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ttachments (4)\"/>
    </mc:Choice>
  </mc:AlternateContent>
  <bookViews>
    <workbookView xWindow="0" yWindow="225" windowWidth="5100" windowHeight="7335" tabRatio="889"/>
  </bookViews>
  <sheets>
    <sheet name="ORIGINAL 2019 " sheetId="16" r:id="rId1"/>
  </sheets>
  <externalReferences>
    <externalReference r:id="rId2"/>
  </externalReferences>
  <definedNames>
    <definedName name="_xlnm._FilterDatabase" localSheetId="0" hidden="1">'ORIGINAL 2019 '!$A$54:$BD$4884</definedName>
    <definedName name="_xlnm.Print_Area" localSheetId="0">'ORIGINAL 2019 '!$A$1:$AY$4885</definedName>
    <definedName name="_xlnm.Print_Titles" localSheetId="0">'ORIGINAL 2019 '!$47:$53</definedName>
  </definedNames>
  <calcPr calcId="152511"/>
</workbook>
</file>

<file path=xl/calcChain.xml><?xml version="1.0" encoding="utf-8"?>
<calcChain xmlns="http://schemas.openxmlformats.org/spreadsheetml/2006/main">
  <c r="R59" i="16" l="1"/>
  <c r="R58" i="16" s="1"/>
  <c r="Q60" i="16"/>
  <c r="Q59" i="16" s="1"/>
  <c r="Q58" i="16" s="1"/>
  <c r="R60" i="16"/>
  <c r="Q62" i="16"/>
  <c r="R62" i="16"/>
  <c r="Q66" i="16"/>
  <c r="R66" i="16"/>
  <c r="Q68" i="16"/>
  <c r="R68" i="16"/>
  <c r="R65" i="16" s="1"/>
  <c r="Q71" i="16"/>
  <c r="Q70" i="16" s="1"/>
  <c r="R71" i="16"/>
  <c r="R70" i="16" s="1"/>
  <c r="Q74" i="16"/>
  <c r="R74" i="16"/>
  <c r="R73" i="16" s="1"/>
  <c r="Q76" i="16"/>
  <c r="R76" i="16"/>
  <c r="Q80" i="16"/>
  <c r="R80" i="16"/>
  <c r="Q82" i="16"/>
  <c r="Q79" i="16" s="1"/>
  <c r="R82" i="16"/>
  <c r="Q85" i="16"/>
  <c r="R85" i="16"/>
  <c r="Q87" i="16"/>
  <c r="Q84" i="16" s="1"/>
  <c r="R87" i="16"/>
  <c r="Q90" i="16"/>
  <c r="R90" i="16"/>
  <c r="Q92" i="16"/>
  <c r="R92" i="16"/>
  <c r="R84" i="16" l="1"/>
  <c r="R79" i="16"/>
  <c r="Q73" i="16"/>
  <c r="Q65" i="16"/>
  <c r="Q64" i="16" s="1"/>
  <c r="R64" i="16"/>
  <c r="AP4828" i="16"/>
  <c r="AO4828" i="16"/>
  <c r="AQ4828" i="16" s="1"/>
  <c r="AP1094" i="16"/>
  <c r="AO1094" i="16"/>
  <c r="AQ1094" i="16" s="1"/>
  <c r="AM1094" i="16"/>
  <c r="AL1094" i="16"/>
  <c r="AN1094" i="16" l="1"/>
  <c r="AR1094" i="16" s="1"/>
  <c r="AE2289" i="16"/>
  <c r="AJ4235" i="16" l="1"/>
  <c r="AG4235" i="16"/>
  <c r="AK4235" i="16" s="1"/>
  <c r="AC4235" i="16"/>
  <c r="Z4235" i="16"/>
  <c r="AJ4232" i="16"/>
  <c r="AG4232" i="16"/>
  <c r="AK4232" i="16" s="1"/>
  <c r="AJ4229" i="16"/>
  <c r="AG4229" i="16"/>
  <c r="AJ4228" i="16"/>
  <c r="AG4228" i="16"/>
  <c r="AK4228" i="16" s="1"/>
  <c r="AJ4227" i="16"/>
  <c r="AG4227" i="16"/>
  <c r="AJ4226" i="16"/>
  <c r="AG4226" i="16"/>
  <c r="AK4226" i="16" s="1"/>
  <c r="AC4232" i="16"/>
  <c r="Z4232" i="16"/>
  <c r="Z4226" i="16"/>
  <c r="AC4226" i="16"/>
  <c r="AD4226" i="16" s="1"/>
  <c r="Z4227" i="16"/>
  <c r="AC4227" i="16"/>
  <c r="Z4228" i="16"/>
  <c r="AC4228" i="16"/>
  <c r="Z4229" i="16"/>
  <c r="AD4229" i="16" s="1"/>
  <c r="AC4229" i="16"/>
  <c r="AJ4225" i="16"/>
  <c r="AG4225" i="16"/>
  <c r="AK4225" i="16" s="1"/>
  <c r="AC4225" i="16"/>
  <c r="Z4225" i="16"/>
  <c r="AJ4223" i="16"/>
  <c r="AG4223" i="16"/>
  <c r="AK4223" i="16" s="1"/>
  <c r="AC4223" i="16"/>
  <c r="Z4223" i="16"/>
  <c r="AJ4219" i="16"/>
  <c r="AG4219" i="16"/>
  <c r="AK4219" i="16" s="1"/>
  <c r="AC4219" i="16"/>
  <c r="Z4219" i="16"/>
  <c r="AG2935" i="16"/>
  <c r="X2935" i="16"/>
  <c r="Z2935" i="16" s="1"/>
  <c r="AJ126" i="16"/>
  <c r="AG126" i="16"/>
  <c r="AJ125" i="16"/>
  <c r="AG125" i="16"/>
  <c r="AK125" i="16" s="1"/>
  <c r="AJ124" i="16"/>
  <c r="AG124" i="16"/>
  <c r="AJ123" i="16"/>
  <c r="AG123" i="16"/>
  <c r="AK123" i="16" s="1"/>
  <c r="Z123" i="16"/>
  <c r="AC123" i="16"/>
  <c r="Z124" i="16"/>
  <c r="AC124" i="16"/>
  <c r="Z125" i="16"/>
  <c r="AC125" i="16"/>
  <c r="Z126" i="16"/>
  <c r="AC126" i="16"/>
  <c r="AJ88" i="16"/>
  <c r="AG88" i="16"/>
  <c r="AC88" i="16"/>
  <c r="Z88" i="16"/>
  <c r="AD88" i="16" s="1"/>
  <c r="AJ81" i="16"/>
  <c r="AG81" i="16"/>
  <c r="AC81" i="16"/>
  <c r="Z81" i="16"/>
  <c r="AD81" i="16" s="1"/>
  <c r="AJ77" i="16"/>
  <c r="AG77" i="16"/>
  <c r="AJ75" i="16"/>
  <c r="AG75" i="16"/>
  <c r="AK75" i="16" s="1"/>
  <c r="AC77" i="16"/>
  <c r="Z77" i="16"/>
  <c r="AC75" i="16"/>
  <c r="Z75" i="16"/>
  <c r="AD75" i="16" s="1"/>
  <c r="V4235" i="16"/>
  <c r="S4235" i="16"/>
  <c r="V4232" i="16"/>
  <c r="S4232" i="16"/>
  <c r="W4232" i="16" s="1"/>
  <c r="V4223" i="16"/>
  <c r="S4223" i="16"/>
  <c r="V4219" i="16"/>
  <c r="S4219" i="16"/>
  <c r="W4219" i="16" s="1"/>
  <c r="S4226" i="16"/>
  <c r="V4226" i="16"/>
  <c r="S4227" i="16"/>
  <c r="V4227" i="16"/>
  <c r="W4227" i="16" s="1"/>
  <c r="S4228" i="16"/>
  <c r="V4228" i="16"/>
  <c r="S4229" i="16"/>
  <c r="V4229" i="16"/>
  <c r="W4229" i="16"/>
  <c r="V4225" i="16"/>
  <c r="S4225" i="16"/>
  <c r="W4225" i="16" s="1"/>
  <c r="V126" i="16"/>
  <c r="S126" i="16"/>
  <c r="W126" i="16" s="1"/>
  <c r="V125" i="16"/>
  <c r="S125" i="16"/>
  <c r="W125" i="16" s="1"/>
  <c r="V124" i="16"/>
  <c r="S124" i="16"/>
  <c r="W124" i="16" s="1"/>
  <c r="V123" i="16"/>
  <c r="S123" i="16"/>
  <c r="W123" i="16" s="1"/>
  <c r="V88" i="16"/>
  <c r="S88" i="16"/>
  <c r="W88" i="16" s="1"/>
  <c r="S81" i="16"/>
  <c r="V81" i="16"/>
  <c r="S77" i="16"/>
  <c r="S75" i="16"/>
  <c r="V77" i="16"/>
  <c r="V75" i="16"/>
  <c r="AX4867" i="16"/>
  <c r="AY4867" i="16"/>
  <c r="AX4868" i="16"/>
  <c r="AY4868" i="16"/>
  <c r="AX4869" i="16"/>
  <c r="AY4869" i="16"/>
  <c r="AX4870" i="16"/>
  <c r="AY4870" i="16"/>
  <c r="AY4866" i="16"/>
  <c r="AX4866" i="16"/>
  <c r="AY4851" i="16"/>
  <c r="AX4851" i="16"/>
  <c r="AY4847" i="16"/>
  <c r="AX4847" i="16"/>
  <c r="AY4844" i="16"/>
  <c r="AX4844" i="16"/>
  <c r="AY4843" i="16"/>
  <c r="AX4843" i="16"/>
  <c r="AY4839" i="16"/>
  <c r="AX4839" i="16"/>
  <c r="AY4836" i="16"/>
  <c r="AX4836" i="16"/>
  <c r="AY4832" i="16"/>
  <c r="AX4832" i="16"/>
  <c r="AY4828" i="16"/>
  <c r="AX4828" i="16"/>
  <c r="AY4796" i="16"/>
  <c r="AX4796" i="16"/>
  <c r="AX4575" i="16"/>
  <c r="AY4575" i="16"/>
  <c r="AX4576" i="16"/>
  <c r="AY4576" i="16"/>
  <c r="AX4577" i="16"/>
  <c r="AY4577" i="16"/>
  <c r="AX4578" i="16"/>
  <c r="AY4578" i="16"/>
  <c r="AX4579" i="16"/>
  <c r="AY4579" i="16"/>
  <c r="AY4574" i="16"/>
  <c r="AX4574" i="16"/>
  <c r="AY4379" i="16"/>
  <c r="AY4335" i="16"/>
  <c r="AX4335" i="16"/>
  <c r="AY4333" i="16"/>
  <c r="AX4333" i="16"/>
  <c r="AX4323" i="16"/>
  <c r="AY4323" i="16"/>
  <c r="AX4324" i="16"/>
  <c r="AY4324" i="16"/>
  <c r="AX4325" i="16"/>
  <c r="AY4325" i="16"/>
  <c r="AX4326" i="16"/>
  <c r="AY4326" i="16"/>
  <c r="AX4327" i="16"/>
  <c r="AY4327" i="16"/>
  <c r="AY4322" i="16"/>
  <c r="AX4322" i="16"/>
  <c r="AY4304" i="16"/>
  <c r="AX4304" i="16"/>
  <c r="AY4303" i="16"/>
  <c r="AX4303" i="16"/>
  <c r="AY4240" i="16"/>
  <c r="AX4240" i="16"/>
  <c r="AY4235" i="16"/>
  <c r="AX4235" i="16"/>
  <c r="AY4232" i="16"/>
  <c r="AX4232" i="16"/>
  <c r="AX4226" i="16"/>
  <c r="AY4226" i="16"/>
  <c r="AX4227" i="16"/>
  <c r="AY4227" i="16"/>
  <c r="AX4228" i="16"/>
  <c r="AY4228" i="16"/>
  <c r="AX4229" i="16"/>
  <c r="AY4229" i="16"/>
  <c r="AY4225" i="16"/>
  <c r="AX4225" i="16"/>
  <c r="AY4223" i="16"/>
  <c r="AX4223" i="16"/>
  <c r="AY4219" i="16"/>
  <c r="AX4219" i="16"/>
  <c r="AX4131" i="16"/>
  <c r="AY4131" i="16"/>
  <c r="AX4132" i="16"/>
  <c r="AY4132" i="16"/>
  <c r="AX4133" i="16"/>
  <c r="AY4133" i="16"/>
  <c r="AX4134" i="16"/>
  <c r="AY4134" i="16"/>
  <c r="AX4135" i="16"/>
  <c r="AY4135" i="16"/>
  <c r="AX4136" i="16"/>
  <c r="AY4136" i="16"/>
  <c r="AX4137" i="16"/>
  <c r="AY4137" i="16"/>
  <c r="AX4138" i="16"/>
  <c r="AY4138" i="16"/>
  <c r="AX4139" i="16"/>
  <c r="AY4139" i="16"/>
  <c r="AX4140" i="16"/>
  <c r="AY4140" i="16"/>
  <c r="AY4130" i="16"/>
  <c r="AX4130" i="16"/>
  <c r="AY4086" i="16"/>
  <c r="AX4086" i="16"/>
  <c r="AY4074" i="16"/>
  <c r="AX4074" i="16"/>
  <c r="AY4067" i="16"/>
  <c r="AX4067" i="16"/>
  <c r="AY4063" i="16"/>
  <c r="AX4063" i="16"/>
  <c r="AY4014" i="16"/>
  <c r="AX4014" i="16"/>
  <c r="AY3999" i="16"/>
  <c r="AX3999" i="16"/>
  <c r="AY3997" i="16"/>
  <c r="AX3997" i="16"/>
  <c r="AY3990" i="16"/>
  <c r="AX3990" i="16"/>
  <c r="AY3982" i="16"/>
  <c r="AX3982" i="16"/>
  <c r="AX3940" i="16"/>
  <c r="AY3940" i="16"/>
  <c r="AX3941" i="16"/>
  <c r="AY3941" i="16"/>
  <c r="AX3942" i="16"/>
  <c r="AY3942" i="16"/>
  <c r="AX3943" i="16"/>
  <c r="AY3943" i="16"/>
  <c r="AX3944" i="16"/>
  <c r="AY3944" i="16"/>
  <c r="AX3945" i="16"/>
  <c r="AY3945" i="16"/>
  <c r="AX3946" i="16"/>
  <c r="AY3946" i="16"/>
  <c r="AX3947" i="16"/>
  <c r="AY3947" i="16"/>
  <c r="AX3948" i="16"/>
  <c r="AY3948" i="16"/>
  <c r="AX3949" i="16"/>
  <c r="AY3949" i="16"/>
  <c r="AX3950" i="16"/>
  <c r="AY3950" i="16"/>
  <c r="AX3951" i="16"/>
  <c r="AY3951" i="16"/>
  <c r="AX3952" i="16"/>
  <c r="AY3952" i="16"/>
  <c r="AX3953" i="16"/>
  <c r="AY3953" i="16"/>
  <c r="AX3954" i="16"/>
  <c r="AY3954" i="16"/>
  <c r="AX3955" i="16"/>
  <c r="AY3955" i="16"/>
  <c r="AX3956" i="16"/>
  <c r="AY3956" i="16"/>
  <c r="AX3957" i="16"/>
  <c r="AY3957" i="16"/>
  <c r="AX3958" i="16"/>
  <c r="AY3958" i="16"/>
  <c r="AX3959" i="16"/>
  <c r="AY3959" i="16"/>
  <c r="AX3960" i="16"/>
  <c r="AY3960" i="16"/>
  <c r="AX3961" i="16"/>
  <c r="AY3961" i="16"/>
  <c r="AX3962" i="16"/>
  <c r="AY3962" i="16"/>
  <c r="AX3963" i="16"/>
  <c r="AY3963" i="16"/>
  <c r="AX3964" i="16"/>
  <c r="AY3964" i="16"/>
  <c r="AX3965" i="16"/>
  <c r="AY3965" i="16"/>
  <c r="AY3939" i="16"/>
  <c r="AX3939" i="16"/>
  <c r="AX3928" i="16"/>
  <c r="AY3928" i="16"/>
  <c r="AX3929" i="16"/>
  <c r="AY3929" i="16"/>
  <c r="AX3930" i="16"/>
  <c r="AY3930" i="16"/>
  <c r="AX3931" i="16"/>
  <c r="AY3931" i="16"/>
  <c r="AX3932" i="16"/>
  <c r="AY3932" i="16"/>
  <c r="AY3927" i="16"/>
  <c r="AX3927" i="16"/>
  <c r="AY3919" i="16"/>
  <c r="AX3919" i="16"/>
  <c r="AY3915" i="16"/>
  <c r="AX3915" i="16"/>
  <c r="AY3911" i="16"/>
  <c r="AX3911" i="16"/>
  <c r="AY3890" i="16"/>
  <c r="AX3890" i="16"/>
  <c r="AY3882" i="16"/>
  <c r="AX3882" i="16"/>
  <c r="AY3881" i="16"/>
  <c r="AX3881" i="16"/>
  <c r="AY3874" i="16"/>
  <c r="AX3874" i="16"/>
  <c r="AY3849" i="16"/>
  <c r="AX3849" i="16"/>
  <c r="AY3847" i="16"/>
  <c r="AX3847" i="16"/>
  <c r="AY3838" i="16"/>
  <c r="AX3838" i="16"/>
  <c r="AY3816" i="16"/>
  <c r="AX3816" i="16"/>
  <c r="AX3537" i="16"/>
  <c r="AY3537" i="16"/>
  <c r="AX3538" i="16"/>
  <c r="AY3538" i="16"/>
  <c r="AX3539" i="16"/>
  <c r="AY3539" i="16"/>
  <c r="AX3540" i="16"/>
  <c r="AY3540" i="16"/>
  <c r="AX3541" i="16"/>
  <c r="AY3541" i="16"/>
  <c r="AX3542" i="16"/>
  <c r="AY3542" i="16"/>
  <c r="AX3543" i="16"/>
  <c r="AY3543" i="16"/>
  <c r="AX3544" i="16"/>
  <c r="AY3544" i="16"/>
  <c r="AX3545" i="16"/>
  <c r="AY3545" i="16"/>
  <c r="AX3546" i="16"/>
  <c r="AY3546" i="16"/>
  <c r="AX3547" i="16"/>
  <c r="AY3547" i="16"/>
  <c r="AX3548" i="16"/>
  <c r="AY3548" i="16"/>
  <c r="AX3549" i="16"/>
  <c r="AY3549" i="16"/>
  <c r="AX3550" i="16"/>
  <c r="AY3550" i="16"/>
  <c r="AX3551" i="16"/>
  <c r="AY3551" i="16"/>
  <c r="AX3552" i="16"/>
  <c r="AY3552" i="16"/>
  <c r="AX3553" i="16"/>
  <c r="AY3553" i="16"/>
  <c r="AX3554" i="16"/>
  <c r="AY3554" i="16"/>
  <c r="AX3555" i="16"/>
  <c r="AY3555" i="16"/>
  <c r="AX3556" i="16"/>
  <c r="AY3556" i="16"/>
  <c r="AX3557" i="16"/>
  <c r="AY3557" i="16"/>
  <c r="AX3558" i="16"/>
  <c r="AY3558" i="16"/>
  <c r="AX3559" i="16"/>
  <c r="AY3559" i="16"/>
  <c r="AX3560" i="16"/>
  <c r="AY3560" i="16"/>
  <c r="AX3561" i="16"/>
  <c r="AY3561" i="16"/>
  <c r="AX3562" i="16"/>
  <c r="AY3562" i="16"/>
  <c r="AX3563" i="16"/>
  <c r="AY3563" i="16"/>
  <c r="AX3564" i="16"/>
  <c r="AY3564" i="16"/>
  <c r="AX3565" i="16"/>
  <c r="AY3565" i="16"/>
  <c r="AX3566" i="16"/>
  <c r="AY3566" i="16"/>
  <c r="AX3567" i="16"/>
  <c r="AY3567" i="16"/>
  <c r="AX3568" i="16"/>
  <c r="AY3568" i="16"/>
  <c r="AX3569" i="16"/>
  <c r="AY3569" i="16"/>
  <c r="AX3570" i="16"/>
  <c r="AY3570" i="16"/>
  <c r="AX3571" i="16"/>
  <c r="AY3571" i="16"/>
  <c r="AX3572" i="16"/>
  <c r="AY3572" i="16"/>
  <c r="AX3573" i="16"/>
  <c r="AY3573" i="16"/>
  <c r="AX3574" i="16"/>
  <c r="AY3574" i="16"/>
  <c r="AX3575" i="16"/>
  <c r="AY3575" i="16"/>
  <c r="AX3576" i="16"/>
  <c r="AY3576" i="16"/>
  <c r="AX3577" i="16"/>
  <c r="AY3577" i="16"/>
  <c r="AX3578" i="16"/>
  <c r="AY3578" i="16"/>
  <c r="AX3579" i="16"/>
  <c r="AY3579" i="16"/>
  <c r="AX3580" i="16"/>
  <c r="AY3580" i="16"/>
  <c r="AX3581" i="16"/>
  <c r="AY3581" i="16"/>
  <c r="AX3582" i="16"/>
  <c r="AY3582" i="16"/>
  <c r="AX3583" i="16"/>
  <c r="AY3583" i="16"/>
  <c r="AX3584" i="16"/>
  <c r="AY3584" i="16"/>
  <c r="AX3585" i="16"/>
  <c r="AY3585" i="16"/>
  <c r="AX3586" i="16"/>
  <c r="AY3586" i="16"/>
  <c r="AX3587" i="16"/>
  <c r="AY3587" i="16"/>
  <c r="AX3588" i="16"/>
  <c r="AY3588" i="16"/>
  <c r="AX3589" i="16"/>
  <c r="AY3589" i="16"/>
  <c r="AX3590" i="16"/>
  <c r="AY3590" i="16"/>
  <c r="AX3591" i="16"/>
  <c r="AY3591" i="16"/>
  <c r="AX3592" i="16"/>
  <c r="AY3592" i="16"/>
  <c r="AX3593" i="16"/>
  <c r="AY3593" i="16"/>
  <c r="AX3594" i="16"/>
  <c r="AY3594" i="16"/>
  <c r="AX3595" i="16"/>
  <c r="AY3595" i="16"/>
  <c r="AX3596" i="16"/>
  <c r="AY3596" i="16"/>
  <c r="AX3597" i="16"/>
  <c r="AY3597" i="16"/>
  <c r="AX3598" i="16"/>
  <c r="AY3598" i="16"/>
  <c r="AX3599" i="16"/>
  <c r="AY3599" i="16"/>
  <c r="AX3600" i="16"/>
  <c r="AY3600" i="16"/>
  <c r="AX3601" i="16"/>
  <c r="AY3601" i="16"/>
  <c r="AX3602" i="16"/>
  <c r="AY3602" i="16"/>
  <c r="AX3603" i="16"/>
  <c r="AY3603" i="16"/>
  <c r="AX3604" i="16"/>
  <c r="AY3604" i="16"/>
  <c r="AX3605" i="16"/>
  <c r="AY3605" i="16"/>
  <c r="AX3606" i="16"/>
  <c r="AY3606" i="16"/>
  <c r="AX3607" i="16"/>
  <c r="AY3607" i="16"/>
  <c r="AX3608" i="16"/>
  <c r="AY3608" i="16"/>
  <c r="AX3609" i="16"/>
  <c r="AY3609" i="16"/>
  <c r="AX3610" i="16"/>
  <c r="AY3610" i="16"/>
  <c r="AX3611" i="16"/>
  <c r="AY3611" i="16"/>
  <c r="AX3612" i="16"/>
  <c r="AY3612" i="16"/>
  <c r="AX3613" i="16"/>
  <c r="AY3613" i="16"/>
  <c r="AX3614" i="16"/>
  <c r="AY3614" i="16"/>
  <c r="AX3615" i="16"/>
  <c r="AY3615" i="16"/>
  <c r="AX3616" i="16"/>
  <c r="AY3616" i="16"/>
  <c r="AX3617" i="16"/>
  <c r="AY3617" i="16"/>
  <c r="AX3618" i="16"/>
  <c r="AY3618" i="16"/>
  <c r="AX3619" i="16"/>
  <c r="AY3619" i="16"/>
  <c r="AX3620" i="16"/>
  <c r="AY3620" i="16"/>
  <c r="AX3621" i="16"/>
  <c r="AY3621" i="16"/>
  <c r="AX3622" i="16"/>
  <c r="AY3622" i="16"/>
  <c r="AX3623" i="16"/>
  <c r="AY3623" i="16"/>
  <c r="AX3624" i="16"/>
  <c r="AY3624" i="16"/>
  <c r="AX3625" i="16"/>
  <c r="AY3625" i="16"/>
  <c r="AX3626" i="16"/>
  <c r="AY3626" i="16"/>
  <c r="AX3627" i="16"/>
  <c r="AY3627" i="16"/>
  <c r="AX3628" i="16"/>
  <c r="AY3628" i="16"/>
  <c r="AX3629" i="16"/>
  <c r="AY3629" i="16"/>
  <c r="AX3630" i="16"/>
  <c r="AY3630" i="16"/>
  <c r="AX3631" i="16"/>
  <c r="AY3631" i="16"/>
  <c r="AX3632" i="16"/>
  <c r="AY3632" i="16"/>
  <c r="AX3633" i="16"/>
  <c r="AY3633" i="16"/>
  <c r="AX3634" i="16"/>
  <c r="AY3634" i="16"/>
  <c r="AX3635" i="16"/>
  <c r="AY3635" i="16"/>
  <c r="AX3636" i="16"/>
  <c r="AY3636" i="16"/>
  <c r="AX3637" i="16"/>
  <c r="AY3637" i="16"/>
  <c r="AX3638" i="16"/>
  <c r="AY3638" i="16"/>
  <c r="AX3639" i="16"/>
  <c r="AY3639" i="16"/>
  <c r="AX3640" i="16"/>
  <c r="AY3640" i="16"/>
  <c r="AX3641" i="16"/>
  <c r="AY3641" i="16"/>
  <c r="AX3642" i="16"/>
  <c r="AY3642" i="16"/>
  <c r="AX3643" i="16"/>
  <c r="AY3643" i="16"/>
  <c r="AX3644" i="16"/>
  <c r="AY3644" i="16"/>
  <c r="AX3645" i="16"/>
  <c r="AY3645" i="16"/>
  <c r="AX3646" i="16"/>
  <c r="AY3646" i="16"/>
  <c r="AX3647" i="16"/>
  <c r="AY3647" i="16"/>
  <c r="AX3648" i="16"/>
  <c r="AY3648" i="16"/>
  <c r="AX3649" i="16"/>
  <c r="AY3649" i="16"/>
  <c r="AX3650" i="16"/>
  <c r="AY3650" i="16"/>
  <c r="AX3651" i="16"/>
  <c r="AY3651" i="16"/>
  <c r="AX3652" i="16"/>
  <c r="AY3652" i="16"/>
  <c r="AX3653" i="16"/>
  <c r="AY3653" i="16"/>
  <c r="AX3654" i="16"/>
  <c r="AY3654" i="16"/>
  <c r="AX3655" i="16"/>
  <c r="AY3655" i="16"/>
  <c r="AX3656" i="16"/>
  <c r="AY3656" i="16"/>
  <c r="AX3657" i="16"/>
  <c r="AY3657" i="16"/>
  <c r="AX3658" i="16"/>
  <c r="AY3658" i="16"/>
  <c r="AX3659" i="16"/>
  <c r="AY3659" i="16"/>
  <c r="AX3660" i="16"/>
  <c r="AY3660" i="16"/>
  <c r="AX3661" i="16"/>
  <c r="AY3661" i="16"/>
  <c r="AX3662" i="16"/>
  <c r="AY3662" i="16"/>
  <c r="AX3663" i="16"/>
  <c r="AY3663" i="16"/>
  <c r="AX3664" i="16"/>
  <c r="AY3664" i="16"/>
  <c r="AX3665" i="16"/>
  <c r="AY3665" i="16"/>
  <c r="AX3666" i="16"/>
  <c r="AY3666" i="16"/>
  <c r="AX3667" i="16"/>
  <c r="AY3667" i="16"/>
  <c r="AX3668" i="16"/>
  <c r="AY3668" i="16"/>
  <c r="AX3669" i="16"/>
  <c r="AY3669" i="16"/>
  <c r="AX3670" i="16"/>
  <c r="AY3670" i="16"/>
  <c r="AX3671" i="16"/>
  <c r="AY3671" i="16"/>
  <c r="AX3672" i="16"/>
  <c r="AY3672" i="16"/>
  <c r="AX3673" i="16"/>
  <c r="AY3673" i="16"/>
  <c r="AX3674" i="16"/>
  <c r="AY3674" i="16"/>
  <c r="AX3675" i="16"/>
  <c r="AY3675" i="16"/>
  <c r="AX3676" i="16"/>
  <c r="AY3676" i="16"/>
  <c r="AX3677" i="16"/>
  <c r="AY3677" i="16"/>
  <c r="AX3678" i="16"/>
  <c r="AY3678" i="16"/>
  <c r="AX3679" i="16"/>
  <c r="AY3679" i="16"/>
  <c r="AX3680" i="16"/>
  <c r="AY3680" i="16"/>
  <c r="AX3681" i="16"/>
  <c r="AY3681" i="16"/>
  <c r="AX3682" i="16"/>
  <c r="AY3682" i="16"/>
  <c r="AX3683" i="16"/>
  <c r="AY3683" i="16"/>
  <c r="AX3684" i="16"/>
  <c r="AY3684" i="16"/>
  <c r="AX3685" i="16"/>
  <c r="AY3685" i="16"/>
  <c r="AX3686" i="16"/>
  <c r="AY3686" i="16"/>
  <c r="AX3687" i="16"/>
  <c r="AY3687" i="16"/>
  <c r="AX3688" i="16"/>
  <c r="AY3688" i="16"/>
  <c r="AX3689" i="16"/>
  <c r="AY3689" i="16"/>
  <c r="AX3690" i="16"/>
  <c r="AY3690" i="16"/>
  <c r="AX3691" i="16"/>
  <c r="AY3691" i="16"/>
  <c r="AX3692" i="16"/>
  <c r="AY3692" i="16"/>
  <c r="AX3693" i="16"/>
  <c r="AY3693" i="16"/>
  <c r="AX3694" i="16"/>
  <c r="AY3694" i="16"/>
  <c r="AX3695" i="16"/>
  <c r="AY3695" i="16"/>
  <c r="AX3696" i="16"/>
  <c r="AY3696" i="16"/>
  <c r="AX3697" i="16"/>
  <c r="AY3697" i="16"/>
  <c r="AX3698" i="16"/>
  <c r="AY3698" i="16"/>
  <c r="AX3699" i="16"/>
  <c r="AY3699" i="16"/>
  <c r="AX3700" i="16"/>
  <c r="AY3700" i="16"/>
  <c r="AX3701" i="16"/>
  <c r="AY3701" i="16"/>
  <c r="AX3702" i="16"/>
  <c r="AY3702" i="16"/>
  <c r="AX3703" i="16"/>
  <c r="AY3703" i="16"/>
  <c r="AX3704" i="16"/>
  <c r="AY3704" i="16"/>
  <c r="AX3705" i="16"/>
  <c r="AY3705" i="16"/>
  <c r="AX3706" i="16"/>
  <c r="AY3706" i="16"/>
  <c r="AX3707" i="16"/>
  <c r="AY3707" i="16"/>
  <c r="AX3708" i="16"/>
  <c r="AY3708" i="16"/>
  <c r="AX3709" i="16"/>
  <c r="AY3709" i="16"/>
  <c r="AX3710" i="16"/>
  <c r="AY3710" i="16"/>
  <c r="AX3711" i="16"/>
  <c r="AY3711" i="16"/>
  <c r="AX3712" i="16"/>
  <c r="AY3712" i="16"/>
  <c r="AX3713" i="16"/>
  <c r="AY3713" i="16"/>
  <c r="AX3714" i="16"/>
  <c r="AY3714" i="16"/>
  <c r="AX3715" i="16"/>
  <c r="AY3715" i="16"/>
  <c r="AX3716" i="16"/>
  <c r="AY3716" i="16"/>
  <c r="AX3717" i="16"/>
  <c r="AY3717" i="16"/>
  <c r="AX3718" i="16"/>
  <c r="AY3718" i="16"/>
  <c r="AX3719" i="16"/>
  <c r="AY3719" i="16"/>
  <c r="AX3720" i="16"/>
  <c r="AY3720" i="16"/>
  <c r="AX3721" i="16"/>
  <c r="AY3721" i="16"/>
  <c r="AX3722" i="16"/>
  <c r="AY3722" i="16"/>
  <c r="AX3723" i="16"/>
  <c r="AY3723" i="16"/>
  <c r="AX3724" i="16"/>
  <c r="AY3724" i="16"/>
  <c r="AX3725" i="16"/>
  <c r="AY3725" i="16"/>
  <c r="AX3726" i="16"/>
  <c r="AY3726" i="16"/>
  <c r="AX3727" i="16"/>
  <c r="AY3727" i="16"/>
  <c r="AX3728" i="16"/>
  <c r="AY3728" i="16"/>
  <c r="AX3729" i="16"/>
  <c r="AY3729" i="16"/>
  <c r="AX3730" i="16"/>
  <c r="AY3730" i="16"/>
  <c r="AX3731" i="16"/>
  <c r="AY3731" i="16"/>
  <c r="AX3732" i="16"/>
  <c r="AY3732" i="16"/>
  <c r="AX3733" i="16"/>
  <c r="AY3733" i="16"/>
  <c r="AX3734" i="16"/>
  <c r="AY3734" i="16"/>
  <c r="AX3735" i="16"/>
  <c r="AY3735" i="16"/>
  <c r="AX3736" i="16"/>
  <c r="AY3736" i="16"/>
  <c r="AX3737" i="16"/>
  <c r="AY3737" i="16"/>
  <c r="AX3738" i="16"/>
  <c r="AY3738" i="16"/>
  <c r="AX3739" i="16"/>
  <c r="AY3739" i="16"/>
  <c r="AX3740" i="16"/>
  <c r="AY3740" i="16"/>
  <c r="AX3741" i="16"/>
  <c r="AY3741" i="16"/>
  <c r="AX3742" i="16"/>
  <c r="AY3742" i="16"/>
  <c r="AX3743" i="16"/>
  <c r="AY3743" i="16"/>
  <c r="AX3744" i="16"/>
  <c r="AY3744" i="16"/>
  <c r="AX3745" i="16"/>
  <c r="AY3745" i="16"/>
  <c r="AX3746" i="16"/>
  <c r="AY3746" i="16"/>
  <c r="AX3747" i="16"/>
  <c r="AY3747" i="16"/>
  <c r="AX3748" i="16"/>
  <c r="AY3748" i="16"/>
  <c r="AX3749" i="16"/>
  <c r="AY3749" i="16"/>
  <c r="AX3750" i="16"/>
  <c r="AY3750" i="16"/>
  <c r="AX3751" i="16"/>
  <c r="AY3751" i="16"/>
  <c r="AX3752" i="16"/>
  <c r="AY3752" i="16"/>
  <c r="AX3753" i="16"/>
  <c r="AY3753" i="16"/>
  <c r="AX3754" i="16"/>
  <c r="AY3754" i="16"/>
  <c r="AX3755" i="16"/>
  <c r="AY3755" i="16"/>
  <c r="AX3756" i="16"/>
  <c r="AY3756" i="16"/>
  <c r="AX3757" i="16"/>
  <c r="AY3757" i="16"/>
  <c r="AX3758" i="16"/>
  <c r="AY3758" i="16"/>
  <c r="AX3759" i="16"/>
  <c r="AY3759" i="16"/>
  <c r="AX3760" i="16"/>
  <c r="AY3760" i="16"/>
  <c r="AX3761" i="16"/>
  <c r="AY3761" i="16"/>
  <c r="AX3762" i="16"/>
  <c r="AY3762" i="16"/>
  <c r="AX3763" i="16"/>
  <c r="AY3763" i="16"/>
  <c r="AX3764" i="16"/>
  <c r="AY3764" i="16"/>
  <c r="AX3765" i="16"/>
  <c r="AY3765" i="16"/>
  <c r="AX3766" i="16"/>
  <c r="AY3766" i="16"/>
  <c r="AX3767" i="16"/>
  <c r="AY3767" i="16"/>
  <c r="AX3768" i="16"/>
  <c r="AY3768" i="16"/>
  <c r="AX3769" i="16"/>
  <c r="AY3769" i="16"/>
  <c r="AX3770" i="16"/>
  <c r="AY3770" i="16"/>
  <c r="AX3771" i="16"/>
  <c r="AY3771" i="16"/>
  <c r="AX3772" i="16"/>
  <c r="AY3772" i="16"/>
  <c r="AX3773" i="16"/>
  <c r="AY3773" i="16"/>
  <c r="AX3774" i="16"/>
  <c r="AY3774" i="16"/>
  <c r="AY3536" i="16"/>
  <c r="AX3536" i="16"/>
  <c r="AY3528" i="16"/>
  <c r="AX3528" i="16"/>
  <c r="AY3517" i="16"/>
  <c r="AX3517" i="16"/>
  <c r="AY3481" i="16"/>
  <c r="AX3481" i="16"/>
  <c r="AX3470" i="16"/>
  <c r="AY3470" i="16"/>
  <c r="AX3471" i="16"/>
  <c r="AY3471" i="16"/>
  <c r="AX3472" i="16"/>
  <c r="AY3472" i="16"/>
  <c r="AX3473" i="16"/>
  <c r="AY3473" i="16"/>
  <c r="AX3474" i="16"/>
  <c r="AY3474" i="16"/>
  <c r="AX3475" i="16"/>
  <c r="AY3475" i="16"/>
  <c r="AX3476" i="16"/>
  <c r="AY3476" i="16"/>
  <c r="AX3477" i="16"/>
  <c r="AY3477" i="16"/>
  <c r="AX3478" i="16"/>
  <c r="AY3478" i="16"/>
  <c r="AX3479" i="16"/>
  <c r="AY3479" i="16"/>
  <c r="AX3480" i="16"/>
  <c r="AY3480" i="16"/>
  <c r="AY3469" i="16"/>
  <c r="AX3469" i="16"/>
  <c r="AX3409" i="16"/>
  <c r="AY3409" i="16"/>
  <c r="AX3410" i="16"/>
  <c r="AY3410" i="16"/>
  <c r="AX3411" i="16"/>
  <c r="AY3411" i="16"/>
  <c r="AX3412" i="16"/>
  <c r="AY3412" i="16"/>
  <c r="AX3413" i="16"/>
  <c r="AY3413" i="16"/>
  <c r="AX3414" i="16"/>
  <c r="AY3414" i="16"/>
  <c r="AX3415" i="16"/>
  <c r="AY3415" i="16"/>
  <c r="AX3416" i="16"/>
  <c r="AY3416" i="16"/>
  <c r="AX3417" i="16"/>
  <c r="AY3417" i="16"/>
  <c r="AX3418" i="16"/>
  <c r="AY3418" i="16"/>
  <c r="AX3419" i="16"/>
  <c r="AY3419" i="16"/>
  <c r="AX3420" i="16"/>
  <c r="AY3420" i="16"/>
  <c r="AX3421" i="16"/>
  <c r="AY3421" i="16"/>
  <c r="AX3422" i="16"/>
  <c r="AY3422" i="16"/>
  <c r="AX3423" i="16"/>
  <c r="AY3423" i="16"/>
  <c r="AX3424" i="16"/>
  <c r="AY3424" i="16"/>
  <c r="AX3425" i="16"/>
  <c r="AY3425" i="16"/>
  <c r="AX3426" i="16"/>
  <c r="AY3426" i="16"/>
  <c r="AX3427" i="16"/>
  <c r="AY3427" i="16"/>
  <c r="AX3428" i="16"/>
  <c r="AY3428" i="16"/>
  <c r="AX3429" i="16"/>
  <c r="AY3429" i="16"/>
  <c r="AX3430" i="16"/>
  <c r="AY3430" i="16"/>
  <c r="AX3431" i="16"/>
  <c r="AY3431" i="16"/>
  <c r="AX3432" i="16"/>
  <c r="AY3432" i="16"/>
  <c r="AX3433" i="16"/>
  <c r="AY3433" i="16"/>
  <c r="AX3434" i="16"/>
  <c r="AY3434" i="16"/>
  <c r="AX3435" i="16"/>
  <c r="AY3435" i="16"/>
  <c r="AX3436" i="16"/>
  <c r="AY3436" i="16"/>
  <c r="AX3437" i="16"/>
  <c r="AY3437" i="16"/>
  <c r="AX3438" i="16"/>
  <c r="AY3438" i="16"/>
  <c r="AX3439" i="16"/>
  <c r="AY3439" i="16"/>
  <c r="AX3440" i="16"/>
  <c r="AY3440" i="16"/>
  <c r="AX3441" i="16"/>
  <c r="AY3441" i="16"/>
  <c r="AX3442" i="16"/>
  <c r="AY3442" i="16"/>
  <c r="AX3443" i="16"/>
  <c r="AY3443" i="16"/>
  <c r="AX3444" i="16"/>
  <c r="AY3444" i="16"/>
  <c r="AX3445" i="16"/>
  <c r="AY3445" i="16"/>
  <c r="AX3446" i="16"/>
  <c r="AY3446" i="16"/>
  <c r="AX3447" i="16"/>
  <c r="AY3447" i="16"/>
  <c r="AX3448" i="16"/>
  <c r="AY3448" i="16"/>
  <c r="AX3449" i="16"/>
  <c r="AY3449" i="16"/>
  <c r="AX3450" i="16"/>
  <c r="AY3450" i="16"/>
  <c r="AX3451" i="16"/>
  <c r="AY3451" i="16"/>
  <c r="AX3452" i="16"/>
  <c r="AY3452" i="16"/>
  <c r="AX3453" i="16"/>
  <c r="AY3453" i="16"/>
  <c r="AX3454" i="16"/>
  <c r="AY3454" i="16"/>
  <c r="AX3455" i="16"/>
  <c r="AY3455" i="16"/>
  <c r="AX3456" i="16"/>
  <c r="AY3456" i="16"/>
  <c r="AX3457" i="16"/>
  <c r="AY3457" i="16"/>
  <c r="AY3408" i="16"/>
  <c r="AX3408" i="16"/>
  <c r="AX3404" i="16"/>
  <c r="AY3404" i="16"/>
  <c r="AX3360" i="16"/>
  <c r="AY3360" i="16"/>
  <c r="AX3361" i="16"/>
  <c r="AY3361" i="16"/>
  <c r="AX3362" i="16"/>
  <c r="AY3362" i="16"/>
  <c r="AX3363" i="16"/>
  <c r="AY3363" i="16"/>
  <c r="AX3364" i="16"/>
  <c r="AY3364" i="16"/>
  <c r="AX3365" i="16"/>
  <c r="AY3365" i="16"/>
  <c r="AX3366" i="16"/>
  <c r="AY3366" i="16"/>
  <c r="AX3367" i="16"/>
  <c r="AY3367" i="16"/>
  <c r="AX3368" i="16"/>
  <c r="AY3368" i="16"/>
  <c r="AX3369" i="16"/>
  <c r="AY3369" i="16"/>
  <c r="AX3370" i="16"/>
  <c r="AY3370" i="16"/>
  <c r="AX3371" i="16"/>
  <c r="AY3371" i="16"/>
  <c r="AX3372" i="16"/>
  <c r="AY3372" i="16"/>
  <c r="AX3373" i="16"/>
  <c r="AY3373" i="16"/>
  <c r="AX3374" i="16"/>
  <c r="AY3374" i="16"/>
  <c r="AX3375" i="16"/>
  <c r="AY3375" i="16"/>
  <c r="AX3376" i="16"/>
  <c r="AY3376" i="16"/>
  <c r="AX3377" i="16"/>
  <c r="AY3377" i="16"/>
  <c r="AX3378" i="16"/>
  <c r="AY3378" i="16"/>
  <c r="AX3379" i="16"/>
  <c r="AY3379" i="16"/>
  <c r="AX3380" i="16"/>
  <c r="AY3380" i="16"/>
  <c r="AX3381" i="16"/>
  <c r="AY3381" i="16"/>
  <c r="AX3382" i="16"/>
  <c r="AY3382" i="16"/>
  <c r="AX3383" i="16"/>
  <c r="AY3383" i="16"/>
  <c r="AX3384" i="16"/>
  <c r="AY3384" i="16"/>
  <c r="AX3385" i="16"/>
  <c r="AY3385" i="16"/>
  <c r="AX3386" i="16"/>
  <c r="AY3386" i="16"/>
  <c r="AX3387" i="16"/>
  <c r="AY3387" i="16"/>
  <c r="AX3388" i="16"/>
  <c r="AY3388" i="16"/>
  <c r="AX3389" i="16"/>
  <c r="AY3389" i="16"/>
  <c r="AX3390" i="16"/>
  <c r="AY3390" i="16"/>
  <c r="AX3391" i="16"/>
  <c r="AY3391" i="16"/>
  <c r="AX3392" i="16"/>
  <c r="AY3392" i="16"/>
  <c r="AX3393" i="16"/>
  <c r="AY3393" i="16"/>
  <c r="AX3394" i="16"/>
  <c r="AY3394" i="16"/>
  <c r="AX3395" i="16"/>
  <c r="AY3395" i="16"/>
  <c r="AX3396" i="16"/>
  <c r="AY3396" i="16"/>
  <c r="AX3397" i="16"/>
  <c r="AY3397" i="16"/>
  <c r="AX3398" i="16"/>
  <c r="AY3398" i="16"/>
  <c r="AX3399" i="16"/>
  <c r="AY3399" i="16"/>
  <c r="AX3400" i="16"/>
  <c r="AY3400" i="16"/>
  <c r="AX3401" i="16"/>
  <c r="AY3401" i="16"/>
  <c r="AX3402" i="16"/>
  <c r="AY3402" i="16"/>
  <c r="AX3403" i="16"/>
  <c r="AY3403" i="16"/>
  <c r="AY3359" i="16"/>
  <c r="AX3359" i="16"/>
  <c r="AY3313" i="16"/>
  <c r="AX3313" i="16"/>
  <c r="AY3246" i="16"/>
  <c r="AX3246" i="16"/>
  <c r="AY3219" i="16"/>
  <c r="AX3219" i="16"/>
  <c r="AY3017" i="16"/>
  <c r="AX3017" i="16"/>
  <c r="AY2935" i="16"/>
  <c r="AX2935" i="16"/>
  <c r="AY2934" i="16"/>
  <c r="AX2934" i="16"/>
  <c r="AY2913" i="16"/>
  <c r="AX2913" i="16"/>
  <c r="AY2909" i="16"/>
  <c r="AX2909" i="16"/>
  <c r="AY2868" i="16"/>
  <c r="AX2868" i="16"/>
  <c r="AX2864" i="16"/>
  <c r="AY2864" i="16"/>
  <c r="AX2865" i="16"/>
  <c r="AY2865" i="16"/>
  <c r="AX2866" i="16"/>
  <c r="AY2866" i="16"/>
  <c r="AX2867" i="16"/>
  <c r="AY2867" i="16"/>
  <c r="AY2863" i="16"/>
  <c r="AX2863" i="16"/>
  <c r="AY2843" i="16"/>
  <c r="AX2843" i="16"/>
  <c r="AX2799" i="16"/>
  <c r="AY2799" i="16"/>
  <c r="AX2800" i="16"/>
  <c r="AY2800" i="16"/>
  <c r="AX2801" i="16"/>
  <c r="AY2801" i="16"/>
  <c r="AX2802" i="16"/>
  <c r="AY2802" i="16"/>
  <c r="AX2803" i="16"/>
  <c r="AY2803" i="16"/>
  <c r="AX2804" i="16"/>
  <c r="AY2804" i="16"/>
  <c r="AX2805" i="16"/>
  <c r="AY2805" i="16"/>
  <c r="AX2806" i="16"/>
  <c r="AY2806" i="16"/>
  <c r="AX2807" i="16"/>
  <c r="AY2807" i="16"/>
  <c r="AX2808" i="16"/>
  <c r="AY2808" i="16"/>
  <c r="AX2809" i="16"/>
  <c r="AY2809" i="16"/>
  <c r="AX2810" i="16"/>
  <c r="AY2810" i="16"/>
  <c r="AX2811" i="16"/>
  <c r="AY2811" i="16"/>
  <c r="AX2812" i="16"/>
  <c r="AY2812" i="16"/>
  <c r="AX2813" i="16"/>
  <c r="AY2813" i="16"/>
  <c r="AX2814" i="16"/>
  <c r="AY2814" i="16"/>
  <c r="AX2815" i="16"/>
  <c r="AY2815" i="16"/>
  <c r="AX2816" i="16"/>
  <c r="AY2816" i="16"/>
  <c r="AX2817" i="16"/>
  <c r="AY2817" i="16"/>
  <c r="AX2818" i="16"/>
  <c r="AY2818" i="16"/>
  <c r="AX2819" i="16"/>
  <c r="AY2819" i="16"/>
  <c r="AX2820" i="16"/>
  <c r="AY2820" i="16"/>
  <c r="AX2821" i="16"/>
  <c r="AY2821" i="16"/>
  <c r="AX2822" i="16"/>
  <c r="AY2822" i="16"/>
  <c r="AX2823" i="16"/>
  <c r="AY2823" i="16"/>
  <c r="AX2824" i="16"/>
  <c r="AY2824" i="16"/>
  <c r="AX2825" i="16"/>
  <c r="AY2825" i="16"/>
  <c r="AY2798" i="16"/>
  <c r="AX2798" i="16"/>
  <c r="AX2738" i="16"/>
  <c r="AY2738" i="16"/>
  <c r="AX2739" i="16"/>
  <c r="AY2739" i="16"/>
  <c r="AX2740" i="16"/>
  <c r="AY2740" i="16"/>
  <c r="AX2741" i="16"/>
  <c r="AY2741" i="16"/>
  <c r="AX2742" i="16"/>
  <c r="AY2742" i="16"/>
  <c r="AX2743" i="16"/>
  <c r="AY2743" i="16"/>
  <c r="AX2744" i="16"/>
  <c r="AY2744" i="16"/>
  <c r="AX2745" i="16"/>
  <c r="AY2745" i="16"/>
  <c r="AX2746" i="16"/>
  <c r="AY2746" i="16"/>
  <c r="AX2747" i="16"/>
  <c r="AY2747" i="16"/>
  <c r="AX2748" i="16"/>
  <c r="AY2748" i="16"/>
  <c r="AX2749" i="16"/>
  <c r="AY2749" i="16"/>
  <c r="AX2750" i="16"/>
  <c r="AY2750" i="16"/>
  <c r="AX2751" i="16"/>
  <c r="AY2751" i="16"/>
  <c r="AX2752" i="16"/>
  <c r="AY2752" i="16"/>
  <c r="AX2753" i="16"/>
  <c r="AY2753" i="16"/>
  <c r="AX2754" i="16"/>
  <c r="AY2754" i="16"/>
  <c r="AX2755" i="16"/>
  <c r="AY2755" i="16"/>
  <c r="AX2756" i="16"/>
  <c r="AY2756" i="16"/>
  <c r="AX2757" i="16"/>
  <c r="AY2757" i="16"/>
  <c r="AX2758" i="16"/>
  <c r="AY2758" i="16"/>
  <c r="AX2759" i="16"/>
  <c r="AY2759" i="16"/>
  <c r="AX2760" i="16"/>
  <c r="AY2760" i="16"/>
  <c r="AX2761" i="16"/>
  <c r="AY2761" i="16"/>
  <c r="AX2762" i="16"/>
  <c r="AY2762" i="16"/>
  <c r="AX2763" i="16"/>
  <c r="AY2763" i="16"/>
  <c r="AX2764" i="16"/>
  <c r="AY2764" i="16"/>
  <c r="AX2765" i="16"/>
  <c r="AY2765" i="16"/>
  <c r="AY2737" i="16"/>
  <c r="AX2737" i="16"/>
  <c r="AY2698" i="16"/>
  <c r="AX2698" i="16"/>
  <c r="AY2696" i="16"/>
  <c r="AX2696" i="16"/>
  <c r="AY2692" i="16"/>
  <c r="AX2692" i="16"/>
  <c r="AY2674" i="16"/>
  <c r="AX2674" i="16"/>
  <c r="AY2570" i="16"/>
  <c r="AX2570" i="16"/>
  <c r="AY2568" i="16"/>
  <c r="AX2568" i="16"/>
  <c r="AY2488" i="16"/>
  <c r="AX2488" i="16"/>
  <c r="AY2290" i="16"/>
  <c r="AX2290" i="16"/>
  <c r="AY2226" i="16"/>
  <c r="AX2226" i="16"/>
  <c r="AX2208" i="16"/>
  <c r="AY2208" i="16"/>
  <c r="AX2209" i="16"/>
  <c r="AY2209" i="16"/>
  <c r="AX2210" i="16"/>
  <c r="AY2210" i="16"/>
  <c r="AX2211" i="16"/>
  <c r="AY2211" i="16"/>
  <c r="AX2212" i="16"/>
  <c r="AY2212" i="16"/>
  <c r="AX2213" i="16"/>
  <c r="AY2213" i="16"/>
  <c r="AX2214" i="16"/>
  <c r="AY2214" i="16"/>
  <c r="AX2215" i="16"/>
  <c r="AY2215" i="16"/>
  <c r="AX2216" i="16"/>
  <c r="AY2216" i="16"/>
  <c r="AX2217" i="16"/>
  <c r="AY2217" i="16"/>
  <c r="AX2218" i="16"/>
  <c r="AY2218" i="16"/>
  <c r="AX2219" i="16"/>
  <c r="AY2219" i="16"/>
  <c r="AY2207" i="16"/>
  <c r="AX2207" i="16"/>
  <c r="AY2195" i="16"/>
  <c r="AX2195" i="16"/>
  <c r="AY2184" i="16"/>
  <c r="AX2184" i="16"/>
  <c r="AY2171" i="16"/>
  <c r="AX2171" i="16"/>
  <c r="AY2170" i="16"/>
  <c r="AX2170" i="16"/>
  <c r="AY2169" i="16"/>
  <c r="AX2169" i="16"/>
  <c r="AY1895" i="16"/>
  <c r="AX1895" i="16"/>
  <c r="AY1784" i="16"/>
  <c r="AX1784" i="16"/>
  <c r="AY1748" i="16"/>
  <c r="AX1748" i="16"/>
  <c r="AY1746" i="16"/>
  <c r="AX1746" i="16"/>
  <c r="AY1742" i="16"/>
  <c r="AX1742" i="16"/>
  <c r="AY1733" i="16"/>
  <c r="AX1733" i="16"/>
  <c r="AX1697" i="16"/>
  <c r="AY1697" i="16"/>
  <c r="AX1698" i="16"/>
  <c r="AY1698" i="16"/>
  <c r="AX1699" i="16"/>
  <c r="AY1699" i="16"/>
  <c r="AX1700" i="16"/>
  <c r="AY1700" i="16"/>
  <c r="AX1701" i="16"/>
  <c r="AY1701" i="16"/>
  <c r="AX1702" i="16"/>
  <c r="AY1702" i="16"/>
  <c r="AX1703" i="16"/>
  <c r="AY1703" i="16"/>
  <c r="AX1704" i="16"/>
  <c r="AY1704" i="16"/>
  <c r="AX1705" i="16"/>
  <c r="AY1705" i="16"/>
  <c r="AX1706" i="16"/>
  <c r="AY1706" i="16"/>
  <c r="AY1696" i="16"/>
  <c r="AX1696" i="16"/>
  <c r="AX1632" i="16"/>
  <c r="AY1632" i="16"/>
  <c r="AX1633" i="16"/>
  <c r="AY1633" i="16"/>
  <c r="AX1634" i="16"/>
  <c r="AY1634" i="16"/>
  <c r="AX1635" i="16"/>
  <c r="AY1635" i="16"/>
  <c r="AX1636" i="16"/>
  <c r="AY1636" i="16"/>
  <c r="AX1637" i="16"/>
  <c r="AY1637" i="16"/>
  <c r="AX1638" i="16"/>
  <c r="AY1638" i="16"/>
  <c r="AX1639" i="16"/>
  <c r="AY1639" i="16"/>
  <c r="AX1640" i="16"/>
  <c r="AY1640" i="16"/>
  <c r="AX1641" i="16"/>
  <c r="AY1641" i="16"/>
  <c r="AX1642" i="16"/>
  <c r="AY1642" i="16"/>
  <c r="AX1643" i="16"/>
  <c r="AY1643" i="16"/>
  <c r="AY1631" i="16"/>
  <c r="AX1631" i="16"/>
  <c r="AX1535" i="16"/>
  <c r="AY1535" i="16"/>
  <c r="AX1536" i="16"/>
  <c r="AY1536" i="16"/>
  <c r="AX1537" i="16"/>
  <c r="AY1537" i="16"/>
  <c r="AY1534" i="16"/>
  <c r="AX1534" i="16"/>
  <c r="AX1488" i="16"/>
  <c r="AY1488" i="16"/>
  <c r="AX1489" i="16"/>
  <c r="AY1489" i="16"/>
  <c r="AX1490" i="16"/>
  <c r="AY1490" i="16"/>
  <c r="AX1491" i="16"/>
  <c r="AY1491" i="16"/>
  <c r="AX1492" i="16"/>
  <c r="AY1492" i="16"/>
  <c r="AX1493" i="16"/>
  <c r="AY1493" i="16"/>
  <c r="AX1494" i="16"/>
  <c r="AY1494" i="16"/>
  <c r="AX1495" i="16"/>
  <c r="AY1495" i="16"/>
  <c r="AX1496" i="16"/>
  <c r="AY1496" i="16"/>
  <c r="AX1497" i="16"/>
  <c r="AY1497" i="16"/>
  <c r="AX1498" i="16"/>
  <c r="AY1498" i="16"/>
  <c r="AX1499" i="16"/>
  <c r="AY1499" i="16"/>
  <c r="AX1500" i="16"/>
  <c r="AY1500" i="16"/>
  <c r="AX1501" i="16"/>
  <c r="AY1501" i="16"/>
  <c r="AX1502" i="16"/>
  <c r="AY1502" i="16"/>
  <c r="AX1503" i="16"/>
  <c r="AY1503" i="16"/>
  <c r="AX1504" i="16"/>
  <c r="AY1504" i="16"/>
  <c r="AX1505" i="16"/>
  <c r="AY1505" i="16"/>
  <c r="AX1506" i="16"/>
  <c r="AY1506" i="16"/>
  <c r="AX1507" i="16"/>
  <c r="AY1507" i="16"/>
  <c r="AX1508" i="16"/>
  <c r="AY1508" i="16"/>
  <c r="AX1509" i="16"/>
  <c r="AY1509" i="16"/>
  <c r="AY1487" i="16"/>
  <c r="AX1487" i="16"/>
  <c r="AX1400" i="16"/>
  <c r="AY1400" i="16"/>
  <c r="AX1401" i="16"/>
  <c r="AY1401" i="16"/>
  <c r="AX1402" i="16"/>
  <c r="AY1402" i="16"/>
  <c r="AX1403" i="16"/>
  <c r="AY1403" i="16"/>
  <c r="AX1404" i="16"/>
  <c r="AY1404" i="16"/>
  <c r="AX1405" i="16"/>
  <c r="AY1405" i="16"/>
  <c r="AX1406" i="16"/>
  <c r="AY1406" i="16"/>
  <c r="AX1407" i="16"/>
  <c r="AY1407" i="16"/>
  <c r="AX1408" i="16"/>
  <c r="AY1408" i="16"/>
  <c r="AX1409" i="16"/>
  <c r="AY1409" i="16"/>
  <c r="AX1410" i="16"/>
  <c r="AY1410" i="16"/>
  <c r="AX1411" i="16"/>
  <c r="AY1411" i="16"/>
  <c r="AX1412" i="16"/>
  <c r="AY1412" i="16"/>
  <c r="AX1413" i="16"/>
  <c r="AY1413" i="16"/>
  <c r="AX1414" i="16"/>
  <c r="AY1414" i="16"/>
  <c r="AX1415" i="16"/>
  <c r="AY1415" i="16"/>
  <c r="AX1416" i="16"/>
  <c r="AY1416" i="16"/>
  <c r="AX1417" i="16"/>
  <c r="AY1417" i="16"/>
  <c r="AY1399" i="16"/>
  <c r="AX1399" i="16"/>
  <c r="AY1153" i="16"/>
  <c r="AX1153" i="16"/>
  <c r="AY1149" i="16"/>
  <c r="AX1149" i="16"/>
  <c r="AY1146" i="16"/>
  <c r="AX1146" i="16"/>
  <c r="AY1094" i="16"/>
  <c r="AX1094" i="16"/>
  <c r="AY1076" i="16"/>
  <c r="AX1076" i="16"/>
  <c r="AY1072" i="16"/>
  <c r="AX1072" i="16"/>
  <c r="AY1063" i="16"/>
  <c r="AX1063" i="16"/>
  <c r="AY1053" i="16"/>
  <c r="AX1053" i="16"/>
  <c r="AY1052" i="16"/>
  <c r="AX1052" i="16"/>
  <c r="AY1042" i="16"/>
  <c r="AX1042" i="16"/>
  <c r="AY1035" i="16"/>
  <c r="AX1035" i="16"/>
  <c r="AY1017" i="16"/>
  <c r="AX1017" i="16"/>
  <c r="AY1012" i="16"/>
  <c r="AX1012" i="16"/>
  <c r="AX1001" i="16"/>
  <c r="AY1001" i="16"/>
  <c r="AX1002" i="16"/>
  <c r="AY1002" i="16"/>
  <c r="AX1003" i="16"/>
  <c r="AY1003" i="16"/>
  <c r="AX1004" i="16"/>
  <c r="AY1004" i="16"/>
  <c r="AX1005" i="16"/>
  <c r="AY1005" i="16"/>
  <c r="AX1006" i="16"/>
  <c r="AY1006" i="16"/>
  <c r="AX1007" i="16"/>
  <c r="AY1007" i="16"/>
  <c r="AX1008" i="16"/>
  <c r="AY1008" i="16"/>
  <c r="AX1009" i="16"/>
  <c r="AY1009" i="16"/>
  <c r="AY1000" i="16"/>
  <c r="AX1000" i="16"/>
  <c r="AY994" i="16"/>
  <c r="AX994" i="16"/>
  <c r="AY993" i="16"/>
  <c r="AX993" i="16"/>
  <c r="AX955" i="16"/>
  <c r="AY955" i="16"/>
  <c r="AX956" i="16"/>
  <c r="AY956" i="16"/>
  <c r="AX957" i="16"/>
  <c r="AY957" i="16"/>
  <c r="AX958" i="16"/>
  <c r="AY958" i="16"/>
  <c r="AX959" i="16"/>
  <c r="AY959" i="16"/>
  <c r="AX960" i="16"/>
  <c r="AY960" i="16"/>
  <c r="AX961" i="16"/>
  <c r="AY961" i="16"/>
  <c r="AX962" i="16"/>
  <c r="AY962" i="16"/>
  <c r="AX963" i="16"/>
  <c r="AY963" i="16"/>
  <c r="AX964" i="16"/>
  <c r="AY964" i="16"/>
  <c r="AX965" i="16"/>
  <c r="AY965" i="16"/>
  <c r="AX966" i="16"/>
  <c r="AY966" i="16"/>
  <c r="AX967" i="16"/>
  <c r="AY967" i="16"/>
  <c r="AX968" i="16"/>
  <c r="AY968" i="16"/>
  <c r="AX969" i="16"/>
  <c r="AY969" i="16"/>
  <c r="AY954" i="16"/>
  <c r="AX954" i="16"/>
  <c r="AY913" i="16"/>
  <c r="AX913" i="16"/>
  <c r="AY910" i="16"/>
  <c r="AX910" i="16"/>
  <c r="AY905" i="16"/>
  <c r="AX905" i="16"/>
  <c r="AY897" i="16"/>
  <c r="AX897" i="16"/>
  <c r="AY895" i="16"/>
  <c r="AX895" i="16"/>
  <c r="AY893" i="16"/>
  <c r="AX893" i="16"/>
  <c r="AY891" i="16"/>
  <c r="AX891" i="16"/>
  <c r="AY882" i="16"/>
  <c r="AX882" i="16"/>
  <c r="AY874" i="16"/>
  <c r="AX874" i="16"/>
  <c r="AY737" i="16"/>
  <c r="AX737" i="16"/>
  <c r="AY736" i="16"/>
  <c r="AX736" i="16"/>
  <c r="AY725" i="16"/>
  <c r="AX725" i="16"/>
  <c r="AY711" i="16"/>
  <c r="AX711" i="16"/>
  <c r="AY707" i="16"/>
  <c r="AX707" i="16"/>
  <c r="AY698" i="16"/>
  <c r="AX698" i="16"/>
  <c r="AX683" i="16"/>
  <c r="AY683" i="16"/>
  <c r="AX684" i="16"/>
  <c r="AY684" i="16"/>
  <c r="AX685" i="16"/>
  <c r="AY685" i="16"/>
  <c r="AX686" i="16"/>
  <c r="AY686" i="16"/>
  <c r="AX687" i="16"/>
  <c r="AY687" i="16"/>
  <c r="AX688" i="16"/>
  <c r="AY688" i="16"/>
  <c r="AX689" i="16"/>
  <c r="AY689" i="16"/>
  <c r="AX690" i="16"/>
  <c r="AY690" i="16"/>
  <c r="AX691" i="16"/>
  <c r="AY691" i="16"/>
  <c r="AX692" i="16"/>
  <c r="AY692" i="16"/>
  <c r="AX693" i="16"/>
  <c r="AY693" i="16"/>
  <c r="AX694" i="16"/>
  <c r="AY694" i="16"/>
  <c r="AX695" i="16"/>
  <c r="AY695" i="16"/>
  <c r="AY682" i="16"/>
  <c r="AX682" i="16"/>
  <c r="AX663" i="16"/>
  <c r="AY663" i="16"/>
  <c r="AX664" i="16"/>
  <c r="AY664" i="16"/>
  <c r="AX665" i="16"/>
  <c r="AY665" i="16"/>
  <c r="AY662" i="16"/>
  <c r="AX662" i="16"/>
  <c r="AY632" i="16"/>
  <c r="AY630" i="16"/>
  <c r="AX630" i="16"/>
  <c r="AY620" i="16"/>
  <c r="AX620" i="16"/>
  <c r="AX596" i="16"/>
  <c r="AY596" i="16"/>
  <c r="AX597" i="16"/>
  <c r="AY597" i="16"/>
  <c r="AX598" i="16"/>
  <c r="AY598" i="16"/>
  <c r="AX599" i="16"/>
  <c r="AY599" i="16"/>
  <c r="AX600" i="16"/>
  <c r="AY600" i="16"/>
  <c r="AX601" i="16"/>
  <c r="AY601" i="16"/>
  <c r="AX602" i="16"/>
  <c r="AY602" i="16"/>
  <c r="AX603" i="16"/>
  <c r="AY603" i="16"/>
  <c r="AY595" i="16"/>
  <c r="AX595" i="16"/>
  <c r="AY593" i="16"/>
  <c r="AX593" i="16"/>
  <c r="AY589" i="16"/>
  <c r="AX589" i="16"/>
  <c r="AY587" i="16"/>
  <c r="AX587" i="16"/>
  <c r="AY580" i="16"/>
  <c r="AX580" i="16"/>
  <c r="AY576" i="16"/>
  <c r="AX576" i="16"/>
  <c r="AY572" i="16"/>
  <c r="AX572" i="16"/>
  <c r="AY570" i="16"/>
  <c r="AX570" i="16"/>
  <c r="AY560" i="16"/>
  <c r="AX560" i="16"/>
  <c r="AY555" i="16"/>
  <c r="AX555" i="16"/>
  <c r="AY553" i="16"/>
  <c r="AX553" i="16"/>
  <c r="AY549" i="16"/>
  <c r="AX549" i="16"/>
  <c r="AY547" i="16"/>
  <c r="AX547" i="16"/>
  <c r="AX539" i="16"/>
  <c r="AY539" i="16"/>
  <c r="AX540" i="16"/>
  <c r="AY540" i="16"/>
  <c r="AX541" i="16"/>
  <c r="AY541" i="16"/>
  <c r="AX542" i="16"/>
  <c r="AY542" i="16"/>
  <c r="AY538" i="16"/>
  <c r="AX538" i="16"/>
  <c r="AX509" i="16"/>
  <c r="AY509" i="16"/>
  <c r="AX510" i="16"/>
  <c r="AY510" i="16"/>
  <c r="AX511" i="16"/>
  <c r="AY511" i="16"/>
  <c r="AX512" i="16"/>
  <c r="AY512" i="16"/>
  <c r="AY508" i="16"/>
  <c r="AX508" i="16"/>
  <c r="AY500" i="16"/>
  <c r="AX500" i="16"/>
  <c r="AY457" i="16"/>
  <c r="AX457" i="16"/>
  <c r="AY450" i="16"/>
  <c r="AX450" i="16"/>
  <c r="AX366" i="16"/>
  <c r="AY366" i="16"/>
  <c r="AX367" i="16"/>
  <c r="AY367" i="16"/>
  <c r="AX368" i="16"/>
  <c r="AY368" i="16"/>
  <c r="AY365" i="16"/>
  <c r="AX365" i="16"/>
  <c r="AY356" i="16"/>
  <c r="AX356" i="16"/>
  <c r="AY316" i="16"/>
  <c r="AX316" i="16"/>
  <c r="AX305" i="16"/>
  <c r="AY305" i="16"/>
  <c r="AX306" i="16"/>
  <c r="AY306" i="16"/>
  <c r="AX307" i="16"/>
  <c r="AY307" i="16"/>
  <c r="AX308" i="16"/>
  <c r="AY308" i="16"/>
  <c r="AY304" i="16"/>
  <c r="AX304" i="16"/>
  <c r="AX268" i="16"/>
  <c r="AY268" i="16"/>
  <c r="AX269" i="16"/>
  <c r="AY269" i="16"/>
  <c r="AX270" i="16"/>
  <c r="AY270" i="16"/>
  <c r="AX271" i="16"/>
  <c r="AY271" i="16"/>
  <c r="AX272" i="16"/>
  <c r="AY272" i="16"/>
  <c r="AX273" i="16"/>
  <c r="AY273" i="16"/>
  <c r="AX274" i="16"/>
  <c r="AY274" i="16"/>
  <c r="AX275" i="16"/>
  <c r="AY275" i="16"/>
  <c r="AX276" i="16"/>
  <c r="AY276" i="16"/>
  <c r="AX277" i="16"/>
  <c r="AY277" i="16"/>
  <c r="AX278" i="16"/>
  <c r="AY278" i="16"/>
  <c r="AX281" i="16"/>
  <c r="AY281" i="16"/>
  <c r="AX282" i="16"/>
  <c r="AY282" i="16"/>
  <c r="AX283" i="16"/>
  <c r="AY283" i="16"/>
  <c r="AX284" i="16"/>
  <c r="AY284" i="16"/>
  <c r="AY267" i="16"/>
  <c r="AX267" i="16"/>
  <c r="AY233" i="16"/>
  <c r="AX233" i="16"/>
  <c r="AX123" i="16"/>
  <c r="AY123" i="16"/>
  <c r="AX124" i="16"/>
  <c r="AY124" i="16"/>
  <c r="AX125" i="16"/>
  <c r="AY125" i="16"/>
  <c r="AX126" i="16"/>
  <c r="AY126" i="16"/>
  <c r="AY122" i="16"/>
  <c r="AX122" i="16"/>
  <c r="AY95" i="16"/>
  <c r="AX95" i="16"/>
  <c r="AY91" i="16"/>
  <c r="AX91" i="16"/>
  <c r="AY88" i="16"/>
  <c r="AX88" i="16"/>
  <c r="AY83" i="16"/>
  <c r="AX83" i="16"/>
  <c r="AY81" i="16"/>
  <c r="AX81" i="16"/>
  <c r="AY77" i="16"/>
  <c r="AX77" i="16"/>
  <c r="AY75" i="16"/>
  <c r="AX75" i="16"/>
  <c r="AY72" i="16"/>
  <c r="AX72" i="16"/>
  <c r="AY61" i="16"/>
  <c r="AX61" i="16"/>
  <c r="W4226" i="16" l="1"/>
  <c r="W4223" i="16"/>
  <c r="W4235" i="16"/>
  <c r="AD77" i="16"/>
  <c r="AK77" i="16"/>
  <c r="AK81" i="16"/>
  <c r="AK88" i="16"/>
  <c r="AD123" i="16"/>
  <c r="AK124" i="16"/>
  <c r="AK126" i="16"/>
  <c r="AD4223" i="16"/>
  <c r="AD4225" i="16"/>
  <c r="AD4227" i="16"/>
  <c r="AD4232" i="16"/>
  <c r="AK4227" i="16"/>
  <c r="AK4229" i="16"/>
  <c r="AD4235" i="16"/>
  <c r="AD124" i="16"/>
  <c r="AD4219" i="16"/>
  <c r="AD126" i="16"/>
  <c r="AD125" i="16"/>
  <c r="AD4228" i="16"/>
  <c r="W75" i="16"/>
  <c r="W77" i="16"/>
  <c r="W4228" i="16"/>
  <c r="AJ2935" i="16"/>
  <c r="AA2935" i="16"/>
  <c r="AC2935" i="16" s="1"/>
  <c r="W81" i="16"/>
  <c r="AP3932" i="16" l="1"/>
  <c r="AM3932" i="16"/>
  <c r="AP2692" i="16"/>
  <c r="AM2692" i="16"/>
  <c r="AP4836" i="16"/>
  <c r="AM4836" i="16"/>
  <c r="AL4836" i="16"/>
  <c r="AP4796" i="16"/>
  <c r="AM4796" i="16"/>
  <c r="AP4579" i="16"/>
  <c r="AM4579" i="16"/>
  <c r="AP4575" i="16"/>
  <c r="AM4575" i="16"/>
  <c r="AP4574" i="16"/>
  <c r="AM4574" i="16"/>
  <c r="AP4379" i="16"/>
  <c r="AM4379" i="16"/>
  <c r="AP4335" i="16"/>
  <c r="AM4335" i="16"/>
  <c r="AP4327" i="16"/>
  <c r="AM4327" i="16"/>
  <c r="AP4325" i="16"/>
  <c r="AM4325" i="16"/>
  <c r="AP4323" i="16"/>
  <c r="AM4323" i="16"/>
  <c r="AP4322" i="16"/>
  <c r="AM4322" i="16"/>
  <c r="AP4131" i="16"/>
  <c r="AM4131" i="16"/>
  <c r="AP4130" i="16"/>
  <c r="AM4130" i="16"/>
  <c r="AP4086" i="16"/>
  <c r="AM4086" i="16"/>
  <c r="AL4086" i="16"/>
  <c r="AN4086" i="16" s="1"/>
  <c r="AP3990" i="16"/>
  <c r="AM3990" i="16"/>
  <c r="AP3982" i="16"/>
  <c r="AM3982" i="16"/>
  <c r="AP3890" i="16"/>
  <c r="AM3890" i="16"/>
  <c r="AL3890" i="16"/>
  <c r="AN3890" i="16" s="1"/>
  <c r="AP3874" i="16"/>
  <c r="AM3874" i="16"/>
  <c r="AL3874" i="16"/>
  <c r="AP3457" i="16"/>
  <c r="AM3457" i="16"/>
  <c r="AP3313" i="16"/>
  <c r="AM3313" i="16"/>
  <c r="AP3246" i="16"/>
  <c r="AM3246" i="16"/>
  <c r="AP3219" i="16"/>
  <c r="AM3219" i="16"/>
  <c r="AP3017" i="16"/>
  <c r="AM3017" i="16"/>
  <c r="AP2935" i="16"/>
  <c r="AO2935" i="16"/>
  <c r="AM2935" i="16"/>
  <c r="AL2935" i="16"/>
  <c r="AP2934" i="16"/>
  <c r="AM2934" i="16"/>
  <c r="AP2913" i="16"/>
  <c r="AM2913" i="16"/>
  <c r="AP2909" i="16"/>
  <c r="AM2909" i="16"/>
  <c r="AP2868" i="16"/>
  <c r="AM2868" i="16"/>
  <c r="AP2863" i="16"/>
  <c r="AM2863" i="16"/>
  <c r="AP2843" i="16"/>
  <c r="AM2843" i="16"/>
  <c r="AP2825" i="16"/>
  <c r="AM2825" i="16"/>
  <c r="AP2821" i="16"/>
  <c r="AM2821" i="16"/>
  <c r="AP2809" i="16"/>
  <c r="AM2809" i="16"/>
  <c r="AP2798" i="16"/>
  <c r="AM2798" i="16"/>
  <c r="AP2765" i="16"/>
  <c r="AM2765" i="16"/>
  <c r="AP2757" i="16"/>
  <c r="AM2757" i="16"/>
  <c r="AP2740" i="16"/>
  <c r="AM2740" i="16"/>
  <c r="AP2737" i="16"/>
  <c r="AM2737" i="16"/>
  <c r="AP2698" i="16"/>
  <c r="AM2698" i="16"/>
  <c r="AP2696" i="16"/>
  <c r="AM2696" i="16"/>
  <c r="AP2674" i="16"/>
  <c r="AM2674" i="16"/>
  <c r="AP2570" i="16"/>
  <c r="AM2570" i="16"/>
  <c r="AP2568" i="16"/>
  <c r="AM2568" i="16"/>
  <c r="AP2226" i="16"/>
  <c r="AM2226" i="16"/>
  <c r="AP2219" i="16"/>
  <c r="AM2219" i="16"/>
  <c r="AP2218" i="16"/>
  <c r="AM2218" i="16"/>
  <c r="AP2209" i="16"/>
  <c r="AM2209" i="16"/>
  <c r="AP2207" i="16"/>
  <c r="AM2207" i="16"/>
  <c r="AP2195" i="16"/>
  <c r="AM2195" i="16"/>
  <c r="AP2184" i="16"/>
  <c r="AM2184" i="16"/>
  <c r="AP1748" i="16"/>
  <c r="AM1748" i="16"/>
  <c r="AP1746" i="16"/>
  <c r="AM1746" i="16"/>
  <c r="AP1742" i="16"/>
  <c r="AM1742" i="16"/>
  <c r="AP1733" i="16"/>
  <c r="AM1733" i="16"/>
  <c r="AP1706" i="16"/>
  <c r="AM1706" i="16"/>
  <c r="AP1702" i="16"/>
  <c r="AM1702" i="16"/>
  <c r="AP1701" i="16"/>
  <c r="AM1701" i="16"/>
  <c r="AP1697" i="16"/>
  <c r="AM1697" i="16"/>
  <c r="AP1696" i="16"/>
  <c r="AM1696" i="16"/>
  <c r="AP1537" i="16"/>
  <c r="AM1537" i="16"/>
  <c r="AP1536" i="16"/>
  <c r="AM1536" i="16"/>
  <c r="AP1535" i="16"/>
  <c r="AM1535" i="16"/>
  <c r="AP1534" i="16"/>
  <c r="AM1534" i="16"/>
  <c r="AP1072" i="16"/>
  <c r="AM1072" i="16"/>
  <c r="AP1063" i="16"/>
  <c r="AM1063" i="16"/>
  <c r="AL1063" i="16"/>
  <c r="AN1063" i="16" s="1"/>
  <c r="AP1053" i="16"/>
  <c r="AM1053" i="16"/>
  <c r="AP1052" i="16"/>
  <c r="AM1052" i="16"/>
  <c r="AP1042" i="16"/>
  <c r="AM1042" i="16"/>
  <c r="AP1017" i="16"/>
  <c r="AM1017" i="16"/>
  <c r="AP1000" i="16"/>
  <c r="AM1000" i="16"/>
  <c r="AP994" i="16"/>
  <c r="AM994" i="16"/>
  <c r="AP993" i="16"/>
  <c r="AM993" i="16"/>
  <c r="AP962" i="16"/>
  <c r="AM962" i="16"/>
  <c r="AP954" i="16"/>
  <c r="AM954" i="16"/>
  <c r="AP913" i="16"/>
  <c r="AM913" i="16"/>
  <c r="AL913" i="16"/>
  <c r="AN913" i="16" s="1"/>
  <c r="AP911" i="16"/>
  <c r="AM911" i="16"/>
  <c r="AL911" i="16"/>
  <c r="AP910" i="16"/>
  <c r="AM910" i="16"/>
  <c r="AL910" i="16"/>
  <c r="AP905" i="16"/>
  <c r="AM905" i="16"/>
  <c r="AP891" i="16"/>
  <c r="AM891" i="16"/>
  <c r="AP874" i="16"/>
  <c r="AM874" i="16"/>
  <c r="AL874" i="16"/>
  <c r="AN874" i="16" s="1"/>
  <c r="AP664" i="16"/>
  <c r="AM664" i="16"/>
  <c r="AP662" i="16"/>
  <c r="AM662" i="16"/>
  <c r="AP630" i="16"/>
  <c r="AM630" i="16"/>
  <c r="AP595" i="16"/>
  <c r="AM595" i="16"/>
  <c r="AP593" i="16"/>
  <c r="AM593" i="16"/>
  <c r="AP587" i="16"/>
  <c r="AM587" i="16"/>
  <c r="AP580" i="16"/>
  <c r="AM580" i="16"/>
  <c r="AL580" i="16"/>
  <c r="AN580" i="16" s="1"/>
  <c r="AP576" i="16"/>
  <c r="AM576" i="16"/>
  <c r="AL576" i="16"/>
  <c r="AN576" i="16" s="1"/>
  <c r="AP570" i="16"/>
  <c r="AM570" i="16"/>
  <c r="AL570" i="16"/>
  <c r="AP560" i="16"/>
  <c r="AM560" i="16"/>
  <c r="AP555" i="16"/>
  <c r="AM555" i="16"/>
  <c r="AP553" i="16"/>
  <c r="AM553" i="16"/>
  <c r="AP549" i="16"/>
  <c r="AM549" i="16"/>
  <c r="AP547" i="16"/>
  <c r="AM547" i="16"/>
  <c r="AP508" i="16"/>
  <c r="AM508" i="16"/>
  <c r="AP500" i="16"/>
  <c r="AM500" i="16"/>
  <c r="AP450" i="16"/>
  <c r="AM450" i="16"/>
  <c r="AP368" i="16"/>
  <c r="AM368" i="16"/>
  <c r="AP367" i="16"/>
  <c r="AM367" i="16"/>
  <c r="AP366" i="16"/>
  <c r="AM366" i="16"/>
  <c r="AP365" i="16"/>
  <c r="AM365" i="16"/>
  <c r="AP316" i="16"/>
  <c r="AM316" i="16"/>
  <c r="AP308" i="16"/>
  <c r="AM308" i="16"/>
  <c r="AP306" i="16"/>
  <c r="AM306" i="16"/>
  <c r="AP304" i="16"/>
  <c r="AM304" i="16"/>
  <c r="AP4235" i="16"/>
  <c r="AO4235" i="16"/>
  <c r="AM4235" i="16"/>
  <c r="AL4235" i="16"/>
  <c r="AP4232" i="16"/>
  <c r="AO4232" i="16"/>
  <c r="AQ4232" i="16" s="1"/>
  <c r="AQ4231" i="16" s="1"/>
  <c r="AQ4230" i="16" s="1"/>
  <c r="AM4232" i="16"/>
  <c r="AL4232" i="16"/>
  <c r="AP4229" i="16"/>
  <c r="AO4229" i="16"/>
  <c r="AM4229" i="16"/>
  <c r="AL4229" i="16"/>
  <c r="AP4228" i="16"/>
  <c r="AO4228" i="16"/>
  <c r="AM4228" i="16"/>
  <c r="AL4228" i="16"/>
  <c r="AP4227" i="16"/>
  <c r="AO4227" i="16"/>
  <c r="AM4227" i="16"/>
  <c r="AL4227" i="16"/>
  <c r="AP4226" i="16"/>
  <c r="AO4226" i="16"/>
  <c r="AM4226" i="16"/>
  <c r="AL4226" i="16"/>
  <c r="AP4225" i="16"/>
  <c r="AO4225" i="16"/>
  <c r="AM4225" i="16"/>
  <c r="AL4225" i="16"/>
  <c r="AP4223" i="16"/>
  <c r="AO4223" i="16"/>
  <c r="AQ4223" i="16" s="1"/>
  <c r="AQ4222" i="16" s="1"/>
  <c r="AM4223" i="16"/>
  <c r="AM4222" i="16" s="1"/>
  <c r="AL4223" i="16"/>
  <c r="AP4219" i="16"/>
  <c r="AO4219" i="16"/>
  <c r="AO4218" i="16" s="1"/>
  <c r="AO4217" i="16" s="1"/>
  <c r="AO4216" i="16" s="1"/>
  <c r="AM4219" i="16"/>
  <c r="AM4218" i="16" s="1"/>
  <c r="AM4217" i="16" s="1"/>
  <c r="AM4216" i="16" s="1"/>
  <c r="AL4219" i="16"/>
  <c r="O4219" i="16"/>
  <c r="K4218" i="16"/>
  <c r="K4217" i="16" s="1"/>
  <c r="K4216" i="16" s="1"/>
  <c r="M4218" i="16"/>
  <c r="M4217" i="16" s="1"/>
  <c r="M4216" i="16" s="1"/>
  <c r="N4218" i="16"/>
  <c r="N4217" i="16" s="1"/>
  <c r="N4216" i="16" s="1"/>
  <c r="O4218" i="16"/>
  <c r="O4217" i="16" s="1"/>
  <c r="O4216" i="16" s="1"/>
  <c r="Q4218" i="16"/>
  <c r="Q4217" i="16" s="1"/>
  <c r="Q4216" i="16" s="1"/>
  <c r="R4218" i="16"/>
  <c r="R4217" i="16" s="1"/>
  <c r="R4216" i="16" s="1"/>
  <c r="S4218" i="16"/>
  <c r="S4217" i="16" s="1"/>
  <c r="S4216" i="16" s="1"/>
  <c r="T4218" i="16"/>
  <c r="T4217" i="16" s="1"/>
  <c r="T4216" i="16" s="1"/>
  <c r="U4218" i="16"/>
  <c r="U4217" i="16" s="1"/>
  <c r="U4216" i="16" s="1"/>
  <c r="V4218" i="16"/>
  <c r="V4217" i="16" s="1"/>
  <c r="V4216" i="16" s="1"/>
  <c r="W4218" i="16"/>
  <c r="W4217" i="16" s="1"/>
  <c r="W4216" i="16" s="1"/>
  <c r="X4218" i="16"/>
  <c r="X4217" i="16" s="1"/>
  <c r="X4216" i="16" s="1"/>
  <c r="Y4218" i="16"/>
  <c r="Y4217" i="16" s="1"/>
  <c r="Y4216" i="16" s="1"/>
  <c r="Z4218" i="16"/>
  <c r="Z4217" i="16" s="1"/>
  <c r="Z4216" i="16" s="1"/>
  <c r="AA4218" i="16"/>
  <c r="AA4217" i="16" s="1"/>
  <c r="AA4216" i="16" s="1"/>
  <c r="AB4218" i="16"/>
  <c r="AB4217" i="16" s="1"/>
  <c r="AB4216" i="16" s="1"/>
  <c r="AC4218" i="16"/>
  <c r="AC4217" i="16" s="1"/>
  <c r="AC4216" i="16" s="1"/>
  <c r="AD4218" i="16"/>
  <c r="AD4217" i="16" s="1"/>
  <c r="AD4216" i="16" s="1"/>
  <c r="AE4218" i="16"/>
  <c r="AE4217" i="16" s="1"/>
  <c r="AE4216" i="16" s="1"/>
  <c r="AF4218" i="16"/>
  <c r="AF4217" i="16" s="1"/>
  <c r="AF4216" i="16" s="1"/>
  <c r="AG4218" i="16"/>
  <c r="AG4217" i="16" s="1"/>
  <c r="AG4216" i="16" s="1"/>
  <c r="AH4218" i="16"/>
  <c r="AH4217" i="16" s="1"/>
  <c r="AH4216" i="16" s="1"/>
  <c r="AI4218" i="16"/>
  <c r="AI4217" i="16" s="1"/>
  <c r="AI4216" i="16" s="1"/>
  <c r="AJ4218" i="16"/>
  <c r="AJ4217" i="16" s="1"/>
  <c r="AJ4216" i="16" s="1"/>
  <c r="AK4218" i="16"/>
  <c r="AK4217" i="16" s="1"/>
  <c r="AK4216" i="16" s="1"/>
  <c r="AP4218" i="16"/>
  <c r="AP4217" i="16" s="1"/>
  <c r="AP4216" i="16" s="1"/>
  <c r="J4218" i="16"/>
  <c r="J4217" i="16" s="1"/>
  <c r="J4216" i="16" s="1"/>
  <c r="O4235" i="16"/>
  <c r="O4232" i="16"/>
  <c r="O4231" i="16" s="1"/>
  <c r="O4230" i="16" s="1"/>
  <c r="O4226" i="16"/>
  <c r="O4227" i="16"/>
  <c r="O4228" i="16"/>
  <c r="O4229" i="16"/>
  <c r="O4225" i="16"/>
  <c r="O4223" i="16"/>
  <c r="O4222" i="16" s="1"/>
  <c r="K4222" i="16"/>
  <c r="M4222" i="16"/>
  <c r="N4222" i="16"/>
  <c r="Q4222" i="16"/>
  <c r="R4222" i="16"/>
  <c r="S4222" i="16"/>
  <c r="T4222" i="16"/>
  <c r="U4222" i="16"/>
  <c r="V4222" i="16"/>
  <c r="W4222" i="16"/>
  <c r="X4222" i="16"/>
  <c r="Y4222" i="16"/>
  <c r="Z4222" i="16"/>
  <c r="AA4222" i="16"/>
  <c r="AB4222" i="16"/>
  <c r="AC4222" i="16"/>
  <c r="AD4222" i="16"/>
  <c r="AE4222" i="16"/>
  <c r="AF4222" i="16"/>
  <c r="AG4222" i="16"/>
  <c r="AH4222" i="16"/>
  <c r="AI4222" i="16"/>
  <c r="AJ4222" i="16"/>
  <c r="AK4222" i="16"/>
  <c r="AP4222" i="16"/>
  <c r="K4224" i="16"/>
  <c r="M4224" i="16"/>
  <c r="N4224" i="16"/>
  <c r="Q4224" i="16"/>
  <c r="R4224" i="16"/>
  <c r="S4224" i="16"/>
  <c r="T4224" i="16"/>
  <c r="U4224" i="16"/>
  <c r="V4224" i="16"/>
  <c r="W4224" i="16"/>
  <c r="X4224" i="16"/>
  <c r="Y4224" i="16"/>
  <c r="Z4224" i="16"/>
  <c r="AA4224" i="16"/>
  <c r="AB4224" i="16"/>
  <c r="AC4224" i="16"/>
  <c r="AD4224" i="16"/>
  <c r="AE4224" i="16"/>
  <c r="AF4224" i="16"/>
  <c r="AG4224" i="16"/>
  <c r="AH4224" i="16"/>
  <c r="AI4224" i="16"/>
  <c r="AJ4224" i="16"/>
  <c r="AK4224" i="16"/>
  <c r="AM4224" i="16"/>
  <c r="J4222" i="16"/>
  <c r="J4224" i="16"/>
  <c r="K4231" i="16"/>
  <c r="K4230" i="16" s="1"/>
  <c r="M4231" i="16"/>
  <c r="M4230" i="16" s="1"/>
  <c r="N4231" i="16"/>
  <c r="N4230" i="16" s="1"/>
  <c r="Q4231" i="16"/>
  <c r="Q4230" i="16" s="1"/>
  <c r="R4231" i="16"/>
  <c r="R4230" i="16" s="1"/>
  <c r="S4231" i="16"/>
  <c r="S4230" i="16" s="1"/>
  <c r="T4231" i="16"/>
  <c r="T4230" i="16" s="1"/>
  <c r="U4231" i="16"/>
  <c r="U4230" i="16" s="1"/>
  <c r="V4231" i="16"/>
  <c r="V4230" i="16" s="1"/>
  <c r="W4231" i="16"/>
  <c r="W4230" i="16" s="1"/>
  <c r="X4231" i="16"/>
  <c r="X4230" i="16" s="1"/>
  <c r="Y4231" i="16"/>
  <c r="Y4230" i="16" s="1"/>
  <c r="Z4231" i="16"/>
  <c r="Z4230" i="16" s="1"/>
  <c r="AA4231" i="16"/>
  <c r="AA4230" i="16" s="1"/>
  <c r="AB4231" i="16"/>
  <c r="AB4230" i="16" s="1"/>
  <c r="AC4231" i="16"/>
  <c r="AC4230" i="16" s="1"/>
  <c r="AD4231" i="16"/>
  <c r="AD4230" i="16" s="1"/>
  <c r="AE4231" i="16"/>
  <c r="AE4230" i="16" s="1"/>
  <c r="AF4231" i="16"/>
  <c r="AF4230" i="16" s="1"/>
  <c r="AG4231" i="16"/>
  <c r="AG4230" i="16" s="1"/>
  <c r="AH4231" i="16"/>
  <c r="AH4230" i="16" s="1"/>
  <c r="AI4231" i="16"/>
  <c r="AI4230" i="16" s="1"/>
  <c r="AJ4231" i="16"/>
  <c r="AJ4230" i="16" s="1"/>
  <c r="AK4231" i="16"/>
  <c r="AK4230" i="16" s="1"/>
  <c r="AL4231" i="16"/>
  <c r="AL4230" i="16" s="1"/>
  <c r="AM4231" i="16"/>
  <c r="AM4230" i="16" s="1"/>
  <c r="AO4231" i="16"/>
  <c r="AO4230" i="16" s="1"/>
  <c r="AP4231" i="16"/>
  <c r="AP4230" i="16" s="1"/>
  <c r="K4234" i="16"/>
  <c r="K4233" i="16" s="1"/>
  <c r="M4234" i="16"/>
  <c r="M4233" i="16" s="1"/>
  <c r="N4234" i="16"/>
  <c r="N4233" i="16" s="1"/>
  <c r="Q4234" i="16"/>
  <c r="Q4233" i="16" s="1"/>
  <c r="R4234" i="16"/>
  <c r="R4233" i="16" s="1"/>
  <c r="S4234" i="16"/>
  <c r="S4233" i="16" s="1"/>
  <c r="T4234" i="16"/>
  <c r="T4233" i="16" s="1"/>
  <c r="U4234" i="16"/>
  <c r="U4233" i="16" s="1"/>
  <c r="V4234" i="16"/>
  <c r="V4233" i="16" s="1"/>
  <c r="W4234" i="16"/>
  <c r="W4233" i="16" s="1"/>
  <c r="X4234" i="16"/>
  <c r="X4233" i="16" s="1"/>
  <c r="Y4234" i="16"/>
  <c r="Y4233" i="16" s="1"/>
  <c r="Z4234" i="16"/>
  <c r="Z4233" i="16" s="1"/>
  <c r="AA4234" i="16"/>
  <c r="AA4233" i="16" s="1"/>
  <c r="AB4234" i="16"/>
  <c r="AB4233" i="16" s="1"/>
  <c r="AC4234" i="16"/>
  <c r="AC4233" i="16" s="1"/>
  <c r="AD4234" i="16"/>
  <c r="AD4233" i="16" s="1"/>
  <c r="AE4234" i="16"/>
  <c r="AE4233" i="16" s="1"/>
  <c r="AF4234" i="16"/>
  <c r="AF4233" i="16" s="1"/>
  <c r="AG4234" i="16"/>
  <c r="AG4233" i="16" s="1"/>
  <c r="AH4234" i="16"/>
  <c r="AH4233" i="16" s="1"/>
  <c r="AI4234" i="16"/>
  <c r="AI4233" i="16" s="1"/>
  <c r="AJ4234" i="16"/>
  <c r="AJ4233" i="16" s="1"/>
  <c r="AK4234" i="16"/>
  <c r="AK4233" i="16" s="1"/>
  <c r="AL4234" i="16"/>
  <c r="AL4233" i="16" s="1"/>
  <c r="AM4234" i="16"/>
  <c r="AM4233" i="16" s="1"/>
  <c r="AO4234" i="16"/>
  <c r="AO4233" i="16" s="1"/>
  <c r="AP4234" i="16"/>
  <c r="AP4233" i="16" s="1"/>
  <c r="J4231" i="16"/>
  <c r="J4230" i="16" s="1"/>
  <c r="J4234" i="16"/>
  <c r="J4233" i="16" s="1"/>
  <c r="L4235" i="16"/>
  <c r="L4234" i="16" s="1"/>
  <c r="L4233" i="16" s="1"/>
  <c r="L4232" i="16"/>
  <c r="L4231" i="16" s="1"/>
  <c r="L4230" i="16" s="1"/>
  <c r="L4226" i="16"/>
  <c r="P4226" i="16" s="1"/>
  <c r="L4227" i="16"/>
  <c r="L4228" i="16"/>
  <c r="P4228" i="16" s="1"/>
  <c r="L4229" i="16"/>
  <c r="L4225" i="16"/>
  <c r="L4219" i="16"/>
  <c r="L4218" i="16" s="1"/>
  <c r="L4217" i="16" s="1"/>
  <c r="L4216" i="16" s="1"/>
  <c r="L4223" i="16"/>
  <c r="AL123" i="16"/>
  <c r="AM123" i="16"/>
  <c r="AO123" i="16"/>
  <c r="AP123" i="16"/>
  <c r="AL124" i="16"/>
  <c r="AM124" i="16"/>
  <c r="AO124" i="16"/>
  <c r="AP124" i="16"/>
  <c r="AL125" i="16"/>
  <c r="AM125" i="16"/>
  <c r="AO125" i="16"/>
  <c r="AP125" i="16"/>
  <c r="AL126" i="16"/>
  <c r="AM126" i="16"/>
  <c r="AO126" i="16"/>
  <c r="AP126" i="16"/>
  <c r="O123" i="16"/>
  <c r="O124" i="16"/>
  <c r="O125" i="16"/>
  <c r="O126" i="16"/>
  <c r="K121" i="16"/>
  <c r="M121" i="16"/>
  <c r="N121" i="16"/>
  <c r="Q121" i="16"/>
  <c r="R121" i="16"/>
  <c r="T121" i="16"/>
  <c r="U121" i="16"/>
  <c r="X121" i="16"/>
  <c r="Y121" i="16"/>
  <c r="AA121" i="16"/>
  <c r="AB121" i="16"/>
  <c r="AE121" i="16"/>
  <c r="AF121" i="16"/>
  <c r="AH121" i="16"/>
  <c r="AI121" i="16"/>
  <c r="J121" i="16"/>
  <c r="L123" i="16"/>
  <c r="L124" i="16"/>
  <c r="L125" i="16"/>
  <c r="L126" i="16"/>
  <c r="AP88" i="16"/>
  <c r="AP87" i="16" s="1"/>
  <c r="AO88" i="16"/>
  <c r="AM88" i="16"/>
  <c r="AM87" i="16" s="1"/>
  <c r="AL88" i="16"/>
  <c r="O88" i="16"/>
  <c r="O87" i="16" s="1"/>
  <c r="K87" i="16"/>
  <c r="M87" i="16"/>
  <c r="N87" i="16"/>
  <c r="S87" i="16"/>
  <c r="T87" i="16"/>
  <c r="U87" i="16"/>
  <c r="V87" i="16"/>
  <c r="W87" i="16"/>
  <c r="X87" i="16"/>
  <c r="Y87" i="16"/>
  <c r="Z87" i="16"/>
  <c r="AA87" i="16"/>
  <c r="AB87" i="16"/>
  <c r="AC87" i="16"/>
  <c r="AD87" i="16"/>
  <c r="AE87" i="16"/>
  <c r="AF87" i="16"/>
  <c r="AG87" i="16"/>
  <c r="AH87" i="16"/>
  <c r="AI87" i="16"/>
  <c r="AJ87" i="16"/>
  <c r="AK87" i="16"/>
  <c r="J87" i="16"/>
  <c r="L88" i="16"/>
  <c r="P88" i="16" s="1"/>
  <c r="P87" i="16" s="1"/>
  <c r="AP81" i="16"/>
  <c r="AP80" i="16" s="1"/>
  <c r="AO81" i="16"/>
  <c r="AM81" i="16"/>
  <c r="AM80" i="16" s="1"/>
  <c r="AL81" i="16"/>
  <c r="S80" i="16"/>
  <c r="T80" i="16"/>
  <c r="U80" i="16"/>
  <c r="V80" i="16"/>
  <c r="W80" i="16"/>
  <c r="X80" i="16"/>
  <c r="Y80" i="16"/>
  <c r="Z80" i="16"/>
  <c r="AA80" i="16"/>
  <c r="AB80" i="16"/>
  <c r="AC80" i="16"/>
  <c r="AD80" i="16"/>
  <c r="AE80" i="16"/>
  <c r="AF80" i="16"/>
  <c r="AG80" i="16"/>
  <c r="AH80" i="16"/>
  <c r="AI80" i="16"/>
  <c r="AJ80" i="16"/>
  <c r="AK80" i="16"/>
  <c r="N80" i="16"/>
  <c r="O81" i="16"/>
  <c r="O80" i="16" s="1"/>
  <c r="K80" i="16"/>
  <c r="M80" i="16"/>
  <c r="J80" i="16"/>
  <c r="L81" i="16"/>
  <c r="L80" i="16" s="1"/>
  <c r="AP77" i="16"/>
  <c r="AP76" i="16" s="1"/>
  <c r="AO77" i="16"/>
  <c r="AO76" i="16" s="1"/>
  <c r="AM77" i="16"/>
  <c r="AM76" i="16" s="1"/>
  <c r="AL77" i="16"/>
  <c r="AL76" i="16" s="1"/>
  <c r="AP75" i="16"/>
  <c r="AO75" i="16"/>
  <c r="AO74" i="16" s="1"/>
  <c r="AM75" i="16"/>
  <c r="AM74" i="16" s="1"/>
  <c r="AL75" i="16"/>
  <c r="AL74" i="16" s="1"/>
  <c r="AP74" i="16"/>
  <c r="AJ74" i="16"/>
  <c r="AK74" i="16"/>
  <c r="AF74" i="16"/>
  <c r="AG74" i="16"/>
  <c r="AH74" i="16"/>
  <c r="AI74" i="16"/>
  <c r="AB74" i="16"/>
  <c r="AC74" i="16"/>
  <c r="AD74" i="16"/>
  <c r="AE74" i="16"/>
  <c r="X74" i="16"/>
  <c r="Y74" i="16"/>
  <c r="Z74" i="16"/>
  <c r="AA74" i="16"/>
  <c r="U74" i="16"/>
  <c r="V74" i="16"/>
  <c r="W74" i="16"/>
  <c r="S76" i="16"/>
  <c r="T76" i="16"/>
  <c r="U76" i="16"/>
  <c r="V76" i="16"/>
  <c r="W76" i="16"/>
  <c r="X76" i="16"/>
  <c r="Y76" i="16"/>
  <c r="Z76" i="16"/>
  <c r="AA76" i="16"/>
  <c r="AB76" i="16"/>
  <c r="AC76" i="16"/>
  <c r="AD76" i="16"/>
  <c r="AE76" i="16"/>
  <c r="AF76" i="16"/>
  <c r="AG76" i="16"/>
  <c r="AH76" i="16"/>
  <c r="AI76" i="16"/>
  <c r="AJ76" i="16"/>
  <c r="AK76" i="16"/>
  <c r="S74" i="16"/>
  <c r="T74" i="16"/>
  <c r="T73" i="16" s="1"/>
  <c r="N74" i="16"/>
  <c r="N76" i="16"/>
  <c r="K74" i="16"/>
  <c r="K73" i="16" s="1"/>
  <c r="M74" i="16"/>
  <c r="J74" i="16"/>
  <c r="J73" i="16" s="1"/>
  <c r="K76" i="16"/>
  <c r="M76" i="16"/>
  <c r="J76" i="16"/>
  <c r="O77" i="16"/>
  <c r="O76" i="16" s="1"/>
  <c r="O75" i="16"/>
  <c r="O74" i="16" s="1"/>
  <c r="L77" i="16"/>
  <c r="L75" i="16"/>
  <c r="P75" i="16" s="1"/>
  <c r="P74" i="16" s="1"/>
  <c r="M2933" i="16"/>
  <c r="N2933" i="16"/>
  <c r="O2935" i="16"/>
  <c r="K2933" i="16"/>
  <c r="J2933" i="16"/>
  <c r="L2935" i="16"/>
  <c r="AN4219" i="16" l="1"/>
  <c r="AN4223" i="16"/>
  <c r="AN4222" i="16" s="1"/>
  <c r="AN4232" i="16"/>
  <c r="AR4232" i="16" s="1"/>
  <c r="AR4231" i="16" s="1"/>
  <c r="AR4230" i="16" s="1"/>
  <c r="AN570" i="16"/>
  <c r="AN910" i="16"/>
  <c r="AN3874" i="16"/>
  <c r="S73" i="16"/>
  <c r="W73" i="16"/>
  <c r="AM2933" i="16"/>
  <c r="AN4836" i="16"/>
  <c r="J4221" i="16"/>
  <c r="J4220" i="16" s="1"/>
  <c r="J4215" i="16" s="1"/>
  <c r="AP2933" i="16"/>
  <c r="O4224" i="16"/>
  <c r="AN4235" i="16"/>
  <c r="AN4234" i="16" s="1"/>
  <c r="AN4233" i="16" s="1"/>
  <c r="AQ4235" i="16"/>
  <c r="AQ4234" i="16" s="1"/>
  <c r="AQ4233" i="16" s="1"/>
  <c r="AK4221" i="16"/>
  <c r="AK4220" i="16" s="1"/>
  <c r="AK4215" i="16" s="1"/>
  <c r="AI4221" i="16"/>
  <c r="AI4220" i="16" s="1"/>
  <c r="AI4215" i="16" s="1"/>
  <c r="AG4221" i="16"/>
  <c r="AG4220" i="16" s="1"/>
  <c r="AG4215" i="16" s="1"/>
  <c r="AE4221" i="16"/>
  <c r="AE4220" i="16" s="1"/>
  <c r="AE4215" i="16" s="1"/>
  <c r="AN4225" i="16"/>
  <c r="AQ4225" i="16"/>
  <c r="AC4221" i="16"/>
  <c r="AC4220" i="16" s="1"/>
  <c r="AC4215" i="16" s="1"/>
  <c r="AA4221" i="16"/>
  <c r="AA4220" i="16" s="1"/>
  <c r="AA4215" i="16" s="1"/>
  <c r="Y4221" i="16"/>
  <c r="AP4224" i="16"/>
  <c r="AP4221" i="16" s="1"/>
  <c r="AP4220" i="16" s="1"/>
  <c r="AP4215" i="16" s="1"/>
  <c r="AP35" i="16" s="1"/>
  <c r="AL4218" i="16"/>
  <c r="AL4217" i="16" s="1"/>
  <c r="AL4216" i="16" s="1"/>
  <c r="AN2935" i="16"/>
  <c r="AQ2935" i="16"/>
  <c r="AQ88" i="16"/>
  <c r="AQ87" i="16" s="1"/>
  <c r="AK73" i="16"/>
  <c r="AN4226" i="16"/>
  <c r="AN4227" i="16"/>
  <c r="AQ4227" i="16"/>
  <c r="AN4228" i="16"/>
  <c r="AQ4228" i="16"/>
  <c r="AN4229" i="16"/>
  <c r="AQ4229" i="16"/>
  <c r="W4221" i="16"/>
  <c r="U4221" i="16"/>
  <c r="U4220" i="16" s="1"/>
  <c r="U4215" i="16" s="1"/>
  <c r="S4221" i="16"/>
  <c r="S4220" i="16" s="1"/>
  <c r="S4215" i="16" s="1"/>
  <c r="Q4221" i="16"/>
  <c r="Q4220" i="16" s="1"/>
  <c r="Q4215" i="16" s="1"/>
  <c r="W4220" i="16"/>
  <c r="AL4224" i="16"/>
  <c r="AN88" i="16"/>
  <c r="Y4220" i="16"/>
  <c r="Y4215" i="16" s="1"/>
  <c r="AN911" i="16"/>
  <c r="P4229" i="16"/>
  <c r="P4227" i="16"/>
  <c r="P4219" i="16"/>
  <c r="P4218" i="16" s="1"/>
  <c r="P4217" i="16" s="1"/>
  <c r="P4216" i="16" s="1"/>
  <c r="M73" i="16"/>
  <c r="N73" i="16"/>
  <c r="U73" i="16"/>
  <c r="V73" i="16"/>
  <c r="AJ73" i="16"/>
  <c r="AN81" i="16"/>
  <c r="AQ81" i="16"/>
  <c r="AQ80" i="16" s="1"/>
  <c r="AN126" i="16"/>
  <c r="AN124" i="16"/>
  <c r="AQ123" i="16"/>
  <c r="AN123" i="16"/>
  <c r="P4223" i="16"/>
  <c r="P4222" i="16" s="1"/>
  <c r="L4224" i="16"/>
  <c r="AO4222" i="16"/>
  <c r="AL4222" i="16"/>
  <c r="AJ4221" i="16"/>
  <c r="AJ4220" i="16" s="1"/>
  <c r="AJ4215" i="16" s="1"/>
  <c r="AH4221" i="16"/>
  <c r="AH4220" i="16" s="1"/>
  <c r="AH4215" i="16" s="1"/>
  <c r="AF4221" i="16"/>
  <c r="AF4220" i="16" s="1"/>
  <c r="AF4215" i="16" s="1"/>
  <c r="AD4221" i="16"/>
  <c r="AD4220" i="16" s="1"/>
  <c r="AD4215" i="16" s="1"/>
  <c r="AB4221" i="16"/>
  <c r="AB4220" i="16" s="1"/>
  <c r="AB4215" i="16" s="1"/>
  <c r="Z4221" i="16"/>
  <c r="Z4220" i="16" s="1"/>
  <c r="Z4215" i="16" s="1"/>
  <c r="X4221" i="16"/>
  <c r="X4220" i="16" s="1"/>
  <c r="X4215" i="16" s="1"/>
  <c r="V4221" i="16"/>
  <c r="V4220" i="16" s="1"/>
  <c r="V4215" i="16" s="1"/>
  <c r="T4221" i="16"/>
  <c r="T4220" i="16" s="1"/>
  <c r="T4215" i="16" s="1"/>
  <c r="R4221" i="16"/>
  <c r="R4220" i="16" s="1"/>
  <c r="R4215" i="16" s="1"/>
  <c r="K4221" i="16"/>
  <c r="K4220" i="16" s="1"/>
  <c r="K4215" i="16" s="1"/>
  <c r="P4225" i="16"/>
  <c r="W4215" i="16"/>
  <c r="AO4224" i="16"/>
  <c r="AO4221" i="16" s="1"/>
  <c r="AO4220" i="16" s="1"/>
  <c r="AO4215" i="16" s="1"/>
  <c r="AO35" i="16" s="1"/>
  <c r="AQ4226" i="16"/>
  <c r="AR4226" i="16" s="1"/>
  <c r="AM4221" i="16"/>
  <c r="AM4220" i="16" s="1"/>
  <c r="AM4215" i="16" s="1"/>
  <c r="AM35" i="16" s="1"/>
  <c r="AR4223" i="16"/>
  <c r="AR4222" i="16" s="1"/>
  <c r="AN4218" i="16"/>
  <c r="AN4217" i="16" s="1"/>
  <c r="AN4216" i="16" s="1"/>
  <c r="AQ4219" i="16"/>
  <c r="AQ4218" i="16" s="1"/>
  <c r="AQ4217" i="16" s="1"/>
  <c r="AQ4216" i="16" s="1"/>
  <c r="L4222" i="16"/>
  <c r="P4235" i="16"/>
  <c r="P4234" i="16" s="1"/>
  <c r="P4233" i="16" s="1"/>
  <c r="P4232" i="16"/>
  <c r="P4231" i="16" s="1"/>
  <c r="P4230" i="16" s="1"/>
  <c r="L4221" i="16"/>
  <c r="L4220" i="16" s="1"/>
  <c r="L4215" i="16" s="1"/>
  <c r="O4234" i="16"/>
  <c r="O4233" i="16" s="1"/>
  <c r="P4224" i="16"/>
  <c r="O4221" i="16"/>
  <c r="O4220" i="16" s="1"/>
  <c r="O4215" i="16" s="1"/>
  <c r="N4221" i="16"/>
  <c r="N4220" i="16" s="1"/>
  <c r="N4215" i="16" s="1"/>
  <c r="M4221" i="16"/>
  <c r="M4220" i="16" s="1"/>
  <c r="M4215" i="16" s="1"/>
  <c r="P126" i="16"/>
  <c r="P124" i="16"/>
  <c r="P123" i="16"/>
  <c r="AQ126" i="16"/>
  <c r="P2935" i="16"/>
  <c r="P125" i="16"/>
  <c r="AQ125" i="16"/>
  <c r="AN125" i="16"/>
  <c r="AQ124" i="16"/>
  <c r="O73" i="16"/>
  <c r="P77" i="16"/>
  <c r="P76" i="16" s="1"/>
  <c r="P73" i="16" s="1"/>
  <c r="L76" i="16"/>
  <c r="AA73" i="16"/>
  <c r="Y73" i="16"/>
  <c r="AE73" i="16"/>
  <c r="AC73" i="16"/>
  <c r="AI73" i="16"/>
  <c r="AG73" i="16"/>
  <c r="P81" i="16"/>
  <c r="P80" i="16" s="1"/>
  <c r="L87" i="16"/>
  <c r="L74" i="16"/>
  <c r="Z73" i="16"/>
  <c r="X73" i="16"/>
  <c r="AD73" i="16"/>
  <c r="AB73" i="16"/>
  <c r="AH73" i="16"/>
  <c r="AF73" i="16"/>
  <c r="AN75" i="16"/>
  <c r="AN74" i="16" s="1"/>
  <c r="AN77" i="16"/>
  <c r="AN76" i="16" s="1"/>
  <c r="AQ77" i="16"/>
  <c r="AQ76" i="16" s="1"/>
  <c r="AO80" i="16"/>
  <c r="AL80" i="16"/>
  <c r="AO87" i="16"/>
  <c r="AL87" i="16"/>
  <c r="AN87" i="16"/>
  <c r="AN80" i="16"/>
  <c r="AL73" i="16"/>
  <c r="AP73" i="16"/>
  <c r="AM73" i="16"/>
  <c r="AO73" i="16"/>
  <c r="AQ75" i="16"/>
  <c r="AQ74" i="16" s="1"/>
  <c r="AN4231" i="16" l="1"/>
  <c r="AN4230" i="16" s="1"/>
  <c r="AQ73" i="16"/>
  <c r="AR124" i="16"/>
  <c r="P4221" i="16"/>
  <c r="AR88" i="16"/>
  <c r="AR87" i="16" s="1"/>
  <c r="AR4229" i="16"/>
  <c r="AN4224" i="16"/>
  <c r="AR4225" i="16"/>
  <c r="AR2935" i="16"/>
  <c r="AR4235" i="16"/>
  <c r="AR4234" i="16" s="1"/>
  <c r="AR4233" i="16" s="1"/>
  <c r="AL4221" i="16"/>
  <c r="AL4220" i="16" s="1"/>
  <c r="AL4215" i="16" s="1"/>
  <c r="AL35" i="16" s="1"/>
  <c r="AR4228" i="16"/>
  <c r="AR4227" i="16"/>
  <c r="AR4224" i="16" s="1"/>
  <c r="AR4221" i="16" s="1"/>
  <c r="AR4220" i="16" s="1"/>
  <c r="AR123" i="16"/>
  <c r="AR81" i="16"/>
  <c r="AR80" i="16" s="1"/>
  <c r="AN73" i="16"/>
  <c r="L73" i="16"/>
  <c r="AR126" i="16"/>
  <c r="AN4221" i="16"/>
  <c r="AN4220" i="16" s="1"/>
  <c r="AN4215" i="16" s="1"/>
  <c r="AN35" i="16" s="1"/>
  <c r="AQ4224" i="16"/>
  <c r="AQ4221" i="16" s="1"/>
  <c r="AQ4220" i="16" s="1"/>
  <c r="AQ4215" i="16" s="1"/>
  <c r="AQ35" i="16" s="1"/>
  <c r="AR4219" i="16"/>
  <c r="AR4218" i="16" s="1"/>
  <c r="AR4217" i="16" s="1"/>
  <c r="AR4216" i="16" s="1"/>
  <c r="P4220" i="16"/>
  <c r="P4215" i="16" s="1"/>
  <c r="AR125" i="16"/>
  <c r="AR77" i="16"/>
  <c r="AR76" i="16" s="1"/>
  <c r="AR75" i="16"/>
  <c r="AR74" i="16" s="1"/>
  <c r="AR4215" i="16" l="1"/>
  <c r="AR35" i="16" s="1"/>
  <c r="AR73" i="16"/>
  <c r="AE537" i="16" l="1"/>
  <c r="AF537" i="16"/>
  <c r="AH537" i="16"/>
  <c r="AI537" i="16"/>
  <c r="Y2328" i="16"/>
  <c r="X537" i="16"/>
  <c r="Y537" i="16"/>
  <c r="AA537" i="16"/>
  <c r="AB537" i="16"/>
  <c r="R537" i="16"/>
  <c r="T537" i="16"/>
  <c r="U537" i="16"/>
  <c r="Q537" i="16"/>
  <c r="R594" i="16"/>
  <c r="T594" i="16"/>
  <c r="U594" i="16"/>
  <c r="Q594" i="16"/>
  <c r="R1396" i="16"/>
  <c r="T1396" i="16"/>
  <c r="U1396" i="16"/>
  <c r="Q1396" i="16"/>
  <c r="R1484" i="16"/>
  <c r="T1484" i="16"/>
  <c r="U1484" i="16"/>
  <c r="Q1484" i="16"/>
  <c r="R1555" i="16"/>
  <c r="T1555" i="16"/>
  <c r="U1555" i="16"/>
  <c r="Q1555" i="16"/>
  <c r="R1614" i="16"/>
  <c r="T1614" i="16"/>
  <c r="U1614" i="16"/>
  <c r="Q1614" i="16"/>
  <c r="R4598" i="16"/>
  <c r="T4598" i="16"/>
  <c r="U4598" i="16"/>
  <c r="Q4598" i="16"/>
  <c r="K866" i="16"/>
  <c r="M866" i="16"/>
  <c r="N866" i="16"/>
  <c r="J866" i="16"/>
  <c r="BD356" i="16" l="1"/>
  <c r="BD284" i="16"/>
  <c r="BD283" i="16"/>
  <c r="BD282" i="16"/>
  <c r="BD281" i="16"/>
  <c r="AW280" i="16"/>
  <c r="AV280" i="16"/>
  <c r="BD280" i="16"/>
  <c r="AU280" i="16"/>
  <c r="AT280" i="16"/>
  <c r="AW279" i="16"/>
  <c r="AV279" i="16"/>
  <c r="BD279" i="16"/>
  <c r="AU279" i="16"/>
  <c r="AT279" i="16"/>
  <c r="AX279" i="16" s="1"/>
  <c r="BD278" i="16"/>
  <c r="BD277" i="16"/>
  <c r="BD276" i="16"/>
  <c r="BD275" i="16"/>
  <c r="BD274" i="16"/>
  <c r="BD273" i="16"/>
  <c r="BD272" i="16"/>
  <c r="BD271" i="16"/>
  <c r="BD270" i="16"/>
  <c r="BD269" i="16"/>
  <c r="AX280" i="16" l="1"/>
  <c r="AY279" i="16"/>
  <c r="AY280" i="16"/>
  <c r="BD268" i="16"/>
  <c r="BD267" i="16"/>
  <c r="N4314" i="16" l="1"/>
  <c r="AG3880" i="16"/>
  <c r="AM3880" i="16"/>
  <c r="AG3699" i="16"/>
  <c r="S3699" i="16"/>
  <c r="L3699" i="16"/>
  <c r="J3659" i="16"/>
  <c r="J3652" i="16"/>
  <c r="J3646" i="16"/>
  <c r="J3644" i="16"/>
  <c r="J3618" i="16"/>
  <c r="J3605" i="16"/>
  <c r="J3594" i="16"/>
  <c r="N3580" i="16"/>
  <c r="M3580" i="16"/>
  <c r="K3580" i="16"/>
  <c r="J3580" i="16"/>
  <c r="J3561" i="16"/>
  <c r="J3560" i="16"/>
  <c r="J3554" i="16"/>
  <c r="J3545" i="16"/>
  <c r="J3540" i="16"/>
  <c r="J3388" i="16"/>
  <c r="J2259" i="16"/>
  <c r="S1173" i="16"/>
  <c r="AP1115" i="16"/>
  <c r="J1110" i="16"/>
  <c r="K1110" i="16"/>
  <c r="R1110" i="16"/>
  <c r="U1110" i="16"/>
  <c r="X1110" i="16"/>
  <c r="Y1110" i="16"/>
  <c r="AB1110" i="16"/>
  <c r="AE1110" i="16"/>
  <c r="AF1110" i="16"/>
  <c r="AI1110" i="16"/>
  <c r="AL1111" i="16"/>
  <c r="AL1110" i="16" s="1"/>
  <c r="AM1111" i="16"/>
  <c r="AM1110" i="16" s="1"/>
  <c r="AC1115" i="16" l="1"/>
  <c r="AL1173" i="16"/>
  <c r="V3720" i="16"/>
  <c r="W3720" i="16" s="1"/>
  <c r="AJ3880" i="16"/>
  <c r="AK3880" i="16" s="1"/>
  <c r="AO1115" i="16"/>
  <c r="AQ1115" i="16" s="1"/>
  <c r="L3584" i="16"/>
  <c r="AJ1111" i="16"/>
  <c r="L1115" i="16"/>
  <c r="AP1173" i="16"/>
  <c r="AC1173" i="16"/>
  <c r="AJ1173" i="16"/>
  <c r="AJ3699" i="16"/>
  <c r="AK3699" i="16" s="1"/>
  <c r="O3720" i="16"/>
  <c r="AP1111" i="16"/>
  <c r="AP1110" i="16" s="1"/>
  <c r="O3699" i="16"/>
  <c r="P3699" i="16" s="1"/>
  <c r="V3699" i="16"/>
  <c r="W3699" i="16" s="1"/>
  <c r="AC3699" i="16"/>
  <c r="S3720" i="16"/>
  <c r="Z3720" i="16"/>
  <c r="AG3584" i="16"/>
  <c r="AG1111" i="16"/>
  <c r="V1111" i="16"/>
  <c r="AO1111" i="16"/>
  <c r="L1111" i="16"/>
  <c r="AG1115" i="16"/>
  <c r="AJ3720" i="16"/>
  <c r="O3880" i="16"/>
  <c r="V3880" i="16"/>
  <c r="AC3880" i="16"/>
  <c r="V3584" i="16"/>
  <c r="AC3584" i="16"/>
  <c r="L3720" i="16"/>
  <c r="S3880" i="16"/>
  <c r="Z3880" i="16"/>
  <c r="S1111" i="16"/>
  <c r="AL1115" i="16"/>
  <c r="Z1115" i="16"/>
  <c r="AD1115" i="16" s="1"/>
  <c r="L3880" i="16"/>
  <c r="AP3880" i="16"/>
  <c r="AJ3584" i="16"/>
  <c r="O1115" i="16"/>
  <c r="O1111" i="16"/>
  <c r="AM1115" i="16"/>
  <c r="O1173" i="16"/>
  <c r="AG3720" i="16"/>
  <c r="AL3880" i="16"/>
  <c r="AN3880" i="16" s="1"/>
  <c r="O3584" i="16"/>
  <c r="Q1110" i="16"/>
  <c r="V1115" i="16"/>
  <c r="L1173" i="16"/>
  <c r="Z1111" i="16"/>
  <c r="N1110" i="16"/>
  <c r="AC1111" i="16"/>
  <c r="S1115" i="16"/>
  <c r="V1173" i="16"/>
  <c r="W1173" i="16" s="1"/>
  <c r="AM1173" i="16"/>
  <c r="AN1173" i="16" s="1"/>
  <c r="AO3880" i="16"/>
  <c r="AO1173" i="16"/>
  <c r="Z3584" i="16"/>
  <c r="S3584" i="16"/>
  <c r="W3584" i="16" s="1"/>
  <c r="AC3720" i="16"/>
  <c r="Z3699" i="16"/>
  <c r="AG1173" i="16"/>
  <c r="Z1173" i="16"/>
  <c r="AJ1115" i="16"/>
  <c r="AK1115" i="16" s="1"/>
  <c r="AN1111" i="16"/>
  <c r="AP967" i="16"/>
  <c r="AO967" i="16"/>
  <c r="M157" i="16"/>
  <c r="AK3584" i="16" l="1"/>
  <c r="AD1111" i="16"/>
  <c r="P3584" i="16"/>
  <c r="W3880" i="16"/>
  <c r="W1111" i="16"/>
  <c r="AQ1111" i="16"/>
  <c r="AR1111" i="16" s="1"/>
  <c r="AD1173" i="16"/>
  <c r="AK3720" i="16"/>
  <c r="AK1173" i="16"/>
  <c r="V967" i="16"/>
  <c r="AD3584" i="16"/>
  <c r="AK1111" i="16"/>
  <c r="P3720" i="16"/>
  <c r="P1173" i="16"/>
  <c r="AD3720" i="16"/>
  <c r="P1115" i="16"/>
  <c r="P3880" i="16"/>
  <c r="AQ1173" i="16"/>
  <c r="AR1173" i="16" s="1"/>
  <c r="AG967" i="16"/>
  <c r="AD3699" i="16"/>
  <c r="P1111" i="16"/>
  <c r="AD3880" i="16"/>
  <c r="AN1115" i="16"/>
  <c r="AR1115" i="16" s="1"/>
  <c r="AL967" i="16"/>
  <c r="AJ967" i="16"/>
  <c r="AQ3880" i="16"/>
  <c r="AR3880" i="16" s="1"/>
  <c r="W1115" i="16"/>
  <c r="AM967" i="16"/>
  <c r="S967" i="16"/>
  <c r="Z967" i="16"/>
  <c r="AQ967" i="16"/>
  <c r="AC967" i="16"/>
  <c r="AK967" i="16" l="1"/>
  <c r="W967" i="16"/>
  <c r="AD967" i="16"/>
  <c r="AN967" i="16"/>
  <c r="AR967" i="16" s="1"/>
  <c r="AI4878" i="16"/>
  <c r="AI4877" i="16" s="1"/>
  <c r="AH4878" i="16"/>
  <c r="AH4877" i="16" s="1"/>
  <c r="AF4878" i="16"/>
  <c r="AF4877" i="16" s="1"/>
  <c r="AH4874" i="16"/>
  <c r="AF4874" i="16"/>
  <c r="AE4874" i="16"/>
  <c r="AI4865" i="16"/>
  <c r="AH4865" i="16"/>
  <c r="AF4865" i="16"/>
  <c r="AI4854" i="16"/>
  <c r="AF4854" i="16"/>
  <c r="AF4853" i="16" s="1"/>
  <c r="R4857" i="16"/>
  <c r="Q4857" i="16"/>
  <c r="AH4850" i="16"/>
  <c r="AF4850" i="16"/>
  <c r="AE4850" i="16"/>
  <c r="AH4846" i="16"/>
  <c r="AI4842" i="16"/>
  <c r="AI4841" i="16" s="1"/>
  <c r="AH4842" i="16"/>
  <c r="AH4841" i="16" s="1"/>
  <c r="AI4838" i="16"/>
  <c r="AI4837" i="16" s="1"/>
  <c r="AH4838" i="16"/>
  <c r="AH4837" i="16" s="1"/>
  <c r="AF4838" i="16"/>
  <c r="AF4837" i="16" s="1"/>
  <c r="AI4831" i="16"/>
  <c r="AH4831" i="16"/>
  <c r="AE4831" i="16"/>
  <c r="AH4827" i="16"/>
  <c r="AH4826" i="16" s="1"/>
  <c r="AH4825" i="16" s="1"/>
  <c r="AF4827" i="16"/>
  <c r="AF4826" i="16" s="1"/>
  <c r="AF4825" i="16" s="1"/>
  <c r="AE4827" i="16"/>
  <c r="AE4826" i="16" s="1"/>
  <c r="AE4825" i="16" s="1"/>
  <c r="AF4814" i="16"/>
  <c r="AI4783" i="16"/>
  <c r="AF4783" i="16"/>
  <c r="AI4696" i="16"/>
  <c r="AF4696" i="16"/>
  <c r="AG4665" i="16"/>
  <c r="AI4659" i="16"/>
  <c r="AF4566" i="16"/>
  <c r="AI4470" i="16"/>
  <c r="AI4417" i="16"/>
  <c r="AI4416" i="16" s="1"/>
  <c r="AI4409" i="16"/>
  <c r="AF4409" i="16"/>
  <c r="AI4403" i="16"/>
  <c r="AI4330" i="16"/>
  <c r="AF4330" i="16"/>
  <c r="AI4317" i="16"/>
  <c r="AH4317" i="16"/>
  <c r="AF4317" i="16"/>
  <c r="AE4317" i="16"/>
  <c r="AH4313" i="16"/>
  <c r="AF4313" i="16"/>
  <c r="AI4308" i="16"/>
  <c r="AH4308" i="16"/>
  <c r="AF4308" i="16"/>
  <c r="AE4308" i="16"/>
  <c r="AI4301" i="16"/>
  <c r="AH4301" i="16"/>
  <c r="AE4301" i="16"/>
  <c r="AI4299" i="16"/>
  <c r="AH4299" i="16"/>
  <c r="AF4299" i="16"/>
  <c r="AE4299" i="16"/>
  <c r="AI4239" i="16"/>
  <c r="AH4239" i="16"/>
  <c r="AF4239" i="16"/>
  <c r="AE4239" i="16"/>
  <c r="AI4204" i="16"/>
  <c r="AH4204" i="16"/>
  <c r="AE4204" i="16"/>
  <c r="AI4091" i="16"/>
  <c r="AH4091" i="16"/>
  <c r="AF4091" i="16"/>
  <c r="AI4073" i="16"/>
  <c r="AH4073" i="16"/>
  <c r="AI4066" i="16"/>
  <c r="AH4066" i="16"/>
  <c r="AF4066" i="16"/>
  <c r="AI4062" i="16"/>
  <c r="AH4062" i="16"/>
  <c r="AF4062" i="16"/>
  <c r="AE4062" i="16"/>
  <c r="AI4013" i="16"/>
  <c r="AH4013" i="16"/>
  <c r="AF4013" i="16"/>
  <c r="AI3998" i="16"/>
  <c r="AH3998" i="16"/>
  <c r="AF3998" i="16"/>
  <c r="AI3996" i="16"/>
  <c r="AH3996" i="16"/>
  <c r="AE3996" i="16"/>
  <c r="Y3965" i="16"/>
  <c r="X3965" i="16"/>
  <c r="AG3958" i="16"/>
  <c r="U3939" i="16"/>
  <c r="T3939" i="16"/>
  <c r="R3939" i="16"/>
  <c r="AI3934" i="16"/>
  <c r="AH3934" i="16"/>
  <c r="AF3934" i="16"/>
  <c r="AI3918" i="16"/>
  <c r="AH3918" i="16"/>
  <c r="AE3918" i="16"/>
  <c r="AI3916" i="16"/>
  <c r="AH3916" i="16"/>
  <c r="AF3916" i="16"/>
  <c r="AE3916" i="16"/>
  <c r="AH3914" i="16"/>
  <c r="AF3914" i="16"/>
  <c r="AE3914" i="16"/>
  <c r="AI3905" i="16"/>
  <c r="AI3879" i="16"/>
  <c r="AF3879" i="16"/>
  <c r="AI3871" i="16"/>
  <c r="AH3871" i="16"/>
  <c r="AF3871" i="16"/>
  <c r="AI3867" i="16"/>
  <c r="AI3866" i="16" s="1"/>
  <c r="AF3867" i="16"/>
  <c r="AF3866" i="16" s="1"/>
  <c r="AE3867" i="16"/>
  <c r="AE3866" i="16" s="1"/>
  <c r="AI3848" i="16"/>
  <c r="AH3848" i="16"/>
  <c r="AF3848" i="16"/>
  <c r="AE3848" i="16"/>
  <c r="AH3846" i="16"/>
  <c r="AF3846" i="16"/>
  <c r="AE3846" i="16"/>
  <c r="AI3837" i="16"/>
  <c r="AH3837" i="16"/>
  <c r="AF3837" i="16"/>
  <c r="AI3798" i="16"/>
  <c r="AI3797" i="16" s="1"/>
  <c r="AI3796" i="16" s="1"/>
  <c r="AF3798" i="16"/>
  <c r="AF3797" i="16" s="1"/>
  <c r="AF3796" i="16" s="1"/>
  <c r="Y3772" i="16"/>
  <c r="Y3580" i="16"/>
  <c r="X3580" i="16"/>
  <c r="U3580" i="16"/>
  <c r="T3580" i="16"/>
  <c r="R3580" i="16"/>
  <c r="Q3580" i="16"/>
  <c r="AI3526" i="16"/>
  <c r="AI3525" i="16" s="1"/>
  <c r="AF3526" i="16"/>
  <c r="AF3525" i="16" s="1"/>
  <c r="AI3523" i="16"/>
  <c r="AH3523" i="16"/>
  <c r="AF3523" i="16"/>
  <c r="AE3523" i="16"/>
  <c r="AI3509" i="16"/>
  <c r="AH3509" i="16"/>
  <c r="AI3493" i="16"/>
  <c r="AI3492" i="16" s="1"/>
  <c r="AH3493" i="16"/>
  <c r="AH3492" i="16" s="1"/>
  <c r="AF3493" i="16"/>
  <c r="AF3492" i="16" s="1"/>
  <c r="AE3493" i="16"/>
  <c r="AE3492" i="16" s="1"/>
  <c r="AI3468" i="16"/>
  <c r="AI3467" i="16" s="1"/>
  <c r="AH3468" i="16"/>
  <c r="AH3467" i="16" s="1"/>
  <c r="AI3407" i="16"/>
  <c r="T3389" i="16"/>
  <c r="T3386" i="16"/>
  <c r="Y3359" i="16"/>
  <c r="AI3353" i="16"/>
  <c r="AH3353" i="16"/>
  <c r="AF3353" i="16"/>
  <c r="AE3353" i="16"/>
  <c r="AI3340" i="16"/>
  <c r="AH3340" i="16"/>
  <c r="AI2931" i="16"/>
  <c r="AH2931" i="16"/>
  <c r="AF2931" i="16"/>
  <c r="AE2931" i="16"/>
  <c r="AI2858" i="16"/>
  <c r="AI2487" i="16"/>
  <c r="AH2487" i="16"/>
  <c r="AE2487" i="16"/>
  <c r="AI2456" i="16"/>
  <c r="AF2456" i="16"/>
  <c r="AH2447" i="16"/>
  <c r="AI2340" i="16"/>
  <c r="AF2340" i="16"/>
  <c r="AI2328" i="16"/>
  <c r="AH2328" i="16"/>
  <c r="AI2289" i="16"/>
  <c r="AF2289" i="16"/>
  <c r="AI2275" i="16"/>
  <c r="AH2258" i="16"/>
  <c r="AH2257" i="16" s="1"/>
  <c r="AF2258" i="16"/>
  <c r="AF2257" i="16" s="1"/>
  <c r="AE2258" i="16"/>
  <c r="AE2257" i="16" s="1"/>
  <c r="AF2239" i="16"/>
  <c r="AI2170" i="16"/>
  <c r="AH2170" i="16"/>
  <c r="AH2168" i="16" s="1"/>
  <c r="AI2168" i="16"/>
  <c r="AE2168" i="16"/>
  <c r="AI2095" i="16"/>
  <c r="AI2056" i="16"/>
  <c r="AI1894" i="16"/>
  <c r="AI1893" i="16" s="1"/>
  <c r="AH1894" i="16"/>
  <c r="AH1893" i="16" s="1"/>
  <c r="AF1894" i="16"/>
  <c r="AF1893" i="16" s="1"/>
  <c r="AE1894" i="16"/>
  <c r="AE1893" i="16" s="1"/>
  <c r="AH1864" i="16"/>
  <c r="AH1863" i="16" s="1"/>
  <c r="AE1864" i="16"/>
  <c r="AE1863" i="16" s="1"/>
  <c r="AI1845" i="16"/>
  <c r="AI1820" i="16"/>
  <c r="AH1820" i="16"/>
  <c r="AB1809" i="16"/>
  <c r="AI1783" i="16"/>
  <c r="AI1782" i="16" s="1"/>
  <c r="AH1783" i="16"/>
  <c r="AH1782" i="16" s="1"/>
  <c r="AF1783" i="16"/>
  <c r="AF1782" i="16" s="1"/>
  <c r="AI1754" i="16"/>
  <c r="AI1753" i="16" s="1"/>
  <c r="AI1725" i="16"/>
  <c r="AI1714" i="16"/>
  <c r="AF1714" i="16"/>
  <c r="AI1152" i="16"/>
  <c r="AH1152" i="16"/>
  <c r="AI1148" i="16"/>
  <c r="AH1148" i="16"/>
  <c r="AI1145" i="16"/>
  <c r="AH1145" i="16"/>
  <c r="AF1145" i="16"/>
  <c r="AI1093" i="16"/>
  <c r="AH1093" i="16"/>
  <c r="AF1093" i="16"/>
  <c r="AI1074" i="16"/>
  <c r="AF1074" i="16"/>
  <c r="AI1044" i="16"/>
  <c r="AF1044" i="16"/>
  <c r="AI1022" i="16"/>
  <c r="AF1022" i="16"/>
  <c r="AI1011" i="16"/>
  <c r="AF1011" i="16"/>
  <c r="AI974" i="16"/>
  <c r="AI948" i="16"/>
  <c r="AI935" i="16"/>
  <c r="AH935" i="16"/>
  <c r="AF935" i="16"/>
  <c r="AI918" i="16"/>
  <c r="AH918" i="16"/>
  <c r="AF918" i="16"/>
  <c r="AH896" i="16"/>
  <c r="AF896" i="16"/>
  <c r="AE896" i="16"/>
  <c r="AI894" i="16"/>
  <c r="AH894" i="16"/>
  <c r="AF894" i="16"/>
  <c r="AH892" i="16"/>
  <c r="AF892" i="16"/>
  <c r="AE892" i="16"/>
  <c r="AI881" i="16"/>
  <c r="AH881" i="16"/>
  <c r="AF881" i="16"/>
  <c r="AI866" i="16"/>
  <c r="AH866" i="16"/>
  <c r="AF866" i="16"/>
  <c r="AE866" i="16"/>
  <c r="AI735" i="16"/>
  <c r="AI722" i="16"/>
  <c r="AF722" i="16"/>
  <c r="AI703" i="16"/>
  <c r="AI697" i="16"/>
  <c r="AF697" i="16"/>
  <c r="AI661" i="16"/>
  <c r="AI660" i="16" s="1"/>
  <c r="U665" i="16"/>
  <c r="T665" i="16"/>
  <c r="R665" i="16"/>
  <c r="X634" i="16"/>
  <c r="AI611" i="16"/>
  <c r="AI608" i="16"/>
  <c r="AI594" i="16"/>
  <c r="AH588" i="16"/>
  <c r="AI571" i="16"/>
  <c r="AH571" i="16"/>
  <c r="AF571" i="16"/>
  <c r="AI452" i="16"/>
  <c r="AF452" i="16"/>
  <c r="AI421" i="16"/>
  <c r="AH421" i="16"/>
  <c r="AE421" i="16"/>
  <c r="AI343" i="16"/>
  <c r="AF343" i="16"/>
  <c r="R281" i="16"/>
  <c r="U267" i="16"/>
  <c r="T267" i="16"/>
  <c r="AI217" i="16"/>
  <c r="AI155" i="16"/>
  <c r="AI154" i="16" s="1"/>
  <c r="AH155" i="16"/>
  <c r="AH154" i="16" s="1"/>
  <c r="AF155" i="16"/>
  <c r="AF154" i="16" s="1"/>
  <c r="AI94" i="16"/>
  <c r="AH94" i="16"/>
  <c r="AF94" i="16"/>
  <c r="AI90" i="16"/>
  <c r="AH90" i="16"/>
  <c r="AF90" i="16"/>
  <c r="AI85" i="16"/>
  <c r="AI84" i="16" s="1"/>
  <c r="AH85" i="16"/>
  <c r="AH84" i="16" s="1"/>
  <c r="AF85" i="16"/>
  <c r="AF84" i="16" s="1"/>
  <c r="AI82" i="16"/>
  <c r="AI79" i="16" s="1"/>
  <c r="AH82" i="16"/>
  <c r="AH79" i="16" s="1"/>
  <c r="AF82" i="16"/>
  <c r="AF79" i="16" s="1"/>
  <c r="AI71" i="16"/>
  <c r="AI70" i="16" s="1"/>
  <c r="AH71" i="16"/>
  <c r="AH70" i="16" s="1"/>
  <c r="AF71" i="16"/>
  <c r="AF70" i="16" s="1"/>
  <c r="AL72" i="16"/>
  <c r="AI60" i="16"/>
  <c r="AI59" i="16" s="1"/>
  <c r="AI58" i="16" s="1"/>
  <c r="AH60" i="16"/>
  <c r="AH59" i="16" s="1"/>
  <c r="AH58" i="16" s="1"/>
  <c r="AF60" i="16"/>
  <c r="AF59" i="16" s="1"/>
  <c r="AF58" i="16" s="1"/>
  <c r="AV1088" i="16"/>
  <c r="AV1087" i="16" s="1"/>
  <c r="AW1087" i="16"/>
  <c r="AV1086" i="16"/>
  <c r="AV1085" i="16" s="1"/>
  <c r="AW1085" i="16"/>
  <c r="AV1081" i="16"/>
  <c r="AV1080" i="16" s="1"/>
  <c r="AW1080" i="16"/>
  <c r="AV1079" i="16"/>
  <c r="AV1078" i="16" s="1"/>
  <c r="AW1078" i="16"/>
  <c r="AV1075" i="16"/>
  <c r="AV1065" i="16"/>
  <c r="AV1064" i="16" s="1"/>
  <c r="AW1064" i="16"/>
  <c r="AV1034" i="16"/>
  <c r="AV1033" i="16"/>
  <c r="AV1032" i="16"/>
  <c r="AV1031" i="16"/>
  <c r="AV1030" i="16"/>
  <c r="AV1029" i="16"/>
  <c r="AV1028" i="16"/>
  <c r="AV1027" i="16"/>
  <c r="AV1026" i="16"/>
  <c r="AV1025" i="16"/>
  <c r="AV1024" i="16"/>
  <c r="AV1023" i="16"/>
  <c r="AV975" i="16"/>
  <c r="AV953" i="16"/>
  <c r="AV952" i="16"/>
  <c r="AV951" i="16"/>
  <c r="AV950" i="16"/>
  <c r="AV949" i="16"/>
  <c r="AV945" i="16"/>
  <c r="AV944" i="16" s="1"/>
  <c r="AW944" i="16"/>
  <c r="AV943" i="16"/>
  <c r="AV942" i="16" s="1"/>
  <c r="AW942" i="16"/>
  <c r="AV941" i="16"/>
  <c r="AV940" i="16" s="1"/>
  <c r="AW940" i="16"/>
  <c r="AV938" i="16"/>
  <c r="AV937" i="16" s="1"/>
  <c r="AW937" i="16"/>
  <c r="AV900" i="16"/>
  <c r="AV899" i="16" s="1"/>
  <c r="AV898" i="16" s="1"/>
  <c r="AW899" i="16"/>
  <c r="AW898" i="16" s="1"/>
  <c r="AV869" i="16"/>
  <c r="AV868" i="16" s="1"/>
  <c r="AW868" i="16"/>
  <c r="AV862" i="16"/>
  <c r="AV861" i="16" s="1"/>
  <c r="AV860" i="16" s="1"/>
  <c r="AW861" i="16"/>
  <c r="AW860" i="16" s="1"/>
  <c r="AV859" i="16"/>
  <c r="AV858" i="16"/>
  <c r="AW857" i="16"/>
  <c r="AV856" i="16"/>
  <c r="AV855" i="16" s="1"/>
  <c r="AW855" i="16"/>
  <c r="AV853" i="16"/>
  <c r="AV852" i="16" s="1"/>
  <c r="AW852" i="16"/>
  <c r="AV851" i="16"/>
  <c r="AV850" i="16"/>
  <c r="AV849" i="16"/>
  <c r="AV848" i="16"/>
  <c r="AV847" i="16"/>
  <c r="AV846" i="16"/>
  <c r="AW845" i="16"/>
  <c r="AV843" i="16"/>
  <c r="AV842" i="16"/>
  <c r="AV841" i="16"/>
  <c r="AV840" i="16"/>
  <c r="AV839" i="16"/>
  <c r="AV838" i="16"/>
  <c r="AV837" i="16"/>
  <c r="AV836" i="16"/>
  <c r="AV835" i="16"/>
  <c r="AV834" i="16"/>
  <c r="AV833" i="16"/>
  <c r="AV832" i="16"/>
  <c r="AW831" i="16"/>
  <c r="AW830" i="16" s="1"/>
  <c r="AV829" i="16"/>
  <c r="AV828" i="16"/>
  <c r="AV827" i="16"/>
  <c r="AW826" i="16"/>
  <c r="AW825" i="16" s="1"/>
  <c r="AV824" i="16"/>
  <c r="AV823" i="16"/>
  <c r="AV822" i="16"/>
  <c r="AV821" i="16"/>
  <c r="AV820" i="16"/>
  <c r="AV819" i="16"/>
  <c r="AV818" i="16"/>
  <c r="AV817" i="16"/>
  <c r="AV816" i="16"/>
  <c r="AV815" i="16"/>
  <c r="AV814" i="16"/>
  <c r="AV813" i="16"/>
  <c r="AV812" i="16"/>
  <c r="AV811" i="16"/>
  <c r="AV810" i="16"/>
  <c r="AW809" i="16"/>
  <c r="AV808" i="16"/>
  <c r="AV807" i="16"/>
  <c r="AV806" i="16"/>
  <c r="AV805" i="16"/>
  <c r="AV804" i="16"/>
  <c r="AV803" i="16"/>
  <c r="AV802" i="16"/>
  <c r="AV801" i="16"/>
  <c r="AV800" i="16"/>
  <c r="AV799" i="16"/>
  <c r="AV798" i="16"/>
  <c r="AV797" i="16"/>
  <c r="AV796" i="16"/>
  <c r="AV795" i="16"/>
  <c r="AV794" i="16"/>
  <c r="AV793" i="16"/>
  <c r="AV792" i="16"/>
  <c r="AV791" i="16"/>
  <c r="AV790" i="16"/>
  <c r="AV789" i="16"/>
  <c r="AV788" i="16"/>
  <c r="AV787" i="16"/>
  <c r="AV786" i="16"/>
  <c r="AV785" i="16"/>
  <c r="AW784" i="16"/>
  <c r="AV782" i="16"/>
  <c r="AV781" i="16" s="1"/>
  <c r="AW781" i="16"/>
  <c r="AV780" i="16"/>
  <c r="AV779" i="16"/>
  <c r="AV778" i="16"/>
  <c r="AV777" i="16"/>
  <c r="AV776" i="16"/>
  <c r="AW775" i="16"/>
  <c r="AV774" i="16"/>
  <c r="AV773" i="16"/>
  <c r="AV772" i="16"/>
  <c r="AV771" i="16"/>
  <c r="AV770" i="16"/>
  <c r="AV769" i="16"/>
  <c r="AV768" i="16"/>
  <c r="AV767" i="16"/>
  <c r="AV766" i="16"/>
  <c r="AV765" i="16"/>
  <c r="AV764" i="16"/>
  <c r="AV763" i="16"/>
  <c r="AV762" i="16"/>
  <c r="AV761" i="16"/>
  <c r="AV760" i="16"/>
  <c r="AV759" i="16"/>
  <c r="AV758" i="16"/>
  <c r="AV757" i="16"/>
  <c r="AV756" i="16"/>
  <c r="AV755" i="16"/>
  <c r="AV754" i="16"/>
  <c r="AV753" i="16"/>
  <c r="AV752" i="16"/>
  <c r="AV751" i="16"/>
  <c r="AV750" i="16"/>
  <c r="AV749" i="16"/>
  <c r="AV748" i="16"/>
  <c r="AV747" i="16"/>
  <c r="AV746" i="16"/>
  <c r="AV745" i="16"/>
  <c r="AV744" i="16"/>
  <c r="AV743" i="16"/>
  <c r="AW742" i="16"/>
  <c r="AV741" i="16"/>
  <c r="AV740" i="16"/>
  <c r="AV739" i="16"/>
  <c r="AV738" i="16"/>
  <c r="AV724" i="16"/>
  <c r="AV723" i="16"/>
  <c r="AV721" i="16"/>
  <c r="AV720" i="16"/>
  <c r="AV719" i="16"/>
  <c r="AV718" i="16"/>
  <c r="AV717" i="16"/>
  <c r="AV716" i="16"/>
  <c r="AV715" i="16"/>
  <c r="AV714" i="16"/>
  <c r="AV713" i="16"/>
  <c r="AV712" i="16"/>
  <c r="AV696" i="16"/>
  <c r="AV681" i="16"/>
  <c r="AV680" i="16"/>
  <c r="AV679" i="16"/>
  <c r="AV678" i="16"/>
  <c r="AV677" i="16"/>
  <c r="AV673" i="16"/>
  <c r="AV672" i="16"/>
  <c r="AV671" i="16"/>
  <c r="AV670" i="16"/>
  <c r="AV669" i="16"/>
  <c r="AV668" i="16"/>
  <c r="AV667" i="16"/>
  <c r="AV666" i="16"/>
  <c r="AV629" i="16"/>
  <c r="AV626" i="16"/>
  <c r="AV625" i="16"/>
  <c r="AV624" i="16"/>
  <c r="AV623" i="16"/>
  <c r="AV622" i="16"/>
  <c r="AV460" i="16"/>
  <c r="AV459" i="16"/>
  <c r="AV458" i="16"/>
  <c r="AV396" i="16"/>
  <c r="AV395" i="16" s="1"/>
  <c r="AW395" i="16"/>
  <c r="AV394" i="16"/>
  <c r="AV393" i="16" s="1"/>
  <c r="AW393" i="16"/>
  <c r="AV389" i="16"/>
  <c r="AV388" i="16" s="1"/>
  <c r="AW388" i="16"/>
  <c r="AV387" i="16"/>
  <c r="AV386" i="16" s="1"/>
  <c r="AW386" i="16"/>
  <c r="AV384" i="16"/>
  <c r="AV383" i="16" s="1"/>
  <c r="AW383" i="16"/>
  <c r="AV382" i="16"/>
  <c r="AV381" i="16" s="1"/>
  <c r="AW381" i="16"/>
  <c r="AV380" i="16"/>
  <c r="AV379" i="16"/>
  <c r="AV378" i="16"/>
  <c r="AW377" i="16"/>
  <c r="AV376" i="16"/>
  <c r="AV375" i="16"/>
  <c r="AV374" i="16"/>
  <c r="AW373" i="16"/>
  <c r="AV371" i="16"/>
  <c r="AV370" i="16" s="1"/>
  <c r="AV369" i="16" s="1"/>
  <c r="AW370" i="16"/>
  <c r="AW369" i="16" s="1"/>
  <c r="AV363" i="16"/>
  <c r="AV362" i="16"/>
  <c r="AV361" i="16"/>
  <c r="AV360" i="16"/>
  <c r="AV359" i="16"/>
  <c r="AV358" i="16"/>
  <c r="AV357" i="16"/>
  <c r="AV265" i="16"/>
  <c r="AV264" i="16"/>
  <c r="AV263" i="16"/>
  <c r="AV262" i="16"/>
  <c r="AV261" i="16"/>
  <c r="AV260" i="16"/>
  <c r="AV259" i="16"/>
  <c r="AV258" i="16"/>
  <c r="AV257" i="16"/>
  <c r="AV256" i="16"/>
  <c r="AV255" i="16"/>
  <c r="AV254" i="16"/>
  <c r="AV253" i="16"/>
  <c r="AV252" i="16"/>
  <c r="AV251" i="16"/>
  <c r="AV250" i="16"/>
  <c r="AV249" i="16"/>
  <c r="AV248" i="16"/>
  <c r="AV247" i="16"/>
  <c r="AV246" i="16"/>
  <c r="AV245" i="16"/>
  <c r="AV244" i="16"/>
  <c r="AV243" i="16"/>
  <c r="AW242" i="16"/>
  <c r="AV218" i="16"/>
  <c r="AV157" i="16"/>
  <c r="AV102" i="16"/>
  <c r="AV101" i="16" s="1"/>
  <c r="AV100" i="16" s="1"/>
  <c r="AV99" i="16" s="1"/>
  <c r="AW101" i="16"/>
  <c r="AW100" i="16" s="1"/>
  <c r="AW99" i="16" s="1"/>
  <c r="AV98" i="16"/>
  <c r="AV97" i="16" s="1"/>
  <c r="AV96" i="16" s="1"/>
  <c r="AW97" i="16"/>
  <c r="AW96" i="16" s="1"/>
  <c r="AI4883" i="16"/>
  <c r="AH4883" i="16"/>
  <c r="AH4882" i="16"/>
  <c r="AH4881" i="16" s="1"/>
  <c r="AI4881" i="16"/>
  <c r="AI4874" i="16"/>
  <c r="AH4864" i="16"/>
  <c r="AH4863" i="16"/>
  <c r="AH4862" i="16"/>
  <c r="AH4861" i="16"/>
  <c r="AH4860" i="16"/>
  <c r="AH4859" i="16"/>
  <c r="AH4858" i="16"/>
  <c r="AH4856" i="16"/>
  <c r="AH4855" i="16"/>
  <c r="AI4850" i="16"/>
  <c r="AH4849" i="16"/>
  <c r="AI4848" i="16"/>
  <c r="AH4848" i="16"/>
  <c r="AI4846" i="16"/>
  <c r="AH4836" i="16"/>
  <c r="AH4835" i="16" s="1"/>
  <c r="AI4835" i="16"/>
  <c r="AH4834" i="16"/>
  <c r="AH4833" i="16" s="1"/>
  <c r="AI4833" i="16"/>
  <c r="AI4827" i="16"/>
  <c r="AI4826" i="16" s="1"/>
  <c r="AI4825" i="16" s="1"/>
  <c r="AI4822" i="16"/>
  <c r="AI4820" i="16"/>
  <c r="AI4817" i="16"/>
  <c r="AI4814" i="16"/>
  <c r="AH4812" i="16"/>
  <c r="AI4811" i="16"/>
  <c r="AI4810" i="16" s="1"/>
  <c r="AH4811" i="16"/>
  <c r="AH4810" i="16" s="1"/>
  <c r="AI4808" i="16"/>
  <c r="AI4807" i="16" s="1"/>
  <c r="AI4803" i="16"/>
  <c r="AI4800" i="16"/>
  <c r="AI4797" i="16"/>
  <c r="AH4795" i="16"/>
  <c r="AI4769" i="16"/>
  <c r="AI4765" i="16"/>
  <c r="AI4764" i="16" s="1"/>
  <c r="AI4763" i="16" s="1"/>
  <c r="AH4762" i="16"/>
  <c r="AH4761" i="16" s="1"/>
  <c r="AH4760" i="16" s="1"/>
  <c r="AI4761" i="16"/>
  <c r="AI4760" i="16" s="1"/>
  <c r="AI4758" i="16"/>
  <c r="AI4757" i="16" s="1"/>
  <c r="AI4755" i="16"/>
  <c r="AI4754" i="16" s="1"/>
  <c r="AH4753" i="16"/>
  <c r="AH4752" i="16" s="1"/>
  <c r="AH4751" i="16" s="1"/>
  <c r="AI4752" i="16"/>
  <c r="AI4751" i="16" s="1"/>
  <c r="AH4750" i="16"/>
  <c r="AH4749" i="16" s="1"/>
  <c r="AH4748" i="16" s="1"/>
  <c r="AI4749" i="16"/>
  <c r="AI4748" i="16" s="1"/>
  <c r="AH4747" i="16"/>
  <c r="AH4746" i="16" s="1"/>
  <c r="AH4745" i="16" s="1"/>
  <c r="AI4746" i="16"/>
  <c r="AI4745" i="16" s="1"/>
  <c r="AH4743" i="16"/>
  <c r="AH4742" i="16" s="1"/>
  <c r="AH4741" i="16" s="1"/>
  <c r="AH4740" i="16" s="1"/>
  <c r="AI4742" i="16"/>
  <c r="AI4741" i="16" s="1"/>
  <c r="AI4740" i="16" s="1"/>
  <c r="AI4737" i="16"/>
  <c r="AI4735" i="16"/>
  <c r="AI4730" i="16"/>
  <c r="AI4727" i="16"/>
  <c r="AI4724" i="16"/>
  <c r="AI4723" i="16" s="1"/>
  <c r="AI4721" i="16"/>
  <c r="AI4720" i="16" s="1"/>
  <c r="AH4719" i="16"/>
  <c r="AI4716" i="16"/>
  <c r="AI4715" i="16" s="1"/>
  <c r="AI4712" i="16"/>
  <c r="AI4701" i="16"/>
  <c r="AH4668" i="16"/>
  <c r="AH4667" i="16" s="1"/>
  <c r="AI4667" i="16"/>
  <c r="AH4656" i="16"/>
  <c r="AH4655" i="16" s="1"/>
  <c r="AH4654" i="16" s="1"/>
  <c r="AI4655" i="16"/>
  <c r="AI4654" i="16" s="1"/>
  <c r="AI4651" i="16"/>
  <c r="AI4650" i="16" s="1"/>
  <c r="AI4646" i="16"/>
  <c r="AI4643" i="16"/>
  <c r="AH4623" i="16"/>
  <c r="AH4622" i="16" s="1"/>
  <c r="AH4621" i="16" s="1"/>
  <c r="AI4622" i="16"/>
  <c r="AI4621" i="16" s="1"/>
  <c r="AH4620" i="16"/>
  <c r="AH4619" i="16" s="1"/>
  <c r="AH4618" i="16" s="1"/>
  <c r="AI4619" i="16"/>
  <c r="AI4618" i="16" s="1"/>
  <c r="AI4614" i="16"/>
  <c r="AI4612" i="16"/>
  <c r="AI4607" i="16"/>
  <c r="AI4598" i="16"/>
  <c r="AI4597" i="16" s="1"/>
  <c r="AH4599" i="16"/>
  <c r="AI4592" i="16"/>
  <c r="AI4588" i="16"/>
  <c r="AI4566" i="16"/>
  <c r="AH4556" i="16"/>
  <c r="AI4540" i="16"/>
  <c r="AI4539" i="16" s="1"/>
  <c r="AH4538" i="16"/>
  <c r="AH4537" i="16" s="1"/>
  <c r="AI4537" i="16"/>
  <c r="AH4534" i="16"/>
  <c r="AI4533" i="16"/>
  <c r="AI4530" i="16"/>
  <c r="AI4522" i="16"/>
  <c r="AI4519" i="16"/>
  <c r="AI4512" i="16"/>
  <c r="AI4507" i="16"/>
  <c r="AH4501" i="16"/>
  <c r="AI4497" i="16"/>
  <c r="AH4453" i="16"/>
  <c r="AH4452" i="16" s="1"/>
  <c r="AH4451" i="16" s="1"/>
  <c r="AI4452" i="16"/>
  <c r="AI4451" i="16" s="1"/>
  <c r="AI4449" i="16"/>
  <c r="AH4448" i="16"/>
  <c r="AI4447" i="16"/>
  <c r="AH4447" i="16"/>
  <c r="AH4444" i="16"/>
  <c r="AH4443" i="16"/>
  <c r="AH4442" i="16"/>
  <c r="AI4441" i="16"/>
  <c r="AI4440" i="16" s="1"/>
  <c r="AH4415" i="16"/>
  <c r="AH4414" i="16" s="1"/>
  <c r="AI4414" i="16"/>
  <c r="AH4408" i="16"/>
  <c r="AH4407" i="16"/>
  <c r="AH4401" i="16"/>
  <c r="AH4400" i="16"/>
  <c r="AH4399" i="16"/>
  <c r="AH4398" i="16"/>
  <c r="AH4397" i="16"/>
  <c r="AH4396" i="16"/>
  <c r="AH4395" i="16"/>
  <c r="AI4394" i="16"/>
  <c r="AH4393" i="16"/>
  <c r="AH4392" i="16" s="1"/>
  <c r="AI4392" i="16"/>
  <c r="AH4390" i="16"/>
  <c r="AH4389" i="16" s="1"/>
  <c r="AI4389" i="16"/>
  <c r="AH4388" i="16"/>
  <c r="AH4387" i="16" s="1"/>
  <c r="AI4387" i="16"/>
  <c r="AH4386" i="16"/>
  <c r="AH4385" i="16" s="1"/>
  <c r="AI4385" i="16"/>
  <c r="AI4378" i="16"/>
  <c r="AI4376" i="16"/>
  <c r="AI4371" i="16"/>
  <c r="AI4369" i="16"/>
  <c r="AI4364" i="16"/>
  <c r="AI4362" i="16"/>
  <c r="AH4361" i="16"/>
  <c r="AH4360" i="16" s="1"/>
  <c r="AI4360" i="16"/>
  <c r="AI4357" i="16"/>
  <c r="AI4356" i="16" s="1"/>
  <c r="AI4352" i="16"/>
  <c r="AH4345" i="16"/>
  <c r="AH4329" i="16"/>
  <c r="AH4328" i="16" s="1"/>
  <c r="AI4328" i="16"/>
  <c r="AI4321" i="16"/>
  <c r="AH4316" i="16"/>
  <c r="AH4315" i="16" s="1"/>
  <c r="AI4315" i="16"/>
  <c r="AI4313" i="16"/>
  <c r="AH4311" i="16"/>
  <c r="AH4310" i="16" s="1"/>
  <c r="AI4310" i="16"/>
  <c r="AI4305" i="16"/>
  <c r="AH4297" i="16"/>
  <c r="AH4296" i="16"/>
  <c r="AI4295" i="16"/>
  <c r="AI4294" i="16" s="1"/>
  <c r="AH4293" i="16"/>
  <c r="AH4292" i="16" s="1"/>
  <c r="AI4292" i="16"/>
  <c r="AH4291" i="16"/>
  <c r="AH4290" i="16" s="1"/>
  <c r="AI4290" i="16"/>
  <c r="AI4286" i="16"/>
  <c r="AH4285" i="16"/>
  <c r="AH4284" i="16"/>
  <c r="AI4282" i="16"/>
  <c r="AH4281" i="16"/>
  <c r="AH4280" i="16" s="1"/>
  <c r="AI4280" i="16"/>
  <c r="AH4279" i="16"/>
  <c r="AH4278" i="16" s="1"/>
  <c r="AI4278" i="16"/>
  <c r="AH4275" i="16"/>
  <c r="AH4274" i="16" s="1"/>
  <c r="AI4274" i="16"/>
  <c r="AH4273" i="16"/>
  <c r="AH4272" i="16" s="1"/>
  <c r="AI4272" i="16"/>
  <c r="AH4271" i="16"/>
  <c r="AH4270" i="16" s="1"/>
  <c r="AI4270" i="16"/>
  <c r="AH4269" i="16"/>
  <c r="AH4268" i="16" s="1"/>
  <c r="AI4268" i="16"/>
  <c r="AH4267" i="16"/>
  <c r="AH4266" i="16" s="1"/>
  <c r="AI4266" i="16"/>
  <c r="AH4264" i="16"/>
  <c r="AH4263" i="16" s="1"/>
  <c r="AH4262" i="16" s="1"/>
  <c r="AI4263" i="16"/>
  <c r="AI4262" i="16" s="1"/>
  <c r="AH4261" i="16"/>
  <c r="AH4260" i="16" s="1"/>
  <c r="AH4259" i="16" s="1"/>
  <c r="AI4260" i="16"/>
  <c r="AI4259" i="16" s="1"/>
  <c r="AH4258" i="16"/>
  <c r="AH4257" i="16" s="1"/>
  <c r="AH4256" i="16" s="1"/>
  <c r="AI4257" i="16"/>
  <c r="AI4256" i="16" s="1"/>
  <c r="AH4255" i="16"/>
  <c r="AH4254" i="16" s="1"/>
  <c r="AI4254" i="16"/>
  <c r="AH4253" i="16"/>
  <c r="AH4252" i="16" s="1"/>
  <c r="AI4252" i="16"/>
  <c r="AH4251" i="16"/>
  <c r="AH4250" i="16" s="1"/>
  <c r="AI4250" i="16"/>
  <c r="AH4249" i="16"/>
  <c r="AH4248" i="16" s="1"/>
  <c r="AI4248" i="16"/>
  <c r="AH4245" i="16"/>
  <c r="AH4244" i="16" s="1"/>
  <c r="AH4243" i="16" s="1"/>
  <c r="AI4244" i="16"/>
  <c r="AI4243" i="16" s="1"/>
  <c r="AH4242" i="16"/>
  <c r="AH4241" i="16" s="1"/>
  <c r="AI4241" i="16"/>
  <c r="AH4214" i="16"/>
  <c r="AH4213" i="16" s="1"/>
  <c r="AI4213" i="16"/>
  <c r="AI4211" i="16"/>
  <c r="AI4206" i="16"/>
  <c r="AH4202" i="16"/>
  <c r="AH4201" i="16"/>
  <c r="AI4200" i="16"/>
  <c r="AI4196" i="16"/>
  <c r="AI4186" i="16"/>
  <c r="AI4184" i="16"/>
  <c r="AH4182" i="16"/>
  <c r="AH4181" i="16"/>
  <c r="AH4180" i="16"/>
  <c r="AH4179" i="16"/>
  <c r="AH4178" i="16"/>
  <c r="AH4177" i="16"/>
  <c r="AI4176" i="16"/>
  <c r="AH4175" i="16"/>
  <c r="AH4174" i="16" s="1"/>
  <c r="AI4174" i="16"/>
  <c r="AI4171" i="16"/>
  <c r="AI4170" i="16" s="1"/>
  <c r="AI4164" i="16"/>
  <c r="AI4162" i="16"/>
  <c r="AH4160" i="16"/>
  <c r="AH4158" i="16"/>
  <c r="AI4153" i="16"/>
  <c r="AI4129" i="16"/>
  <c r="AI4105" i="16"/>
  <c r="AH4102" i="16"/>
  <c r="AH4101" i="16" s="1"/>
  <c r="AI4101" i="16"/>
  <c r="AH4100" i="16"/>
  <c r="AH4099" i="16" s="1"/>
  <c r="AI4099" i="16"/>
  <c r="AH4098" i="16"/>
  <c r="AH4097" i="16" s="1"/>
  <c r="AI4097" i="16"/>
  <c r="AH4095" i="16"/>
  <c r="AH4094" i="16" s="1"/>
  <c r="AH4093" i="16" s="1"/>
  <c r="AI4094" i="16"/>
  <c r="AI4093" i="16" s="1"/>
  <c r="AH4090" i="16"/>
  <c r="AH4089" i="16" s="1"/>
  <c r="AI4089" i="16"/>
  <c r="AH4088" i="16"/>
  <c r="AH4087" i="16" s="1"/>
  <c r="AI4087" i="16"/>
  <c r="AH4086" i="16"/>
  <c r="AH4085" i="16" s="1"/>
  <c r="AI4085" i="16"/>
  <c r="AH4083" i="16"/>
  <c r="AH4082" i="16" s="1"/>
  <c r="AI4082" i="16"/>
  <c r="AH4081" i="16"/>
  <c r="AH4080" i="16" s="1"/>
  <c r="AI4080" i="16"/>
  <c r="AH4079" i="16"/>
  <c r="AH4078" i="16" s="1"/>
  <c r="AI4078" i="16"/>
  <c r="AH4076" i="16"/>
  <c r="AH4075" i="16" s="1"/>
  <c r="AI4075" i="16"/>
  <c r="AI4070" i="16"/>
  <c r="AI4068" i="16"/>
  <c r="AH4065" i="16"/>
  <c r="AH4064" i="16" s="1"/>
  <c r="AI4064" i="16"/>
  <c r="AH4059" i="16"/>
  <c r="AH4058" i="16" s="1"/>
  <c r="AI4058" i="16"/>
  <c r="AH4057" i="16"/>
  <c r="AH4056" i="16" s="1"/>
  <c r="AI4056" i="16"/>
  <c r="AH4055" i="16"/>
  <c r="AH4054" i="16" s="1"/>
  <c r="AI4054" i="16"/>
  <c r="AH4052" i="16"/>
  <c r="AH4051" i="16" s="1"/>
  <c r="AI4051" i="16"/>
  <c r="AH4050" i="16"/>
  <c r="AH4049" i="16"/>
  <c r="AH4048" i="16"/>
  <c r="AH4047" i="16"/>
  <c r="AH4046" i="16"/>
  <c r="AI4045" i="16"/>
  <c r="AH4044" i="16"/>
  <c r="AH4043" i="16" s="1"/>
  <c r="AI4043" i="16"/>
  <c r="AH4041" i="16"/>
  <c r="AH4040" i="16" s="1"/>
  <c r="AH4039" i="16" s="1"/>
  <c r="AI4040" i="16"/>
  <c r="AI4039" i="16" s="1"/>
  <c r="AH4038" i="16"/>
  <c r="AH4037" i="16" s="1"/>
  <c r="AI4037" i="16"/>
  <c r="AH4036" i="16"/>
  <c r="AH4035" i="16" s="1"/>
  <c r="AI4035" i="16"/>
  <c r="AH4034" i="16"/>
  <c r="AH4033" i="16" s="1"/>
  <c r="AI4033" i="16"/>
  <c r="AH4031" i="16"/>
  <c r="AH4030" i="16" s="1"/>
  <c r="AI4030" i="16"/>
  <c r="AH4029" i="16"/>
  <c r="AH4028" i="16" s="1"/>
  <c r="AI4028" i="16"/>
  <c r="AH4026" i="16"/>
  <c r="AH4025" i="16" s="1"/>
  <c r="AI4025" i="16"/>
  <c r="AH4024" i="16"/>
  <c r="AH4023" i="16" s="1"/>
  <c r="AI4023" i="16"/>
  <c r="AH4022" i="16"/>
  <c r="AH4021" i="16" s="1"/>
  <c r="AI4021" i="16"/>
  <c r="AH4020" i="16"/>
  <c r="AH4019" i="16" s="1"/>
  <c r="AI4019" i="16"/>
  <c r="AH4016" i="16"/>
  <c r="AH4015" i="16" s="1"/>
  <c r="AI4015" i="16"/>
  <c r="AH4011" i="16"/>
  <c r="AH4010" i="16" s="1"/>
  <c r="AH4009" i="16" s="1"/>
  <c r="AI4010" i="16"/>
  <c r="AI4009" i="16" s="1"/>
  <c r="AI4005" i="16"/>
  <c r="AI4003" i="16"/>
  <c r="AI3991" i="16"/>
  <c r="AI3989" i="16"/>
  <c r="AI3987" i="16"/>
  <c r="AI3984" i="16"/>
  <c r="AI3983" i="16" s="1"/>
  <c r="AI3977" i="16"/>
  <c r="AI3972" i="16"/>
  <c r="AI3966" i="16"/>
  <c r="AI3922" i="16"/>
  <c r="AI3914" i="16"/>
  <c r="AI3902" i="16"/>
  <c r="AH3901" i="16"/>
  <c r="AH3900" i="16" s="1"/>
  <c r="AI3900" i="16"/>
  <c r="AH3899" i="16"/>
  <c r="AH3898" i="16" s="1"/>
  <c r="AI3898" i="16"/>
  <c r="AH3896" i="16"/>
  <c r="AH3895" i="16"/>
  <c r="AH3894" i="16"/>
  <c r="AH3893" i="16"/>
  <c r="AI3892" i="16"/>
  <c r="AI3891" i="16" s="1"/>
  <c r="AH3890" i="16"/>
  <c r="AH3889" i="16" s="1"/>
  <c r="AI3889" i="16"/>
  <c r="AH3888" i="16"/>
  <c r="AH3887" i="16" s="1"/>
  <c r="AI3887" i="16"/>
  <c r="AI3884" i="16"/>
  <c r="AH3883" i="16"/>
  <c r="AH3878" i="16"/>
  <c r="AH3877" i="16" s="1"/>
  <c r="AI3877" i="16"/>
  <c r="AH3874" i="16"/>
  <c r="AH3873" i="16" s="1"/>
  <c r="AI3873" i="16"/>
  <c r="AH3869" i="16"/>
  <c r="AH3865" i="16"/>
  <c r="AH3864" i="16" s="1"/>
  <c r="AI3864" i="16"/>
  <c r="AH3863" i="16"/>
  <c r="AH3862" i="16" s="1"/>
  <c r="AI3862" i="16"/>
  <c r="AH3861" i="16"/>
  <c r="AI3860" i="16"/>
  <c r="AH3860" i="16"/>
  <c r="AH3858" i="16"/>
  <c r="AH3857" i="16" s="1"/>
  <c r="AH3856" i="16" s="1"/>
  <c r="AI3857" i="16"/>
  <c r="AI3856" i="16" s="1"/>
  <c r="AH3855" i="16"/>
  <c r="AH3854" i="16" s="1"/>
  <c r="AI3854" i="16"/>
  <c r="AH3853" i="16"/>
  <c r="AH3852" i="16" s="1"/>
  <c r="AI3852" i="16"/>
  <c r="AH3851" i="16"/>
  <c r="AH3850" i="16" s="1"/>
  <c r="AI3850" i="16"/>
  <c r="AI3846" i="16"/>
  <c r="AH3843" i="16"/>
  <c r="AH3842" i="16" s="1"/>
  <c r="AH3841" i="16" s="1"/>
  <c r="AI3842" i="16"/>
  <c r="AI3841" i="16" s="1"/>
  <c r="AH3840" i="16"/>
  <c r="AH3839" i="16" s="1"/>
  <c r="AI3839" i="16"/>
  <c r="AI3830" i="16"/>
  <c r="AI3828" i="16"/>
  <c r="AH3811" i="16"/>
  <c r="AH3795" i="16"/>
  <c r="AI3794" i="16"/>
  <c r="AH3794" i="16"/>
  <c r="AI3792" i="16"/>
  <c r="AI3497" i="16"/>
  <c r="AH3491" i="16"/>
  <c r="AH3490" i="16" s="1"/>
  <c r="AH3489" i="16" s="1"/>
  <c r="AI3490" i="16"/>
  <c r="AI3489" i="16" s="1"/>
  <c r="AH3488" i="16"/>
  <c r="AH3487" i="16" s="1"/>
  <c r="AH3486" i="16" s="1"/>
  <c r="AI3487" i="16"/>
  <c r="AI3486" i="16" s="1"/>
  <c r="AI3483" i="16"/>
  <c r="AI3482" i="16" s="1"/>
  <c r="AI3351" i="16"/>
  <c r="AI3346" i="16"/>
  <c r="AI3344" i="16"/>
  <c r="AI3321" i="16"/>
  <c r="AI3311" i="16"/>
  <c r="AI3310" i="16" s="1"/>
  <c r="AH3308" i="16"/>
  <c r="AI3307" i="16"/>
  <c r="AI3306" i="16" s="1"/>
  <c r="AH3305" i="16"/>
  <c r="AH3304" i="16" s="1"/>
  <c r="AI3304" i="16"/>
  <c r="AI3302" i="16"/>
  <c r="AI3293" i="16"/>
  <c r="AI3289" i="16"/>
  <c r="AH3288" i="16"/>
  <c r="AI3283" i="16"/>
  <c r="AI3274" i="16"/>
  <c r="AH3271" i="16"/>
  <c r="AH3270" i="16" s="1"/>
  <c r="AH3269" i="16" s="1"/>
  <c r="AH3268" i="16" s="1"/>
  <c r="AI3270" i="16"/>
  <c r="AI3269" i="16" s="1"/>
  <c r="AI3268" i="16" s="1"/>
  <c r="AH3267" i="16"/>
  <c r="AH3266" i="16"/>
  <c r="AI3264" i="16"/>
  <c r="AI3263" i="16" s="1"/>
  <c r="AI3259" i="16"/>
  <c r="AH3258" i="16"/>
  <c r="AH3257" i="16" s="1"/>
  <c r="AI3257" i="16"/>
  <c r="AI3250" i="16"/>
  <c r="AI3248" i="16"/>
  <c r="AI3245" i="16"/>
  <c r="AI3244" i="16" s="1"/>
  <c r="AH3243" i="16"/>
  <c r="AH3242" i="16" s="1"/>
  <c r="AH3241" i="16" s="1"/>
  <c r="AI3242" i="16"/>
  <c r="AI3241" i="16" s="1"/>
  <c r="AI3237" i="16"/>
  <c r="AI3235" i="16"/>
  <c r="AI3230" i="16"/>
  <c r="AI3228" i="16"/>
  <c r="AI3225" i="16"/>
  <c r="AI3223" i="16"/>
  <c r="AI3214" i="16"/>
  <c r="AH3208" i="16"/>
  <c r="AI3199" i="16"/>
  <c r="AI3170" i="16"/>
  <c r="AH3167" i="16"/>
  <c r="AH3166" i="16"/>
  <c r="AH3163" i="16"/>
  <c r="AI3162" i="16"/>
  <c r="AI3161" i="16" s="1"/>
  <c r="AI3111" i="16"/>
  <c r="AI3055" i="16"/>
  <c r="AH3053" i="16"/>
  <c r="AH3052" i="16"/>
  <c r="AH3051" i="16"/>
  <c r="AI3050" i="16"/>
  <c r="AI3044" i="16"/>
  <c r="AI3033" i="16"/>
  <c r="AI3014" i="16"/>
  <c r="AI2994" i="16"/>
  <c r="AH2993" i="16"/>
  <c r="AI2986" i="16"/>
  <c r="AI2961" i="16"/>
  <c r="AH2958" i="16"/>
  <c r="AH2957" i="16" s="1"/>
  <c r="AH2956" i="16" s="1"/>
  <c r="AI2957" i="16"/>
  <c r="AI2956" i="16" s="1"/>
  <c r="AH2955" i="16"/>
  <c r="AH2954" i="16" s="1"/>
  <c r="AI2954" i="16"/>
  <c r="AH2953" i="16"/>
  <c r="AH2952" i="16" s="1"/>
  <c r="AI2952" i="16"/>
  <c r="AH2949" i="16"/>
  <c r="AH2948" i="16" s="1"/>
  <c r="AI2948" i="16"/>
  <c r="AH2947" i="16"/>
  <c r="AH2946" i="16" s="1"/>
  <c r="AI2946" i="16"/>
  <c r="AI2943" i="16"/>
  <c r="AH2942" i="16"/>
  <c r="AH2941" i="16" s="1"/>
  <c r="AI2941" i="16"/>
  <c r="AI2939" i="16"/>
  <c r="AI2933" i="16"/>
  <c r="AI2926" i="16"/>
  <c r="AI2924" i="16"/>
  <c r="AH2922" i="16"/>
  <c r="AI2917" i="16"/>
  <c r="AI2908" i="16"/>
  <c r="AH2902" i="16"/>
  <c r="AI2893" i="16"/>
  <c r="AI2887" i="16"/>
  <c r="AI2850" i="16"/>
  <c r="AI2849" i="16" s="1"/>
  <c r="AH2848" i="16"/>
  <c r="AH2847" i="16" s="1"/>
  <c r="AI2847" i="16"/>
  <c r="AH2845" i="16"/>
  <c r="AH2844" i="16"/>
  <c r="AH2841" i="16"/>
  <c r="AI2840" i="16"/>
  <c r="AI2789" i="16"/>
  <c r="AI2733" i="16"/>
  <c r="AH2731" i="16"/>
  <c r="AH2730" i="16"/>
  <c r="AH2729" i="16"/>
  <c r="AI2728" i="16"/>
  <c r="AI2722" i="16"/>
  <c r="AI2711" i="16"/>
  <c r="AI2693" i="16"/>
  <c r="AI2673" i="16"/>
  <c r="AH2672" i="16"/>
  <c r="AI2665" i="16"/>
  <c r="AI2640" i="16"/>
  <c r="AH2637" i="16"/>
  <c r="AH2636" i="16" s="1"/>
  <c r="AH2635" i="16" s="1"/>
  <c r="AI2636" i="16"/>
  <c r="AI2635" i="16" s="1"/>
  <c r="AH2634" i="16"/>
  <c r="AH2633" i="16" s="1"/>
  <c r="AH2632" i="16" s="1"/>
  <c r="AI2633" i="16"/>
  <c r="AI2632" i="16" s="1"/>
  <c r="AI2630" i="16"/>
  <c r="AI2627" i="16"/>
  <c r="AH2624" i="16"/>
  <c r="AH2623" i="16" s="1"/>
  <c r="AI2623" i="16"/>
  <c r="AH2622" i="16"/>
  <c r="AH2621" i="16" s="1"/>
  <c r="AI2621" i="16"/>
  <c r="AH2620" i="16"/>
  <c r="AI2618" i="16"/>
  <c r="AI2589" i="16"/>
  <c r="AI2581" i="16"/>
  <c r="AI2578" i="16"/>
  <c r="AH2577" i="16"/>
  <c r="AH2576" i="16" s="1"/>
  <c r="AI2576" i="16"/>
  <c r="AI2569" i="16"/>
  <c r="AI2567" i="16"/>
  <c r="AI2564" i="16"/>
  <c r="AI2562" i="16"/>
  <c r="AI2560" i="16"/>
  <c r="AH2559" i="16"/>
  <c r="AH2558" i="16" s="1"/>
  <c r="AI2558" i="16"/>
  <c r="AH2556" i="16"/>
  <c r="AH2555" i="16" s="1"/>
  <c r="AH2554" i="16" s="1"/>
  <c r="AI2555" i="16"/>
  <c r="AI2554" i="16" s="1"/>
  <c r="AI2552" i="16"/>
  <c r="AI2551" i="16" s="1"/>
  <c r="AH2550" i="16"/>
  <c r="AH2549" i="16" s="1"/>
  <c r="AH2548" i="16" s="1"/>
  <c r="AI2549" i="16"/>
  <c r="AI2548" i="16" s="1"/>
  <c r="AI2543" i="16"/>
  <c r="AI2541" i="16"/>
  <c r="AH2537" i="16"/>
  <c r="AH2536" i="16" s="1"/>
  <c r="AH2535" i="16" s="1"/>
  <c r="AI2536" i="16"/>
  <c r="AI2535" i="16" s="1"/>
  <c r="AH2534" i="16"/>
  <c r="AH2533" i="16" s="1"/>
  <c r="AH2532" i="16" s="1"/>
  <c r="AI2533" i="16"/>
  <c r="AI2532" i="16" s="1"/>
  <c r="AH2531" i="16"/>
  <c r="AH2530" i="16"/>
  <c r="AH2529" i="16"/>
  <c r="AI2528" i="16"/>
  <c r="AH2527" i="16"/>
  <c r="AH2526" i="16"/>
  <c r="AH2525" i="16"/>
  <c r="AH2524" i="16"/>
  <c r="AH2523" i="16"/>
  <c r="AH2522" i="16"/>
  <c r="AI2521" i="16"/>
  <c r="AH2520" i="16"/>
  <c r="AH2519" i="16"/>
  <c r="AH2518" i="16"/>
  <c r="AH2517" i="16"/>
  <c r="AH2516" i="16"/>
  <c r="AH2515" i="16"/>
  <c r="AH2514" i="16"/>
  <c r="AH2513" i="16"/>
  <c r="AH2512" i="16"/>
  <c r="AH2511" i="16"/>
  <c r="AH2510" i="16"/>
  <c r="AH2509" i="16"/>
  <c r="AH2508" i="16"/>
  <c r="AH2507" i="16"/>
  <c r="AH2506" i="16"/>
  <c r="AH2505" i="16"/>
  <c r="AH2504" i="16"/>
  <c r="AH2503" i="16"/>
  <c r="AH2502" i="16"/>
  <c r="AH2501" i="16"/>
  <c r="AH2500" i="16"/>
  <c r="AI2499" i="16"/>
  <c r="AH2496" i="16"/>
  <c r="AH2495" i="16" s="1"/>
  <c r="AI2495" i="16"/>
  <c r="AH2494" i="16"/>
  <c r="AH2493" i="16" s="1"/>
  <c r="AI2493" i="16"/>
  <c r="AH2490" i="16"/>
  <c r="AH2489" i="16" s="1"/>
  <c r="AI2489" i="16"/>
  <c r="AI2482" i="16"/>
  <c r="AI2480" i="16"/>
  <c r="AI2475" i="16"/>
  <c r="AI2474" i="16" s="1"/>
  <c r="AI2471" i="16"/>
  <c r="AI2470" i="16" s="1"/>
  <c r="AI2467" i="16"/>
  <c r="AI2466" i="16" s="1"/>
  <c r="AI2464" i="16"/>
  <c r="AI2463" i="16" s="1"/>
  <c r="AI2460" i="16"/>
  <c r="AI2459" i="16" s="1"/>
  <c r="AI2444" i="16"/>
  <c r="AI2428" i="16"/>
  <c r="AH2425" i="16"/>
  <c r="AH2424" i="16" s="1"/>
  <c r="AH2423" i="16" s="1"/>
  <c r="AI2424" i="16"/>
  <c r="AI2423" i="16" s="1"/>
  <c r="AH2422" i="16"/>
  <c r="AH2421" i="16" s="1"/>
  <c r="AH2420" i="16" s="1"/>
  <c r="AI2421" i="16"/>
  <c r="AI2420" i="16" s="1"/>
  <c r="AI2418" i="16"/>
  <c r="AI2417" i="16" s="1"/>
  <c r="AH2415" i="16"/>
  <c r="AH2414" i="16" s="1"/>
  <c r="AI2414" i="16"/>
  <c r="AI2412" i="16"/>
  <c r="AI2401" i="16"/>
  <c r="AI2400" i="16" s="1"/>
  <c r="AI2394" i="16"/>
  <c r="AI2393" i="16" s="1"/>
  <c r="AI2390" i="16"/>
  <c r="AI2374" i="16"/>
  <c r="AI2373" i="16" s="1"/>
  <c r="AI2370" i="16"/>
  <c r="AI2369" i="16" s="1"/>
  <c r="AH2368" i="16"/>
  <c r="AH2367" i="16" s="1"/>
  <c r="AH2366" i="16" s="1"/>
  <c r="AI2367" i="16"/>
  <c r="AI2366" i="16" s="1"/>
  <c r="AI2362" i="16"/>
  <c r="AI2360" i="16"/>
  <c r="AI2355" i="16"/>
  <c r="AI2353" i="16"/>
  <c r="AH2351" i="16"/>
  <c r="AH2350" i="16" s="1"/>
  <c r="AH2349" i="16" s="1"/>
  <c r="AI2350" i="16"/>
  <c r="AI2349" i="16" s="1"/>
  <c r="AI2347" i="16"/>
  <c r="AI2346" i="16" s="1"/>
  <c r="AH2344" i="16"/>
  <c r="AH2327" i="16"/>
  <c r="AH2326" i="16" s="1"/>
  <c r="AI2326" i="16"/>
  <c r="AH2304" i="16"/>
  <c r="AH2303" i="16"/>
  <c r="AI2300" i="16"/>
  <c r="AI2299" i="16" s="1"/>
  <c r="AI2298" i="16" s="1"/>
  <c r="AH2297" i="16"/>
  <c r="AH2296" i="16" s="1"/>
  <c r="AI2296" i="16"/>
  <c r="AH2295" i="16"/>
  <c r="AH2294" i="16" s="1"/>
  <c r="AI2294" i="16"/>
  <c r="AH2289" i="16"/>
  <c r="AI2287" i="16"/>
  <c r="AI2282" i="16"/>
  <c r="AI2280" i="16"/>
  <c r="AH2277" i="16"/>
  <c r="AH2274" i="16"/>
  <c r="AH2271" i="16"/>
  <c r="AH2265" i="16"/>
  <c r="AI2264" i="16"/>
  <c r="AI2261" i="16"/>
  <c r="AI2258" i="16"/>
  <c r="AI2257" i="16" s="1"/>
  <c r="AI2253" i="16"/>
  <c r="AI2245" i="16"/>
  <c r="AI2239" i="16"/>
  <c r="AI2224" i="16"/>
  <c r="AH2223" i="16"/>
  <c r="AI2221" i="16"/>
  <c r="AI2200" i="16"/>
  <c r="AH2197" i="16"/>
  <c r="AH2196" i="16"/>
  <c r="AI2193" i="16"/>
  <c r="AI2192" i="16" s="1"/>
  <c r="AI2191" i="16" s="1"/>
  <c r="AH2190" i="16"/>
  <c r="AH2189" i="16" s="1"/>
  <c r="AI2189" i="16"/>
  <c r="AH2188" i="16"/>
  <c r="AH2187" i="16"/>
  <c r="AI2186" i="16"/>
  <c r="AI2183" i="16"/>
  <c r="AI2182" i="16" s="1"/>
  <c r="AH2181" i="16"/>
  <c r="AH2180" i="16" s="1"/>
  <c r="AI2180" i="16"/>
  <c r="AH2179" i="16"/>
  <c r="AH2178" i="16" s="1"/>
  <c r="AI2178" i="16"/>
  <c r="AH2177" i="16"/>
  <c r="AH2176" i="16" s="1"/>
  <c r="AI2176" i="16"/>
  <c r="AI2166" i="16"/>
  <c r="AI2161" i="16"/>
  <c r="AI2160" i="16" s="1"/>
  <c r="AH2158" i="16"/>
  <c r="AH2156" i="16"/>
  <c r="AI2153" i="16"/>
  <c r="AI2152" i="16" s="1"/>
  <c r="AH2151" i="16"/>
  <c r="AH2150" i="16" s="1"/>
  <c r="AI2150" i="16"/>
  <c r="AI2148" i="16"/>
  <c r="AH2145" i="16"/>
  <c r="AH2144" i="16"/>
  <c r="AH2143" i="16"/>
  <c r="AH2142" i="16"/>
  <c r="AH2141" i="16"/>
  <c r="AH2140" i="16"/>
  <c r="AH2139" i="16"/>
  <c r="AH2137" i="16"/>
  <c r="AI2136" i="16"/>
  <c r="AI2135" i="16" s="1"/>
  <c r="AH2134" i="16"/>
  <c r="AH2133" i="16"/>
  <c r="AI2132" i="16"/>
  <c r="AI2083" i="16"/>
  <c r="AH2053" i="16"/>
  <c r="AH2052" i="16" s="1"/>
  <c r="AH2051" i="16" s="1"/>
  <c r="AI2052" i="16"/>
  <c r="AI2051" i="16" s="1"/>
  <c r="AH2050" i="16"/>
  <c r="AH2049" i="16"/>
  <c r="AH2048" i="16"/>
  <c r="AH2047" i="16"/>
  <c r="AI2046" i="16"/>
  <c r="AH2045" i="16"/>
  <c r="AH2044" i="16"/>
  <c r="AI2043" i="16"/>
  <c r="AH2042" i="16"/>
  <c r="AH2041" i="16"/>
  <c r="AH2040" i="16"/>
  <c r="AI2039" i="16"/>
  <c r="AH2037" i="16"/>
  <c r="AH2036" i="16" s="1"/>
  <c r="AI2036" i="16"/>
  <c r="AH2035" i="16"/>
  <c r="AH2034" i="16" s="1"/>
  <c r="AI2034" i="16"/>
  <c r="AH2031" i="16"/>
  <c r="AH2030" i="16"/>
  <c r="AH2029" i="16"/>
  <c r="AI2028" i="16"/>
  <c r="AI2027" i="16" s="1"/>
  <c r="AI2026" i="16" s="1"/>
  <c r="AI2021" i="16"/>
  <c r="AI2020" i="16" s="1"/>
  <c r="AI2018" i="16"/>
  <c r="AI2008" i="16"/>
  <c r="AI2005" i="16"/>
  <c r="AI2004" i="16" s="1"/>
  <c r="AI1999" i="16"/>
  <c r="AI1987" i="16"/>
  <c r="AH1985" i="16"/>
  <c r="AH1984" i="16"/>
  <c r="AH1983" i="16"/>
  <c r="AI1982" i="16"/>
  <c r="AI1975" i="16"/>
  <c r="AH1974" i="16"/>
  <c r="AH1973" i="16" s="1"/>
  <c r="AI1973" i="16"/>
  <c r="AI1968" i="16"/>
  <c r="AH1966" i="16"/>
  <c r="AH1965" i="16"/>
  <c r="AH1964" i="16"/>
  <c r="AH1962" i="16"/>
  <c r="AI1961" i="16"/>
  <c r="AI1948" i="16"/>
  <c r="AH1947" i="16"/>
  <c r="AH1946" i="16"/>
  <c r="AH1945" i="16"/>
  <c r="AH1944" i="16"/>
  <c r="AI1943" i="16"/>
  <c r="AI1933" i="16"/>
  <c r="AH1930" i="16"/>
  <c r="AH1929" i="16" s="1"/>
  <c r="AI1929" i="16"/>
  <c r="AH1928" i="16"/>
  <c r="AH1927" i="16" s="1"/>
  <c r="AI1927" i="16"/>
  <c r="AH1924" i="16"/>
  <c r="AH1923" i="16" s="1"/>
  <c r="AI1923" i="16"/>
  <c r="AH1922" i="16"/>
  <c r="AH1921" i="16" s="1"/>
  <c r="AI1921" i="16"/>
  <c r="AH1920" i="16"/>
  <c r="AH1919" i="16" s="1"/>
  <c r="AI1919" i="16"/>
  <c r="AH1917" i="16"/>
  <c r="AH1916" i="16" s="1"/>
  <c r="AI1916" i="16"/>
  <c r="AH1915" i="16"/>
  <c r="AH1914" i="16" s="1"/>
  <c r="AI1914" i="16"/>
  <c r="AH1912" i="16"/>
  <c r="AH1911" i="16" s="1"/>
  <c r="AH1910" i="16" s="1"/>
  <c r="AI1911" i="16"/>
  <c r="AI1910" i="16" s="1"/>
  <c r="AH1909" i="16"/>
  <c r="AH1908" i="16" s="1"/>
  <c r="AH1907" i="16" s="1"/>
  <c r="AI1908" i="16"/>
  <c r="AI1907" i="16" s="1"/>
  <c r="AH1906" i="16"/>
  <c r="AH1905" i="16" s="1"/>
  <c r="AI1905" i="16"/>
  <c r="AH1904" i="16"/>
  <c r="AH1903" i="16" s="1"/>
  <c r="AI1903" i="16"/>
  <c r="AH1902" i="16"/>
  <c r="AH1901" i="16" s="1"/>
  <c r="AI1901" i="16"/>
  <c r="AH1900" i="16"/>
  <c r="AH1899" i="16" s="1"/>
  <c r="AI1899" i="16"/>
  <c r="AI1887" i="16"/>
  <c r="AH1886" i="16"/>
  <c r="AH1885" i="16" s="1"/>
  <c r="AI1885" i="16"/>
  <c r="AH1882" i="16"/>
  <c r="AI1867" i="16"/>
  <c r="AI1866" i="16" s="1"/>
  <c r="AI1864" i="16"/>
  <c r="AI1863" i="16" s="1"/>
  <c r="AI1852" i="16"/>
  <c r="AH1838" i="16"/>
  <c r="AH1837" i="16"/>
  <c r="AI1835" i="16"/>
  <c r="AH1819" i="16"/>
  <c r="AH1814" i="16"/>
  <c r="AI1812" i="16"/>
  <c r="AI1788" i="16"/>
  <c r="AH1781" i="16"/>
  <c r="AI1776" i="16"/>
  <c r="AI1775" i="16" s="1"/>
  <c r="AH1770" i="16"/>
  <c r="AH1752" i="16"/>
  <c r="AH1751" i="16"/>
  <c r="AH1750" i="16"/>
  <c r="AH1749" i="16"/>
  <c r="AI1744" i="16"/>
  <c r="AI1743" i="16" s="1"/>
  <c r="AI1732" i="16"/>
  <c r="AH1718" i="16"/>
  <c r="AH1716" i="16"/>
  <c r="AH1711" i="16"/>
  <c r="AH1710" i="16"/>
  <c r="AI1695" i="16"/>
  <c r="AH1694" i="16"/>
  <c r="AH1689" i="16"/>
  <c r="AI1687" i="16"/>
  <c r="AI1664" i="16"/>
  <c r="AH1660" i="16"/>
  <c r="AH1659" i="16" s="1"/>
  <c r="AH1658" i="16" s="1"/>
  <c r="AI1659" i="16"/>
  <c r="AI1658" i="16" s="1"/>
  <c r="AH1657" i="16"/>
  <c r="AH1656" i="16" s="1"/>
  <c r="AH1655" i="16" s="1"/>
  <c r="AI1656" i="16"/>
  <c r="AI1655" i="16" s="1"/>
  <c r="AI1653" i="16"/>
  <c r="AI1652" i="16" s="1"/>
  <c r="AH1650" i="16"/>
  <c r="AH1649" i="16" s="1"/>
  <c r="AI1649" i="16"/>
  <c r="AH1648" i="16"/>
  <c r="AH1647" i="16" s="1"/>
  <c r="AI1647" i="16"/>
  <c r="AH1613" i="16"/>
  <c r="AH1612" i="16"/>
  <c r="AH1611" i="16"/>
  <c r="AH1610" i="16"/>
  <c r="AH1609" i="16"/>
  <c r="AH1608" i="16"/>
  <c r="AH1607" i="16"/>
  <c r="AH1606" i="16"/>
  <c r="AH1605" i="16"/>
  <c r="AH1604" i="16"/>
  <c r="AH1603" i="16"/>
  <c r="AH1602" i="16"/>
  <c r="AH1601" i="16"/>
  <c r="AH1600" i="16"/>
  <c r="AH1599" i="16"/>
  <c r="AH1598" i="16"/>
  <c r="AH1597" i="16"/>
  <c r="AH1596" i="16"/>
  <c r="AH1595" i="16"/>
  <c r="AH1594" i="16"/>
  <c r="AH1593" i="16"/>
  <c r="AH1592" i="16"/>
  <c r="AH1591" i="16"/>
  <c r="AH1590" i="16"/>
  <c r="AH1589" i="16"/>
  <c r="AH1588" i="16"/>
  <c r="AH1587" i="16"/>
  <c r="AH1586" i="16"/>
  <c r="AI1585" i="16"/>
  <c r="AI1547" i="16"/>
  <c r="AH1546" i="16"/>
  <c r="AH1545" i="16"/>
  <c r="AH1544" i="16"/>
  <c r="AH1543" i="16"/>
  <c r="AH1542" i="16"/>
  <c r="AH1541" i="16"/>
  <c r="AI1540" i="16"/>
  <c r="AI1533" i="16"/>
  <c r="AI1528" i="16"/>
  <c r="AH1527" i="16"/>
  <c r="AH1526" i="16" s="1"/>
  <c r="AI1526" i="16"/>
  <c r="AH1483" i="16"/>
  <c r="AH1482" i="16"/>
  <c r="AH1481" i="16"/>
  <c r="AH1480" i="16"/>
  <c r="AH1479" i="16"/>
  <c r="AH1478" i="16"/>
  <c r="AH1477" i="16"/>
  <c r="AH1476" i="16"/>
  <c r="AH1475" i="16"/>
  <c r="AH1474" i="16"/>
  <c r="AH1473" i="16"/>
  <c r="AH1472" i="16"/>
  <c r="AH1471" i="16"/>
  <c r="AH1470" i="16"/>
  <c r="AH1469" i="16"/>
  <c r="AH1468" i="16"/>
  <c r="AH1467" i="16"/>
  <c r="AH1466" i="16"/>
  <c r="AH1465" i="16"/>
  <c r="AH1464" i="16"/>
  <c r="AH1463" i="16"/>
  <c r="AH1462" i="16"/>
  <c r="AH1461" i="16"/>
  <c r="AH1460" i="16"/>
  <c r="AH1459" i="16"/>
  <c r="AH1458" i="16"/>
  <c r="AH1457" i="16"/>
  <c r="AH1456" i="16"/>
  <c r="AH1455" i="16"/>
  <c r="AH1454" i="16"/>
  <c r="AH1453" i="16"/>
  <c r="AH1452" i="16"/>
  <c r="AH1451" i="16"/>
  <c r="AH1450" i="16"/>
  <c r="AH1449" i="16"/>
  <c r="AH1448" i="16"/>
  <c r="AH1447" i="16"/>
  <c r="AH1446" i="16"/>
  <c r="AH1445" i="16"/>
  <c r="AH1444" i="16"/>
  <c r="AH1443" i="16"/>
  <c r="AH1442" i="16"/>
  <c r="AH1441" i="16"/>
  <c r="AI1440" i="16"/>
  <c r="AH1393" i="16"/>
  <c r="AH1392" i="16" s="1"/>
  <c r="AI1392" i="16"/>
  <c r="AH1391" i="16"/>
  <c r="AH1390" i="16" s="1"/>
  <c r="AI1390" i="16"/>
  <c r="AH1389" i="16"/>
  <c r="AH1388" i="16" s="1"/>
  <c r="AI1388" i="16"/>
  <c r="AH1387" i="16"/>
  <c r="AH1386" i="16" s="1"/>
  <c r="AI1386" i="16"/>
  <c r="AI1381" i="16"/>
  <c r="AI1379" i="16"/>
  <c r="AI1373" i="16"/>
  <c r="AI1371" i="16"/>
  <c r="AI1365" i="16"/>
  <c r="AI1363" i="16"/>
  <c r="AI1355" i="16"/>
  <c r="AI1353" i="16"/>
  <c r="AI1348" i="16"/>
  <c r="AI1346" i="16"/>
  <c r="AI1338" i="16"/>
  <c r="AI1327" i="16"/>
  <c r="AI1325" i="16"/>
  <c r="AH1323" i="16"/>
  <c r="AH1322" i="16" s="1"/>
  <c r="AH1321" i="16" s="1"/>
  <c r="AI1322" i="16"/>
  <c r="AI1321" i="16" s="1"/>
  <c r="AI1318" i="16"/>
  <c r="AI1317" i="16" s="1"/>
  <c r="AI1313" i="16"/>
  <c r="AH1312" i="16"/>
  <c r="AI1301" i="16"/>
  <c r="AI1294" i="16"/>
  <c r="AH1291" i="16"/>
  <c r="AH1290" i="16" s="1"/>
  <c r="AI1290" i="16"/>
  <c r="AH1289" i="16"/>
  <c r="AH1288" i="16" s="1"/>
  <c r="AI1288" i="16"/>
  <c r="AH1287" i="16"/>
  <c r="AH1286" i="16" s="1"/>
  <c r="AI1286" i="16"/>
  <c r="AI1283" i="16"/>
  <c r="AI1281" i="16"/>
  <c r="AH1279" i="16"/>
  <c r="AH1278" i="16" s="1"/>
  <c r="AI1278" i="16"/>
  <c r="AH1277" i="16"/>
  <c r="AH1276" i="16" s="1"/>
  <c r="AI1276" i="16"/>
  <c r="AH1274" i="16"/>
  <c r="AH1273" i="16"/>
  <c r="AH1272" i="16"/>
  <c r="AH1271" i="16"/>
  <c r="AI1270" i="16"/>
  <c r="AI1269" i="16" s="1"/>
  <c r="AH1268" i="16"/>
  <c r="AH1267" i="16" s="1"/>
  <c r="AI1267" i="16"/>
  <c r="AH1266" i="16"/>
  <c r="AH1265" i="16" s="1"/>
  <c r="AI1265" i="16"/>
  <c r="AI1262" i="16"/>
  <c r="AI1260" i="16"/>
  <c r="AH1257" i="16"/>
  <c r="AH1256" i="16" s="1"/>
  <c r="AI1256" i="16"/>
  <c r="AH1255" i="16"/>
  <c r="AH1254" i="16" s="1"/>
  <c r="AI1254" i="16"/>
  <c r="AH1253" i="16"/>
  <c r="AH1252" i="16" s="1"/>
  <c r="AI1252" i="16"/>
  <c r="AI1249" i="16"/>
  <c r="AI1248" i="16" s="1"/>
  <c r="AH1247" i="16"/>
  <c r="AH1246" i="16" s="1"/>
  <c r="AH1245" i="16" s="1"/>
  <c r="AI1246" i="16"/>
  <c r="AI1245" i="16" s="1"/>
  <c r="AH1243" i="16"/>
  <c r="AH1242" i="16" s="1"/>
  <c r="AI1242" i="16"/>
  <c r="AH1241" i="16"/>
  <c r="AH1240" i="16" s="1"/>
  <c r="AI1240" i="16"/>
  <c r="AI1235" i="16"/>
  <c r="AI1233" i="16"/>
  <c r="AI1228" i="16"/>
  <c r="AI1226" i="16"/>
  <c r="AI1223" i="16"/>
  <c r="AI1201" i="16"/>
  <c r="AI1179" i="16"/>
  <c r="AH1188" i="16"/>
  <c r="AI1177" i="16"/>
  <c r="AI1175" i="16"/>
  <c r="AH1172" i="16"/>
  <c r="AH1171" i="16" s="1"/>
  <c r="AI1172" i="16"/>
  <c r="AI1171" i="16" s="1"/>
  <c r="AI1166" i="16"/>
  <c r="AH1165" i="16"/>
  <c r="AI1156" i="16"/>
  <c r="AH1151" i="16"/>
  <c r="AH1150" i="16" s="1"/>
  <c r="AI1150" i="16"/>
  <c r="AH1144" i="16"/>
  <c r="AH1143" i="16" s="1"/>
  <c r="AI1143" i="16"/>
  <c r="AI1141" i="16"/>
  <c r="AH1140" i="16"/>
  <c r="AH1139" i="16" s="1"/>
  <c r="AI1139" i="16"/>
  <c r="AH1138" i="16"/>
  <c r="AH1137" i="16" s="1"/>
  <c r="AI1137" i="16"/>
  <c r="AH1135" i="16"/>
  <c r="AH1134" i="16" s="1"/>
  <c r="AH1133" i="16" s="1"/>
  <c r="AI1134" i="16"/>
  <c r="AI1133" i="16" s="1"/>
  <c r="AH1132" i="16"/>
  <c r="AH1131" i="16" s="1"/>
  <c r="AH1130" i="16" s="1"/>
  <c r="AI1131" i="16"/>
  <c r="AI1130" i="16" s="1"/>
  <c r="AI1127" i="16"/>
  <c r="AH1126" i="16"/>
  <c r="AH1125" i="16" s="1"/>
  <c r="AI1125" i="16"/>
  <c r="AH1122" i="16"/>
  <c r="AH1121" i="16" s="1"/>
  <c r="AI1121" i="16"/>
  <c r="AH1120" i="16"/>
  <c r="AH1119" i="16" s="1"/>
  <c r="AI1119" i="16"/>
  <c r="AH1118" i="16"/>
  <c r="AH1117" i="16" s="1"/>
  <c r="AI1117" i="16"/>
  <c r="AH1116" i="16"/>
  <c r="AH1114" i="16" s="1"/>
  <c r="AI1114" i="16"/>
  <c r="AH1112" i="16"/>
  <c r="AI1109" i="16"/>
  <c r="AI1107" i="16"/>
  <c r="AI1106" i="16" s="1"/>
  <c r="AH1105" i="16"/>
  <c r="AH1104" i="16" s="1"/>
  <c r="AI1104" i="16"/>
  <c r="AH1103" i="16"/>
  <c r="AH1102" i="16" s="1"/>
  <c r="AI1102" i="16"/>
  <c r="AH1099" i="16"/>
  <c r="AH1098" i="16" s="1"/>
  <c r="AH1097" i="16" s="1"/>
  <c r="AI1098" i="16"/>
  <c r="AI1097" i="16" s="1"/>
  <c r="AH1096" i="16"/>
  <c r="AH1095" i="16" s="1"/>
  <c r="AI1095" i="16"/>
  <c r="AI1087" i="16"/>
  <c r="AI1085" i="16"/>
  <c r="AI1080" i="16"/>
  <c r="AI1078" i="16"/>
  <c r="AH1075" i="16"/>
  <c r="AH1073" i="16"/>
  <c r="AI1071" i="16"/>
  <c r="AI1069" i="16"/>
  <c r="AI1067" i="16"/>
  <c r="AH1065" i="16"/>
  <c r="AH1064" i="16" s="1"/>
  <c r="AI1064" i="16"/>
  <c r="AH1063" i="16"/>
  <c r="AH1062" i="16" s="1"/>
  <c r="AI1062" i="16"/>
  <c r="AI1016" i="16"/>
  <c r="AI999" i="16"/>
  <c r="AH973" i="16"/>
  <c r="AH972" i="16"/>
  <c r="AI971" i="16"/>
  <c r="AH945" i="16"/>
  <c r="AH944" i="16" s="1"/>
  <c r="AI944" i="16"/>
  <c r="AH943" i="16"/>
  <c r="AH942" i="16" s="1"/>
  <c r="AI942" i="16"/>
  <c r="AH941" i="16"/>
  <c r="AH940" i="16" s="1"/>
  <c r="AI940" i="16"/>
  <c r="AH938" i="16"/>
  <c r="AH937" i="16" s="1"/>
  <c r="AI937" i="16"/>
  <c r="AH933" i="16"/>
  <c r="AH932" i="16" s="1"/>
  <c r="AH931" i="16" s="1"/>
  <c r="AI932" i="16"/>
  <c r="AI931" i="16" s="1"/>
  <c r="AH929" i="16"/>
  <c r="AH928" i="16"/>
  <c r="AH927" i="16"/>
  <c r="AI926" i="16"/>
  <c r="AH925" i="16"/>
  <c r="AH924" i="16" s="1"/>
  <c r="AI924" i="16"/>
  <c r="AH922" i="16"/>
  <c r="AH921" i="16" s="1"/>
  <c r="AH920" i="16" s="1"/>
  <c r="AI921" i="16"/>
  <c r="AI920" i="16" s="1"/>
  <c r="AH917" i="16"/>
  <c r="AH916" i="16" s="1"/>
  <c r="AI916" i="16"/>
  <c r="AH913" i="16"/>
  <c r="AH912" i="16" s="1"/>
  <c r="AI912" i="16"/>
  <c r="AH911" i="16"/>
  <c r="AH910" i="16"/>
  <c r="AI909" i="16"/>
  <c r="AH907" i="16"/>
  <c r="AH906" i="16" s="1"/>
  <c r="AI906" i="16"/>
  <c r="AI904" i="16"/>
  <c r="AH903" i="16"/>
  <c r="AH902" i="16" s="1"/>
  <c r="AI902" i="16"/>
  <c r="AH900" i="16"/>
  <c r="AH899" i="16" s="1"/>
  <c r="AH898" i="16" s="1"/>
  <c r="AI899" i="16"/>
  <c r="AI898" i="16" s="1"/>
  <c r="AI896" i="16"/>
  <c r="AI892" i="16"/>
  <c r="AI890" i="16"/>
  <c r="AH888" i="16"/>
  <c r="AH887" i="16" s="1"/>
  <c r="AI887" i="16"/>
  <c r="AH886" i="16"/>
  <c r="AH885" i="16" s="1"/>
  <c r="AI885" i="16"/>
  <c r="AH884" i="16"/>
  <c r="AH883" i="16" s="1"/>
  <c r="AI883" i="16"/>
  <c r="AH880" i="16"/>
  <c r="AH879" i="16" s="1"/>
  <c r="AI879" i="16"/>
  <c r="AH876" i="16"/>
  <c r="AH875" i="16" s="1"/>
  <c r="AI875" i="16"/>
  <c r="AH874" i="16"/>
  <c r="AH873" i="16" s="1"/>
  <c r="AI873" i="16"/>
  <c r="AI868" i="16"/>
  <c r="AI861" i="16"/>
  <c r="AI860" i="16" s="1"/>
  <c r="AI857" i="16"/>
  <c r="AI855" i="16"/>
  <c r="AI852" i="16"/>
  <c r="AI845" i="16"/>
  <c r="AI831" i="16"/>
  <c r="AI830" i="16" s="1"/>
  <c r="AI826" i="16"/>
  <c r="AI825" i="16" s="1"/>
  <c r="AI809" i="16"/>
  <c r="AI784" i="16"/>
  <c r="AI781" i="16"/>
  <c r="AI775" i="16"/>
  <c r="AI742" i="16"/>
  <c r="AH729" i="16"/>
  <c r="AH728" i="16"/>
  <c r="AH721" i="16"/>
  <c r="AH702" i="16"/>
  <c r="AH700" i="16"/>
  <c r="AH699" i="16"/>
  <c r="AH673" i="16"/>
  <c r="AH672" i="16"/>
  <c r="AH671" i="16"/>
  <c r="AH670" i="16"/>
  <c r="AH669" i="16"/>
  <c r="AH668" i="16"/>
  <c r="AH667" i="16"/>
  <c r="AH659" i="16"/>
  <c r="AH658" i="16" s="1"/>
  <c r="AI658" i="16"/>
  <c r="AH655" i="16"/>
  <c r="AH654" i="16" s="1"/>
  <c r="AI654" i="16"/>
  <c r="AH653" i="16"/>
  <c r="AH652" i="16" s="1"/>
  <c r="AI652" i="16"/>
  <c r="AH651" i="16"/>
  <c r="AH650" i="16" s="1"/>
  <c r="AI650" i="16"/>
  <c r="AH649" i="16"/>
  <c r="AH648" i="16" s="1"/>
  <c r="AI648" i="16"/>
  <c r="AH646" i="16"/>
  <c r="AH645" i="16" s="1"/>
  <c r="AI645" i="16"/>
  <c r="AH644" i="16"/>
  <c r="AH643" i="16"/>
  <c r="AH642" i="16"/>
  <c r="AH641" i="16"/>
  <c r="AH640" i="16"/>
  <c r="AI639" i="16"/>
  <c r="AI638" i="16" s="1"/>
  <c r="AH636" i="16"/>
  <c r="AH635" i="16"/>
  <c r="AH631" i="16"/>
  <c r="AH626" i="16"/>
  <c r="AH625" i="16"/>
  <c r="AH624" i="16"/>
  <c r="AH623" i="16"/>
  <c r="AH622" i="16"/>
  <c r="AH619" i="16"/>
  <c r="AH618" i="16"/>
  <c r="AH617" i="16"/>
  <c r="AH616" i="16"/>
  <c r="AH615" i="16"/>
  <c r="AH614" i="16"/>
  <c r="AH613" i="16"/>
  <c r="AH612" i="16"/>
  <c r="AI592" i="16"/>
  <c r="AH591" i="16"/>
  <c r="AH590" i="16" s="1"/>
  <c r="AI590" i="16"/>
  <c r="AI588" i="16"/>
  <c r="AI586" i="16"/>
  <c r="AI584" i="16"/>
  <c r="AH583" i="16"/>
  <c r="AH582" i="16"/>
  <c r="AH581" i="16"/>
  <c r="AH580" i="16"/>
  <c r="AH579" i="16"/>
  <c r="AH578" i="16"/>
  <c r="AH577" i="16"/>
  <c r="AH576" i="16"/>
  <c r="AI575" i="16"/>
  <c r="AI573" i="16"/>
  <c r="AH570" i="16"/>
  <c r="AH569" i="16" s="1"/>
  <c r="AI569" i="16"/>
  <c r="AH568" i="16"/>
  <c r="AH567" i="16"/>
  <c r="AH563" i="16"/>
  <c r="AH562" i="16"/>
  <c r="AH561" i="16"/>
  <c r="AI558" i="16"/>
  <c r="AI552" i="16"/>
  <c r="AI546" i="16"/>
  <c r="AH536" i="16"/>
  <c r="AH531" i="16"/>
  <c r="AH530" i="16"/>
  <c r="AH529" i="16"/>
  <c r="AH528" i="16"/>
  <c r="AH527" i="16"/>
  <c r="AH526" i="16"/>
  <c r="AH525" i="16"/>
  <c r="AI523" i="16"/>
  <c r="AH504" i="16"/>
  <c r="AH503" i="16" s="1"/>
  <c r="AI503" i="16"/>
  <c r="AI461" i="16"/>
  <c r="AI449" i="16"/>
  <c r="AI447" i="16"/>
  <c r="AI433" i="16"/>
  <c r="AH431" i="16"/>
  <c r="AH430" i="16" s="1"/>
  <c r="AI430" i="16"/>
  <c r="AH429" i="16"/>
  <c r="AH428" i="16" s="1"/>
  <c r="AI428" i="16"/>
  <c r="AH426" i="16"/>
  <c r="AH425" i="16" s="1"/>
  <c r="AI425" i="16"/>
  <c r="AH424" i="16"/>
  <c r="AH423" i="16" s="1"/>
  <c r="AI423" i="16"/>
  <c r="AH420" i="16"/>
  <c r="AH419" i="16" s="1"/>
  <c r="AI419" i="16"/>
  <c r="AH416" i="16"/>
  <c r="AH415" i="16"/>
  <c r="AI414" i="16"/>
  <c r="AI413" i="16" s="1"/>
  <c r="AH412" i="16"/>
  <c r="AH411" i="16" s="1"/>
  <c r="AI411" i="16"/>
  <c r="AH410" i="16"/>
  <c r="AH409" i="16" s="1"/>
  <c r="AI409" i="16"/>
  <c r="AH408" i="16"/>
  <c r="AH407" i="16" s="1"/>
  <c r="AI407" i="16"/>
  <c r="AH406" i="16"/>
  <c r="AH405" i="16" s="1"/>
  <c r="AI405" i="16"/>
  <c r="AH403" i="16"/>
  <c r="AH402" i="16" s="1"/>
  <c r="AH401" i="16" s="1"/>
  <c r="AI402" i="16"/>
  <c r="AI401" i="16" s="1"/>
  <c r="AI395" i="16"/>
  <c r="AI393" i="16"/>
  <c r="AI388" i="16"/>
  <c r="AI386" i="16"/>
  <c r="AI383" i="16"/>
  <c r="AI381" i="16"/>
  <c r="AI377" i="16"/>
  <c r="AI373" i="16"/>
  <c r="AH371" i="16"/>
  <c r="AH370" i="16" s="1"/>
  <c r="AH369" i="16" s="1"/>
  <c r="AI370" i="16"/>
  <c r="AI369" i="16" s="1"/>
  <c r="AI364" i="16"/>
  <c r="AH341" i="16"/>
  <c r="AH340" i="16"/>
  <c r="AH339" i="16"/>
  <c r="AH338" i="16"/>
  <c r="AH337" i="16"/>
  <c r="AH336" i="16"/>
  <c r="AH335" i="16"/>
  <c r="AH334" i="16"/>
  <c r="AH333" i="16"/>
  <c r="AH332" i="16"/>
  <c r="AH331" i="16"/>
  <c r="AH330" i="16"/>
  <c r="AH329" i="16"/>
  <c r="AH328" i="16"/>
  <c r="AH327" i="16"/>
  <c r="AH326" i="16"/>
  <c r="AH325" i="16"/>
  <c r="AH324" i="16"/>
  <c r="AH323" i="16"/>
  <c r="AI322" i="16"/>
  <c r="AI315" i="16"/>
  <c r="AH314" i="16"/>
  <c r="AH313" i="16" s="1"/>
  <c r="AI313" i="16"/>
  <c r="AI301" i="16"/>
  <c r="AI285" i="16"/>
  <c r="AH265" i="16"/>
  <c r="AH264" i="16"/>
  <c r="AH263" i="16"/>
  <c r="AH262" i="16"/>
  <c r="AH261" i="16"/>
  <c r="AH260" i="16"/>
  <c r="AH259" i="16"/>
  <c r="AH258" i="16"/>
  <c r="AH257" i="16"/>
  <c r="AH256" i="16"/>
  <c r="AH255" i="16"/>
  <c r="AH254" i="16"/>
  <c r="AH253" i="16"/>
  <c r="AH252" i="16"/>
  <c r="AH251" i="16"/>
  <c r="AH250" i="16"/>
  <c r="AH249" i="16"/>
  <c r="AH248" i="16"/>
  <c r="AH247" i="16"/>
  <c r="AH246" i="16"/>
  <c r="AH245" i="16"/>
  <c r="AH244" i="16"/>
  <c r="AH243" i="16"/>
  <c r="AI242" i="16"/>
  <c r="AH214" i="16"/>
  <c r="AH213" i="16" s="1"/>
  <c r="AI213" i="16"/>
  <c r="AH212" i="16"/>
  <c r="AH211" i="16" s="1"/>
  <c r="AI211" i="16"/>
  <c r="AH210" i="16"/>
  <c r="AH209" i="16" s="1"/>
  <c r="AI209" i="16"/>
  <c r="AH207" i="16"/>
  <c r="AH206" i="16" s="1"/>
  <c r="AH205" i="16" s="1"/>
  <c r="AI206" i="16"/>
  <c r="AI205" i="16" s="1"/>
  <c r="AH204" i="16"/>
  <c r="AH203" i="16" s="1"/>
  <c r="AH202" i="16" s="1"/>
  <c r="AI203" i="16"/>
  <c r="AI202" i="16" s="1"/>
  <c r="AH201" i="16"/>
  <c r="AH200" i="16" s="1"/>
  <c r="AH199" i="16" s="1"/>
  <c r="AI200" i="16"/>
  <c r="AI199" i="16" s="1"/>
  <c r="AH197" i="16"/>
  <c r="AH196" i="16" s="1"/>
  <c r="AI196" i="16"/>
  <c r="AH195" i="16"/>
  <c r="AH194" i="16" s="1"/>
  <c r="AI194" i="16"/>
  <c r="AH193" i="16"/>
  <c r="AH192" i="16" s="1"/>
  <c r="AI192" i="16"/>
  <c r="AH190" i="16"/>
  <c r="AH189" i="16" s="1"/>
  <c r="AH188" i="16" s="1"/>
  <c r="AI189" i="16"/>
  <c r="AI188" i="16" s="1"/>
  <c r="AH187" i="16"/>
  <c r="AH186" i="16" s="1"/>
  <c r="AI186" i="16"/>
  <c r="AH185" i="16"/>
  <c r="AH184" i="16" s="1"/>
  <c r="AI184" i="16"/>
  <c r="AH182" i="16"/>
  <c r="AH181" i="16" s="1"/>
  <c r="AI181" i="16"/>
  <c r="AH180" i="16"/>
  <c r="AH179" i="16" s="1"/>
  <c r="AI179" i="16"/>
  <c r="AH177" i="16"/>
  <c r="AH176" i="16" s="1"/>
  <c r="AI176" i="16"/>
  <c r="AH175" i="16"/>
  <c r="AH174" i="16" s="1"/>
  <c r="AI174" i="16"/>
  <c r="AH172" i="16"/>
  <c r="AH171" i="16" s="1"/>
  <c r="AI171" i="16"/>
  <c r="AH170" i="16"/>
  <c r="AH169" i="16" s="1"/>
  <c r="AI169" i="16"/>
  <c r="AH168" i="16"/>
  <c r="AH167" i="16" s="1"/>
  <c r="AI167" i="16"/>
  <c r="AH166" i="16"/>
  <c r="AH165" i="16" s="1"/>
  <c r="AI165" i="16"/>
  <c r="AH162" i="16"/>
  <c r="AH161" i="16" s="1"/>
  <c r="AH160" i="16" s="1"/>
  <c r="AH159" i="16" s="1"/>
  <c r="AI161" i="16"/>
  <c r="AI160" i="16" s="1"/>
  <c r="AI159" i="16" s="1"/>
  <c r="AH157" i="16"/>
  <c r="AH153" i="16"/>
  <c r="AH152" i="16"/>
  <c r="AH151" i="16"/>
  <c r="AH150" i="16"/>
  <c r="AI149" i="16"/>
  <c r="AH148" i="16"/>
  <c r="AH147" i="16"/>
  <c r="AI146" i="16"/>
  <c r="AH145" i="16"/>
  <c r="AH144" i="16"/>
  <c r="AH143" i="16"/>
  <c r="AH142" i="16"/>
  <c r="AH141" i="16"/>
  <c r="AI140" i="16"/>
  <c r="AH139" i="16"/>
  <c r="AH138" i="16" s="1"/>
  <c r="AI138" i="16"/>
  <c r="AH136" i="16"/>
  <c r="AH135" i="16"/>
  <c r="AH134" i="16"/>
  <c r="AH133" i="16"/>
  <c r="AH132" i="16"/>
  <c r="AH131" i="16"/>
  <c r="AH130" i="16"/>
  <c r="AH129" i="16"/>
  <c r="AH128" i="16"/>
  <c r="AI127" i="16"/>
  <c r="AH120" i="16"/>
  <c r="AH119" i="16"/>
  <c r="AH118" i="16"/>
  <c r="AH117" i="16"/>
  <c r="AH116" i="16"/>
  <c r="AH115" i="16"/>
  <c r="AH114" i="16"/>
  <c r="AH113" i="16"/>
  <c r="AH112" i="16"/>
  <c r="AH111" i="16"/>
  <c r="AH110" i="16"/>
  <c r="AH109" i="16"/>
  <c r="AH108" i="16"/>
  <c r="AH107" i="16"/>
  <c r="AH106" i="16"/>
  <c r="AI105" i="16"/>
  <c r="AH102" i="16"/>
  <c r="AH101" i="16" s="1"/>
  <c r="AH100" i="16" s="1"/>
  <c r="AH99" i="16" s="1"/>
  <c r="AI101" i="16"/>
  <c r="AI100" i="16" s="1"/>
  <c r="AI99" i="16" s="1"/>
  <c r="AH98" i="16"/>
  <c r="AH97" i="16" s="1"/>
  <c r="AH96" i="16" s="1"/>
  <c r="AI97" i="16"/>
  <c r="AI96" i="16" s="1"/>
  <c r="AH93" i="16"/>
  <c r="AH92" i="16" s="1"/>
  <c r="AI92" i="16"/>
  <c r="AH69" i="16"/>
  <c r="AH68" i="16" s="1"/>
  <c r="AI68" i="16"/>
  <c r="AH67" i="16"/>
  <c r="AH66" i="16" s="1"/>
  <c r="AI66" i="16"/>
  <c r="AH63" i="16"/>
  <c r="AH62" i="16" s="1"/>
  <c r="AI62" i="16"/>
  <c r="AF4883" i="16"/>
  <c r="AG4882" i="16"/>
  <c r="AG4881" i="16" s="1"/>
  <c r="AF4881" i="16"/>
  <c r="AE4881" i="16"/>
  <c r="AG4871" i="16"/>
  <c r="AG4870" i="16"/>
  <c r="AG4869" i="16"/>
  <c r="AG4868" i="16"/>
  <c r="AG4864" i="16"/>
  <c r="AG4863" i="16"/>
  <c r="AG4862" i="16"/>
  <c r="AG4861" i="16"/>
  <c r="AG4860" i="16"/>
  <c r="AG4859" i="16"/>
  <c r="AG4858" i="16"/>
  <c r="AG4856" i="16"/>
  <c r="AG4855" i="16"/>
  <c r="AG4849" i="16"/>
  <c r="AG4848" i="16" s="1"/>
  <c r="AF4848" i="16"/>
  <c r="AE4848" i="16"/>
  <c r="AF4846" i="16"/>
  <c r="AG4836" i="16"/>
  <c r="AG4835" i="16" s="1"/>
  <c r="AF4835" i="16"/>
  <c r="AE4835" i="16"/>
  <c r="AG4834" i="16"/>
  <c r="AG4833" i="16" s="1"/>
  <c r="AF4833" i="16"/>
  <c r="AE4833" i="16"/>
  <c r="AF4831" i="16"/>
  <c r="AE4823" i="16"/>
  <c r="AF4822" i="16"/>
  <c r="AE4821" i="16"/>
  <c r="AF4820" i="16"/>
  <c r="AE4818" i="16"/>
  <c r="AF4817" i="16"/>
  <c r="AE4816" i="16"/>
  <c r="AG4812" i="16"/>
  <c r="AG4811" i="16" s="1"/>
  <c r="AG4810" i="16" s="1"/>
  <c r="AF4811" i="16"/>
  <c r="AF4810" i="16" s="1"/>
  <c r="AE4811" i="16"/>
  <c r="AE4810" i="16" s="1"/>
  <c r="AE4809" i="16"/>
  <c r="AF4808" i="16"/>
  <c r="AF4807" i="16" s="1"/>
  <c r="AE4806" i="16"/>
  <c r="AE4805" i="16"/>
  <c r="AE4804" i="16"/>
  <c r="AF4803" i="16"/>
  <c r="AE4802" i="16"/>
  <c r="AH4802" i="16" s="1"/>
  <c r="AE4801" i="16"/>
  <c r="AH4801" i="16" s="1"/>
  <c r="AF4800" i="16"/>
  <c r="AE4798" i="16"/>
  <c r="AH4798" i="16" s="1"/>
  <c r="AH4797" i="16" s="1"/>
  <c r="AF4797" i="16"/>
  <c r="AE4796" i="16"/>
  <c r="AG4795" i="16"/>
  <c r="AE4794" i="16"/>
  <c r="AE4793" i="16"/>
  <c r="AE4792" i="16"/>
  <c r="AE4790" i="16"/>
  <c r="AE4789" i="16"/>
  <c r="AE4788" i="16"/>
  <c r="AE4787" i="16"/>
  <c r="AE4786" i="16"/>
  <c r="AE4785" i="16"/>
  <c r="AE4784" i="16"/>
  <c r="AE4782" i="16"/>
  <c r="AE4781" i="16"/>
  <c r="AE4780" i="16"/>
  <c r="AE4779" i="16"/>
  <c r="AE4778" i="16"/>
  <c r="AE4777" i="16"/>
  <c r="AE4776" i="16"/>
  <c r="AE4775" i="16"/>
  <c r="AE4774" i="16"/>
  <c r="AE4773" i="16"/>
  <c r="AE4772" i="16"/>
  <c r="AE4771" i="16"/>
  <c r="AE4770" i="16"/>
  <c r="AF4769" i="16"/>
  <c r="AE4766" i="16"/>
  <c r="AF4765" i="16"/>
  <c r="AF4764" i="16" s="1"/>
  <c r="AF4763" i="16" s="1"/>
  <c r="AG4762" i="16"/>
  <c r="AG4761" i="16" s="1"/>
  <c r="AG4760" i="16" s="1"/>
  <c r="AF4761" i="16"/>
  <c r="AF4760" i="16" s="1"/>
  <c r="AE4761" i="16"/>
  <c r="AE4760" i="16" s="1"/>
  <c r="AE4759" i="16"/>
  <c r="AF4758" i="16"/>
  <c r="AF4757" i="16" s="1"/>
  <c r="AE4756" i="16"/>
  <c r="AF4755" i="16"/>
  <c r="AF4754" i="16" s="1"/>
  <c r="AG4753" i="16"/>
  <c r="AG4752" i="16" s="1"/>
  <c r="AG4751" i="16" s="1"/>
  <c r="AF4752" i="16"/>
  <c r="AF4751" i="16" s="1"/>
  <c r="AE4752" i="16"/>
  <c r="AE4751" i="16" s="1"/>
  <c r="AG4750" i="16"/>
  <c r="AG4749" i="16" s="1"/>
  <c r="AG4748" i="16" s="1"/>
  <c r="AF4749" i="16"/>
  <c r="AF4748" i="16" s="1"/>
  <c r="AE4749" i="16"/>
  <c r="AE4748" i="16" s="1"/>
  <c r="AG4747" i="16"/>
  <c r="AG4746" i="16" s="1"/>
  <c r="AG4745" i="16" s="1"/>
  <c r="AF4746" i="16"/>
  <c r="AF4745" i="16" s="1"/>
  <c r="AE4746" i="16"/>
  <c r="AE4745" i="16" s="1"/>
  <c r="AG4743" i="16"/>
  <c r="AG4742" i="16" s="1"/>
  <c r="AG4741" i="16" s="1"/>
  <c r="AG4740" i="16" s="1"/>
  <c r="AF4742" i="16"/>
  <c r="AF4741" i="16" s="1"/>
  <c r="AF4740" i="16" s="1"/>
  <c r="AE4742" i="16"/>
  <c r="AE4741" i="16" s="1"/>
  <c r="AE4740" i="16" s="1"/>
  <c r="AE4738" i="16"/>
  <c r="AH4738" i="16" s="1"/>
  <c r="AH4737" i="16" s="1"/>
  <c r="AF4737" i="16"/>
  <c r="AE4736" i="16"/>
  <c r="AF4735" i="16"/>
  <c r="AE4731" i="16"/>
  <c r="AH4731" i="16" s="1"/>
  <c r="AH4730" i="16" s="1"/>
  <c r="AF4730" i="16"/>
  <c r="AE4729" i="16"/>
  <c r="AH4729" i="16" s="1"/>
  <c r="AE4728" i="16"/>
  <c r="AH4728" i="16" s="1"/>
  <c r="AF4727" i="16"/>
  <c r="AE4725" i="16"/>
  <c r="AH4725" i="16" s="1"/>
  <c r="AH4724" i="16" s="1"/>
  <c r="AH4723" i="16" s="1"/>
  <c r="AF4724" i="16"/>
  <c r="AF4723" i="16" s="1"/>
  <c r="AE4722" i="16"/>
  <c r="AH4722" i="16" s="1"/>
  <c r="AH4721" i="16" s="1"/>
  <c r="AH4720" i="16" s="1"/>
  <c r="AF4721" i="16"/>
  <c r="AF4720" i="16" s="1"/>
  <c r="AG4719" i="16"/>
  <c r="AE4718" i="16"/>
  <c r="AE4717" i="16"/>
  <c r="AH4717" i="16" s="1"/>
  <c r="AF4716" i="16"/>
  <c r="AF4715" i="16" s="1"/>
  <c r="AE4714" i="16"/>
  <c r="AE4713" i="16"/>
  <c r="AH4713" i="16" s="1"/>
  <c r="AF4712" i="16"/>
  <c r="AE4711" i="16"/>
  <c r="AH4711" i="16" s="1"/>
  <c r="AE4710" i="16"/>
  <c r="AH4710" i="16" s="1"/>
  <c r="AE4709" i="16"/>
  <c r="AH4709" i="16" s="1"/>
  <c r="AE4708" i="16"/>
  <c r="AH4708" i="16" s="1"/>
  <c r="AE4707" i="16"/>
  <c r="AH4707" i="16" s="1"/>
  <c r="AE4706" i="16"/>
  <c r="AH4706" i="16" s="1"/>
  <c r="AE4705" i="16"/>
  <c r="AH4705" i="16" s="1"/>
  <c r="AE4704" i="16"/>
  <c r="AH4704" i="16" s="1"/>
  <c r="AE4703" i="16"/>
  <c r="AH4703" i="16" s="1"/>
  <c r="AE4702" i="16"/>
  <c r="AH4702" i="16" s="1"/>
  <c r="AF4701" i="16"/>
  <c r="AE4699" i="16"/>
  <c r="AH4699" i="16" s="1"/>
  <c r="AE4698" i="16"/>
  <c r="AH4698" i="16" s="1"/>
  <c r="AE4695" i="16"/>
  <c r="AH4695" i="16" s="1"/>
  <c r="AE4694" i="16"/>
  <c r="AH4694" i="16" s="1"/>
  <c r="AE4693" i="16"/>
  <c r="AH4693" i="16" s="1"/>
  <c r="AE4692" i="16"/>
  <c r="AH4692" i="16" s="1"/>
  <c r="AE4691" i="16"/>
  <c r="AH4691" i="16" s="1"/>
  <c r="AE4690" i="16"/>
  <c r="AH4690" i="16" s="1"/>
  <c r="AG4688" i="16"/>
  <c r="AG4686" i="16"/>
  <c r="AG4685" i="16"/>
  <c r="AG4684" i="16"/>
  <c r="AG4683" i="16"/>
  <c r="AG4682" i="16"/>
  <c r="AG4681" i="16"/>
  <c r="AG4680" i="16"/>
  <c r="AG4679" i="16"/>
  <c r="AG4678" i="16"/>
  <c r="AG4676" i="16"/>
  <c r="AG4674" i="16"/>
  <c r="AE4672" i="16"/>
  <c r="AE4671" i="16"/>
  <c r="AE4670" i="16"/>
  <c r="AH4670" i="16" s="1"/>
  <c r="AG4668" i="16"/>
  <c r="AG4667" i="16" s="1"/>
  <c r="AF4667" i="16"/>
  <c r="AE4667" i="16"/>
  <c r="AE4666" i="16"/>
  <c r="AH4666" i="16" s="1"/>
  <c r="AG4664" i="16"/>
  <c r="AG4663" i="16"/>
  <c r="AG4661" i="16"/>
  <c r="AG4656" i="16"/>
  <c r="AG4655" i="16" s="1"/>
  <c r="AG4654" i="16" s="1"/>
  <c r="AF4655" i="16"/>
  <c r="AF4654" i="16" s="1"/>
  <c r="AE4655" i="16"/>
  <c r="AE4654" i="16" s="1"/>
  <c r="AE4653" i="16"/>
  <c r="AE4652" i="16"/>
  <c r="AF4651" i="16"/>
  <c r="AF4650" i="16" s="1"/>
  <c r="AE4648" i="16"/>
  <c r="AE4647" i="16"/>
  <c r="AH4647" i="16" s="1"/>
  <c r="AF4646" i="16"/>
  <c r="AE4645" i="16"/>
  <c r="AE4644" i="16"/>
  <c r="AF4643" i="16"/>
  <c r="AE4641" i="16"/>
  <c r="AE4640" i="16"/>
  <c r="AG4638" i="16"/>
  <c r="AG4637" i="16"/>
  <c r="AG4635" i="16"/>
  <c r="AG4634" i="16"/>
  <c r="AG4633" i="16"/>
  <c r="AG4631" i="16"/>
  <c r="AG4630" i="16"/>
  <c r="AG4628" i="16"/>
  <c r="AG4623" i="16"/>
  <c r="AG4622" i="16" s="1"/>
  <c r="AG4621" i="16" s="1"/>
  <c r="AF4622" i="16"/>
  <c r="AF4621" i="16" s="1"/>
  <c r="AE4622" i="16"/>
  <c r="AE4621" i="16" s="1"/>
  <c r="AG4620" i="16"/>
  <c r="AG4619" i="16" s="1"/>
  <c r="AG4618" i="16" s="1"/>
  <c r="AF4619" i="16"/>
  <c r="AF4618" i="16" s="1"/>
  <c r="AE4619" i="16"/>
  <c r="AE4618" i="16" s="1"/>
  <c r="AE4615" i="16"/>
  <c r="AH4615" i="16" s="1"/>
  <c r="AH4614" i="16" s="1"/>
  <c r="AF4614" i="16"/>
  <c r="AE4613" i="16"/>
  <c r="AH4613" i="16" s="1"/>
  <c r="AH4612" i="16" s="1"/>
  <c r="AF4612" i="16"/>
  <c r="AE4608" i="16"/>
  <c r="AH4608" i="16" s="1"/>
  <c r="AH4607" i="16" s="1"/>
  <c r="AF4607" i="16"/>
  <c r="AE4606" i="16"/>
  <c r="AH4606" i="16" s="1"/>
  <c r="AE4605" i="16"/>
  <c r="AH4605" i="16" s="1"/>
  <c r="AE4604" i="16"/>
  <c r="AH4604" i="16" s="1"/>
  <c r="AE4603" i="16"/>
  <c r="AH4603" i="16" s="1"/>
  <c r="AE4602" i="16"/>
  <c r="AH4602" i="16" s="1"/>
  <c r="AE4600" i="16"/>
  <c r="AG4599" i="16"/>
  <c r="AF4598" i="16"/>
  <c r="AF4597" i="16" s="1"/>
  <c r="AE4595" i="16"/>
  <c r="AE4594" i="16"/>
  <c r="AE4593" i="16"/>
  <c r="AH4593" i="16" s="1"/>
  <c r="AF4592" i="16"/>
  <c r="AE4591" i="16"/>
  <c r="AE4590" i="16"/>
  <c r="AE4589" i="16"/>
  <c r="AF4588" i="16"/>
  <c r="AE4587" i="16"/>
  <c r="AE4586" i="16"/>
  <c r="AE4585" i="16"/>
  <c r="AE4584" i="16"/>
  <c r="AE4583" i="16"/>
  <c r="AE4582" i="16"/>
  <c r="AE4581" i="16"/>
  <c r="AE4580" i="16"/>
  <c r="AE4579" i="16"/>
  <c r="AE4578" i="16"/>
  <c r="AE4577" i="16"/>
  <c r="AE4576" i="16"/>
  <c r="AE4575" i="16"/>
  <c r="AE4574" i="16"/>
  <c r="AE4573" i="16"/>
  <c r="AE4572" i="16"/>
  <c r="AE4570" i="16"/>
  <c r="AH4570" i="16" s="1"/>
  <c r="AE4569" i="16"/>
  <c r="AH4569" i="16" s="1"/>
  <c r="AE4568" i="16"/>
  <c r="AH4568" i="16" s="1"/>
  <c r="AE4567" i="16"/>
  <c r="AH4567" i="16" s="1"/>
  <c r="AE4564" i="16"/>
  <c r="AH4564" i="16" s="1"/>
  <c r="AE4563" i="16"/>
  <c r="AH4563" i="16" s="1"/>
  <c r="AE4562" i="16"/>
  <c r="AH4562" i="16" s="1"/>
  <c r="AE4561" i="16"/>
  <c r="AH4561" i="16" s="1"/>
  <c r="AE4560" i="16"/>
  <c r="AH4560" i="16" s="1"/>
  <c r="AE4559" i="16"/>
  <c r="AH4559" i="16" s="1"/>
  <c r="AE4558" i="16"/>
  <c r="AH4558" i="16" s="1"/>
  <c r="AE4557" i="16"/>
  <c r="AH4557" i="16" s="1"/>
  <c r="AG4556" i="16"/>
  <c r="AE4555" i="16"/>
  <c r="AE4554" i="16"/>
  <c r="AE4553" i="16"/>
  <c r="AE4552" i="16"/>
  <c r="AE4551" i="16"/>
  <c r="AE4550" i="16"/>
  <c r="AE4549" i="16"/>
  <c r="AE4548" i="16"/>
  <c r="AE4547" i="16"/>
  <c r="AE4546" i="16"/>
  <c r="AE4545" i="16"/>
  <c r="AE4544" i="16"/>
  <c r="AE4543" i="16"/>
  <c r="AE4542" i="16"/>
  <c r="AE4541" i="16"/>
  <c r="AH4541" i="16" s="1"/>
  <c r="AF4540" i="16"/>
  <c r="AF4539" i="16" s="1"/>
  <c r="AG4538" i="16"/>
  <c r="AG4537" i="16" s="1"/>
  <c r="AF4537" i="16"/>
  <c r="AE4537" i="16"/>
  <c r="AE4536" i="16"/>
  <c r="AE4535" i="16"/>
  <c r="AG4534" i="16"/>
  <c r="AF4533" i="16"/>
  <c r="AE4531" i="16"/>
  <c r="AH4531" i="16" s="1"/>
  <c r="AH4530" i="16" s="1"/>
  <c r="AF4530" i="16"/>
  <c r="AE4529" i="16"/>
  <c r="AE4528" i="16"/>
  <c r="AE4527" i="16"/>
  <c r="AE4526" i="16"/>
  <c r="AE4525" i="16"/>
  <c r="AE4524" i="16"/>
  <c r="AE4523" i="16"/>
  <c r="AH4523" i="16" s="1"/>
  <c r="AF4522" i="16"/>
  <c r="AE4520" i="16"/>
  <c r="AH4520" i="16" s="1"/>
  <c r="AH4519" i="16" s="1"/>
  <c r="AF4519" i="16"/>
  <c r="AE4518" i="16"/>
  <c r="AE4517" i="16"/>
  <c r="AE4516" i="16"/>
  <c r="AE4515" i="16"/>
  <c r="AE4514" i="16"/>
  <c r="AE4513" i="16"/>
  <c r="AF4512" i="16"/>
  <c r="AE4511" i="16"/>
  <c r="AE4510" i="16"/>
  <c r="AE4509" i="16"/>
  <c r="AE4508" i="16"/>
  <c r="AH4508" i="16" s="1"/>
  <c r="AF4507" i="16"/>
  <c r="AE4505" i="16"/>
  <c r="AE4504" i="16"/>
  <c r="AE4503" i="16"/>
  <c r="AE4502" i="16"/>
  <c r="AG4501" i="16"/>
  <c r="AE4500" i="16"/>
  <c r="AH4500" i="16" s="1"/>
  <c r="AE4499" i="16"/>
  <c r="AH4499" i="16" s="1"/>
  <c r="AE4498" i="16"/>
  <c r="AH4498" i="16" s="1"/>
  <c r="AF4497" i="16"/>
  <c r="AG4495" i="16"/>
  <c r="AG4494" i="16"/>
  <c r="AG4493" i="16"/>
  <c r="AG4492" i="16"/>
  <c r="AG4491" i="16"/>
  <c r="AG4490" i="16"/>
  <c r="AG4489" i="16"/>
  <c r="AG4488" i="16"/>
  <c r="AG4487" i="16"/>
  <c r="AG4486" i="16"/>
  <c r="AG4485" i="16"/>
  <c r="AG4484" i="16"/>
  <c r="AG4483" i="16"/>
  <c r="AG4482" i="16"/>
  <c r="AG4481" i="16"/>
  <c r="AG4480" i="16"/>
  <c r="AG4479" i="16"/>
  <c r="AG4478" i="16"/>
  <c r="AG4477" i="16"/>
  <c r="AG4476" i="16"/>
  <c r="AE4474" i="16"/>
  <c r="AE4473" i="16"/>
  <c r="AE4472" i="16"/>
  <c r="AE4471" i="16"/>
  <c r="AH4471" i="16" s="1"/>
  <c r="AG4467" i="16"/>
  <c r="AG4466" i="16"/>
  <c r="AG4463" i="16"/>
  <c r="AG4462" i="16"/>
  <c r="AE4460" i="16"/>
  <c r="AE4459" i="16"/>
  <c r="AE4458" i="16"/>
  <c r="AE4457" i="16"/>
  <c r="AH4457" i="16" s="1"/>
  <c r="AG4453" i="16"/>
  <c r="AG4452" i="16" s="1"/>
  <c r="AG4451" i="16" s="1"/>
  <c r="AF4452" i="16"/>
  <c r="AF4451" i="16" s="1"/>
  <c r="AE4452" i="16"/>
  <c r="AE4451" i="16" s="1"/>
  <c r="AE4450" i="16"/>
  <c r="AH4450" i="16" s="1"/>
  <c r="AH4449" i="16" s="1"/>
  <c r="AF4449" i="16"/>
  <c r="AG4448" i="16"/>
  <c r="AG4447" i="16" s="1"/>
  <c r="AF4447" i="16"/>
  <c r="AE4447" i="16"/>
  <c r="AG4444" i="16"/>
  <c r="AG4443" i="16"/>
  <c r="AG4442" i="16"/>
  <c r="AF4441" i="16"/>
  <c r="AF4440" i="16" s="1"/>
  <c r="AE4441" i="16"/>
  <c r="AE4440" i="16" s="1"/>
  <c r="AE4439" i="16"/>
  <c r="AE4438" i="16"/>
  <c r="AE4437" i="16"/>
  <c r="AE4436" i="16"/>
  <c r="AE4435" i="16"/>
  <c r="AE4434" i="16"/>
  <c r="AG4432" i="16"/>
  <c r="AG4431" i="16"/>
  <c r="AG4430" i="16"/>
  <c r="AG4429" i="16"/>
  <c r="AG4428" i="16"/>
  <c r="AG4427" i="16"/>
  <c r="AG4425" i="16"/>
  <c r="AG4424" i="16"/>
  <c r="AG4423" i="16"/>
  <c r="AG4422" i="16"/>
  <c r="AF4417" i="16"/>
  <c r="AF4416" i="16" s="1"/>
  <c r="AE4420" i="16"/>
  <c r="AH4420" i="16" s="1"/>
  <c r="AE4419" i="16"/>
  <c r="AH4419" i="16" s="1"/>
  <c r="AE4418" i="16"/>
  <c r="AH4418" i="16" s="1"/>
  <c r="AG4415" i="16"/>
  <c r="AG4414" i="16" s="1"/>
  <c r="AF4414" i="16"/>
  <c r="AE4414" i="16"/>
  <c r="AE4413" i="16"/>
  <c r="AH4413" i="16" s="1"/>
  <c r="AE4412" i="16"/>
  <c r="AH4412" i="16" s="1"/>
  <c r="AE4411" i="16"/>
  <c r="AH4411" i="16" s="1"/>
  <c r="AG4408" i="16"/>
  <c r="AG4407" i="16"/>
  <c r="AE4405" i="16"/>
  <c r="AE4404" i="16"/>
  <c r="AH4404" i="16" s="1"/>
  <c r="AF4403" i="16"/>
  <c r="AG4401" i="16"/>
  <c r="AG4400" i="16"/>
  <c r="AG4399" i="16"/>
  <c r="AG4398" i="16"/>
  <c r="AG4397" i="16"/>
  <c r="AG4396" i="16"/>
  <c r="AG4395" i="16"/>
  <c r="AF4394" i="16"/>
  <c r="AE4394" i="16"/>
  <c r="AG4393" i="16"/>
  <c r="AG4392" i="16" s="1"/>
  <c r="AF4392" i="16"/>
  <c r="AE4392" i="16"/>
  <c r="AG4390" i="16"/>
  <c r="AG4389" i="16" s="1"/>
  <c r="AF4389" i="16"/>
  <c r="AE4389" i="16"/>
  <c r="AG4388" i="16"/>
  <c r="AG4387" i="16" s="1"/>
  <c r="AF4387" i="16"/>
  <c r="AE4387" i="16"/>
  <c r="AG4386" i="16"/>
  <c r="AG4385" i="16" s="1"/>
  <c r="AF4385" i="16"/>
  <c r="AE4385" i="16"/>
  <c r="AH4378" i="16"/>
  <c r="AF4378" i="16"/>
  <c r="AE4377" i="16"/>
  <c r="AF4376" i="16"/>
  <c r="AE4372" i="16"/>
  <c r="AH4372" i="16" s="1"/>
  <c r="AH4371" i="16" s="1"/>
  <c r="AF4371" i="16"/>
  <c r="AE4370" i="16"/>
  <c r="AH4370" i="16" s="1"/>
  <c r="AH4369" i="16" s="1"/>
  <c r="AF4369" i="16"/>
  <c r="AE4367" i="16"/>
  <c r="AE4366" i="16"/>
  <c r="AE4365" i="16"/>
  <c r="AH4365" i="16" s="1"/>
  <c r="AF4364" i="16"/>
  <c r="AE4363" i="16"/>
  <c r="AF4362" i="16"/>
  <c r="AG4361" i="16"/>
  <c r="AG4360" i="16" s="1"/>
  <c r="AF4360" i="16"/>
  <c r="AE4360" i="16"/>
  <c r="AE4358" i="16"/>
  <c r="AF4357" i="16"/>
  <c r="AF4356" i="16" s="1"/>
  <c r="AE4355" i="16"/>
  <c r="AE4354" i="16"/>
  <c r="AE4353" i="16"/>
  <c r="AF4352" i="16"/>
  <c r="AE4351" i="16"/>
  <c r="AE4350" i="16"/>
  <c r="AE4349" i="16"/>
  <c r="AE4348" i="16"/>
  <c r="AE4347" i="16"/>
  <c r="AE4346" i="16"/>
  <c r="AG4345" i="16"/>
  <c r="AE4344" i="16"/>
  <c r="AE4343" i="16"/>
  <c r="AE4342" i="16"/>
  <c r="AE4341" i="16"/>
  <c r="AE4340" i="16"/>
  <c r="AE4339" i="16"/>
  <c r="AE4338" i="16"/>
  <c r="AE4337" i="16"/>
  <c r="AE4336" i="16"/>
  <c r="AE4335" i="16"/>
  <c r="AE4334" i="16"/>
  <c r="AE4332" i="16"/>
  <c r="AE4331" i="16"/>
  <c r="AH4331" i="16" s="1"/>
  <c r="AG4329" i="16"/>
  <c r="AG4328" i="16" s="1"/>
  <c r="AF4328" i="16"/>
  <c r="AE4328" i="16"/>
  <c r="AE4327" i="16"/>
  <c r="AE4326" i="16"/>
  <c r="AE4325" i="16"/>
  <c r="AE4324" i="16"/>
  <c r="AE4323" i="16"/>
  <c r="AE4322" i="16"/>
  <c r="AF4321" i="16"/>
  <c r="AG4316" i="16"/>
  <c r="AG4315" i="16" s="1"/>
  <c r="AF4315" i="16"/>
  <c r="AE4315" i="16"/>
  <c r="AG4311" i="16"/>
  <c r="AG4310" i="16" s="1"/>
  <c r="AF4310" i="16"/>
  <c r="AE4310" i="16"/>
  <c r="AE4306" i="16"/>
  <c r="AH4306" i="16" s="1"/>
  <c r="AH4305" i="16" s="1"/>
  <c r="AF4305" i="16"/>
  <c r="AG4297" i="16"/>
  <c r="AG4296" i="16"/>
  <c r="AF4295" i="16"/>
  <c r="AF4294" i="16" s="1"/>
  <c r="AE4295" i="16"/>
  <c r="AE4294" i="16" s="1"/>
  <c r="AG4293" i="16"/>
  <c r="AG4292" i="16" s="1"/>
  <c r="AF4292" i="16"/>
  <c r="AE4292" i="16"/>
  <c r="AG4291" i="16"/>
  <c r="AG4290" i="16" s="1"/>
  <c r="AF4290" i="16"/>
  <c r="AE4290" i="16"/>
  <c r="AE4288" i="16"/>
  <c r="AE4287" i="16"/>
  <c r="AF4286" i="16"/>
  <c r="AG4285" i="16"/>
  <c r="AG4284" i="16"/>
  <c r="AE4283" i="16"/>
  <c r="AH4283" i="16" s="1"/>
  <c r="AF4282" i="16"/>
  <c r="AG4281" i="16"/>
  <c r="AG4280" i="16" s="1"/>
  <c r="AF4280" i="16"/>
  <c r="AE4280" i="16"/>
  <c r="AG4279" i="16"/>
  <c r="AG4278" i="16" s="1"/>
  <c r="AF4278" i="16"/>
  <c r="AE4278" i="16"/>
  <c r="AG4275" i="16"/>
  <c r="AG4274" i="16" s="1"/>
  <c r="AF4274" i="16"/>
  <c r="AE4274" i="16"/>
  <c r="AG4273" i="16"/>
  <c r="AG4272" i="16" s="1"/>
  <c r="AF4272" i="16"/>
  <c r="AE4272" i="16"/>
  <c r="AG4271" i="16"/>
  <c r="AG4270" i="16" s="1"/>
  <c r="AF4270" i="16"/>
  <c r="AE4270" i="16"/>
  <c r="AG4269" i="16"/>
  <c r="AG4268" i="16" s="1"/>
  <c r="AF4268" i="16"/>
  <c r="AE4268" i="16"/>
  <c r="AG4267" i="16"/>
  <c r="AG4266" i="16" s="1"/>
  <c r="AF4266" i="16"/>
  <c r="AE4266" i="16"/>
  <c r="AG4264" i="16"/>
  <c r="AG4263" i="16" s="1"/>
  <c r="AG4262" i="16" s="1"/>
  <c r="AF4263" i="16"/>
  <c r="AF4262" i="16" s="1"/>
  <c r="AE4263" i="16"/>
  <c r="AE4262" i="16" s="1"/>
  <c r="AG4261" i="16"/>
  <c r="AG4260" i="16" s="1"/>
  <c r="AG4259" i="16" s="1"/>
  <c r="AF4260" i="16"/>
  <c r="AF4259" i="16" s="1"/>
  <c r="AE4260" i="16"/>
  <c r="AE4259" i="16" s="1"/>
  <c r="AG4258" i="16"/>
  <c r="AG4257" i="16" s="1"/>
  <c r="AG4256" i="16" s="1"/>
  <c r="AF4257" i="16"/>
  <c r="AF4256" i="16" s="1"/>
  <c r="AE4257" i="16"/>
  <c r="AE4256" i="16" s="1"/>
  <c r="AG4255" i="16"/>
  <c r="AG4254" i="16" s="1"/>
  <c r="AF4254" i="16"/>
  <c r="AE4254" i="16"/>
  <c r="AG4253" i="16"/>
  <c r="AG4252" i="16" s="1"/>
  <c r="AF4252" i="16"/>
  <c r="AE4252" i="16"/>
  <c r="AG4251" i="16"/>
  <c r="AG4250" i="16" s="1"/>
  <c r="AF4250" i="16"/>
  <c r="AE4250" i="16"/>
  <c r="AG4249" i="16"/>
  <c r="AG4248" i="16" s="1"/>
  <c r="AF4248" i="16"/>
  <c r="AE4248" i="16"/>
  <c r="AG4245" i="16"/>
  <c r="AG4244" i="16" s="1"/>
  <c r="AG4243" i="16" s="1"/>
  <c r="AF4244" i="16"/>
  <c r="AF4243" i="16" s="1"/>
  <c r="AE4244" i="16"/>
  <c r="AE4243" i="16" s="1"/>
  <c r="AG4242" i="16"/>
  <c r="AG4241" i="16" s="1"/>
  <c r="AF4241" i="16"/>
  <c r="AE4241" i="16"/>
  <c r="AG4214" i="16"/>
  <c r="AG4213" i="16" s="1"/>
  <c r="AF4213" i="16"/>
  <c r="AE4213" i="16"/>
  <c r="AE4212" i="16"/>
  <c r="AF4211" i="16"/>
  <c r="AE4207" i="16"/>
  <c r="AF4206" i="16"/>
  <c r="AF4204" i="16"/>
  <c r="AG4202" i="16"/>
  <c r="AG4201" i="16"/>
  <c r="AF4200" i="16"/>
  <c r="AE4200" i="16"/>
  <c r="AE4199" i="16"/>
  <c r="AE4198" i="16"/>
  <c r="AE4197" i="16"/>
  <c r="AH4197" i="16" s="1"/>
  <c r="AF4196" i="16"/>
  <c r="AE4195" i="16"/>
  <c r="AE4194" i="16"/>
  <c r="AE4193" i="16"/>
  <c r="AE4192" i="16"/>
  <c r="AE4191" i="16"/>
  <c r="AE4190" i="16"/>
  <c r="AE4189" i="16"/>
  <c r="AE4188" i="16"/>
  <c r="AE4187" i="16"/>
  <c r="AF4186" i="16"/>
  <c r="AE4185" i="16"/>
  <c r="AH4185" i="16" s="1"/>
  <c r="AH4184" i="16" s="1"/>
  <c r="AF4184" i="16"/>
  <c r="AG4182" i="16"/>
  <c r="AG4181" i="16"/>
  <c r="AG4180" i="16"/>
  <c r="AG4179" i="16"/>
  <c r="AG4178" i="16"/>
  <c r="AG4177" i="16"/>
  <c r="AF4176" i="16"/>
  <c r="AE4176" i="16"/>
  <c r="AG4175" i="16"/>
  <c r="AG4174" i="16" s="1"/>
  <c r="AF4174" i="16"/>
  <c r="AE4174" i="16"/>
  <c r="AE4172" i="16"/>
  <c r="AH4172" i="16" s="1"/>
  <c r="AH4171" i="16" s="1"/>
  <c r="AH4170" i="16" s="1"/>
  <c r="AF4171" i="16"/>
  <c r="AF4170" i="16" s="1"/>
  <c r="AE4169" i="16"/>
  <c r="AE4168" i="16"/>
  <c r="AE4167" i="16"/>
  <c r="AE4166" i="16"/>
  <c r="AE4165" i="16"/>
  <c r="AH4165" i="16" s="1"/>
  <c r="AF4164" i="16"/>
  <c r="AE4163" i="16"/>
  <c r="AF4162" i="16"/>
  <c r="AG4160" i="16"/>
  <c r="AE4159" i="16"/>
  <c r="AG4158" i="16"/>
  <c r="AE4157" i="16"/>
  <c r="AE4156" i="16"/>
  <c r="AE4155" i="16"/>
  <c r="AE4154" i="16"/>
  <c r="AF4153" i="16"/>
  <c r="AE4152" i="16"/>
  <c r="AE4151" i="16"/>
  <c r="AE4150" i="16"/>
  <c r="AE4149" i="16"/>
  <c r="AE4148" i="16"/>
  <c r="AG4146" i="16"/>
  <c r="AG4145" i="16"/>
  <c r="AG4144" i="16"/>
  <c r="AG4143" i="16"/>
  <c r="AG4142" i="16"/>
  <c r="AG4141" i="16"/>
  <c r="AE4139" i="16"/>
  <c r="AE4138" i="16"/>
  <c r="AE4137" i="16"/>
  <c r="AE4136" i="16"/>
  <c r="AE4135" i="16"/>
  <c r="AE4134" i="16"/>
  <c r="AE4133" i="16"/>
  <c r="AE4132" i="16"/>
  <c r="AE4131" i="16"/>
  <c r="AE4130" i="16"/>
  <c r="AH4130" i="16" s="1"/>
  <c r="AF4129" i="16"/>
  <c r="AE4128" i="16"/>
  <c r="AE4127" i="16"/>
  <c r="AE4126" i="16"/>
  <c r="AE4125" i="16"/>
  <c r="AE4124" i="16"/>
  <c r="AE4123" i="16"/>
  <c r="AE4122" i="16"/>
  <c r="AE4121" i="16"/>
  <c r="AE4120" i="16"/>
  <c r="AE4119" i="16"/>
  <c r="AE4118" i="16"/>
  <c r="AE4117" i="16"/>
  <c r="AE4116" i="16"/>
  <c r="AE4115" i="16"/>
  <c r="AE4114" i="16"/>
  <c r="AE4113" i="16"/>
  <c r="AE4112" i="16"/>
  <c r="AE4111" i="16"/>
  <c r="AE4110" i="16"/>
  <c r="AE4109" i="16"/>
  <c r="AE4108" i="16"/>
  <c r="AE4107" i="16"/>
  <c r="AE4106" i="16"/>
  <c r="AF4105" i="16"/>
  <c r="AG4102" i="16"/>
  <c r="AG4101" i="16" s="1"/>
  <c r="AF4101" i="16"/>
  <c r="AE4101" i="16"/>
  <c r="AG4100" i="16"/>
  <c r="AG4099" i="16" s="1"/>
  <c r="AF4099" i="16"/>
  <c r="AE4099" i="16"/>
  <c r="AG4098" i="16"/>
  <c r="AG4097" i="16" s="1"/>
  <c r="AF4097" i="16"/>
  <c r="AE4097" i="16"/>
  <c r="AG4095" i="16"/>
  <c r="AG4094" i="16" s="1"/>
  <c r="AG4093" i="16" s="1"/>
  <c r="AF4094" i="16"/>
  <c r="AF4093" i="16" s="1"/>
  <c r="AE4094" i="16"/>
  <c r="AE4093" i="16" s="1"/>
  <c r="AG4090" i="16"/>
  <c r="AG4089" i="16" s="1"/>
  <c r="AF4089" i="16"/>
  <c r="AE4089" i="16"/>
  <c r="AG4088" i="16"/>
  <c r="AG4087" i="16" s="1"/>
  <c r="AF4087" i="16"/>
  <c r="AE4087" i="16"/>
  <c r="AG4086" i="16"/>
  <c r="AG4085" i="16" s="1"/>
  <c r="AF4085" i="16"/>
  <c r="AE4085" i="16"/>
  <c r="AG4083" i="16"/>
  <c r="AG4082" i="16" s="1"/>
  <c r="AF4082" i="16"/>
  <c r="AE4082" i="16"/>
  <c r="AG4081" i="16"/>
  <c r="AG4080" i="16" s="1"/>
  <c r="AF4080" i="16"/>
  <c r="AE4080" i="16"/>
  <c r="AG4079" i="16"/>
  <c r="AG4078" i="16" s="1"/>
  <c r="AF4078" i="16"/>
  <c r="AE4078" i="16"/>
  <c r="AG4076" i="16"/>
  <c r="AG4075" i="16" s="1"/>
  <c r="AF4075" i="16"/>
  <c r="AE4075" i="16"/>
  <c r="AF4073" i="16"/>
  <c r="AE4071" i="16"/>
  <c r="AF4070" i="16"/>
  <c r="AE4069" i="16"/>
  <c r="AF4068" i="16"/>
  <c r="AG4065" i="16"/>
  <c r="AG4064" i="16" s="1"/>
  <c r="AF4064" i="16"/>
  <c r="AE4064" i="16"/>
  <c r="AG4059" i="16"/>
  <c r="AG4058" i="16" s="1"/>
  <c r="AF4058" i="16"/>
  <c r="AE4058" i="16"/>
  <c r="AG4057" i="16"/>
  <c r="AG4056" i="16" s="1"/>
  <c r="AF4056" i="16"/>
  <c r="AE4056" i="16"/>
  <c r="AG4055" i="16"/>
  <c r="AG4054" i="16" s="1"/>
  <c r="AF4054" i="16"/>
  <c r="AE4054" i="16"/>
  <c r="AG4052" i="16"/>
  <c r="AG4051" i="16" s="1"/>
  <c r="AF4051" i="16"/>
  <c r="AE4051" i="16"/>
  <c r="AG4050" i="16"/>
  <c r="AG4049" i="16"/>
  <c r="AG4048" i="16"/>
  <c r="AG4047" i="16"/>
  <c r="AG4046" i="16"/>
  <c r="AF4045" i="16"/>
  <c r="AE4045" i="16"/>
  <c r="AG4044" i="16"/>
  <c r="AG4043" i="16" s="1"/>
  <c r="AF4043" i="16"/>
  <c r="AE4043" i="16"/>
  <c r="AG4041" i="16"/>
  <c r="AG4040" i="16" s="1"/>
  <c r="AG4039" i="16" s="1"/>
  <c r="AF4040" i="16"/>
  <c r="AF4039" i="16" s="1"/>
  <c r="AE4040" i="16"/>
  <c r="AE4039" i="16" s="1"/>
  <c r="AG4038" i="16"/>
  <c r="AG4037" i="16" s="1"/>
  <c r="AF4037" i="16"/>
  <c r="AE4037" i="16"/>
  <c r="AG4036" i="16"/>
  <c r="AG4035" i="16" s="1"/>
  <c r="AF4035" i="16"/>
  <c r="AE4035" i="16"/>
  <c r="AG4034" i="16"/>
  <c r="AG4033" i="16" s="1"/>
  <c r="AF4033" i="16"/>
  <c r="AE4033" i="16"/>
  <c r="AG4031" i="16"/>
  <c r="AG4030" i="16" s="1"/>
  <c r="AF4030" i="16"/>
  <c r="AE4030" i="16"/>
  <c r="AG4029" i="16"/>
  <c r="AG4028" i="16" s="1"/>
  <c r="AF4028" i="16"/>
  <c r="AE4028" i="16"/>
  <c r="AG4026" i="16"/>
  <c r="AG4025" i="16" s="1"/>
  <c r="AF4025" i="16"/>
  <c r="AE4025" i="16"/>
  <c r="AG4024" i="16"/>
  <c r="AG4023" i="16" s="1"/>
  <c r="AF4023" i="16"/>
  <c r="AE4023" i="16"/>
  <c r="AG4022" i="16"/>
  <c r="AG4021" i="16" s="1"/>
  <c r="AF4021" i="16"/>
  <c r="AE4021" i="16"/>
  <c r="AG4020" i="16"/>
  <c r="AG4019" i="16" s="1"/>
  <c r="AF4019" i="16"/>
  <c r="AE4019" i="16"/>
  <c r="AG4016" i="16"/>
  <c r="AG4015" i="16" s="1"/>
  <c r="AF4015" i="16"/>
  <c r="AE4015" i="16"/>
  <c r="AG4011" i="16"/>
  <c r="AG4010" i="16" s="1"/>
  <c r="AG4009" i="16" s="1"/>
  <c r="AF4010" i="16"/>
  <c r="AF4009" i="16" s="1"/>
  <c r="AE4010" i="16"/>
  <c r="AE4009" i="16" s="1"/>
  <c r="AE4006" i="16"/>
  <c r="AF4005" i="16"/>
  <c r="AE4004" i="16"/>
  <c r="AF4003" i="16"/>
  <c r="AF3996" i="16"/>
  <c r="AE3994" i="16"/>
  <c r="AE3993" i="16"/>
  <c r="AE3992" i="16"/>
  <c r="AF3991" i="16"/>
  <c r="AE3990" i="16"/>
  <c r="AF3989" i="16"/>
  <c r="AE3988" i="16"/>
  <c r="AF3987" i="16"/>
  <c r="AE3985" i="16"/>
  <c r="AH3985" i="16" s="1"/>
  <c r="AH3984" i="16" s="1"/>
  <c r="AH3983" i="16" s="1"/>
  <c r="AF3984" i="16"/>
  <c r="AF3983" i="16" s="1"/>
  <c r="AE3982" i="16"/>
  <c r="AH3982" i="16" s="1"/>
  <c r="AE3981" i="16"/>
  <c r="AH3981" i="16" s="1"/>
  <c r="AE3980" i="16"/>
  <c r="AH3980" i="16" s="1"/>
  <c r="AE3979" i="16"/>
  <c r="AH3979" i="16" s="1"/>
  <c r="AE3978" i="16"/>
  <c r="AH3978" i="16" s="1"/>
  <c r="AF3977" i="16"/>
  <c r="AE3976" i="16"/>
  <c r="AE3975" i="16"/>
  <c r="AE3974" i="16"/>
  <c r="AE3973" i="16"/>
  <c r="AF3972" i="16"/>
  <c r="AE3970" i="16"/>
  <c r="AE3969" i="16"/>
  <c r="AE3968" i="16"/>
  <c r="AE3967" i="16"/>
  <c r="AH3967" i="16" s="1"/>
  <c r="AF3966" i="16"/>
  <c r="AG3964" i="16"/>
  <c r="AG3963" i="16"/>
  <c r="AG3962" i="16"/>
  <c r="AG3959" i="16"/>
  <c r="AG3957" i="16"/>
  <c r="AG3956" i="16"/>
  <c r="AG3954" i="16"/>
  <c r="AG3953" i="16"/>
  <c r="AG3952" i="16"/>
  <c r="AG3951" i="16"/>
  <c r="AG3950" i="16"/>
  <c r="AG3949" i="16"/>
  <c r="AG3948" i="16"/>
  <c r="AG3947" i="16"/>
  <c r="AG3946" i="16"/>
  <c r="AG3945" i="16"/>
  <c r="AG3943" i="16"/>
  <c r="AG3942" i="16"/>
  <c r="AE3938" i="16"/>
  <c r="AH3938" i="16" s="1"/>
  <c r="AE3937" i="16"/>
  <c r="AH3937" i="16" s="1"/>
  <c r="AE3934" i="16"/>
  <c r="AE3933" i="16"/>
  <c r="AE3932" i="16"/>
  <c r="AE3931" i="16"/>
  <c r="AG3929" i="16"/>
  <c r="AG3928" i="16"/>
  <c r="AG3927" i="16"/>
  <c r="AG3926" i="16"/>
  <c r="AG3924" i="16"/>
  <c r="AF3918" i="16"/>
  <c r="AE3912" i="16"/>
  <c r="AF3905" i="16"/>
  <c r="AE3910" i="16"/>
  <c r="AH3910" i="16" s="1"/>
  <c r="AE3909" i="16"/>
  <c r="AH3909" i="16" s="1"/>
  <c r="AE3908" i="16"/>
  <c r="AH3908" i="16" s="1"/>
  <c r="AE3907" i="16"/>
  <c r="AH3907" i="16" s="1"/>
  <c r="AE3906" i="16"/>
  <c r="AH3906" i="16" s="1"/>
  <c r="AE3904" i="16"/>
  <c r="AE3903" i="16"/>
  <c r="AH3903" i="16" s="1"/>
  <c r="AF3902" i="16"/>
  <c r="AG3901" i="16"/>
  <c r="AG3900" i="16" s="1"/>
  <c r="AF3900" i="16"/>
  <c r="AE3900" i="16"/>
  <c r="AG3899" i="16"/>
  <c r="AG3898" i="16" s="1"/>
  <c r="AF3898" i="16"/>
  <c r="AE3898" i="16"/>
  <c r="AG3896" i="16"/>
  <c r="AG3895" i="16"/>
  <c r="AG3894" i="16"/>
  <c r="AG3893" i="16"/>
  <c r="AF3892" i="16"/>
  <c r="AF3891" i="16" s="1"/>
  <c r="AE3892" i="16"/>
  <c r="AE3891" i="16" s="1"/>
  <c r="AG3890" i="16"/>
  <c r="AG3889" i="16" s="1"/>
  <c r="AF3889" i="16"/>
  <c r="AE3889" i="16"/>
  <c r="AG3888" i="16"/>
  <c r="AG3887" i="16" s="1"/>
  <c r="AF3887" i="16"/>
  <c r="AE3887" i="16"/>
  <c r="AE3885" i="16"/>
  <c r="AF3884" i="16"/>
  <c r="AG3883" i="16"/>
  <c r="AG3878" i="16"/>
  <c r="AG3877" i="16" s="1"/>
  <c r="AF3877" i="16"/>
  <c r="AE3877" i="16"/>
  <c r="AG3874" i="16"/>
  <c r="AG3873" i="16" s="1"/>
  <c r="AF3873" i="16"/>
  <c r="AE3873" i="16"/>
  <c r="AG3869" i="16"/>
  <c r="AG3865" i="16"/>
  <c r="AG3864" i="16" s="1"/>
  <c r="AF3864" i="16"/>
  <c r="AE3864" i="16"/>
  <c r="AG3863" i="16"/>
  <c r="AG3862" i="16" s="1"/>
  <c r="AF3862" i="16"/>
  <c r="AE3862" i="16"/>
  <c r="AG3861" i="16"/>
  <c r="AG3860" i="16" s="1"/>
  <c r="AF3860" i="16"/>
  <c r="AE3860" i="16"/>
  <c r="AG3858" i="16"/>
  <c r="AG3857" i="16" s="1"/>
  <c r="AG3856" i="16" s="1"/>
  <c r="AF3857" i="16"/>
  <c r="AF3856" i="16" s="1"/>
  <c r="AE3857" i="16"/>
  <c r="AE3856" i="16" s="1"/>
  <c r="AG3855" i="16"/>
  <c r="AG3854" i="16" s="1"/>
  <c r="AF3854" i="16"/>
  <c r="AE3854" i="16"/>
  <c r="AG3853" i="16"/>
  <c r="AG3852" i="16" s="1"/>
  <c r="AF3852" i="16"/>
  <c r="AE3852" i="16"/>
  <c r="AG3851" i="16"/>
  <c r="AG3850" i="16" s="1"/>
  <c r="AF3850" i="16"/>
  <c r="AE3850" i="16"/>
  <c r="AG3843" i="16"/>
  <c r="AG3842" i="16" s="1"/>
  <c r="AG3841" i="16" s="1"/>
  <c r="AF3842" i="16"/>
  <c r="AF3841" i="16" s="1"/>
  <c r="AE3842" i="16"/>
  <c r="AE3841" i="16" s="1"/>
  <c r="AG3840" i="16"/>
  <c r="AG3839" i="16" s="1"/>
  <c r="AF3839" i="16"/>
  <c r="AE3839" i="16"/>
  <c r="AE3831" i="16"/>
  <c r="AF3830" i="16"/>
  <c r="AE3829" i="16"/>
  <c r="AH3829" i="16" s="1"/>
  <c r="AH3828" i="16" s="1"/>
  <c r="AF3828" i="16"/>
  <c r="AE3824" i="16"/>
  <c r="AE3823" i="16"/>
  <c r="AE3822" i="16"/>
  <c r="AE3821" i="16"/>
  <c r="AE3820" i="16"/>
  <c r="AE3819" i="16"/>
  <c r="AE3818" i="16"/>
  <c r="AE3817" i="16"/>
  <c r="AE3815" i="16"/>
  <c r="AH3815" i="16" s="1"/>
  <c r="AE3814" i="16"/>
  <c r="AH3814" i="16" s="1"/>
  <c r="AE3813" i="16"/>
  <c r="AH3813" i="16" s="1"/>
  <c r="AE3812" i="16"/>
  <c r="AH3812" i="16" s="1"/>
  <c r="AG3811" i="16"/>
  <c r="AE3810" i="16"/>
  <c r="AE3809" i="16"/>
  <c r="AE3808" i="16"/>
  <c r="AE3807" i="16"/>
  <c r="AE3806" i="16"/>
  <c r="AE3805" i="16"/>
  <c r="AE3804" i="16"/>
  <c r="AE3803" i="16"/>
  <c r="AE3802" i="16"/>
  <c r="AE3801" i="16"/>
  <c r="AE3800" i="16"/>
  <c r="AE3799" i="16"/>
  <c r="AH3799" i="16" s="1"/>
  <c r="AG3795" i="16"/>
  <c r="AG3794" i="16" s="1"/>
  <c r="AF3794" i="16"/>
  <c r="AE3794" i="16"/>
  <c r="AE3793" i="16"/>
  <c r="AH3793" i="16" s="1"/>
  <c r="AH3792" i="16" s="1"/>
  <c r="AF3792" i="16"/>
  <c r="AE3790" i="16"/>
  <c r="AE3789" i="16"/>
  <c r="AE3788" i="16"/>
  <c r="AE3787" i="16"/>
  <c r="AE3786" i="16"/>
  <c r="AE3785" i="16"/>
  <c r="AE3784" i="16"/>
  <c r="AE3783" i="16"/>
  <c r="AE3782" i="16"/>
  <c r="AE3781" i="16"/>
  <c r="AE3780" i="16"/>
  <c r="AE3779" i="16"/>
  <c r="AE3778" i="16"/>
  <c r="AE3777" i="16"/>
  <c r="AE3776" i="16"/>
  <c r="AE3775" i="16"/>
  <c r="AG3773" i="16"/>
  <c r="AG3771" i="16"/>
  <c r="AG3770" i="16"/>
  <c r="AG3769" i="16"/>
  <c r="AG3768" i="16"/>
  <c r="AG3767" i="16"/>
  <c r="AG3766" i="16"/>
  <c r="AG3764" i="16"/>
  <c r="AG3763" i="16"/>
  <c r="AG3762" i="16"/>
  <c r="AG3761" i="16"/>
  <c r="AG3760" i="16"/>
  <c r="AG3759" i="16"/>
  <c r="AG3758" i="16"/>
  <c r="AG3757" i="16"/>
  <c r="AG3756" i="16"/>
  <c r="AG3755" i="16"/>
  <c r="AG3754" i="16"/>
  <c r="AG3753" i="16"/>
  <c r="AG3752" i="16"/>
  <c r="AG3751" i="16"/>
  <c r="AG3750" i="16"/>
  <c r="AG3749" i="16"/>
  <c r="AG3748" i="16"/>
  <c r="AG3747" i="16"/>
  <c r="AG3746" i="16"/>
  <c r="AG3745" i="16"/>
  <c r="AG3744" i="16"/>
  <c r="AG3743" i="16"/>
  <c r="AG3742" i="16"/>
  <c r="AG3740" i="16"/>
  <c r="AG3739" i="16"/>
  <c r="AG3738" i="16"/>
  <c r="AG3737" i="16"/>
  <c r="AG3736" i="16"/>
  <c r="AG3735" i="16"/>
  <c r="AG3734" i="16"/>
  <c r="AG3733" i="16"/>
  <c r="AG3732" i="16"/>
  <c r="AG3731" i="16"/>
  <c r="AG3730" i="16"/>
  <c r="AG3729" i="16"/>
  <c r="AG3728" i="16"/>
  <c r="AG3727" i="16"/>
  <c r="AG3726" i="16"/>
  <c r="AG3725" i="16"/>
  <c r="AG3722" i="16"/>
  <c r="AG3721" i="16"/>
  <c r="AG3719" i="16"/>
  <c r="AG3718" i="16"/>
  <c r="AG3717" i="16"/>
  <c r="AG3716" i="16"/>
  <c r="AG3715" i="16"/>
  <c r="AG3714" i="16"/>
  <c r="AG3713" i="16"/>
  <c r="AG3712" i="16"/>
  <c r="AG3711" i="16"/>
  <c r="AG3710" i="16"/>
  <c r="AG3709" i="16"/>
  <c r="AG3708" i="16"/>
  <c r="AG3707" i="16"/>
  <c r="AG3706" i="16"/>
  <c r="AG3704" i="16"/>
  <c r="AG3703" i="16"/>
  <c r="AG3702" i="16"/>
  <c r="AG3701" i="16"/>
  <c r="AG3697" i="16"/>
  <c r="AG3696" i="16"/>
  <c r="AG3695" i="16"/>
  <c r="AG3694" i="16"/>
  <c r="AG3692" i="16"/>
  <c r="AG3691" i="16"/>
  <c r="AG3690" i="16"/>
  <c r="AG3689" i="16"/>
  <c r="AG3687" i="16"/>
  <c r="AG3686" i="16"/>
  <c r="AG3685" i="16"/>
  <c r="AG3684" i="16"/>
  <c r="AG3683" i="16"/>
  <c r="AG3682" i="16"/>
  <c r="AG3681" i="16"/>
  <c r="AG3680" i="16"/>
  <c r="AG3679" i="16"/>
  <c r="AG3678" i="16"/>
  <c r="AG3676" i="16"/>
  <c r="AG3675" i="16"/>
  <c r="AG3674" i="16"/>
  <c r="AG3673" i="16"/>
  <c r="AG3672" i="16"/>
  <c r="AG3671" i="16"/>
  <c r="AG3670" i="16"/>
  <c r="AG3669" i="16"/>
  <c r="AG3668" i="16"/>
  <c r="AG3667" i="16"/>
  <c r="AG3666" i="16"/>
  <c r="AG3665" i="16"/>
  <c r="AG3664" i="16"/>
  <c r="AG3663" i="16"/>
  <c r="AG3660" i="16"/>
  <c r="AG3658" i="16"/>
  <c r="AG3657" i="16"/>
  <c r="AG3656" i="16"/>
  <c r="AG3655" i="16"/>
  <c r="AG3654" i="16"/>
  <c r="AG3653" i="16"/>
  <c r="AG3652" i="16"/>
  <c r="AG3651" i="16"/>
  <c r="AG3650" i="16"/>
  <c r="AG3649" i="16"/>
  <c r="AG3648" i="16"/>
  <c r="AG3647" i="16"/>
  <c r="AG3645" i="16"/>
  <c r="AG3643" i="16"/>
  <c r="AG3642" i="16"/>
  <c r="AG3641" i="16"/>
  <c r="AG3640" i="16"/>
  <c r="AG3639" i="16"/>
  <c r="AG3638" i="16"/>
  <c r="AG3637" i="16"/>
  <c r="AG3636" i="16"/>
  <c r="AG3633" i="16"/>
  <c r="AG3632" i="16"/>
  <c r="AG3631" i="16"/>
  <c r="AG3630" i="16"/>
  <c r="AG3629" i="16"/>
  <c r="AG3628" i="16"/>
  <c r="AG3627" i="16"/>
  <c r="AG3626" i="16"/>
  <c r="AG3625" i="16"/>
  <c r="AG3624" i="16"/>
  <c r="AG3623" i="16"/>
  <c r="AG3622" i="16"/>
  <c r="AG3621" i="16"/>
  <c r="AG3620" i="16"/>
  <c r="AG3619" i="16"/>
  <c r="AG3616" i="16"/>
  <c r="AG3615" i="16"/>
  <c r="AG3614" i="16"/>
  <c r="AG3613" i="16"/>
  <c r="AG3612" i="16"/>
  <c r="AG3611" i="16"/>
  <c r="AG3610" i="16"/>
  <c r="AG3609" i="16"/>
  <c r="AG3608" i="16"/>
  <c r="AG3607" i="16"/>
  <c r="AG3606" i="16"/>
  <c r="AG3604" i="16"/>
  <c r="AG3603" i="16"/>
  <c r="AG3602" i="16"/>
  <c r="AG3601" i="16"/>
  <c r="AG3600" i="16"/>
  <c r="AG3599" i="16"/>
  <c r="AG3597" i="16"/>
  <c r="AG3596" i="16"/>
  <c r="AG3595" i="16"/>
  <c r="AG3593" i="16"/>
  <c r="AG3591" i="16"/>
  <c r="AG3590" i="16"/>
  <c r="AG3589" i="16"/>
  <c r="AG3588" i="16"/>
  <c r="AG3587" i="16"/>
  <c r="AG3586" i="16"/>
  <c r="AG3585" i="16"/>
  <c r="AG3583" i="16"/>
  <c r="AG3582" i="16"/>
  <c r="AG3581" i="16"/>
  <c r="AG3579" i="16"/>
  <c r="AG3575" i="16"/>
  <c r="AG3574" i="16"/>
  <c r="AG3572" i="16"/>
  <c r="AG3571" i="16"/>
  <c r="AG3570" i="16"/>
  <c r="AG3567" i="16"/>
  <c r="AG3566" i="16"/>
  <c r="AG3565" i="16"/>
  <c r="AG3564" i="16"/>
  <c r="AG3563" i="16"/>
  <c r="AG3562" i="16"/>
  <c r="AG3559" i="16"/>
  <c r="AG3558" i="16"/>
  <c r="AG3557" i="16"/>
  <c r="AG3556" i="16"/>
  <c r="AG3552" i="16"/>
  <c r="AG3551" i="16"/>
  <c r="AG3547" i="16"/>
  <c r="AG3546" i="16"/>
  <c r="AG3544" i="16"/>
  <c r="AG3541" i="16"/>
  <c r="AG3539" i="16"/>
  <c r="AG3538" i="16"/>
  <c r="AG3537" i="16"/>
  <c r="AG3536" i="16"/>
  <c r="AG3535" i="16"/>
  <c r="AE3533" i="16"/>
  <c r="AE3530" i="16"/>
  <c r="AE3529" i="16"/>
  <c r="AE3527" i="16"/>
  <c r="AH3527" i="16" s="1"/>
  <c r="AG3521" i="16"/>
  <c r="AG3519" i="16"/>
  <c r="AG3517" i="16"/>
  <c r="AG3515" i="16"/>
  <c r="AG3512" i="16"/>
  <c r="AE3508" i="16"/>
  <c r="AE3507" i="16"/>
  <c r="AE3506" i="16"/>
  <c r="AE3505" i="16"/>
  <c r="AE3504" i="16"/>
  <c r="AE3503" i="16"/>
  <c r="AE3502" i="16"/>
  <c r="AE3501" i="16"/>
  <c r="AE3500" i="16"/>
  <c r="AE3499" i="16"/>
  <c r="AE3498" i="16"/>
  <c r="AH3498" i="16" s="1"/>
  <c r="AF3497" i="16"/>
  <c r="AG3491" i="16"/>
  <c r="AG3490" i="16" s="1"/>
  <c r="AG3489" i="16" s="1"/>
  <c r="AF3490" i="16"/>
  <c r="AF3489" i="16" s="1"/>
  <c r="AE3490" i="16"/>
  <c r="AE3489" i="16" s="1"/>
  <c r="AG3488" i="16"/>
  <c r="AG3487" i="16" s="1"/>
  <c r="AG3486" i="16" s="1"/>
  <c r="AF3487" i="16"/>
  <c r="AF3486" i="16" s="1"/>
  <c r="AE3487" i="16"/>
  <c r="AE3486" i="16" s="1"/>
  <c r="AE3484" i="16"/>
  <c r="AH3484" i="16" s="1"/>
  <c r="AH3483" i="16" s="1"/>
  <c r="AH3482" i="16" s="1"/>
  <c r="AF3483" i="16"/>
  <c r="AF3482" i="16" s="1"/>
  <c r="AG3478" i="16"/>
  <c r="AG3476" i="16"/>
  <c r="AG3472" i="16"/>
  <c r="AG3471" i="16"/>
  <c r="AE3466" i="16"/>
  <c r="AE3465" i="16"/>
  <c r="AE3464" i="16"/>
  <c r="AE3463" i="16"/>
  <c r="AE3462" i="16"/>
  <c r="AE3461" i="16"/>
  <c r="AE3460" i="16"/>
  <c r="AE3459" i="16"/>
  <c r="AE3458" i="16"/>
  <c r="AE3457" i="16"/>
  <c r="AE3456" i="16"/>
  <c r="AE3455" i="16"/>
  <c r="AE3454" i="16"/>
  <c r="AE3453" i="16"/>
  <c r="AE3452" i="16"/>
  <c r="AE3451" i="16"/>
  <c r="AE3450" i="16"/>
  <c r="AE3449" i="16"/>
  <c r="AE3448" i="16"/>
  <c r="AG3446" i="16"/>
  <c r="AG3445" i="16"/>
  <c r="AG3444" i="16"/>
  <c r="AG3443" i="16"/>
  <c r="AG3442" i="16"/>
  <c r="AG3441" i="16"/>
  <c r="AG3440" i="16"/>
  <c r="AG3439" i="16"/>
  <c r="AG3438" i="16"/>
  <c r="AG3437" i="16"/>
  <c r="AG3436" i="16"/>
  <c r="AG3435" i="16"/>
  <c r="AG3434" i="16"/>
  <c r="AG3433" i="16"/>
  <c r="AG3432" i="16"/>
  <c r="AG3431" i="16"/>
  <c r="AG3430" i="16"/>
  <c r="AG3429" i="16"/>
  <c r="AG3428" i="16"/>
  <c r="AG3427" i="16"/>
  <c r="AG3426" i="16"/>
  <c r="AG3425" i="16"/>
  <c r="AG3424" i="16"/>
  <c r="AG3423" i="16"/>
  <c r="AG3422" i="16"/>
  <c r="AG3421" i="16"/>
  <c r="AG3420" i="16"/>
  <c r="AG3419" i="16"/>
  <c r="AG3418" i="16"/>
  <c r="AG3417" i="16"/>
  <c r="AG3416" i="16"/>
  <c r="AG3415" i="16"/>
  <c r="AG3414" i="16"/>
  <c r="AG3413" i="16"/>
  <c r="AG3412" i="16"/>
  <c r="AG3411" i="16"/>
  <c r="AG3410" i="16"/>
  <c r="AG3409" i="16"/>
  <c r="AE3406" i="16"/>
  <c r="AH3406" i="16" s="1"/>
  <c r="AE3405" i="16"/>
  <c r="AH3405" i="16" s="1"/>
  <c r="AG3402" i="16"/>
  <c r="AG3399" i="16"/>
  <c r="AG3397" i="16"/>
  <c r="AG3396" i="16"/>
  <c r="AG3394" i="16"/>
  <c r="AG3392" i="16"/>
  <c r="AG3390" i="16"/>
  <c r="AG3387" i="16"/>
  <c r="AG3385" i="16"/>
  <c r="AG3383" i="16"/>
  <c r="AG3382" i="16"/>
  <c r="AG3381" i="16"/>
  <c r="AG3380" i="16"/>
  <c r="AG3379" i="16"/>
  <c r="AG3372" i="16"/>
  <c r="AG3371" i="16"/>
  <c r="AG3370" i="16"/>
  <c r="AG3369" i="16"/>
  <c r="AG3368" i="16"/>
  <c r="AG3366" i="16"/>
  <c r="AG3364" i="16"/>
  <c r="AG3362" i="16"/>
  <c r="AG3361" i="16"/>
  <c r="AE3352" i="16"/>
  <c r="AF3351" i="16"/>
  <c r="AE3347" i="16"/>
  <c r="AF3346" i="16"/>
  <c r="AE3345" i="16"/>
  <c r="AH3345" i="16" s="1"/>
  <c r="AH3344" i="16" s="1"/>
  <c r="AF3344" i="16"/>
  <c r="AE3340" i="16"/>
  <c r="AE3339" i="16"/>
  <c r="AE3338" i="16"/>
  <c r="AE3337" i="16"/>
  <c r="AE3336" i="16"/>
  <c r="AE3335" i="16"/>
  <c r="AE3334" i="16"/>
  <c r="AE3333" i="16"/>
  <c r="AE3332" i="16"/>
  <c r="AE3331" i="16"/>
  <c r="AE3330" i="16"/>
  <c r="AE3329" i="16"/>
  <c r="AE3328" i="16"/>
  <c r="AE3327" i="16"/>
  <c r="AE3326" i="16"/>
  <c r="AE3325" i="16"/>
  <c r="AE3324" i="16"/>
  <c r="AE3323" i="16"/>
  <c r="AE3322" i="16"/>
  <c r="AF3321" i="16"/>
  <c r="AE3319" i="16"/>
  <c r="AE3318" i="16"/>
  <c r="AE3317" i="16"/>
  <c r="AE3316" i="16"/>
  <c r="AE3315" i="16"/>
  <c r="AE3314" i="16"/>
  <c r="AE3313" i="16"/>
  <c r="AE3312" i="16"/>
  <c r="AF3311" i="16"/>
  <c r="AF3310" i="16" s="1"/>
  <c r="AE3309" i="16"/>
  <c r="AG3308" i="16"/>
  <c r="AF3307" i="16"/>
  <c r="AF3306" i="16" s="1"/>
  <c r="AG3305" i="16"/>
  <c r="AG3304" i="16" s="1"/>
  <c r="AF3304" i="16"/>
  <c r="AE3304" i="16"/>
  <c r="AE3303" i="16"/>
  <c r="AH3303" i="16" s="1"/>
  <c r="AH3302" i="16" s="1"/>
  <c r="AF3302" i="16"/>
  <c r="AE3300" i="16"/>
  <c r="AE3299" i="16"/>
  <c r="AE3298" i="16"/>
  <c r="AE3297" i="16"/>
  <c r="AF3293" i="16"/>
  <c r="AE3295" i="16"/>
  <c r="AE3294" i="16"/>
  <c r="AE3292" i="16"/>
  <c r="AE3291" i="16"/>
  <c r="AE3290" i="16"/>
  <c r="AH3290" i="16" s="1"/>
  <c r="AF3289" i="16"/>
  <c r="AG3288" i="16"/>
  <c r="AE3287" i="16"/>
  <c r="AE3286" i="16"/>
  <c r="AE3285" i="16"/>
  <c r="AE3284" i="16"/>
  <c r="AH3284" i="16" s="1"/>
  <c r="AF3283" i="16"/>
  <c r="AE3282" i="16"/>
  <c r="AE3281" i="16"/>
  <c r="AE3280" i="16"/>
  <c r="AE3279" i="16"/>
  <c r="AE3278" i="16"/>
  <c r="AE3277" i="16"/>
  <c r="AE3276" i="16"/>
  <c r="AE3275" i="16"/>
  <c r="AF3274" i="16"/>
  <c r="AG3271" i="16"/>
  <c r="AG3270" i="16" s="1"/>
  <c r="AG3269" i="16" s="1"/>
  <c r="AG3268" i="16" s="1"/>
  <c r="AF3270" i="16"/>
  <c r="AF3269" i="16" s="1"/>
  <c r="AF3268" i="16" s="1"/>
  <c r="AE3270" i="16"/>
  <c r="AE3269" i="16" s="1"/>
  <c r="AE3268" i="16" s="1"/>
  <c r="AG3267" i="16"/>
  <c r="AG3266" i="16"/>
  <c r="AE3265" i="16"/>
  <c r="AH3265" i="16" s="1"/>
  <c r="AH3264" i="16" s="1"/>
  <c r="AH3263" i="16" s="1"/>
  <c r="AF3264" i="16"/>
  <c r="AF3263" i="16" s="1"/>
  <c r="AE3262" i="16"/>
  <c r="AE3261" i="16"/>
  <c r="AE3260" i="16"/>
  <c r="AH3260" i="16" s="1"/>
  <c r="AF3259" i="16"/>
  <c r="AG3258" i="16"/>
  <c r="AG3257" i="16" s="1"/>
  <c r="AF3257" i="16"/>
  <c r="AE3257" i="16"/>
  <c r="AE3256" i="16"/>
  <c r="AE3255" i="16"/>
  <c r="AE3254" i="16"/>
  <c r="AE3253" i="16"/>
  <c r="AE3252" i="16"/>
  <c r="AE3251" i="16"/>
  <c r="AF3250" i="16"/>
  <c r="AE3249" i="16"/>
  <c r="AH3249" i="16" s="1"/>
  <c r="AH3248" i="16" s="1"/>
  <c r="AF3248" i="16"/>
  <c r="AE3246" i="16"/>
  <c r="AH3246" i="16" s="1"/>
  <c r="AH3245" i="16" s="1"/>
  <c r="AH3244" i="16" s="1"/>
  <c r="AF3245" i="16"/>
  <c r="AF3244" i="16" s="1"/>
  <c r="AG3243" i="16"/>
  <c r="AG3242" i="16" s="1"/>
  <c r="AG3241" i="16" s="1"/>
  <c r="AF3242" i="16"/>
  <c r="AF3241" i="16" s="1"/>
  <c r="AE3242" i="16"/>
  <c r="AE3241" i="16" s="1"/>
  <c r="AE3238" i="16"/>
  <c r="AH3238" i="16" s="1"/>
  <c r="AH3237" i="16" s="1"/>
  <c r="AF3237" i="16"/>
  <c r="AE3236" i="16"/>
  <c r="AH3236" i="16" s="1"/>
  <c r="AH3235" i="16" s="1"/>
  <c r="AF3235" i="16"/>
  <c r="AE3231" i="16"/>
  <c r="AH3231" i="16" s="1"/>
  <c r="AH3230" i="16" s="1"/>
  <c r="AF3230" i="16"/>
  <c r="AE3229" i="16"/>
  <c r="AF3228" i="16"/>
  <c r="AE3226" i="16"/>
  <c r="AF3225" i="16"/>
  <c r="AE3224" i="16"/>
  <c r="AH3224" i="16" s="1"/>
  <c r="AH3223" i="16" s="1"/>
  <c r="AF3223" i="16"/>
  <c r="AE3222" i="16"/>
  <c r="AE3221" i="16"/>
  <c r="AE3220" i="16"/>
  <c r="AE3219" i="16"/>
  <c r="AE3218" i="16"/>
  <c r="AE3217" i="16"/>
  <c r="AE3216" i="16"/>
  <c r="AE3215" i="16"/>
  <c r="AF3214" i="16"/>
  <c r="AE3213" i="16"/>
  <c r="AE3212" i="16"/>
  <c r="AE3211" i="16"/>
  <c r="AE3210" i="16"/>
  <c r="AE3209" i="16"/>
  <c r="AG3208" i="16"/>
  <c r="AE3207" i="16"/>
  <c r="AE3206" i="16"/>
  <c r="AE3205" i="16"/>
  <c r="AE3204" i="16"/>
  <c r="AE3203" i="16"/>
  <c r="AE3202" i="16"/>
  <c r="AE3201" i="16"/>
  <c r="AE3200" i="16"/>
  <c r="AF3199" i="16"/>
  <c r="AE3198" i="16"/>
  <c r="AE3197" i="16"/>
  <c r="AE3196" i="16"/>
  <c r="AE3195" i="16"/>
  <c r="AE3194" i="16"/>
  <c r="AE3193" i="16"/>
  <c r="AE3192" i="16"/>
  <c r="AE3191" i="16"/>
  <c r="AE3190" i="16"/>
  <c r="AE3189" i="16"/>
  <c r="AE3188" i="16"/>
  <c r="AE3187" i="16"/>
  <c r="AE3186" i="16"/>
  <c r="AE3185" i="16"/>
  <c r="AE3184" i="16"/>
  <c r="AE3183" i="16"/>
  <c r="AE3182" i="16"/>
  <c r="AE3181" i="16"/>
  <c r="AE3180" i="16"/>
  <c r="AE3179" i="16"/>
  <c r="AE3178" i="16"/>
  <c r="AE3177" i="16"/>
  <c r="AE3176" i="16"/>
  <c r="AE3175" i="16"/>
  <c r="AE3174" i="16"/>
  <c r="AE3173" i="16"/>
  <c r="AE3172" i="16"/>
  <c r="AE3171" i="16"/>
  <c r="AH3171" i="16" s="1"/>
  <c r="AF3170" i="16"/>
  <c r="AE3168" i="16"/>
  <c r="AG3167" i="16"/>
  <c r="AG3166" i="16"/>
  <c r="AE3165" i="16"/>
  <c r="AE3164" i="16"/>
  <c r="AG3163" i="16"/>
  <c r="AF3162" i="16"/>
  <c r="AF3161" i="16" s="1"/>
  <c r="AE3160" i="16"/>
  <c r="AE3159" i="16"/>
  <c r="AE3158" i="16"/>
  <c r="AE3157" i="16"/>
  <c r="AE3156" i="16"/>
  <c r="AE3155" i="16"/>
  <c r="AE3154" i="16"/>
  <c r="AE3153" i="16"/>
  <c r="AE3152" i="16"/>
  <c r="AE3151" i="16"/>
  <c r="AE3150" i="16"/>
  <c r="AE3149" i="16"/>
  <c r="AE3148" i="16"/>
  <c r="AE3147" i="16"/>
  <c r="AE3146" i="16"/>
  <c r="AE3145" i="16"/>
  <c r="AE3144" i="16"/>
  <c r="AE3143" i="16"/>
  <c r="AE3142" i="16"/>
  <c r="AE3141" i="16"/>
  <c r="AE3140" i="16"/>
  <c r="AE3139" i="16"/>
  <c r="AE3138" i="16"/>
  <c r="AE3137" i="16"/>
  <c r="AE3136" i="16"/>
  <c r="AE3135" i="16"/>
  <c r="AE3134" i="16"/>
  <c r="AE3133" i="16"/>
  <c r="AE3132" i="16"/>
  <c r="AE3131" i="16"/>
  <c r="AE3130" i="16"/>
  <c r="AE3129" i="16"/>
  <c r="AE3128" i="16"/>
  <c r="AE3127" i="16"/>
  <c r="AE3126" i="16"/>
  <c r="AE3125" i="16"/>
  <c r="AE3124" i="16"/>
  <c r="AE3123" i="16"/>
  <c r="AE3122" i="16"/>
  <c r="AE3121" i="16"/>
  <c r="AE3120" i="16"/>
  <c r="AE3119" i="16"/>
  <c r="AE3118" i="16"/>
  <c r="AE3117" i="16"/>
  <c r="AE3116" i="16"/>
  <c r="AE3115" i="16"/>
  <c r="AE3114" i="16"/>
  <c r="AE3113" i="16"/>
  <c r="AE3112" i="16"/>
  <c r="AF3111" i="16"/>
  <c r="AE3110" i="16"/>
  <c r="AE3109" i="16"/>
  <c r="AE3108" i="16"/>
  <c r="AE3107" i="16"/>
  <c r="AE3106" i="16"/>
  <c r="AE3105" i="16"/>
  <c r="AE3104" i="16"/>
  <c r="AE3103" i="16"/>
  <c r="AE3102" i="16"/>
  <c r="AE3101" i="16"/>
  <c r="AE3100" i="16"/>
  <c r="AE3099" i="16"/>
  <c r="AE3098" i="16"/>
  <c r="AE3097" i="16"/>
  <c r="AE3096" i="16"/>
  <c r="AE3095" i="16"/>
  <c r="AE3094" i="16"/>
  <c r="AE3093" i="16"/>
  <c r="AE3092" i="16"/>
  <c r="AE3091" i="16"/>
  <c r="AE3090" i="16"/>
  <c r="AE3089" i="16"/>
  <c r="AE3088" i="16"/>
  <c r="AE3087" i="16"/>
  <c r="AE3086" i="16"/>
  <c r="AE3085" i="16"/>
  <c r="AE3084" i="16"/>
  <c r="AE3083" i="16"/>
  <c r="AE3082" i="16"/>
  <c r="AE3081" i="16"/>
  <c r="AE3080" i="16"/>
  <c r="AE3079" i="16"/>
  <c r="AE3078" i="16"/>
  <c r="AE3077" i="16"/>
  <c r="AE3076" i="16"/>
  <c r="AE3075" i="16"/>
  <c r="AE3074" i="16"/>
  <c r="AE3073" i="16"/>
  <c r="AE3072" i="16"/>
  <c r="AE3071" i="16"/>
  <c r="AE3070" i="16"/>
  <c r="AE3069" i="16"/>
  <c r="AE3068" i="16"/>
  <c r="AE3067" i="16"/>
  <c r="AE3066" i="16"/>
  <c r="AE3065" i="16"/>
  <c r="AE3064" i="16"/>
  <c r="AE3063" i="16"/>
  <c r="AE3062" i="16"/>
  <c r="AE3061" i="16"/>
  <c r="AE3060" i="16"/>
  <c r="AE3059" i="16"/>
  <c r="AE3058" i="16"/>
  <c r="AE3057" i="16"/>
  <c r="AE3056" i="16"/>
  <c r="AF3055" i="16"/>
  <c r="AG3053" i="16"/>
  <c r="AG3052" i="16"/>
  <c r="AG3051" i="16"/>
  <c r="AF3050" i="16"/>
  <c r="AE3050" i="16"/>
  <c r="AE3049" i="16"/>
  <c r="AE3048" i="16"/>
  <c r="AE3047" i="16"/>
  <c r="AE3046" i="16"/>
  <c r="AE3045" i="16"/>
  <c r="AF3044" i="16"/>
  <c r="AE3043" i="16"/>
  <c r="AH3043" i="16" s="1"/>
  <c r="AE3042" i="16"/>
  <c r="AH3042" i="16" s="1"/>
  <c r="AE3041" i="16"/>
  <c r="AH3041" i="16" s="1"/>
  <c r="AE3040" i="16"/>
  <c r="AH3040" i="16" s="1"/>
  <c r="AE3039" i="16"/>
  <c r="AH3039" i="16" s="1"/>
  <c r="AE3038" i="16"/>
  <c r="AH3038" i="16" s="1"/>
  <c r="AE3037" i="16"/>
  <c r="AH3037" i="16" s="1"/>
  <c r="AE3036" i="16"/>
  <c r="AH3036" i="16" s="1"/>
  <c r="AE3035" i="16"/>
  <c r="AH3035" i="16" s="1"/>
  <c r="AE3034" i="16"/>
  <c r="AH3034" i="16" s="1"/>
  <c r="AF3033" i="16"/>
  <c r="AE3031" i="16"/>
  <c r="AE3030" i="16"/>
  <c r="AE3029" i="16"/>
  <c r="AE3028" i="16"/>
  <c r="AE3027" i="16"/>
  <c r="AE3026" i="16"/>
  <c r="AE3025" i="16"/>
  <c r="AE3024" i="16"/>
  <c r="AE3023" i="16"/>
  <c r="AE3022" i="16"/>
  <c r="AE3021" i="16"/>
  <c r="AE3020" i="16"/>
  <c r="AE3019" i="16"/>
  <c r="AE3018" i="16"/>
  <c r="AE3017" i="16"/>
  <c r="AE3016" i="16"/>
  <c r="AF3014" i="16"/>
  <c r="AE3013" i="16"/>
  <c r="AE3012" i="16"/>
  <c r="AE3011" i="16"/>
  <c r="AE3010" i="16"/>
  <c r="AE3009" i="16"/>
  <c r="AE3008" i="16"/>
  <c r="AE3007" i="16"/>
  <c r="AE3006" i="16"/>
  <c r="AE3005" i="16"/>
  <c r="AE3004" i="16"/>
  <c r="AE3003" i="16"/>
  <c r="AE3002" i="16"/>
  <c r="AE3001" i="16"/>
  <c r="AE3000" i="16"/>
  <c r="AE2999" i="16"/>
  <c r="AE2998" i="16"/>
  <c r="AE2997" i="16"/>
  <c r="AE2996" i="16"/>
  <c r="AE2995" i="16"/>
  <c r="AF2994" i="16"/>
  <c r="AG2993" i="16"/>
  <c r="AE2992" i="16"/>
  <c r="AE2991" i="16"/>
  <c r="AE2990" i="16"/>
  <c r="AE2989" i="16"/>
  <c r="AE2988" i="16"/>
  <c r="AE2987" i="16"/>
  <c r="AF2986" i="16"/>
  <c r="AE2985" i="16"/>
  <c r="AE2984" i="16"/>
  <c r="AE2983" i="16"/>
  <c r="AE2982" i="16"/>
  <c r="AE2981" i="16"/>
  <c r="AE2980" i="16"/>
  <c r="AE2979" i="16"/>
  <c r="AE2978" i="16"/>
  <c r="AE2977" i="16"/>
  <c r="AE2976" i="16"/>
  <c r="AE2975" i="16"/>
  <c r="AE2974" i="16"/>
  <c r="AE2973" i="16"/>
  <c r="AE2972" i="16"/>
  <c r="AE2971" i="16"/>
  <c r="AE2970" i="16"/>
  <c r="AE2969" i="16"/>
  <c r="AE2968" i="16"/>
  <c r="AE2967" i="16"/>
  <c r="AE2966" i="16"/>
  <c r="AE2965" i="16"/>
  <c r="AE2964" i="16"/>
  <c r="AE2963" i="16"/>
  <c r="AE2962" i="16"/>
  <c r="AH2962" i="16" s="1"/>
  <c r="AF2961" i="16"/>
  <c r="AG2958" i="16"/>
  <c r="AG2957" i="16" s="1"/>
  <c r="AG2956" i="16" s="1"/>
  <c r="AF2957" i="16"/>
  <c r="AF2956" i="16" s="1"/>
  <c r="AE2957" i="16"/>
  <c r="AE2956" i="16" s="1"/>
  <c r="AG2955" i="16"/>
  <c r="AG2954" i="16" s="1"/>
  <c r="AF2954" i="16"/>
  <c r="AE2954" i="16"/>
  <c r="AG2953" i="16"/>
  <c r="AG2952" i="16" s="1"/>
  <c r="AF2952" i="16"/>
  <c r="AE2952" i="16"/>
  <c r="AG2949" i="16"/>
  <c r="AG2948" i="16" s="1"/>
  <c r="AF2948" i="16"/>
  <c r="AE2948" i="16"/>
  <c r="AG2947" i="16"/>
  <c r="AG2946" i="16" s="1"/>
  <c r="AF2946" i="16"/>
  <c r="AE2946" i="16"/>
  <c r="AE2944" i="16"/>
  <c r="AF2943" i="16"/>
  <c r="AG2942" i="16"/>
  <c r="AG2941" i="16" s="1"/>
  <c r="AF2941" i="16"/>
  <c r="AE2941" i="16"/>
  <c r="AE2940" i="16"/>
  <c r="AH2940" i="16" s="1"/>
  <c r="AH2939" i="16" s="1"/>
  <c r="AF2939" i="16"/>
  <c r="AH2933" i="16"/>
  <c r="AF2933" i="16"/>
  <c r="AE2927" i="16"/>
  <c r="AH2927" i="16" s="1"/>
  <c r="AH2926" i="16" s="1"/>
  <c r="AF2926" i="16"/>
  <c r="AE2925" i="16"/>
  <c r="AH2925" i="16" s="1"/>
  <c r="AH2924" i="16" s="1"/>
  <c r="AF2924" i="16"/>
  <c r="AG2922" i="16"/>
  <c r="AE2921" i="16"/>
  <c r="AE2920" i="16"/>
  <c r="AE2919" i="16"/>
  <c r="AE2918" i="16"/>
  <c r="AH2918" i="16" s="1"/>
  <c r="AF2917" i="16"/>
  <c r="AE2916" i="16"/>
  <c r="AH2916" i="16" s="1"/>
  <c r="AE2915" i="16"/>
  <c r="AH2915" i="16" s="1"/>
  <c r="AE2914" i="16"/>
  <c r="AH2914" i="16" s="1"/>
  <c r="AE2913" i="16"/>
  <c r="AH2913" i="16" s="1"/>
  <c r="AE2912" i="16"/>
  <c r="AH2912" i="16" s="1"/>
  <c r="AE2911" i="16"/>
  <c r="AH2911" i="16" s="1"/>
  <c r="AE2910" i="16"/>
  <c r="AH2910" i="16" s="1"/>
  <c r="AE2909" i="16"/>
  <c r="AH2909" i="16" s="1"/>
  <c r="AF2908" i="16"/>
  <c r="AE2907" i="16"/>
  <c r="AE2906" i="16"/>
  <c r="AE2905" i="16"/>
  <c r="AE2904" i="16"/>
  <c r="AE2903" i="16"/>
  <c r="AG2902" i="16"/>
  <c r="AE2901" i="16"/>
  <c r="AE2900" i="16"/>
  <c r="AE2899" i="16"/>
  <c r="AE2898" i="16"/>
  <c r="AE2897" i="16"/>
  <c r="AE2896" i="16"/>
  <c r="AE2895" i="16"/>
  <c r="AE2894" i="16"/>
  <c r="AF2893" i="16"/>
  <c r="AE2892" i="16"/>
  <c r="AE2891" i="16"/>
  <c r="AE2890" i="16"/>
  <c r="AE2889" i="16"/>
  <c r="AE2888" i="16"/>
  <c r="AH2888" i="16" s="1"/>
  <c r="AF2887" i="16"/>
  <c r="AE2886" i="16"/>
  <c r="AH2886" i="16" s="1"/>
  <c r="AE2885" i="16"/>
  <c r="AH2885" i="16" s="1"/>
  <c r="AE2884" i="16"/>
  <c r="AH2884" i="16" s="1"/>
  <c r="AE2883" i="16"/>
  <c r="AH2883" i="16" s="1"/>
  <c r="AE2882" i="16"/>
  <c r="AH2882" i="16" s="1"/>
  <c r="AE2881" i="16"/>
  <c r="AH2881" i="16" s="1"/>
  <c r="AE2880" i="16"/>
  <c r="AH2880" i="16" s="1"/>
  <c r="AE2879" i="16"/>
  <c r="AH2879" i="16" s="1"/>
  <c r="AE2878" i="16"/>
  <c r="AH2878" i="16" s="1"/>
  <c r="AE2877" i="16"/>
  <c r="AH2877" i="16" s="1"/>
  <c r="AE2876" i="16"/>
  <c r="AH2876" i="16" s="1"/>
  <c r="AE2875" i="16"/>
  <c r="AH2875" i="16" s="1"/>
  <c r="AE2874" i="16"/>
  <c r="AH2874" i="16" s="1"/>
  <c r="AE2873" i="16"/>
  <c r="AH2873" i="16" s="1"/>
  <c r="AE2872" i="16"/>
  <c r="AH2872" i="16" s="1"/>
  <c r="AE2871" i="16"/>
  <c r="AH2871" i="16" s="1"/>
  <c r="AE2870" i="16"/>
  <c r="AH2870" i="16" s="1"/>
  <c r="AE2869" i="16"/>
  <c r="AH2869" i="16" s="1"/>
  <c r="AE2868" i="16"/>
  <c r="AH2868" i="16" s="1"/>
  <c r="AE2867" i="16"/>
  <c r="AH2867" i="16" s="1"/>
  <c r="AG2865" i="16"/>
  <c r="AE2863" i="16"/>
  <c r="AE2862" i="16"/>
  <c r="AE2861" i="16"/>
  <c r="AE2860" i="16"/>
  <c r="AE2859" i="16"/>
  <c r="AH2859" i="16" s="1"/>
  <c r="AE2856" i="16"/>
  <c r="AE2855" i="16"/>
  <c r="AE2854" i="16"/>
  <c r="AE2853" i="16"/>
  <c r="AE2852" i="16"/>
  <c r="AE2851" i="16"/>
  <c r="AH2851" i="16" s="1"/>
  <c r="AF2850" i="16"/>
  <c r="AF2849" i="16" s="1"/>
  <c r="AG2848" i="16"/>
  <c r="AG2847" i="16" s="1"/>
  <c r="AF2847" i="16"/>
  <c r="AE2847" i="16"/>
  <c r="AE2846" i="16"/>
  <c r="AG2845" i="16"/>
  <c r="AG2844" i="16"/>
  <c r="AE2843" i="16"/>
  <c r="AE2842" i="16"/>
  <c r="AG2841" i="16"/>
  <c r="AF2840" i="16"/>
  <c r="AE2838" i="16"/>
  <c r="AH2838" i="16" s="1"/>
  <c r="AE2837" i="16"/>
  <c r="AH2837" i="16" s="1"/>
  <c r="AE2836" i="16"/>
  <c r="AH2836" i="16" s="1"/>
  <c r="AE2835" i="16"/>
  <c r="AH2835" i="16" s="1"/>
  <c r="AE2834" i="16"/>
  <c r="AH2834" i="16" s="1"/>
  <c r="AE2833" i="16"/>
  <c r="AH2833" i="16" s="1"/>
  <c r="AE2832" i="16"/>
  <c r="AH2832" i="16" s="1"/>
  <c r="AE2831" i="16"/>
  <c r="AH2831" i="16" s="1"/>
  <c r="AE2830" i="16"/>
  <c r="AH2830" i="16" s="1"/>
  <c r="AE2829" i="16"/>
  <c r="AH2829" i="16" s="1"/>
  <c r="AE2828" i="16"/>
  <c r="AH2828" i="16" s="1"/>
  <c r="AE2827" i="16"/>
  <c r="AH2827" i="16" s="1"/>
  <c r="AE2826" i="16"/>
  <c r="AH2826" i="16" s="1"/>
  <c r="AE2824" i="16"/>
  <c r="AH2824" i="16" s="1"/>
  <c r="AE2823" i="16"/>
  <c r="AH2823" i="16" s="1"/>
  <c r="AE2822" i="16"/>
  <c r="AH2822" i="16" s="1"/>
  <c r="AE2820" i="16"/>
  <c r="AH2820" i="16" s="1"/>
  <c r="AE2819" i="16"/>
  <c r="AH2819" i="16" s="1"/>
  <c r="AE2818" i="16"/>
  <c r="AH2818" i="16" s="1"/>
  <c r="AE2817" i="16"/>
  <c r="AH2817" i="16" s="1"/>
  <c r="AE2816" i="16"/>
  <c r="AH2816" i="16" s="1"/>
  <c r="AE2815" i="16"/>
  <c r="AH2815" i="16" s="1"/>
  <c r="AE2814" i="16"/>
  <c r="AH2814" i="16" s="1"/>
  <c r="AE2813" i="16"/>
  <c r="AH2813" i="16" s="1"/>
  <c r="AE2812" i="16"/>
  <c r="AH2812" i="16" s="1"/>
  <c r="AE2811" i="16"/>
  <c r="AH2811" i="16" s="1"/>
  <c r="AE2810" i="16"/>
  <c r="AH2810" i="16" s="1"/>
  <c r="AE2808" i="16"/>
  <c r="AH2808" i="16" s="1"/>
  <c r="AE2807" i="16"/>
  <c r="AH2807" i="16" s="1"/>
  <c r="AE2806" i="16"/>
  <c r="AH2806" i="16" s="1"/>
  <c r="AE2805" i="16"/>
  <c r="AH2805" i="16" s="1"/>
  <c r="AE2804" i="16"/>
  <c r="AH2804" i="16" s="1"/>
  <c r="AE2803" i="16"/>
  <c r="AH2803" i="16" s="1"/>
  <c r="AE2802" i="16"/>
  <c r="AH2802" i="16" s="1"/>
  <c r="AE2801" i="16"/>
  <c r="AH2801" i="16" s="1"/>
  <c r="AE2800" i="16"/>
  <c r="AH2800" i="16" s="1"/>
  <c r="AE2799" i="16"/>
  <c r="AH2799" i="16" s="1"/>
  <c r="AE2797" i="16"/>
  <c r="AH2797" i="16" s="1"/>
  <c r="AE2796" i="16"/>
  <c r="AH2796" i="16" s="1"/>
  <c r="AE2795" i="16"/>
  <c r="AH2795" i="16" s="1"/>
  <c r="AE2794" i="16"/>
  <c r="AH2794" i="16" s="1"/>
  <c r="AE2793" i="16"/>
  <c r="AH2793" i="16" s="1"/>
  <c r="AE2792" i="16"/>
  <c r="AH2792" i="16" s="1"/>
  <c r="AE2791" i="16"/>
  <c r="AH2791" i="16" s="1"/>
  <c r="AE2790" i="16"/>
  <c r="AH2790" i="16" s="1"/>
  <c r="AF2789" i="16"/>
  <c r="AE2788" i="16"/>
  <c r="AE2787" i="16"/>
  <c r="AE2786" i="16"/>
  <c r="AE2785" i="16"/>
  <c r="AE2784" i="16"/>
  <c r="AE2783" i="16"/>
  <c r="AE2782" i="16"/>
  <c r="AE2781" i="16"/>
  <c r="AE2780" i="16"/>
  <c r="AE2779" i="16"/>
  <c r="AE2778" i="16"/>
  <c r="AE2777" i="16"/>
  <c r="AE2776" i="16"/>
  <c r="AE2775" i="16"/>
  <c r="AE2774" i="16"/>
  <c r="AE2773" i="16"/>
  <c r="AE2772" i="16"/>
  <c r="AE2771" i="16"/>
  <c r="AE2770" i="16"/>
  <c r="AE2769" i="16"/>
  <c r="AE2768" i="16"/>
  <c r="AE2767" i="16"/>
  <c r="AE2766" i="16"/>
  <c r="AE2764" i="16"/>
  <c r="AE2763" i="16"/>
  <c r="AE2762" i="16"/>
  <c r="AE2761" i="16"/>
  <c r="AE2760" i="16"/>
  <c r="AE2759" i="16"/>
  <c r="AE2758" i="16"/>
  <c r="AE2756" i="16"/>
  <c r="AE2755" i="16"/>
  <c r="AE2754" i="16"/>
  <c r="AE2753" i="16"/>
  <c r="AE2752" i="16"/>
  <c r="AE2751" i="16"/>
  <c r="AE2750" i="16"/>
  <c r="AE2749" i="16"/>
  <c r="AE2748" i="16"/>
  <c r="AE2747" i="16"/>
  <c r="AE2746" i="16"/>
  <c r="AE2745" i="16"/>
  <c r="AE2744" i="16"/>
  <c r="AE2743" i="16"/>
  <c r="AE2742" i="16"/>
  <c r="AE2741" i="16"/>
  <c r="AE2739" i="16"/>
  <c r="AE2738" i="16"/>
  <c r="AE2736" i="16"/>
  <c r="AE2735" i="16"/>
  <c r="AE2734" i="16"/>
  <c r="AH2734" i="16" s="1"/>
  <c r="AF2733" i="16"/>
  <c r="AG2731" i="16"/>
  <c r="AG2730" i="16"/>
  <c r="AG2729" i="16"/>
  <c r="AF2728" i="16"/>
  <c r="AE2728" i="16"/>
  <c r="AE2727" i="16"/>
  <c r="AE2726" i="16"/>
  <c r="AE2725" i="16"/>
  <c r="AE2724" i="16"/>
  <c r="AE2723" i="16"/>
  <c r="AH2723" i="16" s="1"/>
  <c r="AF2722" i="16"/>
  <c r="AE2721" i="16"/>
  <c r="AE2720" i="16"/>
  <c r="AE2719" i="16"/>
  <c r="AE2718" i="16"/>
  <c r="AE2717" i="16"/>
  <c r="AE2716" i="16"/>
  <c r="AE2715" i="16"/>
  <c r="AE2714" i="16"/>
  <c r="AE2713" i="16"/>
  <c r="AE2712" i="16"/>
  <c r="AF2711" i="16"/>
  <c r="AE2709" i="16"/>
  <c r="AE2708" i="16"/>
  <c r="AE2707" i="16"/>
  <c r="AE2706" i="16"/>
  <c r="AE2705" i="16"/>
  <c r="AE2704" i="16"/>
  <c r="AE2703" i="16"/>
  <c r="AE2702" i="16"/>
  <c r="AE2701" i="16"/>
  <c r="AE2700" i="16"/>
  <c r="AE2699" i="16"/>
  <c r="AE2698" i="16"/>
  <c r="AE2697" i="16"/>
  <c r="AE2696" i="16"/>
  <c r="AE2695" i="16"/>
  <c r="AE2694" i="16"/>
  <c r="AF2693" i="16"/>
  <c r="AE2692" i="16"/>
  <c r="AE2691" i="16"/>
  <c r="AE2690" i="16"/>
  <c r="AE2689" i="16"/>
  <c r="AE2688" i="16"/>
  <c r="AE2687" i="16"/>
  <c r="AE2686" i="16"/>
  <c r="AE2685" i="16"/>
  <c r="AE2684" i="16"/>
  <c r="AE2683" i="16"/>
  <c r="AE2682" i="16"/>
  <c r="AE2681" i="16"/>
  <c r="AE2680" i="16"/>
  <c r="AE2679" i="16"/>
  <c r="AE2678" i="16"/>
  <c r="AE2677" i="16"/>
  <c r="AE2676" i="16"/>
  <c r="AE2675" i="16"/>
  <c r="AE2674" i="16"/>
  <c r="AH2674" i="16" s="1"/>
  <c r="AF2673" i="16"/>
  <c r="AG2672" i="16"/>
  <c r="AE2671" i="16"/>
  <c r="AE2670" i="16"/>
  <c r="AE2669" i="16"/>
  <c r="AE2668" i="16"/>
  <c r="AE2667" i="16"/>
  <c r="AE2666" i="16"/>
  <c r="AH2666" i="16" s="1"/>
  <c r="AF2665" i="16"/>
  <c r="AE2664" i="16"/>
  <c r="AE2663" i="16"/>
  <c r="AE2662" i="16"/>
  <c r="AE2661" i="16"/>
  <c r="AE2660" i="16"/>
  <c r="AH2660" i="16" s="1"/>
  <c r="AE2659" i="16"/>
  <c r="AH2659" i="16" s="1"/>
  <c r="AE2658" i="16"/>
  <c r="AH2658" i="16" s="1"/>
  <c r="AE2657" i="16"/>
  <c r="AH2657" i="16" s="1"/>
  <c r="AE2656" i="16"/>
  <c r="AH2656" i="16" s="1"/>
  <c r="AE2655" i="16"/>
  <c r="AH2655" i="16" s="1"/>
  <c r="AE2654" i="16"/>
  <c r="AH2654" i="16" s="1"/>
  <c r="AE2653" i="16"/>
  <c r="AH2653" i="16" s="1"/>
  <c r="AE2652" i="16"/>
  <c r="AH2652" i="16" s="1"/>
  <c r="AE2651" i="16"/>
  <c r="AH2651" i="16" s="1"/>
  <c r="AE2650" i="16"/>
  <c r="AH2650" i="16" s="1"/>
  <c r="AE2649" i="16"/>
  <c r="AH2649" i="16" s="1"/>
  <c r="AE2648" i="16"/>
  <c r="AH2648" i="16" s="1"/>
  <c r="AE2647" i="16"/>
  <c r="AH2647" i="16" s="1"/>
  <c r="AE2646" i="16"/>
  <c r="AH2646" i="16" s="1"/>
  <c r="AE2645" i="16"/>
  <c r="AH2645" i="16" s="1"/>
  <c r="AE2644" i="16"/>
  <c r="AH2644" i="16" s="1"/>
  <c r="AE2643" i="16"/>
  <c r="AH2643" i="16" s="1"/>
  <c r="AE2642" i="16"/>
  <c r="AH2642" i="16" s="1"/>
  <c r="AE2641" i="16"/>
  <c r="AH2641" i="16" s="1"/>
  <c r="AF2640" i="16"/>
  <c r="AG2637" i="16"/>
  <c r="AG2636" i="16" s="1"/>
  <c r="AG2635" i="16" s="1"/>
  <c r="AF2636" i="16"/>
  <c r="AF2635" i="16" s="1"/>
  <c r="AE2636" i="16"/>
  <c r="AE2635" i="16" s="1"/>
  <c r="AG2634" i="16"/>
  <c r="AG2633" i="16" s="1"/>
  <c r="AG2632" i="16" s="1"/>
  <c r="AF2633" i="16"/>
  <c r="AF2632" i="16" s="1"/>
  <c r="AE2633" i="16"/>
  <c r="AE2632" i="16" s="1"/>
  <c r="AE2631" i="16"/>
  <c r="AH2631" i="16" s="1"/>
  <c r="AH2630" i="16" s="1"/>
  <c r="AF2630" i="16"/>
  <c r="AE2629" i="16"/>
  <c r="AH2629" i="16" s="1"/>
  <c r="AE2628" i="16"/>
  <c r="AH2628" i="16" s="1"/>
  <c r="AF2627" i="16"/>
  <c r="AG2624" i="16"/>
  <c r="AG2623" i="16" s="1"/>
  <c r="AF2623" i="16"/>
  <c r="AE2623" i="16"/>
  <c r="AG2622" i="16"/>
  <c r="AG2621" i="16" s="1"/>
  <c r="AF2621" i="16"/>
  <c r="AE2621" i="16"/>
  <c r="AG2620" i="16"/>
  <c r="AE2619" i="16"/>
  <c r="AF2618" i="16"/>
  <c r="AE2616" i="16"/>
  <c r="AE2615" i="16"/>
  <c r="AE2614" i="16"/>
  <c r="AE2613" i="16"/>
  <c r="AE2612" i="16"/>
  <c r="AE2611" i="16"/>
  <c r="AE2610" i="16"/>
  <c r="AE2609" i="16"/>
  <c r="AE2608" i="16"/>
  <c r="AE2607" i="16"/>
  <c r="AE2606" i="16"/>
  <c r="AE2605" i="16"/>
  <c r="AE2604" i="16"/>
  <c r="AE2603" i="16"/>
  <c r="AE2602" i="16"/>
  <c r="AE2601" i="16"/>
  <c r="AE2600" i="16"/>
  <c r="AE2599" i="16"/>
  <c r="AE2598" i="16"/>
  <c r="AE2597" i="16"/>
  <c r="AE2596" i="16"/>
  <c r="AE2595" i="16"/>
  <c r="AE2594" i="16"/>
  <c r="AE2593" i="16"/>
  <c r="AE2592" i="16"/>
  <c r="AE2591" i="16"/>
  <c r="AE2590" i="16"/>
  <c r="AF2589" i="16"/>
  <c r="AE2588" i="16"/>
  <c r="AE2587" i="16"/>
  <c r="AE2586" i="16"/>
  <c r="AE2585" i="16"/>
  <c r="AE2584" i="16"/>
  <c r="AE2583" i="16"/>
  <c r="AE2582" i="16"/>
  <c r="AH2582" i="16" s="1"/>
  <c r="AF2581" i="16"/>
  <c r="AE2579" i="16"/>
  <c r="AH2579" i="16" s="1"/>
  <c r="AH2578" i="16" s="1"/>
  <c r="AF2578" i="16"/>
  <c r="AG2577" i="16"/>
  <c r="AG2576" i="16" s="1"/>
  <c r="AF2576" i="16"/>
  <c r="AE2576" i="16"/>
  <c r="AE2575" i="16"/>
  <c r="AE2574" i="16"/>
  <c r="AE2573" i="16"/>
  <c r="AE2572" i="16"/>
  <c r="AE2571" i="16"/>
  <c r="AE2570" i="16"/>
  <c r="AF2569" i="16"/>
  <c r="AE2568" i="16"/>
  <c r="AH2568" i="16" s="1"/>
  <c r="AH2567" i="16" s="1"/>
  <c r="AF2567" i="16"/>
  <c r="AE2565" i="16"/>
  <c r="AH2565" i="16" s="1"/>
  <c r="AH2564" i="16" s="1"/>
  <c r="AF2564" i="16"/>
  <c r="AE2563" i="16"/>
  <c r="AH2563" i="16" s="1"/>
  <c r="AH2562" i="16" s="1"/>
  <c r="AF2562" i="16"/>
  <c r="AE2561" i="16"/>
  <c r="AH2561" i="16" s="1"/>
  <c r="AH2560" i="16" s="1"/>
  <c r="AF2560" i="16"/>
  <c r="AG2559" i="16"/>
  <c r="AG2558" i="16" s="1"/>
  <c r="AF2558" i="16"/>
  <c r="AE2558" i="16"/>
  <c r="AG2556" i="16"/>
  <c r="AG2555" i="16" s="1"/>
  <c r="AG2554" i="16" s="1"/>
  <c r="AF2555" i="16"/>
  <c r="AF2554" i="16" s="1"/>
  <c r="AE2555" i="16"/>
  <c r="AE2554" i="16" s="1"/>
  <c r="AE2553" i="16"/>
  <c r="AF2552" i="16"/>
  <c r="AF2551" i="16" s="1"/>
  <c r="AG2550" i="16"/>
  <c r="AG2549" i="16" s="1"/>
  <c r="AG2548" i="16" s="1"/>
  <c r="AF2549" i="16"/>
  <c r="AF2548" i="16" s="1"/>
  <c r="AE2549" i="16"/>
  <c r="AE2548" i="16" s="1"/>
  <c r="AE2544" i="16"/>
  <c r="AF2543" i="16"/>
  <c r="AE2542" i="16"/>
  <c r="AH2542" i="16" s="1"/>
  <c r="AH2541" i="16" s="1"/>
  <c r="AF2541" i="16"/>
  <c r="AG2537" i="16"/>
  <c r="AG2536" i="16" s="1"/>
  <c r="AG2535" i="16" s="1"/>
  <c r="AF2536" i="16"/>
  <c r="AF2535" i="16" s="1"/>
  <c r="AE2536" i="16"/>
  <c r="AE2535" i="16" s="1"/>
  <c r="AG2534" i="16"/>
  <c r="AG2533" i="16" s="1"/>
  <c r="AG2532" i="16" s="1"/>
  <c r="AF2533" i="16"/>
  <c r="AF2532" i="16" s="1"/>
  <c r="AE2533" i="16"/>
  <c r="AE2532" i="16" s="1"/>
  <c r="AG2531" i="16"/>
  <c r="AG2530" i="16"/>
  <c r="AG2529" i="16"/>
  <c r="AF2528" i="16"/>
  <c r="AE2528" i="16"/>
  <c r="AG2527" i="16"/>
  <c r="AG2526" i="16"/>
  <c r="AG2525" i="16"/>
  <c r="AG2524" i="16"/>
  <c r="AG2523" i="16"/>
  <c r="AG2522" i="16"/>
  <c r="AF2521" i="16"/>
  <c r="AE2521" i="16"/>
  <c r="AG2520" i="16"/>
  <c r="AG2519" i="16"/>
  <c r="AG2518" i="16"/>
  <c r="AG2517" i="16"/>
  <c r="AG2516" i="16"/>
  <c r="AG2515" i="16"/>
  <c r="AG2514" i="16"/>
  <c r="AG2513" i="16"/>
  <c r="AG2512" i="16"/>
  <c r="AG2511" i="16"/>
  <c r="AG2510" i="16"/>
  <c r="AG2509" i="16"/>
  <c r="AG2508" i="16"/>
  <c r="AG2507" i="16"/>
  <c r="AG2506" i="16"/>
  <c r="AG2505" i="16"/>
  <c r="AG2504" i="16"/>
  <c r="AG2503" i="16"/>
  <c r="AG2502" i="16"/>
  <c r="AG2501" i="16"/>
  <c r="AG2500" i="16"/>
  <c r="AF2499" i="16"/>
  <c r="AE2499" i="16"/>
  <c r="AG2496" i="16"/>
  <c r="AG2495" i="16" s="1"/>
  <c r="AF2495" i="16"/>
  <c r="AE2495" i="16"/>
  <c r="AG2494" i="16"/>
  <c r="AG2493" i="16" s="1"/>
  <c r="AF2493" i="16"/>
  <c r="AE2493" i="16"/>
  <c r="AG2490" i="16"/>
  <c r="AG2489" i="16" s="1"/>
  <c r="AF2489" i="16"/>
  <c r="AE2489" i="16"/>
  <c r="AF2487" i="16"/>
  <c r="AE2483" i="16"/>
  <c r="AH2483" i="16" s="1"/>
  <c r="AH2482" i="16" s="1"/>
  <c r="AF2482" i="16"/>
  <c r="AE2481" i="16"/>
  <c r="AF2480" i="16"/>
  <c r="AE2476" i="16"/>
  <c r="AF2475" i="16"/>
  <c r="AF2474" i="16" s="1"/>
  <c r="AE2473" i="16"/>
  <c r="AE2472" i="16"/>
  <c r="AF2471" i="16"/>
  <c r="AF2470" i="16" s="1"/>
  <c r="AE2469" i="16"/>
  <c r="AE2468" i="16"/>
  <c r="AF2467" i="16"/>
  <c r="AF2466" i="16" s="1"/>
  <c r="AE2465" i="16"/>
  <c r="AF2464" i="16"/>
  <c r="AF2463" i="16" s="1"/>
  <c r="AE2462" i="16"/>
  <c r="AE2461" i="16"/>
  <c r="AF2460" i="16"/>
  <c r="AF2459" i="16" s="1"/>
  <c r="AE2457" i="16"/>
  <c r="AH2457" i="16" s="1"/>
  <c r="AG2454" i="16"/>
  <c r="AG2453" i="16"/>
  <c r="AG2451" i="16"/>
  <c r="AG2450" i="16"/>
  <c r="AG2449" i="16"/>
  <c r="AE2446" i="16"/>
  <c r="AE2445" i="16"/>
  <c r="AH2445" i="16" s="1"/>
  <c r="AF2444" i="16"/>
  <c r="AE2443" i="16"/>
  <c r="AH2443" i="16" s="1"/>
  <c r="AG2441" i="16"/>
  <c r="AG2440" i="16"/>
  <c r="AG2439" i="16"/>
  <c r="AG2438" i="16"/>
  <c r="AG2437" i="16"/>
  <c r="AG2436" i="16"/>
  <c r="AG2435" i="16"/>
  <c r="AG2434" i="16"/>
  <c r="AG2433" i="16"/>
  <c r="AG2432" i="16"/>
  <c r="AG2431" i="16"/>
  <c r="AG2430" i="16"/>
  <c r="AG2425" i="16"/>
  <c r="AG2424" i="16" s="1"/>
  <c r="AG2423" i="16" s="1"/>
  <c r="AF2424" i="16"/>
  <c r="AF2423" i="16" s="1"/>
  <c r="AE2424" i="16"/>
  <c r="AE2423" i="16" s="1"/>
  <c r="AG2422" i="16"/>
  <c r="AG2421" i="16" s="1"/>
  <c r="AG2420" i="16" s="1"/>
  <c r="AF2421" i="16"/>
  <c r="AF2420" i="16" s="1"/>
  <c r="AE2421" i="16"/>
  <c r="AE2420" i="16" s="1"/>
  <c r="AE2419" i="16"/>
  <c r="AH2419" i="16" s="1"/>
  <c r="AH2418" i="16" s="1"/>
  <c r="AH2417" i="16" s="1"/>
  <c r="AF2418" i="16"/>
  <c r="AF2417" i="16" s="1"/>
  <c r="AG2415" i="16"/>
  <c r="AG2414" i="16" s="1"/>
  <c r="AF2414" i="16"/>
  <c r="AE2414" i="16"/>
  <c r="AE2413" i="16"/>
  <c r="AF2412" i="16"/>
  <c r="AE2410" i="16"/>
  <c r="AH2410" i="16" s="1"/>
  <c r="AE2409" i="16"/>
  <c r="AH2409" i="16" s="1"/>
  <c r="AE2408" i="16"/>
  <c r="AH2408" i="16" s="1"/>
  <c r="AE2407" i="16"/>
  <c r="AH2407" i="16" s="1"/>
  <c r="AE2406" i="16"/>
  <c r="AH2406" i="16" s="1"/>
  <c r="AE2405" i="16"/>
  <c r="AH2405" i="16" s="1"/>
  <c r="AE2404" i="16"/>
  <c r="AH2404" i="16" s="1"/>
  <c r="AE2403" i="16"/>
  <c r="AH2403" i="16" s="1"/>
  <c r="AE2402" i="16"/>
  <c r="AH2402" i="16" s="1"/>
  <c r="AF2401" i="16"/>
  <c r="AF2400" i="16" s="1"/>
  <c r="AE2399" i="16"/>
  <c r="AH2399" i="16" s="1"/>
  <c r="AE2398" i="16"/>
  <c r="AH2398" i="16" s="1"/>
  <c r="AE2397" i="16"/>
  <c r="AH2397" i="16" s="1"/>
  <c r="AE2396" i="16"/>
  <c r="AH2396" i="16" s="1"/>
  <c r="AE2395" i="16"/>
  <c r="AH2395" i="16" s="1"/>
  <c r="AF2394" i="16"/>
  <c r="AF2393" i="16" s="1"/>
  <c r="AE2391" i="16"/>
  <c r="AH2391" i="16" s="1"/>
  <c r="AH2390" i="16" s="1"/>
  <c r="AF2390" i="16"/>
  <c r="AE2389" i="16"/>
  <c r="AE2388" i="16"/>
  <c r="AE2387" i="16"/>
  <c r="AE2386" i="16"/>
  <c r="AE2385" i="16"/>
  <c r="AE2384" i="16"/>
  <c r="AE2383" i="16"/>
  <c r="AE2382" i="16"/>
  <c r="AE2381" i="16"/>
  <c r="AE2380" i="16"/>
  <c r="AE2379" i="16"/>
  <c r="AE2378" i="16"/>
  <c r="AE2377" i="16"/>
  <c r="AE2376" i="16"/>
  <c r="AE2375" i="16"/>
  <c r="AF2374" i="16"/>
  <c r="AF2373" i="16" s="1"/>
  <c r="AF2372" i="16" s="1"/>
  <c r="AE2371" i="16"/>
  <c r="AH2371" i="16" s="1"/>
  <c r="AH2370" i="16" s="1"/>
  <c r="AH2369" i="16" s="1"/>
  <c r="AF2370" i="16"/>
  <c r="AF2369" i="16" s="1"/>
  <c r="AG2368" i="16"/>
  <c r="AG2367" i="16" s="1"/>
  <c r="AG2366" i="16" s="1"/>
  <c r="AF2367" i="16"/>
  <c r="AF2366" i="16" s="1"/>
  <c r="AE2367" i="16"/>
  <c r="AE2366" i="16" s="1"/>
  <c r="AE2363" i="16"/>
  <c r="AH2363" i="16" s="1"/>
  <c r="AH2362" i="16" s="1"/>
  <c r="AF2362" i="16"/>
  <c r="AE2361" i="16"/>
  <c r="AH2361" i="16" s="1"/>
  <c r="AH2360" i="16" s="1"/>
  <c r="AF2360" i="16"/>
  <c r="AE2356" i="16"/>
  <c r="AH2356" i="16" s="1"/>
  <c r="AH2355" i="16" s="1"/>
  <c r="AF2355" i="16"/>
  <c r="AE2354" i="16"/>
  <c r="AF2353" i="16"/>
  <c r="AG2351" i="16"/>
  <c r="AG2350" i="16" s="1"/>
  <c r="AG2349" i="16" s="1"/>
  <c r="AF2350" i="16"/>
  <c r="AF2349" i="16" s="1"/>
  <c r="AE2350" i="16"/>
  <c r="AE2349" i="16" s="1"/>
  <c r="AE2348" i="16"/>
  <c r="AH2348" i="16" s="1"/>
  <c r="AH2347" i="16" s="1"/>
  <c r="AH2346" i="16" s="1"/>
  <c r="AF2347" i="16"/>
  <c r="AF2346" i="16" s="1"/>
  <c r="AE2345" i="16"/>
  <c r="AG2344" i="16"/>
  <c r="AE2343" i="16"/>
  <c r="AE2342" i="16"/>
  <c r="AG2337" i="16"/>
  <c r="AG2336" i="16"/>
  <c r="AG2335" i="16"/>
  <c r="AG2334" i="16"/>
  <c r="AG2333" i="16"/>
  <c r="AG2332" i="16"/>
  <c r="AG2331" i="16"/>
  <c r="AG2327" i="16"/>
  <c r="AG2326" i="16" s="1"/>
  <c r="AF2326" i="16"/>
  <c r="AE2326" i="16"/>
  <c r="AE2325" i="16"/>
  <c r="AG2321" i="16"/>
  <c r="AG2318" i="16"/>
  <c r="AG2317" i="16"/>
  <c r="AG2316" i="16"/>
  <c r="AG2315" i="16"/>
  <c r="AG2312" i="16"/>
  <c r="AG2311" i="16"/>
  <c r="AG2310" i="16"/>
  <c r="AG2304" i="16"/>
  <c r="AG2303" i="16"/>
  <c r="AE2302" i="16"/>
  <c r="AE2301" i="16"/>
  <c r="AF2300" i="16"/>
  <c r="AF2299" i="16" s="1"/>
  <c r="AF2298" i="16" s="1"/>
  <c r="AG2297" i="16"/>
  <c r="AG2296" i="16" s="1"/>
  <c r="AF2296" i="16"/>
  <c r="AE2296" i="16"/>
  <c r="AG2295" i="16"/>
  <c r="AG2294" i="16" s="1"/>
  <c r="AF2294" i="16"/>
  <c r="AE2294" i="16"/>
  <c r="AE2288" i="16"/>
  <c r="AH2288" i="16" s="1"/>
  <c r="AH2287" i="16" s="1"/>
  <c r="AF2287" i="16"/>
  <c r="AE2283" i="16"/>
  <c r="AF2282" i="16"/>
  <c r="AE2281" i="16"/>
  <c r="AH2281" i="16" s="1"/>
  <c r="AH2280" i="16" s="1"/>
  <c r="AF2280" i="16"/>
  <c r="AG2277" i="16"/>
  <c r="AE2276" i="16"/>
  <c r="AH2276" i="16" s="1"/>
  <c r="AF2275" i="16"/>
  <c r="AG2274" i="16"/>
  <c r="AE2273" i="16"/>
  <c r="AE2272" i="16"/>
  <c r="AH2272" i="16" s="1"/>
  <c r="AG2271" i="16"/>
  <c r="AE2270" i="16"/>
  <c r="AE2269" i="16"/>
  <c r="AE2268" i="16"/>
  <c r="AE2267" i="16"/>
  <c r="AE2266" i="16"/>
  <c r="AG2265" i="16"/>
  <c r="AF2264" i="16"/>
  <c r="AE2263" i="16"/>
  <c r="AE2262" i="16"/>
  <c r="AF2261" i="16"/>
  <c r="AE2256" i="16"/>
  <c r="AE2255" i="16"/>
  <c r="AE2254" i="16"/>
  <c r="AH2254" i="16" s="1"/>
  <c r="AF2253" i="16"/>
  <c r="AE2252" i="16"/>
  <c r="AH2252" i="16" s="1"/>
  <c r="AE2251" i="16"/>
  <c r="AH2251" i="16" s="1"/>
  <c r="AE2250" i="16"/>
  <c r="AH2250" i="16" s="1"/>
  <c r="AE2249" i="16"/>
  <c r="AH2249" i="16" s="1"/>
  <c r="AE2248" i="16"/>
  <c r="AH2248" i="16" s="1"/>
  <c r="AE2247" i="16"/>
  <c r="AH2247" i="16" s="1"/>
  <c r="AE2246" i="16"/>
  <c r="AH2246" i="16" s="1"/>
  <c r="AF2245" i="16"/>
  <c r="AF2244" i="16" s="1"/>
  <c r="AE2243" i="16"/>
  <c r="AH2243" i="16" s="1"/>
  <c r="AE2242" i="16"/>
  <c r="AH2242" i="16" s="1"/>
  <c r="AE2241" i="16"/>
  <c r="AH2241" i="16" s="1"/>
  <c r="AE2238" i="16"/>
  <c r="AE2237" i="16"/>
  <c r="AE2236" i="16"/>
  <c r="AE2235" i="16"/>
  <c r="AE2234" i="16"/>
  <c r="AE2233" i="16"/>
  <c r="AE2232" i="16"/>
  <c r="AE2231" i="16"/>
  <c r="AE2230" i="16"/>
  <c r="AE2229" i="16"/>
  <c r="AE2228" i="16"/>
  <c r="AE2227" i="16"/>
  <c r="AE2226" i="16"/>
  <c r="AE2225" i="16"/>
  <c r="AF2224" i="16"/>
  <c r="AG2223" i="16"/>
  <c r="AE2222" i="16"/>
  <c r="AF2221" i="16"/>
  <c r="AE2220" i="16"/>
  <c r="AE2219" i="16"/>
  <c r="AE2218" i="16"/>
  <c r="AE2217" i="16"/>
  <c r="AE2216" i="16"/>
  <c r="AE2215" i="16"/>
  <c r="AE2214" i="16"/>
  <c r="AE2213" i="16"/>
  <c r="AE2212" i="16"/>
  <c r="AE2211" i="16"/>
  <c r="AE2210" i="16"/>
  <c r="AE2209" i="16"/>
  <c r="AE2208" i="16"/>
  <c r="AE2207" i="16"/>
  <c r="AE2206" i="16"/>
  <c r="AE2205" i="16"/>
  <c r="AE2204" i="16"/>
  <c r="AE2203" i="16"/>
  <c r="AE2202" i="16"/>
  <c r="AE2201" i="16"/>
  <c r="AH2201" i="16" s="1"/>
  <c r="AF2200" i="16"/>
  <c r="AG2197" i="16"/>
  <c r="AG2196" i="16"/>
  <c r="AE2195" i="16"/>
  <c r="AH2195" i="16" s="1"/>
  <c r="AE2194" i="16"/>
  <c r="AH2194" i="16" s="1"/>
  <c r="AF2193" i="16"/>
  <c r="AF2192" i="16" s="1"/>
  <c r="AF2191" i="16" s="1"/>
  <c r="AG2190" i="16"/>
  <c r="AG2189" i="16" s="1"/>
  <c r="AF2189" i="16"/>
  <c r="AE2189" i="16"/>
  <c r="AG2188" i="16"/>
  <c r="AG2187" i="16"/>
  <c r="AF2186" i="16"/>
  <c r="AF2185" i="16" s="1"/>
  <c r="AE2186" i="16"/>
  <c r="AE2185" i="16" s="1"/>
  <c r="AE2184" i="16"/>
  <c r="AH2184" i="16" s="1"/>
  <c r="AH2183" i="16" s="1"/>
  <c r="AH2182" i="16" s="1"/>
  <c r="AF2183" i="16"/>
  <c r="AF2182" i="16" s="1"/>
  <c r="AG2181" i="16"/>
  <c r="AG2180" i="16" s="1"/>
  <c r="AF2180" i="16"/>
  <c r="AE2180" i="16"/>
  <c r="AG2179" i="16"/>
  <c r="AG2178" i="16" s="1"/>
  <c r="AF2178" i="16"/>
  <c r="AE2178" i="16"/>
  <c r="AG2177" i="16"/>
  <c r="AG2176" i="16" s="1"/>
  <c r="AF2176" i="16"/>
  <c r="AE2176" i="16"/>
  <c r="AE2167" i="16"/>
  <c r="AH2167" i="16" s="1"/>
  <c r="AH2166" i="16" s="1"/>
  <c r="AF2166" i="16"/>
  <c r="AE2162" i="16"/>
  <c r="AH2162" i="16" s="1"/>
  <c r="AH2161" i="16" s="1"/>
  <c r="AH2160" i="16" s="1"/>
  <c r="AF2161" i="16"/>
  <c r="AF2160" i="16" s="1"/>
  <c r="AE2159" i="16"/>
  <c r="AG2158" i="16"/>
  <c r="AE2157" i="16"/>
  <c r="AG2156" i="16"/>
  <c r="AE2155" i="16"/>
  <c r="AE2154" i="16"/>
  <c r="AH2154" i="16" s="1"/>
  <c r="AF2153" i="16"/>
  <c r="AF2152" i="16" s="1"/>
  <c r="AG2151" i="16"/>
  <c r="AG2150" i="16" s="1"/>
  <c r="AF2150" i="16"/>
  <c r="AE2150" i="16"/>
  <c r="AE2149" i="16"/>
  <c r="AH2149" i="16" s="1"/>
  <c r="AH2148" i="16" s="1"/>
  <c r="AF2148" i="16"/>
  <c r="AE2146" i="16"/>
  <c r="AH2146" i="16" s="1"/>
  <c r="AG2145" i="16"/>
  <c r="AG2144" i="16"/>
  <c r="AG2143" i="16"/>
  <c r="AG2142" i="16"/>
  <c r="AG2141" i="16"/>
  <c r="AG2140" i="16"/>
  <c r="AG2139" i="16"/>
  <c r="AE2138" i="16"/>
  <c r="AG2137" i="16"/>
  <c r="AF2136" i="16"/>
  <c r="AF2135" i="16" s="1"/>
  <c r="AG2134" i="16"/>
  <c r="AG2133" i="16"/>
  <c r="AF2132" i="16"/>
  <c r="AE2132" i="16"/>
  <c r="AG2130" i="16"/>
  <c r="AG2129" i="16"/>
  <c r="AG2128" i="16"/>
  <c r="AG2127" i="16"/>
  <c r="AG2126" i="16"/>
  <c r="AG2124" i="16"/>
  <c r="AG2123" i="16"/>
  <c r="AG2122" i="16"/>
  <c r="AG2121" i="16"/>
  <c r="AG2120" i="16"/>
  <c r="AG2119" i="16"/>
  <c r="AG2118" i="16"/>
  <c r="AG2117" i="16"/>
  <c r="AG2116" i="16"/>
  <c r="AG2115" i="16"/>
  <c r="AG2114" i="16"/>
  <c r="AG2113" i="16"/>
  <c r="AG2112" i="16"/>
  <c r="AG2110" i="16"/>
  <c r="AG2109" i="16"/>
  <c r="AG2108" i="16"/>
  <c r="AG2107" i="16"/>
  <c r="AG2106" i="16"/>
  <c r="AG2105" i="16"/>
  <c r="AG2104" i="16"/>
  <c r="AG2103" i="16"/>
  <c r="AG2102" i="16"/>
  <c r="AG2101" i="16"/>
  <c r="AE2099" i="16"/>
  <c r="AE2098" i="16"/>
  <c r="AE2097" i="16"/>
  <c r="AE2096" i="16"/>
  <c r="AE2094" i="16"/>
  <c r="AE2093" i="16"/>
  <c r="AE2092" i="16"/>
  <c r="AE2091" i="16"/>
  <c r="AE2090" i="16"/>
  <c r="AE2089" i="16"/>
  <c r="AE2088" i="16"/>
  <c r="AE2087" i="16"/>
  <c r="AE2086" i="16"/>
  <c r="AE2085" i="16"/>
  <c r="AE2084" i="16"/>
  <c r="AH2084" i="16" s="1"/>
  <c r="AF2083" i="16"/>
  <c r="AE2082" i="16"/>
  <c r="AH2082" i="16" s="1"/>
  <c r="AG2079" i="16"/>
  <c r="AG2077" i="16"/>
  <c r="AG2076" i="16"/>
  <c r="AG2075" i="16"/>
  <c r="AG2073" i="16"/>
  <c r="AG2071" i="16"/>
  <c r="AG2070" i="16"/>
  <c r="AG2069" i="16"/>
  <c r="AG2068" i="16"/>
  <c r="AE2066" i="16"/>
  <c r="AE2065" i="16"/>
  <c r="AE2064" i="16"/>
  <c r="AE2063" i="16"/>
  <c r="AE2062" i="16"/>
  <c r="AE2061" i="16"/>
  <c r="AE2060" i="16"/>
  <c r="AE2059" i="16"/>
  <c r="AE2058" i="16"/>
  <c r="AE2057" i="16"/>
  <c r="AH2057" i="16" s="1"/>
  <c r="AG2053" i="16"/>
  <c r="AG2052" i="16" s="1"/>
  <c r="AG2051" i="16" s="1"/>
  <c r="AF2052" i="16"/>
  <c r="AF2051" i="16" s="1"/>
  <c r="AE2052" i="16"/>
  <c r="AE2051" i="16" s="1"/>
  <c r="AG2050" i="16"/>
  <c r="AG2049" i="16"/>
  <c r="AG2048" i="16"/>
  <c r="AG2047" i="16"/>
  <c r="AF2046" i="16"/>
  <c r="AE2046" i="16"/>
  <c r="AG2045" i="16"/>
  <c r="AG2044" i="16"/>
  <c r="AF2043" i="16"/>
  <c r="AE2043" i="16"/>
  <c r="AG2042" i="16"/>
  <c r="AG2041" i="16"/>
  <c r="AG2040" i="16"/>
  <c r="AF2039" i="16"/>
  <c r="AE2039" i="16"/>
  <c r="AG2037" i="16"/>
  <c r="AG2036" i="16" s="1"/>
  <c r="AF2036" i="16"/>
  <c r="AE2036" i="16"/>
  <c r="AG2035" i="16"/>
  <c r="AG2034" i="16" s="1"/>
  <c r="AF2034" i="16"/>
  <c r="AE2034" i="16"/>
  <c r="AG2031" i="16"/>
  <c r="AG2030" i="16"/>
  <c r="AG2029" i="16"/>
  <c r="AF2028" i="16"/>
  <c r="AF2027" i="16" s="1"/>
  <c r="AF2026" i="16" s="1"/>
  <c r="AE2028" i="16"/>
  <c r="AE2027" i="16" s="1"/>
  <c r="AE2026" i="16" s="1"/>
  <c r="AE2022" i="16"/>
  <c r="AH2022" i="16" s="1"/>
  <c r="AH2021" i="16" s="1"/>
  <c r="AH2020" i="16" s="1"/>
  <c r="AF2021" i="16"/>
  <c r="AF2020" i="16" s="1"/>
  <c r="AE2019" i="16"/>
  <c r="AH2019" i="16" s="1"/>
  <c r="AH2018" i="16" s="1"/>
  <c r="AF2018" i="16"/>
  <c r="AE2017" i="16"/>
  <c r="AH2017" i="16" s="1"/>
  <c r="AE2016" i="16"/>
  <c r="AH2016" i="16" s="1"/>
  <c r="AE2015" i="16"/>
  <c r="AH2015" i="16" s="1"/>
  <c r="AE2014" i="16"/>
  <c r="AH2014" i="16" s="1"/>
  <c r="AE2013" i="16"/>
  <c r="AH2013" i="16" s="1"/>
  <c r="AE2012" i="16"/>
  <c r="AH2012" i="16" s="1"/>
  <c r="AE2011" i="16"/>
  <c r="AH2011" i="16" s="1"/>
  <c r="AE2010" i="16"/>
  <c r="AH2010" i="16" s="1"/>
  <c r="AE2009" i="16"/>
  <c r="AH2009" i="16" s="1"/>
  <c r="AF2008" i="16"/>
  <c r="AE2006" i="16"/>
  <c r="AH2006" i="16" s="1"/>
  <c r="AH2005" i="16" s="1"/>
  <c r="AH2004" i="16" s="1"/>
  <c r="AF2005" i="16"/>
  <c r="AF2004" i="16" s="1"/>
  <c r="AE2003" i="16"/>
  <c r="AH2003" i="16" s="1"/>
  <c r="AE2002" i="16"/>
  <c r="AH2002" i="16" s="1"/>
  <c r="AE2001" i="16"/>
  <c r="AH2001" i="16" s="1"/>
  <c r="AE2000" i="16"/>
  <c r="AH2000" i="16" s="1"/>
  <c r="AF1999" i="16"/>
  <c r="AE1998" i="16"/>
  <c r="AE1997" i="16"/>
  <c r="AE1996" i="16"/>
  <c r="AE1995" i="16"/>
  <c r="AE1994" i="16"/>
  <c r="AE1993" i="16"/>
  <c r="AE1992" i="16"/>
  <c r="AE1991" i="16"/>
  <c r="AE1990" i="16"/>
  <c r="AE1989" i="16"/>
  <c r="AE1988" i="16"/>
  <c r="AH1988" i="16" s="1"/>
  <c r="AF1987" i="16"/>
  <c r="AG1985" i="16"/>
  <c r="AG1984" i="16"/>
  <c r="AG1983" i="16"/>
  <c r="AF1982" i="16"/>
  <c r="AE1982" i="16"/>
  <c r="AE1981" i="16"/>
  <c r="AE1980" i="16"/>
  <c r="AE1979" i="16"/>
  <c r="AE1978" i="16"/>
  <c r="AE1977" i="16"/>
  <c r="AE1976" i="16"/>
  <c r="AH1976" i="16" s="1"/>
  <c r="AF1975" i="16"/>
  <c r="AG1974" i="16"/>
  <c r="AG1973" i="16" s="1"/>
  <c r="AF1973" i="16"/>
  <c r="AE1973" i="16"/>
  <c r="AE1972" i="16"/>
  <c r="AE1971" i="16"/>
  <c r="AE1970" i="16"/>
  <c r="AE1969" i="16"/>
  <c r="AF1968" i="16"/>
  <c r="AG1966" i="16"/>
  <c r="AG1965" i="16"/>
  <c r="AG1964" i="16"/>
  <c r="AE1963" i="16"/>
  <c r="AE1961" i="16" s="1"/>
  <c r="AG1962" i="16"/>
  <c r="AF1961" i="16"/>
  <c r="AE1960" i="16"/>
  <c r="AE1959" i="16"/>
  <c r="AE1958" i="16"/>
  <c r="AE1957" i="16"/>
  <c r="AE1956" i="16"/>
  <c r="AE1955" i="16"/>
  <c r="AE1954" i="16"/>
  <c r="AE1953" i="16"/>
  <c r="AE1952" i="16"/>
  <c r="AE1951" i="16"/>
  <c r="AE1950" i="16"/>
  <c r="AE1949" i="16"/>
  <c r="AH1949" i="16" s="1"/>
  <c r="AF1948" i="16"/>
  <c r="AG1947" i="16"/>
  <c r="AG1946" i="16"/>
  <c r="AG1945" i="16"/>
  <c r="AG1944" i="16"/>
  <c r="AF1943" i="16"/>
  <c r="AE1943" i="16"/>
  <c r="AE1942" i="16"/>
  <c r="AE1941" i="16"/>
  <c r="AE1940" i="16"/>
  <c r="AE1939" i="16"/>
  <c r="AE1938" i="16"/>
  <c r="AE1937" i="16"/>
  <c r="AE1936" i="16"/>
  <c r="AE1935" i="16"/>
  <c r="AE1934" i="16"/>
  <c r="AH1934" i="16" s="1"/>
  <c r="AF1933" i="16"/>
  <c r="AG1930" i="16"/>
  <c r="AF1929" i="16"/>
  <c r="AE1929" i="16"/>
  <c r="AG1928" i="16"/>
  <c r="AF1927" i="16"/>
  <c r="AE1927" i="16"/>
  <c r="AG1924" i="16"/>
  <c r="AF1923" i="16"/>
  <c r="AE1923" i="16"/>
  <c r="AG1922" i="16"/>
  <c r="AF1921" i="16"/>
  <c r="AE1921" i="16"/>
  <c r="AG1920" i="16"/>
  <c r="AF1919" i="16"/>
  <c r="AE1919" i="16"/>
  <c r="AG1917" i="16"/>
  <c r="AF1916" i="16"/>
  <c r="AE1916" i="16"/>
  <c r="AG1915" i="16"/>
  <c r="AF1914" i="16"/>
  <c r="AE1914" i="16"/>
  <c r="AG1912" i="16"/>
  <c r="AF1911" i="16"/>
  <c r="AF1910" i="16" s="1"/>
  <c r="AE1911" i="16"/>
  <c r="AE1910" i="16" s="1"/>
  <c r="AG1909" i="16"/>
  <c r="AF1908" i="16"/>
  <c r="AF1907" i="16" s="1"/>
  <c r="AE1908" i="16"/>
  <c r="AE1907" i="16" s="1"/>
  <c r="AG1906" i="16"/>
  <c r="AF1905" i="16"/>
  <c r="AE1905" i="16"/>
  <c r="AG1904" i="16"/>
  <c r="AF1903" i="16"/>
  <c r="AE1903" i="16"/>
  <c r="AG1902" i="16"/>
  <c r="AF1901" i="16"/>
  <c r="AE1901" i="16"/>
  <c r="AG1900" i="16"/>
  <c r="AF1899" i="16"/>
  <c r="AE1899" i="16"/>
  <c r="AE1892" i="16"/>
  <c r="AH1892" i="16" s="1"/>
  <c r="AE1891" i="16"/>
  <c r="AH1891" i="16" s="1"/>
  <c r="AE1890" i="16"/>
  <c r="AH1890" i="16" s="1"/>
  <c r="AE1889" i="16"/>
  <c r="AH1889" i="16" s="1"/>
  <c r="AE1888" i="16"/>
  <c r="AH1888" i="16" s="1"/>
  <c r="AF1887" i="16"/>
  <c r="AG1886" i="16"/>
  <c r="AG1885" i="16" s="1"/>
  <c r="AF1885" i="16"/>
  <c r="AE1885" i="16"/>
  <c r="AE1883" i="16"/>
  <c r="AH1883" i="16" s="1"/>
  <c r="AG1882" i="16"/>
  <c r="AE1881" i="16"/>
  <c r="AE1880" i="16"/>
  <c r="AE1879" i="16"/>
  <c r="AE1878" i="16"/>
  <c r="AE1877" i="16"/>
  <c r="AE1876" i="16"/>
  <c r="AE1875" i="16"/>
  <c r="AE1874" i="16"/>
  <c r="AE1873" i="16"/>
  <c r="AE1872" i="16"/>
  <c r="AE1871" i="16"/>
  <c r="AE1870" i="16"/>
  <c r="AE1869" i="16"/>
  <c r="AE1868" i="16"/>
  <c r="AH1868" i="16" s="1"/>
  <c r="AF1867" i="16"/>
  <c r="AF1866" i="16" s="1"/>
  <c r="AF1864" i="16"/>
  <c r="AF1863" i="16" s="1"/>
  <c r="AE1862" i="16"/>
  <c r="AH1862" i="16" s="1"/>
  <c r="AE1861" i="16"/>
  <c r="AH1861" i="16" s="1"/>
  <c r="AE1860" i="16"/>
  <c r="AH1860" i="16" s="1"/>
  <c r="AE1859" i="16"/>
  <c r="AH1859" i="16" s="1"/>
  <c r="AE1858" i="16"/>
  <c r="AH1858" i="16" s="1"/>
  <c r="AE1857" i="16"/>
  <c r="AH1857" i="16" s="1"/>
  <c r="AE1856" i="16"/>
  <c r="AH1856" i="16" s="1"/>
  <c r="AE1855" i="16"/>
  <c r="AH1855" i="16" s="1"/>
  <c r="AE1854" i="16"/>
  <c r="AH1854" i="16" s="1"/>
  <c r="AE1853" i="16"/>
  <c r="AH1853" i="16" s="1"/>
  <c r="AF1852" i="16"/>
  <c r="AE1851" i="16"/>
  <c r="AE1850" i="16"/>
  <c r="AE1849" i="16"/>
  <c r="AG1847" i="16"/>
  <c r="AE1843" i="16"/>
  <c r="AH1843" i="16" s="1"/>
  <c r="AE1842" i="16"/>
  <c r="AH1842" i="16" s="1"/>
  <c r="AE1841" i="16"/>
  <c r="AH1841" i="16" s="1"/>
  <c r="AE1840" i="16"/>
  <c r="AH1840" i="16" s="1"/>
  <c r="AE1839" i="16"/>
  <c r="AH1839" i="16" s="1"/>
  <c r="AG1838" i="16"/>
  <c r="AG1837" i="16"/>
  <c r="AE1836" i="16"/>
  <c r="AH1836" i="16" s="1"/>
  <c r="AF1835" i="16"/>
  <c r="AG1831" i="16"/>
  <c r="AG1830" i="16"/>
  <c r="AG1829" i="16"/>
  <c r="AG1828" i="16"/>
  <c r="AG1827" i="16"/>
  <c r="AG1824" i="16"/>
  <c r="AG1819" i="16"/>
  <c r="AE1818" i="16"/>
  <c r="AE1817" i="16"/>
  <c r="AE1816" i="16"/>
  <c r="AE1815" i="16"/>
  <c r="AG1814" i="16"/>
  <c r="AE1813" i="16"/>
  <c r="AH1813" i="16" s="1"/>
  <c r="AF1812" i="16"/>
  <c r="AE1811" i="16"/>
  <c r="AG1808" i="16"/>
  <c r="AG1807" i="16"/>
  <c r="AG1803" i="16"/>
  <c r="AG1802" i="16"/>
  <c r="AG1801" i="16"/>
  <c r="AG1800" i="16"/>
  <c r="AG1799" i="16"/>
  <c r="AG1798" i="16"/>
  <c r="AG1796" i="16"/>
  <c r="AG1793" i="16"/>
  <c r="AG1791" i="16"/>
  <c r="AG1781" i="16"/>
  <c r="AE1780" i="16"/>
  <c r="AE1779" i="16"/>
  <c r="AE1778" i="16"/>
  <c r="AE1777" i="16"/>
  <c r="AH1777" i="16" s="1"/>
  <c r="AF1776" i="16"/>
  <c r="AF1775" i="16" s="1"/>
  <c r="AE1774" i="16"/>
  <c r="AE1773" i="16"/>
  <c r="AE1772" i="16"/>
  <c r="AE1771" i="16"/>
  <c r="AG1770" i="16"/>
  <c r="AE1769" i="16"/>
  <c r="AH1769" i="16" s="1"/>
  <c r="AE1768" i="16"/>
  <c r="AH1768" i="16" s="1"/>
  <c r="AE1767" i="16"/>
  <c r="AH1767" i="16" s="1"/>
  <c r="AE1766" i="16"/>
  <c r="AH1766" i="16" s="1"/>
  <c r="AE1765" i="16"/>
  <c r="AH1765" i="16" s="1"/>
  <c r="AE1764" i="16"/>
  <c r="AH1764" i="16" s="1"/>
  <c r="AE1763" i="16"/>
  <c r="AH1763" i="16" s="1"/>
  <c r="AE1762" i="16"/>
  <c r="AH1762" i="16" s="1"/>
  <c r="AE1761" i="16"/>
  <c r="AH1761" i="16" s="1"/>
  <c r="AG1759" i="16"/>
  <c r="AG1757" i="16"/>
  <c r="AF1752" i="16"/>
  <c r="AG1752" i="16" s="1"/>
  <c r="AF1751" i="16"/>
  <c r="AG1751" i="16" s="1"/>
  <c r="AF1750" i="16"/>
  <c r="AG1750" i="16" s="1"/>
  <c r="AF1749" i="16"/>
  <c r="AG1749" i="16" s="1"/>
  <c r="AE1748" i="16"/>
  <c r="AE1747" i="16"/>
  <c r="AE1746" i="16"/>
  <c r="AE1745" i="16"/>
  <c r="AH1745" i="16" s="1"/>
  <c r="AE1742" i="16"/>
  <c r="AE1741" i="16"/>
  <c r="AE1740" i="16"/>
  <c r="AE1739" i="16"/>
  <c r="AE1738" i="16"/>
  <c r="AE1737" i="16"/>
  <c r="AE1736" i="16"/>
  <c r="AE1735" i="16"/>
  <c r="AE1734" i="16"/>
  <c r="AE1733" i="16"/>
  <c r="AH1733" i="16" s="1"/>
  <c r="AF1732" i="16"/>
  <c r="AE1731" i="16"/>
  <c r="AH1731" i="16" s="1"/>
  <c r="AE1730" i="16"/>
  <c r="AH1730" i="16" s="1"/>
  <c r="AE1729" i="16"/>
  <c r="AH1729" i="16" s="1"/>
  <c r="AG1727" i="16"/>
  <c r="AE1723" i="16"/>
  <c r="AE1722" i="16"/>
  <c r="AE1721" i="16"/>
  <c r="AE1720" i="16"/>
  <c r="AE1719" i="16"/>
  <c r="AG1718" i="16"/>
  <c r="AE1717" i="16"/>
  <c r="AH1717" i="16" s="1"/>
  <c r="AG1716" i="16"/>
  <c r="AE1713" i="16"/>
  <c r="AE1712" i="16"/>
  <c r="AG1711" i="16"/>
  <c r="AG1710" i="16"/>
  <c r="AE1709" i="16"/>
  <c r="AE1708" i="16"/>
  <c r="AE1707" i="16"/>
  <c r="AE1706" i="16"/>
  <c r="AE1705" i="16"/>
  <c r="AE1704" i="16"/>
  <c r="AE1703" i="16"/>
  <c r="AE1702" i="16"/>
  <c r="AE1701" i="16"/>
  <c r="AE1700" i="16"/>
  <c r="AE1699" i="16"/>
  <c r="AE1698" i="16"/>
  <c r="AE1697" i="16"/>
  <c r="AE1696" i="16"/>
  <c r="AH1696" i="16" s="1"/>
  <c r="AF1695" i="16"/>
  <c r="AG1694" i="16"/>
  <c r="AE1693" i="16"/>
  <c r="AE1692" i="16"/>
  <c r="AE1691" i="16"/>
  <c r="AE1690" i="16"/>
  <c r="AG1689" i="16"/>
  <c r="AE1688" i="16"/>
  <c r="AH1688" i="16" s="1"/>
  <c r="AF1687" i="16"/>
  <c r="AE1686" i="16"/>
  <c r="AE1685" i="16"/>
  <c r="AE1684" i="16"/>
  <c r="AE1683" i="16"/>
  <c r="AE1682" i="16"/>
  <c r="AE1681" i="16"/>
  <c r="AE1680" i="16"/>
  <c r="AE1679" i="16"/>
  <c r="AE1678" i="16"/>
  <c r="AE1677" i="16"/>
  <c r="AE1676" i="16"/>
  <c r="AE1675" i="16"/>
  <c r="AE1674" i="16"/>
  <c r="AE1673" i="16"/>
  <c r="AE1672" i="16"/>
  <c r="AE1671" i="16"/>
  <c r="AE1670" i="16"/>
  <c r="AE1669" i="16"/>
  <c r="AE1668" i="16"/>
  <c r="AE1667" i="16"/>
  <c r="AG1660" i="16"/>
  <c r="AG1659" i="16" s="1"/>
  <c r="AG1658" i="16" s="1"/>
  <c r="AF1659" i="16"/>
  <c r="AF1658" i="16" s="1"/>
  <c r="AE1659" i="16"/>
  <c r="AE1658" i="16" s="1"/>
  <c r="AG1657" i="16"/>
  <c r="AG1656" i="16" s="1"/>
  <c r="AG1655" i="16" s="1"/>
  <c r="AF1656" i="16"/>
  <c r="AF1655" i="16" s="1"/>
  <c r="AE1656" i="16"/>
  <c r="AE1655" i="16" s="1"/>
  <c r="AE1654" i="16"/>
  <c r="AH1654" i="16" s="1"/>
  <c r="AH1653" i="16" s="1"/>
  <c r="AH1652" i="16" s="1"/>
  <c r="AF1653" i="16"/>
  <c r="AF1652" i="16" s="1"/>
  <c r="AG1650" i="16"/>
  <c r="AG1649" i="16" s="1"/>
  <c r="AF1649" i="16"/>
  <c r="AE1649" i="16"/>
  <c r="AG1648" i="16"/>
  <c r="AG1647" i="16" s="1"/>
  <c r="AF1647" i="16"/>
  <c r="AE1647" i="16"/>
  <c r="AE1645" i="16"/>
  <c r="AE1644" i="16"/>
  <c r="AG1642" i="16"/>
  <c r="AG1641" i="16"/>
  <c r="AG1639" i="16"/>
  <c r="AG1638" i="16"/>
  <c r="AG1637" i="16"/>
  <c r="AG1636" i="16"/>
  <c r="AG1635" i="16"/>
  <c r="AG1634" i="16"/>
  <c r="AG1633" i="16"/>
  <c r="AG1632" i="16"/>
  <c r="AG1630" i="16"/>
  <c r="AG1629" i="16"/>
  <c r="AG1628" i="16"/>
  <c r="AG1627" i="16"/>
  <c r="AG1626" i="16"/>
  <c r="AG1625" i="16"/>
  <c r="AG1624" i="16"/>
  <c r="AG1623" i="16"/>
  <c r="AG1622" i="16"/>
  <c r="AG1621" i="16"/>
  <c r="AE1619" i="16"/>
  <c r="AE1618" i="16"/>
  <c r="AE1617" i="16"/>
  <c r="AE1616" i="16"/>
  <c r="AE1615" i="16"/>
  <c r="AH1615" i="16" s="1"/>
  <c r="AF1613" i="16"/>
  <c r="AG1613" i="16" s="1"/>
  <c r="AF1612" i="16"/>
  <c r="AG1612" i="16" s="1"/>
  <c r="AF1611" i="16"/>
  <c r="AG1611" i="16" s="1"/>
  <c r="AF1610" i="16"/>
  <c r="AG1610" i="16" s="1"/>
  <c r="AF1609" i="16"/>
  <c r="AG1609" i="16" s="1"/>
  <c r="AF1608" i="16"/>
  <c r="AG1608" i="16" s="1"/>
  <c r="AF1607" i="16"/>
  <c r="AG1607" i="16" s="1"/>
  <c r="AF1606" i="16"/>
  <c r="AG1606" i="16" s="1"/>
  <c r="AF1605" i="16"/>
  <c r="AG1605" i="16" s="1"/>
  <c r="AF1604" i="16"/>
  <c r="AG1604" i="16" s="1"/>
  <c r="AF1603" i="16"/>
  <c r="AG1603" i="16" s="1"/>
  <c r="AF1602" i="16"/>
  <c r="AG1602" i="16" s="1"/>
  <c r="AF1601" i="16"/>
  <c r="AG1601" i="16" s="1"/>
  <c r="AF1600" i="16"/>
  <c r="AG1600" i="16" s="1"/>
  <c r="AF1599" i="16"/>
  <c r="AG1599" i="16" s="1"/>
  <c r="AF1598" i="16"/>
  <c r="AG1598" i="16" s="1"/>
  <c r="AF1597" i="16"/>
  <c r="AG1597" i="16" s="1"/>
  <c r="AF1596" i="16"/>
  <c r="AG1596" i="16" s="1"/>
  <c r="AF1595" i="16"/>
  <c r="AG1595" i="16" s="1"/>
  <c r="AF1594" i="16"/>
  <c r="AG1594" i="16" s="1"/>
  <c r="AF1593" i="16"/>
  <c r="AG1593" i="16" s="1"/>
  <c r="AF1592" i="16"/>
  <c r="AG1592" i="16" s="1"/>
  <c r="AF1591" i="16"/>
  <c r="AG1591" i="16" s="1"/>
  <c r="AF1590" i="16"/>
  <c r="AG1590" i="16" s="1"/>
  <c r="AF1589" i="16"/>
  <c r="AG1589" i="16" s="1"/>
  <c r="AF1588" i="16"/>
  <c r="AG1588" i="16" s="1"/>
  <c r="AF1587" i="16"/>
  <c r="AG1587" i="16" s="1"/>
  <c r="AF1586" i="16"/>
  <c r="AG1586" i="16" s="1"/>
  <c r="AE1585" i="16"/>
  <c r="AG1583" i="16"/>
  <c r="AG1581" i="16"/>
  <c r="AG1580" i="16"/>
  <c r="AG1579" i="16"/>
  <c r="AG1578" i="16"/>
  <c r="AG1576" i="16"/>
  <c r="AG1575" i="16"/>
  <c r="AG1572" i="16"/>
  <c r="AG1571" i="16"/>
  <c r="AG1569" i="16"/>
  <c r="AG1568" i="16"/>
  <c r="AG1567" i="16"/>
  <c r="AG1565" i="16"/>
  <c r="AG1563" i="16"/>
  <c r="AG1562" i="16"/>
  <c r="AG1561" i="16"/>
  <c r="AG1560" i="16"/>
  <c r="AG1559" i="16"/>
  <c r="AE1557" i="16"/>
  <c r="AH1557" i="16" s="1"/>
  <c r="AE1556" i="16"/>
  <c r="AH1556" i="16" s="1"/>
  <c r="AE1553" i="16"/>
  <c r="AH1553" i="16" s="1"/>
  <c r="AE1552" i="16"/>
  <c r="AH1552" i="16" s="1"/>
  <c r="AE1551" i="16"/>
  <c r="AH1551" i="16" s="1"/>
  <c r="AE1550" i="16"/>
  <c r="AH1550" i="16" s="1"/>
  <c r="AE1549" i="16"/>
  <c r="AH1549" i="16" s="1"/>
  <c r="AE1548" i="16"/>
  <c r="AH1548" i="16" s="1"/>
  <c r="AF1547" i="16"/>
  <c r="AF1546" i="16"/>
  <c r="AG1546" i="16" s="1"/>
  <c r="AF1545" i="16"/>
  <c r="AG1545" i="16" s="1"/>
  <c r="AF1544" i="16"/>
  <c r="AG1544" i="16" s="1"/>
  <c r="AF1543" i="16"/>
  <c r="AG1543" i="16" s="1"/>
  <c r="AF1542" i="16"/>
  <c r="AG1542" i="16" s="1"/>
  <c r="AF1541" i="16"/>
  <c r="AG1541" i="16" s="1"/>
  <c r="AE1540" i="16"/>
  <c r="AE1539" i="16"/>
  <c r="AH1539" i="16" s="1"/>
  <c r="AE1538" i="16"/>
  <c r="AH1538" i="16" s="1"/>
  <c r="AE1537" i="16"/>
  <c r="AH1537" i="16" s="1"/>
  <c r="AE1536" i="16"/>
  <c r="AH1536" i="16" s="1"/>
  <c r="AE1535" i="16"/>
  <c r="AH1535" i="16" s="1"/>
  <c r="AE1534" i="16"/>
  <c r="AH1534" i="16" s="1"/>
  <c r="AF1533" i="16"/>
  <c r="AE1530" i="16"/>
  <c r="AE1529" i="16"/>
  <c r="AH1529" i="16" s="1"/>
  <c r="AF1528" i="16"/>
  <c r="AG1527" i="16"/>
  <c r="AG1526" i="16" s="1"/>
  <c r="AF1526" i="16"/>
  <c r="AE1526" i="16"/>
  <c r="AE1525" i="16"/>
  <c r="AH1525" i="16" s="1"/>
  <c r="AE1524" i="16"/>
  <c r="AH1524" i="16" s="1"/>
  <c r="AE1523" i="16"/>
  <c r="AH1523" i="16" s="1"/>
  <c r="AE1522" i="16"/>
  <c r="AH1522" i="16" s="1"/>
  <c r="AE1521" i="16"/>
  <c r="AH1521" i="16" s="1"/>
  <c r="AE1520" i="16"/>
  <c r="AH1520" i="16" s="1"/>
  <c r="AE1519" i="16"/>
  <c r="AH1519" i="16" s="1"/>
  <c r="AE1518" i="16"/>
  <c r="AH1518" i="16" s="1"/>
  <c r="AE1517" i="16"/>
  <c r="AH1517" i="16" s="1"/>
  <c r="AE1516" i="16"/>
  <c r="AH1516" i="16" s="1"/>
  <c r="AE1515" i="16"/>
  <c r="AH1515" i="16" s="1"/>
  <c r="AE1514" i="16"/>
  <c r="AH1514" i="16" s="1"/>
  <c r="AE1513" i="16"/>
  <c r="AH1513" i="16" s="1"/>
  <c r="AE1512" i="16"/>
  <c r="AH1512" i="16" s="1"/>
  <c r="AE1511" i="16"/>
  <c r="AH1511" i="16" s="1"/>
  <c r="AE1510" i="16"/>
  <c r="AH1510" i="16" s="1"/>
  <c r="AG1508" i="16"/>
  <c r="AG1506" i="16"/>
  <c r="AG1504" i="16"/>
  <c r="AG1503" i="16"/>
  <c r="AG1502" i="16"/>
  <c r="AG1501" i="16"/>
  <c r="AG1500" i="16"/>
  <c r="AG1498" i="16"/>
  <c r="AG1497" i="16"/>
  <c r="AG1496" i="16"/>
  <c r="AG1495" i="16"/>
  <c r="AG1493" i="16"/>
  <c r="AG1492" i="16"/>
  <c r="AG1489" i="16"/>
  <c r="AG1488" i="16"/>
  <c r="AE1486" i="16"/>
  <c r="AE1485" i="16"/>
  <c r="AH1485" i="16" s="1"/>
  <c r="AF1483" i="16"/>
  <c r="AG1483" i="16" s="1"/>
  <c r="AF1482" i="16"/>
  <c r="AG1482" i="16" s="1"/>
  <c r="AF1481" i="16"/>
  <c r="AG1481" i="16" s="1"/>
  <c r="AF1480" i="16"/>
  <c r="AG1480" i="16" s="1"/>
  <c r="AF1479" i="16"/>
  <c r="AG1479" i="16" s="1"/>
  <c r="AF1478" i="16"/>
  <c r="AG1478" i="16" s="1"/>
  <c r="AF1477" i="16"/>
  <c r="AG1477" i="16" s="1"/>
  <c r="AF1476" i="16"/>
  <c r="AG1476" i="16" s="1"/>
  <c r="AF1475" i="16"/>
  <c r="AG1475" i="16" s="1"/>
  <c r="AF1474" i="16"/>
  <c r="AG1474" i="16" s="1"/>
  <c r="AF1473" i="16"/>
  <c r="AG1473" i="16" s="1"/>
  <c r="AF1472" i="16"/>
  <c r="AG1472" i="16" s="1"/>
  <c r="AF1471" i="16"/>
  <c r="AG1471" i="16" s="1"/>
  <c r="AF1470" i="16"/>
  <c r="AG1470" i="16" s="1"/>
  <c r="AF1469" i="16"/>
  <c r="AG1469" i="16" s="1"/>
  <c r="AF1468" i="16"/>
  <c r="AG1468" i="16" s="1"/>
  <c r="AF1467" i="16"/>
  <c r="AG1467" i="16" s="1"/>
  <c r="AF1466" i="16"/>
  <c r="AG1466" i="16" s="1"/>
  <c r="AF1465" i="16"/>
  <c r="AG1465" i="16" s="1"/>
  <c r="AF1464" i="16"/>
  <c r="AG1464" i="16" s="1"/>
  <c r="AF1463" i="16"/>
  <c r="AG1463" i="16" s="1"/>
  <c r="AF1462" i="16"/>
  <c r="AG1462" i="16" s="1"/>
  <c r="AF1461" i="16"/>
  <c r="AG1461" i="16" s="1"/>
  <c r="AF1460" i="16"/>
  <c r="AG1460" i="16" s="1"/>
  <c r="AF1459" i="16"/>
  <c r="AG1459" i="16" s="1"/>
  <c r="AF1458" i="16"/>
  <c r="AG1458" i="16" s="1"/>
  <c r="AF1457" i="16"/>
  <c r="AG1457" i="16" s="1"/>
  <c r="AF1456" i="16"/>
  <c r="AG1456" i="16" s="1"/>
  <c r="AF1455" i="16"/>
  <c r="AG1455" i="16" s="1"/>
  <c r="AF1454" i="16"/>
  <c r="AG1454" i="16" s="1"/>
  <c r="AF1453" i="16"/>
  <c r="AG1453" i="16" s="1"/>
  <c r="AF1452" i="16"/>
  <c r="AG1452" i="16" s="1"/>
  <c r="AF1451" i="16"/>
  <c r="AG1451" i="16" s="1"/>
  <c r="AF1450" i="16"/>
  <c r="AG1450" i="16" s="1"/>
  <c r="AF1449" i="16"/>
  <c r="AG1449" i="16" s="1"/>
  <c r="AF1448" i="16"/>
  <c r="AG1448" i="16" s="1"/>
  <c r="AF1447" i="16"/>
  <c r="AG1447" i="16" s="1"/>
  <c r="AF1446" i="16"/>
  <c r="AG1446" i="16" s="1"/>
  <c r="AF1445" i="16"/>
  <c r="AG1445" i="16" s="1"/>
  <c r="AF1444" i="16"/>
  <c r="AG1444" i="16" s="1"/>
  <c r="AF1443" i="16"/>
  <c r="AG1443" i="16" s="1"/>
  <c r="AF1442" i="16"/>
  <c r="AG1442" i="16" s="1"/>
  <c r="AF1441" i="16"/>
  <c r="AG1441" i="16" s="1"/>
  <c r="AE1440" i="16"/>
  <c r="AE1439" i="16"/>
  <c r="AE1438" i="16"/>
  <c r="AE1437" i="16"/>
  <c r="AE1436" i="16"/>
  <c r="AE1435" i="16"/>
  <c r="AH1435" i="16" s="1"/>
  <c r="AE1434" i="16"/>
  <c r="AH1434" i="16" s="1"/>
  <c r="AE1433" i="16"/>
  <c r="AH1433" i="16" s="1"/>
  <c r="AE1432" i="16"/>
  <c r="AH1432" i="16" s="1"/>
  <c r="AE1431" i="16"/>
  <c r="AH1431" i="16" s="1"/>
  <c r="AE1430" i="16"/>
  <c r="AH1430" i="16" s="1"/>
  <c r="AE1429" i="16"/>
  <c r="AH1429" i="16" s="1"/>
  <c r="AE1428" i="16"/>
  <c r="AH1428" i="16" s="1"/>
  <c r="AE1427" i="16"/>
  <c r="AH1427" i="16" s="1"/>
  <c r="AE1426" i="16"/>
  <c r="AH1426" i="16" s="1"/>
  <c r="AE1425" i="16"/>
  <c r="AH1425" i="16" s="1"/>
  <c r="AE1424" i="16"/>
  <c r="AH1424" i="16" s="1"/>
  <c r="AG1422" i="16"/>
  <c r="AG1420" i="16"/>
  <c r="AG1418" i="16"/>
  <c r="AG1416" i="16"/>
  <c r="AG1415" i="16"/>
  <c r="AG1414" i="16"/>
  <c r="AG1413" i="16"/>
  <c r="AG1412" i="16"/>
  <c r="AG1408" i="16"/>
  <c r="AG1407" i="16"/>
  <c r="AG1406" i="16"/>
  <c r="AG1405" i="16"/>
  <c r="AG1403" i="16"/>
  <c r="AG1402" i="16"/>
  <c r="AG1400" i="16"/>
  <c r="AE1398" i="16"/>
  <c r="AE1397" i="16"/>
  <c r="AG1393" i="16"/>
  <c r="AG1392" i="16" s="1"/>
  <c r="AF1392" i="16"/>
  <c r="AE1392" i="16"/>
  <c r="AG1391" i="16"/>
  <c r="AG1390" i="16" s="1"/>
  <c r="AF1390" i="16"/>
  <c r="AE1390" i="16"/>
  <c r="AG1389" i="16"/>
  <c r="AG1388" i="16" s="1"/>
  <c r="AF1388" i="16"/>
  <c r="AE1388" i="16"/>
  <c r="AG1387" i="16"/>
  <c r="AG1386" i="16" s="1"/>
  <c r="AF1386" i="16"/>
  <c r="AE1386" i="16"/>
  <c r="AE1382" i="16"/>
  <c r="AF1381" i="16"/>
  <c r="AE1380" i="16"/>
  <c r="AH1380" i="16" s="1"/>
  <c r="AH1379" i="16" s="1"/>
  <c r="AF1379" i="16"/>
  <c r="AE1374" i="16"/>
  <c r="AF1373" i="16"/>
  <c r="AE1372" i="16"/>
  <c r="AH1372" i="16" s="1"/>
  <c r="AH1371" i="16" s="1"/>
  <c r="AF1371" i="16"/>
  <c r="AE1366" i="16"/>
  <c r="AF1365" i="16"/>
  <c r="AE1364" i="16"/>
  <c r="AH1364" i="16" s="1"/>
  <c r="AH1363" i="16" s="1"/>
  <c r="AF1363" i="16"/>
  <c r="AE1356" i="16"/>
  <c r="AF1355" i="16"/>
  <c r="AE1354" i="16"/>
  <c r="AH1354" i="16" s="1"/>
  <c r="AH1353" i="16" s="1"/>
  <c r="AF1353" i="16"/>
  <c r="AE1349" i="16"/>
  <c r="AH1349" i="16" s="1"/>
  <c r="AH1348" i="16" s="1"/>
  <c r="AF1348" i="16"/>
  <c r="AE1347" i="16"/>
  <c r="AF1346" i="16"/>
  <c r="AE1344" i="16"/>
  <c r="AE1343" i="16"/>
  <c r="AE1342" i="16"/>
  <c r="AE1341" i="16"/>
  <c r="AE1340" i="16"/>
  <c r="AE1339" i="16"/>
  <c r="AF1338" i="16"/>
  <c r="AE1337" i="16"/>
  <c r="AH1337" i="16" s="1"/>
  <c r="AE1336" i="16"/>
  <c r="AH1336" i="16" s="1"/>
  <c r="AE1335" i="16"/>
  <c r="AH1335" i="16" s="1"/>
  <c r="AE1334" i="16"/>
  <c r="AH1334" i="16" s="1"/>
  <c r="AE1333" i="16"/>
  <c r="AH1333" i="16" s="1"/>
  <c r="AE1332" i="16"/>
  <c r="AH1332" i="16" s="1"/>
  <c r="AE1331" i="16"/>
  <c r="AH1331" i="16" s="1"/>
  <c r="AE1330" i="16"/>
  <c r="AH1330" i="16" s="1"/>
  <c r="AE1329" i="16"/>
  <c r="AH1329" i="16" s="1"/>
  <c r="AE1328" i="16"/>
  <c r="AH1328" i="16" s="1"/>
  <c r="AF1327" i="16"/>
  <c r="AE1326" i="16"/>
  <c r="AF1325" i="16"/>
  <c r="AG1323" i="16"/>
  <c r="AG1322" i="16" s="1"/>
  <c r="AG1321" i="16" s="1"/>
  <c r="AF1322" i="16"/>
  <c r="AF1321" i="16" s="1"/>
  <c r="AE1322" i="16"/>
  <c r="AE1321" i="16" s="1"/>
  <c r="AE1320" i="16"/>
  <c r="AH1320" i="16" s="1"/>
  <c r="AE1319" i="16"/>
  <c r="AH1319" i="16" s="1"/>
  <c r="AF1318" i="16"/>
  <c r="AF1317" i="16" s="1"/>
  <c r="AE1316" i="16"/>
  <c r="AH1316" i="16" s="1"/>
  <c r="AE1315" i="16"/>
  <c r="AH1315" i="16" s="1"/>
  <c r="AE1314" i="16"/>
  <c r="AH1314" i="16" s="1"/>
  <c r="AF1313" i="16"/>
  <c r="AG1312" i="16"/>
  <c r="AE1311" i="16"/>
  <c r="AH1311" i="16" s="1"/>
  <c r="AE1310" i="16"/>
  <c r="AH1310" i="16" s="1"/>
  <c r="AE1309" i="16"/>
  <c r="AH1309" i="16" s="1"/>
  <c r="AE1308" i="16"/>
  <c r="AH1308" i="16" s="1"/>
  <c r="AE1307" i="16"/>
  <c r="AH1307" i="16" s="1"/>
  <c r="AE1306" i="16"/>
  <c r="AH1306" i="16" s="1"/>
  <c r="AE1305" i="16"/>
  <c r="AH1305" i="16" s="1"/>
  <c r="AE1304" i="16"/>
  <c r="AH1304" i="16" s="1"/>
  <c r="AE1303" i="16"/>
  <c r="AH1303" i="16" s="1"/>
  <c r="AE1302" i="16"/>
  <c r="AH1302" i="16" s="1"/>
  <c r="AF1301" i="16"/>
  <c r="AE1300" i="16"/>
  <c r="AE1299" i="16"/>
  <c r="AE1298" i="16"/>
  <c r="AE1297" i="16"/>
  <c r="AE1296" i="16"/>
  <c r="AE1295" i="16"/>
  <c r="AF1294" i="16"/>
  <c r="AG1291" i="16"/>
  <c r="AG1290" i="16" s="1"/>
  <c r="AF1290" i="16"/>
  <c r="AE1290" i="16"/>
  <c r="AG1289" i="16"/>
  <c r="AG1288" i="16" s="1"/>
  <c r="AF1288" i="16"/>
  <c r="AE1288" i="16"/>
  <c r="AG1287" i="16"/>
  <c r="AG1286" i="16" s="1"/>
  <c r="AF1286" i="16"/>
  <c r="AE1286" i="16"/>
  <c r="AE1284" i="16"/>
  <c r="AF1283" i="16"/>
  <c r="AE1282" i="16"/>
  <c r="AH1282" i="16" s="1"/>
  <c r="AH1281" i="16" s="1"/>
  <c r="AF1281" i="16"/>
  <c r="AG1279" i="16"/>
  <c r="AG1278" i="16" s="1"/>
  <c r="AF1278" i="16"/>
  <c r="AE1278" i="16"/>
  <c r="AG1277" i="16"/>
  <c r="AG1276" i="16" s="1"/>
  <c r="AF1276" i="16"/>
  <c r="AE1276" i="16"/>
  <c r="AG1274" i="16"/>
  <c r="AG1273" i="16"/>
  <c r="AG1272" i="16"/>
  <c r="AG1271" i="16"/>
  <c r="AF1270" i="16"/>
  <c r="AF1269" i="16" s="1"/>
  <c r="AE1270" i="16"/>
  <c r="AE1269" i="16" s="1"/>
  <c r="AG1268" i="16"/>
  <c r="AG1267" i="16" s="1"/>
  <c r="AF1267" i="16"/>
  <c r="AE1267" i="16"/>
  <c r="AG1266" i="16"/>
  <c r="AG1265" i="16" s="1"/>
  <c r="AF1265" i="16"/>
  <c r="AE1265" i="16"/>
  <c r="AE1263" i="16"/>
  <c r="AH1263" i="16" s="1"/>
  <c r="AH1262" i="16" s="1"/>
  <c r="AF1262" i="16"/>
  <c r="AE1261" i="16"/>
  <c r="AF1260" i="16"/>
  <c r="AG1257" i="16"/>
  <c r="AG1256" i="16" s="1"/>
  <c r="AF1256" i="16"/>
  <c r="AE1256" i="16"/>
  <c r="AG1255" i="16"/>
  <c r="AG1254" i="16" s="1"/>
  <c r="AF1254" i="16"/>
  <c r="AE1254" i="16"/>
  <c r="AG1253" i="16"/>
  <c r="AG1252" i="16" s="1"/>
  <c r="AF1252" i="16"/>
  <c r="AE1252" i="16"/>
  <c r="AE1250" i="16"/>
  <c r="AF1249" i="16"/>
  <c r="AF1248" i="16" s="1"/>
  <c r="AG1247" i="16"/>
  <c r="AG1246" i="16" s="1"/>
  <c r="AG1245" i="16" s="1"/>
  <c r="AF1246" i="16"/>
  <c r="AF1245" i="16" s="1"/>
  <c r="AE1246" i="16"/>
  <c r="AE1245" i="16" s="1"/>
  <c r="AG1243" i="16"/>
  <c r="AG1242" i="16" s="1"/>
  <c r="AF1242" i="16"/>
  <c r="AE1242" i="16"/>
  <c r="AG1241" i="16"/>
  <c r="AG1240" i="16" s="1"/>
  <c r="AF1240" i="16"/>
  <c r="AE1240" i="16"/>
  <c r="AE1236" i="16"/>
  <c r="AH1236" i="16" s="1"/>
  <c r="AH1235" i="16" s="1"/>
  <c r="AF1235" i="16"/>
  <c r="AE1234" i="16"/>
  <c r="AF1233" i="16"/>
  <c r="AE1229" i="16"/>
  <c r="AF1228" i="16"/>
  <c r="AE1227" i="16"/>
  <c r="AH1227" i="16" s="1"/>
  <c r="AH1226" i="16" s="1"/>
  <c r="AF1226" i="16"/>
  <c r="AE1224" i="16"/>
  <c r="AH1224" i="16" s="1"/>
  <c r="AH1223" i="16" s="1"/>
  <c r="AF1223" i="16"/>
  <c r="AE1222" i="16"/>
  <c r="AE1221" i="16"/>
  <c r="AE1220" i="16"/>
  <c r="AE1219" i="16"/>
  <c r="AE1218" i="16"/>
  <c r="AE1217" i="16"/>
  <c r="AE1216" i="16"/>
  <c r="AE1215" i="16"/>
  <c r="AE1214" i="16"/>
  <c r="AE1213" i="16"/>
  <c r="AE1212" i="16"/>
  <c r="AE1211" i="16"/>
  <c r="AE1210" i="16"/>
  <c r="AE1209" i="16"/>
  <c r="AE1208" i="16"/>
  <c r="AE1207" i="16"/>
  <c r="AE1206" i="16"/>
  <c r="AE1205" i="16"/>
  <c r="AE1204" i="16"/>
  <c r="AE1203" i="16"/>
  <c r="AE1202" i="16"/>
  <c r="AF1201" i="16"/>
  <c r="AE1200" i="16"/>
  <c r="AH1200" i="16" s="1"/>
  <c r="AE1199" i="16"/>
  <c r="AH1199" i="16" s="1"/>
  <c r="AE1198" i="16"/>
  <c r="AH1198" i="16" s="1"/>
  <c r="AE1197" i="16"/>
  <c r="AH1197" i="16" s="1"/>
  <c r="AG1195" i="16"/>
  <c r="AG1194" i="16"/>
  <c r="AG1193" i="16"/>
  <c r="AG1192" i="16"/>
  <c r="AG1191" i="16"/>
  <c r="AE1189" i="16"/>
  <c r="AG1188" i="16"/>
  <c r="AE1187" i="16"/>
  <c r="AH1187" i="16" s="1"/>
  <c r="AE1186" i="16"/>
  <c r="AH1186" i="16" s="1"/>
  <c r="AE1185" i="16"/>
  <c r="AH1185" i="16" s="1"/>
  <c r="AE1184" i="16"/>
  <c r="AH1184" i="16" s="1"/>
  <c r="AE1183" i="16"/>
  <c r="AH1183" i="16" s="1"/>
  <c r="AE1182" i="16"/>
  <c r="AH1182" i="16" s="1"/>
  <c r="AE1181" i="16"/>
  <c r="AH1181" i="16" s="1"/>
  <c r="AE1180" i="16"/>
  <c r="AH1180" i="16" s="1"/>
  <c r="AE1178" i="16"/>
  <c r="AF1177" i="16"/>
  <c r="AE1176" i="16"/>
  <c r="AH1176" i="16" s="1"/>
  <c r="AH1175" i="16" s="1"/>
  <c r="AF1175" i="16"/>
  <c r="AG1172" i="16"/>
  <c r="AG1171" i="16" s="1"/>
  <c r="AF1172" i="16"/>
  <c r="AF1171" i="16" s="1"/>
  <c r="AE1172" i="16"/>
  <c r="AE1171" i="16" s="1"/>
  <c r="AE1170" i="16"/>
  <c r="AE1169" i="16"/>
  <c r="AE1168" i="16"/>
  <c r="AE1167" i="16"/>
  <c r="AF1166" i="16"/>
  <c r="AG1165" i="16"/>
  <c r="AE1164" i="16"/>
  <c r="AE1163" i="16"/>
  <c r="AE1162" i="16"/>
  <c r="AE1161" i="16"/>
  <c r="AE1160" i="16"/>
  <c r="AE1159" i="16"/>
  <c r="AE1158" i="16"/>
  <c r="AE1157" i="16"/>
  <c r="AF1156" i="16"/>
  <c r="AF1152" i="16"/>
  <c r="AG1151" i="16"/>
  <c r="AG1150" i="16" s="1"/>
  <c r="AF1150" i="16"/>
  <c r="AE1150" i="16"/>
  <c r="AF1148" i="16"/>
  <c r="AG1144" i="16"/>
  <c r="AG1143" i="16" s="1"/>
  <c r="AF1143" i="16"/>
  <c r="AE1143" i="16"/>
  <c r="AE1142" i="16"/>
  <c r="AF1141" i="16"/>
  <c r="AG1140" i="16"/>
  <c r="AG1139" i="16" s="1"/>
  <c r="AF1139" i="16"/>
  <c r="AE1139" i="16"/>
  <c r="AG1138" i="16"/>
  <c r="AG1137" i="16" s="1"/>
  <c r="AF1137" i="16"/>
  <c r="AE1137" i="16"/>
  <c r="AG1135" i="16"/>
  <c r="AG1134" i="16" s="1"/>
  <c r="AG1133" i="16" s="1"/>
  <c r="AF1134" i="16"/>
  <c r="AF1133" i="16" s="1"/>
  <c r="AE1134" i="16"/>
  <c r="AE1133" i="16" s="1"/>
  <c r="AG1132" i="16"/>
  <c r="AG1131" i="16" s="1"/>
  <c r="AG1130" i="16" s="1"/>
  <c r="AF1131" i="16"/>
  <c r="AF1130" i="16" s="1"/>
  <c r="AE1131" i="16"/>
  <c r="AE1130" i="16" s="1"/>
  <c r="AE1129" i="16"/>
  <c r="AE1128" i="16"/>
  <c r="AF1127" i="16"/>
  <c r="AG1126" i="16"/>
  <c r="AG1125" i="16" s="1"/>
  <c r="AF1125" i="16"/>
  <c r="AE1125" i="16"/>
  <c r="AG1122" i="16"/>
  <c r="AG1121" i="16" s="1"/>
  <c r="AF1121" i="16"/>
  <c r="AE1121" i="16"/>
  <c r="AG1120" i="16"/>
  <c r="AG1119" i="16" s="1"/>
  <c r="AF1119" i="16"/>
  <c r="AE1119" i="16"/>
  <c r="AG1118" i="16"/>
  <c r="AG1117" i="16" s="1"/>
  <c r="AF1117" i="16"/>
  <c r="AE1117" i="16"/>
  <c r="AG1116" i="16"/>
  <c r="AG1114" i="16" s="1"/>
  <c r="AF1114" i="16"/>
  <c r="AE1114" i="16"/>
  <c r="AG1112" i="16"/>
  <c r="AG1110" i="16" s="1"/>
  <c r="AF1109" i="16"/>
  <c r="AE1108" i="16"/>
  <c r="AH1108" i="16" s="1"/>
  <c r="AH1107" i="16" s="1"/>
  <c r="AH1106" i="16" s="1"/>
  <c r="AF1107" i="16"/>
  <c r="AF1106" i="16" s="1"/>
  <c r="AG1105" i="16"/>
  <c r="AG1104" i="16" s="1"/>
  <c r="AF1104" i="16"/>
  <c r="AE1104" i="16"/>
  <c r="AG1103" i="16"/>
  <c r="AG1102" i="16" s="1"/>
  <c r="AF1102" i="16"/>
  <c r="AE1102" i="16"/>
  <c r="AG1099" i="16"/>
  <c r="AG1098" i="16" s="1"/>
  <c r="AG1097" i="16" s="1"/>
  <c r="AF1098" i="16"/>
  <c r="AF1097" i="16" s="1"/>
  <c r="AE1098" i="16"/>
  <c r="AE1097" i="16" s="1"/>
  <c r="AG1096" i="16"/>
  <c r="AG1095" i="16" s="1"/>
  <c r="AF1095" i="16"/>
  <c r="AE1095" i="16"/>
  <c r="AE1088" i="16"/>
  <c r="AF1087" i="16"/>
  <c r="AE1086" i="16"/>
  <c r="AH1086" i="16" s="1"/>
  <c r="AH1085" i="16" s="1"/>
  <c r="AF1085" i="16"/>
  <c r="AE1081" i="16"/>
  <c r="AH1081" i="16" s="1"/>
  <c r="AH1080" i="16" s="1"/>
  <c r="AF1080" i="16"/>
  <c r="AE1079" i="16"/>
  <c r="AF1078" i="16"/>
  <c r="AG1075" i="16"/>
  <c r="AG1073" i="16"/>
  <c r="AE1072" i="16"/>
  <c r="AF1071" i="16"/>
  <c r="AE1070" i="16"/>
  <c r="AH1070" i="16" s="1"/>
  <c r="AH1069" i="16" s="1"/>
  <c r="AF1069" i="16"/>
  <c r="AE1068" i="16"/>
  <c r="AF1067" i="16"/>
  <c r="AG1065" i="16"/>
  <c r="AG1064" i="16" s="1"/>
  <c r="AF1064" i="16"/>
  <c r="AE1064" i="16"/>
  <c r="AG1063" i="16"/>
  <c r="AG1062" i="16" s="1"/>
  <c r="AF1062" i="16"/>
  <c r="AE1062" i="16"/>
  <c r="AE1060" i="16"/>
  <c r="AH1060" i="16" s="1"/>
  <c r="AE1059" i="16"/>
  <c r="AH1059" i="16" s="1"/>
  <c r="AE1058" i="16"/>
  <c r="AH1058" i="16" s="1"/>
  <c r="AE1057" i="16"/>
  <c r="AH1057" i="16" s="1"/>
  <c r="AE1056" i="16"/>
  <c r="AH1056" i="16" s="1"/>
  <c r="AE1055" i="16"/>
  <c r="AH1055" i="16" s="1"/>
  <c r="AE1054" i="16"/>
  <c r="AH1054" i="16" s="1"/>
  <c r="AE1053" i="16"/>
  <c r="AH1053" i="16" s="1"/>
  <c r="AE1052" i="16"/>
  <c r="AH1052" i="16" s="1"/>
  <c r="AE1051" i="16"/>
  <c r="AH1051" i="16" s="1"/>
  <c r="AG1048" i="16"/>
  <c r="AG1047" i="16"/>
  <c r="AE1045" i="16"/>
  <c r="AE1043" i="16"/>
  <c r="AH1043" i="16" s="1"/>
  <c r="AE1041" i="16"/>
  <c r="AH1041" i="16" s="1"/>
  <c r="AE1040" i="16"/>
  <c r="AH1040" i="16" s="1"/>
  <c r="AE1039" i="16"/>
  <c r="AH1039" i="16" s="1"/>
  <c r="AE1038" i="16"/>
  <c r="AH1038" i="16" s="1"/>
  <c r="AE1037" i="16"/>
  <c r="AH1037" i="16" s="1"/>
  <c r="AE1036" i="16"/>
  <c r="AH1036" i="16" s="1"/>
  <c r="AE1034" i="16"/>
  <c r="AE1033" i="16"/>
  <c r="AE1032" i="16"/>
  <c r="AE1031" i="16"/>
  <c r="AE1030" i="16"/>
  <c r="AE1029" i="16"/>
  <c r="AE1028" i="16"/>
  <c r="AE1027" i="16"/>
  <c r="AE1026" i="16"/>
  <c r="AE1025" i="16"/>
  <c r="AE1024" i="16"/>
  <c r="AE1023" i="16"/>
  <c r="AE1020" i="16"/>
  <c r="AE1019" i="16"/>
  <c r="AE1018" i="16"/>
  <c r="AE1017" i="16"/>
  <c r="AF1016" i="16"/>
  <c r="AE1015" i="16"/>
  <c r="AE1014" i="16"/>
  <c r="AE1013" i="16"/>
  <c r="AG1008" i="16"/>
  <c r="AG1007" i="16"/>
  <c r="AG1006" i="16"/>
  <c r="AG1005" i="16"/>
  <c r="AG1004" i="16"/>
  <c r="AG1003" i="16"/>
  <c r="AG1002" i="16"/>
  <c r="AE1000" i="16"/>
  <c r="AE998" i="16"/>
  <c r="AE997" i="16"/>
  <c r="AE996" i="16"/>
  <c r="AE995" i="16"/>
  <c r="AE994" i="16"/>
  <c r="AE993" i="16"/>
  <c r="AE992" i="16"/>
  <c r="AE991" i="16"/>
  <c r="AE990" i="16"/>
  <c r="AG988" i="16"/>
  <c r="AG987" i="16"/>
  <c r="AG986" i="16"/>
  <c r="AG985" i="16"/>
  <c r="AG984" i="16"/>
  <c r="AG983" i="16"/>
  <c r="AG982" i="16"/>
  <c r="AG981" i="16"/>
  <c r="AG979" i="16"/>
  <c r="AG978" i="16"/>
  <c r="AG977" i="16"/>
  <c r="AE975" i="16"/>
  <c r="AG973" i="16"/>
  <c r="AG972" i="16"/>
  <c r="AF971" i="16"/>
  <c r="AE971" i="16"/>
  <c r="AE966" i="16"/>
  <c r="AE965" i="16"/>
  <c r="AE964" i="16"/>
  <c r="AE963" i="16"/>
  <c r="AE962" i="16"/>
  <c r="AE961" i="16"/>
  <c r="AE960" i="16"/>
  <c r="AE959" i="16"/>
  <c r="AE958" i="16"/>
  <c r="AE957" i="16"/>
  <c r="AE956" i="16"/>
  <c r="AE955" i="16"/>
  <c r="AE954" i="16"/>
  <c r="AE953" i="16"/>
  <c r="AE952" i="16"/>
  <c r="AE951" i="16"/>
  <c r="AE950" i="16"/>
  <c r="AE949" i="16"/>
  <c r="AG945" i="16"/>
  <c r="AG944" i="16" s="1"/>
  <c r="AF944" i="16"/>
  <c r="AE944" i="16"/>
  <c r="AG943" i="16"/>
  <c r="AG942" i="16" s="1"/>
  <c r="AF942" i="16"/>
  <c r="AE942" i="16"/>
  <c r="AG941" i="16"/>
  <c r="AG940" i="16" s="1"/>
  <c r="AF940" i="16"/>
  <c r="AE940" i="16"/>
  <c r="AG938" i="16"/>
  <c r="AG937" i="16" s="1"/>
  <c r="AF937" i="16"/>
  <c r="AE937" i="16"/>
  <c r="AG933" i="16"/>
  <c r="AG932" i="16" s="1"/>
  <c r="AG931" i="16" s="1"/>
  <c r="AF932" i="16"/>
  <c r="AF931" i="16" s="1"/>
  <c r="AE932" i="16"/>
  <c r="AE931" i="16" s="1"/>
  <c r="AE930" i="16"/>
  <c r="AH930" i="16" s="1"/>
  <c r="AG929" i="16"/>
  <c r="AG928" i="16"/>
  <c r="AG927" i="16"/>
  <c r="AF926" i="16"/>
  <c r="AG925" i="16"/>
  <c r="AG924" i="16" s="1"/>
  <c r="AF924" i="16"/>
  <c r="AE924" i="16"/>
  <c r="AG922" i="16"/>
  <c r="AG921" i="16" s="1"/>
  <c r="AG920" i="16" s="1"/>
  <c r="AF921" i="16"/>
  <c r="AF920" i="16" s="1"/>
  <c r="AE921" i="16"/>
  <c r="AE920" i="16" s="1"/>
  <c r="AG917" i="16"/>
  <c r="AG916" i="16" s="1"/>
  <c r="AF916" i="16"/>
  <c r="AE916" i="16"/>
  <c r="AG913" i="16"/>
  <c r="AG912" i="16" s="1"/>
  <c r="AF912" i="16"/>
  <c r="AE912" i="16"/>
  <c r="AG911" i="16"/>
  <c r="AG910" i="16"/>
  <c r="AF909" i="16"/>
  <c r="AF908" i="16" s="1"/>
  <c r="AE909" i="16"/>
  <c r="AG907" i="16"/>
  <c r="AG906" i="16" s="1"/>
  <c r="AF906" i="16"/>
  <c r="AE906" i="16"/>
  <c r="AH904" i="16"/>
  <c r="AF904" i="16"/>
  <c r="AG903" i="16"/>
  <c r="AG902" i="16" s="1"/>
  <c r="AF902" i="16"/>
  <c r="AE902" i="16"/>
  <c r="AG900" i="16"/>
  <c r="AG899" i="16" s="1"/>
  <c r="AG898" i="16" s="1"/>
  <c r="AF899" i="16"/>
  <c r="AF898" i="16" s="1"/>
  <c r="AE899" i="16"/>
  <c r="AE898" i="16" s="1"/>
  <c r="AF890" i="16"/>
  <c r="AG888" i="16"/>
  <c r="AG887" i="16" s="1"/>
  <c r="AF887" i="16"/>
  <c r="AE887" i="16"/>
  <c r="AG886" i="16"/>
  <c r="AG885" i="16" s="1"/>
  <c r="AF885" i="16"/>
  <c r="AE885" i="16"/>
  <c r="AG884" i="16"/>
  <c r="AG883" i="16" s="1"/>
  <c r="AF883" i="16"/>
  <c r="AE883" i="16"/>
  <c r="AG880" i="16"/>
  <c r="AG879" i="16" s="1"/>
  <c r="AF879" i="16"/>
  <c r="AE879" i="16"/>
  <c r="AG876" i="16"/>
  <c r="AG875" i="16" s="1"/>
  <c r="AF875" i="16"/>
  <c r="AE875" i="16"/>
  <c r="AG874" i="16"/>
  <c r="AG873" i="16" s="1"/>
  <c r="AF873" i="16"/>
  <c r="AE873" i="16"/>
  <c r="AE869" i="16"/>
  <c r="AF868" i="16"/>
  <c r="AE862" i="16"/>
  <c r="AF861" i="16"/>
  <c r="AF860" i="16" s="1"/>
  <c r="AE859" i="16"/>
  <c r="AE858" i="16"/>
  <c r="AF857" i="16"/>
  <c r="AE856" i="16"/>
  <c r="AF855" i="16"/>
  <c r="AE853" i="16"/>
  <c r="AF852" i="16"/>
  <c r="AE851" i="16"/>
  <c r="AH851" i="16" s="1"/>
  <c r="AE850" i="16"/>
  <c r="AH850" i="16" s="1"/>
  <c r="AE849" i="16"/>
  <c r="AH849" i="16" s="1"/>
  <c r="AE848" i="16"/>
  <c r="AH848" i="16" s="1"/>
  <c r="AE847" i="16"/>
  <c r="AH847" i="16" s="1"/>
  <c r="AE846" i="16"/>
  <c r="AH846" i="16" s="1"/>
  <c r="AF845" i="16"/>
  <c r="AE843" i="16"/>
  <c r="AH843" i="16" s="1"/>
  <c r="AE842" i="16"/>
  <c r="AH842" i="16" s="1"/>
  <c r="AE841" i="16"/>
  <c r="AH841" i="16" s="1"/>
  <c r="AE840" i="16"/>
  <c r="AH840" i="16" s="1"/>
  <c r="AE839" i="16"/>
  <c r="AH839" i="16" s="1"/>
  <c r="AE838" i="16"/>
  <c r="AH838" i="16" s="1"/>
  <c r="AE837" i="16"/>
  <c r="AH837" i="16" s="1"/>
  <c r="AE836" i="16"/>
  <c r="AH836" i="16" s="1"/>
  <c r="AE835" i="16"/>
  <c r="AH835" i="16" s="1"/>
  <c r="AE834" i="16"/>
  <c r="AH834" i="16" s="1"/>
  <c r="AE833" i="16"/>
  <c r="AH833" i="16" s="1"/>
  <c r="AE832" i="16"/>
  <c r="AH832" i="16" s="1"/>
  <c r="AF831" i="16"/>
  <c r="AF830" i="16" s="1"/>
  <c r="AE829" i="16"/>
  <c r="AH829" i="16" s="1"/>
  <c r="AE828" i="16"/>
  <c r="AH828" i="16" s="1"/>
  <c r="AE827" i="16"/>
  <c r="AH827" i="16" s="1"/>
  <c r="AF826" i="16"/>
  <c r="AF825" i="16" s="1"/>
  <c r="AE824" i="16"/>
  <c r="AH824" i="16" s="1"/>
  <c r="AE823" i="16"/>
  <c r="AH823" i="16" s="1"/>
  <c r="AE822" i="16"/>
  <c r="AH822" i="16" s="1"/>
  <c r="AE821" i="16"/>
  <c r="AH821" i="16" s="1"/>
  <c r="AE820" i="16"/>
  <c r="AH820" i="16" s="1"/>
  <c r="AE819" i="16"/>
  <c r="AH819" i="16" s="1"/>
  <c r="AE818" i="16"/>
  <c r="AH818" i="16" s="1"/>
  <c r="AE817" i="16"/>
  <c r="AH817" i="16" s="1"/>
  <c r="AE816" i="16"/>
  <c r="AH816" i="16" s="1"/>
  <c r="AE815" i="16"/>
  <c r="AH815" i="16" s="1"/>
  <c r="AE814" i="16"/>
  <c r="AH814" i="16" s="1"/>
  <c r="AE813" i="16"/>
  <c r="AH813" i="16" s="1"/>
  <c r="AE812" i="16"/>
  <c r="AH812" i="16" s="1"/>
  <c r="AE811" i="16"/>
  <c r="AH811" i="16" s="1"/>
  <c r="AE810" i="16"/>
  <c r="AH810" i="16" s="1"/>
  <c r="AF809" i="16"/>
  <c r="AE808" i="16"/>
  <c r="AE807" i="16"/>
  <c r="AE806" i="16"/>
  <c r="AE805" i="16"/>
  <c r="AE804" i="16"/>
  <c r="AE803" i="16"/>
  <c r="AE802" i="16"/>
  <c r="AE801" i="16"/>
  <c r="AE800" i="16"/>
  <c r="AE799" i="16"/>
  <c r="AE798" i="16"/>
  <c r="AE797" i="16"/>
  <c r="AE796" i="16"/>
  <c r="AE795" i="16"/>
  <c r="AE794" i="16"/>
  <c r="AE793" i="16"/>
  <c r="AE792" i="16"/>
  <c r="AE791" i="16"/>
  <c r="AE790" i="16"/>
  <c r="AE789" i="16"/>
  <c r="AE788" i="16"/>
  <c r="AE787" i="16"/>
  <c r="AE786" i="16"/>
  <c r="AE785" i="16"/>
  <c r="AF784" i="16"/>
  <c r="AE782" i="16"/>
  <c r="AF781" i="16"/>
  <c r="AE780" i="16"/>
  <c r="AH780" i="16" s="1"/>
  <c r="AE779" i="16"/>
  <c r="AH779" i="16" s="1"/>
  <c r="AE778" i="16"/>
  <c r="AH778" i="16" s="1"/>
  <c r="AE777" i="16"/>
  <c r="AH777" i="16" s="1"/>
  <c r="AE776" i="16"/>
  <c r="AH776" i="16" s="1"/>
  <c r="AF775" i="16"/>
  <c r="AE774" i="16"/>
  <c r="AE773" i="16"/>
  <c r="AE772" i="16"/>
  <c r="AE771" i="16"/>
  <c r="AE770" i="16"/>
  <c r="AE769" i="16"/>
  <c r="AE768" i="16"/>
  <c r="AE767" i="16"/>
  <c r="AE766" i="16"/>
  <c r="AE765" i="16"/>
  <c r="AE764" i="16"/>
  <c r="AE763" i="16"/>
  <c r="AE762" i="16"/>
  <c r="AE761" i="16"/>
  <c r="AE760" i="16"/>
  <c r="AE759" i="16"/>
  <c r="AE758" i="16"/>
  <c r="AE757" i="16"/>
  <c r="AE756" i="16"/>
  <c r="AE755" i="16"/>
  <c r="AE754" i="16"/>
  <c r="AE753" i="16"/>
  <c r="AE752" i="16"/>
  <c r="AE751" i="16"/>
  <c r="AE750" i="16"/>
  <c r="AE749" i="16"/>
  <c r="AE748" i="16"/>
  <c r="AE747" i="16"/>
  <c r="AE746" i="16"/>
  <c r="AE745" i="16"/>
  <c r="AE744" i="16"/>
  <c r="AE743" i="16"/>
  <c r="AF742" i="16"/>
  <c r="AE741" i="16"/>
  <c r="AH741" i="16" s="1"/>
  <c r="AE740" i="16"/>
  <c r="AH740" i="16" s="1"/>
  <c r="AE739" i="16"/>
  <c r="AH739" i="16" s="1"/>
  <c r="AE738" i="16"/>
  <c r="AH738" i="16" s="1"/>
  <c r="AE733" i="16"/>
  <c r="AE732" i="16"/>
  <c r="AE731" i="16"/>
  <c r="AE730" i="16"/>
  <c r="AG729" i="16"/>
  <c r="AG728" i="16"/>
  <c r="AE727" i="16"/>
  <c r="AE726" i="16"/>
  <c r="AE724" i="16"/>
  <c r="AE723" i="16"/>
  <c r="AG721" i="16"/>
  <c r="AE720" i="16"/>
  <c r="AE719" i="16"/>
  <c r="AE718" i="16"/>
  <c r="AE717" i="16"/>
  <c r="AE716" i="16"/>
  <c r="AE715" i="16"/>
  <c r="AE714" i="16"/>
  <c r="AE713" i="16"/>
  <c r="AE712" i="16"/>
  <c r="AG710" i="16"/>
  <c r="AG709" i="16"/>
  <c r="AG708" i="16"/>
  <c r="AE706" i="16"/>
  <c r="AE705" i="16"/>
  <c r="AE704" i="16"/>
  <c r="AG702" i="16"/>
  <c r="AE701" i="16"/>
  <c r="AG700" i="16"/>
  <c r="AG699" i="16"/>
  <c r="AE696" i="16"/>
  <c r="AH696" i="16" s="1"/>
  <c r="AG694" i="16"/>
  <c r="AG693" i="16"/>
  <c r="AG692" i="16"/>
  <c r="AG691" i="16"/>
  <c r="AG690" i="16"/>
  <c r="AG687" i="16"/>
  <c r="AG686" i="16"/>
  <c r="AG685" i="16"/>
  <c r="AG684" i="16"/>
  <c r="AG683" i="16"/>
  <c r="AE681" i="16"/>
  <c r="AH681" i="16" s="1"/>
  <c r="AE680" i="16"/>
  <c r="AH680" i="16" s="1"/>
  <c r="AE679" i="16"/>
  <c r="AH679" i="16" s="1"/>
  <c r="AE678" i="16"/>
  <c r="AH678" i="16" s="1"/>
  <c r="AE677" i="16"/>
  <c r="AH677" i="16" s="1"/>
  <c r="AG673" i="16"/>
  <c r="AG672" i="16"/>
  <c r="AG671" i="16"/>
  <c r="AG670" i="16"/>
  <c r="AG669" i="16"/>
  <c r="AG668" i="16"/>
  <c r="AF667" i="16"/>
  <c r="AG667" i="16" s="1"/>
  <c r="AE666" i="16"/>
  <c r="AE664" i="16"/>
  <c r="AE663" i="16"/>
  <c r="AE662" i="16"/>
  <c r="AG659" i="16"/>
  <c r="AG658" i="16" s="1"/>
  <c r="AF658" i="16"/>
  <c r="AE658" i="16"/>
  <c r="AG655" i="16"/>
  <c r="AG654" i="16" s="1"/>
  <c r="AF654" i="16"/>
  <c r="AE654" i="16"/>
  <c r="AG653" i="16"/>
  <c r="AG652" i="16" s="1"/>
  <c r="AF652" i="16"/>
  <c r="AE652" i="16"/>
  <c r="AG651" i="16"/>
  <c r="AG650" i="16" s="1"/>
  <c r="AF650" i="16"/>
  <c r="AE650" i="16"/>
  <c r="AG649" i="16"/>
  <c r="AG648" i="16" s="1"/>
  <c r="AF648" i="16"/>
  <c r="AE648" i="16"/>
  <c r="AG646" i="16"/>
  <c r="AG645" i="16" s="1"/>
  <c r="AF645" i="16"/>
  <c r="AE645" i="16"/>
  <c r="AG644" i="16"/>
  <c r="AG643" i="16"/>
  <c r="AG642" i="16"/>
  <c r="AG641" i="16"/>
  <c r="AG640" i="16"/>
  <c r="AF639" i="16"/>
  <c r="AF638" i="16" s="1"/>
  <c r="AE639" i="16"/>
  <c r="AE638" i="16" s="1"/>
  <c r="AG636" i="16"/>
  <c r="AG635" i="16"/>
  <c r="AG633" i="16"/>
  <c r="AF631" i="16"/>
  <c r="AG631" i="16" s="1"/>
  <c r="AE630" i="16"/>
  <c r="AH630" i="16" s="1"/>
  <c r="AE629" i="16"/>
  <c r="AH629" i="16" s="1"/>
  <c r="AG626" i="16"/>
  <c r="AG625" i="16"/>
  <c r="AG624" i="16"/>
  <c r="AG623" i="16"/>
  <c r="AG622" i="16"/>
  <c r="AG619" i="16"/>
  <c r="AG618" i="16"/>
  <c r="AG617" i="16"/>
  <c r="AG616" i="16"/>
  <c r="AG615" i="16"/>
  <c r="AG614" i="16"/>
  <c r="AG613" i="16"/>
  <c r="AG612" i="16"/>
  <c r="AF608" i="16"/>
  <c r="AE609" i="16"/>
  <c r="AE607" i="16"/>
  <c r="AG605" i="16"/>
  <c r="AG604" i="16"/>
  <c r="AG601" i="16"/>
  <c r="AG600" i="16"/>
  <c r="AG599" i="16"/>
  <c r="AG598" i="16"/>
  <c r="AG597" i="16"/>
  <c r="AE595" i="16"/>
  <c r="AE593" i="16"/>
  <c r="AH593" i="16" s="1"/>
  <c r="AH592" i="16" s="1"/>
  <c r="AF592" i="16"/>
  <c r="AG591" i="16"/>
  <c r="AG590" i="16" s="1"/>
  <c r="AF590" i="16"/>
  <c r="AE590" i="16"/>
  <c r="AF588" i="16"/>
  <c r="AE587" i="16"/>
  <c r="AF586" i="16"/>
  <c r="AE585" i="16"/>
  <c r="AH585" i="16" s="1"/>
  <c r="AH584" i="16" s="1"/>
  <c r="AF584" i="16"/>
  <c r="AG583" i="16"/>
  <c r="AG582" i="16"/>
  <c r="AG581" i="16"/>
  <c r="AG580" i="16"/>
  <c r="AG579" i="16"/>
  <c r="AG578" i="16"/>
  <c r="AG577" i="16"/>
  <c r="AG576" i="16"/>
  <c r="AF575" i="16"/>
  <c r="AE575" i="16"/>
  <c r="AE574" i="16"/>
  <c r="AH574" i="16" s="1"/>
  <c r="AH573" i="16" s="1"/>
  <c r="AF573" i="16"/>
  <c r="AG570" i="16"/>
  <c r="AG569" i="16" s="1"/>
  <c r="AF569" i="16"/>
  <c r="AE569" i="16"/>
  <c r="AG568" i="16"/>
  <c r="AG567" i="16"/>
  <c r="AE566" i="16"/>
  <c r="AE565" i="16"/>
  <c r="AE564" i="16"/>
  <c r="AG563" i="16"/>
  <c r="AG562" i="16"/>
  <c r="AG561" i="16"/>
  <c r="AE560" i="16"/>
  <c r="AH560" i="16" s="1"/>
  <c r="AE559" i="16"/>
  <c r="AH559" i="16" s="1"/>
  <c r="AF558" i="16"/>
  <c r="AE557" i="16"/>
  <c r="AE556" i="16"/>
  <c r="AE555" i="16"/>
  <c r="AE554" i="16"/>
  <c r="AE553" i="16"/>
  <c r="AF552" i="16"/>
  <c r="AE551" i="16"/>
  <c r="AH551" i="16" s="1"/>
  <c r="AE550" i="16"/>
  <c r="AH550" i="16" s="1"/>
  <c r="AE549" i="16"/>
  <c r="AH549" i="16" s="1"/>
  <c r="AE548" i="16"/>
  <c r="AH548" i="16" s="1"/>
  <c r="AE547" i="16"/>
  <c r="AH547" i="16" s="1"/>
  <c r="AF546" i="16"/>
  <c r="AE545" i="16"/>
  <c r="AG543" i="16"/>
  <c r="AG540" i="16"/>
  <c r="AF536" i="16"/>
  <c r="AG536" i="16" s="1"/>
  <c r="AF535" i="16"/>
  <c r="AG535" i="16" s="1"/>
  <c r="AF534" i="16"/>
  <c r="AG534" i="16" s="1"/>
  <c r="AF533" i="16"/>
  <c r="AG533" i="16" s="1"/>
  <c r="AF532" i="16"/>
  <c r="AG532" i="16" s="1"/>
  <c r="AF531" i="16"/>
  <c r="AG531" i="16" s="1"/>
  <c r="AF530" i="16"/>
  <c r="AG530" i="16" s="1"/>
  <c r="AF529" i="16"/>
  <c r="AG529" i="16" s="1"/>
  <c r="AF528" i="16"/>
  <c r="AG528" i="16" s="1"/>
  <c r="AF527" i="16"/>
  <c r="AG527" i="16" s="1"/>
  <c r="AF526" i="16"/>
  <c r="AG526" i="16" s="1"/>
  <c r="AF525" i="16"/>
  <c r="AG525" i="16" s="1"/>
  <c r="AF524" i="16"/>
  <c r="AG524" i="16" s="1"/>
  <c r="AE523" i="16"/>
  <c r="AG521" i="16"/>
  <c r="AG519" i="16"/>
  <c r="AG518" i="16"/>
  <c r="AG517" i="16"/>
  <c r="AG516" i="16"/>
  <c r="AG515" i="16"/>
  <c r="AG514" i="16"/>
  <c r="AG513" i="16"/>
  <c r="AG512" i="16"/>
  <c r="AG511" i="16"/>
  <c r="AG510" i="16"/>
  <c r="AE508" i="16"/>
  <c r="AG504" i="16"/>
  <c r="AG503" i="16" s="1"/>
  <c r="AF503" i="16"/>
  <c r="AE503" i="16"/>
  <c r="AE500" i="16"/>
  <c r="AE499" i="16"/>
  <c r="AE498" i="16"/>
  <c r="AE497" i="16"/>
  <c r="AE496" i="16"/>
  <c r="AE495" i="16"/>
  <c r="AE494" i="16"/>
  <c r="AE493" i="16"/>
  <c r="AE492" i="16"/>
  <c r="AE491" i="16"/>
  <c r="AE490" i="16"/>
  <c r="AE489" i="16"/>
  <c r="AE488" i="16"/>
  <c r="AE487" i="16"/>
  <c r="AE486" i="16"/>
  <c r="AE485" i="16"/>
  <c r="AE484" i="16"/>
  <c r="AE483" i="16"/>
  <c r="AE482" i="16"/>
  <c r="AE481" i="16"/>
  <c r="AE480" i="16"/>
  <c r="AE479" i="16"/>
  <c r="AE478" i="16"/>
  <c r="AE477" i="16"/>
  <c r="AE476" i="16"/>
  <c r="AE475" i="16"/>
  <c r="AE474" i="16"/>
  <c r="AE473" i="16"/>
  <c r="AE472" i="16"/>
  <c r="AE471" i="16"/>
  <c r="AE470" i="16"/>
  <c r="AE469" i="16"/>
  <c r="AE468" i="16"/>
  <c r="AE467" i="16"/>
  <c r="AE466" i="16"/>
  <c r="AE465" i="16"/>
  <c r="AE464" i="16"/>
  <c r="AE463" i="16"/>
  <c r="AE462" i="16"/>
  <c r="AF461" i="16"/>
  <c r="AE460" i="16"/>
  <c r="AH460" i="16" s="1"/>
  <c r="AE459" i="16"/>
  <c r="AH459" i="16" s="1"/>
  <c r="AE458" i="16"/>
  <c r="AH458" i="16" s="1"/>
  <c r="AE456" i="16"/>
  <c r="AE455" i="16"/>
  <c r="AE454" i="16"/>
  <c r="AE453" i="16"/>
  <c r="AF449" i="16"/>
  <c r="AE448" i="16"/>
  <c r="AF447" i="16"/>
  <c r="AE446" i="16"/>
  <c r="AE445" i="16"/>
  <c r="AE444" i="16"/>
  <c r="AE443" i="16"/>
  <c r="AE442" i="16"/>
  <c r="AE441" i="16"/>
  <c r="AE440" i="16"/>
  <c r="AE439" i="16"/>
  <c r="AE438" i="16"/>
  <c r="AE437" i="16"/>
  <c r="AE436" i="16"/>
  <c r="AE435" i="16"/>
  <c r="AE434" i="16"/>
  <c r="AF433" i="16"/>
  <c r="AG431" i="16"/>
  <c r="AG430" i="16" s="1"/>
  <c r="AF430" i="16"/>
  <c r="AE430" i="16"/>
  <c r="AG429" i="16"/>
  <c r="AG428" i="16" s="1"/>
  <c r="AF428" i="16"/>
  <c r="AE428" i="16"/>
  <c r="AG426" i="16"/>
  <c r="AG425" i="16" s="1"/>
  <c r="AF425" i="16"/>
  <c r="AE425" i="16"/>
  <c r="AG424" i="16"/>
  <c r="AG423" i="16" s="1"/>
  <c r="AF423" i="16"/>
  <c r="AE423" i="16"/>
  <c r="AF421" i="16"/>
  <c r="AG420" i="16"/>
  <c r="AG419" i="16" s="1"/>
  <c r="AF419" i="16"/>
  <c r="AE419" i="16"/>
  <c r="AG416" i="16"/>
  <c r="AG415" i="16"/>
  <c r="AF414" i="16"/>
  <c r="AF413" i="16" s="1"/>
  <c r="AE414" i="16"/>
  <c r="AE413" i="16" s="1"/>
  <c r="AG412" i="16"/>
  <c r="AG411" i="16" s="1"/>
  <c r="AF411" i="16"/>
  <c r="AE411" i="16"/>
  <c r="AG410" i="16"/>
  <c r="AG409" i="16" s="1"/>
  <c r="AF409" i="16"/>
  <c r="AE409" i="16"/>
  <c r="AG408" i="16"/>
  <c r="AG407" i="16" s="1"/>
  <c r="AF407" i="16"/>
  <c r="AE407" i="16"/>
  <c r="AG406" i="16"/>
  <c r="AG405" i="16" s="1"/>
  <c r="AF405" i="16"/>
  <c r="AE405" i="16"/>
  <c r="AG403" i="16"/>
  <c r="AG402" i="16" s="1"/>
  <c r="AG401" i="16" s="1"/>
  <c r="AF402" i="16"/>
  <c r="AF401" i="16" s="1"/>
  <c r="AE402" i="16"/>
  <c r="AE401" i="16" s="1"/>
  <c r="AE396" i="16"/>
  <c r="AF395" i="16"/>
  <c r="AE394" i="16"/>
  <c r="AF393" i="16"/>
  <c r="AE389" i="16"/>
  <c r="AF388" i="16"/>
  <c r="AE387" i="16"/>
  <c r="AH387" i="16" s="1"/>
  <c r="AH386" i="16" s="1"/>
  <c r="AF386" i="16"/>
  <c r="AE384" i="16"/>
  <c r="AH384" i="16" s="1"/>
  <c r="AH383" i="16" s="1"/>
  <c r="AF383" i="16"/>
  <c r="AE382" i="16"/>
  <c r="AF381" i="16"/>
  <c r="AE380" i="16"/>
  <c r="AE379" i="16"/>
  <c r="AE378" i="16"/>
  <c r="AF377" i="16"/>
  <c r="AE376" i="16"/>
  <c r="AE375" i="16"/>
  <c r="AE374" i="16"/>
  <c r="AF373" i="16"/>
  <c r="AG371" i="16"/>
  <c r="AG370" i="16" s="1"/>
  <c r="AG369" i="16" s="1"/>
  <c r="AF370" i="16"/>
  <c r="AF369" i="16" s="1"/>
  <c r="AE370" i="16"/>
  <c r="AE369" i="16" s="1"/>
  <c r="AE368" i="16"/>
  <c r="AE367" i="16"/>
  <c r="AE366" i="16"/>
  <c r="AE365" i="16"/>
  <c r="AF364" i="16"/>
  <c r="AE363" i="16"/>
  <c r="AE362" i="16"/>
  <c r="AE361" i="16"/>
  <c r="AE360" i="16"/>
  <c r="AE359" i="16"/>
  <c r="AE358" i="16"/>
  <c r="AE357" i="16"/>
  <c r="AE355" i="16"/>
  <c r="AH355" i="16" s="1"/>
  <c r="AE354" i="16"/>
  <c r="AH354" i="16" s="1"/>
  <c r="AE353" i="16"/>
  <c r="AH353" i="16" s="1"/>
  <c r="AE352" i="16"/>
  <c r="AH352" i="16" s="1"/>
  <c r="AE351" i="16"/>
  <c r="AH351" i="16" s="1"/>
  <c r="AE350" i="16"/>
  <c r="AH350" i="16" s="1"/>
  <c r="AE349" i="16"/>
  <c r="AH349" i="16" s="1"/>
  <c r="AE348" i="16"/>
  <c r="AH348" i="16" s="1"/>
  <c r="AE347" i="16"/>
  <c r="AH347" i="16" s="1"/>
  <c r="AE346" i="16"/>
  <c r="AH346" i="16" s="1"/>
  <c r="AE345" i="16"/>
  <c r="AH345" i="16" s="1"/>
  <c r="AE344" i="16"/>
  <c r="AH344" i="16" s="1"/>
  <c r="AG341" i="16"/>
  <c r="AG340" i="16"/>
  <c r="AG339" i="16"/>
  <c r="AG338" i="16"/>
  <c r="AG337" i="16"/>
  <c r="AG336" i="16"/>
  <c r="AG335" i="16"/>
  <c r="AG334" i="16"/>
  <c r="AG333" i="16"/>
  <c r="AG332" i="16"/>
  <c r="AG331" i="16"/>
  <c r="AG330" i="16"/>
  <c r="AG329" i="16"/>
  <c r="AG328" i="16"/>
  <c r="AG327" i="16"/>
  <c r="AG326" i="16"/>
  <c r="AG325" i="16"/>
  <c r="AG324" i="16"/>
  <c r="AG323" i="16"/>
  <c r="AF322" i="16"/>
  <c r="AE322" i="16"/>
  <c r="AE321" i="16"/>
  <c r="AH321" i="16" s="1"/>
  <c r="AE320" i="16"/>
  <c r="AH320" i="16" s="1"/>
  <c r="AE319" i="16"/>
  <c r="AH319" i="16" s="1"/>
  <c r="AE318" i="16"/>
  <c r="AH318" i="16" s="1"/>
  <c r="AE317" i="16"/>
  <c r="AH317" i="16" s="1"/>
  <c r="AE316" i="16"/>
  <c r="AH316" i="16" s="1"/>
  <c r="AF315" i="16"/>
  <c r="AG314" i="16"/>
  <c r="AG313" i="16" s="1"/>
  <c r="AF313" i="16"/>
  <c r="AE313" i="16"/>
  <c r="AE312" i="16"/>
  <c r="AE311" i="16"/>
  <c r="AE310" i="16"/>
  <c r="AE309" i="16"/>
  <c r="AE308" i="16"/>
  <c r="AE307" i="16"/>
  <c r="AE306" i="16"/>
  <c r="AE305" i="16"/>
  <c r="AE304" i="16"/>
  <c r="AE303" i="16"/>
  <c r="AE302" i="16"/>
  <c r="AF301" i="16"/>
  <c r="AE299" i="16"/>
  <c r="AE298" i="16"/>
  <c r="AE297" i="16"/>
  <c r="AE296" i="16"/>
  <c r="AE295" i="16"/>
  <c r="AE294" i="16"/>
  <c r="AE293" i="16"/>
  <c r="AE292" i="16"/>
  <c r="AE291" i="16"/>
  <c r="AE290" i="16"/>
  <c r="AE289" i="16"/>
  <c r="AE288" i="16"/>
  <c r="AE287" i="16"/>
  <c r="AE286" i="16"/>
  <c r="AF285" i="16"/>
  <c r="AG283" i="16"/>
  <c r="AG280" i="16"/>
  <c r="AG279" i="16"/>
  <c r="AG277" i="16"/>
  <c r="AG276" i="16"/>
  <c r="AG275" i="16"/>
  <c r="AG274" i="16"/>
  <c r="AG273" i="16"/>
  <c r="AG272" i="16"/>
  <c r="AG265" i="16"/>
  <c r="AG264" i="16"/>
  <c r="AG263" i="16"/>
  <c r="AG262" i="16"/>
  <c r="AG261" i="16"/>
  <c r="AG260" i="16"/>
  <c r="AG259" i="16"/>
  <c r="AG258" i="16"/>
  <c r="AG257" i="16"/>
  <c r="AG256" i="16"/>
  <c r="AG255" i="16"/>
  <c r="AG254" i="16"/>
  <c r="AG253" i="16"/>
  <c r="AG252" i="16"/>
  <c r="AG251" i="16"/>
  <c r="AG250" i="16"/>
  <c r="AG249" i="16"/>
  <c r="AG248" i="16"/>
  <c r="AG247" i="16"/>
  <c r="AG246" i="16"/>
  <c r="AG245" i="16"/>
  <c r="AG244" i="16"/>
  <c r="AG243" i="16"/>
  <c r="AF242" i="16"/>
  <c r="AE242" i="16"/>
  <c r="AG240" i="16"/>
  <c r="AG235" i="16"/>
  <c r="AG234" i="16"/>
  <c r="AG233" i="16"/>
  <c r="AG232" i="16"/>
  <c r="AG230" i="16"/>
  <c r="AG229" i="16"/>
  <c r="AG228" i="16"/>
  <c r="AG227" i="16"/>
  <c r="AG226" i="16"/>
  <c r="AG225" i="16"/>
  <c r="AG223" i="16"/>
  <c r="AG222" i="16"/>
  <c r="AG221" i="16"/>
  <c r="AG220" i="16"/>
  <c r="AE218" i="16"/>
  <c r="AH218" i="16" s="1"/>
  <c r="AG214" i="16"/>
  <c r="AF213" i="16"/>
  <c r="AE213" i="16"/>
  <c r="AG212" i="16"/>
  <c r="AF211" i="16"/>
  <c r="AE211" i="16"/>
  <c r="AG210" i="16"/>
  <c r="AF209" i="16"/>
  <c r="AE209" i="16"/>
  <c r="AG207" i="16"/>
  <c r="AF206" i="16"/>
  <c r="AF205" i="16" s="1"/>
  <c r="AE206" i="16"/>
  <c r="AE205" i="16" s="1"/>
  <c r="AG204" i="16"/>
  <c r="AF203" i="16"/>
  <c r="AF202" i="16" s="1"/>
  <c r="AE203" i="16"/>
  <c r="AE202" i="16" s="1"/>
  <c r="AG201" i="16"/>
  <c r="AF200" i="16"/>
  <c r="AF199" i="16" s="1"/>
  <c r="AE200" i="16"/>
  <c r="AE199" i="16" s="1"/>
  <c r="AG197" i="16"/>
  <c r="AF196" i="16"/>
  <c r="AE196" i="16"/>
  <c r="AG195" i="16"/>
  <c r="AF194" i="16"/>
  <c r="AE194" i="16"/>
  <c r="AG193" i="16"/>
  <c r="AF192" i="16"/>
  <c r="AE192" i="16"/>
  <c r="AG190" i="16"/>
  <c r="AF189" i="16"/>
  <c r="AF188" i="16" s="1"/>
  <c r="AE189" i="16"/>
  <c r="AE188" i="16" s="1"/>
  <c r="AG187" i="16"/>
  <c r="AF186" i="16"/>
  <c r="AE186" i="16"/>
  <c r="AG185" i="16"/>
  <c r="AF184" i="16"/>
  <c r="AE184" i="16"/>
  <c r="AG182" i="16"/>
  <c r="AF181" i="16"/>
  <c r="AE181" i="16"/>
  <c r="AG180" i="16"/>
  <c r="AF179" i="16"/>
  <c r="AE179" i="16"/>
  <c r="AG177" i="16"/>
  <c r="AF176" i="16"/>
  <c r="AE176" i="16"/>
  <c r="AG175" i="16"/>
  <c r="AF174" i="16"/>
  <c r="AE174" i="16"/>
  <c r="AG172" i="16"/>
  <c r="AF171" i="16"/>
  <c r="AE171" i="16"/>
  <c r="AG170" i="16"/>
  <c r="AF169" i="16"/>
  <c r="AE169" i="16"/>
  <c r="AG168" i="16"/>
  <c r="AF167" i="16"/>
  <c r="AE167" i="16"/>
  <c r="AG166" i="16"/>
  <c r="AF165" i="16"/>
  <c r="AE165" i="16"/>
  <c r="AG162" i="16"/>
  <c r="AF161" i="16"/>
  <c r="AF160" i="16" s="1"/>
  <c r="AF159" i="16" s="1"/>
  <c r="AE161" i="16"/>
  <c r="AE160" i="16" s="1"/>
  <c r="AE159" i="16" s="1"/>
  <c r="AG157" i="16"/>
  <c r="AG153" i="16"/>
  <c r="AG152" i="16"/>
  <c r="AG151" i="16"/>
  <c r="AG150" i="16"/>
  <c r="AF149" i="16"/>
  <c r="AE149" i="16"/>
  <c r="AG148" i="16"/>
  <c r="AG147" i="16"/>
  <c r="AF146" i="16"/>
  <c r="AE146" i="16"/>
  <c r="AG145" i="16"/>
  <c r="AG144" i="16"/>
  <c r="AG143" i="16"/>
  <c r="AG142" i="16"/>
  <c r="AG141" i="16"/>
  <c r="AF140" i="16"/>
  <c r="AE140" i="16"/>
  <c r="AG139" i="16"/>
  <c r="AG138" i="16" s="1"/>
  <c r="AF138" i="16"/>
  <c r="AE138" i="16"/>
  <c r="AG136" i="16"/>
  <c r="AG135" i="16"/>
  <c r="AG134" i="16"/>
  <c r="AG133" i="16"/>
  <c r="AG132" i="16"/>
  <c r="AG131" i="16"/>
  <c r="AG130" i="16"/>
  <c r="AG129" i="16"/>
  <c r="AG128" i="16"/>
  <c r="AF127" i="16"/>
  <c r="AE127" i="16"/>
  <c r="AG120" i="16"/>
  <c r="AG119" i="16"/>
  <c r="AG118" i="16"/>
  <c r="AG117" i="16"/>
  <c r="AG116" i="16"/>
  <c r="AG115" i="16"/>
  <c r="AG114" i="16"/>
  <c r="AG113" i="16"/>
  <c r="AG112" i="16"/>
  <c r="AG111" i="16"/>
  <c r="AG110" i="16"/>
  <c r="AG109" i="16"/>
  <c r="AG108" i="16"/>
  <c r="AG107" i="16"/>
  <c r="AG106" i="16"/>
  <c r="AF105" i="16"/>
  <c r="AE105" i="16"/>
  <c r="AG102" i="16"/>
  <c r="AF101" i="16"/>
  <c r="AF100" i="16" s="1"/>
  <c r="AF99" i="16" s="1"/>
  <c r="AE101" i="16"/>
  <c r="AE100" i="16" s="1"/>
  <c r="AG98" i="16"/>
  <c r="AF97" i="16"/>
  <c r="AF96" i="16" s="1"/>
  <c r="AE97" i="16"/>
  <c r="AE96" i="16" s="1"/>
  <c r="AE94" i="16"/>
  <c r="AG93" i="16"/>
  <c r="AF92" i="16"/>
  <c r="AE92" i="16"/>
  <c r="AE90" i="16"/>
  <c r="AE85" i="16"/>
  <c r="AE84" i="16" s="1"/>
  <c r="AE82" i="16"/>
  <c r="AE79" i="16" s="1"/>
  <c r="AE71" i="16"/>
  <c r="AE70" i="16" s="1"/>
  <c r="AG69" i="16"/>
  <c r="AF68" i="16"/>
  <c r="AE68" i="16"/>
  <c r="AG67" i="16"/>
  <c r="AF66" i="16"/>
  <c r="AE66" i="16"/>
  <c r="AG63" i="16"/>
  <c r="AG62" i="16" s="1"/>
  <c r="AF62" i="16"/>
  <c r="AE62" i="16"/>
  <c r="S4871" i="16"/>
  <c r="S4870" i="16"/>
  <c r="S4869" i="16"/>
  <c r="S4868" i="16"/>
  <c r="S4688" i="16"/>
  <c r="S4686" i="16"/>
  <c r="S4685" i="16"/>
  <c r="S4684" i="16"/>
  <c r="S4683" i="16"/>
  <c r="S4682" i="16"/>
  <c r="S4681" i="16"/>
  <c r="S4680" i="16"/>
  <c r="S4679" i="16"/>
  <c r="S4678" i="16"/>
  <c r="S4676" i="16"/>
  <c r="S4674" i="16"/>
  <c r="S4664" i="16"/>
  <c r="S4663" i="16"/>
  <c r="S4661" i="16"/>
  <c r="S4638" i="16"/>
  <c r="S4637" i="16"/>
  <c r="S4635" i="16"/>
  <c r="S4634" i="16"/>
  <c r="S4633" i="16"/>
  <c r="S4631" i="16"/>
  <c r="S4630" i="16"/>
  <c r="S4628" i="16"/>
  <c r="S4495" i="16"/>
  <c r="S4494" i="16"/>
  <c r="S4493" i="16"/>
  <c r="S4492" i="16"/>
  <c r="S4491" i="16"/>
  <c r="S4490" i="16"/>
  <c r="S4489" i="16"/>
  <c r="S4488" i="16"/>
  <c r="S4487" i="16"/>
  <c r="S4486" i="16"/>
  <c r="S4485" i="16"/>
  <c r="S4484" i="16"/>
  <c r="S4483" i="16"/>
  <c r="S4482" i="16"/>
  <c r="S4481" i="16"/>
  <c r="S4480" i="16"/>
  <c r="S4479" i="16"/>
  <c r="S4478" i="16"/>
  <c r="S4477" i="16"/>
  <c r="S4476" i="16"/>
  <c r="S4467" i="16"/>
  <c r="S4466" i="16"/>
  <c r="S4463" i="16"/>
  <c r="S4462" i="16"/>
  <c r="S4432" i="16"/>
  <c r="S4431" i="16"/>
  <c r="S4430" i="16"/>
  <c r="S4429" i="16"/>
  <c r="S4428" i="16"/>
  <c r="S4427" i="16"/>
  <c r="S4425" i="16"/>
  <c r="S4424" i="16"/>
  <c r="S4423" i="16"/>
  <c r="S4422" i="16"/>
  <c r="S4146" i="16"/>
  <c r="S4145" i="16"/>
  <c r="S4144" i="16"/>
  <c r="S4143" i="16"/>
  <c r="S4142" i="16"/>
  <c r="S4141" i="16"/>
  <c r="S3964" i="16"/>
  <c r="S3963" i="16"/>
  <c r="S3962" i="16"/>
  <c r="S3959" i="16"/>
  <c r="S3957" i="16"/>
  <c r="S3956" i="16"/>
  <c r="S3954" i="16"/>
  <c r="S3953" i="16"/>
  <c r="S3952" i="16"/>
  <c r="S3951" i="16"/>
  <c r="S3950" i="16"/>
  <c r="S3949" i="16"/>
  <c r="S3948" i="16"/>
  <c r="S3947" i="16"/>
  <c r="S3946" i="16"/>
  <c r="S3945" i="16"/>
  <c r="S3943" i="16"/>
  <c r="S3942" i="16"/>
  <c r="S3929" i="16"/>
  <c r="S3928" i="16"/>
  <c r="S3927" i="16"/>
  <c r="S3926" i="16"/>
  <c r="S3924" i="16"/>
  <c r="S3773" i="16"/>
  <c r="S3771" i="16"/>
  <c r="S3770" i="16"/>
  <c r="S3769" i="16"/>
  <c r="S3768" i="16"/>
  <c r="S3767" i="16"/>
  <c r="S3766" i="16"/>
  <c r="S3764" i="16"/>
  <c r="S3763" i="16"/>
  <c r="S3762" i="16"/>
  <c r="S3761" i="16"/>
  <c r="S3760" i="16"/>
  <c r="S3759" i="16"/>
  <c r="S3758" i="16"/>
  <c r="S3757" i="16"/>
  <c r="S3756" i="16"/>
  <c r="S3755" i="16"/>
  <c r="S3754" i="16"/>
  <c r="S3753" i="16"/>
  <c r="S3752" i="16"/>
  <c r="S3751" i="16"/>
  <c r="S3750" i="16"/>
  <c r="S3749" i="16"/>
  <c r="S3748" i="16"/>
  <c r="S3747" i="16"/>
  <c r="S3746" i="16"/>
  <c r="S3745" i="16"/>
  <c r="S3744" i="16"/>
  <c r="S3743" i="16"/>
  <c r="S3742" i="16"/>
  <c r="S3740" i="16"/>
  <c r="S3739" i="16"/>
  <c r="S3738" i="16"/>
  <c r="S3737" i="16"/>
  <c r="S3736" i="16"/>
  <c r="S3735" i="16"/>
  <c r="S3734" i="16"/>
  <c r="S3733" i="16"/>
  <c r="S3732" i="16"/>
  <c r="S3731" i="16"/>
  <c r="S3730" i="16"/>
  <c r="S3729" i="16"/>
  <c r="S3728" i="16"/>
  <c r="S3727" i="16"/>
  <c r="S3726" i="16"/>
  <c r="S3725" i="16"/>
  <c r="S3722" i="16"/>
  <c r="S3721" i="16"/>
  <c r="S3719" i="16"/>
  <c r="S3718" i="16"/>
  <c r="S3717" i="16"/>
  <c r="S3716" i="16"/>
  <c r="S3715" i="16"/>
  <c r="S3714" i="16"/>
  <c r="S3713" i="16"/>
  <c r="S3712" i="16"/>
  <c r="S3711" i="16"/>
  <c r="S3710" i="16"/>
  <c r="S3709" i="16"/>
  <c r="S3708" i="16"/>
  <c r="S3707" i="16"/>
  <c r="S3706" i="16"/>
  <c r="S3704" i="16"/>
  <c r="S3703" i="16"/>
  <c r="S3702" i="16"/>
  <c r="S3701" i="16"/>
  <c r="S3697" i="16"/>
  <c r="S3696" i="16"/>
  <c r="S3695" i="16"/>
  <c r="S3694" i="16"/>
  <c r="S3692" i="16"/>
  <c r="S3691" i="16"/>
  <c r="S3690" i="16"/>
  <c r="S3689" i="16"/>
  <c r="S3687" i="16"/>
  <c r="S3686" i="16"/>
  <c r="S3685" i="16"/>
  <c r="S3684" i="16"/>
  <c r="S3683" i="16"/>
  <c r="S3682" i="16"/>
  <c r="S3681" i="16"/>
  <c r="S3680" i="16"/>
  <c r="S3679" i="16"/>
  <c r="S3678" i="16"/>
  <c r="S3676" i="16"/>
  <c r="S3675" i="16"/>
  <c r="S3674" i="16"/>
  <c r="S3673" i="16"/>
  <c r="S3672" i="16"/>
  <c r="S3671" i="16"/>
  <c r="S3670" i="16"/>
  <c r="S3669" i="16"/>
  <c r="S3668" i="16"/>
  <c r="S3667" i="16"/>
  <c r="S3666" i="16"/>
  <c r="S3665" i="16"/>
  <c r="S3664" i="16"/>
  <c r="S3663" i="16"/>
  <c r="S3660" i="16"/>
  <c r="S3658" i="16"/>
  <c r="S3657" i="16"/>
  <c r="S3656" i="16"/>
  <c r="S3655" i="16"/>
  <c r="S3654" i="16"/>
  <c r="S3653" i="16"/>
  <c r="S3651" i="16"/>
  <c r="S3650" i="16"/>
  <c r="S3649" i="16"/>
  <c r="S3648" i="16"/>
  <c r="S3647" i="16"/>
  <c r="S3645" i="16"/>
  <c r="S3643" i="16"/>
  <c r="S3642" i="16"/>
  <c r="S3641" i="16"/>
  <c r="S3640" i="16"/>
  <c r="S3639" i="16"/>
  <c r="S3638" i="16"/>
  <c r="S3637" i="16"/>
  <c r="S3636" i="16"/>
  <c r="S3633" i="16"/>
  <c r="S3632" i="16"/>
  <c r="S3631" i="16"/>
  <c r="S3630" i="16"/>
  <c r="S3629" i="16"/>
  <c r="S3628" i="16"/>
  <c r="S3627" i="16"/>
  <c r="S3626" i="16"/>
  <c r="S3625" i="16"/>
  <c r="S3624" i="16"/>
  <c r="S3623" i="16"/>
  <c r="S3622" i="16"/>
  <c r="S3621" i="16"/>
  <c r="S3620" i="16"/>
  <c r="S3619" i="16"/>
  <c r="S3616" i="16"/>
  <c r="S3615" i="16"/>
  <c r="S3614" i="16"/>
  <c r="S3613" i="16"/>
  <c r="S3612" i="16"/>
  <c r="S3611" i="16"/>
  <c r="S3610" i="16"/>
  <c r="S3609" i="16"/>
  <c r="S3608" i="16"/>
  <c r="S3607" i="16"/>
  <c r="S3606" i="16"/>
  <c r="S3604" i="16"/>
  <c r="S3603" i="16"/>
  <c r="S3602" i="16"/>
  <c r="S3601" i="16"/>
  <c r="S3600" i="16"/>
  <c r="S3599" i="16"/>
  <c r="S3597" i="16"/>
  <c r="S3596" i="16"/>
  <c r="S3595" i="16"/>
  <c r="S3593" i="16"/>
  <c r="S3591" i="16"/>
  <c r="S3590" i="16"/>
  <c r="S3589" i="16"/>
  <c r="S3588" i="16"/>
  <c r="S3587" i="16"/>
  <c r="S3586" i="16"/>
  <c r="S3585" i="16"/>
  <c r="S3583" i="16"/>
  <c r="S3582" i="16"/>
  <c r="S3581" i="16"/>
  <c r="S3579" i="16"/>
  <c r="S3575" i="16"/>
  <c r="S3574" i="16"/>
  <c r="S3572" i="16"/>
  <c r="S3571" i="16"/>
  <c r="S3570" i="16"/>
  <c r="S3567" i="16"/>
  <c r="S3566" i="16"/>
  <c r="S3565" i="16"/>
  <c r="S3564" i="16"/>
  <c r="S3563" i="16"/>
  <c r="S3562" i="16"/>
  <c r="S3559" i="16"/>
  <c r="S3558" i="16"/>
  <c r="S3557" i="16"/>
  <c r="S3556" i="16"/>
  <c r="S3552" i="16"/>
  <c r="S3551" i="16"/>
  <c r="S3547" i="16"/>
  <c r="S3546" i="16"/>
  <c r="S3544" i="16"/>
  <c r="S3541" i="16"/>
  <c r="S3539" i="16"/>
  <c r="S3538" i="16"/>
  <c r="S3537" i="16"/>
  <c r="S3536" i="16"/>
  <c r="S3535" i="16"/>
  <c r="AH4077" i="16" l="1"/>
  <c r="AI2447" i="16"/>
  <c r="AI4456" i="16"/>
  <c r="AF611" i="16"/>
  <c r="AI1555" i="16"/>
  <c r="AI2307" i="16"/>
  <c r="AI3358" i="16"/>
  <c r="AI3357" i="16" s="1"/>
  <c r="AI3356" i="16" s="1"/>
  <c r="AF3407" i="16"/>
  <c r="AF4659" i="16"/>
  <c r="AH3867" i="16"/>
  <c r="AH3866" i="16" s="1"/>
  <c r="AE4307" i="16"/>
  <c r="AF2951" i="16"/>
  <c r="AE3237" i="16"/>
  <c r="AG3405" i="16"/>
  <c r="AG4687" i="16"/>
  <c r="AG4857" i="16"/>
  <c r="AG4854" i="16" s="1"/>
  <c r="AG4873" i="16"/>
  <c r="AH2428" i="16"/>
  <c r="AG4722" i="16"/>
  <c r="AG4721" i="16" s="1"/>
  <c r="AG4720" i="16" s="1"/>
  <c r="AH2275" i="16"/>
  <c r="AI3227" i="16"/>
  <c r="AH2165" i="16"/>
  <c r="AH2164" i="16" s="1"/>
  <c r="AH2163" i="16" s="1"/>
  <c r="AH2930" i="16"/>
  <c r="AH2929" i="16" s="1"/>
  <c r="AH2928" i="16" s="1"/>
  <c r="AI4700" i="16"/>
  <c r="AI4012" i="16"/>
  <c r="AI4008" i="16" s="1"/>
  <c r="AI4072" i="16"/>
  <c r="AF3836" i="16"/>
  <c r="AF3835" i="16" s="1"/>
  <c r="AI2372" i="16"/>
  <c r="AG3360" i="16"/>
  <c r="AG3363" i="16"/>
  <c r="AG3367" i="16"/>
  <c r="AG3384" i="16"/>
  <c r="AG3388" i="16"/>
  <c r="AG3389" i="16"/>
  <c r="AG3393" i="16"/>
  <c r="AG3401" i="16"/>
  <c r="AG3447" i="16"/>
  <c r="AG3477" i="16"/>
  <c r="AG4692" i="16"/>
  <c r="AG4695" i="16"/>
  <c r="AG4728" i="16"/>
  <c r="AG4690" i="16"/>
  <c r="AF65" i="16"/>
  <c r="AF64" i="16" s="1"/>
  <c r="AF1239" i="16"/>
  <c r="AF1238" i="16" s="1"/>
  <c r="AF1884" i="16"/>
  <c r="AG3909" i="16"/>
  <c r="AF4072" i="16"/>
  <c r="AE4077" i="16"/>
  <c r="AG4729" i="16"/>
  <c r="AH4295" i="16"/>
  <c r="AH4294" i="16" s="1"/>
  <c r="AI4384" i="16"/>
  <c r="AH266" i="16"/>
  <c r="AE2945" i="16"/>
  <c r="AG3484" i="16"/>
  <c r="AG3483" i="16" s="1"/>
  <c r="AG3482" i="16" s="1"/>
  <c r="AG3907" i="16"/>
  <c r="AG3982" i="16"/>
  <c r="AG4694" i="16"/>
  <c r="AE4727" i="16"/>
  <c r="AH1239" i="16"/>
  <c r="AH1238" i="16" s="1"/>
  <c r="AH2033" i="16"/>
  <c r="AH3050" i="16"/>
  <c r="AI4238" i="16"/>
  <c r="AI4237" i="16" s="1"/>
  <c r="AE573" i="16"/>
  <c r="AF1370" i="16"/>
  <c r="AF1369" i="16" s="1"/>
  <c r="AF1368" i="16" s="1"/>
  <c r="AF1367" i="16" s="1"/>
  <c r="AG3814" i="16"/>
  <c r="AG3980" i="16"/>
  <c r="AE4173" i="16"/>
  <c r="AF4726" i="16"/>
  <c r="AH242" i="16"/>
  <c r="AI2033" i="16"/>
  <c r="AH4045" i="16"/>
  <c r="AH4042" i="16" s="1"/>
  <c r="AG971" i="16"/>
  <c r="AH1555" i="16"/>
  <c r="AE3250" i="16"/>
  <c r="AF3791" i="16"/>
  <c r="AG3812" i="16"/>
  <c r="AG3938" i="16"/>
  <c r="AG3978" i="16"/>
  <c r="AF4391" i="16"/>
  <c r="AH1943" i="16"/>
  <c r="AE2486" i="16"/>
  <c r="AE2485" i="16" s="1"/>
  <c r="AH2286" i="16"/>
  <c r="AH2285" i="16" s="1"/>
  <c r="AH2284" i="16" s="1"/>
  <c r="AF934" i="16"/>
  <c r="AF1092" i="16"/>
  <c r="AF1091" i="16" s="1"/>
  <c r="AH3791" i="16"/>
  <c r="AF3886" i="16"/>
  <c r="AF844" i="16"/>
  <c r="AH4298" i="16"/>
  <c r="AF2626" i="16"/>
  <c r="AF2625" i="16" s="1"/>
  <c r="AF4077" i="16"/>
  <c r="AF4289" i="16"/>
  <c r="AF1101" i="16"/>
  <c r="AG1113" i="16"/>
  <c r="AF1124" i="16"/>
  <c r="AF1155" i="16"/>
  <c r="AF1264" i="16"/>
  <c r="AI637" i="16"/>
  <c r="AI2147" i="16"/>
  <c r="AI2185" i="16"/>
  <c r="AH4027" i="16"/>
  <c r="AI4307" i="16"/>
  <c r="AW844" i="16"/>
  <c r="AH4696" i="16"/>
  <c r="AF1225" i="16"/>
  <c r="AF4359" i="16"/>
  <c r="AH4659" i="16"/>
  <c r="AF4700" i="16"/>
  <c r="AH1092" i="16"/>
  <c r="AH1091" i="16" s="1"/>
  <c r="AI3532" i="16"/>
  <c r="AI3531" i="16" s="1"/>
  <c r="AI3936" i="16"/>
  <c r="AI3921" i="16" s="1"/>
  <c r="AE1835" i="16"/>
  <c r="AF2286" i="16"/>
  <c r="AF2285" i="16" s="1"/>
  <c r="AF2284" i="16" s="1"/>
  <c r="AE2840" i="16"/>
  <c r="AE2839" i="16" s="1"/>
  <c r="AE3905" i="16"/>
  <c r="AE4696" i="16"/>
  <c r="AH901" i="16"/>
  <c r="AH1061" i="16"/>
  <c r="AI1345" i="16"/>
  <c r="AI1362" i="16"/>
  <c r="AI1361" i="16" s="1"/>
  <c r="AI1360" i="16" s="1"/>
  <c r="AI1359" i="16" s="1"/>
  <c r="AI1378" i="16"/>
  <c r="AI1377" i="16" s="1"/>
  <c r="AI1376" i="16" s="1"/>
  <c r="AI1375" i="16" s="1"/>
  <c r="AE1327" i="16"/>
  <c r="AF2293" i="16"/>
  <c r="AF2292" i="16" s="1"/>
  <c r="AF2416" i="16"/>
  <c r="AE3483" i="16"/>
  <c r="AE3482" i="16" s="1"/>
  <c r="AE3886" i="16"/>
  <c r="AG3906" i="16"/>
  <c r="AG3908" i="16"/>
  <c r="AG3910" i="16"/>
  <c r="AG3937" i="16"/>
  <c r="AE3977" i="16"/>
  <c r="AG4265" i="16"/>
  <c r="AH4409" i="16"/>
  <c r="AE4721" i="16"/>
  <c r="AE4720" i="16" s="1"/>
  <c r="AE4724" i="16"/>
  <c r="AE4723" i="16" s="1"/>
  <c r="AG4725" i="16"/>
  <c r="AG4724" i="16" s="1"/>
  <c r="AG4723" i="16" s="1"/>
  <c r="AF4819" i="16"/>
  <c r="AH178" i="16"/>
  <c r="AI647" i="16"/>
  <c r="AH2046" i="16"/>
  <c r="AH4012" i="16"/>
  <c r="AH4008" i="16" s="1"/>
  <c r="AH4032" i="16"/>
  <c r="AH4830" i="16"/>
  <c r="AH4829" i="16" s="1"/>
  <c r="AV1084" i="16"/>
  <c r="AV1083" i="16" s="1"/>
  <c r="AV1082" i="16" s="1"/>
  <c r="AF661" i="16"/>
  <c r="AF660" i="16" s="1"/>
  <c r="AF657" i="16" s="1"/>
  <c r="AF656" i="16" s="1"/>
  <c r="AH1301" i="16"/>
  <c r="AE2428" i="16"/>
  <c r="AG3238" i="16"/>
  <c r="AG3237" i="16" s="1"/>
  <c r="AE3792" i="16"/>
  <c r="AE3791" i="16" s="1"/>
  <c r="AG3793" i="16"/>
  <c r="AG3792" i="16" s="1"/>
  <c r="AG3791" i="16" s="1"/>
  <c r="AG3813" i="16"/>
  <c r="AG3815" i="16"/>
  <c r="AG3979" i="16"/>
  <c r="AG3981" i="16"/>
  <c r="AE3984" i="16"/>
  <c r="AE3983" i="16" s="1"/>
  <c r="AG3985" i="16"/>
  <c r="AG3984" i="16" s="1"/>
  <c r="AG3983" i="16" s="1"/>
  <c r="AG4691" i="16"/>
  <c r="AG4693" i="16"/>
  <c r="AI164" i="16"/>
  <c r="AI178" i="16"/>
  <c r="AF89" i="16"/>
  <c r="AF78" i="16" s="1"/>
  <c r="AI507" i="16"/>
  <c r="AI506" i="16" s="1"/>
  <c r="AI1092" i="16"/>
  <c r="AI1091" i="16" s="1"/>
  <c r="AI2486" i="16"/>
  <c r="AI2485" i="16" s="1"/>
  <c r="AI2857" i="16"/>
  <c r="AI3836" i="16"/>
  <c r="AI3870" i="16"/>
  <c r="AF4012" i="16"/>
  <c r="AF4008" i="16" s="1"/>
  <c r="AF4307" i="16"/>
  <c r="AG4662" i="16"/>
  <c r="AG4675" i="16"/>
  <c r="AG4867" i="16"/>
  <c r="AG4872" i="16"/>
  <c r="AF4649" i="16"/>
  <c r="AG2945" i="16"/>
  <c r="AF3234" i="16"/>
  <c r="AF3233" i="16" s="1"/>
  <c r="AF3232" i="16" s="1"/>
  <c r="AF4053" i="16"/>
  <c r="AG4384" i="16"/>
  <c r="AI908" i="16"/>
  <c r="AI3827" i="16"/>
  <c r="AI3826" i="16" s="1"/>
  <c r="AI3825" i="16" s="1"/>
  <c r="AW392" i="16"/>
  <c r="AW391" i="16" s="1"/>
  <c r="AW390" i="16" s="1"/>
  <c r="AF2175" i="16"/>
  <c r="AG404" i="16"/>
  <c r="AF1293" i="16"/>
  <c r="AF2392" i="16"/>
  <c r="AF3247" i="16"/>
  <c r="AF3240" i="16" s="1"/>
  <c r="AF3870" i="16"/>
  <c r="AF4161" i="16"/>
  <c r="AI783" i="16"/>
  <c r="AI844" i="16"/>
  <c r="AH934" i="16"/>
  <c r="AI1787" i="16"/>
  <c r="AF1147" i="16"/>
  <c r="AG1285" i="16"/>
  <c r="AF2352" i="16"/>
  <c r="AF3350" i="16"/>
  <c r="AF3349" i="16" s="1"/>
  <c r="AF3348" i="16" s="1"/>
  <c r="AF4375" i="16"/>
  <c r="AF4374" i="16" s="1"/>
  <c r="AF4373" i="16" s="1"/>
  <c r="AF4446" i="16"/>
  <c r="AF4445" i="16" s="1"/>
  <c r="AF4532" i="16"/>
  <c r="AH647" i="16"/>
  <c r="AI1264" i="16"/>
  <c r="AI1967" i="16"/>
  <c r="AI2923" i="16"/>
  <c r="AI3485" i="16"/>
  <c r="AI2359" i="16"/>
  <c r="AI2358" i="16" s="1"/>
  <c r="AI2357" i="16" s="1"/>
  <c r="AH2486" i="16"/>
  <c r="AH2485" i="16" s="1"/>
  <c r="AH4289" i="16"/>
  <c r="AI4532" i="16"/>
  <c r="AI4726" i="16"/>
  <c r="AI1532" i="16"/>
  <c r="AH3836" i="16"/>
  <c r="AH3835" i="16" s="1"/>
  <c r="AH4072" i="16"/>
  <c r="AI3913" i="16"/>
  <c r="AI3995" i="16"/>
  <c r="AF3876" i="16"/>
  <c r="AF1113" i="16"/>
  <c r="AH1110" i="16"/>
  <c r="AH1109" i="16" s="1"/>
  <c r="AH3995" i="16"/>
  <c r="AE3845" i="16"/>
  <c r="AF3913" i="16"/>
  <c r="AI4203" i="16"/>
  <c r="AF3897" i="16"/>
  <c r="AF3995" i="16"/>
  <c r="AF4565" i="16"/>
  <c r="AH89" i="16"/>
  <c r="AH78" i="16" s="1"/>
  <c r="AH4845" i="16"/>
  <c r="AH4840" i="16" s="1"/>
  <c r="AH878" i="16"/>
  <c r="AH3870" i="16"/>
  <c r="AH4307" i="16"/>
  <c r="AI1147" i="16"/>
  <c r="AI4455" i="16"/>
  <c r="AG105" i="16"/>
  <c r="AF208" i="16"/>
  <c r="AF198" i="16" s="1"/>
  <c r="AG344" i="16"/>
  <c r="AG346" i="16"/>
  <c r="AG348" i="16"/>
  <c r="AG350" i="16"/>
  <c r="AG352" i="16"/>
  <c r="AG354" i="16"/>
  <c r="AE735" i="16"/>
  <c r="AH831" i="16"/>
  <c r="AH830" i="16" s="1"/>
  <c r="AH1533" i="16"/>
  <c r="AF1651" i="16"/>
  <c r="AG1688" i="16"/>
  <c r="AF1754" i="16"/>
  <c r="AF1753" i="16" s="1"/>
  <c r="AF2007" i="16"/>
  <c r="AF2557" i="16"/>
  <c r="AE2562" i="16"/>
  <c r="AG2563" i="16"/>
  <c r="AG2562" i="16" s="1"/>
  <c r="AH3301" i="16"/>
  <c r="AE4018" i="16"/>
  <c r="AE4027" i="16"/>
  <c r="AF4027" i="16"/>
  <c r="AF4096" i="16"/>
  <c r="AF4384" i="16"/>
  <c r="AG4411" i="16"/>
  <c r="AG4413" i="16"/>
  <c r="AG4419" i="16"/>
  <c r="AF4799" i="16"/>
  <c r="AI300" i="16"/>
  <c r="AI854" i="16"/>
  <c r="AI1101" i="16"/>
  <c r="AI2427" i="16"/>
  <c r="AI2426" i="16" s="1"/>
  <c r="AH4018" i="16"/>
  <c r="AE191" i="16"/>
  <c r="AF385" i="16"/>
  <c r="AE584" i="16"/>
  <c r="AF735" i="16"/>
  <c r="AF734" i="16" s="1"/>
  <c r="AF915" i="16"/>
  <c r="AF948" i="16"/>
  <c r="AF1061" i="16"/>
  <c r="AE1085" i="16"/>
  <c r="AE1101" i="16"/>
  <c r="AE1107" i="16"/>
  <c r="AE1106" i="16" s="1"/>
  <c r="AG1108" i="16"/>
  <c r="AG1107" i="16" s="1"/>
  <c r="AG1106" i="16" s="1"/>
  <c r="AF1280" i="16"/>
  <c r="AE1285" i="16"/>
  <c r="AE1301" i="16"/>
  <c r="AH1327" i="16"/>
  <c r="AE2008" i="16"/>
  <c r="AG2039" i="16"/>
  <c r="AE2175" i="16"/>
  <c r="AE2239" i="16"/>
  <c r="AF2428" i="16"/>
  <c r="AG2728" i="16"/>
  <c r="AF2923" i="16"/>
  <c r="AF2945" i="16"/>
  <c r="AF3227" i="16"/>
  <c r="AG3400" i="16"/>
  <c r="AG3406" i="16"/>
  <c r="AE4053" i="16"/>
  <c r="AG4077" i="16"/>
  <c r="AE4238" i="16"/>
  <c r="AE4237" i="16" s="1"/>
  <c r="AE4409" i="16"/>
  <c r="AH4611" i="16"/>
  <c r="AH4610" i="16" s="1"/>
  <c r="AH4609" i="16" s="1"/>
  <c r="AF4669" i="16"/>
  <c r="AH4701" i="16"/>
  <c r="AI173" i="16"/>
  <c r="AH3913" i="16"/>
  <c r="AG345" i="16"/>
  <c r="AG347" i="16"/>
  <c r="AG349" i="16"/>
  <c r="AG351" i="16"/>
  <c r="AG353" i="16"/>
  <c r="AG355" i="16"/>
  <c r="AH775" i="16"/>
  <c r="AF1345" i="16"/>
  <c r="AF1352" i="16"/>
  <c r="AF1351" i="16" s="1"/>
  <c r="AF1350" i="16" s="1"/>
  <c r="AG1717" i="16"/>
  <c r="AF1913" i="16"/>
  <c r="AG2043" i="16"/>
  <c r="AF2479" i="16"/>
  <c r="AF2478" i="16" s="1"/>
  <c r="AF2477" i="16" s="1"/>
  <c r="AG2492" i="16"/>
  <c r="AG2491" i="16" s="1"/>
  <c r="AF3971" i="16"/>
  <c r="AG4027" i="16"/>
  <c r="AE4032" i="16"/>
  <c r="AF4238" i="16"/>
  <c r="AF4237" i="16" s="1"/>
  <c r="AE4289" i="16"/>
  <c r="AE4384" i="16"/>
  <c r="AG4394" i="16"/>
  <c r="AG4412" i="16"/>
  <c r="AG4418" i="16"/>
  <c r="AG4420" i="16"/>
  <c r="AE4598" i="16"/>
  <c r="AE4597" i="16" s="1"/>
  <c r="AG4884" i="16"/>
  <c r="AG4883" i="16" s="1"/>
  <c r="AG4880" i="16" s="1"/>
  <c r="AI934" i="16"/>
  <c r="AH1113" i="16"/>
  <c r="AI2055" i="16"/>
  <c r="AI2054" i="16" s="1"/>
  <c r="AI2416" i="16"/>
  <c r="AH4238" i="16"/>
  <c r="AH4237" i="16" s="1"/>
  <c r="AH1898" i="16"/>
  <c r="AH1918" i="16"/>
  <c r="AI4649" i="16"/>
  <c r="AE4814" i="16"/>
  <c r="AE4842" i="16"/>
  <c r="AE4841" i="16" s="1"/>
  <c r="AE4865" i="16"/>
  <c r="AF4880" i="16"/>
  <c r="AF4852" i="16" s="1"/>
  <c r="AH575" i="16"/>
  <c r="AI676" i="16"/>
  <c r="AI675" i="16" s="1"/>
  <c r="AI939" i="16"/>
  <c r="AI1113" i="16"/>
  <c r="AH1270" i="16"/>
  <c r="AH1269" i="16" s="1"/>
  <c r="AI1370" i="16"/>
  <c r="AI1369" i="16" s="1"/>
  <c r="AI1368" i="16" s="1"/>
  <c r="AI1367" i="16" s="1"/>
  <c r="AI1396" i="16"/>
  <c r="AH2028" i="16"/>
  <c r="AH2027" i="16" s="1"/>
  <c r="AH2026" i="16" s="1"/>
  <c r="AI2839" i="16"/>
  <c r="AI3169" i="16"/>
  <c r="AI3234" i="16"/>
  <c r="AI3233" i="16" s="1"/>
  <c r="AI3232" i="16" s="1"/>
  <c r="AI3845" i="16"/>
  <c r="AI4027" i="16"/>
  <c r="AI4096" i="16"/>
  <c r="AF4842" i="16"/>
  <c r="AF4841" i="16" s="1"/>
  <c r="AI865" i="16"/>
  <c r="AI864" i="16" s="1"/>
  <c r="AI863" i="16" s="1"/>
  <c r="AH1074" i="16"/>
  <c r="AH1585" i="16"/>
  <c r="AI2930" i="16"/>
  <c r="AI2929" i="16" s="1"/>
  <c r="AI2928" i="16" s="1"/>
  <c r="AH2951" i="16"/>
  <c r="AH2950" i="16" s="1"/>
  <c r="AH3886" i="16"/>
  <c r="AH3892" i="16"/>
  <c r="AH3891" i="16" s="1"/>
  <c r="AI4642" i="16"/>
  <c r="AW783" i="16"/>
  <c r="AI4669" i="16"/>
  <c r="AI4658" i="16" s="1"/>
  <c r="AI4734" i="16"/>
  <c r="AI4733" i="16" s="1"/>
  <c r="AI4732" i="16" s="1"/>
  <c r="AV377" i="16"/>
  <c r="AW385" i="16"/>
  <c r="AW939" i="16"/>
  <c r="AW1077" i="16"/>
  <c r="AG2175" i="16"/>
  <c r="AH2662" i="16"/>
  <c r="AG2662" i="16"/>
  <c r="AH2664" i="16"/>
  <c r="AG2664" i="16"/>
  <c r="AH3017" i="16"/>
  <c r="AG3017" i="16"/>
  <c r="AH3019" i="16"/>
  <c r="AG3019" i="16"/>
  <c r="AH3021" i="16"/>
  <c r="AG3021" i="16"/>
  <c r="AH3023" i="16"/>
  <c r="AG3023" i="16"/>
  <c r="AH3025" i="16"/>
  <c r="AG3025" i="16"/>
  <c r="AH3027" i="16"/>
  <c r="AG3027" i="16"/>
  <c r="AH3029" i="16"/>
  <c r="AG3029" i="16"/>
  <c r="AH3031" i="16"/>
  <c r="AG3031" i="16"/>
  <c r="AH3216" i="16"/>
  <c r="AG3216" i="16"/>
  <c r="AH3218" i="16"/>
  <c r="AG3218" i="16"/>
  <c r="AH3220" i="16"/>
  <c r="AG3220" i="16"/>
  <c r="AH3222" i="16"/>
  <c r="AG3222" i="16"/>
  <c r="AH3252" i="16"/>
  <c r="AG3252" i="16"/>
  <c r="AH4106" i="16"/>
  <c r="AG4106" i="16"/>
  <c r="AE4105" i="16"/>
  <c r="AH4108" i="16"/>
  <c r="AG4108" i="16"/>
  <c r="AH4110" i="16"/>
  <c r="AG4110" i="16"/>
  <c r="AH4112" i="16"/>
  <c r="AG4112" i="16"/>
  <c r="AH4114" i="16"/>
  <c r="AG4114" i="16"/>
  <c r="AH4116" i="16"/>
  <c r="AG4116" i="16"/>
  <c r="AH4118" i="16"/>
  <c r="AG4118" i="16"/>
  <c r="AH4120" i="16"/>
  <c r="AG4120" i="16"/>
  <c r="AH4122" i="16"/>
  <c r="AG4122" i="16"/>
  <c r="AH4124" i="16"/>
  <c r="AG4124" i="16"/>
  <c r="AH4126" i="16"/>
  <c r="AG4126" i="16"/>
  <c r="AH4128" i="16"/>
  <c r="AG4128" i="16"/>
  <c r="AH4288" i="16"/>
  <c r="AG4288" i="16"/>
  <c r="AH4322" i="16"/>
  <c r="AG4322" i="16"/>
  <c r="AE4321" i="16"/>
  <c r="AH4324" i="16"/>
  <c r="AG4324" i="16"/>
  <c r="AH4326" i="16"/>
  <c r="AG4326" i="16"/>
  <c r="AH4334" i="16"/>
  <c r="AG4334" i="16"/>
  <c r="AH4336" i="16"/>
  <c r="AG4336" i="16"/>
  <c r="AH4338" i="16"/>
  <c r="AG4338" i="16"/>
  <c r="AH4340" i="16"/>
  <c r="AG4340" i="16"/>
  <c r="AH4342" i="16"/>
  <c r="AG4342" i="16"/>
  <c r="AH4344" i="16"/>
  <c r="AG4344" i="16"/>
  <c r="AH4354" i="16"/>
  <c r="AG4354" i="16"/>
  <c r="AH4358" i="16"/>
  <c r="AH4357" i="16" s="1"/>
  <c r="AH4356" i="16" s="1"/>
  <c r="AG4358" i="16"/>
  <c r="AG4357" i="16" s="1"/>
  <c r="AG4356" i="16" s="1"/>
  <c r="AE4357" i="16"/>
  <c r="AE4356" i="16" s="1"/>
  <c r="AH4363" i="16"/>
  <c r="AH4362" i="16" s="1"/>
  <c r="AG4363" i="16"/>
  <c r="AG4362" i="16" s="1"/>
  <c r="AE4362" i="16"/>
  <c r="AH4589" i="16"/>
  <c r="AG4589" i="16"/>
  <c r="AE4588" i="16"/>
  <c r="AH4591" i="16"/>
  <c r="AG4591" i="16"/>
  <c r="AH4793" i="16"/>
  <c r="AG4793" i="16"/>
  <c r="AH4818" i="16"/>
  <c r="AH4817" i="16" s="1"/>
  <c r="AG4818" i="16"/>
  <c r="AG4817" i="16" s="1"/>
  <c r="AE4817" i="16"/>
  <c r="AG149" i="16"/>
  <c r="AE404" i="16"/>
  <c r="AF1362" i="16"/>
  <c r="AF1361" i="16" s="1"/>
  <c r="AF1360" i="16" s="1"/>
  <c r="AF1359" i="16" s="1"/>
  <c r="AE1852" i="16"/>
  <c r="AH1852" i="16"/>
  <c r="AH2245" i="16"/>
  <c r="AH2401" i="16"/>
  <c r="AH2400" i="16" s="1"/>
  <c r="AG92" i="16"/>
  <c r="AE173" i="16"/>
  <c r="AE178" i="16"/>
  <c r="AF178" i="16"/>
  <c r="AF191" i="16"/>
  <c r="AG194" i="16"/>
  <c r="AG211" i="16"/>
  <c r="AE217" i="16"/>
  <c r="AG218" i="16"/>
  <c r="AF217" i="16"/>
  <c r="AG241" i="16"/>
  <c r="AG559" i="16"/>
  <c r="AG560" i="16"/>
  <c r="AE592" i="16"/>
  <c r="AG593" i="16"/>
  <c r="AG592" i="16" s="1"/>
  <c r="AG610" i="16"/>
  <c r="AG629" i="16"/>
  <c r="AG630" i="16"/>
  <c r="AG634" i="16"/>
  <c r="AG677" i="16"/>
  <c r="AG678" i="16"/>
  <c r="AG679" i="16"/>
  <c r="AG680" i="16"/>
  <c r="AG681" i="16"/>
  <c r="AG696" i="16"/>
  <c r="AF783" i="16"/>
  <c r="AH809" i="16"/>
  <c r="AE872" i="16"/>
  <c r="AE871" i="16" s="1"/>
  <c r="AG872" i="16"/>
  <c r="AG871" i="16" s="1"/>
  <c r="AF872" i="16"/>
  <c r="AF871" i="16" s="1"/>
  <c r="AG909" i="16"/>
  <c r="AF923" i="16"/>
  <c r="AE926" i="16"/>
  <c r="AE923" i="16" s="1"/>
  <c r="AG930" i="16"/>
  <c r="AG926" i="16" s="1"/>
  <c r="AG923" i="16" s="1"/>
  <c r="AE939" i="16"/>
  <c r="AG939" i="16"/>
  <c r="AF939" i="16"/>
  <c r="AG968" i="16"/>
  <c r="AG969" i="16"/>
  <c r="AG970" i="16"/>
  <c r="AG1035" i="16"/>
  <c r="AG1046" i="16"/>
  <c r="AG1049" i="16"/>
  <c r="AG1050" i="16"/>
  <c r="AG1076" i="16"/>
  <c r="AG1074" i="16" s="1"/>
  <c r="AF1077" i="16"/>
  <c r="AE1080" i="16"/>
  <c r="AG1081" i="16"/>
  <c r="AG1080" i="16" s="1"/>
  <c r="AF1084" i="16"/>
  <c r="AF1083" i="16" s="1"/>
  <c r="AF1082" i="16" s="1"/>
  <c r="AG1094" i="16"/>
  <c r="AG1093" i="16" s="1"/>
  <c r="AG1092" i="16" s="1"/>
  <c r="AG1091" i="16" s="1"/>
  <c r="AE1239" i="16"/>
  <c r="AE1238" i="16" s="1"/>
  <c r="AE1275" i="16"/>
  <c r="AG1302" i="16"/>
  <c r="AG1303" i="16"/>
  <c r="AG1304" i="16"/>
  <c r="AG1305" i="16"/>
  <c r="AG1306" i="16"/>
  <c r="AG1307" i="16"/>
  <c r="AG1308" i="16"/>
  <c r="AG1309" i="16"/>
  <c r="AG1310" i="16"/>
  <c r="AG1311" i="16"/>
  <c r="AG1328" i="16"/>
  <c r="AG1329" i="16"/>
  <c r="AG1330" i="16"/>
  <c r="AG1331" i="16"/>
  <c r="AG1332" i="16"/>
  <c r="AG1333" i="16"/>
  <c r="AG1334" i="16"/>
  <c r="AG1335" i="16"/>
  <c r="AG1336" i="16"/>
  <c r="AG1337" i="16"/>
  <c r="AF1378" i="16"/>
  <c r="AF1377" i="16" s="1"/>
  <c r="AF1376" i="16" s="1"/>
  <c r="AF1375" i="16" s="1"/>
  <c r="AE1385" i="16"/>
  <c r="AG1385" i="16"/>
  <c r="AG1417" i="16"/>
  <c r="AG1421" i="16"/>
  <c r="AG1424" i="16"/>
  <c r="AG1425" i="16"/>
  <c r="AG1426" i="16"/>
  <c r="AG1427" i="16"/>
  <c r="AG1428" i="16"/>
  <c r="AG1429" i="16"/>
  <c r="AG1430" i="16"/>
  <c r="AG1431" i="16"/>
  <c r="AG1432" i="16"/>
  <c r="AG1433" i="16"/>
  <c r="AG1434" i="16"/>
  <c r="AG1435" i="16"/>
  <c r="AG1813" i="16"/>
  <c r="AG1836" i="16"/>
  <c r="AG1839" i="16"/>
  <c r="AG1840" i="16"/>
  <c r="AG1841" i="16"/>
  <c r="AG1842" i="16"/>
  <c r="AG1843" i="16"/>
  <c r="AG1853" i="16"/>
  <c r="AG1854" i="16"/>
  <c r="AG1855" i="16"/>
  <c r="AG1856" i="16"/>
  <c r="AG1857" i="16"/>
  <c r="AG1858" i="16"/>
  <c r="AG1859" i="16"/>
  <c r="AG1860" i="16"/>
  <c r="AG1861" i="16"/>
  <c r="AG1862" i="16"/>
  <c r="AE1898" i="16"/>
  <c r="AG1916" i="16"/>
  <c r="AG1982" i="16"/>
  <c r="AG2009" i="16"/>
  <c r="AG2010" i="16"/>
  <c r="AG2011" i="16"/>
  <c r="AG2012" i="16"/>
  <c r="AG2013" i="16"/>
  <c r="AG2014" i="16"/>
  <c r="AG2015" i="16"/>
  <c r="AG2016" i="16"/>
  <c r="AG2017" i="16"/>
  <c r="AE2033" i="16"/>
  <c r="AF2038" i="16"/>
  <c r="AG2067" i="16"/>
  <c r="AG2072" i="16"/>
  <c r="AF2056" i="16"/>
  <c r="AG2078" i="16"/>
  <c r="AG2082" i="16"/>
  <c r="AF2147" i="16"/>
  <c r="AE2193" i="16"/>
  <c r="AE2192" i="16" s="1"/>
  <c r="AE2191" i="16" s="1"/>
  <c r="AG2194" i="16"/>
  <c r="AG2195" i="16"/>
  <c r="AG2241" i="16"/>
  <c r="AG2242" i="16"/>
  <c r="AG2243" i="16"/>
  <c r="AE2245" i="16"/>
  <c r="AG2246" i="16"/>
  <c r="AG2247" i="16"/>
  <c r="AG2248" i="16"/>
  <c r="AG2249" i="16"/>
  <c r="AG2250" i="16"/>
  <c r="AG2251" i="16"/>
  <c r="AG2252" i="16"/>
  <c r="AF2260" i="16"/>
  <c r="AE2293" i="16"/>
  <c r="AE2292" i="16" s="1"/>
  <c r="AG2293" i="16"/>
  <c r="AG2292" i="16" s="1"/>
  <c r="AF2359" i="16"/>
  <c r="AF2358" i="16" s="1"/>
  <c r="AF2357" i="16" s="1"/>
  <c r="AE2362" i="16"/>
  <c r="AG2363" i="16"/>
  <c r="AG2362" i="16" s="1"/>
  <c r="AE2394" i="16"/>
  <c r="AE2393" i="16" s="1"/>
  <c r="AG2395" i="16"/>
  <c r="AG2396" i="16"/>
  <c r="AG2397" i="16"/>
  <c r="AG2398" i="16"/>
  <c r="AG2399" i="16"/>
  <c r="AE2401" i="16"/>
  <c r="AE2400" i="16" s="1"/>
  <c r="AG2402" i="16"/>
  <c r="AG2403" i="16"/>
  <c r="AG2404" i="16"/>
  <c r="AG2405" i="16"/>
  <c r="AG2406" i="16"/>
  <c r="AG2407" i="16"/>
  <c r="AG2408" i="16"/>
  <c r="AG2409" i="16"/>
  <c r="AG2410" i="16"/>
  <c r="AE2447" i="16"/>
  <c r="AF2492" i="16"/>
  <c r="AF2491" i="16" s="1"/>
  <c r="AE2492" i="16"/>
  <c r="AE2491" i="16" s="1"/>
  <c r="AG2528" i="16"/>
  <c r="AF2617" i="16"/>
  <c r="AE2627" i="16"/>
  <c r="AG2628" i="16"/>
  <c r="AG2629" i="16"/>
  <c r="AE2640" i="16"/>
  <c r="AG2641" i="16"/>
  <c r="AG2642" i="16"/>
  <c r="AG2643" i="16"/>
  <c r="AG2644" i="16"/>
  <c r="AG2645" i="16"/>
  <c r="AG2646" i="16"/>
  <c r="AG2647" i="16"/>
  <c r="AG2648" i="16"/>
  <c r="AG2649" i="16"/>
  <c r="AG2650" i="16"/>
  <c r="AG2651" i="16"/>
  <c r="AG2652" i="16"/>
  <c r="AG2653" i="16"/>
  <c r="AG2654" i="16"/>
  <c r="AG2655" i="16"/>
  <c r="AG2656" i="16"/>
  <c r="AG2657" i="16"/>
  <c r="AG2658" i="16"/>
  <c r="AG2659" i="16"/>
  <c r="AG2660" i="16"/>
  <c r="AG4053" i="16"/>
  <c r="AG4289" i="16"/>
  <c r="AH2661" i="16"/>
  <c r="AG2661" i="16"/>
  <c r="AH2663" i="16"/>
  <c r="AG2663" i="16"/>
  <c r="AH3016" i="16"/>
  <c r="AG3016" i="16"/>
  <c r="AH3018" i="16"/>
  <c r="AG3018" i="16"/>
  <c r="AH3020" i="16"/>
  <c r="AG3020" i="16"/>
  <c r="AH3022" i="16"/>
  <c r="AG3022" i="16"/>
  <c r="AH3024" i="16"/>
  <c r="AG3024" i="16"/>
  <c r="AH3026" i="16"/>
  <c r="AG3026" i="16"/>
  <c r="AH3028" i="16"/>
  <c r="AG3028" i="16"/>
  <c r="AH3030" i="16"/>
  <c r="AG3030" i="16"/>
  <c r="AH3215" i="16"/>
  <c r="AG3215" i="16"/>
  <c r="AE3214" i="16"/>
  <c r="AH3217" i="16"/>
  <c r="AG3217" i="16"/>
  <c r="AH3219" i="16"/>
  <c r="AG3219" i="16"/>
  <c r="AH3221" i="16"/>
  <c r="AG3221" i="16"/>
  <c r="AH3251" i="16"/>
  <c r="AG3251" i="16"/>
  <c r="AH3253" i="16"/>
  <c r="AG3253" i="16"/>
  <c r="AH4006" i="16"/>
  <c r="AH4005" i="16" s="1"/>
  <c r="AG4006" i="16"/>
  <c r="AG4005" i="16" s="1"/>
  <c r="AE4005" i="16"/>
  <c r="AH4069" i="16"/>
  <c r="AH4068" i="16" s="1"/>
  <c r="AG4069" i="16"/>
  <c r="AG4068" i="16" s="1"/>
  <c r="AE4068" i="16"/>
  <c r="AH4107" i="16"/>
  <c r="AG4107" i="16"/>
  <c r="AH4109" i="16"/>
  <c r="AG4109" i="16"/>
  <c r="AH4111" i="16"/>
  <c r="AG4111" i="16"/>
  <c r="AH4113" i="16"/>
  <c r="AG4113" i="16"/>
  <c r="AH4115" i="16"/>
  <c r="AG4115" i="16"/>
  <c r="AH4117" i="16"/>
  <c r="AG4117" i="16"/>
  <c r="AH4119" i="16"/>
  <c r="AG4119" i="16"/>
  <c r="AH4121" i="16"/>
  <c r="AG4121" i="16"/>
  <c r="AH4123" i="16"/>
  <c r="AG4123" i="16"/>
  <c r="AH4125" i="16"/>
  <c r="AG4125" i="16"/>
  <c r="AH4127" i="16"/>
  <c r="AG4127" i="16"/>
  <c r="AH4287" i="16"/>
  <c r="AG4287" i="16"/>
  <c r="AG4286" i="16" s="1"/>
  <c r="AE4286" i="16"/>
  <c r="AH4323" i="16"/>
  <c r="AG4323" i="16"/>
  <c r="AH4325" i="16"/>
  <c r="AG4325" i="16"/>
  <c r="AH4327" i="16"/>
  <c r="AG4327" i="16"/>
  <c r="AH4335" i="16"/>
  <c r="AG4335" i="16"/>
  <c r="AH4337" i="16"/>
  <c r="AG4337" i="16"/>
  <c r="AH4339" i="16"/>
  <c r="AG4339" i="16"/>
  <c r="AH4341" i="16"/>
  <c r="AG4341" i="16"/>
  <c r="AH4343" i="16"/>
  <c r="AG4343" i="16"/>
  <c r="AH4353" i="16"/>
  <c r="AG4353" i="16"/>
  <c r="AE4352" i="16"/>
  <c r="AH4355" i="16"/>
  <c r="AG4355" i="16"/>
  <c r="AH4590" i="16"/>
  <c r="AG4590" i="16"/>
  <c r="AH4792" i="16"/>
  <c r="AG4792" i="16"/>
  <c r="AH4794" i="16"/>
  <c r="AG4794" i="16"/>
  <c r="AH4821" i="16"/>
  <c r="AH4820" i="16" s="1"/>
  <c r="AG4821" i="16"/>
  <c r="AG4820" i="16" s="1"/>
  <c r="AE4820" i="16"/>
  <c r="AF2710" i="16"/>
  <c r="AF2858" i="16"/>
  <c r="AF2857" i="16" s="1"/>
  <c r="AE2951" i="16"/>
  <c r="AG2951" i="16"/>
  <c r="AG3050" i="16"/>
  <c r="AG3511" i="16"/>
  <c r="AG3516" i="16"/>
  <c r="AG3520" i="16"/>
  <c r="AG3882" i="16"/>
  <c r="AF4002" i="16"/>
  <c r="AF4001" i="16" s="1"/>
  <c r="AF4000" i="16" s="1"/>
  <c r="AF4018" i="16"/>
  <c r="AF4032" i="16"/>
  <c r="AE4042" i="16"/>
  <c r="AF4061" i="16"/>
  <c r="AG4074" i="16"/>
  <c r="AG4073" i="16" s="1"/>
  <c r="AG4072" i="16" s="1"/>
  <c r="AG4092" i="16"/>
  <c r="AG4091" i="16" s="1"/>
  <c r="AG4084" i="16" s="1"/>
  <c r="AG4140" i="16"/>
  <c r="AG4147" i="16"/>
  <c r="AG4200" i="16"/>
  <c r="AF4265" i="16"/>
  <c r="AE4265" i="16"/>
  <c r="AF4320" i="16"/>
  <c r="AE4533" i="16"/>
  <c r="AE4532" i="16" s="1"/>
  <c r="AF4642" i="16"/>
  <c r="AF4813" i="16"/>
  <c r="AF4830" i="16"/>
  <c r="AF4829" i="16" s="1"/>
  <c r="AI137" i="16"/>
  <c r="AI404" i="16"/>
  <c r="AI400" i="16" s="1"/>
  <c r="AH414" i="16"/>
  <c r="AH413" i="16" s="1"/>
  <c r="AH427" i="16"/>
  <c r="AI427" i="16"/>
  <c r="AH523" i="16"/>
  <c r="AH872" i="16"/>
  <c r="AH871" i="16" s="1"/>
  <c r="AI872" i="16"/>
  <c r="AI871" i="16" s="1"/>
  <c r="AH939" i="16"/>
  <c r="AH971" i="16"/>
  <c r="AI1021" i="16"/>
  <c r="AH1251" i="16"/>
  <c r="AI1259" i="16"/>
  <c r="AI1280" i="16"/>
  <c r="AI1285" i="16"/>
  <c r="AH1385" i="16"/>
  <c r="AH1440" i="16"/>
  <c r="AH1540" i="16"/>
  <c r="AI1646" i="16"/>
  <c r="AI1724" i="16"/>
  <c r="AH1982" i="16"/>
  <c r="AI1986" i="16"/>
  <c r="AI2007" i="16"/>
  <c r="AH2043" i="16"/>
  <c r="AI2492" i="16"/>
  <c r="AI2491" i="16" s="1"/>
  <c r="AH2521" i="16"/>
  <c r="AI2580" i="16"/>
  <c r="AI2626" i="16"/>
  <c r="AI2625" i="16" s="1"/>
  <c r="AI3835" i="16"/>
  <c r="AI3971" i="16"/>
  <c r="AH4200" i="16"/>
  <c r="AH4265" i="16"/>
  <c r="AI4265" i="16"/>
  <c r="AI4368" i="16"/>
  <c r="AI4375" i="16"/>
  <c r="AI4374" i="16" s="1"/>
  <c r="AI4373" i="16" s="1"/>
  <c r="AI4799" i="16"/>
  <c r="AW372" i="16"/>
  <c r="AV373" i="16"/>
  <c r="AV826" i="16"/>
  <c r="AV825" i="16" s="1"/>
  <c r="AV831" i="16"/>
  <c r="AV830" i="16" s="1"/>
  <c r="AV392" i="16"/>
  <c r="AV391" i="16" s="1"/>
  <c r="AV390" i="16" s="1"/>
  <c r="AV742" i="16"/>
  <c r="AV809" i="16"/>
  <c r="AV845" i="16"/>
  <c r="AV844" i="16" s="1"/>
  <c r="AV939" i="16"/>
  <c r="AV1077" i="16"/>
  <c r="AH3254" i="16"/>
  <c r="AG3254" i="16"/>
  <c r="AH3256" i="16"/>
  <c r="AG3256" i="16"/>
  <c r="AH3295" i="16"/>
  <c r="AG3295" i="16"/>
  <c r="AH3309" i="16"/>
  <c r="AH3307" i="16" s="1"/>
  <c r="AH3306" i="16" s="1"/>
  <c r="AG3309" i="16"/>
  <c r="AG3307" i="16" s="1"/>
  <c r="AG3306" i="16" s="1"/>
  <c r="AE3307" i="16"/>
  <c r="AE3306" i="16" s="1"/>
  <c r="AH3313" i="16"/>
  <c r="AG3313" i="16"/>
  <c r="AH3315" i="16"/>
  <c r="AG3315" i="16"/>
  <c r="AH3317" i="16"/>
  <c r="AG3317" i="16"/>
  <c r="AH3319" i="16"/>
  <c r="AG3319" i="16"/>
  <c r="AH3988" i="16"/>
  <c r="AH3987" i="16" s="1"/>
  <c r="AG3988" i="16"/>
  <c r="AG3987" i="16" s="1"/>
  <c r="AE3987" i="16"/>
  <c r="AH4155" i="16"/>
  <c r="AG4155" i="16"/>
  <c r="AH4157" i="16"/>
  <c r="AG4157" i="16"/>
  <c r="AH4377" i="16"/>
  <c r="AH4376" i="16" s="1"/>
  <c r="AH4375" i="16" s="1"/>
  <c r="AH4374" i="16" s="1"/>
  <c r="AH4373" i="16" s="1"/>
  <c r="AG4377" i="16"/>
  <c r="AG4376" i="16" s="1"/>
  <c r="AE4376" i="16"/>
  <c r="AH4513" i="16"/>
  <c r="AG4513" i="16"/>
  <c r="AE4512" i="16"/>
  <c r="AH4515" i="16"/>
  <c r="AG4515" i="16"/>
  <c r="AH4517" i="16"/>
  <c r="AG4517" i="16"/>
  <c r="AH4640" i="16"/>
  <c r="AG4640" i="16"/>
  <c r="AH4644" i="16"/>
  <c r="AG4644" i="16"/>
  <c r="AE4643" i="16"/>
  <c r="AH4653" i="16"/>
  <c r="AG4653" i="16"/>
  <c r="AH4770" i="16"/>
  <c r="AG4770" i="16"/>
  <c r="AE4769" i="16"/>
  <c r="AH4772" i="16"/>
  <c r="AG4772" i="16"/>
  <c r="AH4774" i="16"/>
  <c r="AG4774" i="16"/>
  <c r="AH4776" i="16"/>
  <c r="AG4776" i="16"/>
  <c r="AH4778" i="16"/>
  <c r="AG4778" i="16"/>
  <c r="AH4780" i="16"/>
  <c r="AG4780" i="16"/>
  <c r="AH4782" i="16"/>
  <c r="AG4782" i="16"/>
  <c r="AF342" i="16"/>
  <c r="AF523" i="16"/>
  <c r="AH546" i="16"/>
  <c r="AH845" i="16"/>
  <c r="AE1113" i="16"/>
  <c r="AE1313" i="16"/>
  <c r="AE1348" i="16"/>
  <c r="AF1396" i="16"/>
  <c r="AG1440" i="16"/>
  <c r="AE1533" i="16"/>
  <c r="AH1999" i="16"/>
  <c r="AE65" i="16"/>
  <c r="AE64" i="16" s="1"/>
  <c r="AF104" i="16"/>
  <c r="AE137" i="16"/>
  <c r="AG146" i="16"/>
  <c r="AE164" i="16"/>
  <c r="AF164" i="16"/>
  <c r="AG169" i="16"/>
  <c r="AF173" i="16"/>
  <c r="AG176" i="16"/>
  <c r="AF300" i="16"/>
  <c r="AE315" i="16"/>
  <c r="AG316" i="16"/>
  <c r="AG317" i="16"/>
  <c r="AG318" i="16"/>
  <c r="AG319" i="16"/>
  <c r="AG320" i="16"/>
  <c r="AG321" i="16"/>
  <c r="AE343" i="16"/>
  <c r="AE383" i="16"/>
  <c r="AG384" i="16"/>
  <c r="AG383" i="16" s="1"/>
  <c r="AE386" i="16"/>
  <c r="AG387" i="16"/>
  <c r="AG386" i="16" s="1"/>
  <c r="AG414" i="16"/>
  <c r="AG413" i="16" s="1"/>
  <c r="AE427" i="16"/>
  <c r="AG427" i="16"/>
  <c r="AF427" i="16"/>
  <c r="AF451" i="16"/>
  <c r="AG458" i="16"/>
  <c r="AG459" i="16"/>
  <c r="AG460" i="16"/>
  <c r="AE546" i="16"/>
  <c r="AG547" i="16"/>
  <c r="AG548" i="16"/>
  <c r="AG549" i="16"/>
  <c r="AG550" i="16"/>
  <c r="AG551" i="16"/>
  <c r="AG574" i="16"/>
  <c r="AG573" i="16" s="1"/>
  <c r="AG585" i="16"/>
  <c r="AG584" i="16" s="1"/>
  <c r="AE637" i="16"/>
  <c r="AG639" i="16"/>
  <c r="AG638" i="16" s="1"/>
  <c r="AG637" i="16" s="1"/>
  <c r="AE647" i="16"/>
  <c r="AG647" i="16"/>
  <c r="AE676" i="16"/>
  <c r="AG707" i="16"/>
  <c r="AG725" i="16"/>
  <c r="AG738" i="16"/>
  <c r="AG739" i="16"/>
  <c r="AG740" i="16"/>
  <c r="AG741" i="16"/>
  <c r="AE775" i="16"/>
  <c r="AG776" i="16"/>
  <c r="AG777" i="16"/>
  <c r="AG778" i="16"/>
  <c r="AG779" i="16"/>
  <c r="AG780" i="16"/>
  <c r="AE809" i="16"/>
  <c r="AG810" i="16"/>
  <c r="AG811" i="16"/>
  <c r="AG812" i="16"/>
  <c r="AG813" i="16"/>
  <c r="AG814" i="16"/>
  <c r="AG815" i="16"/>
  <c r="AG816" i="16"/>
  <c r="AG817" i="16"/>
  <c r="AG818" i="16"/>
  <c r="AG819" i="16"/>
  <c r="AG820" i="16"/>
  <c r="AG821" i="16"/>
  <c r="AG822" i="16"/>
  <c r="AG823" i="16"/>
  <c r="AG824" i="16"/>
  <c r="AE826" i="16"/>
  <c r="AE825" i="16" s="1"/>
  <c r="AG827" i="16"/>
  <c r="AG828" i="16"/>
  <c r="AG829" i="16"/>
  <c r="AE831" i="16"/>
  <c r="AE830" i="16" s="1"/>
  <c r="AG832" i="16"/>
  <c r="AG833" i="16"/>
  <c r="AG834" i="16"/>
  <c r="AG835" i="16"/>
  <c r="AG836" i="16"/>
  <c r="AG837" i="16"/>
  <c r="AG838" i="16"/>
  <c r="AG839" i="16"/>
  <c r="AG840" i="16"/>
  <c r="AG841" i="16"/>
  <c r="AG842" i="16"/>
  <c r="AG843" i="16"/>
  <c r="AE845" i="16"/>
  <c r="AG846" i="16"/>
  <c r="AG847" i="16"/>
  <c r="AG848" i="16"/>
  <c r="AG849" i="16"/>
  <c r="AG850" i="16"/>
  <c r="AG851" i="16"/>
  <c r="AF865" i="16"/>
  <c r="AF864" i="16" s="1"/>
  <c r="AF863" i="16" s="1"/>
  <c r="AE904" i="16"/>
  <c r="AE901" i="16" s="1"/>
  <c r="AG905" i="16"/>
  <c r="AG904" i="16" s="1"/>
  <c r="AG901" i="16" s="1"/>
  <c r="AF901" i="16"/>
  <c r="AE1061" i="16"/>
  <c r="AG1086" i="16"/>
  <c r="AG1085" i="16" s="1"/>
  <c r="AG1190" i="16"/>
  <c r="AF1179" i="16"/>
  <c r="AF1174" i="16" s="1"/>
  <c r="AG1197" i="16"/>
  <c r="AG1198" i="16"/>
  <c r="AG1199" i="16"/>
  <c r="AG1200" i="16"/>
  <c r="AF1232" i="16"/>
  <c r="AF1231" i="16" s="1"/>
  <c r="AF1230" i="16" s="1"/>
  <c r="AE1235" i="16"/>
  <c r="AG1236" i="16"/>
  <c r="AG1235" i="16" s="1"/>
  <c r="AE1251" i="16"/>
  <c r="AG1251" i="16"/>
  <c r="AE1264" i="16"/>
  <c r="AG1264" i="16"/>
  <c r="AF1275" i="16"/>
  <c r="AE1281" i="16"/>
  <c r="AG1282" i="16"/>
  <c r="AG1281" i="16" s="1"/>
  <c r="AH1318" i="16"/>
  <c r="AH1317" i="16" s="1"/>
  <c r="AG1349" i="16"/>
  <c r="AG1348" i="16" s="1"/>
  <c r="AE1353" i="16"/>
  <c r="AG1354" i="16"/>
  <c r="AG1353" i="16" s="1"/>
  <c r="AE1363" i="16"/>
  <c r="AG1364" i="16"/>
  <c r="AG1363" i="16" s="1"/>
  <c r="AE1371" i="16"/>
  <c r="AG1372" i="16"/>
  <c r="AG1371" i="16" s="1"/>
  <c r="AE1379" i="16"/>
  <c r="AG1380" i="16"/>
  <c r="AG1379" i="16" s="1"/>
  <c r="AG1534" i="16"/>
  <c r="AG1535" i="16"/>
  <c r="AG1536" i="16"/>
  <c r="AG1537" i="16"/>
  <c r="AG1538" i="16"/>
  <c r="AG1539" i="16"/>
  <c r="AG1540" i="16"/>
  <c r="AE1547" i="16"/>
  <c r="AE1555" i="16"/>
  <c r="AG1556" i="16"/>
  <c r="AG1557" i="16"/>
  <c r="AG1573" i="16"/>
  <c r="AG1574" i="16"/>
  <c r="AG1577" i="16"/>
  <c r="AG1585" i="16"/>
  <c r="AF1646" i="16"/>
  <c r="AE1646" i="16"/>
  <c r="AG1646" i="16"/>
  <c r="AE1725" i="16"/>
  <c r="AF1725" i="16"/>
  <c r="AF1724" i="16" s="1"/>
  <c r="AG1729" i="16"/>
  <c r="AG1730" i="16"/>
  <c r="AG1731" i="16"/>
  <c r="AG1758" i="16"/>
  <c r="AG1761" i="16"/>
  <c r="AG1762" i="16"/>
  <c r="AG1763" i="16"/>
  <c r="AG1764" i="16"/>
  <c r="AG1765" i="16"/>
  <c r="AG1766" i="16"/>
  <c r="AG1767" i="16"/>
  <c r="AG1768" i="16"/>
  <c r="AG1769" i="16"/>
  <c r="AG1822" i="16"/>
  <c r="AG1823" i="16"/>
  <c r="AF1820" i="16"/>
  <c r="AG1832" i="16"/>
  <c r="AG1833" i="16"/>
  <c r="AG1883" i="16"/>
  <c r="AE1887" i="16"/>
  <c r="AE1884" i="16" s="1"/>
  <c r="AG1888" i="16"/>
  <c r="AG1889" i="16"/>
  <c r="AG1890" i="16"/>
  <c r="AG1891" i="16"/>
  <c r="AG1892" i="16"/>
  <c r="AG1923" i="16"/>
  <c r="AG1943" i="16"/>
  <c r="AF1986" i="16"/>
  <c r="AE1999" i="16"/>
  <c r="AG2000" i="16"/>
  <c r="AG2001" i="16"/>
  <c r="AG2002" i="16"/>
  <c r="AG2003" i="16"/>
  <c r="AE2005" i="16"/>
  <c r="AE2004" i="16" s="1"/>
  <c r="AG2006" i="16"/>
  <c r="AG2005" i="16" s="1"/>
  <c r="AG2004" i="16" s="1"/>
  <c r="AG2132" i="16"/>
  <c r="AF2199" i="16"/>
  <c r="AE2287" i="16"/>
  <c r="AE2286" i="16" s="1"/>
  <c r="AE2285" i="16" s="1"/>
  <c r="AE2284" i="16" s="1"/>
  <c r="AG2288" i="16"/>
  <c r="AG2287" i="16" s="1"/>
  <c r="AE2307" i="16"/>
  <c r="AG2322" i="16"/>
  <c r="AG2323" i="16"/>
  <c r="AG2324" i="16"/>
  <c r="AE2328" i="16"/>
  <c r="AG2330" i="16"/>
  <c r="AF2328" i="16"/>
  <c r="AE2340" i="16"/>
  <c r="AG2443" i="16"/>
  <c r="AG2455" i="16"/>
  <c r="AG2458" i="16"/>
  <c r="AE2498" i="16"/>
  <c r="AE2497" i="16" s="1"/>
  <c r="AG2499" i="16"/>
  <c r="AF2639" i="16"/>
  <c r="AF2732" i="16"/>
  <c r="AE2789" i="16"/>
  <c r="AG2790" i="16"/>
  <c r="AG2791" i="16"/>
  <c r="AG2792" i="16"/>
  <c r="AG2793" i="16"/>
  <c r="AG2794" i="16"/>
  <c r="AG2795" i="16"/>
  <c r="AG2796" i="16"/>
  <c r="AG2797" i="16"/>
  <c r="AG2798" i="16"/>
  <c r="AG2799" i="16"/>
  <c r="AG2800" i="16"/>
  <c r="AG2801" i="16"/>
  <c r="AG2802" i="16"/>
  <c r="AG2803" i="16"/>
  <c r="AG2804" i="16"/>
  <c r="AG2805" i="16"/>
  <c r="AG2806" i="16"/>
  <c r="AG2807" i="16"/>
  <c r="AG2808" i="16"/>
  <c r="AG2809" i="16"/>
  <c r="AG2810" i="16"/>
  <c r="AG2811" i="16"/>
  <c r="AG2812" i="16"/>
  <c r="AG2813" i="16"/>
  <c r="AG2814" i="16"/>
  <c r="AG2815" i="16"/>
  <c r="AG2816" i="16"/>
  <c r="AG2817" i="16"/>
  <c r="AG2818" i="16"/>
  <c r="AG2819" i="16"/>
  <c r="AG2820" i="16"/>
  <c r="AG2821" i="16"/>
  <c r="AG2822" i="16"/>
  <c r="AG2823" i="16"/>
  <c r="AG2824" i="16"/>
  <c r="AG2825" i="16"/>
  <c r="AG2826" i="16"/>
  <c r="AG2827" i="16"/>
  <c r="AG2828" i="16"/>
  <c r="AG2829" i="16"/>
  <c r="AG2830" i="16"/>
  <c r="AG2831" i="16"/>
  <c r="AG2832" i="16"/>
  <c r="AG2833" i="16"/>
  <c r="AG2834" i="16"/>
  <c r="AG2835" i="16"/>
  <c r="AG2836" i="16"/>
  <c r="AG2837" i="16"/>
  <c r="AG2838" i="16"/>
  <c r="AF2839" i="16"/>
  <c r="AG2867" i="16"/>
  <c r="AG2868" i="16"/>
  <c r="AG2869" i="16"/>
  <c r="AG2870" i="16"/>
  <c r="AG2871" i="16"/>
  <c r="AG2872" i="16"/>
  <c r="AG2873" i="16"/>
  <c r="AG2874" i="16"/>
  <c r="AG2875" i="16"/>
  <c r="AG2876" i="16"/>
  <c r="AG2877" i="16"/>
  <c r="AG2878" i="16"/>
  <c r="AG2879" i="16"/>
  <c r="AG2880" i="16"/>
  <c r="AG2881" i="16"/>
  <c r="AG2882" i="16"/>
  <c r="AG2883" i="16"/>
  <c r="AG2884" i="16"/>
  <c r="AG2885" i="16"/>
  <c r="AG2886" i="16"/>
  <c r="AE2908" i="16"/>
  <c r="AG2909" i="16"/>
  <c r="AG2910" i="16"/>
  <c r="AG2911" i="16"/>
  <c r="AG2912" i="16"/>
  <c r="AG2913" i="16"/>
  <c r="AG2914" i="16"/>
  <c r="AG2915" i="16"/>
  <c r="AG2916" i="16"/>
  <c r="AE2924" i="16"/>
  <c r="AG2925" i="16"/>
  <c r="AG2924" i="16" s="1"/>
  <c r="AE2950" i="16"/>
  <c r="AE3033" i="16"/>
  <c r="AG3034" i="16"/>
  <c r="AG3035" i="16"/>
  <c r="AG3036" i="16"/>
  <c r="AG3037" i="16"/>
  <c r="AG3038" i="16"/>
  <c r="AG3039" i="16"/>
  <c r="AG3040" i="16"/>
  <c r="AG3041" i="16"/>
  <c r="AG3042" i="16"/>
  <c r="AG3043" i="16"/>
  <c r="AF3032" i="16"/>
  <c r="AH3255" i="16"/>
  <c r="AG3255" i="16"/>
  <c r="AH3294" i="16"/>
  <c r="AG3294" i="16"/>
  <c r="AH3312" i="16"/>
  <c r="AG3312" i="16"/>
  <c r="AE3311" i="16"/>
  <c r="AE3310" i="16" s="1"/>
  <c r="AH3314" i="16"/>
  <c r="AG3314" i="16"/>
  <c r="AH3316" i="16"/>
  <c r="AG3316" i="16"/>
  <c r="AH3318" i="16"/>
  <c r="AG3318" i="16"/>
  <c r="AH3347" i="16"/>
  <c r="AH3346" i="16" s="1"/>
  <c r="AH3343" i="16" s="1"/>
  <c r="AG3347" i="16"/>
  <c r="AG3346" i="16" s="1"/>
  <c r="AE3346" i="16"/>
  <c r="AH3533" i="16"/>
  <c r="AG3533" i="16"/>
  <c r="AH4154" i="16"/>
  <c r="AG4154" i="16"/>
  <c r="AH4156" i="16"/>
  <c r="AG4156" i="16"/>
  <c r="AH4514" i="16"/>
  <c r="AG4514" i="16"/>
  <c r="AH4516" i="16"/>
  <c r="AG4516" i="16"/>
  <c r="AH4518" i="16"/>
  <c r="AG4518" i="16"/>
  <c r="AH4641" i="16"/>
  <c r="AG4641" i="16"/>
  <c r="AH4645" i="16"/>
  <c r="AG4645" i="16"/>
  <c r="AH4652" i="16"/>
  <c r="AG4652" i="16"/>
  <c r="AE4651" i="16"/>
  <c r="AE4650" i="16" s="1"/>
  <c r="AE4649" i="16" s="1"/>
  <c r="AH4771" i="16"/>
  <c r="AG4771" i="16"/>
  <c r="AH4773" i="16"/>
  <c r="AG4773" i="16"/>
  <c r="AH4775" i="16"/>
  <c r="AG4775" i="16"/>
  <c r="AH4777" i="16"/>
  <c r="AG4777" i="16"/>
  <c r="AH4779" i="16"/>
  <c r="AG4779" i="16"/>
  <c r="AH4781" i="16"/>
  <c r="AG4781" i="16"/>
  <c r="AE3293" i="16"/>
  <c r="AF3986" i="16"/>
  <c r="AF4768" i="16"/>
  <c r="AF3273" i="16"/>
  <c r="AF3343" i="16"/>
  <c r="AF3485" i="16"/>
  <c r="AE3859" i="16"/>
  <c r="AG3859" i="16"/>
  <c r="AE4096" i="16"/>
  <c r="AE4247" i="16"/>
  <c r="AG4247" i="16"/>
  <c r="AG4246" i="16" s="1"/>
  <c r="AG4295" i="16"/>
  <c r="AG4294" i="16" s="1"/>
  <c r="AG4314" i="16"/>
  <c r="AG4313" i="16" s="1"/>
  <c r="AF4312" i="16"/>
  <c r="AE4391" i="16"/>
  <c r="AG4391" i="16"/>
  <c r="AG4441" i="16"/>
  <c r="AG4440" i="16" s="1"/>
  <c r="AG4839" i="16"/>
  <c r="AG4838" i="16" s="1"/>
  <c r="AG4837" i="16" s="1"/>
  <c r="AH65" i="16"/>
  <c r="AH64" i="16" s="1"/>
  <c r="AI65" i="16"/>
  <c r="AI64" i="16" s="1"/>
  <c r="AH127" i="16"/>
  <c r="AH146" i="16"/>
  <c r="AH164" i="16"/>
  <c r="AI183" i="16"/>
  <c r="AH191" i="16"/>
  <c r="AI191" i="16"/>
  <c r="AH322" i="16"/>
  <c r="AI385" i="16"/>
  <c r="AH404" i="16"/>
  <c r="AI418" i="16"/>
  <c r="AI451" i="16"/>
  <c r="AH611" i="16"/>
  <c r="AI889" i="16"/>
  <c r="AH915" i="16"/>
  <c r="AI915" i="16"/>
  <c r="AI1077" i="16"/>
  <c r="AI1084" i="16"/>
  <c r="AI1083" i="16" s="1"/>
  <c r="AI1082" i="16" s="1"/>
  <c r="AH1101" i="16"/>
  <c r="AI1225" i="16"/>
  <c r="AH1264" i="16"/>
  <c r="AI1275" i="16"/>
  <c r="AI1324" i="16"/>
  <c r="AH1646" i="16"/>
  <c r="AI1651" i="16"/>
  <c r="AI1844" i="16"/>
  <c r="AH1913" i="16"/>
  <c r="AI1913" i="16"/>
  <c r="AI1926" i="16"/>
  <c r="AI1925" i="16" s="1"/>
  <c r="AI1932" i="16"/>
  <c r="AI2038" i="16"/>
  <c r="AH2039" i="16"/>
  <c r="AI2175" i="16"/>
  <c r="AI2174" i="16" s="1"/>
  <c r="AI2293" i="16"/>
  <c r="AI2292" i="16" s="1"/>
  <c r="AI2352" i="16"/>
  <c r="AI2411" i="16"/>
  <c r="AH2492" i="16"/>
  <c r="AH2491" i="16" s="1"/>
  <c r="AH2528" i="16"/>
  <c r="AI2540" i="16"/>
  <c r="AI2539" i="16" s="1"/>
  <c r="AI2538" i="16" s="1"/>
  <c r="AH2945" i="16"/>
  <c r="AI2945" i="16"/>
  <c r="AI2960" i="16"/>
  <c r="AI3054" i="16"/>
  <c r="AI3350" i="16"/>
  <c r="AI3349" i="16" s="1"/>
  <c r="AI3348" i="16" s="1"/>
  <c r="AI4084" i="16"/>
  <c r="AI4210" i="16"/>
  <c r="AI4209" i="16" s="1"/>
  <c r="AI4208" i="16" s="1"/>
  <c r="AI4446" i="16"/>
  <c r="AI4445" i="16" s="1"/>
  <c r="AI4744" i="16"/>
  <c r="AI1136" i="16"/>
  <c r="AI2199" i="16"/>
  <c r="AI2260" i="16"/>
  <c r="AI2392" i="16"/>
  <c r="AI2938" i="16"/>
  <c r="AI3320" i="16"/>
  <c r="AI3859" i="16"/>
  <c r="AI3986" i="16"/>
  <c r="AI4053" i="16"/>
  <c r="AH4084" i="16"/>
  <c r="AI4161" i="16"/>
  <c r="AH4176" i="16"/>
  <c r="AH4173" i="16" s="1"/>
  <c r="AI4183" i="16"/>
  <c r="AI4247" i="16"/>
  <c r="AI4277" i="16"/>
  <c r="AH4384" i="16"/>
  <c r="AH4441" i="16"/>
  <c r="AH4440" i="16" s="1"/>
  <c r="AI4853" i="16"/>
  <c r="AH4880" i="16"/>
  <c r="AI4880" i="16"/>
  <c r="AV242" i="16"/>
  <c r="AV385" i="16"/>
  <c r="AV775" i="16"/>
  <c r="AV784" i="16"/>
  <c r="AW854" i="16"/>
  <c r="AV857" i="16"/>
  <c r="AV854" i="16" s="1"/>
  <c r="AW1084" i="16"/>
  <c r="AW1083" i="16" s="1"/>
  <c r="AW1082" i="16" s="1"/>
  <c r="S3816" i="16"/>
  <c r="S3838" i="16"/>
  <c r="S3849" i="16"/>
  <c r="S3868" i="16"/>
  <c r="S3872" i="16"/>
  <c r="S3882" i="16"/>
  <c r="S3911" i="16"/>
  <c r="S3915" i="16"/>
  <c r="S3919" i="16"/>
  <c r="S3923" i="16"/>
  <c r="S3925" i="16"/>
  <c r="S3997" i="16"/>
  <c r="S3999" i="16"/>
  <c r="S4014" i="16"/>
  <c r="S4063" i="16"/>
  <c r="S4067" i="16"/>
  <c r="S4074" i="16"/>
  <c r="S4092" i="16"/>
  <c r="S4140" i="16"/>
  <c r="S4205" i="16"/>
  <c r="S4240" i="16"/>
  <c r="S4300" i="16"/>
  <c r="S4302" i="16"/>
  <c r="S4303" i="16"/>
  <c r="S4304" i="16"/>
  <c r="S4309" i="16"/>
  <c r="S4314" i="16"/>
  <c r="S4318" i="16"/>
  <c r="S4333" i="16"/>
  <c r="S4406" i="16"/>
  <c r="S4410" i="16"/>
  <c r="S4421" i="16"/>
  <c r="S4433" i="16"/>
  <c r="S4461" i="16"/>
  <c r="S4464" i="16"/>
  <c r="S4465" i="16"/>
  <c r="S4468" i="16"/>
  <c r="S4469" i="16"/>
  <c r="S4475" i="16"/>
  <c r="S4571" i="16"/>
  <c r="S4601" i="16"/>
  <c r="S4598" i="16" s="1"/>
  <c r="S4627" i="16"/>
  <c r="S4629" i="16"/>
  <c r="S4639" i="16"/>
  <c r="S4660" i="16"/>
  <c r="S4662" i="16"/>
  <c r="S4665" i="16"/>
  <c r="S4844" i="16"/>
  <c r="AG94" i="16"/>
  <c r="AE104" i="16"/>
  <c r="AG268" i="16"/>
  <c r="AG269" i="16"/>
  <c r="AG270" i="16"/>
  <c r="AG271" i="16"/>
  <c r="AG278" i="16"/>
  <c r="AG281" i="16"/>
  <c r="AG282" i="16"/>
  <c r="AG509" i="16"/>
  <c r="AG520" i="16"/>
  <c r="AG541" i="16"/>
  <c r="AG542" i="16"/>
  <c r="AF594" i="16"/>
  <c r="AG602" i="16"/>
  <c r="AG603" i="16"/>
  <c r="AG606" i="16"/>
  <c r="AG665" i="16"/>
  <c r="AF676" i="16"/>
  <c r="AG688" i="16"/>
  <c r="AG689" i="16"/>
  <c r="AG698" i="16"/>
  <c r="AF974" i="16"/>
  <c r="AG980" i="16"/>
  <c r="AG989" i="16"/>
  <c r="AG1001" i="16"/>
  <c r="AG1012" i="16"/>
  <c r="AG1109" i="16"/>
  <c r="AF1136" i="16"/>
  <c r="AG1146" i="16"/>
  <c r="AG1145" i="16" s="1"/>
  <c r="AE1179" i="16"/>
  <c r="AG1401" i="16"/>
  <c r="AG1404" i="16"/>
  <c r="AG1409" i="16"/>
  <c r="AG1505" i="16"/>
  <c r="AG1509" i="16"/>
  <c r="AG1784" i="16"/>
  <c r="AG1783" i="16" s="1"/>
  <c r="AG1782" i="16" s="1"/>
  <c r="AE1788" i="16"/>
  <c r="AG1795" i="16"/>
  <c r="AG2100" i="16"/>
  <c r="AG2111" i="16"/>
  <c r="AG2131" i="16"/>
  <c r="AG2864" i="16"/>
  <c r="AG3528" i="16"/>
  <c r="AF3532" i="16"/>
  <c r="AF3531" i="16" s="1"/>
  <c r="AG3540" i="16"/>
  <c r="AG3545" i="16"/>
  <c r="AG3548" i="16"/>
  <c r="AG3549" i="16"/>
  <c r="AG3553" i="16"/>
  <c r="AG3554" i="16"/>
  <c r="AG3555" i="16"/>
  <c r="AG3561" i="16"/>
  <c r="AG3568" i="16"/>
  <c r="AG3569" i="16"/>
  <c r="AG3617" i="16"/>
  <c r="AG3646" i="16"/>
  <c r="AG3661" i="16"/>
  <c r="AG3662" i="16"/>
  <c r="AG3688" i="16"/>
  <c r="AG3693" i="16"/>
  <c r="AG3698" i="16"/>
  <c r="AG3723" i="16"/>
  <c r="AG3724" i="16"/>
  <c r="AG3774" i="16"/>
  <c r="AF3922" i="16"/>
  <c r="AF3936" i="16"/>
  <c r="AG3965" i="16"/>
  <c r="AF4104" i="16"/>
  <c r="AG4406" i="16"/>
  <c r="AG4571" i="16"/>
  <c r="AG4601" i="16"/>
  <c r="AG4629" i="16"/>
  <c r="AG4632" i="16"/>
  <c r="AG4847" i="16"/>
  <c r="AG4846" i="16" s="1"/>
  <c r="AG4879" i="16"/>
  <c r="AG4878" i="16" s="1"/>
  <c r="AG4877" i="16" s="1"/>
  <c r="AI2306" i="16"/>
  <c r="AI2305" i="16" s="1"/>
  <c r="AH3485" i="16"/>
  <c r="AH3845" i="16"/>
  <c r="AI4061" i="16"/>
  <c r="AI4298" i="16"/>
  <c r="AH4312" i="16"/>
  <c r="AI4312" i="16"/>
  <c r="AI4402" i="16"/>
  <c r="AI4596" i="16"/>
  <c r="AI4813" i="16"/>
  <c r="AG61" i="16"/>
  <c r="AG60" i="16" s="1"/>
  <c r="AG59" i="16" s="1"/>
  <c r="AG58" i="16" s="1"/>
  <c r="AE60" i="16"/>
  <c r="AE59" i="16" s="1"/>
  <c r="AE58" i="16" s="1"/>
  <c r="AG156" i="16"/>
  <c r="AG155" i="16" s="1"/>
  <c r="AG154" i="16" s="1"/>
  <c r="AE155" i="16"/>
  <c r="AE154" i="16" s="1"/>
  <c r="AG184" i="16"/>
  <c r="AE183" i="16"/>
  <c r="AH366" i="16"/>
  <c r="AG366" i="16"/>
  <c r="AH368" i="16"/>
  <c r="AG368" i="16"/>
  <c r="AG374" i="16"/>
  <c r="AH374" i="16"/>
  <c r="AG376" i="16"/>
  <c r="AH376" i="16"/>
  <c r="AH378" i="16"/>
  <c r="AG378" i="16"/>
  <c r="AE377" i="16"/>
  <c r="AH380" i="16"/>
  <c r="AG380" i="16"/>
  <c r="AG454" i="16"/>
  <c r="AH454" i="16"/>
  <c r="AG456" i="16"/>
  <c r="AH456" i="16"/>
  <c r="AG462" i="16"/>
  <c r="AH462" i="16"/>
  <c r="AG464" i="16"/>
  <c r="AH464" i="16"/>
  <c r="AG466" i="16"/>
  <c r="AH466" i="16"/>
  <c r="AG468" i="16"/>
  <c r="AH468" i="16"/>
  <c r="AG470" i="16"/>
  <c r="AH470" i="16"/>
  <c r="AG472" i="16"/>
  <c r="AH472" i="16"/>
  <c r="AG474" i="16"/>
  <c r="AH474" i="16"/>
  <c r="AG476" i="16"/>
  <c r="AH476" i="16"/>
  <c r="AG478" i="16"/>
  <c r="AH478" i="16"/>
  <c r="AG480" i="16"/>
  <c r="AH480" i="16"/>
  <c r="AG482" i="16"/>
  <c r="AH482" i="16"/>
  <c r="AG484" i="16"/>
  <c r="AH484" i="16"/>
  <c r="AG486" i="16"/>
  <c r="AH486" i="16"/>
  <c r="AG488" i="16"/>
  <c r="AH488" i="16"/>
  <c r="AG490" i="16"/>
  <c r="AH490" i="16"/>
  <c r="AG492" i="16"/>
  <c r="AH492" i="16"/>
  <c r="AG496" i="16"/>
  <c r="AH496" i="16"/>
  <c r="AG498" i="16"/>
  <c r="AH498" i="16"/>
  <c r="AG500" i="16"/>
  <c r="AH500" i="16"/>
  <c r="AH508" i="16"/>
  <c r="AH507" i="16" s="1"/>
  <c r="AG508" i="16"/>
  <c r="AE507" i="16"/>
  <c r="AG564" i="16"/>
  <c r="AH564" i="16"/>
  <c r="AE558" i="16"/>
  <c r="AG566" i="16"/>
  <c r="AH566" i="16"/>
  <c r="AG572" i="16"/>
  <c r="AG571" i="16" s="1"/>
  <c r="AE571" i="16"/>
  <c r="AG587" i="16"/>
  <c r="AG586" i="16" s="1"/>
  <c r="AH587" i="16"/>
  <c r="AH586" i="16" s="1"/>
  <c r="AG595" i="16"/>
  <c r="AH595" i="16"/>
  <c r="AH607" i="16"/>
  <c r="AG607" i="16"/>
  <c r="AH663" i="16"/>
  <c r="AG663" i="16"/>
  <c r="AG666" i="16"/>
  <c r="AH666" i="16"/>
  <c r="AH701" i="16"/>
  <c r="AH697" i="16" s="1"/>
  <c r="AG701" i="16"/>
  <c r="AH704" i="16"/>
  <c r="AG704" i="16"/>
  <c r="AE703" i="16"/>
  <c r="AH706" i="16"/>
  <c r="AG706" i="16"/>
  <c r="AH727" i="16"/>
  <c r="AG727" i="16"/>
  <c r="AH731" i="16"/>
  <c r="AG731" i="16"/>
  <c r="AH733" i="16"/>
  <c r="AG733" i="16"/>
  <c r="AH859" i="16"/>
  <c r="AG859" i="16"/>
  <c r="AH869" i="16"/>
  <c r="AH868" i="16" s="1"/>
  <c r="AH865" i="16" s="1"/>
  <c r="AH864" i="16" s="1"/>
  <c r="AH863" i="16" s="1"/>
  <c r="AG869" i="16"/>
  <c r="AG868" i="16" s="1"/>
  <c r="AE868" i="16"/>
  <c r="AE865" i="16" s="1"/>
  <c r="AE864" i="16" s="1"/>
  <c r="AE863" i="16" s="1"/>
  <c r="AG895" i="16"/>
  <c r="AG894" i="16" s="1"/>
  <c r="AE894" i="16"/>
  <c r="AH950" i="16"/>
  <c r="AG950" i="16"/>
  <c r="AH952" i="16"/>
  <c r="AG952" i="16"/>
  <c r="AH954" i="16"/>
  <c r="AG954" i="16"/>
  <c r="AH956" i="16"/>
  <c r="AG956" i="16"/>
  <c r="AH958" i="16"/>
  <c r="AG958" i="16"/>
  <c r="AH960" i="16"/>
  <c r="AG960" i="16"/>
  <c r="AH962" i="16"/>
  <c r="AG962" i="16"/>
  <c r="AH964" i="16"/>
  <c r="AG964" i="16"/>
  <c r="AH966" i="16"/>
  <c r="AG966" i="16"/>
  <c r="AH1000" i="16"/>
  <c r="AG1000" i="16"/>
  <c r="AE999" i="16"/>
  <c r="AH1014" i="16"/>
  <c r="AG1014" i="16"/>
  <c r="AG267" i="16"/>
  <c r="AE266" i="16"/>
  <c r="AG286" i="16"/>
  <c r="AH286" i="16"/>
  <c r="AG288" i="16"/>
  <c r="AH288" i="16"/>
  <c r="AG290" i="16"/>
  <c r="AH290" i="16"/>
  <c r="AG292" i="16"/>
  <c r="AH292" i="16"/>
  <c r="AG294" i="16"/>
  <c r="AH294" i="16"/>
  <c r="AG296" i="16"/>
  <c r="AH296" i="16"/>
  <c r="AG298" i="16"/>
  <c r="AH298" i="16"/>
  <c r="AG303" i="16"/>
  <c r="AH303" i="16"/>
  <c r="AG305" i="16"/>
  <c r="AH305" i="16"/>
  <c r="AG307" i="16"/>
  <c r="AH307" i="16"/>
  <c r="AG309" i="16"/>
  <c r="AH309" i="16"/>
  <c r="AG311" i="16"/>
  <c r="AH311" i="16"/>
  <c r="AG358" i="16"/>
  <c r="AH358" i="16"/>
  <c r="AG360" i="16"/>
  <c r="AH360" i="16"/>
  <c r="AG362" i="16"/>
  <c r="AH362" i="16"/>
  <c r="AH365" i="16"/>
  <c r="AG365" i="16"/>
  <c r="AH367" i="16"/>
  <c r="AG367" i="16"/>
  <c r="AH379" i="16"/>
  <c r="AG379" i="16"/>
  <c r="AG389" i="16"/>
  <c r="AG388" i="16" s="1"/>
  <c r="AH389" i="16"/>
  <c r="AH388" i="16" s="1"/>
  <c r="AH385" i="16" s="1"/>
  <c r="AG394" i="16"/>
  <c r="AG393" i="16" s="1"/>
  <c r="AH394" i="16"/>
  <c r="AH393" i="16" s="1"/>
  <c r="AH396" i="16"/>
  <c r="AH395" i="16" s="1"/>
  <c r="AG396" i="16"/>
  <c r="AG395" i="16" s="1"/>
  <c r="AE395" i="16"/>
  <c r="AG434" i="16"/>
  <c r="AH434" i="16"/>
  <c r="AG436" i="16"/>
  <c r="AH436" i="16"/>
  <c r="AG438" i="16"/>
  <c r="AH438" i="16"/>
  <c r="AG440" i="16"/>
  <c r="AH440" i="16"/>
  <c r="AG442" i="16"/>
  <c r="AH442" i="16"/>
  <c r="AG444" i="16"/>
  <c r="AH444" i="16"/>
  <c r="AG446" i="16"/>
  <c r="AH446" i="16"/>
  <c r="AH448" i="16"/>
  <c r="AH447" i="16" s="1"/>
  <c r="AG448" i="16"/>
  <c r="AG447" i="16" s="1"/>
  <c r="AE447" i="16"/>
  <c r="AG553" i="16"/>
  <c r="AH553" i="16"/>
  <c r="AG555" i="16"/>
  <c r="AH555" i="16"/>
  <c r="AG557" i="16"/>
  <c r="AH557" i="16"/>
  <c r="AG589" i="16"/>
  <c r="AG588" i="16" s="1"/>
  <c r="AE588" i="16"/>
  <c r="AH662" i="16"/>
  <c r="AG662" i="16"/>
  <c r="AE661" i="16"/>
  <c r="AE660" i="16" s="1"/>
  <c r="AE657" i="16" s="1"/>
  <c r="AE656" i="16" s="1"/>
  <c r="AH664" i="16"/>
  <c r="AG664" i="16"/>
  <c r="AH705" i="16"/>
  <c r="AG705" i="16"/>
  <c r="AG713" i="16"/>
  <c r="AH713" i="16"/>
  <c r="AG715" i="16"/>
  <c r="AH715" i="16"/>
  <c r="AG717" i="16"/>
  <c r="AH717" i="16"/>
  <c r="AG719" i="16"/>
  <c r="AH719" i="16"/>
  <c r="AG723" i="16"/>
  <c r="AH723" i="16"/>
  <c r="AH726" i="16"/>
  <c r="AG726" i="16"/>
  <c r="AH730" i="16"/>
  <c r="AG730" i="16"/>
  <c r="AH732" i="16"/>
  <c r="AG732" i="16"/>
  <c r="AG743" i="16"/>
  <c r="AH743" i="16"/>
  <c r="AG745" i="16"/>
  <c r="AH745" i="16"/>
  <c r="AG747" i="16"/>
  <c r="AH747" i="16"/>
  <c r="AG749" i="16"/>
  <c r="AH749" i="16"/>
  <c r="AG751" i="16"/>
  <c r="AH751" i="16"/>
  <c r="AG753" i="16"/>
  <c r="AH753" i="16"/>
  <c r="AG755" i="16"/>
  <c r="AH755" i="16"/>
  <c r="AG757" i="16"/>
  <c r="AH757" i="16"/>
  <c r="AG759" i="16"/>
  <c r="AH759" i="16"/>
  <c r="AG761" i="16"/>
  <c r="AH761" i="16"/>
  <c r="AG763" i="16"/>
  <c r="AH763" i="16"/>
  <c r="AG765" i="16"/>
  <c r="AH765" i="16"/>
  <c r="AG767" i="16"/>
  <c r="AH767" i="16"/>
  <c r="AG769" i="16"/>
  <c r="AH769" i="16"/>
  <c r="AG771" i="16"/>
  <c r="AH771" i="16"/>
  <c r="AG773" i="16"/>
  <c r="AH773" i="16"/>
  <c r="AG782" i="16"/>
  <c r="AG781" i="16" s="1"/>
  <c r="AH782" i="16"/>
  <c r="AH781" i="16" s="1"/>
  <c r="AG785" i="16"/>
  <c r="AH785" i="16"/>
  <c r="AG787" i="16"/>
  <c r="AH787" i="16"/>
  <c r="AG789" i="16"/>
  <c r="AH789" i="16"/>
  <c r="AG791" i="16"/>
  <c r="AH791" i="16"/>
  <c r="AG793" i="16"/>
  <c r="AH793" i="16"/>
  <c r="AG795" i="16"/>
  <c r="AH795" i="16"/>
  <c r="AG797" i="16"/>
  <c r="AH797" i="16"/>
  <c r="AG799" i="16"/>
  <c r="AH799" i="16"/>
  <c r="AG801" i="16"/>
  <c r="AH801" i="16"/>
  <c r="AG803" i="16"/>
  <c r="AH803" i="16"/>
  <c r="AG805" i="16"/>
  <c r="AH805" i="16"/>
  <c r="AG807" i="16"/>
  <c r="AH807" i="16"/>
  <c r="AG853" i="16"/>
  <c r="AG852" i="16" s="1"/>
  <c r="AH853" i="16"/>
  <c r="AH852" i="16" s="1"/>
  <c r="AG856" i="16"/>
  <c r="AG855" i="16" s="1"/>
  <c r="AH856" i="16"/>
  <c r="AH855" i="16" s="1"/>
  <c r="AH858" i="16"/>
  <c r="AG858" i="16"/>
  <c r="AE857" i="16"/>
  <c r="AH862" i="16"/>
  <c r="AH861" i="16" s="1"/>
  <c r="AH860" i="16" s="1"/>
  <c r="AG862" i="16"/>
  <c r="AG861" i="16" s="1"/>
  <c r="AG860" i="16" s="1"/>
  <c r="AE861" i="16"/>
  <c r="AE860" i="16" s="1"/>
  <c r="AG882" i="16"/>
  <c r="AG881" i="16" s="1"/>
  <c r="AE881" i="16"/>
  <c r="AE878" i="16" s="1"/>
  <c r="AH949" i="16"/>
  <c r="AG949" i="16"/>
  <c r="AE948" i="16"/>
  <c r="AH951" i="16"/>
  <c r="AG951" i="16"/>
  <c r="AH953" i="16"/>
  <c r="AG953" i="16"/>
  <c r="AH955" i="16"/>
  <c r="AG955" i="16"/>
  <c r="AH957" i="16"/>
  <c r="AG957" i="16"/>
  <c r="AH959" i="16"/>
  <c r="AG959" i="16"/>
  <c r="AH961" i="16"/>
  <c r="AG961" i="16"/>
  <c r="AH963" i="16"/>
  <c r="AG963" i="16"/>
  <c r="AH965" i="16"/>
  <c r="AG965" i="16"/>
  <c r="AG975" i="16"/>
  <c r="AH975" i="16"/>
  <c r="AG990" i="16"/>
  <c r="AH990" i="16"/>
  <c r="AG992" i="16"/>
  <c r="AH992" i="16"/>
  <c r="AG994" i="16"/>
  <c r="AH994" i="16"/>
  <c r="AG996" i="16"/>
  <c r="AH996" i="16"/>
  <c r="AG998" i="16"/>
  <c r="AH998" i="16"/>
  <c r="AH1013" i="16"/>
  <c r="AG1013" i="16"/>
  <c r="AH1015" i="16"/>
  <c r="AG1015" i="16"/>
  <c r="AG127" i="16"/>
  <c r="AG181" i="16"/>
  <c r="AE364" i="16"/>
  <c r="AE418" i="16"/>
  <c r="AF637" i="16"/>
  <c r="AF889" i="16"/>
  <c r="AG1061" i="16"/>
  <c r="AG494" i="16"/>
  <c r="AH494" i="16"/>
  <c r="AG1020" i="16"/>
  <c r="AH1020" i="16"/>
  <c r="AG1025" i="16"/>
  <c r="AH1025" i="16"/>
  <c r="AG1029" i="16"/>
  <c r="AH1029" i="16"/>
  <c r="AG1031" i="16"/>
  <c r="AH1031" i="16"/>
  <c r="AG1068" i="16"/>
  <c r="AG1067" i="16" s="1"/>
  <c r="AH1068" i="16"/>
  <c r="AH1067" i="16" s="1"/>
  <c r="AG1128" i="16"/>
  <c r="AH1128" i="16"/>
  <c r="AG1157" i="16"/>
  <c r="AH1157" i="16"/>
  <c r="AG1159" i="16"/>
  <c r="AH1159" i="16"/>
  <c r="AG1161" i="16"/>
  <c r="AH1161" i="16"/>
  <c r="AG1163" i="16"/>
  <c r="AH1163" i="16"/>
  <c r="AG1167" i="16"/>
  <c r="AH1167" i="16"/>
  <c r="AG1169" i="16"/>
  <c r="AH1169" i="16"/>
  <c r="AG1202" i="16"/>
  <c r="AH1202" i="16"/>
  <c r="AG1204" i="16"/>
  <c r="AH1204" i="16"/>
  <c r="AG1206" i="16"/>
  <c r="AH1206" i="16"/>
  <c r="AG1208" i="16"/>
  <c r="AH1208" i="16"/>
  <c r="AG1210" i="16"/>
  <c r="AH1210" i="16"/>
  <c r="AG1212" i="16"/>
  <c r="AH1212" i="16"/>
  <c r="AG1214" i="16"/>
  <c r="AH1214" i="16"/>
  <c r="AG1216" i="16"/>
  <c r="AH1216" i="16"/>
  <c r="AG1218" i="16"/>
  <c r="AH1218" i="16"/>
  <c r="AG1220" i="16"/>
  <c r="AH1220" i="16"/>
  <c r="AG1222" i="16"/>
  <c r="AH1222" i="16"/>
  <c r="AG1250" i="16"/>
  <c r="AG1249" i="16" s="1"/>
  <c r="AG1248" i="16" s="1"/>
  <c r="AH1250" i="16"/>
  <c r="AH1249" i="16" s="1"/>
  <c r="AH1248" i="16" s="1"/>
  <c r="AG1261" i="16"/>
  <c r="AG1260" i="16" s="1"/>
  <c r="AH1261" i="16"/>
  <c r="AH1260" i="16" s="1"/>
  <c r="AH1259" i="16" s="1"/>
  <c r="AG1284" i="16"/>
  <c r="AG1283" i="16" s="1"/>
  <c r="AH1284" i="16"/>
  <c r="AH1283" i="16" s="1"/>
  <c r="AH1280" i="16" s="1"/>
  <c r="AG1295" i="16"/>
  <c r="AH1295" i="16"/>
  <c r="AG1297" i="16"/>
  <c r="AH1297" i="16"/>
  <c r="AG1299" i="16"/>
  <c r="AH1299" i="16"/>
  <c r="AG1339" i="16"/>
  <c r="AH1339" i="16"/>
  <c r="AG1341" i="16"/>
  <c r="AH1341" i="16"/>
  <c r="AG1343" i="16"/>
  <c r="AH1343" i="16"/>
  <c r="AG1356" i="16"/>
  <c r="AG1355" i="16" s="1"/>
  <c r="AH1356" i="16"/>
  <c r="AH1355" i="16" s="1"/>
  <c r="AH1352" i="16" s="1"/>
  <c r="AH1351" i="16" s="1"/>
  <c r="AH1350" i="16" s="1"/>
  <c r="AG1366" i="16"/>
  <c r="AG1365" i="16" s="1"/>
  <c r="AG1362" i="16" s="1"/>
  <c r="AG1361" i="16" s="1"/>
  <c r="AG1360" i="16" s="1"/>
  <c r="AG1359" i="16" s="1"/>
  <c r="AH1366" i="16"/>
  <c r="AH1365" i="16" s="1"/>
  <c r="AH1362" i="16" s="1"/>
  <c r="AH1361" i="16" s="1"/>
  <c r="AH1360" i="16" s="1"/>
  <c r="AH1359" i="16" s="1"/>
  <c r="AG1374" i="16"/>
  <c r="AG1373" i="16" s="1"/>
  <c r="AH1374" i="16"/>
  <c r="AH1373" i="16" s="1"/>
  <c r="AH1370" i="16" s="1"/>
  <c r="AH1369" i="16" s="1"/>
  <c r="AH1368" i="16" s="1"/>
  <c r="AH1367" i="16" s="1"/>
  <c r="AG1398" i="16"/>
  <c r="AH1398" i="16"/>
  <c r="AG1437" i="16"/>
  <c r="AH1437" i="16"/>
  <c r="AG1439" i="16"/>
  <c r="AH1439" i="16"/>
  <c r="AG1486" i="16"/>
  <c r="AH1486" i="16"/>
  <c r="AG1617" i="16"/>
  <c r="AH1617" i="16"/>
  <c r="AG1619" i="16"/>
  <c r="AH1619" i="16"/>
  <c r="AG1645" i="16"/>
  <c r="AH1645" i="16"/>
  <c r="AG1667" i="16"/>
  <c r="AH1667" i="16"/>
  <c r="AG1669" i="16"/>
  <c r="AH1669" i="16"/>
  <c r="AG1671" i="16"/>
  <c r="AH1671" i="16"/>
  <c r="AG1673" i="16"/>
  <c r="AH1673" i="16"/>
  <c r="AG1677" i="16"/>
  <c r="AH1677" i="16"/>
  <c r="AG1679" i="16"/>
  <c r="AH1679" i="16"/>
  <c r="AG1683" i="16"/>
  <c r="AH1683" i="16"/>
  <c r="AG1685" i="16"/>
  <c r="AH1685" i="16"/>
  <c r="AG1692" i="16"/>
  <c r="AH1692" i="16"/>
  <c r="AG1698" i="16"/>
  <c r="AH1698" i="16"/>
  <c r="AG1700" i="16"/>
  <c r="AH1700" i="16"/>
  <c r="AG1702" i="16"/>
  <c r="AH1702" i="16"/>
  <c r="AG1706" i="16"/>
  <c r="AH1706" i="16"/>
  <c r="AG1708" i="16"/>
  <c r="AH1708" i="16"/>
  <c r="AG1712" i="16"/>
  <c r="AH1712" i="16"/>
  <c r="AG1719" i="16"/>
  <c r="AH1719" i="16"/>
  <c r="AG1721" i="16"/>
  <c r="AH1721" i="16"/>
  <c r="AG1723" i="16"/>
  <c r="AH1723" i="16"/>
  <c r="AG1735" i="16"/>
  <c r="AH1735" i="16"/>
  <c r="AG1739" i="16"/>
  <c r="AH1739" i="16"/>
  <c r="AG1741" i="16"/>
  <c r="AH1741" i="16"/>
  <c r="AG1747" i="16"/>
  <c r="AH1747" i="16"/>
  <c r="AG1771" i="16"/>
  <c r="AH1771" i="16"/>
  <c r="AG1778" i="16"/>
  <c r="AH1778" i="16"/>
  <c r="AG1815" i="16"/>
  <c r="AH1815" i="16"/>
  <c r="AG1817" i="16"/>
  <c r="AH1817" i="16"/>
  <c r="AG1850" i="16"/>
  <c r="AH1850" i="16"/>
  <c r="AG1872" i="16"/>
  <c r="AH1872" i="16"/>
  <c r="AG1874" i="16"/>
  <c r="AH1874" i="16"/>
  <c r="AG1876" i="16"/>
  <c r="AH1876" i="16"/>
  <c r="AG1878" i="16"/>
  <c r="AH1878" i="16"/>
  <c r="AG1880" i="16"/>
  <c r="AH1880" i="16"/>
  <c r="AG1927" i="16"/>
  <c r="AE1926" i="16"/>
  <c r="AE1925" i="16" s="1"/>
  <c r="AG1935" i="16"/>
  <c r="AH1935" i="16"/>
  <c r="AG1937" i="16"/>
  <c r="AH1937" i="16"/>
  <c r="AG1941" i="16"/>
  <c r="AH1941" i="16"/>
  <c r="AG1951" i="16"/>
  <c r="AH1951" i="16"/>
  <c r="AG1953" i="16"/>
  <c r="AH1953" i="16"/>
  <c r="AG1955" i="16"/>
  <c r="AH1955" i="16"/>
  <c r="AG1957" i="16"/>
  <c r="AH1957" i="16"/>
  <c r="AG1959" i="16"/>
  <c r="AH1959" i="16"/>
  <c r="AH1969" i="16"/>
  <c r="AG1969" i="16"/>
  <c r="AE1968" i="16"/>
  <c r="AG1980" i="16"/>
  <c r="AH1980" i="16"/>
  <c r="AG1991" i="16"/>
  <c r="AH1991" i="16"/>
  <c r="AG1993" i="16"/>
  <c r="AH1993" i="16"/>
  <c r="AG1995" i="16"/>
  <c r="AH1995" i="16"/>
  <c r="AG1997" i="16"/>
  <c r="AH1997" i="16"/>
  <c r="AG2059" i="16"/>
  <c r="AH2059" i="16"/>
  <c r="AG2061" i="16"/>
  <c r="AH2061" i="16"/>
  <c r="AG2063" i="16"/>
  <c r="AH2063" i="16"/>
  <c r="AG2065" i="16"/>
  <c r="AH2065" i="16"/>
  <c r="AG2086" i="16"/>
  <c r="AH2086" i="16"/>
  <c r="AG2088" i="16"/>
  <c r="AH2088" i="16"/>
  <c r="AG2090" i="16"/>
  <c r="AH2090" i="16"/>
  <c r="AG2092" i="16"/>
  <c r="AH2092" i="16"/>
  <c r="AG2094" i="16"/>
  <c r="AH2094" i="16"/>
  <c r="AH2099" i="16"/>
  <c r="AG2099" i="16"/>
  <c r="AG2208" i="16"/>
  <c r="AH2208" i="16"/>
  <c r="AG287" i="16"/>
  <c r="AH287" i="16"/>
  <c r="AG289" i="16"/>
  <c r="AH289" i="16"/>
  <c r="AG291" i="16"/>
  <c r="AH291" i="16"/>
  <c r="AG293" i="16"/>
  <c r="AH293" i="16"/>
  <c r="AG295" i="16"/>
  <c r="AH295" i="16"/>
  <c r="AG297" i="16"/>
  <c r="AH297" i="16"/>
  <c r="AG299" i="16"/>
  <c r="AH299" i="16"/>
  <c r="AG302" i="16"/>
  <c r="AH302" i="16"/>
  <c r="AG304" i="16"/>
  <c r="AH304" i="16"/>
  <c r="AG306" i="16"/>
  <c r="AH306" i="16"/>
  <c r="AG308" i="16"/>
  <c r="AH308" i="16"/>
  <c r="AG310" i="16"/>
  <c r="AH310" i="16"/>
  <c r="AG312" i="16"/>
  <c r="AH312" i="16"/>
  <c r="AG357" i="16"/>
  <c r="AH357" i="16"/>
  <c r="AG359" i="16"/>
  <c r="AH359" i="16"/>
  <c r="AG361" i="16"/>
  <c r="AH361" i="16"/>
  <c r="AG363" i="16"/>
  <c r="AH363" i="16"/>
  <c r="AG375" i="16"/>
  <c r="AH375" i="16"/>
  <c r="AG382" i="16"/>
  <c r="AG381" i="16" s="1"/>
  <c r="AH382" i="16"/>
  <c r="AH381" i="16" s="1"/>
  <c r="AG435" i="16"/>
  <c r="AH435" i="16"/>
  <c r="AG437" i="16"/>
  <c r="AH437" i="16"/>
  <c r="AG439" i="16"/>
  <c r="AH439" i="16"/>
  <c r="AG441" i="16"/>
  <c r="AH441" i="16"/>
  <c r="AG443" i="16"/>
  <c r="AH443" i="16"/>
  <c r="AG445" i="16"/>
  <c r="AH445" i="16"/>
  <c r="AG450" i="16"/>
  <c r="AG449" i="16" s="1"/>
  <c r="AH449" i="16"/>
  <c r="AG453" i="16"/>
  <c r="AH453" i="16"/>
  <c r="AG455" i="16"/>
  <c r="AH455" i="16"/>
  <c r="AG463" i="16"/>
  <c r="AH463" i="16"/>
  <c r="AG465" i="16"/>
  <c r="AH465" i="16"/>
  <c r="AG467" i="16"/>
  <c r="AH467" i="16"/>
  <c r="AG469" i="16"/>
  <c r="AH469" i="16"/>
  <c r="AG471" i="16"/>
  <c r="AH471" i="16"/>
  <c r="AG473" i="16"/>
  <c r="AH473" i="16"/>
  <c r="AG475" i="16"/>
  <c r="AH475" i="16"/>
  <c r="AG477" i="16"/>
  <c r="AH477" i="16"/>
  <c r="AG479" i="16"/>
  <c r="AH479" i="16"/>
  <c r="AG481" i="16"/>
  <c r="AH481" i="16"/>
  <c r="AG483" i="16"/>
  <c r="AH483" i="16"/>
  <c r="AG485" i="16"/>
  <c r="AH485" i="16"/>
  <c r="AG487" i="16"/>
  <c r="AH487" i="16"/>
  <c r="AG489" i="16"/>
  <c r="AH489" i="16"/>
  <c r="AG491" i="16"/>
  <c r="AH491" i="16"/>
  <c r="AG493" i="16"/>
  <c r="AH493" i="16"/>
  <c r="AG495" i="16"/>
  <c r="AH495" i="16"/>
  <c r="AG497" i="16"/>
  <c r="AH497" i="16"/>
  <c r="AG499" i="16"/>
  <c r="AH499" i="16"/>
  <c r="AG545" i="16"/>
  <c r="AH545" i="16"/>
  <c r="AG554" i="16"/>
  <c r="AH554" i="16"/>
  <c r="AG556" i="16"/>
  <c r="AH556" i="16"/>
  <c r="AG565" i="16"/>
  <c r="AH565" i="16"/>
  <c r="AG609" i="16"/>
  <c r="AH609" i="16"/>
  <c r="AH608" i="16" s="1"/>
  <c r="AG712" i="16"/>
  <c r="AH712" i="16"/>
  <c r="AG714" i="16"/>
  <c r="AH714" i="16"/>
  <c r="AG716" i="16"/>
  <c r="AH716" i="16"/>
  <c r="AG718" i="16"/>
  <c r="AH718" i="16"/>
  <c r="AG720" i="16"/>
  <c r="AH720" i="16"/>
  <c r="AG724" i="16"/>
  <c r="AH724" i="16"/>
  <c r="AG744" i="16"/>
  <c r="AH744" i="16"/>
  <c r="AG746" i="16"/>
  <c r="AH746" i="16"/>
  <c r="AG748" i="16"/>
  <c r="AH748" i="16"/>
  <c r="AG750" i="16"/>
  <c r="AH750" i="16"/>
  <c r="AG752" i="16"/>
  <c r="AH752" i="16"/>
  <c r="AG754" i="16"/>
  <c r="AH754" i="16"/>
  <c r="AG756" i="16"/>
  <c r="AH756" i="16"/>
  <c r="AG758" i="16"/>
  <c r="AH758" i="16"/>
  <c r="AG760" i="16"/>
  <c r="AH760" i="16"/>
  <c r="AG762" i="16"/>
  <c r="AH762" i="16"/>
  <c r="AG764" i="16"/>
  <c r="AH764" i="16"/>
  <c r="AG766" i="16"/>
  <c r="AH766" i="16"/>
  <c r="AG768" i="16"/>
  <c r="AH768" i="16"/>
  <c r="AG770" i="16"/>
  <c r="AH770" i="16"/>
  <c r="AG772" i="16"/>
  <c r="AH772" i="16"/>
  <c r="AG774" i="16"/>
  <c r="AH774" i="16"/>
  <c r="AG786" i="16"/>
  <c r="AH786" i="16"/>
  <c r="AG788" i="16"/>
  <c r="AH788" i="16"/>
  <c r="AG790" i="16"/>
  <c r="AH790" i="16"/>
  <c r="AG792" i="16"/>
  <c r="AH792" i="16"/>
  <c r="AG794" i="16"/>
  <c r="AH794" i="16"/>
  <c r="AG796" i="16"/>
  <c r="AH796" i="16"/>
  <c r="AG798" i="16"/>
  <c r="AH798" i="16"/>
  <c r="AG800" i="16"/>
  <c r="AH800" i="16"/>
  <c r="AG802" i="16"/>
  <c r="AH802" i="16"/>
  <c r="AG804" i="16"/>
  <c r="AH804" i="16"/>
  <c r="AG806" i="16"/>
  <c r="AH806" i="16"/>
  <c r="AG808" i="16"/>
  <c r="AH808" i="16"/>
  <c r="AG891" i="16"/>
  <c r="AG890" i="16" s="1"/>
  <c r="AH890" i="16"/>
  <c r="AH889" i="16" s="1"/>
  <c r="AG991" i="16"/>
  <c r="AH991" i="16"/>
  <c r="AG993" i="16"/>
  <c r="AH993" i="16"/>
  <c r="AG995" i="16"/>
  <c r="AH995" i="16"/>
  <c r="AG997" i="16"/>
  <c r="AH997" i="16"/>
  <c r="AG1017" i="16"/>
  <c r="AH1017" i="16"/>
  <c r="AG1019" i="16"/>
  <c r="AH1019" i="16"/>
  <c r="AG1024" i="16"/>
  <c r="AH1024" i="16"/>
  <c r="AG1026" i="16"/>
  <c r="AH1026" i="16"/>
  <c r="AG1028" i="16"/>
  <c r="AH1028" i="16"/>
  <c r="AG1030" i="16"/>
  <c r="AH1030" i="16"/>
  <c r="AG1032" i="16"/>
  <c r="AH1032" i="16"/>
  <c r="AG1034" i="16"/>
  <c r="AH1034" i="16"/>
  <c r="AG1045" i="16"/>
  <c r="AH1045" i="16"/>
  <c r="AG1072" i="16"/>
  <c r="AG1071" i="16" s="1"/>
  <c r="AH1072" i="16"/>
  <c r="AH1071" i="16" s="1"/>
  <c r="AG1079" i="16"/>
  <c r="AG1078" i="16" s="1"/>
  <c r="AH1079" i="16"/>
  <c r="AH1078" i="16" s="1"/>
  <c r="AH1077" i="16" s="1"/>
  <c r="AG1129" i="16"/>
  <c r="AH1129" i="16"/>
  <c r="AG1158" i="16"/>
  <c r="AH1158" i="16"/>
  <c r="AG1160" i="16"/>
  <c r="AH1160" i="16"/>
  <c r="AG1162" i="16"/>
  <c r="AH1162" i="16"/>
  <c r="AG1164" i="16"/>
  <c r="AH1164" i="16"/>
  <c r="AG1168" i="16"/>
  <c r="AH1168" i="16"/>
  <c r="AG1170" i="16"/>
  <c r="AH1170" i="16"/>
  <c r="AG1178" i="16"/>
  <c r="AG1177" i="16" s="1"/>
  <c r="AH1178" i="16"/>
  <c r="AH1177" i="16" s="1"/>
  <c r="AG1189" i="16"/>
  <c r="AH1189" i="16"/>
  <c r="AH1179" i="16" s="1"/>
  <c r="AG1203" i="16"/>
  <c r="AH1203" i="16"/>
  <c r="AG1205" i="16"/>
  <c r="AH1205" i="16"/>
  <c r="AG1207" i="16"/>
  <c r="AH1207" i="16"/>
  <c r="AG1209" i="16"/>
  <c r="AH1209" i="16"/>
  <c r="AG1211" i="16"/>
  <c r="AH1211" i="16"/>
  <c r="AG1213" i="16"/>
  <c r="AH1213" i="16"/>
  <c r="AG1215" i="16"/>
  <c r="AH1215" i="16"/>
  <c r="AG1217" i="16"/>
  <c r="AH1217" i="16"/>
  <c r="AG1219" i="16"/>
  <c r="AH1219" i="16"/>
  <c r="AG1221" i="16"/>
  <c r="AH1221" i="16"/>
  <c r="AG1229" i="16"/>
  <c r="AG1228" i="16" s="1"/>
  <c r="AH1229" i="16"/>
  <c r="AH1228" i="16" s="1"/>
  <c r="AH1225" i="16" s="1"/>
  <c r="AG1234" i="16"/>
  <c r="AG1233" i="16" s="1"/>
  <c r="AH1234" i="16"/>
  <c r="AH1233" i="16" s="1"/>
  <c r="AH1232" i="16" s="1"/>
  <c r="AH1231" i="16" s="1"/>
  <c r="AH1230" i="16" s="1"/>
  <c r="AG1296" i="16"/>
  <c r="AH1296" i="16"/>
  <c r="AG1298" i="16"/>
  <c r="AH1298" i="16"/>
  <c r="AG1300" i="16"/>
  <c r="AH1300" i="16"/>
  <c r="AG1340" i="16"/>
  <c r="AH1340" i="16"/>
  <c r="AG1342" i="16"/>
  <c r="AH1342" i="16"/>
  <c r="AG1344" i="16"/>
  <c r="AH1344" i="16"/>
  <c r="AG1347" i="16"/>
  <c r="AG1346" i="16" s="1"/>
  <c r="AH1347" i="16"/>
  <c r="AH1346" i="16" s="1"/>
  <c r="AH1345" i="16" s="1"/>
  <c r="AG1397" i="16"/>
  <c r="AH1397" i="16"/>
  <c r="AG1436" i="16"/>
  <c r="AH1436" i="16"/>
  <c r="AG1438" i="16"/>
  <c r="AH1438" i="16"/>
  <c r="AG1530" i="16"/>
  <c r="AH1530" i="16"/>
  <c r="AH1528" i="16" s="1"/>
  <c r="AG1616" i="16"/>
  <c r="AH1616" i="16"/>
  <c r="AG1618" i="16"/>
  <c r="AH1618" i="16"/>
  <c r="AG1644" i="16"/>
  <c r="AH1644" i="16"/>
  <c r="AG1668" i="16"/>
  <c r="AH1668" i="16"/>
  <c r="AG1670" i="16"/>
  <c r="AH1670" i="16"/>
  <c r="AG1672" i="16"/>
  <c r="AH1672" i="16"/>
  <c r="AG1674" i="16"/>
  <c r="AH1674" i="16"/>
  <c r="AG1676" i="16"/>
  <c r="AH1676" i="16"/>
  <c r="AG1678" i="16"/>
  <c r="AH1678" i="16"/>
  <c r="AG1680" i="16"/>
  <c r="AH1680" i="16"/>
  <c r="AG1682" i="16"/>
  <c r="AH1682" i="16"/>
  <c r="AG1684" i="16"/>
  <c r="AH1684" i="16"/>
  <c r="AG1686" i="16"/>
  <c r="AH1686" i="16"/>
  <c r="AG1691" i="16"/>
  <c r="AH1691" i="16"/>
  <c r="AG1693" i="16"/>
  <c r="AH1693" i="16"/>
  <c r="AG1697" i="16"/>
  <c r="AH1697" i="16"/>
  <c r="AG1699" i="16"/>
  <c r="AH1699" i="16"/>
  <c r="AG1701" i="16"/>
  <c r="AH1701" i="16"/>
  <c r="AG1703" i="16"/>
  <c r="AH1703" i="16"/>
  <c r="AG1705" i="16"/>
  <c r="AH1705" i="16"/>
  <c r="AG1707" i="16"/>
  <c r="AH1707" i="16"/>
  <c r="AG1709" i="16"/>
  <c r="AH1709" i="16"/>
  <c r="AG1713" i="16"/>
  <c r="AH1713" i="16"/>
  <c r="AG1720" i="16"/>
  <c r="AH1720" i="16"/>
  <c r="AG1722" i="16"/>
  <c r="AH1722" i="16"/>
  <c r="AG1734" i="16"/>
  <c r="AH1734" i="16"/>
  <c r="AG1736" i="16"/>
  <c r="AH1736" i="16"/>
  <c r="AG1738" i="16"/>
  <c r="AH1738" i="16"/>
  <c r="AG1740" i="16"/>
  <c r="AH1740" i="16"/>
  <c r="AG1742" i="16"/>
  <c r="AH1742" i="16"/>
  <c r="AG1746" i="16"/>
  <c r="AH1746" i="16"/>
  <c r="AG1748" i="16"/>
  <c r="AH1748" i="16"/>
  <c r="AG1772" i="16"/>
  <c r="AH1772" i="16"/>
  <c r="AG1774" i="16"/>
  <c r="AH1774" i="16"/>
  <c r="AG1779" i="16"/>
  <c r="AH1779" i="16"/>
  <c r="AG1811" i="16"/>
  <c r="AH1811" i="16"/>
  <c r="AH1788" i="16" s="1"/>
  <c r="AG1816" i="16"/>
  <c r="AH1816" i="16"/>
  <c r="AG1818" i="16"/>
  <c r="AH1818" i="16"/>
  <c r="AG1849" i="16"/>
  <c r="AH1849" i="16"/>
  <c r="AG1851" i="16"/>
  <c r="AH1851" i="16"/>
  <c r="AG1919" i="16"/>
  <c r="AE1918" i="16"/>
  <c r="AH1970" i="16"/>
  <c r="AG1970" i="16"/>
  <c r="AH1972" i="16"/>
  <c r="AG1972" i="16"/>
  <c r="AH2096" i="16"/>
  <c r="AG2096" i="16"/>
  <c r="AE2095" i="16"/>
  <c r="AH2098" i="16"/>
  <c r="AG2098" i="16"/>
  <c r="AH2138" i="16"/>
  <c r="AH2136" i="16" s="1"/>
  <c r="AH2135" i="16" s="1"/>
  <c r="AG2138" i="16"/>
  <c r="AH2225" i="16"/>
  <c r="AG2225" i="16"/>
  <c r="AE2224" i="16"/>
  <c r="AH2227" i="16"/>
  <c r="AG2227" i="16"/>
  <c r="AH2229" i="16"/>
  <c r="AG2229" i="16"/>
  <c r="AH2231" i="16"/>
  <c r="AG2231" i="16"/>
  <c r="AH2233" i="16"/>
  <c r="AG2233" i="16"/>
  <c r="AH2235" i="16"/>
  <c r="AG2235" i="16"/>
  <c r="AH2237" i="16"/>
  <c r="AG2237" i="16"/>
  <c r="AG2256" i="16"/>
  <c r="AH2256" i="16"/>
  <c r="AH2262" i="16"/>
  <c r="AG2262" i="16"/>
  <c r="AE2261" i="16"/>
  <c r="AH2266" i="16"/>
  <c r="AG2266" i="16"/>
  <c r="AH2268" i="16"/>
  <c r="AG2268" i="16"/>
  <c r="AH2270" i="16"/>
  <c r="AG2270" i="16"/>
  <c r="AH2302" i="16"/>
  <c r="AG2302" i="16"/>
  <c r="AH2343" i="16"/>
  <c r="AG2343" i="16"/>
  <c r="AH2375" i="16"/>
  <c r="AG2375" i="16"/>
  <c r="AE2374" i="16"/>
  <c r="AE2373" i="16" s="1"/>
  <c r="AH2377" i="16"/>
  <c r="AG2377" i="16"/>
  <c r="AH2379" i="16"/>
  <c r="AG2379" i="16"/>
  <c r="AH2381" i="16"/>
  <c r="AG2381" i="16"/>
  <c r="AH2383" i="16"/>
  <c r="AG2383" i="16"/>
  <c r="AH2385" i="16"/>
  <c r="AG2385" i="16"/>
  <c r="AH2387" i="16"/>
  <c r="AG2387" i="16"/>
  <c r="AH2389" i="16"/>
  <c r="AG2389" i="16"/>
  <c r="AH2461" i="16"/>
  <c r="AG2461" i="16"/>
  <c r="AE2460" i="16"/>
  <c r="AE2459" i="16" s="1"/>
  <c r="AH2465" i="16"/>
  <c r="AH2464" i="16" s="1"/>
  <c r="AH2463" i="16" s="1"/>
  <c r="AG2465" i="16"/>
  <c r="AG2464" i="16" s="1"/>
  <c r="AG2463" i="16" s="1"/>
  <c r="AE2464" i="16"/>
  <c r="AE2463" i="16" s="1"/>
  <c r="AH2469" i="16"/>
  <c r="AG2469" i="16"/>
  <c r="AH2473" i="16"/>
  <c r="AG2473" i="16"/>
  <c r="AH2481" i="16"/>
  <c r="AH2480" i="16" s="1"/>
  <c r="AH2479" i="16" s="1"/>
  <c r="AH2478" i="16" s="1"/>
  <c r="AH2477" i="16" s="1"/>
  <c r="AG2481" i="16"/>
  <c r="AG2480" i="16" s="1"/>
  <c r="AE2480" i="16"/>
  <c r="AH2553" i="16"/>
  <c r="AH2552" i="16" s="1"/>
  <c r="AH2551" i="16" s="1"/>
  <c r="AG2553" i="16"/>
  <c r="AG2552" i="16" s="1"/>
  <c r="AG2551" i="16" s="1"/>
  <c r="AE2552" i="16"/>
  <c r="AE2551" i="16" s="1"/>
  <c r="AH2570" i="16"/>
  <c r="AG2570" i="16"/>
  <c r="AE2569" i="16"/>
  <c r="AH2572" i="16"/>
  <c r="AG2572" i="16"/>
  <c r="AH2574" i="16"/>
  <c r="AG2574" i="16"/>
  <c r="AG2584" i="16"/>
  <c r="AH2584" i="16"/>
  <c r="AG2586" i="16"/>
  <c r="AH2586" i="16"/>
  <c r="AG2588" i="16"/>
  <c r="AH2588" i="16"/>
  <c r="AH2590" i="16"/>
  <c r="AG2590" i="16"/>
  <c r="AE2589" i="16"/>
  <c r="AH2592" i="16"/>
  <c r="AG2592" i="16"/>
  <c r="AH2594" i="16"/>
  <c r="AG2594" i="16"/>
  <c r="AH2596" i="16"/>
  <c r="AG2596" i="16"/>
  <c r="AH2598" i="16"/>
  <c r="AG2598" i="16"/>
  <c r="AH2600" i="16"/>
  <c r="AG2600" i="16"/>
  <c r="AH2602" i="16"/>
  <c r="AG2602" i="16"/>
  <c r="AH2604" i="16"/>
  <c r="AG2604" i="16"/>
  <c r="AH2606" i="16"/>
  <c r="AG2606" i="16"/>
  <c r="AH2608" i="16"/>
  <c r="AG2608" i="16"/>
  <c r="AH2610" i="16"/>
  <c r="AG2610" i="16"/>
  <c r="AH2612" i="16"/>
  <c r="AG2612" i="16"/>
  <c r="AH2614" i="16"/>
  <c r="AG2614" i="16"/>
  <c r="AH2616" i="16"/>
  <c r="AG2616" i="16"/>
  <c r="AG2668" i="16"/>
  <c r="AH2668" i="16"/>
  <c r="AG2670" i="16"/>
  <c r="AH2670" i="16"/>
  <c r="AG2676" i="16"/>
  <c r="AH2676" i="16"/>
  <c r="AG2678" i="16"/>
  <c r="AH2678" i="16"/>
  <c r="AG2680" i="16"/>
  <c r="AH2680" i="16"/>
  <c r="AG2682" i="16"/>
  <c r="AH2682" i="16"/>
  <c r="AG2684" i="16"/>
  <c r="AH2684" i="16"/>
  <c r="AG2686" i="16"/>
  <c r="AH2686" i="16"/>
  <c r="AG2688" i="16"/>
  <c r="AH2688" i="16"/>
  <c r="AG2690" i="16"/>
  <c r="AH2690" i="16"/>
  <c r="AG2692" i="16"/>
  <c r="AH2692" i="16"/>
  <c r="AH2694" i="16"/>
  <c r="AG2694" i="16"/>
  <c r="AE2693" i="16"/>
  <c r="AH2696" i="16"/>
  <c r="AG2696" i="16"/>
  <c r="AH2698" i="16"/>
  <c r="AG2698" i="16"/>
  <c r="AH2700" i="16"/>
  <c r="AG2700" i="16"/>
  <c r="AH2702" i="16"/>
  <c r="AG2702" i="16"/>
  <c r="AH2704" i="16"/>
  <c r="AG2704" i="16"/>
  <c r="AH2706" i="16"/>
  <c r="AG2706" i="16"/>
  <c r="AH2708" i="16"/>
  <c r="AG2708" i="16"/>
  <c r="AH2712" i="16"/>
  <c r="AG2712" i="16"/>
  <c r="AE2711" i="16"/>
  <c r="AH2714" i="16"/>
  <c r="AG2714" i="16"/>
  <c r="AH2716" i="16"/>
  <c r="AG2716" i="16"/>
  <c r="AH2718" i="16"/>
  <c r="AG2718" i="16"/>
  <c r="AH2720" i="16"/>
  <c r="AG2720" i="16"/>
  <c r="AG2724" i="16"/>
  <c r="AH2724" i="16"/>
  <c r="AG2726" i="16"/>
  <c r="AH2726" i="16"/>
  <c r="AG2735" i="16"/>
  <c r="AH2735" i="16"/>
  <c r="AG2737" i="16"/>
  <c r="AG2739" i="16"/>
  <c r="AH2739" i="16"/>
  <c r="AG2741" i="16"/>
  <c r="AH2741" i="16"/>
  <c r="AG2743" i="16"/>
  <c r="AH2743" i="16"/>
  <c r="AG2745" i="16"/>
  <c r="AH2745" i="16"/>
  <c r="AG2747" i="16"/>
  <c r="AH2747" i="16"/>
  <c r="AG2749" i="16"/>
  <c r="AH2749" i="16"/>
  <c r="AG2751" i="16"/>
  <c r="AH2751" i="16"/>
  <c r="AG2753" i="16"/>
  <c r="AH2753" i="16"/>
  <c r="AG2755" i="16"/>
  <c r="AH2755" i="16"/>
  <c r="AG2757" i="16"/>
  <c r="AG2759" i="16"/>
  <c r="AH2759" i="16"/>
  <c r="AG2761" i="16"/>
  <c r="AH2761" i="16"/>
  <c r="AG2763" i="16"/>
  <c r="AH2763" i="16"/>
  <c r="AG2765" i="16"/>
  <c r="AG2767" i="16"/>
  <c r="AH2767" i="16"/>
  <c r="AG2769" i="16"/>
  <c r="AH2769" i="16"/>
  <c r="AG2771" i="16"/>
  <c r="AH2771" i="16"/>
  <c r="AG2773" i="16"/>
  <c r="AH2773" i="16"/>
  <c r="AG2775" i="16"/>
  <c r="AH2775" i="16"/>
  <c r="AG2777" i="16"/>
  <c r="AH2777" i="16"/>
  <c r="AG2779" i="16"/>
  <c r="AH2779" i="16"/>
  <c r="AG2781" i="16"/>
  <c r="AH2781" i="16"/>
  <c r="AG2783" i="16"/>
  <c r="AH2783" i="16"/>
  <c r="AG2785" i="16"/>
  <c r="AH2785" i="16"/>
  <c r="AG2787" i="16"/>
  <c r="AH2787" i="16"/>
  <c r="AG2853" i="16"/>
  <c r="AH2853" i="16"/>
  <c r="AG2855" i="16"/>
  <c r="AH2855" i="16"/>
  <c r="AG2860" i="16"/>
  <c r="AH2860" i="16"/>
  <c r="AG2862" i="16"/>
  <c r="AH2862" i="16"/>
  <c r="AG2890" i="16"/>
  <c r="AH2890" i="16"/>
  <c r="AG2892" i="16"/>
  <c r="AH2892" i="16"/>
  <c r="AH2894" i="16"/>
  <c r="AG2894" i="16"/>
  <c r="AH2896" i="16"/>
  <c r="AG2896" i="16"/>
  <c r="AH2898" i="16"/>
  <c r="AG2898" i="16"/>
  <c r="AH2900" i="16"/>
  <c r="AG2900" i="16"/>
  <c r="AG2904" i="16"/>
  <c r="AH2904" i="16"/>
  <c r="AG2906" i="16"/>
  <c r="AH2906" i="16"/>
  <c r="AG2920" i="16"/>
  <c r="AH2920" i="16"/>
  <c r="AG2963" i="16"/>
  <c r="AH2963" i="16"/>
  <c r="AG2965" i="16"/>
  <c r="AH2965" i="16"/>
  <c r="AG2967" i="16"/>
  <c r="AH2967" i="16"/>
  <c r="AG2969" i="16"/>
  <c r="AH2969" i="16"/>
  <c r="AG2971" i="16"/>
  <c r="AH2971" i="16"/>
  <c r="AG2973" i="16"/>
  <c r="AH2973" i="16"/>
  <c r="AG2975" i="16"/>
  <c r="AH2975" i="16"/>
  <c r="AG2977" i="16"/>
  <c r="AH2977" i="16"/>
  <c r="AG2979" i="16"/>
  <c r="AH2979" i="16"/>
  <c r="AG2981" i="16"/>
  <c r="AH2981" i="16"/>
  <c r="AG2983" i="16"/>
  <c r="AH2983" i="16"/>
  <c r="AG2985" i="16"/>
  <c r="AH2985" i="16"/>
  <c r="AH2987" i="16"/>
  <c r="AG2987" i="16"/>
  <c r="AE2986" i="16"/>
  <c r="AH2989" i="16"/>
  <c r="AG2989" i="16"/>
  <c r="AH2991" i="16"/>
  <c r="AG2991" i="16"/>
  <c r="AH2995" i="16"/>
  <c r="AG2995" i="16"/>
  <c r="AE2994" i="16"/>
  <c r="AH2997" i="16"/>
  <c r="AG2997" i="16"/>
  <c r="AH2999" i="16"/>
  <c r="AG2999" i="16"/>
  <c r="AH3001" i="16"/>
  <c r="AG3001" i="16"/>
  <c r="AH3003" i="16"/>
  <c r="AG3003" i="16"/>
  <c r="AH3005" i="16"/>
  <c r="AG3005" i="16"/>
  <c r="AH3007" i="16"/>
  <c r="AG3007" i="16"/>
  <c r="AH3009" i="16"/>
  <c r="AG3009" i="16"/>
  <c r="AH3011" i="16"/>
  <c r="AG3011" i="16"/>
  <c r="AH3013" i="16"/>
  <c r="AG3013" i="16"/>
  <c r="AG3045" i="16"/>
  <c r="AH3045" i="16"/>
  <c r="AG3047" i="16"/>
  <c r="AH3047" i="16"/>
  <c r="AG3049" i="16"/>
  <c r="AH3049" i="16"/>
  <c r="AH3113" i="16"/>
  <c r="AG3113" i="16"/>
  <c r="AH3115" i="16"/>
  <c r="AG3115" i="16"/>
  <c r="AH3117" i="16"/>
  <c r="AG3117" i="16"/>
  <c r="AH3119" i="16"/>
  <c r="AG3119" i="16"/>
  <c r="AH3121" i="16"/>
  <c r="AG3121" i="16"/>
  <c r="AH3123" i="16"/>
  <c r="AG3123" i="16"/>
  <c r="AH3125" i="16"/>
  <c r="AG3125" i="16"/>
  <c r="AH3127" i="16"/>
  <c r="AG3127" i="16"/>
  <c r="AH3129" i="16"/>
  <c r="AG3129" i="16"/>
  <c r="AH3131" i="16"/>
  <c r="AG3131" i="16"/>
  <c r="AH3133" i="16"/>
  <c r="AG3133" i="16"/>
  <c r="AH3135" i="16"/>
  <c r="AG3135" i="16"/>
  <c r="AH3137" i="16"/>
  <c r="AG3137" i="16"/>
  <c r="AH3139" i="16"/>
  <c r="AG3139" i="16"/>
  <c r="AH3141" i="16"/>
  <c r="AG3141" i="16"/>
  <c r="AH3143" i="16"/>
  <c r="AG3143" i="16"/>
  <c r="AH3145" i="16"/>
  <c r="AG3145" i="16"/>
  <c r="AH3147" i="16"/>
  <c r="AG3147" i="16"/>
  <c r="AH3149" i="16"/>
  <c r="AG3149" i="16"/>
  <c r="AH3151" i="16"/>
  <c r="AG3151" i="16"/>
  <c r="AH3153" i="16"/>
  <c r="AG3153" i="16"/>
  <c r="AH3155" i="16"/>
  <c r="AG3155" i="16"/>
  <c r="AH3157" i="16"/>
  <c r="AG3157" i="16"/>
  <c r="AH3159" i="16"/>
  <c r="AG3159" i="16"/>
  <c r="AG3165" i="16"/>
  <c r="AH3165" i="16"/>
  <c r="AE3162" i="16"/>
  <c r="AE3161" i="16" s="1"/>
  <c r="AG3172" i="16"/>
  <c r="AH3172" i="16"/>
  <c r="AG3174" i="16"/>
  <c r="AH3174" i="16"/>
  <c r="AG3176" i="16"/>
  <c r="AH3176" i="16"/>
  <c r="AG3178" i="16"/>
  <c r="AH3178" i="16"/>
  <c r="AG3180" i="16"/>
  <c r="AH3180" i="16"/>
  <c r="AG3182" i="16"/>
  <c r="AH3182" i="16"/>
  <c r="AG3184" i="16"/>
  <c r="AH3184" i="16"/>
  <c r="AG3186" i="16"/>
  <c r="AH3186" i="16"/>
  <c r="AG3188" i="16"/>
  <c r="AH3188" i="16"/>
  <c r="AG3190" i="16"/>
  <c r="AH3190" i="16"/>
  <c r="AG3192" i="16"/>
  <c r="AH3192" i="16"/>
  <c r="AG3194" i="16"/>
  <c r="AH3194" i="16"/>
  <c r="AG3196" i="16"/>
  <c r="AH3196" i="16"/>
  <c r="AG3198" i="16"/>
  <c r="AH3198" i="16"/>
  <c r="AH3200" i="16"/>
  <c r="AG3200" i="16"/>
  <c r="AE3199" i="16"/>
  <c r="AH3202" i="16"/>
  <c r="AG3202" i="16"/>
  <c r="AH3204" i="16"/>
  <c r="AG3204" i="16"/>
  <c r="AH3206" i="16"/>
  <c r="AG3206" i="16"/>
  <c r="AG3210" i="16"/>
  <c r="AH3210" i="16"/>
  <c r="AG3212" i="16"/>
  <c r="AH3212" i="16"/>
  <c r="AH3226" i="16"/>
  <c r="AH3225" i="16" s="1"/>
  <c r="AG3226" i="16"/>
  <c r="AG3225" i="16" s="1"/>
  <c r="AE3225" i="16"/>
  <c r="AG3261" i="16"/>
  <c r="AH3261" i="16"/>
  <c r="AH3275" i="16"/>
  <c r="AG3275" i="16"/>
  <c r="AE3274" i="16"/>
  <c r="AH3277" i="16"/>
  <c r="AG3277" i="16"/>
  <c r="AH3279" i="16"/>
  <c r="AG3279" i="16"/>
  <c r="AH3281" i="16"/>
  <c r="AG3281" i="16"/>
  <c r="AG3285" i="16"/>
  <c r="AH3285" i="16"/>
  <c r="AG3287" i="16"/>
  <c r="AH3287" i="16"/>
  <c r="AG3291" i="16"/>
  <c r="AH3291" i="16"/>
  <c r="AG3298" i="16"/>
  <c r="AH3298" i="16"/>
  <c r="AG3300" i="16"/>
  <c r="AH3300" i="16"/>
  <c r="AH3322" i="16"/>
  <c r="AG3322" i="16"/>
  <c r="AE3321" i="16"/>
  <c r="AE3320" i="16" s="1"/>
  <c r="AH3324" i="16"/>
  <c r="AG3324" i="16"/>
  <c r="AH3326" i="16"/>
  <c r="AG3326" i="16"/>
  <c r="AH3328" i="16"/>
  <c r="AG3328" i="16"/>
  <c r="AH3330" i="16"/>
  <c r="AG3330" i="16"/>
  <c r="AH3332" i="16"/>
  <c r="AG3332" i="16"/>
  <c r="AH3334" i="16"/>
  <c r="AG3334" i="16"/>
  <c r="AH3336" i="16"/>
  <c r="AG3336" i="16"/>
  <c r="AH3338" i="16"/>
  <c r="AG3338" i="16"/>
  <c r="AG3510" i="16"/>
  <c r="AE3509" i="16"/>
  <c r="AH3530" i="16"/>
  <c r="AG3530" i="16"/>
  <c r="AH3776" i="16"/>
  <c r="AG3776" i="16"/>
  <c r="AH3778" i="16"/>
  <c r="AG3778" i="16"/>
  <c r="AH3780" i="16"/>
  <c r="AG3780" i="16"/>
  <c r="AH3782" i="16"/>
  <c r="AG3782" i="16"/>
  <c r="AH3784" i="16"/>
  <c r="AG3784" i="16"/>
  <c r="AH3786" i="16"/>
  <c r="AG3786" i="16"/>
  <c r="AH3788" i="16"/>
  <c r="AG3788" i="16"/>
  <c r="AH3790" i="16"/>
  <c r="AG3790" i="16"/>
  <c r="AH3885" i="16"/>
  <c r="AH3884" i="16" s="1"/>
  <c r="AG3885" i="16"/>
  <c r="AG3884" i="16" s="1"/>
  <c r="AE3884" i="16"/>
  <c r="AG3932" i="16"/>
  <c r="AH3932" i="16"/>
  <c r="AG3968" i="16"/>
  <c r="AH3968" i="16"/>
  <c r="AG3970" i="16"/>
  <c r="AH3970" i="16"/>
  <c r="AG3973" i="16"/>
  <c r="AH3973" i="16"/>
  <c r="AG3975" i="16"/>
  <c r="AH3975" i="16"/>
  <c r="AH3993" i="16"/>
  <c r="AG3993" i="16"/>
  <c r="AG4159" i="16"/>
  <c r="AH4159" i="16"/>
  <c r="AE4153" i="16"/>
  <c r="AH4163" i="16"/>
  <c r="AH4162" i="16" s="1"/>
  <c r="AG4163" i="16"/>
  <c r="AG4162" i="16" s="1"/>
  <c r="AE4162" i="16"/>
  <c r="AH4187" i="16"/>
  <c r="AG4187" i="16"/>
  <c r="AE4186" i="16"/>
  <c r="AH4189" i="16"/>
  <c r="AG4189" i="16"/>
  <c r="AH4191" i="16"/>
  <c r="AG4191" i="16"/>
  <c r="AH4193" i="16"/>
  <c r="AG4193" i="16"/>
  <c r="AH4195" i="16"/>
  <c r="AG4195" i="16"/>
  <c r="AH4207" i="16"/>
  <c r="AH4206" i="16" s="1"/>
  <c r="AH4203" i="16" s="1"/>
  <c r="AG4207" i="16"/>
  <c r="AG4206" i="16" s="1"/>
  <c r="AE4206" i="16"/>
  <c r="AE4203" i="16" s="1"/>
  <c r="AG1239" i="16"/>
  <c r="AG1238" i="16" s="1"/>
  <c r="AG1270" i="16"/>
  <c r="AG1269" i="16" s="1"/>
  <c r="AH1313" i="16"/>
  <c r="AF1440" i="16"/>
  <c r="AH1547" i="16"/>
  <c r="AF1585" i="16"/>
  <c r="AE1664" i="16"/>
  <c r="AE2038" i="16"/>
  <c r="AE2032" i="16" s="1"/>
  <c r="AG66" i="16"/>
  <c r="AG68" i="16"/>
  <c r="AG86" i="16"/>
  <c r="AG122" i="16"/>
  <c r="AG121" i="16" s="1"/>
  <c r="AF137" i="16"/>
  <c r="AG140" i="16"/>
  <c r="AG137" i="16" s="1"/>
  <c r="AG167" i="16"/>
  <c r="AG171" i="16"/>
  <c r="AG174" i="16"/>
  <c r="AG173" i="16" s="1"/>
  <c r="AF183" i="16"/>
  <c r="AG186" i="16"/>
  <c r="AG192" i="16"/>
  <c r="AG196" i="16"/>
  <c r="AG200" i="16"/>
  <c r="AG199" i="16" s="1"/>
  <c r="AG206" i="16"/>
  <c r="AG205" i="16" s="1"/>
  <c r="AE208" i="16"/>
  <c r="AE198" i="16" s="1"/>
  <c r="AG213" i="16"/>
  <c r="AG219" i="16"/>
  <c r="AG224" i="16"/>
  <c r="AG231" i="16"/>
  <c r="AG236" i="16"/>
  <c r="AG237" i="16"/>
  <c r="AG238" i="16"/>
  <c r="AG239" i="16"/>
  <c r="AG242" i="16"/>
  <c r="AF266" i="16"/>
  <c r="AG284" i="16"/>
  <c r="AH315" i="16"/>
  <c r="AG322" i="16"/>
  <c r="AG356" i="16"/>
  <c r="AF372" i="16"/>
  <c r="AF392" i="16"/>
  <c r="AF391" i="16" s="1"/>
  <c r="AF390" i="16" s="1"/>
  <c r="AE400" i="16"/>
  <c r="AF404" i="16"/>
  <c r="AF400" i="16" s="1"/>
  <c r="AF418" i="16"/>
  <c r="AF432" i="16"/>
  <c r="AG457" i="16"/>
  <c r="AF507" i="16"/>
  <c r="AG522" i="16"/>
  <c r="AG538" i="16"/>
  <c r="AG539" i="16"/>
  <c r="AG544" i="16"/>
  <c r="AG575" i="16"/>
  <c r="AG596" i="16"/>
  <c r="AG620" i="16"/>
  <c r="AG621" i="16"/>
  <c r="AG632" i="16"/>
  <c r="AF647" i="16"/>
  <c r="AH676" i="16"/>
  <c r="AG682" i="16"/>
  <c r="AG695" i="16"/>
  <c r="AF703" i="16"/>
  <c r="AG711" i="16"/>
  <c r="AG736" i="16"/>
  <c r="AG737" i="16"/>
  <c r="AH826" i="16"/>
  <c r="AH825" i="16" s="1"/>
  <c r="AF854" i="16"/>
  <c r="AG867" i="16"/>
  <c r="AG866" i="16" s="1"/>
  <c r="AF878" i="16"/>
  <c r="AG893" i="16"/>
  <c r="AG892" i="16" s="1"/>
  <c r="AG897" i="16"/>
  <c r="AG896" i="16" s="1"/>
  <c r="AE908" i="16"/>
  <c r="AG919" i="16"/>
  <c r="AG918" i="16" s="1"/>
  <c r="AG915" i="16" s="1"/>
  <c r="AG936" i="16"/>
  <c r="AG935" i="16" s="1"/>
  <c r="AG934" i="16" s="1"/>
  <c r="AG976" i="16"/>
  <c r="AF999" i="16"/>
  <c r="AG1009" i="16"/>
  <c r="AF1010" i="16"/>
  <c r="AF1021" i="16"/>
  <c r="AG1036" i="16"/>
  <c r="AG1037" i="16"/>
  <c r="AG1038" i="16"/>
  <c r="AG1039" i="16"/>
  <c r="AG1040" i="16"/>
  <c r="AG1041" i="16"/>
  <c r="AG1042" i="16"/>
  <c r="AG1043" i="16"/>
  <c r="AG1051" i="16"/>
  <c r="AG1052" i="16"/>
  <c r="AG1053" i="16"/>
  <c r="AG1054" i="16"/>
  <c r="AG1055" i="16"/>
  <c r="AG1056" i="16"/>
  <c r="AG1057" i="16"/>
  <c r="AG1058" i="16"/>
  <c r="AG1059" i="16"/>
  <c r="AG1060" i="16"/>
  <c r="AF1066" i="16"/>
  <c r="AE1069" i="16"/>
  <c r="AG1070" i="16"/>
  <c r="AG1069" i="16" s="1"/>
  <c r="AE1074" i="16"/>
  <c r="AE1093" i="16"/>
  <c r="AE1092" i="16" s="1"/>
  <c r="AE1091" i="16" s="1"/>
  <c r="AE1109" i="16"/>
  <c r="AE1145" i="16"/>
  <c r="AG1149" i="16"/>
  <c r="AG1148" i="16" s="1"/>
  <c r="AG1153" i="16"/>
  <c r="AG1152" i="16" s="1"/>
  <c r="AE1175" i="16"/>
  <c r="AG1176" i="16"/>
  <c r="AG1175" i="16" s="1"/>
  <c r="AG1180" i="16"/>
  <c r="AG1181" i="16"/>
  <c r="AG1182" i="16"/>
  <c r="AG1183" i="16"/>
  <c r="AG1184" i="16"/>
  <c r="AG1185" i="16"/>
  <c r="AG1186" i="16"/>
  <c r="AG1187" i="16"/>
  <c r="AG1196" i="16"/>
  <c r="AE1223" i="16"/>
  <c r="AG1224" i="16"/>
  <c r="AG1223" i="16" s="1"/>
  <c r="AE1226" i="16"/>
  <c r="AG1227" i="16"/>
  <c r="AG1226" i="16" s="1"/>
  <c r="AF1251" i="16"/>
  <c r="AF1244" i="16" s="1"/>
  <c r="AF1259" i="16"/>
  <c r="AE1262" i="16"/>
  <c r="AG1263" i="16"/>
  <c r="AG1262" i="16" s="1"/>
  <c r="AF1285" i="16"/>
  <c r="AG1314" i="16"/>
  <c r="AG1315" i="16"/>
  <c r="AG1316" i="16"/>
  <c r="AE1318" i="16"/>
  <c r="AE1317" i="16" s="1"/>
  <c r="AG1319" i="16"/>
  <c r="AG1320" i="16"/>
  <c r="AF1324" i="16"/>
  <c r="AF1385" i="16"/>
  <c r="AG1399" i="16"/>
  <c r="AG1410" i="16"/>
  <c r="AG1411" i="16"/>
  <c r="AG1419" i="16"/>
  <c r="AG1423" i="16"/>
  <c r="AG1487" i="16"/>
  <c r="AG1490" i="16"/>
  <c r="AG1491" i="16"/>
  <c r="AG1499" i="16"/>
  <c r="AG1507" i="16"/>
  <c r="AG1510" i="16"/>
  <c r="AG1511" i="16"/>
  <c r="AG1512" i="16"/>
  <c r="AG1513" i="16"/>
  <c r="AG1514" i="16"/>
  <c r="AG1515" i="16"/>
  <c r="AG1516" i="16"/>
  <c r="AG1517" i="16"/>
  <c r="AG1518" i="16"/>
  <c r="AG1519" i="16"/>
  <c r="AG1520" i="16"/>
  <c r="AG1521" i="16"/>
  <c r="AG1522" i="16"/>
  <c r="AG1523" i="16"/>
  <c r="AG1524" i="16"/>
  <c r="AG1525" i="16"/>
  <c r="AG1548" i="16"/>
  <c r="AG1549" i="16"/>
  <c r="AG1550" i="16"/>
  <c r="AG1551" i="16"/>
  <c r="AG1552" i="16"/>
  <c r="AG1553" i="16"/>
  <c r="AG1558" i="16"/>
  <c r="AG1566" i="16"/>
  <c r="AG1584" i="16"/>
  <c r="AG1620" i="16"/>
  <c r="AG1631" i="16"/>
  <c r="AG1640" i="16"/>
  <c r="AF1664" i="16"/>
  <c r="AF1663" i="16" s="1"/>
  <c r="AG1728" i="16"/>
  <c r="AH1725" i="16"/>
  <c r="AG1760" i="16"/>
  <c r="AE1783" i="16"/>
  <c r="AE1782" i="16" s="1"/>
  <c r="AF1788" i="16"/>
  <c r="AG1792" i="16"/>
  <c r="AG1797" i="16"/>
  <c r="AG1804" i="16"/>
  <c r="AG1805" i="16"/>
  <c r="AG1809" i="16"/>
  <c r="AG1810" i="16"/>
  <c r="AG1825" i="16"/>
  <c r="AF1845" i="16"/>
  <c r="AF1844" i="16" s="1"/>
  <c r="AG1848" i="16"/>
  <c r="AF2960" i="16"/>
  <c r="AG3886" i="16"/>
  <c r="AG4096" i="16"/>
  <c r="AF4203" i="16"/>
  <c r="AG1018" i="16"/>
  <c r="AH1018" i="16"/>
  <c r="AG1023" i="16"/>
  <c r="AH1023" i="16"/>
  <c r="AG1027" i="16"/>
  <c r="AH1027" i="16"/>
  <c r="AG1033" i="16"/>
  <c r="AH1033" i="16"/>
  <c r="AG1088" i="16"/>
  <c r="AG1087" i="16" s="1"/>
  <c r="AH1088" i="16"/>
  <c r="AH1087" i="16" s="1"/>
  <c r="AH1084" i="16" s="1"/>
  <c r="AH1083" i="16" s="1"/>
  <c r="AH1082" i="16" s="1"/>
  <c r="AG1142" i="16"/>
  <c r="AG1141" i="16" s="1"/>
  <c r="AH1142" i="16"/>
  <c r="AH1141" i="16" s="1"/>
  <c r="AH1136" i="16" s="1"/>
  <c r="AG1326" i="16"/>
  <c r="AG1325" i="16" s="1"/>
  <c r="AH1326" i="16"/>
  <c r="AH1325" i="16" s="1"/>
  <c r="AG1382" i="16"/>
  <c r="AG1381" i="16" s="1"/>
  <c r="AG1378" i="16" s="1"/>
  <c r="AG1377" i="16" s="1"/>
  <c r="AG1376" i="16" s="1"/>
  <c r="AG1375" i="16" s="1"/>
  <c r="AH1382" i="16"/>
  <c r="AH1381" i="16" s="1"/>
  <c r="AH1378" i="16" s="1"/>
  <c r="AH1377" i="16" s="1"/>
  <c r="AH1376" i="16" s="1"/>
  <c r="AH1375" i="16" s="1"/>
  <c r="AG1675" i="16"/>
  <c r="AH1675" i="16"/>
  <c r="AG1681" i="16"/>
  <c r="AH1681" i="16"/>
  <c r="AG1690" i="16"/>
  <c r="AH1690" i="16"/>
  <c r="AG1704" i="16"/>
  <c r="AH1704" i="16"/>
  <c r="AG1737" i="16"/>
  <c r="AH1737" i="16"/>
  <c r="AG1773" i="16"/>
  <c r="AH1773" i="16"/>
  <c r="AG1780" i="16"/>
  <c r="AH1780" i="16"/>
  <c r="AG1870" i="16"/>
  <c r="AH1870" i="16"/>
  <c r="AG1939" i="16"/>
  <c r="AH1939" i="16"/>
  <c r="AH1971" i="16"/>
  <c r="AG1971" i="16"/>
  <c r="AG1978" i="16"/>
  <c r="AH1978" i="16"/>
  <c r="AG1989" i="16"/>
  <c r="AH1989" i="16"/>
  <c r="AH2097" i="16"/>
  <c r="AG2097" i="16"/>
  <c r="AG2155" i="16"/>
  <c r="AH2155" i="16"/>
  <c r="AH2157" i="16"/>
  <c r="AG2157" i="16"/>
  <c r="AG2202" i="16"/>
  <c r="AH2202" i="16"/>
  <c r="AG2204" i="16"/>
  <c r="AH2204" i="16"/>
  <c r="AG2206" i="16"/>
  <c r="AH2206" i="16"/>
  <c r="AG2210" i="16"/>
  <c r="AH2210" i="16"/>
  <c r="AG2212" i="16"/>
  <c r="AH2212" i="16"/>
  <c r="AG2214" i="16"/>
  <c r="AH2214" i="16"/>
  <c r="AG2216" i="16"/>
  <c r="AH2216" i="16"/>
  <c r="AG2218" i="16"/>
  <c r="AH2218" i="16"/>
  <c r="AG2220" i="16"/>
  <c r="AH2220" i="16"/>
  <c r="AH2222" i="16"/>
  <c r="AG2222" i="16"/>
  <c r="AG2221" i="16" s="1"/>
  <c r="AE2221" i="16"/>
  <c r="AH2226" i="16"/>
  <c r="AG2226" i="16"/>
  <c r="AH2228" i="16"/>
  <c r="AG2228" i="16"/>
  <c r="AH2230" i="16"/>
  <c r="AG2230" i="16"/>
  <c r="AH2232" i="16"/>
  <c r="AG2232" i="16"/>
  <c r="AH2234" i="16"/>
  <c r="AG2234" i="16"/>
  <c r="AH2236" i="16"/>
  <c r="AG2236" i="16"/>
  <c r="AH2238" i="16"/>
  <c r="AG2238" i="16"/>
  <c r="AH2263" i="16"/>
  <c r="AG2263" i="16"/>
  <c r="AH2267" i="16"/>
  <c r="AG2267" i="16"/>
  <c r="AH2269" i="16"/>
  <c r="AG2269" i="16"/>
  <c r="AG2273" i="16"/>
  <c r="AH2273" i="16"/>
  <c r="AH2283" i="16"/>
  <c r="AH2282" i="16" s="1"/>
  <c r="AH2279" i="16" s="1"/>
  <c r="AG2283" i="16"/>
  <c r="AG2282" i="16" s="1"/>
  <c r="AE2282" i="16"/>
  <c r="AH2301" i="16"/>
  <c r="AG2301" i="16"/>
  <c r="AG2300" i="16" s="1"/>
  <c r="AG2299" i="16" s="1"/>
  <c r="AG2298" i="16" s="1"/>
  <c r="AE2300" i="16"/>
  <c r="AE2299" i="16" s="1"/>
  <c r="AE2298" i="16" s="1"/>
  <c r="AH2325" i="16"/>
  <c r="AH2307" i="16" s="1"/>
  <c r="AG2325" i="16"/>
  <c r="AH2342" i="16"/>
  <c r="AG2342" i="16"/>
  <c r="AH2354" i="16"/>
  <c r="AH2353" i="16" s="1"/>
  <c r="AH2352" i="16" s="1"/>
  <c r="AG2354" i="16"/>
  <c r="AG2353" i="16" s="1"/>
  <c r="AE2353" i="16"/>
  <c r="AH2376" i="16"/>
  <c r="AG2376" i="16"/>
  <c r="AH2378" i="16"/>
  <c r="AG2378" i="16"/>
  <c r="AH2380" i="16"/>
  <c r="AG2380" i="16"/>
  <c r="AH2382" i="16"/>
  <c r="AG2382" i="16"/>
  <c r="AH2384" i="16"/>
  <c r="AG2384" i="16"/>
  <c r="AH2386" i="16"/>
  <c r="AG2386" i="16"/>
  <c r="AH2388" i="16"/>
  <c r="AG2388" i="16"/>
  <c r="AH2413" i="16"/>
  <c r="AH2412" i="16" s="1"/>
  <c r="AH2411" i="16" s="1"/>
  <c r="AG2413" i="16"/>
  <c r="AG2412" i="16" s="1"/>
  <c r="AG2411" i="16" s="1"/>
  <c r="AE2412" i="16"/>
  <c r="AE2411" i="16" s="1"/>
  <c r="AH2462" i="16"/>
  <c r="AG2462" i="16"/>
  <c r="AH2468" i="16"/>
  <c r="AG2468" i="16"/>
  <c r="AE2467" i="16"/>
  <c r="AE2466" i="16" s="1"/>
  <c r="AH2472" i="16"/>
  <c r="AG2472" i="16"/>
  <c r="AE2471" i="16"/>
  <c r="AE2470" i="16" s="1"/>
  <c r="AH2476" i="16"/>
  <c r="AH2475" i="16" s="1"/>
  <c r="AH2474" i="16" s="1"/>
  <c r="AG2476" i="16"/>
  <c r="AG2475" i="16" s="1"/>
  <c r="AG2474" i="16" s="1"/>
  <c r="AE2475" i="16"/>
  <c r="AE2474" i="16" s="1"/>
  <c r="AH2544" i="16"/>
  <c r="AH2543" i="16" s="1"/>
  <c r="AH2540" i="16" s="1"/>
  <c r="AH2539" i="16" s="1"/>
  <c r="AH2538" i="16" s="1"/>
  <c r="AG2544" i="16"/>
  <c r="AG2543" i="16" s="1"/>
  <c r="AE2543" i="16"/>
  <c r="AH2571" i="16"/>
  <c r="AG2571" i="16"/>
  <c r="AH2573" i="16"/>
  <c r="AG2573" i="16"/>
  <c r="AH2575" i="16"/>
  <c r="AG2575" i="16"/>
  <c r="AH2591" i="16"/>
  <c r="AG2591" i="16"/>
  <c r="AH2593" i="16"/>
  <c r="AG2593" i="16"/>
  <c r="AH2595" i="16"/>
  <c r="AG2595" i="16"/>
  <c r="AH2597" i="16"/>
  <c r="AG2597" i="16"/>
  <c r="AH2599" i="16"/>
  <c r="AG2599" i="16"/>
  <c r="AH2601" i="16"/>
  <c r="AG2601" i="16"/>
  <c r="AH2603" i="16"/>
  <c r="AG2603" i="16"/>
  <c r="AH2605" i="16"/>
  <c r="AG2605" i="16"/>
  <c r="AH2607" i="16"/>
  <c r="AG2607" i="16"/>
  <c r="AH2609" i="16"/>
  <c r="AG2609" i="16"/>
  <c r="AH2611" i="16"/>
  <c r="AG2611" i="16"/>
  <c r="AH2613" i="16"/>
  <c r="AG2613" i="16"/>
  <c r="AH2615" i="16"/>
  <c r="AG2615" i="16"/>
  <c r="AH2619" i="16"/>
  <c r="AH2618" i="16" s="1"/>
  <c r="AH2617" i="16" s="1"/>
  <c r="AG2619" i="16"/>
  <c r="AG2618" i="16" s="1"/>
  <c r="AG2617" i="16" s="1"/>
  <c r="AE2618" i="16"/>
  <c r="AE2617" i="16" s="1"/>
  <c r="AH2695" i="16"/>
  <c r="AG2695" i="16"/>
  <c r="AH2697" i="16"/>
  <c r="AG2697" i="16"/>
  <c r="AH2699" i="16"/>
  <c r="AG2699" i="16"/>
  <c r="AH2701" i="16"/>
  <c r="AG2701" i="16"/>
  <c r="AH2703" i="16"/>
  <c r="AG2703" i="16"/>
  <c r="AH2705" i="16"/>
  <c r="AG2705" i="16"/>
  <c r="AH2707" i="16"/>
  <c r="AG2707" i="16"/>
  <c r="AH2709" i="16"/>
  <c r="AG2709" i="16"/>
  <c r="AH2713" i="16"/>
  <c r="AG2713" i="16"/>
  <c r="AH2715" i="16"/>
  <c r="AG2715" i="16"/>
  <c r="AH2717" i="16"/>
  <c r="AG2717" i="16"/>
  <c r="AH2719" i="16"/>
  <c r="AG2719" i="16"/>
  <c r="AH2721" i="16"/>
  <c r="AG2721" i="16"/>
  <c r="AG2842" i="16"/>
  <c r="AH2842" i="16"/>
  <c r="AG2846" i="16"/>
  <c r="AH2846" i="16"/>
  <c r="AH2895" i="16"/>
  <c r="AG2895" i="16"/>
  <c r="AH2897" i="16"/>
  <c r="AG2897" i="16"/>
  <c r="AH2899" i="16"/>
  <c r="AG2899" i="16"/>
  <c r="AH2901" i="16"/>
  <c r="AG2901" i="16"/>
  <c r="AH2944" i="16"/>
  <c r="AH2943" i="16" s="1"/>
  <c r="AH2938" i="16" s="1"/>
  <c r="AG2944" i="16"/>
  <c r="AG2943" i="16" s="1"/>
  <c r="AE2943" i="16"/>
  <c r="AH2988" i="16"/>
  <c r="AG2988" i="16"/>
  <c r="AH2990" i="16"/>
  <c r="AG2990" i="16"/>
  <c r="AH2992" i="16"/>
  <c r="AG2992" i="16"/>
  <c r="AH2996" i="16"/>
  <c r="AG2996" i="16"/>
  <c r="AH2998" i="16"/>
  <c r="AG2998" i="16"/>
  <c r="AH3000" i="16"/>
  <c r="AG3000" i="16"/>
  <c r="AH3002" i="16"/>
  <c r="AG3002" i="16"/>
  <c r="AH3004" i="16"/>
  <c r="AG3004" i="16"/>
  <c r="AH3006" i="16"/>
  <c r="AG3006" i="16"/>
  <c r="AH3008" i="16"/>
  <c r="AG3008" i="16"/>
  <c r="AH3010" i="16"/>
  <c r="AG3010" i="16"/>
  <c r="AH3012" i="16"/>
  <c r="AG3012" i="16"/>
  <c r="AG3056" i="16"/>
  <c r="AH3056" i="16"/>
  <c r="AG3058" i="16"/>
  <c r="AH3058" i="16"/>
  <c r="AG3060" i="16"/>
  <c r="AH3060" i="16"/>
  <c r="AG3062" i="16"/>
  <c r="AH3062" i="16"/>
  <c r="AG3064" i="16"/>
  <c r="AH3064" i="16"/>
  <c r="AG3066" i="16"/>
  <c r="AH3066" i="16"/>
  <c r="AG3068" i="16"/>
  <c r="AH3068" i="16"/>
  <c r="AG3070" i="16"/>
  <c r="AH3070" i="16"/>
  <c r="AG3072" i="16"/>
  <c r="AH3072" i="16"/>
  <c r="AG3074" i="16"/>
  <c r="AH3074" i="16"/>
  <c r="AG3076" i="16"/>
  <c r="AH3076" i="16"/>
  <c r="AG3078" i="16"/>
  <c r="AH3078" i="16"/>
  <c r="AG3080" i="16"/>
  <c r="AH3080" i="16"/>
  <c r="AG3082" i="16"/>
  <c r="AH3082" i="16"/>
  <c r="AG3084" i="16"/>
  <c r="AH3084" i="16"/>
  <c r="AG3086" i="16"/>
  <c r="AH3086" i="16"/>
  <c r="AG3088" i="16"/>
  <c r="AH3088" i="16"/>
  <c r="AG3090" i="16"/>
  <c r="AH3090" i="16"/>
  <c r="AG3092" i="16"/>
  <c r="AH3092" i="16"/>
  <c r="AG3094" i="16"/>
  <c r="AH3094" i="16"/>
  <c r="AG3096" i="16"/>
  <c r="AH3096" i="16"/>
  <c r="AG3098" i="16"/>
  <c r="AH3098" i="16"/>
  <c r="AG3100" i="16"/>
  <c r="AH3100" i="16"/>
  <c r="AG3102" i="16"/>
  <c r="AH3102" i="16"/>
  <c r="AG3104" i="16"/>
  <c r="AH3104" i="16"/>
  <c r="AG3106" i="16"/>
  <c r="AH3106" i="16"/>
  <c r="AG3108" i="16"/>
  <c r="AH3108" i="16"/>
  <c r="AG3110" i="16"/>
  <c r="AH3110" i="16"/>
  <c r="AH3112" i="16"/>
  <c r="AG3112" i="16"/>
  <c r="AE3111" i="16"/>
  <c r="AH3114" i="16"/>
  <c r="AG3114" i="16"/>
  <c r="AH3116" i="16"/>
  <c r="AG3116" i="16"/>
  <c r="AH3118" i="16"/>
  <c r="AG3118" i="16"/>
  <c r="AH3120" i="16"/>
  <c r="AG3120" i="16"/>
  <c r="AH3122" i="16"/>
  <c r="AG3122" i="16"/>
  <c r="AH3124" i="16"/>
  <c r="AG3124" i="16"/>
  <c r="AH3126" i="16"/>
  <c r="AG3126" i="16"/>
  <c r="AH3128" i="16"/>
  <c r="AG3128" i="16"/>
  <c r="AH3130" i="16"/>
  <c r="AG3130" i="16"/>
  <c r="AH3132" i="16"/>
  <c r="AG3132" i="16"/>
  <c r="AH3134" i="16"/>
  <c r="AG3134" i="16"/>
  <c r="AH3136" i="16"/>
  <c r="AG3136" i="16"/>
  <c r="AH3138" i="16"/>
  <c r="AG3138" i="16"/>
  <c r="AH3140" i="16"/>
  <c r="AG3140" i="16"/>
  <c r="AH3142" i="16"/>
  <c r="AG3142" i="16"/>
  <c r="AH3144" i="16"/>
  <c r="AG3144" i="16"/>
  <c r="AH3146" i="16"/>
  <c r="AG3146" i="16"/>
  <c r="AH3148" i="16"/>
  <c r="AG3148" i="16"/>
  <c r="AH3150" i="16"/>
  <c r="AG3150" i="16"/>
  <c r="AH3152" i="16"/>
  <c r="AG3152" i="16"/>
  <c r="AH3154" i="16"/>
  <c r="AG3154" i="16"/>
  <c r="AH3156" i="16"/>
  <c r="AG3156" i="16"/>
  <c r="AH3158" i="16"/>
  <c r="AG3158" i="16"/>
  <c r="AH3160" i="16"/>
  <c r="AG3160" i="16"/>
  <c r="AH3201" i="16"/>
  <c r="AG3201" i="16"/>
  <c r="AH3203" i="16"/>
  <c r="AG3203" i="16"/>
  <c r="AH3205" i="16"/>
  <c r="AG3205" i="16"/>
  <c r="AH3207" i="16"/>
  <c r="AG3207" i="16"/>
  <c r="AH3229" i="16"/>
  <c r="AH3228" i="16" s="1"/>
  <c r="AH3227" i="16" s="1"/>
  <c r="AG3229" i="16"/>
  <c r="AG3228" i="16" s="1"/>
  <c r="AE3228" i="16"/>
  <c r="AH3276" i="16"/>
  <c r="AG3276" i="16"/>
  <c r="AH3278" i="16"/>
  <c r="AG3278" i="16"/>
  <c r="AH3280" i="16"/>
  <c r="AG3280" i="16"/>
  <c r="AH3282" i="16"/>
  <c r="AG3282" i="16"/>
  <c r="AH3323" i="16"/>
  <c r="AG3323" i="16"/>
  <c r="AH3325" i="16"/>
  <c r="AG3325" i="16"/>
  <c r="AH3327" i="16"/>
  <c r="AG3327" i="16"/>
  <c r="AH3329" i="16"/>
  <c r="AG3329" i="16"/>
  <c r="AH3331" i="16"/>
  <c r="AG3331" i="16"/>
  <c r="AH3333" i="16"/>
  <c r="AG3333" i="16"/>
  <c r="AH3335" i="16"/>
  <c r="AG3335" i="16"/>
  <c r="AH3337" i="16"/>
  <c r="AG3337" i="16"/>
  <c r="AH3339" i="16"/>
  <c r="AG3339" i="16"/>
  <c r="AH3352" i="16"/>
  <c r="AH3351" i="16" s="1"/>
  <c r="AH3350" i="16" s="1"/>
  <c r="AH3349" i="16" s="1"/>
  <c r="AH3348" i="16" s="1"/>
  <c r="AG3352" i="16"/>
  <c r="AG3351" i="16" s="1"/>
  <c r="AE3351" i="16"/>
  <c r="AE3350" i="16" s="1"/>
  <c r="AE3349" i="16" s="1"/>
  <c r="AE3348" i="16" s="1"/>
  <c r="AG3448" i="16"/>
  <c r="AH3448" i="16"/>
  <c r="AG3450" i="16"/>
  <c r="AH3450" i="16"/>
  <c r="AG3452" i="16"/>
  <c r="AH3452" i="16"/>
  <c r="AG3454" i="16"/>
  <c r="AH3454" i="16"/>
  <c r="AG3456" i="16"/>
  <c r="AH3456" i="16"/>
  <c r="AG3458" i="16"/>
  <c r="AH3458" i="16"/>
  <c r="AG3460" i="16"/>
  <c r="AH3460" i="16"/>
  <c r="AG3462" i="16"/>
  <c r="AH3462" i="16"/>
  <c r="AG3464" i="16"/>
  <c r="AH3464" i="16"/>
  <c r="AG3466" i="16"/>
  <c r="AH3466" i="16"/>
  <c r="AG3500" i="16"/>
  <c r="AH3500" i="16"/>
  <c r="AG3502" i="16"/>
  <c r="AH3502" i="16"/>
  <c r="AG3504" i="16"/>
  <c r="AH3504" i="16"/>
  <c r="AG3506" i="16"/>
  <c r="AH3506" i="16"/>
  <c r="AG3508" i="16"/>
  <c r="AH3508" i="16"/>
  <c r="AH3529" i="16"/>
  <c r="AG3529" i="16"/>
  <c r="AH3775" i="16"/>
  <c r="AG3775" i="16"/>
  <c r="AH3777" i="16"/>
  <c r="AG3777" i="16"/>
  <c r="AH3779" i="16"/>
  <c r="AG3779" i="16"/>
  <c r="AH3781" i="16"/>
  <c r="AG3781" i="16"/>
  <c r="AH3783" i="16"/>
  <c r="AG3783" i="16"/>
  <c r="AH3785" i="16"/>
  <c r="AG3785" i="16"/>
  <c r="AH3787" i="16"/>
  <c r="AG3787" i="16"/>
  <c r="AH3789" i="16"/>
  <c r="AG3789" i="16"/>
  <c r="AG3801" i="16"/>
  <c r="AH3801" i="16"/>
  <c r="AG3803" i="16"/>
  <c r="AH3803" i="16"/>
  <c r="AG3805" i="16"/>
  <c r="AH3805" i="16"/>
  <c r="AG3807" i="16"/>
  <c r="AH3807" i="16"/>
  <c r="AG3809" i="16"/>
  <c r="AH3809" i="16"/>
  <c r="AG3818" i="16"/>
  <c r="AH3818" i="16"/>
  <c r="AG3820" i="16"/>
  <c r="AH3820" i="16"/>
  <c r="AG3822" i="16"/>
  <c r="AH3822" i="16"/>
  <c r="AG3824" i="16"/>
  <c r="AH3824" i="16"/>
  <c r="AH3831" i="16"/>
  <c r="AH3830" i="16" s="1"/>
  <c r="AH3827" i="16" s="1"/>
  <c r="AH3826" i="16" s="1"/>
  <c r="AH3825" i="16" s="1"/>
  <c r="AG3831" i="16"/>
  <c r="AG3830" i="16" s="1"/>
  <c r="AE3830" i="16"/>
  <c r="AG3838" i="16"/>
  <c r="AG3837" i="16" s="1"/>
  <c r="AG3836" i="16" s="1"/>
  <c r="AG3835" i="16" s="1"/>
  <c r="AE3837" i="16"/>
  <c r="AE3836" i="16" s="1"/>
  <c r="AE3835" i="16" s="1"/>
  <c r="AG3872" i="16"/>
  <c r="AG3871" i="16" s="1"/>
  <c r="AG3870" i="16" s="1"/>
  <c r="AE3871" i="16"/>
  <c r="AE3870" i="16" s="1"/>
  <c r="AH3879" i="16"/>
  <c r="AE3879" i="16"/>
  <c r="AE3876" i="16" s="1"/>
  <c r="AG3990" i="16"/>
  <c r="AG3989" i="16" s="1"/>
  <c r="AH3990" i="16"/>
  <c r="AH3989" i="16" s="1"/>
  <c r="AH3992" i="16"/>
  <c r="AG3992" i="16"/>
  <c r="AE3991" i="16"/>
  <c r="AH3994" i="16"/>
  <c r="AG3994" i="16"/>
  <c r="AG3999" i="16"/>
  <c r="AG3998" i="16" s="1"/>
  <c r="AE3998" i="16"/>
  <c r="AE3995" i="16" s="1"/>
  <c r="AG4067" i="16"/>
  <c r="AG4066" i="16" s="1"/>
  <c r="AE4066" i="16"/>
  <c r="AG4071" i="16"/>
  <c r="AG4070" i="16" s="1"/>
  <c r="AH4071" i="16"/>
  <c r="AH4070" i="16" s="1"/>
  <c r="AH4061" i="16" s="1"/>
  <c r="AG4132" i="16"/>
  <c r="AH4132" i="16"/>
  <c r="AG4134" i="16"/>
  <c r="AH4134" i="16"/>
  <c r="AG4136" i="16"/>
  <c r="AH4136" i="16"/>
  <c r="AG4138" i="16"/>
  <c r="AH4138" i="16"/>
  <c r="AG4148" i="16"/>
  <c r="AH4148" i="16"/>
  <c r="AG4150" i="16"/>
  <c r="AH4150" i="16"/>
  <c r="AG4152" i="16"/>
  <c r="AH4152" i="16"/>
  <c r="AG4166" i="16"/>
  <c r="AH4166" i="16"/>
  <c r="AG4168" i="16"/>
  <c r="AH4168" i="16"/>
  <c r="AH4188" i="16"/>
  <c r="AG4188" i="16"/>
  <c r="AH4190" i="16"/>
  <c r="AG4190" i="16"/>
  <c r="AH4192" i="16"/>
  <c r="AG4192" i="16"/>
  <c r="AH4194" i="16"/>
  <c r="AG4194" i="16"/>
  <c r="AG4198" i="16"/>
  <c r="AH4198" i="16"/>
  <c r="AH4212" i="16"/>
  <c r="AH4211" i="16" s="1"/>
  <c r="AH4210" i="16" s="1"/>
  <c r="AH4209" i="16" s="1"/>
  <c r="AH4208" i="16" s="1"/>
  <c r="AG4212" i="16"/>
  <c r="AG4211" i="16" s="1"/>
  <c r="AG4210" i="16" s="1"/>
  <c r="AG4209" i="16" s="1"/>
  <c r="AG4208" i="16" s="1"/>
  <c r="AE4211" i="16"/>
  <c r="AE4210" i="16" s="1"/>
  <c r="AE4209" i="16" s="1"/>
  <c r="AE4208" i="16" s="1"/>
  <c r="AF3468" i="16"/>
  <c r="AF3467" i="16" s="1"/>
  <c r="AG1869" i="16"/>
  <c r="AH1869" i="16"/>
  <c r="AG1871" i="16"/>
  <c r="AH1871" i="16"/>
  <c r="AG1873" i="16"/>
  <c r="AH1873" i="16"/>
  <c r="AG1875" i="16"/>
  <c r="AH1875" i="16"/>
  <c r="AG1877" i="16"/>
  <c r="AH1877" i="16"/>
  <c r="AG1879" i="16"/>
  <c r="AH1879" i="16"/>
  <c r="AG1881" i="16"/>
  <c r="AH1881" i="16"/>
  <c r="AG1936" i="16"/>
  <c r="AH1936" i="16"/>
  <c r="AG1938" i="16"/>
  <c r="AH1938" i="16"/>
  <c r="AG1940" i="16"/>
  <c r="AH1940" i="16"/>
  <c r="AG1942" i="16"/>
  <c r="AH1942" i="16"/>
  <c r="AG1950" i="16"/>
  <c r="AH1950" i="16"/>
  <c r="AG1952" i="16"/>
  <c r="AH1952" i="16"/>
  <c r="AG1954" i="16"/>
  <c r="AH1954" i="16"/>
  <c r="AG1956" i="16"/>
  <c r="AH1956" i="16"/>
  <c r="AG1958" i="16"/>
  <c r="AH1958" i="16"/>
  <c r="AG1960" i="16"/>
  <c r="AH1960" i="16"/>
  <c r="AG1963" i="16"/>
  <c r="AG1961" i="16" s="1"/>
  <c r="AH1963" i="16"/>
  <c r="AH1961" i="16" s="1"/>
  <c r="AG1977" i="16"/>
  <c r="AH1977" i="16"/>
  <c r="AG1979" i="16"/>
  <c r="AH1979" i="16"/>
  <c r="AG1981" i="16"/>
  <c r="AH1981" i="16"/>
  <c r="AG1990" i="16"/>
  <c r="AH1990" i="16"/>
  <c r="AG1992" i="16"/>
  <c r="AH1992" i="16"/>
  <c r="AG1994" i="16"/>
  <c r="AH1994" i="16"/>
  <c r="AG1996" i="16"/>
  <c r="AH1996" i="16"/>
  <c r="AG1998" i="16"/>
  <c r="AH1998" i="16"/>
  <c r="AG2058" i="16"/>
  <c r="AH2058" i="16"/>
  <c r="AG2060" i="16"/>
  <c r="AH2060" i="16"/>
  <c r="AG2062" i="16"/>
  <c r="AH2062" i="16"/>
  <c r="AG2064" i="16"/>
  <c r="AH2064" i="16"/>
  <c r="AG2066" i="16"/>
  <c r="AH2066" i="16"/>
  <c r="AG2085" i="16"/>
  <c r="AH2085" i="16"/>
  <c r="AG2087" i="16"/>
  <c r="AH2087" i="16"/>
  <c r="AG2089" i="16"/>
  <c r="AH2089" i="16"/>
  <c r="AG2091" i="16"/>
  <c r="AH2091" i="16"/>
  <c r="AG2093" i="16"/>
  <c r="AH2093" i="16"/>
  <c r="AG2159" i="16"/>
  <c r="AH2159" i="16"/>
  <c r="AG2203" i="16"/>
  <c r="AH2203" i="16"/>
  <c r="AG2205" i="16"/>
  <c r="AH2205" i="16"/>
  <c r="AG2207" i="16"/>
  <c r="AH2207" i="16"/>
  <c r="AG2209" i="16"/>
  <c r="AH2209" i="16"/>
  <c r="AG2211" i="16"/>
  <c r="AH2211" i="16"/>
  <c r="AG2213" i="16"/>
  <c r="AH2213" i="16"/>
  <c r="AG2215" i="16"/>
  <c r="AH2215" i="16"/>
  <c r="AG2217" i="16"/>
  <c r="AH2217" i="16"/>
  <c r="AG2219" i="16"/>
  <c r="AH2219" i="16"/>
  <c r="AG2255" i="16"/>
  <c r="AH2255" i="16"/>
  <c r="AG2345" i="16"/>
  <c r="AH2345" i="16"/>
  <c r="AG2446" i="16"/>
  <c r="AH2446" i="16"/>
  <c r="AH2444" i="16" s="1"/>
  <c r="AG2583" i="16"/>
  <c r="AH2583" i="16"/>
  <c r="AG2585" i="16"/>
  <c r="AH2585" i="16"/>
  <c r="AG2587" i="16"/>
  <c r="AH2587" i="16"/>
  <c r="AG2667" i="16"/>
  <c r="AH2667" i="16"/>
  <c r="AG2669" i="16"/>
  <c r="AH2669" i="16"/>
  <c r="AG2671" i="16"/>
  <c r="AH2671" i="16"/>
  <c r="AG2675" i="16"/>
  <c r="AH2675" i="16"/>
  <c r="AG2677" i="16"/>
  <c r="AH2677" i="16"/>
  <c r="AG2679" i="16"/>
  <c r="AH2679" i="16"/>
  <c r="AG2681" i="16"/>
  <c r="AH2681" i="16"/>
  <c r="AG2683" i="16"/>
  <c r="AH2683" i="16"/>
  <c r="AG2685" i="16"/>
  <c r="AH2685" i="16"/>
  <c r="AG2687" i="16"/>
  <c r="AH2687" i="16"/>
  <c r="AG2689" i="16"/>
  <c r="AH2689" i="16"/>
  <c r="AG2691" i="16"/>
  <c r="AH2691" i="16"/>
  <c r="AG2725" i="16"/>
  <c r="AH2725" i="16"/>
  <c r="AG2727" i="16"/>
  <c r="AH2727" i="16"/>
  <c r="AG2736" i="16"/>
  <c r="AH2736" i="16"/>
  <c r="AG2738" i="16"/>
  <c r="AH2738" i="16"/>
  <c r="AG2740" i="16"/>
  <c r="AG2742" i="16"/>
  <c r="AH2742" i="16"/>
  <c r="AG2744" i="16"/>
  <c r="AH2744" i="16"/>
  <c r="AG2746" i="16"/>
  <c r="AH2746" i="16"/>
  <c r="AG2748" i="16"/>
  <c r="AH2748" i="16"/>
  <c r="AG2750" i="16"/>
  <c r="AH2750" i="16"/>
  <c r="AG2752" i="16"/>
  <c r="AH2752" i="16"/>
  <c r="AG2754" i="16"/>
  <c r="AH2754" i="16"/>
  <c r="AG2756" i="16"/>
  <c r="AH2756" i="16"/>
  <c r="AG2758" i="16"/>
  <c r="AH2758" i="16"/>
  <c r="AG2760" i="16"/>
  <c r="AH2760" i="16"/>
  <c r="AG2762" i="16"/>
  <c r="AH2762" i="16"/>
  <c r="AG2764" i="16"/>
  <c r="AH2764" i="16"/>
  <c r="AG2766" i="16"/>
  <c r="AH2766" i="16"/>
  <c r="AG2768" i="16"/>
  <c r="AH2768" i="16"/>
  <c r="AG2770" i="16"/>
  <c r="AH2770" i="16"/>
  <c r="AG2772" i="16"/>
  <c r="AH2772" i="16"/>
  <c r="AG2774" i="16"/>
  <c r="AH2774" i="16"/>
  <c r="AG2776" i="16"/>
  <c r="AH2776" i="16"/>
  <c r="AG2778" i="16"/>
  <c r="AH2778" i="16"/>
  <c r="AG2780" i="16"/>
  <c r="AH2780" i="16"/>
  <c r="AG2782" i="16"/>
  <c r="AH2782" i="16"/>
  <c r="AG2784" i="16"/>
  <c r="AH2784" i="16"/>
  <c r="AG2786" i="16"/>
  <c r="AH2786" i="16"/>
  <c r="AG2788" i="16"/>
  <c r="AH2788" i="16"/>
  <c r="AG2843" i="16"/>
  <c r="AH2843" i="16"/>
  <c r="AG2852" i="16"/>
  <c r="AH2852" i="16"/>
  <c r="AG2854" i="16"/>
  <c r="AH2854" i="16"/>
  <c r="AG2856" i="16"/>
  <c r="AH2856" i="16"/>
  <c r="AG2861" i="16"/>
  <c r="AH2861" i="16"/>
  <c r="AG2863" i="16"/>
  <c r="AH2863" i="16"/>
  <c r="AG2889" i="16"/>
  <c r="AH2889" i="16"/>
  <c r="AG2891" i="16"/>
  <c r="AH2891" i="16"/>
  <c r="AG2903" i="16"/>
  <c r="AH2903" i="16"/>
  <c r="AG2905" i="16"/>
  <c r="AH2905" i="16"/>
  <c r="AG2907" i="16"/>
  <c r="AH2907" i="16"/>
  <c r="AG2919" i="16"/>
  <c r="AH2919" i="16"/>
  <c r="AG2921" i="16"/>
  <c r="AH2921" i="16"/>
  <c r="AG2964" i="16"/>
  <c r="AH2964" i="16"/>
  <c r="AG2966" i="16"/>
  <c r="AH2966" i="16"/>
  <c r="AG2968" i="16"/>
  <c r="AH2968" i="16"/>
  <c r="AG2970" i="16"/>
  <c r="AH2970" i="16"/>
  <c r="AG2972" i="16"/>
  <c r="AH2972" i="16"/>
  <c r="AG2974" i="16"/>
  <c r="AH2974" i="16"/>
  <c r="AG2976" i="16"/>
  <c r="AH2976" i="16"/>
  <c r="AG2978" i="16"/>
  <c r="AH2978" i="16"/>
  <c r="AG2980" i="16"/>
  <c r="AH2980" i="16"/>
  <c r="AG2982" i="16"/>
  <c r="AH2982" i="16"/>
  <c r="AG2984" i="16"/>
  <c r="AH2984" i="16"/>
  <c r="AG3046" i="16"/>
  <c r="AH3046" i="16"/>
  <c r="AG3048" i="16"/>
  <c r="AH3048" i="16"/>
  <c r="AG3057" i="16"/>
  <c r="AH3057" i="16"/>
  <c r="AG3059" i="16"/>
  <c r="AH3059" i="16"/>
  <c r="AG3061" i="16"/>
  <c r="AH3061" i="16"/>
  <c r="AG3063" i="16"/>
  <c r="AH3063" i="16"/>
  <c r="AG3065" i="16"/>
  <c r="AH3065" i="16"/>
  <c r="AG3067" i="16"/>
  <c r="AH3067" i="16"/>
  <c r="AG3069" i="16"/>
  <c r="AH3069" i="16"/>
  <c r="AG3071" i="16"/>
  <c r="AH3071" i="16"/>
  <c r="AG3073" i="16"/>
  <c r="AH3073" i="16"/>
  <c r="AG3075" i="16"/>
  <c r="AH3075" i="16"/>
  <c r="AG3077" i="16"/>
  <c r="AH3077" i="16"/>
  <c r="AG3079" i="16"/>
  <c r="AH3079" i="16"/>
  <c r="AG3081" i="16"/>
  <c r="AH3081" i="16"/>
  <c r="AG3083" i="16"/>
  <c r="AH3083" i="16"/>
  <c r="AG3085" i="16"/>
  <c r="AH3085" i="16"/>
  <c r="AG3087" i="16"/>
  <c r="AH3087" i="16"/>
  <c r="AG3089" i="16"/>
  <c r="AH3089" i="16"/>
  <c r="AG3091" i="16"/>
  <c r="AH3091" i="16"/>
  <c r="AG3093" i="16"/>
  <c r="AH3093" i="16"/>
  <c r="AG3095" i="16"/>
  <c r="AH3095" i="16"/>
  <c r="AG3097" i="16"/>
  <c r="AH3097" i="16"/>
  <c r="AG3099" i="16"/>
  <c r="AH3099" i="16"/>
  <c r="AG3101" i="16"/>
  <c r="AH3101" i="16"/>
  <c r="AG3103" i="16"/>
  <c r="AH3103" i="16"/>
  <c r="AG3105" i="16"/>
  <c r="AH3105" i="16"/>
  <c r="AG3107" i="16"/>
  <c r="AH3107" i="16"/>
  <c r="AG3109" i="16"/>
  <c r="AH3109" i="16"/>
  <c r="AG3164" i="16"/>
  <c r="AH3164" i="16"/>
  <c r="AG3168" i="16"/>
  <c r="AH3168" i="16"/>
  <c r="AG3173" i="16"/>
  <c r="AH3173" i="16"/>
  <c r="AG3175" i="16"/>
  <c r="AH3175" i="16"/>
  <c r="AG3177" i="16"/>
  <c r="AH3177" i="16"/>
  <c r="AG3179" i="16"/>
  <c r="AH3179" i="16"/>
  <c r="AG3181" i="16"/>
  <c r="AH3181" i="16"/>
  <c r="AG3183" i="16"/>
  <c r="AH3183" i="16"/>
  <c r="AG3185" i="16"/>
  <c r="AH3185" i="16"/>
  <c r="AG3187" i="16"/>
  <c r="AH3187" i="16"/>
  <c r="AG3189" i="16"/>
  <c r="AH3189" i="16"/>
  <c r="AG3191" i="16"/>
  <c r="AH3191" i="16"/>
  <c r="AG3193" i="16"/>
  <c r="AH3193" i="16"/>
  <c r="AG3195" i="16"/>
  <c r="AH3195" i="16"/>
  <c r="AG3197" i="16"/>
  <c r="AH3197" i="16"/>
  <c r="AG3209" i="16"/>
  <c r="AH3209" i="16"/>
  <c r="AG3211" i="16"/>
  <c r="AH3211" i="16"/>
  <c r="AG3213" i="16"/>
  <c r="AH3213" i="16"/>
  <c r="AG3262" i="16"/>
  <c r="AH3262" i="16"/>
  <c r="AG3286" i="16"/>
  <c r="AH3286" i="16"/>
  <c r="AG3292" i="16"/>
  <c r="AH3292" i="16"/>
  <c r="AG3297" i="16"/>
  <c r="AH3297" i="16"/>
  <c r="AG3299" i="16"/>
  <c r="AH3299" i="16"/>
  <c r="AG3449" i="16"/>
  <c r="AH3449" i="16"/>
  <c r="AG3451" i="16"/>
  <c r="AH3451" i="16"/>
  <c r="AG3453" i="16"/>
  <c r="AH3453" i="16"/>
  <c r="AG3455" i="16"/>
  <c r="AH3455" i="16"/>
  <c r="AG3457" i="16"/>
  <c r="AH3457" i="16"/>
  <c r="AG3459" i="16"/>
  <c r="AH3459" i="16"/>
  <c r="AG3461" i="16"/>
  <c r="AH3461" i="16"/>
  <c r="AG3463" i="16"/>
  <c r="AH3463" i="16"/>
  <c r="AG3465" i="16"/>
  <c r="AH3465" i="16"/>
  <c r="AG3499" i="16"/>
  <c r="AH3499" i="16"/>
  <c r="AG3501" i="16"/>
  <c r="AH3501" i="16"/>
  <c r="AG3503" i="16"/>
  <c r="AH3503" i="16"/>
  <c r="AG3505" i="16"/>
  <c r="AH3505" i="16"/>
  <c r="AG3507" i="16"/>
  <c r="AH3507" i="16"/>
  <c r="AG3800" i="16"/>
  <c r="AH3800" i="16"/>
  <c r="AG3802" i="16"/>
  <c r="AH3802" i="16"/>
  <c r="AG3804" i="16"/>
  <c r="AH3804" i="16"/>
  <c r="AG3806" i="16"/>
  <c r="AH3806" i="16"/>
  <c r="AG3808" i="16"/>
  <c r="AH3808" i="16"/>
  <c r="AG3810" i="16"/>
  <c r="AH3810" i="16"/>
  <c r="AG3817" i="16"/>
  <c r="AH3817" i="16"/>
  <c r="AG3819" i="16"/>
  <c r="AH3819" i="16"/>
  <c r="AG3821" i="16"/>
  <c r="AH3821" i="16"/>
  <c r="AG3823" i="16"/>
  <c r="AH3823" i="16"/>
  <c r="AG3904" i="16"/>
  <c r="AH3904" i="16"/>
  <c r="AH3902" i="16" s="1"/>
  <c r="AG3912" i="16"/>
  <c r="AH3912" i="16"/>
  <c r="AH3905" i="16" s="1"/>
  <c r="AG3931" i="16"/>
  <c r="AH3931" i="16"/>
  <c r="AG3933" i="16"/>
  <c r="AH3933" i="16"/>
  <c r="AG3969" i="16"/>
  <c r="AH3969" i="16"/>
  <c r="AG3974" i="16"/>
  <c r="AH3974" i="16"/>
  <c r="AG3976" i="16"/>
  <c r="AH3976" i="16"/>
  <c r="AG4004" i="16"/>
  <c r="AG4003" i="16" s="1"/>
  <c r="AH4004" i="16"/>
  <c r="AH4003" i="16" s="1"/>
  <c r="AH4002" i="16" s="1"/>
  <c r="AH4001" i="16" s="1"/>
  <c r="AH4000" i="16" s="1"/>
  <c r="AG4131" i="16"/>
  <c r="AH4131" i="16"/>
  <c r="AG4133" i="16"/>
  <c r="AH4133" i="16"/>
  <c r="AG4135" i="16"/>
  <c r="AH4135" i="16"/>
  <c r="AG4137" i="16"/>
  <c r="AH4137" i="16"/>
  <c r="AG4139" i="16"/>
  <c r="AH4139" i="16"/>
  <c r="AG4149" i="16"/>
  <c r="AH4149" i="16"/>
  <c r="AG4151" i="16"/>
  <c r="AH4151" i="16"/>
  <c r="AG4167" i="16"/>
  <c r="AH4167" i="16"/>
  <c r="AG4169" i="16"/>
  <c r="AH4169" i="16"/>
  <c r="AG4199" i="16"/>
  <c r="AH4199" i="16"/>
  <c r="AG4347" i="16"/>
  <c r="AH4347" i="16"/>
  <c r="AG4349" i="16"/>
  <c r="AH4349" i="16"/>
  <c r="AG4351" i="16"/>
  <c r="AH4351" i="16"/>
  <c r="AG4366" i="16"/>
  <c r="AH4366" i="16"/>
  <c r="AG4405" i="16"/>
  <c r="AH4405" i="16"/>
  <c r="AH4403" i="16" s="1"/>
  <c r="AG4434" i="16"/>
  <c r="AH4434" i="16"/>
  <c r="AG4436" i="16"/>
  <c r="AH4436" i="16"/>
  <c r="AG4438" i="16"/>
  <c r="AH4438" i="16"/>
  <c r="AG4459" i="16"/>
  <c r="AH4459" i="16"/>
  <c r="AG4473" i="16"/>
  <c r="AH4473" i="16"/>
  <c r="AG4502" i="16"/>
  <c r="AH4502" i="16"/>
  <c r="AG4504" i="16"/>
  <c r="AH4504" i="16"/>
  <c r="AG4509" i="16"/>
  <c r="AH4509" i="16"/>
  <c r="AG4511" i="16"/>
  <c r="AH4511" i="16"/>
  <c r="AG4524" i="16"/>
  <c r="AH4524" i="16"/>
  <c r="AG4526" i="16"/>
  <c r="AH4526" i="16"/>
  <c r="AG4528" i="16"/>
  <c r="AH4528" i="16"/>
  <c r="AG4535" i="16"/>
  <c r="AH4535" i="16"/>
  <c r="AG4542" i="16"/>
  <c r="AH4542" i="16"/>
  <c r="AG4544" i="16"/>
  <c r="AH4544" i="16"/>
  <c r="AG4546" i="16"/>
  <c r="AH4546" i="16"/>
  <c r="AG4548" i="16"/>
  <c r="AH4548" i="16"/>
  <c r="AG4550" i="16"/>
  <c r="AH4550" i="16"/>
  <c r="AG4552" i="16"/>
  <c r="AH4552" i="16"/>
  <c r="AG4554" i="16"/>
  <c r="AH4554" i="16"/>
  <c r="AG4573" i="16"/>
  <c r="AH4573" i="16"/>
  <c r="AG4575" i="16"/>
  <c r="AH4575" i="16"/>
  <c r="AG4577" i="16"/>
  <c r="AH4577" i="16"/>
  <c r="AG4579" i="16"/>
  <c r="AH4579" i="16"/>
  <c r="AG4581" i="16"/>
  <c r="AH4581" i="16"/>
  <c r="AG4583" i="16"/>
  <c r="AH4583" i="16"/>
  <c r="AG4585" i="16"/>
  <c r="AH4585" i="16"/>
  <c r="AG4587" i="16"/>
  <c r="AH4587" i="16"/>
  <c r="AG4594" i="16"/>
  <c r="AH4594" i="16"/>
  <c r="AG4600" i="16"/>
  <c r="AH4600" i="16"/>
  <c r="AH4598" i="16" s="1"/>
  <c r="AH4597" i="16" s="1"/>
  <c r="AH4596" i="16" s="1"/>
  <c r="AG4648" i="16"/>
  <c r="AH4648" i="16"/>
  <c r="AG4671" i="16"/>
  <c r="AH4671" i="16"/>
  <c r="AG4718" i="16"/>
  <c r="AH4718" i="16"/>
  <c r="AG4785" i="16"/>
  <c r="AH4785" i="16"/>
  <c r="AG4787" i="16"/>
  <c r="AH4787" i="16"/>
  <c r="AG4789" i="16"/>
  <c r="AH4789" i="16"/>
  <c r="AG4804" i="16"/>
  <c r="AH4804" i="16"/>
  <c r="AG4806" i="16"/>
  <c r="AH4806" i="16"/>
  <c r="AG4809" i="16"/>
  <c r="AG4808" i="16" s="1"/>
  <c r="AG4807" i="16" s="1"/>
  <c r="AH4809" i="16"/>
  <c r="AH4808" i="16" s="1"/>
  <c r="AH4807" i="16" s="1"/>
  <c r="AG4816" i="16"/>
  <c r="AH4816" i="16"/>
  <c r="AH4814" i="16" s="1"/>
  <c r="AH1887" i="16"/>
  <c r="AH1884" i="16" s="1"/>
  <c r="AG1895" i="16"/>
  <c r="AG1894" i="16" s="1"/>
  <c r="AG1893" i="16" s="1"/>
  <c r="AF1898" i="16"/>
  <c r="AG1901" i="16"/>
  <c r="AG1905" i="16"/>
  <c r="AG1911" i="16"/>
  <c r="AG1910" i="16" s="1"/>
  <c r="AE1913" i="16"/>
  <c r="AF1967" i="16"/>
  <c r="AH2008" i="16"/>
  <c r="AH2007" i="16" s="1"/>
  <c r="AG2028" i="16"/>
  <c r="AG2027" i="16" s="1"/>
  <c r="AG2026" i="16" s="1"/>
  <c r="AG2033" i="16"/>
  <c r="AG2046" i="16"/>
  <c r="AG2081" i="16"/>
  <c r="AF2095" i="16"/>
  <c r="AG2125" i="16"/>
  <c r="AG2170" i="16"/>
  <c r="AG2172" i="16"/>
  <c r="AG2186" i="16"/>
  <c r="AG2185" i="16" s="1"/>
  <c r="AH2193" i="16"/>
  <c r="AH2192" i="16" s="1"/>
  <c r="AH2191" i="16" s="1"/>
  <c r="AH2239" i="16"/>
  <c r="AG2278" i="16"/>
  <c r="AF2279" i="16"/>
  <c r="AF2307" i="16"/>
  <c r="AG2313" i="16"/>
  <c r="AG2314" i="16"/>
  <c r="AG2320" i="16"/>
  <c r="AG2339" i="16"/>
  <c r="AH2359" i="16"/>
  <c r="AH2358" i="16" s="1"/>
  <c r="AH2357" i="16" s="1"/>
  <c r="AH2394" i="16"/>
  <c r="AH2393" i="16" s="1"/>
  <c r="AF2411" i="16"/>
  <c r="AG2429" i="16"/>
  <c r="AG2442" i="16"/>
  <c r="AG2448" i="16"/>
  <c r="AG2521" i="16"/>
  <c r="AF2540" i="16"/>
  <c r="AF2539" i="16" s="1"/>
  <c r="AF2538" i="16" s="1"/>
  <c r="AH2557" i="16"/>
  <c r="AF2566" i="16"/>
  <c r="AF2580" i="16"/>
  <c r="AH2627" i="16"/>
  <c r="AH2626" i="16" s="1"/>
  <c r="AH2625" i="16" s="1"/>
  <c r="AH2789" i="16"/>
  <c r="AG2866" i="16"/>
  <c r="AH2908" i="16"/>
  <c r="AH2923" i="16"/>
  <c r="AF2930" i="16"/>
  <c r="AF2929" i="16" s="1"/>
  <c r="AF2928" i="16" s="1"/>
  <c r="AF2938" i="16"/>
  <c r="AF2950" i="16"/>
  <c r="AG2950" i="16"/>
  <c r="AG3015" i="16"/>
  <c r="AG3014" i="16" s="1"/>
  <c r="AH3033" i="16"/>
  <c r="AF3054" i="16"/>
  <c r="AH3214" i="16"/>
  <c r="AH3234" i="16"/>
  <c r="AH3233" i="16" s="1"/>
  <c r="AH3232" i="16" s="1"/>
  <c r="AG3296" i="16"/>
  <c r="AF3301" i="16"/>
  <c r="AF3340" i="16"/>
  <c r="AF3320" i="16" s="1"/>
  <c r="AF3358" i="16"/>
  <c r="AG3374" i="16"/>
  <c r="AG3375" i="16"/>
  <c r="AG3376" i="16"/>
  <c r="AG3378" i="16"/>
  <c r="AG3386" i="16"/>
  <c r="AG3398" i="16"/>
  <c r="AG3404" i="16"/>
  <c r="AH3358" i="16"/>
  <c r="AE3468" i="16"/>
  <c r="AE3467" i="16" s="1"/>
  <c r="AG3473" i="16"/>
  <c r="AG3474" i="16"/>
  <c r="AG3475" i="16"/>
  <c r="AG3479" i="16"/>
  <c r="AG3481" i="16"/>
  <c r="AG3513" i="16"/>
  <c r="AG3543" i="16"/>
  <c r="AG3573" i="16"/>
  <c r="AG3577" i="16"/>
  <c r="AG3578" i="16"/>
  <c r="AG3592" i="16"/>
  <c r="AG3598" i="16"/>
  <c r="AG3605" i="16"/>
  <c r="AG3634" i="16"/>
  <c r="AG3635" i="16"/>
  <c r="AG3700" i="16"/>
  <c r="AG3765" i="16"/>
  <c r="AG3772" i="16"/>
  <c r="AF3827" i="16"/>
  <c r="AF3826" i="16" s="1"/>
  <c r="AF3825" i="16" s="1"/>
  <c r="AF3845" i="16"/>
  <c r="AG3868" i="16"/>
  <c r="AG3867" i="16" s="1"/>
  <c r="AG3866" i="16" s="1"/>
  <c r="AG3892" i="16"/>
  <c r="AG3891" i="16" s="1"/>
  <c r="AG3911" i="16"/>
  <c r="AE3913" i="16"/>
  <c r="AG3925" i="16"/>
  <c r="AG3930" i="16"/>
  <c r="AH3936" i="16"/>
  <c r="AG3940" i="16"/>
  <c r="AG3941" i="16"/>
  <c r="AG3944" i="16"/>
  <c r="AG3961" i="16"/>
  <c r="AH3977" i="16"/>
  <c r="AG3997" i="16"/>
  <c r="AG3996" i="16" s="1"/>
  <c r="AG4014" i="16"/>
  <c r="AG4013" i="16" s="1"/>
  <c r="AG4012" i="16" s="1"/>
  <c r="AG4008" i="16" s="1"/>
  <c r="AF4042" i="16"/>
  <c r="AG4045" i="16"/>
  <c r="AG4042" i="16" s="1"/>
  <c r="AG4063" i="16"/>
  <c r="AG4062" i="16" s="1"/>
  <c r="AF4084" i="16"/>
  <c r="AG4153" i="16"/>
  <c r="AF4173" i="16"/>
  <c r="AG4176" i="16"/>
  <c r="AG4173" i="16" s="1"/>
  <c r="AF4183" i="16"/>
  <c r="AF4210" i="16"/>
  <c r="AF4209" i="16" s="1"/>
  <c r="AF4208" i="16" s="1"/>
  <c r="AG4240" i="16"/>
  <c r="AG4239" i="16" s="1"/>
  <c r="AG4238" i="16" s="1"/>
  <c r="AG4237" i="16" s="1"/>
  <c r="AF4277" i="16"/>
  <c r="AG4304" i="16"/>
  <c r="AE4313" i="16"/>
  <c r="AE4312" i="16" s="1"/>
  <c r="AG4318" i="16"/>
  <c r="AG4317" i="16" s="1"/>
  <c r="AH4321" i="16"/>
  <c r="AG4333" i="16"/>
  <c r="AF4368" i="16"/>
  <c r="AE4371" i="16"/>
  <c r="AG4372" i="16"/>
  <c r="AG4371" i="16" s="1"/>
  <c r="AG4426" i="16"/>
  <c r="AG4433" i="16"/>
  <c r="AG4461" i="16"/>
  <c r="AG4465" i="16"/>
  <c r="AG4468" i="16"/>
  <c r="AG4469" i="16"/>
  <c r="AG4475" i="16"/>
  <c r="AG4498" i="16"/>
  <c r="AG4499" i="16"/>
  <c r="AG4500" i="16"/>
  <c r="AF4521" i="16"/>
  <c r="AE4530" i="16"/>
  <c r="AG4531" i="16"/>
  <c r="AG4530" i="16" s="1"/>
  <c r="AG4557" i="16"/>
  <c r="AG4558" i="16"/>
  <c r="AG4559" i="16"/>
  <c r="AG4560" i="16"/>
  <c r="AG4561" i="16"/>
  <c r="AG4562" i="16"/>
  <c r="AG4563" i="16"/>
  <c r="AG4564" i="16"/>
  <c r="AE4566" i="16"/>
  <c r="AG4567" i="16"/>
  <c r="AG4568" i="16"/>
  <c r="AG4569" i="16"/>
  <c r="AG4570" i="16"/>
  <c r="AG4602" i="16"/>
  <c r="AG4603" i="16"/>
  <c r="AG4604" i="16"/>
  <c r="AG4605" i="16"/>
  <c r="AG4606" i="16"/>
  <c r="AF4611" i="16"/>
  <c r="AF4610" i="16" s="1"/>
  <c r="AF4609" i="16" s="1"/>
  <c r="AE4614" i="16"/>
  <c r="AG4615" i="16"/>
  <c r="AG4614" i="16" s="1"/>
  <c r="AG4639" i="16"/>
  <c r="AG4666" i="16"/>
  <c r="AG4673" i="16"/>
  <c r="AG4677" i="16"/>
  <c r="AG4689" i="16"/>
  <c r="AG4698" i="16"/>
  <c r="AG4699" i="16"/>
  <c r="AE4701" i="16"/>
  <c r="AG4702" i="16"/>
  <c r="AG4703" i="16"/>
  <c r="AG4704" i="16"/>
  <c r="AG4705" i="16"/>
  <c r="AG4706" i="16"/>
  <c r="AG4707" i="16"/>
  <c r="AG4708" i="16"/>
  <c r="AG4709" i="16"/>
  <c r="AG4710" i="16"/>
  <c r="AG4711" i="16"/>
  <c r="AH4727" i="16"/>
  <c r="AH4726" i="16" s="1"/>
  <c r="AF4734" i="16"/>
  <c r="AF4733" i="16" s="1"/>
  <c r="AF4732" i="16" s="1"/>
  <c r="AE4737" i="16"/>
  <c r="AG4738" i="16"/>
  <c r="AG4737" i="16" s="1"/>
  <c r="AG4791" i="16"/>
  <c r="AE4797" i="16"/>
  <c r="AG4798" i="16"/>
  <c r="AG4797" i="16" s="1"/>
  <c r="AE4800" i="16"/>
  <c r="AG4801" i="16"/>
  <c r="AG4802" i="16"/>
  <c r="AG4815" i="16"/>
  <c r="AE4830" i="16"/>
  <c r="AE4838" i="16"/>
  <c r="AE4837" i="16" s="1"/>
  <c r="AG4843" i="16"/>
  <c r="AG4844" i="16"/>
  <c r="AE4846" i="16"/>
  <c r="AE4845" i="16" s="1"/>
  <c r="AG4851" i="16"/>
  <c r="AG4850" i="16" s="1"/>
  <c r="AE4854" i="16"/>
  <c r="AG4875" i="16"/>
  <c r="AG4876" i="16"/>
  <c r="AE4878" i="16"/>
  <c r="AE4877" i="16" s="1"/>
  <c r="AE4883" i="16"/>
  <c r="AE4880" i="16" s="1"/>
  <c r="AJ72" i="16"/>
  <c r="AI89" i="16"/>
  <c r="AI78" i="16" s="1"/>
  <c r="AI104" i="16"/>
  <c r="AH105" i="16"/>
  <c r="AH140" i="16"/>
  <c r="AH149" i="16"/>
  <c r="AH173" i="16"/>
  <c r="AH183" i="16"/>
  <c r="AH208" i="16"/>
  <c r="AH198" i="16" s="1"/>
  <c r="AI208" i="16"/>
  <c r="AI198" i="16" s="1"/>
  <c r="AI266" i="16"/>
  <c r="AI216" i="16" s="1"/>
  <c r="AI372" i="16"/>
  <c r="AI392" i="16"/>
  <c r="AI391" i="16" s="1"/>
  <c r="AI390" i="16" s="1"/>
  <c r="AH418" i="16"/>
  <c r="AI432" i="16"/>
  <c r="AH999" i="16"/>
  <c r="AH1044" i="16"/>
  <c r="AI1155" i="16"/>
  <c r="AI1293" i="16"/>
  <c r="AI1663" i="16"/>
  <c r="AG4332" i="16"/>
  <c r="AH4332" i="16"/>
  <c r="AG4346" i="16"/>
  <c r="AH4346" i="16"/>
  <c r="AG4348" i="16"/>
  <c r="AH4348" i="16"/>
  <c r="AG4350" i="16"/>
  <c r="AH4350" i="16"/>
  <c r="AG4367" i="16"/>
  <c r="AH4367" i="16"/>
  <c r="AG4435" i="16"/>
  <c r="AH4435" i="16"/>
  <c r="AG4437" i="16"/>
  <c r="AH4437" i="16"/>
  <c r="AG4439" i="16"/>
  <c r="AH4439" i="16"/>
  <c r="AG4458" i="16"/>
  <c r="AH4458" i="16"/>
  <c r="AG4460" i="16"/>
  <c r="AH4460" i="16"/>
  <c r="AG4472" i="16"/>
  <c r="AH4472" i="16"/>
  <c r="AG4474" i="16"/>
  <c r="AH4474" i="16"/>
  <c r="AG4503" i="16"/>
  <c r="AH4503" i="16"/>
  <c r="AG4505" i="16"/>
  <c r="AH4505" i="16"/>
  <c r="AG4510" i="16"/>
  <c r="AH4510" i="16"/>
  <c r="AG4525" i="16"/>
  <c r="AH4525" i="16"/>
  <c r="AG4527" i="16"/>
  <c r="AH4527" i="16"/>
  <c r="AG4529" i="16"/>
  <c r="AH4529" i="16"/>
  <c r="AG4536" i="16"/>
  <c r="AH4536" i="16"/>
  <c r="AG4543" i="16"/>
  <c r="AH4543" i="16"/>
  <c r="AG4545" i="16"/>
  <c r="AH4545" i="16"/>
  <c r="AG4547" i="16"/>
  <c r="AH4547" i="16"/>
  <c r="AG4549" i="16"/>
  <c r="AH4549" i="16"/>
  <c r="AG4551" i="16"/>
  <c r="AH4551" i="16"/>
  <c r="AG4553" i="16"/>
  <c r="AH4553" i="16"/>
  <c r="AG4555" i="16"/>
  <c r="AH4555" i="16"/>
  <c r="AG4572" i="16"/>
  <c r="AH4572" i="16"/>
  <c r="AG4574" i="16"/>
  <c r="AH4574" i="16"/>
  <c r="AG4576" i="16"/>
  <c r="AH4576" i="16"/>
  <c r="AG4578" i="16"/>
  <c r="AH4578" i="16"/>
  <c r="AG4580" i="16"/>
  <c r="AH4580" i="16"/>
  <c r="AG4582" i="16"/>
  <c r="AH4582" i="16"/>
  <c r="AG4584" i="16"/>
  <c r="AH4584" i="16"/>
  <c r="AG4586" i="16"/>
  <c r="AH4586" i="16"/>
  <c r="AG4595" i="16"/>
  <c r="AH4595" i="16"/>
  <c r="AG4672" i="16"/>
  <c r="AH4672" i="16"/>
  <c r="AG4714" i="16"/>
  <c r="AH4714" i="16"/>
  <c r="AH4712" i="16" s="1"/>
  <c r="AH4700" i="16" s="1"/>
  <c r="AG4736" i="16"/>
  <c r="AG4735" i="16" s="1"/>
  <c r="AH4736" i="16"/>
  <c r="AH4735" i="16" s="1"/>
  <c r="AH4734" i="16" s="1"/>
  <c r="AH4733" i="16" s="1"/>
  <c r="AH4732" i="16" s="1"/>
  <c r="AG4756" i="16"/>
  <c r="AG4755" i="16" s="1"/>
  <c r="AG4754" i="16" s="1"/>
  <c r="AH4756" i="16"/>
  <c r="AH4755" i="16" s="1"/>
  <c r="AH4754" i="16" s="1"/>
  <c r="AG4759" i="16"/>
  <c r="AG4758" i="16" s="1"/>
  <c r="AG4757" i="16" s="1"/>
  <c r="AH4759" i="16"/>
  <c r="AH4758" i="16" s="1"/>
  <c r="AH4757" i="16" s="1"/>
  <c r="AG4766" i="16"/>
  <c r="AG4765" i="16" s="1"/>
  <c r="AG4764" i="16" s="1"/>
  <c r="AG4763" i="16" s="1"/>
  <c r="AH4766" i="16"/>
  <c r="AH4765" i="16" s="1"/>
  <c r="AH4764" i="16" s="1"/>
  <c r="AH4763" i="16" s="1"/>
  <c r="AG4784" i="16"/>
  <c r="AH4784" i="16"/>
  <c r="AG4786" i="16"/>
  <c r="AH4786" i="16"/>
  <c r="AG4788" i="16"/>
  <c r="AH4788" i="16"/>
  <c r="AG4790" i="16"/>
  <c r="AH4790" i="16"/>
  <c r="AG4796" i="16"/>
  <c r="AH4796" i="16"/>
  <c r="AG4805" i="16"/>
  <c r="AH4805" i="16"/>
  <c r="AG4823" i="16"/>
  <c r="AG4822" i="16" s="1"/>
  <c r="AH4823" i="16"/>
  <c r="AH4822" i="16" s="1"/>
  <c r="AH4819" i="16" s="1"/>
  <c r="AF4301" i="16"/>
  <c r="AF4298" i="16" s="1"/>
  <c r="AH4368" i="16"/>
  <c r="AF4456" i="16"/>
  <c r="AF4470" i="16"/>
  <c r="AH4646" i="16"/>
  <c r="AH4716" i="16"/>
  <c r="AH4715" i="16" s="1"/>
  <c r="AH4800" i="16"/>
  <c r="AH217" i="16"/>
  <c r="AI342" i="16"/>
  <c r="AH639" i="16"/>
  <c r="AH638" i="16" s="1"/>
  <c r="AH637" i="16" s="1"/>
  <c r="AI657" i="16"/>
  <c r="AI656" i="16" s="1"/>
  <c r="AH735" i="16"/>
  <c r="AI734" i="16"/>
  <c r="AI878" i="16"/>
  <c r="AI901" i="16"/>
  <c r="AH909" i="16"/>
  <c r="AH908" i="16" s="1"/>
  <c r="AI923" i="16"/>
  <c r="AH926" i="16"/>
  <c r="AH923" i="16" s="1"/>
  <c r="AI947" i="16"/>
  <c r="AI1010" i="16"/>
  <c r="AI1061" i="16"/>
  <c r="AI1124" i="16"/>
  <c r="AH1147" i="16"/>
  <c r="AI1174" i="16"/>
  <c r="AI1232" i="16"/>
  <c r="AI1231" i="16" s="1"/>
  <c r="AI1230" i="16" s="1"/>
  <c r="AI1239" i="16"/>
  <c r="AI1238" i="16" s="1"/>
  <c r="AI1251" i="16"/>
  <c r="AI1244" i="16" s="1"/>
  <c r="AH1275" i="16"/>
  <c r="AH1285" i="16"/>
  <c r="AI1352" i="16"/>
  <c r="AI1351" i="16" s="1"/>
  <c r="AI1350" i="16" s="1"/>
  <c r="AI1385" i="16"/>
  <c r="AH1651" i="16"/>
  <c r="AH1835" i="16"/>
  <c r="AH2221" i="16"/>
  <c r="AI2244" i="16"/>
  <c r="AI2566" i="16"/>
  <c r="AI2617" i="16"/>
  <c r="AH2147" i="16"/>
  <c r="AH2416" i="16"/>
  <c r="AI2639" i="16"/>
  <c r="AI2732" i="16"/>
  <c r="AI3273" i="16"/>
  <c r="AI3876" i="16"/>
  <c r="AI4042" i="16"/>
  <c r="AI4104" i="16"/>
  <c r="AI4173" i="16"/>
  <c r="AI1884" i="16"/>
  <c r="AI1898" i="16"/>
  <c r="AI1918" i="16"/>
  <c r="AH1926" i="16"/>
  <c r="AH1925" i="16" s="1"/>
  <c r="AH2132" i="16"/>
  <c r="AI2165" i="16"/>
  <c r="AI2164" i="16" s="1"/>
  <c r="AI2163" i="16" s="1"/>
  <c r="AH2175" i="16"/>
  <c r="AH2186" i="16"/>
  <c r="AH2185" i="16" s="1"/>
  <c r="AI2279" i="16"/>
  <c r="AI2286" i="16"/>
  <c r="AI2285" i="16" s="1"/>
  <c r="AI2284" i="16" s="1"/>
  <c r="AH2293" i="16"/>
  <c r="AH2292" i="16" s="1"/>
  <c r="AH2456" i="16"/>
  <c r="AI2479" i="16"/>
  <c r="AI2478" i="16" s="1"/>
  <c r="AI2477" i="16" s="1"/>
  <c r="AI2498" i="16"/>
  <c r="AI2497" i="16" s="1"/>
  <c r="AI2484" i="16" s="1"/>
  <c r="AI26" i="16" s="1"/>
  <c r="AH2499" i="16"/>
  <c r="AI2557" i="16"/>
  <c r="AI2710" i="16"/>
  <c r="AH2728" i="16"/>
  <c r="AI2951" i="16"/>
  <c r="AI2950" i="16" s="1"/>
  <c r="AI3032" i="16"/>
  <c r="AI3247" i="16"/>
  <c r="AI3240" i="16" s="1"/>
  <c r="AI3301" i="16"/>
  <c r="AI3343" i="16"/>
  <c r="AI3496" i="16"/>
  <c r="AI3791" i="16"/>
  <c r="AH3859" i="16"/>
  <c r="AI3886" i="16"/>
  <c r="AH4282" i="16"/>
  <c r="AI4320" i="16"/>
  <c r="AH4446" i="16"/>
  <c r="AH4445" i="16" s="1"/>
  <c r="AI4768" i="16"/>
  <c r="AI4002" i="16"/>
  <c r="AI4001" i="16" s="1"/>
  <c r="AI4000" i="16" s="1"/>
  <c r="AI4018" i="16"/>
  <c r="AI4032" i="16"/>
  <c r="AH4053" i="16"/>
  <c r="AI4077" i="16"/>
  <c r="AH4096" i="16"/>
  <c r="AH4247" i="16"/>
  <c r="AH4246" i="16" s="1"/>
  <c r="AI4289" i="16"/>
  <c r="AI4359" i="16"/>
  <c r="AI4391" i="16"/>
  <c r="AH4394" i="16"/>
  <c r="AH4391" i="16" s="1"/>
  <c r="AI4521" i="16"/>
  <c r="AI4565" i="16"/>
  <c r="AI4611" i="16"/>
  <c r="AI4610" i="16" s="1"/>
  <c r="AI4609" i="16" s="1"/>
  <c r="AI4819" i="16"/>
  <c r="AI4830" i="16"/>
  <c r="AI4829" i="16" s="1"/>
  <c r="AI4845" i="16"/>
  <c r="AI4840" i="16" s="1"/>
  <c r="AH4854" i="16"/>
  <c r="AH4853" i="16" s="1"/>
  <c r="AI1066" i="16"/>
  <c r="AI3897" i="16"/>
  <c r="AG82" i="16"/>
  <c r="AG79" i="16" s="1"/>
  <c r="AG100" i="16"/>
  <c r="AE99" i="16"/>
  <c r="AG99" i="16" s="1"/>
  <c r="AG523" i="16"/>
  <c r="AG878" i="16"/>
  <c r="AG908" i="16"/>
  <c r="AG1101" i="16"/>
  <c r="AG1275" i="16"/>
  <c r="AE89" i="16"/>
  <c r="AG90" i="16"/>
  <c r="AG1529" i="16"/>
  <c r="AE1528" i="16"/>
  <c r="AG1485" i="16"/>
  <c r="AG1654" i="16"/>
  <c r="AG1653" i="16" s="1"/>
  <c r="AG1652" i="16" s="1"/>
  <c r="AG1651" i="16" s="1"/>
  <c r="AE1653" i="16"/>
  <c r="AE1652" i="16" s="1"/>
  <c r="AE1651" i="16" s="1"/>
  <c r="AG1696" i="16"/>
  <c r="AE1695" i="16"/>
  <c r="AG1733" i="16"/>
  <c r="AE1732" i="16"/>
  <c r="AG1949" i="16"/>
  <c r="AE1948" i="16"/>
  <c r="AG1976" i="16"/>
  <c r="AE1975" i="16"/>
  <c r="AG2019" i="16"/>
  <c r="AG2018" i="16" s="1"/>
  <c r="AE2018" i="16"/>
  <c r="AE2007" i="16" s="1"/>
  <c r="AG2022" i="16"/>
  <c r="AG2021" i="16" s="1"/>
  <c r="AG2020" i="16" s="1"/>
  <c r="AE2021" i="16"/>
  <c r="AE2020" i="16" s="1"/>
  <c r="AG2057" i="16"/>
  <c r="AE2056" i="16"/>
  <c r="AG2084" i="16"/>
  <c r="AE2083" i="16"/>
  <c r="AG2167" i="16"/>
  <c r="AG2166" i="16" s="1"/>
  <c r="AE2166" i="16"/>
  <c r="AE2165" i="16" s="1"/>
  <c r="AE2164" i="16" s="1"/>
  <c r="AE2163" i="16" s="1"/>
  <c r="AG2184" i="16"/>
  <c r="AG2183" i="16" s="1"/>
  <c r="AG2182" i="16" s="1"/>
  <c r="AE2183" i="16"/>
  <c r="AE2182" i="16" s="1"/>
  <c r="AE2174" i="16" s="1"/>
  <c r="AG2281" i="16"/>
  <c r="AG2280" i="16" s="1"/>
  <c r="AE2280" i="16"/>
  <c r="AG2348" i="16"/>
  <c r="AG2347" i="16" s="1"/>
  <c r="AG2346" i="16" s="1"/>
  <c r="AE2347" i="16"/>
  <c r="AE2346" i="16" s="1"/>
  <c r="AG2361" i="16"/>
  <c r="AG2360" i="16" s="1"/>
  <c r="AG2359" i="16" s="1"/>
  <c r="AG2358" i="16" s="1"/>
  <c r="AG2357" i="16" s="1"/>
  <c r="AE2360" i="16"/>
  <c r="AG2457" i="16"/>
  <c r="AE2456" i="16"/>
  <c r="AG2483" i="16"/>
  <c r="AG2482" i="16" s="1"/>
  <c r="AE2482" i="16"/>
  <c r="AG2542" i="16"/>
  <c r="AG2541" i="16" s="1"/>
  <c r="AE2541" i="16"/>
  <c r="AE2540" i="16" s="1"/>
  <c r="AE2539" i="16" s="1"/>
  <c r="AE2538" i="16" s="1"/>
  <c r="AG2561" i="16"/>
  <c r="AG2560" i="16" s="1"/>
  <c r="AE2560" i="16"/>
  <c r="AG2723" i="16"/>
  <c r="AE2722" i="16"/>
  <c r="AG2734" i="16"/>
  <c r="AE2733" i="16"/>
  <c r="AG2859" i="16"/>
  <c r="AE2858" i="16"/>
  <c r="AG2934" i="16"/>
  <c r="AG2933" i="16" s="1"/>
  <c r="AE2933" i="16"/>
  <c r="AG2962" i="16"/>
  <c r="AE2961" i="16"/>
  <c r="AG72" i="16"/>
  <c r="AG71" i="16" s="1"/>
  <c r="AG70" i="16" s="1"/>
  <c r="AG83" i="16"/>
  <c r="AG85" i="16"/>
  <c r="AG84" i="16" s="1"/>
  <c r="AG91" i="16"/>
  <c r="AG95" i="16"/>
  <c r="AG97" i="16"/>
  <c r="AG96" i="16" s="1"/>
  <c r="AG101" i="16"/>
  <c r="AG161" i="16"/>
  <c r="AG160" i="16" s="1"/>
  <c r="AG159" i="16" s="1"/>
  <c r="AG165" i="16"/>
  <c r="AG164" i="16" s="1"/>
  <c r="AG179" i="16"/>
  <c r="AG189" i="16"/>
  <c r="AG188" i="16" s="1"/>
  <c r="AG203" i="16"/>
  <c r="AG202" i="16" s="1"/>
  <c r="AG209" i="16"/>
  <c r="AG422" i="16"/>
  <c r="AG421" i="16" s="1"/>
  <c r="AG418" i="16" s="1"/>
  <c r="AE285" i="16"/>
  <c r="AE301" i="16"/>
  <c r="AE300" i="16" s="1"/>
  <c r="AE373" i="16"/>
  <c r="AE381" i="16"/>
  <c r="AE388" i="16"/>
  <c r="AE385" i="16" s="1"/>
  <c r="AE393" i="16"/>
  <c r="AE433" i="16"/>
  <c r="AE449" i="16"/>
  <c r="AE452" i="16"/>
  <c r="AE461" i="16"/>
  <c r="AE552" i="16"/>
  <c r="AE586" i="16"/>
  <c r="AE594" i="16"/>
  <c r="AE608" i="16"/>
  <c r="AE611" i="16"/>
  <c r="AE697" i="16"/>
  <c r="AE722" i="16"/>
  <c r="AE742" i="16"/>
  <c r="AE781" i="16"/>
  <c r="AE784" i="16"/>
  <c r="AE783" i="16" s="1"/>
  <c r="AE852" i="16"/>
  <c r="AE844" i="16" s="1"/>
  <c r="AE855" i="16"/>
  <c r="AE890" i="16"/>
  <c r="AE918" i="16"/>
  <c r="AE915" i="16" s="1"/>
  <c r="AE935" i="16"/>
  <c r="AE934" i="16" s="1"/>
  <c r="AE974" i="16"/>
  <c r="AE1011" i="16"/>
  <c r="AE1016" i="16"/>
  <c r="AE1022" i="16"/>
  <c r="AE1044" i="16"/>
  <c r="AE1067" i="16"/>
  <c r="AE1071" i="16"/>
  <c r="AE1078" i="16"/>
  <c r="AE1077" i="16" s="1"/>
  <c r="AE1087" i="16"/>
  <c r="AE1084" i="16" s="1"/>
  <c r="AE1083" i="16" s="1"/>
  <c r="AE1082" i="16" s="1"/>
  <c r="AE1127" i="16"/>
  <c r="AE1124" i="16" s="1"/>
  <c r="AE1141" i="16"/>
  <c r="AE1148" i="16"/>
  <c r="AE1152" i="16"/>
  <c r="AE1156" i="16"/>
  <c r="AE1166" i="16"/>
  <c r="AE1177" i="16"/>
  <c r="AE1201" i="16"/>
  <c r="AE1228" i="16"/>
  <c r="AE1233" i="16"/>
  <c r="AE1232" i="16" s="1"/>
  <c r="AE1231" i="16" s="1"/>
  <c r="AE1230" i="16" s="1"/>
  <c r="AE1249" i="16"/>
  <c r="AE1248" i="16" s="1"/>
  <c r="AE1260" i="16"/>
  <c r="AE1283" i="16"/>
  <c r="AE1280" i="16" s="1"/>
  <c r="AE1294" i="16"/>
  <c r="AE1325" i="16"/>
  <c r="AE1338" i="16"/>
  <c r="AE1346" i="16"/>
  <c r="AE1345" i="16" s="1"/>
  <c r="AE1355" i="16"/>
  <c r="AE1365" i="16"/>
  <c r="AE1362" i="16" s="1"/>
  <c r="AE1361" i="16" s="1"/>
  <c r="AE1360" i="16" s="1"/>
  <c r="AE1359" i="16" s="1"/>
  <c r="AE1373" i="16"/>
  <c r="AE1381" i="16"/>
  <c r="AE1378" i="16" s="1"/>
  <c r="AE1377" i="16" s="1"/>
  <c r="AE1376" i="16" s="1"/>
  <c r="AE1375" i="16" s="1"/>
  <c r="AE1396" i="16"/>
  <c r="AG1494" i="16"/>
  <c r="AF1540" i="16"/>
  <c r="AF1532" i="16" s="1"/>
  <c r="AF1555" i="16"/>
  <c r="AG1564" i="16"/>
  <c r="AG1570" i="16"/>
  <c r="AG1582" i="16"/>
  <c r="AG1643" i="16"/>
  <c r="AG1666" i="16"/>
  <c r="AE1687" i="16"/>
  <c r="AE1714" i="16"/>
  <c r="AG1715" i="16"/>
  <c r="AG1726" i="16"/>
  <c r="AF1744" i="16"/>
  <c r="AF1743" i="16" s="1"/>
  <c r="AE1754" i="16"/>
  <c r="AE1753" i="16" s="1"/>
  <c r="AG1756" i="16"/>
  <c r="AG1790" i="16"/>
  <c r="AG1794" i="16"/>
  <c r="AG1806" i="16"/>
  <c r="AE1812" i="16"/>
  <c r="AE1820" i="16"/>
  <c r="AG1821" i="16"/>
  <c r="AG1826" i="16"/>
  <c r="AG1834" i="16"/>
  <c r="AE1845" i="16"/>
  <c r="AE1844" i="16" s="1"/>
  <c r="AG1846" i="16"/>
  <c r="AG1865" i="16"/>
  <c r="AG1864" i="16" s="1"/>
  <c r="AG1863" i="16" s="1"/>
  <c r="AG1899" i="16"/>
  <c r="AG1903" i="16"/>
  <c r="AF1918" i="16"/>
  <c r="AG1921" i="16"/>
  <c r="AG1918" i="16" s="1"/>
  <c r="AF1926" i="16"/>
  <c r="AF1925" i="16" s="1"/>
  <c r="AG1929" i="16"/>
  <c r="AG1926" i="16" s="1"/>
  <c r="AG1925" i="16" s="1"/>
  <c r="AF1932" i="16"/>
  <c r="AF2033" i="16"/>
  <c r="AG2074" i="16"/>
  <c r="AG2080" i="16"/>
  <c r="AF2168" i="16"/>
  <c r="AF2165" i="16" s="1"/>
  <c r="AF2164" i="16" s="1"/>
  <c r="AF2163" i="16" s="1"/>
  <c r="AG2171" i="16"/>
  <c r="AF2174" i="16"/>
  <c r="AG2290" i="16"/>
  <c r="AG2289" i="16" s="1"/>
  <c r="AG2286" i="16" s="1"/>
  <c r="AG2285" i="16" s="1"/>
  <c r="AG2284" i="16" s="1"/>
  <c r="AG2309" i="16"/>
  <c r="AG2319" i="16"/>
  <c r="AG2329" i="16"/>
  <c r="AG2338" i="16"/>
  <c r="AG2341" i="16"/>
  <c r="AF2447" i="16"/>
  <c r="AG2452" i="16"/>
  <c r="AE2479" i="16"/>
  <c r="AE2478" i="16" s="1"/>
  <c r="AE2477" i="16" s="1"/>
  <c r="AF2486" i="16"/>
  <c r="AF2485" i="16" s="1"/>
  <c r="AF2498" i="16"/>
  <c r="AF2497" i="16" s="1"/>
  <c r="AE2893" i="16"/>
  <c r="AG2932" i="16"/>
  <c r="AG2931" i="16" s="1"/>
  <c r="AG1615" i="16"/>
  <c r="AG1745" i="16"/>
  <c r="AE1744" i="16"/>
  <c r="AE1743" i="16" s="1"/>
  <c r="AG1777" i="16"/>
  <c r="AE1776" i="16"/>
  <c r="AE1775" i="16" s="1"/>
  <c r="AG1868" i="16"/>
  <c r="AE1867" i="16"/>
  <c r="AE1866" i="16" s="1"/>
  <c r="AG1934" i="16"/>
  <c r="AE1933" i="16"/>
  <c r="AG1988" i="16"/>
  <c r="AE1987" i="16"/>
  <c r="AE1986" i="16" s="1"/>
  <c r="AG2146" i="16"/>
  <c r="AE2136" i="16"/>
  <c r="AE2135" i="16" s="1"/>
  <c r="AG2149" i="16"/>
  <c r="AG2148" i="16" s="1"/>
  <c r="AG2147" i="16" s="1"/>
  <c r="AE2148" i="16"/>
  <c r="AE2147" i="16" s="1"/>
  <c r="AG2154" i="16"/>
  <c r="AE2153" i="16"/>
  <c r="AE2152" i="16" s="1"/>
  <c r="AG2162" i="16"/>
  <c r="AG2161" i="16" s="1"/>
  <c r="AG2160" i="16" s="1"/>
  <c r="AE2161" i="16"/>
  <c r="AE2160" i="16" s="1"/>
  <c r="AG2201" i="16"/>
  <c r="AE2200" i="16"/>
  <c r="AG2254" i="16"/>
  <c r="AE2253" i="16"/>
  <c r="AE2244" i="16" s="1"/>
  <c r="AG2272" i="16"/>
  <c r="AE2264" i="16"/>
  <c r="AG2276" i="16"/>
  <c r="AE2275" i="16"/>
  <c r="AG2356" i="16"/>
  <c r="AG2355" i="16" s="1"/>
  <c r="AE2355" i="16"/>
  <c r="AG2371" i="16"/>
  <c r="AG2370" i="16" s="1"/>
  <c r="AG2369" i="16" s="1"/>
  <c r="AE2370" i="16"/>
  <c r="AE2369" i="16" s="1"/>
  <c r="AG2391" i="16"/>
  <c r="AG2390" i="16" s="1"/>
  <c r="AE2390" i="16"/>
  <c r="AE2372" i="16" s="1"/>
  <c r="AG2419" i="16"/>
  <c r="AG2418" i="16" s="1"/>
  <c r="AG2417" i="16" s="1"/>
  <c r="AG2416" i="16" s="1"/>
  <c r="AE2418" i="16"/>
  <c r="AE2417" i="16" s="1"/>
  <c r="AE2416" i="16" s="1"/>
  <c r="AG2445" i="16"/>
  <c r="AE2444" i="16"/>
  <c r="AG2565" i="16"/>
  <c r="AG2564" i="16" s="1"/>
  <c r="AE2564" i="16"/>
  <c r="AG2568" i="16"/>
  <c r="AG2567" i="16" s="1"/>
  <c r="AE2567" i="16"/>
  <c r="AG2579" i="16"/>
  <c r="AG2578" i="16" s="1"/>
  <c r="AE2578" i="16"/>
  <c r="AG2582" i="16"/>
  <c r="AE2581" i="16"/>
  <c r="AE2580" i="16" s="1"/>
  <c r="AG2631" i="16"/>
  <c r="AG2630" i="16" s="1"/>
  <c r="AE2630" i="16"/>
  <c r="AE2626" i="16" s="1"/>
  <c r="AE2625" i="16" s="1"/>
  <c r="AG2666" i="16"/>
  <c r="AE2665" i="16"/>
  <c r="AG2674" i="16"/>
  <c r="AE2673" i="16"/>
  <c r="AG2851" i="16"/>
  <c r="AE2850" i="16"/>
  <c r="AE2849" i="16" s="1"/>
  <c r="AG2888" i="16"/>
  <c r="AE2887" i="16"/>
  <c r="AG2918" i="16"/>
  <c r="AE2917" i="16"/>
  <c r="AG2927" i="16"/>
  <c r="AG2926" i="16" s="1"/>
  <c r="AG2923" i="16" s="1"/>
  <c r="AE2926" i="16"/>
  <c r="AE2923" i="16" s="1"/>
  <c r="AG2940" i="16"/>
  <c r="AG2939" i="16" s="1"/>
  <c r="AE2939" i="16"/>
  <c r="AE2938" i="16" s="1"/>
  <c r="AE2937" i="16" s="1"/>
  <c r="AG1665" i="16"/>
  <c r="AG1789" i="16"/>
  <c r="AG1908" i="16"/>
  <c r="AG1907" i="16" s="1"/>
  <c r="AG1914" i="16"/>
  <c r="AG1913" i="16" s="1"/>
  <c r="AG2240" i="16"/>
  <c r="AG2239" i="16" s="1"/>
  <c r="AG2259" i="16"/>
  <c r="AG2258" i="16" s="1"/>
  <c r="AG2257" i="16" s="1"/>
  <c r="AG2308" i="16"/>
  <c r="AG2488" i="16"/>
  <c r="AG2487" i="16" s="1"/>
  <c r="AG2486" i="16" s="1"/>
  <c r="AG2485" i="16" s="1"/>
  <c r="AG3224" i="16"/>
  <c r="AG3223" i="16" s="1"/>
  <c r="AE3223" i="16"/>
  <c r="AG3236" i="16"/>
  <c r="AG3235" i="16" s="1"/>
  <c r="AE3235" i="16"/>
  <c r="AE3234" i="16" s="1"/>
  <c r="AE3233" i="16" s="1"/>
  <c r="AE3232" i="16" s="1"/>
  <c r="AG3284" i="16"/>
  <c r="AE3283" i="16"/>
  <c r="AG3290" i="16"/>
  <c r="AE3289" i="16"/>
  <c r="AG3303" i="16"/>
  <c r="AG3302" i="16" s="1"/>
  <c r="AG3301" i="16" s="1"/>
  <c r="AE3302" i="16"/>
  <c r="AE3301" i="16" s="1"/>
  <c r="AG3498" i="16"/>
  <c r="AE3497" i="16"/>
  <c r="AG3829" i="16"/>
  <c r="AG3828" i="16" s="1"/>
  <c r="AE3828" i="16"/>
  <c r="AE3827" i="16" s="1"/>
  <c r="AE3826" i="16" s="1"/>
  <c r="AE3825" i="16" s="1"/>
  <c r="AG3967" i="16"/>
  <c r="AE3966" i="16"/>
  <c r="AE3014" i="16"/>
  <c r="AE3044" i="16"/>
  <c r="AE3032" i="16" s="1"/>
  <c r="AE3055" i="16"/>
  <c r="AF3169" i="16"/>
  <c r="AG3342" i="16"/>
  <c r="AE3358" i="16"/>
  <c r="AG3359" i="16"/>
  <c r="AG3365" i="16"/>
  <c r="AG3373" i="16"/>
  <c r="AG3377" i="16"/>
  <c r="AG3391" i="16"/>
  <c r="AG3395" i="16"/>
  <c r="AG3403" i="16"/>
  <c r="AE3407" i="16"/>
  <c r="AG3408" i="16"/>
  <c r="AG3470" i="16"/>
  <c r="AG3480" i="16"/>
  <c r="AE3485" i="16"/>
  <c r="AF3509" i="16"/>
  <c r="AF3496" i="16" s="1"/>
  <c r="AG3514" i="16"/>
  <c r="AG3518" i="16"/>
  <c r="AG3522" i="16"/>
  <c r="AG3524" i="16"/>
  <c r="AG3523" i="16" s="1"/>
  <c r="AE3532" i="16"/>
  <c r="AE3531" i="16" s="1"/>
  <c r="AG3534" i="16"/>
  <c r="AG3542" i="16"/>
  <c r="AG3550" i="16"/>
  <c r="AG3560" i="16"/>
  <c r="AG3576" i="16"/>
  <c r="AG3580" i="16"/>
  <c r="AG3594" i="16"/>
  <c r="AG3618" i="16"/>
  <c r="AG3644" i="16"/>
  <c r="AG3659" i="16"/>
  <c r="AG3677" i="16"/>
  <c r="AG3705" i="16"/>
  <c r="AG3741" i="16"/>
  <c r="AG3816" i="16"/>
  <c r="AG3847" i="16"/>
  <c r="AG3846" i="16" s="1"/>
  <c r="AG3849" i="16"/>
  <c r="AG3848" i="16" s="1"/>
  <c r="AF3859" i="16"/>
  <c r="AG3881" i="16"/>
  <c r="AE3922" i="16"/>
  <c r="AG3923" i="16"/>
  <c r="AG3935" i="16"/>
  <c r="AG3934" i="16" s="1"/>
  <c r="AE3936" i="16"/>
  <c r="AG3939" i="16"/>
  <c r="AG3955" i="16"/>
  <c r="AG3960" i="16"/>
  <c r="AG4018" i="16"/>
  <c r="AG4032" i="16"/>
  <c r="AG3171" i="16"/>
  <c r="AE3170" i="16"/>
  <c r="AG3231" i="16"/>
  <c r="AG3230" i="16" s="1"/>
  <c r="AE3230" i="16"/>
  <c r="AE3227" i="16" s="1"/>
  <c r="AG3246" i="16"/>
  <c r="AG3245" i="16" s="1"/>
  <c r="AG3244" i="16" s="1"/>
  <c r="AE3245" i="16"/>
  <c r="AE3244" i="16" s="1"/>
  <c r="AG3249" i="16"/>
  <c r="AG3248" i="16" s="1"/>
  <c r="AE3248" i="16"/>
  <c r="AG3260" i="16"/>
  <c r="AE3259" i="16"/>
  <c r="AG3265" i="16"/>
  <c r="AG3264" i="16" s="1"/>
  <c r="AG3263" i="16" s="1"/>
  <c r="AE3264" i="16"/>
  <c r="AE3263" i="16" s="1"/>
  <c r="AG3345" i="16"/>
  <c r="AG3344" i="16" s="1"/>
  <c r="AE3344" i="16"/>
  <c r="AE3343" i="16" s="1"/>
  <c r="AG3527" i="16"/>
  <c r="AE3526" i="16"/>
  <c r="AE3525" i="16" s="1"/>
  <c r="AG3799" i="16"/>
  <c r="AE3798" i="16"/>
  <c r="AE3797" i="16" s="1"/>
  <c r="AE3796" i="16" s="1"/>
  <c r="AG3903" i="16"/>
  <c r="AE3902" i="16"/>
  <c r="AG3341" i="16"/>
  <c r="AG3354" i="16"/>
  <c r="AG3353" i="16" s="1"/>
  <c r="AG3350" i="16" s="1"/>
  <c r="AG3349" i="16" s="1"/>
  <c r="AG3348" i="16" s="1"/>
  <c r="AG3469" i="16"/>
  <c r="AG3494" i="16"/>
  <c r="AG3493" i="16" s="1"/>
  <c r="AG3492" i="16" s="1"/>
  <c r="AG3485" i="16" s="1"/>
  <c r="AG3915" i="16"/>
  <c r="AG3914" i="16" s="1"/>
  <c r="AG3917" i="16"/>
  <c r="AG3916" i="16" s="1"/>
  <c r="AG3919" i="16"/>
  <c r="AG3918" i="16" s="1"/>
  <c r="AG4130" i="16"/>
  <c r="AE4129" i="16"/>
  <c r="AE4104" i="16" s="1"/>
  <c r="AG4185" i="16"/>
  <c r="AG4184" i="16" s="1"/>
  <c r="AE4184" i="16"/>
  <c r="AG4306" i="16"/>
  <c r="AG4305" i="16" s="1"/>
  <c r="AE4305" i="16"/>
  <c r="AE4298" i="16" s="1"/>
  <c r="AE3972" i="16"/>
  <c r="AE3971" i="16" s="1"/>
  <c r="AE3989" i="16"/>
  <c r="AE4003" i="16"/>
  <c r="AE4002" i="16" s="1"/>
  <c r="AE4001" i="16" s="1"/>
  <c r="AE4000" i="16" s="1"/>
  <c r="AE4013" i="16"/>
  <c r="AE4012" i="16" s="1"/>
  <c r="AE4008" i="16" s="1"/>
  <c r="AE4070" i="16"/>
  <c r="AE4073" i="16"/>
  <c r="AE4072" i="16" s="1"/>
  <c r="AE4091" i="16"/>
  <c r="AE4084" i="16" s="1"/>
  <c r="AG4205" i="16"/>
  <c r="AG4204" i="16" s="1"/>
  <c r="AF4247" i="16"/>
  <c r="AG4303" i="16"/>
  <c r="AG4309" i="16"/>
  <c r="AG4308" i="16" s="1"/>
  <c r="AG4307" i="16" s="1"/>
  <c r="AF4402" i="16"/>
  <c r="AE4417" i="16"/>
  <c r="AE4416" i="16" s="1"/>
  <c r="AG4421" i="16"/>
  <c r="AG4464" i="16"/>
  <c r="AG4496" i="16"/>
  <c r="AE4497" i="16"/>
  <c r="AG4165" i="16"/>
  <c r="AE4164" i="16"/>
  <c r="AE4161" i="16" s="1"/>
  <c r="AG4172" i="16"/>
  <c r="AG4171" i="16" s="1"/>
  <c r="AG4170" i="16" s="1"/>
  <c r="AE4171" i="16"/>
  <c r="AE4170" i="16" s="1"/>
  <c r="AG4197" i="16"/>
  <c r="AE4196" i="16"/>
  <c r="AG4283" i="16"/>
  <c r="AG4282" i="16" s="1"/>
  <c r="AE4282" i="16"/>
  <c r="AE4277" i="16" s="1"/>
  <c r="AG4331" i="16"/>
  <c r="AE4330" i="16"/>
  <c r="AE4320" i="16" s="1"/>
  <c r="AG4365" i="16"/>
  <c r="AE4364" i="16"/>
  <c r="AE4359" i="16" s="1"/>
  <c r="AG4370" i="16"/>
  <c r="AG4369" i="16" s="1"/>
  <c r="AE4369" i="16"/>
  <c r="AG4379" i="16"/>
  <c r="AG4378" i="16" s="1"/>
  <c r="AG4375" i="16" s="1"/>
  <c r="AG4374" i="16" s="1"/>
  <c r="AG4373" i="16" s="1"/>
  <c r="AE4378" i="16"/>
  <c r="AE4375" i="16" s="1"/>
  <c r="AE4374" i="16" s="1"/>
  <c r="AE4373" i="16" s="1"/>
  <c r="AG4404" i="16"/>
  <c r="AE4403" i="16"/>
  <c r="AG4450" i="16"/>
  <c r="AG4449" i="16" s="1"/>
  <c r="AG4446" i="16" s="1"/>
  <c r="AG4445" i="16" s="1"/>
  <c r="AE4449" i="16"/>
  <c r="AE4446" i="16" s="1"/>
  <c r="AE4445" i="16" s="1"/>
  <c r="AG4457" i="16"/>
  <c r="AE4456" i="16"/>
  <c r="AG4471" i="16"/>
  <c r="AE4470" i="16"/>
  <c r="AG4300" i="16"/>
  <c r="AG4299" i="16" s="1"/>
  <c r="AG4302" i="16"/>
  <c r="AG4410" i="16"/>
  <c r="AG4409" i="16" s="1"/>
  <c r="AG4508" i="16"/>
  <c r="AE4507" i="16"/>
  <c r="AG4520" i="16"/>
  <c r="AG4519" i="16" s="1"/>
  <c r="AE4519" i="16"/>
  <c r="AG4523" i="16"/>
  <c r="AE4522" i="16"/>
  <c r="AE4521" i="16" s="1"/>
  <c r="AG4541" i="16"/>
  <c r="AE4540" i="16"/>
  <c r="AE4539" i="16" s="1"/>
  <c r="AG4608" i="16"/>
  <c r="AG4607" i="16" s="1"/>
  <c r="AE4607" i="16"/>
  <c r="AG4647" i="16"/>
  <c r="AE4646" i="16"/>
  <c r="AE4642" i="16" s="1"/>
  <c r="AG4670" i="16"/>
  <c r="AE4669" i="16"/>
  <c r="AG4717" i="16"/>
  <c r="AE4716" i="16"/>
  <c r="AE4715" i="16" s="1"/>
  <c r="AG4731" i="16"/>
  <c r="AG4730" i="16" s="1"/>
  <c r="AE4730" i="16"/>
  <c r="AE4726" i="16" s="1"/>
  <c r="AF4596" i="16"/>
  <c r="AG4627" i="16"/>
  <c r="AG4636" i="16"/>
  <c r="AE4659" i="16"/>
  <c r="AG4660" i="16"/>
  <c r="AF4744" i="16"/>
  <c r="AF4845" i="16"/>
  <c r="AG4593" i="16"/>
  <c r="AE4592" i="16"/>
  <c r="AG4613" i="16"/>
  <c r="AG4612" i="16" s="1"/>
  <c r="AE4612" i="16"/>
  <c r="AG4713" i="16"/>
  <c r="AE4712" i="16"/>
  <c r="AG4697" i="16"/>
  <c r="AG4828" i="16"/>
  <c r="AG4827" i="16" s="1"/>
  <c r="AG4826" i="16" s="1"/>
  <c r="AG4825" i="16" s="1"/>
  <c r="AG4832" i="16"/>
  <c r="AG4831" i="16" s="1"/>
  <c r="AG4830" i="16" s="1"/>
  <c r="AG4866" i="16"/>
  <c r="AE4735" i="16"/>
  <c r="AE4755" i="16"/>
  <c r="AE4754" i="16" s="1"/>
  <c r="AE4758" i="16"/>
  <c r="AE4757" i="16" s="1"/>
  <c r="AE4765" i="16"/>
  <c r="AE4764" i="16" s="1"/>
  <c r="AE4763" i="16" s="1"/>
  <c r="AE4783" i="16"/>
  <c r="AE4803" i="16"/>
  <c r="AE4799" i="16" s="1"/>
  <c r="AE4808" i="16"/>
  <c r="AE4807" i="16" s="1"/>
  <c r="AE4822" i="16"/>
  <c r="AE4819" i="16" s="1"/>
  <c r="S3652" i="16"/>
  <c r="S3659" i="16"/>
  <c r="S3661" i="16"/>
  <c r="S3662" i="16"/>
  <c r="S3677" i="16"/>
  <c r="S3688" i="16"/>
  <c r="S3693" i="16"/>
  <c r="S3698" i="16"/>
  <c r="S3700" i="16"/>
  <c r="S3705" i="16"/>
  <c r="S3723" i="16"/>
  <c r="S3724" i="16"/>
  <c r="S3741" i="16"/>
  <c r="S3765" i="16"/>
  <c r="S3772" i="16"/>
  <c r="S3774" i="16"/>
  <c r="S4875" i="16"/>
  <c r="S4879" i="16"/>
  <c r="S4884" i="16"/>
  <c r="S3930" i="16"/>
  <c r="S3935" i="16"/>
  <c r="S3939" i="16"/>
  <c r="S3940" i="16"/>
  <c r="S3941" i="16"/>
  <c r="S3944" i="16"/>
  <c r="S3955" i="16"/>
  <c r="S3958" i="16"/>
  <c r="S3960" i="16"/>
  <c r="S4147" i="16"/>
  <c r="S4426" i="16"/>
  <c r="S4496" i="16"/>
  <c r="S4632" i="16"/>
  <c r="S4636" i="16"/>
  <c r="S4673" i="16"/>
  <c r="S4675" i="16"/>
  <c r="S4677" i="16"/>
  <c r="S4687" i="16"/>
  <c r="S4689" i="16"/>
  <c r="S4697" i="16"/>
  <c r="S4791" i="16"/>
  <c r="S4815" i="16"/>
  <c r="S4828" i="16"/>
  <c r="S4832" i="16"/>
  <c r="S4839" i="16"/>
  <c r="S4843" i="16"/>
  <c r="S4847" i="16"/>
  <c r="S4851" i="16"/>
  <c r="S4857" i="16"/>
  <c r="S4866" i="16"/>
  <c r="S4867" i="16"/>
  <c r="S4872" i="16"/>
  <c r="S4873" i="16"/>
  <c r="S4876" i="16"/>
  <c r="AJ61" i="16"/>
  <c r="S3847" i="16"/>
  <c r="S3881" i="16"/>
  <c r="S3917" i="16"/>
  <c r="S3961" i="16"/>
  <c r="S3965" i="16"/>
  <c r="AG4727" i="16" l="1"/>
  <c r="AE4246" i="16"/>
  <c r="AE2930" i="16"/>
  <c r="AE2929" i="16" s="1"/>
  <c r="AE2928" i="16" s="1"/>
  <c r="AE1225" i="16"/>
  <c r="AE2359" i="16"/>
  <c r="AE2358" i="16" s="1"/>
  <c r="AE2357" i="16" s="1"/>
  <c r="AE1244" i="16"/>
  <c r="AG1345" i="16"/>
  <c r="AE1293" i="16"/>
  <c r="AG208" i="16"/>
  <c r="AG4726" i="16"/>
  <c r="AE4061" i="16"/>
  <c r="AG4611" i="16"/>
  <c r="AG4610" i="16" s="1"/>
  <c r="AG4609" i="16" s="1"/>
  <c r="AE2352" i="16"/>
  <c r="AG1732" i="16"/>
  <c r="AH2937" i="16"/>
  <c r="AF4658" i="16"/>
  <c r="AH974" i="16"/>
  <c r="AE854" i="16"/>
  <c r="AG1528" i="16"/>
  <c r="AF506" i="16"/>
  <c r="AF505" i="16" s="1"/>
  <c r="AG857" i="16"/>
  <c r="AH3014" i="16"/>
  <c r="AG2264" i="16"/>
  <c r="AH2733" i="16"/>
  <c r="AH2732" i="16" s="1"/>
  <c r="AE2710" i="16"/>
  <c r="AH400" i="16"/>
  <c r="AE506" i="16"/>
  <c r="AG537" i="16"/>
  <c r="AH4402" i="16"/>
  <c r="AF3357" i="16"/>
  <c r="AF3356" i="16" s="1"/>
  <c r="AF2055" i="16"/>
  <c r="AE1724" i="16"/>
  <c r="AG1136" i="16"/>
  <c r="AF4840" i="16"/>
  <c r="AE4853" i="16"/>
  <c r="AE4852" i="16" s="1"/>
  <c r="AF216" i="16"/>
  <c r="AF215" i="16" s="1"/>
  <c r="AE947" i="16"/>
  <c r="AF1787" i="16"/>
  <c r="AF1786" i="16" s="1"/>
  <c r="AF1785" i="16" s="1"/>
  <c r="AH343" i="16"/>
  <c r="AG1016" i="16"/>
  <c r="AG1327" i="16"/>
  <c r="AE4596" i="16"/>
  <c r="AE216" i="16"/>
  <c r="AI1662" i="16"/>
  <c r="AI1661" i="16" s="1"/>
  <c r="AG2498" i="16"/>
  <c r="AG2497" i="16" s="1"/>
  <c r="AG608" i="16"/>
  <c r="AH1244" i="16"/>
  <c r="AI914" i="16"/>
  <c r="AG4819" i="16"/>
  <c r="AH2392" i="16"/>
  <c r="AF2054" i="16"/>
  <c r="AH4852" i="16"/>
  <c r="AG4002" i="16"/>
  <c r="AG4001" i="16" s="1"/>
  <c r="AG4000" i="16" s="1"/>
  <c r="AF2032" i="16"/>
  <c r="AG3879" i="16"/>
  <c r="AG3876" i="16" s="1"/>
  <c r="AI1100" i="16"/>
  <c r="AE2199" i="16"/>
  <c r="AG4277" i="16"/>
  <c r="AG89" i="16"/>
  <c r="AG78" i="16" s="1"/>
  <c r="AE4840" i="16"/>
  <c r="AG1077" i="16"/>
  <c r="AF1123" i="16"/>
  <c r="AF4657" i="16"/>
  <c r="AG1280" i="16"/>
  <c r="AG2540" i="16"/>
  <c r="AG2539" i="16" s="1"/>
  <c r="AG2538" i="16" s="1"/>
  <c r="AG2083" i="16"/>
  <c r="AG1975" i="16"/>
  <c r="AG178" i="16"/>
  <c r="AE1897" i="16"/>
  <c r="AG999" i="16"/>
  <c r="AF1154" i="16"/>
  <c r="AI2032" i="16"/>
  <c r="AI2025" i="16" s="1"/>
  <c r="AI22" i="16" s="1"/>
  <c r="AE4700" i="16"/>
  <c r="AG2961" i="16"/>
  <c r="AG2722" i="16"/>
  <c r="AE3986" i="16"/>
  <c r="AG1754" i="16"/>
  <c r="AG1753" i="16" s="1"/>
  <c r="AG1714" i="16"/>
  <c r="AG1948" i="16"/>
  <c r="AG1695" i="16"/>
  <c r="AE163" i="16"/>
  <c r="AG697" i="16"/>
  <c r="AI1931" i="16"/>
  <c r="AF1358" i="16"/>
  <c r="AI4657" i="16"/>
  <c r="AE4813" i="16"/>
  <c r="AG2008" i="16"/>
  <c r="AG2007" i="16" s="1"/>
  <c r="AG1852" i="16"/>
  <c r="AF1100" i="16"/>
  <c r="AH4540" i="16"/>
  <c r="AH4539" i="16" s="1"/>
  <c r="AH4164" i="16"/>
  <c r="AG3977" i="16"/>
  <c r="AG4865" i="16"/>
  <c r="AG4203" i="16"/>
  <c r="AH877" i="16"/>
  <c r="AI1292" i="16"/>
  <c r="AE3897" i="16"/>
  <c r="AE3875" i="16" s="1"/>
  <c r="AE3844" i="16"/>
  <c r="AG2352" i="16"/>
  <c r="AK61" i="16"/>
  <c r="AF3495" i="16"/>
  <c r="AG3234" i="16"/>
  <c r="AG3233" i="16" s="1"/>
  <c r="AG3232" i="16" s="1"/>
  <c r="AE889" i="16"/>
  <c r="AF4767" i="16"/>
  <c r="AF4739" i="16" s="1"/>
  <c r="AF40" i="16" s="1"/>
  <c r="AF4383" i="16"/>
  <c r="AG1100" i="16"/>
  <c r="AI1786" i="16"/>
  <c r="AI1785" i="16" s="1"/>
  <c r="AI505" i="16"/>
  <c r="AH104" i="16"/>
  <c r="AF2365" i="16"/>
  <c r="AE342" i="16"/>
  <c r="AG1370" i="16"/>
  <c r="AG1369" i="16" s="1"/>
  <c r="AG1368" i="16" s="1"/>
  <c r="AG1367" i="16" s="1"/>
  <c r="AG1352" i="16"/>
  <c r="AG1351" i="16" s="1"/>
  <c r="AG1350" i="16" s="1"/>
  <c r="AF914" i="16"/>
  <c r="AE4402" i="16"/>
  <c r="AH2498" i="16"/>
  <c r="AH2497" i="16" s="1"/>
  <c r="AH2484" i="16" s="1"/>
  <c r="AH26" i="16" s="1"/>
  <c r="AF675" i="16"/>
  <c r="AF417" i="16"/>
  <c r="AH1532" i="16"/>
  <c r="AG400" i="16"/>
  <c r="AG4853" i="16"/>
  <c r="AG4852" i="16" s="1"/>
  <c r="AG1845" i="16"/>
  <c r="AI4017" i="16"/>
  <c r="AG4845" i="16"/>
  <c r="AF4319" i="16"/>
  <c r="AI4246" i="16"/>
  <c r="AI3844" i="16"/>
  <c r="AI1897" i="16"/>
  <c r="AH377" i="16"/>
  <c r="AI4060" i="16"/>
  <c r="AV783" i="16"/>
  <c r="AE1532" i="16"/>
  <c r="AE4017" i="16"/>
  <c r="AE1155" i="16"/>
  <c r="AE1066" i="16"/>
  <c r="AE1010" i="16"/>
  <c r="AE432" i="16"/>
  <c r="AE372" i="16"/>
  <c r="AG2733" i="16"/>
  <c r="AH3876" i="16"/>
  <c r="AG2471" i="16"/>
  <c r="AG2470" i="16" s="1"/>
  <c r="AH1776" i="16"/>
  <c r="AH1775" i="16" s="1"/>
  <c r="AH1732" i="16"/>
  <c r="AH1687" i="16"/>
  <c r="AH1016" i="16"/>
  <c r="AF877" i="16"/>
  <c r="AE103" i="16"/>
  <c r="AI2365" i="16"/>
  <c r="AI2364" i="16" s="1"/>
  <c r="AH4286" i="16"/>
  <c r="AH4277" i="16" s="1"/>
  <c r="AH4276" i="16" s="1"/>
  <c r="AG865" i="16"/>
  <c r="AG864" i="16" s="1"/>
  <c r="AG863" i="16" s="1"/>
  <c r="AH4651" i="16"/>
  <c r="AH4650" i="16" s="1"/>
  <c r="AH4649" i="16" s="1"/>
  <c r="AV372" i="16"/>
  <c r="AH4352" i="16"/>
  <c r="AH2640" i="16"/>
  <c r="AI1358" i="16"/>
  <c r="AG2038" i="16"/>
  <c r="AG2032" i="16" s="1"/>
  <c r="AF1258" i="16"/>
  <c r="AF3875" i="16"/>
  <c r="AF1292" i="16"/>
  <c r="AF4017" i="16"/>
  <c r="AI674" i="16"/>
  <c r="AE1932" i="16"/>
  <c r="AE3496" i="16"/>
  <c r="AE3495" i="16" s="1"/>
  <c r="AH4017" i="16"/>
  <c r="AI3920" i="16"/>
  <c r="AH2427" i="16"/>
  <c r="AI103" i="16"/>
  <c r="AI57" i="16" s="1"/>
  <c r="AI12" i="16" s="1"/>
  <c r="AF4060" i="16"/>
  <c r="AF2306" i="16"/>
  <c r="AF2305" i="16" s="1"/>
  <c r="AF2291" i="16" s="1"/>
  <c r="AF24" i="16" s="1"/>
  <c r="AH4813" i="16"/>
  <c r="AG1084" i="16"/>
  <c r="AG1083" i="16" s="1"/>
  <c r="AG1082" i="16" s="1"/>
  <c r="AF947" i="16"/>
  <c r="AG104" i="16"/>
  <c r="AG103" i="16" s="1"/>
  <c r="AH1897" i="16"/>
  <c r="AF3844" i="16"/>
  <c r="AG2279" i="16"/>
  <c r="AG1225" i="16"/>
  <c r="AH2038" i="16"/>
  <c r="AH2032" i="16" s="1"/>
  <c r="AF4246" i="16"/>
  <c r="AF2427" i="16"/>
  <c r="AF2426" i="16" s="1"/>
  <c r="AF1662" i="16"/>
  <c r="AF1661" i="16" s="1"/>
  <c r="AG2456" i="16"/>
  <c r="AG2174" i="16"/>
  <c r="AH4824" i="16"/>
  <c r="AH41" i="16" s="1"/>
  <c r="AI4383" i="16"/>
  <c r="AI2291" i="16"/>
  <c r="AI24" i="16" s="1"/>
  <c r="AH914" i="16"/>
  <c r="AG4312" i="16"/>
  <c r="AF2937" i="16"/>
  <c r="AH844" i="16"/>
  <c r="AI1258" i="16"/>
  <c r="AH1100" i="16"/>
  <c r="AG948" i="16"/>
  <c r="AF4824" i="16"/>
  <c r="AF41" i="16" s="1"/>
  <c r="AG191" i="16"/>
  <c r="AG2136" i="16"/>
  <c r="AG2135" i="16" s="1"/>
  <c r="AG2193" i="16"/>
  <c r="AG2192" i="16" s="1"/>
  <c r="AG2191" i="16" s="1"/>
  <c r="AE2260" i="16"/>
  <c r="AG3991" i="16"/>
  <c r="AG889" i="16"/>
  <c r="AG877" i="16" s="1"/>
  <c r="AG4566" i="16"/>
  <c r="AG4533" i="16"/>
  <c r="AG4532" i="16" s="1"/>
  <c r="AG301" i="16"/>
  <c r="AE1324" i="16"/>
  <c r="AE1292" i="16" s="1"/>
  <c r="AE1174" i="16"/>
  <c r="AE451" i="16"/>
  <c r="AH4497" i="16"/>
  <c r="AH3111" i="16"/>
  <c r="AG1179" i="16"/>
  <c r="AE2639" i="16"/>
  <c r="AG4803" i="16"/>
  <c r="AG3162" i="16"/>
  <c r="AG3161" i="16" s="1"/>
  <c r="AG1044" i="16"/>
  <c r="AE4734" i="16"/>
  <c r="AE4733" i="16" s="1"/>
  <c r="AE4732" i="16" s="1"/>
  <c r="AE4565" i="16"/>
  <c r="AE4658" i="16"/>
  <c r="AE4657" i="16" s="1"/>
  <c r="AE4368" i="16"/>
  <c r="AG4129" i="16"/>
  <c r="AE3169" i="16"/>
  <c r="AG3845" i="16"/>
  <c r="AG3844" i="16" s="1"/>
  <c r="AG3509" i="16"/>
  <c r="AG3407" i="16"/>
  <c r="AE3054" i="16"/>
  <c r="AG3966" i="16"/>
  <c r="AG3497" i="16"/>
  <c r="AG3289" i="16"/>
  <c r="AG3283" i="16"/>
  <c r="AI3875" i="16"/>
  <c r="AH4060" i="16"/>
  <c r="AI2638" i="16"/>
  <c r="AI877" i="16"/>
  <c r="AG4744" i="16"/>
  <c r="AI215" i="16"/>
  <c r="AF3272" i="16"/>
  <c r="AF3239" i="16" s="1"/>
  <c r="AF30" i="16" s="1"/>
  <c r="AG3293" i="16"/>
  <c r="AG703" i="16"/>
  <c r="AG4186" i="16"/>
  <c r="AH3526" i="16"/>
  <c r="AH3525" i="16" s="1"/>
  <c r="AG3321" i="16"/>
  <c r="AH3283" i="16"/>
  <c r="AG2986" i="16"/>
  <c r="AH2711" i="16"/>
  <c r="AG2569" i="16"/>
  <c r="AG2566" i="16" s="1"/>
  <c r="AG2479" i="16"/>
  <c r="AG2478" i="16" s="1"/>
  <c r="AG2477" i="16" s="1"/>
  <c r="AG2460" i="16"/>
  <c r="AG2459" i="16" s="1"/>
  <c r="AH2300" i="16"/>
  <c r="AH2299" i="16" s="1"/>
  <c r="AH2298" i="16" s="1"/>
  <c r="AG2261" i="16"/>
  <c r="AH1127" i="16"/>
  <c r="AH1124" i="16" s="1"/>
  <c r="AH1123" i="16" s="1"/>
  <c r="AH558" i="16"/>
  <c r="AE1967" i="16"/>
  <c r="AG1396" i="16"/>
  <c r="AG1244" i="16"/>
  <c r="AG1127" i="16"/>
  <c r="AG1124" i="16" s="1"/>
  <c r="AG1066" i="16"/>
  <c r="AI4852" i="16"/>
  <c r="AI4824" i="16" s="1"/>
  <c r="AI41" i="16" s="1"/>
  <c r="AI2937" i="16"/>
  <c r="AH4512" i="16"/>
  <c r="AH4153" i="16"/>
  <c r="AH3532" i="16"/>
  <c r="AH3531" i="16" s="1"/>
  <c r="AH3311" i="16"/>
  <c r="AH3310" i="16" s="1"/>
  <c r="AG4352" i="16"/>
  <c r="AG3214" i="16"/>
  <c r="AG2627" i="16"/>
  <c r="AG2626" i="16" s="1"/>
  <c r="AG2625" i="16" s="1"/>
  <c r="AE2392" i="16"/>
  <c r="AE2365" i="16" s="1"/>
  <c r="AG1835" i="16"/>
  <c r="AG1301" i="16"/>
  <c r="AH4588" i="16"/>
  <c r="AG4321" i="16"/>
  <c r="AH4105" i="16"/>
  <c r="AG676" i="16"/>
  <c r="AI417" i="16"/>
  <c r="AI163" i="16"/>
  <c r="AF2638" i="16"/>
  <c r="AG452" i="16"/>
  <c r="AG385" i="16"/>
  <c r="AF163" i="16"/>
  <c r="AG4512" i="16"/>
  <c r="AG3986" i="16"/>
  <c r="AH3250" i="16"/>
  <c r="AG2640" i="16"/>
  <c r="AG2401" i="16"/>
  <c r="AG2400" i="16" s="1"/>
  <c r="AG2394" i="16"/>
  <c r="AG2393" i="16" s="1"/>
  <c r="AG2245" i="16"/>
  <c r="AG4588" i="16"/>
  <c r="AG4105" i="16"/>
  <c r="AE877" i="16"/>
  <c r="AG3033" i="16"/>
  <c r="AG2908" i="16"/>
  <c r="AG1887" i="16"/>
  <c r="AG1884" i="16" s="1"/>
  <c r="AG1533" i="16"/>
  <c r="AG831" i="16"/>
  <c r="AG830" i="16" s="1"/>
  <c r="AG826" i="16"/>
  <c r="AG825" i="16" s="1"/>
  <c r="AG809" i="16"/>
  <c r="AG775" i="16"/>
  <c r="AG546" i="16"/>
  <c r="AG315" i="16"/>
  <c r="AG4769" i="16"/>
  <c r="AH4643" i="16"/>
  <c r="AH4642" i="16" s="1"/>
  <c r="AI4767" i="16"/>
  <c r="AI4739" i="16" s="1"/>
  <c r="AI40" i="16" s="1"/>
  <c r="AG4598" i="16"/>
  <c r="AG4597" i="16" s="1"/>
  <c r="AG4596" i="16" s="1"/>
  <c r="AF4103" i="16"/>
  <c r="AG2095" i="16"/>
  <c r="AG1547" i="16"/>
  <c r="AH1812" i="16"/>
  <c r="AH1787" i="16" s="1"/>
  <c r="AH1754" i="16"/>
  <c r="AH1753" i="16" s="1"/>
  <c r="AH1744" i="16"/>
  <c r="AH1743" i="16" s="1"/>
  <c r="AH1714" i="16"/>
  <c r="AG4829" i="16"/>
  <c r="AG4696" i="16"/>
  <c r="AG4712" i="16"/>
  <c r="AG4592" i="16"/>
  <c r="AG4659" i="16"/>
  <c r="AG4716" i="16"/>
  <c r="AG4715" i="16" s="1"/>
  <c r="AG4669" i="16"/>
  <c r="AG4646" i="16"/>
  <c r="AG4540" i="16"/>
  <c r="AG4539" i="16" s="1"/>
  <c r="AG4522" i="16"/>
  <c r="AG4521" i="16" s="1"/>
  <c r="AG4507" i="16"/>
  <c r="AG4403" i="16"/>
  <c r="AG4402" i="16" s="1"/>
  <c r="AG4364" i="16"/>
  <c r="AG4359" i="16" s="1"/>
  <c r="AG4196" i="16"/>
  <c r="AG4164" i="16"/>
  <c r="AG4161" i="16" s="1"/>
  <c r="AG3468" i="16"/>
  <c r="AG3467" i="16" s="1"/>
  <c r="AG3902" i="16"/>
  <c r="AG3798" i="16"/>
  <c r="AG3797" i="16" s="1"/>
  <c r="AG3796" i="16" s="1"/>
  <c r="AG3526" i="16"/>
  <c r="AG3525" i="16" s="1"/>
  <c r="AG3343" i="16"/>
  <c r="AG3259" i="16"/>
  <c r="AG3227" i="16"/>
  <c r="AG3170" i="16"/>
  <c r="AF2959" i="16"/>
  <c r="AE3273" i="16"/>
  <c r="AE3272" i="16" s="1"/>
  <c r="AG2938" i="16"/>
  <c r="AG2937" i="16" s="1"/>
  <c r="AG2917" i="16"/>
  <c r="AG2887" i="16"/>
  <c r="AG2850" i="16"/>
  <c r="AG2849" i="16" s="1"/>
  <c r="AG2673" i="16"/>
  <c r="AG2665" i="16"/>
  <c r="AG2581" i="16"/>
  <c r="AG2444" i="16"/>
  <c r="AG2275" i="16"/>
  <c r="AG2253" i="16"/>
  <c r="AG2200" i="16"/>
  <c r="AG2153" i="16"/>
  <c r="AG2152" i="16" s="1"/>
  <c r="AG1987" i="16"/>
  <c r="AG1933" i="16"/>
  <c r="AG1932" i="16" s="1"/>
  <c r="AG1867" i="16"/>
  <c r="AG1866" i="16" s="1"/>
  <c r="AG1776" i="16"/>
  <c r="AG1775" i="16" s="1"/>
  <c r="AG1744" i="16"/>
  <c r="AG1743" i="16" s="1"/>
  <c r="AG2447" i="16"/>
  <c r="AG2340" i="16"/>
  <c r="AF1897" i="16"/>
  <c r="AG1725" i="16"/>
  <c r="AG1724" i="16" s="1"/>
  <c r="AE1370" i="16"/>
  <c r="AE1369" i="16" s="1"/>
  <c r="AE1368" i="16" s="1"/>
  <c r="AE1367" i="16" s="1"/>
  <c r="AE1352" i="16"/>
  <c r="AE1351" i="16" s="1"/>
  <c r="AE1350" i="16" s="1"/>
  <c r="AE1259" i="16"/>
  <c r="AE1258" i="16" s="1"/>
  <c r="AE1136" i="16"/>
  <c r="AE392" i="16"/>
  <c r="AE391" i="16" s="1"/>
  <c r="AE390" i="16" s="1"/>
  <c r="AE2732" i="16"/>
  <c r="AE2484" i="16"/>
  <c r="AE26" i="16" s="1"/>
  <c r="AE2427" i="16"/>
  <c r="AE2426" i="16" s="1"/>
  <c r="AE78" i="16"/>
  <c r="AI4454" i="16"/>
  <c r="AI4276" i="16"/>
  <c r="AH3844" i="16"/>
  <c r="AI3495" i="16"/>
  <c r="AI3355" i="16" s="1"/>
  <c r="AI31" i="16" s="1"/>
  <c r="AI2959" i="16"/>
  <c r="AI2198" i="16"/>
  <c r="AI2173" i="16" s="1"/>
  <c r="AI23" i="16" s="1"/>
  <c r="AH2174" i="16"/>
  <c r="AI4103" i="16"/>
  <c r="AI4007" i="16" s="1"/>
  <c r="AI1123" i="16"/>
  <c r="AH4744" i="16"/>
  <c r="AH4566" i="16"/>
  <c r="AH4456" i="16"/>
  <c r="AH4330" i="16"/>
  <c r="AH163" i="16"/>
  <c r="AH137" i="16"/>
  <c r="AG4814" i="16"/>
  <c r="AG4813" i="16" s="1"/>
  <c r="AH4161" i="16"/>
  <c r="AG3905" i="16"/>
  <c r="AF2547" i="16"/>
  <c r="AG2428" i="16"/>
  <c r="AF2198" i="16"/>
  <c r="AF2173" i="16" s="1"/>
  <c r="AF23" i="16" s="1"/>
  <c r="AH4522" i="16"/>
  <c r="AH4521" i="16" s="1"/>
  <c r="AH4417" i="16"/>
  <c r="AH4416" i="16" s="1"/>
  <c r="AH4383" i="16" s="1"/>
  <c r="AH4364" i="16"/>
  <c r="AH4359" i="16" s="1"/>
  <c r="AH3972" i="16"/>
  <c r="AH3971" i="16" s="1"/>
  <c r="AH3798" i="16"/>
  <c r="AH3797" i="16" s="1"/>
  <c r="AH3796" i="16" s="1"/>
  <c r="AH3293" i="16"/>
  <c r="AH2887" i="16"/>
  <c r="AH2722" i="16"/>
  <c r="AH2710" i="16" s="1"/>
  <c r="AH2665" i="16"/>
  <c r="AH2253" i="16"/>
  <c r="AH2244" i="16" s="1"/>
  <c r="AH2083" i="16"/>
  <c r="AH1975" i="16"/>
  <c r="AH1948" i="16"/>
  <c r="AH1867" i="16"/>
  <c r="AH1866" i="16" s="1"/>
  <c r="AG1318" i="16"/>
  <c r="AG1317" i="16" s="1"/>
  <c r="AG1313" i="16"/>
  <c r="AE1100" i="16"/>
  <c r="AF674" i="16"/>
  <c r="AG507" i="16"/>
  <c r="AG343" i="16"/>
  <c r="AF103" i="16"/>
  <c r="AF57" i="16" s="1"/>
  <c r="AF12" i="16" s="1"/>
  <c r="AG1232" i="16"/>
  <c r="AG1231" i="16" s="1"/>
  <c r="AG1230" i="16" s="1"/>
  <c r="AG1011" i="16"/>
  <c r="AH948" i="16"/>
  <c r="AH947" i="16" s="1"/>
  <c r="AH857" i="16"/>
  <c r="AH854" i="16" s="1"/>
  <c r="AG854" i="16"/>
  <c r="AG661" i="16"/>
  <c r="AG660" i="16" s="1"/>
  <c r="AG657" i="16" s="1"/>
  <c r="AG656" i="16" s="1"/>
  <c r="AH392" i="16"/>
  <c r="AH391" i="16" s="1"/>
  <c r="AH390" i="16" s="1"/>
  <c r="AF3921" i="16"/>
  <c r="AF3920" i="16" s="1"/>
  <c r="AG4651" i="16"/>
  <c r="AG4650" i="16" s="1"/>
  <c r="AG4649" i="16" s="1"/>
  <c r="AG3311" i="16"/>
  <c r="AG3310" i="16" s="1"/>
  <c r="AG2789" i="16"/>
  <c r="AE2306" i="16"/>
  <c r="AG1999" i="16"/>
  <c r="AG845" i="16"/>
  <c r="AG844" i="16" s="1"/>
  <c r="AH4769" i="16"/>
  <c r="AG4643" i="16"/>
  <c r="AG3250" i="16"/>
  <c r="AI946" i="16"/>
  <c r="AE4383" i="16"/>
  <c r="AG4417" i="16"/>
  <c r="AG4416" i="16" s="1"/>
  <c r="AG1664" i="16"/>
  <c r="AG2328" i="16"/>
  <c r="AG2168" i="16"/>
  <c r="AG2165" i="16" s="1"/>
  <c r="AG2164" i="16" s="1"/>
  <c r="AG2163" i="16" s="1"/>
  <c r="AE1787" i="16"/>
  <c r="AE1786" i="16" s="1"/>
  <c r="AE1785" i="16" s="1"/>
  <c r="AE1663" i="16"/>
  <c r="AE1662" i="16" s="1"/>
  <c r="AE1661" i="16" s="1"/>
  <c r="AE1147" i="16"/>
  <c r="AE1021" i="16"/>
  <c r="AG2858" i="16"/>
  <c r="AF4455" i="16"/>
  <c r="AF4454" i="16" s="1"/>
  <c r="AI1154" i="16"/>
  <c r="AG4874" i="16"/>
  <c r="AG4061" i="16"/>
  <c r="AG4060" i="16" s="1"/>
  <c r="AG3995" i="16"/>
  <c r="AG1147" i="16"/>
  <c r="AF946" i="16"/>
  <c r="AG735" i="16"/>
  <c r="AG611" i="16"/>
  <c r="AG217" i="16"/>
  <c r="AH3897" i="16"/>
  <c r="AE4319" i="16"/>
  <c r="AG3532" i="16"/>
  <c r="AG3531" i="16" s="1"/>
  <c r="AE505" i="16"/>
  <c r="AH4470" i="16"/>
  <c r="AG4701" i="16"/>
  <c r="AH4803" i="16"/>
  <c r="AH4799" i="16" s="1"/>
  <c r="AH4783" i="16"/>
  <c r="AH4669" i="16"/>
  <c r="AH4658" i="16" s="1"/>
  <c r="AH4657" i="16" s="1"/>
  <c r="AH4592" i="16"/>
  <c r="AH4533" i="16"/>
  <c r="AH4532" i="16" s="1"/>
  <c r="AH4507" i="16"/>
  <c r="AH4129" i="16"/>
  <c r="AH3922" i="16"/>
  <c r="AH3497" i="16"/>
  <c r="AH3496" i="16" s="1"/>
  <c r="AH3407" i="16"/>
  <c r="AH3357" i="16" s="1"/>
  <c r="AH3356" i="16" s="1"/>
  <c r="AH3162" i="16"/>
  <c r="AH3161" i="16" s="1"/>
  <c r="AK72" i="16"/>
  <c r="AE4768" i="16"/>
  <c r="AE4744" i="16"/>
  <c r="AE4611" i="16"/>
  <c r="AE4610" i="16" s="1"/>
  <c r="AE4609" i="16" s="1"/>
  <c r="AG4301" i="16"/>
  <c r="AG4298" i="16" s="1"/>
  <c r="AG4470" i="16"/>
  <c r="AG4456" i="16"/>
  <c r="AG4368" i="16"/>
  <c r="AG4330" i="16"/>
  <c r="AF4276" i="16"/>
  <c r="AE4183" i="16"/>
  <c r="AE4103" i="16" s="1"/>
  <c r="AG3340" i="16"/>
  <c r="AG4017" i="16"/>
  <c r="AG3922" i="16"/>
  <c r="AG3827" i="16"/>
  <c r="AG3826" i="16" s="1"/>
  <c r="AG3825" i="16" s="1"/>
  <c r="AG2484" i="16"/>
  <c r="AG26" i="16" s="1"/>
  <c r="AG2307" i="16"/>
  <c r="AF1931" i="16"/>
  <c r="AG1555" i="16"/>
  <c r="AE734" i="16"/>
  <c r="AE675" i="16"/>
  <c r="AG198" i="16"/>
  <c r="AE2279" i="16"/>
  <c r="AG914" i="16"/>
  <c r="AI4319" i="16"/>
  <c r="AI2547" i="16"/>
  <c r="AG4783" i="16"/>
  <c r="AG4734" i="16"/>
  <c r="AG4733" i="16" s="1"/>
  <c r="AG4732" i="16" s="1"/>
  <c r="AG4497" i="16"/>
  <c r="AG4842" i="16"/>
  <c r="AG4841" i="16" s="1"/>
  <c r="AE4829" i="16"/>
  <c r="AG4800" i="16"/>
  <c r="AG4799" i="16" s="1"/>
  <c r="AH4196" i="16"/>
  <c r="AH3199" i="16"/>
  <c r="AG3111" i="16"/>
  <c r="AH2893" i="16"/>
  <c r="AG2840" i="16"/>
  <c r="AG2839" i="16" s="1"/>
  <c r="AG2467" i="16"/>
  <c r="AG2466" i="16" s="1"/>
  <c r="AH2374" i="16"/>
  <c r="AH2373" i="16" s="1"/>
  <c r="AH2372" i="16" s="1"/>
  <c r="AH2365" i="16" s="1"/>
  <c r="AH2095" i="16"/>
  <c r="AG1022" i="16"/>
  <c r="AH1724" i="16"/>
  <c r="AH1358" i="16"/>
  <c r="AG65" i="16"/>
  <c r="AG64" i="16" s="1"/>
  <c r="AH4186" i="16"/>
  <c r="AH3991" i="16"/>
  <c r="AH3986" i="16" s="1"/>
  <c r="AG3972" i="16"/>
  <c r="AH3321" i="16"/>
  <c r="AH3320" i="16" s="1"/>
  <c r="AG3274" i="16"/>
  <c r="AH3259" i="16"/>
  <c r="AG3199" i="16"/>
  <c r="AH3170" i="16"/>
  <c r="AG3044" i="16"/>
  <c r="AG2994" i="16"/>
  <c r="AG2893" i="16"/>
  <c r="AG2711" i="16"/>
  <c r="AG2710" i="16" s="1"/>
  <c r="AH2693" i="16"/>
  <c r="AG2589" i="16"/>
  <c r="AH2471" i="16"/>
  <c r="AH2470" i="16" s="1"/>
  <c r="AH2467" i="16"/>
  <c r="AH2466" i="16" s="1"/>
  <c r="AH2460" i="16"/>
  <c r="AH2459" i="16" s="1"/>
  <c r="AG2374" i="16"/>
  <c r="AG2373" i="16" s="1"/>
  <c r="AG2372" i="16" s="1"/>
  <c r="AH2261" i="16"/>
  <c r="AG2224" i="16"/>
  <c r="AH1968" i="16"/>
  <c r="AG1812" i="16"/>
  <c r="AG1687" i="16"/>
  <c r="AG1968" i="16"/>
  <c r="AG1967" i="16" s="1"/>
  <c r="AH1933" i="16"/>
  <c r="AH1845" i="16"/>
  <c r="AH1844" i="16" s="1"/>
  <c r="AH1664" i="16"/>
  <c r="AH1338" i="16"/>
  <c r="AH1324" i="16" s="1"/>
  <c r="AH1294" i="16"/>
  <c r="AH1293" i="16" s="1"/>
  <c r="AH1201" i="16"/>
  <c r="AH1174" i="16" s="1"/>
  <c r="AH1156" i="16"/>
  <c r="AH1066" i="16"/>
  <c r="AH1011" i="16"/>
  <c r="AG974" i="16"/>
  <c r="AH784" i="16"/>
  <c r="AH783" i="16" s="1"/>
  <c r="AH742" i="16"/>
  <c r="AH734" i="16" s="1"/>
  <c r="AH722" i="16"/>
  <c r="AH661" i="16"/>
  <c r="AH660" i="16" s="1"/>
  <c r="AH657" i="16" s="1"/>
  <c r="AH656" i="16" s="1"/>
  <c r="AG552" i="16"/>
  <c r="AH433" i="16"/>
  <c r="AH432" i="16" s="1"/>
  <c r="AG392" i="16"/>
  <c r="AG391" i="16" s="1"/>
  <c r="AG390" i="16" s="1"/>
  <c r="AG285" i="16"/>
  <c r="AG266" i="16"/>
  <c r="AH594" i="16"/>
  <c r="AG558" i="16"/>
  <c r="AH461" i="16"/>
  <c r="AH452" i="16"/>
  <c r="AG373" i="16"/>
  <c r="AH364" i="16"/>
  <c r="AG183" i="16"/>
  <c r="AI3272" i="16"/>
  <c r="AI3239" i="16" s="1"/>
  <c r="AI30" i="16" s="1"/>
  <c r="AH3055" i="16"/>
  <c r="AH3044" i="16"/>
  <c r="AH3032" i="16" s="1"/>
  <c r="AH2917" i="16"/>
  <c r="AH2850" i="16"/>
  <c r="AH2849" i="16" s="1"/>
  <c r="AH2673" i="16"/>
  <c r="AH2581" i="16"/>
  <c r="AH2056" i="16"/>
  <c r="AG3055" i="16"/>
  <c r="AH2986" i="16"/>
  <c r="AH2840" i="16"/>
  <c r="AH2839" i="16" s="1"/>
  <c r="AH2569" i="16"/>
  <c r="AH2566" i="16" s="1"/>
  <c r="AH2224" i="16"/>
  <c r="AH2200" i="16"/>
  <c r="AH2153" i="16"/>
  <c r="AH2152" i="16" s="1"/>
  <c r="AH1987" i="16"/>
  <c r="AH1986" i="16" s="1"/>
  <c r="AG1358" i="16"/>
  <c r="AH1258" i="16"/>
  <c r="AH3966" i="16"/>
  <c r="AH3289" i="16"/>
  <c r="AH3274" i="16"/>
  <c r="AH2994" i="16"/>
  <c r="AH2961" i="16"/>
  <c r="AH2858" i="16"/>
  <c r="AG2693" i="16"/>
  <c r="AH2589" i="16"/>
  <c r="AH2340" i="16"/>
  <c r="AH2306" i="16" s="1"/>
  <c r="AH2305" i="16" s="1"/>
  <c r="AH2264" i="16"/>
  <c r="AH1695" i="16"/>
  <c r="AH1396" i="16"/>
  <c r="AH1166" i="16"/>
  <c r="AH1022" i="16"/>
  <c r="AH1021" i="16" s="1"/>
  <c r="AH552" i="16"/>
  <c r="AH506" i="16" s="1"/>
  <c r="AH285" i="16"/>
  <c r="AH216" i="16" s="1"/>
  <c r="AG1338" i="16"/>
  <c r="AG1294" i="16"/>
  <c r="AG1259" i="16"/>
  <c r="AG1201" i="16"/>
  <c r="AG1166" i="16"/>
  <c r="AG1156" i="16"/>
  <c r="AG784" i="16"/>
  <c r="AG742" i="16"/>
  <c r="AG722" i="16"/>
  <c r="AH703" i="16"/>
  <c r="AG433" i="16"/>
  <c r="AG432" i="16" s="1"/>
  <c r="AH301" i="16"/>
  <c r="AH300" i="16" s="1"/>
  <c r="AG594" i="16"/>
  <c r="AG461" i="16"/>
  <c r="AG377" i="16"/>
  <c r="AH373" i="16"/>
  <c r="AG364" i="16"/>
  <c r="AE1358" i="16"/>
  <c r="AE4060" i="16"/>
  <c r="AG3913" i="16"/>
  <c r="AE4506" i="16"/>
  <c r="AE4455" i="16"/>
  <c r="AE4276" i="16"/>
  <c r="AE3247" i="16"/>
  <c r="AE3240" i="16" s="1"/>
  <c r="AG3936" i="16"/>
  <c r="AE3921" i="16"/>
  <c r="AE3920" i="16" s="1"/>
  <c r="AE3357" i="16"/>
  <c r="AE3356" i="16" s="1"/>
  <c r="AG1788" i="16"/>
  <c r="AG2930" i="16"/>
  <c r="AG2929" i="16" s="1"/>
  <c r="AG2928" i="16" s="1"/>
  <c r="AF2484" i="16"/>
  <c r="AF26" i="16" s="1"/>
  <c r="AG1898" i="16"/>
  <c r="AG1897" i="16" s="1"/>
  <c r="AE914" i="16"/>
  <c r="AE2960" i="16"/>
  <c r="AE2959" i="16" s="1"/>
  <c r="AE2936" i="16" s="1"/>
  <c r="AE29" i="16" s="1"/>
  <c r="AE2857" i="16"/>
  <c r="AE2557" i="16"/>
  <c r="AE2055" i="16"/>
  <c r="AE2054" i="16" s="1"/>
  <c r="AE2025" i="16" s="1"/>
  <c r="AE22" i="16" s="1"/>
  <c r="AG3358" i="16"/>
  <c r="AE2566" i="16"/>
  <c r="AG1820" i="16"/>
  <c r="AG2557" i="16"/>
  <c r="AG2056" i="16"/>
  <c r="AE1154" i="16" l="1"/>
  <c r="AE2305" i="16"/>
  <c r="AE2291" i="16" s="1"/>
  <c r="AE24" i="16" s="1"/>
  <c r="AG1324" i="16"/>
  <c r="AG1174" i="16"/>
  <c r="AG1258" i="16"/>
  <c r="AF2025" i="16"/>
  <c r="AF22" i="16" s="1"/>
  <c r="AE4767" i="16"/>
  <c r="AG1010" i="16"/>
  <c r="AG2260" i="16"/>
  <c r="AF2364" i="16"/>
  <c r="AF25" i="16" s="1"/>
  <c r="AG2244" i="16"/>
  <c r="AE417" i="16"/>
  <c r="AE2638" i="16"/>
  <c r="AG2580" i="16"/>
  <c r="AG2199" i="16"/>
  <c r="AG506" i="16"/>
  <c r="AG505" i="16" s="1"/>
  <c r="AF3355" i="16"/>
  <c r="AF31" i="16" s="1"/>
  <c r="AF1090" i="16"/>
  <c r="AF18" i="16" s="1"/>
  <c r="AH342" i="16"/>
  <c r="AE57" i="16"/>
  <c r="AE12" i="16" s="1"/>
  <c r="AE946" i="16"/>
  <c r="AE870" i="16" s="1"/>
  <c r="AE16" i="16" s="1"/>
  <c r="AG3357" i="16"/>
  <c r="AG3356" i="16" s="1"/>
  <c r="AI4382" i="16"/>
  <c r="AI38" i="16" s="1"/>
  <c r="AE1123" i="16"/>
  <c r="AE1090" i="16" s="1"/>
  <c r="AE18" i="16" s="1"/>
  <c r="AG451" i="16"/>
  <c r="AG417" i="16" s="1"/>
  <c r="AG3971" i="16"/>
  <c r="AG3496" i="16"/>
  <c r="AG3495" i="16" s="1"/>
  <c r="AG163" i="16"/>
  <c r="AG3320" i="16"/>
  <c r="AG4276" i="16"/>
  <c r="AI1237" i="16"/>
  <c r="AI19" i="16" s="1"/>
  <c r="AF4007" i="16"/>
  <c r="AF34" i="16" s="1"/>
  <c r="AH4320" i="16"/>
  <c r="AH4319" i="16" s="1"/>
  <c r="AG1663" i="16"/>
  <c r="AG1662" i="16" s="1"/>
  <c r="AG1661" i="16" s="1"/>
  <c r="AG2732" i="16"/>
  <c r="AI1896" i="16"/>
  <c r="AH3247" i="16"/>
  <c r="AH3240" i="16" s="1"/>
  <c r="AH4104" i="16"/>
  <c r="AF4382" i="16"/>
  <c r="AF38" i="16" s="1"/>
  <c r="AE2364" i="16"/>
  <c r="AE25" i="16" s="1"/>
  <c r="AH372" i="16"/>
  <c r="AI2546" i="16"/>
  <c r="AI28" i="16" s="1"/>
  <c r="AG4320" i="16"/>
  <c r="AG4319" i="16" s="1"/>
  <c r="AF870" i="16"/>
  <c r="AF16" i="16" s="1"/>
  <c r="AH103" i="16"/>
  <c r="AH57" i="16" s="1"/>
  <c r="AH12" i="16" s="1"/>
  <c r="AH3169" i="16"/>
  <c r="AG1844" i="16"/>
  <c r="AG3247" i="16"/>
  <c r="AG3240" i="16" s="1"/>
  <c r="AF2546" i="16"/>
  <c r="AF28" i="16" s="1"/>
  <c r="AG4658" i="16"/>
  <c r="AG4183" i="16"/>
  <c r="AG947" i="16"/>
  <c r="AE215" i="16"/>
  <c r="AE158" i="16" s="1"/>
  <c r="AE13" i="16" s="1"/>
  <c r="AF1237" i="16"/>
  <c r="AF19" i="16" s="1"/>
  <c r="AG2857" i="16"/>
  <c r="AE4824" i="16"/>
  <c r="AE41" i="16" s="1"/>
  <c r="AF3834" i="16"/>
  <c r="AG2960" i="16"/>
  <c r="AG4840" i="16"/>
  <c r="AG4383" i="16"/>
  <c r="AG3897" i="16"/>
  <c r="AG3875" i="16" s="1"/>
  <c r="AG3273" i="16"/>
  <c r="AH3875" i="16"/>
  <c r="AE1931" i="16"/>
  <c r="AE1896" i="16" s="1"/>
  <c r="AG2055" i="16"/>
  <c r="AG2054" i="16" s="1"/>
  <c r="AG2025" i="16" s="1"/>
  <c r="AH1786" i="16"/>
  <c r="AH1785" i="16" s="1"/>
  <c r="AI158" i="16"/>
  <c r="AI13" i="16" s="1"/>
  <c r="AH1010" i="16"/>
  <c r="AH946" i="16" s="1"/>
  <c r="AH870" i="16" s="1"/>
  <c r="AH16" i="16" s="1"/>
  <c r="AG3032" i="16"/>
  <c r="AH4565" i="16"/>
  <c r="AH3054" i="16"/>
  <c r="AE2198" i="16"/>
  <c r="AE2173" i="16" s="1"/>
  <c r="AE23" i="16" s="1"/>
  <c r="AF4236" i="16"/>
  <c r="AF36" i="16" s="1"/>
  <c r="AI870" i="16"/>
  <c r="AI16" i="16" s="1"/>
  <c r="AH4768" i="16"/>
  <c r="AH4767" i="16" s="1"/>
  <c r="AH4739" i="16" s="1"/>
  <c r="AH4236" i="16"/>
  <c r="AH36" i="16" s="1"/>
  <c r="AF1896" i="16"/>
  <c r="AE3239" i="16"/>
  <c r="AE30" i="16" s="1"/>
  <c r="AG783" i="16"/>
  <c r="AH2291" i="16"/>
  <c r="AH24" i="16" s="1"/>
  <c r="AG4768" i="16"/>
  <c r="AG4767" i="16" s="1"/>
  <c r="AG4739" i="16" s="1"/>
  <c r="AG40" i="16" s="1"/>
  <c r="AG1123" i="16"/>
  <c r="AI2936" i="16"/>
  <c r="AI29" i="16" s="1"/>
  <c r="AF2936" i="16"/>
  <c r="AF29" i="16" s="1"/>
  <c r="AG300" i="16"/>
  <c r="AG4104" i="16"/>
  <c r="AI3834" i="16"/>
  <c r="AG342" i="16"/>
  <c r="AG675" i="16"/>
  <c r="AG1293" i="16"/>
  <c r="AH1967" i="16"/>
  <c r="AG1021" i="16"/>
  <c r="AI1090" i="16"/>
  <c r="AI18" i="16" s="1"/>
  <c r="AG2427" i="16"/>
  <c r="AG2426" i="16" s="1"/>
  <c r="AG4565" i="16"/>
  <c r="AH505" i="16"/>
  <c r="AH4455" i="16"/>
  <c r="AH2055" i="16"/>
  <c r="AH2054" i="16" s="1"/>
  <c r="AH2025" i="16" s="1"/>
  <c r="AH22" i="16" s="1"/>
  <c r="AG4824" i="16"/>
  <c r="AG41" i="16" s="1"/>
  <c r="AG4455" i="16"/>
  <c r="AG3921" i="16"/>
  <c r="AE4236" i="16"/>
  <c r="AE36" i="16" s="1"/>
  <c r="AH215" i="16"/>
  <c r="AH158" i="16" s="1"/>
  <c r="AG2639" i="16"/>
  <c r="AH2857" i="16"/>
  <c r="AH2199" i="16"/>
  <c r="AH451" i="16"/>
  <c r="AH417" i="16" s="1"/>
  <c r="AG216" i="16"/>
  <c r="AH1292" i="16"/>
  <c r="AH1237" i="16" s="1"/>
  <c r="AH19" i="16" s="1"/>
  <c r="AH1932" i="16"/>
  <c r="AH2426" i="16"/>
  <c r="AH2364" i="16" s="1"/>
  <c r="AH25" i="16" s="1"/>
  <c r="AG3169" i="16"/>
  <c r="AG4700" i="16"/>
  <c r="AF158" i="16"/>
  <c r="AF13" i="16" s="1"/>
  <c r="AG2392" i="16"/>
  <c r="AG2365" i="16" s="1"/>
  <c r="AI34" i="16"/>
  <c r="AE3834" i="16"/>
  <c r="AE4739" i="16"/>
  <c r="AE40" i="16" s="1"/>
  <c r="AG734" i="16"/>
  <c r="AH2960" i="16"/>
  <c r="AH3273" i="16"/>
  <c r="AH3272" i="16" s="1"/>
  <c r="AH3239" i="16" s="1"/>
  <c r="AH30" i="16" s="1"/>
  <c r="AH2639" i="16"/>
  <c r="AG57" i="16"/>
  <c r="AG12" i="16" s="1"/>
  <c r="AI4236" i="16"/>
  <c r="AI36" i="16" s="1"/>
  <c r="AG2306" i="16"/>
  <c r="AG2305" i="16" s="1"/>
  <c r="AG2291" i="16" s="1"/>
  <c r="AG24" i="16" s="1"/>
  <c r="AH3495" i="16"/>
  <c r="AH3355" i="16" s="1"/>
  <c r="AH31" i="16" s="1"/>
  <c r="AG1986" i="16"/>
  <c r="AG1931" i="16" s="1"/>
  <c r="AG1896" i="16" s="1"/>
  <c r="AG4642" i="16"/>
  <c r="AG1532" i="16"/>
  <c r="AI2024" i="16"/>
  <c r="AI21" i="16" s="1"/>
  <c r="AI25" i="16"/>
  <c r="AF2024" i="16"/>
  <c r="AE4007" i="16"/>
  <c r="AE34" i="16" s="1"/>
  <c r="AH675" i="16"/>
  <c r="AH674" i="16" s="1"/>
  <c r="AE674" i="16"/>
  <c r="AE1237" i="16"/>
  <c r="AE19" i="16" s="1"/>
  <c r="AE4454" i="16"/>
  <c r="AE4382" i="16" s="1"/>
  <c r="AG1155" i="16"/>
  <c r="AH1155" i="16"/>
  <c r="AH1154" i="16" s="1"/>
  <c r="AH1090" i="16" s="1"/>
  <c r="AH18" i="16" s="1"/>
  <c r="AG3054" i="16"/>
  <c r="AG372" i="16"/>
  <c r="AH1663" i="16"/>
  <c r="AH1662" i="16" s="1"/>
  <c r="AH1661" i="16" s="1"/>
  <c r="AH2260" i="16"/>
  <c r="AH4183" i="16"/>
  <c r="AH3921" i="16"/>
  <c r="AH3920" i="16" s="1"/>
  <c r="AH2580" i="16"/>
  <c r="AH2547" i="16" s="1"/>
  <c r="AG2547" i="16"/>
  <c r="AE2547" i="16"/>
  <c r="AE3355" i="16"/>
  <c r="AE31" i="16" s="1"/>
  <c r="AG1787" i="16"/>
  <c r="AG1154" i="16" l="1"/>
  <c r="AG1292" i="16"/>
  <c r="AG1237" i="16" s="1"/>
  <c r="AG19" i="16" s="1"/>
  <c r="AG3920" i="16"/>
  <c r="AG2198" i="16"/>
  <c r="AG2173" i="16" s="1"/>
  <c r="AG23" i="16" s="1"/>
  <c r="AE2546" i="16"/>
  <c r="AE2545" i="16" s="1"/>
  <c r="AE27" i="16" s="1"/>
  <c r="AI33" i="16"/>
  <c r="AI3833" i="16"/>
  <c r="AI32" i="16" s="1"/>
  <c r="AF33" i="16"/>
  <c r="AF3833" i="16"/>
  <c r="AF32" i="16" s="1"/>
  <c r="AE33" i="16"/>
  <c r="AE3833" i="16"/>
  <c r="AE3832" i="16" s="1"/>
  <c r="AH1931" i="16"/>
  <c r="AH1896" i="16" s="1"/>
  <c r="AG4103" i="16"/>
  <c r="AG4007" i="16" s="1"/>
  <c r="AG34" i="16" s="1"/>
  <c r="AG3355" i="16"/>
  <c r="AG31" i="16" s="1"/>
  <c r="AI56" i="16"/>
  <c r="AI55" i="16" s="1"/>
  <c r="AH56" i="16"/>
  <c r="AH55" i="16" s="1"/>
  <c r="AG3272" i="16"/>
  <c r="AG3239" i="16" s="1"/>
  <c r="AG30" i="16" s="1"/>
  <c r="AE2024" i="16"/>
  <c r="AE21" i="16" s="1"/>
  <c r="AH4103" i="16"/>
  <c r="AH4007" i="16" s="1"/>
  <c r="AH34" i="16" s="1"/>
  <c r="AG4657" i="16"/>
  <c r="AG4236" i="16"/>
  <c r="AG36" i="16" s="1"/>
  <c r="AG1786" i="16"/>
  <c r="AG1785" i="16" s="1"/>
  <c r="AH4454" i="16"/>
  <c r="AH4382" i="16" s="1"/>
  <c r="AG2638" i="16"/>
  <c r="AG2546" i="16" s="1"/>
  <c r="AF2545" i="16"/>
  <c r="AF27" i="16" s="1"/>
  <c r="AG946" i="16"/>
  <c r="AG870" i="16" s="1"/>
  <c r="AG16" i="16" s="1"/>
  <c r="AH3834" i="16"/>
  <c r="AH2959" i="16"/>
  <c r="AH2936" i="16" s="1"/>
  <c r="AH29" i="16" s="1"/>
  <c r="AG2959" i="16"/>
  <c r="AG2936" i="16" s="1"/>
  <c r="AG29" i="16" s="1"/>
  <c r="AG1090" i="16"/>
  <c r="AG18" i="16" s="1"/>
  <c r="AH2198" i="16"/>
  <c r="AH2173" i="16" s="1"/>
  <c r="AH23" i="16" s="1"/>
  <c r="AG4454" i="16"/>
  <c r="AG4382" i="16" s="1"/>
  <c r="AG38" i="16" s="1"/>
  <c r="AG674" i="16"/>
  <c r="AG215" i="16"/>
  <c r="AG158" i="16" s="1"/>
  <c r="AG13" i="16" s="1"/>
  <c r="AI2545" i="16"/>
  <c r="AI27" i="16" s="1"/>
  <c r="AE56" i="16"/>
  <c r="AG3834" i="16"/>
  <c r="AH13" i="16"/>
  <c r="AH2638" i="16"/>
  <c r="AH2546" i="16" s="1"/>
  <c r="AH28" i="16" s="1"/>
  <c r="AG2364" i="16"/>
  <c r="AG25" i="16" s="1"/>
  <c r="AF56" i="16"/>
  <c r="AE38" i="16"/>
  <c r="AH40" i="16"/>
  <c r="AF21" i="16"/>
  <c r="AG22" i="16"/>
  <c r="AE28" i="16" l="1"/>
  <c r="AH33" i="16"/>
  <c r="AH3833" i="16"/>
  <c r="AH3832" i="16" s="1"/>
  <c r="AG33" i="16"/>
  <c r="AG3833" i="16"/>
  <c r="AI11" i="16"/>
  <c r="AH11" i="16"/>
  <c r="AF2023" i="16"/>
  <c r="AI3832" i="16"/>
  <c r="AF3832" i="16"/>
  <c r="AE32" i="16"/>
  <c r="AH2024" i="16"/>
  <c r="AH21" i="16" s="1"/>
  <c r="AH38" i="16"/>
  <c r="AI2023" i="16"/>
  <c r="AG56" i="16"/>
  <c r="AG55" i="16" s="1"/>
  <c r="AH2545" i="16"/>
  <c r="AH27" i="16" s="1"/>
  <c r="AE2023" i="16"/>
  <c r="AE55" i="16"/>
  <c r="AE11" i="16"/>
  <c r="AG2024" i="16"/>
  <c r="AG21" i="16" s="1"/>
  <c r="AF55" i="16"/>
  <c r="AF11" i="16"/>
  <c r="AG2545" i="16"/>
  <c r="AG28" i="16"/>
  <c r="AH32" i="16" l="1"/>
  <c r="AG11" i="16"/>
  <c r="AH2023" i="16"/>
  <c r="AG32" i="16"/>
  <c r="AG3832" i="16"/>
  <c r="AG2023" i="16"/>
  <c r="AG27" i="16"/>
  <c r="S3521" i="16"/>
  <c r="S3519" i="16"/>
  <c r="S3517" i="16"/>
  <c r="S3515" i="16"/>
  <c r="S3512" i="16"/>
  <c r="S3478" i="16"/>
  <c r="S3476" i="16"/>
  <c r="S3472" i="16"/>
  <c r="S3471" i="16"/>
  <c r="S3446" i="16"/>
  <c r="S3445" i="16"/>
  <c r="S3444" i="16"/>
  <c r="S3443" i="16"/>
  <c r="S3442" i="16"/>
  <c r="S3441" i="16"/>
  <c r="S3440" i="16"/>
  <c r="S3439" i="16"/>
  <c r="S3438" i="16"/>
  <c r="S3437" i="16"/>
  <c r="S3436" i="16"/>
  <c r="S3435" i="16"/>
  <c r="S3434" i="16"/>
  <c r="S3433" i="16"/>
  <c r="S3432" i="16"/>
  <c r="S3431" i="16"/>
  <c r="S3430" i="16"/>
  <c r="S3429" i="16"/>
  <c r="S3428" i="16"/>
  <c r="S3427" i="16"/>
  <c r="S3426" i="16"/>
  <c r="S3425" i="16"/>
  <c r="S3424" i="16"/>
  <c r="S3423" i="16"/>
  <c r="S3422" i="16"/>
  <c r="S3421" i="16"/>
  <c r="S3420" i="16"/>
  <c r="S3419" i="16"/>
  <c r="S3418" i="16"/>
  <c r="S3417" i="16"/>
  <c r="S3416" i="16"/>
  <c r="S3415" i="16"/>
  <c r="S3414" i="16"/>
  <c r="S3413" i="16"/>
  <c r="S3412" i="16"/>
  <c r="S3411" i="16"/>
  <c r="S3410" i="16"/>
  <c r="S3409" i="16"/>
  <c r="S3402" i="16"/>
  <c r="S3399" i="16"/>
  <c r="S3397" i="16"/>
  <c r="S3396" i="16"/>
  <c r="S3394" i="16"/>
  <c r="S3392" i="16"/>
  <c r="S3390" i="16"/>
  <c r="S3387" i="16"/>
  <c r="S3385" i="16"/>
  <c r="S3383" i="16"/>
  <c r="S3382" i="16"/>
  <c r="S3381" i="16"/>
  <c r="S3380" i="16"/>
  <c r="S3379" i="16"/>
  <c r="S3372" i="16"/>
  <c r="S3371" i="16"/>
  <c r="S3370" i="16"/>
  <c r="S3369" i="16"/>
  <c r="S3368" i="16"/>
  <c r="S3366" i="16"/>
  <c r="S3364" i="16"/>
  <c r="S3362" i="16"/>
  <c r="S3361" i="16"/>
  <c r="S3401" i="16"/>
  <c r="S3400" i="16"/>
  <c r="S3393" i="16"/>
  <c r="S3391" i="16"/>
  <c r="S3386" i="16"/>
  <c r="S3384" i="16"/>
  <c r="S3376" i="16"/>
  <c r="S3375" i="16"/>
  <c r="S3367" i="16"/>
  <c r="S3365" i="16"/>
  <c r="S3359" i="16"/>
  <c r="S2865" i="16"/>
  <c r="S2454" i="16"/>
  <c r="S2453" i="16"/>
  <c r="S2451" i="16"/>
  <c r="S2450" i="16"/>
  <c r="S2449" i="16"/>
  <c r="S2441" i="16"/>
  <c r="S2440" i="16"/>
  <c r="S2439" i="16"/>
  <c r="S2438" i="16"/>
  <c r="S2437" i="16"/>
  <c r="S2436" i="16"/>
  <c r="S2435" i="16"/>
  <c r="S2434" i="16"/>
  <c r="S2433" i="16"/>
  <c r="S2432" i="16"/>
  <c r="S2431" i="16"/>
  <c r="S2430" i="16"/>
  <c r="S2337" i="16"/>
  <c r="S2336" i="16"/>
  <c r="S2335" i="16"/>
  <c r="S2334" i="16"/>
  <c r="S2333" i="16"/>
  <c r="S2332" i="16"/>
  <c r="S2331" i="16"/>
  <c r="S2321" i="16"/>
  <c r="S2318" i="16"/>
  <c r="S2317" i="16"/>
  <c r="S2316" i="16"/>
  <c r="S2315" i="16"/>
  <c r="S2312" i="16"/>
  <c r="S2311" i="16"/>
  <c r="S2310" i="16"/>
  <c r="S2130" i="16"/>
  <c r="S2129" i="16"/>
  <c r="S2128" i="16"/>
  <c r="S2127" i="16"/>
  <c r="S2126" i="16"/>
  <c r="S2124" i="16"/>
  <c r="S2123" i="16"/>
  <c r="S2122" i="16"/>
  <c r="S2121" i="16"/>
  <c r="S2120" i="16"/>
  <c r="S2119" i="16"/>
  <c r="S2118" i="16"/>
  <c r="S2117" i="16"/>
  <c r="S2116" i="16"/>
  <c r="S2115" i="16"/>
  <c r="S2114" i="16"/>
  <c r="S2113" i="16"/>
  <c r="S2112" i="16"/>
  <c r="S2110" i="16"/>
  <c r="S2109" i="16"/>
  <c r="S2108" i="16"/>
  <c r="S2107" i="16"/>
  <c r="S2106" i="16"/>
  <c r="S2105" i="16"/>
  <c r="S2104" i="16"/>
  <c r="S2103" i="16"/>
  <c r="S2102" i="16"/>
  <c r="S2101" i="16"/>
  <c r="S2079" i="16"/>
  <c r="S2077" i="16"/>
  <c r="S2076" i="16"/>
  <c r="S2075" i="16"/>
  <c r="S2073" i="16"/>
  <c r="S2071" i="16"/>
  <c r="S2070" i="16"/>
  <c r="S2069" i="16"/>
  <c r="S2068" i="16"/>
  <c r="S1847" i="16"/>
  <c r="S1831" i="16"/>
  <c r="S1830" i="16"/>
  <c r="S1829" i="16"/>
  <c r="S1828" i="16"/>
  <c r="S1827" i="16"/>
  <c r="S1824" i="16"/>
  <c r="S1808" i="16"/>
  <c r="S1807" i="16"/>
  <c r="S1803" i="16"/>
  <c r="S1802" i="16"/>
  <c r="S1801" i="16"/>
  <c r="S1800" i="16"/>
  <c r="S1799" i="16"/>
  <c r="S1798" i="16"/>
  <c r="S1796" i="16"/>
  <c r="S1793" i="16"/>
  <c r="S1791" i="16"/>
  <c r="S1759" i="16"/>
  <c r="S1757" i="16"/>
  <c r="S1727" i="16"/>
  <c r="S1642" i="16"/>
  <c r="S1641" i="16"/>
  <c r="S1639" i="16"/>
  <c r="S1638" i="16"/>
  <c r="S1637" i="16"/>
  <c r="S1636" i="16"/>
  <c r="S1635" i="16"/>
  <c r="S1634" i="16"/>
  <c r="S1633" i="16"/>
  <c r="S1632" i="16"/>
  <c r="S1630" i="16"/>
  <c r="S1629" i="16"/>
  <c r="S1628" i="16"/>
  <c r="S1627" i="16"/>
  <c r="S1626" i="16"/>
  <c r="S1625" i="16"/>
  <c r="S1624" i="16"/>
  <c r="S1623" i="16"/>
  <c r="S1622" i="16"/>
  <c r="S1621" i="16"/>
  <c r="S1583" i="16"/>
  <c r="S1581" i="16"/>
  <c r="S1580" i="16"/>
  <c r="S1579" i="16"/>
  <c r="S1578" i="16"/>
  <c r="S1576" i="16"/>
  <c r="S1575" i="16"/>
  <c r="S1572" i="16"/>
  <c r="S1571" i="16"/>
  <c r="S1569" i="16"/>
  <c r="S1568" i="16"/>
  <c r="S1567" i="16"/>
  <c r="S1565" i="16"/>
  <c r="S1563" i="16"/>
  <c r="S1562" i="16"/>
  <c r="S1561" i="16"/>
  <c r="S1560" i="16"/>
  <c r="S1559" i="16"/>
  <c r="S1508" i="16"/>
  <c r="S1506" i="16"/>
  <c r="S1504" i="16"/>
  <c r="S1503" i="16"/>
  <c r="S1502" i="16"/>
  <c r="S1501" i="16"/>
  <c r="S1500" i="16"/>
  <c r="S1498" i="16"/>
  <c r="S1497" i="16"/>
  <c r="S1496" i="16"/>
  <c r="S1495" i="16"/>
  <c r="S1493" i="16"/>
  <c r="S1492" i="16"/>
  <c r="S1422" i="16"/>
  <c r="S1420" i="16"/>
  <c r="S1418" i="16"/>
  <c r="S1416" i="16"/>
  <c r="S1415" i="16"/>
  <c r="S1414" i="16"/>
  <c r="S1413" i="16"/>
  <c r="S1412" i="16"/>
  <c r="S1408" i="16"/>
  <c r="S1407" i="16"/>
  <c r="S1406" i="16"/>
  <c r="S1405" i="16"/>
  <c r="S1403" i="16"/>
  <c r="S1402" i="16"/>
  <c r="S1400" i="16"/>
  <c r="S1048" i="16"/>
  <c r="S1047" i="16"/>
  <c r="S1008" i="16"/>
  <c r="S1007" i="16"/>
  <c r="S1006" i="16"/>
  <c r="S1005" i="16"/>
  <c r="S1004" i="16"/>
  <c r="S1003" i="16"/>
  <c r="S1002" i="16"/>
  <c r="S988" i="16"/>
  <c r="S987" i="16"/>
  <c r="S986" i="16"/>
  <c r="S985" i="16"/>
  <c r="S984" i="16"/>
  <c r="S983" i="16"/>
  <c r="S982" i="16"/>
  <c r="S981" i="16"/>
  <c r="S979" i="16"/>
  <c r="S978" i="16"/>
  <c r="S977" i="16"/>
  <c r="S710" i="16"/>
  <c r="S709" i="16"/>
  <c r="S708" i="16"/>
  <c r="S694" i="16"/>
  <c r="S693" i="16"/>
  <c r="S692" i="16"/>
  <c r="S691" i="16"/>
  <c r="S690" i="16"/>
  <c r="S687" i="16"/>
  <c r="S686" i="16"/>
  <c r="S685" i="16"/>
  <c r="S684" i="16"/>
  <c r="S683" i="16"/>
  <c r="S633" i="16"/>
  <c r="S605" i="16"/>
  <c r="S604" i="16"/>
  <c r="S601" i="16"/>
  <c r="S600" i="16"/>
  <c r="S599" i="16"/>
  <c r="S598" i="16"/>
  <c r="S597" i="16"/>
  <c r="S589" i="16"/>
  <c r="S543" i="16"/>
  <c r="S540" i="16"/>
  <c r="S521" i="16"/>
  <c r="S519" i="16"/>
  <c r="S518" i="16"/>
  <c r="S517" i="16"/>
  <c r="S516" i="16"/>
  <c r="S515" i="16"/>
  <c r="S514" i="16"/>
  <c r="S513" i="16"/>
  <c r="S512" i="16"/>
  <c r="S511" i="16"/>
  <c r="S510" i="16"/>
  <c r="S283" i="16"/>
  <c r="S280" i="16"/>
  <c r="S279" i="16"/>
  <c r="S277" i="16"/>
  <c r="S276" i="16"/>
  <c r="S275" i="16"/>
  <c r="S274" i="16"/>
  <c r="S273" i="16"/>
  <c r="S272" i="16"/>
  <c r="S240" i="16"/>
  <c r="Z4871" i="16"/>
  <c r="Z4870" i="16"/>
  <c r="Z4869" i="16"/>
  <c r="Z4868" i="16"/>
  <c r="Z4688" i="16"/>
  <c r="Z4686" i="16"/>
  <c r="Z4685" i="16"/>
  <c r="Z4684" i="16"/>
  <c r="Z4683" i="16"/>
  <c r="Z4682" i="16"/>
  <c r="Z4681" i="16"/>
  <c r="Z4680" i="16"/>
  <c r="Z4679" i="16"/>
  <c r="Z4678" i="16"/>
  <c r="Z4676" i="16"/>
  <c r="Z4674" i="16"/>
  <c r="Z4664" i="16"/>
  <c r="Z4663" i="16"/>
  <c r="Z4661" i="16"/>
  <c r="Z4638" i="16"/>
  <c r="Z4637" i="16"/>
  <c r="Z4635" i="16"/>
  <c r="Z4634" i="16"/>
  <c r="Z4633" i="16"/>
  <c r="Z4631" i="16"/>
  <c r="Z4630" i="16"/>
  <c r="Z4628" i="16"/>
  <c r="Z4495" i="16"/>
  <c r="Z4494" i="16"/>
  <c r="Z4493" i="16"/>
  <c r="Z4492" i="16"/>
  <c r="Z4491" i="16"/>
  <c r="Z4490" i="16"/>
  <c r="Z4489" i="16"/>
  <c r="Z4488" i="16"/>
  <c r="Z4487" i="16"/>
  <c r="Z4486" i="16"/>
  <c r="Z4485" i="16"/>
  <c r="Z4484" i="16"/>
  <c r="Z4483" i="16"/>
  <c r="Z4482" i="16"/>
  <c r="Z4481" i="16"/>
  <c r="Z4480" i="16"/>
  <c r="Z4479" i="16"/>
  <c r="Z4478" i="16"/>
  <c r="Z4477" i="16"/>
  <c r="Z4476" i="16"/>
  <c r="Z4467" i="16"/>
  <c r="Z4466" i="16"/>
  <c r="Z4463" i="16"/>
  <c r="Z4462" i="16"/>
  <c r="Z4146" i="16"/>
  <c r="Z4145" i="16"/>
  <c r="Z4144" i="16"/>
  <c r="Z4143" i="16"/>
  <c r="Z4142" i="16"/>
  <c r="Z4141" i="16"/>
  <c r="Z3964" i="16"/>
  <c r="Z3963" i="16"/>
  <c r="Z3962" i="16"/>
  <c r="Z3959" i="16"/>
  <c r="Z3958" i="16"/>
  <c r="Z3957" i="16"/>
  <c r="Z3956" i="16"/>
  <c r="Z3954" i="16"/>
  <c r="Z3953" i="16"/>
  <c r="Z3952" i="16"/>
  <c r="Z3951" i="16"/>
  <c r="Z3950" i="16"/>
  <c r="Z3949" i="16"/>
  <c r="Z3948" i="16"/>
  <c r="Z3947" i="16"/>
  <c r="Z3946" i="16"/>
  <c r="Z3945" i="16"/>
  <c r="Z3943" i="16"/>
  <c r="Z3942" i="16"/>
  <c r="Z3929" i="16"/>
  <c r="Z3928" i="16"/>
  <c r="Z3927" i="16"/>
  <c r="Z3926" i="16"/>
  <c r="Z3924" i="16"/>
  <c r="Z3773" i="16"/>
  <c r="Z3771" i="16"/>
  <c r="Z3770" i="16"/>
  <c r="Z3769" i="16"/>
  <c r="Z3768" i="16"/>
  <c r="Z3767" i="16"/>
  <c r="Z3766" i="16"/>
  <c r="Z3764" i="16"/>
  <c r="Z3763" i="16"/>
  <c r="Z3762" i="16"/>
  <c r="Z3761" i="16"/>
  <c r="Z3760" i="16"/>
  <c r="Z3759" i="16"/>
  <c r="Z3758" i="16"/>
  <c r="Z3757" i="16"/>
  <c r="Z3756" i="16"/>
  <c r="Z3755" i="16"/>
  <c r="Z3754" i="16"/>
  <c r="Z3753" i="16"/>
  <c r="Z3752" i="16"/>
  <c r="Z3751" i="16"/>
  <c r="Z3750" i="16"/>
  <c r="Z3749" i="16"/>
  <c r="Z3748" i="16"/>
  <c r="Z3747" i="16"/>
  <c r="Z3746" i="16"/>
  <c r="Z3745" i="16"/>
  <c r="Z3744" i="16"/>
  <c r="Z3743" i="16"/>
  <c r="Z3742" i="16"/>
  <c r="Z3740" i="16"/>
  <c r="Z3739" i="16"/>
  <c r="Z3738" i="16"/>
  <c r="Z3737" i="16"/>
  <c r="Z3736" i="16"/>
  <c r="Z3735" i="16"/>
  <c r="Z3734" i="16"/>
  <c r="Z3733" i="16"/>
  <c r="Z3732" i="16"/>
  <c r="Z3731" i="16"/>
  <c r="Z3730" i="16"/>
  <c r="Z3729" i="16"/>
  <c r="Z3728" i="16"/>
  <c r="Z3727" i="16"/>
  <c r="Z3726" i="16"/>
  <c r="Z3725" i="16"/>
  <c r="Z3722" i="16"/>
  <c r="Z3721" i="16"/>
  <c r="Z3719" i="16"/>
  <c r="Z3718" i="16"/>
  <c r="Z3717" i="16"/>
  <c r="Z3716" i="16"/>
  <c r="Z3715" i="16"/>
  <c r="Z3714" i="16"/>
  <c r="Z3713" i="16"/>
  <c r="Z3712" i="16"/>
  <c r="Z3711" i="16"/>
  <c r="Z3710" i="16"/>
  <c r="Z3709" i="16"/>
  <c r="Z3708" i="16"/>
  <c r="Z3707" i="16"/>
  <c r="Z3706" i="16"/>
  <c r="Z3704" i="16"/>
  <c r="Z3703" i="16"/>
  <c r="Z3702" i="16"/>
  <c r="Z3701" i="16"/>
  <c r="Z3697" i="16"/>
  <c r="Z3696" i="16"/>
  <c r="Z3695" i="16"/>
  <c r="Z3694" i="16"/>
  <c r="Z3692" i="16"/>
  <c r="Z3691" i="16"/>
  <c r="Z3690" i="16"/>
  <c r="Z3689" i="16"/>
  <c r="Z3687" i="16"/>
  <c r="Z3686" i="16"/>
  <c r="Z3685" i="16"/>
  <c r="Z3684" i="16"/>
  <c r="Z3683" i="16"/>
  <c r="Z3682" i="16"/>
  <c r="Z3681" i="16"/>
  <c r="Z3680" i="16"/>
  <c r="Z3679" i="16"/>
  <c r="Z3678" i="16"/>
  <c r="Z3676" i="16"/>
  <c r="Z3675" i="16"/>
  <c r="Z3674" i="16"/>
  <c r="Z3673" i="16"/>
  <c r="Z3672" i="16"/>
  <c r="Z3671" i="16"/>
  <c r="Z3670" i="16"/>
  <c r="Z3669" i="16"/>
  <c r="Z3668" i="16"/>
  <c r="Z3667" i="16"/>
  <c r="Z3666" i="16"/>
  <c r="Z3665" i="16"/>
  <c r="Z3664" i="16"/>
  <c r="Z3663" i="16"/>
  <c r="Z3660" i="16"/>
  <c r="Z3658" i="16"/>
  <c r="Z3657" i="16"/>
  <c r="Z3656" i="16"/>
  <c r="Z3655" i="16"/>
  <c r="Z3654" i="16"/>
  <c r="Z3653" i="16"/>
  <c r="Z3652" i="16"/>
  <c r="Z3651" i="16"/>
  <c r="Z3650" i="16"/>
  <c r="Z3649" i="16"/>
  <c r="Z3648" i="16"/>
  <c r="Z3647" i="16"/>
  <c r="Z3645" i="16"/>
  <c r="Z3643" i="16"/>
  <c r="Z3642" i="16"/>
  <c r="Z3641" i="16"/>
  <c r="Z3640" i="16"/>
  <c r="Z3639" i="16"/>
  <c r="Z3638" i="16"/>
  <c r="Z3637" i="16"/>
  <c r="Z3636" i="16"/>
  <c r="Z3633" i="16"/>
  <c r="Z3632" i="16"/>
  <c r="Z3631" i="16"/>
  <c r="Z3630" i="16"/>
  <c r="Z3629" i="16"/>
  <c r="Z3628" i="16"/>
  <c r="Z3627" i="16"/>
  <c r="Z3626" i="16"/>
  <c r="Z3625" i="16"/>
  <c r="Z3624" i="16"/>
  <c r="Z3623" i="16"/>
  <c r="Z3622" i="16"/>
  <c r="Z3621" i="16"/>
  <c r="Z3620" i="16"/>
  <c r="Z3619" i="16"/>
  <c r="Z3616" i="16"/>
  <c r="Z3615" i="16"/>
  <c r="Z3614" i="16"/>
  <c r="Z3613" i="16"/>
  <c r="Z3612" i="16"/>
  <c r="Z3611" i="16"/>
  <c r="Z3610" i="16"/>
  <c r="Z3609" i="16"/>
  <c r="Z3608" i="16"/>
  <c r="Z3607" i="16"/>
  <c r="Z3606" i="16"/>
  <c r="Z3604" i="16"/>
  <c r="Z3603" i="16"/>
  <c r="Z3602" i="16"/>
  <c r="Z3601" i="16"/>
  <c r="Z3600" i="16"/>
  <c r="Z3599" i="16"/>
  <c r="Z3597" i="16"/>
  <c r="Z3596" i="16"/>
  <c r="Z3595" i="16"/>
  <c r="Z3593" i="16"/>
  <c r="Z3591" i="16"/>
  <c r="Z3590" i="16"/>
  <c r="Z3589" i="16"/>
  <c r="Z3588" i="16"/>
  <c r="Z3587" i="16"/>
  <c r="Z3586" i="16"/>
  <c r="Z3585" i="16"/>
  <c r="Z3583" i="16"/>
  <c r="Z3582" i="16"/>
  <c r="Z3581" i="16"/>
  <c r="Z3579" i="16"/>
  <c r="Z3575" i="16"/>
  <c r="Z3574" i="16"/>
  <c r="Z3572" i="16"/>
  <c r="Z3571" i="16"/>
  <c r="Z3570" i="16"/>
  <c r="Z3567" i="16"/>
  <c r="Z3566" i="16"/>
  <c r="Z3565" i="16"/>
  <c r="Z3564" i="16"/>
  <c r="Z3563" i="16"/>
  <c r="Z3562" i="16"/>
  <c r="Z3559" i="16"/>
  <c r="Z3558" i="16"/>
  <c r="Z3557" i="16"/>
  <c r="Z3556" i="16"/>
  <c r="Z3552" i="16"/>
  <c r="Z3551" i="16"/>
  <c r="Z3547" i="16"/>
  <c r="Z3546" i="16"/>
  <c r="Z3544" i="16"/>
  <c r="Z3541" i="16"/>
  <c r="Z3539" i="16"/>
  <c r="Z3538" i="16"/>
  <c r="Z3537" i="16"/>
  <c r="Z3536" i="16"/>
  <c r="Z3535" i="16"/>
  <c r="Z3521" i="16"/>
  <c r="Z3519" i="16"/>
  <c r="Z3517" i="16"/>
  <c r="Z3515" i="16"/>
  <c r="Z3512" i="16"/>
  <c r="Z3478" i="16"/>
  <c r="Z3476" i="16"/>
  <c r="Z3472" i="16"/>
  <c r="Z3471" i="16"/>
  <c r="Z3446" i="16"/>
  <c r="Z3445" i="16"/>
  <c r="Z3444" i="16"/>
  <c r="Z3443" i="16"/>
  <c r="Z3442" i="16"/>
  <c r="Z3441" i="16"/>
  <c r="Z3440" i="16"/>
  <c r="Z3439" i="16"/>
  <c r="Z3438" i="16"/>
  <c r="Z3437" i="16"/>
  <c r="Z3436" i="16"/>
  <c r="Z3435" i="16"/>
  <c r="Z3434" i="16"/>
  <c r="Z3433" i="16"/>
  <c r="Z3432" i="16"/>
  <c r="Z3431" i="16"/>
  <c r="Z3430" i="16"/>
  <c r="Z3429" i="16"/>
  <c r="Z3428" i="16"/>
  <c r="Z3427" i="16"/>
  <c r="Z3426" i="16"/>
  <c r="Z3425" i="16"/>
  <c r="Z3424" i="16"/>
  <c r="Z3423" i="16"/>
  <c r="Z3422" i="16"/>
  <c r="Z3421" i="16"/>
  <c r="Z3420" i="16"/>
  <c r="Z3419" i="16"/>
  <c r="Z3418" i="16"/>
  <c r="Z3417" i="16"/>
  <c r="Z3416" i="16"/>
  <c r="Z3415" i="16"/>
  <c r="Z3414" i="16"/>
  <c r="Z3413" i="16"/>
  <c r="Z3412" i="16"/>
  <c r="Z3411" i="16"/>
  <c r="Z3410" i="16"/>
  <c r="Z3409" i="16"/>
  <c r="Z3402" i="16"/>
  <c r="Z3399" i="16"/>
  <c r="Z3397" i="16"/>
  <c r="Z3396" i="16"/>
  <c r="Z3394" i="16"/>
  <c r="Z3392" i="16"/>
  <c r="Z3390" i="16"/>
  <c r="Z3387" i="16"/>
  <c r="Z3385" i="16"/>
  <c r="Z3383" i="16"/>
  <c r="Z3382" i="16"/>
  <c r="Z3381" i="16"/>
  <c r="Z3380" i="16"/>
  <c r="Z3379" i="16"/>
  <c r="Z3372" i="16"/>
  <c r="Z3371" i="16"/>
  <c r="Z3370" i="16"/>
  <c r="Z3369" i="16"/>
  <c r="Z3368" i="16"/>
  <c r="Z3366" i="16"/>
  <c r="Z3364" i="16"/>
  <c r="Z3362" i="16"/>
  <c r="Z3361" i="16"/>
  <c r="Z4302" i="16"/>
  <c r="Z4300" i="16"/>
  <c r="Z4205" i="16"/>
  <c r="Z4140" i="16"/>
  <c r="Z4092" i="16"/>
  <c r="Z4074" i="16"/>
  <c r="Z4063" i="16"/>
  <c r="Z4014" i="16"/>
  <c r="Z3999" i="16"/>
  <c r="Z3925" i="16"/>
  <c r="Z3919" i="16"/>
  <c r="Z3915" i="16"/>
  <c r="Z3882" i="16"/>
  <c r="Z3872" i="16"/>
  <c r="Z3849" i="16"/>
  <c r="Z3847" i="16"/>
  <c r="Z3838" i="16"/>
  <c r="Z3774" i="16"/>
  <c r="Z3765" i="16"/>
  <c r="Z3724" i="16"/>
  <c r="Z3705" i="16"/>
  <c r="Z3698" i="16"/>
  <c r="Z3688" i="16"/>
  <c r="Z3662" i="16"/>
  <c r="Z3659" i="16"/>
  <c r="Z3644" i="16"/>
  <c r="Z3634" i="16"/>
  <c r="Z3617" i="16"/>
  <c r="Z3598" i="16"/>
  <c r="Z3592" i="16"/>
  <c r="Z3578" i="16"/>
  <c r="Z3576" i="16"/>
  <c r="Z3569" i="16"/>
  <c r="Z3561" i="16"/>
  <c r="Z3555" i="16"/>
  <c r="Z3553" i="16"/>
  <c r="Z3549" i="16"/>
  <c r="Z3545" i="16"/>
  <c r="Z3542" i="16"/>
  <c r="Z3534" i="16"/>
  <c r="Z3524" i="16"/>
  <c r="Z3404" i="16"/>
  <c r="Z3403" i="16"/>
  <c r="Z3400" i="16"/>
  <c r="Z3398" i="16"/>
  <c r="Z3395" i="16"/>
  <c r="Z3391" i="16"/>
  <c r="Z3389" i="16"/>
  <c r="Z3388" i="16"/>
  <c r="Z3384" i="16"/>
  <c r="Z3378" i="16"/>
  <c r="Z3377" i="16"/>
  <c r="Z2865" i="16"/>
  <c r="Z2454" i="16"/>
  <c r="Z2453" i="16"/>
  <c r="Z2451" i="16"/>
  <c r="Z2450" i="16"/>
  <c r="Z2449" i="16"/>
  <c r="Z2441" i="16"/>
  <c r="Z2440" i="16"/>
  <c r="Z2439" i="16"/>
  <c r="Z2438" i="16"/>
  <c r="Z2437" i="16"/>
  <c r="Z2436" i="16"/>
  <c r="Z2435" i="16"/>
  <c r="Z2434" i="16"/>
  <c r="Z2433" i="16"/>
  <c r="Z2432" i="16"/>
  <c r="Z2431" i="16"/>
  <c r="Z2430" i="16"/>
  <c r="Z2337" i="16"/>
  <c r="Z2336" i="16"/>
  <c r="Z2335" i="16"/>
  <c r="Z2334" i="16"/>
  <c r="Z2333" i="16"/>
  <c r="Z2332" i="16"/>
  <c r="Z2331" i="16"/>
  <c r="Z2321" i="16"/>
  <c r="Z2318" i="16"/>
  <c r="Z2317" i="16"/>
  <c r="Z2316" i="16"/>
  <c r="Z2315" i="16"/>
  <c r="Z2312" i="16"/>
  <c r="Z2311" i="16"/>
  <c r="Z2310" i="16"/>
  <c r="Z2130" i="16"/>
  <c r="Z2129" i="16"/>
  <c r="Z2128" i="16"/>
  <c r="Z2127" i="16"/>
  <c r="Z2126" i="16"/>
  <c r="Z2124" i="16"/>
  <c r="Z2123" i="16"/>
  <c r="Z2122" i="16"/>
  <c r="Z2121" i="16"/>
  <c r="Z2120" i="16"/>
  <c r="Z2119" i="16"/>
  <c r="Z2118" i="16"/>
  <c r="Z2117" i="16"/>
  <c r="Z2116" i="16"/>
  <c r="Z2115" i="16"/>
  <c r="Z2114" i="16"/>
  <c r="Z2113" i="16"/>
  <c r="Z2112" i="16"/>
  <c r="Z2110" i="16"/>
  <c r="Z2109" i="16"/>
  <c r="Z2108" i="16"/>
  <c r="Z2107" i="16"/>
  <c r="Z2106" i="16"/>
  <c r="Z2105" i="16"/>
  <c r="Z2104" i="16"/>
  <c r="Z2103" i="16"/>
  <c r="Z2102" i="16"/>
  <c r="Z2101" i="16"/>
  <c r="Z2079" i="16"/>
  <c r="Z2077" i="16"/>
  <c r="Z2076" i="16"/>
  <c r="Z2075" i="16"/>
  <c r="Z2073" i="16"/>
  <c r="Z2071" i="16"/>
  <c r="Z2070" i="16"/>
  <c r="Z2069" i="16"/>
  <c r="Z2068" i="16"/>
  <c r="Z1847" i="16"/>
  <c r="Z1831" i="16"/>
  <c r="Z1830" i="16"/>
  <c r="Z1829" i="16"/>
  <c r="Z1828" i="16"/>
  <c r="Z1827" i="16"/>
  <c r="Z1824" i="16"/>
  <c r="Z1808" i="16"/>
  <c r="Z1807" i="16"/>
  <c r="Z1803" i="16"/>
  <c r="Z1802" i="16"/>
  <c r="Z1801" i="16"/>
  <c r="Z1800" i="16"/>
  <c r="Z1799" i="16"/>
  <c r="Z1798" i="16"/>
  <c r="Z1796" i="16"/>
  <c r="Z1793" i="16"/>
  <c r="Z1791" i="16"/>
  <c r="Z1759" i="16"/>
  <c r="Z1757" i="16"/>
  <c r="Z1727" i="16"/>
  <c r="Z1642" i="16"/>
  <c r="Z1641" i="16"/>
  <c r="Z1639" i="16"/>
  <c r="Z1638" i="16"/>
  <c r="Z1637" i="16"/>
  <c r="Z1636" i="16"/>
  <c r="Z1635" i="16"/>
  <c r="Z1634" i="16"/>
  <c r="Z1633" i="16"/>
  <c r="Z1632" i="16"/>
  <c r="Z1630" i="16"/>
  <c r="Z1629" i="16"/>
  <c r="Z1628" i="16"/>
  <c r="Z1627" i="16"/>
  <c r="Z1626" i="16"/>
  <c r="Z1625" i="16"/>
  <c r="Z1624" i="16"/>
  <c r="Z1623" i="16"/>
  <c r="Z1622" i="16"/>
  <c r="Z1621" i="16"/>
  <c r="Z1583" i="16"/>
  <c r="Z1581" i="16"/>
  <c r="Z1580" i="16"/>
  <c r="Z1579" i="16"/>
  <c r="Z1578" i="16"/>
  <c r="Z1576" i="16"/>
  <c r="Z1575" i="16"/>
  <c r="Z1572" i="16"/>
  <c r="Z1571" i="16"/>
  <c r="Z1569" i="16"/>
  <c r="Z1568" i="16"/>
  <c r="Z1567" i="16"/>
  <c r="Z1565" i="16"/>
  <c r="Z1563" i="16"/>
  <c r="Z1562" i="16"/>
  <c r="Z1561" i="16"/>
  <c r="Z1560" i="16"/>
  <c r="Z1559" i="16"/>
  <c r="Z1508" i="16"/>
  <c r="Z1506" i="16"/>
  <c r="Z1504" i="16"/>
  <c r="Z1503" i="16"/>
  <c r="Z1502" i="16"/>
  <c r="Z1501" i="16"/>
  <c r="Z1500" i="16"/>
  <c r="Z1498" i="16"/>
  <c r="Z1497" i="16"/>
  <c r="Z1496" i="16"/>
  <c r="Z1495" i="16"/>
  <c r="Z1493" i="16"/>
  <c r="Z1492" i="16"/>
  <c r="Z1489" i="16"/>
  <c r="Z1488" i="16"/>
  <c r="Z1422" i="16"/>
  <c r="Z1420" i="16"/>
  <c r="Z1418" i="16"/>
  <c r="Z1416" i="16"/>
  <c r="Z1415" i="16"/>
  <c r="Z1414" i="16"/>
  <c r="Z1413" i="16"/>
  <c r="Z1412" i="16"/>
  <c r="Z1408" i="16"/>
  <c r="Z1407" i="16"/>
  <c r="Z1406" i="16"/>
  <c r="Z1405" i="16"/>
  <c r="Z1403" i="16"/>
  <c r="Z1402" i="16"/>
  <c r="Z1400" i="16"/>
  <c r="Z1048" i="16"/>
  <c r="Z1047" i="16"/>
  <c r="Z1008" i="16"/>
  <c r="Z1007" i="16"/>
  <c r="Z1006" i="16"/>
  <c r="Z1005" i="16"/>
  <c r="Z1004" i="16"/>
  <c r="Z1003" i="16"/>
  <c r="Z1002" i="16"/>
  <c r="Z988" i="16"/>
  <c r="Z987" i="16"/>
  <c r="Z986" i="16"/>
  <c r="Z985" i="16"/>
  <c r="Z984" i="16"/>
  <c r="Z983" i="16"/>
  <c r="Z982" i="16"/>
  <c r="Z981" i="16"/>
  <c r="Z979" i="16"/>
  <c r="Z978" i="16"/>
  <c r="Z977" i="16"/>
  <c r="Z710" i="16"/>
  <c r="Z709" i="16"/>
  <c r="Z708" i="16"/>
  <c r="Z694" i="16"/>
  <c r="Z693" i="16"/>
  <c r="Z692" i="16"/>
  <c r="Z691" i="16"/>
  <c r="Z690" i="16"/>
  <c r="Z687" i="16"/>
  <c r="Z686" i="16"/>
  <c r="Z685" i="16"/>
  <c r="Z684" i="16"/>
  <c r="Z683" i="16"/>
  <c r="Z543" i="16"/>
  <c r="Z540" i="16"/>
  <c r="Z519" i="16"/>
  <c r="Z518" i="16"/>
  <c r="Z517" i="16"/>
  <c r="Z516" i="16"/>
  <c r="Z515" i="16"/>
  <c r="Z514" i="16"/>
  <c r="Z513" i="16"/>
  <c r="Z512" i="16"/>
  <c r="Z511" i="16"/>
  <c r="Z510" i="16"/>
  <c r="Z283" i="16"/>
  <c r="Z280" i="16"/>
  <c r="Z279" i="16"/>
  <c r="Z277" i="16"/>
  <c r="Z276" i="16"/>
  <c r="Z275" i="16"/>
  <c r="Z274" i="16"/>
  <c r="Z273" i="16"/>
  <c r="Z272" i="16"/>
  <c r="Z240" i="16"/>
  <c r="Z235" i="16"/>
  <c r="Z234" i="16"/>
  <c r="Z233" i="16"/>
  <c r="Z232" i="16"/>
  <c r="Z230" i="16"/>
  <c r="Z229" i="16"/>
  <c r="Z228" i="16"/>
  <c r="Z227" i="16"/>
  <c r="Z226" i="16"/>
  <c r="Z225" i="16"/>
  <c r="Z223" i="16"/>
  <c r="Z222" i="16"/>
  <c r="Z221" i="16"/>
  <c r="Z220" i="16"/>
  <c r="Z3386" i="16" l="1"/>
  <c r="Z3393" i="16"/>
  <c r="Z3401" i="16"/>
  <c r="Z4240" i="16"/>
  <c r="S3363" i="16"/>
  <c r="S3374" i="16"/>
  <c r="S3378" i="16"/>
  <c r="S3389" i="16"/>
  <c r="S3398" i="16"/>
  <c r="S3404" i="16"/>
  <c r="S3360" i="16"/>
  <c r="S3373" i="16"/>
  <c r="S3377" i="16"/>
  <c r="S3388" i="16"/>
  <c r="S3395" i="16"/>
  <c r="S3403" i="16"/>
  <c r="Z4673" i="16"/>
  <c r="Z4677" i="16"/>
  <c r="Z4689" i="16"/>
  <c r="Z4791" i="16"/>
  <c r="Z4828" i="16"/>
  <c r="Z4839" i="16"/>
  <c r="Z4675" i="16"/>
  <c r="Z4697" i="16"/>
  <c r="Z4815" i="16"/>
  <c r="Z4832" i="16"/>
  <c r="Z4843" i="16"/>
  <c r="Z72" i="16"/>
  <c r="Z3296" i="16"/>
  <c r="Z3341" i="16"/>
  <c r="Z3354" i="16"/>
  <c r="Z3359" i="16"/>
  <c r="Z3360" i="16"/>
  <c r="Z3363" i="16"/>
  <c r="Z3365" i="16"/>
  <c r="Z3367" i="16"/>
  <c r="Z3373" i="16"/>
  <c r="Z3374" i="16"/>
  <c r="Z3375" i="16"/>
  <c r="Z3376" i="16"/>
  <c r="Z3408" i="16"/>
  <c r="Z3469" i="16"/>
  <c r="Z3473" i="16"/>
  <c r="Z3475" i="16"/>
  <c r="Z3479" i="16"/>
  <c r="Z3481" i="16"/>
  <c r="Z3510" i="16"/>
  <c r="Z3513" i="16"/>
  <c r="Z3516" i="16"/>
  <c r="Z3520" i="16"/>
  <c r="Z3935" i="16"/>
  <c r="Z3940" i="16"/>
  <c r="Z3944" i="16"/>
  <c r="Z3960" i="16"/>
  <c r="Z3965" i="16"/>
  <c r="Z4303" i="16"/>
  <c r="Z4309" i="16"/>
  <c r="Z4318" i="16"/>
  <c r="Z4406" i="16"/>
  <c r="Z4421" i="16"/>
  <c r="Z4433" i="16"/>
  <c r="Z4464" i="16"/>
  <c r="Z4468" i="16"/>
  <c r="Z4475" i="16"/>
  <c r="Z4571" i="16"/>
  <c r="Z4627" i="16"/>
  <c r="Z4632" i="16"/>
  <c r="Z4639" i="16"/>
  <c r="Z4662" i="16"/>
  <c r="Z4844" i="16"/>
  <c r="Z4851" i="16"/>
  <c r="Z4866" i="16"/>
  <c r="Z4872" i="16"/>
  <c r="Z4875" i="16"/>
  <c r="Z4879" i="16"/>
  <c r="S278" i="16"/>
  <c r="S538" i="16"/>
  <c r="S539" i="16"/>
  <c r="S541" i="16"/>
  <c r="S542" i="16"/>
  <c r="S544" i="16"/>
  <c r="S572" i="16"/>
  <c r="Z3494" i="16"/>
  <c r="S621" i="16"/>
  <c r="S665" i="16"/>
  <c r="S682" i="16"/>
  <c r="S688" i="16"/>
  <c r="S698" i="16"/>
  <c r="S707" i="16"/>
  <c r="S711" i="16"/>
  <c r="S1001" i="16"/>
  <c r="S1009" i="16"/>
  <c r="S1049" i="16"/>
  <c r="S1487" i="16"/>
  <c r="S1490" i="16"/>
  <c r="S1491" i="16"/>
  <c r="S1494" i="16"/>
  <c r="S1499" i="16"/>
  <c r="S1505" i="16"/>
  <c r="S1507" i="16"/>
  <c r="S1509" i="16"/>
  <c r="S1631" i="16"/>
  <c r="S1643" i="16"/>
  <c r="S1666" i="16"/>
  <c r="S1756" i="16"/>
  <c r="S1758" i="16"/>
  <c r="S1760" i="16"/>
  <c r="S1784" i="16"/>
  <c r="S1789" i="16"/>
  <c r="S1795" i="16"/>
  <c r="S1797" i="16"/>
  <c r="S1805" i="16"/>
  <c r="S1809" i="16"/>
  <c r="S1822" i="16"/>
  <c r="S1826" i="16"/>
  <c r="S1832" i="16"/>
  <c r="S1834" i="16"/>
  <c r="S1865" i="16"/>
  <c r="S1895" i="16"/>
  <c r="S2067" i="16"/>
  <c r="S2072" i="16"/>
  <c r="S2074" i="16"/>
  <c r="S2078" i="16"/>
  <c r="S2080" i="16"/>
  <c r="S2081" i="16"/>
  <c r="S2111" i="16"/>
  <c r="S2125" i="16"/>
  <c r="S2131" i="16"/>
  <c r="S2309" i="16"/>
  <c r="S2313" i="16"/>
  <c r="S2319" i="16"/>
  <c r="S2323" i="16"/>
  <c r="S2341" i="16"/>
  <c r="S2429" i="16"/>
  <c r="S2442" i="16"/>
  <c r="S2448" i="16"/>
  <c r="S2452" i="16"/>
  <c r="S2455" i="16"/>
  <c r="S2932" i="16"/>
  <c r="S3015" i="16"/>
  <c r="S3296" i="16"/>
  <c r="S3341" i="16"/>
  <c r="S3342" i="16"/>
  <c r="S3354" i="16"/>
  <c r="S3447" i="16"/>
  <c r="S3470" i="16"/>
  <c r="S3474" i="16"/>
  <c r="S3480" i="16"/>
  <c r="S3511" i="16"/>
  <c r="S3513" i="16"/>
  <c r="S3524" i="16"/>
  <c r="S3528" i="16"/>
  <c r="S3534" i="16"/>
  <c r="S3540" i="16"/>
  <c r="S3542" i="16"/>
  <c r="S3543" i="16"/>
  <c r="S3545" i="16"/>
  <c r="S3548" i="16"/>
  <c r="S3549" i="16"/>
  <c r="S3550" i="16"/>
  <c r="S3553" i="16"/>
  <c r="S3554" i="16"/>
  <c r="S3555" i="16"/>
  <c r="S3560" i="16"/>
  <c r="S3561" i="16"/>
  <c r="S3568" i="16"/>
  <c r="S3569" i="16"/>
  <c r="S3573" i="16"/>
  <c r="S3576" i="16"/>
  <c r="S3577" i="16"/>
  <c r="S3578" i="16"/>
  <c r="S3580" i="16"/>
  <c r="S3592" i="16"/>
  <c r="S3594" i="16"/>
  <c r="S3598" i="16"/>
  <c r="S3605" i="16"/>
  <c r="S3617" i="16"/>
  <c r="S3618" i="16"/>
  <c r="S3634" i="16"/>
  <c r="S3635" i="16"/>
  <c r="S3644" i="16"/>
  <c r="S3646" i="16"/>
  <c r="Z3447" i="16"/>
  <c r="Z3605" i="16"/>
  <c r="Z3677" i="16"/>
  <c r="Z3816" i="16"/>
  <c r="Z4410" i="16"/>
  <c r="Z4461" i="16"/>
  <c r="Z3514" i="16"/>
  <c r="Z3522" i="16"/>
  <c r="Z3917" i="16"/>
  <c r="Z3923" i="16"/>
  <c r="Z3930" i="16"/>
  <c r="Z3997" i="16"/>
  <c r="Z4314" i="16"/>
  <c r="Z4333" i="16"/>
  <c r="Z4687" i="16"/>
  <c r="Z4857" i="16"/>
  <c r="Z4884" i="16"/>
  <c r="Z3573" i="16"/>
  <c r="Z3635" i="16"/>
  <c r="Z3723" i="16"/>
  <c r="Z4469" i="16"/>
  <c r="Z4496" i="16"/>
  <c r="S61" i="16"/>
  <c r="S86" i="16"/>
  <c r="S91" i="16"/>
  <c r="S122" i="16"/>
  <c r="S121" i="16" s="1"/>
  <c r="S156" i="16"/>
  <c r="S219" i="16"/>
  <c r="S236" i="16"/>
  <c r="S237" i="16"/>
  <c r="S239" i="16"/>
  <c r="S241" i="16"/>
  <c r="AC72" i="16"/>
  <c r="AC83" i="16"/>
  <c r="Z83" i="16"/>
  <c r="AC86" i="16"/>
  <c r="Z86" i="16"/>
  <c r="AC95" i="16"/>
  <c r="Z95" i="16"/>
  <c r="Z156" i="16"/>
  <c r="Z356" i="16"/>
  <c r="Z457" i="16"/>
  <c r="Z538" i="16"/>
  <c r="Z539" i="16"/>
  <c r="Z541" i="16"/>
  <c r="Z542" i="16"/>
  <c r="Z544" i="16"/>
  <c r="Z589" i="16"/>
  <c r="Z602" i="16"/>
  <c r="Z606" i="16"/>
  <c r="Z620" i="16"/>
  <c r="Z632" i="16"/>
  <c r="Z665" i="16"/>
  <c r="Z707" i="16"/>
  <c r="Z711" i="16"/>
  <c r="Z725" i="16"/>
  <c r="Z882" i="16"/>
  <c r="Z895" i="16"/>
  <c r="Z919" i="16"/>
  <c r="Z968" i="16"/>
  <c r="Z970" i="16"/>
  <c r="Z1001" i="16"/>
  <c r="Z1009" i="16"/>
  <c r="Z1012" i="16"/>
  <c r="Z1046" i="16"/>
  <c r="Z1049" i="16"/>
  <c r="Z1050" i="16"/>
  <c r="Z1094" i="16"/>
  <c r="Z1146" i="16"/>
  <c r="Z1153" i="16"/>
  <c r="Z1196" i="16"/>
  <c r="Z1620" i="16"/>
  <c r="Z1631" i="16"/>
  <c r="Z1640" i="16"/>
  <c r="Z1643" i="16"/>
  <c r="Z1665" i="16"/>
  <c r="Z1666" i="16"/>
  <c r="Z1715" i="16"/>
  <c r="Z1784" i="16"/>
  <c r="Z1821" i="16"/>
  <c r="Z1822" i="16"/>
  <c r="Z1823" i="16"/>
  <c r="Z1825" i="16"/>
  <c r="Z1826" i="16"/>
  <c r="Z1832" i="16"/>
  <c r="Z1833" i="16"/>
  <c r="Z1834" i="16"/>
  <c r="Z1846" i="16"/>
  <c r="Z1848" i="16"/>
  <c r="Z1865" i="16"/>
  <c r="Z2067" i="16"/>
  <c r="Z2072" i="16"/>
  <c r="Z2074" i="16"/>
  <c r="Z2078" i="16"/>
  <c r="Z2080" i="16"/>
  <c r="Z2081" i="16"/>
  <c r="Z2100" i="16"/>
  <c r="Z2111" i="16"/>
  <c r="Z2125" i="16"/>
  <c r="Z2131" i="16"/>
  <c r="Z2169" i="16"/>
  <c r="Z2170" i="16"/>
  <c r="Z2240" i="16"/>
  <c r="Z2278" i="16"/>
  <c r="Z2308" i="16"/>
  <c r="Z2309" i="16"/>
  <c r="Z2313" i="16"/>
  <c r="Z2314" i="16"/>
  <c r="Z2319" i="16"/>
  <c r="Z2320" i="16"/>
  <c r="Z2322" i="16"/>
  <c r="Z2323" i="16"/>
  <c r="Z2324" i="16"/>
  <c r="Z2429" i="16"/>
  <c r="Z2442" i="16"/>
  <c r="Z2448" i="16"/>
  <c r="Z2452" i="16"/>
  <c r="Z2455" i="16"/>
  <c r="Z2488" i="16"/>
  <c r="Z2864" i="16"/>
  <c r="Z2866" i="16"/>
  <c r="Z3511" i="16"/>
  <c r="Z3518" i="16"/>
  <c r="Z3543" i="16"/>
  <c r="Z3577" i="16"/>
  <c r="Z3661" i="16"/>
  <c r="Z3693" i="16"/>
  <c r="Z3741" i="16"/>
  <c r="Z3881" i="16"/>
  <c r="Z4465" i="16"/>
  <c r="Z4636" i="16"/>
  <c r="Z3477" i="16"/>
  <c r="Z4147" i="16"/>
  <c r="AC4832" i="16"/>
  <c r="Z4867" i="16"/>
  <c r="Z4873" i="16"/>
  <c r="Z4876" i="16"/>
  <c r="S267" i="16"/>
  <c r="S268" i="16"/>
  <c r="S269" i="16"/>
  <c r="S270" i="16"/>
  <c r="S271" i="16"/>
  <c r="S281" i="16"/>
  <c r="S282" i="16"/>
  <c r="S284" i="16"/>
  <c r="S356" i="16"/>
  <c r="S422" i="16"/>
  <c r="S509" i="16"/>
  <c r="S520" i="16"/>
  <c r="S522" i="16"/>
  <c r="S603" i="16"/>
  <c r="S610" i="16"/>
  <c r="S620" i="16"/>
  <c r="S632" i="16"/>
  <c r="S634" i="16"/>
  <c r="S689" i="16"/>
  <c r="S695" i="16"/>
  <c r="S725" i="16"/>
  <c r="S736" i="16"/>
  <c r="S737" i="16"/>
  <c r="S867" i="16"/>
  <c r="S882" i="16"/>
  <c r="S893" i="16"/>
  <c r="S895" i="16"/>
  <c r="S897" i="16"/>
  <c r="S919" i="16"/>
  <c r="S936" i="16"/>
  <c r="S968" i="16"/>
  <c r="S969" i="16"/>
  <c r="S970" i="16"/>
  <c r="S976" i="16"/>
  <c r="S980" i="16"/>
  <c r="S989" i="16"/>
  <c r="S1012" i="16"/>
  <c r="S1035" i="16"/>
  <c r="S1046" i="16"/>
  <c r="S1050" i="16"/>
  <c r="S1076" i="16"/>
  <c r="S1094" i="16"/>
  <c r="S1146" i="16"/>
  <c r="S1149" i="16"/>
  <c r="S1153" i="16"/>
  <c r="S1190" i="16"/>
  <c r="S1196" i="16"/>
  <c r="S1399" i="16"/>
  <c r="S1401" i="16"/>
  <c r="S1404" i="16"/>
  <c r="S1409" i="16"/>
  <c r="S1410" i="16"/>
  <c r="S1411" i="16"/>
  <c r="S1417" i="16"/>
  <c r="S1419" i="16"/>
  <c r="S1421" i="16"/>
  <c r="S1423" i="16"/>
  <c r="S1558" i="16"/>
  <c r="S1564" i="16"/>
  <c r="S1566" i="16"/>
  <c r="S1570" i="16"/>
  <c r="S1573" i="16"/>
  <c r="S1574" i="16"/>
  <c r="S1577" i="16"/>
  <c r="S1582" i="16"/>
  <c r="S1584" i="16"/>
  <c r="S1620" i="16"/>
  <c r="S1614" i="16" s="1"/>
  <c r="S1640" i="16"/>
  <c r="S1665" i="16"/>
  <c r="S1715" i="16"/>
  <c r="S1726" i="16"/>
  <c r="S1728" i="16"/>
  <c r="S1790" i="16"/>
  <c r="S1792" i="16"/>
  <c r="S1794" i="16"/>
  <c r="S1804" i="16"/>
  <c r="S1806" i="16"/>
  <c r="S1810" i="16"/>
  <c r="S1821" i="16"/>
  <c r="S1823" i="16"/>
  <c r="S1825" i="16"/>
  <c r="S1833" i="16"/>
  <c r="S1846" i="16"/>
  <c r="S1848" i="16"/>
  <c r="S2100" i="16"/>
  <c r="S2169" i="16"/>
  <c r="S2170" i="16"/>
  <c r="S2171" i="16"/>
  <c r="S2172" i="16"/>
  <c r="S2240" i="16"/>
  <c r="S2259" i="16"/>
  <c r="S2278" i="16"/>
  <c r="S2290" i="16"/>
  <c r="S2308" i="16"/>
  <c r="S2314" i="16"/>
  <c r="S2320" i="16"/>
  <c r="S2322" i="16"/>
  <c r="S2324" i="16"/>
  <c r="S2329" i="16"/>
  <c r="S2330" i="16"/>
  <c r="S2338" i="16"/>
  <c r="S2339" i="16"/>
  <c r="S2458" i="16"/>
  <c r="S2488" i="16"/>
  <c r="S2864" i="16"/>
  <c r="S2866" i="16"/>
  <c r="S3408" i="16"/>
  <c r="S3469" i="16"/>
  <c r="S3473" i="16"/>
  <c r="S3475" i="16"/>
  <c r="S3477" i="16"/>
  <c r="S3479" i="16"/>
  <c r="S3481" i="16"/>
  <c r="S3494" i="16"/>
  <c r="S3510" i="16"/>
  <c r="S3514" i="16"/>
  <c r="S3516" i="16"/>
  <c r="S3518" i="16"/>
  <c r="S3520" i="16"/>
  <c r="S3522" i="16"/>
  <c r="Z61" i="16"/>
  <c r="AC61" i="16"/>
  <c r="Z91" i="16"/>
  <c r="AC91" i="16"/>
  <c r="Z122" i="16"/>
  <c r="Z121" i="16" s="1"/>
  <c r="AC122" i="16"/>
  <c r="AC121" i="16" s="1"/>
  <c r="Z219" i="16"/>
  <c r="Z224" i="16"/>
  <c r="Z231" i="16"/>
  <c r="Z236" i="16"/>
  <c r="Z237" i="16"/>
  <c r="Z238" i="16"/>
  <c r="Z239" i="16"/>
  <c r="Z241" i="16"/>
  <c r="Z267" i="16"/>
  <c r="Z268" i="16"/>
  <c r="Z269" i="16"/>
  <c r="Z270" i="16"/>
  <c r="Z271" i="16"/>
  <c r="Z278" i="16"/>
  <c r="Z281" i="16"/>
  <c r="Z282" i="16"/>
  <c r="Z284" i="16"/>
  <c r="Z422" i="16"/>
  <c r="Z509" i="16"/>
  <c r="Z520" i="16"/>
  <c r="Z522" i="16"/>
  <c r="Z572" i="16"/>
  <c r="Z596" i="16"/>
  <c r="Z603" i="16"/>
  <c r="Z610" i="16"/>
  <c r="Z621" i="16"/>
  <c r="Z634" i="16"/>
  <c r="Z682" i="16"/>
  <c r="Z688" i="16"/>
  <c r="Z3015" i="16"/>
  <c r="Z3470" i="16"/>
  <c r="Z3474" i="16"/>
  <c r="Z3480" i="16"/>
  <c r="Z3528" i="16"/>
  <c r="Z3868" i="16"/>
  <c r="Z3911" i="16"/>
  <c r="Z4067" i="16"/>
  <c r="Z4304" i="16"/>
  <c r="Z4426" i="16"/>
  <c r="Z4601" i="16"/>
  <c r="Z4660" i="16"/>
  <c r="Z4665" i="16"/>
  <c r="Z4847" i="16"/>
  <c r="S83" i="16"/>
  <c r="S231" i="16"/>
  <c r="S457" i="16"/>
  <c r="S596" i="16"/>
  <c r="S602" i="16"/>
  <c r="S606" i="16"/>
  <c r="Z689" i="16"/>
  <c r="Z695" i="16"/>
  <c r="Z698" i="16"/>
  <c r="Z736" i="16"/>
  <c r="Z737" i="16"/>
  <c r="Z867" i="16"/>
  <c r="Z893" i="16"/>
  <c r="Z897" i="16"/>
  <c r="Z936" i="16"/>
  <c r="Z969" i="16"/>
  <c r="Z976" i="16"/>
  <c r="Z980" i="16"/>
  <c r="Z989" i="16"/>
  <c r="Z1035" i="16"/>
  <c r="Z1076" i="16"/>
  <c r="Z1149" i="16"/>
  <c r="Z1190" i="16"/>
  <c r="Z1399" i="16"/>
  <c r="Z1401" i="16"/>
  <c r="Z1404" i="16"/>
  <c r="Z1409" i="16"/>
  <c r="Z1410" i="16"/>
  <c r="Z1411" i="16"/>
  <c r="Z1417" i="16"/>
  <c r="Z1419" i="16"/>
  <c r="Z1421" i="16"/>
  <c r="Z1423" i="16"/>
  <c r="Z1487" i="16"/>
  <c r="Z1490" i="16"/>
  <c r="Z1491" i="16"/>
  <c r="Z1494" i="16"/>
  <c r="Z1499" i="16"/>
  <c r="Z1505" i="16"/>
  <c r="Z1507" i="16"/>
  <c r="Z1509" i="16"/>
  <c r="Z1558" i="16"/>
  <c r="Z1564" i="16"/>
  <c r="Z1566" i="16"/>
  <c r="Z1570" i="16"/>
  <c r="Z1573" i="16"/>
  <c r="Z1574" i="16"/>
  <c r="Z1577" i="16"/>
  <c r="Z1582" i="16"/>
  <c r="Z1584" i="16"/>
  <c r="Z1726" i="16"/>
  <c r="Z1728" i="16"/>
  <c r="Z1756" i="16"/>
  <c r="Z1758" i="16"/>
  <c r="Z1760" i="16"/>
  <c r="Z1789" i="16"/>
  <c r="Z1790" i="16"/>
  <c r="Z1792" i="16"/>
  <c r="Z1794" i="16"/>
  <c r="Z1795" i="16"/>
  <c r="Z1797" i="16"/>
  <c r="Z1804" i="16"/>
  <c r="Z1805" i="16"/>
  <c r="Z1806" i="16"/>
  <c r="Z1809" i="16"/>
  <c r="Z1810" i="16"/>
  <c r="Z1895" i="16"/>
  <c r="Z2171" i="16"/>
  <c r="Z2172" i="16"/>
  <c r="Z2259" i="16"/>
  <c r="Z2329" i="16"/>
  <c r="Z2330" i="16"/>
  <c r="Z2338" i="16"/>
  <c r="Z2339" i="16"/>
  <c r="Z2341" i="16"/>
  <c r="Z2458" i="16"/>
  <c r="Z2932" i="16"/>
  <c r="Z3342" i="16"/>
  <c r="Z3540" i="16"/>
  <c r="Z3548" i="16"/>
  <c r="Z3550" i="16"/>
  <c r="Z3554" i="16"/>
  <c r="Z3560" i="16"/>
  <c r="Z3568" i="16"/>
  <c r="Z3580" i="16"/>
  <c r="Z3594" i="16"/>
  <c r="Z3618" i="16"/>
  <c r="Z3646" i="16"/>
  <c r="Z3700" i="16"/>
  <c r="Z3772" i="16"/>
  <c r="Z3939" i="16"/>
  <c r="Z3941" i="16"/>
  <c r="Z3955" i="16"/>
  <c r="Z3961" i="16"/>
  <c r="Z4629" i="16"/>
  <c r="S72" i="16"/>
  <c r="S95" i="16"/>
  <c r="S224" i="16"/>
  <c r="S238" i="16"/>
  <c r="AD86" i="16"/>
  <c r="AQ2442" i="16"/>
  <c r="AQ2441" i="16"/>
  <c r="AQ2440" i="16"/>
  <c r="AQ2439" i="16"/>
  <c r="AQ2438" i="16"/>
  <c r="AQ2437" i="16"/>
  <c r="AQ2436" i="16"/>
  <c r="AQ2435" i="16"/>
  <c r="AQ2434" i="16"/>
  <c r="AQ2433" i="16"/>
  <c r="AQ2432" i="16"/>
  <c r="AQ2431" i="16"/>
  <c r="AQ2430" i="16"/>
  <c r="AP2458" i="16"/>
  <c r="AO2458" i="16"/>
  <c r="AM2458" i="16"/>
  <c r="AL2458" i="16"/>
  <c r="AM2442" i="16"/>
  <c r="AL2442" i="16"/>
  <c r="AQ2429" i="16"/>
  <c r="AM2429" i="16"/>
  <c r="AL2429" i="16"/>
  <c r="AP4884" i="16"/>
  <c r="AO4884" i="16"/>
  <c r="AM4884" i="16"/>
  <c r="AL4884" i="16"/>
  <c r="AP4879" i="16"/>
  <c r="AO4879" i="16"/>
  <c r="AM4879" i="16"/>
  <c r="AL4879" i="16"/>
  <c r="AP4876" i="16"/>
  <c r="AO4876" i="16"/>
  <c r="AM4876" i="16"/>
  <c r="AL4876" i="16"/>
  <c r="AP4875" i="16"/>
  <c r="AO4875" i="16"/>
  <c r="AM4875" i="16"/>
  <c r="AL4875" i="16"/>
  <c r="AP4873" i="16"/>
  <c r="AO4873" i="16"/>
  <c r="AM4873" i="16"/>
  <c r="AL4873" i="16"/>
  <c r="AP4872" i="16"/>
  <c r="AO4872" i="16"/>
  <c r="AM4872" i="16"/>
  <c r="AL4872" i="16"/>
  <c r="AP4871" i="16"/>
  <c r="AO4871" i="16"/>
  <c r="AM4871" i="16"/>
  <c r="AL4871" i="16"/>
  <c r="AP4870" i="16"/>
  <c r="AO4870" i="16"/>
  <c r="AM4870" i="16"/>
  <c r="AL4870" i="16"/>
  <c r="AP4869" i="16"/>
  <c r="AO4869" i="16"/>
  <c r="AM4869" i="16"/>
  <c r="AL4869" i="16"/>
  <c r="AP4868" i="16"/>
  <c r="AO4868" i="16"/>
  <c r="AM4868" i="16"/>
  <c r="AL4868" i="16"/>
  <c r="AP4867" i="16"/>
  <c r="AO4867" i="16"/>
  <c r="AM4867" i="16"/>
  <c r="AL4867" i="16"/>
  <c r="AP4866" i="16"/>
  <c r="AO4866" i="16"/>
  <c r="AM4866" i="16"/>
  <c r="AL4866" i="16"/>
  <c r="AP4857" i="16"/>
  <c r="AO4857" i="16"/>
  <c r="AM4857" i="16"/>
  <c r="AL4857" i="16"/>
  <c r="AP4851" i="16"/>
  <c r="AO4851" i="16"/>
  <c r="AM4851" i="16"/>
  <c r="AL4851" i="16"/>
  <c r="AP4847" i="16"/>
  <c r="AO4847" i="16"/>
  <c r="AM4847" i="16"/>
  <c r="AL4847" i="16"/>
  <c r="AP4844" i="16"/>
  <c r="AO4844" i="16"/>
  <c r="AM4844" i="16"/>
  <c r="AL4844" i="16"/>
  <c r="AP4843" i="16"/>
  <c r="AO4843" i="16"/>
  <c r="AM4843" i="16"/>
  <c r="AL4843" i="16"/>
  <c r="AP4839" i="16"/>
  <c r="AO4839" i="16"/>
  <c r="AM4839" i="16"/>
  <c r="AL4839" i="16"/>
  <c r="AP4832" i="16"/>
  <c r="AO4832" i="16"/>
  <c r="AM4832" i="16"/>
  <c r="AL4832" i="16"/>
  <c r="AM4828" i="16"/>
  <c r="AL4828" i="16"/>
  <c r="AP4815" i="16"/>
  <c r="AO4815" i="16"/>
  <c r="AM4815" i="16"/>
  <c r="AL4815" i="16"/>
  <c r="AP4791" i="16"/>
  <c r="AO4791" i="16"/>
  <c r="AM4791" i="16"/>
  <c r="AL4791" i="16"/>
  <c r="AP4697" i="16"/>
  <c r="AO4697" i="16"/>
  <c r="AM4697" i="16"/>
  <c r="AL4697" i="16"/>
  <c r="AP4689" i="16"/>
  <c r="AO4689" i="16"/>
  <c r="AM4689" i="16"/>
  <c r="AL4689" i="16"/>
  <c r="AP4688" i="16"/>
  <c r="AO4688" i="16"/>
  <c r="AM4688" i="16"/>
  <c r="AL4688" i="16"/>
  <c r="AP4687" i="16"/>
  <c r="AO4687" i="16"/>
  <c r="AM4687" i="16"/>
  <c r="AL4687" i="16"/>
  <c r="AP4686" i="16"/>
  <c r="AO4686" i="16"/>
  <c r="AM4686" i="16"/>
  <c r="AL4686" i="16"/>
  <c r="AP4685" i="16"/>
  <c r="AO4685" i="16"/>
  <c r="AM4685" i="16"/>
  <c r="AL4685" i="16"/>
  <c r="AP4684" i="16"/>
  <c r="AO4684" i="16"/>
  <c r="AM4684" i="16"/>
  <c r="AL4684" i="16"/>
  <c r="AP4683" i="16"/>
  <c r="AO4683" i="16"/>
  <c r="AM4683" i="16"/>
  <c r="AL4683" i="16"/>
  <c r="AP4682" i="16"/>
  <c r="AO4682" i="16"/>
  <c r="AM4682" i="16"/>
  <c r="AL4682" i="16"/>
  <c r="AP4681" i="16"/>
  <c r="AO4681" i="16"/>
  <c r="AM4681" i="16"/>
  <c r="AL4681" i="16"/>
  <c r="AP4680" i="16"/>
  <c r="AO4680" i="16"/>
  <c r="AM4680" i="16"/>
  <c r="AL4680" i="16"/>
  <c r="AP4679" i="16"/>
  <c r="AO4679" i="16"/>
  <c r="AM4679" i="16"/>
  <c r="AL4679" i="16"/>
  <c r="AP4678" i="16"/>
  <c r="AO4678" i="16"/>
  <c r="AM4678" i="16"/>
  <c r="AL4678" i="16"/>
  <c r="AP4677" i="16"/>
  <c r="AO4677" i="16"/>
  <c r="AM4677" i="16"/>
  <c r="AL4677" i="16"/>
  <c r="AP4676" i="16"/>
  <c r="AO4676" i="16"/>
  <c r="AM4676" i="16"/>
  <c r="AL4676" i="16"/>
  <c r="AP4675" i="16"/>
  <c r="AO4675" i="16"/>
  <c r="AM4675" i="16"/>
  <c r="AL4675" i="16"/>
  <c r="AP4674" i="16"/>
  <c r="AO4674" i="16"/>
  <c r="AM4674" i="16"/>
  <c r="AL4674" i="16"/>
  <c r="AP4673" i="16"/>
  <c r="AO4673" i="16"/>
  <c r="AM4673" i="16"/>
  <c r="AL4673" i="16"/>
  <c r="AP4665" i="16"/>
  <c r="AO4665" i="16"/>
  <c r="AM4665" i="16"/>
  <c r="AL4665" i="16"/>
  <c r="AP4664" i="16"/>
  <c r="AO4664" i="16"/>
  <c r="AM4664" i="16"/>
  <c r="AL4664" i="16"/>
  <c r="AP4663" i="16"/>
  <c r="AO4663" i="16"/>
  <c r="AM4663" i="16"/>
  <c r="AL4663" i="16"/>
  <c r="AP4662" i="16"/>
  <c r="AO4662" i="16"/>
  <c r="AM4662" i="16"/>
  <c r="AL4662" i="16"/>
  <c r="AP4661" i="16"/>
  <c r="AO4661" i="16"/>
  <c r="AM4661" i="16"/>
  <c r="AL4661" i="16"/>
  <c r="AP4660" i="16"/>
  <c r="AO4660" i="16"/>
  <c r="AM4660" i="16"/>
  <c r="AL4660" i="16"/>
  <c r="AP4639" i="16"/>
  <c r="AO4639" i="16"/>
  <c r="AM4639" i="16"/>
  <c r="AL4639" i="16"/>
  <c r="AP4638" i="16"/>
  <c r="AO4638" i="16"/>
  <c r="AM4638" i="16"/>
  <c r="AL4638" i="16"/>
  <c r="AP4637" i="16"/>
  <c r="AO4637" i="16"/>
  <c r="AM4637" i="16"/>
  <c r="AL4637" i="16"/>
  <c r="AP4636" i="16"/>
  <c r="AO4636" i="16"/>
  <c r="AM4636" i="16"/>
  <c r="AL4636" i="16"/>
  <c r="AP4635" i="16"/>
  <c r="AO4635" i="16"/>
  <c r="AM4635" i="16"/>
  <c r="AL4635" i="16"/>
  <c r="AP4634" i="16"/>
  <c r="AO4634" i="16"/>
  <c r="AM4634" i="16"/>
  <c r="AL4634" i="16"/>
  <c r="AP4633" i="16"/>
  <c r="AO4633" i="16"/>
  <c r="AM4633" i="16"/>
  <c r="AL4633" i="16"/>
  <c r="AP4632" i="16"/>
  <c r="AO4632" i="16"/>
  <c r="AM4632" i="16"/>
  <c r="AL4632" i="16"/>
  <c r="AP4631" i="16"/>
  <c r="AO4631" i="16"/>
  <c r="AM4631" i="16"/>
  <c r="AL4631" i="16"/>
  <c r="AP4630" i="16"/>
  <c r="AO4630" i="16"/>
  <c r="AM4630" i="16"/>
  <c r="AL4630" i="16"/>
  <c r="AP4629" i="16"/>
  <c r="AO4629" i="16"/>
  <c r="AM4629" i="16"/>
  <c r="AL4629" i="16"/>
  <c r="AP4628" i="16"/>
  <c r="AO4628" i="16"/>
  <c r="AM4628" i="16"/>
  <c r="AL4628" i="16"/>
  <c r="AP4627" i="16"/>
  <c r="AO4627" i="16"/>
  <c r="AM4627" i="16"/>
  <c r="AL4627" i="16"/>
  <c r="AP4601" i="16"/>
  <c r="AO4601" i="16"/>
  <c r="AM4601" i="16"/>
  <c r="AL4601" i="16"/>
  <c r="AP4571" i="16"/>
  <c r="AO4571" i="16"/>
  <c r="AM4571" i="16"/>
  <c r="AL4571" i="16"/>
  <c r="AP4496" i="16"/>
  <c r="AO4496" i="16"/>
  <c r="AM4496" i="16"/>
  <c r="AL4496" i="16"/>
  <c r="AP4495" i="16"/>
  <c r="AO4495" i="16"/>
  <c r="AM4495" i="16"/>
  <c r="AL4495" i="16"/>
  <c r="AP4494" i="16"/>
  <c r="AO4494" i="16"/>
  <c r="AM4494" i="16"/>
  <c r="AL4494" i="16"/>
  <c r="AP4493" i="16"/>
  <c r="AO4493" i="16"/>
  <c r="AM4493" i="16"/>
  <c r="AL4493" i="16"/>
  <c r="AP4492" i="16"/>
  <c r="AO4492" i="16"/>
  <c r="AM4492" i="16"/>
  <c r="AL4492" i="16"/>
  <c r="AP4491" i="16"/>
  <c r="AO4491" i="16"/>
  <c r="AM4491" i="16"/>
  <c r="AL4491" i="16"/>
  <c r="AP4490" i="16"/>
  <c r="AO4490" i="16"/>
  <c r="AM4490" i="16"/>
  <c r="AL4490" i="16"/>
  <c r="AP4489" i="16"/>
  <c r="AO4489" i="16"/>
  <c r="AM4489" i="16"/>
  <c r="AL4489" i="16"/>
  <c r="AP4488" i="16"/>
  <c r="AO4488" i="16"/>
  <c r="AM4488" i="16"/>
  <c r="AL4488" i="16"/>
  <c r="AP4487" i="16"/>
  <c r="AO4487" i="16"/>
  <c r="AM4487" i="16"/>
  <c r="AL4487" i="16"/>
  <c r="AP4486" i="16"/>
  <c r="AO4486" i="16"/>
  <c r="AM4486" i="16"/>
  <c r="AL4486" i="16"/>
  <c r="AP4485" i="16"/>
  <c r="AO4485" i="16"/>
  <c r="AM4485" i="16"/>
  <c r="AL4485" i="16"/>
  <c r="AP4484" i="16"/>
  <c r="AO4484" i="16"/>
  <c r="AM4484" i="16"/>
  <c r="AL4484" i="16"/>
  <c r="AP4483" i="16"/>
  <c r="AO4483" i="16"/>
  <c r="AM4483" i="16"/>
  <c r="AL4483" i="16"/>
  <c r="AP4482" i="16"/>
  <c r="AO4482" i="16"/>
  <c r="AM4482" i="16"/>
  <c r="AL4482" i="16"/>
  <c r="AP4481" i="16"/>
  <c r="AO4481" i="16"/>
  <c r="AM4481" i="16"/>
  <c r="AL4481" i="16"/>
  <c r="AP4480" i="16"/>
  <c r="AO4480" i="16"/>
  <c r="AM4480" i="16"/>
  <c r="AL4480" i="16"/>
  <c r="AP4479" i="16"/>
  <c r="AO4479" i="16"/>
  <c r="AM4479" i="16"/>
  <c r="AL4479" i="16"/>
  <c r="AP4478" i="16"/>
  <c r="AO4478" i="16"/>
  <c r="AM4478" i="16"/>
  <c r="AL4478" i="16"/>
  <c r="AP4477" i="16"/>
  <c r="AO4477" i="16"/>
  <c r="AM4477" i="16"/>
  <c r="AL4477" i="16"/>
  <c r="AP4476" i="16"/>
  <c r="AO4476" i="16"/>
  <c r="AM4476" i="16"/>
  <c r="AL4476" i="16"/>
  <c r="AP4475" i="16"/>
  <c r="AO4475" i="16"/>
  <c r="AM4475" i="16"/>
  <c r="AL4475" i="16"/>
  <c r="AP4469" i="16"/>
  <c r="AO4469" i="16"/>
  <c r="AM4469" i="16"/>
  <c r="AL4469" i="16"/>
  <c r="AP4468" i="16"/>
  <c r="AO4468" i="16"/>
  <c r="AM4468" i="16"/>
  <c r="AL4468" i="16"/>
  <c r="AP4467" i="16"/>
  <c r="AO4467" i="16"/>
  <c r="AM4467" i="16"/>
  <c r="AL4467" i="16"/>
  <c r="AP4466" i="16"/>
  <c r="AO4466" i="16"/>
  <c r="AM4466" i="16"/>
  <c r="AL4466" i="16"/>
  <c r="AP4465" i="16"/>
  <c r="AO4465" i="16"/>
  <c r="AM4465" i="16"/>
  <c r="AL4465" i="16"/>
  <c r="AP4464" i="16"/>
  <c r="AO4464" i="16"/>
  <c r="AM4464" i="16"/>
  <c r="AL4464" i="16"/>
  <c r="AP4463" i="16"/>
  <c r="AO4463" i="16"/>
  <c r="AM4463" i="16"/>
  <c r="AL4463" i="16"/>
  <c r="AP4462" i="16"/>
  <c r="AO4462" i="16"/>
  <c r="AM4462" i="16"/>
  <c r="AL4462" i="16"/>
  <c r="AP4461" i="16"/>
  <c r="AO4461" i="16"/>
  <c r="AM4461" i="16"/>
  <c r="AL4461" i="16"/>
  <c r="AP4433" i="16"/>
  <c r="AO4433" i="16"/>
  <c r="AM4433" i="16"/>
  <c r="AL4433" i="16"/>
  <c r="AP4432" i="16"/>
  <c r="AO4432" i="16"/>
  <c r="AM4432" i="16"/>
  <c r="AL4432" i="16"/>
  <c r="AP4431" i="16"/>
  <c r="AO4431" i="16"/>
  <c r="AM4431" i="16"/>
  <c r="AL4431" i="16"/>
  <c r="AP4430" i="16"/>
  <c r="AO4430" i="16"/>
  <c r="AM4430" i="16"/>
  <c r="AL4430" i="16"/>
  <c r="AP4429" i="16"/>
  <c r="AO4429" i="16"/>
  <c r="AM4429" i="16"/>
  <c r="AL4429" i="16"/>
  <c r="AP4428" i="16"/>
  <c r="AO4428" i="16"/>
  <c r="AM4428" i="16"/>
  <c r="AL4428" i="16"/>
  <c r="AP4427" i="16"/>
  <c r="AO4427" i="16"/>
  <c r="AM4427" i="16"/>
  <c r="AL4427" i="16"/>
  <c r="AP4426" i="16"/>
  <c r="AO4426" i="16"/>
  <c r="AM4426" i="16"/>
  <c r="AL4426" i="16"/>
  <c r="AP4425" i="16"/>
  <c r="AO4425" i="16"/>
  <c r="AM4425" i="16"/>
  <c r="AL4425" i="16"/>
  <c r="AP4424" i="16"/>
  <c r="AO4424" i="16"/>
  <c r="AM4424" i="16"/>
  <c r="AL4424" i="16"/>
  <c r="AP4423" i="16"/>
  <c r="AO4423" i="16"/>
  <c r="AM4423" i="16"/>
  <c r="AL4423" i="16"/>
  <c r="AP4422" i="16"/>
  <c r="AO4422" i="16"/>
  <c r="AM4422" i="16"/>
  <c r="AL4422" i="16"/>
  <c r="AP4421" i="16"/>
  <c r="AO4421" i="16"/>
  <c r="AM4421" i="16"/>
  <c r="AL4421" i="16"/>
  <c r="AP4410" i="16"/>
  <c r="AO4410" i="16"/>
  <c r="AM4410" i="16"/>
  <c r="AL4410" i="16"/>
  <c r="AP4406" i="16"/>
  <c r="AO4406" i="16"/>
  <c r="AM4406" i="16"/>
  <c r="AL4406" i="16"/>
  <c r="AP4333" i="16"/>
  <c r="AO4333" i="16"/>
  <c r="AM4333" i="16"/>
  <c r="AL4333" i="16"/>
  <c r="AP4318" i="16"/>
  <c r="AO4318" i="16"/>
  <c r="AM4318" i="16"/>
  <c r="AL4318" i="16"/>
  <c r="AP4314" i="16"/>
  <c r="AO4314" i="16"/>
  <c r="AM4314" i="16"/>
  <c r="AL4314" i="16"/>
  <c r="AP4309" i="16"/>
  <c r="AO4309" i="16"/>
  <c r="AM4309" i="16"/>
  <c r="AL4309" i="16"/>
  <c r="AP4304" i="16"/>
  <c r="AO4304" i="16"/>
  <c r="AM4304" i="16"/>
  <c r="AL4304" i="16"/>
  <c r="AP4303" i="16"/>
  <c r="AO4303" i="16"/>
  <c r="AM4303" i="16"/>
  <c r="AL4303" i="16"/>
  <c r="AP4302" i="16"/>
  <c r="AO4302" i="16"/>
  <c r="AM4302" i="16"/>
  <c r="AL4302" i="16"/>
  <c r="AP4300" i="16"/>
  <c r="AO4300" i="16"/>
  <c r="AM4300" i="16"/>
  <c r="AL4300" i="16"/>
  <c r="AP4240" i="16"/>
  <c r="AO4240" i="16"/>
  <c r="AM4240" i="16"/>
  <c r="AL4240" i="16"/>
  <c r="AP4205" i="16"/>
  <c r="AO4205" i="16"/>
  <c r="AM4205" i="16"/>
  <c r="AL4205" i="16"/>
  <c r="AP4147" i="16"/>
  <c r="AO4147" i="16"/>
  <c r="AM4147" i="16"/>
  <c r="AL4147" i="16"/>
  <c r="AP4146" i="16"/>
  <c r="AO4146" i="16"/>
  <c r="AM4146" i="16"/>
  <c r="AL4146" i="16"/>
  <c r="AP4145" i="16"/>
  <c r="AO4145" i="16"/>
  <c r="AM4145" i="16"/>
  <c r="AL4145" i="16"/>
  <c r="AP4144" i="16"/>
  <c r="AO4144" i="16"/>
  <c r="AM4144" i="16"/>
  <c r="AL4144" i="16"/>
  <c r="AP4143" i="16"/>
  <c r="AO4143" i="16"/>
  <c r="AM4143" i="16"/>
  <c r="AL4143" i="16"/>
  <c r="AP4142" i="16"/>
  <c r="AO4142" i="16"/>
  <c r="AM4142" i="16"/>
  <c r="AL4142" i="16"/>
  <c r="AP4141" i="16"/>
  <c r="AO4141" i="16"/>
  <c r="AM4141" i="16"/>
  <c r="AL4141" i="16"/>
  <c r="AP4140" i="16"/>
  <c r="AO4140" i="16"/>
  <c r="AM4140" i="16"/>
  <c r="AL4140" i="16"/>
  <c r="AP4092" i="16"/>
  <c r="AO4092" i="16"/>
  <c r="AM4092" i="16"/>
  <c r="AL4092" i="16"/>
  <c r="AP4074" i="16"/>
  <c r="AO4074" i="16"/>
  <c r="AM4074" i="16"/>
  <c r="AL4074" i="16"/>
  <c r="AP4067" i="16"/>
  <c r="AO4067" i="16"/>
  <c r="AM4067" i="16"/>
  <c r="AL4067" i="16"/>
  <c r="AP4063" i="16"/>
  <c r="AO4063" i="16"/>
  <c r="AM4063" i="16"/>
  <c r="AL4063" i="16"/>
  <c r="AP4014" i="16"/>
  <c r="AM4014" i="16"/>
  <c r="AL4014" i="16"/>
  <c r="AP3999" i="16"/>
  <c r="AO3999" i="16"/>
  <c r="AM3999" i="16"/>
  <c r="AL3999" i="16"/>
  <c r="AP3997" i="16"/>
  <c r="AO3997" i="16"/>
  <c r="AM3997" i="16"/>
  <c r="AL3997" i="16"/>
  <c r="AP3965" i="16"/>
  <c r="AO3965" i="16"/>
  <c r="AM3965" i="16"/>
  <c r="AL3965" i="16"/>
  <c r="AP3964" i="16"/>
  <c r="AO3964" i="16"/>
  <c r="AM3964" i="16"/>
  <c r="AL3964" i="16"/>
  <c r="AP3963" i="16"/>
  <c r="AO3963" i="16"/>
  <c r="AM3963" i="16"/>
  <c r="AL3963" i="16"/>
  <c r="AP3962" i="16"/>
  <c r="AO3962" i="16"/>
  <c r="AM3962" i="16"/>
  <c r="AL3962" i="16"/>
  <c r="AP3961" i="16"/>
  <c r="AO3961" i="16"/>
  <c r="AM3961" i="16"/>
  <c r="AL3961" i="16"/>
  <c r="AP3960" i="16"/>
  <c r="AO3960" i="16"/>
  <c r="AM3960" i="16"/>
  <c r="AL3960" i="16"/>
  <c r="AP3959" i="16"/>
  <c r="AO3959" i="16"/>
  <c r="AM3959" i="16"/>
  <c r="AL3959" i="16"/>
  <c r="AP3958" i="16"/>
  <c r="AO3958" i="16"/>
  <c r="AM3958" i="16"/>
  <c r="AL3958" i="16"/>
  <c r="AP3957" i="16"/>
  <c r="AO3957" i="16"/>
  <c r="AM3957" i="16"/>
  <c r="AL3957" i="16"/>
  <c r="AP3956" i="16"/>
  <c r="AO3956" i="16"/>
  <c r="AM3956" i="16"/>
  <c r="AL3956" i="16"/>
  <c r="AP3955" i="16"/>
  <c r="AO3955" i="16"/>
  <c r="AM3955" i="16"/>
  <c r="AL3955" i="16"/>
  <c r="AP3954" i="16"/>
  <c r="AO3954" i="16"/>
  <c r="AM3954" i="16"/>
  <c r="AL3954" i="16"/>
  <c r="AP3953" i="16"/>
  <c r="AO3953" i="16"/>
  <c r="AM3953" i="16"/>
  <c r="AL3953" i="16"/>
  <c r="AP3952" i="16"/>
  <c r="AO3952" i="16"/>
  <c r="AM3952" i="16"/>
  <c r="AL3952" i="16"/>
  <c r="AP3951" i="16"/>
  <c r="AO3951" i="16"/>
  <c r="AM3951" i="16"/>
  <c r="AL3951" i="16"/>
  <c r="AP3950" i="16"/>
  <c r="AO3950" i="16"/>
  <c r="AM3950" i="16"/>
  <c r="AL3950" i="16"/>
  <c r="AP3949" i="16"/>
  <c r="AO3949" i="16"/>
  <c r="AM3949" i="16"/>
  <c r="AL3949" i="16"/>
  <c r="AP3948" i="16"/>
  <c r="AO3948" i="16"/>
  <c r="AM3948" i="16"/>
  <c r="AL3948" i="16"/>
  <c r="AP3947" i="16"/>
  <c r="AO3947" i="16"/>
  <c r="AM3947" i="16"/>
  <c r="AL3947" i="16"/>
  <c r="AP3946" i="16"/>
  <c r="AO3946" i="16"/>
  <c r="AM3946" i="16"/>
  <c r="AL3946" i="16"/>
  <c r="AP3945" i="16"/>
  <c r="AO3945" i="16"/>
  <c r="AM3945" i="16"/>
  <c r="AL3945" i="16"/>
  <c r="AP3944" i="16"/>
  <c r="AO3944" i="16"/>
  <c r="AM3944" i="16"/>
  <c r="AL3944" i="16"/>
  <c r="AP3943" i="16"/>
  <c r="AO3943" i="16"/>
  <c r="AM3943" i="16"/>
  <c r="AL3943" i="16"/>
  <c r="AP3942" i="16"/>
  <c r="AO3942" i="16"/>
  <c r="AM3942" i="16"/>
  <c r="AL3942" i="16"/>
  <c r="AP3941" i="16"/>
  <c r="AO3941" i="16"/>
  <c r="AM3941" i="16"/>
  <c r="AL3941" i="16"/>
  <c r="AP3940" i="16"/>
  <c r="AO3940" i="16"/>
  <c r="AM3940" i="16"/>
  <c r="AL3940" i="16"/>
  <c r="AP3939" i="16"/>
  <c r="AO3939" i="16"/>
  <c r="AM3939" i="16"/>
  <c r="AL3939" i="16"/>
  <c r="AP3935" i="16"/>
  <c r="AO3935" i="16"/>
  <c r="AM3935" i="16"/>
  <c r="AL3935" i="16"/>
  <c r="AP3930" i="16"/>
  <c r="AO3930" i="16"/>
  <c r="AM3930" i="16"/>
  <c r="AL3930" i="16"/>
  <c r="AP3929" i="16"/>
  <c r="AO3929" i="16"/>
  <c r="AM3929" i="16"/>
  <c r="AL3929" i="16"/>
  <c r="AP3928" i="16"/>
  <c r="AO3928" i="16"/>
  <c r="AM3928" i="16"/>
  <c r="AL3928" i="16"/>
  <c r="AP3927" i="16"/>
  <c r="AO3927" i="16"/>
  <c r="AM3927" i="16"/>
  <c r="AL3927" i="16"/>
  <c r="AP3926" i="16"/>
  <c r="AO3926" i="16"/>
  <c r="AM3926" i="16"/>
  <c r="AL3926" i="16"/>
  <c r="AP3925" i="16"/>
  <c r="AO3925" i="16"/>
  <c r="AM3925" i="16"/>
  <c r="AL3925" i="16"/>
  <c r="AP3924" i="16"/>
  <c r="AO3924" i="16"/>
  <c r="AM3924" i="16"/>
  <c r="AL3924" i="16"/>
  <c r="AP3923" i="16"/>
  <c r="AO3923" i="16"/>
  <c r="AM3923" i="16"/>
  <c r="AL3923" i="16"/>
  <c r="AP3919" i="16"/>
  <c r="AO3919" i="16"/>
  <c r="AM3919" i="16"/>
  <c r="AL3919" i="16"/>
  <c r="AP3917" i="16"/>
  <c r="AO3917" i="16"/>
  <c r="AM3917" i="16"/>
  <c r="AL3917" i="16"/>
  <c r="AP3915" i="16"/>
  <c r="AO3915" i="16"/>
  <c r="AM3915" i="16"/>
  <c r="AL3915" i="16"/>
  <c r="AP3911" i="16"/>
  <c r="AO3911" i="16"/>
  <c r="AM3911" i="16"/>
  <c r="AL3911" i="16"/>
  <c r="AP3882" i="16"/>
  <c r="AO3882" i="16"/>
  <c r="AM3882" i="16"/>
  <c r="AL3882" i="16"/>
  <c r="AP3881" i="16"/>
  <c r="AO3881" i="16"/>
  <c r="AM3881" i="16"/>
  <c r="AL3881" i="16"/>
  <c r="AP3872" i="16"/>
  <c r="AO3872" i="16"/>
  <c r="AM3872" i="16"/>
  <c r="AL3872" i="16"/>
  <c r="AP3868" i="16"/>
  <c r="AO3868" i="16"/>
  <c r="AM3868" i="16"/>
  <c r="AL3868" i="16"/>
  <c r="AP3849" i="16"/>
  <c r="AO3849" i="16"/>
  <c r="AM3849" i="16"/>
  <c r="AL3849" i="16"/>
  <c r="AP3847" i="16"/>
  <c r="AO3847" i="16"/>
  <c r="AM3847" i="16"/>
  <c r="AL3847" i="16"/>
  <c r="AP3838" i="16"/>
  <c r="AO3838" i="16"/>
  <c r="AM3838" i="16"/>
  <c r="AL3838" i="16"/>
  <c r="AP3816" i="16"/>
  <c r="AO3816" i="16"/>
  <c r="AM3816" i="16"/>
  <c r="AL3816" i="16"/>
  <c r="AP3774" i="16"/>
  <c r="AO3774" i="16"/>
  <c r="AM3774" i="16"/>
  <c r="AL3774" i="16"/>
  <c r="AP3773" i="16"/>
  <c r="AO3773" i="16"/>
  <c r="AM3773" i="16"/>
  <c r="AL3773" i="16"/>
  <c r="AP3772" i="16"/>
  <c r="AO3772" i="16"/>
  <c r="AM3772" i="16"/>
  <c r="AL3772" i="16"/>
  <c r="AP3771" i="16"/>
  <c r="AO3771" i="16"/>
  <c r="AM3771" i="16"/>
  <c r="AL3771" i="16"/>
  <c r="AP3770" i="16"/>
  <c r="AO3770" i="16"/>
  <c r="AM3770" i="16"/>
  <c r="AL3770" i="16"/>
  <c r="AP3769" i="16"/>
  <c r="AO3769" i="16"/>
  <c r="AM3769" i="16"/>
  <c r="AL3769" i="16"/>
  <c r="AP3768" i="16"/>
  <c r="AO3768" i="16"/>
  <c r="AM3768" i="16"/>
  <c r="AL3768" i="16"/>
  <c r="AP3767" i="16"/>
  <c r="AO3767" i="16"/>
  <c r="AM3767" i="16"/>
  <c r="AL3767" i="16"/>
  <c r="AP3766" i="16"/>
  <c r="AO3766" i="16"/>
  <c r="AM3766" i="16"/>
  <c r="AL3766" i="16"/>
  <c r="AP3765" i="16"/>
  <c r="AO3765" i="16"/>
  <c r="AM3765" i="16"/>
  <c r="AL3765" i="16"/>
  <c r="AP3764" i="16"/>
  <c r="AO3764" i="16"/>
  <c r="AM3764" i="16"/>
  <c r="AL3764" i="16"/>
  <c r="AP3763" i="16"/>
  <c r="AO3763" i="16"/>
  <c r="AM3763" i="16"/>
  <c r="AL3763" i="16"/>
  <c r="AP3762" i="16"/>
  <c r="AO3762" i="16"/>
  <c r="AM3762" i="16"/>
  <c r="AL3762" i="16"/>
  <c r="AP3761" i="16"/>
  <c r="AO3761" i="16"/>
  <c r="AM3761" i="16"/>
  <c r="AL3761" i="16"/>
  <c r="AP3760" i="16"/>
  <c r="AO3760" i="16"/>
  <c r="AM3760" i="16"/>
  <c r="AL3760" i="16"/>
  <c r="AP3759" i="16"/>
  <c r="AO3759" i="16"/>
  <c r="AM3759" i="16"/>
  <c r="AL3759" i="16"/>
  <c r="AP3758" i="16"/>
  <c r="AO3758" i="16"/>
  <c r="AM3758" i="16"/>
  <c r="AL3758" i="16"/>
  <c r="AP3757" i="16"/>
  <c r="AO3757" i="16"/>
  <c r="AM3757" i="16"/>
  <c r="AL3757" i="16"/>
  <c r="AP3756" i="16"/>
  <c r="AO3756" i="16"/>
  <c r="AM3756" i="16"/>
  <c r="AL3756" i="16"/>
  <c r="AP3755" i="16"/>
  <c r="AO3755" i="16"/>
  <c r="AM3755" i="16"/>
  <c r="AL3755" i="16"/>
  <c r="AP3754" i="16"/>
  <c r="AO3754" i="16"/>
  <c r="AM3754" i="16"/>
  <c r="AL3754" i="16"/>
  <c r="AP3753" i="16"/>
  <c r="AO3753" i="16"/>
  <c r="AM3753" i="16"/>
  <c r="AL3753" i="16"/>
  <c r="AP3752" i="16"/>
  <c r="AO3752" i="16"/>
  <c r="AM3752" i="16"/>
  <c r="AL3752" i="16"/>
  <c r="AP3751" i="16"/>
  <c r="AO3751" i="16"/>
  <c r="AM3751" i="16"/>
  <c r="AL3751" i="16"/>
  <c r="AP3750" i="16"/>
  <c r="AO3750" i="16"/>
  <c r="AM3750" i="16"/>
  <c r="AL3750" i="16"/>
  <c r="AP3749" i="16"/>
  <c r="AO3749" i="16"/>
  <c r="AM3749" i="16"/>
  <c r="AL3749" i="16"/>
  <c r="AP3748" i="16"/>
  <c r="AO3748" i="16"/>
  <c r="AM3748" i="16"/>
  <c r="AL3748" i="16"/>
  <c r="AP3747" i="16"/>
  <c r="AO3747" i="16"/>
  <c r="AM3747" i="16"/>
  <c r="AL3747" i="16"/>
  <c r="AP3746" i="16"/>
  <c r="AO3746" i="16"/>
  <c r="AM3746" i="16"/>
  <c r="AL3746" i="16"/>
  <c r="AP3745" i="16"/>
  <c r="AO3745" i="16"/>
  <c r="AM3745" i="16"/>
  <c r="AL3745" i="16"/>
  <c r="AP3744" i="16"/>
  <c r="AO3744" i="16"/>
  <c r="AM3744" i="16"/>
  <c r="AL3744" i="16"/>
  <c r="AP3743" i="16"/>
  <c r="AO3743" i="16"/>
  <c r="AM3743" i="16"/>
  <c r="AL3743" i="16"/>
  <c r="AP3742" i="16"/>
  <c r="AO3742" i="16"/>
  <c r="AM3742" i="16"/>
  <c r="AL3742" i="16"/>
  <c r="AP3741" i="16"/>
  <c r="AO3741" i="16"/>
  <c r="AM3741" i="16"/>
  <c r="AL3741" i="16"/>
  <c r="AP3740" i="16"/>
  <c r="AO3740" i="16"/>
  <c r="AM3740" i="16"/>
  <c r="AL3740" i="16"/>
  <c r="AP3739" i="16"/>
  <c r="AO3739" i="16"/>
  <c r="AM3739" i="16"/>
  <c r="AL3739" i="16"/>
  <c r="AP3738" i="16"/>
  <c r="AO3738" i="16"/>
  <c r="AM3738" i="16"/>
  <c r="AL3738" i="16"/>
  <c r="AP3737" i="16"/>
  <c r="AO3737" i="16"/>
  <c r="AM3737" i="16"/>
  <c r="AL3737" i="16"/>
  <c r="AP3736" i="16"/>
  <c r="AO3736" i="16"/>
  <c r="AM3736" i="16"/>
  <c r="AL3736" i="16"/>
  <c r="AP3735" i="16"/>
  <c r="AO3735" i="16"/>
  <c r="AM3735" i="16"/>
  <c r="AL3735" i="16"/>
  <c r="AP3734" i="16"/>
  <c r="AO3734" i="16"/>
  <c r="AM3734" i="16"/>
  <c r="AL3734" i="16"/>
  <c r="AP3733" i="16"/>
  <c r="AO3733" i="16"/>
  <c r="AM3733" i="16"/>
  <c r="AL3733" i="16"/>
  <c r="AP3732" i="16"/>
  <c r="AO3732" i="16"/>
  <c r="AM3732" i="16"/>
  <c r="AL3732" i="16"/>
  <c r="AP3731" i="16"/>
  <c r="AO3731" i="16"/>
  <c r="AM3731" i="16"/>
  <c r="AL3731" i="16"/>
  <c r="AP3730" i="16"/>
  <c r="AO3730" i="16"/>
  <c r="AM3730" i="16"/>
  <c r="AL3730" i="16"/>
  <c r="AP3729" i="16"/>
  <c r="AO3729" i="16"/>
  <c r="AM3729" i="16"/>
  <c r="AL3729" i="16"/>
  <c r="AP3728" i="16"/>
  <c r="AO3728" i="16"/>
  <c r="AM3728" i="16"/>
  <c r="AL3728" i="16"/>
  <c r="AP3727" i="16"/>
  <c r="AO3727" i="16"/>
  <c r="AM3727" i="16"/>
  <c r="AL3727" i="16"/>
  <c r="AP3726" i="16"/>
  <c r="AO3726" i="16"/>
  <c r="AM3726" i="16"/>
  <c r="AL3726" i="16"/>
  <c r="AP3725" i="16"/>
  <c r="AO3725" i="16"/>
  <c r="AM3725" i="16"/>
  <c r="AL3725" i="16"/>
  <c r="AP3724" i="16"/>
  <c r="AO3724" i="16"/>
  <c r="AM3724" i="16"/>
  <c r="AL3724" i="16"/>
  <c r="AP3723" i="16"/>
  <c r="AO3723" i="16"/>
  <c r="AM3723" i="16"/>
  <c r="AL3723" i="16"/>
  <c r="AP3722" i="16"/>
  <c r="AO3722" i="16"/>
  <c r="AM3722" i="16"/>
  <c r="AL3722" i="16"/>
  <c r="AP3721" i="16"/>
  <c r="AO3721" i="16"/>
  <c r="AM3721" i="16"/>
  <c r="AL3721" i="16"/>
  <c r="AP3720" i="16"/>
  <c r="AO3720" i="16"/>
  <c r="AM3720" i="16"/>
  <c r="AL3720" i="16"/>
  <c r="AP3719" i="16"/>
  <c r="AO3719" i="16"/>
  <c r="AM3719" i="16"/>
  <c r="AL3719" i="16"/>
  <c r="AP3718" i="16"/>
  <c r="AO3718" i="16"/>
  <c r="AM3718" i="16"/>
  <c r="AL3718" i="16"/>
  <c r="AP3717" i="16"/>
  <c r="AO3717" i="16"/>
  <c r="AM3717" i="16"/>
  <c r="AL3717" i="16"/>
  <c r="AP3716" i="16"/>
  <c r="AO3716" i="16"/>
  <c r="AM3716" i="16"/>
  <c r="AL3716" i="16"/>
  <c r="AP3715" i="16"/>
  <c r="AO3715" i="16"/>
  <c r="AM3715" i="16"/>
  <c r="AL3715" i="16"/>
  <c r="AP3714" i="16"/>
  <c r="AO3714" i="16"/>
  <c r="AM3714" i="16"/>
  <c r="AL3714" i="16"/>
  <c r="AP3713" i="16"/>
  <c r="AO3713" i="16"/>
  <c r="AM3713" i="16"/>
  <c r="AL3713" i="16"/>
  <c r="AP3712" i="16"/>
  <c r="AO3712" i="16"/>
  <c r="AM3712" i="16"/>
  <c r="AL3712" i="16"/>
  <c r="AP3711" i="16"/>
  <c r="AO3711" i="16"/>
  <c r="AM3711" i="16"/>
  <c r="AL3711" i="16"/>
  <c r="AP3710" i="16"/>
  <c r="AO3710" i="16"/>
  <c r="AM3710" i="16"/>
  <c r="AL3710" i="16"/>
  <c r="AP3709" i="16"/>
  <c r="AO3709" i="16"/>
  <c r="AM3709" i="16"/>
  <c r="AL3709" i="16"/>
  <c r="AP3708" i="16"/>
  <c r="AO3708" i="16"/>
  <c r="AM3708" i="16"/>
  <c r="AL3708" i="16"/>
  <c r="AP3707" i="16"/>
  <c r="AO3707" i="16"/>
  <c r="AM3707" i="16"/>
  <c r="AL3707" i="16"/>
  <c r="AP3706" i="16"/>
  <c r="AO3706" i="16"/>
  <c r="AM3706" i="16"/>
  <c r="AL3706" i="16"/>
  <c r="AP3705" i="16"/>
  <c r="AO3705" i="16"/>
  <c r="AM3705" i="16"/>
  <c r="AL3705" i="16"/>
  <c r="AP3704" i="16"/>
  <c r="AO3704" i="16"/>
  <c r="AM3704" i="16"/>
  <c r="AL3704" i="16"/>
  <c r="AP3703" i="16"/>
  <c r="AO3703" i="16"/>
  <c r="AM3703" i="16"/>
  <c r="AL3703" i="16"/>
  <c r="AP3702" i="16"/>
  <c r="AO3702" i="16"/>
  <c r="AM3702" i="16"/>
  <c r="AL3702" i="16"/>
  <c r="AP3701" i="16"/>
  <c r="AO3701" i="16"/>
  <c r="AM3701" i="16"/>
  <c r="AL3701" i="16"/>
  <c r="AP3700" i="16"/>
  <c r="AO3700" i="16"/>
  <c r="AM3700" i="16"/>
  <c r="AL3700" i="16"/>
  <c r="AP3699" i="16"/>
  <c r="AO3699" i="16"/>
  <c r="AM3699" i="16"/>
  <c r="AL3699" i="16"/>
  <c r="AP3698" i="16"/>
  <c r="AO3698" i="16"/>
  <c r="AM3698" i="16"/>
  <c r="AL3698" i="16"/>
  <c r="AP3697" i="16"/>
  <c r="AO3697" i="16"/>
  <c r="AM3697" i="16"/>
  <c r="AL3697" i="16"/>
  <c r="AP3696" i="16"/>
  <c r="AO3696" i="16"/>
  <c r="AM3696" i="16"/>
  <c r="AL3696" i="16"/>
  <c r="AP3695" i="16"/>
  <c r="AO3695" i="16"/>
  <c r="AM3695" i="16"/>
  <c r="AL3695" i="16"/>
  <c r="AP3694" i="16"/>
  <c r="AO3694" i="16"/>
  <c r="AM3694" i="16"/>
  <c r="AL3694" i="16"/>
  <c r="AP3693" i="16"/>
  <c r="AO3693" i="16"/>
  <c r="AM3693" i="16"/>
  <c r="AL3693" i="16"/>
  <c r="AP3692" i="16"/>
  <c r="AO3692" i="16"/>
  <c r="AM3692" i="16"/>
  <c r="AL3692" i="16"/>
  <c r="AP3691" i="16"/>
  <c r="AO3691" i="16"/>
  <c r="AM3691" i="16"/>
  <c r="AL3691" i="16"/>
  <c r="AP3690" i="16"/>
  <c r="AO3690" i="16"/>
  <c r="AM3690" i="16"/>
  <c r="AL3690" i="16"/>
  <c r="AP3689" i="16"/>
  <c r="AO3689" i="16"/>
  <c r="AM3689" i="16"/>
  <c r="AL3689" i="16"/>
  <c r="AP3688" i="16"/>
  <c r="AO3688" i="16"/>
  <c r="AM3688" i="16"/>
  <c r="AL3688" i="16"/>
  <c r="AP3687" i="16"/>
  <c r="AO3687" i="16"/>
  <c r="AM3687" i="16"/>
  <c r="AL3687" i="16"/>
  <c r="AP3686" i="16"/>
  <c r="AO3686" i="16"/>
  <c r="AM3686" i="16"/>
  <c r="AL3686" i="16"/>
  <c r="AP3685" i="16"/>
  <c r="AO3685" i="16"/>
  <c r="AM3685" i="16"/>
  <c r="AL3685" i="16"/>
  <c r="AP3684" i="16"/>
  <c r="AO3684" i="16"/>
  <c r="AM3684" i="16"/>
  <c r="AL3684" i="16"/>
  <c r="AP3683" i="16"/>
  <c r="AO3683" i="16"/>
  <c r="AM3683" i="16"/>
  <c r="AL3683" i="16"/>
  <c r="AP3682" i="16"/>
  <c r="AO3682" i="16"/>
  <c r="AM3682" i="16"/>
  <c r="AL3682" i="16"/>
  <c r="AP3681" i="16"/>
  <c r="AO3681" i="16"/>
  <c r="AM3681" i="16"/>
  <c r="AL3681" i="16"/>
  <c r="AP3680" i="16"/>
  <c r="AO3680" i="16"/>
  <c r="AM3680" i="16"/>
  <c r="AL3680" i="16"/>
  <c r="AP3679" i="16"/>
  <c r="AO3679" i="16"/>
  <c r="AM3679" i="16"/>
  <c r="AL3679" i="16"/>
  <c r="AP3678" i="16"/>
  <c r="AO3678" i="16"/>
  <c r="AM3678" i="16"/>
  <c r="AL3678" i="16"/>
  <c r="AP3677" i="16"/>
  <c r="AO3677" i="16"/>
  <c r="AM3677" i="16"/>
  <c r="AL3677" i="16"/>
  <c r="AP3676" i="16"/>
  <c r="AO3676" i="16"/>
  <c r="AM3676" i="16"/>
  <c r="AL3676" i="16"/>
  <c r="AP3675" i="16"/>
  <c r="AO3675" i="16"/>
  <c r="AM3675" i="16"/>
  <c r="AL3675" i="16"/>
  <c r="AP3674" i="16"/>
  <c r="AO3674" i="16"/>
  <c r="AM3674" i="16"/>
  <c r="AL3674" i="16"/>
  <c r="AP3673" i="16"/>
  <c r="AO3673" i="16"/>
  <c r="AM3673" i="16"/>
  <c r="AL3673" i="16"/>
  <c r="AP3672" i="16"/>
  <c r="AO3672" i="16"/>
  <c r="AM3672" i="16"/>
  <c r="AL3672" i="16"/>
  <c r="AP3671" i="16"/>
  <c r="AO3671" i="16"/>
  <c r="AM3671" i="16"/>
  <c r="AL3671" i="16"/>
  <c r="AP3670" i="16"/>
  <c r="AO3670" i="16"/>
  <c r="AM3670" i="16"/>
  <c r="AL3670" i="16"/>
  <c r="AP3669" i="16"/>
  <c r="AO3669" i="16"/>
  <c r="AM3669" i="16"/>
  <c r="AL3669" i="16"/>
  <c r="AP3668" i="16"/>
  <c r="AO3668" i="16"/>
  <c r="AM3668" i="16"/>
  <c r="AL3668" i="16"/>
  <c r="AP3667" i="16"/>
  <c r="AO3667" i="16"/>
  <c r="AM3667" i="16"/>
  <c r="AL3667" i="16"/>
  <c r="AP3666" i="16"/>
  <c r="AO3666" i="16"/>
  <c r="AM3666" i="16"/>
  <c r="AL3666" i="16"/>
  <c r="AP3665" i="16"/>
  <c r="AO3665" i="16"/>
  <c r="AM3665" i="16"/>
  <c r="AL3665" i="16"/>
  <c r="AP3664" i="16"/>
  <c r="AO3664" i="16"/>
  <c r="AM3664" i="16"/>
  <c r="AL3664" i="16"/>
  <c r="AP3663" i="16"/>
  <c r="AO3663" i="16"/>
  <c r="AM3663" i="16"/>
  <c r="AL3663" i="16"/>
  <c r="AP3662" i="16"/>
  <c r="AO3662" i="16"/>
  <c r="AM3662" i="16"/>
  <c r="AL3662" i="16"/>
  <c r="AP3661" i="16"/>
  <c r="AO3661" i="16"/>
  <c r="AM3661" i="16"/>
  <c r="AL3661" i="16"/>
  <c r="AP3660" i="16"/>
  <c r="AO3660" i="16"/>
  <c r="AM3660" i="16"/>
  <c r="AL3660" i="16"/>
  <c r="AP3659" i="16"/>
  <c r="AO3659" i="16"/>
  <c r="AM3659" i="16"/>
  <c r="AL3659" i="16"/>
  <c r="AP3658" i="16"/>
  <c r="AO3658" i="16"/>
  <c r="AM3658" i="16"/>
  <c r="AL3658" i="16"/>
  <c r="AP3657" i="16"/>
  <c r="AO3657" i="16"/>
  <c r="AM3657" i="16"/>
  <c r="AL3657" i="16"/>
  <c r="AP3656" i="16"/>
  <c r="AO3656" i="16"/>
  <c r="AM3656" i="16"/>
  <c r="AL3656" i="16"/>
  <c r="AP3655" i="16"/>
  <c r="AO3655" i="16"/>
  <c r="AM3655" i="16"/>
  <c r="AL3655" i="16"/>
  <c r="AP3654" i="16"/>
  <c r="AO3654" i="16"/>
  <c r="AM3654" i="16"/>
  <c r="AL3654" i="16"/>
  <c r="AP3653" i="16"/>
  <c r="AO3653" i="16"/>
  <c r="AM3653" i="16"/>
  <c r="AL3653" i="16"/>
  <c r="AP3652" i="16"/>
  <c r="AO3652" i="16"/>
  <c r="AM3652" i="16"/>
  <c r="AL3652" i="16"/>
  <c r="AP3651" i="16"/>
  <c r="AO3651" i="16"/>
  <c r="AM3651" i="16"/>
  <c r="AL3651" i="16"/>
  <c r="AP3650" i="16"/>
  <c r="AO3650" i="16"/>
  <c r="AM3650" i="16"/>
  <c r="AL3650" i="16"/>
  <c r="AP3649" i="16"/>
  <c r="AO3649" i="16"/>
  <c r="AM3649" i="16"/>
  <c r="AL3649" i="16"/>
  <c r="AP3648" i="16"/>
  <c r="AO3648" i="16"/>
  <c r="AM3648" i="16"/>
  <c r="AL3648" i="16"/>
  <c r="AP3647" i="16"/>
  <c r="AO3647" i="16"/>
  <c r="AM3647" i="16"/>
  <c r="AL3647" i="16"/>
  <c r="AP3646" i="16"/>
  <c r="AO3646" i="16"/>
  <c r="AM3646" i="16"/>
  <c r="AL3646" i="16"/>
  <c r="AP3645" i="16"/>
  <c r="AO3645" i="16"/>
  <c r="AM3645" i="16"/>
  <c r="AL3645" i="16"/>
  <c r="AP3644" i="16"/>
  <c r="AO3644" i="16"/>
  <c r="AM3644" i="16"/>
  <c r="AL3644" i="16"/>
  <c r="AP3643" i="16"/>
  <c r="AO3643" i="16"/>
  <c r="AM3643" i="16"/>
  <c r="AL3643" i="16"/>
  <c r="AP3642" i="16"/>
  <c r="AO3642" i="16"/>
  <c r="AM3642" i="16"/>
  <c r="AL3642" i="16"/>
  <c r="AP3641" i="16"/>
  <c r="AO3641" i="16"/>
  <c r="AM3641" i="16"/>
  <c r="AL3641" i="16"/>
  <c r="AP3640" i="16"/>
  <c r="AO3640" i="16"/>
  <c r="AM3640" i="16"/>
  <c r="AL3640" i="16"/>
  <c r="AP3639" i="16"/>
  <c r="AO3639" i="16"/>
  <c r="AM3639" i="16"/>
  <c r="AL3639" i="16"/>
  <c r="AP3638" i="16"/>
  <c r="AO3638" i="16"/>
  <c r="AM3638" i="16"/>
  <c r="AL3638" i="16"/>
  <c r="AP3637" i="16"/>
  <c r="AO3637" i="16"/>
  <c r="AM3637" i="16"/>
  <c r="AL3637" i="16"/>
  <c r="AP3636" i="16"/>
  <c r="AO3636" i="16"/>
  <c r="AM3636" i="16"/>
  <c r="AL3636" i="16"/>
  <c r="AP3635" i="16"/>
  <c r="AO3635" i="16"/>
  <c r="AM3635" i="16"/>
  <c r="AL3635" i="16"/>
  <c r="AP3634" i="16"/>
  <c r="AO3634" i="16"/>
  <c r="AM3634" i="16"/>
  <c r="AL3634" i="16"/>
  <c r="AP3633" i="16"/>
  <c r="AO3633" i="16"/>
  <c r="AM3633" i="16"/>
  <c r="AL3633" i="16"/>
  <c r="AP3632" i="16"/>
  <c r="AO3632" i="16"/>
  <c r="AM3632" i="16"/>
  <c r="AL3632" i="16"/>
  <c r="AP3631" i="16"/>
  <c r="AO3631" i="16"/>
  <c r="AM3631" i="16"/>
  <c r="AL3631" i="16"/>
  <c r="AP3630" i="16"/>
  <c r="AO3630" i="16"/>
  <c r="AM3630" i="16"/>
  <c r="AL3630" i="16"/>
  <c r="AP3629" i="16"/>
  <c r="AO3629" i="16"/>
  <c r="AM3629" i="16"/>
  <c r="AL3629" i="16"/>
  <c r="AP3628" i="16"/>
  <c r="AO3628" i="16"/>
  <c r="AM3628" i="16"/>
  <c r="AL3628" i="16"/>
  <c r="AP3627" i="16"/>
  <c r="AO3627" i="16"/>
  <c r="AM3627" i="16"/>
  <c r="AL3627" i="16"/>
  <c r="AP3626" i="16"/>
  <c r="AO3626" i="16"/>
  <c r="AM3626" i="16"/>
  <c r="AL3626" i="16"/>
  <c r="AP3625" i="16"/>
  <c r="AO3625" i="16"/>
  <c r="AM3625" i="16"/>
  <c r="AL3625" i="16"/>
  <c r="AP3624" i="16"/>
  <c r="AO3624" i="16"/>
  <c r="AM3624" i="16"/>
  <c r="AL3624" i="16"/>
  <c r="AP3623" i="16"/>
  <c r="AO3623" i="16"/>
  <c r="AM3623" i="16"/>
  <c r="AL3623" i="16"/>
  <c r="AP3622" i="16"/>
  <c r="AO3622" i="16"/>
  <c r="AM3622" i="16"/>
  <c r="AL3622" i="16"/>
  <c r="AP3621" i="16"/>
  <c r="AO3621" i="16"/>
  <c r="AM3621" i="16"/>
  <c r="AL3621" i="16"/>
  <c r="AP3620" i="16"/>
  <c r="AO3620" i="16"/>
  <c r="AM3620" i="16"/>
  <c r="AL3620" i="16"/>
  <c r="AP3619" i="16"/>
  <c r="AO3619" i="16"/>
  <c r="AM3619" i="16"/>
  <c r="AL3619" i="16"/>
  <c r="AP3618" i="16"/>
  <c r="AO3618" i="16"/>
  <c r="AM3618" i="16"/>
  <c r="AL3618" i="16"/>
  <c r="AP3617" i="16"/>
  <c r="AO3617" i="16"/>
  <c r="AM3617" i="16"/>
  <c r="AL3617" i="16"/>
  <c r="AP3616" i="16"/>
  <c r="AO3616" i="16"/>
  <c r="AM3616" i="16"/>
  <c r="AL3616" i="16"/>
  <c r="AP3615" i="16"/>
  <c r="AO3615" i="16"/>
  <c r="AM3615" i="16"/>
  <c r="AL3615" i="16"/>
  <c r="AP3614" i="16"/>
  <c r="AO3614" i="16"/>
  <c r="AM3614" i="16"/>
  <c r="AL3614" i="16"/>
  <c r="AP3613" i="16"/>
  <c r="AO3613" i="16"/>
  <c r="AM3613" i="16"/>
  <c r="AL3613" i="16"/>
  <c r="AP3612" i="16"/>
  <c r="AO3612" i="16"/>
  <c r="AM3612" i="16"/>
  <c r="AL3612" i="16"/>
  <c r="AP3611" i="16"/>
  <c r="AO3611" i="16"/>
  <c r="AM3611" i="16"/>
  <c r="AL3611" i="16"/>
  <c r="AP3610" i="16"/>
  <c r="AO3610" i="16"/>
  <c r="AM3610" i="16"/>
  <c r="AL3610" i="16"/>
  <c r="AP3609" i="16"/>
  <c r="AO3609" i="16"/>
  <c r="AM3609" i="16"/>
  <c r="AL3609" i="16"/>
  <c r="AP3608" i="16"/>
  <c r="AO3608" i="16"/>
  <c r="AM3608" i="16"/>
  <c r="AL3608" i="16"/>
  <c r="AP3607" i="16"/>
  <c r="AO3607" i="16"/>
  <c r="AM3607" i="16"/>
  <c r="AL3607" i="16"/>
  <c r="AP3606" i="16"/>
  <c r="AO3606" i="16"/>
  <c r="AM3606" i="16"/>
  <c r="AL3606" i="16"/>
  <c r="AP3605" i="16"/>
  <c r="AO3605" i="16"/>
  <c r="AM3605" i="16"/>
  <c r="AL3605" i="16"/>
  <c r="AP3604" i="16"/>
  <c r="AO3604" i="16"/>
  <c r="AM3604" i="16"/>
  <c r="AL3604" i="16"/>
  <c r="AP3603" i="16"/>
  <c r="AO3603" i="16"/>
  <c r="AM3603" i="16"/>
  <c r="AL3603" i="16"/>
  <c r="AP3602" i="16"/>
  <c r="AO3602" i="16"/>
  <c r="AM3602" i="16"/>
  <c r="AL3602" i="16"/>
  <c r="AP3601" i="16"/>
  <c r="AO3601" i="16"/>
  <c r="AM3601" i="16"/>
  <c r="AL3601" i="16"/>
  <c r="AP3600" i="16"/>
  <c r="AO3600" i="16"/>
  <c r="AM3600" i="16"/>
  <c r="AL3600" i="16"/>
  <c r="AP3599" i="16"/>
  <c r="AO3599" i="16"/>
  <c r="AM3599" i="16"/>
  <c r="AL3599" i="16"/>
  <c r="AP3598" i="16"/>
  <c r="AO3598" i="16"/>
  <c r="AM3598" i="16"/>
  <c r="AL3598" i="16"/>
  <c r="AP3597" i="16"/>
  <c r="AO3597" i="16"/>
  <c r="AM3597" i="16"/>
  <c r="AL3597" i="16"/>
  <c r="AP3596" i="16"/>
  <c r="AO3596" i="16"/>
  <c r="AM3596" i="16"/>
  <c r="AL3596" i="16"/>
  <c r="AP3595" i="16"/>
  <c r="AO3595" i="16"/>
  <c r="AM3595" i="16"/>
  <c r="AL3595" i="16"/>
  <c r="AP3594" i="16"/>
  <c r="AO3594" i="16"/>
  <c r="AM3594" i="16"/>
  <c r="AL3594" i="16"/>
  <c r="AP3593" i="16"/>
  <c r="AO3593" i="16"/>
  <c r="AM3593" i="16"/>
  <c r="AL3593" i="16"/>
  <c r="AP3592" i="16"/>
  <c r="AO3592" i="16"/>
  <c r="AM3592" i="16"/>
  <c r="AL3592" i="16"/>
  <c r="AP3591" i="16"/>
  <c r="AO3591" i="16"/>
  <c r="AM3591" i="16"/>
  <c r="AL3591" i="16"/>
  <c r="AP3590" i="16"/>
  <c r="AO3590" i="16"/>
  <c r="AM3590" i="16"/>
  <c r="AL3590" i="16"/>
  <c r="AP3589" i="16"/>
  <c r="AO3589" i="16"/>
  <c r="AM3589" i="16"/>
  <c r="AL3589" i="16"/>
  <c r="AP3588" i="16"/>
  <c r="AO3588" i="16"/>
  <c r="AM3588" i="16"/>
  <c r="AL3588" i="16"/>
  <c r="AP3587" i="16"/>
  <c r="AO3587" i="16"/>
  <c r="AM3587" i="16"/>
  <c r="AL3587" i="16"/>
  <c r="AP3586" i="16"/>
  <c r="AO3586" i="16"/>
  <c r="AM3586" i="16"/>
  <c r="AL3586" i="16"/>
  <c r="AP3585" i="16"/>
  <c r="AO3585" i="16"/>
  <c r="AM3585" i="16"/>
  <c r="AL3585" i="16"/>
  <c r="AP3584" i="16"/>
  <c r="AO3584" i="16"/>
  <c r="AM3584" i="16"/>
  <c r="AL3584" i="16"/>
  <c r="AP3583" i="16"/>
  <c r="AO3583" i="16"/>
  <c r="AM3583" i="16"/>
  <c r="AL3583" i="16"/>
  <c r="AP3582" i="16"/>
  <c r="AO3582" i="16"/>
  <c r="AM3582" i="16"/>
  <c r="AL3582" i="16"/>
  <c r="AP3581" i="16"/>
  <c r="AO3581" i="16"/>
  <c r="AM3581" i="16"/>
  <c r="AL3581" i="16"/>
  <c r="AP3580" i="16"/>
  <c r="AO3580" i="16"/>
  <c r="AM3580" i="16"/>
  <c r="AL3580" i="16"/>
  <c r="AP3579" i="16"/>
  <c r="AO3579" i="16"/>
  <c r="AM3579" i="16"/>
  <c r="AL3579" i="16"/>
  <c r="AP3578" i="16"/>
  <c r="AO3578" i="16"/>
  <c r="AM3578" i="16"/>
  <c r="AL3578" i="16"/>
  <c r="AP3577" i="16"/>
  <c r="AO3577" i="16"/>
  <c r="AM3577" i="16"/>
  <c r="AL3577" i="16"/>
  <c r="AP3576" i="16"/>
  <c r="AO3576" i="16"/>
  <c r="AM3576" i="16"/>
  <c r="AL3576" i="16"/>
  <c r="AP3575" i="16"/>
  <c r="AO3575" i="16"/>
  <c r="AM3575" i="16"/>
  <c r="AL3575" i="16"/>
  <c r="AP3574" i="16"/>
  <c r="AO3574" i="16"/>
  <c r="AM3574" i="16"/>
  <c r="AL3574" i="16"/>
  <c r="AP3573" i="16"/>
  <c r="AO3573" i="16"/>
  <c r="AM3573" i="16"/>
  <c r="AL3573" i="16"/>
  <c r="AP3572" i="16"/>
  <c r="AO3572" i="16"/>
  <c r="AM3572" i="16"/>
  <c r="AL3572" i="16"/>
  <c r="AP3571" i="16"/>
  <c r="AO3571" i="16"/>
  <c r="AM3571" i="16"/>
  <c r="AL3571" i="16"/>
  <c r="AP3570" i="16"/>
  <c r="AO3570" i="16"/>
  <c r="AM3570" i="16"/>
  <c r="AL3570" i="16"/>
  <c r="AP3569" i="16"/>
  <c r="AO3569" i="16"/>
  <c r="AM3569" i="16"/>
  <c r="AL3569" i="16"/>
  <c r="AP3568" i="16"/>
  <c r="AO3568" i="16"/>
  <c r="AM3568" i="16"/>
  <c r="AL3568" i="16"/>
  <c r="AP3567" i="16"/>
  <c r="AO3567" i="16"/>
  <c r="AM3567" i="16"/>
  <c r="AL3567" i="16"/>
  <c r="AP3566" i="16"/>
  <c r="AO3566" i="16"/>
  <c r="AM3566" i="16"/>
  <c r="AL3566" i="16"/>
  <c r="AP3565" i="16"/>
  <c r="AO3565" i="16"/>
  <c r="AM3565" i="16"/>
  <c r="AL3565" i="16"/>
  <c r="AP3564" i="16"/>
  <c r="AO3564" i="16"/>
  <c r="AM3564" i="16"/>
  <c r="AL3564" i="16"/>
  <c r="AP3563" i="16"/>
  <c r="AO3563" i="16"/>
  <c r="AM3563" i="16"/>
  <c r="AL3563" i="16"/>
  <c r="AP3562" i="16"/>
  <c r="AO3562" i="16"/>
  <c r="AM3562" i="16"/>
  <c r="AL3562" i="16"/>
  <c r="AP3561" i="16"/>
  <c r="AO3561" i="16"/>
  <c r="AM3561" i="16"/>
  <c r="AL3561" i="16"/>
  <c r="AP3560" i="16"/>
  <c r="AO3560" i="16"/>
  <c r="AM3560" i="16"/>
  <c r="AL3560" i="16"/>
  <c r="AP3559" i="16"/>
  <c r="AO3559" i="16"/>
  <c r="AM3559" i="16"/>
  <c r="AL3559" i="16"/>
  <c r="AP3558" i="16"/>
  <c r="AO3558" i="16"/>
  <c r="AM3558" i="16"/>
  <c r="AL3558" i="16"/>
  <c r="AP3557" i="16"/>
  <c r="AO3557" i="16"/>
  <c r="AM3557" i="16"/>
  <c r="AL3557" i="16"/>
  <c r="AP3556" i="16"/>
  <c r="AO3556" i="16"/>
  <c r="AM3556" i="16"/>
  <c r="AL3556" i="16"/>
  <c r="AP3555" i="16"/>
  <c r="AO3555" i="16"/>
  <c r="AM3555" i="16"/>
  <c r="AL3555" i="16"/>
  <c r="AP3554" i="16"/>
  <c r="AO3554" i="16"/>
  <c r="AM3554" i="16"/>
  <c r="AL3554" i="16"/>
  <c r="AP3553" i="16"/>
  <c r="AO3553" i="16"/>
  <c r="AM3553" i="16"/>
  <c r="AL3553" i="16"/>
  <c r="AP3552" i="16"/>
  <c r="AO3552" i="16"/>
  <c r="AM3552" i="16"/>
  <c r="AL3552" i="16"/>
  <c r="AP3551" i="16"/>
  <c r="AO3551" i="16"/>
  <c r="AM3551" i="16"/>
  <c r="AL3551" i="16"/>
  <c r="AP3550" i="16"/>
  <c r="AO3550" i="16"/>
  <c r="AM3550" i="16"/>
  <c r="AL3550" i="16"/>
  <c r="AP3549" i="16"/>
  <c r="AO3549" i="16"/>
  <c r="AM3549" i="16"/>
  <c r="AL3549" i="16"/>
  <c r="AP3548" i="16"/>
  <c r="AO3548" i="16"/>
  <c r="AM3548" i="16"/>
  <c r="AL3548" i="16"/>
  <c r="AP3547" i="16"/>
  <c r="AO3547" i="16"/>
  <c r="AM3547" i="16"/>
  <c r="AL3547" i="16"/>
  <c r="AP3546" i="16"/>
  <c r="AO3546" i="16"/>
  <c r="AM3546" i="16"/>
  <c r="AL3546" i="16"/>
  <c r="AP3545" i="16"/>
  <c r="AO3545" i="16"/>
  <c r="AM3545" i="16"/>
  <c r="AL3545" i="16"/>
  <c r="AP3544" i="16"/>
  <c r="AO3544" i="16"/>
  <c r="AM3544" i="16"/>
  <c r="AL3544" i="16"/>
  <c r="AP3543" i="16"/>
  <c r="AO3543" i="16"/>
  <c r="AM3543" i="16"/>
  <c r="AL3543" i="16"/>
  <c r="AP3542" i="16"/>
  <c r="AO3542" i="16"/>
  <c r="AM3542" i="16"/>
  <c r="AL3542" i="16"/>
  <c r="AP3541" i="16"/>
  <c r="AO3541" i="16"/>
  <c r="AM3541" i="16"/>
  <c r="AL3541" i="16"/>
  <c r="AP3540" i="16"/>
  <c r="AO3540" i="16"/>
  <c r="AM3540" i="16"/>
  <c r="AL3540" i="16"/>
  <c r="AP3539" i="16"/>
  <c r="AO3539" i="16"/>
  <c r="AM3539" i="16"/>
  <c r="AL3539" i="16"/>
  <c r="AP3538" i="16"/>
  <c r="AO3538" i="16"/>
  <c r="AM3538" i="16"/>
  <c r="AL3538" i="16"/>
  <c r="AP3537" i="16"/>
  <c r="AO3537" i="16"/>
  <c r="AM3537" i="16"/>
  <c r="AL3537" i="16"/>
  <c r="AP3536" i="16"/>
  <c r="AO3536" i="16"/>
  <c r="AM3536" i="16"/>
  <c r="AL3536" i="16"/>
  <c r="AP3535" i="16"/>
  <c r="AO3535" i="16"/>
  <c r="AM3535" i="16"/>
  <c r="AL3535" i="16"/>
  <c r="AP3534" i="16"/>
  <c r="AO3534" i="16"/>
  <c r="AM3534" i="16"/>
  <c r="AL3534" i="16"/>
  <c r="AP3528" i="16"/>
  <c r="AO3528" i="16"/>
  <c r="AM3528" i="16"/>
  <c r="AL3528" i="16"/>
  <c r="AP3524" i="16"/>
  <c r="AO3524" i="16"/>
  <c r="AM3524" i="16"/>
  <c r="AL3524" i="16"/>
  <c r="AP3522" i="16"/>
  <c r="AO3522" i="16"/>
  <c r="AM3522" i="16"/>
  <c r="AL3522" i="16"/>
  <c r="AP3521" i="16"/>
  <c r="AO3521" i="16"/>
  <c r="AM3521" i="16"/>
  <c r="AL3521" i="16"/>
  <c r="AP3520" i="16"/>
  <c r="AO3520" i="16"/>
  <c r="AM3520" i="16"/>
  <c r="AL3520" i="16"/>
  <c r="AP3519" i="16"/>
  <c r="AO3519" i="16"/>
  <c r="AM3519" i="16"/>
  <c r="AL3519" i="16"/>
  <c r="AP3518" i="16"/>
  <c r="AO3518" i="16"/>
  <c r="AM3518" i="16"/>
  <c r="AL3518" i="16"/>
  <c r="AP3517" i="16"/>
  <c r="AO3517" i="16"/>
  <c r="AM3517" i="16"/>
  <c r="AL3517" i="16"/>
  <c r="AP3516" i="16"/>
  <c r="AO3516" i="16"/>
  <c r="AM3516" i="16"/>
  <c r="AL3516" i="16"/>
  <c r="AP3515" i="16"/>
  <c r="AO3515" i="16"/>
  <c r="AM3515" i="16"/>
  <c r="AL3515" i="16"/>
  <c r="AP3514" i="16"/>
  <c r="AO3514" i="16"/>
  <c r="AM3514" i="16"/>
  <c r="AL3514" i="16"/>
  <c r="AP3513" i="16"/>
  <c r="AO3513" i="16"/>
  <c r="AM3513" i="16"/>
  <c r="AL3513" i="16"/>
  <c r="AP3512" i="16"/>
  <c r="AO3512" i="16"/>
  <c r="AM3512" i="16"/>
  <c r="AL3512" i="16"/>
  <c r="AP3511" i="16"/>
  <c r="AO3511" i="16"/>
  <c r="AM3511" i="16"/>
  <c r="AL3511" i="16"/>
  <c r="AP3510" i="16"/>
  <c r="AO3510" i="16"/>
  <c r="AM3510" i="16"/>
  <c r="AL3510" i="16"/>
  <c r="AP3494" i="16"/>
  <c r="AO3494" i="16"/>
  <c r="AM3494" i="16"/>
  <c r="AL3494" i="16"/>
  <c r="AP3481" i="16"/>
  <c r="AO3481" i="16"/>
  <c r="AM3481" i="16"/>
  <c r="AL3481" i="16"/>
  <c r="AP3480" i="16"/>
  <c r="AO3480" i="16"/>
  <c r="AM3480" i="16"/>
  <c r="AL3480" i="16"/>
  <c r="AP3479" i="16"/>
  <c r="AO3479" i="16"/>
  <c r="AM3479" i="16"/>
  <c r="AL3479" i="16"/>
  <c r="AP3478" i="16"/>
  <c r="AO3478" i="16"/>
  <c r="AM3478" i="16"/>
  <c r="AL3478" i="16"/>
  <c r="AP3477" i="16"/>
  <c r="AO3477" i="16"/>
  <c r="AM3477" i="16"/>
  <c r="AL3477" i="16"/>
  <c r="AP3476" i="16"/>
  <c r="AO3476" i="16"/>
  <c r="AM3476" i="16"/>
  <c r="AL3476" i="16"/>
  <c r="AP3475" i="16"/>
  <c r="AO3475" i="16"/>
  <c r="AM3475" i="16"/>
  <c r="AL3475" i="16"/>
  <c r="AP3474" i="16"/>
  <c r="AO3474" i="16"/>
  <c r="AM3474" i="16"/>
  <c r="AL3474" i="16"/>
  <c r="AP3473" i="16"/>
  <c r="AO3473" i="16"/>
  <c r="AM3473" i="16"/>
  <c r="AL3473" i="16"/>
  <c r="AP3472" i="16"/>
  <c r="AO3472" i="16"/>
  <c r="AM3472" i="16"/>
  <c r="AL3472" i="16"/>
  <c r="AP3471" i="16"/>
  <c r="AO3471" i="16"/>
  <c r="AM3471" i="16"/>
  <c r="AL3471" i="16"/>
  <c r="AP3470" i="16"/>
  <c r="AO3470" i="16"/>
  <c r="AM3470" i="16"/>
  <c r="AL3470" i="16"/>
  <c r="AP3469" i="16"/>
  <c r="AO3469" i="16"/>
  <c r="AM3469" i="16"/>
  <c r="AL3469" i="16"/>
  <c r="AP3447" i="16"/>
  <c r="AO3447" i="16"/>
  <c r="AM3447" i="16"/>
  <c r="AL3447" i="16"/>
  <c r="AP3446" i="16"/>
  <c r="AO3446" i="16"/>
  <c r="AM3446" i="16"/>
  <c r="AL3446" i="16"/>
  <c r="AP3445" i="16"/>
  <c r="AO3445" i="16"/>
  <c r="AM3445" i="16"/>
  <c r="AL3445" i="16"/>
  <c r="AP3444" i="16"/>
  <c r="AO3444" i="16"/>
  <c r="AM3444" i="16"/>
  <c r="AL3444" i="16"/>
  <c r="AP3443" i="16"/>
  <c r="AO3443" i="16"/>
  <c r="AM3443" i="16"/>
  <c r="AL3443" i="16"/>
  <c r="AP3442" i="16"/>
  <c r="AO3442" i="16"/>
  <c r="AM3442" i="16"/>
  <c r="AL3442" i="16"/>
  <c r="AP3441" i="16"/>
  <c r="AO3441" i="16"/>
  <c r="AM3441" i="16"/>
  <c r="AL3441" i="16"/>
  <c r="AP3440" i="16"/>
  <c r="AO3440" i="16"/>
  <c r="AM3440" i="16"/>
  <c r="AL3440" i="16"/>
  <c r="AP3439" i="16"/>
  <c r="AO3439" i="16"/>
  <c r="AM3439" i="16"/>
  <c r="AL3439" i="16"/>
  <c r="AP3438" i="16"/>
  <c r="AO3438" i="16"/>
  <c r="AM3438" i="16"/>
  <c r="AL3438" i="16"/>
  <c r="AP3437" i="16"/>
  <c r="AO3437" i="16"/>
  <c r="AM3437" i="16"/>
  <c r="AL3437" i="16"/>
  <c r="AP3436" i="16"/>
  <c r="AO3436" i="16"/>
  <c r="AM3436" i="16"/>
  <c r="AL3436" i="16"/>
  <c r="AP3435" i="16"/>
  <c r="AO3435" i="16"/>
  <c r="AM3435" i="16"/>
  <c r="AL3435" i="16"/>
  <c r="AP3434" i="16"/>
  <c r="AO3434" i="16"/>
  <c r="AM3434" i="16"/>
  <c r="AL3434" i="16"/>
  <c r="AP3433" i="16"/>
  <c r="AO3433" i="16"/>
  <c r="AM3433" i="16"/>
  <c r="AL3433" i="16"/>
  <c r="AP3432" i="16"/>
  <c r="AO3432" i="16"/>
  <c r="AM3432" i="16"/>
  <c r="AL3432" i="16"/>
  <c r="AP3431" i="16"/>
  <c r="AO3431" i="16"/>
  <c r="AM3431" i="16"/>
  <c r="AL3431" i="16"/>
  <c r="AP3430" i="16"/>
  <c r="AO3430" i="16"/>
  <c r="AM3430" i="16"/>
  <c r="AL3430" i="16"/>
  <c r="AP3429" i="16"/>
  <c r="AO3429" i="16"/>
  <c r="AM3429" i="16"/>
  <c r="AL3429" i="16"/>
  <c r="AP3428" i="16"/>
  <c r="AO3428" i="16"/>
  <c r="AM3428" i="16"/>
  <c r="AL3428" i="16"/>
  <c r="AP3427" i="16"/>
  <c r="AO3427" i="16"/>
  <c r="AM3427" i="16"/>
  <c r="AL3427" i="16"/>
  <c r="AP3426" i="16"/>
  <c r="AO3426" i="16"/>
  <c r="AM3426" i="16"/>
  <c r="AL3426" i="16"/>
  <c r="AP3425" i="16"/>
  <c r="AO3425" i="16"/>
  <c r="AM3425" i="16"/>
  <c r="AL3425" i="16"/>
  <c r="AP3424" i="16"/>
  <c r="AO3424" i="16"/>
  <c r="AM3424" i="16"/>
  <c r="AL3424" i="16"/>
  <c r="AP3423" i="16"/>
  <c r="AO3423" i="16"/>
  <c r="AM3423" i="16"/>
  <c r="AL3423" i="16"/>
  <c r="AP3422" i="16"/>
  <c r="AO3422" i="16"/>
  <c r="AM3422" i="16"/>
  <c r="AL3422" i="16"/>
  <c r="AP3421" i="16"/>
  <c r="AO3421" i="16"/>
  <c r="AM3421" i="16"/>
  <c r="AL3421" i="16"/>
  <c r="AP3420" i="16"/>
  <c r="AO3420" i="16"/>
  <c r="AM3420" i="16"/>
  <c r="AL3420" i="16"/>
  <c r="AP3419" i="16"/>
  <c r="AO3419" i="16"/>
  <c r="AM3419" i="16"/>
  <c r="AL3419" i="16"/>
  <c r="AP3418" i="16"/>
  <c r="AO3418" i="16"/>
  <c r="AM3418" i="16"/>
  <c r="AL3418" i="16"/>
  <c r="AP3417" i="16"/>
  <c r="AO3417" i="16"/>
  <c r="AM3417" i="16"/>
  <c r="AL3417" i="16"/>
  <c r="AP3416" i="16"/>
  <c r="AO3416" i="16"/>
  <c r="AM3416" i="16"/>
  <c r="AL3416" i="16"/>
  <c r="AP3415" i="16"/>
  <c r="AO3415" i="16"/>
  <c r="AM3415" i="16"/>
  <c r="AL3415" i="16"/>
  <c r="AP3414" i="16"/>
  <c r="AO3414" i="16"/>
  <c r="AM3414" i="16"/>
  <c r="AL3414" i="16"/>
  <c r="AP3413" i="16"/>
  <c r="AO3413" i="16"/>
  <c r="AM3413" i="16"/>
  <c r="AL3413" i="16"/>
  <c r="AP3412" i="16"/>
  <c r="AO3412" i="16"/>
  <c r="AM3412" i="16"/>
  <c r="AL3412" i="16"/>
  <c r="AP3411" i="16"/>
  <c r="AO3411" i="16"/>
  <c r="AM3411" i="16"/>
  <c r="AL3411" i="16"/>
  <c r="AP3410" i="16"/>
  <c r="AO3410" i="16"/>
  <c r="AM3410" i="16"/>
  <c r="AL3410" i="16"/>
  <c r="AP3409" i="16"/>
  <c r="AO3409" i="16"/>
  <c r="AM3409" i="16"/>
  <c r="AL3409" i="16"/>
  <c r="AP3408" i="16"/>
  <c r="AO3408" i="16"/>
  <c r="AM3408" i="16"/>
  <c r="AL3408" i="16"/>
  <c r="AP3404" i="16"/>
  <c r="AO3404" i="16"/>
  <c r="AM3404" i="16"/>
  <c r="AL3404" i="16"/>
  <c r="AP3403" i="16"/>
  <c r="AO3403" i="16"/>
  <c r="AM3403" i="16"/>
  <c r="AL3403" i="16"/>
  <c r="AP3402" i="16"/>
  <c r="AO3402" i="16"/>
  <c r="AM3402" i="16"/>
  <c r="AL3402" i="16"/>
  <c r="AP3401" i="16"/>
  <c r="AO3401" i="16"/>
  <c r="AM3401" i="16"/>
  <c r="AL3401" i="16"/>
  <c r="AP3400" i="16"/>
  <c r="AO3400" i="16"/>
  <c r="AM3400" i="16"/>
  <c r="AL3400" i="16"/>
  <c r="AP3399" i="16"/>
  <c r="AO3399" i="16"/>
  <c r="AM3399" i="16"/>
  <c r="AL3399" i="16"/>
  <c r="AP3398" i="16"/>
  <c r="AO3398" i="16"/>
  <c r="AM3398" i="16"/>
  <c r="AL3398" i="16"/>
  <c r="AP3397" i="16"/>
  <c r="AO3397" i="16"/>
  <c r="AM3397" i="16"/>
  <c r="AL3397" i="16"/>
  <c r="AP3396" i="16"/>
  <c r="AO3396" i="16"/>
  <c r="AM3396" i="16"/>
  <c r="AL3396" i="16"/>
  <c r="AP3395" i="16"/>
  <c r="AO3395" i="16"/>
  <c r="AM3395" i="16"/>
  <c r="AL3395" i="16"/>
  <c r="AP3394" i="16"/>
  <c r="AO3394" i="16"/>
  <c r="AM3394" i="16"/>
  <c r="AL3394" i="16"/>
  <c r="AP3393" i="16"/>
  <c r="AO3393" i="16"/>
  <c r="AM3393" i="16"/>
  <c r="AL3393" i="16"/>
  <c r="AP3392" i="16"/>
  <c r="AO3392" i="16"/>
  <c r="AM3392" i="16"/>
  <c r="AL3392" i="16"/>
  <c r="AP3391" i="16"/>
  <c r="AO3391" i="16"/>
  <c r="AM3391" i="16"/>
  <c r="AL3391" i="16"/>
  <c r="AP3390" i="16"/>
  <c r="AO3390" i="16"/>
  <c r="AM3390" i="16"/>
  <c r="AL3390" i="16"/>
  <c r="AP3389" i="16"/>
  <c r="AO3389" i="16"/>
  <c r="AM3389" i="16"/>
  <c r="AL3389" i="16"/>
  <c r="AP3388" i="16"/>
  <c r="AO3388" i="16"/>
  <c r="AM3388" i="16"/>
  <c r="AL3388" i="16"/>
  <c r="AP3387" i="16"/>
  <c r="AO3387" i="16"/>
  <c r="AM3387" i="16"/>
  <c r="AL3387" i="16"/>
  <c r="AP3386" i="16"/>
  <c r="AO3386" i="16"/>
  <c r="AM3386" i="16"/>
  <c r="AL3386" i="16"/>
  <c r="AP3385" i="16"/>
  <c r="AO3385" i="16"/>
  <c r="AM3385" i="16"/>
  <c r="AL3385" i="16"/>
  <c r="AP3384" i="16"/>
  <c r="AO3384" i="16"/>
  <c r="AM3384" i="16"/>
  <c r="AL3384" i="16"/>
  <c r="AP3383" i="16"/>
  <c r="AO3383" i="16"/>
  <c r="AM3383" i="16"/>
  <c r="AL3383" i="16"/>
  <c r="AP3382" i="16"/>
  <c r="AO3382" i="16"/>
  <c r="AM3382" i="16"/>
  <c r="AL3382" i="16"/>
  <c r="AP3381" i="16"/>
  <c r="AO3381" i="16"/>
  <c r="AM3381" i="16"/>
  <c r="AL3381" i="16"/>
  <c r="AP3380" i="16"/>
  <c r="AO3380" i="16"/>
  <c r="AM3380" i="16"/>
  <c r="AL3380" i="16"/>
  <c r="AP3379" i="16"/>
  <c r="AO3379" i="16"/>
  <c r="AM3379" i="16"/>
  <c r="AL3379" i="16"/>
  <c r="AP3378" i="16"/>
  <c r="AO3378" i="16"/>
  <c r="AM3378" i="16"/>
  <c r="AL3378" i="16"/>
  <c r="AP3377" i="16"/>
  <c r="AO3377" i="16"/>
  <c r="AM3377" i="16"/>
  <c r="AL3377" i="16"/>
  <c r="AP3376" i="16"/>
  <c r="AO3376" i="16"/>
  <c r="AM3376" i="16"/>
  <c r="AL3376" i="16"/>
  <c r="AP3375" i="16"/>
  <c r="AO3375" i="16"/>
  <c r="AM3375" i="16"/>
  <c r="AL3375" i="16"/>
  <c r="AP3374" i="16"/>
  <c r="AO3374" i="16"/>
  <c r="AM3374" i="16"/>
  <c r="AL3374" i="16"/>
  <c r="AP3373" i="16"/>
  <c r="AO3373" i="16"/>
  <c r="AM3373" i="16"/>
  <c r="AL3373" i="16"/>
  <c r="AP3372" i="16"/>
  <c r="AO3372" i="16"/>
  <c r="AM3372" i="16"/>
  <c r="AL3372" i="16"/>
  <c r="AP3371" i="16"/>
  <c r="AO3371" i="16"/>
  <c r="AM3371" i="16"/>
  <c r="AL3371" i="16"/>
  <c r="AP3370" i="16"/>
  <c r="AO3370" i="16"/>
  <c r="AM3370" i="16"/>
  <c r="AL3370" i="16"/>
  <c r="AP3369" i="16"/>
  <c r="AO3369" i="16"/>
  <c r="AM3369" i="16"/>
  <c r="AL3369" i="16"/>
  <c r="AP3368" i="16"/>
  <c r="AO3368" i="16"/>
  <c r="AM3368" i="16"/>
  <c r="AL3368" i="16"/>
  <c r="AP3367" i="16"/>
  <c r="AO3367" i="16"/>
  <c r="AM3367" i="16"/>
  <c r="AL3367" i="16"/>
  <c r="AP3366" i="16"/>
  <c r="AO3366" i="16"/>
  <c r="AM3366" i="16"/>
  <c r="AL3366" i="16"/>
  <c r="AP3365" i="16"/>
  <c r="AO3365" i="16"/>
  <c r="AM3365" i="16"/>
  <c r="AL3365" i="16"/>
  <c r="AP3364" i="16"/>
  <c r="AO3364" i="16"/>
  <c r="AM3364" i="16"/>
  <c r="AL3364" i="16"/>
  <c r="AP3363" i="16"/>
  <c r="AO3363" i="16"/>
  <c r="AM3363" i="16"/>
  <c r="AL3363" i="16"/>
  <c r="AP3362" i="16"/>
  <c r="AO3362" i="16"/>
  <c r="AM3362" i="16"/>
  <c r="AL3362" i="16"/>
  <c r="AP3361" i="16"/>
  <c r="AO3361" i="16"/>
  <c r="AM3361" i="16"/>
  <c r="AL3361" i="16"/>
  <c r="AP3360" i="16"/>
  <c r="AO3360" i="16"/>
  <c r="AM3360" i="16"/>
  <c r="AL3360" i="16"/>
  <c r="AP3359" i="16"/>
  <c r="AO3359" i="16"/>
  <c r="AM3359" i="16"/>
  <c r="AL3359" i="16"/>
  <c r="AP3354" i="16"/>
  <c r="AO3354" i="16"/>
  <c r="AM3354" i="16"/>
  <c r="AL3354" i="16"/>
  <c r="AP3342" i="16"/>
  <c r="AO3342" i="16"/>
  <c r="AM3342" i="16"/>
  <c r="AL3342" i="16"/>
  <c r="AP3341" i="16"/>
  <c r="AO3341" i="16"/>
  <c r="AM3341" i="16"/>
  <c r="AL3341" i="16"/>
  <c r="AP3296" i="16"/>
  <c r="AO3296" i="16"/>
  <c r="AM3296" i="16"/>
  <c r="AL3296" i="16"/>
  <c r="AP3015" i="16"/>
  <c r="AO3015" i="16"/>
  <c r="AM3015" i="16"/>
  <c r="AL3015" i="16"/>
  <c r="AP2932" i="16"/>
  <c r="AO2932" i="16"/>
  <c r="AM2932" i="16"/>
  <c r="AL2932" i="16"/>
  <c r="AP2866" i="16"/>
  <c r="AO2866" i="16"/>
  <c r="AM2866" i="16"/>
  <c r="AL2866" i="16"/>
  <c r="AP2865" i="16"/>
  <c r="AO2865" i="16"/>
  <c r="AM2865" i="16"/>
  <c r="AL2865" i="16"/>
  <c r="AP2864" i="16"/>
  <c r="AO2864" i="16"/>
  <c r="AM2864" i="16"/>
  <c r="AL2864" i="16"/>
  <c r="AP2488" i="16"/>
  <c r="AO2488" i="16"/>
  <c r="AM2488" i="16"/>
  <c r="AL2488" i="16"/>
  <c r="AP2455" i="16"/>
  <c r="AO2455" i="16"/>
  <c r="AM2455" i="16"/>
  <c r="AL2455" i="16"/>
  <c r="AP2454" i="16"/>
  <c r="AO2454" i="16"/>
  <c r="AM2454" i="16"/>
  <c r="AL2454" i="16"/>
  <c r="AP2453" i="16"/>
  <c r="AO2453" i="16"/>
  <c r="AM2453" i="16"/>
  <c r="AL2453" i="16"/>
  <c r="AP2452" i="16"/>
  <c r="AO2452" i="16"/>
  <c r="AM2452" i="16"/>
  <c r="AL2452" i="16"/>
  <c r="AP2451" i="16"/>
  <c r="AO2451" i="16"/>
  <c r="AM2451" i="16"/>
  <c r="AL2451" i="16"/>
  <c r="AP2450" i="16"/>
  <c r="AO2450" i="16"/>
  <c r="AM2450" i="16"/>
  <c r="AL2450" i="16"/>
  <c r="AP2449" i="16"/>
  <c r="AO2449" i="16"/>
  <c r="AM2449" i="16"/>
  <c r="AL2449" i="16"/>
  <c r="AP2448" i="16"/>
  <c r="AO2448" i="16"/>
  <c r="AM2448" i="16"/>
  <c r="AL2448" i="16"/>
  <c r="AP2341" i="16"/>
  <c r="AO2341" i="16"/>
  <c r="AM2341" i="16"/>
  <c r="AL2341" i="16"/>
  <c r="AP2339" i="16"/>
  <c r="AO2339" i="16"/>
  <c r="AM2339" i="16"/>
  <c r="AL2339" i="16"/>
  <c r="AP2338" i="16"/>
  <c r="AO2338" i="16"/>
  <c r="AM2338" i="16"/>
  <c r="AL2338" i="16"/>
  <c r="AP2337" i="16"/>
  <c r="AO2337" i="16"/>
  <c r="AM2337" i="16"/>
  <c r="AL2337" i="16"/>
  <c r="AP2336" i="16"/>
  <c r="AO2336" i="16"/>
  <c r="AM2336" i="16"/>
  <c r="AL2336" i="16"/>
  <c r="AP2335" i="16"/>
  <c r="AO2335" i="16"/>
  <c r="AM2335" i="16"/>
  <c r="AL2335" i="16"/>
  <c r="AP2334" i="16"/>
  <c r="AO2334" i="16"/>
  <c r="AM2334" i="16"/>
  <c r="AL2334" i="16"/>
  <c r="AP2333" i="16"/>
  <c r="AO2333" i="16"/>
  <c r="AM2333" i="16"/>
  <c r="AL2333" i="16"/>
  <c r="AP2332" i="16"/>
  <c r="AO2332" i="16"/>
  <c r="AM2332" i="16"/>
  <c r="AL2332" i="16"/>
  <c r="AP2331" i="16"/>
  <c r="AO2331" i="16"/>
  <c r="AM2331" i="16"/>
  <c r="AL2331" i="16"/>
  <c r="AP2330" i="16"/>
  <c r="AO2330" i="16"/>
  <c r="AM2330" i="16"/>
  <c r="AL2330" i="16"/>
  <c r="AP2329" i="16"/>
  <c r="AO2329" i="16"/>
  <c r="AM2329" i="16"/>
  <c r="AL2329" i="16"/>
  <c r="AP2324" i="16"/>
  <c r="AO2324" i="16"/>
  <c r="AM2324" i="16"/>
  <c r="AL2324" i="16"/>
  <c r="AP2323" i="16"/>
  <c r="AO2323" i="16"/>
  <c r="AM2323" i="16"/>
  <c r="AL2323" i="16"/>
  <c r="AP2322" i="16"/>
  <c r="AO2322" i="16"/>
  <c r="AM2322" i="16"/>
  <c r="AL2322" i="16"/>
  <c r="AP2321" i="16"/>
  <c r="AO2321" i="16"/>
  <c r="AM2321" i="16"/>
  <c r="AL2321" i="16"/>
  <c r="AP2320" i="16"/>
  <c r="AO2320" i="16"/>
  <c r="AM2320" i="16"/>
  <c r="AL2320" i="16"/>
  <c r="AP2319" i="16"/>
  <c r="AO2319" i="16"/>
  <c r="AM2319" i="16"/>
  <c r="AL2319" i="16"/>
  <c r="AP2318" i="16"/>
  <c r="AO2318" i="16"/>
  <c r="AM2318" i="16"/>
  <c r="AL2318" i="16"/>
  <c r="AP2317" i="16"/>
  <c r="AO2317" i="16"/>
  <c r="AM2317" i="16"/>
  <c r="AL2317" i="16"/>
  <c r="AP2316" i="16"/>
  <c r="AO2316" i="16"/>
  <c r="AM2316" i="16"/>
  <c r="AL2316" i="16"/>
  <c r="AP2315" i="16"/>
  <c r="AO2315" i="16"/>
  <c r="AM2315" i="16"/>
  <c r="AL2315" i="16"/>
  <c r="AP2314" i="16"/>
  <c r="AO2314" i="16"/>
  <c r="AM2314" i="16"/>
  <c r="AL2314" i="16"/>
  <c r="AP2313" i="16"/>
  <c r="AO2313" i="16"/>
  <c r="AM2313" i="16"/>
  <c r="AL2313" i="16"/>
  <c r="AP2312" i="16"/>
  <c r="AO2312" i="16"/>
  <c r="AM2312" i="16"/>
  <c r="AL2312" i="16"/>
  <c r="AP2311" i="16"/>
  <c r="AO2311" i="16"/>
  <c r="AM2311" i="16"/>
  <c r="AL2311" i="16"/>
  <c r="AP2310" i="16"/>
  <c r="AO2310" i="16"/>
  <c r="AM2310" i="16"/>
  <c r="AL2310" i="16"/>
  <c r="AP2309" i="16"/>
  <c r="AO2309" i="16"/>
  <c r="AM2309" i="16"/>
  <c r="AL2309" i="16"/>
  <c r="AP2308" i="16"/>
  <c r="AO2308" i="16"/>
  <c r="AM2308" i="16"/>
  <c r="AL2308" i="16"/>
  <c r="AP2290" i="16"/>
  <c r="AO2290" i="16"/>
  <c r="AM2290" i="16"/>
  <c r="AL2290" i="16"/>
  <c r="AP2278" i="16"/>
  <c r="AO2278" i="16"/>
  <c r="AM2278" i="16"/>
  <c r="AL2278" i="16"/>
  <c r="AP2259" i="16"/>
  <c r="AO2259" i="16"/>
  <c r="AM2259" i="16"/>
  <c r="AL2259" i="16"/>
  <c r="AP2240" i="16"/>
  <c r="AO2240" i="16"/>
  <c r="AM2240" i="16"/>
  <c r="AL2240" i="16"/>
  <c r="AP2172" i="16"/>
  <c r="AO2172" i="16"/>
  <c r="AM2172" i="16"/>
  <c r="AL2172" i="16"/>
  <c r="AP2171" i="16"/>
  <c r="AO2171" i="16"/>
  <c r="AM2171" i="16"/>
  <c r="AL2171" i="16"/>
  <c r="AP2170" i="16"/>
  <c r="AO2170" i="16"/>
  <c r="AM2170" i="16"/>
  <c r="AL2170" i="16"/>
  <c r="AP2169" i="16"/>
  <c r="AO2169" i="16"/>
  <c r="AM2169" i="16"/>
  <c r="AL2169" i="16"/>
  <c r="AP2131" i="16"/>
  <c r="AO2131" i="16"/>
  <c r="AM2131" i="16"/>
  <c r="AL2131" i="16"/>
  <c r="AP2130" i="16"/>
  <c r="AO2130" i="16"/>
  <c r="AM2130" i="16"/>
  <c r="AL2130" i="16"/>
  <c r="AP2129" i="16"/>
  <c r="AO2129" i="16"/>
  <c r="AM2129" i="16"/>
  <c r="AL2129" i="16"/>
  <c r="AP2128" i="16"/>
  <c r="AO2128" i="16"/>
  <c r="AM2128" i="16"/>
  <c r="AL2128" i="16"/>
  <c r="AP2127" i="16"/>
  <c r="AO2127" i="16"/>
  <c r="AM2127" i="16"/>
  <c r="AL2127" i="16"/>
  <c r="AP2126" i="16"/>
  <c r="AO2126" i="16"/>
  <c r="AM2126" i="16"/>
  <c r="AL2126" i="16"/>
  <c r="AP2125" i="16"/>
  <c r="AO2125" i="16"/>
  <c r="AM2125" i="16"/>
  <c r="AL2125" i="16"/>
  <c r="AP2124" i="16"/>
  <c r="AO2124" i="16"/>
  <c r="AM2124" i="16"/>
  <c r="AL2124" i="16"/>
  <c r="AP2123" i="16"/>
  <c r="AO2123" i="16"/>
  <c r="AM2123" i="16"/>
  <c r="AL2123" i="16"/>
  <c r="AP2122" i="16"/>
  <c r="AO2122" i="16"/>
  <c r="AM2122" i="16"/>
  <c r="AL2122" i="16"/>
  <c r="AP2121" i="16"/>
  <c r="AO2121" i="16"/>
  <c r="AM2121" i="16"/>
  <c r="AL2121" i="16"/>
  <c r="AP2120" i="16"/>
  <c r="AO2120" i="16"/>
  <c r="AM2120" i="16"/>
  <c r="AL2120" i="16"/>
  <c r="AP2119" i="16"/>
  <c r="AO2119" i="16"/>
  <c r="AM2119" i="16"/>
  <c r="AL2119" i="16"/>
  <c r="AP2118" i="16"/>
  <c r="AO2118" i="16"/>
  <c r="AM2118" i="16"/>
  <c r="AL2118" i="16"/>
  <c r="AP2117" i="16"/>
  <c r="AO2117" i="16"/>
  <c r="AM2117" i="16"/>
  <c r="AL2117" i="16"/>
  <c r="AP2116" i="16"/>
  <c r="AO2116" i="16"/>
  <c r="AM2116" i="16"/>
  <c r="AL2116" i="16"/>
  <c r="AP2115" i="16"/>
  <c r="AO2115" i="16"/>
  <c r="AM2115" i="16"/>
  <c r="AL2115" i="16"/>
  <c r="AP2114" i="16"/>
  <c r="AO2114" i="16"/>
  <c r="AM2114" i="16"/>
  <c r="AL2114" i="16"/>
  <c r="AP2113" i="16"/>
  <c r="AO2113" i="16"/>
  <c r="AM2113" i="16"/>
  <c r="AL2113" i="16"/>
  <c r="AP2112" i="16"/>
  <c r="AO2112" i="16"/>
  <c r="AM2112" i="16"/>
  <c r="AL2112" i="16"/>
  <c r="AP2111" i="16"/>
  <c r="AO2111" i="16"/>
  <c r="AM2111" i="16"/>
  <c r="AL2111" i="16"/>
  <c r="AP2110" i="16"/>
  <c r="AO2110" i="16"/>
  <c r="AM2110" i="16"/>
  <c r="AL2110" i="16"/>
  <c r="AP2109" i="16"/>
  <c r="AO2109" i="16"/>
  <c r="AM2109" i="16"/>
  <c r="AL2109" i="16"/>
  <c r="AP2108" i="16"/>
  <c r="AO2108" i="16"/>
  <c r="AM2108" i="16"/>
  <c r="AL2108" i="16"/>
  <c r="AP2107" i="16"/>
  <c r="AO2107" i="16"/>
  <c r="AM2107" i="16"/>
  <c r="AL2107" i="16"/>
  <c r="AP2106" i="16"/>
  <c r="AO2106" i="16"/>
  <c r="AM2106" i="16"/>
  <c r="AL2106" i="16"/>
  <c r="AP2105" i="16"/>
  <c r="AO2105" i="16"/>
  <c r="AM2105" i="16"/>
  <c r="AL2105" i="16"/>
  <c r="AP2104" i="16"/>
  <c r="AO2104" i="16"/>
  <c r="AM2104" i="16"/>
  <c r="AL2104" i="16"/>
  <c r="AP2103" i="16"/>
  <c r="AO2103" i="16"/>
  <c r="AM2103" i="16"/>
  <c r="AL2103" i="16"/>
  <c r="AP2102" i="16"/>
  <c r="AO2102" i="16"/>
  <c r="AM2102" i="16"/>
  <c r="AL2102" i="16"/>
  <c r="AP2101" i="16"/>
  <c r="AO2101" i="16"/>
  <c r="AM2101" i="16"/>
  <c r="AL2101" i="16"/>
  <c r="AP2100" i="16"/>
  <c r="AO2100" i="16"/>
  <c r="AM2100" i="16"/>
  <c r="AL2100" i="16"/>
  <c r="AP2081" i="16"/>
  <c r="AO2081" i="16"/>
  <c r="AM2081" i="16"/>
  <c r="AL2081" i="16"/>
  <c r="AP2080" i="16"/>
  <c r="AO2080" i="16"/>
  <c r="AM2080" i="16"/>
  <c r="AL2080" i="16"/>
  <c r="AP2079" i="16"/>
  <c r="AO2079" i="16"/>
  <c r="AM2079" i="16"/>
  <c r="AL2079" i="16"/>
  <c r="AP2078" i="16"/>
  <c r="AO2078" i="16"/>
  <c r="AM2078" i="16"/>
  <c r="AL2078" i="16"/>
  <c r="AP2077" i="16"/>
  <c r="AO2077" i="16"/>
  <c r="AM2077" i="16"/>
  <c r="AL2077" i="16"/>
  <c r="AP2076" i="16"/>
  <c r="AO2076" i="16"/>
  <c r="AM2076" i="16"/>
  <c r="AL2076" i="16"/>
  <c r="AP2075" i="16"/>
  <c r="AO2075" i="16"/>
  <c r="AM2075" i="16"/>
  <c r="AL2075" i="16"/>
  <c r="AP2074" i="16"/>
  <c r="AO2074" i="16"/>
  <c r="AM2074" i="16"/>
  <c r="AL2074" i="16"/>
  <c r="AP2073" i="16"/>
  <c r="AO2073" i="16"/>
  <c r="AM2073" i="16"/>
  <c r="AL2073" i="16"/>
  <c r="AP2072" i="16"/>
  <c r="AO2072" i="16"/>
  <c r="AM2072" i="16"/>
  <c r="AL2072" i="16"/>
  <c r="AP2071" i="16"/>
  <c r="AO2071" i="16"/>
  <c r="AM2071" i="16"/>
  <c r="AL2071" i="16"/>
  <c r="AP2070" i="16"/>
  <c r="AO2070" i="16"/>
  <c r="AM2070" i="16"/>
  <c r="AL2070" i="16"/>
  <c r="AP2069" i="16"/>
  <c r="AO2069" i="16"/>
  <c r="AM2069" i="16"/>
  <c r="AL2069" i="16"/>
  <c r="AP2068" i="16"/>
  <c r="AO2068" i="16"/>
  <c r="AM2068" i="16"/>
  <c r="AL2068" i="16"/>
  <c r="AP2067" i="16"/>
  <c r="AO2067" i="16"/>
  <c r="AM2067" i="16"/>
  <c r="AL2067" i="16"/>
  <c r="AP1895" i="16"/>
  <c r="AO1895" i="16"/>
  <c r="AM1895" i="16"/>
  <c r="AL1895" i="16"/>
  <c r="AP1865" i="16"/>
  <c r="AO1865" i="16"/>
  <c r="AM1865" i="16"/>
  <c r="AL1865" i="16"/>
  <c r="AP1848" i="16"/>
  <c r="AO1848" i="16"/>
  <c r="AM1848" i="16"/>
  <c r="AL1848" i="16"/>
  <c r="AP1847" i="16"/>
  <c r="AO1847" i="16"/>
  <c r="AM1847" i="16"/>
  <c r="AL1847" i="16"/>
  <c r="AP1846" i="16"/>
  <c r="AO1846" i="16"/>
  <c r="AM1846" i="16"/>
  <c r="AL1846" i="16"/>
  <c r="AP1834" i="16"/>
  <c r="AO1834" i="16"/>
  <c r="AM1834" i="16"/>
  <c r="AL1834" i="16"/>
  <c r="AP1833" i="16"/>
  <c r="AO1833" i="16"/>
  <c r="AM1833" i="16"/>
  <c r="AL1833" i="16"/>
  <c r="AP1832" i="16"/>
  <c r="AO1832" i="16"/>
  <c r="AM1832" i="16"/>
  <c r="AL1832" i="16"/>
  <c r="AP1831" i="16"/>
  <c r="AO1831" i="16"/>
  <c r="AM1831" i="16"/>
  <c r="AL1831" i="16"/>
  <c r="AP1830" i="16"/>
  <c r="AO1830" i="16"/>
  <c r="AM1830" i="16"/>
  <c r="AL1830" i="16"/>
  <c r="AP1829" i="16"/>
  <c r="AO1829" i="16"/>
  <c r="AM1829" i="16"/>
  <c r="AL1829" i="16"/>
  <c r="AP1828" i="16"/>
  <c r="AO1828" i="16"/>
  <c r="AM1828" i="16"/>
  <c r="AL1828" i="16"/>
  <c r="AP1827" i="16"/>
  <c r="AO1827" i="16"/>
  <c r="AM1827" i="16"/>
  <c r="AL1827" i="16"/>
  <c r="AP1826" i="16"/>
  <c r="AO1826" i="16"/>
  <c r="AM1826" i="16"/>
  <c r="AL1826" i="16"/>
  <c r="AP1825" i="16"/>
  <c r="AO1825" i="16"/>
  <c r="AM1825" i="16"/>
  <c r="AL1825" i="16"/>
  <c r="AP1824" i="16"/>
  <c r="AO1824" i="16"/>
  <c r="AM1824" i="16"/>
  <c r="AL1824" i="16"/>
  <c r="AP1823" i="16"/>
  <c r="AO1823" i="16"/>
  <c r="AM1823" i="16"/>
  <c r="AL1823" i="16"/>
  <c r="AP1822" i="16"/>
  <c r="AO1822" i="16"/>
  <c r="AM1822" i="16"/>
  <c r="AL1822" i="16"/>
  <c r="AP1821" i="16"/>
  <c r="AO1821" i="16"/>
  <c r="AM1821" i="16"/>
  <c r="AL1821" i="16"/>
  <c r="AP1810" i="16"/>
  <c r="AO1810" i="16"/>
  <c r="AM1810" i="16"/>
  <c r="AL1810" i="16"/>
  <c r="AP1809" i="16"/>
  <c r="AO1809" i="16"/>
  <c r="AM1809" i="16"/>
  <c r="AL1809" i="16"/>
  <c r="AP1808" i="16"/>
  <c r="AO1808" i="16"/>
  <c r="AM1808" i="16"/>
  <c r="AL1808" i="16"/>
  <c r="AP1807" i="16"/>
  <c r="AO1807" i="16"/>
  <c r="AM1807" i="16"/>
  <c r="AL1807" i="16"/>
  <c r="AP1806" i="16"/>
  <c r="AO1806" i="16"/>
  <c r="AM1806" i="16"/>
  <c r="AL1806" i="16"/>
  <c r="AP1805" i="16"/>
  <c r="AO1805" i="16"/>
  <c r="AM1805" i="16"/>
  <c r="AL1805" i="16"/>
  <c r="AP1804" i="16"/>
  <c r="AO1804" i="16"/>
  <c r="AM1804" i="16"/>
  <c r="AL1804" i="16"/>
  <c r="AP1803" i="16"/>
  <c r="AO1803" i="16"/>
  <c r="AM1803" i="16"/>
  <c r="AL1803" i="16"/>
  <c r="AP1802" i="16"/>
  <c r="AO1802" i="16"/>
  <c r="AM1802" i="16"/>
  <c r="AL1802" i="16"/>
  <c r="AP1801" i="16"/>
  <c r="AO1801" i="16"/>
  <c r="AM1801" i="16"/>
  <c r="AL1801" i="16"/>
  <c r="AP1800" i="16"/>
  <c r="AO1800" i="16"/>
  <c r="AM1800" i="16"/>
  <c r="AL1800" i="16"/>
  <c r="AP1799" i="16"/>
  <c r="AO1799" i="16"/>
  <c r="AM1799" i="16"/>
  <c r="AL1799" i="16"/>
  <c r="AP1798" i="16"/>
  <c r="AO1798" i="16"/>
  <c r="AM1798" i="16"/>
  <c r="AL1798" i="16"/>
  <c r="AP1797" i="16"/>
  <c r="AO1797" i="16"/>
  <c r="AM1797" i="16"/>
  <c r="AL1797" i="16"/>
  <c r="AP1796" i="16"/>
  <c r="AO1796" i="16"/>
  <c r="AM1796" i="16"/>
  <c r="AL1796" i="16"/>
  <c r="AP1795" i="16"/>
  <c r="AO1795" i="16"/>
  <c r="AM1795" i="16"/>
  <c r="AL1795" i="16"/>
  <c r="AP1794" i="16"/>
  <c r="AO1794" i="16"/>
  <c r="AM1794" i="16"/>
  <c r="AL1794" i="16"/>
  <c r="AP1793" i="16"/>
  <c r="AO1793" i="16"/>
  <c r="AM1793" i="16"/>
  <c r="AL1793" i="16"/>
  <c r="AP1792" i="16"/>
  <c r="AO1792" i="16"/>
  <c r="AM1792" i="16"/>
  <c r="AL1792" i="16"/>
  <c r="AP1791" i="16"/>
  <c r="AO1791" i="16"/>
  <c r="AM1791" i="16"/>
  <c r="AL1791" i="16"/>
  <c r="AP1790" i="16"/>
  <c r="AO1790" i="16"/>
  <c r="AM1790" i="16"/>
  <c r="AL1790" i="16"/>
  <c r="AP1789" i="16"/>
  <c r="AO1789" i="16"/>
  <c r="AM1789" i="16"/>
  <c r="AL1789" i="16"/>
  <c r="AP1784" i="16"/>
  <c r="AO1784" i="16"/>
  <c r="AM1784" i="16"/>
  <c r="AL1784" i="16"/>
  <c r="AP1760" i="16"/>
  <c r="AO1760" i="16"/>
  <c r="AM1760" i="16"/>
  <c r="AL1760" i="16"/>
  <c r="AP1758" i="16"/>
  <c r="AO1758" i="16"/>
  <c r="AM1758" i="16"/>
  <c r="AL1758" i="16"/>
  <c r="AP1756" i="16"/>
  <c r="AO1756" i="16"/>
  <c r="AM1756" i="16"/>
  <c r="AL1756" i="16"/>
  <c r="AP1728" i="16"/>
  <c r="AO1728" i="16"/>
  <c r="AM1728" i="16"/>
  <c r="AL1728" i="16"/>
  <c r="AP1727" i="16"/>
  <c r="AO1727" i="16"/>
  <c r="AM1727" i="16"/>
  <c r="AL1727" i="16"/>
  <c r="AP1726" i="16"/>
  <c r="AO1726" i="16"/>
  <c r="AM1726" i="16"/>
  <c r="AL1726" i="16"/>
  <c r="AP1715" i="16"/>
  <c r="AO1715" i="16"/>
  <c r="AM1715" i="16"/>
  <c r="AL1715" i="16"/>
  <c r="AP1666" i="16"/>
  <c r="AO1666" i="16"/>
  <c r="AM1666" i="16"/>
  <c r="AL1666" i="16"/>
  <c r="AP1665" i="16"/>
  <c r="AO1665" i="16"/>
  <c r="AM1665" i="16"/>
  <c r="AL1665" i="16"/>
  <c r="AP1643" i="16"/>
  <c r="AO1643" i="16"/>
  <c r="AM1643" i="16"/>
  <c r="AL1643" i="16"/>
  <c r="AP1642" i="16"/>
  <c r="AO1642" i="16"/>
  <c r="AM1642" i="16"/>
  <c r="AL1642" i="16"/>
  <c r="AP1641" i="16"/>
  <c r="AO1641" i="16"/>
  <c r="AM1641" i="16"/>
  <c r="AL1641" i="16"/>
  <c r="AP1640" i="16"/>
  <c r="AO1640" i="16"/>
  <c r="AM1640" i="16"/>
  <c r="AL1640" i="16"/>
  <c r="AP1639" i="16"/>
  <c r="AO1639" i="16"/>
  <c r="AM1639" i="16"/>
  <c r="AL1639" i="16"/>
  <c r="AP1638" i="16"/>
  <c r="AO1638" i="16"/>
  <c r="AM1638" i="16"/>
  <c r="AL1638" i="16"/>
  <c r="AP1637" i="16"/>
  <c r="AO1637" i="16"/>
  <c r="AM1637" i="16"/>
  <c r="AL1637" i="16"/>
  <c r="AP1636" i="16"/>
  <c r="AO1636" i="16"/>
  <c r="AM1636" i="16"/>
  <c r="AL1636" i="16"/>
  <c r="AP1635" i="16"/>
  <c r="AO1635" i="16"/>
  <c r="AM1635" i="16"/>
  <c r="AL1635" i="16"/>
  <c r="AP1634" i="16"/>
  <c r="AO1634" i="16"/>
  <c r="AM1634" i="16"/>
  <c r="AL1634" i="16"/>
  <c r="AP1633" i="16"/>
  <c r="AO1633" i="16"/>
  <c r="AM1633" i="16"/>
  <c r="AL1633" i="16"/>
  <c r="AP1632" i="16"/>
  <c r="AO1632" i="16"/>
  <c r="AM1632" i="16"/>
  <c r="AL1632" i="16"/>
  <c r="AP1631" i="16"/>
  <c r="AO1631" i="16"/>
  <c r="AM1631" i="16"/>
  <c r="AL1631" i="16"/>
  <c r="AP1630" i="16"/>
  <c r="AO1630" i="16"/>
  <c r="AM1630" i="16"/>
  <c r="AL1630" i="16"/>
  <c r="AP1629" i="16"/>
  <c r="AO1629" i="16"/>
  <c r="AM1629" i="16"/>
  <c r="AL1629" i="16"/>
  <c r="AP1628" i="16"/>
  <c r="AO1628" i="16"/>
  <c r="AM1628" i="16"/>
  <c r="AL1628" i="16"/>
  <c r="AP1627" i="16"/>
  <c r="AO1627" i="16"/>
  <c r="AM1627" i="16"/>
  <c r="AL1627" i="16"/>
  <c r="AP1626" i="16"/>
  <c r="AO1626" i="16"/>
  <c r="AM1626" i="16"/>
  <c r="AL1626" i="16"/>
  <c r="AP1625" i="16"/>
  <c r="AO1625" i="16"/>
  <c r="AM1625" i="16"/>
  <c r="AL1625" i="16"/>
  <c r="AP1624" i="16"/>
  <c r="AO1624" i="16"/>
  <c r="AM1624" i="16"/>
  <c r="AL1624" i="16"/>
  <c r="AP1623" i="16"/>
  <c r="AO1623" i="16"/>
  <c r="AM1623" i="16"/>
  <c r="AL1623" i="16"/>
  <c r="AP1622" i="16"/>
  <c r="AO1622" i="16"/>
  <c r="AM1622" i="16"/>
  <c r="AL1622" i="16"/>
  <c r="AP1621" i="16"/>
  <c r="AO1621" i="16"/>
  <c r="AM1621" i="16"/>
  <c r="AL1621" i="16"/>
  <c r="AP1620" i="16"/>
  <c r="AP1614" i="16" s="1"/>
  <c r="AO1620" i="16"/>
  <c r="AM1620" i="16"/>
  <c r="AM1614" i="16" s="1"/>
  <c r="AL1620" i="16"/>
  <c r="AP1584" i="16"/>
  <c r="AO1584" i="16"/>
  <c r="AM1584" i="16"/>
  <c r="AL1584" i="16"/>
  <c r="AP1583" i="16"/>
  <c r="AO1583" i="16"/>
  <c r="AM1583" i="16"/>
  <c r="AL1583" i="16"/>
  <c r="AP1582" i="16"/>
  <c r="AO1582" i="16"/>
  <c r="AM1582" i="16"/>
  <c r="AL1582" i="16"/>
  <c r="AP1581" i="16"/>
  <c r="AO1581" i="16"/>
  <c r="AM1581" i="16"/>
  <c r="AL1581" i="16"/>
  <c r="AP1580" i="16"/>
  <c r="AO1580" i="16"/>
  <c r="AM1580" i="16"/>
  <c r="AL1580" i="16"/>
  <c r="AP1579" i="16"/>
  <c r="AO1579" i="16"/>
  <c r="AM1579" i="16"/>
  <c r="AL1579" i="16"/>
  <c r="AP1578" i="16"/>
  <c r="AO1578" i="16"/>
  <c r="AM1578" i="16"/>
  <c r="AL1578" i="16"/>
  <c r="AP1577" i="16"/>
  <c r="AO1577" i="16"/>
  <c r="AM1577" i="16"/>
  <c r="AL1577" i="16"/>
  <c r="AP1576" i="16"/>
  <c r="AO1576" i="16"/>
  <c r="AM1576" i="16"/>
  <c r="AL1576" i="16"/>
  <c r="AP1575" i="16"/>
  <c r="AO1575" i="16"/>
  <c r="AM1575" i="16"/>
  <c r="AL1575" i="16"/>
  <c r="AP1574" i="16"/>
  <c r="AO1574" i="16"/>
  <c r="AM1574" i="16"/>
  <c r="AL1574" i="16"/>
  <c r="AP1573" i="16"/>
  <c r="AO1573" i="16"/>
  <c r="AM1573" i="16"/>
  <c r="AL1573" i="16"/>
  <c r="AP1572" i="16"/>
  <c r="AO1572" i="16"/>
  <c r="AM1572" i="16"/>
  <c r="AL1572" i="16"/>
  <c r="AP1571" i="16"/>
  <c r="AO1571" i="16"/>
  <c r="AM1571" i="16"/>
  <c r="AL1571" i="16"/>
  <c r="AP1570" i="16"/>
  <c r="AO1570" i="16"/>
  <c r="AM1570" i="16"/>
  <c r="AL1570" i="16"/>
  <c r="AP1569" i="16"/>
  <c r="AO1569" i="16"/>
  <c r="AM1569" i="16"/>
  <c r="AL1569" i="16"/>
  <c r="AP1568" i="16"/>
  <c r="AO1568" i="16"/>
  <c r="AM1568" i="16"/>
  <c r="AL1568" i="16"/>
  <c r="AP1567" i="16"/>
  <c r="AO1567" i="16"/>
  <c r="AM1567" i="16"/>
  <c r="AL1567" i="16"/>
  <c r="AP1566" i="16"/>
  <c r="AO1566" i="16"/>
  <c r="AM1566" i="16"/>
  <c r="AL1566" i="16"/>
  <c r="AP1565" i="16"/>
  <c r="AO1565" i="16"/>
  <c r="AM1565" i="16"/>
  <c r="AL1565" i="16"/>
  <c r="AP1564" i="16"/>
  <c r="AO1564" i="16"/>
  <c r="AM1564" i="16"/>
  <c r="AL1564" i="16"/>
  <c r="AP1563" i="16"/>
  <c r="AO1563" i="16"/>
  <c r="AM1563" i="16"/>
  <c r="AL1563" i="16"/>
  <c r="AP1562" i="16"/>
  <c r="AO1562" i="16"/>
  <c r="AM1562" i="16"/>
  <c r="AL1562" i="16"/>
  <c r="AP1561" i="16"/>
  <c r="AO1561" i="16"/>
  <c r="AM1561" i="16"/>
  <c r="AL1561" i="16"/>
  <c r="AP1560" i="16"/>
  <c r="AO1560" i="16"/>
  <c r="AM1560" i="16"/>
  <c r="AL1560" i="16"/>
  <c r="AP1559" i="16"/>
  <c r="AO1559" i="16"/>
  <c r="AM1559" i="16"/>
  <c r="AL1559" i="16"/>
  <c r="AP1558" i="16"/>
  <c r="AO1558" i="16"/>
  <c r="AM1558" i="16"/>
  <c r="AL1558" i="16"/>
  <c r="AP1509" i="16"/>
  <c r="AO1509" i="16"/>
  <c r="AM1509" i="16"/>
  <c r="AL1509" i="16"/>
  <c r="AP1508" i="16"/>
  <c r="AO1508" i="16"/>
  <c r="AM1508" i="16"/>
  <c r="AL1508" i="16"/>
  <c r="AP1507" i="16"/>
  <c r="AO1507" i="16"/>
  <c r="AM1507" i="16"/>
  <c r="AL1507" i="16"/>
  <c r="AP1506" i="16"/>
  <c r="AO1506" i="16"/>
  <c r="AM1506" i="16"/>
  <c r="AL1506" i="16"/>
  <c r="AP1505" i="16"/>
  <c r="AO1505" i="16"/>
  <c r="AM1505" i="16"/>
  <c r="AL1505" i="16"/>
  <c r="AP1504" i="16"/>
  <c r="AO1504" i="16"/>
  <c r="AM1504" i="16"/>
  <c r="AL1504" i="16"/>
  <c r="AP1503" i="16"/>
  <c r="AO1503" i="16"/>
  <c r="AM1503" i="16"/>
  <c r="AL1503" i="16"/>
  <c r="AP1502" i="16"/>
  <c r="AO1502" i="16"/>
  <c r="AM1502" i="16"/>
  <c r="AL1502" i="16"/>
  <c r="AP1501" i="16"/>
  <c r="AO1501" i="16"/>
  <c r="AM1501" i="16"/>
  <c r="AL1501" i="16"/>
  <c r="AP1500" i="16"/>
  <c r="AO1500" i="16"/>
  <c r="AM1500" i="16"/>
  <c r="AL1500" i="16"/>
  <c r="AP1499" i="16"/>
  <c r="AO1499" i="16"/>
  <c r="AM1499" i="16"/>
  <c r="AL1499" i="16"/>
  <c r="AP1498" i="16"/>
  <c r="AO1498" i="16"/>
  <c r="AM1498" i="16"/>
  <c r="AL1498" i="16"/>
  <c r="AP1497" i="16"/>
  <c r="AO1497" i="16"/>
  <c r="AM1497" i="16"/>
  <c r="AL1497" i="16"/>
  <c r="AP1496" i="16"/>
  <c r="AO1496" i="16"/>
  <c r="AM1496" i="16"/>
  <c r="AL1496" i="16"/>
  <c r="AP1495" i="16"/>
  <c r="AO1495" i="16"/>
  <c r="AM1495" i="16"/>
  <c r="AL1495" i="16"/>
  <c r="AP1494" i="16"/>
  <c r="AO1494" i="16"/>
  <c r="AM1494" i="16"/>
  <c r="AL1494" i="16"/>
  <c r="AP1493" i="16"/>
  <c r="AO1493" i="16"/>
  <c r="AM1493" i="16"/>
  <c r="AL1493" i="16"/>
  <c r="AP1492" i="16"/>
  <c r="AO1492" i="16"/>
  <c r="AM1492" i="16"/>
  <c r="AL1492" i="16"/>
  <c r="AP1491" i="16"/>
  <c r="AO1491" i="16"/>
  <c r="AM1491" i="16"/>
  <c r="AL1491" i="16"/>
  <c r="AP1490" i="16"/>
  <c r="AO1490" i="16"/>
  <c r="AM1490" i="16"/>
  <c r="AL1490" i="16"/>
  <c r="AP1489" i="16"/>
  <c r="AO1489" i="16"/>
  <c r="AM1489" i="16"/>
  <c r="AL1489" i="16"/>
  <c r="AP1488" i="16"/>
  <c r="AO1488" i="16"/>
  <c r="AM1488" i="16"/>
  <c r="AL1488" i="16"/>
  <c r="AP1487" i="16"/>
  <c r="AP1484" i="16" s="1"/>
  <c r="AO1487" i="16"/>
  <c r="AM1487" i="16"/>
  <c r="AM1484" i="16" s="1"/>
  <c r="AL1487" i="16"/>
  <c r="AP1423" i="16"/>
  <c r="AO1423" i="16"/>
  <c r="AM1423" i="16"/>
  <c r="AL1423" i="16"/>
  <c r="AP1422" i="16"/>
  <c r="AO1422" i="16"/>
  <c r="AM1422" i="16"/>
  <c r="AL1422" i="16"/>
  <c r="AP1421" i="16"/>
  <c r="AO1421" i="16"/>
  <c r="AM1421" i="16"/>
  <c r="AL1421" i="16"/>
  <c r="AP1420" i="16"/>
  <c r="AO1420" i="16"/>
  <c r="AM1420" i="16"/>
  <c r="AL1420" i="16"/>
  <c r="AP1419" i="16"/>
  <c r="AO1419" i="16"/>
  <c r="AM1419" i="16"/>
  <c r="AL1419" i="16"/>
  <c r="AP1418" i="16"/>
  <c r="AO1418" i="16"/>
  <c r="AM1418" i="16"/>
  <c r="AL1418" i="16"/>
  <c r="AP1417" i="16"/>
  <c r="AO1417" i="16"/>
  <c r="AM1417" i="16"/>
  <c r="AL1417" i="16"/>
  <c r="AP1416" i="16"/>
  <c r="AO1416" i="16"/>
  <c r="AM1416" i="16"/>
  <c r="AL1416" i="16"/>
  <c r="AP1415" i="16"/>
  <c r="AO1415" i="16"/>
  <c r="AM1415" i="16"/>
  <c r="AL1415" i="16"/>
  <c r="AP1414" i="16"/>
  <c r="AO1414" i="16"/>
  <c r="AM1414" i="16"/>
  <c r="AL1414" i="16"/>
  <c r="AP1413" i="16"/>
  <c r="AO1413" i="16"/>
  <c r="AM1413" i="16"/>
  <c r="AL1413" i="16"/>
  <c r="AP1412" i="16"/>
  <c r="AO1412" i="16"/>
  <c r="AM1412" i="16"/>
  <c r="AL1412" i="16"/>
  <c r="AP1411" i="16"/>
  <c r="AO1411" i="16"/>
  <c r="AM1411" i="16"/>
  <c r="AL1411" i="16"/>
  <c r="AP1410" i="16"/>
  <c r="AO1410" i="16"/>
  <c r="AM1410" i="16"/>
  <c r="AL1410" i="16"/>
  <c r="AP1409" i="16"/>
  <c r="AO1409" i="16"/>
  <c r="AM1409" i="16"/>
  <c r="AL1409" i="16"/>
  <c r="AP1408" i="16"/>
  <c r="AO1408" i="16"/>
  <c r="AM1408" i="16"/>
  <c r="AL1408" i="16"/>
  <c r="AP1407" i="16"/>
  <c r="AO1407" i="16"/>
  <c r="AM1407" i="16"/>
  <c r="AL1407" i="16"/>
  <c r="AP1406" i="16"/>
  <c r="AO1406" i="16"/>
  <c r="AM1406" i="16"/>
  <c r="AL1406" i="16"/>
  <c r="AP1405" i="16"/>
  <c r="AO1405" i="16"/>
  <c r="AM1405" i="16"/>
  <c r="AL1405" i="16"/>
  <c r="AP1404" i="16"/>
  <c r="AO1404" i="16"/>
  <c r="AM1404" i="16"/>
  <c r="AL1404" i="16"/>
  <c r="AP1403" i="16"/>
  <c r="AO1403" i="16"/>
  <c r="AM1403" i="16"/>
  <c r="AL1403" i="16"/>
  <c r="AP1402" i="16"/>
  <c r="AO1402" i="16"/>
  <c r="AM1402" i="16"/>
  <c r="AL1402" i="16"/>
  <c r="AP1401" i="16"/>
  <c r="AO1401" i="16"/>
  <c r="AM1401" i="16"/>
  <c r="AL1401" i="16"/>
  <c r="AP1400" i="16"/>
  <c r="AO1400" i="16"/>
  <c r="AM1400" i="16"/>
  <c r="AL1400" i="16"/>
  <c r="AP1399" i="16"/>
  <c r="AO1399" i="16"/>
  <c r="AM1399" i="16"/>
  <c r="AL1399" i="16"/>
  <c r="AP1196" i="16"/>
  <c r="AO1196" i="16"/>
  <c r="AM1196" i="16"/>
  <c r="AL1196" i="16"/>
  <c r="AP1195" i="16"/>
  <c r="AO1195" i="16"/>
  <c r="AM1195" i="16"/>
  <c r="AL1195" i="16"/>
  <c r="AP1194" i="16"/>
  <c r="AO1194" i="16"/>
  <c r="AM1194" i="16"/>
  <c r="AL1194" i="16"/>
  <c r="AP1193" i="16"/>
  <c r="AO1193" i="16"/>
  <c r="AM1193" i="16"/>
  <c r="AL1193" i="16"/>
  <c r="AP1192" i="16"/>
  <c r="AO1192" i="16"/>
  <c r="AM1192" i="16"/>
  <c r="AL1192" i="16"/>
  <c r="AP1191" i="16"/>
  <c r="AO1191" i="16"/>
  <c r="AM1191" i="16"/>
  <c r="AL1191" i="16"/>
  <c r="AP1190" i="16"/>
  <c r="AO1190" i="16"/>
  <c r="AM1190" i="16"/>
  <c r="AL1190" i="16"/>
  <c r="AP1153" i="16"/>
  <c r="AO1153" i="16"/>
  <c r="AM1153" i="16"/>
  <c r="AL1153" i="16"/>
  <c r="AP1149" i="16"/>
  <c r="AO1149" i="16"/>
  <c r="AM1149" i="16"/>
  <c r="AL1149" i="16"/>
  <c r="AP1146" i="16"/>
  <c r="AO1146" i="16"/>
  <c r="AM1146" i="16"/>
  <c r="AL1146" i="16"/>
  <c r="AP1076" i="16"/>
  <c r="AO1076" i="16"/>
  <c r="AM1076" i="16"/>
  <c r="AL1076" i="16"/>
  <c r="AP1050" i="16"/>
  <c r="AO1050" i="16"/>
  <c r="AM1050" i="16"/>
  <c r="AL1050" i="16"/>
  <c r="AP1049" i="16"/>
  <c r="AO1049" i="16"/>
  <c r="AM1049" i="16"/>
  <c r="AL1049" i="16"/>
  <c r="AP1048" i="16"/>
  <c r="AO1048" i="16"/>
  <c r="AM1048" i="16"/>
  <c r="AL1048" i="16"/>
  <c r="AP1047" i="16"/>
  <c r="AO1047" i="16"/>
  <c r="AM1047" i="16"/>
  <c r="AL1047" i="16"/>
  <c r="AP1046" i="16"/>
  <c r="AO1046" i="16"/>
  <c r="AM1046" i="16"/>
  <c r="AL1046" i="16"/>
  <c r="AP1035" i="16"/>
  <c r="AO1035" i="16"/>
  <c r="AM1035" i="16"/>
  <c r="AL1035" i="16"/>
  <c r="AP1012" i="16"/>
  <c r="AO1012" i="16"/>
  <c r="AM1012" i="16"/>
  <c r="AL1012" i="16"/>
  <c r="AP1009" i="16"/>
  <c r="AO1009" i="16"/>
  <c r="AM1009" i="16"/>
  <c r="AL1009" i="16"/>
  <c r="AP1008" i="16"/>
  <c r="AO1008" i="16"/>
  <c r="AM1008" i="16"/>
  <c r="AL1008" i="16"/>
  <c r="AP1007" i="16"/>
  <c r="AO1007" i="16"/>
  <c r="AM1007" i="16"/>
  <c r="AL1007" i="16"/>
  <c r="AP1006" i="16"/>
  <c r="AO1006" i="16"/>
  <c r="AM1006" i="16"/>
  <c r="AL1006" i="16"/>
  <c r="AP1005" i="16"/>
  <c r="AO1005" i="16"/>
  <c r="AM1005" i="16"/>
  <c r="AL1005" i="16"/>
  <c r="AP1004" i="16"/>
  <c r="AO1004" i="16"/>
  <c r="AM1004" i="16"/>
  <c r="AL1004" i="16"/>
  <c r="AP1003" i="16"/>
  <c r="AO1003" i="16"/>
  <c r="AM1003" i="16"/>
  <c r="AL1003" i="16"/>
  <c r="AP1002" i="16"/>
  <c r="AO1002" i="16"/>
  <c r="AM1002" i="16"/>
  <c r="AL1002" i="16"/>
  <c r="AP1001" i="16"/>
  <c r="AO1001" i="16"/>
  <c r="AM1001" i="16"/>
  <c r="AL1001" i="16"/>
  <c r="AP989" i="16"/>
  <c r="AO989" i="16"/>
  <c r="AM989" i="16"/>
  <c r="AL989" i="16"/>
  <c r="AP988" i="16"/>
  <c r="AO988" i="16"/>
  <c r="AM988" i="16"/>
  <c r="AL988" i="16"/>
  <c r="AP987" i="16"/>
  <c r="AO987" i="16"/>
  <c r="AM987" i="16"/>
  <c r="AL987" i="16"/>
  <c r="AP986" i="16"/>
  <c r="AO986" i="16"/>
  <c r="AM986" i="16"/>
  <c r="AL986" i="16"/>
  <c r="AP985" i="16"/>
  <c r="AO985" i="16"/>
  <c r="AM985" i="16"/>
  <c r="AL985" i="16"/>
  <c r="AP984" i="16"/>
  <c r="AO984" i="16"/>
  <c r="AM984" i="16"/>
  <c r="AL984" i="16"/>
  <c r="AP983" i="16"/>
  <c r="AO983" i="16"/>
  <c r="AM983" i="16"/>
  <c r="AL983" i="16"/>
  <c r="AP982" i="16"/>
  <c r="AO982" i="16"/>
  <c r="AM982" i="16"/>
  <c r="AL982" i="16"/>
  <c r="AP981" i="16"/>
  <c r="AO981" i="16"/>
  <c r="AM981" i="16"/>
  <c r="AL981" i="16"/>
  <c r="AP980" i="16"/>
  <c r="AO980" i="16"/>
  <c r="AM980" i="16"/>
  <c r="AL980" i="16"/>
  <c r="AP979" i="16"/>
  <c r="AO979" i="16"/>
  <c r="AM979" i="16"/>
  <c r="AL979" i="16"/>
  <c r="AP978" i="16"/>
  <c r="AO978" i="16"/>
  <c r="AM978" i="16"/>
  <c r="AL978" i="16"/>
  <c r="AP977" i="16"/>
  <c r="AO977" i="16"/>
  <c r="AM977" i="16"/>
  <c r="AL977" i="16"/>
  <c r="AP976" i="16"/>
  <c r="AO976" i="16"/>
  <c r="AM976" i="16"/>
  <c r="AL976" i="16"/>
  <c r="AP970" i="16"/>
  <c r="AO970" i="16"/>
  <c r="AM970" i="16"/>
  <c r="AL970" i="16"/>
  <c r="AP969" i="16"/>
  <c r="AO969" i="16"/>
  <c r="AM969" i="16"/>
  <c r="AL969" i="16"/>
  <c r="AP968" i="16"/>
  <c r="AO968" i="16"/>
  <c r="AM968" i="16"/>
  <c r="AL968" i="16"/>
  <c r="AP936" i="16"/>
  <c r="AO936" i="16"/>
  <c r="AM936" i="16"/>
  <c r="AL936" i="16"/>
  <c r="AP919" i="16"/>
  <c r="AO919" i="16"/>
  <c r="AM919" i="16"/>
  <c r="AL919" i="16"/>
  <c r="AP897" i="16"/>
  <c r="AO897" i="16"/>
  <c r="AM897" i="16"/>
  <c r="AL897" i="16"/>
  <c r="AP895" i="16"/>
  <c r="AO895" i="16"/>
  <c r="AM895" i="16"/>
  <c r="AL895" i="16"/>
  <c r="AP893" i="16"/>
  <c r="AO893" i="16"/>
  <c r="AM893" i="16"/>
  <c r="AL893" i="16"/>
  <c r="AP882" i="16"/>
  <c r="AO882" i="16"/>
  <c r="AM882" i="16"/>
  <c r="AL882" i="16"/>
  <c r="AP867" i="16"/>
  <c r="AO867" i="16"/>
  <c r="AM867" i="16"/>
  <c r="AL867" i="16"/>
  <c r="AP737" i="16"/>
  <c r="AO737" i="16"/>
  <c r="AM737" i="16"/>
  <c r="AL737" i="16"/>
  <c r="AP736" i="16"/>
  <c r="AO736" i="16"/>
  <c r="AM736" i="16"/>
  <c r="AL736" i="16"/>
  <c r="AP725" i="16"/>
  <c r="AO725" i="16"/>
  <c r="AM725" i="16"/>
  <c r="AL725" i="16"/>
  <c r="AP711" i="16"/>
  <c r="AO711" i="16"/>
  <c r="AM711" i="16"/>
  <c r="AL711" i="16"/>
  <c r="AP710" i="16"/>
  <c r="AO710" i="16"/>
  <c r="AM710" i="16"/>
  <c r="AL710" i="16"/>
  <c r="AP709" i="16"/>
  <c r="AO709" i="16"/>
  <c r="AM709" i="16"/>
  <c r="AL709" i="16"/>
  <c r="AP708" i="16"/>
  <c r="AO708" i="16"/>
  <c r="AM708" i="16"/>
  <c r="AL708" i="16"/>
  <c r="AP707" i="16"/>
  <c r="AO707" i="16"/>
  <c r="AM707" i="16"/>
  <c r="AL707" i="16"/>
  <c r="AP698" i="16"/>
  <c r="AO698" i="16"/>
  <c r="AM698" i="16"/>
  <c r="AL698" i="16"/>
  <c r="AP695" i="16"/>
  <c r="AO695" i="16"/>
  <c r="AM695" i="16"/>
  <c r="AL695" i="16"/>
  <c r="AP694" i="16"/>
  <c r="AO694" i="16"/>
  <c r="AM694" i="16"/>
  <c r="AL694" i="16"/>
  <c r="AP693" i="16"/>
  <c r="AO693" i="16"/>
  <c r="AM693" i="16"/>
  <c r="AL693" i="16"/>
  <c r="AP692" i="16"/>
  <c r="AO692" i="16"/>
  <c r="AM692" i="16"/>
  <c r="AL692" i="16"/>
  <c r="AP691" i="16"/>
  <c r="AO691" i="16"/>
  <c r="AM691" i="16"/>
  <c r="AL691" i="16"/>
  <c r="AP690" i="16"/>
  <c r="AO690" i="16"/>
  <c r="AM690" i="16"/>
  <c r="AL690" i="16"/>
  <c r="AP689" i="16"/>
  <c r="AO689" i="16"/>
  <c r="AM689" i="16"/>
  <c r="AL689" i="16"/>
  <c r="AP688" i="16"/>
  <c r="AO688" i="16"/>
  <c r="AM688" i="16"/>
  <c r="AL688" i="16"/>
  <c r="AP687" i="16"/>
  <c r="AO687" i="16"/>
  <c r="AM687" i="16"/>
  <c r="AL687" i="16"/>
  <c r="AP686" i="16"/>
  <c r="AO686" i="16"/>
  <c r="AM686" i="16"/>
  <c r="AL686" i="16"/>
  <c r="AP685" i="16"/>
  <c r="AO685" i="16"/>
  <c r="AM685" i="16"/>
  <c r="AL685" i="16"/>
  <c r="AP684" i="16"/>
  <c r="AO684" i="16"/>
  <c r="AM684" i="16"/>
  <c r="AL684" i="16"/>
  <c r="AP683" i="16"/>
  <c r="AO683" i="16"/>
  <c r="AM683" i="16"/>
  <c r="AL683" i="16"/>
  <c r="AP682" i="16"/>
  <c r="AO682" i="16"/>
  <c r="AM682" i="16"/>
  <c r="AL682" i="16"/>
  <c r="AP665" i="16"/>
  <c r="AO665" i="16"/>
  <c r="AM665" i="16"/>
  <c r="AL665" i="16"/>
  <c r="AP634" i="16"/>
  <c r="AO634" i="16"/>
  <c r="AM634" i="16"/>
  <c r="AL634" i="16"/>
  <c r="AP633" i="16"/>
  <c r="AO633" i="16"/>
  <c r="AM633" i="16"/>
  <c r="AL633" i="16"/>
  <c r="AP632" i="16"/>
  <c r="AO632" i="16"/>
  <c r="AM632" i="16"/>
  <c r="AL632" i="16"/>
  <c r="AP621" i="16"/>
  <c r="AO621" i="16"/>
  <c r="AM621" i="16"/>
  <c r="AL621" i="16"/>
  <c r="AP620" i="16"/>
  <c r="AO620" i="16"/>
  <c r="AM620" i="16"/>
  <c r="AL620" i="16"/>
  <c r="AP610" i="16"/>
  <c r="AO610" i="16"/>
  <c r="AM610" i="16"/>
  <c r="AL610" i="16"/>
  <c r="AP606" i="16"/>
  <c r="AO606" i="16"/>
  <c r="AM606" i="16"/>
  <c r="AL606" i="16"/>
  <c r="AP605" i="16"/>
  <c r="AO605" i="16"/>
  <c r="AM605" i="16"/>
  <c r="AL605" i="16"/>
  <c r="AP604" i="16"/>
  <c r="AO604" i="16"/>
  <c r="AM604" i="16"/>
  <c r="AL604" i="16"/>
  <c r="AP603" i="16"/>
  <c r="AO603" i="16"/>
  <c r="AM603" i="16"/>
  <c r="AL603" i="16"/>
  <c r="AP602" i="16"/>
  <c r="AO602" i="16"/>
  <c r="AM602" i="16"/>
  <c r="AL602" i="16"/>
  <c r="AP601" i="16"/>
  <c r="AO601" i="16"/>
  <c r="AM601" i="16"/>
  <c r="AL601" i="16"/>
  <c r="AP600" i="16"/>
  <c r="AO600" i="16"/>
  <c r="AM600" i="16"/>
  <c r="AL600" i="16"/>
  <c r="AP599" i="16"/>
  <c r="AO599" i="16"/>
  <c r="AM599" i="16"/>
  <c r="AL599" i="16"/>
  <c r="AP598" i="16"/>
  <c r="AO598" i="16"/>
  <c r="AM598" i="16"/>
  <c r="AL598" i="16"/>
  <c r="AP597" i="16"/>
  <c r="AO597" i="16"/>
  <c r="AM597" i="16"/>
  <c r="AL597" i="16"/>
  <c r="AP596" i="16"/>
  <c r="AO596" i="16"/>
  <c r="AM596" i="16"/>
  <c r="AL596" i="16"/>
  <c r="AP589" i="16"/>
  <c r="AO589" i="16"/>
  <c r="AM589" i="16"/>
  <c r="AL589" i="16"/>
  <c r="AP572" i="16"/>
  <c r="AO572" i="16"/>
  <c r="AM572" i="16"/>
  <c r="AL572" i="16"/>
  <c r="AP544" i="16"/>
  <c r="AO544" i="16"/>
  <c r="AM544" i="16"/>
  <c r="AL544" i="16"/>
  <c r="AP543" i="16"/>
  <c r="AO543" i="16"/>
  <c r="AM543" i="16"/>
  <c r="AL543" i="16"/>
  <c r="AP542" i="16"/>
  <c r="AO542" i="16"/>
  <c r="AM542" i="16"/>
  <c r="AL542" i="16"/>
  <c r="AP541" i="16"/>
  <c r="AO541" i="16"/>
  <c r="AM541" i="16"/>
  <c r="AL541" i="16"/>
  <c r="AP540" i="16"/>
  <c r="AO540" i="16"/>
  <c r="AM540" i="16"/>
  <c r="AL540" i="16"/>
  <c r="AP539" i="16"/>
  <c r="AO539" i="16"/>
  <c r="AM539" i="16"/>
  <c r="AL539" i="16"/>
  <c r="AP538" i="16"/>
  <c r="AP537" i="16" s="1"/>
  <c r="AO538" i="16"/>
  <c r="AO537" i="16" s="1"/>
  <c r="AM538" i="16"/>
  <c r="AM537" i="16" s="1"/>
  <c r="AL538" i="16"/>
  <c r="AL537" i="16" s="1"/>
  <c r="AP522" i="16"/>
  <c r="AO522" i="16"/>
  <c r="AM522" i="16"/>
  <c r="AL522" i="16"/>
  <c r="AP521" i="16"/>
  <c r="AO521" i="16"/>
  <c r="AM521" i="16"/>
  <c r="AL521" i="16"/>
  <c r="AP520" i="16"/>
  <c r="AO520" i="16"/>
  <c r="AM520" i="16"/>
  <c r="AL520" i="16"/>
  <c r="AP519" i="16"/>
  <c r="AO519" i="16"/>
  <c r="AM519" i="16"/>
  <c r="AL519" i="16"/>
  <c r="AP518" i="16"/>
  <c r="AO518" i="16"/>
  <c r="AM518" i="16"/>
  <c r="AL518" i="16"/>
  <c r="AP517" i="16"/>
  <c r="AO517" i="16"/>
  <c r="AM517" i="16"/>
  <c r="AL517" i="16"/>
  <c r="AP516" i="16"/>
  <c r="AO516" i="16"/>
  <c r="AM516" i="16"/>
  <c r="AL516" i="16"/>
  <c r="AP515" i="16"/>
  <c r="AO515" i="16"/>
  <c r="AM515" i="16"/>
  <c r="AL515" i="16"/>
  <c r="AP514" i="16"/>
  <c r="AO514" i="16"/>
  <c r="AM514" i="16"/>
  <c r="AL514" i="16"/>
  <c r="AP513" i="16"/>
  <c r="AO513" i="16"/>
  <c r="AM513" i="16"/>
  <c r="AL513" i="16"/>
  <c r="AP512" i="16"/>
  <c r="AO512" i="16"/>
  <c r="AM512" i="16"/>
  <c r="AL512" i="16"/>
  <c r="AP511" i="16"/>
  <c r="AO511" i="16"/>
  <c r="AM511" i="16"/>
  <c r="AL511" i="16"/>
  <c r="AP510" i="16"/>
  <c r="AO510" i="16"/>
  <c r="AM510" i="16"/>
  <c r="AL510" i="16"/>
  <c r="AP509" i="16"/>
  <c r="AO509" i="16"/>
  <c r="AM509" i="16"/>
  <c r="AL509" i="16"/>
  <c r="AP457" i="16"/>
  <c r="AO457" i="16"/>
  <c r="AM457" i="16"/>
  <c r="AL457" i="16"/>
  <c r="AP422" i="16"/>
  <c r="AO422" i="16"/>
  <c r="AM422" i="16"/>
  <c r="AL422" i="16"/>
  <c r="AP356" i="16"/>
  <c r="AO356" i="16"/>
  <c r="AM356" i="16"/>
  <c r="AL356" i="16"/>
  <c r="AP284" i="16"/>
  <c r="AO284" i="16"/>
  <c r="AM284" i="16"/>
  <c r="AL284" i="16"/>
  <c r="AP283" i="16"/>
  <c r="AO283" i="16"/>
  <c r="AM283" i="16"/>
  <c r="AL283" i="16"/>
  <c r="AP282" i="16"/>
  <c r="AO282" i="16"/>
  <c r="AM282" i="16"/>
  <c r="AL282" i="16"/>
  <c r="AP281" i="16"/>
  <c r="AO281" i="16"/>
  <c r="AM281" i="16"/>
  <c r="AL281" i="16"/>
  <c r="AP280" i="16"/>
  <c r="AO280" i="16"/>
  <c r="AM280" i="16"/>
  <c r="AL280" i="16"/>
  <c r="AP279" i="16"/>
  <c r="AO279" i="16"/>
  <c r="AM279" i="16"/>
  <c r="AL279" i="16"/>
  <c r="AP278" i="16"/>
  <c r="AO278" i="16"/>
  <c r="AM278" i="16"/>
  <c r="AL278" i="16"/>
  <c r="AP277" i="16"/>
  <c r="AO277" i="16"/>
  <c r="AM277" i="16"/>
  <c r="AL277" i="16"/>
  <c r="AP276" i="16"/>
  <c r="AO276" i="16"/>
  <c r="AM276" i="16"/>
  <c r="AL276" i="16"/>
  <c r="AP275" i="16"/>
  <c r="AO275" i="16"/>
  <c r="AM275" i="16"/>
  <c r="AL275" i="16"/>
  <c r="AP274" i="16"/>
  <c r="AO274" i="16"/>
  <c r="AM274" i="16"/>
  <c r="AL274" i="16"/>
  <c r="AP273" i="16"/>
  <c r="AO273" i="16"/>
  <c r="AM273" i="16"/>
  <c r="AL273" i="16"/>
  <c r="AP272" i="16"/>
  <c r="AO272" i="16"/>
  <c r="AM272" i="16"/>
  <c r="AL272" i="16"/>
  <c r="AP271" i="16"/>
  <c r="AO271" i="16"/>
  <c r="AM271" i="16"/>
  <c r="AL271" i="16"/>
  <c r="AP270" i="16"/>
  <c r="AO270" i="16"/>
  <c r="AM270" i="16"/>
  <c r="AL270" i="16"/>
  <c r="AP269" i="16"/>
  <c r="AO269" i="16"/>
  <c r="AM269" i="16"/>
  <c r="AL269" i="16"/>
  <c r="AP268" i="16"/>
  <c r="AO268" i="16"/>
  <c r="AM268" i="16"/>
  <c r="AL268" i="16"/>
  <c r="AP267" i="16"/>
  <c r="AO267" i="16"/>
  <c r="AM267" i="16"/>
  <c r="AL267" i="16"/>
  <c r="AP241" i="16"/>
  <c r="AO241" i="16"/>
  <c r="AM241" i="16"/>
  <c r="AL241" i="16"/>
  <c r="AP240" i="16"/>
  <c r="AO240" i="16"/>
  <c r="AM240" i="16"/>
  <c r="AL240" i="16"/>
  <c r="AP239" i="16"/>
  <c r="AO239" i="16"/>
  <c r="AM239" i="16"/>
  <c r="AL239" i="16"/>
  <c r="AP238" i="16"/>
  <c r="AO238" i="16"/>
  <c r="AM238" i="16"/>
  <c r="AL238" i="16"/>
  <c r="AP237" i="16"/>
  <c r="AO237" i="16"/>
  <c r="AM237" i="16"/>
  <c r="AL237" i="16"/>
  <c r="AP236" i="16"/>
  <c r="AO236" i="16"/>
  <c r="AM236" i="16"/>
  <c r="AL236" i="16"/>
  <c r="AP235" i="16"/>
  <c r="AO235" i="16"/>
  <c r="AM235" i="16"/>
  <c r="AL235" i="16"/>
  <c r="AP234" i="16"/>
  <c r="AO234" i="16"/>
  <c r="AM234" i="16"/>
  <c r="AL234" i="16"/>
  <c r="AP233" i="16"/>
  <c r="AO233" i="16"/>
  <c r="AM233" i="16"/>
  <c r="AL233" i="16"/>
  <c r="AP232" i="16"/>
  <c r="AO232" i="16"/>
  <c r="AM232" i="16"/>
  <c r="AL232" i="16"/>
  <c r="AP231" i="16"/>
  <c r="AO231" i="16"/>
  <c r="AM231" i="16"/>
  <c r="AL231" i="16"/>
  <c r="AP230" i="16"/>
  <c r="AO230" i="16"/>
  <c r="AM230" i="16"/>
  <c r="AL230" i="16"/>
  <c r="AP229" i="16"/>
  <c r="AO229" i="16"/>
  <c r="AM229" i="16"/>
  <c r="AL229" i="16"/>
  <c r="AP228" i="16"/>
  <c r="AO228" i="16"/>
  <c r="AM228" i="16"/>
  <c r="AL228" i="16"/>
  <c r="AP227" i="16"/>
  <c r="AO227" i="16"/>
  <c r="AM227" i="16"/>
  <c r="AL227" i="16"/>
  <c r="AP226" i="16"/>
  <c r="AO226" i="16"/>
  <c r="AM226" i="16"/>
  <c r="AL226" i="16"/>
  <c r="AP225" i="16"/>
  <c r="AO225" i="16"/>
  <c r="AM225" i="16"/>
  <c r="AL225" i="16"/>
  <c r="AP224" i="16"/>
  <c r="AO224" i="16"/>
  <c r="AM224" i="16"/>
  <c r="AL224" i="16"/>
  <c r="AP223" i="16"/>
  <c r="AO223" i="16"/>
  <c r="AM223" i="16"/>
  <c r="AL223" i="16"/>
  <c r="AP222" i="16"/>
  <c r="AO222" i="16"/>
  <c r="AM222" i="16"/>
  <c r="AL222" i="16"/>
  <c r="AP221" i="16"/>
  <c r="AO221" i="16"/>
  <c r="AM221" i="16"/>
  <c r="AL221" i="16"/>
  <c r="AP220" i="16"/>
  <c r="AO220" i="16"/>
  <c r="AM220" i="16"/>
  <c r="AL220" i="16"/>
  <c r="AP219" i="16"/>
  <c r="AO219" i="16"/>
  <c r="AM219" i="16"/>
  <c r="AL219" i="16"/>
  <c r="AP156" i="16"/>
  <c r="AO156" i="16"/>
  <c r="AM156" i="16"/>
  <c r="AL156" i="16"/>
  <c r="AP122" i="16"/>
  <c r="AP121" i="16" s="1"/>
  <c r="AO122" i="16"/>
  <c r="AO121" i="16" s="1"/>
  <c r="AM122" i="16"/>
  <c r="AM121" i="16" s="1"/>
  <c r="AL122" i="16"/>
  <c r="AL121" i="16" s="1"/>
  <c r="AP95" i="16"/>
  <c r="AM95" i="16"/>
  <c r="AL95" i="16"/>
  <c r="AP91" i="16"/>
  <c r="AM91" i="16"/>
  <c r="AL91" i="16"/>
  <c r="AP86" i="16"/>
  <c r="AO86" i="16"/>
  <c r="AM86" i="16"/>
  <c r="AL86" i="16"/>
  <c r="AP83" i="16"/>
  <c r="AO83" i="16"/>
  <c r="AM83" i="16"/>
  <c r="AL83" i="16"/>
  <c r="AP72" i="16"/>
  <c r="AO72" i="16"/>
  <c r="AM72" i="16"/>
  <c r="AP61" i="16"/>
  <c r="AM61" i="16"/>
  <c r="AL61" i="16"/>
  <c r="AQ3927" i="16" l="1"/>
  <c r="AN2069" i="16"/>
  <c r="AN2117" i="16"/>
  <c r="AN2121" i="16"/>
  <c r="S1555" i="16"/>
  <c r="S1396" i="16"/>
  <c r="S594" i="16"/>
  <c r="S537" i="16"/>
  <c r="AQ3643" i="16"/>
  <c r="Z537" i="16"/>
  <c r="AD72" i="16"/>
  <c r="AD95" i="16"/>
  <c r="AN1578" i="16"/>
  <c r="AN2109" i="16"/>
  <c r="AN3928" i="16"/>
  <c r="AQ3627" i="16"/>
  <c r="AN4637" i="16"/>
  <c r="AQ708" i="16"/>
  <c r="AQ978" i="16"/>
  <c r="AQ1408" i="16"/>
  <c r="AQ1412" i="16"/>
  <c r="AQ1416" i="16"/>
  <c r="AQ1569" i="16"/>
  <c r="AQ1581" i="16"/>
  <c r="AQ2108" i="16"/>
  <c r="AQ2124" i="16"/>
  <c r="AQ3412" i="16"/>
  <c r="AQ3416" i="16"/>
  <c r="AQ3420" i="16"/>
  <c r="AQ3428" i="16"/>
  <c r="AQ3432" i="16"/>
  <c r="AQ3440" i="16"/>
  <c r="AQ3444" i="16"/>
  <c r="AQ3589" i="16"/>
  <c r="AQ3593" i="16"/>
  <c r="AN2105" i="16"/>
  <c r="AN2101" i="16"/>
  <c r="AQ599" i="16"/>
  <c r="AQ690" i="16"/>
  <c r="AQ694" i="16"/>
  <c r="AQ2112" i="16"/>
  <c r="AQ2116" i="16"/>
  <c r="AQ3424" i="16"/>
  <c r="AN3648" i="16"/>
  <c r="AN600" i="16"/>
  <c r="AN604" i="16"/>
  <c r="AN691" i="16"/>
  <c r="AN709" i="16"/>
  <c r="AN979" i="16"/>
  <c r="AN1405" i="16"/>
  <c r="AN1413" i="16"/>
  <c r="AN2113" i="16"/>
  <c r="AN3409" i="16"/>
  <c r="AN3413" i="16"/>
  <c r="AN3417" i="16"/>
  <c r="AN3421" i="16"/>
  <c r="AN3425" i="16"/>
  <c r="AN3429" i="16"/>
  <c r="AN3433" i="16"/>
  <c r="AN3437" i="16"/>
  <c r="AN3441" i="16"/>
  <c r="AN3445" i="16"/>
  <c r="AN3535" i="16"/>
  <c r="AN3538" i="16"/>
  <c r="AN3539" i="16"/>
  <c r="AN3546" i="16"/>
  <c r="AN3582" i="16"/>
  <c r="AN3590" i="16"/>
  <c r="AN3959" i="16"/>
  <c r="AQ3585" i="16"/>
  <c r="AN3586" i="16"/>
  <c r="AQ3581" i="16"/>
  <c r="AN3616" i="16"/>
  <c r="AN3632" i="16"/>
  <c r="AQ2104" i="16"/>
  <c r="AQ2120" i="16"/>
  <c r="AQ3436" i="16"/>
  <c r="AQ3603" i="16"/>
  <c r="AQ3611" i="16"/>
  <c r="AQ1831" i="16"/>
  <c r="AQ3480" i="16"/>
  <c r="AN4663" i="16"/>
  <c r="AQ220" i="16"/>
  <c r="AQ223" i="16"/>
  <c r="AQ225" i="16"/>
  <c r="AQ226" i="16"/>
  <c r="AQ227" i="16"/>
  <c r="AQ228" i="16"/>
  <c r="AQ229" i="16"/>
  <c r="AQ230" i="16"/>
  <c r="AQ232" i="16"/>
  <c r="AQ233" i="16"/>
  <c r="AQ234" i="16"/>
  <c r="AQ235" i="16"/>
  <c r="AQ240" i="16"/>
  <c r="AQ272" i="16"/>
  <c r="AQ273" i="16"/>
  <c r="AQ274" i="16"/>
  <c r="AQ510" i="16"/>
  <c r="AQ511" i="16"/>
  <c r="AQ512" i="16"/>
  <c r="AQ513" i="16"/>
  <c r="AQ514" i="16"/>
  <c r="AQ515" i="16"/>
  <c r="AQ516" i="16"/>
  <c r="AQ517" i="16"/>
  <c r="AQ518" i="16"/>
  <c r="AQ519" i="16"/>
  <c r="AQ543" i="16"/>
  <c r="AQ600" i="16"/>
  <c r="AR600" i="16" s="1"/>
  <c r="AQ604" i="16"/>
  <c r="AQ683" i="16"/>
  <c r="AQ684" i="16"/>
  <c r="AQ685" i="16"/>
  <c r="AQ687" i="16"/>
  <c r="AQ691" i="16"/>
  <c r="AQ709" i="16"/>
  <c r="AQ979" i="16"/>
  <c r="AR979" i="16" s="1"/>
  <c r="AQ981" i="16"/>
  <c r="AQ983" i="16"/>
  <c r="AQ984" i="16"/>
  <c r="AQ985" i="16"/>
  <c r="AQ987" i="16"/>
  <c r="AQ988" i="16"/>
  <c r="AQ1002" i="16"/>
  <c r="AQ1003" i="16"/>
  <c r="AQ1004" i="16"/>
  <c r="AQ1005" i="16"/>
  <c r="AQ1006" i="16"/>
  <c r="AQ1007" i="16"/>
  <c r="AQ1008" i="16"/>
  <c r="AQ1048" i="16"/>
  <c r="AQ1191" i="16"/>
  <c r="AQ1192" i="16"/>
  <c r="AQ1193" i="16"/>
  <c r="AQ1194" i="16"/>
  <c r="AQ1195" i="16"/>
  <c r="AQ1405" i="16"/>
  <c r="AQ1413" i="16"/>
  <c r="AQ1418" i="16"/>
  <c r="AQ1488" i="16"/>
  <c r="AQ1489" i="16"/>
  <c r="AQ1495" i="16"/>
  <c r="AQ1500" i="16"/>
  <c r="AQ1501" i="16"/>
  <c r="AQ1502" i="16"/>
  <c r="AQ1503" i="16"/>
  <c r="AQ1504" i="16"/>
  <c r="AQ1506" i="16"/>
  <c r="AQ1559" i="16"/>
  <c r="AQ1560" i="16"/>
  <c r="AQ1562" i="16"/>
  <c r="AQ1563" i="16"/>
  <c r="AQ1571" i="16"/>
  <c r="AQ1572" i="16"/>
  <c r="AQ1578" i="16"/>
  <c r="AR1578" i="16" s="1"/>
  <c r="AQ1583" i="16"/>
  <c r="AQ1621" i="16"/>
  <c r="AQ1622" i="16"/>
  <c r="AQ1623" i="16"/>
  <c r="AQ1624" i="16"/>
  <c r="AQ1625" i="16"/>
  <c r="AQ1626" i="16"/>
  <c r="AQ1627" i="16"/>
  <c r="AQ1628" i="16"/>
  <c r="AQ1629" i="16"/>
  <c r="AQ1630" i="16"/>
  <c r="AQ1632" i="16"/>
  <c r="AQ1633" i="16"/>
  <c r="AQ1634" i="16"/>
  <c r="AQ1635" i="16"/>
  <c r="AQ1636" i="16"/>
  <c r="AQ1637" i="16"/>
  <c r="AQ1638" i="16"/>
  <c r="AQ1639" i="16"/>
  <c r="AQ1641" i="16"/>
  <c r="AQ1642" i="16"/>
  <c r="AQ1793" i="16"/>
  <c r="AQ1796" i="16"/>
  <c r="AQ1800" i="16"/>
  <c r="AQ1801" i="16"/>
  <c r="AQ1808" i="16"/>
  <c r="AQ1824" i="16"/>
  <c r="AQ1828" i="16"/>
  <c r="AQ1847" i="16"/>
  <c r="AQ2071" i="16"/>
  <c r="AQ2073" i="16"/>
  <c r="AQ2075" i="16"/>
  <c r="AQ2077" i="16"/>
  <c r="AQ2079" i="16"/>
  <c r="AQ2101" i="16"/>
  <c r="AR2101" i="16" s="1"/>
  <c r="AQ2105" i="16"/>
  <c r="AQ2109" i="16"/>
  <c r="AQ2113" i="16"/>
  <c r="AQ2117" i="16"/>
  <c r="AQ2121" i="16"/>
  <c r="AR2121" i="16" s="1"/>
  <c r="AQ2126" i="16"/>
  <c r="AQ2127" i="16"/>
  <c r="AQ2129" i="16"/>
  <c r="AQ2130" i="16"/>
  <c r="AQ2310" i="16"/>
  <c r="AQ2311" i="16"/>
  <c r="AQ2312" i="16"/>
  <c r="AQ2318" i="16"/>
  <c r="AQ2321" i="16"/>
  <c r="AQ2331" i="16"/>
  <c r="AQ2332" i="16"/>
  <c r="AQ2333" i="16"/>
  <c r="AQ2335" i="16"/>
  <c r="AQ2336" i="16"/>
  <c r="AQ2337" i="16"/>
  <c r="AQ2449" i="16"/>
  <c r="AQ2453" i="16"/>
  <c r="AQ3409" i="16"/>
  <c r="AQ3413" i="16"/>
  <c r="AR3413" i="16" s="1"/>
  <c r="AQ3417" i="16"/>
  <c r="AQ3421" i="16"/>
  <c r="AQ3425" i="16"/>
  <c r="AQ3429" i="16"/>
  <c r="AR3429" i="16" s="1"/>
  <c r="AQ3433" i="16"/>
  <c r="AQ3437" i="16"/>
  <c r="AQ3441" i="16"/>
  <c r="AQ3445" i="16"/>
  <c r="AR3445" i="16" s="1"/>
  <c r="AQ3551" i="16"/>
  <c r="AQ3552" i="16"/>
  <c r="AQ3556" i="16"/>
  <c r="AQ3558" i="16"/>
  <c r="AQ3559" i="16"/>
  <c r="AQ3562" i="16"/>
  <c r="AQ3563" i="16"/>
  <c r="AQ3564" i="16"/>
  <c r="AQ3566" i="16"/>
  <c r="AQ3567" i="16"/>
  <c r="AQ3570" i="16"/>
  <c r="AQ3571" i="16"/>
  <c r="AQ3572" i="16"/>
  <c r="AQ3574" i="16"/>
  <c r="AQ3575" i="16"/>
  <c r="AQ3582" i="16"/>
  <c r="AR3582" i="16" s="1"/>
  <c r="AQ3590" i="16"/>
  <c r="AQ3595" i="16"/>
  <c r="AQ3597" i="16"/>
  <c r="AQ3599" i="16"/>
  <c r="AQ3600" i="16"/>
  <c r="AQ3601" i="16"/>
  <c r="AQ3604" i="16"/>
  <c r="AQ3608" i="16"/>
  <c r="AQ3609" i="16"/>
  <c r="AQ3612" i="16"/>
  <c r="AQ3613" i="16"/>
  <c r="AQ3614" i="16"/>
  <c r="AQ3615" i="16"/>
  <c r="AQ3620" i="16"/>
  <c r="AQ3624" i="16"/>
  <c r="AQ3625" i="16"/>
  <c r="AQ3628" i="16"/>
  <c r="AQ3629" i="16"/>
  <c r="AQ3630" i="16"/>
  <c r="AQ3631" i="16"/>
  <c r="AQ3632" i="16"/>
  <c r="AQ3636" i="16"/>
  <c r="AQ3640" i="16"/>
  <c r="AQ3641" i="16"/>
  <c r="AQ3645" i="16"/>
  <c r="AQ3647" i="16"/>
  <c r="AQ3648" i="16"/>
  <c r="AQ3655" i="16"/>
  <c r="AQ3656" i="16"/>
  <c r="AQ3657" i="16"/>
  <c r="AQ3660" i="16"/>
  <c r="AQ3665" i="16"/>
  <c r="AQ3666" i="16"/>
  <c r="AQ3668" i="16"/>
  <c r="AQ3669" i="16"/>
  <c r="AQ3670" i="16"/>
  <c r="AQ3672" i="16"/>
  <c r="AQ3673" i="16"/>
  <c r="AQ3674" i="16"/>
  <c r="AQ3675" i="16"/>
  <c r="AQ3676" i="16"/>
  <c r="AQ3678" i="16"/>
  <c r="AQ3680" i="16"/>
  <c r="AQ3681" i="16"/>
  <c r="AQ3682" i="16"/>
  <c r="AQ3684" i="16"/>
  <c r="AQ3685" i="16"/>
  <c r="AQ3686" i="16"/>
  <c r="AQ3687" i="16"/>
  <c r="AQ3689" i="16"/>
  <c r="AQ3696" i="16"/>
  <c r="AQ3701" i="16"/>
  <c r="AQ3708" i="16"/>
  <c r="AQ3712" i="16"/>
  <c r="AQ3716" i="16"/>
  <c r="AQ3720" i="16"/>
  <c r="AQ3725" i="16"/>
  <c r="AQ3726" i="16"/>
  <c r="AQ3728" i="16"/>
  <c r="AQ3729" i="16"/>
  <c r="AQ3730" i="16"/>
  <c r="AQ3732" i="16"/>
  <c r="AQ3733" i="16"/>
  <c r="AQ3734" i="16"/>
  <c r="AQ3736" i="16"/>
  <c r="AQ3737" i="16"/>
  <c r="AQ3738" i="16"/>
  <c r="AQ3739" i="16"/>
  <c r="AQ3740" i="16"/>
  <c r="AQ3742" i="16"/>
  <c r="AQ3744" i="16"/>
  <c r="AQ3745" i="16"/>
  <c r="AQ3746" i="16"/>
  <c r="AQ3748" i="16"/>
  <c r="AQ3749" i="16"/>
  <c r="AQ3750" i="16"/>
  <c r="AQ3751" i="16"/>
  <c r="AQ3752" i="16"/>
  <c r="AQ3753" i="16"/>
  <c r="AQ3756" i="16"/>
  <c r="AQ3764" i="16"/>
  <c r="AQ3766" i="16"/>
  <c r="AQ3767" i="16"/>
  <c r="AQ3768" i="16"/>
  <c r="AQ3769" i="16"/>
  <c r="AQ3773" i="16"/>
  <c r="AQ3924" i="16"/>
  <c r="AQ3943" i="16"/>
  <c r="AQ3945" i="16"/>
  <c r="AQ3946" i="16"/>
  <c r="AQ3947" i="16"/>
  <c r="AQ3948" i="16"/>
  <c r="AQ3949" i="16"/>
  <c r="AQ3950" i="16"/>
  <c r="AQ3951" i="16"/>
  <c r="AQ3952" i="16"/>
  <c r="AQ3953" i="16"/>
  <c r="AQ3954" i="16"/>
  <c r="AQ3963" i="16"/>
  <c r="AQ3964" i="16"/>
  <c r="AQ4141" i="16"/>
  <c r="AQ4142" i="16"/>
  <c r="AQ4143" i="16"/>
  <c r="AQ4145" i="16"/>
  <c r="AQ4146" i="16"/>
  <c r="AQ4422" i="16"/>
  <c r="AQ4423" i="16"/>
  <c r="AQ4425" i="16"/>
  <c r="AQ4427" i="16"/>
  <c r="AQ4429" i="16"/>
  <c r="AQ4430" i="16"/>
  <c r="AQ4431" i="16"/>
  <c r="AQ4462" i="16"/>
  <c r="AQ4463" i="16"/>
  <c r="AQ4467" i="16"/>
  <c r="AQ4476" i="16"/>
  <c r="AQ4478" i="16"/>
  <c r="AQ4479" i="16"/>
  <c r="AQ4480" i="16"/>
  <c r="AQ4482" i="16"/>
  <c r="AQ4483" i="16"/>
  <c r="AQ4484" i="16"/>
  <c r="AQ4486" i="16"/>
  <c r="AQ4487" i="16"/>
  <c r="AQ4488" i="16"/>
  <c r="AQ4490" i="16"/>
  <c r="AQ4491" i="16"/>
  <c r="AQ4492" i="16"/>
  <c r="AQ4494" i="16"/>
  <c r="AQ4495" i="16"/>
  <c r="AQ4628" i="16"/>
  <c r="AQ4633" i="16"/>
  <c r="AQ4637" i="16"/>
  <c r="AR4637" i="16" s="1"/>
  <c r="AQ4663" i="16"/>
  <c r="AQ4676" i="16"/>
  <c r="AQ4678" i="16"/>
  <c r="AQ4679" i="16"/>
  <c r="AQ4680" i="16"/>
  <c r="AQ4681" i="16"/>
  <c r="AQ4682" i="16"/>
  <c r="AQ4683" i="16"/>
  <c r="AQ4684" i="16"/>
  <c r="AQ4685" i="16"/>
  <c r="AQ4686" i="16"/>
  <c r="AQ4869" i="16"/>
  <c r="AQ4870" i="16"/>
  <c r="AQ4871" i="16"/>
  <c r="AN220" i="16"/>
  <c r="AR220" i="16" s="1"/>
  <c r="AN221" i="16"/>
  <c r="AN226" i="16"/>
  <c r="AN227" i="16"/>
  <c r="AN230" i="16"/>
  <c r="AN233" i="16"/>
  <c r="AR233" i="16" s="1"/>
  <c r="AN234" i="16"/>
  <c r="AR234" i="16" s="1"/>
  <c r="AN235" i="16"/>
  <c r="AR235" i="16" s="1"/>
  <c r="AN240" i="16"/>
  <c r="AN510" i="16"/>
  <c r="AR510" i="16" s="1"/>
  <c r="AN513" i="16"/>
  <c r="AN514" i="16"/>
  <c r="AN517" i="16"/>
  <c r="AN518" i="16"/>
  <c r="AR518" i="16" s="1"/>
  <c r="AN521" i="16"/>
  <c r="AN543" i="16"/>
  <c r="AR543" i="16" s="1"/>
  <c r="AN597" i="16"/>
  <c r="AN228" i="16"/>
  <c r="AR228" i="16" s="1"/>
  <c r="AN279" i="16"/>
  <c r="AN601" i="16"/>
  <c r="AN605" i="16"/>
  <c r="AN633" i="16"/>
  <c r="AN684" i="16"/>
  <c r="AR684" i="16" s="1"/>
  <c r="AN685" i="16"/>
  <c r="AR685" i="16" s="1"/>
  <c r="AN686" i="16"/>
  <c r="AN692" i="16"/>
  <c r="AN710" i="16"/>
  <c r="AN981" i="16"/>
  <c r="AN982" i="16"/>
  <c r="AN984" i="16"/>
  <c r="AR984" i="16" s="1"/>
  <c r="AN985" i="16"/>
  <c r="AN986" i="16"/>
  <c r="AN988" i="16"/>
  <c r="AN1002" i="16"/>
  <c r="AN1003" i="16"/>
  <c r="AN1004" i="16"/>
  <c r="AN1005" i="16"/>
  <c r="AN1006" i="16"/>
  <c r="AR1006" i="16" s="1"/>
  <c r="AN1007" i="16"/>
  <c r="AN1008" i="16"/>
  <c r="AN1047" i="16"/>
  <c r="AN1191" i="16"/>
  <c r="AR1191" i="16" s="1"/>
  <c r="AN1192" i="16"/>
  <c r="AN1193" i="16"/>
  <c r="AN1194" i="16"/>
  <c r="AN1195" i="16"/>
  <c r="AR1195" i="16" s="1"/>
  <c r="AN1400" i="16"/>
  <c r="AN1402" i="16"/>
  <c r="AN1406" i="16"/>
  <c r="AN1414" i="16"/>
  <c r="AN1418" i="16"/>
  <c r="AN1420" i="16"/>
  <c r="AN1422" i="16"/>
  <c r="AN1488" i="16"/>
  <c r="AR1488" i="16" s="1"/>
  <c r="AN1489" i="16"/>
  <c r="AN1492" i="16"/>
  <c r="AN1496" i="16"/>
  <c r="AN1500" i="16"/>
  <c r="AR1500" i="16" s="1"/>
  <c r="AN1501" i="16"/>
  <c r="AR1501" i="16" s="1"/>
  <c r="AN1502" i="16"/>
  <c r="AR1502" i="16" s="1"/>
  <c r="AN1503" i="16"/>
  <c r="AR1503" i="16" s="1"/>
  <c r="AN1504" i="16"/>
  <c r="AR1504" i="16" s="1"/>
  <c r="AN1506" i="16"/>
  <c r="AN1508" i="16"/>
  <c r="AN1559" i="16"/>
  <c r="AN1560" i="16"/>
  <c r="AN1561" i="16"/>
  <c r="AN1563" i="16"/>
  <c r="AN1565" i="16"/>
  <c r="AN1567" i="16"/>
  <c r="AN1571" i="16"/>
  <c r="AN1572" i="16"/>
  <c r="AN1575" i="16"/>
  <c r="AN1579" i="16"/>
  <c r="AN1583" i="16"/>
  <c r="AR1583" i="16" s="1"/>
  <c r="AN1621" i="16"/>
  <c r="AN1622" i="16"/>
  <c r="AR1622" i="16" s="1"/>
  <c r="AN1623" i="16"/>
  <c r="AN1624" i="16"/>
  <c r="AR1624" i="16" s="1"/>
  <c r="AN1625" i="16"/>
  <c r="AN1626" i="16"/>
  <c r="AR1626" i="16" s="1"/>
  <c r="AN1627" i="16"/>
  <c r="AN1628" i="16"/>
  <c r="AN1629" i="16"/>
  <c r="AN1630" i="16"/>
  <c r="AR1630" i="16" s="1"/>
  <c r="AN1632" i="16"/>
  <c r="AR1632" i="16" s="1"/>
  <c r="AN1633" i="16"/>
  <c r="AR1633" i="16" s="1"/>
  <c r="AN1634" i="16"/>
  <c r="AN1635" i="16"/>
  <c r="AR1635" i="16" s="1"/>
  <c r="AN1636" i="16"/>
  <c r="AN1637" i="16"/>
  <c r="AR1637" i="16" s="1"/>
  <c r="AN1638" i="16"/>
  <c r="AN1639" i="16"/>
  <c r="AR1639" i="16" s="1"/>
  <c r="AN1642" i="16"/>
  <c r="AN1727" i="16"/>
  <c r="AN1793" i="16"/>
  <c r="AN1798" i="16"/>
  <c r="AN1801" i="16"/>
  <c r="AN1802" i="16"/>
  <c r="AN1824" i="16"/>
  <c r="AN1829" i="16"/>
  <c r="AN1847" i="16"/>
  <c r="AR1847" i="16" s="1"/>
  <c r="AN2068" i="16"/>
  <c r="AN2075" i="16"/>
  <c r="AN2076" i="16"/>
  <c r="AN2079" i="16"/>
  <c r="AN2102" i="16"/>
  <c r="AN2106" i="16"/>
  <c r="AN2110" i="16"/>
  <c r="AN2114" i="16"/>
  <c r="AN2118" i="16"/>
  <c r="AN2122" i="16"/>
  <c r="AN2126" i="16"/>
  <c r="AR2126" i="16" s="1"/>
  <c r="AN2127" i="16"/>
  <c r="AR2127" i="16" s="1"/>
  <c r="AN2128" i="16"/>
  <c r="AN2130" i="16"/>
  <c r="AN2310" i="16"/>
  <c r="AR2310" i="16" s="1"/>
  <c r="AN2311" i="16"/>
  <c r="AN2312" i="16"/>
  <c r="AN2315" i="16"/>
  <c r="AN2321" i="16"/>
  <c r="AR2321" i="16" s="1"/>
  <c r="AN2332" i="16"/>
  <c r="AN2333" i="16"/>
  <c r="AN2334" i="16"/>
  <c r="AN2336" i="16"/>
  <c r="AN2337" i="16"/>
  <c r="AN2450" i="16"/>
  <c r="AN2454" i="16"/>
  <c r="AN2865" i="16"/>
  <c r="AN3361" i="16"/>
  <c r="AN3362" i="16"/>
  <c r="AN3364" i="16"/>
  <c r="AN3368" i="16"/>
  <c r="AN3369" i="16"/>
  <c r="AN3370" i="16"/>
  <c r="AN3371" i="16"/>
  <c r="AN3372" i="16"/>
  <c r="AN3379" i="16"/>
  <c r="AN3380" i="16"/>
  <c r="AN3381" i="16"/>
  <c r="AN3382" i="16"/>
  <c r="AN3383" i="16"/>
  <c r="AN3387" i="16"/>
  <c r="AN3390" i="16"/>
  <c r="AN3392" i="16"/>
  <c r="AN3394" i="16"/>
  <c r="AN3396" i="16"/>
  <c r="AN3397" i="16"/>
  <c r="AN3399" i="16"/>
  <c r="AN3410" i="16"/>
  <c r="AN3414" i="16"/>
  <c r="AN3418" i="16"/>
  <c r="AN3422" i="16"/>
  <c r="AN3426" i="16"/>
  <c r="AN3430" i="16"/>
  <c r="AN3434" i="16"/>
  <c r="AN3438" i="16"/>
  <c r="AN3442" i="16"/>
  <c r="AN3446" i="16"/>
  <c r="AN3547" i="16"/>
  <c r="AN3551" i="16"/>
  <c r="AN3552" i="16"/>
  <c r="AN3556" i="16"/>
  <c r="AN3557" i="16"/>
  <c r="AN3563" i="16"/>
  <c r="AN3564" i="16"/>
  <c r="AR3564" i="16" s="1"/>
  <c r="AN3565" i="16"/>
  <c r="AN3571" i="16"/>
  <c r="AN3572" i="16"/>
  <c r="AN3579" i="16"/>
  <c r="AN3583" i="16"/>
  <c r="AN3587" i="16"/>
  <c r="AN3591" i="16"/>
  <c r="AN3596" i="16"/>
  <c r="AN3604" i="16"/>
  <c r="AN3609" i="16"/>
  <c r="AN3613" i="16"/>
  <c r="AN3614" i="16"/>
  <c r="AR3614" i="16" s="1"/>
  <c r="AN3619" i="16"/>
  <c r="AN3620" i="16"/>
  <c r="AR3620" i="16" s="1"/>
  <c r="AN3621" i="16"/>
  <c r="AN3625" i="16"/>
  <c r="AN3629" i="16"/>
  <c r="AR3629" i="16" s="1"/>
  <c r="AN3630" i="16"/>
  <c r="AN3633" i="16"/>
  <c r="AN3636" i="16"/>
  <c r="AN3637" i="16"/>
  <c r="AN3641" i="16"/>
  <c r="AN3649" i="16"/>
  <c r="AN3650" i="16"/>
  <c r="AN3651" i="16"/>
  <c r="AN3653" i="16"/>
  <c r="AN3660" i="16"/>
  <c r="AN3666" i="16"/>
  <c r="AN3667" i="16"/>
  <c r="AN3668" i="16"/>
  <c r="AR3668" i="16" s="1"/>
  <c r="AN3670" i="16"/>
  <c r="AN3671" i="16"/>
  <c r="AN3674" i="16"/>
  <c r="AN3675" i="16"/>
  <c r="AN3679" i="16"/>
  <c r="AN3680" i="16"/>
  <c r="AN3681" i="16"/>
  <c r="AN3683" i="16"/>
  <c r="AN3684" i="16"/>
  <c r="AR3684" i="16" s="1"/>
  <c r="AN3685" i="16"/>
  <c r="AN3687" i="16"/>
  <c r="AN3689" i="16"/>
  <c r="AR3689" i="16" s="1"/>
  <c r="AN3690" i="16"/>
  <c r="AN3694" i="16"/>
  <c r="AN3697" i="16"/>
  <c r="AN3699" i="16"/>
  <c r="AN3701" i="16"/>
  <c r="AR3701" i="16" s="1"/>
  <c r="AN3702" i="16"/>
  <c r="AN3706" i="16"/>
  <c r="AN3709" i="16"/>
  <c r="AN3710" i="16"/>
  <c r="AN3713" i="16"/>
  <c r="AN3714" i="16"/>
  <c r="AN3717" i="16"/>
  <c r="AN3718" i="16"/>
  <c r="AN3721" i="16"/>
  <c r="AN3722" i="16"/>
  <c r="AN3725" i="16"/>
  <c r="AN3727" i="16"/>
  <c r="AN3729" i="16"/>
  <c r="AN3731" i="16"/>
  <c r="AN3732" i="16"/>
  <c r="AR3732" i="16" s="1"/>
  <c r="AN3733" i="16"/>
  <c r="AN3735" i="16"/>
  <c r="AN3737" i="16"/>
  <c r="AR3737" i="16" s="1"/>
  <c r="AN3739" i="16"/>
  <c r="AN3742" i="16"/>
  <c r="AR3742" i="16" s="1"/>
  <c r="AN3743" i="16"/>
  <c r="AN3744" i="16"/>
  <c r="AN3746" i="16"/>
  <c r="AN3747" i="16"/>
  <c r="AN3748" i="16"/>
  <c r="AN3750" i="16"/>
  <c r="AN3751" i="16"/>
  <c r="AN3757" i="16"/>
  <c r="AN3761" i="16"/>
  <c r="AN3766" i="16"/>
  <c r="AN3767" i="16"/>
  <c r="AN3768" i="16"/>
  <c r="AR3768" i="16" s="1"/>
  <c r="AN3773" i="16"/>
  <c r="AN3929" i="16"/>
  <c r="AN3945" i="16"/>
  <c r="AN3946" i="16"/>
  <c r="AR3946" i="16" s="1"/>
  <c r="AN3947" i="16"/>
  <c r="AN3949" i="16"/>
  <c r="AN3950" i="16"/>
  <c r="AN3951" i="16"/>
  <c r="AN3952" i="16"/>
  <c r="AN3953" i="16"/>
  <c r="AN3954" i="16"/>
  <c r="AN3956" i="16"/>
  <c r="AN3962" i="16"/>
  <c r="AN3964" i="16"/>
  <c r="AN4143" i="16"/>
  <c r="AN4144" i="16"/>
  <c r="AN4146" i="16"/>
  <c r="AR4146" i="16" s="1"/>
  <c r="AN4422" i="16"/>
  <c r="AN4423" i="16"/>
  <c r="AR4423" i="16" s="1"/>
  <c r="AN4424" i="16"/>
  <c r="AN4427" i="16"/>
  <c r="AN4428" i="16"/>
  <c r="AN4430" i="16"/>
  <c r="AN4431" i="16"/>
  <c r="AR4431" i="16" s="1"/>
  <c r="AN4432" i="16"/>
  <c r="AN4462" i="16"/>
  <c r="AN4463" i="16"/>
  <c r="AR4463" i="16" s="1"/>
  <c r="AN4476" i="16"/>
  <c r="AR4476" i="16" s="1"/>
  <c r="AN4477" i="16"/>
  <c r="AN4479" i="16"/>
  <c r="AN4480" i="16"/>
  <c r="AN4481" i="16"/>
  <c r="AN4483" i="16"/>
  <c r="AR4483" i="16" s="1"/>
  <c r="AN4484" i="16"/>
  <c r="AN4485" i="16"/>
  <c r="AN4487" i="16"/>
  <c r="AR4487" i="16" s="1"/>
  <c r="AN4488" i="16"/>
  <c r="AN4489" i="16"/>
  <c r="AN4491" i="16"/>
  <c r="AN4492" i="16"/>
  <c r="AR4492" i="16" s="1"/>
  <c r="AN4493" i="16"/>
  <c r="AN4495" i="16"/>
  <c r="AN4628" i="16"/>
  <c r="AN4630" i="16"/>
  <c r="AN4634" i="16"/>
  <c r="AN4638" i="16"/>
  <c r="AN4664" i="16"/>
  <c r="AN4676" i="16"/>
  <c r="AN4678" i="16"/>
  <c r="AR4678" i="16" s="1"/>
  <c r="AN4679" i="16"/>
  <c r="AN4680" i="16"/>
  <c r="AN4681" i="16"/>
  <c r="AN4682" i="16"/>
  <c r="AN4683" i="16"/>
  <c r="AN4684" i="16"/>
  <c r="AN4685" i="16"/>
  <c r="AN4686" i="16"/>
  <c r="AR4686" i="16" s="1"/>
  <c r="AN4688" i="16"/>
  <c r="AN4868" i="16"/>
  <c r="AN4870" i="16"/>
  <c r="AN4871" i="16"/>
  <c r="AR4871" i="16" s="1"/>
  <c r="AN3652" i="16"/>
  <c r="AQ3652" i="16"/>
  <c r="AR709" i="16"/>
  <c r="AR1628" i="16"/>
  <c r="AQ221" i="16"/>
  <c r="AQ222" i="16"/>
  <c r="AN225" i="16"/>
  <c r="AN229" i="16"/>
  <c r="AN232" i="16"/>
  <c r="AR232" i="16" s="1"/>
  <c r="AN272" i="16"/>
  <c r="AQ275" i="16"/>
  <c r="AN276" i="16"/>
  <c r="AQ276" i="16"/>
  <c r="AN277" i="16"/>
  <c r="AQ277" i="16"/>
  <c r="AQ279" i="16"/>
  <c r="AQ280" i="16"/>
  <c r="AQ283" i="16"/>
  <c r="AQ521" i="16"/>
  <c r="AR521" i="16" s="1"/>
  <c r="AN540" i="16"/>
  <c r="AQ540" i="16"/>
  <c r="AQ597" i="16"/>
  <c r="AN598" i="16"/>
  <c r="AQ598" i="16"/>
  <c r="AN599" i="16"/>
  <c r="AQ601" i="16"/>
  <c r="AQ605" i="16"/>
  <c r="AQ633" i="16"/>
  <c r="AN683" i="16"/>
  <c r="AQ686" i="16"/>
  <c r="AN687" i="16"/>
  <c r="AN690" i="16"/>
  <c r="AR690" i="16" s="1"/>
  <c r="AQ692" i="16"/>
  <c r="AN693" i="16"/>
  <c r="AQ693" i="16"/>
  <c r="AN694" i="16"/>
  <c r="AN708" i="16"/>
  <c r="AQ710" i="16"/>
  <c r="AN977" i="16"/>
  <c r="AQ977" i="16"/>
  <c r="AN978" i="16"/>
  <c r="AR978" i="16" s="1"/>
  <c r="AQ982" i="16"/>
  <c r="AN983" i="16"/>
  <c r="AQ986" i="16"/>
  <c r="AN987" i="16"/>
  <c r="AR987" i="16" s="1"/>
  <c r="AQ1047" i="16"/>
  <c r="AN1048" i="16"/>
  <c r="AQ1400" i="16"/>
  <c r="AQ1402" i="16"/>
  <c r="AN1403" i="16"/>
  <c r="AQ1403" i="16"/>
  <c r="AQ1406" i="16"/>
  <c r="AR1406" i="16" s="1"/>
  <c r="AN1407" i="16"/>
  <c r="AQ1407" i="16"/>
  <c r="AN1408" i="16"/>
  <c r="AN1412" i="16"/>
  <c r="AR1412" i="16" s="1"/>
  <c r="AQ1414" i="16"/>
  <c r="AN1415" i="16"/>
  <c r="AQ1415" i="16"/>
  <c r="AN1416" i="16"/>
  <c r="AR1416" i="16" s="1"/>
  <c r="AQ1420" i="16"/>
  <c r="AQ1422" i="16"/>
  <c r="AQ1492" i="16"/>
  <c r="AN1493" i="16"/>
  <c r="AQ1493" i="16"/>
  <c r="AN1495" i="16"/>
  <c r="AQ1496" i="16"/>
  <c r="AN1497" i="16"/>
  <c r="AQ1497" i="16"/>
  <c r="AN1498" i="16"/>
  <c r="AQ1498" i="16"/>
  <c r="AQ1508" i="16"/>
  <c r="AR1508" i="16" s="1"/>
  <c r="AQ1561" i="16"/>
  <c r="AR1561" i="16" s="1"/>
  <c r="AN1562" i="16"/>
  <c r="AQ1565" i="16"/>
  <c r="AQ1567" i="16"/>
  <c r="AN1568" i="16"/>
  <c r="AQ1568" i="16"/>
  <c r="AN1569" i="16"/>
  <c r="AQ1575" i="16"/>
  <c r="AR1575" i="16" s="1"/>
  <c r="AN1576" i="16"/>
  <c r="AQ1576" i="16"/>
  <c r="AQ1579" i="16"/>
  <c r="AN1580" i="16"/>
  <c r="AQ1580" i="16"/>
  <c r="AN1581" i="16"/>
  <c r="AN1641" i="16"/>
  <c r="AQ1727" i="16"/>
  <c r="AN1791" i="16"/>
  <c r="AQ1791" i="16"/>
  <c r="AN1796" i="16"/>
  <c r="AQ1798" i="16"/>
  <c r="AN1799" i="16"/>
  <c r="AQ1799" i="16"/>
  <c r="AN1800" i="16"/>
  <c r="AQ1802" i="16"/>
  <c r="AR1802" i="16" s="1"/>
  <c r="AN1803" i="16"/>
  <c r="AQ1803" i="16"/>
  <c r="AN1807" i="16"/>
  <c r="AQ1807" i="16"/>
  <c r="AN1808" i="16"/>
  <c r="AN1827" i="16"/>
  <c r="AQ1827" i="16"/>
  <c r="AN1828" i="16"/>
  <c r="AQ1829" i="16"/>
  <c r="AN1830" i="16"/>
  <c r="AQ1830" i="16"/>
  <c r="AN1831" i="16"/>
  <c r="AQ2068" i="16"/>
  <c r="AR2068" i="16" s="1"/>
  <c r="AQ2069" i="16"/>
  <c r="AR2069" i="16" s="1"/>
  <c r="AN2070" i="16"/>
  <c r="AQ2070" i="16"/>
  <c r="AN2071" i="16"/>
  <c r="AN2073" i="16"/>
  <c r="AQ2076" i="16"/>
  <c r="AN2077" i="16"/>
  <c r="AR2077" i="16" s="1"/>
  <c r="AQ2102" i="16"/>
  <c r="AR2102" i="16" s="1"/>
  <c r="AN2103" i="16"/>
  <c r="AQ2103" i="16"/>
  <c r="AN2104" i="16"/>
  <c r="AQ2106" i="16"/>
  <c r="AN2107" i="16"/>
  <c r="AQ2107" i="16"/>
  <c r="AN2108" i="16"/>
  <c r="AQ2110" i="16"/>
  <c r="AN2112" i="16"/>
  <c r="AQ2114" i="16"/>
  <c r="AN2115" i="16"/>
  <c r="AQ2115" i="16"/>
  <c r="AN2116" i="16"/>
  <c r="AR2116" i="16" s="1"/>
  <c r="AQ2118" i="16"/>
  <c r="AN2119" i="16"/>
  <c r="AQ2119" i="16"/>
  <c r="AN2120" i="16"/>
  <c r="AQ2122" i="16"/>
  <c r="AN2123" i="16"/>
  <c r="AQ2123" i="16"/>
  <c r="AN2124" i="16"/>
  <c r="AR2124" i="16" s="1"/>
  <c r="AQ2128" i="16"/>
  <c r="AN2129" i="16"/>
  <c r="AQ2315" i="16"/>
  <c r="AN2316" i="16"/>
  <c r="AQ2316" i="16"/>
  <c r="AN2317" i="16"/>
  <c r="AQ2317" i="16"/>
  <c r="AN2318" i="16"/>
  <c r="AN2331" i="16"/>
  <c r="AR2331" i="16" s="1"/>
  <c r="AQ2334" i="16"/>
  <c r="AR2334" i="16" s="1"/>
  <c r="AN2335" i="16"/>
  <c r="AR2335" i="16" s="1"/>
  <c r="AN2449" i="16"/>
  <c r="AQ2450" i="16"/>
  <c r="AR2450" i="16" s="1"/>
  <c r="AN2451" i="16"/>
  <c r="AQ2451" i="16"/>
  <c r="AN2453" i="16"/>
  <c r="AR2453" i="16" s="1"/>
  <c r="AQ2454" i="16"/>
  <c r="AQ2865" i="16"/>
  <c r="AQ3364" i="16"/>
  <c r="AN3366" i="16"/>
  <c r="AQ3366" i="16"/>
  <c r="AQ3371" i="16"/>
  <c r="AQ3379" i="16"/>
  <c r="AQ3383" i="16"/>
  <c r="AN3385" i="16"/>
  <c r="AQ3385" i="16"/>
  <c r="AQ3399" i="16"/>
  <c r="AN3402" i="16"/>
  <c r="AQ3402" i="16"/>
  <c r="AQ3410" i="16"/>
  <c r="AN3411" i="16"/>
  <c r="AQ3411" i="16"/>
  <c r="AN3412" i="16"/>
  <c r="AR3412" i="16" s="1"/>
  <c r="AQ3414" i="16"/>
  <c r="AN3415" i="16"/>
  <c r="AQ3415" i="16"/>
  <c r="AN3416" i="16"/>
  <c r="AQ3418" i="16"/>
  <c r="AR3418" i="16" s="1"/>
  <c r="AN3419" i="16"/>
  <c r="AQ3419" i="16"/>
  <c r="AN3420" i="16"/>
  <c r="AQ3422" i="16"/>
  <c r="AN3423" i="16"/>
  <c r="AQ3423" i="16"/>
  <c r="AN3424" i="16"/>
  <c r="AQ3426" i="16"/>
  <c r="AN3427" i="16"/>
  <c r="AQ3427" i="16"/>
  <c r="AN3428" i="16"/>
  <c r="AQ3430" i="16"/>
  <c r="AN3431" i="16"/>
  <c r="AQ3431" i="16"/>
  <c r="AN3432" i="16"/>
  <c r="AQ3434" i="16"/>
  <c r="AN3435" i="16"/>
  <c r="AQ3435" i="16"/>
  <c r="AN3436" i="16"/>
  <c r="AR3436" i="16" s="1"/>
  <c r="AQ3438" i="16"/>
  <c r="AN3439" i="16"/>
  <c r="AQ3439" i="16"/>
  <c r="AN3440" i="16"/>
  <c r="AQ3442" i="16"/>
  <c r="AN3443" i="16"/>
  <c r="AQ3443" i="16"/>
  <c r="AN3444" i="16"/>
  <c r="AR3444" i="16" s="1"/>
  <c r="AQ3446" i="16"/>
  <c r="AQ3546" i="16"/>
  <c r="AR3546" i="16" s="1"/>
  <c r="AN3559" i="16"/>
  <c r="AN3567" i="16"/>
  <c r="AR3567" i="16" s="1"/>
  <c r="AN3575" i="16"/>
  <c r="AQ3586" i="16"/>
  <c r="AN3595" i="16"/>
  <c r="AR3595" i="16" s="1"/>
  <c r="AN3601" i="16"/>
  <c r="AR3601" i="16" s="1"/>
  <c r="AQ3607" i="16"/>
  <c r="AN3612" i="16"/>
  <c r="AR3612" i="16" s="1"/>
  <c r="AQ3616" i="16"/>
  <c r="AR3616" i="16" s="1"/>
  <c r="AQ3623" i="16"/>
  <c r="AN3628" i="16"/>
  <c r="AR3964" i="16"/>
  <c r="AR3425" i="16"/>
  <c r="AQ3639" i="16"/>
  <c r="AN3645" i="16"/>
  <c r="AN3657" i="16"/>
  <c r="AR3657" i="16" s="1"/>
  <c r="AQ3664" i="16"/>
  <c r="AN3669" i="16"/>
  <c r="AN3673" i="16"/>
  <c r="AR3673" i="16" s="1"/>
  <c r="AN3678" i="16"/>
  <c r="AR3678" i="16" s="1"/>
  <c r="AN3682" i="16"/>
  <c r="AN3686" i="16"/>
  <c r="AQ3692" i="16"/>
  <c r="AQ3697" i="16"/>
  <c r="AQ3704" i="16"/>
  <c r="AQ3709" i="16"/>
  <c r="AQ3713" i="16"/>
  <c r="AQ3717" i="16"/>
  <c r="AQ3721" i="16"/>
  <c r="AN3726" i="16"/>
  <c r="AR3726" i="16" s="1"/>
  <c r="AN3730" i="16"/>
  <c r="AN3734" i="16"/>
  <c r="AN3738" i="16"/>
  <c r="AR3738" i="16" s="1"/>
  <c r="AN3745" i="16"/>
  <c r="AN3749" i="16"/>
  <c r="AN3753" i="16"/>
  <c r="AQ3760" i="16"/>
  <c r="AN3769" i="16"/>
  <c r="AQ3928" i="16"/>
  <c r="AR3928" i="16" s="1"/>
  <c r="AN3948" i="16"/>
  <c r="AQ3959" i="16"/>
  <c r="AR3959" i="16" s="1"/>
  <c r="AN4142" i="16"/>
  <c r="AR4142" i="16" s="1"/>
  <c r="AN3471" i="16"/>
  <c r="AQ3471" i="16"/>
  <c r="AN3472" i="16"/>
  <c r="AQ3472" i="16"/>
  <c r="AN3476" i="16"/>
  <c r="AQ3512" i="16"/>
  <c r="AN3515" i="16"/>
  <c r="AQ3515" i="16"/>
  <c r="AN3517" i="16"/>
  <c r="AN3521" i="16"/>
  <c r="AQ3521" i="16"/>
  <c r="AN3544" i="16"/>
  <c r="AQ3544" i="16"/>
  <c r="AQ3547" i="16"/>
  <c r="AQ3557" i="16"/>
  <c r="AR3557" i="16" s="1"/>
  <c r="AN3558" i="16"/>
  <c r="AN3562" i="16"/>
  <c r="AR3562" i="16" s="1"/>
  <c r="AQ3565" i="16"/>
  <c r="AR3565" i="16" s="1"/>
  <c r="AN3566" i="16"/>
  <c r="AN3570" i="16"/>
  <c r="AN3574" i="16"/>
  <c r="AR3574" i="16" s="1"/>
  <c r="AQ3579" i="16"/>
  <c r="AN3581" i="16"/>
  <c r="AQ3583" i="16"/>
  <c r="AN3584" i="16"/>
  <c r="AQ3584" i="16"/>
  <c r="AN3585" i="16"/>
  <c r="AR3585" i="16" s="1"/>
  <c r="AQ3587" i="16"/>
  <c r="AN3588" i="16"/>
  <c r="AQ3588" i="16"/>
  <c r="AN3589" i="16"/>
  <c r="AR3589" i="16" s="1"/>
  <c r="AQ3591" i="16"/>
  <c r="AN3593" i="16"/>
  <c r="AQ3596" i="16"/>
  <c r="AN3597" i="16"/>
  <c r="AR3597" i="16" s="1"/>
  <c r="AN3600" i="16"/>
  <c r="AN3602" i="16"/>
  <c r="AN3603" i="16"/>
  <c r="AN3606" i="16"/>
  <c r="AQ3606" i="16"/>
  <c r="AN3608" i="16"/>
  <c r="AN3610" i="16"/>
  <c r="AN3611" i="16"/>
  <c r="AR3611" i="16" s="1"/>
  <c r="AQ3619" i="16"/>
  <c r="AR3619" i="16" s="1"/>
  <c r="AQ3621" i="16"/>
  <c r="AN3622" i="16"/>
  <c r="AQ3622" i="16"/>
  <c r="AN3624" i="16"/>
  <c r="AN3626" i="16"/>
  <c r="AN3627" i="16"/>
  <c r="AQ3633" i="16"/>
  <c r="AR3633" i="16" s="1"/>
  <c r="AQ3637" i="16"/>
  <c r="AN3638" i="16"/>
  <c r="AQ3638" i="16"/>
  <c r="AN3640" i="16"/>
  <c r="AR3640" i="16" s="1"/>
  <c r="AN3642" i="16"/>
  <c r="AN3643" i="16"/>
  <c r="AR3643" i="16" s="1"/>
  <c r="AQ3649" i="16"/>
  <c r="AQ3651" i="16"/>
  <c r="AR3651" i="16" s="1"/>
  <c r="AQ3653" i="16"/>
  <c r="AN3654" i="16"/>
  <c r="AQ3654" i="16"/>
  <c r="AN3656" i="16"/>
  <c r="AN3658" i="16"/>
  <c r="AN3663" i="16"/>
  <c r="AQ3663" i="16"/>
  <c r="AN3665" i="16"/>
  <c r="AR3665" i="16" s="1"/>
  <c r="AQ3690" i="16"/>
  <c r="AN3691" i="16"/>
  <c r="AQ3691" i="16"/>
  <c r="AQ3694" i="16"/>
  <c r="AN3695" i="16"/>
  <c r="AQ3702" i="16"/>
  <c r="AN3703" i="16"/>
  <c r="AQ3706" i="16"/>
  <c r="AR3706" i="16" s="1"/>
  <c r="AN3707" i="16"/>
  <c r="AQ3707" i="16"/>
  <c r="AQ3710" i="16"/>
  <c r="AN3711" i="16"/>
  <c r="AN3712" i="16"/>
  <c r="AR3712" i="16" s="1"/>
  <c r="AQ3714" i="16"/>
  <c r="AR3714" i="16" s="1"/>
  <c r="AN3715" i="16"/>
  <c r="AN3716" i="16"/>
  <c r="AR3716" i="16" s="1"/>
  <c r="AQ3718" i="16"/>
  <c r="AN3719" i="16"/>
  <c r="AQ3719" i="16"/>
  <c r="AQ3722" i="16"/>
  <c r="AR3722" i="16" s="1"/>
  <c r="AN3754" i="16"/>
  <c r="AQ3754" i="16"/>
  <c r="AN3755" i="16"/>
  <c r="AQ3757" i="16"/>
  <c r="AR3757" i="16" s="1"/>
  <c r="AN3758" i="16"/>
  <c r="AQ3758" i="16"/>
  <c r="AN3759" i="16"/>
  <c r="AQ3759" i="16"/>
  <c r="AN3760" i="16"/>
  <c r="AQ3761" i="16"/>
  <c r="AN3762" i="16"/>
  <c r="AQ3762" i="16"/>
  <c r="AN3763" i="16"/>
  <c r="AN3770" i="16"/>
  <c r="AQ3770" i="16"/>
  <c r="AN3771" i="16"/>
  <c r="AN3924" i="16"/>
  <c r="AR3924" i="16" s="1"/>
  <c r="AN3926" i="16"/>
  <c r="AQ3926" i="16"/>
  <c r="AN3927" i="16"/>
  <c r="AR3927" i="16" s="1"/>
  <c r="AQ3929" i="16"/>
  <c r="AN3942" i="16"/>
  <c r="AQ3942" i="16"/>
  <c r="AN3943" i="16"/>
  <c r="AQ3956" i="16"/>
  <c r="AN3957" i="16"/>
  <c r="AQ3957" i="16"/>
  <c r="AQ3962" i="16"/>
  <c r="AN3963" i="16"/>
  <c r="AN4141" i="16"/>
  <c r="AQ4144" i="16"/>
  <c r="AN4145" i="16"/>
  <c r="AR4145" i="16" s="1"/>
  <c r="AQ4424" i="16"/>
  <c r="AN4425" i="16"/>
  <c r="AQ4428" i="16"/>
  <c r="AN4429" i="16"/>
  <c r="AR4429" i="16" s="1"/>
  <c r="AQ4432" i="16"/>
  <c r="AN4466" i="16"/>
  <c r="AQ4466" i="16"/>
  <c r="AN4467" i="16"/>
  <c r="AQ4477" i="16"/>
  <c r="AN4478" i="16"/>
  <c r="AQ4481" i="16"/>
  <c r="AN4482" i="16"/>
  <c r="AR4482" i="16" s="1"/>
  <c r="AQ4485" i="16"/>
  <c r="AN4486" i="16"/>
  <c r="AQ4489" i="16"/>
  <c r="AN4490" i="16"/>
  <c r="AR4490" i="16" s="1"/>
  <c r="AQ4493" i="16"/>
  <c r="AN4494" i="16"/>
  <c r="AQ4630" i="16"/>
  <c r="AN4631" i="16"/>
  <c r="AQ4631" i="16"/>
  <c r="AN4633" i="16"/>
  <c r="AQ4634" i="16"/>
  <c r="AN4635" i="16"/>
  <c r="AQ4635" i="16"/>
  <c r="AQ4638" i="16"/>
  <c r="AN4661" i="16"/>
  <c r="AQ4661" i="16"/>
  <c r="AQ4664" i="16"/>
  <c r="AN4674" i="16"/>
  <c r="AQ4674" i="16"/>
  <c r="AQ4688" i="16"/>
  <c r="AR4688" i="16" s="1"/>
  <c r="AQ4868" i="16"/>
  <c r="AN4869" i="16"/>
  <c r="AR4663" i="16"/>
  <c r="AN3403" i="16"/>
  <c r="AN3408" i="16"/>
  <c r="AN3474" i="16"/>
  <c r="AQ3474" i="16"/>
  <c r="AN3475" i="16"/>
  <c r="AQ3475" i="16"/>
  <c r="AQ3524" i="16"/>
  <c r="AN3548" i="16"/>
  <c r="AQ3548" i="16"/>
  <c r="AQ3550" i="16"/>
  <c r="AQ3561" i="16"/>
  <c r="AQ3569" i="16"/>
  <c r="AQ3594" i="16"/>
  <c r="AN3598" i="16"/>
  <c r="AQ3598" i="16"/>
  <c r="AN3605" i="16"/>
  <c r="AQ3605" i="16"/>
  <c r="AN3644" i="16"/>
  <c r="AQ3644" i="16"/>
  <c r="AD122" i="16"/>
  <c r="AD121" i="16" s="1"/>
  <c r="AD91" i="16"/>
  <c r="AD61" i="16"/>
  <c r="AD83" i="16"/>
  <c r="AQ219" i="16"/>
  <c r="AQ224" i="16"/>
  <c r="AQ231" i="16"/>
  <c r="AQ268" i="16"/>
  <c r="AQ269" i="16"/>
  <c r="AQ270" i="16"/>
  <c r="AQ271" i="16"/>
  <c r="AN544" i="16"/>
  <c r="AQ544" i="16"/>
  <c r="AN572" i="16"/>
  <c r="AQ572" i="16"/>
  <c r="AN589" i="16"/>
  <c r="AQ589" i="16"/>
  <c r="AN682" i="16"/>
  <c r="AN1012" i="16"/>
  <c r="AQ1012" i="16"/>
  <c r="AN1035" i="16"/>
  <c r="AQ1035" i="16"/>
  <c r="AN1419" i="16"/>
  <c r="AQ1419" i="16"/>
  <c r="AQ1421" i="16"/>
  <c r="AN1491" i="16"/>
  <c r="AQ1491" i="16"/>
  <c r="AN1505" i="16"/>
  <c r="AQ1505" i="16"/>
  <c r="AN1507" i="16"/>
  <c r="AQ1507" i="16"/>
  <c r="AQ1566" i="16"/>
  <c r="AN1584" i="16"/>
  <c r="AQ1584" i="16"/>
  <c r="AN1631" i="16"/>
  <c r="AQ1631" i="16"/>
  <c r="AN1640" i="16"/>
  <c r="AQ1640" i="16"/>
  <c r="AN1665" i="16"/>
  <c r="AN2074" i="16"/>
  <c r="AQ2074" i="16"/>
  <c r="AQ2080" i="16"/>
  <c r="AN2131" i="16"/>
  <c r="AQ2131" i="16"/>
  <c r="AN2290" i="16"/>
  <c r="AQ2290" i="16"/>
  <c r="AN2319" i="16"/>
  <c r="AQ2319" i="16"/>
  <c r="AN2324" i="16"/>
  <c r="AQ2324" i="16"/>
  <c r="AQ2338" i="16"/>
  <c r="AQ3359" i="16"/>
  <c r="AQ3361" i="16"/>
  <c r="AQ3362" i="16"/>
  <c r="AR3362" i="16" s="1"/>
  <c r="AQ3368" i="16"/>
  <c r="AQ3369" i="16"/>
  <c r="AQ3370" i="16"/>
  <c r="AR3370" i="16" s="1"/>
  <c r="AQ3372" i="16"/>
  <c r="AN3376" i="16"/>
  <c r="AQ3376" i="16"/>
  <c r="AN3377" i="16"/>
  <c r="AQ3377" i="16"/>
  <c r="AN3378" i="16"/>
  <c r="AQ3378" i="16"/>
  <c r="AQ3380" i="16"/>
  <c r="AR3380" i="16" s="1"/>
  <c r="AQ3381" i="16"/>
  <c r="AR3381" i="16" s="1"/>
  <c r="AQ3382" i="16"/>
  <c r="AQ3387" i="16"/>
  <c r="AR3387" i="16" s="1"/>
  <c r="AN3389" i="16"/>
  <c r="AQ3389" i="16"/>
  <c r="AQ3390" i="16"/>
  <c r="AR3390" i="16" s="1"/>
  <c r="AQ3392" i="16"/>
  <c r="AR3392" i="16" s="1"/>
  <c r="AQ3394" i="16"/>
  <c r="AN3395" i="16"/>
  <c r="AQ3395" i="16"/>
  <c r="AQ3396" i="16"/>
  <c r="AR3396" i="16" s="1"/>
  <c r="AQ3397" i="16"/>
  <c r="AR3397" i="16" s="1"/>
  <c r="AQ3476" i="16"/>
  <c r="AN3478" i="16"/>
  <c r="AQ3478" i="16"/>
  <c r="AN3512" i="16"/>
  <c r="AQ3517" i="16"/>
  <c r="AN3519" i="16"/>
  <c r="AQ3519" i="16"/>
  <c r="AQ3659" i="16"/>
  <c r="AQ3688" i="16"/>
  <c r="AN3693" i="16"/>
  <c r="AQ3693" i="16"/>
  <c r="AN3700" i="16"/>
  <c r="AQ3700" i="16"/>
  <c r="AQ3705" i="16"/>
  <c r="AN3765" i="16"/>
  <c r="AQ3765" i="16"/>
  <c r="AN3838" i="16"/>
  <c r="AQ3838" i="16"/>
  <c r="AQ3847" i="16"/>
  <c r="AQ3868" i="16"/>
  <c r="AN3872" i="16"/>
  <c r="AQ3872" i="16"/>
  <c r="AN3881" i="16"/>
  <c r="AQ3882" i="16"/>
  <c r="AN3917" i="16"/>
  <c r="AQ3917" i="16"/>
  <c r="AN3955" i="16"/>
  <c r="AQ3955" i="16"/>
  <c r="AN3960" i="16"/>
  <c r="AQ3960" i="16"/>
  <c r="AN3965" i="16"/>
  <c r="AQ3965" i="16"/>
  <c r="AN4140" i="16"/>
  <c r="AN4205" i="16"/>
  <c r="AQ4205" i="16"/>
  <c r="AN4240" i="16"/>
  <c r="AQ4240" i="16"/>
  <c r="AN4300" i="16"/>
  <c r="AQ4300" i="16"/>
  <c r="AQ4302" i="16"/>
  <c r="AN4318" i="16"/>
  <c r="AQ4318" i="16"/>
  <c r="AN4333" i="16"/>
  <c r="AQ4333" i="16"/>
  <c r="AN4406" i="16"/>
  <c r="AQ4406" i="16"/>
  <c r="AQ4433" i="16"/>
  <c r="AN4461" i="16"/>
  <c r="AQ4461" i="16"/>
  <c r="AN4571" i="16"/>
  <c r="AQ4571" i="16"/>
  <c r="AN4627" i="16"/>
  <c r="AQ4627" i="16"/>
  <c r="AN4629" i="16"/>
  <c r="AQ4629" i="16"/>
  <c r="AN4677" i="16"/>
  <c r="AQ4677" i="16"/>
  <c r="AN4687" i="16"/>
  <c r="AQ4687" i="16"/>
  <c r="AN4839" i="16"/>
  <c r="AN2458" i="16"/>
  <c r="AQ2458" i="16"/>
  <c r="AN3578" i="16"/>
  <c r="AQ3577" i="16"/>
  <c r="AN3549" i="16"/>
  <c r="AN3545" i="16"/>
  <c r="AN3516" i="16"/>
  <c r="AQ3516" i="16"/>
  <c r="AN3473" i="16"/>
  <c r="AQ3473" i="16"/>
  <c r="AQ3403" i="16"/>
  <c r="AN3398" i="16"/>
  <c r="AQ3398" i="16"/>
  <c r="AN3388" i="16"/>
  <c r="AQ3388" i="16"/>
  <c r="AN3375" i="16"/>
  <c r="AQ3375" i="16"/>
  <c r="AN3374" i="16"/>
  <c r="AQ3374" i="16"/>
  <c r="AN3360" i="16"/>
  <c r="AQ3360" i="16"/>
  <c r="AN3354" i="16"/>
  <c r="AQ3354" i="16"/>
  <c r="AN3341" i="16"/>
  <c r="AN2488" i="16"/>
  <c r="AN2330" i="16"/>
  <c r="AN2329" i="16"/>
  <c r="AQ2329" i="16"/>
  <c r="AQ2322" i="16"/>
  <c r="AN2314" i="16"/>
  <c r="AQ2314" i="16"/>
  <c r="AN2169" i="16"/>
  <c r="AQ2169" i="16"/>
  <c r="AN2081" i="16"/>
  <c r="AN2078" i="16"/>
  <c r="AQ2078" i="16"/>
  <c r="AN2072" i="16"/>
  <c r="AQ2067" i="16"/>
  <c r="AQ1797" i="16"/>
  <c r="AQ1726" i="16"/>
  <c r="AN1715" i="16"/>
  <c r="AQ1715" i="16"/>
  <c r="AN1620" i="16"/>
  <c r="AQ1620" i="16"/>
  <c r="AQ1574" i="16"/>
  <c r="AN1573" i="16"/>
  <c r="AN1564" i="16"/>
  <c r="AQ1564" i="16"/>
  <c r="AN1490" i="16"/>
  <c r="AQ1490" i="16"/>
  <c r="AQ278" i="16"/>
  <c r="AQ281" i="16"/>
  <c r="AQ282" i="16"/>
  <c r="AQ509" i="16"/>
  <c r="AQ538" i="16"/>
  <c r="AN539" i="16"/>
  <c r="AQ539" i="16"/>
  <c r="AQ542" i="16"/>
  <c r="AN603" i="16"/>
  <c r="AN688" i="16"/>
  <c r="AQ688" i="16"/>
  <c r="AQ695" i="16"/>
  <c r="AQ698" i="16"/>
  <c r="AN725" i="16"/>
  <c r="AQ725" i="16"/>
  <c r="AQ737" i="16"/>
  <c r="AQ882" i="16"/>
  <c r="AN897" i="16"/>
  <c r="AQ897" i="16"/>
  <c r="AN919" i="16"/>
  <c r="AQ919" i="16"/>
  <c r="AN936" i="16"/>
  <c r="AQ936" i="16"/>
  <c r="AQ1190" i="16"/>
  <c r="AN1423" i="16"/>
  <c r="AQ1423" i="16"/>
  <c r="AN1487" i="16"/>
  <c r="AQ1487" i="16"/>
  <c r="AN1494" i="16"/>
  <c r="AQ1494" i="16"/>
  <c r="AN1499" i="16"/>
  <c r="AQ1499" i="16"/>
  <c r="AN1509" i="16"/>
  <c r="AQ1509" i="16"/>
  <c r="AQ1558" i="16"/>
  <c r="AQ1570" i="16"/>
  <c r="AN1577" i="16"/>
  <c r="AQ1582" i="16"/>
  <c r="AN1728" i="16"/>
  <c r="AQ1728" i="16"/>
  <c r="AN1760" i="16"/>
  <c r="AQ1760" i="16"/>
  <c r="AN1784" i="16"/>
  <c r="AQ1784" i="16"/>
  <c r="AN1789" i="16"/>
  <c r="AQ1789" i="16"/>
  <c r="AQ1792" i="16"/>
  <c r="AN1795" i="16"/>
  <c r="AQ1795" i="16"/>
  <c r="AQ1804" i="16"/>
  <c r="AN1805" i="16"/>
  <c r="AQ1805" i="16"/>
  <c r="AN1806" i="16"/>
  <c r="AQ1806" i="16"/>
  <c r="AN1825" i="16"/>
  <c r="AQ1825" i="16"/>
  <c r="AN1826" i="16"/>
  <c r="AQ1826" i="16"/>
  <c r="AQ1832" i="16"/>
  <c r="AN1833" i="16"/>
  <c r="AQ1833" i="16"/>
  <c r="AQ1846" i="16"/>
  <c r="AN1895" i="16"/>
  <c r="AN2100" i="16"/>
  <c r="AQ2125" i="16"/>
  <c r="AN2170" i="16"/>
  <c r="AQ2339" i="16"/>
  <c r="AN2864" i="16"/>
  <c r="AQ2864" i="16"/>
  <c r="AN3015" i="16"/>
  <c r="AQ3363" i="16"/>
  <c r="AQ3367" i="16"/>
  <c r="AN3386" i="16"/>
  <c r="AQ3386" i="16"/>
  <c r="AN3400" i="16"/>
  <c r="AQ3400" i="16"/>
  <c r="AQ3479" i="16"/>
  <c r="AN3494" i="16"/>
  <c r="AQ3494" i="16"/>
  <c r="AQ3520" i="16"/>
  <c r="AN3534" i="16"/>
  <c r="AN3542" i="16"/>
  <c r="AN3553" i="16"/>
  <c r="AQ3554" i="16"/>
  <c r="AN3573" i="16"/>
  <c r="AN3576" i="16"/>
  <c r="AQ3576" i="16"/>
  <c r="AQ3578" i="16"/>
  <c r="AN3594" i="16"/>
  <c r="AR3594" i="16" s="1"/>
  <c r="AN3634" i="16"/>
  <c r="AN3635" i="16"/>
  <c r="AN3661" i="16"/>
  <c r="AQ3661" i="16"/>
  <c r="AN3662" i="16"/>
  <c r="AQ3662" i="16"/>
  <c r="AN3677" i="16"/>
  <c r="AQ3677" i="16"/>
  <c r="AQ3724" i="16"/>
  <c r="AQ3741" i="16"/>
  <c r="AQ3772" i="16"/>
  <c r="AQ3923" i="16"/>
  <c r="AN3930" i="16"/>
  <c r="AQ3930" i="16"/>
  <c r="AN3935" i="16"/>
  <c r="AQ3935" i="16"/>
  <c r="AQ3939" i="16"/>
  <c r="AN3940" i="16"/>
  <c r="AQ3940" i="16"/>
  <c r="AN3941" i="16"/>
  <c r="AQ3941" i="16"/>
  <c r="AQ4303" i="16"/>
  <c r="AN4464" i="16"/>
  <c r="AQ4464" i="16"/>
  <c r="AN4465" i="16"/>
  <c r="AQ4465" i="16"/>
  <c r="AN4601" i="16"/>
  <c r="AN4632" i="16"/>
  <c r="AQ4632" i="16"/>
  <c r="AN4662" i="16"/>
  <c r="AN4665" i="16"/>
  <c r="AQ4665" i="16"/>
  <c r="AN4673" i="16"/>
  <c r="AQ4673" i="16"/>
  <c r="AN4675" i="16"/>
  <c r="AQ4675" i="16"/>
  <c r="AN4697" i="16"/>
  <c r="AQ4697" i="16"/>
  <c r="AN4815" i="16"/>
  <c r="AQ4815" i="16"/>
  <c r="AN4828" i="16"/>
  <c r="AR4828" i="16" s="1"/>
  <c r="AN4857" i="16"/>
  <c r="AQ4857" i="16"/>
  <c r="AQ4867" i="16"/>
  <c r="AN4872" i="16"/>
  <c r="AN4876" i="16"/>
  <c r="AQ4876" i="16"/>
  <c r="AQ1417" i="16"/>
  <c r="AN1410" i="16"/>
  <c r="AQ1410" i="16"/>
  <c r="AQ1409" i="16"/>
  <c r="AN1409" i="16"/>
  <c r="AQ1404" i="16"/>
  <c r="AQ1401" i="16"/>
  <c r="AN1153" i="16"/>
  <c r="AN1049" i="16"/>
  <c r="AQ1049" i="16"/>
  <c r="AN1046" i="16"/>
  <c r="AQ1046" i="16"/>
  <c r="AN1009" i="16"/>
  <c r="AQ1009" i="16"/>
  <c r="AN1001" i="16"/>
  <c r="AQ1001" i="16"/>
  <c r="AN980" i="16"/>
  <c r="AQ980" i="16"/>
  <c r="AQ968" i="16"/>
  <c r="AN895" i="16"/>
  <c r="AQ895" i="16"/>
  <c r="AQ893" i="16"/>
  <c r="AN867" i="16"/>
  <c r="AQ867" i="16"/>
  <c r="AN736" i="16"/>
  <c r="AN711" i="16"/>
  <c r="AQ711" i="16"/>
  <c r="AN665" i="16"/>
  <c r="AQ665" i="16"/>
  <c r="AQ634" i="16"/>
  <c r="AN632" i="16"/>
  <c r="AQ632" i="16"/>
  <c r="AQ621" i="16"/>
  <c r="AN620" i="16"/>
  <c r="AN610" i="16"/>
  <c r="AQ610" i="16"/>
  <c r="AN606" i="16"/>
  <c r="AQ606" i="16"/>
  <c r="AN602" i="16"/>
  <c r="AQ602" i="16"/>
  <c r="AQ596" i="16"/>
  <c r="AN541" i="16"/>
  <c r="AQ520" i="16"/>
  <c r="AQ267" i="16"/>
  <c r="AQ239" i="16"/>
  <c r="AQ86" i="16"/>
  <c r="AN4884" i="16"/>
  <c r="AQ4884" i="16"/>
  <c r="AN4879" i="16"/>
  <c r="AQ4879" i="16"/>
  <c r="AN4875" i="16"/>
  <c r="AQ4875" i="16"/>
  <c r="AQ4873" i="16"/>
  <c r="AQ4872" i="16"/>
  <c r="AN4867" i="16"/>
  <c r="AN4866" i="16"/>
  <c r="AQ4866" i="16"/>
  <c r="AQ4851" i="16"/>
  <c r="AN4847" i="16"/>
  <c r="AQ4847" i="16"/>
  <c r="AN4844" i="16"/>
  <c r="AQ4844" i="16"/>
  <c r="AN4843" i="16"/>
  <c r="AQ4843" i="16"/>
  <c r="AQ4839" i="16"/>
  <c r="AN4832" i="16"/>
  <c r="AQ4832" i="16"/>
  <c r="AN4791" i="16"/>
  <c r="AQ4791" i="16"/>
  <c r="AN4689" i="16"/>
  <c r="AQ4689" i="16"/>
  <c r="AQ4662" i="16"/>
  <c r="AN4660" i="16"/>
  <c r="AQ4660" i="16"/>
  <c r="AN4639" i="16"/>
  <c r="AQ4639" i="16"/>
  <c r="AN4636" i="16"/>
  <c r="AQ4636" i="16"/>
  <c r="AQ4601" i="16"/>
  <c r="AN4496" i="16"/>
  <c r="AQ4496" i="16"/>
  <c r="AN4475" i="16"/>
  <c r="AQ4475" i="16"/>
  <c r="AN4469" i="16"/>
  <c r="AQ4469" i="16"/>
  <c r="AN4468" i="16"/>
  <c r="AQ4468" i="16"/>
  <c r="AN4426" i="16"/>
  <c r="AQ4426" i="16"/>
  <c r="AQ4421" i="16"/>
  <c r="AN4410" i="16"/>
  <c r="AQ4410" i="16"/>
  <c r="AN4314" i="16"/>
  <c r="AQ4314" i="16"/>
  <c r="AN4309" i="16"/>
  <c r="AQ4309" i="16"/>
  <c r="AQ4304" i="16"/>
  <c r="AN4303" i="16"/>
  <c r="AN4302" i="16"/>
  <c r="AN4147" i="16"/>
  <c r="AQ4147" i="16"/>
  <c r="AQ4140" i="16"/>
  <c r="AN4092" i="16"/>
  <c r="AQ4092" i="16"/>
  <c r="AN4074" i="16"/>
  <c r="AQ4074" i="16"/>
  <c r="AN4067" i="16"/>
  <c r="AQ4067" i="16"/>
  <c r="AN4063" i="16"/>
  <c r="AQ4063" i="16"/>
  <c r="AN4014" i="16"/>
  <c r="AQ4014" i="16"/>
  <c r="AN3999" i="16"/>
  <c r="AQ3999" i="16"/>
  <c r="AN3997" i="16"/>
  <c r="AQ3997" i="16"/>
  <c r="AN3961" i="16"/>
  <c r="AQ3961" i="16"/>
  <c r="AN3958" i="16"/>
  <c r="AQ3958" i="16"/>
  <c r="AN3944" i="16"/>
  <c r="AQ3944" i="16"/>
  <c r="AN3939" i="16"/>
  <c r="AN3925" i="16"/>
  <c r="AQ3925" i="16"/>
  <c r="AN3923" i="16"/>
  <c r="AN3919" i="16"/>
  <c r="AQ3919" i="16"/>
  <c r="AN3915" i="16"/>
  <c r="AQ3915" i="16"/>
  <c r="AN3911" i="16"/>
  <c r="AQ3911" i="16"/>
  <c r="AQ3881" i="16"/>
  <c r="AQ3849" i="16"/>
  <c r="AN3816" i="16"/>
  <c r="AQ3816" i="16"/>
  <c r="AN3774" i="16"/>
  <c r="AQ3774" i="16"/>
  <c r="AN3741" i="16"/>
  <c r="AN3723" i="16"/>
  <c r="AQ3723" i="16"/>
  <c r="AN3705" i="16"/>
  <c r="AN3698" i="16"/>
  <c r="AQ3698" i="16"/>
  <c r="AN3659" i="16"/>
  <c r="AN3646" i="16"/>
  <c r="AQ3646" i="16"/>
  <c r="AQ3635" i="16"/>
  <c r="AN3618" i="16"/>
  <c r="AN3617" i="16"/>
  <c r="AQ3617" i="16"/>
  <c r="AN3592" i="16"/>
  <c r="AQ3592" i="16"/>
  <c r="AN3580" i="16"/>
  <c r="AQ3580" i="16"/>
  <c r="AN3577" i="16"/>
  <c r="AQ3573" i="16"/>
  <c r="AN3569" i="16"/>
  <c r="AN3568" i="16"/>
  <c r="AQ3568" i="16"/>
  <c r="AN3561" i="16"/>
  <c r="AN3560" i="16"/>
  <c r="AQ3560" i="16"/>
  <c r="AN3555" i="16"/>
  <c r="AQ3555" i="16"/>
  <c r="AQ3553" i="16"/>
  <c r="AQ3549" i="16"/>
  <c r="AQ3545" i="16"/>
  <c r="AQ3534" i="16"/>
  <c r="AQ3535" i="16"/>
  <c r="AN3536" i="16"/>
  <c r="AQ3536" i="16"/>
  <c r="AN3537" i="16"/>
  <c r="AQ3538" i="16"/>
  <c r="AQ3539" i="16"/>
  <c r="AR3539" i="16" s="1"/>
  <c r="AN3540" i="16"/>
  <c r="AQ3540" i="16"/>
  <c r="AN3541" i="16"/>
  <c r="AQ3542" i="16"/>
  <c r="AQ3537" i="16"/>
  <c r="AQ3541" i="16"/>
  <c r="AN3543" i="16"/>
  <c r="AQ3543" i="16"/>
  <c r="AQ3528" i="16"/>
  <c r="AN3522" i="16"/>
  <c r="AQ3522" i="16"/>
  <c r="AN3520" i="16"/>
  <c r="AN3518" i="16"/>
  <c r="AQ3518" i="16"/>
  <c r="AN3514" i="16"/>
  <c r="AQ3514" i="16"/>
  <c r="AN3513" i="16"/>
  <c r="AQ3513" i="16"/>
  <c r="AN3511" i="16"/>
  <c r="AQ3511" i="16"/>
  <c r="AN3510" i="16"/>
  <c r="AQ3510" i="16"/>
  <c r="AQ3481" i="16"/>
  <c r="AN3480" i="16"/>
  <c r="AN3479" i="16"/>
  <c r="AN3477" i="16"/>
  <c r="AQ3477" i="16"/>
  <c r="AN3470" i="16"/>
  <c r="AQ3470" i="16"/>
  <c r="AN3469" i="16"/>
  <c r="AQ3469" i="16"/>
  <c r="AN3447" i="16"/>
  <c r="AQ3447" i="16"/>
  <c r="AQ3408" i="16"/>
  <c r="AN3404" i="16"/>
  <c r="AQ3404" i="16"/>
  <c r="AN3401" i="16"/>
  <c r="AQ3401" i="16"/>
  <c r="AN3393" i="16"/>
  <c r="AQ3393" i="16"/>
  <c r="AN3391" i="16"/>
  <c r="AQ3391" i="16"/>
  <c r="AN3384" i="16"/>
  <c r="AQ3384" i="16"/>
  <c r="AN3550" i="16"/>
  <c r="AN3554" i="16"/>
  <c r="AN3847" i="16"/>
  <c r="AN3849" i="16"/>
  <c r="AN3868" i="16"/>
  <c r="AN3882" i="16"/>
  <c r="AN3373" i="16"/>
  <c r="AQ3373" i="16"/>
  <c r="AN3367" i="16"/>
  <c r="AN3365" i="16"/>
  <c r="AQ3365" i="16"/>
  <c r="AN3363" i="16"/>
  <c r="AN3359" i="16"/>
  <c r="AQ3342" i="16"/>
  <c r="AQ3341" i="16"/>
  <c r="AN3296" i="16"/>
  <c r="AQ3296" i="16"/>
  <c r="AQ3015" i="16"/>
  <c r="AN2932" i="16"/>
  <c r="AQ2932" i="16"/>
  <c r="AQ2866" i="16"/>
  <c r="AN2866" i="16"/>
  <c r="AQ2488" i="16"/>
  <c r="AN2455" i="16"/>
  <c r="AQ2455" i="16"/>
  <c r="AN2452" i="16"/>
  <c r="AQ2452" i="16"/>
  <c r="AN2448" i="16"/>
  <c r="AQ2448" i="16"/>
  <c r="AN2442" i="16"/>
  <c r="AR2442" i="16" s="1"/>
  <c r="AN2429" i="16"/>
  <c r="AR2429" i="16" s="1"/>
  <c r="AN2341" i="16"/>
  <c r="AQ2341" i="16"/>
  <c r="AN2339" i="16"/>
  <c r="AN2338" i="16"/>
  <c r="AQ2330" i="16"/>
  <c r="AN2323" i="16"/>
  <c r="AQ2323" i="16"/>
  <c r="AN2322" i="16"/>
  <c r="AN2320" i="16"/>
  <c r="AQ2320" i="16"/>
  <c r="AN2313" i="16"/>
  <c r="AQ2313" i="16"/>
  <c r="AN2309" i="16"/>
  <c r="AQ2309" i="16"/>
  <c r="AN2308" i="16"/>
  <c r="AQ2308" i="16"/>
  <c r="AN2278" i="16"/>
  <c r="AQ2278" i="16"/>
  <c r="AQ2259" i="16"/>
  <c r="AN2259" i="16"/>
  <c r="AN2240" i="16"/>
  <c r="AQ2240" i="16"/>
  <c r="AN2172" i="16"/>
  <c r="AQ2172" i="16"/>
  <c r="AQ2170" i="16"/>
  <c r="AN2171" i="16"/>
  <c r="AQ2171" i="16"/>
  <c r="AN2125" i="16"/>
  <c r="AN2111" i="16"/>
  <c r="AQ2111" i="16"/>
  <c r="AQ2100" i="16"/>
  <c r="AQ2081" i="16"/>
  <c r="AN2080" i="16"/>
  <c r="AQ2072" i="16"/>
  <c r="AN2067" i="16"/>
  <c r="AQ1895" i="16"/>
  <c r="AN1865" i="16"/>
  <c r="AQ1865" i="16"/>
  <c r="AN1848" i="16"/>
  <c r="AQ1848" i="16"/>
  <c r="AN1846" i="16"/>
  <c r="AN1834" i="16"/>
  <c r="AQ1834" i="16"/>
  <c r="AN1823" i="16"/>
  <c r="AQ1823" i="16"/>
  <c r="AN1822" i="16"/>
  <c r="AQ1822" i="16"/>
  <c r="AN1821" i="16"/>
  <c r="AQ1821" i="16"/>
  <c r="AN1810" i="16"/>
  <c r="AQ1810" i="16"/>
  <c r="AN1809" i="16"/>
  <c r="AQ1809" i="16"/>
  <c r="AN1804" i="16"/>
  <c r="AN1797" i="16"/>
  <c r="AN1794" i="16"/>
  <c r="AQ1794" i="16"/>
  <c r="AN1792" i="16"/>
  <c r="AN1790" i="16"/>
  <c r="AQ1790" i="16"/>
  <c r="AN1726" i="16"/>
  <c r="AQ1666" i="16"/>
  <c r="AQ1665" i="16"/>
  <c r="AN1643" i="16"/>
  <c r="AQ1643" i="16"/>
  <c r="AQ1577" i="16"/>
  <c r="AQ1573" i="16"/>
  <c r="AN1411" i="16"/>
  <c r="AQ1411" i="16"/>
  <c r="AN1404" i="16"/>
  <c r="AN1399" i="16"/>
  <c r="AQ1399" i="16"/>
  <c r="AN1196" i="16"/>
  <c r="AQ1196" i="16"/>
  <c r="AN1190" i="16"/>
  <c r="AQ1153" i="16"/>
  <c r="AN1149" i="16"/>
  <c r="AQ1149" i="16"/>
  <c r="AN1146" i="16"/>
  <c r="AQ1146" i="16"/>
  <c r="AN1076" i="16"/>
  <c r="AQ1076" i="16"/>
  <c r="AN1050" i="16"/>
  <c r="AQ1050" i="16"/>
  <c r="AN989" i="16"/>
  <c r="AQ989" i="16"/>
  <c r="AN976" i="16"/>
  <c r="AQ976" i="16"/>
  <c r="AN970" i="16"/>
  <c r="AQ970" i="16"/>
  <c r="AN969" i="16"/>
  <c r="AQ969" i="16"/>
  <c r="AQ736" i="16"/>
  <c r="AN707" i="16"/>
  <c r="AQ707" i="16"/>
  <c r="AN689" i="16"/>
  <c r="AQ689" i="16"/>
  <c r="AQ682" i="16"/>
  <c r="AQ620" i="16"/>
  <c r="AQ603" i="16"/>
  <c r="AQ541" i="16"/>
  <c r="AQ522" i="16"/>
  <c r="AQ457" i="16"/>
  <c r="AQ422" i="16"/>
  <c r="AQ356" i="16"/>
  <c r="AQ284" i="16"/>
  <c r="AQ241" i="16"/>
  <c r="AQ238" i="16"/>
  <c r="AQ237" i="16"/>
  <c r="AQ236" i="16"/>
  <c r="AQ156" i="16"/>
  <c r="AQ122" i="16"/>
  <c r="AQ121" i="16" s="1"/>
  <c r="AQ95" i="16"/>
  <c r="AQ91" i="16"/>
  <c r="AQ83" i="16"/>
  <c r="AQ72" i="16"/>
  <c r="AQ61" i="16"/>
  <c r="AN4873" i="16"/>
  <c r="AN4851" i="16"/>
  <c r="AN4433" i="16"/>
  <c r="AN4421" i="16"/>
  <c r="AN4304" i="16"/>
  <c r="AL3918" i="16"/>
  <c r="AN267" i="16"/>
  <c r="AN271" i="16"/>
  <c r="AN278" i="16"/>
  <c r="AN284" i="16"/>
  <c r="AN356" i="16"/>
  <c r="AN596" i="16"/>
  <c r="AN621" i="16"/>
  <c r="AN737" i="16"/>
  <c r="AN893" i="16"/>
  <c r="AN968" i="16"/>
  <c r="AN1421" i="16"/>
  <c r="AN1570" i="16"/>
  <c r="AN1666" i="16"/>
  <c r="AN1832" i="16"/>
  <c r="AN3481" i="16"/>
  <c r="AN3528" i="16"/>
  <c r="AN3524" i="16"/>
  <c r="AN3342" i="16"/>
  <c r="AN1582" i="16"/>
  <c r="AN1574" i="16"/>
  <c r="AN1566" i="16"/>
  <c r="AN1558" i="16"/>
  <c r="AN1417" i="16"/>
  <c r="AN1401" i="16"/>
  <c r="AN882" i="16"/>
  <c r="AN698" i="16"/>
  <c r="AN695" i="16"/>
  <c r="AN634" i="16"/>
  <c r="AN542" i="16"/>
  <c r="AN538" i="16"/>
  <c r="AN422" i="16"/>
  <c r="AN91" i="16"/>
  <c r="AN224" i="16"/>
  <c r="AN273" i="16"/>
  <c r="AR273" i="16" s="1"/>
  <c r="AN274" i="16"/>
  <c r="AR274" i="16" s="1"/>
  <c r="AN275" i="16"/>
  <c r="AR275" i="16" s="1"/>
  <c r="AN280" i="16"/>
  <c r="AR280" i="16" s="1"/>
  <c r="AN283" i="16"/>
  <c r="AR283" i="16" s="1"/>
  <c r="AN509" i="16"/>
  <c r="AN511" i="16"/>
  <c r="AN512" i="16"/>
  <c r="AR512" i="16" s="1"/>
  <c r="AN515" i="16"/>
  <c r="AN516" i="16"/>
  <c r="AR516" i="16" s="1"/>
  <c r="AN519" i="16"/>
  <c r="AN520" i="16"/>
  <c r="AN522" i="16"/>
  <c r="AN282" i="16"/>
  <c r="AN281" i="16"/>
  <c r="AN268" i="16"/>
  <c r="AN269" i="16"/>
  <c r="AN270" i="16"/>
  <c r="AN231" i="16"/>
  <c r="AN222" i="16"/>
  <c r="AR222" i="16" s="1"/>
  <c r="AN223" i="16"/>
  <c r="AN236" i="16"/>
  <c r="AN237" i="16"/>
  <c r="AN238" i="16"/>
  <c r="AN239" i="16"/>
  <c r="AN241" i="16"/>
  <c r="AN156" i="16"/>
  <c r="AN61" i="16"/>
  <c r="AN83" i="16"/>
  <c r="AN86" i="16"/>
  <c r="AN219" i="16"/>
  <c r="AN122" i="16"/>
  <c r="AN121" i="16" s="1"/>
  <c r="AN95" i="16"/>
  <c r="AN72" i="16"/>
  <c r="AN457" i="16"/>
  <c r="AQ1758" i="16"/>
  <c r="AN1758" i="16"/>
  <c r="AQ1756" i="16"/>
  <c r="AN1756" i="16"/>
  <c r="AR4870" i="16"/>
  <c r="AR4684" i="16"/>
  <c r="AR4638" i="16"/>
  <c r="AR4628" i="16"/>
  <c r="AR4479" i="16"/>
  <c r="AR4495" i="16"/>
  <c r="AR4484" i="16"/>
  <c r="AR4491" i="16"/>
  <c r="AR4422" i="16"/>
  <c r="AR4430" i="16"/>
  <c r="AR4143" i="16"/>
  <c r="AR3954" i="16"/>
  <c r="AR3563" i="16"/>
  <c r="AQ3671" i="16"/>
  <c r="AQ3703" i="16"/>
  <c r="AR3703" i="16" s="1"/>
  <c r="AQ3735" i="16"/>
  <c r="AN3599" i="16"/>
  <c r="AR3599" i="16" s="1"/>
  <c r="AQ3602" i="16"/>
  <c r="AN3607" i="16"/>
  <c r="AR3607" i="16" s="1"/>
  <c r="AQ3610" i="16"/>
  <c r="AN3615" i="16"/>
  <c r="AQ3618" i="16"/>
  <c r="AN3623" i="16"/>
  <c r="AQ3626" i="16"/>
  <c r="AR3630" i="16"/>
  <c r="AN3631" i="16"/>
  <c r="AR3631" i="16" s="1"/>
  <c r="AQ3634" i="16"/>
  <c r="AN3639" i="16"/>
  <c r="AQ3642" i="16"/>
  <c r="AN3647" i="16"/>
  <c r="AR3647" i="16" s="1"/>
  <c r="AQ3650" i="16"/>
  <c r="AN3655" i="16"/>
  <c r="AR3655" i="16" s="1"/>
  <c r="AQ3658" i="16"/>
  <c r="AR3658" i="16" s="1"/>
  <c r="AN3696" i="16"/>
  <c r="AN3728" i="16"/>
  <c r="AR3728" i="16" s="1"/>
  <c r="AN3756" i="16"/>
  <c r="AR3756" i="16" s="1"/>
  <c r="AQ3763" i="16"/>
  <c r="AR3763" i="16" s="1"/>
  <c r="AN3772" i="16"/>
  <c r="AN3672" i="16"/>
  <c r="AQ3679" i="16"/>
  <c r="AN3688" i="16"/>
  <c r="AQ3695" i="16"/>
  <c r="AN3704" i="16"/>
  <c r="AQ3711" i="16"/>
  <c r="AN3720" i="16"/>
  <c r="AQ3727" i="16"/>
  <c r="AN3736" i="16"/>
  <c r="AQ3743" i="16"/>
  <c r="AN3752" i="16"/>
  <c r="AR3752" i="16" s="1"/>
  <c r="AR3766" i="16"/>
  <c r="AR3767" i="16"/>
  <c r="AN3664" i="16"/>
  <c r="AQ3667" i="16"/>
  <c r="AR3667" i="16" s="1"/>
  <c r="AR3670" i="16"/>
  <c r="AR3675" i="16"/>
  <c r="AN3676" i="16"/>
  <c r="AQ3683" i="16"/>
  <c r="AR3683" i="16" s="1"/>
  <c r="AR3686" i="16"/>
  <c r="AN3692" i="16"/>
  <c r="AR3692" i="16" s="1"/>
  <c r="AQ3699" i="16"/>
  <c r="AN3708" i="16"/>
  <c r="AQ3715" i="16"/>
  <c r="AR3718" i="16"/>
  <c r="AN3724" i="16"/>
  <c r="AQ3731" i="16"/>
  <c r="AR3731" i="16" s="1"/>
  <c r="AR3739" i="16"/>
  <c r="AN3740" i="16"/>
  <c r="AQ3747" i="16"/>
  <c r="AR3750" i="16"/>
  <c r="AQ3755" i="16"/>
  <c r="AN3764" i="16"/>
  <c r="AQ3771" i="16"/>
  <c r="AR3420" i="16"/>
  <c r="AR3428" i="16"/>
  <c r="AR2315" i="16"/>
  <c r="AR2112" i="16"/>
  <c r="AR2128" i="16"/>
  <c r="AR2118" i="16"/>
  <c r="AR2073" i="16"/>
  <c r="AR1830" i="16"/>
  <c r="AR1807" i="16"/>
  <c r="AR1727" i="16"/>
  <c r="AR1572" i="16"/>
  <c r="AR1563" i="16"/>
  <c r="AR1571" i="16"/>
  <c r="AR1489" i="16"/>
  <c r="AR1506" i="16"/>
  <c r="AR1422" i="16"/>
  <c r="AR1192" i="16"/>
  <c r="AR1008" i="16"/>
  <c r="AR1004" i="16"/>
  <c r="AR977" i="16"/>
  <c r="AR597" i="16"/>
  <c r="AR514" i="16"/>
  <c r="AR279" i="16"/>
  <c r="AR240" i="16"/>
  <c r="AR226" i="16"/>
  <c r="AR230" i="16"/>
  <c r="AR225" i="16"/>
  <c r="AR229" i="16"/>
  <c r="AR2312" i="16" l="1"/>
  <c r="AR522" i="16"/>
  <c r="AR61" i="16"/>
  <c r="AR1193" i="16"/>
  <c r="AR4485" i="16"/>
  <c r="AR3755" i="16"/>
  <c r="AR3385" i="16"/>
  <c r="AR3441" i="16"/>
  <c r="AR3409" i="16"/>
  <c r="AR1405" i="16"/>
  <c r="AR3410" i="16"/>
  <c r="AR3433" i="16"/>
  <c r="AR3417" i="16"/>
  <c r="AR2454" i="16"/>
  <c r="AR1498" i="16"/>
  <c r="AR1492" i="16"/>
  <c r="AR1402" i="16"/>
  <c r="AR708" i="16"/>
  <c r="AR599" i="16"/>
  <c r="AR1007" i="16"/>
  <c r="AR1003" i="16"/>
  <c r="AR517" i="16"/>
  <c r="AR513" i="16"/>
  <c r="AR2117" i="16"/>
  <c r="AR2109" i="16"/>
  <c r="AR1005" i="16"/>
  <c r="AR985" i="16"/>
  <c r="AN537" i="16"/>
  <c r="AQ537" i="16"/>
  <c r="AR4685" i="16"/>
  <c r="AR4676" i="16"/>
  <c r="AR3943" i="16"/>
  <c r="AR3952" i="16"/>
  <c r="AR3950" i="16"/>
  <c r="AR3687" i="16"/>
  <c r="AR3674" i="16"/>
  <c r="AR3556" i="16"/>
  <c r="AR3603" i="16"/>
  <c r="AR3627" i="16"/>
  <c r="AR2336" i="16"/>
  <c r="AR2108" i="16"/>
  <c r="AR2104" i="16"/>
  <c r="AR2103" i="16"/>
  <c r="AR2071" i="16"/>
  <c r="AR2070" i="16"/>
  <c r="AR1808" i="16"/>
  <c r="AR1559" i="16"/>
  <c r="AR1403" i="16"/>
  <c r="AR3963" i="16"/>
  <c r="AR3696" i="16"/>
  <c r="AR3624" i="16"/>
  <c r="AR3570" i="16"/>
  <c r="AR3753" i="16"/>
  <c r="AR3669" i="16"/>
  <c r="AR3575" i="16"/>
  <c r="AR3733" i="16"/>
  <c r="AR3660" i="16"/>
  <c r="AR3613" i="16"/>
  <c r="AR3604" i="16"/>
  <c r="AR3652" i="16"/>
  <c r="AR3868" i="16"/>
  <c r="AR3720" i="16"/>
  <c r="AR3480" i="16"/>
  <c r="AR2338" i="16"/>
  <c r="AR1804" i="16"/>
  <c r="AR596" i="16"/>
  <c r="AR3699" i="16"/>
  <c r="AR1665" i="16"/>
  <c r="AR3705" i="16"/>
  <c r="AR542" i="16"/>
  <c r="AR271" i="16"/>
  <c r="AR1497" i="16"/>
  <c r="AR3743" i="16"/>
  <c r="AR3615" i="16"/>
  <c r="AR3764" i="16"/>
  <c r="AR3740" i="16"/>
  <c r="AR520" i="16"/>
  <c r="AR968" i="16"/>
  <c r="AR3545" i="16"/>
  <c r="AR4687" i="16"/>
  <c r="AR4629" i="16"/>
  <c r="AR3472" i="16"/>
  <c r="AR3579" i="16"/>
  <c r="AR3442" i="16"/>
  <c r="AR3426" i="16"/>
  <c r="AR3394" i="16"/>
  <c r="AR3383" i="16"/>
  <c r="AR3361" i="16"/>
  <c r="AR1579" i="16"/>
  <c r="AR1567" i="16"/>
  <c r="AR3953" i="16"/>
  <c r="AR3945" i="16"/>
  <c r="AR3751" i="16"/>
  <c r="AR3746" i="16"/>
  <c r="AR2333" i="16"/>
  <c r="AR1418" i="16"/>
  <c r="AR988" i="16"/>
  <c r="AR272" i="16"/>
  <c r="AR2120" i="16"/>
  <c r="AR3437" i="16"/>
  <c r="AR3421" i="16"/>
  <c r="AR2113" i="16"/>
  <c r="AR3648" i="16"/>
  <c r="AR2105" i="16"/>
  <c r="AR1581" i="16"/>
  <c r="AR3399" i="16"/>
  <c r="AR1496" i="16"/>
  <c r="AR605" i="16"/>
  <c r="AR3681" i="16"/>
  <c r="AR3571" i="16"/>
  <c r="AR1798" i="16"/>
  <c r="AR4839" i="16"/>
  <c r="AR3962" i="16"/>
  <c r="AR3656" i="16"/>
  <c r="AR3581" i="16"/>
  <c r="AR3566" i="16"/>
  <c r="AR3682" i="16"/>
  <c r="AR598" i="16"/>
  <c r="AR3590" i="16"/>
  <c r="AR3735" i="16"/>
  <c r="AR1831" i="16"/>
  <c r="AR1828" i="16"/>
  <c r="AR694" i="16"/>
  <c r="AR1194" i="16"/>
  <c r="AR604" i="16"/>
  <c r="AR227" i="16"/>
  <c r="AR1413" i="16"/>
  <c r="AR691" i="16"/>
  <c r="AR519" i="16"/>
  <c r="AR1726" i="16"/>
  <c r="AR1800" i="16"/>
  <c r="AR1641" i="16"/>
  <c r="AR1048" i="16"/>
  <c r="AR3572" i="16"/>
  <c r="AR3538" i="16"/>
  <c r="AR4464" i="16"/>
  <c r="AR3702" i="16"/>
  <c r="AR3730" i="16"/>
  <c r="AR3628" i="16"/>
  <c r="AR3559" i="16"/>
  <c r="AR2449" i="16"/>
  <c r="AR2318" i="16"/>
  <c r="AR1562" i="16"/>
  <c r="AR281" i="16"/>
  <c r="AR511" i="16"/>
  <c r="AR3369" i="16"/>
  <c r="AR3440" i="16"/>
  <c r="AR3416" i="16"/>
  <c r="AR1408" i="16"/>
  <c r="AR983" i="16"/>
  <c r="AR3551" i="16"/>
  <c r="AR3736" i="16"/>
  <c r="AR3724" i="16"/>
  <c r="AR3676" i="16"/>
  <c r="AR3672" i="16"/>
  <c r="AR3650" i="16"/>
  <c r="AR3634" i="16"/>
  <c r="AR3671" i="16"/>
  <c r="AR239" i="16"/>
  <c r="AR223" i="16"/>
  <c r="AR515" i="16"/>
  <c r="AR1417" i="16"/>
  <c r="AR1582" i="16"/>
  <c r="AR621" i="16"/>
  <c r="AR3476" i="16"/>
  <c r="AR3600" i="16"/>
  <c r="AR3769" i="16"/>
  <c r="AR3645" i="16"/>
  <c r="AR3443" i="16"/>
  <c r="AR3435" i="16"/>
  <c r="AR3427" i="16"/>
  <c r="AR3419" i="16"/>
  <c r="AR3411" i="16"/>
  <c r="AR3364" i="16"/>
  <c r="AR2451" i="16"/>
  <c r="AR2119" i="16"/>
  <c r="AR2110" i="16"/>
  <c r="AR1829" i="16"/>
  <c r="AR1580" i="16"/>
  <c r="AR1414" i="16"/>
  <c r="AR683" i="16"/>
  <c r="AR540" i="16"/>
  <c r="AR221" i="16"/>
  <c r="AR2330" i="16"/>
  <c r="AR3382" i="16"/>
  <c r="AR3368" i="16"/>
  <c r="AR3649" i="16"/>
  <c r="AR3948" i="16"/>
  <c r="AR3734" i="16"/>
  <c r="AR2129" i="16"/>
  <c r="AR2075" i="16"/>
  <c r="AR3772" i="16"/>
  <c r="AR3704" i="16"/>
  <c r="AR509" i="16"/>
  <c r="AR695" i="16"/>
  <c r="AR1401" i="16"/>
  <c r="AR1570" i="16"/>
  <c r="AR737" i="16"/>
  <c r="AR3535" i="16"/>
  <c r="AR3372" i="16"/>
  <c r="AR4633" i="16"/>
  <c r="AR4425" i="16"/>
  <c r="AR3621" i="16"/>
  <c r="AR3608" i="16"/>
  <c r="AR3593" i="16"/>
  <c r="AR3432" i="16"/>
  <c r="AR3424" i="16"/>
  <c r="AR2076" i="16"/>
  <c r="AR1796" i="16"/>
  <c r="AR1569" i="16"/>
  <c r="AR687" i="16"/>
  <c r="AR3711" i="16"/>
  <c r="AR3747" i="16"/>
  <c r="AR3727" i="16"/>
  <c r="AR3679" i="16"/>
  <c r="AR3639" i="16"/>
  <c r="AR1190" i="16"/>
  <c r="AR1573" i="16"/>
  <c r="AR2067" i="16"/>
  <c r="AR3561" i="16"/>
  <c r="AR3591" i="16"/>
  <c r="AR3558" i="16"/>
  <c r="AR3745" i="16"/>
  <c r="AR3586" i="16"/>
  <c r="AR1495" i="16"/>
  <c r="AR3519" i="16"/>
  <c r="AR4661" i="16"/>
  <c r="AR1565" i="16"/>
  <c r="AR3641" i="16"/>
  <c r="AR1824" i="16"/>
  <c r="AR981" i="16"/>
  <c r="AR3654" i="16"/>
  <c r="AR3646" i="16"/>
  <c r="AR3360" i="16"/>
  <c r="AR3773" i="16"/>
  <c r="AR3748" i="16"/>
  <c r="AR3729" i="16"/>
  <c r="AR3636" i="16"/>
  <c r="AR3625" i="16"/>
  <c r="AR3552" i="16"/>
  <c r="AR2337" i="16"/>
  <c r="AR2332" i="16"/>
  <c r="AR2079" i="16"/>
  <c r="AR1801" i="16"/>
  <c r="AR1642" i="16"/>
  <c r="AR1560" i="16"/>
  <c r="AR1002" i="16"/>
  <c r="AR3632" i="16"/>
  <c r="AR3583" i="16"/>
  <c r="AR3378" i="16"/>
  <c r="AR3708" i="16"/>
  <c r="AR3713" i="16"/>
  <c r="AR3721" i="16"/>
  <c r="AR1049" i="16"/>
  <c r="AR539" i="16"/>
  <c r="AR3398" i="16"/>
  <c r="AR1806" i="16"/>
  <c r="AR1035" i="16"/>
  <c r="AR3376" i="16"/>
  <c r="AR2319" i="16"/>
  <c r="AR1419" i="16"/>
  <c r="AR3598" i="16"/>
  <c r="AR4677" i="16"/>
  <c r="AR4627" i="16"/>
  <c r="AR1410" i="16"/>
  <c r="AR1805" i="16"/>
  <c r="AR1499" i="16"/>
  <c r="AR1490" i="16"/>
  <c r="AR1715" i="16"/>
  <c r="AR3374" i="16"/>
  <c r="AR3403" i="16"/>
  <c r="AR3602" i="16"/>
  <c r="AR4868" i="16"/>
  <c r="AR4664" i="16"/>
  <c r="AR4634" i="16"/>
  <c r="AR3653" i="16"/>
  <c r="AR3596" i="16"/>
  <c r="AR3587" i="16"/>
  <c r="AR3547" i="16"/>
  <c r="AR3434" i="16"/>
  <c r="AR3371" i="16"/>
  <c r="AR633" i="16"/>
  <c r="AR601" i="16"/>
  <c r="AR3771" i="16"/>
  <c r="AR3626" i="16"/>
  <c r="AR3359" i="16"/>
  <c r="AR4635" i="16"/>
  <c r="AR4630" i="16"/>
  <c r="AR4489" i="16"/>
  <c r="AR4481" i="16"/>
  <c r="AR4428" i="16"/>
  <c r="AR4424" i="16"/>
  <c r="AR4144" i="16"/>
  <c r="AR3956" i="16"/>
  <c r="AR3929" i="16"/>
  <c r="AR3762" i="16"/>
  <c r="AR3719" i="16"/>
  <c r="AR3710" i="16"/>
  <c r="AR3707" i="16"/>
  <c r="AR3691" i="16"/>
  <c r="AR3690" i="16"/>
  <c r="AR3663" i="16"/>
  <c r="AR3638" i="16"/>
  <c r="AR3637" i="16"/>
  <c r="AR3622" i="16"/>
  <c r="AR3606" i="16"/>
  <c r="AR3588" i="16"/>
  <c r="AR3697" i="16"/>
  <c r="AR4682" i="16"/>
  <c r="AR4680" i="16"/>
  <c r="AR4493" i="16"/>
  <c r="AR4477" i="16"/>
  <c r="AR986" i="16"/>
  <c r="AR4679" i="16"/>
  <c r="AR1153" i="16"/>
  <c r="AR1404" i="16"/>
  <c r="AR1792" i="16"/>
  <c r="AR2072" i="16"/>
  <c r="AR682" i="16"/>
  <c r="AR3715" i="16"/>
  <c r="AR3664" i="16"/>
  <c r="AR3695" i="16"/>
  <c r="AR3642" i="16"/>
  <c r="AR3610" i="16"/>
  <c r="AR1566" i="16"/>
  <c r="AR3524" i="16"/>
  <c r="AR4433" i="16"/>
  <c r="AR603" i="16"/>
  <c r="AR3512" i="16"/>
  <c r="AR1505" i="16"/>
  <c r="AR3644" i="16"/>
  <c r="AR3548" i="16"/>
  <c r="AR3761" i="16"/>
  <c r="AR3694" i="16"/>
  <c r="AR3717" i="16"/>
  <c r="AR3709" i="16"/>
  <c r="AR3439" i="16"/>
  <c r="AR3431" i="16"/>
  <c r="AR3423" i="16"/>
  <c r="AR3415" i="16"/>
  <c r="AR3402" i="16"/>
  <c r="AR3379" i="16"/>
  <c r="AR3366" i="16"/>
  <c r="AR2122" i="16"/>
  <c r="AR2114" i="16"/>
  <c r="AR2106" i="16"/>
  <c r="AR1803" i="16"/>
  <c r="AR1799" i="16"/>
  <c r="AR1791" i="16"/>
  <c r="AR1576" i="16"/>
  <c r="AR1568" i="16"/>
  <c r="AR1420" i="16"/>
  <c r="AR1407" i="16"/>
  <c r="AR692" i="16"/>
  <c r="AR4683" i="16"/>
  <c r="AR4681" i="16"/>
  <c r="AR4462" i="16"/>
  <c r="AR3951" i="16"/>
  <c r="AR3949" i="16"/>
  <c r="AR686" i="16"/>
  <c r="AR4427" i="16"/>
  <c r="AR3744" i="16"/>
  <c r="AR3685" i="16"/>
  <c r="AR3680" i="16"/>
  <c r="AR3623" i="16"/>
  <c r="AR219" i="16"/>
  <c r="AR231" i="16"/>
  <c r="AR269" i="16"/>
  <c r="AR538" i="16"/>
  <c r="AR634" i="16"/>
  <c r="AR698" i="16"/>
  <c r="AR1421" i="16"/>
  <c r="AR893" i="16"/>
  <c r="AR278" i="16"/>
  <c r="AR267" i="16"/>
  <c r="AR3882" i="16"/>
  <c r="AR3849" i="16"/>
  <c r="AR3541" i="16"/>
  <c r="AR3569" i="16"/>
  <c r="AR3577" i="16"/>
  <c r="AR3659" i="16"/>
  <c r="AR4302" i="16"/>
  <c r="AR632" i="16"/>
  <c r="AR4465" i="16"/>
  <c r="AR4318" i="16"/>
  <c r="AR3838" i="16"/>
  <c r="AR572" i="16"/>
  <c r="AR4869" i="16"/>
  <c r="AR4674" i="16"/>
  <c r="AR4631" i="16"/>
  <c r="AR4494" i="16"/>
  <c r="AR4486" i="16"/>
  <c r="AR4478" i="16"/>
  <c r="AR4467" i="16"/>
  <c r="AR4466" i="16"/>
  <c r="AR4141" i="16"/>
  <c r="AR3957" i="16"/>
  <c r="AR3942" i="16"/>
  <c r="AR3926" i="16"/>
  <c r="AR3770" i="16"/>
  <c r="AR3584" i="16"/>
  <c r="AR3515" i="16"/>
  <c r="AR3471" i="16"/>
  <c r="AR3749" i="16"/>
  <c r="AR4488" i="16"/>
  <c r="AR4480" i="16"/>
  <c r="AR4432" i="16"/>
  <c r="AR3947" i="16"/>
  <c r="AR3725" i="16"/>
  <c r="AR3666" i="16"/>
  <c r="AR3609" i="16"/>
  <c r="AR2311" i="16"/>
  <c r="AR2130" i="16"/>
  <c r="AR1793" i="16"/>
  <c r="AR1638" i="16"/>
  <c r="AR1636" i="16"/>
  <c r="AR1634" i="16"/>
  <c r="AR1629" i="16"/>
  <c r="AR1627" i="16"/>
  <c r="AR1625" i="16"/>
  <c r="AR1623" i="16"/>
  <c r="AR1621" i="16"/>
  <c r="AR3537" i="16"/>
  <c r="AR3517" i="16"/>
  <c r="AR3478" i="16"/>
  <c r="AR3446" i="16"/>
  <c r="AR3438" i="16"/>
  <c r="AR3430" i="16"/>
  <c r="AR3422" i="16"/>
  <c r="AR3414" i="16"/>
  <c r="AR2865" i="16"/>
  <c r="AR1400" i="16"/>
  <c r="AR1047" i="16"/>
  <c r="AR982" i="16"/>
  <c r="AR710" i="16"/>
  <c r="AR736" i="16"/>
  <c r="AR3542" i="16"/>
  <c r="AR3341" i="16"/>
  <c r="AR3408" i="16"/>
  <c r="AR3354" i="16"/>
  <c r="AR457" i="16"/>
  <c r="AR1666" i="16"/>
  <c r="AR4304" i="16"/>
  <c r="AR1846" i="16"/>
  <c r="AR2100" i="16"/>
  <c r="AR2170" i="16"/>
  <c r="AR3015" i="16"/>
  <c r="AR3554" i="16"/>
  <c r="AR4879" i="16"/>
  <c r="AR541" i="16"/>
  <c r="AR606" i="16"/>
  <c r="AR1046" i="16"/>
  <c r="AR1409" i="16"/>
  <c r="AR4662" i="16"/>
  <c r="AR1825" i="16"/>
  <c r="AR1789" i="16"/>
  <c r="AR688" i="16"/>
  <c r="AR3516" i="16"/>
  <c r="AR2458" i="16"/>
  <c r="AR4406" i="16"/>
  <c r="AR4240" i="16"/>
  <c r="AR3965" i="16"/>
  <c r="AR3960" i="16"/>
  <c r="AR3700" i="16"/>
  <c r="AR3395" i="16"/>
  <c r="AR3389" i="16"/>
  <c r="AR2324" i="16"/>
  <c r="AR1584" i="16"/>
  <c r="AR1507" i="16"/>
  <c r="AR1491" i="16"/>
  <c r="AR589" i="16"/>
  <c r="AR3605" i="16"/>
  <c r="AR3475" i="16"/>
  <c r="AR4872" i="16"/>
  <c r="AR3688" i="16"/>
  <c r="AR270" i="16"/>
  <c r="AR268" i="16"/>
  <c r="AR282" i="16"/>
  <c r="AR224" i="16"/>
  <c r="AR882" i="16"/>
  <c r="AR1558" i="16"/>
  <c r="AR1574" i="16"/>
  <c r="AR3342" i="16"/>
  <c r="AR1832" i="16"/>
  <c r="AR4421" i="16"/>
  <c r="AR1797" i="16"/>
  <c r="AR2080" i="16"/>
  <c r="AR2111" i="16"/>
  <c r="AR3363" i="16"/>
  <c r="AR3847" i="16"/>
  <c r="AR3550" i="16"/>
  <c r="AR3470" i="16"/>
  <c r="AR3536" i="16"/>
  <c r="AR3549" i="16"/>
  <c r="AR3698" i="16"/>
  <c r="AR3723" i="16"/>
  <c r="AR3741" i="16"/>
  <c r="AR4475" i="16"/>
  <c r="AR4636" i="16"/>
  <c r="AR4660" i="16"/>
  <c r="AR4843" i="16"/>
  <c r="AR4847" i="16"/>
  <c r="AR3760" i="16"/>
  <c r="AR3759" i="16"/>
  <c r="AR3758" i="16"/>
  <c r="AR3754" i="16"/>
  <c r="AR3544" i="16"/>
  <c r="AR3521" i="16"/>
  <c r="AR2317" i="16"/>
  <c r="AR2316" i="16"/>
  <c r="AR2123" i="16"/>
  <c r="AR2115" i="16"/>
  <c r="AR2107" i="16"/>
  <c r="AR1827" i="16"/>
  <c r="AR1493" i="16"/>
  <c r="AR1415" i="16"/>
  <c r="AR693" i="16"/>
  <c r="AR277" i="16"/>
  <c r="AR276" i="16"/>
  <c r="AR86" i="16"/>
  <c r="AR620" i="16"/>
  <c r="AR1895" i="16"/>
  <c r="AR2125" i="16"/>
  <c r="AR2339" i="16"/>
  <c r="AR3479" i="16"/>
  <c r="AR3553" i="16"/>
  <c r="AR3555" i="16"/>
  <c r="AR3923" i="16"/>
  <c r="AR4063" i="16"/>
  <c r="AR4303" i="16"/>
  <c r="AR4426" i="16"/>
  <c r="AR4468" i="16"/>
  <c r="AR4469" i="16"/>
  <c r="AR4884" i="16"/>
  <c r="AR602" i="16"/>
  <c r="AR980" i="16"/>
  <c r="AR4876" i="16"/>
  <c r="AR4857" i="16"/>
  <c r="AR4815" i="16"/>
  <c r="AR4697" i="16"/>
  <c r="AR4675" i="16"/>
  <c r="AR4673" i="16"/>
  <c r="AR4665" i="16"/>
  <c r="AR4601" i="16"/>
  <c r="AR3935" i="16"/>
  <c r="AR3930" i="16"/>
  <c r="AR3677" i="16"/>
  <c r="AR3662" i="16"/>
  <c r="AR3576" i="16"/>
  <c r="AR3494" i="16"/>
  <c r="AR3386" i="16"/>
  <c r="AR2864" i="16"/>
  <c r="AR3955" i="16"/>
  <c r="AR2290" i="16"/>
  <c r="AR2131" i="16"/>
  <c r="AR1640" i="16"/>
  <c r="AR3474" i="16"/>
  <c r="AR4873" i="16"/>
  <c r="AR4333" i="16"/>
  <c r="AR4140" i="16"/>
  <c r="AR3917" i="16"/>
  <c r="AR3881" i="16"/>
  <c r="AR3872" i="16"/>
  <c r="AR3765" i="16"/>
  <c r="AR3693" i="16"/>
  <c r="AR3661" i="16"/>
  <c r="AR1487" i="16"/>
  <c r="AR936" i="16"/>
  <c r="AR919" i="16"/>
  <c r="AR897" i="16"/>
  <c r="AR725" i="16"/>
  <c r="AR2169" i="16"/>
  <c r="AR2314" i="16"/>
  <c r="AR3375" i="16"/>
  <c r="AR4571" i="16"/>
  <c r="AR4461" i="16"/>
  <c r="AR4300" i="16"/>
  <c r="AR4205" i="16"/>
  <c r="AR3377" i="16"/>
  <c r="AR2074" i="16"/>
  <c r="AR544" i="16"/>
  <c r="AR95" i="16"/>
  <c r="AR156" i="16"/>
  <c r="AR237" i="16"/>
  <c r="AR3481" i="16"/>
  <c r="AR356" i="16"/>
  <c r="AR707" i="16"/>
  <c r="AR976" i="16"/>
  <c r="AR1149" i="16"/>
  <c r="AR1411" i="16"/>
  <c r="AR1821" i="16"/>
  <c r="AR1823" i="16"/>
  <c r="AR2320" i="16"/>
  <c r="AR2452" i="16"/>
  <c r="AR3477" i="16"/>
  <c r="AR3518" i="16"/>
  <c r="AR1631" i="16"/>
  <c r="AR1012" i="16"/>
  <c r="AR3635" i="16"/>
  <c r="AR3618" i="16"/>
  <c r="AR3578" i="16"/>
  <c r="AR3573" i="16"/>
  <c r="AR3540" i="16"/>
  <c r="AR3534" i="16"/>
  <c r="AR3520" i="16"/>
  <c r="AR3511" i="16"/>
  <c r="AR3510" i="16"/>
  <c r="AR3473" i="16"/>
  <c r="AR3469" i="16"/>
  <c r="AR3367" i="16"/>
  <c r="AR3384" i="16"/>
  <c r="AR3401" i="16"/>
  <c r="AR3400" i="16"/>
  <c r="AR3393" i="16"/>
  <c r="AR3391" i="16"/>
  <c r="AR3388" i="16"/>
  <c r="AR1794" i="16"/>
  <c r="AR2259" i="16"/>
  <c r="AR2309" i="16"/>
  <c r="AR2866" i="16"/>
  <c r="AR3296" i="16"/>
  <c r="AR3560" i="16"/>
  <c r="AR3580" i="16"/>
  <c r="AR3816" i="16"/>
  <c r="AR3925" i="16"/>
  <c r="AR3944" i="16"/>
  <c r="AR3961" i="16"/>
  <c r="AR1833" i="16"/>
  <c r="AR1564" i="16"/>
  <c r="AR1620" i="16"/>
  <c r="AR2078" i="16"/>
  <c r="AR2329" i="16"/>
  <c r="AR2488" i="16"/>
  <c r="AR2323" i="16"/>
  <c r="AR2322" i="16"/>
  <c r="AR2313" i="16"/>
  <c r="AR2308" i="16"/>
  <c r="AR2081" i="16"/>
  <c r="AR1822" i="16"/>
  <c r="AR1809" i="16"/>
  <c r="AR1795" i="16"/>
  <c r="AR1790" i="16"/>
  <c r="AR1577" i="16"/>
  <c r="AR72" i="16"/>
  <c r="AR71" i="16" s="1"/>
  <c r="AR70" i="16" s="1"/>
  <c r="AR3528" i="16"/>
  <c r="AR4851" i="16"/>
  <c r="AR3447" i="16"/>
  <c r="AR3568" i="16"/>
  <c r="AR3911" i="16"/>
  <c r="AR3939" i="16"/>
  <c r="AR4867" i="16"/>
  <c r="AR4632" i="16"/>
  <c r="AR3941" i="16"/>
  <c r="AR3940" i="16"/>
  <c r="AR1826" i="16"/>
  <c r="AR1784" i="16"/>
  <c r="AR1760" i="16"/>
  <c r="AR1728" i="16"/>
  <c r="AR1509" i="16"/>
  <c r="AR1494" i="16"/>
  <c r="AR1423" i="16"/>
  <c r="AR1009" i="16"/>
  <c r="AR1001" i="16"/>
  <c r="AR895" i="16"/>
  <c r="AR867" i="16"/>
  <c r="AR711" i="16"/>
  <c r="AR689" i="16"/>
  <c r="AR665" i="16"/>
  <c r="AR610" i="16"/>
  <c r="AR422" i="16"/>
  <c r="AR284" i="16"/>
  <c r="AR241" i="16"/>
  <c r="AR238" i="16"/>
  <c r="AR236" i="16"/>
  <c r="AR122" i="16"/>
  <c r="AR121" i="16" s="1"/>
  <c r="AR91" i="16"/>
  <c r="AR83" i="16"/>
  <c r="AR4875" i="16"/>
  <c r="AR4866" i="16"/>
  <c r="AR4844" i="16"/>
  <c r="AR4832" i="16"/>
  <c r="AR4791" i="16"/>
  <c r="AR4689" i="16"/>
  <c r="AR4639" i="16"/>
  <c r="AR4496" i="16"/>
  <c r="AR4410" i="16"/>
  <c r="AR4314" i="16"/>
  <c r="AR4309" i="16"/>
  <c r="AR4147" i="16"/>
  <c r="AR4092" i="16"/>
  <c r="AR4074" i="16"/>
  <c r="AR4067" i="16"/>
  <c r="AR4014" i="16"/>
  <c r="AR3999" i="16"/>
  <c r="AR3997" i="16"/>
  <c r="AR3958" i="16"/>
  <c r="AR3919" i="16"/>
  <c r="AR3915" i="16"/>
  <c r="AR3774" i="16"/>
  <c r="AR3617" i="16"/>
  <c r="AR3592" i="16"/>
  <c r="AR3543" i="16"/>
  <c r="AR3522" i="16"/>
  <c r="AR3514" i="16"/>
  <c r="AR3513" i="16"/>
  <c r="AR3404" i="16"/>
  <c r="AR3373" i="16"/>
  <c r="AR3365" i="16"/>
  <c r="AR2932" i="16"/>
  <c r="AR2455" i="16"/>
  <c r="AR2448" i="16"/>
  <c r="AR2341" i="16"/>
  <c r="AR2278" i="16"/>
  <c r="AR2240" i="16"/>
  <c r="AR2172" i="16"/>
  <c r="AR2171" i="16"/>
  <c r="AR1865" i="16"/>
  <c r="AR1848" i="16"/>
  <c r="AR1834" i="16"/>
  <c r="AR1810" i="16"/>
  <c r="AR1758" i="16"/>
  <c r="AR1756" i="16"/>
  <c r="AR1643" i="16"/>
  <c r="AR1399" i="16"/>
  <c r="AR1196" i="16"/>
  <c r="AR1146" i="16"/>
  <c r="AR1076" i="16"/>
  <c r="AR1050" i="16"/>
  <c r="AR989" i="16"/>
  <c r="AR970" i="16"/>
  <c r="AR969" i="16"/>
  <c r="AQ4883" i="16"/>
  <c r="AP4883" i="16"/>
  <c r="AO4883" i="16"/>
  <c r="AN4883" i="16"/>
  <c r="AM4883" i="16"/>
  <c r="AL4883" i="16"/>
  <c r="AO4882" i="16"/>
  <c r="AN4882" i="16"/>
  <c r="AN4881" i="16" s="1"/>
  <c r="AN4880" i="16" s="1"/>
  <c r="AP4881" i="16"/>
  <c r="AM4881" i="16"/>
  <c r="AL4881" i="16"/>
  <c r="AN4878" i="16"/>
  <c r="AQ4878" i="16"/>
  <c r="AQ4877" i="16" s="1"/>
  <c r="AP4878" i="16"/>
  <c r="AP4877" i="16" s="1"/>
  <c r="AO4878" i="16"/>
  <c r="AO4877" i="16" s="1"/>
  <c r="AM4878" i="16"/>
  <c r="AM4877" i="16" s="1"/>
  <c r="AL4878" i="16"/>
  <c r="AL4877" i="16" s="1"/>
  <c r="AN4874" i="16"/>
  <c r="AQ4874" i="16"/>
  <c r="AP4874" i="16"/>
  <c r="AO4874" i="16"/>
  <c r="AM4874" i="16"/>
  <c r="AL4874" i="16"/>
  <c r="AP4865" i="16"/>
  <c r="AO4865" i="16"/>
  <c r="AM4865" i="16"/>
  <c r="AL4865" i="16"/>
  <c r="AO4864" i="16"/>
  <c r="AQ4864" i="16" s="1"/>
  <c r="AN4864" i="16"/>
  <c r="AO4863" i="16"/>
  <c r="AQ4863" i="16" s="1"/>
  <c r="AN4863" i="16"/>
  <c r="AO4862" i="16"/>
  <c r="AQ4862" i="16" s="1"/>
  <c r="AN4862" i="16"/>
  <c r="AO4861" i="16"/>
  <c r="AQ4861" i="16" s="1"/>
  <c r="AN4861" i="16"/>
  <c r="AO4860" i="16"/>
  <c r="AQ4860" i="16" s="1"/>
  <c r="AN4860" i="16"/>
  <c r="AO4859" i="16"/>
  <c r="AQ4859" i="16" s="1"/>
  <c r="AN4859" i="16"/>
  <c r="AO4858" i="16"/>
  <c r="AN4858" i="16"/>
  <c r="AO4856" i="16"/>
  <c r="AQ4856" i="16" s="1"/>
  <c r="AN4856" i="16"/>
  <c r="AO4855" i="16"/>
  <c r="AQ4855" i="16" s="1"/>
  <c r="AN4855" i="16"/>
  <c r="AP4854" i="16"/>
  <c r="AM4854" i="16"/>
  <c r="AL4854" i="16"/>
  <c r="AN4850" i="16"/>
  <c r="AQ4850" i="16"/>
  <c r="AP4850" i="16"/>
  <c r="AO4850" i="16"/>
  <c r="AM4850" i="16"/>
  <c r="AL4850" i="16"/>
  <c r="AO4849" i="16"/>
  <c r="AQ4849" i="16" s="1"/>
  <c r="AQ4848" i="16" s="1"/>
  <c r="AN4849" i="16"/>
  <c r="AN4848" i="16" s="1"/>
  <c r="AP4848" i="16"/>
  <c r="AM4848" i="16"/>
  <c r="AL4848" i="16"/>
  <c r="AN4846" i="16"/>
  <c r="AQ4846" i="16"/>
  <c r="AP4846" i="16"/>
  <c r="AO4846" i="16"/>
  <c r="AM4846" i="16"/>
  <c r="AL4846" i="16"/>
  <c r="AN4842" i="16"/>
  <c r="AQ4842" i="16"/>
  <c r="AQ4841" i="16" s="1"/>
  <c r="AP4842" i="16"/>
  <c r="AO4842" i="16"/>
  <c r="AO4841" i="16" s="1"/>
  <c r="AM4842" i="16"/>
  <c r="AM4841" i="16" s="1"/>
  <c r="AL4842" i="16"/>
  <c r="AL4841" i="16" s="1"/>
  <c r="AP4841" i="16"/>
  <c r="AN4838" i="16"/>
  <c r="AQ4838" i="16"/>
  <c r="AQ4837" i="16" s="1"/>
  <c r="AP4838" i="16"/>
  <c r="AO4838" i="16"/>
  <c r="AO4837" i="16" s="1"/>
  <c r="AM4838" i="16"/>
  <c r="AM4837" i="16" s="1"/>
  <c r="AL4838" i="16"/>
  <c r="AL4837" i="16" s="1"/>
  <c r="AP4837" i="16"/>
  <c r="AN4835" i="16"/>
  <c r="AP4835" i="16"/>
  <c r="AM4835" i="16"/>
  <c r="AL4835" i="16"/>
  <c r="AO4834" i="16"/>
  <c r="AN4834" i="16"/>
  <c r="AN4833" i="16" s="1"/>
  <c r="AP4833" i="16"/>
  <c r="AM4833" i="16"/>
  <c r="AL4833" i="16"/>
  <c r="AQ4831" i="16"/>
  <c r="AP4831" i="16"/>
  <c r="AO4831" i="16"/>
  <c r="AN4831" i="16"/>
  <c r="AM4831" i="16"/>
  <c r="AL4831" i="16"/>
  <c r="AQ4827" i="16"/>
  <c r="AQ4826" i="16" s="1"/>
  <c r="AQ4825" i="16" s="1"/>
  <c r="AP4827" i="16"/>
  <c r="AP4826" i="16" s="1"/>
  <c r="AP4825" i="16" s="1"/>
  <c r="AO4827" i="16"/>
  <c r="AO4826" i="16" s="1"/>
  <c r="AO4825" i="16" s="1"/>
  <c r="AN4827" i="16"/>
  <c r="AN4826" i="16" s="1"/>
  <c r="AM4827" i="16"/>
  <c r="AM4826" i="16" s="1"/>
  <c r="AM4825" i="16" s="1"/>
  <c r="AL4827" i="16"/>
  <c r="AL4826" i="16" s="1"/>
  <c r="AL4825" i="16" s="1"/>
  <c r="AL4823" i="16"/>
  <c r="AO4823" i="16" s="1"/>
  <c r="AP4822" i="16"/>
  <c r="AM4822" i="16"/>
  <c r="AL4821" i="16"/>
  <c r="AP4820" i="16"/>
  <c r="AM4820" i="16"/>
  <c r="AL4818" i="16"/>
  <c r="AP4817" i="16"/>
  <c r="AM4817" i="16"/>
  <c r="AL4816" i="16"/>
  <c r="AP4814" i="16"/>
  <c r="AM4814" i="16"/>
  <c r="AO4812" i="16"/>
  <c r="AQ4812" i="16" s="1"/>
  <c r="AQ4811" i="16" s="1"/>
  <c r="AQ4810" i="16" s="1"/>
  <c r="AN4812" i="16"/>
  <c r="AN4811" i="16" s="1"/>
  <c r="AP4811" i="16"/>
  <c r="AP4810" i="16" s="1"/>
  <c r="AM4811" i="16"/>
  <c r="AM4810" i="16" s="1"/>
  <c r="AL4811" i="16"/>
  <c r="AL4810" i="16" s="1"/>
  <c r="AL4809" i="16"/>
  <c r="AO4809" i="16" s="1"/>
  <c r="AP4808" i="16"/>
  <c r="AP4807" i="16" s="1"/>
  <c r="AM4808" i="16"/>
  <c r="AM4807" i="16" s="1"/>
  <c r="AL4806" i="16"/>
  <c r="AO4806" i="16" s="1"/>
  <c r="AQ4806" i="16" s="1"/>
  <c r="AL4805" i="16"/>
  <c r="AL4804" i="16"/>
  <c r="AO4804" i="16" s="1"/>
  <c r="AQ4804" i="16" s="1"/>
  <c r="AP4803" i="16"/>
  <c r="AM4803" i="16"/>
  <c r="AL4802" i="16"/>
  <c r="AN4802" i="16" s="1"/>
  <c r="AL4801" i="16"/>
  <c r="AN4801" i="16" s="1"/>
  <c r="AP4800" i="16"/>
  <c r="AP4799" i="16" s="1"/>
  <c r="AM4800" i="16"/>
  <c r="AL4798" i="16"/>
  <c r="AP4797" i="16"/>
  <c r="AM4797" i="16"/>
  <c r="AO4795" i="16"/>
  <c r="AQ4795" i="16" s="1"/>
  <c r="AN4795" i="16"/>
  <c r="AL4794" i="16"/>
  <c r="AN4794" i="16" s="1"/>
  <c r="AL4793" i="16"/>
  <c r="AN4793" i="16" s="1"/>
  <c r="AL4792" i="16"/>
  <c r="AL4790" i="16"/>
  <c r="AL4789" i="16"/>
  <c r="AL4788" i="16"/>
  <c r="AO4788" i="16" s="1"/>
  <c r="AQ4788" i="16" s="1"/>
  <c r="AL4787" i="16"/>
  <c r="AO4787" i="16" s="1"/>
  <c r="AQ4787" i="16" s="1"/>
  <c r="AL4786" i="16"/>
  <c r="AO4786" i="16" s="1"/>
  <c r="AQ4786" i="16" s="1"/>
  <c r="AL4785" i="16"/>
  <c r="AO4785" i="16" s="1"/>
  <c r="AQ4785" i="16" s="1"/>
  <c r="AL4784" i="16"/>
  <c r="AO4784" i="16" s="1"/>
  <c r="AQ4784" i="16" s="1"/>
  <c r="AP4783" i="16"/>
  <c r="AM4783" i="16"/>
  <c r="AL4782" i="16"/>
  <c r="AN4782" i="16" s="1"/>
  <c r="AL4781" i="16"/>
  <c r="AO4781" i="16" s="1"/>
  <c r="AQ4781" i="16" s="1"/>
  <c r="AL4780" i="16"/>
  <c r="AN4780" i="16" s="1"/>
  <c r="AL4779" i="16"/>
  <c r="AO4779" i="16" s="1"/>
  <c r="AQ4779" i="16" s="1"/>
  <c r="AL4778" i="16"/>
  <c r="AN4778" i="16" s="1"/>
  <c r="AL4777" i="16"/>
  <c r="AO4777" i="16" s="1"/>
  <c r="AQ4777" i="16" s="1"/>
  <c r="AL4776" i="16"/>
  <c r="AN4776" i="16" s="1"/>
  <c r="AL4775" i="16"/>
  <c r="AO4775" i="16" s="1"/>
  <c r="AQ4775" i="16" s="1"/>
  <c r="AL4774" i="16"/>
  <c r="AN4774" i="16" s="1"/>
  <c r="AL4773" i="16"/>
  <c r="AO4773" i="16" s="1"/>
  <c r="AQ4773" i="16" s="1"/>
  <c r="AL4772" i="16"/>
  <c r="AN4772" i="16" s="1"/>
  <c r="AL4771" i="16"/>
  <c r="AO4771" i="16" s="1"/>
  <c r="AQ4771" i="16" s="1"/>
  <c r="AL4770" i="16"/>
  <c r="AO4770" i="16" s="1"/>
  <c r="AP4769" i="16"/>
  <c r="AM4769" i="16"/>
  <c r="AL4766" i="16"/>
  <c r="AO4766" i="16" s="1"/>
  <c r="AP4765" i="16"/>
  <c r="AP4764" i="16" s="1"/>
  <c r="AP4763" i="16" s="1"/>
  <c r="AM4765" i="16"/>
  <c r="AM4764" i="16" s="1"/>
  <c r="AM4763" i="16" s="1"/>
  <c r="AO4762" i="16"/>
  <c r="AN4762" i="16"/>
  <c r="AN4761" i="16" s="1"/>
  <c r="AN4760" i="16" s="1"/>
  <c r="AP4761" i="16"/>
  <c r="AP4760" i="16" s="1"/>
  <c r="AM4761" i="16"/>
  <c r="AM4760" i="16" s="1"/>
  <c r="AL4761" i="16"/>
  <c r="AL4760" i="16" s="1"/>
  <c r="AL4759" i="16"/>
  <c r="AO4759" i="16" s="1"/>
  <c r="AP4758" i="16"/>
  <c r="AP4757" i="16" s="1"/>
  <c r="AM4758" i="16"/>
  <c r="AM4757" i="16" s="1"/>
  <c r="AL4756" i="16"/>
  <c r="AO4756" i="16" s="1"/>
  <c r="AO4755" i="16" s="1"/>
  <c r="AO4754" i="16" s="1"/>
  <c r="AP4755" i="16"/>
  <c r="AP4754" i="16" s="1"/>
  <c r="AM4755" i="16"/>
  <c r="AM4754" i="16" s="1"/>
  <c r="AO4753" i="16"/>
  <c r="AQ4753" i="16" s="1"/>
  <c r="AQ4752" i="16" s="1"/>
  <c r="AQ4751" i="16" s="1"/>
  <c r="AN4753" i="16"/>
  <c r="AN4752" i="16" s="1"/>
  <c r="AP4752" i="16"/>
  <c r="AP4751" i="16" s="1"/>
  <c r="AM4752" i="16"/>
  <c r="AM4751" i="16" s="1"/>
  <c r="AL4752" i="16"/>
  <c r="AL4751" i="16" s="1"/>
  <c r="AO4750" i="16"/>
  <c r="AN4750" i="16"/>
  <c r="AN4749" i="16" s="1"/>
  <c r="AP4749" i="16"/>
  <c r="AP4748" i="16" s="1"/>
  <c r="AM4749" i="16"/>
  <c r="AM4748" i="16" s="1"/>
  <c r="AL4749" i="16"/>
  <c r="AL4748" i="16" s="1"/>
  <c r="AO4747" i="16"/>
  <c r="AO4746" i="16" s="1"/>
  <c r="AO4745" i="16" s="1"/>
  <c r="AN4747" i="16"/>
  <c r="AN4746" i="16" s="1"/>
  <c r="AP4746" i="16"/>
  <c r="AP4745" i="16" s="1"/>
  <c r="AM4746" i="16"/>
  <c r="AM4745" i="16" s="1"/>
  <c r="AL4746" i="16"/>
  <c r="AL4745" i="16" s="1"/>
  <c r="AO4743" i="16"/>
  <c r="AN4743" i="16"/>
  <c r="AN4742" i="16" s="1"/>
  <c r="AP4742" i="16"/>
  <c r="AP4741" i="16" s="1"/>
  <c r="AP4740" i="16" s="1"/>
  <c r="AM4742" i="16"/>
  <c r="AM4741" i="16" s="1"/>
  <c r="AM4740" i="16" s="1"/>
  <c r="AL4742" i="16"/>
  <c r="AL4741" i="16" s="1"/>
  <c r="AL4740" i="16" s="1"/>
  <c r="AL4738" i="16"/>
  <c r="AP4737" i="16"/>
  <c r="AM4737" i="16"/>
  <c r="AL4736" i="16"/>
  <c r="AO4736" i="16" s="1"/>
  <c r="AP4735" i="16"/>
  <c r="AM4735" i="16"/>
  <c r="AL4731" i="16"/>
  <c r="AO4731" i="16" s="1"/>
  <c r="AP4730" i="16"/>
  <c r="AM4730" i="16"/>
  <c r="AL4729" i="16"/>
  <c r="AL4728" i="16"/>
  <c r="AP4727" i="16"/>
  <c r="AM4727" i="16"/>
  <c r="AL4725" i="16"/>
  <c r="AN4725" i="16" s="1"/>
  <c r="AN4724" i="16" s="1"/>
  <c r="AP4724" i="16"/>
  <c r="AP4723" i="16" s="1"/>
  <c r="AM4724" i="16"/>
  <c r="AM4723" i="16" s="1"/>
  <c r="AL4722" i="16"/>
  <c r="AP4721" i="16"/>
  <c r="AP4720" i="16" s="1"/>
  <c r="AM4721" i="16"/>
  <c r="AM4720" i="16" s="1"/>
  <c r="AO4719" i="16"/>
  <c r="AQ4719" i="16" s="1"/>
  <c r="AN4719" i="16"/>
  <c r="AL4718" i="16"/>
  <c r="AO4718" i="16" s="1"/>
  <c r="AQ4718" i="16" s="1"/>
  <c r="AL4717" i="16"/>
  <c r="AO4717" i="16" s="1"/>
  <c r="AP4716" i="16"/>
  <c r="AP4715" i="16" s="1"/>
  <c r="AM4716" i="16"/>
  <c r="AM4715" i="16" s="1"/>
  <c r="AL4714" i="16"/>
  <c r="AO4714" i="16" s="1"/>
  <c r="AQ4714" i="16" s="1"/>
  <c r="AL4713" i="16"/>
  <c r="AO4713" i="16" s="1"/>
  <c r="AP4712" i="16"/>
  <c r="AM4712" i="16"/>
  <c r="AL4711" i="16"/>
  <c r="AN4711" i="16" s="1"/>
  <c r="AL4710" i="16"/>
  <c r="AN4710" i="16" s="1"/>
  <c r="AL4709" i="16"/>
  <c r="AN4709" i="16" s="1"/>
  <c r="AL4708" i="16"/>
  <c r="AN4708" i="16" s="1"/>
  <c r="AL4707" i="16"/>
  <c r="AN4707" i="16" s="1"/>
  <c r="AL4706" i="16"/>
  <c r="AN4706" i="16" s="1"/>
  <c r="AL4705" i="16"/>
  <c r="AN4705" i="16" s="1"/>
  <c r="AL4704" i="16"/>
  <c r="AN4704" i="16" s="1"/>
  <c r="AL4703" i="16"/>
  <c r="AN4703" i="16" s="1"/>
  <c r="AL4702" i="16"/>
  <c r="AN4702" i="16" s="1"/>
  <c r="AP4701" i="16"/>
  <c r="AP4700" i="16" s="1"/>
  <c r="AM4701" i="16"/>
  <c r="AL4699" i="16"/>
  <c r="AL4698" i="16"/>
  <c r="AP4696" i="16"/>
  <c r="AM4696" i="16"/>
  <c r="AL4695" i="16"/>
  <c r="AL4694" i="16"/>
  <c r="AL4693" i="16"/>
  <c r="AL4692" i="16"/>
  <c r="AL4691" i="16"/>
  <c r="AL4690" i="16"/>
  <c r="AL4672" i="16"/>
  <c r="AO4672" i="16" s="1"/>
  <c r="AQ4672" i="16" s="1"/>
  <c r="AL4671" i="16"/>
  <c r="AO4671" i="16" s="1"/>
  <c r="AQ4671" i="16" s="1"/>
  <c r="AL4670" i="16"/>
  <c r="AO4670" i="16" s="1"/>
  <c r="AQ4670" i="16" s="1"/>
  <c r="AP4669" i="16"/>
  <c r="AM4669" i="16"/>
  <c r="AO4668" i="16"/>
  <c r="AO4667" i="16" s="1"/>
  <c r="AN4668" i="16"/>
  <c r="AN4667" i="16" s="1"/>
  <c r="AP4667" i="16"/>
  <c r="AM4667" i="16"/>
  <c r="AL4667" i="16"/>
  <c r="AL4666" i="16"/>
  <c r="AP4659" i="16"/>
  <c r="AM4659" i="16"/>
  <c r="AO4656" i="16"/>
  <c r="AN4656" i="16"/>
  <c r="AN4655" i="16" s="1"/>
  <c r="AP4655" i="16"/>
  <c r="AP4654" i="16" s="1"/>
  <c r="AM4655" i="16"/>
  <c r="AM4654" i="16" s="1"/>
  <c r="AL4655" i="16"/>
  <c r="AL4654" i="16" s="1"/>
  <c r="AL4653" i="16"/>
  <c r="AL4652" i="16"/>
  <c r="AP4651" i="16"/>
  <c r="AP4650" i="16" s="1"/>
  <c r="AM4651" i="16"/>
  <c r="AM4650" i="16" s="1"/>
  <c r="AL4648" i="16"/>
  <c r="AL4647" i="16"/>
  <c r="AP4646" i="16"/>
  <c r="AM4646" i="16"/>
  <c r="AL4645" i="16"/>
  <c r="AL4644" i="16"/>
  <c r="AP4643" i="16"/>
  <c r="AM4643" i="16"/>
  <c r="AL4641" i="16"/>
  <c r="AL4640" i="16"/>
  <c r="AO4623" i="16"/>
  <c r="AN4623" i="16"/>
  <c r="AN4622" i="16" s="1"/>
  <c r="AP4622" i="16"/>
  <c r="AP4621" i="16" s="1"/>
  <c r="AM4622" i="16"/>
  <c r="AM4621" i="16" s="1"/>
  <c r="AL4622" i="16"/>
  <c r="AL4621" i="16" s="1"/>
  <c r="AO4620" i="16"/>
  <c r="AN4620" i="16"/>
  <c r="AN4619" i="16" s="1"/>
  <c r="AP4619" i="16"/>
  <c r="AP4618" i="16" s="1"/>
  <c r="AM4619" i="16"/>
  <c r="AM4618" i="16" s="1"/>
  <c r="AL4619" i="16"/>
  <c r="AL4618" i="16" s="1"/>
  <c r="AL4615" i="16"/>
  <c r="AP4614" i="16"/>
  <c r="AM4614" i="16"/>
  <c r="AL4613" i="16"/>
  <c r="AO4613" i="16" s="1"/>
  <c r="AP4612" i="16"/>
  <c r="AM4612" i="16"/>
  <c r="AL4608" i="16"/>
  <c r="AP4607" i="16"/>
  <c r="AM4607" i="16"/>
  <c r="AL4606" i="16"/>
  <c r="AL4605" i="16"/>
  <c r="AL4604" i="16"/>
  <c r="AL4603" i="16"/>
  <c r="AL4602" i="16"/>
  <c r="AL4600" i="16"/>
  <c r="AN4600" i="16" s="1"/>
  <c r="AO4599" i="16"/>
  <c r="AQ4599" i="16" s="1"/>
  <c r="AN4599" i="16"/>
  <c r="AP4598" i="16"/>
  <c r="AP4597" i="16" s="1"/>
  <c r="AM4598" i="16"/>
  <c r="AM4597" i="16" s="1"/>
  <c r="AL4595" i="16"/>
  <c r="AO4595" i="16" s="1"/>
  <c r="AQ4595" i="16" s="1"/>
  <c r="AL4594" i="16"/>
  <c r="AO4594" i="16" s="1"/>
  <c r="AQ4594" i="16" s="1"/>
  <c r="AL4593" i="16"/>
  <c r="AO4593" i="16" s="1"/>
  <c r="AP4592" i="16"/>
  <c r="AM4592" i="16"/>
  <c r="AL4591" i="16"/>
  <c r="AN4591" i="16" s="1"/>
  <c r="AL4590" i="16"/>
  <c r="AN4590" i="16" s="1"/>
  <c r="AL4589" i="16"/>
  <c r="AN4589" i="16" s="1"/>
  <c r="AP4588" i="16"/>
  <c r="AM4588" i="16"/>
  <c r="AL4587" i="16"/>
  <c r="AL4586" i="16"/>
  <c r="AO4586" i="16" s="1"/>
  <c r="AQ4586" i="16" s="1"/>
  <c r="AL4585" i="16"/>
  <c r="AL4584" i="16"/>
  <c r="AL4583" i="16"/>
  <c r="AL4582" i="16"/>
  <c r="AO4582" i="16" s="1"/>
  <c r="AQ4582" i="16" s="1"/>
  <c r="AL4581" i="16"/>
  <c r="AL4580" i="16"/>
  <c r="AL4578" i="16"/>
  <c r="AO4578" i="16" s="1"/>
  <c r="AQ4578" i="16" s="1"/>
  <c r="AL4577" i="16"/>
  <c r="AL4576" i="16"/>
  <c r="AL4573" i="16"/>
  <c r="AL4572" i="16"/>
  <c r="AL4570" i="16"/>
  <c r="AN4570" i="16" s="1"/>
  <c r="AL4569" i="16"/>
  <c r="AL4568" i="16"/>
  <c r="AL4567" i="16"/>
  <c r="AO4567" i="16" s="1"/>
  <c r="AQ4567" i="16" s="1"/>
  <c r="AP4566" i="16"/>
  <c r="AM4566" i="16"/>
  <c r="AL4564" i="16"/>
  <c r="AN4564" i="16" s="1"/>
  <c r="AL4563" i="16"/>
  <c r="AO4563" i="16" s="1"/>
  <c r="AQ4563" i="16" s="1"/>
  <c r="AL4562" i="16"/>
  <c r="AL4561" i="16"/>
  <c r="AO4561" i="16" s="1"/>
  <c r="AQ4561" i="16" s="1"/>
  <c r="AL4560" i="16"/>
  <c r="AN4560" i="16" s="1"/>
  <c r="AL4559" i="16"/>
  <c r="AN4559" i="16" s="1"/>
  <c r="AL4558" i="16"/>
  <c r="AN4558" i="16" s="1"/>
  <c r="AL4557" i="16"/>
  <c r="AN4557" i="16" s="1"/>
  <c r="AO4556" i="16"/>
  <c r="AQ4556" i="16" s="1"/>
  <c r="AN4556" i="16"/>
  <c r="AL4555" i="16"/>
  <c r="AO4555" i="16" s="1"/>
  <c r="AQ4555" i="16" s="1"/>
  <c r="AL4554" i="16"/>
  <c r="AO4554" i="16" s="1"/>
  <c r="AQ4554" i="16" s="1"/>
  <c r="AL4553" i="16"/>
  <c r="AO4553" i="16" s="1"/>
  <c r="AQ4553" i="16" s="1"/>
  <c r="AL4552" i="16"/>
  <c r="AO4552" i="16" s="1"/>
  <c r="AQ4552" i="16" s="1"/>
  <c r="AL4551" i="16"/>
  <c r="AO4551" i="16" s="1"/>
  <c r="AQ4551" i="16" s="1"/>
  <c r="AL4550" i="16"/>
  <c r="AO4550" i="16" s="1"/>
  <c r="AQ4550" i="16" s="1"/>
  <c r="AL4549" i="16"/>
  <c r="AO4549" i="16" s="1"/>
  <c r="AQ4549" i="16" s="1"/>
  <c r="AL4548" i="16"/>
  <c r="AO4548" i="16" s="1"/>
  <c r="AQ4548" i="16" s="1"/>
  <c r="AL4547" i="16"/>
  <c r="AO4547" i="16" s="1"/>
  <c r="AQ4547" i="16" s="1"/>
  <c r="AL4546" i="16"/>
  <c r="AO4546" i="16" s="1"/>
  <c r="AQ4546" i="16" s="1"/>
  <c r="AL4545" i="16"/>
  <c r="AO4545" i="16" s="1"/>
  <c r="AQ4545" i="16" s="1"/>
  <c r="AL4544" i="16"/>
  <c r="AO4544" i="16" s="1"/>
  <c r="AQ4544" i="16" s="1"/>
  <c r="AL4543" i="16"/>
  <c r="AO4543" i="16" s="1"/>
  <c r="AQ4543" i="16" s="1"/>
  <c r="AL4542" i="16"/>
  <c r="AO4542" i="16" s="1"/>
  <c r="AQ4542" i="16" s="1"/>
  <c r="AL4541" i="16"/>
  <c r="AO4541" i="16" s="1"/>
  <c r="AP4540" i="16"/>
  <c r="AP4539" i="16" s="1"/>
  <c r="AM4540" i="16"/>
  <c r="AM4539" i="16" s="1"/>
  <c r="AO4538" i="16"/>
  <c r="AO4537" i="16" s="1"/>
  <c r="AN4538" i="16"/>
  <c r="AN4537" i="16" s="1"/>
  <c r="AP4537" i="16"/>
  <c r="AM4537" i="16"/>
  <c r="AL4537" i="16"/>
  <c r="AL4536" i="16"/>
  <c r="AO4536" i="16" s="1"/>
  <c r="AQ4536" i="16" s="1"/>
  <c r="AL4535" i="16"/>
  <c r="AO4535" i="16" s="1"/>
  <c r="AQ4535" i="16" s="1"/>
  <c r="AO4534" i="16"/>
  <c r="AQ4534" i="16" s="1"/>
  <c r="AN4534" i="16"/>
  <c r="AP4533" i="16"/>
  <c r="AM4533" i="16"/>
  <c r="AL4531" i="16"/>
  <c r="AO4531" i="16" s="1"/>
  <c r="AP4530" i="16"/>
  <c r="AM4530" i="16"/>
  <c r="AL4529" i="16"/>
  <c r="AL4528" i="16"/>
  <c r="AL4527" i="16"/>
  <c r="AL4526" i="16"/>
  <c r="AL4525" i="16"/>
  <c r="AL4524" i="16"/>
  <c r="AL4523" i="16"/>
  <c r="AP4522" i="16"/>
  <c r="AM4522" i="16"/>
  <c r="AL4520" i="16"/>
  <c r="AO4520" i="16" s="1"/>
  <c r="AO4519" i="16" s="1"/>
  <c r="AP4519" i="16"/>
  <c r="AM4519" i="16"/>
  <c r="AL4518" i="16"/>
  <c r="AO4518" i="16" s="1"/>
  <c r="AQ4518" i="16" s="1"/>
  <c r="AL4517" i="16"/>
  <c r="AN4517" i="16" s="1"/>
  <c r="AL4516" i="16"/>
  <c r="AO4516" i="16" s="1"/>
  <c r="AQ4516" i="16" s="1"/>
  <c r="AL4515" i="16"/>
  <c r="AN4515" i="16" s="1"/>
  <c r="AL4514" i="16"/>
  <c r="AO4514" i="16" s="1"/>
  <c r="AQ4514" i="16" s="1"/>
  <c r="AL4513" i="16"/>
  <c r="AO4513" i="16" s="1"/>
  <c r="AP4512" i="16"/>
  <c r="AM4512" i="16"/>
  <c r="AL4511" i="16"/>
  <c r="AO4511" i="16" s="1"/>
  <c r="AQ4511" i="16" s="1"/>
  <c r="AL4510" i="16"/>
  <c r="AO4510" i="16" s="1"/>
  <c r="AQ4510" i="16" s="1"/>
  <c r="AL4509" i="16"/>
  <c r="AO4509" i="16" s="1"/>
  <c r="AQ4509" i="16" s="1"/>
  <c r="AL4508" i="16"/>
  <c r="AO4508" i="16" s="1"/>
  <c r="AP4507" i="16"/>
  <c r="AM4507" i="16"/>
  <c r="AL4505" i="16"/>
  <c r="AL4504" i="16"/>
  <c r="AL4503" i="16"/>
  <c r="AL4502" i="16"/>
  <c r="AO4501" i="16"/>
  <c r="AQ4501" i="16" s="1"/>
  <c r="AN4501" i="16"/>
  <c r="AL4500" i="16"/>
  <c r="AL4499" i="16"/>
  <c r="AL4498" i="16"/>
  <c r="AP4497" i="16"/>
  <c r="AM4497" i="16"/>
  <c r="AL4474" i="16"/>
  <c r="AL4473" i="16"/>
  <c r="AL4472" i="16"/>
  <c r="AL4471" i="16"/>
  <c r="AP4470" i="16"/>
  <c r="AM4470" i="16"/>
  <c r="AL4460" i="16"/>
  <c r="AO4460" i="16" s="1"/>
  <c r="AQ4460" i="16" s="1"/>
  <c r="AL4459" i="16"/>
  <c r="AO4459" i="16" s="1"/>
  <c r="AQ4459" i="16" s="1"/>
  <c r="AL4458" i="16"/>
  <c r="AO4458" i="16" s="1"/>
  <c r="AQ4458" i="16" s="1"/>
  <c r="AL4457" i="16"/>
  <c r="AO4457" i="16" s="1"/>
  <c r="AP4456" i="16"/>
  <c r="AM4456" i="16"/>
  <c r="AO4453" i="16"/>
  <c r="AN4453" i="16"/>
  <c r="AN4452" i="16" s="1"/>
  <c r="AN4451" i="16" s="1"/>
  <c r="AP4452" i="16"/>
  <c r="AP4451" i="16" s="1"/>
  <c r="AM4452" i="16"/>
  <c r="AM4451" i="16" s="1"/>
  <c r="AL4452" i="16"/>
  <c r="AL4451" i="16" s="1"/>
  <c r="AL4450" i="16"/>
  <c r="AO4450" i="16" s="1"/>
  <c r="AP4449" i="16"/>
  <c r="AM4449" i="16"/>
  <c r="AO4448" i="16"/>
  <c r="AN4448" i="16"/>
  <c r="AN4447" i="16" s="1"/>
  <c r="AP4447" i="16"/>
  <c r="AM4447" i="16"/>
  <c r="AM4446" i="16" s="1"/>
  <c r="AL4447" i="16"/>
  <c r="AO4444" i="16"/>
  <c r="AQ4444" i="16" s="1"/>
  <c r="AN4444" i="16"/>
  <c r="AO4443" i="16"/>
  <c r="AQ4443" i="16" s="1"/>
  <c r="AN4443" i="16"/>
  <c r="AO4442" i="16"/>
  <c r="AN4442" i="16"/>
  <c r="AP4441" i="16"/>
  <c r="AP4440" i="16" s="1"/>
  <c r="AM4441" i="16"/>
  <c r="AM4440" i="16" s="1"/>
  <c r="AL4441" i="16"/>
  <c r="AL4440" i="16" s="1"/>
  <c r="AL4439" i="16"/>
  <c r="AN4439" i="16" s="1"/>
  <c r="AL4438" i="16"/>
  <c r="AN4438" i="16" s="1"/>
  <c r="AL4437" i="16"/>
  <c r="AN4437" i="16" s="1"/>
  <c r="AL4436" i="16"/>
  <c r="AN4436" i="16" s="1"/>
  <c r="AL4435" i="16"/>
  <c r="AN4435" i="16" s="1"/>
  <c r="AL4434" i="16"/>
  <c r="AN4434" i="16" s="1"/>
  <c r="AL4420" i="16"/>
  <c r="AO4420" i="16" s="1"/>
  <c r="AQ4420" i="16" s="1"/>
  <c r="AL4419" i="16"/>
  <c r="AN4419" i="16" s="1"/>
  <c r="AL4418" i="16"/>
  <c r="AO4418" i="16" s="1"/>
  <c r="AP4417" i="16"/>
  <c r="AP4416" i="16" s="1"/>
  <c r="AM4417" i="16"/>
  <c r="AM4416" i="16" s="1"/>
  <c r="AO4415" i="16"/>
  <c r="AN4415" i="16"/>
  <c r="AN4414" i="16" s="1"/>
  <c r="AP4414" i="16"/>
  <c r="AM4414" i="16"/>
  <c r="AL4414" i="16"/>
  <c r="AL4413" i="16"/>
  <c r="AN4413" i="16" s="1"/>
  <c r="AL4412" i="16"/>
  <c r="AO4412" i="16" s="1"/>
  <c r="AQ4412" i="16" s="1"/>
  <c r="AL4411" i="16"/>
  <c r="AN4411" i="16" s="1"/>
  <c r="AP4409" i="16"/>
  <c r="AM4409" i="16"/>
  <c r="AO4408" i="16"/>
  <c r="AQ4408" i="16" s="1"/>
  <c r="AN4408" i="16"/>
  <c r="AO4407" i="16"/>
  <c r="AQ4407" i="16" s="1"/>
  <c r="AN4407" i="16"/>
  <c r="AL4405" i="16"/>
  <c r="AL4404" i="16"/>
  <c r="AP4403" i="16"/>
  <c r="AM4403" i="16"/>
  <c r="AO4401" i="16"/>
  <c r="AQ4401" i="16" s="1"/>
  <c r="AN4401" i="16"/>
  <c r="AO4400" i="16"/>
  <c r="AQ4400" i="16" s="1"/>
  <c r="AN4400" i="16"/>
  <c r="AO4399" i="16"/>
  <c r="AQ4399" i="16" s="1"/>
  <c r="AN4399" i="16"/>
  <c r="AO4398" i="16"/>
  <c r="AQ4398" i="16" s="1"/>
  <c r="AN4398" i="16"/>
  <c r="AO4397" i="16"/>
  <c r="AQ4397" i="16" s="1"/>
  <c r="AN4397" i="16"/>
  <c r="AO4396" i="16"/>
  <c r="AQ4396" i="16" s="1"/>
  <c r="AN4396" i="16"/>
  <c r="AO4395" i="16"/>
  <c r="AN4395" i="16"/>
  <c r="AP4394" i="16"/>
  <c r="AM4394" i="16"/>
  <c r="AL4394" i="16"/>
  <c r="AO4393" i="16"/>
  <c r="AQ4393" i="16" s="1"/>
  <c r="AQ4392" i="16" s="1"/>
  <c r="AN4393" i="16"/>
  <c r="AN4392" i="16" s="1"/>
  <c r="AP4392" i="16"/>
  <c r="AM4392" i="16"/>
  <c r="AL4392" i="16"/>
  <c r="AO4390" i="16"/>
  <c r="AQ4390" i="16" s="1"/>
  <c r="AQ4389" i="16" s="1"/>
  <c r="AN4390" i="16"/>
  <c r="AN4389" i="16" s="1"/>
  <c r="AP4389" i="16"/>
  <c r="AM4389" i="16"/>
  <c r="AL4389" i="16"/>
  <c r="AO4388" i="16"/>
  <c r="AN4388" i="16"/>
  <c r="AN4387" i="16" s="1"/>
  <c r="AP4387" i="16"/>
  <c r="AM4387" i="16"/>
  <c r="AL4387" i="16"/>
  <c r="AO4386" i="16"/>
  <c r="AQ4386" i="16" s="1"/>
  <c r="AQ4385" i="16" s="1"/>
  <c r="AN4386" i="16"/>
  <c r="AN4385" i="16" s="1"/>
  <c r="AP4385" i="16"/>
  <c r="AM4385" i="16"/>
  <c r="AL4385" i="16"/>
  <c r="AP4378" i="16"/>
  <c r="AM4378" i="16"/>
  <c r="AL4377" i="16"/>
  <c r="AO4377" i="16" s="1"/>
  <c r="AP4376" i="16"/>
  <c r="AM4376" i="16"/>
  <c r="AL4372" i="16"/>
  <c r="AO4372" i="16" s="1"/>
  <c r="AP4371" i="16"/>
  <c r="AM4371" i="16"/>
  <c r="AL4370" i="16"/>
  <c r="AN4370" i="16" s="1"/>
  <c r="AN4369" i="16" s="1"/>
  <c r="AP4369" i="16"/>
  <c r="AM4369" i="16"/>
  <c r="AL4367" i="16"/>
  <c r="AL4366" i="16"/>
  <c r="AL4365" i="16"/>
  <c r="AP4364" i="16"/>
  <c r="AM4364" i="16"/>
  <c r="AL4363" i="16"/>
  <c r="AL4362" i="16" s="1"/>
  <c r="AP4362" i="16"/>
  <c r="AM4362" i="16"/>
  <c r="AO4361" i="16"/>
  <c r="AN4361" i="16"/>
  <c r="AN4360" i="16" s="1"/>
  <c r="AP4360" i="16"/>
  <c r="AM4360" i="16"/>
  <c r="AL4360" i="16"/>
  <c r="AL4358" i="16"/>
  <c r="AL4357" i="16" s="1"/>
  <c r="AL4356" i="16" s="1"/>
  <c r="AP4357" i="16"/>
  <c r="AP4356" i="16" s="1"/>
  <c r="AM4357" i="16"/>
  <c r="AM4356" i="16" s="1"/>
  <c r="AL4355" i="16"/>
  <c r="AO4355" i="16" s="1"/>
  <c r="AQ4355" i="16" s="1"/>
  <c r="AL4354" i="16"/>
  <c r="AO4354" i="16" s="1"/>
  <c r="AQ4354" i="16" s="1"/>
  <c r="AL4353" i="16"/>
  <c r="AO4353" i="16" s="1"/>
  <c r="AP4352" i="16"/>
  <c r="AM4352" i="16"/>
  <c r="AL4351" i="16"/>
  <c r="AL4350" i="16"/>
  <c r="AL4349" i="16"/>
  <c r="AL4348" i="16"/>
  <c r="AL4347" i="16"/>
  <c r="AL4346" i="16"/>
  <c r="AO4345" i="16"/>
  <c r="AQ4345" i="16" s="1"/>
  <c r="AN4345" i="16"/>
  <c r="AL4344" i="16"/>
  <c r="AL4343" i="16"/>
  <c r="AL4342" i="16"/>
  <c r="AO4342" i="16" s="1"/>
  <c r="AQ4342" i="16" s="1"/>
  <c r="AL4341" i="16"/>
  <c r="AL4340" i="16"/>
  <c r="AL4339" i="16"/>
  <c r="AL4338" i="16"/>
  <c r="AO4338" i="16" s="1"/>
  <c r="AQ4338" i="16" s="1"/>
  <c r="AL4337" i="16"/>
  <c r="AL4336" i="16"/>
  <c r="AL4334" i="16"/>
  <c r="AO4334" i="16" s="1"/>
  <c r="AQ4334" i="16" s="1"/>
  <c r="AL4332" i="16"/>
  <c r="AN4332" i="16" s="1"/>
  <c r="AL4331" i="16"/>
  <c r="AN4331" i="16" s="1"/>
  <c r="AP4330" i="16"/>
  <c r="AM4330" i="16"/>
  <c r="AO4329" i="16"/>
  <c r="AQ4329" i="16" s="1"/>
  <c r="AQ4328" i="16" s="1"/>
  <c r="AN4329" i="16"/>
  <c r="AN4328" i="16" s="1"/>
  <c r="AP4328" i="16"/>
  <c r="AM4328" i="16"/>
  <c r="AL4328" i="16"/>
  <c r="AL4326" i="16"/>
  <c r="AL4324" i="16"/>
  <c r="AO4324" i="16" s="1"/>
  <c r="AQ4324" i="16" s="1"/>
  <c r="AP4321" i="16"/>
  <c r="AM4321" i="16"/>
  <c r="AQ4317" i="16"/>
  <c r="AP4317" i="16"/>
  <c r="AO4317" i="16"/>
  <c r="AN4317" i="16"/>
  <c r="AM4317" i="16"/>
  <c r="AL4317" i="16"/>
  <c r="AO4316" i="16"/>
  <c r="AN4316" i="16"/>
  <c r="AN4315" i="16" s="1"/>
  <c r="AP4315" i="16"/>
  <c r="AM4315" i="16"/>
  <c r="AL4315" i="16"/>
  <c r="AQ4313" i="16"/>
  <c r="AP4313" i="16"/>
  <c r="AO4313" i="16"/>
  <c r="AN4313" i="16"/>
  <c r="AM4313" i="16"/>
  <c r="AL4313" i="16"/>
  <c r="AO4311" i="16"/>
  <c r="AQ4311" i="16" s="1"/>
  <c r="AQ4310" i="16" s="1"/>
  <c r="AN4311" i="16"/>
  <c r="AN4310" i="16" s="1"/>
  <c r="AP4310" i="16"/>
  <c r="AM4310" i="16"/>
  <c r="AL4310" i="16"/>
  <c r="AN4308" i="16"/>
  <c r="AQ4308" i="16"/>
  <c r="AP4308" i="16"/>
  <c r="AO4308" i="16"/>
  <c r="AM4308" i="16"/>
  <c r="AL4308" i="16"/>
  <c r="AL4306" i="16"/>
  <c r="AP4305" i="16"/>
  <c r="AM4305" i="16"/>
  <c r="AQ4301" i="16"/>
  <c r="AP4301" i="16"/>
  <c r="AO4301" i="16"/>
  <c r="AM4301" i="16"/>
  <c r="AL4301" i="16"/>
  <c r="AN4299" i="16"/>
  <c r="AQ4299" i="16"/>
  <c r="AP4299" i="16"/>
  <c r="AO4299" i="16"/>
  <c r="AM4299" i="16"/>
  <c r="AL4299" i="16"/>
  <c r="AO4297" i="16"/>
  <c r="AN4297" i="16"/>
  <c r="AO4296" i="16"/>
  <c r="AQ4296" i="16" s="1"/>
  <c r="AN4296" i="16"/>
  <c r="AN4295" i="16" s="1"/>
  <c r="AP4295" i="16"/>
  <c r="AP4294" i="16" s="1"/>
  <c r="AM4295" i="16"/>
  <c r="AM4294" i="16" s="1"/>
  <c r="AL4295" i="16"/>
  <c r="AL4294" i="16" s="1"/>
  <c r="AO4293" i="16"/>
  <c r="AQ4293" i="16" s="1"/>
  <c r="AQ4292" i="16" s="1"/>
  <c r="AN4293" i="16"/>
  <c r="AN4292" i="16" s="1"/>
  <c r="AP4292" i="16"/>
  <c r="AM4292" i="16"/>
  <c r="AL4292" i="16"/>
  <c r="AO4291" i="16"/>
  <c r="AN4291" i="16"/>
  <c r="AN4290" i="16" s="1"/>
  <c r="AP4290" i="16"/>
  <c r="AM4290" i="16"/>
  <c r="AL4290" i="16"/>
  <c r="AL4289" i="16" s="1"/>
  <c r="AL4288" i="16"/>
  <c r="AL4286" i="16" s="1"/>
  <c r="AL4287" i="16"/>
  <c r="AP4286" i="16"/>
  <c r="AM4286" i="16"/>
  <c r="AO4285" i="16"/>
  <c r="AQ4285" i="16" s="1"/>
  <c r="AN4285" i="16"/>
  <c r="AO4284" i="16"/>
  <c r="AQ4284" i="16" s="1"/>
  <c r="AN4284" i="16"/>
  <c r="AL4283" i="16"/>
  <c r="AP4282" i="16"/>
  <c r="AM4282" i="16"/>
  <c r="AO4281" i="16"/>
  <c r="AQ4281" i="16" s="1"/>
  <c r="AQ4280" i="16" s="1"/>
  <c r="AN4281" i="16"/>
  <c r="AN4280" i="16" s="1"/>
  <c r="AP4280" i="16"/>
  <c r="AM4280" i="16"/>
  <c r="AL4280" i="16"/>
  <c r="AO4279" i="16"/>
  <c r="AQ4279" i="16" s="1"/>
  <c r="AQ4278" i="16" s="1"/>
  <c r="AN4279" i="16"/>
  <c r="AN4278" i="16" s="1"/>
  <c r="AP4278" i="16"/>
  <c r="AM4278" i="16"/>
  <c r="AL4278" i="16"/>
  <c r="AO4275" i="16"/>
  <c r="AQ4275" i="16" s="1"/>
  <c r="AQ4274" i="16" s="1"/>
  <c r="AN4275" i="16"/>
  <c r="AN4274" i="16" s="1"/>
  <c r="AP4274" i="16"/>
  <c r="AM4274" i="16"/>
  <c r="AL4274" i="16"/>
  <c r="AO4273" i="16"/>
  <c r="AQ4273" i="16" s="1"/>
  <c r="AQ4272" i="16" s="1"/>
  <c r="AN4273" i="16"/>
  <c r="AN4272" i="16" s="1"/>
  <c r="AP4272" i="16"/>
  <c r="AM4272" i="16"/>
  <c r="AL4272" i="16"/>
  <c r="AO4271" i="16"/>
  <c r="AQ4271" i="16" s="1"/>
  <c r="AQ4270" i="16" s="1"/>
  <c r="AN4271" i="16"/>
  <c r="AN4270" i="16" s="1"/>
  <c r="AP4270" i="16"/>
  <c r="AM4270" i="16"/>
  <c r="AL4270" i="16"/>
  <c r="AO4269" i="16"/>
  <c r="AN4269" i="16"/>
  <c r="AN4268" i="16" s="1"/>
  <c r="AP4268" i="16"/>
  <c r="AM4268" i="16"/>
  <c r="AL4268" i="16"/>
  <c r="AO4267" i="16"/>
  <c r="AQ4267" i="16" s="1"/>
  <c r="AQ4266" i="16" s="1"/>
  <c r="AN4267" i="16"/>
  <c r="AN4266" i="16" s="1"/>
  <c r="AP4266" i="16"/>
  <c r="AM4266" i="16"/>
  <c r="AL4266" i="16"/>
  <c r="AL4265" i="16" s="1"/>
  <c r="AO4264" i="16"/>
  <c r="AN4264" i="16"/>
  <c r="AP4263" i="16"/>
  <c r="AP4262" i="16" s="1"/>
  <c r="AN4263" i="16"/>
  <c r="AN4262" i="16" s="1"/>
  <c r="AM4263" i="16"/>
  <c r="AM4262" i="16" s="1"/>
  <c r="AL4263" i="16"/>
  <c r="AL4262" i="16" s="1"/>
  <c r="AO4261" i="16"/>
  <c r="AQ4261" i="16" s="1"/>
  <c r="AQ4260" i="16" s="1"/>
  <c r="AQ4259" i="16" s="1"/>
  <c r="AN4261" i="16"/>
  <c r="AN4260" i="16" s="1"/>
  <c r="AP4260" i="16"/>
  <c r="AP4259" i="16" s="1"/>
  <c r="AM4260" i="16"/>
  <c r="AM4259" i="16" s="1"/>
  <c r="AL4260" i="16"/>
  <c r="AL4259" i="16" s="1"/>
  <c r="AO4258" i="16"/>
  <c r="AQ4258" i="16" s="1"/>
  <c r="AQ4257" i="16" s="1"/>
  <c r="AQ4256" i="16" s="1"/>
  <c r="AN4258" i="16"/>
  <c r="AN4257" i="16" s="1"/>
  <c r="AP4257" i="16"/>
  <c r="AP4256" i="16" s="1"/>
  <c r="AM4257" i="16"/>
  <c r="AM4256" i="16" s="1"/>
  <c r="AL4257" i="16"/>
  <c r="AL4256" i="16" s="1"/>
  <c r="AO4255" i="16"/>
  <c r="AQ4255" i="16" s="1"/>
  <c r="AQ4254" i="16" s="1"/>
  <c r="AN4255" i="16"/>
  <c r="AN4254" i="16" s="1"/>
  <c r="AP4254" i="16"/>
  <c r="AM4254" i="16"/>
  <c r="AL4254" i="16"/>
  <c r="AO4253" i="16"/>
  <c r="AQ4253" i="16" s="1"/>
  <c r="AQ4252" i="16" s="1"/>
  <c r="AN4253" i="16"/>
  <c r="AN4252" i="16" s="1"/>
  <c r="AP4252" i="16"/>
  <c r="AM4252" i="16"/>
  <c r="AL4252" i="16"/>
  <c r="AO4251" i="16"/>
  <c r="AQ4251" i="16" s="1"/>
  <c r="AQ4250" i="16" s="1"/>
  <c r="AN4251" i="16"/>
  <c r="AN4250" i="16" s="1"/>
  <c r="AP4250" i="16"/>
  <c r="AM4250" i="16"/>
  <c r="AL4250" i="16"/>
  <c r="AO4249" i="16"/>
  <c r="AQ4249" i="16" s="1"/>
  <c r="AQ4248" i="16" s="1"/>
  <c r="AN4249" i="16"/>
  <c r="AN4248" i="16" s="1"/>
  <c r="AP4248" i="16"/>
  <c r="AM4248" i="16"/>
  <c r="AL4248" i="16"/>
  <c r="AL4247" i="16" s="1"/>
  <c r="AO4245" i="16"/>
  <c r="AQ4245" i="16" s="1"/>
  <c r="AQ4244" i="16" s="1"/>
  <c r="AQ4243" i="16" s="1"/>
  <c r="AN4245" i="16"/>
  <c r="AN4244" i="16" s="1"/>
  <c r="AP4244" i="16"/>
  <c r="AP4243" i="16" s="1"/>
  <c r="AM4244" i="16"/>
  <c r="AM4243" i="16" s="1"/>
  <c r="AL4244" i="16"/>
  <c r="AL4243" i="16" s="1"/>
  <c r="AO4242" i="16"/>
  <c r="AQ4242" i="16" s="1"/>
  <c r="AQ4241" i="16" s="1"/>
  <c r="AN4242" i="16"/>
  <c r="AN4241" i="16" s="1"/>
  <c r="AP4241" i="16"/>
  <c r="AM4241" i="16"/>
  <c r="AL4241" i="16"/>
  <c r="AQ4239" i="16"/>
  <c r="AP4239" i="16"/>
  <c r="AO4239" i="16"/>
  <c r="AN4239" i="16"/>
  <c r="AM4239" i="16"/>
  <c r="AL4239" i="16"/>
  <c r="AL4238" i="16" s="1"/>
  <c r="AO4214" i="16"/>
  <c r="AQ4214" i="16" s="1"/>
  <c r="AQ4213" i="16" s="1"/>
  <c r="AN4214" i="16"/>
  <c r="AN4213" i="16" s="1"/>
  <c r="AP4213" i="16"/>
  <c r="AO4213" i="16"/>
  <c r="AM4213" i="16"/>
  <c r="AL4213" i="16"/>
  <c r="AL4212" i="16"/>
  <c r="AO4212" i="16" s="1"/>
  <c r="AO4211" i="16" s="1"/>
  <c r="AP4211" i="16"/>
  <c r="AM4211" i="16"/>
  <c r="AM4210" i="16" s="1"/>
  <c r="AM4209" i="16" s="1"/>
  <c r="AM4208" i="16" s="1"/>
  <c r="AL4207" i="16"/>
  <c r="AL4206" i="16" s="1"/>
  <c r="AP4206" i="16"/>
  <c r="AM4206" i="16"/>
  <c r="AQ4204" i="16"/>
  <c r="AP4204" i="16"/>
  <c r="AO4204" i="16"/>
  <c r="AN4204" i="16"/>
  <c r="AM4204" i="16"/>
  <c r="AL4204" i="16"/>
  <c r="AO4202" i="16"/>
  <c r="AQ4202" i="16" s="1"/>
  <c r="AN4202" i="16"/>
  <c r="AO4201" i="16"/>
  <c r="AN4201" i="16"/>
  <c r="AP4200" i="16"/>
  <c r="AM4200" i="16"/>
  <c r="AL4200" i="16"/>
  <c r="AL4199" i="16"/>
  <c r="AL4198" i="16"/>
  <c r="AL4197" i="16"/>
  <c r="AP4196" i="16"/>
  <c r="AM4196" i="16"/>
  <c r="AL4195" i="16"/>
  <c r="AO4195" i="16" s="1"/>
  <c r="AQ4195" i="16" s="1"/>
  <c r="AL4194" i="16"/>
  <c r="AN4194" i="16" s="1"/>
  <c r="AL4193" i="16"/>
  <c r="AO4193" i="16" s="1"/>
  <c r="AQ4193" i="16" s="1"/>
  <c r="AL4192" i="16"/>
  <c r="AN4192" i="16" s="1"/>
  <c r="AL4191" i="16"/>
  <c r="AO4191" i="16" s="1"/>
  <c r="AQ4191" i="16" s="1"/>
  <c r="AL4190" i="16"/>
  <c r="AN4190" i="16" s="1"/>
  <c r="AL4189" i="16"/>
  <c r="AO4189" i="16" s="1"/>
  <c r="AQ4189" i="16" s="1"/>
  <c r="AL4188" i="16"/>
  <c r="AN4188" i="16" s="1"/>
  <c r="AL4187" i="16"/>
  <c r="AO4187" i="16" s="1"/>
  <c r="AP4186" i="16"/>
  <c r="AM4186" i="16"/>
  <c r="AL4185" i="16"/>
  <c r="AP4184" i="16"/>
  <c r="AM4184" i="16"/>
  <c r="AO4182" i="16"/>
  <c r="AN4182" i="16"/>
  <c r="AO4181" i="16"/>
  <c r="AQ4181" i="16" s="1"/>
  <c r="AN4181" i="16"/>
  <c r="AO4180" i="16"/>
  <c r="AQ4180" i="16" s="1"/>
  <c r="AN4180" i="16"/>
  <c r="AO4179" i="16"/>
  <c r="AQ4179" i="16" s="1"/>
  <c r="AN4179" i="16"/>
  <c r="AO4178" i="16"/>
  <c r="AQ4178" i="16" s="1"/>
  <c r="AN4178" i="16"/>
  <c r="AO4177" i="16"/>
  <c r="AQ4177" i="16" s="1"/>
  <c r="AN4177" i="16"/>
  <c r="AP4176" i="16"/>
  <c r="AM4176" i="16"/>
  <c r="AL4176" i="16"/>
  <c r="AO4175" i="16"/>
  <c r="AN4175" i="16"/>
  <c r="AN4174" i="16" s="1"/>
  <c r="AP4174" i="16"/>
  <c r="AM4174" i="16"/>
  <c r="AL4174" i="16"/>
  <c r="AL4172" i="16"/>
  <c r="AO4172" i="16" s="1"/>
  <c r="AQ4172" i="16" s="1"/>
  <c r="AQ4171" i="16" s="1"/>
  <c r="AQ4170" i="16" s="1"/>
  <c r="AP4171" i="16"/>
  <c r="AP4170" i="16" s="1"/>
  <c r="AM4171" i="16"/>
  <c r="AM4170" i="16" s="1"/>
  <c r="AL4169" i="16"/>
  <c r="AO4169" i="16" s="1"/>
  <c r="AQ4169" i="16" s="1"/>
  <c r="AL4168" i="16"/>
  <c r="AN4168" i="16" s="1"/>
  <c r="AL4167" i="16"/>
  <c r="AO4167" i="16" s="1"/>
  <c r="AQ4167" i="16" s="1"/>
  <c r="AL4166" i="16"/>
  <c r="AO4166" i="16" s="1"/>
  <c r="AQ4166" i="16" s="1"/>
  <c r="AL4165" i="16"/>
  <c r="AO4165" i="16" s="1"/>
  <c r="AP4164" i="16"/>
  <c r="AM4164" i="16"/>
  <c r="AL4163" i="16"/>
  <c r="AO4163" i="16" s="1"/>
  <c r="AP4162" i="16"/>
  <c r="AM4162" i="16"/>
  <c r="AO4160" i="16"/>
  <c r="AQ4160" i="16" s="1"/>
  <c r="AN4160" i="16"/>
  <c r="AL4159" i="16"/>
  <c r="AO4159" i="16" s="1"/>
  <c r="AQ4159" i="16" s="1"/>
  <c r="AO4158" i="16"/>
  <c r="AQ4158" i="16" s="1"/>
  <c r="AN4158" i="16"/>
  <c r="AL4157" i="16"/>
  <c r="AN4157" i="16" s="1"/>
  <c r="AL4156" i="16"/>
  <c r="AO4156" i="16" s="1"/>
  <c r="AQ4156" i="16" s="1"/>
  <c r="AL4155" i="16"/>
  <c r="AN4155" i="16" s="1"/>
  <c r="AL4154" i="16"/>
  <c r="AO4154" i="16" s="1"/>
  <c r="AP4153" i="16"/>
  <c r="AM4153" i="16"/>
  <c r="AL4152" i="16"/>
  <c r="AL4151" i="16"/>
  <c r="AL4150" i="16"/>
  <c r="AO4150" i="16" s="1"/>
  <c r="AQ4150" i="16" s="1"/>
  <c r="AL4149" i="16"/>
  <c r="AL4148" i="16"/>
  <c r="AL4139" i="16"/>
  <c r="AL4138" i="16"/>
  <c r="AO4138" i="16" s="1"/>
  <c r="AQ4138" i="16" s="1"/>
  <c r="AL4137" i="16"/>
  <c r="AL4136" i="16"/>
  <c r="AL4135" i="16"/>
  <c r="AL4134" i="16"/>
  <c r="AO4134" i="16" s="1"/>
  <c r="AQ4134" i="16" s="1"/>
  <c r="AL4133" i="16"/>
  <c r="AL4132" i="16"/>
  <c r="AP4129" i="16"/>
  <c r="AM4129" i="16"/>
  <c r="AL4128" i="16"/>
  <c r="AL4127" i="16"/>
  <c r="AL4126" i="16"/>
  <c r="AL4125" i="16"/>
  <c r="AL4124" i="16"/>
  <c r="AL4123" i="16"/>
  <c r="AL4122" i="16"/>
  <c r="AL4121" i="16"/>
  <c r="AL4120" i="16"/>
  <c r="AL4119" i="16"/>
  <c r="AL4118" i="16"/>
  <c r="AL4117" i="16"/>
  <c r="AL4116" i="16"/>
  <c r="AL4115" i="16"/>
  <c r="AL4114" i="16"/>
  <c r="AL4113" i="16"/>
  <c r="AL4112" i="16"/>
  <c r="AL4111" i="16"/>
  <c r="AL4110" i="16"/>
  <c r="AL4109" i="16"/>
  <c r="AL4108" i="16"/>
  <c r="AL4107" i="16"/>
  <c r="AL4106" i="16"/>
  <c r="AP4105" i="16"/>
  <c r="AM4105" i="16"/>
  <c r="AO4102" i="16"/>
  <c r="AQ4102" i="16" s="1"/>
  <c r="AQ4101" i="16" s="1"/>
  <c r="AN4102" i="16"/>
  <c r="AN4101" i="16" s="1"/>
  <c r="AP4101" i="16"/>
  <c r="AM4101" i="16"/>
  <c r="AL4101" i="16"/>
  <c r="AO4100" i="16"/>
  <c r="AO4099" i="16" s="1"/>
  <c r="AN4100" i="16"/>
  <c r="AN4099" i="16" s="1"/>
  <c r="AP4099" i="16"/>
  <c r="AM4099" i="16"/>
  <c r="AL4099" i="16"/>
  <c r="AO4098" i="16"/>
  <c r="AQ4098" i="16" s="1"/>
  <c r="AQ4097" i="16" s="1"/>
  <c r="AN4098" i="16"/>
  <c r="AN4097" i="16" s="1"/>
  <c r="AP4097" i="16"/>
  <c r="AM4097" i="16"/>
  <c r="AL4097" i="16"/>
  <c r="AO4095" i="16"/>
  <c r="AN4095" i="16"/>
  <c r="AN4094" i="16" s="1"/>
  <c r="AP4094" i="16"/>
  <c r="AP4093" i="16" s="1"/>
  <c r="AM4094" i="16"/>
  <c r="AM4093" i="16" s="1"/>
  <c r="AL4094" i="16"/>
  <c r="AL4093" i="16" s="1"/>
  <c r="AN4093" i="16"/>
  <c r="AN4091" i="16"/>
  <c r="AP4091" i="16"/>
  <c r="AO4091" i="16"/>
  <c r="AM4091" i="16"/>
  <c r="AL4091" i="16"/>
  <c r="AO4090" i="16"/>
  <c r="AQ4090" i="16" s="1"/>
  <c r="AQ4089" i="16" s="1"/>
  <c r="AN4090" i="16"/>
  <c r="AN4089" i="16" s="1"/>
  <c r="AP4089" i="16"/>
  <c r="AM4089" i="16"/>
  <c r="AL4089" i="16"/>
  <c r="AO4088" i="16"/>
  <c r="AN4088" i="16"/>
  <c r="AN4087" i="16" s="1"/>
  <c r="AP4087" i="16"/>
  <c r="AM4087" i="16"/>
  <c r="AL4087" i="16"/>
  <c r="AN4085" i="16"/>
  <c r="AP4085" i="16"/>
  <c r="AM4085" i="16"/>
  <c r="AL4085" i="16"/>
  <c r="AO4083" i="16"/>
  <c r="AN4083" i="16"/>
  <c r="AN4082" i="16" s="1"/>
  <c r="AP4082" i="16"/>
  <c r="AM4082" i="16"/>
  <c r="AL4082" i="16"/>
  <c r="AO4081" i="16"/>
  <c r="AO4080" i="16" s="1"/>
  <c r="AN4081" i="16"/>
  <c r="AN4080" i="16" s="1"/>
  <c r="AP4080" i="16"/>
  <c r="AM4080" i="16"/>
  <c r="AL4080" i="16"/>
  <c r="AO4079" i="16"/>
  <c r="AN4079" i="16"/>
  <c r="AN4078" i="16" s="1"/>
  <c r="AP4078" i="16"/>
  <c r="AM4078" i="16"/>
  <c r="AL4078" i="16"/>
  <c r="AO4076" i="16"/>
  <c r="AN4076" i="16"/>
  <c r="AN4075" i="16" s="1"/>
  <c r="AP4075" i="16"/>
  <c r="AM4075" i="16"/>
  <c r="AL4075" i="16"/>
  <c r="AQ4073" i="16"/>
  <c r="AP4073" i="16"/>
  <c r="AO4073" i="16"/>
  <c r="AM4073" i="16"/>
  <c r="AL4073" i="16"/>
  <c r="AL4071" i="16"/>
  <c r="AO4071" i="16" s="1"/>
  <c r="AP4070" i="16"/>
  <c r="AM4070" i="16"/>
  <c r="AL4069" i="16"/>
  <c r="AO4069" i="16" s="1"/>
  <c r="AQ4069" i="16" s="1"/>
  <c r="AQ4068" i="16" s="1"/>
  <c r="AP4068" i="16"/>
  <c r="AM4068" i="16"/>
  <c r="AQ4066" i="16"/>
  <c r="AP4066" i="16"/>
  <c r="AO4066" i="16"/>
  <c r="AN4066" i="16"/>
  <c r="AM4066" i="16"/>
  <c r="AL4066" i="16"/>
  <c r="AO4065" i="16"/>
  <c r="AN4065" i="16"/>
  <c r="AN4064" i="16" s="1"/>
  <c r="AP4064" i="16"/>
  <c r="AM4064" i="16"/>
  <c r="AL4064" i="16"/>
  <c r="AQ4062" i="16"/>
  <c r="AP4062" i="16"/>
  <c r="AO4062" i="16"/>
  <c r="AN4062" i="16"/>
  <c r="AM4062" i="16"/>
  <c r="AL4062" i="16"/>
  <c r="AO4059" i="16"/>
  <c r="AO4058" i="16" s="1"/>
  <c r="AN4059" i="16"/>
  <c r="AN4058" i="16" s="1"/>
  <c r="AP4058" i="16"/>
  <c r="AM4058" i="16"/>
  <c r="AL4058" i="16"/>
  <c r="AO4057" i="16"/>
  <c r="AN4057" i="16"/>
  <c r="AN4056" i="16" s="1"/>
  <c r="AP4056" i="16"/>
  <c r="AM4056" i="16"/>
  <c r="AL4056" i="16"/>
  <c r="AO4055" i="16"/>
  <c r="AO4054" i="16" s="1"/>
  <c r="AN4055" i="16"/>
  <c r="AN4054" i="16" s="1"/>
  <c r="AP4054" i="16"/>
  <c r="AM4054" i="16"/>
  <c r="AL4054" i="16"/>
  <c r="AO4052" i="16"/>
  <c r="AQ4052" i="16" s="1"/>
  <c r="AQ4051" i="16" s="1"/>
  <c r="AN4052" i="16"/>
  <c r="AN4051" i="16" s="1"/>
  <c r="AP4051" i="16"/>
  <c r="AM4051" i="16"/>
  <c r="AL4051" i="16"/>
  <c r="AO4050" i="16"/>
  <c r="AQ4050" i="16" s="1"/>
  <c r="AN4050" i="16"/>
  <c r="AO4049" i="16"/>
  <c r="AN4049" i="16"/>
  <c r="AO4048" i="16"/>
  <c r="AQ4048" i="16" s="1"/>
  <c r="AN4048" i="16"/>
  <c r="AO4047" i="16"/>
  <c r="AQ4047" i="16" s="1"/>
  <c r="AN4047" i="16"/>
  <c r="AO4046" i="16"/>
  <c r="AQ4046" i="16" s="1"/>
  <c r="AN4046" i="16"/>
  <c r="AP4045" i="16"/>
  <c r="AM4045" i="16"/>
  <c r="AL4045" i="16"/>
  <c r="AO4044" i="16"/>
  <c r="AQ4044" i="16" s="1"/>
  <c r="AQ4043" i="16" s="1"/>
  <c r="AN4044" i="16"/>
  <c r="AN4043" i="16" s="1"/>
  <c r="AP4043" i="16"/>
  <c r="AM4043" i="16"/>
  <c r="AL4043" i="16"/>
  <c r="AO4041" i="16"/>
  <c r="AQ4041" i="16" s="1"/>
  <c r="AQ4040" i="16" s="1"/>
  <c r="AQ4039" i="16" s="1"/>
  <c r="AN4041" i="16"/>
  <c r="AN4040" i="16" s="1"/>
  <c r="AP4040" i="16"/>
  <c r="AP4039" i="16" s="1"/>
  <c r="AM4040" i="16"/>
  <c r="AM4039" i="16" s="1"/>
  <c r="AL4040" i="16"/>
  <c r="AL4039" i="16" s="1"/>
  <c r="AO4038" i="16"/>
  <c r="AQ4038" i="16" s="1"/>
  <c r="AQ4037" i="16" s="1"/>
  <c r="AN4038" i="16"/>
  <c r="AN4037" i="16" s="1"/>
  <c r="AP4037" i="16"/>
  <c r="AM4037" i="16"/>
  <c r="AL4037" i="16"/>
  <c r="AO4036" i="16"/>
  <c r="AQ4036" i="16" s="1"/>
  <c r="AQ4035" i="16" s="1"/>
  <c r="AN4036" i="16"/>
  <c r="AN4035" i="16" s="1"/>
  <c r="AP4035" i="16"/>
  <c r="AM4035" i="16"/>
  <c r="AL4035" i="16"/>
  <c r="AO4034" i="16"/>
  <c r="AQ4034" i="16" s="1"/>
  <c r="AQ4033" i="16" s="1"/>
  <c r="AN4034" i="16"/>
  <c r="AN4033" i="16" s="1"/>
  <c r="AP4033" i="16"/>
  <c r="AM4033" i="16"/>
  <c r="AL4033" i="16"/>
  <c r="AO4031" i="16"/>
  <c r="AN4031" i="16"/>
  <c r="AN4030" i="16" s="1"/>
  <c r="AP4030" i="16"/>
  <c r="AM4030" i="16"/>
  <c r="AL4030" i="16"/>
  <c r="AO4029" i="16"/>
  <c r="AQ4029" i="16" s="1"/>
  <c r="AQ4028" i="16" s="1"/>
  <c r="AN4029" i="16"/>
  <c r="AN4028" i="16" s="1"/>
  <c r="AP4028" i="16"/>
  <c r="AM4028" i="16"/>
  <c r="AL4028" i="16"/>
  <c r="AO4026" i="16"/>
  <c r="AN4026" i="16"/>
  <c r="AN4025" i="16" s="1"/>
  <c r="AP4025" i="16"/>
  <c r="AM4025" i="16"/>
  <c r="AL4025" i="16"/>
  <c r="AO4024" i="16"/>
  <c r="AO4023" i="16" s="1"/>
  <c r="AN4024" i="16"/>
  <c r="AN4023" i="16" s="1"/>
  <c r="AP4023" i="16"/>
  <c r="AM4023" i="16"/>
  <c r="AL4023" i="16"/>
  <c r="AO4022" i="16"/>
  <c r="AN4022" i="16"/>
  <c r="AN4021" i="16" s="1"/>
  <c r="AP4021" i="16"/>
  <c r="AM4021" i="16"/>
  <c r="AL4021" i="16"/>
  <c r="AO4020" i="16"/>
  <c r="AO4019" i="16" s="1"/>
  <c r="AN4020" i="16"/>
  <c r="AN4019" i="16" s="1"/>
  <c r="AP4019" i="16"/>
  <c r="AM4019" i="16"/>
  <c r="AL4019" i="16"/>
  <c r="AO4016" i="16"/>
  <c r="AO4015" i="16" s="1"/>
  <c r="AN4016" i="16"/>
  <c r="AN4015" i="16" s="1"/>
  <c r="AP4015" i="16"/>
  <c r="AM4015" i="16"/>
  <c r="AL4015" i="16"/>
  <c r="AQ4013" i="16"/>
  <c r="AP4013" i="16"/>
  <c r="AO4013" i="16"/>
  <c r="AM4013" i="16"/>
  <c r="AL4013" i="16"/>
  <c r="AO4011" i="16"/>
  <c r="AN4011" i="16"/>
  <c r="AN4010" i="16" s="1"/>
  <c r="AP4010" i="16"/>
  <c r="AP4009" i="16" s="1"/>
  <c r="AM4010" i="16"/>
  <c r="AM4009" i="16" s="1"/>
  <c r="AL4010" i="16"/>
  <c r="AL4009" i="16" s="1"/>
  <c r="AL4006" i="16"/>
  <c r="AO4006" i="16" s="1"/>
  <c r="AP4005" i="16"/>
  <c r="AM4005" i="16"/>
  <c r="AL4004" i="16"/>
  <c r="AL4003" i="16" s="1"/>
  <c r="AP4003" i="16"/>
  <c r="AM4003" i="16"/>
  <c r="AQ3998" i="16"/>
  <c r="AP3998" i="16"/>
  <c r="AO3998" i="16"/>
  <c r="AN3998" i="16"/>
  <c r="AM3998" i="16"/>
  <c r="AL3998" i="16"/>
  <c r="AN3996" i="16"/>
  <c r="AP3996" i="16"/>
  <c r="AO3996" i="16"/>
  <c r="AM3996" i="16"/>
  <c r="AL3996" i="16"/>
  <c r="AL3994" i="16"/>
  <c r="AL3993" i="16"/>
  <c r="AL3992" i="16"/>
  <c r="AP3991" i="16"/>
  <c r="AM3991" i="16"/>
  <c r="AP3989" i="16"/>
  <c r="AM3989" i="16"/>
  <c r="AL3988" i="16"/>
  <c r="AO3988" i="16" s="1"/>
  <c r="AP3987" i="16"/>
  <c r="AM3987" i="16"/>
  <c r="AL3985" i="16"/>
  <c r="AP3984" i="16"/>
  <c r="AP3983" i="16" s="1"/>
  <c r="AM3984" i="16"/>
  <c r="AM3983" i="16" s="1"/>
  <c r="AL3981" i="16"/>
  <c r="AN3981" i="16" s="1"/>
  <c r="AL3980" i="16"/>
  <c r="AO3980" i="16" s="1"/>
  <c r="AQ3980" i="16" s="1"/>
  <c r="AL3979" i="16"/>
  <c r="AN3979" i="16" s="1"/>
  <c r="AL3978" i="16"/>
  <c r="AO3978" i="16" s="1"/>
  <c r="AP3977" i="16"/>
  <c r="AM3977" i="16"/>
  <c r="AL3976" i="16"/>
  <c r="AL3975" i="16"/>
  <c r="AL3974" i="16"/>
  <c r="AN3974" i="16" s="1"/>
  <c r="AL3973" i="16"/>
  <c r="AP3972" i="16"/>
  <c r="AM3972" i="16"/>
  <c r="AL3970" i="16"/>
  <c r="AO3970" i="16" s="1"/>
  <c r="AQ3970" i="16" s="1"/>
  <c r="AL3969" i="16"/>
  <c r="AN3969" i="16" s="1"/>
  <c r="AL3968" i="16"/>
  <c r="AO3968" i="16" s="1"/>
  <c r="AQ3968" i="16" s="1"/>
  <c r="AL3967" i="16"/>
  <c r="AN3967" i="16" s="1"/>
  <c r="AP3966" i="16"/>
  <c r="AM3966" i="16"/>
  <c r="AL3938" i="16"/>
  <c r="AO3938" i="16" s="1"/>
  <c r="AQ3938" i="16" s="1"/>
  <c r="AL3937" i="16"/>
  <c r="AO3937" i="16" s="1"/>
  <c r="AP3936" i="16"/>
  <c r="AM3936" i="16"/>
  <c r="AQ3934" i="16"/>
  <c r="AP3934" i="16"/>
  <c r="AO3934" i="16"/>
  <c r="AM3934" i="16"/>
  <c r="AL3934" i="16"/>
  <c r="AL3933" i="16"/>
  <c r="AL3931" i="16"/>
  <c r="AP3922" i="16"/>
  <c r="AM3922" i="16"/>
  <c r="AQ3918" i="16"/>
  <c r="AP3918" i="16"/>
  <c r="AO3918" i="16"/>
  <c r="AN3918" i="16"/>
  <c r="AM3918" i="16"/>
  <c r="AN3916" i="16"/>
  <c r="AP3916" i="16"/>
  <c r="AO3916" i="16"/>
  <c r="AM3916" i="16"/>
  <c r="AL3916" i="16"/>
  <c r="AQ3914" i="16"/>
  <c r="AP3914" i="16"/>
  <c r="AO3914" i="16"/>
  <c r="AM3914" i="16"/>
  <c r="AL3914" i="16"/>
  <c r="AL3912" i="16"/>
  <c r="AO3912" i="16" s="1"/>
  <c r="AQ3912" i="16" s="1"/>
  <c r="AL3910" i="16"/>
  <c r="AO3910" i="16" s="1"/>
  <c r="AQ3910" i="16" s="1"/>
  <c r="AL3909" i="16"/>
  <c r="AO3909" i="16" s="1"/>
  <c r="AQ3909" i="16" s="1"/>
  <c r="AL3908" i="16"/>
  <c r="AL3907" i="16"/>
  <c r="AL3906" i="16"/>
  <c r="AO3906" i="16" s="1"/>
  <c r="AQ3906" i="16" s="1"/>
  <c r="AP3905" i="16"/>
  <c r="AM3905" i="16"/>
  <c r="AL3904" i="16"/>
  <c r="AL3903" i="16"/>
  <c r="AP3902" i="16"/>
  <c r="AM3902" i="16"/>
  <c r="AO3901" i="16"/>
  <c r="AO3900" i="16" s="1"/>
  <c r="AN3901" i="16"/>
  <c r="AN3900" i="16" s="1"/>
  <c r="AP3900" i="16"/>
  <c r="AM3900" i="16"/>
  <c r="AL3900" i="16"/>
  <c r="AO3899" i="16"/>
  <c r="AQ3899" i="16" s="1"/>
  <c r="AQ3898" i="16" s="1"/>
  <c r="AN3899" i="16"/>
  <c r="AN3898" i="16" s="1"/>
  <c r="AP3898" i="16"/>
  <c r="AM3898" i="16"/>
  <c r="AL3898" i="16"/>
  <c r="AO3896" i="16"/>
  <c r="AQ3896" i="16" s="1"/>
  <c r="AN3896" i="16"/>
  <c r="AO3895" i="16"/>
  <c r="AQ3895" i="16" s="1"/>
  <c r="AN3895" i="16"/>
  <c r="AO3894" i="16"/>
  <c r="AQ3894" i="16" s="1"/>
  <c r="AN3894" i="16"/>
  <c r="AO3893" i="16"/>
  <c r="AQ3893" i="16" s="1"/>
  <c r="AN3893" i="16"/>
  <c r="AP3892" i="16"/>
  <c r="AP3891" i="16" s="1"/>
  <c r="AM3892" i="16"/>
  <c r="AM3891" i="16" s="1"/>
  <c r="AL3892" i="16"/>
  <c r="AL3891" i="16" s="1"/>
  <c r="AN3889" i="16"/>
  <c r="AP3889" i="16"/>
  <c r="AM3889" i="16"/>
  <c r="AL3889" i="16"/>
  <c r="AO3888" i="16"/>
  <c r="AQ3888" i="16" s="1"/>
  <c r="AQ3887" i="16" s="1"/>
  <c r="AN3888" i="16"/>
  <c r="AN3887" i="16" s="1"/>
  <c r="AP3887" i="16"/>
  <c r="AM3887" i="16"/>
  <c r="AL3887" i="16"/>
  <c r="AL3885" i="16"/>
  <c r="AO3885" i="16" s="1"/>
  <c r="AO3884" i="16" s="1"/>
  <c r="AP3884" i="16"/>
  <c r="AM3884" i="16"/>
  <c r="AO3883" i="16"/>
  <c r="AQ3883" i="16" s="1"/>
  <c r="AN3883" i="16"/>
  <c r="AP3879" i="16"/>
  <c r="AM3879" i="16"/>
  <c r="AO3878" i="16"/>
  <c r="AQ3878" i="16" s="1"/>
  <c r="AQ3877" i="16" s="1"/>
  <c r="AN3878" i="16"/>
  <c r="AN3877" i="16" s="1"/>
  <c r="AP3877" i="16"/>
  <c r="AM3877" i="16"/>
  <c r="AL3877" i="16"/>
  <c r="AN3873" i="16"/>
  <c r="AP3873" i="16"/>
  <c r="AM3873" i="16"/>
  <c r="AL3873" i="16"/>
  <c r="AQ3871" i="16"/>
  <c r="AP3871" i="16"/>
  <c r="AO3871" i="16"/>
  <c r="AN3871" i="16"/>
  <c r="AM3871" i="16"/>
  <c r="AL3871" i="16"/>
  <c r="AO3869" i="16"/>
  <c r="AQ3869" i="16" s="1"/>
  <c r="AQ3867" i="16" s="1"/>
  <c r="AQ3866" i="16" s="1"/>
  <c r="AN3869" i="16"/>
  <c r="AN3867" i="16" s="1"/>
  <c r="AN3866" i="16" s="1"/>
  <c r="AP3867" i="16"/>
  <c r="AP3866" i="16" s="1"/>
  <c r="AM3867" i="16"/>
  <c r="AM3866" i="16" s="1"/>
  <c r="AL3867" i="16"/>
  <c r="AL3866" i="16" s="1"/>
  <c r="AO3865" i="16"/>
  <c r="AQ3865" i="16" s="1"/>
  <c r="AQ3864" i="16" s="1"/>
  <c r="AN3865" i="16"/>
  <c r="AN3864" i="16" s="1"/>
  <c r="AP3864" i="16"/>
  <c r="AM3864" i="16"/>
  <c r="AL3864" i="16"/>
  <c r="AO3863" i="16"/>
  <c r="AO3862" i="16" s="1"/>
  <c r="AN3863" i="16"/>
  <c r="AN3862" i="16" s="1"/>
  <c r="AP3862" i="16"/>
  <c r="AM3862" i="16"/>
  <c r="AL3862" i="16"/>
  <c r="AO3861" i="16"/>
  <c r="AQ3861" i="16" s="1"/>
  <c r="AQ3860" i="16" s="1"/>
  <c r="AN3861" i="16"/>
  <c r="AN3860" i="16" s="1"/>
  <c r="AP3860" i="16"/>
  <c r="AM3860" i="16"/>
  <c r="AL3860" i="16"/>
  <c r="AO3858" i="16"/>
  <c r="AQ3858" i="16" s="1"/>
  <c r="AQ3857" i="16" s="1"/>
  <c r="AQ3856" i="16" s="1"/>
  <c r="AN3858" i="16"/>
  <c r="AN3857" i="16" s="1"/>
  <c r="AP3857" i="16"/>
  <c r="AP3856" i="16" s="1"/>
  <c r="AM3857" i="16"/>
  <c r="AM3856" i="16" s="1"/>
  <c r="AL3857" i="16"/>
  <c r="AL3856" i="16" s="1"/>
  <c r="AO3855" i="16"/>
  <c r="AN3855" i="16"/>
  <c r="AN3854" i="16" s="1"/>
  <c r="AP3854" i="16"/>
  <c r="AM3854" i="16"/>
  <c r="AL3854" i="16"/>
  <c r="AO3853" i="16"/>
  <c r="AQ3853" i="16" s="1"/>
  <c r="AQ3852" i="16" s="1"/>
  <c r="AN3853" i="16"/>
  <c r="AN3852" i="16" s="1"/>
  <c r="AP3852" i="16"/>
  <c r="AM3852" i="16"/>
  <c r="AL3852" i="16"/>
  <c r="AO3851" i="16"/>
  <c r="AO3850" i="16" s="1"/>
  <c r="AN3851" i="16"/>
  <c r="AN3850" i="16" s="1"/>
  <c r="AP3850" i="16"/>
  <c r="AM3850" i="16"/>
  <c r="AL3850" i="16"/>
  <c r="AQ3848" i="16"/>
  <c r="AP3848" i="16"/>
  <c r="AO3848" i="16"/>
  <c r="AN3848" i="16"/>
  <c r="AM3848" i="16"/>
  <c r="AL3848" i="16"/>
  <c r="AN3846" i="16"/>
  <c r="AQ3846" i="16"/>
  <c r="AP3846" i="16"/>
  <c r="AO3846" i="16"/>
  <c r="AM3846" i="16"/>
  <c r="AL3846" i="16"/>
  <c r="AO3843" i="16"/>
  <c r="AN3843" i="16"/>
  <c r="AN3842" i="16" s="1"/>
  <c r="AP3842" i="16"/>
  <c r="AP3841" i="16" s="1"/>
  <c r="AM3842" i="16"/>
  <c r="AM3841" i="16" s="1"/>
  <c r="AL3842" i="16"/>
  <c r="AL3841" i="16" s="1"/>
  <c r="AO3840" i="16"/>
  <c r="AO3839" i="16" s="1"/>
  <c r="AN3840" i="16"/>
  <c r="AN3839" i="16" s="1"/>
  <c r="AP3839" i="16"/>
  <c r="AM3839" i="16"/>
  <c r="AL3839" i="16"/>
  <c r="AQ3837" i="16"/>
  <c r="AP3837" i="16"/>
  <c r="AP3836" i="16" s="1"/>
  <c r="AO3837" i="16"/>
  <c r="AM3837" i="16"/>
  <c r="AL3837" i="16"/>
  <c r="AL3831" i="16"/>
  <c r="AN3831" i="16" s="1"/>
  <c r="AN3830" i="16" s="1"/>
  <c r="AP3830" i="16"/>
  <c r="AM3830" i="16"/>
  <c r="AL3829" i="16"/>
  <c r="AO3829" i="16" s="1"/>
  <c r="AP3828" i="16"/>
  <c r="AM3828" i="16"/>
  <c r="AL3824" i="16"/>
  <c r="AO3824" i="16" s="1"/>
  <c r="AQ3824" i="16" s="1"/>
  <c r="AL3823" i="16"/>
  <c r="AN3823" i="16" s="1"/>
  <c r="AL3822" i="16"/>
  <c r="AO3822" i="16" s="1"/>
  <c r="AQ3822" i="16" s="1"/>
  <c r="AL3821" i="16"/>
  <c r="AN3821" i="16" s="1"/>
  <c r="AL3820" i="16"/>
  <c r="AO3820" i="16" s="1"/>
  <c r="AQ3820" i="16" s="1"/>
  <c r="AL3819" i="16"/>
  <c r="AN3819" i="16" s="1"/>
  <c r="AL3818" i="16"/>
  <c r="AO3818" i="16" s="1"/>
  <c r="AQ3818" i="16" s="1"/>
  <c r="AL3817" i="16"/>
  <c r="AN3817" i="16" s="1"/>
  <c r="AL3815" i="16"/>
  <c r="AL3814" i="16"/>
  <c r="AO3814" i="16" s="1"/>
  <c r="AQ3814" i="16" s="1"/>
  <c r="AL3813" i="16"/>
  <c r="AL3812" i="16"/>
  <c r="AO3811" i="16"/>
  <c r="AQ3811" i="16" s="1"/>
  <c r="AN3811" i="16"/>
  <c r="AL3810" i="16"/>
  <c r="AL3809" i="16"/>
  <c r="AL3808" i="16"/>
  <c r="AL3807" i="16"/>
  <c r="AL3806" i="16"/>
  <c r="AL3805" i="16"/>
  <c r="AL3804" i="16"/>
  <c r="AL3803" i="16"/>
  <c r="AL3802" i="16"/>
  <c r="AL3801" i="16"/>
  <c r="AL3800" i="16"/>
  <c r="AL3799" i="16"/>
  <c r="AP3798" i="16"/>
  <c r="AP3797" i="16" s="1"/>
  <c r="AP3796" i="16" s="1"/>
  <c r="AM3798" i="16"/>
  <c r="AM3797" i="16" s="1"/>
  <c r="AM3796" i="16" s="1"/>
  <c r="AO3795" i="16"/>
  <c r="AQ3795" i="16" s="1"/>
  <c r="AQ3794" i="16" s="1"/>
  <c r="AN3795" i="16"/>
  <c r="AN3794" i="16" s="1"/>
  <c r="AP3794" i="16"/>
  <c r="AM3794" i="16"/>
  <c r="AL3794" i="16"/>
  <c r="AL3793" i="16"/>
  <c r="AN3793" i="16" s="1"/>
  <c r="AN3792" i="16" s="1"/>
  <c r="AP3792" i="16"/>
  <c r="AM3792" i="16"/>
  <c r="AL3790" i="16"/>
  <c r="AO3790" i="16" s="1"/>
  <c r="AQ3790" i="16" s="1"/>
  <c r="AL3789" i="16"/>
  <c r="AO3789" i="16" s="1"/>
  <c r="AQ3789" i="16" s="1"/>
  <c r="AL3788" i="16"/>
  <c r="AL3787" i="16"/>
  <c r="AO3787" i="16" s="1"/>
  <c r="AQ3787" i="16" s="1"/>
  <c r="AL3786" i="16"/>
  <c r="AO3786" i="16" s="1"/>
  <c r="AQ3786" i="16" s="1"/>
  <c r="AL3785" i="16"/>
  <c r="AO3785" i="16" s="1"/>
  <c r="AQ3785" i="16" s="1"/>
  <c r="AL3784" i="16"/>
  <c r="AL3783" i="16"/>
  <c r="AO3783" i="16" s="1"/>
  <c r="AQ3783" i="16" s="1"/>
  <c r="AL3782" i="16"/>
  <c r="AO3782" i="16" s="1"/>
  <c r="AQ3782" i="16" s="1"/>
  <c r="AL3781" i="16"/>
  <c r="AO3781" i="16" s="1"/>
  <c r="AQ3781" i="16" s="1"/>
  <c r="AL3780" i="16"/>
  <c r="AL3779" i="16"/>
  <c r="AO3779" i="16" s="1"/>
  <c r="AQ3779" i="16" s="1"/>
  <c r="AL3778" i="16"/>
  <c r="AO3778" i="16" s="1"/>
  <c r="AQ3778" i="16" s="1"/>
  <c r="AL3777" i="16"/>
  <c r="AO3777" i="16" s="1"/>
  <c r="AQ3777" i="16" s="1"/>
  <c r="AL3776" i="16"/>
  <c r="AL3775" i="16"/>
  <c r="AO3775" i="16" s="1"/>
  <c r="AQ3775" i="16" s="1"/>
  <c r="AL3533" i="16"/>
  <c r="AO3533" i="16" s="1"/>
  <c r="AQ3533" i="16" s="1"/>
  <c r="AP3532" i="16"/>
  <c r="AP3531" i="16" s="1"/>
  <c r="AM3532" i="16"/>
  <c r="AM3531" i="16" s="1"/>
  <c r="AL3530" i="16"/>
  <c r="AL3529" i="16"/>
  <c r="AN3529" i="16" s="1"/>
  <c r="AL3527" i="16"/>
  <c r="AO3527" i="16" s="1"/>
  <c r="AP3526" i="16"/>
  <c r="AP3525" i="16" s="1"/>
  <c r="AM3526" i="16"/>
  <c r="AM3525" i="16" s="1"/>
  <c r="AQ3523" i="16"/>
  <c r="AP3523" i="16"/>
  <c r="AO3523" i="16"/>
  <c r="AN3523" i="16"/>
  <c r="AM3523" i="16"/>
  <c r="AL3523" i="16"/>
  <c r="AQ3509" i="16"/>
  <c r="AP3509" i="16"/>
  <c r="AO3509" i="16"/>
  <c r="AM3509" i="16"/>
  <c r="AL3509" i="16"/>
  <c r="AL3508" i="16"/>
  <c r="AL3507" i="16"/>
  <c r="AL3506" i="16"/>
  <c r="AL3505" i="16"/>
  <c r="AL3504" i="16"/>
  <c r="AL3503" i="16"/>
  <c r="AL3502" i="16"/>
  <c r="AL3501" i="16"/>
  <c r="AL3500" i="16"/>
  <c r="AL3499" i="16"/>
  <c r="AL3498" i="16"/>
  <c r="AP3497" i="16"/>
  <c r="AM3497" i="16"/>
  <c r="AQ3493" i="16"/>
  <c r="AQ3492" i="16" s="1"/>
  <c r="AP3493" i="16"/>
  <c r="AP3492" i="16" s="1"/>
  <c r="AO3493" i="16"/>
  <c r="AO3492" i="16" s="1"/>
  <c r="AN3493" i="16"/>
  <c r="AN3492" i="16" s="1"/>
  <c r="AM3493" i="16"/>
  <c r="AM3492" i="16" s="1"/>
  <c r="AL3493" i="16"/>
  <c r="AL3492" i="16" s="1"/>
  <c r="AO3491" i="16"/>
  <c r="AN3491" i="16"/>
  <c r="AN3490" i="16" s="1"/>
  <c r="AP3490" i="16"/>
  <c r="AP3489" i="16" s="1"/>
  <c r="AM3490" i="16"/>
  <c r="AM3489" i="16" s="1"/>
  <c r="AL3490" i="16"/>
  <c r="AL3489" i="16" s="1"/>
  <c r="AN3489" i="16"/>
  <c r="AO3488" i="16"/>
  <c r="AN3488" i="16"/>
  <c r="AN3487" i="16" s="1"/>
  <c r="AN3486" i="16" s="1"/>
  <c r="AP3487" i="16"/>
  <c r="AP3486" i="16" s="1"/>
  <c r="AM3487" i="16"/>
  <c r="AM3486" i="16" s="1"/>
  <c r="AL3487" i="16"/>
  <c r="AL3486" i="16" s="1"/>
  <c r="AL3484" i="16"/>
  <c r="AN3484" i="16" s="1"/>
  <c r="AN3483" i="16" s="1"/>
  <c r="AN3482" i="16" s="1"/>
  <c r="AP3483" i="16"/>
  <c r="AP3482" i="16" s="1"/>
  <c r="AM3483" i="16"/>
  <c r="AM3482" i="16" s="1"/>
  <c r="AP3468" i="16"/>
  <c r="AP3467" i="16" s="1"/>
  <c r="AO3468" i="16"/>
  <c r="AO3467" i="16" s="1"/>
  <c r="AN3468" i="16"/>
  <c r="AN3467" i="16" s="1"/>
  <c r="AM3468" i="16"/>
  <c r="AM3467" i="16" s="1"/>
  <c r="AL3468" i="16"/>
  <c r="AL3467" i="16" s="1"/>
  <c r="AL3466" i="16"/>
  <c r="AO3466" i="16" s="1"/>
  <c r="AQ3466" i="16" s="1"/>
  <c r="AL3465" i="16"/>
  <c r="AN3465" i="16" s="1"/>
  <c r="AL3464" i="16"/>
  <c r="AO3464" i="16" s="1"/>
  <c r="AQ3464" i="16" s="1"/>
  <c r="AL3463" i="16"/>
  <c r="AN3463" i="16" s="1"/>
  <c r="AL3462" i="16"/>
  <c r="AO3462" i="16" s="1"/>
  <c r="AQ3462" i="16" s="1"/>
  <c r="AL3461" i="16"/>
  <c r="AN3461" i="16" s="1"/>
  <c r="AL3460" i="16"/>
  <c r="AO3460" i="16" s="1"/>
  <c r="AQ3460" i="16" s="1"/>
  <c r="AL3459" i="16"/>
  <c r="AN3459" i="16" s="1"/>
  <c r="AL3458" i="16"/>
  <c r="AO3458" i="16" s="1"/>
  <c r="AQ3458" i="16" s="1"/>
  <c r="AL3456" i="16"/>
  <c r="AO3456" i="16" s="1"/>
  <c r="AQ3456" i="16" s="1"/>
  <c r="AL3455" i="16"/>
  <c r="AN3455" i="16" s="1"/>
  <c r="AL3454" i="16"/>
  <c r="AO3454" i="16" s="1"/>
  <c r="AQ3454" i="16" s="1"/>
  <c r="AL3453" i="16"/>
  <c r="AN3453" i="16" s="1"/>
  <c r="AL3452" i="16"/>
  <c r="AO3452" i="16" s="1"/>
  <c r="AQ3452" i="16" s="1"/>
  <c r="AL3451" i="16"/>
  <c r="AN3451" i="16" s="1"/>
  <c r="AL3450" i="16"/>
  <c r="AO3450" i="16" s="1"/>
  <c r="AQ3450" i="16" s="1"/>
  <c r="AL3449" i="16"/>
  <c r="AN3449" i="16" s="1"/>
  <c r="AL3448" i="16"/>
  <c r="AO3448" i="16" s="1"/>
  <c r="AP3407" i="16"/>
  <c r="AM3407" i="16"/>
  <c r="AL3406" i="16"/>
  <c r="AO3406" i="16" s="1"/>
  <c r="AQ3406" i="16" s="1"/>
  <c r="AL3405" i="16"/>
  <c r="AN3405" i="16" s="1"/>
  <c r="AP3358" i="16"/>
  <c r="AM3358" i="16"/>
  <c r="AN3353" i="16"/>
  <c r="AQ3353" i="16"/>
  <c r="AP3353" i="16"/>
  <c r="AO3353" i="16"/>
  <c r="AM3353" i="16"/>
  <c r="AL3353" i="16"/>
  <c r="AL3352" i="16"/>
  <c r="AO3352" i="16" s="1"/>
  <c r="AQ3352" i="16" s="1"/>
  <c r="AQ3351" i="16" s="1"/>
  <c r="AP3351" i="16"/>
  <c r="AM3351" i="16"/>
  <c r="AL3347" i="16"/>
  <c r="AP3346" i="16"/>
  <c r="AM3346" i="16"/>
  <c r="AL3345" i="16"/>
  <c r="AP3344" i="16"/>
  <c r="AM3344" i="16"/>
  <c r="AQ3340" i="16"/>
  <c r="AP3340" i="16"/>
  <c r="AO3340" i="16"/>
  <c r="AM3340" i="16"/>
  <c r="AL3340" i="16"/>
  <c r="AL3339" i="16"/>
  <c r="AN3339" i="16" s="1"/>
  <c r="AL3338" i="16"/>
  <c r="AL3337" i="16"/>
  <c r="AN3337" i="16" s="1"/>
  <c r="AL3336" i="16"/>
  <c r="AN3336" i="16" s="1"/>
  <c r="AL3335" i="16"/>
  <c r="AN3335" i="16" s="1"/>
  <c r="AL3334" i="16"/>
  <c r="AL3333" i="16"/>
  <c r="AN3333" i="16" s="1"/>
  <c r="AL3332" i="16"/>
  <c r="AN3332" i="16" s="1"/>
  <c r="AL3331" i="16"/>
  <c r="AN3331" i="16" s="1"/>
  <c r="AL3330" i="16"/>
  <c r="AL3329" i="16"/>
  <c r="AN3329" i="16" s="1"/>
  <c r="AL3328" i="16"/>
  <c r="AN3328" i="16" s="1"/>
  <c r="AL3327" i="16"/>
  <c r="AN3327" i="16" s="1"/>
  <c r="AL3326" i="16"/>
  <c r="AL3325" i="16"/>
  <c r="AN3325" i="16" s="1"/>
  <c r="AL3324" i="16"/>
  <c r="AN3324" i="16" s="1"/>
  <c r="AL3323" i="16"/>
  <c r="AN3323" i="16" s="1"/>
  <c r="AL3322" i="16"/>
  <c r="AP3321" i="16"/>
  <c r="AM3321" i="16"/>
  <c r="AL3319" i="16"/>
  <c r="AL3318" i="16"/>
  <c r="AL3317" i="16"/>
  <c r="AO3317" i="16" s="1"/>
  <c r="AQ3317" i="16" s="1"/>
  <c r="AL3316" i="16"/>
  <c r="AL3315" i="16"/>
  <c r="AL3314" i="16"/>
  <c r="AL3312" i="16"/>
  <c r="AP3311" i="16"/>
  <c r="AP3310" i="16" s="1"/>
  <c r="AM3311" i="16"/>
  <c r="AM3310" i="16" s="1"/>
  <c r="AL3309" i="16"/>
  <c r="AO3308" i="16"/>
  <c r="AN3308" i="16"/>
  <c r="AP3307" i="16"/>
  <c r="AP3306" i="16" s="1"/>
  <c r="AM3307" i="16"/>
  <c r="AM3306" i="16" s="1"/>
  <c r="AO3305" i="16"/>
  <c r="AQ3305" i="16" s="1"/>
  <c r="AQ3304" i="16" s="1"/>
  <c r="AN3305" i="16"/>
  <c r="AN3304" i="16" s="1"/>
  <c r="AP3304" i="16"/>
  <c r="AM3304" i="16"/>
  <c r="AL3304" i="16"/>
  <c r="AL3303" i="16"/>
  <c r="AO3303" i="16" s="1"/>
  <c r="AP3302" i="16"/>
  <c r="AM3302" i="16"/>
  <c r="AM3301" i="16" s="1"/>
  <c r="AL3300" i="16"/>
  <c r="AL3299" i="16"/>
  <c r="AL3298" i="16"/>
  <c r="AL3297" i="16"/>
  <c r="AL3295" i="16"/>
  <c r="AL3294" i="16"/>
  <c r="AP3293" i="16"/>
  <c r="AM3293" i="16"/>
  <c r="AL3292" i="16"/>
  <c r="AO3292" i="16" s="1"/>
  <c r="AQ3292" i="16" s="1"/>
  <c r="AL3291" i="16"/>
  <c r="AN3291" i="16" s="1"/>
  <c r="AL3290" i="16"/>
  <c r="AO3290" i="16" s="1"/>
  <c r="AP3289" i="16"/>
  <c r="AM3289" i="16"/>
  <c r="AO3288" i="16"/>
  <c r="AQ3288" i="16" s="1"/>
  <c r="AN3288" i="16"/>
  <c r="AL3287" i="16"/>
  <c r="AL3286" i="16"/>
  <c r="AL3285" i="16"/>
  <c r="AL3284" i="16"/>
  <c r="AP3283" i="16"/>
  <c r="AM3283" i="16"/>
  <c r="AL3282" i="16"/>
  <c r="AN3282" i="16" s="1"/>
  <c r="AL3281" i="16"/>
  <c r="AL3280" i="16"/>
  <c r="AL3279" i="16"/>
  <c r="AL3278" i="16"/>
  <c r="AN3278" i="16" s="1"/>
  <c r="AL3277" i="16"/>
  <c r="AN3277" i="16" s="1"/>
  <c r="AL3276" i="16"/>
  <c r="AN3276" i="16" s="1"/>
  <c r="AL3275" i="16"/>
  <c r="AN3275" i="16" s="1"/>
  <c r="AP3274" i="16"/>
  <c r="AM3274" i="16"/>
  <c r="AO3271" i="16"/>
  <c r="AQ3271" i="16" s="1"/>
  <c r="AQ3270" i="16" s="1"/>
  <c r="AQ3269" i="16" s="1"/>
  <c r="AQ3268" i="16" s="1"/>
  <c r="AN3271" i="16"/>
  <c r="AN3270" i="16" s="1"/>
  <c r="AN3269" i="16" s="1"/>
  <c r="AP3270" i="16"/>
  <c r="AP3269" i="16" s="1"/>
  <c r="AP3268" i="16" s="1"/>
  <c r="AM3270" i="16"/>
  <c r="AM3269" i="16" s="1"/>
  <c r="AM3268" i="16" s="1"/>
  <c r="AL3270" i="16"/>
  <c r="AL3269" i="16" s="1"/>
  <c r="AL3268" i="16" s="1"/>
  <c r="AO3267" i="16"/>
  <c r="AQ3267" i="16" s="1"/>
  <c r="AN3267" i="16"/>
  <c r="AO3266" i="16"/>
  <c r="AQ3266" i="16" s="1"/>
  <c r="AN3266" i="16"/>
  <c r="AL3265" i="16"/>
  <c r="AO3265" i="16" s="1"/>
  <c r="AP3264" i="16"/>
  <c r="AP3263" i="16" s="1"/>
  <c r="AM3264" i="16"/>
  <c r="AM3263" i="16" s="1"/>
  <c r="AL3262" i="16"/>
  <c r="AL3261" i="16"/>
  <c r="AL3260" i="16"/>
  <c r="AP3259" i="16"/>
  <c r="AM3259" i="16"/>
  <c r="AO3258" i="16"/>
  <c r="AN3258" i="16"/>
  <c r="AN3257" i="16" s="1"/>
  <c r="AP3257" i="16"/>
  <c r="AM3257" i="16"/>
  <c r="AL3257" i="16"/>
  <c r="AL3256" i="16"/>
  <c r="AO3256" i="16" s="1"/>
  <c r="AQ3256" i="16" s="1"/>
  <c r="AL3255" i="16"/>
  <c r="AO3255" i="16" s="1"/>
  <c r="AQ3255" i="16" s="1"/>
  <c r="AL3254" i="16"/>
  <c r="AO3254" i="16" s="1"/>
  <c r="AQ3254" i="16" s="1"/>
  <c r="AL3253" i="16"/>
  <c r="AO3253" i="16" s="1"/>
  <c r="AQ3253" i="16" s="1"/>
  <c r="AL3252" i="16"/>
  <c r="AO3252" i="16" s="1"/>
  <c r="AQ3252" i="16" s="1"/>
  <c r="AL3251" i="16"/>
  <c r="AP3250" i="16"/>
  <c r="AM3250" i="16"/>
  <c r="AL3249" i="16"/>
  <c r="AP3248" i="16"/>
  <c r="AM3248" i="16"/>
  <c r="AP3245" i="16"/>
  <c r="AP3244" i="16" s="1"/>
  <c r="AM3245" i="16"/>
  <c r="AM3244" i="16" s="1"/>
  <c r="AO3243" i="16"/>
  <c r="AQ3243" i="16" s="1"/>
  <c r="AQ3242" i="16" s="1"/>
  <c r="AQ3241" i="16" s="1"/>
  <c r="AN3243" i="16"/>
  <c r="AN3242" i="16" s="1"/>
  <c r="AN3241" i="16" s="1"/>
  <c r="AP3242" i="16"/>
  <c r="AP3241" i="16" s="1"/>
  <c r="AM3242" i="16"/>
  <c r="AM3241" i="16" s="1"/>
  <c r="AL3242" i="16"/>
  <c r="AL3241" i="16" s="1"/>
  <c r="AL3238" i="16"/>
  <c r="AP3237" i="16"/>
  <c r="AM3237" i="16"/>
  <c r="AL3236" i="16"/>
  <c r="AO3236" i="16" s="1"/>
  <c r="AP3235" i="16"/>
  <c r="AM3235" i="16"/>
  <c r="AL3231" i="16"/>
  <c r="AO3231" i="16" s="1"/>
  <c r="AP3230" i="16"/>
  <c r="AM3230" i="16"/>
  <c r="AL3229" i="16"/>
  <c r="AO3229" i="16" s="1"/>
  <c r="AQ3229" i="16" s="1"/>
  <c r="AQ3228" i="16" s="1"/>
  <c r="AP3228" i="16"/>
  <c r="AM3228" i="16"/>
  <c r="AL3226" i="16"/>
  <c r="AP3225" i="16"/>
  <c r="AM3225" i="16"/>
  <c r="AL3224" i="16"/>
  <c r="AO3224" i="16" s="1"/>
  <c r="AP3223" i="16"/>
  <c r="AM3223" i="16"/>
  <c r="AL3222" i="16"/>
  <c r="AO3222" i="16" s="1"/>
  <c r="AQ3222" i="16" s="1"/>
  <c r="AL3221" i="16"/>
  <c r="AO3221" i="16" s="1"/>
  <c r="AQ3221" i="16" s="1"/>
  <c r="AL3220" i="16"/>
  <c r="AO3220" i="16" s="1"/>
  <c r="AQ3220" i="16" s="1"/>
  <c r="AL3218" i="16"/>
  <c r="AO3218" i="16" s="1"/>
  <c r="AQ3218" i="16" s="1"/>
  <c r="AL3217" i="16"/>
  <c r="AO3217" i="16" s="1"/>
  <c r="AQ3217" i="16" s="1"/>
  <c r="AL3216" i="16"/>
  <c r="AO3216" i="16" s="1"/>
  <c r="AQ3216" i="16" s="1"/>
  <c r="AL3215" i="16"/>
  <c r="AO3215" i="16" s="1"/>
  <c r="AQ3215" i="16" s="1"/>
  <c r="AP3214" i="16"/>
  <c r="AM3214" i="16"/>
  <c r="AL3213" i="16"/>
  <c r="AL3212" i="16"/>
  <c r="AL3211" i="16"/>
  <c r="AL3210" i="16"/>
  <c r="AL3209" i="16"/>
  <c r="AO3208" i="16"/>
  <c r="AQ3208" i="16" s="1"/>
  <c r="AN3208" i="16"/>
  <c r="AL3207" i="16"/>
  <c r="AL3206" i="16"/>
  <c r="AN3206" i="16" s="1"/>
  <c r="AL3205" i="16"/>
  <c r="AN3205" i="16" s="1"/>
  <c r="AL3204" i="16"/>
  <c r="AL3203" i="16"/>
  <c r="AL3202" i="16"/>
  <c r="AN3202" i="16" s="1"/>
  <c r="AL3201" i="16"/>
  <c r="AN3201" i="16" s="1"/>
  <c r="AL3200" i="16"/>
  <c r="AP3199" i="16"/>
  <c r="AM3199" i="16"/>
  <c r="AL3198" i="16"/>
  <c r="AO3198" i="16" s="1"/>
  <c r="AQ3198" i="16" s="1"/>
  <c r="AL3197" i="16"/>
  <c r="AN3197" i="16" s="1"/>
  <c r="AL3196" i="16"/>
  <c r="AO3196" i="16" s="1"/>
  <c r="AQ3196" i="16" s="1"/>
  <c r="AL3195" i="16"/>
  <c r="AN3195" i="16" s="1"/>
  <c r="AL3194" i="16"/>
  <c r="AO3194" i="16" s="1"/>
  <c r="AQ3194" i="16" s="1"/>
  <c r="AL3193" i="16"/>
  <c r="AN3193" i="16" s="1"/>
  <c r="AL3192" i="16"/>
  <c r="AO3192" i="16" s="1"/>
  <c r="AQ3192" i="16" s="1"/>
  <c r="AL3191" i="16"/>
  <c r="AN3191" i="16" s="1"/>
  <c r="AL3190" i="16"/>
  <c r="AO3190" i="16" s="1"/>
  <c r="AQ3190" i="16" s="1"/>
  <c r="AL3189" i="16"/>
  <c r="AN3189" i="16" s="1"/>
  <c r="AL3188" i="16"/>
  <c r="AO3188" i="16" s="1"/>
  <c r="AQ3188" i="16" s="1"/>
  <c r="AL3187" i="16"/>
  <c r="AN3187" i="16" s="1"/>
  <c r="AL3186" i="16"/>
  <c r="AO3186" i="16" s="1"/>
  <c r="AQ3186" i="16" s="1"/>
  <c r="AL3185" i="16"/>
  <c r="AO3185" i="16" s="1"/>
  <c r="AQ3185" i="16" s="1"/>
  <c r="AL3184" i="16"/>
  <c r="AO3184" i="16" s="1"/>
  <c r="AQ3184" i="16" s="1"/>
  <c r="AL3183" i="16"/>
  <c r="AO3183" i="16" s="1"/>
  <c r="AQ3183" i="16" s="1"/>
  <c r="AL3182" i="16"/>
  <c r="AO3182" i="16" s="1"/>
  <c r="AQ3182" i="16" s="1"/>
  <c r="AL3181" i="16"/>
  <c r="AO3181" i="16" s="1"/>
  <c r="AQ3181" i="16" s="1"/>
  <c r="AL3180" i="16"/>
  <c r="AO3180" i="16" s="1"/>
  <c r="AQ3180" i="16" s="1"/>
  <c r="AL3179" i="16"/>
  <c r="AO3179" i="16" s="1"/>
  <c r="AQ3179" i="16" s="1"/>
  <c r="AL3178" i="16"/>
  <c r="AO3178" i="16" s="1"/>
  <c r="AQ3178" i="16" s="1"/>
  <c r="AL3177" i="16"/>
  <c r="AO3177" i="16" s="1"/>
  <c r="AQ3177" i="16" s="1"/>
  <c r="AL3176" i="16"/>
  <c r="AO3176" i="16" s="1"/>
  <c r="AQ3176" i="16" s="1"/>
  <c r="AL3175" i="16"/>
  <c r="AO3175" i="16" s="1"/>
  <c r="AQ3175" i="16" s="1"/>
  <c r="AL3174" i="16"/>
  <c r="AO3174" i="16" s="1"/>
  <c r="AQ3174" i="16" s="1"/>
  <c r="AL3173" i="16"/>
  <c r="AO3173" i="16" s="1"/>
  <c r="AQ3173" i="16" s="1"/>
  <c r="AL3172" i="16"/>
  <c r="AO3172" i="16" s="1"/>
  <c r="AQ3172" i="16" s="1"/>
  <c r="AL3171" i="16"/>
  <c r="AO3171" i="16" s="1"/>
  <c r="AP3170" i="16"/>
  <c r="AM3170" i="16"/>
  <c r="AL3168" i="16"/>
  <c r="AO3167" i="16"/>
  <c r="AQ3167" i="16" s="1"/>
  <c r="AN3167" i="16"/>
  <c r="AO3166" i="16"/>
  <c r="AQ3166" i="16" s="1"/>
  <c r="AN3166" i="16"/>
  <c r="AL3165" i="16"/>
  <c r="AO3165" i="16" s="1"/>
  <c r="AQ3165" i="16" s="1"/>
  <c r="AL3164" i="16"/>
  <c r="AO3164" i="16" s="1"/>
  <c r="AQ3164" i="16" s="1"/>
  <c r="AO3163" i="16"/>
  <c r="AQ3163" i="16" s="1"/>
  <c r="AN3163" i="16"/>
  <c r="AP3162" i="16"/>
  <c r="AP3161" i="16" s="1"/>
  <c r="AM3162" i="16"/>
  <c r="AM3161" i="16" s="1"/>
  <c r="AL3160" i="16"/>
  <c r="AN3160" i="16" s="1"/>
  <c r="AL3159" i="16"/>
  <c r="AN3159" i="16" s="1"/>
  <c r="AL3158" i="16"/>
  <c r="AN3158" i="16" s="1"/>
  <c r="AL3157" i="16"/>
  <c r="AN3157" i="16" s="1"/>
  <c r="AL3156" i="16"/>
  <c r="AN3156" i="16" s="1"/>
  <c r="AL3155" i="16"/>
  <c r="AN3155" i="16" s="1"/>
  <c r="AL3154" i="16"/>
  <c r="AN3154" i="16" s="1"/>
  <c r="AL3153" i="16"/>
  <c r="AN3153" i="16" s="1"/>
  <c r="AL3152" i="16"/>
  <c r="AN3152" i="16" s="1"/>
  <c r="AL3151" i="16"/>
  <c r="AN3151" i="16" s="1"/>
  <c r="AL3150" i="16"/>
  <c r="AN3150" i="16" s="1"/>
  <c r="AL3149" i="16"/>
  <c r="AN3149" i="16" s="1"/>
  <c r="AL3148" i="16"/>
  <c r="AN3148" i="16" s="1"/>
  <c r="AL3147" i="16"/>
  <c r="AN3147" i="16" s="1"/>
  <c r="AL3146" i="16"/>
  <c r="AN3146" i="16" s="1"/>
  <c r="AL3145" i="16"/>
  <c r="AN3145" i="16" s="1"/>
  <c r="AL3144" i="16"/>
  <c r="AN3144" i="16" s="1"/>
  <c r="AL3143" i="16"/>
  <c r="AN3143" i="16" s="1"/>
  <c r="AL3142" i="16"/>
  <c r="AN3142" i="16" s="1"/>
  <c r="AL3141" i="16"/>
  <c r="AN3141" i="16" s="1"/>
  <c r="AL3140" i="16"/>
  <c r="AN3140" i="16" s="1"/>
  <c r="AL3139" i="16"/>
  <c r="AN3139" i="16" s="1"/>
  <c r="AL3138" i="16"/>
  <c r="AN3138" i="16" s="1"/>
  <c r="AL3137" i="16"/>
  <c r="AN3137" i="16" s="1"/>
  <c r="AL3136" i="16"/>
  <c r="AN3136" i="16" s="1"/>
  <c r="AL3135" i="16"/>
  <c r="AN3135" i="16" s="1"/>
  <c r="AL3134" i="16"/>
  <c r="AN3134" i="16" s="1"/>
  <c r="AL3133" i="16"/>
  <c r="AN3133" i="16" s="1"/>
  <c r="AL3132" i="16"/>
  <c r="AN3132" i="16" s="1"/>
  <c r="AL3131" i="16"/>
  <c r="AN3131" i="16" s="1"/>
  <c r="AL3130" i="16"/>
  <c r="AN3130" i="16" s="1"/>
  <c r="AL3129" i="16"/>
  <c r="AN3129" i="16" s="1"/>
  <c r="AL3128" i="16"/>
  <c r="AN3128" i="16" s="1"/>
  <c r="AL3127" i="16"/>
  <c r="AN3127" i="16" s="1"/>
  <c r="AL3126" i="16"/>
  <c r="AN3126" i="16" s="1"/>
  <c r="AL3125" i="16"/>
  <c r="AN3125" i="16" s="1"/>
  <c r="AL3124" i="16"/>
  <c r="AN3124" i="16" s="1"/>
  <c r="AL3123" i="16"/>
  <c r="AN3123" i="16" s="1"/>
  <c r="AL3122" i="16"/>
  <c r="AN3122" i="16" s="1"/>
  <c r="AL3121" i="16"/>
  <c r="AN3121" i="16" s="1"/>
  <c r="AL3120" i="16"/>
  <c r="AN3120" i="16" s="1"/>
  <c r="AL3119" i="16"/>
  <c r="AN3119" i="16" s="1"/>
  <c r="AL3118" i="16"/>
  <c r="AN3118" i="16" s="1"/>
  <c r="AL3117" i="16"/>
  <c r="AN3117" i="16" s="1"/>
  <c r="AL3116" i="16"/>
  <c r="AN3116" i="16" s="1"/>
  <c r="AL3115" i="16"/>
  <c r="AN3115" i="16" s="1"/>
  <c r="AL3114" i="16"/>
  <c r="AN3114" i="16" s="1"/>
  <c r="AL3113" i="16"/>
  <c r="AN3113" i="16" s="1"/>
  <c r="AL3112" i="16"/>
  <c r="AN3112" i="16" s="1"/>
  <c r="AP3111" i="16"/>
  <c r="AM3111" i="16"/>
  <c r="AL3110" i="16"/>
  <c r="AO3110" i="16" s="1"/>
  <c r="AQ3110" i="16" s="1"/>
  <c r="AL3109" i="16"/>
  <c r="AO3109" i="16" s="1"/>
  <c r="AQ3109" i="16" s="1"/>
  <c r="AL3108" i="16"/>
  <c r="AO3108" i="16" s="1"/>
  <c r="AQ3108" i="16" s="1"/>
  <c r="AL3107" i="16"/>
  <c r="AO3107" i="16" s="1"/>
  <c r="AQ3107" i="16" s="1"/>
  <c r="AL3106" i="16"/>
  <c r="AO3106" i="16" s="1"/>
  <c r="AQ3106" i="16" s="1"/>
  <c r="AL3105" i="16"/>
  <c r="AO3105" i="16" s="1"/>
  <c r="AQ3105" i="16" s="1"/>
  <c r="AL3104" i="16"/>
  <c r="AO3104" i="16" s="1"/>
  <c r="AQ3104" i="16" s="1"/>
  <c r="AL3103" i="16"/>
  <c r="AO3103" i="16" s="1"/>
  <c r="AQ3103" i="16" s="1"/>
  <c r="AL3102" i="16"/>
  <c r="AO3102" i="16" s="1"/>
  <c r="AQ3102" i="16" s="1"/>
  <c r="AL3101" i="16"/>
  <c r="AO3101" i="16" s="1"/>
  <c r="AQ3101" i="16" s="1"/>
  <c r="AL3100" i="16"/>
  <c r="AO3100" i="16" s="1"/>
  <c r="AQ3100" i="16" s="1"/>
  <c r="AL3099" i="16"/>
  <c r="AO3099" i="16" s="1"/>
  <c r="AQ3099" i="16" s="1"/>
  <c r="AL3098" i="16"/>
  <c r="AO3098" i="16" s="1"/>
  <c r="AQ3098" i="16" s="1"/>
  <c r="AL3097" i="16"/>
  <c r="AO3097" i="16" s="1"/>
  <c r="AQ3097" i="16" s="1"/>
  <c r="AL3096" i="16"/>
  <c r="AO3096" i="16" s="1"/>
  <c r="AQ3096" i="16" s="1"/>
  <c r="AL3095" i="16"/>
  <c r="AO3095" i="16" s="1"/>
  <c r="AQ3095" i="16" s="1"/>
  <c r="AL3094" i="16"/>
  <c r="AO3094" i="16" s="1"/>
  <c r="AQ3094" i="16" s="1"/>
  <c r="AL3093" i="16"/>
  <c r="AO3093" i="16" s="1"/>
  <c r="AQ3093" i="16" s="1"/>
  <c r="AL3092" i="16"/>
  <c r="AO3092" i="16" s="1"/>
  <c r="AQ3092" i="16" s="1"/>
  <c r="AL3091" i="16"/>
  <c r="AO3091" i="16" s="1"/>
  <c r="AQ3091" i="16" s="1"/>
  <c r="AL3090" i="16"/>
  <c r="AO3090" i="16" s="1"/>
  <c r="AQ3090" i="16" s="1"/>
  <c r="AL3089" i="16"/>
  <c r="AO3089" i="16" s="1"/>
  <c r="AQ3089" i="16" s="1"/>
  <c r="AL3088" i="16"/>
  <c r="AO3088" i="16" s="1"/>
  <c r="AQ3088" i="16" s="1"/>
  <c r="AL3087" i="16"/>
  <c r="AO3087" i="16" s="1"/>
  <c r="AQ3087" i="16" s="1"/>
  <c r="AL3086" i="16"/>
  <c r="AO3086" i="16" s="1"/>
  <c r="AQ3086" i="16" s="1"/>
  <c r="AL3085" i="16"/>
  <c r="AO3085" i="16" s="1"/>
  <c r="AQ3085" i="16" s="1"/>
  <c r="AL3084" i="16"/>
  <c r="AO3084" i="16" s="1"/>
  <c r="AQ3084" i="16" s="1"/>
  <c r="AL3083" i="16"/>
  <c r="AO3083" i="16" s="1"/>
  <c r="AQ3083" i="16" s="1"/>
  <c r="AL3082" i="16"/>
  <c r="AO3082" i="16" s="1"/>
  <c r="AQ3082" i="16" s="1"/>
  <c r="AL3081" i="16"/>
  <c r="AO3081" i="16" s="1"/>
  <c r="AQ3081" i="16" s="1"/>
  <c r="AL3080" i="16"/>
  <c r="AO3080" i="16" s="1"/>
  <c r="AQ3080" i="16" s="1"/>
  <c r="AL3079" i="16"/>
  <c r="AO3079" i="16" s="1"/>
  <c r="AQ3079" i="16" s="1"/>
  <c r="AL3078" i="16"/>
  <c r="AO3078" i="16" s="1"/>
  <c r="AQ3078" i="16" s="1"/>
  <c r="AL3077" i="16"/>
  <c r="AO3077" i="16" s="1"/>
  <c r="AQ3077" i="16" s="1"/>
  <c r="AL3076" i="16"/>
  <c r="AO3076" i="16" s="1"/>
  <c r="AQ3076" i="16" s="1"/>
  <c r="AL3075" i="16"/>
  <c r="AO3075" i="16" s="1"/>
  <c r="AQ3075" i="16" s="1"/>
  <c r="AL3074" i="16"/>
  <c r="AO3074" i="16" s="1"/>
  <c r="AQ3074" i="16" s="1"/>
  <c r="AL3073" i="16"/>
  <c r="AO3073" i="16" s="1"/>
  <c r="AQ3073" i="16" s="1"/>
  <c r="AL3072" i="16"/>
  <c r="AO3072" i="16" s="1"/>
  <c r="AQ3072" i="16" s="1"/>
  <c r="AL3071" i="16"/>
  <c r="AO3071" i="16" s="1"/>
  <c r="AQ3071" i="16" s="1"/>
  <c r="AL3070" i="16"/>
  <c r="AO3070" i="16" s="1"/>
  <c r="AQ3070" i="16" s="1"/>
  <c r="AL3069" i="16"/>
  <c r="AO3069" i="16" s="1"/>
  <c r="AQ3069" i="16" s="1"/>
  <c r="AL3068" i="16"/>
  <c r="AO3068" i="16" s="1"/>
  <c r="AQ3068" i="16" s="1"/>
  <c r="AL3067" i="16"/>
  <c r="AO3067" i="16" s="1"/>
  <c r="AQ3067" i="16" s="1"/>
  <c r="AL3066" i="16"/>
  <c r="AO3066" i="16" s="1"/>
  <c r="AQ3066" i="16" s="1"/>
  <c r="AL3065" i="16"/>
  <c r="AO3065" i="16" s="1"/>
  <c r="AQ3065" i="16" s="1"/>
  <c r="AL3064" i="16"/>
  <c r="AO3064" i="16" s="1"/>
  <c r="AQ3064" i="16" s="1"/>
  <c r="AL3063" i="16"/>
  <c r="AO3063" i="16" s="1"/>
  <c r="AQ3063" i="16" s="1"/>
  <c r="AL3062" i="16"/>
  <c r="AO3062" i="16" s="1"/>
  <c r="AQ3062" i="16" s="1"/>
  <c r="AL3061" i="16"/>
  <c r="AO3061" i="16" s="1"/>
  <c r="AQ3061" i="16" s="1"/>
  <c r="AL3060" i="16"/>
  <c r="AO3060" i="16" s="1"/>
  <c r="AQ3060" i="16" s="1"/>
  <c r="AL3059" i="16"/>
  <c r="AO3059" i="16" s="1"/>
  <c r="AQ3059" i="16" s="1"/>
  <c r="AL3058" i="16"/>
  <c r="AO3058" i="16" s="1"/>
  <c r="AQ3058" i="16" s="1"/>
  <c r="AL3057" i="16"/>
  <c r="AO3057" i="16" s="1"/>
  <c r="AQ3057" i="16" s="1"/>
  <c r="AL3056" i="16"/>
  <c r="AO3056" i="16" s="1"/>
  <c r="AP3055" i="16"/>
  <c r="AM3055" i="16"/>
  <c r="AO3053" i="16"/>
  <c r="AQ3053" i="16" s="1"/>
  <c r="AN3053" i="16"/>
  <c r="AO3052" i="16"/>
  <c r="AQ3052" i="16" s="1"/>
  <c r="AN3052" i="16"/>
  <c r="AO3051" i="16"/>
  <c r="AQ3051" i="16" s="1"/>
  <c r="AN3051" i="16"/>
  <c r="AP3050" i="16"/>
  <c r="AM3050" i="16"/>
  <c r="AL3050" i="16"/>
  <c r="AL3049" i="16"/>
  <c r="AL3048" i="16"/>
  <c r="AL3047" i="16"/>
  <c r="AL3046" i="16"/>
  <c r="AL3045" i="16"/>
  <c r="AP3044" i="16"/>
  <c r="AM3044" i="16"/>
  <c r="AL3043" i="16"/>
  <c r="AN3043" i="16" s="1"/>
  <c r="AL3042" i="16"/>
  <c r="AN3042" i="16" s="1"/>
  <c r="AL3041" i="16"/>
  <c r="AN3041" i="16" s="1"/>
  <c r="AL3040" i="16"/>
  <c r="AN3040" i="16" s="1"/>
  <c r="AL3039" i="16"/>
  <c r="AN3039" i="16" s="1"/>
  <c r="AL3038" i="16"/>
  <c r="AN3038" i="16" s="1"/>
  <c r="AL3037" i="16"/>
  <c r="AN3037" i="16" s="1"/>
  <c r="AL3036" i="16"/>
  <c r="AN3036" i="16" s="1"/>
  <c r="AL3035" i="16"/>
  <c r="AN3035" i="16" s="1"/>
  <c r="AL3034" i="16"/>
  <c r="AN3034" i="16" s="1"/>
  <c r="AP3033" i="16"/>
  <c r="AM3033" i="16"/>
  <c r="AL3031" i="16"/>
  <c r="AO3031" i="16" s="1"/>
  <c r="AQ3031" i="16" s="1"/>
  <c r="AL3030" i="16"/>
  <c r="AO3030" i="16" s="1"/>
  <c r="AQ3030" i="16" s="1"/>
  <c r="AL3029" i="16"/>
  <c r="AO3029" i="16" s="1"/>
  <c r="AQ3029" i="16" s="1"/>
  <c r="AL3028" i="16"/>
  <c r="AO3028" i="16" s="1"/>
  <c r="AQ3028" i="16" s="1"/>
  <c r="AL3027" i="16"/>
  <c r="AO3027" i="16" s="1"/>
  <c r="AQ3027" i="16" s="1"/>
  <c r="AL3026" i="16"/>
  <c r="AO3026" i="16" s="1"/>
  <c r="AQ3026" i="16" s="1"/>
  <c r="AL3025" i="16"/>
  <c r="AO3025" i="16" s="1"/>
  <c r="AQ3025" i="16" s="1"/>
  <c r="AL3024" i="16"/>
  <c r="AO3024" i="16" s="1"/>
  <c r="AQ3024" i="16" s="1"/>
  <c r="AL3023" i="16"/>
  <c r="AO3023" i="16" s="1"/>
  <c r="AQ3023" i="16" s="1"/>
  <c r="AL3022" i="16"/>
  <c r="AO3022" i="16" s="1"/>
  <c r="AQ3022" i="16" s="1"/>
  <c r="AL3021" i="16"/>
  <c r="AO3021" i="16" s="1"/>
  <c r="AQ3021" i="16" s="1"/>
  <c r="AL3020" i="16"/>
  <c r="AO3020" i="16" s="1"/>
  <c r="AQ3020" i="16" s="1"/>
  <c r="AL3019" i="16"/>
  <c r="AO3019" i="16" s="1"/>
  <c r="AQ3019" i="16" s="1"/>
  <c r="AL3018" i="16"/>
  <c r="AO3018" i="16" s="1"/>
  <c r="AQ3018" i="16" s="1"/>
  <c r="AL3016" i="16"/>
  <c r="AN3016" i="16" s="1"/>
  <c r="AP3014" i="16"/>
  <c r="AM3014" i="16"/>
  <c r="AL3013" i="16"/>
  <c r="AN3013" i="16" s="1"/>
  <c r="AL3012" i="16"/>
  <c r="AN3012" i="16" s="1"/>
  <c r="AL3011" i="16"/>
  <c r="AN3011" i="16" s="1"/>
  <c r="AL3010" i="16"/>
  <c r="AN3010" i="16" s="1"/>
  <c r="AL3009" i="16"/>
  <c r="AN3009" i="16" s="1"/>
  <c r="AL3008" i="16"/>
  <c r="AN3008" i="16" s="1"/>
  <c r="AL3007" i="16"/>
  <c r="AN3007" i="16" s="1"/>
  <c r="AL3006" i="16"/>
  <c r="AN3006" i="16" s="1"/>
  <c r="AL3005" i="16"/>
  <c r="AN3005" i="16" s="1"/>
  <c r="AL3004" i="16"/>
  <c r="AN3004" i="16" s="1"/>
  <c r="AL3003" i="16"/>
  <c r="AN3003" i="16" s="1"/>
  <c r="AL3002" i="16"/>
  <c r="AN3002" i="16" s="1"/>
  <c r="AL3001" i="16"/>
  <c r="AN3001" i="16" s="1"/>
  <c r="AL3000" i="16"/>
  <c r="AN3000" i="16" s="1"/>
  <c r="AL2999" i="16"/>
  <c r="AN2999" i="16" s="1"/>
  <c r="AL2998" i="16"/>
  <c r="AN2998" i="16" s="1"/>
  <c r="AL2997" i="16"/>
  <c r="AN2997" i="16" s="1"/>
  <c r="AL2996" i="16"/>
  <c r="AN2996" i="16" s="1"/>
  <c r="AL2995" i="16"/>
  <c r="AN2995" i="16" s="1"/>
  <c r="AP2994" i="16"/>
  <c r="AM2994" i="16"/>
  <c r="AO2993" i="16"/>
  <c r="AQ2993" i="16" s="1"/>
  <c r="AN2993" i="16"/>
  <c r="AL2992" i="16"/>
  <c r="AO2992" i="16" s="1"/>
  <c r="AQ2992" i="16" s="1"/>
  <c r="AL2991" i="16"/>
  <c r="AO2991" i="16" s="1"/>
  <c r="AQ2991" i="16" s="1"/>
  <c r="AL2990" i="16"/>
  <c r="AO2990" i="16" s="1"/>
  <c r="AQ2990" i="16" s="1"/>
  <c r="AL2989" i="16"/>
  <c r="AO2989" i="16" s="1"/>
  <c r="AQ2989" i="16" s="1"/>
  <c r="AL2988" i="16"/>
  <c r="AO2988" i="16" s="1"/>
  <c r="AQ2988" i="16" s="1"/>
  <c r="AL2987" i="16"/>
  <c r="AO2987" i="16" s="1"/>
  <c r="AQ2987" i="16" s="1"/>
  <c r="AP2986" i="16"/>
  <c r="AM2986" i="16"/>
  <c r="AL2985" i="16"/>
  <c r="AL2984" i="16"/>
  <c r="AL2983" i="16"/>
  <c r="AL2982" i="16"/>
  <c r="AL2981" i="16"/>
  <c r="AL2980" i="16"/>
  <c r="AL2979" i="16"/>
  <c r="AL2978" i="16"/>
  <c r="AL2977" i="16"/>
  <c r="AL2976" i="16"/>
  <c r="AL2975" i="16"/>
  <c r="AL2974" i="16"/>
  <c r="AL2973" i="16"/>
  <c r="AL2972" i="16"/>
  <c r="AL2971" i="16"/>
  <c r="AL2970" i="16"/>
  <c r="AL2969" i="16"/>
  <c r="AL2968" i="16"/>
  <c r="AL2967" i="16"/>
  <c r="AL2966" i="16"/>
  <c r="AL2965" i="16"/>
  <c r="AL2964" i="16"/>
  <c r="AL2963" i="16"/>
  <c r="AL2962" i="16"/>
  <c r="AP2961" i="16"/>
  <c r="AM2961" i="16"/>
  <c r="AO2958" i="16"/>
  <c r="AQ2958" i="16" s="1"/>
  <c r="AQ2957" i="16" s="1"/>
  <c r="AQ2956" i="16" s="1"/>
  <c r="AN2958" i="16"/>
  <c r="AN2957" i="16" s="1"/>
  <c r="AN2956" i="16" s="1"/>
  <c r="AP2957" i="16"/>
  <c r="AP2956" i="16" s="1"/>
  <c r="AM2957" i="16"/>
  <c r="AM2956" i="16" s="1"/>
  <c r="AL2957" i="16"/>
  <c r="AL2956" i="16" s="1"/>
  <c r="AO2955" i="16"/>
  <c r="AQ2955" i="16" s="1"/>
  <c r="AQ2954" i="16" s="1"/>
  <c r="AN2955" i="16"/>
  <c r="AN2954" i="16" s="1"/>
  <c r="AP2954" i="16"/>
  <c r="AM2954" i="16"/>
  <c r="AL2954" i="16"/>
  <c r="AO2953" i="16"/>
  <c r="AQ2953" i="16" s="1"/>
  <c r="AQ2952" i="16" s="1"/>
  <c r="AN2953" i="16"/>
  <c r="AN2952" i="16" s="1"/>
  <c r="AP2952" i="16"/>
  <c r="AM2952" i="16"/>
  <c r="AL2952" i="16"/>
  <c r="AO2949" i="16"/>
  <c r="AQ2949" i="16" s="1"/>
  <c r="AQ2948" i="16" s="1"/>
  <c r="AN2949" i="16"/>
  <c r="AN2948" i="16" s="1"/>
  <c r="AP2948" i="16"/>
  <c r="AM2948" i="16"/>
  <c r="AL2948" i="16"/>
  <c r="AO2947" i="16"/>
  <c r="AQ2947" i="16" s="1"/>
  <c r="AQ2946" i="16" s="1"/>
  <c r="AN2947" i="16"/>
  <c r="AN2946" i="16" s="1"/>
  <c r="AP2946" i="16"/>
  <c r="AM2946" i="16"/>
  <c r="AL2946" i="16"/>
  <c r="AL2944" i="16"/>
  <c r="AN2944" i="16" s="1"/>
  <c r="AN2943" i="16" s="1"/>
  <c r="AP2943" i="16"/>
  <c r="AM2943" i="16"/>
  <c r="AO2942" i="16"/>
  <c r="AQ2942" i="16" s="1"/>
  <c r="AQ2941" i="16" s="1"/>
  <c r="AN2942" i="16"/>
  <c r="AN2941" i="16" s="1"/>
  <c r="AP2941" i="16"/>
  <c r="AM2941" i="16"/>
  <c r="AL2941" i="16"/>
  <c r="AL2940" i="16"/>
  <c r="AP2939" i="16"/>
  <c r="AM2939" i="16"/>
  <c r="AM2938" i="16" s="1"/>
  <c r="AQ2931" i="16"/>
  <c r="AP2931" i="16"/>
  <c r="AO2931" i="16"/>
  <c r="AN2931" i="16"/>
  <c r="AM2931" i="16"/>
  <c r="AL2931" i="16"/>
  <c r="AL2927" i="16"/>
  <c r="AO2927" i="16" s="1"/>
  <c r="AP2926" i="16"/>
  <c r="AM2926" i="16"/>
  <c r="AL2925" i="16"/>
  <c r="AO2925" i="16" s="1"/>
  <c r="AQ2925" i="16" s="1"/>
  <c r="AQ2924" i="16" s="1"/>
  <c r="AP2924" i="16"/>
  <c r="AM2924" i="16"/>
  <c r="AO2922" i="16"/>
  <c r="AQ2922" i="16" s="1"/>
  <c r="AN2922" i="16"/>
  <c r="AL2921" i="16"/>
  <c r="AO2921" i="16" s="1"/>
  <c r="AQ2921" i="16" s="1"/>
  <c r="AL2920" i="16"/>
  <c r="AO2920" i="16" s="1"/>
  <c r="AQ2920" i="16" s="1"/>
  <c r="AL2919" i="16"/>
  <c r="AO2919" i="16" s="1"/>
  <c r="AQ2919" i="16" s="1"/>
  <c r="AL2918" i="16"/>
  <c r="AO2918" i="16" s="1"/>
  <c r="AP2917" i="16"/>
  <c r="AM2917" i="16"/>
  <c r="AL2916" i="16"/>
  <c r="AO2916" i="16" s="1"/>
  <c r="AQ2916" i="16" s="1"/>
  <c r="AL2915" i="16"/>
  <c r="AO2915" i="16" s="1"/>
  <c r="AQ2915" i="16" s="1"/>
  <c r="AL2914" i="16"/>
  <c r="AO2914" i="16" s="1"/>
  <c r="AQ2914" i="16" s="1"/>
  <c r="AL2912" i="16"/>
  <c r="AO2912" i="16" s="1"/>
  <c r="AQ2912" i="16" s="1"/>
  <c r="AL2911" i="16"/>
  <c r="AO2911" i="16" s="1"/>
  <c r="AQ2911" i="16" s="1"/>
  <c r="AL2910" i="16"/>
  <c r="AO2910" i="16" s="1"/>
  <c r="AQ2910" i="16" s="1"/>
  <c r="AP2908" i="16"/>
  <c r="AM2908" i="16"/>
  <c r="AL2907" i="16"/>
  <c r="AL2906" i="16"/>
  <c r="AL2905" i="16"/>
  <c r="AL2904" i="16"/>
  <c r="AL2903" i="16"/>
  <c r="AO2902" i="16"/>
  <c r="AQ2902" i="16" s="1"/>
  <c r="AN2902" i="16"/>
  <c r="AL2901" i="16"/>
  <c r="AN2901" i="16" s="1"/>
  <c r="AL2900" i="16"/>
  <c r="AN2900" i="16" s="1"/>
  <c r="AL2899" i="16"/>
  <c r="AN2899" i="16" s="1"/>
  <c r="AL2898" i="16"/>
  <c r="AN2898" i="16" s="1"/>
  <c r="AL2897" i="16"/>
  <c r="AN2897" i="16" s="1"/>
  <c r="AL2896" i="16"/>
  <c r="AN2896" i="16" s="1"/>
  <c r="AL2895" i="16"/>
  <c r="AN2895" i="16" s="1"/>
  <c r="AL2894" i="16"/>
  <c r="AN2894" i="16" s="1"/>
  <c r="AP2893" i="16"/>
  <c r="AM2893" i="16"/>
  <c r="AL2892" i="16"/>
  <c r="AO2892" i="16" s="1"/>
  <c r="AQ2892" i="16" s="1"/>
  <c r="AL2891" i="16"/>
  <c r="AO2891" i="16" s="1"/>
  <c r="AQ2891" i="16" s="1"/>
  <c r="AL2890" i="16"/>
  <c r="AO2890" i="16" s="1"/>
  <c r="AQ2890" i="16" s="1"/>
  <c r="AL2889" i="16"/>
  <c r="AO2889" i="16" s="1"/>
  <c r="AQ2889" i="16" s="1"/>
  <c r="AL2888" i="16"/>
  <c r="AO2888" i="16" s="1"/>
  <c r="AP2887" i="16"/>
  <c r="AM2887" i="16"/>
  <c r="AL2886" i="16"/>
  <c r="AO2886" i="16" s="1"/>
  <c r="AQ2886" i="16" s="1"/>
  <c r="AL2885" i="16"/>
  <c r="AO2885" i="16" s="1"/>
  <c r="AQ2885" i="16" s="1"/>
  <c r="AL2884" i="16"/>
  <c r="AO2884" i="16" s="1"/>
  <c r="AQ2884" i="16" s="1"/>
  <c r="AL2883" i="16"/>
  <c r="AO2883" i="16" s="1"/>
  <c r="AQ2883" i="16" s="1"/>
  <c r="AL2882" i="16"/>
  <c r="AO2882" i="16" s="1"/>
  <c r="AQ2882" i="16" s="1"/>
  <c r="AL2881" i="16"/>
  <c r="AO2881" i="16" s="1"/>
  <c r="AQ2881" i="16" s="1"/>
  <c r="AL2880" i="16"/>
  <c r="AO2880" i="16" s="1"/>
  <c r="AQ2880" i="16" s="1"/>
  <c r="AL2879" i="16"/>
  <c r="AO2879" i="16" s="1"/>
  <c r="AQ2879" i="16" s="1"/>
  <c r="AL2878" i="16"/>
  <c r="AO2878" i="16" s="1"/>
  <c r="AQ2878" i="16" s="1"/>
  <c r="AL2877" i="16"/>
  <c r="AO2877" i="16" s="1"/>
  <c r="AQ2877" i="16" s="1"/>
  <c r="AL2876" i="16"/>
  <c r="AO2876" i="16" s="1"/>
  <c r="AQ2876" i="16" s="1"/>
  <c r="AL2875" i="16"/>
  <c r="AO2875" i="16" s="1"/>
  <c r="AQ2875" i="16" s="1"/>
  <c r="AL2874" i="16"/>
  <c r="AO2874" i="16" s="1"/>
  <c r="AQ2874" i="16" s="1"/>
  <c r="AL2873" i="16"/>
  <c r="AO2873" i="16" s="1"/>
  <c r="AQ2873" i="16" s="1"/>
  <c r="AL2872" i="16"/>
  <c r="AO2872" i="16" s="1"/>
  <c r="AQ2872" i="16" s="1"/>
  <c r="AL2871" i="16"/>
  <c r="AO2871" i="16" s="1"/>
  <c r="AQ2871" i="16" s="1"/>
  <c r="AL2870" i="16"/>
  <c r="AO2870" i="16" s="1"/>
  <c r="AQ2870" i="16" s="1"/>
  <c r="AL2869" i="16"/>
  <c r="AO2869" i="16" s="1"/>
  <c r="AQ2869" i="16" s="1"/>
  <c r="AL2867" i="16"/>
  <c r="AO2867" i="16" s="1"/>
  <c r="AQ2867" i="16" s="1"/>
  <c r="AL2862" i="16"/>
  <c r="AO2862" i="16" s="1"/>
  <c r="AQ2862" i="16" s="1"/>
  <c r="AL2861" i="16"/>
  <c r="AO2861" i="16" s="1"/>
  <c r="AQ2861" i="16" s="1"/>
  <c r="AL2860" i="16"/>
  <c r="AO2860" i="16" s="1"/>
  <c r="AQ2860" i="16" s="1"/>
  <c r="AL2859" i="16"/>
  <c r="AO2859" i="16" s="1"/>
  <c r="AP2858" i="16"/>
  <c r="AM2858" i="16"/>
  <c r="AL2856" i="16"/>
  <c r="AL2855" i="16"/>
  <c r="AL2854" i="16"/>
  <c r="AL2853" i="16"/>
  <c r="AL2852" i="16"/>
  <c r="AL2851" i="16"/>
  <c r="AP2850" i="16"/>
  <c r="AP2849" i="16" s="1"/>
  <c r="AM2850" i="16"/>
  <c r="AM2849" i="16" s="1"/>
  <c r="AO2848" i="16"/>
  <c r="AQ2848" i="16" s="1"/>
  <c r="AQ2847" i="16" s="1"/>
  <c r="AN2848" i="16"/>
  <c r="AN2847" i="16" s="1"/>
  <c r="AP2847" i="16"/>
  <c r="AM2847" i="16"/>
  <c r="AL2847" i="16"/>
  <c r="AL2846" i="16"/>
  <c r="AO2845" i="16"/>
  <c r="AQ2845" i="16" s="1"/>
  <c r="AN2845" i="16"/>
  <c r="AO2844" i="16"/>
  <c r="AQ2844" i="16" s="1"/>
  <c r="AN2844" i="16"/>
  <c r="AL2842" i="16"/>
  <c r="AO2842" i="16" s="1"/>
  <c r="AQ2842" i="16" s="1"/>
  <c r="AO2841" i="16"/>
  <c r="AQ2841" i="16" s="1"/>
  <c r="AN2841" i="16"/>
  <c r="AP2840" i="16"/>
  <c r="AM2840" i="16"/>
  <c r="AL2838" i="16"/>
  <c r="AN2838" i="16" s="1"/>
  <c r="AL2837" i="16"/>
  <c r="AN2837" i="16" s="1"/>
  <c r="AL2836" i="16"/>
  <c r="AN2836" i="16" s="1"/>
  <c r="AL2835" i="16"/>
  <c r="AN2835" i="16" s="1"/>
  <c r="AL2834" i="16"/>
  <c r="AN2834" i="16" s="1"/>
  <c r="AL2833" i="16"/>
  <c r="AN2833" i="16" s="1"/>
  <c r="AL2832" i="16"/>
  <c r="AN2832" i="16" s="1"/>
  <c r="AL2831" i="16"/>
  <c r="AN2831" i="16" s="1"/>
  <c r="AL2830" i="16"/>
  <c r="AN2830" i="16" s="1"/>
  <c r="AL2829" i="16"/>
  <c r="AN2829" i="16" s="1"/>
  <c r="AL2828" i="16"/>
  <c r="AN2828" i="16" s="1"/>
  <c r="AL2827" i="16"/>
  <c r="AN2827" i="16" s="1"/>
  <c r="AL2826" i="16"/>
  <c r="AN2826" i="16" s="1"/>
  <c r="AL2824" i="16"/>
  <c r="AN2824" i="16" s="1"/>
  <c r="AL2823" i="16"/>
  <c r="AN2823" i="16" s="1"/>
  <c r="AL2822" i="16"/>
  <c r="AN2822" i="16" s="1"/>
  <c r="AL2820" i="16"/>
  <c r="AN2820" i="16" s="1"/>
  <c r="AL2819" i="16"/>
  <c r="AN2819" i="16" s="1"/>
  <c r="AL2818" i="16"/>
  <c r="AN2818" i="16" s="1"/>
  <c r="AL2817" i="16"/>
  <c r="AN2817" i="16" s="1"/>
  <c r="AL2816" i="16"/>
  <c r="AN2816" i="16" s="1"/>
  <c r="AL2815" i="16"/>
  <c r="AN2815" i="16" s="1"/>
  <c r="AL2814" i="16"/>
  <c r="AN2814" i="16" s="1"/>
  <c r="AL2813" i="16"/>
  <c r="AN2813" i="16" s="1"/>
  <c r="AL2812" i="16"/>
  <c r="AN2812" i="16" s="1"/>
  <c r="AL2811" i="16"/>
  <c r="AN2811" i="16" s="1"/>
  <c r="AL2810" i="16"/>
  <c r="AN2810" i="16" s="1"/>
  <c r="AL2808" i="16"/>
  <c r="AN2808" i="16" s="1"/>
  <c r="AL2807" i="16"/>
  <c r="AN2807" i="16" s="1"/>
  <c r="AL2806" i="16"/>
  <c r="AN2806" i="16" s="1"/>
  <c r="AL2805" i="16"/>
  <c r="AN2805" i="16" s="1"/>
  <c r="AL2804" i="16"/>
  <c r="AN2804" i="16" s="1"/>
  <c r="AL2803" i="16"/>
  <c r="AN2803" i="16" s="1"/>
  <c r="AL2802" i="16"/>
  <c r="AN2802" i="16" s="1"/>
  <c r="AL2801" i="16"/>
  <c r="AN2801" i="16" s="1"/>
  <c r="AL2800" i="16"/>
  <c r="AN2800" i="16" s="1"/>
  <c r="AL2799" i="16"/>
  <c r="AN2799" i="16" s="1"/>
  <c r="AL2797" i="16"/>
  <c r="AN2797" i="16" s="1"/>
  <c r="AL2796" i="16"/>
  <c r="AL2795" i="16"/>
  <c r="AL2794" i="16"/>
  <c r="AN2794" i="16" s="1"/>
  <c r="AL2793" i="16"/>
  <c r="AN2793" i="16" s="1"/>
  <c r="AL2792" i="16"/>
  <c r="AL2791" i="16"/>
  <c r="AL2790" i="16"/>
  <c r="AN2790" i="16" s="1"/>
  <c r="AP2789" i="16"/>
  <c r="AM2789" i="16"/>
  <c r="AL2788" i="16"/>
  <c r="AN2788" i="16" s="1"/>
  <c r="AL2787" i="16"/>
  <c r="AO2787" i="16" s="1"/>
  <c r="AQ2787" i="16" s="1"/>
  <c r="AL2786" i="16"/>
  <c r="AN2786" i="16" s="1"/>
  <c r="AL2785" i="16"/>
  <c r="AO2785" i="16" s="1"/>
  <c r="AQ2785" i="16" s="1"/>
  <c r="AL2784" i="16"/>
  <c r="AN2784" i="16" s="1"/>
  <c r="AL2783" i="16"/>
  <c r="AO2783" i="16" s="1"/>
  <c r="AQ2783" i="16" s="1"/>
  <c r="AL2782" i="16"/>
  <c r="AN2782" i="16" s="1"/>
  <c r="AL2781" i="16"/>
  <c r="AO2781" i="16" s="1"/>
  <c r="AQ2781" i="16" s="1"/>
  <c r="AL2780" i="16"/>
  <c r="AN2780" i="16" s="1"/>
  <c r="AL2779" i="16"/>
  <c r="AO2779" i="16" s="1"/>
  <c r="AQ2779" i="16" s="1"/>
  <c r="AL2778" i="16"/>
  <c r="AN2778" i="16" s="1"/>
  <c r="AL2777" i="16"/>
  <c r="AO2777" i="16" s="1"/>
  <c r="AQ2777" i="16" s="1"/>
  <c r="AL2776" i="16"/>
  <c r="AN2776" i="16" s="1"/>
  <c r="AL2775" i="16"/>
  <c r="AO2775" i="16" s="1"/>
  <c r="AQ2775" i="16" s="1"/>
  <c r="AL2774" i="16"/>
  <c r="AN2774" i="16" s="1"/>
  <c r="AL2773" i="16"/>
  <c r="AO2773" i="16" s="1"/>
  <c r="AQ2773" i="16" s="1"/>
  <c r="AL2772" i="16"/>
  <c r="AN2772" i="16" s="1"/>
  <c r="AL2771" i="16"/>
  <c r="AO2771" i="16" s="1"/>
  <c r="AQ2771" i="16" s="1"/>
  <c r="AL2770" i="16"/>
  <c r="AN2770" i="16" s="1"/>
  <c r="AL2769" i="16"/>
  <c r="AO2769" i="16" s="1"/>
  <c r="AQ2769" i="16" s="1"/>
  <c r="AL2768" i="16"/>
  <c r="AN2768" i="16" s="1"/>
  <c r="AL2767" i="16"/>
  <c r="AO2767" i="16" s="1"/>
  <c r="AQ2767" i="16" s="1"/>
  <c r="AL2766" i="16"/>
  <c r="AN2766" i="16" s="1"/>
  <c r="AL2764" i="16"/>
  <c r="AN2764" i="16" s="1"/>
  <c r="AL2763" i="16"/>
  <c r="AO2763" i="16" s="1"/>
  <c r="AQ2763" i="16" s="1"/>
  <c r="AL2762" i="16"/>
  <c r="AN2762" i="16" s="1"/>
  <c r="AL2761" i="16"/>
  <c r="AO2761" i="16" s="1"/>
  <c r="AQ2761" i="16" s="1"/>
  <c r="AL2760" i="16"/>
  <c r="AN2760" i="16" s="1"/>
  <c r="AL2759" i="16"/>
  <c r="AO2759" i="16" s="1"/>
  <c r="AQ2759" i="16" s="1"/>
  <c r="AL2758" i="16"/>
  <c r="AN2758" i="16" s="1"/>
  <c r="AL2756" i="16"/>
  <c r="AN2756" i="16" s="1"/>
  <c r="AL2755" i="16"/>
  <c r="AO2755" i="16" s="1"/>
  <c r="AQ2755" i="16" s="1"/>
  <c r="AL2754" i="16"/>
  <c r="AN2754" i="16" s="1"/>
  <c r="AL2753" i="16"/>
  <c r="AO2753" i="16" s="1"/>
  <c r="AQ2753" i="16" s="1"/>
  <c r="AL2752" i="16"/>
  <c r="AN2752" i="16" s="1"/>
  <c r="AL2751" i="16"/>
  <c r="AO2751" i="16" s="1"/>
  <c r="AQ2751" i="16" s="1"/>
  <c r="AL2750" i="16"/>
  <c r="AN2750" i="16" s="1"/>
  <c r="AL2749" i="16"/>
  <c r="AO2749" i="16" s="1"/>
  <c r="AQ2749" i="16" s="1"/>
  <c r="AL2748" i="16"/>
  <c r="AN2748" i="16" s="1"/>
  <c r="AL2747" i="16"/>
  <c r="AO2747" i="16" s="1"/>
  <c r="AQ2747" i="16" s="1"/>
  <c r="AL2746" i="16"/>
  <c r="AN2746" i="16" s="1"/>
  <c r="AL2745" i="16"/>
  <c r="AO2745" i="16" s="1"/>
  <c r="AQ2745" i="16" s="1"/>
  <c r="AL2744" i="16"/>
  <c r="AN2744" i="16" s="1"/>
  <c r="AL2743" i="16"/>
  <c r="AO2743" i="16" s="1"/>
  <c r="AQ2743" i="16" s="1"/>
  <c r="AL2742" i="16"/>
  <c r="AN2742" i="16" s="1"/>
  <c r="AL2741" i="16"/>
  <c r="AO2741" i="16" s="1"/>
  <c r="AQ2741" i="16" s="1"/>
  <c r="AL2739" i="16"/>
  <c r="AO2739" i="16" s="1"/>
  <c r="AQ2739" i="16" s="1"/>
  <c r="AL2738" i="16"/>
  <c r="AN2738" i="16" s="1"/>
  <c r="AL2736" i="16"/>
  <c r="AN2736" i="16" s="1"/>
  <c r="AL2735" i="16"/>
  <c r="AO2735" i="16" s="1"/>
  <c r="AQ2735" i="16" s="1"/>
  <c r="AL2734" i="16"/>
  <c r="AO2734" i="16" s="1"/>
  <c r="AP2733" i="16"/>
  <c r="AM2733" i="16"/>
  <c r="AO2731" i="16"/>
  <c r="AQ2731" i="16" s="1"/>
  <c r="AN2731" i="16"/>
  <c r="AO2730" i="16"/>
  <c r="AQ2730" i="16" s="1"/>
  <c r="AN2730" i="16"/>
  <c r="AO2729" i="16"/>
  <c r="AN2729" i="16"/>
  <c r="AP2728" i="16"/>
  <c r="AM2728" i="16"/>
  <c r="AL2728" i="16"/>
  <c r="AL2727" i="16"/>
  <c r="AL2726" i="16"/>
  <c r="AL2725" i="16"/>
  <c r="AL2724" i="16"/>
  <c r="AL2723" i="16"/>
  <c r="AP2722" i="16"/>
  <c r="AM2722" i="16"/>
  <c r="AL2721" i="16"/>
  <c r="AL2720" i="16"/>
  <c r="AN2720" i="16" s="1"/>
  <c r="AL2719" i="16"/>
  <c r="AN2719" i="16" s="1"/>
  <c r="AL2718" i="16"/>
  <c r="AL2717" i="16"/>
  <c r="AL2716" i="16"/>
  <c r="AN2716" i="16" s="1"/>
  <c r="AL2715" i="16"/>
  <c r="AN2715" i="16" s="1"/>
  <c r="AL2714" i="16"/>
  <c r="AL2713" i="16"/>
  <c r="AL2712" i="16"/>
  <c r="AN2712" i="16" s="1"/>
  <c r="AP2711" i="16"/>
  <c r="AM2711" i="16"/>
  <c r="AL2709" i="16"/>
  <c r="AO2709" i="16" s="1"/>
  <c r="AQ2709" i="16" s="1"/>
  <c r="AL2708" i="16"/>
  <c r="AL2707" i="16"/>
  <c r="AO2707" i="16" s="1"/>
  <c r="AQ2707" i="16" s="1"/>
  <c r="AL2706" i="16"/>
  <c r="AO2706" i="16" s="1"/>
  <c r="AQ2706" i="16" s="1"/>
  <c r="AL2705" i="16"/>
  <c r="AO2705" i="16" s="1"/>
  <c r="AQ2705" i="16" s="1"/>
  <c r="AL2704" i="16"/>
  <c r="AL2703" i="16"/>
  <c r="AO2703" i="16" s="1"/>
  <c r="AQ2703" i="16" s="1"/>
  <c r="AL2702" i="16"/>
  <c r="AO2702" i="16" s="1"/>
  <c r="AQ2702" i="16" s="1"/>
  <c r="AL2701" i="16"/>
  <c r="AO2701" i="16" s="1"/>
  <c r="AQ2701" i="16" s="1"/>
  <c r="AL2700" i="16"/>
  <c r="AL2699" i="16"/>
  <c r="AO2699" i="16" s="1"/>
  <c r="AQ2699" i="16" s="1"/>
  <c r="AL2697" i="16"/>
  <c r="AO2697" i="16" s="1"/>
  <c r="AQ2697" i="16" s="1"/>
  <c r="AL2695" i="16"/>
  <c r="AL2694" i="16"/>
  <c r="AO2694" i="16" s="1"/>
  <c r="AQ2694" i="16" s="1"/>
  <c r="AP2693" i="16"/>
  <c r="AM2693" i="16"/>
  <c r="AL2691" i="16"/>
  <c r="AL2690" i="16"/>
  <c r="AL2689" i="16"/>
  <c r="AL2688" i="16"/>
  <c r="AL2687" i="16"/>
  <c r="AL2686" i="16"/>
  <c r="AL2685" i="16"/>
  <c r="AL2684" i="16"/>
  <c r="AL2683" i="16"/>
  <c r="AL2682" i="16"/>
  <c r="AL2681" i="16"/>
  <c r="AL2680" i="16"/>
  <c r="AL2679" i="16"/>
  <c r="AL2678" i="16"/>
  <c r="AL2677" i="16"/>
  <c r="AL2676" i="16"/>
  <c r="AL2675" i="16"/>
  <c r="AP2673" i="16"/>
  <c r="AM2673" i="16"/>
  <c r="AO2672" i="16"/>
  <c r="AQ2672" i="16" s="1"/>
  <c r="AN2672" i="16"/>
  <c r="AL2671" i="16"/>
  <c r="AO2671" i="16" s="1"/>
  <c r="AQ2671" i="16" s="1"/>
  <c r="AL2670" i="16"/>
  <c r="AO2670" i="16" s="1"/>
  <c r="AQ2670" i="16" s="1"/>
  <c r="AL2669" i="16"/>
  <c r="AO2669" i="16" s="1"/>
  <c r="AQ2669" i="16" s="1"/>
  <c r="AL2668" i="16"/>
  <c r="AL2667" i="16"/>
  <c r="AL2666" i="16"/>
  <c r="AO2666" i="16" s="1"/>
  <c r="AQ2666" i="16" s="1"/>
  <c r="AP2665" i="16"/>
  <c r="AM2665" i="16"/>
  <c r="AL2664" i="16"/>
  <c r="AL2663" i="16"/>
  <c r="AL2662" i="16"/>
  <c r="AL2661" i="16"/>
  <c r="AL2660" i="16"/>
  <c r="AL2659" i="16"/>
  <c r="AL2658" i="16"/>
  <c r="AL2657" i="16"/>
  <c r="AL2656" i="16"/>
  <c r="AL2655" i="16"/>
  <c r="AL2654" i="16"/>
  <c r="AL2653" i="16"/>
  <c r="AL2652" i="16"/>
  <c r="AL2651" i="16"/>
  <c r="AL2650" i="16"/>
  <c r="AL2649" i="16"/>
  <c r="AL2648" i="16"/>
  <c r="AL2647" i="16"/>
  <c r="AL2646" i="16"/>
  <c r="AL2645" i="16"/>
  <c r="AL2644" i="16"/>
  <c r="AL2643" i="16"/>
  <c r="AL2642" i="16"/>
  <c r="AL2641" i="16"/>
  <c r="AP2640" i="16"/>
  <c r="AM2640" i="16"/>
  <c r="AO2637" i="16"/>
  <c r="AQ2637" i="16" s="1"/>
  <c r="AQ2636" i="16" s="1"/>
  <c r="AQ2635" i="16" s="1"/>
  <c r="AN2637" i="16"/>
  <c r="AN2636" i="16" s="1"/>
  <c r="AP2636" i="16"/>
  <c r="AP2635" i="16" s="1"/>
  <c r="AM2636" i="16"/>
  <c r="AM2635" i="16" s="1"/>
  <c r="AL2636" i="16"/>
  <c r="AL2635" i="16" s="1"/>
  <c r="AO2634" i="16"/>
  <c r="AQ2634" i="16" s="1"/>
  <c r="AQ2633" i="16" s="1"/>
  <c r="AQ2632" i="16" s="1"/>
  <c r="AN2634" i="16"/>
  <c r="AN2633" i="16" s="1"/>
  <c r="AP2633" i="16"/>
  <c r="AP2632" i="16" s="1"/>
  <c r="AM2633" i="16"/>
  <c r="AM2632" i="16" s="1"/>
  <c r="AL2633" i="16"/>
  <c r="AL2632" i="16" s="1"/>
  <c r="AL2631" i="16"/>
  <c r="AP2630" i="16"/>
  <c r="AM2630" i="16"/>
  <c r="AL2629" i="16"/>
  <c r="AN2629" i="16" s="1"/>
  <c r="AL2628" i="16"/>
  <c r="AO2628" i="16" s="1"/>
  <c r="AP2627" i="16"/>
  <c r="AP2626" i="16" s="1"/>
  <c r="AM2627" i="16"/>
  <c r="AO2624" i="16"/>
  <c r="AN2624" i="16"/>
  <c r="AN2623" i="16" s="1"/>
  <c r="AP2623" i="16"/>
  <c r="AM2623" i="16"/>
  <c r="AL2623" i="16"/>
  <c r="AO2622" i="16"/>
  <c r="AN2622" i="16"/>
  <c r="AN2621" i="16" s="1"/>
  <c r="AP2621" i="16"/>
  <c r="AM2621" i="16"/>
  <c r="AL2621" i="16"/>
  <c r="AO2620" i="16"/>
  <c r="AQ2620" i="16" s="1"/>
  <c r="AN2620" i="16"/>
  <c r="AL2619" i="16"/>
  <c r="AO2619" i="16" s="1"/>
  <c r="AP2618" i="16"/>
  <c r="AM2618" i="16"/>
  <c r="AL2616" i="16"/>
  <c r="AL2615" i="16"/>
  <c r="AL2614" i="16"/>
  <c r="AL2613" i="16"/>
  <c r="AL2612" i="16"/>
  <c r="AL2611" i="16"/>
  <c r="AL2610" i="16"/>
  <c r="AL2609" i="16"/>
  <c r="AL2608" i="16"/>
  <c r="AL2607" i="16"/>
  <c r="AL2606" i="16"/>
  <c r="AL2605" i="16"/>
  <c r="AL2604" i="16"/>
  <c r="AL2603" i="16"/>
  <c r="AL2602" i="16"/>
  <c r="AL2601" i="16"/>
  <c r="AL2600" i="16"/>
  <c r="AL2599" i="16"/>
  <c r="AL2598" i="16"/>
  <c r="AL2597" i="16"/>
  <c r="AL2596" i="16"/>
  <c r="AL2595" i="16"/>
  <c r="AL2594" i="16"/>
  <c r="AL2593" i="16"/>
  <c r="AL2592" i="16"/>
  <c r="AL2591" i="16"/>
  <c r="AL2590" i="16"/>
  <c r="AP2589" i="16"/>
  <c r="AM2589" i="16"/>
  <c r="AL2588" i="16"/>
  <c r="AL2587" i="16"/>
  <c r="AN2587" i="16" s="1"/>
  <c r="AL2586" i="16"/>
  <c r="AN2586" i="16" s="1"/>
  <c r="AL2585" i="16"/>
  <c r="AN2585" i="16" s="1"/>
  <c r="AL2584" i="16"/>
  <c r="AL2583" i="16"/>
  <c r="AL2582" i="16"/>
  <c r="AP2581" i="16"/>
  <c r="AM2581" i="16"/>
  <c r="AL2579" i="16"/>
  <c r="AP2578" i="16"/>
  <c r="AM2578" i="16"/>
  <c r="AO2577" i="16"/>
  <c r="AQ2577" i="16" s="1"/>
  <c r="AQ2576" i="16" s="1"/>
  <c r="AN2577" i="16"/>
  <c r="AN2576" i="16" s="1"/>
  <c r="AP2576" i="16"/>
  <c r="AM2576" i="16"/>
  <c r="AL2576" i="16"/>
  <c r="AL2575" i="16"/>
  <c r="AO2575" i="16" s="1"/>
  <c r="AQ2575" i="16" s="1"/>
  <c r="AL2574" i="16"/>
  <c r="AN2574" i="16" s="1"/>
  <c r="AL2573" i="16"/>
  <c r="AO2573" i="16" s="1"/>
  <c r="AQ2573" i="16" s="1"/>
  <c r="AL2572" i="16"/>
  <c r="AN2572" i="16" s="1"/>
  <c r="AL2571" i="16"/>
  <c r="AO2571" i="16" s="1"/>
  <c r="AQ2571" i="16" s="1"/>
  <c r="AP2569" i="16"/>
  <c r="AM2569" i="16"/>
  <c r="AP2567" i="16"/>
  <c r="AM2567" i="16"/>
  <c r="AL2565" i="16"/>
  <c r="AN2565" i="16" s="1"/>
  <c r="AN2564" i="16" s="1"/>
  <c r="AP2564" i="16"/>
  <c r="AM2564" i="16"/>
  <c r="AL2563" i="16"/>
  <c r="AO2563" i="16" s="1"/>
  <c r="AP2562" i="16"/>
  <c r="AM2562" i="16"/>
  <c r="AL2561" i="16"/>
  <c r="AO2561" i="16" s="1"/>
  <c r="AQ2561" i="16" s="1"/>
  <c r="AQ2560" i="16" s="1"/>
  <c r="AP2560" i="16"/>
  <c r="AM2560" i="16"/>
  <c r="AO2559" i="16"/>
  <c r="AQ2559" i="16" s="1"/>
  <c r="AQ2558" i="16" s="1"/>
  <c r="AN2559" i="16"/>
  <c r="AN2558" i="16" s="1"/>
  <c r="AP2558" i="16"/>
  <c r="AM2558" i="16"/>
  <c r="AL2558" i="16"/>
  <c r="AO2556" i="16"/>
  <c r="AQ2556" i="16" s="1"/>
  <c r="AQ2555" i="16" s="1"/>
  <c r="AQ2554" i="16" s="1"/>
  <c r="AN2556" i="16"/>
  <c r="AN2555" i="16" s="1"/>
  <c r="AN2554" i="16" s="1"/>
  <c r="AP2555" i="16"/>
  <c r="AP2554" i="16" s="1"/>
  <c r="AM2555" i="16"/>
  <c r="AM2554" i="16" s="1"/>
  <c r="AL2555" i="16"/>
  <c r="AL2554" i="16" s="1"/>
  <c r="AL2553" i="16"/>
  <c r="AO2553" i="16" s="1"/>
  <c r="AP2552" i="16"/>
  <c r="AP2551" i="16" s="1"/>
  <c r="AM2552" i="16"/>
  <c r="AM2551" i="16" s="1"/>
  <c r="AO2550" i="16"/>
  <c r="AQ2550" i="16" s="1"/>
  <c r="AQ2549" i="16" s="1"/>
  <c r="AQ2548" i="16" s="1"/>
  <c r="AN2550" i="16"/>
  <c r="AN2549" i="16" s="1"/>
  <c r="AN2548" i="16" s="1"/>
  <c r="AP2549" i="16"/>
  <c r="AP2548" i="16" s="1"/>
  <c r="AM2549" i="16"/>
  <c r="AM2548" i="16" s="1"/>
  <c r="AL2549" i="16"/>
  <c r="AL2548" i="16" s="1"/>
  <c r="AL2544" i="16"/>
  <c r="AO2544" i="16" s="1"/>
  <c r="AP2543" i="16"/>
  <c r="AM2543" i="16"/>
  <c r="AL2542" i="16"/>
  <c r="AN2542" i="16" s="1"/>
  <c r="AN2541" i="16" s="1"/>
  <c r="AP2541" i="16"/>
  <c r="AM2541" i="16"/>
  <c r="AO2537" i="16"/>
  <c r="AN2537" i="16"/>
  <c r="AN2536" i="16" s="1"/>
  <c r="AN2535" i="16" s="1"/>
  <c r="AP2536" i="16"/>
  <c r="AP2535" i="16" s="1"/>
  <c r="AM2536" i="16"/>
  <c r="AM2535" i="16" s="1"/>
  <c r="AL2536" i="16"/>
  <c r="AL2535" i="16" s="1"/>
  <c r="AO2534" i="16"/>
  <c r="AQ2534" i="16" s="1"/>
  <c r="AQ2533" i="16" s="1"/>
  <c r="AQ2532" i="16" s="1"/>
  <c r="AN2534" i="16"/>
  <c r="AN2533" i="16" s="1"/>
  <c r="AN2532" i="16" s="1"/>
  <c r="AP2533" i="16"/>
  <c r="AP2532" i="16" s="1"/>
  <c r="AM2533" i="16"/>
  <c r="AM2532" i="16" s="1"/>
  <c r="AL2533" i="16"/>
  <c r="AL2532" i="16" s="1"/>
  <c r="AO2531" i="16"/>
  <c r="AQ2531" i="16" s="1"/>
  <c r="AN2531" i="16"/>
  <c r="AO2530" i="16"/>
  <c r="AQ2530" i="16" s="1"/>
  <c r="AN2530" i="16"/>
  <c r="AO2529" i="16"/>
  <c r="AN2529" i="16"/>
  <c r="AP2528" i="16"/>
  <c r="AM2528" i="16"/>
  <c r="AL2528" i="16"/>
  <c r="AO2527" i="16"/>
  <c r="AQ2527" i="16" s="1"/>
  <c r="AN2527" i="16"/>
  <c r="AO2526" i="16"/>
  <c r="AQ2526" i="16" s="1"/>
  <c r="AN2526" i="16"/>
  <c r="AO2525" i="16"/>
  <c r="AQ2525" i="16" s="1"/>
  <c r="AN2525" i="16"/>
  <c r="AO2524" i="16"/>
  <c r="AQ2524" i="16" s="1"/>
  <c r="AN2524" i="16"/>
  <c r="AO2523" i="16"/>
  <c r="AQ2523" i="16" s="1"/>
  <c r="AN2523" i="16"/>
  <c r="AO2522" i="16"/>
  <c r="AQ2522" i="16" s="1"/>
  <c r="AN2522" i="16"/>
  <c r="AP2521" i="16"/>
  <c r="AM2521" i="16"/>
  <c r="AL2521" i="16"/>
  <c r="AO2520" i="16"/>
  <c r="AQ2520" i="16" s="1"/>
  <c r="AN2520" i="16"/>
  <c r="AO2519" i="16"/>
  <c r="AQ2519" i="16" s="1"/>
  <c r="AN2519" i="16"/>
  <c r="AO2518" i="16"/>
  <c r="AQ2518" i="16" s="1"/>
  <c r="AN2518" i="16"/>
  <c r="AO2517" i="16"/>
  <c r="AQ2517" i="16" s="1"/>
  <c r="AN2517" i="16"/>
  <c r="AO2516" i="16"/>
  <c r="AQ2516" i="16" s="1"/>
  <c r="AN2516" i="16"/>
  <c r="AO2515" i="16"/>
  <c r="AQ2515" i="16" s="1"/>
  <c r="AN2515" i="16"/>
  <c r="AO2514" i="16"/>
  <c r="AQ2514" i="16" s="1"/>
  <c r="AN2514" i="16"/>
  <c r="AO2513" i="16"/>
  <c r="AQ2513" i="16" s="1"/>
  <c r="AN2513" i="16"/>
  <c r="AO2512" i="16"/>
  <c r="AQ2512" i="16" s="1"/>
  <c r="AN2512" i="16"/>
  <c r="AO2511" i="16"/>
  <c r="AQ2511" i="16" s="1"/>
  <c r="AN2511" i="16"/>
  <c r="AO2510" i="16"/>
  <c r="AQ2510" i="16" s="1"/>
  <c r="AN2510" i="16"/>
  <c r="AO2509" i="16"/>
  <c r="AQ2509" i="16" s="1"/>
  <c r="AN2509" i="16"/>
  <c r="AO2508" i="16"/>
  <c r="AQ2508" i="16" s="1"/>
  <c r="AN2508" i="16"/>
  <c r="AO2507" i="16"/>
  <c r="AQ2507" i="16" s="1"/>
  <c r="AN2507" i="16"/>
  <c r="AO2506" i="16"/>
  <c r="AQ2506" i="16" s="1"/>
  <c r="AN2506" i="16"/>
  <c r="AO2505" i="16"/>
  <c r="AQ2505" i="16" s="1"/>
  <c r="AN2505" i="16"/>
  <c r="AO2504" i="16"/>
  <c r="AQ2504" i="16" s="1"/>
  <c r="AN2504" i="16"/>
  <c r="AO2503" i="16"/>
  <c r="AQ2503" i="16" s="1"/>
  <c r="AN2503" i="16"/>
  <c r="AO2502" i="16"/>
  <c r="AQ2502" i="16" s="1"/>
  <c r="AN2502" i="16"/>
  <c r="AO2501" i="16"/>
  <c r="AQ2501" i="16" s="1"/>
  <c r="AN2501" i="16"/>
  <c r="AO2500" i="16"/>
  <c r="AQ2500" i="16" s="1"/>
  <c r="AN2500" i="16"/>
  <c r="AP2499" i="16"/>
  <c r="AM2499" i="16"/>
  <c r="AL2499" i="16"/>
  <c r="AO2496" i="16"/>
  <c r="AQ2496" i="16" s="1"/>
  <c r="AQ2495" i="16" s="1"/>
  <c r="AN2496" i="16"/>
  <c r="AN2495" i="16" s="1"/>
  <c r="AP2495" i="16"/>
  <c r="AM2495" i="16"/>
  <c r="AL2495" i="16"/>
  <c r="AO2494" i="16"/>
  <c r="AQ2494" i="16" s="1"/>
  <c r="AQ2493" i="16" s="1"/>
  <c r="AN2494" i="16"/>
  <c r="AN2493" i="16" s="1"/>
  <c r="AP2493" i="16"/>
  <c r="AM2493" i="16"/>
  <c r="AL2493" i="16"/>
  <c r="AO2490" i="16"/>
  <c r="AQ2490" i="16" s="1"/>
  <c r="AQ2489" i="16" s="1"/>
  <c r="AN2490" i="16"/>
  <c r="AN2489" i="16" s="1"/>
  <c r="AP2489" i="16"/>
  <c r="AM2489" i="16"/>
  <c r="AL2489" i="16"/>
  <c r="AQ2487" i="16"/>
  <c r="AN2487" i="16"/>
  <c r="AP2487" i="16"/>
  <c r="AO2487" i="16"/>
  <c r="AM2487" i="16"/>
  <c r="AL2487" i="16"/>
  <c r="AL2483" i="16"/>
  <c r="AP2482" i="16"/>
  <c r="AM2482" i="16"/>
  <c r="AL2481" i="16"/>
  <c r="AO2481" i="16" s="1"/>
  <c r="AP2480" i="16"/>
  <c r="AM2480" i="16"/>
  <c r="AL2476" i="16"/>
  <c r="AO2476" i="16" s="1"/>
  <c r="AP2475" i="16"/>
  <c r="AP2474" i="16" s="1"/>
  <c r="AM2475" i="16"/>
  <c r="AM2474" i="16" s="1"/>
  <c r="AL2473" i="16"/>
  <c r="AN2473" i="16" s="1"/>
  <c r="AL2472" i="16"/>
  <c r="AO2472" i="16" s="1"/>
  <c r="AP2471" i="16"/>
  <c r="AP2470" i="16" s="1"/>
  <c r="AM2471" i="16"/>
  <c r="AM2470" i="16" s="1"/>
  <c r="AL2469" i="16"/>
  <c r="AO2469" i="16" s="1"/>
  <c r="AQ2469" i="16" s="1"/>
  <c r="AL2468" i="16"/>
  <c r="AO2468" i="16" s="1"/>
  <c r="AP2467" i="16"/>
  <c r="AP2466" i="16" s="1"/>
  <c r="AM2467" i="16"/>
  <c r="AM2466" i="16" s="1"/>
  <c r="AL2465" i="16"/>
  <c r="AO2465" i="16" s="1"/>
  <c r="AO2464" i="16" s="1"/>
  <c r="AO2463" i="16" s="1"/>
  <c r="AP2464" i="16"/>
  <c r="AP2463" i="16" s="1"/>
  <c r="AM2464" i="16"/>
  <c r="AM2463" i="16" s="1"/>
  <c r="AL2462" i="16"/>
  <c r="AO2462" i="16" s="1"/>
  <c r="AQ2462" i="16" s="1"/>
  <c r="AL2461" i="16"/>
  <c r="AO2461" i="16" s="1"/>
  <c r="AP2460" i="16"/>
  <c r="AP2459" i="16" s="1"/>
  <c r="AM2460" i="16"/>
  <c r="AM2459" i="16" s="1"/>
  <c r="AL2457" i="16"/>
  <c r="AP2456" i="16"/>
  <c r="AM2456" i="16"/>
  <c r="AQ2447" i="16"/>
  <c r="AP2447" i="16"/>
  <c r="AO2447" i="16"/>
  <c r="AM2447" i="16"/>
  <c r="AL2447" i="16"/>
  <c r="AL2446" i="16"/>
  <c r="AN2446" i="16" s="1"/>
  <c r="AL2445" i="16"/>
  <c r="AN2445" i="16" s="1"/>
  <c r="AP2444" i="16"/>
  <c r="AM2444" i="16"/>
  <c r="AL2443" i="16"/>
  <c r="AL2428" i="16" s="1"/>
  <c r="AP2428" i="16"/>
  <c r="AM2428" i="16"/>
  <c r="AO2425" i="16"/>
  <c r="AQ2425" i="16" s="1"/>
  <c r="AQ2424" i="16" s="1"/>
  <c r="AQ2423" i="16" s="1"/>
  <c r="AN2425" i="16"/>
  <c r="AN2424" i="16" s="1"/>
  <c r="AN2423" i="16" s="1"/>
  <c r="AP2424" i="16"/>
  <c r="AP2423" i="16" s="1"/>
  <c r="AM2424" i="16"/>
  <c r="AM2423" i="16" s="1"/>
  <c r="AL2424" i="16"/>
  <c r="AL2423" i="16" s="1"/>
  <c r="AO2422" i="16"/>
  <c r="AN2422" i="16"/>
  <c r="AN2421" i="16" s="1"/>
  <c r="AP2421" i="16"/>
  <c r="AP2420" i="16" s="1"/>
  <c r="AM2421" i="16"/>
  <c r="AM2420" i="16" s="1"/>
  <c r="AL2421" i="16"/>
  <c r="AL2420" i="16" s="1"/>
  <c r="AN2420" i="16"/>
  <c r="AL2419" i="16"/>
  <c r="AN2419" i="16" s="1"/>
  <c r="AN2418" i="16" s="1"/>
  <c r="AN2417" i="16" s="1"/>
  <c r="AP2418" i="16"/>
  <c r="AP2417" i="16" s="1"/>
  <c r="AM2418" i="16"/>
  <c r="AM2417" i="16" s="1"/>
  <c r="AO2415" i="16"/>
  <c r="AN2415" i="16"/>
  <c r="AN2414" i="16" s="1"/>
  <c r="AP2414" i="16"/>
  <c r="AM2414" i="16"/>
  <c r="AL2414" i="16"/>
  <c r="AL2413" i="16"/>
  <c r="AO2413" i="16" s="1"/>
  <c r="AO2412" i="16" s="1"/>
  <c r="AP2412" i="16"/>
  <c r="AM2412" i="16"/>
  <c r="AM2411" i="16" s="1"/>
  <c r="AL2410" i="16"/>
  <c r="AO2410" i="16" s="1"/>
  <c r="AQ2410" i="16" s="1"/>
  <c r="AL2409" i="16"/>
  <c r="AO2409" i="16" s="1"/>
  <c r="AQ2409" i="16" s="1"/>
  <c r="AL2408" i="16"/>
  <c r="AO2408" i="16" s="1"/>
  <c r="AQ2408" i="16" s="1"/>
  <c r="AL2407" i="16"/>
  <c r="AO2407" i="16" s="1"/>
  <c r="AQ2407" i="16" s="1"/>
  <c r="AL2406" i="16"/>
  <c r="AO2406" i="16" s="1"/>
  <c r="AQ2406" i="16" s="1"/>
  <c r="AL2405" i="16"/>
  <c r="AO2405" i="16" s="1"/>
  <c r="AQ2405" i="16" s="1"/>
  <c r="AL2404" i="16"/>
  <c r="AO2404" i="16" s="1"/>
  <c r="AQ2404" i="16" s="1"/>
  <c r="AL2403" i="16"/>
  <c r="AO2403" i="16" s="1"/>
  <c r="AQ2403" i="16" s="1"/>
  <c r="AL2402" i="16"/>
  <c r="AO2402" i="16" s="1"/>
  <c r="AP2401" i="16"/>
  <c r="AP2400" i="16" s="1"/>
  <c r="AM2401" i="16"/>
  <c r="AM2400" i="16" s="1"/>
  <c r="AL2399" i="16"/>
  <c r="AO2399" i="16" s="1"/>
  <c r="AQ2399" i="16" s="1"/>
  <c r="AL2398" i="16"/>
  <c r="AN2398" i="16" s="1"/>
  <c r="AL2397" i="16"/>
  <c r="AO2397" i="16" s="1"/>
  <c r="AQ2397" i="16" s="1"/>
  <c r="AL2396" i="16"/>
  <c r="AN2396" i="16" s="1"/>
  <c r="AL2395" i="16"/>
  <c r="AO2395" i="16" s="1"/>
  <c r="AP2394" i="16"/>
  <c r="AP2393" i="16" s="1"/>
  <c r="AM2394" i="16"/>
  <c r="AM2393" i="16" s="1"/>
  <c r="AL2391" i="16"/>
  <c r="AO2391" i="16" s="1"/>
  <c r="AP2390" i="16"/>
  <c r="AM2390" i="16"/>
  <c r="AL2389" i="16"/>
  <c r="AN2389" i="16" s="1"/>
  <c r="AL2388" i="16"/>
  <c r="AO2388" i="16" s="1"/>
  <c r="AQ2388" i="16" s="1"/>
  <c r="AL2387" i="16"/>
  <c r="AN2387" i="16" s="1"/>
  <c r="AL2386" i="16"/>
  <c r="AO2386" i="16" s="1"/>
  <c r="AQ2386" i="16" s="1"/>
  <c r="AL2385" i="16"/>
  <c r="AN2385" i="16" s="1"/>
  <c r="AL2384" i="16"/>
  <c r="AO2384" i="16" s="1"/>
  <c r="AQ2384" i="16" s="1"/>
  <c r="AL2383" i="16"/>
  <c r="AN2383" i="16" s="1"/>
  <c r="AL2382" i="16"/>
  <c r="AO2382" i="16" s="1"/>
  <c r="AQ2382" i="16" s="1"/>
  <c r="AL2381" i="16"/>
  <c r="AN2381" i="16" s="1"/>
  <c r="AL2380" i="16"/>
  <c r="AO2380" i="16" s="1"/>
  <c r="AQ2380" i="16" s="1"/>
  <c r="AL2379" i="16"/>
  <c r="AN2379" i="16" s="1"/>
  <c r="AL2378" i="16"/>
  <c r="AO2378" i="16" s="1"/>
  <c r="AQ2378" i="16" s="1"/>
  <c r="AL2377" i="16"/>
  <c r="AN2377" i="16" s="1"/>
  <c r="AL2376" i="16"/>
  <c r="AO2376" i="16" s="1"/>
  <c r="AQ2376" i="16" s="1"/>
  <c r="AL2375" i="16"/>
  <c r="AO2375" i="16" s="1"/>
  <c r="AP2374" i="16"/>
  <c r="AP2373" i="16" s="1"/>
  <c r="AM2374" i="16"/>
  <c r="AM2373" i="16" s="1"/>
  <c r="AL2371" i="16"/>
  <c r="AN2371" i="16" s="1"/>
  <c r="AN2370" i="16" s="1"/>
  <c r="AN2369" i="16" s="1"/>
  <c r="AP2370" i="16"/>
  <c r="AP2369" i="16" s="1"/>
  <c r="AM2370" i="16"/>
  <c r="AM2369" i="16" s="1"/>
  <c r="AO2368" i="16"/>
  <c r="AQ2368" i="16" s="1"/>
  <c r="AQ2367" i="16" s="1"/>
  <c r="AQ2366" i="16" s="1"/>
  <c r="AN2368" i="16"/>
  <c r="AN2367" i="16" s="1"/>
  <c r="AN2366" i="16" s="1"/>
  <c r="AP2367" i="16"/>
  <c r="AP2366" i="16" s="1"/>
  <c r="AM2367" i="16"/>
  <c r="AM2366" i="16" s="1"/>
  <c r="AL2367" i="16"/>
  <c r="AL2366" i="16" s="1"/>
  <c r="AL2363" i="16"/>
  <c r="AO2363" i="16" s="1"/>
  <c r="AO2362" i="16" s="1"/>
  <c r="AP2362" i="16"/>
  <c r="AM2362" i="16"/>
  <c r="AL2361" i="16"/>
  <c r="AN2361" i="16" s="1"/>
  <c r="AN2360" i="16" s="1"/>
  <c r="AP2360" i="16"/>
  <c r="AM2360" i="16"/>
  <c r="AL2356" i="16"/>
  <c r="AN2356" i="16" s="1"/>
  <c r="AN2355" i="16" s="1"/>
  <c r="AP2355" i="16"/>
  <c r="AM2355" i="16"/>
  <c r="AL2354" i="16"/>
  <c r="AO2354" i="16" s="1"/>
  <c r="AO2353" i="16" s="1"/>
  <c r="AP2353" i="16"/>
  <c r="AM2353" i="16"/>
  <c r="AO2351" i="16"/>
  <c r="AN2351" i="16"/>
  <c r="AN2350" i="16" s="1"/>
  <c r="AN2349" i="16" s="1"/>
  <c r="AP2350" i="16"/>
  <c r="AP2349" i="16" s="1"/>
  <c r="AM2350" i="16"/>
  <c r="AM2349" i="16" s="1"/>
  <c r="AL2350" i="16"/>
  <c r="AL2349" i="16" s="1"/>
  <c r="AL2348" i="16"/>
  <c r="AP2347" i="16"/>
  <c r="AP2346" i="16" s="1"/>
  <c r="AM2347" i="16"/>
  <c r="AM2346" i="16" s="1"/>
  <c r="AL2345" i="16"/>
  <c r="AO2345" i="16" s="1"/>
  <c r="AQ2345" i="16" s="1"/>
  <c r="AO2344" i="16"/>
  <c r="AQ2344" i="16" s="1"/>
  <c r="AN2344" i="16"/>
  <c r="AL2343" i="16"/>
  <c r="AO2343" i="16" s="1"/>
  <c r="AQ2343" i="16" s="1"/>
  <c r="AP2340" i="16"/>
  <c r="AM2340" i="16"/>
  <c r="AP2328" i="16"/>
  <c r="AO2328" i="16"/>
  <c r="AM2328" i="16"/>
  <c r="AL2328" i="16"/>
  <c r="AO2327" i="16"/>
  <c r="AO2326" i="16" s="1"/>
  <c r="AN2327" i="16"/>
  <c r="AN2326" i="16" s="1"/>
  <c r="AP2326" i="16"/>
  <c r="AM2326" i="16"/>
  <c r="AL2326" i="16"/>
  <c r="AL2325" i="16"/>
  <c r="AO2325" i="16" s="1"/>
  <c r="AP2307" i="16"/>
  <c r="AM2307" i="16"/>
  <c r="AO2304" i="16"/>
  <c r="AQ2304" i="16" s="1"/>
  <c r="AN2304" i="16"/>
  <c r="AO2303" i="16"/>
  <c r="AQ2303" i="16" s="1"/>
  <c r="AN2303" i="16"/>
  <c r="AL2302" i="16"/>
  <c r="AO2302" i="16" s="1"/>
  <c r="AQ2302" i="16" s="1"/>
  <c r="AL2301" i="16"/>
  <c r="AO2301" i="16" s="1"/>
  <c r="AQ2301" i="16" s="1"/>
  <c r="AP2300" i="16"/>
  <c r="AP2299" i="16" s="1"/>
  <c r="AP2298" i="16" s="1"/>
  <c r="AM2300" i="16"/>
  <c r="AM2299" i="16" s="1"/>
  <c r="AM2298" i="16" s="1"/>
  <c r="AO2297" i="16"/>
  <c r="AQ2297" i="16" s="1"/>
  <c r="AQ2296" i="16" s="1"/>
  <c r="AN2297" i="16"/>
  <c r="AN2296" i="16" s="1"/>
  <c r="AP2296" i="16"/>
  <c r="AM2296" i="16"/>
  <c r="AL2296" i="16"/>
  <c r="AO2295" i="16"/>
  <c r="AN2295" i="16"/>
  <c r="AN2294" i="16" s="1"/>
  <c r="AP2294" i="16"/>
  <c r="AM2294" i="16"/>
  <c r="AL2294" i="16"/>
  <c r="AQ2289" i="16"/>
  <c r="AP2289" i="16"/>
  <c r="AO2289" i="16"/>
  <c r="AM2289" i="16"/>
  <c r="AL2289" i="16"/>
  <c r="AL2288" i="16"/>
  <c r="AO2288" i="16" s="1"/>
  <c r="AO2287" i="16" s="1"/>
  <c r="AP2287" i="16"/>
  <c r="AM2287" i="16"/>
  <c r="AL2283" i="16"/>
  <c r="AO2283" i="16" s="1"/>
  <c r="AO2282" i="16" s="1"/>
  <c r="AP2282" i="16"/>
  <c r="AM2282" i="16"/>
  <c r="AL2281" i="16"/>
  <c r="AN2281" i="16" s="1"/>
  <c r="AN2280" i="16" s="1"/>
  <c r="AP2280" i="16"/>
  <c r="AM2280" i="16"/>
  <c r="AO2277" i="16"/>
  <c r="AQ2277" i="16" s="1"/>
  <c r="AN2277" i="16"/>
  <c r="AL2276" i="16"/>
  <c r="AO2276" i="16" s="1"/>
  <c r="AP2275" i="16"/>
  <c r="AM2275" i="16"/>
  <c r="AO2274" i="16"/>
  <c r="AQ2274" i="16" s="1"/>
  <c r="AN2274" i="16"/>
  <c r="AL2273" i="16"/>
  <c r="AL2272" i="16"/>
  <c r="AO2271" i="16"/>
  <c r="AQ2271" i="16" s="1"/>
  <c r="AN2271" i="16"/>
  <c r="AL2270" i="16"/>
  <c r="AO2270" i="16" s="1"/>
  <c r="AQ2270" i="16" s="1"/>
  <c r="AL2269" i="16"/>
  <c r="AO2269" i="16" s="1"/>
  <c r="AQ2269" i="16" s="1"/>
  <c r="AL2268" i="16"/>
  <c r="AO2268" i="16" s="1"/>
  <c r="AQ2268" i="16" s="1"/>
  <c r="AL2267" i="16"/>
  <c r="AO2267" i="16" s="1"/>
  <c r="AQ2267" i="16" s="1"/>
  <c r="AL2266" i="16"/>
  <c r="AO2266" i="16" s="1"/>
  <c r="AQ2266" i="16" s="1"/>
  <c r="AO2265" i="16"/>
  <c r="AQ2265" i="16" s="1"/>
  <c r="AN2265" i="16"/>
  <c r="AP2264" i="16"/>
  <c r="AM2264" i="16"/>
  <c r="AL2263" i="16"/>
  <c r="AN2263" i="16" s="1"/>
  <c r="AL2262" i="16"/>
  <c r="AO2262" i="16" s="1"/>
  <c r="AP2261" i="16"/>
  <c r="AM2261" i="16"/>
  <c r="AQ2258" i="16"/>
  <c r="AQ2257" i="16" s="1"/>
  <c r="AP2258" i="16"/>
  <c r="AP2257" i="16" s="1"/>
  <c r="AO2258" i="16"/>
  <c r="AO2257" i="16" s="1"/>
  <c r="AN2258" i="16"/>
  <c r="AN2257" i="16" s="1"/>
  <c r="AM2258" i="16"/>
  <c r="AM2257" i="16" s="1"/>
  <c r="AL2258" i="16"/>
  <c r="AL2257" i="16" s="1"/>
  <c r="AL2256" i="16"/>
  <c r="AL2255" i="16"/>
  <c r="AL2254" i="16"/>
  <c r="AP2253" i="16"/>
  <c r="AM2253" i="16"/>
  <c r="AL2252" i="16"/>
  <c r="AO2252" i="16" s="1"/>
  <c r="AQ2252" i="16" s="1"/>
  <c r="AL2251" i="16"/>
  <c r="AO2251" i="16" s="1"/>
  <c r="AQ2251" i="16" s="1"/>
  <c r="AL2250" i="16"/>
  <c r="AO2250" i="16" s="1"/>
  <c r="AQ2250" i="16" s="1"/>
  <c r="AL2249" i="16"/>
  <c r="AO2249" i="16" s="1"/>
  <c r="AQ2249" i="16" s="1"/>
  <c r="AL2248" i="16"/>
  <c r="AO2248" i="16" s="1"/>
  <c r="AQ2248" i="16" s="1"/>
  <c r="AL2247" i="16"/>
  <c r="AO2247" i="16" s="1"/>
  <c r="AQ2247" i="16" s="1"/>
  <c r="AL2246" i="16"/>
  <c r="AO2246" i="16" s="1"/>
  <c r="AQ2246" i="16" s="1"/>
  <c r="AP2245" i="16"/>
  <c r="AM2245" i="16"/>
  <c r="AL2243" i="16"/>
  <c r="AN2243" i="16" s="1"/>
  <c r="AL2242" i="16"/>
  <c r="AO2242" i="16" s="1"/>
  <c r="AQ2242" i="16" s="1"/>
  <c r="AL2241" i="16"/>
  <c r="AN2241" i="16" s="1"/>
  <c r="AP2239" i="16"/>
  <c r="AM2239" i="16"/>
  <c r="AL2238" i="16"/>
  <c r="AO2238" i="16" s="1"/>
  <c r="AQ2238" i="16" s="1"/>
  <c r="AL2237" i="16"/>
  <c r="AO2237" i="16" s="1"/>
  <c r="AQ2237" i="16" s="1"/>
  <c r="AL2236" i="16"/>
  <c r="AO2236" i="16" s="1"/>
  <c r="AQ2236" i="16" s="1"/>
  <c r="AL2235" i="16"/>
  <c r="AO2235" i="16" s="1"/>
  <c r="AQ2235" i="16" s="1"/>
  <c r="AL2234" i="16"/>
  <c r="AO2234" i="16" s="1"/>
  <c r="AQ2234" i="16" s="1"/>
  <c r="AL2233" i="16"/>
  <c r="AO2233" i="16" s="1"/>
  <c r="AQ2233" i="16" s="1"/>
  <c r="AL2232" i="16"/>
  <c r="AO2232" i="16" s="1"/>
  <c r="AQ2232" i="16" s="1"/>
  <c r="AL2231" i="16"/>
  <c r="AO2231" i="16" s="1"/>
  <c r="AQ2231" i="16" s="1"/>
  <c r="AL2230" i="16"/>
  <c r="AO2230" i="16" s="1"/>
  <c r="AQ2230" i="16" s="1"/>
  <c r="AL2229" i="16"/>
  <c r="AO2229" i="16" s="1"/>
  <c r="AQ2229" i="16" s="1"/>
  <c r="AL2228" i="16"/>
  <c r="AO2228" i="16" s="1"/>
  <c r="AQ2228" i="16" s="1"/>
  <c r="AL2227" i="16"/>
  <c r="AO2227" i="16" s="1"/>
  <c r="AQ2227" i="16" s="1"/>
  <c r="AL2225" i="16"/>
  <c r="AO2225" i="16" s="1"/>
  <c r="AQ2225" i="16" s="1"/>
  <c r="AP2224" i="16"/>
  <c r="AM2224" i="16"/>
  <c r="AO2223" i="16"/>
  <c r="AQ2223" i="16" s="1"/>
  <c r="AN2223" i="16"/>
  <c r="AL2222" i="16"/>
  <c r="AO2222" i="16" s="1"/>
  <c r="AP2221" i="16"/>
  <c r="AM2221" i="16"/>
  <c r="AL2220" i="16"/>
  <c r="AL2217" i="16"/>
  <c r="AL2216" i="16"/>
  <c r="AL2215" i="16"/>
  <c r="AL2214" i="16"/>
  <c r="AL2213" i="16"/>
  <c r="AL2212" i="16"/>
  <c r="AL2211" i="16"/>
  <c r="AL2210" i="16"/>
  <c r="AL2208" i="16"/>
  <c r="AL2206" i="16"/>
  <c r="AL2205" i="16"/>
  <c r="AL2204" i="16"/>
  <c r="AL2203" i="16"/>
  <c r="AL2202" i="16"/>
  <c r="AL2201" i="16"/>
  <c r="AP2200" i="16"/>
  <c r="AM2200" i="16"/>
  <c r="AO2197" i="16"/>
  <c r="AQ2197" i="16" s="1"/>
  <c r="AN2197" i="16"/>
  <c r="AO2196" i="16"/>
  <c r="AQ2196" i="16" s="1"/>
  <c r="AN2196" i="16"/>
  <c r="AL2194" i="16"/>
  <c r="AO2194" i="16" s="1"/>
  <c r="AQ2194" i="16" s="1"/>
  <c r="AP2193" i="16"/>
  <c r="AP2192" i="16" s="1"/>
  <c r="AP2191" i="16" s="1"/>
  <c r="AM2193" i="16"/>
  <c r="AM2192" i="16" s="1"/>
  <c r="AM2191" i="16" s="1"/>
  <c r="AO2190" i="16"/>
  <c r="AQ2190" i="16" s="1"/>
  <c r="AQ2189" i="16" s="1"/>
  <c r="AN2190" i="16"/>
  <c r="AP2189" i="16"/>
  <c r="AN2189" i="16"/>
  <c r="AM2189" i="16"/>
  <c r="AL2189" i="16"/>
  <c r="AO2188" i="16"/>
  <c r="AQ2188" i="16" s="1"/>
  <c r="AN2188" i="16"/>
  <c r="AO2187" i="16"/>
  <c r="AN2187" i="16"/>
  <c r="AP2186" i="16"/>
  <c r="AM2186" i="16"/>
  <c r="AL2186" i="16"/>
  <c r="AP2183" i="16"/>
  <c r="AP2182" i="16" s="1"/>
  <c r="AM2183" i="16"/>
  <c r="AM2182" i="16" s="1"/>
  <c r="AO2181" i="16"/>
  <c r="AQ2181" i="16" s="1"/>
  <c r="AQ2180" i="16" s="1"/>
  <c r="AN2181" i="16"/>
  <c r="AN2180" i="16" s="1"/>
  <c r="AP2180" i="16"/>
  <c r="AM2180" i="16"/>
  <c r="AL2180" i="16"/>
  <c r="AO2179" i="16"/>
  <c r="AN2179" i="16"/>
  <c r="AN2178" i="16" s="1"/>
  <c r="AP2178" i="16"/>
  <c r="AM2178" i="16"/>
  <c r="AL2178" i="16"/>
  <c r="AO2177" i="16"/>
  <c r="AQ2177" i="16" s="1"/>
  <c r="AQ2176" i="16" s="1"/>
  <c r="AN2177" i="16"/>
  <c r="AN2176" i="16" s="1"/>
  <c r="AP2176" i="16"/>
  <c r="AM2176" i="16"/>
  <c r="AL2176" i="16"/>
  <c r="AP2168" i="16"/>
  <c r="AO2168" i="16"/>
  <c r="AM2168" i="16"/>
  <c r="AL2168" i="16"/>
  <c r="AL2167" i="16"/>
  <c r="AN2167" i="16" s="1"/>
  <c r="AN2166" i="16" s="1"/>
  <c r="AP2166" i="16"/>
  <c r="AM2166" i="16"/>
  <c r="AL2162" i="16"/>
  <c r="AO2162" i="16" s="1"/>
  <c r="AP2161" i="16"/>
  <c r="AP2160" i="16" s="1"/>
  <c r="AM2161" i="16"/>
  <c r="AM2160" i="16" s="1"/>
  <c r="AL2159" i="16"/>
  <c r="AO2158" i="16"/>
  <c r="AQ2158" i="16" s="1"/>
  <c r="AN2158" i="16"/>
  <c r="AL2157" i="16"/>
  <c r="AO2157" i="16" s="1"/>
  <c r="AQ2157" i="16" s="1"/>
  <c r="AO2156" i="16"/>
  <c r="AQ2156" i="16" s="1"/>
  <c r="AN2156" i="16"/>
  <c r="AL2155" i="16"/>
  <c r="AO2155" i="16" s="1"/>
  <c r="AQ2155" i="16" s="1"/>
  <c r="AL2154" i="16"/>
  <c r="AN2154" i="16" s="1"/>
  <c r="AP2153" i="16"/>
  <c r="AP2152" i="16" s="1"/>
  <c r="AM2153" i="16"/>
  <c r="AM2152" i="16" s="1"/>
  <c r="AO2151" i="16"/>
  <c r="AQ2151" i="16" s="1"/>
  <c r="AQ2150" i="16" s="1"/>
  <c r="AN2151" i="16"/>
  <c r="AN2150" i="16" s="1"/>
  <c r="AP2150" i="16"/>
  <c r="AM2150" i="16"/>
  <c r="AL2150" i="16"/>
  <c r="AL2149" i="16"/>
  <c r="AO2149" i="16" s="1"/>
  <c r="AP2148" i="16"/>
  <c r="AP2147" i="16" s="1"/>
  <c r="AM2148" i="16"/>
  <c r="AL2146" i="16"/>
  <c r="AO2145" i="16"/>
  <c r="AQ2145" i="16" s="1"/>
  <c r="AN2145" i="16"/>
  <c r="AO2144" i="16"/>
  <c r="AQ2144" i="16" s="1"/>
  <c r="AN2144" i="16"/>
  <c r="AO2143" i="16"/>
  <c r="AQ2143" i="16" s="1"/>
  <c r="AN2143" i="16"/>
  <c r="AO2142" i="16"/>
  <c r="AQ2142" i="16" s="1"/>
  <c r="AN2142" i="16"/>
  <c r="AO2141" i="16"/>
  <c r="AQ2141" i="16" s="1"/>
  <c r="AN2141" i="16"/>
  <c r="AO2140" i="16"/>
  <c r="AQ2140" i="16" s="1"/>
  <c r="AN2140" i="16"/>
  <c r="AO2139" i="16"/>
  <c r="AQ2139" i="16" s="1"/>
  <c r="AN2139" i="16"/>
  <c r="AL2138" i="16"/>
  <c r="AO2138" i="16" s="1"/>
  <c r="AQ2138" i="16" s="1"/>
  <c r="AO2137" i="16"/>
  <c r="AQ2137" i="16" s="1"/>
  <c r="AN2137" i="16"/>
  <c r="AP2136" i="16"/>
  <c r="AP2135" i="16" s="1"/>
  <c r="AM2136" i="16"/>
  <c r="AM2135" i="16" s="1"/>
  <c r="AO2134" i="16"/>
  <c r="AQ2134" i="16" s="1"/>
  <c r="AN2134" i="16"/>
  <c r="AO2133" i="16"/>
  <c r="AQ2133" i="16" s="1"/>
  <c r="AN2133" i="16"/>
  <c r="AN2132" i="16" s="1"/>
  <c r="AP2132" i="16"/>
  <c r="AM2132" i="16"/>
  <c r="AL2132" i="16"/>
  <c r="AL2099" i="16"/>
  <c r="AO2099" i="16" s="1"/>
  <c r="AQ2099" i="16" s="1"/>
  <c r="AL2098" i="16"/>
  <c r="AO2098" i="16" s="1"/>
  <c r="AQ2098" i="16" s="1"/>
  <c r="AL2097" i="16"/>
  <c r="AO2097" i="16" s="1"/>
  <c r="AQ2097" i="16" s="1"/>
  <c r="AL2096" i="16"/>
  <c r="AO2096" i="16" s="1"/>
  <c r="AP2095" i="16"/>
  <c r="AM2095" i="16"/>
  <c r="AL2094" i="16"/>
  <c r="AO2094" i="16" s="1"/>
  <c r="AQ2094" i="16" s="1"/>
  <c r="AL2093" i="16"/>
  <c r="AN2093" i="16" s="1"/>
  <c r="AL2092" i="16"/>
  <c r="AO2092" i="16" s="1"/>
  <c r="AQ2092" i="16" s="1"/>
  <c r="AL2091" i="16"/>
  <c r="AN2091" i="16" s="1"/>
  <c r="AL2090" i="16"/>
  <c r="AO2090" i="16" s="1"/>
  <c r="AQ2090" i="16" s="1"/>
  <c r="AL2089" i="16"/>
  <c r="AN2089" i="16" s="1"/>
  <c r="AL2088" i="16"/>
  <c r="AO2088" i="16" s="1"/>
  <c r="AQ2088" i="16" s="1"/>
  <c r="AL2087" i="16"/>
  <c r="AN2087" i="16" s="1"/>
  <c r="AL2086" i="16"/>
  <c r="AO2086" i="16" s="1"/>
  <c r="AQ2086" i="16" s="1"/>
  <c r="AL2085" i="16"/>
  <c r="AO2085" i="16" s="1"/>
  <c r="AQ2085" i="16" s="1"/>
  <c r="AL2084" i="16"/>
  <c r="AO2084" i="16" s="1"/>
  <c r="AP2083" i="16"/>
  <c r="AM2083" i="16"/>
  <c r="AL2082" i="16"/>
  <c r="AN2082" i="16" s="1"/>
  <c r="AL2066" i="16"/>
  <c r="AO2066" i="16" s="1"/>
  <c r="AQ2066" i="16" s="1"/>
  <c r="AL2065" i="16"/>
  <c r="AN2065" i="16" s="1"/>
  <c r="AL2064" i="16"/>
  <c r="AO2064" i="16" s="1"/>
  <c r="AQ2064" i="16" s="1"/>
  <c r="AL2063" i="16"/>
  <c r="AN2063" i="16" s="1"/>
  <c r="AL2062" i="16"/>
  <c r="AO2062" i="16" s="1"/>
  <c r="AQ2062" i="16" s="1"/>
  <c r="AL2061" i="16"/>
  <c r="AN2061" i="16" s="1"/>
  <c r="AL2060" i="16"/>
  <c r="AO2060" i="16" s="1"/>
  <c r="AQ2060" i="16" s="1"/>
  <c r="AL2059" i="16"/>
  <c r="AN2059" i="16" s="1"/>
  <c r="AL2058" i="16"/>
  <c r="AO2058" i="16" s="1"/>
  <c r="AQ2058" i="16" s="1"/>
  <c r="AL2057" i="16"/>
  <c r="AO2057" i="16" s="1"/>
  <c r="AP2056" i="16"/>
  <c r="AM2056" i="16"/>
  <c r="AO2053" i="16"/>
  <c r="AO2052" i="16" s="1"/>
  <c r="AO2051" i="16" s="1"/>
  <c r="AN2053" i="16"/>
  <c r="AN2052" i="16" s="1"/>
  <c r="AN2051" i="16" s="1"/>
  <c r="AP2052" i="16"/>
  <c r="AP2051" i="16" s="1"/>
  <c r="AM2052" i="16"/>
  <c r="AM2051" i="16" s="1"/>
  <c r="AL2052" i="16"/>
  <c r="AL2051" i="16" s="1"/>
  <c r="AO2050" i="16"/>
  <c r="AQ2050" i="16" s="1"/>
  <c r="AN2050" i="16"/>
  <c r="AO2049" i="16"/>
  <c r="AQ2049" i="16" s="1"/>
  <c r="AN2049" i="16"/>
  <c r="AO2048" i="16"/>
  <c r="AQ2048" i="16" s="1"/>
  <c r="AN2048" i="16"/>
  <c r="AO2047" i="16"/>
  <c r="AN2047" i="16"/>
  <c r="AP2046" i="16"/>
  <c r="AM2046" i="16"/>
  <c r="AL2046" i="16"/>
  <c r="AO2045" i="16"/>
  <c r="AQ2045" i="16" s="1"/>
  <c r="AN2045" i="16"/>
  <c r="AO2044" i="16"/>
  <c r="AN2044" i="16"/>
  <c r="AP2043" i="16"/>
  <c r="AM2043" i="16"/>
  <c r="AL2043" i="16"/>
  <c r="AO2042" i="16"/>
  <c r="AQ2042" i="16" s="1"/>
  <c r="AN2042" i="16"/>
  <c r="AO2041" i="16"/>
  <c r="AQ2041" i="16" s="1"/>
  <c r="AN2041" i="16"/>
  <c r="AO2040" i="16"/>
  <c r="AN2040" i="16"/>
  <c r="AP2039" i="16"/>
  <c r="AM2039" i="16"/>
  <c r="AL2039" i="16"/>
  <c r="AO2037" i="16"/>
  <c r="AN2037" i="16"/>
  <c r="AN2036" i="16" s="1"/>
  <c r="AP2036" i="16"/>
  <c r="AM2036" i="16"/>
  <c r="AL2036" i="16"/>
  <c r="AO2035" i="16"/>
  <c r="AQ2035" i="16" s="1"/>
  <c r="AQ2034" i="16" s="1"/>
  <c r="AN2035" i="16"/>
  <c r="AN2034" i="16" s="1"/>
  <c r="AP2034" i="16"/>
  <c r="AM2034" i="16"/>
  <c r="AL2034" i="16"/>
  <c r="AO2031" i="16"/>
  <c r="AQ2031" i="16" s="1"/>
  <c r="AN2031" i="16"/>
  <c r="AO2030" i="16"/>
  <c r="AQ2030" i="16" s="1"/>
  <c r="AN2030" i="16"/>
  <c r="AO2029" i="16"/>
  <c r="AN2029" i="16"/>
  <c r="AP2028" i="16"/>
  <c r="AP2027" i="16" s="1"/>
  <c r="AP2026" i="16" s="1"/>
  <c r="AM2028" i="16"/>
  <c r="AM2027" i="16" s="1"/>
  <c r="AM2026" i="16" s="1"/>
  <c r="AL2028" i="16"/>
  <c r="AL2027" i="16" s="1"/>
  <c r="AL2026" i="16" s="1"/>
  <c r="AL2022" i="16"/>
  <c r="AP2021" i="16"/>
  <c r="AP2020" i="16" s="1"/>
  <c r="AM2021" i="16"/>
  <c r="AM2020" i="16" s="1"/>
  <c r="AL2019" i="16"/>
  <c r="AN2019" i="16" s="1"/>
  <c r="AN2018" i="16" s="1"/>
  <c r="AP2018" i="16"/>
  <c r="AM2018" i="16"/>
  <c r="AL2017" i="16"/>
  <c r="AO2017" i="16" s="1"/>
  <c r="AQ2017" i="16" s="1"/>
  <c r="AL2016" i="16"/>
  <c r="AN2016" i="16" s="1"/>
  <c r="AL2015" i="16"/>
  <c r="AO2015" i="16" s="1"/>
  <c r="AQ2015" i="16" s="1"/>
  <c r="AL2014" i="16"/>
  <c r="AN2014" i="16" s="1"/>
  <c r="AL2013" i="16"/>
  <c r="AO2013" i="16" s="1"/>
  <c r="AQ2013" i="16" s="1"/>
  <c r="AL2012" i="16"/>
  <c r="AN2012" i="16" s="1"/>
  <c r="AL2011" i="16"/>
  <c r="AO2011" i="16" s="1"/>
  <c r="AQ2011" i="16" s="1"/>
  <c r="AL2010" i="16"/>
  <c r="AO2010" i="16" s="1"/>
  <c r="AQ2010" i="16" s="1"/>
  <c r="AL2009" i="16"/>
  <c r="AO2009" i="16" s="1"/>
  <c r="AR2008" i="16"/>
  <c r="AP2008" i="16"/>
  <c r="AM2008" i="16"/>
  <c r="AL2006" i="16"/>
  <c r="AP2005" i="16"/>
  <c r="AP2004" i="16" s="1"/>
  <c r="AM2005" i="16"/>
  <c r="AM2004" i="16" s="1"/>
  <c r="AL2003" i="16"/>
  <c r="AN2003" i="16" s="1"/>
  <c r="AL2002" i="16"/>
  <c r="AO2002" i="16" s="1"/>
  <c r="AQ2002" i="16" s="1"/>
  <c r="AL2001" i="16"/>
  <c r="AN2001" i="16" s="1"/>
  <c r="AL2000" i="16"/>
  <c r="AO2000" i="16" s="1"/>
  <c r="AP1999" i="16"/>
  <c r="AM1999" i="16"/>
  <c r="AL1998" i="16"/>
  <c r="AL1997" i="16"/>
  <c r="AO1997" i="16" s="1"/>
  <c r="AQ1997" i="16" s="1"/>
  <c r="AL1996" i="16"/>
  <c r="AO1996" i="16" s="1"/>
  <c r="AQ1996" i="16" s="1"/>
  <c r="AL1995" i="16"/>
  <c r="AO1995" i="16" s="1"/>
  <c r="AQ1995" i="16" s="1"/>
  <c r="AL1994" i="16"/>
  <c r="AL1993" i="16"/>
  <c r="AO1993" i="16" s="1"/>
  <c r="AQ1993" i="16" s="1"/>
  <c r="AL1992" i="16"/>
  <c r="AO1992" i="16" s="1"/>
  <c r="AQ1992" i="16" s="1"/>
  <c r="AL1991" i="16"/>
  <c r="AO1991" i="16" s="1"/>
  <c r="AQ1991" i="16" s="1"/>
  <c r="AL1990" i="16"/>
  <c r="AL1989" i="16"/>
  <c r="AO1989" i="16" s="1"/>
  <c r="AQ1989" i="16" s="1"/>
  <c r="AL1988" i="16"/>
  <c r="AO1988" i="16" s="1"/>
  <c r="AQ1988" i="16" s="1"/>
  <c r="AP1987" i="16"/>
  <c r="AM1987" i="16"/>
  <c r="AO1985" i="16"/>
  <c r="AQ1985" i="16" s="1"/>
  <c r="AN1985" i="16"/>
  <c r="AO1984" i="16"/>
  <c r="AQ1984" i="16" s="1"/>
  <c r="AN1984" i="16"/>
  <c r="AO1983" i="16"/>
  <c r="AQ1983" i="16" s="1"/>
  <c r="AN1983" i="16"/>
  <c r="AN1982" i="16" s="1"/>
  <c r="AP1982" i="16"/>
  <c r="AM1982" i="16"/>
  <c r="AL1982" i="16"/>
  <c r="AL1981" i="16"/>
  <c r="AO1981" i="16" s="1"/>
  <c r="AQ1981" i="16" s="1"/>
  <c r="AL1980" i="16"/>
  <c r="AN1980" i="16" s="1"/>
  <c r="AL1979" i="16"/>
  <c r="AO1979" i="16" s="1"/>
  <c r="AQ1979" i="16" s="1"/>
  <c r="AL1978" i="16"/>
  <c r="AN1978" i="16" s="1"/>
  <c r="AL1977" i="16"/>
  <c r="AO1977" i="16" s="1"/>
  <c r="AQ1977" i="16" s="1"/>
  <c r="AL1976" i="16"/>
  <c r="AN1976" i="16" s="1"/>
  <c r="AP1975" i="16"/>
  <c r="AM1975" i="16"/>
  <c r="AO1974" i="16"/>
  <c r="AQ1974" i="16" s="1"/>
  <c r="AQ1973" i="16" s="1"/>
  <c r="AN1974" i="16"/>
  <c r="AN1973" i="16" s="1"/>
  <c r="AP1973" i="16"/>
  <c r="AM1973" i="16"/>
  <c r="AL1973" i="16"/>
  <c r="AL1972" i="16"/>
  <c r="AL1971" i="16"/>
  <c r="AL1970" i="16"/>
  <c r="AL1969" i="16"/>
  <c r="AP1968" i="16"/>
  <c r="AM1968" i="16"/>
  <c r="AO1966" i="16"/>
  <c r="AQ1966" i="16" s="1"/>
  <c r="AN1966" i="16"/>
  <c r="AO1965" i="16"/>
  <c r="AQ1965" i="16" s="1"/>
  <c r="AN1965" i="16"/>
  <c r="AO1964" i="16"/>
  <c r="AQ1964" i="16" s="1"/>
  <c r="AN1964" i="16"/>
  <c r="AL1963" i="16"/>
  <c r="AO1963" i="16" s="1"/>
  <c r="AQ1963" i="16" s="1"/>
  <c r="AO1962" i="16"/>
  <c r="AQ1962" i="16" s="1"/>
  <c r="AN1962" i="16"/>
  <c r="AP1961" i="16"/>
  <c r="AM1961" i="16"/>
  <c r="AL1960" i="16"/>
  <c r="AO1960" i="16" s="1"/>
  <c r="AQ1960" i="16" s="1"/>
  <c r="AL1959" i="16"/>
  <c r="AL1958" i="16"/>
  <c r="AO1958" i="16" s="1"/>
  <c r="AQ1958" i="16" s="1"/>
  <c r="AL1957" i="16"/>
  <c r="AO1957" i="16" s="1"/>
  <c r="AQ1957" i="16" s="1"/>
  <c r="AL1956" i="16"/>
  <c r="AO1956" i="16" s="1"/>
  <c r="AQ1956" i="16" s="1"/>
  <c r="AL1955" i="16"/>
  <c r="AL1954" i="16"/>
  <c r="AO1954" i="16" s="1"/>
  <c r="AQ1954" i="16" s="1"/>
  <c r="AL1953" i="16"/>
  <c r="AO1953" i="16" s="1"/>
  <c r="AQ1953" i="16" s="1"/>
  <c r="AL1952" i="16"/>
  <c r="AO1952" i="16" s="1"/>
  <c r="AQ1952" i="16" s="1"/>
  <c r="AL1951" i="16"/>
  <c r="AL1950" i="16"/>
  <c r="AO1950" i="16" s="1"/>
  <c r="AQ1950" i="16" s="1"/>
  <c r="AL1949" i="16"/>
  <c r="AO1949" i="16" s="1"/>
  <c r="AQ1949" i="16" s="1"/>
  <c r="AP1948" i="16"/>
  <c r="AM1948" i="16"/>
  <c r="AO1947" i="16"/>
  <c r="AQ1947" i="16" s="1"/>
  <c r="AN1947" i="16"/>
  <c r="AO1946" i="16"/>
  <c r="AQ1946" i="16" s="1"/>
  <c r="AN1946" i="16"/>
  <c r="AO1945" i="16"/>
  <c r="AQ1945" i="16" s="1"/>
  <c r="AN1945" i="16"/>
  <c r="AO1944" i="16"/>
  <c r="AN1944" i="16"/>
  <c r="AP1943" i="16"/>
  <c r="AM1943" i="16"/>
  <c r="AL1943" i="16"/>
  <c r="AL1942" i="16"/>
  <c r="AO1942" i="16" s="1"/>
  <c r="AQ1942" i="16" s="1"/>
  <c r="AL1941" i="16"/>
  <c r="AO1941" i="16" s="1"/>
  <c r="AQ1941" i="16" s="1"/>
  <c r="AL1940" i="16"/>
  <c r="AO1940" i="16" s="1"/>
  <c r="AQ1940" i="16" s="1"/>
  <c r="AL1939" i="16"/>
  <c r="AO1939" i="16" s="1"/>
  <c r="AQ1939" i="16" s="1"/>
  <c r="AL1938" i="16"/>
  <c r="AO1938" i="16" s="1"/>
  <c r="AQ1938" i="16" s="1"/>
  <c r="AL1937" i="16"/>
  <c r="AO1937" i="16" s="1"/>
  <c r="AQ1937" i="16" s="1"/>
  <c r="AL1936" i="16"/>
  <c r="AO1936" i="16" s="1"/>
  <c r="AQ1936" i="16" s="1"/>
  <c r="AL1935" i="16"/>
  <c r="AO1935" i="16" s="1"/>
  <c r="AQ1935" i="16" s="1"/>
  <c r="AL1934" i="16"/>
  <c r="AO1934" i="16" s="1"/>
  <c r="AP1933" i="16"/>
  <c r="AM1933" i="16"/>
  <c r="AO1930" i="16"/>
  <c r="AN1930" i="16"/>
  <c r="AP1929" i="16"/>
  <c r="AM1929" i="16"/>
  <c r="AL1929" i="16"/>
  <c r="AO1928" i="16"/>
  <c r="AN1928" i="16"/>
  <c r="AP1927" i="16"/>
  <c r="AM1927" i="16"/>
  <c r="AM1926" i="16" s="1"/>
  <c r="AM1925" i="16" s="1"/>
  <c r="AL1927" i="16"/>
  <c r="AO1924" i="16"/>
  <c r="AQ1924" i="16" s="1"/>
  <c r="AN1924" i="16"/>
  <c r="AP1923" i="16"/>
  <c r="AM1923" i="16"/>
  <c r="AL1923" i="16"/>
  <c r="AO1922" i="16"/>
  <c r="AN1922" i="16"/>
  <c r="AP1921" i="16"/>
  <c r="AM1921" i="16"/>
  <c r="AL1921" i="16"/>
  <c r="AO1920" i="16"/>
  <c r="AQ1920" i="16" s="1"/>
  <c r="AN1920" i="16"/>
  <c r="AP1919" i="16"/>
  <c r="AM1919" i="16"/>
  <c r="AL1919" i="16"/>
  <c r="AO1917" i="16"/>
  <c r="AQ1917" i="16" s="1"/>
  <c r="AN1917" i="16"/>
  <c r="AP1916" i="16"/>
  <c r="AM1916" i="16"/>
  <c r="AL1916" i="16"/>
  <c r="AO1915" i="16"/>
  <c r="AN1915" i="16"/>
  <c r="AP1914" i="16"/>
  <c r="AM1914" i="16"/>
  <c r="AL1914" i="16"/>
  <c r="AO1912" i="16"/>
  <c r="AQ1912" i="16" s="1"/>
  <c r="AN1912" i="16"/>
  <c r="AP1911" i="16"/>
  <c r="AM1911" i="16"/>
  <c r="AM1910" i="16" s="1"/>
  <c r="AL1911" i="16"/>
  <c r="AP1910" i="16"/>
  <c r="AO1909" i="16"/>
  <c r="AQ1909" i="16" s="1"/>
  <c r="AN1909" i="16"/>
  <c r="AP1908" i="16"/>
  <c r="AP1907" i="16" s="1"/>
  <c r="AM1908" i="16"/>
  <c r="AL1908" i="16"/>
  <c r="AM1907" i="16"/>
  <c r="AO1906" i="16"/>
  <c r="AO1905" i="16" s="1"/>
  <c r="AN1906" i="16"/>
  <c r="AP1905" i="16"/>
  <c r="AM1905" i="16"/>
  <c r="AL1905" i="16"/>
  <c r="AO1904" i="16"/>
  <c r="AQ1904" i="16" s="1"/>
  <c r="AN1904" i="16"/>
  <c r="AP1903" i="16"/>
  <c r="AM1903" i="16"/>
  <c r="AL1903" i="16"/>
  <c r="AO1902" i="16"/>
  <c r="AO1901" i="16" s="1"/>
  <c r="AN1902" i="16"/>
  <c r="AP1901" i="16"/>
  <c r="AM1901" i="16"/>
  <c r="AL1901" i="16"/>
  <c r="AO1900" i="16"/>
  <c r="AN1900" i="16"/>
  <c r="AP1899" i="16"/>
  <c r="AM1899" i="16"/>
  <c r="AL1899" i="16"/>
  <c r="AQ1894" i="16"/>
  <c r="AQ1893" i="16" s="1"/>
  <c r="AP1894" i="16"/>
  <c r="AP1893" i="16" s="1"/>
  <c r="AO1894" i="16"/>
  <c r="AO1893" i="16" s="1"/>
  <c r="AN1894" i="16"/>
  <c r="AN1893" i="16" s="1"/>
  <c r="AM1894" i="16"/>
  <c r="AM1893" i="16" s="1"/>
  <c r="AL1894" i="16"/>
  <c r="AL1893" i="16" s="1"/>
  <c r="AL1892" i="16"/>
  <c r="AO1892" i="16" s="1"/>
  <c r="AQ1892" i="16" s="1"/>
  <c r="AL1891" i="16"/>
  <c r="AL1890" i="16"/>
  <c r="AO1890" i="16" s="1"/>
  <c r="AQ1890" i="16" s="1"/>
  <c r="AL1889" i="16"/>
  <c r="AO1889" i="16" s="1"/>
  <c r="AQ1889" i="16" s="1"/>
  <c r="AL1888" i="16"/>
  <c r="AP1887" i="16"/>
  <c r="AM1887" i="16"/>
  <c r="AO1886" i="16"/>
  <c r="AO1885" i="16" s="1"/>
  <c r="AN1886" i="16"/>
  <c r="AN1885" i="16" s="1"/>
  <c r="AP1885" i="16"/>
  <c r="AP1884" i="16" s="1"/>
  <c r="AM1885" i="16"/>
  <c r="AM1884" i="16" s="1"/>
  <c r="AL1885" i="16"/>
  <c r="AL1883" i="16"/>
  <c r="AO1883" i="16" s="1"/>
  <c r="AQ1883" i="16" s="1"/>
  <c r="AO1882" i="16"/>
  <c r="AQ1882" i="16" s="1"/>
  <c r="AN1882" i="16"/>
  <c r="AL1881" i="16"/>
  <c r="AL1880" i="16"/>
  <c r="AL1879" i="16"/>
  <c r="AL1878" i="16"/>
  <c r="AL1877" i="16"/>
  <c r="AL1876" i="16"/>
  <c r="AL1875" i="16"/>
  <c r="AL1874" i="16"/>
  <c r="AL1873" i="16"/>
  <c r="AL1872" i="16"/>
  <c r="AL1871" i="16"/>
  <c r="AL1870" i="16"/>
  <c r="AL1869" i="16"/>
  <c r="AL1868" i="16"/>
  <c r="AP1867" i="16"/>
  <c r="AP1866" i="16" s="1"/>
  <c r="AM1867" i="16"/>
  <c r="AM1866" i="16" s="1"/>
  <c r="AQ1864" i="16"/>
  <c r="AQ1863" i="16" s="1"/>
  <c r="AP1864" i="16"/>
  <c r="AP1863" i="16" s="1"/>
  <c r="AO1864" i="16"/>
  <c r="AO1863" i="16" s="1"/>
  <c r="AM1864" i="16"/>
  <c r="AM1863" i="16" s="1"/>
  <c r="AL1864" i="16"/>
  <c r="AL1863" i="16" s="1"/>
  <c r="AL1862" i="16"/>
  <c r="AO1862" i="16" s="1"/>
  <c r="AQ1862" i="16" s="1"/>
  <c r="AL1861" i="16"/>
  <c r="AN1861" i="16" s="1"/>
  <c r="AL1860" i="16"/>
  <c r="AO1860" i="16" s="1"/>
  <c r="AQ1860" i="16" s="1"/>
  <c r="AL1859" i="16"/>
  <c r="AN1859" i="16" s="1"/>
  <c r="AL1858" i="16"/>
  <c r="AO1858" i="16" s="1"/>
  <c r="AQ1858" i="16" s="1"/>
  <c r="AL1857" i="16"/>
  <c r="AN1857" i="16" s="1"/>
  <c r="AL1856" i="16"/>
  <c r="AO1856" i="16" s="1"/>
  <c r="AQ1856" i="16" s="1"/>
  <c r="AL1855" i="16"/>
  <c r="AN1855" i="16" s="1"/>
  <c r="AL1854" i="16"/>
  <c r="AO1854" i="16" s="1"/>
  <c r="AQ1854" i="16" s="1"/>
  <c r="AL1853" i="16"/>
  <c r="AN1853" i="16" s="1"/>
  <c r="AP1852" i="16"/>
  <c r="AM1852" i="16"/>
  <c r="AL1851" i="16"/>
  <c r="AO1851" i="16" s="1"/>
  <c r="AQ1851" i="16" s="1"/>
  <c r="AL1850" i="16"/>
  <c r="AO1850" i="16" s="1"/>
  <c r="AQ1850" i="16" s="1"/>
  <c r="AL1849" i="16"/>
  <c r="AO1849" i="16" s="1"/>
  <c r="AP1845" i="16"/>
  <c r="AM1845" i="16"/>
  <c r="AL1843" i="16"/>
  <c r="AO1843" i="16" s="1"/>
  <c r="AQ1843" i="16" s="1"/>
  <c r="AL1842" i="16"/>
  <c r="AO1842" i="16" s="1"/>
  <c r="AQ1842" i="16" s="1"/>
  <c r="AL1841" i="16"/>
  <c r="AO1841" i="16" s="1"/>
  <c r="AQ1841" i="16" s="1"/>
  <c r="AL1840" i="16"/>
  <c r="AO1840" i="16" s="1"/>
  <c r="AQ1840" i="16" s="1"/>
  <c r="AL1839" i="16"/>
  <c r="AO1838" i="16"/>
  <c r="AQ1838" i="16" s="1"/>
  <c r="AN1838" i="16"/>
  <c r="AO1837" i="16"/>
  <c r="AQ1837" i="16" s="1"/>
  <c r="AN1837" i="16"/>
  <c r="AL1836" i="16"/>
  <c r="AO1836" i="16" s="1"/>
  <c r="AP1835" i="16"/>
  <c r="AM1835" i="16"/>
  <c r="AP1820" i="16"/>
  <c r="AO1820" i="16"/>
  <c r="AM1820" i="16"/>
  <c r="AL1820" i="16"/>
  <c r="AO1819" i="16"/>
  <c r="AQ1819" i="16" s="1"/>
  <c r="AN1819" i="16"/>
  <c r="AL1818" i="16"/>
  <c r="AO1818" i="16" s="1"/>
  <c r="AQ1818" i="16" s="1"/>
  <c r="AL1817" i="16"/>
  <c r="AN1817" i="16" s="1"/>
  <c r="AL1816" i="16"/>
  <c r="AO1816" i="16" s="1"/>
  <c r="AQ1816" i="16" s="1"/>
  <c r="AL1815" i="16"/>
  <c r="AO1815" i="16" s="1"/>
  <c r="AO1814" i="16"/>
  <c r="AQ1814" i="16" s="1"/>
  <c r="AN1814" i="16"/>
  <c r="AL1813" i="16"/>
  <c r="AO1813" i="16" s="1"/>
  <c r="AQ1813" i="16" s="1"/>
  <c r="AP1812" i="16"/>
  <c r="AM1812" i="16"/>
  <c r="AL1811" i="16"/>
  <c r="AL1788" i="16" s="1"/>
  <c r="AP1788" i="16"/>
  <c r="AM1788" i="16"/>
  <c r="AQ1783" i="16"/>
  <c r="AQ1782" i="16" s="1"/>
  <c r="AP1783" i="16"/>
  <c r="AP1782" i="16" s="1"/>
  <c r="AO1783" i="16"/>
  <c r="AO1782" i="16" s="1"/>
  <c r="AM1783" i="16"/>
  <c r="AM1782" i="16" s="1"/>
  <c r="AL1783" i="16"/>
  <c r="AL1782" i="16" s="1"/>
  <c r="AO1781" i="16"/>
  <c r="AQ1781" i="16" s="1"/>
  <c r="AN1781" i="16"/>
  <c r="AL1780" i="16"/>
  <c r="AN1780" i="16" s="1"/>
  <c r="AL1779" i="16"/>
  <c r="AO1779" i="16" s="1"/>
  <c r="AQ1779" i="16" s="1"/>
  <c r="AL1778" i="16"/>
  <c r="AN1778" i="16" s="1"/>
  <c r="AL1777" i="16"/>
  <c r="AO1777" i="16" s="1"/>
  <c r="AP1776" i="16"/>
  <c r="AP1775" i="16" s="1"/>
  <c r="AM1776" i="16"/>
  <c r="AM1775" i="16" s="1"/>
  <c r="AL1774" i="16"/>
  <c r="AL1773" i="16"/>
  <c r="AL1772" i="16"/>
  <c r="AL1771" i="16"/>
  <c r="AO1770" i="16"/>
  <c r="AQ1770" i="16" s="1"/>
  <c r="AN1770" i="16"/>
  <c r="AL1769" i="16"/>
  <c r="AO1769" i="16" s="1"/>
  <c r="AQ1769" i="16" s="1"/>
  <c r="AL1768" i="16"/>
  <c r="AN1768" i="16" s="1"/>
  <c r="AL1767" i="16"/>
  <c r="AO1767" i="16" s="1"/>
  <c r="AQ1767" i="16" s="1"/>
  <c r="AL1766" i="16"/>
  <c r="AN1766" i="16" s="1"/>
  <c r="AL1765" i="16"/>
  <c r="AN1765" i="16" s="1"/>
  <c r="AL1764" i="16"/>
  <c r="AL1763" i="16"/>
  <c r="AL1762" i="16"/>
  <c r="AL1761" i="16"/>
  <c r="AP1754" i="16"/>
  <c r="AP1753" i="16" s="1"/>
  <c r="AO1752" i="16"/>
  <c r="AQ1752" i="16" s="1"/>
  <c r="AM1752" i="16"/>
  <c r="AN1752" i="16" s="1"/>
  <c r="AO1751" i="16"/>
  <c r="AQ1751" i="16" s="1"/>
  <c r="AM1751" i="16"/>
  <c r="AN1751" i="16" s="1"/>
  <c r="AO1750" i="16"/>
  <c r="AQ1750" i="16" s="1"/>
  <c r="AM1750" i="16"/>
  <c r="AN1750" i="16" s="1"/>
  <c r="AO1749" i="16"/>
  <c r="AQ1749" i="16" s="1"/>
  <c r="AM1749" i="16"/>
  <c r="AL1747" i="16"/>
  <c r="AL1745" i="16"/>
  <c r="AP1744" i="16"/>
  <c r="AP1743" i="16" s="1"/>
  <c r="AL1741" i="16"/>
  <c r="AO1741" i="16" s="1"/>
  <c r="AQ1741" i="16" s="1"/>
  <c r="AL1740" i="16"/>
  <c r="AN1740" i="16" s="1"/>
  <c r="AL1739" i="16"/>
  <c r="AO1739" i="16" s="1"/>
  <c r="AQ1739" i="16" s="1"/>
  <c r="AL1738" i="16"/>
  <c r="AN1738" i="16" s="1"/>
  <c r="AL1737" i="16"/>
  <c r="AO1737" i="16" s="1"/>
  <c r="AQ1737" i="16" s="1"/>
  <c r="AL1736" i="16"/>
  <c r="AN1736" i="16" s="1"/>
  <c r="AL1735" i="16"/>
  <c r="AO1735" i="16" s="1"/>
  <c r="AQ1735" i="16" s="1"/>
  <c r="AL1734" i="16"/>
  <c r="AO1734" i="16" s="1"/>
  <c r="AQ1734" i="16" s="1"/>
  <c r="AP1732" i="16"/>
  <c r="AM1732" i="16"/>
  <c r="AL1731" i="16"/>
  <c r="AO1731" i="16" s="1"/>
  <c r="AQ1731" i="16" s="1"/>
  <c r="AL1730" i="16"/>
  <c r="AO1730" i="16" s="1"/>
  <c r="AQ1730" i="16" s="1"/>
  <c r="AL1729" i="16"/>
  <c r="AP1725" i="16"/>
  <c r="AM1725" i="16"/>
  <c r="AL1723" i="16"/>
  <c r="AO1723" i="16" s="1"/>
  <c r="AQ1723" i="16" s="1"/>
  <c r="AL1722" i="16"/>
  <c r="AO1722" i="16" s="1"/>
  <c r="AQ1722" i="16" s="1"/>
  <c r="AL1721" i="16"/>
  <c r="AO1721" i="16" s="1"/>
  <c r="AQ1721" i="16" s="1"/>
  <c r="AL1720" i="16"/>
  <c r="AO1720" i="16" s="1"/>
  <c r="AQ1720" i="16" s="1"/>
  <c r="AL1719" i="16"/>
  <c r="AO1719" i="16" s="1"/>
  <c r="AQ1719" i="16" s="1"/>
  <c r="AO1718" i="16"/>
  <c r="AQ1718" i="16" s="1"/>
  <c r="AN1718" i="16"/>
  <c r="AL1717" i="16"/>
  <c r="AN1717" i="16" s="1"/>
  <c r="AO1716" i="16"/>
  <c r="AQ1716" i="16" s="1"/>
  <c r="AN1716" i="16"/>
  <c r="AP1714" i="16"/>
  <c r="AM1714" i="16"/>
  <c r="AL1713" i="16"/>
  <c r="AO1713" i="16" s="1"/>
  <c r="AQ1713" i="16" s="1"/>
  <c r="AL1712" i="16"/>
  <c r="AO1712" i="16" s="1"/>
  <c r="AQ1712" i="16" s="1"/>
  <c r="AO1711" i="16"/>
  <c r="AQ1711" i="16" s="1"/>
  <c r="AN1711" i="16"/>
  <c r="AO1710" i="16"/>
  <c r="AQ1710" i="16" s="1"/>
  <c r="AN1710" i="16"/>
  <c r="AL1709" i="16"/>
  <c r="AN1709" i="16" s="1"/>
  <c r="AL1708" i="16"/>
  <c r="AO1708" i="16" s="1"/>
  <c r="AQ1708" i="16" s="1"/>
  <c r="AL1707" i="16"/>
  <c r="AN1707" i="16" s="1"/>
  <c r="AL1705" i="16"/>
  <c r="AN1705" i="16" s="1"/>
  <c r="AL1704" i="16"/>
  <c r="AO1704" i="16" s="1"/>
  <c r="AQ1704" i="16" s="1"/>
  <c r="AL1703" i="16"/>
  <c r="AN1703" i="16" s="1"/>
  <c r="AL1700" i="16"/>
  <c r="AO1700" i="16" s="1"/>
  <c r="AQ1700" i="16" s="1"/>
  <c r="AL1699" i="16"/>
  <c r="AN1699" i="16" s="1"/>
  <c r="AL1698" i="16"/>
  <c r="AO1698" i="16" s="1"/>
  <c r="AQ1698" i="16" s="1"/>
  <c r="AP1695" i="16"/>
  <c r="AM1695" i="16"/>
  <c r="AO1694" i="16"/>
  <c r="AQ1694" i="16" s="1"/>
  <c r="AN1694" i="16"/>
  <c r="AL1693" i="16"/>
  <c r="AO1693" i="16" s="1"/>
  <c r="AQ1693" i="16" s="1"/>
  <c r="AL1692" i="16"/>
  <c r="AO1692" i="16" s="1"/>
  <c r="AQ1692" i="16" s="1"/>
  <c r="AL1691" i="16"/>
  <c r="AO1691" i="16" s="1"/>
  <c r="AQ1691" i="16" s="1"/>
  <c r="AL1690" i="16"/>
  <c r="AO1689" i="16"/>
  <c r="AQ1689" i="16" s="1"/>
  <c r="AN1689" i="16"/>
  <c r="AL1688" i="16"/>
  <c r="AP1687" i="16"/>
  <c r="AM1687" i="16"/>
  <c r="AL1686" i="16"/>
  <c r="AO1686" i="16" s="1"/>
  <c r="AQ1686" i="16" s="1"/>
  <c r="AL1685" i="16"/>
  <c r="AN1685" i="16" s="1"/>
  <c r="AL1684" i="16"/>
  <c r="AO1684" i="16" s="1"/>
  <c r="AQ1684" i="16" s="1"/>
  <c r="AL1683" i="16"/>
  <c r="AN1683" i="16" s="1"/>
  <c r="AL1682" i="16"/>
  <c r="AO1682" i="16" s="1"/>
  <c r="AQ1682" i="16" s="1"/>
  <c r="AL1681" i="16"/>
  <c r="AN1681" i="16" s="1"/>
  <c r="AL1680" i="16"/>
  <c r="AO1680" i="16" s="1"/>
  <c r="AQ1680" i="16" s="1"/>
  <c r="AL1679" i="16"/>
  <c r="AN1679" i="16" s="1"/>
  <c r="AL1678" i="16"/>
  <c r="AO1678" i="16" s="1"/>
  <c r="AQ1678" i="16" s="1"/>
  <c r="AL1677" i="16"/>
  <c r="AN1677" i="16" s="1"/>
  <c r="AL1676" i="16"/>
  <c r="AO1676" i="16" s="1"/>
  <c r="AQ1676" i="16" s="1"/>
  <c r="AL1675" i="16"/>
  <c r="AN1675" i="16" s="1"/>
  <c r="AL1674" i="16"/>
  <c r="AO1674" i="16" s="1"/>
  <c r="AQ1674" i="16" s="1"/>
  <c r="AL1673" i="16"/>
  <c r="AN1673" i="16" s="1"/>
  <c r="AL1672" i="16"/>
  <c r="AO1672" i="16" s="1"/>
  <c r="AQ1672" i="16" s="1"/>
  <c r="AL1671" i="16"/>
  <c r="AN1671" i="16" s="1"/>
  <c r="AL1670" i="16"/>
  <c r="AO1670" i="16" s="1"/>
  <c r="AQ1670" i="16" s="1"/>
  <c r="AL1669" i="16"/>
  <c r="AN1669" i="16" s="1"/>
  <c r="AL1668" i="16"/>
  <c r="AO1668" i="16" s="1"/>
  <c r="AQ1668" i="16" s="1"/>
  <c r="AL1667" i="16"/>
  <c r="AO1667" i="16" s="1"/>
  <c r="AP1664" i="16"/>
  <c r="AM1664" i="16"/>
  <c r="AO1660" i="16"/>
  <c r="AQ1660" i="16" s="1"/>
  <c r="AQ1659" i="16" s="1"/>
  <c r="AQ1658" i="16" s="1"/>
  <c r="AN1660" i="16"/>
  <c r="AN1659" i="16" s="1"/>
  <c r="AN1658" i="16" s="1"/>
  <c r="AP1659" i="16"/>
  <c r="AP1658" i="16" s="1"/>
  <c r="AM1659" i="16"/>
  <c r="AM1658" i="16" s="1"/>
  <c r="AL1659" i="16"/>
  <c r="AL1658" i="16" s="1"/>
  <c r="AO1657" i="16"/>
  <c r="AQ1657" i="16" s="1"/>
  <c r="AQ1656" i="16" s="1"/>
  <c r="AQ1655" i="16" s="1"/>
  <c r="AN1657" i="16"/>
  <c r="AN1656" i="16" s="1"/>
  <c r="AP1656" i="16"/>
  <c r="AP1655" i="16" s="1"/>
  <c r="AM1656" i="16"/>
  <c r="AM1655" i="16" s="1"/>
  <c r="AL1656" i="16"/>
  <c r="AL1655" i="16" s="1"/>
  <c r="AL1654" i="16"/>
  <c r="AO1654" i="16" s="1"/>
  <c r="AO1653" i="16" s="1"/>
  <c r="AO1652" i="16" s="1"/>
  <c r="AP1653" i="16"/>
  <c r="AP1652" i="16" s="1"/>
  <c r="AM1653" i="16"/>
  <c r="AM1652" i="16" s="1"/>
  <c r="AO1650" i="16"/>
  <c r="AO1649" i="16" s="1"/>
  <c r="AN1650" i="16"/>
  <c r="AN1649" i="16" s="1"/>
  <c r="AP1649" i="16"/>
  <c r="AM1649" i="16"/>
  <c r="AL1649" i="16"/>
  <c r="AO1648" i="16"/>
  <c r="AQ1648" i="16" s="1"/>
  <c r="AQ1647" i="16" s="1"/>
  <c r="AN1648" i="16"/>
  <c r="AN1647" i="16" s="1"/>
  <c r="AP1647" i="16"/>
  <c r="AM1647" i="16"/>
  <c r="AL1647" i="16"/>
  <c r="AL1645" i="16"/>
  <c r="AN1645" i="16" s="1"/>
  <c r="AL1644" i="16"/>
  <c r="AN1644" i="16" s="1"/>
  <c r="AL1619" i="16"/>
  <c r="AO1619" i="16" s="1"/>
  <c r="AQ1619" i="16" s="1"/>
  <c r="AL1618" i="16"/>
  <c r="AN1618" i="16" s="1"/>
  <c r="AL1617" i="16"/>
  <c r="AO1617" i="16" s="1"/>
  <c r="AQ1617" i="16" s="1"/>
  <c r="AL1616" i="16"/>
  <c r="AN1616" i="16" s="1"/>
  <c r="AL1615" i="16"/>
  <c r="AO1613" i="16"/>
  <c r="AQ1613" i="16" s="1"/>
  <c r="AM1613" i="16"/>
  <c r="AN1613" i="16" s="1"/>
  <c r="AO1612" i="16"/>
  <c r="AQ1612" i="16" s="1"/>
  <c r="AM1612" i="16"/>
  <c r="AN1612" i="16" s="1"/>
  <c r="AO1611" i="16"/>
  <c r="AQ1611" i="16" s="1"/>
  <c r="AM1611" i="16"/>
  <c r="AN1611" i="16" s="1"/>
  <c r="AO1610" i="16"/>
  <c r="AQ1610" i="16" s="1"/>
  <c r="AM1610" i="16"/>
  <c r="AN1610" i="16" s="1"/>
  <c r="AO1609" i="16"/>
  <c r="AQ1609" i="16" s="1"/>
  <c r="AM1609" i="16"/>
  <c r="AN1609" i="16" s="1"/>
  <c r="AO1608" i="16"/>
  <c r="AQ1608" i="16" s="1"/>
  <c r="AM1608" i="16"/>
  <c r="AN1608" i="16" s="1"/>
  <c r="AO1607" i="16"/>
  <c r="AQ1607" i="16" s="1"/>
  <c r="AM1607" i="16"/>
  <c r="AN1607" i="16" s="1"/>
  <c r="AO1606" i="16"/>
  <c r="AQ1606" i="16" s="1"/>
  <c r="AM1606" i="16"/>
  <c r="AN1606" i="16" s="1"/>
  <c r="AO1605" i="16"/>
  <c r="AQ1605" i="16" s="1"/>
  <c r="AM1605" i="16"/>
  <c r="AN1605" i="16" s="1"/>
  <c r="AO1604" i="16"/>
  <c r="AQ1604" i="16" s="1"/>
  <c r="AM1604" i="16"/>
  <c r="AN1604" i="16" s="1"/>
  <c r="AO1603" i="16"/>
  <c r="AQ1603" i="16" s="1"/>
  <c r="AM1603" i="16"/>
  <c r="AN1603" i="16" s="1"/>
  <c r="AO1602" i="16"/>
  <c r="AQ1602" i="16" s="1"/>
  <c r="AM1602" i="16"/>
  <c r="AN1602" i="16" s="1"/>
  <c r="AO1601" i="16"/>
  <c r="AQ1601" i="16" s="1"/>
  <c r="AM1601" i="16"/>
  <c r="AN1601" i="16" s="1"/>
  <c r="AO1600" i="16"/>
  <c r="AQ1600" i="16" s="1"/>
  <c r="AM1600" i="16"/>
  <c r="AN1600" i="16" s="1"/>
  <c r="AO1599" i="16"/>
  <c r="AQ1599" i="16" s="1"/>
  <c r="AM1599" i="16"/>
  <c r="AN1599" i="16" s="1"/>
  <c r="AO1598" i="16"/>
  <c r="AQ1598" i="16" s="1"/>
  <c r="AM1598" i="16"/>
  <c r="AN1598" i="16" s="1"/>
  <c r="AO1597" i="16"/>
  <c r="AQ1597" i="16" s="1"/>
  <c r="AM1597" i="16"/>
  <c r="AN1597" i="16" s="1"/>
  <c r="AO1596" i="16"/>
  <c r="AQ1596" i="16" s="1"/>
  <c r="AM1596" i="16"/>
  <c r="AN1596" i="16" s="1"/>
  <c r="AO1595" i="16"/>
  <c r="AQ1595" i="16" s="1"/>
  <c r="AM1595" i="16"/>
  <c r="AN1595" i="16" s="1"/>
  <c r="AO1594" i="16"/>
  <c r="AQ1594" i="16" s="1"/>
  <c r="AM1594" i="16"/>
  <c r="AN1594" i="16" s="1"/>
  <c r="AO1593" i="16"/>
  <c r="AQ1593" i="16" s="1"/>
  <c r="AM1593" i="16"/>
  <c r="AN1593" i="16" s="1"/>
  <c r="AO1592" i="16"/>
  <c r="AQ1592" i="16" s="1"/>
  <c r="AM1592" i="16"/>
  <c r="AN1592" i="16" s="1"/>
  <c r="AO1591" i="16"/>
  <c r="AQ1591" i="16" s="1"/>
  <c r="AM1591" i="16"/>
  <c r="AN1591" i="16" s="1"/>
  <c r="AO1590" i="16"/>
  <c r="AQ1590" i="16" s="1"/>
  <c r="AM1590" i="16"/>
  <c r="AN1590" i="16" s="1"/>
  <c r="AO1589" i="16"/>
  <c r="AQ1589" i="16" s="1"/>
  <c r="AM1589" i="16"/>
  <c r="AN1589" i="16" s="1"/>
  <c r="AO1588" i="16"/>
  <c r="AQ1588" i="16" s="1"/>
  <c r="AM1588" i="16"/>
  <c r="AN1588" i="16" s="1"/>
  <c r="AO1587" i="16"/>
  <c r="AQ1587" i="16" s="1"/>
  <c r="AM1587" i="16"/>
  <c r="AN1587" i="16" s="1"/>
  <c r="AO1586" i="16"/>
  <c r="AQ1586" i="16" s="1"/>
  <c r="AM1586" i="16"/>
  <c r="AP1585" i="16"/>
  <c r="AL1585" i="16"/>
  <c r="AL1557" i="16"/>
  <c r="AO1557" i="16" s="1"/>
  <c r="AQ1557" i="16" s="1"/>
  <c r="AL1556" i="16"/>
  <c r="AO1556" i="16" s="1"/>
  <c r="AP1555" i="16"/>
  <c r="AM1555" i="16"/>
  <c r="AL1553" i="16"/>
  <c r="AN1553" i="16" s="1"/>
  <c r="AL1552" i="16"/>
  <c r="AL1551" i="16"/>
  <c r="AN1551" i="16" s="1"/>
  <c r="AL1550" i="16"/>
  <c r="AL1549" i="16"/>
  <c r="AN1549" i="16" s="1"/>
  <c r="AL1548" i="16"/>
  <c r="AP1547" i="16"/>
  <c r="AM1547" i="16"/>
  <c r="AO1546" i="16"/>
  <c r="AQ1546" i="16" s="1"/>
  <c r="AM1546" i="16"/>
  <c r="AN1546" i="16" s="1"/>
  <c r="AO1545" i="16"/>
  <c r="AQ1545" i="16" s="1"/>
  <c r="AM1545" i="16"/>
  <c r="AN1545" i="16" s="1"/>
  <c r="AO1544" i="16"/>
  <c r="AQ1544" i="16" s="1"/>
  <c r="AM1544" i="16"/>
  <c r="AN1544" i="16" s="1"/>
  <c r="AO1543" i="16"/>
  <c r="AQ1543" i="16" s="1"/>
  <c r="AM1543" i="16"/>
  <c r="AN1543" i="16" s="1"/>
  <c r="AO1542" i="16"/>
  <c r="AQ1542" i="16" s="1"/>
  <c r="AM1542" i="16"/>
  <c r="AN1542" i="16" s="1"/>
  <c r="AO1541" i="16"/>
  <c r="AM1541" i="16"/>
  <c r="AN1541" i="16" s="1"/>
  <c r="AP1540" i="16"/>
  <c r="AL1540" i="16"/>
  <c r="AL1539" i="16"/>
  <c r="AO1539" i="16" s="1"/>
  <c r="AQ1539" i="16" s="1"/>
  <c r="AL1538" i="16"/>
  <c r="AO1538" i="16" s="1"/>
  <c r="AQ1538" i="16" s="1"/>
  <c r="AP1533" i="16"/>
  <c r="AM1533" i="16"/>
  <c r="AL1530" i="16"/>
  <c r="AO1530" i="16" s="1"/>
  <c r="AQ1530" i="16" s="1"/>
  <c r="AL1529" i="16"/>
  <c r="AO1529" i="16" s="1"/>
  <c r="AP1528" i="16"/>
  <c r="AM1528" i="16"/>
  <c r="AO1527" i="16"/>
  <c r="AN1527" i="16"/>
  <c r="AN1526" i="16" s="1"/>
  <c r="AP1526" i="16"/>
  <c r="AM1526" i="16"/>
  <c r="AL1526" i="16"/>
  <c r="AL1525" i="16"/>
  <c r="AL1524" i="16"/>
  <c r="AN1524" i="16" s="1"/>
  <c r="AL1523" i="16"/>
  <c r="AL1522" i="16"/>
  <c r="AN1522" i="16" s="1"/>
  <c r="AL1521" i="16"/>
  <c r="AL1520" i="16"/>
  <c r="AN1520" i="16" s="1"/>
  <c r="AL1519" i="16"/>
  <c r="AL1518" i="16"/>
  <c r="AN1518" i="16" s="1"/>
  <c r="AL1517" i="16"/>
  <c r="AL1516" i="16"/>
  <c r="AN1516" i="16" s="1"/>
  <c r="AL1515" i="16"/>
  <c r="AL1514" i="16"/>
  <c r="AN1514" i="16" s="1"/>
  <c r="AL1513" i="16"/>
  <c r="AL1512" i="16"/>
  <c r="AN1512" i="16" s="1"/>
  <c r="AL1511" i="16"/>
  <c r="AL1510" i="16"/>
  <c r="AL1486" i="16"/>
  <c r="AL1485" i="16"/>
  <c r="AO1483" i="16"/>
  <c r="AQ1483" i="16" s="1"/>
  <c r="AM1483" i="16"/>
  <c r="AN1483" i="16" s="1"/>
  <c r="AO1482" i="16"/>
  <c r="AQ1482" i="16" s="1"/>
  <c r="AM1482" i="16"/>
  <c r="AN1482" i="16" s="1"/>
  <c r="AO1481" i="16"/>
  <c r="AQ1481" i="16" s="1"/>
  <c r="AM1481" i="16"/>
  <c r="AN1481" i="16" s="1"/>
  <c r="AO1480" i="16"/>
  <c r="AQ1480" i="16" s="1"/>
  <c r="AM1480" i="16"/>
  <c r="AN1480" i="16" s="1"/>
  <c r="AO1479" i="16"/>
  <c r="AQ1479" i="16" s="1"/>
  <c r="AM1479" i="16"/>
  <c r="AN1479" i="16" s="1"/>
  <c r="AO1478" i="16"/>
  <c r="AQ1478" i="16" s="1"/>
  <c r="AM1478" i="16"/>
  <c r="AN1478" i="16" s="1"/>
  <c r="AO1477" i="16"/>
  <c r="AQ1477" i="16" s="1"/>
  <c r="AM1477" i="16"/>
  <c r="AN1477" i="16" s="1"/>
  <c r="AO1476" i="16"/>
  <c r="AQ1476" i="16" s="1"/>
  <c r="AM1476" i="16"/>
  <c r="AN1476" i="16" s="1"/>
  <c r="AO1475" i="16"/>
  <c r="AQ1475" i="16" s="1"/>
  <c r="AM1475" i="16"/>
  <c r="AN1475" i="16" s="1"/>
  <c r="AO1474" i="16"/>
  <c r="AQ1474" i="16" s="1"/>
  <c r="AM1474" i="16"/>
  <c r="AN1474" i="16" s="1"/>
  <c r="AO1473" i="16"/>
  <c r="AQ1473" i="16" s="1"/>
  <c r="AM1473" i="16"/>
  <c r="AN1473" i="16" s="1"/>
  <c r="AO1472" i="16"/>
  <c r="AQ1472" i="16" s="1"/>
  <c r="AM1472" i="16"/>
  <c r="AN1472" i="16" s="1"/>
  <c r="AO1471" i="16"/>
  <c r="AQ1471" i="16" s="1"/>
  <c r="AM1471" i="16"/>
  <c r="AN1471" i="16" s="1"/>
  <c r="AO1470" i="16"/>
  <c r="AQ1470" i="16" s="1"/>
  <c r="AM1470" i="16"/>
  <c r="AN1470" i="16" s="1"/>
  <c r="AO1469" i="16"/>
  <c r="AQ1469" i="16" s="1"/>
  <c r="AM1469" i="16"/>
  <c r="AN1469" i="16" s="1"/>
  <c r="AO1468" i="16"/>
  <c r="AQ1468" i="16" s="1"/>
  <c r="AM1468" i="16"/>
  <c r="AN1468" i="16" s="1"/>
  <c r="AO1467" i="16"/>
  <c r="AQ1467" i="16" s="1"/>
  <c r="AM1467" i="16"/>
  <c r="AN1467" i="16" s="1"/>
  <c r="AO1466" i="16"/>
  <c r="AQ1466" i="16" s="1"/>
  <c r="AM1466" i="16"/>
  <c r="AN1466" i="16" s="1"/>
  <c r="AO1465" i="16"/>
  <c r="AQ1465" i="16" s="1"/>
  <c r="AM1465" i="16"/>
  <c r="AN1465" i="16" s="1"/>
  <c r="AO1464" i="16"/>
  <c r="AQ1464" i="16" s="1"/>
  <c r="AM1464" i="16"/>
  <c r="AN1464" i="16" s="1"/>
  <c r="AO1463" i="16"/>
  <c r="AQ1463" i="16" s="1"/>
  <c r="AM1463" i="16"/>
  <c r="AN1463" i="16" s="1"/>
  <c r="AO1462" i="16"/>
  <c r="AQ1462" i="16" s="1"/>
  <c r="AM1462" i="16"/>
  <c r="AN1462" i="16" s="1"/>
  <c r="AO1461" i="16"/>
  <c r="AQ1461" i="16" s="1"/>
  <c r="AM1461" i="16"/>
  <c r="AN1461" i="16" s="1"/>
  <c r="AO1460" i="16"/>
  <c r="AQ1460" i="16" s="1"/>
  <c r="AM1460" i="16"/>
  <c r="AN1460" i="16" s="1"/>
  <c r="AO1459" i="16"/>
  <c r="AQ1459" i="16" s="1"/>
  <c r="AM1459" i="16"/>
  <c r="AN1459" i="16" s="1"/>
  <c r="AO1458" i="16"/>
  <c r="AQ1458" i="16" s="1"/>
  <c r="AM1458" i="16"/>
  <c r="AN1458" i="16" s="1"/>
  <c r="AO1457" i="16"/>
  <c r="AQ1457" i="16" s="1"/>
  <c r="AM1457" i="16"/>
  <c r="AN1457" i="16" s="1"/>
  <c r="AO1456" i="16"/>
  <c r="AQ1456" i="16" s="1"/>
  <c r="AM1456" i="16"/>
  <c r="AN1456" i="16" s="1"/>
  <c r="AO1455" i="16"/>
  <c r="AQ1455" i="16" s="1"/>
  <c r="AM1455" i="16"/>
  <c r="AN1455" i="16" s="1"/>
  <c r="AO1454" i="16"/>
  <c r="AQ1454" i="16" s="1"/>
  <c r="AM1454" i="16"/>
  <c r="AN1454" i="16" s="1"/>
  <c r="AO1453" i="16"/>
  <c r="AQ1453" i="16" s="1"/>
  <c r="AM1453" i="16"/>
  <c r="AN1453" i="16" s="1"/>
  <c r="AO1452" i="16"/>
  <c r="AQ1452" i="16" s="1"/>
  <c r="AM1452" i="16"/>
  <c r="AN1452" i="16" s="1"/>
  <c r="AO1451" i="16"/>
  <c r="AQ1451" i="16" s="1"/>
  <c r="AM1451" i="16"/>
  <c r="AN1451" i="16" s="1"/>
  <c r="AO1450" i="16"/>
  <c r="AQ1450" i="16" s="1"/>
  <c r="AM1450" i="16"/>
  <c r="AN1450" i="16" s="1"/>
  <c r="AO1449" i="16"/>
  <c r="AQ1449" i="16" s="1"/>
  <c r="AM1449" i="16"/>
  <c r="AN1449" i="16" s="1"/>
  <c r="AO1448" i="16"/>
  <c r="AQ1448" i="16" s="1"/>
  <c r="AM1448" i="16"/>
  <c r="AN1448" i="16" s="1"/>
  <c r="AO1447" i="16"/>
  <c r="AQ1447" i="16" s="1"/>
  <c r="AM1447" i="16"/>
  <c r="AN1447" i="16" s="1"/>
  <c r="AO1446" i="16"/>
  <c r="AQ1446" i="16" s="1"/>
  <c r="AM1446" i="16"/>
  <c r="AN1446" i="16" s="1"/>
  <c r="AO1445" i="16"/>
  <c r="AQ1445" i="16" s="1"/>
  <c r="AM1445" i="16"/>
  <c r="AN1445" i="16" s="1"/>
  <c r="AO1444" i="16"/>
  <c r="AQ1444" i="16" s="1"/>
  <c r="AM1444" i="16"/>
  <c r="AN1444" i="16" s="1"/>
  <c r="AO1443" i="16"/>
  <c r="AQ1443" i="16" s="1"/>
  <c r="AM1443" i="16"/>
  <c r="AN1443" i="16" s="1"/>
  <c r="AO1442" i="16"/>
  <c r="AQ1442" i="16" s="1"/>
  <c r="AM1442" i="16"/>
  <c r="AN1442" i="16" s="1"/>
  <c r="AO1441" i="16"/>
  <c r="AQ1441" i="16" s="1"/>
  <c r="AM1441" i="16"/>
  <c r="AN1441" i="16" s="1"/>
  <c r="AP1440" i="16"/>
  <c r="AL1440" i="16"/>
  <c r="AL1439" i="16"/>
  <c r="AN1439" i="16" s="1"/>
  <c r="AL1438" i="16"/>
  <c r="AO1438" i="16" s="1"/>
  <c r="AQ1438" i="16" s="1"/>
  <c r="AL1437" i="16"/>
  <c r="AN1437" i="16" s="1"/>
  <c r="AL1436" i="16"/>
  <c r="AO1436" i="16" s="1"/>
  <c r="AQ1436" i="16" s="1"/>
  <c r="AL1435" i="16"/>
  <c r="AN1435" i="16" s="1"/>
  <c r="AL1434" i="16"/>
  <c r="AO1434" i="16" s="1"/>
  <c r="AQ1434" i="16" s="1"/>
  <c r="AL1433" i="16"/>
  <c r="AN1433" i="16" s="1"/>
  <c r="AL1432" i="16"/>
  <c r="AO1432" i="16" s="1"/>
  <c r="AQ1432" i="16" s="1"/>
  <c r="AL1431" i="16"/>
  <c r="AN1431" i="16" s="1"/>
  <c r="AL1430" i="16"/>
  <c r="AO1430" i="16" s="1"/>
  <c r="AQ1430" i="16" s="1"/>
  <c r="AL1429" i="16"/>
  <c r="AN1429" i="16" s="1"/>
  <c r="AL1428" i="16"/>
  <c r="AO1428" i="16" s="1"/>
  <c r="AQ1428" i="16" s="1"/>
  <c r="AL1427" i="16"/>
  <c r="AN1427" i="16" s="1"/>
  <c r="AL1426" i="16"/>
  <c r="AO1426" i="16" s="1"/>
  <c r="AQ1426" i="16" s="1"/>
  <c r="AL1425" i="16"/>
  <c r="AN1425" i="16" s="1"/>
  <c r="AL1424" i="16"/>
  <c r="AO1424" i="16" s="1"/>
  <c r="AQ1424" i="16" s="1"/>
  <c r="AL1398" i="16"/>
  <c r="AO1398" i="16" s="1"/>
  <c r="AQ1398" i="16" s="1"/>
  <c r="AL1397" i="16"/>
  <c r="AO1397" i="16" s="1"/>
  <c r="AP1396" i="16"/>
  <c r="AM1396" i="16"/>
  <c r="AO1393" i="16"/>
  <c r="AN1393" i="16"/>
  <c r="AN1392" i="16" s="1"/>
  <c r="AP1392" i="16"/>
  <c r="AM1392" i="16"/>
  <c r="AL1392" i="16"/>
  <c r="AO1391" i="16"/>
  <c r="AQ1391" i="16" s="1"/>
  <c r="AQ1390" i="16" s="1"/>
  <c r="AN1391" i="16"/>
  <c r="AN1390" i="16" s="1"/>
  <c r="AP1390" i="16"/>
  <c r="AM1390" i="16"/>
  <c r="AL1390" i="16"/>
  <c r="AO1389" i="16"/>
  <c r="AN1389" i="16"/>
  <c r="AN1388" i="16" s="1"/>
  <c r="AP1388" i="16"/>
  <c r="AM1388" i="16"/>
  <c r="AL1388" i="16"/>
  <c r="AO1387" i="16"/>
  <c r="AQ1387" i="16" s="1"/>
  <c r="AQ1386" i="16" s="1"/>
  <c r="AN1387" i="16"/>
  <c r="AP1386" i="16"/>
  <c r="AN1386" i="16"/>
  <c r="AM1386" i="16"/>
  <c r="AL1386" i="16"/>
  <c r="AL1382" i="16"/>
  <c r="AP1381" i="16"/>
  <c r="AM1381" i="16"/>
  <c r="AL1380" i="16"/>
  <c r="AO1380" i="16" s="1"/>
  <c r="AP1379" i="16"/>
  <c r="AM1379" i="16"/>
  <c r="AM1378" i="16" s="1"/>
  <c r="AM1377" i="16" s="1"/>
  <c r="AM1376" i="16" s="1"/>
  <c r="AM1375" i="16" s="1"/>
  <c r="AL1374" i="16"/>
  <c r="AO1374" i="16" s="1"/>
  <c r="AP1373" i="16"/>
  <c r="AM1373" i="16"/>
  <c r="AL1372" i="16"/>
  <c r="AP1371" i="16"/>
  <c r="AM1371" i="16"/>
  <c r="AL1366" i="16"/>
  <c r="AO1366" i="16" s="1"/>
  <c r="AP1365" i="16"/>
  <c r="AM1365" i="16"/>
  <c r="AL1364" i="16"/>
  <c r="AO1364" i="16" s="1"/>
  <c r="AP1363" i="16"/>
  <c r="AM1363" i="16"/>
  <c r="AL1356" i="16"/>
  <c r="AO1356" i="16" s="1"/>
  <c r="AO1355" i="16" s="1"/>
  <c r="AP1355" i="16"/>
  <c r="AM1355" i="16"/>
  <c r="AL1354" i="16"/>
  <c r="AO1354" i="16" s="1"/>
  <c r="AP1353" i="16"/>
  <c r="AM1353" i="16"/>
  <c r="AL1349" i="16"/>
  <c r="AO1349" i="16" s="1"/>
  <c r="AP1348" i="16"/>
  <c r="AM1348" i="16"/>
  <c r="AL1347" i="16"/>
  <c r="AP1346" i="16"/>
  <c r="AM1346" i="16"/>
  <c r="AL1344" i="16"/>
  <c r="AO1344" i="16" s="1"/>
  <c r="AQ1344" i="16" s="1"/>
  <c r="AL1343" i="16"/>
  <c r="AO1343" i="16" s="1"/>
  <c r="AQ1343" i="16" s="1"/>
  <c r="AL1342" i="16"/>
  <c r="AO1342" i="16" s="1"/>
  <c r="AQ1342" i="16" s="1"/>
  <c r="AL1341" i="16"/>
  <c r="AO1341" i="16" s="1"/>
  <c r="AQ1341" i="16" s="1"/>
  <c r="AL1340" i="16"/>
  <c r="AO1340" i="16" s="1"/>
  <c r="AQ1340" i="16" s="1"/>
  <c r="AL1339" i="16"/>
  <c r="AO1339" i="16" s="1"/>
  <c r="AP1338" i="16"/>
  <c r="AM1338" i="16"/>
  <c r="AL1337" i="16"/>
  <c r="AO1337" i="16" s="1"/>
  <c r="AQ1337" i="16" s="1"/>
  <c r="AL1336" i="16"/>
  <c r="AN1336" i="16" s="1"/>
  <c r="AL1335" i="16"/>
  <c r="AO1335" i="16" s="1"/>
  <c r="AQ1335" i="16" s="1"/>
  <c r="AL1334" i="16"/>
  <c r="AN1334" i="16" s="1"/>
  <c r="AL1333" i="16"/>
  <c r="AO1333" i="16" s="1"/>
  <c r="AQ1333" i="16" s="1"/>
  <c r="AL1332" i="16"/>
  <c r="AN1332" i="16" s="1"/>
  <c r="AL1331" i="16"/>
  <c r="AO1331" i="16" s="1"/>
  <c r="AQ1331" i="16" s="1"/>
  <c r="AL1330" i="16"/>
  <c r="AN1330" i="16" s="1"/>
  <c r="AL1329" i="16"/>
  <c r="AO1329" i="16" s="1"/>
  <c r="AQ1329" i="16" s="1"/>
  <c r="AL1328" i="16"/>
  <c r="AO1328" i="16" s="1"/>
  <c r="AP1327" i="16"/>
  <c r="AM1327" i="16"/>
  <c r="AL1326" i="16"/>
  <c r="AO1326" i="16" s="1"/>
  <c r="AP1325" i="16"/>
  <c r="AM1325" i="16"/>
  <c r="AO1323" i="16"/>
  <c r="AN1323" i="16"/>
  <c r="AN1322" i="16" s="1"/>
  <c r="AP1322" i="16"/>
  <c r="AP1321" i="16" s="1"/>
  <c r="AM1322" i="16"/>
  <c r="AM1321" i="16" s="1"/>
  <c r="AL1322" i="16"/>
  <c r="AL1321" i="16" s="1"/>
  <c r="AL1320" i="16"/>
  <c r="AL1319" i="16"/>
  <c r="AP1318" i="16"/>
  <c r="AP1317" i="16" s="1"/>
  <c r="AM1318" i="16"/>
  <c r="AM1317" i="16" s="1"/>
  <c r="AL1316" i="16"/>
  <c r="AL1315" i="16"/>
  <c r="AN1315" i="16" s="1"/>
  <c r="AL1314" i="16"/>
  <c r="AO1314" i="16" s="1"/>
  <c r="AP1313" i="16"/>
  <c r="AM1313" i="16"/>
  <c r="AO1312" i="16"/>
  <c r="AQ1312" i="16" s="1"/>
  <c r="AN1312" i="16"/>
  <c r="AL1311" i="16"/>
  <c r="AL1310" i="16"/>
  <c r="AL1309" i="16"/>
  <c r="AL1308" i="16"/>
  <c r="AL1307" i="16"/>
  <c r="AL1306" i="16"/>
  <c r="AL1305" i="16"/>
  <c r="AL1304" i="16"/>
  <c r="AL1303" i="16"/>
  <c r="AL1302" i="16"/>
  <c r="AP1301" i="16"/>
  <c r="AM1301" i="16"/>
  <c r="AL1300" i="16"/>
  <c r="AO1300" i="16" s="1"/>
  <c r="AQ1300" i="16" s="1"/>
  <c r="AL1299" i="16"/>
  <c r="AO1299" i="16" s="1"/>
  <c r="AQ1299" i="16" s="1"/>
  <c r="AL1298" i="16"/>
  <c r="AO1298" i="16" s="1"/>
  <c r="AQ1298" i="16" s="1"/>
  <c r="AL1297" i="16"/>
  <c r="AO1297" i="16" s="1"/>
  <c r="AQ1297" i="16" s="1"/>
  <c r="AL1296" i="16"/>
  <c r="AO1296" i="16" s="1"/>
  <c r="AQ1296" i="16" s="1"/>
  <c r="AL1295" i="16"/>
  <c r="AO1295" i="16" s="1"/>
  <c r="AP1294" i="16"/>
  <c r="AM1294" i="16"/>
  <c r="AO1291" i="16"/>
  <c r="AN1291" i="16"/>
  <c r="AN1290" i="16" s="1"/>
  <c r="AP1290" i="16"/>
  <c r="AM1290" i="16"/>
  <c r="AL1290" i="16"/>
  <c r="AO1289" i="16"/>
  <c r="AQ1289" i="16" s="1"/>
  <c r="AQ1288" i="16" s="1"/>
  <c r="AN1289" i="16"/>
  <c r="AN1288" i="16" s="1"/>
  <c r="AP1288" i="16"/>
  <c r="AM1288" i="16"/>
  <c r="AL1288" i="16"/>
  <c r="AO1287" i="16"/>
  <c r="AN1287" i="16"/>
  <c r="AN1286" i="16" s="1"/>
  <c r="AP1286" i="16"/>
  <c r="AM1286" i="16"/>
  <c r="AL1286" i="16"/>
  <c r="AL1284" i="16"/>
  <c r="AO1284" i="16" s="1"/>
  <c r="AQ1284" i="16" s="1"/>
  <c r="AQ1283" i="16" s="1"/>
  <c r="AP1283" i="16"/>
  <c r="AM1283" i="16"/>
  <c r="AL1282" i="16"/>
  <c r="AP1281" i="16"/>
  <c r="AM1281" i="16"/>
  <c r="AO1279" i="16"/>
  <c r="AQ1279" i="16" s="1"/>
  <c r="AQ1278" i="16" s="1"/>
  <c r="AN1279" i="16"/>
  <c r="AN1278" i="16" s="1"/>
  <c r="AP1278" i="16"/>
  <c r="AM1278" i="16"/>
  <c r="AL1278" i="16"/>
  <c r="AO1277" i="16"/>
  <c r="AO1276" i="16" s="1"/>
  <c r="AN1277" i="16"/>
  <c r="AN1276" i="16" s="1"/>
  <c r="AP1276" i="16"/>
  <c r="AM1276" i="16"/>
  <c r="AL1276" i="16"/>
  <c r="AO1274" i="16"/>
  <c r="AQ1274" i="16" s="1"/>
  <c r="AN1274" i="16"/>
  <c r="AO1273" i="16"/>
  <c r="AQ1273" i="16" s="1"/>
  <c r="AN1273" i="16"/>
  <c r="AO1272" i="16"/>
  <c r="AQ1272" i="16" s="1"/>
  <c r="AN1272" i="16"/>
  <c r="AO1271" i="16"/>
  <c r="AQ1271" i="16" s="1"/>
  <c r="AN1271" i="16"/>
  <c r="AP1270" i="16"/>
  <c r="AP1269" i="16" s="1"/>
  <c r="AM1270" i="16"/>
  <c r="AM1269" i="16" s="1"/>
  <c r="AL1270" i="16"/>
  <c r="AL1269" i="16" s="1"/>
  <c r="AO1268" i="16"/>
  <c r="AN1268" i="16"/>
  <c r="AN1267" i="16" s="1"/>
  <c r="AP1267" i="16"/>
  <c r="AM1267" i="16"/>
  <c r="AL1267" i="16"/>
  <c r="AO1266" i="16"/>
  <c r="AQ1266" i="16" s="1"/>
  <c r="AQ1265" i="16" s="1"/>
  <c r="AN1266" i="16"/>
  <c r="AN1265" i="16" s="1"/>
  <c r="AP1265" i="16"/>
  <c r="AM1265" i="16"/>
  <c r="AL1265" i="16"/>
  <c r="AL1263" i="16"/>
  <c r="AO1263" i="16" s="1"/>
  <c r="AP1262" i="16"/>
  <c r="AM1262" i="16"/>
  <c r="AL1261" i="16"/>
  <c r="AP1260" i="16"/>
  <c r="AM1260" i="16"/>
  <c r="AO1257" i="16"/>
  <c r="AN1257" i="16"/>
  <c r="AN1256" i="16" s="1"/>
  <c r="AP1256" i="16"/>
  <c r="AM1256" i="16"/>
  <c r="AL1256" i="16"/>
  <c r="AO1255" i="16"/>
  <c r="AN1255" i="16"/>
  <c r="AN1254" i="16" s="1"/>
  <c r="AP1254" i="16"/>
  <c r="AM1254" i="16"/>
  <c r="AL1254" i="16"/>
  <c r="AO1253" i="16"/>
  <c r="AQ1253" i="16" s="1"/>
  <c r="AQ1252" i="16" s="1"/>
  <c r="AN1253" i="16"/>
  <c r="AN1252" i="16" s="1"/>
  <c r="AP1252" i="16"/>
  <c r="AM1252" i="16"/>
  <c r="AL1252" i="16"/>
  <c r="AL1250" i="16"/>
  <c r="AL1249" i="16" s="1"/>
  <c r="AL1248" i="16" s="1"/>
  <c r="AP1249" i="16"/>
  <c r="AP1248" i="16" s="1"/>
  <c r="AM1249" i="16"/>
  <c r="AM1248" i="16" s="1"/>
  <c r="AO1247" i="16"/>
  <c r="AN1247" i="16"/>
  <c r="AN1246" i="16" s="1"/>
  <c r="AP1246" i="16"/>
  <c r="AP1245" i="16" s="1"/>
  <c r="AM1246" i="16"/>
  <c r="AM1245" i="16" s="1"/>
  <c r="AL1246" i="16"/>
  <c r="AL1245" i="16" s="1"/>
  <c r="AO1243" i="16"/>
  <c r="AQ1243" i="16" s="1"/>
  <c r="AQ1242" i="16" s="1"/>
  <c r="AN1243" i="16"/>
  <c r="AN1242" i="16" s="1"/>
  <c r="AP1242" i="16"/>
  <c r="AM1242" i="16"/>
  <c r="AL1242" i="16"/>
  <c r="AO1241" i="16"/>
  <c r="AO1240" i="16" s="1"/>
  <c r="AN1241" i="16"/>
  <c r="AN1240" i="16" s="1"/>
  <c r="AP1240" i="16"/>
  <c r="AM1240" i="16"/>
  <c r="AL1240" i="16"/>
  <c r="AL1236" i="16"/>
  <c r="AP1235" i="16"/>
  <c r="AM1235" i="16"/>
  <c r="AL1234" i="16"/>
  <c r="AO1234" i="16" s="1"/>
  <c r="AQ1234" i="16" s="1"/>
  <c r="AQ1233" i="16" s="1"/>
  <c r="AP1233" i="16"/>
  <c r="AM1233" i="16"/>
  <c r="AL1229" i="16"/>
  <c r="AO1229" i="16" s="1"/>
  <c r="AQ1229" i="16" s="1"/>
  <c r="AQ1228" i="16" s="1"/>
  <c r="AP1228" i="16"/>
  <c r="AM1228" i="16"/>
  <c r="AL1227" i="16"/>
  <c r="AP1226" i="16"/>
  <c r="AM1226" i="16"/>
  <c r="AL1224" i="16"/>
  <c r="AO1224" i="16" s="1"/>
  <c r="AP1223" i="16"/>
  <c r="AM1223" i="16"/>
  <c r="AL1222" i="16"/>
  <c r="AO1222" i="16" s="1"/>
  <c r="AQ1222" i="16" s="1"/>
  <c r="AL1221" i="16"/>
  <c r="AO1221" i="16" s="1"/>
  <c r="AQ1221" i="16" s="1"/>
  <c r="AL1220" i="16"/>
  <c r="AO1220" i="16" s="1"/>
  <c r="AQ1220" i="16" s="1"/>
  <c r="AL1219" i="16"/>
  <c r="AO1219" i="16" s="1"/>
  <c r="AQ1219" i="16" s="1"/>
  <c r="AL1218" i="16"/>
  <c r="AO1218" i="16" s="1"/>
  <c r="AQ1218" i="16" s="1"/>
  <c r="AL1217" i="16"/>
  <c r="AO1217" i="16" s="1"/>
  <c r="AQ1217" i="16" s="1"/>
  <c r="AL1216" i="16"/>
  <c r="AO1216" i="16" s="1"/>
  <c r="AQ1216" i="16" s="1"/>
  <c r="AL1215" i="16"/>
  <c r="AO1215" i="16" s="1"/>
  <c r="AQ1215" i="16" s="1"/>
  <c r="AL1214" i="16"/>
  <c r="AO1214" i="16" s="1"/>
  <c r="AQ1214" i="16" s="1"/>
  <c r="AL1213" i="16"/>
  <c r="AO1213" i="16" s="1"/>
  <c r="AQ1213" i="16" s="1"/>
  <c r="AL1212" i="16"/>
  <c r="AO1212" i="16" s="1"/>
  <c r="AQ1212" i="16" s="1"/>
  <c r="AL1211" i="16"/>
  <c r="AO1211" i="16" s="1"/>
  <c r="AQ1211" i="16" s="1"/>
  <c r="AL1210" i="16"/>
  <c r="AO1210" i="16" s="1"/>
  <c r="AQ1210" i="16" s="1"/>
  <c r="AL1209" i="16"/>
  <c r="AO1209" i="16" s="1"/>
  <c r="AQ1209" i="16" s="1"/>
  <c r="AL1208" i="16"/>
  <c r="AO1208" i="16" s="1"/>
  <c r="AQ1208" i="16" s="1"/>
  <c r="AL1207" i="16"/>
  <c r="AO1207" i="16" s="1"/>
  <c r="AQ1207" i="16" s="1"/>
  <c r="AL1206" i="16"/>
  <c r="AO1206" i="16" s="1"/>
  <c r="AQ1206" i="16" s="1"/>
  <c r="AL1205" i="16"/>
  <c r="AO1205" i="16" s="1"/>
  <c r="AQ1205" i="16" s="1"/>
  <c r="AL1204" i="16"/>
  <c r="AO1204" i="16" s="1"/>
  <c r="AQ1204" i="16" s="1"/>
  <c r="AL1203" i="16"/>
  <c r="AO1203" i="16" s="1"/>
  <c r="AL1202" i="16"/>
  <c r="AO1202" i="16" s="1"/>
  <c r="AQ1202" i="16" s="1"/>
  <c r="AP1201" i="16"/>
  <c r="AM1201" i="16"/>
  <c r="AL1200" i="16"/>
  <c r="AL1199" i="16"/>
  <c r="AL1198" i="16"/>
  <c r="AL1197" i="16"/>
  <c r="AL1189" i="16"/>
  <c r="AO1188" i="16"/>
  <c r="AQ1188" i="16" s="1"/>
  <c r="AN1188" i="16"/>
  <c r="AL1187" i="16"/>
  <c r="AL1186" i="16"/>
  <c r="AL1185" i="16"/>
  <c r="AL1184" i="16"/>
  <c r="AL1183" i="16"/>
  <c r="AL1182" i="16"/>
  <c r="AL1181" i="16"/>
  <c r="AL1180" i="16"/>
  <c r="AP1179" i="16"/>
  <c r="AM1179" i="16"/>
  <c r="AL1178" i="16"/>
  <c r="AP1177" i="16"/>
  <c r="AM1177" i="16"/>
  <c r="AL1176" i="16"/>
  <c r="AO1176" i="16" s="1"/>
  <c r="AP1175" i="16"/>
  <c r="AM1175" i="16"/>
  <c r="AO1172" i="16"/>
  <c r="AO1171" i="16" s="1"/>
  <c r="AN1172" i="16"/>
  <c r="AN1171" i="16" s="1"/>
  <c r="AP1172" i="16"/>
  <c r="AP1171" i="16" s="1"/>
  <c r="AM1172" i="16"/>
  <c r="AM1171" i="16" s="1"/>
  <c r="AL1172" i="16"/>
  <c r="AL1171" i="16" s="1"/>
  <c r="AL1170" i="16"/>
  <c r="AO1170" i="16" s="1"/>
  <c r="AQ1170" i="16" s="1"/>
  <c r="AL1169" i="16"/>
  <c r="AO1169" i="16" s="1"/>
  <c r="AQ1169" i="16" s="1"/>
  <c r="AL1168" i="16"/>
  <c r="AO1168" i="16" s="1"/>
  <c r="AQ1168" i="16" s="1"/>
  <c r="AL1167" i="16"/>
  <c r="AO1167" i="16" s="1"/>
  <c r="AQ1167" i="16" s="1"/>
  <c r="AP1166" i="16"/>
  <c r="AM1166" i="16"/>
  <c r="AO1165" i="16"/>
  <c r="AQ1165" i="16" s="1"/>
  <c r="AN1165" i="16"/>
  <c r="AL1164" i="16"/>
  <c r="AO1164" i="16" s="1"/>
  <c r="AQ1164" i="16" s="1"/>
  <c r="AL1163" i="16"/>
  <c r="AO1163" i="16" s="1"/>
  <c r="AQ1163" i="16" s="1"/>
  <c r="AL1162" i="16"/>
  <c r="AO1162" i="16" s="1"/>
  <c r="AQ1162" i="16" s="1"/>
  <c r="AL1161" i="16"/>
  <c r="AL1160" i="16"/>
  <c r="AO1160" i="16" s="1"/>
  <c r="AQ1160" i="16" s="1"/>
  <c r="AL1159" i="16"/>
  <c r="AL1158" i="16"/>
  <c r="AO1158" i="16" s="1"/>
  <c r="AQ1158" i="16" s="1"/>
  <c r="AL1157" i="16"/>
  <c r="AP1156" i="16"/>
  <c r="AP1155" i="16" s="1"/>
  <c r="AM1156" i="16"/>
  <c r="AP1152" i="16"/>
  <c r="AO1152" i="16"/>
  <c r="AN1152" i="16"/>
  <c r="AM1152" i="16"/>
  <c r="AL1152" i="16"/>
  <c r="AO1151" i="16"/>
  <c r="AQ1151" i="16" s="1"/>
  <c r="AQ1150" i="16" s="1"/>
  <c r="AN1151" i="16"/>
  <c r="AN1150" i="16" s="1"/>
  <c r="AP1150" i="16"/>
  <c r="AM1150" i="16"/>
  <c r="AL1150" i="16"/>
  <c r="AP1148" i="16"/>
  <c r="AO1148" i="16"/>
  <c r="AN1148" i="16"/>
  <c r="AM1148" i="16"/>
  <c r="AL1148" i="16"/>
  <c r="AN1145" i="16"/>
  <c r="AQ1145" i="16"/>
  <c r="AP1145" i="16"/>
  <c r="AO1145" i="16"/>
  <c r="AM1145" i="16"/>
  <c r="AL1145" i="16"/>
  <c r="AO1144" i="16"/>
  <c r="AQ1144" i="16" s="1"/>
  <c r="AQ1143" i="16" s="1"/>
  <c r="AN1144" i="16"/>
  <c r="AN1143" i="16" s="1"/>
  <c r="AP1143" i="16"/>
  <c r="AM1143" i="16"/>
  <c r="AL1143" i="16"/>
  <c r="AL1142" i="16"/>
  <c r="AO1142" i="16" s="1"/>
  <c r="AO1141" i="16" s="1"/>
  <c r="AP1141" i="16"/>
  <c r="AM1141" i="16"/>
  <c r="AO1140" i="16"/>
  <c r="AO1139" i="16" s="1"/>
  <c r="AN1140" i="16"/>
  <c r="AN1139" i="16" s="1"/>
  <c r="AP1139" i="16"/>
  <c r="AM1139" i="16"/>
  <c r="AL1139" i="16"/>
  <c r="AO1138" i="16"/>
  <c r="AQ1138" i="16" s="1"/>
  <c r="AQ1137" i="16" s="1"/>
  <c r="AN1138" i="16"/>
  <c r="AN1137" i="16" s="1"/>
  <c r="AP1137" i="16"/>
  <c r="AM1137" i="16"/>
  <c r="AL1137" i="16"/>
  <c r="AO1135" i="16"/>
  <c r="AQ1135" i="16" s="1"/>
  <c r="AQ1134" i="16" s="1"/>
  <c r="AQ1133" i="16" s="1"/>
  <c r="AN1135" i="16"/>
  <c r="AN1134" i="16" s="1"/>
  <c r="AP1134" i="16"/>
  <c r="AP1133" i="16" s="1"/>
  <c r="AM1134" i="16"/>
  <c r="AM1133" i="16" s="1"/>
  <c r="AL1134" i="16"/>
  <c r="AL1133" i="16" s="1"/>
  <c r="AN1133" i="16"/>
  <c r="AO1132" i="16"/>
  <c r="AN1132" i="16"/>
  <c r="AN1131" i="16" s="1"/>
  <c r="AN1130" i="16" s="1"/>
  <c r="AP1131" i="16"/>
  <c r="AP1130" i="16" s="1"/>
  <c r="AM1131" i="16"/>
  <c r="AM1130" i="16" s="1"/>
  <c r="AL1131" i="16"/>
  <c r="AL1130" i="16" s="1"/>
  <c r="AL1129" i="16"/>
  <c r="AO1129" i="16" s="1"/>
  <c r="AQ1129" i="16" s="1"/>
  <c r="AL1128" i="16"/>
  <c r="AP1127" i="16"/>
  <c r="AM1127" i="16"/>
  <c r="AO1126" i="16"/>
  <c r="AN1126" i="16"/>
  <c r="AN1125" i="16" s="1"/>
  <c r="AP1125" i="16"/>
  <c r="AP1124" i="16" s="1"/>
  <c r="AM1125" i="16"/>
  <c r="AL1125" i="16"/>
  <c r="AO1122" i="16"/>
  <c r="AO1121" i="16" s="1"/>
  <c r="AN1122" i="16"/>
  <c r="AN1121" i="16" s="1"/>
  <c r="AP1121" i="16"/>
  <c r="AM1121" i="16"/>
  <c r="AL1121" i="16"/>
  <c r="AO1120" i="16"/>
  <c r="AQ1120" i="16" s="1"/>
  <c r="AQ1119" i="16" s="1"/>
  <c r="AN1120" i="16"/>
  <c r="AN1119" i="16" s="1"/>
  <c r="AP1119" i="16"/>
  <c r="AM1119" i="16"/>
  <c r="AL1119" i="16"/>
  <c r="AO1118" i="16"/>
  <c r="AO1117" i="16" s="1"/>
  <c r="AN1118" i="16"/>
  <c r="AN1117" i="16" s="1"/>
  <c r="AP1117" i="16"/>
  <c r="AM1117" i="16"/>
  <c r="AL1117" i="16"/>
  <c r="AO1116" i="16"/>
  <c r="AQ1116" i="16" s="1"/>
  <c r="AQ1114" i="16" s="1"/>
  <c r="AN1116" i="16"/>
  <c r="AN1114" i="16" s="1"/>
  <c r="AP1114" i="16"/>
  <c r="AM1114" i="16"/>
  <c r="AL1114" i="16"/>
  <c r="AO1112" i="16"/>
  <c r="AN1112" i="16"/>
  <c r="AN1110" i="16" s="1"/>
  <c r="AM1109" i="16"/>
  <c r="AL1109" i="16"/>
  <c r="AP1109" i="16"/>
  <c r="AL1108" i="16"/>
  <c r="AP1107" i="16"/>
  <c r="AP1106" i="16" s="1"/>
  <c r="AM1107" i="16"/>
  <c r="AM1106" i="16" s="1"/>
  <c r="AO1105" i="16"/>
  <c r="AO1104" i="16" s="1"/>
  <c r="AN1105" i="16"/>
  <c r="AN1104" i="16" s="1"/>
  <c r="AP1104" i="16"/>
  <c r="AM1104" i="16"/>
  <c r="AL1104" i="16"/>
  <c r="AO1103" i="16"/>
  <c r="AQ1103" i="16" s="1"/>
  <c r="AQ1102" i="16" s="1"/>
  <c r="AN1103" i="16"/>
  <c r="AN1102" i="16" s="1"/>
  <c r="AP1102" i="16"/>
  <c r="AM1102" i="16"/>
  <c r="AL1102" i="16"/>
  <c r="AO1099" i="16"/>
  <c r="AQ1099" i="16" s="1"/>
  <c r="AQ1098" i="16" s="1"/>
  <c r="AQ1097" i="16" s="1"/>
  <c r="AN1099" i="16"/>
  <c r="AN1098" i="16" s="1"/>
  <c r="AN1097" i="16" s="1"/>
  <c r="AP1098" i="16"/>
  <c r="AP1097" i="16" s="1"/>
  <c r="AM1098" i="16"/>
  <c r="AM1097" i="16" s="1"/>
  <c r="AL1098" i="16"/>
  <c r="AL1097" i="16" s="1"/>
  <c r="AO1096" i="16"/>
  <c r="AN1096" i="16"/>
  <c r="AN1095" i="16" s="1"/>
  <c r="AP1095" i="16"/>
  <c r="AM1095" i="16"/>
  <c r="AL1095" i="16"/>
  <c r="AQ1093" i="16"/>
  <c r="AP1093" i="16"/>
  <c r="AO1093" i="16"/>
  <c r="AN1093" i="16"/>
  <c r="AM1093" i="16"/>
  <c r="AL1093" i="16"/>
  <c r="AL1088" i="16"/>
  <c r="AO1088" i="16" s="1"/>
  <c r="AP1087" i="16"/>
  <c r="AM1087" i="16"/>
  <c r="AL1086" i="16"/>
  <c r="AN1086" i="16" s="1"/>
  <c r="AN1085" i="16" s="1"/>
  <c r="AP1085" i="16"/>
  <c r="AM1085" i="16"/>
  <c r="AL1081" i="16"/>
  <c r="AN1081" i="16" s="1"/>
  <c r="AN1080" i="16" s="1"/>
  <c r="AP1080" i="16"/>
  <c r="AM1080" i="16"/>
  <c r="AL1079" i="16"/>
  <c r="AO1079" i="16" s="1"/>
  <c r="AO1078" i="16" s="1"/>
  <c r="AP1078" i="16"/>
  <c r="AM1078" i="16"/>
  <c r="AO1075" i="16"/>
  <c r="AN1075" i="16"/>
  <c r="AN1074" i="16" s="1"/>
  <c r="AP1074" i="16"/>
  <c r="AM1074" i="16"/>
  <c r="AL1074" i="16"/>
  <c r="AO1073" i="16"/>
  <c r="AQ1073" i="16" s="1"/>
  <c r="AN1073" i="16"/>
  <c r="AP1071" i="16"/>
  <c r="AM1071" i="16"/>
  <c r="AL1070" i="16"/>
  <c r="AL1069" i="16" s="1"/>
  <c r="AP1069" i="16"/>
  <c r="AM1069" i="16"/>
  <c r="AL1068" i="16"/>
  <c r="AO1068" i="16" s="1"/>
  <c r="AO1067" i="16" s="1"/>
  <c r="AP1067" i="16"/>
  <c r="AM1067" i="16"/>
  <c r="AO1065" i="16"/>
  <c r="AN1065" i="16"/>
  <c r="AN1064" i="16" s="1"/>
  <c r="AP1064" i="16"/>
  <c r="AM1064" i="16"/>
  <c r="AL1064" i="16"/>
  <c r="AN1062" i="16"/>
  <c r="AP1062" i="16"/>
  <c r="AM1062" i="16"/>
  <c r="AL1062" i="16"/>
  <c r="AL1060" i="16"/>
  <c r="AN1060" i="16" s="1"/>
  <c r="AL1059" i="16"/>
  <c r="AO1059" i="16" s="1"/>
  <c r="AQ1059" i="16" s="1"/>
  <c r="AL1058" i="16"/>
  <c r="AN1058" i="16" s="1"/>
  <c r="AL1057" i="16"/>
  <c r="AO1057" i="16" s="1"/>
  <c r="AQ1057" i="16" s="1"/>
  <c r="AL1056" i="16"/>
  <c r="AN1056" i="16" s="1"/>
  <c r="AL1055" i="16"/>
  <c r="AL1054" i="16"/>
  <c r="AL1051" i="16"/>
  <c r="AO1051" i="16" s="1"/>
  <c r="AL1045" i="16"/>
  <c r="AP1044" i="16"/>
  <c r="AM1044" i="16"/>
  <c r="AL1043" i="16"/>
  <c r="AN1043" i="16" s="1"/>
  <c r="AL1041" i="16"/>
  <c r="AN1041" i="16" s="1"/>
  <c r="AL1040" i="16"/>
  <c r="AL1039" i="16"/>
  <c r="AN1039" i="16" s="1"/>
  <c r="AL1038" i="16"/>
  <c r="AN1038" i="16" s="1"/>
  <c r="AL1037" i="16"/>
  <c r="AN1037" i="16" s="1"/>
  <c r="AL1036" i="16"/>
  <c r="AL1034" i="16"/>
  <c r="AO1034" i="16" s="1"/>
  <c r="AQ1034" i="16" s="1"/>
  <c r="AL1033" i="16"/>
  <c r="AO1033" i="16" s="1"/>
  <c r="AQ1033" i="16" s="1"/>
  <c r="AL1032" i="16"/>
  <c r="AO1032" i="16" s="1"/>
  <c r="AQ1032" i="16" s="1"/>
  <c r="AL1031" i="16"/>
  <c r="AL1030" i="16"/>
  <c r="AO1030" i="16" s="1"/>
  <c r="AQ1030" i="16" s="1"/>
  <c r="AL1029" i="16"/>
  <c r="AL1028" i="16"/>
  <c r="AO1028" i="16" s="1"/>
  <c r="AQ1028" i="16" s="1"/>
  <c r="AL1027" i="16"/>
  <c r="AL1026" i="16"/>
  <c r="AO1026" i="16" s="1"/>
  <c r="AQ1026" i="16" s="1"/>
  <c r="AL1025" i="16"/>
  <c r="AO1025" i="16" s="1"/>
  <c r="AQ1025" i="16" s="1"/>
  <c r="AL1024" i="16"/>
  <c r="AO1024" i="16" s="1"/>
  <c r="AQ1024" i="16" s="1"/>
  <c r="AL1023" i="16"/>
  <c r="AP1022" i="16"/>
  <c r="AM1022" i="16"/>
  <c r="AL1020" i="16"/>
  <c r="AO1020" i="16" s="1"/>
  <c r="AQ1020" i="16" s="1"/>
  <c r="AL1019" i="16"/>
  <c r="AO1019" i="16" s="1"/>
  <c r="AQ1019" i="16" s="1"/>
  <c r="AL1018" i="16"/>
  <c r="AO1018" i="16" s="1"/>
  <c r="AQ1018" i="16" s="1"/>
  <c r="AP1016" i="16"/>
  <c r="AM1016" i="16"/>
  <c r="AL1015" i="16"/>
  <c r="AN1015" i="16" s="1"/>
  <c r="AL1014" i="16"/>
  <c r="AN1014" i="16" s="1"/>
  <c r="AL1013" i="16"/>
  <c r="AN1013" i="16" s="1"/>
  <c r="AP1011" i="16"/>
  <c r="AM1011" i="16"/>
  <c r="AP999" i="16"/>
  <c r="AM999" i="16"/>
  <c r="AL998" i="16"/>
  <c r="AL997" i="16"/>
  <c r="AO997" i="16" s="1"/>
  <c r="AQ997" i="16" s="1"/>
  <c r="AL996" i="16"/>
  <c r="AL995" i="16"/>
  <c r="AO995" i="16" s="1"/>
  <c r="AQ995" i="16" s="1"/>
  <c r="AL992" i="16"/>
  <c r="AL991" i="16"/>
  <c r="AO991" i="16" s="1"/>
  <c r="AQ991" i="16" s="1"/>
  <c r="AL990" i="16"/>
  <c r="AL975" i="16"/>
  <c r="AP974" i="16"/>
  <c r="AM974" i="16"/>
  <c r="AO973" i="16"/>
  <c r="AQ973" i="16" s="1"/>
  <c r="AN973" i="16"/>
  <c r="AO972" i="16"/>
  <c r="AQ972" i="16" s="1"/>
  <c r="AN972" i="16"/>
  <c r="AP971" i="16"/>
  <c r="AM971" i="16"/>
  <c r="AL971" i="16"/>
  <c r="AL966" i="16"/>
  <c r="AO966" i="16" s="1"/>
  <c r="AQ966" i="16" s="1"/>
  <c r="AL965" i="16"/>
  <c r="AN965" i="16" s="1"/>
  <c r="AL964" i="16"/>
  <c r="AO964" i="16" s="1"/>
  <c r="AQ964" i="16" s="1"/>
  <c r="AL963" i="16"/>
  <c r="AN963" i="16" s="1"/>
  <c r="AL961" i="16"/>
  <c r="AL960" i="16"/>
  <c r="AL959" i="16"/>
  <c r="AN959" i="16" s="1"/>
  <c r="AL958" i="16"/>
  <c r="AO958" i="16" s="1"/>
  <c r="AQ958" i="16" s="1"/>
  <c r="AL957" i="16"/>
  <c r="AN957" i="16" s="1"/>
  <c r="AL956" i="16"/>
  <c r="AO956" i="16" s="1"/>
  <c r="AQ956" i="16" s="1"/>
  <c r="AL955" i="16"/>
  <c r="AN955" i="16" s="1"/>
  <c r="AL953" i="16"/>
  <c r="AN953" i="16" s="1"/>
  <c r="AL952" i="16"/>
  <c r="AO952" i="16" s="1"/>
  <c r="AQ952" i="16" s="1"/>
  <c r="AL951" i="16"/>
  <c r="AN951" i="16" s="1"/>
  <c r="AL950" i="16"/>
  <c r="AO950" i="16" s="1"/>
  <c r="AQ950" i="16" s="1"/>
  <c r="AL949" i="16"/>
  <c r="AP948" i="16"/>
  <c r="AM948" i="16"/>
  <c r="AO945" i="16"/>
  <c r="AQ945" i="16" s="1"/>
  <c r="AQ944" i="16" s="1"/>
  <c r="AN945" i="16"/>
  <c r="AN944" i="16" s="1"/>
  <c r="AP944" i="16"/>
  <c r="AM944" i="16"/>
  <c r="AL944" i="16"/>
  <c r="AO943" i="16"/>
  <c r="AQ943" i="16" s="1"/>
  <c r="AQ942" i="16" s="1"/>
  <c r="AN943" i="16"/>
  <c r="AN942" i="16" s="1"/>
  <c r="AP942" i="16"/>
  <c r="AM942" i="16"/>
  <c r="AL942" i="16"/>
  <c r="AO941" i="16"/>
  <c r="AN941" i="16"/>
  <c r="AN940" i="16" s="1"/>
  <c r="AP940" i="16"/>
  <c r="AM940" i="16"/>
  <c r="AL940" i="16"/>
  <c r="AO938" i="16"/>
  <c r="AO937" i="16" s="1"/>
  <c r="AN938" i="16"/>
  <c r="AN937" i="16" s="1"/>
  <c r="AP937" i="16"/>
  <c r="AM937" i="16"/>
  <c r="AL937" i="16"/>
  <c r="AQ935" i="16"/>
  <c r="AP935" i="16"/>
  <c r="AO935" i="16"/>
  <c r="AN935" i="16"/>
  <c r="AM935" i="16"/>
  <c r="AL935" i="16"/>
  <c r="AO933" i="16"/>
  <c r="AQ933" i="16" s="1"/>
  <c r="AQ932" i="16" s="1"/>
  <c r="AQ931" i="16" s="1"/>
  <c r="AN933" i="16"/>
  <c r="AN932" i="16" s="1"/>
  <c r="AP932" i="16"/>
  <c r="AP931" i="16" s="1"/>
  <c r="AM932" i="16"/>
  <c r="AM931" i="16" s="1"/>
  <c r="AL932" i="16"/>
  <c r="AL931" i="16" s="1"/>
  <c r="AN931" i="16"/>
  <c r="AL930" i="16"/>
  <c r="AO929" i="16"/>
  <c r="AQ929" i="16" s="1"/>
  <c r="AN929" i="16"/>
  <c r="AO928" i="16"/>
  <c r="AQ928" i="16" s="1"/>
  <c r="AN928" i="16"/>
  <c r="AO927" i="16"/>
  <c r="AQ927" i="16" s="1"/>
  <c r="AN927" i="16"/>
  <c r="AP926" i="16"/>
  <c r="AM926" i="16"/>
  <c r="AO925" i="16"/>
  <c r="AO924" i="16" s="1"/>
  <c r="AN925" i="16"/>
  <c r="AN924" i="16" s="1"/>
  <c r="AP924" i="16"/>
  <c r="AM924" i="16"/>
  <c r="AL924" i="16"/>
  <c r="AO922" i="16"/>
  <c r="AN922" i="16"/>
  <c r="AN921" i="16" s="1"/>
  <c r="AN920" i="16" s="1"/>
  <c r="AP921" i="16"/>
  <c r="AP920" i="16" s="1"/>
  <c r="AM921" i="16"/>
  <c r="AM920" i="16" s="1"/>
  <c r="AL921" i="16"/>
  <c r="AL920" i="16" s="1"/>
  <c r="AQ918" i="16"/>
  <c r="AP918" i="16"/>
  <c r="AO918" i="16"/>
  <c r="AN918" i="16"/>
  <c r="AM918" i="16"/>
  <c r="AL918" i="16"/>
  <c r="AO917" i="16"/>
  <c r="AO916" i="16" s="1"/>
  <c r="AO915" i="16" s="1"/>
  <c r="AN917" i="16"/>
  <c r="AN916" i="16" s="1"/>
  <c r="AP916" i="16"/>
  <c r="AM916" i="16"/>
  <c r="AL916" i="16"/>
  <c r="AP912" i="16"/>
  <c r="AN912" i="16"/>
  <c r="AM912" i="16"/>
  <c r="AL912" i="16"/>
  <c r="AP909" i="16"/>
  <c r="AP908" i="16" s="1"/>
  <c r="AM909" i="16"/>
  <c r="AL909" i="16"/>
  <c r="AO907" i="16"/>
  <c r="AQ907" i="16" s="1"/>
  <c r="AQ906" i="16" s="1"/>
  <c r="AN907" i="16"/>
  <c r="AN906" i="16" s="1"/>
  <c r="AP906" i="16"/>
  <c r="AM906" i="16"/>
  <c r="AL906" i="16"/>
  <c r="AP904" i="16"/>
  <c r="AM904" i="16"/>
  <c r="AO903" i="16"/>
  <c r="AQ903" i="16" s="1"/>
  <c r="AQ902" i="16" s="1"/>
  <c r="AN903" i="16"/>
  <c r="AN902" i="16" s="1"/>
  <c r="AP902" i="16"/>
  <c r="AM902" i="16"/>
  <c r="AM901" i="16" s="1"/>
  <c r="AL902" i="16"/>
  <c r="AO900" i="16"/>
  <c r="AN900" i="16"/>
  <c r="AN899" i="16" s="1"/>
  <c r="AN898" i="16" s="1"/>
  <c r="AP899" i="16"/>
  <c r="AP898" i="16" s="1"/>
  <c r="AM899" i="16"/>
  <c r="AM898" i="16" s="1"/>
  <c r="AL899" i="16"/>
  <c r="AL898" i="16" s="1"/>
  <c r="AQ896" i="16"/>
  <c r="AP896" i="16"/>
  <c r="AO896" i="16"/>
  <c r="AN896" i="16"/>
  <c r="AM896" i="16"/>
  <c r="AL896" i="16"/>
  <c r="AQ894" i="16"/>
  <c r="AN894" i="16"/>
  <c r="AP894" i="16"/>
  <c r="AO894" i="16"/>
  <c r="AM894" i="16"/>
  <c r="AL894" i="16"/>
  <c r="AQ892" i="16"/>
  <c r="AP892" i="16"/>
  <c r="AO892" i="16"/>
  <c r="AN892" i="16"/>
  <c r="AM892" i="16"/>
  <c r="AL892" i="16"/>
  <c r="AP890" i="16"/>
  <c r="AM890" i="16"/>
  <c r="AO888" i="16"/>
  <c r="AQ888" i="16" s="1"/>
  <c r="AQ887" i="16" s="1"/>
  <c r="AN888" i="16"/>
  <c r="AN887" i="16" s="1"/>
  <c r="AP887" i="16"/>
  <c r="AM887" i="16"/>
  <c r="AL887" i="16"/>
  <c r="AO886" i="16"/>
  <c r="AN886" i="16"/>
  <c r="AN885" i="16" s="1"/>
  <c r="AP885" i="16"/>
  <c r="AM885" i="16"/>
  <c r="AL885" i="16"/>
  <c r="AO884" i="16"/>
  <c r="AN884" i="16"/>
  <c r="AN883" i="16" s="1"/>
  <c r="AP883" i="16"/>
  <c r="AM883" i="16"/>
  <c r="AL883" i="16"/>
  <c r="AQ881" i="16"/>
  <c r="AN881" i="16"/>
  <c r="AP881" i="16"/>
  <c r="AO881" i="16"/>
  <c r="AM881" i="16"/>
  <c r="AL881" i="16"/>
  <c r="AO880" i="16"/>
  <c r="AN880" i="16"/>
  <c r="AN879" i="16" s="1"/>
  <c r="AP879" i="16"/>
  <c r="AM879" i="16"/>
  <c r="AL879" i="16"/>
  <c r="AO876" i="16"/>
  <c r="AN876" i="16"/>
  <c r="AN875" i="16" s="1"/>
  <c r="AP875" i="16"/>
  <c r="AM875" i="16"/>
  <c r="AL875" i="16"/>
  <c r="AN873" i="16"/>
  <c r="AP873" i="16"/>
  <c r="AM873" i="16"/>
  <c r="AL873" i="16"/>
  <c r="AL869" i="16"/>
  <c r="AP868" i="16"/>
  <c r="AM868" i="16"/>
  <c r="AQ866" i="16"/>
  <c r="AP866" i="16"/>
  <c r="AO866" i="16"/>
  <c r="AN866" i="16"/>
  <c r="AM866" i="16"/>
  <c r="AL866" i="16"/>
  <c r="AL862" i="16"/>
  <c r="AO862" i="16" s="1"/>
  <c r="AO861" i="16" s="1"/>
  <c r="AO860" i="16" s="1"/>
  <c r="AP861" i="16"/>
  <c r="AP860" i="16" s="1"/>
  <c r="AM861" i="16"/>
  <c r="AM860" i="16" s="1"/>
  <c r="AL859" i="16"/>
  <c r="AL858" i="16"/>
  <c r="AP857" i="16"/>
  <c r="AM857" i="16"/>
  <c r="AL856" i="16"/>
  <c r="AO856" i="16" s="1"/>
  <c r="AQ856" i="16" s="1"/>
  <c r="AQ855" i="16" s="1"/>
  <c r="AP855" i="16"/>
  <c r="AM855" i="16"/>
  <c r="AL853" i="16"/>
  <c r="AP852" i="16"/>
  <c r="AM852" i="16"/>
  <c r="AL851" i="16"/>
  <c r="AO851" i="16" s="1"/>
  <c r="AQ851" i="16" s="1"/>
  <c r="AL850" i="16"/>
  <c r="AL849" i="16"/>
  <c r="AL848" i="16"/>
  <c r="AL847" i="16"/>
  <c r="AL846" i="16"/>
  <c r="AP845" i="16"/>
  <c r="AP844" i="16" s="1"/>
  <c r="AM845" i="16"/>
  <c r="AL843" i="16"/>
  <c r="AN843" i="16" s="1"/>
  <c r="AL842" i="16"/>
  <c r="AL841" i="16"/>
  <c r="AL840" i="16"/>
  <c r="AN840" i="16" s="1"/>
  <c r="AL839" i="16"/>
  <c r="AN839" i="16" s="1"/>
  <c r="AL838" i="16"/>
  <c r="AL837" i="16"/>
  <c r="AN837" i="16" s="1"/>
  <c r="AL836" i="16"/>
  <c r="AN836" i="16" s="1"/>
  <c r="AL835" i="16"/>
  <c r="AN835" i="16" s="1"/>
  <c r="AL834" i="16"/>
  <c r="AL833" i="16"/>
  <c r="AL832" i="16"/>
  <c r="AP831" i="16"/>
  <c r="AP830" i="16" s="1"/>
  <c r="AM831" i="16"/>
  <c r="AM830" i="16" s="1"/>
  <c r="AL829" i="16"/>
  <c r="AL828" i="16"/>
  <c r="AL827" i="16"/>
  <c r="AO827" i="16" s="1"/>
  <c r="AP826" i="16"/>
  <c r="AP825" i="16" s="1"/>
  <c r="AM826" i="16"/>
  <c r="AM825" i="16" s="1"/>
  <c r="AL824" i="16"/>
  <c r="AO824" i="16" s="1"/>
  <c r="AQ824" i="16" s="1"/>
  <c r="AL823" i="16"/>
  <c r="AO823" i="16" s="1"/>
  <c r="AQ823" i="16" s="1"/>
  <c r="AL822" i="16"/>
  <c r="AL821" i="16"/>
  <c r="AO821" i="16" s="1"/>
  <c r="AQ821" i="16" s="1"/>
  <c r="AL820" i="16"/>
  <c r="AO820" i="16" s="1"/>
  <c r="AQ820" i="16" s="1"/>
  <c r="AL819" i="16"/>
  <c r="AO819" i="16" s="1"/>
  <c r="AQ819" i="16" s="1"/>
  <c r="AL818" i="16"/>
  <c r="AL817" i="16"/>
  <c r="AO817" i="16" s="1"/>
  <c r="AQ817" i="16" s="1"/>
  <c r="AL816" i="16"/>
  <c r="AO816" i="16" s="1"/>
  <c r="AQ816" i="16" s="1"/>
  <c r="AL815" i="16"/>
  <c r="AO815" i="16" s="1"/>
  <c r="AQ815" i="16" s="1"/>
  <c r="AL814" i="16"/>
  <c r="AL813" i="16"/>
  <c r="AO813" i="16" s="1"/>
  <c r="AQ813" i="16" s="1"/>
  <c r="AL812" i="16"/>
  <c r="AO812" i="16" s="1"/>
  <c r="AQ812" i="16" s="1"/>
  <c r="AL811" i="16"/>
  <c r="AO811" i="16" s="1"/>
  <c r="AQ811" i="16" s="1"/>
  <c r="AL810" i="16"/>
  <c r="AO810" i="16" s="1"/>
  <c r="AQ810" i="16" s="1"/>
  <c r="AP809" i="16"/>
  <c r="AM809" i="16"/>
  <c r="AL808" i="16"/>
  <c r="AN808" i="16" s="1"/>
  <c r="AL807" i="16"/>
  <c r="AN807" i="16" s="1"/>
  <c r="AL806" i="16"/>
  <c r="AN806" i="16" s="1"/>
  <c r="AL805" i="16"/>
  <c r="AN805" i="16" s="1"/>
  <c r="AL804" i="16"/>
  <c r="AN804" i="16" s="1"/>
  <c r="AL803" i="16"/>
  <c r="AN803" i="16" s="1"/>
  <c r="AL802" i="16"/>
  <c r="AN802" i="16" s="1"/>
  <c r="AL801" i="16"/>
  <c r="AN801" i="16" s="1"/>
  <c r="AL800" i="16"/>
  <c r="AN800" i="16" s="1"/>
  <c r="AL799" i="16"/>
  <c r="AN799" i="16" s="1"/>
  <c r="AL798" i="16"/>
  <c r="AN798" i="16" s="1"/>
  <c r="AL797" i="16"/>
  <c r="AN797" i="16" s="1"/>
  <c r="AL796" i="16"/>
  <c r="AN796" i="16" s="1"/>
  <c r="AL795" i="16"/>
  <c r="AN795" i="16" s="1"/>
  <c r="AL794" i="16"/>
  <c r="AN794" i="16" s="1"/>
  <c r="AL793" i="16"/>
  <c r="AN793" i="16" s="1"/>
  <c r="AL792" i="16"/>
  <c r="AN792" i="16" s="1"/>
  <c r="AL791" i="16"/>
  <c r="AN791" i="16" s="1"/>
  <c r="AL790" i="16"/>
  <c r="AN790" i="16" s="1"/>
  <c r="AL789" i="16"/>
  <c r="AN789" i="16" s="1"/>
  <c r="AL788" i="16"/>
  <c r="AN788" i="16" s="1"/>
  <c r="AL787" i="16"/>
  <c r="AN787" i="16" s="1"/>
  <c r="AL786" i="16"/>
  <c r="AN786" i="16" s="1"/>
  <c r="AL785" i="16"/>
  <c r="AN785" i="16" s="1"/>
  <c r="AP784" i="16"/>
  <c r="AP783" i="16" s="1"/>
  <c r="AM784" i="16"/>
  <c r="AL782" i="16"/>
  <c r="AP781" i="16"/>
  <c r="AM781" i="16"/>
  <c r="AL780" i="16"/>
  <c r="AO780" i="16" s="1"/>
  <c r="AQ780" i="16" s="1"/>
  <c r="AL779" i="16"/>
  <c r="AO779" i="16" s="1"/>
  <c r="AQ779" i="16" s="1"/>
  <c r="AL778" i="16"/>
  <c r="AL777" i="16"/>
  <c r="AL776" i="16"/>
  <c r="AP775" i="16"/>
  <c r="AM775" i="16"/>
  <c r="AL774" i="16"/>
  <c r="AL773" i="16"/>
  <c r="AL772" i="16"/>
  <c r="AL771" i="16"/>
  <c r="AL770" i="16"/>
  <c r="AL769" i="16"/>
  <c r="AL768" i="16"/>
  <c r="AL767" i="16"/>
  <c r="AL766" i="16"/>
  <c r="AL765" i="16"/>
  <c r="AL764" i="16"/>
  <c r="AL763" i="16"/>
  <c r="AL762" i="16"/>
  <c r="AL761" i="16"/>
  <c r="AL760" i="16"/>
  <c r="AL759" i="16"/>
  <c r="AL758" i="16"/>
  <c r="AL757" i="16"/>
  <c r="AL756" i="16"/>
  <c r="AL755" i="16"/>
  <c r="AL754" i="16"/>
  <c r="AL753" i="16"/>
  <c r="AL752" i="16"/>
  <c r="AL751" i="16"/>
  <c r="AL750" i="16"/>
  <c r="AL749" i="16"/>
  <c r="AL748" i="16"/>
  <c r="AL747" i="16"/>
  <c r="AL746" i="16"/>
  <c r="AL745" i="16"/>
  <c r="AL744" i="16"/>
  <c r="AL743" i="16"/>
  <c r="AP742" i="16"/>
  <c r="AM742" i="16"/>
  <c r="AL741" i="16"/>
  <c r="AL740" i="16"/>
  <c r="AL739" i="16"/>
  <c r="AL738" i="16"/>
  <c r="AP735" i="16"/>
  <c r="AM735" i="16"/>
  <c r="AL733" i="16"/>
  <c r="AO733" i="16" s="1"/>
  <c r="AQ733" i="16" s="1"/>
  <c r="AL732" i="16"/>
  <c r="AO732" i="16" s="1"/>
  <c r="AQ732" i="16" s="1"/>
  <c r="AL731" i="16"/>
  <c r="AO731" i="16" s="1"/>
  <c r="AQ731" i="16" s="1"/>
  <c r="AL730" i="16"/>
  <c r="AO730" i="16" s="1"/>
  <c r="AQ730" i="16" s="1"/>
  <c r="AO729" i="16"/>
  <c r="AQ729" i="16" s="1"/>
  <c r="AN729" i="16"/>
  <c r="AO728" i="16"/>
  <c r="AQ728" i="16" s="1"/>
  <c r="AN728" i="16"/>
  <c r="AL727" i="16"/>
  <c r="AO727" i="16" s="1"/>
  <c r="AQ727" i="16" s="1"/>
  <c r="AL726" i="16"/>
  <c r="AL724" i="16"/>
  <c r="AL723" i="16"/>
  <c r="AP722" i="16"/>
  <c r="AM722" i="16"/>
  <c r="AO721" i="16"/>
  <c r="AQ721" i="16" s="1"/>
  <c r="AN721" i="16"/>
  <c r="AL720" i="16"/>
  <c r="AL719" i="16"/>
  <c r="AL718" i="16"/>
  <c r="AL717" i="16"/>
  <c r="AL716" i="16"/>
  <c r="AL715" i="16"/>
  <c r="AL714" i="16"/>
  <c r="AL713" i="16"/>
  <c r="AL712" i="16"/>
  <c r="AL706" i="16"/>
  <c r="AO706" i="16" s="1"/>
  <c r="AQ706" i="16" s="1"/>
  <c r="AL705" i="16"/>
  <c r="AO705" i="16" s="1"/>
  <c r="AQ705" i="16" s="1"/>
  <c r="AL704" i="16"/>
  <c r="AO704" i="16" s="1"/>
  <c r="AP703" i="16"/>
  <c r="AM703" i="16"/>
  <c r="AO702" i="16"/>
  <c r="AQ702" i="16" s="1"/>
  <c r="AN702" i="16"/>
  <c r="AL701" i="16"/>
  <c r="AO701" i="16" s="1"/>
  <c r="AO700" i="16"/>
  <c r="AQ700" i="16" s="1"/>
  <c r="AN700" i="16"/>
  <c r="AO699" i="16"/>
  <c r="AQ699" i="16" s="1"/>
  <c r="AN699" i="16"/>
  <c r="AP697" i="16"/>
  <c r="AM697" i="16"/>
  <c r="AL696" i="16"/>
  <c r="AL681" i="16"/>
  <c r="AL680" i="16"/>
  <c r="AO680" i="16" s="1"/>
  <c r="AQ680" i="16" s="1"/>
  <c r="AL679" i="16"/>
  <c r="AO679" i="16" s="1"/>
  <c r="AQ679" i="16" s="1"/>
  <c r="AL678" i="16"/>
  <c r="AO678" i="16" s="1"/>
  <c r="AQ678" i="16" s="1"/>
  <c r="AL677" i="16"/>
  <c r="AO677" i="16" s="1"/>
  <c r="AP676" i="16"/>
  <c r="AM676" i="16"/>
  <c r="AO673" i="16"/>
  <c r="AQ673" i="16" s="1"/>
  <c r="AN673" i="16"/>
  <c r="AO672" i="16"/>
  <c r="AQ672" i="16" s="1"/>
  <c r="AN672" i="16"/>
  <c r="AO671" i="16"/>
  <c r="AQ671" i="16" s="1"/>
  <c r="AN671" i="16"/>
  <c r="AO670" i="16"/>
  <c r="AQ670" i="16" s="1"/>
  <c r="AN670" i="16"/>
  <c r="AO669" i="16"/>
  <c r="AQ669" i="16" s="1"/>
  <c r="AN669" i="16"/>
  <c r="AO668" i="16"/>
  <c r="AQ668" i="16" s="1"/>
  <c r="AN668" i="16"/>
  <c r="AO667" i="16"/>
  <c r="AQ667" i="16" s="1"/>
  <c r="AM667" i="16"/>
  <c r="AM661" i="16" s="1"/>
  <c r="AM660" i="16" s="1"/>
  <c r="AL666" i="16"/>
  <c r="AN666" i="16" s="1"/>
  <c r="AL663" i="16"/>
  <c r="AO663" i="16" s="1"/>
  <c r="AQ663" i="16" s="1"/>
  <c r="AP661" i="16"/>
  <c r="AP660" i="16" s="1"/>
  <c r="AO659" i="16"/>
  <c r="AQ659" i="16" s="1"/>
  <c r="AQ658" i="16" s="1"/>
  <c r="AN659" i="16"/>
  <c r="AN658" i="16" s="1"/>
  <c r="AP658" i="16"/>
  <c r="AM658" i="16"/>
  <c r="AL658" i="16"/>
  <c r="AO655" i="16"/>
  <c r="AN655" i="16"/>
  <c r="AN654" i="16" s="1"/>
  <c r="AP654" i="16"/>
  <c r="AM654" i="16"/>
  <c r="AL654" i="16"/>
  <c r="AO653" i="16"/>
  <c r="AQ653" i="16" s="1"/>
  <c r="AQ652" i="16" s="1"/>
  <c r="AN653" i="16"/>
  <c r="AN652" i="16" s="1"/>
  <c r="AP652" i="16"/>
  <c r="AM652" i="16"/>
  <c r="AL652" i="16"/>
  <c r="AO651" i="16"/>
  <c r="AN651" i="16"/>
  <c r="AN650" i="16" s="1"/>
  <c r="AP650" i="16"/>
  <c r="AM650" i="16"/>
  <c r="AL650" i="16"/>
  <c r="AO649" i="16"/>
  <c r="AQ649" i="16" s="1"/>
  <c r="AQ648" i="16" s="1"/>
  <c r="AN649" i="16"/>
  <c r="AN648" i="16" s="1"/>
  <c r="AP648" i="16"/>
  <c r="AM648" i="16"/>
  <c r="AL648" i="16"/>
  <c r="AO646" i="16"/>
  <c r="AN646" i="16"/>
  <c r="AN645" i="16" s="1"/>
  <c r="AP645" i="16"/>
  <c r="AM645" i="16"/>
  <c r="AL645" i="16"/>
  <c r="AO644" i="16"/>
  <c r="AQ644" i="16" s="1"/>
  <c r="AN644" i="16"/>
  <c r="AO643" i="16"/>
  <c r="AQ643" i="16" s="1"/>
  <c r="AN643" i="16"/>
  <c r="AO642" i="16"/>
  <c r="AQ642" i="16" s="1"/>
  <c r="AN642" i="16"/>
  <c r="AO641" i="16"/>
  <c r="AQ641" i="16" s="1"/>
  <c r="AN641" i="16"/>
  <c r="AO640" i="16"/>
  <c r="AN640" i="16"/>
  <c r="AP639" i="16"/>
  <c r="AP638" i="16" s="1"/>
  <c r="AM639" i="16"/>
  <c r="AM638" i="16" s="1"/>
  <c r="AL639" i="16"/>
  <c r="AL638" i="16" s="1"/>
  <c r="AO636" i="16"/>
  <c r="AQ636" i="16" s="1"/>
  <c r="AN636" i="16"/>
  <c r="AO635" i="16"/>
  <c r="AQ635" i="16" s="1"/>
  <c r="AN635" i="16"/>
  <c r="AO631" i="16"/>
  <c r="AQ631" i="16" s="1"/>
  <c r="AM631" i="16"/>
  <c r="AN631" i="16" s="1"/>
  <c r="AL629" i="16"/>
  <c r="AP628" i="16"/>
  <c r="AP627" i="16" s="1"/>
  <c r="AO626" i="16"/>
  <c r="AQ626" i="16" s="1"/>
  <c r="AN626" i="16"/>
  <c r="AO625" i="16"/>
  <c r="AQ625" i="16" s="1"/>
  <c r="AN625" i="16"/>
  <c r="AO624" i="16"/>
  <c r="AQ624" i="16" s="1"/>
  <c r="AN624" i="16"/>
  <c r="AO623" i="16"/>
  <c r="AQ623" i="16" s="1"/>
  <c r="AN623" i="16"/>
  <c r="AO622" i="16"/>
  <c r="AQ622" i="16" s="1"/>
  <c r="AN622" i="16"/>
  <c r="AO619" i="16"/>
  <c r="AQ619" i="16" s="1"/>
  <c r="AN619" i="16"/>
  <c r="AO618" i="16"/>
  <c r="AQ618" i="16" s="1"/>
  <c r="AN618" i="16"/>
  <c r="AO617" i="16"/>
  <c r="AQ617" i="16" s="1"/>
  <c r="AN617" i="16"/>
  <c r="AO616" i="16"/>
  <c r="AQ616" i="16" s="1"/>
  <c r="AN616" i="16"/>
  <c r="AO615" i="16"/>
  <c r="AQ615" i="16" s="1"/>
  <c r="AN615" i="16"/>
  <c r="AO614" i="16"/>
  <c r="AQ614" i="16" s="1"/>
  <c r="AN614" i="16"/>
  <c r="AO613" i="16"/>
  <c r="AQ613" i="16" s="1"/>
  <c r="AN613" i="16"/>
  <c r="AO612" i="16"/>
  <c r="AQ612" i="16" s="1"/>
  <c r="AN612" i="16"/>
  <c r="AP611" i="16"/>
  <c r="AM611" i="16"/>
  <c r="AL611" i="16"/>
  <c r="AL609" i="16"/>
  <c r="AO609" i="16" s="1"/>
  <c r="AQ609" i="16" s="1"/>
  <c r="AQ608" i="16" s="1"/>
  <c r="AP608" i="16"/>
  <c r="AM608" i="16"/>
  <c r="AL607" i="16"/>
  <c r="AO607" i="16" s="1"/>
  <c r="AP594" i="16"/>
  <c r="AM594" i="16"/>
  <c r="AP592" i="16"/>
  <c r="AM592" i="16"/>
  <c r="AO591" i="16"/>
  <c r="AN591" i="16"/>
  <c r="AN590" i="16" s="1"/>
  <c r="AP590" i="16"/>
  <c r="AM590" i="16"/>
  <c r="AL590" i="16"/>
  <c r="AQ588" i="16"/>
  <c r="AP588" i="16"/>
  <c r="AO588" i="16"/>
  <c r="AN588" i="16"/>
  <c r="AM588" i="16"/>
  <c r="AL588" i="16"/>
  <c r="AP586" i="16"/>
  <c r="AM586" i="16"/>
  <c r="AL585" i="16"/>
  <c r="AP584" i="16"/>
  <c r="AM584" i="16"/>
  <c r="AO583" i="16"/>
  <c r="AQ583" i="16" s="1"/>
  <c r="AN583" i="16"/>
  <c r="AO582" i="16"/>
  <c r="AQ582" i="16" s="1"/>
  <c r="AN582" i="16"/>
  <c r="AO581" i="16"/>
  <c r="AQ581" i="16" s="1"/>
  <c r="AN581" i="16"/>
  <c r="AO579" i="16"/>
  <c r="AQ579" i="16" s="1"/>
  <c r="AN579" i="16"/>
  <c r="AO578" i="16"/>
  <c r="AQ578" i="16" s="1"/>
  <c r="AN578" i="16"/>
  <c r="AO577" i="16"/>
  <c r="AQ577" i="16" s="1"/>
  <c r="AN577" i="16"/>
  <c r="AP575" i="16"/>
  <c r="AM575" i="16"/>
  <c r="AL575" i="16"/>
  <c r="AL574" i="16"/>
  <c r="AO574" i="16" s="1"/>
  <c r="AP573" i="16"/>
  <c r="AM573" i="16"/>
  <c r="AQ571" i="16"/>
  <c r="AP571" i="16"/>
  <c r="AO571" i="16"/>
  <c r="AN571" i="16"/>
  <c r="AM571" i="16"/>
  <c r="AL571" i="16"/>
  <c r="AN569" i="16"/>
  <c r="AP569" i="16"/>
  <c r="AM569" i="16"/>
  <c r="AL569" i="16"/>
  <c r="AO568" i="16"/>
  <c r="AQ568" i="16" s="1"/>
  <c r="AN568" i="16"/>
  <c r="AO567" i="16"/>
  <c r="AQ567" i="16" s="1"/>
  <c r="AN567" i="16"/>
  <c r="AL566" i="16"/>
  <c r="AN566" i="16" s="1"/>
  <c r="AL565" i="16"/>
  <c r="AN565" i="16" s="1"/>
  <c r="AL564" i="16"/>
  <c r="AN564" i="16" s="1"/>
  <c r="AO563" i="16"/>
  <c r="AQ563" i="16" s="1"/>
  <c r="AN563" i="16"/>
  <c r="AO562" i="16"/>
  <c r="AQ562" i="16" s="1"/>
  <c r="AN562" i="16"/>
  <c r="AO561" i="16"/>
  <c r="AQ561" i="16" s="1"/>
  <c r="AN561" i="16"/>
  <c r="AL559" i="16"/>
  <c r="AO559" i="16" s="1"/>
  <c r="AQ559" i="16" s="1"/>
  <c r="AP558" i="16"/>
  <c r="AM558" i="16"/>
  <c r="AL557" i="16"/>
  <c r="AL556" i="16"/>
  <c r="AN556" i="16" s="1"/>
  <c r="AL554" i="16"/>
  <c r="AN554" i="16" s="1"/>
  <c r="AP552" i="16"/>
  <c r="AM552" i="16"/>
  <c r="AL551" i="16"/>
  <c r="AL550" i="16"/>
  <c r="AL548" i="16"/>
  <c r="AP546" i="16"/>
  <c r="AM546" i="16"/>
  <c r="AL545" i="16"/>
  <c r="AN545" i="16" s="1"/>
  <c r="AO536" i="16"/>
  <c r="AQ536" i="16" s="1"/>
  <c r="AM536" i="16"/>
  <c r="AN536" i="16" s="1"/>
  <c r="AQ535" i="16"/>
  <c r="AM535" i="16"/>
  <c r="AN535" i="16" s="1"/>
  <c r="AQ534" i="16"/>
  <c r="AM534" i="16"/>
  <c r="AN534" i="16" s="1"/>
  <c r="AQ533" i="16"/>
  <c r="AM533" i="16"/>
  <c r="AN533" i="16" s="1"/>
  <c r="AQ532" i="16"/>
  <c r="AM532" i="16"/>
  <c r="AN532" i="16" s="1"/>
  <c r="AO531" i="16"/>
  <c r="AQ531" i="16" s="1"/>
  <c r="AM531" i="16"/>
  <c r="AN531" i="16" s="1"/>
  <c r="AO530" i="16"/>
  <c r="AQ530" i="16" s="1"/>
  <c r="AM530" i="16"/>
  <c r="AN530" i="16" s="1"/>
  <c r="AO529" i="16"/>
  <c r="AQ529" i="16" s="1"/>
  <c r="AM529" i="16"/>
  <c r="AN529" i="16" s="1"/>
  <c r="AO528" i="16"/>
  <c r="AQ528" i="16" s="1"/>
  <c r="AM528" i="16"/>
  <c r="AN528" i="16" s="1"/>
  <c r="AO527" i="16"/>
  <c r="AQ527" i="16" s="1"/>
  <c r="AM527" i="16"/>
  <c r="AN527" i="16" s="1"/>
  <c r="AO526" i="16"/>
  <c r="AQ526" i="16" s="1"/>
  <c r="AM526" i="16"/>
  <c r="AN526" i="16" s="1"/>
  <c r="AO525" i="16"/>
  <c r="AM525" i="16"/>
  <c r="AQ524" i="16"/>
  <c r="AM524" i="16"/>
  <c r="AN524" i="16" s="1"/>
  <c r="AP523" i="16"/>
  <c r="AL523" i="16"/>
  <c r="AP507" i="16"/>
  <c r="AM507" i="16"/>
  <c r="AO504" i="16"/>
  <c r="AN504" i="16"/>
  <c r="AN503" i="16" s="1"/>
  <c r="AP503" i="16"/>
  <c r="AM503" i="16"/>
  <c r="AL503" i="16"/>
  <c r="AL499" i="16"/>
  <c r="AO499" i="16" s="1"/>
  <c r="AQ499" i="16" s="1"/>
  <c r="AL498" i="16"/>
  <c r="AO498" i="16" s="1"/>
  <c r="AQ498" i="16" s="1"/>
  <c r="AL497" i="16"/>
  <c r="AO497" i="16" s="1"/>
  <c r="AQ497" i="16" s="1"/>
  <c r="AL496" i="16"/>
  <c r="AO496" i="16" s="1"/>
  <c r="AQ496" i="16" s="1"/>
  <c r="AL495" i="16"/>
  <c r="AL494" i="16"/>
  <c r="AO494" i="16" s="1"/>
  <c r="AQ494" i="16" s="1"/>
  <c r="AL493" i="16"/>
  <c r="AO493" i="16" s="1"/>
  <c r="AQ493" i="16" s="1"/>
  <c r="AL492" i="16"/>
  <c r="AO492" i="16" s="1"/>
  <c r="AQ492" i="16" s="1"/>
  <c r="AL491" i="16"/>
  <c r="AO491" i="16" s="1"/>
  <c r="AQ491" i="16" s="1"/>
  <c r="AL490" i="16"/>
  <c r="AO490" i="16" s="1"/>
  <c r="AQ490" i="16" s="1"/>
  <c r="AL489" i="16"/>
  <c r="AO489" i="16" s="1"/>
  <c r="AQ489" i="16" s="1"/>
  <c r="AL488" i="16"/>
  <c r="AO488" i="16" s="1"/>
  <c r="AQ488" i="16" s="1"/>
  <c r="AL487" i="16"/>
  <c r="AL486" i="16"/>
  <c r="AO486" i="16" s="1"/>
  <c r="AQ486" i="16" s="1"/>
  <c r="AL485" i="16"/>
  <c r="AO485" i="16" s="1"/>
  <c r="AQ485" i="16" s="1"/>
  <c r="AL484" i="16"/>
  <c r="AO484" i="16" s="1"/>
  <c r="AQ484" i="16" s="1"/>
  <c r="AL483" i="16"/>
  <c r="AL482" i="16"/>
  <c r="AO482" i="16" s="1"/>
  <c r="AQ482" i="16" s="1"/>
  <c r="AL481" i="16"/>
  <c r="AO481" i="16" s="1"/>
  <c r="AQ481" i="16" s="1"/>
  <c r="AL480" i="16"/>
  <c r="AO480" i="16" s="1"/>
  <c r="AQ480" i="16" s="1"/>
  <c r="AL479" i="16"/>
  <c r="AO479" i="16" s="1"/>
  <c r="AQ479" i="16" s="1"/>
  <c r="AL478" i="16"/>
  <c r="AL477" i="16"/>
  <c r="AO477" i="16" s="1"/>
  <c r="AQ477" i="16" s="1"/>
  <c r="AL476" i="16"/>
  <c r="AL475" i="16"/>
  <c r="AO475" i="16" s="1"/>
  <c r="AQ475" i="16" s="1"/>
  <c r="AL474" i="16"/>
  <c r="AO474" i="16" s="1"/>
  <c r="AQ474" i="16" s="1"/>
  <c r="AL473" i="16"/>
  <c r="AO473" i="16" s="1"/>
  <c r="AQ473" i="16" s="1"/>
  <c r="AL472" i="16"/>
  <c r="AL471" i="16"/>
  <c r="AO471" i="16" s="1"/>
  <c r="AQ471" i="16" s="1"/>
  <c r="AL470" i="16"/>
  <c r="AL469" i="16"/>
  <c r="AO469" i="16" s="1"/>
  <c r="AQ469" i="16" s="1"/>
  <c r="AL468" i="16"/>
  <c r="AL467" i="16"/>
  <c r="AO467" i="16" s="1"/>
  <c r="AQ467" i="16" s="1"/>
  <c r="AL466" i="16"/>
  <c r="AO466" i="16" s="1"/>
  <c r="AQ466" i="16" s="1"/>
  <c r="AL465" i="16"/>
  <c r="AO465" i="16" s="1"/>
  <c r="AQ465" i="16" s="1"/>
  <c r="AL464" i="16"/>
  <c r="AL463" i="16"/>
  <c r="AO463" i="16" s="1"/>
  <c r="AQ463" i="16" s="1"/>
  <c r="AL462" i="16"/>
  <c r="AP461" i="16"/>
  <c r="AM461" i="16"/>
  <c r="AL460" i="16"/>
  <c r="AL459" i="16"/>
  <c r="AL458" i="16"/>
  <c r="AO458" i="16" s="1"/>
  <c r="AQ458" i="16" s="1"/>
  <c r="AL456" i="16"/>
  <c r="AO456" i="16" s="1"/>
  <c r="AQ456" i="16" s="1"/>
  <c r="AL455" i="16"/>
  <c r="AO455" i="16" s="1"/>
  <c r="AQ455" i="16" s="1"/>
  <c r="AL454" i="16"/>
  <c r="AO454" i="16" s="1"/>
  <c r="AQ454" i="16" s="1"/>
  <c r="AL453" i="16"/>
  <c r="AO453" i="16" s="1"/>
  <c r="AQ453" i="16" s="1"/>
  <c r="AP452" i="16"/>
  <c r="AM452" i="16"/>
  <c r="AP449" i="16"/>
  <c r="AM449" i="16"/>
  <c r="AL448" i="16"/>
  <c r="AO448" i="16" s="1"/>
  <c r="AQ448" i="16" s="1"/>
  <c r="AQ447" i="16" s="1"/>
  <c r="AP447" i="16"/>
  <c r="AM447" i="16"/>
  <c r="AL446" i="16"/>
  <c r="AO446" i="16" s="1"/>
  <c r="AQ446" i="16" s="1"/>
  <c r="AL445" i="16"/>
  <c r="AO445" i="16" s="1"/>
  <c r="AQ445" i="16" s="1"/>
  <c r="AL444" i="16"/>
  <c r="AO444" i="16" s="1"/>
  <c r="AQ444" i="16" s="1"/>
  <c r="AL443" i="16"/>
  <c r="AO443" i="16" s="1"/>
  <c r="AQ443" i="16" s="1"/>
  <c r="AL442" i="16"/>
  <c r="AL441" i="16"/>
  <c r="AL440" i="16"/>
  <c r="AO440" i="16" s="1"/>
  <c r="AQ440" i="16" s="1"/>
  <c r="AL439" i="16"/>
  <c r="AL438" i="16"/>
  <c r="AO438" i="16" s="1"/>
  <c r="AQ438" i="16" s="1"/>
  <c r="AL437" i="16"/>
  <c r="AO437" i="16" s="1"/>
  <c r="AQ437" i="16" s="1"/>
  <c r="AL436" i="16"/>
  <c r="AO436" i="16" s="1"/>
  <c r="AQ436" i="16" s="1"/>
  <c r="AL435" i="16"/>
  <c r="AO435" i="16" s="1"/>
  <c r="AQ435" i="16" s="1"/>
  <c r="AL434" i="16"/>
  <c r="AP433" i="16"/>
  <c r="AM433" i="16"/>
  <c r="AO431" i="16"/>
  <c r="AN431" i="16"/>
  <c r="AN430" i="16" s="1"/>
  <c r="AP430" i="16"/>
  <c r="AM430" i="16"/>
  <c r="AL430" i="16"/>
  <c r="AO429" i="16"/>
  <c r="AN429" i="16"/>
  <c r="AN428" i="16" s="1"/>
  <c r="AP428" i="16"/>
  <c r="AM428" i="16"/>
  <c r="AL428" i="16"/>
  <c r="AO426" i="16"/>
  <c r="AN426" i="16"/>
  <c r="AN425" i="16" s="1"/>
  <c r="AP425" i="16"/>
  <c r="AM425" i="16"/>
  <c r="AL425" i="16"/>
  <c r="AO424" i="16"/>
  <c r="AN424" i="16"/>
  <c r="AN423" i="16" s="1"/>
  <c r="AP423" i="16"/>
  <c r="AM423" i="16"/>
  <c r="AL423" i="16"/>
  <c r="AQ421" i="16"/>
  <c r="AP421" i="16"/>
  <c r="AO421" i="16"/>
  <c r="AN421" i="16"/>
  <c r="AM421" i="16"/>
  <c r="AL421" i="16"/>
  <c r="AO420" i="16"/>
  <c r="AO419" i="16" s="1"/>
  <c r="AN420" i="16"/>
  <c r="AP419" i="16"/>
  <c r="AN419" i="16"/>
  <c r="AM419" i="16"/>
  <c r="AL419" i="16"/>
  <c r="AO416" i="16"/>
  <c r="AQ416" i="16" s="1"/>
  <c r="AN416" i="16"/>
  <c r="AO415" i="16"/>
  <c r="AN415" i="16"/>
  <c r="AP414" i="16"/>
  <c r="AP413" i="16" s="1"/>
  <c r="AM414" i="16"/>
  <c r="AM413" i="16" s="1"/>
  <c r="AL414" i="16"/>
  <c r="AL413" i="16" s="1"/>
  <c r="AO412" i="16"/>
  <c r="AO411" i="16" s="1"/>
  <c r="AN412" i="16"/>
  <c r="AN411" i="16" s="1"/>
  <c r="AP411" i="16"/>
  <c r="AM411" i="16"/>
  <c r="AL411" i="16"/>
  <c r="AO410" i="16"/>
  <c r="AN410" i="16"/>
  <c r="AN409" i="16" s="1"/>
  <c r="AP409" i="16"/>
  <c r="AM409" i="16"/>
  <c r="AL409" i="16"/>
  <c r="AO408" i="16"/>
  <c r="AO407" i="16" s="1"/>
  <c r="AN408" i="16"/>
  <c r="AN407" i="16" s="1"/>
  <c r="AP407" i="16"/>
  <c r="AM407" i="16"/>
  <c r="AL407" i="16"/>
  <c r="AO406" i="16"/>
  <c r="AQ406" i="16" s="1"/>
  <c r="AQ405" i="16" s="1"/>
  <c r="AN406" i="16"/>
  <c r="AN405" i="16" s="1"/>
  <c r="AP405" i="16"/>
  <c r="AM405" i="16"/>
  <c r="AL405" i="16"/>
  <c r="AO403" i="16"/>
  <c r="AQ403" i="16" s="1"/>
  <c r="AQ402" i="16" s="1"/>
  <c r="AQ401" i="16" s="1"/>
  <c r="AN403" i="16"/>
  <c r="AN402" i="16" s="1"/>
  <c r="AN401" i="16" s="1"/>
  <c r="AP402" i="16"/>
  <c r="AP401" i="16" s="1"/>
  <c r="AO402" i="16"/>
  <c r="AO401" i="16" s="1"/>
  <c r="AM402" i="16"/>
  <c r="AM401" i="16" s="1"/>
  <c r="AL402" i="16"/>
  <c r="AL401" i="16" s="1"/>
  <c r="AL396" i="16"/>
  <c r="AO396" i="16" s="1"/>
  <c r="AQ396" i="16" s="1"/>
  <c r="AQ395" i="16" s="1"/>
  <c r="AP395" i="16"/>
  <c r="AM395" i="16"/>
  <c r="AL394" i="16"/>
  <c r="AP393" i="16"/>
  <c r="AM393" i="16"/>
  <c r="AL389" i="16"/>
  <c r="AO389" i="16" s="1"/>
  <c r="AP388" i="16"/>
  <c r="AM388" i="16"/>
  <c r="AL387" i="16"/>
  <c r="AP386" i="16"/>
  <c r="AM386" i="16"/>
  <c r="AL384" i="16"/>
  <c r="AO384" i="16" s="1"/>
  <c r="AO383" i="16" s="1"/>
  <c r="AP383" i="16"/>
  <c r="AM383" i="16"/>
  <c r="AL382" i="16"/>
  <c r="AP381" i="16"/>
  <c r="AM381" i="16"/>
  <c r="AL380" i="16"/>
  <c r="AO380" i="16" s="1"/>
  <c r="AQ380" i="16" s="1"/>
  <c r="AL379" i="16"/>
  <c r="AO379" i="16" s="1"/>
  <c r="AQ379" i="16" s="1"/>
  <c r="AL378" i="16"/>
  <c r="AP377" i="16"/>
  <c r="AM377" i="16"/>
  <c r="AL376" i="16"/>
  <c r="AO376" i="16" s="1"/>
  <c r="AQ376" i="16" s="1"/>
  <c r="AL375" i="16"/>
  <c r="AL374" i="16"/>
  <c r="AP373" i="16"/>
  <c r="AM373" i="16"/>
  <c r="AO371" i="16"/>
  <c r="AN371" i="16"/>
  <c r="AN370" i="16" s="1"/>
  <c r="AN369" i="16" s="1"/>
  <c r="AP370" i="16"/>
  <c r="AP369" i="16" s="1"/>
  <c r="AM370" i="16"/>
  <c r="AM369" i="16" s="1"/>
  <c r="AL370" i="16"/>
  <c r="AL369" i="16" s="1"/>
  <c r="AP364" i="16"/>
  <c r="AM364" i="16"/>
  <c r="AL363" i="16"/>
  <c r="AO363" i="16" s="1"/>
  <c r="AQ363" i="16" s="1"/>
  <c r="AL362" i="16"/>
  <c r="AO362" i="16" s="1"/>
  <c r="AQ362" i="16" s="1"/>
  <c r="AL361" i="16"/>
  <c r="AO361" i="16" s="1"/>
  <c r="AQ361" i="16" s="1"/>
  <c r="AL360" i="16"/>
  <c r="AO360" i="16" s="1"/>
  <c r="AQ360" i="16" s="1"/>
  <c r="AL359" i="16"/>
  <c r="AO359" i="16" s="1"/>
  <c r="AQ359" i="16" s="1"/>
  <c r="AL358" i="16"/>
  <c r="AO358" i="16" s="1"/>
  <c r="AQ358" i="16" s="1"/>
  <c r="AL357" i="16"/>
  <c r="AO357" i="16" s="1"/>
  <c r="AQ357" i="16" s="1"/>
  <c r="AL355" i="16"/>
  <c r="AO355" i="16" s="1"/>
  <c r="AQ355" i="16" s="1"/>
  <c r="AL354" i="16"/>
  <c r="AO354" i="16" s="1"/>
  <c r="AQ354" i="16" s="1"/>
  <c r="AL353" i="16"/>
  <c r="AO353" i="16" s="1"/>
  <c r="AQ353" i="16" s="1"/>
  <c r="AL352" i="16"/>
  <c r="AO352" i="16" s="1"/>
  <c r="AQ352" i="16" s="1"/>
  <c r="AL351" i="16"/>
  <c r="AO351" i="16" s="1"/>
  <c r="AQ351" i="16" s="1"/>
  <c r="AL350" i="16"/>
  <c r="AO350" i="16" s="1"/>
  <c r="AQ350" i="16" s="1"/>
  <c r="AL349" i="16"/>
  <c r="AL348" i="16"/>
  <c r="AO348" i="16" s="1"/>
  <c r="AQ348" i="16" s="1"/>
  <c r="AL347" i="16"/>
  <c r="AO347" i="16" s="1"/>
  <c r="AQ347" i="16" s="1"/>
  <c r="AL346" i="16"/>
  <c r="AO346" i="16" s="1"/>
  <c r="AQ346" i="16" s="1"/>
  <c r="AL345" i="16"/>
  <c r="AO345" i="16" s="1"/>
  <c r="AQ345" i="16" s="1"/>
  <c r="AL344" i="16"/>
  <c r="AN344" i="16" s="1"/>
  <c r="AP343" i="16"/>
  <c r="AM343" i="16"/>
  <c r="AO341" i="16"/>
  <c r="AQ341" i="16" s="1"/>
  <c r="AN341" i="16"/>
  <c r="AO340" i="16"/>
  <c r="AQ340" i="16" s="1"/>
  <c r="AN340" i="16"/>
  <c r="AO339" i="16"/>
  <c r="AQ339" i="16" s="1"/>
  <c r="AN339" i="16"/>
  <c r="AO338" i="16"/>
  <c r="AQ338" i="16" s="1"/>
  <c r="AN338" i="16"/>
  <c r="AO337" i="16"/>
  <c r="AQ337" i="16" s="1"/>
  <c r="AN337" i="16"/>
  <c r="AO336" i="16"/>
  <c r="AQ336" i="16" s="1"/>
  <c r="AN336" i="16"/>
  <c r="AO335" i="16"/>
  <c r="AQ335" i="16" s="1"/>
  <c r="AN335" i="16"/>
  <c r="AO334" i="16"/>
  <c r="AQ334" i="16" s="1"/>
  <c r="AN334" i="16"/>
  <c r="AO333" i="16"/>
  <c r="AQ333" i="16" s="1"/>
  <c r="AN333" i="16"/>
  <c r="AO332" i="16"/>
  <c r="AQ332" i="16" s="1"/>
  <c r="AN332" i="16"/>
  <c r="AO331" i="16"/>
  <c r="AQ331" i="16" s="1"/>
  <c r="AN331" i="16"/>
  <c r="AO330" i="16"/>
  <c r="AQ330" i="16" s="1"/>
  <c r="AN330" i="16"/>
  <c r="AO329" i="16"/>
  <c r="AQ329" i="16" s="1"/>
  <c r="AN329" i="16"/>
  <c r="AO328" i="16"/>
  <c r="AQ328" i="16" s="1"/>
  <c r="AN328" i="16"/>
  <c r="AO327" i="16"/>
  <c r="AQ327" i="16" s="1"/>
  <c r="AN327" i="16"/>
  <c r="AO326" i="16"/>
  <c r="AQ326" i="16" s="1"/>
  <c r="AN326" i="16"/>
  <c r="AO325" i="16"/>
  <c r="AQ325" i="16" s="1"/>
  <c r="AN325" i="16"/>
  <c r="AO324" i="16"/>
  <c r="AQ324" i="16" s="1"/>
  <c r="AN324" i="16"/>
  <c r="AO323" i="16"/>
  <c r="AQ323" i="16" s="1"/>
  <c r="AN323" i="16"/>
  <c r="AP322" i="16"/>
  <c r="AM322" i="16"/>
  <c r="AL322" i="16"/>
  <c r="AL321" i="16"/>
  <c r="AL320" i="16"/>
  <c r="AN320" i="16" s="1"/>
  <c r="AL319" i="16"/>
  <c r="AL318" i="16"/>
  <c r="AN318" i="16" s="1"/>
  <c r="AL317" i="16"/>
  <c r="AN317" i="16" s="1"/>
  <c r="AP315" i="16"/>
  <c r="AM315" i="16"/>
  <c r="AO314" i="16"/>
  <c r="AQ314" i="16" s="1"/>
  <c r="AQ313" i="16" s="1"/>
  <c r="AN314" i="16"/>
  <c r="AN313" i="16" s="1"/>
  <c r="AP313" i="16"/>
  <c r="AM313" i="16"/>
  <c r="AL313" i="16"/>
  <c r="AL312" i="16"/>
  <c r="AO312" i="16" s="1"/>
  <c r="AQ312" i="16" s="1"/>
  <c r="AL311" i="16"/>
  <c r="AO311" i="16" s="1"/>
  <c r="AQ311" i="16" s="1"/>
  <c r="AL310" i="16"/>
  <c r="AO310" i="16" s="1"/>
  <c r="AQ310" i="16" s="1"/>
  <c r="AL309" i="16"/>
  <c r="AO309" i="16" s="1"/>
  <c r="AQ309" i="16" s="1"/>
  <c r="AL307" i="16"/>
  <c r="AO307" i="16" s="1"/>
  <c r="AQ307" i="16" s="1"/>
  <c r="AL305" i="16"/>
  <c r="AL303" i="16"/>
  <c r="AO303" i="16" s="1"/>
  <c r="AQ303" i="16" s="1"/>
  <c r="AL302" i="16"/>
  <c r="AP301" i="16"/>
  <c r="AM301" i="16"/>
  <c r="AL299" i="16"/>
  <c r="AL298" i="16"/>
  <c r="AO298" i="16" s="1"/>
  <c r="AQ298" i="16" s="1"/>
  <c r="AL297" i="16"/>
  <c r="AL296" i="16"/>
  <c r="AO296" i="16" s="1"/>
  <c r="AQ296" i="16" s="1"/>
  <c r="AL295" i="16"/>
  <c r="AO295" i="16" s="1"/>
  <c r="AQ295" i="16" s="1"/>
  <c r="AL294" i="16"/>
  <c r="AO294" i="16" s="1"/>
  <c r="AQ294" i="16" s="1"/>
  <c r="AL293" i="16"/>
  <c r="AL292" i="16"/>
  <c r="AO292" i="16" s="1"/>
  <c r="AQ292" i="16" s="1"/>
  <c r="AL291" i="16"/>
  <c r="AL290" i="16"/>
  <c r="AO290" i="16" s="1"/>
  <c r="AQ290" i="16" s="1"/>
  <c r="AL289" i="16"/>
  <c r="AL288" i="16"/>
  <c r="AO288" i="16" s="1"/>
  <c r="AQ288" i="16" s="1"/>
  <c r="AL287" i="16"/>
  <c r="AO287" i="16" s="1"/>
  <c r="AQ287" i="16" s="1"/>
  <c r="AL286" i="16"/>
  <c r="AO286" i="16" s="1"/>
  <c r="AP285" i="16"/>
  <c r="AM285" i="16"/>
  <c r="AQ266" i="16"/>
  <c r="AN266" i="16"/>
  <c r="AP266" i="16"/>
  <c r="AO266" i="16"/>
  <c r="AM266" i="16"/>
  <c r="AL266" i="16"/>
  <c r="AO265" i="16"/>
  <c r="AQ265" i="16" s="1"/>
  <c r="AN265" i="16"/>
  <c r="AO264" i="16"/>
  <c r="AQ264" i="16" s="1"/>
  <c r="AN264" i="16"/>
  <c r="AO263" i="16"/>
  <c r="AQ263" i="16" s="1"/>
  <c r="AN263" i="16"/>
  <c r="AO262" i="16"/>
  <c r="AQ262" i="16" s="1"/>
  <c r="AN262" i="16"/>
  <c r="AO261" i="16"/>
  <c r="AQ261" i="16" s="1"/>
  <c r="AN261" i="16"/>
  <c r="AO260" i="16"/>
  <c r="AQ260" i="16" s="1"/>
  <c r="AN260" i="16"/>
  <c r="AO259" i="16"/>
  <c r="AQ259" i="16" s="1"/>
  <c r="AN259" i="16"/>
  <c r="AO258" i="16"/>
  <c r="AQ258" i="16" s="1"/>
  <c r="AN258" i="16"/>
  <c r="AO257" i="16"/>
  <c r="AQ257" i="16" s="1"/>
  <c r="AN257" i="16"/>
  <c r="AO256" i="16"/>
  <c r="AQ256" i="16" s="1"/>
  <c r="AN256" i="16"/>
  <c r="AO255" i="16"/>
  <c r="AQ255" i="16" s="1"/>
  <c r="AN255" i="16"/>
  <c r="AO254" i="16"/>
  <c r="AQ254" i="16" s="1"/>
  <c r="AN254" i="16"/>
  <c r="AO253" i="16"/>
  <c r="AQ253" i="16" s="1"/>
  <c r="AN253" i="16"/>
  <c r="AO252" i="16"/>
  <c r="AQ252" i="16" s="1"/>
  <c r="AN252" i="16"/>
  <c r="AO251" i="16"/>
  <c r="AQ251" i="16" s="1"/>
  <c r="AN251" i="16"/>
  <c r="AO250" i="16"/>
  <c r="AQ250" i="16" s="1"/>
  <c r="AN250" i="16"/>
  <c r="AO249" i="16"/>
  <c r="AQ249" i="16" s="1"/>
  <c r="AN249" i="16"/>
  <c r="AO248" i="16"/>
  <c r="AQ248" i="16" s="1"/>
  <c r="AN248" i="16"/>
  <c r="AO247" i="16"/>
  <c r="AQ247" i="16" s="1"/>
  <c r="AN247" i="16"/>
  <c r="AO246" i="16"/>
  <c r="AQ246" i="16" s="1"/>
  <c r="AN246" i="16"/>
  <c r="AO245" i="16"/>
  <c r="AN245" i="16"/>
  <c r="AO244" i="16"/>
  <c r="AQ244" i="16" s="1"/>
  <c r="AN244" i="16"/>
  <c r="AO243" i="16"/>
  <c r="AQ243" i="16" s="1"/>
  <c r="AN243" i="16"/>
  <c r="AP242" i="16"/>
  <c r="AM242" i="16"/>
  <c r="AL242" i="16"/>
  <c r="AL218" i="16"/>
  <c r="AP217" i="16"/>
  <c r="AM217" i="16"/>
  <c r="AO214" i="16"/>
  <c r="AN214" i="16"/>
  <c r="AP213" i="16"/>
  <c r="AM213" i="16"/>
  <c r="AL213" i="16"/>
  <c r="AO212" i="16"/>
  <c r="AQ212" i="16" s="1"/>
  <c r="AN212" i="16"/>
  <c r="AP211" i="16"/>
  <c r="AM211" i="16"/>
  <c r="AL211" i="16"/>
  <c r="AO210" i="16"/>
  <c r="AN210" i="16"/>
  <c r="AP209" i="16"/>
  <c r="AM209" i="16"/>
  <c r="AL209" i="16"/>
  <c r="AO207" i="16"/>
  <c r="AQ207" i="16" s="1"/>
  <c r="AN207" i="16"/>
  <c r="AP206" i="16"/>
  <c r="AP205" i="16" s="1"/>
  <c r="AM206" i="16"/>
  <c r="AM205" i="16" s="1"/>
  <c r="AL206" i="16"/>
  <c r="AL205" i="16" s="1"/>
  <c r="AO204" i="16"/>
  <c r="AQ204" i="16" s="1"/>
  <c r="AN204" i="16"/>
  <c r="AP203" i="16"/>
  <c r="AP202" i="16" s="1"/>
  <c r="AM203" i="16"/>
  <c r="AM202" i="16" s="1"/>
  <c r="AL203" i="16"/>
  <c r="AL202" i="16" s="1"/>
  <c r="AO201" i="16"/>
  <c r="AO200" i="16" s="1"/>
  <c r="AO199" i="16" s="1"/>
  <c r="AN201" i="16"/>
  <c r="AP200" i="16"/>
  <c r="AP199" i="16" s="1"/>
  <c r="AM200" i="16"/>
  <c r="AM199" i="16" s="1"/>
  <c r="AL200" i="16"/>
  <c r="AL199" i="16" s="1"/>
  <c r="AO197" i="16"/>
  <c r="AO196" i="16" s="1"/>
  <c r="AN197" i="16"/>
  <c r="AP196" i="16"/>
  <c r="AQ196" i="16" s="1"/>
  <c r="AM196" i="16"/>
  <c r="AL196" i="16"/>
  <c r="AO195" i="16"/>
  <c r="AQ195" i="16" s="1"/>
  <c r="AN195" i="16"/>
  <c r="AP194" i="16"/>
  <c r="AM194" i="16"/>
  <c r="AL194" i="16"/>
  <c r="AO193" i="16"/>
  <c r="AO192" i="16" s="1"/>
  <c r="AN193" i="16"/>
  <c r="AP192" i="16"/>
  <c r="AM192" i="16"/>
  <c r="AL192" i="16"/>
  <c r="AO190" i="16"/>
  <c r="AQ190" i="16" s="1"/>
  <c r="AN190" i="16"/>
  <c r="AP189" i="16"/>
  <c r="AP188" i="16" s="1"/>
  <c r="AM189" i="16"/>
  <c r="AM188" i="16" s="1"/>
  <c r="AL189" i="16"/>
  <c r="AL188" i="16" s="1"/>
  <c r="AO187" i="16"/>
  <c r="AQ187" i="16" s="1"/>
  <c r="AN187" i="16"/>
  <c r="AP186" i="16"/>
  <c r="AM186" i="16"/>
  <c r="AL186" i="16"/>
  <c r="AO185" i="16"/>
  <c r="AO184" i="16" s="1"/>
  <c r="AN185" i="16"/>
  <c r="AP184" i="16"/>
  <c r="AM184" i="16"/>
  <c r="AL184" i="16"/>
  <c r="AO182" i="16"/>
  <c r="AN182" i="16"/>
  <c r="AP181" i="16"/>
  <c r="AM181" i="16"/>
  <c r="AL181" i="16"/>
  <c r="AO180" i="16"/>
  <c r="AQ180" i="16" s="1"/>
  <c r="AN180" i="16"/>
  <c r="AP179" i="16"/>
  <c r="AM179" i="16"/>
  <c r="AL179" i="16"/>
  <c r="AO177" i="16"/>
  <c r="AO176" i="16" s="1"/>
  <c r="AN177" i="16"/>
  <c r="AP176" i="16"/>
  <c r="AM176" i="16"/>
  <c r="AL176" i="16"/>
  <c r="AO175" i="16"/>
  <c r="AN175" i="16"/>
  <c r="AP174" i="16"/>
  <c r="AM174" i="16"/>
  <c r="AL174" i="16"/>
  <c r="AO172" i="16"/>
  <c r="AQ172" i="16" s="1"/>
  <c r="AN172" i="16"/>
  <c r="AP171" i="16"/>
  <c r="AM171" i="16"/>
  <c r="AL171" i="16"/>
  <c r="AO170" i="16"/>
  <c r="AN170" i="16"/>
  <c r="AP169" i="16"/>
  <c r="AM169" i="16"/>
  <c r="AL169" i="16"/>
  <c r="AO168" i="16"/>
  <c r="AQ168" i="16" s="1"/>
  <c r="AN168" i="16"/>
  <c r="AP167" i="16"/>
  <c r="AM167" i="16"/>
  <c r="AL167" i="16"/>
  <c r="AO166" i="16"/>
  <c r="AO165" i="16" s="1"/>
  <c r="AN166" i="16"/>
  <c r="AP165" i="16"/>
  <c r="AM165" i="16"/>
  <c r="AL165" i="16"/>
  <c r="AO162" i="16"/>
  <c r="AN162" i="16"/>
  <c r="AP161" i="16"/>
  <c r="AP160" i="16" s="1"/>
  <c r="AP159" i="16" s="1"/>
  <c r="AM161" i="16"/>
  <c r="AL161" i="16"/>
  <c r="AL160" i="16" s="1"/>
  <c r="AL159" i="16" s="1"/>
  <c r="AO157" i="16"/>
  <c r="AQ157" i="16" s="1"/>
  <c r="AN157" i="16"/>
  <c r="AQ155" i="16"/>
  <c r="AQ154" i="16" s="1"/>
  <c r="AN155" i="16"/>
  <c r="AN154" i="16" s="1"/>
  <c r="AP155" i="16"/>
  <c r="AP154" i="16" s="1"/>
  <c r="AO155" i="16"/>
  <c r="AO154" i="16" s="1"/>
  <c r="AM155" i="16"/>
  <c r="AM154" i="16" s="1"/>
  <c r="AL155" i="16"/>
  <c r="AL154" i="16" s="1"/>
  <c r="AO153" i="16"/>
  <c r="AQ153" i="16" s="1"/>
  <c r="AN153" i="16"/>
  <c r="AO152" i="16"/>
  <c r="AQ152" i="16" s="1"/>
  <c r="AN152" i="16"/>
  <c r="AO151" i="16"/>
  <c r="AQ151" i="16" s="1"/>
  <c r="AN151" i="16"/>
  <c r="AO150" i="16"/>
  <c r="AQ150" i="16" s="1"/>
  <c r="AN150" i="16"/>
  <c r="AR149" i="16"/>
  <c r="AP149" i="16"/>
  <c r="AM149" i="16"/>
  <c r="AL149" i="16"/>
  <c r="AO148" i="16"/>
  <c r="AQ148" i="16" s="1"/>
  <c r="AN148" i="16"/>
  <c r="AO147" i="16"/>
  <c r="AQ147" i="16" s="1"/>
  <c r="AN147" i="16"/>
  <c r="AN146" i="16" s="1"/>
  <c r="AP146" i="16"/>
  <c r="AM146" i="16"/>
  <c r="AL146" i="16"/>
  <c r="AO145" i="16"/>
  <c r="AQ145" i="16" s="1"/>
  <c r="AN145" i="16"/>
  <c r="AO144" i="16"/>
  <c r="AQ144" i="16" s="1"/>
  <c r="AN144" i="16"/>
  <c r="AO143" i="16"/>
  <c r="AQ143" i="16" s="1"/>
  <c r="AN143" i="16"/>
  <c r="AO142" i="16"/>
  <c r="AQ142" i="16" s="1"/>
  <c r="AN142" i="16"/>
  <c r="AO141" i="16"/>
  <c r="AN141" i="16"/>
  <c r="AP140" i="16"/>
  <c r="AM140" i="16"/>
  <c r="AL140" i="16"/>
  <c r="AO139" i="16"/>
  <c r="AN139" i="16"/>
  <c r="AN138" i="16" s="1"/>
  <c r="AP138" i="16"/>
  <c r="AM138" i="16"/>
  <c r="AL138" i="16"/>
  <c r="AO136" i="16"/>
  <c r="AQ136" i="16" s="1"/>
  <c r="AN136" i="16"/>
  <c r="AO135" i="16"/>
  <c r="AQ135" i="16" s="1"/>
  <c r="AN135" i="16"/>
  <c r="AO134" i="16"/>
  <c r="AQ134" i="16" s="1"/>
  <c r="AN134" i="16"/>
  <c r="AO133" i="16"/>
  <c r="AQ133" i="16" s="1"/>
  <c r="AN133" i="16"/>
  <c r="AO132" i="16"/>
  <c r="AQ132" i="16" s="1"/>
  <c r="AN132" i="16"/>
  <c r="AO131" i="16"/>
  <c r="AQ131" i="16" s="1"/>
  <c r="AN131" i="16"/>
  <c r="AO130" i="16"/>
  <c r="AQ130" i="16" s="1"/>
  <c r="AN130" i="16"/>
  <c r="AO129" i="16"/>
  <c r="AQ129" i="16" s="1"/>
  <c r="AN129" i="16"/>
  <c r="AO128" i="16"/>
  <c r="AN128" i="16"/>
  <c r="AP127" i="16"/>
  <c r="AM127" i="16"/>
  <c r="AL127" i="16"/>
  <c r="AO120" i="16"/>
  <c r="AQ120" i="16" s="1"/>
  <c r="AN120" i="16"/>
  <c r="AO119" i="16"/>
  <c r="AQ119" i="16" s="1"/>
  <c r="AN119" i="16"/>
  <c r="AO118" i="16"/>
  <c r="AQ118" i="16" s="1"/>
  <c r="AN118" i="16"/>
  <c r="AO117" i="16"/>
  <c r="AQ117" i="16" s="1"/>
  <c r="AN117" i="16"/>
  <c r="AO116" i="16"/>
  <c r="AQ116" i="16" s="1"/>
  <c r="AN116" i="16"/>
  <c r="AO115" i="16"/>
  <c r="AQ115" i="16" s="1"/>
  <c r="AN115" i="16"/>
  <c r="AO114" i="16"/>
  <c r="AQ114" i="16" s="1"/>
  <c r="AN114" i="16"/>
  <c r="AO113" i="16"/>
  <c r="AQ113" i="16" s="1"/>
  <c r="AN113" i="16"/>
  <c r="AO112" i="16"/>
  <c r="AQ112" i="16" s="1"/>
  <c r="AN112" i="16"/>
  <c r="AO111" i="16"/>
  <c r="AQ111" i="16" s="1"/>
  <c r="AN111" i="16"/>
  <c r="AO110" i="16"/>
  <c r="AQ110" i="16" s="1"/>
  <c r="AN110" i="16"/>
  <c r="AO109" i="16"/>
  <c r="AQ109" i="16" s="1"/>
  <c r="AN109" i="16"/>
  <c r="AO108" i="16"/>
  <c r="AQ108" i="16" s="1"/>
  <c r="AN108" i="16"/>
  <c r="AO107" i="16"/>
  <c r="AQ107" i="16" s="1"/>
  <c r="AN107" i="16"/>
  <c r="AO106" i="16"/>
  <c r="AQ106" i="16" s="1"/>
  <c r="AN106" i="16"/>
  <c r="AP105" i="16"/>
  <c r="AM105" i="16"/>
  <c r="AL105" i="16"/>
  <c r="AO102" i="16"/>
  <c r="AN102" i="16"/>
  <c r="AP101" i="16"/>
  <c r="AP100" i="16" s="1"/>
  <c r="AM101" i="16"/>
  <c r="AL101" i="16"/>
  <c r="AL100" i="16" s="1"/>
  <c r="AO98" i="16"/>
  <c r="AN98" i="16"/>
  <c r="AP97" i="16"/>
  <c r="AP96" i="16" s="1"/>
  <c r="AM97" i="16"/>
  <c r="AL97" i="16"/>
  <c r="AL96" i="16" s="1"/>
  <c r="AP94" i="16"/>
  <c r="AO94" i="16"/>
  <c r="AM94" i="16"/>
  <c r="AL94" i="16"/>
  <c r="AO93" i="16"/>
  <c r="AO92" i="16" s="1"/>
  <c r="AN93" i="16"/>
  <c r="AP92" i="16"/>
  <c r="AM92" i="16"/>
  <c r="AL92" i="16"/>
  <c r="AP90" i="16"/>
  <c r="AO90" i="16"/>
  <c r="AM90" i="16"/>
  <c r="AL90" i="16"/>
  <c r="AP85" i="16"/>
  <c r="AP84" i="16" s="1"/>
  <c r="AO85" i="16"/>
  <c r="AO84" i="16" s="1"/>
  <c r="AM85" i="16"/>
  <c r="AM84" i="16" s="1"/>
  <c r="AL85" i="16"/>
  <c r="AL84" i="16" s="1"/>
  <c r="AP82" i="16"/>
  <c r="AP79" i="16" s="1"/>
  <c r="AO82" i="16"/>
  <c r="AO79" i="16" s="1"/>
  <c r="AM82" i="16"/>
  <c r="AM79" i="16" s="1"/>
  <c r="AL82" i="16"/>
  <c r="AL79" i="16" s="1"/>
  <c r="AP71" i="16"/>
  <c r="AP70" i="16" s="1"/>
  <c r="AO71" i="16"/>
  <c r="AN71" i="16"/>
  <c r="AM71" i="16"/>
  <c r="AM70" i="16" s="1"/>
  <c r="AL71" i="16"/>
  <c r="AL70" i="16" s="1"/>
  <c r="AO70" i="16"/>
  <c r="AN70" i="16"/>
  <c r="AO69" i="16"/>
  <c r="AN69" i="16"/>
  <c r="AP68" i="16"/>
  <c r="AM68" i="16"/>
  <c r="AL68" i="16"/>
  <c r="AO67" i="16"/>
  <c r="AQ67" i="16" s="1"/>
  <c r="AN67" i="16"/>
  <c r="AP66" i="16"/>
  <c r="AM66" i="16"/>
  <c r="AL66" i="16"/>
  <c r="AO63" i="16"/>
  <c r="AQ63" i="16" s="1"/>
  <c r="AQ62" i="16" s="1"/>
  <c r="AN63" i="16"/>
  <c r="AN62" i="16" s="1"/>
  <c r="AR62" i="16"/>
  <c r="AP62" i="16"/>
  <c r="AO62" i="16"/>
  <c r="AM62" i="16"/>
  <c r="AL62" i="16"/>
  <c r="AR60" i="16"/>
  <c r="AR59" i="16" s="1"/>
  <c r="AR58" i="16" s="1"/>
  <c r="AQ60" i="16"/>
  <c r="AQ59" i="16" s="1"/>
  <c r="AQ58" i="16" s="1"/>
  <c r="AP60" i="16"/>
  <c r="AP59" i="16" s="1"/>
  <c r="AP58" i="16" s="1"/>
  <c r="AO60" i="16"/>
  <c r="AN60" i="16"/>
  <c r="AN59" i="16" s="1"/>
  <c r="AN58" i="16" s="1"/>
  <c r="AM60" i="16"/>
  <c r="AM59" i="16" s="1"/>
  <c r="AM58" i="16" s="1"/>
  <c r="AL60" i="16"/>
  <c r="AL59" i="16" s="1"/>
  <c r="AL58" i="16" s="1"/>
  <c r="AO59" i="16"/>
  <c r="AO58" i="16" s="1"/>
  <c r="AJ4884" i="16"/>
  <c r="AJ4883" i="16" s="1"/>
  <c r="AJ4879" i="16"/>
  <c r="AJ4878" i="16" s="1"/>
  <c r="AJ4877" i="16" s="1"/>
  <c r="AJ4876" i="16"/>
  <c r="AK4876" i="16" s="1"/>
  <c r="AJ4875" i="16"/>
  <c r="AK4875" i="16" s="1"/>
  <c r="AJ4873" i="16"/>
  <c r="AK4873" i="16" s="1"/>
  <c r="AJ4872" i="16"/>
  <c r="AJ4871" i="16"/>
  <c r="AK4871" i="16" s="1"/>
  <c r="AJ4870" i="16"/>
  <c r="AJ4869" i="16"/>
  <c r="AJ4868" i="16"/>
  <c r="AK4868" i="16" s="1"/>
  <c r="AJ4867" i="16"/>
  <c r="AK4867" i="16" s="1"/>
  <c r="AJ4866" i="16"/>
  <c r="AK4866" i="16" s="1"/>
  <c r="AJ4864" i="16"/>
  <c r="AJ4863" i="16"/>
  <c r="AJ4862" i="16"/>
  <c r="AJ4861" i="16"/>
  <c r="AJ4860" i="16"/>
  <c r="AJ4859" i="16"/>
  <c r="AJ4858" i="16"/>
  <c r="AJ4857" i="16"/>
  <c r="AJ4856" i="16"/>
  <c r="AJ4851" i="16"/>
  <c r="AJ4847" i="16"/>
  <c r="AK4847" i="16" s="1"/>
  <c r="AJ4844" i="16"/>
  <c r="AJ4843" i="16"/>
  <c r="AJ4839" i="16"/>
  <c r="AJ4838" i="16" s="1"/>
  <c r="AJ4837" i="16" s="1"/>
  <c r="AJ4836" i="16"/>
  <c r="AJ4835" i="16" s="1"/>
  <c r="AK4835" i="16" s="1"/>
  <c r="AJ4832" i="16"/>
  <c r="AK4832" i="16" s="1"/>
  <c r="AJ4828" i="16"/>
  <c r="AJ4827" i="16" s="1"/>
  <c r="AJ4826" i="16" s="1"/>
  <c r="AJ4825" i="16" s="1"/>
  <c r="AJ4815" i="16"/>
  <c r="AK4815" i="16" s="1"/>
  <c r="AJ4812" i="16"/>
  <c r="AJ4811" i="16" s="1"/>
  <c r="AJ4810" i="16" s="1"/>
  <c r="AJ4806" i="16"/>
  <c r="AJ4802" i="16"/>
  <c r="AJ4796" i="16"/>
  <c r="AJ4795" i="16"/>
  <c r="AJ4794" i="16"/>
  <c r="AJ4792" i="16"/>
  <c r="AJ4791" i="16"/>
  <c r="AJ4790" i="16"/>
  <c r="AJ4789" i="16"/>
  <c r="AJ4788" i="16"/>
  <c r="AJ4786" i="16"/>
  <c r="AJ4784" i="16"/>
  <c r="AJ4781" i="16"/>
  <c r="AJ4777" i="16"/>
  <c r="AJ4776" i="16"/>
  <c r="AJ4775" i="16"/>
  <c r="AJ4774" i="16"/>
  <c r="AJ4770" i="16"/>
  <c r="AJ4762" i="16"/>
  <c r="AJ4761" i="16" s="1"/>
  <c r="AJ4760" i="16" s="1"/>
  <c r="AJ4747" i="16"/>
  <c r="AJ4746" i="16" s="1"/>
  <c r="AJ4745" i="16" s="1"/>
  <c r="AJ4743" i="16"/>
  <c r="AJ4742" i="16" s="1"/>
  <c r="AJ4741" i="16" s="1"/>
  <c r="AJ4740" i="16" s="1"/>
  <c r="AJ4719" i="16"/>
  <c r="AJ4718" i="16"/>
  <c r="AJ4711" i="16"/>
  <c r="AJ4709" i="16"/>
  <c r="AJ4707" i="16"/>
  <c r="AJ4705" i="16"/>
  <c r="AJ4703" i="16"/>
  <c r="AJ4697" i="16"/>
  <c r="AJ4694" i="16"/>
  <c r="AJ4692" i="16"/>
  <c r="AJ4690" i="16"/>
  <c r="AJ4689" i="16"/>
  <c r="AK4689" i="16" s="1"/>
  <c r="AJ4688" i="16"/>
  <c r="AJ4687" i="16"/>
  <c r="AK4687" i="16" s="1"/>
  <c r="AJ4686" i="16"/>
  <c r="AJ4685" i="16"/>
  <c r="AK4685" i="16" s="1"/>
  <c r="AJ4684" i="16"/>
  <c r="AK4684" i="16" s="1"/>
  <c r="AJ4683" i="16"/>
  <c r="AK4683" i="16" s="1"/>
  <c r="AJ4682" i="16"/>
  <c r="AK4682" i="16" s="1"/>
  <c r="AJ4681" i="16"/>
  <c r="AK4681" i="16" s="1"/>
  <c r="AJ4680" i="16"/>
  <c r="AJ4679" i="16"/>
  <c r="AK4679" i="16" s="1"/>
  <c r="AJ4678" i="16"/>
  <c r="AJ4677" i="16"/>
  <c r="AK4677" i="16" s="1"/>
  <c r="AJ4676" i="16"/>
  <c r="AK4676" i="16" s="1"/>
  <c r="AJ4675" i="16"/>
  <c r="AK4675" i="16" s="1"/>
  <c r="AJ4674" i="16"/>
  <c r="AK4674" i="16" s="1"/>
  <c r="AJ4673" i="16"/>
  <c r="AK4673" i="16" s="1"/>
  <c r="AJ4672" i="16"/>
  <c r="AJ4671" i="16"/>
  <c r="AJ4668" i="16"/>
  <c r="AJ4667" i="16" s="1"/>
  <c r="AJ4666" i="16"/>
  <c r="AJ4665" i="16"/>
  <c r="AK4665" i="16" s="1"/>
  <c r="AJ4664" i="16"/>
  <c r="AJ4663" i="16"/>
  <c r="AK4663" i="16" s="1"/>
  <c r="AJ4662" i="16"/>
  <c r="AJ4661" i="16"/>
  <c r="AK4661" i="16" s="1"/>
  <c r="AJ4660" i="16"/>
  <c r="AJ4645" i="16"/>
  <c r="AJ4641" i="16"/>
  <c r="AJ4639" i="16"/>
  <c r="AJ4638" i="16"/>
  <c r="AK4638" i="16" s="1"/>
  <c r="AJ4637" i="16"/>
  <c r="AJ4636" i="16"/>
  <c r="AK4636" i="16" s="1"/>
  <c r="AJ4635" i="16"/>
  <c r="AK4635" i="16" s="1"/>
  <c r="AJ4634" i="16"/>
  <c r="AK4634" i="16" s="1"/>
  <c r="AJ4633" i="16"/>
  <c r="AK4633" i="16" s="1"/>
  <c r="AJ4632" i="16"/>
  <c r="AJ4631" i="16"/>
  <c r="AK4631" i="16" s="1"/>
  <c r="AJ4630" i="16"/>
  <c r="AJ4629" i="16"/>
  <c r="AK4629" i="16" s="1"/>
  <c r="AJ4628" i="16"/>
  <c r="AJ4627" i="16"/>
  <c r="AJ4620" i="16"/>
  <c r="AJ4619" i="16" s="1"/>
  <c r="AJ4618" i="16" s="1"/>
  <c r="AJ4606" i="16"/>
  <c r="AJ4605" i="16"/>
  <c r="AJ4604" i="16"/>
  <c r="AJ4603" i="16"/>
  <c r="AJ4602" i="16"/>
  <c r="AJ4601" i="16"/>
  <c r="AJ4599" i="16"/>
  <c r="AJ4590" i="16"/>
  <c r="AJ4587" i="16"/>
  <c r="AJ4585" i="16"/>
  <c r="AJ4583" i="16"/>
  <c r="AJ4581" i="16"/>
  <c r="AJ4579" i="16"/>
  <c r="AJ4577" i="16"/>
  <c r="AJ4575" i="16"/>
  <c r="AJ4573" i="16"/>
  <c r="AJ4571" i="16"/>
  <c r="AK4571" i="16" s="1"/>
  <c r="AJ4563" i="16"/>
  <c r="AJ4561" i="16"/>
  <c r="AJ4559" i="16"/>
  <c r="AJ4557" i="16"/>
  <c r="AJ4556" i="16"/>
  <c r="AJ4555" i="16"/>
  <c r="AJ4554" i="16"/>
  <c r="AJ4553" i="16"/>
  <c r="AJ4552" i="16"/>
  <c r="AJ4551" i="16"/>
  <c r="AJ4550" i="16"/>
  <c r="AJ4549" i="16"/>
  <c r="AJ4548" i="16"/>
  <c r="AJ4547" i="16"/>
  <c r="AJ4546" i="16"/>
  <c r="AJ4545" i="16"/>
  <c r="AJ4544" i="16"/>
  <c r="AJ4543" i="16"/>
  <c r="AJ4542" i="16"/>
  <c r="AJ4538" i="16"/>
  <c r="AJ4537" i="16" s="1"/>
  <c r="AJ4536" i="16"/>
  <c r="AJ4535" i="16"/>
  <c r="AJ4528" i="16"/>
  <c r="AJ4526" i="16"/>
  <c r="AJ4524" i="16"/>
  <c r="AJ4518" i="16"/>
  <c r="AJ4516" i="16"/>
  <c r="AJ4514" i="16"/>
  <c r="AJ4510" i="16"/>
  <c r="AJ4505" i="16"/>
  <c r="AJ4504" i="16"/>
  <c r="AJ4503" i="16"/>
  <c r="AJ4502" i="16"/>
  <c r="AJ4501" i="16"/>
  <c r="AJ4496" i="16"/>
  <c r="AK4496" i="16" s="1"/>
  <c r="AJ4495" i="16"/>
  <c r="AJ4494" i="16"/>
  <c r="AJ4493" i="16"/>
  <c r="AJ4492" i="16"/>
  <c r="AK4492" i="16" s="1"/>
  <c r="AJ4491" i="16"/>
  <c r="AK4491" i="16" s="1"/>
  <c r="AJ4490" i="16"/>
  <c r="AJ4489" i="16"/>
  <c r="AJ4488" i="16"/>
  <c r="AK4488" i="16" s="1"/>
  <c r="AJ4487" i="16"/>
  <c r="AJ4486" i="16"/>
  <c r="AJ4485" i="16"/>
  <c r="AJ4484" i="16"/>
  <c r="AK4484" i="16" s="1"/>
  <c r="AJ4483" i="16"/>
  <c r="AK4483" i="16" s="1"/>
  <c r="AJ4482" i="16"/>
  <c r="AJ4481" i="16"/>
  <c r="AJ4480" i="16"/>
  <c r="AK4480" i="16" s="1"/>
  <c r="AJ4479" i="16"/>
  <c r="AJ4478" i="16"/>
  <c r="AJ4477" i="16"/>
  <c r="AJ4476" i="16"/>
  <c r="AK4476" i="16" s="1"/>
  <c r="AJ4475" i="16"/>
  <c r="AK4475" i="16" s="1"/>
  <c r="AJ4473" i="16"/>
  <c r="AJ4469" i="16"/>
  <c r="AK4469" i="16" s="1"/>
  <c r="AJ4468" i="16"/>
  <c r="AJ4467" i="16"/>
  <c r="AK4467" i="16" s="1"/>
  <c r="AJ4466" i="16"/>
  <c r="AJ4465" i="16"/>
  <c r="AK4465" i="16" s="1"/>
  <c r="AJ4464" i="16"/>
  <c r="AK4464" i="16" s="1"/>
  <c r="AJ4463" i="16"/>
  <c r="AK4463" i="16" s="1"/>
  <c r="AJ4462" i="16"/>
  <c r="AK4462" i="16" s="1"/>
  <c r="AJ4461" i="16"/>
  <c r="AK4461" i="16" s="1"/>
  <c r="AJ4444" i="16"/>
  <c r="AJ4443" i="16"/>
  <c r="AJ4433" i="16"/>
  <c r="AK4433" i="16" s="1"/>
  <c r="AJ4432" i="16"/>
  <c r="AJ4431" i="16"/>
  <c r="AK4431" i="16" s="1"/>
  <c r="AJ4430" i="16"/>
  <c r="AK4430" i="16" s="1"/>
  <c r="AJ4429" i="16"/>
  <c r="AK4429" i="16" s="1"/>
  <c r="AJ4428" i="16"/>
  <c r="AK4428" i="16" s="1"/>
  <c r="AJ4427" i="16"/>
  <c r="AJ4426" i="16"/>
  <c r="AK4426" i="16" s="1"/>
  <c r="AJ4425" i="16"/>
  <c r="AJ4424" i="16"/>
  <c r="AK4424" i="16" s="1"/>
  <c r="AJ4423" i="16"/>
  <c r="AJ4422" i="16"/>
  <c r="AJ4421" i="16"/>
  <c r="AK4421" i="16" s="1"/>
  <c r="AJ4420" i="16"/>
  <c r="AJ4410" i="16"/>
  <c r="AJ4408" i="16"/>
  <c r="AJ4407" i="16"/>
  <c r="AJ4406" i="16"/>
  <c r="AK4406" i="16" s="1"/>
  <c r="AK4403" i="16" s="1"/>
  <c r="AJ4401" i="16"/>
  <c r="AJ4400" i="16"/>
  <c r="AJ4399" i="16"/>
  <c r="AJ4398" i="16"/>
  <c r="AJ4396" i="16"/>
  <c r="AJ4395" i="16"/>
  <c r="AJ4345" i="16"/>
  <c r="AJ4344" i="16"/>
  <c r="AJ4342" i="16"/>
  <c r="AJ4340" i="16"/>
  <c r="AJ4338" i="16"/>
  <c r="AJ4336" i="16"/>
  <c r="AJ4334" i="16"/>
  <c r="AJ4333" i="16"/>
  <c r="AK4333" i="16" s="1"/>
  <c r="AJ4332" i="16"/>
  <c r="AJ4329" i="16"/>
  <c r="AJ4328" i="16" s="1"/>
  <c r="AJ4327" i="16"/>
  <c r="AJ4325" i="16"/>
  <c r="AJ4323" i="16"/>
  <c r="AJ4318" i="16"/>
  <c r="AJ4314" i="16"/>
  <c r="AJ4309" i="16"/>
  <c r="AK4309" i="16" s="1"/>
  <c r="AJ4304" i="16"/>
  <c r="AK4304" i="16" s="1"/>
  <c r="AJ4303" i="16"/>
  <c r="AJ4302" i="16"/>
  <c r="AJ4300" i="16"/>
  <c r="AJ4299" i="16" s="1"/>
  <c r="AJ4297" i="16"/>
  <c r="AJ4296" i="16"/>
  <c r="AJ4293" i="16"/>
  <c r="AJ4292" i="16" s="1"/>
  <c r="AK4292" i="16" s="1"/>
  <c r="AJ4285" i="16"/>
  <c r="AJ4284" i="16"/>
  <c r="AJ4279" i="16"/>
  <c r="AJ4278" i="16" s="1"/>
  <c r="AJ4275" i="16"/>
  <c r="AJ4274" i="16" s="1"/>
  <c r="AJ4267" i="16"/>
  <c r="AJ4266" i="16" s="1"/>
  <c r="AJ4258" i="16"/>
  <c r="AJ4257" i="16" s="1"/>
  <c r="AJ4256" i="16" s="1"/>
  <c r="AJ4255" i="16"/>
  <c r="AJ4254" i="16" s="1"/>
  <c r="AK4254" i="16" s="1"/>
  <c r="AJ4251" i="16"/>
  <c r="AJ4250" i="16" s="1"/>
  <c r="AJ4240" i="16"/>
  <c r="AJ4239" i="16" s="1"/>
  <c r="AJ4214" i="16"/>
  <c r="AJ4213" i="16" s="1"/>
  <c r="AK4213" i="16" s="1"/>
  <c r="AJ4205" i="16"/>
  <c r="AJ4204" i="16" s="1"/>
  <c r="AJ4202" i="16"/>
  <c r="AJ4199" i="16"/>
  <c r="AJ4198" i="16"/>
  <c r="AJ4182" i="16"/>
  <c r="AJ4181" i="16"/>
  <c r="AJ4180" i="16"/>
  <c r="AJ4179" i="16"/>
  <c r="AJ4178" i="16"/>
  <c r="AJ4175" i="16"/>
  <c r="AJ4174" i="16" s="1"/>
  <c r="AK4174" i="16" s="1"/>
  <c r="AJ4169" i="16"/>
  <c r="AJ4167" i="16"/>
  <c r="AJ4166" i="16"/>
  <c r="AJ4160" i="16"/>
  <c r="AJ4158" i="16"/>
  <c r="AJ4157" i="16"/>
  <c r="AJ4156" i="16"/>
  <c r="AJ4155" i="16"/>
  <c r="AJ4152" i="16"/>
  <c r="AJ4151" i="16"/>
  <c r="AJ4150" i="16"/>
  <c r="AJ4149" i="16"/>
  <c r="AJ4148" i="16"/>
  <c r="AJ4147" i="16"/>
  <c r="AJ4146" i="16"/>
  <c r="AJ4145" i="16"/>
  <c r="AK4145" i="16" s="1"/>
  <c r="AJ4144" i="16"/>
  <c r="AJ4143" i="16"/>
  <c r="AK4143" i="16" s="1"/>
  <c r="AJ4142" i="16"/>
  <c r="AK4142" i="16" s="1"/>
  <c r="AJ4141" i="16"/>
  <c r="AJ4140" i="16"/>
  <c r="AJ4139" i="16"/>
  <c r="AJ4138" i="16"/>
  <c r="AJ4137" i="16"/>
  <c r="AJ4136" i="16"/>
  <c r="AJ4135" i="16"/>
  <c r="AJ4134" i="16"/>
  <c r="AJ4133" i="16"/>
  <c r="AJ4132" i="16"/>
  <c r="AJ4131" i="16"/>
  <c r="AJ4102" i="16"/>
  <c r="AJ4101" i="16" s="1"/>
  <c r="AJ4100" i="16"/>
  <c r="AJ4099" i="16" s="1"/>
  <c r="AJ4098" i="16"/>
  <c r="AJ4097" i="16" s="1"/>
  <c r="AJ4092" i="16"/>
  <c r="AJ4091" i="16" s="1"/>
  <c r="AJ4090" i="16"/>
  <c r="AJ4089" i="16" s="1"/>
  <c r="AJ4088" i="16"/>
  <c r="AJ4087" i="16" s="1"/>
  <c r="AJ4086" i="16"/>
  <c r="AJ4085" i="16" s="1"/>
  <c r="AJ4076" i="16"/>
  <c r="AJ4075" i="16" s="1"/>
  <c r="AJ4074" i="16"/>
  <c r="AJ4073" i="16" s="1"/>
  <c r="AJ4067" i="16"/>
  <c r="AJ4066" i="16" s="1"/>
  <c r="AJ4063" i="16"/>
  <c r="AJ4062" i="16" s="1"/>
  <c r="AK4062" i="16" s="1"/>
  <c r="AJ4057" i="16"/>
  <c r="AJ4056" i="16" s="1"/>
  <c r="AJ4052" i="16"/>
  <c r="AJ4051" i="16" s="1"/>
  <c r="AJ4050" i="16"/>
  <c r="AJ4049" i="16"/>
  <c r="AJ4048" i="16"/>
  <c r="AJ4047" i="16"/>
  <c r="AJ4046" i="16"/>
  <c r="AJ4041" i="16"/>
  <c r="AJ4040" i="16" s="1"/>
  <c r="AJ4039" i="16" s="1"/>
  <c r="AJ4038" i="16"/>
  <c r="AJ4037" i="16" s="1"/>
  <c r="AK4037" i="16" s="1"/>
  <c r="AJ4036" i="16"/>
  <c r="AJ4035" i="16" s="1"/>
  <c r="AJ4034" i="16"/>
  <c r="AJ4033" i="16" s="1"/>
  <c r="AJ4029" i="16"/>
  <c r="AJ4028" i="16" s="1"/>
  <c r="AJ4026" i="16"/>
  <c r="AJ4025" i="16" s="1"/>
  <c r="AJ4022" i="16"/>
  <c r="AJ4021" i="16" s="1"/>
  <c r="AK4021" i="16" s="1"/>
  <c r="AJ4020" i="16"/>
  <c r="AJ4019" i="16" s="1"/>
  <c r="AJ4016" i="16"/>
  <c r="AJ4015" i="16" s="1"/>
  <c r="AJ4014" i="16"/>
  <c r="AJ4013" i="16" s="1"/>
  <c r="AJ3999" i="16"/>
  <c r="AJ3998" i="16" s="1"/>
  <c r="AK3998" i="16" s="1"/>
  <c r="AJ3997" i="16"/>
  <c r="AJ3994" i="16"/>
  <c r="AJ3993" i="16"/>
  <c r="AJ3970" i="16"/>
  <c r="AJ3969" i="16"/>
  <c r="AJ3968" i="16"/>
  <c r="AJ3965" i="16"/>
  <c r="AJ3964" i="16"/>
  <c r="AJ3963" i="16"/>
  <c r="AK3963" i="16" s="1"/>
  <c r="AJ3962" i="16"/>
  <c r="AK3962" i="16" s="1"/>
  <c r="AJ3961" i="16"/>
  <c r="AK3961" i="16" s="1"/>
  <c r="AJ3960" i="16"/>
  <c r="AK3960" i="16" s="1"/>
  <c r="AJ3959" i="16"/>
  <c r="AJ3958" i="16"/>
  <c r="AJ3957" i="16"/>
  <c r="AJ3956" i="16"/>
  <c r="AJ3955" i="16"/>
  <c r="AK3955" i="16" s="1"/>
  <c r="AJ3954" i="16"/>
  <c r="AK3954" i="16" s="1"/>
  <c r="AJ3953" i="16"/>
  <c r="AK3953" i="16" s="1"/>
  <c r="AJ3952" i="16"/>
  <c r="AK3952" i="16" s="1"/>
  <c r="AJ3951" i="16"/>
  <c r="AK3951" i="16" s="1"/>
  <c r="AJ3950" i="16"/>
  <c r="AJ3949" i="16"/>
  <c r="AJ3948" i="16"/>
  <c r="AJ3947" i="16"/>
  <c r="AK3947" i="16" s="1"/>
  <c r="AJ3946" i="16"/>
  <c r="AK3946" i="16" s="1"/>
  <c r="AJ3945" i="16"/>
  <c r="AK3945" i="16" s="1"/>
  <c r="AJ3944" i="16"/>
  <c r="AK3944" i="16" s="1"/>
  <c r="AJ3943" i="16"/>
  <c r="AJ3942" i="16"/>
  <c r="AJ3941" i="16"/>
  <c r="AJ3940" i="16"/>
  <c r="AJ3939" i="16"/>
  <c r="AK3939" i="16" s="1"/>
  <c r="AJ3935" i="16"/>
  <c r="AJ3934" i="16" s="1"/>
  <c r="AJ3933" i="16"/>
  <c r="AJ3931" i="16"/>
  <c r="AJ3930" i="16"/>
  <c r="AK3930" i="16" s="1"/>
  <c r="AJ3929" i="16"/>
  <c r="AK3929" i="16" s="1"/>
  <c r="AJ3928" i="16"/>
  <c r="AJ3927" i="16"/>
  <c r="AK3927" i="16" s="1"/>
  <c r="AJ3926" i="16"/>
  <c r="AK3926" i="16" s="1"/>
  <c r="AJ3925" i="16"/>
  <c r="AJ3924" i="16"/>
  <c r="AJ3923" i="16"/>
  <c r="AJ3919" i="16"/>
  <c r="AJ3918" i="16" s="1"/>
  <c r="AJ3917" i="16"/>
  <c r="AJ3916" i="16" s="1"/>
  <c r="AK3916" i="16" s="1"/>
  <c r="AJ3915" i="16"/>
  <c r="AJ3914" i="16" s="1"/>
  <c r="AJ3912" i="16"/>
  <c r="AJ3911" i="16"/>
  <c r="AJ3904" i="16"/>
  <c r="AJ3899" i="16"/>
  <c r="AJ3898" i="16" s="1"/>
  <c r="AJ3896" i="16"/>
  <c r="AJ3895" i="16"/>
  <c r="AJ3894" i="16"/>
  <c r="AJ3890" i="16"/>
  <c r="AJ3889" i="16" s="1"/>
  <c r="AJ3888" i="16"/>
  <c r="AJ3887" i="16" s="1"/>
  <c r="AJ3883" i="16"/>
  <c r="AJ3882" i="16"/>
  <c r="AJ3881" i="16"/>
  <c r="AK3881" i="16" s="1"/>
  <c r="AJ3878" i="16"/>
  <c r="AJ3877" i="16" s="1"/>
  <c r="AJ3874" i="16"/>
  <c r="AJ3873" i="16" s="1"/>
  <c r="AK3873" i="16" s="1"/>
  <c r="AJ3872" i="16"/>
  <c r="AJ3871" i="16" s="1"/>
  <c r="AJ3869" i="16"/>
  <c r="AJ3868" i="16"/>
  <c r="AJ3865" i="16"/>
  <c r="AJ3864" i="16" s="1"/>
  <c r="AK3864" i="16" s="1"/>
  <c r="AJ3861" i="16"/>
  <c r="AJ3860" i="16" s="1"/>
  <c r="AJ3858" i="16"/>
  <c r="AJ3857" i="16" s="1"/>
  <c r="AJ3856" i="16" s="1"/>
  <c r="AK3856" i="16" s="1"/>
  <c r="AJ3853" i="16"/>
  <c r="AJ3852" i="16" s="1"/>
  <c r="AK3852" i="16" s="1"/>
  <c r="AJ3849" i="16"/>
  <c r="AJ3848" i="16" s="1"/>
  <c r="AK3848" i="16" s="1"/>
  <c r="AJ3847" i="16"/>
  <c r="AJ3846" i="16" s="1"/>
  <c r="AJ3840" i="16"/>
  <c r="AJ3839" i="16" s="1"/>
  <c r="AK3839" i="16" s="1"/>
  <c r="AJ3838" i="16"/>
  <c r="AJ3837" i="16" s="1"/>
  <c r="AJ3816" i="16"/>
  <c r="AK3816" i="16" s="1"/>
  <c r="AJ3811" i="16"/>
  <c r="AJ3810" i="16"/>
  <c r="AJ3809" i="16"/>
  <c r="AJ3808" i="16"/>
  <c r="AJ3806" i="16"/>
  <c r="AJ3805" i="16"/>
  <c r="AJ3804" i="16"/>
  <c r="AJ3802" i="16"/>
  <c r="AJ3801" i="16"/>
  <c r="AJ3800" i="16"/>
  <c r="AJ3795" i="16"/>
  <c r="AJ3794" i="16" s="1"/>
  <c r="AJ3774" i="16"/>
  <c r="AK3774" i="16" s="1"/>
  <c r="AJ3773" i="16"/>
  <c r="AJ3772" i="16"/>
  <c r="AJ3771" i="16"/>
  <c r="AJ3770" i="16"/>
  <c r="AJ3769" i="16"/>
  <c r="AK3769" i="16" s="1"/>
  <c r="AJ3768" i="16"/>
  <c r="AK3768" i="16" s="1"/>
  <c r="AJ3767" i="16"/>
  <c r="AK3767" i="16" s="1"/>
  <c r="AJ3766" i="16"/>
  <c r="AK3766" i="16" s="1"/>
  <c r="AJ3765" i="16"/>
  <c r="AK3765" i="16" s="1"/>
  <c r="AJ3764" i="16"/>
  <c r="AJ3763" i="16"/>
  <c r="AJ3762" i="16"/>
  <c r="AJ3761" i="16"/>
  <c r="AK3761" i="16" s="1"/>
  <c r="AJ3760" i="16"/>
  <c r="AK3760" i="16" s="1"/>
  <c r="AJ3759" i="16"/>
  <c r="AK3759" i="16" s="1"/>
  <c r="AJ3758" i="16"/>
  <c r="AK3758" i="16" s="1"/>
  <c r="AJ3757" i="16"/>
  <c r="AJ3756" i="16"/>
  <c r="AJ3755" i="16"/>
  <c r="AJ3754" i="16"/>
  <c r="AJ3753" i="16"/>
  <c r="AK3753" i="16" s="1"/>
  <c r="AJ3752" i="16"/>
  <c r="AK3752" i="16" s="1"/>
  <c r="AJ3751" i="16"/>
  <c r="AK3751" i="16" s="1"/>
  <c r="AJ3750" i="16"/>
  <c r="AK3750" i="16" s="1"/>
  <c r="AJ3749" i="16"/>
  <c r="AK3749" i="16" s="1"/>
  <c r="AJ3748" i="16"/>
  <c r="AJ3747" i="16"/>
  <c r="AJ3746" i="16"/>
  <c r="AJ3745" i="16"/>
  <c r="AK3745" i="16" s="1"/>
  <c r="AJ3744" i="16"/>
  <c r="AK3744" i="16" s="1"/>
  <c r="AJ3743" i="16"/>
  <c r="AK3743" i="16" s="1"/>
  <c r="AJ3742" i="16"/>
  <c r="AK3742" i="16" s="1"/>
  <c r="AJ3741" i="16"/>
  <c r="AJ3740" i="16"/>
  <c r="AJ3739" i="16"/>
  <c r="AJ3738" i="16"/>
  <c r="AJ3737" i="16"/>
  <c r="AK3737" i="16" s="1"/>
  <c r="AJ3736" i="16"/>
  <c r="AK3736" i="16" s="1"/>
  <c r="AJ3735" i="16"/>
  <c r="AK3735" i="16" s="1"/>
  <c r="AJ3734" i="16"/>
  <c r="AK3734" i="16" s="1"/>
  <c r="AJ3733" i="16"/>
  <c r="AK3733" i="16" s="1"/>
  <c r="AJ3732" i="16"/>
  <c r="AJ3731" i="16"/>
  <c r="AJ3730" i="16"/>
  <c r="AJ3729" i="16"/>
  <c r="AK3729" i="16" s="1"/>
  <c r="AJ3728" i="16"/>
  <c r="AK3728" i="16" s="1"/>
  <c r="AJ3727" i="16"/>
  <c r="AK3727" i="16" s="1"/>
  <c r="AJ3726" i="16"/>
  <c r="AK3726" i="16" s="1"/>
  <c r="AJ3725" i="16"/>
  <c r="AJ3724" i="16"/>
  <c r="AJ3723" i="16"/>
  <c r="AJ3722" i="16"/>
  <c r="AJ3721" i="16"/>
  <c r="AK3721" i="16" s="1"/>
  <c r="AJ3719" i="16"/>
  <c r="AK3719" i="16" s="1"/>
  <c r="AJ3718" i="16"/>
  <c r="AK3718" i="16" s="1"/>
  <c r="AJ3717" i="16"/>
  <c r="AK3717" i="16" s="1"/>
  <c r="AJ3716" i="16"/>
  <c r="AJ3715" i="16"/>
  <c r="AJ3714" i="16"/>
  <c r="AJ3713" i="16"/>
  <c r="AK3713" i="16" s="1"/>
  <c r="AJ3712" i="16"/>
  <c r="AK3712" i="16" s="1"/>
  <c r="AJ3711" i="16"/>
  <c r="AK3711" i="16" s="1"/>
  <c r="AJ3710" i="16"/>
  <c r="AK3710" i="16" s="1"/>
  <c r="AJ3709" i="16"/>
  <c r="AJ3708" i="16"/>
  <c r="AJ3707" i="16"/>
  <c r="AJ3706" i="16"/>
  <c r="AJ3705" i="16"/>
  <c r="AK3705" i="16" s="1"/>
  <c r="AJ3704" i="16"/>
  <c r="AK3704" i="16" s="1"/>
  <c r="AJ3703" i="16"/>
  <c r="AK3703" i="16" s="1"/>
  <c r="AJ3702" i="16"/>
  <c r="AK3702" i="16" s="1"/>
  <c r="AJ3701" i="16"/>
  <c r="AK3701" i="16" s="1"/>
  <c r="AJ3700" i="16"/>
  <c r="AJ3698" i="16"/>
  <c r="AJ3697" i="16"/>
  <c r="AK3697" i="16" s="1"/>
  <c r="AJ3696" i="16"/>
  <c r="AK3696" i="16" s="1"/>
  <c r="AJ3695" i="16"/>
  <c r="AK3695" i="16" s="1"/>
  <c r="AJ3694" i="16"/>
  <c r="AK3694" i="16" s="1"/>
  <c r="AJ3693" i="16"/>
  <c r="AJ3692" i="16"/>
  <c r="AJ3691" i="16"/>
  <c r="AJ3690" i="16"/>
  <c r="AJ3689" i="16"/>
  <c r="AK3689" i="16" s="1"/>
  <c r="AJ3688" i="16"/>
  <c r="AK3688" i="16" s="1"/>
  <c r="AJ3687" i="16"/>
  <c r="AK3687" i="16" s="1"/>
  <c r="AJ3686" i="16"/>
  <c r="AK3686" i="16" s="1"/>
  <c r="AJ3685" i="16"/>
  <c r="AK3685" i="16" s="1"/>
  <c r="AJ3684" i="16"/>
  <c r="AJ3683" i="16"/>
  <c r="AJ3682" i="16"/>
  <c r="AJ3681" i="16"/>
  <c r="AK3681" i="16" s="1"/>
  <c r="AJ3680" i="16"/>
  <c r="AK3680" i="16" s="1"/>
  <c r="AJ3679" i="16"/>
  <c r="AK3679" i="16" s="1"/>
  <c r="AJ3678" i="16"/>
  <c r="AK3678" i="16" s="1"/>
  <c r="AJ3677" i="16"/>
  <c r="AJ3676" i="16"/>
  <c r="AJ3675" i="16"/>
  <c r="AJ3674" i="16"/>
  <c r="AJ3673" i="16"/>
  <c r="AK3673" i="16" s="1"/>
  <c r="AJ3672" i="16"/>
  <c r="AK3672" i="16" s="1"/>
  <c r="AJ3671" i="16"/>
  <c r="AK3671" i="16" s="1"/>
  <c r="AJ3670" i="16"/>
  <c r="AK3670" i="16" s="1"/>
  <c r="AJ3669" i="16"/>
  <c r="AK3669" i="16" s="1"/>
  <c r="AJ3668" i="16"/>
  <c r="AJ3667" i="16"/>
  <c r="AJ3666" i="16"/>
  <c r="AJ3665" i="16"/>
  <c r="AK3665" i="16" s="1"/>
  <c r="AJ3664" i="16"/>
  <c r="AK3664" i="16" s="1"/>
  <c r="AJ3663" i="16"/>
  <c r="AK3663" i="16" s="1"/>
  <c r="AJ3662" i="16"/>
  <c r="AK3662" i="16" s="1"/>
  <c r="AJ3661" i="16"/>
  <c r="AJ3660" i="16"/>
  <c r="AJ3659" i="16"/>
  <c r="AJ3658" i="16"/>
  <c r="AJ3657" i="16"/>
  <c r="AK3657" i="16" s="1"/>
  <c r="AJ3656" i="16"/>
  <c r="AK3656" i="16" s="1"/>
  <c r="AJ3655" i="16"/>
  <c r="AK3655" i="16" s="1"/>
  <c r="AJ3654" i="16"/>
  <c r="AK3654" i="16" s="1"/>
  <c r="AJ3653" i="16"/>
  <c r="AK3653" i="16" s="1"/>
  <c r="AJ3652" i="16"/>
  <c r="AJ3651" i="16"/>
  <c r="AJ3650" i="16"/>
  <c r="AJ3649" i="16"/>
  <c r="AK3649" i="16" s="1"/>
  <c r="AJ3648" i="16"/>
  <c r="AK3648" i="16" s="1"/>
  <c r="AJ3647" i="16"/>
  <c r="AK3647" i="16" s="1"/>
  <c r="AJ3646" i="16"/>
  <c r="AK3646" i="16" s="1"/>
  <c r="AJ3645" i="16"/>
  <c r="AJ3644" i="16"/>
  <c r="AJ3643" i="16"/>
  <c r="AJ3642" i="16"/>
  <c r="AJ3641" i="16"/>
  <c r="AK3641" i="16" s="1"/>
  <c r="AJ3640" i="16"/>
  <c r="AK3640" i="16" s="1"/>
  <c r="AJ3639" i="16"/>
  <c r="AK3639" i="16" s="1"/>
  <c r="AJ3638" i="16"/>
  <c r="AK3638" i="16" s="1"/>
  <c r="AJ3637" i="16"/>
  <c r="AK3637" i="16" s="1"/>
  <c r="AJ3636" i="16"/>
  <c r="AJ3635" i="16"/>
  <c r="AJ3634" i="16"/>
  <c r="AJ3633" i="16"/>
  <c r="AK3633" i="16" s="1"/>
  <c r="AJ3632" i="16"/>
  <c r="AK3632" i="16" s="1"/>
  <c r="AJ3631" i="16"/>
  <c r="AK3631" i="16" s="1"/>
  <c r="AJ3630" i="16"/>
  <c r="AK3630" i="16" s="1"/>
  <c r="AJ3629" i="16"/>
  <c r="AJ3628" i="16"/>
  <c r="AJ3627" i="16"/>
  <c r="AJ3626" i="16"/>
  <c r="AJ3625" i="16"/>
  <c r="AK3625" i="16" s="1"/>
  <c r="AJ3624" i="16"/>
  <c r="AK3624" i="16" s="1"/>
  <c r="AJ3623" i="16"/>
  <c r="AK3623" i="16" s="1"/>
  <c r="AJ3622" i="16"/>
  <c r="AK3622" i="16" s="1"/>
  <c r="AJ3621" i="16"/>
  <c r="AK3621" i="16" s="1"/>
  <c r="AJ3620" i="16"/>
  <c r="AJ3619" i="16"/>
  <c r="AJ3618" i="16"/>
  <c r="AJ3617" i="16"/>
  <c r="AK3617" i="16" s="1"/>
  <c r="AJ3616" i="16"/>
  <c r="AK3616" i="16" s="1"/>
  <c r="AJ3615" i="16"/>
  <c r="AK3615" i="16" s="1"/>
  <c r="AJ3614" i="16"/>
  <c r="AK3614" i="16" s="1"/>
  <c r="AJ3613" i="16"/>
  <c r="AJ3612" i="16"/>
  <c r="AJ3611" i="16"/>
  <c r="AK3611" i="16" s="1"/>
  <c r="AJ3610" i="16"/>
  <c r="AK3610" i="16" s="1"/>
  <c r="AJ3609" i="16"/>
  <c r="AK3609" i="16" s="1"/>
  <c r="AJ3608" i="16"/>
  <c r="AJ3607" i="16"/>
  <c r="AK3607" i="16" s="1"/>
  <c r="AJ3606" i="16"/>
  <c r="AK3606" i="16" s="1"/>
  <c r="AJ3605" i="16"/>
  <c r="AK3605" i="16" s="1"/>
  <c r="AJ3604" i="16"/>
  <c r="AJ3603" i="16"/>
  <c r="AK3603" i="16" s="1"/>
  <c r="AJ3602" i="16"/>
  <c r="AK3602" i="16" s="1"/>
  <c r="AJ3601" i="16"/>
  <c r="AK3601" i="16" s="1"/>
  <c r="AJ3600" i="16"/>
  <c r="AJ3599" i="16"/>
  <c r="AK3599" i="16" s="1"/>
  <c r="AJ3598" i="16"/>
  <c r="AK3598" i="16" s="1"/>
  <c r="AJ3597" i="16"/>
  <c r="AJ3596" i="16"/>
  <c r="AJ3595" i="16"/>
  <c r="AK3595" i="16" s="1"/>
  <c r="AJ3594" i="16"/>
  <c r="AK3594" i="16" s="1"/>
  <c r="AJ3593" i="16"/>
  <c r="AK3593" i="16" s="1"/>
  <c r="AJ3592" i="16"/>
  <c r="AJ3591" i="16"/>
  <c r="AK3591" i="16" s="1"/>
  <c r="AJ3590" i="16"/>
  <c r="AK3590" i="16" s="1"/>
  <c r="AJ3589" i="16"/>
  <c r="AK3589" i="16" s="1"/>
  <c r="AJ3588" i="16"/>
  <c r="AJ3587" i="16"/>
  <c r="AK3587" i="16" s="1"/>
  <c r="AJ3586" i="16"/>
  <c r="AK3586" i="16" s="1"/>
  <c r="AJ3585" i="16"/>
  <c r="AK3585" i="16" s="1"/>
  <c r="AJ3583" i="16"/>
  <c r="AK3583" i="16" s="1"/>
  <c r="AJ3582" i="16"/>
  <c r="AK3582" i="16" s="1"/>
  <c r="AJ3581" i="16"/>
  <c r="AJ3580" i="16"/>
  <c r="AJ3579" i="16"/>
  <c r="AK3579" i="16" s="1"/>
  <c r="AJ3578" i="16"/>
  <c r="AK3578" i="16" s="1"/>
  <c r="AJ3577" i="16"/>
  <c r="AK3577" i="16" s="1"/>
  <c r="AJ3576" i="16"/>
  <c r="AJ3575" i="16"/>
  <c r="AK3575" i="16" s="1"/>
  <c r="AJ3574" i="16"/>
  <c r="AK3574" i="16" s="1"/>
  <c r="AJ3573" i="16"/>
  <c r="AK3573" i="16" s="1"/>
  <c r="AJ3572" i="16"/>
  <c r="AJ3571" i="16"/>
  <c r="AK3571" i="16" s="1"/>
  <c r="AJ3570" i="16"/>
  <c r="AK3570" i="16" s="1"/>
  <c r="AJ3569" i="16"/>
  <c r="AK3569" i="16" s="1"/>
  <c r="AJ3568" i="16"/>
  <c r="AJ3567" i="16"/>
  <c r="AK3567" i="16" s="1"/>
  <c r="AJ3566" i="16"/>
  <c r="AK3566" i="16" s="1"/>
  <c r="AJ3565" i="16"/>
  <c r="AJ3564" i="16"/>
  <c r="AJ3563" i="16"/>
  <c r="AK3563" i="16" s="1"/>
  <c r="AJ3562" i="16"/>
  <c r="AK3562" i="16" s="1"/>
  <c r="AJ3561" i="16"/>
  <c r="AK3561" i="16" s="1"/>
  <c r="AJ3560" i="16"/>
  <c r="AJ3559" i="16"/>
  <c r="AK3559" i="16" s="1"/>
  <c r="AJ3558" i="16"/>
  <c r="AK3558" i="16" s="1"/>
  <c r="AJ3557" i="16"/>
  <c r="AK3557" i="16" s="1"/>
  <c r="AJ3556" i="16"/>
  <c r="AJ3555" i="16"/>
  <c r="AK3555" i="16" s="1"/>
  <c r="AJ3554" i="16"/>
  <c r="AK3554" i="16" s="1"/>
  <c r="AJ3553" i="16"/>
  <c r="AK3553" i="16" s="1"/>
  <c r="AJ3552" i="16"/>
  <c r="AJ3551" i="16"/>
  <c r="AK3551" i="16" s="1"/>
  <c r="AJ3550" i="16"/>
  <c r="AK3550" i="16" s="1"/>
  <c r="AJ3549" i="16"/>
  <c r="AJ3548" i="16"/>
  <c r="AJ3547" i="16"/>
  <c r="AK3547" i="16" s="1"/>
  <c r="AJ3546" i="16"/>
  <c r="AK3546" i="16" s="1"/>
  <c r="AJ3545" i="16"/>
  <c r="AK3545" i="16" s="1"/>
  <c r="AJ3544" i="16"/>
  <c r="AJ3543" i="16"/>
  <c r="AK3543" i="16" s="1"/>
  <c r="AJ3542" i="16"/>
  <c r="AK3542" i="16" s="1"/>
  <c r="AJ3541" i="16"/>
  <c r="AK3541" i="16" s="1"/>
  <c r="AJ3540" i="16"/>
  <c r="AJ3539" i="16"/>
  <c r="AK3539" i="16" s="1"/>
  <c r="AJ3538" i="16"/>
  <c r="AK3538" i="16" s="1"/>
  <c r="AJ3537" i="16"/>
  <c r="AK3537" i="16" s="1"/>
  <c r="AJ3536" i="16"/>
  <c r="AJ3535" i="16"/>
  <c r="AK3535" i="16" s="1"/>
  <c r="AJ3534" i="16"/>
  <c r="AK3534" i="16" s="1"/>
  <c r="AJ3533" i="16"/>
  <c r="AJ3528" i="16"/>
  <c r="AK3528" i="16" s="1"/>
  <c r="AJ3524" i="16"/>
  <c r="AJ3523" i="16" s="1"/>
  <c r="AJ3522" i="16"/>
  <c r="AK3522" i="16" s="1"/>
  <c r="AJ3521" i="16"/>
  <c r="AJ3520" i="16"/>
  <c r="AJ3519" i="16"/>
  <c r="AK3519" i="16" s="1"/>
  <c r="AJ3518" i="16"/>
  <c r="AK3518" i="16" s="1"/>
  <c r="AJ3517" i="16"/>
  <c r="AJ3516" i="16"/>
  <c r="AJ3515" i="16"/>
  <c r="AK3515" i="16" s="1"/>
  <c r="AJ3514" i="16"/>
  <c r="AJ3513" i="16"/>
  <c r="AJ3512" i="16"/>
  <c r="AK3512" i="16" s="1"/>
  <c r="AJ3511" i="16"/>
  <c r="AJ3510" i="16"/>
  <c r="AJ3494" i="16"/>
  <c r="AJ3493" i="16" s="1"/>
  <c r="AJ3492" i="16" s="1"/>
  <c r="AJ3488" i="16"/>
  <c r="AJ3487" i="16" s="1"/>
  <c r="AJ3486" i="16" s="1"/>
  <c r="AJ3481" i="16"/>
  <c r="AJ3480" i="16"/>
  <c r="AJ3479" i="16"/>
  <c r="AK3479" i="16" s="1"/>
  <c r="AJ3478" i="16"/>
  <c r="AJ3477" i="16"/>
  <c r="AK3477" i="16" s="1"/>
  <c r="AJ3476" i="16"/>
  <c r="AK3476" i="16" s="1"/>
  <c r="AJ3475" i="16"/>
  <c r="AJ3474" i="16"/>
  <c r="AK3474" i="16" s="1"/>
  <c r="AJ3473" i="16"/>
  <c r="AJ3472" i="16"/>
  <c r="AJ3471" i="16"/>
  <c r="AK3471" i="16" s="1"/>
  <c r="AJ3470" i="16"/>
  <c r="AJ3469" i="16"/>
  <c r="AJ3447" i="16"/>
  <c r="AJ3446" i="16"/>
  <c r="AK3446" i="16" s="1"/>
  <c r="AJ3445" i="16"/>
  <c r="AK3445" i="16" s="1"/>
  <c r="AJ3444" i="16"/>
  <c r="AJ3443" i="16"/>
  <c r="AK3443" i="16" s="1"/>
  <c r="AJ3442" i="16"/>
  <c r="AJ3441" i="16"/>
  <c r="AJ3440" i="16"/>
  <c r="AK3440" i="16" s="1"/>
  <c r="AJ3439" i="16"/>
  <c r="AJ3438" i="16"/>
  <c r="AK3438" i="16" s="1"/>
  <c r="AJ3437" i="16"/>
  <c r="AK3437" i="16" s="1"/>
  <c r="AJ3436" i="16"/>
  <c r="AK3436" i="16" s="1"/>
  <c r="AJ3435" i="16"/>
  <c r="AK3435" i="16" s="1"/>
  <c r="AJ3434" i="16"/>
  <c r="AJ3433" i="16"/>
  <c r="AJ3432" i="16"/>
  <c r="AK3432" i="16" s="1"/>
  <c r="AJ3431" i="16"/>
  <c r="AJ3430" i="16"/>
  <c r="AK3430" i="16" s="1"/>
  <c r="AJ3429" i="16"/>
  <c r="AK3429" i="16" s="1"/>
  <c r="AJ3428" i="16"/>
  <c r="AJ3427" i="16"/>
  <c r="AK3427" i="16" s="1"/>
  <c r="AJ3426" i="16"/>
  <c r="AJ3425" i="16"/>
  <c r="AJ3424" i="16"/>
  <c r="AK3424" i="16" s="1"/>
  <c r="AJ3423" i="16"/>
  <c r="AJ3422" i="16"/>
  <c r="AK3422" i="16" s="1"/>
  <c r="AJ3421" i="16"/>
  <c r="AK3421" i="16" s="1"/>
  <c r="AJ3420" i="16"/>
  <c r="AK3420" i="16" s="1"/>
  <c r="AJ3419" i="16"/>
  <c r="AJ3418" i="16"/>
  <c r="AJ3417" i="16"/>
  <c r="AJ3416" i="16"/>
  <c r="AK3416" i="16" s="1"/>
  <c r="AJ3415" i="16"/>
  <c r="AJ3414" i="16"/>
  <c r="AK3414" i="16" s="1"/>
  <c r="AJ3413" i="16"/>
  <c r="AK3413" i="16" s="1"/>
  <c r="AJ3412" i="16"/>
  <c r="AJ3411" i="16"/>
  <c r="AK3411" i="16" s="1"/>
  <c r="AJ3410" i="16"/>
  <c r="AJ3409" i="16"/>
  <c r="AJ3408" i="16"/>
  <c r="AK3408" i="16" s="1"/>
  <c r="AJ3404" i="16"/>
  <c r="AK3404" i="16" s="1"/>
  <c r="AJ3403" i="16"/>
  <c r="AK3403" i="16" s="1"/>
  <c r="AJ3402" i="16"/>
  <c r="AK3402" i="16" s="1"/>
  <c r="AJ3401" i="16"/>
  <c r="AJ3400" i="16"/>
  <c r="AJ3399" i="16"/>
  <c r="AJ3398" i="16"/>
  <c r="AK3398" i="16" s="1"/>
  <c r="AJ3397" i="16"/>
  <c r="AK3397" i="16" s="1"/>
  <c r="AJ3396" i="16"/>
  <c r="AK3396" i="16" s="1"/>
  <c r="AJ3395" i="16"/>
  <c r="AK3395" i="16" s="1"/>
  <c r="AJ3394" i="16"/>
  <c r="AJ3393" i="16"/>
  <c r="AJ3392" i="16"/>
  <c r="AJ3391" i="16"/>
  <c r="AJ3390" i="16"/>
  <c r="AK3390" i="16" s="1"/>
  <c r="AJ3389" i="16"/>
  <c r="AJ3388" i="16"/>
  <c r="AK3388" i="16" s="1"/>
  <c r="AJ3387" i="16"/>
  <c r="AK3387" i="16" s="1"/>
  <c r="AJ3386" i="16"/>
  <c r="AK3386" i="16" s="1"/>
  <c r="AJ3385" i="16"/>
  <c r="AJ3384" i="16"/>
  <c r="AJ3383" i="16"/>
  <c r="AJ3382" i="16"/>
  <c r="AK3382" i="16" s="1"/>
  <c r="AJ3381" i="16"/>
  <c r="AK3381" i="16" s="1"/>
  <c r="AJ3380" i="16"/>
  <c r="AK3380" i="16" s="1"/>
  <c r="AJ3379" i="16"/>
  <c r="AK3379" i="16" s="1"/>
  <c r="AJ3378" i="16"/>
  <c r="AJ3377" i="16"/>
  <c r="AJ3376" i="16"/>
  <c r="AJ3375" i="16"/>
  <c r="AJ3374" i="16"/>
  <c r="AK3374" i="16" s="1"/>
  <c r="AJ3373" i="16"/>
  <c r="AJ3372" i="16"/>
  <c r="AK3372" i="16" s="1"/>
  <c r="AJ3371" i="16"/>
  <c r="AK3371" i="16" s="1"/>
  <c r="AJ3370" i="16"/>
  <c r="AK3370" i="16" s="1"/>
  <c r="AJ3369" i="16"/>
  <c r="AJ3368" i="16"/>
  <c r="AJ3367" i="16"/>
  <c r="AJ3366" i="16"/>
  <c r="AK3366" i="16" s="1"/>
  <c r="AJ3365" i="16"/>
  <c r="AK3365" i="16" s="1"/>
  <c r="AJ3364" i="16"/>
  <c r="AK3364" i="16" s="1"/>
  <c r="AJ3363" i="16"/>
  <c r="AK3363" i="16" s="1"/>
  <c r="AJ3362" i="16"/>
  <c r="AJ3361" i="16"/>
  <c r="AJ3360" i="16"/>
  <c r="AJ3359" i="16"/>
  <c r="AJ3354" i="16"/>
  <c r="AJ3353" i="16" s="1"/>
  <c r="AJ3342" i="16"/>
  <c r="AJ3341" i="16"/>
  <c r="AJ3339" i="16"/>
  <c r="AJ3335" i="16"/>
  <c r="AJ3331" i="16"/>
  <c r="AJ3327" i="16"/>
  <c r="AJ3323" i="16"/>
  <c r="AJ3319" i="16"/>
  <c r="AJ3318" i="16"/>
  <c r="AJ3317" i="16"/>
  <c r="AJ3316" i="16"/>
  <c r="AJ3315" i="16"/>
  <c r="AJ3314" i="16"/>
  <c r="AJ3313" i="16"/>
  <c r="AJ3308" i="16"/>
  <c r="AJ3305" i="16"/>
  <c r="AJ3304" i="16" s="1"/>
  <c r="AK3304" i="16" s="1"/>
  <c r="AJ3296" i="16"/>
  <c r="AK3296" i="16" s="1"/>
  <c r="AJ3288" i="16"/>
  <c r="AJ3279" i="16"/>
  <c r="AJ3275" i="16"/>
  <c r="AJ3271" i="16"/>
  <c r="AJ3270" i="16" s="1"/>
  <c r="AJ3269" i="16" s="1"/>
  <c r="AJ3268" i="16" s="1"/>
  <c r="AJ3267" i="16"/>
  <c r="AJ3266" i="16"/>
  <c r="AJ3258" i="16"/>
  <c r="AJ3257" i="16" s="1"/>
  <c r="AJ3243" i="16"/>
  <c r="AJ3242" i="16" s="1"/>
  <c r="AJ3241" i="16" s="1"/>
  <c r="AJ3208" i="16"/>
  <c r="AJ3206" i="16"/>
  <c r="AJ3202" i="16"/>
  <c r="AJ3180" i="16"/>
  <c r="AJ3176" i="16"/>
  <c r="AJ3172" i="16"/>
  <c r="AJ3167" i="16"/>
  <c r="AJ3166" i="16"/>
  <c r="AJ3165" i="16"/>
  <c r="AJ3158" i="16"/>
  <c r="AJ3154" i="16"/>
  <c r="AJ3150" i="16"/>
  <c r="AJ3146" i="16"/>
  <c r="AJ3142" i="16"/>
  <c r="AJ3138" i="16"/>
  <c r="AJ3134" i="16"/>
  <c r="AJ3130" i="16"/>
  <c r="AJ3126" i="16"/>
  <c r="AJ3122" i="16"/>
  <c r="AJ3118" i="16"/>
  <c r="AJ3114" i="16"/>
  <c r="AJ3107" i="16"/>
  <c r="AJ3104" i="16"/>
  <c r="AJ3103" i="16"/>
  <c r="AJ3102" i="16"/>
  <c r="AJ3101" i="16"/>
  <c r="AJ3100" i="16"/>
  <c r="AJ3099" i="16"/>
  <c r="AJ3098" i="16"/>
  <c r="AJ3097" i="16"/>
  <c r="AJ3096" i="16"/>
  <c r="AJ3095" i="16"/>
  <c r="AJ3094" i="16"/>
  <c r="AJ3093" i="16"/>
  <c r="AJ3092" i="16"/>
  <c r="AJ3091" i="16"/>
  <c r="AJ3090" i="16"/>
  <c r="AJ3089" i="16"/>
  <c r="AJ3088" i="16"/>
  <c r="AJ3087" i="16"/>
  <c r="AJ3086" i="16"/>
  <c r="AJ3085" i="16"/>
  <c r="AJ3084" i="16"/>
  <c r="AJ3083" i="16"/>
  <c r="AJ3082" i="16"/>
  <c r="AJ3081" i="16"/>
  <c r="AJ3080" i="16"/>
  <c r="AJ3079" i="16"/>
  <c r="AJ3078" i="16"/>
  <c r="AJ3077" i="16"/>
  <c r="AJ3076" i="16"/>
  <c r="AJ3075" i="16"/>
  <c r="AJ3074" i="16"/>
  <c r="AJ3073" i="16"/>
  <c r="AJ3072" i="16"/>
  <c r="AJ3071" i="16"/>
  <c r="AJ3070" i="16"/>
  <c r="AJ3069" i="16"/>
  <c r="AJ3068" i="16"/>
  <c r="AJ3067" i="16"/>
  <c r="AJ3066" i="16"/>
  <c r="AJ3065" i="16"/>
  <c r="AJ3064" i="16"/>
  <c r="AJ3063" i="16"/>
  <c r="AJ3062" i="16"/>
  <c r="AJ3061" i="16"/>
  <c r="AJ3060" i="16"/>
  <c r="AJ3059" i="16"/>
  <c r="AJ3058" i="16"/>
  <c r="AJ3057" i="16"/>
  <c r="AJ3053" i="16"/>
  <c r="AJ3052" i="16"/>
  <c r="AJ3051" i="16"/>
  <c r="AJ3049" i="16"/>
  <c r="AJ3047" i="16"/>
  <c r="AJ3031" i="16"/>
  <c r="AJ3030" i="16"/>
  <c r="AJ3029" i="16"/>
  <c r="AJ3028" i="16"/>
  <c r="AJ3027" i="16"/>
  <c r="AJ3026" i="16"/>
  <c r="AJ3025" i="16"/>
  <c r="AJ3024" i="16"/>
  <c r="AJ3023" i="16"/>
  <c r="AJ3022" i="16"/>
  <c r="AJ3021" i="16"/>
  <c r="AJ3020" i="16"/>
  <c r="AJ3019" i="16"/>
  <c r="AJ3018" i="16"/>
  <c r="AJ3017" i="16"/>
  <c r="AJ3015" i="16"/>
  <c r="AJ2993" i="16"/>
  <c r="AJ2991" i="16"/>
  <c r="AJ2989" i="16"/>
  <c r="AJ2984" i="16"/>
  <c r="AJ2982" i="16"/>
  <c r="AJ2980" i="16"/>
  <c r="AJ2978" i="16"/>
  <c r="AJ2976" i="16"/>
  <c r="AJ2974" i="16"/>
  <c r="AJ2972" i="16"/>
  <c r="AJ2970" i="16"/>
  <c r="AJ2968" i="16"/>
  <c r="AJ2966" i="16"/>
  <c r="AJ2964" i="16"/>
  <c r="AJ2953" i="16"/>
  <c r="AJ2952" i="16" s="1"/>
  <c r="AJ2949" i="16"/>
  <c r="AJ2948" i="16" s="1"/>
  <c r="AJ2932" i="16"/>
  <c r="AJ2931" i="16" s="1"/>
  <c r="AJ2922" i="16"/>
  <c r="AJ2921" i="16"/>
  <c r="AJ2920" i="16"/>
  <c r="AJ2919" i="16"/>
  <c r="AJ2918" i="16"/>
  <c r="AJ2907" i="16"/>
  <c r="AJ2906" i="16"/>
  <c r="AJ2905" i="16"/>
  <c r="AJ2904" i="16"/>
  <c r="AJ2903" i="16"/>
  <c r="AJ2902" i="16"/>
  <c r="AJ2892" i="16"/>
  <c r="AJ2891" i="16"/>
  <c r="AJ2890" i="16"/>
  <c r="AJ2889" i="16"/>
  <c r="AJ2866" i="16"/>
  <c r="AJ2865" i="16"/>
  <c r="AK2865" i="16" s="1"/>
  <c r="AJ2864" i="16"/>
  <c r="AK2864" i="16" s="1"/>
  <c r="AJ2863" i="16"/>
  <c r="AJ2862" i="16"/>
  <c r="AJ2861" i="16"/>
  <c r="AJ2860" i="16"/>
  <c r="AJ2859" i="16"/>
  <c r="AJ2856" i="16"/>
  <c r="AJ2855" i="16"/>
  <c r="AJ2854" i="16"/>
  <c r="AJ2853" i="16"/>
  <c r="AJ2852" i="16"/>
  <c r="AJ2846" i="16"/>
  <c r="AJ2845" i="16"/>
  <c r="AJ2844" i="16"/>
  <c r="AJ2843" i="16"/>
  <c r="AJ2842" i="16"/>
  <c r="AJ2841" i="16"/>
  <c r="AJ2788" i="16"/>
  <c r="AJ2782" i="16"/>
  <c r="AJ2781" i="16"/>
  <c r="AJ2780" i="16"/>
  <c r="AJ2779" i="16"/>
  <c r="AJ2778" i="16"/>
  <c r="AJ2777" i="16"/>
  <c r="AJ2776" i="16"/>
  <c r="AJ2775" i="16"/>
  <c r="AJ2774" i="16"/>
  <c r="AJ2773" i="16"/>
  <c r="AJ2772" i="16"/>
  <c r="AJ2771" i="16"/>
  <c r="AJ2770" i="16"/>
  <c r="AJ2769" i="16"/>
  <c r="AJ2768" i="16"/>
  <c r="AJ2767" i="16"/>
  <c r="AJ2766" i="16"/>
  <c r="AJ2765" i="16"/>
  <c r="AJ2764" i="16"/>
  <c r="AJ2763" i="16"/>
  <c r="AJ2762" i="16"/>
  <c r="AJ2761" i="16"/>
  <c r="AJ2760" i="16"/>
  <c r="AJ2759" i="16"/>
  <c r="AJ2758" i="16"/>
  <c r="AJ2757" i="16"/>
  <c r="AJ2756" i="16"/>
  <c r="AJ2755" i="16"/>
  <c r="AJ2754" i="16"/>
  <c r="AJ2753" i="16"/>
  <c r="AJ2752" i="16"/>
  <c r="AJ2751" i="16"/>
  <c r="AJ2750" i="16"/>
  <c r="AJ2749" i="16"/>
  <c r="AJ2748" i="16"/>
  <c r="AJ2747" i="16"/>
  <c r="AJ2746" i="16"/>
  <c r="AJ2745" i="16"/>
  <c r="AJ2744" i="16"/>
  <c r="AJ2743" i="16"/>
  <c r="AJ2742" i="16"/>
  <c r="AJ2741" i="16"/>
  <c r="AJ2740" i="16"/>
  <c r="AJ2739" i="16"/>
  <c r="AJ2738" i="16"/>
  <c r="AJ2737" i="16"/>
  <c r="AJ2736" i="16"/>
  <c r="AJ2735" i="16"/>
  <c r="AJ2731" i="16"/>
  <c r="AJ2730" i="16"/>
  <c r="AJ2721" i="16"/>
  <c r="AJ2720" i="16"/>
  <c r="AJ2719" i="16"/>
  <c r="AJ2717" i="16"/>
  <c r="AJ2716" i="16"/>
  <c r="AJ2715" i="16"/>
  <c r="AJ2713" i="16"/>
  <c r="AJ2712" i="16"/>
  <c r="AJ2672" i="16"/>
  <c r="AJ2637" i="16"/>
  <c r="AJ2636" i="16" s="1"/>
  <c r="AJ2635" i="16" s="1"/>
  <c r="AJ2629" i="16"/>
  <c r="AJ2622" i="16"/>
  <c r="AJ2621" i="16" s="1"/>
  <c r="AK2621" i="16" s="1"/>
  <c r="AJ2620" i="16"/>
  <c r="AJ2588" i="16"/>
  <c r="AJ2587" i="16"/>
  <c r="AJ2586" i="16"/>
  <c r="AJ2584" i="16"/>
  <c r="AJ2583" i="16"/>
  <c r="AJ2577" i="16"/>
  <c r="AJ2576" i="16" s="1"/>
  <c r="AJ2575" i="16"/>
  <c r="AJ2574" i="16"/>
  <c r="AJ2573" i="16"/>
  <c r="AJ2572" i="16"/>
  <c r="AJ2571" i="16"/>
  <c r="AJ2559" i="16"/>
  <c r="AJ2558" i="16" s="1"/>
  <c r="AJ2556" i="16"/>
  <c r="AJ2555" i="16" s="1"/>
  <c r="AJ2554" i="16" s="1"/>
  <c r="AK2554" i="16" s="1"/>
  <c r="AJ2550" i="16"/>
  <c r="AJ2549" i="16" s="1"/>
  <c r="AJ2548" i="16" s="1"/>
  <c r="AJ2537" i="16"/>
  <c r="AJ2536" i="16" s="1"/>
  <c r="AJ2535" i="16" s="1"/>
  <c r="AJ2531" i="16"/>
  <c r="AJ2530" i="16"/>
  <c r="AJ2529" i="16"/>
  <c r="AJ2527" i="16"/>
  <c r="AJ2526" i="16"/>
  <c r="AJ2525" i="16"/>
  <c r="AJ2524" i="16"/>
  <c r="AJ2523" i="16"/>
  <c r="AJ2520" i="16"/>
  <c r="AJ2519" i="16"/>
  <c r="AJ2518" i="16"/>
  <c r="AJ2517" i="16"/>
  <c r="AJ2516" i="16"/>
  <c r="AJ2515" i="16"/>
  <c r="AJ2514" i="16"/>
  <c r="AJ2513" i="16"/>
  <c r="AJ2512" i="16"/>
  <c r="AJ2511" i="16"/>
  <c r="AJ2510" i="16"/>
  <c r="AJ2509" i="16"/>
  <c r="AJ2508" i="16"/>
  <c r="AJ2507" i="16"/>
  <c r="AJ2506" i="16"/>
  <c r="AJ2505" i="16"/>
  <c r="AJ2504" i="16"/>
  <c r="AJ2503" i="16"/>
  <c r="AJ2502" i="16"/>
  <c r="AJ2501" i="16"/>
  <c r="AJ2500" i="16"/>
  <c r="AJ2496" i="16"/>
  <c r="AJ2495" i="16" s="1"/>
  <c r="AJ2488" i="16"/>
  <c r="AJ2487" i="16" s="1"/>
  <c r="AJ2462" i="16"/>
  <c r="AJ2458" i="16"/>
  <c r="AK2458" i="16" s="1"/>
  <c r="AJ2455" i="16"/>
  <c r="AJ2454" i="16"/>
  <c r="AJ2453" i="16"/>
  <c r="AJ2452" i="16"/>
  <c r="AK2452" i="16" s="1"/>
  <c r="AJ2451" i="16"/>
  <c r="AJ2450" i="16"/>
  <c r="AK2450" i="16" s="1"/>
  <c r="AJ2449" i="16"/>
  <c r="AK2449" i="16" s="1"/>
  <c r="AJ2448" i="16"/>
  <c r="AJ2446" i="16"/>
  <c r="AJ2442" i="16"/>
  <c r="AJ2441" i="16"/>
  <c r="AK2441" i="16" s="1"/>
  <c r="AJ2440" i="16"/>
  <c r="AK2440" i="16" s="1"/>
  <c r="AJ2439" i="16"/>
  <c r="AK2439" i="16" s="1"/>
  <c r="AJ2438" i="16"/>
  <c r="AK2438" i="16" s="1"/>
  <c r="AJ2437" i="16"/>
  <c r="AJ2436" i="16"/>
  <c r="AJ2435" i="16"/>
  <c r="AJ2434" i="16"/>
  <c r="AJ2433" i="16"/>
  <c r="AK2433" i="16" s="1"/>
  <c r="AJ2432" i="16"/>
  <c r="AK2432" i="16" s="1"/>
  <c r="AJ2431" i="16"/>
  <c r="AK2431" i="16" s="1"/>
  <c r="AJ2430" i="16"/>
  <c r="AK2430" i="16" s="1"/>
  <c r="AJ2429" i="16"/>
  <c r="AK2429" i="16" s="1"/>
  <c r="AJ2425" i="16"/>
  <c r="AJ2424" i="16" s="1"/>
  <c r="AJ2423" i="16" s="1"/>
  <c r="AJ2422" i="16"/>
  <c r="AJ2421" i="16" s="1"/>
  <c r="AJ2420" i="16" s="1"/>
  <c r="AJ2410" i="16"/>
  <c r="AJ2409" i="16"/>
  <c r="AJ2408" i="16"/>
  <c r="AJ2407" i="16"/>
  <c r="AJ2406" i="16"/>
  <c r="AJ2405" i="16"/>
  <c r="AJ2404" i="16"/>
  <c r="AJ2403" i="16"/>
  <c r="AJ2368" i="16"/>
  <c r="AJ2367" i="16" s="1"/>
  <c r="AJ2366" i="16" s="1"/>
  <c r="AJ2344" i="16"/>
  <c r="AJ2341" i="16"/>
  <c r="AJ2339" i="16"/>
  <c r="AJ2338" i="16"/>
  <c r="AJ2337" i="16"/>
  <c r="AJ2336" i="16"/>
  <c r="AK2336" i="16" s="1"/>
  <c r="AJ2335" i="16"/>
  <c r="AJ2334" i="16"/>
  <c r="AK2334" i="16" s="1"/>
  <c r="AJ2333" i="16"/>
  <c r="AK2333" i="16" s="1"/>
  <c r="AJ2332" i="16"/>
  <c r="AJ2331" i="16"/>
  <c r="AJ2330" i="16"/>
  <c r="AJ2329" i="16"/>
  <c r="AJ2324" i="16"/>
  <c r="AK2324" i="16" s="1"/>
  <c r="AJ2323" i="16"/>
  <c r="AK2323" i="16" s="1"/>
  <c r="AJ2322" i="16"/>
  <c r="AJ2321" i="16"/>
  <c r="AJ2320" i="16"/>
  <c r="AJ2319" i="16"/>
  <c r="AK2319" i="16" s="1"/>
  <c r="AJ2318" i="16"/>
  <c r="AJ2317" i="16"/>
  <c r="AK2317" i="16" s="1"/>
  <c r="AJ2316" i="16"/>
  <c r="AK2316" i="16" s="1"/>
  <c r="AJ2315" i="16"/>
  <c r="AJ2314" i="16"/>
  <c r="AJ2313" i="16"/>
  <c r="AJ2312" i="16"/>
  <c r="AJ2311" i="16"/>
  <c r="AK2311" i="16" s="1"/>
  <c r="AJ2310" i="16"/>
  <c r="AJ2309" i="16"/>
  <c r="AK2309" i="16" s="1"/>
  <c r="AJ2308" i="16"/>
  <c r="AK2308" i="16" s="1"/>
  <c r="AJ2304" i="16"/>
  <c r="AJ2303" i="16"/>
  <c r="AJ2297" i="16"/>
  <c r="AJ2296" i="16" s="1"/>
  <c r="AJ2295" i="16"/>
  <c r="AJ2294" i="16" s="1"/>
  <c r="AJ2290" i="16"/>
  <c r="AJ2289" i="16" s="1"/>
  <c r="AK2289" i="16" s="1"/>
  <c r="AJ2278" i="16"/>
  <c r="AJ2277" i="16"/>
  <c r="AJ2274" i="16"/>
  <c r="AJ2273" i="16"/>
  <c r="AJ2272" i="16"/>
  <c r="AJ2271" i="16"/>
  <c r="AJ2259" i="16"/>
  <c r="AJ2258" i="16" s="1"/>
  <c r="AJ2257" i="16" s="1"/>
  <c r="AK2257" i="16" s="1"/>
  <c r="AJ2256" i="16"/>
  <c r="AJ2255" i="16"/>
  <c r="AJ2252" i="16"/>
  <c r="AJ2251" i="16"/>
  <c r="AJ2250" i="16"/>
  <c r="AJ2249" i="16"/>
  <c r="AJ2248" i="16"/>
  <c r="AJ2247" i="16"/>
  <c r="AJ2240" i="16"/>
  <c r="AJ2238" i="16"/>
  <c r="AJ2237" i="16"/>
  <c r="AJ2236" i="16"/>
  <c r="AJ2235" i="16"/>
  <c r="AJ2234" i="16"/>
  <c r="AJ2233" i="16"/>
  <c r="AJ2232" i="16"/>
  <c r="AJ2231" i="16"/>
  <c r="AJ2230" i="16"/>
  <c r="AJ2229" i="16"/>
  <c r="AJ2228" i="16"/>
  <c r="AJ2227" i="16"/>
  <c r="AJ2226" i="16"/>
  <c r="AJ2223" i="16"/>
  <c r="AJ2217" i="16"/>
  <c r="AJ2213" i="16"/>
  <c r="AJ2209" i="16"/>
  <c r="AJ2205" i="16"/>
  <c r="AJ2201" i="16"/>
  <c r="AJ2197" i="16"/>
  <c r="AJ2196" i="16"/>
  <c r="AJ2190" i="16"/>
  <c r="AJ2189" i="16" s="1"/>
  <c r="AJ2188" i="16"/>
  <c r="AJ2187" i="16"/>
  <c r="AJ2181" i="16"/>
  <c r="AJ2180" i="16" s="1"/>
  <c r="AJ2179" i="16"/>
  <c r="AJ2178" i="16" s="1"/>
  <c r="AJ2177" i="16"/>
  <c r="AJ2176" i="16" s="1"/>
  <c r="AJ2172" i="16"/>
  <c r="AJ2171" i="16"/>
  <c r="AK2171" i="16" s="1"/>
  <c r="AJ2170" i="16"/>
  <c r="AK2170" i="16" s="1"/>
  <c r="AJ2169" i="16"/>
  <c r="AJ2158" i="16"/>
  <c r="AJ2157" i="16"/>
  <c r="AJ2156" i="16"/>
  <c r="AJ2155" i="16"/>
  <c r="AJ2151" i="16"/>
  <c r="AJ2150" i="16" s="1"/>
  <c r="AK2150" i="16" s="1"/>
  <c r="AJ2145" i="16"/>
  <c r="AJ2144" i="16"/>
  <c r="AJ2143" i="16"/>
  <c r="AJ2142" i="16"/>
  <c r="AJ2141" i="16"/>
  <c r="AJ2140" i="16"/>
  <c r="AJ2139" i="16"/>
  <c r="AJ2134" i="16"/>
  <c r="AJ2131" i="16"/>
  <c r="AJ2130" i="16"/>
  <c r="AK2130" i="16" s="1"/>
  <c r="AJ2129" i="16"/>
  <c r="AJ2128" i="16"/>
  <c r="AK2128" i="16" s="1"/>
  <c r="AJ2127" i="16"/>
  <c r="AK2127" i="16" s="1"/>
  <c r="AJ2126" i="16"/>
  <c r="AK2126" i="16" s="1"/>
  <c r="AJ2125" i="16"/>
  <c r="AJ2124" i="16"/>
  <c r="AK2124" i="16" s="1"/>
  <c r="AJ2123" i="16"/>
  <c r="AJ2122" i="16"/>
  <c r="AJ2121" i="16"/>
  <c r="AJ2120" i="16"/>
  <c r="AJ2119" i="16"/>
  <c r="AJ2118" i="16"/>
  <c r="AJ2117" i="16"/>
  <c r="AJ2116" i="16"/>
  <c r="AK2116" i="16" s="1"/>
  <c r="AJ2115" i="16"/>
  <c r="AK2115" i="16" s="1"/>
  <c r="AJ2114" i="16"/>
  <c r="AK2114" i="16" s="1"/>
  <c r="AJ2113" i="16"/>
  <c r="AJ2112" i="16"/>
  <c r="AK2112" i="16" s="1"/>
  <c r="AJ2111" i="16"/>
  <c r="AK2111" i="16" s="1"/>
  <c r="AJ2110" i="16"/>
  <c r="AK2110" i="16" s="1"/>
  <c r="AJ2109" i="16"/>
  <c r="AJ2108" i="16"/>
  <c r="AJ2107" i="16"/>
  <c r="AJ2106" i="16"/>
  <c r="AJ2105" i="16"/>
  <c r="AJ2104" i="16"/>
  <c r="AJ2103" i="16"/>
  <c r="AJ2102" i="16"/>
  <c r="AJ2101" i="16"/>
  <c r="AJ2100" i="16"/>
  <c r="AK2100" i="16" s="1"/>
  <c r="AJ2091" i="16"/>
  <c r="AJ2090" i="16"/>
  <c r="AJ2089" i="16"/>
  <c r="AJ2088" i="16"/>
  <c r="AJ2081" i="16"/>
  <c r="AJ2080" i="16"/>
  <c r="AK2080" i="16" s="1"/>
  <c r="AJ2079" i="16"/>
  <c r="AJ2078" i="16"/>
  <c r="AK2078" i="16" s="1"/>
  <c r="AJ2077" i="16"/>
  <c r="AJ2076" i="16"/>
  <c r="AK2076" i="16" s="1"/>
  <c r="AJ2075" i="16"/>
  <c r="AJ2074" i="16"/>
  <c r="AJ2073" i="16"/>
  <c r="AK2073" i="16" s="1"/>
  <c r="AJ2072" i="16"/>
  <c r="AJ2071" i="16"/>
  <c r="AJ2070" i="16"/>
  <c r="AJ2069" i="16"/>
  <c r="AK2069" i="16" s="1"/>
  <c r="AJ2068" i="16"/>
  <c r="AJ2067" i="16"/>
  <c r="AJ2066" i="16"/>
  <c r="AJ2065" i="16"/>
  <c r="AJ2063" i="16"/>
  <c r="AJ2062" i="16"/>
  <c r="AJ2061" i="16"/>
  <c r="AJ2053" i="16"/>
  <c r="AJ2052" i="16" s="1"/>
  <c r="AJ2051" i="16" s="1"/>
  <c r="AJ2049" i="16"/>
  <c r="AJ2048" i="16"/>
  <c r="AJ2047" i="16"/>
  <c r="AJ2045" i="16"/>
  <c r="AJ2044" i="16"/>
  <c r="AJ2042" i="16"/>
  <c r="AJ2041" i="16"/>
  <c r="AJ2040" i="16"/>
  <c r="AJ2037" i="16"/>
  <c r="AJ2036" i="16" s="1"/>
  <c r="AK2036" i="16" s="1"/>
  <c r="AJ2035" i="16"/>
  <c r="AJ2034" i="16" s="1"/>
  <c r="AJ2031" i="16"/>
  <c r="AJ2030" i="16"/>
  <c r="AJ2029" i="16"/>
  <c r="AJ2017" i="16"/>
  <c r="AJ2016" i="16"/>
  <c r="AJ2015" i="16"/>
  <c r="AJ2014" i="16"/>
  <c r="AJ2009" i="16"/>
  <c r="AK2008" i="16"/>
  <c r="AJ2001" i="16"/>
  <c r="AJ1985" i="16"/>
  <c r="AJ1984" i="16"/>
  <c r="AJ1972" i="16"/>
  <c r="AJ1971" i="16"/>
  <c r="AJ1970" i="16"/>
  <c r="AJ1966" i="16"/>
  <c r="AJ1965" i="16"/>
  <c r="AJ1964" i="16"/>
  <c r="AJ1962" i="16"/>
  <c r="AJ1960" i="16"/>
  <c r="AJ1959" i="16"/>
  <c r="AJ1958" i="16"/>
  <c r="AJ1957" i="16"/>
  <c r="AJ1956" i="16"/>
  <c r="AJ1955" i="16"/>
  <c r="AJ1954" i="16"/>
  <c r="AJ1953" i="16"/>
  <c r="AJ1952" i="16"/>
  <c r="AJ1951" i="16"/>
  <c r="AJ1950" i="16"/>
  <c r="AJ1947" i="16"/>
  <c r="AJ1946" i="16"/>
  <c r="AJ1945" i="16"/>
  <c r="AJ1930" i="16"/>
  <c r="AJ1922" i="16"/>
  <c r="AJ1917" i="16"/>
  <c r="AJ1916" i="16"/>
  <c r="AJ1915" i="16"/>
  <c r="AJ1909" i="16"/>
  <c r="AJ1906" i="16"/>
  <c r="AJ1902" i="16"/>
  <c r="AJ1895" i="16"/>
  <c r="AJ1894" i="16" s="1"/>
  <c r="AJ1893" i="16" s="1"/>
  <c r="AJ1886" i="16"/>
  <c r="AJ1885" i="16" s="1"/>
  <c r="AJ1882" i="16"/>
  <c r="AJ1865" i="16"/>
  <c r="AJ1864" i="16" s="1"/>
  <c r="AJ1863" i="16" s="1"/>
  <c r="AJ1850" i="16"/>
  <c r="AJ1848" i="16"/>
  <c r="AJ1847" i="16"/>
  <c r="AJ1846" i="16"/>
  <c r="AJ1843" i="16"/>
  <c r="AJ1842" i="16"/>
  <c r="AJ1841" i="16"/>
  <c r="AJ1840" i="16"/>
  <c r="AJ1839" i="16"/>
  <c r="AJ1838" i="16"/>
  <c r="AJ1837" i="16"/>
  <c r="AJ1834" i="16"/>
  <c r="AK1834" i="16" s="1"/>
  <c r="AJ1833" i="16"/>
  <c r="AK1833" i="16" s="1"/>
  <c r="AJ1832" i="16"/>
  <c r="AK1832" i="16" s="1"/>
  <c r="AJ1831" i="16"/>
  <c r="AK1831" i="16" s="1"/>
  <c r="AJ1830" i="16"/>
  <c r="AJ1829" i="16"/>
  <c r="AJ1828" i="16"/>
  <c r="AJ1827" i="16"/>
  <c r="AJ1826" i="16"/>
  <c r="AK1826" i="16" s="1"/>
  <c r="AJ1825" i="16"/>
  <c r="AJ1824" i="16"/>
  <c r="AJ1823" i="16"/>
  <c r="AK1823" i="16" s="1"/>
  <c r="AJ1822" i="16"/>
  <c r="AK1822" i="16" s="1"/>
  <c r="AJ1821" i="16"/>
  <c r="AJ1819" i="16"/>
  <c r="AJ1818" i="16"/>
  <c r="AJ1817" i="16"/>
  <c r="AJ1815" i="16"/>
  <c r="AJ1814" i="16"/>
  <c r="AJ1810" i="16"/>
  <c r="AK1810" i="16" s="1"/>
  <c r="AJ1809" i="16"/>
  <c r="AK1809" i="16" s="1"/>
  <c r="AJ1808" i="16"/>
  <c r="AJ1807" i="16"/>
  <c r="AJ1806" i="16"/>
  <c r="AJ1805" i="16"/>
  <c r="AJ1804" i="16"/>
  <c r="AK1804" i="16" s="1"/>
  <c r="AJ1803" i="16"/>
  <c r="AJ1802" i="16"/>
  <c r="AK1802" i="16" s="1"/>
  <c r="AJ1801" i="16"/>
  <c r="AK1801" i="16" s="1"/>
  <c r="AJ1800" i="16"/>
  <c r="AK1800" i="16" s="1"/>
  <c r="AJ1799" i="16"/>
  <c r="AJ1798" i="16"/>
  <c r="AJ1797" i="16"/>
  <c r="AJ1796" i="16"/>
  <c r="AK1796" i="16" s="1"/>
  <c r="AJ1795" i="16"/>
  <c r="AK1795" i="16" s="1"/>
  <c r="AJ1794" i="16"/>
  <c r="AK1794" i="16" s="1"/>
  <c r="AJ1793" i="16"/>
  <c r="AK1793" i="16" s="1"/>
  <c r="AJ1792" i="16"/>
  <c r="AJ1791" i="16"/>
  <c r="AJ1790" i="16"/>
  <c r="AJ1789" i="16"/>
  <c r="AJ1784" i="16"/>
  <c r="AJ1783" i="16" s="1"/>
  <c r="AJ1782" i="16" s="1"/>
  <c r="AJ1781" i="16"/>
  <c r="AJ1777" i="16"/>
  <c r="AJ1770" i="16"/>
  <c r="AJ1760" i="16"/>
  <c r="AK1760" i="16" s="1"/>
  <c r="AJ1758" i="16"/>
  <c r="AK1758" i="16" s="1"/>
  <c r="AJ1756" i="16"/>
  <c r="AK1756" i="16" s="1"/>
  <c r="AJ1752" i="16"/>
  <c r="AJ1751" i="16"/>
  <c r="AJ1750" i="16"/>
  <c r="AJ1749" i="16"/>
  <c r="AJ1742" i="16"/>
  <c r="AJ1741" i="16"/>
  <c r="AJ1740" i="16"/>
  <c r="AJ1738" i="16"/>
  <c r="AJ1737" i="16"/>
  <c r="AJ1736" i="16"/>
  <c r="AJ1734" i="16"/>
  <c r="AJ1731" i="16"/>
  <c r="AJ1730" i="16"/>
  <c r="AJ1728" i="16"/>
  <c r="AK1728" i="16" s="1"/>
  <c r="AJ1727" i="16"/>
  <c r="AJ1726" i="16"/>
  <c r="AJ1718" i="16"/>
  <c r="AJ1716" i="16"/>
  <c r="AJ1715" i="16"/>
  <c r="AK1715" i="16" s="1"/>
  <c r="AJ1713" i="16"/>
  <c r="AJ1712" i="16"/>
  <c r="AJ1711" i="16"/>
  <c r="AJ1710" i="16"/>
  <c r="AJ1709" i="16"/>
  <c r="AJ1705" i="16"/>
  <c r="AJ1701" i="16"/>
  <c r="AJ1697" i="16"/>
  <c r="AJ1694" i="16"/>
  <c r="AJ1693" i="16"/>
  <c r="AJ1692" i="16"/>
  <c r="AJ1691" i="16"/>
  <c r="AJ1690" i="16"/>
  <c r="AJ1689" i="16"/>
  <c r="AJ1686" i="16"/>
  <c r="AJ1682" i="16"/>
  <c r="AJ1678" i="16"/>
  <c r="AJ1674" i="16"/>
  <c r="AJ1670" i="16"/>
  <c r="AJ1668" i="16"/>
  <c r="AJ1667" i="16"/>
  <c r="AJ1666" i="16"/>
  <c r="AK1666" i="16" s="1"/>
  <c r="AJ1665" i="16"/>
  <c r="AJ1660" i="16"/>
  <c r="AJ1659" i="16" s="1"/>
  <c r="AJ1658" i="16" s="1"/>
  <c r="AK1658" i="16" s="1"/>
  <c r="AJ1650" i="16"/>
  <c r="AJ1649" i="16" s="1"/>
  <c r="AK1649" i="16" s="1"/>
  <c r="AJ1645" i="16"/>
  <c r="AJ1644" i="16"/>
  <c r="AJ1643" i="16"/>
  <c r="AK1643" i="16" s="1"/>
  <c r="AJ1642" i="16"/>
  <c r="AK1642" i="16" s="1"/>
  <c r="AJ1641" i="16"/>
  <c r="AK1641" i="16" s="1"/>
  <c r="AJ1640" i="16"/>
  <c r="AK1640" i="16" s="1"/>
  <c r="AJ1639" i="16"/>
  <c r="AK1639" i="16" s="1"/>
  <c r="AJ1638" i="16"/>
  <c r="AJ1637" i="16"/>
  <c r="AJ1636" i="16"/>
  <c r="AJ1635" i="16"/>
  <c r="AK1635" i="16" s="1"/>
  <c r="AJ1634" i="16"/>
  <c r="AJ1633" i="16"/>
  <c r="AK1633" i="16" s="1"/>
  <c r="AJ1632" i="16"/>
  <c r="AK1632" i="16" s="1"/>
  <c r="AJ1631" i="16"/>
  <c r="AK1631" i="16" s="1"/>
  <c r="AJ1630" i="16"/>
  <c r="AJ1629" i="16"/>
  <c r="AJ1628" i="16"/>
  <c r="AJ1627" i="16"/>
  <c r="AK1627" i="16" s="1"/>
  <c r="AJ1626" i="16"/>
  <c r="AK1626" i="16" s="1"/>
  <c r="AJ1625" i="16"/>
  <c r="AK1625" i="16" s="1"/>
  <c r="AJ1624" i="16"/>
  <c r="AK1624" i="16" s="1"/>
  <c r="AJ1623" i="16"/>
  <c r="AK1623" i="16" s="1"/>
  <c r="AJ1622" i="16"/>
  <c r="AJ1621" i="16"/>
  <c r="AJ1620" i="16"/>
  <c r="AJ1619" i="16"/>
  <c r="AJ1618" i="16"/>
  <c r="AJ1617" i="16"/>
  <c r="AJ1616" i="16"/>
  <c r="AJ1615" i="16"/>
  <c r="AJ1613" i="16"/>
  <c r="AJ1612" i="16"/>
  <c r="AJ1611" i="16"/>
  <c r="AJ1610" i="16"/>
  <c r="AJ1609" i="16"/>
  <c r="AJ1608" i="16"/>
  <c r="AJ1607" i="16"/>
  <c r="AJ1606" i="16"/>
  <c r="AJ1605" i="16"/>
  <c r="AJ1604" i="16"/>
  <c r="AJ1603" i="16"/>
  <c r="AJ1602" i="16"/>
  <c r="AJ1601" i="16"/>
  <c r="AJ1600" i="16"/>
  <c r="AJ1599" i="16"/>
  <c r="AJ1598" i="16"/>
  <c r="AJ1597" i="16"/>
  <c r="AJ1596" i="16"/>
  <c r="AJ1595" i="16"/>
  <c r="AJ1594" i="16"/>
  <c r="AJ1593" i="16"/>
  <c r="AJ1592" i="16"/>
  <c r="AJ1591" i="16"/>
  <c r="AJ1590" i="16"/>
  <c r="AJ1589" i="16"/>
  <c r="AJ1588" i="16"/>
  <c r="AJ1587" i="16"/>
  <c r="AJ1584" i="16"/>
  <c r="AJ1583" i="16"/>
  <c r="AK1583" i="16" s="1"/>
  <c r="AJ1582" i="16"/>
  <c r="AK1582" i="16" s="1"/>
  <c r="AJ1581" i="16"/>
  <c r="AJ1580" i="16"/>
  <c r="AK1580" i="16" s="1"/>
  <c r="AJ1579" i="16"/>
  <c r="AK1579" i="16" s="1"/>
  <c r="AJ1578" i="16"/>
  <c r="AK1578" i="16" s="1"/>
  <c r="AJ1577" i="16"/>
  <c r="AJ1576" i="16"/>
  <c r="AJ1575" i="16"/>
  <c r="AJ1574" i="16"/>
  <c r="AK1574" i="16" s="1"/>
  <c r="AJ1573" i="16"/>
  <c r="AK1573" i="16" s="1"/>
  <c r="AJ1572" i="16"/>
  <c r="AK1572" i="16" s="1"/>
  <c r="AJ1571" i="16"/>
  <c r="AK1571" i="16" s="1"/>
  <c r="AJ1570" i="16"/>
  <c r="AK1570" i="16" s="1"/>
  <c r="AJ1569" i="16"/>
  <c r="AJ1568" i="16"/>
  <c r="AJ1567" i="16"/>
  <c r="AJ1566" i="16"/>
  <c r="AK1566" i="16" s="1"/>
  <c r="AJ1565" i="16"/>
  <c r="AJ1564" i="16"/>
  <c r="AK1564" i="16" s="1"/>
  <c r="AJ1563" i="16"/>
  <c r="AK1563" i="16" s="1"/>
  <c r="AJ1562" i="16"/>
  <c r="AK1562" i="16" s="1"/>
  <c r="AJ1561" i="16"/>
  <c r="AJ1560" i="16"/>
  <c r="AJ1559" i="16"/>
  <c r="AJ1558" i="16"/>
  <c r="AK1558" i="16" s="1"/>
  <c r="AJ1546" i="16"/>
  <c r="AJ1545" i="16"/>
  <c r="AJ1544" i="16"/>
  <c r="AJ1543" i="16"/>
  <c r="AJ1542" i="16"/>
  <c r="AJ1541" i="16"/>
  <c r="AJ1539" i="16"/>
  <c r="AJ1538" i="16"/>
  <c r="AJ1537" i="16"/>
  <c r="AJ1536" i="16"/>
  <c r="AJ1535" i="16"/>
  <c r="AJ1530" i="16"/>
  <c r="AJ1509" i="16"/>
  <c r="AJ1508" i="16"/>
  <c r="AK1508" i="16" s="1"/>
  <c r="AJ1507" i="16"/>
  <c r="AK1507" i="16" s="1"/>
  <c r="AJ1506" i="16"/>
  <c r="AK1506" i="16" s="1"/>
  <c r="AJ1505" i="16"/>
  <c r="AK1505" i="16" s="1"/>
  <c r="AJ1504" i="16"/>
  <c r="AK1504" i="16" s="1"/>
  <c r="AJ1503" i="16"/>
  <c r="AJ1502" i="16"/>
  <c r="AJ1501" i="16"/>
  <c r="AJ1500" i="16"/>
  <c r="AK1500" i="16" s="1"/>
  <c r="AJ1499" i="16"/>
  <c r="AK1499" i="16" s="1"/>
  <c r="AJ1498" i="16"/>
  <c r="AK1498" i="16" s="1"/>
  <c r="AJ1497" i="16"/>
  <c r="AK1497" i="16" s="1"/>
  <c r="AJ1496" i="16"/>
  <c r="AK1496" i="16" s="1"/>
  <c r="AJ1495" i="16"/>
  <c r="AJ1494" i="16"/>
  <c r="AJ1493" i="16"/>
  <c r="AJ1492" i="16"/>
  <c r="AK1492" i="16" s="1"/>
  <c r="AJ1491" i="16"/>
  <c r="AK1491" i="16" s="1"/>
  <c r="AJ1490" i="16"/>
  <c r="AK1490" i="16" s="1"/>
  <c r="AJ1489" i="16"/>
  <c r="AK1489" i="16" s="1"/>
  <c r="AJ1488" i="16"/>
  <c r="AK1488" i="16" s="1"/>
  <c r="AJ1487" i="16"/>
  <c r="AJ1486" i="16"/>
  <c r="AJ1483" i="16"/>
  <c r="AJ1482" i="16"/>
  <c r="AJ1481" i="16"/>
  <c r="AJ1480" i="16"/>
  <c r="AJ1479" i="16"/>
  <c r="AJ1478" i="16"/>
  <c r="AJ1477" i="16"/>
  <c r="AJ1476" i="16"/>
  <c r="AJ1475" i="16"/>
  <c r="AJ1474" i="16"/>
  <c r="AJ1473" i="16"/>
  <c r="AJ1472" i="16"/>
  <c r="AJ1471" i="16"/>
  <c r="AJ1470" i="16"/>
  <c r="AJ1469" i="16"/>
  <c r="AJ1468" i="16"/>
  <c r="AJ1467" i="16"/>
  <c r="AJ1466" i="16"/>
  <c r="AJ1465" i="16"/>
  <c r="AJ1464" i="16"/>
  <c r="AJ1463" i="16"/>
  <c r="AJ1462" i="16"/>
  <c r="AJ1461" i="16"/>
  <c r="AJ1460" i="16"/>
  <c r="AJ1459" i="16"/>
  <c r="AJ1458" i="16"/>
  <c r="AJ1457" i="16"/>
  <c r="AJ1456" i="16"/>
  <c r="AJ1455" i="16"/>
  <c r="AJ1454" i="16"/>
  <c r="AJ1453" i="16"/>
  <c r="AJ1452" i="16"/>
  <c r="AJ1451" i="16"/>
  <c r="AJ1450" i="16"/>
  <c r="AJ1449" i="16"/>
  <c r="AJ1448" i="16"/>
  <c r="AJ1447" i="16"/>
  <c r="AJ1446" i="16"/>
  <c r="AJ1445" i="16"/>
  <c r="AJ1444" i="16"/>
  <c r="AJ1443" i="16"/>
  <c r="AJ1442" i="16"/>
  <c r="AJ1441" i="16"/>
  <c r="AJ1439" i="16"/>
  <c r="AJ1438" i="16"/>
  <c r="AJ1437" i="16"/>
  <c r="AJ1436" i="16"/>
  <c r="AJ1435" i="16"/>
  <c r="AJ1434" i="16"/>
  <c r="AJ1433" i="16"/>
  <c r="AJ1432" i="16"/>
  <c r="AJ1431" i="16"/>
  <c r="AJ1430" i="16"/>
  <c r="AJ1429" i="16"/>
  <c r="AJ1428" i="16"/>
  <c r="AJ1427" i="16"/>
  <c r="AJ1426" i="16"/>
  <c r="AJ1425" i="16"/>
  <c r="AJ1424" i="16"/>
  <c r="AJ1423" i="16"/>
  <c r="AK1423" i="16" s="1"/>
  <c r="AJ1422" i="16"/>
  <c r="AK1422" i="16" s="1"/>
  <c r="AJ1421" i="16"/>
  <c r="AK1421" i="16" s="1"/>
  <c r="AJ1420" i="16"/>
  <c r="AJ1419" i="16"/>
  <c r="AK1419" i="16" s="1"/>
  <c r="AJ1418" i="16"/>
  <c r="AJ1417" i="16"/>
  <c r="AK1417" i="16" s="1"/>
  <c r="AJ1416" i="16"/>
  <c r="AJ1415" i="16"/>
  <c r="AK1415" i="16" s="1"/>
  <c r="AJ1414" i="16"/>
  <c r="AK1414" i="16" s="1"/>
  <c r="AJ1413" i="16"/>
  <c r="AK1413" i="16" s="1"/>
  <c r="AJ1412" i="16"/>
  <c r="AJ1411" i="16"/>
  <c r="AK1411" i="16" s="1"/>
  <c r="AJ1410" i="16"/>
  <c r="AJ1409" i="16"/>
  <c r="AK1409" i="16" s="1"/>
  <c r="AJ1408" i="16"/>
  <c r="AJ1407" i="16"/>
  <c r="AK1407" i="16" s="1"/>
  <c r="AJ1406" i="16"/>
  <c r="AK1406" i="16" s="1"/>
  <c r="AJ1405" i="16"/>
  <c r="AK1405" i="16" s="1"/>
  <c r="AJ1404" i="16"/>
  <c r="AJ1403" i="16"/>
  <c r="AK1403" i="16" s="1"/>
  <c r="AJ1402" i="16"/>
  <c r="AJ1401" i="16"/>
  <c r="AK1401" i="16" s="1"/>
  <c r="AJ1400" i="16"/>
  <c r="AJ1399" i="16"/>
  <c r="AK1399" i="16" s="1"/>
  <c r="AJ1393" i="16"/>
  <c r="AJ1392" i="16" s="1"/>
  <c r="AJ1391" i="16"/>
  <c r="AJ1390" i="16" s="1"/>
  <c r="AJ1389" i="16"/>
  <c r="AJ1388" i="16" s="1"/>
  <c r="AJ1387" i="16"/>
  <c r="AJ1386" i="16" s="1"/>
  <c r="AJ1344" i="16"/>
  <c r="AJ1343" i="16"/>
  <c r="AJ1342" i="16"/>
  <c r="AJ1341" i="16"/>
  <c r="AJ1340" i="16"/>
  <c r="AJ1337" i="16"/>
  <c r="AJ1336" i="16"/>
  <c r="AJ1335" i="16"/>
  <c r="AJ1334" i="16"/>
  <c r="AJ1333" i="16"/>
  <c r="AJ1332" i="16"/>
  <c r="AJ1331" i="16"/>
  <c r="AJ1330" i="16"/>
  <c r="AJ1329" i="16"/>
  <c r="AJ1320" i="16"/>
  <c r="AJ1316" i="16"/>
  <c r="AJ1315" i="16"/>
  <c r="AJ1312" i="16"/>
  <c r="AJ1311" i="16"/>
  <c r="AJ1310" i="16"/>
  <c r="AJ1309" i="16"/>
  <c r="AJ1308" i="16"/>
  <c r="AJ1307" i="16"/>
  <c r="AJ1306" i="16"/>
  <c r="AJ1305" i="16"/>
  <c r="AJ1304" i="16"/>
  <c r="AJ1303" i="16"/>
  <c r="AJ1302" i="16"/>
  <c r="AJ1291" i="16"/>
  <c r="AJ1290" i="16" s="1"/>
  <c r="AJ1289" i="16"/>
  <c r="AJ1288" i="16" s="1"/>
  <c r="AJ1287" i="16"/>
  <c r="AJ1286" i="16" s="1"/>
  <c r="AJ1279" i="16"/>
  <c r="AJ1278" i="16" s="1"/>
  <c r="AJ1277" i="16"/>
  <c r="AJ1276" i="16" s="1"/>
  <c r="AJ1274" i="16"/>
  <c r="AJ1273" i="16"/>
  <c r="AJ1272" i="16"/>
  <c r="AJ1271" i="16"/>
  <c r="AJ1257" i="16"/>
  <c r="AJ1256" i="16" s="1"/>
  <c r="AJ1255" i="16"/>
  <c r="AJ1254" i="16" s="1"/>
  <c r="AJ1253" i="16"/>
  <c r="AJ1252" i="16" s="1"/>
  <c r="AJ1250" i="16"/>
  <c r="AJ1249" i="16" s="1"/>
  <c r="AJ1248" i="16" s="1"/>
  <c r="AJ1222" i="16"/>
  <c r="AJ1221" i="16"/>
  <c r="AJ1220" i="16"/>
  <c r="AJ1219" i="16"/>
  <c r="AJ1218" i="16"/>
  <c r="AJ1215" i="16"/>
  <c r="AJ1214" i="16"/>
  <c r="AJ1213" i="16"/>
  <c r="AJ1212" i="16"/>
  <c r="AJ1211" i="16"/>
  <c r="AJ1210" i="16"/>
  <c r="AJ1209" i="16"/>
  <c r="AJ1208" i="16"/>
  <c r="AJ1207" i="16"/>
  <c r="AJ1206" i="16"/>
  <c r="AJ1205" i="16"/>
  <c r="AJ1204" i="16"/>
  <c r="AJ1203" i="16"/>
  <c r="AJ1200" i="16"/>
  <c r="AJ1199" i="16"/>
  <c r="AJ1198" i="16"/>
  <c r="AJ1197" i="16"/>
  <c r="AJ1196" i="16"/>
  <c r="AK1196" i="16" s="1"/>
  <c r="AJ1195" i="16"/>
  <c r="AK1195" i="16" s="1"/>
  <c r="AJ1194" i="16"/>
  <c r="AJ1193" i="16"/>
  <c r="AJ1192" i="16"/>
  <c r="AK1192" i="16" s="1"/>
  <c r="AJ1191" i="16"/>
  <c r="AK1191" i="16" s="1"/>
  <c r="AJ1190" i="16"/>
  <c r="AK1190" i="16" s="1"/>
  <c r="AJ1189" i="16"/>
  <c r="AJ1188" i="16"/>
  <c r="AJ1187" i="16"/>
  <c r="AJ1186" i="16"/>
  <c r="AJ1185" i="16"/>
  <c r="AJ1184" i="16"/>
  <c r="AJ1183" i="16"/>
  <c r="AJ1182" i="16"/>
  <c r="AJ1181" i="16"/>
  <c r="AJ1172" i="16"/>
  <c r="AJ1171" i="16" s="1"/>
  <c r="AJ1170" i="16"/>
  <c r="AJ1169" i="16"/>
  <c r="AJ1168" i="16"/>
  <c r="AJ1165" i="16"/>
  <c r="AJ1164" i="16"/>
  <c r="AJ1163" i="16"/>
  <c r="AJ1162" i="16"/>
  <c r="AJ1161" i="16"/>
  <c r="AJ1160" i="16"/>
  <c r="AJ1159" i="16"/>
  <c r="AJ1158" i="16"/>
  <c r="AJ1153" i="16"/>
  <c r="AJ1152" i="16" s="1"/>
  <c r="AK1152" i="16" s="1"/>
  <c r="AJ1151" i="16"/>
  <c r="AJ1150" i="16" s="1"/>
  <c r="AJ1149" i="16"/>
  <c r="AJ1148" i="16" s="1"/>
  <c r="AJ1146" i="16"/>
  <c r="AJ1144" i="16"/>
  <c r="AJ1143" i="16" s="1"/>
  <c r="AJ1140" i="16"/>
  <c r="AJ1139" i="16" s="1"/>
  <c r="AJ1138" i="16"/>
  <c r="AJ1137" i="16" s="1"/>
  <c r="AJ1135" i="16"/>
  <c r="AJ1134" i="16" s="1"/>
  <c r="AJ1133" i="16" s="1"/>
  <c r="AJ1132" i="16"/>
  <c r="AJ1131" i="16" s="1"/>
  <c r="AJ1130" i="16" s="1"/>
  <c r="AJ1129" i="16"/>
  <c r="AJ1126" i="16"/>
  <c r="AJ1125" i="16" s="1"/>
  <c r="AJ1122" i="16"/>
  <c r="AJ1121" i="16" s="1"/>
  <c r="AJ1120" i="16"/>
  <c r="AJ1119" i="16" s="1"/>
  <c r="AJ1118" i="16"/>
  <c r="AJ1117" i="16" s="1"/>
  <c r="AJ1116" i="16"/>
  <c r="AJ1112" i="16"/>
  <c r="AJ1110" i="16" s="1"/>
  <c r="AK1110" i="16" s="1"/>
  <c r="AJ1105" i="16"/>
  <c r="AJ1104" i="16" s="1"/>
  <c r="AJ1103" i="16"/>
  <c r="AJ1102" i="16" s="1"/>
  <c r="AJ1099" i="16"/>
  <c r="AJ1098" i="16" s="1"/>
  <c r="AJ1097" i="16" s="1"/>
  <c r="AJ1096" i="16"/>
  <c r="AJ1095" i="16" s="1"/>
  <c r="AJ1094" i="16"/>
  <c r="AJ1093" i="16" s="1"/>
  <c r="AJ1076" i="16"/>
  <c r="AJ1075" i="16"/>
  <c r="AJ1073" i="16"/>
  <c r="AJ1065" i="16"/>
  <c r="AJ1064" i="16" s="1"/>
  <c r="AJ1060" i="16"/>
  <c r="AJ1059" i="16"/>
  <c r="AJ1058" i="16"/>
  <c r="AJ1057" i="16"/>
  <c r="AJ1056" i="16"/>
  <c r="AJ1055" i="16"/>
  <c r="AJ1054" i="16"/>
  <c r="AJ1053" i="16"/>
  <c r="AJ1052" i="16"/>
  <c r="AJ1051" i="16"/>
  <c r="AJ1050" i="16"/>
  <c r="AK1050" i="16" s="1"/>
  <c r="AJ1049" i="16"/>
  <c r="AK1049" i="16" s="1"/>
  <c r="AJ1048" i="16"/>
  <c r="AK1048" i="16" s="1"/>
  <c r="AJ1047" i="16"/>
  <c r="AJ1046" i="16"/>
  <c r="AJ1043" i="16"/>
  <c r="AJ1042" i="16"/>
  <c r="AJ1041" i="16"/>
  <c r="AJ1040" i="16"/>
  <c r="AJ1039" i="16"/>
  <c r="AJ1038" i="16"/>
  <c r="AJ1037" i="16"/>
  <c r="AJ1036" i="16"/>
  <c r="AJ1035" i="16"/>
  <c r="AK1035" i="16" s="1"/>
  <c r="AJ1034" i="16"/>
  <c r="AJ1033" i="16"/>
  <c r="AJ1032" i="16"/>
  <c r="AJ1031" i="16"/>
  <c r="AJ1030" i="16"/>
  <c r="AJ1029" i="16"/>
  <c r="AJ1028" i="16"/>
  <c r="AJ1027" i="16"/>
  <c r="AJ1026" i="16"/>
  <c r="AJ1025" i="16"/>
  <c r="AJ1024" i="16"/>
  <c r="AJ1020" i="16"/>
  <c r="AJ1019" i="16"/>
  <c r="AJ1018" i="16"/>
  <c r="AJ1017" i="16"/>
  <c r="AJ1015" i="16"/>
  <c r="AJ1014" i="16"/>
  <c r="AJ1012" i="16"/>
  <c r="AJ1009" i="16"/>
  <c r="AK1009" i="16" s="1"/>
  <c r="AJ1008" i="16"/>
  <c r="AK1008" i="16" s="1"/>
  <c r="AJ1007" i="16"/>
  <c r="AK1007" i="16" s="1"/>
  <c r="AJ1006" i="16"/>
  <c r="AK1006" i="16" s="1"/>
  <c r="AJ1005" i="16"/>
  <c r="AK1005" i="16" s="1"/>
  <c r="AJ1004" i="16"/>
  <c r="AK1004" i="16" s="1"/>
  <c r="AJ1003" i="16"/>
  <c r="AK1003" i="16" s="1"/>
  <c r="AJ1002" i="16"/>
  <c r="AK1002" i="16" s="1"/>
  <c r="AJ1001" i="16"/>
  <c r="AK1001" i="16" s="1"/>
  <c r="AJ998" i="16"/>
  <c r="AJ997" i="16"/>
  <c r="AJ996" i="16"/>
  <c r="AJ995" i="16"/>
  <c r="AJ994" i="16"/>
  <c r="AJ993" i="16"/>
  <c r="AJ992" i="16"/>
  <c r="AJ991" i="16"/>
  <c r="AJ990" i="16"/>
  <c r="AJ989" i="16"/>
  <c r="AJ988" i="16"/>
  <c r="AK988" i="16" s="1"/>
  <c r="AJ987" i="16"/>
  <c r="AK987" i="16" s="1"/>
  <c r="AJ986" i="16"/>
  <c r="AK986" i="16" s="1"/>
  <c r="AJ985" i="16"/>
  <c r="AK985" i="16" s="1"/>
  <c r="AJ984" i="16"/>
  <c r="AK984" i="16" s="1"/>
  <c r="AJ983" i="16"/>
  <c r="AJ982" i="16"/>
  <c r="AJ981" i="16"/>
  <c r="AJ980" i="16"/>
  <c r="AK980" i="16" s="1"/>
  <c r="AJ979" i="16"/>
  <c r="AK979" i="16" s="1"/>
  <c r="AJ978" i="16"/>
  <c r="AK978" i="16" s="1"/>
  <c r="AJ977" i="16"/>
  <c r="AK977" i="16" s="1"/>
  <c r="AJ976" i="16"/>
  <c r="AK976" i="16" s="1"/>
  <c r="AJ973" i="16"/>
  <c r="AJ972" i="16"/>
  <c r="AJ970" i="16"/>
  <c r="AK970" i="16" s="1"/>
  <c r="AJ969" i="16"/>
  <c r="AK969" i="16" s="1"/>
  <c r="AJ968" i="16"/>
  <c r="AK968" i="16" s="1"/>
  <c r="AJ966" i="16"/>
  <c r="AJ965" i="16"/>
  <c r="AJ964" i="16"/>
  <c r="AJ963" i="16"/>
  <c r="AJ962" i="16"/>
  <c r="AJ961" i="16"/>
  <c r="AJ960" i="16"/>
  <c r="AJ959" i="16"/>
  <c r="AJ958" i="16"/>
  <c r="AJ957" i="16"/>
  <c r="AJ956" i="16"/>
  <c r="AJ955" i="16"/>
  <c r="AJ954" i="16"/>
  <c r="AJ953" i="16"/>
  <c r="AJ952" i="16"/>
  <c r="AJ951" i="16"/>
  <c r="AJ950" i="16"/>
  <c r="AJ945" i="16"/>
  <c r="AJ944" i="16" s="1"/>
  <c r="AJ941" i="16"/>
  <c r="AJ940" i="16" s="1"/>
  <c r="AJ938" i="16"/>
  <c r="AJ937" i="16" s="1"/>
  <c r="AJ936" i="16"/>
  <c r="AJ933" i="16"/>
  <c r="AJ932" i="16" s="1"/>
  <c r="AJ931" i="16" s="1"/>
  <c r="AJ929" i="16"/>
  <c r="AJ928" i="16"/>
  <c r="AJ927" i="16"/>
  <c r="AJ925" i="16"/>
  <c r="AJ924" i="16" s="1"/>
  <c r="AJ919" i="16"/>
  <c r="AJ917" i="16"/>
  <c r="AJ916" i="16" s="1"/>
  <c r="AJ913" i="16"/>
  <c r="AJ912" i="16" s="1"/>
  <c r="AJ911" i="16"/>
  <c r="AJ907" i="16"/>
  <c r="AJ906" i="16" s="1"/>
  <c r="AJ903" i="16"/>
  <c r="AJ902" i="16" s="1"/>
  <c r="AJ900" i="16"/>
  <c r="AJ899" i="16" s="1"/>
  <c r="AJ898" i="16" s="1"/>
  <c r="AJ897" i="16"/>
  <c r="AJ895" i="16"/>
  <c r="AJ894" i="16" s="1"/>
  <c r="AK894" i="16" s="1"/>
  <c r="AJ893" i="16"/>
  <c r="AJ886" i="16"/>
  <c r="AJ885" i="16" s="1"/>
  <c r="AK885" i="16" s="1"/>
  <c r="AJ882" i="16"/>
  <c r="AJ881" i="16" s="1"/>
  <c r="AK881" i="16" s="1"/>
  <c r="AJ867" i="16"/>
  <c r="AJ866" i="16" s="1"/>
  <c r="AK866" i="16" s="1"/>
  <c r="AJ859" i="16"/>
  <c r="AJ856" i="16"/>
  <c r="AJ855" i="16" s="1"/>
  <c r="AJ851" i="16"/>
  <c r="AJ850" i="16"/>
  <c r="AJ849" i="16"/>
  <c r="AJ848" i="16"/>
  <c r="AJ847" i="16"/>
  <c r="AJ846" i="16"/>
  <c r="AJ843" i="16"/>
  <c r="AJ842" i="16"/>
  <c r="AJ841" i="16"/>
  <c r="AJ840" i="16"/>
  <c r="AJ839" i="16"/>
  <c r="AJ838" i="16"/>
  <c r="AJ837" i="16"/>
  <c r="AJ836" i="16"/>
  <c r="AJ835" i="16"/>
  <c r="AJ834" i="16"/>
  <c r="AJ833" i="16"/>
  <c r="AJ832" i="16"/>
  <c r="AJ824" i="16"/>
  <c r="AJ823" i="16"/>
  <c r="AJ822" i="16"/>
  <c r="AJ821" i="16"/>
  <c r="AJ820" i="16"/>
  <c r="AJ819" i="16"/>
  <c r="AJ818" i="16"/>
  <c r="AJ817" i="16"/>
  <c r="AJ816" i="16"/>
  <c r="AJ815" i="16"/>
  <c r="AJ814" i="16"/>
  <c r="AJ813" i="16"/>
  <c r="AJ812" i="16"/>
  <c r="AJ811" i="16"/>
  <c r="AJ810" i="16"/>
  <c r="AJ808" i="16"/>
  <c r="AJ807" i="16"/>
  <c r="AJ806" i="16"/>
  <c r="AJ805" i="16"/>
  <c r="AJ804" i="16"/>
  <c r="AJ803" i="16"/>
  <c r="AJ802" i="16"/>
  <c r="AJ801" i="16"/>
  <c r="AJ800" i="16"/>
  <c r="AJ799" i="16"/>
  <c r="AJ798" i="16"/>
  <c r="AJ797" i="16"/>
  <c r="AJ796" i="16"/>
  <c r="AJ795" i="16"/>
  <c r="AJ794" i="16"/>
  <c r="AJ793" i="16"/>
  <c r="AJ792" i="16"/>
  <c r="AJ791" i="16"/>
  <c r="AJ790" i="16"/>
  <c r="AJ789" i="16"/>
  <c r="AJ788" i="16"/>
  <c r="AJ787" i="16"/>
  <c r="AJ786" i="16"/>
  <c r="AJ780" i="16"/>
  <c r="AJ779" i="16"/>
  <c r="AJ778" i="16"/>
  <c r="AJ777" i="16"/>
  <c r="AJ776" i="16"/>
  <c r="AJ774" i="16"/>
  <c r="AJ773" i="16"/>
  <c r="AJ772" i="16"/>
  <c r="AJ771" i="16"/>
  <c r="AJ770" i="16"/>
  <c r="AJ769" i="16"/>
  <c r="AJ768" i="16"/>
  <c r="AJ767" i="16"/>
  <c r="AJ766" i="16"/>
  <c r="AJ765" i="16"/>
  <c r="AJ764" i="16"/>
  <c r="AJ763" i="16"/>
  <c r="AJ762" i="16"/>
  <c r="AJ761" i="16"/>
  <c r="AJ760" i="16"/>
  <c r="AJ759" i="16"/>
  <c r="AJ758" i="16"/>
  <c r="AJ757" i="16"/>
  <c r="AJ756" i="16"/>
  <c r="AJ755" i="16"/>
  <c r="AJ754" i="16"/>
  <c r="AJ753" i="16"/>
  <c r="AJ752" i="16"/>
  <c r="AJ751" i="16"/>
  <c r="AJ750" i="16"/>
  <c r="AJ749" i="16"/>
  <c r="AJ748" i="16"/>
  <c r="AJ747" i="16"/>
  <c r="AJ746" i="16"/>
  <c r="AJ745" i="16"/>
  <c r="AJ744" i="16"/>
  <c r="AJ737" i="16"/>
  <c r="AK737" i="16" s="1"/>
  <c r="AJ736" i="16"/>
  <c r="AK736" i="16" s="1"/>
  <c r="AJ729" i="16"/>
  <c r="AJ728" i="16"/>
  <c r="AJ727" i="16"/>
  <c r="AJ726" i="16"/>
  <c r="AJ725" i="16"/>
  <c r="AK725" i="16" s="1"/>
  <c r="AJ724" i="16"/>
  <c r="AJ721" i="16"/>
  <c r="AJ720" i="16"/>
  <c r="AJ718" i="16"/>
  <c r="AJ716" i="16"/>
  <c r="AJ714" i="16"/>
  <c r="AJ712" i="16"/>
  <c r="AJ711" i="16"/>
  <c r="AK711" i="16" s="1"/>
  <c r="AJ710" i="16"/>
  <c r="AK710" i="16" s="1"/>
  <c r="AJ709" i="16"/>
  <c r="AK709" i="16" s="1"/>
  <c r="AJ708" i="16"/>
  <c r="AK708" i="16" s="1"/>
  <c r="AJ707" i="16"/>
  <c r="AK707" i="16" s="1"/>
  <c r="AJ706" i="16"/>
  <c r="AJ705" i="16"/>
  <c r="AJ704" i="16"/>
  <c r="AJ702" i="16"/>
  <c r="AJ700" i="16"/>
  <c r="AJ699" i="16"/>
  <c r="AJ698" i="16"/>
  <c r="AJ695" i="16"/>
  <c r="AK695" i="16" s="1"/>
  <c r="AJ694" i="16"/>
  <c r="AK694" i="16" s="1"/>
  <c r="AJ693" i="16"/>
  <c r="AJ692" i="16"/>
  <c r="AJ691" i="16"/>
  <c r="AK691" i="16" s="1"/>
  <c r="AJ690" i="16"/>
  <c r="AK690" i="16" s="1"/>
  <c r="AJ689" i="16"/>
  <c r="AJ688" i="16"/>
  <c r="AJ687" i="16"/>
  <c r="AK687" i="16" s="1"/>
  <c r="AJ686" i="16"/>
  <c r="AK686" i="16" s="1"/>
  <c r="AJ685" i="16"/>
  <c r="AJ684" i="16"/>
  <c r="AJ683" i="16"/>
  <c r="AK683" i="16" s="1"/>
  <c r="AJ682" i="16"/>
  <c r="AK682" i="16" s="1"/>
  <c r="AJ681" i="16"/>
  <c r="AJ680" i="16"/>
  <c r="AJ679" i="16"/>
  <c r="AJ678" i="16"/>
  <c r="AJ677" i="16"/>
  <c r="AJ673" i="16"/>
  <c r="AJ672" i="16"/>
  <c r="AJ671" i="16"/>
  <c r="AJ670" i="16"/>
  <c r="AJ669" i="16"/>
  <c r="AJ668" i="16"/>
  <c r="AJ667" i="16"/>
  <c r="AJ666" i="16"/>
  <c r="AJ665" i="16"/>
  <c r="AJ659" i="16"/>
  <c r="AJ658" i="16" s="1"/>
  <c r="AJ655" i="16"/>
  <c r="AJ654" i="16" s="1"/>
  <c r="AJ653" i="16"/>
  <c r="AJ652" i="16" s="1"/>
  <c r="AJ651" i="16"/>
  <c r="AJ650" i="16" s="1"/>
  <c r="AJ649" i="16"/>
  <c r="AJ648" i="16" s="1"/>
  <c r="AJ646" i="16"/>
  <c r="AJ645" i="16" s="1"/>
  <c r="AK645" i="16" s="1"/>
  <c r="AJ644" i="16"/>
  <c r="AJ643" i="16"/>
  <c r="AJ642" i="16"/>
  <c r="AJ641" i="16"/>
  <c r="AJ640" i="16"/>
  <c r="AJ636" i="16"/>
  <c r="AJ635" i="16"/>
  <c r="AJ634" i="16"/>
  <c r="AJ633" i="16"/>
  <c r="AK633" i="16" s="1"/>
  <c r="AJ632" i="16"/>
  <c r="AJ631" i="16"/>
  <c r="AJ630" i="16"/>
  <c r="AJ629" i="16"/>
  <c r="AJ626" i="16"/>
  <c r="AJ625" i="16"/>
  <c r="AJ624" i="16"/>
  <c r="AJ623" i="16"/>
  <c r="AJ622" i="16"/>
  <c r="AJ621" i="16"/>
  <c r="AK621" i="16" s="1"/>
  <c r="AJ620" i="16"/>
  <c r="AJ619" i="16"/>
  <c r="AJ618" i="16"/>
  <c r="AJ617" i="16"/>
  <c r="AJ616" i="16"/>
  <c r="AJ615" i="16"/>
  <c r="AJ614" i="16"/>
  <c r="AJ613" i="16"/>
  <c r="AJ612" i="16"/>
  <c r="AJ610" i="16"/>
  <c r="AK610" i="16" s="1"/>
  <c r="AJ607" i="16"/>
  <c r="AJ606" i="16"/>
  <c r="AJ605" i="16"/>
  <c r="AJ604" i="16"/>
  <c r="AK604" i="16" s="1"/>
  <c r="AJ603" i="16"/>
  <c r="AJ602" i="16"/>
  <c r="AK602" i="16" s="1"/>
  <c r="AJ601" i="16"/>
  <c r="AK601" i="16" s="1"/>
  <c r="AJ600" i="16"/>
  <c r="AK600" i="16" s="1"/>
  <c r="AJ599" i="16"/>
  <c r="AK599" i="16" s="1"/>
  <c r="AJ598" i="16"/>
  <c r="AJ597" i="16"/>
  <c r="AJ596" i="16"/>
  <c r="AK596" i="16" s="1"/>
  <c r="AJ593" i="16"/>
  <c r="AJ592" i="16" s="1"/>
  <c r="AJ591" i="16"/>
  <c r="AJ590" i="16" s="1"/>
  <c r="AJ589" i="16"/>
  <c r="AJ583" i="16"/>
  <c r="AJ582" i="16"/>
  <c r="AJ581" i="16"/>
  <c r="AJ580" i="16"/>
  <c r="AJ579" i="16"/>
  <c r="AJ578" i="16"/>
  <c r="AJ577" i="16"/>
  <c r="AJ576" i="16"/>
  <c r="AK575" i="16"/>
  <c r="AJ574" i="16"/>
  <c r="AJ573" i="16" s="1"/>
  <c r="AJ572" i="16"/>
  <c r="AJ571" i="16" s="1"/>
  <c r="AJ570" i="16"/>
  <c r="AJ569" i="16" s="1"/>
  <c r="AJ568" i="16"/>
  <c r="AJ567" i="16"/>
  <c r="AJ566" i="16"/>
  <c r="AJ565" i="16"/>
  <c r="AJ564" i="16"/>
  <c r="AJ563" i="16"/>
  <c r="AJ562" i="16"/>
  <c r="AJ561" i="16"/>
  <c r="AJ557" i="16"/>
  <c r="AJ556" i="16"/>
  <c r="AJ555" i="16"/>
  <c r="AJ554" i="16"/>
  <c r="AJ551" i="16"/>
  <c r="AJ550" i="16"/>
  <c r="AJ549" i="16"/>
  <c r="AJ548" i="16"/>
  <c r="AJ547" i="16"/>
  <c r="AJ544" i="16"/>
  <c r="AK544" i="16" s="1"/>
  <c r="AJ543" i="16"/>
  <c r="AK543" i="16" s="1"/>
  <c r="AJ542" i="16"/>
  <c r="AK542" i="16" s="1"/>
  <c r="AJ541" i="16"/>
  <c r="AJ540" i="16"/>
  <c r="AJ539" i="16"/>
  <c r="AK539" i="16" s="1"/>
  <c r="AJ538" i="16"/>
  <c r="AJ536" i="16"/>
  <c r="AJ535" i="16"/>
  <c r="AJ534" i="16"/>
  <c r="AJ533" i="16"/>
  <c r="AJ532" i="16"/>
  <c r="AJ531" i="16"/>
  <c r="AJ530" i="16"/>
  <c r="AJ529" i="16"/>
  <c r="AJ528" i="16"/>
  <c r="AJ527" i="16"/>
  <c r="AJ526" i="16"/>
  <c r="AJ525" i="16"/>
  <c r="AJ524" i="16"/>
  <c r="AJ522" i="16"/>
  <c r="AK522" i="16" s="1"/>
  <c r="AJ521" i="16"/>
  <c r="AJ520" i="16"/>
  <c r="AJ519" i="16"/>
  <c r="AK519" i="16" s="1"/>
  <c r="AJ518" i="16"/>
  <c r="AJ517" i="16"/>
  <c r="AK517" i="16" s="1"/>
  <c r="AJ516" i="16"/>
  <c r="AK516" i="16" s="1"/>
  <c r="AJ515" i="16"/>
  <c r="AK515" i="16" s="1"/>
  <c r="AJ514" i="16"/>
  <c r="AK514" i="16" s="1"/>
  <c r="AJ513" i="16"/>
  <c r="AJ512" i="16"/>
  <c r="AJ511" i="16"/>
  <c r="AK511" i="16" s="1"/>
  <c r="AJ510" i="16"/>
  <c r="AJ509" i="16"/>
  <c r="AK509" i="16" s="1"/>
  <c r="AJ504" i="16"/>
  <c r="AJ503" i="16" s="1"/>
  <c r="AJ500" i="16"/>
  <c r="AJ499" i="16"/>
  <c r="AJ498" i="16"/>
  <c r="AJ497" i="16"/>
  <c r="AJ496" i="16"/>
  <c r="AJ495" i="16"/>
  <c r="AJ494" i="16"/>
  <c r="AJ493" i="16"/>
  <c r="AJ492" i="16"/>
  <c r="AJ491" i="16"/>
  <c r="AJ490" i="16"/>
  <c r="AJ489" i="16"/>
  <c r="AJ488" i="16"/>
  <c r="AJ487" i="16"/>
  <c r="AJ486" i="16"/>
  <c r="AJ485" i="16"/>
  <c r="AJ484" i="16"/>
  <c r="AJ483" i="16"/>
  <c r="AJ482" i="16"/>
  <c r="AJ481" i="16"/>
  <c r="AJ480" i="16"/>
  <c r="AJ479" i="16"/>
  <c r="AJ478" i="16"/>
  <c r="AJ477" i="16"/>
  <c r="AJ476" i="16"/>
  <c r="AJ475" i="16"/>
  <c r="AJ474" i="16"/>
  <c r="AJ473" i="16"/>
  <c r="AJ472" i="16"/>
  <c r="AJ471" i="16"/>
  <c r="AJ470" i="16"/>
  <c r="AJ469" i="16"/>
  <c r="AJ468" i="16"/>
  <c r="AJ467" i="16"/>
  <c r="AJ466" i="16"/>
  <c r="AJ465" i="16"/>
  <c r="AJ464" i="16"/>
  <c r="AJ463" i="16"/>
  <c r="AJ462" i="16"/>
  <c r="AJ460" i="16"/>
  <c r="AJ459" i="16"/>
  <c r="AJ458" i="16"/>
  <c r="AJ457" i="16"/>
  <c r="AJ450" i="16"/>
  <c r="AJ449" i="16" s="1"/>
  <c r="AJ431" i="16"/>
  <c r="AJ430" i="16" s="1"/>
  <c r="AJ429" i="16"/>
  <c r="AJ428" i="16" s="1"/>
  <c r="AJ426" i="16"/>
  <c r="AJ425" i="16" s="1"/>
  <c r="AK425" i="16" s="1"/>
  <c r="AJ424" i="16"/>
  <c r="AJ423" i="16" s="1"/>
  <c r="AJ422" i="16"/>
  <c r="AK422" i="16" s="1"/>
  <c r="AJ420" i="16"/>
  <c r="AJ419" i="16" s="1"/>
  <c r="AJ416" i="16"/>
  <c r="AJ415" i="16"/>
  <c r="AJ412" i="16"/>
  <c r="AJ411" i="16" s="1"/>
  <c r="AJ410" i="16"/>
  <c r="AJ409" i="16" s="1"/>
  <c r="AK409" i="16" s="1"/>
  <c r="AJ408" i="16"/>
  <c r="AJ407" i="16" s="1"/>
  <c r="AJ406" i="16"/>
  <c r="AJ405" i="16" s="1"/>
  <c r="AJ403" i="16"/>
  <c r="AJ402" i="16" s="1"/>
  <c r="AJ401" i="16" s="1"/>
  <c r="AJ394" i="16"/>
  <c r="AJ393" i="16" s="1"/>
  <c r="AJ389" i="16"/>
  <c r="AJ388" i="16" s="1"/>
  <c r="AJ382" i="16"/>
  <c r="AJ381" i="16" s="1"/>
  <c r="AJ380" i="16"/>
  <c r="AJ379" i="16"/>
  <c r="AJ371" i="16"/>
  <c r="AJ370" i="16" s="1"/>
  <c r="AJ369" i="16" s="1"/>
  <c r="AJ368" i="16"/>
  <c r="AJ367" i="16"/>
  <c r="AJ366" i="16"/>
  <c r="AJ363" i="16"/>
  <c r="AJ362" i="16"/>
  <c r="AJ361" i="16"/>
  <c r="AJ360" i="16"/>
  <c r="AJ359" i="16"/>
  <c r="AJ358" i="16"/>
  <c r="AJ357" i="16"/>
  <c r="AJ356" i="16"/>
  <c r="AK356" i="16" s="1"/>
  <c r="AJ355" i="16"/>
  <c r="AJ354" i="16"/>
  <c r="AJ353" i="16"/>
  <c r="AJ352" i="16"/>
  <c r="AJ351" i="16"/>
  <c r="AJ350" i="16"/>
  <c r="AJ349" i="16"/>
  <c r="AJ348" i="16"/>
  <c r="AJ347" i="16"/>
  <c r="AJ346" i="16"/>
  <c r="AJ345" i="16"/>
  <c r="AJ341" i="16"/>
  <c r="AJ340" i="16"/>
  <c r="AJ339" i="16"/>
  <c r="AJ338" i="16"/>
  <c r="AJ337" i="16"/>
  <c r="AJ336" i="16"/>
  <c r="AJ335" i="16"/>
  <c r="AJ334" i="16"/>
  <c r="AJ333" i="16"/>
  <c r="AJ332" i="16"/>
  <c r="AJ331" i="16"/>
  <c r="AJ330" i="16"/>
  <c r="AJ329" i="16"/>
  <c r="AJ328" i="16"/>
  <c r="AJ327" i="16"/>
  <c r="AJ326" i="16"/>
  <c r="AJ325" i="16"/>
  <c r="AJ324" i="16"/>
  <c r="AJ323" i="16"/>
  <c r="AJ314" i="16"/>
  <c r="AJ313" i="16" s="1"/>
  <c r="AJ299" i="16"/>
  <c r="AJ298" i="16"/>
  <c r="AJ297" i="16"/>
  <c r="AJ296" i="16"/>
  <c r="AJ295" i="16"/>
  <c r="AJ294" i="16"/>
  <c r="AJ293" i="16"/>
  <c r="AJ292" i="16"/>
  <c r="AJ291" i="16"/>
  <c r="AJ290" i="16"/>
  <c r="AJ289" i="16"/>
  <c r="AJ288" i="16"/>
  <c r="AJ287" i="16"/>
  <c r="AJ286" i="16"/>
  <c r="AJ284" i="16"/>
  <c r="AJ283" i="16"/>
  <c r="AK283" i="16" s="1"/>
  <c r="AJ282" i="16"/>
  <c r="AJ281" i="16"/>
  <c r="AK281" i="16" s="1"/>
  <c r="AJ280" i="16"/>
  <c r="AK280" i="16" s="1"/>
  <c r="AJ279" i="16"/>
  <c r="AK279" i="16" s="1"/>
  <c r="AJ278" i="16"/>
  <c r="AK278" i="16" s="1"/>
  <c r="AJ277" i="16"/>
  <c r="AJ276" i="16"/>
  <c r="AJ275" i="16"/>
  <c r="AK275" i="16" s="1"/>
  <c r="AJ274" i="16"/>
  <c r="AJ273" i="16"/>
  <c r="AK273" i="16" s="1"/>
  <c r="AJ272" i="16"/>
  <c r="AK272" i="16" s="1"/>
  <c r="AJ271" i="16"/>
  <c r="AK271" i="16" s="1"/>
  <c r="AJ270" i="16"/>
  <c r="AK270" i="16" s="1"/>
  <c r="AJ269" i="16"/>
  <c r="AJ268" i="16"/>
  <c r="AJ267" i="16"/>
  <c r="AK267" i="16" s="1"/>
  <c r="AJ265" i="16"/>
  <c r="AJ264" i="16"/>
  <c r="AJ263" i="16"/>
  <c r="AJ262" i="16"/>
  <c r="AJ261" i="16"/>
  <c r="AJ260" i="16"/>
  <c r="AJ259" i="16"/>
  <c r="AJ258" i="16"/>
  <c r="AJ257" i="16"/>
  <c r="AJ256" i="16"/>
  <c r="AJ255" i="16"/>
  <c r="AJ254" i="16"/>
  <c r="AJ253" i="16"/>
  <c r="AJ252" i="16"/>
  <c r="AJ251" i="16"/>
  <c r="AJ250" i="16"/>
  <c r="AJ249" i="16"/>
  <c r="AJ248" i="16"/>
  <c r="AJ247" i="16"/>
  <c r="AJ246" i="16"/>
  <c r="AJ245" i="16"/>
  <c r="AJ244" i="16"/>
  <c r="AJ243" i="16"/>
  <c r="AJ241" i="16"/>
  <c r="AJ240" i="16"/>
  <c r="AJ239" i="16"/>
  <c r="AK239" i="16" s="1"/>
  <c r="AJ238" i="16"/>
  <c r="AJ237" i="16"/>
  <c r="AK237" i="16" s="1"/>
  <c r="AJ236" i="16"/>
  <c r="AK236" i="16" s="1"/>
  <c r="AJ235" i="16"/>
  <c r="AK235" i="16" s="1"/>
  <c r="AJ234" i="16"/>
  <c r="AK234" i="16" s="1"/>
  <c r="AJ233" i="16"/>
  <c r="AJ232" i="16"/>
  <c r="AJ231" i="16"/>
  <c r="AK231" i="16" s="1"/>
  <c r="AJ230" i="16"/>
  <c r="AJ229" i="16"/>
  <c r="AK229" i="16" s="1"/>
  <c r="AJ228" i="16"/>
  <c r="AK228" i="16" s="1"/>
  <c r="AJ227" i="16"/>
  <c r="AK227" i="16" s="1"/>
  <c r="AJ226" i="16"/>
  <c r="AK226" i="16" s="1"/>
  <c r="AJ225" i="16"/>
  <c r="AJ224" i="16"/>
  <c r="AJ223" i="16"/>
  <c r="AK223" i="16" s="1"/>
  <c r="AJ222" i="16"/>
  <c r="AJ221" i="16"/>
  <c r="AK221" i="16" s="1"/>
  <c r="AJ220" i="16"/>
  <c r="AK220" i="16" s="1"/>
  <c r="AJ219" i="16"/>
  <c r="AK219" i="16" s="1"/>
  <c r="AJ212" i="16"/>
  <c r="AJ211" i="16"/>
  <c r="AJ207" i="16"/>
  <c r="AJ204" i="16"/>
  <c r="AJ203" i="16"/>
  <c r="AJ202" i="16" s="1"/>
  <c r="AJ201" i="16"/>
  <c r="AJ197" i="16"/>
  <c r="AJ195" i="16"/>
  <c r="AJ193" i="16"/>
  <c r="AJ190" i="16"/>
  <c r="AJ185" i="16"/>
  <c r="AJ182" i="16"/>
  <c r="AJ181" i="16"/>
  <c r="AJ180" i="16"/>
  <c r="AJ177" i="16"/>
  <c r="AJ172" i="16"/>
  <c r="AJ171" i="16"/>
  <c r="AJ170" i="16"/>
  <c r="AJ169" i="16"/>
  <c r="AJ168" i="16"/>
  <c r="AJ166" i="16"/>
  <c r="AJ162" i="16"/>
  <c r="AJ157" i="16"/>
  <c r="AJ156" i="16"/>
  <c r="AK156" i="16" s="1"/>
  <c r="AK155" i="16" s="1"/>
  <c r="AK154" i="16" s="1"/>
  <c r="AJ152" i="16"/>
  <c r="AJ151" i="16"/>
  <c r="AJ150" i="16"/>
  <c r="AK149" i="16"/>
  <c r="AJ148" i="16"/>
  <c r="AJ145" i="16"/>
  <c r="AJ144" i="16"/>
  <c r="AJ143" i="16"/>
  <c r="AJ142" i="16"/>
  <c r="AJ141" i="16"/>
  <c r="AJ136" i="16"/>
  <c r="AJ135" i="16"/>
  <c r="AJ134" i="16"/>
  <c r="AJ133" i="16"/>
  <c r="AJ132" i="16"/>
  <c r="AJ131" i="16"/>
  <c r="AJ130" i="16"/>
  <c r="AJ129" i="16"/>
  <c r="AJ128" i="16"/>
  <c r="AJ122" i="16"/>
  <c r="AJ121" i="16" s="1"/>
  <c r="AJ120" i="16"/>
  <c r="AJ119" i="16"/>
  <c r="AJ118" i="16"/>
  <c r="AJ117" i="16"/>
  <c r="AJ116" i="16"/>
  <c r="AJ115" i="16"/>
  <c r="AJ114" i="16"/>
  <c r="AJ113" i="16"/>
  <c r="AJ112" i="16"/>
  <c r="AJ111" i="16"/>
  <c r="AJ110" i="16"/>
  <c r="AJ108" i="16"/>
  <c r="AJ107" i="16"/>
  <c r="AJ106" i="16"/>
  <c r="AJ102" i="16"/>
  <c r="AJ98" i="16"/>
  <c r="AJ95" i="16"/>
  <c r="AK95" i="16" s="1"/>
  <c r="AJ93" i="16"/>
  <c r="AJ91" i="16"/>
  <c r="AK91" i="16" s="1"/>
  <c r="AJ86" i="16"/>
  <c r="AK86" i="16" s="1"/>
  <c r="AJ83" i="16"/>
  <c r="AK83" i="16" s="1"/>
  <c r="AJ71" i="16"/>
  <c r="AJ70" i="16" s="1"/>
  <c r="AK71" i="16"/>
  <c r="AK70" i="16" s="1"/>
  <c r="AJ69" i="16"/>
  <c r="AJ68" i="16"/>
  <c r="AJ67" i="16"/>
  <c r="AJ66" i="16"/>
  <c r="AJ63" i="16"/>
  <c r="AJ62" i="16" s="1"/>
  <c r="AK62" i="16"/>
  <c r="AK60" i="16"/>
  <c r="AK59" i="16" s="1"/>
  <c r="AK58" i="16" s="1"/>
  <c r="AJ60" i="16"/>
  <c r="AJ59" i="16" s="1"/>
  <c r="AJ58" i="16" s="1"/>
  <c r="AC4884" i="16"/>
  <c r="Z4883" i="16"/>
  <c r="AB4883" i="16"/>
  <c r="AA4883" i="16"/>
  <c r="Y4883" i="16"/>
  <c r="X4883" i="16"/>
  <c r="AA4882" i="16"/>
  <c r="Z4882" i="16"/>
  <c r="Z4881" i="16" s="1"/>
  <c r="AB4881" i="16"/>
  <c r="Y4881" i="16"/>
  <c r="X4881" i="16"/>
  <c r="AC4879" i="16"/>
  <c r="AC4878" i="16" s="1"/>
  <c r="AC4877" i="16" s="1"/>
  <c r="Z4878" i="16"/>
  <c r="AB4878" i="16"/>
  <c r="AB4877" i="16" s="1"/>
  <c r="AA4878" i="16"/>
  <c r="AA4877" i="16" s="1"/>
  <c r="Y4878" i="16"/>
  <c r="Y4877" i="16" s="1"/>
  <c r="X4878" i="16"/>
  <c r="X4877" i="16" s="1"/>
  <c r="AC4876" i="16"/>
  <c r="AC4875" i="16"/>
  <c r="Z4874" i="16"/>
  <c r="AB4874" i="16"/>
  <c r="AA4874" i="16"/>
  <c r="Y4874" i="16"/>
  <c r="X4874" i="16"/>
  <c r="AC4873" i="16"/>
  <c r="AD4873" i="16" s="1"/>
  <c r="AC4872" i="16"/>
  <c r="AC4871" i="16"/>
  <c r="AD4871" i="16" s="1"/>
  <c r="AC4870" i="16"/>
  <c r="AC4869" i="16"/>
  <c r="AC4868" i="16"/>
  <c r="AD4868" i="16" s="1"/>
  <c r="AC4867" i="16"/>
  <c r="AD4867" i="16" s="1"/>
  <c r="AC4866" i="16"/>
  <c r="AB4865" i="16"/>
  <c r="AA4865" i="16"/>
  <c r="Y4865" i="16"/>
  <c r="X4865" i="16"/>
  <c r="AA4864" i="16"/>
  <c r="AC4864" i="16" s="1"/>
  <c r="Z4864" i="16"/>
  <c r="AA4863" i="16"/>
  <c r="AC4863" i="16" s="1"/>
  <c r="Z4863" i="16"/>
  <c r="AA4862" i="16"/>
  <c r="AC4862" i="16" s="1"/>
  <c r="Z4862" i="16"/>
  <c r="AA4861" i="16"/>
  <c r="AC4861" i="16" s="1"/>
  <c r="Z4861" i="16"/>
  <c r="AA4860" i="16"/>
  <c r="AC4860" i="16" s="1"/>
  <c r="Z4860" i="16"/>
  <c r="AA4859" i="16"/>
  <c r="AC4859" i="16" s="1"/>
  <c r="Z4859" i="16"/>
  <c r="AA4858" i="16"/>
  <c r="Z4858" i="16"/>
  <c r="AC4857" i="16"/>
  <c r="AA4856" i="16"/>
  <c r="AC4856" i="16" s="1"/>
  <c r="Z4856" i="16"/>
  <c r="AA4855" i="16"/>
  <c r="AC4855" i="16" s="1"/>
  <c r="Z4855" i="16"/>
  <c r="AB4854" i="16"/>
  <c r="Y4854" i="16"/>
  <c r="X4854" i="16"/>
  <c r="AC4851" i="16"/>
  <c r="AD4851" i="16" s="1"/>
  <c r="AB4850" i="16"/>
  <c r="AA4850" i="16"/>
  <c r="Z4850" i="16"/>
  <c r="Y4850" i="16"/>
  <c r="X4850" i="16"/>
  <c r="AA4849" i="16"/>
  <c r="AC4849" i="16" s="1"/>
  <c r="AC4848" i="16" s="1"/>
  <c r="Z4849" i="16"/>
  <c r="Z4848" i="16" s="1"/>
  <c r="AB4848" i="16"/>
  <c r="Y4848" i="16"/>
  <c r="X4848" i="16"/>
  <c r="AC4847" i="16"/>
  <c r="AD4847" i="16" s="1"/>
  <c r="AB4846" i="16"/>
  <c r="AA4846" i="16"/>
  <c r="Z4846" i="16"/>
  <c r="Y4846" i="16"/>
  <c r="X4846" i="16"/>
  <c r="AC4844" i="16"/>
  <c r="AD4844" i="16" s="1"/>
  <c r="AC4843" i="16"/>
  <c r="AD4843" i="16" s="1"/>
  <c r="AB4842" i="16"/>
  <c r="AB4841" i="16" s="1"/>
  <c r="AA4842" i="16"/>
  <c r="AA4841" i="16" s="1"/>
  <c r="Z4842" i="16"/>
  <c r="Z4841" i="16" s="1"/>
  <c r="Y4842" i="16"/>
  <c r="Y4841" i="16" s="1"/>
  <c r="X4842" i="16"/>
  <c r="X4841" i="16" s="1"/>
  <c r="AC4839" i="16"/>
  <c r="AD4839" i="16" s="1"/>
  <c r="AB4838" i="16"/>
  <c r="AB4837" i="16" s="1"/>
  <c r="AA4838" i="16"/>
  <c r="Z4838" i="16"/>
  <c r="Z4837" i="16" s="1"/>
  <c r="Y4838" i="16"/>
  <c r="Y4837" i="16" s="1"/>
  <c r="X4838" i="16"/>
  <c r="X4837" i="16" s="1"/>
  <c r="AA4837" i="16"/>
  <c r="AA4836" i="16"/>
  <c r="Z4836" i="16"/>
  <c r="Z4835" i="16" s="1"/>
  <c r="AB4835" i="16"/>
  <c r="Y4835" i="16"/>
  <c r="X4835" i="16"/>
  <c r="AA4834" i="16"/>
  <c r="Z4834" i="16"/>
  <c r="Z4833" i="16" s="1"/>
  <c r="AB4833" i="16"/>
  <c r="Y4833" i="16"/>
  <c r="X4833" i="16"/>
  <c r="AC4831" i="16"/>
  <c r="AD4832" i="16"/>
  <c r="AB4831" i="16"/>
  <c r="AA4831" i="16"/>
  <c r="Y4831" i="16"/>
  <c r="X4831" i="16"/>
  <c r="AC4828" i="16"/>
  <c r="AC4827" i="16" s="1"/>
  <c r="AC4826" i="16" s="1"/>
  <c r="AC4825" i="16" s="1"/>
  <c r="AB4827" i="16"/>
  <c r="AB4826" i="16" s="1"/>
  <c r="AB4825" i="16" s="1"/>
  <c r="AA4827" i="16"/>
  <c r="AA4826" i="16" s="1"/>
  <c r="AA4825" i="16" s="1"/>
  <c r="Y4827" i="16"/>
  <c r="Y4826" i="16" s="1"/>
  <c r="Y4825" i="16" s="1"/>
  <c r="X4827" i="16"/>
  <c r="X4826" i="16" s="1"/>
  <c r="X4825" i="16" s="1"/>
  <c r="X4823" i="16"/>
  <c r="AA4823" i="16" s="1"/>
  <c r="AB4822" i="16"/>
  <c r="Y4822" i="16"/>
  <c r="X4821" i="16"/>
  <c r="AB4820" i="16"/>
  <c r="Y4820" i="16"/>
  <c r="X4818" i="16"/>
  <c r="AB4817" i="16"/>
  <c r="Y4817" i="16"/>
  <c r="X4816" i="16"/>
  <c r="AA4816" i="16" s="1"/>
  <c r="AA4814" i="16" s="1"/>
  <c r="AC4815" i="16"/>
  <c r="AD4815" i="16" s="1"/>
  <c r="AB4814" i="16"/>
  <c r="AB4813" i="16" s="1"/>
  <c r="Y4814" i="16"/>
  <c r="Y4813" i="16" s="1"/>
  <c r="AA4812" i="16"/>
  <c r="Z4812" i="16"/>
  <c r="Z4811" i="16" s="1"/>
  <c r="Z4810" i="16" s="1"/>
  <c r="AB4811" i="16"/>
  <c r="AB4810" i="16" s="1"/>
  <c r="Y4811" i="16"/>
  <c r="Y4810" i="16" s="1"/>
  <c r="X4811" i="16"/>
  <c r="X4810" i="16" s="1"/>
  <c r="X4809" i="16"/>
  <c r="AA4809" i="16" s="1"/>
  <c r="AA4808" i="16" s="1"/>
  <c r="AA4807" i="16" s="1"/>
  <c r="AB4808" i="16"/>
  <c r="AB4807" i="16" s="1"/>
  <c r="Y4808" i="16"/>
  <c r="Y4807" i="16" s="1"/>
  <c r="X4806" i="16"/>
  <c r="AA4806" i="16" s="1"/>
  <c r="AC4806" i="16" s="1"/>
  <c r="X4805" i="16"/>
  <c r="AA4805" i="16" s="1"/>
  <c r="AC4805" i="16" s="1"/>
  <c r="X4804" i="16"/>
  <c r="AA4804" i="16" s="1"/>
  <c r="AC4804" i="16" s="1"/>
  <c r="AB4803" i="16"/>
  <c r="Y4803" i="16"/>
  <c r="X4802" i="16"/>
  <c r="X4801" i="16"/>
  <c r="AB4800" i="16"/>
  <c r="AB4799" i="16" s="1"/>
  <c r="Y4800" i="16"/>
  <c r="Y4799" i="16" s="1"/>
  <c r="X4798" i="16"/>
  <c r="AB4797" i="16"/>
  <c r="Y4797" i="16"/>
  <c r="X4796" i="16"/>
  <c r="AA4796" i="16" s="1"/>
  <c r="AC4796" i="16" s="1"/>
  <c r="AA4795" i="16"/>
  <c r="AC4795" i="16" s="1"/>
  <c r="Z4795" i="16"/>
  <c r="X4794" i="16"/>
  <c r="Z4794" i="16" s="1"/>
  <c r="X4793" i="16"/>
  <c r="Z4793" i="16" s="1"/>
  <c r="X4792" i="16"/>
  <c r="Z4792" i="16" s="1"/>
  <c r="AC4791" i="16"/>
  <c r="AD4791" i="16" s="1"/>
  <c r="X4790" i="16"/>
  <c r="AA4790" i="16" s="1"/>
  <c r="AC4790" i="16" s="1"/>
  <c r="X4789" i="16"/>
  <c r="X4788" i="16"/>
  <c r="AA4788" i="16" s="1"/>
  <c r="AC4788" i="16" s="1"/>
  <c r="X4787" i="16"/>
  <c r="X4786" i="16"/>
  <c r="AA4786" i="16" s="1"/>
  <c r="AC4786" i="16" s="1"/>
  <c r="X4785" i="16"/>
  <c r="AA4785" i="16" s="1"/>
  <c r="AC4785" i="16" s="1"/>
  <c r="X4784" i="16"/>
  <c r="AA4784" i="16" s="1"/>
  <c r="AB4783" i="16"/>
  <c r="Y4783" i="16"/>
  <c r="X4782" i="16"/>
  <c r="AA4782" i="16" s="1"/>
  <c r="AC4782" i="16" s="1"/>
  <c r="X4781" i="16"/>
  <c r="AA4781" i="16" s="1"/>
  <c r="AC4781" i="16" s="1"/>
  <c r="X4780" i="16"/>
  <c r="AA4780" i="16" s="1"/>
  <c r="AC4780" i="16" s="1"/>
  <c r="X4779" i="16"/>
  <c r="AA4779" i="16" s="1"/>
  <c r="AC4779" i="16" s="1"/>
  <c r="X4778" i="16"/>
  <c r="AA4778" i="16" s="1"/>
  <c r="AC4778" i="16" s="1"/>
  <c r="X4777" i="16"/>
  <c r="AA4777" i="16" s="1"/>
  <c r="AC4777" i="16" s="1"/>
  <c r="X4776" i="16"/>
  <c r="AA4776" i="16" s="1"/>
  <c r="AC4776" i="16" s="1"/>
  <c r="X4775" i="16"/>
  <c r="X4774" i="16"/>
  <c r="AA4774" i="16" s="1"/>
  <c r="AC4774" i="16" s="1"/>
  <c r="X4773" i="16"/>
  <c r="AA4773" i="16" s="1"/>
  <c r="AC4773" i="16" s="1"/>
  <c r="X4772" i="16"/>
  <c r="AA4772" i="16" s="1"/>
  <c r="AC4772" i="16" s="1"/>
  <c r="X4771" i="16"/>
  <c r="X4770" i="16"/>
  <c r="AA4770" i="16" s="1"/>
  <c r="AC4770" i="16" s="1"/>
  <c r="AB4769" i="16"/>
  <c r="Y4769" i="16"/>
  <c r="X4766" i="16"/>
  <c r="AA4766" i="16" s="1"/>
  <c r="AB4765" i="16"/>
  <c r="AB4764" i="16" s="1"/>
  <c r="AB4763" i="16" s="1"/>
  <c r="Y4765" i="16"/>
  <c r="Y4764" i="16" s="1"/>
  <c r="Y4763" i="16" s="1"/>
  <c r="AA4762" i="16"/>
  <c r="Z4762" i="16"/>
  <c r="Z4761" i="16" s="1"/>
  <c r="AB4761" i="16"/>
  <c r="AB4760" i="16" s="1"/>
  <c r="Y4761" i="16"/>
  <c r="Y4760" i="16" s="1"/>
  <c r="X4761" i="16"/>
  <c r="X4760" i="16" s="1"/>
  <c r="X4759" i="16"/>
  <c r="Z4759" i="16" s="1"/>
  <c r="Z4758" i="16" s="1"/>
  <c r="Z4757" i="16" s="1"/>
  <c r="AB4758" i="16"/>
  <c r="AB4757" i="16" s="1"/>
  <c r="Y4758" i="16"/>
  <c r="Y4757" i="16" s="1"/>
  <c r="X4756" i="16"/>
  <c r="AA4756" i="16" s="1"/>
  <c r="AB4755" i="16"/>
  <c r="AB4754" i="16" s="1"/>
  <c r="Y4755" i="16"/>
  <c r="Y4754" i="16" s="1"/>
  <c r="AA4753" i="16"/>
  <c r="AA4752" i="16" s="1"/>
  <c r="AA4751" i="16" s="1"/>
  <c r="Z4753" i="16"/>
  <c r="Z4752" i="16" s="1"/>
  <c r="Z4751" i="16" s="1"/>
  <c r="AB4752" i="16"/>
  <c r="AB4751" i="16" s="1"/>
  <c r="Y4752" i="16"/>
  <c r="Y4751" i="16" s="1"/>
  <c r="X4752" i="16"/>
  <c r="X4751" i="16" s="1"/>
  <c r="AA4750" i="16"/>
  <c r="Z4750" i="16"/>
  <c r="Z4749" i="16" s="1"/>
  <c r="Z4748" i="16" s="1"/>
  <c r="AB4749" i="16"/>
  <c r="AB4748" i="16" s="1"/>
  <c r="Y4749" i="16"/>
  <c r="Y4748" i="16" s="1"/>
  <c r="X4749" i="16"/>
  <c r="X4748" i="16" s="1"/>
  <c r="AA4747" i="16"/>
  <c r="Z4747" i="16"/>
  <c r="Z4746" i="16" s="1"/>
  <c r="Z4745" i="16" s="1"/>
  <c r="AB4746" i="16"/>
  <c r="AB4745" i="16" s="1"/>
  <c r="Y4746" i="16"/>
  <c r="Y4745" i="16" s="1"/>
  <c r="X4746" i="16"/>
  <c r="X4745" i="16" s="1"/>
  <c r="AA4743" i="16"/>
  <c r="AC4743" i="16" s="1"/>
  <c r="AC4742" i="16" s="1"/>
  <c r="AC4741" i="16" s="1"/>
  <c r="AC4740" i="16" s="1"/>
  <c r="Z4743" i="16"/>
  <c r="Z4742" i="16" s="1"/>
  <c r="AB4742" i="16"/>
  <c r="AB4741" i="16" s="1"/>
  <c r="AB4740" i="16" s="1"/>
  <c r="Y4742" i="16"/>
  <c r="Y4741" i="16" s="1"/>
  <c r="Y4740" i="16" s="1"/>
  <c r="X4742" i="16"/>
  <c r="X4741" i="16" s="1"/>
  <c r="X4740" i="16" s="1"/>
  <c r="X4738" i="16"/>
  <c r="AB4737" i="16"/>
  <c r="Y4737" i="16"/>
  <c r="X4736" i="16"/>
  <c r="Z4736" i="16" s="1"/>
  <c r="Z4735" i="16" s="1"/>
  <c r="AB4735" i="16"/>
  <c r="Y4735" i="16"/>
  <c r="X4731" i="16"/>
  <c r="AB4730" i="16"/>
  <c r="Y4730" i="16"/>
  <c r="X4729" i="16"/>
  <c r="AA4729" i="16" s="1"/>
  <c r="AC4729" i="16" s="1"/>
  <c r="X4728" i="16"/>
  <c r="AB4727" i="16"/>
  <c r="Y4727" i="16"/>
  <c r="X4725" i="16"/>
  <c r="AB4724" i="16"/>
  <c r="AB4723" i="16" s="1"/>
  <c r="Y4724" i="16"/>
  <c r="Y4723" i="16" s="1"/>
  <c r="X4722" i="16"/>
  <c r="AA4722" i="16" s="1"/>
  <c r="AB4721" i="16"/>
  <c r="AB4720" i="16" s="1"/>
  <c r="Y4721" i="16"/>
  <c r="Y4720" i="16" s="1"/>
  <c r="AA4719" i="16"/>
  <c r="AC4719" i="16" s="1"/>
  <c r="Z4719" i="16"/>
  <c r="X4718" i="16"/>
  <c r="X4717" i="16"/>
  <c r="Z4717" i="16" s="1"/>
  <c r="AB4716" i="16"/>
  <c r="AB4715" i="16" s="1"/>
  <c r="Y4716" i="16"/>
  <c r="Y4715" i="16" s="1"/>
  <c r="X4714" i="16"/>
  <c r="X4713" i="16"/>
  <c r="AA4713" i="16" s="1"/>
  <c r="AC4713" i="16" s="1"/>
  <c r="AB4712" i="16"/>
  <c r="Y4712" i="16"/>
  <c r="X4711" i="16"/>
  <c r="AA4711" i="16" s="1"/>
  <c r="AC4711" i="16" s="1"/>
  <c r="X4710" i="16"/>
  <c r="AA4710" i="16" s="1"/>
  <c r="AC4710" i="16" s="1"/>
  <c r="X4709" i="16"/>
  <c r="AA4709" i="16" s="1"/>
  <c r="AC4709" i="16" s="1"/>
  <c r="X4708" i="16"/>
  <c r="AA4708" i="16" s="1"/>
  <c r="AC4708" i="16" s="1"/>
  <c r="X4707" i="16"/>
  <c r="AA4707" i="16" s="1"/>
  <c r="AC4707" i="16" s="1"/>
  <c r="X4706" i="16"/>
  <c r="AA4706" i="16" s="1"/>
  <c r="AC4706" i="16" s="1"/>
  <c r="X4705" i="16"/>
  <c r="AA4705" i="16" s="1"/>
  <c r="AC4705" i="16" s="1"/>
  <c r="X4704" i="16"/>
  <c r="AA4704" i="16" s="1"/>
  <c r="AC4704" i="16" s="1"/>
  <c r="X4703" i="16"/>
  <c r="AA4703" i="16" s="1"/>
  <c r="AC4703" i="16" s="1"/>
  <c r="X4702" i="16"/>
  <c r="AA4702" i="16" s="1"/>
  <c r="AB4701" i="16"/>
  <c r="AB4700" i="16" s="1"/>
  <c r="Y4701" i="16"/>
  <c r="X4699" i="16"/>
  <c r="X4698" i="16"/>
  <c r="AC4697" i="16"/>
  <c r="AB4696" i="16"/>
  <c r="Y4696" i="16"/>
  <c r="X4695" i="16"/>
  <c r="AA4695" i="16" s="1"/>
  <c r="AC4695" i="16" s="1"/>
  <c r="X4694" i="16"/>
  <c r="AA4694" i="16" s="1"/>
  <c r="AC4694" i="16" s="1"/>
  <c r="X4693" i="16"/>
  <c r="AA4693" i="16" s="1"/>
  <c r="AC4693" i="16" s="1"/>
  <c r="X4692" i="16"/>
  <c r="AA4692" i="16" s="1"/>
  <c r="AC4692" i="16" s="1"/>
  <c r="X4691" i="16"/>
  <c r="AA4691" i="16" s="1"/>
  <c r="AC4691" i="16" s="1"/>
  <c r="X4690" i="16"/>
  <c r="AA4690" i="16" s="1"/>
  <c r="AC4690" i="16" s="1"/>
  <c r="AC4689" i="16"/>
  <c r="AD4689" i="16" s="1"/>
  <c r="AC4688" i="16"/>
  <c r="AD4688" i="16" s="1"/>
  <c r="AC4687" i="16"/>
  <c r="AD4687" i="16" s="1"/>
  <c r="AC4686" i="16"/>
  <c r="AD4686" i="16" s="1"/>
  <c r="AC4685" i="16"/>
  <c r="AD4685" i="16" s="1"/>
  <c r="AC4684" i="16"/>
  <c r="AD4684" i="16" s="1"/>
  <c r="AC4683" i="16"/>
  <c r="AD4683" i="16" s="1"/>
  <c r="AC4682" i="16"/>
  <c r="AC4681" i="16"/>
  <c r="AD4681" i="16" s="1"/>
  <c r="AC4680" i="16"/>
  <c r="AD4680" i="16" s="1"/>
  <c r="AC4679" i="16"/>
  <c r="AD4679" i="16" s="1"/>
  <c r="AC4678" i="16"/>
  <c r="AD4678" i="16" s="1"/>
  <c r="AC4677" i="16"/>
  <c r="AD4677" i="16" s="1"/>
  <c r="AC4676" i="16"/>
  <c r="AD4676" i="16" s="1"/>
  <c r="AC4675" i="16"/>
  <c r="AD4675" i="16" s="1"/>
  <c r="AC4674" i="16"/>
  <c r="AC4673" i="16"/>
  <c r="AD4673" i="16" s="1"/>
  <c r="X4672" i="16"/>
  <c r="X4671" i="16"/>
  <c r="X4670" i="16"/>
  <c r="AB4669" i="16"/>
  <c r="Y4669" i="16"/>
  <c r="AA4668" i="16"/>
  <c r="AA4667" i="16" s="1"/>
  <c r="Z4668" i="16"/>
  <c r="Z4667" i="16" s="1"/>
  <c r="AB4667" i="16"/>
  <c r="Y4667" i="16"/>
  <c r="X4667" i="16"/>
  <c r="X4666" i="16"/>
  <c r="X4659" i="16" s="1"/>
  <c r="AC4665" i="16"/>
  <c r="AD4665" i="16" s="1"/>
  <c r="AC4664" i="16"/>
  <c r="AD4664" i="16" s="1"/>
  <c r="AC4663" i="16"/>
  <c r="AD4663" i="16" s="1"/>
  <c r="AC4662" i="16"/>
  <c r="AC4661" i="16"/>
  <c r="AC4660" i="16"/>
  <c r="AD4660" i="16" s="1"/>
  <c r="AB4659" i="16"/>
  <c r="Y4659" i="16"/>
  <c r="AA4656" i="16"/>
  <c r="Z4656" i="16"/>
  <c r="Z4655" i="16" s="1"/>
  <c r="Z4654" i="16" s="1"/>
  <c r="AB4655" i="16"/>
  <c r="AB4654" i="16" s="1"/>
  <c r="Y4655" i="16"/>
  <c r="Y4654" i="16" s="1"/>
  <c r="X4655" i="16"/>
  <c r="X4654" i="16" s="1"/>
  <c r="X4653" i="16"/>
  <c r="X4652" i="16"/>
  <c r="AB4651" i="16"/>
  <c r="AB4650" i="16" s="1"/>
  <c r="Y4651" i="16"/>
  <c r="Y4650" i="16" s="1"/>
  <c r="X4648" i="16"/>
  <c r="X4647" i="16"/>
  <c r="AA4647" i="16" s="1"/>
  <c r="AB4646" i="16"/>
  <c r="Y4646" i="16"/>
  <c r="X4645" i="16"/>
  <c r="AA4645" i="16" s="1"/>
  <c r="AC4645" i="16" s="1"/>
  <c r="X4644" i="16"/>
  <c r="AA4644" i="16" s="1"/>
  <c r="AC4644" i="16" s="1"/>
  <c r="AB4643" i="16"/>
  <c r="AB4642" i="16" s="1"/>
  <c r="Y4643" i="16"/>
  <c r="X4641" i="16"/>
  <c r="Z4641" i="16" s="1"/>
  <c r="X4640" i="16"/>
  <c r="AC4639" i="16"/>
  <c r="AC4638" i="16"/>
  <c r="AC4637" i="16"/>
  <c r="AD4637" i="16" s="1"/>
  <c r="AC4636" i="16"/>
  <c r="AD4636" i="16" s="1"/>
  <c r="AC4635" i="16"/>
  <c r="AD4635" i="16" s="1"/>
  <c r="AC4634" i="16"/>
  <c r="AC4633" i="16"/>
  <c r="AD4633" i="16" s="1"/>
  <c r="AC4632" i="16"/>
  <c r="AD4632" i="16" s="1"/>
  <c r="AC4631" i="16"/>
  <c r="AD4631" i="16" s="1"/>
  <c r="AC4630" i="16"/>
  <c r="AD4630" i="16" s="1"/>
  <c r="AC4629" i="16"/>
  <c r="AD4629" i="16" s="1"/>
  <c r="AC4628" i="16"/>
  <c r="AD4628" i="16" s="1"/>
  <c r="AC4627" i="16"/>
  <c r="AD4627" i="16" s="1"/>
  <c r="AB4626" i="16"/>
  <c r="Y4626" i="16"/>
  <c r="Y4625" i="16" s="1"/>
  <c r="Y4624" i="16" s="1"/>
  <c r="AA4623" i="16"/>
  <c r="Z4623" i="16"/>
  <c r="Z4622" i="16" s="1"/>
  <c r="AB4622" i="16"/>
  <c r="AB4621" i="16" s="1"/>
  <c r="Y4622" i="16"/>
  <c r="Y4621" i="16" s="1"/>
  <c r="X4622" i="16"/>
  <c r="X4621" i="16" s="1"/>
  <c r="AA4620" i="16"/>
  <c r="AA4619" i="16" s="1"/>
  <c r="AA4618" i="16" s="1"/>
  <c r="Z4620" i="16"/>
  <c r="Z4619" i="16" s="1"/>
  <c r="Z4618" i="16" s="1"/>
  <c r="AB4619" i="16"/>
  <c r="AB4618" i="16" s="1"/>
  <c r="Y4619" i="16"/>
  <c r="Y4618" i="16" s="1"/>
  <c r="X4619" i="16"/>
  <c r="X4618" i="16" s="1"/>
  <c r="X4615" i="16"/>
  <c r="AA4615" i="16" s="1"/>
  <c r="AB4614" i="16"/>
  <c r="Y4614" i="16"/>
  <c r="X4613" i="16"/>
  <c r="AB4612" i="16"/>
  <c r="Y4612" i="16"/>
  <c r="X4608" i="16"/>
  <c r="AB4607" i="16"/>
  <c r="Y4607" i="16"/>
  <c r="X4606" i="16"/>
  <c r="X4605" i="16"/>
  <c r="X4604" i="16"/>
  <c r="X4603" i="16"/>
  <c r="X4602" i="16"/>
  <c r="AC4601" i="16"/>
  <c r="AD4601" i="16" s="1"/>
  <c r="X4600" i="16"/>
  <c r="AA4599" i="16"/>
  <c r="AC4599" i="16" s="1"/>
  <c r="Z4599" i="16"/>
  <c r="AB4598" i="16"/>
  <c r="AB4597" i="16" s="1"/>
  <c r="Y4598" i="16"/>
  <c r="Y4597" i="16" s="1"/>
  <c r="X4595" i="16"/>
  <c r="Z4595" i="16" s="1"/>
  <c r="X4594" i="16"/>
  <c r="X4593" i="16"/>
  <c r="Z4593" i="16" s="1"/>
  <c r="AB4592" i="16"/>
  <c r="Y4592" i="16"/>
  <c r="X4591" i="16"/>
  <c r="AA4591" i="16" s="1"/>
  <c r="AC4591" i="16" s="1"/>
  <c r="X4590" i="16"/>
  <c r="X4589" i="16"/>
  <c r="AA4589" i="16" s="1"/>
  <c r="AB4588" i="16"/>
  <c r="Y4588" i="16"/>
  <c r="X4587" i="16"/>
  <c r="X4586" i="16"/>
  <c r="X4585" i="16"/>
  <c r="X4584" i="16"/>
  <c r="X4583" i="16"/>
  <c r="X4582" i="16"/>
  <c r="X4581" i="16"/>
  <c r="X4580" i="16"/>
  <c r="X4579" i="16"/>
  <c r="X4578" i="16"/>
  <c r="X4577" i="16"/>
  <c r="X4576" i="16"/>
  <c r="X4575" i="16"/>
  <c r="X4574" i="16"/>
  <c r="X4573" i="16"/>
  <c r="X4572" i="16"/>
  <c r="AC4571" i="16"/>
  <c r="AD4571" i="16" s="1"/>
  <c r="X4570" i="16"/>
  <c r="X4569" i="16"/>
  <c r="X4568" i="16"/>
  <c r="X4567" i="16"/>
  <c r="AB4566" i="16"/>
  <c r="Y4566" i="16"/>
  <c r="X4564" i="16"/>
  <c r="AA4564" i="16" s="1"/>
  <c r="AC4564" i="16" s="1"/>
  <c r="X4563" i="16"/>
  <c r="X4562" i="16"/>
  <c r="AA4562" i="16" s="1"/>
  <c r="AC4562" i="16" s="1"/>
  <c r="X4561" i="16"/>
  <c r="X4560" i="16"/>
  <c r="AA4560" i="16" s="1"/>
  <c r="AC4560" i="16" s="1"/>
  <c r="X4559" i="16"/>
  <c r="AA4559" i="16" s="1"/>
  <c r="AC4559" i="16" s="1"/>
  <c r="X4558" i="16"/>
  <c r="AA4558" i="16" s="1"/>
  <c r="AC4558" i="16" s="1"/>
  <c r="X4557" i="16"/>
  <c r="AA4556" i="16"/>
  <c r="AC4556" i="16" s="1"/>
  <c r="Z4556" i="16"/>
  <c r="X4555" i="16"/>
  <c r="X4554" i="16"/>
  <c r="X4553" i="16"/>
  <c r="X4552" i="16"/>
  <c r="X4551" i="16"/>
  <c r="X4550" i="16"/>
  <c r="X4549" i="16"/>
  <c r="X4548" i="16"/>
  <c r="X4547" i="16"/>
  <c r="X4546" i="16"/>
  <c r="X4545" i="16"/>
  <c r="X4544" i="16"/>
  <c r="X4543" i="16"/>
  <c r="X4542" i="16"/>
  <c r="X4541" i="16"/>
  <c r="AB4540" i="16"/>
  <c r="AB4539" i="16" s="1"/>
  <c r="Y4540" i="16"/>
  <c r="Y4539" i="16" s="1"/>
  <c r="AA4538" i="16"/>
  <c r="AA4537" i="16" s="1"/>
  <c r="Z4538" i="16"/>
  <c r="Z4537" i="16" s="1"/>
  <c r="AB4537" i="16"/>
  <c r="Y4537" i="16"/>
  <c r="X4537" i="16"/>
  <c r="X4536" i="16"/>
  <c r="AA4536" i="16" s="1"/>
  <c r="AC4536" i="16" s="1"/>
  <c r="X4535" i="16"/>
  <c r="AA4535" i="16" s="1"/>
  <c r="AC4535" i="16" s="1"/>
  <c r="AA4534" i="16"/>
  <c r="Z4534" i="16"/>
  <c r="AB4533" i="16"/>
  <c r="Y4533" i="16"/>
  <c r="X4531" i="16"/>
  <c r="AA4531" i="16" s="1"/>
  <c r="AB4530" i="16"/>
  <c r="Y4530" i="16"/>
  <c r="X4529" i="16"/>
  <c r="AA4529" i="16" s="1"/>
  <c r="AC4529" i="16" s="1"/>
  <c r="X4528" i="16"/>
  <c r="AA4528" i="16" s="1"/>
  <c r="AC4528" i="16" s="1"/>
  <c r="X4527" i="16"/>
  <c r="AA4527" i="16" s="1"/>
  <c r="AC4527" i="16" s="1"/>
  <c r="X4526" i="16"/>
  <c r="AA4526" i="16" s="1"/>
  <c r="AC4526" i="16" s="1"/>
  <c r="X4525" i="16"/>
  <c r="AA4525" i="16" s="1"/>
  <c r="AC4525" i="16" s="1"/>
  <c r="X4524" i="16"/>
  <c r="AA4524" i="16" s="1"/>
  <c r="AC4524" i="16" s="1"/>
  <c r="X4523" i="16"/>
  <c r="AA4523" i="16" s="1"/>
  <c r="AB4522" i="16"/>
  <c r="Y4522" i="16"/>
  <c r="X4520" i="16"/>
  <c r="X4519" i="16" s="1"/>
  <c r="AB4519" i="16"/>
  <c r="Y4519" i="16"/>
  <c r="X4518" i="16"/>
  <c r="X4517" i="16"/>
  <c r="AA4517" i="16" s="1"/>
  <c r="AC4517" i="16" s="1"/>
  <c r="X4516" i="16"/>
  <c r="X4515" i="16"/>
  <c r="AA4515" i="16" s="1"/>
  <c r="AC4515" i="16" s="1"/>
  <c r="X4514" i="16"/>
  <c r="X4513" i="16"/>
  <c r="AA4513" i="16" s="1"/>
  <c r="AB4512" i="16"/>
  <c r="Y4512" i="16"/>
  <c r="X4511" i="16"/>
  <c r="AA4511" i="16" s="1"/>
  <c r="AC4511" i="16" s="1"/>
  <c r="X4510" i="16"/>
  <c r="AA4510" i="16" s="1"/>
  <c r="AC4510" i="16" s="1"/>
  <c r="X4509" i="16"/>
  <c r="AA4509" i="16" s="1"/>
  <c r="AC4509" i="16" s="1"/>
  <c r="X4508" i="16"/>
  <c r="AA4508" i="16" s="1"/>
  <c r="AB4507" i="16"/>
  <c r="Y4507" i="16"/>
  <c r="X4505" i="16"/>
  <c r="AA4505" i="16" s="1"/>
  <c r="AC4505" i="16" s="1"/>
  <c r="X4504" i="16"/>
  <c r="AA4504" i="16" s="1"/>
  <c r="AC4504" i="16" s="1"/>
  <c r="X4503" i="16"/>
  <c r="AA4503" i="16" s="1"/>
  <c r="AC4503" i="16" s="1"/>
  <c r="X4502" i="16"/>
  <c r="AA4502" i="16" s="1"/>
  <c r="AC4502" i="16" s="1"/>
  <c r="AA4501" i="16"/>
  <c r="AC4501" i="16" s="1"/>
  <c r="Z4501" i="16"/>
  <c r="X4500" i="16"/>
  <c r="X4499" i="16"/>
  <c r="X4498" i="16"/>
  <c r="AB4497" i="16"/>
  <c r="Y4497" i="16"/>
  <c r="AC4496" i="16"/>
  <c r="AD4496" i="16" s="1"/>
  <c r="AC4495" i="16"/>
  <c r="AC4494" i="16"/>
  <c r="AD4494" i="16" s="1"/>
  <c r="AC4493" i="16"/>
  <c r="AD4493" i="16" s="1"/>
  <c r="AC4492" i="16"/>
  <c r="AD4492" i="16" s="1"/>
  <c r="AC4491" i="16"/>
  <c r="AC4490" i="16"/>
  <c r="AD4490" i="16" s="1"/>
  <c r="AC4489" i="16"/>
  <c r="AD4489" i="16" s="1"/>
  <c r="AC4488" i="16"/>
  <c r="AD4488" i="16" s="1"/>
  <c r="AC4487" i="16"/>
  <c r="AD4487" i="16" s="1"/>
  <c r="AC4486" i="16"/>
  <c r="AD4486" i="16" s="1"/>
  <c r="AC4485" i="16"/>
  <c r="AD4485" i="16" s="1"/>
  <c r="AC4484" i="16"/>
  <c r="AD4484" i="16" s="1"/>
  <c r="AC4483" i="16"/>
  <c r="AC4482" i="16"/>
  <c r="AD4482" i="16" s="1"/>
  <c r="AC4481" i="16"/>
  <c r="AD4481" i="16" s="1"/>
  <c r="AC4480" i="16"/>
  <c r="AD4480" i="16" s="1"/>
  <c r="AC4479" i="16"/>
  <c r="AD4479" i="16" s="1"/>
  <c r="AC4478" i="16"/>
  <c r="AD4478" i="16" s="1"/>
  <c r="AC4477" i="16"/>
  <c r="AD4477" i="16" s="1"/>
  <c r="AC4476" i="16"/>
  <c r="AD4476" i="16" s="1"/>
  <c r="AC4475" i="16"/>
  <c r="X4474" i="16"/>
  <c r="AA4474" i="16" s="1"/>
  <c r="AC4474" i="16" s="1"/>
  <c r="X4473" i="16"/>
  <c r="X4472" i="16"/>
  <c r="AA4472" i="16" s="1"/>
  <c r="AC4472" i="16" s="1"/>
  <c r="X4471" i="16"/>
  <c r="AA4471" i="16" s="1"/>
  <c r="AC4471" i="16" s="1"/>
  <c r="AB4470" i="16"/>
  <c r="Y4470" i="16"/>
  <c r="AC4469" i="16"/>
  <c r="AD4469" i="16" s="1"/>
  <c r="AC4468" i="16"/>
  <c r="AD4468" i="16" s="1"/>
  <c r="AC4467" i="16"/>
  <c r="AC4466" i="16"/>
  <c r="AD4466" i="16" s="1"/>
  <c r="AC4465" i="16"/>
  <c r="AD4465" i="16" s="1"/>
  <c r="AC4464" i="16"/>
  <c r="AC4463" i="16"/>
  <c r="AD4463" i="16" s="1"/>
  <c r="AC4462" i="16"/>
  <c r="AD4462" i="16" s="1"/>
  <c r="AC4461" i="16"/>
  <c r="AD4461" i="16" s="1"/>
  <c r="X4460" i="16"/>
  <c r="Z4460" i="16" s="1"/>
  <c r="X4459" i="16"/>
  <c r="X4458" i="16"/>
  <c r="X4457" i="16"/>
  <c r="AB4456" i="16"/>
  <c r="Y4456" i="16"/>
  <c r="AA4453" i="16"/>
  <c r="Z4453" i="16"/>
  <c r="Z4452" i="16" s="1"/>
  <c r="Z4451" i="16" s="1"/>
  <c r="AB4452" i="16"/>
  <c r="AB4451" i="16" s="1"/>
  <c r="Y4452" i="16"/>
  <c r="Y4451" i="16" s="1"/>
  <c r="X4452" i="16"/>
  <c r="X4451" i="16"/>
  <c r="X4450" i="16"/>
  <c r="Z4450" i="16" s="1"/>
  <c r="Z4449" i="16" s="1"/>
  <c r="AB4449" i="16"/>
  <c r="Y4449" i="16"/>
  <c r="AA4448" i="16"/>
  <c r="Z4448" i="16"/>
  <c r="Z4447" i="16" s="1"/>
  <c r="AB4447" i="16"/>
  <c r="Y4447" i="16"/>
  <c r="Y4446" i="16" s="1"/>
  <c r="X4447" i="16"/>
  <c r="AA4444" i="16"/>
  <c r="Z4444" i="16"/>
  <c r="AA4443" i="16"/>
  <c r="AC4443" i="16" s="1"/>
  <c r="Z4443" i="16"/>
  <c r="AA4442" i="16"/>
  <c r="AC4442" i="16" s="1"/>
  <c r="Z4442" i="16"/>
  <c r="AB4441" i="16"/>
  <c r="AB4440" i="16" s="1"/>
  <c r="Y4441" i="16"/>
  <c r="Y4440" i="16" s="1"/>
  <c r="X4441" i="16"/>
  <c r="X4440" i="16" s="1"/>
  <c r="X4439" i="16"/>
  <c r="X4438" i="16"/>
  <c r="X4437" i="16"/>
  <c r="X4436" i="16"/>
  <c r="X4435" i="16"/>
  <c r="X4434" i="16"/>
  <c r="AA4434" i="16" s="1"/>
  <c r="AC4434" i="16" s="1"/>
  <c r="AC4433" i="16"/>
  <c r="AD4433" i="16" s="1"/>
  <c r="AC4432" i="16"/>
  <c r="Z4432" i="16"/>
  <c r="AC4431" i="16"/>
  <c r="Z4431" i="16"/>
  <c r="AC4430" i="16"/>
  <c r="Z4430" i="16"/>
  <c r="AC4429" i="16"/>
  <c r="Z4429" i="16"/>
  <c r="AC4428" i="16"/>
  <c r="Z4428" i="16"/>
  <c r="AC4427" i="16"/>
  <c r="Z4427" i="16"/>
  <c r="AC4426" i="16"/>
  <c r="AD4426" i="16" s="1"/>
  <c r="AC4425" i="16"/>
  <c r="Z4425" i="16"/>
  <c r="AC4424" i="16"/>
  <c r="Z4424" i="16"/>
  <c r="AC4423" i="16"/>
  <c r="Z4423" i="16"/>
  <c r="AC4422" i="16"/>
  <c r="Z4422" i="16"/>
  <c r="AC4421" i="16"/>
  <c r="AD4421" i="16" s="1"/>
  <c r="X4420" i="16"/>
  <c r="X4419" i="16"/>
  <c r="X4418" i="16"/>
  <c r="AB4417" i="16"/>
  <c r="AB4416" i="16" s="1"/>
  <c r="Y4417" i="16"/>
  <c r="Y4416" i="16" s="1"/>
  <c r="AA4415" i="16"/>
  <c r="Z4415" i="16"/>
  <c r="Z4414" i="16" s="1"/>
  <c r="AB4414" i="16"/>
  <c r="Y4414" i="16"/>
  <c r="X4414" i="16"/>
  <c r="X4413" i="16"/>
  <c r="X4412" i="16"/>
  <c r="X4411" i="16"/>
  <c r="AC4410" i="16"/>
  <c r="AD4410" i="16" s="1"/>
  <c r="AB4409" i="16"/>
  <c r="Y4409" i="16"/>
  <c r="AA4408" i="16"/>
  <c r="AC4408" i="16" s="1"/>
  <c r="Z4408" i="16"/>
  <c r="AA4407" i="16"/>
  <c r="AC4407" i="16" s="1"/>
  <c r="Z4407" i="16"/>
  <c r="AC4406" i="16"/>
  <c r="AD4406" i="16" s="1"/>
  <c r="AD4403" i="16" s="1"/>
  <c r="X4405" i="16"/>
  <c r="Z4405" i="16" s="1"/>
  <c r="X4404" i="16"/>
  <c r="AA4404" i="16" s="1"/>
  <c r="AC4404" i="16" s="1"/>
  <c r="AB4403" i="16"/>
  <c r="Y4403" i="16"/>
  <c r="AA4401" i="16"/>
  <c r="AC4401" i="16" s="1"/>
  <c r="Z4401" i="16"/>
  <c r="AA4400" i="16"/>
  <c r="AC4400" i="16" s="1"/>
  <c r="Z4400" i="16"/>
  <c r="AA4399" i="16"/>
  <c r="AC4399" i="16" s="1"/>
  <c r="Z4399" i="16"/>
  <c r="AA4398" i="16"/>
  <c r="Z4398" i="16"/>
  <c r="AA4397" i="16"/>
  <c r="AC4397" i="16" s="1"/>
  <c r="Z4397" i="16"/>
  <c r="AA4396" i="16"/>
  <c r="AC4396" i="16" s="1"/>
  <c r="Z4396" i="16"/>
  <c r="AA4395" i="16"/>
  <c r="AC4395" i="16" s="1"/>
  <c r="Z4395" i="16"/>
  <c r="AB4394" i="16"/>
  <c r="Y4394" i="16"/>
  <c r="X4394" i="16"/>
  <c r="AA4393" i="16"/>
  <c r="Z4393" i="16"/>
  <c r="Z4392" i="16" s="1"/>
  <c r="AB4392" i="16"/>
  <c r="Y4392" i="16"/>
  <c r="X4392" i="16"/>
  <c r="AA4390" i="16"/>
  <c r="Z4390" i="16"/>
  <c r="Z4389" i="16" s="1"/>
  <c r="AB4389" i="16"/>
  <c r="Y4389" i="16"/>
  <c r="X4389" i="16"/>
  <c r="AA4388" i="16"/>
  <c r="AC4388" i="16" s="1"/>
  <c r="AC4387" i="16" s="1"/>
  <c r="Z4388" i="16"/>
  <c r="Z4387" i="16" s="1"/>
  <c r="AB4387" i="16"/>
  <c r="Y4387" i="16"/>
  <c r="X4387" i="16"/>
  <c r="AA4386" i="16"/>
  <c r="Z4386" i="16"/>
  <c r="Z4385" i="16" s="1"/>
  <c r="AB4385" i="16"/>
  <c r="Y4385" i="16"/>
  <c r="X4385" i="16"/>
  <c r="X4379" i="16"/>
  <c r="AA4379" i="16" s="1"/>
  <c r="AA4378" i="16" s="1"/>
  <c r="AB4378" i="16"/>
  <c r="Y4378" i="16"/>
  <c r="X4377" i="16"/>
  <c r="AB4376" i="16"/>
  <c r="Y4376" i="16"/>
  <c r="X4372" i="16"/>
  <c r="Z4372" i="16" s="1"/>
  <c r="Z4371" i="16" s="1"/>
  <c r="AB4371" i="16"/>
  <c r="Y4371" i="16"/>
  <c r="X4370" i="16"/>
  <c r="AA4370" i="16" s="1"/>
  <c r="AB4369" i="16"/>
  <c r="Y4369" i="16"/>
  <c r="X4367" i="16"/>
  <c r="AA4367" i="16" s="1"/>
  <c r="AC4367" i="16" s="1"/>
  <c r="X4366" i="16"/>
  <c r="AA4366" i="16" s="1"/>
  <c r="AC4366" i="16" s="1"/>
  <c r="X4365" i="16"/>
  <c r="AB4364" i="16"/>
  <c r="Y4364" i="16"/>
  <c r="X4363" i="16"/>
  <c r="AB4362" i="16"/>
  <c r="Y4362" i="16"/>
  <c r="AA4361" i="16"/>
  <c r="Z4361" i="16"/>
  <c r="Z4360" i="16" s="1"/>
  <c r="AB4360" i="16"/>
  <c r="Y4360" i="16"/>
  <c r="X4360" i="16"/>
  <c r="X4358" i="16"/>
  <c r="Z4358" i="16" s="1"/>
  <c r="Z4357" i="16" s="1"/>
  <c r="AB4357" i="16"/>
  <c r="AB4356" i="16" s="1"/>
  <c r="Y4357" i="16"/>
  <c r="Y4356" i="16" s="1"/>
  <c r="X4355" i="16"/>
  <c r="X4354" i="16"/>
  <c r="X4353" i="16"/>
  <c r="AB4352" i="16"/>
  <c r="Y4352" i="16"/>
  <c r="X4351" i="16"/>
  <c r="AA4351" i="16" s="1"/>
  <c r="AC4351" i="16" s="1"/>
  <c r="X4350" i="16"/>
  <c r="AA4350" i="16" s="1"/>
  <c r="AC4350" i="16" s="1"/>
  <c r="X4349" i="16"/>
  <c r="AA4349" i="16" s="1"/>
  <c r="AC4349" i="16" s="1"/>
  <c r="X4348" i="16"/>
  <c r="AA4348" i="16" s="1"/>
  <c r="AC4348" i="16" s="1"/>
  <c r="X4347" i="16"/>
  <c r="X4346" i="16"/>
  <c r="AA4346" i="16" s="1"/>
  <c r="AC4346" i="16" s="1"/>
  <c r="AA4345" i="16"/>
  <c r="AC4345" i="16" s="1"/>
  <c r="Z4345" i="16"/>
  <c r="X4344" i="16"/>
  <c r="Z4344" i="16" s="1"/>
  <c r="X4343" i="16"/>
  <c r="Z4343" i="16" s="1"/>
  <c r="X4342" i="16"/>
  <c r="Z4342" i="16" s="1"/>
  <c r="X4341" i="16"/>
  <c r="Z4341" i="16" s="1"/>
  <c r="X4340" i="16"/>
  <c r="Z4340" i="16" s="1"/>
  <c r="X4339" i="16"/>
  <c r="Z4339" i="16" s="1"/>
  <c r="X4338" i="16"/>
  <c r="Z4338" i="16" s="1"/>
  <c r="X4337" i="16"/>
  <c r="Z4337" i="16" s="1"/>
  <c r="X4336" i="16"/>
  <c r="Z4336" i="16" s="1"/>
  <c r="X4335" i="16"/>
  <c r="Z4335" i="16" s="1"/>
  <c r="X4334" i="16"/>
  <c r="Z4334" i="16" s="1"/>
  <c r="AC4333" i="16"/>
  <c r="X4332" i="16"/>
  <c r="AA4332" i="16" s="1"/>
  <c r="AC4332" i="16" s="1"/>
  <c r="X4331" i="16"/>
  <c r="AA4331" i="16" s="1"/>
  <c r="AB4330" i="16"/>
  <c r="Y4330" i="16"/>
  <c r="AA4329" i="16"/>
  <c r="AC4329" i="16" s="1"/>
  <c r="AC4328" i="16" s="1"/>
  <c r="Z4329" i="16"/>
  <c r="Z4328" i="16" s="1"/>
  <c r="AB4328" i="16"/>
  <c r="Y4328" i="16"/>
  <c r="X4328" i="16"/>
  <c r="X4327" i="16"/>
  <c r="X4326" i="16"/>
  <c r="X4325" i="16"/>
  <c r="X4324" i="16"/>
  <c r="X4323" i="16"/>
  <c r="X4322" i="16"/>
  <c r="AB4321" i="16"/>
  <c r="Y4321" i="16"/>
  <c r="AC4318" i="16"/>
  <c r="AC4317" i="16" s="1"/>
  <c r="Z4317" i="16"/>
  <c r="AB4317" i="16"/>
  <c r="AA4317" i="16"/>
  <c r="Y4317" i="16"/>
  <c r="X4317" i="16"/>
  <c r="AA4316" i="16"/>
  <c r="Z4316" i="16"/>
  <c r="Z4315" i="16" s="1"/>
  <c r="AB4315" i="16"/>
  <c r="Y4315" i="16"/>
  <c r="X4315" i="16"/>
  <c r="AC4314" i="16"/>
  <c r="AC4313" i="16" s="1"/>
  <c r="Z4313" i="16"/>
  <c r="AB4313" i="16"/>
  <c r="AA4313" i="16"/>
  <c r="Y4313" i="16"/>
  <c r="X4313" i="16"/>
  <c r="AA4311" i="16"/>
  <c r="AC4311" i="16" s="1"/>
  <c r="AC4310" i="16" s="1"/>
  <c r="Z4311" i="16"/>
  <c r="Z4310" i="16" s="1"/>
  <c r="AB4310" i="16"/>
  <c r="Y4310" i="16"/>
  <c r="X4310" i="16"/>
  <c r="AC4309" i="16"/>
  <c r="AC4308" i="16" s="1"/>
  <c r="AB4308" i="16"/>
  <c r="AA4308" i="16"/>
  <c r="Y4308" i="16"/>
  <c r="X4308" i="16"/>
  <c r="X4306" i="16"/>
  <c r="AB4305" i="16"/>
  <c r="Y4305" i="16"/>
  <c r="AC4304" i="16"/>
  <c r="AC4303" i="16"/>
  <c r="AD4303" i="16" s="1"/>
  <c r="AC4302" i="16"/>
  <c r="AB4301" i="16"/>
  <c r="AA4301" i="16"/>
  <c r="Y4301" i="16"/>
  <c r="X4301" i="16"/>
  <c r="AC4300" i="16"/>
  <c r="AC4299" i="16" s="1"/>
  <c r="Z4299" i="16"/>
  <c r="AB4299" i="16"/>
  <c r="AA4299" i="16"/>
  <c r="Y4299" i="16"/>
  <c r="X4299" i="16"/>
  <c r="AA4297" i="16"/>
  <c r="AC4297" i="16" s="1"/>
  <c r="Z4297" i="16"/>
  <c r="AA4296" i="16"/>
  <c r="Z4296" i="16"/>
  <c r="AB4295" i="16"/>
  <c r="AB4294" i="16" s="1"/>
  <c r="Y4295" i="16"/>
  <c r="Y4294" i="16" s="1"/>
  <c r="X4295" i="16"/>
  <c r="X4294" i="16" s="1"/>
  <c r="AA4293" i="16"/>
  <c r="Z4293" i="16"/>
  <c r="Z4292" i="16" s="1"/>
  <c r="AB4292" i="16"/>
  <c r="Y4292" i="16"/>
  <c r="X4292" i="16"/>
  <c r="AA4291" i="16"/>
  <c r="Z4291" i="16"/>
  <c r="Z4290" i="16" s="1"/>
  <c r="AB4290" i="16"/>
  <c r="Y4290" i="16"/>
  <c r="X4290" i="16"/>
  <c r="X4288" i="16"/>
  <c r="Z4288" i="16" s="1"/>
  <c r="X4287" i="16"/>
  <c r="AA4287" i="16" s="1"/>
  <c r="AC4287" i="16" s="1"/>
  <c r="AB4286" i="16"/>
  <c r="Y4286" i="16"/>
  <c r="AA4285" i="16"/>
  <c r="AC4285" i="16" s="1"/>
  <c r="Z4285" i="16"/>
  <c r="AA4284" i="16"/>
  <c r="AC4284" i="16" s="1"/>
  <c r="Z4284" i="16"/>
  <c r="X4283" i="16"/>
  <c r="AB4282" i="16"/>
  <c r="Y4282" i="16"/>
  <c r="AA4281" i="16"/>
  <c r="Z4281" i="16"/>
  <c r="Z4280" i="16" s="1"/>
  <c r="AB4280" i="16"/>
  <c r="Y4280" i="16"/>
  <c r="X4280" i="16"/>
  <c r="AA4279" i="16"/>
  <c r="Z4279" i="16"/>
  <c r="Z4278" i="16" s="1"/>
  <c r="AB4278" i="16"/>
  <c r="Y4278" i="16"/>
  <c r="X4278" i="16"/>
  <c r="AA4275" i="16"/>
  <c r="Z4275" i="16"/>
  <c r="Z4274" i="16" s="1"/>
  <c r="AB4274" i="16"/>
  <c r="Y4274" i="16"/>
  <c r="X4274" i="16"/>
  <c r="AA4273" i="16"/>
  <c r="Z4273" i="16"/>
  <c r="Z4272" i="16" s="1"/>
  <c r="AB4272" i="16"/>
  <c r="Y4272" i="16"/>
  <c r="X4272" i="16"/>
  <c r="AA4271" i="16"/>
  <c r="Z4271" i="16"/>
  <c r="Z4270" i="16" s="1"/>
  <c r="AB4270" i="16"/>
  <c r="Y4270" i="16"/>
  <c r="X4270" i="16"/>
  <c r="AA4269" i="16"/>
  <c r="Z4269" i="16"/>
  <c r="Z4268" i="16" s="1"/>
  <c r="AB4268" i="16"/>
  <c r="Y4268" i="16"/>
  <c r="X4268" i="16"/>
  <c r="AA4267" i="16"/>
  <c r="Z4267" i="16"/>
  <c r="Z4266" i="16" s="1"/>
  <c r="AB4266" i="16"/>
  <c r="Y4266" i="16"/>
  <c r="X4266" i="16"/>
  <c r="AA4264" i="16"/>
  <c r="AC4264" i="16" s="1"/>
  <c r="AC4263" i="16" s="1"/>
  <c r="AC4262" i="16" s="1"/>
  <c r="Z4264" i="16"/>
  <c r="Z4263" i="16" s="1"/>
  <c r="AB4263" i="16"/>
  <c r="AB4262" i="16" s="1"/>
  <c r="Y4263" i="16"/>
  <c r="Y4262" i="16" s="1"/>
  <c r="X4263" i="16"/>
  <c r="X4262" i="16" s="1"/>
  <c r="AA4261" i="16"/>
  <c r="AC4261" i="16" s="1"/>
  <c r="AC4260" i="16" s="1"/>
  <c r="AC4259" i="16" s="1"/>
  <c r="Z4261" i="16"/>
  <c r="Z4260" i="16" s="1"/>
  <c r="Z4259" i="16" s="1"/>
  <c r="AB4260" i="16"/>
  <c r="AB4259" i="16" s="1"/>
  <c r="Y4260" i="16"/>
  <c r="Y4259" i="16" s="1"/>
  <c r="X4260" i="16"/>
  <c r="X4259" i="16" s="1"/>
  <c r="AA4258" i="16"/>
  <c r="AC4258" i="16" s="1"/>
  <c r="AC4257" i="16" s="1"/>
  <c r="AC4256" i="16" s="1"/>
  <c r="Z4258" i="16"/>
  <c r="Z4257" i="16" s="1"/>
  <c r="Z4256" i="16" s="1"/>
  <c r="AB4257" i="16"/>
  <c r="AB4256" i="16" s="1"/>
  <c r="Y4257" i="16"/>
  <c r="Y4256" i="16" s="1"/>
  <c r="X4257" i="16"/>
  <c r="X4256" i="16" s="1"/>
  <c r="AA4255" i="16"/>
  <c r="Z4255" i="16"/>
  <c r="Z4254" i="16" s="1"/>
  <c r="AB4254" i="16"/>
  <c r="Y4254" i="16"/>
  <c r="X4254" i="16"/>
  <c r="AA4253" i="16"/>
  <c r="AC4253" i="16" s="1"/>
  <c r="AC4252" i="16" s="1"/>
  <c r="Z4253" i="16"/>
  <c r="Z4252" i="16" s="1"/>
  <c r="AB4252" i="16"/>
  <c r="Y4252" i="16"/>
  <c r="X4252" i="16"/>
  <c r="AA4251" i="16"/>
  <c r="Z4251" i="16"/>
  <c r="Z4250" i="16" s="1"/>
  <c r="AB4250" i="16"/>
  <c r="Y4250" i="16"/>
  <c r="X4250" i="16"/>
  <c r="AA4249" i="16"/>
  <c r="AC4249" i="16" s="1"/>
  <c r="AC4248" i="16" s="1"/>
  <c r="Z4249" i="16"/>
  <c r="Z4248" i="16" s="1"/>
  <c r="AB4248" i="16"/>
  <c r="Y4248" i="16"/>
  <c r="X4248" i="16"/>
  <c r="AA4245" i="16"/>
  <c r="AC4245" i="16" s="1"/>
  <c r="AC4244" i="16" s="1"/>
  <c r="AC4243" i="16" s="1"/>
  <c r="Z4245" i="16"/>
  <c r="Z4244" i="16" s="1"/>
  <c r="Z4243" i="16" s="1"/>
  <c r="AB4244" i="16"/>
  <c r="AB4243" i="16" s="1"/>
  <c r="Y4244" i="16"/>
  <c r="Y4243" i="16" s="1"/>
  <c r="X4244" i="16"/>
  <c r="X4243" i="16" s="1"/>
  <c r="AA4242" i="16"/>
  <c r="AC4242" i="16" s="1"/>
  <c r="AC4241" i="16" s="1"/>
  <c r="Z4242" i="16"/>
  <c r="Z4241" i="16" s="1"/>
  <c r="AB4241" i="16"/>
  <c r="Y4241" i="16"/>
  <c r="X4241" i="16"/>
  <c r="AC4240" i="16"/>
  <c r="AC4239" i="16" s="1"/>
  <c r="Z4239" i="16"/>
  <c r="AB4239" i="16"/>
  <c r="AA4239" i="16"/>
  <c r="Y4239" i="16"/>
  <c r="X4239" i="16"/>
  <c r="X4238" i="16" s="1"/>
  <c r="AA4214" i="16"/>
  <c r="Z4214" i="16"/>
  <c r="Z4213" i="16" s="1"/>
  <c r="AB4213" i="16"/>
  <c r="Y4213" i="16"/>
  <c r="X4213" i="16"/>
  <c r="X4212" i="16"/>
  <c r="AB4211" i="16"/>
  <c r="Y4211" i="16"/>
  <c r="Y4210" i="16" s="1"/>
  <c r="Y4209" i="16" s="1"/>
  <c r="Y4208" i="16" s="1"/>
  <c r="X4207" i="16"/>
  <c r="AB4206" i="16"/>
  <c r="Y4206" i="16"/>
  <c r="AC4205" i="16"/>
  <c r="AC4204" i="16" s="1"/>
  <c r="Z4204" i="16"/>
  <c r="AB4204" i="16"/>
  <c r="AA4204" i="16"/>
  <c r="Y4204" i="16"/>
  <c r="X4204" i="16"/>
  <c r="AA4202" i="16"/>
  <c r="AC4202" i="16" s="1"/>
  <c r="Z4202" i="16"/>
  <c r="AA4201" i="16"/>
  <c r="AC4201" i="16" s="1"/>
  <c r="Z4201" i="16"/>
  <c r="AB4200" i="16"/>
  <c r="Y4200" i="16"/>
  <c r="X4200" i="16"/>
  <c r="X4199" i="16"/>
  <c r="AA4199" i="16" s="1"/>
  <c r="AC4199" i="16" s="1"/>
  <c r="X4198" i="16"/>
  <c r="AA4198" i="16" s="1"/>
  <c r="AC4198" i="16" s="1"/>
  <c r="X4197" i="16"/>
  <c r="AA4197" i="16" s="1"/>
  <c r="AB4196" i="16"/>
  <c r="Y4196" i="16"/>
  <c r="X4195" i="16"/>
  <c r="X4194" i="16"/>
  <c r="X4193" i="16"/>
  <c r="X4192" i="16"/>
  <c r="X4191" i="16"/>
  <c r="X4190" i="16"/>
  <c r="X4189" i="16"/>
  <c r="X4188" i="16"/>
  <c r="X4187" i="16"/>
  <c r="AB4186" i="16"/>
  <c r="Y4186" i="16"/>
  <c r="X4185" i="16"/>
  <c r="AA4185" i="16" s="1"/>
  <c r="AB4184" i="16"/>
  <c r="Y4184" i="16"/>
  <c r="AA4182" i="16"/>
  <c r="AC4182" i="16" s="1"/>
  <c r="Z4182" i="16"/>
  <c r="AA4181" i="16"/>
  <c r="AC4181" i="16" s="1"/>
  <c r="Z4181" i="16"/>
  <c r="AA4180" i="16"/>
  <c r="AC4180" i="16" s="1"/>
  <c r="Z4180" i="16"/>
  <c r="AA4179" i="16"/>
  <c r="AC4179" i="16" s="1"/>
  <c r="Z4179" i="16"/>
  <c r="AA4178" i="16"/>
  <c r="AC4178" i="16" s="1"/>
  <c r="Z4178" i="16"/>
  <c r="AA4177" i="16"/>
  <c r="AC4177" i="16" s="1"/>
  <c r="Z4177" i="16"/>
  <c r="AB4176" i="16"/>
  <c r="Y4176" i="16"/>
  <c r="X4176" i="16"/>
  <c r="AA4175" i="16"/>
  <c r="Z4175" i="16"/>
  <c r="Z4174" i="16" s="1"/>
  <c r="AB4174" i="16"/>
  <c r="Y4174" i="16"/>
  <c r="Y4173" i="16" s="1"/>
  <c r="X4174" i="16"/>
  <c r="X4172" i="16"/>
  <c r="AA4172" i="16" s="1"/>
  <c r="AB4171" i="16"/>
  <c r="AB4170" i="16" s="1"/>
  <c r="Y4171" i="16"/>
  <c r="Y4170" i="16" s="1"/>
  <c r="X4169" i="16"/>
  <c r="AA4169" i="16" s="1"/>
  <c r="AC4169" i="16" s="1"/>
  <c r="X4168" i="16"/>
  <c r="AA4168" i="16" s="1"/>
  <c r="AC4168" i="16" s="1"/>
  <c r="X4167" i="16"/>
  <c r="AA4167" i="16" s="1"/>
  <c r="AC4167" i="16" s="1"/>
  <c r="X4166" i="16"/>
  <c r="AA4166" i="16" s="1"/>
  <c r="AC4166" i="16" s="1"/>
  <c r="X4165" i="16"/>
  <c r="AA4165" i="16" s="1"/>
  <c r="AB4164" i="16"/>
  <c r="Y4164" i="16"/>
  <c r="X4163" i="16"/>
  <c r="AB4162" i="16"/>
  <c r="Y4162" i="16"/>
  <c r="AA4160" i="16"/>
  <c r="AC4160" i="16" s="1"/>
  <c r="Z4160" i="16"/>
  <c r="X4159" i="16"/>
  <c r="AA4159" i="16" s="1"/>
  <c r="AC4159" i="16" s="1"/>
  <c r="AA4158" i="16"/>
  <c r="AC4158" i="16" s="1"/>
  <c r="Z4158" i="16"/>
  <c r="X4157" i="16"/>
  <c r="X4156" i="16"/>
  <c r="X4155" i="16"/>
  <c r="X4154" i="16"/>
  <c r="AB4153" i="16"/>
  <c r="Y4153" i="16"/>
  <c r="X4152" i="16"/>
  <c r="AA4152" i="16" s="1"/>
  <c r="AC4152" i="16" s="1"/>
  <c r="X4151" i="16"/>
  <c r="AA4151" i="16" s="1"/>
  <c r="AC4151" i="16" s="1"/>
  <c r="X4150" i="16"/>
  <c r="AA4150" i="16" s="1"/>
  <c r="AC4150" i="16" s="1"/>
  <c r="X4149" i="16"/>
  <c r="X4148" i="16"/>
  <c r="AA4148" i="16" s="1"/>
  <c r="AC4148" i="16" s="1"/>
  <c r="AC4147" i="16"/>
  <c r="AD4147" i="16" s="1"/>
  <c r="AC4146" i="16"/>
  <c r="AC4145" i="16"/>
  <c r="AD4145" i="16" s="1"/>
  <c r="AC4144" i="16"/>
  <c r="AD4144" i="16" s="1"/>
  <c r="AC4143" i="16"/>
  <c r="AD4143" i="16" s="1"/>
  <c r="AC4142" i="16"/>
  <c r="AD4142" i="16" s="1"/>
  <c r="AC4141" i="16"/>
  <c r="AD4141" i="16" s="1"/>
  <c r="AC4140" i="16"/>
  <c r="AD4140" i="16" s="1"/>
  <c r="X4139" i="16"/>
  <c r="AA4139" i="16" s="1"/>
  <c r="AC4139" i="16" s="1"/>
  <c r="X4138" i="16"/>
  <c r="AA4138" i="16" s="1"/>
  <c r="AC4138" i="16" s="1"/>
  <c r="X4137" i="16"/>
  <c r="AA4137" i="16" s="1"/>
  <c r="AC4137" i="16" s="1"/>
  <c r="X4136" i="16"/>
  <c r="AA4136" i="16" s="1"/>
  <c r="AC4136" i="16" s="1"/>
  <c r="X4135" i="16"/>
  <c r="AA4135" i="16" s="1"/>
  <c r="AC4135" i="16" s="1"/>
  <c r="X4134" i="16"/>
  <c r="AA4134" i="16" s="1"/>
  <c r="AC4134" i="16" s="1"/>
  <c r="X4133" i="16"/>
  <c r="AA4133" i="16" s="1"/>
  <c r="AC4133" i="16" s="1"/>
  <c r="X4132" i="16"/>
  <c r="AA4132" i="16" s="1"/>
  <c r="AC4132" i="16" s="1"/>
  <c r="X4131" i="16"/>
  <c r="AA4131" i="16" s="1"/>
  <c r="AC4131" i="16" s="1"/>
  <c r="X4130" i="16"/>
  <c r="AA4130" i="16" s="1"/>
  <c r="AC4130" i="16" s="1"/>
  <c r="AB4129" i="16"/>
  <c r="Y4129" i="16"/>
  <c r="X4128" i="16"/>
  <c r="X4127" i="16"/>
  <c r="X4126" i="16"/>
  <c r="X4125" i="16"/>
  <c r="X4124" i="16"/>
  <c r="X4123" i="16"/>
  <c r="Z4123" i="16" s="1"/>
  <c r="X4122" i="16"/>
  <c r="X4121" i="16"/>
  <c r="Z4121" i="16" s="1"/>
  <c r="X4120" i="16"/>
  <c r="X4119" i="16"/>
  <c r="Z4119" i="16" s="1"/>
  <c r="X4118" i="16"/>
  <c r="X4117" i="16"/>
  <c r="Z4117" i="16" s="1"/>
  <c r="X4116" i="16"/>
  <c r="X4115" i="16"/>
  <c r="Z4115" i="16" s="1"/>
  <c r="X4114" i="16"/>
  <c r="X4113" i="16"/>
  <c r="Z4113" i="16" s="1"/>
  <c r="X4112" i="16"/>
  <c r="X4111" i="16"/>
  <c r="Z4111" i="16" s="1"/>
  <c r="X4110" i="16"/>
  <c r="X4109" i="16"/>
  <c r="Z4109" i="16" s="1"/>
  <c r="X4108" i="16"/>
  <c r="X4107" i="16"/>
  <c r="Z4107" i="16" s="1"/>
  <c r="X4106" i="16"/>
  <c r="AB4105" i="16"/>
  <c r="Y4105" i="16"/>
  <c r="AA4102" i="16"/>
  <c r="AC4102" i="16" s="1"/>
  <c r="AC4101" i="16" s="1"/>
  <c r="Z4102" i="16"/>
  <c r="Z4101" i="16" s="1"/>
  <c r="AB4101" i="16"/>
  <c r="Y4101" i="16"/>
  <c r="X4101" i="16"/>
  <c r="AA4100" i="16"/>
  <c r="AC4100" i="16" s="1"/>
  <c r="AC4099" i="16" s="1"/>
  <c r="Z4100" i="16"/>
  <c r="Z4099" i="16" s="1"/>
  <c r="AB4099" i="16"/>
  <c r="Y4099" i="16"/>
  <c r="X4099" i="16"/>
  <c r="AA4098" i="16"/>
  <c r="AC4098" i="16" s="1"/>
  <c r="AC4097" i="16" s="1"/>
  <c r="Z4098" i="16"/>
  <c r="Z4097" i="16" s="1"/>
  <c r="AB4097" i="16"/>
  <c r="Y4097" i="16"/>
  <c r="X4097" i="16"/>
  <c r="AA4095" i="16"/>
  <c r="AC4095" i="16" s="1"/>
  <c r="AC4094" i="16" s="1"/>
  <c r="AC4093" i="16" s="1"/>
  <c r="Z4095" i="16"/>
  <c r="Z4094" i="16" s="1"/>
  <c r="Z4093" i="16" s="1"/>
  <c r="AB4094" i="16"/>
  <c r="AB4093" i="16" s="1"/>
  <c r="Y4094" i="16"/>
  <c r="Y4093" i="16" s="1"/>
  <c r="X4094" i="16"/>
  <c r="X4093" i="16" s="1"/>
  <c r="AC4092" i="16"/>
  <c r="AC4091" i="16" s="1"/>
  <c r="AB4091" i="16"/>
  <c r="AA4091" i="16"/>
  <c r="Y4091" i="16"/>
  <c r="X4091" i="16"/>
  <c r="AA4090" i="16"/>
  <c r="AC4090" i="16" s="1"/>
  <c r="AC4089" i="16" s="1"/>
  <c r="Z4090" i="16"/>
  <c r="Z4089" i="16" s="1"/>
  <c r="AB4089" i="16"/>
  <c r="Y4089" i="16"/>
  <c r="X4089" i="16"/>
  <c r="AA4088" i="16"/>
  <c r="AC4088" i="16" s="1"/>
  <c r="AC4087" i="16" s="1"/>
  <c r="Z4088" i="16"/>
  <c r="Z4087" i="16" s="1"/>
  <c r="AB4087" i="16"/>
  <c r="Y4087" i="16"/>
  <c r="X4087" i="16"/>
  <c r="AA4086" i="16"/>
  <c r="AC4086" i="16" s="1"/>
  <c r="AC4085" i="16" s="1"/>
  <c r="Z4086" i="16"/>
  <c r="Z4085" i="16" s="1"/>
  <c r="AB4085" i="16"/>
  <c r="Y4085" i="16"/>
  <c r="X4085" i="16"/>
  <c r="AA4083" i="16"/>
  <c r="AC4083" i="16" s="1"/>
  <c r="AC4082" i="16" s="1"/>
  <c r="Z4083" i="16"/>
  <c r="Z4082" i="16" s="1"/>
  <c r="AB4082" i="16"/>
  <c r="Y4082" i="16"/>
  <c r="X4082" i="16"/>
  <c r="AA4081" i="16"/>
  <c r="Z4081" i="16"/>
  <c r="Z4080" i="16" s="1"/>
  <c r="AB4080" i="16"/>
  <c r="Y4080" i="16"/>
  <c r="X4080" i="16"/>
  <c r="AA4079" i="16"/>
  <c r="AC4079" i="16" s="1"/>
  <c r="AC4078" i="16" s="1"/>
  <c r="Z4079" i="16"/>
  <c r="Z4078" i="16" s="1"/>
  <c r="AB4078" i="16"/>
  <c r="Y4078" i="16"/>
  <c r="X4078" i="16"/>
  <c r="AA4076" i="16"/>
  <c r="AC4076" i="16" s="1"/>
  <c r="AC4075" i="16" s="1"/>
  <c r="Z4076" i="16"/>
  <c r="Z4075" i="16" s="1"/>
  <c r="AB4075" i="16"/>
  <c r="Y4075" i="16"/>
  <c r="X4075" i="16"/>
  <c r="AC4074" i="16"/>
  <c r="AC4073" i="16" s="1"/>
  <c r="Z4073" i="16"/>
  <c r="AB4073" i="16"/>
  <c r="AA4073" i="16"/>
  <c r="Y4073" i="16"/>
  <c r="X4073" i="16"/>
  <c r="X4071" i="16"/>
  <c r="AB4070" i="16"/>
  <c r="Y4070" i="16"/>
  <c r="X4069" i="16"/>
  <c r="AA4069" i="16" s="1"/>
  <c r="AA4068" i="16" s="1"/>
  <c r="AB4068" i="16"/>
  <c r="Y4068" i="16"/>
  <c r="AC4067" i="16"/>
  <c r="AC4066" i="16" s="1"/>
  <c r="Z4066" i="16"/>
  <c r="AB4066" i="16"/>
  <c r="AA4066" i="16"/>
  <c r="Y4066" i="16"/>
  <c r="X4066" i="16"/>
  <c r="AA4065" i="16"/>
  <c r="AC4065" i="16" s="1"/>
  <c r="AC4064" i="16" s="1"/>
  <c r="Z4065" i="16"/>
  <c r="Z4064" i="16" s="1"/>
  <c r="AB4064" i="16"/>
  <c r="Y4064" i="16"/>
  <c r="X4064" i="16"/>
  <c r="AC4063" i="16"/>
  <c r="AC4062" i="16" s="1"/>
  <c r="Z4062" i="16"/>
  <c r="AB4062" i="16"/>
  <c r="AA4062" i="16"/>
  <c r="Y4062" i="16"/>
  <c r="X4062" i="16"/>
  <c r="AA4059" i="16"/>
  <c r="Z4059" i="16"/>
  <c r="Z4058" i="16" s="1"/>
  <c r="AB4058" i="16"/>
  <c r="Y4058" i="16"/>
  <c r="X4058" i="16"/>
  <c r="AA4057" i="16"/>
  <c r="AC4057" i="16" s="1"/>
  <c r="AC4056" i="16" s="1"/>
  <c r="Z4057" i="16"/>
  <c r="Z4056" i="16" s="1"/>
  <c r="AB4056" i="16"/>
  <c r="Y4056" i="16"/>
  <c r="X4056" i="16"/>
  <c r="AA4055" i="16"/>
  <c r="Z4055" i="16"/>
  <c r="Z4054" i="16" s="1"/>
  <c r="AB4054" i="16"/>
  <c r="Y4054" i="16"/>
  <c r="X4054" i="16"/>
  <c r="AA4052" i="16"/>
  <c r="AC4052" i="16" s="1"/>
  <c r="AC4051" i="16" s="1"/>
  <c r="Z4052" i="16"/>
  <c r="Z4051" i="16" s="1"/>
  <c r="AB4051" i="16"/>
  <c r="Y4051" i="16"/>
  <c r="X4051" i="16"/>
  <c r="AA4050" i="16"/>
  <c r="AC4050" i="16" s="1"/>
  <c r="Z4050" i="16"/>
  <c r="AA4049" i="16"/>
  <c r="AC4049" i="16" s="1"/>
  <c r="Z4049" i="16"/>
  <c r="AA4048" i="16"/>
  <c r="AC4048" i="16" s="1"/>
  <c r="Z4048" i="16"/>
  <c r="AA4047" i="16"/>
  <c r="AC4047" i="16" s="1"/>
  <c r="Z4047" i="16"/>
  <c r="AA4046" i="16"/>
  <c r="AC4046" i="16" s="1"/>
  <c r="Z4046" i="16"/>
  <c r="AB4045" i="16"/>
  <c r="Y4045" i="16"/>
  <c r="X4045" i="16"/>
  <c r="AA4044" i="16"/>
  <c r="AC4044" i="16" s="1"/>
  <c r="AC4043" i="16" s="1"/>
  <c r="Z4044" i="16"/>
  <c r="Z4043" i="16" s="1"/>
  <c r="AB4043" i="16"/>
  <c r="Y4043" i="16"/>
  <c r="X4043" i="16"/>
  <c r="AA4041" i="16"/>
  <c r="AC4041" i="16" s="1"/>
  <c r="AC4040" i="16" s="1"/>
  <c r="AC4039" i="16" s="1"/>
  <c r="Z4041" i="16"/>
  <c r="Z4040" i="16" s="1"/>
  <c r="Z4039" i="16" s="1"/>
  <c r="AB4040" i="16"/>
  <c r="AB4039" i="16" s="1"/>
  <c r="Y4040" i="16"/>
  <c r="Y4039" i="16" s="1"/>
  <c r="X4040" i="16"/>
  <c r="X4039" i="16" s="1"/>
  <c r="AA4038" i="16"/>
  <c r="AC4038" i="16" s="1"/>
  <c r="AC4037" i="16" s="1"/>
  <c r="Z4038" i="16"/>
  <c r="Z4037" i="16" s="1"/>
  <c r="AB4037" i="16"/>
  <c r="Y4037" i="16"/>
  <c r="X4037" i="16"/>
  <c r="AA4036" i="16"/>
  <c r="AC4036" i="16" s="1"/>
  <c r="AC4035" i="16" s="1"/>
  <c r="Z4036" i="16"/>
  <c r="Z4035" i="16" s="1"/>
  <c r="AB4035" i="16"/>
  <c r="Y4035" i="16"/>
  <c r="X4035" i="16"/>
  <c r="AA4034" i="16"/>
  <c r="AC4034" i="16" s="1"/>
  <c r="AC4033" i="16" s="1"/>
  <c r="Z4034" i="16"/>
  <c r="Z4033" i="16" s="1"/>
  <c r="AB4033" i="16"/>
  <c r="Y4033" i="16"/>
  <c r="X4033" i="16"/>
  <c r="AA4031" i="16"/>
  <c r="Z4031" i="16"/>
  <c r="Z4030" i="16" s="1"/>
  <c r="AB4030" i="16"/>
  <c r="Y4030" i="16"/>
  <c r="X4030" i="16"/>
  <c r="AA4029" i="16"/>
  <c r="AC4029" i="16" s="1"/>
  <c r="AC4028" i="16" s="1"/>
  <c r="Z4029" i="16"/>
  <c r="Z4028" i="16" s="1"/>
  <c r="AB4028" i="16"/>
  <c r="Y4028" i="16"/>
  <c r="X4028" i="16"/>
  <c r="AA4026" i="16"/>
  <c r="AC4026" i="16" s="1"/>
  <c r="AC4025" i="16" s="1"/>
  <c r="Z4026" i="16"/>
  <c r="Z4025" i="16" s="1"/>
  <c r="AB4025" i="16"/>
  <c r="Y4025" i="16"/>
  <c r="X4025" i="16"/>
  <c r="AA4024" i="16"/>
  <c r="AC4024" i="16" s="1"/>
  <c r="AC4023" i="16" s="1"/>
  <c r="Z4024" i="16"/>
  <c r="Z4023" i="16" s="1"/>
  <c r="AB4023" i="16"/>
  <c r="Y4023" i="16"/>
  <c r="X4023" i="16"/>
  <c r="AA4022" i="16"/>
  <c r="AC4022" i="16" s="1"/>
  <c r="AC4021" i="16" s="1"/>
  <c r="Z4022" i="16"/>
  <c r="Z4021" i="16" s="1"/>
  <c r="AB4021" i="16"/>
  <c r="Y4021" i="16"/>
  <c r="X4021" i="16"/>
  <c r="AA4020" i="16"/>
  <c r="AC4020" i="16" s="1"/>
  <c r="AC4019" i="16" s="1"/>
  <c r="Z4020" i="16"/>
  <c r="Z4019" i="16" s="1"/>
  <c r="AB4019" i="16"/>
  <c r="Y4019" i="16"/>
  <c r="X4019" i="16"/>
  <c r="AA4016" i="16"/>
  <c r="AC4016" i="16" s="1"/>
  <c r="AC4015" i="16" s="1"/>
  <c r="Z4016" i="16"/>
  <c r="Z4015" i="16" s="1"/>
  <c r="AB4015" i="16"/>
  <c r="Y4015" i="16"/>
  <c r="X4015" i="16"/>
  <c r="AC4014" i="16"/>
  <c r="AC4013" i="16" s="1"/>
  <c r="AB4013" i="16"/>
  <c r="AA4013" i="16"/>
  <c r="Y4013" i="16"/>
  <c r="X4013" i="16"/>
  <c r="AA4011" i="16"/>
  <c r="Z4011" i="16"/>
  <c r="Z4010" i="16" s="1"/>
  <c r="Z4009" i="16" s="1"/>
  <c r="AB4010" i="16"/>
  <c r="AB4009" i="16" s="1"/>
  <c r="Y4010" i="16"/>
  <c r="Y4009" i="16" s="1"/>
  <c r="X4010" i="16"/>
  <c r="X4009" i="16" s="1"/>
  <c r="X4006" i="16"/>
  <c r="AA4006" i="16" s="1"/>
  <c r="AB4005" i="16"/>
  <c r="Y4005" i="16"/>
  <c r="X4004" i="16"/>
  <c r="AB4003" i="16"/>
  <c r="Y4003" i="16"/>
  <c r="Y4002" i="16" s="1"/>
  <c r="Y4001" i="16" s="1"/>
  <c r="Y4000" i="16" s="1"/>
  <c r="AC3999" i="16"/>
  <c r="AC3998" i="16" s="1"/>
  <c r="AB3998" i="16"/>
  <c r="AA3998" i="16"/>
  <c r="Y3998" i="16"/>
  <c r="X3998" i="16"/>
  <c r="AC3997" i="16"/>
  <c r="AC3996" i="16" s="1"/>
  <c r="Z3996" i="16"/>
  <c r="AB3996" i="16"/>
  <c r="AA3996" i="16"/>
  <c r="Y3996" i="16"/>
  <c r="X3996" i="16"/>
  <c r="X3994" i="16"/>
  <c r="AA3994" i="16" s="1"/>
  <c r="AC3994" i="16" s="1"/>
  <c r="X3993" i="16"/>
  <c r="AA3993" i="16" s="1"/>
  <c r="AC3993" i="16" s="1"/>
  <c r="X3992" i="16"/>
  <c r="AA3992" i="16" s="1"/>
  <c r="AB3991" i="16"/>
  <c r="Y3991" i="16"/>
  <c r="X3990" i="16"/>
  <c r="Z3990" i="16" s="1"/>
  <c r="Z3989" i="16" s="1"/>
  <c r="AB3989" i="16"/>
  <c r="Y3989" i="16"/>
  <c r="X3988" i="16"/>
  <c r="AA3988" i="16" s="1"/>
  <c r="AB3987" i="16"/>
  <c r="Y3987" i="16"/>
  <c r="X3985" i="16"/>
  <c r="AA3985" i="16" s="1"/>
  <c r="AA3984" i="16" s="1"/>
  <c r="AA3983" i="16" s="1"/>
  <c r="AB3984" i="16"/>
  <c r="AB3983" i="16" s="1"/>
  <c r="Y3984" i="16"/>
  <c r="Y3983" i="16" s="1"/>
  <c r="X3982" i="16"/>
  <c r="AA3982" i="16" s="1"/>
  <c r="AC3982" i="16" s="1"/>
  <c r="X3981" i="16"/>
  <c r="AA3981" i="16" s="1"/>
  <c r="AC3981" i="16" s="1"/>
  <c r="X3980" i="16"/>
  <c r="AA3980" i="16" s="1"/>
  <c r="AC3980" i="16" s="1"/>
  <c r="X3979" i="16"/>
  <c r="AA3979" i="16" s="1"/>
  <c r="AC3979" i="16" s="1"/>
  <c r="X3978" i="16"/>
  <c r="AA3978" i="16" s="1"/>
  <c r="AB3977" i="16"/>
  <c r="Y3977" i="16"/>
  <c r="X3976" i="16"/>
  <c r="X3975" i="16"/>
  <c r="Z3975" i="16" s="1"/>
  <c r="X3974" i="16"/>
  <c r="Z3974" i="16" s="1"/>
  <c r="X3973" i="16"/>
  <c r="AA3973" i="16" s="1"/>
  <c r="AC3973" i="16" s="1"/>
  <c r="AB3972" i="16"/>
  <c r="Y3972" i="16"/>
  <c r="X3970" i="16"/>
  <c r="Z3970" i="16" s="1"/>
  <c r="X3969" i="16"/>
  <c r="Z3969" i="16" s="1"/>
  <c r="X3968" i="16"/>
  <c r="Z3968" i="16" s="1"/>
  <c r="X3967" i="16"/>
  <c r="AA3967" i="16" s="1"/>
  <c r="AC3967" i="16" s="1"/>
  <c r="AB3966" i="16"/>
  <c r="Y3966" i="16"/>
  <c r="AC3965" i="16"/>
  <c r="AD3965" i="16" s="1"/>
  <c r="AC3964" i="16"/>
  <c r="AD3964" i="16" s="1"/>
  <c r="AC3963" i="16"/>
  <c r="AD3963" i="16" s="1"/>
  <c r="AC3962" i="16"/>
  <c r="AC3961" i="16"/>
  <c r="AD3961" i="16" s="1"/>
  <c r="AC3960" i="16"/>
  <c r="AD3960" i="16" s="1"/>
  <c r="AC3959" i="16"/>
  <c r="AD3959" i="16" s="1"/>
  <c r="AC3958" i="16"/>
  <c r="AC3957" i="16"/>
  <c r="AD3957" i="16" s="1"/>
  <c r="AC3956" i="16"/>
  <c r="AD3956" i="16" s="1"/>
  <c r="AC3955" i="16"/>
  <c r="AD3955" i="16" s="1"/>
  <c r="AC3954" i="16"/>
  <c r="AC3953" i="16"/>
  <c r="AD3953" i="16" s="1"/>
  <c r="AC3952" i="16"/>
  <c r="AD3952" i="16" s="1"/>
  <c r="AC3951" i="16"/>
  <c r="AD3951" i="16" s="1"/>
  <c r="AC3950" i="16"/>
  <c r="AC3949" i="16"/>
  <c r="AD3949" i="16" s="1"/>
  <c r="AC3948" i="16"/>
  <c r="AD3948" i="16" s="1"/>
  <c r="AC3947" i="16"/>
  <c r="AD3947" i="16" s="1"/>
  <c r="AC3946" i="16"/>
  <c r="AC3945" i="16"/>
  <c r="AD3945" i="16" s="1"/>
  <c r="AC3944" i="16"/>
  <c r="AD3944" i="16" s="1"/>
  <c r="AC3943" i="16"/>
  <c r="AD3943" i="16" s="1"/>
  <c r="AC3942" i="16"/>
  <c r="AC3941" i="16"/>
  <c r="AD3941" i="16" s="1"/>
  <c r="AC3940" i="16"/>
  <c r="AD3940" i="16" s="1"/>
  <c r="AC3939" i="16"/>
  <c r="AD3939" i="16" s="1"/>
  <c r="X3938" i="16"/>
  <c r="Z3938" i="16" s="1"/>
  <c r="X3937" i="16"/>
  <c r="AA3937" i="16" s="1"/>
  <c r="AB3936" i="16"/>
  <c r="Y3936" i="16"/>
  <c r="AC3935" i="16"/>
  <c r="AC3934" i="16" s="1"/>
  <c r="AB3934" i="16"/>
  <c r="AA3934" i="16"/>
  <c r="Y3934" i="16"/>
  <c r="X3934" i="16"/>
  <c r="X3933" i="16"/>
  <c r="AA3933" i="16" s="1"/>
  <c r="AC3933" i="16" s="1"/>
  <c r="X3932" i="16"/>
  <c r="AA3932" i="16" s="1"/>
  <c r="AC3932" i="16" s="1"/>
  <c r="X3931" i="16"/>
  <c r="AA3931" i="16" s="1"/>
  <c r="AC3931" i="16" s="1"/>
  <c r="AC3930" i="16"/>
  <c r="AD3930" i="16" s="1"/>
  <c r="AC3929" i="16"/>
  <c r="AD3929" i="16" s="1"/>
  <c r="AC3928" i="16"/>
  <c r="AD3928" i="16" s="1"/>
  <c r="AC3927" i="16"/>
  <c r="AD3927" i="16" s="1"/>
  <c r="AC3926" i="16"/>
  <c r="AD3926" i="16" s="1"/>
  <c r="AC3925" i="16"/>
  <c r="AC3924" i="16"/>
  <c r="AC3923" i="16"/>
  <c r="AD3923" i="16" s="1"/>
  <c r="AB3922" i="16"/>
  <c r="Y3922" i="16"/>
  <c r="AC3919" i="16"/>
  <c r="AC3918" i="16" s="1"/>
  <c r="AB3918" i="16"/>
  <c r="AA3918" i="16"/>
  <c r="Y3918" i="16"/>
  <c r="X3918" i="16"/>
  <c r="AC3917" i="16"/>
  <c r="AC3916" i="16" s="1"/>
  <c r="Z3916" i="16"/>
  <c r="AB3916" i="16"/>
  <c r="AA3916" i="16"/>
  <c r="Y3916" i="16"/>
  <c r="X3916" i="16"/>
  <c r="AC3915" i="16"/>
  <c r="AC3914" i="16" s="1"/>
  <c r="AB3914" i="16"/>
  <c r="AA3914" i="16"/>
  <c r="Y3914" i="16"/>
  <c r="X3914" i="16"/>
  <c r="X3912" i="16"/>
  <c r="Z3912" i="16" s="1"/>
  <c r="AC3911" i="16"/>
  <c r="X3910" i="16"/>
  <c r="AA3910" i="16" s="1"/>
  <c r="AC3910" i="16" s="1"/>
  <c r="X3909" i="16"/>
  <c r="AA3909" i="16" s="1"/>
  <c r="AC3909" i="16" s="1"/>
  <c r="X3908" i="16"/>
  <c r="AA3908" i="16" s="1"/>
  <c r="AC3908" i="16" s="1"/>
  <c r="X3907" i="16"/>
  <c r="AA3907" i="16" s="1"/>
  <c r="AC3907" i="16" s="1"/>
  <c r="X3906" i="16"/>
  <c r="AA3906" i="16" s="1"/>
  <c r="AB3905" i="16"/>
  <c r="Y3905" i="16"/>
  <c r="X3904" i="16"/>
  <c r="X3903" i="16"/>
  <c r="AB3902" i="16"/>
  <c r="Y3902" i="16"/>
  <c r="AA3901" i="16"/>
  <c r="AC3901" i="16" s="1"/>
  <c r="AC3900" i="16" s="1"/>
  <c r="Z3901" i="16"/>
  <c r="Z3900" i="16" s="1"/>
  <c r="AB3900" i="16"/>
  <c r="Y3900" i="16"/>
  <c r="X3900" i="16"/>
  <c r="AA3899" i="16"/>
  <c r="AC3899" i="16" s="1"/>
  <c r="AC3898" i="16" s="1"/>
  <c r="Z3899" i="16"/>
  <c r="Z3898" i="16" s="1"/>
  <c r="AB3898" i="16"/>
  <c r="Y3898" i="16"/>
  <c r="X3898" i="16"/>
  <c r="AA3896" i="16"/>
  <c r="AC3896" i="16" s="1"/>
  <c r="Z3896" i="16"/>
  <c r="AA3895" i="16"/>
  <c r="AC3895" i="16" s="1"/>
  <c r="Z3895" i="16"/>
  <c r="AA3894" i="16"/>
  <c r="AC3894" i="16" s="1"/>
  <c r="Z3894" i="16"/>
  <c r="AA3893" i="16"/>
  <c r="AC3893" i="16" s="1"/>
  <c r="Z3893" i="16"/>
  <c r="AB3892" i="16"/>
  <c r="AB3891" i="16" s="1"/>
  <c r="Y3892" i="16"/>
  <c r="Y3891" i="16" s="1"/>
  <c r="X3892" i="16"/>
  <c r="X3891" i="16" s="1"/>
  <c r="AA3890" i="16"/>
  <c r="AC3890" i="16" s="1"/>
  <c r="AC3889" i="16" s="1"/>
  <c r="Z3890" i="16"/>
  <c r="Z3889" i="16" s="1"/>
  <c r="AB3889" i="16"/>
  <c r="Y3889" i="16"/>
  <c r="X3889" i="16"/>
  <c r="AA3888" i="16"/>
  <c r="Z3888" i="16"/>
  <c r="Z3887" i="16" s="1"/>
  <c r="AB3887" i="16"/>
  <c r="Y3887" i="16"/>
  <c r="X3887" i="16"/>
  <c r="X3885" i="16"/>
  <c r="AA3885" i="16" s="1"/>
  <c r="AB3884" i="16"/>
  <c r="Y3884" i="16"/>
  <c r="AA3883" i="16"/>
  <c r="AC3883" i="16" s="1"/>
  <c r="Z3883" i="16"/>
  <c r="AC3882" i="16"/>
  <c r="AD3882" i="16" s="1"/>
  <c r="AC3881" i="16"/>
  <c r="AD3881" i="16" s="1"/>
  <c r="AA3879" i="16"/>
  <c r="AB3879" i="16"/>
  <c r="Y3879" i="16"/>
  <c r="AA3878" i="16"/>
  <c r="Z3878" i="16"/>
  <c r="Z3877" i="16" s="1"/>
  <c r="AB3877" i="16"/>
  <c r="Y3877" i="16"/>
  <c r="X3877" i="16"/>
  <c r="AA3874" i="16"/>
  <c r="Z3874" i="16"/>
  <c r="Z3873" i="16" s="1"/>
  <c r="AB3873" i="16"/>
  <c r="Y3873" i="16"/>
  <c r="X3873" i="16"/>
  <c r="AC3872" i="16"/>
  <c r="AC3871" i="16" s="1"/>
  <c r="AB3871" i="16"/>
  <c r="AA3871" i="16"/>
  <c r="Y3871" i="16"/>
  <c r="X3871" i="16"/>
  <c r="AA3869" i="16"/>
  <c r="AC3869" i="16" s="1"/>
  <c r="Z3869" i="16"/>
  <c r="AC3868" i="16"/>
  <c r="AB3867" i="16"/>
  <c r="AB3866" i="16" s="1"/>
  <c r="AA3867" i="16"/>
  <c r="AA3866" i="16" s="1"/>
  <c r="Y3867" i="16"/>
  <c r="Y3866" i="16" s="1"/>
  <c r="X3867" i="16"/>
  <c r="X3866" i="16" s="1"/>
  <c r="AA3865" i="16"/>
  <c r="AC3865" i="16" s="1"/>
  <c r="AC3864" i="16" s="1"/>
  <c r="Z3865" i="16"/>
  <c r="Z3864" i="16" s="1"/>
  <c r="AB3864" i="16"/>
  <c r="Y3864" i="16"/>
  <c r="X3864" i="16"/>
  <c r="AA3863" i="16"/>
  <c r="AC3863" i="16" s="1"/>
  <c r="AC3862" i="16" s="1"/>
  <c r="Z3863" i="16"/>
  <c r="Z3862" i="16" s="1"/>
  <c r="AB3862" i="16"/>
  <c r="Y3862" i="16"/>
  <c r="X3862" i="16"/>
  <c r="AA3861" i="16"/>
  <c r="AC3861" i="16" s="1"/>
  <c r="AC3860" i="16" s="1"/>
  <c r="Z3861" i="16"/>
  <c r="Z3860" i="16" s="1"/>
  <c r="AB3860" i="16"/>
  <c r="Y3860" i="16"/>
  <c r="X3860" i="16"/>
  <c r="AA3858" i="16"/>
  <c r="Z3858" i="16"/>
  <c r="Z3857" i="16" s="1"/>
  <c r="Z3856" i="16" s="1"/>
  <c r="AB3857" i="16"/>
  <c r="AB3856" i="16" s="1"/>
  <c r="Y3857" i="16"/>
  <c r="Y3856" i="16" s="1"/>
  <c r="X3857" i="16"/>
  <c r="X3856" i="16" s="1"/>
  <c r="AA3855" i="16"/>
  <c r="AC3855" i="16" s="1"/>
  <c r="AC3854" i="16" s="1"/>
  <c r="Z3855" i="16"/>
  <c r="Z3854" i="16" s="1"/>
  <c r="AB3854" i="16"/>
  <c r="Y3854" i="16"/>
  <c r="X3854" i="16"/>
  <c r="AA3853" i="16"/>
  <c r="AC3853" i="16" s="1"/>
  <c r="AC3852" i="16" s="1"/>
  <c r="Z3853" i="16"/>
  <c r="Z3852" i="16" s="1"/>
  <c r="AB3852" i="16"/>
  <c r="Y3852" i="16"/>
  <c r="X3852" i="16"/>
  <c r="AA3851" i="16"/>
  <c r="AC3851" i="16" s="1"/>
  <c r="AC3850" i="16" s="1"/>
  <c r="Z3851" i="16"/>
  <c r="Z3850" i="16" s="1"/>
  <c r="AB3850" i="16"/>
  <c r="Y3850" i="16"/>
  <c r="X3850" i="16"/>
  <c r="AC3849" i="16"/>
  <c r="AC3848" i="16" s="1"/>
  <c r="AB3848" i="16"/>
  <c r="AA3848" i="16"/>
  <c r="Y3848" i="16"/>
  <c r="X3848" i="16"/>
  <c r="AC3847" i="16"/>
  <c r="AC3846" i="16" s="1"/>
  <c r="Z3846" i="16"/>
  <c r="AB3846" i="16"/>
  <c r="AA3846" i="16"/>
  <c r="Y3846" i="16"/>
  <c r="X3846" i="16"/>
  <c r="AA3843" i="16"/>
  <c r="AC3843" i="16" s="1"/>
  <c r="AC3842" i="16" s="1"/>
  <c r="AC3841" i="16" s="1"/>
  <c r="Z3843" i="16"/>
  <c r="Z3842" i="16" s="1"/>
  <c r="AB3842" i="16"/>
  <c r="AB3841" i="16" s="1"/>
  <c r="Y3842" i="16"/>
  <c r="Y3841" i="16" s="1"/>
  <c r="X3842" i="16"/>
  <c r="X3841" i="16" s="1"/>
  <c r="AA3840" i="16"/>
  <c r="AC3840" i="16" s="1"/>
  <c r="AC3839" i="16" s="1"/>
  <c r="Z3840" i="16"/>
  <c r="Z3839" i="16" s="1"/>
  <c r="AB3839" i="16"/>
  <c r="Y3839" i="16"/>
  <c r="X3839" i="16"/>
  <c r="AC3838" i="16"/>
  <c r="AC3837" i="16" s="1"/>
  <c r="AB3837" i="16"/>
  <c r="AA3837" i="16"/>
  <c r="Y3837" i="16"/>
  <c r="X3837" i="16"/>
  <c r="X3831" i="16"/>
  <c r="AA3831" i="16" s="1"/>
  <c r="AA3830" i="16" s="1"/>
  <c r="AB3830" i="16"/>
  <c r="Y3830" i="16"/>
  <c r="X3829" i="16"/>
  <c r="Z3829" i="16" s="1"/>
  <c r="Z3828" i="16" s="1"/>
  <c r="AB3828" i="16"/>
  <c r="Y3828" i="16"/>
  <c r="X3824" i="16"/>
  <c r="Z3824" i="16" s="1"/>
  <c r="X3823" i="16"/>
  <c r="Z3823" i="16" s="1"/>
  <c r="X3822" i="16"/>
  <c r="Z3822" i="16" s="1"/>
  <c r="X3821" i="16"/>
  <c r="Z3821" i="16" s="1"/>
  <c r="X3820" i="16"/>
  <c r="Z3820" i="16" s="1"/>
  <c r="X3819" i="16"/>
  <c r="Z3819" i="16" s="1"/>
  <c r="X3818" i="16"/>
  <c r="Z3818" i="16" s="1"/>
  <c r="X3817" i="16"/>
  <c r="Z3817" i="16" s="1"/>
  <c r="AC3816" i="16"/>
  <c r="AD3816" i="16" s="1"/>
  <c r="X3815" i="16"/>
  <c r="AA3815" i="16" s="1"/>
  <c r="AC3815" i="16" s="1"/>
  <c r="X3814" i="16"/>
  <c r="AA3814" i="16" s="1"/>
  <c r="AC3814" i="16" s="1"/>
  <c r="X3813" i="16"/>
  <c r="AA3813" i="16" s="1"/>
  <c r="AC3813" i="16" s="1"/>
  <c r="X3812" i="16"/>
  <c r="AA3812" i="16" s="1"/>
  <c r="AC3812" i="16" s="1"/>
  <c r="AA3811" i="16"/>
  <c r="AC3811" i="16" s="1"/>
  <c r="Z3811" i="16"/>
  <c r="X3810" i="16"/>
  <c r="X3809" i="16"/>
  <c r="X3808" i="16"/>
  <c r="X3807" i="16"/>
  <c r="X3806" i="16"/>
  <c r="X3805" i="16"/>
  <c r="X3804" i="16"/>
  <c r="X3803" i="16"/>
  <c r="X3802" i="16"/>
  <c r="X3801" i="16"/>
  <c r="X3800" i="16"/>
  <c r="X3799" i="16"/>
  <c r="AB3798" i="16"/>
  <c r="AB3797" i="16" s="1"/>
  <c r="AB3796" i="16" s="1"/>
  <c r="Y3798" i="16"/>
  <c r="Y3797" i="16" s="1"/>
  <c r="Y3796" i="16" s="1"/>
  <c r="AA3795" i="16"/>
  <c r="AC3795" i="16" s="1"/>
  <c r="AC3794" i="16" s="1"/>
  <c r="Z3795" i="16"/>
  <c r="Z3794" i="16" s="1"/>
  <c r="AB3794" i="16"/>
  <c r="Y3794" i="16"/>
  <c r="X3794" i="16"/>
  <c r="X3793" i="16"/>
  <c r="AA3793" i="16" s="1"/>
  <c r="AA3792" i="16" s="1"/>
  <c r="AB3792" i="16"/>
  <c r="Y3792" i="16"/>
  <c r="X3790" i="16"/>
  <c r="AA3790" i="16" s="1"/>
  <c r="AC3790" i="16" s="1"/>
  <c r="X3789" i="16"/>
  <c r="AA3789" i="16" s="1"/>
  <c r="AC3789" i="16" s="1"/>
  <c r="X3788" i="16"/>
  <c r="AA3788" i="16" s="1"/>
  <c r="AC3788" i="16" s="1"/>
  <c r="X3787" i="16"/>
  <c r="AA3787" i="16" s="1"/>
  <c r="AC3787" i="16" s="1"/>
  <c r="X3786" i="16"/>
  <c r="AA3786" i="16" s="1"/>
  <c r="AC3786" i="16" s="1"/>
  <c r="X3785" i="16"/>
  <c r="AA3785" i="16" s="1"/>
  <c r="AC3785" i="16" s="1"/>
  <c r="X3784" i="16"/>
  <c r="AA3784" i="16" s="1"/>
  <c r="AC3784" i="16" s="1"/>
  <c r="X3783" i="16"/>
  <c r="AA3783" i="16" s="1"/>
  <c r="AC3783" i="16" s="1"/>
  <c r="X3782" i="16"/>
  <c r="AA3782" i="16" s="1"/>
  <c r="AC3782" i="16" s="1"/>
  <c r="X3781" i="16"/>
  <c r="AA3781" i="16" s="1"/>
  <c r="AC3781" i="16" s="1"/>
  <c r="X3780" i="16"/>
  <c r="AA3780" i="16" s="1"/>
  <c r="AC3780" i="16" s="1"/>
  <c r="X3779" i="16"/>
  <c r="AA3779" i="16" s="1"/>
  <c r="AC3779" i="16" s="1"/>
  <c r="X3778" i="16"/>
  <c r="AA3778" i="16" s="1"/>
  <c r="AC3778" i="16" s="1"/>
  <c r="X3777" i="16"/>
  <c r="AA3777" i="16" s="1"/>
  <c r="AC3777" i="16" s="1"/>
  <c r="X3776" i="16"/>
  <c r="AA3776" i="16" s="1"/>
  <c r="AC3776" i="16" s="1"/>
  <c r="X3775" i="16"/>
  <c r="AA3775" i="16" s="1"/>
  <c r="AC3775" i="16" s="1"/>
  <c r="AC3774" i="16"/>
  <c r="AD3774" i="16" s="1"/>
  <c r="AC3773" i="16"/>
  <c r="AD3773" i="16" s="1"/>
  <c r="AC3772" i="16"/>
  <c r="AD3772" i="16" s="1"/>
  <c r="AC3771" i="16"/>
  <c r="AD3771" i="16" s="1"/>
  <c r="AC3770" i="16"/>
  <c r="AD3770" i="16" s="1"/>
  <c r="AC3769" i="16"/>
  <c r="AD3769" i="16" s="1"/>
  <c r="AC3768" i="16"/>
  <c r="AD3768" i="16" s="1"/>
  <c r="AC3767" i="16"/>
  <c r="AC3766" i="16"/>
  <c r="AD3766" i="16" s="1"/>
  <c r="AC3765" i="16"/>
  <c r="AD3765" i="16" s="1"/>
  <c r="AC3764" i="16"/>
  <c r="AD3764" i="16" s="1"/>
  <c r="AC3763" i="16"/>
  <c r="AC3762" i="16"/>
  <c r="AD3762" i="16" s="1"/>
  <c r="AC3761" i="16"/>
  <c r="AD3761" i="16" s="1"/>
  <c r="AC3760" i="16"/>
  <c r="AD3760" i="16" s="1"/>
  <c r="AC3759" i="16"/>
  <c r="AC3758" i="16"/>
  <c r="AD3758" i="16" s="1"/>
  <c r="AC3757" i="16"/>
  <c r="AD3757" i="16" s="1"/>
  <c r="AC3756" i="16"/>
  <c r="AD3756" i="16" s="1"/>
  <c r="AC3755" i="16"/>
  <c r="AD3755" i="16" s="1"/>
  <c r="AC3754" i="16"/>
  <c r="AD3754" i="16" s="1"/>
  <c r="AC3753" i="16"/>
  <c r="AD3753" i="16" s="1"/>
  <c r="AC3752" i="16"/>
  <c r="AD3752" i="16" s="1"/>
  <c r="AC3751" i="16"/>
  <c r="AC3750" i="16"/>
  <c r="AD3750" i="16" s="1"/>
  <c r="AC3749" i="16"/>
  <c r="AD3749" i="16" s="1"/>
  <c r="AC3748" i="16"/>
  <c r="AD3748" i="16" s="1"/>
  <c r="AC3747" i="16"/>
  <c r="AC3746" i="16"/>
  <c r="AD3746" i="16" s="1"/>
  <c r="AC3745" i="16"/>
  <c r="AD3745" i="16" s="1"/>
  <c r="AC3744" i="16"/>
  <c r="AD3744" i="16" s="1"/>
  <c r="AC3743" i="16"/>
  <c r="AC3742" i="16"/>
  <c r="AD3742" i="16" s="1"/>
  <c r="AC3741" i="16"/>
  <c r="AC3740" i="16"/>
  <c r="AD3740" i="16" s="1"/>
  <c r="AC3739" i="16"/>
  <c r="AD3739" i="16" s="1"/>
  <c r="AC3738" i="16"/>
  <c r="AD3738" i="16" s="1"/>
  <c r="AC3737" i="16"/>
  <c r="AD3737" i="16" s="1"/>
  <c r="AC3736" i="16"/>
  <c r="AD3736" i="16" s="1"/>
  <c r="AC3735" i="16"/>
  <c r="AC3734" i="16"/>
  <c r="AD3734" i="16" s="1"/>
  <c r="AC3733" i="16"/>
  <c r="AD3733" i="16" s="1"/>
  <c r="AC3732" i="16"/>
  <c r="AD3732" i="16" s="1"/>
  <c r="AC3731" i="16"/>
  <c r="AC3730" i="16"/>
  <c r="AD3730" i="16" s="1"/>
  <c r="AC3729" i="16"/>
  <c r="AD3729" i="16" s="1"/>
  <c r="AC3728" i="16"/>
  <c r="AD3728" i="16" s="1"/>
  <c r="AC3727" i="16"/>
  <c r="AC3726" i="16"/>
  <c r="AD3726" i="16" s="1"/>
  <c r="AC3725" i="16"/>
  <c r="AD3725" i="16" s="1"/>
  <c r="AC3724" i="16"/>
  <c r="AD3724" i="16" s="1"/>
  <c r="AC3723" i="16"/>
  <c r="AD3723" i="16" s="1"/>
  <c r="AC3722" i="16"/>
  <c r="AD3722" i="16" s="1"/>
  <c r="AC3721" i="16"/>
  <c r="AD3721" i="16" s="1"/>
  <c r="AC3719" i="16"/>
  <c r="AC3718" i="16"/>
  <c r="AD3718" i="16" s="1"/>
  <c r="AC3717" i="16"/>
  <c r="AD3717" i="16" s="1"/>
  <c r="AC3716" i="16"/>
  <c r="AD3716" i="16" s="1"/>
  <c r="AC3715" i="16"/>
  <c r="AC3714" i="16"/>
  <c r="AD3714" i="16" s="1"/>
  <c r="AC3713" i="16"/>
  <c r="AD3713" i="16" s="1"/>
  <c r="AC3712" i="16"/>
  <c r="AD3712" i="16" s="1"/>
  <c r="AC3711" i="16"/>
  <c r="AC3710" i="16"/>
  <c r="AD3710" i="16" s="1"/>
  <c r="AC3709" i="16"/>
  <c r="AD3709" i="16" s="1"/>
  <c r="AC3708" i="16"/>
  <c r="AD3708" i="16" s="1"/>
  <c r="AC3707" i="16"/>
  <c r="AD3707" i="16" s="1"/>
  <c r="AC3706" i="16"/>
  <c r="AD3706" i="16" s="1"/>
  <c r="AC3705" i="16"/>
  <c r="AC3704" i="16"/>
  <c r="AD3704" i="16" s="1"/>
  <c r="AC3703" i="16"/>
  <c r="AC3702" i="16"/>
  <c r="AD3702" i="16" s="1"/>
  <c r="AC3701" i="16"/>
  <c r="AD3701" i="16" s="1"/>
  <c r="AC3700" i="16"/>
  <c r="AD3700" i="16" s="1"/>
  <c r="AC3698" i="16"/>
  <c r="AD3698" i="16" s="1"/>
  <c r="AC3697" i="16"/>
  <c r="AD3697" i="16" s="1"/>
  <c r="AC3696" i="16"/>
  <c r="AD3696" i="16" s="1"/>
  <c r="AC3695" i="16"/>
  <c r="AC3694" i="16"/>
  <c r="AD3694" i="16" s="1"/>
  <c r="AC3693" i="16"/>
  <c r="AD3693" i="16" s="1"/>
  <c r="AC3692" i="16"/>
  <c r="AD3692" i="16" s="1"/>
  <c r="AC3691" i="16"/>
  <c r="AD3691" i="16" s="1"/>
  <c r="AC3690" i="16"/>
  <c r="AD3690" i="16" s="1"/>
  <c r="AC3689" i="16"/>
  <c r="AD3689" i="16" s="1"/>
  <c r="AC3688" i="16"/>
  <c r="AD3688" i="16" s="1"/>
  <c r="AC3687" i="16"/>
  <c r="AC3686" i="16"/>
  <c r="AD3686" i="16" s="1"/>
  <c r="AC3685" i="16"/>
  <c r="AD3685" i="16" s="1"/>
  <c r="AC3684" i="16"/>
  <c r="AD3684" i="16" s="1"/>
  <c r="AC3683" i="16"/>
  <c r="AC3682" i="16"/>
  <c r="AD3682" i="16" s="1"/>
  <c r="AC3681" i="16"/>
  <c r="AD3681" i="16" s="1"/>
  <c r="AC3680" i="16"/>
  <c r="AD3680" i="16" s="1"/>
  <c r="AC3679" i="16"/>
  <c r="AC3678" i="16"/>
  <c r="AD3678" i="16" s="1"/>
  <c r="AC3677" i="16"/>
  <c r="AD3677" i="16" s="1"/>
  <c r="AC3676" i="16"/>
  <c r="AD3676" i="16" s="1"/>
  <c r="AC3675" i="16"/>
  <c r="AD3675" i="16" s="1"/>
  <c r="AC3674" i="16"/>
  <c r="AD3674" i="16" s="1"/>
  <c r="AC3673" i="16"/>
  <c r="AD3673" i="16" s="1"/>
  <c r="AC3672" i="16"/>
  <c r="AD3672" i="16" s="1"/>
  <c r="AC3671" i="16"/>
  <c r="AC3670" i="16"/>
  <c r="AD3670" i="16" s="1"/>
  <c r="AC3669" i="16"/>
  <c r="AD3669" i="16" s="1"/>
  <c r="AC3668" i="16"/>
  <c r="AD3668" i="16" s="1"/>
  <c r="AC3667" i="16"/>
  <c r="AD3667" i="16" s="1"/>
  <c r="AC3666" i="16"/>
  <c r="AD3666" i="16" s="1"/>
  <c r="AC3665" i="16"/>
  <c r="AD3665" i="16" s="1"/>
  <c r="AC3664" i="16"/>
  <c r="AD3664" i="16" s="1"/>
  <c r="AC3663" i="16"/>
  <c r="AD3663" i="16" s="1"/>
  <c r="AC3662" i="16"/>
  <c r="AD3662" i="16" s="1"/>
  <c r="AC3661" i="16"/>
  <c r="AD3661" i="16" s="1"/>
  <c r="AC3660" i="16"/>
  <c r="AD3660" i="16" s="1"/>
  <c r="AC3659" i="16"/>
  <c r="AC3658" i="16"/>
  <c r="AD3658" i="16" s="1"/>
  <c r="AC3657" i="16"/>
  <c r="AD3657" i="16" s="1"/>
  <c r="AC3656" i="16"/>
  <c r="AD3656" i="16" s="1"/>
  <c r="AC3655" i="16"/>
  <c r="AD3655" i="16" s="1"/>
  <c r="AC3654" i="16"/>
  <c r="AD3654" i="16" s="1"/>
  <c r="AC3653" i="16"/>
  <c r="AD3653" i="16" s="1"/>
  <c r="AC3652" i="16"/>
  <c r="AD3652" i="16" s="1"/>
  <c r="AC3651" i="16"/>
  <c r="AD3651" i="16" s="1"/>
  <c r="AC3650" i="16"/>
  <c r="AD3650" i="16" s="1"/>
  <c r="AC3649" i="16"/>
  <c r="AD3649" i="16" s="1"/>
  <c r="AC3648" i="16"/>
  <c r="AD3648" i="16" s="1"/>
  <c r="AC3647" i="16"/>
  <c r="AD3647" i="16" s="1"/>
  <c r="AC3646" i="16"/>
  <c r="AD3646" i="16" s="1"/>
  <c r="AC3645" i="16"/>
  <c r="AD3645" i="16" s="1"/>
  <c r="AC3644" i="16"/>
  <c r="AD3644" i="16" s="1"/>
  <c r="AC3643" i="16"/>
  <c r="AD3643" i="16" s="1"/>
  <c r="AC3642" i="16"/>
  <c r="AD3642" i="16" s="1"/>
  <c r="AC3641" i="16"/>
  <c r="AD3641" i="16" s="1"/>
  <c r="AC3640" i="16"/>
  <c r="AD3640" i="16" s="1"/>
  <c r="AC3639" i="16"/>
  <c r="AD3639" i="16" s="1"/>
  <c r="AC3638" i="16"/>
  <c r="AD3638" i="16" s="1"/>
  <c r="AC3637" i="16"/>
  <c r="AD3637" i="16" s="1"/>
  <c r="AC3636" i="16"/>
  <c r="AD3636" i="16" s="1"/>
  <c r="AC3635" i="16"/>
  <c r="AD3635" i="16" s="1"/>
  <c r="AC3634" i="16"/>
  <c r="AD3634" i="16" s="1"/>
  <c r="AC3633" i="16"/>
  <c r="AD3633" i="16" s="1"/>
  <c r="AC3632" i="16"/>
  <c r="AD3632" i="16" s="1"/>
  <c r="AC3631" i="16"/>
  <c r="AD3631" i="16" s="1"/>
  <c r="AC3630" i="16"/>
  <c r="AD3630" i="16" s="1"/>
  <c r="AC3629" i="16"/>
  <c r="AD3629" i="16" s="1"/>
  <c r="AC3628" i="16"/>
  <c r="AD3628" i="16" s="1"/>
  <c r="AC3627" i="16"/>
  <c r="AD3627" i="16" s="1"/>
  <c r="AC3626" i="16"/>
  <c r="AD3626" i="16" s="1"/>
  <c r="AC3625" i="16"/>
  <c r="AD3625" i="16" s="1"/>
  <c r="AC3624" i="16"/>
  <c r="AD3624" i="16" s="1"/>
  <c r="AC3623" i="16"/>
  <c r="AC3622" i="16"/>
  <c r="AD3622" i="16" s="1"/>
  <c r="AC3621" i="16"/>
  <c r="AD3621" i="16" s="1"/>
  <c r="AC3620" i="16"/>
  <c r="AD3620" i="16" s="1"/>
  <c r="AC3619" i="16"/>
  <c r="AC3618" i="16"/>
  <c r="AD3618" i="16" s="1"/>
  <c r="AC3617" i="16"/>
  <c r="AD3617" i="16" s="1"/>
  <c r="AC3616" i="16"/>
  <c r="AD3616" i="16" s="1"/>
  <c r="AC3615" i="16"/>
  <c r="AC3614" i="16"/>
  <c r="AD3614" i="16" s="1"/>
  <c r="AC3613" i="16"/>
  <c r="AD3613" i="16" s="1"/>
  <c r="AC3612" i="16"/>
  <c r="AD3612" i="16" s="1"/>
  <c r="AC3611" i="16"/>
  <c r="AD3611" i="16" s="1"/>
  <c r="AC3610" i="16"/>
  <c r="AD3610" i="16" s="1"/>
  <c r="AC3609" i="16"/>
  <c r="AD3609" i="16" s="1"/>
  <c r="AC3608" i="16"/>
  <c r="AD3608" i="16" s="1"/>
  <c r="AC3607" i="16"/>
  <c r="AC3606" i="16"/>
  <c r="AD3606" i="16" s="1"/>
  <c r="AC3605" i="16"/>
  <c r="AD3605" i="16" s="1"/>
  <c r="AC3604" i="16"/>
  <c r="AD3604" i="16" s="1"/>
  <c r="AC3603" i="16"/>
  <c r="AC3602" i="16"/>
  <c r="AD3602" i="16" s="1"/>
  <c r="AC3601" i="16"/>
  <c r="AD3601" i="16" s="1"/>
  <c r="AC3600" i="16"/>
  <c r="AD3600" i="16" s="1"/>
  <c r="AC3599" i="16"/>
  <c r="AC3598" i="16"/>
  <c r="AD3598" i="16" s="1"/>
  <c r="AC3597" i="16"/>
  <c r="AD3597" i="16" s="1"/>
  <c r="AC3596" i="16"/>
  <c r="AD3596" i="16" s="1"/>
  <c r="AC3595" i="16"/>
  <c r="AD3595" i="16" s="1"/>
  <c r="AC3594" i="16"/>
  <c r="AD3594" i="16" s="1"/>
  <c r="AC3593" i="16"/>
  <c r="AD3593" i="16" s="1"/>
  <c r="AC3592" i="16"/>
  <c r="AD3592" i="16" s="1"/>
  <c r="AC3591" i="16"/>
  <c r="AC3590" i="16"/>
  <c r="AD3590" i="16" s="1"/>
  <c r="AC3589" i="16"/>
  <c r="AD3589" i="16" s="1"/>
  <c r="AC3588" i="16"/>
  <c r="AD3588" i="16" s="1"/>
  <c r="AC3587" i="16"/>
  <c r="AC3586" i="16"/>
  <c r="AD3586" i="16" s="1"/>
  <c r="AC3585" i="16"/>
  <c r="AD3585" i="16" s="1"/>
  <c r="AC3583" i="16"/>
  <c r="AC3582" i="16"/>
  <c r="AD3582" i="16" s="1"/>
  <c r="AC3581" i="16"/>
  <c r="AD3581" i="16" s="1"/>
  <c r="AC3580" i="16"/>
  <c r="AD3580" i="16" s="1"/>
  <c r="AC3579" i="16"/>
  <c r="AD3579" i="16" s="1"/>
  <c r="AC3578" i="16"/>
  <c r="AD3578" i="16" s="1"/>
  <c r="AC3577" i="16"/>
  <c r="AD3577" i="16" s="1"/>
  <c r="AC3576" i="16"/>
  <c r="AD3576" i="16" s="1"/>
  <c r="AC3575" i="16"/>
  <c r="AC3574" i="16"/>
  <c r="AD3574" i="16" s="1"/>
  <c r="AC3573" i="16"/>
  <c r="AD3573" i="16" s="1"/>
  <c r="AC3572" i="16"/>
  <c r="AD3572" i="16" s="1"/>
  <c r="AC3571" i="16"/>
  <c r="AC3570" i="16"/>
  <c r="AD3570" i="16" s="1"/>
  <c r="AC3569" i="16"/>
  <c r="AD3569" i="16" s="1"/>
  <c r="AC3568" i="16"/>
  <c r="AD3568" i="16" s="1"/>
  <c r="AC3567" i="16"/>
  <c r="AC3566" i="16"/>
  <c r="AD3566" i="16" s="1"/>
  <c r="AC3565" i="16"/>
  <c r="AD3565" i="16" s="1"/>
  <c r="AC3564" i="16"/>
  <c r="AD3564" i="16" s="1"/>
  <c r="AC3563" i="16"/>
  <c r="AD3563" i="16" s="1"/>
  <c r="AC3562" i="16"/>
  <c r="AD3562" i="16" s="1"/>
  <c r="AC3561" i="16"/>
  <c r="AD3561" i="16" s="1"/>
  <c r="AC3560" i="16"/>
  <c r="AD3560" i="16" s="1"/>
  <c r="AC3559" i="16"/>
  <c r="AC3558" i="16"/>
  <c r="AD3558" i="16" s="1"/>
  <c r="AC3557" i="16"/>
  <c r="AD3557" i="16" s="1"/>
  <c r="AC3556" i="16"/>
  <c r="AD3556" i="16" s="1"/>
  <c r="AC3555" i="16"/>
  <c r="AC3554" i="16"/>
  <c r="AD3554" i="16" s="1"/>
  <c r="AC3553" i="16"/>
  <c r="AD3553" i="16" s="1"/>
  <c r="AC3552" i="16"/>
  <c r="AD3552" i="16" s="1"/>
  <c r="AC3551" i="16"/>
  <c r="AC3550" i="16"/>
  <c r="AD3550" i="16" s="1"/>
  <c r="AC3549" i="16"/>
  <c r="AD3549" i="16" s="1"/>
  <c r="AC3548" i="16"/>
  <c r="AD3548" i="16" s="1"/>
  <c r="AC3547" i="16"/>
  <c r="AD3547" i="16" s="1"/>
  <c r="AC3546" i="16"/>
  <c r="AD3546" i="16" s="1"/>
  <c r="AC3545" i="16"/>
  <c r="AD3545" i="16" s="1"/>
  <c r="AC3544" i="16"/>
  <c r="AD3544" i="16" s="1"/>
  <c r="AC3543" i="16"/>
  <c r="AC3542" i="16"/>
  <c r="AD3542" i="16" s="1"/>
  <c r="AC3541" i="16"/>
  <c r="AD3541" i="16" s="1"/>
  <c r="AC3540" i="16"/>
  <c r="AD3540" i="16" s="1"/>
  <c r="AC3539" i="16"/>
  <c r="AC3538" i="16"/>
  <c r="AD3538" i="16" s="1"/>
  <c r="AC3537" i="16"/>
  <c r="AD3537" i="16" s="1"/>
  <c r="AC3536" i="16"/>
  <c r="AD3536" i="16" s="1"/>
  <c r="AC3535" i="16"/>
  <c r="AC3534" i="16"/>
  <c r="AD3534" i="16" s="1"/>
  <c r="X3533" i="16"/>
  <c r="AB3532" i="16"/>
  <c r="AB3531" i="16" s="1"/>
  <c r="Y3532" i="16"/>
  <c r="Y3531" i="16" s="1"/>
  <c r="X3530" i="16"/>
  <c r="Z3530" i="16" s="1"/>
  <c r="X3529" i="16"/>
  <c r="Z3529" i="16" s="1"/>
  <c r="AC3528" i="16"/>
  <c r="X3527" i="16"/>
  <c r="AA3527" i="16" s="1"/>
  <c r="AB3526" i="16"/>
  <c r="AB3525" i="16" s="1"/>
  <c r="Y3526" i="16"/>
  <c r="Y3525" i="16" s="1"/>
  <c r="AC3524" i="16"/>
  <c r="AC3523" i="16" s="1"/>
  <c r="Z3523" i="16"/>
  <c r="AB3523" i="16"/>
  <c r="AA3523" i="16"/>
  <c r="Y3523" i="16"/>
  <c r="X3523" i="16"/>
  <c r="AC3522" i="16"/>
  <c r="AD3522" i="16" s="1"/>
  <c r="AC3521" i="16"/>
  <c r="AD3521" i="16" s="1"/>
  <c r="AC3520" i="16"/>
  <c r="AD3520" i="16" s="1"/>
  <c r="AC3519" i="16"/>
  <c r="AD3519" i="16" s="1"/>
  <c r="AC3518" i="16"/>
  <c r="AD3518" i="16" s="1"/>
  <c r="AC3517" i="16"/>
  <c r="AD3517" i="16" s="1"/>
  <c r="AC3516" i="16"/>
  <c r="AD3516" i="16" s="1"/>
  <c r="AC3515" i="16"/>
  <c r="AD3515" i="16" s="1"/>
  <c r="AC3514" i="16"/>
  <c r="AD3514" i="16" s="1"/>
  <c r="AC3513" i="16"/>
  <c r="AD3513" i="16" s="1"/>
  <c r="AC3512" i="16"/>
  <c r="AD3512" i="16" s="1"/>
  <c r="AC3511" i="16"/>
  <c r="AC3510" i="16"/>
  <c r="AB3509" i="16"/>
  <c r="AA3509" i="16"/>
  <c r="Y3509" i="16"/>
  <c r="X3509" i="16"/>
  <c r="X3508" i="16"/>
  <c r="AA3508" i="16" s="1"/>
  <c r="AC3508" i="16" s="1"/>
  <c r="X3507" i="16"/>
  <c r="AA3507" i="16" s="1"/>
  <c r="AC3507" i="16" s="1"/>
  <c r="X3506" i="16"/>
  <c r="AA3506" i="16" s="1"/>
  <c r="AC3506" i="16" s="1"/>
  <c r="X3505" i="16"/>
  <c r="AA3505" i="16" s="1"/>
  <c r="AC3505" i="16" s="1"/>
  <c r="X3504" i="16"/>
  <c r="AA3504" i="16" s="1"/>
  <c r="AC3504" i="16" s="1"/>
  <c r="X3503" i="16"/>
  <c r="AA3503" i="16" s="1"/>
  <c r="AC3503" i="16" s="1"/>
  <c r="X3502" i="16"/>
  <c r="AA3502" i="16" s="1"/>
  <c r="AC3502" i="16" s="1"/>
  <c r="X3501" i="16"/>
  <c r="AA3501" i="16" s="1"/>
  <c r="AC3501" i="16" s="1"/>
  <c r="X3500" i="16"/>
  <c r="AA3500" i="16" s="1"/>
  <c r="AC3500" i="16" s="1"/>
  <c r="X3499" i="16"/>
  <c r="AA3499" i="16" s="1"/>
  <c r="AC3499" i="16" s="1"/>
  <c r="X3498" i="16"/>
  <c r="AA3498" i="16" s="1"/>
  <c r="AC3498" i="16" s="1"/>
  <c r="AB3497" i="16"/>
  <c r="Y3497" i="16"/>
  <c r="AC3494" i="16"/>
  <c r="AC3493" i="16" s="1"/>
  <c r="AC3492" i="16" s="1"/>
  <c r="AB3493" i="16"/>
  <c r="AB3492" i="16" s="1"/>
  <c r="AA3493" i="16"/>
  <c r="AA3492" i="16" s="1"/>
  <c r="Y3493" i="16"/>
  <c r="Y3492" i="16" s="1"/>
  <c r="X3493" i="16"/>
  <c r="X3492" i="16" s="1"/>
  <c r="AA3491" i="16"/>
  <c r="AC3491" i="16" s="1"/>
  <c r="AC3490" i="16" s="1"/>
  <c r="AC3489" i="16" s="1"/>
  <c r="Z3491" i="16"/>
  <c r="Z3490" i="16" s="1"/>
  <c r="AB3490" i="16"/>
  <c r="AB3489" i="16" s="1"/>
  <c r="Y3490" i="16"/>
  <c r="Y3489" i="16" s="1"/>
  <c r="X3490" i="16"/>
  <c r="X3489" i="16" s="1"/>
  <c r="AA3488" i="16"/>
  <c r="Z3488" i="16"/>
  <c r="Z3487" i="16" s="1"/>
  <c r="Z3486" i="16" s="1"/>
  <c r="AB3487" i="16"/>
  <c r="AB3486" i="16" s="1"/>
  <c r="Y3487" i="16"/>
  <c r="Y3486" i="16" s="1"/>
  <c r="X3487" i="16"/>
  <c r="X3486" i="16" s="1"/>
  <c r="X3484" i="16"/>
  <c r="Z3484" i="16" s="1"/>
  <c r="Z3483" i="16" s="1"/>
  <c r="AB3483" i="16"/>
  <c r="AB3482" i="16" s="1"/>
  <c r="Y3483" i="16"/>
  <c r="Y3482" i="16" s="1"/>
  <c r="AC3481" i="16"/>
  <c r="AD3481" i="16" s="1"/>
  <c r="AC3480" i="16"/>
  <c r="AD3480" i="16" s="1"/>
  <c r="AC3479" i="16"/>
  <c r="AC3478" i="16"/>
  <c r="AD3478" i="16" s="1"/>
  <c r="AC3477" i="16"/>
  <c r="AD3477" i="16" s="1"/>
  <c r="AC3476" i="16"/>
  <c r="AD3476" i="16" s="1"/>
  <c r="AC3475" i="16"/>
  <c r="AC3474" i="16"/>
  <c r="AD3474" i="16" s="1"/>
  <c r="AC3473" i="16"/>
  <c r="AD3473" i="16" s="1"/>
  <c r="AC3472" i="16"/>
  <c r="AD3472" i="16" s="1"/>
  <c r="AC3471" i="16"/>
  <c r="AC3470" i="16"/>
  <c r="AD3470" i="16" s="1"/>
  <c r="AC3469" i="16"/>
  <c r="AD3469" i="16" s="1"/>
  <c r="AB3468" i="16"/>
  <c r="AB3467" i="16" s="1"/>
  <c r="AA3468" i="16"/>
  <c r="AA3467" i="16" s="1"/>
  <c r="Y3468" i="16"/>
  <c r="Y3467" i="16" s="1"/>
  <c r="X3468" i="16"/>
  <c r="X3467" i="16" s="1"/>
  <c r="X3466" i="16"/>
  <c r="AA3466" i="16" s="1"/>
  <c r="AC3466" i="16" s="1"/>
  <c r="X3465" i="16"/>
  <c r="AA3465" i="16" s="1"/>
  <c r="AC3465" i="16" s="1"/>
  <c r="X3464" i="16"/>
  <c r="AA3464" i="16" s="1"/>
  <c r="AC3464" i="16" s="1"/>
  <c r="X3463" i="16"/>
  <c r="AA3463" i="16" s="1"/>
  <c r="AC3463" i="16" s="1"/>
  <c r="X3462" i="16"/>
  <c r="AA3462" i="16" s="1"/>
  <c r="AC3462" i="16" s="1"/>
  <c r="X3461" i="16"/>
  <c r="AA3461" i="16" s="1"/>
  <c r="AC3461" i="16" s="1"/>
  <c r="X3460" i="16"/>
  <c r="AA3460" i="16" s="1"/>
  <c r="AC3460" i="16" s="1"/>
  <c r="X3459" i="16"/>
  <c r="AA3459" i="16" s="1"/>
  <c r="AC3459" i="16" s="1"/>
  <c r="X3458" i="16"/>
  <c r="AA3458" i="16" s="1"/>
  <c r="AC3458" i="16" s="1"/>
  <c r="X3457" i="16"/>
  <c r="AA3457" i="16" s="1"/>
  <c r="AC3457" i="16" s="1"/>
  <c r="X3456" i="16"/>
  <c r="AA3456" i="16" s="1"/>
  <c r="AC3456" i="16" s="1"/>
  <c r="X3455" i="16"/>
  <c r="AA3455" i="16" s="1"/>
  <c r="AC3455" i="16" s="1"/>
  <c r="X3454" i="16"/>
  <c r="AA3454" i="16" s="1"/>
  <c r="AC3454" i="16" s="1"/>
  <c r="X3453" i="16"/>
  <c r="AA3453" i="16" s="1"/>
  <c r="AC3453" i="16" s="1"/>
  <c r="X3452" i="16"/>
  <c r="AA3452" i="16" s="1"/>
  <c r="AC3452" i="16" s="1"/>
  <c r="X3451" i="16"/>
  <c r="AA3451" i="16" s="1"/>
  <c r="AC3451" i="16" s="1"/>
  <c r="X3450" i="16"/>
  <c r="AA3450" i="16" s="1"/>
  <c r="AC3450" i="16" s="1"/>
  <c r="X3449" i="16"/>
  <c r="AA3449" i="16" s="1"/>
  <c r="AC3449" i="16" s="1"/>
  <c r="X3448" i="16"/>
  <c r="AA3448" i="16" s="1"/>
  <c r="AC3447" i="16"/>
  <c r="AD3447" i="16" s="1"/>
  <c r="AC3446" i="16"/>
  <c r="AD3446" i="16" s="1"/>
  <c r="AC3445" i="16"/>
  <c r="AD3445" i="16" s="1"/>
  <c r="AC3444" i="16"/>
  <c r="AD3444" i="16" s="1"/>
  <c r="AC3443" i="16"/>
  <c r="AD3443" i="16" s="1"/>
  <c r="AC3442" i="16"/>
  <c r="AD3442" i="16" s="1"/>
  <c r="AC3441" i="16"/>
  <c r="AD3441" i="16" s="1"/>
  <c r="AC3440" i="16"/>
  <c r="AD3440" i="16" s="1"/>
  <c r="AC3439" i="16"/>
  <c r="AD3439" i="16" s="1"/>
  <c r="AC3438" i="16"/>
  <c r="AD3438" i="16" s="1"/>
  <c r="AC3437" i="16"/>
  <c r="AD3437" i="16" s="1"/>
  <c r="AC3436" i="16"/>
  <c r="AD3436" i="16" s="1"/>
  <c r="AC3435" i="16"/>
  <c r="AD3435" i="16" s="1"/>
  <c r="AC3434" i="16"/>
  <c r="AC3433" i="16"/>
  <c r="AD3433" i="16" s="1"/>
  <c r="AC3432" i="16"/>
  <c r="AD3432" i="16" s="1"/>
  <c r="AC3431" i="16"/>
  <c r="AD3431" i="16" s="1"/>
  <c r="AC3430" i="16"/>
  <c r="AC3429" i="16"/>
  <c r="AD3429" i="16" s="1"/>
  <c r="AC3428" i="16"/>
  <c r="AD3428" i="16" s="1"/>
  <c r="AC3427" i="16"/>
  <c r="AD3427" i="16" s="1"/>
  <c r="AC3426" i="16"/>
  <c r="AC3425" i="16"/>
  <c r="AD3425" i="16" s="1"/>
  <c r="AC3424" i="16"/>
  <c r="AD3424" i="16" s="1"/>
  <c r="AC3423" i="16"/>
  <c r="AD3423" i="16" s="1"/>
  <c r="AC3422" i="16"/>
  <c r="AC3421" i="16"/>
  <c r="AD3421" i="16" s="1"/>
  <c r="AC3420" i="16"/>
  <c r="AD3420" i="16" s="1"/>
  <c r="AC3419" i="16"/>
  <c r="AD3419" i="16" s="1"/>
  <c r="AC3418" i="16"/>
  <c r="AC3417" i="16"/>
  <c r="AD3417" i="16" s="1"/>
  <c r="AC3416" i="16"/>
  <c r="AD3416" i="16" s="1"/>
  <c r="AC3415" i="16"/>
  <c r="AD3415" i="16" s="1"/>
  <c r="AC3414" i="16"/>
  <c r="AC3413" i="16"/>
  <c r="AD3413" i="16" s="1"/>
  <c r="AC3412" i="16"/>
  <c r="AD3412" i="16" s="1"/>
  <c r="AC3411" i="16"/>
  <c r="AD3411" i="16" s="1"/>
  <c r="AC3410" i="16"/>
  <c r="AC3409" i="16"/>
  <c r="AD3409" i="16" s="1"/>
  <c r="AC3408" i="16"/>
  <c r="AD3408" i="16" s="1"/>
  <c r="AB3407" i="16"/>
  <c r="Y3407" i="16"/>
  <c r="X3406" i="16"/>
  <c r="Z3406" i="16" s="1"/>
  <c r="X3405" i="16"/>
  <c r="Z3405" i="16" s="1"/>
  <c r="AC3404" i="16"/>
  <c r="AC3403" i="16"/>
  <c r="AD3403" i="16" s="1"/>
  <c r="AC3402" i="16"/>
  <c r="AD3402" i="16" s="1"/>
  <c r="AC3401" i="16"/>
  <c r="AD3401" i="16" s="1"/>
  <c r="AC3400" i="16"/>
  <c r="AC3399" i="16"/>
  <c r="AD3399" i="16" s="1"/>
  <c r="AC3398" i="16"/>
  <c r="AD3398" i="16" s="1"/>
  <c r="AC3397" i="16"/>
  <c r="AD3397" i="16" s="1"/>
  <c r="AC3396" i="16"/>
  <c r="AC3395" i="16"/>
  <c r="AD3395" i="16" s="1"/>
  <c r="AC3394" i="16"/>
  <c r="AD3394" i="16" s="1"/>
  <c r="AC3393" i="16"/>
  <c r="AD3393" i="16" s="1"/>
  <c r="AC3392" i="16"/>
  <c r="AC3391" i="16"/>
  <c r="AD3391" i="16" s="1"/>
  <c r="AC3390" i="16"/>
  <c r="AD3390" i="16" s="1"/>
  <c r="AC3389" i="16"/>
  <c r="AD3389" i="16" s="1"/>
  <c r="AC3388" i="16"/>
  <c r="AC3387" i="16"/>
  <c r="AD3387" i="16" s="1"/>
  <c r="AC3386" i="16"/>
  <c r="AD3386" i="16" s="1"/>
  <c r="AC3385" i="16"/>
  <c r="AD3385" i="16" s="1"/>
  <c r="AC3384" i="16"/>
  <c r="AD3384" i="16" s="1"/>
  <c r="AC3383" i="16"/>
  <c r="AD3383" i="16" s="1"/>
  <c r="AC3382" i="16"/>
  <c r="AD3382" i="16" s="1"/>
  <c r="AC3381" i="16"/>
  <c r="AD3381" i="16" s="1"/>
  <c r="AC3380" i="16"/>
  <c r="AD3380" i="16" s="1"/>
  <c r="AC3379" i="16"/>
  <c r="AC3378" i="16"/>
  <c r="AD3378" i="16" s="1"/>
  <c r="AC3377" i="16"/>
  <c r="AC3376" i="16"/>
  <c r="AD3376" i="16" s="1"/>
  <c r="AC3375" i="16"/>
  <c r="AD3375" i="16" s="1"/>
  <c r="AC3374" i="16"/>
  <c r="AD3374" i="16" s="1"/>
  <c r="AC3373" i="16"/>
  <c r="AC3372" i="16"/>
  <c r="AD3372" i="16" s="1"/>
  <c r="AC3371" i="16"/>
  <c r="AC3370" i="16"/>
  <c r="AD3370" i="16" s="1"/>
  <c r="AC3369" i="16"/>
  <c r="AD3369" i="16" s="1"/>
  <c r="AC3368" i="16"/>
  <c r="AD3368" i="16" s="1"/>
  <c r="AC3367" i="16"/>
  <c r="AD3367" i="16" s="1"/>
  <c r="AC3366" i="16"/>
  <c r="AD3366" i="16" s="1"/>
  <c r="AC3365" i="16"/>
  <c r="AC3364" i="16"/>
  <c r="AD3364" i="16" s="1"/>
  <c r="AC3363" i="16"/>
  <c r="AC3362" i="16"/>
  <c r="AC3361" i="16"/>
  <c r="AD3361" i="16" s="1"/>
  <c r="AC3360" i="16"/>
  <c r="AD3360" i="16" s="1"/>
  <c r="AC3359" i="16"/>
  <c r="AD3359" i="16" s="1"/>
  <c r="AB3358" i="16"/>
  <c r="Y3358" i="16"/>
  <c r="AC3354" i="16"/>
  <c r="AC3353" i="16" s="1"/>
  <c r="AB3353" i="16"/>
  <c r="AA3353" i="16"/>
  <c r="Y3353" i="16"/>
  <c r="X3353" i="16"/>
  <c r="X3352" i="16"/>
  <c r="AA3352" i="16" s="1"/>
  <c r="AB3351" i="16"/>
  <c r="Y3351" i="16"/>
  <c r="X3347" i="16"/>
  <c r="AA3347" i="16" s="1"/>
  <c r="AB3346" i="16"/>
  <c r="Y3346" i="16"/>
  <c r="X3345" i="16"/>
  <c r="Z3345" i="16" s="1"/>
  <c r="Z3344" i="16" s="1"/>
  <c r="AB3344" i="16"/>
  <c r="Y3344" i="16"/>
  <c r="AC3342" i="16"/>
  <c r="AC3341" i="16"/>
  <c r="Z3340" i="16"/>
  <c r="AB3340" i="16"/>
  <c r="AA3340" i="16"/>
  <c r="Y3340" i="16"/>
  <c r="X3340" i="16"/>
  <c r="X3339" i="16"/>
  <c r="AA3339" i="16" s="1"/>
  <c r="AC3339" i="16" s="1"/>
  <c r="X3338" i="16"/>
  <c r="AA3338" i="16" s="1"/>
  <c r="AC3338" i="16" s="1"/>
  <c r="X3337" i="16"/>
  <c r="AA3337" i="16" s="1"/>
  <c r="AC3337" i="16" s="1"/>
  <c r="X3336" i="16"/>
  <c r="AA3336" i="16" s="1"/>
  <c r="AC3336" i="16" s="1"/>
  <c r="X3335" i="16"/>
  <c r="AA3335" i="16" s="1"/>
  <c r="AC3335" i="16" s="1"/>
  <c r="X3334" i="16"/>
  <c r="AA3334" i="16" s="1"/>
  <c r="AC3334" i="16" s="1"/>
  <c r="X3333" i="16"/>
  <c r="AA3333" i="16" s="1"/>
  <c r="AC3333" i="16" s="1"/>
  <c r="X3332" i="16"/>
  <c r="AA3332" i="16" s="1"/>
  <c r="AC3332" i="16" s="1"/>
  <c r="X3331" i="16"/>
  <c r="AA3331" i="16" s="1"/>
  <c r="AC3331" i="16" s="1"/>
  <c r="X3330" i="16"/>
  <c r="AA3330" i="16" s="1"/>
  <c r="AC3330" i="16" s="1"/>
  <c r="X3329" i="16"/>
  <c r="AA3329" i="16" s="1"/>
  <c r="AC3329" i="16" s="1"/>
  <c r="X3328" i="16"/>
  <c r="AA3328" i="16" s="1"/>
  <c r="AC3328" i="16" s="1"/>
  <c r="X3327" i="16"/>
  <c r="AA3327" i="16" s="1"/>
  <c r="AC3327" i="16" s="1"/>
  <c r="X3326" i="16"/>
  <c r="AA3326" i="16" s="1"/>
  <c r="AC3326" i="16" s="1"/>
  <c r="X3325" i="16"/>
  <c r="AA3325" i="16" s="1"/>
  <c r="AC3325" i="16" s="1"/>
  <c r="X3324" i="16"/>
  <c r="AA3324" i="16" s="1"/>
  <c r="AC3324" i="16" s="1"/>
  <c r="X3323" i="16"/>
  <c r="AA3323" i="16" s="1"/>
  <c r="AC3323" i="16" s="1"/>
  <c r="X3322" i="16"/>
  <c r="AA3322" i="16" s="1"/>
  <c r="AB3321" i="16"/>
  <c r="Y3321" i="16"/>
  <c r="X3319" i="16"/>
  <c r="AA3319" i="16" s="1"/>
  <c r="AC3319" i="16" s="1"/>
  <c r="X3318" i="16"/>
  <c r="AA3318" i="16" s="1"/>
  <c r="AC3318" i="16" s="1"/>
  <c r="X3317" i="16"/>
  <c r="AA3317" i="16" s="1"/>
  <c r="AC3317" i="16" s="1"/>
  <c r="X3316" i="16"/>
  <c r="AA3316" i="16" s="1"/>
  <c r="AC3316" i="16" s="1"/>
  <c r="X3315" i="16"/>
  <c r="AA3315" i="16" s="1"/>
  <c r="AC3315" i="16" s="1"/>
  <c r="X3314" i="16"/>
  <c r="AA3314" i="16" s="1"/>
  <c r="AC3314" i="16" s="1"/>
  <c r="X3313" i="16"/>
  <c r="AA3313" i="16" s="1"/>
  <c r="AC3313" i="16" s="1"/>
  <c r="X3312" i="16"/>
  <c r="AA3312" i="16" s="1"/>
  <c r="AB3311" i="16"/>
  <c r="AB3310" i="16" s="1"/>
  <c r="Y3311" i="16"/>
  <c r="Y3310" i="16" s="1"/>
  <c r="X3309" i="16"/>
  <c r="AA3309" i="16" s="1"/>
  <c r="AA3308" i="16"/>
  <c r="AC3308" i="16" s="1"/>
  <c r="Z3308" i="16"/>
  <c r="AB3307" i="16"/>
  <c r="AB3306" i="16" s="1"/>
  <c r="Y3307" i="16"/>
  <c r="Y3306" i="16" s="1"/>
  <c r="AA3305" i="16"/>
  <c r="Z3305" i="16"/>
  <c r="Z3304" i="16" s="1"/>
  <c r="AB3304" i="16"/>
  <c r="Y3304" i="16"/>
  <c r="X3304" i="16"/>
  <c r="X3303" i="16"/>
  <c r="AB3302" i="16"/>
  <c r="Y3302" i="16"/>
  <c r="X3300" i="16"/>
  <c r="AA3300" i="16" s="1"/>
  <c r="AC3300" i="16" s="1"/>
  <c r="X3299" i="16"/>
  <c r="AA3299" i="16" s="1"/>
  <c r="AC3299" i="16" s="1"/>
  <c r="X3298" i="16"/>
  <c r="AA3298" i="16" s="1"/>
  <c r="AC3298" i="16" s="1"/>
  <c r="X3297" i="16"/>
  <c r="AA3297" i="16" s="1"/>
  <c r="AC3297" i="16" s="1"/>
  <c r="AC3296" i="16"/>
  <c r="AD3296" i="16" s="1"/>
  <c r="X3295" i="16"/>
  <c r="AA3295" i="16" s="1"/>
  <c r="AC3295" i="16" s="1"/>
  <c r="X3294" i="16"/>
  <c r="AA3294" i="16" s="1"/>
  <c r="AB3293" i="16"/>
  <c r="Y3293" i="16"/>
  <c r="X3292" i="16"/>
  <c r="X3291" i="16"/>
  <c r="X3290" i="16"/>
  <c r="AB3289" i="16"/>
  <c r="Y3289" i="16"/>
  <c r="AA3288" i="16"/>
  <c r="AC3288" i="16" s="1"/>
  <c r="Z3288" i="16"/>
  <c r="X3287" i="16"/>
  <c r="AA3287" i="16" s="1"/>
  <c r="AC3287" i="16" s="1"/>
  <c r="X3286" i="16"/>
  <c r="Z3286" i="16" s="1"/>
  <c r="X3285" i="16"/>
  <c r="Z3285" i="16" s="1"/>
  <c r="X3284" i="16"/>
  <c r="Z3284" i="16" s="1"/>
  <c r="AB3283" i="16"/>
  <c r="Y3283" i="16"/>
  <c r="X3282" i="16"/>
  <c r="AA3282" i="16" s="1"/>
  <c r="AC3282" i="16" s="1"/>
  <c r="X3281" i="16"/>
  <c r="AA3281" i="16" s="1"/>
  <c r="AC3281" i="16" s="1"/>
  <c r="X3280" i="16"/>
  <c r="AA3280" i="16" s="1"/>
  <c r="AC3280" i="16" s="1"/>
  <c r="X3279" i="16"/>
  <c r="AA3279" i="16" s="1"/>
  <c r="AC3279" i="16" s="1"/>
  <c r="X3278" i="16"/>
  <c r="AA3278" i="16" s="1"/>
  <c r="AC3278" i="16" s="1"/>
  <c r="X3277" i="16"/>
  <c r="AA3277" i="16" s="1"/>
  <c r="AC3277" i="16" s="1"/>
  <c r="X3276" i="16"/>
  <c r="AA3276" i="16" s="1"/>
  <c r="AC3276" i="16" s="1"/>
  <c r="X3275" i="16"/>
  <c r="AA3275" i="16" s="1"/>
  <c r="AB3274" i="16"/>
  <c r="Y3274" i="16"/>
  <c r="AA3271" i="16"/>
  <c r="Z3271" i="16"/>
  <c r="Z3270" i="16" s="1"/>
  <c r="AB3270" i="16"/>
  <c r="AB3269" i="16" s="1"/>
  <c r="AB3268" i="16" s="1"/>
  <c r="Y3270" i="16"/>
  <c r="Y3269" i="16" s="1"/>
  <c r="Y3268" i="16" s="1"/>
  <c r="X3270" i="16"/>
  <c r="X3269" i="16" s="1"/>
  <c r="X3268" i="16" s="1"/>
  <c r="AA3267" i="16"/>
  <c r="AC3267" i="16" s="1"/>
  <c r="Z3267" i="16"/>
  <c r="AA3266" i="16"/>
  <c r="AC3266" i="16" s="1"/>
  <c r="Z3266" i="16"/>
  <c r="X3265" i="16"/>
  <c r="AB3264" i="16"/>
  <c r="AB3263" i="16" s="1"/>
  <c r="Y3264" i="16"/>
  <c r="Y3263" i="16" s="1"/>
  <c r="X3262" i="16"/>
  <c r="Z3262" i="16" s="1"/>
  <c r="X3261" i="16"/>
  <c r="Z3261" i="16" s="1"/>
  <c r="X3260" i="16"/>
  <c r="Z3260" i="16" s="1"/>
  <c r="AB3259" i="16"/>
  <c r="Y3259" i="16"/>
  <c r="AA3258" i="16"/>
  <c r="AC3258" i="16" s="1"/>
  <c r="AC3257" i="16" s="1"/>
  <c r="Z3258" i="16"/>
  <c r="Z3257" i="16" s="1"/>
  <c r="AB3257" i="16"/>
  <c r="Y3257" i="16"/>
  <c r="X3257" i="16"/>
  <c r="X3256" i="16"/>
  <c r="AA3256" i="16" s="1"/>
  <c r="AC3256" i="16" s="1"/>
  <c r="X3255" i="16"/>
  <c r="AA3255" i="16" s="1"/>
  <c r="AC3255" i="16" s="1"/>
  <c r="X3254" i="16"/>
  <c r="AA3254" i="16" s="1"/>
  <c r="AC3254" i="16" s="1"/>
  <c r="X3253" i="16"/>
  <c r="AA3253" i="16" s="1"/>
  <c r="AC3253" i="16" s="1"/>
  <c r="X3252" i="16"/>
  <c r="AA3252" i="16" s="1"/>
  <c r="AC3252" i="16" s="1"/>
  <c r="X3251" i="16"/>
  <c r="AA3251" i="16" s="1"/>
  <c r="AB3250" i="16"/>
  <c r="Y3250" i="16"/>
  <c r="X3249" i="16"/>
  <c r="Z3249" i="16" s="1"/>
  <c r="Z3248" i="16" s="1"/>
  <c r="AB3248" i="16"/>
  <c r="Y3248" i="16"/>
  <c r="X3246" i="16"/>
  <c r="AB3245" i="16"/>
  <c r="AB3244" i="16" s="1"/>
  <c r="Y3245" i="16"/>
  <c r="Y3244" i="16" s="1"/>
  <c r="AA3243" i="16"/>
  <c r="Z3243" i="16"/>
  <c r="Z3242" i="16" s="1"/>
  <c r="Z3241" i="16" s="1"/>
  <c r="AB3242" i="16"/>
  <c r="AB3241" i="16" s="1"/>
  <c r="Y3242" i="16"/>
  <c r="Y3241" i="16" s="1"/>
  <c r="X3242" i="16"/>
  <c r="X3241" i="16" s="1"/>
  <c r="X3238" i="16"/>
  <c r="AA3238" i="16" s="1"/>
  <c r="AB3237" i="16"/>
  <c r="Y3237" i="16"/>
  <c r="X3236" i="16"/>
  <c r="AB3235" i="16"/>
  <c r="Y3235" i="16"/>
  <c r="X3231" i="16"/>
  <c r="AB3230" i="16"/>
  <c r="Y3230" i="16"/>
  <c r="X3229" i="16"/>
  <c r="AA3229" i="16" s="1"/>
  <c r="AB3228" i="16"/>
  <c r="Y3228" i="16"/>
  <c r="X3226" i="16"/>
  <c r="AA3226" i="16" s="1"/>
  <c r="AB3225" i="16"/>
  <c r="Y3225" i="16"/>
  <c r="X3224" i="16"/>
  <c r="AB3223" i="16"/>
  <c r="Y3223" i="16"/>
  <c r="X3222" i="16"/>
  <c r="AA3222" i="16" s="1"/>
  <c r="AC3222" i="16" s="1"/>
  <c r="X3221" i="16"/>
  <c r="AA3221" i="16" s="1"/>
  <c r="AC3221" i="16" s="1"/>
  <c r="X3220" i="16"/>
  <c r="AA3220" i="16" s="1"/>
  <c r="AC3220" i="16" s="1"/>
  <c r="X3219" i="16"/>
  <c r="AA3219" i="16" s="1"/>
  <c r="AC3219" i="16" s="1"/>
  <c r="X3218" i="16"/>
  <c r="AA3218" i="16" s="1"/>
  <c r="AC3218" i="16" s="1"/>
  <c r="X3217" i="16"/>
  <c r="AA3217" i="16" s="1"/>
  <c r="AC3217" i="16" s="1"/>
  <c r="X3216" i="16"/>
  <c r="AA3216" i="16" s="1"/>
  <c r="AC3216" i="16" s="1"/>
  <c r="X3215" i="16"/>
  <c r="AA3215" i="16" s="1"/>
  <c r="AB3214" i="16"/>
  <c r="Y3214" i="16"/>
  <c r="X3213" i="16"/>
  <c r="Z3213" i="16" s="1"/>
  <c r="X3212" i="16"/>
  <c r="Z3212" i="16" s="1"/>
  <c r="X3211" i="16"/>
  <c r="Z3211" i="16" s="1"/>
  <c r="X3210" i="16"/>
  <c r="Z3210" i="16" s="1"/>
  <c r="X3209" i="16"/>
  <c r="Z3209" i="16" s="1"/>
  <c r="AA3208" i="16"/>
  <c r="AC3208" i="16" s="1"/>
  <c r="Z3208" i="16"/>
  <c r="X3207" i="16"/>
  <c r="AA3207" i="16" s="1"/>
  <c r="AC3207" i="16" s="1"/>
  <c r="X3206" i="16"/>
  <c r="AA3206" i="16" s="1"/>
  <c r="AC3206" i="16" s="1"/>
  <c r="X3205" i="16"/>
  <c r="AA3205" i="16" s="1"/>
  <c r="AC3205" i="16" s="1"/>
  <c r="X3204" i="16"/>
  <c r="AA3204" i="16" s="1"/>
  <c r="AC3204" i="16" s="1"/>
  <c r="X3203" i="16"/>
  <c r="AA3203" i="16" s="1"/>
  <c r="AC3203" i="16" s="1"/>
  <c r="X3202" i="16"/>
  <c r="AA3202" i="16" s="1"/>
  <c r="AC3202" i="16" s="1"/>
  <c r="X3201" i="16"/>
  <c r="AA3201" i="16" s="1"/>
  <c r="AC3201" i="16" s="1"/>
  <c r="X3200" i="16"/>
  <c r="AA3200" i="16" s="1"/>
  <c r="AB3199" i="16"/>
  <c r="Y3199" i="16"/>
  <c r="X3198" i="16"/>
  <c r="X3197" i="16"/>
  <c r="X3196" i="16"/>
  <c r="X3195" i="16"/>
  <c r="X3194" i="16"/>
  <c r="X3193" i="16"/>
  <c r="X3192" i="16"/>
  <c r="X3191" i="16"/>
  <c r="X3190" i="16"/>
  <c r="X3189" i="16"/>
  <c r="X3188" i="16"/>
  <c r="X3187" i="16"/>
  <c r="X3186" i="16"/>
  <c r="X3185" i="16"/>
  <c r="X3184" i="16"/>
  <c r="X3183" i="16"/>
  <c r="X3182" i="16"/>
  <c r="X3181" i="16"/>
  <c r="X3180" i="16"/>
  <c r="X3179" i="16"/>
  <c r="X3178" i="16"/>
  <c r="X3177" i="16"/>
  <c r="X3176" i="16"/>
  <c r="X3175" i="16"/>
  <c r="X3174" i="16"/>
  <c r="X3173" i="16"/>
  <c r="X3172" i="16"/>
  <c r="X3171" i="16"/>
  <c r="AB3170" i="16"/>
  <c r="Y3170" i="16"/>
  <c r="X3168" i="16"/>
  <c r="Z3168" i="16" s="1"/>
  <c r="AA3167" i="16"/>
  <c r="AC3167" i="16" s="1"/>
  <c r="Z3167" i="16"/>
  <c r="AA3166" i="16"/>
  <c r="AC3166" i="16" s="1"/>
  <c r="Z3166" i="16"/>
  <c r="X3165" i="16"/>
  <c r="X3164" i="16"/>
  <c r="AA3163" i="16"/>
  <c r="AC3163" i="16" s="1"/>
  <c r="Z3163" i="16"/>
  <c r="AB3162" i="16"/>
  <c r="AB3161" i="16" s="1"/>
  <c r="Y3162" i="16"/>
  <c r="Y3161" i="16" s="1"/>
  <c r="X3160" i="16"/>
  <c r="AA3160" i="16" s="1"/>
  <c r="AC3160" i="16" s="1"/>
  <c r="X3159" i="16"/>
  <c r="AA3159" i="16" s="1"/>
  <c r="AC3159" i="16" s="1"/>
  <c r="X3158" i="16"/>
  <c r="AA3158" i="16" s="1"/>
  <c r="AC3158" i="16" s="1"/>
  <c r="X3157" i="16"/>
  <c r="AA3157" i="16" s="1"/>
  <c r="AC3157" i="16" s="1"/>
  <c r="X3156" i="16"/>
  <c r="AA3156" i="16" s="1"/>
  <c r="AC3156" i="16" s="1"/>
  <c r="X3155" i="16"/>
  <c r="AA3155" i="16" s="1"/>
  <c r="AC3155" i="16" s="1"/>
  <c r="X3154" i="16"/>
  <c r="AA3154" i="16" s="1"/>
  <c r="AC3154" i="16" s="1"/>
  <c r="X3153" i="16"/>
  <c r="AA3153" i="16" s="1"/>
  <c r="AC3153" i="16" s="1"/>
  <c r="X3152" i="16"/>
  <c r="AA3152" i="16" s="1"/>
  <c r="AC3152" i="16" s="1"/>
  <c r="X3151" i="16"/>
  <c r="AA3151" i="16" s="1"/>
  <c r="AC3151" i="16" s="1"/>
  <c r="X3150" i="16"/>
  <c r="AA3150" i="16" s="1"/>
  <c r="AC3150" i="16" s="1"/>
  <c r="X3149" i="16"/>
  <c r="AA3149" i="16" s="1"/>
  <c r="AC3149" i="16" s="1"/>
  <c r="X3148" i="16"/>
  <c r="AA3148" i="16" s="1"/>
  <c r="AC3148" i="16" s="1"/>
  <c r="X3147" i="16"/>
  <c r="AA3147" i="16" s="1"/>
  <c r="AC3147" i="16" s="1"/>
  <c r="X3146" i="16"/>
  <c r="AA3146" i="16" s="1"/>
  <c r="AC3146" i="16" s="1"/>
  <c r="X3145" i="16"/>
  <c r="AA3145" i="16" s="1"/>
  <c r="AC3145" i="16" s="1"/>
  <c r="X3144" i="16"/>
  <c r="AA3144" i="16" s="1"/>
  <c r="AC3144" i="16" s="1"/>
  <c r="X3143" i="16"/>
  <c r="AA3143" i="16" s="1"/>
  <c r="AC3143" i="16" s="1"/>
  <c r="X3142" i="16"/>
  <c r="AA3142" i="16" s="1"/>
  <c r="AC3142" i="16" s="1"/>
  <c r="X3141" i="16"/>
  <c r="AA3141" i="16" s="1"/>
  <c r="AC3141" i="16" s="1"/>
  <c r="X3140" i="16"/>
  <c r="AA3140" i="16" s="1"/>
  <c r="AC3140" i="16" s="1"/>
  <c r="X3139" i="16"/>
  <c r="AA3139" i="16" s="1"/>
  <c r="AC3139" i="16" s="1"/>
  <c r="X3138" i="16"/>
  <c r="AA3138" i="16" s="1"/>
  <c r="AC3138" i="16" s="1"/>
  <c r="X3137" i="16"/>
  <c r="AA3137" i="16" s="1"/>
  <c r="AC3137" i="16" s="1"/>
  <c r="X3136" i="16"/>
  <c r="AA3136" i="16" s="1"/>
  <c r="AC3136" i="16" s="1"/>
  <c r="X3135" i="16"/>
  <c r="AA3135" i="16" s="1"/>
  <c r="AC3135" i="16" s="1"/>
  <c r="X3134" i="16"/>
  <c r="AA3134" i="16" s="1"/>
  <c r="AC3134" i="16" s="1"/>
  <c r="X3133" i="16"/>
  <c r="AA3133" i="16" s="1"/>
  <c r="AC3133" i="16" s="1"/>
  <c r="X3132" i="16"/>
  <c r="AA3132" i="16" s="1"/>
  <c r="AC3132" i="16" s="1"/>
  <c r="X3131" i="16"/>
  <c r="AA3131" i="16" s="1"/>
  <c r="AC3131" i="16" s="1"/>
  <c r="X3130" i="16"/>
  <c r="AA3130" i="16" s="1"/>
  <c r="AC3130" i="16" s="1"/>
  <c r="X3129" i="16"/>
  <c r="AA3129" i="16" s="1"/>
  <c r="AC3129" i="16" s="1"/>
  <c r="X3128" i="16"/>
  <c r="AA3128" i="16" s="1"/>
  <c r="AC3128" i="16" s="1"/>
  <c r="X3127" i="16"/>
  <c r="AA3127" i="16" s="1"/>
  <c r="AC3127" i="16" s="1"/>
  <c r="X3126" i="16"/>
  <c r="AA3126" i="16" s="1"/>
  <c r="AC3126" i="16" s="1"/>
  <c r="X3125" i="16"/>
  <c r="AA3125" i="16" s="1"/>
  <c r="AC3125" i="16" s="1"/>
  <c r="X3124" i="16"/>
  <c r="AA3124" i="16" s="1"/>
  <c r="AC3124" i="16" s="1"/>
  <c r="X3123" i="16"/>
  <c r="AA3123" i="16" s="1"/>
  <c r="AC3123" i="16" s="1"/>
  <c r="X3122" i="16"/>
  <c r="AA3122" i="16" s="1"/>
  <c r="AC3122" i="16" s="1"/>
  <c r="X3121" i="16"/>
  <c r="AA3121" i="16" s="1"/>
  <c r="AC3121" i="16" s="1"/>
  <c r="X3120" i="16"/>
  <c r="AA3120" i="16" s="1"/>
  <c r="AC3120" i="16" s="1"/>
  <c r="X3119" i="16"/>
  <c r="AA3119" i="16" s="1"/>
  <c r="AC3119" i="16" s="1"/>
  <c r="X3118" i="16"/>
  <c r="AA3118" i="16" s="1"/>
  <c r="AC3118" i="16" s="1"/>
  <c r="X3117" i="16"/>
  <c r="AA3117" i="16" s="1"/>
  <c r="AC3117" i="16" s="1"/>
  <c r="X3116" i="16"/>
  <c r="AA3116" i="16" s="1"/>
  <c r="AC3116" i="16" s="1"/>
  <c r="X3115" i="16"/>
  <c r="AA3115" i="16" s="1"/>
  <c r="AC3115" i="16" s="1"/>
  <c r="X3114" i="16"/>
  <c r="AA3114" i="16" s="1"/>
  <c r="AC3114" i="16" s="1"/>
  <c r="X3113" i="16"/>
  <c r="AA3113" i="16" s="1"/>
  <c r="AC3113" i="16" s="1"/>
  <c r="X3112" i="16"/>
  <c r="AA3112" i="16" s="1"/>
  <c r="AB3111" i="16"/>
  <c r="Y3111" i="16"/>
  <c r="X3110" i="16"/>
  <c r="X3109" i="16"/>
  <c r="X3108" i="16"/>
  <c r="X3107" i="16"/>
  <c r="X3106" i="16"/>
  <c r="X3105" i="16"/>
  <c r="X3104" i="16"/>
  <c r="X3103" i="16"/>
  <c r="X3102" i="16"/>
  <c r="X3101" i="16"/>
  <c r="X3100" i="16"/>
  <c r="X3099" i="16"/>
  <c r="X3098" i="16"/>
  <c r="X3097" i="16"/>
  <c r="X3096" i="16"/>
  <c r="X3095" i="16"/>
  <c r="X3094" i="16"/>
  <c r="X3093" i="16"/>
  <c r="X3092" i="16"/>
  <c r="X3091" i="16"/>
  <c r="X3090" i="16"/>
  <c r="X3089" i="16"/>
  <c r="X3088" i="16"/>
  <c r="X3087" i="16"/>
  <c r="X3086" i="16"/>
  <c r="X3085" i="16"/>
  <c r="X3084" i="16"/>
  <c r="X3083" i="16"/>
  <c r="X3082" i="16"/>
  <c r="X3081" i="16"/>
  <c r="X3080" i="16"/>
  <c r="X3079" i="16"/>
  <c r="X3078" i="16"/>
  <c r="X3077" i="16"/>
  <c r="X3076" i="16"/>
  <c r="X3075" i="16"/>
  <c r="X3074" i="16"/>
  <c r="X3073" i="16"/>
  <c r="X3072" i="16"/>
  <c r="X3071" i="16"/>
  <c r="X3070" i="16"/>
  <c r="X3069" i="16"/>
  <c r="X3068" i="16"/>
  <c r="X3067" i="16"/>
  <c r="X3066" i="16"/>
  <c r="X3065" i="16"/>
  <c r="X3064" i="16"/>
  <c r="X3063" i="16"/>
  <c r="X3062" i="16"/>
  <c r="X3061" i="16"/>
  <c r="X3060" i="16"/>
  <c r="X3059" i="16"/>
  <c r="X3058" i="16"/>
  <c r="X3057" i="16"/>
  <c r="X3056" i="16"/>
  <c r="AB3055" i="16"/>
  <c r="Y3055" i="16"/>
  <c r="AA3053" i="16"/>
  <c r="Z3053" i="16"/>
  <c r="AA3052" i="16"/>
  <c r="AC3052" i="16" s="1"/>
  <c r="Z3052" i="16"/>
  <c r="AA3051" i="16"/>
  <c r="AC3051" i="16" s="1"/>
  <c r="Z3051" i="16"/>
  <c r="AB3050" i="16"/>
  <c r="Y3050" i="16"/>
  <c r="X3050" i="16"/>
  <c r="X3049" i="16"/>
  <c r="Z3049" i="16" s="1"/>
  <c r="X3048" i="16"/>
  <c r="Z3048" i="16" s="1"/>
  <c r="X3047" i="16"/>
  <c r="Z3047" i="16" s="1"/>
  <c r="X3046" i="16"/>
  <c r="Z3046" i="16" s="1"/>
  <c r="X3045" i="16"/>
  <c r="Z3045" i="16" s="1"/>
  <c r="AB3044" i="16"/>
  <c r="Y3044" i="16"/>
  <c r="X3043" i="16"/>
  <c r="AA3043" i="16" s="1"/>
  <c r="AC3043" i="16" s="1"/>
  <c r="X3042" i="16"/>
  <c r="AA3042" i="16" s="1"/>
  <c r="AC3042" i="16" s="1"/>
  <c r="X3041" i="16"/>
  <c r="AA3041" i="16" s="1"/>
  <c r="AC3041" i="16" s="1"/>
  <c r="X3040" i="16"/>
  <c r="AA3040" i="16" s="1"/>
  <c r="AC3040" i="16" s="1"/>
  <c r="X3039" i="16"/>
  <c r="AA3039" i="16" s="1"/>
  <c r="AC3039" i="16" s="1"/>
  <c r="X3038" i="16"/>
  <c r="AA3038" i="16" s="1"/>
  <c r="AC3038" i="16" s="1"/>
  <c r="X3037" i="16"/>
  <c r="AA3037" i="16" s="1"/>
  <c r="AC3037" i="16" s="1"/>
  <c r="X3036" i="16"/>
  <c r="AA3036" i="16" s="1"/>
  <c r="AC3036" i="16" s="1"/>
  <c r="X3035" i="16"/>
  <c r="AA3035" i="16" s="1"/>
  <c r="AC3035" i="16" s="1"/>
  <c r="X3034" i="16"/>
  <c r="AA3034" i="16" s="1"/>
  <c r="AB3033" i="16"/>
  <c r="Y3033" i="16"/>
  <c r="X3031" i="16"/>
  <c r="AA3031" i="16" s="1"/>
  <c r="AC3031" i="16" s="1"/>
  <c r="X3030" i="16"/>
  <c r="AA3030" i="16" s="1"/>
  <c r="AC3030" i="16" s="1"/>
  <c r="X3029" i="16"/>
  <c r="AA3029" i="16" s="1"/>
  <c r="AC3029" i="16" s="1"/>
  <c r="X3028" i="16"/>
  <c r="AA3028" i="16" s="1"/>
  <c r="AC3028" i="16" s="1"/>
  <c r="X3027" i="16"/>
  <c r="AA3027" i="16" s="1"/>
  <c r="AC3027" i="16" s="1"/>
  <c r="X3026" i="16"/>
  <c r="AA3026" i="16" s="1"/>
  <c r="AC3026" i="16" s="1"/>
  <c r="X3025" i="16"/>
  <c r="AA3025" i="16" s="1"/>
  <c r="AC3025" i="16" s="1"/>
  <c r="X3024" i="16"/>
  <c r="AA3024" i="16" s="1"/>
  <c r="AC3024" i="16" s="1"/>
  <c r="X3023" i="16"/>
  <c r="AA3023" i="16" s="1"/>
  <c r="AC3023" i="16" s="1"/>
  <c r="X3022" i="16"/>
  <c r="AA3022" i="16" s="1"/>
  <c r="AC3022" i="16" s="1"/>
  <c r="X3021" i="16"/>
  <c r="AA3021" i="16" s="1"/>
  <c r="AC3021" i="16" s="1"/>
  <c r="X3020" i="16"/>
  <c r="AA3020" i="16" s="1"/>
  <c r="AC3020" i="16" s="1"/>
  <c r="X3019" i="16"/>
  <c r="AA3019" i="16" s="1"/>
  <c r="AC3019" i="16" s="1"/>
  <c r="X3018" i="16"/>
  <c r="AA3018" i="16" s="1"/>
  <c r="AC3018" i="16" s="1"/>
  <c r="X3017" i="16"/>
  <c r="AA3017" i="16" s="1"/>
  <c r="AC3017" i="16" s="1"/>
  <c r="X3016" i="16"/>
  <c r="AA3016" i="16" s="1"/>
  <c r="AC3015" i="16"/>
  <c r="AB3014" i="16"/>
  <c r="Y3014" i="16"/>
  <c r="X3013" i="16"/>
  <c r="AA3013" i="16" s="1"/>
  <c r="AC3013" i="16" s="1"/>
  <c r="X3012" i="16"/>
  <c r="AA3012" i="16" s="1"/>
  <c r="AC3012" i="16" s="1"/>
  <c r="X3011" i="16"/>
  <c r="AA3011" i="16" s="1"/>
  <c r="AC3011" i="16" s="1"/>
  <c r="X3010" i="16"/>
  <c r="AA3010" i="16" s="1"/>
  <c r="AC3010" i="16" s="1"/>
  <c r="X3009" i="16"/>
  <c r="AA3009" i="16" s="1"/>
  <c r="AC3009" i="16" s="1"/>
  <c r="X3008" i="16"/>
  <c r="AA3008" i="16" s="1"/>
  <c r="AC3008" i="16" s="1"/>
  <c r="X3007" i="16"/>
  <c r="AA3007" i="16" s="1"/>
  <c r="AC3007" i="16" s="1"/>
  <c r="X3006" i="16"/>
  <c r="AA3006" i="16" s="1"/>
  <c r="AC3006" i="16" s="1"/>
  <c r="X3005" i="16"/>
  <c r="AA3005" i="16" s="1"/>
  <c r="AC3005" i="16" s="1"/>
  <c r="X3004" i="16"/>
  <c r="AA3004" i="16" s="1"/>
  <c r="AC3004" i="16" s="1"/>
  <c r="X3003" i="16"/>
  <c r="AA3003" i="16" s="1"/>
  <c r="AC3003" i="16" s="1"/>
  <c r="X3002" i="16"/>
  <c r="AA3002" i="16" s="1"/>
  <c r="AC3002" i="16" s="1"/>
  <c r="X3001" i="16"/>
  <c r="AA3001" i="16" s="1"/>
  <c r="AC3001" i="16" s="1"/>
  <c r="X3000" i="16"/>
  <c r="AA3000" i="16" s="1"/>
  <c r="AC3000" i="16" s="1"/>
  <c r="X2999" i="16"/>
  <c r="AA2999" i="16" s="1"/>
  <c r="AC2999" i="16" s="1"/>
  <c r="X2998" i="16"/>
  <c r="AA2998" i="16" s="1"/>
  <c r="AC2998" i="16" s="1"/>
  <c r="X2997" i="16"/>
  <c r="AA2997" i="16" s="1"/>
  <c r="AC2997" i="16" s="1"/>
  <c r="X2996" i="16"/>
  <c r="AA2996" i="16" s="1"/>
  <c r="AC2996" i="16" s="1"/>
  <c r="X2995" i="16"/>
  <c r="AA2995" i="16" s="1"/>
  <c r="AB2994" i="16"/>
  <c r="Y2994" i="16"/>
  <c r="AA2993" i="16"/>
  <c r="AC2993" i="16" s="1"/>
  <c r="Z2993" i="16"/>
  <c r="X2992" i="16"/>
  <c r="AA2992" i="16" s="1"/>
  <c r="AC2992" i="16" s="1"/>
  <c r="X2991" i="16"/>
  <c r="AA2991" i="16" s="1"/>
  <c r="AC2991" i="16" s="1"/>
  <c r="X2990" i="16"/>
  <c r="AA2990" i="16" s="1"/>
  <c r="AC2990" i="16" s="1"/>
  <c r="X2989" i="16"/>
  <c r="AA2989" i="16" s="1"/>
  <c r="AC2989" i="16" s="1"/>
  <c r="X2988" i="16"/>
  <c r="AA2988" i="16" s="1"/>
  <c r="AC2988" i="16" s="1"/>
  <c r="X2987" i="16"/>
  <c r="AA2987" i="16" s="1"/>
  <c r="AB2986" i="16"/>
  <c r="Y2986" i="16"/>
  <c r="X2985" i="16"/>
  <c r="AA2985" i="16" s="1"/>
  <c r="AC2985" i="16" s="1"/>
  <c r="X2984" i="16"/>
  <c r="AA2984" i="16" s="1"/>
  <c r="AC2984" i="16" s="1"/>
  <c r="X2983" i="16"/>
  <c r="AA2983" i="16" s="1"/>
  <c r="AC2983" i="16" s="1"/>
  <c r="X2982" i="16"/>
  <c r="AA2982" i="16" s="1"/>
  <c r="AC2982" i="16" s="1"/>
  <c r="X2981" i="16"/>
  <c r="AA2981" i="16" s="1"/>
  <c r="AC2981" i="16" s="1"/>
  <c r="X2980" i="16"/>
  <c r="AA2980" i="16" s="1"/>
  <c r="AC2980" i="16" s="1"/>
  <c r="X2979" i="16"/>
  <c r="AA2979" i="16" s="1"/>
  <c r="AC2979" i="16" s="1"/>
  <c r="X2978" i="16"/>
  <c r="AA2978" i="16" s="1"/>
  <c r="AC2978" i="16" s="1"/>
  <c r="X2977" i="16"/>
  <c r="AA2977" i="16" s="1"/>
  <c r="AC2977" i="16" s="1"/>
  <c r="X2976" i="16"/>
  <c r="AA2976" i="16" s="1"/>
  <c r="AC2976" i="16" s="1"/>
  <c r="X2975" i="16"/>
  <c r="AA2975" i="16" s="1"/>
  <c r="AC2975" i="16" s="1"/>
  <c r="X2974" i="16"/>
  <c r="AA2974" i="16" s="1"/>
  <c r="AC2974" i="16" s="1"/>
  <c r="X2973" i="16"/>
  <c r="AA2973" i="16" s="1"/>
  <c r="AC2973" i="16" s="1"/>
  <c r="X2972" i="16"/>
  <c r="AA2972" i="16" s="1"/>
  <c r="AC2972" i="16" s="1"/>
  <c r="X2971" i="16"/>
  <c r="AA2971" i="16" s="1"/>
  <c r="AC2971" i="16" s="1"/>
  <c r="X2970" i="16"/>
  <c r="AA2970" i="16" s="1"/>
  <c r="AC2970" i="16" s="1"/>
  <c r="X2969" i="16"/>
  <c r="AA2969" i="16" s="1"/>
  <c r="AC2969" i="16" s="1"/>
  <c r="X2968" i="16"/>
  <c r="AA2968" i="16" s="1"/>
  <c r="AC2968" i="16" s="1"/>
  <c r="X2967" i="16"/>
  <c r="AA2967" i="16" s="1"/>
  <c r="AC2967" i="16" s="1"/>
  <c r="X2966" i="16"/>
  <c r="AA2966" i="16" s="1"/>
  <c r="AC2966" i="16" s="1"/>
  <c r="X2965" i="16"/>
  <c r="AA2965" i="16" s="1"/>
  <c r="AC2965" i="16" s="1"/>
  <c r="X2964" i="16"/>
  <c r="AA2964" i="16" s="1"/>
  <c r="AC2964" i="16" s="1"/>
  <c r="X2963" i="16"/>
  <c r="AA2963" i="16" s="1"/>
  <c r="AC2963" i="16" s="1"/>
  <c r="X2962" i="16"/>
  <c r="AA2962" i="16" s="1"/>
  <c r="AB2961" i="16"/>
  <c r="Y2961" i="16"/>
  <c r="AA2958" i="16"/>
  <c r="AA2957" i="16" s="1"/>
  <c r="AA2956" i="16" s="1"/>
  <c r="Z2958" i="16"/>
  <c r="Z2957" i="16" s="1"/>
  <c r="AB2957" i="16"/>
  <c r="AB2956" i="16" s="1"/>
  <c r="Y2957" i="16"/>
  <c r="Y2956" i="16" s="1"/>
  <c r="X2957" i="16"/>
  <c r="X2956" i="16" s="1"/>
  <c r="AA2955" i="16"/>
  <c r="AA2954" i="16" s="1"/>
  <c r="Z2955" i="16"/>
  <c r="Z2954" i="16" s="1"/>
  <c r="AB2954" i="16"/>
  <c r="Y2954" i="16"/>
  <c r="X2954" i="16"/>
  <c r="AA2953" i="16"/>
  <c r="Z2953" i="16"/>
  <c r="Z2952" i="16" s="1"/>
  <c r="AB2952" i="16"/>
  <c r="Y2952" i="16"/>
  <c r="X2952" i="16"/>
  <c r="AA2949" i="16"/>
  <c r="Z2949" i="16"/>
  <c r="Z2948" i="16" s="1"/>
  <c r="AB2948" i="16"/>
  <c r="Y2948" i="16"/>
  <c r="X2948" i="16"/>
  <c r="AA2947" i="16"/>
  <c r="AA2946" i="16" s="1"/>
  <c r="Z2947" i="16"/>
  <c r="Z2946" i="16" s="1"/>
  <c r="AB2946" i="16"/>
  <c r="Y2946" i="16"/>
  <c r="X2946" i="16"/>
  <c r="X2944" i="16"/>
  <c r="AA2944" i="16" s="1"/>
  <c r="AB2943" i="16"/>
  <c r="Y2943" i="16"/>
  <c r="AA2942" i="16"/>
  <c r="AA2941" i="16" s="1"/>
  <c r="Z2942" i="16"/>
  <c r="Z2941" i="16" s="1"/>
  <c r="AB2941" i="16"/>
  <c r="Y2941" i="16"/>
  <c r="X2941" i="16"/>
  <c r="X2940" i="16"/>
  <c r="AA2940" i="16" s="1"/>
  <c r="AB2939" i="16"/>
  <c r="Y2939" i="16"/>
  <c r="X2934" i="16"/>
  <c r="AA2934" i="16" s="1"/>
  <c r="AB2933" i="16"/>
  <c r="Y2933" i="16"/>
  <c r="AC2932" i="16"/>
  <c r="AC2931" i="16" s="1"/>
  <c r="AB2931" i="16"/>
  <c r="AA2931" i="16"/>
  <c r="Y2931" i="16"/>
  <c r="X2931" i="16"/>
  <c r="X2927" i="16"/>
  <c r="AB2926" i="16"/>
  <c r="Y2926" i="16"/>
  <c r="X2925" i="16"/>
  <c r="AA2925" i="16" s="1"/>
  <c r="AB2924" i="16"/>
  <c r="Y2924" i="16"/>
  <c r="AA2922" i="16"/>
  <c r="AC2922" i="16" s="1"/>
  <c r="Z2922" i="16"/>
  <c r="X2921" i="16"/>
  <c r="X2920" i="16"/>
  <c r="X2919" i="16"/>
  <c r="X2918" i="16"/>
  <c r="AB2917" i="16"/>
  <c r="Y2917" i="16"/>
  <c r="X2916" i="16"/>
  <c r="AA2916" i="16" s="1"/>
  <c r="AC2916" i="16" s="1"/>
  <c r="X2915" i="16"/>
  <c r="AA2915" i="16" s="1"/>
  <c r="AC2915" i="16" s="1"/>
  <c r="X2914" i="16"/>
  <c r="AA2914" i="16" s="1"/>
  <c r="AC2914" i="16" s="1"/>
  <c r="X2913" i="16"/>
  <c r="AA2913" i="16" s="1"/>
  <c r="AC2913" i="16" s="1"/>
  <c r="X2912" i="16"/>
  <c r="AA2912" i="16" s="1"/>
  <c r="AC2912" i="16" s="1"/>
  <c r="X2911" i="16"/>
  <c r="AA2911" i="16" s="1"/>
  <c r="AC2911" i="16" s="1"/>
  <c r="X2910" i="16"/>
  <c r="AA2910" i="16" s="1"/>
  <c r="AC2910" i="16" s="1"/>
  <c r="X2909" i="16"/>
  <c r="AA2909" i="16" s="1"/>
  <c r="AB2908" i="16"/>
  <c r="Y2908" i="16"/>
  <c r="X2907" i="16"/>
  <c r="AA2907" i="16" s="1"/>
  <c r="AC2907" i="16" s="1"/>
  <c r="X2906" i="16"/>
  <c r="AA2906" i="16" s="1"/>
  <c r="AC2906" i="16" s="1"/>
  <c r="X2905" i="16"/>
  <c r="AA2905" i="16" s="1"/>
  <c r="AC2905" i="16" s="1"/>
  <c r="X2904" i="16"/>
  <c r="AA2904" i="16" s="1"/>
  <c r="AC2904" i="16" s="1"/>
  <c r="X2903" i="16"/>
  <c r="AA2903" i="16" s="1"/>
  <c r="AC2903" i="16" s="1"/>
  <c r="AA2902" i="16"/>
  <c r="AC2902" i="16" s="1"/>
  <c r="Z2902" i="16"/>
  <c r="X2901" i="16"/>
  <c r="AA2901" i="16" s="1"/>
  <c r="AC2901" i="16" s="1"/>
  <c r="X2900" i="16"/>
  <c r="AA2900" i="16" s="1"/>
  <c r="AC2900" i="16" s="1"/>
  <c r="X2899" i="16"/>
  <c r="AA2899" i="16" s="1"/>
  <c r="AC2899" i="16" s="1"/>
  <c r="X2898" i="16"/>
  <c r="AA2898" i="16" s="1"/>
  <c r="AC2898" i="16" s="1"/>
  <c r="X2897" i="16"/>
  <c r="AA2897" i="16" s="1"/>
  <c r="AC2897" i="16" s="1"/>
  <c r="X2896" i="16"/>
  <c r="AA2896" i="16" s="1"/>
  <c r="AC2896" i="16" s="1"/>
  <c r="X2895" i="16"/>
  <c r="AA2895" i="16" s="1"/>
  <c r="AC2895" i="16" s="1"/>
  <c r="X2894" i="16"/>
  <c r="AA2894" i="16" s="1"/>
  <c r="AB2893" i="16"/>
  <c r="Y2893" i="16"/>
  <c r="X2892" i="16"/>
  <c r="X2891" i="16"/>
  <c r="X2890" i="16"/>
  <c r="X2889" i="16"/>
  <c r="X2888" i="16"/>
  <c r="AB2887" i="16"/>
  <c r="Y2887" i="16"/>
  <c r="X2886" i="16"/>
  <c r="AA2886" i="16" s="1"/>
  <c r="AC2886" i="16" s="1"/>
  <c r="X2885" i="16"/>
  <c r="AA2885" i="16" s="1"/>
  <c r="AC2885" i="16" s="1"/>
  <c r="X2884" i="16"/>
  <c r="AA2884" i="16" s="1"/>
  <c r="AC2884" i="16" s="1"/>
  <c r="X2883" i="16"/>
  <c r="AA2883" i="16" s="1"/>
  <c r="AC2883" i="16" s="1"/>
  <c r="X2882" i="16"/>
  <c r="AA2882" i="16" s="1"/>
  <c r="AC2882" i="16" s="1"/>
  <c r="X2881" i="16"/>
  <c r="AA2881" i="16" s="1"/>
  <c r="AC2881" i="16" s="1"/>
  <c r="X2880" i="16"/>
  <c r="AA2880" i="16" s="1"/>
  <c r="AC2880" i="16" s="1"/>
  <c r="X2879" i="16"/>
  <c r="AA2879" i="16" s="1"/>
  <c r="AC2879" i="16" s="1"/>
  <c r="X2878" i="16"/>
  <c r="AA2878" i="16" s="1"/>
  <c r="AC2878" i="16" s="1"/>
  <c r="X2877" i="16"/>
  <c r="AA2877" i="16" s="1"/>
  <c r="AC2877" i="16" s="1"/>
  <c r="X2876" i="16"/>
  <c r="AA2876" i="16" s="1"/>
  <c r="AC2876" i="16" s="1"/>
  <c r="X2875" i="16"/>
  <c r="AA2875" i="16" s="1"/>
  <c r="AC2875" i="16" s="1"/>
  <c r="X2874" i="16"/>
  <c r="AA2874" i="16" s="1"/>
  <c r="AC2874" i="16" s="1"/>
  <c r="X2873" i="16"/>
  <c r="AA2873" i="16" s="1"/>
  <c r="AC2873" i="16" s="1"/>
  <c r="X2872" i="16"/>
  <c r="AA2872" i="16" s="1"/>
  <c r="AC2872" i="16" s="1"/>
  <c r="X2871" i="16"/>
  <c r="AA2871" i="16" s="1"/>
  <c r="AC2871" i="16" s="1"/>
  <c r="X2870" i="16"/>
  <c r="AA2870" i="16" s="1"/>
  <c r="AC2870" i="16" s="1"/>
  <c r="X2869" i="16"/>
  <c r="AA2869" i="16" s="1"/>
  <c r="AC2869" i="16" s="1"/>
  <c r="X2868" i="16"/>
  <c r="AA2868" i="16" s="1"/>
  <c r="AC2868" i="16" s="1"/>
  <c r="X2867" i="16"/>
  <c r="AA2867" i="16" s="1"/>
  <c r="AC2867" i="16" s="1"/>
  <c r="AC2866" i="16"/>
  <c r="AD2866" i="16" s="1"/>
  <c r="AC2865" i="16"/>
  <c r="AD2865" i="16" s="1"/>
  <c r="AC2864" i="16"/>
  <c r="AD2864" i="16" s="1"/>
  <c r="X2863" i="16"/>
  <c r="X2862" i="16"/>
  <c r="X2861" i="16"/>
  <c r="X2860" i="16"/>
  <c r="X2859" i="16"/>
  <c r="AB2858" i="16"/>
  <c r="Y2858" i="16"/>
  <c r="X2856" i="16"/>
  <c r="AA2856" i="16" s="1"/>
  <c r="AC2856" i="16" s="1"/>
  <c r="X2855" i="16"/>
  <c r="AA2855" i="16" s="1"/>
  <c r="AC2855" i="16" s="1"/>
  <c r="X2854" i="16"/>
  <c r="AA2854" i="16" s="1"/>
  <c r="AC2854" i="16" s="1"/>
  <c r="X2853" i="16"/>
  <c r="AA2853" i="16" s="1"/>
  <c r="AC2853" i="16" s="1"/>
  <c r="X2852" i="16"/>
  <c r="AA2852" i="16" s="1"/>
  <c r="AC2852" i="16" s="1"/>
  <c r="X2851" i="16"/>
  <c r="AA2851" i="16" s="1"/>
  <c r="AB2850" i="16"/>
  <c r="AB2849" i="16" s="1"/>
  <c r="Y2850" i="16"/>
  <c r="Y2849" i="16" s="1"/>
  <c r="AA2848" i="16"/>
  <c r="AC2848" i="16" s="1"/>
  <c r="AC2847" i="16" s="1"/>
  <c r="Z2848" i="16"/>
  <c r="Z2847" i="16" s="1"/>
  <c r="AB2847" i="16"/>
  <c r="Y2847" i="16"/>
  <c r="X2847" i="16"/>
  <c r="X2846" i="16"/>
  <c r="AA2846" i="16" s="1"/>
  <c r="AC2846" i="16" s="1"/>
  <c r="AA2845" i="16"/>
  <c r="AC2845" i="16" s="1"/>
  <c r="Z2845" i="16"/>
  <c r="AA2844" i="16"/>
  <c r="AC2844" i="16" s="1"/>
  <c r="Z2844" i="16"/>
  <c r="X2843" i="16"/>
  <c r="X2842" i="16"/>
  <c r="AA2841" i="16"/>
  <c r="AC2841" i="16" s="1"/>
  <c r="Z2841" i="16"/>
  <c r="AB2840" i="16"/>
  <c r="Y2840" i="16"/>
  <c r="X2838" i="16"/>
  <c r="AA2838" i="16" s="1"/>
  <c r="AC2838" i="16" s="1"/>
  <c r="X2837" i="16"/>
  <c r="AA2837" i="16" s="1"/>
  <c r="AC2837" i="16" s="1"/>
  <c r="X2836" i="16"/>
  <c r="AA2836" i="16" s="1"/>
  <c r="AC2836" i="16" s="1"/>
  <c r="X2835" i="16"/>
  <c r="AA2835" i="16" s="1"/>
  <c r="AC2835" i="16" s="1"/>
  <c r="X2834" i="16"/>
  <c r="AA2834" i="16" s="1"/>
  <c r="AC2834" i="16" s="1"/>
  <c r="X2833" i="16"/>
  <c r="AA2833" i="16" s="1"/>
  <c r="AC2833" i="16" s="1"/>
  <c r="X2832" i="16"/>
  <c r="AA2832" i="16" s="1"/>
  <c r="AC2832" i="16" s="1"/>
  <c r="X2831" i="16"/>
  <c r="AA2831" i="16" s="1"/>
  <c r="AC2831" i="16" s="1"/>
  <c r="X2830" i="16"/>
  <c r="AA2830" i="16" s="1"/>
  <c r="AC2830" i="16" s="1"/>
  <c r="X2829" i="16"/>
  <c r="AA2829" i="16" s="1"/>
  <c r="AC2829" i="16" s="1"/>
  <c r="X2828" i="16"/>
  <c r="AA2828" i="16" s="1"/>
  <c r="AC2828" i="16" s="1"/>
  <c r="X2827" i="16"/>
  <c r="AA2827" i="16" s="1"/>
  <c r="AC2827" i="16" s="1"/>
  <c r="X2826" i="16"/>
  <c r="AA2826" i="16" s="1"/>
  <c r="AC2826" i="16" s="1"/>
  <c r="X2825" i="16"/>
  <c r="AA2825" i="16" s="1"/>
  <c r="AC2825" i="16" s="1"/>
  <c r="X2824" i="16"/>
  <c r="AA2824" i="16" s="1"/>
  <c r="AC2824" i="16" s="1"/>
  <c r="X2823" i="16"/>
  <c r="AA2823" i="16" s="1"/>
  <c r="AC2823" i="16" s="1"/>
  <c r="X2822" i="16"/>
  <c r="AA2822" i="16" s="1"/>
  <c r="AC2822" i="16" s="1"/>
  <c r="X2821" i="16"/>
  <c r="AA2821" i="16" s="1"/>
  <c r="AC2821" i="16" s="1"/>
  <c r="X2820" i="16"/>
  <c r="AA2820" i="16" s="1"/>
  <c r="AC2820" i="16" s="1"/>
  <c r="X2819" i="16"/>
  <c r="AA2819" i="16" s="1"/>
  <c r="AC2819" i="16" s="1"/>
  <c r="X2818" i="16"/>
  <c r="AA2818" i="16" s="1"/>
  <c r="AC2818" i="16" s="1"/>
  <c r="X2817" i="16"/>
  <c r="AA2817" i="16" s="1"/>
  <c r="AC2817" i="16" s="1"/>
  <c r="X2816" i="16"/>
  <c r="AA2816" i="16" s="1"/>
  <c r="AC2816" i="16" s="1"/>
  <c r="X2815" i="16"/>
  <c r="AA2815" i="16" s="1"/>
  <c r="AC2815" i="16" s="1"/>
  <c r="X2814" i="16"/>
  <c r="AA2814" i="16" s="1"/>
  <c r="AC2814" i="16" s="1"/>
  <c r="X2813" i="16"/>
  <c r="AA2813" i="16" s="1"/>
  <c r="AC2813" i="16" s="1"/>
  <c r="X2812" i="16"/>
  <c r="AA2812" i="16" s="1"/>
  <c r="AC2812" i="16" s="1"/>
  <c r="X2811" i="16"/>
  <c r="AA2811" i="16" s="1"/>
  <c r="AC2811" i="16" s="1"/>
  <c r="X2810" i="16"/>
  <c r="AA2810" i="16" s="1"/>
  <c r="AC2810" i="16" s="1"/>
  <c r="X2809" i="16"/>
  <c r="AA2809" i="16" s="1"/>
  <c r="AC2809" i="16" s="1"/>
  <c r="X2808" i="16"/>
  <c r="AA2808" i="16" s="1"/>
  <c r="AC2808" i="16" s="1"/>
  <c r="X2807" i="16"/>
  <c r="AA2807" i="16" s="1"/>
  <c r="AC2807" i="16" s="1"/>
  <c r="X2806" i="16"/>
  <c r="AA2806" i="16" s="1"/>
  <c r="AC2806" i="16" s="1"/>
  <c r="X2805" i="16"/>
  <c r="AA2805" i="16" s="1"/>
  <c r="AC2805" i="16" s="1"/>
  <c r="X2804" i="16"/>
  <c r="AA2804" i="16" s="1"/>
  <c r="AC2804" i="16" s="1"/>
  <c r="X2803" i="16"/>
  <c r="AA2803" i="16" s="1"/>
  <c r="AC2803" i="16" s="1"/>
  <c r="X2802" i="16"/>
  <c r="AA2802" i="16" s="1"/>
  <c r="AC2802" i="16" s="1"/>
  <c r="X2801" i="16"/>
  <c r="AA2801" i="16" s="1"/>
  <c r="AC2801" i="16" s="1"/>
  <c r="X2800" i="16"/>
  <c r="AA2800" i="16" s="1"/>
  <c r="AC2800" i="16" s="1"/>
  <c r="X2799" i="16"/>
  <c r="AA2799" i="16" s="1"/>
  <c r="AC2799" i="16" s="1"/>
  <c r="X2798" i="16"/>
  <c r="AA2798" i="16" s="1"/>
  <c r="AC2798" i="16" s="1"/>
  <c r="X2797" i="16"/>
  <c r="AA2797" i="16" s="1"/>
  <c r="AC2797" i="16" s="1"/>
  <c r="X2796" i="16"/>
  <c r="AA2796" i="16" s="1"/>
  <c r="AC2796" i="16" s="1"/>
  <c r="X2795" i="16"/>
  <c r="AA2795" i="16" s="1"/>
  <c r="AC2795" i="16" s="1"/>
  <c r="X2794" i="16"/>
  <c r="AA2794" i="16" s="1"/>
  <c r="AC2794" i="16" s="1"/>
  <c r="X2793" i="16"/>
  <c r="AA2793" i="16" s="1"/>
  <c r="AC2793" i="16" s="1"/>
  <c r="X2792" i="16"/>
  <c r="AA2792" i="16" s="1"/>
  <c r="AC2792" i="16" s="1"/>
  <c r="X2791" i="16"/>
  <c r="AA2791" i="16" s="1"/>
  <c r="AC2791" i="16" s="1"/>
  <c r="X2790" i="16"/>
  <c r="AA2790" i="16" s="1"/>
  <c r="AB2789" i="16"/>
  <c r="Y2789" i="16"/>
  <c r="X2788" i="16"/>
  <c r="X2787" i="16"/>
  <c r="X2786" i="16"/>
  <c r="X2785" i="16"/>
  <c r="X2784" i="16"/>
  <c r="X2783" i="16"/>
  <c r="X2782" i="16"/>
  <c r="X2781" i="16"/>
  <c r="X2780" i="16"/>
  <c r="X2779" i="16"/>
  <c r="X2778" i="16"/>
  <c r="X2777" i="16"/>
  <c r="X2776" i="16"/>
  <c r="X2775" i="16"/>
  <c r="X2774" i="16"/>
  <c r="X2773" i="16"/>
  <c r="X2772" i="16"/>
  <c r="X2771" i="16"/>
  <c r="X2770" i="16"/>
  <c r="X2769" i="16"/>
  <c r="X2768" i="16"/>
  <c r="X2767" i="16"/>
  <c r="X2766" i="16"/>
  <c r="X2765" i="16"/>
  <c r="X2764" i="16"/>
  <c r="X2763" i="16"/>
  <c r="X2762" i="16"/>
  <c r="X2761" i="16"/>
  <c r="X2760" i="16"/>
  <c r="X2759" i="16"/>
  <c r="X2758" i="16"/>
  <c r="X2757" i="16"/>
  <c r="X2756" i="16"/>
  <c r="X2755" i="16"/>
  <c r="X2754" i="16"/>
  <c r="X2753" i="16"/>
  <c r="X2752" i="16"/>
  <c r="X2751" i="16"/>
  <c r="X2750" i="16"/>
  <c r="X2749" i="16"/>
  <c r="X2748" i="16"/>
  <c r="X2747" i="16"/>
  <c r="X2746" i="16"/>
  <c r="X2745" i="16"/>
  <c r="X2744" i="16"/>
  <c r="X2743" i="16"/>
  <c r="X2742" i="16"/>
  <c r="X2741" i="16"/>
  <c r="X2740" i="16"/>
  <c r="X2739" i="16"/>
  <c r="X2738" i="16"/>
  <c r="X2737" i="16"/>
  <c r="X2736" i="16"/>
  <c r="X2735" i="16"/>
  <c r="X2734" i="16"/>
  <c r="AB2733" i="16"/>
  <c r="Y2733" i="16"/>
  <c r="AA2731" i="16"/>
  <c r="AC2731" i="16" s="1"/>
  <c r="Z2731" i="16"/>
  <c r="AA2730" i="16"/>
  <c r="AC2730" i="16" s="1"/>
  <c r="Z2730" i="16"/>
  <c r="AA2729" i="16"/>
  <c r="AC2729" i="16" s="1"/>
  <c r="Z2729" i="16"/>
  <c r="AB2728" i="16"/>
  <c r="Y2728" i="16"/>
  <c r="X2728" i="16"/>
  <c r="X2727" i="16"/>
  <c r="AA2727" i="16" s="1"/>
  <c r="AC2727" i="16" s="1"/>
  <c r="X2726" i="16"/>
  <c r="AA2726" i="16" s="1"/>
  <c r="AC2726" i="16" s="1"/>
  <c r="X2725" i="16"/>
  <c r="AA2725" i="16" s="1"/>
  <c r="AC2725" i="16" s="1"/>
  <c r="X2724" i="16"/>
  <c r="AA2724" i="16" s="1"/>
  <c r="AC2724" i="16" s="1"/>
  <c r="X2723" i="16"/>
  <c r="AA2723" i="16" s="1"/>
  <c r="AB2722" i="16"/>
  <c r="Y2722" i="16"/>
  <c r="X2721" i="16"/>
  <c r="AA2721" i="16" s="1"/>
  <c r="AC2721" i="16" s="1"/>
  <c r="X2720" i="16"/>
  <c r="AA2720" i="16" s="1"/>
  <c r="AC2720" i="16" s="1"/>
  <c r="X2719" i="16"/>
  <c r="AA2719" i="16" s="1"/>
  <c r="AC2719" i="16" s="1"/>
  <c r="X2718" i="16"/>
  <c r="AA2718" i="16" s="1"/>
  <c r="AC2718" i="16" s="1"/>
  <c r="X2717" i="16"/>
  <c r="AA2717" i="16" s="1"/>
  <c r="AC2717" i="16" s="1"/>
  <c r="X2716" i="16"/>
  <c r="AA2716" i="16" s="1"/>
  <c r="AC2716" i="16" s="1"/>
  <c r="X2715" i="16"/>
  <c r="AA2715" i="16" s="1"/>
  <c r="AC2715" i="16" s="1"/>
  <c r="X2714" i="16"/>
  <c r="AA2714" i="16" s="1"/>
  <c r="AC2714" i="16" s="1"/>
  <c r="X2713" i="16"/>
  <c r="AA2713" i="16" s="1"/>
  <c r="AC2713" i="16" s="1"/>
  <c r="X2712" i="16"/>
  <c r="AA2712" i="16" s="1"/>
  <c r="AB2711" i="16"/>
  <c r="AB2710" i="16" s="1"/>
  <c r="Y2711" i="16"/>
  <c r="X2709" i="16"/>
  <c r="AA2709" i="16" s="1"/>
  <c r="AC2709" i="16" s="1"/>
  <c r="X2708" i="16"/>
  <c r="X2707" i="16"/>
  <c r="Z2707" i="16" s="1"/>
  <c r="X2706" i="16"/>
  <c r="Z2706" i="16" s="1"/>
  <c r="X2705" i="16"/>
  <c r="Z2705" i="16" s="1"/>
  <c r="X2704" i="16"/>
  <c r="X2703" i="16"/>
  <c r="Z2703" i="16" s="1"/>
  <c r="X2702" i="16"/>
  <c r="X2701" i="16"/>
  <c r="Z2701" i="16" s="1"/>
  <c r="X2700" i="16"/>
  <c r="X2699" i="16"/>
  <c r="Z2699" i="16" s="1"/>
  <c r="X2698" i="16"/>
  <c r="X2697" i="16"/>
  <c r="Z2697" i="16" s="1"/>
  <c r="X2696" i="16"/>
  <c r="X2695" i="16"/>
  <c r="Z2695" i="16" s="1"/>
  <c r="X2694" i="16"/>
  <c r="AB2693" i="16"/>
  <c r="Y2693" i="16"/>
  <c r="X2692" i="16"/>
  <c r="AA2692" i="16" s="1"/>
  <c r="AC2692" i="16" s="1"/>
  <c r="X2691" i="16"/>
  <c r="Z2691" i="16" s="1"/>
  <c r="X2690" i="16"/>
  <c r="AA2690" i="16" s="1"/>
  <c r="AC2690" i="16" s="1"/>
  <c r="X2689" i="16"/>
  <c r="Z2689" i="16" s="1"/>
  <c r="X2688" i="16"/>
  <c r="AA2688" i="16" s="1"/>
  <c r="AC2688" i="16" s="1"/>
  <c r="X2687" i="16"/>
  <c r="Z2687" i="16" s="1"/>
  <c r="X2686" i="16"/>
  <c r="AA2686" i="16" s="1"/>
  <c r="AC2686" i="16" s="1"/>
  <c r="X2685" i="16"/>
  <c r="Z2685" i="16" s="1"/>
  <c r="X2684" i="16"/>
  <c r="AA2684" i="16" s="1"/>
  <c r="AC2684" i="16" s="1"/>
  <c r="X2683" i="16"/>
  <c r="Z2683" i="16" s="1"/>
  <c r="X2682" i="16"/>
  <c r="AA2682" i="16" s="1"/>
  <c r="AC2682" i="16" s="1"/>
  <c r="X2681" i="16"/>
  <c r="Z2681" i="16" s="1"/>
  <c r="X2680" i="16"/>
  <c r="AA2680" i="16" s="1"/>
  <c r="AC2680" i="16" s="1"/>
  <c r="X2679" i="16"/>
  <c r="Z2679" i="16" s="1"/>
  <c r="X2678" i="16"/>
  <c r="AA2678" i="16" s="1"/>
  <c r="AC2678" i="16" s="1"/>
  <c r="X2677" i="16"/>
  <c r="Z2677" i="16" s="1"/>
  <c r="X2676" i="16"/>
  <c r="AA2676" i="16" s="1"/>
  <c r="AC2676" i="16" s="1"/>
  <c r="X2675" i="16"/>
  <c r="Z2675" i="16" s="1"/>
  <c r="X2674" i="16"/>
  <c r="AA2674" i="16" s="1"/>
  <c r="AB2673" i="16"/>
  <c r="Y2673" i="16"/>
  <c r="AA2672" i="16"/>
  <c r="AC2672" i="16" s="1"/>
  <c r="Z2672" i="16"/>
  <c r="X2671" i="16"/>
  <c r="X2670" i="16"/>
  <c r="Z2670" i="16" s="1"/>
  <c r="X2669" i="16"/>
  <c r="X2668" i="16"/>
  <c r="Z2668" i="16" s="1"/>
  <c r="X2667" i="16"/>
  <c r="X2666" i="16"/>
  <c r="Z2666" i="16" s="1"/>
  <c r="AB2665" i="16"/>
  <c r="Y2665" i="16"/>
  <c r="X2664" i="16"/>
  <c r="AA2664" i="16" s="1"/>
  <c r="AC2664" i="16" s="1"/>
  <c r="X2663" i="16"/>
  <c r="Z2663" i="16" s="1"/>
  <c r="X2662" i="16"/>
  <c r="AA2662" i="16" s="1"/>
  <c r="AC2662" i="16" s="1"/>
  <c r="X2661" i="16"/>
  <c r="Z2661" i="16" s="1"/>
  <c r="X2660" i="16"/>
  <c r="AA2660" i="16" s="1"/>
  <c r="AC2660" i="16" s="1"/>
  <c r="X2659" i="16"/>
  <c r="Z2659" i="16" s="1"/>
  <c r="X2658" i="16"/>
  <c r="AA2658" i="16" s="1"/>
  <c r="AC2658" i="16" s="1"/>
  <c r="X2657" i="16"/>
  <c r="Z2657" i="16" s="1"/>
  <c r="X2656" i="16"/>
  <c r="AA2656" i="16" s="1"/>
  <c r="AC2656" i="16" s="1"/>
  <c r="X2655" i="16"/>
  <c r="Z2655" i="16" s="1"/>
  <c r="X2654" i="16"/>
  <c r="AA2654" i="16" s="1"/>
  <c r="AC2654" i="16" s="1"/>
  <c r="X2653" i="16"/>
  <c r="Z2653" i="16" s="1"/>
  <c r="X2652" i="16"/>
  <c r="AA2652" i="16" s="1"/>
  <c r="AC2652" i="16" s="1"/>
  <c r="X2651" i="16"/>
  <c r="Z2651" i="16" s="1"/>
  <c r="X2650" i="16"/>
  <c r="AA2650" i="16" s="1"/>
  <c r="AC2650" i="16" s="1"/>
  <c r="X2649" i="16"/>
  <c r="Z2649" i="16" s="1"/>
  <c r="X2648" i="16"/>
  <c r="AA2648" i="16" s="1"/>
  <c r="AC2648" i="16" s="1"/>
  <c r="X2647" i="16"/>
  <c r="Z2647" i="16" s="1"/>
  <c r="X2646" i="16"/>
  <c r="AA2646" i="16" s="1"/>
  <c r="AC2646" i="16" s="1"/>
  <c r="X2645" i="16"/>
  <c r="Z2645" i="16" s="1"/>
  <c r="X2644" i="16"/>
  <c r="AA2644" i="16" s="1"/>
  <c r="AC2644" i="16" s="1"/>
  <c r="X2643" i="16"/>
  <c r="Z2643" i="16" s="1"/>
  <c r="X2642" i="16"/>
  <c r="AA2642" i="16" s="1"/>
  <c r="AC2642" i="16" s="1"/>
  <c r="X2641" i="16"/>
  <c r="AA2641" i="16" s="1"/>
  <c r="AB2640" i="16"/>
  <c r="Y2640" i="16"/>
  <c r="AA2637" i="16"/>
  <c r="AA2636" i="16" s="1"/>
  <c r="AA2635" i="16" s="1"/>
  <c r="Z2637" i="16"/>
  <c r="Z2636" i="16" s="1"/>
  <c r="AB2636" i="16"/>
  <c r="AB2635" i="16" s="1"/>
  <c r="Y2636" i="16"/>
  <c r="Y2635" i="16" s="1"/>
  <c r="X2636" i="16"/>
  <c r="X2635" i="16" s="1"/>
  <c r="AA2634" i="16"/>
  <c r="AC2634" i="16" s="1"/>
  <c r="AC2633" i="16" s="1"/>
  <c r="AC2632" i="16" s="1"/>
  <c r="Z2634" i="16"/>
  <c r="Z2633" i="16" s="1"/>
  <c r="Z2632" i="16" s="1"/>
  <c r="AB2633" i="16"/>
  <c r="AB2632" i="16" s="1"/>
  <c r="AA2633" i="16"/>
  <c r="AA2632" i="16" s="1"/>
  <c r="Y2633" i="16"/>
  <c r="Y2632" i="16" s="1"/>
  <c r="X2633" i="16"/>
  <c r="X2632" i="16" s="1"/>
  <c r="X2631" i="16"/>
  <c r="AA2631" i="16" s="1"/>
  <c r="AB2630" i="16"/>
  <c r="Y2630" i="16"/>
  <c r="X2629" i="16"/>
  <c r="X2628" i="16"/>
  <c r="AB2627" i="16"/>
  <c r="Y2627" i="16"/>
  <c r="AA2624" i="16"/>
  <c r="AC2624" i="16" s="1"/>
  <c r="AC2623" i="16" s="1"/>
  <c r="Z2624" i="16"/>
  <c r="Z2623" i="16" s="1"/>
  <c r="AB2623" i="16"/>
  <c r="Y2623" i="16"/>
  <c r="X2623" i="16"/>
  <c r="AA2622" i="16"/>
  <c r="Z2622" i="16"/>
  <c r="Z2621" i="16" s="1"/>
  <c r="AB2621" i="16"/>
  <c r="Y2621" i="16"/>
  <c r="X2621" i="16"/>
  <c r="AA2620" i="16"/>
  <c r="AC2620" i="16" s="1"/>
  <c r="Z2620" i="16"/>
  <c r="X2619" i="16"/>
  <c r="AB2618" i="16"/>
  <c r="Y2618" i="16"/>
  <c r="X2616" i="16"/>
  <c r="AA2616" i="16" s="1"/>
  <c r="AC2616" i="16" s="1"/>
  <c r="X2615" i="16"/>
  <c r="Z2615" i="16" s="1"/>
  <c r="X2614" i="16"/>
  <c r="AA2614" i="16" s="1"/>
  <c r="AC2614" i="16" s="1"/>
  <c r="X2613" i="16"/>
  <c r="Z2613" i="16" s="1"/>
  <c r="X2612" i="16"/>
  <c r="AA2612" i="16" s="1"/>
  <c r="AC2612" i="16" s="1"/>
  <c r="X2611" i="16"/>
  <c r="Z2611" i="16" s="1"/>
  <c r="X2610" i="16"/>
  <c r="AA2610" i="16" s="1"/>
  <c r="AC2610" i="16" s="1"/>
  <c r="X2609" i="16"/>
  <c r="Z2609" i="16" s="1"/>
  <c r="X2608" i="16"/>
  <c r="AA2608" i="16" s="1"/>
  <c r="AC2608" i="16" s="1"/>
  <c r="X2607" i="16"/>
  <c r="Z2607" i="16" s="1"/>
  <c r="X2606" i="16"/>
  <c r="AA2606" i="16" s="1"/>
  <c r="AC2606" i="16" s="1"/>
  <c r="X2605" i="16"/>
  <c r="Z2605" i="16" s="1"/>
  <c r="X2604" i="16"/>
  <c r="AA2604" i="16" s="1"/>
  <c r="AC2604" i="16" s="1"/>
  <c r="X2603" i="16"/>
  <c r="Z2603" i="16" s="1"/>
  <c r="X2602" i="16"/>
  <c r="AA2602" i="16" s="1"/>
  <c r="AC2602" i="16" s="1"/>
  <c r="X2601" i="16"/>
  <c r="Z2601" i="16" s="1"/>
  <c r="X2600" i="16"/>
  <c r="AA2600" i="16" s="1"/>
  <c r="AC2600" i="16" s="1"/>
  <c r="X2599" i="16"/>
  <c r="Z2599" i="16" s="1"/>
  <c r="X2598" i="16"/>
  <c r="AA2598" i="16" s="1"/>
  <c r="AC2598" i="16" s="1"/>
  <c r="X2597" i="16"/>
  <c r="Z2597" i="16" s="1"/>
  <c r="X2596" i="16"/>
  <c r="AA2596" i="16" s="1"/>
  <c r="AC2596" i="16" s="1"/>
  <c r="X2595" i="16"/>
  <c r="Z2595" i="16" s="1"/>
  <c r="X2594" i="16"/>
  <c r="AA2594" i="16" s="1"/>
  <c r="AC2594" i="16" s="1"/>
  <c r="X2593" i="16"/>
  <c r="Z2593" i="16" s="1"/>
  <c r="X2592" i="16"/>
  <c r="AA2592" i="16" s="1"/>
  <c r="AC2592" i="16" s="1"/>
  <c r="X2591" i="16"/>
  <c r="Z2591" i="16" s="1"/>
  <c r="X2590" i="16"/>
  <c r="AA2590" i="16" s="1"/>
  <c r="AB2589" i="16"/>
  <c r="Y2589" i="16"/>
  <c r="X2588" i="16"/>
  <c r="X2587" i="16"/>
  <c r="X2586" i="16"/>
  <c r="X2585" i="16"/>
  <c r="X2584" i="16"/>
  <c r="X2583" i="16"/>
  <c r="X2582" i="16"/>
  <c r="AB2581" i="16"/>
  <c r="Y2581" i="16"/>
  <c r="X2579" i="16"/>
  <c r="AA2579" i="16" s="1"/>
  <c r="AA2578" i="16" s="1"/>
  <c r="AB2578" i="16"/>
  <c r="Y2578" i="16"/>
  <c r="AA2577" i="16"/>
  <c r="Z2577" i="16"/>
  <c r="Z2576" i="16" s="1"/>
  <c r="AB2576" i="16"/>
  <c r="Y2576" i="16"/>
  <c r="X2576" i="16"/>
  <c r="X2575" i="16"/>
  <c r="X2574" i="16"/>
  <c r="X2573" i="16"/>
  <c r="X2572" i="16"/>
  <c r="X2571" i="16"/>
  <c r="X2570" i="16"/>
  <c r="AB2569" i="16"/>
  <c r="Y2569" i="16"/>
  <c r="X2568" i="16"/>
  <c r="AA2568" i="16" s="1"/>
  <c r="AB2567" i="16"/>
  <c r="Y2567" i="16"/>
  <c r="X2565" i="16"/>
  <c r="AB2564" i="16"/>
  <c r="Y2564" i="16"/>
  <c r="X2563" i="16"/>
  <c r="AB2562" i="16"/>
  <c r="Y2562" i="16"/>
  <c r="X2561" i="16"/>
  <c r="AB2560" i="16"/>
  <c r="Y2560" i="16"/>
  <c r="AA2559" i="16"/>
  <c r="Z2559" i="16"/>
  <c r="Z2558" i="16" s="1"/>
  <c r="AB2558" i="16"/>
  <c r="Y2558" i="16"/>
  <c r="X2558" i="16"/>
  <c r="AA2556" i="16"/>
  <c r="Z2556" i="16"/>
  <c r="Z2555" i="16" s="1"/>
  <c r="AB2555" i="16"/>
  <c r="AB2554" i="16" s="1"/>
  <c r="Y2555" i="16"/>
  <c r="Y2554" i="16" s="1"/>
  <c r="X2555" i="16"/>
  <c r="X2554" i="16" s="1"/>
  <c r="X2553" i="16"/>
  <c r="AB2552" i="16"/>
  <c r="AB2551" i="16" s="1"/>
  <c r="Y2552" i="16"/>
  <c r="Y2551" i="16" s="1"/>
  <c r="AA2550" i="16"/>
  <c r="Z2550" i="16"/>
  <c r="Z2549" i="16" s="1"/>
  <c r="AB2549" i="16"/>
  <c r="AB2548" i="16" s="1"/>
  <c r="Y2549" i="16"/>
  <c r="Y2548" i="16" s="1"/>
  <c r="X2549" i="16"/>
  <c r="X2548" i="16" s="1"/>
  <c r="X2544" i="16"/>
  <c r="AB2543" i="16"/>
  <c r="Y2543" i="16"/>
  <c r="X2542" i="16"/>
  <c r="AA2542" i="16" s="1"/>
  <c r="AA2541" i="16" s="1"/>
  <c r="AB2541" i="16"/>
  <c r="Y2541" i="16"/>
  <c r="AA2537" i="16"/>
  <c r="Z2537" i="16"/>
  <c r="Z2536" i="16" s="1"/>
  <c r="AB2536" i="16"/>
  <c r="AB2535" i="16" s="1"/>
  <c r="Y2536" i="16"/>
  <c r="Y2535" i="16" s="1"/>
  <c r="X2536" i="16"/>
  <c r="X2535" i="16" s="1"/>
  <c r="AA2534" i="16"/>
  <c r="Z2534" i="16"/>
  <c r="Z2533" i="16" s="1"/>
  <c r="Z2532" i="16" s="1"/>
  <c r="AB2533" i="16"/>
  <c r="AB2532" i="16" s="1"/>
  <c r="Y2533" i="16"/>
  <c r="Y2532" i="16" s="1"/>
  <c r="X2533" i="16"/>
  <c r="X2532" i="16" s="1"/>
  <c r="AA2531" i="16"/>
  <c r="AC2531" i="16" s="1"/>
  <c r="Z2531" i="16"/>
  <c r="AA2530" i="16"/>
  <c r="AC2530" i="16" s="1"/>
  <c r="Z2530" i="16"/>
  <c r="AA2529" i="16"/>
  <c r="AC2529" i="16" s="1"/>
  <c r="Z2529" i="16"/>
  <c r="AB2528" i="16"/>
  <c r="Y2528" i="16"/>
  <c r="X2528" i="16"/>
  <c r="AA2527" i="16"/>
  <c r="AC2527" i="16" s="1"/>
  <c r="Z2527" i="16"/>
  <c r="AA2526" i="16"/>
  <c r="AC2526" i="16" s="1"/>
  <c r="Z2526" i="16"/>
  <c r="AA2525" i="16"/>
  <c r="AC2525" i="16" s="1"/>
  <c r="Z2525" i="16"/>
  <c r="AA2524" i="16"/>
  <c r="AC2524" i="16" s="1"/>
  <c r="Z2524" i="16"/>
  <c r="AA2523" i="16"/>
  <c r="AC2523" i="16" s="1"/>
  <c r="Z2523" i="16"/>
  <c r="AA2522" i="16"/>
  <c r="AC2522" i="16" s="1"/>
  <c r="Z2522" i="16"/>
  <c r="AB2521" i="16"/>
  <c r="Y2521" i="16"/>
  <c r="X2521" i="16"/>
  <c r="AA2520" i="16"/>
  <c r="AC2520" i="16" s="1"/>
  <c r="Z2520" i="16"/>
  <c r="AA2519" i="16"/>
  <c r="AC2519" i="16" s="1"/>
  <c r="Z2519" i="16"/>
  <c r="AA2518" i="16"/>
  <c r="AC2518" i="16" s="1"/>
  <c r="Z2518" i="16"/>
  <c r="AA2517" i="16"/>
  <c r="AC2517" i="16" s="1"/>
  <c r="Z2517" i="16"/>
  <c r="AA2516" i="16"/>
  <c r="AC2516" i="16" s="1"/>
  <c r="Z2516" i="16"/>
  <c r="AA2515" i="16"/>
  <c r="AC2515" i="16" s="1"/>
  <c r="Z2515" i="16"/>
  <c r="AA2514" i="16"/>
  <c r="AC2514" i="16" s="1"/>
  <c r="Z2514" i="16"/>
  <c r="AA2513" i="16"/>
  <c r="AC2513" i="16" s="1"/>
  <c r="Z2513" i="16"/>
  <c r="AA2512" i="16"/>
  <c r="AC2512" i="16" s="1"/>
  <c r="Z2512" i="16"/>
  <c r="AA2511" i="16"/>
  <c r="AC2511" i="16" s="1"/>
  <c r="Z2511" i="16"/>
  <c r="AA2510" i="16"/>
  <c r="AC2510" i="16" s="1"/>
  <c r="Z2510" i="16"/>
  <c r="AA2509" i="16"/>
  <c r="AC2509" i="16" s="1"/>
  <c r="Z2509" i="16"/>
  <c r="AA2508" i="16"/>
  <c r="AC2508" i="16" s="1"/>
  <c r="Z2508" i="16"/>
  <c r="AA2507" i="16"/>
  <c r="AC2507" i="16" s="1"/>
  <c r="Z2507" i="16"/>
  <c r="AA2506" i="16"/>
  <c r="AC2506" i="16" s="1"/>
  <c r="Z2506" i="16"/>
  <c r="AA2505" i="16"/>
  <c r="AC2505" i="16" s="1"/>
  <c r="Z2505" i="16"/>
  <c r="AA2504" i="16"/>
  <c r="AC2504" i="16" s="1"/>
  <c r="Z2504" i="16"/>
  <c r="AA2503" i="16"/>
  <c r="AC2503" i="16" s="1"/>
  <c r="Z2503" i="16"/>
  <c r="AA2502" i="16"/>
  <c r="AC2502" i="16" s="1"/>
  <c r="Z2502" i="16"/>
  <c r="AA2501" i="16"/>
  <c r="AC2501" i="16" s="1"/>
  <c r="Z2501" i="16"/>
  <c r="AA2500" i="16"/>
  <c r="Z2500" i="16"/>
  <c r="AB2499" i="16"/>
  <c r="Y2499" i="16"/>
  <c r="X2499" i="16"/>
  <c r="AA2496" i="16"/>
  <c r="Z2496" i="16"/>
  <c r="Z2495" i="16" s="1"/>
  <c r="AB2495" i="16"/>
  <c r="Y2495" i="16"/>
  <c r="X2495" i="16"/>
  <c r="AA2494" i="16"/>
  <c r="AA2493" i="16" s="1"/>
  <c r="Z2494" i="16"/>
  <c r="Z2493" i="16" s="1"/>
  <c r="AB2493" i="16"/>
  <c r="Y2493" i="16"/>
  <c r="X2493" i="16"/>
  <c r="AA2490" i="16"/>
  <c r="Z2490" i="16"/>
  <c r="AB2489" i="16"/>
  <c r="Z2489" i="16"/>
  <c r="Y2489" i="16"/>
  <c r="X2489" i="16"/>
  <c r="AC2488" i="16"/>
  <c r="AC2487" i="16" s="1"/>
  <c r="Z2487" i="16"/>
  <c r="AB2487" i="16"/>
  <c r="AA2487" i="16"/>
  <c r="Y2487" i="16"/>
  <c r="X2487" i="16"/>
  <c r="X2483" i="16"/>
  <c r="AB2482" i="16"/>
  <c r="Y2482" i="16"/>
  <c r="X2481" i="16"/>
  <c r="AB2480" i="16"/>
  <c r="Y2480" i="16"/>
  <c r="X2476" i="16"/>
  <c r="AB2475" i="16"/>
  <c r="AB2474" i="16" s="1"/>
  <c r="Y2475" i="16"/>
  <c r="Y2474" i="16" s="1"/>
  <c r="X2473" i="16"/>
  <c r="Z2473" i="16" s="1"/>
  <c r="X2472" i="16"/>
  <c r="AA2472" i="16" s="1"/>
  <c r="AB2471" i="16"/>
  <c r="AB2470" i="16" s="1"/>
  <c r="Y2471" i="16"/>
  <c r="Y2470" i="16" s="1"/>
  <c r="X2469" i="16"/>
  <c r="X2468" i="16"/>
  <c r="AB2467" i="16"/>
  <c r="AB2466" i="16" s="1"/>
  <c r="Y2467" i="16"/>
  <c r="Y2466" i="16" s="1"/>
  <c r="X2465" i="16"/>
  <c r="AA2465" i="16" s="1"/>
  <c r="AB2464" i="16"/>
  <c r="AB2463" i="16" s="1"/>
  <c r="Y2464" i="16"/>
  <c r="Y2463" i="16" s="1"/>
  <c r="X2462" i="16"/>
  <c r="X2461" i="16"/>
  <c r="AB2460" i="16"/>
  <c r="AB2459" i="16" s="1"/>
  <c r="Y2460" i="16"/>
  <c r="Y2459" i="16" s="1"/>
  <c r="AC2458" i="16"/>
  <c r="AD2458" i="16" s="1"/>
  <c r="X2457" i="16"/>
  <c r="AA2457" i="16" s="1"/>
  <c r="AB2456" i="16"/>
  <c r="Y2456" i="16"/>
  <c r="AC2455" i="16"/>
  <c r="AD2455" i="16" s="1"/>
  <c r="AC2454" i="16"/>
  <c r="AD2454" i="16" s="1"/>
  <c r="AC2453" i="16"/>
  <c r="AC2452" i="16"/>
  <c r="AD2452" i="16" s="1"/>
  <c r="AC2451" i="16"/>
  <c r="AD2451" i="16" s="1"/>
  <c r="AC2450" i="16"/>
  <c r="AD2450" i="16" s="1"/>
  <c r="AC2449" i="16"/>
  <c r="AC2448" i="16"/>
  <c r="AB2447" i="16"/>
  <c r="AA2447" i="16"/>
  <c r="Y2447" i="16"/>
  <c r="X2447" i="16"/>
  <c r="X2446" i="16"/>
  <c r="AA2446" i="16" s="1"/>
  <c r="AC2446" i="16" s="1"/>
  <c r="X2445" i="16"/>
  <c r="AA2445" i="16" s="1"/>
  <c r="AB2444" i="16"/>
  <c r="Y2444" i="16"/>
  <c r="X2443" i="16"/>
  <c r="AA2443" i="16" s="1"/>
  <c r="AC2443" i="16" s="1"/>
  <c r="AC2442" i="16"/>
  <c r="AC2441" i="16"/>
  <c r="AD2441" i="16" s="1"/>
  <c r="AC2440" i="16"/>
  <c r="AD2440" i="16" s="1"/>
  <c r="AC2439" i="16"/>
  <c r="AD2439" i="16" s="1"/>
  <c r="AC2438" i="16"/>
  <c r="AC2437" i="16"/>
  <c r="AD2437" i="16" s="1"/>
  <c r="AC2436" i="16"/>
  <c r="AD2436" i="16" s="1"/>
  <c r="AC2435" i="16"/>
  <c r="AD2435" i="16" s="1"/>
  <c r="AC2434" i="16"/>
  <c r="AC2433" i="16"/>
  <c r="AD2433" i="16" s="1"/>
  <c r="AC2432" i="16"/>
  <c r="AD2432" i="16" s="1"/>
  <c r="AC2431" i="16"/>
  <c r="AD2431" i="16" s="1"/>
  <c r="AC2430" i="16"/>
  <c r="AC2429" i="16"/>
  <c r="AB2428" i="16"/>
  <c r="Y2428" i="16"/>
  <c r="AA2425" i="16"/>
  <c r="AC2425" i="16" s="1"/>
  <c r="AC2424" i="16" s="1"/>
  <c r="AC2423" i="16" s="1"/>
  <c r="Z2425" i="16"/>
  <c r="Z2424" i="16" s="1"/>
  <c r="Z2423" i="16" s="1"/>
  <c r="AB2424" i="16"/>
  <c r="AB2423" i="16" s="1"/>
  <c r="Y2424" i="16"/>
  <c r="Y2423" i="16" s="1"/>
  <c r="X2424" i="16"/>
  <c r="X2423" i="16" s="1"/>
  <c r="AA2422" i="16"/>
  <c r="Z2422" i="16"/>
  <c r="Z2421" i="16" s="1"/>
  <c r="AB2421" i="16"/>
  <c r="AB2420" i="16" s="1"/>
  <c r="Y2421" i="16"/>
  <c r="Y2420" i="16" s="1"/>
  <c r="X2421" i="16"/>
  <c r="X2420" i="16" s="1"/>
  <c r="X2419" i="16"/>
  <c r="AB2418" i="16"/>
  <c r="AB2417" i="16" s="1"/>
  <c r="Y2418" i="16"/>
  <c r="Y2417" i="16" s="1"/>
  <c r="AA2415" i="16"/>
  <c r="AC2415" i="16" s="1"/>
  <c r="AC2414" i="16" s="1"/>
  <c r="Z2415" i="16"/>
  <c r="Z2414" i="16" s="1"/>
  <c r="AB2414" i="16"/>
  <c r="Y2414" i="16"/>
  <c r="X2414" i="16"/>
  <c r="X2413" i="16"/>
  <c r="AA2413" i="16" s="1"/>
  <c r="AB2412" i="16"/>
  <c r="Y2412" i="16"/>
  <c r="X2410" i="16"/>
  <c r="X2409" i="16"/>
  <c r="X2408" i="16"/>
  <c r="X2407" i="16"/>
  <c r="X2406" i="16"/>
  <c r="X2405" i="16"/>
  <c r="X2404" i="16"/>
  <c r="X2403" i="16"/>
  <c r="X2402" i="16"/>
  <c r="AB2401" i="16"/>
  <c r="AB2400" i="16" s="1"/>
  <c r="Y2401" i="16"/>
  <c r="Y2400" i="16" s="1"/>
  <c r="X2399" i="16"/>
  <c r="Z2399" i="16" s="1"/>
  <c r="X2398" i="16"/>
  <c r="AA2398" i="16" s="1"/>
  <c r="AC2398" i="16" s="1"/>
  <c r="X2397" i="16"/>
  <c r="Z2397" i="16" s="1"/>
  <c r="X2396" i="16"/>
  <c r="AA2396" i="16" s="1"/>
  <c r="AC2396" i="16" s="1"/>
  <c r="X2395" i="16"/>
  <c r="AB2394" i="16"/>
  <c r="AB2393" i="16" s="1"/>
  <c r="Y2394" i="16"/>
  <c r="Y2393" i="16" s="1"/>
  <c r="X2391" i="16"/>
  <c r="AA2391" i="16" s="1"/>
  <c r="AA2390" i="16" s="1"/>
  <c r="AB2390" i="16"/>
  <c r="Y2390" i="16"/>
  <c r="X2389" i="16"/>
  <c r="AA2389" i="16" s="1"/>
  <c r="AC2389" i="16" s="1"/>
  <c r="X2388" i="16"/>
  <c r="Z2388" i="16" s="1"/>
  <c r="X2387" i="16"/>
  <c r="AA2387" i="16" s="1"/>
  <c r="AC2387" i="16" s="1"/>
  <c r="X2386" i="16"/>
  <c r="Z2386" i="16" s="1"/>
  <c r="X2385" i="16"/>
  <c r="AA2385" i="16" s="1"/>
  <c r="AC2385" i="16" s="1"/>
  <c r="X2384" i="16"/>
  <c r="Z2384" i="16" s="1"/>
  <c r="X2383" i="16"/>
  <c r="AA2383" i="16" s="1"/>
  <c r="AC2383" i="16" s="1"/>
  <c r="X2382" i="16"/>
  <c r="Z2382" i="16" s="1"/>
  <c r="X2381" i="16"/>
  <c r="AA2381" i="16" s="1"/>
  <c r="AC2381" i="16" s="1"/>
  <c r="X2380" i="16"/>
  <c r="Z2380" i="16" s="1"/>
  <c r="X2379" i="16"/>
  <c r="AA2379" i="16" s="1"/>
  <c r="AC2379" i="16" s="1"/>
  <c r="X2378" i="16"/>
  <c r="Z2378" i="16" s="1"/>
  <c r="X2377" i="16"/>
  <c r="AA2377" i="16" s="1"/>
  <c r="AC2377" i="16" s="1"/>
  <c r="X2376" i="16"/>
  <c r="Z2376" i="16" s="1"/>
  <c r="X2375" i="16"/>
  <c r="AA2375" i="16" s="1"/>
  <c r="AB2374" i="16"/>
  <c r="AB2373" i="16" s="1"/>
  <c r="Y2374" i="16"/>
  <c r="Y2373" i="16" s="1"/>
  <c r="X2371" i="16"/>
  <c r="AA2371" i="16" s="1"/>
  <c r="AB2370" i="16"/>
  <c r="AB2369" i="16" s="1"/>
  <c r="Y2370" i="16"/>
  <c r="Y2369" i="16" s="1"/>
  <c r="AA2368" i="16"/>
  <c r="AC2368" i="16" s="1"/>
  <c r="AC2367" i="16" s="1"/>
  <c r="AC2366" i="16" s="1"/>
  <c r="Z2368" i="16"/>
  <c r="Z2367" i="16" s="1"/>
  <c r="Z2366" i="16" s="1"/>
  <c r="AB2367" i="16"/>
  <c r="AB2366" i="16" s="1"/>
  <c r="Y2367" i="16"/>
  <c r="Y2366" i="16" s="1"/>
  <c r="X2367" i="16"/>
  <c r="X2366" i="16" s="1"/>
  <c r="X2363" i="16"/>
  <c r="AB2362" i="16"/>
  <c r="Y2362" i="16"/>
  <c r="X2361" i="16"/>
  <c r="AB2360" i="16"/>
  <c r="Y2360" i="16"/>
  <c r="X2356" i="16"/>
  <c r="AA2356" i="16" s="1"/>
  <c r="AB2355" i="16"/>
  <c r="Y2355" i="16"/>
  <c r="X2354" i="16"/>
  <c r="AB2353" i="16"/>
  <c r="Y2353" i="16"/>
  <c r="AA2351" i="16"/>
  <c r="AC2351" i="16" s="1"/>
  <c r="AC2350" i="16" s="1"/>
  <c r="AC2349" i="16" s="1"/>
  <c r="Z2351" i="16"/>
  <c r="Z2350" i="16" s="1"/>
  <c r="AB2350" i="16"/>
  <c r="AB2349" i="16" s="1"/>
  <c r="Y2350" i="16"/>
  <c r="Y2349" i="16" s="1"/>
  <c r="X2350" i="16"/>
  <c r="X2349" i="16" s="1"/>
  <c r="X2348" i="16"/>
  <c r="AA2348" i="16" s="1"/>
  <c r="AA2347" i="16" s="1"/>
  <c r="AA2346" i="16" s="1"/>
  <c r="AB2347" i="16"/>
  <c r="AB2346" i="16" s="1"/>
  <c r="Y2347" i="16"/>
  <c r="Y2346" i="16" s="1"/>
  <c r="X2345" i="16"/>
  <c r="AA2344" i="16"/>
  <c r="AC2344" i="16" s="1"/>
  <c r="Z2344" i="16"/>
  <c r="X2343" i="16"/>
  <c r="Z2343" i="16" s="1"/>
  <c r="X2342" i="16"/>
  <c r="Z2342" i="16" s="1"/>
  <c r="AC2341" i="16"/>
  <c r="AB2340" i="16"/>
  <c r="Y2340" i="16"/>
  <c r="AC2339" i="16"/>
  <c r="AD2339" i="16" s="1"/>
  <c r="AC2338" i="16"/>
  <c r="AD2338" i="16" s="1"/>
  <c r="AC2337" i="16"/>
  <c r="AD2337" i="16" s="1"/>
  <c r="AC2336" i="16"/>
  <c r="AD2336" i="16" s="1"/>
  <c r="AC2335" i="16"/>
  <c r="AD2335" i="16" s="1"/>
  <c r="AC2334" i="16"/>
  <c r="AD2334" i="16" s="1"/>
  <c r="AC2333" i="16"/>
  <c r="AD2333" i="16" s="1"/>
  <c r="AC2332" i="16"/>
  <c r="AC2331" i="16"/>
  <c r="AD2331" i="16" s="1"/>
  <c r="AC2330" i="16"/>
  <c r="AD2330" i="16" s="1"/>
  <c r="AC2329" i="16"/>
  <c r="AB2328" i="16"/>
  <c r="AA2328" i="16"/>
  <c r="X2328" i="16"/>
  <c r="AA2327" i="16"/>
  <c r="AC2327" i="16" s="1"/>
  <c r="AC2326" i="16" s="1"/>
  <c r="Z2327" i="16"/>
  <c r="Z2326" i="16" s="1"/>
  <c r="AB2326" i="16"/>
  <c r="Y2326" i="16"/>
  <c r="X2326" i="16"/>
  <c r="X2325" i="16"/>
  <c r="AC2324" i="16"/>
  <c r="AC2323" i="16"/>
  <c r="AD2323" i="16" s="1"/>
  <c r="AC2322" i="16"/>
  <c r="AD2322" i="16" s="1"/>
  <c r="AC2321" i="16"/>
  <c r="AD2321" i="16" s="1"/>
  <c r="AC2320" i="16"/>
  <c r="AC2319" i="16"/>
  <c r="AD2319" i="16" s="1"/>
  <c r="AC2318" i="16"/>
  <c r="AD2318" i="16" s="1"/>
  <c r="AC2317" i="16"/>
  <c r="AD2317" i="16" s="1"/>
  <c r="AC2316" i="16"/>
  <c r="AD2316" i="16" s="1"/>
  <c r="AC2315" i="16"/>
  <c r="AD2315" i="16" s="1"/>
  <c r="AC2314" i="16"/>
  <c r="AD2314" i="16" s="1"/>
  <c r="AC2313" i="16"/>
  <c r="AD2313" i="16" s="1"/>
  <c r="AC2312" i="16"/>
  <c r="AD2312" i="16" s="1"/>
  <c r="AC2311" i="16"/>
  <c r="AC2310" i="16"/>
  <c r="AD2310" i="16" s="1"/>
  <c r="AC2309" i="16"/>
  <c r="AD2309" i="16" s="1"/>
  <c r="AC2308" i="16"/>
  <c r="AB2307" i="16"/>
  <c r="Y2307" i="16"/>
  <c r="AA2304" i="16"/>
  <c r="AC2304" i="16" s="1"/>
  <c r="Z2304" i="16"/>
  <c r="AA2303" i="16"/>
  <c r="AC2303" i="16" s="1"/>
  <c r="Z2303" i="16"/>
  <c r="X2302" i="16"/>
  <c r="X2301" i="16"/>
  <c r="AB2300" i="16"/>
  <c r="AB2299" i="16" s="1"/>
  <c r="AB2298" i="16" s="1"/>
  <c r="Y2300" i="16"/>
  <c r="Y2299" i="16" s="1"/>
  <c r="Y2298" i="16" s="1"/>
  <c r="AA2297" i="16"/>
  <c r="AC2297" i="16" s="1"/>
  <c r="AC2296" i="16" s="1"/>
  <c r="Z2297" i="16"/>
  <c r="Z2296" i="16" s="1"/>
  <c r="AB2296" i="16"/>
  <c r="Y2296" i="16"/>
  <c r="X2296" i="16"/>
  <c r="AA2295" i="16"/>
  <c r="AC2295" i="16" s="1"/>
  <c r="AC2294" i="16" s="1"/>
  <c r="Z2295" i="16"/>
  <c r="Z2294" i="16" s="1"/>
  <c r="AB2294" i="16"/>
  <c r="Y2294" i="16"/>
  <c r="X2294" i="16"/>
  <c r="AC2290" i="16"/>
  <c r="Z2289" i="16"/>
  <c r="AB2289" i="16"/>
  <c r="AA2289" i="16"/>
  <c r="Y2289" i="16"/>
  <c r="X2289" i="16"/>
  <c r="X2288" i="16"/>
  <c r="AB2287" i="16"/>
  <c r="Y2287" i="16"/>
  <c r="X2283" i="16"/>
  <c r="AB2282" i="16"/>
  <c r="Y2282" i="16"/>
  <c r="X2281" i="16"/>
  <c r="X2280" i="16" s="1"/>
  <c r="AB2280" i="16"/>
  <c r="Y2280" i="16"/>
  <c r="AC2278" i="16"/>
  <c r="AD2278" i="16" s="1"/>
  <c r="AA2277" i="16"/>
  <c r="AC2277" i="16" s="1"/>
  <c r="Z2277" i="16"/>
  <c r="X2276" i="16"/>
  <c r="X2275" i="16" s="1"/>
  <c r="AB2275" i="16"/>
  <c r="Y2275" i="16"/>
  <c r="AA2274" i="16"/>
  <c r="AC2274" i="16" s="1"/>
  <c r="Z2274" i="16"/>
  <c r="X2273" i="16"/>
  <c r="Z2273" i="16" s="1"/>
  <c r="X2272" i="16"/>
  <c r="Z2272" i="16" s="1"/>
  <c r="AA2271" i="16"/>
  <c r="AC2271" i="16" s="1"/>
  <c r="Z2271" i="16"/>
  <c r="X2270" i="16"/>
  <c r="X2269" i="16"/>
  <c r="X2268" i="16"/>
  <c r="X2267" i="16"/>
  <c r="X2266" i="16"/>
  <c r="AA2265" i="16"/>
  <c r="AC2265" i="16" s="1"/>
  <c r="Z2265" i="16"/>
  <c r="AB2264" i="16"/>
  <c r="Y2264" i="16"/>
  <c r="X2263" i="16"/>
  <c r="X2262" i="16"/>
  <c r="AB2261" i="16"/>
  <c r="Y2261" i="16"/>
  <c r="AC2259" i="16"/>
  <c r="AC2258" i="16" s="1"/>
  <c r="AC2257" i="16" s="1"/>
  <c r="AB2258" i="16"/>
  <c r="AB2257" i="16" s="1"/>
  <c r="AA2258" i="16"/>
  <c r="AA2257" i="16" s="1"/>
  <c r="Y2258" i="16"/>
  <c r="Y2257" i="16" s="1"/>
  <c r="X2258" i="16"/>
  <c r="X2257" i="16" s="1"/>
  <c r="X2256" i="16"/>
  <c r="AA2256" i="16" s="1"/>
  <c r="AC2256" i="16" s="1"/>
  <c r="X2255" i="16"/>
  <c r="AA2255" i="16" s="1"/>
  <c r="AC2255" i="16" s="1"/>
  <c r="X2254" i="16"/>
  <c r="AA2254" i="16" s="1"/>
  <c r="AB2253" i="16"/>
  <c r="Y2253" i="16"/>
  <c r="X2252" i="16"/>
  <c r="X2251" i="16"/>
  <c r="X2250" i="16"/>
  <c r="X2249" i="16"/>
  <c r="X2248" i="16"/>
  <c r="X2247" i="16"/>
  <c r="X2246" i="16"/>
  <c r="AB2245" i="16"/>
  <c r="Y2245" i="16"/>
  <c r="X2243" i="16"/>
  <c r="Z2243" i="16" s="1"/>
  <c r="X2242" i="16"/>
  <c r="Z2242" i="16" s="1"/>
  <c r="X2241" i="16"/>
  <c r="Z2241" i="16" s="1"/>
  <c r="AC2240" i="16"/>
  <c r="AB2239" i="16"/>
  <c r="Y2239" i="16"/>
  <c r="X2238" i="16"/>
  <c r="X2237" i="16"/>
  <c r="X2236" i="16"/>
  <c r="X2235" i="16"/>
  <c r="X2234" i="16"/>
  <c r="X2233" i="16"/>
  <c r="X2232" i="16"/>
  <c r="X2231" i="16"/>
  <c r="X2230" i="16"/>
  <c r="X2229" i="16"/>
  <c r="X2228" i="16"/>
  <c r="X2227" i="16"/>
  <c r="X2226" i="16"/>
  <c r="X2225" i="16"/>
  <c r="AB2224" i="16"/>
  <c r="Y2224" i="16"/>
  <c r="AA2223" i="16"/>
  <c r="AC2223" i="16" s="1"/>
  <c r="Z2223" i="16"/>
  <c r="X2222" i="16"/>
  <c r="AB2221" i="16"/>
  <c r="Y2221" i="16"/>
  <c r="X2220" i="16"/>
  <c r="Z2220" i="16" s="1"/>
  <c r="X2219" i="16"/>
  <c r="Z2219" i="16" s="1"/>
  <c r="X2218" i="16"/>
  <c r="Z2218" i="16" s="1"/>
  <c r="X2217" i="16"/>
  <c r="Z2217" i="16" s="1"/>
  <c r="X2216" i="16"/>
  <c r="Z2216" i="16" s="1"/>
  <c r="X2215" i="16"/>
  <c r="Z2215" i="16" s="1"/>
  <c r="X2214" i="16"/>
  <c r="Z2214" i="16" s="1"/>
  <c r="X2213" i="16"/>
  <c r="Z2213" i="16" s="1"/>
  <c r="X2212" i="16"/>
  <c r="Z2212" i="16" s="1"/>
  <c r="X2211" i="16"/>
  <c r="Z2211" i="16" s="1"/>
  <c r="X2210" i="16"/>
  <c r="Z2210" i="16" s="1"/>
  <c r="X2209" i="16"/>
  <c r="Z2209" i="16" s="1"/>
  <c r="X2208" i="16"/>
  <c r="Z2208" i="16" s="1"/>
  <c r="X2207" i="16"/>
  <c r="Z2207" i="16" s="1"/>
  <c r="X2206" i="16"/>
  <c r="X2205" i="16"/>
  <c r="X2204" i="16"/>
  <c r="X2203" i="16"/>
  <c r="X2202" i="16"/>
  <c r="X2201" i="16"/>
  <c r="AB2200" i="16"/>
  <c r="Y2200" i="16"/>
  <c r="AA2197" i="16"/>
  <c r="AC2197" i="16" s="1"/>
  <c r="Z2197" i="16"/>
  <c r="AA2196" i="16"/>
  <c r="AC2196" i="16" s="1"/>
  <c r="Z2196" i="16"/>
  <c r="X2195" i="16"/>
  <c r="X2194" i="16"/>
  <c r="AB2193" i="16"/>
  <c r="AB2192" i="16" s="1"/>
  <c r="AB2191" i="16" s="1"/>
  <c r="Y2193" i="16"/>
  <c r="Y2192" i="16" s="1"/>
  <c r="Y2191" i="16" s="1"/>
  <c r="AA2190" i="16"/>
  <c r="Z2190" i="16"/>
  <c r="Z2189" i="16" s="1"/>
  <c r="AB2189" i="16"/>
  <c r="Y2189" i="16"/>
  <c r="X2189" i="16"/>
  <c r="AA2188" i="16"/>
  <c r="AC2188" i="16" s="1"/>
  <c r="Z2188" i="16"/>
  <c r="AA2187" i="16"/>
  <c r="Z2187" i="16"/>
  <c r="AB2186" i="16"/>
  <c r="Y2186" i="16"/>
  <c r="X2186" i="16"/>
  <c r="X2184" i="16"/>
  <c r="AB2183" i="16"/>
  <c r="AB2182" i="16" s="1"/>
  <c r="Y2183" i="16"/>
  <c r="Y2182" i="16" s="1"/>
  <c r="AA2181" i="16"/>
  <c r="Z2181" i="16"/>
  <c r="Z2180" i="16" s="1"/>
  <c r="AB2180" i="16"/>
  <c r="Y2180" i="16"/>
  <c r="X2180" i="16"/>
  <c r="AA2179" i="16"/>
  <c r="AC2179" i="16" s="1"/>
  <c r="AC2178" i="16" s="1"/>
  <c r="Z2179" i="16"/>
  <c r="Z2178" i="16" s="1"/>
  <c r="AB2178" i="16"/>
  <c r="Y2178" i="16"/>
  <c r="X2178" i="16"/>
  <c r="AA2177" i="16"/>
  <c r="Z2177" i="16"/>
  <c r="Z2176" i="16" s="1"/>
  <c r="AB2176" i="16"/>
  <c r="Y2176" i="16"/>
  <c r="X2176" i="16"/>
  <c r="AC2172" i="16"/>
  <c r="AC2171" i="16"/>
  <c r="AD2171" i="16" s="1"/>
  <c r="AC2170" i="16"/>
  <c r="AC2169" i="16"/>
  <c r="AB2168" i="16"/>
  <c r="AA2168" i="16"/>
  <c r="Y2168" i="16"/>
  <c r="X2168" i="16"/>
  <c r="X2167" i="16"/>
  <c r="X2166" i="16" s="1"/>
  <c r="AB2166" i="16"/>
  <c r="Y2166" i="16"/>
  <c r="Y2165" i="16" s="1"/>
  <c r="Y2164" i="16" s="1"/>
  <c r="Y2163" i="16" s="1"/>
  <c r="X2162" i="16"/>
  <c r="AB2161" i="16"/>
  <c r="AB2160" i="16" s="1"/>
  <c r="Y2161" i="16"/>
  <c r="Y2160" i="16" s="1"/>
  <c r="X2159" i="16"/>
  <c r="AA2158" i="16"/>
  <c r="AC2158" i="16" s="1"/>
  <c r="Z2158" i="16"/>
  <c r="X2157" i="16"/>
  <c r="AA2156" i="16"/>
  <c r="AC2156" i="16" s="1"/>
  <c r="Z2156" i="16"/>
  <c r="X2155" i="16"/>
  <c r="X2154" i="16"/>
  <c r="AA2154" i="16" s="1"/>
  <c r="AC2154" i="16" s="1"/>
  <c r="AB2153" i="16"/>
  <c r="AB2152" i="16" s="1"/>
  <c r="Y2153" i="16"/>
  <c r="Y2152" i="16" s="1"/>
  <c r="AA2151" i="16"/>
  <c r="AC2151" i="16" s="1"/>
  <c r="AC2150" i="16" s="1"/>
  <c r="Z2151" i="16"/>
  <c r="Z2150" i="16" s="1"/>
  <c r="AB2150" i="16"/>
  <c r="Y2150" i="16"/>
  <c r="X2150" i="16"/>
  <c r="X2149" i="16"/>
  <c r="X2148" i="16" s="1"/>
  <c r="AB2148" i="16"/>
  <c r="Y2148" i="16"/>
  <c r="Y2147" i="16" s="1"/>
  <c r="X2146" i="16"/>
  <c r="AA2146" i="16" s="1"/>
  <c r="AC2146" i="16" s="1"/>
  <c r="AA2145" i="16"/>
  <c r="AC2145" i="16" s="1"/>
  <c r="Z2145" i="16"/>
  <c r="AA2144" i="16"/>
  <c r="AC2144" i="16" s="1"/>
  <c r="Z2144" i="16"/>
  <c r="AA2143" i="16"/>
  <c r="AC2143" i="16" s="1"/>
  <c r="Z2143" i="16"/>
  <c r="AA2142" i="16"/>
  <c r="AC2142" i="16" s="1"/>
  <c r="Z2142" i="16"/>
  <c r="AA2141" i="16"/>
  <c r="AC2141" i="16" s="1"/>
  <c r="Z2141" i="16"/>
  <c r="AA2140" i="16"/>
  <c r="AC2140" i="16" s="1"/>
  <c r="Z2140" i="16"/>
  <c r="AA2139" i="16"/>
  <c r="AC2139" i="16" s="1"/>
  <c r="Z2139" i="16"/>
  <c r="X2138" i="16"/>
  <c r="Z2138" i="16" s="1"/>
  <c r="AA2137" i="16"/>
  <c r="Z2137" i="16"/>
  <c r="AB2136" i="16"/>
  <c r="AB2135" i="16" s="1"/>
  <c r="Y2136" i="16"/>
  <c r="Y2135" i="16" s="1"/>
  <c r="AA2134" i="16"/>
  <c r="AC2134" i="16" s="1"/>
  <c r="Z2134" i="16"/>
  <c r="AA2133" i="16"/>
  <c r="Z2133" i="16"/>
  <c r="AB2132" i="16"/>
  <c r="Y2132" i="16"/>
  <c r="X2132" i="16"/>
  <c r="AC2131" i="16"/>
  <c r="AD2131" i="16" s="1"/>
  <c r="AC2130" i="16"/>
  <c r="AD2130" i="16" s="1"/>
  <c r="AC2129" i="16"/>
  <c r="AC2128" i="16"/>
  <c r="AD2128" i="16" s="1"/>
  <c r="AC2127" i="16"/>
  <c r="AD2127" i="16" s="1"/>
  <c r="AC2126" i="16"/>
  <c r="AD2126" i="16" s="1"/>
  <c r="AC2125" i="16"/>
  <c r="AD2125" i="16" s="1"/>
  <c r="AC2124" i="16"/>
  <c r="AD2124" i="16" s="1"/>
  <c r="AC2123" i="16"/>
  <c r="AD2123" i="16" s="1"/>
  <c r="AC2122" i="16"/>
  <c r="AD2122" i="16" s="1"/>
  <c r="AC2121" i="16"/>
  <c r="AC2120" i="16"/>
  <c r="AD2120" i="16" s="1"/>
  <c r="AC2119" i="16"/>
  <c r="AD2119" i="16" s="1"/>
  <c r="AC2118" i="16"/>
  <c r="AD2118" i="16" s="1"/>
  <c r="AC2117" i="16"/>
  <c r="AD2117" i="16" s="1"/>
  <c r="AC2116" i="16"/>
  <c r="AD2116" i="16" s="1"/>
  <c r="AC2115" i="16"/>
  <c r="AD2115" i="16" s="1"/>
  <c r="AC2114" i="16"/>
  <c r="AD2114" i="16" s="1"/>
  <c r="AC2113" i="16"/>
  <c r="AC2112" i="16"/>
  <c r="AD2112" i="16" s="1"/>
  <c r="AC2111" i="16"/>
  <c r="AD2111" i="16" s="1"/>
  <c r="AC2110" i="16"/>
  <c r="AD2110" i="16" s="1"/>
  <c r="AC2109" i="16"/>
  <c r="AD2109" i="16" s="1"/>
  <c r="AC2108" i="16"/>
  <c r="AD2108" i="16" s="1"/>
  <c r="AC2107" i="16"/>
  <c r="AD2107" i="16" s="1"/>
  <c r="AC2106" i="16"/>
  <c r="AD2106" i="16" s="1"/>
  <c r="AC2105" i="16"/>
  <c r="AC2104" i="16"/>
  <c r="AD2104" i="16" s="1"/>
  <c r="AC2103" i="16"/>
  <c r="AD2103" i="16" s="1"/>
  <c r="AC2102" i="16"/>
  <c r="AD2102" i="16" s="1"/>
  <c r="AC2101" i="16"/>
  <c r="AD2101" i="16" s="1"/>
  <c r="AC2100" i="16"/>
  <c r="AD2100" i="16" s="1"/>
  <c r="X2099" i="16"/>
  <c r="X2098" i="16"/>
  <c r="X2097" i="16"/>
  <c r="X2096" i="16"/>
  <c r="AB2095" i="16"/>
  <c r="Y2095" i="16"/>
  <c r="X2094" i="16"/>
  <c r="AA2094" i="16" s="1"/>
  <c r="AC2094" i="16" s="1"/>
  <c r="X2093" i="16"/>
  <c r="X2092" i="16"/>
  <c r="X2091" i="16"/>
  <c r="X2090" i="16"/>
  <c r="AA2090" i="16" s="1"/>
  <c r="AC2090" i="16" s="1"/>
  <c r="X2089" i="16"/>
  <c r="X2088" i="16"/>
  <c r="X2087" i="16"/>
  <c r="X2086" i="16"/>
  <c r="AA2086" i="16" s="1"/>
  <c r="AC2086" i="16" s="1"/>
  <c r="X2085" i="16"/>
  <c r="X2084" i="16"/>
  <c r="AB2083" i="16"/>
  <c r="Y2083" i="16"/>
  <c r="X2082" i="16"/>
  <c r="AC2081" i="16"/>
  <c r="AC2080" i="16"/>
  <c r="AD2080" i="16" s="1"/>
  <c r="AC2079" i="16"/>
  <c r="AD2079" i="16" s="1"/>
  <c r="AC2078" i="16"/>
  <c r="AD2078" i="16" s="1"/>
  <c r="AC2077" i="16"/>
  <c r="AD2077" i="16" s="1"/>
  <c r="AC2076" i="16"/>
  <c r="AD2076" i="16" s="1"/>
  <c r="AC2075" i="16"/>
  <c r="AD2075" i="16" s="1"/>
  <c r="AC2074" i="16"/>
  <c r="AD2074" i="16" s="1"/>
  <c r="AC2073" i="16"/>
  <c r="AD2073" i="16" s="1"/>
  <c r="AC2072" i="16"/>
  <c r="AD2072" i="16" s="1"/>
  <c r="AC2071" i="16"/>
  <c r="AD2071" i="16" s="1"/>
  <c r="AC2070" i="16"/>
  <c r="AD2070" i="16" s="1"/>
  <c r="AC2069" i="16"/>
  <c r="AD2069" i="16" s="1"/>
  <c r="AC2068" i="16"/>
  <c r="AD2068" i="16" s="1"/>
  <c r="AC2067" i="16"/>
  <c r="AD2067" i="16" s="1"/>
  <c r="X2066" i="16"/>
  <c r="AA2066" i="16" s="1"/>
  <c r="AC2066" i="16" s="1"/>
  <c r="X2065" i="16"/>
  <c r="X2064" i="16"/>
  <c r="AA2064" i="16" s="1"/>
  <c r="AC2064" i="16" s="1"/>
  <c r="X2063" i="16"/>
  <c r="AA2063" i="16" s="1"/>
  <c r="AC2063" i="16" s="1"/>
  <c r="X2062" i="16"/>
  <c r="AA2062" i="16" s="1"/>
  <c r="AC2062" i="16" s="1"/>
  <c r="X2061" i="16"/>
  <c r="X2060" i="16"/>
  <c r="AA2060" i="16" s="1"/>
  <c r="AC2060" i="16" s="1"/>
  <c r="X2059" i="16"/>
  <c r="AA2059" i="16" s="1"/>
  <c r="AC2059" i="16" s="1"/>
  <c r="X2058" i="16"/>
  <c r="AA2058" i="16" s="1"/>
  <c r="AC2058" i="16" s="1"/>
  <c r="X2057" i="16"/>
  <c r="AB2056" i="16"/>
  <c r="Y2056" i="16"/>
  <c r="AA2053" i="16"/>
  <c r="AC2053" i="16" s="1"/>
  <c r="AC2052" i="16" s="1"/>
  <c r="AC2051" i="16" s="1"/>
  <c r="Z2053" i="16"/>
  <c r="AB2052" i="16"/>
  <c r="AB2051" i="16" s="1"/>
  <c r="Z2052" i="16"/>
  <c r="Y2052" i="16"/>
  <c r="Y2051" i="16" s="1"/>
  <c r="X2052" i="16"/>
  <c r="X2051" i="16" s="1"/>
  <c r="AA2050" i="16"/>
  <c r="AC2050" i="16" s="1"/>
  <c r="Z2050" i="16"/>
  <c r="AA2049" i="16"/>
  <c r="AC2049" i="16" s="1"/>
  <c r="Z2049" i="16"/>
  <c r="AA2048" i="16"/>
  <c r="AC2048" i="16" s="1"/>
  <c r="Z2048" i="16"/>
  <c r="AA2047" i="16"/>
  <c r="Z2047" i="16"/>
  <c r="AB2046" i="16"/>
  <c r="Y2046" i="16"/>
  <c r="X2046" i="16"/>
  <c r="AA2045" i="16"/>
  <c r="AC2045" i="16" s="1"/>
  <c r="Z2045" i="16"/>
  <c r="AA2044" i="16"/>
  <c r="AC2044" i="16" s="1"/>
  <c r="Z2044" i="16"/>
  <c r="AB2043" i="16"/>
  <c r="Y2043" i="16"/>
  <c r="X2043" i="16"/>
  <c r="AA2042" i="16"/>
  <c r="AC2042" i="16" s="1"/>
  <c r="Z2042" i="16"/>
  <c r="AA2041" i="16"/>
  <c r="Z2041" i="16"/>
  <c r="AA2040" i="16"/>
  <c r="AC2040" i="16" s="1"/>
  <c r="Z2040" i="16"/>
  <c r="AB2039" i="16"/>
  <c r="Y2039" i="16"/>
  <c r="X2039" i="16"/>
  <c r="AA2037" i="16"/>
  <c r="AC2037" i="16" s="1"/>
  <c r="AC2036" i="16" s="1"/>
  <c r="Z2037" i="16"/>
  <c r="Z2036" i="16" s="1"/>
  <c r="AB2036" i="16"/>
  <c r="Y2036" i="16"/>
  <c r="X2036" i="16"/>
  <c r="AA2035" i="16"/>
  <c r="Z2035" i="16"/>
  <c r="Z2034" i="16" s="1"/>
  <c r="AB2034" i="16"/>
  <c r="Y2034" i="16"/>
  <c r="X2034" i="16"/>
  <c r="AA2031" i="16"/>
  <c r="AC2031" i="16" s="1"/>
  <c r="Z2031" i="16"/>
  <c r="AA2030" i="16"/>
  <c r="AC2030" i="16" s="1"/>
  <c r="Z2030" i="16"/>
  <c r="AA2029" i="16"/>
  <c r="AC2029" i="16" s="1"/>
  <c r="Z2029" i="16"/>
  <c r="AB2028" i="16"/>
  <c r="AB2027" i="16" s="1"/>
  <c r="AB2026" i="16" s="1"/>
  <c r="Y2028" i="16"/>
  <c r="Y2027" i="16" s="1"/>
  <c r="Y2026" i="16" s="1"/>
  <c r="X2028" i="16"/>
  <c r="X2027" i="16" s="1"/>
  <c r="X2026" i="16" s="1"/>
  <c r="X2022" i="16"/>
  <c r="AA2022" i="16" s="1"/>
  <c r="AB2021" i="16"/>
  <c r="AB2020" i="16" s="1"/>
  <c r="Y2021" i="16"/>
  <c r="Y2020" i="16" s="1"/>
  <c r="X2019" i="16"/>
  <c r="X2018" i="16" s="1"/>
  <c r="AB2018" i="16"/>
  <c r="Y2018" i="16"/>
  <c r="X2017" i="16"/>
  <c r="X2016" i="16"/>
  <c r="X2015" i="16"/>
  <c r="X2014" i="16"/>
  <c r="X2013" i="16"/>
  <c r="X2012" i="16"/>
  <c r="X2011" i="16"/>
  <c r="X2010" i="16"/>
  <c r="X2009" i="16"/>
  <c r="AD2008" i="16"/>
  <c r="AB2008" i="16"/>
  <c r="Y2008" i="16"/>
  <c r="X2006" i="16"/>
  <c r="AB2005" i="16"/>
  <c r="AB2004" i="16" s="1"/>
  <c r="Y2005" i="16"/>
  <c r="Y2004" i="16" s="1"/>
  <c r="X2003" i="16"/>
  <c r="X2002" i="16"/>
  <c r="X2001" i="16"/>
  <c r="X2000" i="16"/>
  <c r="AB1999" i="16"/>
  <c r="Y1999" i="16"/>
  <c r="X1998" i="16"/>
  <c r="X1997" i="16"/>
  <c r="X1996" i="16"/>
  <c r="X1995" i="16"/>
  <c r="X1994" i="16"/>
  <c r="X1993" i="16"/>
  <c r="X1992" i="16"/>
  <c r="X1991" i="16"/>
  <c r="X1990" i="16"/>
  <c r="Z1990" i="16" s="1"/>
  <c r="X1989" i="16"/>
  <c r="X1988" i="16"/>
  <c r="AB1987" i="16"/>
  <c r="Y1987" i="16"/>
  <c r="AA1985" i="16"/>
  <c r="AC1985" i="16" s="1"/>
  <c r="Z1985" i="16"/>
  <c r="AA1984" i="16"/>
  <c r="AC1984" i="16" s="1"/>
  <c r="Z1984" i="16"/>
  <c r="AA1983" i="16"/>
  <c r="Z1983" i="16"/>
  <c r="AB1982" i="16"/>
  <c r="Y1982" i="16"/>
  <c r="X1982" i="16"/>
  <c r="X1981" i="16"/>
  <c r="AA1981" i="16" s="1"/>
  <c r="AC1981" i="16" s="1"/>
  <c r="X1980" i="16"/>
  <c r="X1979" i="16"/>
  <c r="AA1979" i="16" s="1"/>
  <c r="AC1979" i="16" s="1"/>
  <c r="X1978" i="16"/>
  <c r="AA1978" i="16" s="1"/>
  <c r="AC1978" i="16" s="1"/>
  <c r="X1977" i="16"/>
  <c r="AA1977" i="16" s="1"/>
  <c r="AC1977" i="16" s="1"/>
  <c r="X1976" i="16"/>
  <c r="AB1975" i="16"/>
  <c r="Y1975" i="16"/>
  <c r="AA1974" i="16"/>
  <c r="Z1974" i="16"/>
  <c r="Z1973" i="16" s="1"/>
  <c r="AB1973" i="16"/>
  <c r="Y1973" i="16"/>
  <c r="X1973" i="16"/>
  <c r="X1972" i="16"/>
  <c r="X1971" i="16"/>
  <c r="X1970" i="16"/>
  <c r="X1969" i="16"/>
  <c r="AB1968" i="16"/>
  <c r="Y1968" i="16"/>
  <c r="AA1966" i="16"/>
  <c r="AC1966" i="16" s="1"/>
  <c r="Z1966" i="16"/>
  <c r="AA1965" i="16"/>
  <c r="AC1965" i="16" s="1"/>
  <c r="Z1965" i="16"/>
  <c r="AA1964" i="16"/>
  <c r="AC1964" i="16" s="1"/>
  <c r="Z1964" i="16"/>
  <c r="X1963" i="16"/>
  <c r="AA1963" i="16" s="1"/>
  <c r="AC1963" i="16" s="1"/>
  <c r="AA1962" i="16"/>
  <c r="AC1962" i="16" s="1"/>
  <c r="Z1962" i="16"/>
  <c r="AB1961" i="16"/>
  <c r="Y1961" i="16"/>
  <c r="X1960" i="16"/>
  <c r="AA1960" i="16" s="1"/>
  <c r="AC1960" i="16" s="1"/>
  <c r="X1959" i="16"/>
  <c r="AA1959" i="16" s="1"/>
  <c r="AC1959" i="16" s="1"/>
  <c r="X1958" i="16"/>
  <c r="AA1958" i="16" s="1"/>
  <c r="AC1958" i="16" s="1"/>
  <c r="X1957" i="16"/>
  <c r="AA1957" i="16" s="1"/>
  <c r="AC1957" i="16" s="1"/>
  <c r="X1956" i="16"/>
  <c r="AA1956" i="16" s="1"/>
  <c r="AC1956" i="16" s="1"/>
  <c r="X1955" i="16"/>
  <c r="AA1955" i="16" s="1"/>
  <c r="AC1955" i="16" s="1"/>
  <c r="X1954" i="16"/>
  <c r="AA1954" i="16" s="1"/>
  <c r="AC1954" i="16" s="1"/>
  <c r="X1953" i="16"/>
  <c r="AA1953" i="16" s="1"/>
  <c r="AC1953" i="16" s="1"/>
  <c r="X1952" i="16"/>
  <c r="AA1952" i="16" s="1"/>
  <c r="AC1952" i="16" s="1"/>
  <c r="X1951" i="16"/>
  <c r="AA1951" i="16" s="1"/>
  <c r="AC1951" i="16" s="1"/>
  <c r="X1950" i="16"/>
  <c r="AA1950" i="16" s="1"/>
  <c r="AC1950" i="16" s="1"/>
  <c r="X1949" i="16"/>
  <c r="AA1949" i="16" s="1"/>
  <c r="AB1948" i="16"/>
  <c r="Y1948" i="16"/>
  <c r="AA1947" i="16"/>
  <c r="AC1947" i="16" s="1"/>
  <c r="Z1947" i="16"/>
  <c r="AA1946" i="16"/>
  <c r="AC1946" i="16" s="1"/>
  <c r="Z1946" i="16"/>
  <c r="AA1945" i="16"/>
  <c r="AC1945" i="16" s="1"/>
  <c r="Z1945" i="16"/>
  <c r="AA1944" i="16"/>
  <c r="AC1944" i="16" s="1"/>
  <c r="Z1944" i="16"/>
  <c r="AB1943" i="16"/>
  <c r="Y1943" i="16"/>
  <c r="X1943" i="16"/>
  <c r="X1942" i="16"/>
  <c r="AA1942" i="16" s="1"/>
  <c r="AC1942" i="16" s="1"/>
  <c r="X1941" i="16"/>
  <c r="X1940" i="16"/>
  <c r="AA1940" i="16" s="1"/>
  <c r="AC1940" i="16" s="1"/>
  <c r="X1939" i="16"/>
  <c r="AA1939" i="16" s="1"/>
  <c r="AC1939" i="16" s="1"/>
  <c r="X1938" i="16"/>
  <c r="AA1938" i="16" s="1"/>
  <c r="AC1938" i="16" s="1"/>
  <c r="X1937" i="16"/>
  <c r="X1936" i="16"/>
  <c r="AA1936" i="16" s="1"/>
  <c r="AC1936" i="16" s="1"/>
  <c r="X1935" i="16"/>
  <c r="AA1935" i="16" s="1"/>
  <c r="AC1935" i="16" s="1"/>
  <c r="X1934" i="16"/>
  <c r="AA1934" i="16" s="1"/>
  <c r="AB1933" i="16"/>
  <c r="Y1933" i="16"/>
  <c r="AA1930" i="16"/>
  <c r="AC1930" i="16" s="1"/>
  <c r="Z1930" i="16"/>
  <c r="AB1929" i="16"/>
  <c r="Y1929" i="16"/>
  <c r="X1929" i="16"/>
  <c r="AA1928" i="16"/>
  <c r="Z1928" i="16"/>
  <c r="AB1927" i="16"/>
  <c r="AB1926" i="16" s="1"/>
  <c r="AB1925" i="16" s="1"/>
  <c r="Y1927" i="16"/>
  <c r="X1927" i="16"/>
  <c r="AA1924" i="16"/>
  <c r="AC1924" i="16" s="1"/>
  <c r="Z1924" i="16"/>
  <c r="AB1923" i="16"/>
  <c r="Y1923" i="16"/>
  <c r="X1923" i="16"/>
  <c r="AA1922" i="16"/>
  <c r="AC1922" i="16" s="1"/>
  <c r="Z1922" i="16"/>
  <c r="AB1921" i="16"/>
  <c r="Y1921" i="16"/>
  <c r="X1921" i="16"/>
  <c r="AA1920" i="16"/>
  <c r="Z1920" i="16"/>
  <c r="AB1919" i="16"/>
  <c r="Y1919" i="16"/>
  <c r="X1919" i="16"/>
  <c r="AA1917" i="16"/>
  <c r="Z1917" i="16"/>
  <c r="AB1916" i="16"/>
  <c r="Y1916" i="16"/>
  <c r="X1916" i="16"/>
  <c r="Z1916" i="16" s="1"/>
  <c r="AA1915" i="16"/>
  <c r="AC1915" i="16" s="1"/>
  <c r="Z1915" i="16"/>
  <c r="AB1914" i="16"/>
  <c r="Y1914" i="16"/>
  <c r="Y1913" i="16" s="1"/>
  <c r="X1914" i="16"/>
  <c r="AA1912" i="16"/>
  <c r="AC1912" i="16" s="1"/>
  <c r="Z1912" i="16"/>
  <c r="AB1911" i="16"/>
  <c r="AB1910" i="16" s="1"/>
  <c r="Y1911" i="16"/>
  <c r="Y1910" i="16" s="1"/>
  <c r="X1911" i="16"/>
  <c r="X1910" i="16" s="1"/>
  <c r="AA1909" i="16"/>
  <c r="Z1909" i="16"/>
  <c r="AB1908" i="16"/>
  <c r="AB1907" i="16" s="1"/>
  <c r="Y1908" i="16"/>
  <c r="Y1907" i="16" s="1"/>
  <c r="X1908" i="16"/>
  <c r="AA1906" i="16"/>
  <c r="AC1906" i="16" s="1"/>
  <c r="Z1906" i="16"/>
  <c r="AB1905" i="16"/>
  <c r="Y1905" i="16"/>
  <c r="X1905" i="16"/>
  <c r="AA1904" i="16"/>
  <c r="Z1904" i="16"/>
  <c r="AB1903" i="16"/>
  <c r="Y1903" i="16"/>
  <c r="X1903" i="16"/>
  <c r="AA1902" i="16"/>
  <c r="AC1902" i="16" s="1"/>
  <c r="Z1902" i="16"/>
  <c r="AB1901" i="16"/>
  <c r="Y1901" i="16"/>
  <c r="X1901" i="16"/>
  <c r="AA1900" i="16"/>
  <c r="AC1900" i="16" s="1"/>
  <c r="Z1900" i="16"/>
  <c r="AB1899" i="16"/>
  <c r="Y1899" i="16"/>
  <c r="X1899" i="16"/>
  <c r="AC1895" i="16"/>
  <c r="AC1894" i="16" s="1"/>
  <c r="AC1893" i="16" s="1"/>
  <c r="AB1894" i="16"/>
  <c r="AB1893" i="16" s="1"/>
  <c r="AA1894" i="16"/>
  <c r="AA1893" i="16" s="1"/>
  <c r="Y1894" i="16"/>
  <c r="Y1893" i="16" s="1"/>
  <c r="X1894" i="16"/>
  <c r="X1893" i="16" s="1"/>
  <c r="X1892" i="16"/>
  <c r="X1891" i="16"/>
  <c r="X1890" i="16"/>
  <c r="X1889" i="16"/>
  <c r="X1888" i="16"/>
  <c r="AB1887" i="16"/>
  <c r="Y1887" i="16"/>
  <c r="AA1886" i="16"/>
  <c r="AC1886" i="16" s="1"/>
  <c r="AC1885" i="16" s="1"/>
  <c r="Z1886" i="16"/>
  <c r="Z1885" i="16" s="1"/>
  <c r="AB1885" i="16"/>
  <c r="Y1885" i="16"/>
  <c r="X1885" i="16"/>
  <c r="X1883" i="16"/>
  <c r="AA1883" i="16" s="1"/>
  <c r="AC1883" i="16" s="1"/>
  <c r="AA1882" i="16"/>
  <c r="AC1882" i="16" s="1"/>
  <c r="Z1882" i="16"/>
  <c r="X1881" i="16"/>
  <c r="X1880" i="16"/>
  <c r="X1879" i="16"/>
  <c r="X1878" i="16"/>
  <c r="X1877" i="16"/>
  <c r="X1876" i="16"/>
  <c r="X1875" i="16"/>
  <c r="X1874" i="16"/>
  <c r="X1873" i="16"/>
  <c r="X1872" i="16"/>
  <c r="X1871" i="16"/>
  <c r="X1870" i="16"/>
  <c r="X1869" i="16"/>
  <c r="X1868" i="16"/>
  <c r="AB1867" i="16"/>
  <c r="AB1866" i="16" s="1"/>
  <c r="Y1867" i="16"/>
  <c r="Y1866" i="16" s="1"/>
  <c r="AC1865" i="16"/>
  <c r="AC1864" i="16" s="1"/>
  <c r="AC1863" i="16" s="1"/>
  <c r="Z1864" i="16"/>
  <c r="Z1863" i="16" s="1"/>
  <c r="AB1864" i="16"/>
  <c r="AB1863" i="16" s="1"/>
  <c r="AA1864" i="16"/>
  <c r="AA1863" i="16" s="1"/>
  <c r="Y1864" i="16"/>
  <c r="Y1863" i="16" s="1"/>
  <c r="X1864" i="16"/>
  <c r="X1863" i="16" s="1"/>
  <c r="X1862" i="16"/>
  <c r="AA1862" i="16" s="1"/>
  <c r="AC1862" i="16" s="1"/>
  <c r="X1861" i="16"/>
  <c r="X1860" i="16"/>
  <c r="X1859" i="16"/>
  <c r="X1858" i="16"/>
  <c r="AA1858" i="16" s="1"/>
  <c r="AC1858" i="16" s="1"/>
  <c r="X1857" i="16"/>
  <c r="X1856" i="16"/>
  <c r="X1855" i="16"/>
  <c r="X1854" i="16"/>
  <c r="AA1854" i="16" s="1"/>
  <c r="AC1854" i="16" s="1"/>
  <c r="X1853" i="16"/>
  <c r="AB1852" i="16"/>
  <c r="Y1852" i="16"/>
  <c r="X1851" i="16"/>
  <c r="X1850" i="16"/>
  <c r="X1849" i="16"/>
  <c r="AC1848" i="16"/>
  <c r="AC1847" i="16"/>
  <c r="AD1847" i="16" s="1"/>
  <c r="AC1846" i="16"/>
  <c r="AD1846" i="16" s="1"/>
  <c r="AB1845" i="16"/>
  <c r="Y1845" i="16"/>
  <c r="Y1844" i="16" s="1"/>
  <c r="X1843" i="16"/>
  <c r="AA1843" i="16" s="1"/>
  <c r="AC1843" i="16" s="1"/>
  <c r="X1842" i="16"/>
  <c r="AA1842" i="16" s="1"/>
  <c r="AC1842" i="16" s="1"/>
  <c r="X1841" i="16"/>
  <c r="AA1841" i="16" s="1"/>
  <c r="AC1841" i="16" s="1"/>
  <c r="X1840" i="16"/>
  <c r="AA1840" i="16" s="1"/>
  <c r="AC1840" i="16" s="1"/>
  <c r="X1839" i="16"/>
  <c r="AA1839" i="16" s="1"/>
  <c r="AC1839" i="16" s="1"/>
  <c r="AA1838" i="16"/>
  <c r="AC1838" i="16" s="1"/>
  <c r="Z1838" i="16"/>
  <c r="AA1837" i="16"/>
  <c r="AC1837" i="16" s="1"/>
  <c r="Z1837" i="16"/>
  <c r="X1836" i="16"/>
  <c r="AB1835" i="16"/>
  <c r="Y1835" i="16"/>
  <c r="AC1834" i="16"/>
  <c r="AC1833" i="16"/>
  <c r="AD1833" i="16" s="1"/>
  <c r="AC1832" i="16"/>
  <c r="AD1832" i="16" s="1"/>
  <c r="AC1831" i="16"/>
  <c r="AD1831" i="16" s="1"/>
  <c r="AC1830" i="16"/>
  <c r="AD1830" i="16" s="1"/>
  <c r="AC1829" i="16"/>
  <c r="AD1829" i="16" s="1"/>
  <c r="AC1828" i="16"/>
  <c r="AD1828" i="16" s="1"/>
  <c r="AC1827" i="16"/>
  <c r="AD1827" i="16" s="1"/>
  <c r="AC1826" i="16"/>
  <c r="AC1825" i="16"/>
  <c r="AD1825" i="16" s="1"/>
  <c r="AC1824" i="16"/>
  <c r="AD1824" i="16" s="1"/>
  <c r="AC1823" i="16"/>
  <c r="AD1823" i="16" s="1"/>
  <c r="AC1822" i="16"/>
  <c r="AD1822" i="16" s="1"/>
  <c r="AC1821" i="16"/>
  <c r="AB1820" i="16"/>
  <c r="AA1820" i="16"/>
  <c r="Y1820" i="16"/>
  <c r="X1820" i="16"/>
  <c r="AA1819" i="16"/>
  <c r="AC1819" i="16" s="1"/>
  <c r="Z1819" i="16"/>
  <c r="X1818" i="16"/>
  <c r="X1817" i="16"/>
  <c r="X1816" i="16"/>
  <c r="X1815" i="16"/>
  <c r="AA1814" i="16"/>
  <c r="AC1814" i="16" s="1"/>
  <c r="Z1814" i="16"/>
  <c r="X1813" i="16"/>
  <c r="AB1812" i="16"/>
  <c r="Y1812" i="16"/>
  <c r="X1811" i="16"/>
  <c r="AC1810" i="16"/>
  <c r="AD1810" i="16" s="1"/>
  <c r="AC1809" i="16"/>
  <c r="AD1809" i="16" s="1"/>
  <c r="AC1808" i="16"/>
  <c r="AD1808" i="16" s="1"/>
  <c r="AC1807" i="16"/>
  <c r="AD1807" i="16" s="1"/>
  <c r="AC1806" i="16"/>
  <c r="AD1806" i="16" s="1"/>
  <c r="AC1805" i="16"/>
  <c r="AD1805" i="16" s="1"/>
  <c r="AC1804" i="16"/>
  <c r="AC1803" i="16"/>
  <c r="AD1803" i="16" s="1"/>
  <c r="AC1802" i="16"/>
  <c r="AD1802" i="16" s="1"/>
  <c r="AC1801" i="16"/>
  <c r="AD1801" i="16" s="1"/>
  <c r="AC1800" i="16"/>
  <c r="AD1800" i="16" s="1"/>
  <c r="AC1799" i="16"/>
  <c r="AD1799" i="16" s="1"/>
  <c r="AC1798" i="16"/>
  <c r="AD1798" i="16" s="1"/>
  <c r="AC1797" i="16"/>
  <c r="AD1797" i="16" s="1"/>
  <c r="AC1796" i="16"/>
  <c r="AC1795" i="16"/>
  <c r="AD1795" i="16" s="1"/>
  <c r="AC1794" i="16"/>
  <c r="AD1794" i="16" s="1"/>
  <c r="AC1793" i="16"/>
  <c r="AD1793" i="16" s="1"/>
  <c r="AC1792" i="16"/>
  <c r="AD1792" i="16" s="1"/>
  <c r="AC1791" i="16"/>
  <c r="AD1791" i="16" s="1"/>
  <c r="AC1790" i="16"/>
  <c r="AD1790" i="16" s="1"/>
  <c r="AC1789" i="16"/>
  <c r="AD1789" i="16" s="1"/>
  <c r="AB1788" i="16"/>
  <c r="Y1788" i="16"/>
  <c r="AC1784" i="16"/>
  <c r="AC1783" i="16" s="1"/>
  <c r="AC1782" i="16" s="1"/>
  <c r="Z1783" i="16"/>
  <c r="Z1782" i="16" s="1"/>
  <c r="AB1783" i="16"/>
  <c r="AB1782" i="16" s="1"/>
  <c r="AA1783" i="16"/>
  <c r="AA1782" i="16" s="1"/>
  <c r="Y1783" i="16"/>
  <c r="Y1782" i="16" s="1"/>
  <c r="X1783" i="16"/>
  <c r="X1782" i="16" s="1"/>
  <c r="AA1781" i="16"/>
  <c r="AC1781" i="16" s="1"/>
  <c r="Z1781" i="16"/>
  <c r="X1780" i="16"/>
  <c r="Z1780" i="16" s="1"/>
  <c r="X1779" i="16"/>
  <c r="Z1779" i="16" s="1"/>
  <c r="X1778" i="16"/>
  <c r="Z1778" i="16" s="1"/>
  <c r="X1777" i="16"/>
  <c r="Z1777" i="16" s="1"/>
  <c r="AB1776" i="16"/>
  <c r="AB1775" i="16" s="1"/>
  <c r="Y1776" i="16"/>
  <c r="Y1775" i="16" s="1"/>
  <c r="X1774" i="16"/>
  <c r="X1773" i="16"/>
  <c r="X1772" i="16"/>
  <c r="X1771" i="16"/>
  <c r="AA1770" i="16"/>
  <c r="AC1770" i="16" s="1"/>
  <c r="Z1770" i="16"/>
  <c r="X1769" i="16"/>
  <c r="AA1769" i="16" s="1"/>
  <c r="AC1769" i="16" s="1"/>
  <c r="X1768" i="16"/>
  <c r="X1767" i="16"/>
  <c r="X1766" i="16"/>
  <c r="X1765" i="16"/>
  <c r="AA1765" i="16" s="1"/>
  <c r="AC1765" i="16" s="1"/>
  <c r="X1764" i="16"/>
  <c r="X1763" i="16"/>
  <c r="X1762" i="16"/>
  <c r="X1761" i="16"/>
  <c r="AA1761" i="16" s="1"/>
  <c r="AC1761" i="16" s="1"/>
  <c r="AC1760" i="16"/>
  <c r="AC1758" i="16"/>
  <c r="AC1756" i="16"/>
  <c r="AD1756" i="16" s="1"/>
  <c r="AB1754" i="16"/>
  <c r="AB1753" i="16" s="1"/>
  <c r="Y1754" i="16"/>
  <c r="Y1753" i="16" s="1"/>
  <c r="AA1752" i="16"/>
  <c r="AC1752" i="16" s="1"/>
  <c r="Y1752" i="16"/>
  <c r="Z1752" i="16" s="1"/>
  <c r="AA1751" i="16"/>
  <c r="AC1751" i="16" s="1"/>
  <c r="Y1751" i="16"/>
  <c r="Z1751" i="16" s="1"/>
  <c r="AA1750" i="16"/>
  <c r="AC1750" i="16" s="1"/>
  <c r="Y1750" i="16"/>
  <c r="Z1750" i="16" s="1"/>
  <c r="AA1749" i="16"/>
  <c r="AC1749" i="16" s="1"/>
  <c r="Y1749" i="16"/>
  <c r="X1748" i="16"/>
  <c r="X1747" i="16"/>
  <c r="X1746" i="16"/>
  <c r="X1745" i="16"/>
  <c r="AB1744" i="16"/>
  <c r="AB1743" i="16" s="1"/>
  <c r="X1742" i="16"/>
  <c r="X1741" i="16"/>
  <c r="X1740" i="16"/>
  <c r="X1739" i="16"/>
  <c r="X1738" i="16"/>
  <c r="X1737" i="16"/>
  <c r="X1736" i="16"/>
  <c r="X1735" i="16"/>
  <c r="X1734" i="16"/>
  <c r="X1733" i="16"/>
  <c r="AB1732" i="16"/>
  <c r="Y1732" i="16"/>
  <c r="X1731" i="16"/>
  <c r="X1730" i="16"/>
  <c r="X1729" i="16"/>
  <c r="AC1728" i="16"/>
  <c r="AD1728" i="16" s="1"/>
  <c r="AC1727" i="16"/>
  <c r="AD1727" i="16" s="1"/>
  <c r="AC1726" i="16"/>
  <c r="AD1726" i="16" s="1"/>
  <c r="AB1725" i="16"/>
  <c r="AB1724" i="16" s="1"/>
  <c r="Y1725" i="16"/>
  <c r="Y1724" i="16" s="1"/>
  <c r="X1723" i="16"/>
  <c r="X1722" i="16"/>
  <c r="X1721" i="16"/>
  <c r="X1720" i="16"/>
  <c r="X1719" i="16"/>
  <c r="AA1718" i="16"/>
  <c r="AC1718" i="16" s="1"/>
  <c r="Z1718" i="16"/>
  <c r="X1717" i="16"/>
  <c r="AA1717" i="16" s="1"/>
  <c r="AC1717" i="16" s="1"/>
  <c r="AA1716" i="16"/>
  <c r="AC1716" i="16" s="1"/>
  <c r="Z1716" i="16"/>
  <c r="AC1715" i="16"/>
  <c r="AD1715" i="16" s="1"/>
  <c r="AB1714" i="16"/>
  <c r="Y1714" i="16"/>
  <c r="X1713" i="16"/>
  <c r="X1712" i="16"/>
  <c r="AA1711" i="16"/>
  <c r="AC1711" i="16" s="1"/>
  <c r="Z1711" i="16"/>
  <c r="AA1710" i="16"/>
  <c r="AC1710" i="16" s="1"/>
  <c r="Z1710" i="16"/>
  <c r="X1709" i="16"/>
  <c r="X1708" i="16"/>
  <c r="X1707" i="16"/>
  <c r="X1706" i="16"/>
  <c r="X1705" i="16"/>
  <c r="X1704" i="16"/>
  <c r="X1703" i="16"/>
  <c r="X1702" i="16"/>
  <c r="X1701" i="16"/>
  <c r="X1700" i="16"/>
  <c r="X1699" i="16"/>
  <c r="X1698" i="16"/>
  <c r="X1697" i="16"/>
  <c r="X1696" i="16"/>
  <c r="AB1695" i="16"/>
  <c r="Y1695" i="16"/>
  <c r="AA1694" i="16"/>
  <c r="AC1694" i="16" s="1"/>
  <c r="Z1694" i="16"/>
  <c r="X1693" i="16"/>
  <c r="X1692" i="16"/>
  <c r="X1691" i="16"/>
  <c r="X1690" i="16"/>
  <c r="AA1689" i="16"/>
  <c r="AC1689" i="16" s="1"/>
  <c r="Z1689" i="16"/>
  <c r="X1688" i="16"/>
  <c r="AA1688" i="16" s="1"/>
  <c r="AC1688" i="16" s="1"/>
  <c r="AB1687" i="16"/>
  <c r="Y1687" i="16"/>
  <c r="X1686" i="16"/>
  <c r="Z1686" i="16" s="1"/>
  <c r="X1685" i="16"/>
  <c r="Z1685" i="16" s="1"/>
  <c r="X1684" i="16"/>
  <c r="Z1684" i="16" s="1"/>
  <c r="X1683" i="16"/>
  <c r="Z1683" i="16" s="1"/>
  <c r="X1682" i="16"/>
  <c r="Z1682" i="16" s="1"/>
  <c r="X1681" i="16"/>
  <c r="Z1681" i="16" s="1"/>
  <c r="X1680" i="16"/>
  <c r="Z1680" i="16" s="1"/>
  <c r="X1679" i="16"/>
  <c r="Z1679" i="16" s="1"/>
  <c r="X1678" i="16"/>
  <c r="Z1678" i="16" s="1"/>
  <c r="X1677" i="16"/>
  <c r="Z1677" i="16" s="1"/>
  <c r="X1676" i="16"/>
  <c r="Z1676" i="16" s="1"/>
  <c r="X1675" i="16"/>
  <c r="Z1675" i="16" s="1"/>
  <c r="X1674" i="16"/>
  <c r="Z1674" i="16" s="1"/>
  <c r="X1673" i="16"/>
  <c r="Z1673" i="16" s="1"/>
  <c r="X1672" i="16"/>
  <c r="Z1672" i="16" s="1"/>
  <c r="X1671" i="16"/>
  <c r="Z1671" i="16" s="1"/>
  <c r="X1670" i="16"/>
  <c r="Z1670" i="16" s="1"/>
  <c r="X1669" i="16"/>
  <c r="Z1669" i="16" s="1"/>
  <c r="X1668" i="16"/>
  <c r="Z1668" i="16" s="1"/>
  <c r="X1667" i="16"/>
  <c r="Z1667" i="16" s="1"/>
  <c r="AC1666" i="16"/>
  <c r="AC1665" i="16"/>
  <c r="AB1664" i="16"/>
  <c r="Y1664" i="16"/>
  <c r="AA1660" i="16"/>
  <c r="AC1660" i="16" s="1"/>
  <c r="AC1659" i="16" s="1"/>
  <c r="AC1658" i="16" s="1"/>
  <c r="Z1660" i="16"/>
  <c r="Z1659" i="16" s="1"/>
  <c r="Z1658" i="16" s="1"/>
  <c r="AB1659" i="16"/>
  <c r="AB1658" i="16" s="1"/>
  <c r="Y1659" i="16"/>
  <c r="Y1658" i="16" s="1"/>
  <c r="X1659" i="16"/>
  <c r="X1658" i="16" s="1"/>
  <c r="AA1657" i="16"/>
  <c r="AC1657" i="16" s="1"/>
  <c r="AC1656" i="16" s="1"/>
  <c r="AC1655" i="16" s="1"/>
  <c r="Z1657" i="16"/>
  <c r="Z1656" i="16" s="1"/>
  <c r="Z1655" i="16" s="1"/>
  <c r="AB1656" i="16"/>
  <c r="AB1655" i="16" s="1"/>
  <c r="Y1656" i="16"/>
  <c r="Y1655" i="16" s="1"/>
  <c r="X1656" i="16"/>
  <c r="X1655" i="16" s="1"/>
  <c r="X1654" i="16"/>
  <c r="AB1653" i="16"/>
  <c r="AB1652" i="16" s="1"/>
  <c r="Y1653" i="16"/>
  <c r="Y1652" i="16" s="1"/>
  <c r="AA1650" i="16"/>
  <c r="AC1650" i="16" s="1"/>
  <c r="AC1649" i="16" s="1"/>
  <c r="Z1650" i="16"/>
  <c r="Z1649" i="16" s="1"/>
  <c r="AB1649" i="16"/>
  <c r="Y1649" i="16"/>
  <c r="X1649" i="16"/>
  <c r="AA1648" i="16"/>
  <c r="AC1648" i="16" s="1"/>
  <c r="AC1647" i="16" s="1"/>
  <c r="Z1648" i="16"/>
  <c r="Z1647" i="16" s="1"/>
  <c r="AB1647" i="16"/>
  <c r="Y1647" i="16"/>
  <c r="X1647" i="16"/>
  <c r="X1645" i="16"/>
  <c r="Z1645" i="16" s="1"/>
  <c r="X1644" i="16"/>
  <c r="Z1644" i="16" s="1"/>
  <c r="AC1643" i="16"/>
  <c r="AC1642" i="16"/>
  <c r="AD1642" i="16" s="1"/>
  <c r="AC1641" i="16"/>
  <c r="AD1641" i="16" s="1"/>
  <c r="AC1640" i="16"/>
  <c r="AD1640" i="16" s="1"/>
  <c r="AC1639" i="16"/>
  <c r="AD1639" i="16" s="1"/>
  <c r="AC1638" i="16"/>
  <c r="AD1638" i="16" s="1"/>
  <c r="AC1637" i="16"/>
  <c r="AD1637" i="16" s="1"/>
  <c r="AC1636" i="16"/>
  <c r="AD1636" i="16" s="1"/>
  <c r="AC1635" i="16"/>
  <c r="AC1634" i="16"/>
  <c r="AD1634" i="16" s="1"/>
  <c r="AC1633" i="16"/>
  <c r="AD1633" i="16" s="1"/>
  <c r="AC1632" i="16"/>
  <c r="AD1632" i="16" s="1"/>
  <c r="AC1631" i="16"/>
  <c r="AD1631" i="16" s="1"/>
  <c r="AC1630" i="16"/>
  <c r="AD1630" i="16" s="1"/>
  <c r="AC1629" i="16"/>
  <c r="AD1629" i="16" s="1"/>
  <c r="AC1628" i="16"/>
  <c r="AD1628" i="16" s="1"/>
  <c r="AC1627" i="16"/>
  <c r="AC1626" i="16"/>
  <c r="AD1626" i="16" s="1"/>
  <c r="AC1625" i="16"/>
  <c r="AD1625" i="16" s="1"/>
  <c r="AC1624" i="16"/>
  <c r="AD1624" i="16" s="1"/>
  <c r="AC1623" i="16"/>
  <c r="AD1623" i="16" s="1"/>
  <c r="AC1622" i="16"/>
  <c r="AD1622" i="16" s="1"/>
  <c r="AC1621" i="16"/>
  <c r="AD1621" i="16" s="1"/>
  <c r="AC1620" i="16"/>
  <c r="AD1620" i="16" s="1"/>
  <c r="X1619" i="16"/>
  <c r="Z1619" i="16" s="1"/>
  <c r="X1618" i="16"/>
  <c r="Z1618" i="16" s="1"/>
  <c r="X1617" i="16"/>
  <c r="Z1617" i="16" s="1"/>
  <c r="X1616" i="16"/>
  <c r="Z1616" i="16" s="1"/>
  <c r="X1615" i="16"/>
  <c r="Z1615" i="16" s="1"/>
  <c r="AB1614" i="16"/>
  <c r="Y1614" i="16"/>
  <c r="AA1613" i="16"/>
  <c r="AC1613" i="16" s="1"/>
  <c r="Y1613" i="16"/>
  <c r="Z1613" i="16" s="1"/>
  <c r="AA1612" i="16"/>
  <c r="AC1612" i="16" s="1"/>
  <c r="Y1612" i="16"/>
  <c r="Z1612" i="16" s="1"/>
  <c r="AA1611" i="16"/>
  <c r="AC1611" i="16" s="1"/>
  <c r="Y1611" i="16"/>
  <c r="Z1611" i="16" s="1"/>
  <c r="AA1610" i="16"/>
  <c r="AC1610" i="16" s="1"/>
  <c r="Y1610" i="16"/>
  <c r="Z1610" i="16" s="1"/>
  <c r="AA1609" i="16"/>
  <c r="AC1609" i="16" s="1"/>
  <c r="Y1609" i="16"/>
  <c r="Z1609" i="16" s="1"/>
  <c r="AA1608" i="16"/>
  <c r="AC1608" i="16" s="1"/>
  <c r="Y1608" i="16"/>
  <c r="Z1608" i="16" s="1"/>
  <c r="AA1607" i="16"/>
  <c r="AC1607" i="16" s="1"/>
  <c r="Y1607" i="16"/>
  <c r="Z1607" i="16" s="1"/>
  <c r="AA1606" i="16"/>
  <c r="AC1606" i="16" s="1"/>
  <c r="Y1606" i="16"/>
  <c r="Z1606" i="16" s="1"/>
  <c r="AA1605" i="16"/>
  <c r="AC1605" i="16" s="1"/>
  <c r="Y1605" i="16"/>
  <c r="Z1605" i="16" s="1"/>
  <c r="AA1604" i="16"/>
  <c r="AC1604" i="16" s="1"/>
  <c r="Y1604" i="16"/>
  <c r="Z1604" i="16" s="1"/>
  <c r="AA1603" i="16"/>
  <c r="AC1603" i="16" s="1"/>
  <c r="Y1603" i="16"/>
  <c r="Z1603" i="16" s="1"/>
  <c r="AA1602" i="16"/>
  <c r="AC1602" i="16" s="1"/>
  <c r="Y1602" i="16"/>
  <c r="Z1602" i="16" s="1"/>
  <c r="AA1601" i="16"/>
  <c r="AC1601" i="16" s="1"/>
  <c r="Y1601" i="16"/>
  <c r="Z1601" i="16" s="1"/>
  <c r="AA1600" i="16"/>
  <c r="AC1600" i="16" s="1"/>
  <c r="Y1600" i="16"/>
  <c r="Z1600" i="16" s="1"/>
  <c r="AA1599" i="16"/>
  <c r="AC1599" i="16" s="1"/>
  <c r="Y1599" i="16"/>
  <c r="Z1599" i="16" s="1"/>
  <c r="AA1598" i="16"/>
  <c r="AC1598" i="16" s="1"/>
  <c r="Y1598" i="16"/>
  <c r="Z1598" i="16" s="1"/>
  <c r="AA1597" i="16"/>
  <c r="AC1597" i="16" s="1"/>
  <c r="Y1597" i="16"/>
  <c r="Z1597" i="16" s="1"/>
  <c r="AA1596" i="16"/>
  <c r="AC1596" i="16" s="1"/>
  <c r="Y1596" i="16"/>
  <c r="Z1596" i="16" s="1"/>
  <c r="AA1595" i="16"/>
  <c r="AC1595" i="16" s="1"/>
  <c r="Y1595" i="16"/>
  <c r="Z1595" i="16" s="1"/>
  <c r="AA1594" i="16"/>
  <c r="AC1594" i="16" s="1"/>
  <c r="Y1594" i="16"/>
  <c r="Z1594" i="16" s="1"/>
  <c r="AA1593" i="16"/>
  <c r="AC1593" i="16" s="1"/>
  <c r="Y1593" i="16"/>
  <c r="Z1593" i="16" s="1"/>
  <c r="AA1592" i="16"/>
  <c r="AC1592" i="16" s="1"/>
  <c r="Y1592" i="16"/>
  <c r="Z1592" i="16" s="1"/>
  <c r="AA1591" i="16"/>
  <c r="AC1591" i="16" s="1"/>
  <c r="Y1591" i="16"/>
  <c r="Z1591" i="16" s="1"/>
  <c r="AA1590" i="16"/>
  <c r="AC1590" i="16" s="1"/>
  <c r="Y1590" i="16"/>
  <c r="Z1590" i="16" s="1"/>
  <c r="AA1589" i="16"/>
  <c r="AC1589" i="16" s="1"/>
  <c r="Y1589" i="16"/>
  <c r="Z1589" i="16" s="1"/>
  <c r="AA1588" i="16"/>
  <c r="AC1588" i="16" s="1"/>
  <c r="Y1588" i="16"/>
  <c r="Z1588" i="16" s="1"/>
  <c r="AA1587" i="16"/>
  <c r="AC1587" i="16" s="1"/>
  <c r="Y1587" i="16"/>
  <c r="Z1587" i="16" s="1"/>
  <c r="AA1586" i="16"/>
  <c r="AC1586" i="16" s="1"/>
  <c r="Y1586" i="16"/>
  <c r="Z1586" i="16" s="1"/>
  <c r="AB1585" i="16"/>
  <c r="X1585" i="16"/>
  <c r="AC1584" i="16"/>
  <c r="AD1584" i="16" s="1"/>
  <c r="AC1583" i="16"/>
  <c r="AD1583" i="16" s="1"/>
  <c r="AC1582" i="16"/>
  <c r="AC1581" i="16"/>
  <c r="AD1581" i="16" s="1"/>
  <c r="AC1580" i="16"/>
  <c r="AD1580" i="16" s="1"/>
  <c r="AC1579" i="16"/>
  <c r="AD1579" i="16" s="1"/>
  <c r="AC1578" i="16"/>
  <c r="AD1578" i="16" s="1"/>
  <c r="AC1577" i="16"/>
  <c r="AD1577" i="16" s="1"/>
  <c r="AC1576" i="16"/>
  <c r="AD1576" i="16" s="1"/>
  <c r="AC1575" i="16"/>
  <c r="AD1575" i="16" s="1"/>
  <c r="AC1574" i="16"/>
  <c r="AC1573" i="16"/>
  <c r="AD1573" i="16" s="1"/>
  <c r="AC1572" i="16"/>
  <c r="AD1572" i="16" s="1"/>
  <c r="AC1571" i="16"/>
  <c r="AD1571" i="16" s="1"/>
  <c r="AC1570" i="16"/>
  <c r="AD1570" i="16" s="1"/>
  <c r="AC1569" i="16"/>
  <c r="AD1569" i="16" s="1"/>
  <c r="AC1568" i="16"/>
  <c r="AD1568" i="16" s="1"/>
  <c r="AC1567" i="16"/>
  <c r="AD1567" i="16" s="1"/>
  <c r="AC1566" i="16"/>
  <c r="AC1565" i="16"/>
  <c r="AD1565" i="16" s="1"/>
  <c r="AC1564" i="16"/>
  <c r="AD1564" i="16" s="1"/>
  <c r="AC1563" i="16"/>
  <c r="AD1563" i="16" s="1"/>
  <c r="AC1562" i="16"/>
  <c r="AD1562" i="16" s="1"/>
  <c r="AC1561" i="16"/>
  <c r="AD1561" i="16" s="1"/>
  <c r="AC1560" i="16"/>
  <c r="AD1560" i="16" s="1"/>
  <c r="AC1559" i="16"/>
  <c r="AD1559" i="16" s="1"/>
  <c r="AC1558" i="16"/>
  <c r="X1557" i="16"/>
  <c r="X1556" i="16"/>
  <c r="AB1555" i="16"/>
  <c r="Y1555" i="16"/>
  <c r="X1553" i="16"/>
  <c r="X1552" i="16"/>
  <c r="X1551" i="16"/>
  <c r="X1550" i="16"/>
  <c r="AA1550" i="16" s="1"/>
  <c r="AC1550" i="16" s="1"/>
  <c r="X1549" i="16"/>
  <c r="X1548" i="16"/>
  <c r="AB1547" i="16"/>
  <c r="Y1547" i="16"/>
  <c r="AA1546" i="16"/>
  <c r="AC1546" i="16" s="1"/>
  <c r="Y1546" i="16"/>
  <c r="Z1546" i="16" s="1"/>
  <c r="AA1545" i="16"/>
  <c r="AC1545" i="16" s="1"/>
  <c r="Y1545" i="16"/>
  <c r="Z1545" i="16" s="1"/>
  <c r="AA1544" i="16"/>
  <c r="AC1544" i="16" s="1"/>
  <c r="Y1544" i="16"/>
  <c r="Z1544" i="16" s="1"/>
  <c r="AA1543" i="16"/>
  <c r="AC1543" i="16" s="1"/>
  <c r="Y1543" i="16"/>
  <c r="Z1543" i="16" s="1"/>
  <c r="AA1542" i="16"/>
  <c r="AC1542" i="16" s="1"/>
  <c r="Y1542" i="16"/>
  <c r="AA1541" i="16"/>
  <c r="AC1541" i="16" s="1"/>
  <c r="Y1541" i="16"/>
  <c r="Z1541" i="16" s="1"/>
  <c r="AB1540" i="16"/>
  <c r="X1540" i="16"/>
  <c r="X1539" i="16"/>
  <c r="AA1539" i="16" s="1"/>
  <c r="AC1539" i="16" s="1"/>
  <c r="X1538" i="16"/>
  <c r="AA1538" i="16" s="1"/>
  <c r="AC1538" i="16" s="1"/>
  <c r="X1537" i="16"/>
  <c r="AA1537" i="16" s="1"/>
  <c r="AC1537" i="16" s="1"/>
  <c r="X1536" i="16"/>
  <c r="AA1536" i="16" s="1"/>
  <c r="AC1536" i="16" s="1"/>
  <c r="X1535" i="16"/>
  <c r="AA1535" i="16" s="1"/>
  <c r="AC1535" i="16" s="1"/>
  <c r="X1534" i="16"/>
  <c r="AA1534" i="16" s="1"/>
  <c r="AB1533" i="16"/>
  <c r="Y1533" i="16"/>
  <c r="X1530" i="16"/>
  <c r="X1529" i="16"/>
  <c r="AA1529" i="16" s="1"/>
  <c r="AC1529" i="16" s="1"/>
  <c r="AB1528" i="16"/>
  <c r="Y1528" i="16"/>
  <c r="AA1527" i="16"/>
  <c r="Z1527" i="16"/>
  <c r="Z1526" i="16" s="1"/>
  <c r="AB1526" i="16"/>
  <c r="Y1526" i="16"/>
  <c r="X1526" i="16"/>
  <c r="X1525" i="16"/>
  <c r="X1524" i="16"/>
  <c r="X1523" i="16"/>
  <c r="X1522" i="16"/>
  <c r="AA1522" i="16" s="1"/>
  <c r="AC1522" i="16" s="1"/>
  <c r="X1521" i="16"/>
  <c r="X1520" i="16"/>
  <c r="X1519" i="16"/>
  <c r="X1518" i="16"/>
  <c r="AA1518" i="16" s="1"/>
  <c r="AC1518" i="16" s="1"/>
  <c r="X1517" i="16"/>
  <c r="X1516" i="16"/>
  <c r="X1515" i="16"/>
  <c r="X1514" i="16"/>
  <c r="AA1514" i="16" s="1"/>
  <c r="AC1514" i="16" s="1"/>
  <c r="X1513" i="16"/>
  <c r="X1512" i="16"/>
  <c r="X1511" i="16"/>
  <c r="X1510" i="16"/>
  <c r="AA1510" i="16" s="1"/>
  <c r="AC1510" i="16" s="1"/>
  <c r="AC1509" i="16"/>
  <c r="AD1509" i="16" s="1"/>
  <c r="AC1508" i="16"/>
  <c r="AD1508" i="16" s="1"/>
  <c r="AC1507" i="16"/>
  <c r="AC1506" i="16"/>
  <c r="AC1505" i="16"/>
  <c r="AD1505" i="16" s="1"/>
  <c r="AC1504" i="16"/>
  <c r="AD1504" i="16" s="1"/>
  <c r="AC1503" i="16"/>
  <c r="AD1503" i="16" s="1"/>
  <c r="AC1502" i="16"/>
  <c r="AD1502" i="16" s="1"/>
  <c r="AC1501" i="16"/>
  <c r="AD1501" i="16" s="1"/>
  <c r="AC1500" i="16"/>
  <c r="AD1500" i="16" s="1"/>
  <c r="AC1499" i="16"/>
  <c r="AD1499" i="16" s="1"/>
  <c r="AC1498" i="16"/>
  <c r="AD1498" i="16" s="1"/>
  <c r="AC1497" i="16"/>
  <c r="AD1497" i="16" s="1"/>
  <c r="AC1496" i="16"/>
  <c r="AD1496" i="16" s="1"/>
  <c r="AC1495" i="16"/>
  <c r="AD1495" i="16" s="1"/>
  <c r="AC1494" i="16"/>
  <c r="AC1493" i="16"/>
  <c r="AD1493" i="16" s="1"/>
  <c r="AC1492" i="16"/>
  <c r="AD1492" i="16" s="1"/>
  <c r="AC1491" i="16"/>
  <c r="AD1491" i="16" s="1"/>
  <c r="AC1490" i="16"/>
  <c r="AD1490" i="16" s="1"/>
  <c r="AC1489" i="16"/>
  <c r="AD1489" i="16" s="1"/>
  <c r="AC1488" i="16"/>
  <c r="AD1488" i="16" s="1"/>
  <c r="AC1487" i="16"/>
  <c r="AD1487" i="16" s="1"/>
  <c r="X1486" i="16"/>
  <c r="X1485" i="16"/>
  <c r="AB1484" i="16"/>
  <c r="Y1484" i="16"/>
  <c r="AA1483" i="16"/>
  <c r="AC1483" i="16" s="1"/>
  <c r="Y1483" i="16"/>
  <c r="Z1483" i="16" s="1"/>
  <c r="AA1482" i="16"/>
  <c r="AC1482" i="16" s="1"/>
  <c r="Y1482" i="16"/>
  <c r="Z1482" i="16" s="1"/>
  <c r="AA1481" i="16"/>
  <c r="AC1481" i="16" s="1"/>
  <c r="Y1481" i="16"/>
  <c r="Z1481" i="16" s="1"/>
  <c r="AA1480" i="16"/>
  <c r="AC1480" i="16" s="1"/>
  <c r="Y1480" i="16"/>
  <c r="Z1480" i="16" s="1"/>
  <c r="AA1479" i="16"/>
  <c r="AC1479" i="16" s="1"/>
  <c r="Y1479" i="16"/>
  <c r="Z1479" i="16" s="1"/>
  <c r="AA1478" i="16"/>
  <c r="AC1478" i="16" s="1"/>
  <c r="Y1478" i="16"/>
  <c r="Z1478" i="16" s="1"/>
  <c r="AA1477" i="16"/>
  <c r="AC1477" i="16" s="1"/>
  <c r="Y1477" i="16"/>
  <c r="Z1477" i="16" s="1"/>
  <c r="AA1476" i="16"/>
  <c r="AC1476" i="16" s="1"/>
  <c r="Y1476" i="16"/>
  <c r="Z1476" i="16" s="1"/>
  <c r="AA1475" i="16"/>
  <c r="AC1475" i="16" s="1"/>
  <c r="Y1475" i="16"/>
  <c r="Z1475" i="16" s="1"/>
  <c r="AA1474" i="16"/>
  <c r="AC1474" i="16" s="1"/>
  <c r="Y1474" i="16"/>
  <c r="Z1474" i="16" s="1"/>
  <c r="AA1473" i="16"/>
  <c r="AC1473" i="16" s="1"/>
  <c r="Y1473" i="16"/>
  <c r="Z1473" i="16" s="1"/>
  <c r="AA1472" i="16"/>
  <c r="AC1472" i="16" s="1"/>
  <c r="Y1472" i="16"/>
  <c r="Z1472" i="16" s="1"/>
  <c r="AA1471" i="16"/>
  <c r="AC1471" i="16" s="1"/>
  <c r="Y1471" i="16"/>
  <c r="Z1471" i="16" s="1"/>
  <c r="AA1470" i="16"/>
  <c r="AC1470" i="16" s="1"/>
  <c r="Y1470" i="16"/>
  <c r="Z1470" i="16" s="1"/>
  <c r="AA1469" i="16"/>
  <c r="AC1469" i="16" s="1"/>
  <c r="Y1469" i="16"/>
  <c r="Z1469" i="16" s="1"/>
  <c r="AA1468" i="16"/>
  <c r="AC1468" i="16" s="1"/>
  <c r="Y1468" i="16"/>
  <c r="Z1468" i="16" s="1"/>
  <c r="AA1467" i="16"/>
  <c r="AC1467" i="16" s="1"/>
  <c r="Y1467" i="16"/>
  <c r="Z1467" i="16" s="1"/>
  <c r="AA1466" i="16"/>
  <c r="AC1466" i="16" s="1"/>
  <c r="Y1466" i="16"/>
  <c r="Z1466" i="16" s="1"/>
  <c r="AA1465" i="16"/>
  <c r="AC1465" i="16" s="1"/>
  <c r="Y1465" i="16"/>
  <c r="Z1465" i="16" s="1"/>
  <c r="AA1464" i="16"/>
  <c r="AC1464" i="16" s="1"/>
  <c r="Y1464" i="16"/>
  <c r="Z1464" i="16" s="1"/>
  <c r="AA1463" i="16"/>
  <c r="AC1463" i="16" s="1"/>
  <c r="Y1463" i="16"/>
  <c r="Z1463" i="16" s="1"/>
  <c r="AA1462" i="16"/>
  <c r="AC1462" i="16" s="1"/>
  <c r="Y1462" i="16"/>
  <c r="Z1462" i="16" s="1"/>
  <c r="AA1461" i="16"/>
  <c r="AC1461" i="16" s="1"/>
  <c r="Y1461" i="16"/>
  <c r="Z1461" i="16" s="1"/>
  <c r="AA1460" i="16"/>
  <c r="AC1460" i="16" s="1"/>
  <c r="Y1460" i="16"/>
  <c r="Z1460" i="16" s="1"/>
  <c r="AA1459" i="16"/>
  <c r="AC1459" i="16" s="1"/>
  <c r="Y1459" i="16"/>
  <c r="Z1459" i="16" s="1"/>
  <c r="AA1458" i="16"/>
  <c r="AC1458" i="16" s="1"/>
  <c r="Y1458" i="16"/>
  <c r="Z1458" i="16" s="1"/>
  <c r="AA1457" i="16"/>
  <c r="AC1457" i="16" s="1"/>
  <c r="Y1457" i="16"/>
  <c r="Z1457" i="16" s="1"/>
  <c r="AA1456" i="16"/>
  <c r="AC1456" i="16" s="1"/>
  <c r="Y1456" i="16"/>
  <c r="Z1456" i="16" s="1"/>
  <c r="AA1455" i="16"/>
  <c r="AC1455" i="16" s="1"/>
  <c r="Y1455" i="16"/>
  <c r="Z1455" i="16" s="1"/>
  <c r="AA1454" i="16"/>
  <c r="AC1454" i="16" s="1"/>
  <c r="Y1454" i="16"/>
  <c r="Z1454" i="16" s="1"/>
  <c r="AA1453" i="16"/>
  <c r="AC1453" i="16" s="1"/>
  <c r="Y1453" i="16"/>
  <c r="Z1453" i="16" s="1"/>
  <c r="AA1452" i="16"/>
  <c r="AC1452" i="16" s="1"/>
  <c r="Y1452" i="16"/>
  <c r="Z1452" i="16" s="1"/>
  <c r="AA1451" i="16"/>
  <c r="AC1451" i="16" s="1"/>
  <c r="Y1451" i="16"/>
  <c r="Z1451" i="16" s="1"/>
  <c r="AA1450" i="16"/>
  <c r="AC1450" i="16" s="1"/>
  <c r="Y1450" i="16"/>
  <c r="Z1450" i="16" s="1"/>
  <c r="AA1449" i="16"/>
  <c r="AC1449" i="16" s="1"/>
  <c r="Y1449" i="16"/>
  <c r="Z1449" i="16" s="1"/>
  <c r="AA1448" i="16"/>
  <c r="AC1448" i="16" s="1"/>
  <c r="Y1448" i="16"/>
  <c r="Z1448" i="16" s="1"/>
  <c r="AA1447" i="16"/>
  <c r="AC1447" i="16" s="1"/>
  <c r="Y1447" i="16"/>
  <c r="Z1447" i="16" s="1"/>
  <c r="AA1446" i="16"/>
  <c r="AC1446" i="16" s="1"/>
  <c r="Y1446" i="16"/>
  <c r="Z1446" i="16" s="1"/>
  <c r="AA1445" i="16"/>
  <c r="AC1445" i="16" s="1"/>
  <c r="Y1445" i="16"/>
  <c r="Z1445" i="16" s="1"/>
  <c r="AA1444" i="16"/>
  <c r="AC1444" i="16" s="1"/>
  <c r="Y1444" i="16"/>
  <c r="Z1444" i="16" s="1"/>
  <c r="AA1443" i="16"/>
  <c r="AC1443" i="16" s="1"/>
  <c r="Y1443" i="16"/>
  <c r="Z1443" i="16" s="1"/>
  <c r="AA1442" i="16"/>
  <c r="AC1442" i="16" s="1"/>
  <c r="Y1442" i="16"/>
  <c r="Z1442" i="16" s="1"/>
  <c r="AA1441" i="16"/>
  <c r="AC1441" i="16" s="1"/>
  <c r="Y1441" i="16"/>
  <c r="AB1440" i="16"/>
  <c r="X1440" i="16"/>
  <c r="X1439" i="16"/>
  <c r="X1438" i="16"/>
  <c r="X1437" i="16"/>
  <c r="X1436" i="16"/>
  <c r="X1435" i="16"/>
  <c r="X1434" i="16"/>
  <c r="X1433" i="16"/>
  <c r="X1432" i="16"/>
  <c r="X1431" i="16"/>
  <c r="X1430" i="16"/>
  <c r="X1429" i="16"/>
  <c r="X1428" i="16"/>
  <c r="X1427" i="16"/>
  <c r="X1426" i="16"/>
  <c r="X1425" i="16"/>
  <c r="X1424" i="16"/>
  <c r="AC1423" i="16"/>
  <c r="AC1422" i="16"/>
  <c r="AD1422" i="16" s="1"/>
  <c r="AC1421" i="16"/>
  <c r="AD1421" i="16" s="1"/>
  <c r="AC1420" i="16"/>
  <c r="AD1420" i="16" s="1"/>
  <c r="AC1419" i="16"/>
  <c r="AD1419" i="16" s="1"/>
  <c r="AC1418" i="16"/>
  <c r="AD1418" i="16" s="1"/>
  <c r="AC1417" i="16"/>
  <c r="AD1417" i="16" s="1"/>
  <c r="AC1416" i="16"/>
  <c r="AD1416" i="16" s="1"/>
  <c r="AC1415" i="16"/>
  <c r="AD1415" i="16" s="1"/>
  <c r="AC1414" i="16"/>
  <c r="AD1414" i="16" s="1"/>
  <c r="AC1413" i="16"/>
  <c r="AD1413" i="16" s="1"/>
  <c r="AC1412" i="16"/>
  <c r="AD1412" i="16" s="1"/>
  <c r="AC1411" i="16"/>
  <c r="AC1410" i="16"/>
  <c r="AD1410" i="16" s="1"/>
  <c r="AC1409" i="16"/>
  <c r="AC1408" i="16"/>
  <c r="AD1408" i="16" s="1"/>
  <c r="AC1407" i="16"/>
  <c r="AD1407" i="16" s="1"/>
  <c r="AC1406" i="16"/>
  <c r="AD1406" i="16" s="1"/>
  <c r="AC1405" i="16"/>
  <c r="AD1405" i="16" s="1"/>
  <c r="AC1404" i="16"/>
  <c r="AD1404" i="16" s="1"/>
  <c r="AC1403" i="16"/>
  <c r="AD1403" i="16" s="1"/>
  <c r="AC1402" i="16"/>
  <c r="AD1402" i="16" s="1"/>
  <c r="AC1401" i="16"/>
  <c r="AD1401" i="16" s="1"/>
  <c r="AC1400" i="16"/>
  <c r="AD1400" i="16" s="1"/>
  <c r="AC1399" i="16"/>
  <c r="X1398" i="16"/>
  <c r="Z1398" i="16" s="1"/>
  <c r="X1397" i="16"/>
  <c r="Z1397" i="16" s="1"/>
  <c r="AB1396" i="16"/>
  <c r="Y1396" i="16"/>
  <c r="AA1393" i="16"/>
  <c r="AC1393" i="16" s="1"/>
  <c r="AC1392" i="16" s="1"/>
  <c r="Z1393" i="16"/>
  <c r="Z1392" i="16" s="1"/>
  <c r="AB1392" i="16"/>
  <c r="Y1392" i="16"/>
  <c r="X1392" i="16"/>
  <c r="AA1391" i="16"/>
  <c r="Z1391" i="16"/>
  <c r="Z1390" i="16" s="1"/>
  <c r="AB1390" i="16"/>
  <c r="Y1390" i="16"/>
  <c r="X1390" i="16"/>
  <c r="AA1389" i="16"/>
  <c r="AC1389" i="16" s="1"/>
  <c r="AC1388" i="16" s="1"/>
  <c r="Z1389" i="16"/>
  <c r="Z1388" i="16" s="1"/>
  <c r="AB1388" i="16"/>
  <c r="Y1388" i="16"/>
  <c r="X1388" i="16"/>
  <c r="AA1387" i="16"/>
  <c r="Z1387" i="16"/>
  <c r="Z1386" i="16" s="1"/>
  <c r="AB1386" i="16"/>
  <c r="Y1386" i="16"/>
  <c r="X1386" i="16"/>
  <c r="X1382" i="16"/>
  <c r="AA1382" i="16" s="1"/>
  <c r="AB1381" i="16"/>
  <c r="Y1381" i="16"/>
  <c r="X1380" i="16"/>
  <c r="AB1379" i="16"/>
  <c r="Y1379" i="16"/>
  <c r="X1374" i="16"/>
  <c r="Z1374" i="16" s="1"/>
  <c r="Z1373" i="16" s="1"/>
  <c r="AB1373" i="16"/>
  <c r="Y1373" i="16"/>
  <c r="X1372" i="16"/>
  <c r="Z1372" i="16" s="1"/>
  <c r="Z1371" i="16" s="1"/>
  <c r="AB1371" i="16"/>
  <c r="Y1371" i="16"/>
  <c r="X1366" i="16"/>
  <c r="AA1366" i="16" s="1"/>
  <c r="AB1365" i="16"/>
  <c r="Y1365" i="16"/>
  <c r="X1364" i="16"/>
  <c r="AB1363" i="16"/>
  <c r="Y1363" i="16"/>
  <c r="X1356" i="16"/>
  <c r="AA1356" i="16" s="1"/>
  <c r="AB1355" i="16"/>
  <c r="Y1355" i="16"/>
  <c r="X1354" i="16"/>
  <c r="AB1353" i="16"/>
  <c r="Y1353" i="16"/>
  <c r="X1349" i="16"/>
  <c r="AB1348" i="16"/>
  <c r="Y1348" i="16"/>
  <c r="X1347" i="16"/>
  <c r="AA1347" i="16" s="1"/>
  <c r="AA1346" i="16" s="1"/>
  <c r="AB1346" i="16"/>
  <c r="Y1346" i="16"/>
  <c r="X1344" i="16"/>
  <c r="AA1344" i="16" s="1"/>
  <c r="AC1344" i="16" s="1"/>
  <c r="X1343" i="16"/>
  <c r="AA1343" i="16" s="1"/>
  <c r="AC1343" i="16" s="1"/>
  <c r="X1342" i="16"/>
  <c r="AA1342" i="16" s="1"/>
  <c r="AC1342" i="16" s="1"/>
  <c r="X1341" i="16"/>
  <c r="AA1341" i="16" s="1"/>
  <c r="AC1341" i="16" s="1"/>
  <c r="X1340" i="16"/>
  <c r="AA1340" i="16" s="1"/>
  <c r="AC1340" i="16" s="1"/>
  <c r="X1339" i="16"/>
  <c r="AA1339" i="16" s="1"/>
  <c r="AB1338" i="16"/>
  <c r="Y1338" i="16"/>
  <c r="X1337" i="16"/>
  <c r="X1336" i="16"/>
  <c r="X1335" i="16"/>
  <c r="X1334" i="16"/>
  <c r="X1333" i="16"/>
  <c r="X1332" i="16"/>
  <c r="X1331" i="16"/>
  <c r="X1330" i="16"/>
  <c r="X1329" i="16"/>
  <c r="X1328" i="16"/>
  <c r="AB1327" i="16"/>
  <c r="Y1327" i="16"/>
  <c r="X1326" i="16"/>
  <c r="AA1326" i="16" s="1"/>
  <c r="AA1325" i="16" s="1"/>
  <c r="AB1325" i="16"/>
  <c r="Y1325" i="16"/>
  <c r="AA1323" i="16"/>
  <c r="AC1323" i="16" s="1"/>
  <c r="AC1322" i="16" s="1"/>
  <c r="AC1321" i="16" s="1"/>
  <c r="Z1323" i="16"/>
  <c r="Z1322" i="16" s="1"/>
  <c r="Z1321" i="16" s="1"/>
  <c r="AB1322" i="16"/>
  <c r="AB1321" i="16" s="1"/>
  <c r="Y1322" i="16"/>
  <c r="Y1321" i="16" s="1"/>
  <c r="X1322" i="16"/>
  <c r="X1321" i="16" s="1"/>
  <c r="X1320" i="16"/>
  <c r="Z1320" i="16" s="1"/>
  <c r="X1319" i="16"/>
  <c r="Z1319" i="16" s="1"/>
  <c r="AB1318" i="16"/>
  <c r="AB1317" i="16" s="1"/>
  <c r="Y1318" i="16"/>
  <c r="Y1317" i="16" s="1"/>
  <c r="X1316" i="16"/>
  <c r="X1315" i="16"/>
  <c r="X1314" i="16"/>
  <c r="AB1313" i="16"/>
  <c r="Y1313" i="16"/>
  <c r="AA1312" i="16"/>
  <c r="AC1312" i="16" s="1"/>
  <c r="Z1312" i="16"/>
  <c r="X1311" i="16"/>
  <c r="Z1311" i="16" s="1"/>
  <c r="X1310" i="16"/>
  <c r="Z1310" i="16" s="1"/>
  <c r="X1309" i="16"/>
  <c r="Z1309" i="16" s="1"/>
  <c r="X1308" i="16"/>
  <c r="Z1308" i="16" s="1"/>
  <c r="X1307" i="16"/>
  <c r="Z1307" i="16" s="1"/>
  <c r="X1306" i="16"/>
  <c r="Z1306" i="16" s="1"/>
  <c r="X1305" i="16"/>
  <c r="Z1305" i="16" s="1"/>
  <c r="X1304" i="16"/>
  <c r="Z1304" i="16" s="1"/>
  <c r="X1303" i="16"/>
  <c r="Z1303" i="16" s="1"/>
  <c r="X1302" i="16"/>
  <c r="Z1302" i="16" s="1"/>
  <c r="AB1301" i="16"/>
  <c r="Y1301" i="16"/>
  <c r="X1300" i="16"/>
  <c r="AA1300" i="16" s="1"/>
  <c r="AC1300" i="16" s="1"/>
  <c r="X1299" i="16"/>
  <c r="AA1299" i="16" s="1"/>
  <c r="AC1299" i="16" s="1"/>
  <c r="X1298" i="16"/>
  <c r="AA1298" i="16" s="1"/>
  <c r="AC1298" i="16" s="1"/>
  <c r="X1297" i="16"/>
  <c r="AA1297" i="16" s="1"/>
  <c r="AC1297" i="16" s="1"/>
  <c r="X1296" i="16"/>
  <c r="AA1296" i="16" s="1"/>
  <c r="AC1296" i="16" s="1"/>
  <c r="X1295" i="16"/>
  <c r="AA1295" i="16" s="1"/>
  <c r="AB1294" i="16"/>
  <c r="Y1294" i="16"/>
  <c r="AA1291" i="16"/>
  <c r="Z1291" i="16"/>
  <c r="Z1290" i="16" s="1"/>
  <c r="AB1290" i="16"/>
  <c r="Y1290" i="16"/>
  <c r="X1290" i="16"/>
  <c r="AA1289" i="16"/>
  <c r="AC1289" i="16" s="1"/>
  <c r="AC1288" i="16" s="1"/>
  <c r="Z1289" i="16"/>
  <c r="Z1288" i="16" s="1"/>
  <c r="AB1288" i="16"/>
  <c r="Y1288" i="16"/>
  <c r="X1288" i="16"/>
  <c r="AA1287" i="16"/>
  <c r="Z1287" i="16"/>
  <c r="Z1286" i="16" s="1"/>
  <c r="AB1286" i="16"/>
  <c r="Y1286" i="16"/>
  <c r="X1286" i="16"/>
  <c r="X1284" i="16"/>
  <c r="AA1284" i="16" s="1"/>
  <c r="AA1283" i="16" s="1"/>
  <c r="AB1283" i="16"/>
  <c r="Y1283" i="16"/>
  <c r="X1282" i="16"/>
  <c r="Z1282" i="16" s="1"/>
  <c r="Z1281" i="16" s="1"/>
  <c r="AB1281" i="16"/>
  <c r="Y1281" i="16"/>
  <c r="AA1279" i="16"/>
  <c r="AC1279" i="16" s="1"/>
  <c r="AC1278" i="16" s="1"/>
  <c r="Z1279" i="16"/>
  <c r="Z1278" i="16" s="1"/>
  <c r="AB1278" i="16"/>
  <c r="Y1278" i="16"/>
  <c r="X1278" i="16"/>
  <c r="AA1277" i="16"/>
  <c r="Z1277" i="16"/>
  <c r="Z1276" i="16" s="1"/>
  <c r="AB1276" i="16"/>
  <c r="Y1276" i="16"/>
  <c r="X1276" i="16"/>
  <c r="AA1274" i="16"/>
  <c r="AC1274" i="16" s="1"/>
  <c r="Z1274" i="16"/>
  <c r="AA1273" i="16"/>
  <c r="AC1273" i="16" s="1"/>
  <c r="Z1273" i="16"/>
  <c r="AA1272" i="16"/>
  <c r="AC1272" i="16" s="1"/>
  <c r="Z1272" i="16"/>
  <c r="AA1271" i="16"/>
  <c r="AC1271" i="16" s="1"/>
  <c r="Z1271" i="16"/>
  <c r="AB1270" i="16"/>
  <c r="AB1269" i="16" s="1"/>
  <c r="Y1270" i="16"/>
  <c r="Y1269" i="16" s="1"/>
  <c r="X1270" i="16"/>
  <c r="X1269" i="16" s="1"/>
  <c r="AA1268" i="16"/>
  <c r="AC1268" i="16" s="1"/>
  <c r="AC1267" i="16" s="1"/>
  <c r="Z1268" i="16"/>
  <c r="Z1267" i="16" s="1"/>
  <c r="AB1267" i="16"/>
  <c r="Y1267" i="16"/>
  <c r="X1267" i="16"/>
  <c r="AA1266" i="16"/>
  <c r="AC1266" i="16" s="1"/>
  <c r="AC1265" i="16" s="1"/>
  <c r="Z1266" i="16"/>
  <c r="Z1265" i="16" s="1"/>
  <c r="AB1265" i="16"/>
  <c r="Y1265" i="16"/>
  <c r="X1265" i="16"/>
  <c r="X1263" i="16"/>
  <c r="AB1262" i="16"/>
  <c r="Y1262" i="16"/>
  <c r="X1261" i="16"/>
  <c r="AA1261" i="16" s="1"/>
  <c r="AA1260" i="16" s="1"/>
  <c r="AB1260" i="16"/>
  <c r="Y1260" i="16"/>
  <c r="AA1257" i="16"/>
  <c r="AC1257" i="16" s="1"/>
  <c r="AC1256" i="16" s="1"/>
  <c r="Z1257" i="16"/>
  <c r="Z1256" i="16" s="1"/>
  <c r="AB1256" i="16"/>
  <c r="Y1256" i="16"/>
  <c r="X1256" i="16"/>
  <c r="AA1255" i="16"/>
  <c r="Z1255" i="16"/>
  <c r="Z1254" i="16" s="1"/>
  <c r="AB1254" i="16"/>
  <c r="Y1254" i="16"/>
  <c r="X1254" i="16"/>
  <c r="AA1253" i="16"/>
  <c r="AC1253" i="16" s="1"/>
  <c r="AC1252" i="16" s="1"/>
  <c r="Z1253" i="16"/>
  <c r="Z1252" i="16" s="1"/>
  <c r="AB1252" i="16"/>
  <c r="Y1252" i="16"/>
  <c r="X1252" i="16"/>
  <c r="X1250" i="16"/>
  <c r="AA1250" i="16" s="1"/>
  <c r="AB1249" i="16"/>
  <c r="AB1248" i="16" s="1"/>
  <c r="Y1249" i="16"/>
  <c r="Y1248" i="16" s="1"/>
  <c r="AA1247" i="16"/>
  <c r="AC1247" i="16" s="1"/>
  <c r="AC1246" i="16" s="1"/>
  <c r="AC1245" i="16" s="1"/>
  <c r="Z1247" i="16"/>
  <c r="Z1246" i="16" s="1"/>
  <c r="AB1246" i="16"/>
  <c r="AB1245" i="16" s="1"/>
  <c r="Y1246" i="16"/>
  <c r="Y1245" i="16" s="1"/>
  <c r="X1246" i="16"/>
  <c r="X1245" i="16" s="1"/>
  <c r="AA1243" i="16"/>
  <c r="AC1243" i="16" s="1"/>
  <c r="AC1242" i="16" s="1"/>
  <c r="Z1243" i="16"/>
  <c r="Z1242" i="16" s="1"/>
  <c r="AB1242" i="16"/>
  <c r="Y1242" i="16"/>
  <c r="X1242" i="16"/>
  <c r="AA1241" i="16"/>
  <c r="AC1241" i="16" s="1"/>
  <c r="AC1240" i="16" s="1"/>
  <c r="Z1241" i="16"/>
  <c r="Z1240" i="16" s="1"/>
  <c r="AB1240" i="16"/>
  <c r="Y1240" i="16"/>
  <c r="X1240" i="16"/>
  <c r="X1236" i="16"/>
  <c r="AB1235" i="16"/>
  <c r="Y1235" i="16"/>
  <c r="X1234" i="16"/>
  <c r="AA1234" i="16" s="1"/>
  <c r="AA1233" i="16" s="1"/>
  <c r="AB1233" i="16"/>
  <c r="Y1233" i="16"/>
  <c r="X1229" i="16"/>
  <c r="AA1229" i="16" s="1"/>
  <c r="AA1228" i="16" s="1"/>
  <c r="AB1228" i="16"/>
  <c r="Y1228" i="16"/>
  <c r="X1227" i="16"/>
  <c r="Z1227" i="16" s="1"/>
  <c r="Z1226" i="16" s="1"/>
  <c r="AB1226" i="16"/>
  <c r="Y1226" i="16"/>
  <c r="X1224" i="16"/>
  <c r="AB1223" i="16"/>
  <c r="Y1223" i="16"/>
  <c r="X1222" i="16"/>
  <c r="AA1222" i="16" s="1"/>
  <c r="AC1222" i="16" s="1"/>
  <c r="X1221" i="16"/>
  <c r="AA1221" i="16" s="1"/>
  <c r="AC1221" i="16" s="1"/>
  <c r="X1220" i="16"/>
  <c r="AA1220" i="16" s="1"/>
  <c r="AC1220" i="16" s="1"/>
  <c r="X1219" i="16"/>
  <c r="AA1219" i="16" s="1"/>
  <c r="AC1219" i="16" s="1"/>
  <c r="X1218" i="16"/>
  <c r="AA1218" i="16" s="1"/>
  <c r="AC1218" i="16" s="1"/>
  <c r="X1217" i="16"/>
  <c r="AA1217" i="16" s="1"/>
  <c r="AC1217" i="16" s="1"/>
  <c r="X1216" i="16"/>
  <c r="AA1216" i="16" s="1"/>
  <c r="AC1216" i="16" s="1"/>
  <c r="X1215" i="16"/>
  <c r="AA1215" i="16" s="1"/>
  <c r="AC1215" i="16" s="1"/>
  <c r="X1214" i="16"/>
  <c r="AA1214" i="16" s="1"/>
  <c r="AC1214" i="16" s="1"/>
  <c r="X1213" i="16"/>
  <c r="AA1213" i="16" s="1"/>
  <c r="AC1213" i="16" s="1"/>
  <c r="X1212" i="16"/>
  <c r="AA1212" i="16" s="1"/>
  <c r="AC1212" i="16" s="1"/>
  <c r="X1211" i="16"/>
  <c r="AA1211" i="16" s="1"/>
  <c r="AC1211" i="16" s="1"/>
  <c r="X1210" i="16"/>
  <c r="AA1210" i="16" s="1"/>
  <c r="AC1210" i="16" s="1"/>
  <c r="X1209" i="16"/>
  <c r="AA1209" i="16" s="1"/>
  <c r="AC1209" i="16" s="1"/>
  <c r="X1208" i="16"/>
  <c r="AA1208" i="16" s="1"/>
  <c r="AC1208" i="16" s="1"/>
  <c r="X1207" i="16"/>
  <c r="AA1207" i="16" s="1"/>
  <c r="AC1207" i="16" s="1"/>
  <c r="X1206" i="16"/>
  <c r="AA1206" i="16" s="1"/>
  <c r="AC1206" i="16" s="1"/>
  <c r="X1205" i="16"/>
  <c r="AA1205" i="16" s="1"/>
  <c r="AC1205" i="16" s="1"/>
  <c r="X1204" i="16"/>
  <c r="AA1204" i="16" s="1"/>
  <c r="AC1204" i="16" s="1"/>
  <c r="X1203" i="16"/>
  <c r="AA1203" i="16" s="1"/>
  <c r="AC1203" i="16" s="1"/>
  <c r="X1202" i="16"/>
  <c r="AA1202" i="16" s="1"/>
  <c r="AB1201" i="16"/>
  <c r="Y1201" i="16"/>
  <c r="X1200" i="16"/>
  <c r="Z1200" i="16" s="1"/>
  <c r="X1199" i="16"/>
  <c r="Z1199" i="16" s="1"/>
  <c r="X1198" i="16"/>
  <c r="Z1198" i="16" s="1"/>
  <c r="X1197" i="16"/>
  <c r="Z1197" i="16" s="1"/>
  <c r="AC1196" i="16"/>
  <c r="AD1196" i="16" s="1"/>
  <c r="AC1195" i="16"/>
  <c r="Z1195" i="16"/>
  <c r="AC1194" i="16"/>
  <c r="Z1194" i="16"/>
  <c r="AC1193" i="16"/>
  <c r="Z1193" i="16"/>
  <c r="AC1192" i="16"/>
  <c r="Z1192" i="16"/>
  <c r="AC1191" i="16"/>
  <c r="Z1191" i="16"/>
  <c r="AC1190" i="16"/>
  <c r="AD1190" i="16" s="1"/>
  <c r="X1189" i="16"/>
  <c r="AA1189" i="16" s="1"/>
  <c r="AC1189" i="16" s="1"/>
  <c r="AA1188" i="16"/>
  <c r="AC1188" i="16" s="1"/>
  <c r="Z1188" i="16"/>
  <c r="X1187" i="16"/>
  <c r="Z1187" i="16" s="1"/>
  <c r="X1186" i="16"/>
  <c r="Z1186" i="16" s="1"/>
  <c r="X1185" i="16"/>
  <c r="Z1185" i="16" s="1"/>
  <c r="X1184" i="16"/>
  <c r="Z1184" i="16" s="1"/>
  <c r="X1183" i="16"/>
  <c r="Z1183" i="16" s="1"/>
  <c r="X1182" i="16"/>
  <c r="Z1182" i="16" s="1"/>
  <c r="X1181" i="16"/>
  <c r="Z1181" i="16" s="1"/>
  <c r="X1180" i="16"/>
  <c r="Z1180" i="16" s="1"/>
  <c r="AB1179" i="16"/>
  <c r="Y1179" i="16"/>
  <c r="X1178" i="16"/>
  <c r="AA1178" i="16" s="1"/>
  <c r="AB1177" i="16"/>
  <c r="Y1177" i="16"/>
  <c r="X1176" i="16"/>
  <c r="AB1175" i="16"/>
  <c r="Y1175" i="16"/>
  <c r="Z1172" i="16"/>
  <c r="Z1171" i="16" s="1"/>
  <c r="AB1172" i="16"/>
  <c r="AB1171" i="16" s="1"/>
  <c r="Y1172" i="16"/>
  <c r="Y1171" i="16" s="1"/>
  <c r="X1172" i="16"/>
  <c r="X1171" i="16" s="1"/>
  <c r="X1170" i="16"/>
  <c r="AA1170" i="16" s="1"/>
  <c r="AC1170" i="16" s="1"/>
  <c r="X1169" i="16"/>
  <c r="AA1169" i="16" s="1"/>
  <c r="AC1169" i="16" s="1"/>
  <c r="X1168" i="16"/>
  <c r="AA1168" i="16" s="1"/>
  <c r="AC1168" i="16" s="1"/>
  <c r="X1167" i="16"/>
  <c r="AA1167" i="16" s="1"/>
  <c r="AB1166" i="16"/>
  <c r="Y1166" i="16"/>
  <c r="AA1165" i="16"/>
  <c r="AC1165" i="16" s="1"/>
  <c r="Z1165" i="16"/>
  <c r="X1164" i="16"/>
  <c r="AA1164" i="16" s="1"/>
  <c r="AC1164" i="16" s="1"/>
  <c r="X1163" i="16"/>
  <c r="AA1163" i="16" s="1"/>
  <c r="AC1163" i="16" s="1"/>
  <c r="X1162" i="16"/>
  <c r="AA1162" i="16" s="1"/>
  <c r="AC1162" i="16" s="1"/>
  <c r="X1161" i="16"/>
  <c r="AA1161" i="16" s="1"/>
  <c r="AC1161" i="16" s="1"/>
  <c r="X1160" i="16"/>
  <c r="AA1160" i="16" s="1"/>
  <c r="AC1160" i="16" s="1"/>
  <c r="X1159" i="16"/>
  <c r="AA1159" i="16" s="1"/>
  <c r="AC1159" i="16" s="1"/>
  <c r="X1158" i="16"/>
  <c r="AA1158" i="16" s="1"/>
  <c r="AC1158" i="16" s="1"/>
  <c r="X1157" i="16"/>
  <c r="AA1157" i="16" s="1"/>
  <c r="AB1156" i="16"/>
  <c r="AB1155" i="16" s="1"/>
  <c r="Y1156" i="16"/>
  <c r="AC1153" i="16"/>
  <c r="AC1152" i="16" s="1"/>
  <c r="Z1152" i="16"/>
  <c r="AB1152" i="16"/>
  <c r="AA1152" i="16"/>
  <c r="Y1152" i="16"/>
  <c r="X1152" i="16"/>
  <c r="AA1151" i="16"/>
  <c r="AC1151" i="16" s="1"/>
  <c r="AC1150" i="16" s="1"/>
  <c r="Z1151" i="16"/>
  <c r="Z1150" i="16" s="1"/>
  <c r="AB1150" i="16"/>
  <c r="Y1150" i="16"/>
  <c r="X1150" i="16"/>
  <c r="AC1149" i="16"/>
  <c r="AC1148" i="16" s="1"/>
  <c r="Z1148" i="16"/>
  <c r="AB1148" i="16"/>
  <c r="AA1148" i="16"/>
  <c r="Y1148" i="16"/>
  <c r="X1148" i="16"/>
  <c r="AC1146" i="16"/>
  <c r="AC1145" i="16" s="1"/>
  <c r="Z1145" i="16"/>
  <c r="AB1145" i="16"/>
  <c r="AA1145" i="16"/>
  <c r="Y1145" i="16"/>
  <c r="X1145" i="16"/>
  <c r="AA1144" i="16"/>
  <c r="AC1144" i="16" s="1"/>
  <c r="AC1143" i="16" s="1"/>
  <c r="Z1144" i="16"/>
  <c r="Z1143" i="16" s="1"/>
  <c r="AB1143" i="16"/>
  <c r="Y1143" i="16"/>
  <c r="X1143" i="16"/>
  <c r="X1142" i="16"/>
  <c r="AA1142" i="16" s="1"/>
  <c r="AA1141" i="16" s="1"/>
  <c r="AB1141" i="16"/>
  <c r="Y1141" i="16"/>
  <c r="AA1140" i="16"/>
  <c r="Z1140" i="16"/>
  <c r="Z1139" i="16" s="1"/>
  <c r="AB1139" i="16"/>
  <c r="Y1139" i="16"/>
  <c r="X1139" i="16"/>
  <c r="AA1138" i="16"/>
  <c r="AC1138" i="16" s="1"/>
  <c r="AC1137" i="16" s="1"/>
  <c r="Z1138" i="16"/>
  <c r="Z1137" i="16" s="1"/>
  <c r="AB1137" i="16"/>
  <c r="Y1137" i="16"/>
  <c r="X1137" i="16"/>
  <c r="AA1135" i="16"/>
  <c r="AC1135" i="16" s="1"/>
  <c r="AC1134" i="16" s="1"/>
  <c r="AC1133" i="16" s="1"/>
  <c r="Z1135" i="16"/>
  <c r="Z1134" i="16" s="1"/>
  <c r="AB1134" i="16"/>
  <c r="AB1133" i="16" s="1"/>
  <c r="Y1134" i="16"/>
  <c r="Y1133" i="16" s="1"/>
  <c r="X1134" i="16"/>
  <c r="X1133" i="16" s="1"/>
  <c r="Z1133" i="16"/>
  <c r="AA1132" i="16"/>
  <c r="Z1132" i="16"/>
  <c r="Z1131" i="16" s="1"/>
  <c r="Z1130" i="16" s="1"/>
  <c r="AB1131" i="16"/>
  <c r="AB1130" i="16" s="1"/>
  <c r="Y1131" i="16"/>
  <c r="Y1130" i="16" s="1"/>
  <c r="X1131" i="16"/>
  <c r="X1130" i="16" s="1"/>
  <c r="X1129" i="16"/>
  <c r="AA1129" i="16" s="1"/>
  <c r="AC1129" i="16" s="1"/>
  <c r="X1128" i="16"/>
  <c r="AA1128" i="16" s="1"/>
  <c r="AC1128" i="16" s="1"/>
  <c r="AB1127" i="16"/>
  <c r="Y1127" i="16"/>
  <c r="AA1126" i="16"/>
  <c r="Z1126" i="16"/>
  <c r="Z1125" i="16" s="1"/>
  <c r="AB1125" i="16"/>
  <c r="AB1124" i="16" s="1"/>
  <c r="Y1125" i="16"/>
  <c r="X1125" i="16"/>
  <c r="AA1122" i="16"/>
  <c r="Z1122" i="16"/>
  <c r="Z1121" i="16" s="1"/>
  <c r="AB1121" i="16"/>
  <c r="Y1121" i="16"/>
  <c r="X1121" i="16"/>
  <c r="AA1120" i="16"/>
  <c r="AC1120" i="16" s="1"/>
  <c r="AC1119" i="16" s="1"/>
  <c r="Z1120" i="16"/>
  <c r="Z1119" i="16" s="1"/>
  <c r="AB1119" i="16"/>
  <c r="Y1119" i="16"/>
  <c r="X1119" i="16"/>
  <c r="AA1118" i="16"/>
  <c r="Z1118" i="16"/>
  <c r="Z1117" i="16" s="1"/>
  <c r="AB1117" i="16"/>
  <c r="Y1117" i="16"/>
  <c r="X1117" i="16"/>
  <c r="AA1116" i="16"/>
  <c r="AC1116" i="16" s="1"/>
  <c r="AC1114" i="16" s="1"/>
  <c r="Z1116" i="16"/>
  <c r="AB1114" i="16"/>
  <c r="Y1114" i="16"/>
  <c r="X1114" i="16"/>
  <c r="AA1112" i="16"/>
  <c r="Z1112" i="16"/>
  <c r="Z1110" i="16" s="1"/>
  <c r="AB1109" i="16"/>
  <c r="Y1109" i="16"/>
  <c r="X1109" i="16"/>
  <c r="X1108" i="16"/>
  <c r="AB1107" i="16"/>
  <c r="AB1106" i="16" s="1"/>
  <c r="Y1107" i="16"/>
  <c r="Y1106" i="16" s="1"/>
  <c r="AA1105" i="16"/>
  <c r="Z1105" i="16"/>
  <c r="Z1104" i="16" s="1"/>
  <c r="AB1104" i="16"/>
  <c r="Y1104" i="16"/>
  <c r="X1104" i="16"/>
  <c r="AA1103" i="16"/>
  <c r="AC1103" i="16" s="1"/>
  <c r="AC1102" i="16" s="1"/>
  <c r="Z1103" i="16"/>
  <c r="Z1102" i="16" s="1"/>
  <c r="AB1102" i="16"/>
  <c r="Y1102" i="16"/>
  <c r="X1102" i="16"/>
  <c r="AA1099" i="16"/>
  <c r="AC1099" i="16" s="1"/>
  <c r="AC1098" i="16" s="1"/>
  <c r="AC1097" i="16" s="1"/>
  <c r="Z1099" i="16"/>
  <c r="Z1098" i="16" s="1"/>
  <c r="Z1097" i="16" s="1"/>
  <c r="AB1098" i="16"/>
  <c r="AB1097" i="16" s="1"/>
  <c r="Y1098" i="16"/>
  <c r="Y1097" i="16" s="1"/>
  <c r="X1098" i="16"/>
  <c r="X1097" i="16" s="1"/>
  <c r="AA1096" i="16"/>
  <c r="AC1096" i="16" s="1"/>
  <c r="AC1095" i="16" s="1"/>
  <c r="Z1096" i="16"/>
  <c r="Z1095" i="16" s="1"/>
  <c r="AB1095" i="16"/>
  <c r="Y1095" i="16"/>
  <c r="X1095" i="16"/>
  <c r="AC1094" i="16"/>
  <c r="AC1093" i="16" s="1"/>
  <c r="Z1093" i="16"/>
  <c r="AB1093" i="16"/>
  <c r="AA1093" i="16"/>
  <c r="Y1093" i="16"/>
  <c r="X1093" i="16"/>
  <c r="X1088" i="16"/>
  <c r="AA1088" i="16" s="1"/>
  <c r="AB1087" i="16"/>
  <c r="Y1087" i="16"/>
  <c r="X1086" i="16"/>
  <c r="AB1085" i="16"/>
  <c r="Y1085" i="16"/>
  <c r="X1081" i="16"/>
  <c r="AB1080" i="16"/>
  <c r="Y1080" i="16"/>
  <c r="X1079" i="16"/>
  <c r="AA1079" i="16" s="1"/>
  <c r="AA1078" i="16" s="1"/>
  <c r="AB1078" i="16"/>
  <c r="Y1078" i="16"/>
  <c r="AC1076" i="16"/>
  <c r="AD1076" i="16" s="1"/>
  <c r="AA1075" i="16"/>
  <c r="AC1075" i="16" s="1"/>
  <c r="Z1075" i="16"/>
  <c r="Z1074" i="16" s="1"/>
  <c r="AB1074" i="16"/>
  <c r="Y1074" i="16"/>
  <c r="X1074" i="16"/>
  <c r="AA1073" i="16"/>
  <c r="AC1073" i="16" s="1"/>
  <c r="Z1073" i="16"/>
  <c r="X1072" i="16"/>
  <c r="AA1072" i="16" s="1"/>
  <c r="AB1071" i="16"/>
  <c r="Y1071" i="16"/>
  <c r="X1070" i="16"/>
  <c r="AB1069" i="16"/>
  <c r="Y1069" i="16"/>
  <c r="X1068" i="16"/>
  <c r="AA1068" i="16" s="1"/>
  <c r="AA1067" i="16" s="1"/>
  <c r="AB1067" i="16"/>
  <c r="Y1067" i="16"/>
  <c r="AA1065" i="16"/>
  <c r="AC1065" i="16" s="1"/>
  <c r="AC1064" i="16" s="1"/>
  <c r="Z1065" i="16"/>
  <c r="Z1064" i="16" s="1"/>
  <c r="AB1064" i="16"/>
  <c r="Y1064" i="16"/>
  <c r="X1064" i="16"/>
  <c r="AC1063" i="16"/>
  <c r="AC1062" i="16" s="1"/>
  <c r="Z1063" i="16"/>
  <c r="Z1062" i="16" s="1"/>
  <c r="AB1062" i="16"/>
  <c r="Y1062" i="16"/>
  <c r="X1062" i="16"/>
  <c r="X1060" i="16"/>
  <c r="X1059" i="16"/>
  <c r="X1058" i="16"/>
  <c r="X1057" i="16"/>
  <c r="X1056" i="16"/>
  <c r="X1055" i="16"/>
  <c r="X1054" i="16"/>
  <c r="X1053" i="16"/>
  <c r="X1052" i="16"/>
  <c r="X1051" i="16"/>
  <c r="AC1050" i="16"/>
  <c r="AD1050" i="16" s="1"/>
  <c r="AC1049" i="16"/>
  <c r="AD1049" i="16" s="1"/>
  <c r="AC1048" i="16"/>
  <c r="AC1047" i="16"/>
  <c r="AD1047" i="16" s="1"/>
  <c r="AC1046" i="16"/>
  <c r="AD1046" i="16" s="1"/>
  <c r="X1045" i="16"/>
  <c r="AA1045" i="16" s="1"/>
  <c r="AB1044" i="16"/>
  <c r="Y1044" i="16"/>
  <c r="X1043" i="16"/>
  <c r="Z1043" i="16" s="1"/>
  <c r="X1042" i="16"/>
  <c r="Z1042" i="16" s="1"/>
  <c r="X1041" i="16"/>
  <c r="Z1041" i="16" s="1"/>
  <c r="X1040" i="16"/>
  <c r="Z1040" i="16" s="1"/>
  <c r="X1039" i="16"/>
  <c r="Z1039" i="16" s="1"/>
  <c r="X1038" i="16"/>
  <c r="Z1038" i="16" s="1"/>
  <c r="X1037" i="16"/>
  <c r="Z1037" i="16" s="1"/>
  <c r="X1036" i="16"/>
  <c r="Z1036" i="16" s="1"/>
  <c r="AC1035" i="16"/>
  <c r="AD1035" i="16" s="1"/>
  <c r="X1034" i="16"/>
  <c r="AA1034" i="16" s="1"/>
  <c r="AC1034" i="16" s="1"/>
  <c r="X1033" i="16"/>
  <c r="AA1033" i="16" s="1"/>
  <c r="AC1033" i="16" s="1"/>
  <c r="X1032" i="16"/>
  <c r="AA1032" i="16" s="1"/>
  <c r="AC1032" i="16" s="1"/>
  <c r="X1031" i="16"/>
  <c r="AA1031" i="16" s="1"/>
  <c r="AC1031" i="16" s="1"/>
  <c r="X1030" i="16"/>
  <c r="AA1030" i="16" s="1"/>
  <c r="AC1030" i="16" s="1"/>
  <c r="X1029" i="16"/>
  <c r="AA1029" i="16" s="1"/>
  <c r="AC1029" i="16" s="1"/>
  <c r="X1028" i="16"/>
  <c r="AA1028" i="16" s="1"/>
  <c r="AC1028" i="16" s="1"/>
  <c r="X1027" i="16"/>
  <c r="AA1027" i="16" s="1"/>
  <c r="AC1027" i="16" s="1"/>
  <c r="X1026" i="16"/>
  <c r="AA1026" i="16" s="1"/>
  <c r="AC1026" i="16" s="1"/>
  <c r="X1025" i="16"/>
  <c r="AA1025" i="16" s="1"/>
  <c r="AC1025" i="16" s="1"/>
  <c r="X1024" i="16"/>
  <c r="AA1024" i="16" s="1"/>
  <c r="AC1024" i="16" s="1"/>
  <c r="X1023" i="16"/>
  <c r="AA1023" i="16" s="1"/>
  <c r="AB1022" i="16"/>
  <c r="Y1022" i="16"/>
  <c r="X1020" i="16"/>
  <c r="AA1020" i="16" s="1"/>
  <c r="AC1020" i="16" s="1"/>
  <c r="X1019" i="16"/>
  <c r="AA1019" i="16" s="1"/>
  <c r="AC1019" i="16" s="1"/>
  <c r="X1018" i="16"/>
  <c r="AA1018" i="16" s="1"/>
  <c r="AC1018" i="16" s="1"/>
  <c r="X1017" i="16"/>
  <c r="AA1017" i="16" s="1"/>
  <c r="AB1016" i="16"/>
  <c r="Y1016" i="16"/>
  <c r="X1015" i="16"/>
  <c r="Z1015" i="16" s="1"/>
  <c r="X1014" i="16"/>
  <c r="Z1014" i="16" s="1"/>
  <c r="X1013" i="16"/>
  <c r="Z1013" i="16" s="1"/>
  <c r="AC1012" i="16"/>
  <c r="AD1012" i="16" s="1"/>
  <c r="AB1011" i="16"/>
  <c r="Y1011" i="16"/>
  <c r="AC1009" i="16"/>
  <c r="AD1009" i="16" s="1"/>
  <c r="AC1008" i="16"/>
  <c r="AD1008" i="16" s="1"/>
  <c r="AC1007" i="16"/>
  <c r="AD1007" i="16" s="1"/>
  <c r="AC1006" i="16"/>
  <c r="AD1006" i="16" s="1"/>
  <c r="AC1005" i="16"/>
  <c r="AD1005" i="16" s="1"/>
  <c r="AC1004" i="16"/>
  <c r="AD1004" i="16" s="1"/>
  <c r="AC1003" i="16"/>
  <c r="AD1003" i="16" s="1"/>
  <c r="AC1002" i="16"/>
  <c r="AD1002" i="16" s="1"/>
  <c r="AC1001" i="16"/>
  <c r="AD1001" i="16" s="1"/>
  <c r="X1000" i="16"/>
  <c r="Z1000" i="16" s="1"/>
  <c r="Z999" i="16" s="1"/>
  <c r="AB999" i="16"/>
  <c r="Y999" i="16"/>
  <c r="X998" i="16"/>
  <c r="AA998" i="16" s="1"/>
  <c r="AC998" i="16" s="1"/>
  <c r="X997" i="16"/>
  <c r="AA997" i="16" s="1"/>
  <c r="AC997" i="16" s="1"/>
  <c r="X996" i="16"/>
  <c r="AA996" i="16" s="1"/>
  <c r="AC996" i="16" s="1"/>
  <c r="X995" i="16"/>
  <c r="AA995" i="16" s="1"/>
  <c r="AC995" i="16" s="1"/>
  <c r="X994" i="16"/>
  <c r="AA994" i="16" s="1"/>
  <c r="AC994" i="16" s="1"/>
  <c r="X993" i="16"/>
  <c r="AA993" i="16" s="1"/>
  <c r="AC993" i="16" s="1"/>
  <c r="X992" i="16"/>
  <c r="AA992" i="16" s="1"/>
  <c r="AC992" i="16" s="1"/>
  <c r="X991" i="16"/>
  <c r="AA991" i="16" s="1"/>
  <c r="AC991" i="16" s="1"/>
  <c r="X990" i="16"/>
  <c r="AA990" i="16" s="1"/>
  <c r="AC990" i="16" s="1"/>
  <c r="AC989" i="16"/>
  <c r="AD989" i="16" s="1"/>
  <c r="AC988" i="16"/>
  <c r="AD988" i="16" s="1"/>
  <c r="AC987" i="16"/>
  <c r="AD987" i="16" s="1"/>
  <c r="AC986" i="16"/>
  <c r="AD986" i="16" s="1"/>
  <c r="AC985" i="16"/>
  <c r="AC984" i="16"/>
  <c r="AD984" i="16" s="1"/>
  <c r="AC983" i="16"/>
  <c r="AD983" i="16" s="1"/>
  <c r="AC982" i="16"/>
  <c r="AD982" i="16" s="1"/>
  <c r="AC981" i="16"/>
  <c r="AD981" i="16" s="1"/>
  <c r="AC980" i="16"/>
  <c r="AD980" i="16" s="1"/>
  <c r="AC979" i="16"/>
  <c r="AD979" i="16" s="1"/>
  <c r="AC978" i="16"/>
  <c r="AD978" i="16" s="1"/>
  <c r="AC977" i="16"/>
  <c r="AD977" i="16" s="1"/>
  <c r="AC976" i="16"/>
  <c r="AD976" i="16" s="1"/>
  <c r="X975" i="16"/>
  <c r="AA975" i="16" s="1"/>
  <c r="AB974" i="16"/>
  <c r="Y974" i="16"/>
  <c r="AA973" i="16"/>
  <c r="AC973" i="16" s="1"/>
  <c r="Z973" i="16"/>
  <c r="AA972" i="16"/>
  <c r="AC972" i="16" s="1"/>
  <c r="Z972" i="16"/>
  <c r="AB971" i="16"/>
  <c r="Y971" i="16"/>
  <c r="X971" i="16"/>
  <c r="AC970" i="16"/>
  <c r="AD970" i="16" s="1"/>
  <c r="AC969" i="16"/>
  <c r="AD969" i="16" s="1"/>
  <c r="AC968" i="16"/>
  <c r="AD968" i="16" s="1"/>
  <c r="X966" i="16"/>
  <c r="X965" i="16"/>
  <c r="X964" i="16"/>
  <c r="X963" i="16"/>
  <c r="X962" i="16"/>
  <c r="Z962" i="16" s="1"/>
  <c r="X961" i="16"/>
  <c r="Z961" i="16" s="1"/>
  <c r="X960" i="16"/>
  <c r="Z960" i="16" s="1"/>
  <c r="X959" i="16"/>
  <c r="Z959" i="16" s="1"/>
  <c r="X958" i="16"/>
  <c r="Z958" i="16" s="1"/>
  <c r="X957" i="16"/>
  <c r="Z957" i="16" s="1"/>
  <c r="X956" i="16"/>
  <c r="Z956" i="16" s="1"/>
  <c r="X955" i="16"/>
  <c r="Z955" i="16" s="1"/>
  <c r="X954" i="16"/>
  <c r="Z954" i="16" s="1"/>
  <c r="X953" i="16"/>
  <c r="Z953" i="16" s="1"/>
  <c r="X952" i="16"/>
  <c r="Z952" i="16" s="1"/>
  <c r="X951" i="16"/>
  <c r="Z951" i="16" s="1"/>
  <c r="X950" i="16"/>
  <c r="Z950" i="16" s="1"/>
  <c r="X949" i="16"/>
  <c r="AA949" i="16" s="1"/>
  <c r="AC949" i="16" s="1"/>
  <c r="AB948" i="16"/>
  <c r="Y948" i="16"/>
  <c r="AA945" i="16"/>
  <c r="AC945" i="16" s="1"/>
  <c r="AC944" i="16" s="1"/>
  <c r="Z945" i="16"/>
  <c r="Z944" i="16" s="1"/>
  <c r="AB944" i="16"/>
  <c r="Y944" i="16"/>
  <c r="X944" i="16"/>
  <c r="AA943" i="16"/>
  <c r="AC943" i="16" s="1"/>
  <c r="AC942" i="16" s="1"/>
  <c r="Z943" i="16"/>
  <c r="Z942" i="16" s="1"/>
  <c r="AB942" i="16"/>
  <c r="Y942" i="16"/>
  <c r="X942" i="16"/>
  <c r="AA941" i="16"/>
  <c r="AC941" i="16" s="1"/>
  <c r="AC940" i="16" s="1"/>
  <c r="Z941" i="16"/>
  <c r="Z940" i="16" s="1"/>
  <c r="AB940" i="16"/>
  <c r="Y940" i="16"/>
  <c r="X940" i="16"/>
  <c r="AA938" i="16"/>
  <c r="Z938" i="16"/>
  <c r="Z937" i="16" s="1"/>
  <c r="AB937" i="16"/>
  <c r="Y937" i="16"/>
  <c r="X937" i="16"/>
  <c r="AC936" i="16"/>
  <c r="AC935" i="16" s="1"/>
  <c r="Z935" i="16"/>
  <c r="AB935" i="16"/>
  <c r="AA935" i="16"/>
  <c r="Y935" i="16"/>
  <c r="X935" i="16"/>
  <c r="AA933" i="16"/>
  <c r="AC933" i="16" s="1"/>
  <c r="AC932" i="16" s="1"/>
  <c r="AC931" i="16" s="1"/>
  <c r="Z933" i="16"/>
  <c r="Z932" i="16" s="1"/>
  <c r="Z931" i="16" s="1"/>
  <c r="AB932" i="16"/>
  <c r="AB931" i="16" s="1"/>
  <c r="Y932" i="16"/>
  <c r="Y931" i="16" s="1"/>
  <c r="X932" i="16"/>
  <c r="X931" i="16" s="1"/>
  <c r="X930" i="16"/>
  <c r="X926" i="16" s="1"/>
  <c r="AA929" i="16"/>
  <c r="AC929" i="16" s="1"/>
  <c r="Z929" i="16"/>
  <c r="AA928" i="16"/>
  <c r="AC928" i="16" s="1"/>
  <c r="Z928" i="16"/>
  <c r="AA927" i="16"/>
  <c r="Z927" i="16"/>
  <c r="AB926" i="16"/>
  <c r="Y926" i="16"/>
  <c r="AA925" i="16"/>
  <c r="Z925" i="16"/>
  <c r="Z924" i="16" s="1"/>
  <c r="AB924" i="16"/>
  <c r="Y924" i="16"/>
  <c r="X924" i="16"/>
  <c r="AA922" i="16"/>
  <c r="AC922" i="16" s="1"/>
  <c r="AC921" i="16" s="1"/>
  <c r="AC920" i="16" s="1"/>
  <c r="Z922" i="16"/>
  <c r="Z921" i="16" s="1"/>
  <c r="Z920" i="16" s="1"/>
  <c r="AB921" i="16"/>
  <c r="AB920" i="16" s="1"/>
  <c r="Y921" i="16"/>
  <c r="Y920" i="16" s="1"/>
  <c r="X921" i="16"/>
  <c r="X920" i="16" s="1"/>
  <c r="AC919" i="16"/>
  <c r="AC918" i="16" s="1"/>
  <c r="AB918" i="16"/>
  <c r="AA918" i="16"/>
  <c r="Y918" i="16"/>
  <c r="X918" i="16"/>
  <c r="AA917" i="16"/>
  <c r="Z917" i="16"/>
  <c r="Z916" i="16" s="1"/>
  <c r="AB916" i="16"/>
  <c r="Y916" i="16"/>
  <c r="X916" i="16"/>
  <c r="AA913" i="16"/>
  <c r="Z913" i="16"/>
  <c r="Z912" i="16" s="1"/>
  <c r="AB912" i="16"/>
  <c r="Y912" i="16"/>
  <c r="X912" i="16"/>
  <c r="AA911" i="16"/>
  <c r="Z911" i="16"/>
  <c r="AC910" i="16"/>
  <c r="Z910" i="16"/>
  <c r="AB909" i="16"/>
  <c r="Y909" i="16"/>
  <c r="X909" i="16"/>
  <c r="AA907" i="16"/>
  <c r="Z907" i="16"/>
  <c r="Z906" i="16" s="1"/>
  <c r="AB906" i="16"/>
  <c r="Y906" i="16"/>
  <c r="X906" i="16"/>
  <c r="X905" i="16"/>
  <c r="AB904" i="16"/>
  <c r="Y904" i="16"/>
  <c r="AA903" i="16"/>
  <c r="AC903" i="16" s="1"/>
  <c r="AC902" i="16" s="1"/>
  <c r="Z903" i="16"/>
  <c r="Z902" i="16" s="1"/>
  <c r="AB902" i="16"/>
  <c r="AB901" i="16" s="1"/>
  <c r="Y902" i="16"/>
  <c r="X902" i="16"/>
  <c r="AA900" i="16"/>
  <c r="Z900" i="16"/>
  <c r="Z899" i="16" s="1"/>
  <c r="Z898" i="16" s="1"/>
  <c r="AB899" i="16"/>
  <c r="AB898" i="16" s="1"/>
  <c r="Y899" i="16"/>
  <c r="Y898" i="16" s="1"/>
  <c r="X899" i="16"/>
  <c r="X898" i="16" s="1"/>
  <c r="AC897" i="16"/>
  <c r="AC896" i="16" s="1"/>
  <c r="Z896" i="16"/>
  <c r="AB896" i="16"/>
  <c r="AA896" i="16"/>
  <c r="Y896" i="16"/>
  <c r="X896" i="16"/>
  <c r="AC895" i="16"/>
  <c r="AC894" i="16" s="1"/>
  <c r="Z894" i="16"/>
  <c r="AB894" i="16"/>
  <c r="AA894" i="16"/>
  <c r="Y894" i="16"/>
  <c r="X894" i="16"/>
  <c r="AC893" i="16"/>
  <c r="AC892" i="16" s="1"/>
  <c r="Z892" i="16"/>
  <c r="AB892" i="16"/>
  <c r="AA892" i="16"/>
  <c r="Y892" i="16"/>
  <c r="X892" i="16"/>
  <c r="X891" i="16"/>
  <c r="AA891" i="16" s="1"/>
  <c r="AA890" i="16" s="1"/>
  <c r="AB890" i="16"/>
  <c r="Y890" i="16"/>
  <c r="AA888" i="16"/>
  <c r="AC888" i="16" s="1"/>
  <c r="AC887" i="16" s="1"/>
  <c r="Z888" i="16"/>
  <c r="Z887" i="16" s="1"/>
  <c r="AB887" i="16"/>
  <c r="Y887" i="16"/>
  <c r="X887" i="16"/>
  <c r="AA886" i="16"/>
  <c r="AC886" i="16" s="1"/>
  <c r="AC885" i="16" s="1"/>
  <c r="Z886" i="16"/>
  <c r="Z885" i="16" s="1"/>
  <c r="AB885" i="16"/>
  <c r="Y885" i="16"/>
  <c r="X885" i="16"/>
  <c r="AA884" i="16"/>
  <c r="AC884" i="16" s="1"/>
  <c r="AC883" i="16" s="1"/>
  <c r="Z884" i="16"/>
  <c r="Z883" i="16" s="1"/>
  <c r="AB883" i="16"/>
  <c r="Y883" i="16"/>
  <c r="X883" i="16"/>
  <c r="AC882" i="16"/>
  <c r="AC881" i="16" s="1"/>
  <c r="Z881" i="16"/>
  <c r="AB881" i="16"/>
  <c r="AA881" i="16"/>
  <c r="Y881" i="16"/>
  <c r="X881" i="16"/>
  <c r="AA880" i="16"/>
  <c r="AC880" i="16" s="1"/>
  <c r="AC879" i="16" s="1"/>
  <c r="Z880" i="16"/>
  <c r="Z879" i="16" s="1"/>
  <c r="AB879" i="16"/>
  <c r="Y879" i="16"/>
  <c r="X879" i="16"/>
  <c r="AA876" i="16"/>
  <c r="AC876" i="16" s="1"/>
  <c r="AC875" i="16" s="1"/>
  <c r="Z876" i="16"/>
  <c r="Z875" i="16" s="1"/>
  <c r="AB875" i="16"/>
  <c r="Y875" i="16"/>
  <c r="X875" i="16"/>
  <c r="AA874" i="16"/>
  <c r="AC874" i="16" s="1"/>
  <c r="AC873" i="16" s="1"/>
  <c r="Z874" i="16"/>
  <c r="Z873" i="16" s="1"/>
  <c r="AB873" i="16"/>
  <c r="Y873" i="16"/>
  <c r="X873" i="16"/>
  <c r="X869" i="16"/>
  <c r="AA869" i="16" s="1"/>
  <c r="AB868" i="16"/>
  <c r="Y868" i="16"/>
  <c r="AC867" i="16"/>
  <c r="AC866" i="16" s="1"/>
  <c r="Z866" i="16"/>
  <c r="AB866" i="16"/>
  <c r="AB865" i="16" s="1"/>
  <c r="AB864" i="16" s="1"/>
  <c r="AB863" i="16" s="1"/>
  <c r="AA866" i="16"/>
  <c r="Y866" i="16"/>
  <c r="X866" i="16"/>
  <c r="X862" i="16"/>
  <c r="AB861" i="16"/>
  <c r="AB860" i="16" s="1"/>
  <c r="Y861" i="16"/>
  <c r="Y860" i="16" s="1"/>
  <c r="X859" i="16"/>
  <c r="Z859" i="16" s="1"/>
  <c r="X858" i="16"/>
  <c r="AB857" i="16"/>
  <c r="Y857" i="16"/>
  <c r="X856" i="16"/>
  <c r="AA856" i="16" s="1"/>
  <c r="AA855" i="16" s="1"/>
  <c r="AB855" i="16"/>
  <c r="Y855" i="16"/>
  <c r="X853" i="16"/>
  <c r="AA853" i="16" s="1"/>
  <c r="AA852" i="16" s="1"/>
  <c r="AB852" i="16"/>
  <c r="Y852" i="16"/>
  <c r="X851" i="16"/>
  <c r="Z851" i="16" s="1"/>
  <c r="X850" i="16"/>
  <c r="Z850" i="16" s="1"/>
  <c r="X849" i="16"/>
  <c r="Z849" i="16" s="1"/>
  <c r="X848" i="16"/>
  <c r="Z848" i="16" s="1"/>
  <c r="X847" i="16"/>
  <c r="Z847" i="16" s="1"/>
  <c r="X846" i="16"/>
  <c r="AA846" i="16" s="1"/>
  <c r="AC846" i="16" s="1"/>
  <c r="AB845" i="16"/>
  <c r="Y845" i="16"/>
  <c r="X843" i="16"/>
  <c r="Z843" i="16" s="1"/>
  <c r="X842" i="16"/>
  <c r="Z842" i="16" s="1"/>
  <c r="X841" i="16"/>
  <c r="Z841" i="16" s="1"/>
  <c r="X840" i="16"/>
  <c r="Z840" i="16" s="1"/>
  <c r="X839" i="16"/>
  <c r="Z839" i="16" s="1"/>
  <c r="X838" i="16"/>
  <c r="Z838" i="16" s="1"/>
  <c r="X837" i="16"/>
  <c r="Z837" i="16" s="1"/>
  <c r="X836" i="16"/>
  <c r="Z836" i="16" s="1"/>
  <c r="X835" i="16"/>
  <c r="Z835" i="16" s="1"/>
  <c r="X834" i="16"/>
  <c r="Z834" i="16" s="1"/>
  <c r="X833" i="16"/>
  <c r="Z833" i="16" s="1"/>
  <c r="X832" i="16"/>
  <c r="AA832" i="16" s="1"/>
  <c r="AC832" i="16" s="1"/>
  <c r="AB831" i="16"/>
  <c r="AB830" i="16" s="1"/>
  <c r="Y831" i="16"/>
  <c r="Y830" i="16" s="1"/>
  <c r="X829" i="16"/>
  <c r="X828" i="16"/>
  <c r="X827" i="16"/>
  <c r="AB826" i="16"/>
  <c r="AB825" i="16" s="1"/>
  <c r="Y826" i="16"/>
  <c r="Y825" i="16" s="1"/>
  <c r="X824" i="16"/>
  <c r="Z824" i="16" s="1"/>
  <c r="X823" i="16"/>
  <c r="Z823" i="16" s="1"/>
  <c r="X822" i="16"/>
  <c r="Z822" i="16" s="1"/>
  <c r="X821" i="16"/>
  <c r="Z821" i="16" s="1"/>
  <c r="X820" i="16"/>
  <c r="Z820" i="16" s="1"/>
  <c r="X819" i="16"/>
  <c r="Z819" i="16" s="1"/>
  <c r="X818" i="16"/>
  <c r="Z818" i="16" s="1"/>
  <c r="X817" i="16"/>
  <c r="Z817" i="16" s="1"/>
  <c r="X816" i="16"/>
  <c r="Z816" i="16" s="1"/>
  <c r="X815" i="16"/>
  <c r="Z815" i="16" s="1"/>
  <c r="X814" i="16"/>
  <c r="Z814" i="16" s="1"/>
  <c r="X813" i="16"/>
  <c r="Z813" i="16" s="1"/>
  <c r="X812" i="16"/>
  <c r="Z812" i="16" s="1"/>
  <c r="X811" i="16"/>
  <c r="Z811" i="16" s="1"/>
  <c r="X810" i="16"/>
  <c r="Z810" i="16" s="1"/>
  <c r="AB809" i="16"/>
  <c r="Y809" i="16"/>
  <c r="X808" i="16"/>
  <c r="Z808" i="16" s="1"/>
  <c r="X807" i="16"/>
  <c r="Z807" i="16" s="1"/>
  <c r="X806" i="16"/>
  <c r="Z806" i="16" s="1"/>
  <c r="X805" i="16"/>
  <c r="Z805" i="16" s="1"/>
  <c r="X804" i="16"/>
  <c r="Z804" i="16" s="1"/>
  <c r="X803" i="16"/>
  <c r="Z803" i="16" s="1"/>
  <c r="X802" i="16"/>
  <c r="Z802" i="16" s="1"/>
  <c r="X801" i="16"/>
  <c r="Z801" i="16" s="1"/>
  <c r="X800" i="16"/>
  <c r="Z800" i="16" s="1"/>
  <c r="X799" i="16"/>
  <c r="Z799" i="16" s="1"/>
  <c r="X798" i="16"/>
  <c r="Z798" i="16" s="1"/>
  <c r="X797" i="16"/>
  <c r="Z797" i="16" s="1"/>
  <c r="X796" i="16"/>
  <c r="Z796" i="16" s="1"/>
  <c r="X795" i="16"/>
  <c r="Z795" i="16" s="1"/>
  <c r="X794" i="16"/>
  <c r="Z794" i="16" s="1"/>
  <c r="X793" i="16"/>
  <c r="Z793" i="16" s="1"/>
  <c r="X792" i="16"/>
  <c r="Z792" i="16" s="1"/>
  <c r="X791" i="16"/>
  <c r="Z791" i="16" s="1"/>
  <c r="X790" i="16"/>
  <c r="Z790" i="16" s="1"/>
  <c r="X789" i="16"/>
  <c r="Z789" i="16" s="1"/>
  <c r="X788" i="16"/>
  <c r="Z788" i="16" s="1"/>
  <c r="X787" i="16"/>
  <c r="Z787" i="16" s="1"/>
  <c r="X786" i="16"/>
  <c r="Z786" i="16" s="1"/>
  <c r="X785" i="16"/>
  <c r="Z785" i="16" s="1"/>
  <c r="AB784" i="16"/>
  <c r="Y784" i="16"/>
  <c r="X782" i="16"/>
  <c r="AA782" i="16" s="1"/>
  <c r="AA781" i="16" s="1"/>
  <c r="AB781" i="16"/>
  <c r="Y781" i="16"/>
  <c r="X780" i="16"/>
  <c r="Z780" i="16" s="1"/>
  <c r="X779" i="16"/>
  <c r="Z779" i="16" s="1"/>
  <c r="X778" i="16"/>
  <c r="Z778" i="16" s="1"/>
  <c r="X777" i="16"/>
  <c r="Z777" i="16" s="1"/>
  <c r="X776" i="16"/>
  <c r="Z776" i="16" s="1"/>
  <c r="AB775" i="16"/>
  <c r="Y775" i="16"/>
  <c r="X774" i="16"/>
  <c r="AA774" i="16" s="1"/>
  <c r="AC774" i="16" s="1"/>
  <c r="X773" i="16"/>
  <c r="AA773" i="16" s="1"/>
  <c r="AC773" i="16" s="1"/>
  <c r="X772" i="16"/>
  <c r="AA772" i="16" s="1"/>
  <c r="AC772" i="16" s="1"/>
  <c r="X771" i="16"/>
  <c r="AA771" i="16" s="1"/>
  <c r="AC771" i="16" s="1"/>
  <c r="X770" i="16"/>
  <c r="AA770" i="16" s="1"/>
  <c r="AC770" i="16" s="1"/>
  <c r="X769" i="16"/>
  <c r="AA769" i="16" s="1"/>
  <c r="AC769" i="16" s="1"/>
  <c r="X768" i="16"/>
  <c r="AA768" i="16" s="1"/>
  <c r="AC768" i="16" s="1"/>
  <c r="X767" i="16"/>
  <c r="AA767" i="16" s="1"/>
  <c r="AC767" i="16" s="1"/>
  <c r="X766" i="16"/>
  <c r="AA766" i="16" s="1"/>
  <c r="AC766" i="16" s="1"/>
  <c r="X765" i="16"/>
  <c r="AA765" i="16" s="1"/>
  <c r="AC765" i="16" s="1"/>
  <c r="X764" i="16"/>
  <c r="AA764" i="16" s="1"/>
  <c r="AC764" i="16" s="1"/>
  <c r="X763" i="16"/>
  <c r="AA763" i="16" s="1"/>
  <c r="AC763" i="16" s="1"/>
  <c r="X762" i="16"/>
  <c r="AA762" i="16" s="1"/>
  <c r="AC762" i="16" s="1"/>
  <c r="X761" i="16"/>
  <c r="AA761" i="16" s="1"/>
  <c r="AC761" i="16" s="1"/>
  <c r="X760" i="16"/>
  <c r="AA760" i="16" s="1"/>
  <c r="AC760" i="16" s="1"/>
  <c r="X759" i="16"/>
  <c r="AA759" i="16" s="1"/>
  <c r="AC759" i="16" s="1"/>
  <c r="X758" i="16"/>
  <c r="AA758" i="16" s="1"/>
  <c r="AC758" i="16" s="1"/>
  <c r="X757" i="16"/>
  <c r="AA757" i="16" s="1"/>
  <c r="AC757" i="16" s="1"/>
  <c r="X756" i="16"/>
  <c r="AA756" i="16" s="1"/>
  <c r="AC756" i="16" s="1"/>
  <c r="X755" i="16"/>
  <c r="AA755" i="16" s="1"/>
  <c r="AC755" i="16" s="1"/>
  <c r="X754" i="16"/>
  <c r="AA754" i="16" s="1"/>
  <c r="AC754" i="16" s="1"/>
  <c r="X753" i="16"/>
  <c r="AA753" i="16" s="1"/>
  <c r="AC753" i="16" s="1"/>
  <c r="X752" i="16"/>
  <c r="AA752" i="16" s="1"/>
  <c r="AC752" i="16" s="1"/>
  <c r="X751" i="16"/>
  <c r="AA751" i="16" s="1"/>
  <c r="AC751" i="16" s="1"/>
  <c r="X750" i="16"/>
  <c r="AA750" i="16" s="1"/>
  <c r="AC750" i="16" s="1"/>
  <c r="X749" i="16"/>
  <c r="AA749" i="16" s="1"/>
  <c r="AC749" i="16" s="1"/>
  <c r="X748" i="16"/>
  <c r="AA748" i="16" s="1"/>
  <c r="AC748" i="16" s="1"/>
  <c r="X747" i="16"/>
  <c r="AA747" i="16" s="1"/>
  <c r="AC747" i="16" s="1"/>
  <c r="X746" i="16"/>
  <c r="AA746" i="16" s="1"/>
  <c r="AC746" i="16" s="1"/>
  <c r="X745" i="16"/>
  <c r="AA745" i="16" s="1"/>
  <c r="AC745" i="16" s="1"/>
  <c r="X744" i="16"/>
  <c r="AA744" i="16" s="1"/>
  <c r="AC744" i="16" s="1"/>
  <c r="X743" i="16"/>
  <c r="AA743" i="16" s="1"/>
  <c r="AB742" i="16"/>
  <c r="Y742" i="16"/>
  <c r="X741" i="16"/>
  <c r="X740" i="16"/>
  <c r="X739" i="16"/>
  <c r="X738" i="16"/>
  <c r="AC737" i="16"/>
  <c r="AD737" i="16" s="1"/>
  <c r="AC736" i="16"/>
  <c r="AD736" i="16" s="1"/>
  <c r="AB735" i="16"/>
  <c r="Y735" i="16"/>
  <c r="X733" i="16"/>
  <c r="X732" i="16"/>
  <c r="X731" i="16"/>
  <c r="X730" i="16"/>
  <c r="AA729" i="16"/>
  <c r="AC729" i="16" s="1"/>
  <c r="Z729" i="16"/>
  <c r="AA728" i="16"/>
  <c r="AC728" i="16" s="1"/>
  <c r="Z728" i="16"/>
  <c r="X727" i="16"/>
  <c r="Z727" i="16" s="1"/>
  <c r="X726" i="16"/>
  <c r="Z726" i="16" s="1"/>
  <c r="AC725" i="16"/>
  <c r="AD725" i="16" s="1"/>
  <c r="X724" i="16"/>
  <c r="AA724" i="16" s="1"/>
  <c r="AC724" i="16" s="1"/>
  <c r="X723" i="16"/>
  <c r="AA723" i="16" s="1"/>
  <c r="AB722" i="16"/>
  <c r="Y722" i="16"/>
  <c r="AA721" i="16"/>
  <c r="AC721" i="16" s="1"/>
  <c r="Z721" i="16"/>
  <c r="X720" i="16"/>
  <c r="AA720" i="16" s="1"/>
  <c r="AC720" i="16" s="1"/>
  <c r="X719" i="16"/>
  <c r="AA719" i="16" s="1"/>
  <c r="AC719" i="16" s="1"/>
  <c r="X718" i="16"/>
  <c r="AA718" i="16" s="1"/>
  <c r="AC718" i="16" s="1"/>
  <c r="X717" i="16"/>
  <c r="AA717" i="16" s="1"/>
  <c r="AC717" i="16" s="1"/>
  <c r="X716" i="16"/>
  <c r="AA716" i="16" s="1"/>
  <c r="AC716" i="16" s="1"/>
  <c r="X715" i="16"/>
  <c r="AA715" i="16" s="1"/>
  <c r="AC715" i="16" s="1"/>
  <c r="X714" i="16"/>
  <c r="AA714" i="16" s="1"/>
  <c r="AC714" i="16" s="1"/>
  <c r="X713" i="16"/>
  <c r="AA713" i="16" s="1"/>
  <c r="AC713" i="16" s="1"/>
  <c r="X712" i="16"/>
  <c r="AA712" i="16" s="1"/>
  <c r="AC712" i="16" s="1"/>
  <c r="AC711" i="16"/>
  <c r="AD711" i="16" s="1"/>
  <c r="AC710" i="16"/>
  <c r="AD710" i="16" s="1"/>
  <c r="AC709" i="16"/>
  <c r="AD709" i="16" s="1"/>
  <c r="AC708" i="16"/>
  <c r="AD708" i="16" s="1"/>
  <c r="AC707" i="16"/>
  <c r="AD707" i="16" s="1"/>
  <c r="X706" i="16"/>
  <c r="Z706" i="16" s="1"/>
  <c r="X705" i="16"/>
  <c r="Z705" i="16" s="1"/>
  <c r="X704" i="16"/>
  <c r="Z704" i="16" s="1"/>
  <c r="AB703" i="16"/>
  <c r="Y703" i="16"/>
  <c r="AA702" i="16"/>
  <c r="AC702" i="16" s="1"/>
  <c r="Z702" i="16"/>
  <c r="X701" i="16"/>
  <c r="X697" i="16" s="1"/>
  <c r="AA700" i="16"/>
  <c r="AC700" i="16" s="1"/>
  <c r="Z700" i="16"/>
  <c r="AA699" i="16"/>
  <c r="AC699" i="16" s="1"/>
  <c r="Z699" i="16"/>
  <c r="AC698" i="16"/>
  <c r="AD698" i="16" s="1"/>
  <c r="AB697" i="16"/>
  <c r="Y697" i="16"/>
  <c r="X696" i="16"/>
  <c r="AC695" i="16"/>
  <c r="AD695" i="16" s="1"/>
  <c r="AC694" i="16"/>
  <c r="AD694" i="16" s="1"/>
  <c r="AC693" i="16"/>
  <c r="AC692" i="16"/>
  <c r="AD692" i="16" s="1"/>
  <c r="AC691" i="16"/>
  <c r="AD691" i="16" s="1"/>
  <c r="AC690" i="16"/>
  <c r="AD690" i="16" s="1"/>
  <c r="AC689" i="16"/>
  <c r="AD689" i="16" s="1"/>
  <c r="AC688" i="16"/>
  <c r="AD688" i="16" s="1"/>
  <c r="AC687" i="16"/>
  <c r="AD687" i="16" s="1"/>
  <c r="AC686" i="16"/>
  <c r="AD686" i="16" s="1"/>
  <c r="AC685" i="16"/>
  <c r="AC684" i="16"/>
  <c r="AD684" i="16" s="1"/>
  <c r="AC683" i="16"/>
  <c r="AD683" i="16" s="1"/>
  <c r="AC682" i="16"/>
  <c r="AD682" i="16" s="1"/>
  <c r="X681" i="16"/>
  <c r="Z681" i="16" s="1"/>
  <c r="X680" i="16"/>
  <c r="Z680" i="16" s="1"/>
  <c r="X679" i="16"/>
  <c r="Z679" i="16" s="1"/>
  <c r="X678" i="16"/>
  <c r="Z678" i="16" s="1"/>
  <c r="X677" i="16"/>
  <c r="Z677" i="16" s="1"/>
  <c r="AB676" i="16"/>
  <c r="Y676" i="16"/>
  <c r="AA673" i="16"/>
  <c r="AC673" i="16" s="1"/>
  <c r="Z673" i="16"/>
  <c r="AA672" i="16"/>
  <c r="AC672" i="16" s="1"/>
  <c r="Z672" i="16"/>
  <c r="AA671" i="16"/>
  <c r="AC671" i="16" s="1"/>
  <c r="Z671" i="16"/>
  <c r="AA670" i="16"/>
  <c r="AC670" i="16" s="1"/>
  <c r="Z670" i="16"/>
  <c r="AA669" i="16"/>
  <c r="AC669" i="16" s="1"/>
  <c r="Z669" i="16"/>
  <c r="AA668" i="16"/>
  <c r="AC668" i="16" s="1"/>
  <c r="Z668" i="16"/>
  <c r="AA667" i="16"/>
  <c r="AC667" i="16" s="1"/>
  <c r="Y667" i="16"/>
  <c r="Z667" i="16" s="1"/>
  <c r="X666" i="16"/>
  <c r="AA666" i="16" s="1"/>
  <c r="AC666" i="16" s="1"/>
  <c r="AC665" i="16"/>
  <c r="AD665" i="16" s="1"/>
  <c r="X664" i="16"/>
  <c r="X663" i="16"/>
  <c r="X662" i="16"/>
  <c r="AB661" i="16"/>
  <c r="AB660" i="16" s="1"/>
  <c r="AA659" i="16"/>
  <c r="Z659" i="16"/>
  <c r="Z658" i="16" s="1"/>
  <c r="AB658" i="16"/>
  <c r="Y658" i="16"/>
  <c r="X658" i="16"/>
  <c r="AA655" i="16"/>
  <c r="Z655" i="16"/>
  <c r="Z654" i="16" s="1"/>
  <c r="AB654" i="16"/>
  <c r="Y654" i="16"/>
  <c r="X654" i="16"/>
  <c r="AA653" i="16"/>
  <c r="AC653" i="16" s="1"/>
  <c r="AC652" i="16" s="1"/>
  <c r="Z653" i="16"/>
  <c r="Z652" i="16" s="1"/>
  <c r="AB652" i="16"/>
  <c r="Y652" i="16"/>
  <c r="X652" i="16"/>
  <c r="AA651" i="16"/>
  <c r="Z651" i="16"/>
  <c r="Z650" i="16" s="1"/>
  <c r="AB650" i="16"/>
  <c r="Y650" i="16"/>
  <c r="X650" i="16"/>
  <c r="AA649" i="16"/>
  <c r="AC649" i="16" s="1"/>
  <c r="AC648" i="16" s="1"/>
  <c r="Z649" i="16"/>
  <c r="Z648" i="16" s="1"/>
  <c r="AB648" i="16"/>
  <c r="Y648" i="16"/>
  <c r="X648" i="16"/>
  <c r="AA646" i="16"/>
  <c r="AC646" i="16" s="1"/>
  <c r="AC645" i="16" s="1"/>
  <c r="Z646" i="16"/>
  <c r="Z645" i="16" s="1"/>
  <c r="AB645" i="16"/>
  <c r="Y645" i="16"/>
  <c r="X645" i="16"/>
  <c r="AA644" i="16"/>
  <c r="AC644" i="16" s="1"/>
  <c r="Z644" i="16"/>
  <c r="AA643" i="16"/>
  <c r="Z643" i="16"/>
  <c r="AA642" i="16"/>
  <c r="AC642" i="16" s="1"/>
  <c r="Z642" i="16"/>
  <c r="AA641" i="16"/>
  <c r="AC641" i="16" s="1"/>
  <c r="Z641" i="16"/>
  <c r="AA640" i="16"/>
  <c r="AC640" i="16" s="1"/>
  <c r="Z640" i="16"/>
  <c r="AB639" i="16"/>
  <c r="AB638" i="16" s="1"/>
  <c r="Y639" i="16"/>
  <c r="Y638" i="16" s="1"/>
  <c r="X639" i="16"/>
  <c r="X638" i="16" s="1"/>
  <c r="AA636" i="16"/>
  <c r="AC636" i="16" s="1"/>
  <c r="Z636" i="16"/>
  <c r="AA635" i="16"/>
  <c r="AC635" i="16" s="1"/>
  <c r="Z635" i="16"/>
  <c r="AC634" i="16"/>
  <c r="AD634" i="16" s="1"/>
  <c r="AC633" i="16"/>
  <c r="Z633" i="16"/>
  <c r="AC632" i="16"/>
  <c r="AD632" i="16" s="1"/>
  <c r="AA631" i="16"/>
  <c r="AC631" i="16" s="1"/>
  <c r="Y631" i="16"/>
  <c r="Z631" i="16" s="1"/>
  <c r="X630" i="16"/>
  <c r="Z630" i="16" s="1"/>
  <c r="X629" i="16"/>
  <c r="Z629" i="16" s="1"/>
  <c r="AA626" i="16"/>
  <c r="AC626" i="16" s="1"/>
  <c r="Z626" i="16"/>
  <c r="AA625" i="16"/>
  <c r="AC625" i="16" s="1"/>
  <c r="Z625" i="16"/>
  <c r="AA624" i="16"/>
  <c r="AC624" i="16" s="1"/>
  <c r="Z624" i="16"/>
  <c r="AA623" i="16"/>
  <c r="AC623" i="16" s="1"/>
  <c r="Z623" i="16"/>
  <c r="AA622" i="16"/>
  <c r="AC622" i="16" s="1"/>
  <c r="Z622" i="16"/>
  <c r="AC621" i="16"/>
  <c r="AD621" i="16" s="1"/>
  <c r="AC620" i="16"/>
  <c r="AA619" i="16"/>
  <c r="AC619" i="16" s="1"/>
  <c r="Z619" i="16"/>
  <c r="AA618" i="16"/>
  <c r="AC618" i="16" s="1"/>
  <c r="Z618" i="16"/>
  <c r="AA617" i="16"/>
  <c r="AC617" i="16" s="1"/>
  <c r="Z617" i="16"/>
  <c r="AA616" i="16"/>
  <c r="AC616" i="16" s="1"/>
  <c r="Z616" i="16"/>
  <c r="AA615" i="16"/>
  <c r="AC615" i="16" s="1"/>
  <c r="Z615" i="16"/>
  <c r="AA614" i="16"/>
  <c r="AC614" i="16" s="1"/>
  <c r="Z614" i="16"/>
  <c r="AA613" i="16"/>
  <c r="AC613" i="16" s="1"/>
  <c r="Z613" i="16"/>
  <c r="AA612" i="16"/>
  <c r="Z612" i="16"/>
  <c r="AB611" i="16"/>
  <c r="Y611" i="16"/>
  <c r="X611" i="16"/>
  <c r="AC610" i="16"/>
  <c r="AD610" i="16" s="1"/>
  <c r="X609" i="16"/>
  <c r="AA609" i="16" s="1"/>
  <c r="AA608" i="16" s="1"/>
  <c r="AB608" i="16"/>
  <c r="Y608" i="16"/>
  <c r="X607" i="16"/>
  <c r="Z607" i="16" s="1"/>
  <c r="AC606" i="16"/>
  <c r="AC605" i="16"/>
  <c r="Z605" i="16"/>
  <c r="AC604" i="16"/>
  <c r="Z604" i="16"/>
  <c r="AC603" i="16"/>
  <c r="AD603" i="16" s="1"/>
  <c r="AC602" i="16"/>
  <c r="AC601" i="16"/>
  <c r="Z601" i="16"/>
  <c r="AC600" i="16"/>
  <c r="Z600" i="16"/>
  <c r="AC599" i="16"/>
  <c r="Z599" i="16"/>
  <c r="AC598" i="16"/>
  <c r="Z598" i="16"/>
  <c r="AC597" i="16"/>
  <c r="Z597" i="16"/>
  <c r="AC596" i="16"/>
  <c r="AD596" i="16" s="1"/>
  <c r="X595" i="16"/>
  <c r="AA595" i="16" s="1"/>
  <c r="AB594" i="16"/>
  <c r="Y594" i="16"/>
  <c r="X593" i="16"/>
  <c r="Z593" i="16" s="1"/>
  <c r="Z592" i="16" s="1"/>
  <c r="AB592" i="16"/>
  <c r="Y592" i="16"/>
  <c r="AA591" i="16"/>
  <c r="AC591" i="16" s="1"/>
  <c r="AC590" i="16" s="1"/>
  <c r="Z591" i="16"/>
  <c r="Z590" i="16" s="1"/>
  <c r="AB590" i="16"/>
  <c r="Y590" i="16"/>
  <c r="X590" i="16"/>
  <c r="AC589" i="16"/>
  <c r="AC588" i="16" s="1"/>
  <c r="Z588" i="16"/>
  <c r="AB588" i="16"/>
  <c r="AA588" i="16"/>
  <c r="Y588" i="16"/>
  <c r="X588" i="16"/>
  <c r="X587" i="16"/>
  <c r="AA587" i="16" s="1"/>
  <c r="AB586" i="16"/>
  <c r="Y586" i="16"/>
  <c r="X585" i="16"/>
  <c r="AB584" i="16"/>
  <c r="Y584" i="16"/>
  <c r="AA583" i="16"/>
  <c r="AC583" i="16" s="1"/>
  <c r="Z583" i="16"/>
  <c r="AA582" i="16"/>
  <c r="AC582" i="16" s="1"/>
  <c r="Z582" i="16"/>
  <c r="AA581" i="16"/>
  <c r="AC581" i="16" s="1"/>
  <c r="Z581" i="16"/>
  <c r="AA580" i="16"/>
  <c r="AC580" i="16" s="1"/>
  <c r="Z580" i="16"/>
  <c r="AA579" i="16"/>
  <c r="AC579" i="16" s="1"/>
  <c r="Z579" i="16"/>
  <c r="AA578" i="16"/>
  <c r="AC578" i="16" s="1"/>
  <c r="Z578" i="16"/>
  <c r="AA577" i="16"/>
  <c r="AC577" i="16" s="1"/>
  <c r="Z577" i="16"/>
  <c r="AA576" i="16"/>
  <c r="AC576" i="16" s="1"/>
  <c r="Z576" i="16"/>
  <c r="AD575" i="16"/>
  <c r="AB575" i="16"/>
  <c r="Y575" i="16"/>
  <c r="X575" i="16"/>
  <c r="X574" i="16"/>
  <c r="Z574" i="16" s="1"/>
  <c r="Z573" i="16" s="1"/>
  <c r="AB573" i="16"/>
  <c r="Y573" i="16"/>
  <c r="AC572" i="16"/>
  <c r="AC571" i="16" s="1"/>
  <c r="AB571" i="16"/>
  <c r="AA571" i="16"/>
  <c r="Y571" i="16"/>
  <c r="X571" i="16"/>
  <c r="AA570" i="16"/>
  <c r="AC570" i="16" s="1"/>
  <c r="AC569" i="16" s="1"/>
  <c r="Z570" i="16"/>
  <c r="Z569" i="16" s="1"/>
  <c r="AB569" i="16"/>
  <c r="Y569" i="16"/>
  <c r="X569" i="16"/>
  <c r="AA568" i="16"/>
  <c r="AC568" i="16" s="1"/>
  <c r="Z568" i="16"/>
  <c r="AA567" i="16"/>
  <c r="AC567" i="16" s="1"/>
  <c r="Z567" i="16"/>
  <c r="X566" i="16"/>
  <c r="AA566" i="16" s="1"/>
  <c r="AC566" i="16" s="1"/>
  <c r="X565" i="16"/>
  <c r="AA565" i="16" s="1"/>
  <c r="AC565" i="16" s="1"/>
  <c r="X564" i="16"/>
  <c r="AA564" i="16" s="1"/>
  <c r="AC564" i="16" s="1"/>
  <c r="AA563" i="16"/>
  <c r="AC563" i="16" s="1"/>
  <c r="Z563" i="16"/>
  <c r="AA562" i="16"/>
  <c r="AC562" i="16" s="1"/>
  <c r="Z562" i="16"/>
  <c r="AA561" i="16"/>
  <c r="AC561" i="16" s="1"/>
  <c r="Z561" i="16"/>
  <c r="X560" i="16"/>
  <c r="X559" i="16"/>
  <c r="AB558" i="16"/>
  <c r="Y558" i="16"/>
  <c r="X557" i="16"/>
  <c r="AA557" i="16" s="1"/>
  <c r="AC557" i="16" s="1"/>
  <c r="X556" i="16"/>
  <c r="AA556" i="16" s="1"/>
  <c r="AC556" i="16" s="1"/>
  <c r="X555" i="16"/>
  <c r="AA555" i="16" s="1"/>
  <c r="AC555" i="16" s="1"/>
  <c r="X554" i="16"/>
  <c r="AA554" i="16" s="1"/>
  <c r="AC554" i="16" s="1"/>
  <c r="X553" i="16"/>
  <c r="AA553" i="16" s="1"/>
  <c r="AB552" i="16"/>
  <c r="Y552" i="16"/>
  <c r="X551" i="16"/>
  <c r="Z551" i="16" s="1"/>
  <c r="X550" i="16"/>
  <c r="Z550" i="16" s="1"/>
  <c r="X549" i="16"/>
  <c r="Z549" i="16" s="1"/>
  <c r="X548" i="16"/>
  <c r="Z548" i="16" s="1"/>
  <c r="X547" i="16"/>
  <c r="Z547" i="16" s="1"/>
  <c r="AB546" i="16"/>
  <c r="Y546" i="16"/>
  <c r="X545" i="16"/>
  <c r="AA545" i="16" s="1"/>
  <c r="AC544" i="16"/>
  <c r="AD544" i="16" s="1"/>
  <c r="AC543" i="16"/>
  <c r="AD543" i="16" s="1"/>
  <c r="AC542" i="16"/>
  <c r="AD542" i="16" s="1"/>
  <c r="AC541" i="16"/>
  <c r="AC540" i="16"/>
  <c r="AD540" i="16" s="1"/>
  <c r="AC539" i="16"/>
  <c r="AD539" i="16" s="1"/>
  <c r="AC538" i="16"/>
  <c r="AA536" i="16"/>
  <c r="AC536" i="16" s="1"/>
  <c r="Y536" i="16"/>
  <c r="Z536" i="16" s="1"/>
  <c r="AC535" i="16"/>
  <c r="Y535" i="16"/>
  <c r="Z535" i="16" s="1"/>
  <c r="AC534" i="16"/>
  <c r="Y534" i="16"/>
  <c r="Z534" i="16" s="1"/>
  <c r="AC533" i="16"/>
  <c r="Y533" i="16"/>
  <c r="Z533" i="16" s="1"/>
  <c r="AC532" i="16"/>
  <c r="Y532" i="16"/>
  <c r="Z532" i="16" s="1"/>
  <c r="AA531" i="16"/>
  <c r="AC531" i="16" s="1"/>
  <c r="Y531" i="16"/>
  <c r="Z531" i="16" s="1"/>
  <c r="AA530" i="16"/>
  <c r="AC530" i="16" s="1"/>
  <c r="Y530" i="16"/>
  <c r="Z530" i="16" s="1"/>
  <c r="AA529" i="16"/>
  <c r="AC529" i="16" s="1"/>
  <c r="Y529" i="16"/>
  <c r="Z529" i="16" s="1"/>
  <c r="AA528" i="16"/>
  <c r="AC528" i="16" s="1"/>
  <c r="Y528" i="16"/>
  <c r="Z528" i="16" s="1"/>
  <c r="AA527" i="16"/>
  <c r="AC527" i="16" s="1"/>
  <c r="Y527" i="16"/>
  <c r="Z527" i="16" s="1"/>
  <c r="AA526" i="16"/>
  <c r="AC526" i="16" s="1"/>
  <c r="Y526" i="16"/>
  <c r="Z526" i="16" s="1"/>
  <c r="AA525" i="16"/>
  <c r="AC525" i="16" s="1"/>
  <c r="Y525" i="16"/>
  <c r="Z525" i="16" s="1"/>
  <c r="AC524" i="16"/>
  <c r="Y524" i="16"/>
  <c r="AB523" i="16"/>
  <c r="X523" i="16"/>
  <c r="AC522" i="16"/>
  <c r="AD522" i="16" s="1"/>
  <c r="AC521" i="16"/>
  <c r="Z521" i="16"/>
  <c r="AC520" i="16"/>
  <c r="AD520" i="16" s="1"/>
  <c r="AC519" i="16"/>
  <c r="AD519" i="16" s="1"/>
  <c r="AC518" i="16"/>
  <c r="AD518" i="16" s="1"/>
  <c r="AC517" i="16"/>
  <c r="AC516" i="16"/>
  <c r="AD516" i="16" s="1"/>
  <c r="AC515" i="16"/>
  <c r="AD515" i="16" s="1"/>
  <c r="AC514" i="16"/>
  <c r="AD514" i="16" s="1"/>
  <c r="AC513" i="16"/>
  <c r="AD513" i="16" s="1"/>
  <c r="AC512" i="16"/>
  <c r="AD512" i="16" s="1"/>
  <c r="AC511" i="16"/>
  <c r="AC510" i="16"/>
  <c r="AD510" i="16" s="1"/>
  <c r="AC509" i="16"/>
  <c r="X508" i="16"/>
  <c r="AB507" i="16"/>
  <c r="Y507" i="16"/>
  <c r="AA504" i="16"/>
  <c r="Z504" i="16"/>
  <c r="Z503" i="16" s="1"/>
  <c r="AB503" i="16"/>
  <c r="Y503" i="16"/>
  <c r="X503" i="16"/>
  <c r="X500" i="16"/>
  <c r="Z500" i="16" s="1"/>
  <c r="X499" i="16"/>
  <c r="Z499" i="16" s="1"/>
  <c r="X498" i="16"/>
  <c r="Z498" i="16" s="1"/>
  <c r="X497" i="16"/>
  <c r="Z497" i="16" s="1"/>
  <c r="X496" i="16"/>
  <c r="Z496" i="16" s="1"/>
  <c r="X495" i="16"/>
  <c r="Z495" i="16" s="1"/>
  <c r="X494" i="16"/>
  <c r="Z494" i="16" s="1"/>
  <c r="X493" i="16"/>
  <c r="Z493" i="16" s="1"/>
  <c r="X492" i="16"/>
  <c r="Z492" i="16" s="1"/>
  <c r="X491" i="16"/>
  <c r="Z491" i="16" s="1"/>
  <c r="X490" i="16"/>
  <c r="Z490" i="16" s="1"/>
  <c r="X489" i="16"/>
  <c r="Z489" i="16" s="1"/>
  <c r="X488" i="16"/>
  <c r="Z488" i="16" s="1"/>
  <c r="X487" i="16"/>
  <c r="Z487" i="16" s="1"/>
  <c r="X486" i="16"/>
  <c r="Z486" i="16" s="1"/>
  <c r="X485" i="16"/>
  <c r="Z485" i="16" s="1"/>
  <c r="X484" i="16"/>
  <c r="Z484" i="16" s="1"/>
  <c r="X483" i="16"/>
  <c r="Z483" i="16" s="1"/>
  <c r="X482" i="16"/>
  <c r="Z482" i="16" s="1"/>
  <c r="X481" i="16"/>
  <c r="Z481" i="16" s="1"/>
  <c r="X480" i="16"/>
  <c r="Z480" i="16" s="1"/>
  <c r="X479" i="16"/>
  <c r="Z479" i="16" s="1"/>
  <c r="X478" i="16"/>
  <c r="Z478" i="16" s="1"/>
  <c r="X477" i="16"/>
  <c r="Z477" i="16" s="1"/>
  <c r="X476" i="16"/>
  <c r="Z476" i="16" s="1"/>
  <c r="X475" i="16"/>
  <c r="Z475" i="16" s="1"/>
  <c r="X474" i="16"/>
  <c r="Z474" i="16" s="1"/>
  <c r="X473" i="16"/>
  <c r="Z473" i="16" s="1"/>
  <c r="X472" i="16"/>
  <c r="Z472" i="16" s="1"/>
  <c r="X471" i="16"/>
  <c r="Z471" i="16" s="1"/>
  <c r="X470" i="16"/>
  <c r="Z470" i="16" s="1"/>
  <c r="X469" i="16"/>
  <c r="Z469" i="16" s="1"/>
  <c r="X468" i="16"/>
  <c r="Z468" i="16" s="1"/>
  <c r="X467" i="16"/>
  <c r="Z467" i="16" s="1"/>
  <c r="X466" i="16"/>
  <c r="Z466" i="16" s="1"/>
  <c r="X465" i="16"/>
  <c r="Z465" i="16" s="1"/>
  <c r="X464" i="16"/>
  <c r="Z464" i="16" s="1"/>
  <c r="X463" i="16"/>
  <c r="Z463" i="16" s="1"/>
  <c r="X462" i="16"/>
  <c r="Z462" i="16" s="1"/>
  <c r="AB461" i="16"/>
  <c r="Y461" i="16"/>
  <c r="X460" i="16"/>
  <c r="AA460" i="16" s="1"/>
  <c r="AC460" i="16" s="1"/>
  <c r="X459" i="16"/>
  <c r="AA459" i="16" s="1"/>
  <c r="AC459" i="16" s="1"/>
  <c r="X458" i="16"/>
  <c r="AA458" i="16" s="1"/>
  <c r="AC458" i="16" s="1"/>
  <c r="AC457" i="16"/>
  <c r="AD457" i="16" s="1"/>
  <c r="X456" i="16"/>
  <c r="X455" i="16"/>
  <c r="X454" i="16"/>
  <c r="X453" i="16"/>
  <c r="AB452" i="16"/>
  <c r="Y452" i="16"/>
  <c r="X450" i="16"/>
  <c r="Z450" i="16" s="1"/>
  <c r="Z449" i="16" s="1"/>
  <c r="AB449" i="16"/>
  <c r="Y449" i="16"/>
  <c r="X448" i="16"/>
  <c r="AA448" i="16" s="1"/>
  <c r="AB447" i="16"/>
  <c r="Y447" i="16"/>
  <c r="X446" i="16"/>
  <c r="X445" i="16"/>
  <c r="X444" i="16"/>
  <c r="X443" i="16"/>
  <c r="X442" i="16"/>
  <c r="X441" i="16"/>
  <c r="X440" i="16"/>
  <c r="X439" i="16"/>
  <c r="X438" i="16"/>
  <c r="X437" i="16"/>
  <c r="X436" i="16"/>
  <c r="X435" i="16"/>
  <c r="X434" i="16"/>
  <c r="AB433" i="16"/>
  <c r="Y433" i="16"/>
  <c r="AA431" i="16"/>
  <c r="Z431" i="16"/>
  <c r="Z430" i="16" s="1"/>
  <c r="AB430" i="16"/>
  <c r="Y430" i="16"/>
  <c r="X430" i="16"/>
  <c r="AA429" i="16"/>
  <c r="AC429" i="16" s="1"/>
  <c r="AC428" i="16" s="1"/>
  <c r="Z429" i="16"/>
  <c r="Z428" i="16" s="1"/>
  <c r="AB428" i="16"/>
  <c r="Y428" i="16"/>
  <c r="X428" i="16"/>
  <c r="AA426" i="16"/>
  <c r="AC426" i="16" s="1"/>
  <c r="AC425" i="16" s="1"/>
  <c r="Z426" i="16"/>
  <c r="Z425" i="16" s="1"/>
  <c r="AB425" i="16"/>
  <c r="Y425" i="16"/>
  <c r="X425" i="16"/>
  <c r="AA424" i="16"/>
  <c r="AC424" i="16" s="1"/>
  <c r="AC423" i="16" s="1"/>
  <c r="Z424" i="16"/>
  <c r="Z423" i="16" s="1"/>
  <c r="AB423" i="16"/>
  <c r="Y423" i="16"/>
  <c r="X423" i="16"/>
  <c r="AC422" i="16"/>
  <c r="AC421" i="16" s="1"/>
  <c r="AB421" i="16"/>
  <c r="AA421" i="16"/>
  <c r="Y421" i="16"/>
  <c r="X421" i="16"/>
  <c r="AA420" i="16"/>
  <c r="AC420" i="16" s="1"/>
  <c r="AC419" i="16" s="1"/>
  <c r="Z420" i="16"/>
  <c r="Z419" i="16" s="1"/>
  <c r="AB419" i="16"/>
  <c r="Y419" i="16"/>
  <c r="X419" i="16"/>
  <c r="AA416" i="16"/>
  <c r="AC416" i="16" s="1"/>
  <c r="Z416" i="16"/>
  <c r="AA415" i="16"/>
  <c r="Z415" i="16"/>
  <c r="AB414" i="16"/>
  <c r="AB413" i="16" s="1"/>
  <c r="Y414" i="16"/>
  <c r="Y413" i="16" s="1"/>
  <c r="X414" i="16"/>
  <c r="X413" i="16" s="1"/>
  <c r="AA412" i="16"/>
  <c r="AC412" i="16" s="1"/>
  <c r="AC411" i="16" s="1"/>
  <c r="Z412" i="16"/>
  <c r="Z411" i="16" s="1"/>
  <c r="AB411" i="16"/>
  <c r="Y411" i="16"/>
  <c r="X411" i="16"/>
  <c r="AA410" i="16"/>
  <c r="AC410" i="16" s="1"/>
  <c r="AC409" i="16" s="1"/>
  <c r="Z410" i="16"/>
  <c r="Z409" i="16" s="1"/>
  <c r="AB409" i="16"/>
  <c r="Y409" i="16"/>
  <c r="X409" i="16"/>
  <c r="AA408" i="16"/>
  <c r="AC408" i="16" s="1"/>
  <c r="AC407" i="16" s="1"/>
  <c r="Z408" i="16"/>
  <c r="Z407" i="16" s="1"/>
  <c r="AB407" i="16"/>
  <c r="Y407" i="16"/>
  <c r="X407" i="16"/>
  <c r="AA406" i="16"/>
  <c r="AC406" i="16" s="1"/>
  <c r="AC405" i="16" s="1"/>
  <c r="Z406" i="16"/>
  <c r="Z405" i="16" s="1"/>
  <c r="AB405" i="16"/>
  <c r="Y405" i="16"/>
  <c r="X405" i="16"/>
  <c r="AA403" i="16"/>
  <c r="Z403" i="16"/>
  <c r="Z402" i="16" s="1"/>
  <c r="Z401" i="16" s="1"/>
  <c r="AB402" i="16"/>
  <c r="AB401" i="16" s="1"/>
  <c r="Y402" i="16"/>
  <c r="Y401" i="16" s="1"/>
  <c r="X402" i="16"/>
  <c r="X401" i="16" s="1"/>
  <c r="X396" i="16"/>
  <c r="AA396" i="16" s="1"/>
  <c r="AA395" i="16" s="1"/>
  <c r="AB395" i="16"/>
  <c r="Y395" i="16"/>
  <c r="X394" i="16"/>
  <c r="Z394" i="16" s="1"/>
  <c r="Z393" i="16" s="1"/>
  <c r="AB393" i="16"/>
  <c r="Y393" i="16"/>
  <c r="X389" i="16"/>
  <c r="Z389" i="16" s="1"/>
  <c r="Z388" i="16" s="1"/>
  <c r="AB388" i="16"/>
  <c r="Y388" i="16"/>
  <c r="X387" i="16"/>
  <c r="AA387" i="16" s="1"/>
  <c r="AB386" i="16"/>
  <c r="Y386" i="16"/>
  <c r="X384" i="16"/>
  <c r="AA384" i="16" s="1"/>
  <c r="AA383" i="16" s="1"/>
  <c r="AB383" i="16"/>
  <c r="Y383" i="16"/>
  <c r="X382" i="16"/>
  <c r="Z382" i="16" s="1"/>
  <c r="Z381" i="16" s="1"/>
  <c r="AB381" i="16"/>
  <c r="Y381" i="16"/>
  <c r="X380" i="16"/>
  <c r="AA380" i="16" s="1"/>
  <c r="AC380" i="16" s="1"/>
  <c r="X379" i="16"/>
  <c r="AA379" i="16" s="1"/>
  <c r="AC379" i="16" s="1"/>
  <c r="X378" i="16"/>
  <c r="AA378" i="16" s="1"/>
  <c r="AB377" i="16"/>
  <c r="Y377" i="16"/>
  <c r="X376" i="16"/>
  <c r="X375" i="16"/>
  <c r="X374" i="16"/>
  <c r="AB373" i="16"/>
  <c r="Y373" i="16"/>
  <c r="AA371" i="16"/>
  <c r="Z371" i="16"/>
  <c r="Z370" i="16" s="1"/>
  <c r="Z369" i="16" s="1"/>
  <c r="AB370" i="16"/>
  <c r="AB369" i="16" s="1"/>
  <c r="Y370" i="16"/>
  <c r="Y369" i="16" s="1"/>
  <c r="X370" i="16"/>
  <c r="X369" i="16" s="1"/>
  <c r="X368" i="16"/>
  <c r="AA368" i="16" s="1"/>
  <c r="AC368" i="16" s="1"/>
  <c r="X367" i="16"/>
  <c r="AA367" i="16" s="1"/>
  <c r="AC367" i="16" s="1"/>
  <c r="X366" i="16"/>
  <c r="AA366" i="16" s="1"/>
  <c r="AC366" i="16" s="1"/>
  <c r="X365" i="16"/>
  <c r="AA365" i="16" s="1"/>
  <c r="AC365" i="16" s="1"/>
  <c r="AB364" i="16"/>
  <c r="Y364" i="16"/>
  <c r="X363" i="16"/>
  <c r="Z363" i="16" s="1"/>
  <c r="X362" i="16"/>
  <c r="Z362" i="16" s="1"/>
  <c r="X361" i="16"/>
  <c r="Z361" i="16" s="1"/>
  <c r="X360" i="16"/>
  <c r="Z360" i="16" s="1"/>
  <c r="X359" i="16"/>
  <c r="Z359" i="16" s="1"/>
  <c r="X358" i="16"/>
  <c r="Z358" i="16" s="1"/>
  <c r="X357" i="16"/>
  <c r="Z357" i="16" s="1"/>
  <c r="AC356" i="16"/>
  <c r="AD356" i="16" s="1"/>
  <c r="X355" i="16"/>
  <c r="AA355" i="16" s="1"/>
  <c r="AC355" i="16" s="1"/>
  <c r="X354" i="16"/>
  <c r="AA354" i="16" s="1"/>
  <c r="AC354" i="16" s="1"/>
  <c r="X353" i="16"/>
  <c r="AA353" i="16" s="1"/>
  <c r="AC353" i="16" s="1"/>
  <c r="X352" i="16"/>
  <c r="AA352" i="16" s="1"/>
  <c r="AC352" i="16" s="1"/>
  <c r="X351" i="16"/>
  <c r="AA351" i="16" s="1"/>
  <c r="AC351" i="16" s="1"/>
  <c r="X350" i="16"/>
  <c r="AA350" i="16" s="1"/>
  <c r="AC350" i="16" s="1"/>
  <c r="X349" i="16"/>
  <c r="AA349" i="16" s="1"/>
  <c r="AC349" i="16" s="1"/>
  <c r="X348" i="16"/>
  <c r="AA348" i="16" s="1"/>
  <c r="AC348" i="16" s="1"/>
  <c r="X347" i="16"/>
  <c r="AA347" i="16" s="1"/>
  <c r="AC347" i="16" s="1"/>
  <c r="X346" i="16"/>
  <c r="AA346" i="16" s="1"/>
  <c r="AC346" i="16" s="1"/>
  <c r="X345" i="16"/>
  <c r="AA345" i="16" s="1"/>
  <c r="AC345" i="16" s="1"/>
  <c r="X344" i="16"/>
  <c r="AA344" i="16" s="1"/>
  <c r="AB343" i="16"/>
  <c r="Y343" i="16"/>
  <c r="AA341" i="16"/>
  <c r="AC341" i="16" s="1"/>
  <c r="Z341" i="16"/>
  <c r="AA340" i="16"/>
  <c r="AC340" i="16" s="1"/>
  <c r="Z340" i="16"/>
  <c r="AA339" i="16"/>
  <c r="AC339" i="16" s="1"/>
  <c r="Z339" i="16"/>
  <c r="AA338" i="16"/>
  <c r="AC338" i="16" s="1"/>
  <c r="Z338" i="16"/>
  <c r="AA337" i="16"/>
  <c r="AC337" i="16" s="1"/>
  <c r="Z337" i="16"/>
  <c r="AA336" i="16"/>
  <c r="AC336" i="16" s="1"/>
  <c r="Z336" i="16"/>
  <c r="AA335" i="16"/>
  <c r="AC335" i="16" s="1"/>
  <c r="Z335" i="16"/>
  <c r="AA334" i="16"/>
  <c r="AC334" i="16" s="1"/>
  <c r="Z334" i="16"/>
  <c r="AA333" i="16"/>
  <c r="AC333" i="16" s="1"/>
  <c r="Z333" i="16"/>
  <c r="AA332" i="16"/>
  <c r="AC332" i="16" s="1"/>
  <c r="Z332" i="16"/>
  <c r="AA331" i="16"/>
  <c r="AC331" i="16" s="1"/>
  <c r="Z331" i="16"/>
  <c r="AA330" i="16"/>
  <c r="AC330" i="16" s="1"/>
  <c r="Z330" i="16"/>
  <c r="AA329" i="16"/>
  <c r="AC329" i="16" s="1"/>
  <c r="Z329" i="16"/>
  <c r="AA328" i="16"/>
  <c r="AC328" i="16" s="1"/>
  <c r="Z328" i="16"/>
  <c r="AA327" i="16"/>
  <c r="AC327" i="16" s="1"/>
  <c r="Z327" i="16"/>
  <c r="AA326" i="16"/>
  <c r="AC326" i="16" s="1"/>
  <c r="Z326" i="16"/>
  <c r="AA325" i="16"/>
  <c r="AC325" i="16" s="1"/>
  <c r="Z325" i="16"/>
  <c r="AA324" i="16"/>
  <c r="AC324" i="16" s="1"/>
  <c r="Z324" i="16"/>
  <c r="AA323" i="16"/>
  <c r="AC323" i="16" s="1"/>
  <c r="Z323" i="16"/>
  <c r="AB322" i="16"/>
  <c r="Y322" i="16"/>
  <c r="X322" i="16"/>
  <c r="X321" i="16"/>
  <c r="AA321" i="16" s="1"/>
  <c r="AC321" i="16" s="1"/>
  <c r="X320" i="16"/>
  <c r="AA320" i="16" s="1"/>
  <c r="AC320" i="16" s="1"/>
  <c r="X319" i="16"/>
  <c r="AA319" i="16" s="1"/>
  <c r="AC319" i="16" s="1"/>
  <c r="X318" i="16"/>
  <c r="AA318" i="16" s="1"/>
  <c r="AC318" i="16" s="1"/>
  <c r="X317" i="16"/>
  <c r="AA317" i="16" s="1"/>
  <c r="AC317" i="16" s="1"/>
  <c r="X316" i="16"/>
  <c r="AA316" i="16" s="1"/>
  <c r="AC316" i="16" s="1"/>
  <c r="AB315" i="16"/>
  <c r="Y315" i="16"/>
  <c r="AA314" i="16"/>
  <c r="Z314" i="16"/>
  <c r="Z313" i="16" s="1"/>
  <c r="AB313" i="16"/>
  <c r="Y313" i="16"/>
  <c r="X313" i="16"/>
  <c r="X312" i="16"/>
  <c r="X311" i="16"/>
  <c r="X310" i="16"/>
  <c r="X309" i="16"/>
  <c r="X308" i="16"/>
  <c r="X307" i="16"/>
  <c r="X306" i="16"/>
  <c r="X305" i="16"/>
  <c r="X304" i="16"/>
  <c r="X303" i="16"/>
  <c r="X302" i="16"/>
  <c r="AB301" i="16"/>
  <c r="Y301" i="16"/>
  <c r="X299" i="16"/>
  <c r="Z299" i="16" s="1"/>
  <c r="X298" i="16"/>
  <c r="Z298" i="16" s="1"/>
  <c r="X297" i="16"/>
  <c r="Z297" i="16" s="1"/>
  <c r="X296" i="16"/>
  <c r="Z296" i="16" s="1"/>
  <c r="X295" i="16"/>
  <c r="Z295" i="16" s="1"/>
  <c r="X294" i="16"/>
  <c r="Z294" i="16" s="1"/>
  <c r="X293" i="16"/>
  <c r="Z293" i="16" s="1"/>
  <c r="X292" i="16"/>
  <c r="Z292" i="16" s="1"/>
  <c r="X291" i="16"/>
  <c r="Z291" i="16" s="1"/>
  <c r="X290" i="16"/>
  <c r="Z290" i="16" s="1"/>
  <c r="X289" i="16"/>
  <c r="Z289" i="16" s="1"/>
  <c r="X288" i="16"/>
  <c r="Z288" i="16" s="1"/>
  <c r="X287" i="16"/>
  <c r="Z287" i="16" s="1"/>
  <c r="X286" i="16"/>
  <c r="Z286" i="16" s="1"/>
  <c r="AB285" i="16"/>
  <c r="Y285" i="16"/>
  <c r="AC284" i="16"/>
  <c r="AD284" i="16" s="1"/>
  <c r="AC283" i="16"/>
  <c r="AD283" i="16" s="1"/>
  <c r="AC282" i="16"/>
  <c r="AD282" i="16" s="1"/>
  <c r="AC281" i="16"/>
  <c r="AD281" i="16" s="1"/>
  <c r="AC280" i="16"/>
  <c r="AD280" i="16" s="1"/>
  <c r="AC279" i="16"/>
  <c r="AD279" i="16" s="1"/>
  <c r="AC278" i="16"/>
  <c r="AD278" i="16" s="1"/>
  <c r="AC277" i="16"/>
  <c r="AC276" i="16"/>
  <c r="AD276" i="16" s="1"/>
  <c r="AC275" i="16"/>
  <c r="AD275" i="16" s="1"/>
  <c r="AC274" i="16"/>
  <c r="AD274" i="16" s="1"/>
  <c r="AC273" i="16"/>
  <c r="AD273" i="16" s="1"/>
  <c r="AC272" i="16"/>
  <c r="AD272" i="16" s="1"/>
  <c r="AC271" i="16"/>
  <c r="AD271" i="16" s="1"/>
  <c r="AC270" i="16"/>
  <c r="AD270" i="16" s="1"/>
  <c r="AC269" i="16"/>
  <c r="AC268" i="16"/>
  <c r="AD268" i="16" s="1"/>
  <c r="AC267" i="16"/>
  <c r="AB266" i="16"/>
  <c r="AA266" i="16"/>
  <c r="Y266" i="16"/>
  <c r="X266" i="16"/>
  <c r="AA265" i="16"/>
  <c r="AC265" i="16" s="1"/>
  <c r="Z265" i="16"/>
  <c r="AA264" i="16"/>
  <c r="AC264" i="16" s="1"/>
  <c r="Z264" i="16"/>
  <c r="AA263" i="16"/>
  <c r="AC263" i="16" s="1"/>
  <c r="Z263" i="16"/>
  <c r="AA262" i="16"/>
  <c r="AC262" i="16" s="1"/>
  <c r="Z262" i="16"/>
  <c r="AA261" i="16"/>
  <c r="AC261" i="16" s="1"/>
  <c r="Z261" i="16"/>
  <c r="AA260" i="16"/>
  <c r="AC260" i="16" s="1"/>
  <c r="Z260" i="16"/>
  <c r="AA259" i="16"/>
  <c r="AC259" i="16" s="1"/>
  <c r="Z259" i="16"/>
  <c r="AA258" i="16"/>
  <c r="AC258" i="16" s="1"/>
  <c r="Z258" i="16"/>
  <c r="AA257" i="16"/>
  <c r="AC257" i="16" s="1"/>
  <c r="Z257" i="16"/>
  <c r="AA256" i="16"/>
  <c r="AC256" i="16" s="1"/>
  <c r="Z256" i="16"/>
  <c r="AA255" i="16"/>
  <c r="AC255" i="16" s="1"/>
  <c r="Z255" i="16"/>
  <c r="AA254" i="16"/>
  <c r="AC254" i="16" s="1"/>
  <c r="Z254" i="16"/>
  <c r="AA253" i="16"/>
  <c r="AC253" i="16" s="1"/>
  <c r="Z253" i="16"/>
  <c r="AA252" i="16"/>
  <c r="AC252" i="16" s="1"/>
  <c r="Z252" i="16"/>
  <c r="AA251" i="16"/>
  <c r="AC251" i="16" s="1"/>
  <c r="Z251" i="16"/>
  <c r="AA250" i="16"/>
  <c r="AC250" i="16" s="1"/>
  <c r="Z250" i="16"/>
  <c r="AA249" i="16"/>
  <c r="AC249" i="16" s="1"/>
  <c r="Z249" i="16"/>
  <c r="AA248" i="16"/>
  <c r="AC248" i="16" s="1"/>
  <c r="Z248" i="16"/>
  <c r="AA247" i="16"/>
  <c r="AC247" i="16" s="1"/>
  <c r="Z247" i="16"/>
  <c r="AA246" i="16"/>
  <c r="AC246" i="16" s="1"/>
  <c r="Z246" i="16"/>
  <c r="AA245" i="16"/>
  <c r="AC245" i="16" s="1"/>
  <c r="Z245" i="16"/>
  <c r="AA244" i="16"/>
  <c r="AC244" i="16" s="1"/>
  <c r="Z244" i="16"/>
  <c r="AA243" i="16"/>
  <c r="AC243" i="16" s="1"/>
  <c r="Z243" i="16"/>
  <c r="AB242" i="16"/>
  <c r="Y242" i="16"/>
  <c r="X242" i="16"/>
  <c r="AC241" i="16"/>
  <c r="AC240" i="16"/>
  <c r="AD240" i="16" s="1"/>
  <c r="AC239" i="16"/>
  <c r="AD239" i="16" s="1"/>
  <c r="AC238" i="16"/>
  <c r="AD238" i="16" s="1"/>
  <c r="AC237" i="16"/>
  <c r="AD237" i="16" s="1"/>
  <c r="AC236" i="16"/>
  <c r="AD236" i="16" s="1"/>
  <c r="AC235" i="16"/>
  <c r="AD235" i="16" s="1"/>
  <c r="AC234" i="16"/>
  <c r="AD234" i="16" s="1"/>
  <c r="AC233" i="16"/>
  <c r="AC232" i="16"/>
  <c r="AD232" i="16" s="1"/>
  <c r="AC231" i="16"/>
  <c r="AC230" i="16"/>
  <c r="AD230" i="16" s="1"/>
  <c r="AC229" i="16"/>
  <c r="AD229" i="16" s="1"/>
  <c r="AC228" i="16"/>
  <c r="AD228" i="16" s="1"/>
  <c r="AC227" i="16"/>
  <c r="AD227" i="16" s="1"/>
  <c r="AC226" i="16"/>
  <c r="AD226" i="16" s="1"/>
  <c r="AC225" i="16"/>
  <c r="AC224" i="16"/>
  <c r="AD224" i="16" s="1"/>
  <c r="AC223" i="16"/>
  <c r="AC222" i="16"/>
  <c r="AD222" i="16" s="1"/>
  <c r="AC221" i="16"/>
  <c r="AD221" i="16" s="1"/>
  <c r="AC220" i="16"/>
  <c r="AD220" i="16" s="1"/>
  <c r="AC219" i="16"/>
  <c r="X218" i="16"/>
  <c r="AA218" i="16" s="1"/>
  <c r="AA217" i="16" s="1"/>
  <c r="AB217" i="16"/>
  <c r="Y217" i="16"/>
  <c r="AA214" i="16"/>
  <c r="AC214" i="16" s="1"/>
  <c r="Z214" i="16"/>
  <c r="AB213" i="16"/>
  <c r="Y213" i="16"/>
  <c r="X213" i="16"/>
  <c r="AA212" i="16"/>
  <c r="Z212" i="16"/>
  <c r="AB211" i="16"/>
  <c r="Y211" i="16"/>
  <c r="X211" i="16"/>
  <c r="AA210" i="16"/>
  <c r="AC210" i="16" s="1"/>
  <c r="Z210" i="16"/>
  <c r="AB209" i="16"/>
  <c r="Y209" i="16"/>
  <c r="X209" i="16"/>
  <c r="AA207" i="16"/>
  <c r="AC207" i="16" s="1"/>
  <c r="Z207" i="16"/>
  <c r="AB206" i="16"/>
  <c r="AB205" i="16" s="1"/>
  <c r="Y206" i="16"/>
  <c r="X206" i="16"/>
  <c r="X205" i="16" s="1"/>
  <c r="AA204" i="16"/>
  <c r="Z204" i="16"/>
  <c r="AB203" i="16"/>
  <c r="AB202" i="16" s="1"/>
  <c r="Y203" i="16"/>
  <c r="Y202" i="16" s="1"/>
  <c r="X203" i="16"/>
  <c r="AA201" i="16"/>
  <c r="AC201" i="16" s="1"/>
  <c r="Z201" i="16"/>
  <c r="AB200" i="16"/>
  <c r="AB199" i="16" s="1"/>
  <c r="Y200" i="16"/>
  <c r="Y199" i="16" s="1"/>
  <c r="X200" i="16"/>
  <c r="X199" i="16" s="1"/>
  <c r="AA197" i="16"/>
  <c r="AC197" i="16" s="1"/>
  <c r="Z197" i="16"/>
  <c r="AB196" i="16"/>
  <c r="Y196" i="16"/>
  <c r="X196" i="16"/>
  <c r="AA195" i="16"/>
  <c r="AC195" i="16" s="1"/>
  <c r="Z195" i="16"/>
  <c r="AB194" i="16"/>
  <c r="Y194" i="16"/>
  <c r="X194" i="16"/>
  <c r="AA193" i="16"/>
  <c r="AC193" i="16" s="1"/>
  <c r="Z193" i="16"/>
  <c r="AB192" i="16"/>
  <c r="Y192" i="16"/>
  <c r="X192" i="16"/>
  <c r="AA190" i="16"/>
  <c r="AC190" i="16" s="1"/>
  <c r="Z190" i="16"/>
  <c r="AB189" i="16"/>
  <c r="AB188" i="16" s="1"/>
  <c r="Y189" i="16"/>
  <c r="Y188" i="16" s="1"/>
  <c r="X189" i="16"/>
  <c r="X188" i="16" s="1"/>
  <c r="AA187" i="16"/>
  <c r="AC187" i="16" s="1"/>
  <c r="Z187" i="16"/>
  <c r="AB186" i="16"/>
  <c r="Y186" i="16"/>
  <c r="X186" i="16"/>
  <c r="AA185" i="16"/>
  <c r="AC185" i="16" s="1"/>
  <c r="Z185" i="16"/>
  <c r="AB184" i="16"/>
  <c r="Y184" i="16"/>
  <c r="X184" i="16"/>
  <c r="AA182" i="16"/>
  <c r="AC182" i="16" s="1"/>
  <c r="Z182" i="16"/>
  <c r="AB181" i="16"/>
  <c r="Y181" i="16"/>
  <c r="X181" i="16"/>
  <c r="AA180" i="16"/>
  <c r="Z180" i="16"/>
  <c r="AB179" i="16"/>
  <c r="Y179" i="16"/>
  <c r="X179" i="16"/>
  <c r="AA177" i="16"/>
  <c r="AC177" i="16" s="1"/>
  <c r="Z177" i="16"/>
  <c r="AB176" i="16"/>
  <c r="Y176" i="16"/>
  <c r="X176" i="16"/>
  <c r="AA175" i="16"/>
  <c r="AC175" i="16" s="1"/>
  <c r="Z175" i="16"/>
  <c r="AB174" i="16"/>
  <c r="Y174" i="16"/>
  <c r="X174" i="16"/>
  <c r="AA172" i="16"/>
  <c r="Z172" i="16"/>
  <c r="AB171" i="16"/>
  <c r="Y171" i="16"/>
  <c r="X171" i="16"/>
  <c r="AA170" i="16"/>
  <c r="AC170" i="16" s="1"/>
  <c r="Z170" i="16"/>
  <c r="AB169" i="16"/>
  <c r="Y169" i="16"/>
  <c r="X169" i="16"/>
  <c r="AA168" i="16"/>
  <c r="Z168" i="16"/>
  <c r="AB167" i="16"/>
  <c r="Y167" i="16"/>
  <c r="X167" i="16"/>
  <c r="AA166" i="16"/>
  <c r="AC166" i="16" s="1"/>
  <c r="Z166" i="16"/>
  <c r="AB165" i="16"/>
  <c r="Y165" i="16"/>
  <c r="X165" i="16"/>
  <c r="AA162" i="16"/>
  <c r="AC162" i="16" s="1"/>
  <c r="Z162" i="16"/>
  <c r="AB161" i="16"/>
  <c r="AB160" i="16" s="1"/>
  <c r="AB159" i="16" s="1"/>
  <c r="Y161" i="16"/>
  <c r="Y160" i="16" s="1"/>
  <c r="Y159" i="16" s="1"/>
  <c r="X161" i="16"/>
  <c r="X160" i="16" s="1"/>
  <c r="X159" i="16" s="1"/>
  <c r="AA157" i="16"/>
  <c r="AC157" i="16" s="1"/>
  <c r="Z157" i="16"/>
  <c r="AC156" i="16"/>
  <c r="AC155" i="16" s="1"/>
  <c r="AC154" i="16" s="1"/>
  <c r="Z155" i="16"/>
  <c r="Z154" i="16" s="1"/>
  <c r="AB155" i="16"/>
  <c r="AB154" i="16" s="1"/>
  <c r="AA155" i="16"/>
  <c r="AA154" i="16" s="1"/>
  <c r="Y155" i="16"/>
  <c r="Y154" i="16" s="1"/>
  <c r="X155" i="16"/>
  <c r="X154" i="16" s="1"/>
  <c r="AA153" i="16"/>
  <c r="AC153" i="16" s="1"/>
  <c r="Z153" i="16"/>
  <c r="AA152" i="16"/>
  <c r="AC152" i="16" s="1"/>
  <c r="Z152" i="16"/>
  <c r="AA151" i="16"/>
  <c r="AC151" i="16" s="1"/>
  <c r="Z151" i="16"/>
  <c r="AA150" i="16"/>
  <c r="AC150" i="16" s="1"/>
  <c r="Z150" i="16"/>
  <c r="AD149" i="16"/>
  <c r="AB149" i="16"/>
  <c r="Y149" i="16"/>
  <c r="X149" i="16"/>
  <c r="AA148" i="16"/>
  <c r="AC148" i="16" s="1"/>
  <c r="Z148" i="16"/>
  <c r="AA147" i="16"/>
  <c r="AC147" i="16" s="1"/>
  <c r="Z147" i="16"/>
  <c r="AB146" i="16"/>
  <c r="Y146" i="16"/>
  <c r="X146" i="16"/>
  <c r="AA145" i="16"/>
  <c r="AC145" i="16" s="1"/>
  <c r="Z145" i="16"/>
  <c r="AA144" i="16"/>
  <c r="Z144" i="16"/>
  <c r="AA143" i="16"/>
  <c r="AC143" i="16" s="1"/>
  <c r="Z143" i="16"/>
  <c r="AA142" i="16"/>
  <c r="AC142" i="16" s="1"/>
  <c r="Z142" i="16"/>
  <c r="AA141" i="16"/>
  <c r="AC141" i="16" s="1"/>
  <c r="Z141" i="16"/>
  <c r="AB140" i="16"/>
  <c r="Y140" i="16"/>
  <c r="X140" i="16"/>
  <c r="AA139" i="16"/>
  <c r="AC139" i="16" s="1"/>
  <c r="AC138" i="16" s="1"/>
  <c r="Z139" i="16"/>
  <c r="Z138" i="16" s="1"/>
  <c r="AB138" i="16"/>
  <c r="Y138" i="16"/>
  <c r="X138" i="16"/>
  <c r="AA136" i="16"/>
  <c r="AC136" i="16" s="1"/>
  <c r="Z136" i="16"/>
  <c r="AA135" i="16"/>
  <c r="AC135" i="16" s="1"/>
  <c r="Z135" i="16"/>
  <c r="AA134" i="16"/>
  <c r="AC134" i="16" s="1"/>
  <c r="Z134" i="16"/>
  <c r="AA133" i="16"/>
  <c r="AC133" i="16" s="1"/>
  <c r="Z133" i="16"/>
  <c r="AA132" i="16"/>
  <c r="AC132" i="16" s="1"/>
  <c r="Z132" i="16"/>
  <c r="AA131" i="16"/>
  <c r="AC131" i="16" s="1"/>
  <c r="Z131" i="16"/>
  <c r="AA130" i="16"/>
  <c r="AC130" i="16" s="1"/>
  <c r="Z130" i="16"/>
  <c r="AA129" i="16"/>
  <c r="AC129" i="16" s="1"/>
  <c r="Z129" i="16"/>
  <c r="AA128" i="16"/>
  <c r="Z128" i="16"/>
  <c r="AB127" i="16"/>
  <c r="Y127" i="16"/>
  <c r="X127" i="16"/>
  <c r="AA120" i="16"/>
  <c r="AC120" i="16" s="1"/>
  <c r="Z120" i="16"/>
  <c r="AA119" i="16"/>
  <c r="AC119" i="16" s="1"/>
  <c r="Z119" i="16"/>
  <c r="AA118" i="16"/>
  <c r="AC118" i="16" s="1"/>
  <c r="Z118" i="16"/>
  <c r="AA117" i="16"/>
  <c r="AC117" i="16" s="1"/>
  <c r="Z117" i="16"/>
  <c r="AA116" i="16"/>
  <c r="AC116" i="16" s="1"/>
  <c r="Z116" i="16"/>
  <c r="AA115" i="16"/>
  <c r="AC115" i="16" s="1"/>
  <c r="Z115" i="16"/>
  <c r="AA114" i="16"/>
  <c r="AC114" i="16" s="1"/>
  <c r="Z114" i="16"/>
  <c r="AA113" i="16"/>
  <c r="AC113" i="16" s="1"/>
  <c r="Z113" i="16"/>
  <c r="AA112" i="16"/>
  <c r="AC112" i="16" s="1"/>
  <c r="Z112" i="16"/>
  <c r="AA111" i="16"/>
  <c r="AC111" i="16" s="1"/>
  <c r="Z111" i="16"/>
  <c r="AA110" i="16"/>
  <c r="AC110" i="16" s="1"/>
  <c r="Z110" i="16"/>
  <c r="AA109" i="16"/>
  <c r="AC109" i="16" s="1"/>
  <c r="Z109" i="16"/>
  <c r="AA108" i="16"/>
  <c r="AC108" i="16" s="1"/>
  <c r="Z108" i="16"/>
  <c r="AA107" i="16"/>
  <c r="AC107" i="16" s="1"/>
  <c r="Z107" i="16"/>
  <c r="AA106" i="16"/>
  <c r="AC106" i="16" s="1"/>
  <c r="Z106" i="16"/>
  <c r="AB105" i="16"/>
  <c r="Y105" i="16"/>
  <c r="X105" i="16"/>
  <c r="AA102" i="16"/>
  <c r="Z102" i="16"/>
  <c r="AB101" i="16"/>
  <c r="AB100" i="16" s="1"/>
  <c r="AB99" i="16" s="1"/>
  <c r="Y101" i="16"/>
  <c r="Y100" i="16" s="1"/>
  <c r="Y99" i="16" s="1"/>
  <c r="X101" i="16"/>
  <c r="X100" i="16" s="1"/>
  <c r="AA98" i="16"/>
  <c r="AC98" i="16" s="1"/>
  <c r="Z98" i="16"/>
  <c r="AB97" i="16"/>
  <c r="AB96" i="16" s="1"/>
  <c r="Y97" i="16"/>
  <c r="Y96" i="16" s="1"/>
  <c r="X97" i="16"/>
  <c r="X96" i="16" s="1"/>
  <c r="AB94" i="16"/>
  <c r="AA94" i="16"/>
  <c r="Y94" i="16"/>
  <c r="X94" i="16"/>
  <c r="AA93" i="16"/>
  <c r="AA92" i="16" s="1"/>
  <c r="Z93" i="16"/>
  <c r="AB92" i="16"/>
  <c r="Y92" i="16"/>
  <c r="X92" i="16"/>
  <c r="AB90" i="16"/>
  <c r="AA90" i="16"/>
  <c r="Y90" i="16"/>
  <c r="X90" i="16"/>
  <c r="AB85" i="16"/>
  <c r="AB84" i="16" s="1"/>
  <c r="AA85" i="16"/>
  <c r="AA84" i="16" s="1"/>
  <c r="Y85" i="16"/>
  <c r="Y84" i="16" s="1"/>
  <c r="X85" i="16"/>
  <c r="X84" i="16" s="1"/>
  <c r="AB82" i="16"/>
  <c r="AB79" i="16" s="1"/>
  <c r="AA82" i="16"/>
  <c r="AA79" i="16" s="1"/>
  <c r="Y82" i="16"/>
  <c r="Y79" i="16" s="1"/>
  <c r="X82" i="16"/>
  <c r="X79" i="16" s="1"/>
  <c r="AC71" i="16"/>
  <c r="AC70" i="16" s="1"/>
  <c r="AB71" i="16"/>
  <c r="AB70" i="16" s="1"/>
  <c r="AA71" i="16"/>
  <c r="AA70" i="16" s="1"/>
  <c r="Y71" i="16"/>
  <c r="Y70" i="16" s="1"/>
  <c r="X71" i="16"/>
  <c r="X70" i="16" s="1"/>
  <c r="AA69" i="16"/>
  <c r="AC69" i="16" s="1"/>
  <c r="Z69" i="16"/>
  <c r="AB68" i="16"/>
  <c r="Y68" i="16"/>
  <c r="X68" i="16"/>
  <c r="AA67" i="16"/>
  <c r="AC67" i="16" s="1"/>
  <c r="Z67" i="16"/>
  <c r="AB66" i="16"/>
  <c r="Y66" i="16"/>
  <c r="X66" i="16"/>
  <c r="AA63" i="16"/>
  <c r="AC63" i="16" s="1"/>
  <c r="AC62" i="16" s="1"/>
  <c r="Z63" i="16"/>
  <c r="Z62" i="16" s="1"/>
  <c r="AD62" i="16"/>
  <c r="AB62" i="16"/>
  <c r="Y62" i="16"/>
  <c r="X62" i="16"/>
  <c r="Z60" i="16"/>
  <c r="Z59" i="16" s="1"/>
  <c r="Z58" i="16" s="1"/>
  <c r="AC60" i="16"/>
  <c r="AC59" i="16" s="1"/>
  <c r="AC58" i="16" s="1"/>
  <c r="AB60" i="16"/>
  <c r="AB59" i="16" s="1"/>
  <c r="AB58" i="16" s="1"/>
  <c r="AA60" i="16"/>
  <c r="AA59" i="16" s="1"/>
  <c r="AA58" i="16" s="1"/>
  <c r="Y60" i="16"/>
  <c r="Y59" i="16" s="1"/>
  <c r="Y58" i="16" s="1"/>
  <c r="X60" i="16"/>
  <c r="X59" i="16" s="1"/>
  <c r="X58" i="16" s="1"/>
  <c r="Z2186" i="16" l="1"/>
  <c r="AM628" i="16"/>
  <c r="AM627" i="16" s="1"/>
  <c r="AO89" i="16"/>
  <c r="AO2296" i="16"/>
  <c r="X1275" i="16"/>
  <c r="X4068" i="16"/>
  <c r="AO1615" i="16"/>
  <c r="AL1614" i="16"/>
  <c r="AM2839" i="16"/>
  <c r="AR1484" i="16"/>
  <c r="AL855" i="16"/>
  <c r="AN1264" i="16"/>
  <c r="AR1614" i="16"/>
  <c r="AN1510" i="16"/>
  <c r="AL1484" i="16"/>
  <c r="AL2945" i="16"/>
  <c r="AO2367" i="16"/>
  <c r="AO2366" i="16" s="1"/>
  <c r="AL2370" i="16"/>
  <c r="AL2369" i="16" s="1"/>
  <c r="AP2033" i="16"/>
  <c r="AB4625" i="16"/>
  <c r="AB4624" i="16" s="1"/>
  <c r="AB183" i="16"/>
  <c r="AJ537" i="16"/>
  <c r="AA2707" i="16"/>
  <c r="AC2707" i="16" s="1"/>
  <c r="AB506" i="16"/>
  <c r="AP506" i="16"/>
  <c r="AR537" i="16"/>
  <c r="AA508" i="16"/>
  <c r="X507" i="16"/>
  <c r="AC537" i="16"/>
  <c r="Z1101" i="16"/>
  <c r="AM1225" i="16"/>
  <c r="AO1242" i="16"/>
  <c r="AO1239" i="16" s="1"/>
  <c r="AO1238" i="16" s="1"/>
  <c r="AL2148" i="16"/>
  <c r="AL2280" i="16"/>
  <c r="AL2355" i="16"/>
  <c r="AM2359" i="16"/>
  <c r="AM2358" i="16" s="1"/>
  <c r="AM2357" i="16" s="1"/>
  <c r="AL3170" i="16"/>
  <c r="AL3228" i="16"/>
  <c r="AO4270" i="16"/>
  <c r="AO4278" i="16"/>
  <c r="AQ4747" i="16"/>
  <c r="AQ4746" i="16" s="1"/>
  <c r="AQ4745" i="16" s="1"/>
  <c r="AN2043" i="16"/>
  <c r="AQ2132" i="16"/>
  <c r="AL2486" i="16"/>
  <c r="AL2485" i="16" s="1"/>
  <c r="AN4200" i="16"/>
  <c r="AA2706" i="16"/>
  <c r="AC2706" i="16" s="1"/>
  <c r="Z4295" i="16"/>
  <c r="Z4294" i="16" s="1"/>
  <c r="AO1514" i="16"/>
  <c r="AQ1514" i="16" s="1"/>
  <c r="AL1961" i="16"/>
  <c r="AM2732" i="16"/>
  <c r="AN4027" i="16"/>
  <c r="AO4712" i="16"/>
  <c r="AO934" i="16"/>
  <c r="Y1926" i="16"/>
  <c r="Y1925" i="16" s="1"/>
  <c r="AA2150" i="16"/>
  <c r="Y4027" i="16"/>
  <c r="AC4200" i="16"/>
  <c r="AO3852" i="16"/>
  <c r="AL4758" i="16"/>
  <c r="AL4757" i="16" s="1"/>
  <c r="X4173" i="16"/>
  <c r="AL1262" i="16"/>
  <c r="AL2166" i="16"/>
  <c r="AL2360" i="16"/>
  <c r="AO2424" i="16"/>
  <c r="AO2423" i="16" s="1"/>
  <c r="AO3270" i="16"/>
  <c r="AO3269" i="16" s="1"/>
  <c r="AO3268" i="16" s="1"/>
  <c r="AO4089" i="16"/>
  <c r="AO4101" i="16"/>
  <c r="X1251" i="16"/>
  <c r="X3995" i="16"/>
  <c r="AL3792" i="16"/>
  <c r="Y865" i="16"/>
  <c r="Y864" i="16" s="1"/>
  <c r="Y863" i="16" s="1"/>
  <c r="AB1986" i="16"/>
  <c r="AM4384" i="16"/>
  <c r="AP4391" i="16"/>
  <c r="AM4880" i="16"/>
  <c r="AB3886" i="16"/>
  <c r="AM1264" i="16"/>
  <c r="AM1280" i="16"/>
  <c r="Y1275" i="16"/>
  <c r="AM4238" i="16"/>
  <c r="Y1345" i="16"/>
  <c r="Y1362" i="16"/>
  <c r="Y1361" i="16" s="1"/>
  <c r="Y1360" i="16" s="1"/>
  <c r="Y1359" i="16" s="1"/>
  <c r="Y1378" i="16"/>
  <c r="Y1377" i="16" s="1"/>
  <c r="Y1376" i="16" s="1"/>
  <c r="Y1375" i="16" s="1"/>
  <c r="AM2951" i="16"/>
  <c r="AP3995" i="16"/>
  <c r="AO2549" i="16"/>
  <c r="AO2548" i="16" s="1"/>
  <c r="AL2564" i="16"/>
  <c r="AO3484" i="16"/>
  <c r="AM3827" i="16"/>
  <c r="AM3826" i="16" s="1"/>
  <c r="AM3825" i="16" s="1"/>
  <c r="AO3867" i="16"/>
  <c r="AO3866" i="16" s="1"/>
  <c r="AB1324" i="16"/>
  <c r="Z3859" i="16"/>
  <c r="AA3862" i="16"/>
  <c r="AA4099" i="16"/>
  <c r="AL934" i="16"/>
  <c r="AL1283" i="16"/>
  <c r="AL4830" i="16"/>
  <c r="AL4829" i="16" s="1"/>
  <c r="Z414" i="16"/>
  <c r="Z413" i="16" s="1"/>
  <c r="AC1440" i="16"/>
  <c r="Z2132" i="16"/>
  <c r="X4084" i="16"/>
  <c r="AA4387" i="16"/>
  <c r="X4696" i="16"/>
  <c r="AL1228" i="16"/>
  <c r="AP1293" i="16"/>
  <c r="AO2558" i="16"/>
  <c r="AN4077" i="16"/>
  <c r="X1233" i="16"/>
  <c r="Y1239" i="16"/>
  <c r="Y1238" i="16" s="1"/>
  <c r="AA1265" i="16"/>
  <c r="AA1440" i="16"/>
  <c r="AC1585" i="16"/>
  <c r="AA1656" i="16"/>
  <c r="AA1655" i="16" s="1"/>
  <c r="X1961" i="16"/>
  <c r="Y2279" i="16"/>
  <c r="AA2367" i="16"/>
  <c r="AA2366" i="16" s="1"/>
  <c r="AB2372" i="16"/>
  <c r="AA2424" i="16"/>
  <c r="AA2423" i="16" s="1"/>
  <c r="Y4384" i="16"/>
  <c r="AM1646" i="16"/>
  <c r="AM4289" i="16"/>
  <c r="Z1270" i="16"/>
  <c r="Z1269" i="16" s="1"/>
  <c r="Z1585" i="16"/>
  <c r="X2293" i="16"/>
  <c r="X2292" i="16" s="1"/>
  <c r="AO942" i="16"/>
  <c r="AN971" i="16"/>
  <c r="AL1092" i="16"/>
  <c r="AL1091" i="16" s="1"/>
  <c r="AL1101" i="16"/>
  <c r="AO2189" i="16"/>
  <c r="AM3054" i="16"/>
  <c r="AM3247" i="16"/>
  <c r="AL3830" i="16"/>
  <c r="AN3870" i="16"/>
  <c r="AN4032" i="16"/>
  <c r="AO4037" i="16"/>
  <c r="AO4097" i="16"/>
  <c r="AO4096" i="16" s="1"/>
  <c r="AL4312" i="16"/>
  <c r="AM4375" i="16"/>
  <c r="AM4374" i="16" s="1"/>
  <c r="AM4373" i="16" s="1"/>
  <c r="Z461" i="16"/>
  <c r="AB872" i="16"/>
  <c r="AB871" i="16" s="1"/>
  <c r="AA4101" i="16"/>
  <c r="AB4391" i="16"/>
  <c r="X4755" i="16"/>
  <c r="X4754" i="16" s="1"/>
  <c r="AQ193" i="16"/>
  <c r="AN287" i="16"/>
  <c r="AQ1905" i="16"/>
  <c r="AP2580" i="16"/>
  <c r="AO3242" i="16"/>
  <c r="AO3241" i="16" s="1"/>
  <c r="AO3794" i="16"/>
  <c r="AO4051" i="16"/>
  <c r="AL4068" i="16"/>
  <c r="AL4171" i="16"/>
  <c r="AL4170" i="16" s="1"/>
  <c r="AO4248" i="16"/>
  <c r="AO4260" i="16"/>
  <c r="AO4259" i="16" s="1"/>
  <c r="AO4280" i="16"/>
  <c r="AL4307" i="16"/>
  <c r="AA2705" i="16"/>
  <c r="AC2705" i="16" s="1"/>
  <c r="X3407" i="16"/>
  <c r="X3830" i="16"/>
  <c r="X4830" i="16"/>
  <c r="X4829" i="16" s="1"/>
  <c r="AO140" i="16"/>
  <c r="AQ192" i="16"/>
  <c r="AP208" i="16"/>
  <c r="AL1223" i="16"/>
  <c r="AN1224" i="16"/>
  <c r="AN1223" i="16" s="1"/>
  <c r="AO2034" i="16"/>
  <c r="AP3791" i="16"/>
  <c r="AM4173" i="16"/>
  <c r="AO4456" i="16"/>
  <c r="AN4759" i="16"/>
  <c r="AN4758" i="16" s="1"/>
  <c r="Z1510" i="16"/>
  <c r="AA1647" i="16"/>
  <c r="AA3257" i="16"/>
  <c r="AB4238" i="16"/>
  <c r="AB4237" i="16" s="1"/>
  <c r="X4265" i="16"/>
  <c r="AB4368" i="16"/>
  <c r="Y4880" i="16"/>
  <c r="AN1033" i="16"/>
  <c r="AN1263" i="16"/>
  <c r="AN1262" i="16" s="1"/>
  <c r="AO2952" i="16"/>
  <c r="AL4507" i="16"/>
  <c r="Y637" i="16"/>
  <c r="AB783" i="16"/>
  <c r="Y1232" i="16"/>
  <c r="Y1231" i="16" s="1"/>
  <c r="Y1230" i="16" s="1"/>
  <c r="Y427" i="16"/>
  <c r="AD1388" i="16"/>
  <c r="Y3886" i="16"/>
  <c r="Y2033" i="16"/>
  <c r="Y2540" i="16"/>
  <c r="Y2539" i="16" s="1"/>
  <c r="Y2538" i="16" s="1"/>
  <c r="AM137" i="16"/>
  <c r="AR1137" i="16"/>
  <c r="AM2244" i="16"/>
  <c r="AM4649" i="16"/>
  <c r="AD1885" i="16"/>
  <c r="AB392" i="16"/>
  <c r="AB391" i="16" s="1"/>
  <c r="AB390" i="16" s="1"/>
  <c r="Y2416" i="16"/>
  <c r="Y4238" i="16"/>
  <c r="X4880" i="16"/>
  <c r="AN934" i="16"/>
  <c r="X878" i="16"/>
  <c r="Y1259" i="16"/>
  <c r="AB1275" i="16"/>
  <c r="AB1293" i="16"/>
  <c r="Y2244" i="16"/>
  <c r="Y3227" i="16"/>
  <c r="Z4053" i="16"/>
  <c r="AD4064" i="16"/>
  <c r="Y4203" i="16"/>
  <c r="AB637" i="16"/>
  <c r="X872" i="16"/>
  <c r="X871" i="16" s="1"/>
  <c r="Z872" i="16"/>
  <c r="Z871" i="16" s="1"/>
  <c r="AA875" i="16"/>
  <c r="X934" i="16"/>
  <c r="Z934" i="16"/>
  <c r="AA1187" i="16"/>
  <c r="AC1187" i="16" s="1"/>
  <c r="Z1843" i="16"/>
  <c r="Z1935" i="16"/>
  <c r="AA2444" i="16"/>
  <c r="AA2666" i="16"/>
  <c r="AA4051" i="16"/>
  <c r="AB4096" i="16"/>
  <c r="AA4109" i="16"/>
  <c r="AC4109" i="16" s="1"/>
  <c r="AA4117" i="16"/>
  <c r="AC4117" i="16" s="1"/>
  <c r="AB4521" i="16"/>
  <c r="AB4734" i="16"/>
  <c r="AB4733" i="16" s="1"/>
  <c r="AB4732" i="16" s="1"/>
  <c r="X4765" i="16"/>
  <c r="X4764" i="16" s="1"/>
  <c r="X4763" i="16" s="1"/>
  <c r="Z4766" i="16"/>
  <c r="Z4765" i="16" s="1"/>
  <c r="AB4819" i="16"/>
  <c r="AQ146" i="16"/>
  <c r="AP178" i="16"/>
  <c r="AO1137" i="16"/>
  <c r="AN1911" i="16"/>
  <c r="AN1910" i="16" s="1"/>
  <c r="AP2038" i="16"/>
  <c r="AN4510" i="16"/>
  <c r="AL4755" i="16"/>
  <c r="AL4754" i="16" s="1"/>
  <c r="AN4756" i="16"/>
  <c r="AN4755" i="16" s="1"/>
  <c r="AN4754" i="16" s="1"/>
  <c r="AA1185" i="16"/>
  <c r="AC1185" i="16" s="1"/>
  <c r="AC1961" i="16"/>
  <c r="AB2486" i="16"/>
  <c r="AB2485" i="16" s="1"/>
  <c r="AA4107" i="16"/>
  <c r="AC4107" i="16" s="1"/>
  <c r="AA4115" i="16"/>
  <c r="AC4115" i="16" s="1"/>
  <c r="AA4123" i="16"/>
  <c r="AC4123" i="16" s="1"/>
  <c r="AN1686" i="16"/>
  <c r="AN1698" i="16"/>
  <c r="AN1700" i="16"/>
  <c r="AN1704" i="16"/>
  <c r="AN1708" i="16"/>
  <c r="AL2275" i="16"/>
  <c r="AL2418" i="16"/>
  <c r="AL2417" i="16" s="1"/>
  <c r="AN2761" i="16"/>
  <c r="AN3111" i="16"/>
  <c r="AL3351" i="16"/>
  <c r="AO4028" i="16"/>
  <c r="AN4069" i="16"/>
  <c r="AN4068" i="16" s="1"/>
  <c r="AR4068" i="16" s="1"/>
  <c r="AO4252" i="16"/>
  <c r="AO4592" i="16"/>
  <c r="AA873" i="16"/>
  <c r="AA872" i="16" s="1"/>
  <c r="AA871" i="16" s="1"/>
  <c r="AA1183" i="16"/>
  <c r="AC1183" i="16" s="1"/>
  <c r="AA1779" i="16"/>
  <c r="AC1779" i="16" s="1"/>
  <c r="AA4113" i="16"/>
  <c r="AC4113" i="16" s="1"/>
  <c r="AA4121" i="16"/>
  <c r="AC4121" i="16" s="1"/>
  <c r="AA4241" i="16"/>
  <c r="AA4238" i="16" s="1"/>
  <c r="Z4756" i="16"/>
  <c r="Z4755" i="16" s="1"/>
  <c r="AL1175" i="16"/>
  <c r="AL1233" i="16"/>
  <c r="AO1265" i="16"/>
  <c r="AN1856" i="16"/>
  <c r="AO1911" i="16"/>
  <c r="AN1988" i="16"/>
  <c r="AN2186" i="16"/>
  <c r="AN2185" i="16" s="1"/>
  <c r="AO4068" i="16"/>
  <c r="AN4511" i="16"/>
  <c r="AA885" i="16"/>
  <c r="AA974" i="16"/>
  <c r="AA1181" i="16"/>
  <c r="AC1181" i="16" s="1"/>
  <c r="Z1776" i="16"/>
  <c r="X2924" i="16"/>
  <c r="AA4111" i="16"/>
  <c r="AC4111" i="16" s="1"/>
  <c r="AA4119" i="16"/>
  <c r="AC4119" i="16" s="1"/>
  <c r="Y4265" i="16"/>
  <c r="Y4734" i="16"/>
  <c r="Y4733" i="16" s="1"/>
  <c r="Y4732" i="16" s="1"/>
  <c r="Y4830" i="16"/>
  <c r="AQ176" i="16"/>
  <c r="AO1228" i="16"/>
  <c r="AO1699" i="16"/>
  <c r="AQ1699" i="16" s="1"/>
  <c r="AO1703" i="16"/>
  <c r="AQ1703" i="16" s="1"/>
  <c r="AO1705" i="16"/>
  <c r="AQ1705" i="16" s="1"/>
  <c r="AO1707" i="16"/>
  <c r="AQ1707" i="16" s="1"/>
  <c r="AO1709" i="16"/>
  <c r="AQ1709" i="16" s="1"/>
  <c r="AL2018" i="16"/>
  <c r="AL2033" i="16"/>
  <c r="AO2176" i="16"/>
  <c r="AO2180" i="16"/>
  <c r="AO2900" i="16"/>
  <c r="AQ2900" i="16" s="1"/>
  <c r="AO3887" i="16"/>
  <c r="AM4027" i="16"/>
  <c r="AO4035" i="16"/>
  <c r="AQ4081" i="16"/>
  <c r="AQ4080" i="16" s="1"/>
  <c r="AR4080" i="16" s="1"/>
  <c r="AL4730" i="16"/>
  <c r="AN4731" i="16"/>
  <c r="AN4730" i="16" s="1"/>
  <c r="AB854" i="16"/>
  <c r="AB915" i="16"/>
  <c r="Y934" i="16"/>
  <c r="Y1010" i="16"/>
  <c r="Y2392" i="16"/>
  <c r="AB3227" i="16"/>
  <c r="Y4096" i="16"/>
  <c r="AD4252" i="16"/>
  <c r="Z4265" i="16"/>
  <c r="AM1101" i="16"/>
  <c r="AM1724" i="16"/>
  <c r="AM2580" i="16"/>
  <c r="AP3234" i="16"/>
  <c r="AP3233" i="16" s="1"/>
  <c r="AP3232" i="16" s="1"/>
  <c r="AM4203" i="16"/>
  <c r="AP4307" i="16"/>
  <c r="AP4532" i="16"/>
  <c r="AP4611" i="16"/>
  <c r="AP4610" i="16" s="1"/>
  <c r="AP4609" i="16" s="1"/>
  <c r="AP4726" i="16"/>
  <c r="AP4734" i="16"/>
  <c r="AP4733" i="16" s="1"/>
  <c r="AP4732" i="16" s="1"/>
  <c r="Y1084" i="16"/>
  <c r="Y1083" i="16" s="1"/>
  <c r="Y1082" i="16" s="1"/>
  <c r="Y2923" i="16"/>
  <c r="AB3320" i="16"/>
  <c r="Y3876" i="16"/>
  <c r="Y3971" i="16"/>
  <c r="Y3995" i="16"/>
  <c r="AB4384" i="16"/>
  <c r="AB4880" i="16"/>
  <c r="AN647" i="16"/>
  <c r="AM4312" i="16"/>
  <c r="Y872" i="16"/>
  <c r="Y871" i="16" s="1"/>
  <c r="AC872" i="16"/>
  <c r="Y908" i="16"/>
  <c r="AP1378" i="16"/>
  <c r="AP1377" i="16" s="1"/>
  <c r="AP1376" i="16" s="1"/>
  <c r="AP1375" i="16" s="1"/>
  <c r="AP2540" i="16"/>
  <c r="AP2539" i="16" s="1"/>
  <c r="AP2538" i="16" s="1"/>
  <c r="AM2923" i="16"/>
  <c r="AN2951" i="16"/>
  <c r="AP3169" i="16"/>
  <c r="AP3227" i="16"/>
  <c r="AP3886" i="16"/>
  <c r="AM4018" i="16"/>
  <c r="AP4289" i="16"/>
  <c r="AM4307" i="16"/>
  <c r="AM4726" i="16"/>
  <c r="AP4819" i="16"/>
  <c r="AM4830" i="16"/>
  <c r="AM4829" i="16" s="1"/>
  <c r="AM4298" i="16"/>
  <c r="AN1163" i="16"/>
  <c r="Z1170" i="16"/>
  <c r="AO1119" i="16"/>
  <c r="AQ1112" i="16"/>
  <c r="AQ1110" i="16" s="1"/>
  <c r="AQ1109" i="16" s="1"/>
  <c r="AO1110" i="16"/>
  <c r="AO1109" i="16" s="1"/>
  <c r="AR1119" i="16"/>
  <c r="AC1112" i="16"/>
  <c r="AC1110" i="16" s="1"/>
  <c r="AD1110" i="16" s="1"/>
  <c r="AA1110" i="16"/>
  <c r="AA1109" i="16" s="1"/>
  <c r="AN952" i="16"/>
  <c r="AO3995" i="16"/>
  <c r="Z991" i="16"/>
  <c r="Z993" i="16"/>
  <c r="Z995" i="16"/>
  <c r="Z997" i="16"/>
  <c r="Y1124" i="16"/>
  <c r="Y1136" i="16"/>
  <c r="Y1225" i="16"/>
  <c r="AB1225" i="16"/>
  <c r="AB1232" i="16"/>
  <c r="AB1231" i="16" s="1"/>
  <c r="AB1230" i="16" s="1"/>
  <c r="Z1239" i="16"/>
  <c r="Z1238" i="16" s="1"/>
  <c r="AB1239" i="16"/>
  <c r="AB1238" i="16" s="1"/>
  <c r="X1264" i="16"/>
  <c r="Y1285" i="16"/>
  <c r="Y1324" i="16"/>
  <c r="Z1934" i="16"/>
  <c r="Z1936" i="16"/>
  <c r="Y2007" i="16"/>
  <c r="X2033" i="16"/>
  <c r="AC2043" i="16"/>
  <c r="Z2598" i="16"/>
  <c r="Y2945" i="16"/>
  <c r="Z2982" i="16"/>
  <c r="Z3016" i="16"/>
  <c r="Z3018" i="16"/>
  <c r="Z3020" i="16"/>
  <c r="Z3022" i="16"/>
  <c r="Z3024" i="16"/>
  <c r="Z3026" i="16"/>
  <c r="Z3028" i="16"/>
  <c r="Z3030" i="16"/>
  <c r="Z3299" i="16"/>
  <c r="Z3448" i="16"/>
  <c r="Z3450" i="16"/>
  <c r="Z3452" i="16"/>
  <c r="Z3454" i="16"/>
  <c r="Z3456" i="16"/>
  <c r="Z3458" i="16"/>
  <c r="Z3460" i="16"/>
  <c r="Z3462" i="16"/>
  <c r="Z3464" i="16"/>
  <c r="Z3466" i="16"/>
  <c r="Z3776" i="16"/>
  <c r="Z3778" i="16"/>
  <c r="Z3780" i="16"/>
  <c r="Z3782" i="16"/>
  <c r="Z3784" i="16"/>
  <c r="Z3786" i="16"/>
  <c r="Z3788" i="16"/>
  <c r="Z3790" i="16"/>
  <c r="AA3860" i="16"/>
  <c r="X3884" i="16"/>
  <c r="AA3892" i="16"/>
  <c r="AA3891" i="16" s="1"/>
  <c r="Y4077" i="16"/>
  <c r="AA4087" i="16"/>
  <c r="Z4108" i="16"/>
  <c r="AA4108" i="16"/>
  <c r="AC4108" i="16" s="1"/>
  <c r="Z4116" i="16"/>
  <c r="AA4116" i="16"/>
  <c r="AC4116" i="16" s="1"/>
  <c r="Z4124" i="16"/>
  <c r="AA4124" i="16"/>
  <c r="AC4124" i="16" s="1"/>
  <c r="AA704" i="16"/>
  <c r="AA706" i="16"/>
  <c r="AC706" i="16" s="1"/>
  <c r="X1201" i="16"/>
  <c r="AB1345" i="16"/>
  <c r="AA1778" i="16"/>
  <c r="AC1778" i="16" s="1"/>
  <c r="AA1780" i="16"/>
  <c r="AC1780" i="16" s="1"/>
  <c r="Z1839" i="16"/>
  <c r="Z1841" i="16"/>
  <c r="AB2352" i="16"/>
  <c r="AB2540" i="16"/>
  <c r="AB2539" i="16" s="1"/>
  <c r="AB2538" i="16" s="1"/>
  <c r="Z2614" i="16"/>
  <c r="AD2632" i="16"/>
  <c r="Z2642" i="16"/>
  <c r="Z2644" i="16"/>
  <c r="Z2646" i="16"/>
  <c r="Z2648" i="16"/>
  <c r="Z2650" i="16"/>
  <c r="Z2652" i="16"/>
  <c r="Z2654" i="16"/>
  <c r="Z2656" i="16"/>
  <c r="Z2658" i="16"/>
  <c r="Z2660" i="16"/>
  <c r="Z2662" i="16"/>
  <c r="Z2664" i="16"/>
  <c r="AB2839" i="16"/>
  <c r="X3886" i="16"/>
  <c r="AB4018" i="16"/>
  <c r="AD4078" i="16"/>
  <c r="Z4106" i="16"/>
  <c r="AA4106" i="16"/>
  <c r="Z4114" i="16"/>
  <c r="AA4114" i="16"/>
  <c r="AC4114" i="16" s="1"/>
  <c r="Z4122" i="16"/>
  <c r="AA4122" i="16"/>
  <c r="AC4122" i="16" s="1"/>
  <c r="AB404" i="16"/>
  <c r="Z990" i="16"/>
  <c r="Z992" i="16"/>
  <c r="Z994" i="16"/>
  <c r="Z996" i="16"/>
  <c r="Z998" i="16"/>
  <c r="AA1000" i="16"/>
  <c r="AB1370" i="16"/>
  <c r="AB1369" i="16" s="1"/>
  <c r="AB1368" i="16" s="1"/>
  <c r="AB1367" i="16" s="1"/>
  <c r="Z1646" i="16"/>
  <c r="AB2007" i="16"/>
  <c r="Z3017" i="16"/>
  <c r="Z3019" i="16"/>
  <c r="Z3021" i="16"/>
  <c r="Z3023" i="16"/>
  <c r="Z3025" i="16"/>
  <c r="Z3027" i="16"/>
  <c r="Z3029" i="16"/>
  <c r="Z3031" i="16"/>
  <c r="X3228" i="16"/>
  <c r="Z3229" i="16"/>
  <c r="Z3228" i="16" s="1"/>
  <c r="Y3234" i="16"/>
  <c r="Y3233" i="16" s="1"/>
  <c r="Y3232" i="16" s="1"/>
  <c r="Z3449" i="16"/>
  <c r="Z3451" i="16"/>
  <c r="Z3453" i="16"/>
  <c r="Z3455" i="16"/>
  <c r="Z3457" i="16"/>
  <c r="Z3459" i="16"/>
  <c r="Z3461" i="16"/>
  <c r="Z3463" i="16"/>
  <c r="Z3465" i="16"/>
  <c r="Z3775" i="16"/>
  <c r="Z3777" i="16"/>
  <c r="Z3779" i="16"/>
  <c r="Z3781" i="16"/>
  <c r="Z3783" i="16"/>
  <c r="Z3785" i="16"/>
  <c r="Z3787" i="16"/>
  <c r="Z3789" i="16"/>
  <c r="Z3831" i="16"/>
  <c r="Z3830" i="16" s="1"/>
  <c r="X3859" i="16"/>
  <c r="AD3889" i="16"/>
  <c r="AA4075" i="16"/>
  <c r="X4096" i="16"/>
  <c r="Z4112" i="16"/>
  <c r="AA4112" i="16"/>
  <c r="AC4112" i="16" s="1"/>
  <c r="Z4120" i="16"/>
  <c r="AA4120" i="16"/>
  <c r="AC4120" i="16" s="1"/>
  <c r="AA705" i="16"/>
  <c r="AC705" i="16" s="1"/>
  <c r="X1177" i="16"/>
  <c r="Z1178" i="16"/>
  <c r="Z1177" i="16" s="1"/>
  <c r="AA1180" i="16"/>
  <c r="AC1180" i="16" s="1"/>
  <c r="AA1182" i="16"/>
  <c r="AC1182" i="16" s="1"/>
  <c r="AA1184" i="16"/>
  <c r="AC1184" i="16" s="1"/>
  <c r="AA1186" i="16"/>
  <c r="AC1186" i="16" s="1"/>
  <c r="AA1777" i="16"/>
  <c r="Z1840" i="16"/>
  <c r="Z1842" i="16"/>
  <c r="AA2294" i="16"/>
  <c r="Z2396" i="16"/>
  <c r="AB2416" i="16"/>
  <c r="AC2637" i="16"/>
  <c r="AC2636" i="16" s="1"/>
  <c r="AC2635" i="16" s="1"/>
  <c r="AA2643" i="16"/>
  <c r="AC2643" i="16" s="1"/>
  <c r="AA2645" i="16"/>
  <c r="AC2645" i="16" s="1"/>
  <c r="AA2647" i="16"/>
  <c r="AC2647" i="16" s="1"/>
  <c r="AA2649" i="16"/>
  <c r="AC2649" i="16" s="1"/>
  <c r="AA2651" i="16"/>
  <c r="AC2651" i="16" s="1"/>
  <c r="AA2653" i="16"/>
  <c r="AC2653" i="16" s="1"/>
  <c r="AA2655" i="16"/>
  <c r="AC2655" i="16" s="1"/>
  <c r="AA2657" i="16"/>
  <c r="AC2657" i="16" s="1"/>
  <c r="AA2659" i="16"/>
  <c r="AC2659" i="16" s="1"/>
  <c r="AA2661" i="16"/>
  <c r="AC2661" i="16" s="1"/>
  <c r="AA2663" i="16"/>
  <c r="AC2663" i="16" s="1"/>
  <c r="Z2855" i="16"/>
  <c r="Z2966" i="16"/>
  <c r="X3014" i="16"/>
  <c r="Z4110" i="16"/>
  <c r="AA4110" i="16"/>
  <c r="AC4110" i="16" s="1"/>
  <c r="Z4118" i="16"/>
  <c r="AA4118" i="16"/>
  <c r="AC4118" i="16" s="1"/>
  <c r="Z4367" i="16"/>
  <c r="X4507" i="16"/>
  <c r="Z4508" i="16"/>
  <c r="Z4510" i="16"/>
  <c r="AN1720" i="16"/>
  <c r="AP1926" i="16"/>
  <c r="AP1925" i="16" s="1"/>
  <c r="AN1957" i="16"/>
  <c r="AN2444" i="16"/>
  <c r="AM2617" i="16"/>
  <c r="AN2728" i="16"/>
  <c r="AN2745" i="16"/>
  <c r="AN3099" i="16"/>
  <c r="AO3187" i="16"/>
  <c r="AQ3187" i="16" s="1"/>
  <c r="AO3189" i="16"/>
  <c r="AQ3189" i="16" s="1"/>
  <c r="AO3191" i="16"/>
  <c r="AQ3191" i="16" s="1"/>
  <c r="AO3193" i="16"/>
  <c r="AQ3193" i="16" s="1"/>
  <c r="AO3195" i="16"/>
  <c r="AQ3195" i="16" s="1"/>
  <c r="AO3197" i="16"/>
  <c r="AQ3197" i="16" s="1"/>
  <c r="AN3229" i="16"/>
  <c r="AN3228" i="16" s="1"/>
  <c r="AR3228" i="16" s="1"/>
  <c r="AN3317" i="16"/>
  <c r="AO3351" i="16"/>
  <c r="AO3350" i="16" s="1"/>
  <c r="AO3349" i="16" s="1"/>
  <c r="AO3348" i="16" s="1"/>
  <c r="AM3870" i="16"/>
  <c r="AL4391" i="16"/>
  <c r="AN4781" i="16"/>
  <c r="AL4808" i="16"/>
  <c r="AL4807" i="16" s="1"/>
  <c r="AN4809" i="16"/>
  <c r="AN4808" i="16" s="1"/>
  <c r="AJ155" i="16"/>
  <c r="AJ154" i="16" s="1"/>
  <c r="AJ4308" i="16"/>
  <c r="AK4308" i="16" s="1"/>
  <c r="AN474" i="16"/>
  <c r="AL573" i="16"/>
  <c r="AN574" i="16"/>
  <c r="AN573" i="16" s="1"/>
  <c r="AM637" i="16"/>
  <c r="AL647" i="16"/>
  <c r="AL676" i="16"/>
  <c r="AN677" i="16"/>
  <c r="AN679" i="16"/>
  <c r="AO786" i="16"/>
  <c r="AQ786" i="16" s="1"/>
  <c r="AO788" i="16"/>
  <c r="AQ788" i="16" s="1"/>
  <c r="AO790" i="16"/>
  <c r="AQ790" i="16" s="1"/>
  <c r="AO792" i="16"/>
  <c r="AQ792" i="16" s="1"/>
  <c r="AO794" i="16"/>
  <c r="AQ794" i="16" s="1"/>
  <c r="AO796" i="16"/>
  <c r="AQ796" i="16" s="1"/>
  <c r="AO798" i="16"/>
  <c r="AQ798" i="16" s="1"/>
  <c r="AO800" i="16"/>
  <c r="AQ800" i="16" s="1"/>
  <c r="AO802" i="16"/>
  <c r="AQ802" i="16" s="1"/>
  <c r="AO804" i="16"/>
  <c r="AQ804" i="16" s="1"/>
  <c r="AO806" i="16"/>
  <c r="AQ806" i="16" s="1"/>
  <c r="AO808" i="16"/>
  <c r="AQ808" i="16" s="1"/>
  <c r="AN810" i="16"/>
  <c r="AO1233" i="16"/>
  <c r="AM1275" i="16"/>
  <c r="AN1340" i="16"/>
  <c r="AN1342" i="16"/>
  <c r="AN1344" i="16"/>
  <c r="AL1348" i="16"/>
  <c r="AN1349" i="16"/>
  <c r="AN1348" i="16" s="1"/>
  <c r="AL1355" i="16"/>
  <c r="AN1356" i="16"/>
  <c r="AN1355" i="16" s="1"/>
  <c r="AO1656" i="16"/>
  <c r="AO1655" i="16" s="1"/>
  <c r="AN1670" i="16"/>
  <c r="AN2276" i="16"/>
  <c r="AN2345" i="16"/>
  <c r="AN2892" i="16"/>
  <c r="AO2897" i="16"/>
  <c r="AQ2897" i="16" s="1"/>
  <c r="AP2951" i="16"/>
  <c r="AP2950" i="16" s="1"/>
  <c r="AP4104" i="16"/>
  <c r="AR4252" i="16"/>
  <c r="AP4277" i="16"/>
  <c r="AN4458" i="16"/>
  <c r="AN4460" i="16"/>
  <c r="AN4509" i="16"/>
  <c r="AL4612" i="16"/>
  <c r="AN4613" i="16"/>
  <c r="AN4612" i="16" s="1"/>
  <c r="AA3995" i="16"/>
  <c r="AB4077" i="16"/>
  <c r="Z4509" i="16"/>
  <c r="Z4511" i="16"/>
  <c r="AP164" i="16"/>
  <c r="AM183" i="16"/>
  <c r="AO189" i="16"/>
  <c r="AO188" i="16" s="1"/>
  <c r="AR401" i="16"/>
  <c r="AN784" i="16"/>
  <c r="AP872" i="16"/>
  <c r="AP871" i="16" s="1"/>
  <c r="AO953" i="16"/>
  <c r="AQ953" i="16" s="1"/>
  <c r="AM1092" i="16"/>
  <c r="AM1091" i="16" s="1"/>
  <c r="AN1176" i="16"/>
  <c r="AN1175" i="16" s="1"/>
  <c r="AO1283" i="16"/>
  <c r="AM1293" i="16"/>
  <c r="AO1338" i="16"/>
  <c r="AN2015" i="16"/>
  <c r="AN2149" i="16"/>
  <c r="AN2148" i="16" s="1"/>
  <c r="AN2777" i="16"/>
  <c r="AN3050" i="16"/>
  <c r="AN3067" i="16"/>
  <c r="AN3188" i="16"/>
  <c r="AN3190" i="16"/>
  <c r="AN3192" i="16"/>
  <c r="AN3194" i="16"/>
  <c r="AN3196" i="16"/>
  <c r="AN3198" i="16"/>
  <c r="AN3454" i="16"/>
  <c r="AO4171" i="16"/>
  <c r="AO4170" i="16" s="1"/>
  <c r="AL4237" i="16"/>
  <c r="AN4806" i="16"/>
  <c r="AB3995" i="16"/>
  <c r="X4027" i="16"/>
  <c r="Z4032" i="16"/>
  <c r="AB4042" i="16"/>
  <c r="AD4051" i="16"/>
  <c r="AB4203" i="16"/>
  <c r="AA4288" i="16"/>
  <c r="AN309" i="16"/>
  <c r="AN491" i="16"/>
  <c r="AO648" i="16"/>
  <c r="AO652" i="16"/>
  <c r="AN678" i="16"/>
  <c r="AN780" i="16"/>
  <c r="AO785" i="16"/>
  <c r="AO787" i="16"/>
  <c r="AQ787" i="16" s="1"/>
  <c r="AO789" i="16"/>
  <c r="AQ789" i="16" s="1"/>
  <c r="AO791" i="16"/>
  <c r="AQ791" i="16" s="1"/>
  <c r="AO793" i="16"/>
  <c r="AQ793" i="16" s="1"/>
  <c r="AO795" i="16"/>
  <c r="AQ795" i="16" s="1"/>
  <c r="AO797" i="16"/>
  <c r="AQ797" i="16" s="1"/>
  <c r="AO799" i="16"/>
  <c r="AQ799" i="16" s="1"/>
  <c r="AO801" i="16"/>
  <c r="AQ801" i="16" s="1"/>
  <c r="AO803" i="16"/>
  <c r="AQ803" i="16" s="1"/>
  <c r="AO805" i="16"/>
  <c r="AQ805" i="16" s="1"/>
  <c r="AO807" i="16"/>
  <c r="AQ807" i="16" s="1"/>
  <c r="AO855" i="16"/>
  <c r="AL1338" i="16"/>
  <c r="AN1339" i="16"/>
  <c r="AN1338" i="16" s="1"/>
  <c r="AN1341" i="16"/>
  <c r="AN1343" i="16"/>
  <c r="AN2861" i="16"/>
  <c r="AO2896" i="16"/>
  <c r="AQ2896" i="16" s="1"/>
  <c r="AO2901" i="16"/>
  <c r="AQ2901" i="16" s="1"/>
  <c r="AN3083" i="16"/>
  <c r="AN3171" i="16"/>
  <c r="AL3870" i="16"/>
  <c r="AL3886" i="16"/>
  <c r="AN3886" i="16"/>
  <c r="AN4169" i="16"/>
  <c r="AL4456" i="16"/>
  <c r="AN4457" i="16"/>
  <c r="AN4459" i="16"/>
  <c r="AN4508" i="16"/>
  <c r="X2486" i="16"/>
  <c r="X2485" i="16" s="1"/>
  <c r="Y3301" i="16"/>
  <c r="AB4726" i="16"/>
  <c r="X65" i="16"/>
  <c r="X64" i="16" s="1"/>
  <c r="AB65" i="16"/>
  <c r="AB64" i="16" s="1"/>
  <c r="Z92" i="16"/>
  <c r="X137" i="16"/>
  <c r="Y183" i="16"/>
  <c r="X183" i="16"/>
  <c r="Z209" i="16"/>
  <c r="AB208" i="16"/>
  <c r="Y208" i="16"/>
  <c r="Z213" i="16"/>
  <c r="Z321" i="16"/>
  <c r="Z322" i="16"/>
  <c r="X377" i="16"/>
  <c r="Z378" i="16"/>
  <c r="Z379" i="16"/>
  <c r="Z380" i="16"/>
  <c r="AA382" i="16"/>
  <c r="AA394" i="16"/>
  <c r="Z639" i="16"/>
  <c r="AD648" i="16"/>
  <c r="Y647" i="16"/>
  <c r="Y661" i="16"/>
  <c r="Y660" i="16" s="1"/>
  <c r="Y657" i="16" s="1"/>
  <c r="Y656" i="16" s="1"/>
  <c r="Z909" i="16"/>
  <c r="Z908" i="16" s="1"/>
  <c r="AB908" i="16"/>
  <c r="Y923" i="16"/>
  <c r="AB939" i="16"/>
  <c r="Z1020" i="16"/>
  <c r="Z1217" i="16"/>
  <c r="Z1221" i="16"/>
  <c r="AD1252" i="16"/>
  <c r="AB1280" i="16"/>
  <c r="AD1321" i="16"/>
  <c r="AA1322" i="16"/>
  <c r="AA1321" i="16" s="1"/>
  <c r="X1325" i="16"/>
  <c r="Z1326" i="16"/>
  <c r="Z1325" i="16" s="1"/>
  <c r="X1346" i="16"/>
  <c r="Z1347" i="16"/>
  <c r="Z1346" i="16" s="1"/>
  <c r="Y1352" i="16"/>
  <c r="Y1351" i="16" s="1"/>
  <c r="Y1350" i="16" s="1"/>
  <c r="X1365" i="16"/>
  <c r="Z1366" i="16"/>
  <c r="Z1365" i="16" s="1"/>
  <c r="X1533" i="16"/>
  <c r="AA1585" i="16"/>
  <c r="AD1655" i="16"/>
  <c r="AA1667" i="16"/>
  <c r="AA1668" i="16"/>
  <c r="AC1668" i="16" s="1"/>
  <c r="AA1669" i="16"/>
  <c r="AC1669" i="16" s="1"/>
  <c r="AA1670" i="16"/>
  <c r="AC1670" i="16" s="1"/>
  <c r="AA1671" i="16"/>
  <c r="AC1671" i="16" s="1"/>
  <c r="AA1672" i="16"/>
  <c r="AC1672" i="16" s="1"/>
  <c r="AA1673" i="16"/>
  <c r="AC1673" i="16" s="1"/>
  <c r="AA1674" i="16"/>
  <c r="AC1674" i="16" s="1"/>
  <c r="AA1675" i="16"/>
  <c r="AC1675" i="16" s="1"/>
  <c r="AA1676" i="16"/>
  <c r="AC1676" i="16" s="1"/>
  <c r="AA1677" i="16"/>
  <c r="AC1677" i="16" s="1"/>
  <c r="AA1678" i="16"/>
  <c r="AC1678" i="16" s="1"/>
  <c r="AA1679" i="16"/>
  <c r="AC1679" i="16" s="1"/>
  <c r="AA1680" i="16"/>
  <c r="AC1680" i="16" s="1"/>
  <c r="AA1681" i="16"/>
  <c r="AC1681" i="16" s="1"/>
  <c r="AA1682" i="16"/>
  <c r="AC1682" i="16" s="1"/>
  <c r="AA1683" i="16"/>
  <c r="AC1683" i="16" s="1"/>
  <c r="AA1684" i="16"/>
  <c r="AC1684" i="16" s="1"/>
  <c r="AA1685" i="16"/>
  <c r="AC1685" i="16" s="1"/>
  <c r="AA1686" i="16"/>
  <c r="AC1686" i="16" s="1"/>
  <c r="Z1688" i="16"/>
  <c r="Z1862" i="16"/>
  <c r="AB2033" i="16"/>
  <c r="Z2086" i="16"/>
  <c r="Z2146" i="16"/>
  <c r="AB2147" i="16"/>
  <c r="X2175" i="16"/>
  <c r="AB2175" i="16"/>
  <c r="X2185" i="16"/>
  <c r="Y2185" i="16"/>
  <c r="AD2326" i="16"/>
  <c r="AA2342" i="16"/>
  <c r="AA2343" i="16"/>
  <c r="AC2343" i="16" s="1"/>
  <c r="X2347" i="16"/>
  <c r="X2346" i="16" s="1"/>
  <c r="Z2348" i="16"/>
  <c r="Z2347" i="16" s="1"/>
  <c r="Y2372" i="16"/>
  <c r="AC2494" i="16"/>
  <c r="AC2493" i="16" s="1"/>
  <c r="AD2493" i="16" s="1"/>
  <c r="X2498" i="16"/>
  <c r="AB2498" i="16"/>
  <c r="AB2497" i="16" s="1"/>
  <c r="Z2590" i="16"/>
  <c r="Z2606" i="16"/>
  <c r="AA2697" i="16"/>
  <c r="AC2697" i="16" s="1"/>
  <c r="Z2974" i="16"/>
  <c r="Y3343" i="16"/>
  <c r="AB3343" i="16"/>
  <c r="Z3505" i="16"/>
  <c r="Z3506" i="16"/>
  <c r="Z3507" i="16"/>
  <c r="Y4018" i="16"/>
  <c r="X4018" i="16"/>
  <c r="Y4161" i="16"/>
  <c r="AB4173" i="16"/>
  <c r="X4289" i="16"/>
  <c r="AB4289" i="16"/>
  <c r="Z4289" i="16"/>
  <c r="AB4298" i="16"/>
  <c r="Y4307" i="16"/>
  <c r="AB4307" i="16"/>
  <c r="AD4310" i="16"/>
  <c r="AA4334" i="16"/>
  <c r="AC4334" i="16" s="1"/>
  <c r="AA4335" i="16"/>
  <c r="AC4335" i="16" s="1"/>
  <c r="AA4336" i="16"/>
  <c r="AC4336" i="16" s="1"/>
  <c r="AA4337" i="16"/>
  <c r="AC4337" i="16" s="1"/>
  <c r="AA4338" i="16"/>
  <c r="AC4338" i="16" s="1"/>
  <c r="AA4339" i="16"/>
  <c r="AC4339" i="16" s="1"/>
  <c r="AA4340" i="16"/>
  <c r="AC4340" i="16" s="1"/>
  <c r="AA4341" i="16"/>
  <c r="AC4341" i="16" s="1"/>
  <c r="AA4342" i="16"/>
  <c r="AC4342" i="16" s="1"/>
  <c r="AA4343" i="16"/>
  <c r="AC4343" i="16" s="1"/>
  <c r="AA4344" i="16"/>
  <c r="AC4344" i="16" s="1"/>
  <c r="AB4375" i="16"/>
  <c r="AB4374" i="16" s="1"/>
  <c r="AB4373" i="16" s="1"/>
  <c r="X4522" i="16"/>
  <c r="Z4523" i="16"/>
  <c r="Z4524" i="16"/>
  <c r="Z4525" i="16"/>
  <c r="Z4526" i="16"/>
  <c r="Z4527" i="16"/>
  <c r="Z4528" i="16"/>
  <c r="Z4529" i="16"/>
  <c r="Z4559" i="16"/>
  <c r="AB4565" i="16"/>
  <c r="Y4596" i="16"/>
  <c r="X4626" i="16"/>
  <c r="X4625" i="16" s="1"/>
  <c r="X4624" i="16" s="1"/>
  <c r="Z4779" i="16"/>
  <c r="Z4785" i="16"/>
  <c r="AN97" i="16"/>
  <c r="AN165" i="16"/>
  <c r="AQ166" i="16"/>
  <c r="AL164" i="16"/>
  <c r="AL173" i="16"/>
  <c r="AQ177" i="16"/>
  <c r="AL208" i="16"/>
  <c r="AN295" i="16"/>
  <c r="AN351" i="16"/>
  <c r="AN352" i="16"/>
  <c r="AL388" i="16"/>
  <c r="AN389" i="16"/>
  <c r="AN388" i="16" s="1"/>
  <c r="AP392" i="16"/>
  <c r="AP391" i="16" s="1"/>
  <c r="AP390" i="16" s="1"/>
  <c r="AN466" i="16"/>
  <c r="AO837" i="16"/>
  <c r="AQ837" i="16" s="1"/>
  <c r="AP865" i="16"/>
  <c r="AP864" i="16" s="1"/>
  <c r="AP863" i="16" s="1"/>
  <c r="AM865" i="16"/>
  <c r="AM864" i="16" s="1"/>
  <c r="AM863" i="16" s="1"/>
  <c r="AN1025" i="16"/>
  <c r="AL1061" i="16"/>
  <c r="AP1061" i="16"/>
  <c r="AO1098" i="16"/>
  <c r="AO1097" i="16" s="1"/>
  <c r="AR1097" i="16"/>
  <c r="AP1101" i="16"/>
  <c r="AQ1105" i="16"/>
  <c r="AQ1104" i="16" s="1"/>
  <c r="AR1104" i="16" s="1"/>
  <c r="AL1113" i="16"/>
  <c r="AQ1118" i="16"/>
  <c r="AQ1117" i="16" s="1"/>
  <c r="AR1117" i="16" s="1"/>
  <c r="AO1143" i="16"/>
  <c r="AO1150" i="16"/>
  <c r="AR1150" i="16"/>
  <c r="AL1239" i="16"/>
  <c r="AL1238" i="16" s="1"/>
  <c r="AN1275" i="16"/>
  <c r="AL1275" i="16"/>
  <c r="AP1362" i="16"/>
  <c r="AP1361" i="16" s="1"/>
  <c r="AP1360" i="16" s="1"/>
  <c r="AP1359" i="16" s="1"/>
  <c r="AM1370" i="16"/>
  <c r="AM1369" i="16" s="1"/>
  <c r="AM1368" i="16" s="1"/>
  <c r="AM1367" i="16" s="1"/>
  <c r="AO1522" i="16"/>
  <c r="AQ1522" i="16" s="1"/>
  <c r="AP1532" i="16"/>
  <c r="AO1549" i="16"/>
  <c r="AQ1549" i="16" s="1"/>
  <c r="AN1678" i="16"/>
  <c r="AN1836" i="16"/>
  <c r="AN1889" i="16"/>
  <c r="AN1899" i="16"/>
  <c r="AQ1902" i="16"/>
  <c r="AP2007" i="16"/>
  <c r="AN2382" i="16"/>
  <c r="AP2392" i="16"/>
  <c r="AP2411" i="16"/>
  <c r="AL2444" i="16"/>
  <c r="AL2464" i="16"/>
  <c r="AL2463" i="16" s="1"/>
  <c r="AN2465" i="16"/>
  <c r="AN2464" i="16" s="1"/>
  <c r="AN2492" i="16"/>
  <c r="AO2585" i="16"/>
  <c r="AQ2585" i="16" s="1"/>
  <c r="AO2586" i="16"/>
  <c r="AQ2586" i="16" s="1"/>
  <c r="AO2587" i="16"/>
  <c r="AQ2587" i="16" s="1"/>
  <c r="AL2627" i="16"/>
  <c r="AP2625" i="16"/>
  <c r="AN2628" i="16"/>
  <c r="AN2627" i="16" s="1"/>
  <c r="AO2629" i="16"/>
  <c r="AQ2629" i="16" s="1"/>
  <c r="AO2633" i="16"/>
  <c r="AO2632" i="16" s="1"/>
  <c r="AO2636" i="16"/>
  <c r="AO2635" i="16" s="1"/>
  <c r="AN2702" i="16"/>
  <c r="AN2753" i="16"/>
  <c r="AN2769" i="16"/>
  <c r="AN2785" i="16"/>
  <c r="AN3059" i="16"/>
  <c r="AN3075" i="16"/>
  <c r="AN3091" i="16"/>
  <c r="AN3107" i="16"/>
  <c r="AN3179" i="16"/>
  <c r="AO3335" i="16"/>
  <c r="AQ3335" i="16" s="1"/>
  <c r="AO3336" i="16"/>
  <c r="AQ3336" i="16" s="1"/>
  <c r="AO3337" i="16"/>
  <c r="AQ3337" i="16" s="1"/>
  <c r="AM3343" i="16"/>
  <c r="AM3350" i="16"/>
  <c r="AM3349" i="16" s="1"/>
  <c r="AM3348" i="16" s="1"/>
  <c r="AN3462" i="16"/>
  <c r="AN3790" i="16"/>
  <c r="AN3822" i="16"/>
  <c r="AL3987" i="16"/>
  <c r="AP3986" i="16"/>
  <c r="AN3988" i="16"/>
  <c r="AN3987" i="16" s="1"/>
  <c r="AQ4020" i="16"/>
  <c r="AQ4019" i="16" s="1"/>
  <c r="AL4018" i="16"/>
  <c r="AQ4024" i="16"/>
  <c r="AQ4023" i="16" s="1"/>
  <c r="AP4032" i="16"/>
  <c r="AO4040" i="16"/>
  <c r="AO4039" i="16" s="1"/>
  <c r="AL4042" i="16"/>
  <c r="AL4153" i="16"/>
  <c r="AN4154" i="16"/>
  <c r="AO4155" i="16"/>
  <c r="AQ4155" i="16" s="1"/>
  <c r="AN4156" i="16"/>
  <c r="AO4157" i="16"/>
  <c r="AQ4157" i="16" s="1"/>
  <c r="AN4159" i="16"/>
  <c r="AP4203" i="16"/>
  <c r="AO4328" i="16"/>
  <c r="AR4328" i="16"/>
  <c r="AO4331" i="16"/>
  <c r="AO4332" i="16"/>
  <c r="AQ4332" i="16" s="1"/>
  <c r="AN4334" i="16"/>
  <c r="AO4385" i="16"/>
  <c r="AR4385" i="16"/>
  <c r="AO4392" i="16"/>
  <c r="AL4519" i="16"/>
  <c r="AO4533" i="16"/>
  <c r="AN4535" i="16"/>
  <c r="AN4536" i="16"/>
  <c r="AM4532" i="16"/>
  <c r="AQ4538" i="16"/>
  <c r="AQ4537" i="16" s="1"/>
  <c r="AL4540" i="16"/>
  <c r="AL4539" i="16" s="1"/>
  <c r="AN4541" i="16"/>
  <c r="AN4542" i="16"/>
  <c r="AN4543" i="16"/>
  <c r="AN4544" i="16"/>
  <c r="AN4545" i="16"/>
  <c r="AN4546" i="16"/>
  <c r="AN4547" i="16"/>
  <c r="AN4548" i="16"/>
  <c r="AN4549" i="16"/>
  <c r="AN4550" i="16"/>
  <c r="AN4551" i="16"/>
  <c r="AN4552" i="16"/>
  <c r="AN4553" i="16"/>
  <c r="AN4554" i="16"/>
  <c r="AN4555" i="16"/>
  <c r="AO4557" i="16"/>
  <c r="AQ4557" i="16" s="1"/>
  <c r="AO4558" i="16"/>
  <c r="AQ4558" i="16" s="1"/>
  <c r="AO4559" i="16"/>
  <c r="AQ4559" i="16" s="1"/>
  <c r="AO4560" i="16"/>
  <c r="AQ4560" i="16" s="1"/>
  <c r="AN4561" i="16"/>
  <c r="AN4588" i="16"/>
  <c r="AN4773" i="16"/>
  <c r="AB1010" i="16"/>
  <c r="AM4053" i="16"/>
  <c r="AD1585" i="16"/>
  <c r="AA4435" i="16"/>
  <c r="AC4435" i="16" s="1"/>
  <c r="Z4435" i="16"/>
  <c r="AA4437" i="16"/>
  <c r="AC4437" i="16" s="1"/>
  <c r="Z4437" i="16"/>
  <c r="AA4439" i="16"/>
  <c r="AC4439" i="16" s="1"/>
  <c r="Z4439" i="16"/>
  <c r="AC4453" i="16"/>
  <c r="AC4452" i="16" s="1"/>
  <c r="AC4451" i="16" s="1"/>
  <c r="AA4452" i="16"/>
  <c r="AA4451" i="16" s="1"/>
  <c r="Z4458" i="16"/>
  <c r="AA4458" i="16"/>
  <c r="AC4458" i="16" s="1"/>
  <c r="AA4563" i="16"/>
  <c r="AC4563" i="16" s="1"/>
  <c r="Z4563" i="16"/>
  <c r="AA4590" i="16"/>
  <c r="AC4590" i="16" s="1"/>
  <c r="Z4590" i="16"/>
  <c r="Z4640" i="16"/>
  <c r="AA4640" i="16"/>
  <c r="AC4640" i="16" s="1"/>
  <c r="Z4718" i="16"/>
  <c r="Z4716" i="16" s="1"/>
  <c r="AA4718" i="16"/>
  <c r="AC4718" i="16" s="1"/>
  <c r="X4716" i="16"/>
  <c r="X4715" i="16" s="1"/>
  <c r="AA4728" i="16"/>
  <c r="Z4728" i="16"/>
  <c r="X4727" i="16"/>
  <c r="AA4771" i="16"/>
  <c r="AC4771" i="16" s="1"/>
  <c r="Z4771" i="16"/>
  <c r="Z4801" i="16"/>
  <c r="AA4801" i="16"/>
  <c r="AC4836" i="16"/>
  <c r="AC4835" i="16" s="1"/>
  <c r="AA4835" i="16"/>
  <c r="AK4314" i="16"/>
  <c r="AJ4313" i="16"/>
  <c r="AK4313" i="16" s="1"/>
  <c r="AQ69" i="16"/>
  <c r="AO68" i="16"/>
  <c r="AQ68" i="16" s="1"/>
  <c r="AO161" i="16"/>
  <c r="AQ162" i="16"/>
  <c r="AO299" i="16"/>
  <c r="AQ299" i="16" s="1"/>
  <c r="AN299" i="16"/>
  <c r="AO374" i="16"/>
  <c r="AQ374" i="16" s="1"/>
  <c r="AN374" i="16"/>
  <c r="AQ426" i="16"/>
  <c r="AQ425" i="16" s="1"/>
  <c r="AR425" i="16" s="1"/>
  <c r="AO425" i="16"/>
  <c r="AO439" i="16"/>
  <c r="AQ439" i="16" s="1"/>
  <c r="AN439" i="16"/>
  <c r="AO470" i="16"/>
  <c r="AQ470" i="16" s="1"/>
  <c r="AN470" i="16"/>
  <c r="AO483" i="16"/>
  <c r="AQ483" i="16" s="1"/>
  <c r="AN483" i="16"/>
  <c r="AO550" i="16"/>
  <c r="AQ550" i="16" s="1"/>
  <c r="AN550" i="16"/>
  <c r="AO847" i="16"/>
  <c r="AQ847" i="16" s="1"/>
  <c r="AN847" i="16"/>
  <c r="AO849" i="16"/>
  <c r="AQ849" i="16" s="1"/>
  <c r="AN849" i="16"/>
  <c r="AQ880" i="16"/>
  <c r="AQ879" i="16" s="1"/>
  <c r="AO879" i="16"/>
  <c r="AQ886" i="16"/>
  <c r="AQ885" i="16" s="1"/>
  <c r="AO885" i="16"/>
  <c r="AN930" i="16"/>
  <c r="AL926" i="16"/>
  <c r="AO990" i="16"/>
  <c r="AQ990" i="16" s="1"/>
  <c r="AN990" i="16"/>
  <c r="AN1040" i="16"/>
  <c r="AO1040" i="16"/>
  <c r="AQ1040" i="16" s="1"/>
  <c r="X427" i="16"/>
  <c r="AC1540" i="16"/>
  <c r="AB1646" i="16"/>
  <c r="AB1844" i="16"/>
  <c r="AB1898" i="16"/>
  <c r="X1975" i="16"/>
  <c r="Y137" i="16"/>
  <c r="Z167" i="16"/>
  <c r="AA176" i="16"/>
  <c r="AC176" i="16" s="1"/>
  <c r="Z181" i="16"/>
  <c r="AA192" i="16"/>
  <c r="Z196" i="16"/>
  <c r="AB191" i="16"/>
  <c r="AA286" i="16"/>
  <c r="AA287" i="16"/>
  <c r="AC287" i="16" s="1"/>
  <c r="AA288" i="16"/>
  <c r="AC288" i="16" s="1"/>
  <c r="AA289" i="16"/>
  <c r="AC289" i="16" s="1"/>
  <c r="AA290" i="16"/>
  <c r="AC290" i="16" s="1"/>
  <c r="AA291" i="16"/>
  <c r="AC291" i="16" s="1"/>
  <c r="AA292" i="16"/>
  <c r="AC292" i="16" s="1"/>
  <c r="AA293" i="16"/>
  <c r="AC293" i="16" s="1"/>
  <c r="AA294" i="16"/>
  <c r="AC294" i="16" s="1"/>
  <c r="AA295" i="16"/>
  <c r="AC295" i="16" s="1"/>
  <c r="AA296" i="16"/>
  <c r="AC296" i="16" s="1"/>
  <c r="AA297" i="16"/>
  <c r="AC297" i="16" s="1"/>
  <c r="AA298" i="16"/>
  <c r="AC298" i="16" s="1"/>
  <c r="AA299" i="16"/>
  <c r="AC299" i="16" s="1"/>
  <c r="X315" i="16"/>
  <c r="Y342" i="16"/>
  <c r="X364" i="16"/>
  <c r="Y404" i="16"/>
  <c r="X404" i="16"/>
  <c r="AA423" i="16"/>
  <c r="AA523" i="16"/>
  <c r="Z566" i="16"/>
  <c r="AD597" i="16"/>
  <c r="AD599" i="16"/>
  <c r="X608" i="16"/>
  <c r="AA645" i="16"/>
  <c r="Z716" i="16"/>
  <c r="Z717" i="16"/>
  <c r="Z718" i="16"/>
  <c r="X742" i="16"/>
  <c r="AB734"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AA776" i="16"/>
  <c r="AA777" i="16"/>
  <c r="AC777" i="16" s="1"/>
  <c r="AA778" i="16"/>
  <c r="AC778" i="16" s="1"/>
  <c r="AA779" i="16"/>
  <c r="AC779" i="16" s="1"/>
  <c r="AA780" i="16"/>
  <c r="AC780" i="16" s="1"/>
  <c r="Z809" i="16"/>
  <c r="AD920" i="16"/>
  <c r="Y939" i="16"/>
  <c r="X939" i="16"/>
  <c r="AA942" i="16"/>
  <c r="AA1064" i="16"/>
  <c r="X1078" i="16"/>
  <c r="Y1077" i="16"/>
  <c r="Z1129" i="16"/>
  <c r="Z1209" i="16"/>
  <c r="X1239" i="16"/>
  <c r="X1238" i="16" s="1"/>
  <c r="AC1239" i="16"/>
  <c r="AC1238" i="16" s="1"/>
  <c r="Y1251" i="16"/>
  <c r="AD1256" i="16"/>
  <c r="AB1259" i="16"/>
  <c r="AB1264" i="16"/>
  <c r="AA1282" i="16"/>
  <c r="AB1285" i="16"/>
  <c r="AD1288" i="16"/>
  <c r="X1294" i="16"/>
  <c r="Z1295" i="16"/>
  <c r="Z1296" i="16"/>
  <c r="Z1297" i="16"/>
  <c r="Z1298" i="16"/>
  <c r="Z1299" i="16"/>
  <c r="Z1300" i="16"/>
  <c r="AA1302" i="16"/>
  <c r="AC1302" i="16" s="1"/>
  <c r="AA1303" i="16"/>
  <c r="AC1303" i="16" s="1"/>
  <c r="AA1304" i="16"/>
  <c r="AC1304" i="16" s="1"/>
  <c r="AA1305" i="16"/>
  <c r="AC1305" i="16" s="1"/>
  <c r="AA1306" i="16"/>
  <c r="AC1306" i="16" s="1"/>
  <c r="AA1307" i="16"/>
  <c r="AC1307" i="16" s="1"/>
  <c r="AA1308" i="16"/>
  <c r="AC1308" i="16" s="1"/>
  <c r="AA1309" i="16"/>
  <c r="AC1309" i="16" s="1"/>
  <c r="AA1310" i="16"/>
  <c r="AC1310" i="16" s="1"/>
  <c r="AA1311" i="16"/>
  <c r="AC1311" i="16" s="1"/>
  <c r="Y1385" i="16"/>
  <c r="AA1397" i="16"/>
  <c r="AC1397" i="16" s="1"/>
  <c r="AA1398" i="16"/>
  <c r="AC1398" i="16" s="1"/>
  <c r="Z1518" i="16"/>
  <c r="X1547" i="16"/>
  <c r="Y1585" i="16"/>
  <c r="AA1615" i="16"/>
  <c r="AA1616" i="16"/>
  <c r="AC1616" i="16" s="1"/>
  <c r="AA1617" i="16"/>
  <c r="AC1617" i="16" s="1"/>
  <c r="AA1618" i="16"/>
  <c r="AC1618" i="16" s="1"/>
  <c r="AA1619" i="16"/>
  <c r="AC1619" i="16" s="1"/>
  <c r="X1646" i="16"/>
  <c r="Z1765" i="16"/>
  <c r="Z1854" i="16"/>
  <c r="Z1899" i="16"/>
  <c r="AA1899" i="16"/>
  <c r="AB1918" i="16"/>
  <c r="Z1942" i="16"/>
  <c r="Z1981" i="16"/>
  <c r="AA1990" i="16"/>
  <c r="AC1990" i="16" s="1"/>
  <c r="Z2062" i="16"/>
  <c r="Z2063" i="16"/>
  <c r="Z2064" i="16"/>
  <c r="Z2094" i="16"/>
  <c r="X2136" i="16"/>
  <c r="X2135" i="16" s="1"/>
  <c r="AA2138" i="16"/>
  <c r="AC2138" i="16" s="1"/>
  <c r="X2239" i="16"/>
  <c r="AA2272" i="16"/>
  <c r="AC2272" i="16" s="1"/>
  <c r="AA2273" i="16"/>
  <c r="AC2273" i="16" s="1"/>
  <c r="AB2260" i="16"/>
  <c r="AB2286" i="16"/>
  <c r="AB2285" i="16" s="1"/>
  <c r="AB2284" i="16" s="1"/>
  <c r="AB2293" i="16"/>
  <c r="AB2292" i="16" s="1"/>
  <c r="AA2350" i="16"/>
  <c r="AA2349" i="16" s="1"/>
  <c r="X2390" i="16"/>
  <c r="X2412" i="16"/>
  <c r="X2411" i="16" s="1"/>
  <c r="AB2411" i="16"/>
  <c r="Z2413" i="16"/>
  <c r="Z2412" i="16" s="1"/>
  <c r="Z2411" i="16" s="1"/>
  <c r="X2428" i="16"/>
  <c r="AA2428" i="16"/>
  <c r="Z2443" i="16"/>
  <c r="X2471" i="16"/>
  <c r="X2470" i="16" s="1"/>
  <c r="Z2472" i="16"/>
  <c r="Z2471" i="16" s="1"/>
  <c r="AA2473" i="16"/>
  <c r="AC2473" i="16" s="1"/>
  <c r="Y2566" i="16"/>
  <c r="Z2594" i="16"/>
  <c r="Z2602" i="16"/>
  <c r="Z2610" i="16"/>
  <c r="Y2626" i="16"/>
  <c r="Y2625" i="16" s="1"/>
  <c r="X2630" i="16"/>
  <c r="AB2626" i="16"/>
  <c r="Z2631" i="16"/>
  <c r="Z2630" i="16" s="1"/>
  <c r="Y2639" i="16"/>
  <c r="AA2670" i="16"/>
  <c r="AC2670" i="16" s="1"/>
  <c r="X2673" i="16"/>
  <c r="Z2674" i="16"/>
  <c r="AA2675" i="16"/>
  <c r="AC2675" i="16" s="1"/>
  <c r="Z2676" i="16"/>
  <c r="AA2677" i="16"/>
  <c r="AC2677" i="16" s="1"/>
  <c r="Z2678" i="16"/>
  <c r="AA2679" i="16"/>
  <c r="AC2679" i="16" s="1"/>
  <c r="Z2680" i="16"/>
  <c r="AA2681" i="16"/>
  <c r="AC2681" i="16" s="1"/>
  <c r="Z2682" i="16"/>
  <c r="AA2683" i="16"/>
  <c r="AC2683" i="16" s="1"/>
  <c r="Z2684" i="16"/>
  <c r="AA2685" i="16"/>
  <c r="AC2685" i="16" s="1"/>
  <c r="Z2686" i="16"/>
  <c r="AA2687" i="16"/>
  <c r="AC2687" i="16" s="1"/>
  <c r="Z2688" i="16"/>
  <c r="AA2689" i="16"/>
  <c r="AC2689" i="16" s="1"/>
  <c r="Z2690" i="16"/>
  <c r="AA2691" i="16"/>
  <c r="AC2691" i="16" s="1"/>
  <c r="Z2692" i="16"/>
  <c r="AA2701" i="16"/>
  <c r="AC2701" i="16" s="1"/>
  <c r="Z2724" i="16"/>
  <c r="Y2732" i="16"/>
  <c r="X2850" i="16"/>
  <c r="X2849" i="16" s="1"/>
  <c r="Z2851" i="16"/>
  <c r="Z2906" i="16"/>
  <c r="X2908" i="16"/>
  <c r="Z2909" i="16"/>
  <c r="Z2910" i="16"/>
  <c r="Z2911" i="16"/>
  <c r="Z2912" i="16"/>
  <c r="Z2913" i="16"/>
  <c r="Z2914" i="16"/>
  <c r="Z2915" i="16"/>
  <c r="Z2916" i="16"/>
  <c r="AC2942" i="16"/>
  <c r="AC2941" i="16" s="1"/>
  <c r="AD2941" i="16" s="1"/>
  <c r="AB2938" i="16"/>
  <c r="AC2947" i="16"/>
  <c r="AC2946" i="16" s="1"/>
  <c r="X2951" i="16"/>
  <c r="AB2951" i="16"/>
  <c r="Y2951" i="16"/>
  <c r="AC2955" i="16"/>
  <c r="AC2954" i="16" s="1"/>
  <c r="AD2954" i="16" s="1"/>
  <c r="X2961" i="16"/>
  <c r="Z2962" i="16"/>
  <c r="Z2970" i="16"/>
  <c r="Z2978" i="16"/>
  <c r="Z3044" i="16"/>
  <c r="Y3054" i="16"/>
  <c r="AA3168" i="16"/>
  <c r="AC3168" i="16" s="1"/>
  <c r="Z3498" i="16"/>
  <c r="Z3499" i="16"/>
  <c r="AA3529" i="16"/>
  <c r="AC3529" i="16" s="1"/>
  <c r="AA3530" i="16"/>
  <c r="AC3530" i="16" s="1"/>
  <c r="AA3852" i="16"/>
  <c r="AB3859" i="16"/>
  <c r="AA3968" i="16"/>
  <c r="AC3968" i="16" s="1"/>
  <c r="AA3969" i="16"/>
  <c r="AC3969" i="16" s="1"/>
  <c r="AA3970" i="16"/>
  <c r="AC3970" i="16" s="1"/>
  <c r="AA3974" i="16"/>
  <c r="AC3974" i="16" s="1"/>
  <c r="AA3975" i="16"/>
  <c r="AC3975" i="16" s="1"/>
  <c r="X3977" i="16"/>
  <c r="Z3978" i="16"/>
  <c r="Z3979" i="16"/>
  <c r="Z3980" i="16"/>
  <c r="Z3981" i="16"/>
  <c r="Z3982" i="16"/>
  <c r="X3984" i="16"/>
  <c r="X3983" i="16" s="1"/>
  <c r="X3991" i="16"/>
  <c r="X4005" i="16"/>
  <c r="Z4006" i="16"/>
  <c r="Z4005" i="16" s="1"/>
  <c r="X4012" i="16"/>
  <c r="X4008" i="16" s="1"/>
  <c r="AC4018" i="16"/>
  <c r="AA4037" i="16"/>
  <c r="Z4131" i="16"/>
  <c r="Z4132" i="16"/>
  <c r="Z4133" i="16"/>
  <c r="Z4134" i="16"/>
  <c r="Z4139" i="16"/>
  <c r="X4184" i="16"/>
  <c r="AB4183" i="16"/>
  <c r="Z4185" i="16"/>
  <c r="Z4184" i="16" s="1"/>
  <c r="X4196" i="16"/>
  <c r="Z4197" i="16"/>
  <c r="Z4198" i="16"/>
  <c r="Z4199" i="16"/>
  <c r="AA4257" i="16"/>
  <c r="AA4256" i="16" s="1"/>
  <c r="AA4263" i="16"/>
  <c r="AA4262" i="16" s="1"/>
  <c r="Y4277" i="16"/>
  <c r="Z4351" i="16"/>
  <c r="AB4359" i="16"/>
  <c r="AP385" i="16"/>
  <c r="AA4436" i="16"/>
  <c r="AC4436" i="16" s="1"/>
  <c r="Z4436" i="16"/>
  <c r="AA4438" i="16"/>
  <c r="AC4438" i="16" s="1"/>
  <c r="Z4438" i="16"/>
  <c r="Z4457" i="16"/>
  <c r="AA4457" i="16"/>
  <c r="X4456" i="16"/>
  <c r="Z4459" i="16"/>
  <c r="AA4459" i="16"/>
  <c r="AC4459" i="16" s="1"/>
  <c r="AA4516" i="16"/>
  <c r="AC4516" i="16" s="1"/>
  <c r="Z4516" i="16"/>
  <c r="Z4594" i="16"/>
  <c r="AA4594" i="16"/>
  <c r="AC4594" i="16" s="1"/>
  <c r="AA4608" i="16"/>
  <c r="Z4608" i="16"/>
  <c r="Z4607" i="16" s="1"/>
  <c r="X4607" i="16"/>
  <c r="AA4648" i="16"/>
  <c r="AC4648" i="16" s="1"/>
  <c r="Z4648" i="16"/>
  <c r="AC4656" i="16"/>
  <c r="AC4655" i="16" s="1"/>
  <c r="AC4654" i="16" s="1"/>
  <c r="AA4655" i="16"/>
  <c r="AA4654" i="16" s="1"/>
  <c r="Z4731" i="16"/>
  <c r="Z4730" i="16" s="1"/>
  <c r="AA4731" i="16"/>
  <c r="AA4730" i="16" s="1"/>
  <c r="AA4789" i="16"/>
  <c r="AC4789" i="16" s="1"/>
  <c r="Z4789" i="16"/>
  <c r="Z4802" i="16"/>
  <c r="AA4802" i="16"/>
  <c r="AC4802" i="16" s="1"/>
  <c r="AK936" i="16"/>
  <c r="AJ935" i="16"/>
  <c r="AJ934" i="16" s="1"/>
  <c r="AK4318" i="16"/>
  <c r="AJ4317" i="16"/>
  <c r="AK4317" i="16" s="1"/>
  <c r="AQ102" i="16"/>
  <c r="AO101" i="16"/>
  <c r="AQ182" i="16"/>
  <c r="AO181" i="16"/>
  <c r="AQ181" i="16" s="1"/>
  <c r="AQ210" i="16"/>
  <c r="AO209" i="16"/>
  <c r="AQ209" i="16" s="1"/>
  <c r="AQ214" i="16"/>
  <c r="AO213" i="16"/>
  <c r="AQ213" i="16" s="1"/>
  <c r="AO291" i="16"/>
  <c r="AQ291" i="16" s="1"/>
  <c r="AN291" i="16"/>
  <c r="AN321" i="16"/>
  <c r="AO321" i="16"/>
  <c r="AQ321" i="16" s="1"/>
  <c r="AQ371" i="16"/>
  <c r="AQ370" i="16" s="1"/>
  <c r="AQ369" i="16" s="1"/>
  <c r="AR369" i="16" s="1"/>
  <c r="AO370" i="16"/>
  <c r="AO369" i="16" s="1"/>
  <c r="AO375" i="16"/>
  <c r="AQ375" i="16" s="1"/>
  <c r="AN375" i="16"/>
  <c r="AN378" i="16"/>
  <c r="AO378" i="16"/>
  <c r="AQ378" i="16" s="1"/>
  <c r="AL377" i="16"/>
  <c r="AO394" i="16"/>
  <c r="AN394" i="16"/>
  <c r="AN393" i="16" s="1"/>
  <c r="AL393" i="16"/>
  <c r="AQ429" i="16"/>
  <c r="AQ428" i="16" s="1"/>
  <c r="AO428" i="16"/>
  <c r="AO434" i="16"/>
  <c r="AQ434" i="16" s="1"/>
  <c r="AN434" i="16"/>
  <c r="AL433" i="16"/>
  <c r="AO462" i="16"/>
  <c r="AN462" i="16"/>
  <c r="AO478" i="16"/>
  <c r="AQ478" i="16" s="1"/>
  <c r="AN478" i="16"/>
  <c r="AO551" i="16"/>
  <c r="AQ551" i="16" s="1"/>
  <c r="AN551" i="16"/>
  <c r="AO818" i="16"/>
  <c r="AQ818" i="16" s="1"/>
  <c r="AN818" i="16"/>
  <c r="AN848" i="16"/>
  <c r="AO848" i="16"/>
  <c r="AQ848" i="16" s="1"/>
  <c r="AQ884" i="16"/>
  <c r="AQ883" i="16" s="1"/>
  <c r="AO883" i="16"/>
  <c r="AQ922" i="16"/>
  <c r="AQ921" i="16" s="1"/>
  <c r="AQ920" i="16" s="1"/>
  <c r="AO921" i="16"/>
  <c r="AO920" i="16" s="1"/>
  <c r="AO975" i="16"/>
  <c r="AQ975" i="16" s="1"/>
  <c r="AN975" i="16"/>
  <c r="AO998" i="16"/>
  <c r="AQ998" i="16" s="1"/>
  <c r="AN998" i="16"/>
  <c r="AO1029" i="16"/>
  <c r="AQ1029" i="16" s="1"/>
  <c r="AN1029" i="16"/>
  <c r="AO1159" i="16"/>
  <c r="AQ1159" i="16" s="1"/>
  <c r="AN1159" i="16"/>
  <c r="AO1316" i="16"/>
  <c r="AQ1316" i="16" s="1"/>
  <c r="AN1316" i="16"/>
  <c r="Y3350" i="16"/>
  <c r="Y3349" i="16" s="1"/>
  <c r="Y3348" i="16" s="1"/>
  <c r="AB3827" i="16"/>
  <c r="AB3826" i="16" s="1"/>
  <c r="AB3825" i="16" s="1"/>
  <c r="AD4427" i="16"/>
  <c r="AD4428" i="16"/>
  <c r="AD4429" i="16"/>
  <c r="AD4431" i="16"/>
  <c r="AD4432" i="16"/>
  <c r="Z4434" i="16"/>
  <c r="Y4768" i="16"/>
  <c r="AP65" i="16"/>
  <c r="AP64" i="16" s="1"/>
  <c r="AM392" i="16"/>
  <c r="AM391" i="16" s="1"/>
  <c r="AM390" i="16" s="1"/>
  <c r="AM854" i="16"/>
  <c r="AM908" i="16"/>
  <c r="AM923" i="16"/>
  <c r="AM1155" i="16"/>
  <c r="AB4611" i="16"/>
  <c r="AB4610" i="16" s="1"/>
  <c r="AB4609" i="16" s="1"/>
  <c r="Y4611" i="16"/>
  <c r="Y4610" i="16" s="1"/>
  <c r="Y4609" i="16" s="1"/>
  <c r="AC4643" i="16"/>
  <c r="AD4835" i="16"/>
  <c r="AR146" i="16"/>
  <c r="AN161" i="16"/>
  <c r="AM178" i="16"/>
  <c r="AN213" i="16"/>
  <c r="AL404" i="16"/>
  <c r="AL427" i="16"/>
  <c r="AM427" i="16"/>
  <c r="AP432" i="16"/>
  <c r="AM432" i="16"/>
  <c r="AM451" i="16"/>
  <c r="AP647" i="16"/>
  <c r="AM872" i="16"/>
  <c r="AM871" i="16" s="1"/>
  <c r="AP901" i="16"/>
  <c r="AR906" i="16"/>
  <c r="AM1010" i="16"/>
  <c r="AP1084" i="16"/>
  <c r="AP1083" i="16" s="1"/>
  <c r="AP1082" i="16" s="1"/>
  <c r="AM1251" i="16"/>
  <c r="AN1285" i="16"/>
  <c r="AP1285" i="16"/>
  <c r="AM1285" i="16"/>
  <c r="AL1353" i="16"/>
  <c r="AP1352" i="16"/>
  <c r="AP1351" i="16" s="1"/>
  <c r="AP1350" i="16" s="1"/>
  <c r="AN1354" i="16"/>
  <c r="AN1353" i="16" s="1"/>
  <c r="AO1510" i="16"/>
  <c r="AO1518" i="16"/>
  <c r="AQ1518" i="16" s="1"/>
  <c r="AO1528" i="16"/>
  <c r="AN1538" i="16"/>
  <c r="AN1539" i="16"/>
  <c r="AO1540" i="16"/>
  <c r="AO1553" i="16"/>
  <c r="AQ1553" i="16" s="1"/>
  <c r="AO1659" i="16"/>
  <c r="AO1658" i="16" s="1"/>
  <c r="AR1658" i="16"/>
  <c r="AN1674" i="16"/>
  <c r="AN1682" i="16"/>
  <c r="AN1769" i="16"/>
  <c r="AN1779" i="16"/>
  <c r="AN1816" i="16"/>
  <c r="AN1851" i="16"/>
  <c r="AN1860" i="16"/>
  <c r="AQ1906" i="16"/>
  <c r="AN1914" i="16"/>
  <c r="AM1913" i="16"/>
  <c r="AN1996" i="16"/>
  <c r="AM2007" i="16"/>
  <c r="AN2011" i="16"/>
  <c r="AM2055" i="16"/>
  <c r="AO2095" i="16"/>
  <c r="AO2132" i="16"/>
  <c r="AN2138" i="16"/>
  <c r="AN2175" i="16"/>
  <c r="AM2175" i="16"/>
  <c r="AL2185" i="16"/>
  <c r="AP2185" i="16"/>
  <c r="AL2221" i="16"/>
  <c r="AN2222" i="16"/>
  <c r="AN2221" i="16" s="1"/>
  <c r="AO2286" i="16"/>
  <c r="AO2285" i="16" s="1"/>
  <c r="AO2284" i="16" s="1"/>
  <c r="AP2352" i="16"/>
  <c r="AN2378" i="16"/>
  <c r="AN2386" i="16"/>
  <c r="AN2397" i="16"/>
  <c r="AO2493" i="16"/>
  <c r="AM2492" i="16"/>
  <c r="AM2491" i="16" s="1"/>
  <c r="AR2495" i="16"/>
  <c r="AL2498" i="16"/>
  <c r="AL2497" i="16" s="1"/>
  <c r="AP2498" i="16"/>
  <c r="AP2497" i="16" s="1"/>
  <c r="AN2573" i="16"/>
  <c r="AN2670" i="16"/>
  <c r="AN2694" i="16"/>
  <c r="AO2712" i="16"/>
  <c r="AQ2712" i="16" s="1"/>
  <c r="AO2715" i="16"/>
  <c r="AQ2715" i="16" s="1"/>
  <c r="AO2716" i="16"/>
  <c r="AQ2716" i="16" s="1"/>
  <c r="AO2719" i="16"/>
  <c r="AQ2719" i="16" s="1"/>
  <c r="AO2720" i="16"/>
  <c r="AQ2720" i="16" s="1"/>
  <c r="AN2741" i="16"/>
  <c r="AN2749" i="16"/>
  <c r="AN2773" i="16"/>
  <c r="AN2781" i="16"/>
  <c r="AO2790" i="16"/>
  <c r="AQ2790" i="16" s="1"/>
  <c r="AO2793" i="16"/>
  <c r="AQ2793" i="16" s="1"/>
  <c r="AO2794" i="16"/>
  <c r="AQ2794" i="16" s="1"/>
  <c r="AO2797" i="16"/>
  <c r="AQ2797" i="16" s="1"/>
  <c r="AO2801" i="16"/>
  <c r="AQ2801" i="16" s="1"/>
  <c r="AO2802" i="16"/>
  <c r="AQ2802" i="16" s="1"/>
  <c r="AO2805" i="16"/>
  <c r="AQ2805" i="16" s="1"/>
  <c r="AO2806" i="16"/>
  <c r="AQ2806" i="16" s="1"/>
  <c r="AO2810" i="16"/>
  <c r="AQ2810" i="16" s="1"/>
  <c r="AO2813" i="16"/>
  <c r="AQ2813" i="16" s="1"/>
  <c r="AO2814" i="16"/>
  <c r="AQ2814" i="16" s="1"/>
  <c r="AO2817" i="16"/>
  <c r="AQ2817" i="16" s="1"/>
  <c r="AO2818" i="16"/>
  <c r="AQ2818" i="16" s="1"/>
  <c r="AO2822" i="16"/>
  <c r="AQ2822" i="16" s="1"/>
  <c r="AO2826" i="16"/>
  <c r="AQ2826" i="16" s="1"/>
  <c r="AO2829" i="16"/>
  <c r="AQ2829" i="16" s="1"/>
  <c r="AO2830" i="16"/>
  <c r="AQ2830" i="16" s="1"/>
  <c r="AO2833" i="16"/>
  <c r="AQ2833" i="16" s="1"/>
  <c r="AO2834" i="16"/>
  <c r="AQ2834" i="16" s="1"/>
  <c r="AO2837" i="16"/>
  <c r="AQ2837" i="16" s="1"/>
  <c r="AO2838" i="16"/>
  <c r="AQ2838" i="16" s="1"/>
  <c r="AL2887" i="16"/>
  <c r="AN2888" i="16"/>
  <c r="AN2920" i="16"/>
  <c r="AL2924" i="16"/>
  <c r="AL2926" i="16"/>
  <c r="AN2927" i="16"/>
  <c r="AN2926" i="16" s="1"/>
  <c r="AM2945" i="16"/>
  <c r="AM2937" i="16" s="1"/>
  <c r="AO2948" i="16"/>
  <c r="AM2950" i="16"/>
  <c r="AO2997" i="16"/>
  <c r="AQ2997" i="16" s="1"/>
  <c r="AO2998" i="16"/>
  <c r="AQ2998" i="16" s="1"/>
  <c r="AO3001" i="16"/>
  <c r="AQ3001" i="16" s="1"/>
  <c r="AO3002" i="16"/>
  <c r="AQ3002" i="16" s="1"/>
  <c r="AO3005" i="16"/>
  <c r="AQ3005" i="16" s="1"/>
  <c r="AO3006" i="16"/>
  <c r="AQ3006" i="16" s="1"/>
  <c r="AO3009" i="16"/>
  <c r="AQ3009" i="16" s="1"/>
  <c r="AO3010" i="16"/>
  <c r="AQ3010" i="16" s="1"/>
  <c r="AO3013" i="16"/>
  <c r="AQ3013" i="16" s="1"/>
  <c r="AN3018" i="16"/>
  <c r="AN3019" i="16"/>
  <c r="AN3020" i="16"/>
  <c r="AN3021" i="16"/>
  <c r="AN3022" i="16"/>
  <c r="AN3023" i="16"/>
  <c r="AN3024" i="16"/>
  <c r="AN3025" i="16"/>
  <c r="AN3026" i="16"/>
  <c r="AN3027" i="16"/>
  <c r="AN3028" i="16"/>
  <c r="AN3029" i="16"/>
  <c r="AN3030" i="16"/>
  <c r="AN3031" i="16"/>
  <c r="AO3034" i="16"/>
  <c r="AQ3034" i="16" s="1"/>
  <c r="AO3037" i="16"/>
  <c r="AQ3037" i="16" s="1"/>
  <c r="AO3038" i="16"/>
  <c r="AQ3038" i="16" s="1"/>
  <c r="AO3041" i="16"/>
  <c r="AQ3041" i="16" s="1"/>
  <c r="AO3042" i="16"/>
  <c r="AQ3042" i="16" s="1"/>
  <c r="AP3054" i="16"/>
  <c r="AN3063" i="16"/>
  <c r="AN3071" i="16"/>
  <c r="AN3079" i="16"/>
  <c r="AN3087" i="16"/>
  <c r="AN3095" i="16"/>
  <c r="AN3103" i="16"/>
  <c r="AO3113" i="16"/>
  <c r="AQ3113" i="16" s="1"/>
  <c r="AO3114" i="16"/>
  <c r="AQ3114" i="16" s="1"/>
  <c r="AO3117" i="16"/>
  <c r="AQ3117" i="16" s="1"/>
  <c r="AO3118" i="16"/>
  <c r="AQ3118" i="16" s="1"/>
  <c r="AO3121" i="16"/>
  <c r="AQ3121" i="16" s="1"/>
  <c r="AO3122" i="16"/>
  <c r="AQ3122" i="16" s="1"/>
  <c r="AO3125" i="16"/>
  <c r="AQ3125" i="16" s="1"/>
  <c r="AO3126" i="16"/>
  <c r="AQ3126" i="16" s="1"/>
  <c r="AO3129" i="16"/>
  <c r="AQ3129" i="16" s="1"/>
  <c r="AO3130" i="16"/>
  <c r="AQ3130" i="16" s="1"/>
  <c r="AO3133" i="16"/>
  <c r="AQ3133" i="16" s="1"/>
  <c r="AO3134" i="16"/>
  <c r="AQ3134" i="16" s="1"/>
  <c r="AO3137" i="16"/>
  <c r="AQ3137" i="16" s="1"/>
  <c r="AO3138" i="16"/>
  <c r="AQ3138" i="16" s="1"/>
  <c r="AO3141" i="16"/>
  <c r="AQ3141" i="16" s="1"/>
  <c r="AO3142" i="16"/>
  <c r="AQ3142" i="16" s="1"/>
  <c r="AO3145" i="16"/>
  <c r="AQ3145" i="16" s="1"/>
  <c r="AO3146" i="16"/>
  <c r="AQ3146" i="16" s="1"/>
  <c r="AO3149" i="16"/>
  <c r="AQ3149" i="16" s="1"/>
  <c r="AO3150" i="16"/>
  <c r="AQ3150" i="16" s="1"/>
  <c r="AO3153" i="16"/>
  <c r="AQ3153" i="16" s="1"/>
  <c r="AO3154" i="16"/>
  <c r="AQ3154" i="16" s="1"/>
  <c r="AO3157" i="16"/>
  <c r="AQ3157" i="16" s="1"/>
  <c r="AO3158" i="16"/>
  <c r="AQ3158" i="16" s="1"/>
  <c r="AN3175" i="16"/>
  <c r="AN3183" i="16"/>
  <c r="AM3273" i="16"/>
  <c r="AL3289" i="16"/>
  <c r="AN3290" i="16"/>
  <c r="AO3291" i="16"/>
  <c r="AQ3291" i="16" s="1"/>
  <c r="AN3292" i="16"/>
  <c r="AP3301" i="16"/>
  <c r="AO3304" i="16"/>
  <c r="AR3304" i="16"/>
  <c r="AO3327" i="16"/>
  <c r="AQ3327" i="16" s="1"/>
  <c r="AO3328" i="16"/>
  <c r="AQ3328" i="16" s="1"/>
  <c r="AO3329" i="16"/>
  <c r="AQ3329" i="16" s="1"/>
  <c r="AN3450" i="16"/>
  <c r="AN3458" i="16"/>
  <c r="AN3466" i="16"/>
  <c r="AN3533" i="16"/>
  <c r="AM3791" i="16"/>
  <c r="AN3814" i="16"/>
  <c r="AN3818" i="16"/>
  <c r="AP3827" i="16"/>
  <c r="AP3826" i="16" s="1"/>
  <c r="AP3825" i="16" s="1"/>
  <c r="AP3835" i="16"/>
  <c r="AO3860" i="16"/>
  <c r="AO3864" i="16"/>
  <c r="AR3864" i="16"/>
  <c r="AN3910" i="16"/>
  <c r="AN3912" i="16"/>
  <c r="AL3966" i="16"/>
  <c r="AO3967" i="16"/>
  <c r="AN3968" i="16"/>
  <c r="AO3969" i="16"/>
  <c r="AQ3969" i="16" s="1"/>
  <c r="AN3970" i="16"/>
  <c r="AN3978" i="16"/>
  <c r="AP4042" i="16"/>
  <c r="AQ4055" i="16"/>
  <c r="AQ4054" i="16" s="1"/>
  <c r="AN4138" i="16"/>
  <c r="AN4165" i="16"/>
  <c r="AN4172" i="16"/>
  <c r="AN4171" i="16" s="1"/>
  <c r="AL4203" i="16"/>
  <c r="AP4210" i="16"/>
  <c r="AP4209" i="16" s="1"/>
  <c r="AP4208" i="16" s="1"/>
  <c r="AO4244" i="16"/>
  <c r="AO4243" i="16" s="1"/>
  <c r="AP4247" i="16"/>
  <c r="AO4266" i="16"/>
  <c r="AO4274" i="16"/>
  <c r="AR4274" i="16"/>
  <c r="AN4324" i="16"/>
  <c r="AN4342" i="16"/>
  <c r="AM4359" i="16"/>
  <c r="AO4370" i="16"/>
  <c r="AP4375" i="16"/>
  <c r="AP4374" i="16" s="1"/>
  <c r="AP4373" i="16" s="1"/>
  <c r="AL4417" i="16"/>
  <c r="AL4416" i="16" s="1"/>
  <c r="AN4418" i="16"/>
  <c r="AO4419" i="16"/>
  <c r="AQ4419" i="16" s="1"/>
  <c r="AN4420" i="16"/>
  <c r="AO4434" i="16"/>
  <c r="AQ4434" i="16" s="1"/>
  <c r="AO4435" i="16"/>
  <c r="AQ4435" i="16" s="1"/>
  <c r="AO4436" i="16"/>
  <c r="AQ4436" i="16" s="1"/>
  <c r="AO4437" i="16"/>
  <c r="AQ4437" i="16" s="1"/>
  <c r="AO4438" i="16"/>
  <c r="AQ4438" i="16" s="1"/>
  <c r="AO4439" i="16"/>
  <c r="AQ4439" i="16" s="1"/>
  <c r="AN4516" i="16"/>
  <c r="AO4589" i="16"/>
  <c r="AO4590" i="16"/>
  <c r="AQ4590" i="16" s="1"/>
  <c r="AO4591" i="16"/>
  <c r="AQ4591" i="16" s="1"/>
  <c r="AO4702" i="16"/>
  <c r="AO4703" i="16"/>
  <c r="AQ4703" i="16" s="1"/>
  <c r="AO4704" i="16"/>
  <c r="AQ4704" i="16" s="1"/>
  <c r="AO4705" i="16"/>
  <c r="AQ4705" i="16" s="1"/>
  <c r="AO4706" i="16"/>
  <c r="AQ4706" i="16" s="1"/>
  <c r="AO4707" i="16"/>
  <c r="AQ4707" i="16" s="1"/>
  <c r="AO4708" i="16"/>
  <c r="AQ4708" i="16" s="1"/>
  <c r="AO4709" i="16"/>
  <c r="AQ4709" i="16" s="1"/>
  <c r="AO4710" i="16"/>
  <c r="AQ4710" i="16" s="1"/>
  <c r="AO4711" i="16"/>
  <c r="AQ4711" i="16" s="1"/>
  <c r="AN4777" i="16"/>
  <c r="AO4793" i="16"/>
  <c r="AQ4793" i="16" s="1"/>
  <c r="AO4794" i="16"/>
  <c r="AQ4794" i="16" s="1"/>
  <c r="AO4848" i="16"/>
  <c r="AP4845" i="16"/>
  <c r="AP4840" i="16" s="1"/>
  <c r="AQ1440" i="16"/>
  <c r="AP2244" i="16"/>
  <c r="AL2951" i="16"/>
  <c r="AL2950" i="16" s="1"/>
  <c r="AP4265" i="16"/>
  <c r="Y89" i="16"/>
  <c r="AB2165" i="16"/>
  <c r="AB2164" i="16" s="1"/>
  <c r="AB2163" i="16" s="1"/>
  <c r="X4845" i="16"/>
  <c r="X4840" i="16" s="1"/>
  <c r="AJ421" i="16"/>
  <c r="AK421" i="16" s="1"/>
  <c r="AJ4831" i="16"/>
  <c r="AJ4846" i="16"/>
  <c r="AK4846" i="16" s="1"/>
  <c r="AJ4874" i="16"/>
  <c r="AP4813" i="16"/>
  <c r="AP4853" i="16"/>
  <c r="AP1844" i="16"/>
  <c r="Z4125" i="16"/>
  <c r="AA4125" i="16"/>
  <c r="AC4125" i="16" s="1"/>
  <c r="Z4127" i="16"/>
  <c r="AA4127" i="16"/>
  <c r="AC4127" i="16" s="1"/>
  <c r="AA4149" i="16"/>
  <c r="AC4149" i="16" s="1"/>
  <c r="Z4149" i="16"/>
  <c r="AC4293" i="16"/>
  <c r="AC4292" i="16" s="1"/>
  <c r="AA4292" i="16"/>
  <c r="AC4316" i="16"/>
  <c r="AC4315" i="16" s="1"/>
  <c r="AA4315" i="16"/>
  <c r="Z4323" i="16"/>
  <c r="AA4323" i="16"/>
  <c r="AC4323" i="16" s="1"/>
  <c r="Z4325" i="16"/>
  <c r="AA4325" i="16"/>
  <c r="AC4325" i="16" s="1"/>
  <c r="Z4327" i="16"/>
  <c r="AA4327" i="16"/>
  <c r="AC4327" i="16" s="1"/>
  <c r="Z4363" i="16"/>
  <c r="Z4362" i="16" s="1"/>
  <c r="AA4363" i="16"/>
  <c r="Z4377" i="16"/>
  <c r="Z4376" i="16" s="1"/>
  <c r="AA4377" i="16"/>
  <c r="AC4393" i="16"/>
  <c r="AC4392" i="16" s="1"/>
  <c r="AA4392" i="16"/>
  <c r="AA4518" i="16"/>
  <c r="AC4518" i="16" s="1"/>
  <c r="Z4518" i="16"/>
  <c r="AA4541" i="16"/>
  <c r="Z4541" i="16"/>
  <c r="X4540" i="16"/>
  <c r="X4539" i="16" s="1"/>
  <c r="AA4543" i="16"/>
  <c r="AC4543" i="16" s="1"/>
  <c r="Z4543" i="16"/>
  <c r="AA4545" i="16"/>
  <c r="AC4545" i="16" s="1"/>
  <c r="Z4545" i="16"/>
  <c r="AA4547" i="16"/>
  <c r="AC4547" i="16" s="1"/>
  <c r="Z4547" i="16"/>
  <c r="AA4549" i="16"/>
  <c r="AC4549" i="16" s="1"/>
  <c r="Z4549" i="16"/>
  <c r="AA4551" i="16"/>
  <c r="AC4551" i="16" s="1"/>
  <c r="Z4551" i="16"/>
  <c r="AA4553" i="16"/>
  <c r="AC4553" i="16" s="1"/>
  <c r="Z4553" i="16"/>
  <c r="AA4555" i="16"/>
  <c r="AC4555" i="16" s="1"/>
  <c r="Z4555" i="16"/>
  <c r="AA4561" i="16"/>
  <c r="AC4561" i="16" s="1"/>
  <c r="Z4561" i="16"/>
  <c r="AA4573" i="16"/>
  <c r="AC4573" i="16" s="1"/>
  <c r="Z4573" i="16"/>
  <c r="AA4575" i="16"/>
  <c r="AC4575" i="16" s="1"/>
  <c r="Z4575" i="16"/>
  <c r="AA4577" i="16"/>
  <c r="AC4577" i="16" s="1"/>
  <c r="Z4577" i="16"/>
  <c r="AA4579" i="16"/>
  <c r="AC4579" i="16" s="1"/>
  <c r="Z4579" i="16"/>
  <c r="AA4581" i="16"/>
  <c r="AC4581" i="16" s="1"/>
  <c r="Z4581" i="16"/>
  <c r="AA4583" i="16"/>
  <c r="AC4583" i="16" s="1"/>
  <c r="Z4583" i="16"/>
  <c r="AA4585" i="16"/>
  <c r="AC4585" i="16" s="1"/>
  <c r="Z4585" i="16"/>
  <c r="AA4587" i="16"/>
  <c r="AC4587" i="16" s="1"/>
  <c r="Z4587" i="16"/>
  <c r="Z4600" i="16"/>
  <c r="AA4600" i="16"/>
  <c r="AC4600" i="16" s="1"/>
  <c r="AA4613" i="16"/>
  <c r="Z4613" i="16"/>
  <c r="Z4612" i="16" s="1"/>
  <c r="X4612" i="16"/>
  <c r="AA4653" i="16"/>
  <c r="AC4653" i="16" s="1"/>
  <c r="Z4653" i="16"/>
  <c r="AA4699" i="16"/>
  <c r="AC4699" i="16" s="1"/>
  <c r="Z4699" i="16"/>
  <c r="AC4750" i="16"/>
  <c r="AC4749" i="16" s="1"/>
  <c r="AC4748" i="16" s="1"/>
  <c r="AA4749" i="16"/>
  <c r="AA4748" i="16" s="1"/>
  <c r="AA4787" i="16"/>
  <c r="AC4787" i="16" s="1"/>
  <c r="Z4787" i="16"/>
  <c r="AC4812" i="16"/>
  <c r="AC4811" i="16" s="1"/>
  <c r="AC4810" i="16" s="1"/>
  <c r="AA4811" i="16"/>
  <c r="AA4810" i="16" s="1"/>
  <c r="Z4821" i="16"/>
  <c r="Z4820" i="16" s="1"/>
  <c r="AA4821" i="16"/>
  <c r="AK919" i="16"/>
  <c r="AJ918" i="16"/>
  <c r="AJ915" i="16" s="1"/>
  <c r="AJ1145" i="16"/>
  <c r="AK1146" i="16"/>
  <c r="AQ98" i="16"/>
  <c r="AO97" i="16"/>
  <c r="AQ128" i="16"/>
  <c r="AO127" i="16"/>
  <c r="AQ139" i="16"/>
  <c r="AQ138" i="16" s="1"/>
  <c r="AO138" i="16"/>
  <c r="AN181" i="16"/>
  <c r="AL178" i="16"/>
  <c r="AO293" i="16"/>
  <c r="AQ293" i="16" s="1"/>
  <c r="AN293" i="16"/>
  <c r="AO305" i="16"/>
  <c r="AQ305" i="16" s="1"/>
  <c r="AN305" i="16"/>
  <c r="AO349" i="16"/>
  <c r="AQ349" i="16" s="1"/>
  <c r="AN349" i="16"/>
  <c r="AL386" i="16"/>
  <c r="AL385" i="16" s="1"/>
  <c r="AN387" i="16"/>
  <c r="AN386" i="16" s="1"/>
  <c r="AQ410" i="16"/>
  <c r="AQ409" i="16" s="1"/>
  <c r="AR409" i="16" s="1"/>
  <c r="AO409" i="16"/>
  <c r="AO423" i="16"/>
  <c r="AO418" i="16" s="1"/>
  <c r="AQ424" i="16"/>
  <c r="AQ423" i="16" s="1"/>
  <c r="AR423" i="16" s="1"/>
  <c r="AQ431" i="16"/>
  <c r="AQ430" i="16" s="1"/>
  <c r="AQ427" i="16" s="1"/>
  <c r="AO430" i="16"/>
  <c r="AO442" i="16"/>
  <c r="AQ442" i="16" s="1"/>
  <c r="AN442" i="16"/>
  <c r="AO460" i="16"/>
  <c r="AQ460" i="16" s="1"/>
  <c r="AN460" i="16"/>
  <c r="AO468" i="16"/>
  <c r="AQ468" i="16" s="1"/>
  <c r="AN468" i="16"/>
  <c r="AO476" i="16"/>
  <c r="AQ476" i="16" s="1"/>
  <c r="AN476" i="16"/>
  <c r="AO495" i="16"/>
  <c r="AQ495" i="16" s="1"/>
  <c r="AN495" i="16"/>
  <c r="AQ504" i="16"/>
  <c r="AQ503" i="16" s="1"/>
  <c r="AO503" i="16"/>
  <c r="AO548" i="16"/>
  <c r="AQ548" i="16" s="1"/>
  <c r="AN548" i="16"/>
  <c r="AO585" i="16"/>
  <c r="AO584" i="16" s="1"/>
  <c r="AN585" i="16"/>
  <c r="AN584" i="16" s="1"/>
  <c r="AL584" i="16"/>
  <c r="AO629" i="16"/>
  <c r="AQ629" i="16" s="1"/>
  <c r="AN629" i="16"/>
  <c r="AQ651" i="16"/>
  <c r="AQ650" i="16" s="1"/>
  <c r="AO650" i="16"/>
  <c r="AQ655" i="16"/>
  <c r="AQ654" i="16" s="1"/>
  <c r="AO654" i="16"/>
  <c r="AO696" i="16"/>
  <c r="AQ696" i="16" s="1"/>
  <c r="AN696" i="16"/>
  <c r="AN723" i="16"/>
  <c r="AO723" i="16"/>
  <c r="AO726" i="16"/>
  <c r="AQ726" i="16" s="1"/>
  <c r="AN726" i="16"/>
  <c r="AO738" i="16"/>
  <c r="AN738" i="16"/>
  <c r="AL735" i="16"/>
  <c r="AO740" i="16"/>
  <c r="AQ740" i="16" s="1"/>
  <c r="AN740" i="16"/>
  <c r="AN743" i="16"/>
  <c r="AO743" i="16"/>
  <c r="AQ743" i="16" s="1"/>
  <c r="AN745" i="16"/>
  <c r="AO745" i="16"/>
  <c r="AQ745" i="16" s="1"/>
  <c r="AN747" i="16"/>
  <c r="AO747" i="16"/>
  <c r="AQ747" i="16" s="1"/>
  <c r="AN749" i="16"/>
  <c r="AO749" i="16"/>
  <c r="AQ749" i="16" s="1"/>
  <c r="AN751" i="16"/>
  <c r="AO751" i="16"/>
  <c r="AQ751" i="16" s="1"/>
  <c r="AN753" i="16"/>
  <c r="AO753" i="16"/>
  <c r="AQ753" i="16" s="1"/>
  <c r="AN755" i="16"/>
  <c r="AO755" i="16"/>
  <c r="AQ755" i="16" s="1"/>
  <c r="AN757" i="16"/>
  <c r="AO757" i="16"/>
  <c r="AQ757" i="16" s="1"/>
  <c r="AN759" i="16"/>
  <c r="AO759" i="16"/>
  <c r="AQ759" i="16" s="1"/>
  <c r="AN761" i="16"/>
  <c r="AO761" i="16"/>
  <c r="AQ761" i="16" s="1"/>
  <c r="AN763" i="16"/>
  <c r="AO763" i="16"/>
  <c r="AQ763" i="16" s="1"/>
  <c r="AN765" i="16"/>
  <c r="AO765" i="16"/>
  <c r="AQ765" i="16" s="1"/>
  <c r="AN767" i="16"/>
  <c r="AO767" i="16"/>
  <c r="AQ767" i="16" s="1"/>
  <c r="AN769" i="16"/>
  <c r="AO769" i="16"/>
  <c r="AQ769" i="16" s="1"/>
  <c r="AN771" i="16"/>
  <c r="AO771" i="16"/>
  <c r="AQ771" i="16" s="1"/>
  <c r="AN773" i="16"/>
  <c r="AO773" i="16"/>
  <c r="AQ773" i="16" s="1"/>
  <c r="AO776" i="16"/>
  <c r="AQ776" i="16" s="1"/>
  <c r="AN776" i="16"/>
  <c r="AO778" i="16"/>
  <c r="AQ778" i="16" s="1"/>
  <c r="AN778" i="16"/>
  <c r="AO822" i="16"/>
  <c r="AQ822" i="16" s="1"/>
  <c r="AN822" i="16"/>
  <c r="AN833" i="16"/>
  <c r="AO833" i="16"/>
  <c r="AQ833" i="16" s="1"/>
  <c r="AN859" i="16"/>
  <c r="AO859" i="16"/>
  <c r="AQ859" i="16" s="1"/>
  <c r="AO869" i="16"/>
  <c r="AQ869" i="16" s="1"/>
  <c r="AQ868" i="16" s="1"/>
  <c r="AN869" i="16"/>
  <c r="AN868" i="16" s="1"/>
  <c r="AL868" i="16"/>
  <c r="AL865" i="16" s="1"/>
  <c r="AL864" i="16" s="1"/>
  <c r="AL863" i="16" s="1"/>
  <c r="AQ876" i="16"/>
  <c r="AQ875" i="16" s="1"/>
  <c r="AO875" i="16"/>
  <c r="AO960" i="16"/>
  <c r="AQ960" i="16" s="1"/>
  <c r="AN960" i="16"/>
  <c r="AO996" i="16"/>
  <c r="AQ996" i="16" s="1"/>
  <c r="AN996" i="16"/>
  <c r="AO1027" i="16"/>
  <c r="AQ1027" i="16" s="1"/>
  <c r="AN1027" i="16"/>
  <c r="AN1036" i="16"/>
  <c r="AO1036" i="16"/>
  <c r="AQ1036" i="16" s="1"/>
  <c r="AO1055" i="16"/>
  <c r="AQ1055" i="16" s="1"/>
  <c r="AN1055" i="16"/>
  <c r="AQ1065" i="16"/>
  <c r="AQ1064" i="16" s="1"/>
  <c r="AO1064" i="16"/>
  <c r="AQ1075" i="16"/>
  <c r="AQ1074" i="16" s="1"/>
  <c r="AR1074" i="16" s="1"/>
  <c r="AO1074" i="16"/>
  <c r="AO1108" i="16"/>
  <c r="AN1108" i="16"/>
  <c r="AN1107" i="16" s="1"/>
  <c r="AN1106" i="16" s="1"/>
  <c r="AL1107" i="16"/>
  <c r="AL1106" i="16" s="1"/>
  <c r="AO1125" i="16"/>
  <c r="AQ1126" i="16"/>
  <c r="AQ1125" i="16" s="1"/>
  <c r="AR1125" i="16" s="1"/>
  <c r="AO1161" i="16"/>
  <c r="AQ1161" i="16" s="1"/>
  <c r="AN1161" i="16"/>
  <c r="AO1178" i="16"/>
  <c r="AO1177" i="16" s="1"/>
  <c r="AL1177" i="16"/>
  <c r="AQ1247" i="16"/>
  <c r="AQ1246" i="16" s="1"/>
  <c r="AQ1245" i="16" s="1"/>
  <c r="AO1246" i="16"/>
  <c r="AO1245" i="16" s="1"/>
  <c r="Y164" i="16"/>
  <c r="AD1133" i="16"/>
  <c r="X1532" i="16"/>
  <c r="AC2391" i="16"/>
  <c r="AC2390" i="16" s="1"/>
  <c r="Y2492" i="16"/>
  <c r="Y2491" i="16" s="1"/>
  <c r="Y2557" i="16"/>
  <c r="AB2639" i="16"/>
  <c r="Y2710" i="16"/>
  <c r="Y2938" i="16"/>
  <c r="Y2937" i="16" s="1"/>
  <c r="X3214" i="16"/>
  <c r="X3250" i="16"/>
  <c r="AA66" i="16"/>
  <c r="Z68" i="16"/>
  <c r="AA68" i="16"/>
  <c r="AC68" i="16" s="1"/>
  <c r="AC82" i="16"/>
  <c r="AC79" i="16" s="1"/>
  <c r="Z101" i="16"/>
  <c r="Z105" i="16"/>
  <c r="AA138" i="16"/>
  <c r="AB137" i="16"/>
  <c r="X164" i="16"/>
  <c r="Z169" i="16"/>
  <c r="X173" i="16"/>
  <c r="AA174" i="16"/>
  <c r="AB173" i="16"/>
  <c r="AB178" i="16"/>
  <c r="Y178" i="16"/>
  <c r="AA184" i="16"/>
  <c r="Z186" i="16"/>
  <c r="Y191" i="16"/>
  <c r="AA200" i="16"/>
  <c r="AA199" i="16" s="1"/>
  <c r="Z206" i="16"/>
  <c r="Z205" i="16" s="1"/>
  <c r="X217" i="16"/>
  <c r="AB216" i="16"/>
  <c r="Z218" i="16"/>
  <c r="Z317" i="16"/>
  <c r="Z318" i="16"/>
  <c r="Z319" i="16"/>
  <c r="AB342" i="16"/>
  <c r="Z366" i="16"/>
  <c r="Z367" i="16"/>
  <c r="Z368" i="16"/>
  <c r="X383" i="16"/>
  <c r="Z384" i="16"/>
  <c r="Z383" i="16" s="1"/>
  <c r="AB385" i="16"/>
  <c r="X400" i="16"/>
  <c r="AA405" i="16"/>
  <c r="AA409" i="16"/>
  <c r="AA411" i="16"/>
  <c r="X418" i="16"/>
  <c r="AA425" i="16"/>
  <c r="Y451" i="16"/>
  <c r="Z458" i="16"/>
  <c r="Z459" i="16"/>
  <c r="Z460" i="16"/>
  <c r="AA462" i="16"/>
  <c r="AA463" i="16"/>
  <c r="AC463" i="16" s="1"/>
  <c r="AA464" i="16"/>
  <c r="AC464" i="16" s="1"/>
  <c r="AA465" i="16"/>
  <c r="AC465" i="16" s="1"/>
  <c r="AA466" i="16"/>
  <c r="AC466" i="16" s="1"/>
  <c r="AA467" i="16"/>
  <c r="AC467" i="16" s="1"/>
  <c r="AA468" i="16"/>
  <c r="AC468" i="16" s="1"/>
  <c r="AA469" i="16"/>
  <c r="AC469" i="16" s="1"/>
  <c r="AA470" i="16"/>
  <c r="AC470" i="16" s="1"/>
  <c r="AA471" i="16"/>
  <c r="AC471" i="16" s="1"/>
  <c r="AA472" i="16"/>
  <c r="AC472" i="16" s="1"/>
  <c r="AA473" i="16"/>
  <c r="AC473" i="16" s="1"/>
  <c r="AA474" i="16"/>
  <c r="AC474" i="16" s="1"/>
  <c r="AA475" i="16"/>
  <c r="AC475" i="16" s="1"/>
  <c r="AA476" i="16"/>
  <c r="AC476" i="16" s="1"/>
  <c r="AA477" i="16"/>
  <c r="AC477" i="16" s="1"/>
  <c r="AA478" i="16"/>
  <c r="AC478" i="16" s="1"/>
  <c r="AA479" i="16"/>
  <c r="AC479" i="16" s="1"/>
  <c r="AA480" i="16"/>
  <c r="AC480" i="16" s="1"/>
  <c r="AA481" i="16"/>
  <c r="AC481" i="16" s="1"/>
  <c r="AA482" i="16"/>
  <c r="AC482" i="16" s="1"/>
  <c r="AA483" i="16"/>
  <c r="AC483" i="16" s="1"/>
  <c r="AA484" i="16"/>
  <c r="AC484" i="16" s="1"/>
  <c r="AA485" i="16"/>
  <c r="AC485" i="16" s="1"/>
  <c r="AA486" i="16"/>
  <c r="AC486" i="16" s="1"/>
  <c r="AA487" i="16"/>
  <c r="AC487" i="16" s="1"/>
  <c r="AA488" i="16"/>
  <c r="AC488" i="16" s="1"/>
  <c r="AA489" i="16"/>
  <c r="AC489" i="16" s="1"/>
  <c r="AA490" i="16"/>
  <c r="AC490" i="16" s="1"/>
  <c r="AA491" i="16"/>
  <c r="AC491" i="16" s="1"/>
  <c r="AA492" i="16"/>
  <c r="AC492" i="16" s="1"/>
  <c r="AA493" i="16"/>
  <c r="AC493" i="16" s="1"/>
  <c r="AA494" i="16"/>
  <c r="AC494" i="16" s="1"/>
  <c r="AA495" i="16"/>
  <c r="AC495" i="16" s="1"/>
  <c r="AA496" i="16"/>
  <c r="AC496" i="16" s="1"/>
  <c r="AA497" i="16"/>
  <c r="AC497" i="16" s="1"/>
  <c r="AA498" i="16"/>
  <c r="AC498" i="16" s="1"/>
  <c r="AA499" i="16"/>
  <c r="AC499" i="16" s="1"/>
  <c r="AA500" i="16"/>
  <c r="AC500" i="16" s="1"/>
  <c r="Z555" i="16"/>
  <c r="AA569" i="16"/>
  <c r="AA590" i="16"/>
  <c r="AA593" i="16"/>
  <c r="X637" i="16"/>
  <c r="AB647" i="16"/>
  <c r="AD652" i="16"/>
  <c r="Z666" i="16"/>
  <c r="Z712" i="16"/>
  <c r="Z713" i="16"/>
  <c r="Z714" i="16"/>
  <c r="Z720" i="16"/>
  <c r="Z723" i="16"/>
  <c r="Z724" i="16"/>
  <c r="X781" i="16"/>
  <c r="Z782" i="16"/>
  <c r="Z781" i="16" s="1"/>
  <c r="Y844" i="16"/>
  <c r="X852" i="16"/>
  <c r="X855" i="16"/>
  <c r="Z856" i="16"/>
  <c r="Z855" i="16" s="1"/>
  <c r="AD872" i="16"/>
  <c r="AA902" i="16"/>
  <c r="Y915" i="16"/>
  <c r="AA921" i="16"/>
  <c r="AA920" i="16" s="1"/>
  <c r="AB923" i="16"/>
  <c r="AA932" i="16"/>
  <c r="AA931" i="16" s="1"/>
  <c r="AA940" i="16"/>
  <c r="Z939" i="16"/>
  <c r="AA944" i="16"/>
  <c r="AA950" i="16"/>
  <c r="AC950" i="16" s="1"/>
  <c r="AA951" i="16"/>
  <c r="AC951" i="16" s="1"/>
  <c r="AA952" i="16"/>
  <c r="AC952" i="16" s="1"/>
  <c r="AA953" i="16"/>
  <c r="AC953" i="16" s="1"/>
  <c r="AA954" i="16"/>
  <c r="AC954" i="16" s="1"/>
  <c r="AA955" i="16"/>
  <c r="AC955" i="16" s="1"/>
  <c r="AA956" i="16"/>
  <c r="AC956" i="16" s="1"/>
  <c r="AA957" i="16"/>
  <c r="AC957" i="16" s="1"/>
  <c r="AA958" i="16"/>
  <c r="AC958" i="16" s="1"/>
  <c r="AA959" i="16"/>
  <c r="AC959" i="16" s="1"/>
  <c r="AA960" i="16"/>
  <c r="AC960" i="16" s="1"/>
  <c r="AA961" i="16"/>
  <c r="AC961" i="16" s="1"/>
  <c r="AA962" i="16"/>
  <c r="AC962" i="16" s="1"/>
  <c r="X974" i="16"/>
  <c r="Z975" i="16"/>
  <c r="X1011" i="16"/>
  <c r="X1022" i="16"/>
  <c r="Z1023" i="16"/>
  <c r="Z1024" i="16"/>
  <c r="Z1025" i="16"/>
  <c r="Z1026" i="16"/>
  <c r="Z1027" i="16"/>
  <c r="Z1028" i="16"/>
  <c r="Z1029" i="16"/>
  <c r="Z1030" i="16"/>
  <c r="Z1031" i="16"/>
  <c r="Z1032" i="16"/>
  <c r="Z1033" i="16"/>
  <c r="Z1034" i="16"/>
  <c r="X1061" i="16"/>
  <c r="AA1062" i="16"/>
  <c r="AB1061" i="16"/>
  <c r="X1067" i="16"/>
  <c r="Y1066" i="16"/>
  <c r="X1087" i="16"/>
  <c r="Z1088" i="16"/>
  <c r="Z1087" i="16" s="1"/>
  <c r="Y1092" i="16"/>
  <c r="AB1092" i="16"/>
  <c r="AB1091" i="16" s="1"/>
  <c r="AA1095" i="16"/>
  <c r="Y1101" i="16"/>
  <c r="X1113" i="16"/>
  <c r="AA1114" i="16"/>
  <c r="Z1114" i="16"/>
  <c r="AD1114" i="16" s="1"/>
  <c r="AB1113" i="16"/>
  <c r="X1127" i="16"/>
  <c r="X1124" i="16" s="1"/>
  <c r="AA1134" i="16"/>
  <c r="AA1133" i="16" s="1"/>
  <c r="X1141" i="16"/>
  <c r="AA1143" i="16"/>
  <c r="AD1150" i="16"/>
  <c r="Y1155" i="16"/>
  <c r="X1166" i="16"/>
  <c r="AD1191" i="16"/>
  <c r="AD1192" i="16"/>
  <c r="AD1193" i="16"/>
  <c r="Z1205" i="16"/>
  <c r="Z1213" i="16"/>
  <c r="X1228" i="16"/>
  <c r="AA1240" i="16"/>
  <c r="AA1242" i="16"/>
  <c r="AA1246" i="16"/>
  <c r="AA1245" i="16" s="1"/>
  <c r="X1249" i="16"/>
  <c r="X1248" i="16" s="1"/>
  <c r="Z1250" i="16"/>
  <c r="Z1249" i="16" s="1"/>
  <c r="X1260" i="16"/>
  <c r="Z1261" i="16"/>
  <c r="Z1260" i="16" s="1"/>
  <c r="AA1267" i="16"/>
  <c r="AA1264" i="16" s="1"/>
  <c r="AD1278" i="16"/>
  <c r="X1283" i="16"/>
  <c r="Z1284" i="16"/>
  <c r="Z1283" i="16" s="1"/>
  <c r="Z1280" i="16" s="1"/>
  <c r="Z1318" i="16"/>
  <c r="Z1317" i="16" s="1"/>
  <c r="AA1372" i="16"/>
  <c r="X1381" i="16"/>
  <c r="Z1382" i="16"/>
  <c r="Z1381" i="16" s="1"/>
  <c r="AB1385" i="16"/>
  <c r="AD1392" i="16"/>
  <c r="Z1514" i="16"/>
  <c r="Z1522" i="16"/>
  <c r="AB1532" i="16"/>
  <c r="Z1534" i="16"/>
  <c r="Z1535" i="16"/>
  <c r="Z1536" i="16"/>
  <c r="Z1537" i="16"/>
  <c r="Z1538" i="16"/>
  <c r="Z1539" i="16"/>
  <c r="AA1540" i="16"/>
  <c r="Z1550" i="16"/>
  <c r="AA1644" i="16"/>
  <c r="AC1644" i="16" s="1"/>
  <c r="AA1645" i="16"/>
  <c r="AC1645" i="16" s="1"/>
  <c r="Y1646" i="16"/>
  <c r="AA1649" i="16"/>
  <c r="Z1717" i="16"/>
  <c r="Z1761" i="16"/>
  <c r="Z1769" i="16"/>
  <c r="Z1858" i="16"/>
  <c r="Z1883" i="16"/>
  <c r="AB1884" i="16"/>
  <c r="Y1884" i="16"/>
  <c r="X1898" i="16"/>
  <c r="AA1901" i="16"/>
  <c r="AC1901" i="16" s="1"/>
  <c r="AA1905" i="16"/>
  <c r="AC1905" i="16" s="1"/>
  <c r="Z1911" i="16"/>
  <c r="AA1911" i="16"/>
  <c r="Z1914" i="16"/>
  <c r="Y1918" i="16"/>
  <c r="AA1921" i="16"/>
  <c r="AC1921" i="16" s="1"/>
  <c r="Z1923" i="16"/>
  <c r="AA1923" i="16"/>
  <c r="AC1923" i="16" s="1"/>
  <c r="Y1932" i="16"/>
  <c r="Z1938" i="16"/>
  <c r="Z1939" i="16"/>
  <c r="Z1940" i="16"/>
  <c r="X1948" i="16"/>
  <c r="Z1949" i="16"/>
  <c r="Z1950" i="16"/>
  <c r="Z1951" i="16"/>
  <c r="Z1952" i="16"/>
  <c r="Z1953" i="16"/>
  <c r="Z1954" i="16"/>
  <c r="Z1955" i="16"/>
  <c r="Z1956" i="16"/>
  <c r="Z1957" i="16"/>
  <c r="Z1958" i="16"/>
  <c r="Z1959" i="16"/>
  <c r="Z1960" i="16"/>
  <c r="Z1963" i="16"/>
  <c r="Z1961" i="16" s="1"/>
  <c r="AD1961" i="16" s="1"/>
  <c r="Z1977" i="16"/>
  <c r="Z1978" i="16"/>
  <c r="Z1979" i="16"/>
  <c r="X2021" i="16"/>
  <c r="X2020" i="16" s="1"/>
  <c r="Z2022" i="16"/>
  <c r="Z2021" i="16" s="1"/>
  <c r="AD2036" i="16"/>
  <c r="X2038" i="16"/>
  <c r="AA2043" i="16"/>
  <c r="Z2043" i="16"/>
  <c r="Z2058" i="16"/>
  <c r="Z2059" i="16"/>
  <c r="Z2060" i="16"/>
  <c r="Z2066" i="16"/>
  <c r="Z2090" i="16"/>
  <c r="Z2154" i="16"/>
  <c r="AA2178" i="16"/>
  <c r="AA2207" i="16"/>
  <c r="AC2207" i="16" s="1"/>
  <c r="AA2208" i="16"/>
  <c r="AC2208" i="16" s="1"/>
  <c r="AA2209" i="16"/>
  <c r="AC2209" i="16" s="1"/>
  <c r="AA2210" i="16"/>
  <c r="AC2210" i="16" s="1"/>
  <c r="AA2211" i="16"/>
  <c r="AC2211" i="16" s="1"/>
  <c r="AA2212" i="16"/>
  <c r="AC2212" i="16" s="1"/>
  <c r="AA2213" i="16"/>
  <c r="AC2213" i="16" s="1"/>
  <c r="AA2214" i="16"/>
  <c r="AC2214" i="16" s="1"/>
  <c r="AA2215" i="16"/>
  <c r="AC2215" i="16" s="1"/>
  <c r="AA2216" i="16"/>
  <c r="AC2216" i="16" s="1"/>
  <c r="AA2217" i="16"/>
  <c r="AC2217" i="16" s="1"/>
  <c r="AA2218" i="16"/>
  <c r="AC2218" i="16" s="1"/>
  <c r="AA2219" i="16"/>
  <c r="AC2219" i="16" s="1"/>
  <c r="AA2220" i="16"/>
  <c r="AC2220" i="16" s="1"/>
  <c r="AA2241" i="16"/>
  <c r="AA2242" i="16"/>
  <c r="AC2242" i="16" s="1"/>
  <c r="AA2243" i="16"/>
  <c r="AC2243" i="16" s="1"/>
  <c r="X2253" i="16"/>
  <c r="Z2254" i="16"/>
  <c r="Z2255" i="16"/>
  <c r="Z2256" i="16"/>
  <c r="AA2296" i="16"/>
  <c r="AA2293" i="16" s="1"/>
  <c r="AA2292" i="16" s="1"/>
  <c r="AD2296" i="16"/>
  <c r="X2340" i="16"/>
  <c r="Y2352" i="16"/>
  <c r="Y2359" i="16"/>
  <c r="Y2358" i="16" s="1"/>
  <c r="Y2357" i="16" s="1"/>
  <c r="AB2359" i="16"/>
  <c r="AB2358" i="16" s="1"/>
  <c r="AB2357" i="16" s="1"/>
  <c r="X2374" i="16"/>
  <c r="X2373" i="16" s="1"/>
  <c r="X2372" i="16" s="1"/>
  <c r="Z2375" i="16"/>
  <c r="AA2376" i="16"/>
  <c r="AC2376" i="16" s="1"/>
  <c r="Z2377" i="16"/>
  <c r="AA2378" i="16"/>
  <c r="AC2378" i="16" s="1"/>
  <c r="Z2379" i="16"/>
  <c r="AA2380" i="16"/>
  <c r="AC2380" i="16" s="1"/>
  <c r="Z2381" i="16"/>
  <c r="AA2382" i="16"/>
  <c r="AC2382" i="16" s="1"/>
  <c r="Z2383" i="16"/>
  <c r="AA2384" i="16"/>
  <c r="AC2384" i="16" s="1"/>
  <c r="Z2385" i="16"/>
  <c r="AA2386" i="16"/>
  <c r="AC2386" i="16" s="1"/>
  <c r="Z2387" i="16"/>
  <c r="AA2388" i="16"/>
  <c r="AC2388" i="16" s="1"/>
  <c r="Z2389" i="16"/>
  <c r="Z2391" i="16"/>
  <c r="Z2390" i="16" s="1"/>
  <c r="AD2390" i="16" s="1"/>
  <c r="AB2392" i="16"/>
  <c r="Z2398" i="16"/>
  <c r="Y2411" i="16"/>
  <c r="Y2365" i="16" s="1"/>
  <c r="AA2414" i="16"/>
  <c r="AD2414" i="16"/>
  <c r="X2444" i="16"/>
  <c r="Z2445" i="16"/>
  <c r="Z2446" i="16"/>
  <c r="X2456" i="16"/>
  <c r="Z2457" i="16"/>
  <c r="X2464" i="16"/>
  <c r="X2463" i="16" s="1"/>
  <c r="Z2465" i="16"/>
  <c r="Z2464" i="16" s="1"/>
  <c r="X2541" i="16"/>
  <c r="Z2542" i="16"/>
  <c r="Z2541" i="16" s="1"/>
  <c r="AB2557" i="16"/>
  <c r="X2578" i="16"/>
  <c r="Z2579" i="16"/>
  <c r="Z2578" i="16" s="1"/>
  <c r="Z2592" i="16"/>
  <c r="Z2596" i="16"/>
  <c r="Z2600" i="16"/>
  <c r="Z2604" i="16"/>
  <c r="Z2608" i="16"/>
  <c r="Z2612" i="16"/>
  <c r="Z2616" i="16"/>
  <c r="AA2623" i="16"/>
  <c r="AD2623" i="16"/>
  <c r="AA2668" i="16"/>
  <c r="AC2668" i="16" s="1"/>
  <c r="AA2695" i="16"/>
  <c r="AC2695" i="16" s="1"/>
  <c r="AA2699" i="16"/>
  <c r="AC2699" i="16" s="1"/>
  <c r="AA2703" i="16"/>
  <c r="AC2703" i="16" s="1"/>
  <c r="X2711" i="16"/>
  <c r="Z2712" i="16"/>
  <c r="Z2713" i="16"/>
  <c r="Z2714" i="16"/>
  <c r="Z2715" i="16"/>
  <c r="Z2716" i="16"/>
  <c r="Z2717" i="16"/>
  <c r="Z2718" i="16"/>
  <c r="Z2719" i="16"/>
  <c r="Z2720" i="16"/>
  <c r="Z2721" i="16"/>
  <c r="Z2726" i="16"/>
  <c r="X2789" i="16"/>
  <c r="Z2790" i="16"/>
  <c r="Z2791" i="16"/>
  <c r="Z2792" i="16"/>
  <c r="Z2793" i="16"/>
  <c r="Z2794" i="16"/>
  <c r="Z2795" i="16"/>
  <c r="Z2796" i="16"/>
  <c r="Z2797" i="16"/>
  <c r="Z2798" i="16"/>
  <c r="Z2799" i="16"/>
  <c r="Z2800" i="16"/>
  <c r="Z2801" i="16"/>
  <c r="Z2802" i="16"/>
  <c r="Z2803" i="16"/>
  <c r="Z2804" i="16"/>
  <c r="Z2805" i="16"/>
  <c r="Z2806" i="16"/>
  <c r="Z2807" i="16"/>
  <c r="Z2808" i="16"/>
  <c r="Z2809" i="16"/>
  <c r="Z2810" i="16"/>
  <c r="Z2811" i="16"/>
  <c r="Z2812" i="16"/>
  <c r="Z2813" i="16"/>
  <c r="Z2814" i="16"/>
  <c r="Z2815" i="16"/>
  <c r="Z2816" i="16"/>
  <c r="Z2817" i="16"/>
  <c r="Z2818" i="16"/>
  <c r="Z2819" i="16"/>
  <c r="Z2820" i="16"/>
  <c r="Z2821" i="16"/>
  <c r="Z2822" i="16"/>
  <c r="Z2823" i="16"/>
  <c r="Z2824" i="16"/>
  <c r="Z2825" i="16"/>
  <c r="Z2826" i="16"/>
  <c r="Z2827" i="16"/>
  <c r="Z2828" i="16"/>
  <c r="Z2829" i="16"/>
  <c r="Z2830" i="16"/>
  <c r="Z2831" i="16"/>
  <c r="Z2832" i="16"/>
  <c r="Z2833" i="16"/>
  <c r="Z2834" i="16"/>
  <c r="Z2835" i="16"/>
  <c r="Z2836" i="16"/>
  <c r="Z2837" i="16"/>
  <c r="Z2838" i="16"/>
  <c r="Y2839" i="16"/>
  <c r="AA2847" i="16"/>
  <c r="Z2853" i="16"/>
  <c r="Z2904" i="16"/>
  <c r="Z2925" i="16"/>
  <c r="Z2924" i="16" s="1"/>
  <c r="AB2923" i="16"/>
  <c r="Z2964" i="16"/>
  <c r="Z2968" i="16"/>
  <c r="Z2972" i="16"/>
  <c r="Z2976" i="16"/>
  <c r="Z2980" i="16"/>
  <c r="Z2984" i="16"/>
  <c r="Z3043" i="16"/>
  <c r="X3111" i="16"/>
  <c r="Z3112" i="16"/>
  <c r="Z3113" i="16"/>
  <c r="Z3114" i="16"/>
  <c r="Z3115" i="16"/>
  <c r="Z3116" i="16"/>
  <c r="Z3117" i="16"/>
  <c r="Z3118" i="16"/>
  <c r="Z3119" i="16"/>
  <c r="Z3120" i="16"/>
  <c r="Z3121" i="16"/>
  <c r="Z3122" i="16"/>
  <c r="Z3123" i="16"/>
  <c r="Z3124" i="16"/>
  <c r="Z3125" i="16"/>
  <c r="Z3126" i="16"/>
  <c r="Z3127" i="16"/>
  <c r="Z3128" i="16"/>
  <c r="Z3129" i="16"/>
  <c r="Z3130" i="16"/>
  <c r="Z3131" i="16"/>
  <c r="Z3132" i="16"/>
  <c r="Z3133" i="16"/>
  <c r="Z3134" i="16"/>
  <c r="Z3135" i="16"/>
  <c r="Z3136" i="16"/>
  <c r="Z3137" i="16"/>
  <c r="Z3138" i="16"/>
  <c r="Z3139" i="16"/>
  <c r="Z3140" i="16"/>
  <c r="Z3141" i="16"/>
  <c r="Z3142" i="16"/>
  <c r="Z3143" i="16"/>
  <c r="Z3144" i="16"/>
  <c r="Z3145" i="16"/>
  <c r="Z3146" i="16"/>
  <c r="Z3147" i="16"/>
  <c r="Z3148" i="16"/>
  <c r="Z3149" i="16"/>
  <c r="Z3150" i="16"/>
  <c r="Z3151" i="16"/>
  <c r="Z3152" i="16"/>
  <c r="Z3153" i="16"/>
  <c r="Z3154" i="16"/>
  <c r="Z3155" i="16"/>
  <c r="Z3156" i="16"/>
  <c r="Z3157" i="16"/>
  <c r="Z3158" i="16"/>
  <c r="Z3159" i="16"/>
  <c r="Z3160" i="16"/>
  <c r="Z3251" i="16"/>
  <c r="Z3252" i="16"/>
  <c r="Z3253" i="16"/>
  <c r="Z3254" i="16"/>
  <c r="Z3255" i="16"/>
  <c r="Z3256" i="16"/>
  <c r="AB3247" i="16"/>
  <c r="Z3297" i="16"/>
  <c r="X3311" i="16"/>
  <c r="X3310" i="16" s="1"/>
  <c r="Z3312" i="16"/>
  <c r="Z3313" i="16"/>
  <c r="Z3314" i="16"/>
  <c r="Z3315" i="16"/>
  <c r="Z3316" i="16"/>
  <c r="Z3317" i="16"/>
  <c r="Z3318" i="16"/>
  <c r="Z3319" i="16"/>
  <c r="X3346" i="16"/>
  <c r="X3351" i="16"/>
  <c r="X3350" i="16" s="1"/>
  <c r="X3349" i="16" s="1"/>
  <c r="X3348" i="16" s="1"/>
  <c r="AA3490" i="16"/>
  <c r="AA3489" i="16" s="1"/>
  <c r="Z3501" i="16"/>
  <c r="Z3502" i="16"/>
  <c r="Z3503" i="16"/>
  <c r="X3792" i="16"/>
  <c r="X3791" i="16" s="1"/>
  <c r="AA3794" i="16"/>
  <c r="AA3791" i="16" s="1"/>
  <c r="Z3812" i="16"/>
  <c r="Z3813" i="16"/>
  <c r="Z3814" i="16"/>
  <c r="Z3815" i="16"/>
  <c r="AA3829" i="16"/>
  <c r="X3836" i="16"/>
  <c r="X3835" i="16" s="1"/>
  <c r="AA3850" i="16"/>
  <c r="AA3864" i="16"/>
  <c r="AA3859" i="16" s="1"/>
  <c r="X3870" i="16"/>
  <c r="X3879" i="16"/>
  <c r="AC3892" i="16"/>
  <c r="AC3891" i="16" s="1"/>
  <c r="AA3898" i="16"/>
  <c r="X3905" i="16"/>
  <c r="Z3906" i="16"/>
  <c r="Z3907" i="16"/>
  <c r="Z3908" i="16"/>
  <c r="Z3909" i="16"/>
  <c r="Z3910" i="16"/>
  <c r="Z3931" i="16"/>
  <c r="AB3986" i="16"/>
  <c r="AA4019" i="16"/>
  <c r="AA4021" i="16"/>
  <c r="AA4023" i="16"/>
  <c r="AA4025" i="16"/>
  <c r="X4032" i="16"/>
  <c r="AA4033" i="16"/>
  <c r="AA4035" i="16"/>
  <c r="AB4032" i="16"/>
  <c r="AA4043" i="16"/>
  <c r="AD4056" i="16"/>
  <c r="X4072" i="16"/>
  <c r="AA4072" i="16"/>
  <c r="AB4072" i="16"/>
  <c r="AA4085" i="16"/>
  <c r="AB4084" i="16"/>
  <c r="AC4096" i="16"/>
  <c r="Y4289" i="16"/>
  <c r="Y4819" i="16"/>
  <c r="AN140" i="16"/>
  <c r="AN322" i="16"/>
  <c r="AQ611" i="16"/>
  <c r="AM844" i="16"/>
  <c r="AM1061" i="16"/>
  <c r="AP1251" i="16"/>
  <c r="AP1244" i="16" s="1"/>
  <c r="Z4126" i="16"/>
  <c r="AA4126" i="16"/>
  <c r="AC4126" i="16" s="1"/>
  <c r="Z4128" i="16"/>
  <c r="AA4128" i="16"/>
  <c r="AC4128" i="16" s="1"/>
  <c r="AA4283" i="16"/>
  <c r="AA4282" i="16" s="1"/>
  <c r="Z4283" i="16"/>
  <c r="Z4282" i="16" s="1"/>
  <c r="X4282" i="16"/>
  <c r="AC4291" i="16"/>
  <c r="AC4290" i="16" s="1"/>
  <c r="AA4290" i="16"/>
  <c r="AA4289" i="16" s="1"/>
  <c r="AA4306" i="16"/>
  <c r="AA4305" i="16" s="1"/>
  <c r="X4305" i="16"/>
  <c r="Z4322" i="16"/>
  <c r="AA4322" i="16"/>
  <c r="Z4324" i="16"/>
  <c r="AA4324" i="16"/>
  <c r="AC4324" i="16" s="1"/>
  <c r="Z4326" i="16"/>
  <c r="AA4326" i="16"/>
  <c r="AC4326" i="16" s="1"/>
  <c r="AA4347" i="16"/>
  <c r="AC4347" i="16" s="1"/>
  <c r="Z4347" i="16"/>
  <c r="AC4361" i="16"/>
  <c r="AC4360" i="16" s="1"/>
  <c r="AA4360" i="16"/>
  <c r="AA4365" i="16"/>
  <c r="AC4365" i="16" s="1"/>
  <c r="AC4364" i="16" s="1"/>
  <c r="Z4365" i="16"/>
  <c r="AA4473" i="16"/>
  <c r="AC4473" i="16" s="1"/>
  <c r="Z4473" i="16"/>
  <c r="AA4514" i="16"/>
  <c r="AC4514" i="16" s="1"/>
  <c r="Z4514" i="16"/>
  <c r="Z4520" i="16"/>
  <c r="Z4519" i="16" s="1"/>
  <c r="AA4520" i="16"/>
  <c r="AA4519" i="16" s="1"/>
  <c r="AC4534" i="16"/>
  <c r="AA4533" i="16"/>
  <c r="AA4532" i="16" s="1"/>
  <c r="AA4542" i="16"/>
  <c r="AC4542" i="16" s="1"/>
  <c r="Z4542" i="16"/>
  <c r="AA4544" i="16"/>
  <c r="AC4544" i="16" s="1"/>
  <c r="Z4544" i="16"/>
  <c r="AA4546" i="16"/>
  <c r="AC4546" i="16" s="1"/>
  <c r="Z4546" i="16"/>
  <c r="AA4548" i="16"/>
  <c r="AC4548" i="16" s="1"/>
  <c r="Z4548" i="16"/>
  <c r="AA4550" i="16"/>
  <c r="AC4550" i="16" s="1"/>
  <c r="Z4550" i="16"/>
  <c r="AA4552" i="16"/>
  <c r="AC4552" i="16" s="1"/>
  <c r="Z4552" i="16"/>
  <c r="AA4554" i="16"/>
  <c r="AC4554" i="16" s="1"/>
  <c r="Z4554" i="16"/>
  <c r="AA4557" i="16"/>
  <c r="AC4557" i="16" s="1"/>
  <c r="Z4557" i="16"/>
  <c r="AA4572" i="16"/>
  <c r="AC4572" i="16" s="1"/>
  <c r="Z4572" i="16"/>
  <c r="AA4574" i="16"/>
  <c r="AC4574" i="16" s="1"/>
  <c r="Z4574" i="16"/>
  <c r="AA4576" i="16"/>
  <c r="AC4576" i="16" s="1"/>
  <c r="Z4576" i="16"/>
  <c r="AA4578" i="16"/>
  <c r="AC4578" i="16" s="1"/>
  <c r="Z4578" i="16"/>
  <c r="AA4580" i="16"/>
  <c r="AC4580" i="16" s="1"/>
  <c r="Z4580" i="16"/>
  <c r="AA4582" i="16"/>
  <c r="AC4582" i="16" s="1"/>
  <c r="Z4582" i="16"/>
  <c r="AA4584" i="16"/>
  <c r="AC4584" i="16" s="1"/>
  <c r="Z4584" i="16"/>
  <c r="AA4586" i="16"/>
  <c r="AC4586" i="16" s="1"/>
  <c r="Z4586" i="16"/>
  <c r="AA4652" i="16"/>
  <c r="Z4652" i="16"/>
  <c r="AA4698" i="16"/>
  <c r="Z4698" i="16"/>
  <c r="Z4696" i="16" s="1"/>
  <c r="AC4747" i="16"/>
  <c r="AC4746" i="16" s="1"/>
  <c r="AC4745" i="16" s="1"/>
  <c r="AA4746" i="16"/>
  <c r="AA4745" i="16" s="1"/>
  <c r="AA4775" i="16"/>
  <c r="Z4775" i="16"/>
  <c r="AA4822" i="16"/>
  <c r="AC4823" i="16"/>
  <c r="AC4822" i="16" s="1"/>
  <c r="AJ892" i="16"/>
  <c r="AK893" i="16"/>
  <c r="AJ896" i="16"/>
  <c r="AK897" i="16"/>
  <c r="AK4851" i="16"/>
  <c r="AJ4850" i="16"/>
  <c r="AK4850" i="16" s="1"/>
  <c r="AO169" i="16"/>
  <c r="AQ170" i="16"/>
  <c r="AQ175" i="16"/>
  <c r="AO174" i="16"/>
  <c r="AO173" i="16" s="1"/>
  <c r="AO289" i="16"/>
  <c r="AQ289" i="16" s="1"/>
  <c r="AN289" i="16"/>
  <c r="AO297" i="16"/>
  <c r="AQ297" i="16" s="1"/>
  <c r="AN297" i="16"/>
  <c r="AO302" i="16"/>
  <c r="AQ302" i="16" s="1"/>
  <c r="AN319" i="16"/>
  <c r="AO319" i="16"/>
  <c r="AQ319" i="16" s="1"/>
  <c r="AO382" i="16"/>
  <c r="AL381" i="16"/>
  <c r="AQ415" i="16"/>
  <c r="AQ414" i="16" s="1"/>
  <c r="AQ413" i="16" s="1"/>
  <c r="AO414" i="16"/>
  <c r="AO413" i="16" s="1"/>
  <c r="AO441" i="16"/>
  <c r="AQ441" i="16" s="1"/>
  <c r="AN441" i="16"/>
  <c r="AO459" i="16"/>
  <c r="AQ459" i="16" s="1"/>
  <c r="AN459" i="16"/>
  <c r="AO464" i="16"/>
  <c r="AQ464" i="16" s="1"/>
  <c r="AN464" i="16"/>
  <c r="AO472" i="16"/>
  <c r="AQ472" i="16" s="1"/>
  <c r="AN472" i="16"/>
  <c r="AO487" i="16"/>
  <c r="AQ487" i="16" s="1"/>
  <c r="AN487" i="16"/>
  <c r="AN557" i="16"/>
  <c r="AO557" i="16"/>
  <c r="AQ557" i="16" s="1"/>
  <c r="AO681" i="16"/>
  <c r="AQ681" i="16" s="1"/>
  <c r="AN681" i="16"/>
  <c r="AN724" i="16"/>
  <c r="AO724" i="16"/>
  <c r="AQ724" i="16" s="1"/>
  <c r="AO739" i="16"/>
  <c r="AQ739" i="16" s="1"/>
  <c r="AN739" i="16"/>
  <c r="AO741" i="16"/>
  <c r="AQ741" i="16" s="1"/>
  <c r="AN741" i="16"/>
  <c r="AN744" i="16"/>
  <c r="AO744" i="16"/>
  <c r="AQ744" i="16" s="1"/>
  <c r="AN746" i="16"/>
  <c r="AO746" i="16"/>
  <c r="AQ746" i="16" s="1"/>
  <c r="AN748" i="16"/>
  <c r="AO748" i="16"/>
  <c r="AQ748" i="16" s="1"/>
  <c r="AN750" i="16"/>
  <c r="AO750" i="16"/>
  <c r="AQ750" i="16" s="1"/>
  <c r="AN752" i="16"/>
  <c r="AO752" i="16"/>
  <c r="AQ752" i="16" s="1"/>
  <c r="AN754" i="16"/>
  <c r="AO754" i="16"/>
  <c r="AQ754" i="16" s="1"/>
  <c r="AN756" i="16"/>
  <c r="AO756" i="16"/>
  <c r="AQ756" i="16" s="1"/>
  <c r="AN758" i="16"/>
  <c r="AO758" i="16"/>
  <c r="AQ758" i="16" s="1"/>
  <c r="AN760" i="16"/>
  <c r="AO760" i="16"/>
  <c r="AQ760" i="16" s="1"/>
  <c r="AN762" i="16"/>
  <c r="AO762" i="16"/>
  <c r="AQ762" i="16" s="1"/>
  <c r="AN764" i="16"/>
  <c r="AO764" i="16"/>
  <c r="AQ764" i="16" s="1"/>
  <c r="AN766" i="16"/>
  <c r="AO766" i="16"/>
  <c r="AQ766" i="16" s="1"/>
  <c r="AN768" i="16"/>
  <c r="AO768" i="16"/>
  <c r="AQ768" i="16" s="1"/>
  <c r="AN770" i="16"/>
  <c r="AO770" i="16"/>
  <c r="AQ770" i="16" s="1"/>
  <c r="AN772" i="16"/>
  <c r="AO772" i="16"/>
  <c r="AQ772" i="16" s="1"/>
  <c r="AN774" i="16"/>
  <c r="AO774" i="16"/>
  <c r="AQ774" i="16" s="1"/>
  <c r="AO777" i="16"/>
  <c r="AQ777" i="16" s="1"/>
  <c r="AN777" i="16"/>
  <c r="AO814" i="16"/>
  <c r="AQ814" i="16" s="1"/>
  <c r="AN814" i="16"/>
  <c r="AO829" i="16"/>
  <c r="AQ829" i="16" s="1"/>
  <c r="AN829" i="16"/>
  <c r="AN841" i="16"/>
  <c r="AO841" i="16"/>
  <c r="AQ841" i="16" s="1"/>
  <c r="AO853" i="16"/>
  <c r="AO852" i="16" s="1"/>
  <c r="AL852" i="16"/>
  <c r="AO858" i="16"/>
  <c r="AQ858" i="16" s="1"/>
  <c r="AN858" i="16"/>
  <c r="AL857" i="16"/>
  <c r="AQ941" i="16"/>
  <c r="AQ940" i="16" s="1"/>
  <c r="AO940" i="16"/>
  <c r="AN961" i="16"/>
  <c r="AO961" i="16"/>
  <c r="AQ961" i="16" s="1"/>
  <c r="AO992" i="16"/>
  <c r="AQ992" i="16" s="1"/>
  <c r="AN992" i="16"/>
  <c r="AO1023" i="16"/>
  <c r="AN1023" i="16"/>
  <c r="AO1031" i="16"/>
  <c r="AQ1031" i="16" s="1"/>
  <c r="AN1031" i="16"/>
  <c r="AO1045" i="16"/>
  <c r="AQ1045" i="16" s="1"/>
  <c r="AN1045" i="16"/>
  <c r="AN1054" i="16"/>
  <c r="AO1054" i="16"/>
  <c r="AQ1054" i="16" s="1"/>
  <c r="AQ1096" i="16"/>
  <c r="AQ1095" i="16" s="1"/>
  <c r="AO1095" i="16"/>
  <c r="AO1128" i="16"/>
  <c r="AQ1128" i="16" s="1"/>
  <c r="AN1128" i="16"/>
  <c r="AO1131" i="16"/>
  <c r="AO1130" i="16" s="1"/>
  <c r="AQ1132" i="16"/>
  <c r="AQ1131" i="16" s="1"/>
  <c r="AQ1130" i="16" s="1"/>
  <c r="AO1157" i="16"/>
  <c r="AO1156" i="16" s="1"/>
  <c r="AN1157" i="16"/>
  <c r="AO1189" i="16"/>
  <c r="AQ1189" i="16" s="1"/>
  <c r="AN1189" i="16"/>
  <c r="AQ1203" i="16"/>
  <c r="AQ1201" i="16" s="1"/>
  <c r="AO1201" i="16"/>
  <c r="AO1236" i="16"/>
  <c r="AN1236" i="16"/>
  <c r="AN1235" i="16" s="1"/>
  <c r="AL1235" i="16"/>
  <c r="AN1250" i="16"/>
  <c r="AN1249" i="16" s="1"/>
  <c r="AN1248" i="16" s="1"/>
  <c r="AO1250" i="16"/>
  <c r="AO1249" i="16" s="1"/>
  <c r="AO1248" i="16" s="1"/>
  <c r="AQ1257" i="16"/>
  <c r="AQ1256" i="16" s="1"/>
  <c r="AR1256" i="16" s="1"/>
  <c r="AO1256" i="16"/>
  <c r="Y3791" i="16"/>
  <c r="X4042" i="16"/>
  <c r="Y4053" i="16"/>
  <c r="AM404" i="16"/>
  <c r="AN909" i="16"/>
  <c r="AL908" i="16"/>
  <c r="AQ1101" i="16"/>
  <c r="AL1264" i="16"/>
  <c r="Y4247" i="16"/>
  <c r="X4391" i="16"/>
  <c r="AD4423" i="16"/>
  <c r="AD4424" i="16"/>
  <c r="Z4441" i="16"/>
  <c r="Z4440" i="16" s="1"/>
  <c r="AB4446" i="16"/>
  <c r="AB4445" i="16" s="1"/>
  <c r="Y4521" i="16"/>
  <c r="AJ3867" i="16"/>
  <c r="AJ3866" i="16" s="1"/>
  <c r="AJ4842" i="16"/>
  <c r="AJ4841" i="16" s="1"/>
  <c r="AK4841" i="16" s="1"/>
  <c r="AN101" i="16"/>
  <c r="AN127" i="16"/>
  <c r="AL137" i="16"/>
  <c r="AP137" i="16"/>
  <c r="AN169" i="16"/>
  <c r="AN176" i="16"/>
  <c r="AN186" i="16"/>
  <c r="AL191" i="16"/>
  <c r="AM208" i="16"/>
  <c r="AP300" i="16"/>
  <c r="AM300" i="16"/>
  <c r="AP342" i="16"/>
  <c r="AM372" i="16"/>
  <c r="AR405" i="16"/>
  <c r="AP427" i="16"/>
  <c r="AM647" i="16"/>
  <c r="AP734" i="16"/>
  <c r="AN865" i="16"/>
  <c r="AN864" i="16" s="1"/>
  <c r="AL939" i="16"/>
  <c r="AP1010" i="16"/>
  <c r="AM1084" i="16"/>
  <c r="AM1083" i="16" s="1"/>
  <c r="AM1082" i="16" s="1"/>
  <c r="AP1092" i="16"/>
  <c r="AP1091" i="16" s="1"/>
  <c r="AR1102" i="16"/>
  <c r="AM1124" i="16"/>
  <c r="AP1147" i="16"/>
  <c r="AP1239" i="16"/>
  <c r="AP1238" i="16" s="1"/>
  <c r="AQ1277" i="16"/>
  <c r="AQ1276" i="16" s="1"/>
  <c r="AQ1275" i="16" s="1"/>
  <c r="AR1275" i="16" s="1"/>
  <c r="AL1294" i="16"/>
  <c r="AN1295" i="16"/>
  <c r="AN1296" i="16"/>
  <c r="AN1297" i="16"/>
  <c r="AN1298" i="16"/>
  <c r="AN1299" i="16"/>
  <c r="AN1300" i="16"/>
  <c r="AN1314" i="16"/>
  <c r="AL1325" i="16"/>
  <c r="AP1324" i="16"/>
  <c r="AN1326" i="16"/>
  <c r="AN1325" i="16" s="1"/>
  <c r="AN1329" i="16"/>
  <c r="AO1330" i="16"/>
  <c r="AQ1330" i="16" s="1"/>
  <c r="AN1331" i="16"/>
  <c r="AO1332" i="16"/>
  <c r="AQ1332" i="16" s="1"/>
  <c r="AN1333" i="16"/>
  <c r="AO1334" i="16"/>
  <c r="AQ1334" i="16" s="1"/>
  <c r="AN1335" i="16"/>
  <c r="AO1336" i="16"/>
  <c r="AQ1336" i="16" s="1"/>
  <c r="AN1337" i="16"/>
  <c r="AM1352" i="16"/>
  <c r="AM1351" i="16" s="1"/>
  <c r="AM1350" i="16" s="1"/>
  <c r="AM1362" i="16"/>
  <c r="AM1361" i="16" s="1"/>
  <c r="AM1360" i="16" s="1"/>
  <c r="AM1359" i="16" s="1"/>
  <c r="AM1358" i="16" s="1"/>
  <c r="AL1373" i="16"/>
  <c r="AN1374" i="16"/>
  <c r="AN1373" i="16" s="1"/>
  <c r="AO1386" i="16"/>
  <c r="AO1390" i="16"/>
  <c r="AR1390" i="16"/>
  <c r="AL1396" i="16"/>
  <c r="AN1397" i="16"/>
  <c r="AN1398" i="16"/>
  <c r="AN1424" i="16"/>
  <c r="AO1425" i="16"/>
  <c r="AQ1425" i="16" s="1"/>
  <c r="AN1426" i="16"/>
  <c r="AO1427" i="16"/>
  <c r="AQ1427" i="16" s="1"/>
  <c r="AN1428" i="16"/>
  <c r="AO1429" i="16"/>
  <c r="AQ1429" i="16" s="1"/>
  <c r="AN1430" i="16"/>
  <c r="AO1431" i="16"/>
  <c r="AQ1431" i="16" s="1"/>
  <c r="AN1432" i="16"/>
  <c r="AO1433" i="16"/>
  <c r="AQ1433" i="16" s="1"/>
  <c r="AN1434" i="16"/>
  <c r="AO1435" i="16"/>
  <c r="AQ1435" i="16" s="1"/>
  <c r="AN1436" i="16"/>
  <c r="AO1437" i="16"/>
  <c r="AQ1437" i="16" s="1"/>
  <c r="AN1438" i="16"/>
  <c r="AO1439" i="16"/>
  <c r="AQ1439" i="16" s="1"/>
  <c r="AM1440" i="16"/>
  <c r="AN1440" i="16"/>
  <c r="AR1440" i="16" s="1"/>
  <c r="AO1512" i="16"/>
  <c r="AQ1512" i="16" s="1"/>
  <c r="AO1516" i="16"/>
  <c r="AQ1516" i="16" s="1"/>
  <c r="AO1520" i="16"/>
  <c r="AQ1520" i="16" s="1"/>
  <c r="AO1524" i="16"/>
  <c r="AQ1524" i="16" s="1"/>
  <c r="AN1530" i="16"/>
  <c r="AO1551" i="16"/>
  <c r="AQ1551" i="16" s="1"/>
  <c r="AL1555" i="16"/>
  <c r="AN1556" i="16"/>
  <c r="AN1557" i="16"/>
  <c r="AO1585" i="16"/>
  <c r="AN1615" i="16"/>
  <c r="AO1616" i="16"/>
  <c r="AQ1616" i="16" s="1"/>
  <c r="AN1617" i="16"/>
  <c r="AO1618" i="16"/>
  <c r="AQ1618" i="16" s="1"/>
  <c r="AN1619" i="16"/>
  <c r="AO1644" i="16"/>
  <c r="AQ1644" i="16" s="1"/>
  <c r="AO1645" i="16"/>
  <c r="AQ1645" i="16" s="1"/>
  <c r="AO1647" i="16"/>
  <c r="AO1646" i="16" s="1"/>
  <c r="AR1647" i="16"/>
  <c r="AL1653" i="16"/>
  <c r="AL1652" i="16" s="1"/>
  <c r="AN1654" i="16"/>
  <c r="AN1653" i="16" s="1"/>
  <c r="AN1668" i="16"/>
  <c r="AN1672" i="16"/>
  <c r="AN1676" i="16"/>
  <c r="AN1680" i="16"/>
  <c r="AN1684" i="16"/>
  <c r="AN1734" i="16"/>
  <c r="AN1735" i="16"/>
  <c r="AO1736" i="16"/>
  <c r="AQ1736" i="16" s="1"/>
  <c r="AN1737" i="16"/>
  <c r="AO1738" i="16"/>
  <c r="AQ1738" i="16" s="1"/>
  <c r="AN1739" i="16"/>
  <c r="AO1740" i="16"/>
  <c r="AQ1740" i="16" s="1"/>
  <c r="AN1741" i="16"/>
  <c r="AO1765" i="16"/>
  <c r="AQ1765" i="16" s="1"/>
  <c r="AO1766" i="16"/>
  <c r="AQ1766" i="16" s="1"/>
  <c r="AN1767" i="16"/>
  <c r="AN1777" i="16"/>
  <c r="AN1818" i="16"/>
  <c r="AN1849" i="16"/>
  <c r="AL1852" i="16"/>
  <c r="AN1854" i="16"/>
  <c r="AN1858" i="16"/>
  <c r="AN1862" i="16"/>
  <c r="AQ1886" i="16"/>
  <c r="AQ1885" i="16" s="1"/>
  <c r="AR1885" i="16" s="1"/>
  <c r="AN1903" i="16"/>
  <c r="AO1903" i="16"/>
  <c r="AQ1903" i="16" s="1"/>
  <c r="AN1905" i="16"/>
  <c r="AL1910" i="16"/>
  <c r="AO1916" i="16"/>
  <c r="AQ1916" i="16" s="1"/>
  <c r="AN1919" i="16"/>
  <c r="AO1919" i="16"/>
  <c r="AM1918" i="16"/>
  <c r="AN1923" i="16"/>
  <c r="AO1923" i="16"/>
  <c r="AN1927" i="16"/>
  <c r="AL1933" i="16"/>
  <c r="AN1934" i="16"/>
  <c r="AN1935" i="16"/>
  <c r="AN1936" i="16"/>
  <c r="AN1937" i="16"/>
  <c r="AN1938" i="16"/>
  <c r="AN1939" i="16"/>
  <c r="AN1940" i="16"/>
  <c r="AN1941" i="16"/>
  <c r="AN1942" i="16"/>
  <c r="AN1943" i="16"/>
  <c r="AN1953" i="16"/>
  <c r="AM1932" i="16"/>
  <c r="AN1963" i="16"/>
  <c r="AM1967" i="16"/>
  <c r="AO1973" i="16"/>
  <c r="AL1975" i="16"/>
  <c r="AO1976" i="16"/>
  <c r="AN1977" i="16"/>
  <c r="AO1978" i="16"/>
  <c r="AQ1978" i="16" s="1"/>
  <c r="AN1979" i="16"/>
  <c r="AO1980" i="16"/>
  <c r="AQ1980" i="16" s="1"/>
  <c r="AN1981" i="16"/>
  <c r="AN1992" i="16"/>
  <c r="AL1999" i="16"/>
  <c r="AN2000" i="16"/>
  <c r="AO2001" i="16"/>
  <c r="AQ2001" i="16" s="1"/>
  <c r="AN2002" i="16"/>
  <c r="AO2003" i="16"/>
  <c r="AQ2003" i="16" s="1"/>
  <c r="AN2009" i="16"/>
  <c r="AN2013" i="16"/>
  <c r="AN2017" i="16"/>
  <c r="AQ2053" i="16"/>
  <c r="AQ2052" i="16" s="1"/>
  <c r="AQ2051" i="16" s="1"/>
  <c r="AN2058" i="16"/>
  <c r="AO2059" i="16"/>
  <c r="AQ2059" i="16" s="1"/>
  <c r="AN2060" i="16"/>
  <c r="AO2061" i="16"/>
  <c r="AQ2061" i="16" s="1"/>
  <c r="AN2062" i="16"/>
  <c r="AO2063" i="16"/>
  <c r="AQ2063" i="16" s="1"/>
  <c r="AN2064" i="16"/>
  <c r="AO2065" i="16"/>
  <c r="AQ2065" i="16" s="1"/>
  <c r="AN2066" i="16"/>
  <c r="AO2082" i="16"/>
  <c r="AQ2082" i="16" s="1"/>
  <c r="AN2084" i="16"/>
  <c r="AN2086" i="16"/>
  <c r="AO2087" i="16"/>
  <c r="AQ2087" i="16" s="1"/>
  <c r="AN2088" i="16"/>
  <c r="AO2089" i="16"/>
  <c r="AQ2089" i="16" s="1"/>
  <c r="AN2090" i="16"/>
  <c r="AO2091" i="16"/>
  <c r="AQ2091" i="16" s="1"/>
  <c r="AN2092" i="16"/>
  <c r="AO2093" i="16"/>
  <c r="AQ2093" i="16" s="1"/>
  <c r="AN2094" i="16"/>
  <c r="AM2147" i="16"/>
  <c r="AL2147" i="16"/>
  <c r="AO2150" i="16"/>
  <c r="AR2150" i="16"/>
  <c r="AN2155" i="16"/>
  <c r="AL2161" i="16"/>
  <c r="AL2160" i="16" s="1"/>
  <c r="AN2162" i="16"/>
  <c r="AN2161" i="16" s="1"/>
  <c r="AN2160" i="16" s="1"/>
  <c r="AO2167" i="16"/>
  <c r="AP2165" i="16"/>
  <c r="AP2164" i="16" s="1"/>
  <c r="AP2163" i="16" s="1"/>
  <c r="AL2239" i="16"/>
  <c r="AO2241" i="16"/>
  <c r="AQ2241" i="16" s="1"/>
  <c r="AN2242" i="16"/>
  <c r="AO2243" i="16"/>
  <c r="AQ2243" i="16" s="1"/>
  <c r="AN2262" i="16"/>
  <c r="AM2279" i="16"/>
  <c r="AO2281" i="16"/>
  <c r="AP2279" i="16"/>
  <c r="AQ2283" i="16"/>
  <c r="AQ2282" i="16" s="1"/>
  <c r="AQ2288" i="16"/>
  <c r="AQ2287" i="16" s="1"/>
  <c r="AM2286" i="16"/>
  <c r="AM2285" i="16" s="1"/>
  <c r="AM2284" i="16" s="1"/>
  <c r="AL2293" i="16"/>
  <c r="AL2292" i="16" s="1"/>
  <c r="AP2293" i="16"/>
  <c r="AP2292" i="16" s="1"/>
  <c r="AQ2327" i="16"/>
  <c r="AQ2326" i="16" s="1"/>
  <c r="AL2353" i="16"/>
  <c r="AN2354" i="16"/>
  <c r="AN2353" i="16" s="1"/>
  <c r="AN2352" i="16" s="1"/>
  <c r="AP2359" i="16"/>
  <c r="AP2358" i="16" s="1"/>
  <c r="AP2357" i="16" s="1"/>
  <c r="AQ2363" i="16"/>
  <c r="AQ2362" i="16" s="1"/>
  <c r="AM2372" i="16"/>
  <c r="AN2376" i="16"/>
  <c r="AN2380" i="16"/>
  <c r="AN2384" i="16"/>
  <c r="AN2388" i="16"/>
  <c r="AL2390" i="16"/>
  <c r="AN2391" i="16"/>
  <c r="AN2390" i="16" s="1"/>
  <c r="AN2395" i="16"/>
  <c r="AN2399" i="16"/>
  <c r="AL2412" i="16"/>
  <c r="AL2411" i="16" s="1"/>
  <c r="AN2413" i="16"/>
  <c r="AN2412" i="16" s="1"/>
  <c r="AO2419" i="16"/>
  <c r="AN2443" i="16"/>
  <c r="AN2428" i="16" s="1"/>
  <c r="AO2445" i="16"/>
  <c r="AQ2445" i="16" s="1"/>
  <c r="AQ2444" i="16" s="1"/>
  <c r="AR2444" i="16" s="1"/>
  <c r="AO2446" i="16"/>
  <c r="AQ2446" i="16" s="1"/>
  <c r="AL2471" i="16"/>
  <c r="AL2470" i="16" s="1"/>
  <c r="AN2472" i="16"/>
  <c r="AN2471" i="16" s="1"/>
  <c r="AO2473" i="16"/>
  <c r="AQ2473" i="16" s="1"/>
  <c r="AO2489" i="16"/>
  <c r="AO2486" i="16" s="1"/>
  <c r="AO2485" i="16" s="1"/>
  <c r="AR2489" i="16"/>
  <c r="AM2498" i="16"/>
  <c r="AO2533" i="16"/>
  <c r="AO2532" i="16" s="1"/>
  <c r="AR2532" i="16"/>
  <c r="AO2542" i="16"/>
  <c r="AO2555" i="16"/>
  <c r="AO2554" i="16" s="1"/>
  <c r="AL2560" i="16"/>
  <c r="AP2557" i="16"/>
  <c r="AL2562" i="16"/>
  <c r="AN2563" i="16"/>
  <c r="AN2562" i="16" s="1"/>
  <c r="AO2565" i="16"/>
  <c r="AO2564" i="16" s="1"/>
  <c r="AM2566" i="16"/>
  <c r="AN2571" i="16"/>
  <c r="AN2575" i="16"/>
  <c r="AO2576" i="16"/>
  <c r="AN2666" i="16"/>
  <c r="AN2706" i="16"/>
  <c r="AM2710" i="16"/>
  <c r="AN2735" i="16"/>
  <c r="AN2739" i="16"/>
  <c r="AN2743" i="16"/>
  <c r="AN2747" i="16"/>
  <c r="AN2751" i="16"/>
  <c r="AN2755" i="16"/>
  <c r="AN2759" i="16"/>
  <c r="AN2763" i="16"/>
  <c r="AN2767" i="16"/>
  <c r="AN2771" i="16"/>
  <c r="AN2775" i="16"/>
  <c r="AN2779" i="16"/>
  <c r="AN2783" i="16"/>
  <c r="AN2787" i="16"/>
  <c r="AP2857" i="16"/>
  <c r="AN2859" i="16"/>
  <c r="AN2890" i="16"/>
  <c r="AL2917" i="16"/>
  <c r="AN2918" i="16"/>
  <c r="AP2930" i="16"/>
  <c r="AP2929" i="16" s="1"/>
  <c r="AP2928" i="16" s="1"/>
  <c r="AO2946" i="16"/>
  <c r="AO2945" i="16" s="1"/>
  <c r="AR2946" i="16"/>
  <c r="AQ2951" i="16"/>
  <c r="AO2957" i="16"/>
  <c r="AO2956" i="16" s="1"/>
  <c r="AL2986" i="16"/>
  <c r="AO2986" i="16"/>
  <c r="AQ2986" i="16"/>
  <c r="AM3032" i="16"/>
  <c r="AN3033" i="16"/>
  <c r="AN3057" i="16"/>
  <c r="AN3061" i="16"/>
  <c r="AN3065" i="16"/>
  <c r="AN3069" i="16"/>
  <c r="AN3073" i="16"/>
  <c r="AN3077" i="16"/>
  <c r="AN3081" i="16"/>
  <c r="AN3085" i="16"/>
  <c r="AN3089" i="16"/>
  <c r="AN3093" i="16"/>
  <c r="AN3097" i="16"/>
  <c r="AN3101" i="16"/>
  <c r="AN3105" i="16"/>
  <c r="AN3109" i="16"/>
  <c r="AN3165" i="16"/>
  <c r="AN3173" i="16"/>
  <c r="AN3177" i="16"/>
  <c r="AN3181" i="16"/>
  <c r="AN3185" i="16"/>
  <c r="AO3201" i="16"/>
  <c r="AQ3201" i="16" s="1"/>
  <c r="AO3202" i="16"/>
  <c r="AQ3202" i="16" s="1"/>
  <c r="AO3205" i="16"/>
  <c r="AQ3205" i="16" s="1"/>
  <c r="AO3206" i="16"/>
  <c r="AQ3206" i="16" s="1"/>
  <c r="AN3215" i="16"/>
  <c r="AN3216" i="16"/>
  <c r="AN3217" i="16"/>
  <c r="AN3218" i="16"/>
  <c r="AN3220" i="16"/>
  <c r="AN3221" i="16"/>
  <c r="AN3222" i="16"/>
  <c r="AL3235" i="16"/>
  <c r="AN3236" i="16"/>
  <c r="AN3235" i="16" s="1"/>
  <c r="AN3255" i="16"/>
  <c r="AO3275" i="16"/>
  <c r="AO3276" i="16"/>
  <c r="AQ3276" i="16" s="1"/>
  <c r="AO3277" i="16"/>
  <c r="AQ3277" i="16" s="1"/>
  <c r="AO3278" i="16"/>
  <c r="AQ3278" i="16" s="1"/>
  <c r="AL3302" i="16"/>
  <c r="AL3301" i="16" s="1"/>
  <c r="AN3303" i="16"/>
  <c r="AN3302" i="16" s="1"/>
  <c r="AO3323" i="16"/>
  <c r="AQ3323" i="16" s="1"/>
  <c r="AO3324" i="16"/>
  <c r="AQ3324" i="16" s="1"/>
  <c r="AO3325" i="16"/>
  <c r="AQ3325" i="16" s="1"/>
  <c r="AO3331" i="16"/>
  <c r="AQ3331" i="16" s="1"/>
  <c r="AO3332" i="16"/>
  <c r="AQ3332" i="16" s="1"/>
  <c r="AO3333" i="16"/>
  <c r="AQ3333" i="16" s="1"/>
  <c r="AO3339" i="16"/>
  <c r="AQ3339" i="16" s="1"/>
  <c r="AP3320" i="16"/>
  <c r="AN3448" i="16"/>
  <c r="AN3452" i="16"/>
  <c r="AN3456" i="16"/>
  <c r="AN3460" i="16"/>
  <c r="AN3464" i="16"/>
  <c r="AO3529" i="16"/>
  <c r="AQ3529" i="16" s="1"/>
  <c r="AN3782" i="16"/>
  <c r="AL3791" i="16"/>
  <c r="AN3820" i="16"/>
  <c r="AN3824" i="16"/>
  <c r="AL3828" i="16"/>
  <c r="AN3829" i="16"/>
  <c r="AN3828" i="16" s="1"/>
  <c r="AQ3840" i="16"/>
  <c r="AQ3839" i="16" s="1"/>
  <c r="AR3839" i="16" s="1"/>
  <c r="AL3845" i="16"/>
  <c r="AL3884" i="16"/>
  <c r="AN3885" i="16"/>
  <c r="AN3884" i="16" s="1"/>
  <c r="AO3898" i="16"/>
  <c r="AR3898" i="16"/>
  <c r="AQ3901" i="16"/>
  <c r="AQ3900" i="16" s="1"/>
  <c r="AN3906" i="16"/>
  <c r="AN3938" i="16"/>
  <c r="AN3980" i="16"/>
  <c r="AL4005" i="16"/>
  <c r="AN4006" i="16"/>
  <c r="AN4005" i="16" s="1"/>
  <c r="AL4012" i="16"/>
  <c r="AL4008" i="16" s="1"/>
  <c r="AQ4016" i="16"/>
  <c r="AQ4015" i="16" s="1"/>
  <c r="AQ4012" i="16" s="1"/>
  <c r="AL4027" i="16"/>
  <c r="AP4027" i="16"/>
  <c r="AO4043" i="16"/>
  <c r="AP4053" i="16"/>
  <c r="AQ4059" i="16"/>
  <c r="AQ4058" i="16" s="1"/>
  <c r="AN4084" i="16"/>
  <c r="AP4096" i="16"/>
  <c r="AM4096" i="16"/>
  <c r="AN4134" i="16"/>
  <c r="AN4150" i="16"/>
  <c r="AN4167" i="16"/>
  <c r="AP4183" i="16"/>
  <c r="AL4186" i="16"/>
  <c r="AN4187" i="16"/>
  <c r="AO4188" i="16"/>
  <c r="AQ4188" i="16" s="1"/>
  <c r="AN4189" i="16"/>
  <c r="AO4190" i="16"/>
  <c r="AQ4190" i="16" s="1"/>
  <c r="AN4191" i="16"/>
  <c r="AO4192" i="16"/>
  <c r="AQ4192" i="16" s="1"/>
  <c r="AN4193" i="16"/>
  <c r="AO4194" i="16"/>
  <c r="AQ4194" i="16" s="1"/>
  <c r="AN4195" i="16"/>
  <c r="AL4211" i="16"/>
  <c r="AN4212" i="16"/>
  <c r="AN4211" i="16" s="1"/>
  <c r="AO4250" i="16"/>
  <c r="AR4250" i="16"/>
  <c r="AO4254" i="16"/>
  <c r="AR4254" i="16"/>
  <c r="AO4272" i="16"/>
  <c r="AO4310" i="16"/>
  <c r="AO4307" i="16" s="1"/>
  <c r="AR4310" i="16"/>
  <c r="AP4312" i="16"/>
  <c r="AN4338" i="16"/>
  <c r="AL4352" i="16"/>
  <c r="AN4353" i="16"/>
  <c r="AN4354" i="16"/>
  <c r="AN4355" i="16"/>
  <c r="AL4371" i="16"/>
  <c r="AP4368" i="16"/>
  <c r="AN4372" i="16"/>
  <c r="AN4371" i="16" s="1"/>
  <c r="AL4376" i="16"/>
  <c r="AN4377" i="16"/>
  <c r="AN4376" i="16" s="1"/>
  <c r="AP4384" i="16"/>
  <c r="AM4391" i="16"/>
  <c r="AL4409" i="16"/>
  <c r="AO4411" i="16"/>
  <c r="AN4412" i="16"/>
  <c r="AO4413" i="16"/>
  <c r="AQ4413" i="16" s="1"/>
  <c r="AN4441" i="16"/>
  <c r="AL4449" i="16"/>
  <c r="AL4446" i="16" s="1"/>
  <c r="AL4445" i="16" s="1"/>
  <c r="AN4450" i="16"/>
  <c r="AN4449" i="16" s="1"/>
  <c r="AN4514" i="16"/>
  <c r="AN4518" i="16"/>
  <c r="AN4520" i="16"/>
  <c r="AN4519" i="16" s="1"/>
  <c r="AL4530" i="16"/>
  <c r="AN4531" i="16"/>
  <c r="AN4530" i="16" s="1"/>
  <c r="AN4563" i="16"/>
  <c r="AO4564" i="16"/>
  <c r="AQ4564" i="16" s="1"/>
  <c r="AL4592" i="16"/>
  <c r="AN4593" i="16"/>
  <c r="AN4594" i="16"/>
  <c r="AN4595" i="16"/>
  <c r="AO4600" i="16"/>
  <c r="AQ4600" i="16" s="1"/>
  <c r="AM4611" i="16"/>
  <c r="AM4610" i="16" s="1"/>
  <c r="AM4609" i="16" s="1"/>
  <c r="AM4642" i="16"/>
  <c r="AQ4668" i="16"/>
  <c r="AQ4667" i="16" s="1"/>
  <c r="AR4667" i="16" s="1"/>
  <c r="AN4670" i="16"/>
  <c r="AN4672" i="16"/>
  <c r="AL4712" i="16"/>
  <c r="AN4713" i="16"/>
  <c r="AN4714" i="16"/>
  <c r="AL4716" i="16"/>
  <c r="AL4715" i="16" s="1"/>
  <c r="AN4717" i="16"/>
  <c r="AN4718" i="16"/>
  <c r="AO4725" i="16"/>
  <c r="AL4735" i="16"/>
  <c r="AN4736" i="16"/>
  <c r="AN4735" i="16" s="1"/>
  <c r="AO4752" i="16"/>
  <c r="AO4751" i="16" s="1"/>
  <c r="AR4752" i="16"/>
  <c r="AN4771" i="16"/>
  <c r="AN4775" i="16"/>
  <c r="AN4779" i="16"/>
  <c r="AP4768" i="16"/>
  <c r="AN4784" i="16"/>
  <c r="AN4785" i="16"/>
  <c r="AN4786" i="16"/>
  <c r="AN4787" i="16"/>
  <c r="AN4788" i="16"/>
  <c r="AO4801" i="16"/>
  <c r="AO4802" i="16"/>
  <c r="AQ4802" i="16" s="1"/>
  <c r="AN4804" i="16"/>
  <c r="AR1555" i="16"/>
  <c r="AP1264" i="16"/>
  <c r="AM1324" i="16"/>
  <c r="AM1898" i="16"/>
  <c r="AL2175" i="16"/>
  <c r="AP2175" i="16"/>
  <c r="AP2174" i="16" s="1"/>
  <c r="AQ2499" i="16"/>
  <c r="AM2540" i="16"/>
  <c r="AM2539" i="16" s="1"/>
  <c r="AM2538" i="16" s="1"/>
  <c r="AR2576" i="16"/>
  <c r="AM2639" i="16"/>
  <c r="AM3859" i="16"/>
  <c r="AM3876" i="16"/>
  <c r="AM4084" i="16"/>
  <c r="AL4173" i="16"/>
  <c r="AQ4247" i="16"/>
  <c r="AM4734" i="16"/>
  <c r="AM4733" i="16" s="1"/>
  <c r="AM4732" i="16" s="1"/>
  <c r="AJ266" i="16"/>
  <c r="AJ427" i="16"/>
  <c r="AJ1074" i="16"/>
  <c r="AK1074" i="16" s="1"/>
  <c r="AJ1092" i="16"/>
  <c r="AJ1091" i="16" s="1"/>
  <c r="AK2536" i="16"/>
  <c r="AJ4084" i="16"/>
  <c r="AP216" i="16"/>
  <c r="AJ4823" i="16"/>
  <c r="AJ4822" i="16" s="1"/>
  <c r="AM4072" i="16"/>
  <c r="AL4845" i="16"/>
  <c r="AL4840" i="16" s="1"/>
  <c r="AJ1101" i="16"/>
  <c r="AJ1540" i="16"/>
  <c r="AK1540" i="16" s="1"/>
  <c r="AJ2955" i="16"/>
  <c r="AJ2954" i="16" s="1"/>
  <c r="AJ3050" i="16"/>
  <c r="AJ4261" i="16"/>
  <c r="AJ4260" i="16" s="1"/>
  <c r="AJ4259" i="16" s="1"/>
  <c r="AJ4269" i="16"/>
  <c r="AJ4268" i="16" s="1"/>
  <c r="AJ4295" i="16"/>
  <c r="AJ4294" i="16" s="1"/>
  <c r="AJ4390" i="16"/>
  <c r="AJ4389" i="16" s="1"/>
  <c r="AJ2033" i="16"/>
  <c r="AJ2293" i="16"/>
  <c r="AJ2292" i="16" s="1"/>
  <c r="AJ775" i="16"/>
  <c r="AJ831" i="16"/>
  <c r="AJ830" i="16" s="1"/>
  <c r="AJ1016" i="16"/>
  <c r="AJ1285" i="16"/>
  <c r="AK1285" i="16" s="1"/>
  <c r="AJ1440" i="16"/>
  <c r="AJ2186" i="16"/>
  <c r="AJ2185" i="16" s="1"/>
  <c r="AK2185" i="16" s="1"/>
  <c r="AJ4281" i="16"/>
  <c r="AJ4280" i="16" s="1"/>
  <c r="AJ4386" i="16"/>
  <c r="AJ4385" i="16" s="1"/>
  <c r="AL1147" i="16"/>
  <c r="AB4012" i="16"/>
  <c r="AB4008" i="16" s="1"/>
  <c r="X89" i="16"/>
  <c r="AB3273" i="16"/>
  <c r="Y3836" i="16"/>
  <c r="AP104" i="16"/>
  <c r="AP103" i="16" s="1"/>
  <c r="AO1147" i="16"/>
  <c r="AP2260" i="16"/>
  <c r="AM3897" i="16"/>
  <c r="AM4012" i="16"/>
  <c r="AM4008" i="16" s="1"/>
  <c r="AM4061" i="16"/>
  <c r="AO4845" i="16"/>
  <c r="AO4840" i="16" s="1"/>
  <c r="AP878" i="16"/>
  <c r="AC869" i="16"/>
  <c r="AC868" i="16" s="1"/>
  <c r="AA868" i="16"/>
  <c r="AA865" i="16" s="1"/>
  <c r="AA864" i="16" s="1"/>
  <c r="AA863" i="16" s="1"/>
  <c r="Z2492" i="16"/>
  <c r="Z784" i="16"/>
  <c r="AD931" i="16"/>
  <c r="AC939" i="16"/>
  <c r="AA1516" i="16"/>
  <c r="AC1516" i="16" s="1"/>
  <c r="Z1516" i="16"/>
  <c r="Z1700" i="16"/>
  <c r="AA1700" i="16"/>
  <c r="AC1700" i="16" s="1"/>
  <c r="Z1733" i="16"/>
  <c r="AA1733" i="16"/>
  <c r="Z2010" i="16"/>
  <c r="AA2010" i="16"/>
  <c r="AC2010" i="16" s="1"/>
  <c r="AA2085" i="16"/>
  <c r="AC2085" i="16" s="1"/>
  <c r="Z2085" i="16"/>
  <c r="AA2162" i="16"/>
  <c r="Z2162" i="16"/>
  <c r="Z2161" i="16" s="1"/>
  <c r="AA2586" i="16"/>
  <c r="AC2586" i="16" s="1"/>
  <c r="Z2586" i="16"/>
  <c r="AA2924" i="16"/>
  <c r="AC2925" i="16"/>
  <c r="AC2924" i="16" s="1"/>
  <c r="AA3250" i="16"/>
  <c r="AC3251" i="16"/>
  <c r="AC3250" i="16" s="1"/>
  <c r="AA3311" i="16"/>
  <c r="AA3310" i="16" s="1"/>
  <c r="AC3312" i="16"/>
  <c r="AC3311" i="16" s="1"/>
  <c r="AC3310" i="16" s="1"/>
  <c r="AA3346" i="16"/>
  <c r="AC3347" i="16"/>
  <c r="AC3346" i="16" s="1"/>
  <c r="AA3351" i="16"/>
  <c r="AC3352" i="16"/>
  <c r="AC3351" i="16" s="1"/>
  <c r="AC3350" i="16" s="1"/>
  <c r="AC3349" i="16" s="1"/>
  <c r="AC3348" i="16" s="1"/>
  <c r="AC4698" i="16"/>
  <c r="AJ1284" i="16"/>
  <c r="AJ1283" i="16" s="1"/>
  <c r="AK1283" i="16" s="1"/>
  <c r="AJ1319" i="16"/>
  <c r="AJ1318" i="16" s="1"/>
  <c r="AJ1317" i="16" s="1"/>
  <c r="AJ1356" i="16"/>
  <c r="AJ1355" i="16" s="1"/>
  <c r="AK1355" i="16" s="1"/>
  <c r="Y216" i="16"/>
  <c r="AD405" i="16"/>
  <c r="Z427" i="16"/>
  <c r="AD590" i="16"/>
  <c r="Y783" i="16"/>
  <c r="AD1064" i="16"/>
  <c r="Y1440" i="16"/>
  <c r="Z1441" i="16"/>
  <c r="Z1440" i="16" s="1"/>
  <c r="AD1440" i="16" s="1"/>
  <c r="Z1485" i="16"/>
  <c r="AA1485" i="16"/>
  <c r="AA1512" i="16"/>
  <c r="AC1512" i="16" s="1"/>
  <c r="Z1512" i="16"/>
  <c r="AA1520" i="16"/>
  <c r="AC1520" i="16" s="1"/>
  <c r="Z1520" i="16"/>
  <c r="AA1524" i="16"/>
  <c r="AC1524" i="16" s="1"/>
  <c r="Z1524" i="16"/>
  <c r="AA1548" i="16"/>
  <c r="AC1548" i="16" s="1"/>
  <c r="Z1548" i="16"/>
  <c r="AA1552" i="16"/>
  <c r="AC1552" i="16" s="1"/>
  <c r="Z1552" i="16"/>
  <c r="AA1557" i="16"/>
  <c r="AC1557" i="16" s="1"/>
  <c r="Z1557" i="16"/>
  <c r="Z1696" i="16"/>
  <c r="AA1696" i="16"/>
  <c r="Z1698" i="16"/>
  <c r="AA1698" i="16"/>
  <c r="AC1698" i="16" s="1"/>
  <c r="Z1702" i="16"/>
  <c r="AA1702" i="16"/>
  <c r="AC1702" i="16" s="1"/>
  <c r="Z1704" i="16"/>
  <c r="AA1704" i="16"/>
  <c r="AC1704" i="16" s="1"/>
  <c r="Z1706" i="16"/>
  <c r="AA1706" i="16"/>
  <c r="AC1706" i="16" s="1"/>
  <c r="Z1708" i="16"/>
  <c r="AA1708" i="16"/>
  <c r="AC1708" i="16" s="1"/>
  <c r="AA1730" i="16"/>
  <c r="AC1730" i="16" s="1"/>
  <c r="Z1730" i="16"/>
  <c r="Z1735" i="16"/>
  <c r="AA1735" i="16"/>
  <c r="AC1735" i="16" s="1"/>
  <c r="Z1737" i="16"/>
  <c r="AA1737" i="16"/>
  <c r="AC1737" i="16" s="1"/>
  <c r="Z1739" i="16"/>
  <c r="AA1739" i="16"/>
  <c r="AC1739" i="16" s="1"/>
  <c r="Z1741" i="16"/>
  <c r="AA1741" i="16"/>
  <c r="AC1741" i="16" s="1"/>
  <c r="AA1763" i="16"/>
  <c r="AC1763" i="16" s="1"/>
  <c r="Z1763" i="16"/>
  <c r="AA1767" i="16"/>
  <c r="AC1767" i="16" s="1"/>
  <c r="Z1767" i="16"/>
  <c r="AA1813" i="16"/>
  <c r="Z1813" i="16"/>
  <c r="X1812" i="16"/>
  <c r="Z1816" i="16"/>
  <c r="AA1816" i="16"/>
  <c r="AC1816" i="16" s="1"/>
  <c r="Z1818" i="16"/>
  <c r="AA1818" i="16"/>
  <c r="AC1818" i="16" s="1"/>
  <c r="AA1836" i="16"/>
  <c r="Z1836" i="16"/>
  <c r="X1835" i="16"/>
  <c r="Z1849" i="16"/>
  <c r="AA1849" i="16"/>
  <c r="Z1851" i="16"/>
  <c r="AA1851" i="16"/>
  <c r="AC1851" i="16" s="1"/>
  <c r="AA1856" i="16"/>
  <c r="AC1856" i="16" s="1"/>
  <c r="Z1856" i="16"/>
  <c r="AA1860" i="16"/>
  <c r="AC1860" i="16" s="1"/>
  <c r="Z1860" i="16"/>
  <c r="AA1889" i="16"/>
  <c r="AC1889" i="16" s="1"/>
  <c r="Z1889" i="16"/>
  <c r="AA1891" i="16"/>
  <c r="AC1891" i="16" s="1"/>
  <c r="Z1891" i="16"/>
  <c r="Z1921" i="16"/>
  <c r="X1918" i="16"/>
  <c r="Z1929" i="16"/>
  <c r="X1926" i="16"/>
  <c r="X1925" i="16" s="1"/>
  <c r="AA1937" i="16"/>
  <c r="AC1937" i="16" s="1"/>
  <c r="Z1937" i="16"/>
  <c r="X1933" i="16"/>
  <c r="AA1941" i="16"/>
  <c r="AC1941" i="16" s="1"/>
  <c r="Z1941" i="16"/>
  <c r="AA1989" i="16"/>
  <c r="AC1989" i="16" s="1"/>
  <c r="Z1989" i="16"/>
  <c r="AA1992" i="16"/>
  <c r="AC1992" i="16" s="1"/>
  <c r="Z1992" i="16"/>
  <c r="AA1994" i="16"/>
  <c r="AC1994" i="16" s="1"/>
  <c r="Z1994" i="16"/>
  <c r="AA1996" i="16"/>
  <c r="AC1996" i="16" s="1"/>
  <c r="Z1996" i="16"/>
  <c r="AA1998" i="16"/>
  <c r="AC1998" i="16" s="1"/>
  <c r="Z1998" i="16"/>
  <c r="Z2001" i="16"/>
  <c r="AA2001" i="16"/>
  <c r="AC2001" i="16" s="1"/>
  <c r="Z2003" i="16"/>
  <c r="AA2003" i="16"/>
  <c r="AC2003" i="16" s="1"/>
  <c r="Z2012" i="16"/>
  <c r="AA2012" i="16"/>
  <c r="AC2012" i="16" s="1"/>
  <c r="Z2014" i="16"/>
  <c r="AA2014" i="16"/>
  <c r="AC2014" i="16" s="1"/>
  <c r="Z2016" i="16"/>
  <c r="AA2016" i="16"/>
  <c r="AC2016" i="16" s="1"/>
  <c r="AA2019" i="16"/>
  <c r="Z2019" i="16"/>
  <c r="Z2018" i="16" s="1"/>
  <c r="AA2057" i="16"/>
  <c r="AC2057" i="16" s="1"/>
  <c r="Z2057" i="16"/>
  <c r="X2056" i="16"/>
  <c r="AA2061" i="16"/>
  <c r="AC2061" i="16" s="1"/>
  <c r="Z2061" i="16"/>
  <c r="AA2065" i="16"/>
  <c r="AC2065" i="16" s="1"/>
  <c r="Z2065" i="16"/>
  <c r="Z2082" i="16"/>
  <c r="AA2082" i="16"/>
  <c r="AC2082" i="16" s="1"/>
  <c r="AA2087" i="16"/>
  <c r="AC2087" i="16" s="1"/>
  <c r="Z2087" i="16"/>
  <c r="AA2089" i="16"/>
  <c r="AC2089" i="16" s="1"/>
  <c r="Z2089" i="16"/>
  <c r="AA2091" i="16"/>
  <c r="AC2091" i="16" s="1"/>
  <c r="Z2091" i="16"/>
  <c r="AA2093" i="16"/>
  <c r="AC2093" i="16" s="1"/>
  <c r="Z2093" i="16"/>
  <c r="AA2155" i="16"/>
  <c r="AC2155" i="16" s="1"/>
  <c r="Z2155" i="16"/>
  <c r="AA2159" i="16"/>
  <c r="AC2159" i="16" s="1"/>
  <c r="Z2159" i="16"/>
  <c r="AC2190" i="16"/>
  <c r="AC2189" i="16" s="1"/>
  <c r="AA2189" i="16"/>
  <c r="AA2202" i="16"/>
  <c r="AC2202" i="16" s="1"/>
  <c r="Z2202" i="16"/>
  <c r="AA2204" i="16"/>
  <c r="AC2204" i="16" s="1"/>
  <c r="Z2204" i="16"/>
  <c r="AA2206" i="16"/>
  <c r="AC2206" i="16" s="1"/>
  <c r="Z2206" i="16"/>
  <c r="Z2262" i="16"/>
  <c r="AA2262" i="16"/>
  <c r="AA2281" i="16"/>
  <c r="Z2281" i="16"/>
  <c r="Z2280" i="16" s="1"/>
  <c r="Z2325" i="16"/>
  <c r="AA2325" i="16"/>
  <c r="AA2307" i="16" s="1"/>
  <c r="X2307" i="16"/>
  <c r="X2306" i="16" s="1"/>
  <c r="Z2349" i="16"/>
  <c r="AD2350" i="16"/>
  <c r="Z2354" i="16"/>
  <c r="Z2353" i="16" s="1"/>
  <c r="AA2354" i="16"/>
  <c r="X2353" i="16"/>
  <c r="AA2361" i="16"/>
  <c r="X2360" i="16"/>
  <c r="AA2370" i="16"/>
  <c r="AA2369" i="16" s="1"/>
  <c r="AC2371" i="16"/>
  <c r="AC2370" i="16" s="1"/>
  <c r="AC2369" i="16" s="1"/>
  <c r="Z2395" i="16"/>
  <c r="Z2394" i="16" s="1"/>
  <c r="X2394" i="16"/>
  <c r="X2393" i="16" s="1"/>
  <c r="AA2483" i="16"/>
  <c r="Z2483" i="16"/>
  <c r="Z2482" i="16" s="1"/>
  <c r="X2482" i="16"/>
  <c r="AA2533" i="16"/>
  <c r="AA2532" i="16" s="1"/>
  <c r="AC2534" i="16"/>
  <c r="AC2533" i="16" s="1"/>
  <c r="AA2536" i="16"/>
  <c r="AA2535" i="16" s="1"/>
  <c r="AC2537" i="16"/>
  <c r="AC2536" i="16" s="1"/>
  <c r="AC2535" i="16" s="1"/>
  <c r="AA2555" i="16"/>
  <c r="AA2554" i="16" s="1"/>
  <c r="AC2556" i="16"/>
  <c r="AC2555" i="16" s="1"/>
  <c r="AC2554" i="16" s="1"/>
  <c r="Z2561" i="16"/>
  <c r="Z2560" i="16" s="1"/>
  <c r="X2560" i="16"/>
  <c r="AA2567" i="16"/>
  <c r="AC2568" i="16"/>
  <c r="AC2567" i="16" s="1"/>
  <c r="AA2582" i="16"/>
  <c r="Z2582" i="16"/>
  <c r="X2581" i="16"/>
  <c r="AA2584" i="16"/>
  <c r="AC2584" i="16" s="1"/>
  <c r="Z2584" i="16"/>
  <c r="AA2588" i="16"/>
  <c r="AC2588" i="16" s="1"/>
  <c r="Z2588" i="16"/>
  <c r="Z2667" i="16"/>
  <c r="AA2667" i="16"/>
  <c r="AC2667" i="16" s="1"/>
  <c r="Z2669" i="16"/>
  <c r="AA2669" i="16"/>
  <c r="AC2669" i="16" s="1"/>
  <c r="Z2671" i="16"/>
  <c r="AA2671" i="16"/>
  <c r="AC2671" i="16" s="1"/>
  <c r="Z1486" i="16"/>
  <c r="AA1486" i="16"/>
  <c r="AC1486" i="16" s="1"/>
  <c r="AA1511" i="16"/>
  <c r="AC1511" i="16" s="1"/>
  <c r="Z1511" i="16"/>
  <c r="AA1513" i="16"/>
  <c r="AC1513" i="16" s="1"/>
  <c r="Z1513" i="16"/>
  <c r="AA1515" i="16"/>
  <c r="AC1515" i="16" s="1"/>
  <c r="Z1515" i="16"/>
  <c r="AA1517" i="16"/>
  <c r="AC1517" i="16" s="1"/>
  <c r="Z1517" i="16"/>
  <c r="AA1519" i="16"/>
  <c r="AC1519" i="16" s="1"/>
  <c r="Z1519" i="16"/>
  <c r="AA1521" i="16"/>
  <c r="AC1521" i="16" s="1"/>
  <c r="Z1521" i="16"/>
  <c r="AA1523" i="16"/>
  <c r="AC1523" i="16" s="1"/>
  <c r="Z1523" i="16"/>
  <c r="AA1525" i="16"/>
  <c r="AC1525" i="16" s="1"/>
  <c r="Z1525" i="16"/>
  <c r="AC1527" i="16"/>
  <c r="AC1526" i="16" s="1"/>
  <c r="AA1526" i="16"/>
  <c r="Z1530" i="16"/>
  <c r="AA1530" i="16"/>
  <c r="AA1549" i="16"/>
  <c r="AC1549" i="16" s="1"/>
  <c r="Z1549" i="16"/>
  <c r="AA1551" i="16"/>
  <c r="AC1551" i="16" s="1"/>
  <c r="Z1551" i="16"/>
  <c r="AA1553" i="16"/>
  <c r="AC1553" i="16" s="1"/>
  <c r="Z1553" i="16"/>
  <c r="AA1556" i="16"/>
  <c r="Z1556" i="16"/>
  <c r="Z1654" i="16"/>
  <c r="Z1653" i="16" s="1"/>
  <c r="AA1654" i="16"/>
  <c r="Z1697" i="16"/>
  <c r="AA1697" i="16"/>
  <c r="AC1697" i="16" s="1"/>
  <c r="Z1699" i="16"/>
  <c r="AA1699" i="16"/>
  <c r="AC1699" i="16" s="1"/>
  <c r="Z1701" i="16"/>
  <c r="AA1701" i="16"/>
  <c r="AC1701" i="16" s="1"/>
  <c r="Z1703" i="16"/>
  <c r="AA1703" i="16"/>
  <c r="AC1703" i="16" s="1"/>
  <c r="Z1705" i="16"/>
  <c r="AA1705" i="16"/>
  <c r="AC1705" i="16" s="1"/>
  <c r="Z1707" i="16"/>
  <c r="AA1707" i="16"/>
  <c r="AC1707" i="16" s="1"/>
  <c r="Z1709" i="16"/>
  <c r="AA1709" i="16"/>
  <c r="AC1709" i="16" s="1"/>
  <c r="AA1729" i="16"/>
  <c r="Z1729" i="16"/>
  <c r="X1725" i="16"/>
  <c r="AA1731" i="16"/>
  <c r="AC1731" i="16" s="1"/>
  <c r="Z1731" i="16"/>
  <c r="Z1734" i="16"/>
  <c r="AA1734" i="16"/>
  <c r="AC1734" i="16" s="1"/>
  <c r="Z1736" i="16"/>
  <c r="AA1736" i="16"/>
  <c r="AC1736" i="16" s="1"/>
  <c r="Z1738" i="16"/>
  <c r="AA1738" i="16"/>
  <c r="AC1738" i="16" s="1"/>
  <c r="Z1740" i="16"/>
  <c r="AA1740" i="16"/>
  <c r="AC1740" i="16" s="1"/>
  <c r="Z1742" i="16"/>
  <c r="AA1742" i="16"/>
  <c r="AC1742" i="16" s="1"/>
  <c r="AA1762" i="16"/>
  <c r="AC1762" i="16" s="1"/>
  <c r="Z1762" i="16"/>
  <c r="AA1764" i="16"/>
  <c r="AC1764" i="16" s="1"/>
  <c r="Z1764" i="16"/>
  <c r="AA1766" i="16"/>
  <c r="AC1766" i="16" s="1"/>
  <c r="Z1766" i="16"/>
  <c r="AA1768" i="16"/>
  <c r="AC1768" i="16" s="1"/>
  <c r="Z1768" i="16"/>
  <c r="Z1815" i="16"/>
  <c r="AA1815" i="16"/>
  <c r="AC1815" i="16" s="1"/>
  <c r="Z1817" i="16"/>
  <c r="AA1817" i="16"/>
  <c r="AC1817" i="16" s="1"/>
  <c r="Z1850" i="16"/>
  <c r="AA1850" i="16"/>
  <c r="AC1850" i="16" s="1"/>
  <c r="AA1853" i="16"/>
  <c r="AC1853" i="16" s="1"/>
  <c r="Z1853" i="16"/>
  <c r="AA1855" i="16"/>
  <c r="AC1855" i="16" s="1"/>
  <c r="Z1855" i="16"/>
  <c r="AA1857" i="16"/>
  <c r="AC1857" i="16" s="1"/>
  <c r="Z1857" i="16"/>
  <c r="AA1859" i="16"/>
  <c r="AC1859" i="16" s="1"/>
  <c r="Z1859" i="16"/>
  <c r="AA1861" i="16"/>
  <c r="AC1861" i="16" s="1"/>
  <c r="Z1861" i="16"/>
  <c r="AA1888" i="16"/>
  <c r="Z1888" i="16"/>
  <c r="X1887" i="16"/>
  <c r="X1884" i="16" s="1"/>
  <c r="AA1890" i="16"/>
  <c r="AC1890" i="16" s="1"/>
  <c r="Z1890" i="16"/>
  <c r="AA1892" i="16"/>
  <c r="AC1892" i="16" s="1"/>
  <c r="Z1892" i="16"/>
  <c r="AC1904" i="16"/>
  <c r="AA1903" i="16"/>
  <c r="AC1903" i="16" s="1"/>
  <c r="AC1920" i="16"/>
  <c r="AA1919" i="16"/>
  <c r="AC1928" i="16"/>
  <c r="AA1927" i="16"/>
  <c r="AA1976" i="16"/>
  <c r="AC1976" i="16" s="1"/>
  <c r="Z1976" i="16"/>
  <c r="AA1980" i="16"/>
  <c r="AC1980" i="16" s="1"/>
  <c r="Z1980" i="16"/>
  <c r="AC1983" i="16"/>
  <c r="AA1982" i="16"/>
  <c r="AA1988" i="16"/>
  <c r="Z1988" i="16"/>
  <c r="X1987" i="16"/>
  <c r="AA1991" i="16"/>
  <c r="AC1991" i="16" s="1"/>
  <c r="Z1991" i="16"/>
  <c r="AA1993" i="16"/>
  <c r="AC1993" i="16" s="1"/>
  <c r="Z1993" i="16"/>
  <c r="AA1995" i="16"/>
  <c r="AC1995" i="16" s="1"/>
  <c r="Z1995" i="16"/>
  <c r="AA1997" i="16"/>
  <c r="AC1997" i="16" s="1"/>
  <c r="Z1997" i="16"/>
  <c r="Z2000" i="16"/>
  <c r="AA2000" i="16"/>
  <c r="Z2002" i="16"/>
  <c r="AA2002" i="16"/>
  <c r="AC2002" i="16" s="1"/>
  <c r="Z2009" i="16"/>
  <c r="AA2009" i="16"/>
  <c r="Z2011" i="16"/>
  <c r="AA2011" i="16"/>
  <c r="AC2011" i="16" s="1"/>
  <c r="Z2013" i="16"/>
  <c r="AA2013" i="16"/>
  <c r="AC2013" i="16" s="1"/>
  <c r="Z2015" i="16"/>
  <c r="AA2015" i="16"/>
  <c r="AC2015" i="16" s="1"/>
  <c r="Z2017" i="16"/>
  <c r="AA2017" i="16"/>
  <c r="AC2017" i="16" s="1"/>
  <c r="AC2041" i="16"/>
  <c r="AC2039" i="16" s="1"/>
  <c r="AA2039" i="16"/>
  <c r="AA2084" i="16"/>
  <c r="Z2084" i="16"/>
  <c r="AA2088" i="16"/>
  <c r="AC2088" i="16" s="1"/>
  <c r="Z2088" i="16"/>
  <c r="AA2092" i="16"/>
  <c r="AC2092" i="16" s="1"/>
  <c r="Z2092" i="16"/>
  <c r="AA2149" i="16"/>
  <c r="AA2148" i="16" s="1"/>
  <c r="Z2149" i="16"/>
  <c r="Z2148" i="16" s="1"/>
  <c r="Z2147" i="16" s="1"/>
  <c r="AA2167" i="16"/>
  <c r="Z2167" i="16"/>
  <c r="Z2166" i="16" s="1"/>
  <c r="AC2177" i="16"/>
  <c r="AC2176" i="16" s="1"/>
  <c r="AA2176" i="16"/>
  <c r="AC2181" i="16"/>
  <c r="AC2180" i="16" s="1"/>
  <c r="AA2180" i="16"/>
  <c r="Z2184" i="16"/>
  <c r="Z2183" i="16" s="1"/>
  <c r="AA2184" i="16"/>
  <c r="X2183" i="16"/>
  <c r="X2182" i="16" s="1"/>
  <c r="X2174" i="16" s="1"/>
  <c r="AA2201" i="16"/>
  <c r="Z2201" i="16"/>
  <c r="X2200" i="16"/>
  <c r="AA2203" i="16"/>
  <c r="AC2203" i="16" s="1"/>
  <c r="Z2203" i="16"/>
  <c r="AA2205" i="16"/>
  <c r="AC2205" i="16" s="1"/>
  <c r="Z2205" i="16"/>
  <c r="Z2222" i="16"/>
  <c r="Z2221" i="16" s="1"/>
  <c r="AA2222" i="16"/>
  <c r="Z2263" i="16"/>
  <c r="AA2263" i="16"/>
  <c r="AC2263" i="16" s="1"/>
  <c r="AA2276" i="16"/>
  <c r="Z2276" i="16"/>
  <c r="Z2275" i="16" s="1"/>
  <c r="AA2355" i="16"/>
  <c r="AC2356" i="16"/>
  <c r="AC2355" i="16" s="1"/>
  <c r="Z2371" i="16"/>
  <c r="Z2370" i="16" s="1"/>
  <c r="X2370" i="16"/>
  <c r="X2369" i="16" s="1"/>
  <c r="Z2419" i="16"/>
  <c r="Z2418" i="16" s="1"/>
  <c r="Z2417" i="16" s="1"/>
  <c r="AA2419" i="16"/>
  <c r="X2418" i="16"/>
  <c r="X2417" i="16" s="1"/>
  <c r="X2416" i="16" s="1"/>
  <c r="AA2489" i="16"/>
  <c r="AC2490" i="16"/>
  <c r="AC2489" i="16" s="1"/>
  <c r="AC2486" i="16" s="1"/>
  <c r="AC2485" i="16" s="1"/>
  <c r="AA2565" i="16"/>
  <c r="Z2565" i="16"/>
  <c r="Z2564" i="16" s="1"/>
  <c r="X2564" i="16"/>
  <c r="Z2568" i="16"/>
  <c r="Z2567" i="16" s="1"/>
  <c r="X2567" i="16"/>
  <c r="AA2583" i="16"/>
  <c r="AC2583" i="16" s="1"/>
  <c r="Z2583" i="16"/>
  <c r="AA2585" i="16"/>
  <c r="AC2585" i="16" s="1"/>
  <c r="Z2585" i="16"/>
  <c r="AA2587" i="16"/>
  <c r="AC2587" i="16" s="1"/>
  <c r="Z2587" i="16"/>
  <c r="AA2621" i="16"/>
  <c r="AC2622" i="16"/>
  <c r="AC2621" i="16" s="1"/>
  <c r="Z2641" i="16"/>
  <c r="Z2640" i="16" s="1"/>
  <c r="X2640" i="16"/>
  <c r="AC2666" i="16"/>
  <c r="Z2694" i="16"/>
  <c r="AA2694" i="16"/>
  <c r="Z2696" i="16"/>
  <c r="AA2696" i="16"/>
  <c r="AC2696" i="16" s="1"/>
  <c r="Z2698" i="16"/>
  <c r="AA2698" i="16"/>
  <c r="AC2698" i="16" s="1"/>
  <c r="Z2700" i="16"/>
  <c r="AA2700" i="16"/>
  <c r="AC2700" i="16" s="1"/>
  <c r="Z2702" i="16"/>
  <c r="AA2702" i="16"/>
  <c r="AC2702" i="16" s="1"/>
  <c r="Z2704" i="16"/>
  <c r="AA2704" i="16"/>
  <c r="AC2704" i="16" s="1"/>
  <c r="AA2708" i="16"/>
  <c r="AC2708" i="16" s="1"/>
  <c r="Z2708" i="16"/>
  <c r="AA2908" i="16"/>
  <c r="AC2909" i="16"/>
  <c r="AC2908" i="16" s="1"/>
  <c r="AA2986" i="16"/>
  <c r="AC2987" i="16"/>
  <c r="AC2986" i="16" s="1"/>
  <c r="AA3014" i="16"/>
  <c r="AC3016" i="16"/>
  <c r="AA3214" i="16"/>
  <c r="AC3215" i="16"/>
  <c r="AC3214" i="16" s="1"/>
  <c r="AA3228" i="16"/>
  <c r="AC3229" i="16"/>
  <c r="AC3228" i="16" s="1"/>
  <c r="AC3527" i="16"/>
  <c r="AC3937" i="16"/>
  <c r="AA4171" i="16"/>
  <c r="AA4170" i="16" s="1"/>
  <c r="AC4172" i="16"/>
  <c r="AC4171" i="16" s="1"/>
  <c r="AC4170" i="16" s="1"/>
  <c r="AA4184" i="16"/>
  <c r="AC4185" i="16"/>
  <c r="AC4184" i="16" s="1"/>
  <c r="AJ782" i="16"/>
  <c r="AJ781" i="16" s="1"/>
  <c r="AJ853" i="16"/>
  <c r="AJ852" i="16" s="1"/>
  <c r="AJ1234" i="16"/>
  <c r="AJ1233" i="16" s="1"/>
  <c r="AC66" i="16"/>
  <c r="AC65" i="16" s="1"/>
  <c r="AC64" i="16" s="1"/>
  <c r="Z149" i="16"/>
  <c r="Z165" i="16"/>
  <c r="AA196" i="16"/>
  <c r="AC196" i="16" s="1"/>
  <c r="AD196" i="16" s="1"/>
  <c r="AC200" i="16"/>
  <c r="AC199" i="16" s="1"/>
  <c r="Z242" i="16"/>
  <c r="AB372" i="16"/>
  <c r="Y385" i="16"/>
  <c r="AC396" i="16"/>
  <c r="AC395" i="16" s="1"/>
  <c r="AD425" i="16"/>
  <c r="Z546" i="16"/>
  <c r="X552" i="16"/>
  <c r="AA552" i="16"/>
  <c r="Z575" i="16"/>
  <c r="AC595" i="16"/>
  <c r="AD645" i="16"/>
  <c r="AA785" i="16"/>
  <c r="AA786" i="16"/>
  <c r="AC786" i="16" s="1"/>
  <c r="AA787" i="16"/>
  <c r="AC787" i="16" s="1"/>
  <c r="AA788" i="16"/>
  <c r="AC788" i="16" s="1"/>
  <c r="AA789" i="16"/>
  <c r="AC789" i="16" s="1"/>
  <c r="AA790" i="16"/>
  <c r="AC790" i="16" s="1"/>
  <c r="AA791" i="16"/>
  <c r="AC791" i="16" s="1"/>
  <c r="AA792" i="16"/>
  <c r="AC792" i="16" s="1"/>
  <c r="AA793" i="16"/>
  <c r="AC793" i="16" s="1"/>
  <c r="AA794" i="16"/>
  <c r="AC794" i="16" s="1"/>
  <c r="AA795" i="16"/>
  <c r="AC795" i="16" s="1"/>
  <c r="AA796" i="16"/>
  <c r="AC796" i="16" s="1"/>
  <c r="AA797" i="16"/>
  <c r="AC797" i="16" s="1"/>
  <c r="AA798" i="16"/>
  <c r="AC798" i="16" s="1"/>
  <c r="AA799" i="16"/>
  <c r="AC799" i="16" s="1"/>
  <c r="AA800" i="16"/>
  <c r="AC800" i="16" s="1"/>
  <c r="AA801" i="16"/>
  <c r="AC801" i="16" s="1"/>
  <c r="AA802" i="16"/>
  <c r="AC802" i="16" s="1"/>
  <c r="AA803" i="16"/>
  <c r="AC803" i="16" s="1"/>
  <c r="AA804" i="16"/>
  <c r="AC804" i="16" s="1"/>
  <c r="AA805" i="16"/>
  <c r="AC805" i="16" s="1"/>
  <c r="AA806" i="16"/>
  <c r="AC806" i="16" s="1"/>
  <c r="AA807" i="16"/>
  <c r="AC807" i="16" s="1"/>
  <c r="AA808" i="16"/>
  <c r="AC808" i="16" s="1"/>
  <c r="AC853" i="16"/>
  <c r="AC852" i="16" s="1"/>
  <c r="X890" i="16"/>
  <c r="X1016" i="16"/>
  <c r="AC1061" i="16"/>
  <c r="AC1079" i="16"/>
  <c r="AC1078" i="16" s="1"/>
  <c r="AB1084" i="16"/>
  <c r="AB1083" i="16" s="1"/>
  <c r="AB1082" i="16" s="1"/>
  <c r="AD1102" i="16"/>
  <c r="AD1134" i="16"/>
  <c r="AB1174" i="16"/>
  <c r="Z1251" i="16"/>
  <c r="AC1264" i="16"/>
  <c r="AD1267" i="16"/>
  <c r="AC1270" i="16"/>
  <c r="AC1269" i="16" s="1"/>
  <c r="AD1269" i="16" s="1"/>
  <c r="AB1362" i="16"/>
  <c r="AB1361" i="16" s="1"/>
  <c r="AB1360" i="16" s="1"/>
  <c r="AB1359" i="16" s="1"/>
  <c r="AA1374" i="16"/>
  <c r="AB1378" i="16"/>
  <c r="AB1377" i="16" s="1"/>
  <c r="AB1376" i="16" s="1"/>
  <c r="AB1375" i="16" s="1"/>
  <c r="AA1929" i="16"/>
  <c r="AC1929" i="16" s="1"/>
  <c r="X2161" i="16"/>
  <c r="X2160" i="16" s="1"/>
  <c r="AB2244" i="16"/>
  <c r="AC2445" i="16"/>
  <c r="AC2444" i="16" s="1"/>
  <c r="AC2542" i="16"/>
  <c r="AC2541" i="16" s="1"/>
  <c r="Z2673" i="16"/>
  <c r="AA62" i="16"/>
  <c r="Z66" i="16"/>
  <c r="Z97" i="16"/>
  <c r="AA97" i="16"/>
  <c r="AC97" i="16" s="1"/>
  <c r="AC96" i="16" s="1"/>
  <c r="Z100" i="16"/>
  <c r="Y104" i="16"/>
  <c r="Z127" i="16"/>
  <c r="AD138" i="16"/>
  <c r="Z146" i="16"/>
  <c r="AC146" i="16"/>
  <c r="Z161" i="16"/>
  <c r="Z160" i="16" s="1"/>
  <c r="Z171" i="16"/>
  <c r="Z174" i="16"/>
  <c r="AC184" i="16"/>
  <c r="AA186" i="16"/>
  <c r="AC186" i="16" s="1"/>
  <c r="AD186" i="16" s="1"/>
  <c r="Z189" i="16"/>
  <c r="Z188" i="16" s="1"/>
  <c r="X191" i="16"/>
  <c r="AC192" i="16"/>
  <c r="Z194" i="16"/>
  <c r="AA194" i="16"/>
  <c r="AC194" i="16" s="1"/>
  <c r="AB198" i="16"/>
  <c r="AA206" i="16"/>
  <c r="Z211" i="16"/>
  <c r="AC218" i="16"/>
  <c r="Y300" i="16"/>
  <c r="AB300" i="16"/>
  <c r="Z316" i="16"/>
  <c r="Z320" i="16"/>
  <c r="X343" i="16"/>
  <c r="X342" i="16" s="1"/>
  <c r="Z344" i="16"/>
  <c r="Z345" i="16"/>
  <c r="Z346" i="16"/>
  <c r="Z347" i="16"/>
  <c r="Z348" i="16"/>
  <c r="Z349" i="16"/>
  <c r="Z350" i="16"/>
  <c r="Z351" i="16"/>
  <c r="Z352" i="16"/>
  <c r="Z353" i="16"/>
  <c r="Z354" i="16"/>
  <c r="Z355" i="16"/>
  <c r="AA357" i="16"/>
  <c r="AC357" i="16" s="1"/>
  <c r="AA358" i="16"/>
  <c r="AC358" i="16" s="1"/>
  <c r="AA359" i="16"/>
  <c r="AC359" i="16" s="1"/>
  <c r="AA360" i="16"/>
  <c r="AC360" i="16" s="1"/>
  <c r="AA361" i="16"/>
  <c r="AC361" i="16" s="1"/>
  <c r="AA362" i="16"/>
  <c r="AC362" i="16" s="1"/>
  <c r="AA363" i="16"/>
  <c r="AC363" i="16" s="1"/>
  <c r="Z365" i="16"/>
  <c r="Z364" i="16" s="1"/>
  <c r="X386" i="16"/>
  <c r="Z387" i="16"/>
  <c r="Z386" i="16" s="1"/>
  <c r="AA389" i="16"/>
  <c r="Y392" i="16"/>
  <c r="Y391" i="16" s="1"/>
  <c r="Y390" i="16" s="1"/>
  <c r="X395" i="16"/>
  <c r="Z396" i="16"/>
  <c r="Z395" i="16" s="1"/>
  <c r="AB400" i="16"/>
  <c r="Z404" i="16"/>
  <c r="Z400" i="16" s="1"/>
  <c r="AA407" i="16"/>
  <c r="AA404" i="16" s="1"/>
  <c r="AD409" i="16"/>
  <c r="AA419" i="16"/>
  <c r="AB418" i="16"/>
  <c r="X447" i="16"/>
  <c r="AB432" i="16"/>
  <c r="Z448" i="16"/>
  <c r="Z447" i="16" s="1"/>
  <c r="AA450" i="16"/>
  <c r="AB451" i="16"/>
  <c r="Z508" i="16"/>
  <c r="Z507" i="16" s="1"/>
  <c r="AD521" i="16"/>
  <c r="AC523" i="16"/>
  <c r="Z545" i="16"/>
  <c r="AA547" i="16"/>
  <c r="AA548" i="16"/>
  <c r="AC548" i="16" s="1"/>
  <c r="AA549" i="16"/>
  <c r="AC549" i="16" s="1"/>
  <c r="AA550" i="16"/>
  <c r="AC550" i="16" s="1"/>
  <c r="AA551" i="16"/>
  <c r="AC551" i="16" s="1"/>
  <c r="Z553" i="16"/>
  <c r="Z554" i="16"/>
  <c r="Z556" i="16"/>
  <c r="Z557" i="16"/>
  <c r="Z564" i="16"/>
  <c r="Z565" i="16"/>
  <c r="AA574" i="16"/>
  <c r="AC574" i="16" s="1"/>
  <c r="AC573" i="16" s="1"/>
  <c r="AD573" i="16" s="1"/>
  <c r="X586" i="16"/>
  <c r="Z587" i="16"/>
  <c r="Z586" i="16" s="1"/>
  <c r="Z595" i="16"/>
  <c r="Z594" i="16" s="1"/>
  <c r="AD598" i="16"/>
  <c r="AD600" i="16"/>
  <c r="AD601" i="16"/>
  <c r="AD604" i="16"/>
  <c r="AD605" i="16"/>
  <c r="AA607" i="16"/>
  <c r="AC607" i="16" s="1"/>
  <c r="Z609" i="16"/>
  <c r="Z608" i="16" s="1"/>
  <c r="AA629" i="16"/>
  <c r="AA630" i="16"/>
  <c r="AC630" i="16" s="1"/>
  <c r="AD633" i="16"/>
  <c r="AB657" i="16"/>
  <c r="AB656" i="16" s="1"/>
  <c r="AA677" i="16"/>
  <c r="AA678" i="16"/>
  <c r="AC678" i="16" s="1"/>
  <c r="AA679" i="16"/>
  <c r="AC679" i="16" s="1"/>
  <c r="AA680" i="16"/>
  <c r="AC680" i="16" s="1"/>
  <c r="AA681" i="16"/>
  <c r="AC681" i="16" s="1"/>
  <c r="Z715" i="16"/>
  <c r="Z719" i="16"/>
  <c r="AA726" i="16"/>
  <c r="AC726" i="16" s="1"/>
  <c r="AA727" i="16"/>
  <c r="AC727" i="16" s="1"/>
  <c r="X722" i="16"/>
  <c r="X784" i="16"/>
  <c r="AA810" i="16"/>
  <c r="AA811" i="16"/>
  <c r="AC811" i="16" s="1"/>
  <c r="AA812" i="16"/>
  <c r="AC812" i="16" s="1"/>
  <c r="AA813" i="16"/>
  <c r="AC813" i="16" s="1"/>
  <c r="AA814" i="16"/>
  <c r="AC814" i="16" s="1"/>
  <c r="AA815" i="16"/>
  <c r="AC815" i="16" s="1"/>
  <c r="AA816" i="16"/>
  <c r="AC816" i="16" s="1"/>
  <c r="AA817" i="16"/>
  <c r="AC817" i="16" s="1"/>
  <c r="AA818" i="16"/>
  <c r="AC818" i="16" s="1"/>
  <c r="AA819" i="16"/>
  <c r="AC819" i="16" s="1"/>
  <c r="AA820" i="16"/>
  <c r="AC820" i="16" s="1"/>
  <c r="AA821" i="16"/>
  <c r="AC821" i="16" s="1"/>
  <c r="AA822" i="16"/>
  <c r="AC822" i="16" s="1"/>
  <c r="AA823" i="16"/>
  <c r="AC823" i="16" s="1"/>
  <c r="AA824" i="16"/>
  <c r="AC824" i="16" s="1"/>
  <c r="AA833" i="16"/>
  <c r="AA834" i="16"/>
  <c r="AC834" i="16" s="1"/>
  <c r="AA835" i="16"/>
  <c r="AC835" i="16" s="1"/>
  <c r="AA836" i="16"/>
  <c r="AC836" i="16" s="1"/>
  <c r="AA837" i="16"/>
  <c r="AC837" i="16" s="1"/>
  <c r="AA838" i="16"/>
  <c r="AC838" i="16" s="1"/>
  <c r="AA839" i="16"/>
  <c r="AC839" i="16" s="1"/>
  <c r="AA840" i="16"/>
  <c r="AC840" i="16" s="1"/>
  <c r="AA841" i="16"/>
  <c r="AC841" i="16" s="1"/>
  <c r="AA842" i="16"/>
  <c r="AC842" i="16" s="1"/>
  <c r="AA843" i="16"/>
  <c r="AC843" i="16" s="1"/>
  <c r="AA847" i="16"/>
  <c r="AC847" i="16" s="1"/>
  <c r="AA848" i="16"/>
  <c r="AC848" i="16" s="1"/>
  <c r="AA849" i="16"/>
  <c r="AC849" i="16" s="1"/>
  <c r="AA850" i="16"/>
  <c r="AC850" i="16" s="1"/>
  <c r="AA851" i="16"/>
  <c r="AC851" i="16" s="1"/>
  <c r="AB844" i="16"/>
  <c r="Z853" i="16"/>
  <c r="Z852" i="16" s="1"/>
  <c r="Y854" i="16"/>
  <c r="AA879" i="16"/>
  <c r="AB878" i="16"/>
  <c r="AA883" i="16"/>
  <c r="AA887" i="16"/>
  <c r="Z891" i="16"/>
  <c r="Z890" i="16" s="1"/>
  <c r="X908" i="16"/>
  <c r="AA971" i="16"/>
  <c r="Z971" i="16"/>
  <c r="AC971" i="16"/>
  <c r="AA1013" i="16"/>
  <c r="AA1014" i="16"/>
  <c r="AC1014" i="16" s="1"/>
  <c r="AA1015" i="16"/>
  <c r="AC1015" i="16" s="1"/>
  <c r="Z1017" i="16"/>
  <c r="Z1018" i="16"/>
  <c r="Z1019" i="16"/>
  <c r="AA1036" i="16"/>
  <c r="AC1036" i="16" s="1"/>
  <c r="AA1037" i="16"/>
  <c r="AC1037" i="16" s="1"/>
  <c r="AA1038" i="16"/>
  <c r="AC1038" i="16" s="1"/>
  <c r="AA1039" i="16"/>
  <c r="AC1039" i="16" s="1"/>
  <c r="AA1040" i="16"/>
  <c r="AC1040" i="16" s="1"/>
  <c r="AA1041" i="16"/>
  <c r="AC1041" i="16" s="1"/>
  <c r="AA1042" i="16"/>
  <c r="AC1042" i="16" s="1"/>
  <c r="AA1043" i="16"/>
  <c r="AC1043" i="16" s="1"/>
  <c r="Z1045" i="16"/>
  <c r="Y1061" i="16"/>
  <c r="Z1068" i="16"/>
  <c r="Z1067" i="16" s="1"/>
  <c r="X1071" i="16"/>
  <c r="Z1072" i="16"/>
  <c r="Z1071" i="16" s="1"/>
  <c r="AB1077" i="16"/>
  <c r="Z1079" i="16"/>
  <c r="Z1078" i="16" s="1"/>
  <c r="X1092" i="16"/>
  <c r="X1091" i="16" s="1"/>
  <c r="AA1092" i="16"/>
  <c r="AC1092" i="16"/>
  <c r="AD1095" i="16"/>
  <c r="AB1101" i="16"/>
  <c r="Y1113" i="16"/>
  <c r="Y1100" i="16" s="1"/>
  <c r="AD1119" i="16"/>
  <c r="Z1128" i="16"/>
  <c r="Z1127" i="16" s="1"/>
  <c r="Z1142" i="16"/>
  <c r="Z1141" i="16" s="1"/>
  <c r="AD1143" i="16"/>
  <c r="X1156" i="16"/>
  <c r="Z1157" i="16"/>
  <c r="Z1158" i="16"/>
  <c r="Z1159" i="16"/>
  <c r="Z1160" i="16"/>
  <c r="Z1161" i="16"/>
  <c r="Z1162" i="16"/>
  <c r="Z1163" i="16"/>
  <c r="Z1164" i="16"/>
  <c r="Z1167" i="16"/>
  <c r="Z1168" i="16"/>
  <c r="Z1169" i="16"/>
  <c r="Z1189" i="16"/>
  <c r="Z1179" i="16" s="1"/>
  <c r="AD1194" i="16"/>
  <c r="AD1195" i="16"/>
  <c r="AA1197" i="16"/>
  <c r="AC1197" i="16" s="1"/>
  <c r="AA1198" i="16"/>
  <c r="AC1198" i="16" s="1"/>
  <c r="AA1199" i="16"/>
  <c r="AC1199" i="16" s="1"/>
  <c r="AA1200" i="16"/>
  <c r="AC1200" i="16" s="1"/>
  <c r="Z1202" i="16"/>
  <c r="Z1203" i="16"/>
  <c r="Z1204" i="16"/>
  <c r="Z1206" i="16"/>
  <c r="Z1207" i="16"/>
  <c r="Z1208" i="16"/>
  <c r="Z1210" i="16"/>
  <c r="Z1211" i="16"/>
  <c r="Z1212" i="16"/>
  <c r="Z1214" i="16"/>
  <c r="Z1215" i="16"/>
  <c r="Z1216" i="16"/>
  <c r="Z1218" i="16"/>
  <c r="Z1219" i="16"/>
  <c r="Z1220" i="16"/>
  <c r="Z1222" i="16"/>
  <c r="AA1227" i="16"/>
  <c r="Z1229" i="16"/>
  <c r="Z1228" i="16" s="1"/>
  <c r="Z1225" i="16" s="1"/>
  <c r="Z1234" i="16"/>
  <c r="Z1233" i="16" s="1"/>
  <c r="AD1240" i="16"/>
  <c r="Y1244" i="16"/>
  <c r="Y1264" i="16"/>
  <c r="Y1280" i="16"/>
  <c r="AC1284" i="16"/>
  <c r="AC1283" i="16" s="1"/>
  <c r="Z1285" i="16"/>
  <c r="Y1293" i="16"/>
  <c r="AA1319" i="16"/>
  <c r="AC1319" i="16" s="1"/>
  <c r="AC1318" i="16" s="1"/>
  <c r="AC1317" i="16" s="1"/>
  <c r="AA1320" i="16"/>
  <c r="AC1320" i="16" s="1"/>
  <c r="AD1322" i="16"/>
  <c r="X1338" i="16"/>
  <c r="Z1339" i="16"/>
  <c r="Z1340" i="16"/>
  <c r="Z1341" i="16"/>
  <c r="Z1342" i="16"/>
  <c r="Z1343" i="16"/>
  <c r="Z1344" i="16"/>
  <c r="AC1347" i="16"/>
  <c r="AC1346" i="16" s="1"/>
  <c r="X1355" i="16"/>
  <c r="AB1352" i="16"/>
  <c r="AB1351" i="16" s="1"/>
  <c r="AB1350" i="16" s="1"/>
  <c r="Z1356" i="16"/>
  <c r="Z1355" i="16" s="1"/>
  <c r="Y1370" i="16"/>
  <c r="Y1369" i="16" s="1"/>
  <c r="Y1368" i="16" s="1"/>
  <c r="Y1367" i="16" s="1"/>
  <c r="X1373" i="16"/>
  <c r="AA1533" i="16"/>
  <c r="AC1534" i="16"/>
  <c r="AC1533" i="16" s="1"/>
  <c r="Y1651" i="16"/>
  <c r="AD1659" i="16"/>
  <c r="X1845" i="16"/>
  <c r="X1852" i="16"/>
  <c r="AB1932" i="16"/>
  <c r="Z1943" i="16"/>
  <c r="Y1967" i="16"/>
  <c r="Y1986" i="16"/>
  <c r="Z2028" i="16"/>
  <c r="X2083" i="16"/>
  <c r="X2147" i="16"/>
  <c r="X2165" i="16"/>
  <c r="X2164" i="16" s="1"/>
  <c r="X2163" i="16" s="1"/>
  <c r="Y2175" i="16"/>
  <c r="Y2174" i="16" s="1"/>
  <c r="Y2199" i="16"/>
  <c r="AA2253" i="16"/>
  <c r="AC2254" i="16"/>
  <c r="AC2253" i="16" s="1"/>
  <c r="AC2293" i="16"/>
  <c r="AC2292" i="16" s="1"/>
  <c r="AA2395" i="16"/>
  <c r="AA2397" i="16"/>
  <c r="AC2397" i="16" s="1"/>
  <c r="AA2399" i="16"/>
  <c r="AC2399" i="16" s="1"/>
  <c r="Y2479" i="16"/>
  <c r="Y2478" i="16" s="1"/>
  <c r="Y2477" i="16" s="1"/>
  <c r="AD2489" i="16"/>
  <c r="AC2528" i="16"/>
  <c r="AA2561" i="16"/>
  <c r="AB2566" i="16"/>
  <c r="AC2579" i="16"/>
  <c r="AC2578" i="16" s="1"/>
  <c r="AD2578" i="16" s="1"/>
  <c r="X2589" i="16"/>
  <c r="Z2589" i="16"/>
  <c r="AA2591" i="16"/>
  <c r="AC2591" i="16" s="1"/>
  <c r="AA2593" i="16"/>
  <c r="AC2593" i="16" s="1"/>
  <c r="AA2595" i="16"/>
  <c r="AC2595" i="16" s="1"/>
  <c r="AA2597" i="16"/>
  <c r="AC2597" i="16" s="1"/>
  <c r="AA2599" i="16"/>
  <c r="AC2599" i="16" s="1"/>
  <c r="AA2601" i="16"/>
  <c r="AC2601" i="16" s="1"/>
  <c r="AA2603" i="16"/>
  <c r="AC2603" i="16" s="1"/>
  <c r="AA2605" i="16"/>
  <c r="AC2605" i="16" s="1"/>
  <c r="AA2607" i="16"/>
  <c r="AC2607" i="16" s="1"/>
  <c r="AA2609" i="16"/>
  <c r="AC2609" i="16" s="1"/>
  <c r="AA2611" i="16"/>
  <c r="AC2611" i="16" s="1"/>
  <c r="AA2613" i="16"/>
  <c r="AC2613" i="16" s="1"/>
  <c r="AA2615" i="16"/>
  <c r="AC2615" i="16" s="1"/>
  <c r="AB2625" i="16"/>
  <c r="X2665" i="16"/>
  <c r="AD4256" i="16"/>
  <c r="AJ1275" i="16"/>
  <c r="AK1275" i="16" s="1"/>
  <c r="AJ1672" i="16"/>
  <c r="AJ1676" i="16"/>
  <c r="AJ1680" i="16"/>
  <c r="AJ1684" i="16"/>
  <c r="AJ1696" i="16"/>
  <c r="AJ1698" i="16"/>
  <c r="AJ1700" i="16"/>
  <c r="AJ1702" i="16"/>
  <c r="AJ1704" i="16"/>
  <c r="AJ1706" i="16"/>
  <c r="AJ1708" i="16"/>
  <c r="AJ1719" i="16"/>
  <c r="AJ1721" i="16"/>
  <c r="AJ1723" i="16"/>
  <c r="AJ1735" i="16"/>
  <c r="AJ1739" i="16"/>
  <c r="AJ1746" i="16"/>
  <c r="AJ1771" i="16"/>
  <c r="AJ1773" i="16"/>
  <c r="AJ1779" i="16"/>
  <c r="AJ1849" i="16"/>
  <c r="AJ1851" i="16"/>
  <c r="AJ1869" i="16"/>
  <c r="AJ1871" i="16"/>
  <c r="AJ1873" i="16"/>
  <c r="AJ1875" i="16"/>
  <c r="AJ1877" i="16"/>
  <c r="AJ1879" i="16"/>
  <c r="AJ1881" i="16"/>
  <c r="AJ1889" i="16"/>
  <c r="AJ1891" i="16"/>
  <c r="AJ1974" i="16"/>
  <c r="AJ1973" i="16" s="1"/>
  <c r="AJ1989" i="16"/>
  <c r="AJ1991" i="16"/>
  <c r="AJ1993" i="16"/>
  <c r="AJ1995" i="16"/>
  <c r="AJ1997" i="16"/>
  <c r="AJ2000" i="16"/>
  <c r="AJ2002" i="16"/>
  <c r="AJ2010" i="16"/>
  <c r="AJ2012" i="16"/>
  <c r="AJ2085" i="16"/>
  <c r="AJ2087" i="16"/>
  <c r="AJ2092" i="16"/>
  <c r="AJ2094" i="16"/>
  <c r="AJ2146" i="16"/>
  <c r="AJ2159" i="16"/>
  <c r="AJ2203" i="16"/>
  <c r="AJ2207" i="16"/>
  <c r="AJ2211" i="16"/>
  <c r="AJ2215" i="16"/>
  <c r="AJ2219" i="16"/>
  <c r="AJ2267" i="16"/>
  <c r="AJ2269" i="16"/>
  <c r="AK2421" i="16"/>
  <c r="AK2488" i="16"/>
  <c r="AJ2585" i="16"/>
  <c r="AK2636" i="16"/>
  <c r="AK2635" i="16"/>
  <c r="AJ2667" i="16"/>
  <c r="AJ2669" i="16"/>
  <c r="AJ2671" i="16"/>
  <c r="AJ2696" i="16"/>
  <c r="AJ2698" i="16"/>
  <c r="AJ2700" i="16"/>
  <c r="AJ2702" i="16"/>
  <c r="AJ2704" i="16"/>
  <c r="AJ2706" i="16"/>
  <c r="AJ2708" i="16"/>
  <c r="AJ2867" i="16"/>
  <c r="AJ2869" i="16"/>
  <c r="AJ2871" i="16"/>
  <c r="AJ2873" i="16"/>
  <c r="AJ2875" i="16"/>
  <c r="AJ2877" i="16"/>
  <c r="AJ2879" i="16"/>
  <c r="AJ2881" i="16"/>
  <c r="AJ2883" i="16"/>
  <c r="AJ2885" i="16"/>
  <c r="AJ2888" i="16"/>
  <c r="AJ2910" i="16"/>
  <c r="AJ2912" i="16"/>
  <c r="AJ2914" i="16"/>
  <c r="AJ2916" i="16"/>
  <c r="AJ2942" i="16"/>
  <c r="AJ2941" i="16" s="1"/>
  <c r="AJ2947" i="16"/>
  <c r="AJ2946" i="16" s="1"/>
  <c r="AJ2965" i="16"/>
  <c r="AJ2969" i="16"/>
  <c r="AJ2973" i="16"/>
  <c r="AJ2977" i="16"/>
  <c r="AJ2981" i="16"/>
  <c r="AJ2985" i="16"/>
  <c r="AJ2990" i="16"/>
  <c r="AJ3048" i="16"/>
  <c r="AJ3168" i="16"/>
  <c r="AJ3178" i="16"/>
  <c r="AJ3183" i="16"/>
  <c r="AJ3185" i="16"/>
  <c r="AJ3187" i="16"/>
  <c r="AJ3189" i="16"/>
  <c r="AJ3191" i="16"/>
  <c r="AJ3193" i="16"/>
  <c r="AJ3195" i="16"/>
  <c r="AJ3197" i="16"/>
  <c r="AJ3204" i="16"/>
  <c r="AJ3216" i="16"/>
  <c r="AJ3218" i="16"/>
  <c r="AJ3220" i="16"/>
  <c r="AJ3222" i="16"/>
  <c r="AJ3253" i="16"/>
  <c r="AJ3255" i="16"/>
  <c r="AJ3277" i="16"/>
  <c r="AJ3281" i="16"/>
  <c r="AJ3291" i="16"/>
  <c r="AJ3324" i="16"/>
  <c r="AJ3326" i="16"/>
  <c r="AJ3332" i="16"/>
  <c r="AJ3334" i="16"/>
  <c r="AJ3449" i="16"/>
  <c r="AJ3451" i="16"/>
  <c r="AJ3453" i="16"/>
  <c r="AJ3455" i="16"/>
  <c r="AJ3457" i="16"/>
  <c r="AJ3459" i="16"/>
  <c r="AJ3461" i="16"/>
  <c r="AJ3463" i="16"/>
  <c r="AJ3465" i="16"/>
  <c r="AJ3799" i="16"/>
  <c r="AJ3807" i="16"/>
  <c r="AK3847" i="16"/>
  <c r="AJ3979" i="16"/>
  <c r="AJ3981" i="16"/>
  <c r="AJ4159" i="16"/>
  <c r="AJ4168" i="16"/>
  <c r="AJ4201" i="16"/>
  <c r="AJ4200" i="16" s="1"/>
  <c r="AK4200" i="16" s="1"/>
  <c r="AJ4242" i="16"/>
  <c r="AJ4241" i="16" s="1"/>
  <c r="AJ4271" i="16"/>
  <c r="AJ4270" i="16" s="1"/>
  <c r="AJ4273" i="16"/>
  <c r="AJ4272" i="16" s="1"/>
  <c r="AJ4326" i="16"/>
  <c r="AJ4355" i="16"/>
  <c r="AJ4412" i="16"/>
  <c r="AJ4415" i="16"/>
  <c r="AJ4414" i="16" s="1"/>
  <c r="AK4414" i="16" s="1"/>
  <c r="AJ4419" i="16"/>
  <c r="AJ4453" i="16"/>
  <c r="AJ4452" i="16" s="1"/>
  <c r="AJ4451" i="16" s="1"/>
  <c r="AK4451" i="16" s="1"/>
  <c r="AJ4472" i="16"/>
  <c r="AJ4509" i="16"/>
  <c r="AJ4517" i="16"/>
  <c r="AJ4525" i="16"/>
  <c r="AJ4529" i="16"/>
  <c r="AJ4558" i="16"/>
  <c r="AJ4562" i="16"/>
  <c r="AJ4569" i="16"/>
  <c r="AJ4572" i="16"/>
  <c r="AJ4576" i="16"/>
  <c r="AJ4580" i="16"/>
  <c r="AJ4584" i="16"/>
  <c r="AD1647" i="16"/>
  <c r="AD1656" i="16"/>
  <c r="Y1663" i="16"/>
  <c r="Y1898" i="16"/>
  <c r="Y1897" i="16" s="1"/>
  <c r="Z1901" i="16"/>
  <c r="AD1901" i="16" s="1"/>
  <c r="Z1903" i="16"/>
  <c r="AB1913" i="16"/>
  <c r="Z1919" i="16"/>
  <c r="Z1927" i="16"/>
  <c r="AB1967" i="16"/>
  <c r="Z1982" i="16"/>
  <c r="AB2038" i="16"/>
  <c r="Z2046" i="16"/>
  <c r="Z2136" i="16"/>
  <c r="AD2150" i="16"/>
  <c r="AB2185" i="16"/>
  <c r="AB2174" i="16" s="1"/>
  <c r="AB2199" i="16"/>
  <c r="AB2279" i="16"/>
  <c r="Y2293" i="16"/>
  <c r="Y2292" i="16" s="1"/>
  <c r="AD2367" i="16"/>
  <c r="AD2423" i="16"/>
  <c r="AD2424" i="16"/>
  <c r="AB2479" i="16"/>
  <c r="AB2478" i="16" s="1"/>
  <c r="AB2477" i="16" s="1"/>
  <c r="X2492" i="16"/>
  <c r="X2491" i="16" s="1"/>
  <c r="AB2492" i="16"/>
  <c r="AB2491" i="16" s="1"/>
  <c r="Y2498" i="16"/>
  <c r="Z2521" i="16"/>
  <c r="AC2521" i="16"/>
  <c r="AA2528" i="16"/>
  <c r="AB2580" i="16"/>
  <c r="Y2580" i="16"/>
  <c r="Y2617" i="16"/>
  <c r="AB2617" i="16"/>
  <c r="Z2709" i="16"/>
  <c r="X2722" i="16"/>
  <c r="X2710" i="16" s="1"/>
  <c r="Z2723" i="16"/>
  <c r="Z2725" i="16"/>
  <c r="Z2727" i="16"/>
  <c r="Z2728" i="16"/>
  <c r="AC2728" i="16"/>
  <c r="Z2846" i="16"/>
  <c r="AD2847" i="16"/>
  <c r="Z2852" i="16"/>
  <c r="Z2854" i="16"/>
  <c r="Z2856" i="16"/>
  <c r="Y2857" i="16"/>
  <c r="Y2638" i="16" s="1"/>
  <c r="Z2867" i="16"/>
  <c r="Z2868" i="16"/>
  <c r="Z2869" i="16"/>
  <c r="Z2870" i="16"/>
  <c r="Z2871" i="16"/>
  <c r="Z2872" i="16"/>
  <c r="Z2873" i="16"/>
  <c r="Z2874" i="16"/>
  <c r="Z2875" i="16"/>
  <c r="Z2876" i="16"/>
  <c r="Z2877" i="16"/>
  <c r="Z2878" i="16"/>
  <c r="Z2879" i="16"/>
  <c r="Z2880" i="16"/>
  <c r="Z2881" i="16"/>
  <c r="Z2882" i="16"/>
  <c r="Z2883" i="16"/>
  <c r="Z2884" i="16"/>
  <c r="Z2885" i="16"/>
  <c r="Z2886" i="16"/>
  <c r="X2893" i="16"/>
  <c r="Z2894" i="16"/>
  <c r="Z2895" i="16"/>
  <c r="Z2896" i="16"/>
  <c r="Z2897" i="16"/>
  <c r="Z2898" i="16"/>
  <c r="Z2899" i="16"/>
  <c r="Z2900" i="16"/>
  <c r="Z2901" i="16"/>
  <c r="Z2903" i="16"/>
  <c r="Z2905" i="16"/>
  <c r="Z2907" i="16"/>
  <c r="X2933" i="16"/>
  <c r="Z2934" i="16"/>
  <c r="Z2933" i="16" s="1"/>
  <c r="X2939" i="16"/>
  <c r="Z2940" i="16"/>
  <c r="Z2939" i="16" s="1"/>
  <c r="X2943" i="16"/>
  <c r="Z2944" i="16"/>
  <c r="Z2943" i="16" s="1"/>
  <c r="X2945" i="16"/>
  <c r="AB2945" i="16"/>
  <c r="AB2937" i="16" s="1"/>
  <c r="AC2958" i="16"/>
  <c r="AC2957" i="16" s="1"/>
  <c r="AC2956" i="16" s="1"/>
  <c r="Y2960" i="16"/>
  <c r="Z2963" i="16"/>
  <c r="Z2965" i="16"/>
  <c r="Z2967" i="16"/>
  <c r="Z2969" i="16"/>
  <c r="Z2971" i="16"/>
  <c r="Z2973" i="16"/>
  <c r="Z2975" i="16"/>
  <c r="Z2977" i="16"/>
  <c r="Z2979" i="16"/>
  <c r="Z2981" i="16"/>
  <c r="Z2983" i="16"/>
  <c r="Z2985" i="16"/>
  <c r="X2986" i="16"/>
  <c r="Z2987" i="16"/>
  <c r="Z2988" i="16"/>
  <c r="Z2989" i="16"/>
  <c r="Z2990" i="16"/>
  <c r="Z2991" i="16"/>
  <c r="Z2992" i="16"/>
  <c r="X2994" i="16"/>
  <c r="Z2995" i="16"/>
  <c r="Z2996" i="16"/>
  <c r="Z2997" i="16"/>
  <c r="Z2998" i="16"/>
  <c r="Z2999" i="16"/>
  <c r="Z3000" i="16"/>
  <c r="Z3001" i="16"/>
  <c r="Z3002" i="16"/>
  <c r="Z3003" i="16"/>
  <c r="Z3004" i="16"/>
  <c r="Z3005" i="16"/>
  <c r="Z3006" i="16"/>
  <c r="Z3007" i="16"/>
  <c r="Z3008" i="16"/>
  <c r="Z3009" i="16"/>
  <c r="Z3010" i="16"/>
  <c r="Z3011" i="16"/>
  <c r="Z3012" i="16"/>
  <c r="Z3013" i="16"/>
  <c r="X3033" i="16"/>
  <c r="AB3032" i="16"/>
  <c r="Z3034" i="16"/>
  <c r="Z3035" i="16"/>
  <c r="Z3036" i="16"/>
  <c r="Z3037" i="16"/>
  <c r="Z3038" i="16"/>
  <c r="Z3039" i="16"/>
  <c r="Z3040" i="16"/>
  <c r="Z3041" i="16"/>
  <c r="Z3042" i="16"/>
  <c r="AA3045" i="16"/>
  <c r="AA3046" i="16"/>
  <c r="AC3046" i="16" s="1"/>
  <c r="AA3047" i="16"/>
  <c r="AC3047" i="16" s="1"/>
  <c r="AA3048" i="16"/>
  <c r="AC3048" i="16" s="1"/>
  <c r="AA3049" i="16"/>
  <c r="AC3049" i="16" s="1"/>
  <c r="Z3050" i="16"/>
  <c r="Y3169" i="16"/>
  <c r="X3199" i="16"/>
  <c r="AB3169" i="16"/>
  <c r="Z3200" i="16"/>
  <c r="Z3201" i="16"/>
  <c r="Z3202" i="16"/>
  <c r="Z3203" i="16"/>
  <c r="Z3204" i="16"/>
  <c r="Z3205" i="16"/>
  <c r="Z3206" i="16"/>
  <c r="Z3207" i="16"/>
  <c r="AA3209" i="16"/>
  <c r="AC3209" i="16" s="1"/>
  <c r="AA3210" i="16"/>
  <c r="AC3210" i="16" s="1"/>
  <c r="AA3211" i="16"/>
  <c r="AC3211" i="16" s="1"/>
  <c r="AA3212" i="16"/>
  <c r="AC3212" i="16" s="1"/>
  <c r="AA3213" i="16"/>
  <c r="AC3213" i="16" s="1"/>
  <c r="Z3215" i="16"/>
  <c r="Z3216" i="16"/>
  <c r="Z3217" i="16"/>
  <c r="Z3218" i="16"/>
  <c r="Z3219" i="16"/>
  <c r="Z3220" i="16"/>
  <c r="Z3221" i="16"/>
  <c r="Z3222" i="16"/>
  <c r="X3225" i="16"/>
  <c r="Z3226" i="16"/>
  <c r="Z3225" i="16" s="1"/>
  <c r="X3237" i="16"/>
  <c r="AB3234" i="16"/>
  <c r="AB3233" i="16" s="1"/>
  <c r="AB3232" i="16" s="1"/>
  <c r="Z3238" i="16"/>
  <c r="Z3237" i="16" s="1"/>
  <c r="AA3249" i="16"/>
  <c r="X3259" i="16"/>
  <c r="AA3260" i="16"/>
  <c r="AA3261" i="16"/>
  <c r="AC3261" i="16" s="1"/>
  <c r="AA3262" i="16"/>
  <c r="AC3262" i="16" s="1"/>
  <c r="X3274" i="16"/>
  <c r="Z3275" i="16"/>
  <c r="Z3276" i="16"/>
  <c r="Z3277" i="16"/>
  <c r="Z3278" i="16"/>
  <c r="Z3279" i="16"/>
  <c r="Z3280" i="16"/>
  <c r="Z3281" i="16"/>
  <c r="Z3282" i="16"/>
  <c r="AA3284" i="16"/>
  <c r="AA3285" i="16"/>
  <c r="AC3285" i="16" s="1"/>
  <c r="AA3286" i="16"/>
  <c r="AC3286" i="16" s="1"/>
  <c r="Z3287" i="16"/>
  <c r="Z3283" i="16" s="1"/>
  <c r="X3293" i="16"/>
  <c r="Z3294" i="16"/>
  <c r="Z3295" i="16"/>
  <c r="Z3298" i="16"/>
  <c r="Z3300" i="16"/>
  <c r="AB3301" i="16"/>
  <c r="Z3309" i="16"/>
  <c r="Z3307" i="16" s="1"/>
  <c r="X3321" i="16"/>
  <c r="Z3322" i="16"/>
  <c r="Z3323" i="16"/>
  <c r="Z3324" i="16"/>
  <c r="Z3325" i="16"/>
  <c r="Z3326" i="16"/>
  <c r="Z3327" i="16"/>
  <c r="Z3328" i="16"/>
  <c r="Z3329" i="16"/>
  <c r="Z3330" i="16"/>
  <c r="Z3331" i="16"/>
  <c r="Z3332" i="16"/>
  <c r="Z3333" i="16"/>
  <c r="Z3334" i="16"/>
  <c r="Z3335" i="16"/>
  <c r="Z3336" i="16"/>
  <c r="Z3337" i="16"/>
  <c r="Z3338" i="16"/>
  <c r="Z3339" i="16"/>
  <c r="Y3320" i="16"/>
  <c r="X3344" i="16"/>
  <c r="X3343" i="16" s="1"/>
  <c r="AA3345" i="16"/>
  <c r="Z3347" i="16"/>
  <c r="Z3346" i="16" s="1"/>
  <c r="Z3352" i="16"/>
  <c r="Z3351" i="16" s="1"/>
  <c r="AB3350" i="16"/>
  <c r="AB3349" i="16" s="1"/>
  <c r="AB3348" i="16" s="1"/>
  <c r="X3358" i="16"/>
  <c r="X3357" i="16" s="1"/>
  <c r="AA3405" i="16"/>
  <c r="AA3406" i="16"/>
  <c r="AC3406" i="16" s="1"/>
  <c r="AA3484" i="16"/>
  <c r="X3497" i="16"/>
  <c r="X3496" i="16" s="1"/>
  <c r="AC3497" i="16"/>
  <c r="Z3500" i="16"/>
  <c r="Z3504" i="16"/>
  <c r="Z3508" i="16"/>
  <c r="X3526" i="16"/>
  <c r="X3525" i="16" s="1"/>
  <c r="Z3527" i="16"/>
  <c r="AB3791" i="16"/>
  <c r="Z3793" i="16"/>
  <c r="Z3792" i="16" s="1"/>
  <c r="AA3817" i="16"/>
  <c r="AC3817" i="16" s="1"/>
  <c r="AA3818" i="16"/>
  <c r="AC3818" i="16" s="1"/>
  <c r="AA3819" i="16"/>
  <c r="AC3819" i="16" s="1"/>
  <c r="AA3820" i="16"/>
  <c r="AC3820" i="16" s="1"/>
  <c r="AA3821" i="16"/>
  <c r="AC3821" i="16" s="1"/>
  <c r="AA3822" i="16"/>
  <c r="AC3822" i="16" s="1"/>
  <c r="AA3823" i="16"/>
  <c r="AC3823" i="16" s="1"/>
  <c r="AA3824" i="16"/>
  <c r="AC3824" i="16" s="1"/>
  <c r="Y3827" i="16"/>
  <c r="Y3826" i="16" s="1"/>
  <c r="Y3825" i="16" s="1"/>
  <c r="AB3836" i="16"/>
  <c r="AB3835" i="16" s="1"/>
  <c r="AD3839" i="16"/>
  <c r="AA3842" i="16"/>
  <c r="AA3841" i="16" s="1"/>
  <c r="AA3854" i="16"/>
  <c r="Y3859" i="16"/>
  <c r="AD3860" i="16"/>
  <c r="Y3870" i="16"/>
  <c r="Z3885" i="16"/>
  <c r="Z3884" i="16" s="1"/>
  <c r="Z3886" i="16"/>
  <c r="AA3900" i="16"/>
  <c r="AA3912" i="16"/>
  <c r="AC3912" i="16" s="1"/>
  <c r="X3922" i="16"/>
  <c r="Z3932" i="16"/>
  <c r="Z3933" i="16"/>
  <c r="AA3938" i="16"/>
  <c r="AC3938" i="16" s="1"/>
  <c r="AA3966" i="16"/>
  <c r="Z3985" i="16"/>
  <c r="Z3984" i="16" s="1"/>
  <c r="Z3983" i="16" s="1"/>
  <c r="X3987" i="16"/>
  <c r="Z3988" i="16"/>
  <c r="Z3987" i="16" s="1"/>
  <c r="AA3990" i="16"/>
  <c r="Z3992" i="16"/>
  <c r="Z3993" i="16"/>
  <c r="Z3994" i="16"/>
  <c r="AA4015" i="16"/>
  <c r="AA4012" i="16" s="1"/>
  <c r="AD4021" i="16"/>
  <c r="AD4025" i="16"/>
  <c r="Y4032" i="16"/>
  <c r="AD4033" i="16"/>
  <c r="AA4045" i="16"/>
  <c r="AA4042" i="16" s="1"/>
  <c r="AC4045" i="16"/>
  <c r="AB4053" i="16"/>
  <c r="Z4069" i="16"/>
  <c r="Z4068" i="16" s="1"/>
  <c r="Y4072" i="16"/>
  <c r="Y4084" i="16"/>
  <c r="AA4089" i="16"/>
  <c r="AA4084" i="16" s="1"/>
  <c r="AD4089" i="16"/>
  <c r="AA4097" i="16"/>
  <c r="AA4096" i="16" s="1"/>
  <c r="AD4099" i="16"/>
  <c r="X4129" i="16"/>
  <c r="AB4104" i="16"/>
  <c r="Z4130" i="16"/>
  <c r="Z4135" i="16"/>
  <c r="Z4136" i="16"/>
  <c r="Z4137" i="16"/>
  <c r="Z4138" i="16"/>
  <c r="Z4148" i="16"/>
  <c r="Z4150" i="16"/>
  <c r="Z4151" i="16"/>
  <c r="Z4152" i="16"/>
  <c r="Z4159" i="16"/>
  <c r="X4164" i="16"/>
  <c r="AB4161" i="16"/>
  <c r="Z4165" i="16"/>
  <c r="Z4166" i="16"/>
  <c r="Z4167" i="16"/>
  <c r="Z4168" i="16"/>
  <c r="Z4169" i="16"/>
  <c r="X4171" i="16"/>
  <c r="X4170" i="16" s="1"/>
  <c r="Z4172" i="16"/>
  <c r="Z4171" i="16" s="1"/>
  <c r="AA4200" i="16"/>
  <c r="Z4200" i="16"/>
  <c r="AB4210" i="16"/>
  <c r="AB4209" i="16" s="1"/>
  <c r="AB4208" i="16" s="1"/>
  <c r="X4237" i="16"/>
  <c r="AB4247" i="16"/>
  <c r="AC4283" i="16"/>
  <c r="AD4290" i="16"/>
  <c r="Z4306" i="16"/>
  <c r="Z4305" i="16" s="1"/>
  <c r="X4307" i="16"/>
  <c r="AD4328" i="16"/>
  <c r="X4330" i="16"/>
  <c r="AB4320" i="16"/>
  <c r="AB4319" i="16" s="1"/>
  <c r="Z4331" i="16"/>
  <c r="Z4332" i="16"/>
  <c r="Z4346" i="16"/>
  <c r="Z4348" i="16"/>
  <c r="Z4349" i="16"/>
  <c r="Z4350" i="16"/>
  <c r="AA4358" i="16"/>
  <c r="X4364" i="16"/>
  <c r="Z4366" i="16"/>
  <c r="X4369" i="16"/>
  <c r="Z4370" i="16"/>
  <c r="Z4369" i="16" s="1"/>
  <c r="AA4372" i="16"/>
  <c r="Y4375" i="16"/>
  <c r="Y4374" i="16" s="1"/>
  <c r="Y4373" i="16" s="1"/>
  <c r="X4378" i="16"/>
  <c r="AC4379" i="16"/>
  <c r="AC4378" i="16" s="1"/>
  <c r="X4384" i="16"/>
  <c r="X4403" i="16"/>
  <c r="AA4405" i="16"/>
  <c r="AC4405" i="16" s="1"/>
  <c r="AC4403" i="16" s="1"/>
  <c r="AD4425" i="16"/>
  <c r="Y4445" i="16"/>
  <c r="AA4450" i="16"/>
  <c r="AC4450" i="16" s="1"/>
  <c r="AC4449" i="16" s="1"/>
  <c r="AD4449" i="16" s="1"/>
  <c r="Z4456" i="16"/>
  <c r="AA4460" i="16"/>
  <c r="AC4460" i="16" s="1"/>
  <c r="X4470" i="16"/>
  <c r="Z4471" i="16"/>
  <c r="Z4502" i="16"/>
  <c r="Z4503" i="16"/>
  <c r="Z4504" i="16"/>
  <c r="Z4505" i="16"/>
  <c r="X4512" i="16"/>
  <c r="X4506" i="16" s="1"/>
  <c r="Z4513" i="16"/>
  <c r="Z4515" i="16"/>
  <c r="Z4517" i="16"/>
  <c r="AC4520" i="16"/>
  <c r="AC4519" i="16" s="1"/>
  <c r="AD4519" i="16" s="1"/>
  <c r="X4530" i="16"/>
  <c r="X4521" i="16" s="1"/>
  <c r="Z4531" i="16"/>
  <c r="Z4530" i="16" s="1"/>
  <c r="Z4535" i="16"/>
  <c r="Z4536" i="16"/>
  <c r="Y4532" i="16"/>
  <c r="AB4532" i="16"/>
  <c r="AC4538" i="16"/>
  <c r="AC4537" i="16" s="1"/>
  <c r="Z4558" i="16"/>
  <c r="Z4560" i="16"/>
  <c r="Z4562" i="16"/>
  <c r="Z4564" i="16"/>
  <c r="X4588" i="16"/>
  <c r="Z4589" i="16"/>
  <c r="Z4591" i="16"/>
  <c r="X4592" i="16"/>
  <c r="AA4593" i="16"/>
  <c r="AA4595" i="16"/>
  <c r="AC4595" i="16" s="1"/>
  <c r="AB4596" i="16"/>
  <c r="X4614" i="16"/>
  <c r="X4611" i="16" s="1"/>
  <c r="X4610" i="16" s="1"/>
  <c r="X4609" i="16" s="1"/>
  <c r="Z4615" i="16"/>
  <c r="Z4614" i="16" s="1"/>
  <c r="AC4620" i="16"/>
  <c r="AC4619" i="16" s="1"/>
  <c r="AC4618" i="16" s="1"/>
  <c r="AD4618" i="16" s="1"/>
  <c r="AA4641" i="16"/>
  <c r="AC4641" i="16" s="1"/>
  <c r="X4643" i="16"/>
  <c r="Z4644" i="16"/>
  <c r="X4646" i="16"/>
  <c r="Z4647" i="16"/>
  <c r="Z4646" i="16" s="1"/>
  <c r="AD4654" i="16"/>
  <c r="Z4666" i="16"/>
  <c r="AC4668" i="16"/>
  <c r="AC4667" i="16" s="1"/>
  <c r="AD4667" i="16" s="1"/>
  <c r="Z4690" i="16"/>
  <c r="Z4691" i="16"/>
  <c r="Z4692" i="16"/>
  <c r="Z4693" i="16"/>
  <c r="Z4694" i="16"/>
  <c r="Z4695" i="16"/>
  <c r="X4701" i="16"/>
  <c r="Z4702" i="16"/>
  <c r="Z4703" i="16"/>
  <c r="Z4704" i="16"/>
  <c r="Z4705" i="16"/>
  <c r="Z4706" i="16"/>
  <c r="Z4707" i="16"/>
  <c r="Z4708" i="16"/>
  <c r="Z4709" i="16"/>
  <c r="Z4710" i="16"/>
  <c r="Z4711" i="16"/>
  <c r="Z4713" i="16"/>
  <c r="AA4717" i="16"/>
  <c r="AC4717" i="16" s="1"/>
  <c r="X4721" i="16"/>
  <c r="X4720" i="16" s="1"/>
  <c r="Z4722" i="16"/>
  <c r="Z4721" i="16" s="1"/>
  <c r="Z4729" i="16"/>
  <c r="Z4727" i="16" s="1"/>
  <c r="AC4731" i="16"/>
  <c r="AC4730" i="16" s="1"/>
  <c r="AD4730" i="16" s="1"/>
  <c r="AA4736" i="16"/>
  <c r="AA4742" i="16"/>
  <c r="AA4741" i="16" s="1"/>
  <c r="AA4740" i="16" s="1"/>
  <c r="AC4753" i="16"/>
  <c r="AC4752" i="16" s="1"/>
  <c r="AC4751" i="16" s="1"/>
  <c r="Y4744" i="16"/>
  <c r="AA4759" i="16"/>
  <c r="AB4768" i="16"/>
  <c r="AB4767" i="16" s="1"/>
  <c r="Z4773" i="16"/>
  <c r="Z4777" i="16"/>
  <c r="Z4781" i="16"/>
  <c r="X4783" i="16"/>
  <c r="Z4784" i="16"/>
  <c r="Z4786" i="16"/>
  <c r="Z4788" i="16"/>
  <c r="Z4790" i="16"/>
  <c r="AA4792" i="16"/>
  <c r="AC4792" i="16" s="1"/>
  <c r="AA4793" i="16"/>
  <c r="AC4793" i="16" s="1"/>
  <c r="AA4794" i="16"/>
  <c r="AC4794" i="16" s="1"/>
  <c r="X4808" i="16"/>
  <c r="X4807" i="16" s="1"/>
  <c r="Z4809" i="16"/>
  <c r="Z4808" i="16" s="1"/>
  <c r="AB4845" i="16"/>
  <c r="AB4840" i="16" s="1"/>
  <c r="AA4848" i="16"/>
  <c r="AA4845" i="16" s="1"/>
  <c r="AA4840" i="16" s="1"/>
  <c r="AD4848" i="16"/>
  <c r="AK68" i="16"/>
  <c r="AJ161" i="16"/>
  <c r="AJ160" i="16" s="1"/>
  <c r="AJ159" i="16" s="1"/>
  <c r="AJ165" i="16"/>
  <c r="AJ167" i="16"/>
  <c r="AK171" i="16"/>
  <c r="AJ179" i="16"/>
  <c r="AJ178" i="16" s="1"/>
  <c r="AJ186" i="16"/>
  <c r="AJ194" i="16"/>
  <c r="AJ210" i="16"/>
  <c r="AJ214" i="16"/>
  <c r="AK222" i="16"/>
  <c r="AK224" i="16"/>
  <c r="AK225" i="16"/>
  <c r="AK230" i="16"/>
  <c r="AK232" i="16"/>
  <c r="AK233" i="16"/>
  <c r="AK238" i="16"/>
  <c r="AK240" i="16"/>
  <c r="AK241" i="16"/>
  <c r="AK268" i="16"/>
  <c r="AK269" i="16"/>
  <c r="AK274" i="16"/>
  <c r="AK276" i="16"/>
  <c r="AK277" i="16"/>
  <c r="AK282" i="16"/>
  <c r="AK284" i="16"/>
  <c r="AJ317" i="16"/>
  <c r="AJ318" i="16"/>
  <c r="AJ319" i="16"/>
  <c r="AJ320" i="16"/>
  <c r="AJ321" i="16"/>
  <c r="AK407" i="16"/>
  <c r="AK411" i="16"/>
  <c r="AK423" i="16"/>
  <c r="AK430" i="16"/>
  <c r="AK457" i="16"/>
  <c r="AK510" i="16"/>
  <c r="AK512" i="16"/>
  <c r="AK513" i="16"/>
  <c r="AK518" i="16"/>
  <c r="AK520" i="16"/>
  <c r="AK521" i="16"/>
  <c r="AJ523" i="16"/>
  <c r="AK538" i="16"/>
  <c r="AK541" i="16"/>
  <c r="AK571" i="16"/>
  <c r="AK573" i="16"/>
  <c r="AK589" i="16"/>
  <c r="AK592" i="16"/>
  <c r="AK597" i="16"/>
  <c r="AK598" i="16"/>
  <c r="AK603" i="16"/>
  <c r="AK605" i="16"/>
  <c r="AK606" i="16"/>
  <c r="AK620" i="16"/>
  <c r="AK632" i="16"/>
  <c r="AK634" i="16"/>
  <c r="AJ639" i="16"/>
  <c r="AJ638" i="16" s="1"/>
  <c r="AJ637" i="16" s="1"/>
  <c r="AK650" i="16"/>
  <c r="AK652" i="16"/>
  <c r="AK654" i="16"/>
  <c r="AK665" i="16"/>
  <c r="AK684" i="16"/>
  <c r="AK685" i="16"/>
  <c r="AK688" i="16"/>
  <c r="AK689" i="16"/>
  <c r="AK692" i="16"/>
  <c r="AK693" i="16"/>
  <c r="AK698" i="16"/>
  <c r="AJ713" i="16"/>
  <c r="AJ715" i="16"/>
  <c r="AJ717" i="16"/>
  <c r="AJ719" i="16"/>
  <c r="AJ862" i="16"/>
  <c r="AJ861" i="16" s="1"/>
  <c r="AJ860" i="16" s="1"/>
  <c r="AK892" i="16"/>
  <c r="AK895" i="16"/>
  <c r="AK896" i="16"/>
  <c r="AK902" i="16"/>
  <c r="AK937" i="16"/>
  <c r="AJ971" i="16"/>
  <c r="AK971" i="16" s="1"/>
  <c r="AK981" i="16"/>
  <c r="AK982" i="16"/>
  <c r="AK983" i="16"/>
  <c r="AK989" i="16"/>
  <c r="AK1046" i="16"/>
  <c r="AK1047" i="16"/>
  <c r="AK1064" i="16"/>
  <c r="AK1076" i="16"/>
  <c r="AK1094" i="16"/>
  <c r="AK1095" i="16"/>
  <c r="AJ1109" i="16"/>
  <c r="AK1139" i="16"/>
  <c r="AK1143" i="16"/>
  <c r="AK1145" i="16"/>
  <c r="AK1193" i="16"/>
  <c r="AK1194" i="16"/>
  <c r="AJ1216" i="16"/>
  <c r="AJ1282" i="16"/>
  <c r="AJ1281" i="16" s="1"/>
  <c r="AJ1301" i="16"/>
  <c r="AK1301" i="16" s="1"/>
  <c r="AK1402" i="16"/>
  <c r="AK1410" i="16"/>
  <c r="AK1418" i="16"/>
  <c r="AK1493" i="16"/>
  <c r="AK1494" i="16"/>
  <c r="AK1501" i="16"/>
  <c r="AK1502" i="16"/>
  <c r="AK1509" i="16"/>
  <c r="AJ1557" i="16"/>
  <c r="AK1559" i="16"/>
  <c r="AK1560" i="16"/>
  <c r="AK1567" i="16"/>
  <c r="AK1568" i="16"/>
  <c r="AK1575" i="16"/>
  <c r="AK1576" i="16"/>
  <c r="AK1584" i="16"/>
  <c r="AK1620" i="16"/>
  <c r="AK1621" i="16"/>
  <c r="AK1622" i="16"/>
  <c r="AK1628" i="16"/>
  <c r="AK1629" i="16"/>
  <c r="AK1636" i="16"/>
  <c r="AK1637" i="16"/>
  <c r="AK1638" i="16"/>
  <c r="AJ1747" i="16"/>
  <c r="AJ1748" i="16"/>
  <c r="AK1784" i="16"/>
  <c r="AK1792" i="16"/>
  <c r="AK1808" i="16"/>
  <c r="AK1830" i="16"/>
  <c r="AK1848" i="16"/>
  <c r="AJ1908" i="16"/>
  <c r="AJ1907" i="16" s="1"/>
  <c r="AJ2006" i="16"/>
  <c r="AJ2005" i="16" s="1"/>
  <c r="AJ2004" i="16" s="1"/>
  <c r="AK2074" i="16"/>
  <c r="AK2108" i="16"/>
  <c r="AJ2175" i="16"/>
  <c r="AK2278" i="16"/>
  <c r="AK2315" i="16"/>
  <c r="AK2332" i="16"/>
  <c r="AK2437" i="16"/>
  <c r="AK2535" i="16"/>
  <c r="AK3242" i="16"/>
  <c r="AK3868" i="16"/>
  <c r="AK3872" i="16"/>
  <c r="AJ1669" i="16"/>
  <c r="AJ1671" i="16"/>
  <c r="AJ1673" i="16"/>
  <c r="AJ1675" i="16"/>
  <c r="AJ1677" i="16"/>
  <c r="AJ1679" i="16"/>
  <c r="AJ1681" i="16"/>
  <c r="AJ1683" i="16"/>
  <c r="AJ1685" i="16"/>
  <c r="AJ1699" i="16"/>
  <c r="AJ1703" i="16"/>
  <c r="AJ1707" i="16"/>
  <c r="AJ1720" i="16"/>
  <c r="AJ1722" i="16"/>
  <c r="AJ1772" i="16"/>
  <c r="AJ1774" i="16"/>
  <c r="AJ1778" i="16"/>
  <c r="AJ1780" i="16"/>
  <c r="AJ1816" i="16"/>
  <c r="AJ1870" i="16"/>
  <c r="AJ1872" i="16"/>
  <c r="AJ1874" i="16"/>
  <c r="AJ1876" i="16"/>
  <c r="AJ1878" i="16"/>
  <c r="AJ1880" i="16"/>
  <c r="AJ1883" i="16"/>
  <c r="AJ1890" i="16"/>
  <c r="AJ1892" i="16"/>
  <c r="AJ1990" i="16"/>
  <c r="AJ1992" i="16"/>
  <c r="AJ1994" i="16"/>
  <c r="AJ1996" i="16"/>
  <c r="AJ1998" i="16"/>
  <c r="AJ2003" i="16"/>
  <c r="AJ2011" i="16"/>
  <c r="AJ2013" i="16"/>
  <c r="AK2052" i="16"/>
  <c r="AK2051" i="16"/>
  <c r="AJ2086" i="16"/>
  <c r="AJ2093" i="16"/>
  <c r="AJ2195" i="16"/>
  <c r="AJ2202" i="16"/>
  <c r="AJ2204" i="16"/>
  <c r="AJ2206" i="16"/>
  <c r="AJ2208" i="16"/>
  <c r="AJ2210" i="16"/>
  <c r="AJ2212" i="16"/>
  <c r="AJ2214" i="16"/>
  <c r="AJ2216" i="16"/>
  <c r="AJ2218" i="16"/>
  <c r="AJ2220" i="16"/>
  <c r="AJ2266" i="16"/>
  <c r="AJ2268" i="16"/>
  <c r="AJ2270" i="16"/>
  <c r="AK2294" i="16"/>
  <c r="AJ2302" i="16"/>
  <c r="AJ2345" i="16"/>
  <c r="AJ2624" i="16"/>
  <c r="AJ2623" i="16" s="1"/>
  <c r="AJ2963" i="16"/>
  <c r="AJ2967" i="16"/>
  <c r="AJ2971" i="16"/>
  <c r="AJ2975" i="16"/>
  <c r="AJ2979" i="16"/>
  <c r="AJ2983" i="16"/>
  <c r="AJ2988" i="16"/>
  <c r="AJ2992" i="16"/>
  <c r="AJ3046" i="16"/>
  <c r="AJ3109" i="16"/>
  <c r="AJ3116" i="16"/>
  <c r="AJ3120" i="16"/>
  <c r="AJ3124" i="16"/>
  <c r="AJ3128" i="16"/>
  <c r="AJ3132" i="16"/>
  <c r="AJ3136" i="16"/>
  <c r="AJ3140" i="16"/>
  <c r="AJ3144" i="16"/>
  <c r="AJ3148" i="16"/>
  <c r="AJ3152" i="16"/>
  <c r="AJ3156" i="16"/>
  <c r="AJ3160" i="16"/>
  <c r="AJ3322" i="16"/>
  <c r="AJ3328" i="16"/>
  <c r="AJ3330" i="16"/>
  <c r="AJ3336" i="16"/>
  <c r="AJ3338" i="16"/>
  <c r="AJ3529" i="16"/>
  <c r="AJ3803" i="16"/>
  <c r="AJ3817" i="16"/>
  <c r="AJ3819" i="16"/>
  <c r="AJ3821" i="16"/>
  <c r="AJ3823" i="16"/>
  <c r="AK3919" i="16"/>
  <c r="AK3918" i="16"/>
  <c r="AJ3980" i="16"/>
  <c r="AJ3982" i="16"/>
  <c r="AK4067" i="16"/>
  <c r="AK4066" i="16"/>
  <c r="AK4101" i="16"/>
  <c r="AJ4188" i="16"/>
  <c r="AJ4190" i="16"/>
  <c r="AJ4192" i="16"/>
  <c r="AJ4194" i="16"/>
  <c r="AJ4197" i="16"/>
  <c r="AJ4288" i="16"/>
  <c r="AJ4324" i="16"/>
  <c r="AJ4358" i="16"/>
  <c r="AJ4357" i="16" s="1"/>
  <c r="AJ4356" i="16" s="1"/>
  <c r="AK4356" i="16" s="1"/>
  <c r="AJ4474" i="16"/>
  <c r="AJ4500" i="16"/>
  <c r="AJ4511" i="16"/>
  <c r="AJ4515" i="16"/>
  <c r="AJ4527" i="16"/>
  <c r="AJ4560" i="16"/>
  <c r="AJ4564" i="16"/>
  <c r="AJ4574" i="16"/>
  <c r="AJ4578" i="16"/>
  <c r="AJ4582" i="16"/>
  <c r="AJ4586" i="16"/>
  <c r="AB2732" i="16"/>
  <c r="AB2960" i="16"/>
  <c r="Y3032" i="16"/>
  <c r="AB3054" i="16"/>
  <c r="AD3257" i="16"/>
  <c r="Y3273" i="16"/>
  <c r="AD3490" i="16"/>
  <c r="AC3793" i="16"/>
  <c r="AC3792" i="16" s="1"/>
  <c r="AC3791" i="16" s="1"/>
  <c r="AD3794" i="16"/>
  <c r="AD3852" i="16"/>
  <c r="AD3864" i="16"/>
  <c r="AC3867" i="16"/>
  <c r="AC3866" i="16" s="1"/>
  <c r="AD3898" i="16"/>
  <c r="AB3897" i="16"/>
  <c r="AB3971" i="16"/>
  <c r="AC3985" i="16"/>
  <c r="AC3984" i="16" s="1"/>
  <c r="Y3986" i="16"/>
  <c r="AB4002" i="16"/>
  <c r="AB4001" i="16" s="1"/>
  <c r="AB4000" i="16" s="1"/>
  <c r="AD4037" i="16"/>
  <c r="AC4069" i="16"/>
  <c r="AC4068" i="16" s="1"/>
  <c r="AC4072" i="16"/>
  <c r="AD4075" i="16"/>
  <c r="AD4087" i="16"/>
  <c r="AD4094" i="16"/>
  <c r="Z4176" i="16"/>
  <c r="Y4183" i="16"/>
  <c r="AC4238" i="16"/>
  <c r="AD4241" i="16"/>
  <c r="AD4244" i="16"/>
  <c r="AD4257" i="16"/>
  <c r="AC4306" i="16"/>
  <c r="AC4305" i="16" s="1"/>
  <c r="AD4315" i="16"/>
  <c r="AD4360" i="16"/>
  <c r="Y4368" i="16"/>
  <c r="AD4392" i="16"/>
  <c r="Y4391" i="16"/>
  <c r="Z4592" i="16"/>
  <c r="Y4642" i="16"/>
  <c r="Y4617" i="16" s="1"/>
  <c r="Y4649" i="16"/>
  <c r="Y4700" i="16"/>
  <c r="AJ65" i="16"/>
  <c r="AJ64" i="16" s="1"/>
  <c r="AJ97" i="16"/>
  <c r="AJ96" i="16" s="1"/>
  <c r="AJ101" i="16"/>
  <c r="AK101" i="16" s="1"/>
  <c r="AK169" i="16"/>
  <c r="AK181" i="16"/>
  <c r="AJ189" i="16"/>
  <c r="AJ188" i="16" s="1"/>
  <c r="AJ213" i="16"/>
  <c r="AK213" i="16" s="1"/>
  <c r="AK590" i="16"/>
  <c r="AK906" i="16"/>
  <c r="AK912" i="16"/>
  <c r="AK1104" i="16"/>
  <c r="AK1117" i="16"/>
  <c r="AK1119" i="16"/>
  <c r="AK1121" i="16"/>
  <c r="AJ1147" i="16"/>
  <c r="AK1147" i="16" s="1"/>
  <c r="AK1150" i="16"/>
  <c r="AJ1236" i="16"/>
  <c r="AJ1235" i="16" s="1"/>
  <c r="AJ1270" i="16"/>
  <c r="AJ1269" i="16" s="1"/>
  <c r="AK1269" i="16" s="1"/>
  <c r="AJ1349" i="16"/>
  <c r="AJ1348" i="16" s="1"/>
  <c r="AK1659" i="16"/>
  <c r="AJ2028" i="16"/>
  <c r="AJ2027" i="16" s="1"/>
  <c r="AJ2026" i="16" s="1"/>
  <c r="AJ4591" i="16"/>
  <c r="AJ4615" i="16"/>
  <c r="AJ4614" i="16" s="1"/>
  <c r="AK4614" i="16" s="1"/>
  <c r="AJ4652" i="16"/>
  <c r="AJ4691" i="16"/>
  <c r="AJ4693" i="16"/>
  <c r="AJ4695" i="16"/>
  <c r="AJ4699" i="16"/>
  <c r="AJ4771" i="16"/>
  <c r="AJ4773" i="16"/>
  <c r="AJ4778" i="16"/>
  <c r="AJ4780" i="16"/>
  <c r="AJ4804" i="16"/>
  <c r="AJ4855" i="16"/>
  <c r="AJ4854" i="16" s="1"/>
  <c r="AK4884" i="16"/>
  <c r="AO381" i="16"/>
  <c r="AQ382" i="16"/>
  <c r="AQ381" i="16" s="1"/>
  <c r="AR1246" i="16"/>
  <c r="AN1245" i="16"/>
  <c r="AQ1815" i="16"/>
  <c r="AK4843" i="16"/>
  <c r="AJ2469" i="16"/>
  <c r="AJ2668" i="16"/>
  <c r="AJ2670" i="16"/>
  <c r="AJ2695" i="16"/>
  <c r="AJ2697" i="16"/>
  <c r="AJ2699" i="16"/>
  <c r="AJ2701" i="16"/>
  <c r="AJ2703" i="16"/>
  <c r="AJ2705" i="16"/>
  <c r="AJ2707" i="16"/>
  <c r="AJ2709" i="16"/>
  <c r="AJ2714" i="16"/>
  <c r="AJ2718" i="16"/>
  <c r="AJ2848" i="16"/>
  <c r="AJ2847" i="16" s="1"/>
  <c r="AJ2868" i="16"/>
  <c r="AJ2870" i="16"/>
  <c r="AJ2872" i="16"/>
  <c r="AJ2874" i="16"/>
  <c r="AJ2876" i="16"/>
  <c r="AJ2878" i="16"/>
  <c r="AJ2880" i="16"/>
  <c r="AJ2882" i="16"/>
  <c r="AJ2884" i="16"/>
  <c r="AJ2886" i="16"/>
  <c r="AJ2911" i="16"/>
  <c r="AJ2913" i="16"/>
  <c r="AJ2915" i="16"/>
  <c r="AJ3113" i="16"/>
  <c r="AJ3115" i="16"/>
  <c r="AJ3117" i="16"/>
  <c r="AJ3119" i="16"/>
  <c r="AJ3121" i="16"/>
  <c r="AJ3123" i="16"/>
  <c r="AJ3125" i="16"/>
  <c r="AJ3127" i="16"/>
  <c r="AJ3129" i="16"/>
  <c r="AJ3131" i="16"/>
  <c r="AJ3133" i="16"/>
  <c r="AJ3135" i="16"/>
  <c r="AJ3137" i="16"/>
  <c r="AJ3139" i="16"/>
  <c r="AJ3141" i="16"/>
  <c r="AJ3143" i="16"/>
  <c r="AJ3145" i="16"/>
  <c r="AJ3147" i="16"/>
  <c r="AJ3149" i="16"/>
  <c r="AJ3151" i="16"/>
  <c r="AJ3153" i="16"/>
  <c r="AJ3155" i="16"/>
  <c r="AJ3157" i="16"/>
  <c r="AJ3159" i="16"/>
  <c r="AJ3174" i="16"/>
  <c r="AJ3182" i="16"/>
  <c r="AJ3184" i="16"/>
  <c r="AJ3186" i="16"/>
  <c r="AJ3188" i="16"/>
  <c r="AJ3190" i="16"/>
  <c r="AJ3192" i="16"/>
  <c r="AJ3194" i="16"/>
  <c r="AJ3196" i="16"/>
  <c r="AJ3198" i="16"/>
  <c r="AJ3201" i="16"/>
  <c r="AJ3203" i="16"/>
  <c r="AJ3205" i="16"/>
  <c r="AJ3207" i="16"/>
  <c r="AJ3217" i="16"/>
  <c r="AJ3219" i="16"/>
  <c r="AJ3221" i="16"/>
  <c r="AJ3252" i="16"/>
  <c r="AJ3254" i="16"/>
  <c r="AJ3256" i="16"/>
  <c r="AJ3276" i="16"/>
  <c r="AJ3278" i="16"/>
  <c r="AJ3280" i="16"/>
  <c r="AJ3282" i="16"/>
  <c r="AJ3292" i="16"/>
  <c r="AJ3295" i="16"/>
  <c r="AJ3325" i="16"/>
  <c r="AJ3329" i="16"/>
  <c r="AJ3333" i="16"/>
  <c r="AJ3337" i="16"/>
  <c r="AJ3406" i="16"/>
  <c r="AJ3450" i="16"/>
  <c r="AJ3452" i="16"/>
  <c r="AJ3454" i="16"/>
  <c r="AJ3456" i="16"/>
  <c r="AJ3458" i="16"/>
  <c r="AJ3460" i="16"/>
  <c r="AJ3462" i="16"/>
  <c r="AJ3464" i="16"/>
  <c r="AJ3466" i="16"/>
  <c r="AJ3530" i="16"/>
  <c r="AJ3818" i="16"/>
  <c r="AJ3820" i="16"/>
  <c r="AJ3822" i="16"/>
  <c r="AJ3824" i="16"/>
  <c r="AK3887" i="16"/>
  <c r="AK3915" i="16"/>
  <c r="AJ3932" i="16"/>
  <c r="AJ3938" i="16"/>
  <c r="AJ3992" i="16"/>
  <c r="AJ4024" i="16"/>
  <c r="AJ4023" i="16" s="1"/>
  <c r="AJ4018" i="16" s="1"/>
  <c r="AK4028" i="16"/>
  <c r="AK4033" i="16"/>
  <c r="AJ4044" i="16"/>
  <c r="AJ4043" i="16" s="1"/>
  <c r="AJ4189" i="16"/>
  <c r="AJ4191" i="16"/>
  <c r="AJ4193" i="16"/>
  <c r="AJ4195" i="16"/>
  <c r="AJ4287" i="16"/>
  <c r="AJ4311" i="16"/>
  <c r="AJ4310" i="16" s="1"/>
  <c r="AJ4335" i="16"/>
  <c r="AJ4337" i="16"/>
  <c r="AJ4339" i="16"/>
  <c r="AJ4341" i="16"/>
  <c r="AJ4343" i="16"/>
  <c r="AJ4354" i="16"/>
  <c r="AJ4363" i="16"/>
  <c r="AJ4362" i="16" s="1"/>
  <c r="AK4362" i="16" s="1"/>
  <c r="AJ4377" i="16"/>
  <c r="AJ4376" i="16" s="1"/>
  <c r="AJ4388" i="16"/>
  <c r="AJ4387" i="16" s="1"/>
  <c r="AJ4413" i="16"/>
  <c r="AJ4448" i="16"/>
  <c r="AJ4447" i="16" s="1"/>
  <c r="AJ4499" i="16"/>
  <c r="AJ4531" i="16"/>
  <c r="AJ4530" i="16" s="1"/>
  <c r="AK4530" i="16" s="1"/>
  <c r="AJ4568" i="16"/>
  <c r="AJ4570" i="16"/>
  <c r="AJ4623" i="16"/>
  <c r="AJ4622" i="16" s="1"/>
  <c r="AJ4621" i="16" s="1"/>
  <c r="AJ4644" i="16"/>
  <c r="AJ4643" i="16" s="1"/>
  <c r="AK4643" i="16" s="1"/>
  <c r="AJ4653" i="16"/>
  <c r="AJ4704" i="16"/>
  <c r="AJ4706" i="16"/>
  <c r="AJ4708" i="16"/>
  <c r="AJ4710" i="16"/>
  <c r="AJ4729" i="16"/>
  <c r="AJ4750" i="16"/>
  <c r="AJ4749" i="16" s="1"/>
  <c r="AJ4748" i="16" s="1"/>
  <c r="AK4761" i="16"/>
  <c r="AK4760" i="16"/>
  <c r="AJ4772" i="16"/>
  <c r="AJ4779" i="16"/>
  <c r="AJ4805" i="16"/>
  <c r="AJ4849" i="16"/>
  <c r="AJ4848" i="16" s="1"/>
  <c r="AO388" i="16"/>
  <c r="AQ389" i="16"/>
  <c r="AQ388" i="16" s="1"/>
  <c r="AR388" i="16" s="1"/>
  <c r="AO393" i="16"/>
  <c r="AQ394" i="16"/>
  <c r="AQ393" i="16" s="1"/>
  <c r="AQ392" i="16" s="1"/>
  <c r="AQ391" i="16" s="1"/>
  <c r="AQ390" i="16" s="1"/>
  <c r="AO573" i="16"/>
  <c r="AQ574" i="16"/>
  <c r="AQ573" i="16" s="1"/>
  <c r="AR573" i="16" s="1"/>
  <c r="AO1087" i="16"/>
  <c r="AQ1088" i="16"/>
  <c r="AQ1087" i="16" s="1"/>
  <c r="AO1365" i="16"/>
  <c r="AQ1366" i="16"/>
  <c r="AQ1365" i="16" s="1"/>
  <c r="AQ2325" i="16"/>
  <c r="AQ2307" i="16" s="1"/>
  <c r="AO2307" i="16"/>
  <c r="AJ2499" i="16"/>
  <c r="AJ2840" i="16"/>
  <c r="AJ2917" i="16"/>
  <c r="AJ3312" i="16"/>
  <c r="AJ3311" i="16" s="1"/>
  <c r="AJ3310" i="16" s="1"/>
  <c r="AK3362" i="16"/>
  <c r="AK3378" i="16"/>
  <c r="AK3394" i="16"/>
  <c r="AK3412" i="16"/>
  <c r="AK3428" i="16"/>
  <c r="AK3444" i="16"/>
  <c r="AK3475" i="16"/>
  <c r="AK3511" i="16"/>
  <c r="AK3549" i="16"/>
  <c r="AK3565" i="16"/>
  <c r="AK3581" i="16"/>
  <c r="AK3597" i="16"/>
  <c r="AK3613" i="16"/>
  <c r="AK3629" i="16"/>
  <c r="AK3645" i="16"/>
  <c r="AK3661" i="16"/>
  <c r="AK3677" i="16"/>
  <c r="AK3693" i="16"/>
  <c r="AK3709" i="16"/>
  <c r="AK3725" i="16"/>
  <c r="AK3741" i="16"/>
  <c r="AK3757" i="16"/>
  <c r="AK3773" i="16"/>
  <c r="AJ3886" i="16"/>
  <c r="AK3943" i="16"/>
  <c r="AK3959" i="16"/>
  <c r="AJ4032" i="16"/>
  <c r="AK4032" i="16" s="1"/>
  <c r="AK4040" i="16"/>
  <c r="AJ4072" i="16"/>
  <c r="AK4072" i="16" s="1"/>
  <c r="AK4141" i="16"/>
  <c r="AK4300" i="16"/>
  <c r="AK4425" i="16"/>
  <c r="AK4468" i="16"/>
  <c r="AK4479" i="16"/>
  <c r="AK4487" i="16"/>
  <c r="AK4495" i="16"/>
  <c r="AK4630" i="16"/>
  <c r="AK4662" i="16"/>
  <c r="AK4678" i="16"/>
  <c r="AK4686" i="16"/>
  <c r="AJ4793" i="16"/>
  <c r="AK4828" i="16"/>
  <c r="AK4844" i="16"/>
  <c r="AK4872" i="16"/>
  <c r="AK4874" i="16"/>
  <c r="AQ647" i="16"/>
  <c r="AN1251" i="16"/>
  <c r="AO1267" i="16"/>
  <c r="AO1264" i="16" s="1"/>
  <c r="AQ1268" i="16"/>
  <c r="AQ1267" i="16" s="1"/>
  <c r="AQ1264" i="16" s="1"/>
  <c r="AO1286" i="16"/>
  <c r="AQ1287" i="16"/>
  <c r="AQ1286" i="16" s="1"/>
  <c r="AR1286" i="16" s="1"/>
  <c r="AO1290" i="16"/>
  <c r="AQ1291" i="16"/>
  <c r="AQ1290" i="16" s="1"/>
  <c r="AR1290" i="16" s="1"/>
  <c r="AO1322" i="16"/>
  <c r="AO1321" i="16" s="1"/>
  <c r="AQ1323" i="16"/>
  <c r="AQ1322" i="16" s="1"/>
  <c r="AQ1321" i="16" s="1"/>
  <c r="AN1328" i="16"/>
  <c r="AL1327" i="16"/>
  <c r="AN1380" i="16"/>
  <c r="AN1379" i="16" s="1"/>
  <c r="AL1379" i="16"/>
  <c r="AN1529" i="16"/>
  <c r="AL1528" i="16"/>
  <c r="AO1690" i="16"/>
  <c r="AQ1690" i="16" s="1"/>
  <c r="AN1690" i="16"/>
  <c r="AN1729" i="16"/>
  <c r="AO1729" i="16"/>
  <c r="AO1725" i="16" s="1"/>
  <c r="AL1725" i="16"/>
  <c r="AN1761" i="16"/>
  <c r="AO1761" i="16"/>
  <c r="AQ1761" i="16" s="1"/>
  <c r="AN1763" i="16"/>
  <c r="AO1763" i="16"/>
  <c r="AQ1763" i="16" s="1"/>
  <c r="AQ1900" i="16"/>
  <c r="AO1899" i="16"/>
  <c r="AN1916" i="16"/>
  <c r="AN1913" i="16" s="1"/>
  <c r="AL1913" i="16"/>
  <c r="AQ1928" i="16"/>
  <c r="AO1927" i="16"/>
  <c r="AQ1927" i="16" s="1"/>
  <c r="AO1951" i="16"/>
  <c r="AN1951" i="16"/>
  <c r="AO1959" i="16"/>
  <c r="AQ1959" i="16" s="1"/>
  <c r="AN1959" i="16"/>
  <c r="AO1990" i="16"/>
  <c r="AN1990" i="16"/>
  <c r="AO1998" i="16"/>
  <c r="AQ1998" i="16" s="1"/>
  <c r="AN1998" i="16"/>
  <c r="AQ2047" i="16"/>
  <c r="AQ2046" i="16" s="1"/>
  <c r="AO2046" i="16"/>
  <c r="AN2057" i="16"/>
  <c r="AL2056" i="16"/>
  <c r="AN2085" i="16"/>
  <c r="AN2083" i="16" s="1"/>
  <c r="AL2083" i="16"/>
  <c r="AO2536" i="16"/>
  <c r="AO2535" i="16" s="1"/>
  <c r="AQ2537" i="16"/>
  <c r="AQ2536" i="16" s="1"/>
  <c r="AQ2535" i="16" s="1"/>
  <c r="AR2535" i="16" s="1"/>
  <c r="AO2541" i="16"/>
  <c r="AQ2542" i="16"/>
  <c r="AQ2541" i="16" s="1"/>
  <c r="AR2541" i="16" s="1"/>
  <c r="AN2553" i="16"/>
  <c r="AN2552" i="16" s="1"/>
  <c r="AL2552" i="16"/>
  <c r="AL2551" i="16" s="1"/>
  <c r="AN2583" i="16"/>
  <c r="AO2583" i="16"/>
  <c r="AQ2583" i="16" s="1"/>
  <c r="AQ2622" i="16"/>
  <c r="AQ2621" i="16" s="1"/>
  <c r="AR2621" i="16" s="1"/>
  <c r="AO2621" i="16"/>
  <c r="AO2623" i="16"/>
  <c r="AQ2624" i="16"/>
  <c r="AQ2623" i="16" s="1"/>
  <c r="AR2623" i="16" s="1"/>
  <c r="AN2631" i="16"/>
  <c r="AN2630" i="16" s="1"/>
  <c r="AN2626" i="16" s="1"/>
  <c r="AO2631" i="16"/>
  <c r="AR2633" i="16"/>
  <c r="AN2632" i="16"/>
  <c r="AR2632" i="16" s="1"/>
  <c r="AO2668" i="16"/>
  <c r="AQ2668" i="16" s="1"/>
  <c r="AN2668" i="16"/>
  <c r="AO2700" i="16"/>
  <c r="AQ2700" i="16" s="1"/>
  <c r="AN2700" i="16"/>
  <c r="AO2708" i="16"/>
  <c r="AQ2708" i="16" s="1"/>
  <c r="AN2708" i="16"/>
  <c r="AN2714" i="16"/>
  <c r="AO2714" i="16"/>
  <c r="AQ2714" i="16" s="1"/>
  <c r="AN2717" i="16"/>
  <c r="AO2717" i="16"/>
  <c r="AQ2717" i="16" s="1"/>
  <c r="AN2792" i="16"/>
  <c r="AO2792" i="16"/>
  <c r="AQ2792" i="16" s="1"/>
  <c r="AN2795" i="16"/>
  <c r="AO2795" i="16"/>
  <c r="AQ2795" i="16" s="1"/>
  <c r="AK1726" i="16"/>
  <c r="AK1727" i="16"/>
  <c r="AK1789" i="16"/>
  <c r="AK1790" i="16"/>
  <c r="AK1791" i="16"/>
  <c r="AK1797" i="16"/>
  <c r="AK1798" i="16"/>
  <c r="AK1805" i="16"/>
  <c r="AK1806" i="16"/>
  <c r="AK1807" i="16"/>
  <c r="AK1821" i="16"/>
  <c r="AK1827" i="16"/>
  <c r="AK1828" i="16"/>
  <c r="AK1847" i="16"/>
  <c r="AK1865" i="16"/>
  <c r="AK1885" i="16"/>
  <c r="AK1916" i="16"/>
  <c r="AJ2043" i="16"/>
  <c r="AK2068" i="16"/>
  <c r="AK2070" i="16"/>
  <c r="AK2072" i="16"/>
  <c r="AK2077" i="16"/>
  <c r="AK2081" i="16"/>
  <c r="AK2102" i="16"/>
  <c r="AK2103" i="16"/>
  <c r="AK2104" i="16"/>
  <c r="AK2106" i="16"/>
  <c r="AK2107" i="16"/>
  <c r="AK2118" i="16"/>
  <c r="AK2119" i="16"/>
  <c r="AK2120" i="16"/>
  <c r="AK2122" i="16"/>
  <c r="AK2123" i="16"/>
  <c r="AK2129" i="16"/>
  <c r="AK2131" i="16"/>
  <c r="AK2169" i="16"/>
  <c r="AJ2168" i="16"/>
  <c r="AK2178" i="16"/>
  <c r="AK2240" i="16"/>
  <c r="AK2259" i="16"/>
  <c r="AK2290" i="16"/>
  <c r="AK2312" i="16"/>
  <c r="AK2314" i="16"/>
  <c r="AK2320" i="16"/>
  <c r="AK2321" i="16"/>
  <c r="AK2322" i="16"/>
  <c r="AK2329" i="16"/>
  <c r="AK2330" i="16"/>
  <c r="AK2331" i="16"/>
  <c r="AK2337" i="16"/>
  <c r="AK2338" i="16"/>
  <c r="AK2339" i="16"/>
  <c r="AK2341" i="16"/>
  <c r="AK2434" i="16"/>
  <c r="AK2435" i="16"/>
  <c r="AK2442" i="16"/>
  <c r="AK2448" i="16"/>
  <c r="AJ2447" i="16"/>
  <c r="AK2453" i="16"/>
  <c r="AK2454" i="16"/>
  <c r="AK2455" i="16"/>
  <c r="AJ2457" i="16"/>
  <c r="AJ2456" i="16" s="1"/>
  <c r="AJ2483" i="16"/>
  <c r="AJ2482" i="16" s="1"/>
  <c r="AK2482" i="16" s="1"/>
  <c r="AK2495" i="16"/>
  <c r="AK2555" i="16"/>
  <c r="AJ2565" i="16"/>
  <c r="AJ2564" i="16" s="1"/>
  <c r="AK2564" i="16" s="1"/>
  <c r="AK2576" i="16"/>
  <c r="AK2866" i="16"/>
  <c r="AK2932" i="16"/>
  <c r="AJ3340" i="16"/>
  <c r="AK3340" i="16" s="1"/>
  <c r="AK3353" i="16"/>
  <c r="AK3354" i="16"/>
  <c r="AK3359" i="16"/>
  <c r="AK3360" i="16"/>
  <c r="AK3361" i="16"/>
  <c r="AK3367" i="16"/>
  <c r="AK3375" i="16"/>
  <c r="AK3376" i="16"/>
  <c r="AK3377" i="16"/>
  <c r="AK3383" i="16"/>
  <c r="AK3384" i="16"/>
  <c r="AK3391" i="16"/>
  <c r="AK3392" i="16"/>
  <c r="AK3393" i="16"/>
  <c r="AK3399" i="16"/>
  <c r="AK3400" i="16"/>
  <c r="AK3409" i="16"/>
  <c r="AK3410" i="16"/>
  <c r="AK3415" i="16"/>
  <c r="AK3417" i="16"/>
  <c r="AK3418" i="16"/>
  <c r="AK3423" i="16"/>
  <c r="AK3425" i="16"/>
  <c r="AK3426" i="16"/>
  <c r="AK3431" i="16"/>
  <c r="AK3433" i="16"/>
  <c r="AK3434" i="16"/>
  <c r="AK3439" i="16"/>
  <c r="AK3441" i="16"/>
  <c r="AK3442" i="16"/>
  <c r="AK3447" i="16"/>
  <c r="AK3472" i="16"/>
  <c r="AK3473" i="16"/>
  <c r="AK3478" i="16"/>
  <c r="AK3480" i="16"/>
  <c r="AK3481" i="16"/>
  <c r="AK3514" i="16"/>
  <c r="AK3516" i="16"/>
  <c r="AK3517" i="16"/>
  <c r="AK3521" i="16"/>
  <c r="AK3523" i="16"/>
  <c r="AK3618" i="16"/>
  <c r="AK3619" i="16"/>
  <c r="AK3626" i="16"/>
  <c r="AK3627" i="16"/>
  <c r="AK3634" i="16"/>
  <c r="AK3635" i="16"/>
  <c r="AK3642" i="16"/>
  <c r="AK3643" i="16"/>
  <c r="AK3650" i="16"/>
  <c r="AK3651" i="16"/>
  <c r="AK3658" i="16"/>
  <c r="AK3659" i="16"/>
  <c r="AK3666" i="16"/>
  <c r="AK3667" i="16"/>
  <c r="AK3674" i="16"/>
  <c r="AK3675" i="16"/>
  <c r="AK3682" i="16"/>
  <c r="AK3683" i="16"/>
  <c r="AK3690" i="16"/>
  <c r="AK3691" i="16"/>
  <c r="AK3698" i="16"/>
  <c r="AK3706" i="16"/>
  <c r="AK3707" i="16"/>
  <c r="AK3714" i="16"/>
  <c r="AK3715" i="16"/>
  <c r="AK3722" i="16"/>
  <c r="AK3723" i="16"/>
  <c r="AK3730" i="16"/>
  <c r="AK3731" i="16"/>
  <c r="AK3738" i="16"/>
  <c r="AK3739" i="16"/>
  <c r="AK3746" i="16"/>
  <c r="AK3747" i="16"/>
  <c r="AK3754" i="16"/>
  <c r="AK3755" i="16"/>
  <c r="AK3762" i="16"/>
  <c r="AK3763" i="16"/>
  <c r="AK3770" i="16"/>
  <c r="AK3771" i="16"/>
  <c r="AK3794" i="16"/>
  <c r="AJ3836" i="16"/>
  <c r="AK3849" i="16"/>
  <c r="AK3857" i="16"/>
  <c r="AJ3870" i="16"/>
  <c r="AK3877" i="16"/>
  <c r="AK3882" i="16"/>
  <c r="AK3911" i="16"/>
  <c r="AK3917" i="16"/>
  <c r="AK3923" i="16"/>
  <c r="AK3924" i="16"/>
  <c r="AK3940" i="16"/>
  <c r="AK3941" i="16"/>
  <c r="AK3948" i="16"/>
  <c r="AK3949" i="16"/>
  <c r="AK3956" i="16"/>
  <c r="AK3957" i="16"/>
  <c r="AK3964" i="16"/>
  <c r="AK3965" i="16"/>
  <c r="AK3999" i="16"/>
  <c r="AK4025" i="16"/>
  <c r="AK4056" i="16"/>
  <c r="AJ4069" i="16"/>
  <c r="AJ4068" i="16" s="1"/>
  <c r="AK4068" i="16" s="1"/>
  <c r="AK4097" i="16"/>
  <c r="AK4140" i="16"/>
  <c r="AK4146" i="16"/>
  <c r="AK4147" i="16"/>
  <c r="AK4299" i="16"/>
  <c r="AJ4301" i="16"/>
  <c r="AK4422" i="16"/>
  <c r="AK4423" i="16"/>
  <c r="AK4432" i="16"/>
  <c r="AK4477" i="16"/>
  <c r="AK4478" i="16"/>
  <c r="AK4481" i="16"/>
  <c r="AK4485" i="16"/>
  <c r="AK4486" i="16"/>
  <c r="AK4489" i="16"/>
  <c r="AK4493" i="16"/>
  <c r="AK4494" i="16"/>
  <c r="AK4537" i="16"/>
  <c r="AK4601" i="16"/>
  <c r="AK4627" i="16"/>
  <c r="AK4628" i="16"/>
  <c r="AK4637" i="16"/>
  <c r="AK4639" i="16"/>
  <c r="AK4791" i="16"/>
  <c r="AK4839" i="16"/>
  <c r="AK4879" i="16"/>
  <c r="AN66" i="16"/>
  <c r="AO66" i="16"/>
  <c r="AQ66" i="16" s="1"/>
  <c r="AQ65" i="16" s="1"/>
  <c r="AQ92" i="16"/>
  <c r="AL104" i="16"/>
  <c r="AL103" i="16" s="1"/>
  <c r="AO146" i="16"/>
  <c r="AQ149" i="16"/>
  <c r="AN167" i="16"/>
  <c r="AO167" i="16"/>
  <c r="AQ167" i="16" s="1"/>
  <c r="AQ169" i="16"/>
  <c r="AN171" i="16"/>
  <c r="AO171" i="16"/>
  <c r="AQ171" i="16" s="1"/>
  <c r="AP173" i="16"/>
  <c r="AM173" i="16"/>
  <c r="AO179" i="16"/>
  <c r="AO178" i="16" s="1"/>
  <c r="AL183" i="16"/>
  <c r="AL163" i="16" s="1"/>
  <c r="AN184" i="16"/>
  <c r="AN183" i="16" s="1"/>
  <c r="AP183" i="16"/>
  <c r="AO186" i="16"/>
  <c r="AQ186" i="16" s="1"/>
  <c r="AR186" i="16" s="1"/>
  <c r="AQ189" i="16"/>
  <c r="AQ188" i="16" s="1"/>
  <c r="AM191" i="16"/>
  <c r="AN194" i="16"/>
  <c r="AO194" i="16"/>
  <c r="AO191" i="16" s="1"/>
  <c r="AN196" i="16"/>
  <c r="AR196" i="16" s="1"/>
  <c r="AQ197" i="16"/>
  <c r="AQ200" i="16"/>
  <c r="AQ199" i="16" s="1"/>
  <c r="AN203" i="16"/>
  <c r="AN202" i="16" s="1"/>
  <c r="AO203" i="16"/>
  <c r="AO202" i="16" s="1"/>
  <c r="AO206" i="16"/>
  <c r="AQ206" i="16" s="1"/>
  <c r="AQ205" i="16" s="1"/>
  <c r="AN211" i="16"/>
  <c r="AO211" i="16"/>
  <c r="AQ211" i="16" s="1"/>
  <c r="AQ208" i="16" s="1"/>
  <c r="AO242" i="16"/>
  <c r="AL285" i="16"/>
  <c r="AN286" i="16"/>
  <c r="AN288" i="16"/>
  <c r="AN290" i="16"/>
  <c r="AN292" i="16"/>
  <c r="AN294" i="16"/>
  <c r="AN296" i="16"/>
  <c r="AN298" i="16"/>
  <c r="AN310" i="16"/>
  <c r="AO313" i="16"/>
  <c r="AO317" i="16"/>
  <c r="AQ317" i="16" s="1"/>
  <c r="AO318" i="16"/>
  <c r="AQ318" i="16" s="1"/>
  <c r="AM342" i="16"/>
  <c r="AL343" i="16"/>
  <c r="AO344" i="16"/>
  <c r="AQ344" i="16" s="1"/>
  <c r="AQ343" i="16" s="1"/>
  <c r="AN345" i="16"/>
  <c r="AN347" i="16"/>
  <c r="AN348" i="16"/>
  <c r="AN353" i="16"/>
  <c r="AN355" i="16"/>
  <c r="AN357" i="16"/>
  <c r="AN358" i="16"/>
  <c r="AN359" i="16"/>
  <c r="AN360" i="16"/>
  <c r="AN361" i="16"/>
  <c r="AN362" i="16"/>
  <c r="AN363" i="16"/>
  <c r="AO373" i="16"/>
  <c r="AQ373" i="16"/>
  <c r="AQ377" i="16"/>
  <c r="AN380" i="16"/>
  <c r="AN382" i="16"/>
  <c r="AN381" i="16" s="1"/>
  <c r="AR381" i="16" s="1"/>
  <c r="AQ384" i="16"/>
  <c r="AQ383" i="16" s="1"/>
  <c r="AM385" i="16"/>
  <c r="AO405" i="16"/>
  <c r="AO404" i="16" s="1"/>
  <c r="AO400" i="16" s="1"/>
  <c r="AN414" i="16"/>
  <c r="AN413" i="16" s="1"/>
  <c r="AL418" i="16"/>
  <c r="AN435" i="16"/>
  <c r="AN437" i="16"/>
  <c r="AN438" i="16"/>
  <c r="AN443" i="16"/>
  <c r="AN445" i="16"/>
  <c r="AN446" i="16"/>
  <c r="AL447" i="16"/>
  <c r="AN448" i="16"/>
  <c r="AN447" i="16" s="1"/>
  <c r="AR447" i="16" s="1"/>
  <c r="AL452" i="16"/>
  <c r="AP451" i="16"/>
  <c r="AN453" i="16"/>
  <c r="AN456" i="16"/>
  <c r="AN463" i="16"/>
  <c r="AN465" i="16"/>
  <c r="AN467" i="16"/>
  <c r="AN469" i="16"/>
  <c r="AN471" i="16"/>
  <c r="AN473" i="16"/>
  <c r="AN475" i="16"/>
  <c r="AN477" i="16"/>
  <c r="AN479" i="16"/>
  <c r="AN480" i="16"/>
  <c r="AN481" i="16"/>
  <c r="AN482" i="16"/>
  <c r="AN484" i="16"/>
  <c r="AN485" i="16"/>
  <c r="AN486" i="16"/>
  <c r="AN488" i="16"/>
  <c r="AN489" i="16"/>
  <c r="AN490" i="16"/>
  <c r="AN492" i="16"/>
  <c r="AN493" i="16"/>
  <c r="AN494" i="16"/>
  <c r="AN496" i="16"/>
  <c r="AN497" i="16"/>
  <c r="AN498" i="16"/>
  <c r="AN499" i="16"/>
  <c r="AN559" i="16"/>
  <c r="AN607" i="16"/>
  <c r="AO608" i="16"/>
  <c r="AL637" i="16"/>
  <c r="AP637" i="16"/>
  <c r="AO658" i="16"/>
  <c r="AN663" i="16"/>
  <c r="AN680" i="16"/>
  <c r="AN676" i="16" s="1"/>
  <c r="AL697" i="16"/>
  <c r="AN701" i="16"/>
  <c r="AN697" i="16" s="1"/>
  <c r="AN704" i="16"/>
  <c r="AN705" i="16"/>
  <c r="AN706" i="16"/>
  <c r="AN727" i="16"/>
  <c r="AN730" i="16"/>
  <c r="AN731" i="16"/>
  <c r="AN732" i="16"/>
  <c r="AN733" i="16"/>
  <c r="AL775" i="16"/>
  <c r="AN779" i="16"/>
  <c r="AN775" i="16" s="1"/>
  <c r="AM783" i="16"/>
  <c r="AL809" i="16"/>
  <c r="AN811" i="16"/>
  <c r="AN812" i="16"/>
  <c r="AN813" i="16"/>
  <c r="AN815" i="16"/>
  <c r="AN816" i="16"/>
  <c r="AN817" i="16"/>
  <c r="AN819" i="16"/>
  <c r="AN820" i="16"/>
  <c r="AN821" i="16"/>
  <c r="AN823" i="16"/>
  <c r="AN824" i="16"/>
  <c r="AN827" i="16"/>
  <c r="AO835" i="16"/>
  <c r="AQ835" i="16" s="1"/>
  <c r="AO839" i="16"/>
  <c r="AQ839" i="16" s="1"/>
  <c r="AO843" i="16"/>
  <c r="AQ843" i="16" s="1"/>
  <c r="AN851" i="16"/>
  <c r="AN853" i="16"/>
  <c r="AN852" i="16" s="1"/>
  <c r="AP854" i="16"/>
  <c r="AN856" i="16"/>
  <c r="AN855" i="16" s="1"/>
  <c r="AL872" i="16"/>
  <c r="AL871" i="16" s="1"/>
  <c r="AM878" i="16"/>
  <c r="AR883" i="16"/>
  <c r="AO887" i="16"/>
  <c r="AO878" i="16" s="1"/>
  <c r="AO902" i="16"/>
  <c r="AO906" i="16"/>
  <c r="AR921" i="16"/>
  <c r="AP923" i="16"/>
  <c r="AN926" i="16"/>
  <c r="AN923" i="16" s="1"/>
  <c r="AO932" i="16"/>
  <c r="AO931" i="16" s="1"/>
  <c r="AP939" i="16"/>
  <c r="AO944" i="16"/>
  <c r="AO939" i="16" s="1"/>
  <c r="AO949" i="16"/>
  <c r="AQ949" i="16" s="1"/>
  <c r="AN950" i="16"/>
  <c r="AN956" i="16"/>
  <c r="AO957" i="16"/>
  <c r="AQ957" i="16" s="1"/>
  <c r="AN958" i="16"/>
  <c r="AN964" i="16"/>
  <c r="AO965" i="16"/>
  <c r="AQ965" i="16" s="1"/>
  <c r="AN966" i="16"/>
  <c r="AO971" i="16"/>
  <c r="AN991" i="16"/>
  <c r="AN995" i="16"/>
  <c r="AN997" i="16"/>
  <c r="AN1011" i="16"/>
  <c r="AO1014" i="16"/>
  <c r="AQ1014" i="16" s="1"/>
  <c r="AN1019" i="16"/>
  <c r="AN1024" i="16"/>
  <c r="AN1026" i="16"/>
  <c r="AN1028" i="16"/>
  <c r="AN1030" i="16"/>
  <c r="AN1032" i="16"/>
  <c r="AN1034" i="16"/>
  <c r="AO1038" i="16"/>
  <c r="AQ1038" i="16" s="1"/>
  <c r="AN1051" i="16"/>
  <c r="AN1057" i="16"/>
  <c r="AO1058" i="16"/>
  <c r="AQ1058" i="16" s="1"/>
  <c r="AN1059" i="16"/>
  <c r="AL1067" i="16"/>
  <c r="AP1066" i="16"/>
  <c r="AQ1068" i="16"/>
  <c r="AQ1067" i="16" s="1"/>
  <c r="AO1070" i="16"/>
  <c r="AQ1070" i="16" s="1"/>
  <c r="AQ1069" i="16" s="1"/>
  <c r="AP1077" i="16"/>
  <c r="AM1077" i="16"/>
  <c r="AL1087" i="16"/>
  <c r="AN1088" i="16"/>
  <c r="AN1087" i="16" s="1"/>
  <c r="AN1101" i="16"/>
  <c r="AR1101" i="16" s="1"/>
  <c r="AO1102" i="16"/>
  <c r="AO1101" i="16" s="1"/>
  <c r="AO1114" i="16"/>
  <c r="AO1113" i="16" s="1"/>
  <c r="AR1133" i="16"/>
  <c r="AO1134" i="16"/>
  <c r="AO1133" i="16" s="1"/>
  <c r="AL1141" i="16"/>
  <c r="AL1136" i="16" s="1"/>
  <c r="AQ1142" i="16"/>
  <c r="AQ1141" i="16" s="1"/>
  <c r="AM1147" i="16"/>
  <c r="AL1156" i="16"/>
  <c r="AN1158" i="16"/>
  <c r="AN1160" i="16"/>
  <c r="AN1162" i="16"/>
  <c r="AN1164" i="16"/>
  <c r="AN1167" i="16"/>
  <c r="AN1169" i="16"/>
  <c r="AQ1172" i="16"/>
  <c r="AQ1171" i="16" s="1"/>
  <c r="AR1171" i="16" s="1"/>
  <c r="AN1178" i="16"/>
  <c r="AN1177" i="16" s="1"/>
  <c r="AN1202" i="16"/>
  <c r="AN1203" i="16"/>
  <c r="AN1204" i="16"/>
  <c r="AN1205" i="16"/>
  <c r="AN1206" i="16"/>
  <c r="AN1207" i="16"/>
  <c r="AN1208" i="16"/>
  <c r="AN1209" i="16"/>
  <c r="AN1210" i="16"/>
  <c r="AN1211" i="16"/>
  <c r="AN1212" i="16"/>
  <c r="AN1213" i="16"/>
  <c r="AN1214" i="16"/>
  <c r="AN1215" i="16"/>
  <c r="AN1216" i="16"/>
  <c r="AN1217" i="16"/>
  <c r="AN1218" i="16"/>
  <c r="AN1219" i="16"/>
  <c r="AN1220" i="16"/>
  <c r="AN1221" i="16"/>
  <c r="AN1222" i="16"/>
  <c r="AP1225" i="16"/>
  <c r="AN1229" i="16"/>
  <c r="AN1228" i="16" s="1"/>
  <c r="AR1228" i="16" s="1"/>
  <c r="AM1244" i="16"/>
  <c r="AL1285" i="16"/>
  <c r="AO1294" i="16"/>
  <c r="AQ1295" i="16"/>
  <c r="AQ1294" i="16" s="1"/>
  <c r="AL1313" i="16"/>
  <c r="AO1315" i="16"/>
  <c r="AQ1315" i="16" s="1"/>
  <c r="AQ1356" i="16"/>
  <c r="AQ1355" i="16" s="1"/>
  <c r="AP1370" i="16"/>
  <c r="AP1369" i="16" s="1"/>
  <c r="AP1368" i="16" s="1"/>
  <c r="AP1367" i="16" s="1"/>
  <c r="AP1358" i="16" s="1"/>
  <c r="AM1385" i="16"/>
  <c r="AM1540" i="16"/>
  <c r="AM1532" i="16" s="1"/>
  <c r="AN1540" i="16"/>
  <c r="AQ1585" i="16"/>
  <c r="AO1651" i="16"/>
  <c r="AO1669" i="16"/>
  <c r="AQ1669" i="16" s="1"/>
  <c r="AO1671" i="16"/>
  <c r="AQ1671" i="16" s="1"/>
  <c r="AO1673" i="16"/>
  <c r="AQ1673" i="16" s="1"/>
  <c r="AO1675" i="16"/>
  <c r="AQ1675" i="16" s="1"/>
  <c r="AO1677" i="16"/>
  <c r="AQ1677" i="16" s="1"/>
  <c r="AO1679" i="16"/>
  <c r="AQ1679" i="16" s="1"/>
  <c r="AO1681" i="16"/>
  <c r="AQ1681" i="16" s="1"/>
  <c r="AO1683" i="16"/>
  <c r="AQ1683" i="16" s="1"/>
  <c r="AO1685" i="16"/>
  <c r="AQ1685" i="16" s="1"/>
  <c r="AO1768" i="16"/>
  <c r="AQ1768" i="16" s="1"/>
  <c r="AL1776" i="16"/>
  <c r="AL1775" i="16" s="1"/>
  <c r="AO1778" i="16"/>
  <c r="AQ1778" i="16" s="1"/>
  <c r="AO1780" i="16"/>
  <c r="AQ1780" i="16" s="1"/>
  <c r="AO1817" i="16"/>
  <c r="AQ1817" i="16" s="1"/>
  <c r="AO1853" i="16"/>
  <c r="AQ1853" i="16" s="1"/>
  <c r="AO1855" i="16"/>
  <c r="AQ1855" i="16" s="1"/>
  <c r="AO1857" i="16"/>
  <c r="AQ1857" i="16" s="1"/>
  <c r="AO1859" i="16"/>
  <c r="AQ1859" i="16" s="1"/>
  <c r="AO1861" i="16"/>
  <c r="AQ1861" i="16" s="1"/>
  <c r="AM1897" i="16"/>
  <c r="AO1933" i="16"/>
  <c r="AQ1934" i="16"/>
  <c r="AQ1933" i="16" s="1"/>
  <c r="AQ1982" i="16"/>
  <c r="AR1982" i="16" s="1"/>
  <c r="AP1986" i="16"/>
  <c r="AO2012" i="16"/>
  <c r="AQ2012" i="16" s="1"/>
  <c r="AO2014" i="16"/>
  <c r="AQ2014" i="16" s="1"/>
  <c r="AO2016" i="16"/>
  <c r="AQ2016" i="16" s="1"/>
  <c r="AO2019" i="16"/>
  <c r="AQ2019" i="16" s="1"/>
  <c r="AQ2018" i="16" s="1"/>
  <c r="AR2018" i="16" s="1"/>
  <c r="AO2154" i="16"/>
  <c r="AQ2154" i="16" s="1"/>
  <c r="AM2185" i="16"/>
  <c r="AM2174" i="16" s="1"/>
  <c r="AO2239" i="16"/>
  <c r="AL2261" i="16"/>
  <c r="AN2261" i="16"/>
  <c r="AO2263" i="16"/>
  <c r="AQ2263" i="16" s="1"/>
  <c r="AN2275" i="16"/>
  <c r="AP2306" i="16"/>
  <c r="AP2305" i="16" s="1"/>
  <c r="AO2356" i="16"/>
  <c r="AO2355" i="16" s="1"/>
  <c r="AO2352" i="16" s="1"/>
  <c r="AO2361" i="16"/>
  <c r="AQ2361" i="16" s="1"/>
  <c r="AQ2360" i="16" s="1"/>
  <c r="AQ2359" i="16" s="1"/>
  <c r="AQ2358" i="16" s="1"/>
  <c r="AQ2357" i="16" s="1"/>
  <c r="AO2371" i="16"/>
  <c r="AQ2371" i="16" s="1"/>
  <c r="AQ2370" i="16" s="1"/>
  <c r="AO2377" i="16"/>
  <c r="AQ2377" i="16" s="1"/>
  <c r="AO2379" i="16"/>
  <c r="AQ2379" i="16" s="1"/>
  <c r="AO2381" i="16"/>
  <c r="AQ2381" i="16" s="1"/>
  <c r="AO2383" i="16"/>
  <c r="AQ2383" i="16" s="1"/>
  <c r="AO2385" i="16"/>
  <c r="AQ2385" i="16" s="1"/>
  <c r="AO2387" i="16"/>
  <c r="AQ2387" i="16" s="1"/>
  <c r="AO2389" i="16"/>
  <c r="AQ2389" i="16" s="1"/>
  <c r="AL2394" i="16"/>
  <c r="AL2393" i="16" s="1"/>
  <c r="AO2396" i="16"/>
  <c r="AQ2396" i="16" s="1"/>
  <c r="AO2398" i="16"/>
  <c r="AQ2398" i="16" s="1"/>
  <c r="AM2479" i="16"/>
  <c r="AM2478" i="16" s="1"/>
  <c r="AM2477" i="16" s="1"/>
  <c r="AM2497" i="16"/>
  <c r="AN2521" i="16"/>
  <c r="AR2554" i="16"/>
  <c r="AO2572" i="16"/>
  <c r="AQ2572" i="16" s="1"/>
  <c r="AO2574" i="16"/>
  <c r="AQ2574" i="16" s="1"/>
  <c r="AP2617" i="16"/>
  <c r="AP2639" i="16"/>
  <c r="AO2736" i="16"/>
  <c r="AQ2736" i="16" s="1"/>
  <c r="AO2738" i="16"/>
  <c r="AQ2738" i="16" s="1"/>
  <c r="AO2742" i="16"/>
  <c r="AQ2742" i="16" s="1"/>
  <c r="AO2744" i="16"/>
  <c r="AQ2744" i="16" s="1"/>
  <c r="AO2746" i="16"/>
  <c r="AQ2746" i="16" s="1"/>
  <c r="AO2748" i="16"/>
  <c r="AQ2748" i="16" s="1"/>
  <c r="AO2750" i="16"/>
  <c r="AQ2750" i="16" s="1"/>
  <c r="AO2752" i="16"/>
  <c r="AQ2752" i="16" s="1"/>
  <c r="AO2754" i="16"/>
  <c r="AQ2754" i="16" s="1"/>
  <c r="AO2756" i="16"/>
  <c r="AQ2756" i="16" s="1"/>
  <c r="AO2758" i="16"/>
  <c r="AQ2758" i="16" s="1"/>
  <c r="AO2760" i="16"/>
  <c r="AQ2760" i="16" s="1"/>
  <c r="AO2762" i="16"/>
  <c r="AQ2762" i="16" s="1"/>
  <c r="AO2764" i="16"/>
  <c r="AQ2764" i="16" s="1"/>
  <c r="AO2766" i="16"/>
  <c r="AQ2766" i="16" s="1"/>
  <c r="AO2768" i="16"/>
  <c r="AQ2768" i="16" s="1"/>
  <c r="AO2770" i="16"/>
  <c r="AQ2770" i="16" s="1"/>
  <c r="AO2772" i="16"/>
  <c r="AQ2772" i="16" s="1"/>
  <c r="AO2774" i="16"/>
  <c r="AQ2774" i="16" s="1"/>
  <c r="AO2776" i="16"/>
  <c r="AQ2776" i="16" s="1"/>
  <c r="AO2778" i="16"/>
  <c r="AQ2778" i="16" s="1"/>
  <c r="AO2780" i="16"/>
  <c r="AQ2780" i="16" s="1"/>
  <c r="AO2782" i="16"/>
  <c r="AQ2782" i="16" s="1"/>
  <c r="AO2784" i="16"/>
  <c r="AQ2784" i="16" s="1"/>
  <c r="AO2786" i="16"/>
  <c r="AQ2786" i="16" s="1"/>
  <c r="AO2788" i="16"/>
  <c r="AQ2788" i="16" s="1"/>
  <c r="AO1254" i="16"/>
  <c r="AQ1255" i="16"/>
  <c r="AQ1254" i="16" s="1"/>
  <c r="AR1254" i="16" s="1"/>
  <c r="AO1261" i="16"/>
  <c r="AQ1261" i="16" s="1"/>
  <c r="AQ1260" i="16" s="1"/>
  <c r="AN1261" i="16"/>
  <c r="AN1260" i="16" s="1"/>
  <c r="AL1260" i="16"/>
  <c r="AO1347" i="16"/>
  <c r="AO1346" i="16" s="1"/>
  <c r="AN1347" i="16"/>
  <c r="AN1346" i="16" s="1"/>
  <c r="AL1346" i="16"/>
  <c r="AN1364" i="16"/>
  <c r="AN1363" i="16" s="1"/>
  <c r="AL1363" i="16"/>
  <c r="AN1366" i="16"/>
  <c r="AN1365" i="16" s="1"/>
  <c r="AR1365" i="16" s="1"/>
  <c r="AL1365" i="16"/>
  <c r="AN1382" i="16"/>
  <c r="AN1381" i="16" s="1"/>
  <c r="AO1382" i="16"/>
  <c r="AN1511" i="16"/>
  <c r="AO1511" i="16"/>
  <c r="AQ1511" i="16" s="1"/>
  <c r="AN1513" i="16"/>
  <c r="AO1513" i="16"/>
  <c r="AQ1513" i="16" s="1"/>
  <c r="AN1515" i="16"/>
  <c r="AO1515" i="16"/>
  <c r="AQ1515" i="16" s="1"/>
  <c r="AN1517" i="16"/>
  <c r="AO1517" i="16"/>
  <c r="AQ1517" i="16" s="1"/>
  <c r="AN1519" i="16"/>
  <c r="AO1519" i="16"/>
  <c r="AQ1519" i="16" s="1"/>
  <c r="AN1521" i="16"/>
  <c r="AO1521" i="16"/>
  <c r="AQ1521" i="16" s="1"/>
  <c r="AN1523" i="16"/>
  <c r="AO1523" i="16"/>
  <c r="AQ1523" i="16" s="1"/>
  <c r="AN1525" i="16"/>
  <c r="AO1525" i="16"/>
  <c r="AQ1525" i="16" s="1"/>
  <c r="AQ1527" i="16"/>
  <c r="AQ1526" i="16" s="1"/>
  <c r="AR1526" i="16" s="1"/>
  <c r="AO1526" i="16"/>
  <c r="AN1548" i="16"/>
  <c r="AO1548" i="16"/>
  <c r="AN1550" i="16"/>
  <c r="AO1550" i="16"/>
  <c r="AQ1550" i="16" s="1"/>
  <c r="AN1552" i="16"/>
  <c r="AO1552" i="16"/>
  <c r="AQ1552" i="16" s="1"/>
  <c r="AM1585" i="16"/>
  <c r="AN1586" i="16"/>
  <c r="AN1585" i="16" s="1"/>
  <c r="AR1656" i="16"/>
  <c r="AN1655" i="16"/>
  <c r="AR1655" i="16" s="1"/>
  <c r="AN1667" i="16"/>
  <c r="AL1664" i="16"/>
  <c r="AN1762" i="16"/>
  <c r="AO1762" i="16"/>
  <c r="AQ1762" i="16" s="1"/>
  <c r="AN1764" i="16"/>
  <c r="AO1764" i="16"/>
  <c r="AQ1764" i="16" s="1"/>
  <c r="AN1815" i="16"/>
  <c r="AL1812" i="16"/>
  <c r="AN1850" i="16"/>
  <c r="AL1845" i="16"/>
  <c r="AL1844" i="16" s="1"/>
  <c r="AO1888" i="16"/>
  <c r="AQ1888" i="16" s="1"/>
  <c r="AL1887" i="16"/>
  <c r="AL1884" i="16" s="1"/>
  <c r="AO1891" i="16"/>
  <c r="AQ1891" i="16" s="1"/>
  <c r="AN1891" i="16"/>
  <c r="AP1898" i="16"/>
  <c r="AQ1901" i="16"/>
  <c r="AO1914" i="16"/>
  <c r="AO1913" i="16" s="1"/>
  <c r="AQ1915" i="16"/>
  <c r="AO1921" i="16"/>
  <c r="AQ1921" i="16" s="1"/>
  <c r="AQ1922" i="16"/>
  <c r="AO1929" i="16"/>
  <c r="AQ1930" i="16"/>
  <c r="AQ1944" i="16"/>
  <c r="AO1943" i="16"/>
  <c r="AO1955" i="16"/>
  <c r="AQ1955" i="16" s="1"/>
  <c r="AN1955" i="16"/>
  <c r="AO1994" i="16"/>
  <c r="AQ1994" i="16" s="1"/>
  <c r="AN1994" i="16"/>
  <c r="AN2010" i="16"/>
  <c r="AL2008" i="16"/>
  <c r="AL2007" i="16" s="1"/>
  <c r="AO2028" i="16"/>
  <c r="AO2027" i="16" s="1"/>
  <c r="AO2026" i="16" s="1"/>
  <c r="AQ2029" i="16"/>
  <c r="AQ2028" i="16" s="1"/>
  <c r="AQ2027" i="16" s="1"/>
  <c r="AQ2026" i="16" s="1"/>
  <c r="AR2034" i="16"/>
  <c r="AN2033" i="16"/>
  <c r="AO2036" i="16"/>
  <c r="AO2033" i="16" s="1"/>
  <c r="AQ2037" i="16"/>
  <c r="AQ2036" i="16" s="1"/>
  <c r="AR2036" i="16" s="1"/>
  <c r="AQ2187" i="16"/>
  <c r="AQ2186" i="16" s="1"/>
  <c r="AQ2185" i="16" s="1"/>
  <c r="AO2186" i="16"/>
  <c r="AO2185" i="16" s="1"/>
  <c r="AN2325" i="16"/>
  <c r="AN2307" i="16" s="1"/>
  <c r="AL2307" i="16"/>
  <c r="AN2343" i="16"/>
  <c r="AO2350" i="16"/>
  <c r="AO2349" i="16" s="1"/>
  <c r="AQ2351" i="16"/>
  <c r="AQ2350" i="16" s="1"/>
  <c r="AQ2349" i="16" s="1"/>
  <c r="AR2349" i="16" s="1"/>
  <c r="AN2375" i="16"/>
  <c r="AL2374" i="16"/>
  <c r="AL2373" i="16" s="1"/>
  <c r="AO2401" i="16"/>
  <c r="AO2400" i="16" s="1"/>
  <c r="AQ2402" i="16"/>
  <c r="AQ2401" i="16" s="1"/>
  <c r="AQ2400" i="16" s="1"/>
  <c r="AO2414" i="16"/>
  <c r="AO2411" i="16" s="1"/>
  <c r="AQ2415" i="16"/>
  <c r="AQ2414" i="16" s="1"/>
  <c r="AR2414" i="16" s="1"/>
  <c r="AQ2422" i="16"/>
  <c r="AQ2421" i="16" s="1"/>
  <c r="AQ2420" i="16" s="1"/>
  <c r="AR2420" i="16" s="1"/>
  <c r="AO2421" i="16"/>
  <c r="AO2420" i="16" s="1"/>
  <c r="AO2457" i="16"/>
  <c r="AQ2457" i="16" s="1"/>
  <c r="AQ2456" i="16" s="1"/>
  <c r="AN2457" i="16"/>
  <c r="AN2456" i="16" s="1"/>
  <c r="AL2456" i="16"/>
  <c r="AL2427" i="16" s="1"/>
  <c r="AO2483" i="16"/>
  <c r="AO2482" i="16" s="1"/>
  <c r="AN2483" i="16"/>
  <c r="AN2482" i="16" s="1"/>
  <c r="AL2482" i="16"/>
  <c r="AO2528" i="16"/>
  <c r="AQ2529" i="16"/>
  <c r="AQ2528" i="16" s="1"/>
  <c r="AO2579" i="16"/>
  <c r="AQ2579" i="16" s="1"/>
  <c r="AQ2578" i="16" s="1"/>
  <c r="AL2578" i="16"/>
  <c r="AN2582" i="16"/>
  <c r="AO2582" i="16"/>
  <c r="AQ2582" i="16" s="1"/>
  <c r="AL2581" i="16"/>
  <c r="AN2584" i="16"/>
  <c r="AO2584" i="16"/>
  <c r="AQ2584" i="16" s="1"/>
  <c r="AN2588" i="16"/>
  <c r="AO2588" i="16"/>
  <c r="AQ2588" i="16" s="1"/>
  <c r="AN2619" i="16"/>
  <c r="AN2618" i="16" s="1"/>
  <c r="AN2617" i="16" s="1"/>
  <c r="AL2618" i="16"/>
  <c r="AL2617" i="16" s="1"/>
  <c r="AO2704" i="16"/>
  <c r="AQ2704" i="16" s="1"/>
  <c r="AN2704" i="16"/>
  <c r="AN2713" i="16"/>
  <c r="AO2713" i="16"/>
  <c r="AQ2713" i="16" s="1"/>
  <c r="AN2718" i="16"/>
  <c r="AO2718" i="16"/>
  <c r="AQ2718" i="16" s="1"/>
  <c r="AN2721" i="16"/>
  <c r="AO2721" i="16"/>
  <c r="AQ2721" i="16" s="1"/>
  <c r="AN2734" i="16"/>
  <c r="AN2791" i="16"/>
  <c r="AO2791" i="16"/>
  <c r="AQ2791" i="16" s="1"/>
  <c r="AN2796" i="16"/>
  <c r="AO2796" i="16"/>
  <c r="AQ2796" i="16" s="1"/>
  <c r="AM65" i="16"/>
  <c r="AM64" i="16" s="1"/>
  <c r="AN105" i="16"/>
  <c r="AN149" i="16"/>
  <c r="AN137" i="16" s="1"/>
  <c r="AR169" i="16"/>
  <c r="AR176" i="16"/>
  <c r="AP191" i="16"/>
  <c r="AL198" i="16"/>
  <c r="AP198" i="16"/>
  <c r="AN206" i="16"/>
  <c r="AN205" i="16" s="1"/>
  <c r="AN242" i="16"/>
  <c r="AO322" i="16"/>
  <c r="AM400" i="16"/>
  <c r="AR430" i="16"/>
  <c r="AN639" i="16"/>
  <c r="AN638" i="16" s="1"/>
  <c r="AP657" i="16"/>
  <c r="AP656" i="16" s="1"/>
  <c r="AN872" i="16"/>
  <c r="AN871" i="16" s="1"/>
  <c r="AL878" i="16"/>
  <c r="AL915" i="16"/>
  <c r="AR920" i="16"/>
  <c r="AL923" i="16"/>
  <c r="AQ939" i="16"/>
  <c r="AR942" i="16"/>
  <c r="AQ971" i="16"/>
  <c r="AR971" i="16" s="1"/>
  <c r="AM1066" i="16"/>
  <c r="AR1114" i="16"/>
  <c r="AM1113" i="16"/>
  <c r="AM1100" i="16" s="1"/>
  <c r="AP1113" i="16"/>
  <c r="AP1100" i="16" s="1"/>
  <c r="AM1136" i="16"/>
  <c r="AQ1339" i="16"/>
  <c r="AQ1338" i="16" s="1"/>
  <c r="AL1651" i="16"/>
  <c r="AP1651" i="16"/>
  <c r="AQ1961" i="16"/>
  <c r="AN2147" i="16"/>
  <c r="AP2286" i="16"/>
  <c r="AP2285" i="16" s="1"/>
  <c r="AP2284" i="16" s="1"/>
  <c r="AN3200" i="16"/>
  <c r="AO3200" i="16"/>
  <c r="AQ3200" i="16" s="1"/>
  <c r="AN3203" i="16"/>
  <c r="AO3203" i="16"/>
  <c r="AQ3203" i="16" s="1"/>
  <c r="AN3226" i="16"/>
  <c r="AN3225" i="16" s="1"/>
  <c r="AO3226" i="16"/>
  <c r="AO3225" i="16" s="1"/>
  <c r="AN3231" i="16"/>
  <c r="AN3230" i="16" s="1"/>
  <c r="AN3227" i="16" s="1"/>
  <c r="AL3230" i="16"/>
  <c r="AL3227" i="16" s="1"/>
  <c r="AN3279" i="16"/>
  <c r="AO3279" i="16"/>
  <c r="AQ3279" i="16" s="1"/>
  <c r="AL3274" i="16"/>
  <c r="AN3281" i="16"/>
  <c r="AO3281" i="16"/>
  <c r="AQ3281" i="16" s="1"/>
  <c r="AN3294" i="16"/>
  <c r="AO3294" i="16"/>
  <c r="AO3315" i="16"/>
  <c r="AQ3315" i="16" s="1"/>
  <c r="AN3315" i="16"/>
  <c r="AN3322" i="16"/>
  <c r="AO3322" i="16"/>
  <c r="AQ3322" i="16" s="1"/>
  <c r="AN3326" i="16"/>
  <c r="AO3326" i="16"/>
  <c r="AQ3326" i="16" s="1"/>
  <c r="AN3330" i="16"/>
  <c r="AO3330" i="16"/>
  <c r="AQ3330" i="16" s="1"/>
  <c r="AN3334" i="16"/>
  <c r="AO3334" i="16"/>
  <c r="AQ3334" i="16" s="1"/>
  <c r="AN3338" i="16"/>
  <c r="AO3338" i="16"/>
  <c r="AQ3338" i="16" s="1"/>
  <c r="AQ3491" i="16"/>
  <c r="AQ3490" i="16" s="1"/>
  <c r="AQ3489" i="16" s="1"/>
  <c r="AR3489" i="16" s="1"/>
  <c r="AO3490" i="16"/>
  <c r="AO3489" i="16" s="1"/>
  <c r="AO3776" i="16"/>
  <c r="AQ3776" i="16" s="1"/>
  <c r="AN3776" i="16"/>
  <c r="AO3812" i="16"/>
  <c r="AQ3812" i="16" s="1"/>
  <c r="AN3812" i="16"/>
  <c r="AO3842" i="16"/>
  <c r="AO3841" i="16" s="1"/>
  <c r="AQ3843" i="16"/>
  <c r="AQ3842" i="16" s="1"/>
  <c r="AQ3841" i="16" s="1"/>
  <c r="AO3854" i="16"/>
  <c r="AO3845" i="16" s="1"/>
  <c r="AQ3855" i="16"/>
  <c r="AQ3854" i="16" s="1"/>
  <c r="AN3937" i="16"/>
  <c r="AN3936" i="16" s="1"/>
  <c r="AL3936" i="16"/>
  <c r="AO3973" i="16"/>
  <c r="AQ3973" i="16" s="1"/>
  <c r="AN3973" i="16"/>
  <c r="AO3975" i="16"/>
  <c r="AQ3975" i="16" s="1"/>
  <c r="AN3975" i="16"/>
  <c r="AO4010" i="16"/>
  <c r="AO4009" i="16" s="1"/>
  <c r="AQ4011" i="16"/>
  <c r="AQ4010" i="16" s="1"/>
  <c r="AQ4009" i="16" s="1"/>
  <c r="AR4040" i="16"/>
  <c r="AN4039" i="16"/>
  <c r="AR4039" i="16" s="1"/>
  <c r="AQ4065" i="16"/>
  <c r="AQ4064" i="16" s="1"/>
  <c r="AR4064" i="16" s="1"/>
  <c r="AO4064" i="16"/>
  <c r="AO4087" i="16"/>
  <c r="AQ4088" i="16"/>
  <c r="AQ4087" i="16" s="1"/>
  <c r="AQ4095" i="16"/>
  <c r="AQ4094" i="16" s="1"/>
  <c r="AQ4093" i="16" s="1"/>
  <c r="AR4093" i="16" s="1"/>
  <c r="AO4094" i="16"/>
  <c r="AO4093" i="16" s="1"/>
  <c r="AO4136" i="16"/>
  <c r="AQ4136" i="16" s="1"/>
  <c r="AN4136" i="16"/>
  <c r="AO4152" i="16"/>
  <c r="AQ4152" i="16" s="1"/>
  <c r="AN4152" i="16"/>
  <c r="AR4171" i="16"/>
  <c r="AN4170" i="16"/>
  <c r="AR4170" i="16" s="1"/>
  <c r="AN4197" i="16"/>
  <c r="AO4197" i="16"/>
  <c r="AQ4197" i="16" s="1"/>
  <c r="AO4207" i="16"/>
  <c r="AN4207" i="16"/>
  <c r="AN4206" i="16" s="1"/>
  <c r="AN4203" i="16" s="1"/>
  <c r="AQ4269" i="16"/>
  <c r="AQ4268" i="16" s="1"/>
  <c r="AQ4265" i="16" s="1"/>
  <c r="AO4268" i="16"/>
  <c r="AO4287" i="16"/>
  <c r="AQ4287" i="16" s="1"/>
  <c r="AN4287" i="16"/>
  <c r="AQ4297" i="16"/>
  <c r="AQ4295" i="16" s="1"/>
  <c r="AQ4294" i="16" s="1"/>
  <c r="AO4295" i="16"/>
  <c r="AO4294" i="16" s="1"/>
  <c r="AO4337" i="16"/>
  <c r="AQ4337" i="16" s="1"/>
  <c r="AN4337" i="16"/>
  <c r="AO4339" i="16"/>
  <c r="AQ4339" i="16" s="1"/>
  <c r="AN4339" i="16"/>
  <c r="AO4341" i="16"/>
  <c r="AQ4341" i="16" s="1"/>
  <c r="AN4341" i="16"/>
  <c r="AO4343" i="16"/>
  <c r="AQ4343" i="16" s="1"/>
  <c r="AN4343" i="16"/>
  <c r="AO4358" i="16"/>
  <c r="AN4358" i="16"/>
  <c r="AN4357" i="16" s="1"/>
  <c r="AO4404" i="16"/>
  <c r="AQ4404" i="16" s="1"/>
  <c r="AN4404" i="16"/>
  <c r="AL4403" i="16"/>
  <c r="AO4414" i="16"/>
  <c r="AQ4415" i="16"/>
  <c r="AQ4414" i="16" s="1"/>
  <c r="AR4414" i="16" s="1"/>
  <c r="AO4447" i="16"/>
  <c r="AQ4448" i="16"/>
  <c r="AQ4447" i="16" s="1"/>
  <c r="AR4447" i="16" s="1"/>
  <c r="AO4472" i="16"/>
  <c r="AQ4472" i="16" s="1"/>
  <c r="AN4472" i="16"/>
  <c r="AO4474" i="16"/>
  <c r="AQ4474" i="16" s="1"/>
  <c r="AN4474" i="16"/>
  <c r="AO4502" i="16"/>
  <c r="AQ4502" i="16" s="1"/>
  <c r="AN4502" i="16"/>
  <c r="AO4504" i="16"/>
  <c r="AQ4504" i="16" s="1"/>
  <c r="AN4504" i="16"/>
  <c r="AO4524" i="16"/>
  <c r="AQ4524" i="16" s="1"/>
  <c r="AN4524" i="16"/>
  <c r="AO4526" i="16"/>
  <c r="AQ4526" i="16" s="1"/>
  <c r="AN4526" i="16"/>
  <c r="AO4528" i="16"/>
  <c r="AQ4528" i="16" s="1"/>
  <c r="AN4528" i="16"/>
  <c r="AN4569" i="16"/>
  <c r="AO4569" i="16"/>
  <c r="AQ4569" i="16" s="1"/>
  <c r="AO4577" i="16"/>
  <c r="AQ4577" i="16" s="1"/>
  <c r="AN4577" i="16"/>
  <c r="AO4585" i="16"/>
  <c r="AQ4585" i="16" s="1"/>
  <c r="AN4585" i="16"/>
  <c r="AO4587" i="16"/>
  <c r="AQ4587" i="16" s="1"/>
  <c r="AN4587" i="16"/>
  <c r="AQ4620" i="16"/>
  <c r="AQ4619" i="16" s="1"/>
  <c r="AQ4618" i="16" s="1"/>
  <c r="AO4619" i="16"/>
  <c r="AO4618" i="16" s="1"/>
  <c r="AN4640" i="16"/>
  <c r="AO4640" i="16"/>
  <c r="AQ4640" i="16" s="1"/>
  <c r="AO4648" i="16"/>
  <c r="AQ4648" i="16" s="1"/>
  <c r="AN4648" i="16"/>
  <c r="AN4691" i="16"/>
  <c r="AO4691" i="16"/>
  <c r="AN4693" i="16"/>
  <c r="AO4693" i="16"/>
  <c r="AQ4693" i="16" s="1"/>
  <c r="AN4695" i="16"/>
  <c r="AO4695" i="16"/>
  <c r="AQ4695" i="16" s="1"/>
  <c r="AO4742" i="16"/>
  <c r="AO4741" i="16" s="1"/>
  <c r="AO4740" i="16" s="1"/>
  <c r="AQ4743" i="16"/>
  <c r="AQ4742" i="16" s="1"/>
  <c r="AQ4741" i="16" s="1"/>
  <c r="AQ4740" i="16" s="1"/>
  <c r="AO4761" i="16"/>
  <c r="AO4760" i="16" s="1"/>
  <c r="AQ4762" i="16"/>
  <c r="AQ4761" i="16" s="1"/>
  <c r="AN4766" i="16"/>
  <c r="AN4765" i="16" s="1"/>
  <c r="AL4765" i="16"/>
  <c r="AL4764" i="16" s="1"/>
  <c r="AL4763" i="16" s="1"/>
  <c r="AO4790" i="16"/>
  <c r="AQ4790" i="16" s="1"/>
  <c r="AN4790" i="16"/>
  <c r="AO4805" i="16"/>
  <c r="AQ4805" i="16" s="1"/>
  <c r="AQ4803" i="16" s="1"/>
  <c r="AN4805" i="16"/>
  <c r="AN4803" i="16" s="1"/>
  <c r="AL4803" i="16"/>
  <c r="AN4810" i="16"/>
  <c r="AR4810" i="16" s="1"/>
  <c r="AR4811" i="16"/>
  <c r="AN4821" i="16"/>
  <c r="AN4820" i="16" s="1"/>
  <c r="AO4821" i="16"/>
  <c r="AQ4821" i="16" s="1"/>
  <c r="AQ4820" i="16" s="1"/>
  <c r="AM1232" i="16"/>
  <c r="AM1231" i="16" s="1"/>
  <c r="AM1230" i="16" s="1"/>
  <c r="AM1239" i="16"/>
  <c r="AM1238" i="16" s="1"/>
  <c r="AR1242" i="16"/>
  <c r="AP1259" i="16"/>
  <c r="AM1259" i="16"/>
  <c r="AN1270" i="16"/>
  <c r="AN1269" i="16" s="1"/>
  <c r="AP1275" i="16"/>
  <c r="AP1280" i="16"/>
  <c r="AP1345" i="16"/>
  <c r="AM1345" i="16"/>
  <c r="AO1440" i="16"/>
  <c r="AL1646" i="16"/>
  <c r="AM1651" i="16"/>
  <c r="AP1663" i="16"/>
  <c r="AP1724" i="16"/>
  <c r="AP1913" i="16"/>
  <c r="AP1918" i="16"/>
  <c r="AQ1923" i="16"/>
  <c r="AR1923" i="16" s="1"/>
  <c r="AP1932" i="16"/>
  <c r="AP1967" i="16"/>
  <c r="AM1986" i="16"/>
  <c r="AM1931" i="16" s="1"/>
  <c r="AN2028" i="16"/>
  <c r="AP2032" i="16"/>
  <c r="AM2033" i="16"/>
  <c r="AM2038" i="16"/>
  <c r="AN2039" i="16"/>
  <c r="AN2046" i="16"/>
  <c r="AP2055" i="16"/>
  <c r="AP2054" i="16" s="1"/>
  <c r="AL2165" i="16"/>
  <c r="AL2164" i="16" s="1"/>
  <c r="AL2163" i="16" s="1"/>
  <c r="AR2180" i="16"/>
  <c r="AR2189" i="16"/>
  <c r="AP2199" i="16"/>
  <c r="AM2199" i="16"/>
  <c r="AQ2286" i="16"/>
  <c r="AQ2285" i="16" s="1"/>
  <c r="AQ2284" i="16" s="1"/>
  <c r="AM2293" i="16"/>
  <c r="AM2292" i="16" s="1"/>
  <c r="AR2296" i="16"/>
  <c r="AP2372" i="16"/>
  <c r="AP2365" i="16" s="1"/>
  <c r="AP2416" i="16"/>
  <c r="AM2416" i="16"/>
  <c r="AO2443" i="16"/>
  <c r="AP2479" i="16"/>
  <c r="AP2478" i="16" s="1"/>
  <c r="AP2477" i="16" s="1"/>
  <c r="AP2486" i="16"/>
  <c r="AP2485" i="16" s="1"/>
  <c r="AQ2486" i="16"/>
  <c r="AQ2485" i="16" s="1"/>
  <c r="AL2492" i="16"/>
  <c r="AL2491" i="16" s="1"/>
  <c r="AP2492" i="16"/>
  <c r="AP2491" i="16" s="1"/>
  <c r="AQ2492" i="16"/>
  <c r="AQ2491" i="16" s="1"/>
  <c r="AN2499" i="16"/>
  <c r="AR2499" i="16" s="1"/>
  <c r="AN2528" i="16"/>
  <c r="AM2557" i="16"/>
  <c r="AP2566" i="16"/>
  <c r="AP2710" i="16"/>
  <c r="AP2732" i="16"/>
  <c r="AO2799" i="16"/>
  <c r="AQ2799" i="16" s="1"/>
  <c r="AO2800" i="16"/>
  <c r="AQ2800" i="16" s="1"/>
  <c r="AO2803" i="16"/>
  <c r="AQ2803" i="16" s="1"/>
  <c r="AO2804" i="16"/>
  <c r="AQ2804" i="16" s="1"/>
  <c r="AO2807" i="16"/>
  <c r="AQ2807" i="16" s="1"/>
  <c r="AO2808" i="16"/>
  <c r="AQ2808" i="16" s="1"/>
  <c r="AO2811" i="16"/>
  <c r="AQ2811" i="16" s="1"/>
  <c r="AO2812" i="16"/>
  <c r="AQ2812" i="16" s="1"/>
  <c r="AO2815" i="16"/>
  <c r="AQ2815" i="16" s="1"/>
  <c r="AO2816" i="16"/>
  <c r="AQ2816" i="16" s="1"/>
  <c r="AO2819" i="16"/>
  <c r="AQ2819" i="16" s="1"/>
  <c r="AO2820" i="16"/>
  <c r="AQ2820" i="16" s="1"/>
  <c r="AO2823" i="16"/>
  <c r="AQ2823" i="16" s="1"/>
  <c r="AO2824" i="16"/>
  <c r="AQ2824" i="16" s="1"/>
  <c r="AO2827" i="16"/>
  <c r="AQ2827" i="16" s="1"/>
  <c r="AO2828" i="16"/>
  <c r="AQ2828" i="16" s="1"/>
  <c r="AO2831" i="16"/>
  <c r="AQ2831" i="16" s="1"/>
  <c r="AO2832" i="16"/>
  <c r="AQ2832" i="16" s="1"/>
  <c r="AO2835" i="16"/>
  <c r="AQ2835" i="16" s="1"/>
  <c r="AO2836" i="16"/>
  <c r="AQ2836" i="16" s="1"/>
  <c r="AP2839" i="16"/>
  <c r="AN2842" i="16"/>
  <c r="AO2847" i="16"/>
  <c r="AR2847" i="16"/>
  <c r="AN2860" i="16"/>
  <c r="AN2862" i="16"/>
  <c r="AN2867" i="16"/>
  <c r="AN2869" i="16"/>
  <c r="AN2870" i="16"/>
  <c r="AN2871" i="16"/>
  <c r="AN2872" i="16"/>
  <c r="AN2873" i="16"/>
  <c r="AN2874" i="16"/>
  <c r="AN2875" i="16"/>
  <c r="AN2876" i="16"/>
  <c r="AN2877" i="16"/>
  <c r="AN2878" i="16"/>
  <c r="AN2879" i="16"/>
  <c r="AN2880" i="16"/>
  <c r="AN2881" i="16"/>
  <c r="AN2882" i="16"/>
  <c r="AN2883" i="16"/>
  <c r="AN2884" i="16"/>
  <c r="AN2885" i="16"/>
  <c r="AN2886" i="16"/>
  <c r="AN2889" i="16"/>
  <c r="AN2891" i="16"/>
  <c r="AO2894" i="16"/>
  <c r="AQ2894" i="16" s="1"/>
  <c r="AO2895" i="16"/>
  <c r="AQ2895" i="16" s="1"/>
  <c r="AO2898" i="16"/>
  <c r="AQ2898" i="16" s="1"/>
  <c r="AO2899" i="16"/>
  <c r="AQ2899" i="16" s="1"/>
  <c r="AN2919" i="16"/>
  <c r="AN2921" i="16"/>
  <c r="AM2930" i="16"/>
  <c r="AM2929" i="16" s="1"/>
  <c r="AM2928" i="16" s="1"/>
  <c r="AO2944" i="16"/>
  <c r="AP2945" i="16"/>
  <c r="AQ2945" i="16"/>
  <c r="AR2956" i="16"/>
  <c r="AO2995" i="16"/>
  <c r="AQ2995" i="16" s="1"/>
  <c r="AO2996" i="16"/>
  <c r="AQ2996" i="16" s="1"/>
  <c r="AO2999" i="16"/>
  <c r="AQ2999" i="16" s="1"/>
  <c r="AO3000" i="16"/>
  <c r="AQ3000" i="16" s="1"/>
  <c r="AO3003" i="16"/>
  <c r="AQ3003" i="16" s="1"/>
  <c r="AO3004" i="16"/>
  <c r="AQ3004" i="16" s="1"/>
  <c r="AO3007" i="16"/>
  <c r="AQ3007" i="16" s="1"/>
  <c r="AO3008" i="16"/>
  <c r="AQ3008" i="16" s="1"/>
  <c r="AO3011" i="16"/>
  <c r="AQ3011" i="16" s="1"/>
  <c r="AO3012" i="16"/>
  <c r="AQ3012" i="16" s="1"/>
  <c r="AO3035" i="16"/>
  <c r="AQ3035" i="16" s="1"/>
  <c r="AO3036" i="16"/>
  <c r="AQ3036" i="16" s="1"/>
  <c r="AO3039" i="16"/>
  <c r="AQ3039" i="16" s="1"/>
  <c r="AO3040" i="16"/>
  <c r="AQ3040" i="16" s="1"/>
  <c r="AO3043" i="16"/>
  <c r="AQ3043" i="16" s="1"/>
  <c r="AP3032" i="16"/>
  <c r="AL3055" i="16"/>
  <c r="AN3056" i="16"/>
  <c r="AN3058" i="16"/>
  <c r="AN3060" i="16"/>
  <c r="AN3062" i="16"/>
  <c r="AN3064" i="16"/>
  <c r="AN3066" i="16"/>
  <c r="AN3068" i="16"/>
  <c r="AN3070" i="16"/>
  <c r="AN3072" i="16"/>
  <c r="AN3074" i="16"/>
  <c r="AN3076" i="16"/>
  <c r="AN3078" i="16"/>
  <c r="AN3080" i="16"/>
  <c r="AN3082" i="16"/>
  <c r="AN3084" i="16"/>
  <c r="AN3086" i="16"/>
  <c r="AN3088" i="16"/>
  <c r="AN3090" i="16"/>
  <c r="AN3092" i="16"/>
  <c r="AN3094" i="16"/>
  <c r="AN3096" i="16"/>
  <c r="AN3098" i="16"/>
  <c r="AN3100" i="16"/>
  <c r="AN3102" i="16"/>
  <c r="AN3104" i="16"/>
  <c r="AN3106" i="16"/>
  <c r="AN3108" i="16"/>
  <c r="AN3110" i="16"/>
  <c r="AO3112" i="16"/>
  <c r="AQ3112" i="16" s="1"/>
  <c r="AO3115" i="16"/>
  <c r="AQ3115" i="16" s="1"/>
  <c r="AO3116" i="16"/>
  <c r="AQ3116" i="16" s="1"/>
  <c r="AO3119" i="16"/>
  <c r="AQ3119" i="16" s="1"/>
  <c r="AO3120" i="16"/>
  <c r="AQ3120" i="16" s="1"/>
  <c r="AO3123" i="16"/>
  <c r="AQ3123" i="16" s="1"/>
  <c r="AO3124" i="16"/>
  <c r="AQ3124" i="16" s="1"/>
  <c r="AO3127" i="16"/>
  <c r="AQ3127" i="16" s="1"/>
  <c r="AO3128" i="16"/>
  <c r="AQ3128" i="16" s="1"/>
  <c r="AO3131" i="16"/>
  <c r="AQ3131" i="16" s="1"/>
  <c r="AO3132" i="16"/>
  <c r="AQ3132" i="16" s="1"/>
  <c r="AO3135" i="16"/>
  <c r="AQ3135" i="16" s="1"/>
  <c r="AO3136" i="16"/>
  <c r="AQ3136" i="16" s="1"/>
  <c r="AO3139" i="16"/>
  <c r="AQ3139" i="16" s="1"/>
  <c r="AO3140" i="16"/>
  <c r="AQ3140" i="16" s="1"/>
  <c r="AO3143" i="16"/>
  <c r="AQ3143" i="16" s="1"/>
  <c r="AO3144" i="16"/>
  <c r="AQ3144" i="16" s="1"/>
  <c r="AO3147" i="16"/>
  <c r="AQ3147" i="16" s="1"/>
  <c r="AO3148" i="16"/>
  <c r="AQ3148" i="16" s="1"/>
  <c r="AO3151" i="16"/>
  <c r="AQ3151" i="16" s="1"/>
  <c r="AO3152" i="16"/>
  <c r="AQ3152" i="16" s="1"/>
  <c r="AO3155" i="16"/>
  <c r="AQ3155" i="16" s="1"/>
  <c r="AO3156" i="16"/>
  <c r="AQ3156" i="16" s="1"/>
  <c r="AO3159" i="16"/>
  <c r="AQ3159" i="16" s="1"/>
  <c r="AO3160" i="16"/>
  <c r="AQ3160" i="16" s="1"/>
  <c r="AL3162" i="16"/>
  <c r="AL3161" i="16" s="1"/>
  <c r="AN3164" i="16"/>
  <c r="AM3169" i="16"/>
  <c r="AN3172" i="16"/>
  <c r="AN3174" i="16"/>
  <c r="AN3176" i="16"/>
  <c r="AN3178" i="16"/>
  <c r="AN3180" i="16"/>
  <c r="AN3182" i="16"/>
  <c r="AN3184" i="16"/>
  <c r="AN3186" i="16"/>
  <c r="AO3282" i="16"/>
  <c r="AQ3282" i="16" s="1"/>
  <c r="AM3320" i="16"/>
  <c r="AO3449" i="16"/>
  <c r="AQ3449" i="16" s="1"/>
  <c r="AO3451" i="16"/>
  <c r="AQ3451" i="16" s="1"/>
  <c r="AO3453" i="16"/>
  <c r="AQ3453" i="16" s="1"/>
  <c r="AO3455" i="16"/>
  <c r="AQ3455" i="16" s="1"/>
  <c r="AO3459" i="16"/>
  <c r="AQ3459" i="16" s="1"/>
  <c r="AO3461" i="16"/>
  <c r="AQ3461" i="16" s="1"/>
  <c r="AO3463" i="16"/>
  <c r="AQ3463" i="16" s="1"/>
  <c r="AO3465" i="16"/>
  <c r="AQ3465" i="16" s="1"/>
  <c r="AO3793" i="16"/>
  <c r="AO3792" i="16" s="1"/>
  <c r="AO3791" i="16" s="1"/>
  <c r="AO3817" i="16"/>
  <c r="AQ3817" i="16" s="1"/>
  <c r="AO3819" i="16"/>
  <c r="AQ3819" i="16" s="1"/>
  <c r="AO3821" i="16"/>
  <c r="AQ3821" i="16" s="1"/>
  <c r="AO3823" i="16"/>
  <c r="AQ3823" i="16" s="1"/>
  <c r="AL3827" i="16"/>
  <c r="AL3826" i="16" s="1"/>
  <c r="AL3825" i="16" s="1"/>
  <c r="AO3831" i="16"/>
  <c r="AO3830" i="16" s="1"/>
  <c r="AN3892" i="16"/>
  <c r="AN3891" i="16" s="1"/>
  <c r="AQ3892" i="16"/>
  <c r="AQ3891" i="16" s="1"/>
  <c r="AO3979" i="16"/>
  <c r="AQ3979" i="16" s="1"/>
  <c r="AO3981" i="16"/>
  <c r="AQ3981" i="16" s="1"/>
  <c r="AR4023" i="16"/>
  <c r="AQ4032" i="16"/>
  <c r="AR4032" i="16" s="1"/>
  <c r="AL4096" i="16"/>
  <c r="AO4168" i="16"/>
  <c r="AQ4168" i="16" s="1"/>
  <c r="AP4173" i="16"/>
  <c r="AM4247" i="16"/>
  <c r="AM4265" i="16"/>
  <c r="AN4409" i="16"/>
  <c r="AO4515" i="16"/>
  <c r="AQ4515" i="16" s="1"/>
  <c r="AO4517" i="16"/>
  <c r="AQ4517" i="16" s="1"/>
  <c r="AQ4520" i="16"/>
  <c r="AQ4519" i="16" s="1"/>
  <c r="AR4519" i="16" s="1"/>
  <c r="AP4565" i="16"/>
  <c r="AN4712" i="16"/>
  <c r="AQ4756" i="16"/>
  <c r="AQ4755" i="16" s="1"/>
  <c r="AQ4754" i="16" s="1"/>
  <c r="AO4772" i="16"/>
  <c r="AQ4772" i="16" s="1"/>
  <c r="AO4774" i="16"/>
  <c r="AQ4774" i="16" s="1"/>
  <c r="AO4776" i="16"/>
  <c r="AQ4776" i="16" s="1"/>
  <c r="AO4778" i="16"/>
  <c r="AQ4778" i="16" s="1"/>
  <c r="AO4780" i="16"/>
  <c r="AQ4780" i="16" s="1"/>
  <c r="AO4782" i="16"/>
  <c r="AQ4782" i="16" s="1"/>
  <c r="AM4819" i="16"/>
  <c r="AN3204" i="16"/>
  <c r="AO3204" i="16"/>
  <c r="AQ3204" i="16" s="1"/>
  <c r="AN3207" i="16"/>
  <c r="AO3207" i="16"/>
  <c r="AQ3207" i="16" s="1"/>
  <c r="AN3224" i="16"/>
  <c r="AN3223" i="16" s="1"/>
  <c r="AL3223" i="16"/>
  <c r="AN3238" i="16"/>
  <c r="AN3237" i="16" s="1"/>
  <c r="AN3234" i="16" s="1"/>
  <c r="AO3238" i="16"/>
  <c r="AO3251" i="16"/>
  <c r="AO3250" i="16" s="1"/>
  <c r="AN3251" i="16"/>
  <c r="AN3265" i="16"/>
  <c r="AN3264" i="16" s="1"/>
  <c r="AN3263" i="16" s="1"/>
  <c r="AL3264" i="16"/>
  <c r="AL3263" i="16" s="1"/>
  <c r="AN3280" i="16"/>
  <c r="AO3280" i="16"/>
  <c r="AQ3280" i="16" s="1"/>
  <c r="AN3295" i="16"/>
  <c r="AO3295" i="16"/>
  <c r="AQ3295" i="16" s="1"/>
  <c r="AN3309" i="16"/>
  <c r="AN3307" i="16" s="1"/>
  <c r="AN3306" i="16" s="1"/>
  <c r="AO3309" i="16"/>
  <c r="AQ3309" i="16" s="1"/>
  <c r="AL3307" i="16"/>
  <c r="AL3306" i="16" s="1"/>
  <c r="AO3319" i="16"/>
  <c r="AQ3319" i="16" s="1"/>
  <c r="AN3319" i="16"/>
  <c r="AO3483" i="16"/>
  <c r="AO3482" i="16" s="1"/>
  <c r="AQ3484" i="16"/>
  <c r="AQ3483" i="16" s="1"/>
  <c r="AN3527" i="16"/>
  <c r="AL3526" i="16"/>
  <c r="AL3525" i="16" s="1"/>
  <c r="AN3530" i="16"/>
  <c r="AO3530" i="16"/>
  <c r="AQ3530" i="16" s="1"/>
  <c r="AO3784" i="16"/>
  <c r="AQ3784" i="16" s="1"/>
  <c r="AN3784" i="16"/>
  <c r="AL3879" i="16"/>
  <c r="AL3876" i="16" s="1"/>
  <c r="AO3908" i="16"/>
  <c r="AQ3908" i="16" s="1"/>
  <c r="AN3908" i="16"/>
  <c r="AO3976" i="16"/>
  <c r="AQ3976" i="16" s="1"/>
  <c r="AN3976" i="16"/>
  <c r="AO4004" i="16"/>
  <c r="AN4004" i="16"/>
  <c r="AN4003" i="16" s="1"/>
  <c r="AN4002" i="16" s="1"/>
  <c r="AN4001" i="16" s="1"/>
  <c r="AQ4026" i="16"/>
  <c r="AQ4025" i="16" s="1"/>
  <c r="AR4025" i="16" s="1"/>
  <c r="AO4025" i="16"/>
  <c r="AO4030" i="16"/>
  <c r="AO4027" i="16" s="1"/>
  <c r="AQ4031" i="16"/>
  <c r="AQ4030" i="16" s="1"/>
  <c r="AQ4027" i="16" s="1"/>
  <c r="AR4027" i="16" s="1"/>
  <c r="AQ4057" i="16"/>
  <c r="AQ4056" i="16" s="1"/>
  <c r="AQ4053" i="16" s="1"/>
  <c r="AO4056" i="16"/>
  <c r="AO4053" i="16" s="1"/>
  <c r="AN4071" i="16"/>
  <c r="AN4070" i="16" s="1"/>
  <c r="AL4070" i="16"/>
  <c r="AL4061" i="16" s="1"/>
  <c r="AO4075" i="16"/>
  <c r="AO4072" i="16" s="1"/>
  <c r="AQ4076" i="16"/>
  <c r="AQ4075" i="16" s="1"/>
  <c r="AQ4072" i="16" s="1"/>
  <c r="AQ4083" i="16"/>
  <c r="AQ4082" i="16" s="1"/>
  <c r="AO4082" i="16"/>
  <c r="AO4132" i="16"/>
  <c r="AQ4132" i="16" s="1"/>
  <c r="AN4132" i="16"/>
  <c r="AO4148" i="16"/>
  <c r="AQ4148" i="16" s="1"/>
  <c r="AN4148" i="16"/>
  <c r="AN4163" i="16"/>
  <c r="AN4162" i="16" s="1"/>
  <c r="AL4162" i="16"/>
  <c r="AN4166" i="16"/>
  <c r="AN4164" i="16" s="1"/>
  <c r="AL4164" i="16"/>
  <c r="AO4174" i="16"/>
  <c r="AQ4175" i="16"/>
  <c r="AQ4174" i="16" s="1"/>
  <c r="AR4174" i="16" s="1"/>
  <c r="AN4256" i="16"/>
  <c r="AR4257" i="16"/>
  <c r="AR4266" i="16"/>
  <c r="AN4265" i="16"/>
  <c r="AO4288" i="16"/>
  <c r="AQ4288" i="16" s="1"/>
  <c r="AN4288" i="16"/>
  <c r="AO4326" i="16"/>
  <c r="AQ4326" i="16" s="1"/>
  <c r="AN4326" i="16"/>
  <c r="AO4336" i="16"/>
  <c r="AQ4336" i="16" s="1"/>
  <c r="AN4336" i="16"/>
  <c r="AO4340" i="16"/>
  <c r="AQ4340" i="16" s="1"/>
  <c r="AN4340" i="16"/>
  <c r="AO4344" i="16"/>
  <c r="AQ4344" i="16" s="1"/>
  <c r="AN4344" i="16"/>
  <c r="AO4363" i="16"/>
  <c r="AN4363" i="16"/>
  <c r="AN4362" i="16" s="1"/>
  <c r="AQ4395" i="16"/>
  <c r="AO4394" i="16"/>
  <c r="AO4391" i="16" s="1"/>
  <c r="AO4405" i="16"/>
  <c r="AQ4405" i="16" s="1"/>
  <c r="AN4405" i="16"/>
  <c r="AO4452" i="16"/>
  <c r="AO4451" i="16" s="1"/>
  <c r="AQ4453" i="16"/>
  <c r="AQ4452" i="16" s="1"/>
  <c r="AO4471" i="16"/>
  <c r="AN4471" i="16"/>
  <c r="AL4470" i="16"/>
  <c r="AO4473" i="16"/>
  <c r="AQ4473" i="16" s="1"/>
  <c r="AN4473" i="16"/>
  <c r="AO4503" i="16"/>
  <c r="AQ4503" i="16" s="1"/>
  <c r="AN4503" i="16"/>
  <c r="AO4505" i="16"/>
  <c r="AQ4505" i="16" s="1"/>
  <c r="AN4505" i="16"/>
  <c r="AN4513" i="16"/>
  <c r="AN4512" i="16" s="1"/>
  <c r="AL4512" i="16"/>
  <c r="AL4506" i="16" s="1"/>
  <c r="AO4523" i="16"/>
  <c r="AQ4523" i="16" s="1"/>
  <c r="AN4523" i="16"/>
  <c r="AL4522" i="16"/>
  <c r="AL4521" i="16" s="1"/>
  <c r="AO4525" i="16"/>
  <c r="AQ4525" i="16" s="1"/>
  <c r="AN4525" i="16"/>
  <c r="AO4527" i="16"/>
  <c r="AQ4527" i="16" s="1"/>
  <c r="AN4527" i="16"/>
  <c r="AO4529" i="16"/>
  <c r="AQ4529" i="16" s="1"/>
  <c r="AN4529" i="16"/>
  <c r="AO4573" i="16"/>
  <c r="AQ4573" i="16" s="1"/>
  <c r="AN4573" i="16"/>
  <c r="AO4581" i="16"/>
  <c r="AQ4581" i="16" s="1"/>
  <c r="AN4581" i="16"/>
  <c r="AO4583" i="16"/>
  <c r="AQ4583" i="16" s="1"/>
  <c r="AN4583" i="16"/>
  <c r="AO4608" i="16"/>
  <c r="AN4608" i="16"/>
  <c r="AN4607" i="16" s="1"/>
  <c r="AL4607" i="16"/>
  <c r="AN4615" i="16"/>
  <c r="AN4614" i="16" s="1"/>
  <c r="AN4611" i="16" s="1"/>
  <c r="AO4615" i="16"/>
  <c r="AL4614" i="16"/>
  <c r="AL4611" i="16" s="1"/>
  <c r="AL4610" i="16" s="1"/>
  <c r="AL4609" i="16" s="1"/>
  <c r="AN4641" i="16"/>
  <c r="AO4641" i="16"/>
  <c r="AQ4641" i="16" s="1"/>
  <c r="AO4647" i="16"/>
  <c r="AQ4647" i="16" s="1"/>
  <c r="AN4647" i="16"/>
  <c r="AL4646" i="16"/>
  <c r="AO4655" i="16"/>
  <c r="AO4654" i="16" s="1"/>
  <c r="AQ4656" i="16"/>
  <c r="AQ4655" i="16" s="1"/>
  <c r="AQ4654" i="16" s="1"/>
  <c r="AN4690" i="16"/>
  <c r="AO4690" i="16"/>
  <c r="AQ4690" i="16" s="1"/>
  <c r="AN4692" i="16"/>
  <c r="AO4692" i="16"/>
  <c r="AQ4692" i="16" s="1"/>
  <c r="AN4694" i="16"/>
  <c r="AO4694" i="16"/>
  <c r="AQ4694" i="16" s="1"/>
  <c r="AN4738" i="16"/>
  <c r="AN4737" i="16" s="1"/>
  <c r="AO4738" i="16"/>
  <c r="AL4737" i="16"/>
  <c r="AL4734" i="16" s="1"/>
  <c r="AL4733" i="16" s="1"/>
  <c r="AL4732" i="16" s="1"/>
  <c r="AO4765" i="16"/>
  <c r="AO4764" i="16" s="1"/>
  <c r="AO4763" i="16" s="1"/>
  <c r="AQ4766" i="16"/>
  <c r="AQ4765" i="16" s="1"/>
  <c r="AQ4764" i="16" s="1"/>
  <c r="AQ4763" i="16" s="1"/>
  <c r="AN4770" i="16"/>
  <c r="AN4769" i="16" s="1"/>
  <c r="AL4769" i="16"/>
  <c r="AO4789" i="16"/>
  <c r="AQ4789" i="16" s="1"/>
  <c r="AN4789" i="16"/>
  <c r="AO4816" i="16"/>
  <c r="AO4814" i="16" s="1"/>
  <c r="AN4816" i="16"/>
  <c r="AN4814" i="16" s="1"/>
  <c r="AO4822" i="16"/>
  <c r="AQ4823" i="16"/>
  <c r="AQ4822" i="16" s="1"/>
  <c r="AR2948" i="16"/>
  <c r="AN2994" i="16"/>
  <c r="AN3859" i="16"/>
  <c r="AP4018" i="16"/>
  <c r="AP4017" i="16" s="1"/>
  <c r="AP4446" i="16"/>
  <c r="AP4445" i="16" s="1"/>
  <c r="AQ4457" i="16"/>
  <c r="AQ4456" i="16" s="1"/>
  <c r="AQ4593" i="16"/>
  <c r="AQ4592" i="16" s="1"/>
  <c r="AP4649" i="16"/>
  <c r="AQ4713" i="16"/>
  <c r="AQ4712" i="16" s="1"/>
  <c r="AM3234" i="16"/>
  <c r="AM3233" i="16" s="1"/>
  <c r="AM3232" i="16" s="1"/>
  <c r="AP3343" i="16"/>
  <c r="AR3794" i="16"/>
  <c r="AL3836" i="16"/>
  <c r="AL3835" i="16" s="1"/>
  <c r="AQ3836" i="16"/>
  <c r="AR3852" i="16"/>
  <c r="AL3859" i="16"/>
  <c r="AP3859" i="16"/>
  <c r="AM3886" i="16"/>
  <c r="AO3892" i="16"/>
  <c r="AO3891" i="16" s="1"/>
  <c r="AP3971" i="16"/>
  <c r="AM3971" i="16"/>
  <c r="AM4002" i="16"/>
  <c r="AM4001" i="16" s="1"/>
  <c r="AM4000" i="16" s="1"/>
  <c r="AP4012" i="16"/>
  <c r="AP4008" i="16" s="1"/>
  <c r="AR4028" i="16"/>
  <c r="AL4032" i="16"/>
  <c r="AR4035" i="16"/>
  <c r="AM4032" i="16"/>
  <c r="AM4042" i="16"/>
  <c r="AR4051" i="16"/>
  <c r="AL4053" i="16"/>
  <c r="AP4061" i="16"/>
  <c r="AL4077" i="16"/>
  <c r="AM4077" i="16"/>
  <c r="AR4089" i="16"/>
  <c r="AR4101" i="16"/>
  <c r="AM4104" i="16"/>
  <c r="AP4161" i="16"/>
  <c r="AM4183" i="16"/>
  <c r="AL4210" i="16"/>
  <c r="AL4209" i="16" s="1"/>
  <c r="AL4208" i="16" s="1"/>
  <c r="AQ4212" i="16"/>
  <c r="AQ4211" i="16" s="1"/>
  <c r="AQ4210" i="16" s="1"/>
  <c r="AQ4209" i="16" s="1"/>
  <c r="AQ4208" i="16" s="1"/>
  <c r="AR4213" i="16"/>
  <c r="AP4238" i="16"/>
  <c r="AP4237" i="16" s="1"/>
  <c r="AL4246" i="16"/>
  <c r="AO4265" i="16"/>
  <c r="AR4270" i="16"/>
  <c r="AM4277" i="16"/>
  <c r="AR4278" i="16"/>
  <c r="AR4280" i="16"/>
  <c r="AQ4307" i="16"/>
  <c r="AM4320" i="16"/>
  <c r="AP4359" i="16"/>
  <c r="AM4368" i="16"/>
  <c r="AL4384" i="16"/>
  <c r="AR4389" i="16"/>
  <c r="AP4521" i="16"/>
  <c r="AM4521" i="16"/>
  <c r="AM4596" i="16"/>
  <c r="AP4642" i="16"/>
  <c r="AM4700" i="16"/>
  <c r="AM4744" i="16"/>
  <c r="AM4799" i="16"/>
  <c r="AM4813" i="16"/>
  <c r="AN4830" i="16"/>
  <c r="AQ4845" i="16"/>
  <c r="AQ4840" i="16" s="1"/>
  <c r="AR4848" i="16"/>
  <c r="AB3485" i="16"/>
  <c r="AB947" i="16"/>
  <c r="Y2306" i="16"/>
  <c r="Y2305" i="16" s="1"/>
  <c r="Y2291" i="16" s="1"/>
  <c r="Y24" i="16" s="1"/>
  <c r="AD3494" i="16"/>
  <c r="AC3995" i="16"/>
  <c r="AC4838" i="16"/>
  <c r="AC4837" i="16" s="1"/>
  <c r="AD4837" i="16" s="1"/>
  <c r="AC4850" i="16"/>
  <c r="AD4850" i="16" s="1"/>
  <c r="AC4874" i="16"/>
  <c r="AJ94" i="16"/>
  <c r="AK94" i="16" s="1"/>
  <c r="AP3350" i="16"/>
  <c r="AP3349" i="16" s="1"/>
  <c r="AP3348" i="16" s="1"/>
  <c r="AK122" i="16"/>
  <c r="AK121" i="16" s="1"/>
  <c r="AJ90" i="16"/>
  <c r="AK90" i="16" s="1"/>
  <c r="AJ85" i="16"/>
  <c r="AJ84" i="16" s="1"/>
  <c r="AJ82" i="16"/>
  <c r="AJ79" i="16" s="1"/>
  <c r="AP3876" i="16"/>
  <c r="Y889" i="16"/>
  <c r="AD919" i="16"/>
  <c r="AB1554" i="16"/>
  <c r="AB1531" i="16" s="1"/>
  <c r="AD3523" i="16"/>
  <c r="AD3838" i="16"/>
  <c r="X3845" i="16"/>
  <c r="X3844" i="16" s="1"/>
  <c r="AC3879" i="16"/>
  <c r="AB4312" i="16"/>
  <c r="AB4658" i="16"/>
  <c r="AB4657" i="16" s="1"/>
  <c r="Y2286" i="16"/>
  <c r="Y2285" i="16" s="1"/>
  <c r="Y2284" i="16" s="1"/>
  <c r="AB675" i="16"/>
  <c r="AA878" i="16"/>
  <c r="AD881" i="16"/>
  <c r="AB1395" i="16"/>
  <c r="AB1394" i="16" s="1"/>
  <c r="AD1863" i="16"/>
  <c r="AD1895" i="16"/>
  <c r="Y2260" i="16"/>
  <c r="AB3496" i="16"/>
  <c r="Y3496" i="16"/>
  <c r="Y3495" i="16" s="1"/>
  <c r="AC4129" i="16"/>
  <c r="Y4402" i="16"/>
  <c r="Y4829" i="16"/>
  <c r="AC4842" i="16"/>
  <c r="AC4841" i="16" s="1"/>
  <c r="AC4846" i="16"/>
  <c r="AR4883" i="16"/>
  <c r="AR2168" i="16"/>
  <c r="AA3350" i="16"/>
  <c r="AA3349" i="16" s="1"/>
  <c r="AA3348" i="16" s="1"/>
  <c r="Y4298" i="16"/>
  <c r="Y4565" i="16"/>
  <c r="AD588" i="16"/>
  <c r="AB889" i="16"/>
  <c r="AB1021" i="16"/>
  <c r="Y1021" i="16"/>
  <c r="AC1074" i="16"/>
  <c r="AD1074" i="16" s="1"/>
  <c r="Y1147" i="16"/>
  <c r="Y2055" i="16"/>
  <c r="Y2054" i="16" s="1"/>
  <c r="AD2259" i="16"/>
  <c r="Y2427" i="16"/>
  <c r="Y2426" i="16" s="1"/>
  <c r="AB2930" i="16"/>
  <c r="AB2929" i="16" s="1"/>
  <c r="AB2928" i="16" s="1"/>
  <c r="AC3340" i="16"/>
  <c r="AD3340" i="16" s="1"/>
  <c r="AB3357" i="16"/>
  <c r="AB3356" i="16" s="1"/>
  <c r="AA3845" i="16"/>
  <c r="AB3845" i="16"/>
  <c r="AD3868" i="16"/>
  <c r="AB3913" i="16"/>
  <c r="AB3921" i="16"/>
  <c r="AC4301" i="16"/>
  <c r="Y4312" i="16"/>
  <c r="AP2960" i="16"/>
  <c r="AR3998" i="16"/>
  <c r="AR4066" i="16"/>
  <c r="AP4320" i="16"/>
  <c r="AR935" i="16"/>
  <c r="AP889" i="16"/>
  <c r="AM889" i="16"/>
  <c r="AR588" i="16"/>
  <c r="AQ94" i="16"/>
  <c r="AB4853" i="16"/>
  <c r="Y4853" i="16"/>
  <c r="Y4852" i="16" s="1"/>
  <c r="AM4853" i="16"/>
  <c r="AR4850" i="16"/>
  <c r="AD4828" i="16"/>
  <c r="AC4696" i="16"/>
  <c r="AM4658" i="16"/>
  <c r="Y4658" i="16"/>
  <c r="Y4455" i="16"/>
  <c r="AM4455" i="16"/>
  <c r="AB4455" i="16"/>
  <c r="AP4402" i="16"/>
  <c r="AP4383" i="16" s="1"/>
  <c r="AB4402" i="16"/>
  <c r="AB4383" i="16" s="1"/>
  <c r="Y4320" i="16"/>
  <c r="AA4312" i="16"/>
  <c r="AD4309" i="16"/>
  <c r="AD4302" i="16"/>
  <c r="AP4298" i="16"/>
  <c r="AA4298" i="16"/>
  <c r="Y4104" i="16"/>
  <c r="AP4084" i="16"/>
  <c r="Y4061" i="16"/>
  <c r="AB4061" i="16"/>
  <c r="AD4066" i="16"/>
  <c r="AD3999" i="16"/>
  <c r="Y3921" i="16"/>
  <c r="Y3913" i="16"/>
  <c r="AO3913" i="16"/>
  <c r="Y3897" i="16"/>
  <c r="AP3897" i="16"/>
  <c r="AB3876" i="16"/>
  <c r="AB3875" i="16" s="1"/>
  <c r="AD3872" i="16"/>
  <c r="AR3866" i="16"/>
  <c r="AR3523" i="16"/>
  <c r="AM3496" i="16"/>
  <c r="AM3495" i="16" s="1"/>
  <c r="Y3357" i="16"/>
  <c r="Y3356" i="16" s="1"/>
  <c r="AD3377" i="16"/>
  <c r="Z3493" i="16"/>
  <c r="Z3492" i="16" s="1"/>
  <c r="AD3492" i="16" s="1"/>
  <c r="AD3659" i="16"/>
  <c r="AD3705" i="16"/>
  <c r="Z3871" i="16"/>
  <c r="Z3870" i="16" s="1"/>
  <c r="Z3998" i="16"/>
  <c r="AD3998" i="16" s="1"/>
  <c r="X4312" i="16"/>
  <c r="AD4464" i="16"/>
  <c r="Z4831" i="16"/>
  <c r="Z4830" i="16" s="1"/>
  <c r="Z4829" i="16" s="1"/>
  <c r="X4853" i="16"/>
  <c r="X4852" i="16" s="1"/>
  <c r="AL3995" i="16"/>
  <c r="AD3365" i="16"/>
  <c r="AC3014" i="16"/>
  <c r="AM2960" i="16"/>
  <c r="Y2930" i="16"/>
  <c r="Y2929" i="16" s="1"/>
  <c r="Y2928" i="16" s="1"/>
  <c r="X2930" i="16"/>
  <c r="X2929" i="16" s="1"/>
  <c r="X2928" i="16" s="1"/>
  <c r="AB2857" i="16"/>
  <c r="AB2638" i="16" s="1"/>
  <c r="Y2486" i="16"/>
  <c r="Y2485" i="16" s="1"/>
  <c r="Z2456" i="16"/>
  <c r="AC2447" i="16"/>
  <c r="AB2427" i="16"/>
  <c r="AB2426" i="16" s="1"/>
  <c r="AB2306" i="16"/>
  <c r="AB2305" i="16" s="1"/>
  <c r="AR2257" i="16"/>
  <c r="AM2165" i="16"/>
  <c r="AM2164" i="16" s="1"/>
  <c r="AM2163" i="16" s="1"/>
  <c r="AC2168" i="16"/>
  <c r="AB2055" i="16"/>
  <c r="AB2054" i="16" s="1"/>
  <c r="Z1894" i="16"/>
  <c r="Z1893" i="16" s="1"/>
  <c r="AD1893" i="16" s="1"/>
  <c r="AP1787" i="16"/>
  <c r="Y1787" i="16"/>
  <c r="Y1786" i="16" s="1"/>
  <c r="Y1785" i="16" s="1"/>
  <c r="AB1787" i="16"/>
  <c r="AB1786" i="16" s="1"/>
  <c r="AB1785" i="16" s="1"/>
  <c r="AD1782" i="16"/>
  <c r="AB1663" i="16"/>
  <c r="AM1663" i="16"/>
  <c r="Y1554" i="16"/>
  <c r="Y1395" i="16"/>
  <c r="Y1394" i="16" s="1"/>
  <c r="AP1174" i="16"/>
  <c r="AD1152" i="16"/>
  <c r="Z1136" i="16"/>
  <c r="AC1109" i="16"/>
  <c r="AR1093" i="16"/>
  <c r="AQ1092" i="16"/>
  <c r="AQ1091" i="16" s="1"/>
  <c r="AM1021" i="16"/>
  <c r="AP947" i="16"/>
  <c r="AP915" i="16"/>
  <c r="Z918" i="16"/>
  <c r="AD918" i="16" s="1"/>
  <c r="AR896" i="16"/>
  <c r="AA889" i="16"/>
  <c r="AR892" i="16"/>
  <c r="Z878" i="16"/>
  <c r="Y878" i="16"/>
  <c r="AD866" i="16"/>
  <c r="Y675" i="16"/>
  <c r="AP675" i="16"/>
  <c r="Z611" i="16"/>
  <c r="AC418" i="16"/>
  <c r="AR421" i="16"/>
  <c r="AC266" i="16"/>
  <c r="AD267" i="16"/>
  <c r="AC94" i="16"/>
  <c r="AC85" i="16"/>
  <c r="AC84" i="16" s="1"/>
  <c r="AD71" i="16"/>
  <c r="AD70" i="16" s="1"/>
  <c r="Z4880" i="16"/>
  <c r="AD4884" i="16"/>
  <c r="AD4879" i="16"/>
  <c r="AD4876" i="16"/>
  <c r="AD4875" i="16"/>
  <c r="AD4872" i="16"/>
  <c r="Z4827" i="16"/>
  <c r="Z4826" i="16" s="1"/>
  <c r="AD4826" i="16" s="1"/>
  <c r="AD4697" i="16"/>
  <c r="AD4639" i="16"/>
  <c r="AD4314" i="16"/>
  <c r="Z4308" i="16"/>
  <c r="Z4301" i="16"/>
  <c r="X4298" i="16"/>
  <c r="AD4205" i="16"/>
  <c r="AD4074" i="16"/>
  <c r="X3913" i="16"/>
  <c r="AD3917" i="16"/>
  <c r="Z3879" i="16"/>
  <c r="Z3876" i="16" s="1"/>
  <c r="Z3867" i="16"/>
  <c r="AD3847" i="16"/>
  <c r="Z3837" i="16"/>
  <c r="Z3836" i="16" s="1"/>
  <c r="AD3741" i="16"/>
  <c r="Y418" i="16"/>
  <c r="AD602" i="16"/>
  <c r="AD606" i="16"/>
  <c r="AD1423" i="16"/>
  <c r="AD2081" i="16"/>
  <c r="AD2320" i="16"/>
  <c r="AD3342" i="16"/>
  <c r="AD3528" i="16"/>
  <c r="AD3524" i="16"/>
  <c r="AD3373" i="16"/>
  <c r="X3320" i="16"/>
  <c r="AD3341" i="16"/>
  <c r="X2960" i="16"/>
  <c r="AD3015" i="16"/>
  <c r="X2427" i="16"/>
  <c r="AD2324" i="16"/>
  <c r="Z2258" i="16"/>
  <c r="AD2258" i="16" s="1"/>
  <c r="AD2172" i="16"/>
  <c r="AD1507" i="16"/>
  <c r="AD1411" i="16"/>
  <c r="AD1399" i="16"/>
  <c r="Z1147" i="16"/>
  <c r="AD1146" i="16"/>
  <c r="AD1094" i="16"/>
  <c r="AD935" i="16"/>
  <c r="X889" i="16"/>
  <c r="Z889" i="16"/>
  <c r="AD882" i="16"/>
  <c r="AD867" i="16"/>
  <c r="AD589" i="16"/>
  <c r="AD538" i="16"/>
  <c r="AD511" i="16"/>
  <c r="AD223" i="16"/>
  <c r="AD231" i="16"/>
  <c r="Z94" i="16"/>
  <c r="Z71" i="16"/>
  <c r="Z70" i="16" s="1"/>
  <c r="AN90" i="16"/>
  <c r="AM89" i="16"/>
  <c r="X104" i="16"/>
  <c r="X103" i="16" s="1"/>
  <c r="AD219" i="16"/>
  <c r="AN94" i="16"/>
  <c r="Z85" i="16"/>
  <c r="Z84" i="16" s="1"/>
  <c r="AN82" i="16"/>
  <c r="AN79" i="16" s="1"/>
  <c r="Z82" i="16"/>
  <c r="Z79" i="16" s="1"/>
  <c r="X78" i="16"/>
  <c r="AD4318" i="16"/>
  <c r="AR4317" i="16"/>
  <c r="AC4312" i="16"/>
  <c r="AD4317" i="16"/>
  <c r="AD4240" i="16"/>
  <c r="AO3836" i="16"/>
  <c r="AA2486" i="16"/>
  <c r="AA2485" i="16" s="1"/>
  <c r="AC1147" i="16"/>
  <c r="AD1153" i="16"/>
  <c r="AC90" i="16"/>
  <c r="AD1760" i="16"/>
  <c r="AD1758" i="16"/>
  <c r="AP4880" i="16"/>
  <c r="AP4852" i="16" s="1"/>
  <c r="AL4880" i="16"/>
  <c r="AL4853" i="16"/>
  <c r="AM4845" i="16"/>
  <c r="AM4840" i="16" s="1"/>
  <c r="AM4768" i="16"/>
  <c r="AP4658" i="16"/>
  <c r="AP4657" i="16" s="1"/>
  <c r="AM4565" i="16"/>
  <c r="AP4455" i="16"/>
  <c r="AM4402" i="16"/>
  <c r="AM4383" i="16" s="1"/>
  <c r="AP4072" i="16"/>
  <c r="AL4072" i="16"/>
  <c r="AO4012" i="16"/>
  <c r="AM3995" i="16"/>
  <c r="AP3921" i="16"/>
  <c r="AM3921" i="16"/>
  <c r="AR3918" i="16"/>
  <c r="AM3913" i="16"/>
  <c r="AL3913" i="16"/>
  <c r="AP3913" i="16"/>
  <c r="AP3870" i="16"/>
  <c r="AR3848" i="16"/>
  <c r="AM3845" i="16"/>
  <c r="AP3845" i="16"/>
  <c r="AM3836" i="16"/>
  <c r="AM3835" i="16" s="1"/>
  <c r="AP3496" i="16"/>
  <c r="AP3495" i="16" s="1"/>
  <c r="AR3492" i="16"/>
  <c r="AN3485" i="16"/>
  <c r="AL3485" i="16"/>
  <c r="AR3493" i="16"/>
  <c r="AM3357" i="16"/>
  <c r="AM3356" i="16" s="1"/>
  <c r="AP3357" i="16"/>
  <c r="AP3356" i="16" s="1"/>
  <c r="AP3273" i="16"/>
  <c r="AM2486" i="16"/>
  <c r="AM2485" i="16" s="1"/>
  <c r="AM2427" i="16"/>
  <c r="AM2426" i="16" s="1"/>
  <c r="AP2427" i="16"/>
  <c r="AP2426" i="16" s="1"/>
  <c r="AM2306" i="16"/>
  <c r="AM2260" i="16"/>
  <c r="AM1844" i="16"/>
  <c r="AM1787" i="16"/>
  <c r="AO1136" i="16"/>
  <c r="AR1145" i="16"/>
  <c r="AN1109" i="16"/>
  <c r="AL1100" i="16"/>
  <c r="AP1021" i="16"/>
  <c r="AM947" i="16"/>
  <c r="AM934" i="16"/>
  <c r="AR918" i="16"/>
  <c r="AM915" i="16"/>
  <c r="AQ865" i="16"/>
  <c r="AQ864" i="16" s="1"/>
  <c r="AQ863" i="16" s="1"/>
  <c r="AR866" i="16"/>
  <c r="AM734" i="16"/>
  <c r="AM675" i="16"/>
  <c r="AM657" i="16"/>
  <c r="AM656" i="16" s="1"/>
  <c r="AR571" i="16"/>
  <c r="AP505" i="16"/>
  <c r="AP502" i="16" s="1"/>
  <c r="AP418" i="16"/>
  <c r="AM418" i="16"/>
  <c r="AR266" i="16"/>
  <c r="AM216" i="16"/>
  <c r="AM104" i="16"/>
  <c r="AM103" i="16" s="1"/>
  <c r="AQ90" i="16"/>
  <c r="AP89" i="16"/>
  <c r="AL89" i="16"/>
  <c r="AQ85" i="16"/>
  <c r="AQ84" i="16" s="1"/>
  <c r="AN85" i="16"/>
  <c r="AN84" i="16" s="1"/>
  <c r="AQ82" i="16"/>
  <c r="AQ79" i="16" s="1"/>
  <c r="AN160" i="16"/>
  <c r="AN96" i="16"/>
  <c r="AQ105" i="16"/>
  <c r="AQ127" i="16"/>
  <c r="AR127" i="16" s="1"/>
  <c r="AN427" i="16"/>
  <c r="AR428" i="16"/>
  <c r="AM198" i="16"/>
  <c r="AL400" i="16"/>
  <c r="AO160" i="16"/>
  <c r="AO159" i="16" s="1"/>
  <c r="AQ161" i="16"/>
  <c r="AQ160" i="16" s="1"/>
  <c r="AQ159" i="16" s="1"/>
  <c r="AQ165" i="16"/>
  <c r="AR181" i="16"/>
  <c r="AR213" i="16"/>
  <c r="AR393" i="16"/>
  <c r="AR138" i="16"/>
  <c r="AR313" i="16"/>
  <c r="AO395" i="16"/>
  <c r="AO392" i="16" s="1"/>
  <c r="AO391" i="16" s="1"/>
  <c r="AO390" i="16" s="1"/>
  <c r="AN396" i="16"/>
  <c r="AN395" i="16" s="1"/>
  <c r="AR395" i="16" s="1"/>
  <c r="AL395" i="16"/>
  <c r="AL392" i="16" s="1"/>
  <c r="AL391" i="16" s="1"/>
  <c r="AL390" i="16" s="1"/>
  <c r="AN418" i="16"/>
  <c r="AO433" i="16"/>
  <c r="AO447" i="16"/>
  <c r="AO452" i="16"/>
  <c r="AR658" i="16"/>
  <c r="AN715" i="16"/>
  <c r="AO715" i="16"/>
  <c r="AQ715" i="16" s="1"/>
  <c r="AN719" i="16"/>
  <c r="AO719" i="16"/>
  <c r="AQ719" i="16" s="1"/>
  <c r="AQ809" i="16"/>
  <c r="AN828" i="16"/>
  <c r="AO828" i="16"/>
  <c r="AQ828" i="16" s="1"/>
  <c r="AN834" i="16"/>
  <c r="AO834" i="16"/>
  <c r="AQ834" i="16" s="1"/>
  <c r="AN846" i="16"/>
  <c r="AL845" i="16"/>
  <c r="AO846" i="16"/>
  <c r="AR879" i="16"/>
  <c r="AN878" i="16"/>
  <c r="AO899" i="16"/>
  <c r="AO898" i="16" s="1"/>
  <c r="AQ900" i="16"/>
  <c r="AQ899" i="16" s="1"/>
  <c r="AQ1108" i="16"/>
  <c r="AQ1107" i="16" s="1"/>
  <c r="AQ1106" i="16" s="1"/>
  <c r="AR1106" i="16" s="1"/>
  <c r="AO1107" i="16"/>
  <c r="AO1106" i="16" s="1"/>
  <c r="AN68" i="16"/>
  <c r="AR68" i="16" s="1"/>
  <c r="AQ71" i="16"/>
  <c r="AQ70" i="16" s="1"/>
  <c r="AQ64" i="16" s="1"/>
  <c r="AQ93" i="16"/>
  <c r="AM96" i="16"/>
  <c r="AL99" i="16"/>
  <c r="AP99" i="16"/>
  <c r="AM100" i="16"/>
  <c r="AM99" i="16" s="1"/>
  <c r="AQ141" i="16"/>
  <c r="AQ140" i="16" s="1"/>
  <c r="AR140" i="16" s="1"/>
  <c r="AM160" i="16"/>
  <c r="AM159" i="16" s="1"/>
  <c r="AM164" i="16"/>
  <c r="AQ184" i="16"/>
  <c r="AQ185" i="16"/>
  <c r="AN192" i="16"/>
  <c r="AN200" i="16"/>
  <c r="AN218" i="16"/>
  <c r="AN217" i="16" s="1"/>
  <c r="AL217" i="16"/>
  <c r="AQ245" i="16"/>
  <c r="AQ242" i="16" s="1"/>
  <c r="AN312" i="16"/>
  <c r="AQ433" i="16"/>
  <c r="AQ452" i="16"/>
  <c r="AM523" i="16"/>
  <c r="AN525" i="16"/>
  <c r="AN523" i="16" s="1"/>
  <c r="AO564" i="16"/>
  <c r="AQ564" i="16" s="1"/>
  <c r="AO566" i="16"/>
  <c r="AQ566" i="16" s="1"/>
  <c r="AN575" i="16"/>
  <c r="AQ591" i="16"/>
  <c r="AQ590" i="16" s="1"/>
  <c r="AR590" i="16" s="1"/>
  <c r="AO590" i="16"/>
  <c r="AN611" i="16"/>
  <c r="AR648" i="16"/>
  <c r="AR650" i="16"/>
  <c r="AR652" i="16"/>
  <c r="AR654" i="16"/>
  <c r="AO676" i="16"/>
  <c r="AQ701" i="16"/>
  <c r="AQ697" i="16" s="1"/>
  <c r="AO697" i="16"/>
  <c r="AN712" i="16"/>
  <c r="AO712" i="16"/>
  <c r="AQ712" i="16" s="1"/>
  <c r="AL703" i="16"/>
  <c r="AN716" i="16"/>
  <c r="AO716" i="16"/>
  <c r="AQ716" i="16" s="1"/>
  <c r="AN720" i="16"/>
  <c r="AO720" i="16"/>
  <c r="AQ720" i="16" s="1"/>
  <c r="AQ723" i="16"/>
  <c r="AQ722" i="16" s="1"/>
  <c r="AO722" i="16"/>
  <c r="AQ738" i="16"/>
  <c r="AQ735" i="16" s="1"/>
  <c r="AO775" i="16"/>
  <c r="AQ1051" i="16"/>
  <c r="AL65" i="16"/>
  <c r="AL64" i="16" s="1"/>
  <c r="AN92" i="16"/>
  <c r="AO105" i="16"/>
  <c r="AO104" i="16" s="1"/>
  <c r="AO149" i="16"/>
  <c r="AR155" i="16"/>
  <c r="AR154" i="16" s="1"/>
  <c r="AN174" i="16"/>
  <c r="AN179" i="16"/>
  <c r="AQ179" i="16"/>
  <c r="AQ178" i="16" s="1"/>
  <c r="AN189" i="16"/>
  <c r="AN209" i="16"/>
  <c r="AO218" i="16"/>
  <c r="AQ286" i="16"/>
  <c r="AQ285" i="16" s="1"/>
  <c r="AN303" i="16"/>
  <c r="AN307" i="16"/>
  <c r="AN311" i="16"/>
  <c r="AO320" i="16"/>
  <c r="AQ320" i="16" s="1"/>
  <c r="AQ322" i="16"/>
  <c r="AR322" i="16" s="1"/>
  <c r="AN346" i="16"/>
  <c r="AN350" i="16"/>
  <c r="AN354" i="16"/>
  <c r="AR370" i="16"/>
  <c r="AL373" i="16"/>
  <c r="AP372" i="16"/>
  <c r="AN379" i="16"/>
  <c r="AO387" i="16"/>
  <c r="AR402" i="16"/>
  <c r="AN404" i="16"/>
  <c r="AP404" i="16"/>
  <c r="AP400" i="16" s="1"/>
  <c r="AQ408" i="16"/>
  <c r="AQ407" i="16" s="1"/>
  <c r="AR407" i="16" s="1"/>
  <c r="AQ420" i="16"/>
  <c r="AQ419" i="16" s="1"/>
  <c r="AQ418" i="16" s="1"/>
  <c r="AN436" i="16"/>
  <c r="AN440" i="16"/>
  <c r="AN444" i="16"/>
  <c r="AN455" i="16"/>
  <c r="AN458" i="16"/>
  <c r="AQ525" i="16"/>
  <c r="AQ523" i="16" s="1"/>
  <c r="AO523" i="16"/>
  <c r="AO545" i="16"/>
  <c r="AQ607" i="16"/>
  <c r="AO611" i="16"/>
  <c r="AO639" i="16"/>
  <c r="AO638" i="16" s="1"/>
  <c r="AQ640" i="16"/>
  <c r="AQ639" i="16" s="1"/>
  <c r="AQ638" i="16" s="1"/>
  <c r="AO666" i="16"/>
  <c r="AQ666" i="16" s="1"/>
  <c r="AN713" i="16"/>
  <c r="AO713" i="16"/>
  <c r="AQ713" i="16" s="1"/>
  <c r="AN717" i="16"/>
  <c r="AO717" i="16"/>
  <c r="AQ717" i="16" s="1"/>
  <c r="AQ785" i="16"/>
  <c r="AO809" i="16"/>
  <c r="AL826" i="16"/>
  <c r="AL825" i="16" s="1"/>
  <c r="AQ827" i="16"/>
  <c r="AN842" i="16"/>
  <c r="AO842" i="16"/>
  <c r="AQ842" i="16" s="1"/>
  <c r="AR868" i="16"/>
  <c r="AR885" i="16"/>
  <c r="AR887" i="16"/>
  <c r="AR902" i="16"/>
  <c r="AR931" i="16"/>
  <c r="AN1061" i="16"/>
  <c r="AQ174" i="16"/>
  <c r="AQ173" i="16" s="1"/>
  <c r="AQ201" i="16"/>
  <c r="AO208" i="16"/>
  <c r="AN302" i="16"/>
  <c r="AN376" i="16"/>
  <c r="AN373" i="16" s="1"/>
  <c r="AO377" i="16"/>
  <c r="AN384" i="16"/>
  <c r="AN383" i="16" s="1"/>
  <c r="AR383" i="16" s="1"/>
  <c r="AL383" i="16"/>
  <c r="AN385" i="16"/>
  <c r="AQ412" i="16"/>
  <c r="AQ411" i="16" s="1"/>
  <c r="AR411" i="16" s="1"/>
  <c r="AN454" i="16"/>
  <c r="AQ462" i="16"/>
  <c r="AR503" i="16"/>
  <c r="AO554" i="16"/>
  <c r="AO556" i="16"/>
  <c r="AQ556" i="16" s="1"/>
  <c r="AO565" i="16"/>
  <c r="AQ565" i="16" s="1"/>
  <c r="AN609" i="16"/>
  <c r="AN608" i="16" s="1"/>
  <c r="AR608" i="16" s="1"/>
  <c r="AL608" i="16"/>
  <c r="AQ646" i="16"/>
  <c r="AQ645" i="16" s="1"/>
  <c r="AR645" i="16" s="1"/>
  <c r="AO645" i="16"/>
  <c r="AQ677" i="16"/>
  <c r="AQ676" i="16" s="1"/>
  <c r="AQ704" i="16"/>
  <c r="AN714" i="16"/>
  <c r="AO714" i="16"/>
  <c r="AQ714" i="16" s="1"/>
  <c r="AN718" i="16"/>
  <c r="AO718" i="16"/>
  <c r="AQ718" i="16" s="1"/>
  <c r="AN782" i="16"/>
  <c r="AN781" i="16" s="1"/>
  <c r="AL781" i="16"/>
  <c r="AO782" i="16"/>
  <c r="AN838" i="16"/>
  <c r="AO838" i="16"/>
  <c r="AQ838" i="16" s="1"/>
  <c r="AN850" i="16"/>
  <c r="AO850" i="16"/>
  <c r="AQ850" i="16" s="1"/>
  <c r="AO868" i="16"/>
  <c r="AO865" i="16" s="1"/>
  <c r="AO864" i="16" s="1"/>
  <c r="AO863" i="16" s="1"/>
  <c r="AR875" i="16"/>
  <c r="AQ878" i="16"/>
  <c r="AN832" i="16"/>
  <c r="AL831" i="16"/>
  <c r="AL830" i="16" s="1"/>
  <c r="AR881" i="16"/>
  <c r="AN908" i="16"/>
  <c r="AM939" i="16"/>
  <c r="AR940" i="16"/>
  <c r="AO951" i="16"/>
  <c r="AQ951" i="16" s="1"/>
  <c r="AO955" i="16"/>
  <c r="AQ955" i="16" s="1"/>
  <c r="AO959" i="16"/>
  <c r="AQ959" i="16" s="1"/>
  <c r="AO963" i="16"/>
  <c r="AQ963" i="16" s="1"/>
  <c r="AO1056" i="16"/>
  <c r="AQ1056" i="16" s="1"/>
  <c r="AO1060" i="16"/>
  <c r="AQ1060" i="16" s="1"/>
  <c r="AL1078" i="16"/>
  <c r="AQ1079" i="16"/>
  <c r="AQ1078" i="16" s="1"/>
  <c r="AO1081" i="16"/>
  <c r="AO1086" i="16"/>
  <c r="AN1092" i="16"/>
  <c r="AR1098" i="16"/>
  <c r="AN1113" i="16"/>
  <c r="AO1127" i="16"/>
  <c r="AO1124" i="16" s="1"/>
  <c r="AR1130" i="16"/>
  <c r="AR1143" i="16"/>
  <c r="AN1147" i="16"/>
  <c r="AO1166" i="16"/>
  <c r="AO1175" i="16"/>
  <c r="AQ1176" i="16"/>
  <c r="AQ1175" i="16" s="1"/>
  <c r="AO1180" i="16"/>
  <c r="AN1180" i="16"/>
  <c r="AL1179" i="16"/>
  <c r="AO1182" i="16"/>
  <c r="AQ1182" i="16" s="1"/>
  <c r="AN1182" i="16"/>
  <c r="AO1184" i="16"/>
  <c r="AQ1184" i="16" s="1"/>
  <c r="AN1184" i="16"/>
  <c r="AO1186" i="16"/>
  <c r="AQ1186" i="16" s="1"/>
  <c r="AN1186" i="16"/>
  <c r="AL1232" i="16"/>
  <c r="AL1231" i="16" s="1"/>
  <c r="AL1230" i="16" s="1"/>
  <c r="AO1235" i="16"/>
  <c r="AQ1236" i="16"/>
  <c r="AQ1235" i="16" s="1"/>
  <c r="AQ1232" i="16" s="1"/>
  <c r="AQ1231" i="16" s="1"/>
  <c r="AQ1230" i="16" s="1"/>
  <c r="AR1265" i="16"/>
  <c r="AR1267" i="16"/>
  <c r="AQ1270" i="16"/>
  <c r="AQ1269" i="16" s="1"/>
  <c r="AO1302" i="16"/>
  <c r="AN1302" i="16"/>
  <c r="AL1301" i="16"/>
  <c r="AO1304" i="16"/>
  <c r="AQ1304" i="16" s="1"/>
  <c r="AN1304" i="16"/>
  <c r="AO1306" i="16"/>
  <c r="AQ1306" i="16" s="1"/>
  <c r="AN1306" i="16"/>
  <c r="AO1308" i="16"/>
  <c r="AQ1308" i="16" s="1"/>
  <c r="AN1308" i="16"/>
  <c r="AO1310" i="16"/>
  <c r="AQ1310" i="16" s="1"/>
  <c r="AN1310" i="16"/>
  <c r="AO1363" i="16"/>
  <c r="AQ1364" i="16"/>
  <c r="AQ1363" i="16" s="1"/>
  <c r="AO1379" i="16"/>
  <c r="AQ1380" i="16"/>
  <c r="AQ1379" i="16" s="1"/>
  <c r="AR1379" i="16" s="1"/>
  <c r="AO1485" i="16"/>
  <c r="AN1485" i="16"/>
  <c r="AN667" i="16"/>
  <c r="AL722" i="16"/>
  <c r="AL742" i="16"/>
  <c r="AL784" i="16"/>
  <c r="AO832" i="16"/>
  <c r="AO836" i="16"/>
  <c r="AQ836" i="16" s="1"/>
  <c r="AO840" i="16"/>
  <c r="AQ840" i="16" s="1"/>
  <c r="AQ853" i="16"/>
  <c r="AQ852" i="16" s="1"/>
  <c r="AQ862" i="16"/>
  <c r="AQ861" i="16" s="1"/>
  <c r="AQ860" i="16" s="1"/>
  <c r="AR894" i="16"/>
  <c r="AN915" i="16"/>
  <c r="AQ925" i="16"/>
  <c r="AQ924" i="16" s="1"/>
  <c r="AO930" i="16"/>
  <c r="AQ930" i="16" s="1"/>
  <c r="AQ926" i="16" s="1"/>
  <c r="AR932" i="16"/>
  <c r="AP934" i="16"/>
  <c r="AQ938" i="16"/>
  <c r="AQ937" i="16" s="1"/>
  <c r="AR937" i="16" s="1"/>
  <c r="AN949" i="16"/>
  <c r="AO1013" i="16"/>
  <c r="AN1020" i="16"/>
  <c r="AQ1023" i="16"/>
  <c r="AO1037" i="16"/>
  <c r="AQ1037" i="16" s="1"/>
  <c r="AO1041" i="16"/>
  <c r="AQ1041" i="16" s="1"/>
  <c r="AN1068" i="16"/>
  <c r="AN1067" i="16" s="1"/>
  <c r="AN1070" i="16"/>
  <c r="AN1069" i="16" s="1"/>
  <c r="AL1080" i="16"/>
  <c r="AL1085" i="16"/>
  <c r="AQ1122" i="16"/>
  <c r="AQ1121" i="16" s="1"/>
  <c r="AL1127" i="16"/>
  <c r="AL1124" i="16" s="1"/>
  <c r="AQ1127" i="16"/>
  <c r="AQ1124" i="16" s="1"/>
  <c r="AR1134" i="16"/>
  <c r="AP1136" i="16"/>
  <c r="AQ1140" i="16"/>
  <c r="AQ1139" i="16" s="1"/>
  <c r="AR1139" i="16" s="1"/>
  <c r="AN1142" i="16"/>
  <c r="AN1141" i="16" s="1"/>
  <c r="AQ1152" i="16"/>
  <c r="AR1152" i="16" s="1"/>
  <c r="AL1166" i="16"/>
  <c r="AQ1166" i="16"/>
  <c r="AN1170" i="16"/>
  <c r="AO1198" i="16"/>
  <c r="AQ1198" i="16" s="1"/>
  <c r="AN1198" i="16"/>
  <c r="AO1200" i="16"/>
  <c r="AQ1200" i="16" s="1"/>
  <c r="AN1200" i="16"/>
  <c r="AO1227" i="16"/>
  <c r="AN1227" i="16"/>
  <c r="AN1226" i="16" s="1"/>
  <c r="AL1226" i="16"/>
  <c r="AL1225" i="16" s="1"/>
  <c r="AN1234" i="16"/>
  <c r="AN1233" i="16" s="1"/>
  <c r="AQ1241" i="16"/>
  <c r="AQ1240" i="16" s="1"/>
  <c r="AQ1239" i="16" s="1"/>
  <c r="AQ1238" i="16" s="1"/>
  <c r="AQ1250" i="16"/>
  <c r="AQ1249" i="16" s="1"/>
  <c r="AQ1248" i="16" s="1"/>
  <c r="AL1251" i="16"/>
  <c r="AL1244" i="16" s="1"/>
  <c r="AR1252" i="16"/>
  <c r="AO1262" i="16"/>
  <c r="AQ1263" i="16"/>
  <c r="AQ1262" i="16" s="1"/>
  <c r="AO1270" i="16"/>
  <c r="AO1269" i="16" s="1"/>
  <c r="AO1278" i="16"/>
  <c r="AO1275" i="16" s="1"/>
  <c r="AN1284" i="16"/>
  <c r="AN1283" i="16" s="1"/>
  <c r="AR1283" i="16" s="1"/>
  <c r="AO1288" i="16"/>
  <c r="AQ1314" i="16"/>
  <c r="AQ1313" i="16" s="1"/>
  <c r="AQ1326" i="16"/>
  <c r="AQ1325" i="16" s="1"/>
  <c r="AR1325" i="16" s="1"/>
  <c r="AO1325" i="16"/>
  <c r="AQ1328" i="16"/>
  <c r="AN1352" i="16"/>
  <c r="AO1372" i="16"/>
  <c r="AN1372" i="16"/>
  <c r="AN1371" i="16" s="1"/>
  <c r="AL1371" i="16"/>
  <c r="AL1370" i="16" s="1"/>
  <c r="AL1369" i="16" s="1"/>
  <c r="AL1368" i="16" s="1"/>
  <c r="AL1367" i="16" s="1"/>
  <c r="AQ1374" i="16"/>
  <c r="AQ1373" i="16" s="1"/>
  <c r="AR1373" i="16" s="1"/>
  <c r="AO1373" i="16"/>
  <c r="AP1385" i="16"/>
  <c r="AQ1397" i="16"/>
  <c r="AQ1396" i="16" s="1"/>
  <c r="AO1396" i="16"/>
  <c r="AO1486" i="16"/>
  <c r="AQ1486" i="16" s="1"/>
  <c r="AN1486" i="16"/>
  <c r="AQ1556" i="16"/>
  <c r="AQ1555" i="16" s="1"/>
  <c r="AO1555" i="16"/>
  <c r="AR944" i="16"/>
  <c r="AR1064" i="16"/>
  <c r="AO1181" i="16"/>
  <c r="AQ1181" i="16" s="1"/>
  <c r="AN1181" i="16"/>
  <c r="AO1183" i="16"/>
  <c r="AQ1183" i="16" s="1"/>
  <c r="AN1183" i="16"/>
  <c r="AO1185" i="16"/>
  <c r="AQ1185" i="16" s="1"/>
  <c r="AN1185" i="16"/>
  <c r="AO1187" i="16"/>
  <c r="AQ1187" i="16" s="1"/>
  <c r="AN1187" i="16"/>
  <c r="AO1282" i="16"/>
  <c r="AN1282" i="16"/>
  <c r="AN1281" i="16" s="1"/>
  <c r="AL1281" i="16"/>
  <c r="AO1303" i="16"/>
  <c r="AQ1303" i="16" s="1"/>
  <c r="AN1303" i="16"/>
  <c r="AO1305" i="16"/>
  <c r="AQ1305" i="16" s="1"/>
  <c r="AN1305" i="16"/>
  <c r="AO1307" i="16"/>
  <c r="AQ1307" i="16" s="1"/>
  <c r="AN1307" i="16"/>
  <c r="AO1309" i="16"/>
  <c r="AQ1309" i="16" s="1"/>
  <c r="AN1309" i="16"/>
  <c r="AO1311" i="16"/>
  <c r="AQ1311" i="16" s="1"/>
  <c r="AN1311" i="16"/>
  <c r="AO1319" i="16"/>
  <c r="AN1319" i="16"/>
  <c r="AL1318" i="16"/>
  <c r="AL1317" i="16" s="1"/>
  <c r="AN1321" i="16"/>
  <c r="AO1348" i="16"/>
  <c r="AQ1349" i="16"/>
  <c r="AQ1348" i="16" s="1"/>
  <c r="AO1353" i="16"/>
  <c r="AO1352" i="16" s="1"/>
  <c r="AO1351" i="16" s="1"/>
  <c r="AO1350" i="16" s="1"/>
  <c r="AQ1354" i="16"/>
  <c r="AQ1353" i="16" s="1"/>
  <c r="AQ1393" i="16"/>
  <c r="AQ1392" i="16" s="1"/>
  <c r="AR1392" i="16" s="1"/>
  <c r="AO1392" i="16"/>
  <c r="AN1652" i="16"/>
  <c r="AL854" i="16"/>
  <c r="AN862" i="16"/>
  <c r="AN861" i="16" s="1"/>
  <c r="AL861" i="16"/>
  <c r="AL860" i="16" s="1"/>
  <c r="AQ917" i="16"/>
  <c r="AQ916" i="16" s="1"/>
  <c r="AN939" i="16"/>
  <c r="AL1011" i="16"/>
  <c r="AO1015" i="16"/>
  <c r="AQ1015" i="16" s="1"/>
  <c r="AN1018" i="16"/>
  <c r="AO1039" i="16"/>
  <c r="AQ1039" i="16" s="1"/>
  <c r="AO1043" i="16"/>
  <c r="AQ1043" i="16" s="1"/>
  <c r="AN1079" i="16"/>
  <c r="AN1078" i="16" s="1"/>
  <c r="AO1092" i="16"/>
  <c r="AO1091" i="16" s="1"/>
  <c r="AR1095" i="16"/>
  <c r="AN1129" i="16"/>
  <c r="AN1127" i="16" s="1"/>
  <c r="AR1131" i="16"/>
  <c r="AQ1148" i="16"/>
  <c r="AN1168" i="16"/>
  <c r="AM1174" i="16"/>
  <c r="AM1154" i="16" s="1"/>
  <c r="AO1197" i="16"/>
  <c r="AQ1197" i="16" s="1"/>
  <c r="AN1197" i="16"/>
  <c r="AO1199" i="16"/>
  <c r="AQ1199" i="16" s="1"/>
  <c r="AN1199" i="16"/>
  <c r="AL1201" i="16"/>
  <c r="AO1223" i="16"/>
  <c r="AQ1224" i="16"/>
  <c r="AQ1223" i="16" s="1"/>
  <c r="AP1232" i="16"/>
  <c r="AP1231" i="16" s="1"/>
  <c r="AP1230" i="16" s="1"/>
  <c r="AN1239" i="16"/>
  <c r="AO1252" i="16"/>
  <c r="AR1276" i="16"/>
  <c r="AR1278" i="16"/>
  <c r="AR1288" i="16"/>
  <c r="AO1320" i="16"/>
  <c r="AQ1320" i="16" s="1"/>
  <c r="AN1320" i="16"/>
  <c r="AN1345" i="16"/>
  <c r="AN1385" i="16"/>
  <c r="AR1386" i="16"/>
  <c r="AL1385" i="16"/>
  <c r="AQ1389" i="16"/>
  <c r="AQ1388" i="16" s="1"/>
  <c r="AO1388" i="16"/>
  <c r="AR1659" i="16"/>
  <c r="AQ1729" i="16"/>
  <c r="AQ1725" i="16" s="1"/>
  <c r="AO1772" i="16"/>
  <c r="AQ1772" i="16" s="1"/>
  <c r="AN1772" i="16"/>
  <c r="AO1774" i="16"/>
  <c r="AQ1774" i="16" s="1"/>
  <c r="AN1774" i="16"/>
  <c r="AN1783" i="16"/>
  <c r="AO1811" i="16"/>
  <c r="AN1811" i="16"/>
  <c r="AN1788" i="16" s="1"/>
  <c r="AL1835" i="16"/>
  <c r="AO1839" i="16"/>
  <c r="AQ1839" i="16" s="1"/>
  <c r="AO1869" i="16"/>
  <c r="AQ1869" i="16" s="1"/>
  <c r="AN1869" i="16"/>
  <c r="AO1871" i="16"/>
  <c r="AQ1871" i="16" s="1"/>
  <c r="AN1871" i="16"/>
  <c r="AO1873" i="16"/>
  <c r="AQ1873" i="16" s="1"/>
  <c r="AN1873" i="16"/>
  <c r="AO1875" i="16"/>
  <c r="AQ1875" i="16" s="1"/>
  <c r="AN1875" i="16"/>
  <c r="AO1877" i="16"/>
  <c r="AQ1877" i="16" s="1"/>
  <c r="AN1877" i="16"/>
  <c r="AO1879" i="16"/>
  <c r="AQ1879" i="16" s="1"/>
  <c r="AN1879" i="16"/>
  <c r="AO1881" i="16"/>
  <c r="AQ1881" i="16" s="1"/>
  <c r="AN1881" i="16"/>
  <c r="AN1908" i="16"/>
  <c r="AL1907" i="16"/>
  <c r="AO1926" i="16"/>
  <c r="AO1925" i="16" s="1"/>
  <c r="AO1970" i="16"/>
  <c r="AQ1970" i="16" s="1"/>
  <c r="AN1970" i="16"/>
  <c r="AO1972" i="16"/>
  <c r="AQ1972" i="16" s="1"/>
  <c r="AN1972" i="16"/>
  <c r="AO2022" i="16"/>
  <c r="AN2022" i="16"/>
  <c r="AN2021" i="16" s="1"/>
  <c r="AL2021" i="16"/>
  <c r="AL2020" i="16" s="1"/>
  <c r="AO2043" i="16"/>
  <c r="AQ2044" i="16"/>
  <c r="AQ2043" i="16" s="1"/>
  <c r="AR2043" i="16" s="1"/>
  <c r="AR2132" i="16"/>
  <c r="AO2166" i="16"/>
  <c r="AO2165" i="16" s="1"/>
  <c r="AO2164" i="16" s="1"/>
  <c r="AO2163" i="16" s="1"/>
  <c r="AQ2167" i="16"/>
  <c r="AQ2166" i="16" s="1"/>
  <c r="AR2166" i="16" s="1"/>
  <c r="AO2203" i="16"/>
  <c r="AQ2203" i="16" s="1"/>
  <c r="AN2203" i="16"/>
  <c r="AO2211" i="16"/>
  <c r="AQ2211" i="16" s="1"/>
  <c r="AN2211" i="16"/>
  <c r="AO2215" i="16"/>
  <c r="AQ2215" i="16" s="1"/>
  <c r="AN2215" i="16"/>
  <c r="AQ2245" i="16"/>
  <c r="AO2254" i="16"/>
  <c r="AN2254" i="16"/>
  <c r="AL2253" i="16"/>
  <c r="AO2272" i="16"/>
  <c r="AQ2272" i="16" s="1"/>
  <c r="AN2272" i="16"/>
  <c r="AN2289" i="16"/>
  <c r="AR2289" i="16" s="1"/>
  <c r="AQ2300" i="16"/>
  <c r="AQ2299" i="16" s="1"/>
  <c r="AQ2298" i="16" s="1"/>
  <c r="AM2392" i="16"/>
  <c r="AM2365" i="16" s="1"/>
  <c r="AN2491" i="16"/>
  <c r="AO2543" i="16"/>
  <c r="AQ2544" i="16"/>
  <c r="AQ2543" i="16" s="1"/>
  <c r="AN1688" i="16"/>
  <c r="AL1687" i="16"/>
  <c r="AN1693" i="16"/>
  <c r="AN1713" i="16"/>
  <c r="AN1719" i="16"/>
  <c r="AN1723" i="16"/>
  <c r="AN1731" i="16"/>
  <c r="AL1754" i="16"/>
  <c r="AL1753" i="16" s="1"/>
  <c r="AQ1836" i="16"/>
  <c r="AN1839" i="16"/>
  <c r="AN1841" i="16"/>
  <c r="AN1843" i="16"/>
  <c r="AQ1849" i="16"/>
  <c r="AQ1845" i="16" s="1"/>
  <c r="AO1845" i="16"/>
  <c r="AN1888" i="16"/>
  <c r="AN1890" i="16"/>
  <c r="AN1892" i="16"/>
  <c r="AR1893" i="16"/>
  <c r="AR1894" i="16"/>
  <c r="AL1898" i="16"/>
  <c r="AN1901" i="16"/>
  <c r="AR1905" i="16"/>
  <c r="AL1918" i="16"/>
  <c r="AN1921" i="16"/>
  <c r="AQ1929" i="16"/>
  <c r="AN1950" i="16"/>
  <c r="AN1952" i="16"/>
  <c r="AN1954" i="16"/>
  <c r="AN1956" i="16"/>
  <c r="AN1958" i="16"/>
  <c r="AN1960" i="16"/>
  <c r="AQ1976" i="16"/>
  <c r="AQ1975" i="16" s="1"/>
  <c r="AO1982" i="16"/>
  <c r="AL2038" i="16"/>
  <c r="AL2032" i="16" s="1"/>
  <c r="AO2039" i="16"/>
  <c r="AQ2040" i="16"/>
  <c r="AQ2039" i="16" s="1"/>
  <c r="AO2056" i="16"/>
  <c r="AQ2057" i="16"/>
  <c r="AQ2056" i="16" s="1"/>
  <c r="AO2083" i="16"/>
  <c r="AQ2084" i="16"/>
  <c r="AQ2083" i="16" s="1"/>
  <c r="AQ2096" i="16"/>
  <c r="AQ2095" i="16" s="1"/>
  <c r="AO2146" i="16"/>
  <c r="AN2146" i="16"/>
  <c r="AN2136" i="16" s="1"/>
  <c r="AL2136" i="16"/>
  <c r="AL2135" i="16" s="1"/>
  <c r="AO2159" i="16"/>
  <c r="AQ2159" i="16" s="1"/>
  <c r="AN2159" i="16"/>
  <c r="AO2204" i="16"/>
  <c r="AQ2204" i="16" s="1"/>
  <c r="AN2204" i="16"/>
  <c r="AO2208" i="16"/>
  <c r="AQ2208" i="16" s="1"/>
  <c r="AN2208" i="16"/>
  <c r="AO2212" i="16"/>
  <c r="AQ2212" i="16" s="1"/>
  <c r="AN2212" i="16"/>
  <c r="AO2216" i="16"/>
  <c r="AQ2216" i="16" s="1"/>
  <c r="AN2216" i="16"/>
  <c r="AO2220" i="16"/>
  <c r="AQ2220" i="16" s="1"/>
  <c r="AN2220" i="16"/>
  <c r="AO2255" i="16"/>
  <c r="AQ2255" i="16" s="1"/>
  <c r="AN2255" i="16"/>
  <c r="AO2273" i="16"/>
  <c r="AQ2273" i="16" s="1"/>
  <c r="AN2273" i="16"/>
  <c r="AN2328" i="16"/>
  <c r="AO2348" i="16"/>
  <c r="AN2348" i="16"/>
  <c r="AN2347" i="16" s="1"/>
  <c r="AL2347" i="16"/>
  <c r="AL2346" i="16" s="1"/>
  <c r="AO2467" i="16"/>
  <c r="AO2466" i="16" s="1"/>
  <c r="AQ2468" i="16"/>
  <c r="AQ2467" i="16" s="1"/>
  <c r="AQ2466" i="16" s="1"/>
  <c r="AN2470" i="16"/>
  <c r="AQ1529" i="16"/>
  <c r="AQ1528" i="16" s="1"/>
  <c r="AQ1541" i="16"/>
  <c r="AQ1540" i="16" s="1"/>
  <c r="AQ1615" i="16"/>
  <c r="AQ1614" i="16" s="1"/>
  <c r="AN1646" i="16"/>
  <c r="AP1646" i="16"/>
  <c r="AQ1650" i="16"/>
  <c r="AQ1649" i="16" s="1"/>
  <c r="AQ1646" i="16" s="1"/>
  <c r="AQ1654" i="16"/>
  <c r="AQ1653" i="16" s="1"/>
  <c r="AQ1652" i="16" s="1"/>
  <c r="AQ1651" i="16" s="1"/>
  <c r="AQ1667" i="16"/>
  <c r="AO1688" i="16"/>
  <c r="AN1692" i="16"/>
  <c r="AN1712" i="16"/>
  <c r="AN1722" i="16"/>
  <c r="AN1730" i="16"/>
  <c r="AO1745" i="16"/>
  <c r="AN1745" i="16"/>
  <c r="AO1747" i="16"/>
  <c r="AQ1747" i="16" s="1"/>
  <c r="AN1747" i="16"/>
  <c r="AM1744" i="16"/>
  <c r="AM1743" i="16" s="1"/>
  <c r="AN1749" i="16"/>
  <c r="AO1771" i="16"/>
  <c r="AQ1771" i="16" s="1"/>
  <c r="AN1771" i="16"/>
  <c r="AO1773" i="16"/>
  <c r="AQ1773" i="16" s="1"/>
  <c r="AN1773" i="16"/>
  <c r="AN1776" i="16"/>
  <c r="AQ1812" i="16"/>
  <c r="AQ1820" i="16"/>
  <c r="AN1864" i="16"/>
  <c r="AO1868" i="16"/>
  <c r="AN1868" i="16"/>
  <c r="AL1867" i="16"/>
  <c r="AL1866" i="16" s="1"/>
  <c r="AO1870" i="16"/>
  <c r="AQ1870" i="16" s="1"/>
  <c r="AN1870" i="16"/>
  <c r="AO1872" i="16"/>
  <c r="AQ1872" i="16" s="1"/>
  <c r="AN1872" i="16"/>
  <c r="AO1874" i="16"/>
  <c r="AQ1874" i="16" s="1"/>
  <c r="AN1874" i="16"/>
  <c r="AO1876" i="16"/>
  <c r="AQ1876" i="16" s="1"/>
  <c r="AN1876" i="16"/>
  <c r="AO1878" i="16"/>
  <c r="AQ1878" i="16" s="1"/>
  <c r="AN1878" i="16"/>
  <c r="AO1880" i="16"/>
  <c r="AQ1880" i="16" s="1"/>
  <c r="AN1880" i="16"/>
  <c r="AN1883" i="16"/>
  <c r="AO1887" i="16"/>
  <c r="AO1884" i="16" s="1"/>
  <c r="AO1908" i="16"/>
  <c r="AL1926" i="16"/>
  <c r="AL1925" i="16" s="1"/>
  <c r="AN1929" i="16"/>
  <c r="AN1926" i="16" s="1"/>
  <c r="AL1948" i="16"/>
  <c r="AL1932" i="16" s="1"/>
  <c r="AN1961" i="16"/>
  <c r="AO1969" i="16"/>
  <c r="AN1969" i="16"/>
  <c r="AL1968" i="16"/>
  <c r="AL1967" i="16" s="1"/>
  <c r="AO1971" i="16"/>
  <c r="AQ1971" i="16" s="1"/>
  <c r="AN1971" i="16"/>
  <c r="AR1973" i="16"/>
  <c r="AN1989" i="16"/>
  <c r="AN1991" i="16"/>
  <c r="AN1993" i="16"/>
  <c r="AN1995" i="16"/>
  <c r="AN1997" i="16"/>
  <c r="AN1999" i="16"/>
  <c r="AR2051" i="16"/>
  <c r="AN2056" i="16"/>
  <c r="AQ2168" i="16"/>
  <c r="AO2201" i="16"/>
  <c r="AN2201" i="16"/>
  <c r="AO2205" i="16"/>
  <c r="AQ2205" i="16" s="1"/>
  <c r="AN2205" i="16"/>
  <c r="AO2213" i="16"/>
  <c r="AQ2213" i="16" s="1"/>
  <c r="AN2213" i="16"/>
  <c r="AO2217" i="16"/>
  <c r="AQ2217" i="16" s="1"/>
  <c r="AN2217" i="16"/>
  <c r="AN2239" i="16"/>
  <c r="AO2256" i="16"/>
  <c r="AQ2256" i="16" s="1"/>
  <c r="AN2256" i="16"/>
  <c r="AO2280" i="16"/>
  <c r="AO2279" i="16" s="1"/>
  <c r="AQ2281" i="16"/>
  <c r="AQ2280" i="16" s="1"/>
  <c r="AQ2279" i="16" s="1"/>
  <c r="AN2293" i="16"/>
  <c r="AQ2328" i="16"/>
  <c r="AM2352" i="16"/>
  <c r="AQ2356" i="16"/>
  <c r="AQ2355" i="16" s="1"/>
  <c r="AR2355" i="16" s="1"/>
  <c r="AL2416" i="16"/>
  <c r="AN2416" i="16"/>
  <c r="AO2475" i="16"/>
  <c r="AO2474" i="16" s="1"/>
  <c r="AQ2476" i="16"/>
  <c r="AQ2475" i="16" s="1"/>
  <c r="AQ2474" i="16" s="1"/>
  <c r="AR2487" i="16"/>
  <c r="AN2486" i="16"/>
  <c r="AR2636" i="16"/>
  <c r="AN2635" i="16"/>
  <c r="AR2635" i="16" s="1"/>
  <c r="AL1381" i="16"/>
  <c r="AL1378" i="16" s="1"/>
  <c r="AL1377" i="16" s="1"/>
  <c r="AL1376" i="16" s="1"/>
  <c r="AL1375" i="16" s="1"/>
  <c r="AL1547" i="16"/>
  <c r="AN1691" i="16"/>
  <c r="AL1714" i="16"/>
  <c r="AO1717" i="16"/>
  <c r="AQ1717" i="16" s="1"/>
  <c r="AQ1714" i="16" s="1"/>
  <c r="AN1721" i="16"/>
  <c r="AQ1777" i="16"/>
  <c r="AN1813" i="16"/>
  <c r="AN1812" i="16" s="1"/>
  <c r="AN1820" i="16"/>
  <c r="AN1840" i="16"/>
  <c r="AN1842" i="16"/>
  <c r="AQ1899" i="16"/>
  <c r="AQ1911" i="16"/>
  <c r="AO1910" i="16"/>
  <c r="AQ1919" i="16"/>
  <c r="AQ1943" i="16"/>
  <c r="AN1949" i="16"/>
  <c r="AO1961" i="16"/>
  <c r="AL1987" i="16"/>
  <c r="AL1986" i="16" s="1"/>
  <c r="AO1999" i="16"/>
  <c r="AQ2000" i="16"/>
  <c r="AQ1999" i="16" s="1"/>
  <c r="AO2006" i="16"/>
  <c r="AN2006" i="16"/>
  <c r="AN2005" i="16" s="1"/>
  <c r="AL2005" i="16"/>
  <c r="AL2004" i="16" s="1"/>
  <c r="AO2148" i="16"/>
  <c r="AO2147" i="16" s="1"/>
  <c r="AQ2149" i="16"/>
  <c r="AQ2148" i="16" s="1"/>
  <c r="AQ2147" i="16" s="1"/>
  <c r="AO2161" i="16"/>
  <c r="AO2160" i="16" s="1"/>
  <c r="AQ2162" i="16"/>
  <c r="AQ2161" i="16" s="1"/>
  <c r="AQ2160" i="16" s="1"/>
  <c r="AR2160" i="16" s="1"/>
  <c r="AN2168" i="16"/>
  <c r="AN2165" i="16" s="1"/>
  <c r="AN2164" i="16" s="1"/>
  <c r="AR2176" i="16"/>
  <c r="AO2178" i="16"/>
  <c r="AO2175" i="16" s="1"/>
  <c r="AQ2179" i="16"/>
  <c r="AQ2178" i="16" s="1"/>
  <c r="AQ2175" i="16" s="1"/>
  <c r="AR2175" i="16" s="1"/>
  <c r="AO2202" i="16"/>
  <c r="AQ2202" i="16" s="1"/>
  <c r="AN2202" i="16"/>
  <c r="AO2206" i="16"/>
  <c r="AQ2206" i="16" s="1"/>
  <c r="AN2206" i="16"/>
  <c r="AO2210" i="16"/>
  <c r="AQ2210" i="16" s="1"/>
  <c r="AN2210" i="16"/>
  <c r="AO2214" i="16"/>
  <c r="AQ2214" i="16" s="1"/>
  <c r="AN2214" i="16"/>
  <c r="AO2221" i="16"/>
  <c r="AQ2239" i="16"/>
  <c r="AO2245" i="16"/>
  <c r="AO2275" i="16"/>
  <c r="AQ2276" i="16"/>
  <c r="AQ2275" i="16" s="1"/>
  <c r="AO2294" i="16"/>
  <c r="AO2293" i="16" s="1"/>
  <c r="AO2292" i="16" s="1"/>
  <c r="AQ2295" i="16"/>
  <c r="AQ2294" i="16" s="1"/>
  <c r="AQ2293" i="16" s="1"/>
  <c r="AQ2292" i="16" s="1"/>
  <c r="AO2300" i="16"/>
  <c r="AO2299" i="16" s="1"/>
  <c r="AO2298" i="16" s="1"/>
  <c r="AR2326" i="16"/>
  <c r="AR2366" i="16"/>
  <c r="AR2367" i="16"/>
  <c r="AO2390" i="16"/>
  <c r="AQ2391" i="16"/>
  <c r="AQ2390" i="16" s="1"/>
  <c r="AR2390" i="16" s="1"/>
  <c r="AN2411" i="16"/>
  <c r="AO2418" i="16"/>
  <c r="AO2417" i="16" s="1"/>
  <c r="AQ2419" i="16"/>
  <c r="AQ2418" i="16" s="1"/>
  <c r="AQ2417" i="16" s="1"/>
  <c r="AR2423" i="16"/>
  <c r="AR2424" i="16"/>
  <c r="AO2456" i="16"/>
  <c r="AO2460" i="16"/>
  <c r="AO2459" i="16" s="1"/>
  <c r="AQ2461" i="16"/>
  <c r="AQ2460" i="16" s="1"/>
  <c r="AQ2459" i="16" s="1"/>
  <c r="AN2463" i="16"/>
  <c r="AO2480" i="16"/>
  <c r="AQ2481" i="16"/>
  <c r="AQ2480" i="16" s="1"/>
  <c r="AQ2521" i="16"/>
  <c r="AN2447" i="16"/>
  <c r="AR2447" i="16" s="1"/>
  <c r="AO2495" i="16"/>
  <c r="AO2492" i="16" s="1"/>
  <c r="AO2491" i="16" s="1"/>
  <c r="AO2499" i="16"/>
  <c r="AO2552" i="16"/>
  <c r="AO2551" i="16" s="1"/>
  <c r="AQ2553" i="16"/>
  <c r="AQ2552" i="16" s="1"/>
  <c r="AQ2551" i="16" s="1"/>
  <c r="AR2555" i="16"/>
  <c r="AO2592" i="16"/>
  <c r="AQ2592" i="16" s="1"/>
  <c r="AN2592" i="16"/>
  <c r="AO2595" i="16"/>
  <c r="AQ2595" i="16" s="1"/>
  <c r="AN2595" i="16"/>
  <c r="AO2600" i="16"/>
  <c r="AQ2600" i="16" s="1"/>
  <c r="AN2600" i="16"/>
  <c r="AO2603" i="16"/>
  <c r="AQ2603" i="16" s="1"/>
  <c r="AN2603" i="16"/>
  <c r="AO2608" i="16"/>
  <c r="AQ2608" i="16" s="1"/>
  <c r="AN2608" i="16"/>
  <c r="AO2611" i="16"/>
  <c r="AQ2611" i="16" s="1"/>
  <c r="AN2611" i="16"/>
  <c r="AO2616" i="16"/>
  <c r="AQ2616" i="16" s="1"/>
  <c r="AN2616" i="16"/>
  <c r="AM2626" i="16"/>
  <c r="AM2625" i="16" s="1"/>
  <c r="AR2052" i="16"/>
  <c r="AR2161" i="16"/>
  <c r="AR2258" i="16"/>
  <c r="AR2493" i="16"/>
  <c r="AR2533" i="16"/>
  <c r="AM2547" i="16"/>
  <c r="AR2558" i="16"/>
  <c r="AO2562" i="16"/>
  <c r="AQ2563" i="16"/>
  <c r="AQ2562" i="16" s="1"/>
  <c r="AO2590" i="16"/>
  <c r="AN2590" i="16"/>
  <c r="AL2589" i="16"/>
  <c r="AO2593" i="16"/>
  <c r="AQ2593" i="16" s="1"/>
  <c r="AN2593" i="16"/>
  <c r="AO2598" i="16"/>
  <c r="AQ2598" i="16" s="1"/>
  <c r="AN2598" i="16"/>
  <c r="AO2601" i="16"/>
  <c r="AQ2601" i="16" s="1"/>
  <c r="AN2601" i="16"/>
  <c r="AO2606" i="16"/>
  <c r="AQ2606" i="16" s="1"/>
  <c r="AN2606" i="16"/>
  <c r="AO2609" i="16"/>
  <c r="AQ2609" i="16" s="1"/>
  <c r="AN2609" i="16"/>
  <c r="AO2614" i="16"/>
  <c r="AQ2614" i="16" s="1"/>
  <c r="AN2614" i="16"/>
  <c r="AO2627" i="16"/>
  <c r="AQ2628" i="16"/>
  <c r="AQ2627" i="16" s="1"/>
  <c r="AO2695" i="16"/>
  <c r="AQ2729" i="16"/>
  <c r="AQ2728" i="16" s="1"/>
  <c r="AR2728" i="16" s="1"/>
  <c r="AO2728" i="16"/>
  <c r="AQ2734" i="16"/>
  <c r="AQ2859" i="16"/>
  <c r="AQ2009" i="16"/>
  <c r="AL2095" i="16"/>
  <c r="AN2096" i="16"/>
  <c r="AN2097" i="16"/>
  <c r="AN2098" i="16"/>
  <c r="AN2099" i="16"/>
  <c r="AN2157" i="16"/>
  <c r="AN2194" i="16"/>
  <c r="AQ2222" i="16"/>
  <c r="AQ2221" i="16" s="1"/>
  <c r="AR2221" i="16" s="1"/>
  <c r="AN2225" i="16"/>
  <c r="AN2227" i="16"/>
  <c r="AN2228" i="16"/>
  <c r="AN2229" i="16"/>
  <c r="AN2230" i="16"/>
  <c r="AN2231" i="16"/>
  <c r="AN2232" i="16"/>
  <c r="AN2233" i="16"/>
  <c r="AN2234" i="16"/>
  <c r="AN2235" i="16"/>
  <c r="AN2236" i="16"/>
  <c r="AN2237" i="16"/>
  <c r="AN2238" i="16"/>
  <c r="AL2245" i="16"/>
  <c r="AN2246" i="16"/>
  <c r="AN2247" i="16"/>
  <c r="AN2248" i="16"/>
  <c r="AN2249" i="16"/>
  <c r="AN2250" i="16"/>
  <c r="AN2251" i="16"/>
  <c r="AN2252" i="16"/>
  <c r="AQ2262" i="16"/>
  <c r="AN2266" i="16"/>
  <c r="AN2267" i="16"/>
  <c r="AN2268" i="16"/>
  <c r="AN2269" i="16"/>
  <c r="AN2270" i="16"/>
  <c r="AL2282" i="16"/>
  <c r="AL2279" i="16" s="1"/>
  <c r="AN2283" i="16"/>
  <c r="AN2282" i="16" s="1"/>
  <c r="AR2282" i="16" s="1"/>
  <c r="AL2287" i="16"/>
  <c r="AL2286" i="16" s="1"/>
  <c r="AL2285" i="16" s="1"/>
  <c r="AL2284" i="16" s="1"/>
  <c r="AN2288" i="16"/>
  <c r="AN2287" i="16" s="1"/>
  <c r="AL2300" i="16"/>
  <c r="AL2299" i="16" s="1"/>
  <c r="AL2298" i="16" s="1"/>
  <c r="AN2301" i="16"/>
  <c r="AN2302" i="16"/>
  <c r="AQ2354" i="16"/>
  <c r="AQ2353" i="16" s="1"/>
  <c r="AL2362" i="16"/>
  <c r="AN2363" i="16"/>
  <c r="AN2362" i="16" s="1"/>
  <c r="AR2362" i="16" s="1"/>
  <c r="AQ2375" i="16"/>
  <c r="AQ2395" i="16"/>
  <c r="AL2401" i="16"/>
  <c r="AL2400" i="16" s="1"/>
  <c r="AN2402" i="16"/>
  <c r="AN2403" i="16"/>
  <c r="AN2404" i="16"/>
  <c r="AN2405" i="16"/>
  <c r="AN2406" i="16"/>
  <c r="AN2407" i="16"/>
  <c r="AN2408" i="16"/>
  <c r="AN2409" i="16"/>
  <c r="AN2410" i="16"/>
  <c r="AQ2413" i="16"/>
  <c r="AQ2412" i="16" s="1"/>
  <c r="AL2460" i="16"/>
  <c r="AL2459" i="16" s="1"/>
  <c r="AN2461" i="16"/>
  <c r="AN2462" i="16"/>
  <c r="AQ2465" i="16"/>
  <c r="AQ2464" i="16" s="1"/>
  <c r="AQ2463" i="16" s="1"/>
  <c r="AL2467" i="16"/>
  <c r="AL2466" i="16" s="1"/>
  <c r="AN2468" i="16"/>
  <c r="AN2469" i="16"/>
  <c r="AQ2472" i="16"/>
  <c r="AL2475" i="16"/>
  <c r="AL2474" i="16" s="1"/>
  <c r="AN2476" i="16"/>
  <c r="AN2475" i="16" s="1"/>
  <c r="AL2480" i="16"/>
  <c r="AL2479" i="16" s="1"/>
  <c r="AL2478" i="16" s="1"/>
  <c r="AL2477" i="16" s="1"/>
  <c r="AN2481" i="16"/>
  <c r="AN2480" i="16" s="1"/>
  <c r="AO2521" i="16"/>
  <c r="AL2543" i="16"/>
  <c r="AN2544" i="16"/>
  <c r="AN2543" i="16" s="1"/>
  <c r="AN2540" i="16" s="1"/>
  <c r="AN2561" i="16"/>
  <c r="AN2560" i="16" s="1"/>
  <c r="AR2560" i="16" s="1"/>
  <c r="AO2591" i="16"/>
  <c r="AQ2591" i="16" s="1"/>
  <c r="AN2591" i="16"/>
  <c r="AO2596" i="16"/>
  <c r="AQ2596" i="16" s="1"/>
  <c r="AN2596" i="16"/>
  <c r="AO2599" i="16"/>
  <c r="AQ2599" i="16" s="1"/>
  <c r="AN2599" i="16"/>
  <c r="AO2604" i="16"/>
  <c r="AQ2604" i="16" s="1"/>
  <c r="AN2604" i="16"/>
  <c r="AO2607" i="16"/>
  <c r="AQ2607" i="16" s="1"/>
  <c r="AN2607" i="16"/>
  <c r="AO2612" i="16"/>
  <c r="AQ2612" i="16" s="1"/>
  <c r="AN2612" i="16"/>
  <c r="AO2615" i="16"/>
  <c r="AQ2615" i="16" s="1"/>
  <c r="AN2615" i="16"/>
  <c r="AO2618" i="16"/>
  <c r="AQ2619" i="16"/>
  <c r="AQ2618" i="16" s="1"/>
  <c r="AO2667" i="16"/>
  <c r="AL2665" i="16"/>
  <c r="AO2676" i="16"/>
  <c r="AQ2676" i="16" s="1"/>
  <c r="AN2676" i="16"/>
  <c r="AO2678" i="16"/>
  <c r="AQ2678" i="16" s="1"/>
  <c r="AN2678" i="16"/>
  <c r="AO2680" i="16"/>
  <c r="AQ2680" i="16" s="1"/>
  <c r="AN2680" i="16"/>
  <c r="AO2682" i="16"/>
  <c r="AQ2682" i="16" s="1"/>
  <c r="AN2682" i="16"/>
  <c r="AO2684" i="16"/>
  <c r="AQ2684" i="16" s="1"/>
  <c r="AN2684" i="16"/>
  <c r="AO2686" i="16"/>
  <c r="AQ2686" i="16" s="1"/>
  <c r="AN2686" i="16"/>
  <c r="AO2688" i="16"/>
  <c r="AQ2688" i="16" s="1"/>
  <c r="AN2688" i="16"/>
  <c r="AO2690" i="16"/>
  <c r="AQ2690" i="16" s="1"/>
  <c r="AN2690" i="16"/>
  <c r="AN2695" i="16"/>
  <c r="AN2697" i="16"/>
  <c r="AN2699" i="16"/>
  <c r="AN2701" i="16"/>
  <c r="AN2703" i="16"/>
  <c r="AN2705" i="16"/>
  <c r="AN2707" i="16"/>
  <c r="AN2709" i="16"/>
  <c r="AO2846" i="16"/>
  <c r="AN2846" i="16"/>
  <c r="AL2153" i="16"/>
  <c r="AL2152" i="16" s="1"/>
  <c r="AL2264" i="16"/>
  <c r="AL2541" i="16"/>
  <c r="AR2548" i="16"/>
  <c r="AR2549" i="16"/>
  <c r="AN2551" i="16"/>
  <c r="AO2560" i="16"/>
  <c r="AQ2565" i="16"/>
  <c r="AQ2564" i="16" s="1"/>
  <c r="AR2564" i="16" s="1"/>
  <c r="AN2579" i="16"/>
  <c r="AN2578" i="16" s="1"/>
  <c r="AO2594" i="16"/>
  <c r="AQ2594" i="16" s="1"/>
  <c r="AN2594" i="16"/>
  <c r="AO2597" i="16"/>
  <c r="AQ2597" i="16" s="1"/>
  <c r="AN2597" i="16"/>
  <c r="AO2602" i="16"/>
  <c r="AQ2602" i="16" s="1"/>
  <c r="AN2602" i="16"/>
  <c r="AO2605" i="16"/>
  <c r="AQ2605" i="16" s="1"/>
  <c r="AN2605" i="16"/>
  <c r="AO2610" i="16"/>
  <c r="AQ2610" i="16" s="1"/>
  <c r="AN2610" i="16"/>
  <c r="AO2613" i="16"/>
  <c r="AQ2613" i="16" s="1"/>
  <c r="AN2613" i="16"/>
  <c r="AO2642" i="16"/>
  <c r="AQ2642" i="16" s="1"/>
  <c r="AN2642" i="16"/>
  <c r="AO2644" i="16"/>
  <c r="AQ2644" i="16" s="1"/>
  <c r="AN2644" i="16"/>
  <c r="AO2646" i="16"/>
  <c r="AQ2646" i="16" s="1"/>
  <c r="AN2646" i="16"/>
  <c r="AO2648" i="16"/>
  <c r="AQ2648" i="16" s="1"/>
  <c r="AN2648" i="16"/>
  <c r="AO2650" i="16"/>
  <c r="AQ2650" i="16" s="1"/>
  <c r="AN2650" i="16"/>
  <c r="AO2652" i="16"/>
  <c r="AQ2652" i="16" s="1"/>
  <c r="AN2652" i="16"/>
  <c r="AO2654" i="16"/>
  <c r="AQ2654" i="16" s="1"/>
  <c r="AN2654" i="16"/>
  <c r="AO2656" i="16"/>
  <c r="AQ2656" i="16" s="1"/>
  <c r="AN2656" i="16"/>
  <c r="AO2658" i="16"/>
  <c r="AQ2658" i="16" s="1"/>
  <c r="AN2658" i="16"/>
  <c r="AO2660" i="16"/>
  <c r="AQ2660" i="16" s="1"/>
  <c r="AN2660" i="16"/>
  <c r="AO2662" i="16"/>
  <c r="AQ2662" i="16" s="1"/>
  <c r="AN2662" i="16"/>
  <c r="AO2664" i="16"/>
  <c r="AQ2664" i="16" s="1"/>
  <c r="AN2664" i="16"/>
  <c r="AN2667" i="16"/>
  <c r="AN2669" i="16"/>
  <c r="AN2671" i="16"/>
  <c r="AO2904" i="16"/>
  <c r="AQ2904" i="16" s="1"/>
  <c r="AN2904" i="16"/>
  <c r="AO2906" i="16"/>
  <c r="AQ2906" i="16" s="1"/>
  <c r="AN2906" i="16"/>
  <c r="AO2924" i="16"/>
  <c r="AR2957" i="16"/>
  <c r="AO2962" i="16"/>
  <c r="AN2962" i="16"/>
  <c r="AL2961" i="16"/>
  <c r="AO2964" i="16"/>
  <c r="AQ2964" i="16" s="1"/>
  <c r="AN2964" i="16"/>
  <c r="AO2966" i="16"/>
  <c r="AQ2966" i="16" s="1"/>
  <c r="AN2966" i="16"/>
  <c r="AO2968" i="16"/>
  <c r="AQ2968" i="16" s="1"/>
  <c r="AN2968" i="16"/>
  <c r="AO2970" i="16"/>
  <c r="AQ2970" i="16" s="1"/>
  <c r="AN2970" i="16"/>
  <c r="AO2972" i="16"/>
  <c r="AQ2972" i="16" s="1"/>
  <c r="AN2972" i="16"/>
  <c r="AO2974" i="16"/>
  <c r="AQ2974" i="16" s="1"/>
  <c r="AN2974" i="16"/>
  <c r="AO2976" i="16"/>
  <c r="AQ2976" i="16" s="1"/>
  <c r="AN2976" i="16"/>
  <c r="AO2978" i="16"/>
  <c r="AQ2978" i="16" s="1"/>
  <c r="AN2978" i="16"/>
  <c r="AO2980" i="16"/>
  <c r="AQ2980" i="16" s="1"/>
  <c r="AN2980" i="16"/>
  <c r="AO2982" i="16"/>
  <c r="AQ2982" i="16" s="1"/>
  <c r="AN2982" i="16"/>
  <c r="AO2984" i="16"/>
  <c r="AQ2984" i="16" s="1"/>
  <c r="AN2984" i="16"/>
  <c r="AM3227" i="16"/>
  <c r="AO3235" i="16"/>
  <c r="AQ3236" i="16"/>
  <c r="AQ3235" i="16" s="1"/>
  <c r="AR3235" i="16" s="1"/>
  <c r="AM3240" i="16"/>
  <c r="AL3250" i="16"/>
  <c r="AO3257" i="16"/>
  <c r="AQ3258" i="16"/>
  <c r="AQ3257" i="16" s="1"/>
  <c r="AR3257" i="16" s="1"/>
  <c r="AO3262" i="16"/>
  <c r="AQ3262" i="16" s="1"/>
  <c r="AN3262" i="16"/>
  <c r="AN3268" i="16"/>
  <c r="AR3268" i="16" s="1"/>
  <c r="AR3269" i="16"/>
  <c r="AR3270" i="16"/>
  <c r="AO3289" i="16"/>
  <c r="AQ3290" i="16"/>
  <c r="AQ3289" i="16" s="1"/>
  <c r="AO3307" i="16"/>
  <c r="AO3306" i="16" s="1"/>
  <c r="AQ3308" i="16"/>
  <c r="AO3312" i="16"/>
  <c r="AN3312" i="16"/>
  <c r="AO3347" i="16"/>
  <c r="AN3347" i="16"/>
  <c r="AN3346" i="16" s="1"/>
  <c r="AO3500" i="16"/>
  <c r="AQ3500" i="16" s="1"/>
  <c r="AN3500" i="16"/>
  <c r="AO3508" i="16"/>
  <c r="AQ3508" i="16" s="1"/>
  <c r="AN3508" i="16"/>
  <c r="AO4126" i="16"/>
  <c r="AQ4126" i="16" s="1"/>
  <c r="AN4126" i="16"/>
  <c r="AO4139" i="16"/>
  <c r="AQ4139" i="16" s="1"/>
  <c r="AN4139" i="16"/>
  <c r="AQ4182" i="16"/>
  <c r="AO4176" i="16"/>
  <c r="AO4173" i="16" s="1"/>
  <c r="AO4645" i="16"/>
  <c r="AQ4645" i="16" s="1"/>
  <c r="AN4645" i="16"/>
  <c r="AO4716" i="16"/>
  <c r="AO4715" i="16" s="1"/>
  <c r="AQ4717" i="16"/>
  <c r="AQ4716" i="16" s="1"/>
  <c r="AQ4715" i="16" s="1"/>
  <c r="AO4729" i="16"/>
  <c r="AQ4729" i="16" s="1"/>
  <c r="AN4729" i="16"/>
  <c r="AO4730" i="16"/>
  <c r="AQ4731" i="16"/>
  <c r="AQ4730" i="16" s="1"/>
  <c r="AR4730" i="16" s="1"/>
  <c r="AN4841" i="16"/>
  <c r="AR4842" i="16"/>
  <c r="AN4845" i="16"/>
  <c r="AR4846" i="16"/>
  <c r="AO2641" i="16"/>
  <c r="AN2641" i="16"/>
  <c r="AL2640" i="16"/>
  <c r="AO2643" i="16"/>
  <c r="AQ2643" i="16" s="1"/>
  <c r="AN2643" i="16"/>
  <c r="AO2645" i="16"/>
  <c r="AQ2645" i="16" s="1"/>
  <c r="AN2645" i="16"/>
  <c r="AO2647" i="16"/>
  <c r="AQ2647" i="16" s="1"/>
  <c r="AN2647" i="16"/>
  <c r="AO2649" i="16"/>
  <c r="AQ2649" i="16" s="1"/>
  <c r="AN2649" i="16"/>
  <c r="AO2651" i="16"/>
  <c r="AQ2651" i="16" s="1"/>
  <c r="AN2651" i="16"/>
  <c r="AO2653" i="16"/>
  <c r="AQ2653" i="16" s="1"/>
  <c r="AN2653" i="16"/>
  <c r="AO2655" i="16"/>
  <c r="AQ2655" i="16" s="1"/>
  <c r="AN2655" i="16"/>
  <c r="AO2657" i="16"/>
  <c r="AQ2657" i="16" s="1"/>
  <c r="AN2657" i="16"/>
  <c r="AO2659" i="16"/>
  <c r="AQ2659" i="16" s="1"/>
  <c r="AN2659" i="16"/>
  <c r="AO2661" i="16"/>
  <c r="AQ2661" i="16" s="1"/>
  <c r="AN2661" i="16"/>
  <c r="AO2663" i="16"/>
  <c r="AQ2663" i="16" s="1"/>
  <c r="AN2663" i="16"/>
  <c r="AO2675" i="16"/>
  <c r="AQ2675" i="16" s="1"/>
  <c r="AN2675" i="16"/>
  <c r="AO2677" i="16"/>
  <c r="AQ2677" i="16" s="1"/>
  <c r="AN2677" i="16"/>
  <c r="AO2679" i="16"/>
  <c r="AQ2679" i="16" s="1"/>
  <c r="AN2679" i="16"/>
  <c r="AO2681" i="16"/>
  <c r="AQ2681" i="16" s="1"/>
  <c r="AN2681" i="16"/>
  <c r="AO2683" i="16"/>
  <c r="AQ2683" i="16" s="1"/>
  <c r="AN2683" i="16"/>
  <c r="AO2685" i="16"/>
  <c r="AQ2685" i="16" s="1"/>
  <c r="AN2685" i="16"/>
  <c r="AO2687" i="16"/>
  <c r="AQ2687" i="16" s="1"/>
  <c r="AN2687" i="16"/>
  <c r="AO2689" i="16"/>
  <c r="AQ2689" i="16" s="1"/>
  <c r="AN2689" i="16"/>
  <c r="AO2691" i="16"/>
  <c r="AQ2691" i="16" s="1"/>
  <c r="AN2691" i="16"/>
  <c r="AO2723" i="16"/>
  <c r="AN2723" i="16"/>
  <c r="AL2722" i="16"/>
  <c r="AO2725" i="16"/>
  <c r="AQ2725" i="16" s="1"/>
  <c r="AN2725" i="16"/>
  <c r="AO2727" i="16"/>
  <c r="AQ2727" i="16" s="1"/>
  <c r="AN2727" i="16"/>
  <c r="AO2851" i="16"/>
  <c r="AN2851" i="16"/>
  <c r="AL2850" i="16"/>
  <c r="AL2849" i="16" s="1"/>
  <c r="AO2853" i="16"/>
  <c r="AQ2853" i="16" s="1"/>
  <c r="AN2853" i="16"/>
  <c r="AO2855" i="16"/>
  <c r="AQ2855" i="16" s="1"/>
  <c r="AN2855" i="16"/>
  <c r="AM2857" i="16"/>
  <c r="AM2638" i="16" s="1"/>
  <c r="AO2887" i="16"/>
  <c r="AQ2888" i="16"/>
  <c r="AQ2887" i="16" s="1"/>
  <c r="AN2911" i="16"/>
  <c r="AN2915" i="16"/>
  <c r="AP2923" i="16"/>
  <c r="AO2940" i="16"/>
  <c r="AN2940" i="16"/>
  <c r="AN2939" i="16" s="1"/>
  <c r="AL2939" i="16"/>
  <c r="AO2941" i="16"/>
  <c r="AN2945" i="16"/>
  <c r="AN2950" i="16"/>
  <c r="AR2951" i="16"/>
  <c r="AR2952" i="16"/>
  <c r="AR2954" i="16"/>
  <c r="AN2987" i="16"/>
  <c r="AN2989" i="16"/>
  <c r="AN2991" i="16"/>
  <c r="AO3033" i="16"/>
  <c r="AO3046" i="16"/>
  <c r="AQ3046" i="16" s="1"/>
  <c r="AN3046" i="16"/>
  <c r="AO3048" i="16"/>
  <c r="AQ3048" i="16" s="1"/>
  <c r="AN3048" i="16"/>
  <c r="AO3170" i="16"/>
  <c r="AQ3171" i="16"/>
  <c r="AQ3170" i="16" s="1"/>
  <c r="AO3210" i="16"/>
  <c r="AQ3210" i="16" s="1"/>
  <c r="AN3210" i="16"/>
  <c r="AO3212" i="16"/>
  <c r="AQ3212" i="16" s="1"/>
  <c r="AN3212" i="16"/>
  <c r="AO3228" i="16"/>
  <c r="AO3260" i="16"/>
  <c r="AN3260" i="16"/>
  <c r="AL3259" i="16"/>
  <c r="AO3299" i="16"/>
  <c r="AQ3299" i="16" s="1"/>
  <c r="AN3299" i="16"/>
  <c r="AO3318" i="16"/>
  <c r="AQ3318" i="16" s="1"/>
  <c r="AN3318" i="16"/>
  <c r="AL3346" i="16"/>
  <c r="AR3353" i="16"/>
  <c r="AQ3448" i="16"/>
  <c r="AM3485" i="16"/>
  <c r="AO3487" i="16"/>
  <c r="AO3486" i="16" s="1"/>
  <c r="AO3485" i="16" s="1"/>
  <c r="AQ3488" i="16"/>
  <c r="AQ3487" i="16" s="1"/>
  <c r="AQ3486" i="16" s="1"/>
  <c r="AO3498" i="16"/>
  <c r="AN3498" i="16"/>
  <c r="AL3497" i="16"/>
  <c r="AL3496" i="16" s="1"/>
  <c r="AO3506" i="16"/>
  <c r="AQ3506" i="16" s="1"/>
  <c r="AN3506" i="16"/>
  <c r="AO3788" i="16"/>
  <c r="AQ3788" i="16" s="1"/>
  <c r="AN3788" i="16"/>
  <c r="AO3803" i="16"/>
  <c r="AQ3803" i="16" s="1"/>
  <c r="AN3803" i="16"/>
  <c r="AQ3916" i="16"/>
  <c r="AQ3913" i="16" s="1"/>
  <c r="AO3966" i="16"/>
  <c r="AQ3967" i="16"/>
  <c r="AQ3966" i="16" s="1"/>
  <c r="AQ3996" i="16"/>
  <c r="AQ3995" i="16" s="1"/>
  <c r="AN4013" i="16"/>
  <c r="AQ4022" i="16"/>
  <c r="AQ4021" i="16" s="1"/>
  <c r="AQ4018" i="16" s="1"/>
  <c r="AO4021" i="16"/>
  <c r="AO4116" i="16"/>
  <c r="AQ4116" i="16" s="1"/>
  <c r="AN4116" i="16"/>
  <c r="AO2903" i="16"/>
  <c r="AQ2903" i="16" s="1"/>
  <c r="AN2903" i="16"/>
  <c r="AO2905" i="16"/>
  <c r="AQ2905" i="16" s="1"/>
  <c r="AN2905" i="16"/>
  <c r="AO2907" i="16"/>
  <c r="AQ2907" i="16" s="1"/>
  <c r="AN2907" i="16"/>
  <c r="AO2917" i="16"/>
  <c r="AQ2918" i="16"/>
  <c r="AQ2917" i="16" s="1"/>
  <c r="AO2926" i="16"/>
  <c r="AQ2927" i="16"/>
  <c r="AQ2926" i="16" s="1"/>
  <c r="AR2926" i="16" s="1"/>
  <c r="AQ2950" i="16"/>
  <c r="AO2963" i="16"/>
  <c r="AQ2963" i="16" s="1"/>
  <c r="AN2963" i="16"/>
  <c r="AO2965" i="16"/>
  <c r="AQ2965" i="16" s="1"/>
  <c r="AN2965" i="16"/>
  <c r="AO2967" i="16"/>
  <c r="AQ2967" i="16" s="1"/>
  <c r="AN2967" i="16"/>
  <c r="AO2969" i="16"/>
  <c r="AQ2969" i="16" s="1"/>
  <c r="AN2969" i="16"/>
  <c r="AO2971" i="16"/>
  <c r="AQ2971" i="16" s="1"/>
  <c r="AN2971" i="16"/>
  <c r="AO2973" i="16"/>
  <c r="AQ2973" i="16" s="1"/>
  <c r="AN2973" i="16"/>
  <c r="AO2975" i="16"/>
  <c r="AQ2975" i="16" s="1"/>
  <c r="AN2975" i="16"/>
  <c r="AO2977" i="16"/>
  <c r="AQ2977" i="16" s="1"/>
  <c r="AN2977" i="16"/>
  <c r="AO2979" i="16"/>
  <c r="AQ2979" i="16" s="1"/>
  <c r="AN2979" i="16"/>
  <c r="AO2981" i="16"/>
  <c r="AQ2981" i="16" s="1"/>
  <c r="AN2981" i="16"/>
  <c r="AO2983" i="16"/>
  <c r="AQ2983" i="16" s="1"/>
  <c r="AN2983" i="16"/>
  <c r="AO2985" i="16"/>
  <c r="AQ2985" i="16" s="1"/>
  <c r="AN2985" i="16"/>
  <c r="AQ3050" i="16"/>
  <c r="AR3050" i="16" s="1"/>
  <c r="AO3055" i="16"/>
  <c r="AQ3056" i="16"/>
  <c r="AQ3055" i="16" s="1"/>
  <c r="AO3168" i="16"/>
  <c r="AN3168" i="16"/>
  <c r="AO3287" i="16"/>
  <c r="AQ3287" i="16" s="1"/>
  <c r="AN3287" i="16"/>
  <c r="AO3297" i="16"/>
  <c r="AQ3297" i="16" s="1"/>
  <c r="AL3293" i="16"/>
  <c r="AN3297" i="16"/>
  <c r="AN3301" i="16"/>
  <c r="AO3316" i="16"/>
  <c r="AQ3316" i="16" s="1"/>
  <c r="AN3316" i="16"/>
  <c r="AO3504" i="16"/>
  <c r="AQ3504" i="16" s="1"/>
  <c r="AN3504" i="16"/>
  <c r="AN3827" i="16"/>
  <c r="AR3860" i="16"/>
  <c r="AR3867" i="16"/>
  <c r="AO3879" i="16"/>
  <c r="AQ3879" i="16"/>
  <c r="AR4043" i="16"/>
  <c r="AO4110" i="16"/>
  <c r="AQ4110" i="16" s="1"/>
  <c r="AN4110" i="16"/>
  <c r="AQ4331" i="16"/>
  <c r="AO4360" i="16"/>
  <c r="AQ4361" i="16"/>
  <c r="AQ4360" i="16" s="1"/>
  <c r="AR4360" i="16" s="1"/>
  <c r="AO2724" i="16"/>
  <c r="AQ2724" i="16" s="1"/>
  <c r="AN2724" i="16"/>
  <c r="AO2726" i="16"/>
  <c r="AQ2726" i="16" s="1"/>
  <c r="AN2726" i="16"/>
  <c r="AO2852" i="16"/>
  <c r="AQ2852" i="16" s="1"/>
  <c r="AN2852" i="16"/>
  <c r="AO2854" i="16"/>
  <c r="AQ2854" i="16" s="1"/>
  <c r="AN2854" i="16"/>
  <c r="AO2856" i="16"/>
  <c r="AQ2856" i="16" s="1"/>
  <c r="AN2856" i="16"/>
  <c r="AN2910" i="16"/>
  <c r="AN2912" i="16"/>
  <c r="AN2914" i="16"/>
  <c r="AN2916" i="16"/>
  <c r="AN2925" i="16"/>
  <c r="AN2924" i="16" s="1"/>
  <c r="AP2938" i="16"/>
  <c r="AP2937" i="16" s="1"/>
  <c r="AR2941" i="16"/>
  <c r="AO2954" i="16"/>
  <c r="AO2951" i="16" s="1"/>
  <c r="AO2950" i="16" s="1"/>
  <c r="AN2988" i="16"/>
  <c r="AN2990" i="16"/>
  <c r="AN2992" i="16"/>
  <c r="AO3016" i="16"/>
  <c r="AO3045" i="16"/>
  <c r="AN3045" i="16"/>
  <c r="AL3044" i="16"/>
  <c r="AO3047" i="16"/>
  <c r="AQ3047" i="16" s="1"/>
  <c r="AN3047" i="16"/>
  <c r="AO3049" i="16"/>
  <c r="AQ3049" i="16" s="1"/>
  <c r="AN3049" i="16"/>
  <c r="AO3050" i="16"/>
  <c r="AO3209" i="16"/>
  <c r="AQ3209" i="16" s="1"/>
  <c r="AN3209" i="16"/>
  <c r="AO3211" i="16"/>
  <c r="AQ3211" i="16" s="1"/>
  <c r="AN3211" i="16"/>
  <c r="AO3213" i="16"/>
  <c r="AQ3213" i="16" s="1"/>
  <c r="AN3213" i="16"/>
  <c r="AO3223" i="16"/>
  <c r="AQ3224" i="16"/>
  <c r="AQ3223" i="16" s="1"/>
  <c r="AR3223" i="16" s="1"/>
  <c r="AO3230" i="16"/>
  <c r="AQ3231" i="16"/>
  <c r="AQ3230" i="16" s="1"/>
  <c r="AQ3227" i="16" s="1"/>
  <c r="AR3227" i="16" s="1"/>
  <c r="AN3253" i="16"/>
  <c r="AO3285" i="16"/>
  <c r="AQ3285" i="16" s="1"/>
  <c r="AN3285" i="16"/>
  <c r="AQ3294" i="16"/>
  <c r="AO3314" i="16"/>
  <c r="AQ3314" i="16" s="1"/>
  <c r="AN3314" i="16"/>
  <c r="AN3340" i="16"/>
  <c r="AR3340" i="16" s="1"/>
  <c r="AN3406" i="16"/>
  <c r="AN3358" i="16" s="1"/>
  <c r="AO3502" i="16"/>
  <c r="AQ3502" i="16" s="1"/>
  <c r="AN3502" i="16"/>
  <c r="AO3780" i="16"/>
  <c r="AL3532" i="16"/>
  <c r="AL3531" i="16" s="1"/>
  <c r="AN3780" i="16"/>
  <c r="AN3791" i="16"/>
  <c r="AO3805" i="16"/>
  <c r="AQ3805" i="16" s="1"/>
  <c r="AN3805" i="16"/>
  <c r="AO3815" i="16"/>
  <c r="AQ3815" i="16" s="1"/>
  <c r="AN3815" i="16"/>
  <c r="AO3936" i="16"/>
  <c r="AQ3937" i="16"/>
  <c r="AQ3936" i="16" s="1"/>
  <c r="AO3993" i="16"/>
  <c r="AQ3993" i="16" s="1"/>
  <c r="AN3993" i="16"/>
  <c r="AQ4079" i="16"/>
  <c r="AQ4078" i="16" s="1"/>
  <c r="AQ4077" i="16" s="1"/>
  <c r="AR4077" i="16" s="1"/>
  <c r="AO4078" i="16"/>
  <c r="AN4243" i="16"/>
  <c r="AR4243" i="16" s="1"/>
  <c r="AR4244" i="16"/>
  <c r="AR2931" i="16"/>
  <c r="AO3249" i="16"/>
  <c r="AN3249" i="16"/>
  <c r="AN3248" i="16" s="1"/>
  <c r="AL3248" i="16"/>
  <c r="AO3261" i="16"/>
  <c r="AQ3261" i="16" s="1"/>
  <c r="AN3261" i="16"/>
  <c r="AO3302" i="16"/>
  <c r="AO3301" i="16" s="1"/>
  <c r="AQ3303" i="16"/>
  <c r="AQ3302" i="16" s="1"/>
  <c r="AQ3301" i="16" s="1"/>
  <c r="AL3350" i="16"/>
  <c r="AL3349" i="16" s="1"/>
  <c r="AL3348" i="16" s="1"/>
  <c r="AQ3350" i="16"/>
  <c r="AQ3349" i="16" s="1"/>
  <c r="AQ3348" i="16" s="1"/>
  <c r="AL3358" i="16"/>
  <c r="AO3405" i="16"/>
  <c r="AQ3468" i="16"/>
  <c r="AP3485" i="16"/>
  <c r="AQ3527" i="16"/>
  <c r="AO3801" i="16"/>
  <c r="AQ3801" i="16" s="1"/>
  <c r="AN3801" i="16"/>
  <c r="AO3809" i="16"/>
  <c r="AQ3809" i="16" s="1"/>
  <c r="AN3809" i="16"/>
  <c r="AO3813" i="16"/>
  <c r="AQ3813" i="16" s="1"/>
  <c r="AN3813" i="16"/>
  <c r="AO3828" i="16"/>
  <c r="AO3827" i="16" s="1"/>
  <c r="AO3826" i="16" s="1"/>
  <c r="AO3825" i="16" s="1"/>
  <c r="AQ3829" i="16"/>
  <c r="AQ3828" i="16" s="1"/>
  <c r="AR3828" i="16" s="1"/>
  <c r="AN3845" i="16"/>
  <c r="AR3846" i="16"/>
  <c r="AO3907" i="16"/>
  <c r="AL3905" i="16"/>
  <c r="AN3914" i="16"/>
  <c r="AO3933" i="16"/>
  <c r="AQ3933" i="16" s="1"/>
  <c r="AN3933" i="16"/>
  <c r="AO3974" i="16"/>
  <c r="AL3972" i="16"/>
  <c r="AQ3978" i="16"/>
  <c r="AN4018" i="16"/>
  <c r="AR4019" i="16"/>
  <c r="AO4108" i="16"/>
  <c r="AQ4108" i="16" s="1"/>
  <c r="AN4108" i="16"/>
  <c r="AO4118" i="16"/>
  <c r="AQ4118" i="16" s="1"/>
  <c r="AN4118" i="16"/>
  <c r="AO4124" i="16"/>
  <c r="AQ4124" i="16" s="1"/>
  <c r="AN4124" i="16"/>
  <c r="AL2630" i="16"/>
  <c r="AL2626" i="16" s="1"/>
  <c r="AL2625" i="16" s="1"/>
  <c r="AL2711" i="16"/>
  <c r="AL2893" i="16"/>
  <c r="AL2943" i="16"/>
  <c r="AL2994" i="16"/>
  <c r="AL3033" i="16"/>
  <c r="AL3111" i="16"/>
  <c r="AL3199" i="16"/>
  <c r="AL3225" i="16"/>
  <c r="AL3237" i="16"/>
  <c r="AL3234" i="16" s="1"/>
  <c r="AL3233" i="16" s="1"/>
  <c r="AL3232" i="16" s="1"/>
  <c r="AR3241" i="16"/>
  <c r="AR3242" i="16"/>
  <c r="AP3247" i="16"/>
  <c r="AP3240" i="16" s="1"/>
  <c r="AN3252" i="16"/>
  <c r="AN3254" i="16"/>
  <c r="AN3256" i="16"/>
  <c r="AO3264" i="16"/>
  <c r="AO3263" i="16" s="1"/>
  <c r="AQ3265" i="16"/>
  <c r="AQ3264" i="16" s="1"/>
  <c r="AQ3263" i="16" s="1"/>
  <c r="AQ3275" i="16"/>
  <c r="AQ3274" i="16" s="1"/>
  <c r="AO3284" i="16"/>
  <c r="AN3284" i="16"/>
  <c r="AL3283" i="16"/>
  <c r="AO3286" i="16"/>
  <c r="AQ3286" i="16" s="1"/>
  <c r="AN3286" i="16"/>
  <c r="AN3289" i="16"/>
  <c r="AO3298" i="16"/>
  <c r="AQ3298" i="16" s="1"/>
  <c r="AN3298" i="16"/>
  <c r="AO3300" i="16"/>
  <c r="AQ3300" i="16" s="1"/>
  <c r="AN3300" i="16"/>
  <c r="AO3321" i="16"/>
  <c r="AO3320" i="16" s="1"/>
  <c r="AO3345" i="16"/>
  <c r="AN3345" i="16"/>
  <c r="AN3344" i="16" s="1"/>
  <c r="AL3344" i="16"/>
  <c r="AN3352" i="16"/>
  <c r="AN3351" i="16" s="1"/>
  <c r="AO3499" i="16"/>
  <c r="AQ3499" i="16" s="1"/>
  <c r="AN3499" i="16"/>
  <c r="AO3501" i="16"/>
  <c r="AQ3501" i="16" s="1"/>
  <c r="AN3501" i="16"/>
  <c r="AO3503" i="16"/>
  <c r="AQ3503" i="16" s="1"/>
  <c r="AN3503" i="16"/>
  <c r="AO3505" i="16"/>
  <c r="AQ3505" i="16" s="1"/>
  <c r="AN3505" i="16"/>
  <c r="AO3507" i="16"/>
  <c r="AQ3507" i="16" s="1"/>
  <c r="AN3507" i="16"/>
  <c r="AN3509" i="16"/>
  <c r="AR3509" i="16" s="1"/>
  <c r="AN3778" i="16"/>
  <c r="AN3786" i="16"/>
  <c r="AO3799" i="16"/>
  <c r="AN3799" i="16"/>
  <c r="AL3798" i="16"/>
  <c r="AL3797" i="16" s="1"/>
  <c r="AL3796" i="16" s="1"/>
  <c r="AO3807" i="16"/>
  <c r="AQ3807" i="16" s="1"/>
  <c r="AN3807" i="16"/>
  <c r="AN3837" i="16"/>
  <c r="AR3857" i="16"/>
  <c r="AN3856" i="16"/>
  <c r="AR3856" i="16" s="1"/>
  <c r="AO3877" i="16"/>
  <c r="AO3904" i="16"/>
  <c r="AQ3904" i="16" s="1"/>
  <c r="AN3904" i="16"/>
  <c r="AN3907" i="16"/>
  <c r="AN3909" i="16"/>
  <c r="AO3931" i="16"/>
  <c r="AN3931" i="16"/>
  <c r="AM3986" i="16"/>
  <c r="AN3995" i="16"/>
  <c r="AN4053" i="16"/>
  <c r="AR4053" i="16" s="1"/>
  <c r="AR4054" i="16"/>
  <c r="AO4133" i="16"/>
  <c r="AQ4133" i="16" s="1"/>
  <c r="AN4133" i="16"/>
  <c r="AO4149" i="16"/>
  <c r="AQ4149" i="16" s="1"/>
  <c r="AN4149" i="16"/>
  <c r="AO4186" i="16"/>
  <c r="AQ4187" i="16"/>
  <c r="AQ4186" i="16" s="1"/>
  <c r="AO4200" i="16"/>
  <c r="AQ4201" i="16"/>
  <c r="AQ4200" i="16" s="1"/>
  <c r="AR4200" i="16" s="1"/>
  <c r="AO3800" i="16"/>
  <c r="AQ3800" i="16" s="1"/>
  <c r="AN3800" i="16"/>
  <c r="AO3802" i="16"/>
  <c r="AQ3802" i="16" s="1"/>
  <c r="AN3802" i="16"/>
  <c r="AO3804" i="16"/>
  <c r="AQ3804" i="16" s="1"/>
  <c r="AN3804" i="16"/>
  <c r="AO3806" i="16"/>
  <c r="AQ3806" i="16" s="1"/>
  <c r="AN3806" i="16"/>
  <c r="AO3808" i="16"/>
  <c r="AQ3808" i="16" s="1"/>
  <c r="AN3808" i="16"/>
  <c r="AO3810" i="16"/>
  <c r="AQ3810" i="16" s="1"/>
  <c r="AN3810" i="16"/>
  <c r="AR3854" i="16"/>
  <c r="AR3871" i="16"/>
  <c r="AR3900" i="16"/>
  <c r="AO3903" i="16"/>
  <c r="AN3903" i="16"/>
  <c r="AL3902" i="16"/>
  <c r="AN3934" i="16"/>
  <c r="AR3934" i="16" s="1"/>
  <c r="AO3987" i="16"/>
  <c r="AQ3988" i="16"/>
  <c r="AQ3987" i="16" s="1"/>
  <c r="AR3987" i="16" s="1"/>
  <c r="AO3992" i="16"/>
  <c r="AN3992" i="16"/>
  <c r="AL3991" i="16"/>
  <c r="AO3994" i="16"/>
  <c r="AQ3994" i="16" s="1"/>
  <c r="AN3994" i="16"/>
  <c r="AP4002" i="16"/>
  <c r="AP4001" i="16" s="1"/>
  <c r="AP4000" i="16" s="1"/>
  <c r="AN4009" i="16"/>
  <c r="AR4010" i="16"/>
  <c r="AR4058" i="16"/>
  <c r="AQ4091" i="16"/>
  <c r="AR4091" i="16" s="1"/>
  <c r="AO4106" i="16"/>
  <c r="AN4106" i="16"/>
  <c r="AL4105" i="16"/>
  <c r="AO4114" i="16"/>
  <c r="AQ4114" i="16" s="1"/>
  <c r="AN4114" i="16"/>
  <c r="AO4122" i="16"/>
  <c r="AQ4122" i="16" s="1"/>
  <c r="AN4122" i="16"/>
  <c r="AO4137" i="16"/>
  <c r="AQ4137" i="16" s="1"/>
  <c r="AN4137" i="16"/>
  <c r="AO4162" i="16"/>
  <c r="AQ4163" i="16"/>
  <c r="AQ4162" i="16" s="1"/>
  <c r="AR4162" i="16" s="1"/>
  <c r="AQ4165" i="16"/>
  <c r="AQ4164" i="16" s="1"/>
  <c r="AO4185" i="16"/>
  <c r="AN4185" i="16"/>
  <c r="AN4184" i="16" s="1"/>
  <c r="AN4198" i="16"/>
  <c r="AL4196" i="16"/>
  <c r="AO4198" i="16"/>
  <c r="AQ4198" i="16" s="1"/>
  <c r="AN4210" i="16"/>
  <c r="AR4241" i="16"/>
  <c r="AN4301" i="16"/>
  <c r="AR4301" i="16" s="1"/>
  <c r="AN4312" i="16"/>
  <c r="AR4313" i="16"/>
  <c r="AO4371" i="16"/>
  <c r="AQ4372" i="16"/>
  <c r="AQ4371" i="16" s="1"/>
  <c r="AR4371" i="16" s="1"/>
  <c r="AO4387" i="16"/>
  <c r="AQ4388" i="16"/>
  <c r="AQ4387" i="16" s="1"/>
  <c r="AQ4384" i="16" s="1"/>
  <c r="AL3321" i="16"/>
  <c r="AL3320" i="16" s="1"/>
  <c r="AL3483" i="16"/>
  <c r="AL3482" i="16" s="1"/>
  <c r="AN3775" i="16"/>
  <c r="AN3777" i="16"/>
  <c r="AN3779" i="16"/>
  <c r="AN3781" i="16"/>
  <c r="AN3783" i="16"/>
  <c r="AN3785" i="16"/>
  <c r="AN3787" i="16"/>
  <c r="AN3789" i="16"/>
  <c r="AQ3793" i="16"/>
  <c r="AQ3792" i="16" s="1"/>
  <c r="AQ3791" i="16" s="1"/>
  <c r="AN3841" i="16"/>
  <c r="AQ3851" i="16"/>
  <c r="AQ3850" i="16" s="1"/>
  <c r="AQ3845" i="16" s="1"/>
  <c r="AO3857" i="16"/>
  <c r="AO3856" i="16" s="1"/>
  <c r="AQ3863" i="16"/>
  <c r="AQ3862" i="16" s="1"/>
  <c r="AQ3859" i="16" s="1"/>
  <c r="AR3859" i="16" s="1"/>
  <c r="AR3877" i="16"/>
  <c r="AN3879" i="16"/>
  <c r="AQ3885" i="16"/>
  <c r="AQ3884" i="16" s="1"/>
  <c r="AR3887" i="16"/>
  <c r="AO3985" i="16"/>
  <c r="AN3985" i="16"/>
  <c r="AN3984" i="16" s="1"/>
  <c r="AL3984" i="16"/>
  <c r="AL3983" i="16" s="1"/>
  <c r="AL4002" i="16"/>
  <c r="AL4001" i="16" s="1"/>
  <c r="AL4000" i="16" s="1"/>
  <c r="AO4005" i="16"/>
  <c r="AQ4006" i="16"/>
  <c r="AQ4005" i="16" s="1"/>
  <c r="AO4033" i="16"/>
  <c r="AO4032" i="16" s="1"/>
  <c r="AR4037" i="16"/>
  <c r="AQ4049" i="16"/>
  <c r="AQ4045" i="16" s="1"/>
  <c r="AQ4042" i="16" s="1"/>
  <c r="AO4045" i="16"/>
  <c r="AO4042" i="16" s="1"/>
  <c r="AR4075" i="16"/>
  <c r="AR4097" i="16"/>
  <c r="AN4096" i="16"/>
  <c r="AQ4100" i="16"/>
  <c r="AQ4099" i="16" s="1"/>
  <c r="AQ4096" i="16" s="1"/>
  <c r="AO4112" i="16"/>
  <c r="AQ4112" i="16" s="1"/>
  <c r="AN4112" i="16"/>
  <c r="AO4120" i="16"/>
  <c r="AQ4120" i="16" s="1"/>
  <c r="AN4120" i="16"/>
  <c r="AO4128" i="16"/>
  <c r="AQ4128" i="16" s="1"/>
  <c r="AN4128" i="16"/>
  <c r="AO4135" i="16"/>
  <c r="AQ4135" i="16" s="1"/>
  <c r="AN4135" i="16"/>
  <c r="AO4151" i="16"/>
  <c r="AQ4151" i="16" s="1"/>
  <c r="AN4151" i="16"/>
  <c r="AL4184" i="16"/>
  <c r="AN4186" i="16"/>
  <c r="AR4299" i="16"/>
  <c r="AN4045" i="16"/>
  <c r="AN4073" i="16"/>
  <c r="AP4077" i="16"/>
  <c r="AR4082" i="16"/>
  <c r="AL4084" i="16"/>
  <c r="AR4087" i="16"/>
  <c r="AN4153" i="16"/>
  <c r="AN4176" i="16"/>
  <c r="AO4263" i="16"/>
  <c r="AO4262" i="16" s="1"/>
  <c r="AQ4264" i="16"/>
  <c r="AQ4263" i="16" s="1"/>
  <c r="AQ4262" i="16" s="1"/>
  <c r="AR4262" i="16" s="1"/>
  <c r="AN4294" i="16"/>
  <c r="AO4349" i="16"/>
  <c r="AQ4349" i="16" s="1"/>
  <c r="AN4349" i="16"/>
  <c r="AN4356" i="16"/>
  <c r="AN4456" i="16"/>
  <c r="AR4033" i="16"/>
  <c r="AR4056" i="16"/>
  <c r="AN4061" i="16"/>
  <c r="AR4062" i="16"/>
  <c r="AO4070" i="16"/>
  <c r="AO4061" i="16" s="1"/>
  <c r="AQ4071" i="16"/>
  <c r="AQ4070" i="16" s="1"/>
  <c r="AO4107" i="16"/>
  <c r="AQ4107" i="16" s="1"/>
  <c r="AN4107" i="16"/>
  <c r="AO4109" i="16"/>
  <c r="AQ4109" i="16" s="1"/>
  <c r="AN4109" i="16"/>
  <c r="AO4111" i="16"/>
  <c r="AQ4111" i="16" s="1"/>
  <c r="AN4111" i="16"/>
  <c r="AO4113" i="16"/>
  <c r="AQ4113" i="16" s="1"/>
  <c r="AN4113" i="16"/>
  <c r="AO4115" i="16"/>
  <c r="AQ4115" i="16" s="1"/>
  <c r="AN4115" i="16"/>
  <c r="AO4117" i="16"/>
  <c r="AQ4117" i="16" s="1"/>
  <c r="AN4117" i="16"/>
  <c r="AO4119" i="16"/>
  <c r="AQ4119" i="16" s="1"/>
  <c r="AN4119" i="16"/>
  <c r="AO4121" i="16"/>
  <c r="AQ4121" i="16" s="1"/>
  <c r="AN4121" i="16"/>
  <c r="AO4123" i="16"/>
  <c r="AQ4123" i="16" s="1"/>
  <c r="AN4123" i="16"/>
  <c r="AO4125" i="16"/>
  <c r="AQ4125" i="16" s="1"/>
  <c r="AN4125" i="16"/>
  <c r="AO4127" i="16"/>
  <c r="AQ4127" i="16" s="1"/>
  <c r="AN4127" i="16"/>
  <c r="AO4153" i="16"/>
  <c r="AQ4154" i="16"/>
  <c r="AQ4153" i="16" s="1"/>
  <c r="AM4161" i="16"/>
  <c r="AQ4176" i="16"/>
  <c r="AN4247" i="16"/>
  <c r="AR4248" i="16"/>
  <c r="AR4292" i="16"/>
  <c r="AO4315" i="16"/>
  <c r="AO4312" i="16" s="1"/>
  <c r="AQ4316" i="16"/>
  <c r="AQ4315" i="16" s="1"/>
  <c r="AQ4312" i="16" s="1"/>
  <c r="AO4346" i="16"/>
  <c r="AQ4346" i="16" s="1"/>
  <c r="AN4346" i="16"/>
  <c r="AO4350" i="16"/>
  <c r="AQ4350" i="16" s="1"/>
  <c r="AN4350" i="16"/>
  <c r="AO4365" i="16"/>
  <c r="AN4365" i="16"/>
  <c r="AL4364" i="16"/>
  <c r="AL4359" i="16" s="1"/>
  <c r="AN4368" i="16"/>
  <c r="AO4376" i="16"/>
  <c r="AQ4377" i="16"/>
  <c r="AQ4376" i="16" s="1"/>
  <c r="AO4199" i="16"/>
  <c r="AQ4199" i="16" s="1"/>
  <c r="AN4199" i="16"/>
  <c r="AM4237" i="16"/>
  <c r="AN4238" i="16"/>
  <c r="AQ4238" i="16"/>
  <c r="AQ4237" i="16" s="1"/>
  <c r="AP4246" i="16"/>
  <c r="AO4283" i="16"/>
  <c r="AN4283" i="16"/>
  <c r="AN4282" i="16" s="1"/>
  <c r="AL4282" i="16"/>
  <c r="AL4277" i="16" s="1"/>
  <c r="AO4290" i="16"/>
  <c r="AQ4291" i="16"/>
  <c r="AQ4290" i="16" s="1"/>
  <c r="AQ4289" i="16" s="1"/>
  <c r="AO4306" i="16"/>
  <c r="AN4306" i="16"/>
  <c r="AN4305" i="16" s="1"/>
  <c r="AL4305" i="16"/>
  <c r="AL4298" i="16" s="1"/>
  <c r="AN4307" i="16"/>
  <c r="AR4308" i="16"/>
  <c r="AO4347" i="16"/>
  <c r="AQ4347" i="16" s="1"/>
  <c r="AN4347" i="16"/>
  <c r="AO4351" i="16"/>
  <c r="AQ4351" i="16" s="1"/>
  <c r="AN4351" i="16"/>
  <c r="AO4352" i="16"/>
  <c r="AQ4353" i="16"/>
  <c r="AQ4352" i="16" s="1"/>
  <c r="AO4366" i="16"/>
  <c r="AQ4366" i="16" s="1"/>
  <c r="AN4366" i="16"/>
  <c r="AO4369" i="16"/>
  <c r="AQ4370" i="16"/>
  <c r="AQ4369" i="16" s="1"/>
  <c r="AO4417" i="16"/>
  <c r="AO4416" i="16" s="1"/>
  <c r="AQ4418" i="16"/>
  <c r="AQ4417" i="16" s="1"/>
  <c r="AQ4416" i="16" s="1"/>
  <c r="AO4512" i="16"/>
  <c r="AQ4513" i="16"/>
  <c r="AO4210" i="16"/>
  <c r="AO4209" i="16" s="1"/>
  <c r="AO4208" i="16" s="1"/>
  <c r="AR4256" i="16"/>
  <c r="AN4259" i="16"/>
  <c r="AR4259" i="16" s="1"/>
  <c r="AR4260" i="16"/>
  <c r="AR4272" i="16"/>
  <c r="AN4289" i="16"/>
  <c r="AO4348" i="16"/>
  <c r="AQ4348" i="16" s="1"/>
  <c r="AN4348" i="16"/>
  <c r="AN4352" i="16"/>
  <c r="AO4367" i="16"/>
  <c r="AQ4367" i="16" s="1"/>
  <c r="AN4367" i="16"/>
  <c r="AO4409" i="16"/>
  <c r="AQ4411" i="16"/>
  <c r="AQ4409" i="16" s="1"/>
  <c r="AO4241" i="16"/>
  <c r="AO4238" i="16" s="1"/>
  <c r="AO4237" i="16" s="1"/>
  <c r="AO4257" i="16"/>
  <c r="AO4256" i="16" s="1"/>
  <c r="AO4292" i="16"/>
  <c r="AN4384" i="16"/>
  <c r="AR4403" i="16"/>
  <c r="AN4440" i="16"/>
  <c r="AO4449" i="16"/>
  <c r="AQ4450" i="16"/>
  <c r="AQ4449" i="16" s="1"/>
  <c r="AO4498" i="16"/>
  <c r="AN4498" i="16"/>
  <c r="AL4497" i="16"/>
  <c r="AO4530" i="16"/>
  <c r="AQ4531" i="16"/>
  <c r="AQ4530" i="16" s="1"/>
  <c r="AR4530" i="16" s="1"/>
  <c r="AO4588" i="16"/>
  <c r="AQ4589" i="16"/>
  <c r="AQ4588" i="16" s="1"/>
  <c r="AR4588" i="16" s="1"/>
  <c r="AO4605" i="16"/>
  <c r="AQ4605" i="16" s="1"/>
  <c r="AN4605" i="16"/>
  <c r="AQ4691" i="16"/>
  <c r="AQ4669" i="16" s="1"/>
  <c r="AO4669" i="16"/>
  <c r="AN4792" i="16"/>
  <c r="AO4792" i="16"/>
  <c r="AQ4792" i="16" s="1"/>
  <c r="AR4204" i="16"/>
  <c r="AR4239" i="16"/>
  <c r="AN4394" i="16"/>
  <c r="AN4391" i="16" s="1"/>
  <c r="AQ4394" i="16"/>
  <c r="AQ4391" i="16" s="1"/>
  <c r="AN4403" i="16"/>
  <c r="AO4441" i="16"/>
  <c r="AO4440" i="16" s="1"/>
  <c r="AQ4442" i="16"/>
  <c r="AQ4441" i="16" s="1"/>
  <c r="AQ4440" i="16" s="1"/>
  <c r="AO4499" i="16"/>
  <c r="AQ4499" i="16" s="1"/>
  <c r="AN4499" i="16"/>
  <c r="AO4507" i="16"/>
  <c r="AQ4508" i="16"/>
  <c r="AQ4507" i="16" s="1"/>
  <c r="AO4532" i="16"/>
  <c r="AO4562" i="16"/>
  <c r="AQ4562" i="16" s="1"/>
  <c r="AN4562" i="16"/>
  <c r="AN4540" i="16" s="1"/>
  <c r="AN4568" i="16"/>
  <c r="AO4568" i="16"/>
  <c r="AQ4568" i="16" s="1"/>
  <c r="AO4572" i="16"/>
  <c r="AQ4572" i="16" s="1"/>
  <c r="AN4572" i="16"/>
  <c r="AO4576" i="16"/>
  <c r="AQ4576" i="16" s="1"/>
  <c r="AN4576" i="16"/>
  <c r="AO4580" i="16"/>
  <c r="AQ4580" i="16" s="1"/>
  <c r="AN4580" i="16"/>
  <c r="AO4584" i="16"/>
  <c r="AQ4584" i="16" s="1"/>
  <c r="AN4584" i="16"/>
  <c r="AP4596" i="16"/>
  <c r="AL4369" i="16"/>
  <c r="AL4368" i="16" s="1"/>
  <c r="AR4392" i="16"/>
  <c r="AM4445" i="16"/>
  <c r="AN4446" i="16"/>
  <c r="AQ4471" i="16"/>
  <c r="AO4500" i="16"/>
  <c r="AQ4500" i="16" s="1"/>
  <c r="AN4500" i="16"/>
  <c r="AN4507" i="16"/>
  <c r="AQ4533" i="16"/>
  <c r="AQ4532" i="16" s="1"/>
  <c r="AR4537" i="16"/>
  <c r="AQ4541" i="16"/>
  <c r="AO4389" i="16"/>
  <c r="AL4533" i="16"/>
  <c r="AL4532" i="16" s="1"/>
  <c r="AN4567" i="16"/>
  <c r="AL4598" i="16"/>
  <c r="AL4597" i="16" s="1"/>
  <c r="AL4596" i="16" s="1"/>
  <c r="AO4602" i="16"/>
  <c r="AN4602" i="16"/>
  <c r="AO4606" i="16"/>
  <c r="AQ4606" i="16" s="1"/>
  <c r="AN4606" i="16"/>
  <c r="AO4607" i="16"/>
  <c r="AQ4608" i="16"/>
  <c r="AQ4607" i="16" s="1"/>
  <c r="AO4652" i="16"/>
  <c r="AN4652" i="16"/>
  <c r="AL4651" i="16"/>
  <c r="AL4650" i="16" s="1"/>
  <c r="AL4649" i="16" s="1"/>
  <c r="AN4654" i="16"/>
  <c r="AR4654" i="16" s="1"/>
  <c r="AR4655" i="16"/>
  <c r="AL4659" i="16"/>
  <c r="AO4666" i="16"/>
  <c r="AN4666" i="16"/>
  <c r="AN4659" i="16" s="1"/>
  <c r="AP4744" i="16"/>
  <c r="AN4757" i="16"/>
  <c r="AO4603" i="16"/>
  <c r="AQ4603" i="16" s="1"/>
  <c r="AN4603" i="16"/>
  <c r="AO4614" i="16"/>
  <c r="AQ4615" i="16"/>
  <c r="AQ4614" i="16" s="1"/>
  <c r="AR4614" i="16" s="1"/>
  <c r="AN4618" i="16"/>
  <c r="AR4619" i="16"/>
  <c r="AN4621" i="16"/>
  <c r="AO4653" i="16"/>
  <c r="AQ4653" i="16" s="1"/>
  <c r="AN4653" i="16"/>
  <c r="AO4808" i="16"/>
  <c r="AO4807" i="16" s="1"/>
  <c r="AQ4809" i="16"/>
  <c r="AQ4808" i="16" s="1"/>
  <c r="AQ4807" i="16" s="1"/>
  <c r="AO4570" i="16"/>
  <c r="AQ4570" i="16" s="1"/>
  <c r="AN4578" i="16"/>
  <c r="AN4582" i="16"/>
  <c r="AN4586" i="16"/>
  <c r="AO4604" i="16"/>
  <c r="AQ4604" i="16" s="1"/>
  <c r="AN4604" i="16"/>
  <c r="AO4612" i="16"/>
  <c r="AQ4613" i="16"/>
  <c r="AQ4612" i="16" s="1"/>
  <c r="AO4622" i="16"/>
  <c r="AO4621" i="16" s="1"/>
  <c r="AQ4623" i="16"/>
  <c r="AQ4622" i="16" s="1"/>
  <c r="AQ4621" i="16" s="1"/>
  <c r="AO4644" i="16"/>
  <c r="AN4644" i="16"/>
  <c r="AL4643" i="16"/>
  <c r="AL4642" i="16" s="1"/>
  <c r="AO4699" i="16"/>
  <c r="AQ4699" i="16" s="1"/>
  <c r="AN4699" i="16"/>
  <c r="AO4724" i="16"/>
  <c r="AO4723" i="16" s="1"/>
  <c r="AQ4725" i="16"/>
  <c r="AQ4724" i="16" s="1"/>
  <c r="AQ4723" i="16" s="1"/>
  <c r="AL4669" i="16"/>
  <c r="AN4716" i="16"/>
  <c r="AO4722" i="16"/>
  <c r="AN4722" i="16"/>
  <c r="AN4721" i="16" s="1"/>
  <c r="AL4721" i="16"/>
  <c r="AL4720" i="16" s="1"/>
  <c r="AO4737" i="16"/>
  <c r="AQ4738" i="16"/>
  <c r="AQ4737" i="16" s="1"/>
  <c r="AN4745" i="16"/>
  <c r="AR4746" i="16"/>
  <c r="AN4748" i="16"/>
  <c r="AN4751" i="16"/>
  <c r="AR4751" i="16" s="1"/>
  <c r="AR4755" i="16"/>
  <c r="AN4701" i="16"/>
  <c r="AO4735" i="16"/>
  <c r="AQ4736" i="16"/>
  <c r="AQ4735" i="16" s="1"/>
  <c r="AO4749" i="16"/>
  <c r="AO4748" i="16" s="1"/>
  <c r="AQ4750" i="16"/>
  <c r="AQ4749" i="16" s="1"/>
  <c r="AQ4748" i="16" s="1"/>
  <c r="AQ4770" i="16"/>
  <c r="AL4588" i="16"/>
  <c r="AN4671" i="16"/>
  <c r="AO4698" i="16"/>
  <c r="AL4696" i="16"/>
  <c r="AN4698" i="16"/>
  <c r="AO4701" i="16"/>
  <c r="AO4700" i="16" s="1"/>
  <c r="AQ4702" i="16"/>
  <c r="AQ4701" i="16" s="1"/>
  <c r="AQ4700" i="16" s="1"/>
  <c r="AN4723" i="16"/>
  <c r="AO4728" i="16"/>
  <c r="AN4728" i="16"/>
  <c r="AL4727" i="16"/>
  <c r="AL4726" i="16" s="1"/>
  <c r="AN4741" i="16"/>
  <c r="AL4744" i="16"/>
  <c r="AR4754" i="16"/>
  <c r="AO4758" i="16"/>
  <c r="AO4757" i="16" s="1"/>
  <c r="AQ4759" i="16"/>
  <c r="AQ4758" i="16" s="1"/>
  <c r="AQ4757" i="16" s="1"/>
  <c r="AN4800" i="16"/>
  <c r="AN4807" i="16"/>
  <c r="AQ4816" i="16"/>
  <c r="AQ4814" i="16" s="1"/>
  <c r="AO4818" i="16"/>
  <c r="AN4818" i="16"/>
  <c r="AN4817" i="16" s="1"/>
  <c r="AL4817" i="16"/>
  <c r="AP4830" i="16"/>
  <c r="AP4829" i="16" s="1"/>
  <c r="AP4824" i="16" s="1"/>
  <c r="AN4837" i="16"/>
  <c r="AR4837" i="16" s="1"/>
  <c r="AR4838" i="16"/>
  <c r="AN4865" i="16"/>
  <c r="AN4877" i="16"/>
  <c r="AR4877" i="16" s="1"/>
  <c r="AR4878" i="16"/>
  <c r="AO4800" i="16"/>
  <c r="AQ4801" i="16"/>
  <c r="AR4827" i="16"/>
  <c r="AR4831" i="16"/>
  <c r="AO4833" i="16"/>
  <c r="AQ4834" i="16"/>
  <c r="AQ4833" i="16" s="1"/>
  <c r="AR4833" i="16" s="1"/>
  <c r="AN4854" i="16"/>
  <c r="AO4854" i="16"/>
  <c r="AO4853" i="16" s="1"/>
  <c r="AQ4858" i="16"/>
  <c r="AQ4854" i="16" s="1"/>
  <c r="AL4701" i="16"/>
  <c r="AL4700" i="16" s="1"/>
  <c r="AL4724" i="16"/>
  <c r="AL4723" i="16" s="1"/>
  <c r="AO4798" i="16"/>
  <c r="AN4798" i="16"/>
  <c r="AN4797" i="16" s="1"/>
  <c r="AL4797" i="16"/>
  <c r="AN4825" i="16"/>
  <c r="AR4826" i="16"/>
  <c r="AQ4865" i="16"/>
  <c r="AR4874" i="16"/>
  <c r="AO4881" i="16"/>
  <c r="AO4880" i="16" s="1"/>
  <c r="AQ4882" i="16"/>
  <c r="AQ4881" i="16" s="1"/>
  <c r="AQ4880" i="16" s="1"/>
  <c r="AR4880" i="16" s="1"/>
  <c r="AO4811" i="16"/>
  <c r="AO4810" i="16" s="1"/>
  <c r="AL4822" i="16"/>
  <c r="AN4823" i="16"/>
  <c r="AN4822" i="16" s="1"/>
  <c r="AL4800" i="16"/>
  <c r="AL4814" i="16"/>
  <c r="AL4820" i="16"/>
  <c r="AJ127" i="16"/>
  <c r="AK127" i="16" s="1"/>
  <c r="AK167" i="16"/>
  <c r="AK188" i="16"/>
  <c r="AK189" i="16"/>
  <c r="AK194" i="16"/>
  <c r="AK211" i="16"/>
  <c r="AJ285" i="16"/>
  <c r="AK381" i="16"/>
  <c r="AK393" i="16"/>
  <c r="AK419" i="16"/>
  <c r="AK427" i="16"/>
  <c r="AK449" i="16"/>
  <c r="AK507" i="16"/>
  <c r="AJ545" i="16"/>
  <c r="AJ575" i="16"/>
  <c r="AK658" i="16"/>
  <c r="AJ743" i="16"/>
  <c r="AJ742" i="16" s="1"/>
  <c r="AK775" i="16"/>
  <c r="AK781" i="16"/>
  <c r="AK66" i="16"/>
  <c r="AK161" i="16"/>
  <c r="AJ242" i="16"/>
  <c r="AK242" i="16" s="1"/>
  <c r="AJ378" i="16"/>
  <c r="AJ377" i="16" s="1"/>
  <c r="AJ387" i="16"/>
  <c r="AJ386" i="16" s="1"/>
  <c r="AJ385" i="16" s="1"/>
  <c r="AK402" i="16"/>
  <c r="AK639" i="16"/>
  <c r="AJ785" i="16"/>
  <c r="AJ784" i="16" s="1"/>
  <c r="AK784" i="16" s="1"/>
  <c r="AJ140" i="16"/>
  <c r="AK140" i="16" s="1"/>
  <c r="AK186" i="16"/>
  <c r="AJ209" i="16"/>
  <c r="AJ208" i="16" s="1"/>
  <c r="AK208" i="16" s="1"/>
  <c r="AK313" i="16"/>
  <c r="AJ344" i="16"/>
  <c r="AJ343" i="16" s="1"/>
  <c r="AK388" i="16"/>
  <c r="AJ404" i="16"/>
  <c r="AK503" i="16"/>
  <c r="AK523" i="16"/>
  <c r="AJ546" i="16"/>
  <c r="AK569" i="16"/>
  <c r="AJ647" i="16"/>
  <c r="AJ723" i="16"/>
  <c r="AJ809" i="16"/>
  <c r="AK831" i="16"/>
  <c r="AK830" i="16"/>
  <c r="AK96" i="16"/>
  <c r="AK97" i="16"/>
  <c r="AJ100" i="16"/>
  <c r="AK100" i="16" s="1"/>
  <c r="AJ99" i="16"/>
  <c r="AK99" i="16" s="1"/>
  <c r="AK165" i="16"/>
  <c r="AJ174" i="16"/>
  <c r="AK174" i="16" s="1"/>
  <c r="AK178" i="16"/>
  <c r="AK179" i="16"/>
  <c r="AJ322" i="16"/>
  <c r="AK322" i="16" s="1"/>
  <c r="AK369" i="16"/>
  <c r="AK370" i="16"/>
  <c r="AJ414" i="16"/>
  <c r="AJ413" i="16" s="1"/>
  <c r="AJ448" i="16"/>
  <c r="AJ447" i="16" s="1"/>
  <c r="AJ461" i="16"/>
  <c r="AJ508" i="16"/>
  <c r="AJ507" i="16" s="1"/>
  <c r="AJ587" i="16"/>
  <c r="AJ586" i="16" s="1"/>
  <c r="AK586" i="16" s="1"/>
  <c r="AJ611" i="16"/>
  <c r="AK611" i="16" s="1"/>
  <c r="AJ139" i="16"/>
  <c r="AJ138" i="16" s="1"/>
  <c r="AK138" i="16" s="1"/>
  <c r="AJ147" i="16"/>
  <c r="AJ146" i="16" s="1"/>
  <c r="AK146" i="16" s="1"/>
  <c r="AJ175" i="16"/>
  <c r="AJ176" i="16"/>
  <c r="AK176" i="16" s="1"/>
  <c r="AJ187" i="16"/>
  <c r="AJ196" i="16"/>
  <c r="AK196" i="16" s="1"/>
  <c r="AJ206" i="16"/>
  <c r="AJ205" i="16" s="1"/>
  <c r="AK205" i="16" s="1"/>
  <c r="AJ303" i="16"/>
  <c r="AJ304" i="16"/>
  <c r="AJ305" i="16"/>
  <c r="AJ306" i="16"/>
  <c r="AJ307" i="16"/>
  <c r="AJ308" i="16"/>
  <c r="AJ309" i="16"/>
  <c r="AJ310" i="16"/>
  <c r="AJ311" i="16"/>
  <c r="AJ312" i="16"/>
  <c r="AJ375" i="16"/>
  <c r="AJ376" i="16"/>
  <c r="AJ435" i="16"/>
  <c r="AJ436" i="16"/>
  <c r="AJ437" i="16"/>
  <c r="AJ438" i="16"/>
  <c r="AJ439" i="16"/>
  <c r="AJ440" i="16"/>
  <c r="AJ441" i="16"/>
  <c r="AJ442" i="16"/>
  <c r="AJ443" i="16"/>
  <c r="AJ444" i="16"/>
  <c r="AJ445" i="16"/>
  <c r="AJ446" i="16"/>
  <c r="AJ454" i="16"/>
  <c r="AJ455" i="16"/>
  <c r="AJ456" i="16"/>
  <c r="AK540" i="16"/>
  <c r="AJ560" i="16"/>
  <c r="AK572" i="16"/>
  <c r="AJ663" i="16"/>
  <c r="AJ664" i="16"/>
  <c r="AJ696" i="16"/>
  <c r="AJ676" i="16" s="1"/>
  <c r="AJ730" i="16"/>
  <c r="AJ731" i="16"/>
  <c r="AJ732" i="16"/>
  <c r="AJ733" i="16"/>
  <c r="AJ739" i="16"/>
  <c r="AJ740" i="16"/>
  <c r="AJ741" i="16"/>
  <c r="AJ828" i="16"/>
  <c r="AJ829" i="16"/>
  <c r="AJ858" i="16"/>
  <c r="AJ857" i="16" s="1"/>
  <c r="AK857" i="16" s="1"/>
  <c r="AJ869" i="16"/>
  <c r="AJ868" i="16" s="1"/>
  <c r="AJ876" i="16"/>
  <c r="AJ875" i="16" s="1"/>
  <c r="AK875" i="16" s="1"/>
  <c r="AK916" i="16"/>
  <c r="AK924" i="16"/>
  <c r="AJ949" i="16"/>
  <c r="AJ948" i="16" s="1"/>
  <c r="AJ1013" i="16"/>
  <c r="AJ1011" i="16" s="1"/>
  <c r="AJ1010" i="16" s="1"/>
  <c r="AJ1023" i="16"/>
  <c r="AJ1022" i="16" s="1"/>
  <c r="AJ1045" i="16"/>
  <c r="AJ1044" i="16" s="1"/>
  <c r="AK1044" i="16" s="1"/>
  <c r="AJ1068" i="16"/>
  <c r="AJ1067" i="16" s="1"/>
  <c r="AK1097" i="16"/>
  <c r="AK1098" i="16"/>
  <c r="AJ1128" i="16"/>
  <c r="AJ1127" i="16" s="1"/>
  <c r="AJ1124" i="16" s="1"/>
  <c r="AJ1167" i="16"/>
  <c r="AJ1166" i="16" s="1"/>
  <c r="AJ1202" i="16"/>
  <c r="AJ1251" i="16"/>
  <c r="AK1251" i="16" s="1"/>
  <c r="AK405" i="16"/>
  <c r="AJ845" i="16"/>
  <c r="AK852" i="16"/>
  <c r="AK860" i="16"/>
  <c r="AJ874" i="16"/>
  <c r="AJ873" i="16" s="1"/>
  <c r="AK882" i="16"/>
  <c r="AJ884" i="16"/>
  <c r="AJ883" i="16" s="1"/>
  <c r="AK883" i="16" s="1"/>
  <c r="AJ905" i="16"/>
  <c r="AJ904" i="16" s="1"/>
  <c r="AJ901" i="16" s="1"/>
  <c r="AK1016" i="16"/>
  <c r="AJ1070" i="16"/>
  <c r="AJ1069" i="16" s="1"/>
  <c r="AK1069" i="16" s="1"/>
  <c r="AJ1072" i="16"/>
  <c r="AJ1071" i="16" s="1"/>
  <c r="AJ1108" i="16"/>
  <c r="AJ1107" i="16" s="1"/>
  <c r="AJ1106" i="16" s="1"/>
  <c r="AK1106" i="16" s="1"/>
  <c r="AK1130" i="16"/>
  <c r="AK1131" i="16"/>
  <c r="AK1137" i="16"/>
  <c r="AJ109" i="16"/>
  <c r="AJ105" i="16" s="1"/>
  <c r="AJ153" i="16"/>
  <c r="AJ149" i="16" s="1"/>
  <c r="AJ218" i="16"/>
  <c r="AJ217" i="16" s="1"/>
  <c r="AK266" i="16"/>
  <c r="AJ316" i="16"/>
  <c r="AJ315" i="16" s="1"/>
  <c r="AK315" i="16" s="1"/>
  <c r="AJ365" i="16"/>
  <c r="AJ364" i="16" s="1"/>
  <c r="AJ384" i="16"/>
  <c r="AJ383" i="16" s="1"/>
  <c r="AK383" i="16" s="1"/>
  <c r="AJ396" i="16"/>
  <c r="AJ395" i="16" s="1"/>
  <c r="AK395" i="16" s="1"/>
  <c r="AK428" i="16"/>
  <c r="AJ553" i="16"/>
  <c r="AJ552" i="16" s="1"/>
  <c r="AK552" i="16" s="1"/>
  <c r="AJ588" i="16"/>
  <c r="AK588" i="16" s="1"/>
  <c r="AJ595" i="16"/>
  <c r="AJ594" i="16" s="1"/>
  <c r="AJ609" i="16"/>
  <c r="AJ608" i="16" s="1"/>
  <c r="AK608" i="16" s="1"/>
  <c r="AK648" i="16"/>
  <c r="AK647" i="16" s="1"/>
  <c r="AJ880" i="16"/>
  <c r="AJ879" i="16" s="1"/>
  <c r="AK879" i="16" s="1"/>
  <c r="AJ891" i="16"/>
  <c r="AJ890" i="16" s="1"/>
  <c r="AJ930" i="16"/>
  <c r="AJ926" i="16" s="1"/>
  <c r="AJ1000" i="16"/>
  <c r="AJ999" i="16" s="1"/>
  <c r="AK999" i="16" s="1"/>
  <c r="AJ1079" i="16"/>
  <c r="AJ1078" i="16" s="1"/>
  <c r="AJ1086" i="16"/>
  <c r="AJ1085" i="16" s="1"/>
  <c r="AK1085" i="16" s="1"/>
  <c r="AJ1088" i="16"/>
  <c r="AJ1087" i="16" s="1"/>
  <c r="AK1092" i="16"/>
  <c r="AK1102" i="16"/>
  <c r="AJ1142" i="16"/>
  <c r="AJ1141" i="16" s="1"/>
  <c r="AJ1261" i="16"/>
  <c r="AJ1260" i="16" s="1"/>
  <c r="AK861" i="16"/>
  <c r="AK867" i="16"/>
  <c r="AK898" i="16"/>
  <c r="AK899" i="16"/>
  <c r="AK932" i="16"/>
  <c r="AK940" i="16"/>
  <c r="AK944" i="16"/>
  <c r="AJ1081" i="16"/>
  <c r="AJ1080" i="16" s="1"/>
  <c r="AK1080" i="16" s="1"/>
  <c r="AK1125" i="16"/>
  <c r="AK1134" i="16"/>
  <c r="AK1148" i="16"/>
  <c r="AJ1157" i="16"/>
  <c r="AJ1156" i="16" s="1"/>
  <c r="AK1171" i="16"/>
  <c r="AK1172" i="16"/>
  <c r="AJ1176" i="16"/>
  <c r="AJ1175" i="16" s="1"/>
  <c r="AK1175" i="16" s="1"/>
  <c r="AJ1178" i="16"/>
  <c r="AJ1177" i="16" s="1"/>
  <c r="AJ1180" i="16"/>
  <c r="AJ1179" i="16" s="1"/>
  <c r="AJ888" i="16"/>
  <c r="AJ887" i="16" s="1"/>
  <c r="AK887" i="16" s="1"/>
  <c r="AJ910" i="16"/>
  <c r="AJ909" i="16" s="1"/>
  <c r="AJ908" i="16" s="1"/>
  <c r="AK908" i="16" s="1"/>
  <c r="AK918" i="16"/>
  <c r="AJ922" i="16"/>
  <c r="AJ921" i="16" s="1"/>
  <c r="AJ920" i="16" s="1"/>
  <c r="AK931" i="16"/>
  <c r="AJ943" i="16"/>
  <c r="AJ942" i="16" s="1"/>
  <c r="AK942" i="16" s="1"/>
  <c r="AJ975" i="16"/>
  <c r="AJ974" i="16" s="1"/>
  <c r="AJ1063" i="16"/>
  <c r="AJ1062" i="16" s="1"/>
  <c r="AJ1061" i="16" s="1"/>
  <c r="AK1061" i="16" s="1"/>
  <c r="AJ1114" i="16"/>
  <c r="AJ1113" i="16" s="1"/>
  <c r="AK1113" i="16" s="1"/>
  <c r="AK1133" i="16"/>
  <c r="AJ1227" i="16"/>
  <c r="AJ1226" i="16" s="1"/>
  <c r="AK1226" i="16" s="1"/>
  <c r="AJ1241" i="16"/>
  <c r="AJ1240" i="16" s="1"/>
  <c r="AJ1263" i="16"/>
  <c r="AJ1262" i="16" s="1"/>
  <c r="AK1262" i="16" s="1"/>
  <c r="AJ1296" i="16"/>
  <c r="AJ1298" i="16"/>
  <c r="AJ1300" i="16"/>
  <c r="AJ1366" i="16"/>
  <c r="AJ1365" i="16" s="1"/>
  <c r="AJ1385" i="16"/>
  <c r="AK1385" i="16" s="1"/>
  <c r="AK921" i="16"/>
  <c r="AK1012" i="16"/>
  <c r="AK1093" i="16"/>
  <c r="AK1149" i="16"/>
  <c r="AK1153" i="16"/>
  <c r="AJ1224" i="16"/>
  <c r="AJ1223" i="16" s="1"/>
  <c r="AK1223" i="16" s="1"/>
  <c r="AJ1247" i="16"/>
  <c r="AJ1246" i="16" s="1"/>
  <c r="AK1252" i="16"/>
  <c r="AK1254" i="16"/>
  <c r="AK1256" i="16"/>
  <c r="AJ1268" i="16"/>
  <c r="AJ1267" i="16" s="1"/>
  <c r="AK1267" i="16" s="1"/>
  <c r="AJ1314" i="16"/>
  <c r="AJ1313" i="16" s="1"/>
  <c r="AK1313" i="16" s="1"/>
  <c r="AK1317" i="16"/>
  <c r="AJ1328" i="16"/>
  <c r="AJ1327" i="16" s="1"/>
  <c r="AK1327" i="16" s="1"/>
  <c r="AJ1347" i="16"/>
  <c r="AJ1346" i="16" s="1"/>
  <c r="AJ1345" i="16" s="1"/>
  <c r="AJ1397" i="16"/>
  <c r="AJ1217" i="16"/>
  <c r="AJ1266" i="16"/>
  <c r="AJ1265" i="16" s="1"/>
  <c r="AK1276" i="16"/>
  <c r="AK1278" i="16"/>
  <c r="AJ1297" i="16"/>
  <c r="AJ1299" i="16"/>
  <c r="AJ1382" i="16"/>
  <c r="AJ1381" i="16" s="1"/>
  <c r="AK1381" i="16" s="1"/>
  <c r="AJ1243" i="16"/>
  <c r="AJ1242" i="16" s="1"/>
  <c r="AK1242" i="16" s="1"/>
  <c r="AK1286" i="16"/>
  <c r="AK1288" i="16"/>
  <c r="AK1290" i="16"/>
  <c r="AK1318" i="16"/>
  <c r="AJ1323" i="16"/>
  <c r="AJ1322" i="16" s="1"/>
  <c r="AJ1321" i="16" s="1"/>
  <c r="AJ1374" i="16"/>
  <c r="AJ1373" i="16" s="1"/>
  <c r="AK1373" i="16" s="1"/>
  <c r="AK1404" i="16"/>
  <c r="AK1412" i="16"/>
  <c r="AK1420" i="16"/>
  <c r="AJ1485" i="16"/>
  <c r="AK1487" i="16"/>
  <c r="AK1503" i="16"/>
  <c r="AJ1510" i="16"/>
  <c r="AJ1514" i="16"/>
  <c r="AJ1518" i="16"/>
  <c r="AJ1522" i="16"/>
  <c r="AJ1529" i="16"/>
  <c r="AJ1528" i="16" s="1"/>
  <c r="AK1528" i="16" s="1"/>
  <c r="AJ1552" i="16"/>
  <c r="AJ1654" i="16"/>
  <c r="AJ1653" i="16" s="1"/>
  <c r="AJ1652" i="16" s="1"/>
  <c r="AK1652" i="16" s="1"/>
  <c r="AK1386" i="16"/>
  <c r="AK1388" i="16"/>
  <c r="AK1390" i="16"/>
  <c r="AK1392" i="16"/>
  <c r="AJ1511" i="16"/>
  <c r="AJ1515" i="16"/>
  <c r="AJ1519" i="16"/>
  <c r="AJ1523" i="16"/>
  <c r="AJ1527" i="16"/>
  <c r="AJ1526" i="16" s="1"/>
  <c r="AK1526" i="16" s="1"/>
  <c r="AJ1534" i="16"/>
  <c r="AJ1533" i="16" s="1"/>
  <c r="AJ1549" i="16"/>
  <c r="AJ1553" i="16"/>
  <c r="AJ1733" i="16"/>
  <c r="AJ1732" i="16" s="1"/>
  <c r="AK1732" i="16" s="1"/>
  <c r="AJ1339" i="16"/>
  <c r="AJ1338" i="16" s="1"/>
  <c r="AK1338" i="16" s="1"/>
  <c r="AJ1364" i="16"/>
  <c r="AJ1363" i="16" s="1"/>
  <c r="AJ1372" i="16"/>
  <c r="AJ1371" i="16" s="1"/>
  <c r="AK1371" i="16" s="1"/>
  <c r="AJ1380" i="16"/>
  <c r="AJ1379" i="16" s="1"/>
  <c r="AK1379" i="16" s="1"/>
  <c r="AJ1398" i="16"/>
  <c r="AK1400" i="16"/>
  <c r="AK1408" i="16"/>
  <c r="AK1416" i="16"/>
  <c r="AJ1556" i="16"/>
  <c r="AJ1555" i="16" s="1"/>
  <c r="AK1569" i="16"/>
  <c r="AJ1354" i="16"/>
  <c r="AJ1353" i="16" s="1"/>
  <c r="AK1440" i="16"/>
  <c r="AJ1513" i="16"/>
  <c r="AJ1517" i="16"/>
  <c r="AJ1521" i="16"/>
  <c r="AJ1525" i="16"/>
  <c r="AJ1551" i="16"/>
  <c r="AK1565" i="16"/>
  <c r="AK1581" i="16"/>
  <c r="AK1634" i="16"/>
  <c r="AJ1648" i="16"/>
  <c r="AJ1647" i="16" s="1"/>
  <c r="AJ1646" i="16" s="1"/>
  <c r="AK1646" i="16" s="1"/>
  <c r="AJ1745" i="16"/>
  <c r="AJ1744" i="16" s="1"/>
  <c r="AJ1743" i="16" s="1"/>
  <c r="AJ1761" i="16"/>
  <c r="AJ1765" i="16"/>
  <c r="AJ1769" i="16"/>
  <c r="AK1782" i="16"/>
  <c r="AK1783" i="16"/>
  <c r="AK1803" i="16"/>
  <c r="AJ1813" i="16"/>
  <c r="AJ1812" i="16" s="1"/>
  <c r="AK1812" i="16" s="1"/>
  <c r="AK1829" i="16"/>
  <c r="AK1846" i="16"/>
  <c r="AJ1854" i="16"/>
  <c r="AJ1858" i="16"/>
  <c r="AJ1862" i="16"/>
  <c r="AK1863" i="16"/>
  <c r="AK1864" i="16"/>
  <c r="AJ1868" i="16"/>
  <c r="AJ1867" i="16" s="1"/>
  <c r="AJ1866" i="16" s="1"/>
  <c r="AJ1914" i="16"/>
  <c r="AJ1913" i="16" s="1"/>
  <c r="AJ1928" i="16"/>
  <c r="AJ1935" i="16"/>
  <c r="AJ1939" i="16"/>
  <c r="AJ1944" i="16"/>
  <c r="AJ1943" i="16" s="1"/>
  <c r="AK1943" i="16" s="1"/>
  <c r="AK1973" i="16"/>
  <c r="AJ1978" i="16"/>
  <c r="AJ2022" i="16"/>
  <c r="AJ2021" i="16" s="1"/>
  <c r="AJ2020" i="16" s="1"/>
  <c r="AK2034" i="16"/>
  <c r="AJ2050" i="16"/>
  <c r="AJ2046" i="16" s="1"/>
  <c r="AJ2060" i="16"/>
  <c r="AJ2064" i="16"/>
  <c r="AJ2097" i="16"/>
  <c r="AK2186" i="16"/>
  <c r="AJ2263" i="16"/>
  <c r="AJ2378" i="16"/>
  <c r="AJ2382" i="16"/>
  <c r="AJ2386" i="16"/>
  <c r="AJ2553" i="16"/>
  <c r="AJ2552" i="16" s="1"/>
  <c r="AJ2551" i="16" s="1"/>
  <c r="AK3914" i="16"/>
  <c r="AJ3913" i="16"/>
  <c r="AK3913" i="16" s="1"/>
  <c r="AJ3990" i="16"/>
  <c r="AJ3989" i="16" s="1"/>
  <c r="AK3989" i="16" s="1"/>
  <c r="AJ1762" i="16"/>
  <c r="AJ1766" i="16"/>
  <c r="AJ1776" i="16"/>
  <c r="AK1824" i="16"/>
  <c r="AJ1855" i="16"/>
  <c r="AJ1859" i="16"/>
  <c r="AK1895" i="16"/>
  <c r="AJ1900" i="16"/>
  <c r="AJ1903" i="16"/>
  <c r="AK1903" i="16" s="1"/>
  <c r="AJ1904" i="16"/>
  <c r="AJ1912" i="16"/>
  <c r="AJ1936" i="16"/>
  <c r="AJ1940" i="16"/>
  <c r="AJ1949" i="16"/>
  <c r="AJ1948" i="16" s="1"/>
  <c r="AK1948" i="16" s="1"/>
  <c r="AJ1979" i="16"/>
  <c r="AJ1983" i="16"/>
  <c r="AJ1982" i="16" s="1"/>
  <c r="AK1982" i="16" s="1"/>
  <c r="AJ1988" i="16"/>
  <c r="AJ1987" i="16" s="1"/>
  <c r="AJ1999" i="16"/>
  <c r="AK2004" i="16"/>
  <c r="AK2005" i="16"/>
  <c r="AJ2008" i="16"/>
  <c r="AK2026" i="16"/>
  <c r="AJ2133" i="16"/>
  <c r="AJ2132" i="16" s="1"/>
  <c r="AK2132" i="16" s="1"/>
  <c r="AJ2154" i="16"/>
  <c r="AJ2153" i="16" s="1"/>
  <c r="AJ2152" i="16" s="1"/>
  <c r="AJ2254" i="16"/>
  <c r="AJ2253" i="16" s="1"/>
  <c r="AK2253" i="16" s="1"/>
  <c r="AJ2348" i="16"/>
  <c r="AJ2347" i="16" s="1"/>
  <c r="AJ2346" i="16" s="1"/>
  <c r="AK2346" i="16" s="1"/>
  <c r="AJ2363" i="16"/>
  <c r="AJ2362" i="16" s="1"/>
  <c r="AK2362" i="16" s="1"/>
  <c r="AJ2402" i="16"/>
  <c r="AJ2401" i="16" s="1"/>
  <c r="AJ2400" i="16" s="1"/>
  <c r="AJ2419" i="16"/>
  <c r="AJ2418" i="16" s="1"/>
  <c r="AJ2417" i="16" s="1"/>
  <c r="AJ2416" i="16" s="1"/>
  <c r="AK2499" i="16"/>
  <c r="AJ2568" i="16"/>
  <c r="AJ2567" i="16" s="1"/>
  <c r="AJ2594" i="16"/>
  <c r="AJ2598" i="16"/>
  <c r="AJ2602" i="16"/>
  <c r="AJ2606" i="16"/>
  <c r="AJ2610" i="16"/>
  <c r="AJ2614" i="16"/>
  <c r="AJ2643" i="16"/>
  <c r="AJ2647" i="16"/>
  <c r="AJ2651" i="16"/>
  <c r="AJ2655" i="16"/>
  <c r="AJ2659" i="16"/>
  <c r="AJ2663" i="16"/>
  <c r="AJ2676" i="16"/>
  <c r="AJ2680" i="16"/>
  <c r="AJ2684" i="16"/>
  <c r="AJ2688" i="16"/>
  <c r="AJ2692" i="16"/>
  <c r="AJ2694" i="16"/>
  <c r="AJ2693" i="16" s="1"/>
  <c r="AJ2727" i="16"/>
  <c r="AJ3037" i="16"/>
  <c r="AJ3041" i="16"/>
  <c r="AJ3177" i="16"/>
  <c r="AJ1586" i="16"/>
  <c r="AJ1585" i="16" s="1"/>
  <c r="AK1585" i="16" s="1"/>
  <c r="AK1665" i="16"/>
  <c r="AJ1664" i="16"/>
  <c r="AK1664" i="16" s="1"/>
  <c r="AJ1695" i="16"/>
  <c r="AJ1763" i="16"/>
  <c r="AJ1767" i="16"/>
  <c r="AJ1811" i="16"/>
  <c r="AJ1788" i="16" s="1"/>
  <c r="AJ1856" i="16"/>
  <c r="AJ1860" i="16"/>
  <c r="AJ1937" i="16"/>
  <c r="AJ1941" i="16"/>
  <c r="AJ1963" i="16"/>
  <c r="AJ1961" i="16" s="1"/>
  <c r="AJ1980" i="16"/>
  <c r="AJ2058" i="16"/>
  <c r="AJ2099" i="16"/>
  <c r="AJ2194" i="16"/>
  <c r="AJ2193" i="16" s="1"/>
  <c r="AJ2192" i="16" s="1"/>
  <c r="AJ2191" i="16" s="1"/>
  <c r="AK2313" i="16"/>
  <c r="AJ2356" i="16"/>
  <c r="AJ2355" i="16" s="1"/>
  <c r="AK2355" i="16" s="1"/>
  <c r="AJ2490" i="16"/>
  <c r="AJ2489" i="16" s="1"/>
  <c r="AJ2486" i="16" s="1"/>
  <c r="AJ2485" i="16" s="1"/>
  <c r="AJ2534" i="16"/>
  <c r="AJ2533" i="16" s="1"/>
  <c r="AJ2532" i="16" s="1"/>
  <c r="AK2532" i="16" s="1"/>
  <c r="AJ2582" i="16"/>
  <c r="AJ2581" i="16" s="1"/>
  <c r="AJ2631" i="16"/>
  <c r="AJ2630" i="16" s="1"/>
  <c r="AK2630" i="16" s="1"/>
  <c r="AJ2896" i="16"/>
  <c r="AJ2900" i="16"/>
  <c r="AK1495" i="16"/>
  <c r="AJ1512" i="16"/>
  <c r="AJ1516" i="16"/>
  <c r="AJ1520" i="16"/>
  <c r="AJ1524" i="16"/>
  <c r="AJ1550" i="16"/>
  <c r="AK1561" i="16"/>
  <c r="AK1577" i="16"/>
  <c r="AK1630" i="16"/>
  <c r="AJ1657" i="16"/>
  <c r="AJ1656" i="16" s="1"/>
  <c r="AJ1655" i="16" s="1"/>
  <c r="AK1655" i="16" s="1"/>
  <c r="AJ1729" i="16"/>
  <c r="AJ1725" i="16" s="1"/>
  <c r="AJ1764" i="16"/>
  <c r="AJ1768" i="16"/>
  <c r="AK1799" i="16"/>
  <c r="AJ1820" i="16"/>
  <c r="AK1825" i="16"/>
  <c r="AJ1845" i="16"/>
  <c r="AJ1857" i="16"/>
  <c r="AJ1861" i="16"/>
  <c r="AJ1888" i="16"/>
  <c r="AJ1887" i="16" s="1"/>
  <c r="AJ1920" i="16"/>
  <c r="AJ1923" i="16"/>
  <c r="AK1923" i="16" s="1"/>
  <c r="AJ1924" i="16"/>
  <c r="AJ1938" i="16"/>
  <c r="AJ1942" i="16"/>
  <c r="AJ1969" i="16"/>
  <c r="AJ1968" i="16" s="1"/>
  <c r="AJ1977" i="16"/>
  <c r="AJ1981" i="16"/>
  <c r="AK2027" i="16"/>
  <c r="AJ2039" i="16"/>
  <c r="AJ2059" i="16"/>
  <c r="AJ2225" i="16"/>
  <c r="AJ2224" i="16" s="1"/>
  <c r="AK2224" i="16" s="1"/>
  <c r="AJ2398" i="16"/>
  <c r="AJ2415" i="16"/>
  <c r="AJ2414" i="16" s="1"/>
  <c r="AK2414" i="16" s="1"/>
  <c r="AJ2473" i="16"/>
  <c r="AJ2628" i="16"/>
  <c r="AJ2627" i="16" s="1"/>
  <c r="AJ1901" i="16"/>
  <c r="AK1901" i="16" s="1"/>
  <c r="AJ1905" i="16"/>
  <c r="AK1905" i="16" s="1"/>
  <c r="AJ1921" i="16"/>
  <c r="AK1921" i="16" s="1"/>
  <c r="AJ1929" i="16"/>
  <c r="AK1929" i="16" s="1"/>
  <c r="AK2067" i="16"/>
  <c r="AK2075" i="16"/>
  <c r="AK2101" i="16"/>
  <c r="AK2109" i="16"/>
  <c r="AK2117" i="16"/>
  <c r="AK2125" i="16"/>
  <c r="AJ2137" i="16"/>
  <c r="AJ2149" i="16"/>
  <c r="AJ2148" i="16" s="1"/>
  <c r="AJ2147" i="16" s="1"/>
  <c r="AK2147" i="16" s="1"/>
  <c r="AJ2167" i="16"/>
  <c r="AJ2166" i="16" s="1"/>
  <c r="AJ2265" i="16"/>
  <c r="AJ2264" i="16" s="1"/>
  <c r="AJ2281" i="16"/>
  <c r="AJ2280" i="16" s="1"/>
  <c r="AK2280" i="16" s="1"/>
  <c r="AJ2288" i="16"/>
  <c r="AJ2287" i="16" s="1"/>
  <c r="AJ2286" i="16" s="1"/>
  <c r="AJ2285" i="16" s="1"/>
  <c r="AJ2284" i="16" s="1"/>
  <c r="AK2293" i="16"/>
  <c r="AJ2301" i="16"/>
  <c r="AJ2300" i="16" s="1"/>
  <c r="AJ2299" i="16" s="1"/>
  <c r="AJ2298" i="16" s="1"/>
  <c r="AK2310" i="16"/>
  <c r="AJ2327" i="16"/>
  <c r="AJ2326" i="16" s="1"/>
  <c r="AK2326" i="16" s="1"/>
  <c r="AJ2328" i="16"/>
  <c r="AK2335" i="16"/>
  <c r="AJ2379" i="16"/>
  <c r="AJ2383" i="16"/>
  <c r="AJ2387" i="16"/>
  <c r="AJ2399" i="16"/>
  <c r="AJ2481" i="16"/>
  <c r="AJ2480" i="16" s="1"/>
  <c r="AJ2528" i="16"/>
  <c r="AK2528" i="16" s="1"/>
  <c r="AJ2542" i="16"/>
  <c r="AJ2541" i="16" s="1"/>
  <c r="AK2548" i="16"/>
  <c r="AJ2561" i="16"/>
  <c r="AJ2560" i="16" s="1"/>
  <c r="AK2560" i="16" s="1"/>
  <c r="AJ2591" i="16"/>
  <c r="AJ2595" i="16"/>
  <c r="AJ2599" i="16"/>
  <c r="AJ2603" i="16"/>
  <c r="AJ2607" i="16"/>
  <c r="AJ2611" i="16"/>
  <c r="AJ2615" i="16"/>
  <c r="AJ2619" i="16"/>
  <c r="AJ2618" i="16" s="1"/>
  <c r="AJ2617" i="16" s="1"/>
  <c r="AJ2644" i="16"/>
  <c r="AJ2648" i="16"/>
  <c r="AJ2652" i="16"/>
  <c r="AJ2656" i="16"/>
  <c r="AJ2660" i="16"/>
  <c r="AJ2664" i="16"/>
  <c r="AJ2666" i="16"/>
  <c r="AJ2665" i="16" s="1"/>
  <c r="AK2665" i="16" s="1"/>
  <c r="AJ2677" i="16"/>
  <c r="AJ2681" i="16"/>
  <c r="AJ2685" i="16"/>
  <c r="AJ2689" i="16"/>
  <c r="AJ2724" i="16"/>
  <c r="AJ3056" i="16"/>
  <c r="AK2189" i="16"/>
  <c r="AJ2242" i="16"/>
  <c r="AJ2246" i="16"/>
  <c r="AJ2245" i="16" s="1"/>
  <c r="AJ2276" i="16"/>
  <c r="AJ2275" i="16" s="1"/>
  <c r="AK2275" i="16" s="1"/>
  <c r="AJ2351" i="16"/>
  <c r="AJ2350" i="16" s="1"/>
  <c r="AJ2349" i="16" s="1"/>
  <c r="AK2349" i="16" s="1"/>
  <c r="AJ2361" i="16"/>
  <c r="AJ2360" i="16" s="1"/>
  <c r="AK2360" i="16" s="1"/>
  <c r="AJ2376" i="16"/>
  <c r="AJ2380" i="16"/>
  <c r="AJ2384" i="16"/>
  <c r="AJ2388" i="16"/>
  <c r="AJ2396" i="16"/>
  <c r="AK2420" i="16"/>
  <c r="AK2423" i="16"/>
  <c r="AK2424" i="16"/>
  <c r="AJ2461" i="16"/>
  <c r="AJ2460" i="16" s="1"/>
  <c r="AJ2459" i="16" s="1"/>
  <c r="AJ2468" i="16"/>
  <c r="AJ2467" i="16" s="1"/>
  <c r="AJ2466" i="16" s="1"/>
  <c r="AJ2494" i="16"/>
  <c r="AJ2493" i="16" s="1"/>
  <c r="AJ2492" i="16" s="1"/>
  <c r="AJ2491" i="16" s="1"/>
  <c r="AJ2570" i="16"/>
  <c r="AJ2569" i="16" s="1"/>
  <c r="AJ2592" i="16"/>
  <c r="AJ2596" i="16"/>
  <c r="AJ2600" i="16"/>
  <c r="AJ2604" i="16"/>
  <c r="AJ2608" i="16"/>
  <c r="AJ2612" i="16"/>
  <c r="AJ2616" i="16"/>
  <c r="AK2623" i="16"/>
  <c r="AJ2634" i="16"/>
  <c r="AJ2633" i="16" s="1"/>
  <c r="AJ2632" i="16" s="1"/>
  <c r="AK2632" i="16" s="1"/>
  <c r="AJ2645" i="16"/>
  <c r="AJ2649" i="16"/>
  <c r="AJ2653" i="16"/>
  <c r="AJ2657" i="16"/>
  <c r="AJ2661" i="16"/>
  <c r="AJ2678" i="16"/>
  <c r="AJ2682" i="16"/>
  <c r="AJ2686" i="16"/>
  <c r="AJ2690" i="16"/>
  <c r="AJ2725" i="16"/>
  <c r="AJ2729" i="16"/>
  <c r="AJ2728" i="16" s="1"/>
  <c r="AK2728" i="16" s="1"/>
  <c r="AJ2734" i="16"/>
  <c r="AJ2794" i="16"/>
  <c r="AJ2798" i="16"/>
  <c r="AJ2802" i="16"/>
  <c r="AJ2806" i="16"/>
  <c r="AJ2810" i="16"/>
  <c r="AJ2814" i="16"/>
  <c r="AJ2818" i="16"/>
  <c r="AJ2822" i="16"/>
  <c r="AJ2826" i="16"/>
  <c r="AJ2830" i="16"/>
  <c r="AJ2834" i="16"/>
  <c r="AJ2838" i="16"/>
  <c r="AJ2945" i="16"/>
  <c r="AK2945" i="16" s="1"/>
  <c r="AJ2999" i="16"/>
  <c r="AJ3003" i="16"/>
  <c r="AJ3007" i="16"/>
  <c r="AJ3011" i="16"/>
  <c r="AK2071" i="16"/>
  <c r="AK2079" i="16"/>
  <c r="AJ2082" i="16"/>
  <c r="AJ2084" i="16"/>
  <c r="AJ2083" i="16" s="1"/>
  <c r="AJ2098" i="16"/>
  <c r="AK2105" i="16"/>
  <c r="AK2113" i="16"/>
  <c r="AK2121" i="16"/>
  <c r="AJ2138" i="16"/>
  <c r="AJ2162" i="16"/>
  <c r="AJ2161" i="16" s="1"/>
  <c r="AJ2160" i="16" s="1"/>
  <c r="AK2172" i="16"/>
  <c r="AK2176" i="16"/>
  <c r="AK2180" i="16"/>
  <c r="AJ2184" i="16"/>
  <c r="AJ2183" i="16" s="1"/>
  <c r="AJ2182" i="16" s="1"/>
  <c r="AJ2200" i="16"/>
  <c r="AJ2243" i="16"/>
  <c r="AJ2283" i="16"/>
  <c r="AJ2282" i="16" s="1"/>
  <c r="AK2282" i="16" s="1"/>
  <c r="AK2292" i="16"/>
  <c r="AK2296" i="16"/>
  <c r="AK2318" i="16"/>
  <c r="AJ2343" i="16"/>
  <c r="AK2367" i="16"/>
  <c r="AJ2371" i="16"/>
  <c r="AJ2370" i="16" s="1"/>
  <c r="AJ2369" i="16" s="1"/>
  <c r="AJ2377" i="16"/>
  <c r="AJ2381" i="16"/>
  <c r="AJ2385" i="16"/>
  <c r="AJ2389" i="16"/>
  <c r="AJ2391" i="16"/>
  <c r="AJ2390" i="16" s="1"/>
  <c r="AK2390" i="16" s="1"/>
  <c r="AJ2397" i="16"/>
  <c r="AK2436" i="16"/>
  <c r="AJ2445" i="16"/>
  <c r="AJ2444" i="16" s="1"/>
  <c r="AK2444" i="16" s="1"/>
  <c r="AK2451" i="16"/>
  <c r="AJ2476" i="16"/>
  <c r="AJ2475" i="16" s="1"/>
  <c r="AJ2474" i="16" s="1"/>
  <c r="AJ2522" i="16"/>
  <c r="AJ2521" i="16" s="1"/>
  <c r="AK2521" i="16" s="1"/>
  <c r="AJ2544" i="16"/>
  <c r="AJ2543" i="16" s="1"/>
  <c r="AK2543" i="16" s="1"/>
  <c r="AK2549" i="16"/>
  <c r="AK2558" i="16"/>
  <c r="AJ2563" i="16"/>
  <c r="AJ2562" i="16" s="1"/>
  <c r="AK2562" i="16" s="1"/>
  <c r="AJ2579" i="16"/>
  <c r="AJ2578" i="16" s="1"/>
  <c r="AK2578" i="16" s="1"/>
  <c r="AJ2593" i="16"/>
  <c r="AJ2597" i="16"/>
  <c r="AJ2601" i="16"/>
  <c r="AJ2605" i="16"/>
  <c r="AJ2609" i="16"/>
  <c r="AJ2613" i="16"/>
  <c r="AJ2642" i="16"/>
  <c r="AJ2646" i="16"/>
  <c r="AJ2650" i="16"/>
  <c r="AJ2654" i="16"/>
  <c r="AJ2658" i="16"/>
  <c r="AJ2662" i="16"/>
  <c r="AJ2675" i="16"/>
  <c r="AJ2679" i="16"/>
  <c r="AJ2683" i="16"/>
  <c r="AJ2687" i="16"/>
  <c r="AJ2691" i="16"/>
  <c r="AJ2726" i="16"/>
  <c r="AJ2783" i="16"/>
  <c r="AJ2909" i="16"/>
  <c r="AJ2908" i="16" s="1"/>
  <c r="AJ2927" i="16"/>
  <c r="AJ2926" i="16" s="1"/>
  <c r="AJ2958" i="16"/>
  <c r="AJ2957" i="16" s="1"/>
  <c r="AJ2956" i="16" s="1"/>
  <c r="AK2956" i="16" s="1"/>
  <c r="AK3368" i="16"/>
  <c r="AJ2785" i="16"/>
  <c r="AJ2787" i="16"/>
  <c r="AJ2791" i="16"/>
  <c r="AJ2795" i="16"/>
  <c r="AJ2799" i="16"/>
  <c r="AJ2803" i="16"/>
  <c r="AJ2807" i="16"/>
  <c r="AJ2811" i="16"/>
  <c r="AJ2815" i="16"/>
  <c r="AJ2819" i="16"/>
  <c r="AJ2823" i="16"/>
  <c r="AJ2827" i="16"/>
  <c r="AJ2831" i="16"/>
  <c r="AJ2835" i="16"/>
  <c r="AJ2897" i="16"/>
  <c r="AJ2901" i="16"/>
  <c r="AK2931" i="16"/>
  <c r="AK2952" i="16"/>
  <c r="AK2954" i="16"/>
  <c r="AJ2996" i="16"/>
  <c r="AJ3000" i="16"/>
  <c r="AJ3004" i="16"/>
  <c r="AJ3008" i="16"/>
  <c r="AJ3012" i="16"/>
  <c r="AJ3038" i="16"/>
  <c r="AJ3042" i="16"/>
  <c r="AJ3112" i="16"/>
  <c r="AJ3111" i="16" s="1"/>
  <c r="AJ3163" i="16"/>
  <c r="AJ3175" i="16"/>
  <c r="AJ3261" i="16"/>
  <c r="AK3270" i="16"/>
  <c r="AJ3309" i="16"/>
  <c r="AJ3307" i="16" s="1"/>
  <c r="AJ3306" i="16" s="1"/>
  <c r="AK3306" i="16" s="1"/>
  <c r="AJ3352" i="16"/>
  <c r="AJ3351" i="16" s="1"/>
  <c r="AJ3350" i="16" s="1"/>
  <c r="AJ3349" i="16" s="1"/>
  <c r="AJ3348" i="16" s="1"/>
  <c r="AJ3831" i="16"/>
  <c r="AJ3830" i="16" s="1"/>
  <c r="AK3830" i="16" s="1"/>
  <c r="AK2258" i="16"/>
  <c r="AJ2792" i="16"/>
  <c r="AJ2796" i="16"/>
  <c r="AJ2800" i="16"/>
  <c r="AJ2804" i="16"/>
  <c r="AJ2808" i="16"/>
  <c r="AJ2812" i="16"/>
  <c r="AJ2816" i="16"/>
  <c r="AJ2820" i="16"/>
  <c r="AJ2824" i="16"/>
  <c r="AJ2828" i="16"/>
  <c r="AJ2832" i="16"/>
  <c r="AJ2836" i="16"/>
  <c r="AK2847" i="16"/>
  <c r="AJ2858" i="16"/>
  <c r="AJ2887" i="16"/>
  <c r="AJ2898" i="16"/>
  <c r="AJ2951" i="16"/>
  <c r="AJ2987" i="16"/>
  <c r="AJ2986" i="16" s="1"/>
  <c r="AK2986" i="16" s="1"/>
  <c r="AJ2997" i="16"/>
  <c r="AJ3001" i="16"/>
  <c r="AJ3005" i="16"/>
  <c r="AJ3009" i="16"/>
  <c r="AJ3013" i="16"/>
  <c r="AJ3016" i="16"/>
  <c r="AJ3014" i="16" s="1"/>
  <c r="AJ3035" i="16"/>
  <c r="AJ3039" i="16"/>
  <c r="AJ3043" i="16"/>
  <c r="AJ3173" i="16"/>
  <c r="AJ3181" i="16"/>
  <c r="AJ3226" i="16"/>
  <c r="AJ3225" i="16" s="1"/>
  <c r="AK3225" i="16" s="1"/>
  <c r="AJ3251" i="16"/>
  <c r="AJ3250" i="16" s="1"/>
  <c r="AJ3290" i="16"/>
  <c r="AJ3289" i="16" s="1"/>
  <c r="AK3289" i="16" s="1"/>
  <c r="AJ3500" i="16"/>
  <c r="AJ3504" i="16"/>
  <c r="AJ3508" i="16"/>
  <c r="AK3513" i="16"/>
  <c r="AJ3855" i="16"/>
  <c r="AJ3854" i="16" s="1"/>
  <c r="AK3854" i="16" s="1"/>
  <c r="AJ4011" i="16"/>
  <c r="AJ4010" i="16" s="1"/>
  <c r="AJ4009" i="16" s="1"/>
  <c r="AK4009" i="16" s="1"/>
  <c r="AJ2784" i="16"/>
  <c r="AJ2786" i="16"/>
  <c r="AJ2793" i="16"/>
  <c r="AJ2797" i="16"/>
  <c r="AJ2801" i="16"/>
  <c r="AJ2805" i="16"/>
  <c r="AJ2809" i="16"/>
  <c r="AJ2813" i="16"/>
  <c r="AJ2817" i="16"/>
  <c r="AJ2821" i="16"/>
  <c r="AJ2825" i="16"/>
  <c r="AJ2829" i="16"/>
  <c r="AJ2833" i="16"/>
  <c r="AJ2837" i="16"/>
  <c r="AJ2895" i="16"/>
  <c r="AJ2899" i="16"/>
  <c r="AJ2925" i="16"/>
  <c r="AJ2924" i="16" s="1"/>
  <c r="AK2924" i="16" s="1"/>
  <c r="AK2941" i="16"/>
  <c r="AK2948" i="16"/>
  <c r="AJ2998" i="16"/>
  <c r="AJ3002" i="16"/>
  <c r="AJ3006" i="16"/>
  <c r="AJ3010" i="16"/>
  <c r="AK3015" i="16"/>
  <c r="AJ3036" i="16"/>
  <c r="AJ3040" i="16"/>
  <c r="AK3050" i="16"/>
  <c r="AJ3106" i="16"/>
  <c r="AJ3179" i="16"/>
  <c r="AJ3200" i="16"/>
  <c r="AJ3211" i="16"/>
  <c r="AJ3265" i="16"/>
  <c r="AJ3264" i="16" s="1"/>
  <c r="AJ3263" i="16" s="1"/>
  <c r="AJ3287" i="16"/>
  <c r="AJ3300" i="16"/>
  <c r="AK3419" i="16"/>
  <c r="AK2946" i="16"/>
  <c r="AJ3212" i="16"/>
  <c r="AJ3231" i="16"/>
  <c r="AJ3230" i="16" s="1"/>
  <c r="AK3230" i="16" s="1"/>
  <c r="AK3257" i="16"/>
  <c r="AJ3262" i="16"/>
  <c r="AJ3297" i="16"/>
  <c r="AK3310" i="16"/>
  <c r="AK3311" i="16"/>
  <c r="AJ3321" i="16"/>
  <c r="AJ3320" i="16" s="1"/>
  <c r="AK3341" i="16"/>
  <c r="AJ3448" i="16"/>
  <c r="AJ3407" i="16" s="1"/>
  <c r="AJ3468" i="16"/>
  <c r="AJ3467" i="16" s="1"/>
  <c r="AK3470" i="16"/>
  <c r="AK3487" i="16"/>
  <c r="AK3494" i="16"/>
  <c r="AJ3501" i="16"/>
  <c r="AJ3505" i="16"/>
  <c r="AJ3775" i="16"/>
  <c r="AJ3779" i="16"/>
  <c r="AJ3783" i="16"/>
  <c r="AJ3787" i="16"/>
  <c r="AJ3812" i="16"/>
  <c r="AK3886" i="16"/>
  <c r="AK3898" i="16"/>
  <c r="AJ3909" i="16"/>
  <c r="AK3928" i="16"/>
  <c r="AK4023" i="16"/>
  <c r="AJ4212" i="16"/>
  <c r="AJ4211" i="16" s="1"/>
  <c r="AJ4210" i="16" s="1"/>
  <c r="AJ4209" i="16" s="1"/>
  <c r="AJ4208" i="16" s="1"/>
  <c r="AJ2851" i="16"/>
  <c r="AJ2850" i="16" s="1"/>
  <c r="AJ2849" i="16" s="1"/>
  <c r="AJ2934" i="16"/>
  <c r="AJ2933" i="16" s="1"/>
  <c r="AJ2930" i="16" s="1"/>
  <c r="AJ2929" i="16" s="1"/>
  <c r="AJ2928" i="16" s="1"/>
  <c r="AJ2940" i="16"/>
  <c r="AJ2939" i="16" s="1"/>
  <c r="AK2939" i="16" s="1"/>
  <c r="AJ2962" i="16"/>
  <c r="AJ3045" i="16"/>
  <c r="AJ3044" i="16" s="1"/>
  <c r="AJ3105" i="16"/>
  <c r="AJ3108" i="16"/>
  <c r="AJ3110" i="16"/>
  <c r="AJ3164" i="16"/>
  <c r="AJ3209" i="16"/>
  <c r="AJ3213" i="16"/>
  <c r="AJ3215" i="16"/>
  <c r="AJ3214" i="16" s="1"/>
  <c r="AJ3224" i="16"/>
  <c r="AJ3223" i="16" s="1"/>
  <c r="AK3223" i="16" s="1"/>
  <c r="AJ3246" i="16"/>
  <c r="AJ3245" i="16" s="1"/>
  <c r="AJ3244" i="16" s="1"/>
  <c r="AJ3285" i="16"/>
  <c r="AJ3298" i="16"/>
  <c r="AJ3347" i="16"/>
  <c r="AJ3346" i="16" s="1"/>
  <c r="AK3346" i="16" s="1"/>
  <c r="AK3369" i="16"/>
  <c r="AK3385" i="16"/>
  <c r="AK3401" i="16"/>
  <c r="AK3469" i="16"/>
  <c r="AJ3502" i="16"/>
  <c r="AJ3506" i="16"/>
  <c r="AK3510" i="16"/>
  <c r="AJ3509" i="16"/>
  <c r="AK4019" i="16"/>
  <c r="AK4205" i="16"/>
  <c r="AJ3210" i="16"/>
  <c r="AJ3229" i="16"/>
  <c r="AJ3228" i="16" s="1"/>
  <c r="AJ3236" i="16"/>
  <c r="AJ3235" i="16" s="1"/>
  <c r="AJ3238" i="16"/>
  <c r="AJ3237" i="16" s="1"/>
  <c r="AK3237" i="16" s="1"/>
  <c r="AK3241" i="16"/>
  <c r="AJ3286" i="16"/>
  <c r="AJ3294" i="16"/>
  <c r="AJ3299" i="16"/>
  <c r="AJ3303" i="16"/>
  <c r="AJ3302" i="16" s="1"/>
  <c r="AJ3301" i="16" s="1"/>
  <c r="AK3342" i="16"/>
  <c r="AK3373" i="16"/>
  <c r="AK3389" i="16"/>
  <c r="AJ3405" i="16"/>
  <c r="AJ3358" i="16" s="1"/>
  <c r="AJ3491" i="16"/>
  <c r="AJ3490" i="16" s="1"/>
  <c r="AJ3489" i="16" s="1"/>
  <c r="AJ3485" i="16" s="1"/>
  <c r="AJ3499" i="16"/>
  <c r="AJ3503" i="16"/>
  <c r="AJ3507" i="16"/>
  <c r="AJ3903" i="16"/>
  <c r="AJ3902" i="16" s="1"/>
  <c r="AK3902" i="16" s="1"/>
  <c r="AJ3974" i="16"/>
  <c r="AJ3991" i="16"/>
  <c r="AK3991" i="16" s="1"/>
  <c r="AJ4187" i="16"/>
  <c r="AJ4186" i="16" s="1"/>
  <c r="AK4186" i="16" s="1"/>
  <c r="AK4250" i="16"/>
  <c r="AK3520" i="16"/>
  <c r="AK3540" i="16"/>
  <c r="AK3548" i="16"/>
  <c r="AK3556" i="16"/>
  <c r="AK3564" i="16"/>
  <c r="AK3572" i="16"/>
  <c r="AK3580" i="16"/>
  <c r="AK3588" i="16"/>
  <c r="AK3596" i="16"/>
  <c r="AK3604" i="16"/>
  <c r="AK3612" i="16"/>
  <c r="AK3628" i="16"/>
  <c r="AK3644" i="16"/>
  <c r="AK3660" i="16"/>
  <c r="AK3676" i="16"/>
  <c r="AK3692" i="16"/>
  <c r="AK3708" i="16"/>
  <c r="AK3724" i="16"/>
  <c r="AK3740" i="16"/>
  <c r="AK3756" i="16"/>
  <c r="AK3772" i="16"/>
  <c r="AJ3776" i="16"/>
  <c r="AJ3780" i="16"/>
  <c r="AJ3784" i="16"/>
  <c r="AJ3788" i="16"/>
  <c r="AJ3813" i="16"/>
  <c r="AK3838" i="16"/>
  <c r="AK3889" i="16"/>
  <c r="AJ3910" i="16"/>
  <c r="AK3925" i="16"/>
  <c r="AK3934" i="16"/>
  <c r="AK3935" i="16"/>
  <c r="AK3942" i="16"/>
  <c r="AK3958" i="16"/>
  <c r="AJ3975" i="16"/>
  <c r="AJ4012" i="16"/>
  <c r="AK4015" i="16"/>
  <c r="AJ4031" i="16"/>
  <c r="AJ4030" i="16" s="1"/>
  <c r="AJ4027" i="16" s="1"/>
  <c r="AK4027" i="16" s="1"/>
  <c r="AJ4045" i="16"/>
  <c r="AJ4042" i="16" s="1"/>
  <c r="AJ4055" i="16"/>
  <c r="AJ4054" i="16" s="1"/>
  <c r="AK4054" i="16" s="1"/>
  <c r="AJ4110" i="16"/>
  <c r="AJ4114" i="16"/>
  <c r="AJ4118" i="16"/>
  <c r="AJ4122" i="16"/>
  <c r="AJ4126" i="16"/>
  <c r="AJ3777" i="16"/>
  <c r="AJ3781" i="16"/>
  <c r="AJ3785" i="16"/>
  <c r="AJ3789" i="16"/>
  <c r="AJ3793" i="16"/>
  <c r="AJ3792" i="16" s="1"/>
  <c r="AJ3791" i="16" s="1"/>
  <c r="AJ3814" i="16"/>
  <c r="AJ3829" i="16"/>
  <c r="AJ3828" i="16" s="1"/>
  <c r="AK3828" i="16" s="1"/>
  <c r="AJ3843" i="16"/>
  <c r="AJ3842" i="16" s="1"/>
  <c r="AJ3841" i="16" s="1"/>
  <c r="AK3866" i="16"/>
  <c r="AK3870" i="16"/>
  <c r="AK3871" i="16"/>
  <c r="AJ3879" i="16"/>
  <c r="AJ3901" i="16"/>
  <c r="AJ3900" i="16" s="1"/>
  <c r="AK3900" i="16" s="1"/>
  <c r="AJ3907" i="16"/>
  <c r="AJ3922" i="16"/>
  <c r="AJ3976" i="16"/>
  <c r="AK4014" i="16"/>
  <c r="AK4039" i="16"/>
  <c r="AK4043" i="16"/>
  <c r="AJ4059" i="16"/>
  <c r="AJ4058" i="16" s="1"/>
  <c r="AK4058" i="16" s="1"/>
  <c r="AJ4095" i="16"/>
  <c r="AJ4094" i="16" s="1"/>
  <c r="AJ4093" i="16" s="1"/>
  <c r="AK4093" i="16" s="1"/>
  <c r="AJ4177" i="16"/>
  <c r="AJ4176" i="16" s="1"/>
  <c r="AJ4173" i="16" s="1"/>
  <c r="AK4241" i="16"/>
  <c r="AK3524" i="16"/>
  <c r="AK3536" i="16"/>
  <c r="AK3544" i="16"/>
  <c r="AK3552" i="16"/>
  <c r="AK3560" i="16"/>
  <c r="AK3568" i="16"/>
  <c r="AK3576" i="16"/>
  <c r="AK3592" i="16"/>
  <c r="AK3600" i="16"/>
  <c r="AK3608" i="16"/>
  <c r="AK3620" i="16"/>
  <c r="AK3636" i="16"/>
  <c r="AK3652" i="16"/>
  <c r="AK3668" i="16"/>
  <c r="AK3684" i="16"/>
  <c r="AK3700" i="16"/>
  <c r="AK3716" i="16"/>
  <c r="AK3732" i="16"/>
  <c r="AK3748" i="16"/>
  <c r="AK3764" i="16"/>
  <c r="AJ3778" i="16"/>
  <c r="AJ3782" i="16"/>
  <c r="AJ3786" i="16"/>
  <c r="AJ3790" i="16"/>
  <c r="AJ3815" i="16"/>
  <c r="AJ3851" i="16"/>
  <c r="AJ3850" i="16" s="1"/>
  <c r="AK3850" i="16" s="1"/>
  <c r="AK3860" i="16"/>
  <c r="AJ3863" i="16"/>
  <c r="AJ3862" i="16" s="1"/>
  <c r="AJ3859" i="16" s="1"/>
  <c r="AJ3885" i="16"/>
  <c r="AJ3884" i="16" s="1"/>
  <c r="AK3884" i="16" s="1"/>
  <c r="AJ3893" i="16"/>
  <c r="AJ3892" i="16" s="1"/>
  <c r="AJ3891" i="16" s="1"/>
  <c r="AK3891" i="16" s="1"/>
  <c r="AJ3908" i="16"/>
  <c r="AJ3937" i="16"/>
  <c r="AJ3936" i="16" s="1"/>
  <c r="AK3950" i="16"/>
  <c r="AJ3967" i="16"/>
  <c r="AJ3966" i="16" s="1"/>
  <c r="AK3966" i="16" s="1"/>
  <c r="AJ3985" i="16"/>
  <c r="AJ3984" i="16" s="1"/>
  <c r="AK3997" i="16"/>
  <c r="AJ3996" i="16"/>
  <c r="AJ3995" i="16" s="1"/>
  <c r="AK4035" i="16"/>
  <c r="AK4051" i="16"/>
  <c r="AJ4081" i="16"/>
  <c r="AJ4080" i="16" s="1"/>
  <c r="AK4080" i="16" s="1"/>
  <c r="AK4084" i="16"/>
  <c r="AJ4196" i="16"/>
  <c r="AK4196" i="16" s="1"/>
  <c r="AJ4238" i="16"/>
  <c r="AK4063" i="16"/>
  <c r="AJ4065" i="16"/>
  <c r="AJ4064" i="16" s="1"/>
  <c r="AK4073" i="16"/>
  <c r="AK4075" i="16"/>
  <c r="AJ4079" i="16"/>
  <c r="AJ4078" i="16" s="1"/>
  <c r="AK4078" i="16" s="1"/>
  <c r="AK4085" i="16"/>
  <c r="AK4087" i="16"/>
  <c r="AK4089" i="16"/>
  <c r="AK4091" i="16"/>
  <c r="AJ4096" i="16"/>
  <c r="AK4096" i="16" s="1"/>
  <c r="AJ4107" i="16"/>
  <c r="AJ4111" i="16"/>
  <c r="AJ4115" i="16"/>
  <c r="AJ4119" i="16"/>
  <c r="AJ4123" i="16"/>
  <c r="AJ4127" i="16"/>
  <c r="AJ4172" i="16"/>
  <c r="AJ4171" i="16" s="1"/>
  <c r="AJ4170" i="16" s="1"/>
  <c r="AK4170" i="16" s="1"/>
  <c r="AK4240" i="16"/>
  <c r="AJ4249" i="16"/>
  <c r="AJ4248" i="16" s="1"/>
  <c r="AK4248" i="16" s="1"/>
  <c r="AJ4349" i="16"/>
  <c r="AJ4458" i="16"/>
  <c r="AJ4498" i="16"/>
  <c r="AJ4497" i="16" s="1"/>
  <c r="AK3846" i="16"/>
  <c r="AK4099" i="16"/>
  <c r="AJ4108" i="16"/>
  <c r="AJ4112" i="16"/>
  <c r="AJ4116" i="16"/>
  <c r="AJ4120" i="16"/>
  <c r="AJ4124" i="16"/>
  <c r="AJ4128" i="16"/>
  <c r="AJ4130" i="16"/>
  <c r="AJ4129" i="16" s="1"/>
  <c r="AK4129" i="16" s="1"/>
  <c r="AJ4154" i="16"/>
  <c r="AJ4153" i="16" s="1"/>
  <c r="AK4153" i="16" s="1"/>
  <c r="AK4171" i="16"/>
  <c r="AJ4185" i="16"/>
  <c r="AJ4184" i="16" s="1"/>
  <c r="AK4184" i="16" s="1"/>
  <c r="AJ4207" i="16"/>
  <c r="AJ4206" i="16" s="1"/>
  <c r="AK4206" i="16" s="1"/>
  <c r="AJ4245" i="16"/>
  <c r="AJ4244" i="16" s="1"/>
  <c r="AJ4243" i="16" s="1"/>
  <c r="AK4243" i="16" s="1"/>
  <c r="AJ4253" i="16"/>
  <c r="AJ4252" i="16" s="1"/>
  <c r="AK4252" i="16" s="1"/>
  <c r="AJ4370" i="16"/>
  <c r="AJ4369" i="16" s="1"/>
  <c r="AK4369" i="16" s="1"/>
  <c r="AK4387" i="16"/>
  <c r="AK4074" i="16"/>
  <c r="AJ4083" i="16"/>
  <c r="AJ4082" i="16" s="1"/>
  <c r="AK4082" i="16" s="1"/>
  <c r="AK4092" i="16"/>
  <c r="AJ4109" i="16"/>
  <c r="AJ4113" i="16"/>
  <c r="AJ4117" i="16"/>
  <c r="AJ4121" i="16"/>
  <c r="AJ4125" i="16"/>
  <c r="AK4144" i="16"/>
  <c r="AJ4163" i="16"/>
  <c r="AJ4162" i="16" s="1"/>
  <c r="AJ4165" i="16"/>
  <c r="AJ4164" i="16" s="1"/>
  <c r="AK4164" i="16" s="1"/>
  <c r="AK4376" i="16"/>
  <c r="AK4256" i="16"/>
  <c r="AK4257" i="16"/>
  <c r="AK4266" i="16"/>
  <c r="AK4268" i="16"/>
  <c r="AK4274" i="16"/>
  <c r="AJ4291" i="16"/>
  <c r="AJ4290" i="16" s="1"/>
  <c r="AJ4289" i="16" s="1"/>
  <c r="AK4294" i="16"/>
  <c r="AK4295" i="16"/>
  <c r="AK4302" i="16"/>
  <c r="AJ4316" i="16"/>
  <c r="AJ4315" i="16" s="1"/>
  <c r="AJ4346" i="16"/>
  <c r="AJ4350" i="16"/>
  <c r="AJ4361" i="16"/>
  <c r="AJ4360" i="16" s="1"/>
  <c r="AK4360" i="16" s="1"/>
  <c r="AJ4450" i="16"/>
  <c r="AJ4449" i="16" s="1"/>
  <c r="AJ4446" i="16" s="1"/>
  <c r="AJ4445" i="16" s="1"/>
  <c r="AJ4656" i="16"/>
  <c r="AJ4655" i="16" s="1"/>
  <c r="AJ4654" i="16" s="1"/>
  <c r="AK4654" i="16" s="1"/>
  <c r="AK4094" i="16"/>
  <c r="AK4259" i="16"/>
  <c r="AK4260" i="16"/>
  <c r="AJ4264" i="16"/>
  <c r="AJ4263" i="16" s="1"/>
  <c r="AJ4262" i="16" s="1"/>
  <c r="AJ4265" i="16"/>
  <c r="AK4265" i="16" s="1"/>
  <c r="AJ4331" i="16"/>
  <c r="AJ4347" i="16"/>
  <c r="AJ4351" i="16"/>
  <c r="AJ4353" i="16"/>
  <c r="AJ4352" i="16" s="1"/>
  <c r="AJ4366" i="16"/>
  <c r="AK4385" i="16"/>
  <c r="AK4389" i="16"/>
  <c r="AJ4393" i="16"/>
  <c r="AJ4392" i="16" s="1"/>
  <c r="AJ4397" i="16"/>
  <c r="AJ4394" i="16" s="1"/>
  <c r="AK4394" i="16" s="1"/>
  <c r="AK4410" i="16"/>
  <c r="AK4447" i="16"/>
  <c r="AK4270" i="16"/>
  <c r="AK4272" i="16"/>
  <c r="AK4278" i="16"/>
  <c r="AK4280" i="16"/>
  <c r="AK4303" i="16"/>
  <c r="AJ4307" i="16"/>
  <c r="AK4310" i="16"/>
  <c r="AK4328" i="16"/>
  <c r="AJ4348" i="16"/>
  <c r="AJ4367" i="16"/>
  <c r="AJ4405" i="16"/>
  <c r="AJ4418" i="16"/>
  <c r="AJ4541" i="16"/>
  <c r="AJ4540" i="16" s="1"/>
  <c r="AJ4539" i="16" s="1"/>
  <c r="AJ4434" i="16"/>
  <c r="AJ4436" i="16"/>
  <c r="AJ4438" i="16"/>
  <c r="AJ4459" i="16"/>
  <c r="AJ4594" i="16"/>
  <c r="AJ4442" i="16"/>
  <c r="AJ4441" i="16" s="1"/>
  <c r="AJ4440" i="16" s="1"/>
  <c r="AK4452" i="16"/>
  <c r="AJ4460" i="16"/>
  <c r="AJ4508" i="16"/>
  <c r="AJ4507" i="16" s="1"/>
  <c r="AK4507" i="16" s="1"/>
  <c r="AJ4567" i="16"/>
  <c r="AJ4566" i="16" s="1"/>
  <c r="AJ4595" i="16"/>
  <c r="AJ4608" i="16"/>
  <c r="AJ4607" i="16" s="1"/>
  <c r="AK4607" i="16" s="1"/>
  <c r="AJ4613" i="16"/>
  <c r="AJ4612" i="16" s="1"/>
  <c r="AJ4611" i="16" s="1"/>
  <c r="AJ4610" i="16" s="1"/>
  <c r="AJ4609" i="16" s="1"/>
  <c r="AK4427" i="16"/>
  <c r="AJ4435" i="16"/>
  <c r="AJ4437" i="16"/>
  <c r="AJ4439" i="16"/>
  <c r="AK4466" i="16"/>
  <c r="AJ4471" i="16"/>
  <c r="AJ4470" i="16" s="1"/>
  <c r="AK4482" i="16"/>
  <c r="AK4490" i="16"/>
  <c r="AJ4523" i="16"/>
  <c r="AJ4522" i="16" s="1"/>
  <c r="AJ4521" i="16" s="1"/>
  <c r="AJ4534" i="16"/>
  <c r="AJ4533" i="16" s="1"/>
  <c r="AJ4532" i="16" s="1"/>
  <c r="AK4618" i="16"/>
  <c r="AK4619" i="16"/>
  <c r="AK4621" i="16"/>
  <c r="AK4622" i="16"/>
  <c r="AJ4659" i="16"/>
  <c r="AK4697" i="16"/>
  <c r="AK4664" i="16"/>
  <c r="AK4667" i="16"/>
  <c r="AJ4670" i="16"/>
  <c r="AJ4669" i="16" s="1"/>
  <c r="AJ4816" i="16"/>
  <c r="AJ4814" i="16" s="1"/>
  <c r="AJ4821" i="16"/>
  <c r="AJ4820" i="16" s="1"/>
  <c r="AJ4819" i="16" s="1"/>
  <c r="AK4632" i="16"/>
  <c r="AJ4648" i="16"/>
  <c r="AK4680" i="16"/>
  <c r="AK4688" i="16"/>
  <c r="AJ4717" i="16"/>
  <c r="AJ4716" i="16" s="1"/>
  <c r="AJ4715" i="16" s="1"/>
  <c r="AK4715" i="16" s="1"/>
  <c r="AJ4722" i="16"/>
  <c r="AJ4721" i="16" s="1"/>
  <c r="AJ4720" i="16" s="1"/>
  <c r="AK4720" i="16" s="1"/>
  <c r="AJ4731" i="16"/>
  <c r="AJ4730" i="16" s="1"/>
  <c r="AK4730" i="16" s="1"/>
  <c r="AK4742" i="16"/>
  <c r="AJ4782" i="16"/>
  <c r="AJ4769" i="16" s="1"/>
  <c r="AK4660" i="16"/>
  <c r="AK4746" i="16"/>
  <c r="AJ4753" i="16"/>
  <c r="AJ4752" i="16" s="1"/>
  <c r="AJ4751" i="16" s="1"/>
  <c r="AK4751" i="16" s="1"/>
  <c r="AJ4725" i="16"/>
  <c r="AJ4724" i="16" s="1"/>
  <c r="AJ4723" i="16" s="1"/>
  <c r="AJ4738" i="16"/>
  <c r="AJ4737" i="16" s="1"/>
  <c r="AK4737" i="16" s="1"/>
  <c r="AJ4714" i="16"/>
  <c r="AJ4728" i="16"/>
  <c r="AJ4727" i="16" s="1"/>
  <c r="AJ4736" i="16"/>
  <c r="AJ4735" i="16" s="1"/>
  <c r="AK4745" i="16"/>
  <c r="AK4748" i="16"/>
  <c r="AK4749" i="16"/>
  <c r="AJ4759" i="16"/>
  <c r="AJ4758" i="16" s="1"/>
  <c r="AJ4757" i="16" s="1"/>
  <c r="AJ4787" i="16"/>
  <c r="AK4831" i="16"/>
  <c r="AJ4834" i="16"/>
  <c r="AJ4833" i="16" s="1"/>
  <c r="AJ4809" i="16"/>
  <c r="AJ4808" i="16" s="1"/>
  <c r="AJ4807" i="16" s="1"/>
  <c r="AK4811" i="16"/>
  <c r="AK4842" i="16"/>
  <c r="AK4869" i="16"/>
  <c r="AK4877" i="16"/>
  <c r="AK4878" i="16"/>
  <c r="AK4883" i="16"/>
  <c r="AJ4801" i="16"/>
  <c r="AJ4800" i="16" s="1"/>
  <c r="AK4810" i="16"/>
  <c r="AK4826" i="16"/>
  <c r="AK4827" i="16"/>
  <c r="AK4848" i="16"/>
  <c r="AK4857" i="16"/>
  <c r="AJ4865" i="16"/>
  <c r="AJ4853" i="16" s="1"/>
  <c r="AK4837" i="16"/>
  <c r="AK4838" i="16"/>
  <c r="AK4870" i="16"/>
  <c r="AJ4882" i="16"/>
  <c r="AJ4881" i="16" s="1"/>
  <c r="AJ4880" i="16" s="1"/>
  <c r="AK4880" i="16" s="1"/>
  <c r="AK4822" i="16"/>
  <c r="AD66" i="16"/>
  <c r="Z65" i="16"/>
  <c r="AA89" i="16"/>
  <c r="AC92" i="16"/>
  <c r="Z96" i="16"/>
  <c r="AD96" i="16" s="1"/>
  <c r="AD97" i="16"/>
  <c r="AD60" i="16"/>
  <c r="AD59" i="16" s="1"/>
  <c r="AD58" i="16" s="1"/>
  <c r="Z90" i="16"/>
  <c r="Z104" i="16"/>
  <c r="AC93" i="16"/>
  <c r="X99" i="16"/>
  <c r="Z99" i="16" s="1"/>
  <c r="AB104" i="16"/>
  <c r="AB103" i="16" s="1"/>
  <c r="Z140" i="16"/>
  <c r="AC149" i="16"/>
  <c r="AD156" i="16"/>
  <c r="AD155" i="16" s="1"/>
  <c r="AD154" i="16" s="1"/>
  <c r="Z159" i="16"/>
  <c r="AB164" i="16"/>
  <c r="AB163" i="16" s="1"/>
  <c r="AA167" i="16"/>
  <c r="AC167" i="16" s="1"/>
  <c r="AD167" i="16" s="1"/>
  <c r="AC168" i="16"/>
  <c r="AA171" i="16"/>
  <c r="AC171" i="16" s="1"/>
  <c r="AD171" i="16" s="1"/>
  <c r="AC172" i="16"/>
  <c r="Z176" i="16"/>
  <c r="Z184" i="16"/>
  <c r="AC183" i="16"/>
  <c r="Z200" i="16"/>
  <c r="X208" i="16"/>
  <c r="AD225" i="16"/>
  <c r="AD241" i="16"/>
  <c r="AC242" i="16"/>
  <c r="AD242" i="16" s="1"/>
  <c r="AD277" i="16"/>
  <c r="AA304" i="16"/>
  <c r="AC304" i="16" s="1"/>
  <c r="Z304" i="16"/>
  <c r="AA308" i="16"/>
  <c r="AC308" i="16" s="1"/>
  <c r="Z308" i="16"/>
  <c r="AA312" i="16"/>
  <c r="AC312" i="16" s="1"/>
  <c r="Z312" i="16"/>
  <c r="AA315" i="16"/>
  <c r="AA322" i="16"/>
  <c r="Z343" i="16"/>
  <c r="AA364" i="16"/>
  <c r="Z377" i="16"/>
  <c r="AA388" i="16"/>
  <c r="AC389" i="16"/>
  <c r="AC388" i="16" s="1"/>
  <c r="AD388" i="16" s="1"/>
  <c r="AD423" i="16"/>
  <c r="AB427" i="16"/>
  <c r="AB417" i="16" s="1"/>
  <c r="Y432" i="16"/>
  <c r="AA435" i="16"/>
  <c r="AC435" i="16" s="1"/>
  <c r="Z435" i="16"/>
  <c r="AA439" i="16"/>
  <c r="AC439" i="16" s="1"/>
  <c r="Z439" i="16"/>
  <c r="AA443" i="16"/>
  <c r="AC443" i="16" s="1"/>
  <c r="Z443" i="16"/>
  <c r="AA453" i="16"/>
  <c r="Z453" i="16"/>
  <c r="X452" i="16"/>
  <c r="AA461" i="16"/>
  <c r="AC462" i="16"/>
  <c r="AC461" i="16" s="1"/>
  <c r="AA507" i="16"/>
  <c r="AC508" i="16"/>
  <c r="AC507" i="16" s="1"/>
  <c r="AD517" i="16"/>
  <c r="AD541" i="16"/>
  <c r="AA560" i="16"/>
  <c r="AC560" i="16" s="1"/>
  <c r="Z560" i="16"/>
  <c r="AA585" i="16"/>
  <c r="Z585" i="16"/>
  <c r="Z584" i="16" s="1"/>
  <c r="X584" i="16"/>
  <c r="AA586" i="16"/>
  <c r="AC587" i="16"/>
  <c r="AC586" i="16" s="1"/>
  <c r="AC609" i="16"/>
  <c r="AC608" i="16" s="1"/>
  <c r="X647" i="16"/>
  <c r="AA650" i="16"/>
  <c r="AC651" i="16"/>
  <c r="AC650" i="16" s="1"/>
  <c r="AD650" i="16" s="1"/>
  <c r="AD693" i="16"/>
  <c r="AA732" i="16"/>
  <c r="AC732" i="16" s="1"/>
  <c r="Z732" i="16"/>
  <c r="Y734" i="16"/>
  <c r="X735" i="16"/>
  <c r="AA738" i="16"/>
  <c r="Z738" i="16"/>
  <c r="Z775" i="16"/>
  <c r="AC911" i="16"/>
  <c r="AC909" i="16" s="1"/>
  <c r="AD909" i="16" s="1"/>
  <c r="AA909" i="16"/>
  <c r="Z930" i="16"/>
  <c r="Z926" i="16" s="1"/>
  <c r="Z923" i="16" s="1"/>
  <c r="AA930" i="16"/>
  <c r="AC930" i="16" s="1"/>
  <c r="AD939" i="16"/>
  <c r="AA140" i="16"/>
  <c r="AC144" i="16"/>
  <c r="AC140" i="16" s="1"/>
  <c r="AC206" i="16"/>
  <c r="AC205" i="16" s="1"/>
  <c r="AD205" i="16" s="1"/>
  <c r="AA205" i="16"/>
  <c r="Z217" i="16"/>
  <c r="Z285" i="16"/>
  <c r="AA305" i="16"/>
  <c r="AC305" i="16" s="1"/>
  <c r="Z305" i="16"/>
  <c r="AA309" i="16"/>
  <c r="AC309" i="16" s="1"/>
  <c r="Z309" i="16"/>
  <c r="AA374" i="16"/>
  <c r="Z374" i="16"/>
  <c r="X373" i="16"/>
  <c r="AA381" i="16"/>
  <c r="AC382" i="16"/>
  <c r="AC381" i="16" s="1"/>
  <c r="AD381" i="16" s="1"/>
  <c r="AC384" i="16"/>
  <c r="AC383" i="16" s="1"/>
  <c r="AD383" i="16" s="1"/>
  <c r="Z392" i="16"/>
  <c r="AA402" i="16"/>
  <c r="AA401" i="16" s="1"/>
  <c r="AC403" i="16"/>
  <c r="AC402" i="16" s="1"/>
  <c r="AC401" i="16" s="1"/>
  <c r="AD401" i="16" s="1"/>
  <c r="AA414" i="16"/>
  <c r="AA413" i="16" s="1"/>
  <c r="AC415" i="16"/>
  <c r="AC414" i="16" s="1"/>
  <c r="AC413" i="16" s="1"/>
  <c r="AD413" i="16" s="1"/>
  <c r="AD419" i="16"/>
  <c r="Z421" i="16"/>
  <c r="AD421" i="16" s="1"/>
  <c r="AD422" i="16"/>
  <c r="AD428" i="16"/>
  <c r="AA430" i="16"/>
  <c r="AC431" i="16"/>
  <c r="AC430" i="16" s="1"/>
  <c r="AC427" i="16" s="1"/>
  <c r="AA436" i="16"/>
  <c r="AC436" i="16" s="1"/>
  <c r="Z436" i="16"/>
  <c r="AA440" i="16"/>
  <c r="AC440" i="16" s="1"/>
  <c r="Z440" i="16"/>
  <c r="AA444" i="16"/>
  <c r="AC444" i="16" s="1"/>
  <c r="Z444" i="16"/>
  <c r="AA449" i="16"/>
  <c r="AC450" i="16"/>
  <c r="AC449" i="16" s="1"/>
  <c r="AD449" i="16" s="1"/>
  <c r="AA454" i="16"/>
  <c r="AC454" i="16" s="1"/>
  <c r="Z454" i="16"/>
  <c r="AA503" i="16"/>
  <c r="AC504" i="16"/>
  <c r="AC503" i="16" s="1"/>
  <c r="AD503" i="16" s="1"/>
  <c r="Y523" i="16"/>
  <c r="Y506" i="16" s="1"/>
  <c r="Z524" i="16"/>
  <c r="Z523" i="16" s="1"/>
  <c r="AD523" i="16" s="1"/>
  <c r="AC545" i="16"/>
  <c r="AD569" i="16"/>
  <c r="Z571" i="16"/>
  <c r="AD571" i="16" s="1"/>
  <c r="AD572" i="16"/>
  <c r="AC629" i="16"/>
  <c r="Z638" i="16"/>
  <c r="AA654" i="16"/>
  <c r="AC655" i="16"/>
  <c r="AC654" i="16" s="1"/>
  <c r="AD654" i="16" s="1"/>
  <c r="AA662" i="16"/>
  <c r="Z662" i="16"/>
  <c r="X661" i="16"/>
  <c r="X660" i="16" s="1"/>
  <c r="X657" i="16" s="1"/>
  <c r="X656" i="16" s="1"/>
  <c r="Z703" i="16"/>
  <c r="AA733" i="16"/>
  <c r="AC733" i="16" s="1"/>
  <c r="Z733" i="16"/>
  <c r="AA739" i="16"/>
  <c r="AC739" i="16" s="1"/>
  <c r="Z739" i="16"/>
  <c r="AC776" i="16"/>
  <c r="AC782" i="16"/>
  <c r="AC781" i="16" s="1"/>
  <c r="AD781" i="16" s="1"/>
  <c r="AA827" i="16"/>
  <c r="Z827" i="16"/>
  <c r="X826" i="16"/>
  <c r="X825" i="16" s="1"/>
  <c r="Z862" i="16"/>
  <c r="Z861" i="16" s="1"/>
  <c r="X861" i="16"/>
  <c r="X860" i="16" s="1"/>
  <c r="AA862" i="16"/>
  <c r="AA964" i="16"/>
  <c r="AC964" i="16" s="1"/>
  <c r="Z964" i="16"/>
  <c r="AC102" i="16"/>
  <c r="AA101" i="16"/>
  <c r="Y65" i="16"/>
  <c r="Y64" i="16" s="1"/>
  <c r="Y78" i="16"/>
  <c r="AB89" i="16"/>
  <c r="AB78" i="16" s="1"/>
  <c r="AA96" i="16"/>
  <c r="Y103" i="16"/>
  <c r="Z179" i="16"/>
  <c r="X178" i="16"/>
  <c r="X163" i="16" s="1"/>
  <c r="AA179" i="16"/>
  <c r="AC180" i="16"/>
  <c r="Z192" i="16"/>
  <c r="AC191" i="16"/>
  <c r="Z203" i="16"/>
  <c r="X202" i="16"/>
  <c r="AA203" i="16"/>
  <c r="AC204" i="16"/>
  <c r="Z208" i="16"/>
  <c r="AC217" i="16"/>
  <c r="AD233" i="16"/>
  <c r="Z266" i="16"/>
  <c r="AD269" i="16"/>
  <c r="AA285" i="16"/>
  <c r="AC286" i="16"/>
  <c r="AC285" i="16" s="1"/>
  <c r="AA302" i="16"/>
  <c r="Z302" i="16"/>
  <c r="X301" i="16"/>
  <c r="X300" i="16" s="1"/>
  <c r="AA306" i="16"/>
  <c r="AC306" i="16" s="1"/>
  <c r="Z306" i="16"/>
  <c r="AA310" i="16"/>
  <c r="AC310" i="16" s="1"/>
  <c r="Z310" i="16"/>
  <c r="AA313" i="16"/>
  <c r="AC314" i="16"/>
  <c r="AC313" i="16" s="1"/>
  <c r="AD313" i="16" s="1"/>
  <c r="AC315" i="16"/>
  <c r="AC322" i="16"/>
  <c r="AD322" i="16" s="1"/>
  <c r="AC364" i="16"/>
  <c r="AD364" i="16" s="1"/>
  <c r="Y372" i="16"/>
  <c r="AA375" i="16"/>
  <c r="AC375" i="16" s="1"/>
  <c r="Z375" i="16"/>
  <c r="AA386" i="16"/>
  <c r="AC387" i="16"/>
  <c r="AC386" i="16" s="1"/>
  <c r="AA393" i="16"/>
  <c r="AA392" i="16" s="1"/>
  <c r="AA391" i="16" s="1"/>
  <c r="AA390" i="16" s="1"/>
  <c r="AC394" i="16"/>
  <c r="AC393" i="16" s="1"/>
  <c r="AC392" i="16" s="1"/>
  <c r="AC391" i="16" s="1"/>
  <c r="AC390" i="16" s="1"/>
  <c r="Y400" i="16"/>
  <c r="AC404" i="16"/>
  <c r="AD404" i="16" s="1"/>
  <c r="AA418" i="16"/>
  <c r="AA437" i="16"/>
  <c r="AC437" i="16" s="1"/>
  <c r="Z437" i="16"/>
  <c r="AA441" i="16"/>
  <c r="AC441" i="16" s="1"/>
  <c r="Z441" i="16"/>
  <c r="AA445" i="16"/>
  <c r="AC445" i="16" s="1"/>
  <c r="Z445" i="16"/>
  <c r="AA455" i="16"/>
  <c r="AC455" i="16" s="1"/>
  <c r="Z455" i="16"/>
  <c r="AD509" i="16"/>
  <c r="AC575" i="16"/>
  <c r="AA592" i="16"/>
  <c r="AC593" i="16"/>
  <c r="AC592" i="16" s="1"/>
  <c r="AD592" i="16" s="1"/>
  <c r="AC594" i="16"/>
  <c r="AD620" i="16"/>
  <c r="AA639" i="16"/>
  <c r="AA638" i="16" s="1"/>
  <c r="AA637" i="16" s="1"/>
  <c r="AC643" i="16"/>
  <c r="AC639" i="16" s="1"/>
  <c r="Z647" i="16"/>
  <c r="AA658" i="16"/>
  <c r="AC659" i="16"/>
  <c r="AC658" i="16" s="1"/>
  <c r="AD658" i="16" s="1"/>
  <c r="AA663" i="16"/>
  <c r="AC663" i="16" s="1"/>
  <c r="Z663" i="16"/>
  <c r="AC677" i="16"/>
  <c r="AD685" i="16"/>
  <c r="AA701" i="16"/>
  <c r="AC701" i="16" s="1"/>
  <c r="AC697" i="16" s="1"/>
  <c r="Z701" i="16"/>
  <c r="Z697" i="16" s="1"/>
  <c r="AA703" i="16"/>
  <c r="AC704" i="16"/>
  <c r="AC703" i="16" s="1"/>
  <c r="AA730" i="16"/>
  <c r="AC730" i="16" s="1"/>
  <c r="Z730" i="16"/>
  <c r="AA740" i="16"/>
  <c r="AC740" i="16" s="1"/>
  <c r="Z740" i="16"/>
  <c r="AC810" i="16"/>
  <c r="AA828" i="16"/>
  <c r="AC828" i="16" s="1"/>
  <c r="Z828" i="16"/>
  <c r="AC833" i="16"/>
  <c r="AC878" i="16"/>
  <c r="AC105" i="16"/>
  <c r="AA127" i="16"/>
  <c r="AC128" i="16"/>
  <c r="AC127" i="16" s="1"/>
  <c r="AD127" i="16" s="1"/>
  <c r="AA146" i="16"/>
  <c r="AC174" i="16"/>
  <c r="AC173" i="16" s="1"/>
  <c r="AA173" i="16"/>
  <c r="AA211" i="16"/>
  <c r="AC211" i="16" s="1"/>
  <c r="AD211" i="16" s="1"/>
  <c r="AC212" i="16"/>
  <c r="AA303" i="16"/>
  <c r="AC303" i="16" s="1"/>
  <c r="Z303" i="16"/>
  <c r="AA307" i="16"/>
  <c r="AC307" i="16" s="1"/>
  <c r="Z307" i="16"/>
  <c r="AA311" i="16"/>
  <c r="AC311" i="16" s="1"/>
  <c r="Z311" i="16"/>
  <c r="AA343" i="16"/>
  <c r="AC344" i="16"/>
  <c r="AC343" i="16" s="1"/>
  <c r="AA370" i="16"/>
  <c r="AA369" i="16" s="1"/>
  <c r="AC371" i="16"/>
  <c r="AC370" i="16" s="1"/>
  <c r="AC369" i="16" s="1"/>
  <c r="AD369" i="16" s="1"/>
  <c r="AA376" i="16"/>
  <c r="AC376" i="16" s="1"/>
  <c r="Z376" i="16"/>
  <c r="AA377" i="16"/>
  <c r="AC378" i="16"/>
  <c r="AC377" i="16" s="1"/>
  <c r="Z385" i="16"/>
  <c r="AD407" i="16"/>
  <c r="AD411" i="16"/>
  <c r="AA434" i="16"/>
  <c r="Z434" i="16"/>
  <c r="X433" i="16"/>
  <c r="AA438" i="16"/>
  <c r="AC438" i="16" s="1"/>
  <c r="Z438" i="16"/>
  <c r="AA442" i="16"/>
  <c r="AC442" i="16" s="1"/>
  <c r="Z442" i="16"/>
  <c r="AA446" i="16"/>
  <c r="AC446" i="16" s="1"/>
  <c r="Z446" i="16"/>
  <c r="AA447" i="16"/>
  <c r="AC448" i="16"/>
  <c r="AC447" i="16" s="1"/>
  <c r="AD447" i="16" s="1"/>
  <c r="AA456" i="16"/>
  <c r="AC456" i="16" s="1"/>
  <c r="Z456" i="16"/>
  <c r="AD461" i="16"/>
  <c r="AA546" i="16"/>
  <c r="AC547" i="16"/>
  <c r="AC546" i="16" s="1"/>
  <c r="AD546" i="16" s="1"/>
  <c r="AC553" i="16"/>
  <c r="AC552" i="16" s="1"/>
  <c r="AA559" i="16"/>
  <c r="Z559" i="16"/>
  <c r="X558" i="16"/>
  <c r="AA573" i="16"/>
  <c r="AA611" i="16"/>
  <c r="AC612" i="16"/>
  <c r="AC611" i="16" s="1"/>
  <c r="AA664" i="16"/>
  <c r="AC664" i="16" s="1"/>
  <c r="Z664" i="16"/>
  <c r="AA696" i="16"/>
  <c r="AC696" i="16" s="1"/>
  <c r="Z696" i="16"/>
  <c r="Z676" i="16" s="1"/>
  <c r="AC723" i="16"/>
  <c r="AA731" i="16"/>
  <c r="AC731" i="16" s="1"/>
  <c r="Z731" i="16"/>
  <c r="AA741" i="16"/>
  <c r="AC741" i="16" s="1"/>
  <c r="Z741" i="16"/>
  <c r="AA742" i="16"/>
  <c r="AC743" i="16"/>
  <c r="AC742" i="16" s="1"/>
  <c r="Z783" i="16"/>
  <c r="AA829" i="16"/>
  <c r="AC829" i="16" s="1"/>
  <c r="Z829" i="16"/>
  <c r="Z858" i="16"/>
  <c r="Z857" i="16" s="1"/>
  <c r="Z854" i="16" s="1"/>
  <c r="X857" i="16"/>
  <c r="X854" i="16" s="1"/>
  <c r="AA858" i="16"/>
  <c r="AD985" i="16"/>
  <c r="Z974" i="16"/>
  <c r="AA1053" i="16"/>
  <c r="AC1053" i="16" s="1"/>
  <c r="Z1053" i="16"/>
  <c r="AA1057" i="16"/>
  <c r="AC1057" i="16" s="1"/>
  <c r="Z1057" i="16"/>
  <c r="AC1091" i="16"/>
  <c r="AD1097" i="16"/>
  <c r="AA1108" i="16"/>
  <c r="Z1108" i="16"/>
  <c r="Z1107" i="16" s="1"/>
  <c r="X1107" i="16"/>
  <c r="X1106" i="16" s="1"/>
  <c r="Z1109" i="16"/>
  <c r="Z1113" i="16"/>
  <c r="AA1131" i="16"/>
  <c r="AA1130" i="16" s="1"/>
  <c r="AC1132" i="16"/>
  <c r="AC1131" i="16" s="1"/>
  <c r="AC1130" i="16" s="1"/>
  <c r="AD1130" i="16" s="1"/>
  <c r="AA1172" i="16"/>
  <c r="AA1171" i="16" s="1"/>
  <c r="AC1172" i="16"/>
  <c r="AC1171" i="16" s="1"/>
  <c r="AD1171" i="16" s="1"/>
  <c r="Z1245" i="16"/>
  <c r="AD1246" i="16"/>
  <c r="AA1249" i="16"/>
  <c r="AA1248" i="16" s="1"/>
  <c r="AC1250" i="16"/>
  <c r="AC1249" i="16" s="1"/>
  <c r="AC1248" i="16" s="1"/>
  <c r="AA1254" i="16"/>
  <c r="AC1255" i="16"/>
  <c r="AC1254" i="16" s="1"/>
  <c r="AC1251" i="16" s="1"/>
  <c r="AD1251" i="16" s="1"/>
  <c r="AA1281" i="16"/>
  <c r="AA1280" i="16" s="1"/>
  <c r="AC1282" i="16"/>
  <c r="AC1281" i="16" s="1"/>
  <c r="AC1280" i="16" s="1"/>
  <c r="AA1286" i="16"/>
  <c r="AC1287" i="16"/>
  <c r="AC1286" i="16" s="1"/>
  <c r="AD1286" i="16" s="1"/>
  <c r="AA1294" i="16"/>
  <c r="AC1295" i="16"/>
  <c r="AC1294" i="16" s="1"/>
  <c r="AA1301" i="16"/>
  <c r="AA1330" i="16"/>
  <c r="AC1330" i="16" s="1"/>
  <c r="Z1330" i="16"/>
  <c r="AA1334" i="16"/>
  <c r="AC1334" i="16" s="1"/>
  <c r="Z1334" i="16"/>
  <c r="AA1349" i="16"/>
  <c r="Z1349" i="16"/>
  <c r="Z1348" i="16" s="1"/>
  <c r="X1348" i="16"/>
  <c r="X1345" i="16" s="1"/>
  <c r="AA1386" i="16"/>
  <c r="AC1387" i="16"/>
  <c r="AC1386" i="16" s="1"/>
  <c r="AD1386" i="16" s="1"/>
  <c r="AA1427" i="16"/>
  <c r="AC1427" i="16" s="1"/>
  <c r="Z1427" i="16"/>
  <c r="AA1431" i="16"/>
  <c r="AC1431" i="16" s="1"/>
  <c r="Z1431" i="16"/>
  <c r="AA1435" i="16"/>
  <c r="AC1435" i="16" s="1"/>
  <c r="Z1435" i="16"/>
  <c r="AA1439" i="16"/>
  <c r="AC1439" i="16" s="1"/>
  <c r="Z1439" i="16"/>
  <c r="AA1484" i="16"/>
  <c r="AC1485" i="16"/>
  <c r="AC1484" i="16" s="1"/>
  <c r="AC1530" i="16"/>
  <c r="AC1528" i="16" s="1"/>
  <c r="AA1528" i="16"/>
  <c r="Z1542" i="16"/>
  <c r="Z1540" i="16" s="1"/>
  <c r="AD1540" i="16" s="1"/>
  <c r="Y1540" i="16"/>
  <c r="Y1532" i="16" s="1"/>
  <c r="Y1531" i="16" s="1"/>
  <c r="AC1729" i="16"/>
  <c r="AC1725" i="16" s="1"/>
  <c r="AA1725" i="16"/>
  <c r="AA1773" i="16"/>
  <c r="AC1773" i="16" s="1"/>
  <c r="Z1773" i="16"/>
  <c r="AA1916" i="16"/>
  <c r="AC1916" i="16" s="1"/>
  <c r="AD1916" i="16" s="1"/>
  <c r="AC1917" i="16"/>
  <c r="AA2008" i="16"/>
  <c r="AC2009" i="16"/>
  <c r="AC2008" i="16" s="1"/>
  <c r="Z2027" i="16"/>
  <c r="Z2135" i="16"/>
  <c r="Z2182" i="16"/>
  <c r="AA2221" i="16"/>
  <c r="AC2222" i="16"/>
  <c r="AC2221" i="16" s="1"/>
  <c r="AD2221" i="16" s="1"/>
  <c r="AA2275" i="16"/>
  <c r="AC2276" i="16"/>
  <c r="AC2275" i="16" s="1"/>
  <c r="AD2275" i="16" s="1"/>
  <c r="AD2311" i="16"/>
  <c r="Z2307" i="16"/>
  <c r="AA2456" i="16"/>
  <c r="AA2427" i="16" s="1"/>
  <c r="AC2457" i="16"/>
  <c r="AC2456" i="16" s="1"/>
  <c r="Z2463" i="16"/>
  <c r="AD2633" i="16"/>
  <c r="AA2994" i="16"/>
  <c r="AC2995" i="16"/>
  <c r="AC2994" i="16" s="1"/>
  <c r="AC3309" i="16"/>
  <c r="AC3307" i="16" s="1"/>
  <c r="AC3306" i="16" s="1"/>
  <c r="AA3307" i="16"/>
  <c r="AA3306" i="16" s="1"/>
  <c r="AA3344" i="16"/>
  <c r="AA3343" i="16" s="1"/>
  <c r="AC3345" i="16"/>
  <c r="AC3344" i="16" s="1"/>
  <c r="AC3343" i="16" s="1"/>
  <c r="AA105" i="16"/>
  <c r="AA149" i="16"/>
  <c r="AA161" i="16"/>
  <c r="AA165" i="16"/>
  <c r="AA169" i="16"/>
  <c r="AC169" i="16" s="1"/>
  <c r="AD169" i="16" s="1"/>
  <c r="AA181" i="16"/>
  <c r="AC181" i="16" s="1"/>
  <c r="AD181" i="16" s="1"/>
  <c r="AA189" i="16"/>
  <c r="AA209" i="16"/>
  <c r="AA213" i="16"/>
  <c r="AC213" i="16" s="1"/>
  <c r="AD213" i="16" s="1"/>
  <c r="AA242" i="16"/>
  <c r="AA428" i="16"/>
  <c r="AA575" i="16"/>
  <c r="AA648" i="16"/>
  <c r="AA652" i="16"/>
  <c r="Z832" i="16"/>
  <c r="Z831" i="16" s="1"/>
  <c r="X831" i="16"/>
  <c r="X830" i="16" s="1"/>
  <c r="Z846" i="16"/>
  <c r="Z845" i="16" s="1"/>
  <c r="X845" i="16"/>
  <c r="X844" i="16" s="1"/>
  <c r="AC865" i="16"/>
  <c r="AC864" i="16" s="1"/>
  <c r="AC863" i="16" s="1"/>
  <c r="Z869" i="16"/>
  <c r="Z868" i="16" s="1"/>
  <c r="X868" i="16"/>
  <c r="X865" i="16" s="1"/>
  <c r="X864" i="16" s="1"/>
  <c r="X863" i="16" s="1"/>
  <c r="AC871" i="16"/>
  <c r="AD871" i="16" s="1"/>
  <c r="AD892" i="16"/>
  <c r="AD894" i="16"/>
  <c r="AD896" i="16"/>
  <c r="AA899" i="16"/>
  <c r="AA898" i="16" s="1"/>
  <c r="AC900" i="16"/>
  <c r="AC899" i="16" s="1"/>
  <c r="AC898" i="16" s="1"/>
  <c r="AD898" i="16" s="1"/>
  <c r="AA916" i="16"/>
  <c r="AA915" i="16" s="1"/>
  <c r="AC917" i="16"/>
  <c r="AC916" i="16" s="1"/>
  <c r="AC915" i="16" s="1"/>
  <c r="X923" i="16"/>
  <c r="AB934" i="16"/>
  <c r="AB914" i="16" s="1"/>
  <c r="AD940" i="16"/>
  <c r="AD942" i="16"/>
  <c r="AD944" i="16"/>
  <c r="AA965" i="16"/>
  <c r="AC965" i="16" s="1"/>
  <c r="Z965" i="16"/>
  <c r="AA999" i="16"/>
  <c r="AC1000" i="16"/>
  <c r="AC999" i="16" s="1"/>
  <c r="AD999" i="16" s="1"/>
  <c r="AA1016" i="16"/>
  <c r="AA1054" i="16"/>
  <c r="AC1054" i="16" s="1"/>
  <c r="Z1054" i="16"/>
  <c r="AA1058" i="16"/>
  <c r="AC1058" i="16" s="1"/>
  <c r="Z1058" i="16"/>
  <c r="AA1081" i="16"/>
  <c r="Z1081" i="16"/>
  <c r="Z1080" i="16" s="1"/>
  <c r="X1080" i="16"/>
  <c r="X1077" i="16" s="1"/>
  <c r="Y1091" i="16"/>
  <c r="Z1092" i="16"/>
  <c r="AD1093" i="16"/>
  <c r="X1101" i="16"/>
  <c r="AA1104" i="16"/>
  <c r="AC1105" i="16"/>
  <c r="AC1104" i="16" s="1"/>
  <c r="AC1101" i="16" s="1"/>
  <c r="AD1101" i="16" s="1"/>
  <c r="AA1125" i="16"/>
  <c r="AC1126" i="16"/>
  <c r="AC1125" i="16" s="1"/>
  <c r="AD1125" i="16" s="1"/>
  <c r="AC1127" i="16"/>
  <c r="AD1127" i="16" s="1"/>
  <c r="AD1145" i="16"/>
  <c r="AA1166" i="16"/>
  <c r="AA1201" i="16"/>
  <c r="AD1238" i="16"/>
  <c r="AD1242" i="16"/>
  <c r="X1244" i="16"/>
  <c r="Z1248" i="16"/>
  <c r="AA1290" i="16"/>
  <c r="AC1291" i="16"/>
  <c r="AC1290" i="16" s="1"/>
  <c r="AD1290" i="16" s="1"/>
  <c r="AA1314" i="16"/>
  <c r="Z1314" i="16"/>
  <c r="X1313" i="16"/>
  <c r="AA1331" i="16"/>
  <c r="AC1331" i="16" s="1"/>
  <c r="Z1331" i="16"/>
  <c r="AA1335" i="16"/>
  <c r="AC1335" i="16" s="1"/>
  <c r="Z1335" i="16"/>
  <c r="Z1385" i="16"/>
  <c r="AA1390" i="16"/>
  <c r="AC1391" i="16"/>
  <c r="AC1390" i="16" s="1"/>
  <c r="AD1390" i="16" s="1"/>
  <c r="AA1424" i="16"/>
  <c r="AC1424" i="16" s="1"/>
  <c r="X1396" i="16"/>
  <c r="Z1424" i="16"/>
  <c r="AA1428" i="16"/>
  <c r="AC1428" i="16" s="1"/>
  <c r="Z1428" i="16"/>
  <c r="AA1432" i="16"/>
  <c r="AC1432" i="16" s="1"/>
  <c r="Z1432" i="16"/>
  <c r="AA1436" i="16"/>
  <c r="AC1436" i="16" s="1"/>
  <c r="Z1436" i="16"/>
  <c r="AC1667" i="16"/>
  <c r="AC1664" i="16" s="1"/>
  <c r="AA1664" i="16"/>
  <c r="AA1721" i="16"/>
  <c r="AC1721" i="16" s="1"/>
  <c r="Z1721" i="16"/>
  <c r="Z1820" i="16"/>
  <c r="AD1821" i="16"/>
  <c r="AC1849" i="16"/>
  <c r="AC1845" i="16" s="1"/>
  <c r="AA1845" i="16"/>
  <c r="AA1869" i="16"/>
  <c r="AC1869" i="16" s="1"/>
  <c r="Z1869" i="16"/>
  <c r="AA1873" i="16"/>
  <c r="AC1873" i="16" s="1"/>
  <c r="Z1873" i="16"/>
  <c r="AA1877" i="16"/>
  <c r="AC1877" i="16" s="1"/>
  <c r="Z1877" i="16"/>
  <c r="AA1881" i="16"/>
  <c r="AC1881" i="16" s="1"/>
  <c r="Z1881" i="16"/>
  <c r="Z1910" i="16"/>
  <c r="AD1929" i="16"/>
  <c r="Z1926" i="16"/>
  <c r="AA1948" i="16"/>
  <c r="AC1949" i="16"/>
  <c r="AC1948" i="16" s="1"/>
  <c r="AA1971" i="16"/>
  <c r="AC1971" i="16" s="1"/>
  <c r="Z1971" i="16"/>
  <c r="AC2056" i="16"/>
  <c r="AA2096" i="16"/>
  <c r="Z2096" i="16"/>
  <c r="X2095" i="16"/>
  <c r="X2055" i="16" s="1"/>
  <c r="AD2176" i="16"/>
  <c r="Z2175" i="16"/>
  <c r="AD2178" i="16"/>
  <c r="AA2186" i="16"/>
  <c r="AA2185" i="16" s="1"/>
  <c r="AC2187" i="16"/>
  <c r="AC2186" i="16" s="1"/>
  <c r="AC2185" i="16" s="1"/>
  <c r="AD2189" i="16"/>
  <c r="Z2185" i="16"/>
  <c r="AC2201" i="16"/>
  <c r="AC2200" i="16" s="1"/>
  <c r="AA2249" i="16"/>
  <c r="AC2249" i="16" s="1"/>
  <c r="Z2249" i="16"/>
  <c r="AA2269" i="16"/>
  <c r="AC2269" i="16" s="1"/>
  <c r="Z2269" i="16"/>
  <c r="AA2283" i="16"/>
  <c r="Z2283" i="16"/>
  <c r="Z2282" i="16" s="1"/>
  <c r="Z2279" i="16" s="1"/>
  <c r="X2282" i="16"/>
  <c r="X2279" i="16" s="1"/>
  <c r="Z2938" i="16"/>
  <c r="AD879" i="16"/>
  <c r="AD883" i="16"/>
  <c r="AD885" i="16"/>
  <c r="AD887" i="16"/>
  <c r="Z905" i="16"/>
  <c r="Z904" i="16" s="1"/>
  <c r="X904" i="16"/>
  <c r="X901" i="16" s="1"/>
  <c r="AC907" i="16"/>
  <c r="AC906" i="16" s="1"/>
  <c r="AD906" i="16" s="1"/>
  <c r="AA906" i="16"/>
  <c r="AC927" i="16"/>
  <c r="AA966" i="16"/>
  <c r="AC966" i="16" s="1"/>
  <c r="Z966" i="16"/>
  <c r="Z1011" i="16"/>
  <c r="AA1022" i="16"/>
  <c r="AC1023" i="16"/>
  <c r="AC1022" i="16" s="1"/>
  <c r="AC1045" i="16"/>
  <c r="AA1051" i="16"/>
  <c r="AC1051" i="16" s="1"/>
  <c r="X1044" i="16"/>
  <c r="X1021" i="16" s="1"/>
  <c r="Z1051" i="16"/>
  <c r="AA1055" i="16"/>
  <c r="AC1055" i="16" s="1"/>
  <c r="Z1055" i="16"/>
  <c r="AA1059" i="16"/>
  <c r="AC1059" i="16" s="1"/>
  <c r="Z1059" i="16"/>
  <c r="AD1078" i="16"/>
  <c r="AD1098" i="16"/>
  <c r="AA1117" i="16"/>
  <c r="AC1118" i="16"/>
  <c r="AC1117" i="16" s="1"/>
  <c r="Z1124" i="16"/>
  <c r="AB1136" i="16"/>
  <c r="X1147" i="16"/>
  <c r="AB1147" i="16"/>
  <c r="AA1156" i="16"/>
  <c r="AC1157" i="16"/>
  <c r="AC1156" i="16" s="1"/>
  <c r="AA1176" i="16"/>
  <c r="Z1176" i="16"/>
  <c r="Z1175" i="16" s="1"/>
  <c r="X1175" i="16"/>
  <c r="AA1177" i="16"/>
  <c r="AC1178" i="16"/>
  <c r="AC1177" i="16" s="1"/>
  <c r="AA1226" i="16"/>
  <c r="AA1225" i="16" s="1"/>
  <c r="AC1227" i="16"/>
  <c r="AC1226" i="16" s="1"/>
  <c r="AD1226" i="16" s="1"/>
  <c r="AC1229" i="16"/>
  <c r="AC1228" i="16" s="1"/>
  <c r="AA1276" i="16"/>
  <c r="AC1277" i="16"/>
  <c r="AC1276" i="16" s="1"/>
  <c r="AC1275" i="16" s="1"/>
  <c r="AA1315" i="16"/>
  <c r="AC1315" i="16" s="1"/>
  <c r="Z1315" i="16"/>
  <c r="AA1318" i="16"/>
  <c r="AA1317" i="16" s="1"/>
  <c r="AC1326" i="16"/>
  <c r="AC1325" i="16" s="1"/>
  <c r="AD1325" i="16" s="1"/>
  <c r="AA1328" i="16"/>
  <c r="Z1328" i="16"/>
  <c r="X1327" i="16"/>
  <c r="AA1332" i="16"/>
  <c r="AC1332" i="16" s="1"/>
  <c r="Z1332" i="16"/>
  <c r="AA1336" i="16"/>
  <c r="AC1336" i="16" s="1"/>
  <c r="Z1336" i="16"/>
  <c r="AA1354" i="16"/>
  <c r="Z1354" i="16"/>
  <c r="Z1353" i="16" s="1"/>
  <c r="X1353" i="16"/>
  <c r="AA1355" i="16"/>
  <c r="AC1356" i="16"/>
  <c r="AC1355" i="16" s="1"/>
  <c r="AD1355" i="16" s="1"/>
  <c r="AA1364" i="16"/>
  <c r="Z1364" i="16"/>
  <c r="Z1363" i="16" s="1"/>
  <c r="X1363" i="16"/>
  <c r="X1362" i="16" s="1"/>
  <c r="X1361" i="16" s="1"/>
  <c r="X1360" i="16" s="1"/>
  <c r="X1359" i="16" s="1"/>
  <c r="AA1365" i="16"/>
  <c r="AC1366" i="16"/>
  <c r="AC1365" i="16" s="1"/>
  <c r="AD1365" i="16" s="1"/>
  <c r="Z1370" i="16"/>
  <c r="AA1425" i="16"/>
  <c r="AC1425" i="16" s="1"/>
  <c r="Z1425" i="16"/>
  <c r="AA1429" i="16"/>
  <c r="AC1429" i="16" s="1"/>
  <c r="Z1429" i="16"/>
  <c r="AA1433" i="16"/>
  <c r="AC1433" i="16" s="1"/>
  <c r="Z1433" i="16"/>
  <c r="AA1437" i="16"/>
  <c r="AC1437" i="16" s="1"/>
  <c r="Z1437" i="16"/>
  <c r="AC1547" i="16"/>
  <c r="AA1713" i="16"/>
  <c r="AC1713" i="16" s="1"/>
  <c r="Z1713" i="16"/>
  <c r="AA1747" i="16"/>
  <c r="AC1747" i="16" s="1"/>
  <c r="Z1747" i="16"/>
  <c r="AA1776" i="16"/>
  <c r="AA1775" i="16" s="1"/>
  <c r="AC1777" i="16"/>
  <c r="AC1776" i="16" s="1"/>
  <c r="AC1775" i="16" s="1"/>
  <c r="AA2006" i="16"/>
  <c r="Z2006" i="16"/>
  <c r="Z2005" i="16" s="1"/>
  <c r="X2005" i="16"/>
  <c r="X2004" i="16" s="1"/>
  <c r="AB2032" i="16"/>
  <c r="Z2051" i="16"/>
  <c r="AD2051" i="16" s="1"/>
  <c r="AD2052" i="16"/>
  <c r="Z2160" i="16"/>
  <c r="AA2166" i="16"/>
  <c r="AA2165" i="16" s="1"/>
  <c r="AA2164" i="16" s="1"/>
  <c r="AA2163" i="16" s="1"/>
  <c r="AC2167" i="16"/>
  <c r="AC2166" i="16" s="1"/>
  <c r="AD2166" i="16" s="1"/>
  <c r="AA2261" i="16"/>
  <c r="AC2262" i="16"/>
  <c r="AC2261" i="16" s="1"/>
  <c r="Y173" i="16"/>
  <c r="Y163" i="16" s="1"/>
  <c r="Y205" i="16"/>
  <c r="Y198" i="16" s="1"/>
  <c r="X285" i="16"/>
  <c r="X381" i="16"/>
  <c r="X388" i="16"/>
  <c r="X385" i="16" s="1"/>
  <c r="X393" i="16"/>
  <c r="X392" i="16" s="1"/>
  <c r="X391" i="16" s="1"/>
  <c r="X390" i="16" s="1"/>
  <c r="X449" i="16"/>
  <c r="X461" i="16"/>
  <c r="X546" i="16"/>
  <c r="X573" i="16"/>
  <c r="X592" i="16"/>
  <c r="X676" i="16"/>
  <c r="X703" i="16"/>
  <c r="X775" i="16"/>
  <c r="X809" i="16"/>
  <c r="X783" i="16" s="1"/>
  <c r="AC856" i="16"/>
  <c r="AC855" i="16" s="1"/>
  <c r="AA859" i="16"/>
  <c r="AC859" i="16" s="1"/>
  <c r="AD873" i="16"/>
  <c r="AD875" i="16"/>
  <c r="AC891" i="16"/>
  <c r="AC890" i="16" s="1"/>
  <c r="AD893" i="16"/>
  <c r="AD895" i="16"/>
  <c r="AD897" i="16"/>
  <c r="Y901" i="16"/>
  <c r="AD902" i="16"/>
  <c r="AA905" i="16"/>
  <c r="AA912" i="16"/>
  <c r="AC913" i="16"/>
  <c r="AC912" i="16" s="1"/>
  <c r="AD912" i="16" s="1"/>
  <c r="X915" i="16"/>
  <c r="AD921" i="16"/>
  <c r="AA924" i="16"/>
  <c r="AC925" i="16"/>
  <c r="AC924" i="16" s="1"/>
  <c r="AD932" i="16"/>
  <c r="AD936" i="16"/>
  <c r="AA937" i="16"/>
  <c r="AA934" i="16" s="1"/>
  <c r="AC938" i="16"/>
  <c r="AC937" i="16" s="1"/>
  <c r="Y947" i="16"/>
  <c r="Y946" i="16" s="1"/>
  <c r="Z949" i="16"/>
  <c r="X948" i="16"/>
  <c r="AA963" i="16"/>
  <c r="AC963" i="16" s="1"/>
  <c r="Z963" i="16"/>
  <c r="AC975" i="16"/>
  <c r="AC974" i="16" s="1"/>
  <c r="AC1013" i="16"/>
  <c r="AC1011" i="16" s="1"/>
  <c r="AC1017" i="16"/>
  <c r="AC1016" i="16" s="1"/>
  <c r="Z1022" i="16"/>
  <c r="AD1048" i="16"/>
  <c r="AA1052" i="16"/>
  <c r="AC1052" i="16" s="1"/>
  <c r="Z1052" i="16"/>
  <c r="AA1056" i="16"/>
  <c r="AC1056" i="16" s="1"/>
  <c r="Z1056" i="16"/>
  <c r="AA1060" i="16"/>
  <c r="AC1060" i="16" s="1"/>
  <c r="Z1060" i="16"/>
  <c r="Z1061" i="16"/>
  <c r="AD1061" i="16" s="1"/>
  <c r="AD1062" i="16"/>
  <c r="AB1066" i="16"/>
  <c r="AC1068" i="16"/>
  <c r="AC1067" i="16" s="1"/>
  <c r="AA1070" i="16"/>
  <c r="Z1070" i="16"/>
  <c r="Z1069" i="16" s="1"/>
  <c r="Z1066" i="16" s="1"/>
  <c r="X1069" i="16"/>
  <c r="X1066" i="16" s="1"/>
  <c r="AA1071" i="16"/>
  <c r="AC1072" i="16"/>
  <c r="AC1071" i="16" s="1"/>
  <c r="AD1071" i="16" s="1"/>
  <c r="AA1086" i="16"/>
  <c r="Z1086" i="16"/>
  <c r="Z1085" i="16" s="1"/>
  <c r="X1085" i="16"/>
  <c r="X1084" i="16" s="1"/>
  <c r="X1083" i="16" s="1"/>
  <c r="X1082" i="16" s="1"/>
  <c r="AA1087" i="16"/>
  <c r="AC1088" i="16"/>
  <c r="AC1087" i="16" s="1"/>
  <c r="AD1087" i="16" s="1"/>
  <c r="AA1121" i="16"/>
  <c r="AC1122" i="16"/>
  <c r="AC1121" i="16" s="1"/>
  <c r="AD1121" i="16" s="1"/>
  <c r="AA1127" i="16"/>
  <c r="X1136" i="16"/>
  <c r="AD1137" i="16"/>
  <c r="AA1139" i="16"/>
  <c r="AC1140" i="16"/>
  <c r="AC1139" i="16" s="1"/>
  <c r="AD1139" i="16" s="1"/>
  <c r="AC1142" i="16"/>
  <c r="AC1141" i="16" s="1"/>
  <c r="AD1141" i="16" s="1"/>
  <c r="AD1149" i="16"/>
  <c r="AC1167" i="16"/>
  <c r="AC1166" i="16" s="1"/>
  <c r="Y1174" i="16"/>
  <c r="Y1154" i="16" s="1"/>
  <c r="AC1202" i="16"/>
  <c r="AC1201" i="16" s="1"/>
  <c r="AA1224" i="16"/>
  <c r="Z1224" i="16"/>
  <c r="Z1223" i="16" s="1"/>
  <c r="X1223" i="16"/>
  <c r="AC1234" i="16"/>
  <c r="AC1233" i="16" s="1"/>
  <c r="AA1236" i="16"/>
  <c r="Z1236" i="16"/>
  <c r="Z1235" i="16" s="1"/>
  <c r="X1235" i="16"/>
  <c r="AD1239" i="16"/>
  <c r="AB1251" i="16"/>
  <c r="AB1244" i="16" s="1"/>
  <c r="AC1261" i="16"/>
  <c r="AC1260" i="16" s="1"/>
  <c r="AA1263" i="16"/>
  <c r="Z1263" i="16"/>
  <c r="Z1262" i="16" s="1"/>
  <c r="X1262" i="16"/>
  <c r="X1259" i="16" s="1"/>
  <c r="Z1264" i="16"/>
  <c r="AD1264" i="16" s="1"/>
  <c r="AD1265" i="16"/>
  <c r="Z1275" i="16"/>
  <c r="X1285" i="16"/>
  <c r="Z1301" i="16"/>
  <c r="AA1316" i="16"/>
  <c r="AC1316" i="16" s="1"/>
  <c r="Z1316" i="16"/>
  <c r="AA1329" i="16"/>
  <c r="AC1329" i="16" s="1"/>
  <c r="Z1329" i="16"/>
  <c r="AA1333" i="16"/>
  <c r="AC1333" i="16" s="1"/>
  <c r="Z1333" i="16"/>
  <c r="AA1337" i="16"/>
  <c r="AC1337" i="16" s="1"/>
  <c r="Z1337" i="16"/>
  <c r="AA1338" i="16"/>
  <c r="AC1339" i="16"/>
  <c r="AC1338" i="16" s="1"/>
  <c r="Y1358" i="16"/>
  <c r="AA1371" i="16"/>
  <c r="AC1372" i="16"/>
  <c r="AC1371" i="16" s="1"/>
  <c r="AA1380" i="16"/>
  <c r="Z1380" i="16"/>
  <c r="Z1379" i="16" s="1"/>
  <c r="X1379" i="16"/>
  <c r="X1378" i="16" s="1"/>
  <c r="X1377" i="16" s="1"/>
  <c r="X1376" i="16" s="1"/>
  <c r="X1375" i="16" s="1"/>
  <c r="AA1381" i="16"/>
  <c r="AC1382" i="16"/>
  <c r="AC1381" i="16" s="1"/>
  <c r="AD1381" i="16" s="1"/>
  <c r="X1385" i="16"/>
  <c r="AD1409" i="16"/>
  <c r="AA1426" i="16"/>
  <c r="AC1426" i="16" s="1"/>
  <c r="Z1426" i="16"/>
  <c r="AA1430" i="16"/>
  <c r="AC1430" i="16" s="1"/>
  <c r="Z1430" i="16"/>
  <c r="AA1434" i="16"/>
  <c r="AC1434" i="16" s="1"/>
  <c r="Z1434" i="16"/>
  <c r="AA1438" i="16"/>
  <c r="AC1438" i="16" s="1"/>
  <c r="Z1438" i="16"/>
  <c r="Z1484" i="16"/>
  <c r="AD1494" i="16"/>
  <c r="AA1653" i="16"/>
  <c r="AA1652" i="16" s="1"/>
  <c r="AC1654" i="16"/>
  <c r="AC1653" i="16" s="1"/>
  <c r="AC1652" i="16" s="1"/>
  <c r="AC1651" i="16" s="1"/>
  <c r="AA1690" i="16"/>
  <c r="AC1690" i="16" s="1"/>
  <c r="X1687" i="16"/>
  <c r="Z1690" i="16"/>
  <c r="X1714" i="16"/>
  <c r="AA1835" i="16"/>
  <c r="AC1836" i="16"/>
  <c r="AC1835" i="16" s="1"/>
  <c r="AD1921" i="16"/>
  <c r="Z1918" i="16"/>
  <c r="AA1933" i="16"/>
  <c r="AC1934" i="16"/>
  <c r="AC1933" i="16" s="1"/>
  <c r="AA2083" i="16"/>
  <c r="AC2084" i="16"/>
  <c r="AC2083" i="16" s="1"/>
  <c r="AA2194" i="16"/>
  <c r="Z2194" i="16"/>
  <c r="X2193" i="16"/>
  <c r="X2192" i="16" s="1"/>
  <c r="X2191" i="16" s="1"/>
  <c r="AA2226" i="16"/>
  <c r="AC2226" i="16" s="1"/>
  <c r="Z2226" i="16"/>
  <c r="AA2230" i="16"/>
  <c r="AC2230" i="16" s="1"/>
  <c r="Z2230" i="16"/>
  <c r="AA2234" i="16"/>
  <c r="AC2234" i="16" s="1"/>
  <c r="Z2234" i="16"/>
  <c r="AA2238" i="16"/>
  <c r="AC2238" i="16" s="1"/>
  <c r="Z2238" i="16"/>
  <c r="Z2293" i="16"/>
  <c r="AD2294" i="16"/>
  <c r="AA2302" i="16"/>
  <c r="AC2302" i="16" s="1"/>
  <c r="Z2302" i="16"/>
  <c r="Z2486" i="16"/>
  <c r="AD2487" i="16"/>
  <c r="AA1074" i="16"/>
  <c r="AA1098" i="16"/>
  <c r="AA1097" i="16" s="1"/>
  <c r="AA1091" i="16" s="1"/>
  <c r="AA1102" i="16"/>
  <c r="AA1119" i="16"/>
  <c r="AA1137" i="16"/>
  <c r="AA1150" i="16"/>
  <c r="AA1147" i="16" s="1"/>
  <c r="AA1252" i="16"/>
  <c r="AA1256" i="16"/>
  <c r="AA1270" i="16"/>
  <c r="AA1269" i="16" s="1"/>
  <c r="AA1278" i="16"/>
  <c r="AA1288" i="16"/>
  <c r="AA1388" i="16"/>
  <c r="AA1392" i="16"/>
  <c r="Z1529" i="16"/>
  <c r="Z1528" i="16" s="1"/>
  <c r="X1528" i="16"/>
  <c r="AA1555" i="16"/>
  <c r="AC1556" i="16"/>
  <c r="AC1555" i="16" s="1"/>
  <c r="AD1558" i="16"/>
  <c r="AD1574" i="16"/>
  <c r="Z1614" i="16"/>
  <c r="AD1635" i="16"/>
  <c r="AC1646" i="16"/>
  <c r="AD1646" i="16" s="1"/>
  <c r="AD1658" i="16"/>
  <c r="AD1666" i="16"/>
  <c r="AA1691" i="16"/>
  <c r="AC1691" i="16" s="1"/>
  <c r="Z1691" i="16"/>
  <c r="AA1722" i="16"/>
  <c r="AC1722" i="16" s="1"/>
  <c r="Z1722" i="16"/>
  <c r="Z1725" i="16"/>
  <c r="Z1732" i="16"/>
  <c r="AA1748" i="16"/>
  <c r="AC1748" i="16" s="1"/>
  <c r="Z1748" i="16"/>
  <c r="AA1774" i="16"/>
  <c r="AC1774" i="16" s="1"/>
  <c r="Z1774" i="16"/>
  <c r="AD1784" i="16"/>
  <c r="AD1804" i="16"/>
  <c r="X1787" i="16"/>
  <c r="AA1811" i="16"/>
  <c r="Z1811" i="16"/>
  <c r="Z1788" i="16" s="1"/>
  <c r="AA1812" i="16"/>
  <c r="AC1813" i="16"/>
  <c r="AC1812" i="16" s="1"/>
  <c r="AD1834" i="16"/>
  <c r="AD1848" i="16"/>
  <c r="AA1870" i="16"/>
  <c r="AC1870" i="16" s="1"/>
  <c r="Z1870" i="16"/>
  <c r="AA1874" i="16"/>
  <c r="AC1874" i="16" s="1"/>
  <c r="Z1874" i="16"/>
  <c r="AA1878" i="16"/>
  <c r="AC1878" i="16" s="1"/>
  <c r="Z1878" i="16"/>
  <c r="AB1897" i="16"/>
  <c r="AC1899" i="16"/>
  <c r="AC1898" i="16" s="1"/>
  <c r="AA1898" i="16"/>
  <c r="Z1905" i="16"/>
  <c r="X1913" i="16"/>
  <c r="AA1943" i="16"/>
  <c r="Z1948" i="16"/>
  <c r="AA1972" i="16"/>
  <c r="AC1972" i="16" s="1"/>
  <c r="Z1972" i="16"/>
  <c r="AA1975" i="16"/>
  <c r="X2032" i="16"/>
  <c r="Y2038" i="16"/>
  <c r="Y2032" i="16" s="1"/>
  <c r="Z2039" i="16"/>
  <c r="AA2097" i="16"/>
  <c r="AC2097" i="16" s="1"/>
  <c r="Z2097" i="16"/>
  <c r="AD2113" i="16"/>
  <c r="AD2129" i="16"/>
  <c r="AA2132" i="16"/>
  <c r="AC2133" i="16"/>
  <c r="AC2132" i="16" s="1"/>
  <c r="AD2132" i="16" s="1"/>
  <c r="AA2147" i="16"/>
  <c r="AD2170" i="16"/>
  <c r="AC2175" i="16"/>
  <c r="AA2195" i="16"/>
  <c r="AC2195" i="16" s="1"/>
  <c r="Z2195" i="16"/>
  <c r="AA2227" i="16"/>
  <c r="AC2227" i="16" s="1"/>
  <c r="Z2227" i="16"/>
  <c r="AA2231" i="16"/>
  <c r="AC2231" i="16" s="1"/>
  <c r="Z2231" i="16"/>
  <c r="AA2235" i="16"/>
  <c r="AC2235" i="16" s="1"/>
  <c r="Z2235" i="16"/>
  <c r="AD2240" i="16"/>
  <c r="AA2246" i="16"/>
  <c r="Z2246" i="16"/>
  <c r="X2245" i="16"/>
  <c r="X2244" i="16" s="1"/>
  <c r="AA2250" i="16"/>
  <c r="AC2250" i="16" s="1"/>
  <c r="Z2250" i="16"/>
  <c r="AA2266" i="16"/>
  <c r="AC2266" i="16" s="1"/>
  <c r="X2264" i="16"/>
  <c r="Z2266" i="16"/>
  <c r="AA2270" i="16"/>
  <c r="AC2270" i="16" s="1"/>
  <c r="Z2270" i="16"/>
  <c r="AD2290" i="16"/>
  <c r="AC2289" i="16"/>
  <c r="AD2289" i="16" s="1"/>
  <c r="AD2329" i="16"/>
  <c r="AC2328" i="16"/>
  <c r="AD2341" i="16"/>
  <c r="AA2412" i="16"/>
  <c r="AA2411" i="16" s="1"/>
  <c r="AC2413" i="16"/>
  <c r="AC2412" i="16" s="1"/>
  <c r="AC2411" i="16" s="1"/>
  <c r="AA2462" i="16"/>
  <c r="AC2462" i="16" s="1"/>
  <c r="Z2462" i="16"/>
  <c r="AA2495" i="16"/>
  <c r="AA2492" i="16" s="1"/>
  <c r="AA2491" i="16" s="1"/>
  <c r="AC2496" i="16"/>
  <c r="AC2495" i="16" s="1"/>
  <c r="AC2492" i="16" s="1"/>
  <c r="AC2491" i="16" s="1"/>
  <c r="AA2549" i="16"/>
  <c r="AA2548" i="16" s="1"/>
  <c r="AC2550" i="16"/>
  <c r="AC2549" i="16" s="1"/>
  <c r="AC2548" i="16" s="1"/>
  <c r="AA2563" i="16"/>
  <c r="Z2563" i="16"/>
  <c r="Z2562" i="16" s="1"/>
  <c r="Z2557" i="16" s="1"/>
  <c r="X2562" i="16"/>
  <c r="X2557" i="16" s="1"/>
  <c r="AA2564" i="16"/>
  <c r="AC2565" i="16"/>
  <c r="AC2564" i="16" s="1"/>
  <c r="AD2564" i="16" s="1"/>
  <c r="AA2589" i="16"/>
  <c r="AC2590" i="16"/>
  <c r="AC2589" i="16" s="1"/>
  <c r="AD2589" i="16" s="1"/>
  <c r="AA2919" i="16"/>
  <c r="AC2919" i="16" s="1"/>
  <c r="Z2919" i="16"/>
  <c r="AA3283" i="16"/>
  <c r="AC3284" i="16"/>
  <c r="AC3283" i="16" s="1"/>
  <c r="AA3292" i="16"/>
  <c r="AC3292" i="16" s="1"/>
  <c r="Z3292" i="16"/>
  <c r="AA3293" i="16"/>
  <c r="AC3294" i="16"/>
  <c r="AC3293" i="16" s="1"/>
  <c r="AD1148" i="16"/>
  <c r="AD1526" i="16"/>
  <c r="Z1555" i="16"/>
  <c r="AA1614" i="16"/>
  <c r="AC1615" i="16"/>
  <c r="AC1614" i="16" s="1"/>
  <c r="AD1649" i="16"/>
  <c r="AA1692" i="16"/>
  <c r="AC1692" i="16" s="1"/>
  <c r="Z1692" i="16"/>
  <c r="AA1719" i="16"/>
  <c r="AC1719" i="16" s="1"/>
  <c r="Z1719" i="16"/>
  <c r="AA1723" i="16"/>
  <c r="AC1723" i="16" s="1"/>
  <c r="Z1723" i="16"/>
  <c r="AA1732" i="16"/>
  <c r="AC1733" i="16"/>
  <c r="AC1732" i="16" s="1"/>
  <c r="AA1745" i="16"/>
  <c r="Z1745" i="16"/>
  <c r="X1744" i="16"/>
  <c r="X1743" i="16" s="1"/>
  <c r="Y1744" i="16"/>
  <c r="Y1743" i="16" s="1"/>
  <c r="Y1662" i="16" s="1"/>
  <c r="Y1661" i="16" s="1"/>
  <c r="Z1749" i="16"/>
  <c r="AA1771" i="16"/>
  <c r="AC1771" i="16" s="1"/>
  <c r="Z1771" i="16"/>
  <c r="AA1852" i="16"/>
  <c r="AA1871" i="16"/>
  <c r="AC1871" i="16" s="1"/>
  <c r="Z1871" i="16"/>
  <c r="AA1875" i="16"/>
  <c r="AC1875" i="16" s="1"/>
  <c r="Z1875" i="16"/>
  <c r="AA1879" i="16"/>
  <c r="AC1879" i="16" s="1"/>
  <c r="Z1879" i="16"/>
  <c r="AA1887" i="16"/>
  <c r="AC1888" i="16"/>
  <c r="AC1887" i="16" s="1"/>
  <c r="AC1884" i="16" s="1"/>
  <c r="AD1903" i="16"/>
  <c r="AC1911" i="16"/>
  <c r="AC1910" i="16" s="1"/>
  <c r="AA1910" i="16"/>
  <c r="AA1969" i="16"/>
  <c r="Z1969" i="16"/>
  <c r="X1968" i="16"/>
  <c r="X1967" i="16" s="1"/>
  <c r="Z1999" i="16"/>
  <c r="AA2021" i="16"/>
  <c r="AA2020" i="16" s="1"/>
  <c r="AC2022" i="16"/>
  <c r="AC2021" i="16" s="1"/>
  <c r="AC2020" i="16" s="1"/>
  <c r="AA2034" i="16"/>
  <c r="AC2035" i="16"/>
  <c r="AC2034" i="16" s="1"/>
  <c r="AC2033" i="16" s="1"/>
  <c r="AD2043" i="16"/>
  <c r="AA2056" i="16"/>
  <c r="AA2098" i="16"/>
  <c r="AC2098" i="16" s="1"/>
  <c r="Z2098" i="16"/>
  <c r="AA2157" i="16"/>
  <c r="AC2157" i="16" s="1"/>
  <c r="AC2153" i="16" s="1"/>
  <c r="AC2152" i="16" s="1"/>
  <c r="X2153" i="16"/>
  <c r="X2152" i="16" s="1"/>
  <c r="Z2157" i="16"/>
  <c r="Z2153" i="16" s="1"/>
  <c r="AA2228" i="16"/>
  <c r="AC2228" i="16" s="1"/>
  <c r="Z2228" i="16"/>
  <c r="AA2232" i="16"/>
  <c r="AC2232" i="16" s="1"/>
  <c r="Z2232" i="16"/>
  <c r="AA2236" i="16"/>
  <c r="AC2236" i="16" s="1"/>
  <c r="Z2236" i="16"/>
  <c r="Z2239" i="16"/>
  <c r="AA2247" i="16"/>
  <c r="AC2247" i="16" s="1"/>
  <c r="Z2247" i="16"/>
  <c r="AA2251" i="16"/>
  <c r="AC2251" i="16" s="1"/>
  <c r="Z2251" i="16"/>
  <c r="AA2267" i="16"/>
  <c r="AC2267" i="16" s="1"/>
  <c r="Z2267" i="16"/>
  <c r="AA2288" i="16"/>
  <c r="Z2288" i="16"/>
  <c r="Z2287" i="16" s="1"/>
  <c r="X2287" i="16"/>
  <c r="X2286" i="16" s="1"/>
  <c r="X2285" i="16" s="1"/>
  <c r="X2284" i="16" s="1"/>
  <c r="AD2308" i="16"/>
  <c r="AD2366" i="16"/>
  <c r="AA2403" i="16"/>
  <c r="AC2403" i="16" s="1"/>
  <c r="Z2403" i="16"/>
  <c r="AA2407" i="16"/>
  <c r="AC2407" i="16" s="1"/>
  <c r="Z2407" i="16"/>
  <c r="X2497" i="16"/>
  <c r="AA2499" i="16"/>
  <c r="AC2500" i="16"/>
  <c r="AC2499" i="16" s="1"/>
  <c r="AC2498" i="16" s="1"/>
  <c r="AA2581" i="16"/>
  <c r="AC2582" i="16"/>
  <c r="AC2581" i="16" s="1"/>
  <c r="Z2693" i="16"/>
  <c r="AA2722" i="16"/>
  <c r="AC2723" i="16"/>
  <c r="AC2722" i="16" s="1"/>
  <c r="AA2734" i="16"/>
  <c r="Z2734" i="16"/>
  <c r="X2733" i="16"/>
  <c r="X2732" i="16" s="1"/>
  <c r="AA2738" i="16"/>
  <c r="AC2738" i="16" s="1"/>
  <c r="Z2738" i="16"/>
  <c r="AA2742" i="16"/>
  <c r="AC2742" i="16" s="1"/>
  <c r="Z2742" i="16"/>
  <c r="AA2746" i="16"/>
  <c r="AC2746" i="16" s="1"/>
  <c r="Z2746" i="16"/>
  <c r="AA2750" i="16"/>
  <c r="AC2750" i="16" s="1"/>
  <c r="Z2750" i="16"/>
  <c r="AA2754" i="16"/>
  <c r="AC2754" i="16" s="1"/>
  <c r="Z2754" i="16"/>
  <c r="AA2758" i="16"/>
  <c r="AC2758" i="16" s="1"/>
  <c r="Z2758" i="16"/>
  <c r="AA2762" i="16"/>
  <c r="AC2762" i="16" s="1"/>
  <c r="Z2762" i="16"/>
  <c r="AA2766" i="16"/>
  <c r="AC2766" i="16" s="1"/>
  <c r="Z2766" i="16"/>
  <c r="AA2770" i="16"/>
  <c r="AC2770" i="16" s="1"/>
  <c r="Z2770" i="16"/>
  <c r="AA2774" i="16"/>
  <c r="AC2774" i="16" s="1"/>
  <c r="Z2774" i="16"/>
  <c r="AA2778" i="16"/>
  <c r="AC2778" i="16" s="1"/>
  <c r="Z2778" i="16"/>
  <c r="AA2782" i="16"/>
  <c r="AC2782" i="16" s="1"/>
  <c r="Z2782" i="16"/>
  <c r="AA2786" i="16"/>
  <c r="AC2786" i="16" s="1"/>
  <c r="Z2786" i="16"/>
  <c r="Z2945" i="16"/>
  <c r="AD2946" i="16"/>
  <c r="AA3246" i="16"/>
  <c r="Z3246" i="16"/>
  <c r="Z3245" i="16" s="1"/>
  <c r="X3245" i="16"/>
  <c r="X3244" i="16" s="1"/>
  <c r="X999" i="16"/>
  <c r="X1179" i="16"/>
  <c r="X1226" i="16"/>
  <c r="X1281" i="16"/>
  <c r="X1280" i="16" s="1"/>
  <c r="X1301" i="16"/>
  <c r="X1318" i="16"/>
  <c r="X1317" i="16" s="1"/>
  <c r="X1371" i="16"/>
  <c r="X1370" i="16" s="1"/>
  <c r="X1369" i="16" s="1"/>
  <c r="X1368" i="16" s="1"/>
  <c r="X1367" i="16" s="1"/>
  <c r="X1484" i="16"/>
  <c r="AD1506" i="16"/>
  <c r="AA1547" i="16"/>
  <c r="AA1532" i="16" s="1"/>
  <c r="AD1566" i="16"/>
  <c r="AD1582" i="16"/>
  <c r="AD1627" i="16"/>
  <c r="AD1643" i="16"/>
  <c r="AB1651" i="16"/>
  <c r="Z1652" i="16"/>
  <c r="Z1664" i="16"/>
  <c r="AD1665" i="16"/>
  <c r="AA1693" i="16"/>
  <c r="AC1693" i="16" s="1"/>
  <c r="Z1693" i="16"/>
  <c r="AC1696" i="16"/>
  <c r="AA1712" i="16"/>
  <c r="AC1712" i="16" s="1"/>
  <c r="Z1712" i="16"/>
  <c r="AB1662" i="16"/>
  <c r="AB1661" i="16" s="1"/>
  <c r="AA1720" i="16"/>
  <c r="AC1720" i="16" s="1"/>
  <c r="Z1720" i="16"/>
  <c r="AA1746" i="16"/>
  <c r="AC1746" i="16" s="1"/>
  <c r="Z1746" i="16"/>
  <c r="AA1772" i="16"/>
  <c r="AC1772" i="16" s="1"/>
  <c r="Z1772" i="16"/>
  <c r="Z1775" i="16"/>
  <c r="AD1796" i="16"/>
  <c r="AC1820" i="16"/>
  <c r="AD1826" i="16"/>
  <c r="AD1865" i="16"/>
  <c r="AA1868" i="16"/>
  <c r="Z1868" i="16"/>
  <c r="X1867" i="16"/>
  <c r="X1866" i="16" s="1"/>
  <c r="AA1872" i="16"/>
  <c r="AC1872" i="16" s="1"/>
  <c r="Z1872" i="16"/>
  <c r="AA1876" i="16"/>
  <c r="AC1876" i="16" s="1"/>
  <c r="Z1876" i="16"/>
  <c r="AA1880" i="16"/>
  <c r="AC1880" i="16" s="1"/>
  <c r="Z1880" i="16"/>
  <c r="Z1908" i="16"/>
  <c r="X1907" i="16"/>
  <c r="X1897" i="16" s="1"/>
  <c r="AA1908" i="16"/>
  <c r="AC1909" i="16"/>
  <c r="Z1913" i="16"/>
  <c r="AC1919" i="16"/>
  <c r="AC1918" i="16" s="1"/>
  <c r="AA1918" i="16"/>
  <c r="AC1927" i="16"/>
  <c r="AC1926" i="16" s="1"/>
  <c r="AC1925" i="16" s="1"/>
  <c r="AA1926" i="16"/>
  <c r="AA1925" i="16" s="1"/>
  <c r="AC1943" i="16"/>
  <c r="AD1943" i="16" s="1"/>
  <c r="AA1961" i="16"/>
  <c r="AA1970" i="16"/>
  <c r="AC1970" i="16" s="1"/>
  <c r="Z1970" i="16"/>
  <c r="AA1973" i="16"/>
  <c r="AC1974" i="16"/>
  <c r="AC1973" i="16" s="1"/>
  <c r="AD1973" i="16" s="1"/>
  <c r="AC1975" i="16"/>
  <c r="AC1982" i="16"/>
  <c r="AD1982" i="16" s="1"/>
  <c r="AA1987" i="16"/>
  <c r="AC1988" i="16"/>
  <c r="AC1987" i="16" s="1"/>
  <c r="AA1999" i="16"/>
  <c r="AC2000" i="16"/>
  <c r="AC1999" i="16" s="1"/>
  <c r="Z2008" i="16"/>
  <c r="Z2007" i="16" s="1"/>
  <c r="Z2020" i="16"/>
  <c r="AC2028" i="16"/>
  <c r="AC2027" i="16" s="1"/>
  <c r="AC2026" i="16" s="1"/>
  <c r="Z2033" i="16"/>
  <c r="AA2046" i="16"/>
  <c r="AA2038" i="16" s="1"/>
  <c r="AC2047" i="16"/>
  <c r="AC2046" i="16" s="1"/>
  <c r="Z2056" i="16"/>
  <c r="AA2099" i="16"/>
  <c r="AC2099" i="16" s="1"/>
  <c r="Z2099" i="16"/>
  <c r="AD2105" i="16"/>
  <c r="AD2121" i="16"/>
  <c r="AA2136" i="16"/>
  <c r="AA2135" i="16" s="1"/>
  <c r="AC2137" i="16"/>
  <c r="AC2136" i="16" s="1"/>
  <c r="AC2135" i="16" s="1"/>
  <c r="AC2149" i="16"/>
  <c r="AC2148" i="16" s="1"/>
  <c r="Z2168" i="16"/>
  <c r="Z2165" i="16" s="1"/>
  <c r="Z2164" i="16" s="1"/>
  <c r="AD2169" i="16"/>
  <c r="AD2180" i="16"/>
  <c r="AB2198" i="16"/>
  <c r="AB2173" i="16" s="1"/>
  <c r="AB23" i="16" s="1"/>
  <c r="AA2225" i="16"/>
  <c r="Z2225" i="16"/>
  <c r="X2224" i="16"/>
  <c r="AA2229" i="16"/>
  <c r="AC2229" i="16" s="1"/>
  <c r="Z2229" i="16"/>
  <c r="AA2233" i="16"/>
  <c r="AC2233" i="16" s="1"/>
  <c r="Z2233" i="16"/>
  <c r="AA2237" i="16"/>
  <c r="AC2237" i="16" s="1"/>
  <c r="Z2237" i="16"/>
  <c r="AA2239" i="16"/>
  <c r="AC2241" i="16"/>
  <c r="AC2239" i="16" s="1"/>
  <c r="AA2248" i="16"/>
  <c r="AC2248" i="16" s="1"/>
  <c r="Z2248" i="16"/>
  <c r="AA2252" i="16"/>
  <c r="AC2252" i="16" s="1"/>
  <c r="Z2252" i="16"/>
  <c r="AA2268" i="16"/>
  <c r="AC2268" i="16" s="1"/>
  <c r="Z2268" i="16"/>
  <c r="AA2301" i="16"/>
  <c r="Z2301" i="16"/>
  <c r="X2300" i="16"/>
  <c r="X2299" i="16" s="1"/>
  <c r="X2298" i="16" s="1"/>
  <c r="AD2332" i="16"/>
  <c r="Z2328" i="16"/>
  <c r="AC2342" i="16"/>
  <c r="AA2360" i="16"/>
  <c r="AC2361" i="16"/>
  <c r="AC2360" i="16" s="1"/>
  <c r="AA2553" i="16"/>
  <c r="Z2553" i="16"/>
  <c r="Z2552" i="16" s="1"/>
  <c r="X2552" i="16"/>
  <c r="X2551" i="16" s="1"/>
  <c r="AA2570" i="16"/>
  <c r="Z2570" i="16"/>
  <c r="X2569" i="16"/>
  <c r="X2566" i="16" s="1"/>
  <c r="AA2574" i="16"/>
  <c r="AC2574" i="16" s="1"/>
  <c r="Z2574" i="16"/>
  <c r="AA2619" i="16"/>
  <c r="Z2619" i="16"/>
  <c r="Z2618" i="16" s="1"/>
  <c r="X2618" i="16"/>
  <c r="X2617" i="16" s="1"/>
  <c r="AA2860" i="16"/>
  <c r="AC2860" i="16" s="1"/>
  <c r="Z2860" i="16"/>
  <c r="AA2890" i="16"/>
  <c r="AC2890" i="16" s="1"/>
  <c r="Z2890" i="16"/>
  <c r="AA1659" i="16"/>
  <c r="AA1658" i="16" s="1"/>
  <c r="X1664" i="16"/>
  <c r="AA1885" i="16"/>
  <c r="AA1914" i="16"/>
  <c r="AA2028" i="16"/>
  <c r="AA2027" i="16" s="1"/>
  <c r="AA2026" i="16" s="1"/>
  <c r="AA2036" i="16"/>
  <c r="AA2052" i="16"/>
  <c r="AA2051" i="16" s="1"/>
  <c r="AA2326" i="16"/>
  <c r="AA2345" i="16"/>
  <c r="AC2345" i="16" s="1"/>
  <c r="Z2345" i="16"/>
  <c r="Z2340" i="16" s="1"/>
  <c r="Z2346" i="16"/>
  <c r="AD2349" i="16"/>
  <c r="AA2363" i="16"/>
  <c r="Z2363" i="16"/>
  <c r="Z2362" i="16" s="1"/>
  <c r="X2362" i="16"/>
  <c r="X2359" i="16" s="1"/>
  <c r="X2358" i="16" s="1"/>
  <c r="X2357" i="16" s="1"/>
  <c r="AA2404" i="16"/>
  <c r="AC2404" i="16" s="1"/>
  <c r="Z2404" i="16"/>
  <c r="AA2408" i="16"/>
  <c r="AC2408" i="16" s="1"/>
  <c r="Z2408" i="16"/>
  <c r="AD2430" i="16"/>
  <c r="AD2438" i="16"/>
  <c r="Z2447" i="16"/>
  <c r="AD2448" i="16"/>
  <c r="AD2453" i="16"/>
  <c r="AA2464" i="16"/>
  <c r="AA2463" i="16" s="1"/>
  <c r="AC2465" i="16"/>
  <c r="AC2464" i="16" s="1"/>
  <c r="AC2463" i="16" s="1"/>
  <c r="AA2468" i="16"/>
  <c r="Z2468" i="16"/>
  <c r="X2467" i="16"/>
  <c r="X2466" i="16" s="1"/>
  <c r="AA2481" i="16"/>
  <c r="Z2481" i="16"/>
  <c r="Z2480" i="16" s="1"/>
  <c r="X2480" i="16"/>
  <c r="X2479" i="16" s="1"/>
  <c r="X2478" i="16" s="1"/>
  <c r="X2477" i="16" s="1"/>
  <c r="AA2482" i="16"/>
  <c r="AC2483" i="16"/>
  <c r="AC2482" i="16" s="1"/>
  <c r="AD2482" i="16" s="1"/>
  <c r="Z2491" i="16"/>
  <c r="Y2497" i="16"/>
  <c r="AA2571" i="16"/>
  <c r="AC2571" i="16" s="1"/>
  <c r="Z2571" i="16"/>
  <c r="AA2575" i="16"/>
  <c r="AC2575" i="16" s="1"/>
  <c r="Z2575" i="16"/>
  <c r="AA2735" i="16"/>
  <c r="AC2735" i="16" s="1"/>
  <c r="Z2735" i="16"/>
  <c r="AA2739" i="16"/>
  <c r="AC2739" i="16" s="1"/>
  <c r="Z2739" i="16"/>
  <c r="AA2743" i="16"/>
  <c r="AC2743" i="16" s="1"/>
  <c r="Z2743" i="16"/>
  <c r="AA2747" i="16"/>
  <c r="AC2747" i="16" s="1"/>
  <c r="Z2747" i="16"/>
  <c r="AA2751" i="16"/>
  <c r="AC2751" i="16" s="1"/>
  <c r="Z2751" i="16"/>
  <c r="AA2755" i="16"/>
  <c r="AC2755" i="16" s="1"/>
  <c r="Z2755" i="16"/>
  <c r="AA2759" i="16"/>
  <c r="AC2759" i="16" s="1"/>
  <c r="Z2759" i="16"/>
  <c r="AA2763" i="16"/>
  <c r="AC2763" i="16" s="1"/>
  <c r="Z2763" i="16"/>
  <c r="AA2767" i="16"/>
  <c r="AC2767" i="16" s="1"/>
  <c r="Z2767" i="16"/>
  <c r="AA2771" i="16"/>
  <c r="AC2771" i="16" s="1"/>
  <c r="Z2771" i="16"/>
  <c r="AA2775" i="16"/>
  <c r="AC2775" i="16" s="1"/>
  <c r="Z2775" i="16"/>
  <c r="AA2779" i="16"/>
  <c r="AC2779" i="16" s="1"/>
  <c r="Z2779" i="16"/>
  <c r="AA2783" i="16"/>
  <c r="AC2783" i="16" s="1"/>
  <c r="Z2783" i="16"/>
  <c r="AA2787" i="16"/>
  <c r="AC2787" i="16" s="1"/>
  <c r="Z2787" i="16"/>
  <c r="AA2850" i="16"/>
  <c r="AA2849" i="16" s="1"/>
  <c r="AC2851" i="16"/>
  <c r="AC2850" i="16" s="1"/>
  <c r="AC2849" i="16" s="1"/>
  <c r="AA2861" i="16"/>
  <c r="AC2861" i="16" s="1"/>
  <c r="Z2861" i="16"/>
  <c r="AA2891" i="16"/>
  <c r="AC2891" i="16" s="1"/>
  <c r="Z2891" i="16"/>
  <c r="AA2920" i="16"/>
  <c r="AC2920" i="16" s="1"/>
  <c r="Z2920" i="16"/>
  <c r="AA2927" i="16"/>
  <c r="Z2927" i="16"/>
  <c r="Z2926" i="16" s="1"/>
  <c r="Z2923" i="16" s="1"/>
  <c r="X2926" i="16"/>
  <c r="X2923" i="16" s="1"/>
  <c r="Z2931" i="16"/>
  <c r="AD2932" i="16"/>
  <c r="AA2933" i="16"/>
  <c r="AA2930" i="16" s="1"/>
  <c r="AA2929" i="16" s="1"/>
  <c r="AA2928" i="16" s="1"/>
  <c r="AC2934" i="16"/>
  <c r="AC2933" i="16" s="1"/>
  <c r="AC2930" i="16" s="1"/>
  <c r="AC2929" i="16" s="1"/>
  <c r="AC2928" i="16" s="1"/>
  <c r="AA2939" i="16"/>
  <c r="AC2940" i="16"/>
  <c r="AC2939" i="16" s="1"/>
  <c r="AB2950" i="16"/>
  <c r="Y2950" i="16"/>
  <c r="AA3033" i="16"/>
  <c r="AC3034" i="16"/>
  <c r="AC3033" i="16" s="1"/>
  <c r="AA3172" i="16"/>
  <c r="AC3172" i="16" s="1"/>
  <c r="Z3172" i="16"/>
  <c r="AA3176" i="16"/>
  <c r="AC3176" i="16" s="1"/>
  <c r="Z3176" i="16"/>
  <c r="AA3180" i="16"/>
  <c r="AC3180" i="16" s="1"/>
  <c r="Z3180" i="16"/>
  <c r="AA3184" i="16"/>
  <c r="AC3184" i="16" s="1"/>
  <c r="Z3184" i="16"/>
  <c r="AA3188" i="16"/>
  <c r="AC3188" i="16" s="1"/>
  <c r="Z3188" i="16"/>
  <c r="AA3192" i="16"/>
  <c r="AC3192" i="16" s="1"/>
  <c r="Z3192" i="16"/>
  <c r="AA3196" i="16"/>
  <c r="AC3196" i="16" s="1"/>
  <c r="Z3196" i="16"/>
  <c r="AA3274" i="16"/>
  <c r="AC3275" i="16"/>
  <c r="AC3274" i="16" s="1"/>
  <c r="AD1783" i="16"/>
  <c r="AD1864" i="16"/>
  <c r="AA2353" i="16"/>
  <c r="AC2354" i="16"/>
  <c r="AC2353" i="16" s="1"/>
  <c r="AC2352" i="16" s="1"/>
  <c r="AA2374" i="16"/>
  <c r="AA2373" i="16" s="1"/>
  <c r="AA2372" i="16" s="1"/>
  <c r="AC2375" i="16"/>
  <c r="AC2374" i="16" s="1"/>
  <c r="AC2373" i="16" s="1"/>
  <c r="AC2372" i="16" s="1"/>
  <c r="Z2393" i="16"/>
  <c r="AA2405" i="16"/>
  <c r="AC2405" i="16" s="1"/>
  <c r="Z2405" i="16"/>
  <c r="AA2409" i="16"/>
  <c r="AC2409" i="16" s="1"/>
  <c r="Z2409" i="16"/>
  <c r="Z2420" i="16"/>
  <c r="AC2428" i="16"/>
  <c r="AA2469" i="16"/>
  <c r="AC2469" i="16" s="1"/>
  <c r="Z2469" i="16"/>
  <c r="Z2470" i="16"/>
  <c r="AA2476" i="16"/>
  <c r="Z2476" i="16"/>
  <c r="Z2475" i="16" s="1"/>
  <c r="X2475" i="16"/>
  <c r="X2474" i="16" s="1"/>
  <c r="AA2521" i="16"/>
  <c r="Z2528" i="16"/>
  <c r="AD2528" i="16" s="1"/>
  <c r="Z2535" i="16"/>
  <c r="AD2535" i="16" s="1"/>
  <c r="AD2536" i="16"/>
  <c r="AB2547" i="16"/>
  <c r="AA2572" i="16"/>
  <c r="AC2572" i="16" s="1"/>
  <c r="Z2572" i="16"/>
  <c r="AA2576" i="16"/>
  <c r="AC2577" i="16"/>
  <c r="AC2576" i="16" s="1"/>
  <c r="AD2576" i="16" s="1"/>
  <c r="AD2621" i="16"/>
  <c r="AA2628" i="16"/>
  <c r="Z2628" i="16"/>
  <c r="X2627" i="16"/>
  <c r="X2626" i="16" s="1"/>
  <c r="X2625" i="16" s="1"/>
  <c r="Z2635" i="16"/>
  <c r="AD2635" i="16" s="1"/>
  <c r="AD2636" i="16"/>
  <c r="AA2640" i="16"/>
  <c r="AC2641" i="16"/>
  <c r="AC2640" i="16" s="1"/>
  <c r="AA2711" i="16"/>
  <c r="AC2712" i="16"/>
  <c r="AC2711" i="16" s="1"/>
  <c r="AA2736" i="16"/>
  <c r="AC2736" i="16" s="1"/>
  <c r="Z2736" i="16"/>
  <c r="AA2740" i="16"/>
  <c r="AC2740" i="16" s="1"/>
  <c r="Z2740" i="16"/>
  <c r="AA2744" i="16"/>
  <c r="AC2744" i="16" s="1"/>
  <c r="Z2744" i="16"/>
  <c r="AA2748" i="16"/>
  <c r="AC2748" i="16" s="1"/>
  <c r="Z2748" i="16"/>
  <c r="AA2752" i="16"/>
  <c r="AC2752" i="16" s="1"/>
  <c r="Z2752" i="16"/>
  <c r="AA2756" i="16"/>
  <c r="AC2756" i="16" s="1"/>
  <c r="Z2756" i="16"/>
  <c r="AA2760" i="16"/>
  <c r="AC2760" i="16" s="1"/>
  <c r="Z2760" i="16"/>
  <c r="AA2764" i="16"/>
  <c r="AC2764" i="16" s="1"/>
  <c r="Z2764" i="16"/>
  <c r="AA2768" i="16"/>
  <c r="AC2768" i="16" s="1"/>
  <c r="Z2768" i="16"/>
  <c r="AA2772" i="16"/>
  <c r="AC2772" i="16" s="1"/>
  <c r="Z2772" i="16"/>
  <c r="AA2776" i="16"/>
  <c r="AC2776" i="16" s="1"/>
  <c r="Z2776" i="16"/>
  <c r="AA2780" i="16"/>
  <c r="AC2780" i="16" s="1"/>
  <c r="Z2780" i="16"/>
  <c r="AA2784" i="16"/>
  <c r="AC2784" i="16" s="1"/>
  <c r="Z2784" i="16"/>
  <c r="AA2788" i="16"/>
  <c r="AC2788" i="16" s="1"/>
  <c r="Z2788" i="16"/>
  <c r="AA2789" i="16"/>
  <c r="AC2790" i="16"/>
  <c r="AC2789" i="16" s="1"/>
  <c r="AA2842" i="16"/>
  <c r="X2840" i="16"/>
  <c r="X2839" i="16" s="1"/>
  <c r="Z2842" i="16"/>
  <c r="AA2862" i="16"/>
  <c r="AC2862" i="16" s="1"/>
  <c r="Z2862" i="16"/>
  <c r="AA2888" i="16"/>
  <c r="Z2888" i="16"/>
  <c r="X2887" i="16"/>
  <c r="AA2892" i="16"/>
  <c r="AC2892" i="16" s="1"/>
  <c r="Z2892" i="16"/>
  <c r="AA2893" i="16"/>
  <c r="AC2894" i="16"/>
  <c r="AC2893" i="16" s="1"/>
  <c r="AA2921" i="16"/>
  <c r="AC2921" i="16" s="1"/>
  <c r="Z2921" i="16"/>
  <c r="AA2943" i="16"/>
  <c r="AC2944" i="16"/>
  <c r="AC2943" i="16" s="1"/>
  <c r="AD2943" i="16" s="1"/>
  <c r="Z2951" i="16"/>
  <c r="Z3033" i="16"/>
  <c r="AA3044" i="16"/>
  <c r="AC3045" i="16"/>
  <c r="AC3044" i="16" s="1"/>
  <c r="AD3044" i="16" s="1"/>
  <c r="AA3059" i="16"/>
  <c r="AC3059" i="16" s="1"/>
  <c r="Z3059" i="16"/>
  <c r="AA3063" i="16"/>
  <c r="AC3063" i="16" s="1"/>
  <c r="Z3063" i="16"/>
  <c r="AA3067" i="16"/>
  <c r="AC3067" i="16" s="1"/>
  <c r="Z3067" i="16"/>
  <c r="AA3071" i="16"/>
  <c r="AC3071" i="16" s="1"/>
  <c r="Z3071" i="16"/>
  <c r="AA3075" i="16"/>
  <c r="AC3075" i="16" s="1"/>
  <c r="Z3075" i="16"/>
  <c r="AA3079" i="16"/>
  <c r="AC3079" i="16" s="1"/>
  <c r="Z3079" i="16"/>
  <c r="AA3083" i="16"/>
  <c r="AC3083" i="16" s="1"/>
  <c r="Z3083" i="16"/>
  <c r="AA3087" i="16"/>
  <c r="AC3087" i="16" s="1"/>
  <c r="Z3087" i="16"/>
  <c r="AA3091" i="16"/>
  <c r="AC3091" i="16" s="1"/>
  <c r="Z3091" i="16"/>
  <c r="AA3095" i="16"/>
  <c r="AC3095" i="16" s="1"/>
  <c r="Z3095" i="16"/>
  <c r="AA3099" i="16"/>
  <c r="AC3099" i="16" s="1"/>
  <c r="Z3099" i="16"/>
  <c r="AA3103" i="16"/>
  <c r="AC3103" i="16" s="1"/>
  <c r="Z3103" i="16"/>
  <c r="AA3107" i="16"/>
  <c r="AC3107" i="16" s="1"/>
  <c r="Z3107" i="16"/>
  <c r="AA3236" i="16"/>
  <c r="Z3236" i="16"/>
  <c r="Z3235" i="16" s="1"/>
  <c r="X3235" i="16"/>
  <c r="X3234" i="16" s="1"/>
  <c r="X3233" i="16" s="1"/>
  <c r="X3232" i="16" s="1"/>
  <c r="AA3237" i="16"/>
  <c r="AC3238" i="16"/>
  <c r="AC3237" i="16" s="1"/>
  <c r="AD3237" i="16" s="1"/>
  <c r="AA3303" i="16"/>
  <c r="Z3303" i="16"/>
  <c r="Z3302" i="16" s="1"/>
  <c r="X3302" i="16"/>
  <c r="X3301" i="16" s="1"/>
  <c r="Z3509" i="16"/>
  <c r="AD3510" i="16"/>
  <c r="AA4071" i="16"/>
  <c r="Z4071" i="16"/>
  <c r="Z4070" i="16" s="1"/>
  <c r="X4070" i="16"/>
  <c r="X4061" i="16" s="1"/>
  <c r="Z4072" i="16"/>
  <c r="AD4073" i="16"/>
  <c r="Z4091" i="16"/>
  <c r="AD4091" i="16" s="1"/>
  <c r="AD4092" i="16"/>
  <c r="X1614" i="16"/>
  <c r="X1554" i="16" s="1"/>
  <c r="X1531" i="16" s="1"/>
  <c r="X1653" i="16"/>
  <c r="X1652" i="16" s="1"/>
  <c r="X1651" i="16" s="1"/>
  <c r="X1695" i="16"/>
  <c r="X1732" i="16"/>
  <c r="X1724" i="16" s="1"/>
  <c r="X1754" i="16"/>
  <c r="X1753" i="16" s="1"/>
  <c r="X1776" i="16"/>
  <c r="X1775" i="16" s="1"/>
  <c r="X1999" i="16"/>
  <c r="X1986" i="16" s="1"/>
  <c r="X2008" i="16"/>
  <c r="X2007" i="16" s="1"/>
  <c r="X2221" i="16"/>
  <c r="X2261" i="16"/>
  <c r="AB2365" i="16"/>
  <c r="AA2394" i="16"/>
  <c r="AA2393" i="16" s="1"/>
  <c r="AC2395" i="16"/>
  <c r="AC2394" i="16" s="1"/>
  <c r="AC2393" i="16" s="1"/>
  <c r="AA2402" i="16"/>
  <c r="Z2402" i="16"/>
  <c r="X2401" i="16"/>
  <c r="X2400" i="16" s="1"/>
  <c r="AA2406" i="16"/>
  <c r="AC2406" i="16" s="1"/>
  <c r="Z2406" i="16"/>
  <c r="AA2410" i="16"/>
  <c r="AC2410" i="16" s="1"/>
  <c r="Z2410" i="16"/>
  <c r="AA2421" i="16"/>
  <c r="AA2420" i="16" s="1"/>
  <c r="AC2422" i="16"/>
  <c r="AC2421" i="16" s="1"/>
  <c r="AC2420" i="16" s="1"/>
  <c r="Z2428" i="16"/>
  <c r="AD2429" i="16"/>
  <c r="AD2434" i="16"/>
  <c r="AD2442" i="16"/>
  <c r="AD2449" i="16"/>
  <c r="AA2461" i="16"/>
  <c r="Z2461" i="16"/>
  <c r="X2460" i="16"/>
  <c r="X2459" i="16" s="1"/>
  <c r="AA2471" i="16"/>
  <c r="AA2470" i="16" s="1"/>
  <c r="AC2472" i="16"/>
  <c r="AC2471" i="16" s="1"/>
  <c r="AC2470" i="16" s="1"/>
  <c r="AB2484" i="16"/>
  <c r="AB26" i="16" s="1"/>
  <c r="Z2499" i="16"/>
  <c r="AD2541" i="16"/>
  <c r="AA2544" i="16"/>
  <c r="Z2544" i="16"/>
  <c r="Z2543" i="16" s="1"/>
  <c r="X2543" i="16"/>
  <c r="X2540" i="16" s="1"/>
  <c r="X2539" i="16" s="1"/>
  <c r="X2538" i="16" s="1"/>
  <c r="Z2548" i="16"/>
  <c r="Z2554" i="16"/>
  <c r="AD2554" i="16" s="1"/>
  <c r="AD2555" i="16"/>
  <c r="AA2558" i="16"/>
  <c r="AC2559" i="16"/>
  <c r="AC2558" i="16" s="1"/>
  <c r="AA2573" i="16"/>
  <c r="AC2573" i="16" s="1"/>
  <c r="Z2573" i="16"/>
  <c r="AA2629" i="16"/>
  <c r="AC2629" i="16" s="1"/>
  <c r="Z2629" i="16"/>
  <c r="AA2630" i="16"/>
  <c r="AC2631" i="16"/>
  <c r="AC2630" i="16" s="1"/>
  <c r="AD2630" i="16" s="1"/>
  <c r="AC2665" i="16"/>
  <c r="AA2673" i="16"/>
  <c r="AC2674" i="16"/>
  <c r="AC2673" i="16" s="1"/>
  <c r="Z2711" i="16"/>
  <c r="AA2728" i="16"/>
  <c r="AA2737" i="16"/>
  <c r="AC2737" i="16" s="1"/>
  <c r="Z2737" i="16"/>
  <c r="AA2741" i="16"/>
  <c r="AC2741" i="16" s="1"/>
  <c r="Z2741" i="16"/>
  <c r="AA2745" i="16"/>
  <c r="AC2745" i="16" s="1"/>
  <c r="Z2745" i="16"/>
  <c r="AA2749" i="16"/>
  <c r="AC2749" i="16" s="1"/>
  <c r="Z2749" i="16"/>
  <c r="AA2753" i="16"/>
  <c r="AC2753" i="16" s="1"/>
  <c r="Z2753" i="16"/>
  <c r="AA2757" i="16"/>
  <c r="AC2757" i="16" s="1"/>
  <c r="Z2757" i="16"/>
  <c r="AA2761" i="16"/>
  <c r="AC2761" i="16" s="1"/>
  <c r="Z2761" i="16"/>
  <c r="AA2765" i="16"/>
  <c r="AC2765" i="16" s="1"/>
  <c r="Z2765" i="16"/>
  <c r="AA2769" i="16"/>
  <c r="AC2769" i="16" s="1"/>
  <c r="Z2769" i="16"/>
  <c r="AA2773" i="16"/>
  <c r="AC2773" i="16" s="1"/>
  <c r="Z2773" i="16"/>
  <c r="AA2777" i="16"/>
  <c r="AC2777" i="16" s="1"/>
  <c r="Z2777" i="16"/>
  <c r="AA2781" i="16"/>
  <c r="AC2781" i="16" s="1"/>
  <c r="Z2781" i="16"/>
  <c r="AA2785" i="16"/>
  <c r="AC2785" i="16" s="1"/>
  <c r="Z2785" i="16"/>
  <c r="Z2789" i="16"/>
  <c r="AA2843" i="16"/>
  <c r="AC2843" i="16" s="1"/>
  <c r="Z2843" i="16"/>
  <c r="AA2859" i="16"/>
  <c r="Z2859" i="16"/>
  <c r="X2858" i="16"/>
  <c r="AA2863" i="16"/>
  <c r="AC2863" i="16" s="1"/>
  <c r="Z2863" i="16"/>
  <c r="AA2889" i="16"/>
  <c r="AC2889" i="16" s="1"/>
  <c r="Z2889" i="16"/>
  <c r="Z2893" i="16"/>
  <c r="AA2918" i="16"/>
  <c r="Z2918" i="16"/>
  <c r="X2917" i="16"/>
  <c r="AA2948" i="16"/>
  <c r="AA2945" i="16" s="1"/>
  <c r="AC2949" i="16"/>
  <c r="AC2948" i="16" s="1"/>
  <c r="AC2945" i="16" s="1"/>
  <c r="X2950" i="16"/>
  <c r="AA2952" i="16"/>
  <c r="AA2951" i="16" s="1"/>
  <c r="AA2950" i="16" s="1"/>
  <c r="AC2953" i="16"/>
  <c r="AC2952" i="16" s="1"/>
  <c r="AC2951" i="16" s="1"/>
  <c r="AC2950" i="16" s="1"/>
  <c r="Z2956" i="16"/>
  <c r="AD2956" i="16" s="1"/>
  <c r="AD2957" i="16"/>
  <c r="AA2961" i="16"/>
  <c r="AC2962" i="16"/>
  <c r="AC2961" i="16" s="1"/>
  <c r="AD3228" i="16"/>
  <c r="Z3269" i="16"/>
  <c r="AA3802" i="16"/>
  <c r="AC3802" i="16" s="1"/>
  <c r="Z3802" i="16"/>
  <c r="AA3806" i="16"/>
  <c r="AC3806" i="16" s="1"/>
  <c r="Z3806" i="16"/>
  <c r="AA3810" i="16"/>
  <c r="AC3810" i="16" s="1"/>
  <c r="Z3810" i="16"/>
  <c r="Z3827" i="16"/>
  <c r="AA3877" i="16"/>
  <c r="AC3878" i="16"/>
  <c r="AC3877" i="16" s="1"/>
  <c r="AD3877" i="16" s="1"/>
  <c r="AD2488" i="16"/>
  <c r="AA3056" i="16"/>
  <c r="Z3056" i="16"/>
  <c r="X3055" i="16"/>
  <c r="X3054" i="16" s="1"/>
  <c r="AA3060" i="16"/>
  <c r="AC3060" i="16" s="1"/>
  <c r="Z3060" i="16"/>
  <c r="AA3064" i="16"/>
  <c r="AC3064" i="16" s="1"/>
  <c r="Z3064" i="16"/>
  <c r="AA3068" i="16"/>
  <c r="AC3068" i="16" s="1"/>
  <c r="Z3068" i="16"/>
  <c r="AA3072" i="16"/>
  <c r="AC3072" i="16" s="1"/>
  <c r="Z3072" i="16"/>
  <c r="AA3076" i="16"/>
  <c r="AC3076" i="16" s="1"/>
  <c r="Z3076" i="16"/>
  <c r="AA3080" i="16"/>
  <c r="AC3080" i="16" s="1"/>
  <c r="Z3080" i="16"/>
  <c r="AA3084" i="16"/>
  <c r="AC3084" i="16" s="1"/>
  <c r="Z3084" i="16"/>
  <c r="AA3088" i="16"/>
  <c r="AC3088" i="16" s="1"/>
  <c r="Z3088" i="16"/>
  <c r="AA3092" i="16"/>
  <c r="AC3092" i="16" s="1"/>
  <c r="Z3092" i="16"/>
  <c r="AA3096" i="16"/>
  <c r="AC3096" i="16" s="1"/>
  <c r="Z3096" i="16"/>
  <c r="AA3100" i="16"/>
  <c r="AC3100" i="16" s="1"/>
  <c r="Z3100" i="16"/>
  <c r="AA3104" i="16"/>
  <c r="AC3104" i="16" s="1"/>
  <c r="Z3104" i="16"/>
  <c r="AA3108" i="16"/>
  <c r="AC3108" i="16" s="1"/>
  <c r="Z3108" i="16"/>
  <c r="AA3164" i="16"/>
  <c r="AC3164" i="16" s="1"/>
  <c r="X3162" i="16"/>
  <c r="X3161" i="16" s="1"/>
  <c r="Z3164" i="16"/>
  <c r="AA3173" i="16"/>
  <c r="AC3173" i="16" s="1"/>
  <c r="Z3173" i="16"/>
  <c r="AA3177" i="16"/>
  <c r="AC3177" i="16" s="1"/>
  <c r="Z3177" i="16"/>
  <c r="AA3181" i="16"/>
  <c r="AC3181" i="16" s="1"/>
  <c r="Z3181" i="16"/>
  <c r="AA3185" i="16"/>
  <c r="AC3185" i="16" s="1"/>
  <c r="Z3185" i="16"/>
  <c r="AA3189" i="16"/>
  <c r="AC3189" i="16" s="1"/>
  <c r="Z3189" i="16"/>
  <c r="AA3193" i="16"/>
  <c r="AC3193" i="16" s="1"/>
  <c r="Z3193" i="16"/>
  <c r="AA3197" i="16"/>
  <c r="AC3197" i="16" s="1"/>
  <c r="Z3197" i="16"/>
  <c r="AA3242" i="16"/>
  <c r="AA3241" i="16" s="1"/>
  <c r="AC3243" i="16"/>
  <c r="AC3242" i="16" s="1"/>
  <c r="AC3241" i="16" s="1"/>
  <c r="AD3241" i="16" s="1"/>
  <c r="Z3259" i="16"/>
  <c r="AA3270" i="16"/>
  <c r="AA3269" i="16" s="1"/>
  <c r="AA3268" i="16" s="1"/>
  <c r="AC3271" i="16"/>
  <c r="AC3270" i="16" s="1"/>
  <c r="AC3269" i="16" s="1"/>
  <c r="AC3268" i="16" s="1"/>
  <c r="Z3274" i="16"/>
  <c r="Z3293" i="16"/>
  <c r="AA3304" i="16"/>
  <c r="AC3305" i="16"/>
  <c r="AC3304" i="16" s="1"/>
  <c r="AD3304" i="16" s="1"/>
  <c r="AD3362" i="16"/>
  <c r="Z3358" i="16"/>
  <c r="AD3371" i="16"/>
  <c r="AA3483" i="16"/>
  <c r="AA3482" i="16" s="1"/>
  <c r="AC3484" i="16"/>
  <c r="AC3483" i="16" s="1"/>
  <c r="AC3482" i="16" s="1"/>
  <c r="Z3914" i="16"/>
  <c r="AD3915" i="16"/>
  <c r="AC4271" i="16"/>
  <c r="AC4270" i="16" s="1"/>
  <c r="AD4270" i="16" s="1"/>
  <c r="AA4270" i="16"/>
  <c r="AC2348" i="16"/>
  <c r="AC2347" i="16" s="1"/>
  <c r="AC2346" i="16" s="1"/>
  <c r="X2355" i="16"/>
  <c r="X2352" i="16" s="1"/>
  <c r="Z2356" i="16"/>
  <c r="Z2355" i="16" s="1"/>
  <c r="AD2355" i="16" s="1"/>
  <c r="Z2361" i="16"/>
  <c r="Z2360" i="16" s="1"/>
  <c r="X2693" i="16"/>
  <c r="X2639" i="16" s="1"/>
  <c r="AA3057" i="16"/>
  <c r="AC3057" i="16" s="1"/>
  <c r="Z3057" i="16"/>
  <c r="AA3061" i="16"/>
  <c r="AC3061" i="16" s="1"/>
  <c r="Z3061" i="16"/>
  <c r="AA3065" i="16"/>
  <c r="AC3065" i="16" s="1"/>
  <c r="Z3065" i="16"/>
  <c r="AA3069" i="16"/>
  <c r="AC3069" i="16" s="1"/>
  <c r="Z3069" i="16"/>
  <c r="AA3073" i="16"/>
  <c r="AC3073" i="16" s="1"/>
  <c r="Z3073" i="16"/>
  <c r="AA3077" i="16"/>
  <c r="AC3077" i="16" s="1"/>
  <c r="Z3077" i="16"/>
  <c r="AA3081" i="16"/>
  <c r="AC3081" i="16" s="1"/>
  <c r="Z3081" i="16"/>
  <c r="AA3085" i="16"/>
  <c r="AC3085" i="16" s="1"/>
  <c r="Z3085" i="16"/>
  <c r="AA3089" i="16"/>
  <c r="AC3089" i="16" s="1"/>
  <c r="Z3089" i="16"/>
  <c r="AA3093" i="16"/>
  <c r="AC3093" i="16" s="1"/>
  <c r="Z3093" i="16"/>
  <c r="AA3097" i="16"/>
  <c r="AC3097" i="16" s="1"/>
  <c r="Z3097" i="16"/>
  <c r="AA3101" i="16"/>
  <c r="AC3101" i="16" s="1"/>
  <c r="Z3101" i="16"/>
  <c r="AA3105" i="16"/>
  <c r="AC3105" i="16" s="1"/>
  <c r="Z3105" i="16"/>
  <c r="AA3109" i="16"/>
  <c r="AC3109" i="16" s="1"/>
  <c r="Z3109" i="16"/>
  <c r="AA3165" i="16"/>
  <c r="AC3165" i="16" s="1"/>
  <c r="Z3165" i="16"/>
  <c r="AA3174" i="16"/>
  <c r="AC3174" i="16" s="1"/>
  <c r="Z3174" i="16"/>
  <c r="AA3178" i="16"/>
  <c r="AC3178" i="16" s="1"/>
  <c r="Z3178" i="16"/>
  <c r="AA3182" i="16"/>
  <c r="AC3182" i="16" s="1"/>
  <c r="Z3182" i="16"/>
  <c r="AA3186" i="16"/>
  <c r="AC3186" i="16" s="1"/>
  <c r="Z3186" i="16"/>
  <c r="AA3190" i="16"/>
  <c r="AC3190" i="16" s="1"/>
  <c r="Z3190" i="16"/>
  <c r="AA3194" i="16"/>
  <c r="AC3194" i="16" s="1"/>
  <c r="Z3194" i="16"/>
  <c r="AA3198" i="16"/>
  <c r="AC3198" i="16" s="1"/>
  <c r="Z3198" i="16"/>
  <c r="AA3199" i="16"/>
  <c r="AC3200" i="16"/>
  <c r="AC3199" i="16" s="1"/>
  <c r="AA3224" i="16"/>
  <c r="Z3224" i="16"/>
  <c r="Z3223" i="16" s="1"/>
  <c r="X3223" i="16"/>
  <c r="AA3225" i="16"/>
  <c r="AC3226" i="16"/>
  <c r="AC3225" i="16" s="1"/>
  <c r="AD3225" i="16" s="1"/>
  <c r="AA3231" i="16"/>
  <c r="Z3231" i="16"/>
  <c r="Z3230" i="16" s="1"/>
  <c r="X3230" i="16"/>
  <c r="X3227" i="16" s="1"/>
  <c r="AA3259" i="16"/>
  <c r="AC3260" i="16"/>
  <c r="AC3259" i="16" s="1"/>
  <c r="AA3265" i="16"/>
  <c r="Z3265" i="16"/>
  <c r="Z3264" i="16" s="1"/>
  <c r="X3264" i="16"/>
  <c r="X3263" i="16" s="1"/>
  <c r="AA3290" i="16"/>
  <c r="Z3290" i="16"/>
  <c r="X3289" i="16"/>
  <c r="AD3493" i="16"/>
  <c r="Z3841" i="16"/>
  <c r="AD3841" i="16" s="1"/>
  <c r="AD3842" i="16"/>
  <c r="AA3857" i="16"/>
  <c r="AA3856" i="16" s="1"/>
  <c r="AC3858" i="16"/>
  <c r="AC3857" i="16" s="1"/>
  <c r="AC3856" i="16" s="1"/>
  <c r="AD3856" i="16" s="1"/>
  <c r="AA3884" i="16"/>
  <c r="AC3885" i="16"/>
  <c r="AC3884" i="16" s="1"/>
  <c r="AD3884" i="16" s="1"/>
  <c r="AA3903" i="16"/>
  <c r="Z3903" i="16"/>
  <c r="X3902" i="16"/>
  <c r="X3897" i="16" s="1"/>
  <c r="AC3053" i="16"/>
  <c r="AC3050" i="16" s="1"/>
  <c r="AD3050" i="16" s="1"/>
  <c r="AA3050" i="16"/>
  <c r="AA3058" i="16"/>
  <c r="AC3058" i="16" s="1"/>
  <c r="Z3058" i="16"/>
  <c r="AA3062" i="16"/>
  <c r="AC3062" i="16" s="1"/>
  <c r="Z3062" i="16"/>
  <c r="AA3066" i="16"/>
  <c r="AC3066" i="16" s="1"/>
  <c r="Z3066" i="16"/>
  <c r="AA3070" i="16"/>
  <c r="AC3070" i="16" s="1"/>
  <c r="Z3070" i="16"/>
  <c r="AA3074" i="16"/>
  <c r="AC3074" i="16" s="1"/>
  <c r="Z3074" i="16"/>
  <c r="AA3078" i="16"/>
  <c r="AC3078" i="16" s="1"/>
  <c r="Z3078" i="16"/>
  <c r="AA3082" i="16"/>
  <c r="AC3082" i="16" s="1"/>
  <c r="Z3082" i="16"/>
  <c r="AA3086" i="16"/>
  <c r="AC3086" i="16" s="1"/>
  <c r="Z3086" i="16"/>
  <c r="AA3090" i="16"/>
  <c r="AC3090" i="16" s="1"/>
  <c r="Z3090" i="16"/>
  <c r="AA3094" i="16"/>
  <c r="AC3094" i="16" s="1"/>
  <c r="Z3094" i="16"/>
  <c r="AA3098" i="16"/>
  <c r="AC3098" i="16" s="1"/>
  <c r="Z3098" i="16"/>
  <c r="AA3102" i="16"/>
  <c r="AC3102" i="16" s="1"/>
  <c r="Z3102" i="16"/>
  <c r="AA3106" i="16"/>
  <c r="AC3106" i="16" s="1"/>
  <c r="Z3106" i="16"/>
  <c r="AA3110" i="16"/>
  <c r="AC3110" i="16" s="1"/>
  <c r="Z3110" i="16"/>
  <c r="AA3111" i="16"/>
  <c r="AC3112" i="16"/>
  <c r="AC3111" i="16" s="1"/>
  <c r="AA3171" i="16"/>
  <c r="Z3171" i="16"/>
  <c r="X3170" i="16"/>
  <c r="AA3175" i="16"/>
  <c r="AC3175" i="16" s="1"/>
  <c r="Z3175" i="16"/>
  <c r="AA3179" i="16"/>
  <c r="AC3179" i="16" s="1"/>
  <c r="Z3179" i="16"/>
  <c r="AA3183" i="16"/>
  <c r="AC3183" i="16" s="1"/>
  <c r="Z3183" i="16"/>
  <c r="AA3187" i="16"/>
  <c r="AC3187" i="16" s="1"/>
  <c r="Z3187" i="16"/>
  <c r="AA3191" i="16"/>
  <c r="AC3191" i="16" s="1"/>
  <c r="Z3191" i="16"/>
  <c r="AA3195" i="16"/>
  <c r="AC3195" i="16" s="1"/>
  <c r="Z3195" i="16"/>
  <c r="Z3199" i="16"/>
  <c r="AB3240" i="16"/>
  <c r="Y3247" i="16"/>
  <c r="Y3240" i="16" s="1"/>
  <c r="AA3248" i="16"/>
  <c r="AC3249" i="16"/>
  <c r="AC3248" i="16" s="1"/>
  <c r="AA3291" i="16"/>
  <c r="AC3291" i="16" s="1"/>
  <c r="Z3291" i="16"/>
  <c r="AA3321" i="16"/>
  <c r="AA3320" i="16" s="1"/>
  <c r="AC3322" i="16"/>
  <c r="AC3321" i="16" s="1"/>
  <c r="AC3320" i="16" s="1"/>
  <c r="Z3343" i="16"/>
  <c r="Z3353" i="16"/>
  <c r="AD3353" i="16" s="1"/>
  <c r="AD3354" i="16"/>
  <c r="AD3363" i="16"/>
  <c r="AD3379" i="16"/>
  <c r="AC3405" i="16"/>
  <c r="AC3358" i="16" s="1"/>
  <c r="AA3358" i="16"/>
  <c r="Z3407" i="16"/>
  <c r="AA3407" i="16"/>
  <c r="AC3448" i="16"/>
  <c r="AC3407" i="16" s="1"/>
  <c r="Z3489" i="16"/>
  <c r="AD3489" i="16" s="1"/>
  <c r="Z3866" i="16"/>
  <c r="AD3866" i="16" s="1"/>
  <c r="AD3867" i="16"/>
  <c r="AA4163" i="16"/>
  <c r="Z4163" i="16"/>
  <c r="Z4162" i="16" s="1"/>
  <c r="X4162" i="16"/>
  <c r="X4161" i="16" s="1"/>
  <c r="AA4164" i="16"/>
  <c r="AC4165" i="16"/>
  <c r="AC4164" i="16" s="1"/>
  <c r="AA4188" i="16"/>
  <c r="AC4188" i="16" s="1"/>
  <c r="Z4188" i="16"/>
  <c r="AA4192" i="16"/>
  <c r="AC4192" i="16" s="1"/>
  <c r="Z4192" i="16"/>
  <c r="X3307" i="16"/>
  <c r="X3306" i="16" s="1"/>
  <c r="AD3388" i="16"/>
  <c r="AD3396" i="16"/>
  <c r="AD3404" i="16"/>
  <c r="AD3410" i="16"/>
  <c r="AD3418" i="16"/>
  <c r="AD3426" i="16"/>
  <c r="AD3434" i="16"/>
  <c r="Z3468" i="16"/>
  <c r="AD3471" i="16"/>
  <c r="X3485" i="16"/>
  <c r="AC3526" i="16"/>
  <c r="AC3525" i="16" s="1"/>
  <c r="AD3535" i="16"/>
  <c r="AD3551" i="16"/>
  <c r="AD3567" i="16"/>
  <c r="AD3583" i="16"/>
  <c r="AD3599" i="16"/>
  <c r="AD3615" i="16"/>
  <c r="AD3679" i="16"/>
  <c r="AD3695" i="16"/>
  <c r="AD3711" i="16"/>
  <c r="AD3727" i="16"/>
  <c r="AD3743" i="16"/>
  <c r="AD3759" i="16"/>
  <c r="AA3799" i="16"/>
  <c r="Z3799" i="16"/>
  <c r="X3798" i="16"/>
  <c r="X3797" i="16" s="1"/>
  <c r="X3796" i="16" s="1"/>
  <c r="AA3803" i="16"/>
  <c r="AC3803" i="16" s="1"/>
  <c r="Z3803" i="16"/>
  <c r="AA3807" i="16"/>
  <c r="AC3807" i="16" s="1"/>
  <c r="Z3807" i="16"/>
  <c r="AA3828" i="16"/>
  <c r="AA3827" i="16" s="1"/>
  <c r="AA3826" i="16" s="1"/>
  <c r="AA3825" i="16" s="1"/>
  <c r="AC3829" i="16"/>
  <c r="AC3828" i="16" s="1"/>
  <c r="AD3828" i="16" s="1"/>
  <c r="AC3831" i="16"/>
  <c r="AC3830" i="16" s="1"/>
  <c r="AD3830" i="16" s="1"/>
  <c r="Y3835" i="16"/>
  <c r="AC3836" i="16"/>
  <c r="AC3835" i="16" s="1"/>
  <c r="AC3859" i="16"/>
  <c r="AD3859" i="16" s="1"/>
  <c r="AB3870" i="16"/>
  <c r="Z3892" i="16"/>
  <c r="AA3904" i="16"/>
  <c r="AC3904" i="16" s="1"/>
  <c r="Z3904" i="16"/>
  <c r="AA3905" i="16"/>
  <c r="AC3906" i="16"/>
  <c r="AC3905" i="16" s="1"/>
  <c r="AA3913" i="16"/>
  <c r="Z3934" i="16"/>
  <c r="AD3934" i="16" s="1"/>
  <c r="AD3935" i="16"/>
  <c r="Z4027" i="16"/>
  <c r="AD4028" i="16"/>
  <c r="AD4085" i="16"/>
  <c r="AA4207" i="16"/>
  <c r="Z4207" i="16"/>
  <c r="Z4206" i="16" s="1"/>
  <c r="Z4203" i="16" s="1"/>
  <c r="X4206" i="16"/>
  <c r="X4203" i="16" s="1"/>
  <c r="AC4288" i="16"/>
  <c r="AC4286" i="16" s="1"/>
  <c r="AA4286" i="16"/>
  <c r="AA4394" i="16"/>
  <c r="AA4391" i="16" s="1"/>
  <c r="AC4398" i="16"/>
  <c r="AC4394" i="16" s="1"/>
  <c r="AC4391" i="16" s="1"/>
  <c r="AC3468" i="16"/>
  <c r="AC3467" i="16" s="1"/>
  <c r="AD3475" i="16"/>
  <c r="AA3487" i="16"/>
  <c r="AA3486" i="16" s="1"/>
  <c r="AA3485" i="16" s="1"/>
  <c r="AC3488" i="16"/>
  <c r="AC3487" i="16" s="1"/>
  <c r="AC3486" i="16" s="1"/>
  <c r="AC3485" i="16" s="1"/>
  <c r="AA3533" i="16"/>
  <c r="Z3533" i="16"/>
  <c r="Z3532" i="16" s="1"/>
  <c r="X3532" i="16"/>
  <c r="X3531" i="16" s="1"/>
  <c r="AD3539" i="16"/>
  <c r="AD3555" i="16"/>
  <c r="AD3571" i="16"/>
  <c r="AD3587" i="16"/>
  <c r="AD3603" i="16"/>
  <c r="AD3619" i="16"/>
  <c r="AD3683" i="16"/>
  <c r="AD3715" i="16"/>
  <c r="AD3731" i="16"/>
  <c r="AD3747" i="16"/>
  <c r="AD3763" i="16"/>
  <c r="AA3800" i="16"/>
  <c r="AC3800" i="16" s="1"/>
  <c r="Z3800" i="16"/>
  <c r="AA3804" i="16"/>
  <c r="AC3804" i="16" s="1"/>
  <c r="Z3804" i="16"/>
  <c r="AA3808" i="16"/>
  <c r="AC3808" i="16" s="1"/>
  <c r="Z3808" i="16"/>
  <c r="AC3845" i="16"/>
  <c r="AD3850" i="16"/>
  <c r="AD3854" i="16"/>
  <c r="AD3862" i="16"/>
  <c r="AA3873" i="16"/>
  <c r="AA3870" i="16" s="1"/>
  <c r="AC3874" i="16"/>
  <c r="AC3873" i="16" s="1"/>
  <c r="AC3870" i="16" s="1"/>
  <c r="AD3870" i="16" s="1"/>
  <c r="AA3887" i="16"/>
  <c r="AC3888" i="16"/>
  <c r="AC3887" i="16" s="1"/>
  <c r="AC3886" i="16" s="1"/>
  <c r="AD3886" i="16" s="1"/>
  <c r="AD3900" i="16"/>
  <c r="Z3905" i="16"/>
  <c r="Z3922" i="16"/>
  <c r="AD3924" i="16"/>
  <c r="AA4004" i="16"/>
  <c r="Z4004" i="16"/>
  <c r="Z4003" i="16" s="1"/>
  <c r="X4003" i="16"/>
  <c r="X4002" i="16" s="1"/>
  <c r="X4001" i="16" s="1"/>
  <c r="X4000" i="16" s="1"/>
  <c r="AA4005" i="16"/>
  <c r="AC4006" i="16"/>
  <c r="AC4005" i="16" s="1"/>
  <c r="AD4005" i="16" s="1"/>
  <c r="AD4035" i="16"/>
  <c r="AA4105" i="16"/>
  <c r="AC4106" i="16"/>
  <c r="AC4105" i="16" s="1"/>
  <c r="AA4154" i="16"/>
  <c r="Z4154" i="16"/>
  <c r="X4153" i="16"/>
  <c r="AA4174" i="16"/>
  <c r="AC4175" i="16"/>
  <c r="AC4174" i="16" s="1"/>
  <c r="AD4174" i="16" s="1"/>
  <c r="AA4213" i="16"/>
  <c r="AC4214" i="16"/>
  <c r="AC4213" i="16" s="1"/>
  <c r="AD4213" i="16" s="1"/>
  <c r="X3044" i="16"/>
  <c r="X3032" i="16" s="1"/>
  <c r="X3248" i="16"/>
  <c r="X3247" i="16" s="1"/>
  <c r="X3283" i="16"/>
  <c r="AD3392" i="16"/>
  <c r="AD3400" i="16"/>
  <c r="AD3414" i="16"/>
  <c r="AD3422" i="16"/>
  <c r="AD3430" i="16"/>
  <c r="AD3479" i="16"/>
  <c r="Z3482" i="16"/>
  <c r="Y3485" i="16"/>
  <c r="AA3497" i="16"/>
  <c r="AA3496" i="16" s="1"/>
  <c r="AC3509" i="16"/>
  <c r="AC3496" i="16" s="1"/>
  <c r="AD3511" i="16"/>
  <c r="Z3526" i="16"/>
  <c r="AD3543" i="16"/>
  <c r="AD3559" i="16"/>
  <c r="AD3575" i="16"/>
  <c r="AD3591" i="16"/>
  <c r="AD3607" i="16"/>
  <c r="AD3623" i="16"/>
  <c r="AD3671" i="16"/>
  <c r="AD3687" i="16"/>
  <c r="AD3703" i="16"/>
  <c r="AD3719" i="16"/>
  <c r="AD3735" i="16"/>
  <c r="AD3751" i="16"/>
  <c r="AD3767" i="16"/>
  <c r="Z3791" i="16"/>
  <c r="AD3791" i="16" s="1"/>
  <c r="AA3801" i="16"/>
  <c r="AC3801" i="16" s="1"/>
  <c r="Z3801" i="16"/>
  <c r="AA3805" i="16"/>
  <c r="AC3805" i="16" s="1"/>
  <c r="Z3805" i="16"/>
  <c r="AA3809" i="16"/>
  <c r="AC3809" i="16" s="1"/>
  <c r="Z3809" i="16"/>
  <c r="Y3845" i="16"/>
  <c r="AD3846" i="16"/>
  <c r="Z3848" i="16"/>
  <c r="AD3848" i="16" s="1"/>
  <c r="AD3849" i="16"/>
  <c r="AD3911" i="16"/>
  <c r="AC3913" i="16"/>
  <c r="AD3916" i="16"/>
  <c r="Z3918" i="16"/>
  <c r="AD3918" i="16" s="1"/>
  <c r="AD3919" i="16"/>
  <c r="AC3936" i="16"/>
  <c r="AC3983" i="16"/>
  <c r="AD3983" i="16" s="1"/>
  <c r="AD4082" i="16"/>
  <c r="AC4084" i="16"/>
  <c r="AA4254" i="16"/>
  <c r="AC4255" i="16"/>
  <c r="AC4254" i="16" s="1"/>
  <c r="AD4254" i="16" s="1"/>
  <c r="AA3839" i="16"/>
  <c r="AA3836" i="16" s="1"/>
  <c r="AA3835" i="16" s="1"/>
  <c r="AA3889" i="16"/>
  <c r="AD3946" i="16"/>
  <c r="AD3954" i="16"/>
  <c r="AD3962" i="16"/>
  <c r="AA3976" i="16"/>
  <c r="Z3976" i="16"/>
  <c r="AA3977" i="16"/>
  <c r="AC3978" i="16"/>
  <c r="AC3977" i="16" s="1"/>
  <c r="AA3987" i="16"/>
  <c r="AC3988" i="16"/>
  <c r="AC3987" i="16" s="1"/>
  <c r="AD3987" i="16" s="1"/>
  <c r="AA3991" i="16"/>
  <c r="AD3997" i="16"/>
  <c r="AA4010" i="16"/>
  <c r="AA4009" i="16" s="1"/>
  <c r="AC4011" i="16"/>
  <c r="AC4010" i="16" s="1"/>
  <c r="AC4009" i="16" s="1"/>
  <c r="AD4009" i="16" s="1"/>
  <c r="Z4018" i="16"/>
  <c r="AD4019" i="16"/>
  <c r="AD4023" i="16"/>
  <c r="AB4027" i="16"/>
  <c r="AB4017" i="16" s="1"/>
  <c r="AD4040" i="16"/>
  <c r="X4053" i="16"/>
  <c r="X4017" i="16" s="1"/>
  <c r="AD4063" i="16"/>
  <c r="X4077" i="16"/>
  <c r="AA4080" i="16"/>
  <c r="AC4081" i="16"/>
  <c r="AC4080" i="16" s="1"/>
  <c r="AC4077" i="16" s="1"/>
  <c r="AD4146" i="16"/>
  <c r="AA4155" i="16"/>
  <c r="AC4155" i="16" s="1"/>
  <c r="Z4155" i="16"/>
  <c r="Z4164" i="16"/>
  <c r="Z4173" i="16"/>
  <c r="AA4189" i="16"/>
  <c r="AC4189" i="16" s="1"/>
  <c r="Z4189" i="16"/>
  <c r="AA4193" i="16"/>
  <c r="AC4193" i="16" s="1"/>
  <c r="Z4193" i="16"/>
  <c r="Y4246" i="16"/>
  <c r="Z4247" i="16"/>
  <c r="AD4259" i="16"/>
  <c r="Z4262" i="16"/>
  <c r="AD4262" i="16" s="1"/>
  <c r="AD4263" i="16"/>
  <c r="AB4265" i="16"/>
  <c r="AB4246" i="16" s="1"/>
  <c r="AC4298" i="16"/>
  <c r="Z4312" i="16"/>
  <c r="AD4313" i="16"/>
  <c r="AA4357" i="16"/>
  <c r="AA4356" i="16" s="1"/>
  <c r="AC4358" i="16"/>
  <c r="AC4357" i="16" s="1"/>
  <c r="AC4356" i="16" s="1"/>
  <c r="AD3837" i="16"/>
  <c r="AA3922" i="16"/>
  <c r="Z3977" i="16"/>
  <c r="AC4012" i="16"/>
  <c r="AD4015" i="16"/>
  <c r="AA4030" i="16"/>
  <c r="AC4031" i="16"/>
  <c r="AC4030" i="16" s="1"/>
  <c r="AC4027" i="16" s="1"/>
  <c r="AC4042" i="16"/>
  <c r="Z4045" i="16"/>
  <c r="AD4045" i="16" s="1"/>
  <c r="AA4054" i="16"/>
  <c r="AC4055" i="16"/>
  <c r="AC4054" i="16" s="1"/>
  <c r="AD4054" i="16" s="1"/>
  <c r="Y4060" i="16"/>
  <c r="AD4093" i="16"/>
  <c r="Z4096" i="16"/>
  <c r="AD4096" i="16" s="1"/>
  <c r="AD4097" i="16"/>
  <c r="AD4101" i="16"/>
  <c r="AA4129" i="16"/>
  <c r="AA4156" i="16"/>
  <c r="AC4156" i="16" s="1"/>
  <c r="Z4156" i="16"/>
  <c r="AA4190" i="16"/>
  <c r="AC4190" i="16" s="1"/>
  <c r="Z4190" i="16"/>
  <c r="AA4194" i="16"/>
  <c r="AC4194" i="16" s="1"/>
  <c r="Z4194" i="16"/>
  <c r="AD4200" i="16"/>
  <c r="AD4204" i="16"/>
  <c r="AA4212" i="16"/>
  <c r="Z4212" i="16"/>
  <c r="Z4211" i="16" s="1"/>
  <c r="X4211" i="16"/>
  <c r="X4210" i="16" s="1"/>
  <c r="X4209" i="16" s="1"/>
  <c r="X4208" i="16" s="1"/>
  <c r="AC4237" i="16"/>
  <c r="AD4243" i="16"/>
  <c r="AC4279" i="16"/>
  <c r="AC4278" i="16" s="1"/>
  <c r="AD4278" i="16" s="1"/>
  <c r="AA4278" i="16"/>
  <c r="AA4295" i="16"/>
  <c r="AA4294" i="16" s="1"/>
  <c r="AC4296" i="16"/>
  <c r="AC4295" i="16" s="1"/>
  <c r="AC4294" i="16" s="1"/>
  <c r="AD4294" i="16" s="1"/>
  <c r="AA4362" i="16"/>
  <c r="AC4363" i="16"/>
  <c r="AC4362" i="16" s="1"/>
  <c r="AC4359" i="16" s="1"/>
  <c r="AA4413" i="16"/>
  <c r="AC4413" i="16" s="1"/>
  <c r="Z4413" i="16"/>
  <c r="AA4540" i="16"/>
  <c r="AA4539" i="16" s="1"/>
  <c r="AC4541" i="16"/>
  <c r="AC4540" i="16" s="1"/>
  <c r="AC4539" i="16" s="1"/>
  <c r="X3483" i="16"/>
  <c r="X3482" i="16" s="1"/>
  <c r="X3828" i="16"/>
  <c r="X3827" i="16" s="1"/>
  <c r="X3826" i="16" s="1"/>
  <c r="X3825" i="16" s="1"/>
  <c r="AC3922" i="16"/>
  <c r="AD3925" i="16"/>
  <c r="Z3937" i="16"/>
  <c r="Z3936" i="16" s="1"/>
  <c r="X3936" i="16"/>
  <c r="AD3942" i="16"/>
  <c r="AD3950" i="16"/>
  <c r="AD3958" i="16"/>
  <c r="Z3967" i="16"/>
  <c r="Z3966" i="16" s="1"/>
  <c r="X3966" i="16"/>
  <c r="Z3973" i="16"/>
  <c r="X3972" i="16"/>
  <c r="X3971" i="16" s="1"/>
  <c r="AA3989" i="16"/>
  <c r="AC3990" i="16"/>
  <c r="AC3989" i="16" s="1"/>
  <c r="AD3989" i="16" s="1"/>
  <c r="AC3992" i="16"/>
  <c r="AC3991" i="16" s="1"/>
  <c r="Y4012" i="16"/>
  <c r="Y4008" i="16" s="1"/>
  <c r="Z4013" i="16"/>
  <c r="AD4014" i="16"/>
  <c r="AC4032" i="16"/>
  <c r="AD4032" i="16" s="1"/>
  <c r="AD4039" i="16"/>
  <c r="Y4042" i="16"/>
  <c r="Y4017" i="16" s="1"/>
  <c r="AD4043" i="16"/>
  <c r="AA4058" i="16"/>
  <c r="AC4059" i="16"/>
  <c r="AC4058" i="16" s="1"/>
  <c r="AD4058" i="16" s="1"/>
  <c r="AD4067" i="16"/>
  <c r="Z4077" i="16"/>
  <c r="Z4129" i="16"/>
  <c r="AD4129" i="16" s="1"/>
  <c r="AA4157" i="16"/>
  <c r="AC4157" i="16" s="1"/>
  <c r="Z4157" i="16"/>
  <c r="AC4176" i="16"/>
  <c r="AD4176" i="16" s="1"/>
  <c r="AD4184" i="16"/>
  <c r="AA4187" i="16"/>
  <c r="Z4187" i="16"/>
  <c r="X4186" i="16"/>
  <c r="X4183" i="16" s="1"/>
  <c r="AA4191" i="16"/>
  <c r="AC4191" i="16" s="1"/>
  <c r="Z4191" i="16"/>
  <c r="AA4195" i="16"/>
  <c r="AC4195" i="16" s="1"/>
  <c r="Z4195" i="16"/>
  <c r="AA4196" i="16"/>
  <c r="AC4197" i="16"/>
  <c r="AC4196" i="16" s="1"/>
  <c r="Y4237" i="16"/>
  <c r="Z4238" i="16"/>
  <c r="AD4239" i="16"/>
  <c r="X4247" i="16"/>
  <c r="X4246" i="16" s="1"/>
  <c r="AD4248" i="16"/>
  <c r="AA4250" i="16"/>
  <c r="AC4251" i="16"/>
  <c r="AC4250" i="16" s="1"/>
  <c r="AD4260" i="16"/>
  <c r="AA4354" i="16"/>
  <c r="AC4354" i="16" s="1"/>
  <c r="Z4354" i="16"/>
  <c r="Z4368" i="16"/>
  <c r="Z4384" i="16"/>
  <c r="AD4387" i="16"/>
  <c r="AA4612" i="16"/>
  <c r="AC4613" i="16"/>
  <c r="AC4612" i="16" s="1"/>
  <c r="AD4612" i="16" s="1"/>
  <c r="Z4621" i="16"/>
  <c r="AA4028" i="16"/>
  <c r="AA4040" i="16"/>
  <c r="AA4039" i="16" s="1"/>
  <c r="AA4056" i="16"/>
  <c r="AA4064" i="16"/>
  <c r="AA4078" i="16"/>
  <c r="AA4082" i="16"/>
  <c r="AA4094" i="16"/>
  <c r="AA4093" i="16" s="1"/>
  <c r="AA4176" i="16"/>
  <c r="AA4244" i="16"/>
  <c r="AA4243" i="16" s="1"/>
  <c r="AA4248" i="16"/>
  <c r="AA4252" i="16"/>
  <c r="AA4260" i="16"/>
  <c r="AA4259" i="16" s="1"/>
  <c r="AA4268" i="16"/>
  <c r="AC4269" i="16"/>
  <c r="AC4268" i="16" s="1"/>
  <c r="AD4268" i="16" s="1"/>
  <c r="AB4277" i="16"/>
  <c r="Z4287" i="16"/>
  <c r="Z4286" i="16" s="1"/>
  <c r="X4286" i="16"/>
  <c r="X4277" i="16" s="1"/>
  <c r="AC4289" i="16"/>
  <c r="AD4289" i="16" s="1"/>
  <c r="Z4307" i="16"/>
  <c r="AC4307" i="16"/>
  <c r="Z4321" i="16"/>
  <c r="AA4355" i="16"/>
  <c r="AC4355" i="16" s="1"/>
  <c r="Z4355" i="16"/>
  <c r="Y4359" i="16"/>
  <c r="AA4371" i="16"/>
  <c r="AC4372" i="16"/>
  <c r="AC4371" i="16" s="1"/>
  <c r="AD4371" i="16" s="1"/>
  <c r="AA4385" i="16"/>
  <c r="AC4386" i="16"/>
  <c r="AC4385" i="16" s="1"/>
  <c r="AD4385" i="16" s="1"/>
  <c r="AA4414" i="16"/>
  <c r="AC4415" i="16"/>
  <c r="AC4414" i="16" s="1"/>
  <c r="AD4414" i="16" s="1"/>
  <c r="AA4418" i="16"/>
  <c r="Z4418" i="16"/>
  <c r="X4417" i="16"/>
  <c r="X4416" i="16" s="1"/>
  <c r="AD3996" i="16"/>
  <c r="AD4062" i="16"/>
  <c r="AC4267" i="16"/>
  <c r="AC4266" i="16" s="1"/>
  <c r="AA4266" i="16"/>
  <c r="AC4275" i="16"/>
  <c r="AC4274" i="16" s="1"/>
  <c r="AD4274" i="16" s="1"/>
  <c r="AA4274" i="16"/>
  <c r="AD4292" i="16"/>
  <c r="AA4321" i="16"/>
  <c r="AC4322" i="16"/>
  <c r="AC4321" i="16" s="1"/>
  <c r="AA4364" i="16"/>
  <c r="AA4411" i="16"/>
  <c r="X4409" i="16"/>
  <c r="X4402" i="16" s="1"/>
  <c r="Z4411" i="16"/>
  <c r="AA4419" i="16"/>
  <c r="AC4419" i="16" s="1"/>
  <c r="Z4419" i="16"/>
  <c r="AD4422" i="16"/>
  <c r="AD4430" i="16"/>
  <c r="Z4446" i="16"/>
  <c r="AA4530" i="16"/>
  <c r="AC4531" i="16"/>
  <c r="AC4530" i="16" s="1"/>
  <c r="AD4530" i="16" s="1"/>
  <c r="X3989" i="16"/>
  <c r="X3986" i="16" s="1"/>
  <c r="X4105" i="16"/>
  <c r="AA4272" i="16"/>
  <c r="AC4273" i="16"/>
  <c r="AC4272" i="16" s="1"/>
  <c r="AD4272" i="16" s="1"/>
  <c r="AA4280" i="16"/>
  <c r="AC4281" i="16"/>
  <c r="AC4280" i="16" s="1"/>
  <c r="AD4280" i="16" s="1"/>
  <c r="AC4282" i="16"/>
  <c r="AD4282" i="16" s="1"/>
  <c r="AD4300" i="16"/>
  <c r="AD4304" i="16"/>
  <c r="AA4330" i="16"/>
  <c r="AC4331" i="16"/>
  <c r="AC4330" i="16" s="1"/>
  <c r="AD4333" i="16"/>
  <c r="AA4353" i="16"/>
  <c r="Z4353" i="16"/>
  <c r="X4352" i="16"/>
  <c r="Z4356" i="16"/>
  <c r="AA4369" i="16"/>
  <c r="AC4370" i="16"/>
  <c r="AC4369" i="16" s="1"/>
  <c r="AA4376" i="16"/>
  <c r="AA4375" i="16" s="1"/>
  <c r="AA4374" i="16" s="1"/>
  <c r="AA4373" i="16" s="1"/>
  <c r="AC4377" i="16"/>
  <c r="AC4376" i="16" s="1"/>
  <c r="AC4375" i="16" s="1"/>
  <c r="AC4374" i="16" s="1"/>
  <c r="AC4373" i="16" s="1"/>
  <c r="AA4389" i="16"/>
  <c r="AC4390" i="16"/>
  <c r="AC4389" i="16" s="1"/>
  <c r="AD4389" i="16" s="1"/>
  <c r="Z4394" i="16"/>
  <c r="AA4412" i="16"/>
  <c r="AC4412" i="16" s="1"/>
  <c r="Z4412" i="16"/>
  <c r="AA4420" i="16"/>
  <c r="AC4420" i="16" s="1"/>
  <c r="Z4420" i="16"/>
  <c r="AC4444" i="16"/>
  <c r="AC4441" i="16" s="1"/>
  <c r="AA4441" i="16"/>
  <c r="AA4440" i="16" s="1"/>
  <c r="AA4447" i="16"/>
  <c r="AC4448" i="16"/>
  <c r="AC4447" i="16" s="1"/>
  <c r="AC4446" i="16" s="1"/>
  <c r="AC4445" i="16" s="1"/>
  <c r="AA4512" i="16"/>
  <c r="AC4513" i="16"/>
  <c r="AC4512" i="16" s="1"/>
  <c r="AA4522" i="16"/>
  <c r="AC4523" i="16"/>
  <c r="AC4522" i="16" s="1"/>
  <c r="AA4569" i="16"/>
  <c r="AC4569" i="16" s="1"/>
  <c r="Z4569" i="16"/>
  <c r="AA4604" i="16"/>
  <c r="AC4604" i="16" s="1"/>
  <c r="Z4604" i="16"/>
  <c r="AA4614" i="16"/>
  <c r="AC4615" i="16"/>
  <c r="AC4614" i="16" s="1"/>
  <c r="AD4614" i="16" s="1"/>
  <c r="AC4626" i="16"/>
  <c r="AC4625" i="16" s="1"/>
  <c r="AC4624" i="16" s="1"/>
  <c r="AA4310" i="16"/>
  <c r="AA4307" i="16" s="1"/>
  <c r="AA4328" i="16"/>
  <c r="AA4449" i="16"/>
  <c r="AA4456" i="16"/>
  <c r="AA4470" i="16"/>
  <c r="AD4495" i="16"/>
  <c r="AA4499" i="16"/>
  <c r="AC4499" i="16" s="1"/>
  <c r="Z4499" i="16"/>
  <c r="AA4570" i="16"/>
  <c r="AC4570" i="16" s="1"/>
  <c r="Z4570" i="16"/>
  <c r="AA4605" i="16"/>
  <c r="AC4605" i="16" s="1"/>
  <c r="Z4605" i="16"/>
  <c r="Z4611" i="16"/>
  <c r="AA4622" i="16"/>
  <c r="AA4621" i="16" s="1"/>
  <c r="AC4623" i="16"/>
  <c r="AC4622" i="16" s="1"/>
  <c r="AC4621" i="16" s="1"/>
  <c r="AD4655" i="16"/>
  <c r="AD4299" i="16"/>
  <c r="AD4308" i="16"/>
  <c r="Z4379" i="16"/>
  <c r="Z4378" i="16" s="1"/>
  <c r="AD4378" i="16" s="1"/>
  <c r="Z4404" i="16"/>
  <c r="Z4403" i="16" s="1"/>
  <c r="X4449" i="16"/>
  <c r="X4446" i="16" s="1"/>
  <c r="X4445" i="16" s="1"/>
  <c r="AC4457" i="16"/>
  <c r="AC4456" i="16" s="1"/>
  <c r="Z4472" i="16"/>
  <c r="Z4474" i="16"/>
  <c r="AA4507" i="16"/>
  <c r="AC4508" i="16"/>
  <c r="AC4507" i="16" s="1"/>
  <c r="AD4537" i="16"/>
  <c r="AA4567" i="16"/>
  <c r="Z4567" i="16"/>
  <c r="X4566" i="16"/>
  <c r="X4565" i="16" s="1"/>
  <c r="AA4588" i="16"/>
  <c r="AC4589" i="16"/>
  <c r="AC4588" i="16" s="1"/>
  <c r="X4598" i="16"/>
  <c r="X4597" i="16" s="1"/>
  <c r="X4596" i="16" s="1"/>
  <c r="AA4602" i="16"/>
  <c r="AC4602" i="16" s="1"/>
  <c r="Z4602" i="16"/>
  <c r="AA4606" i="16"/>
  <c r="Z4606" i="16"/>
  <c r="AA4607" i="16"/>
  <c r="AC4608" i="16"/>
  <c r="AC4607" i="16" s="1"/>
  <c r="AD4607" i="16" s="1"/>
  <c r="AB4617" i="16"/>
  <c r="AB4649" i="16"/>
  <c r="AD4661" i="16"/>
  <c r="Z4659" i="16"/>
  <c r="Z4715" i="16"/>
  <c r="X4321" i="16"/>
  <c r="X4357" i="16"/>
  <c r="X4356" i="16" s="1"/>
  <c r="X4362" i="16"/>
  <c r="X4359" i="16" s="1"/>
  <c r="X4371" i="16"/>
  <c r="X4368" i="16" s="1"/>
  <c r="X4376" i="16"/>
  <c r="X4375" i="16" s="1"/>
  <c r="X4374" i="16" s="1"/>
  <c r="X4373" i="16" s="1"/>
  <c r="AD4451" i="16"/>
  <c r="AD4452" i="16"/>
  <c r="AD4467" i="16"/>
  <c r="AC4470" i="16"/>
  <c r="AD4475" i="16"/>
  <c r="AD4483" i="16"/>
  <c r="AD4491" i="16"/>
  <c r="AA4498" i="16"/>
  <c r="Z4498" i="16"/>
  <c r="X4497" i="16"/>
  <c r="AA4500" i="16"/>
  <c r="AC4500" i="16" s="1"/>
  <c r="Z4500" i="16"/>
  <c r="AC4533" i="16"/>
  <c r="AC4532" i="16" s="1"/>
  <c r="AA4568" i="16"/>
  <c r="AC4568" i="16" s="1"/>
  <c r="Z4568" i="16"/>
  <c r="AA4603" i="16"/>
  <c r="AC4603" i="16" s="1"/>
  <c r="Z4603" i="16"/>
  <c r="AD4745" i="16"/>
  <c r="X4533" i="16"/>
  <c r="X4532" i="16" s="1"/>
  <c r="AD4638" i="16"/>
  <c r="AA4643" i="16"/>
  <c r="AA4646" i="16"/>
  <c r="AC4647" i="16"/>
  <c r="AC4646" i="16" s="1"/>
  <c r="AD4646" i="16" s="1"/>
  <c r="X4651" i="16"/>
  <c r="X4650" i="16" s="1"/>
  <c r="X4649" i="16" s="1"/>
  <c r="AA4670" i="16"/>
  <c r="Z4670" i="16"/>
  <c r="X4669" i="16"/>
  <c r="X4658" i="16" s="1"/>
  <c r="AA4701" i="16"/>
  <c r="AC4702" i="16"/>
  <c r="AC4701" i="16" s="1"/>
  <c r="AA4738" i="16"/>
  <c r="Z4738" i="16"/>
  <c r="Z4737" i="16" s="1"/>
  <c r="Z4734" i="16" s="1"/>
  <c r="X4737" i="16"/>
  <c r="AD4742" i="16"/>
  <c r="Z4741" i="16"/>
  <c r="Z4626" i="16"/>
  <c r="Z4645" i="16"/>
  <c r="Z4643" i="16" s="1"/>
  <c r="Z4651" i="16"/>
  <c r="AD4662" i="16"/>
  <c r="AA4671" i="16"/>
  <c r="AC4671" i="16" s="1"/>
  <c r="Z4671" i="16"/>
  <c r="AD4674" i="16"/>
  <c r="AD4682" i="16"/>
  <c r="AD4696" i="16"/>
  <c r="Z4701" i="16"/>
  <c r="AA4714" i="16"/>
  <c r="X4712" i="16"/>
  <c r="X4700" i="16" s="1"/>
  <c r="Z4714" i="16"/>
  <c r="Z4712" i="16" s="1"/>
  <c r="AC4716" i="16"/>
  <c r="AA4725" i="16"/>
  <c r="Z4725" i="16"/>
  <c r="Z4724" i="16" s="1"/>
  <c r="X4724" i="16"/>
  <c r="X4723" i="16" s="1"/>
  <c r="AD4634" i="16"/>
  <c r="AA4672" i="16"/>
  <c r="AC4672" i="16" s="1"/>
  <c r="Z4672" i="16"/>
  <c r="AA4798" i="16"/>
  <c r="Z4798" i="16"/>
  <c r="Z4797" i="16" s="1"/>
  <c r="X4797" i="16"/>
  <c r="AA4666" i="16"/>
  <c r="AA4716" i="16"/>
  <c r="AA4715" i="16" s="1"/>
  <c r="Z4720" i="16"/>
  <c r="AA4755" i="16"/>
  <c r="AA4754" i="16" s="1"/>
  <c r="AC4756" i="16"/>
  <c r="AC4755" i="16" s="1"/>
  <c r="AC4754" i="16" s="1"/>
  <c r="Z4760" i="16"/>
  <c r="AA4765" i="16"/>
  <c r="AA4764" i="16" s="1"/>
  <c r="AA4763" i="16" s="1"/>
  <c r="AC4766" i="16"/>
  <c r="AC4765" i="16" s="1"/>
  <c r="AC4764" i="16" s="1"/>
  <c r="AC4763" i="16" s="1"/>
  <c r="AA4721" i="16"/>
  <c r="AA4720" i="16" s="1"/>
  <c r="AC4722" i="16"/>
  <c r="AC4721" i="16" s="1"/>
  <c r="AC4720" i="16" s="1"/>
  <c r="Y4726" i="16"/>
  <c r="AB4744" i="16"/>
  <c r="Z4754" i="16"/>
  <c r="AA4761" i="16"/>
  <c r="AA4760" i="16" s="1"/>
  <c r="AC4762" i="16"/>
  <c r="AC4761" i="16" s="1"/>
  <c r="AC4760" i="16" s="1"/>
  <c r="Z4764" i="16"/>
  <c r="AD4857" i="16"/>
  <c r="Z4854" i="16"/>
  <c r="AA4727" i="16"/>
  <c r="AA4726" i="16" s="1"/>
  <c r="AC4728" i="16"/>
  <c r="AC4727" i="16" s="1"/>
  <c r="AC4726" i="16" s="1"/>
  <c r="AD4746" i="16"/>
  <c r="AD4748" i="16"/>
  <c r="AD4749" i="16"/>
  <c r="AD4751" i="16"/>
  <c r="AD4752" i="16"/>
  <c r="X4769" i="16"/>
  <c r="AC4784" i="16"/>
  <c r="AC4783" i="16" s="1"/>
  <c r="Z4807" i="16"/>
  <c r="AA4820" i="16"/>
  <c r="AA4819" i="16" s="1"/>
  <c r="AC4821" i="16"/>
  <c r="AC4820" i="16" s="1"/>
  <c r="AC4819" i="16" s="1"/>
  <c r="AB4830" i="16"/>
  <c r="AB4829" i="16" s="1"/>
  <c r="AD4841" i="16"/>
  <c r="Y4845" i="16"/>
  <c r="Y4840" i="16" s="1"/>
  <c r="AD4869" i="16"/>
  <c r="Z4865" i="16"/>
  <c r="Z4877" i="16"/>
  <c r="AD4877" i="16" s="1"/>
  <c r="AD4878" i="16"/>
  <c r="X4730" i="16"/>
  <c r="X4726" i="16" s="1"/>
  <c r="X4735" i="16"/>
  <c r="X4758" i="16"/>
  <c r="X4757" i="16" s="1"/>
  <c r="X4744" i="16" s="1"/>
  <c r="Z4770" i="16"/>
  <c r="Z4772" i="16"/>
  <c r="Z4774" i="16"/>
  <c r="Z4776" i="16"/>
  <c r="Z4778" i="16"/>
  <c r="Z4780" i="16"/>
  <c r="Z4782" i="16"/>
  <c r="Z4800" i="16"/>
  <c r="AA4803" i="16"/>
  <c r="AD4811" i="16"/>
  <c r="AC4816" i="16"/>
  <c r="AC4814" i="16" s="1"/>
  <c r="AA4818" i="16"/>
  <c r="Z4818" i="16"/>
  <c r="Z4817" i="16" s="1"/>
  <c r="X4817" i="16"/>
  <c r="AD4827" i="16"/>
  <c r="AA4833" i="16"/>
  <c r="AA4830" i="16" s="1"/>
  <c r="AA4829" i="16" s="1"/>
  <c r="AC4834" i="16"/>
  <c r="AC4833" i="16" s="1"/>
  <c r="AC4830" i="16" s="1"/>
  <c r="Z4845" i="16"/>
  <c r="Z4840" i="16" s="1"/>
  <c r="AD4866" i="16"/>
  <c r="AA4800" i="16"/>
  <c r="AC4801" i="16"/>
  <c r="AC4800" i="16" s="1"/>
  <c r="AC4803" i="16"/>
  <c r="AD4810" i="16"/>
  <c r="Z4825" i="16"/>
  <c r="AA4854" i="16"/>
  <c r="AA4853" i="16" s="1"/>
  <c r="AC4858" i="16"/>
  <c r="AC4854" i="16" s="1"/>
  <c r="AC4865" i="16"/>
  <c r="AD4870" i="16"/>
  <c r="AA4881" i="16"/>
  <c r="AA4880" i="16" s="1"/>
  <c r="AC4882" i="16"/>
  <c r="AC4881" i="16" s="1"/>
  <c r="AD4881" i="16" s="1"/>
  <c r="AD4838" i="16"/>
  <c r="Z4796" i="16"/>
  <c r="Z4783" i="16" s="1"/>
  <c r="X4803" i="16"/>
  <c r="Z4804" i="16"/>
  <c r="Z4805" i="16"/>
  <c r="Z4806" i="16"/>
  <c r="AC4809" i="16"/>
  <c r="AC4808" i="16" s="1"/>
  <c r="AC4807" i="16" s="1"/>
  <c r="Z4816" i="16"/>
  <c r="Z4814" i="16" s="1"/>
  <c r="X4822" i="16"/>
  <c r="Z4823" i="16"/>
  <c r="Z4822" i="16" s="1"/>
  <c r="AD4822" i="16" s="1"/>
  <c r="X4800" i="16"/>
  <c r="X4814" i="16"/>
  <c r="X4820" i="16"/>
  <c r="AC4883" i="16"/>
  <c r="AD4883" i="16" s="1"/>
  <c r="AN2394" i="16" l="1"/>
  <c r="AL2352" i="16"/>
  <c r="AQ3321" i="16"/>
  <c r="AQ3320" i="16" s="1"/>
  <c r="AR1585" i="16"/>
  <c r="Z1156" i="16"/>
  <c r="AC845" i="16"/>
  <c r="AC844" i="16" s="1"/>
  <c r="AO4540" i="16"/>
  <c r="AO4539" i="16" s="1"/>
  <c r="AR1245" i="16"/>
  <c r="AN735" i="16"/>
  <c r="AQ857" i="16"/>
  <c r="AQ1178" i="16"/>
  <c r="AQ1177" i="16" s="1"/>
  <c r="AR1248" i="16"/>
  <c r="AP1292" i="16"/>
  <c r="X1225" i="16"/>
  <c r="AK1270" i="16"/>
  <c r="AR1348" i="16"/>
  <c r="AL1259" i="16"/>
  <c r="Z1232" i="16"/>
  <c r="AR1223" i="16"/>
  <c r="AR1322" i="16"/>
  <c r="AM1292" i="16"/>
  <c r="Y1292" i="16"/>
  <c r="AB1258" i="16"/>
  <c r="AB1237" i="16" s="1"/>
  <c r="AB19" i="16" s="1"/>
  <c r="AQ1327" i="16"/>
  <c r="AR1355" i="16"/>
  <c r="AO1327" i="16"/>
  <c r="AR1262" i="16"/>
  <c r="AR1175" i="16"/>
  <c r="AO1232" i="16"/>
  <c r="AO1231" i="16" s="1"/>
  <c r="AO1230" i="16" s="1"/>
  <c r="AR1338" i="16"/>
  <c r="Y1258" i="16"/>
  <c r="Y1237" i="16" s="1"/>
  <c r="Y19" i="16" s="1"/>
  <c r="X1155" i="16"/>
  <c r="AN1313" i="16"/>
  <c r="AB1292" i="16"/>
  <c r="AR1264" i="16"/>
  <c r="AN2374" i="16"/>
  <c r="AC2325" i="16"/>
  <c r="AC2307" i="16" s="1"/>
  <c r="AR2421" i="16"/>
  <c r="AQ2471" i="16"/>
  <c r="AQ2470" i="16" s="1"/>
  <c r="AQ2483" i="16"/>
  <c r="AQ2482" i="16" s="1"/>
  <c r="AB2291" i="16"/>
  <c r="AB24" i="16" s="1"/>
  <c r="X2392" i="16"/>
  <c r="X2365" i="16" s="1"/>
  <c r="AA2352" i="16"/>
  <c r="AJ2479" i="16"/>
  <c r="AJ2478" i="16" s="1"/>
  <c r="AJ2477" i="16" s="1"/>
  <c r="AL2359" i="16"/>
  <c r="AL2358" i="16" s="1"/>
  <c r="AL2357" i="16" s="1"/>
  <c r="AL2372" i="16"/>
  <c r="AO2471" i="16"/>
  <c r="AO2470" i="16" s="1"/>
  <c r="AQ775" i="16"/>
  <c r="AO742" i="16"/>
  <c r="AQ742" i="16"/>
  <c r="AA831" i="16"/>
  <c r="AA830" i="16" s="1"/>
  <c r="AN857" i="16"/>
  <c r="AR857" i="16" s="1"/>
  <c r="Z742" i="16"/>
  <c r="AC775" i="16"/>
  <c r="AC809" i="16"/>
  <c r="AD809" i="16" s="1"/>
  <c r="AJ844" i="16"/>
  <c r="AO857" i="16"/>
  <c r="AO854" i="16" s="1"/>
  <c r="AO735" i="16"/>
  <c r="AN854" i="16"/>
  <c r="AA809" i="16"/>
  <c r="AA775" i="16"/>
  <c r="AA845" i="16"/>
  <c r="AA844" i="16" s="1"/>
  <c r="AO784" i="16"/>
  <c r="AC831" i="16"/>
  <c r="AC830" i="16" s="1"/>
  <c r="AQ784" i="16"/>
  <c r="AR784" i="16" s="1"/>
  <c r="AL844" i="16"/>
  <c r="Z4061" i="16"/>
  <c r="X1232" i="16"/>
  <c r="X1231" i="16" s="1"/>
  <c r="X1230" i="16" s="1"/>
  <c r="AD1177" i="16"/>
  <c r="Z1345" i="16"/>
  <c r="AA1179" i="16"/>
  <c r="AQ1347" i="16"/>
  <c r="AQ1346" i="16" s="1"/>
  <c r="AL1280" i="16"/>
  <c r="X1324" i="16"/>
  <c r="AD1228" i="16"/>
  <c r="AQ1157" i="16"/>
  <c r="AQ1156" i="16" s="1"/>
  <c r="X1352" i="16"/>
  <c r="X1351" i="16" s="1"/>
  <c r="X1350" i="16" s="1"/>
  <c r="AC1301" i="16"/>
  <c r="AD1301" i="16" s="1"/>
  <c r="AM1258" i="16"/>
  <c r="AM1237" i="16" s="1"/>
  <c r="AM19" i="16" s="1"/>
  <c r="AD1346" i="16"/>
  <c r="AL1345" i="16"/>
  <c r="AL1293" i="16"/>
  <c r="AL1324" i="16"/>
  <c r="AD1283" i="16"/>
  <c r="AB1154" i="16"/>
  <c r="AC1179" i="16"/>
  <c r="AD1179" i="16" s="1"/>
  <c r="AD4072" i="16"/>
  <c r="AA4008" i="16"/>
  <c r="AL2540" i="16"/>
  <c r="AL2539" i="16" s="1"/>
  <c r="AL2538" i="16" s="1"/>
  <c r="AN1725" i="16"/>
  <c r="AR4307" i="16"/>
  <c r="AP2959" i="16"/>
  <c r="Y4383" i="16"/>
  <c r="AN1614" i="16"/>
  <c r="AO1614" i="16"/>
  <c r="AO4368" i="16"/>
  <c r="AO2360" i="16"/>
  <c r="AO2359" i="16" s="1"/>
  <c r="AO2358" i="16" s="1"/>
  <c r="AO2357" i="16" s="1"/>
  <c r="AR2491" i="16"/>
  <c r="AO826" i="16"/>
  <c r="AO825" i="16" s="1"/>
  <c r="AQ203" i="16"/>
  <c r="AQ202" i="16" s="1"/>
  <c r="AC4845" i="16"/>
  <c r="AR3289" i="16"/>
  <c r="AJ2961" i="16"/>
  <c r="AA2200" i="16"/>
  <c r="AQ1510" i="16"/>
  <c r="AO1484" i="16"/>
  <c r="AN1484" i="16"/>
  <c r="Y215" i="16"/>
  <c r="Z64" i="16"/>
  <c r="AA4368" i="16"/>
  <c r="AD1131" i="16"/>
  <c r="AD1280" i="16"/>
  <c r="AD916" i="16"/>
  <c r="AD1249" i="16"/>
  <c r="AA385" i="16"/>
  <c r="AQ1664" i="16"/>
  <c r="AJ4803" i="16"/>
  <c r="AK4803" i="16" s="1"/>
  <c r="AN4592" i="16"/>
  <c r="AB1100" i="16"/>
  <c r="AM2054" i="16"/>
  <c r="Y4767" i="16"/>
  <c r="Y4739" i="16" s="1"/>
  <c r="Y40" i="16" s="1"/>
  <c r="AD4295" i="16"/>
  <c r="AD4362" i="16"/>
  <c r="AA1136" i="16"/>
  <c r="AC385" i="16"/>
  <c r="AK4865" i="16"/>
  <c r="AP2547" i="16"/>
  <c r="AD2567" i="16"/>
  <c r="AL3844" i="16"/>
  <c r="AA4799" i="16"/>
  <c r="AA4783" i="16"/>
  <c r="AQ4800" i="16"/>
  <c r="AR4800" i="16" s="1"/>
  <c r="X3876" i="16"/>
  <c r="AB3272" i="16"/>
  <c r="Y2959" i="16"/>
  <c r="AD2893" i="16"/>
  <c r="AD2789" i="16"/>
  <c r="AC926" i="16"/>
  <c r="AO1776" i="16"/>
  <c r="AO1775" i="16" s="1"/>
  <c r="AL783" i="16"/>
  <c r="AO1155" i="16"/>
  <c r="AR2528" i="16"/>
  <c r="AN104" i="16"/>
  <c r="AN103" i="16" s="1"/>
  <c r="AO2444" i="16"/>
  <c r="AN2008" i="16"/>
  <c r="AN2007" i="16" s="1"/>
  <c r="AN1845" i="16"/>
  <c r="AN1664" i="16"/>
  <c r="AP2291" i="16"/>
  <c r="AP24" i="16" s="1"/>
  <c r="AR413" i="16"/>
  <c r="AN1528" i="16"/>
  <c r="AR1528" i="16" s="1"/>
  <c r="X1932" i="16"/>
  <c r="AM506" i="16"/>
  <c r="AM505" i="16" s="1"/>
  <c r="AM502" i="16" s="1"/>
  <c r="AM501" i="16" s="1"/>
  <c r="Z2850" i="16"/>
  <c r="Z2849" i="16" s="1"/>
  <c r="AA1011" i="16"/>
  <c r="AA1010" i="16" s="1"/>
  <c r="AD586" i="16"/>
  <c r="AQ585" i="16"/>
  <c r="AQ584" i="16" s="1"/>
  <c r="AR584" i="16" s="1"/>
  <c r="X506" i="16"/>
  <c r="AK537" i="16"/>
  <c r="AJ4830" i="16"/>
  <c r="AJ4829" i="16" s="1"/>
  <c r="AK3867" i="16"/>
  <c r="AJ1136" i="16"/>
  <c r="AJ1123" i="16" s="1"/>
  <c r="AJ418" i="16"/>
  <c r="AD4874" i="16"/>
  <c r="AD4846" i="16"/>
  <c r="AC4829" i="16"/>
  <c r="AD4831" i="16"/>
  <c r="Y4657" i="16"/>
  <c r="Y4616" i="16" s="1"/>
  <c r="Y39" i="16" s="1"/>
  <c r="Y4319" i="16"/>
  <c r="Y4276" i="16"/>
  <c r="AB3239" i="16"/>
  <c r="AB30" i="16" s="1"/>
  <c r="AD2447" i="16"/>
  <c r="Y1123" i="16"/>
  <c r="Y1090" i="16" s="1"/>
  <c r="Y18" i="16" s="1"/>
  <c r="AR1109" i="16"/>
  <c r="AD537" i="16"/>
  <c r="AP4767" i="16"/>
  <c r="AP4739" i="16" s="1"/>
  <c r="AP40" i="16" s="1"/>
  <c r="AP2198" i="16"/>
  <c r="AP2173" i="16" s="1"/>
  <c r="AP23" i="16" s="1"/>
  <c r="AP877" i="16"/>
  <c r="AP1123" i="16"/>
  <c r="AM4852" i="16"/>
  <c r="AL4455" i="16"/>
  <c r="AM4276" i="16"/>
  <c r="AM4060" i="16"/>
  <c r="AR611" i="16"/>
  <c r="AB877" i="16"/>
  <c r="AB4103" i="16"/>
  <c r="Y3875" i="16"/>
  <c r="Y914" i="16"/>
  <c r="AR697" i="16"/>
  <c r="X216" i="16"/>
  <c r="Y4824" i="16"/>
  <c r="Y41" i="16" s="1"/>
  <c r="AB4276" i="16"/>
  <c r="AB4236" i="16" s="1"/>
  <c r="AB36" i="16" s="1"/>
  <c r="AD1172" i="16"/>
  <c r="AC89" i="16"/>
  <c r="AC78" i="16" s="1"/>
  <c r="AJ3835" i="16"/>
  <c r="AL2055" i="16"/>
  <c r="AL2054" i="16" s="1"/>
  <c r="AL2025" i="16" s="1"/>
  <c r="AL22" i="16" s="1"/>
  <c r="AB4060" i="16"/>
  <c r="AB4852" i="16"/>
  <c r="AB4824" i="16" s="1"/>
  <c r="AB41" i="16" s="1"/>
  <c r="AL4402" i="16"/>
  <c r="AL4383" i="16" s="1"/>
  <c r="AD2456" i="16"/>
  <c r="AJ4845" i="16"/>
  <c r="AJ4840" i="16" s="1"/>
  <c r="AK4840" i="16" s="1"/>
  <c r="AK2168" i="16"/>
  <c r="X4455" i="16"/>
  <c r="X4454" i="16" s="1"/>
  <c r="AD4312" i="16"/>
  <c r="Y3844" i="16"/>
  <c r="Y877" i="16"/>
  <c r="AJ4312" i="16"/>
  <c r="AK4312" i="16" s="1"/>
  <c r="AP4276" i="16"/>
  <c r="AD4842" i="16"/>
  <c r="AC4840" i="16"/>
  <c r="AD4840" i="16" s="1"/>
  <c r="AB4739" i="16"/>
  <c r="AB40" i="16" s="1"/>
  <c r="X4276" i="16"/>
  <c r="AP215" i="16"/>
  <c r="AM417" i="16"/>
  <c r="AM3844" i="16"/>
  <c r="AP1786" i="16"/>
  <c r="AP1785" i="16" s="1"/>
  <c r="AM3272" i="16"/>
  <c r="AM3239" i="16" s="1"/>
  <c r="AM30" i="16" s="1"/>
  <c r="X4768" i="16"/>
  <c r="Y2484" i="16"/>
  <c r="Y26" i="16" s="1"/>
  <c r="AD608" i="16"/>
  <c r="AJ889" i="16"/>
  <c r="Z4507" i="16"/>
  <c r="AD4507" i="16" s="1"/>
  <c r="Z3014" i="16"/>
  <c r="AD3014" i="16" s="1"/>
  <c r="AJ1264" i="16"/>
  <c r="AK1264" i="16" s="1"/>
  <c r="Z1294" i="16"/>
  <c r="AD1294" i="16" s="1"/>
  <c r="AR4742" i="16"/>
  <c r="AR4607" i="16"/>
  <c r="AN4402" i="16"/>
  <c r="AO4446" i="16"/>
  <c r="AO4445" i="16" s="1"/>
  <c r="AR3842" i="16"/>
  <c r="AD1109" i="16"/>
  <c r="AR3841" i="16"/>
  <c r="AR2482" i="16"/>
  <c r="AO1123" i="16"/>
  <c r="AR414" i="16"/>
  <c r="AO137" i="16"/>
  <c r="AR4045" i="16"/>
  <c r="AQ2540" i="16"/>
  <c r="AQ2539" i="16" s="1"/>
  <c r="AQ2538" i="16" s="1"/>
  <c r="AM163" i="16"/>
  <c r="AM2484" i="16"/>
  <c r="AM26" i="16" s="1"/>
  <c r="AL914" i="16"/>
  <c r="AO427" i="16"/>
  <c r="AR427" i="16"/>
  <c r="AK2493" i="16"/>
  <c r="AO1069" i="16"/>
  <c r="AN452" i="16"/>
  <c r="AR92" i="16"/>
  <c r="AO343" i="16"/>
  <c r="AM877" i="16"/>
  <c r="AO1898" i="16"/>
  <c r="AN1327" i="16"/>
  <c r="AR1327" i="16" s="1"/>
  <c r="AC4368" i="16"/>
  <c r="AD3283" i="16"/>
  <c r="AK3841" i="16"/>
  <c r="AO1251" i="16"/>
  <c r="AO1244" i="16" s="1"/>
  <c r="Z4364" i="16"/>
  <c r="X1010" i="16"/>
  <c r="AA3526" i="16"/>
  <c r="AA3525" i="16" s="1"/>
  <c r="AL1352" i="16"/>
  <c r="AL1351" i="16" s="1"/>
  <c r="AL1350" i="16" s="1"/>
  <c r="AD4010" i="16"/>
  <c r="AK4655" i="16"/>
  <c r="AK2347" i="16"/>
  <c r="AJ872" i="16"/>
  <c r="AJ871" i="16" s="1"/>
  <c r="AK871" i="16" s="1"/>
  <c r="Z1835" i="16"/>
  <c r="AA1646" i="16"/>
  <c r="AN4533" i="16"/>
  <c r="AN4532" i="16" s="1"/>
  <c r="AD4357" i="16"/>
  <c r="X4104" i="16"/>
  <c r="X4103" i="16" s="1"/>
  <c r="X914" i="16"/>
  <c r="AD414" i="16"/>
  <c r="Z2961" i="16"/>
  <c r="AA4032" i="16"/>
  <c r="Z2917" i="16"/>
  <c r="AO647" i="16"/>
  <c r="AQ854" i="16"/>
  <c r="AQ89" i="16"/>
  <c r="X4824" i="16"/>
  <c r="X41" i="16" s="1"/>
  <c r="AA4521" i="16"/>
  <c r="AO4247" i="16"/>
  <c r="AO4246" i="16" s="1"/>
  <c r="AD2186" i="16"/>
  <c r="AO2617" i="16"/>
  <c r="AQ1352" i="16"/>
  <c r="AQ1351" i="16" s="1"/>
  <c r="AQ1350" i="16" s="1"/>
  <c r="AR1363" i="16"/>
  <c r="AM215" i="16"/>
  <c r="AM158" i="16" s="1"/>
  <c r="AM13" i="16" s="1"/>
  <c r="AP501" i="16"/>
  <c r="AB3844" i="16"/>
  <c r="AR105" i="16"/>
  <c r="AR104" i="16" s="1"/>
  <c r="AM3875" i="16"/>
  <c r="AC3247" i="16"/>
  <c r="AB946" i="16"/>
  <c r="AA104" i="16"/>
  <c r="AJ2165" i="16"/>
  <c r="AJ2164" i="16" s="1"/>
  <c r="AJ2163" i="16" s="1"/>
  <c r="AK2163" i="16" s="1"/>
  <c r="AR419" i="16"/>
  <c r="AR242" i="16"/>
  <c r="AC4521" i="16"/>
  <c r="AJ2950" i="16"/>
  <c r="AR171" i="16"/>
  <c r="AA4403" i="16"/>
  <c r="Z2444" i="16"/>
  <c r="AD2444" i="16" s="1"/>
  <c r="AR2185" i="16"/>
  <c r="AD2924" i="16"/>
  <c r="AA4237" i="16"/>
  <c r="AA4027" i="16"/>
  <c r="AO1324" i="16"/>
  <c r="AR1249" i="16"/>
  <c r="AR2028" i="16"/>
  <c r="AD3483" i="16"/>
  <c r="AD1276" i="16"/>
  <c r="AK3996" i="16"/>
  <c r="AR4290" i="16"/>
  <c r="AM4657" i="16"/>
  <c r="AP4319" i="16"/>
  <c r="AD3486" i="16"/>
  <c r="AD2495" i="16"/>
  <c r="AA1155" i="16"/>
  <c r="AD386" i="16"/>
  <c r="AO4008" i="16"/>
  <c r="AM4017" i="16"/>
  <c r="AR1110" i="16"/>
  <c r="AD4833" i="16"/>
  <c r="Z2858" i="16"/>
  <c r="AN4696" i="16"/>
  <c r="AO783" i="16"/>
  <c r="Y1384" i="16"/>
  <c r="Y4454" i="16"/>
  <c r="Y4382" i="16" s="1"/>
  <c r="AL4017" i="16"/>
  <c r="AQ4522" i="16"/>
  <c r="X3875" i="16"/>
  <c r="AN2640" i="16"/>
  <c r="X3169" i="16"/>
  <c r="AD1104" i="16"/>
  <c r="X1100" i="16"/>
  <c r="AA1884" i="16"/>
  <c r="AD1899" i="16"/>
  <c r="AD899" i="16"/>
  <c r="AN4161" i="16"/>
  <c r="AC2038" i="16"/>
  <c r="X4320" i="16"/>
  <c r="AD3857" i="16"/>
  <c r="X3273" i="16"/>
  <c r="X3272" i="16" s="1"/>
  <c r="AD2020" i="16"/>
  <c r="AC2580" i="16"/>
  <c r="AA2153" i="16"/>
  <c r="AA2152" i="16" s="1"/>
  <c r="AD1948" i="16"/>
  <c r="AD1528" i="16"/>
  <c r="AD1281" i="16"/>
  <c r="AD1254" i="16"/>
  <c r="AD1248" i="16"/>
  <c r="Z915" i="16"/>
  <c r="AD915" i="16" s="1"/>
  <c r="AC342" i="16"/>
  <c r="AD266" i="16"/>
  <c r="AJ2174" i="16"/>
  <c r="AR4723" i="16"/>
  <c r="AO4820" i="16"/>
  <c r="AO4819" i="16" s="1"/>
  <c r="AO4769" i="16"/>
  <c r="AR4507" i="16"/>
  <c r="AO4470" i="16"/>
  <c r="AQ4446" i="16"/>
  <c r="AO4403" i="16"/>
  <c r="AO4402" i="16" s="1"/>
  <c r="AR4409" i="16"/>
  <c r="AR4094" i="16"/>
  <c r="AR4211" i="16"/>
  <c r="AO4164" i="16"/>
  <c r="AN3991" i="16"/>
  <c r="AN3902" i="16"/>
  <c r="AR3892" i="16"/>
  <c r="AQ3251" i="16"/>
  <c r="AQ3250" i="16" s="1"/>
  <c r="AP2638" i="16"/>
  <c r="AQ2617" i="16"/>
  <c r="AQ2557" i="16"/>
  <c r="AR2350" i="16"/>
  <c r="AR2275" i="16"/>
  <c r="AQ2033" i="16"/>
  <c r="AR1916" i="16"/>
  <c r="AO2018" i="16"/>
  <c r="AO2540" i="16"/>
  <c r="AO2539" i="16" s="1"/>
  <c r="AO2538" i="16" s="1"/>
  <c r="AN2027" i="16"/>
  <c r="AN2026" i="16" s="1"/>
  <c r="AQ1385" i="16"/>
  <c r="AR1172" i="16"/>
  <c r="AR939" i="16"/>
  <c r="AR1321" i="16"/>
  <c r="AL1258" i="16"/>
  <c r="AL1084" i="16"/>
  <c r="AL1083" i="16" s="1"/>
  <c r="AL1082" i="16" s="1"/>
  <c r="AO1362" i="16"/>
  <c r="AO1361" i="16" s="1"/>
  <c r="AO1360" i="16" s="1"/>
  <c r="AO1359" i="16" s="1"/>
  <c r="AR855" i="16"/>
  <c r="Y3920" i="16"/>
  <c r="Y3834" i="16" s="1"/>
  <c r="Y4103" i="16"/>
  <c r="Y4007" i="16" s="1"/>
  <c r="Y34" i="16" s="1"/>
  <c r="AB3920" i="16"/>
  <c r="Y2198" i="16"/>
  <c r="AB674" i="16"/>
  <c r="AQ4646" i="16"/>
  <c r="AN2887" i="16"/>
  <c r="AR2887" i="16" s="1"/>
  <c r="AQ3835" i="16"/>
  <c r="AJ4384" i="16"/>
  <c r="AJ1280" i="16"/>
  <c r="AK1280" i="16" s="1"/>
  <c r="AD3346" i="16"/>
  <c r="AO3859" i="16"/>
  <c r="AC3966" i="16"/>
  <c r="AD3966" i="16" s="1"/>
  <c r="Z4522" i="16"/>
  <c r="Z4521" i="16" s="1"/>
  <c r="X3356" i="16"/>
  <c r="Z4540" i="16"/>
  <c r="AD4540" i="16" s="1"/>
  <c r="AQ101" i="16"/>
  <c r="AR101" i="16" s="1"/>
  <c r="AO100" i="16"/>
  <c r="AA4359" i="16"/>
  <c r="X4813" i="16"/>
  <c r="X4734" i="16"/>
  <c r="X4733" i="16" s="1"/>
  <c r="X4732" i="16" s="1"/>
  <c r="Z4497" i="16"/>
  <c r="AD4356" i="16"/>
  <c r="Z4352" i="16"/>
  <c r="Z4409" i="16"/>
  <c r="Z4402" i="16" s="1"/>
  <c r="AD4077" i="16"/>
  <c r="AD3873" i="16"/>
  <c r="AD3242" i="16"/>
  <c r="AD3343" i="16"/>
  <c r="AC2960" i="16"/>
  <c r="X2199" i="16"/>
  <c r="X1931" i="16"/>
  <c r="Z2300" i="16"/>
  <c r="AC1986" i="16"/>
  <c r="AA1251" i="16"/>
  <c r="AA1101" i="16"/>
  <c r="Z1396" i="16"/>
  <c r="Z1395" i="16" s="1"/>
  <c r="AA697" i="16"/>
  <c r="AD370" i="16"/>
  <c r="AD430" i="16"/>
  <c r="AC137" i="16"/>
  <c r="AK3351" i="16"/>
  <c r="AK2957" i="16"/>
  <c r="AK1647" i="16"/>
  <c r="AJ1362" i="16"/>
  <c r="AJ1361" i="16" s="1"/>
  <c r="AJ1360" i="16" s="1"/>
  <c r="AJ1359" i="16" s="1"/>
  <c r="AR4807" i="16"/>
  <c r="AR4352" i="16"/>
  <c r="AR4099" i="16"/>
  <c r="AR4096" i="16"/>
  <c r="AL3032" i="16"/>
  <c r="AQ3307" i="16"/>
  <c r="AQ3306" i="16" s="1"/>
  <c r="AR3306" i="16" s="1"/>
  <c r="AR1812" i="16"/>
  <c r="AQ2038" i="16"/>
  <c r="AR1270" i="16"/>
  <c r="AR1269" i="16"/>
  <c r="AP78" i="16"/>
  <c r="AM2198" i="16"/>
  <c r="AM2173" i="16" s="1"/>
  <c r="AM23" i="16" s="1"/>
  <c r="AN4646" i="16"/>
  <c r="AO4522" i="16"/>
  <c r="AO4521" i="16" s="1"/>
  <c r="AN4470" i="16"/>
  <c r="AN3972" i="16"/>
  <c r="AM4246" i="16"/>
  <c r="AN3170" i="16"/>
  <c r="AP2484" i="16"/>
  <c r="AP26" i="16" s="1"/>
  <c r="AP2025" i="16"/>
  <c r="AP22" i="16" s="1"/>
  <c r="AN2038" i="16"/>
  <c r="AM2032" i="16"/>
  <c r="AM2025" i="16" s="1"/>
  <c r="AM22" i="16" s="1"/>
  <c r="AP1897" i="16"/>
  <c r="AP1258" i="16"/>
  <c r="AP1237" i="16" s="1"/>
  <c r="AP19" i="16" s="1"/>
  <c r="AQ4403" i="16"/>
  <c r="AQ4286" i="16"/>
  <c r="AR1540" i="16"/>
  <c r="AR1087" i="16"/>
  <c r="AD4619" i="16"/>
  <c r="Z4533" i="16"/>
  <c r="Z4532" i="16" s="1"/>
  <c r="Z4330" i="16"/>
  <c r="AD4330" i="16" s="1"/>
  <c r="AD2728" i="16"/>
  <c r="Y2547" i="16"/>
  <c r="Y2546" i="16" s="1"/>
  <c r="Y28" i="16" s="1"/>
  <c r="AD2521" i="16"/>
  <c r="AQ4008" i="16"/>
  <c r="Z4105" i="16"/>
  <c r="AD4105" i="16" s="1"/>
  <c r="AN3966" i="16"/>
  <c r="AR3966" i="16" s="1"/>
  <c r="Z4196" i="16"/>
  <c r="AD4196" i="16" s="1"/>
  <c r="AR3264" i="16"/>
  <c r="Y417" i="16"/>
  <c r="AN1547" i="16"/>
  <c r="AN1362" i="16"/>
  <c r="AR1346" i="16"/>
  <c r="AN1378" i="16"/>
  <c r="X1844" i="16"/>
  <c r="X1786" i="16" s="1"/>
  <c r="X1785" i="16" s="1"/>
  <c r="AD146" i="16"/>
  <c r="Z1933" i="16"/>
  <c r="AR4015" i="16"/>
  <c r="AA4696" i="16"/>
  <c r="AD1923" i="16"/>
  <c r="AA1061" i="16"/>
  <c r="AN4417" i="16"/>
  <c r="AN4416" i="16" s="1"/>
  <c r="AL2923" i="16"/>
  <c r="Z2908" i="16"/>
  <c r="AD2908" i="16" s="1"/>
  <c r="AD2328" i="16"/>
  <c r="AR865" i="16"/>
  <c r="AD85" i="16"/>
  <c r="AD84" i="16" s="1"/>
  <c r="AD1894" i="16"/>
  <c r="AM4454" i="16"/>
  <c r="AM4382" i="16" s="1"/>
  <c r="Y2173" i="16"/>
  <c r="Y23" i="16" s="1"/>
  <c r="AP1662" i="16"/>
  <c r="AP1661" i="16" s="1"/>
  <c r="AB3495" i="16"/>
  <c r="AB3355" i="16" s="1"/>
  <c r="AB31" i="16" s="1"/>
  <c r="AD4727" i="16"/>
  <c r="Z4726" i="16"/>
  <c r="AC3162" i="16"/>
  <c r="AC3161" i="16" s="1"/>
  <c r="AC2340" i="16"/>
  <c r="AD2340" i="16" s="1"/>
  <c r="AD1835" i="16"/>
  <c r="AC1396" i="16"/>
  <c r="AC1395" i="16" s="1"/>
  <c r="AC1394" i="16" s="1"/>
  <c r="Z3972" i="16"/>
  <c r="AD3887" i="16"/>
  <c r="AD3487" i="16"/>
  <c r="AD4164" i="16"/>
  <c r="AD3482" i="16"/>
  <c r="X3240" i="16"/>
  <c r="AD3344" i="16"/>
  <c r="AA3247" i="16"/>
  <c r="AD2412" i="16"/>
  <c r="X2260" i="16"/>
  <c r="AD2491" i="16"/>
  <c r="AD2168" i="16"/>
  <c r="AD2165" i="16" s="1"/>
  <c r="AD1776" i="16"/>
  <c r="Z1754" i="16"/>
  <c r="Z1753" i="16" s="1"/>
  <c r="AD1653" i="16"/>
  <c r="X1293" i="16"/>
  <c r="AA2580" i="16"/>
  <c r="AD1275" i="16"/>
  <c r="AC2165" i="16"/>
  <c r="AC2164" i="16" s="1"/>
  <c r="AC2163" i="16" s="1"/>
  <c r="AC1113" i="16"/>
  <c r="AD1113" i="16" s="1"/>
  <c r="AA926" i="16"/>
  <c r="AA923" i="16" s="1"/>
  <c r="X877" i="16"/>
  <c r="AD402" i="16"/>
  <c r="Z2257" i="16"/>
  <c r="AD2257" i="16" s="1"/>
  <c r="AC1124" i="16"/>
  <c r="AA647" i="16"/>
  <c r="AA427" i="16"/>
  <c r="AD611" i="16"/>
  <c r="Z433" i="16"/>
  <c r="AA342" i="16"/>
  <c r="AA137" i="16"/>
  <c r="Z722" i="16"/>
  <c r="Z675" i="16" s="1"/>
  <c r="X198" i="16"/>
  <c r="Y674" i="16"/>
  <c r="AK4449" i="16"/>
  <c r="AK4176" i="16"/>
  <c r="AK2552" i="16"/>
  <c r="AK1114" i="16"/>
  <c r="AJ1155" i="16"/>
  <c r="AK82" i="16"/>
  <c r="AK79" i="16" s="1"/>
  <c r="AR4881" i="16"/>
  <c r="AQ4799" i="16"/>
  <c r="AQ4734" i="16"/>
  <c r="AQ4733" i="16" s="1"/>
  <c r="AQ4732" i="16" s="1"/>
  <c r="AR4387" i="16"/>
  <c r="AQ4368" i="16"/>
  <c r="AR4078" i="16"/>
  <c r="AR4294" i="16"/>
  <c r="AP4060" i="16"/>
  <c r="AR4164" i="16"/>
  <c r="AR4030" i="16"/>
  <c r="AL3343" i="16"/>
  <c r="AL3054" i="16"/>
  <c r="AL2710" i="16"/>
  <c r="AO4286" i="16"/>
  <c r="AO3526" i="16"/>
  <c r="AO3525" i="16" s="1"/>
  <c r="AO4077" i="16"/>
  <c r="AN3044" i="16"/>
  <c r="AR3301" i="16"/>
  <c r="AO4018" i="16"/>
  <c r="AR2945" i="16"/>
  <c r="AR2562" i="16"/>
  <c r="AR4845" i="16"/>
  <c r="AM2959" i="16"/>
  <c r="AM2936" i="16" s="1"/>
  <c r="AM29" i="16" s="1"/>
  <c r="AO2711" i="16"/>
  <c r="AR2578" i="16"/>
  <c r="AR2551" i="16"/>
  <c r="AL2260" i="16"/>
  <c r="AO2581" i="16"/>
  <c r="AQ2394" i="16"/>
  <c r="AQ2393" i="16" s="1"/>
  <c r="AQ2392" i="16" s="1"/>
  <c r="AQ2352" i="16"/>
  <c r="AL2580" i="16"/>
  <c r="AR2280" i="16"/>
  <c r="AO2578" i="16"/>
  <c r="AQ2416" i="16"/>
  <c r="AR2416" i="16" s="1"/>
  <c r="AR2186" i="16"/>
  <c r="AQ2032" i="16"/>
  <c r="AO1918" i="16"/>
  <c r="AR2471" i="16"/>
  <c r="AO2038" i="16"/>
  <c r="AQ1914" i="16"/>
  <c r="AO1714" i="16"/>
  <c r="AO2370" i="16"/>
  <c r="AO2369" i="16" s="1"/>
  <c r="AO1260" i="16"/>
  <c r="AO1259" i="16" s="1"/>
  <c r="AR1240" i="16"/>
  <c r="AR1235" i="16"/>
  <c r="AO1285" i="16"/>
  <c r="AL1155" i="16"/>
  <c r="AR1069" i="16"/>
  <c r="AP914" i="16"/>
  <c r="AR926" i="16"/>
  <c r="AR852" i="16"/>
  <c r="AQ1362" i="16"/>
  <c r="AQ1361" i="16" s="1"/>
  <c r="AQ1360" i="16" s="1"/>
  <c r="AQ1359" i="16" s="1"/>
  <c r="AL1174" i="16"/>
  <c r="AN831" i="16"/>
  <c r="AO372" i="16"/>
  <c r="AN392" i="16"/>
  <c r="AR392" i="16" s="1"/>
  <c r="AN1084" i="16"/>
  <c r="AQ164" i="16"/>
  <c r="AP946" i="16"/>
  <c r="AP1154" i="16"/>
  <c r="Y2364" i="16"/>
  <c r="Y25" i="16" s="1"/>
  <c r="AB4454" i="16"/>
  <c r="AB4382" i="16" s="1"/>
  <c r="AB38" i="16" s="1"/>
  <c r="AK85" i="16"/>
  <c r="AK84" i="16" s="1"/>
  <c r="AP4103" i="16"/>
  <c r="AN3162" i="16"/>
  <c r="AQ3111" i="16"/>
  <c r="AR3111" i="16" s="1"/>
  <c r="AN3055" i="16"/>
  <c r="AN2917" i="16"/>
  <c r="AR2917" i="16" s="1"/>
  <c r="AM1896" i="16"/>
  <c r="AQ2581" i="16"/>
  <c r="AR2536" i="16"/>
  <c r="AN2498" i="16"/>
  <c r="AN1201" i="16"/>
  <c r="AN1156" i="16"/>
  <c r="AR1156" i="16" s="1"/>
  <c r="AO1100" i="16"/>
  <c r="AN826" i="16"/>
  <c r="AN825" i="16" s="1"/>
  <c r="AN809" i="16"/>
  <c r="AN783" i="16" s="1"/>
  <c r="AN722" i="16"/>
  <c r="AR722" i="16" s="1"/>
  <c r="AP163" i="16"/>
  <c r="AN164" i="16"/>
  <c r="AD3984" i="16"/>
  <c r="AD3792" i="16"/>
  <c r="Z3497" i="16"/>
  <c r="Z3496" i="16" s="1"/>
  <c r="AD3496" i="16" s="1"/>
  <c r="AD3351" i="16"/>
  <c r="Y1931" i="16"/>
  <c r="AD395" i="16"/>
  <c r="Z315" i="16"/>
  <c r="AD315" i="16" s="1"/>
  <c r="AD194" i="16"/>
  <c r="AA191" i="16"/>
  <c r="Z1887" i="16"/>
  <c r="AL2557" i="16"/>
  <c r="AO1975" i="16"/>
  <c r="AN1933" i="16"/>
  <c r="AR1933" i="16" s="1"/>
  <c r="AR1903" i="16"/>
  <c r="AN1852" i="16"/>
  <c r="AN1844" i="16" s="1"/>
  <c r="AN1555" i="16"/>
  <c r="AO285" i="16"/>
  <c r="AA4018" i="16"/>
  <c r="Z3311" i="16"/>
  <c r="Z3111" i="16"/>
  <c r="AD3111" i="16" s="1"/>
  <c r="Z2374" i="16"/>
  <c r="Z2373" i="16" s="1"/>
  <c r="Z2253" i="16"/>
  <c r="AD2253" i="16" s="1"/>
  <c r="Z1533" i="16"/>
  <c r="AD1533" i="16" s="1"/>
  <c r="AA1239" i="16"/>
  <c r="AA1238" i="16" s="1"/>
  <c r="AD68" i="16"/>
  <c r="AC4775" i="16"/>
  <c r="AC4769" i="16" s="1"/>
  <c r="AA4769" i="16"/>
  <c r="AC4652" i="16"/>
  <c r="AC4651" i="16" s="1"/>
  <c r="AC4650" i="16" s="1"/>
  <c r="AC4649" i="16" s="1"/>
  <c r="AA4651" i="16"/>
  <c r="AA4650" i="16" s="1"/>
  <c r="AA4649" i="16" s="1"/>
  <c r="AQ97" i="16"/>
  <c r="AO96" i="16"/>
  <c r="AD2185" i="16"/>
  <c r="AR4737" i="16"/>
  <c r="AR4646" i="16"/>
  <c r="AN3905" i="16"/>
  <c r="AN3897" i="16" s="1"/>
  <c r="AN4522" i="16"/>
  <c r="AR4265" i="16"/>
  <c r="AN3321" i="16"/>
  <c r="AR3321" i="16" s="1"/>
  <c r="AB215" i="16"/>
  <c r="AB158" i="16" s="1"/>
  <c r="AB13" i="16" s="1"/>
  <c r="AN1975" i="16"/>
  <c r="AR1975" i="16" s="1"/>
  <c r="AN1396" i="16"/>
  <c r="AR1396" i="16" s="1"/>
  <c r="AN1294" i="16"/>
  <c r="AR1294" i="16" s="1"/>
  <c r="Z3250" i="16"/>
  <c r="AA939" i="16"/>
  <c r="AA65" i="16"/>
  <c r="AA64" i="16" s="1"/>
  <c r="AN742" i="16"/>
  <c r="AR742" i="16" s="1"/>
  <c r="AK4010" i="16"/>
  <c r="AK3892" i="16"/>
  <c r="AK3307" i="16"/>
  <c r="AK2166" i="16"/>
  <c r="AK2418" i="16"/>
  <c r="AK209" i="16"/>
  <c r="AQ3876" i="16"/>
  <c r="AJ4203" i="16"/>
  <c r="AK4203" i="16" s="1"/>
  <c r="AJ4183" i="16"/>
  <c r="AK3302" i="16"/>
  <c r="AK2533" i="16"/>
  <c r="AK2148" i="16"/>
  <c r="AJ2626" i="16"/>
  <c r="AJ2625" i="16" s="1"/>
  <c r="AK2625" i="16" s="1"/>
  <c r="AJ1986" i="16"/>
  <c r="AM4767" i="16"/>
  <c r="AM4739" i="16" s="1"/>
  <c r="AM40" i="16" s="1"/>
  <c r="AJ3274" i="16"/>
  <c r="AK3274" i="16" s="1"/>
  <c r="AJ3876" i="16"/>
  <c r="AJ2540" i="16"/>
  <c r="AJ2539" i="16" s="1"/>
  <c r="AJ2538" i="16" s="1"/>
  <c r="AK3264" i="16"/>
  <c r="AK2021" i="16"/>
  <c r="AR4814" i="16"/>
  <c r="AM4103" i="16"/>
  <c r="AM914" i="16"/>
  <c r="AJ2839" i="16"/>
  <c r="AJ4286" i="16"/>
  <c r="AK4286" i="16" s="1"/>
  <c r="AJ2711" i="16"/>
  <c r="AK2711" i="16" s="1"/>
  <c r="AK2028" i="16"/>
  <c r="AJ1100" i="16"/>
  <c r="AJ703" i="16"/>
  <c r="AK703" i="16" s="1"/>
  <c r="AD3879" i="16"/>
  <c r="AD4301" i="16"/>
  <c r="AB1384" i="16"/>
  <c r="AP3875" i="16"/>
  <c r="AN4829" i="16"/>
  <c r="AN4824" i="16" s="1"/>
  <c r="AM1123" i="16"/>
  <c r="AM1090" i="16" s="1"/>
  <c r="AM18" i="16" s="1"/>
  <c r="AK926" i="16"/>
  <c r="AJ923" i="16"/>
  <c r="AK923" i="16" s="1"/>
  <c r="AK1011" i="16"/>
  <c r="AK1010" i="16"/>
  <c r="AQ4246" i="16"/>
  <c r="AQ4819" i="16"/>
  <c r="AR4820" i="16"/>
  <c r="AQ2369" i="16"/>
  <c r="AR2370" i="16"/>
  <c r="AD4364" i="16"/>
  <c r="Z4359" i="16"/>
  <c r="AD4359" i="16" s="1"/>
  <c r="AD3497" i="16"/>
  <c r="Z3306" i="16"/>
  <c r="AD3306" i="16" s="1"/>
  <c r="AD3307" i="16"/>
  <c r="AO4362" i="16"/>
  <c r="AQ4363" i="16"/>
  <c r="AQ4362" i="16" s="1"/>
  <c r="AQ4004" i="16"/>
  <c r="AQ4003" i="16" s="1"/>
  <c r="AR4003" i="16" s="1"/>
  <c r="AO4003" i="16"/>
  <c r="AO3237" i="16"/>
  <c r="AO3234" i="16" s="1"/>
  <c r="AO3233" i="16" s="1"/>
  <c r="AO3232" i="16" s="1"/>
  <c r="AQ3238" i="16"/>
  <c r="AQ3237" i="16" s="1"/>
  <c r="AO2943" i="16"/>
  <c r="AQ2944" i="16"/>
  <c r="AQ2943" i="16" s="1"/>
  <c r="AR2943" i="16" s="1"/>
  <c r="AQ4760" i="16"/>
  <c r="AR4760" i="16" s="1"/>
  <c r="AR4761" i="16"/>
  <c r="AO2630" i="16"/>
  <c r="AQ2631" i="16"/>
  <c r="AQ2630" i="16" s="1"/>
  <c r="AQ2626" i="16" s="1"/>
  <c r="AJ4698" i="16"/>
  <c r="AJ4696" i="16" s="1"/>
  <c r="AJ4658" i="16" s="1"/>
  <c r="AJ4589" i="16"/>
  <c r="AJ4588" i="16" s="1"/>
  <c r="AJ3978" i="16"/>
  <c r="AJ3977" i="16" s="1"/>
  <c r="AK3977" i="16" s="1"/>
  <c r="Z4170" i="16"/>
  <c r="AD4170" i="16" s="1"/>
  <c r="AD4171" i="16"/>
  <c r="AJ3988" i="16"/>
  <c r="AJ3987" i="16" s="1"/>
  <c r="AK3987" i="16" s="1"/>
  <c r="AK2487" i="16"/>
  <c r="AA1373" i="16"/>
  <c r="AA1370" i="16" s="1"/>
  <c r="AA1369" i="16" s="1"/>
  <c r="AA1368" i="16" s="1"/>
  <c r="AA1367" i="16" s="1"/>
  <c r="AC1374" i="16"/>
  <c r="AC1373" i="16" s="1"/>
  <c r="AD1373" i="16" s="1"/>
  <c r="Z2369" i="16"/>
  <c r="AD2369" i="16" s="1"/>
  <c r="AD2370" i="16"/>
  <c r="AC2532" i="16"/>
  <c r="AD2532" i="16" s="1"/>
  <c r="AD2533" i="16"/>
  <c r="AA2280" i="16"/>
  <c r="AC2281" i="16"/>
  <c r="AC2280" i="16" s="1"/>
  <c r="X4657" i="16"/>
  <c r="AA1695" i="16"/>
  <c r="AC1714" i="16"/>
  <c r="AC1687" i="16"/>
  <c r="AD647" i="16"/>
  <c r="AJ4852" i="16"/>
  <c r="AK4881" i="16"/>
  <c r="AJ3921" i="16"/>
  <c r="AJ3845" i="16"/>
  <c r="AJ3844" i="16" s="1"/>
  <c r="AK3844" i="16" s="1"/>
  <c r="AJ1021" i="16"/>
  <c r="AJ947" i="16"/>
  <c r="AJ400" i="16"/>
  <c r="AC4799" i="16"/>
  <c r="AD4765" i="16"/>
  <c r="AD4755" i="16"/>
  <c r="AD4720" i="16"/>
  <c r="AA4642" i="16"/>
  <c r="AD4532" i="16"/>
  <c r="Z4470" i="16"/>
  <c r="AD4470" i="16" s="1"/>
  <c r="AD4286" i="16"/>
  <c r="AA4247" i="16"/>
  <c r="AC4247" i="16"/>
  <c r="Z4186" i="16"/>
  <c r="Z4042" i="16"/>
  <c r="AD4042" i="16" s="1"/>
  <c r="AD4030" i="16"/>
  <c r="X3921" i="16"/>
  <c r="AD4080" i="16"/>
  <c r="Z4084" i="16"/>
  <c r="AD4084" i="16" s="1"/>
  <c r="AA3162" i="16"/>
  <c r="AA3161" i="16" s="1"/>
  <c r="AD3199" i="16"/>
  <c r="Z3170" i="16"/>
  <c r="AA2960" i="16"/>
  <c r="AD2549" i="16"/>
  <c r="Z2460" i="16"/>
  <c r="AD2411" i="16"/>
  <c r="Z2401" i="16"/>
  <c r="AC2710" i="16"/>
  <c r="AD2034" i="16"/>
  <c r="AD2492" i="16"/>
  <c r="AA2264" i="16"/>
  <c r="AD2021" i="16"/>
  <c r="AA1986" i="16"/>
  <c r="AD1775" i="16"/>
  <c r="Z1695" i="16"/>
  <c r="AC1695" i="16"/>
  <c r="AA1687" i="16"/>
  <c r="X2484" i="16"/>
  <c r="X26" i="16" s="1"/>
  <c r="X1258" i="16"/>
  <c r="AD1117" i="16"/>
  <c r="AC1010" i="16"/>
  <c r="AC948" i="16"/>
  <c r="AC1532" i="16"/>
  <c r="AA1113" i="16"/>
  <c r="AA216" i="16"/>
  <c r="Z735" i="16"/>
  <c r="Z734" i="16" s="1"/>
  <c r="Z558" i="16"/>
  <c r="AD385" i="16"/>
  <c r="AD92" i="16"/>
  <c r="AA78" i="16"/>
  <c r="AK4808" i="16"/>
  <c r="AJ4799" i="16"/>
  <c r="AK4799" i="16" s="1"/>
  <c r="AK4752" i="16"/>
  <c r="AJ4734" i="16"/>
  <c r="AJ4733" i="16" s="1"/>
  <c r="AJ4732" i="16" s="1"/>
  <c r="AK4758" i="16"/>
  <c r="AK4735" i="16"/>
  <c r="AK4696" i="16"/>
  <c r="AK4244" i="16"/>
  <c r="AK4262" i="16"/>
  <c r="AK4173" i="16"/>
  <c r="AK3842" i="16"/>
  <c r="AJ4237" i="16"/>
  <c r="AJ3532" i="16"/>
  <c r="AJ3531" i="16" s="1"/>
  <c r="AK3531" i="16" s="1"/>
  <c r="AK4030" i="16"/>
  <c r="AK3490" i="16"/>
  <c r="AK4045" i="16"/>
  <c r="AJ3798" i="16"/>
  <c r="AJ3797" i="16" s="1"/>
  <c r="AJ3796" i="16" s="1"/>
  <c r="AJ3357" i="16"/>
  <c r="AJ3227" i="16"/>
  <c r="AK3227" i="16" s="1"/>
  <c r="AK3214" i="16"/>
  <c r="AK2961" i="16"/>
  <c r="AK2887" i="16"/>
  <c r="AK3244" i="16"/>
  <c r="AK3014" i="16"/>
  <c r="AK2908" i="16"/>
  <c r="AK2633" i="16"/>
  <c r="AK2551" i="16"/>
  <c r="AK2474" i="16"/>
  <c r="AK2264" i="16"/>
  <c r="AK1656" i="16"/>
  <c r="AK2489" i="16"/>
  <c r="AK2467" i="16"/>
  <c r="AJ2136" i="16"/>
  <c r="AJ2135" i="16" s="1"/>
  <c r="AK1555" i="16"/>
  <c r="AJ2566" i="16"/>
  <c r="AK2566" i="16" s="1"/>
  <c r="AK2480" i="16"/>
  <c r="AJ1754" i="16"/>
  <c r="AJ1753" i="16" s="1"/>
  <c r="AK1365" i="16"/>
  <c r="AJ1370" i="16"/>
  <c r="AJ1369" i="16" s="1"/>
  <c r="AJ1368" i="16" s="1"/>
  <c r="AJ1367" i="16" s="1"/>
  <c r="AJ1651" i="16"/>
  <c r="AK1179" i="16"/>
  <c r="AK1166" i="16"/>
  <c r="AK1177" i="16"/>
  <c r="AK904" i="16"/>
  <c r="AK873" i="16"/>
  <c r="AJ854" i="16"/>
  <c r="AK447" i="16"/>
  <c r="AJ216" i="16"/>
  <c r="AK872" i="16"/>
  <c r="AK206" i="16"/>
  <c r="AK461" i="16"/>
  <c r="AK413" i="16"/>
  <c r="AK404" i="16"/>
  <c r="AL4819" i="16"/>
  <c r="AL4799" i="16"/>
  <c r="AR4822" i="16"/>
  <c r="AN4819" i="16"/>
  <c r="AR4819" i="16" s="1"/>
  <c r="AO4803" i="16"/>
  <c r="AO4799" i="16" s="1"/>
  <c r="AR4808" i="16"/>
  <c r="AN4734" i="16"/>
  <c r="AN4727" i="16"/>
  <c r="AN4669" i="16"/>
  <c r="AR4669" i="16" s="1"/>
  <c r="AQ4769" i="16"/>
  <c r="AR4769" i="16" s="1"/>
  <c r="AQ4744" i="16"/>
  <c r="AN4643" i="16"/>
  <c r="AN4598" i="16"/>
  <c r="AN4597" i="16" s="1"/>
  <c r="AQ4470" i="16"/>
  <c r="AP4454" i="16"/>
  <c r="AP4382" i="16" s="1"/>
  <c r="AR4449" i="16"/>
  <c r="AR4263" i="16"/>
  <c r="AR4289" i="16"/>
  <c r="AR4268" i="16"/>
  <c r="AQ4512" i="16"/>
  <c r="AR4512" i="16" s="1"/>
  <c r="AO4289" i="16"/>
  <c r="AO4196" i="16"/>
  <c r="AQ4173" i="16"/>
  <c r="AQ4061" i="16"/>
  <c r="AR4295" i="16"/>
  <c r="AL4060" i="16"/>
  <c r="AR4186" i="16"/>
  <c r="AQ3831" i="16"/>
  <c r="AQ3830" i="16" s="1"/>
  <c r="AR3830" i="16" s="1"/>
  <c r="AN4196" i="16"/>
  <c r="AR4005" i="16"/>
  <c r="AR3884" i="16"/>
  <c r="AN3250" i="16"/>
  <c r="AR3891" i="16"/>
  <c r="AQ3526" i="16"/>
  <c r="AQ3525" i="16" s="1"/>
  <c r="AR3490" i="16"/>
  <c r="AO3274" i="16"/>
  <c r="AR3792" i="16"/>
  <c r="AQ3226" i="16"/>
  <c r="AQ3225" i="16" s="1"/>
  <c r="AR3225" i="16" s="1"/>
  <c r="AN3199" i="16"/>
  <c r="AO3111" i="16"/>
  <c r="AO3054" i="16" s="1"/>
  <c r="AR3302" i="16"/>
  <c r="AN3293" i="16"/>
  <c r="AQ2923" i="16"/>
  <c r="AQ3485" i="16"/>
  <c r="AR3485" i="16" s="1"/>
  <c r="AR3170" i="16"/>
  <c r="AQ2994" i="16"/>
  <c r="AR2994" i="16" s="1"/>
  <c r="AO4646" i="16"/>
  <c r="AO2557" i="16"/>
  <c r="AL2484" i="16"/>
  <c r="AL26" i="16" s="1"/>
  <c r="AN2467" i="16"/>
  <c r="AR2467" i="16" s="1"/>
  <c r="AN2460" i="16"/>
  <c r="AQ2411" i="16"/>
  <c r="AR2411" i="16" s="1"/>
  <c r="AL2392" i="16"/>
  <c r="AL2365" i="16" s="1"/>
  <c r="AQ2374" i="16"/>
  <c r="AQ2373" i="16" s="1"/>
  <c r="AQ2372" i="16" s="1"/>
  <c r="AQ2261" i="16"/>
  <c r="AL2244" i="16"/>
  <c r="AQ2008" i="16"/>
  <c r="AQ2007" i="16" s="1"/>
  <c r="AQ2479" i="16"/>
  <c r="AQ2478" i="16" s="1"/>
  <c r="AQ2477" i="16" s="1"/>
  <c r="AO2416" i="16"/>
  <c r="AR2147" i="16"/>
  <c r="AQ1776" i="16"/>
  <c r="AQ1775" i="16" s="1"/>
  <c r="AN2359" i="16"/>
  <c r="AN2358" i="16" s="1"/>
  <c r="AR2294" i="16"/>
  <c r="AR2178" i="16"/>
  <c r="AR1999" i="16"/>
  <c r="AR1961" i="16"/>
  <c r="AR1646" i="16"/>
  <c r="AO2032" i="16"/>
  <c r="AQ1852" i="16"/>
  <c r="AR1845" i="16"/>
  <c r="AQ1835" i="16"/>
  <c r="AN1714" i="16"/>
  <c r="AR1714" i="16" s="1"/>
  <c r="AR2492" i="16"/>
  <c r="AM2364" i="16"/>
  <c r="AM25" i="16" s="1"/>
  <c r="AQ2264" i="16"/>
  <c r="AL1787" i="16"/>
  <c r="AL1786" i="16" s="1"/>
  <c r="AL1785" i="16" s="1"/>
  <c r="AN1166" i="16"/>
  <c r="AR1166" i="16" s="1"/>
  <c r="AR1107" i="16"/>
  <c r="AO1313" i="16"/>
  <c r="AL734" i="16"/>
  <c r="AR1313" i="16"/>
  <c r="AQ934" i="16"/>
  <c r="AR934" i="16" s="1"/>
  <c r="AO205" i="16"/>
  <c r="AO198" i="16" s="1"/>
  <c r="AQ194" i="16"/>
  <c r="AQ826" i="16"/>
  <c r="AQ825" i="16" s="1"/>
  <c r="AQ637" i="16"/>
  <c r="AN377" i="16"/>
  <c r="AR377" i="16" s="1"/>
  <c r="AR211" i="16"/>
  <c r="AR205" i="16"/>
  <c r="AR523" i="16"/>
  <c r="AL216" i="16"/>
  <c r="AR202" i="16"/>
  <c r="AQ183" i="16"/>
  <c r="AO65" i="16"/>
  <c r="AO64" i="16" s="1"/>
  <c r="AO164" i="16"/>
  <c r="AR167" i="16"/>
  <c r="AR66" i="16"/>
  <c r="AP417" i="16"/>
  <c r="AP3272" i="16"/>
  <c r="AP3239" i="16" s="1"/>
  <c r="AP30" i="16" s="1"/>
  <c r="AP3920" i="16"/>
  <c r="AO3835" i="16"/>
  <c r="AR94" i="16"/>
  <c r="AP674" i="16"/>
  <c r="AM4319" i="16"/>
  <c r="AR4803" i="16"/>
  <c r="AN3526" i="16"/>
  <c r="AN3525" i="16" s="1"/>
  <c r="AR4712" i="16"/>
  <c r="AR4592" i="16"/>
  <c r="AQ3033" i="16"/>
  <c r="AR3033" i="16" s="1"/>
  <c r="AO2994" i="16"/>
  <c r="AR2046" i="16"/>
  <c r="AP1931" i="16"/>
  <c r="AP1896" i="16" s="1"/>
  <c r="AN4286" i="16"/>
  <c r="AR4286" i="16" s="1"/>
  <c r="AN3274" i="16"/>
  <c r="AR3274" i="16" s="1"/>
  <c r="AO2394" i="16"/>
  <c r="AO2393" i="16" s="1"/>
  <c r="AO2392" i="16" s="1"/>
  <c r="AO2261" i="16"/>
  <c r="AO2008" i="16"/>
  <c r="AO2007" i="16" s="1"/>
  <c r="AR206" i="16"/>
  <c r="AQ2711" i="16"/>
  <c r="AN2581" i="16"/>
  <c r="AR2581" i="16" s="1"/>
  <c r="AQ1887" i="16"/>
  <c r="AQ1884" i="16" s="1"/>
  <c r="AO1852" i="16"/>
  <c r="AO1844" i="16" s="1"/>
  <c r="AQ1251" i="16"/>
  <c r="AQ1244" i="16" s="1"/>
  <c r="AN285" i="16"/>
  <c r="AR285" i="16" s="1"/>
  <c r="AO183" i="16"/>
  <c r="AR1177" i="16"/>
  <c r="AK3111" i="16"/>
  <c r="AO1812" i="16"/>
  <c r="AN1244" i="16"/>
  <c r="AJ4651" i="16"/>
  <c r="AJ4650" i="16" s="1"/>
  <c r="AJ4649" i="16" s="1"/>
  <c r="AK4357" i="16"/>
  <c r="AA4626" i="16"/>
  <c r="Y3272" i="16"/>
  <c r="Y3239" i="16" s="1"/>
  <c r="Y30" i="16" s="1"/>
  <c r="AB2959" i="16"/>
  <c r="AB2936" i="16" s="1"/>
  <c r="AB29" i="16" s="1"/>
  <c r="AK4497" i="16"/>
  <c r="AK2083" i="16"/>
  <c r="AK2043" i="16"/>
  <c r="AK1348" i="16"/>
  <c r="AK1235" i="16"/>
  <c r="AK1109" i="16"/>
  <c r="AK594" i="16"/>
  <c r="AK546" i="16"/>
  <c r="AJ164" i="16"/>
  <c r="X4642" i="16"/>
  <c r="X4617" i="16" s="1"/>
  <c r="Z4588" i="16"/>
  <c r="AD4588" i="16" s="1"/>
  <c r="Z4512" i="16"/>
  <c r="AD4512" i="16" s="1"/>
  <c r="AD4305" i="16"/>
  <c r="Z3991" i="16"/>
  <c r="Z3986" i="16" s="1"/>
  <c r="Z2986" i="16"/>
  <c r="Z2722" i="16"/>
  <c r="AD2722" i="16" s="1"/>
  <c r="AK4352" i="16"/>
  <c r="AK3250" i="16"/>
  <c r="AK1999" i="16"/>
  <c r="AK1281" i="16"/>
  <c r="Z1338" i="16"/>
  <c r="AD1338" i="16" s="1"/>
  <c r="AD971" i="16"/>
  <c r="AA183" i="16"/>
  <c r="AD1270" i="16"/>
  <c r="AA594" i="16"/>
  <c r="Z164" i="16"/>
  <c r="AJ1232" i="16"/>
  <c r="AJ1231" i="16" s="1"/>
  <c r="AJ1230" i="16" s="1"/>
  <c r="AA2665" i="16"/>
  <c r="Z2200" i="16"/>
  <c r="AD2200" i="16" s="1"/>
  <c r="Z1987" i="16"/>
  <c r="Z1975" i="16"/>
  <c r="AD1975" i="16" s="1"/>
  <c r="AC1852" i="16"/>
  <c r="Z2665" i="16"/>
  <c r="Z2639" i="16" s="1"/>
  <c r="Z2581" i="16"/>
  <c r="Z2261" i="16"/>
  <c r="AD2261" i="16" s="1"/>
  <c r="Z1845" i="16"/>
  <c r="AD1845" i="16" s="1"/>
  <c r="AR4452" i="16"/>
  <c r="AQ4451" i="16"/>
  <c r="AR4451" i="16" s="1"/>
  <c r="AQ3482" i="16"/>
  <c r="AR3482" i="16" s="1"/>
  <c r="AR3483" i="16"/>
  <c r="AQ2443" i="16"/>
  <c r="AQ2428" i="16" s="1"/>
  <c r="AR2428" i="16" s="1"/>
  <c r="AO2428" i="16"/>
  <c r="AO2427" i="16" s="1"/>
  <c r="AO2426" i="16" s="1"/>
  <c r="AN4764" i="16"/>
  <c r="AR4765" i="16"/>
  <c r="AO4357" i="16"/>
  <c r="AO4356" i="16" s="1"/>
  <c r="AQ4358" i="16"/>
  <c r="AQ4357" i="16" s="1"/>
  <c r="AO4206" i="16"/>
  <c r="AO4203" i="16" s="1"/>
  <c r="AQ4207" i="16"/>
  <c r="AQ4206" i="16" s="1"/>
  <c r="AO1547" i="16"/>
  <c r="AQ1548" i="16"/>
  <c r="AQ1547" i="16" s="1"/>
  <c r="AO1381" i="16"/>
  <c r="AO1378" i="16" s="1"/>
  <c r="AO1377" i="16" s="1"/>
  <c r="AO1376" i="16" s="1"/>
  <c r="AO1375" i="16" s="1"/>
  <c r="AQ1382" i="16"/>
  <c r="AQ1381" i="16" s="1"/>
  <c r="AR1381" i="16" s="1"/>
  <c r="AR1260" i="16"/>
  <c r="AN1259" i="16"/>
  <c r="AQ1990" i="16"/>
  <c r="AQ1987" i="16" s="1"/>
  <c r="AQ1986" i="16" s="1"/>
  <c r="AO1987" i="16"/>
  <c r="AO1986" i="16" s="1"/>
  <c r="AQ1951" i="16"/>
  <c r="AQ1948" i="16" s="1"/>
  <c r="AQ1932" i="16" s="1"/>
  <c r="AO1948" i="16"/>
  <c r="AO1932" i="16" s="1"/>
  <c r="AJ4702" i="16"/>
  <c r="AJ4701" i="16" s="1"/>
  <c r="AJ4411" i="16"/>
  <c r="AJ4409" i="16" s="1"/>
  <c r="AK4409" i="16" s="1"/>
  <c r="AJ3484" i="16"/>
  <c r="AJ3483" i="16" s="1"/>
  <c r="AJ4006" i="16"/>
  <c r="AJ4005" i="16" s="1"/>
  <c r="AK4005" i="16" s="1"/>
  <c r="AA4758" i="16"/>
  <c r="AA4757" i="16" s="1"/>
  <c r="AA4744" i="16" s="1"/>
  <c r="AC4759" i="16"/>
  <c r="AC4758" i="16" s="1"/>
  <c r="AA4735" i="16"/>
  <c r="AC4736" i="16"/>
  <c r="AC4735" i="16" s="1"/>
  <c r="AD4735" i="16" s="1"/>
  <c r="AA4592" i="16"/>
  <c r="AC4593" i="16"/>
  <c r="AC4592" i="16" s="1"/>
  <c r="AD4592" i="16" s="1"/>
  <c r="AJ4513" i="16"/>
  <c r="AJ4512" i="16" s="1"/>
  <c r="AK4512" i="16" s="1"/>
  <c r="AJ4372" i="16"/>
  <c r="AJ4371" i="16" s="1"/>
  <c r="AK4371" i="16" s="1"/>
  <c r="AJ4322" i="16"/>
  <c r="AJ4321" i="16" s="1"/>
  <c r="AA2560" i="16"/>
  <c r="AC2561" i="16"/>
  <c r="AC2560" i="16" s="1"/>
  <c r="AD2560" i="16" s="1"/>
  <c r="AA784" i="16"/>
  <c r="AA783" i="16" s="1"/>
  <c r="AC785" i="16"/>
  <c r="AC784" i="16" s="1"/>
  <c r="AD784" i="16" s="1"/>
  <c r="AA2693" i="16"/>
  <c r="AC2694" i="16"/>
  <c r="AC2693" i="16" s="1"/>
  <c r="AD2693" i="16" s="1"/>
  <c r="AA2418" i="16"/>
  <c r="AA2417" i="16" s="1"/>
  <c r="AA2416" i="16" s="1"/>
  <c r="AC2419" i="16"/>
  <c r="AC2418" i="16" s="1"/>
  <c r="AA2183" i="16"/>
  <c r="AA2182" i="16" s="1"/>
  <c r="AC2184" i="16"/>
  <c r="AC2183" i="16" s="1"/>
  <c r="AA2018" i="16"/>
  <c r="AA2007" i="16" s="1"/>
  <c r="AC2019" i="16"/>
  <c r="AC2018" i="16" s="1"/>
  <c r="AD2018" i="16" s="1"/>
  <c r="AA2161" i="16"/>
  <c r="AA2160" i="16" s="1"/>
  <c r="AC2162" i="16"/>
  <c r="AC2161" i="16" s="1"/>
  <c r="AC2264" i="16"/>
  <c r="AC2260" i="16" s="1"/>
  <c r="AK4612" i="16"/>
  <c r="AK742" i="16"/>
  <c r="AQ4521" i="16"/>
  <c r="AR4441" i="16"/>
  <c r="AR4532" i="16"/>
  <c r="AN4364" i="16"/>
  <c r="AN4359" i="16" s="1"/>
  <c r="AO4002" i="16"/>
  <c r="AO4001" i="16" s="1"/>
  <c r="AO4000" i="16" s="1"/>
  <c r="AN3532" i="16"/>
  <c r="AN3531" i="16" s="1"/>
  <c r="AO4384" i="16"/>
  <c r="AR4315" i="16"/>
  <c r="AQ3199" i="16"/>
  <c r="AR3862" i="16"/>
  <c r="AN2893" i="16"/>
  <c r="AO4017" i="16"/>
  <c r="AN2986" i="16"/>
  <c r="AR2986" i="16" s="1"/>
  <c r="AR2950" i="16"/>
  <c r="AQ3234" i="16"/>
  <c r="AQ3233" i="16" s="1"/>
  <c r="AQ3232" i="16" s="1"/>
  <c r="AN2665" i="16"/>
  <c r="AO2626" i="16"/>
  <c r="AO2625" i="16" s="1"/>
  <c r="AQ2498" i="16"/>
  <c r="AQ2497" i="16" s="1"/>
  <c r="AQ2484" i="16" s="1"/>
  <c r="AQ26" i="16" s="1"/>
  <c r="AO2479" i="16"/>
  <c r="AO2478" i="16" s="1"/>
  <c r="AO2477" i="16" s="1"/>
  <c r="AN1987" i="16"/>
  <c r="AN1986" i="16" s="1"/>
  <c r="AR2083" i="16"/>
  <c r="AN1835" i="16"/>
  <c r="AO1835" i="16"/>
  <c r="AO926" i="16"/>
  <c r="AO923" i="16" s="1"/>
  <c r="AO914" i="16" s="1"/>
  <c r="AR775" i="16"/>
  <c r="AN703" i="16"/>
  <c r="AN433" i="16"/>
  <c r="AN343" i="16"/>
  <c r="AR647" i="16"/>
  <c r="AR809" i="16"/>
  <c r="AR183" i="16"/>
  <c r="AP2364" i="16"/>
  <c r="AP25" i="16" s="1"/>
  <c r="AR4362" i="16"/>
  <c r="AL4161" i="16"/>
  <c r="AR3237" i="16"/>
  <c r="AN2711" i="16"/>
  <c r="AL1362" i="16"/>
  <c r="AL1361" i="16" s="1"/>
  <c r="AL1360" i="16" s="1"/>
  <c r="AL1359" i="16" s="1"/>
  <c r="AL1358" i="16" s="1"/>
  <c r="AQ372" i="16"/>
  <c r="AK2447" i="16"/>
  <c r="AR2630" i="16"/>
  <c r="AQ1285" i="16"/>
  <c r="AR1285" i="16" s="1"/>
  <c r="AO2374" i="16"/>
  <c r="AO2373" i="16" s="1"/>
  <c r="AO2372" i="16" s="1"/>
  <c r="AK2456" i="16"/>
  <c r="AO1664" i="16"/>
  <c r="AK948" i="16"/>
  <c r="AK285" i="16"/>
  <c r="AD4068" i="16"/>
  <c r="Z3321" i="16"/>
  <c r="Z3320" i="16" s="1"/>
  <c r="AD3320" i="16" s="1"/>
  <c r="Z3214" i="16"/>
  <c r="AD3214" i="16" s="1"/>
  <c r="Z2994" i="16"/>
  <c r="AD2994" i="16" s="1"/>
  <c r="X2938" i="16"/>
  <c r="X2937" i="16" s="1"/>
  <c r="Y1896" i="16"/>
  <c r="AK1695" i="16"/>
  <c r="AB1931" i="16"/>
  <c r="AB1896" i="16" s="1"/>
  <c r="Z1201" i="16"/>
  <c r="AD1201" i="16" s="1"/>
  <c r="Z1166" i="16"/>
  <c r="AD1166" i="16" s="1"/>
  <c r="Z1016" i="16"/>
  <c r="AD1016" i="16" s="1"/>
  <c r="Z552" i="16"/>
  <c r="AD552" i="16" s="1"/>
  <c r="AB1358" i="16"/>
  <c r="AD852" i="16"/>
  <c r="AA3936" i="16"/>
  <c r="AA3921" i="16" s="1"/>
  <c r="AA2175" i="16"/>
  <c r="Z2083" i="16"/>
  <c r="AD2083" i="16" s="1"/>
  <c r="Z1852" i="16"/>
  <c r="X2580" i="16"/>
  <c r="X2547" i="16" s="1"/>
  <c r="AD2280" i="16"/>
  <c r="Z1812" i="16"/>
  <c r="AD1812" i="16" s="1"/>
  <c r="Z1547" i="16"/>
  <c r="AD1547" i="16" s="1"/>
  <c r="AM946" i="16"/>
  <c r="AM78" i="16"/>
  <c r="AM57" i="16" s="1"/>
  <c r="AM12" i="16" s="1"/>
  <c r="AD3293" i="16"/>
  <c r="AR3995" i="16"/>
  <c r="AC2427" i="16"/>
  <c r="AR3996" i="16"/>
  <c r="AQ1147" i="16"/>
  <c r="AR1147" i="16" s="1"/>
  <c r="AR2165" i="16"/>
  <c r="AM1786" i="16"/>
  <c r="AM1785" i="16" s="1"/>
  <c r="AB2546" i="16"/>
  <c r="AB28" i="16" s="1"/>
  <c r="AC4853" i="16"/>
  <c r="AD4307" i="16"/>
  <c r="AD3905" i="16"/>
  <c r="AQ4853" i="16"/>
  <c r="AQ4852" i="16" s="1"/>
  <c r="AO3876" i="16"/>
  <c r="AD94" i="16"/>
  <c r="AN1100" i="16"/>
  <c r="AR90" i="16"/>
  <c r="AD4829" i="16"/>
  <c r="AD4783" i="16"/>
  <c r="Z3995" i="16"/>
  <c r="AD3995" i="16" s="1"/>
  <c r="AD3936" i="16"/>
  <c r="AM3920" i="16"/>
  <c r="AA3844" i="16"/>
  <c r="AM3355" i="16"/>
  <c r="AM31" i="16" s="1"/>
  <c r="AC3357" i="16"/>
  <c r="AC3356" i="16" s="1"/>
  <c r="AP3355" i="16"/>
  <c r="AP31" i="16" s="1"/>
  <c r="X3495" i="16"/>
  <c r="AD3871" i="16"/>
  <c r="Y2936" i="16"/>
  <c r="Y29" i="16" s="1"/>
  <c r="AM2305" i="16"/>
  <c r="AM2291" i="16" s="1"/>
  <c r="AM24" i="16" s="1"/>
  <c r="AR2328" i="16"/>
  <c r="AB2025" i="16"/>
  <c r="AB22" i="16" s="1"/>
  <c r="Y2025" i="16"/>
  <c r="Y22" i="16" s="1"/>
  <c r="AD1484" i="16"/>
  <c r="AB1123" i="16"/>
  <c r="X1123" i="16"/>
  <c r="AC947" i="16"/>
  <c r="AM674" i="16"/>
  <c r="AD594" i="16"/>
  <c r="AP57" i="16"/>
  <c r="AP12" i="16" s="1"/>
  <c r="AR85" i="16"/>
  <c r="AR84" i="16" s="1"/>
  <c r="AL4852" i="16"/>
  <c r="X4383" i="16"/>
  <c r="Z4298" i="16"/>
  <c r="AD4298" i="16" s="1"/>
  <c r="AL3897" i="16"/>
  <c r="AL3875" i="16" s="1"/>
  <c r="Z3845" i="16"/>
  <c r="Z3844" i="16" s="1"/>
  <c r="AL3273" i="16"/>
  <c r="AL2426" i="16"/>
  <c r="AL2364" i="16" s="1"/>
  <c r="AL25" i="16" s="1"/>
  <c r="X2426" i="16"/>
  <c r="X2364" i="16" s="1"/>
  <c r="X25" i="16" s="1"/>
  <c r="Z1554" i="16"/>
  <c r="AD1147" i="16"/>
  <c r="X675" i="16"/>
  <c r="AD507" i="16"/>
  <c r="AD82" i="16"/>
  <c r="AD79" i="16" s="1"/>
  <c r="AR82" i="16"/>
  <c r="AR79" i="16" s="1"/>
  <c r="X57" i="16"/>
  <c r="X12" i="16" s="1"/>
  <c r="Y158" i="16"/>
  <c r="Y13" i="16" s="1"/>
  <c r="AP41" i="16"/>
  <c r="AR4312" i="16"/>
  <c r="AN4298" i="16"/>
  <c r="AL4276" i="16"/>
  <c r="AR3936" i="16"/>
  <c r="AP3844" i="16"/>
  <c r="AL1123" i="16"/>
  <c r="AL675" i="16"/>
  <c r="AN4539" i="16"/>
  <c r="AN2163" i="16"/>
  <c r="AN1155" i="16"/>
  <c r="AR1127" i="16"/>
  <c r="AN1124" i="16"/>
  <c r="AR373" i="16"/>
  <c r="AN4853" i="16"/>
  <c r="AN4852" i="16" s="1"/>
  <c r="AR4854" i="16"/>
  <c r="AQ4722" i="16"/>
  <c r="AQ4721" i="16" s="1"/>
  <c r="AQ4720" i="16" s="1"/>
  <c r="AO4721" i="16"/>
  <c r="AO4720" i="16" s="1"/>
  <c r="AQ4666" i="16"/>
  <c r="AQ4659" i="16" s="1"/>
  <c r="AO4659" i="16"/>
  <c r="AQ4602" i="16"/>
  <c r="AQ4598" i="16" s="1"/>
  <c r="AQ4597" i="16" s="1"/>
  <c r="AQ4596" i="16" s="1"/>
  <c r="AO4598" i="16"/>
  <c r="AO4597" i="16" s="1"/>
  <c r="AO4596" i="16" s="1"/>
  <c r="AR4391" i="16"/>
  <c r="AQ4498" i="16"/>
  <c r="AQ4497" i="16" s="1"/>
  <c r="AO4497" i="16"/>
  <c r="AR4384" i="16"/>
  <c r="AQ4306" i="16"/>
  <c r="AQ4305" i="16" s="1"/>
  <c r="AQ4298" i="16" s="1"/>
  <c r="AO4305" i="16"/>
  <c r="AO4298" i="16" s="1"/>
  <c r="AR4238" i="16"/>
  <c r="AN4237" i="16"/>
  <c r="AR4176" i="16"/>
  <c r="AR3879" i="16"/>
  <c r="AN3876" i="16"/>
  <c r="AQ4106" i="16"/>
  <c r="AQ4105" i="16" s="1"/>
  <c r="AO4105" i="16"/>
  <c r="AR3351" i="16"/>
  <c r="AN3350" i="16"/>
  <c r="AO3283" i="16"/>
  <c r="AQ3284" i="16"/>
  <c r="AQ3283" i="16" s="1"/>
  <c r="AQ3016" i="16"/>
  <c r="AQ3168" i="16"/>
  <c r="AQ3162" i="16" s="1"/>
  <c r="AQ3161" i="16" s="1"/>
  <c r="AO3162" i="16"/>
  <c r="AO3161" i="16" s="1"/>
  <c r="AN4000" i="16"/>
  <c r="AN2938" i="16"/>
  <c r="AQ2851" i="16"/>
  <c r="AQ2850" i="16" s="1"/>
  <c r="AQ2849" i="16" s="1"/>
  <c r="AO2850" i="16"/>
  <c r="AO2849" i="16" s="1"/>
  <c r="AQ2723" i="16"/>
  <c r="AQ2722" i="16" s="1"/>
  <c r="AO2722" i="16"/>
  <c r="AO2710" i="16" s="1"/>
  <c r="AQ3312" i="16"/>
  <c r="AN3161" i="16"/>
  <c r="AO2923" i="16"/>
  <c r="AQ2846" i="16"/>
  <c r="AN2286" i="16"/>
  <c r="AR2287" i="16"/>
  <c r="AN2264" i="16"/>
  <c r="AN2245" i="16"/>
  <c r="AN2589" i="16"/>
  <c r="AN2625" i="16"/>
  <c r="AN2539" i="16"/>
  <c r="AR2540" i="16"/>
  <c r="AN2004" i="16"/>
  <c r="AQ1898" i="16"/>
  <c r="AR1899" i="16"/>
  <c r="AR2359" i="16"/>
  <c r="AQ1908" i="16"/>
  <c r="AQ1907" i="16" s="1"/>
  <c r="AO1907" i="16"/>
  <c r="AR1864" i="16"/>
  <c r="AN1863" i="16"/>
  <c r="AR1863" i="16" s="1"/>
  <c r="AR1725" i="16"/>
  <c r="AR1664" i="16"/>
  <c r="AN2427" i="16"/>
  <c r="AR2307" i="16"/>
  <c r="AQ2254" i="16"/>
  <c r="AQ2253" i="16" s="1"/>
  <c r="AQ2244" i="16" s="1"/>
  <c r="AO2253" i="16"/>
  <c r="AO2244" i="16" s="1"/>
  <c r="AR2038" i="16"/>
  <c r="AQ2022" i="16"/>
  <c r="AQ2021" i="16" s="1"/>
  <c r="AQ2020" i="16" s="1"/>
  <c r="AO2021" i="16"/>
  <c r="AO2020" i="16" s="1"/>
  <c r="AR1362" i="16"/>
  <c r="AN1361" i="16"/>
  <c r="AN1318" i="16"/>
  <c r="AR1943" i="16"/>
  <c r="AN1351" i="16"/>
  <c r="AN1225" i="16"/>
  <c r="AR1141" i="16"/>
  <c r="AN1136" i="16"/>
  <c r="AR924" i="16"/>
  <c r="AQ923" i="16"/>
  <c r="AR923" i="16" s="1"/>
  <c r="AO831" i="16"/>
  <c r="AO830" i="16" s="1"/>
  <c r="AQ832" i="16"/>
  <c r="AQ831" i="16" s="1"/>
  <c r="AQ830" i="16" s="1"/>
  <c r="AR1148" i="16"/>
  <c r="AN830" i="16"/>
  <c r="AN734" i="16"/>
  <c r="AR735" i="16"/>
  <c r="AR676" i="16"/>
  <c r="AQ545" i="16"/>
  <c r="AN391" i="16"/>
  <c r="AL372" i="16"/>
  <c r="AR209" i="16"/>
  <c r="AN208" i="16"/>
  <c r="AR208" i="16" s="1"/>
  <c r="AR179" i="16"/>
  <c r="AN178" i="16"/>
  <c r="AR178" i="16" s="1"/>
  <c r="AO103" i="16"/>
  <c r="AR899" i="16"/>
  <c r="AQ898" i="16"/>
  <c r="AR898" i="16" s="1"/>
  <c r="AR638" i="16"/>
  <c r="AN637" i="16"/>
  <c r="AR164" i="16"/>
  <c r="AQ4798" i="16"/>
  <c r="AQ4797" i="16" s="1"/>
  <c r="AO4797" i="16"/>
  <c r="AR4865" i="16"/>
  <c r="AN4740" i="16"/>
  <c r="AR4741" i="16"/>
  <c r="AN4726" i="16"/>
  <c r="AQ4698" i="16"/>
  <c r="AQ4696" i="16" s="1"/>
  <c r="AO4696" i="16"/>
  <c r="AO4744" i="16"/>
  <c r="AO4734" i="16"/>
  <c r="AO4733" i="16" s="1"/>
  <c r="AO4732" i="16" s="1"/>
  <c r="AN4744" i="16"/>
  <c r="AR4744" i="16" s="1"/>
  <c r="AR4745" i="16"/>
  <c r="AN4715" i="16"/>
  <c r="AR4715" i="16" s="1"/>
  <c r="AR4716" i="16"/>
  <c r="AQ4611" i="16"/>
  <c r="AQ4610" i="16" s="1"/>
  <c r="AQ4609" i="16" s="1"/>
  <c r="AR4618" i="16"/>
  <c r="AL4658" i="16"/>
  <c r="AL4657" i="16" s="1"/>
  <c r="AN4651" i="16"/>
  <c r="AN4445" i="16"/>
  <c r="AR4446" i="16"/>
  <c r="AR4394" i="16"/>
  <c r="AR4440" i="16"/>
  <c r="AQ4402" i="16"/>
  <c r="AN4173" i="16"/>
  <c r="AR4153" i="16"/>
  <c r="AR3487" i="16"/>
  <c r="AQ3931" i="16"/>
  <c r="AR3837" i="16"/>
  <c r="AN3836" i="16"/>
  <c r="AQ3974" i="16"/>
  <c r="AQ3972" i="16" s="1"/>
  <c r="AO3972" i="16"/>
  <c r="AQ3907" i="16"/>
  <c r="AQ3905" i="16" s="1"/>
  <c r="AO3905" i="16"/>
  <c r="AQ3405" i="16"/>
  <c r="AQ3358" i="16" s="1"/>
  <c r="AO3358" i="16"/>
  <c r="AL3247" i="16"/>
  <c r="AQ3780" i="16"/>
  <c r="AQ3532" i="16" s="1"/>
  <c r="AQ3531" i="16" s="1"/>
  <c r="AO3532" i="16"/>
  <c r="AO3531" i="16" s="1"/>
  <c r="AQ3293" i="16"/>
  <c r="AQ3045" i="16"/>
  <c r="AQ3044" i="16" s="1"/>
  <c r="AO3044" i="16"/>
  <c r="AO3032" i="16" s="1"/>
  <c r="AN3320" i="16"/>
  <c r="AR3320" i="16" s="1"/>
  <c r="AR3230" i="16"/>
  <c r="AQ4017" i="16"/>
  <c r="AR4002" i="16"/>
  <c r="AL3495" i="16"/>
  <c r="AN3259" i="16"/>
  <c r="AN3247" i="16" s="1"/>
  <c r="AO3227" i="16"/>
  <c r="AQ2940" i="16"/>
  <c r="AQ2939" i="16" s="1"/>
  <c r="AQ2938" i="16" s="1"/>
  <c r="AQ2937" i="16" s="1"/>
  <c r="AO2939" i="16"/>
  <c r="AO2938" i="16" s="1"/>
  <c r="AO2937" i="16" s="1"/>
  <c r="AQ2641" i="16"/>
  <c r="AQ2640" i="16" s="1"/>
  <c r="AO2640" i="16"/>
  <c r="AN3032" i="16"/>
  <c r="AN2961" i="16"/>
  <c r="AR2543" i="16"/>
  <c r="AN2479" i="16"/>
  <c r="AR2480" i="16"/>
  <c r="AQ2260" i="16"/>
  <c r="AN2153" i="16"/>
  <c r="AN2095" i="16"/>
  <c r="AR2095" i="16" s="1"/>
  <c r="AQ2695" i="16"/>
  <c r="AR2618" i="16"/>
  <c r="AQ2590" i="16"/>
  <c r="AQ2589" i="16" s="1"/>
  <c r="AQ2580" i="16" s="1"/>
  <c r="AO2589" i="16"/>
  <c r="AN2557" i="16"/>
  <c r="AR2557" i="16" s="1"/>
  <c r="AR2418" i="16"/>
  <c r="AQ2893" i="16"/>
  <c r="AN2393" i="16"/>
  <c r="AR2394" i="16"/>
  <c r="AQ2006" i="16"/>
  <c r="AQ2005" i="16" s="1"/>
  <c r="AQ2004" i="16" s="1"/>
  <c r="AO2005" i="16"/>
  <c r="AO2004" i="16" s="1"/>
  <c r="AR2239" i="16"/>
  <c r="AN2135" i="16"/>
  <c r="AN1925" i="16"/>
  <c r="AN1867" i="16"/>
  <c r="AR2470" i="16"/>
  <c r="AN2346" i="16"/>
  <c r="AR1921" i="16"/>
  <c r="AN1918" i="16"/>
  <c r="AR1901" i="16"/>
  <c r="AN1898" i="16"/>
  <c r="AQ2165" i="16"/>
  <c r="AQ2164" i="16" s="1"/>
  <c r="AQ2163" i="16" s="1"/>
  <c r="AQ1926" i="16"/>
  <c r="AQ1925" i="16" s="1"/>
  <c r="AR1783" i="16"/>
  <c r="AN1782" i="16"/>
  <c r="AR1782" i="16" s="1"/>
  <c r="AQ915" i="16"/>
  <c r="AR916" i="16"/>
  <c r="AO1345" i="16"/>
  <c r="AQ1319" i="16"/>
  <c r="AQ1318" i="16" s="1"/>
  <c r="AQ1317" i="16" s="1"/>
  <c r="AO1318" i="16"/>
  <c r="AO1317" i="16" s="1"/>
  <c r="AN1280" i="16"/>
  <c r="AN1370" i="16"/>
  <c r="AQ1324" i="16"/>
  <c r="AQ1259" i="16"/>
  <c r="AQ1227" i="16"/>
  <c r="AQ1226" i="16" s="1"/>
  <c r="AQ1225" i="16" s="1"/>
  <c r="AO1226" i="16"/>
  <c r="AO1225" i="16" s="1"/>
  <c r="AR1067" i="16"/>
  <c r="AN914" i="16"/>
  <c r="AR1649" i="16"/>
  <c r="AR1201" i="16"/>
  <c r="AN1179" i="16"/>
  <c r="AN1091" i="16"/>
  <c r="AR1092" i="16"/>
  <c r="AL1077" i="16"/>
  <c r="AQ782" i="16"/>
  <c r="AQ781" i="16" s="1"/>
  <c r="AQ734" i="16" s="1"/>
  <c r="AO781" i="16"/>
  <c r="AO734" i="16" s="1"/>
  <c r="AQ703" i="16"/>
  <c r="AO637" i="16"/>
  <c r="AQ387" i="16"/>
  <c r="AQ386" i="16" s="1"/>
  <c r="AO386" i="16"/>
  <c r="AO385" i="16" s="1"/>
  <c r="AR174" i="16"/>
  <c r="AN173" i="16"/>
  <c r="AR173" i="16" s="1"/>
  <c r="AR203" i="16"/>
  <c r="AN1083" i="16"/>
  <c r="AQ846" i="16"/>
  <c r="AQ845" i="16" s="1"/>
  <c r="AQ844" i="16" s="1"/>
  <c r="AO845" i="16"/>
  <c r="AO844" i="16" s="1"/>
  <c r="AQ104" i="16"/>
  <c r="AR161" i="16"/>
  <c r="AQ4818" i="16"/>
  <c r="AQ4817" i="16" s="1"/>
  <c r="AR4817" i="16" s="1"/>
  <c r="AO4817" i="16"/>
  <c r="AO4813" i="16" s="1"/>
  <c r="AN4799" i="16"/>
  <c r="AR4799" i="16" s="1"/>
  <c r="AR4735" i="16"/>
  <c r="AQ4728" i="16"/>
  <c r="AQ4727" i="16" s="1"/>
  <c r="AQ4726" i="16" s="1"/>
  <c r="AO4727" i="16"/>
  <c r="AO4726" i="16" s="1"/>
  <c r="AN4813" i="16"/>
  <c r="AN4700" i="16"/>
  <c r="AR4700" i="16" s="1"/>
  <c r="AR4701" i="16"/>
  <c r="AR4749" i="16"/>
  <c r="AN4642" i="16"/>
  <c r="AO4611" i="16"/>
  <c r="AO4610" i="16" s="1"/>
  <c r="AO4609" i="16" s="1"/>
  <c r="AR4622" i="16"/>
  <c r="AR4758" i="16"/>
  <c r="AQ4652" i="16"/>
  <c r="AQ4651" i="16" s="1"/>
  <c r="AQ4650" i="16" s="1"/>
  <c r="AQ4649" i="16" s="1"/>
  <c r="AO4651" i="16"/>
  <c r="AO4650" i="16" s="1"/>
  <c r="AO4649" i="16" s="1"/>
  <c r="AN4521" i="16"/>
  <c r="AR4522" i="16"/>
  <c r="AR4612" i="16"/>
  <c r="AR4533" i="16"/>
  <c r="AN4277" i="16"/>
  <c r="AR4369" i="16"/>
  <c r="AQ4365" i="16"/>
  <c r="AQ4364" i="16" s="1"/>
  <c r="AQ4359" i="16" s="1"/>
  <c r="AO4364" i="16"/>
  <c r="AR4456" i="16"/>
  <c r="AR4073" i="16"/>
  <c r="AN4072" i="16"/>
  <c r="AR4072" i="16" s="1"/>
  <c r="AR4021" i="16"/>
  <c r="AN3983" i="16"/>
  <c r="AN4209" i="16"/>
  <c r="AR4210" i="16"/>
  <c r="AN4183" i="16"/>
  <c r="AQ4161" i="16"/>
  <c r="AQ3992" i="16"/>
  <c r="AQ3991" i="16" s="1"/>
  <c r="AO3991" i="16"/>
  <c r="AQ3903" i="16"/>
  <c r="AQ3902" i="16" s="1"/>
  <c r="AR3902" i="16" s="1"/>
  <c r="AO3902" i="16"/>
  <c r="AN3798" i="16"/>
  <c r="AN3343" i="16"/>
  <c r="AR3914" i="16"/>
  <c r="AN3913" i="16"/>
  <c r="AR3913" i="16" s="1"/>
  <c r="AQ3827" i="16"/>
  <c r="AQ3826" i="16" s="1"/>
  <c r="AQ3825" i="16" s="1"/>
  <c r="AR3263" i="16"/>
  <c r="AR3791" i="16"/>
  <c r="AO3293" i="16"/>
  <c r="AP2936" i="16"/>
  <c r="AP29" i="16" s="1"/>
  <c r="AN3826" i="16"/>
  <c r="AR3486" i="16"/>
  <c r="AN3497" i="16"/>
  <c r="AO3259" i="16"/>
  <c r="AQ3260" i="16"/>
  <c r="AQ3259" i="16" s="1"/>
  <c r="AO3199" i="16"/>
  <c r="AN3054" i="16"/>
  <c r="AR3055" i="16"/>
  <c r="AR3850" i="16"/>
  <c r="AQ3347" i="16"/>
  <c r="AQ3346" i="16" s="1"/>
  <c r="AR3346" i="16" s="1"/>
  <c r="AO3346" i="16"/>
  <c r="AQ2962" i="16"/>
  <c r="AQ2961" i="16" s="1"/>
  <c r="AO2961" i="16"/>
  <c r="AN2401" i="16"/>
  <c r="AN2300" i="16"/>
  <c r="AR2617" i="16"/>
  <c r="AM2546" i="16"/>
  <c r="AR2148" i="16"/>
  <c r="AO2893" i="16"/>
  <c r="AO2498" i="16"/>
  <c r="AO2497" i="16" s="1"/>
  <c r="AO2484" i="16" s="1"/>
  <c r="AO26" i="16" s="1"/>
  <c r="AR2464" i="16"/>
  <c r="AQ1910" i="16"/>
  <c r="AR1910" i="16" s="1"/>
  <c r="AR1911" i="16"/>
  <c r="AR1820" i="16"/>
  <c r="AQ1754" i="16"/>
  <c r="AQ1753" i="16" s="1"/>
  <c r="AN2485" i="16"/>
  <c r="AR2486" i="16"/>
  <c r="AR2293" i="16"/>
  <c r="AN2292" i="16"/>
  <c r="AQ2201" i="16"/>
  <c r="AR2056" i="16"/>
  <c r="AN1968" i="16"/>
  <c r="AL1931" i="16"/>
  <c r="AQ1868" i="16"/>
  <c r="AQ1867" i="16" s="1"/>
  <c r="AQ1866" i="16" s="1"/>
  <c r="AO1867" i="16"/>
  <c r="AO1866" i="16" s="1"/>
  <c r="AN1775" i="16"/>
  <c r="AR1775" i="16" s="1"/>
  <c r="AR1776" i="16"/>
  <c r="AQ1745" i="16"/>
  <c r="AQ1688" i="16"/>
  <c r="AQ1687" i="16" s="1"/>
  <c r="AO1687" i="16"/>
  <c r="AR2521" i="16"/>
  <c r="AR2353" i="16"/>
  <c r="AQ2348" i="16"/>
  <c r="AQ2347" i="16" s="1"/>
  <c r="AQ2346" i="16" s="1"/>
  <c r="AO2347" i="16"/>
  <c r="AO2346" i="16" s="1"/>
  <c r="AO2264" i="16"/>
  <c r="AQ2153" i="16"/>
  <c r="AQ2152" i="16" s="1"/>
  <c r="AQ2146" i="16"/>
  <c r="AQ2136" i="16" s="1"/>
  <c r="AQ2135" i="16" s="1"/>
  <c r="AO2136" i="16"/>
  <c r="AO2135" i="16" s="1"/>
  <c r="AQ2055" i="16"/>
  <c r="AL1897" i="16"/>
  <c r="AN2373" i="16"/>
  <c r="AN2032" i="16"/>
  <c r="AR2032" i="16" s="1"/>
  <c r="AN1377" i="16"/>
  <c r="AR1078" i="16"/>
  <c r="AN1077" i="16"/>
  <c r="AN860" i="16"/>
  <c r="AR860" i="16" s="1"/>
  <c r="AR861" i="16"/>
  <c r="AR1653" i="16"/>
  <c r="AR1388" i="16"/>
  <c r="AQ1345" i="16"/>
  <c r="AR1345" i="16" s="1"/>
  <c r="AQ1282" i="16"/>
  <c r="AQ1281" i="16" s="1"/>
  <c r="AQ1280" i="16" s="1"/>
  <c r="AO1281" i="16"/>
  <c r="AO1280" i="16" s="1"/>
  <c r="AQ1372" i="16"/>
  <c r="AQ1371" i="16" s="1"/>
  <c r="AQ1370" i="16" s="1"/>
  <c r="AQ1369" i="16" s="1"/>
  <c r="AQ1368" i="16" s="1"/>
  <c r="AQ1367" i="16" s="1"/>
  <c r="AO1371" i="16"/>
  <c r="AO1370" i="16" s="1"/>
  <c r="AO1369" i="16" s="1"/>
  <c r="AO1368" i="16" s="1"/>
  <c r="AO1367" i="16" s="1"/>
  <c r="AR1233" i="16"/>
  <c r="AN1232" i="16"/>
  <c r="AQ1155" i="16"/>
  <c r="AO1011" i="16"/>
  <c r="AQ1013" i="16"/>
  <c r="AQ1011" i="16" s="1"/>
  <c r="AQ1485" i="16"/>
  <c r="AN1301" i="16"/>
  <c r="AQ1180" i="16"/>
  <c r="AQ1179" i="16" s="1"/>
  <c r="AQ1174" i="16" s="1"/>
  <c r="AO1179" i="16"/>
  <c r="AO1174" i="16" s="1"/>
  <c r="AQ1086" i="16"/>
  <c r="AQ1085" i="16" s="1"/>
  <c r="AO1085" i="16"/>
  <c r="AO1084" i="16" s="1"/>
  <c r="AO1083" i="16" s="1"/>
  <c r="AO1082" i="16" s="1"/>
  <c r="AR864" i="16"/>
  <c r="AN863" i="16"/>
  <c r="AR863" i="16" s="1"/>
  <c r="AQ554" i="16"/>
  <c r="AQ218" i="16"/>
  <c r="AQ217" i="16" s="1"/>
  <c r="AQ216" i="16" s="1"/>
  <c r="AO217" i="16"/>
  <c r="AR189" i="16"/>
  <c r="AN188" i="16"/>
  <c r="AR188" i="16" s="1"/>
  <c r="AN199" i="16"/>
  <c r="AR200" i="16"/>
  <c r="AO78" i="16"/>
  <c r="AQ1136" i="16"/>
  <c r="AR878" i="16"/>
  <c r="AR418" i="16"/>
  <c r="AQ137" i="16"/>
  <c r="AR137" i="16" s="1"/>
  <c r="AQ404" i="16"/>
  <c r="AQ400" i="16" s="1"/>
  <c r="AQ198" i="16"/>
  <c r="AN159" i="16"/>
  <c r="AR160" i="16"/>
  <c r="AN65" i="16"/>
  <c r="AN64" i="16" s="1"/>
  <c r="AL4813" i="16"/>
  <c r="AR4825" i="16"/>
  <c r="AO4852" i="16"/>
  <c r="AR4734" i="16"/>
  <c r="AN4733" i="16"/>
  <c r="AR4724" i="16"/>
  <c r="AR4748" i="16"/>
  <c r="AN4720" i="16"/>
  <c r="AR4720" i="16" s="1"/>
  <c r="AQ4644" i="16"/>
  <c r="AQ4643" i="16" s="1"/>
  <c r="AQ4642" i="16" s="1"/>
  <c r="AO4643" i="16"/>
  <c r="AO4642" i="16" s="1"/>
  <c r="AR4621" i="16"/>
  <c r="AR4757" i="16"/>
  <c r="AQ4540" i="16"/>
  <c r="AQ4539" i="16" s="1"/>
  <c r="AN4610" i="16"/>
  <c r="AN4497" i="16"/>
  <c r="AR4497" i="16" s="1"/>
  <c r="AR4305" i="16"/>
  <c r="AQ4283" i="16"/>
  <c r="AQ4282" i="16" s="1"/>
  <c r="AQ4277" i="16" s="1"/>
  <c r="AO4282" i="16"/>
  <c r="AO4277" i="16" s="1"/>
  <c r="AR4376" i="16"/>
  <c r="AR4368" i="16"/>
  <c r="AN4246" i="16"/>
  <c r="AR4246" i="16" s="1"/>
  <c r="AR4247" i="16"/>
  <c r="AR4161" i="16"/>
  <c r="AR4061" i="16"/>
  <c r="AR4070" i="16"/>
  <c r="AL4183" i="16"/>
  <c r="AQ3985" i="16"/>
  <c r="AQ3984" i="16" s="1"/>
  <c r="AQ3983" i="16" s="1"/>
  <c r="AO3984" i="16"/>
  <c r="AO3983" i="16" s="1"/>
  <c r="AR3916" i="16"/>
  <c r="AQ4196" i="16"/>
  <c r="AR4196" i="16" s="1"/>
  <c r="AQ4185" i="16"/>
  <c r="AQ4184" i="16" s="1"/>
  <c r="AO4184" i="16"/>
  <c r="AO4183" i="16" s="1"/>
  <c r="AO4161" i="16"/>
  <c r="AN4105" i="16"/>
  <c r="AR4009" i="16"/>
  <c r="AO3798" i="16"/>
  <c r="AO3797" i="16" s="1"/>
  <c r="AO3796" i="16" s="1"/>
  <c r="AQ3799" i="16"/>
  <c r="AQ3798" i="16" s="1"/>
  <c r="AQ3797" i="16" s="1"/>
  <c r="AQ3796" i="16" s="1"/>
  <c r="AO3344" i="16"/>
  <c r="AQ3345" i="16"/>
  <c r="AQ3344" i="16" s="1"/>
  <c r="AN3283" i="16"/>
  <c r="AR4018" i="16"/>
  <c r="AR3845" i="16"/>
  <c r="AN3844" i="16"/>
  <c r="AQ3467" i="16"/>
  <c r="AR3467" i="16" s="1"/>
  <c r="AR3468" i="16"/>
  <c r="AQ3249" i="16"/>
  <c r="AQ3248" i="16" s="1"/>
  <c r="AO3248" i="16"/>
  <c r="AR3234" i="16"/>
  <c r="AN3233" i="16"/>
  <c r="AR2924" i="16"/>
  <c r="AN2923" i="16"/>
  <c r="AR2923" i="16" s="1"/>
  <c r="AN4042" i="16"/>
  <c r="AR4042" i="16" s="1"/>
  <c r="AR4013" i="16"/>
  <c r="AN4012" i="16"/>
  <c r="AR4012" i="16" s="1"/>
  <c r="AQ3498" i="16"/>
  <c r="AQ3497" i="16" s="1"/>
  <c r="AQ3496" i="16" s="1"/>
  <c r="AO3497" i="16"/>
  <c r="AO3496" i="16" s="1"/>
  <c r="AL2938" i="16"/>
  <c r="AL2937" i="16" s="1"/>
  <c r="AN2850" i="16"/>
  <c r="AN2722" i="16"/>
  <c r="AN4840" i="16"/>
  <c r="AR4840" i="16" s="1"/>
  <c r="AR4841" i="16"/>
  <c r="AR2552" i="16"/>
  <c r="AQ2667" i="16"/>
  <c r="AQ2665" i="16" s="1"/>
  <c r="AR2665" i="16" s="1"/>
  <c r="AO2665" i="16"/>
  <c r="AN2474" i="16"/>
  <c r="AR2474" i="16" s="1"/>
  <c r="AR2475" i="16"/>
  <c r="AN2466" i="16"/>
  <c r="AR2466" i="16" s="1"/>
  <c r="AN2459" i="16"/>
  <c r="AR2459" i="16" s="1"/>
  <c r="AR2460" i="16"/>
  <c r="AR2360" i="16"/>
  <c r="AR2627" i="16"/>
  <c r="AN2497" i="16"/>
  <c r="AR2497" i="16" s="1"/>
  <c r="AR2498" i="16"/>
  <c r="AR2463" i="16"/>
  <c r="AR2412" i="16"/>
  <c r="AN1948" i="16"/>
  <c r="AQ1918" i="16"/>
  <c r="AR1919" i="16"/>
  <c r="AO1897" i="16"/>
  <c r="AO1754" i="16"/>
  <c r="AO1753" i="16" s="1"/>
  <c r="AR2417" i="16"/>
  <c r="AQ1969" i="16"/>
  <c r="AQ1968" i="16" s="1"/>
  <c r="AQ1967" i="16" s="1"/>
  <c r="AO1968" i="16"/>
  <c r="AO1967" i="16" s="1"/>
  <c r="AR1929" i="16"/>
  <c r="AN1787" i="16"/>
  <c r="AR2352" i="16"/>
  <c r="AN2279" i="16"/>
  <c r="AR2279" i="16" s="1"/>
  <c r="AO2153" i="16"/>
  <c r="AO2152" i="16" s="1"/>
  <c r="AO2055" i="16"/>
  <c r="AR2033" i="16"/>
  <c r="AN1887" i="16"/>
  <c r="AQ1844" i="16"/>
  <c r="AN1687" i="16"/>
  <c r="AR2456" i="16"/>
  <c r="AR2261" i="16"/>
  <c r="AN2253" i="16"/>
  <c r="AR2039" i="16"/>
  <c r="AN2020" i="16"/>
  <c r="AN1907" i="16"/>
  <c r="AO1788" i="16"/>
  <c r="AQ1811" i="16"/>
  <c r="AQ1788" i="16" s="1"/>
  <c r="AQ1787" i="16" s="1"/>
  <c r="AO1385" i="16"/>
  <c r="AR1385" i="16"/>
  <c r="AR1239" i="16"/>
  <c r="AN1238" i="16"/>
  <c r="AR1652" i="16"/>
  <c r="AN1651" i="16"/>
  <c r="AR1651" i="16" s="1"/>
  <c r="AR1927" i="16"/>
  <c r="AR1353" i="16"/>
  <c r="AR1121" i="16"/>
  <c r="AQ1113" i="16"/>
  <c r="AQ1100" i="16" s="1"/>
  <c r="AQ1302" i="16"/>
  <c r="AQ1301" i="16" s="1"/>
  <c r="AQ1293" i="16" s="1"/>
  <c r="AO1301" i="16"/>
  <c r="AQ1081" i="16"/>
  <c r="AQ1080" i="16" s="1"/>
  <c r="AR1080" i="16" s="1"/>
  <c r="AO1080" i="16"/>
  <c r="AO1077" i="16" s="1"/>
  <c r="AQ783" i="16"/>
  <c r="AR783" i="16" s="1"/>
  <c r="AL78" i="16"/>
  <c r="AL57" i="16" s="1"/>
  <c r="AO703" i="16"/>
  <c r="AO675" i="16" s="1"/>
  <c r="AN191" i="16"/>
  <c r="AR192" i="16"/>
  <c r="AN99" i="16"/>
  <c r="AN845" i="16"/>
  <c r="AN400" i="16"/>
  <c r="AR184" i="16"/>
  <c r="AR639" i="16"/>
  <c r="AN100" i="16"/>
  <c r="AR165" i="16"/>
  <c r="AN89" i="16"/>
  <c r="AJ104" i="16"/>
  <c r="AK105" i="16"/>
  <c r="AK104" i="16" s="1"/>
  <c r="AK974" i="16"/>
  <c r="AJ1724" i="16"/>
  <c r="AK1724" i="16" s="1"/>
  <c r="AK1725" i="16"/>
  <c r="AK676" i="16"/>
  <c r="AK4819" i="16"/>
  <c r="AK2175" i="16"/>
  <c r="AJ2733" i="16"/>
  <c r="AK2733" i="16" s="1"/>
  <c r="AK2541" i="16"/>
  <c r="AJ2413" i="16"/>
  <c r="AJ2412" i="16" s="1"/>
  <c r="AJ2411" i="16" s="1"/>
  <c r="AK2411" i="16" s="1"/>
  <c r="AJ2359" i="16"/>
  <c r="AJ2358" i="16" s="1"/>
  <c r="AJ2357" i="16" s="1"/>
  <c r="AJ2244" i="16"/>
  <c r="AK2244" i="16" s="1"/>
  <c r="AK2569" i="16"/>
  <c r="AJ2557" i="16"/>
  <c r="AK2557" i="16" s="1"/>
  <c r="AK2460" i="16"/>
  <c r="AK2618" i="16"/>
  <c r="AK2160" i="16"/>
  <c r="AJ2038" i="16"/>
  <c r="AJ2032" i="16" s="1"/>
  <c r="AK1907" i="16"/>
  <c r="AK1908" i="16"/>
  <c r="AJ1853" i="16"/>
  <c r="AJ1852" i="16" s="1"/>
  <c r="AJ1844" i="16" s="1"/>
  <c r="AK2328" i="16"/>
  <c r="AK2182" i="16"/>
  <c r="AK1961" i="16"/>
  <c r="AK1914" i="16"/>
  <c r="AJ2723" i="16"/>
  <c r="AJ2722" i="16" s="1"/>
  <c r="AK2370" i="16"/>
  <c r="AK2287" i="16"/>
  <c r="AJ2019" i="16"/>
  <c r="AJ2018" i="16" s="1"/>
  <c r="AK2018" i="16" s="1"/>
  <c r="AJ1836" i="16"/>
  <c r="AJ1835" i="16" s="1"/>
  <c r="AJ1787" i="16" s="1"/>
  <c r="AJ2222" i="16"/>
  <c r="AJ2221" i="16" s="1"/>
  <c r="AK2221" i="16" s="1"/>
  <c r="AK2033" i="16"/>
  <c r="AK1743" i="16"/>
  <c r="AJ1378" i="16"/>
  <c r="AJ1377" i="16" s="1"/>
  <c r="AJ1376" i="16" s="1"/>
  <c r="AJ1375" i="16" s="1"/>
  <c r="AK1345" i="16"/>
  <c r="AK1346" i="16"/>
  <c r="AK2039" i="16"/>
  <c r="AJ1548" i="16"/>
  <c r="AJ1547" i="16" s="1"/>
  <c r="AJ1532" i="16" s="1"/>
  <c r="AK1233" i="16"/>
  <c r="AK1141" i="16"/>
  <c r="AK1246" i="16"/>
  <c r="AJ1245" i="16"/>
  <c r="AK909" i="16"/>
  <c r="AK1322" i="16"/>
  <c r="AK1240" i="16"/>
  <c r="AJ1239" i="16"/>
  <c r="AJ1238" i="16" s="1"/>
  <c r="AK1087" i="16"/>
  <c r="AK934" i="16"/>
  <c r="AK935" i="16"/>
  <c r="AK890" i="16"/>
  <c r="AK1107" i="16"/>
  <c r="AJ1201" i="16"/>
  <c r="AJ1174" i="16" s="1"/>
  <c r="AJ827" i="16"/>
  <c r="AJ826" i="16" s="1"/>
  <c r="AJ825" i="16" s="1"/>
  <c r="AK825" i="16" s="1"/>
  <c r="AJ701" i="16"/>
  <c r="AJ697" i="16" s="1"/>
  <c r="AK697" i="16" s="1"/>
  <c r="AJ453" i="16"/>
  <c r="AJ452" i="16" s="1"/>
  <c r="AJ451" i="16" s="1"/>
  <c r="AJ192" i="16"/>
  <c r="AJ137" i="16"/>
  <c r="AK137" i="16" s="1"/>
  <c r="AK364" i="16"/>
  <c r="AK414" i="16"/>
  <c r="AK637" i="16"/>
  <c r="AK638" i="16"/>
  <c r="AJ392" i="16"/>
  <c r="AJ391" i="16" s="1"/>
  <c r="AJ390" i="16" s="1"/>
  <c r="AK160" i="16"/>
  <c r="AK844" i="16"/>
  <c r="AK4833" i="16"/>
  <c r="AK4825" i="16"/>
  <c r="AK4807" i="16"/>
  <c r="AK4830" i="16"/>
  <c r="AJ4726" i="16"/>
  <c r="AK4757" i="16"/>
  <c r="AJ4713" i="16"/>
  <c r="AJ4712" i="16" s="1"/>
  <c r="AJ4700" i="16" s="1"/>
  <c r="AJ4785" i="16"/>
  <c r="AJ4783" i="16" s="1"/>
  <c r="AK4783" i="16" s="1"/>
  <c r="AK4669" i="16"/>
  <c r="AK4566" i="16"/>
  <c r="AJ4457" i="16"/>
  <c r="AJ4456" i="16" s="1"/>
  <c r="AJ4455" i="16" s="1"/>
  <c r="AK4532" i="16"/>
  <c r="AK4470" i="16"/>
  <c r="AK4321" i="16"/>
  <c r="AJ4391" i="16"/>
  <c r="AJ4330" i="16"/>
  <c r="AK4330" i="16" s="1"/>
  <c r="AJ4365" i="16"/>
  <c r="AJ4364" i="16" s="1"/>
  <c r="AK4364" i="16" s="1"/>
  <c r="AK4384" i="16"/>
  <c r="AK4290" i="16"/>
  <c r="AJ4077" i="16"/>
  <c r="AK4077" i="16" s="1"/>
  <c r="AK4315" i="16"/>
  <c r="AJ3986" i="16"/>
  <c r="AK3986" i="16" s="1"/>
  <c r="AJ4053" i="16"/>
  <c r="AJ4017" i="16" s="1"/>
  <c r="AK3879" i="16"/>
  <c r="AK3845" i="16"/>
  <c r="AK3791" i="16"/>
  <c r="AK3263" i="16"/>
  <c r="AJ3234" i="16"/>
  <c r="AJ3233" i="16" s="1"/>
  <c r="AJ3232" i="16" s="1"/>
  <c r="AK4018" i="16"/>
  <c r="AK3862" i="16"/>
  <c r="AK3407" i="16"/>
  <c r="AJ3345" i="16"/>
  <c r="AJ3344" i="16" s="1"/>
  <c r="AJ3343" i="16" s="1"/>
  <c r="AK3343" i="16" s="1"/>
  <c r="AK2926" i="16"/>
  <c r="AK3350" i="16"/>
  <c r="AK3245" i="16"/>
  <c r="AK3044" i="16"/>
  <c r="AJ2923" i="16"/>
  <c r="AK2923" i="16" s="1"/>
  <c r="AK3509" i="16"/>
  <c r="AK3489" i="16"/>
  <c r="AJ2894" i="16"/>
  <c r="AJ2893" i="16" s="1"/>
  <c r="AK2893" i="16" s="1"/>
  <c r="AK2350" i="16"/>
  <c r="AJ3162" i="16"/>
  <c r="AK3228" i="16"/>
  <c r="AK2933" i="16"/>
  <c r="AJ2472" i="16"/>
  <c r="AJ2471" i="16" s="1"/>
  <c r="AJ2470" i="16" s="1"/>
  <c r="AK2470" i="16" s="1"/>
  <c r="AJ2443" i="16"/>
  <c r="AJ2428" i="16" s="1"/>
  <c r="AJ2427" i="16" s="1"/>
  <c r="AJ2262" i="16"/>
  <c r="AJ2261" i="16" s="1"/>
  <c r="AJ2260" i="16" s="1"/>
  <c r="AK2200" i="16"/>
  <c r="AJ2674" i="16"/>
  <c r="AJ2673" i="16" s="1"/>
  <c r="AK2540" i="16"/>
  <c r="AK2475" i="16"/>
  <c r="AK2164" i="16"/>
  <c r="AJ3055" i="16"/>
  <c r="AJ3054" i="16" s="1"/>
  <c r="AK2567" i="16"/>
  <c r="AK2459" i="16"/>
  <c r="AJ2241" i="16"/>
  <c r="AJ2239" i="16" s="1"/>
  <c r="AK2617" i="16"/>
  <c r="AJ1884" i="16"/>
  <c r="AK1884" i="16" s="1"/>
  <c r="AJ2590" i="16"/>
  <c r="AJ2589" i="16" s="1"/>
  <c r="AJ2580" i="16" s="1"/>
  <c r="AK2369" i="16"/>
  <c r="AK2286" i="16"/>
  <c r="AK1820" i="16"/>
  <c r="AK1987" i="16"/>
  <c r="AJ1352" i="16"/>
  <c r="AJ1351" i="16" s="1"/>
  <c r="AJ1350" i="16" s="1"/>
  <c r="AK1353" i="16"/>
  <c r="AK1533" i="16"/>
  <c r="AK1321" i="16"/>
  <c r="AK1260" i="16"/>
  <c r="AJ1295" i="16"/>
  <c r="AJ1294" i="16" s="1"/>
  <c r="AJ1293" i="16" s="1"/>
  <c r="AK1249" i="16"/>
  <c r="AJ1229" i="16"/>
  <c r="AJ1228" i="16" s="1"/>
  <c r="AJ1225" i="16" s="1"/>
  <c r="AK1225" i="16" s="1"/>
  <c r="AK1078" i="16"/>
  <c r="AJ1326" i="16"/>
  <c r="AJ1325" i="16" s="1"/>
  <c r="AJ1324" i="16" s="1"/>
  <c r="AK1062" i="16"/>
  <c r="AK855" i="16"/>
  <c r="AK854" i="16"/>
  <c r="AJ1259" i="16"/>
  <c r="AK1091" i="16"/>
  <c r="AJ1084" i="16"/>
  <c r="AJ1083" i="16" s="1"/>
  <c r="AJ1082" i="16" s="1"/>
  <c r="AK920" i="16"/>
  <c r="AK1265" i="16"/>
  <c r="AK418" i="16"/>
  <c r="AJ374" i="16"/>
  <c r="AJ373" i="16" s="1"/>
  <c r="AJ372" i="16" s="1"/>
  <c r="AK202" i="16"/>
  <c r="AK203" i="16"/>
  <c r="AJ92" i="16"/>
  <c r="AJ173" i="16"/>
  <c r="AK164" i="16"/>
  <c r="AK401" i="16"/>
  <c r="AK4769" i="16"/>
  <c r="AJ4756" i="16"/>
  <c r="AJ4755" i="16" s="1"/>
  <c r="AJ4754" i="16" s="1"/>
  <c r="AJ4744" i="16" s="1"/>
  <c r="AK4533" i="16"/>
  <c r="AK4239" i="16"/>
  <c r="AK3792" i="16"/>
  <c r="AK3468" i="16"/>
  <c r="AK3467" i="16"/>
  <c r="AK3320" i="16"/>
  <c r="AJ3249" i="16"/>
  <c r="AJ3248" i="16" s="1"/>
  <c r="AK3248" i="16" s="1"/>
  <c r="AK2626" i="16"/>
  <c r="AJ2465" i="16"/>
  <c r="AJ2464" i="16" s="1"/>
  <c r="AJ2463" i="16" s="1"/>
  <c r="AK2463" i="16" s="1"/>
  <c r="AK4814" i="16"/>
  <c r="AJ4818" i="16"/>
  <c r="AJ4817" i="16" s="1"/>
  <c r="AK4817" i="16" s="1"/>
  <c r="AK4829" i="16"/>
  <c r="AJ4640" i="16"/>
  <c r="AJ4647" i="16"/>
  <c r="AJ4646" i="16" s="1"/>
  <c r="AJ4642" i="16" s="1"/>
  <c r="AJ4766" i="16"/>
  <c r="AJ4765" i="16" s="1"/>
  <c r="AJ4764" i="16" s="1"/>
  <c r="AJ4763" i="16" s="1"/>
  <c r="AK4522" i="16"/>
  <c r="AJ4520" i="16"/>
  <c r="AJ4519" i="16" s="1"/>
  <c r="AK4519" i="16" s="1"/>
  <c r="AK4441" i="16"/>
  <c r="AK4307" i="16"/>
  <c r="AJ4404" i="16"/>
  <c r="AJ4403" i="16" s="1"/>
  <c r="AJ4283" i="16"/>
  <c r="AJ4282" i="16" s="1"/>
  <c r="AJ4277" i="16" s="1"/>
  <c r="AK4211" i="16"/>
  <c r="AK4289" i="16"/>
  <c r="AJ3983" i="16"/>
  <c r="AK3983" i="16" s="1"/>
  <c r="AK3984" i="16"/>
  <c r="AJ3973" i="16"/>
  <c r="AJ3972" i="16" s="1"/>
  <c r="AK4042" i="16"/>
  <c r="AJ3906" i="16"/>
  <c r="AJ3905" i="16" s="1"/>
  <c r="AJ3897" i="16" s="1"/>
  <c r="AK3859" i="16"/>
  <c r="AJ3527" i="16"/>
  <c r="AJ3526" i="16" s="1"/>
  <c r="AJ3525" i="16" s="1"/>
  <c r="AK4204" i="16"/>
  <c r="AJ3498" i="16"/>
  <c r="AJ3497" i="16" s="1"/>
  <c r="AJ3496" i="16" s="1"/>
  <c r="AK2917" i="16"/>
  <c r="AK2839" i="16"/>
  <c r="AK2840" i="16"/>
  <c r="AK3922" i="16"/>
  <c r="AK3486" i="16"/>
  <c r="AK2930" i="16"/>
  <c r="AK2492" i="16"/>
  <c r="AK2491" i="16"/>
  <c r="AJ2342" i="16"/>
  <c r="AJ2340" i="16" s="1"/>
  <c r="AJ2944" i="16"/>
  <c r="AJ2943" i="16" s="1"/>
  <c r="AK2943" i="16" s="1"/>
  <c r="AJ2395" i="16"/>
  <c r="AJ2394" i="16" s="1"/>
  <c r="AJ2393" i="16" s="1"/>
  <c r="AJ2392" i="16" s="1"/>
  <c r="AJ2279" i="16"/>
  <c r="AK2279" i="16" s="1"/>
  <c r="AK2245" i="16"/>
  <c r="AK2152" i="16"/>
  <c r="AK2153" i="16"/>
  <c r="AJ1934" i="16"/>
  <c r="AJ1933" i="16" s="1"/>
  <c r="AJ1932" i="16" s="1"/>
  <c r="AK2135" i="16"/>
  <c r="AK1788" i="16"/>
  <c r="AJ2057" i="16"/>
  <c r="AJ2056" i="16" s="1"/>
  <c r="AJ1899" i="16"/>
  <c r="AJ1898" i="16" s="1"/>
  <c r="AK1894" i="16"/>
  <c r="AK1893" i="16"/>
  <c r="AJ2498" i="16"/>
  <c r="AJ2497" i="16" s="1"/>
  <c r="AJ2484" i="16" s="1"/>
  <c r="AJ26" i="16" s="1"/>
  <c r="AK1968" i="16"/>
  <c r="AJ1927" i="16"/>
  <c r="AJ1926" i="16" s="1"/>
  <c r="AJ1925" i="16" s="1"/>
  <c r="AK1845" i="16"/>
  <c r="AJ1396" i="16"/>
  <c r="AK1100" i="16"/>
  <c r="AK1101" i="16"/>
  <c r="AK385" i="16"/>
  <c r="AK386" i="16"/>
  <c r="AK868" i="16"/>
  <c r="AJ865" i="16"/>
  <c r="AJ738" i="16"/>
  <c r="AJ735" i="16" s="1"/>
  <c r="AJ734" i="16" s="1"/>
  <c r="AJ662" i="16"/>
  <c r="AJ661" i="16" s="1"/>
  <c r="AJ660" i="16" s="1"/>
  <c r="AJ657" i="16" s="1"/>
  <c r="AJ656" i="16" s="1"/>
  <c r="AJ585" i="16"/>
  <c r="AJ584" i="16" s="1"/>
  <c r="AK584" i="16" s="1"/>
  <c r="AJ434" i="16"/>
  <c r="AJ433" i="16" s="1"/>
  <c r="AJ432" i="16" s="1"/>
  <c r="AJ302" i="16"/>
  <c r="AJ301" i="16" s="1"/>
  <c r="AJ200" i="16"/>
  <c r="AJ184" i="16"/>
  <c r="AJ342" i="16"/>
  <c r="AJ783" i="16"/>
  <c r="AK65" i="16"/>
  <c r="AK64" i="16" s="1"/>
  <c r="AJ4600" i="16"/>
  <c r="AJ4598" i="16" s="1"/>
  <c r="AJ4597" i="16" s="1"/>
  <c r="AJ4596" i="16" s="1"/>
  <c r="AK4651" i="16"/>
  <c r="AJ4593" i="16"/>
  <c r="AJ4592" i="16" s="1"/>
  <c r="AJ4565" i="16" s="1"/>
  <c r="AK4445" i="16"/>
  <c r="AK4446" i="16"/>
  <c r="AJ4379" i="16"/>
  <c r="AJ4378" i="16" s="1"/>
  <c r="AJ4375" i="16" s="1"/>
  <c r="AJ4374" i="16" s="1"/>
  <c r="AJ4373" i="16" s="1"/>
  <c r="AK4301" i="16"/>
  <c r="AJ4247" i="16"/>
  <c r="AJ4246" i="16" s="1"/>
  <c r="AK3837" i="16"/>
  <c r="AJ3260" i="16"/>
  <c r="AJ3259" i="16" s="1"/>
  <c r="AK3259" i="16" s="1"/>
  <c r="AK3493" i="16"/>
  <c r="AK3492" i="16"/>
  <c r="AK2849" i="16"/>
  <c r="AK2850" i="16"/>
  <c r="AK3268" i="16"/>
  <c r="AK3269" i="16"/>
  <c r="AK4820" i="16"/>
  <c r="AK4854" i="16"/>
  <c r="AK4853" i="16" s="1"/>
  <c r="AK4852" i="16" s="1"/>
  <c r="AK4723" i="16"/>
  <c r="AK4724" i="16"/>
  <c r="AK4800" i="16"/>
  <c r="AJ4798" i="16"/>
  <c r="AJ4797" i="16" s="1"/>
  <c r="AK4716" i="16"/>
  <c r="AK4721" i="16"/>
  <c r="AK4741" i="16"/>
  <c r="AK4539" i="16"/>
  <c r="AK4540" i="16"/>
  <c r="AK4521" i="16"/>
  <c r="AK4440" i="16"/>
  <c r="AK4659" i="16"/>
  <c r="AK4611" i="16"/>
  <c r="AJ4417" i="16"/>
  <c r="AJ4416" i="16" s="1"/>
  <c r="AK4416" i="16" s="1"/>
  <c r="AJ4306" i="16"/>
  <c r="AJ4305" i="16" s="1"/>
  <c r="AJ4298" i="16" s="1"/>
  <c r="AK4392" i="16"/>
  <c r="AK4263" i="16"/>
  <c r="AK4210" i="16"/>
  <c r="AK4183" i="16"/>
  <c r="AJ4161" i="16"/>
  <c r="AK4161" i="16" s="1"/>
  <c r="AJ4071" i="16"/>
  <c r="AJ4070" i="16" s="1"/>
  <c r="AK4070" i="16" s="1"/>
  <c r="AK4162" i="16"/>
  <c r="AK3995" i="16"/>
  <c r="AK4013" i="16"/>
  <c r="AK3936" i="16"/>
  <c r="AJ3827" i="16"/>
  <c r="AJ3826" i="16" s="1"/>
  <c r="AJ3825" i="16" s="1"/>
  <c r="AJ4106" i="16"/>
  <c r="AJ4105" i="16" s="1"/>
  <c r="AJ4104" i="16" s="1"/>
  <c r="AJ4004" i="16"/>
  <c r="AJ4003" i="16" s="1"/>
  <c r="AJ4002" i="16" s="1"/>
  <c r="AJ4001" i="16" s="1"/>
  <c r="AJ4000" i="16" s="1"/>
  <c r="AJ3293" i="16"/>
  <c r="AK3301" i="16"/>
  <c r="AK3235" i="16"/>
  <c r="AK4064" i="16"/>
  <c r="AJ3284" i="16"/>
  <c r="AJ3283" i="16" s="1"/>
  <c r="AK3321" i="16"/>
  <c r="AJ3199" i="16"/>
  <c r="AJ3171" i="16"/>
  <c r="AJ3170" i="16" s="1"/>
  <c r="AK2950" i="16"/>
  <c r="AK2951" i="16"/>
  <c r="AJ4008" i="16"/>
  <c r="AJ3034" i="16"/>
  <c r="AJ3033" i="16" s="1"/>
  <c r="AJ3032" i="16" s="1"/>
  <c r="AK3358" i="16"/>
  <c r="AK2627" i="16"/>
  <c r="AK2400" i="16"/>
  <c r="AK2401" i="16"/>
  <c r="AK2366" i="16"/>
  <c r="AJ2325" i="16"/>
  <c r="AJ2307" i="16" s="1"/>
  <c r="AJ2096" i="16"/>
  <c r="AJ2095" i="16" s="1"/>
  <c r="AK2095" i="16" s="1"/>
  <c r="AJ2995" i="16"/>
  <c r="AJ2994" i="16" s="1"/>
  <c r="AJ2960" i="16" s="1"/>
  <c r="AJ2790" i="16"/>
  <c r="AJ2789" i="16" s="1"/>
  <c r="AJ2641" i="16"/>
  <c r="AJ2640" i="16" s="1"/>
  <c r="AK2693" i="16"/>
  <c r="AK2466" i="16"/>
  <c r="AK2417" i="16"/>
  <c r="AK2416" i="16"/>
  <c r="AJ2375" i="16"/>
  <c r="AJ2374" i="16" s="1"/>
  <c r="AJ2373" i="16" s="1"/>
  <c r="AJ2372" i="16" s="1"/>
  <c r="AK2161" i="16"/>
  <c r="AK2046" i="16"/>
  <c r="AK2020" i="16"/>
  <c r="AJ1919" i="16"/>
  <c r="AJ1918" i="16" s="1"/>
  <c r="AK1913" i="16"/>
  <c r="AJ1717" i="16"/>
  <c r="AJ1714" i="16" s="1"/>
  <c r="AK1714" i="16" s="1"/>
  <c r="AK2581" i="16"/>
  <c r="AJ2354" i="16"/>
  <c r="AJ2353" i="16" s="1"/>
  <c r="AJ2352" i="16" s="1"/>
  <c r="AK2183" i="16"/>
  <c r="AJ1976" i="16"/>
  <c r="AJ1975" i="16" s="1"/>
  <c r="AJ1967" i="16" s="1"/>
  <c r="AK1651" i="16"/>
  <c r="AK2479" i="16"/>
  <c r="AJ1911" i="16"/>
  <c r="AJ1910" i="16" s="1"/>
  <c r="AK1776" i="16"/>
  <c r="AJ1775" i="16"/>
  <c r="AK1775" i="16" s="1"/>
  <c r="AK1653" i="16"/>
  <c r="AK1744" i="16"/>
  <c r="AJ1688" i="16"/>
  <c r="AJ1687" i="16" s="1"/>
  <c r="AK1363" i="16"/>
  <c r="AK1067" i="16"/>
  <c r="AK1071" i="16"/>
  <c r="AK901" i="16"/>
  <c r="AJ1077" i="16"/>
  <c r="AJ939" i="16"/>
  <c r="AJ914" i="16" s="1"/>
  <c r="AJ878" i="16"/>
  <c r="AK377" i="16"/>
  <c r="AJ1066" i="16"/>
  <c r="AJ559" i="16"/>
  <c r="AJ558" i="16" s="1"/>
  <c r="AK558" i="16" s="1"/>
  <c r="AJ722" i="16"/>
  <c r="AK217" i="16"/>
  <c r="AK845" i="16"/>
  <c r="X4819" i="16"/>
  <c r="AC4880" i="16"/>
  <c r="AD4880" i="16" s="1"/>
  <c r="AD4830" i="16"/>
  <c r="Z4769" i="16"/>
  <c r="Z4853" i="16"/>
  <c r="Z4852" i="16" s="1"/>
  <c r="Z4824" i="16" s="1"/>
  <c r="Z41" i="16" s="1"/>
  <c r="AD4854" i="16"/>
  <c r="AD4764" i="16"/>
  <c r="Z4763" i="16"/>
  <c r="AD4763" i="16" s="1"/>
  <c r="AD4754" i="16"/>
  <c r="AD4726" i="16"/>
  <c r="AD4721" i="16"/>
  <c r="AC4642" i="16"/>
  <c r="AC4617" i="16" s="1"/>
  <c r="Z4723" i="16"/>
  <c r="AD4626" i="16"/>
  <c r="Z4625" i="16"/>
  <c r="AC4738" i="16"/>
  <c r="AC4737" i="16" s="1"/>
  <c r="AC4734" i="16" s="1"/>
  <c r="AC4733" i="16" s="1"/>
  <c r="AC4732" i="16" s="1"/>
  <c r="AA4737" i="16"/>
  <c r="AA4734" i="16" s="1"/>
  <c r="AA4733" i="16" s="1"/>
  <c r="AA4732" i="16" s="1"/>
  <c r="AA4497" i="16"/>
  <c r="AC4498" i="16"/>
  <c r="AC4497" i="16" s="1"/>
  <c r="AD4497" i="16" s="1"/>
  <c r="X4319" i="16"/>
  <c r="AD4533" i="16"/>
  <c r="AD4865" i="16"/>
  <c r="AC4818" i="16"/>
  <c r="AC4817" i="16" s="1"/>
  <c r="AD4817" i="16" s="1"/>
  <c r="AA4817" i="16"/>
  <c r="AA4813" i="16" s="1"/>
  <c r="AD4800" i="16"/>
  <c r="Z4733" i="16"/>
  <c r="AD4820" i="16"/>
  <c r="AC4725" i="16"/>
  <c r="AC4724" i="16" s="1"/>
  <c r="AC4723" i="16" s="1"/>
  <c r="AA4724" i="16"/>
  <c r="AA4723" i="16" s="1"/>
  <c r="AC4714" i="16"/>
  <c r="AC4712" i="16" s="1"/>
  <c r="AD4712" i="16" s="1"/>
  <c r="AA4712" i="16"/>
  <c r="AA4700" i="16" s="1"/>
  <c r="Z4669" i="16"/>
  <c r="Z4658" i="16" s="1"/>
  <c r="X4799" i="16"/>
  <c r="Z4813" i="16"/>
  <c r="AD4814" i="16"/>
  <c r="Z4803" i="16"/>
  <c r="AD4803" i="16" s="1"/>
  <c r="AA4852" i="16"/>
  <c r="AA4824" i="16" s="1"/>
  <c r="AA41" i="16" s="1"/>
  <c r="AD4845" i="16"/>
  <c r="AD4808" i="16"/>
  <c r="Z4819" i="16"/>
  <c r="AD4819" i="16" s="1"/>
  <c r="AD4761" i="16"/>
  <c r="AC4798" i="16"/>
  <c r="AC4797" i="16" s="1"/>
  <c r="AD4797" i="16" s="1"/>
  <c r="AA4797" i="16"/>
  <c r="AA4768" i="16" s="1"/>
  <c r="AC4715" i="16"/>
  <c r="AD4715" i="16" s="1"/>
  <c r="AD4716" i="16"/>
  <c r="Z4700" i="16"/>
  <c r="AD4701" i="16"/>
  <c r="AD4651" i="16"/>
  <c r="Z4650" i="16"/>
  <c r="AB4616" i="16"/>
  <c r="AC4606" i="16"/>
  <c r="AC4598" i="16" s="1"/>
  <c r="AC4597" i="16" s="1"/>
  <c r="AC4596" i="16" s="1"/>
  <c r="AA4598" i="16"/>
  <c r="AA4597" i="16" s="1"/>
  <c r="AA4596" i="16" s="1"/>
  <c r="X2959" i="16"/>
  <c r="X2936" i="16" s="1"/>
  <c r="X29" i="16" s="1"/>
  <c r="Z2163" i="16"/>
  <c r="AD2164" i="16"/>
  <c r="Z1231" i="16"/>
  <c r="AC1244" i="16"/>
  <c r="AD4825" i="16"/>
  <c r="AD4807" i="16"/>
  <c r="AD4760" i="16"/>
  <c r="AC4666" i="16"/>
  <c r="AC4659" i="16" s="1"/>
  <c r="AD4659" i="16" s="1"/>
  <c r="AA4659" i="16"/>
  <c r="AD4643" i="16"/>
  <c r="Z4642" i="16"/>
  <c r="Z4740" i="16"/>
  <c r="AD4741" i="16"/>
  <c r="Z4744" i="16"/>
  <c r="Z4598" i="16"/>
  <c r="AC4440" i="16"/>
  <c r="AD4440" i="16" s="1"/>
  <c r="AD4441" i="16"/>
  <c r="AC638" i="16"/>
  <c r="AC637" i="16" s="1"/>
  <c r="AD639" i="16"/>
  <c r="AD427" i="16"/>
  <c r="Z4566" i="16"/>
  <c r="AA4446" i="16"/>
  <c r="AA4445" i="16" s="1"/>
  <c r="AD4376" i="16"/>
  <c r="AC4265" i="16"/>
  <c r="AD4265" i="16" s="1"/>
  <c r="AD4266" i="16"/>
  <c r="AD4621" i="16"/>
  <c r="AA4611" i="16"/>
  <c r="AA4610" i="16" s="1"/>
  <c r="AA4609" i="16" s="1"/>
  <c r="AC4246" i="16"/>
  <c r="AC4187" i="16"/>
  <c r="AC4186" i="16" s="1"/>
  <c r="AC4183" i="16" s="1"/>
  <c r="AA4186" i="16"/>
  <c r="AA4183" i="16" s="1"/>
  <c r="AA4277" i="16"/>
  <c r="AA4276" i="16" s="1"/>
  <c r="AA4053" i="16"/>
  <c r="AA4017" i="16" s="1"/>
  <c r="AD4456" i="16"/>
  <c r="AC4008" i="16"/>
  <c r="AD3845" i="16"/>
  <c r="Z3525" i="16"/>
  <c r="AD3525" i="16" s="1"/>
  <c r="AD3526" i="16"/>
  <c r="AA4173" i="16"/>
  <c r="AC3844" i="16"/>
  <c r="Z3531" i="16"/>
  <c r="Z3289" i="16"/>
  <c r="Z3273" i="16" s="1"/>
  <c r="AC3265" i="16"/>
  <c r="AC3264" i="16" s="1"/>
  <c r="AC3263" i="16" s="1"/>
  <c r="AA3264" i="16"/>
  <c r="AA3263" i="16" s="1"/>
  <c r="AC3056" i="16"/>
  <c r="AC3055" i="16" s="1"/>
  <c r="AC3054" i="16" s="1"/>
  <c r="AA3055" i="16"/>
  <c r="AA3054" i="16" s="1"/>
  <c r="AD3269" i="16"/>
  <c r="Z3268" i="16"/>
  <c r="AD3268" i="16" s="1"/>
  <c r="AC2918" i="16"/>
  <c r="AC2917" i="16" s="1"/>
  <c r="AD2917" i="16" s="1"/>
  <c r="AA2917" i="16"/>
  <c r="AC2859" i="16"/>
  <c r="AC2858" i="16" s="1"/>
  <c r="AD2858" i="16" s="1"/>
  <c r="AA2858" i="16"/>
  <c r="Z2710" i="16"/>
  <c r="AD2710" i="16" s="1"/>
  <c r="AD2711" i="16"/>
  <c r="AD2428" i="16"/>
  <c r="Z2427" i="16"/>
  <c r="AC2402" i="16"/>
  <c r="AC2401" i="16" s="1"/>
  <c r="AC2400" i="16" s="1"/>
  <c r="AC2392" i="16" s="1"/>
  <c r="AC2365" i="16" s="1"/>
  <c r="AA2401" i="16"/>
  <c r="AA2400" i="16" s="1"/>
  <c r="AB2364" i="16"/>
  <c r="AC3303" i="16"/>
  <c r="AC3302" i="16" s="1"/>
  <c r="AC3301" i="16" s="1"/>
  <c r="AA3302" i="16"/>
  <c r="AA3301" i="16" s="1"/>
  <c r="Z3032" i="16"/>
  <c r="AD3033" i="16"/>
  <c r="AD2948" i="16"/>
  <c r="Z2887" i="16"/>
  <c r="Z2840" i="16"/>
  <c r="AA2639" i="16"/>
  <c r="Z2627" i="16"/>
  <c r="AD2558" i="16"/>
  <c r="AC2476" i="16"/>
  <c r="AC2475" i="16" s="1"/>
  <c r="AC2474" i="16" s="1"/>
  <c r="AA2475" i="16"/>
  <c r="AA2474" i="16" s="1"/>
  <c r="AD2394" i="16"/>
  <c r="AD3321" i="16"/>
  <c r="AA3032" i="16"/>
  <c r="X1663" i="16"/>
  <c r="X1662" i="16" s="1"/>
  <c r="X1661" i="16" s="1"/>
  <c r="Z2617" i="16"/>
  <c r="AC2301" i="16"/>
  <c r="AC2300" i="16" s="1"/>
  <c r="AC2299" i="16" s="1"/>
  <c r="AC2298" i="16" s="1"/>
  <c r="AA2300" i="16"/>
  <c r="AA2299" i="16" s="1"/>
  <c r="AA2298" i="16" s="1"/>
  <c r="AC2225" i="16"/>
  <c r="AC2224" i="16" s="1"/>
  <c r="AC2199" i="16" s="1"/>
  <c r="AA2224" i="16"/>
  <c r="AA2199" i="16" s="1"/>
  <c r="Z1907" i="16"/>
  <c r="AC1868" i="16"/>
  <c r="AC1867" i="16" s="1"/>
  <c r="AC1866" i="16" s="1"/>
  <c r="AA1867" i="16"/>
  <c r="AA1866" i="16" s="1"/>
  <c r="AD1664" i="16"/>
  <c r="AC3246" i="16"/>
  <c r="AC3245" i="16" s="1"/>
  <c r="AC3244" i="16" s="1"/>
  <c r="AA3245" i="16"/>
  <c r="AA3244" i="16" s="1"/>
  <c r="AD2850" i="16"/>
  <c r="X2305" i="16"/>
  <c r="X2291" i="16" s="1"/>
  <c r="X24" i="16" s="1"/>
  <c r="AC2288" i="16"/>
  <c r="AC2287" i="16" s="1"/>
  <c r="AC2286" i="16" s="1"/>
  <c r="AC2285" i="16" s="1"/>
  <c r="AC2284" i="16" s="1"/>
  <c r="AA2287" i="16"/>
  <c r="AA2286" i="16" s="1"/>
  <c r="AA2285" i="16" s="1"/>
  <c r="AA2284" i="16" s="1"/>
  <c r="AD2239" i="16"/>
  <c r="AC2032" i="16"/>
  <c r="AD1999" i="16"/>
  <c r="AC1663" i="16"/>
  <c r="Z2264" i="16"/>
  <c r="X2054" i="16"/>
  <c r="X2025" i="16" s="1"/>
  <c r="X22" i="16" s="1"/>
  <c r="AD1927" i="16"/>
  <c r="Z1724" i="16"/>
  <c r="AD1725" i="16"/>
  <c r="Z2193" i="16"/>
  <c r="AD1918" i="16"/>
  <c r="AC1380" i="16"/>
  <c r="AC1379" i="16" s="1"/>
  <c r="AC1378" i="16" s="1"/>
  <c r="AC1377" i="16" s="1"/>
  <c r="AC1376" i="16" s="1"/>
  <c r="AC1375" i="16" s="1"/>
  <c r="AA1379" i="16"/>
  <c r="AA1378" i="16" s="1"/>
  <c r="AA1377" i="16" s="1"/>
  <c r="AA1376" i="16" s="1"/>
  <c r="AA1375" i="16" s="1"/>
  <c r="AD1233" i="16"/>
  <c r="AC1070" i="16"/>
  <c r="AC1069" i="16" s="1"/>
  <c r="AC1066" i="16" s="1"/>
  <c r="AD1066" i="16" s="1"/>
  <c r="AA1069" i="16"/>
  <c r="AA1066" i="16" s="1"/>
  <c r="AD1022" i="16"/>
  <c r="AC2006" i="16"/>
  <c r="AC2005" i="16" s="1"/>
  <c r="AC2004" i="16" s="1"/>
  <c r="AA2005" i="16"/>
  <c r="AA2004" i="16" s="1"/>
  <c r="Z1369" i="16"/>
  <c r="Z1362" i="16"/>
  <c r="Z1259" i="16"/>
  <c r="AC1044" i="16"/>
  <c r="AC1021" i="16" s="1"/>
  <c r="AC2283" i="16"/>
  <c r="AC2282" i="16" s="1"/>
  <c r="AC2279" i="16" s="1"/>
  <c r="AD2279" i="16" s="1"/>
  <c r="AA2282" i="16"/>
  <c r="AA2279" i="16" s="1"/>
  <c r="Z1986" i="16"/>
  <c r="AD1986" i="16" s="1"/>
  <c r="X1395" i="16"/>
  <c r="X1394" i="16" s="1"/>
  <c r="X1384" i="16" s="1"/>
  <c r="AD1318" i="16"/>
  <c r="AC1314" i="16"/>
  <c r="AC1313" i="16" s="1"/>
  <c r="AA1313" i="16"/>
  <c r="AA1293" i="16" s="1"/>
  <c r="AD831" i="16"/>
  <c r="Z830" i="16"/>
  <c r="AD830" i="16" s="1"/>
  <c r="AC189" i="16"/>
  <c r="AA188" i="16"/>
  <c r="AC161" i="16"/>
  <c r="AA160" i="16"/>
  <c r="AA159" i="16" s="1"/>
  <c r="AD2463" i="16"/>
  <c r="Z2416" i="16"/>
  <c r="Z2306" i="16"/>
  <c r="AD2307" i="16"/>
  <c r="AD2028" i="16"/>
  <c r="AA1724" i="16"/>
  <c r="Z1244" i="16"/>
  <c r="AD1245" i="16"/>
  <c r="Z1106" i="16"/>
  <c r="AA1044" i="16"/>
  <c r="AA1021" i="16" s="1"/>
  <c r="AC858" i="16"/>
  <c r="AC857" i="16" s="1"/>
  <c r="AC854" i="16" s="1"/>
  <c r="AD854" i="16" s="1"/>
  <c r="AA857" i="16"/>
  <c r="AA854" i="16" s="1"/>
  <c r="AA722" i="16"/>
  <c r="AC559" i="16"/>
  <c r="AC558" i="16" s="1"/>
  <c r="AA558" i="16"/>
  <c r="Z432" i="16"/>
  <c r="AD105" i="16"/>
  <c r="AD104" i="16" s="1"/>
  <c r="AC104" i="16"/>
  <c r="AC103" i="16" s="1"/>
  <c r="AC203" i="16"/>
  <c r="AC202" i="16" s="1"/>
  <c r="AA202" i="16"/>
  <c r="Z860" i="16"/>
  <c r="Z661" i="16"/>
  <c r="Z391" i="16"/>
  <c r="AD392" i="16"/>
  <c r="X372" i="16"/>
  <c r="X215" i="16" s="1"/>
  <c r="X158" i="16" s="1"/>
  <c r="Z216" i="16"/>
  <c r="AD217" i="16"/>
  <c r="AD926" i="16"/>
  <c r="AD775" i="16"/>
  <c r="X734" i="16"/>
  <c r="AC585" i="16"/>
  <c r="AC584" i="16" s="1"/>
  <c r="AD584" i="16" s="1"/>
  <c r="AA584" i="16"/>
  <c r="AC453" i="16"/>
  <c r="AC452" i="16" s="1"/>
  <c r="AC451" i="16" s="1"/>
  <c r="AA452" i="16"/>
  <c r="AA451" i="16" s="1"/>
  <c r="AD377" i="16"/>
  <c r="Z199" i="16"/>
  <c r="AD200" i="16"/>
  <c r="AD140" i="16"/>
  <c r="Z137" i="16"/>
  <c r="AD137" i="16" s="1"/>
  <c r="AC4567" i="16"/>
  <c r="AC4566" i="16" s="1"/>
  <c r="AC4565" i="16" s="1"/>
  <c r="AA4566" i="16"/>
  <c r="AA4565" i="16" s="1"/>
  <c r="Z4610" i="16"/>
  <c r="AD4394" i="16"/>
  <c r="Z4391" i="16"/>
  <c r="AD4391" i="16" s="1"/>
  <c r="AC4353" i="16"/>
  <c r="AC4352" i="16" s="1"/>
  <c r="AC4320" i="16" s="1"/>
  <c r="AC4319" i="16" s="1"/>
  <c r="AA4352" i="16"/>
  <c r="AA4320" i="16" s="1"/>
  <c r="AA4319" i="16" s="1"/>
  <c r="Z4375" i="16"/>
  <c r="Z4417" i="16"/>
  <c r="Z4320" i="16"/>
  <c r="AD4321" i="16"/>
  <c r="Z4277" i="16"/>
  <c r="Z4237" i="16"/>
  <c r="AD4238" i="16"/>
  <c r="X3920" i="16"/>
  <c r="X3834" i="16" s="1"/>
  <c r="AC4277" i="16"/>
  <c r="AC4276" i="16" s="1"/>
  <c r="Z4210" i="16"/>
  <c r="AC3986" i="16"/>
  <c r="AD3922" i="16"/>
  <c r="Z3921" i="16"/>
  <c r="AA3886" i="16"/>
  <c r="AC3533" i="16"/>
  <c r="AC3532" i="16" s="1"/>
  <c r="AC3531" i="16" s="1"/>
  <c r="AA3532" i="16"/>
  <c r="AA3531" i="16" s="1"/>
  <c r="Z3798" i="16"/>
  <c r="AD3407" i="16"/>
  <c r="Z3169" i="16"/>
  <c r="AC3290" i="16"/>
  <c r="AC3289" i="16" s="1"/>
  <c r="AC3273" i="16" s="1"/>
  <c r="AA3289" i="16"/>
  <c r="AA3273" i="16" s="1"/>
  <c r="AA3272" i="16" s="1"/>
  <c r="AC3231" i="16"/>
  <c r="AC3230" i="16" s="1"/>
  <c r="AC3227" i="16" s="1"/>
  <c r="AA3230" i="16"/>
  <c r="AA3227" i="16" s="1"/>
  <c r="Y3355" i="16"/>
  <c r="Y31" i="16" s="1"/>
  <c r="Z3162" i="16"/>
  <c r="AC2544" i="16"/>
  <c r="AC2543" i="16" s="1"/>
  <c r="AC2540" i="16" s="1"/>
  <c r="AC2539" i="16" s="1"/>
  <c r="AC2538" i="16" s="1"/>
  <c r="AA2543" i="16"/>
  <c r="AA2540" i="16" s="1"/>
  <c r="AA2539" i="16" s="1"/>
  <c r="AA2538" i="16" s="1"/>
  <c r="Z2459" i="16"/>
  <c r="AC4071" i="16"/>
  <c r="AC4070" i="16" s="1"/>
  <c r="AC4061" i="16" s="1"/>
  <c r="AC4060" i="16" s="1"/>
  <c r="AA4070" i="16"/>
  <c r="AA4061" i="16" s="1"/>
  <c r="Z3234" i="16"/>
  <c r="AC2888" i="16"/>
  <c r="AC2887" i="16" s="1"/>
  <c r="AA2887" i="16"/>
  <c r="AC2628" i="16"/>
  <c r="AC2627" i="16" s="1"/>
  <c r="AC2626" i="16" s="1"/>
  <c r="AC2625" i="16" s="1"/>
  <c r="AA2627" i="16"/>
  <c r="AA2626" i="16" s="1"/>
  <c r="AA2625" i="16" s="1"/>
  <c r="AD2471" i="16"/>
  <c r="AD2393" i="16"/>
  <c r="AC2938" i="16"/>
  <c r="AC2937" i="16" s="1"/>
  <c r="Z2467" i="16"/>
  <c r="AD2374" i="16"/>
  <c r="AC2363" i="16"/>
  <c r="AC2362" i="16" s="1"/>
  <c r="AD2362" i="16" s="1"/>
  <c r="AA2362" i="16"/>
  <c r="AA2359" i="16" s="1"/>
  <c r="AA2358" i="16" s="1"/>
  <c r="AA2357" i="16" s="1"/>
  <c r="AD2347" i="16"/>
  <c r="AC2619" i="16"/>
  <c r="AC2618" i="16" s="1"/>
  <c r="AC2617" i="16" s="1"/>
  <c r="AA2618" i="16"/>
  <c r="AA2617" i="16" s="1"/>
  <c r="Z2569" i="16"/>
  <c r="Z2551" i="16"/>
  <c r="Z1787" i="16"/>
  <c r="AD2849" i="16"/>
  <c r="Z2733" i="16"/>
  <c r="AA2498" i="16"/>
  <c r="AA2497" i="16" s="1"/>
  <c r="Z2152" i="16"/>
  <c r="AD2152" i="16" s="1"/>
  <c r="AD2153" i="16"/>
  <c r="AA2033" i="16"/>
  <c r="AA2032" i="16" s="1"/>
  <c r="AC1844" i="16"/>
  <c r="Z1744" i="16"/>
  <c r="AD2046" i="16"/>
  <c r="AD1919" i="16"/>
  <c r="AD1555" i="16"/>
  <c r="AD2486" i="16"/>
  <c r="Z2485" i="16"/>
  <c r="AC2194" i="16"/>
  <c r="AC2193" i="16" s="1"/>
  <c r="AC2192" i="16" s="1"/>
  <c r="AC2191" i="16" s="1"/>
  <c r="AA2193" i="16"/>
  <c r="AA2192" i="16" s="1"/>
  <c r="AA2191" i="16" s="1"/>
  <c r="Z1687" i="16"/>
  <c r="AC1263" i="16"/>
  <c r="AC1262" i="16" s="1"/>
  <c r="AD1262" i="16" s="1"/>
  <c r="AA1262" i="16"/>
  <c r="AA1259" i="16" s="1"/>
  <c r="AD1156" i="16"/>
  <c r="Z1084" i="16"/>
  <c r="AD1067" i="16"/>
  <c r="AD937" i="16"/>
  <c r="AC934" i="16"/>
  <c r="AD934" i="16" s="1"/>
  <c r="AC889" i="16"/>
  <c r="AD889" i="16" s="1"/>
  <c r="AD890" i="16"/>
  <c r="AD855" i="16"/>
  <c r="AA2260" i="16"/>
  <c r="AC1364" i="16"/>
  <c r="AC1363" i="16" s="1"/>
  <c r="AC1362" i="16" s="1"/>
  <c r="AC1361" i="16" s="1"/>
  <c r="AC1360" i="16" s="1"/>
  <c r="AC1359" i="16" s="1"/>
  <c r="AA1363" i="16"/>
  <c r="AA1362" i="16" s="1"/>
  <c r="AA1361" i="16" s="1"/>
  <c r="AA1360" i="16" s="1"/>
  <c r="AA1359" i="16" s="1"/>
  <c r="Z1352" i="16"/>
  <c r="Z1327" i="16"/>
  <c r="AC1176" i="16"/>
  <c r="AC1175" i="16" s="1"/>
  <c r="AA1175" i="16"/>
  <c r="Z1044" i="16"/>
  <c r="AD2939" i="16"/>
  <c r="AD1910" i="16"/>
  <c r="AD1317" i="16"/>
  <c r="Z1091" i="16"/>
  <c r="AD1092" i="16"/>
  <c r="AC1081" i="16"/>
  <c r="AC1080" i="16" s="1"/>
  <c r="AC1077" i="16" s="1"/>
  <c r="AA1080" i="16"/>
  <c r="AA1077" i="16" s="1"/>
  <c r="Z914" i="16"/>
  <c r="AD2136" i="16"/>
  <c r="Z2026" i="16"/>
  <c r="AD2027" i="16"/>
  <c r="AC1724" i="16"/>
  <c r="AC1108" i="16"/>
  <c r="AC1107" i="16" s="1"/>
  <c r="AC1106" i="16" s="1"/>
  <c r="AA1107" i="16"/>
  <c r="AA1106" i="16" s="1"/>
  <c r="Z1077" i="16"/>
  <c r="AC434" i="16"/>
  <c r="AC433" i="16" s="1"/>
  <c r="AC432" i="16" s="1"/>
  <c r="AA433" i="16"/>
  <c r="AA432" i="16" s="1"/>
  <c r="AD878" i="16"/>
  <c r="AC676" i="16"/>
  <c r="AD676" i="16" s="1"/>
  <c r="AC216" i="16"/>
  <c r="Z191" i="16"/>
  <c r="AD191" i="16" s="1"/>
  <c r="AD192" i="16"/>
  <c r="Z178" i="16"/>
  <c r="Y57" i="16"/>
  <c r="AD703" i="16"/>
  <c r="AC662" i="16"/>
  <c r="AC661" i="16" s="1"/>
  <c r="AC660" i="16" s="1"/>
  <c r="AC657" i="16" s="1"/>
  <c r="AC656" i="16" s="1"/>
  <c r="AA661" i="16"/>
  <c r="AA660" i="16" s="1"/>
  <c r="AA657" i="16" s="1"/>
  <c r="AA656" i="16" s="1"/>
  <c r="Z418" i="16"/>
  <c r="AC400" i="16"/>
  <c r="Z373" i="16"/>
  <c r="AC1136" i="16"/>
  <c r="AD1136" i="16" s="1"/>
  <c r="AD742" i="16"/>
  <c r="AD65" i="16"/>
  <c r="AD64" i="16" s="1"/>
  <c r="AC4670" i="16"/>
  <c r="AC4669" i="16" s="1"/>
  <c r="AA4669" i="16"/>
  <c r="AD4521" i="16"/>
  <c r="AD4447" i="16"/>
  <c r="AC4411" i="16"/>
  <c r="AC4409" i="16" s="1"/>
  <c r="AC4402" i="16" s="1"/>
  <c r="AA4409" i="16"/>
  <c r="AC4418" i="16"/>
  <c r="AC4417" i="16" s="1"/>
  <c r="AC4416" i="16" s="1"/>
  <c r="AA4417" i="16"/>
  <c r="AA4416" i="16" s="1"/>
  <c r="AC4384" i="16"/>
  <c r="AA4077" i="16"/>
  <c r="AD4369" i="16"/>
  <c r="AC4212" i="16"/>
  <c r="AC4211" i="16" s="1"/>
  <c r="AC4210" i="16" s="1"/>
  <c r="AC4209" i="16" s="1"/>
  <c r="AC4208" i="16" s="1"/>
  <c r="AA4211" i="16"/>
  <c r="AA4210" i="16" s="1"/>
  <c r="AA4209" i="16" s="1"/>
  <c r="AA4208" i="16" s="1"/>
  <c r="AD3977" i="16"/>
  <c r="Z4246" i="16"/>
  <c r="AD4247" i="16"/>
  <c r="Z4017" i="16"/>
  <c r="AD4018" i="16"/>
  <c r="AA3986" i="16"/>
  <c r="AC3976" i="16"/>
  <c r="AC3972" i="16" s="1"/>
  <c r="AC3971" i="16" s="1"/>
  <c r="AA3972" i="16"/>
  <c r="AA3971" i="16" s="1"/>
  <c r="AD4250" i="16"/>
  <c r="Z4153" i="16"/>
  <c r="Z4002" i="16"/>
  <c r="Z4001" i="16" s="1"/>
  <c r="AC4207" i="16"/>
  <c r="AC4206" i="16" s="1"/>
  <c r="AC4203" i="16" s="1"/>
  <c r="AD4203" i="16" s="1"/>
  <c r="AA4206" i="16"/>
  <c r="AA4203" i="16" s="1"/>
  <c r="AD4027" i="16"/>
  <c r="AC3827" i="16"/>
  <c r="AC3826" i="16" s="1"/>
  <c r="AC3825" i="16" s="1"/>
  <c r="AC3799" i="16"/>
  <c r="AC3798" i="16" s="1"/>
  <c r="AC3797" i="16" s="1"/>
  <c r="AC3796" i="16" s="1"/>
  <c r="AA3798" i="16"/>
  <c r="AA3797" i="16" s="1"/>
  <c r="AA3796" i="16" s="1"/>
  <c r="Z3467" i="16"/>
  <c r="AD3467" i="16" s="1"/>
  <c r="AD3468" i="16"/>
  <c r="Z4161" i="16"/>
  <c r="AA3357" i="16"/>
  <c r="AA3356" i="16" s="1"/>
  <c r="Z3350" i="16"/>
  <c r="AC3171" i="16"/>
  <c r="AC3170" i="16" s="1"/>
  <c r="AA3170" i="16"/>
  <c r="Z3902" i="16"/>
  <c r="Z3485" i="16"/>
  <c r="AD3485" i="16" s="1"/>
  <c r="AD3914" i="16"/>
  <c r="Z3913" i="16"/>
  <c r="AD3913" i="16" s="1"/>
  <c r="AD3274" i="16"/>
  <c r="AD3259" i="16"/>
  <c r="AC3876" i="16"/>
  <c r="Z3826" i="16"/>
  <c r="Z3227" i="16"/>
  <c r="X2857" i="16"/>
  <c r="X2638" i="16" s="1"/>
  <c r="AD2548" i="16"/>
  <c r="AC2461" i="16"/>
  <c r="AC2460" i="16" s="1"/>
  <c r="AC2459" i="16" s="1"/>
  <c r="AA2460" i="16"/>
  <c r="AA2459" i="16" s="1"/>
  <c r="AA2392" i="16"/>
  <c r="AA2365" i="16" s="1"/>
  <c r="AC3236" i="16"/>
  <c r="AC3235" i="16" s="1"/>
  <c r="AC3234" i="16" s="1"/>
  <c r="AC3233" i="16" s="1"/>
  <c r="AC3232" i="16" s="1"/>
  <c r="AA3235" i="16"/>
  <c r="AA3234" i="16" s="1"/>
  <c r="AA3233" i="16" s="1"/>
  <c r="AA3232" i="16" s="1"/>
  <c r="AD2952" i="16"/>
  <c r="AC2842" i="16"/>
  <c r="AC2840" i="16" s="1"/>
  <c r="AC2839" i="16" s="1"/>
  <c r="AA2840" i="16"/>
  <c r="AA2839" i="16" s="1"/>
  <c r="AA2710" i="16"/>
  <c r="AD2470" i="16"/>
  <c r="AD2421" i="16"/>
  <c r="AA2938" i="16"/>
  <c r="AA2937" i="16" s="1"/>
  <c r="AC2927" i="16"/>
  <c r="AC2926" i="16" s="1"/>
  <c r="AC2923" i="16" s="1"/>
  <c r="AD2923" i="16" s="1"/>
  <c r="AA2926" i="16"/>
  <c r="AA2923" i="16" s="1"/>
  <c r="Z2540" i="16"/>
  <c r="Z2479" i="16"/>
  <c r="AC2468" i="16"/>
  <c r="AC2467" i="16" s="1"/>
  <c r="AC2466" i="16" s="1"/>
  <c r="AA2467" i="16"/>
  <c r="AA2466" i="16" s="1"/>
  <c r="Z2372" i="16"/>
  <c r="AD2373" i="16"/>
  <c r="AD2353" i="16"/>
  <c r="AD2346" i="16"/>
  <c r="AC1914" i="16"/>
  <c r="AA1913" i="16"/>
  <c r="AD2933" i="16"/>
  <c r="AC2570" i="16"/>
  <c r="AC2569" i="16" s="1"/>
  <c r="AC2566" i="16" s="1"/>
  <c r="AA2569" i="16"/>
  <c r="AA2566" i="16" s="1"/>
  <c r="AC2553" i="16"/>
  <c r="AC2552" i="16" s="1"/>
  <c r="AC2551" i="16" s="1"/>
  <c r="AA2552" i="16"/>
  <c r="AA2551" i="16" s="1"/>
  <c r="AD2056" i="16"/>
  <c r="AD2033" i="16"/>
  <c r="AC1908" i="16"/>
  <c r="AC1907" i="16" s="1"/>
  <c r="AA1907" i="16"/>
  <c r="X1896" i="16"/>
  <c r="Z1651" i="16"/>
  <c r="AD1651" i="16" s="1"/>
  <c r="AD1652" i="16"/>
  <c r="AC2734" i="16"/>
  <c r="AC2733" i="16" s="1"/>
  <c r="AC2732" i="16" s="1"/>
  <c r="AA2733" i="16"/>
  <c r="AA2732" i="16" s="1"/>
  <c r="Z1968" i="16"/>
  <c r="AC1745" i="16"/>
  <c r="AC1744" i="16" s="1"/>
  <c r="AC1743" i="16" s="1"/>
  <c r="AA1744" i="16"/>
  <c r="AA1743" i="16" s="1"/>
  <c r="Z2245" i="16"/>
  <c r="Z2038" i="16"/>
  <c r="AD2038" i="16" s="1"/>
  <c r="AD2039" i="16"/>
  <c r="AC1554" i="16"/>
  <c r="Z2292" i="16"/>
  <c r="AD2293" i="16"/>
  <c r="AD1933" i="16"/>
  <c r="AC1932" i="16"/>
  <c r="AA1651" i="16"/>
  <c r="AA1396" i="16"/>
  <c r="AA1395" i="16" s="1"/>
  <c r="AA1394" i="16" s="1"/>
  <c r="AD1260" i="16"/>
  <c r="AC1086" i="16"/>
  <c r="AC1085" i="16" s="1"/>
  <c r="AC1084" i="16" s="1"/>
  <c r="AC1083" i="16" s="1"/>
  <c r="AC1082" i="16" s="1"/>
  <c r="AA1085" i="16"/>
  <c r="AA1084" i="16" s="1"/>
  <c r="AA1083" i="16" s="1"/>
  <c r="AA1082" i="16" s="1"/>
  <c r="X947" i="16"/>
  <c r="AD924" i="16"/>
  <c r="AC923" i="16"/>
  <c r="AD923" i="16" s="1"/>
  <c r="AC905" i="16"/>
  <c r="AC904" i="16" s="1"/>
  <c r="AC901" i="16" s="1"/>
  <c r="AA904" i="16"/>
  <c r="AA901" i="16" s="1"/>
  <c r="AC1531" i="16"/>
  <c r="AC1354" i="16"/>
  <c r="AC1353" i="16" s="1"/>
  <c r="AC1352" i="16" s="1"/>
  <c r="AC1351" i="16" s="1"/>
  <c r="AC1350" i="16" s="1"/>
  <c r="AA1353" i="16"/>
  <c r="AA1352" i="16" s="1"/>
  <c r="AA1351" i="16" s="1"/>
  <c r="AA1350" i="16" s="1"/>
  <c r="AC1328" i="16"/>
  <c r="AC1327" i="16" s="1"/>
  <c r="AC1324" i="16" s="1"/>
  <c r="AA1327" i="16"/>
  <c r="AA1324" i="16" s="1"/>
  <c r="AA1275" i="16"/>
  <c r="AC1155" i="16"/>
  <c r="Z2937" i="16"/>
  <c r="Z2095" i="16"/>
  <c r="AD1911" i="16"/>
  <c r="AD845" i="16"/>
  <c r="Z844" i="16"/>
  <c r="AD844" i="16" s="1"/>
  <c r="AD2135" i="16"/>
  <c r="AC1754" i="16"/>
  <c r="AC1753" i="16" s="1"/>
  <c r="AC1385" i="16"/>
  <c r="AC1285" i="16"/>
  <c r="AD1285" i="16" s="1"/>
  <c r="AA1244" i="16"/>
  <c r="AD974" i="16"/>
  <c r="AA948" i="16"/>
  <c r="AA947" i="16" s="1"/>
  <c r="AD697" i="16"/>
  <c r="AA676" i="16"/>
  <c r="Z301" i="16"/>
  <c r="Z202" i="16"/>
  <c r="AD174" i="16"/>
  <c r="AC862" i="16"/>
  <c r="AC861" i="16" s="1"/>
  <c r="AC860" i="16" s="1"/>
  <c r="AA861" i="16"/>
  <c r="AA860" i="16" s="1"/>
  <c r="Z826" i="16"/>
  <c r="AA400" i="16"/>
  <c r="AC374" i="16"/>
  <c r="AC373" i="16" s="1"/>
  <c r="AC372" i="16" s="1"/>
  <c r="AA373" i="16"/>
  <c r="AA372" i="16" s="1"/>
  <c r="AA908" i="16"/>
  <c r="X451" i="16"/>
  <c r="AD206" i="16"/>
  <c r="Z183" i="16"/>
  <c r="AD183" i="16" s="1"/>
  <c r="AD184" i="16"/>
  <c r="AA4455" i="16"/>
  <c r="AD4446" i="16"/>
  <c r="Z4445" i="16"/>
  <c r="AD4445" i="16" s="1"/>
  <c r="AA4265" i="16"/>
  <c r="AA4246" i="16" s="1"/>
  <c r="AA4384" i="16"/>
  <c r="AD4622" i="16"/>
  <c r="AC4611" i="16"/>
  <c r="AC4610" i="16" s="1"/>
  <c r="AC4609" i="16" s="1"/>
  <c r="AD4368" i="16"/>
  <c r="AD4013" i="16"/>
  <c r="Z4012" i="16"/>
  <c r="Z3971" i="16"/>
  <c r="AC4053" i="16"/>
  <c r="AD4053" i="16" s="1"/>
  <c r="Z4183" i="16"/>
  <c r="AC4173" i="16"/>
  <c r="AD4173" i="16" s="1"/>
  <c r="AC4154" i="16"/>
  <c r="AC4153" i="16" s="1"/>
  <c r="AC4104" i="16" s="1"/>
  <c r="AA4153" i="16"/>
  <c r="AA4104" i="16" s="1"/>
  <c r="X4060" i="16"/>
  <c r="AC4004" i="16"/>
  <c r="AC4003" i="16" s="1"/>
  <c r="AC4002" i="16" s="1"/>
  <c r="AC4001" i="16" s="1"/>
  <c r="AC4000" i="16" s="1"/>
  <c r="AA4003" i="16"/>
  <c r="AA4002" i="16" s="1"/>
  <c r="AA4001" i="16" s="1"/>
  <c r="AA4000" i="16" s="1"/>
  <c r="Z3891" i="16"/>
  <c r="AD3891" i="16" s="1"/>
  <c r="AD3892" i="16"/>
  <c r="AD3836" i="16"/>
  <c r="Z3835" i="16"/>
  <c r="AC4163" i="16"/>
  <c r="AC4162" i="16" s="1"/>
  <c r="AC4161" i="16" s="1"/>
  <c r="AA4162" i="16"/>
  <c r="AA4161" i="16" s="1"/>
  <c r="AC3903" i="16"/>
  <c r="AC3902" i="16" s="1"/>
  <c r="AC3897" i="16" s="1"/>
  <c r="AA3902" i="16"/>
  <c r="AA3897" i="16" s="1"/>
  <c r="Z3263" i="16"/>
  <c r="AD3248" i="16"/>
  <c r="AC3224" i="16"/>
  <c r="AC3223" i="16" s="1"/>
  <c r="AD3223" i="16" s="1"/>
  <c r="AA3223" i="16"/>
  <c r="Z2359" i="16"/>
  <c r="AD2360" i="16"/>
  <c r="Z3357" i="16"/>
  <c r="AD3358" i="16"/>
  <c r="Z3055" i="16"/>
  <c r="AA3876" i="16"/>
  <c r="AD3270" i="16"/>
  <c r="Z2498" i="16"/>
  <c r="AD2499" i="16"/>
  <c r="Z2400" i="16"/>
  <c r="AD3509" i="16"/>
  <c r="Z3301" i="16"/>
  <c r="AD2961" i="16"/>
  <c r="AD2951" i="16"/>
  <c r="Z2950" i="16"/>
  <c r="AD2950" i="16" s="1"/>
  <c r="AC2639" i="16"/>
  <c r="Z2474" i="16"/>
  <c r="AD2420" i="16"/>
  <c r="AC3032" i="16"/>
  <c r="AD2931" i="16"/>
  <c r="Z2930" i="16"/>
  <c r="AD2640" i="16"/>
  <c r="AC2481" i="16"/>
  <c r="AC2480" i="16" s="1"/>
  <c r="AC2479" i="16" s="1"/>
  <c r="AC2478" i="16" s="1"/>
  <c r="AC2477" i="16" s="1"/>
  <c r="AA2480" i="16"/>
  <c r="AA2479" i="16" s="1"/>
  <c r="AA2478" i="16" s="1"/>
  <c r="AA2477" i="16" s="1"/>
  <c r="Z2352" i="16"/>
  <c r="AD2352" i="16" s="1"/>
  <c r="AA2340" i="16"/>
  <c r="AA2306" i="16" s="1"/>
  <c r="AA2305" i="16" s="1"/>
  <c r="Z2299" i="16"/>
  <c r="Z2224" i="16"/>
  <c r="AC2147" i="16"/>
  <c r="AD2147" i="16" s="1"/>
  <c r="AD2148" i="16"/>
  <c r="Z1867" i="16"/>
  <c r="Z3244" i="16"/>
  <c r="AD2945" i="16"/>
  <c r="Z2286" i="16"/>
  <c r="AC1969" i="16"/>
  <c r="AC1968" i="16" s="1"/>
  <c r="AC1967" i="16" s="1"/>
  <c r="AA1968" i="16"/>
  <c r="AA1967" i="16" s="1"/>
  <c r="Z1714" i="16"/>
  <c r="Z1532" i="16"/>
  <c r="AC2563" i="16"/>
  <c r="AC2562" i="16" s="1"/>
  <c r="AD2562" i="16" s="1"/>
  <c r="AA2562" i="16"/>
  <c r="AA2557" i="16" s="1"/>
  <c r="AC2246" i="16"/>
  <c r="AC2245" i="16" s="1"/>
  <c r="AC2244" i="16" s="1"/>
  <c r="AA2245" i="16"/>
  <c r="AA2244" i="16" s="1"/>
  <c r="Z1932" i="16"/>
  <c r="AD1905" i="16"/>
  <c r="Z1898" i="16"/>
  <c r="AC1811" i="16"/>
  <c r="AC1788" i="16" s="1"/>
  <c r="AC1787" i="16" s="1"/>
  <c r="AA1788" i="16"/>
  <c r="AA1787" i="16" s="1"/>
  <c r="AD1732" i="16"/>
  <c r="AA1714" i="16"/>
  <c r="AA1663" i="16" s="1"/>
  <c r="AD1614" i="16"/>
  <c r="AE1614" i="16" s="1"/>
  <c r="AA1554" i="16"/>
  <c r="AA1531" i="16" s="1"/>
  <c r="AA1932" i="16"/>
  <c r="Z1378" i="16"/>
  <c r="AC1236" i="16"/>
  <c r="AC1235" i="16" s="1"/>
  <c r="AC1232" i="16" s="1"/>
  <c r="AA1235" i="16"/>
  <c r="AA1232" i="16" s="1"/>
  <c r="AA1231" i="16" s="1"/>
  <c r="AA1230" i="16" s="1"/>
  <c r="AC1224" i="16"/>
  <c r="AC1223" i="16" s="1"/>
  <c r="AD1223" i="16" s="1"/>
  <c r="AA1223" i="16"/>
  <c r="Z948" i="16"/>
  <c r="Z2004" i="16"/>
  <c r="AD1371" i="16"/>
  <c r="X1358" i="16"/>
  <c r="AC1225" i="16"/>
  <c r="AD1225" i="16" s="1"/>
  <c r="X1174" i="16"/>
  <c r="X1154" i="16" s="1"/>
  <c r="AD1124" i="16"/>
  <c r="Z1123" i="16"/>
  <c r="Z1010" i="16"/>
  <c r="AD1011" i="16"/>
  <c r="Z901" i="16"/>
  <c r="Z2174" i="16"/>
  <c r="AD2175" i="16"/>
  <c r="AC2096" i="16"/>
  <c r="AC2095" i="16" s="1"/>
  <c r="AC2055" i="16" s="1"/>
  <c r="AA2095" i="16"/>
  <c r="AA2055" i="16" s="1"/>
  <c r="AA2054" i="16" s="1"/>
  <c r="AD1987" i="16"/>
  <c r="Z1925" i="16"/>
  <c r="AD1925" i="16" s="1"/>
  <c r="AD1926" i="16"/>
  <c r="AA1844" i="16"/>
  <c r="AD1820" i="16"/>
  <c r="Z1313" i="16"/>
  <c r="AA1124" i="16"/>
  <c r="AA1123" i="16" s="1"/>
  <c r="AD868" i="16"/>
  <c r="Z865" i="16"/>
  <c r="AC209" i="16"/>
  <c r="AA208" i="16"/>
  <c r="AC165" i="16"/>
  <c r="AA164" i="16"/>
  <c r="AD2464" i="16"/>
  <c r="AA1754" i="16"/>
  <c r="AA1753" i="16" s="1"/>
  <c r="AA1385" i="16"/>
  <c r="AC1349" i="16"/>
  <c r="AC1348" i="16" s="1"/>
  <c r="AC1345" i="16" s="1"/>
  <c r="AA1348" i="16"/>
  <c r="AA1345" i="16" s="1"/>
  <c r="AA1285" i="16"/>
  <c r="AC722" i="16"/>
  <c r="X432" i="16"/>
  <c r="AC908" i="16"/>
  <c r="AD908" i="16" s="1"/>
  <c r="AC302" i="16"/>
  <c r="AC301" i="16" s="1"/>
  <c r="AC300" i="16" s="1"/>
  <c r="AA301" i="16"/>
  <c r="AA300" i="16" s="1"/>
  <c r="AC179" i="16"/>
  <c r="AC178" i="16" s="1"/>
  <c r="AA178" i="16"/>
  <c r="AC101" i="16"/>
  <c r="AD101" i="16" s="1"/>
  <c r="AA100" i="16"/>
  <c r="AC827" i="16"/>
  <c r="AC826" i="16" s="1"/>
  <c r="AC825" i="16" s="1"/>
  <c r="AA826" i="16"/>
  <c r="AA825" i="16" s="1"/>
  <c r="Z637" i="16"/>
  <c r="AD393" i="16"/>
  <c r="AD285" i="16"/>
  <c r="AC738" i="16"/>
  <c r="AC735" i="16" s="1"/>
  <c r="AC734" i="16" s="1"/>
  <c r="AA735" i="16"/>
  <c r="AA734" i="16" s="1"/>
  <c r="AC647" i="16"/>
  <c r="Z452" i="16"/>
  <c r="Z342" i="16"/>
  <c r="AD343" i="16"/>
  <c r="AD176" i="16"/>
  <c r="Z173" i="16"/>
  <c r="AD90" i="16"/>
  <c r="Z89" i="16"/>
  <c r="AB57" i="16"/>
  <c r="AR825" i="16" l="1"/>
  <c r="AL41" i="16"/>
  <c r="AL4824" i="16"/>
  <c r="AC1259" i="16"/>
  <c r="AQ3247" i="16"/>
  <c r="AL1292" i="16"/>
  <c r="AM4824" i="16"/>
  <c r="AM41" i="16" s="1"/>
  <c r="AL12" i="16"/>
  <c r="AB1090" i="16"/>
  <c r="AB18" i="16" s="1"/>
  <c r="AC1293" i="16"/>
  <c r="AD1345" i="16"/>
  <c r="AO1154" i="16"/>
  <c r="AO1090" i="16" s="1"/>
  <c r="AR1352" i="16"/>
  <c r="X1292" i="16"/>
  <c r="AR854" i="16"/>
  <c r="AD1313" i="16"/>
  <c r="AO1293" i="16"/>
  <c r="Z1155" i="16"/>
  <c r="AJ1258" i="16"/>
  <c r="AL1237" i="16"/>
  <c r="AL19" i="16" s="1"/>
  <c r="AO1258" i="16"/>
  <c r="AQ1484" i="16"/>
  <c r="AD2938" i="16"/>
  <c r="AO4359" i="16"/>
  <c r="X1237" i="16"/>
  <c r="X19" i="16" s="1"/>
  <c r="X33" i="16"/>
  <c r="Y33" i="16"/>
  <c r="Y3833" i="16"/>
  <c r="Y32" i="16" s="1"/>
  <c r="AD637" i="16"/>
  <c r="AD2401" i="16"/>
  <c r="AR2027" i="16"/>
  <c r="AR1547" i="16"/>
  <c r="AD3245" i="16"/>
  <c r="Z1174" i="16"/>
  <c r="AK2136" i="16"/>
  <c r="AK826" i="16"/>
  <c r="AJ1358" i="16"/>
  <c r="AJ2710" i="16"/>
  <c r="AN216" i="16"/>
  <c r="AO1787" i="16"/>
  <c r="AO216" i="16"/>
  <c r="AR2374" i="16"/>
  <c r="AO3273" i="16"/>
  <c r="AR3991" i="16"/>
  <c r="AO2580" i="16"/>
  <c r="AR1852" i="16"/>
  <c r="AR2007" i="16"/>
  <c r="AQ3054" i="16"/>
  <c r="AR3054" i="16" s="1"/>
  <c r="AR3250" i="16"/>
  <c r="AL1154" i="16"/>
  <c r="AL1090" i="16" s="1"/>
  <c r="AL18" i="16" s="1"/>
  <c r="AN1324" i="16"/>
  <c r="AR1324" i="16" s="1"/>
  <c r="AP2546" i="16"/>
  <c r="AP28" i="16" s="1"/>
  <c r="Y870" i="16"/>
  <c r="Y16" i="16" s="1"/>
  <c r="AP158" i="16"/>
  <c r="AP13" i="16" s="1"/>
  <c r="AK2165" i="16"/>
  <c r="AA4625" i="16"/>
  <c r="AA4624" i="16" s="1"/>
  <c r="AA4617" i="16" s="1"/>
  <c r="AE4626" i="16"/>
  <c r="AD3986" i="16"/>
  <c r="AJ3971" i="16"/>
  <c r="AJ3920" i="16" s="1"/>
  <c r="AC3921" i="16"/>
  <c r="AC3920" i="16" s="1"/>
  <c r="X3239" i="16"/>
  <c r="X30" i="16" s="1"/>
  <c r="AF1614" i="16"/>
  <c r="AE1554" i="16"/>
  <c r="AE1531" i="16" s="1"/>
  <c r="AM399" i="16"/>
  <c r="AM15" i="16" s="1"/>
  <c r="AA103" i="16"/>
  <c r="Y1383" i="16"/>
  <c r="Y1357" i="16" s="1"/>
  <c r="Y20" i="16" s="1"/>
  <c r="AD1687" i="16"/>
  <c r="AE1484" i="16"/>
  <c r="AA506" i="16"/>
  <c r="AC506" i="16"/>
  <c r="AJ506" i="16"/>
  <c r="AJ505" i="16" s="1"/>
  <c r="Z506" i="16"/>
  <c r="AJ4402" i="16"/>
  <c r="AM4236" i="16"/>
  <c r="AM36" i="16" s="1"/>
  <c r="AJ3875" i="16"/>
  <c r="AK1136" i="16"/>
  <c r="AP1090" i="16"/>
  <c r="AP18" i="16" s="1"/>
  <c r="X4382" i="16"/>
  <c r="X38" i="16" s="1"/>
  <c r="Y4236" i="16"/>
  <c r="Y36" i="16" s="1"/>
  <c r="X4236" i="16"/>
  <c r="X36" i="16" s="1"/>
  <c r="AD2163" i="16"/>
  <c r="AD1714" i="16"/>
  <c r="X946" i="16"/>
  <c r="X870" i="16" s="1"/>
  <c r="X16" i="16" s="1"/>
  <c r="AB870" i="16"/>
  <c r="AR4470" i="16"/>
  <c r="AR3525" i="16"/>
  <c r="AM4007" i="16"/>
  <c r="AM34" i="16" s="1"/>
  <c r="AR452" i="16"/>
  <c r="AR89" i="16"/>
  <c r="AD1396" i="16"/>
  <c r="AB1383" i="16"/>
  <c r="AB1357" i="16" s="1"/>
  <c r="AB20" i="16" s="1"/>
  <c r="X2198" i="16"/>
  <c r="X2173" i="16" s="1"/>
  <c r="X23" i="16" s="1"/>
  <c r="AB3834" i="16"/>
  <c r="AP4236" i="16"/>
  <c r="AP36" i="16" s="1"/>
  <c r="AB4007" i="16"/>
  <c r="AB34" i="16" s="1"/>
  <c r="AK3532" i="16"/>
  <c r="X4616" i="16"/>
  <c r="X39" i="16" s="1"/>
  <c r="AN4383" i="16"/>
  <c r="AR4402" i="16"/>
  <c r="AN675" i="16"/>
  <c r="AD89" i="16"/>
  <c r="AD78" i="16" s="1"/>
  <c r="AD722" i="16"/>
  <c r="AC1100" i="16"/>
  <c r="X3355" i="16"/>
  <c r="X31" i="16" s="1"/>
  <c r="Z2857" i="16"/>
  <c r="AK4845" i="16"/>
  <c r="AR4416" i="16"/>
  <c r="AD342" i="16"/>
  <c r="Z4060" i="16"/>
  <c r="AO4455" i="16"/>
  <c r="AM3834" i="16"/>
  <c r="AJ4824" i="16"/>
  <c r="AJ41" i="16" s="1"/>
  <c r="X1090" i="16"/>
  <c r="X18" i="16" s="1"/>
  <c r="AA4402" i="16"/>
  <c r="AA4383" i="16" s="1"/>
  <c r="Y2024" i="16"/>
  <c r="Y21" i="16" s="1"/>
  <c r="AR3905" i="16"/>
  <c r="AD1010" i="16"/>
  <c r="AC2306" i="16"/>
  <c r="AC2305" i="16" s="1"/>
  <c r="AR4696" i="16"/>
  <c r="AP2024" i="16"/>
  <c r="AP21" i="16" s="1"/>
  <c r="AM870" i="16"/>
  <c r="AM16" i="16" s="1"/>
  <c r="Z4455" i="16"/>
  <c r="AA1100" i="16"/>
  <c r="Y2545" i="16"/>
  <c r="Y27" i="16" s="1"/>
  <c r="AQ4455" i="16"/>
  <c r="AR3307" i="16"/>
  <c r="AJ4768" i="16"/>
  <c r="AR1987" i="16"/>
  <c r="AR1687" i="16"/>
  <c r="AO3343" i="16"/>
  <c r="X4767" i="16"/>
  <c r="X4739" i="16" s="1"/>
  <c r="X40" i="16" s="1"/>
  <c r="AL1896" i="16"/>
  <c r="Z4539" i="16"/>
  <c r="AD4539" i="16" s="1"/>
  <c r="AA3240" i="16"/>
  <c r="AK3234" i="16"/>
  <c r="AJ2306" i="16"/>
  <c r="AJ2305" i="16" s="1"/>
  <c r="AJ2291" i="16" s="1"/>
  <c r="AJ24" i="16" s="1"/>
  <c r="AA2484" i="16"/>
  <c r="AA26" i="16" s="1"/>
  <c r="AP870" i="16"/>
  <c r="AP16" i="16" s="1"/>
  <c r="AD2300" i="16"/>
  <c r="AR831" i="16"/>
  <c r="AD2400" i="16"/>
  <c r="AD202" i="16"/>
  <c r="AP4007" i="16"/>
  <c r="AP34" i="16" s="1"/>
  <c r="AR3293" i="16"/>
  <c r="Y38" i="16"/>
  <c r="Y4381" i="16"/>
  <c r="Y4380" i="16" s="1"/>
  <c r="AD3827" i="16"/>
  <c r="AD1077" i="16"/>
  <c r="AO1358" i="16"/>
  <c r="AR433" i="16"/>
  <c r="AA1897" i="16"/>
  <c r="AJ4657" i="16"/>
  <c r="AK4657" i="16" s="1"/>
  <c r="AD2282" i="16"/>
  <c r="AD2004" i="16"/>
  <c r="AC1786" i="16"/>
  <c r="AC1785" i="16" s="1"/>
  <c r="AD2475" i="16"/>
  <c r="AD3302" i="16"/>
  <c r="AD3971" i="16"/>
  <c r="AD4246" i="16"/>
  <c r="Z103" i="16"/>
  <c r="AC4455" i="16"/>
  <c r="AC4454" i="16" s="1"/>
  <c r="AJ675" i="16"/>
  <c r="AJ674" i="16" s="1"/>
  <c r="AK674" i="16" s="1"/>
  <c r="AK2412" i="16"/>
  <c r="AJ2857" i="16"/>
  <c r="AK2857" i="16" s="1"/>
  <c r="AK3344" i="16"/>
  <c r="AK3526" i="16"/>
  <c r="AJ3495" i="16"/>
  <c r="AR2020" i="16"/>
  <c r="AR4611" i="16"/>
  <c r="AR4721" i="16"/>
  <c r="AO4383" i="16"/>
  <c r="AR4521" i="16"/>
  <c r="AR703" i="16"/>
  <c r="AQ3032" i="16"/>
  <c r="AR3032" i="16" s="1"/>
  <c r="AO2365" i="16"/>
  <c r="AR1835" i="16"/>
  <c r="AR1986" i="16"/>
  <c r="AQ4002" i="16"/>
  <c r="AQ4001" i="16" s="1"/>
  <c r="AC1370" i="16"/>
  <c r="AD1695" i="16"/>
  <c r="AD4522" i="16"/>
  <c r="AQ2625" i="16"/>
  <c r="AR2625" i="16" s="1"/>
  <c r="AR2626" i="16"/>
  <c r="AD4402" i="16"/>
  <c r="AA4060" i="16"/>
  <c r="AD4642" i="16"/>
  <c r="AC4700" i="16"/>
  <c r="AJ2938" i="16"/>
  <c r="AK4592" i="16"/>
  <c r="AK1084" i="16"/>
  <c r="AR1907" i="16"/>
  <c r="AQ3343" i="16"/>
  <c r="AO2260" i="16"/>
  <c r="AR826" i="16"/>
  <c r="AR4173" i="16"/>
  <c r="AR637" i="16"/>
  <c r="AR343" i="16"/>
  <c r="AR3526" i="16"/>
  <c r="AR2711" i="16"/>
  <c r="AQ4445" i="16"/>
  <c r="AR4445" i="16" s="1"/>
  <c r="AR4417" i="16"/>
  <c r="AO99" i="16"/>
  <c r="AQ99" i="16" s="1"/>
  <c r="AR99" i="16" s="1"/>
  <c r="AQ100" i="16"/>
  <c r="AR100" i="16" s="1"/>
  <c r="AR3248" i="16"/>
  <c r="AA914" i="16"/>
  <c r="AB56" i="16"/>
  <c r="AB12" i="16"/>
  <c r="Y56" i="16"/>
  <c r="Y12" i="16"/>
  <c r="AB2024" i="16"/>
  <c r="AB21" i="16" s="1"/>
  <c r="AB25" i="16"/>
  <c r="X56" i="16"/>
  <c r="X13" i="16"/>
  <c r="AB4381" i="16"/>
  <c r="AB39" i="16"/>
  <c r="AP38" i="16"/>
  <c r="AC1123" i="16"/>
  <c r="AD1123" i="16" s="1"/>
  <c r="AM2545" i="16"/>
  <c r="AM27" i="16" s="1"/>
  <c r="AM28" i="16"/>
  <c r="AM38" i="16"/>
  <c r="AQ96" i="16"/>
  <c r="AR97" i="16"/>
  <c r="Z1884" i="16"/>
  <c r="AD1884" i="16" s="1"/>
  <c r="AD1887" i="16"/>
  <c r="AQ1913" i="16"/>
  <c r="AR1913" i="16" s="1"/>
  <c r="AR1914" i="16"/>
  <c r="AC2426" i="16"/>
  <c r="AA215" i="16"/>
  <c r="AD904" i="16"/>
  <c r="AD2005" i="16"/>
  <c r="AD1069" i="16"/>
  <c r="AA1931" i="16"/>
  <c r="AD2474" i="16"/>
  <c r="AD3264" i="16"/>
  <c r="AD4183" i="16"/>
  <c r="AD4186" i="16"/>
  <c r="AD203" i="16"/>
  <c r="AD857" i="16"/>
  <c r="AC946" i="16"/>
  <c r="AA1358" i="16"/>
  <c r="AC3272" i="16"/>
  <c r="AC3240" i="16"/>
  <c r="AC4813" i="16"/>
  <c r="AD4813" i="16" s="1"/>
  <c r="AJ2639" i="16"/>
  <c r="AK1239" i="16"/>
  <c r="AJ2007" i="16"/>
  <c r="AJ1931" i="16" s="1"/>
  <c r="AK392" i="16"/>
  <c r="AO1786" i="16"/>
  <c r="AO1785" i="16" s="1"/>
  <c r="AR2253" i="16"/>
  <c r="AR1844" i="16"/>
  <c r="AQ4383" i="16"/>
  <c r="AQ4276" i="16"/>
  <c r="AQ4813" i="16"/>
  <c r="AR4813" i="16" s="1"/>
  <c r="AR103" i="16"/>
  <c r="AQ2710" i="16"/>
  <c r="AN372" i="16"/>
  <c r="AR372" i="16" s="1"/>
  <c r="AD1852" i="16"/>
  <c r="AA2174" i="16"/>
  <c r="AR3199" i="16"/>
  <c r="AQ2427" i="16"/>
  <c r="AQ2426" i="16" s="1"/>
  <c r="AC2497" i="16"/>
  <c r="AC2484" i="16" s="1"/>
  <c r="AC26" i="16" s="1"/>
  <c r="AD3250" i="16"/>
  <c r="Z3247" i="16"/>
  <c r="AD3247" i="16" s="1"/>
  <c r="AD3311" i="16"/>
  <c r="Z3310" i="16"/>
  <c r="AD3310" i="16" s="1"/>
  <c r="AA3920" i="16"/>
  <c r="AR1244" i="16"/>
  <c r="AJ946" i="16"/>
  <c r="AK1835" i="16"/>
  <c r="AK1228" i="16"/>
  <c r="AQ914" i="16"/>
  <c r="AR914" i="16" s="1"/>
  <c r="AJ2365" i="16"/>
  <c r="AK2359" i="16"/>
  <c r="AJ4359" i="16"/>
  <c r="AK4359" i="16" s="1"/>
  <c r="AJ2199" i="16"/>
  <c r="AJ2198" i="16" s="1"/>
  <c r="AJ2173" i="16" s="1"/>
  <c r="AJ23" i="16" s="1"/>
  <c r="AK1547" i="16"/>
  <c r="AJ1663" i="16"/>
  <c r="AJ1662" i="16" s="1"/>
  <c r="AJ1661" i="16" s="1"/>
  <c r="AJ4103" i="16"/>
  <c r="AK4053" i="16"/>
  <c r="AJ417" i="16"/>
  <c r="AK417" i="16" s="1"/>
  <c r="AJ4061" i="16"/>
  <c r="AJ4060" i="16" s="1"/>
  <c r="AK4060" i="16" s="1"/>
  <c r="AK4598" i="16"/>
  <c r="AJ1786" i="16"/>
  <c r="AJ1785" i="16" s="1"/>
  <c r="AK452" i="16"/>
  <c r="AN4658" i="16"/>
  <c r="AN4657" i="16" s="1"/>
  <c r="AL674" i="16"/>
  <c r="AC4103" i="16"/>
  <c r="AA417" i="16"/>
  <c r="AP399" i="16"/>
  <c r="AP15" i="16" s="1"/>
  <c r="AB2545" i="16"/>
  <c r="AB27" i="16" s="1"/>
  <c r="AO2364" i="16"/>
  <c r="AO25" i="16" s="1"/>
  <c r="AR4764" i="16"/>
  <c r="AN4763" i="16"/>
  <c r="AR4763" i="16" s="1"/>
  <c r="AK2193" i="16"/>
  <c r="AK1866" i="16"/>
  <c r="AK1867" i="16"/>
  <c r="AA877" i="16"/>
  <c r="X2546" i="16"/>
  <c r="X28" i="16" s="1"/>
  <c r="AJ2426" i="16"/>
  <c r="AK2426" i="16" s="1"/>
  <c r="AD638" i="16"/>
  <c r="AD558" i="16"/>
  <c r="AA163" i="16"/>
  <c r="AD1379" i="16"/>
  <c r="AD2287" i="16"/>
  <c r="AD3301" i="16"/>
  <c r="AD3263" i="16"/>
  <c r="AA4103" i="16"/>
  <c r="AD3972" i="16"/>
  <c r="AA2426" i="16"/>
  <c r="AD3227" i="16"/>
  <c r="AD4737" i="16"/>
  <c r="AC4768" i="16"/>
  <c r="AD4734" i="16"/>
  <c r="AK373" i="16"/>
  <c r="AK661" i="16"/>
  <c r="AK1066" i="16"/>
  <c r="AK1852" i="16"/>
  <c r="AK2464" i="16"/>
  <c r="AJ3169" i="16"/>
  <c r="AK3169" i="16" s="1"/>
  <c r="AK3199" i="16"/>
  <c r="AK4378" i="16"/>
  <c r="AK2471" i="16"/>
  <c r="AK3525" i="16"/>
  <c r="AK4417" i="16"/>
  <c r="AK4700" i="16"/>
  <c r="AK783" i="16"/>
  <c r="AK1687" i="16"/>
  <c r="AK3485" i="16"/>
  <c r="AJ4813" i="16"/>
  <c r="AK2498" i="16"/>
  <c r="AJ4383" i="16"/>
  <c r="AR781" i="16"/>
  <c r="AQ1292" i="16"/>
  <c r="AR1908" i="16"/>
  <c r="AR2021" i="16"/>
  <c r="AQ1931" i="16"/>
  <c r="AQ4183" i="16"/>
  <c r="AR4183" i="16" s="1"/>
  <c r="AO4276" i="16"/>
  <c r="AQ1123" i="16"/>
  <c r="AR404" i="16"/>
  <c r="AR2135" i="16"/>
  <c r="AR2893" i="16"/>
  <c r="AR3162" i="16"/>
  <c r="AP3834" i="16"/>
  <c r="AP3833" i="16" s="1"/>
  <c r="AR1251" i="16"/>
  <c r="AK1986" i="16"/>
  <c r="AK4701" i="16"/>
  <c r="AO163" i="16"/>
  <c r="AQ1378" i="16"/>
  <c r="AC2007" i="16"/>
  <c r="AD2007" i="16" s="1"/>
  <c r="AD3991" i="16"/>
  <c r="AK4588" i="16"/>
  <c r="AK809" i="16"/>
  <c r="AK4727" i="16"/>
  <c r="AK4726" i="16"/>
  <c r="AC2160" i="16"/>
  <c r="AD2160" i="16" s="1"/>
  <c r="AD2161" i="16"/>
  <c r="AC2182" i="16"/>
  <c r="AD2183" i="16"/>
  <c r="AC2417" i="16"/>
  <c r="AD2418" i="16"/>
  <c r="AC4757" i="16"/>
  <c r="AD4758" i="16"/>
  <c r="AJ3482" i="16"/>
  <c r="AK3482" i="16" s="1"/>
  <c r="AK3483" i="16"/>
  <c r="AR4206" i="16"/>
  <c r="AQ4203" i="16"/>
  <c r="AR4203" i="16" s="1"/>
  <c r="AQ4356" i="16"/>
  <c r="AR4356" i="16" s="1"/>
  <c r="AR4357" i="16"/>
  <c r="Z2580" i="16"/>
  <c r="AD2580" i="16" s="1"/>
  <c r="AD2581" i="16"/>
  <c r="AK2300" i="16"/>
  <c r="AD2986" i="16"/>
  <c r="Z2960" i="16"/>
  <c r="AD2960" i="16" s="1"/>
  <c r="AR194" i="16"/>
  <c r="AQ191" i="16"/>
  <c r="AQ163" i="16" s="1"/>
  <c r="AK2485" i="16"/>
  <c r="AK2486" i="16"/>
  <c r="AQ2365" i="16"/>
  <c r="AR2369" i="16"/>
  <c r="AJ1154" i="16"/>
  <c r="AJ1090" i="16" s="1"/>
  <c r="AJ18" i="16" s="1"/>
  <c r="AO1931" i="16"/>
  <c r="AO1896" i="16" s="1"/>
  <c r="AR3983" i="16"/>
  <c r="AR4359" i="16"/>
  <c r="AR4282" i="16"/>
  <c r="AR1925" i="16"/>
  <c r="Z1844" i="16"/>
  <c r="AD1844" i="16" s="1"/>
  <c r="AK1887" i="16"/>
  <c r="AJ4368" i="16"/>
  <c r="AK4368" i="16" s="1"/>
  <c r="AC783" i="16"/>
  <c r="AD783" i="16" s="1"/>
  <c r="AD2665" i="16"/>
  <c r="AA675" i="16"/>
  <c r="AA674" i="16" s="1"/>
  <c r="AQ3897" i="16"/>
  <c r="AC417" i="16"/>
  <c r="AD1044" i="16"/>
  <c r="AC3495" i="16"/>
  <c r="AC3355" i="16" s="1"/>
  <c r="AC31" i="16" s="1"/>
  <c r="AM2024" i="16"/>
  <c r="AC914" i="16"/>
  <c r="AD914" i="16" s="1"/>
  <c r="AR217" i="16"/>
  <c r="AP56" i="16"/>
  <c r="AA4767" i="16"/>
  <c r="AA4739" i="16" s="1"/>
  <c r="AA40" i="16" s="1"/>
  <c r="AA4454" i="16"/>
  <c r="AA4236" i="16"/>
  <c r="AA36" i="16" s="1"/>
  <c r="AN4060" i="16"/>
  <c r="AD3844" i="16"/>
  <c r="AA3495" i="16"/>
  <c r="AA3355" i="16" s="1"/>
  <c r="AA31" i="16" s="1"/>
  <c r="AQ3273" i="16"/>
  <c r="AC1384" i="16"/>
  <c r="AA946" i="16"/>
  <c r="AR915" i="16"/>
  <c r="AC877" i="16"/>
  <c r="X674" i="16"/>
  <c r="AQ675" i="16"/>
  <c r="AQ674" i="16" s="1"/>
  <c r="AR4298" i="16"/>
  <c r="X4007" i="16"/>
  <c r="X3833" i="16" s="1"/>
  <c r="AD1554" i="16"/>
  <c r="AN2055" i="16"/>
  <c r="AR2055" i="16" s="1"/>
  <c r="X417" i="16"/>
  <c r="AM56" i="16"/>
  <c r="AC4236" i="16"/>
  <c r="AC36" i="16" s="1"/>
  <c r="X1383" i="16"/>
  <c r="X1357" i="16" s="1"/>
  <c r="AA1662" i="16"/>
  <c r="AA1661" i="16" s="1"/>
  <c r="AQ3495" i="16"/>
  <c r="AO3495" i="16"/>
  <c r="AO674" i="16"/>
  <c r="AR1100" i="16"/>
  <c r="AR400" i="16"/>
  <c r="AR3233" i="16"/>
  <c r="AN3232" i="16"/>
  <c r="AR3232" i="16" s="1"/>
  <c r="AR65" i="16"/>
  <c r="AR64" i="16" s="1"/>
  <c r="AR1232" i="16"/>
  <c r="AN1231" i="16"/>
  <c r="AR2292" i="16"/>
  <c r="AR2485" i="16"/>
  <c r="AQ385" i="16"/>
  <c r="AR385" i="16" s="1"/>
  <c r="AR386" i="16"/>
  <c r="AN1897" i="16"/>
  <c r="AR1898" i="16"/>
  <c r="AR4651" i="16"/>
  <c r="AN4650" i="16"/>
  <c r="AR4740" i="16"/>
  <c r="AN163" i="16"/>
  <c r="AN78" i="16"/>
  <c r="AR2026" i="16"/>
  <c r="AR2004" i="16"/>
  <c r="AR2264" i="16"/>
  <c r="AN2260" i="16"/>
  <c r="AR2260" i="16" s="1"/>
  <c r="AR2640" i="16"/>
  <c r="AR2939" i="16"/>
  <c r="AR3876" i="16"/>
  <c r="AN3875" i="16"/>
  <c r="AQ4658" i="16"/>
  <c r="AQ4657" i="16" s="1"/>
  <c r="AR3358" i="16"/>
  <c r="AR3532" i="16"/>
  <c r="AR845" i="16"/>
  <c r="AN844" i="16"/>
  <c r="AR844" i="16" s="1"/>
  <c r="AR216" i="16"/>
  <c r="AR1113" i="16"/>
  <c r="AO2054" i="16"/>
  <c r="AO2025" i="16" s="1"/>
  <c r="AO22" i="16" s="1"/>
  <c r="AR1788" i="16"/>
  <c r="AR2722" i="16"/>
  <c r="AN2710" i="16"/>
  <c r="AR2710" i="16" s="1"/>
  <c r="AN4017" i="16"/>
  <c r="AR4017" i="16" s="1"/>
  <c r="AN4008" i="16"/>
  <c r="AN4732" i="16"/>
  <c r="AR4732" i="16" s="1"/>
  <c r="AR4733" i="16"/>
  <c r="AR199" i="16"/>
  <c r="AN198" i="16"/>
  <c r="AR198" i="16" s="1"/>
  <c r="AR1301" i="16"/>
  <c r="AN1293" i="16"/>
  <c r="AR1011" i="16"/>
  <c r="AQ2054" i="16"/>
  <c r="AQ2025" i="16" s="1"/>
  <c r="AQ22" i="16" s="1"/>
  <c r="AN2299" i="16"/>
  <c r="AR2300" i="16"/>
  <c r="AR3497" i="16"/>
  <c r="AN3496" i="16"/>
  <c r="AR3826" i="16"/>
  <c r="AN3825" i="16"/>
  <c r="AR3825" i="16" s="1"/>
  <c r="AR3247" i="16"/>
  <c r="AR3344" i="16"/>
  <c r="AR4184" i="16"/>
  <c r="AR3984" i="16"/>
  <c r="AR1179" i="16"/>
  <c r="AN1174" i="16"/>
  <c r="AR1174" i="16" s="1"/>
  <c r="AN1369" i="16"/>
  <c r="AR1370" i="16"/>
  <c r="AR2346" i="16"/>
  <c r="AR1867" i="16"/>
  <c r="AN1866" i="16"/>
  <c r="AR1866" i="16" s="1"/>
  <c r="AR2136" i="16"/>
  <c r="AN2478" i="16"/>
  <c r="AR2479" i="16"/>
  <c r="AR3259" i="16"/>
  <c r="AR3972" i="16"/>
  <c r="AR4726" i="16"/>
  <c r="AR734" i="16"/>
  <c r="AQ1077" i="16"/>
  <c r="AR1077" i="16" s="1"/>
  <c r="AR1226" i="16"/>
  <c r="AR1361" i="16"/>
  <c r="AN1360" i="16"/>
  <c r="AP2545" i="16"/>
  <c r="AR2005" i="16"/>
  <c r="AR2539" i="16"/>
  <c r="AN2538" i="16"/>
  <c r="AR2538" i="16" s="1"/>
  <c r="AN2937" i="16"/>
  <c r="AR2938" i="16"/>
  <c r="AR3044" i="16"/>
  <c r="AR4237" i="16"/>
  <c r="AR4659" i="16"/>
  <c r="AR4797" i="16"/>
  <c r="AR1124" i="16"/>
  <c r="AN1123" i="16"/>
  <c r="AR4598" i="16"/>
  <c r="AR1155" i="16"/>
  <c r="AR1238" i="16"/>
  <c r="AR1787" i="16"/>
  <c r="AN2849" i="16"/>
  <c r="AR2849" i="16" s="1"/>
  <c r="AR2850" i="16"/>
  <c r="AO3247" i="16"/>
  <c r="AR3283" i="16"/>
  <c r="AN3273" i="16"/>
  <c r="AN41" i="16"/>
  <c r="AR159" i="16"/>
  <c r="AQ1084" i="16"/>
  <c r="AR1085" i="16"/>
  <c r="AN1376" i="16"/>
  <c r="AN2400" i="16"/>
  <c r="AR2400" i="16" s="1"/>
  <c r="AR2401" i="16"/>
  <c r="AR3827" i="16"/>
  <c r="AR3343" i="16"/>
  <c r="AO3897" i="16"/>
  <c r="AN4455" i="16"/>
  <c r="AR4642" i="16"/>
  <c r="AQ103" i="16"/>
  <c r="AN1082" i="16"/>
  <c r="AR1371" i="16"/>
  <c r="AR1281" i="16"/>
  <c r="AR1918" i="16"/>
  <c r="AR2347" i="16"/>
  <c r="AR1926" i="16"/>
  <c r="AR2393" i="16"/>
  <c r="AN2152" i="16"/>
  <c r="AR2152" i="16" s="1"/>
  <c r="AR2153" i="16"/>
  <c r="AR2961" i="16"/>
  <c r="AN3835" i="16"/>
  <c r="AR3836" i="16"/>
  <c r="AR4364" i="16"/>
  <c r="AR4727" i="16"/>
  <c r="AR391" i="16"/>
  <c r="AN390" i="16"/>
  <c r="AR390" i="16" s="1"/>
  <c r="AR1225" i="16"/>
  <c r="AR1318" i="16"/>
  <c r="AN1317" i="16"/>
  <c r="AR1317" i="16" s="1"/>
  <c r="AR2589" i="16"/>
  <c r="AN2580" i="16"/>
  <c r="AN2285" i="16"/>
  <c r="AR2286" i="16"/>
  <c r="AN3349" i="16"/>
  <c r="AR3350" i="16"/>
  <c r="AN4596" i="16"/>
  <c r="AR4596" i="16" s="1"/>
  <c r="AR4597" i="16"/>
  <c r="AR2163" i="16"/>
  <c r="AR4540" i="16"/>
  <c r="AO1292" i="16"/>
  <c r="AO1237" i="16" s="1"/>
  <c r="AO19" i="16" s="1"/>
  <c r="AQ1786" i="16"/>
  <c r="AQ1785" i="16" s="1"/>
  <c r="AR1887" i="16"/>
  <c r="AN1884" i="16"/>
  <c r="AR1884" i="16" s="1"/>
  <c r="AR1948" i="16"/>
  <c r="AN1932" i="16"/>
  <c r="AR4105" i="16"/>
  <c r="AN4609" i="16"/>
  <c r="AR4609" i="16" s="1"/>
  <c r="AR4610" i="16"/>
  <c r="AQ1154" i="16"/>
  <c r="AR2373" i="16"/>
  <c r="AN2372" i="16"/>
  <c r="AN1967" i="16"/>
  <c r="AR1967" i="16" s="1"/>
  <c r="AR1968" i="16"/>
  <c r="AR3798" i="16"/>
  <c r="AN3797" i="16"/>
  <c r="AN4208" i="16"/>
  <c r="AR4208" i="16" s="1"/>
  <c r="AR4209" i="16"/>
  <c r="AN4276" i="16"/>
  <c r="AR4277" i="16"/>
  <c r="AR4643" i="16"/>
  <c r="AR1091" i="16"/>
  <c r="AQ1258" i="16"/>
  <c r="AR1259" i="16"/>
  <c r="AR1280" i="16"/>
  <c r="AN1258" i="16"/>
  <c r="AR830" i="16"/>
  <c r="AR1136" i="16"/>
  <c r="AR1351" i="16"/>
  <c r="AN1350" i="16"/>
  <c r="AR1350" i="16" s="1"/>
  <c r="AN2426" i="16"/>
  <c r="AR2358" i="16"/>
  <c r="AN2357" i="16"/>
  <c r="AR2357" i="16" s="1"/>
  <c r="AQ1897" i="16"/>
  <c r="AN2244" i="16"/>
  <c r="AR2244" i="16" s="1"/>
  <c r="AR2245" i="16"/>
  <c r="AR3161" i="16"/>
  <c r="AO4658" i="16"/>
  <c r="AO4657" i="16" s="1"/>
  <c r="AR4853" i="16"/>
  <c r="AR4852" i="16" s="1"/>
  <c r="AR3531" i="16"/>
  <c r="AR2164" i="16"/>
  <c r="AR4539" i="16"/>
  <c r="AK1174" i="16"/>
  <c r="AK660" i="16"/>
  <c r="AJ877" i="16"/>
  <c r="AK878" i="16"/>
  <c r="AK1127" i="16"/>
  <c r="AK1352" i="16"/>
  <c r="AK2357" i="16"/>
  <c r="AK2358" i="16"/>
  <c r="AK4610" i="16"/>
  <c r="AK4609" i="16"/>
  <c r="AK4740" i="16"/>
  <c r="AK3233" i="16"/>
  <c r="AK3232" i="16"/>
  <c r="AK3836" i="16"/>
  <c r="AJ183" i="16"/>
  <c r="AK183" i="16" s="1"/>
  <c r="AK184" i="16"/>
  <c r="AK1082" i="16"/>
  <c r="AK1083" i="16"/>
  <c r="AJ2055" i="16"/>
  <c r="AJ2054" i="16" s="1"/>
  <c r="AJ2025" i="16" s="1"/>
  <c r="AJ22" i="16" s="1"/>
  <c r="AK1975" i="16"/>
  <c r="AK1967" i="16"/>
  <c r="AK2994" i="16"/>
  <c r="AK4105" i="16"/>
  <c r="AJ4276" i="16"/>
  <c r="AK4276" i="16" s="1"/>
  <c r="AK4596" i="16"/>
  <c r="AK4597" i="16"/>
  <c r="AK4797" i="16"/>
  <c r="AK1293" i="16"/>
  <c r="AJ1292" i="16"/>
  <c r="AK1910" i="16"/>
  <c r="AK2285" i="16"/>
  <c r="AK2284" i="16"/>
  <c r="AK2497" i="16"/>
  <c r="AK1918" i="16"/>
  <c r="AJ3161" i="16"/>
  <c r="AK3161" i="16" s="1"/>
  <c r="AK3162" i="16"/>
  <c r="AK3170" i="16"/>
  <c r="AK3876" i="16"/>
  <c r="AK3825" i="16"/>
  <c r="AK3826" i="16"/>
  <c r="AK4277" i="16"/>
  <c r="AK4402" i="16"/>
  <c r="AK4765" i="16"/>
  <c r="AK433" i="16"/>
  <c r="AJ191" i="16"/>
  <c r="AK191" i="16" s="1"/>
  <c r="AK192" i="16"/>
  <c r="AK889" i="16"/>
  <c r="AJ1244" i="16"/>
  <c r="AK1244" i="16" s="1"/>
  <c r="AK1245" i="16"/>
  <c r="AK1325" i="16"/>
  <c r="AK1232" i="16"/>
  <c r="AK1927" i="16"/>
  <c r="AK1899" i="16"/>
  <c r="AJ2547" i="16"/>
  <c r="AK2340" i="16"/>
  <c r="AK2038" i="16"/>
  <c r="AK947" i="16"/>
  <c r="AK103" i="16"/>
  <c r="AK372" i="16"/>
  <c r="AK734" i="16"/>
  <c r="AK939" i="16"/>
  <c r="AK1753" i="16"/>
  <c r="AK1754" i="16"/>
  <c r="AK2478" i="16"/>
  <c r="AK2477" i="16"/>
  <c r="AJ3273" i="16"/>
  <c r="AJ3272" i="16" s="1"/>
  <c r="AK4246" i="16"/>
  <c r="AK4209" i="16"/>
  <c r="AK4208" i="16"/>
  <c r="AK4754" i="16"/>
  <c r="AK4744" i="16"/>
  <c r="AK2428" i="16"/>
  <c r="AJ864" i="16"/>
  <c r="AK865" i="16"/>
  <c r="AK1844" i="16"/>
  <c r="AK2858" i="16"/>
  <c r="AK4375" i="16"/>
  <c r="AJ3247" i="16"/>
  <c r="AJ3240" i="16" s="1"/>
  <c r="AK4455" i="16"/>
  <c r="AK400" i="16"/>
  <c r="AJ89" i="16"/>
  <c r="AK92" i="16"/>
  <c r="AK342" i="16"/>
  <c r="AK343" i="16"/>
  <c r="AK1156" i="16"/>
  <c r="AK1294" i="16"/>
  <c r="AK1248" i="16"/>
  <c r="AK1258" i="16"/>
  <c r="AK1259" i="16"/>
  <c r="AK1933" i="16"/>
  <c r="AK4017" i="16"/>
  <c r="AK3827" i="16"/>
  <c r="AK4282" i="16"/>
  <c r="AK4565" i="16"/>
  <c r="AK4646" i="16"/>
  <c r="AK4642" i="16"/>
  <c r="AK4712" i="16"/>
  <c r="AK432" i="16"/>
  <c r="AK216" i="16"/>
  <c r="AK722" i="16"/>
  <c r="AK1926" i="16"/>
  <c r="AK1925" i="16"/>
  <c r="AK1898" i="16"/>
  <c r="AK2174" i="16"/>
  <c r="AK451" i="16"/>
  <c r="AJ103" i="16"/>
  <c r="AK735" i="16"/>
  <c r="AK1362" i="16"/>
  <c r="AK3798" i="16"/>
  <c r="AK3054" i="16"/>
  <c r="AK3055" i="16"/>
  <c r="AK4247" i="16"/>
  <c r="AK4012" i="16"/>
  <c r="AK4755" i="16"/>
  <c r="AK2427" i="16"/>
  <c r="AK4298" i="16"/>
  <c r="AJ199" i="16"/>
  <c r="AK200" i="16"/>
  <c r="AK1021" i="16"/>
  <c r="AK1022" i="16"/>
  <c r="AK1396" i="16"/>
  <c r="AJ1897" i="16"/>
  <c r="AK1787" i="16"/>
  <c r="AK2352" i="16"/>
  <c r="AK2374" i="16"/>
  <c r="AK2640" i="16"/>
  <c r="AK2928" i="16"/>
  <c r="AK2929" i="16"/>
  <c r="AK3283" i="16"/>
  <c r="AK3921" i="16"/>
  <c r="AK4000" i="16"/>
  <c r="AK4001" i="16"/>
  <c r="AK4373" i="16"/>
  <c r="AK4374" i="16"/>
  <c r="AK4238" i="16"/>
  <c r="AK4391" i="16"/>
  <c r="AK4456" i="16"/>
  <c r="AK173" i="16"/>
  <c r="AK1077" i="16"/>
  <c r="AK1378" i="16"/>
  <c r="AK2056" i="16"/>
  <c r="AK2394" i="16"/>
  <c r="AK3293" i="16"/>
  <c r="AK3497" i="16"/>
  <c r="AK3905" i="16"/>
  <c r="AK3897" i="16"/>
  <c r="AJ4320" i="16"/>
  <c r="AJ4319" i="16" s="1"/>
  <c r="AJ2732" i="16"/>
  <c r="AK2260" i="16"/>
  <c r="AK915" i="16"/>
  <c r="AK914" i="16"/>
  <c r="AK2722" i="16"/>
  <c r="AK2710" i="16"/>
  <c r="AK2239" i="16"/>
  <c r="AK3357" i="16"/>
  <c r="AK4649" i="16"/>
  <c r="AK4650" i="16"/>
  <c r="AJ300" i="16"/>
  <c r="AK301" i="16"/>
  <c r="AK1370" i="16"/>
  <c r="AK2353" i="16"/>
  <c r="AK2789" i="16"/>
  <c r="AK3033" i="16"/>
  <c r="AK3032" i="16"/>
  <c r="AK4003" i="16"/>
  <c r="AK4002" i="16" s="1"/>
  <c r="AK4305" i="16"/>
  <c r="AK4658" i="16"/>
  <c r="AK1238" i="16"/>
  <c r="AK1911" i="16"/>
  <c r="AK1919" i="16"/>
  <c r="AK2539" i="16"/>
  <c r="AK3348" i="16"/>
  <c r="AK3349" i="16"/>
  <c r="AK3972" i="16"/>
  <c r="AK3971" i="16"/>
  <c r="AJ4454" i="16"/>
  <c r="AK4763" i="16"/>
  <c r="AK4764" i="16"/>
  <c r="AK4734" i="16"/>
  <c r="AK390" i="16"/>
  <c r="AK391" i="16"/>
  <c r="AK159" i="16"/>
  <c r="AK1324" i="16"/>
  <c r="AK1201" i="16"/>
  <c r="AK2032" i="16"/>
  <c r="AK2589" i="16"/>
  <c r="AK2261" i="16"/>
  <c r="AK2307" i="16"/>
  <c r="AA3239" i="16"/>
  <c r="AA30" i="16" s="1"/>
  <c r="AA2364" i="16"/>
  <c r="AA25" i="16" s="1"/>
  <c r="AA2025" i="16"/>
  <c r="AA22" i="16" s="1"/>
  <c r="AC1231" i="16"/>
  <c r="AC1230" i="16" s="1"/>
  <c r="AD1232" i="16"/>
  <c r="AA2547" i="16"/>
  <c r="AC164" i="16"/>
  <c r="AD165" i="16"/>
  <c r="Z1897" i="16"/>
  <c r="AD1898" i="16"/>
  <c r="AD1532" i="16"/>
  <c r="Z1531" i="16"/>
  <c r="AD1531" i="16" s="1"/>
  <c r="AD3244" i="16"/>
  <c r="AA3875" i="16"/>
  <c r="AD3357" i="16"/>
  <c r="Z3356" i="16"/>
  <c r="Y1089" i="16"/>
  <c r="Y17" i="16" s="1"/>
  <c r="AD2095" i="16"/>
  <c r="AD1235" i="16"/>
  <c r="AD3826" i="16"/>
  <c r="Z3825" i="16"/>
  <c r="AD3825" i="16" s="1"/>
  <c r="AD3273" i="16"/>
  <c r="AC3169" i="16"/>
  <c r="AC2959" i="16" s="1"/>
  <c r="AC2936" i="16" s="1"/>
  <c r="AC29" i="16" s="1"/>
  <c r="AD4162" i="16"/>
  <c r="AD4153" i="16"/>
  <c r="Z4104" i="16"/>
  <c r="AC4383" i="16"/>
  <c r="AA2198" i="16"/>
  <c r="AA1174" i="16"/>
  <c r="AA1154" i="16" s="1"/>
  <c r="AA1090" i="16" s="1"/>
  <c r="AA18" i="16" s="1"/>
  <c r="AD1353" i="16"/>
  <c r="Z1083" i="16"/>
  <c r="AD1084" i="16"/>
  <c r="AD1155" i="16"/>
  <c r="Z1154" i="16"/>
  <c r="AD1788" i="16"/>
  <c r="AD2551" i="16"/>
  <c r="AD3235" i="16"/>
  <c r="AD2459" i="16"/>
  <c r="AD4206" i="16"/>
  <c r="Z3920" i="16"/>
  <c r="AD3921" i="16"/>
  <c r="AD4211" i="16"/>
  <c r="AD4237" i="16"/>
  <c r="Z4319" i="16"/>
  <c r="AD4319" i="16" s="1"/>
  <c r="AD4320" i="16"/>
  <c r="AD661" i="16"/>
  <c r="Z660" i="16"/>
  <c r="AA198" i="16"/>
  <c r="AD432" i="16"/>
  <c r="AD1106" i="16"/>
  <c r="Z1100" i="16"/>
  <c r="AD1100" i="16" s="1"/>
  <c r="AD1244" i="16"/>
  <c r="AC188" i="16"/>
  <c r="AD188" i="16" s="1"/>
  <c r="AD189" i="16"/>
  <c r="AD1080" i="16"/>
  <c r="AC2198" i="16"/>
  <c r="AD1363" i="16"/>
  <c r="Z1021" i="16"/>
  <c r="AD1021" i="16" s="1"/>
  <c r="Z1663" i="16"/>
  <c r="AD1908" i="16"/>
  <c r="AC2359" i="16"/>
  <c r="AC2358" i="16" s="1"/>
  <c r="AC2357" i="16" s="1"/>
  <c r="AD2543" i="16"/>
  <c r="AA2857" i="16"/>
  <c r="AA2638" i="16" s="1"/>
  <c r="AD3532" i="16"/>
  <c r="AD4384" i="16"/>
  <c r="AD4409" i="16"/>
  <c r="AD4566" i="16"/>
  <c r="Z4565" i="16"/>
  <c r="AD4565" i="16" s="1"/>
  <c r="AA4658" i="16"/>
  <c r="AA4657" i="16" s="1"/>
  <c r="AA4616" i="16" s="1"/>
  <c r="AA39" i="16" s="1"/>
  <c r="AD4700" i="16"/>
  <c r="AD4733" i="16"/>
  <c r="Z4732" i="16"/>
  <c r="AD4732" i="16" s="1"/>
  <c r="AD735" i="16"/>
  <c r="AD901" i="16"/>
  <c r="Z877" i="16"/>
  <c r="Z1377" i="16"/>
  <c r="AD1378" i="16"/>
  <c r="Z2285" i="16"/>
  <c r="AD2286" i="16"/>
  <c r="AD2224" i="16"/>
  <c r="Z2199" i="16"/>
  <c r="Z2929" i="16"/>
  <c r="AD2930" i="16"/>
  <c r="AD3055" i="16"/>
  <c r="Z3054" i="16"/>
  <c r="AD3054" i="16" s="1"/>
  <c r="AD4012" i="16"/>
  <c r="Z4008" i="16"/>
  <c r="Z78" i="16"/>
  <c r="AD301" i="16"/>
  <c r="Z300" i="16"/>
  <c r="AD300" i="16" s="1"/>
  <c r="AD1348" i="16"/>
  <c r="AD2292" i="16"/>
  <c r="Z2478" i="16"/>
  <c r="AD2479" i="16"/>
  <c r="AC3875" i="16"/>
  <c r="Z3349" i="16"/>
  <c r="AD3350" i="16"/>
  <c r="AD373" i="16"/>
  <c r="Z372" i="16"/>
  <c r="AD372" i="16" s="1"/>
  <c r="AD179" i="16"/>
  <c r="AC215" i="16"/>
  <c r="AD2026" i="16"/>
  <c r="AD1091" i="16"/>
  <c r="AC1174" i="16"/>
  <c r="AC1154" i="16" s="1"/>
  <c r="AD1085" i="16"/>
  <c r="AA1258" i="16"/>
  <c r="AD1787" i="16"/>
  <c r="AD2552" i="16"/>
  <c r="AD2460" i="16"/>
  <c r="AD3170" i="16"/>
  <c r="AD4060" i="16"/>
  <c r="AD4277" i="16"/>
  <c r="Z4276" i="16"/>
  <c r="AD4276" i="16" s="1"/>
  <c r="AD4417" i="16"/>
  <c r="Z4416" i="16"/>
  <c r="AD4416" i="16" s="1"/>
  <c r="Z4609" i="16"/>
  <c r="AD4609" i="16" s="1"/>
  <c r="AD4610" i="16"/>
  <c r="Z198" i="16"/>
  <c r="AD199" i="16"/>
  <c r="AD433" i="16"/>
  <c r="AD1107" i="16"/>
  <c r="AC1292" i="16"/>
  <c r="AD2306" i="16"/>
  <c r="Z2305" i="16"/>
  <c r="AD1385" i="16"/>
  <c r="AD1175" i="16"/>
  <c r="AD1724" i="16"/>
  <c r="AC1662" i="16"/>
  <c r="AC1661" i="16" s="1"/>
  <c r="AD1907" i="16"/>
  <c r="AD2617" i="16"/>
  <c r="Z2839" i="16"/>
  <c r="AD2839" i="16" s="1"/>
  <c r="AD2840" i="16"/>
  <c r="AC2557" i="16"/>
  <c r="AD2557" i="16" s="1"/>
  <c r="AC2857" i="16"/>
  <c r="AC2638" i="16" s="1"/>
  <c r="AD3876" i="16"/>
  <c r="AD4352" i="16"/>
  <c r="AD1754" i="16"/>
  <c r="AC4017" i="16"/>
  <c r="AD4740" i="16"/>
  <c r="AC4658" i="16"/>
  <c r="AC4657" i="16" s="1"/>
  <c r="AC4616" i="16" s="1"/>
  <c r="AC39" i="16" s="1"/>
  <c r="Z4649" i="16"/>
  <c r="AD4649" i="16" s="1"/>
  <c r="AD4650" i="16"/>
  <c r="AD734" i="16"/>
  <c r="AD4723" i="16"/>
  <c r="AD4853" i="16"/>
  <c r="AD4852" i="16" s="1"/>
  <c r="AC208" i="16"/>
  <c r="AD208" i="16" s="1"/>
  <c r="AD209" i="16"/>
  <c r="AA1786" i="16"/>
  <c r="AA1785" i="16" s="1"/>
  <c r="AD1932" i="16"/>
  <c r="AD1867" i="16"/>
  <c r="Z1866" i="16"/>
  <c r="AD1866" i="16" s="1"/>
  <c r="Z2298" i="16"/>
  <c r="AD2298" i="16" s="1"/>
  <c r="AD2299" i="16"/>
  <c r="AD2498" i="16"/>
  <c r="Z2497" i="16"/>
  <c r="AD2497" i="16" s="1"/>
  <c r="Z2358" i="16"/>
  <c r="AD3835" i="16"/>
  <c r="AD826" i="16"/>
  <c r="Z825" i="16"/>
  <c r="AD825" i="16" s="1"/>
  <c r="Z1293" i="16"/>
  <c r="AD2937" i="16"/>
  <c r="AC1258" i="16"/>
  <c r="AC1931" i="16"/>
  <c r="AD2245" i="16"/>
  <c r="Z2244" i="16"/>
  <c r="AD2244" i="16" s="1"/>
  <c r="AD1968" i="16"/>
  <c r="Z1967" i="16"/>
  <c r="AD1967" i="16" s="1"/>
  <c r="Z2055" i="16"/>
  <c r="AC1913" i="16"/>
  <c r="AD1913" i="16" s="1"/>
  <c r="AD1914" i="16"/>
  <c r="AD2372" i="16"/>
  <c r="AD2480" i="16"/>
  <c r="AD3902" i="16"/>
  <c r="Z3897" i="16"/>
  <c r="AD3897" i="16" s="1"/>
  <c r="Z4000" i="16"/>
  <c r="AD4000" i="16" s="1"/>
  <c r="AD4001" i="16"/>
  <c r="AD400" i="16"/>
  <c r="AD178" i="16"/>
  <c r="AC675" i="16"/>
  <c r="AA1292" i="16"/>
  <c r="AD1327" i="16"/>
  <c r="Z1324" i="16"/>
  <c r="AD1324" i="16" s="1"/>
  <c r="AD2485" i="16"/>
  <c r="AD1744" i="16"/>
  <c r="Z1743" i="16"/>
  <c r="AD1743" i="16" s="1"/>
  <c r="AD2733" i="16"/>
  <c r="Z2732" i="16"/>
  <c r="AD2569" i="16"/>
  <c r="Z2566" i="16"/>
  <c r="AD2467" i="16"/>
  <c r="Z2466" i="16"/>
  <c r="AD2466" i="16" s="1"/>
  <c r="Z3161" i="16"/>
  <c r="AD3161" i="16" s="1"/>
  <c r="AD3162" i="16"/>
  <c r="AD4061" i="16"/>
  <c r="AD4611" i="16"/>
  <c r="Z4657" i="16"/>
  <c r="AD391" i="16"/>
  <c r="Z390" i="16"/>
  <c r="AD390" i="16" s="1"/>
  <c r="AD860" i="16"/>
  <c r="AD161" i="16"/>
  <c r="AC160" i="16"/>
  <c r="Z1258" i="16"/>
  <c r="AD1259" i="16"/>
  <c r="Z1368" i="16"/>
  <c r="AD2193" i="16"/>
  <c r="Z2192" i="16"/>
  <c r="AD2264" i="16"/>
  <c r="Z2260" i="16"/>
  <c r="AD2260" i="16" s="1"/>
  <c r="AA2291" i="16"/>
  <c r="AA24" i="16" s="1"/>
  <c r="AD2618" i="16"/>
  <c r="AD2639" i="16"/>
  <c r="AD2887" i="16"/>
  <c r="AD4070" i="16"/>
  <c r="AD2427" i="16"/>
  <c r="AD3230" i="16"/>
  <c r="AD3289" i="16"/>
  <c r="AD1753" i="16"/>
  <c r="Z4799" i="16"/>
  <c r="AD4799" i="16" s="1"/>
  <c r="Z1394" i="16"/>
  <c r="AD1395" i="16"/>
  <c r="AD4724" i="16"/>
  <c r="AD173" i="16"/>
  <c r="Z163" i="16"/>
  <c r="AD452" i="16"/>
  <c r="Z451" i="16"/>
  <c r="AD451" i="16" s="1"/>
  <c r="AA99" i="16"/>
  <c r="AC100" i="16"/>
  <c r="AD100" i="16" s="1"/>
  <c r="AA1384" i="16"/>
  <c r="Z864" i="16"/>
  <c r="AD865" i="16"/>
  <c r="AD948" i="16"/>
  <c r="Z947" i="16"/>
  <c r="Z2032" i="16"/>
  <c r="AD2032" i="16" s="1"/>
  <c r="Z2539" i="16"/>
  <c r="AD2540" i="16"/>
  <c r="AA3169" i="16"/>
  <c r="AA2959" i="16" s="1"/>
  <c r="AA2936" i="16" s="1"/>
  <c r="AA29" i="16" s="1"/>
  <c r="AD4161" i="16"/>
  <c r="AD4003" i="16"/>
  <c r="AD4002" i="16" s="1"/>
  <c r="AD418" i="16"/>
  <c r="Z1351" i="16"/>
  <c r="AD1352" i="16"/>
  <c r="AD2926" i="16"/>
  <c r="Z2392" i="16"/>
  <c r="AD2392" i="16" s="1"/>
  <c r="Z3233" i="16"/>
  <c r="AD3234" i="16"/>
  <c r="AD3798" i="16"/>
  <c r="Z3797" i="16"/>
  <c r="Z4209" i="16"/>
  <c r="AD4210" i="16"/>
  <c r="Z4374" i="16"/>
  <c r="AD4375" i="16"/>
  <c r="AD216" i="16"/>
  <c r="AD861" i="16"/>
  <c r="AD103" i="16"/>
  <c r="Z1361" i="16"/>
  <c r="AD1362" i="16"/>
  <c r="AD2627" i="16"/>
  <c r="Z2626" i="16"/>
  <c r="AD3032" i="16"/>
  <c r="AD3531" i="16"/>
  <c r="Z4597" i="16"/>
  <c r="AD4598" i="16"/>
  <c r="Z1230" i="16"/>
  <c r="AD4669" i="16"/>
  <c r="AD4625" i="16"/>
  <c r="Z4624" i="16"/>
  <c r="AD4769" i="16"/>
  <c r="Z4768" i="16"/>
  <c r="AC4852" i="16"/>
  <c r="AC4824" i="16" s="1"/>
  <c r="AO18" i="16" l="1"/>
  <c r="AJ4767" i="16"/>
  <c r="AJ4739" i="16" s="1"/>
  <c r="AJ40" i="16" s="1"/>
  <c r="AM33" i="16"/>
  <c r="AM3833" i="16"/>
  <c r="AM32" i="16" s="1"/>
  <c r="AB33" i="16"/>
  <c r="AB3833" i="16"/>
  <c r="AB32" i="16" s="1"/>
  <c r="AA2173" i="16"/>
  <c r="AA23" i="16" s="1"/>
  <c r="Z3272" i="16"/>
  <c r="AD3272" i="16" s="1"/>
  <c r="AQ1237" i="16"/>
  <c r="AQ19" i="16" s="1"/>
  <c r="AN2392" i="16"/>
  <c r="AR2392" i="16" s="1"/>
  <c r="AQ1896" i="16"/>
  <c r="AJ3356" i="16"/>
  <c r="AJ3355" i="16" s="1"/>
  <c r="AJ31" i="16" s="1"/>
  <c r="AE4625" i="16"/>
  <c r="AE4624" i="16" s="1"/>
  <c r="AE4617" i="16" s="1"/>
  <c r="AE4616" i="16" s="1"/>
  <c r="AF4626" i="16"/>
  <c r="AG1614" i="16"/>
  <c r="AF1554" i="16"/>
  <c r="AF1531" i="16" s="1"/>
  <c r="AE1395" i="16"/>
  <c r="AE1394" i="16" s="1"/>
  <c r="AE1384" i="16" s="1"/>
  <c r="AE1383" i="16" s="1"/>
  <c r="AE1357" i="16" s="1"/>
  <c r="AF1484" i="16"/>
  <c r="AJ3834" i="16"/>
  <c r="AK675" i="16"/>
  <c r="X4381" i="16"/>
  <c r="X4380" i="16" s="1"/>
  <c r="AA4382" i="16"/>
  <c r="AA38" i="16" s="1"/>
  <c r="AR4383" i="16"/>
  <c r="AD3920" i="16"/>
  <c r="AB16" i="16"/>
  <c r="AC3834" i="16"/>
  <c r="AK4061" i="16"/>
  <c r="AJ4007" i="16"/>
  <c r="AJ34" i="16" s="1"/>
  <c r="X2024" i="16"/>
  <c r="X21" i="16" s="1"/>
  <c r="AM398" i="16"/>
  <c r="AM14" i="16" s="1"/>
  <c r="AK4824" i="16"/>
  <c r="AK41" i="16" s="1"/>
  <c r="AD4455" i="16"/>
  <c r="AR4276" i="16"/>
  <c r="AA4007" i="16"/>
  <c r="AA34" i="16" s="1"/>
  <c r="Y3832" i="16"/>
  <c r="AJ870" i="16"/>
  <c r="AJ16" i="16" s="1"/>
  <c r="AJ2638" i="16"/>
  <c r="AJ2546" i="16" s="1"/>
  <c r="AJ28" i="16" s="1"/>
  <c r="AC2291" i="16"/>
  <c r="AC24" i="16" s="1"/>
  <c r="AK1663" i="16"/>
  <c r="AD2305" i="16"/>
  <c r="Z57" i="16"/>
  <c r="Z12" i="16" s="1"/>
  <c r="Y2023" i="16"/>
  <c r="AA3834" i="16"/>
  <c r="AJ4382" i="16"/>
  <c r="AR675" i="16"/>
  <c r="AP398" i="16"/>
  <c r="AP14" i="16" s="1"/>
  <c r="AD1230" i="16"/>
  <c r="AJ2364" i="16"/>
  <c r="AJ25" i="16" s="1"/>
  <c r="AC1090" i="16"/>
  <c r="AC18" i="16" s="1"/>
  <c r="Y37" i="16"/>
  <c r="AC3239" i="16"/>
  <c r="AC30" i="16" s="1"/>
  <c r="AA158" i="16"/>
  <c r="AA13" i="16" s="1"/>
  <c r="AK2007" i="16"/>
  <c r="Z3240" i="16"/>
  <c r="AD3240" i="16" s="1"/>
  <c r="AK4813" i="16"/>
  <c r="X2545" i="16"/>
  <c r="X27" i="16" s="1"/>
  <c r="AB2023" i="16"/>
  <c r="AC674" i="16"/>
  <c r="AC4007" i="16"/>
  <c r="AC34" i="16" s="1"/>
  <c r="AJ1896" i="16"/>
  <c r="AK1896" i="16" s="1"/>
  <c r="AO57" i="16"/>
  <c r="AO12" i="16" s="1"/>
  <c r="AA1896" i="16"/>
  <c r="AA1383" i="16" s="1"/>
  <c r="AA1357" i="16" s="1"/>
  <c r="AR2426" i="16"/>
  <c r="AR2427" i="16"/>
  <c r="AQ1090" i="16"/>
  <c r="AQ18" i="16" s="1"/>
  <c r="AB1089" i="16"/>
  <c r="AB17" i="16" s="1"/>
  <c r="Z2426" i="16"/>
  <c r="AD2426" i="16" s="1"/>
  <c r="AD3169" i="16"/>
  <c r="AQ4000" i="16"/>
  <c r="AR4000" i="16" s="1"/>
  <c r="AR4001" i="16"/>
  <c r="AC1237" i="16"/>
  <c r="AC19" i="16" s="1"/>
  <c r="AN674" i="16"/>
  <c r="AR674" i="16" s="1"/>
  <c r="AR1123" i="16"/>
  <c r="AQ2364" i="16"/>
  <c r="AQ25" i="16" s="1"/>
  <c r="AC4767" i="16"/>
  <c r="AC1369" i="16"/>
  <c r="AD1370" i="16"/>
  <c r="AJ2937" i="16"/>
  <c r="AK2937" i="16" s="1"/>
  <c r="AK2938" i="16"/>
  <c r="AD4017" i="16"/>
  <c r="AA1237" i="16"/>
  <c r="AA19" i="16" s="1"/>
  <c r="AR163" i="16"/>
  <c r="AA870" i="16"/>
  <c r="AA16" i="16" s="1"/>
  <c r="AD4824" i="16"/>
  <c r="AD41" i="16" s="1"/>
  <c r="AC41" i="16"/>
  <c r="AM55" i="16"/>
  <c r="AM11" i="16"/>
  <c r="AP33" i="16"/>
  <c r="AB4380" i="16"/>
  <c r="AB37" i="16"/>
  <c r="X55" i="16"/>
  <c r="X11" i="16"/>
  <c r="Y55" i="16"/>
  <c r="Y11" i="16"/>
  <c r="AB55" i="16"/>
  <c r="AB11" i="16"/>
  <c r="AP2023" i="16"/>
  <c r="AP27" i="16"/>
  <c r="X1089" i="16"/>
  <c r="X17" i="16" s="1"/>
  <c r="X20" i="16"/>
  <c r="X34" i="16"/>
  <c r="AP55" i="16"/>
  <c r="AP11" i="16"/>
  <c r="AM2023" i="16"/>
  <c r="AM21" i="16"/>
  <c r="AR96" i="16"/>
  <c r="AR78" i="16" s="1"/>
  <c r="AR57" i="16" s="1"/>
  <c r="AR12" i="16" s="1"/>
  <c r="AQ78" i="16"/>
  <c r="AQ57" i="16" s="1"/>
  <c r="AQ12" i="16" s="1"/>
  <c r="AD1231" i="16"/>
  <c r="AD1258" i="16"/>
  <c r="AD2359" i="16"/>
  <c r="AJ1237" i="16"/>
  <c r="AJ19" i="16" s="1"/>
  <c r="AR3897" i="16"/>
  <c r="AK506" i="16"/>
  <c r="AJ3239" i="16"/>
  <c r="AJ30" i="16" s="1"/>
  <c r="Z215" i="16"/>
  <c r="AD215" i="16" s="1"/>
  <c r="AJ163" i="16"/>
  <c r="AK163" i="16" s="1"/>
  <c r="AK4454" i="16"/>
  <c r="AK3875" i="16"/>
  <c r="AJ4236" i="16"/>
  <c r="AJ36" i="16" s="1"/>
  <c r="AN1786" i="16"/>
  <c r="AR1786" i="16" s="1"/>
  <c r="AR191" i="16"/>
  <c r="AC2054" i="16"/>
  <c r="AC2025" i="16" s="1"/>
  <c r="AC22" i="16" s="1"/>
  <c r="AK2299" i="16"/>
  <c r="AK2298" i="16"/>
  <c r="AD4757" i="16"/>
  <c r="AC4744" i="16"/>
  <c r="AD4744" i="16" s="1"/>
  <c r="AC2416" i="16"/>
  <c r="AD2417" i="16"/>
  <c r="AD2182" i="16"/>
  <c r="AC2174" i="16"/>
  <c r="AD2174" i="16" s="1"/>
  <c r="AQ1377" i="16"/>
  <c r="AR1378" i="16"/>
  <c r="AK2191" i="16"/>
  <c r="AK2192" i="16"/>
  <c r="AN2054" i="16"/>
  <c r="AR2054" i="16" s="1"/>
  <c r="AD2857" i="16"/>
  <c r="AD4657" i="16"/>
  <c r="AC870" i="16"/>
  <c r="AR4657" i="16"/>
  <c r="AD4658" i="16"/>
  <c r="Z4383" i="16"/>
  <c r="AD4383" i="16" s="1"/>
  <c r="AN1154" i="16"/>
  <c r="AR1154" i="16" s="1"/>
  <c r="Z417" i="16"/>
  <c r="AD417" i="16" s="1"/>
  <c r="AK1661" i="16"/>
  <c r="AN57" i="16"/>
  <c r="AN12" i="16" s="1"/>
  <c r="AR1932" i="16"/>
  <c r="AN1931" i="16"/>
  <c r="AN1896" i="16" s="1"/>
  <c r="AR1896" i="16" s="1"/>
  <c r="AR2580" i="16"/>
  <c r="AR3835" i="16"/>
  <c r="AN1375" i="16"/>
  <c r="AQ1083" i="16"/>
  <c r="AR1084" i="16"/>
  <c r="AN1292" i="16"/>
  <c r="AR1293" i="16"/>
  <c r="AR4008" i="16"/>
  <c r="AR3273" i="16"/>
  <c r="AR2937" i="16"/>
  <c r="AN1359" i="16"/>
  <c r="AR1360" i="16"/>
  <c r="AN2298" i="16"/>
  <c r="AR2299" i="16"/>
  <c r="AR1897" i="16"/>
  <c r="AN1230" i="16"/>
  <c r="AR1231" i="16"/>
  <c r="AN3348" i="16"/>
  <c r="AR3348" i="16" s="1"/>
  <c r="AR3349" i="16"/>
  <c r="AN2477" i="16"/>
  <c r="AR2477" i="16" s="1"/>
  <c r="AR2478" i="16"/>
  <c r="AR1258" i="16"/>
  <c r="AN3796" i="16"/>
  <c r="AR3796" i="16" s="1"/>
  <c r="AR3797" i="16"/>
  <c r="AR2372" i="16"/>
  <c r="AR4658" i="16"/>
  <c r="AN2284" i="16"/>
  <c r="AR2284" i="16" s="1"/>
  <c r="AR2285" i="16"/>
  <c r="AR4455" i="16"/>
  <c r="AN1368" i="16"/>
  <c r="AR1369" i="16"/>
  <c r="AR3496" i="16"/>
  <c r="AN4649" i="16"/>
  <c r="AR4649" i="16" s="1"/>
  <c r="AR4650" i="16"/>
  <c r="AN2484" i="16"/>
  <c r="AK2580" i="16"/>
  <c r="AK4733" i="16"/>
  <c r="AK4732" i="16"/>
  <c r="AK2199" i="16"/>
  <c r="AK2055" i="16"/>
  <c r="AJ198" i="16"/>
  <c r="AK198" i="16" s="1"/>
  <c r="AK199" i="16"/>
  <c r="AK3796" i="16"/>
  <c r="AK3797" i="16"/>
  <c r="AK1361" i="16"/>
  <c r="AK4319" i="16"/>
  <c r="AK3240" i="16"/>
  <c r="AK1231" i="16"/>
  <c r="AK1230" i="16"/>
  <c r="AK505" i="16"/>
  <c r="AK4383" i="16"/>
  <c r="AJ2959" i="16"/>
  <c r="AK3356" i="16"/>
  <c r="AK3495" i="16"/>
  <c r="AK3496" i="16"/>
  <c r="AK2373" i="16"/>
  <c r="AK1932" i="16"/>
  <c r="AK3247" i="16"/>
  <c r="AK877" i="16"/>
  <c r="AK2960" i="16"/>
  <c r="AK3835" i="16"/>
  <c r="AK1124" i="16"/>
  <c r="AK2732" i="16"/>
  <c r="AK1369" i="16"/>
  <c r="AK300" i="16"/>
  <c r="AJ215" i="16"/>
  <c r="AK2392" i="16"/>
  <c r="AK2393" i="16"/>
  <c r="AK1377" i="16"/>
  <c r="AK3920" i="16"/>
  <c r="AK1785" i="16"/>
  <c r="AK1786" i="16"/>
  <c r="AK4008" i="16"/>
  <c r="AK1155" i="16"/>
  <c r="AK1154" i="16"/>
  <c r="AJ78" i="16"/>
  <c r="AJ57" i="16" s="1"/>
  <c r="AJ12" i="16" s="1"/>
  <c r="AK89" i="16"/>
  <c r="AK78" i="16" s="1"/>
  <c r="AK57" i="16" s="1"/>
  <c r="AK12" i="16" s="1"/>
  <c r="AK864" i="16"/>
  <c r="AJ863" i="16"/>
  <c r="AK863" i="16" s="1"/>
  <c r="AK946" i="16"/>
  <c r="AK4103" i="16"/>
  <c r="AK4104" i="16"/>
  <c r="AK656" i="16"/>
  <c r="AK657" i="16"/>
  <c r="AK2538" i="16"/>
  <c r="AK2484" i="16"/>
  <c r="AK26" i="16" s="1"/>
  <c r="AK4767" i="16"/>
  <c r="AK4768" i="16"/>
  <c r="AK4237" i="16"/>
  <c r="AK3272" i="16"/>
  <c r="AK3273" i="16"/>
  <c r="AK2639" i="16"/>
  <c r="AK4320" i="16"/>
  <c r="AK1897" i="16"/>
  <c r="AK1532" i="16"/>
  <c r="AK2306" i="16"/>
  <c r="AK1292" i="16"/>
  <c r="AK1350" i="16"/>
  <c r="AK1351" i="16"/>
  <c r="Z4767" i="16"/>
  <c r="AD4768" i="16"/>
  <c r="AC99" i="16"/>
  <c r="AA57" i="16"/>
  <c r="Z2191" i="16"/>
  <c r="AD2192" i="16"/>
  <c r="AD2566" i="16"/>
  <c r="Z2547" i="16"/>
  <c r="AD1293" i="16"/>
  <c r="Z1292" i="16"/>
  <c r="AD1292" i="16" s="1"/>
  <c r="Z2357" i="16"/>
  <c r="AD2357" i="16" s="1"/>
  <c r="AD2358" i="16"/>
  <c r="Z1090" i="16"/>
  <c r="Z18" i="16" s="1"/>
  <c r="Z2477" i="16"/>
  <c r="AD2477" i="16" s="1"/>
  <c r="AD2478" i="16"/>
  <c r="AD4008" i="16"/>
  <c r="AD877" i="16"/>
  <c r="AD1174" i="16"/>
  <c r="AC163" i="16"/>
  <c r="AD163" i="16" s="1"/>
  <c r="AD164" i="16"/>
  <c r="Z2625" i="16"/>
  <c r="AD2625" i="16" s="1"/>
  <c r="AD2626" i="16"/>
  <c r="Z1360" i="16"/>
  <c r="AD1361" i="16"/>
  <c r="Z4208" i="16"/>
  <c r="AD4208" i="16" s="1"/>
  <c r="AD4209" i="16"/>
  <c r="Z3232" i="16"/>
  <c r="AD3232" i="16" s="1"/>
  <c r="AD3233" i="16"/>
  <c r="Z1350" i="16"/>
  <c r="AD1350" i="16" s="1"/>
  <c r="AD1351" i="16"/>
  <c r="AD864" i="16"/>
  <c r="Z863" i="16"/>
  <c r="AD863" i="16" s="1"/>
  <c r="AD1394" i="16"/>
  <c r="Z1384" i="16"/>
  <c r="Z1931" i="16"/>
  <c r="Z1896" i="16" s="1"/>
  <c r="AC198" i="16"/>
  <c r="AD198" i="16" s="1"/>
  <c r="Z3348" i="16"/>
  <c r="AD3348" i="16" s="1"/>
  <c r="AD3349" i="16"/>
  <c r="Z2291" i="16"/>
  <c r="Z2928" i="16"/>
  <c r="AD2928" i="16" s="1"/>
  <c r="AD2929" i="16"/>
  <c r="Z2284" i="16"/>
  <c r="AD2284" i="16" s="1"/>
  <c r="AD2285" i="16"/>
  <c r="Z1662" i="16"/>
  <c r="AD1663" i="16"/>
  <c r="AD3356" i="16"/>
  <c r="AA2546" i="16"/>
  <c r="Z2959" i="16"/>
  <c r="Z3796" i="16"/>
  <c r="AD3797" i="16"/>
  <c r="Z2538" i="16"/>
  <c r="AD2539" i="16"/>
  <c r="Z946" i="16"/>
  <c r="AD946" i="16" s="1"/>
  <c r="AD947" i="16"/>
  <c r="Z1367" i="16"/>
  <c r="AC159" i="16"/>
  <c r="AD160" i="16"/>
  <c r="AD2732" i="16"/>
  <c r="Z2638" i="16"/>
  <c r="AD2638" i="16" s="1"/>
  <c r="AD675" i="16"/>
  <c r="AD2199" i="16"/>
  <c r="Z2198" i="16"/>
  <c r="AD2198" i="16" s="1"/>
  <c r="Z1082" i="16"/>
  <c r="AD1082" i="16" s="1"/>
  <c r="AD1083" i="16"/>
  <c r="AC4382" i="16"/>
  <c r="AC1897" i="16"/>
  <c r="AC1896" i="16" s="1"/>
  <c r="AC1383" i="16" s="1"/>
  <c r="AA2024" i="16"/>
  <c r="AA21" i="16" s="1"/>
  <c r="AD4624" i="16"/>
  <c r="Z4617" i="16"/>
  <c r="Z4596" i="16"/>
  <c r="AD4597" i="16"/>
  <c r="AD4374" i="16"/>
  <c r="Z4373" i="16"/>
  <c r="AD4373" i="16" s="1"/>
  <c r="Z2365" i="16"/>
  <c r="Z2054" i="16"/>
  <c r="AD2055" i="16"/>
  <c r="Z674" i="16"/>
  <c r="Z1786" i="16"/>
  <c r="Z1376" i="16"/>
  <c r="AD1377" i="16"/>
  <c r="Z3875" i="16"/>
  <c r="AD660" i="16"/>
  <c r="Z657" i="16"/>
  <c r="AD1154" i="16"/>
  <c r="Z4103" i="16"/>
  <c r="AD4103" i="16" s="1"/>
  <c r="AD4104" i="16"/>
  <c r="AC2547" i="16"/>
  <c r="AC2546" i="16" s="1"/>
  <c r="AN2365" i="16" l="1"/>
  <c r="AB3832" i="16"/>
  <c r="AK2638" i="16"/>
  <c r="AA33" i="16"/>
  <c r="AA3833" i="16"/>
  <c r="AA32" i="16" s="1"/>
  <c r="AC33" i="16"/>
  <c r="AC3833" i="16"/>
  <c r="AC32" i="16" s="1"/>
  <c r="AJ33" i="16"/>
  <c r="AJ3833" i="16"/>
  <c r="AJ3832" i="16" s="1"/>
  <c r="AE39" i="16"/>
  <c r="AE4381" i="16"/>
  <c r="AG4626" i="16"/>
  <c r="AF4625" i="16"/>
  <c r="AF4624" i="16" s="1"/>
  <c r="AF4617" i="16" s="1"/>
  <c r="AF4616" i="16" s="1"/>
  <c r="AG1554" i="16"/>
  <c r="AH1614" i="16"/>
  <c r="AE20" i="16"/>
  <c r="AE1089" i="16"/>
  <c r="AE17" i="16" s="1"/>
  <c r="AG1484" i="16"/>
  <c r="AF1395" i="16"/>
  <c r="AF1394" i="16" s="1"/>
  <c r="AF1384" i="16" s="1"/>
  <c r="AF1383" i="16" s="1"/>
  <c r="AF1357" i="16" s="1"/>
  <c r="X37" i="16"/>
  <c r="AA4381" i="16"/>
  <c r="AA37" i="16" s="1"/>
  <c r="AM3832" i="16"/>
  <c r="Z158" i="16"/>
  <c r="Z13" i="16" s="1"/>
  <c r="AJ38" i="16"/>
  <c r="AJ2024" i="16"/>
  <c r="AJ21" i="16" s="1"/>
  <c r="AJ2936" i="16"/>
  <c r="AJ29" i="16" s="1"/>
  <c r="AK4236" i="16"/>
  <c r="AK36" i="16" s="1"/>
  <c r="X2023" i="16"/>
  <c r="AD2054" i="16"/>
  <c r="AD674" i="16"/>
  <c r="AN1785" i="16"/>
  <c r="AR1785" i="16" s="1"/>
  <c r="AC1368" i="16"/>
  <c r="AD1369" i="16"/>
  <c r="AN2025" i="16"/>
  <c r="AN22" i="16" s="1"/>
  <c r="AD1897" i="16"/>
  <c r="AD1896" i="16"/>
  <c r="AD2291" i="16"/>
  <c r="AD24" i="16" s="1"/>
  <c r="Z24" i="16"/>
  <c r="AR2484" i="16"/>
  <c r="AR26" i="16" s="1"/>
  <c r="AN26" i="16"/>
  <c r="AC4381" i="16"/>
  <c r="AC37" i="16" s="1"/>
  <c r="AC38" i="16"/>
  <c r="AA2545" i="16"/>
  <c r="AA27" i="16" s="1"/>
  <c r="AA28" i="16"/>
  <c r="AA56" i="16"/>
  <c r="AA11" i="16" s="1"/>
  <c r="AA12" i="16"/>
  <c r="AA1089" i="16"/>
  <c r="AA20" i="16"/>
  <c r="AC16" i="16"/>
  <c r="X3832" i="16"/>
  <c r="X32" i="16"/>
  <c r="AP3832" i="16"/>
  <c r="AP32" i="16"/>
  <c r="AC2545" i="16"/>
  <c r="AC27" i="16" s="1"/>
  <c r="AC28" i="16"/>
  <c r="Z4236" i="16"/>
  <c r="AC4739" i="16"/>
  <c r="AJ158" i="16"/>
  <c r="AJ13" i="16" s="1"/>
  <c r="AJ2545" i="16"/>
  <c r="AJ27" i="16" s="1"/>
  <c r="Z1237" i="16"/>
  <c r="AK4007" i="16"/>
  <c r="AK34" i="16" s="1"/>
  <c r="AC2173" i="16"/>
  <c r="AC23" i="16" s="1"/>
  <c r="AQ1376" i="16"/>
  <c r="AR1377" i="16"/>
  <c r="AD2416" i="16"/>
  <c r="AC2364" i="16"/>
  <c r="AC25" i="16" s="1"/>
  <c r="AN3495" i="16"/>
  <c r="AR3495" i="16" s="1"/>
  <c r="Z3239" i="16"/>
  <c r="Z2025" i="16"/>
  <c r="AK1662" i="16"/>
  <c r="AR1368" i="16"/>
  <c r="AN1367" i="16"/>
  <c r="AR1367" i="16" s="1"/>
  <c r="AR1230" i="16"/>
  <c r="AN1090" i="16"/>
  <c r="AN18" i="16" s="1"/>
  <c r="AR2298" i="16"/>
  <c r="AR1292" i="16"/>
  <c r="AN1237" i="16"/>
  <c r="AQ1082" i="16"/>
  <c r="AR1083" i="16"/>
  <c r="AN2364" i="16"/>
  <c r="AR2365" i="16"/>
  <c r="AR1359" i="16"/>
  <c r="AK1237" i="16"/>
  <c r="AK19" i="16" s="1"/>
  <c r="AK1368" i="16"/>
  <c r="AK1367" i="16"/>
  <c r="AK4382" i="16"/>
  <c r="AK38" i="16" s="1"/>
  <c r="AK2305" i="16"/>
  <c r="AK2291" i="16"/>
  <c r="AK24" i="16" s="1"/>
  <c r="AK4739" i="16"/>
  <c r="AK40" i="16" s="1"/>
  <c r="AK870" i="16"/>
  <c r="AK16" i="16" s="1"/>
  <c r="AK2054" i="16"/>
  <c r="AK1376" i="16"/>
  <c r="AK1375" i="16"/>
  <c r="AK1123" i="16"/>
  <c r="AK2959" i="16"/>
  <c r="AK2936" i="16"/>
  <c r="AK29" i="16" s="1"/>
  <c r="AK215" i="16"/>
  <c r="AK2372" i="16"/>
  <c r="AK3355" i="16"/>
  <c r="AK31" i="16" s="1"/>
  <c r="AK3239" i="16"/>
  <c r="AK30" i="16" s="1"/>
  <c r="AK2547" i="16"/>
  <c r="AK1360" i="16"/>
  <c r="AK2198" i="16"/>
  <c r="AK2173" i="16"/>
  <c r="AK23" i="16" s="1"/>
  <c r="AD3875" i="16"/>
  <c r="Z3834" i="16"/>
  <c r="AD1786" i="16"/>
  <c r="Z1785" i="16"/>
  <c r="AD1785" i="16" s="1"/>
  <c r="AD2959" i="16"/>
  <c r="Z2936" i="16"/>
  <c r="Z1661" i="16"/>
  <c r="AD1661" i="16" s="1"/>
  <c r="AD1662" i="16"/>
  <c r="Z4007" i="16"/>
  <c r="Z2546" i="16"/>
  <c r="Z28" i="16" s="1"/>
  <c r="AD2547" i="16"/>
  <c r="Z2364" i="16"/>
  <c r="AD2365" i="16"/>
  <c r="AD4596" i="16"/>
  <c r="Z4454" i="16"/>
  <c r="AD2538" i="16"/>
  <c r="Z2484" i="16"/>
  <c r="Z1359" i="16"/>
  <c r="AD1360" i="16"/>
  <c r="Z870" i="16"/>
  <c r="AD99" i="16"/>
  <c r="AD57" i="16" s="1"/>
  <c r="AD12" i="16" s="1"/>
  <c r="AC57" i="16"/>
  <c r="AC12" i="16" s="1"/>
  <c r="AD657" i="16"/>
  <c r="Z656" i="16"/>
  <c r="AD656" i="16" s="1"/>
  <c r="Z1375" i="16"/>
  <c r="AD1375" i="16" s="1"/>
  <c r="AD1376" i="16"/>
  <c r="AD4617" i="16"/>
  <c r="Z4616" i="16"/>
  <c r="AD1384" i="16"/>
  <c r="AC158" i="16"/>
  <c r="AD159" i="16"/>
  <c r="AD3796" i="16"/>
  <c r="Z3495" i="16"/>
  <c r="AD1090" i="16"/>
  <c r="AD18" i="16" s="1"/>
  <c r="AD2191" i="16"/>
  <c r="Z2173" i="16"/>
  <c r="AD4767" i="16"/>
  <c r="Z4739" i="16"/>
  <c r="Z33" i="16" l="1"/>
  <c r="Z3833" i="16"/>
  <c r="AG4625" i="16"/>
  <c r="AH4626" i="16"/>
  <c r="AA4380" i="16"/>
  <c r="AF39" i="16"/>
  <c r="AF4381" i="16"/>
  <c r="AE37" i="16"/>
  <c r="AE4380" i="16"/>
  <c r="AI1614" i="16"/>
  <c r="AH1554" i="16"/>
  <c r="AH1531" i="16" s="1"/>
  <c r="AG1531" i="16"/>
  <c r="AF20" i="16"/>
  <c r="AF1089" i="16"/>
  <c r="AF17" i="16" s="1"/>
  <c r="AG1395" i="16"/>
  <c r="AH1484" i="16"/>
  <c r="AJ32" i="16"/>
  <c r="AA3832" i="16"/>
  <c r="Z56" i="16"/>
  <c r="Z11" i="16" s="1"/>
  <c r="AC3832" i="16"/>
  <c r="AR2025" i="16"/>
  <c r="AR22" i="16" s="1"/>
  <c r="AJ2023" i="16"/>
  <c r="AJ56" i="16"/>
  <c r="AJ11" i="16" s="1"/>
  <c r="AA2023" i="16"/>
  <c r="AC1367" i="16"/>
  <c r="AD1368" i="16"/>
  <c r="AD1237" i="16"/>
  <c r="AD19" i="16" s="1"/>
  <c r="Z19" i="16"/>
  <c r="AR1237" i="16"/>
  <c r="AR19" i="16" s="1"/>
  <c r="AN19" i="16"/>
  <c r="AD4739" i="16"/>
  <c r="AD40" i="16" s="1"/>
  <c r="Z40" i="16"/>
  <c r="AD2173" i="16"/>
  <c r="AD23" i="16" s="1"/>
  <c r="Z23" i="16"/>
  <c r="AD2484" i="16"/>
  <c r="AD26" i="16" s="1"/>
  <c r="Z26" i="16"/>
  <c r="AD4007" i="16"/>
  <c r="AD34" i="16" s="1"/>
  <c r="Z34" i="16"/>
  <c r="AD4616" i="16"/>
  <c r="AD39" i="16" s="1"/>
  <c r="Z39" i="16"/>
  <c r="AD870" i="16"/>
  <c r="AD16" i="16" s="1"/>
  <c r="Z16" i="16"/>
  <c r="AD2364" i="16"/>
  <c r="AD25" i="16" s="1"/>
  <c r="Z25" i="16"/>
  <c r="AD2936" i="16"/>
  <c r="AD29" i="16" s="1"/>
  <c r="Z29" i="16"/>
  <c r="AR2364" i="16"/>
  <c r="AR25" i="16" s="1"/>
  <c r="AN25" i="16"/>
  <c r="AC4380" i="16"/>
  <c r="AC40" i="16"/>
  <c r="AA17" i="16"/>
  <c r="AA55" i="16"/>
  <c r="AD158" i="16"/>
  <c r="AD13" i="16" s="1"/>
  <c r="AC13" i="16"/>
  <c r="AD2025" i="16"/>
  <c r="AD22" i="16" s="1"/>
  <c r="Z22" i="16"/>
  <c r="AD3239" i="16"/>
  <c r="AD30" i="16" s="1"/>
  <c r="Z30" i="16"/>
  <c r="AD4236" i="16"/>
  <c r="AD36" i="16" s="1"/>
  <c r="Z36" i="16"/>
  <c r="AN1358" i="16"/>
  <c r="AQ1375" i="16"/>
  <c r="AR1376" i="16"/>
  <c r="AC2024" i="16"/>
  <c r="Z1383" i="16"/>
  <c r="AD1383" i="16" s="1"/>
  <c r="AR1090" i="16"/>
  <c r="AR18" i="16" s="1"/>
  <c r="AR1082" i="16"/>
  <c r="AK1359" i="16"/>
  <c r="AK2365" i="16"/>
  <c r="AK2364" i="16"/>
  <c r="AK25" i="16" s="1"/>
  <c r="AK2546" i="16"/>
  <c r="AK28" i="16" s="1"/>
  <c r="AK2545" i="16"/>
  <c r="AK27" i="16" s="1"/>
  <c r="AK158" i="16"/>
  <c r="AK13" i="16" s="1"/>
  <c r="AK1090" i="16"/>
  <c r="AK18" i="16" s="1"/>
  <c r="AK2025" i="16"/>
  <c r="AK22" i="16" s="1"/>
  <c r="AK3834" i="16"/>
  <c r="AD4454" i="16"/>
  <c r="Z4382" i="16"/>
  <c r="Z38" i="16" s="1"/>
  <c r="AC56" i="16"/>
  <c r="AD1359" i="16"/>
  <c r="Z1358" i="16"/>
  <c r="Z2545" i="16"/>
  <c r="AD2546" i="16"/>
  <c r="AD28" i="16" s="1"/>
  <c r="Z32" i="16"/>
  <c r="AD3834" i="16"/>
  <c r="AD3495" i="16"/>
  <c r="Z3355" i="16"/>
  <c r="Z2024" i="16"/>
  <c r="Z21" i="16" s="1"/>
  <c r="AK33" i="16" l="1"/>
  <c r="AK3833" i="16"/>
  <c r="AK32" i="16" s="1"/>
  <c r="AD33" i="16"/>
  <c r="AD3833" i="16"/>
  <c r="AD32" i="16" s="1"/>
  <c r="AI4626" i="16"/>
  <c r="AH4625" i="16"/>
  <c r="AH4624" i="16" s="1"/>
  <c r="AH4617" i="16" s="1"/>
  <c r="AH4616" i="16" s="1"/>
  <c r="AF4380" i="16"/>
  <c r="AF37" i="16"/>
  <c r="AG4624" i="16"/>
  <c r="AJ1614" i="16"/>
  <c r="AI1554" i="16"/>
  <c r="AI1531" i="16" s="1"/>
  <c r="AH1395" i="16"/>
  <c r="AH1394" i="16" s="1"/>
  <c r="AH1384" i="16" s="1"/>
  <c r="AH1383" i="16" s="1"/>
  <c r="AH1357" i="16" s="1"/>
  <c r="AI1484" i="16"/>
  <c r="AG1394" i="16"/>
  <c r="AJ55" i="16"/>
  <c r="AK55" i="16" s="1"/>
  <c r="Z55" i="16"/>
  <c r="AC1358" i="16"/>
  <c r="AC1357" i="16" s="1"/>
  <c r="AD1367" i="16"/>
  <c r="AD3355" i="16"/>
  <c r="AD31" i="16" s="1"/>
  <c r="Z31" i="16"/>
  <c r="AC55" i="16"/>
  <c r="AC11" i="16"/>
  <c r="AD2545" i="16"/>
  <c r="AD27" i="16" s="1"/>
  <c r="Z27" i="16"/>
  <c r="AC2023" i="16"/>
  <c r="AC21" i="16"/>
  <c r="AQ1358" i="16"/>
  <c r="AR1375" i="16"/>
  <c r="AD56" i="16"/>
  <c r="AD11" i="16" s="1"/>
  <c r="AK56" i="16"/>
  <c r="AK11" i="16" s="1"/>
  <c r="AK3832" i="16"/>
  <c r="AK1358" i="16"/>
  <c r="Z2023" i="16"/>
  <c r="AD2024" i="16"/>
  <c r="AD21" i="16" s="1"/>
  <c r="Z3832" i="16"/>
  <c r="AD3832" i="16" s="1"/>
  <c r="Z4381" i="16"/>
  <c r="Z37" i="16" s="1"/>
  <c r="AD4382" i="16"/>
  <c r="AD38" i="16" s="1"/>
  <c r="Z1357" i="16"/>
  <c r="Z20" i="16" s="1"/>
  <c r="AG4617" i="16" l="1"/>
  <c r="AH39" i="16"/>
  <c r="AH4381" i="16"/>
  <c r="AJ4626" i="16"/>
  <c r="AI4625" i="16"/>
  <c r="AI4624" i="16" s="1"/>
  <c r="AI4617" i="16" s="1"/>
  <c r="AI4616" i="16" s="1"/>
  <c r="AD55" i="16"/>
  <c r="AK1614" i="16"/>
  <c r="AJ1554" i="16"/>
  <c r="AG1384" i="16"/>
  <c r="AH20" i="16"/>
  <c r="AH1089" i="16"/>
  <c r="AH17" i="16" s="1"/>
  <c r="AI1395" i="16"/>
  <c r="AI1394" i="16" s="1"/>
  <c r="AI1384" i="16" s="1"/>
  <c r="AI1383" i="16" s="1"/>
  <c r="AI1357" i="16" s="1"/>
  <c r="AJ1484" i="16"/>
  <c r="AD1358" i="16"/>
  <c r="AD2023" i="16"/>
  <c r="AC1089" i="16"/>
  <c r="AC20" i="16"/>
  <c r="AR1358" i="16"/>
  <c r="AK2024" i="16"/>
  <c r="AK21" i="16" s="1"/>
  <c r="AK2023" i="16"/>
  <c r="AD1357" i="16"/>
  <c r="AD20" i="16" s="1"/>
  <c r="Z1089" i="16"/>
  <c r="Z4380" i="16"/>
  <c r="AD4380" i="16" s="1"/>
  <c r="AD4381" i="16"/>
  <c r="AD37" i="16" s="1"/>
  <c r="AH37" i="16" l="1"/>
  <c r="AH4380" i="16"/>
  <c r="AI39" i="16"/>
  <c r="AI4381" i="16"/>
  <c r="AK4626" i="16"/>
  <c r="AL4626" i="16" s="1"/>
  <c r="AJ4625" i="16"/>
  <c r="AG4616" i="16"/>
  <c r="AJ1531" i="16"/>
  <c r="AK1531" i="16" s="1"/>
  <c r="AK1554" i="16"/>
  <c r="AI20" i="16"/>
  <c r="AI1089" i="16"/>
  <c r="AI17" i="16" s="1"/>
  <c r="AJ1395" i="16"/>
  <c r="AK1484" i="16"/>
  <c r="AG1383" i="16"/>
  <c r="AC17" i="16"/>
  <c r="AD1089" i="16"/>
  <c r="AD17" i="16" s="1"/>
  <c r="Z17" i="16"/>
  <c r="AJ4624" i="16" l="1"/>
  <c r="AK4625" i="16"/>
  <c r="AI4380" i="16"/>
  <c r="AI37" i="16"/>
  <c r="AG39" i="16"/>
  <c r="AG4381" i="16"/>
  <c r="AL4625" i="16"/>
  <c r="AL4624" i="16" s="1"/>
  <c r="AL4617" i="16" s="1"/>
  <c r="AL4616" i="16" s="1"/>
  <c r="AM4626" i="16"/>
  <c r="AL1554" i="16"/>
  <c r="AG1357" i="16"/>
  <c r="AJ1394" i="16"/>
  <c r="AK1395" i="16"/>
  <c r="Q866" i="16"/>
  <c r="V4884" i="16"/>
  <c r="V4883" i="16" s="1"/>
  <c r="U4883" i="16"/>
  <c r="T4883" i="16"/>
  <c r="S4883" i="16"/>
  <c r="R4883" i="16"/>
  <c r="Q4883" i="16"/>
  <c r="T4882" i="16"/>
  <c r="T4881" i="16" s="1"/>
  <c r="T4880" i="16" s="1"/>
  <c r="S4882" i="16"/>
  <c r="S4881" i="16" s="1"/>
  <c r="U4881" i="16"/>
  <c r="R4881" i="16"/>
  <c r="Q4881" i="16"/>
  <c r="V4879" i="16"/>
  <c r="V4878" i="16" s="1"/>
  <c r="V4877" i="16" s="1"/>
  <c r="S4878" i="16"/>
  <c r="U4878" i="16"/>
  <c r="T4878" i="16"/>
  <c r="T4877" i="16" s="1"/>
  <c r="R4878" i="16"/>
  <c r="R4877" i="16" s="1"/>
  <c r="Q4878" i="16"/>
  <c r="Q4877" i="16" s="1"/>
  <c r="U4877" i="16"/>
  <c r="V4876" i="16"/>
  <c r="V4875" i="16"/>
  <c r="S4874" i="16"/>
  <c r="U4874" i="16"/>
  <c r="T4874" i="16"/>
  <c r="R4874" i="16"/>
  <c r="Q4874" i="16"/>
  <c r="V4873" i="16"/>
  <c r="W4873" i="16" s="1"/>
  <c r="V4872" i="16"/>
  <c r="V4871" i="16"/>
  <c r="W4871" i="16" s="1"/>
  <c r="V4870" i="16"/>
  <c r="W4870" i="16" s="1"/>
  <c r="V4869" i="16"/>
  <c r="W4869" i="16" s="1"/>
  <c r="V4868" i="16"/>
  <c r="W4868" i="16" s="1"/>
  <c r="V4867" i="16"/>
  <c r="W4867" i="16" s="1"/>
  <c r="V4866" i="16"/>
  <c r="W4866" i="16" s="1"/>
  <c r="U4865" i="16"/>
  <c r="T4865" i="16"/>
  <c r="R4865" i="16"/>
  <c r="Q4865" i="16"/>
  <c r="T4864" i="16"/>
  <c r="V4864" i="16" s="1"/>
  <c r="S4864" i="16"/>
  <c r="T4863" i="16"/>
  <c r="V4863" i="16" s="1"/>
  <c r="S4863" i="16"/>
  <c r="T4862" i="16"/>
  <c r="V4862" i="16" s="1"/>
  <c r="S4862" i="16"/>
  <c r="T4861" i="16"/>
  <c r="V4861" i="16" s="1"/>
  <c r="S4861" i="16"/>
  <c r="T4860" i="16"/>
  <c r="V4860" i="16" s="1"/>
  <c r="S4860" i="16"/>
  <c r="T4859" i="16"/>
  <c r="V4859" i="16" s="1"/>
  <c r="S4859" i="16"/>
  <c r="T4858" i="16"/>
  <c r="S4858" i="16"/>
  <c r="V4857" i="16"/>
  <c r="T4856" i="16"/>
  <c r="V4856" i="16" s="1"/>
  <c r="S4856" i="16"/>
  <c r="T4855" i="16"/>
  <c r="V4855" i="16" s="1"/>
  <c r="S4855" i="16"/>
  <c r="U4854" i="16"/>
  <c r="R4854" i="16"/>
  <c r="Q4854" i="16"/>
  <c r="V4851" i="16"/>
  <c r="V4850" i="16" s="1"/>
  <c r="S4850" i="16"/>
  <c r="U4850" i="16"/>
  <c r="T4850" i="16"/>
  <c r="R4850" i="16"/>
  <c r="Q4850" i="16"/>
  <c r="T4849" i="16"/>
  <c r="V4849" i="16" s="1"/>
  <c r="V4848" i="16" s="1"/>
  <c r="S4849" i="16"/>
  <c r="S4848" i="16" s="1"/>
  <c r="U4848" i="16"/>
  <c r="R4848" i="16"/>
  <c r="Q4848" i="16"/>
  <c r="V4847" i="16"/>
  <c r="V4846" i="16" s="1"/>
  <c r="U4846" i="16"/>
  <c r="T4846" i="16"/>
  <c r="S4846" i="16"/>
  <c r="R4846" i="16"/>
  <c r="Q4846" i="16"/>
  <c r="V4844" i="16"/>
  <c r="W4844" i="16" s="1"/>
  <c r="V4843" i="16"/>
  <c r="W4843" i="16" s="1"/>
  <c r="U4842" i="16"/>
  <c r="T4842" i="16"/>
  <c r="R4842" i="16"/>
  <c r="R4841" i="16" s="1"/>
  <c r="Q4842" i="16"/>
  <c r="Q4841" i="16" s="1"/>
  <c r="U4841" i="16"/>
  <c r="T4841" i="16"/>
  <c r="V4839" i="16"/>
  <c r="V4838" i="16" s="1"/>
  <c r="V4837" i="16" s="1"/>
  <c r="S4838" i="16"/>
  <c r="S4837" i="16" s="1"/>
  <c r="U4838" i="16"/>
  <c r="T4838" i="16"/>
  <c r="R4838" i="16"/>
  <c r="R4837" i="16" s="1"/>
  <c r="Q4838" i="16"/>
  <c r="Q4837" i="16" s="1"/>
  <c r="U4837" i="16"/>
  <c r="T4837" i="16"/>
  <c r="T4836" i="16"/>
  <c r="S4836" i="16"/>
  <c r="S4835" i="16" s="1"/>
  <c r="U4835" i="16"/>
  <c r="R4835" i="16"/>
  <c r="Q4835" i="16"/>
  <c r="T4834" i="16"/>
  <c r="T4833" i="16" s="1"/>
  <c r="S4834" i="16"/>
  <c r="S4833" i="16" s="1"/>
  <c r="U4833" i="16"/>
  <c r="R4833" i="16"/>
  <c r="Q4833" i="16"/>
  <c r="V4832" i="16"/>
  <c r="V4831" i="16" s="1"/>
  <c r="U4831" i="16"/>
  <c r="T4831" i="16"/>
  <c r="R4831" i="16"/>
  <c r="Q4831" i="16"/>
  <c r="V4828" i="16"/>
  <c r="V4827" i="16" s="1"/>
  <c r="V4826" i="16" s="1"/>
  <c r="V4825" i="16" s="1"/>
  <c r="U4827" i="16"/>
  <c r="U4826" i="16" s="1"/>
  <c r="U4825" i="16" s="1"/>
  <c r="T4827" i="16"/>
  <c r="T4826" i="16" s="1"/>
  <c r="T4825" i="16" s="1"/>
  <c r="R4827" i="16"/>
  <c r="R4826" i="16" s="1"/>
  <c r="R4825" i="16" s="1"/>
  <c r="Q4827" i="16"/>
  <c r="Q4826" i="16" s="1"/>
  <c r="Q4825" i="16" s="1"/>
  <c r="Q4823" i="16"/>
  <c r="T4823" i="16" s="1"/>
  <c r="U4822" i="16"/>
  <c r="R4822" i="16"/>
  <c r="Q4821" i="16"/>
  <c r="S4821" i="16" s="1"/>
  <c r="S4820" i="16" s="1"/>
  <c r="U4820" i="16"/>
  <c r="R4820" i="16"/>
  <c r="Q4818" i="16"/>
  <c r="T4818" i="16" s="1"/>
  <c r="V4818" i="16" s="1"/>
  <c r="V4817" i="16" s="1"/>
  <c r="U4817" i="16"/>
  <c r="R4817" i="16"/>
  <c r="Q4816" i="16"/>
  <c r="T4816" i="16" s="1"/>
  <c r="V4815" i="16"/>
  <c r="U4814" i="16"/>
  <c r="R4814" i="16"/>
  <c r="T4812" i="16"/>
  <c r="V4812" i="16" s="1"/>
  <c r="V4811" i="16" s="1"/>
  <c r="V4810" i="16" s="1"/>
  <c r="S4812" i="16"/>
  <c r="S4811" i="16" s="1"/>
  <c r="U4811" i="16"/>
  <c r="U4810" i="16" s="1"/>
  <c r="R4811" i="16"/>
  <c r="R4810" i="16" s="1"/>
  <c r="Q4811" i="16"/>
  <c r="Q4810" i="16" s="1"/>
  <c r="Q4809" i="16"/>
  <c r="T4809" i="16" s="1"/>
  <c r="U4808" i="16"/>
  <c r="U4807" i="16" s="1"/>
  <c r="R4808" i="16"/>
  <c r="R4807" i="16" s="1"/>
  <c r="Q4806" i="16"/>
  <c r="T4806" i="16" s="1"/>
  <c r="V4806" i="16" s="1"/>
  <c r="Q4805" i="16"/>
  <c r="T4805" i="16" s="1"/>
  <c r="V4805" i="16" s="1"/>
  <c r="Q4804" i="16"/>
  <c r="T4804" i="16" s="1"/>
  <c r="U4803" i="16"/>
  <c r="R4803" i="16"/>
  <c r="Q4802" i="16"/>
  <c r="S4802" i="16" s="1"/>
  <c r="Q4801" i="16"/>
  <c r="S4801" i="16" s="1"/>
  <c r="U4800" i="16"/>
  <c r="R4800" i="16"/>
  <c r="R4799" i="16" s="1"/>
  <c r="Q4798" i="16"/>
  <c r="T4798" i="16" s="1"/>
  <c r="V4798" i="16" s="1"/>
  <c r="V4797" i="16" s="1"/>
  <c r="U4797" i="16"/>
  <c r="R4797" i="16"/>
  <c r="Q4796" i="16"/>
  <c r="T4795" i="16"/>
  <c r="V4795" i="16" s="1"/>
  <c r="S4795" i="16"/>
  <c r="Q4794" i="16"/>
  <c r="S4794" i="16" s="1"/>
  <c r="Q4793" i="16"/>
  <c r="S4793" i="16" s="1"/>
  <c r="Q4792" i="16"/>
  <c r="S4792" i="16" s="1"/>
  <c r="V4791" i="16"/>
  <c r="Q4790" i="16"/>
  <c r="T4790" i="16" s="1"/>
  <c r="V4790" i="16" s="1"/>
  <c r="Q4789" i="16"/>
  <c r="T4789" i="16" s="1"/>
  <c r="V4789" i="16" s="1"/>
  <c r="Q4788" i="16"/>
  <c r="T4788" i="16" s="1"/>
  <c r="V4788" i="16" s="1"/>
  <c r="Q4787" i="16"/>
  <c r="T4787" i="16" s="1"/>
  <c r="V4787" i="16" s="1"/>
  <c r="Q4786" i="16"/>
  <c r="T4786" i="16" s="1"/>
  <c r="V4786" i="16" s="1"/>
  <c r="Q4785" i="16"/>
  <c r="T4785" i="16" s="1"/>
  <c r="V4785" i="16" s="1"/>
  <c r="Q4784" i="16"/>
  <c r="T4784" i="16" s="1"/>
  <c r="U4783" i="16"/>
  <c r="R4783" i="16"/>
  <c r="Q4782" i="16"/>
  <c r="S4782" i="16" s="1"/>
  <c r="Q4781" i="16"/>
  <c r="S4781" i="16" s="1"/>
  <c r="Q4780" i="16"/>
  <c r="S4780" i="16" s="1"/>
  <c r="Q4779" i="16"/>
  <c r="S4779" i="16" s="1"/>
  <c r="Q4778" i="16"/>
  <c r="S4778" i="16" s="1"/>
  <c r="Q4777" i="16"/>
  <c r="S4777" i="16" s="1"/>
  <c r="Q4776" i="16"/>
  <c r="S4776" i="16" s="1"/>
  <c r="Q4775" i="16"/>
  <c r="T4775" i="16" s="1"/>
  <c r="V4775" i="16" s="1"/>
  <c r="Q4774" i="16"/>
  <c r="T4774" i="16" s="1"/>
  <c r="V4774" i="16" s="1"/>
  <c r="Q4773" i="16"/>
  <c r="T4773" i="16" s="1"/>
  <c r="V4773" i="16" s="1"/>
  <c r="Q4772" i="16"/>
  <c r="T4772" i="16" s="1"/>
  <c r="V4772" i="16" s="1"/>
  <c r="Q4771" i="16"/>
  <c r="T4771" i="16" s="1"/>
  <c r="V4771" i="16" s="1"/>
  <c r="Q4770" i="16"/>
  <c r="T4770" i="16" s="1"/>
  <c r="U4769" i="16"/>
  <c r="R4769" i="16"/>
  <c r="Q4766" i="16"/>
  <c r="T4766" i="16" s="1"/>
  <c r="T4765" i="16" s="1"/>
  <c r="T4764" i="16" s="1"/>
  <c r="T4763" i="16" s="1"/>
  <c r="U4765" i="16"/>
  <c r="U4764" i="16" s="1"/>
  <c r="U4763" i="16" s="1"/>
  <c r="R4765" i="16"/>
  <c r="R4764" i="16" s="1"/>
  <c r="R4763" i="16" s="1"/>
  <c r="T4762" i="16"/>
  <c r="T4761" i="16" s="1"/>
  <c r="T4760" i="16" s="1"/>
  <c r="S4762" i="16"/>
  <c r="S4761" i="16" s="1"/>
  <c r="S4760" i="16" s="1"/>
  <c r="U4761" i="16"/>
  <c r="U4760" i="16" s="1"/>
  <c r="R4761" i="16"/>
  <c r="R4760" i="16" s="1"/>
  <c r="Q4761" i="16"/>
  <c r="Q4760" i="16" s="1"/>
  <c r="Q4759" i="16"/>
  <c r="T4759" i="16" s="1"/>
  <c r="U4758" i="16"/>
  <c r="U4757" i="16" s="1"/>
  <c r="R4758" i="16"/>
  <c r="R4757" i="16" s="1"/>
  <c r="Q4756" i="16"/>
  <c r="T4756" i="16" s="1"/>
  <c r="T4755" i="16" s="1"/>
  <c r="T4754" i="16" s="1"/>
  <c r="U4755" i="16"/>
  <c r="U4754" i="16" s="1"/>
  <c r="R4755" i="16"/>
  <c r="R4754" i="16" s="1"/>
  <c r="T4753" i="16"/>
  <c r="V4753" i="16" s="1"/>
  <c r="V4752" i="16" s="1"/>
  <c r="V4751" i="16" s="1"/>
  <c r="S4753" i="16"/>
  <c r="S4752" i="16" s="1"/>
  <c r="S4751" i="16" s="1"/>
  <c r="U4752" i="16"/>
  <c r="U4751" i="16" s="1"/>
  <c r="R4752" i="16"/>
  <c r="R4751" i="16" s="1"/>
  <c r="Q4752" i="16"/>
  <c r="Q4751" i="16" s="1"/>
  <c r="T4750" i="16"/>
  <c r="V4750" i="16" s="1"/>
  <c r="V4749" i="16" s="1"/>
  <c r="V4748" i="16" s="1"/>
  <c r="S4750" i="16"/>
  <c r="S4749" i="16" s="1"/>
  <c r="U4749" i="16"/>
  <c r="U4748" i="16" s="1"/>
  <c r="R4749" i="16"/>
  <c r="R4748" i="16" s="1"/>
  <c r="Q4749" i="16"/>
  <c r="Q4748" i="16" s="1"/>
  <c r="T4747" i="16"/>
  <c r="T4746" i="16" s="1"/>
  <c r="T4745" i="16" s="1"/>
  <c r="S4747" i="16"/>
  <c r="S4746" i="16" s="1"/>
  <c r="U4746" i="16"/>
  <c r="U4745" i="16" s="1"/>
  <c r="R4746" i="16"/>
  <c r="R4745" i="16" s="1"/>
  <c r="Q4746" i="16"/>
  <c r="Q4745" i="16" s="1"/>
  <c r="T4743" i="16"/>
  <c r="T4742" i="16" s="1"/>
  <c r="T4741" i="16" s="1"/>
  <c r="T4740" i="16" s="1"/>
  <c r="S4743" i="16"/>
  <c r="S4742" i="16" s="1"/>
  <c r="U4742" i="16"/>
  <c r="U4741" i="16" s="1"/>
  <c r="U4740" i="16" s="1"/>
  <c r="R4742" i="16"/>
  <c r="R4741" i="16" s="1"/>
  <c r="R4740" i="16" s="1"/>
  <c r="Q4742" i="16"/>
  <c r="Q4741" i="16" s="1"/>
  <c r="Q4740" i="16" s="1"/>
  <c r="Q4738" i="16"/>
  <c r="T4738" i="16" s="1"/>
  <c r="U4737" i="16"/>
  <c r="R4737" i="16"/>
  <c r="Q4736" i="16"/>
  <c r="T4736" i="16" s="1"/>
  <c r="U4735" i="16"/>
  <c r="R4735" i="16"/>
  <c r="Q4731" i="16"/>
  <c r="T4731" i="16" s="1"/>
  <c r="U4730" i="16"/>
  <c r="R4730" i="16"/>
  <c r="Q4729" i="16"/>
  <c r="T4729" i="16" s="1"/>
  <c r="V4729" i="16" s="1"/>
  <c r="Q4728" i="16"/>
  <c r="T4728" i="16" s="1"/>
  <c r="U4727" i="16"/>
  <c r="U4726" i="16" s="1"/>
  <c r="R4727" i="16"/>
  <c r="R4726" i="16" s="1"/>
  <c r="Q4725" i="16"/>
  <c r="T4725" i="16" s="1"/>
  <c r="U4724" i="16"/>
  <c r="U4723" i="16" s="1"/>
  <c r="R4724" i="16"/>
  <c r="R4723" i="16" s="1"/>
  <c r="Q4722" i="16"/>
  <c r="T4722" i="16" s="1"/>
  <c r="U4721" i="16"/>
  <c r="U4720" i="16" s="1"/>
  <c r="R4721" i="16"/>
  <c r="R4720" i="16" s="1"/>
  <c r="T4719" i="16"/>
  <c r="V4719" i="16" s="1"/>
  <c r="S4719" i="16"/>
  <c r="Q4718" i="16"/>
  <c r="T4718" i="16" s="1"/>
  <c r="V4718" i="16" s="1"/>
  <c r="Q4717" i="16"/>
  <c r="T4717" i="16" s="1"/>
  <c r="U4716" i="16"/>
  <c r="U4715" i="16" s="1"/>
  <c r="R4716" i="16"/>
  <c r="R4715" i="16" s="1"/>
  <c r="Q4714" i="16"/>
  <c r="S4714" i="16" s="1"/>
  <c r="Q4713" i="16"/>
  <c r="S4713" i="16" s="1"/>
  <c r="U4712" i="16"/>
  <c r="R4712" i="16"/>
  <c r="Q4711" i="16"/>
  <c r="T4711" i="16" s="1"/>
  <c r="V4711" i="16" s="1"/>
  <c r="Q4710" i="16"/>
  <c r="T4710" i="16" s="1"/>
  <c r="V4710" i="16" s="1"/>
  <c r="Q4709" i="16"/>
  <c r="T4709" i="16" s="1"/>
  <c r="V4709" i="16" s="1"/>
  <c r="Q4708" i="16"/>
  <c r="T4708" i="16" s="1"/>
  <c r="V4708" i="16" s="1"/>
  <c r="Q4707" i="16"/>
  <c r="T4707" i="16" s="1"/>
  <c r="V4707" i="16" s="1"/>
  <c r="Q4706" i="16"/>
  <c r="T4706" i="16" s="1"/>
  <c r="V4706" i="16" s="1"/>
  <c r="Q4705" i="16"/>
  <c r="T4705" i="16" s="1"/>
  <c r="V4705" i="16" s="1"/>
  <c r="Q4704" i="16"/>
  <c r="Q4703" i="16"/>
  <c r="Q4702" i="16"/>
  <c r="U4701" i="16"/>
  <c r="U4700" i="16" s="1"/>
  <c r="R4701" i="16"/>
  <c r="R4700" i="16" s="1"/>
  <c r="Q4699" i="16"/>
  <c r="S4699" i="16" s="1"/>
  <c r="Q4698" i="16"/>
  <c r="S4698" i="16" s="1"/>
  <c r="V4697" i="16"/>
  <c r="W4697" i="16" s="1"/>
  <c r="U4696" i="16"/>
  <c r="R4696" i="16"/>
  <c r="Q4695" i="16"/>
  <c r="T4695" i="16" s="1"/>
  <c r="V4695" i="16" s="1"/>
  <c r="Q4694" i="16"/>
  <c r="T4694" i="16" s="1"/>
  <c r="V4694" i="16" s="1"/>
  <c r="Q4693" i="16"/>
  <c r="T4693" i="16" s="1"/>
  <c r="V4693" i="16" s="1"/>
  <c r="Q4692" i="16"/>
  <c r="T4692" i="16" s="1"/>
  <c r="V4692" i="16" s="1"/>
  <c r="Q4691" i="16"/>
  <c r="T4691" i="16" s="1"/>
  <c r="V4691" i="16" s="1"/>
  <c r="Q4690" i="16"/>
  <c r="T4690" i="16" s="1"/>
  <c r="V4690" i="16" s="1"/>
  <c r="V4689" i="16"/>
  <c r="W4689" i="16" s="1"/>
  <c r="V4688" i="16"/>
  <c r="W4688" i="16" s="1"/>
  <c r="V4687" i="16"/>
  <c r="V4686" i="16"/>
  <c r="W4686" i="16" s="1"/>
  <c r="V4685" i="16"/>
  <c r="W4685" i="16" s="1"/>
  <c r="V4684" i="16"/>
  <c r="W4684" i="16" s="1"/>
  <c r="V4683" i="16"/>
  <c r="W4683" i="16" s="1"/>
  <c r="V4682" i="16"/>
  <c r="W4682" i="16" s="1"/>
  <c r="V4681" i="16"/>
  <c r="W4681" i="16" s="1"/>
  <c r="V4680" i="16"/>
  <c r="W4680" i="16" s="1"/>
  <c r="V4679" i="16"/>
  <c r="V4678" i="16"/>
  <c r="W4678" i="16" s="1"/>
  <c r="V4677" i="16"/>
  <c r="W4677" i="16" s="1"/>
  <c r="V4676" i="16"/>
  <c r="W4676" i="16" s="1"/>
  <c r="V4675" i="16"/>
  <c r="V4674" i="16"/>
  <c r="W4674" i="16" s="1"/>
  <c r="V4673" i="16"/>
  <c r="W4673" i="16" s="1"/>
  <c r="Q4672" i="16"/>
  <c r="S4672" i="16" s="1"/>
  <c r="Q4671" i="16"/>
  <c r="S4671" i="16" s="1"/>
  <c r="Q4670" i="16"/>
  <c r="S4670" i="16" s="1"/>
  <c r="U4669" i="16"/>
  <c r="R4669" i="16"/>
  <c r="T4668" i="16"/>
  <c r="V4668" i="16" s="1"/>
  <c r="V4667" i="16" s="1"/>
  <c r="S4668" i="16"/>
  <c r="S4667" i="16" s="1"/>
  <c r="U4667" i="16"/>
  <c r="R4667" i="16"/>
  <c r="Q4667" i="16"/>
  <c r="Q4666" i="16"/>
  <c r="T4666" i="16" s="1"/>
  <c r="V4665" i="16"/>
  <c r="W4665" i="16" s="1"/>
  <c r="V4664" i="16"/>
  <c r="W4664" i="16" s="1"/>
  <c r="V4663" i="16"/>
  <c r="V4662" i="16"/>
  <c r="W4662" i="16" s="1"/>
  <c r="V4661" i="16"/>
  <c r="W4661" i="16" s="1"/>
  <c r="V4660" i="16"/>
  <c r="W4660" i="16" s="1"/>
  <c r="U4659" i="16"/>
  <c r="R4659" i="16"/>
  <c r="T4656" i="16"/>
  <c r="V4656" i="16" s="1"/>
  <c r="V4655" i="16" s="1"/>
  <c r="V4654" i="16" s="1"/>
  <c r="S4656" i="16"/>
  <c r="S4655" i="16" s="1"/>
  <c r="S4654" i="16" s="1"/>
  <c r="U4655" i="16"/>
  <c r="U4654" i="16" s="1"/>
  <c r="R4655" i="16"/>
  <c r="R4654" i="16" s="1"/>
  <c r="Q4655" i="16"/>
  <c r="Q4654" i="16" s="1"/>
  <c r="Q4653" i="16"/>
  <c r="T4653" i="16" s="1"/>
  <c r="V4653" i="16" s="1"/>
  <c r="Q4652" i="16"/>
  <c r="T4652" i="16" s="1"/>
  <c r="U4651" i="16"/>
  <c r="U4650" i="16" s="1"/>
  <c r="R4651" i="16"/>
  <c r="R4650" i="16" s="1"/>
  <c r="Q4648" i="16"/>
  <c r="S4648" i="16" s="1"/>
  <c r="Q4647" i="16"/>
  <c r="T4647" i="16" s="1"/>
  <c r="V4647" i="16" s="1"/>
  <c r="U4646" i="16"/>
  <c r="R4646" i="16"/>
  <c r="Q4645" i="16"/>
  <c r="T4645" i="16" s="1"/>
  <c r="V4645" i="16" s="1"/>
  <c r="Q4644" i="16"/>
  <c r="T4644" i="16" s="1"/>
  <c r="U4643" i="16"/>
  <c r="R4643" i="16"/>
  <c r="Q4641" i="16"/>
  <c r="S4641" i="16" s="1"/>
  <c r="Q4640" i="16"/>
  <c r="S4640" i="16" s="1"/>
  <c r="V4639" i="16"/>
  <c r="V4638" i="16"/>
  <c r="W4638" i="16" s="1"/>
  <c r="V4637" i="16"/>
  <c r="W4637" i="16" s="1"/>
  <c r="V4636" i="16"/>
  <c r="W4636" i="16" s="1"/>
  <c r="V4635" i="16"/>
  <c r="W4635" i="16" s="1"/>
  <c r="V4634" i="16"/>
  <c r="W4634" i="16" s="1"/>
  <c r="V4633" i="16"/>
  <c r="W4633" i="16" s="1"/>
  <c r="V4632" i="16"/>
  <c r="W4632" i="16" s="1"/>
  <c r="V4631" i="16"/>
  <c r="V4630" i="16"/>
  <c r="W4630" i="16" s="1"/>
  <c r="V4629" i="16"/>
  <c r="V4628" i="16"/>
  <c r="W4628" i="16" s="1"/>
  <c r="V4627" i="16"/>
  <c r="U4626" i="16"/>
  <c r="U4625" i="16" s="1"/>
  <c r="U4624" i="16" s="1"/>
  <c r="R4626" i="16"/>
  <c r="R4625" i="16" s="1"/>
  <c r="R4624" i="16" s="1"/>
  <c r="T4623" i="16"/>
  <c r="V4623" i="16" s="1"/>
  <c r="V4622" i="16" s="1"/>
  <c r="V4621" i="16" s="1"/>
  <c r="S4623" i="16"/>
  <c r="S4622" i="16" s="1"/>
  <c r="U4622" i="16"/>
  <c r="U4621" i="16" s="1"/>
  <c r="R4622" i="16"/>
  <c r="R4621" i="16" s="1"/>
  <c r="Q4622" i="16"/>
  <c r="Q4621" i="16" s="1"/>
  <c r="T4620" i="16"/>
  <c r="T4619" i="16" s="1"/>
  <c r="T4618" i="16" s="1"/>
  <c r="S4620" i="16"/>
  <c r="S4619" i="16" s="1"/>
  <c r="S4618" i="16" s="1"/>
  <c r="U4619" i="16"/>
  <c r="R4619" i="16"/>
  <c r="R4618" i="16" s="1"/>
  <c r="Q4619" i="16"/>
  <c r="Q4618" i="16" s="1"/>
  <c r="U4618" i="16"/>
  <c r="Q4615" i="16"/>
  <c r="S4615" i="16" s="1"/>
  <c r="S4614" i="16" s="1"/>
  <c r="U4614" i="16"/>
  <c r="R4614" i="16"/>
  <c r="Q4613" i="16"/>
  <c r="T4613" i="16" s="1"/>
  <c r="V4613" i="16" s="1"/>
  <c r="V4612" i="16" s="1"/>
  <c r="U4612" i="16"/>
  <c r="R4612" i="16"/>
  <c r="Q4608" i="16"/>
  <c r="T4608" i="16" s="1"/>
  <c r="V4608" i="16" s="1"/>
  <c r="V4607" i="16" s="1"/>
  <c r="U4607" i="16"/>
  <c r="R4607" i="16"/>
  <c r="Q4606" i="16"/>
  <c r="Q4605" i="16"/>
  <c r="Q4604" i="16"/>
  <c r="Q4603" i="16"/>
  <c r="Q4602" i="16"/>
  <c r="T4602" i="16" s="1"/>
  <c r="V4602" i="16" s="1"/>
  <c r="V4601" i="16"/>
  <c r="Q4600" i="16"/>
  <c r="T4599" i="16"/>
  <c r="V4599" i="16" s="1"/>
  <c r="S4599" i="16"/>
  <c r="U4597" i="16"/>
  <c r="R4597" i="16"/>
  <c r="Q4595" i="16"/>
  <c r="T4595" i="16" s="1"/>
  <c r="V4595" i="16" s="1"/>
  <c r="Q4594" i="16"/>
  <c r="S4594" i="16" s="1"/>
  <c r="Q4593" i="16"/>
  <c r="T4593" i="16" s="1"/>
  <c r="V4593" i="16" s="1"/>
  <c r="U4592" i="16"/>
  <c r="R4592" i="16"/>
  <c r="Q4591" i="16"/>
  <c r="T4591" i="16" s="1"/>
  <c r="V4591" i="16" s="1"/>
  <c r="Q4590" i="16"/>
  <c r="T4590" i="16" s="1"/>
  <c r="V4590" i="16" s="1"/>
  <c r="Q4589" i="16"/>
  <c r="T4589" i="16" s="1"/>
  <c r="U4588" i="16"/>
  <c r="R4588" i="16"/>
  <c r="Q4587" i="16"/>
  <c r="S4587" i="16" s="1"/>
  <c r="Q4586" i="16"/>
  <c r="S4586" i="16" s="1"/>
  <c r="Q4585" i="16"/>
  <c r="S4585" i="16" s="1"/>
  <c r="Q4584" i="16"/>
  <c r="S4584" i="16" s="1"/>
  <c r="Q4583" i="16"/>
  <c r="S4583" i="16" s="1"/>
  <c r="Q4582" i="16"/>
  <c r="S4582" i="16" s="1"/>
  <c r="Q4581" i="16"/>
  <c r="S4581" i="16" s="1"/>
  <c r="Q4580" i="16"/>
  <c r="S4580" i="16" s="1"/>
  <c r="Q4579" i="16"/>
  <c r="Q4578" i="16"/>
  <c r="S4578" i="16" s="1"/>
  <c r="Q4577" i="16"/>
  <c r="S4577" i="16" s="1"/>
  <c r="Q4576" i="16"/>
  <c r="S4576" i="16" s="1"/>
  <c r="Q4575" i="16"/>
  <c r="Q4574" i="16"/>
  <c r="Q4573" i="16"/>
  <c r="S4573" i="16" s="1"/>
  <c r="Q4572" i="16"/>
  <c r="S4572" i="16" s="1"/>
  <c r="V4571" i="16"/>
  <c r="W4571" i="16" s="1"/>
  <c r="Q4570" i="16"/>
  <c r="S4570" i="16" s="1"/>
  <c r="Q4569" i="16"/>
  <c r="S4569" i="16" s="1"/>
  <c r="Q4568" i="16"/>
  <c r="S4568" i="16" s="1"/>
  <c r="Q4567" i="16"/>
  <c r="S4567" i="16" s="1"/>
  <c r="U4566" i="16"/>
  <c r="R4566" i="16"/>
  <c r="Q4564" i="16"/>
  <c r="T4564" i="16" s="1"/>
  <c r="V4564" i="16" s="1"/>
  <c r="Q4563" i="16"/>
  <c r="T4563" i="16" s="1"/>
  <c r="V4563" i="16" s="1"/>
  <c r="Q4562" i="16"/>
  <c r="T4562" i="16" s="1"/>
  <c r="V4562" i="16" s="1"/>
  <c r="Q4561" i="16"/>
  <c r="T4561" i="16" s="1"/>
  <c r="V4561" i="16" s="1"/>
  <c r="Q4560" i="16"/>
  <c r="T4560" i="16" s="1"/>
  <c r="V4560" i="16" s="1"/>
  <c r="Q4559" i="16"/>
  <c r="T4559" i="16" s="1"/>
  <c r="V4559" i="16" s="1"/>
  <c r="Q4558" i="16"/>
  <c r="T4558" i="16" s="1"/>
  <c r="V4558" i="16" s="1"/>
  <c r="Q4557" i="16"/>
  <c r="T4557" i="16" s="1"/>
  <c r="V4557" i="16" s="1"/>
  <c r="T4556" i="16"/>
  <c r="V4556" i="16" s="1"/>
  <c r="S4556" i="16"/>
  <c r="Q4555" i="16"/>
  <c r="S4555" i="16" s="1"/>
  <c r="Q4554" i="16"/>
  <c r="S4554" i="16" s="1"/>
  <c r="Q4553" i="16"/>
  <c r="S4553" i="16" s="1"/>
  <c r="Q4552" i="16"/>
  <c r="S4552" i="16" s="1"/>
  <c r="Q4551" i="16"/>
  <c r="S4551" i="16" s="1"/>
  <c r="Q4550" i="16"/>
  <c r="S4550" i="16" s="1"/>
  <c r="Q4549" i="16"/>
  <c r="S4549" i="16" s="1"/>
  <c r="Q4548" i="16"/>
  <c r="S4548" i="16" s="1"/>
  <c r="Q4547" i="16"/>
  <c r="S4547" i="16" s="1"/>
  <c r="Q4546" i="16"/>
  <c r="S4546" i="16" s="1"/>
  <c r="Q4545" i="16"/>
  <c r="S4545" i="16" s="1"/>
  <c r="Q4544" i="16"/>
  <c r="S4544" i="16" s="1"/>
  <c r="Q4543" i="16"/>
  <c r="S4543" i="16" s="1"/>
  <c r="Q4542" i="16"/>
  <c r="S4542" i="16" s="1"/>
  <c r="Q4541" i="16"/>
  <c r="S4541" i="16" s="1"/>
  <c r="U4540" i="16"/>
  <c r="U4539" i="16" s="1"/>
  <c r="R4540" i="16"/>
  <c r="R4539" i="16" s="1"/>
  <c r="T4538" i="16"/>
  <c r="V4538" i="16" s="1"/>
  <c r="V4537" i="16" s="1"/>
  <c r="S4538" i="16"/>
  <c r="S4537" i="16" s="1"/>
  <c r="U4537" i="16"/>
  <c r="R4537" i="16"/>
  <c r="Q4537" i="16"/>
  <c r="Q4536" i="16"/>
  <c r="S4536" i="16" s="1"/>
  <c r="Q4535" i="16"/>
  <c r="S4535" i="16" s="1"/>
  <c r="T4534" i="16"/>
  <c r="V4534" i="16" s="1"/>
  <c r="S4534" i="16"/>
  <c r="U4533" i="16"/>
  <c r="R4533" i="16"/>
  <c r="Q4531" i="16"/>
  <c r="T4531" i="16" s="1"/>
  <c r="U4530" i="16"/>
  <c r="R4530" i="16"/>
  <c r="Q4529" i="16"/>
  <c r="S4529" i="16" s="1"/>
  <c r="Q4528" i="16"/>
  <c r="Q4527" i="16"/>
  <c r="Q4526" i="16"/>
  <c r="Q4525" i="16"/>
  <c r="Q4524" i="16"/>
  <c r="Q4523" i="16"/>
  <c r="U4522" i="16"/>
  <c r="R4522" i="16"/>
  <c r="Q4520" i="16"/>
  <c r="T4520" i="16" s="1"/>
  <c r="U4519" i="16"/>
  <c r="R4519" i="16"/>
  <c r="Q4518" i="16"/>
  <c r="Q4517" i="16"/>
  <c r="T4517" i="16" s="1"/>
  <c r="V4517" i="16" s="1"/>
  <c r="Q4516" i="16"/>
  <c r="S4516" i="16" s="1"/>
  <c r="Q4515" i="16"/>
  <c r="S4515" i="16" s="1"/>
  <c r="Q4514" i="16"/>
  <c r="S4514" i="16" s="1"/>
  <c r="Q4513" i="16"/>
  <c r="S4513" i="16" s="1"/>
  <c r="U4512" i="16"/>
  <c r="R4512" i="16"/>
  <c r="Q4511" i="16"/>
  <c r="T4511" i="16" s="1"/>
  <c r="V4511" i="16" s="1"/>
  <c r="Q4510" i="16"/>
  <c r="T4510" i="16" s="1"/>
  <c r="V4510" i="16" s="1"/>
  <c r="Q4509" i="16"/>
  <c r="T4509" i="16" s="1"/>
  <c r="V4509" i="16" s="1"/>
  <c r="Q4508" i="16"/>
  <c r="T4508" i="16" s="1"/>
  <c r="U4507" i="16"/>
  <c r="R4507" i="16"/>
  <c r="Q4505" i="16"/>
  <c r="T4505" i="16" s="1"/>
  <c r="V4505" i="16" s="1"/>
  <c r="Q4504" i="16"/>
  <c r="T4504" i="16" s="1"/>
  <c r="V4504" i="16" s="1"/>
  <c r="Q4503" i="16"/>
  <c r="T4503" i="16" s="1"/>
  <c r="V4503" i="16" s="1"/>
  <c r="Q4502" i="16"/>
  <c r="T4502" i="16" s="1"/>
  <c r="V4502" i="16" s="1"/>
  <c r="T4501" i="16"/>
  <c r="V4501" i="16" s="1"/>
  <c r="S4501" i="16"/>
  <c r="Q4500" i="16"/>
  <c r="Q4499" i="16"/>
  <c r="Q4498" i="16"/>
  <c r="U4497" i="16"/>
  <c r="R4497" i="16"/>
  <c r="V4496" i="16"/>
  <c r="W4496" i="16" s="1"/>
  <c r="V4495" i="16"/>
  <c r="W4495" i="16" s="1"/>
  <c r="V4494" i="16"/>
  <c r="W4494" i="16" s="1"/>
  <c r="V4493" i="16"/>
  <c r="W4493" i="16" s="1"/>
  <c r="V4492" i="16"/>
  <c r="W4492" i="16" s="1"/>
  <c r="V4491" i="16"/>
  <c r="W4491" i="16" s="1"/>
  <c r="V4490" i="16"/>
  <c r="W4490" i="16" s="1"/>
  <c r="V4489" i="16"/>
  <c r="W4489" i="16" s="1"/>
  <c r="V4488" i="16"/>
  <c r="W4488" i="16" s="1"/>
  <c r="V4487" i="16"/>
  <c r="V4486" i="16"/>
  <c r="W4486" i="16" s="1"/>
  <c r="V4485" i="16"/>
  <c r="W4485" i="16" s="1"/>
  <c r="V4484" i="16"/>
  <c r="W4484" i="16" s="1"/>
  <c r="V4483" i="16"/>
  <c r="V4482" i="16"/>
  <c r="W4482" i="16" s="1"/>
  <c r="V4481" i="16"/>
  <c r="W4481" i="16" s="1"/>
  <c r="V4480" i="16"/>
  <c r="W4480" i="16" s="1"/>
  <c r="V4479" i="16"/>
  <c r="W4479" i="16" s="1"/>
  <c r="V4478" i="16"/>
  <c r="W4478" i="16" s="1"/>
  <c r="V4477" i="16"/>
  <c r="W4477" i="16" s="1"/>
  <c r="V4476" i="16"/>
  <c r="W4476" i="16" s="1"/>
  <c r="V4475" i="16"/>
  <c r="W4475" i="16" s="1"/>
  <c r="Q4474" i="16"/>
  <c r="T4474" i="16" s="1"/>
  <c r="V4474" i="16" s="1"/>
  <c r="Q4473" i="16"/>
  <c r="T4473" i="16" s="1"/>
  <c r="V4473" i="16" s="1"/>
  <c r="Q4472" i="16"/>
  <c r="T4472" i="16" s="1"/>
  <c r="V4472" i="16" s="1"/>
  <c r="Q4471" i="16"/>
  <c r="T4471" i="16" s="1"/>
  <c r="U4470" i="16"/>
  <c r="R4470" i="16"/>
  <c r="V4469" i="16"/>
  <c r="W4469" i="16" s="1"/>
  <c r="V4468" i="16"/>
  <c r="W4468" i="16" s="1"/>
  <c r="V4467" i="16"/>
  <c r="V4466" i="16"/>
  <c r="W4466" i="16" s="1"/>
  <c r="V4465" i="16"/>
  <c r="W4465" i="16" s="1"/>
  <c r="V4464" i="16"/>
  <c r="W4464" i="16" s="1"/>
  <c r="V4463" i="16"/>
  <c r="W4463" i="16" s="1"/>
  <c r="V4462" i="16"/>
  <c r="W4462" i="16" s="1"/>
  <c r="V4461" i="16"/>
  <c r="W4461" i="16" s="1"/>
  <c r="Q4460" i="16"/>
  <c r="T4460" i="16" s="1"/>
  <c r="V4460" i="16" s="1"/>
  <c r="Q4459" i="16"/>
  <c r="T4459" i="16" s="1"/>
  <c r="V4459" i="16" s="1"/>
  <c r="Q4458" i="16"/>
  <c r="T4458" i="16" s="1"/>
  <c r="V4458" i="16" s="1"/>
  <c r="Q4457" i="16"/>
  <c r="T4457" i="16" s="1"/>
  <c r="U4456" i="16"/>
  <c r="R4456" i="16"/>
  <c r="T4453" i="16"/>
  <c r="V4453" i="16" s="1"/>
  <c r="V4452" i="16" s="1"/>
  <c r="V4451" i="16" s="1"/>
  <c r="S4453" i="16"/>
  <c r="S4452" i="16" s="1"/>
  <c r="S4451" i="16" s="1"/>
  <c r="U4452" i="16"/>
  <c r="U4451" i="16" s="1"/>
  <c r="R4452" i="16"/>
  <c r="R4451" i="16" s="1"/>
  <c r="Q4452" i="16"/>
  <c r="Q4451" i="16" s="1"/>
  <c r="Q4450" i="16"/>
  <c r="T4450" i="16" s="1"/>
  <c r="T4449" i="16" s="1"/>
  <c r="U4449" i="16"/>
  <c r="R4449" i="16"/>
  <c r="T4448" i="16"/>
  <c r="V4448" i="16" s="1"/>
  <c r="V4447" i="16" s="1"/>
  <c r="S4448" i="16"/>
  <c r="S4447" i="16" s="1"/>
  <c r="U4447" i="16"/>
  <c r="R4447" i="16"/>
  <c r="R4446" i="16" s="1"/>
  <c r="Q4447" i="16"/>
  <c r="T4444" i="16"/>
  <c r="V4444" i="16" s="1"/>
  <c r="S4444" i="16"/>
  <c r="T4443" i="16"/>
  <c r="V4443" i="16" s="1"/>
  <c r="S4443" i="16"/>
  <c r="T4442" i="16"/>
  <c r="S4442" i="16"/>
  <c r="U4441" i="16"/>
  <c r="U4440" i="16" s="1"/>
  <c r="R4441" i="16"/>
  <c r="R4440" i="16" s="1"/>
  <c r="Q4441" i="16"/>
  <c r="Q4440" i="16" s="1"/>
  <c r="Q4439" i="16"/>
  <c r="T4439" i="16" s="1"/>
  <c r="V4439" i="16" s="1"/>
  <c r="Q4438" i="16"/>
  <c r="T4438" i="16" s="1"/>
  <c r="V4438" i="16" s="1"/>
  <c r="Q4437" i="16"/>
  <c r="T4437" i="16" s="1"/>
  <c r="V4437" i="16" s="1"/>
  <c r="Q4436" i="16"/>
  <c r="T4436" i="16" s="1"/>
  <c r="V4436" i="16" s="1"/>
  <c r="Q4435" i="16"/>
  <c r="T4435" i="16" s="1"/>
  <c r="V4435" i="16" s="1"/>
  <c r="Q4434" i="16"/>
  <c r="T4434" i="16" s="1"/>
  <c r="V4434" i="16" s="1"/>
  <c r="V4433" i="16"/>
  <c r="W4433" i="16" s="1"/>
  <c r="V4432" i="16"/>
  <c r="W4432" i="16" s="1"/>
  <c r="V4431" i="16"/>
  <c r="W4431" i="16" s="1"/>
  <c r="V4430" i="16"/>
  <c r="W4430" i="16" s="1"/>
  <c r="V4429" i="16"/>
  <c r="W4429" i="16" s="1"/>
  <c r="V4428" i="16"/>
  <c r="W4428" i="16" s="1"/>
  <c r="V4427" i="16"/>
  <c r="W4427" i="16" s="1"/>
  <c r="V4426" i="16"/>
  <c r="W4426" i="16" s="1"/>
  <c r="V4425" i="16"/>
  <c r="W4425" i="16" s="1"/>
  <c r="V4424" i="16"/>
  <c r="W4424" i="16" s="1"/>
  <c r="V4423" i="16"/>
  <c r="W4423" i="16" s="1"/>
  <c r="V4422" i="16"/>
  <c r="W4422" i="16" s="1"/>
  <c r="V4421" i="16"/>
  <c r="W4421" i="16" s="1"/>
  <c r="Q4420" i="16"/>
  <c r="S4420" i="16" s="1"/>
  <c r="Q4419" i="16"/>
  <c r="S4419" i="16" s="1"/>
  <c r="Q4418" i="16"/>
  <c r="S4418" i="16" s="1"/>
  <c r="U4417" i="16"/>
  <c r="U4416" i="16" s="1"/>
  <c r="R4417" i="16"/>
  <c r="R4416" i="16" s="1"/>
  <c r="T4415" i="16"/>
  <c r="V4415" i="16" s="1"/>
  <c r="V4414" i="16" s="1"/>
  <c r="S4415" i="16"/>
  <c r="U4414" i="16"/>
  <c r="S4414" i="16"/>
  <c r="R4414" i="16"/>
  <c r="Q4414" i="16"/>
  <c r="Q4413" i="16"/>
  <c r="S4413" i="16" s="1"/>
  <c r="Q4412" i="16"/>
  <c r="S4412" i="16" s="1"/>
  <c r="Q4411" i="16"/>
  <c r="S4411" i="16" s="1"/>
  <c r="V4410" i="16"/>
  <c r="U4409" i="16"/>
  <c r="R4409" i="16"/>
  <c r="T4408" i="16"/>
  <c r="V4408" i="16" s="1"/>
  <c r="S4408" i="16"/>
  <c r="T4407" i="16"/>
  <c r="V4407" i="16" s="1"/>
  <c r="S4407" i="16"/>
  <c r="V4406" i="16"/>
  <c r="Q4405" i="16"/>
  <c r="T4405" i="16" s="1"/>
  <c r="V4405" i="16" s="1"/>
  <c r="Q4404" i="16"/>
  <c r="T4404" i="16" s="1"/>
  <c r="U4403" i="16"/>
  <c r="R4403" i="16"/>
  <c r="T4401" i="16"/>
  <c r="V4401" i="16" s="1"/>
  <c r="S4401" i="16"/>
  <c r="T4400" i="16"/>
  <c r="V4400" i="16" s="1"/>
  <c r="S4400" i="16"/>
  <c r="T4399" i="16"/>
  <c r="V4399" i="16" s="1"/>
  <c r="S4399" i="16"/>
  <c r="T4398" i="16"/>
  <c r="V4398" i="16" s="1"/>
  <c r="S4398" i="16"/>
  <c r="T4397" i="16"/>
  <c r="V4397" i="16" s="1"/>
  <c r="S4397" i="16"/>
  <c r="T4396" i="16"/>
  <c r="V4396" i="16" s="1"/>
  <c r="S4396" i="16"/>
  <c r="T4395" i="16"/>
  <c r="V4395" i="16" s="1"/>
  <c r="S4395" i="16"/>
  <c r="U4394" i="16"/>
  <c r="R4394" i="16"/>
  <c r="Q4394" i="16"/>
  <c r="T4393" i="16"/>
  <c r="V4393" i="16" s="1"/>
  <c r="V4392" i="16" s="1"/>
  <c r="S4393" i="16"/>
  <c r="S4392" i="16" s="1"/>
  <c r="U4392" i="16"/>
  <c r="R4392" i="16"/>
  <c r="Q4392" i="16"/>
  <c r="Q4391" i="16" s="1"/>
  <c r="T4390" i="16"/>
  <c r="V4390" i="16" s="1"/>
  <c r="V4389" i="16" s="1"/>
  <c r="S4390" i="16"/>
  <c r="U4389" i="16"/>
  <c r="S4389" i="16"/>
  <c r="R4389" i="16"/>
  <c r="Q4389" i="16"/>
  <c r="T4388" i="16"/>
  <c r="S4388" i="16"/>
  <c r="S4387" i="16" s="1"/>
  <c r="U4387" i="16"/>
  <c r="R4387" i="16"/>
  <c r="Q4387" i="16"/>
  <c r="T4386" i="16"/>
  <c r="V4386" i="16" s="1"/>
  <c r="V4385" i="16" s="1"/>
  <c r="S4386" i="16"/>
  <c r="S4385" i="16" s="1"/>
  <c r="U4385" i="16"/>
  <c r="R4385" i="16"/>
  <c r="Q4385" i="16"/>
  <c r="Q4379" i="16"/>
  <c r="U4378" i="16"/>
  <c r="R4378" i="16"/>
  <c r="Q4377" i="16"/>
  <c r="U4376" i="16"/>
  <c r="R4376" i="16"/>
  <c r="Q4372" i="16"/>
  <c r="U4371" i="16"/>
  <c r="R4371" i="16"/>
  <c r="Q4370" i="16"/>
  <c r="T4370" i="16" s="1"/>
  <c r="T4369" i="16" s="1"/>
  <c r="U4369" i="16"/>
  <c r="R4369" i="16"/>
  <c r="Q4367" i="16"/>
  <c r="T4367" i="16" s="1"/>
  <c r="V4367" i="16" s="1"/>
  <c r="Q4366" i="16"/>
  <c r="T4366" i="16" s="1"/>
  <c r="V4366" i="16" s="1"/>
  <c r="Q4365" i="16"/>
  <c r="T4365" i="16" s="1"/>
  <c r="U4364" i="16"/>
  <c r="R4364" i="16"/>
  <c r="Q4363" i="16"/>
  <c r="T4363" i="16" s="1"/>
  <c r="V4363" i="16" s="1"/>
  <c r="V4362" i="16" s="1"/>
  <c r="U4362" i="16"/>
  <c r="R4362" i="16"/>
  <c r="T4361" i="16"/>
  <c r="V4361" i="16" s="1"/>
  <c r="V4360" i="16" s="1"/>
  <c r="S4361" i="16"/>
  <c r="S4360" i="16" s="1"/>
  <c r="U4360" i="16"/>
  <c r="R4360" i="16"/>
  <c r="Q4360" i="16"/>
  <c r="Q4358" i="16"/>
  <c r="T4358" i="16" s="1"/>
  <c r="V4358" i="16" s="1"/>
  <c r="V4357" i="16" s="1"/>
  <c r="V4356" i="16" s="1"/>
  <c r="U4357" i="16"/>
  <c r="U4356" i="16" s="1"/>
  <c r="R4357" i="16"/>
  <c r="R4356" i="16" s="1"/>
  <c r="Q4355" i="16"/>
  <c r="S4355" i="16" s="1"/>
  <c r="Q4354" i="16"/>
  <c r="S4354" i="16" s="1"/>
  <c r="Q4353" i="16"/>
  <c r="S4353" i="16" s="1"/>
  <c r="U4352" i="16"/>
  <c r="R4352" i="16"/>
  <c r="Q4351" i="16"/>
  <c r="S4351" i="16" s="1"/>
  <c r="Q4350" i="16"/>
  <c r="T4350" i="16" s="1"/>
  <c r="V4350" i="16" s="1"/>
  <c r="Q4349" i="16"/>
  <c r="S4349" i="16" s="1"/>
  <c r="Q4348" i="16"/>
  <c r="T4348" i="16" s="1"/>
  <c r="V4348" i="16" s="1"/>
  <c r="Q4347" i="16"/>
  <c r="S4347" i="16" s="1"/>
  <c r="Q4346" i="16"/>
  <c r="T4346" i="16" s="1"/>
  <c r="V4346" i="16" s="1"/>
  <c r="T4345" i="16"/>
  <c r="V4345" i="16" s="1"/>
  <c r="S4345" i="16"/>
  <c r="Q4344" i="16"/>
  <c r="T4344" i="16" s="1"/>
  <c r="V4344" i="16" s="1"/>
  <c r="Q4343" i="16"/>
  <c r="T4343" i="16" s="1"/>
  <c r="V4343" i="16" s="1"/>
  <c r="Q4342" i="16"/>
  <c r="T4342" i="16" s="1"/>
  <c r="V4342" i="16" s="1"/>
  <c r="Q4341" i="16"/>
  <c r="T4341" i="16" s="1"/>
  <c r="V4341" i="16" s="1"/>
  <c r="Q4340" i="16"/>
  <c r="T4340" i="16" s="1"/>
  <c r="V4340" i="16" s="1"/>
  <c r="Q4339" i="16"/>
  <c r="T4339" i="16" s="1"/>
  <c r="V4339" i="16" s="1"/>
  <c r="Q4338" i="16"/>
  <c r="T4338" i="16" s="1"/>
  <c r="V4338" i="16" s="1"/>
  <c r="Q4337" i="16"/>
  <c r="T4337" i="16" s="1"/>
  <c r="V4337" i="16" s="1"/>
  <c r="Q4336" i="16"/>
  <c r="T4336" i="16" s="1"/>
  <c r="V4336" i="16" s="1"/>
  <c r="Q4335" i="16"/>
  <c r="Q4334" i="16"/>
  <c r="T4334" i="16" s="1"/>
  <c r="V4334" i="16" s="1"/>
  <c r="V4333" i="16"/>
  <c r="W4333" i="16" s="1"/>
  <c r="Q4332" i="16"/>
  <c r="Q4331" i="16"/>
  <c r="U4330" i="16"/>
  <c r="R4330" i="16"/>
  <c r="T4329" i="16"/>
  <c r="T4328" i="16" s="1"/>
  <c r="S4329" i="16"/>
  <c r="S4328" i="16" s="1"/>
  <c r="U4328" i="16"/>
  <c r="R4328" i="16"/>
  <c r="Q4328" i="16"/>
  <c r="Q4327" i="16"/>
  <c r="Q4326" i="16"/>
  <c r="T4326" i="16" s="1"/>
  <c r="V4326" i="16" s="1"/>
  <c r="Q4325" i="16"/>
  <c r="Q4324" i="16"/>
  <c r="T4324" i="16" s="1"/>
  <c r="V4324" i="16" s="1"/>
  <c r="Q4323" i="16"/>
  <c r="Q4322" i="16"/>
  <c r="U4321" i="16"/>
  <c r="R4321" i="16"/>
  <c r="V4318" i="16"/>
  <c r="V4317" i="16" s="1"/>
  <c r="U4317" i="16"/>
  <c r="T4317" i="16"/>
  <c r="R4317" i="16"/>
  <c r="Q4317" i="16"/>
  <c r="T4316" i="16"/>
  <c r="V4316" i="16" s="1"/>
  <c r="V4315" i="16" s="1"/>
  <c r="S4316" i="16"/>
  <c r="S4315" i="16" s="1"/>
  <c r="U4315" i="16"/>
  <c r="R4315" i="16"/>
  <c r="Q4315" i="16"/>
  <c r="V4314" i="16"/>
  <c r="V4313" i="16" s="1"/>
  <c r="U4313" i="16"/>
  <c r="T4313" i="16"/>
  <c r="R4313" i="16"/>
  <c r="Q4313" i="16"/>
  <c r="T4311" i="16"/>
  <c r="T4310" i="16" s="1"/>
  <c r="S4311" i="16"/>
  <c r="S4310" i="16" s="1"/>
  <c r="U4310" i="16"/>
  <c r="R4310" i="16"/>
  <c r="Q4310" i="16"/>
  <c r="V4309" i="16"/>
  <c r="V4308" i="16" s="1"/>
  <c r="U4308" i="16"/>
  <c r="T4308" i="16"/>
  <c r="R4308" i="16"/>
  <c r="Q4308" i="16"/>
  <c r="Q4306" i="16"/>
  <c r="S4306" i="16" s="1"/>
  <c r="S4305" i="16" s="1"/>
  <c r="U4305" i="16"/>
  <c r="R4305" i="16"/>
  <c r="V4304" i="16"/>
  <c r="V4303" i="16"/>
  <c r="W4303" i="16" s="1"/>
  <c r="V4302" i="16"/>
  <c r="W4302" i="16" s="1"/>
  <c r="U4301" i="16"/>
  <c r="T4301" i="16"/>
  <c r="R4301" i="16"/>
  <c r="Q4301" i="16"/>
  <c r="V4300" i="16"/>
  <c r="V4299" i="16" s="1"/>
  <c r="U4299" i="16"/>
  <c r="T4299" i="16"/>
  <c r="R4299" i="16"/>
  <c r="Q4299" i="16"/>
  <c r="T4297" i="16"/>
  <c r="V4297" i="16" s="1"/>
  <c r="S4297" i="16"/>
  <c r="T4296" i="16"/>
  <c r="V4296" i="16" s="1"/>
  <c r="S4296" i="16"/>
  <c r="U4295" i="16"/>
  <c r="S4295" i="16"/>
  <c r="R4295" i="16"/>
  <c r="Q4295" i="16"/>
  <c r="Q4294" i="16" s="1"/>
  <c r="U4294" i="16"/>
  <c r="R4294" i="16"/>
  <c r="T4293" i="16"/>
  <c r="V4293" i="16" s="1"/>
  <c r="V4292" i="16" s="1"/>
  <c r="S4293" i="16"/>
  <c r="S4292" i="16" s="1"/>
  <c r="U4292" i="16"/>
  <c r="R4292" i="16"/>
  <c r="Q4292" i="16"/>
  <c r="T4291" i="16"/>
  <c r="T4290" i="16" s="1"/>
  <c r="S4291" i="16"/>
  <c r="S4290" i="16" s="1"/>
  <c r="U4290" i="16"/>
  <c r="U4289" i="16" s="1"/>
  <c r="R4290" i="16"/>
  <c r="Q4290" i="16"/>
  <c r="Q4289" i="16" s="1"/>
  <c r="Q4288" i="16"/>
  <c r="T4288" i="16" s="1"/>
  <c r="V4288" i="16" s="1"/>
  <c r="Q4287" i="16"/>
  <c r="T4287" i="16" s="1"/>
  <c r="V4287" i="16" s="1"/>
  <c r="U4286" i="16"/>
  <c r="R4286" i="16"/>
  <c r="T4285" i="16"/>
  <c r="V4285" i="16" s="1"/>
  <c r="S4285" i="16"/>
  <c r="T4284" i="16"/>
  <c r="V4284" i="16" s="1"/>
  <c r="S4284" i="16"/>
  <c r="Q4283" i="16"/>
  <c r="S4283" i="16" s="1"/>
  <c r="U4282" i="16"/>
  <c r="R4282" i="16"/>
  <c r="T4281" i="16"/>
  <c r="S4281" i="16"/>
  <c r="S4280" i="16" s="1"/>
  <c r="U4280" i="16"/>
  <c r="R4280" i="16"/>
  <c r="Q4280" i="16"/>
  <c r="T4279" i="16"/>
  <c r="V4279" i="16" s="1"/>
  <c r="V4278" i="16" s="1"/>
  <c r="S4279" i="16"/>
  <c r="S4278" i="16" s="1"/>
  <c r="U4278" i="16"/>
  <c r="R4278" i="16"/>
  <c r="Q4278" i="16"/>
  <c r="T4275" i="16"/>
  <c r="V4275" i="16" s="1"/>
  <c r="V4274" i="16" s="1"/>
  <c r="S4275" i="16"/>
  <c r="S4274" i="16" s="1"/>
  <c r="U4274" i="16"/>
  <c r="R4274" i="16"/>
  <c r="Q4274" i="16"/>
  <c r="T4273" i="16"/>
  <c r="S4273" i="16"/>
  <c r="S4272" i="16" s="1"/>
  <c r="U4272" i="16"/>
  <c r="R4272" i="16"/>
  <c r="Q4272" i="16"/>
  <c r="T4271" i="16"/>
  <c r="V4271" i="16" s="1"/>
  <c r="V4270" i="16" s="1"/>
  <c r="S4271" i="16"/>
  <c r="S4270" i="16" s="1"/>
  <c r="U4270" i="16"/>
  <c r="R4270" i="16"/>
  <c r="Q4270" i="16"/>
  <c r="T4269" i="16"/>
  <c r="S4269" i="16"/>
  <c r="S4268" i="16" s="1"/>
  <c r="U4268" i="16"/>
  <c r="R4268" i="16"/>
  <c r="Q4268" i="16"/>
  <c r="T4267" i="16"/>
  <c r="V4267" i="16" s="1"/>
  <c r="V4266" i="16" s="1"/>
  <c r="S4267" i="16"/>
  <c r="S4266" i="16" s="1"/>
  <c r="U4266" i="16"/>
  <c r="R4266" i="16"/>
  <c r="Q4266" i="16"/>
  <c r="T4264" i="16"/>
  <c r="V4264" i="16" s="1"/>
  <c r="V4263" i="16" s="1"/>
  <c r="V4262" i="16" s="1"/>
  <c r="S4264" i="16"/>
  <c r="S4263" i="16" s="1"/>
  <c r="U4263" i="16"/>
  <c r="U4262" i="16" s="1"/>
  <c r="R4263" i="16"/>
  <c r="R4262" i="16" s="1"/>
  <c r="Q4263" i="16"/>
  <c r="Q4262" i="16" s="1"/>
  <c r="S4262" i="16"/>
  <c r="T4261" i="16"/>
  <c r="S4261" i="16"/>
  <c r="S4260" i="16" s="1"/>
  <c r="U4260" i="16"/>
  <c r="U4259" i="16" s="1"/>
  <c r="R4260" i="16"/>
  <c r="R4259" i="16" s="1"/>
  <c r="Q4260" i="16"/>
  <c r="Q4259" i="16" s="1"/>
  <c r="T4258" i="16"/>
  <c r="T4257" i="16" s="1"/>
  <c r="T4256" i="16" s="1"/>
  <c r="S4258" i="16"/>
  <c r="S4257" i="16" s="1"/>
  <c r="U4257" i="16"/>
  <c r="U4256" i="16" s="1"/>
  <c r="R4257" i="16"/>
  <c r="R4256" i="16" s="1"/>
  <c r="Q4257" i="16"/>
  <c r="Q4256" i="16" s="1"/>
  <c r="T4255" i="16"/>
  <c r="V4255" i="16" s="1"/>
  <c r="V4254" i="16" s="1"/>
  <c r="S4255" i="16"/>
  <c r="S4254" i="16" s="1"/>
  <c r="U4254" i="16"/>
  <c r="R4254" i="16"/>
  <c r="Q4254" i="16"/>
  <c r="T4253" i="16"/>
  <c r="S4253" i="16"/>
  <c r="S4252" i="16" s="1"/>
  <c r="U4252" i="16"/>
  <c r="R4252" i="16"/>
  <c r="Q4252" i="16"/>
  <c r="T4251" i="16"/>
  <c r="V4251" i="16" s="1"/>
  <c r="V4250" i="16" s="1"/>
  <c r="S4251" i="16"/>
  <c r="S4250" i="16" s="1"/>
  <c r="U4250" i="16"/>
  <c r="R4250" i="16"/>
  <c r="Q4250" i="16"/>
  <c r="T4249" i="16"/>
  <c r="S4249" i="16"/>
  <c r="S4248" i="16" s="1"/>
  <c r="U4248" i="16"/>
  <c r="R4248" i="16"/>
  <c r="Q4248" i="16"/>
  <c r="T4245" i="16"/>
  <c r="S4245" i="16"/>
  <c r="S4244" i="16" s="1"/>
  <c r="U4244" i="16"/>
  <c r="U4243" i="16" s="1"/>
  <c r="R4244" i="16"/>
  <c r="R4243" i="16" s="1"/>
  <c r="Q4244" i="16"/>
  <c r="Q4243" i="16" s="1"/>
  <c r="T4242" i="16"/>
  <c r="T4241" i="16" s="1"/>
  <c r="S4242" i="16"/>
  <c r="S4241" i="16" s="1"/>
  <c r="U4241" i="16"/>
  <c r="R4241" i="16"/>
  <c r="Q4241" i="16"/>
  <c r="V4240" i="16"/>
  <c r="V4239" i="16" s="1"/>
  <c r="U4239" i="16"/>
  <c r="T4239" i="16"/>
  <c r="R4239" i="16"/>
  <c r="Q4239" i="16"/>
  <c r="T4214" i="16"/>
  <c r="V4214" i="16" s="1"/>
  <c r="V4213" i="16" s="1"/>
  <c r="S4214" i="16"/>
  <c r="S4213" i="16" s="1"/>
  <c r="U4213" i="16"/>
  <c r="R4213" i="16"/>
  <c r="Q4213" i="16"/>
  <c r="Q4212" i="16"/>
  <c r="T4212" i="16" s="1"/>
  <c r="U4211" i="16"/>
  <c r="R4211" i="16"/>
  <c r="Q4207" i="16"/>
  <c r="T4207" i="16" s="1"/>
  <c r="U4206" i="16"/>
  <c r="R4206" i="16"/>
  <c r="V4205" i="16"/>
  <c r="V4204" i="16" s="1"/>
  <c r="U4204" i="16"/>
  <c r="T4204" i="16"/>
  <c r="R4204" i="16"/>
  <c r="Q4204" i="16"/>
  <c r="T4202" i="16"/>
  <c r="V4202" i="16" s="1"/>
  <c r="S4202" i="16"/>
  <c r="T4201" i="16"/>
  <c r="V4201" i="16" s="1"/>
  <c r="S4201" i="16"/>
  <c r="S4200" i="16" s="1"/>
  <c r="U4200" i="16"/>
  <c r="R4200" i="16"/>
  <c r="Q4200" i="16"/>
  <c r="Q4199" i="16"/>
  <c r="S4199" i="16" s="1"/>
  <c r="Q4198" i="16"/>
  <c r="S4198" i="16" s="1"/>
  <c r="Q4197" i="16"/>
  <c r="S4197" i="16" s="1"/>
  <c r="U4196" i="16"/>
  <c r="R4196" i="16"/>
  <c r="Q4195" i="16"/>
  <c r="S4195" i="16" s="1"/>
  <c r="Q4194" i="16"/>
  <c r="T4194" i="16" s="1"/>
  <c r="V4194" i="16" s="1"/>
  <c r="Q4193" i="16"/>
  <c r="S4193" i="16" s="1"/>
  <c r="Q4192" i="16"/>
  <c r="T4192" i="16" s="1"/>
  <c r="V4192" i="16" s="1"/>
  <c r="Q4191" i="16"/>
  <c r="S4191" i="16" s="1"/>
  <c r="Q4190" i="16"/>
  <c r="T4190" i="16" s="1"/>
  <c r="V4190" i="16" s="1"/>
  <c r="Q4189" i="16"/>
  <c r="S4189" i="16" s="1"/>
  <c r="Q4188" i="16"/>
  <c r="T4188" i="16" s="1"/>
  <c r="V4188" i="16" s="1"/>
  <c r="Q4187" i="16"/>
  <c r="S4187" i="16" s="1"/>
  <c r="U4186" i="16"/>
  <c r="R4186" i="16"/>
  <c r="Q4185" i="16"/>
  <c r="T4185" i="16" s="1"/>
  <c r="V4185" i="16" s="1"/>
  <c r="V4184" i="16" s="1"/>
  <c r="U4184" i="16"/>
  <c r="R4184" i="16"/>
  <c r="T4182" i="16"/>
  <c r="V4182" i="16" s="1"/>
  <c r="S4182" i="16"/>
  <c r="T4181" i="16"/>
  <c r="V4181" i="16" s="1"/>
  <c r="S4181" i="16"/>
  <c r="T4180" i="16"/>
  <c r="V4180" i="16" s="1"/>
  <c r="S4180" i="16"/>
  <c r="T4179" i="16"/>
  <c r="V4179" i="16" s="1"/>
  <c r="S4179" i="16"/>
  <c r="T4178" i="16"/>
  <c r="S4178" i="16"/>
  <c r="T4177" i="16"/>
  <c r="V4177" i="16" s="1"/>
  <c r="S4177" i="16"/>
  <c r="U4176" i="16"/>
  <c r="R4176" i="16"/>
  <c r="Q4176" i="16"/>
  <c r="T4175" i="16"/>
  <c r="V4175" i="16" s="1"/>
  <c r="V4174" i="16" s="1"/>
  <c r="S4175" i="16"/>
  <c r="S4174" i="16" s="1"/>
  <c r="U4174" i="16"/>
  <c r="R4174" i="16"/>
  <c r="Q4174" i="16"/>
  <c r="Q4172" i="16"/>
  <c r="T4172" i="16" s="1"/>
  <c r="V4172" i="16" s="1"/>
  <c r="V4171" i="16" s="1"/>
  <c r="V4170" i="16" s="1"/>
  <c r="U4171" i="16"/>
  <c r="U4170" i="16" s="1"/>
  <c r="R4171" i="16"/>
  <c r="R4170" i="16" s="1"/>
  <c r="Q4169" i="16"/>
  <c r="S4169" i="16" s="1"/>
  <c r="Q4168" i="16"/>
  <c r="S4168" i="16" s="1"/>
  <c r="Q4167" i="16"/>
  <c r="S4167" i="16" s="1"/>
  <c r="Q4166" i="16"/>
  <c r="S4166" i="16" s="1"/>
  <c r="Q4165" i="16"/>
  <c r="S4165" i="16" s="1"/>
  <c r="U4164" i="16"/>
  <c r="R4164" i="16"/>
  <c r="Q4163" i="16"/>
  <c r="T4163" i="16" s="1"/>
  <c r="U4162" i="16"/>
  <c r="R4162" i="16"/>
  <c r="T4160" i="16"/>
  <c r="V4160" i="16" s="1"/>
  <c r="S4160" i="16"/>
  <c r="Q4159" i="16"/>
  <c r="S4159" i="16" s="1"/>
  <c r="T4158" i="16"/>
  <c r="V4158" i="16" s="1"/>
  <c r="S4158" i="16"/>
  <c r="Q4157" i="16"/>
  <c r="T4157" i="16" s="1"/>
  <c r="V4157" i="16" s="1"/>
  <c r="Q4156" i="16"/>
  <c r="S4156" i="16" s="1"/>
  <c r="Q4155" i="16"/>
  <c r="T4155" i="16" s="1"/>
  <c r="V4155" i="16" s="1"/>
  <c r="Q4154" i="16"/>
  <c r="S4154" i="16" s="1"/>
  <c r="U4153" i="16"/>
  <c r="R4153" i="16"/>
  <c r="Q4152" i="16"/>
  <c r="T4152" i="16" s="1"/>
  <c r="V4152" i="16" s="1"/>
  <c r="Q4151" i="16"/>
  <c r="T4151" i="16" s="1"/>
  <c r="V4151" i="16" s="1"/>
  <c r="Q4150" i="16"/>
  <c r="T4150" i="16" s="1"/>
  <c r="V4150" i="16" s="1"/>
  <c r="Q4149" i="16"/>
  <c r="T4149" i="16" s="1"/>
  <c r="V4149" i="16" s="1"/>
  <c r="Q4148" i="16"/>
  <c r="T4148" i="16" s="1"/>
  <c r="V4148" i="16" s="1"/>
  <c r="V4147" i="16"/>
  <c r="W4147" i="16" s="1"/>
  <c r="V4146" i="16"/>
  <c r="W4146" i="16" s="1"/>
  <c r="V4145" i="16"/>
  <c r="W4145" i="16" s="1"/>
  <c r="V4144" i="16"/>
  <c r="V4143" i="16"/>
  <c r="W4143" i="16" s="1"/>
  <c r="V4142" i="16"/>
  <c r="W4142" i="16" s="1"/>
  <c r="V4141" i="16"/>
  <c r="W4141" i="16" s="1"/>
  <c r="V4140" i="16"/>
  <c r="W4140" i="16" s="1"/>
  <c r="Q4139" i="16"/>
  <c r="T4139" i="16" s="1"/>
  <c r="V4139" i="16" s="1"/>
  <c r="Q4138" i="16"/>
  <c r="T4138" i="16" s="1"/>
  <c r="V4138" i="16" s="1"/>
  <c r="Q4137" i="16"/>
  <c r="T4137" i="16" s="1"/>
  <c r="V4137" i="16" s="1"/>
  <c r="Q4136" i="16"/>
  <c r="T4136" i="16" s="1"/>
  <c r="V4136" i="16" s="1"/>
  <c r="Q4135" i="16"/>
  <c r="T4135" i="16" s="1"/>
  <c r="V4135" i="16" s="1"/>
  <c r="Q4134" i="16"/>
  <c r="T4134" i="16" s="1"/>
  <c r="V4134" i="16" s="1"/>
  <c r="Q4133" i="16"/>
  <c r="T4133" i="16" s="1"/>
  <c r="V4133" i="16" s="1"/>
  <c r="Q4132" i="16"/>
  <c r="T4132" i="16" s="1"/>
  <c r="V4132" i="16" s="1"/>
  <c r="Q4131" i="16"/>
  <c r="Q4130" i="16"/>
  <c r="U4129" i="16"/>
  <c r="R4129" i="16"/>
  <c r="Q4128" i="16"/>
  <c r="Q4127" i="16"/>
  <c r="Q4126" i="16"/>
  <c r="Q4125" i="16"/>
  <c r="Q4124" i="16"/>
  <c r="Q4123" i="16"/>
  <c r="Q4122" i="16"/>
  <c r="Q4121" i="16"/>
  <c r="Q4120" i="16"/>
  <c r="Q4119" i="16"/>
  <c r="Q4118" i="16"/>
  <c r="Q4117" i="16"/>
  <c r="Q4116" i="16"/>
  <c r="Q4115" i="16"/>
  <c r="Q4114" i="16"/>
  <c r="Q4113" i="16"/>
  <c r="Q4112" i="16"/>
  <c r="Q4111" i="16"/>
  <c r="Q4110" i="16"/>
  <c r="Q4109" i="16"/>
  <c r="Q4108" i="16"/>
  <c r="Q4107" i="16"/>
  <c r="Q4106" i="16"/>
  <c r="S4106" i="16" s="1"/>
  <c r="U4105" i="16"/>
  <c r="R4105" i="16"/>
  <c r="T4102" i="16"/>
  <c r="V4102" i="16" s="1"/>
  <c r="V4101" i="16" s="1"/>
  <c r="S4102" i="16"/>
  <c r="S4101" i="16" s="1"/>
  <c r="U4101" i="16"/>
  <c r="R4101" i="16"/>
  <c r="Q4101" i="16"/>
  <c r="T4100" i="16"/>
  <c r="T4099" i="16" s="1"/>
  <c r="S4100" i="16"/>
  <c r="S4099" i="16" s="1"/>
  <c r="U4099" i="16"/>
  <c r="R4099" i="16"/>
  <c r="Q4099" i="16"/>
  <c r="T4098" i="16"/>
  <c r="V4098" i="16" s="1"/>
  <c r="V4097" i="16" s="1"/>
  <c r="S4098" i="16"/>
  <c r="S4097" i="16" s="1"/>
  <c r="U4097" i="16"/>
  <c r="R4097" i="16"/>
  <c r="Q4097" i="16"/>
  <c r="T4095" i="16"/>
  <c r="V4095" i="16" s="1"/>
  <c r="V4094" i="16" s="1"/>
  <c r="V4093" i="16" s="1"/>
  <c r="S4095" i="16"/>
  <c r="S4094" i="16" s="1"/>
  <c r="U4094" i="16"/>
  <c r="U4093" i="16" s="1"/>
  <c r="R4094" i="16"/>
  <c r="R4093" i="16" s="1"/>
  <c r="Q4094" i="16"/>
  <c r="Q4093" i="16" s="1"/>
  <c r="V4092" i="16"/>
  <c r="W4092" i="16" s="1"/>
  <c r="U4091" i="16"/>
  <c r="T4091" i="16"/>
  <c r="S4091" i="16"/>
  <c r="R4091" i="16"/>
  <c r="Q4091" i="16"/>
  <c r="T4090" i="16"/>
  <c r="V4090" i="16" s="1"/>
  <c r="V4089" i="16" s="1"/>
  <c r="S4090" i="16"/>
  <c r="S4089" i="16" s="1"/>
  <c r="U4089" i="16"/>
  <c r="R4089" i="16"/>
  <c r="Q4089" i="16"/>
  <c r="T4088" i="16"/>
  <c r="T4087" i="16" s="1"/>
  <c r="S4088" i="16"/>
  <c r="S4087" i="16" s="1"/>
  <c r="U4087" i="16"/>
  <c r="R4087" i="16"/>
  <c r="Q4087" i="16"/>
  <c r="T4086" i="16"/>
  <c r="S4086" i="16"/>
  <c r="S4085" i="16" s="1"/>
  <c r="U4085" i="16"/>
  <c r="R4085" i="16"/>
  <c r="Q4085" i="16"/>
  <c r="T4083" i="16"/>
  <c r="V4083" i="16" s="1"/>
  <c r="V4082" i="16" s="1"/>
  <c r="S4083" i="16"/>
  <c r="S4082" i="16" s="1"/>
  <c r="U4082" i="16"/>
  <c r="R4082" i="16"/>
  <c r="Q4082" i="16"/>
  <c r="T4081" i="16"/>
  <c r="V4081" i="16" s="1"/>
  <c r="V4080" i="16" s="1"/>
  <c r="S4081" i="16"/>
  <c r="S4080" i="16" s="1"/>
  <c r="U4080" i="16"/>
  <c r="R4080" i="16"/>
  <c r="Q4080" i="16"/>
  <c r="T4079" i="16"/>
  <c r="V4079" i="16" s="1"/>
  <c r="V4078" i="16" s="1"/>
  <c r="S4079" i="16"/>
  <c r="S4078" i="16" s="1"/>
  <c r="U4078" i="16"/>
  <c r="R4078" i="16"/>
  <c r="Q4078" i="16"/>
  <c r="T4076" i="16"/>
  <c r="T4075" i="16" s="1"/>
  <c r="S4076" i="16"/>
  <c r="S4075" i="16" s="1"/>
  <c r="U4075" i="16"/>
  <c r="R4075" i="16"/>
  <c r="Q4075" i="16"/>
  <c r="V4074" i="16"/>
  <c r="V4073" i="16" s="1"/>
  <c r="U4073" i="16"/>
  <c r="T4073" i="16"/>
  <c r="S4073" i="16"/>
  <c r="R4073" i="16"/>
  <c r="Q4073" i="16"/>
  <c r="Q4071" i="16"/>
  <c r="S4071" i="16" s="1"/>
  <c r="S4070" i="16" s="1"/>
  <c r="U4070" i="16"/>
  <c r="R4070" i="16"/>
  <c r="Q4069" i="16"/>
  <c r="T4069" i="16" s="1"/>
  <c r="U4068" i="16"/>
  <c r="R4068" i="16"/>
  <c r="V4067" i="16"/>
  <c r="W4067" i="16" s="1"/>
  <c r="U4066" i="16"/>
  <c r="T4066" i="16"/>
  <c r="S4066" i="16"/>
  <c r="R4066" i="16"/>
  <c r="Q4066" i="16"/>
  <c r="T4065" i="16"/>
  <c r="V4065" i="16" s="1"/>
  <c r="V4064" i="16" s="1"/>
  <c r="S4065" i="16"/>
  <c r="S4064" i="16" s="1"/>
  <c r="U4064" i="16"/>
  <c r="R4064" i="16"/>
  <c r="Q4064" i="16"/>
  <c r="V4063" i="16"/>
  <c r="V4062" i="16" s="1"/>
  <c r="S4062" i="16"/>
  <c r="U4062" i="16"/>
  <c r="T4062" i="16"/>
  <c r="R4062" i="16"/>
  <c r="Q4062" i="16"/>
  <c r="T4059" i="16"/>
  <c r="V4059" i="16" s="1"/>
  <c r="V4058" i="16" s="1"/>
  <c r="S4059" i="16"/>
  <c r="S4058" i="16" s="1"/>
  <c r="U4058" i="16"/>
  <c r="R4058" i="16"/>
  <c r="Q4058" i="16"/>
  <c r="T4057" i="16"/>
  <c r="V4057" i="16" s="1"/>
  <c r="V4056" i="16" s="1"/>
  <c r="S4057" i="16"/>
  <c r="S4056" i="16" s="1"/>
  <c r="U4056" i="16"/>
  <c r="R4056" i="16"/>
  <c r="Q4056" i="16"/>
  <c r="T4055" i="16"/>
  <c r="V4055" i="16" s="1"/>
  <c r="V4054" i="16" s="1"/>
  <c r="S4055" i="16"/>
  <c r="S4054" i="16" s="1"/>
  <c r="U4054" i="16"/>
  <c r="R4054" i="16"/>
  <c r="Q4054" i="16"/>
  <c r="T4052" i="16"/>
  <c r="V4052" i="16" s="1"/>
  <c r="V4051" i="16" s="1"/>
  <c r="S4052" i="16"/>
  <c r="S4051" i="16" s="1"/>
  <c r="U4051" i="16"/>
  <c r="R4051" i="16"/>
  <c r="Q4051" i="16"/>
  <c r="T4050" i="16"/>
  <c r="V4050" i="16" s="1"/>
  <c r="S4050" i="16"/>
  <c r="T4049" i="16"/>
  <c r="V4049" i="16" s="1"/>
  <c r="S4049" i="16"/>
  <c r="T4048" i="16"/>
  <c r="V4048" i="16" s="1"/>
  <c r="S4048" i="16"/>
  <c r="T4047" i="16"/>
  <c r="V4047" i="16" s="1"/>
  <c r="S4047" i="16"/>
  <c r="T4046" i="16"/>
  <c r="S4046" i="16"/>
  <c r="U4045" i="16"/>
  <c r="R4045" i="16"/>
  <c r="Q4045" i="16"/>
  <c r="T4044" i="16"/>
  <c r="V4044" i="16" s="1"/>
  <c r="V4043" i="16" s="1"/>
  <c r="S4044" i="16"/>
  <c r="S4043" i="16" s="1"/>
  <c r="U4043" i="16"/>
  <c r="R4043" i="16"/>
  <c r="Q4043" i="16"/>
  <c r="T4041" i="16"/>
  <c r="V4041" i="16" s="1"/>
  <c r="V4040" i="16" s="1"/>
  <c r="V4039" i="16" s="1"/>
  <c r="S4041" i="16"/>
  <c r="S4040" i="16" s="1"/>
  <c r="U4040" i="16"/>
  <c r="U4039" i="16" s="1"/>
  <c r="R4040" i="16"/>
  <c r="Q4040" i="16"/>
  <c r="Q4039" i="16" s="1"/>
  <c r="R4039" i="16"/>
  <c r="T4038" i="16"/>
  <c r="T4037" i="16" s="1"/>
  <c r="S4038" i="16"/>
  <c r="S4037" i="16" s="1"/>
  <c r="U4037" i="16"/>
  <c r="R4037" i="16"/>
  <c r="Q4037" i="16"/>
  <c r="T4036" i="16"/>
  <c r="V4036" i="16" s="1"/>
  <c r="V4035" i="16" s="1"/>
  <c r="S4036" i="16"/>
  <c r="S4035" i="16" s="1"/>
  <c r="U4035" i="16"/>
  <c r="R4035" i="16"/>
  <c r="Q4035" i="16"/>
  <c r="T4034" i="16"/>
  <c r="T4033" i="16" s="1"/>
  <c r="S4034" i="16"/>
  <c r="S4033" i="16" s="1"/>
  <c r="U4033" i="16"/>
  <c r="R4033" i="16"/>
  <c r="Q4033" i="16"/>
  <c r="T4031" i="16"/>
  <c r="V4031" i="16" s="1"/>
  <c r="V4030" i="16" s="1"/>
  <c r="S4031" i="16"/>
  <c r="S4030" i="16" s="1"/>
  <c r="U4030" i="16"/>
  <c r="R4030" i="16"/>
  <c r="Q4030" i="16"/>
  <c r="T4029" i="16"/>
  <c r="V4029" i="16" s="1"/>
  <c r="V4028" i="16" s="1"/>
  <c r="S4029" i="16"/>
  <c r="S4028" i="16" s="1"/>
  <c r="U4028" i="16"/>
  <c r="R4028" i="16"/>
  <c r="Q4028" i="16"/>
  <c r="T4026" i="16"/>
  <c r="T4025" i="16" s="1"/>
  <c r="S4026" i="16"/>
  <c r="S4025" i="16" s="1"/>
  <c r="U4025" i="16"/>
  <c r="R4025" i="16"/>
  <c r="Q4025" i="16"/>
  <c r="T4024" i="16"/>
  <c r="V4024" i="16" s="1"/>
  <c r="V4023" i="16" s="1"/>
  <c r="S4024" i="16"/>
  <c r="S4023" i="16" s="1"/>
  <c r="U4023" i="16"/>
  <c r="R4023" i="16"/>
  <c r="Q4023" i="16"/>
  <c r="T4022" i="16"/>
  <c r="T4021" i="16" s="1"/>
  <c r="S4022" i="16"/>
  <c r="S4021" i="16" s="1"/>
  <c r="U4021" i="16"/>
  <c r="R4021" i="16"/>
  <c r="Q4021" i="16"/>
  <c r="T4020" i="16"/>
  <c r="V4020" i="16" s="1"/>
  <c r="V4019" i="16" s="1"/>
  <c r="S4020" i="16"/>
  <c r="S4019" i="16" s="1"/>
  <c r="U4019" i="16"/>
  <c r="R4019" i="16"/>
  <c r="Q4019" i="16"/>
  <c r="T4016" i="16"/>
  <c r="V4016" i="16" s="1"/>
  <c r="V4015" i="16" s="1"/>
  <c r="S4016" i="16"/>
  <c r="S4015" i="16" s="1"/>
  <c r="U4015" i="16"/>
  <c r="R4015" i="16"/>
  <c r="Q4015" i="16"/>
  <c r="V4014" i="16"/>
  <c r="S4013" i="16"/>
  <c r="U4013" i="16"/>
  <c r="T4013" i="16"/>
  <c r="R4013" i="16"/>
  <c r="Q4013" i="16"/>
  <c r="Q4012" i="16" s="1"/>
  <c r="T4011" i="16"/>
  <c r="V4011" i="16" s="1"/>
  <c r="V4010" i="16" s="1"/>
  <c r="V4009" i="16" s="1"/>
  <c r="S4011" i="16"/>
  <c r="U4010" i="16"/>
  <c r="U4009" i="16" s="1"/>
  <c r="S4010" i="16"/>
  <c r="S4009" i="16" s="1"/>
  <c r="R4010" i="16"/>
  <c r="R4009" i="16" s="1"/>
  <c r="Q4010" i="16"/>
  <c r="Q4009" i="16" s="1"/>
  <c r="Q4006" i="16"/>
  <c r="S4006" i="16" s="1"/>
  <c r="S4005" i="16" s="1"/>
  <c r="U4005" i="16"/>
  <c r="R4005" i="16"/>
  <c r="Q4004" i="16"/>
  <c r="S4004" i="16" s="1"/>
  <c r="S4003" i="16" s="1"/>
  <c r="U4003" i="16"/>
  <c r="R4003" i="16"/>
  <c r="V3999" i="16"/>
  <c r="V3998" i="16" s="1"/>
  <c r="S3998" i="16"/>
  <c r="U3998" i="16"/>
  <c r="T3998" i="16"/>
  <c r="R3998" i="16"/>
  <c r="Q3998" i="16"/>
  <c r="V3997" i="16"/>
  <c r="W3997" i="16" s="1"/>
  <c r="U3996" i="16"/>
  <c r="T3996" i="16"/>
  <c r="S3996" i="16"/>
  <c r="R3996" i="16"/>
  <c r="Q3996" i="16"/>
  <c r="Q3994" i="16"/>
  <c r="T3994" i="16" s="1"/>
  <c r="V3994" i="16" s="1"/>
  <c r="Q3993" i="16"/>
  <c r="T3993" i="16" s="1"/>
  <c r="V3993" i="16" s="1"/>
  <c r="Q3992" i="16"/>
  <c r="T3992" i="16" s="1"/>
  <c r="U3991" i="16"/>
  <c r="R3991" i="16"/>
  <c r="Q3990" i="16"/>
  <c r="U3989" i="16"/>
  <c r="R3989" i="16"/>
  <c r="Q3988" i="16"/>
  <c r="S3988" i="16" s="1"/>
  <c r="S3987" i="16" s="1"/>
  <c r="U3987" i="16"/>
  <c r="R3987" i="16"/>
  <c r="Q3985" i="16"/>
  <c r="T3985" i="16" s="1"/>
  <c r="U3984" i="16"/>
  <c r="U3983" i="16" s="1"/>
  <c r="R3984" i="16"/>
  <c r="R3983" i="16" s="1"/>
  <c r="Q3982" i="16"/>
  <c r="Q3981" i="16"/>
  <c r="S3981" i="16" s="1"/>
  <c r="Q3980" i="16"/>
  <c r="S3980" i="16" s="1"/>
  <c r="Q3979" i="16"/>
  <c r="S3979" i="16" s="1"/>
  <c r="Q3978" i="16"/>
  <c r="S3978" i="16" s="1"/>
  <c r="U3977" i="16"/>
  <c r="R3977" i="16"/>
  <c r="Q3976" i="16"/>
  <c r="T3976" i="16" s="1"/>
  <c r="V3976" i="16" s="1"/>
  <c r="Q3975" i="16"/>
  <c r="T3975" i="16" s="1"/>
  <c r="V3975" i="16" s="1"/>
  <c r="Q3974" i="16"/>
  <c r="T3974" i="16" s="1"/>
  <c r="V3974" i="16" s="1"/>
  <c r="Q3973" i="16"/>
  <c r="T3973" i="16" s="1"/>
  <c r="U3972" i="16"/>
  <c r="R3972" i="16"/>
  <c r="Q3970" i="16"/>
  <c r="T3970" i="16" s="1"/>
  <c r="V3970" i="16" s="1"/>
  <c r="Q3969" i="16"/>
  <c r="T3969" i="16" s="1"/>
  <c r="V3969" i="16" s="1"/>
  <c r="Q3968" i="16"/>
  <c r="T3968" i="16" s="1"/>
  <c r="V3968" i="16" s="1"/>
  <c r="Q3967" i="16"/>
  <c r="T3967" i="16" s="1"/>
  <c r="U3966" i="16"/>
  <c r="R3966" i="16"/>
  <c r="V3965" i="16"/>
  <c r="V3964" i="16"/>
  <c r="W3964" i="16" s="1"/>
  <c r="V3963" i="16"/>
  <c r="W3963" i="16" s="1"/>
  <c r="V3962" i="16"/>
  <c r="W3962" i="16" s="1"/>
  <c r="V3961" i="16"/>
  <c r="V3960" i="16"/>
  <c r="W3960" i="16" s="1"/>
  <c r="V3959" i="16"/>
  <c r="W3959" i="16" s="1"/>
  <c r="V3958" i="16"/>
  <c r="W3958" i="16" s="1"/>
  <c r="V3957" i="16"/>
  <c r="W3957" i="16" s="1"/>
  <c r="V3956" i="16"/>
  <c r="W3956" i="16" s="1"/>
  <c r="V3955" i="16"/>
  <c r="W3955" i="16" s="1"/>
  <c r="V3954" i="16"/>
  <c r="W3954" i="16" s="1"/>
  <c r="V3953" i="16"/>
  <c r="W3953" i="16" s="1"/>
  <c r="V3952" i="16"/>
  <c r="W3952" i="16" s="1"/>
  <c r="V3951" i="16"/>
  <c r="W3951" i="16" s="1"/>
  <c r="V3950" i="16"/>
  <c r="W3950" i="16" s="1"/>
  <c r="V3949" i="16"/>
  <c r="W3949" i="16" s="1"/>
  <c r="V3948" i="16"/>
  <c r="W3948" i="16" s="1"/>
  <c r="V3947" i="16"/>
  <c r="W3947" i="16" s="1"/>
  <c r="V3946" i="16"/>
  <c r="W3946" i="16" s="1"/>
  <c r="V3945" i="16"/>
  <c r="W3945" i="16" s="1"/>
  <c r="V3944" i="16"/>
  <c r="W3944" i="16" s="1"/>
  <c r="V3943" i="16"/>
  <c r="W3943" i="16" s="1"/>
  <c r="V3942" i="16"/>
  <c r="W3942" i="16" s="1"/>
  <c r="V3941" i="16"/>
  <c r="V3940" i="16"/>
  <c r="W3940" i="16" s="1"/>
  <c r="V3939" i="16"/>
  <c r="W3939" i="16" s="1"/>
  <c r="Q3938" i="16"/>
  <c r="T3938" i="16" s="1"/>
  <c r="V3938" i="16" s="1"/>
  <c r="Q3937" i="16"/>
  <c r="T3937" i="16" s="1"/>
  <c r="U3936" i="16"/>
  <c r="R3936" i="16"/>
  <c r="V3935" i="16"/>
  <c r="S3934" i="16"/>
  <c r="U3934" i="16"/>
  <c r="T3934" i="16"/>
  <c r="R3934" i="16"/>
  <c r="Q3934" i="16"/>
  <c r="Q3933" i="16"/>
  <c r="T3933" i="16" s="1"/>
  <c r="V3933" i="16" s="1"/>
  <c r="Q3932" i="16"/>
  <c r="Q3931" i="16"/>
  <c r="S3931" i="16" s="1"/>
  <c r="V3930" i="16"/>
  <c r="W3930" i="16" s="1"/>
  <c r="V3929" i="16"/>
  <c r="W3929" i="16" s="1"/>
  <c r="V3928" i="16"/>
  <c r="W3928" i="16" s="1"/>
  <c r="V3927" i="16"/>
  <c r="W3927" i="16" s="1"/>
  <c r="V3926" i="16"/>
  <c r="W3926" i="16" s="1"/>
  <c r="V3925" i="16"/>
  <c r="W3925" i="16" s="1"/>
  <c r="V3924" i="16"/>
  <c r="W3924" i="16" s="1"/>
  <c r="V3923" i="16"/>
  <c r="W3923" i="16" s="1"/>
  <c r="U3922" i="16"/>
  <c r="R3922" i="16"/>
  <c r="V3919" i="16"/>
  <c r="V3918" i="16" s="1"/>
  <c r="U3918" i="16"/>
  <c r="T3918" i="16"/>
  <c r="S3918" i="16"/>
  <c r="R3918" i="16"/>
  <c r="Q3918" i="16"/>
  <c r="V3917" i="16"/>
  <c r="V3916" i="16" s="1"/>
  <c r="S3916" i="16"/>
  <c r="U3916" i="16"/>
  <c r="T3916" i="16"/>
  <c r="R3916" i="16"/>
  <c r="Q3916" i="16"/>
  <c r="V3915" i="16"/>
  <c r="V3914" i="16" s="1"/>
  <c r="S3914" i="16"/>
  <c r="U3914" i="16"/>
  <c r="T3914" i="16"/>
  <c r="R3914" i="16"/>
  <c r="Q3914" i="16"/>
  <c r="Q3912" i="16"/>
  <c r="T3912" i="16" s="1"/>
  <c r="V3912" i="16" s="1"/>
  <c r="V3911" i="16"/>
  <c r="W3911" i="16" s="1"/>
  <c r="Q3910" i="16"/>
  <c r="T3910" i="16" s="1"/>
  <c r="V3910" i="16" s="1"/>
  <c r="Q3909" i="16"/>
  <c r="T3909" i="16" s="1"/>
  <c r="V3909" i="16" s="1"/>
  <c r="Q3908" i="16"/>
  <c r="T3908" i="16" s="1"/>
  <c r="V3908" i="16" s="1"/>
  <c r="Q3907" i="16"/>
  <c r="T3907" i="16" s="1"/>
  <c r="V3907" i="16" s="1"/>
  <c r="Q3906" i="16"/>
  <c r="T3906" i="16" s="1"/>
  <c r="U3905" i="16"/>
  <c r="R3905" i="16"/>
  <c r="Q3904" i="16"/>
  <c r="S3904" i="16" s="1"/>
  <c r="Q3903" i="16"/>
  <c r="S3903" i="16" s="1"/>
  <c r="U3902" i="16"/>
  <c r="R3902" i="16"/>
  <c r="T3901" i="16"/>
  <c r="T3900" i="16" s="1"/>
  <c r="S3901" i="16"/>
  <c r="S3900" i="16" s="1"/>
  <c r="U3900" i="16"/>
  <c r="R3900" i="16"/>
  <c r="Q3900" i="16"/>
  <c r="T3899" i="16"/>
  <c r="V3899" i="16" s="1"/>
  <c r="V3898" i="16" s="1"/>
  <c r="S3899" i="16"/>
  <c r="S3898" i="16" s="1"/>
  <c r="U3898" i="16"/>
  <c r="R3898" i="16"/>
  <c r="Q3898" i="16"/>
  <c r="T3896" i="16"/>
  <c r="V3896" i="16" s="1"/>
  <c r="S3896" i="16"/>
  <c r="T3895" i="16"/>
  <c r="V3895" i="16" s="1"/>
  <c r="S3895" i="16"/>
  <c r="T3894" i="16"/>
  <c r="V3894" i="16" s="1"/>
  <c r="S3894" i="16"/>
  <c r="T3893" i="16"/>
  <c r="S3893" i="16"/>
  <c r="U3892" i="16"/>
  <c r="U3891" i="16" s="1"/>
  <c r="R3892" i="16"/>
  <c r="R3891" i="16" s="1"/>
  <c r="Q3892" i="16"/>
  <c r="Q3891" i="16" s="1"/>
  <c r="T3890" i="16"/>
  <c r="S3890" i="16"/>
  <c r="S3889" i="16" s="1"/>
  <c r="U3889" i="16"/>
  <c r="R3889" i="16"/>
  <c r="Q3889" i="16"/>
  <c r="T3888" i="16"/>
  <c r="V3888" i="16" s="1"/>
  <c r="V3887" i="16" s="1"/>
  <c r="S3888" i="16"/>
  <c r="S3887" i="16" s="1"/>
  <c r="U3887" i="16"/>
  <c r="R3887" i="16"/>
  <c r="Q3887" i="16"/>
  <c r="Q3885" i="16"/>
  <c r="S3885" i="16" s="1"/>
  <c r="S3884" i="16" s="1"/>
  <c r="U3884" i="16"/>
  <c r="R3884" i="16"/>
  <c r="T3883" i="16"/>
  <c r="V3883" i="16" s="1"/>
  <c r="S3883" i="16"/>
  <c r="V3882" i="16"/>
  <c r="V3881" i="16"/>
  <c r="W3881" i="16" s="1"/>
  <c r="U3879" i="16"/>
  <c r="R3879" i="16"/>
  <c r="T3878" i="16"/>
  <c r="V3878" i="16" s="1"/>
  <c r="V3877" i="16" s="1"/>
  <c r="S3878" i="16"/>
  <c r="S3877" i="16" s="1"/>
  <c r="U3877" i="16"/>
  <c r="R3877" i="16"/>
  <c r="Q3877" i="16"/>
  <c r="T3874" i="16"/>
  <c r="S3874" i="16"/>
  <c r="S3873" i="16" s="1"/>
  <c r="U3873" i="16"/>
  <c r="R3873" i="16"/>
  <c r="Q3873" i="16"/>
  <c r="V3872" i="16"/>
  <c r="V3871" i="16" s="1"/>
  <c r="S3871" i="16"/>
  <c r="U3871" i="16"/>
  <c r="T3871" i="16"/>
  <c r="R3871" i="16"/>
  <c r="Q3871" i="16"/>
  <c r="T3869" i="16"/>
  <c r="V3869" i="16" s="1"/>
  <c r="S3869" i="16"/>
  <c r="V3868" i="16"/>
  <c r="W3868" i="16" s="1"/>
  <c r="U3867" i="16"/>
  <c r="T3867" i="16"/>
  <c r="T3866" i="16" s="1"/>
  <c r="R3867" i="16"/>
  <c r="R3866" i="16" s="1"/>
  <c r="Q3867" i="16"/>
  <c r="Q3866" i="16" s="1"/>
  <c r="U3866" i="16"/>
  <c r="T3865" i="16"/>
  <c r="V3865" i="16" s="1"/>
  <c r="V3864" i="16" s="1"/>
  <c r="S3865" i="16"/>
  <c r="S3864" i="16" s="1"/>
  <c r="U3864" i="16"/>
  <c r="R3864" i="16"/>
  <c r="Q3864" i="16"/>
  <c r="T3863" i="16"/>
  <c r="T3862" i="16" s="1"/>
  <c r="S3863" i="16"/>
  <c r="S3862" i="16" s="1"/>
  <c r="U3862" i="16"/>
  <c r="R3862" i="16"/>
  <c r="Q3862" i="16"/>
  <c r="T3861" i="16"/>
  <c r="V3861" i="16" s="1"/>
  <c r="V3860" i="16" s="1"/>
  <c r="S3861" i="16"/>
  <c r="S3860" i="16" s="1"/>
  <c r="U3860" i="16"/>
  <c r="R3860" i="16"/>
  <c r="Q3860" i="16"/>
  <c r="T3858" i="16"/>
  <c r="V3858" i="16" s="1"/>
  <c r="V3857" i="16" s="1"/>
  <c r="V3856" i="16" s="1"/>
  <c r="S3858" i="16"/>
  <c r="S3857" i="16" s="1"/>
  <c r="U3857" i="16"/>
  <c r="U3856" i="16" s="1"/>
  <c r="R3857" i="16"/>
  <c r="R3856" i="16" s="1"/>
  <c r="Q3857" i="16"/>
  <c r="Q3856" i="16" s="1"/>
  <c r="T3855" i="16"/>
  <c r="T3854" i="16" s="1"/>
  <c r="S3855" i="16"/>
  <c r="S3854" i="16" s="1"/>
  <c r="U3854" i="16"/>
  <c r="R3854" i="16"/>
  <c r="Q3854" i="16"/>
  <c r="T3853" i="16"/>
  <c r="V3853" i="16" s="1"/>
  <c r="V3852" i="16" s="1"/>
  <c r="S3853" i="16"/>
  <c r="S3852" i="16" s="1"/>
  <c r="U3852" i="16"/>
  <c r="R3852" i="16"/>
  <c r="Q3852" i="16"/>
  <c r="T3851" i="16"/>
  <c r="T3850" i="16" s="1"/>
  <c r="S3851" i="16"/>
  <c r="S3850" i="16" s="1"/>
  <c r="U3850" i="16"/>
  <c r="R3850" i="16"/>
  <c r="Q3850" i="16"/>
  <c r="V3849" i="16"/>
  <c r="V3848" i="16" s="1"/>
  <c r="U3848" i="16"/>
  <c r="T3848" i="16"/>
  <c r="S3848" i="16"/>
  <c r="R3848" i="16"/>
  <c r="Q3848" i="16"/>
  <c r="V3847" i="16"/>
  <c r="V3846" i="16" s="1"/>
  <c r="S3846" i="16"/>
  <c r="U3846" i="16"/>
  <c r="T3846" i="16"/>
  <c r="R3846" i="16"/>
  <c r="Q3846" i="16"/>
  <c r="T3843" i="16"/>
  <c r="V3843" i="16" s="1"/>
  <c r="V3842" i="16" s="1"/>
  <c r="V3841" i="16" s="1"/>
  <c r="S3843" i="16"/>
  <c r="S3842" i="16" s="1"/>
  <c r="S3841" i="16" s="1"/>
  <c r="U3842" i="16"/>
  <c r="U3841" i="16" s="1"/>
  <c r="R3842" i="16"/>
  <c r="R3841" i="16" s="1"/>
  <c r="Q3842" i="16"/>
  <c r="Q3841" i="16" s="1"/>
  <c r="T3840" i="16"/>
  <c r="V3840" i="16" s="1"/>
  <c r="V3839" i="16" s="1"/>
  <c r="S3840" i="16"/>
  <c r="S3839" i="16" s="1"/>
  <c r="U3839" i="16"/>
  <c r="R3839" i="16"/>
  <c r="Q3839" i="16"/>
  <c r="V3838" i="16"/>
  <c r="V3837" i="16" s="1"/>
  <c r="U3837" i="16"/>
  <c r="T3837" i="16"/>
  <c r="R3837" i="16"/>
  <c r="Q3837" i="16"/>
  <c r="Q3831" i="16"/>
  <c r="T3831" i="16" s="1"/>
  <c r="U3830" i="16"/>
  <c r="R3830" i="16"/>
  <c r="Q3829" i="16"/>
  <c r="S3829" i="16" s="1"/>
  <c r="S3828" i="16" s="1"/>
  <c r="U3828" i="16"/>
  <c r="R3828" i="16"/>
  <c r="Q3824" i="16"/>
  <c r="S3824" i="16" s="1"/>
  <c r="Q3823" i="16"/>
  <c r="S3823" i="16" s="1"/>
  <c r="Q3822" i="16"/>
  <c r="S3822" i="16" s="1"/>
  <c r="Q3821" i="16"/>
  <c r="S3821" i="16" s="1"/>
  <c r="Q3820" i="16"/>
  <c r="S3820" i="16" s="1"/>
  <c r="Q3819" i="16"/>
  <c r="S3819" i="16" s="1"/>
  <c r="Q3818" i="16"/>
  <c r="S3818" i="16" s="1"/>
  <c r="Q3817" i="16"/>
  <c r="S3817" i="16" s="1"/>
  <c r="V3816" i="16"/>
  <c r="W3816" i="16" s="1"/>
  <c r="Q3815" i="16"/>
  <c r="T3815" i="16" s="1"/>
  <c r="V3815" i="16" s="1"/>
  <c r="Q3814" i="16"/>
  <c r="T3814" i="16" s="1"/>
  <c r="V3814" i="16" s="1"/>
  <c r="Q3813" i="16"/>
  <c r="T3813" i="16" s="1"/>
  <c r="V3813" i="16" s="1"/>
  <c r="Q3812" i="16"/>
  <c r="T3812" i="16" s="1"/>
  <c r="V3812" i="16" s="1"/>
  <c r="T3811" i="16"/>
  <c r="V3811" i="16" s="1"/>
  <c r="S3811" i="16"/>
  <c r="Q3810" i="16"/>
  <c r="T3810" i="16" s="1"/>
  <c r="V3810" i="16" s="1"/>
  <c r="Q3809" i="16"/>
  <c r="T3809" i="16" s="1"/>
  <c r="V3809" i="16" s="1"/>
  <c r="Q3808" i="16"/>
  <c r="T3808" i="16" s="1"/>
  <c r="V3808" i="16" s="1"/>
  <c r="Q3807" i="16"/>
  <c r="T3807" i="16" s="1"/>
  <c r="V3807" i="16" s="1"/>
  <c r="Q3806" i="16"/>
  <c r="T3806" i="16" s="1"/>
  <c r="V3806" i="16" s="1"/>
  <c r="Q3805" i="16"/>
  <c r="T3805" i="16" s="1"/>
  <c r="V3805" i="16" s="1"/>
  <c r="Q3804" i="16"/>
  <c r="T3804" i="16" s="1"/>
  <c r="V3804" i="16" s="1"/>
  <c r="Q3803" i="16"/>
  <c r="T3803" i="16" s="1"/>
  <c r="V3803" i="16" s="1"/>
  <c r="Q3802" i="16"/>
  <c r="T3802" i="16" s="1"/>
  <c r="V3802" i="16" s="1"/>
  <c r="Q3801" i="16"/>
  <c r="T3801" i="16" s="1"/>
  <c r="V3801" i="16" s="1"/>
  <c r="Q3800" i="16"/>
  <c r="T3800" i="16" s="1"/>
  <c r="V3800" i="16" s="1"/>
  <c r="Q3799" i="16"/>
  <c r="T3799" i="16" s="1"/>
  <c r="U3798" i="16"/>
  <c r="U3797" i="16" s="1"/>
  <c r="U3796" i="16" s="1"/>
  <c r="R3798" i="16"/>
  <c r="R3797" i="16" s="1"/>
  <c r="R3796" i="16" s="1"/>
  <c r="T3795" i="16"/>
  <c r="V3795" i="16" s="1"/>
  <c r="V3794" i="16" s="1"/>
  <c r="S3795" i="16"/>
  <c r="S3794" i="16" s="1"/>
  <c r="U3794" i="16"/>
  <c r="R3794" i="16"/>
  <c r="Q3794" i="16"/>
  <c r="Q3793" i="16"/>
  <c r="T3793" i="16" s="1"/>
  <c r="U3792" i="16"/>
  <c r="R3792" i="16"/>
  <c r="R3791" i="16" s="1"/>
  <c r="Q3790" i="16"/>
  <c r="T3790" i="16" s="1"/>
  <c r="V3790" i="16" s="1"/>
  <c r="Q3789" i="16"/>
  <c r="T3789" i="16" s="1"/>
  <c r="V3789" i="16" s="1"/>
  <c r="Q3788" i="16"/>
  <c r="T3788" i="16" s="1"/>
  <c r="V3788" i="16" s="1"/>
  <c r="Q3787" i="16"/>
  <c r="T3787" i="16" s="1"/>
  <c r="V3787" i="16" s="1"/>
  <c r="Q3786" i="16"/>
  <c r="T3786" i="16" s="1"/>
  <c r="V3786" i="16" s="1"/>
  <c r="Q3785" i="16"/>
  <c r="T3785" i="16" s="1"/>
  <c r="V3785" i="16" s="1"/>
  <c r="Q3784" i="16"/>
  <c r="T3784" i="16" s="1"/>
  <c r="V3784" i="16" s="1"/>
  <c r="Q3783" i="16"/>
  <c r="T3783" i="16" s="1"/>
  <c r="V3783" i="16" s="1"/>
  <c r="Q3782" i="16"/>
  <c r="T3782" i="16" s="1"/>
  <c r="V3782" i="16" s="1"/>
  <c r="Q3781" i="16"/>
  <c r="T3781" i="16" s="1"/>
  <c r="V3781" i="16" s="1"/>
  <c r="Q3780" i="16"/>
  <c r="T3780" i="16" s="1"/>
  <c r="V3780" i="16" s="1"/>
  <c r="Q3779" i="16"/>
  <c r="T3779" i="16" s="1"/>
  <c r="V3779" i="16" s="1"/>
  <c r="Q3778" i="16"/>
  <c r="T3778" i="16" s="1"/>
  <c r="V3778" i="16" s="1"/>
  <c r="Q3777" i="16"/>
  <c r="T3777" i="16" s="1"/>
  <c r="V3777" i="16" s="1"/>
  <c r="Q3776" i="16"/>
  <c r="T3776" i="16" s="1"/>
  <c r="V3776" i="16" s="1"/>
  <c r="Q3775" i="16"/>
  <c r="T3775" i="16" s="1"/>
  <c r="V3775" i="16" s="1"/>
  <c r="V3774" i="16"/>
  <c r="W3774" i="16" s="1"/>
  <c r="V3773" i="16"/>
  <c r="W3773" i="16" s="1"/>
  <c r="V3772" i="16"/>
  <c r="W3772" i="16" s="1"/>
  <c r="V3771" i="16"/>
  <c r="W3771" i="16" s="1"/>
  <c r="V3770" i="16"/>
  <c r="W3770" i="16" s="1"/>
  <c r="V3769" i="16"/>
  <c r="W3769" i="16" s="1"/>
  <c r="V3768" i="16"/>
  <c r="W3768" i="16" s="1"/>
  <c r="V3767" i="16"/>
  <c r="W3767" i="16" s="1"/>
  <c r="V3766" i="16"/>
  <c r="W3766" i="16" s="1"/>
  <c r="V3765" i="16"/>
  <c r="W3765" i="16" s="1"/>
  <c r="V3764" i="16"/>
  <c r="W3764" i="16" s="1"/>
  <c r="V3763" i="16"/>
  <c r="W3763" i="16" s="1"/>
  <c r="V3762" i="16"/>
  <c r="W3762" i="16" s="1"/>
  <c r="V3761" i="16"/>
  <c r="W3761" i="16" s="1"/>
  <c r="V3760" i="16"/>
  <c r="W3760" i="16" s="1"/>
  <c r="V3759" i="16"/>
  <c r="W3759" i="16" s="1"/>
  <c r="V3758" i="16"/>
  <c r="W3758" i="16" s="1"/>
  <c r="V3757" i="16"/>
  <c r="W3757" i="16" s="1"/>
  <c r="V3756" i="16"/>
  <c r="W3756" i="16" s="1"/>
  <c r="V3755" i="16"/>
  <c r="W3755" i="16" s="1"/>
  <c r="V3754" i="16"/>
  <c r="W3754" i="16" s="1"/>
  <c r="V3753" i="16"/>
  <c r="W3753" i="16" s="1"/>
  <c r="V3752" i="16"/>
  <c r="V3751" i="16"/>
  <c r="W3751" i="16" s="1"/>
  <c r="V3750" i="16"/>
  <c r="W3750" i="16" s="1"/>
  <c r="V3749" i="16"/>
  <c r="W3749" i="16" s="1"/>
  <c r="V3748" i="16"/>
  <c r="V3747" i="16"/>
  <c r="W3747" i="16" s="1"/>
  <c r="V3746" i="16"/>
  <c r="W3746" i="16" s="1"/>
  <c r="V3745" i="16"/>
  <c r="W3745" i="16" s="1"/>
  <c r="V3744" i="16"/>
  <c r="W3744" i="16" s="1"/>
  <c r="V3743" i="16"/>
  <c r="W3743" i="16" s="1"/>
  <c r="V3742" i="16"/>
  <c r="W3742" i="16" s="1"/>
  <c r="V3741" i="16"/>
  <c r="W3741" i="16" s="1"/>
  <c r="V3740" i="16"/>
  <c r="W3740" i="16" s="1"/>
  <c r="V3739" i="16"/>
  <c r="W3739" i="16" s="1"/>
  <c r="V3738" i="16"/>
  <c r="W3738" i="16" s="1"/>
  <c r="V3737" i="16"/>
  <c r="W3737" i="16" s="1"/>
  <c r="V3736" i="16"/>
  <c r="V3735" i="16"/>
  <c r="W3735" i="16" s="1"/>
  <c r="V3734" i="16"/>
  <c r="W3734" i="16" s="1"/>
  <c r="V3733" i="16"/>
  <c r="W3733" i="16" s="1"/>
  <c r="V3732" i="16"/>
  <c r="V3731" i="16"/>
  <c r="W3731" i="16" s="1"/>
  <c r="V3730" i="16"/>
  <c r="W3730" i="16" s="1"/>
  <c r="V3729" i="16"/>
  <c r="W3729" i="16" s="1"/>
  <c r="V3728" i="16"/>
  <c r="W3728" i="16" s="1"/>
  <c r="V3727" i="16"/>
  <c r="W3727" i="16" s="1"/>
  <c r="V3726" i="16"/>
  <c r="W3726" i="16" s="1"/>
  <c r="V3725" i="16"/>
  <c r="W3725" i="16" s="1"/>
  <c r="V3724" i="16"/>
  <c r="V3723" i="16"/>
  <c r="W3723" i="16" s="1"/>
  <c r="V3722" i="16"/>
  <c r="W3722" i="16" s="1"/>
  <c r="V3721" i="16"/>
  <c r="W3721" i="16" s="1"/>
  <c r="V3719" i="16"/>
  <c r="W3719" i="16" s="1"/>
  <c r="V3718" i="16"/>
  <c r="W3718" i="16" s="1"/>
  <c r="V3717" i="16"/>
  <c r="W3717" i="16" s="1"/>
  <c r="V3716" i="16"/>
  <c r="W3716" i="16" s="1"/>
  <c r="V3715" i="16"/>
  <c r="W3715" i="16" s="1"/>
  <c r="V3714" i="16"/>
  <c r="W3714" i="16" s="1"/>
  <c r="V3713" i="16"/>
  <c r="W3713" i="16" s="1"/>
  <c r="V3712" i="16"/>
  <c r="W3712" i="16" s="1"/>
  <c r="V3711" i="16"/>
  <c r="W3711" i="16" s="1"/>
  <c r="V3710" i="16"/>
  <c r="W3710" i="16" s="1"/>
  <c r="V3709" i="16"/>
  <c r="W3709" i="16" s="1"/>
  <c r="V3708" i="16"/>
  <c r="W3708" i="16" s="1"/>
  <c r="V3707" i="16"/>
  <c r="W3707" i="16" s="1"/>
  <c r="V3706" i="16"/>
  <c r="W3706" i="16" s="1"/>
  <c r="V3705" i="16"/>
  <c r="V3704" i="16"/>
  <c r="W3704" i="16" s="1"/>
  <c r="V3703" i="16"/>
  <c r="W3703" i="16" s="1"/>
  <c r="V3702" i="16"/>
  <c r="W3702" i="16" s="1"/>
  <c r="V3701" i="16"/>
  <c r="W3701" i="16" s="1"/>
  <c r="V3700" i="16"/>
  <c r="W3700" i="16" s="1"/>
  <c r="V3698" i="16"/>
  <c r="W3698" i="16" s="1"/>
  <c r="V3697" i="16"/>
  <c r="V3696" i="16"/>
  <c r="W3696" i="16" s="1"/>
  <c r="V3695" i="16"/>
  <c r="W3695" i="16" s="1"/>
  <c r="V3694" i="16"/>
  <c r="W3694" i="16" s="1"/>
  <c r="V3693" i="16"/>
  <c r="W3693" i="16" s="1"/>
  <c r="V3692" i="16"/>
  <c r="W3692" i="16" s="1"/>
  <c r="V3691" i="16"/>
  <c r="W3691" i="16" s="1"/>
  <c r="V3690" i="16"/>
  <c r="W3690" i="16" s="1"/>
  <c r="V3689" i="16"/>
  <c r="W3689" i="16" s="1"/>
  <c r="V3688" i="16"/>
  <c r="W3688" i="16" s="1"/>
  <c r="V3687" i="16"/>
  <c r="W3687" i="16" s="1"/>
  <c r="V3686" i="16"/>
  <c r="V3685" i="16"/>
  <c r="W3685" i="16" s="1"/>
  <c r="V3684" i="16"/>
  <c r="W3684" i="16" s="1"/>
  <c r="V3683" i="16"/>
  <c r="W3683" i="16" s="1"/>
  <c r="V3682" i="16"/>
  <c r="V3681" i="16"/>
  <c r="W3681" i="16" s="1"/>
  <c r="V3680" i="16"/>
  <c r="W3680" i="16" s="1"/>
  <c r="V3679" i="16"/>
  <c r="W3679" i="16" s="1"/>
  <c r="V3678" i="16"/>
  <c r="W3678" i="16" s="1"/>
  <c r="V3677" i="16"/>
  <c r="W3677" i="16" s="1"/>
  <c r="V3676" i="16"/>
  <c r="W3676" i="16" s="1"/>
  <c r="V3675" i="16"/>
  <c r="W3675" i="16" s="1"/>
  <c r="V3674" i="16"/>
  <c r="W3674" i="16" s="1"/>
  <c r="V3673" i="16"/>
  <c r="W3673" i="16" s="1"/>
  <c r="V3672" i="16"/>
  <c r="W3672" i="16" s="1"/>
  <c r="V3671" i="16"/>
  <c r="W3671" i="16" s="1"/>
  <c r="V3670" i="16"/>
  <c r="V3669" i="16"/>
  <c r="W3669" i="16" s="1"/>
  <c r="V3668" i="16"/>
  <c r="W3668" i="16" s="1"/>
  <c r="V3667" i="16"/>
  <c r="W3667" i="16" s="1"/>
  <c r="V3666" i="16"/>
  <c r="V3665" i="16"/>
  <c r="W3665" i="16" s="1"/>
  <c r="V3664" i="16"/>
  <c r="W3664" i="16" s="1"/>
  <c r="V3663" i="16"/>
  <c r="W3663" i="16" s="1"/>
  <c r="V3662" i="16"/>
  <c r="W3662" i="16" s="1"/>
  <c r="V3661" i="16"/>
  <c r="W3661" i="16" s="1"/>
  <c r="V3660" i="16"/>
  <c r="W3660" i="16" s="1"/>
  <c r="V3659" i="16"/>
  <c r="W3659" i="16" s="1"/>
  <c r="V3658" i="16"/>
  <c r="W3658" i="16" s="1"/>
  <c r="V3657" i="16"/>
  <c r="W3657" i="16" s="1"/>
  <c r="V3656" i="16"/>
  <c r="W3656" i="16" s="1"/>
  <c r="V3655" i="16"/>
  <c r="W3655" i="16" s="1"/>
  <c r="V3654" i="16"/>
  <c r="V3653" i="16"/>
  <c r="W3653" i="16" s="1"/>
  <c r="V3652" i="16"/>
  <c r="W3652" i="16" s="1"/>
  <c r="V3651" i="16"/>
  <c r="W3651" i="16" s="1"/>
  <c r="V3650" i="16"/>
  <c r="V3649" i="16"/>
  <c r="W3649" i="16" s="1"/>
  <c r="V3648" i="16"/>
  <c r="W3648" i="16" s="1"/>
  <c r="V3647" i="16"/>
  <c r="W3647" i="16" s="1"/>
  <c r="V3646" i="16"/>
  <c r="V3645" i="16"/>
  <c r="W3645" i="16" s="1"/>
  <c r="V3644" i="16"/>
  <c r="W3644" i="16" s="1"/>
  <c r="V3643" i="16"/>
  <c r="W3643" i="16" s="1"/>
  <c r="V3642" i="16"/>
  <c r="W3642" i="16" s="1"/>
  <c r="V3641" i="16"/>
  <c r="W3641" i="16" s="1"/>
  <c r="V3640" i="16"/>
  <c r="W3640" i="16" s="1"/>
  <c r="V3639" i="16"/>
  <c r="W3639" i="16" s="1"/>
  <c r="V3638" i="16"/>
  <c r="V3637" i="16"/>
  <c r="W3637" i="16" s="1"/>
  <c r="V3636" i="16"/>
  <c r="W3636" i="16" s="1"/>
  <c r="V3635" i="16"/>
  <c r="W3635" i="16" s="1"/>
  <c r="V3634" i="16"/>
  <c r="V3633" i="16"/>
  <c r="W3633" i="16" s="1"/>
  <c r="V3632" i="16"/>
  <c r="W3632" i="16" s="1"/>
  <c r="V3631" i="16"/>
  <c r="W3631" i="16" s="1"/>
  <c r="V3630" i="16"/>
  <c r="W3630" i="16" s="1"/>
  <c r="V3629" i="16"/>
  <c r="W3629" i="16" s="1"/>
  <c r="V3628" i="16"/>
  <c r="W3628" i="16" s="1"/>
  <c r="V3627" i="16"/>
  <c r="W3627" i="16" s="1"/>
  <c r="V3626" i="16"/>
  <c r="W3626" i="16" s="1"/>
  <c r="V3625" i="16"/>
  <c r="W3625" i="16" s="1"/>
  <c r="V3624" i="16"/>
  <c r="W3624" i="16" s="1"/>
  <c r="V3623" i="16"/>
  <c r="W3623" i="16" s="1"/>
  <c r="V3622" i="16"/>
  <c r="V3621" i="16"/>
  <c r="W3621" i="16" s="1"/>
  <c r="V3620" i="16"/>
  <c r="W3620" i="16" s="1"/>
  <c r="V3619" i="16"/>
  <c r="W3619" i="16" s="1"/>
  <c r="V3618" i="16"/>
  <c r="V3617" i="16"/>
  <c r="W3617" i="16" s="1"/>
  <c r="V3616" i="16"/>
  <c r="W3616" i="16" s="1"/>
  <c r="V3615" i="16"/>
  <c r="W3615" i="16" s="1"/>
  <c r="V3614" i="16"/>
  <c r="W3614" i="16" s="1"/>
  <c r="V3613" i="16"/>
  <c r="W3613" i="16" s="1"/>
  <c r="V3612" i="16"/>
  <c r="W3612" i="16" s="1"/>
  <c r="V3611" i="16"/>
  <c r="W3611" i="16" s="1"/>
  <c r="V3610" i="16"/>
  <c r="V3609" i="16"/>
  <c r="W3609" i="16" s="1"/>
  <c r="V3608" i="16"/>
  <c r="W3608" i="16" s="1"/>
  <c r="V3607" i="16"/>
  <c r="W3607" i="16" s="1"/>
  <c r="V3606" i="16"/>
  <c r="V3605" i="16"/>
  <c r="W3605" i="16" s="1"/>
  <c r="V3604" i="16"/>
  <c r="W3604" i="16" s="1"/>
  <c r="V3603" i="16"/>
  <c r="W3603" i="16" s="1"/>
  <c r="V3602" i="16"/>
  <c r="V3601" i="16"/>
  <c r="W3601" i="16" s="1"/>
  <c r="V3600" i="16"/>
  <c r="W3600" i="16" s="1"/>
  <c r="V3599" i="16"/>
  <c r="W3599" i="16" s="1"/>
  <c r="V3598" i="16"/>
  <c r="V3597" i="16"/>
  <c r="W3597" i="16" s="1"/>
  <c r="V3596" i="16"/>
  <c r="W3596" i="16" s="1"/>
  <c r="V3595" i="16"/>
  <c r="W3595" i="16" s="1"/>
  <c r="V3594" i="16"/>
  <c r="V3593" i="16"/>
  <c r="W3593" i="16" s="1"/>
  <c r="V3592" i="16"/>
  <c r="W3592" i="16" s="1"/>
  <c r="V3591" i="16"/>
  <c r="W3591" i="16" s="1"/>
  <c r="V3590" i="16"/>
  <c r="V3589" i="16"/>
  <c r="W3589" i="16" s="1"/>
  <c r="V3588" i="16"/>
  <c r="W3588" i="16" s="1"/>
  <c r="V3587" i="16"/>
  <c r="W3587" i="16" s="1"/>
  <c r="V3586" i="16"/>
  <c r="V3585" i="16"/>
  <c r="W3585" i="16" s="1"/>
  <c r="V3583" i="16"/>
  <c r="W3583" i="16" s="1"/>
  <c r="V3582" i="16"/>
  <c r="W3582" i="16" s="1"/>
  <c r="V3581" i="16"/>
  <c r="W3581" i="16" s="1"/>
  <c r="V3580" i="16"/>
  <c r="W3580" i="16" s="1"/>
  <c r="V3579" i="16"/>
  <c r="W3579" i="16" s="1"/>
  <c r="V3578" i="16"/>
  <c r="V3577" i="16"/>
  <c r="W3577" i="16" s="1"/>
  <c r="V3576" i="16"/>
  <c r="W3576" i="16" s="1"/>
  <c r="V3575" i="16"/>
  <c r="W3575" i="16" s="1"/>
  <c r="V3574" i="16"/>
  <c r="V3573" i="16"/>
  <c r="W3573" i="16" s="1"/>
  <c r="V3572" i="16"/>
  <c r="W3572" i="16" s="1"/>
  <c r="V3571" i="16"/>
  <c r="W3571" i="16" s="1"/>
  <c r="V3570" i="16"/>
  <c r="V3569" i="16"/>
  <c r="W3569" i="16" s="1"/>
  <c r="V3568" i="16"/>
  <c r="W3568" i="16" s="1"/>
  <c r="V3567" i="16"/>
  <c r="W3567" i="16" s="1"/>
  <c r="V3566" i="16"/>
  <c r="W3566" i="16" s="1"/>
  <c r="V3565" i="16"/>
  <c r="W3565" i="16" s="1"/>
  <c r="V3564" i="16"/>
  <c r="W3564" i="16" s="1"/>
  <c r="V3563" i="16"/>
  <c r="W3563" i="16" s="1"/>
  <c r="V3562" i="16"/>
  <c r="W3562" i="16" s="1"/>
  <c r="V3561" i="16"/>
  <c r="W3561" i="16" s="1"/>
  <c r="V3560" i="16"/>
  <c r="W3560" i="16" s="1"/>
  <c r="V3559" i="16"/>
  <c r="W3559" i="16" s="1"/>
  <c r="V3558" i="16"/>
  <c r="V3557" i="16"/>
  <c r="W3557" i="16" s="1"/>
  <c r="V3556" i="16"/>
  <c r="W3556" i="16" s="1"/>
  <c r="V3555" i="16"/>
  <c r="W3555" i="16" s="1"/>
  <c r="V3554" i="16"/>
  <c r="V3553" i="16"/>
  <c r="W3553" i="16" s="1"/>
  <c r="V3552" i="16"/>
  <c r="W3552" i="16" s="1"/>
  <c r="V3551" i="16"/>
  <c r="W3551" i="16" s="1"/>
  <c r="V3550" i="16"/>
  <c r="V3549" i="16"/>
  <c r="W3549" i="16" s="1"/>
  <c r="V3548" i="16"/>
  <c r="W3548" i="16" s="1"/>
  <c r="V3547" i="16"/>
  <c r="W3547" i="16" s="1"/>
  <c r="V3546" i="16"/>
  <c r="V3545" i="16"/>
  <c r="W3545" i="16" s="1"/>
  <c r="V3544" i="16"/>
  <c r="W3544" i="16" s="1"/>
  <c r="V3543" i="16"/>
  <c r="W3543" i="16" s="1"/>
  <c r="V3542" i="16"/>
  <c r="V3541" i="16"/>
  <c r="W3541" i="16" s="1"/>
  <c r="V3540" i="16"/>
  <c r="W3540" i="16" s="1"/>
  <c r="V3539" i="16"/>
  <c r="W3539" i="16" s="1"/>
  <c r="V3538" i="16"/>
  <c r="V3537" i="16"/>
  <c r="W3537" i="16" s="1"/>
  <c r="V3536" i="16"/>
  <c r="W3536" i="16" s="1"/>
  <c r="V3535" i="16"/>
  <c r="W3535" i="16" s="1"/>
  <c r="V3534" i="16"/>
  <c r="Q3533" i="16"/>
  <c r="T3533" i="16" s="1"/>
  <c r="V3533" i="16" s="1"/>
  <c r="U3532" i="16"/>
  <c r="U3531" i="16" s="1"/>
  <c r="R3532" i="16"/>
  <c r="R3531" i="16" s="1"/>
  <c r="Q3530" i="16"/>
  <c r="S3530" i="16" s="1"/>
  <c r="Q3529" i="16"/>
  <c r="S3529" i="16" s="1"/>
  <c r="V3528" i="16"/>
  <c r="W3528" i="16" s="1"/>
  <c r="Q3527" i="16"/>
  <c r="S3527" i="16" s="1"/>
  <c r="U3526" i="16"/>
  <c r="U3525" i="16" s="1"/>
  <c r="R3526" i="16"/>
  <c r="R3525" i="16" s="1"/>
  <c r="V3524" i="16"/>
  <c r="W3524" i="16" s="1"/>
  <c r="U3523" i="16"/>
  <c r="T3523" i="16"/>
  <c r="S3523" i="16"/>
  <c r="R3523" i="16"/>
  <c r="Q3523" i="16"/>
  <c r="V3522" i="16"/>
  <c r="V3521" i="16"/>
  <c r="W3521" i="16" s="1"/>
  <c r="V3520" i="16"/>
  <c r="W3520" i="16" s="1"/>
  <c r="V3519" i="16"/>
  <c r="W3519" i="16" s="1"/>
  <c r="V3518" i="16"/>
  <c r="V3517" i="16"/>
  <c r="W3517" i="16" s="1"/>
  <c r="V3516" i="16"/>
  <c r="W3516" i="16" s="1"/>
  <c r="V3515" i="16"/>
  <c r="W3515" i="16" s="1"/>
  <c r="V3514" i="16"/>
  <c r="W3514" i="16" s="1"/>
  <c r="V3513" i="16"/>
  <c r="W3513" i="16" s="1"/>
  <c r="V3512" i="16"/>
  <c r="V3511" i="16"/>
  <c r="W3511" i="16" s="1"/>
  <c r="V3510" i="16"/>
  <c r="U3509" i="16"/>
  <c r="T3509" i="16"/>
  <c r="R3509" i="16"/>
  <c r="Q3509" i="16"/>
  <c r="Q3508" i="16"/>
  <c r="Q3507" i="16"/>
  <c r="Q3506" i="16"/>
  <c r="Q3505" i="16"/>
  <c r="Q3504" i="16"/>
  <c r="Q3503" i="16"/>
  <c r="Q3502" i="16"/>
  <c r="Q3501" i="16"/>
  <c r="Q3500" i="16"/>
  <c r="Q3499" i="16"/>
  <c r="Q3498" i="16"/>
  <c r="U3497" i="16"/>
  <c r="R3497" i="16"/>
  <c r="V3494" i="16"/>
  <c r="V3493" i="16" s="1"/>
  <c r="V3492" i="16" s="1"/>
  <c r="U3493" i="16"/>
  <c r="U3492" i="16" s="1"/>
  <c r="T3493" i="16"/>
  <c r="T3492" i="16" s="1"/>
  <c r="R3493" i="16"/>
  <c r="R3492" i="16" s="1"/>
  <c r="Q3493" i="16"/>
  <c r="Q3492" i="16" s="1"/>
  <c r="T3491" i="16"/>
  <c r="S3491" i="16"/>
  <c r="S3490" i="16" s="1"/>
  <c r="S3489" i="16" s="1"/>
  <c r="U3490" i="16"/>
  <c r="U3489" i="16" s="1"/>
  <c r="R3490" i="16"/>
  <c r="R3489" i="16" s="1"/>
  <c r="Q3490" i="16"/>
  <c r="Q3489" i="16" s="1"/>
  <c r="T3488" i="16"/>
  <c r="V3488" i="16" s="1"/>
  <c r="V3487" i="16" s="1"/>
  <c r="V3486" i="16" s="1"/>
  <c r="S3488" i="16"/>
  <c r="S3487" i="16" s="1"/>
  <c r="S3486" i="16" s="1"/>
  <c r="U3487" i="16"/>
  <c r="U3486" i="16" s="1"/>
  <c r="R3487" i="16"/>
  <c r="R3486" i="16" s="1"/>
  <c r="Q3487" i="16"/>
  <c r="Q3486" i="16" s="1"/>
  <c r="Q3484" i="16"/>
  <c r="S3484" i="16" s="1"/>
  <c r="S3483" i="16" s="1"/>
  <c r="S3482" i="16" s="1"/>
  <c r="U3483" i="16"/>
  <c r="U3482" i="16" s="1"/>
  <c r="R3483" i="16"/>
  <c r="R3482" i="16" s="1"/>
  <c r="V3481" i="16"/>
  <c r="W3481" i="16" s="1"/>
  <c r="V3480" i="16"/>
  <c r="W3480" i="16" s="1"/>
  <c r="V3479" i="16"/>
  <c r="W3479" i="16" s="1"/>
  <c r="V3478" i="16"/>
  <c r="V3477" i="16"/>
  <c r="W3477" i="16" s="1"/>
  <c r="V3476" i="16"/>
  <c r="W3476" i="16" s="1"/>
  <c r="V3475" i="16"/>
  <c r="W3475" i="16" s="1"/>
  <c r="V3474" i="16"/>
  <c r="V3473" i="16"/>
  <c r="W3473" i="16" s="1"/>
  <c r="V3472" i="16"/>
  <c r="W3472" i="16" s="1"/>
  <c r="V3471" i="16"/>
  <c r="W3471" i="16" s="1"/>
  <c r="V3470" i="16"/>
  <c r="V3469" i="16"/>
  <c r="U3468" i="16"/>
  <c r="U3467" i="16" s="1"/>
  <c r="T3468" i="16"/>
  <c r="T3467" i="16" s="1"/>
  <c r="R3468" i="16"/>
  <c r="R3467" i="16" s="1"/>
  <c r="Q3468" i="16"/>
  <c r="Q3467" i="16" s="1"/>
  <c r="Q3466" i="16"/>
  <c r="S3466" i="16" s="1"/>
  <c r="Q3465" i="16"/>
  <c r="S3465" i="16" s="1"/>
  <c r="Q3464" i="16"/>
  <c r="S3464" i="16" s="1"/>
  <c r="Q3463" i="16"/>
  <c r="S3463" i="16" s="1"/>
  <c r="Q3462" i="16"/>
  <c r="S3462" i="16" s="1"/>
  <c r="Q3461" i="16"/>
  <c r="S3461" i="16" s="1"/>
  <c r="Q3460" i="16"/>
  <c r="S3460" i="16" s="1"/>
  <c r="Q3459" i="16"/>
  <c r="S3459" i="16" s="1"/>
  <c r="Q3458" i="16"/>
  <c r="S3458" i="16" s="1"/>
  <c r="Q3457" i="16"/>
  <c r="Q3456" i="16"/>
  <c r="S3456" i="16" s="1"/>
  <c r="Q3455" i="16"/>
  <c r="S3455" i="16" s="1"/>
  <c r="Q3454" i="16"/>
  <c r="S3454" i="16" s="1"/>
  <c r="Q3453" i="16"/>
  <c r="S3453" i="16" s="1"/>
  <c r="Q3452" i="16"/>
  <c r="S3452" i="16" s="1"/>
  <c r="Q3451" i="16"/>
  <c r="S3451" i="16" s="1"/>
  <c r="Q3450" i="16"/>
  <c r="S3450" i="16" s="1"/>
  <c r="Q3449" i="16"/>
  <c r="S3449" i="16" s="1"/>
  <c r="Q3448" i="16"/>
  <c r="S3448" i="16" s="1"/>
  <c r="V3447" i="16"/>
  <c r="V3446" i="16"/>
  <c r="W3446" i="16" s="1"/>
  <c r="V3445" i="16"/>
  <c r="W3445" i="16" s="1"/>
  <c r="V3444" i="16"/>
  <c r="W3444" i="16" s="1"/>
  <c r="V3443" i="16"/>
  <c r="W3443" i="16" s="1"/>
  <c r="V3442" i="16"/>
  <c r="W3442" i="16" s="1"/>
  <c r="V3441" i="16"/>
  <c r="W3441" i="16" s="1"/>
  <c r="V3440" i="16"/>
  <c r="W3440" i="16" s="1"/>
  <c r="V3439" i="16"/>
  <c r="W3439" i="16" s="1"/>
  <c r="V3438" i="16"/>
  <c r="W3438" i="16" s="1"/>
  <c r="V3437" i="16"/>
  <c r="W3437" i="16" s="1"/>
  <c r="V3436" i="16"/>
  <c r="W3436" i="16" s="1"/>
  <c r="V3435" i="16"/>
  <c r="W3435" i="16" s="1"/>
  <c r="V3434" i="16"/>
  <c r="W3434" i="16" s="1"/>
  <c r="V3433" i="16"/>
  <c r="W3433" i="16" s="1"/>
  <c r="V3432" i="16"/>
  <c r="W3432" i="16" s="1"/>
  <c r="V3431" i="16"/>
  <c r="W3431" i="16" s="1"/>
  <c r="V3430" i="16"/>
  <c r="W3430" i="16" s="1"/>
  <c r="V3429" i="16"/>
  <c r="W3429" i="16" s="1"/>
  <c r="V3428" i="16"/>
  <c r="W3428" i="16" s="1"/>
  <c r="V3427" i="16"/>
  <c r="W3427" i="16" s="1"/>
  <c r="V3426" i="16"/>
  <c r="W3426" i="16" s="1"/>
  <c r="V3425" i="16"/>
  <c r="W3425" i="16" s="1"/>
  <c r="V3424" i="16"/>
  <c r="W3424" i="16" s="1"/>
  <c r="V3423" i="16"/>
  <c r="W3423" i="16" s="1"/>
  <c r="V3422" i="16"/>
  <c r="W3422" i="16" s="1"/>
  <c r="V3421" i="16"/>
  <c r="W3421" i="16" s="1"/>
  <c r="V3420" i="16"/>
  <c r="W3420" i="16" s="1"/>
  <c r="V3419" i="16"/>
  <c r="W3419" i="16" s="1"/>
  <c r="V3418" i="16"/>
  <c r="W3418" i="16" s="1"/>
  <c r="V3417" i="16"/>
  <c r="W3417" i="16" s="1"/>
  <c r="V3416" i="16"/>
  <c r="W3416" i="16" s="1"/>
  <c r="V3415" i="16"/>
  <c r="W3415" i="16" s="1"/>
  <c r="V3414" i="16"/>
  <c r="W3414" i="16" s="1"/>
  <c r="V3413" i="16"/>
  <c r="W3413" i="16" s="1"/>
  <c r="V3412" i="16"/>
  <c r="W3412" i="16" s="1"/>
  <c r="V3411" i="16"/>
  <c r="W3411" i="16" s="1"/>
  <c r="V3410" i="16"/>
  <c r="V3409" i="16"/>
  <c r="W3409" i="16" s="1"/>
  <c r="V3408" i="16"/>
  <c r="W3408" i="16" s="1"/>
  <c r="U3407" i="16"/>
  <c r="R3407" i="16"/>
  <c r="Q3406" i="16"/>
  <c r="T3406" i="16" s="1"/>
  <c r="V3406" i="16" s="1"/>
  <c r="Q3405" i="16"/>
  <c r="T3405" i="16" s="1"/>
  <c r="V3404" i="16"/>
  <c r="W3404" i="16" s="1"/>
  <c r="V3403" i="16"/>
  <c r="W3403" i="16" s="1"/>
  <c r="V3402" i="16"/>
  <c r="V3401" i="16"/>
  <c r="V3400" i="16"/>
  <c r="W3400" i="16" s="1"/>
  <c r="V3399" i="16"/>
  <c r="V3398" i="16"/>
  <c r="W3398" i="16" s="1"/>
  <c r="V3397" i="16"/>
  <c r="V3396" i="16"/>
  <c r="V3395" i="16"/>
  <c r="W3395" i="16" s="1"/>
  <c r="V3394" i="16"/>
  <c r="V3393" i="16"/>
  <c r="V3392" i="16"/>
  <c r="V3391" i="16"/>
  <c r="W3391" i="16" s="1"/>
  <c r="V3390" i="16"/>
  <c r="V3389" i="16"/>
  <c r="V3388" i="16"/>
  <c r="V3387" i="16"/>
  <c r="V3386" i="16"/>
  <c r="W3386" i="16" s="1"/>
  <c r="V3385" i="16"/>
  <c r="W3385" i="16" s="1"/>
  <c r="V3384" i="16"/>
  <c r="W3384" i="16" s="1"/>
  <c r="V3383" i="16"/>
  <c r="V3382" i="16"/>
  <c r="W3382" i="16" s="1"/>
  <c r="V3381" i="16"/>
  <c r="V3380" i="16"/>
  <c r="V3379" i="16"/>
  <c r="V3378" i="16"/>
  <c r="W3378" i="16" s="1"/>
  <c r="V3377" i="16"/>
  <c r="V3376" i="16"/>
  <c r="W3376" i="16" s="1"/>
  <c r="V3375" i="16"/>
  <c r="W3375" i="16" s="1"/>
  <c r="V3374" i="16"/>
  <c r="W3374" i="16" s="1"/>
  <c r="V3373" i="16"/>
  <c r="V3372" i="16"/>
  <c r="V3371" i="16"/>
  <c r="V3370" i="16"/>
  <c r="V3369" i="16"/>
  <c r="W3369" i="16" s="1"/>
  <c r="V3368" i="16"/>
  <c r="V3367" i="16"/>
  <c r="W3367" i="16" s="1"/>
  <c r="V3366" i="16"/>
  <c r="W3366" i="16" s="1"/>
  <c r="V3365" i="16"/>
  <c r="V3364" i="16"/>
  <c r="W3364" i="16" s="1"/>
  <c r="V3363" i="16"/>
  <c r="W3363" i="16" s="1"/>
  <c r="V3362" i="16"/>
  <c r="V3361" i="16"/>
  <c r="W3361" i="16" s="1"/>
  <c r="V3360" i="16"/>
  <c r="W3360" i="16" s="1"/>
  <c r="V3359" i="16"/>
  <c r="W3359" i="16" s="1"/>
  <c r="U3358" i="16"/>
  <c r="R3358" i="16"/>
  <c r="V3354" i="16"/>
  <c r="W3354" i="16" s="1"/>
  <c r="U3353" i="16"/>
  <c r="T3353" i="16"/>
  <c r="S3353" i="16"/>
  <c r="R3353" i="16"/>
  <c r="Q3353" i="16"/>
  <c r="Q3352" i="16"/>
  <c r="T3352" i="16" s="1"/>
  <c r="V3352" i="16" s="1"/>
  <c r="V3351" i="16" s="1"/>
  <c r="U3351" i="16"/>
  <c r="R3351" i="16"/>
  <c r="Q3347" i="16"/>
  <c r="T3347" i="16" s="1"/>
  <c r="V3347" i="16" s="1"/>
  <c r="V3346" i="16" s="1"/>
  <c r="U3346" i="16"/>
  <c r="R3346" i="16"/>
  <c r="Q3345" i="16"/>
  <c r="U3344" i="16"/>
  <c r="R3344" i="16"/>
  <c r="V3342" i="16"/>
  <c r="W3342" i="16" s="1"/>
  <c r="V3341" i="16"/>
  <c r="U3340" i="16"/>
  <c r="T3340" i="16"/>
  <c r="R3340" i="16"/>
  <c r="Q3340" i="16"/>
  <c r="Q3339" i="16"/>
  <c r="S3339" i="16" s="1"/>
  <c r="Q3338" i="16"/>
  <c r="S3338" i="16" s="1"/>
  <c r="Q3337" i="16"/>
  <c r="S3337" i="16" s="1"/>
  <c r="Q3336" i="16"/>
  <c r="S3336" i="16" s="1"/>
  <c r="Q3335" i="16"/>
  <c r="S3335" i="16" s="1"/>
  <c r="Q3334" i="16"/>
  <c r="S3334" i="16" s="1"/>
  <c r="Q3333" i="16"/>
  <c r="S3333" i="16" s="1"/>
  <c r="Q3332" i="16"/>
  <c r="S3332" i="16" s="1"/>
  <c r="Q3331" i="16"/>
  <c r="S3331" i="16" s="1"/>
  <c r="Q3330" i="16"/>
  <c r="S3330" i="16" s="1"/>
  <c r="Q3329" i="16"/>
  <c r="S3329" i="16" s="1"/>
  <c r="Q3328" i="16"/>
  <c r="S3328" i="16" s="1"/>
  <c r="Q3327" i="16"/>
  <c r="S3327" i="16" s="1"/>
  <c r="Q3326" i="16"/>
  <c r="S3326" i="16" s="1"/>
  <c r="Q3325" i="16"/>
  <c r="S3325" i="16" s="1"/>
  <c r="Q3324" i="16"/>
  <c r="S3324" i="16" s="1"/>
  <c r="Q3323" i="16"/>
  <c r="S3323" i="16" s="1"/>
  <c r="Q3322" i="16"/>
  <c r="S3322" i="16" s="1"/>
  <c r="U3321" i="16"/>
  <c r="R3321" i="16"/>
  <c r="Q3319" i="16"/>
  <c r="S3319" i="16" s="1"/>
  <c r="Q3318" i="16"/>
  <c r="T3318" i="16" s="1"/>
  <c r="V3318" i="16" s="1"/>
  <c r="Q3317" i="16"/>
  <c r="S3317" i="16" s="1"/>
  <c r="Q3316" i="16"/>
  <c r="T3316" i="16" s="1"/>
  <c r="V3316" i="16" s="1"/>
  <c r="Q3315" i="16"/>
  <c r="S3315" i="16" s="1"/>
  <c r="Q3314" i="16"/>
  <c r="T3314" i="16" s="1"/>
  <c r="V3314" i="16" s="1"/>
  <c r="Q3313" i="16"/>
  <c r="Q3312" i="16"/>
  <c r="T3312" i="16" s="1"/>
  <c r="V3312" i="16" s="1"/>
  <c r="U3311" i="16"/>
  <c r="U3310" i="16" s="1"/>
  <c r="R3311" i="16"/>
  <c r="R3310" i="16" s="1"/>
  <c r="Q3309" i="16"/>
  <c r="S3309" i="16" s="1"/>
  <c r="T3308" i="16"/>
  <c r="V3308" i="16" s="1"/>
  <c r="S3308" i="16"/>
  <c r="U3307" i="16"/>
  <c r="U3306" i="16" s="1"/>
  <c r="R3307" i="16"/>
  <c r="R3306" i="16" s="1"/>
  <c r="T3305" i="16"/>
  <c r="S3305" i="16"/>
  <c r="S3304" i="16" s="1"/>
  <c r="U3304" i="16"/>
  <c r="R3304" i="16"/>
  <c r="Q3304" i="16"/>
  <c r="Q3303" i="16"/>
  <c r="Q3302" i="16" s="1"/>
  <c r="U3302" i="16"/>
  <c r="R3302" i="16"/>
  <c r="R3301" i="16" s="1"/>
  <c r="Q3300" i="16"/>
  <c r="T3300" i="16" s="1"/>
  <c r="V3300" i="16" s="1"/>
  <c r="Q3299" i="16"/>
  <c r="T3299" i="16" s="1"/>
  <c r="V3299" i="16" s="1"/>
  <c r="Q3298" i="16"/>
  <c r="T3298" i="16" s="1"/>
  <c r="V3298" i="16" s="1"/>
  <c r="Q3297" i="16"/>
  <c r="T3297" i="16" s="1"/>
  <c r="V3297" i="16" s="1"/>
  <c r="V3296" i="16"/>
  <c r="W3296" i="16" s="1"/>
  <c r="Q3295" i="16"/>
  <c r="Q3294" i="16"/>
  <c r="U3293" i="16"/>
  <c r="R3293" i="16"/>
  <c r="Q3292" i="16"/>
  <c r="S3292" i="16" s="1"/>
  <c r="Q3291" i="16"/>
  <c r="S3291" i="16" s="1"/>
  <c r="Q3290" i="16"/>
  <c r="U3289" i="16"/>
  <c r="R3289" i="16"/>
  <c r="T3288" i="16"/>
  <c r="V3288" i="16" s="1"/>
  <c r="S3288" i="16"/>
  <c r="Q3287" i="16"/>
  <c r="T3287" i="16" s="1"/>
  <c r="V3287" i="16" s="1"/>
  <c r="Q3286" i="16"/>
  <c r="Q3285" i="16"/>
  <c r="T3285" i="16" s="1"/>
  <c r="V3285" i="16" s="1"/>
  <c r="Q3284" i="16"/>
  <c r="T3284" i="16" s="1"/>
  <c r="V3284" i="16" s="1"/>
  <c r="U3283" i="16"/>
  <c r="R3283" i="16"/>
  <c r="Q3282" i="16"/>
  <c r="Q3281" i="16"/>
  <c r="Q3280" i="16"/>
  <c r="Q3279" i="16"/>
  <c r="Q3278" i="16"/>
  <c r="Q3277" i="16"/>
  <c r="Q3276" i="16"/>
  <c r="Q3275" i="16"/>
  <c r="U3274" i="16"/>
  <c r="R3274" i="16"/>
  <c r="T3271" i="16"/>
  <c r="V3271" i="16" s="1"/>
  <c r="V3270" i="16" s="1"/>
  <c r="V3269" i="16" s="1"/>
  <c r="V3268" i="16" s="1"/>
  <c r="S3271" i="16"/>
  <c r="S3270" i="16" s="1"/>
  <c r="U3270" i="16"/>
  <c r="U3269" i="16" s="1"/>
  <c r="U3268" i="16" s="1"/>
  <c r="R3270" i="16"/>
  <c r="R3269" i="16" s="1"/>
  <c r="R3268" i="16" s="1"/>
  <c r="Q3270" i="16"/>
  <c r="Q3269" i="16" s="1"/>
  <c r="Q3268" i="16" s="1"/>
  <c r="T3267" i="16"/>
  <c r="V3267" i="16" s="1"/>
  <c r="S3267" i="16"/>
  <c r="T3266" i="16"/>
  <c r="V3266" i="16" s="1"/>
  <c r="S3266" i="16"/>
  <c r="Q3265" i="16"/>
  <c r="T3265" i="16" s="1"/>
  <c r="U3264" i="16"/>
  <c r="U3263" i="16" s="1"/>
  <c r="R3264" i="16"/>
  <c r="R3263" i="16" s="1"/>
  <c r="Q3262" i="16"/>
  <c r="Q3261" i="16"/>
  <c r="Q3260" i="16"/>
  <c r="U3259" i="16"/>
  <c r="R3259" i="16"/>
  <c r="T3258" i="16"/>
  <c r="T3257" i="16" s="1"/>
  <c r="S3258" i="16"/>
  <c r="S3257" i="16" s="1"/>
  <c r="U3257" i="16"/>
  <c r="R3257" i="16"/>
  <c r="Q3257" i="16"/>
  <c r="Q3256" i="16"/>
  <c r="T3256" i="16" s="1"/>
  <c r="V3256" i="16" s="1"/>
  <c r="Q3255" i="16"/>
  <c r="T3255" i="16" s="1"/>
  <c r="V3255" i="16" s="1"/>
  <c r="Q3254" i="16"/>
  <c r="T3254" i="16" s="1"/>
  <c r="V3254" i="16" s="1"/>
  <c r="Q3253" i="16"/>
  <c r="T3253" i="16" s="1"/>
  <c r="V3253" i="16" s="1"/>
  <c r="Q3252" i="16"/>
  <c r="T3252" i="16" s="1"/>
  <c r="V3252" i="16" s="1"/>
  <c r="Q3251" i="16"/>
  <c r="T3251" i="16" s="1"/>
  <c r="U3250" i="16"/>
  <c r="R3250" i="16"/>
  <c r="Q3249" i="16"/>
  <c r="Q3248" i="16" s="1"/>
  <c r="U3248" i="16"/>
  <c r="R3248" i="16"/>
  <c r="Q3246" i="16"/>
  <c r="U3245" i="16"/>
  <c r="U3244" i="16" s="1"/>
  <c r="R3245" i="16"/>
  <c r="R3244" i="16" s="1"/>
  <c r="T3243" i="16"/>
  <c r="V3243" i="16" s="1"/>
  <c r="V3242" i="16" s="1"/>
  <c r="V3241" i="16" s="1"/>
  <c r="S3243" i="16"/>
  <c r="S3242" i="16" s="1"/>
  <c r="U3242" i="16"/>
  <c r="U3241" i="16" s="1"/>
  <c r="R3242" i="16"/>
  <c r="R3241" i="16" s="1"/>
  <c r="Q3242" i="16"/>
  <c r="Q3241" i="16" s="1"/>
  <c r="Q3238" i="16"/>
  <c r="S3238" i="16" s="1"/>
  <c r="S3237" i="16" s="1"/>
  <c r="U3237" i="16"/>
  <c r="R3237" i="16"/>
  <c r="Q3236" i="16"/>
  <c r="Q3235" i="16" s="1"/>
  <c r="U3235" i="16"/>
  <c r="R3235" i="16"/>
  <c r="Q3231" i="16"/>
  <c r="T3231" i="16" s="1"/>
  <c r="U3230" i="16"/>
  <c r="R3230" i="16"/>
  <c r="Q3229" i="16"/>
  <c r="T3229" i="16" s="1"/>
  <c r="U3228" i="16"/>
  <c r="R3228" i="16"/>
  <c r="Q3226" i="16"/>
  <c r="S3226" i="16" s="1"/>
  <c r="S3225" i="16" s="1"/>
  <c r="U3225" i="16"/>
  <c r="R3225" i="16"/>
  <c r="Q3224" i="16"/>
  <c r="Q3223" i="16" s="1"/>
  <c r="U3223" i="16"/>
  <c r="R3223" i="16"/>
  <c r="Q3222" i="16"/>
  <c r="Q3221" i="16"/>
  <c r="Q3220" i="16"/>
  <c r="T3220" i="16" s="1"/>
  <c r="V3220" i="16" s="1"/>
  <c r="Q3219" i="16"/>
  <c r="Q3218" i="16"/>
  <c r="T3218" i="16" s="1"/>
  <c r="V3218" i="16" s="1"/>
  <c r="Q3217" i="16"/>
  <c r="T3217" i="16" s="1"/>
  <c r="V3217" i="16" s="1"/>
  <c r="Q3216" i="16"/>
  <c r="T3216" i="16" s="1"/>
  <c r="V3216" i="16" s="1"/>
  <c r="Q3215" i="16"/>
  <c r="T3215" i="16" s="1"/>
  <c r="U3214" i="16"/>
  <c r="R3214" i="16"/>
  <c r="Q3213" i="16"/>
  <c r="Q3212" i="16"/>
  <c r="Q3211" i="16"/>
  <c r="Q3210" i="16"/>
  <c r="Q3209" i="16"/>
  <c r="T3208" i="16"/>
  <c r="V3208" i="16" s="1"/>
  <c r="S3208" i="16"/>
  <c r="Q3207" i="16"/>
  <c r="S3207" i="16" s="1"/>
  <c r="Q3206" i="16"/>
  <c r="S3206" i="16" s="1"/>
  <c r="Q3205" i="16"/>
  <c r="S3205" i="16" s="1"/>
  <c r="Q3204" i="16"/>
  <c r="S3204" i="16" s="1"/>
  <c r="Q3203" i="16"/>
  <c r="S3203" i="16" s="1"/>
  <c r="Q3202" i="16"/>
  <c r="S3202" i="16" s="1"/>
  <c r="Q3201" i="16"/>
  <c r="S3201" i="16" s="1"/>
  <c r="Q3200" i="16"/>
  <c r="S3200" i="16" s="1"/>
  <c r="U3199" i="16"/>
  <c r="R3199" i="16"/>
  <c r="Q3198" i="16"/>
  <c r="T3198" i="16" s="1"/>
  <c r="V3198" i="16" s="1"/>
  <c r="Q3197" i="16"/>
  <c r="T3197" i="16" s="1"/>
  <c r="V3197" i="16" s="1"/>
  <c r="Q3196" i="16"/>
  <c r="T3196" i="16" s="1"/>
  <c r="V3196" i="16" s="1"/>
  <c r="Q3195" i="16"/>
  <c r="T3195" i="16" s="1"/>
  <c r="V3195" i="16" s="1"/>
  <c r="Q3194" i="16"/>
  <c r="T3194" i="16" s="1"/>
  <c r="V3194" i="16" s="1"/>
  <c r="Q3193" i="16"/>
  <c r="T3193" i="16" s="1"/>
  <c r="V3193" i="16" s="1"/>
  <c r="Q3192" i="16"/>
  <c r="T3192" i="16" s="1"/>
  <c r="V3192" i="16" s="1"/>
  <c r="Q3191" i="16"/>
  <c r="T3191" i="16" s="1"/>
  <c r="V3191" i="16" s="1"/>
  <c r="Q3190" i="16"/>
  <c r="T3190" i="16" s="1"/>
  <c r="V3190" i="16" s="1"/>
  <c r="Q3189" i="16"/>
  <c r="T3189" i="16" s="1"/>
  <c r="V3189" i="16" s="1"/>
  <c r="Q3188" i="16"/>
  <c r="T3188" i="16" s="1"/>
  <c r="V3188" i="16" s="1"/>
  <c r="Q3187" i="16"/>
  <c r="T3187" i="16" s="1"/>
  <c r="V3187" i="16" s="1"/>
  <c r="Q3186" i="16"/>
  <c r="T3186" i="16" s="1"/>
  <c r="V3186" i="16" s="1"/>
  <c r="Q3185" i="16"/>
  <c r="T3185" i="16" s="1"/>
  <c r="V3185" i="16" s="1"/>
  <c r="Q3184" i="16"/>
  <c r="T3184" i="16" s="1"/>
  <c r="V3184" i="16" s="1"/>
  <c r="Q3183" i="16"/>
  <c r="T3183" i="16" s="1"/>
  <c r="V3183" i="16" s="1"/>
  <c r="Q3182" i="16"/>
  <c r="T3182" i="16" s="1"/>
  <c r="V3182" i="16" s="1"/>
  <c r="Q3181" i="16"/>
  <c r="T3181" i="16" s="1"/>
  <c r="V3181" i="16" s="1"/>
  <c r="Q3180" i="16"/>
  <c r="T3180" i="16" s="1"/>
  <c r="V3180" i="16" s="1"/>
  <c r="Q3179" i="16"/>
  <c r="T3179" i="16" s="1"/>
  <c r="V3179" i="16" s="1"/>
  <c r="Q3178" i="16"/>
  <c r="T3178" i="16" s="1"/>
  <c r="V3178" i="16" s="1"/>
  <c r="Q3177" i="16"/>
  <c r="T3177" i="16" s="1"/>
  <c r="V3177" i="16" s="1"/>
  <c r="Q3176" i="16"/>
  <c r="T3176" i="16" s="1"/>
  <c r="V3176" i="16" s="1"/>
  <c r="Q3175" i="16"/>
  <c r="T3175" i="16" s="1"/>
  <c r="V3175" i="16" s="1"/>
  <c r="Q3174" i="16"/>
  <c r="T3174" i="16" s="1"/>
  <c r="V3174" i="16" s="1"/>
  <c r="Q3173" i="16"/>
  <c r="T3173" i="16" s="1"/>
  <c r="V3173" i="16" s="1"/>
  <c r="Q3172" i="16"/>
  <c r="T3172" i="16" s="1"/>
  <c r="V3172" i="16" s="1"/>
  <c r="Q3171" i="16"/>
  <c r="T3171" i="16" s="1"/>
  <c r="U3170" i="16"/>
  <c r="R3170" i="16"/>
  <c r="Q3168" i="16"/>
  <c r="T3167" i="16"/>
  <c r="V3167" i="16" s="1"/>
  <c r="S3167" i="16"/>
  <c r="T3166" i="16"/>
  <c r="V3166" i="16" s="1"/>
  <c r="S3166" i="16"/>
  <c r="Q3165" i="16"/>
  <c r="T3165" i="16" s="1"/>
  <c r="V3165" i="16" s="1"/>
  <c r="Q3164" i="16"/>
  <c r="T3164" i="16" s="1"/>
  <c r="V3164" i="16" s="1"/>
  <c r="T3163" i="16"/>
  <c r="V3163" i="16" s="1"/>
  <c r="S3163" i="16"/>
  <c r="U3162" i="16"/>
  <c r="U3161" i="16" s="1"/>
  <c r="R3162" i="16"/>
  <c r="R3161" i="16" s="1"/>
  <c r="Q3160" i="16"/>
  <c r="Q3159" i="16"/>
  <c r="Q3158" i="16"/>
  <c r="Q3157" i="16"/>
  <c r="Q3156" i="16"/>
  <c r="Q3155" i="16"/>
  <c r="Q3154" i="16"/>
  <c r="Q3153" i="16"/>
  <c r="Q3152" i="16"/>
  <c r="Q3151" i="16"/>
  <c r="Q3150" i="16"/>
  <c r="Q3149" i="16"/>
  <c r="Q3148" i="16"/>
  <c r="Q3147" i="16"/>
  <c r="Q3146" i="16"/>
  <c r="Q3145" i="16"/>
  <c r="Q3144" i="16"/>
  <c r="Q3143" i="16"/>
  <c r="Q3142" i="16"/>
  <c r="T3142" i="16" s="1"/>
  <c r="V3142" i="16" s="1"/>
  <c r="Q3141" i="16"/>
  <c r="T3141" i="16" s="1"/>
  <c r="V3141" i="16" s="1"/>
  <c r="Q3140" i="16"/>
  <c r="T3140" i="16" s="1"/>
  <c r="V3140" i="16" s="1"/>
  <c r="Q3139" i="16"/>
  <c r="Q3138" i="16"/>
  <c r="T3138" i="16" s="1"/>
  <c r="V3138" i="16" s="1"/>
  <c r="Q3137" i="16"/>
  <c r="S3137" i="16" s="1"/>
  <c r="Q3136" i="16"/>
  <c r="T3136" i="16" s="1"/>
  <c r="V3136" i="16" s="1"/>
  <c r="Q3135" i="16"/>
  <c r="S3135" i="16" s="1"/>
  <c r="Q3134" i="16"/>
  <c r="T3134" i="16" s="1"/>
  <c r="V3134" i="16" s="1"/>
  <c r="Q3133" i="16"/>
  <c r="S3133" i="16" s="1"/>
  <c r="Q3132" i="16"/>
  <c r="T3132" i="16" s="1"/>
  <c r="V3132" i="16" s="1"/>
  <c r="Q3131" i="16"/>
  <c r="S3131" i="16" s="1"/>
  <c r="Q3130" i="16"/>
  <c r="T3130" i="16" s="1"/>
  <c r="V3130" i="16" s="1"/>
  <c r="Q3129" i="16"/>
  <c r="S3129" i="16" s="1"/>
  <c r="Q3128" i="16"/>
  <c r="T3128" i="16" s="1"/>
  <c r="V3128" i="16" s="1"/>
  <c r="Q3127" i="16"/>
  <c r="S3127" i="16" s="1"/>
  <c r="Q3126" i="16"/>
  <c r="T3126" i="16" s="1"/>
  <c r="V3126" i="16" s="1"/>
  <c r="Q3125" i="16"/>
  <c r="S3125" i="16" s="1"/>
  <c r="Q3124" i="16"/>
  <c r="T3124" i="16" s="1"/>
  <c r="V3124" i="16" s="1"/>
  <c r="Q3123" i="16"/>
  <c r="S3123" i="16" s="1"/>
  <c r="Q3122" i="16"/>
  <c r="T3122" i="16" s="1"/>
  <c r="V3122" i="16" s="1"/>
  <c r="Q3121" i="16"/>
  <c r="S3121" i="16" s="1"/>
  <c r="Q3120" i="16"/>
  <c r="T3120" i="16" s="1"/>
  <c r="V3120" i="16" s="1"/>
  <c r="Q3119" i="16"/>
  <c r="S3119" i="16" s="1"/>
  <c r="Q3118" i="16"/>
  <c r="T3118" i="16" s="1"/>
  <c r="V3118" i="16" s="1"/>
  <c r="Q3117" i="16"/>
  <c r="S3117" i="16" s="1"/>
  <c r="Q3116" i="16"/>
  <c r="T3116" i="16" s="1"/>
  <c r="V3116" i="16" s="1"/>
  <c r="Q3115" i="16"/>
  <c r="S3115" i="16" s="1"/>
  <c r="Q3114" i="16"/>
  <c r="T3114" i="16" s="1"/>
  <c r="V3114" i="16" s="1"/>
  <c r="Q3113" i="16"/>
  <c r="S3113" i="16" s="1"/>
  <c r="Q3112" i="16"/>
  <c r="T3112" i="16" s="1"/>
  <c r="V3112" i="16" s="1"/>
  <c r="U3111" i="16"/>
  <c r="R3111" i="16"/>
  <c r="Q3110" i="16"/>
  <c r="T3110" i="16" s="1"/>
  <c r="V3110" i="16" s="1"/>
  <c r="Q3109" i="16"/>
  <c r="T3109" i="16" s="1"/>
  <c r="V3109" i="16" s="1"/>
  <c r="Q3108" i="16"/>
  <c r="T3108" i="16" s="1"/>
  <c r="V3108" i="16" s="1"/>
  <c r="Q3107" i="16"/>
  <c r="T3107" i="16" s="1"/>
  <c r="V3107" i="16" s="1"/>
  <c r="Q3106" i="16"/>
  <c r="T3106" i="16" s="1"/>
  <c r="V3106" i="16" s="1"/>
  <c r="Q3105" i="16"/>
  <c r="T3105" i="16" s="1"/>
  <c r="V3105" i="16" s="1"/>
  <c r="Q3104" i="16"/>
  <c r="T3104" i="16" s="1"/>
  <c r="V3104" i="16" s="1"/>
  <c r="Q3103" i="16"/>
  <c r="T3103" i="16" s="1"/>
  <c r="V3103" i="16" s="1"/>
  <c r="Q3102" i="16"/>
  <c r="T3102" i="16" s="1"/>
  <c r="V3102" i="16" s="1"/>
  <c r="Q3101" i="16"/>
  <c r="T3101" i="16" s="1"/>
  <c r="V3101" i="16" s="1"/>
  <c r="Q3100" i="16"/>
  <c r="T3100" i="16" s="1"/>
  <c r="V3100" i="16" s="1"/>
  <c r="Q3099" i="16"/>
  <c r="T3099" i="16" s="1"/>
  <c r="V3099" i="16" s="1"/>
  <c r="Q3098" i="16"/>
  <c r="T3098" i="16" s="1"/>
  <c r="V3098" i="16" s="1"/>
  <c r="Q3097" i="16"/>
  <c r="T3097" i="16" s="1"/>
  <c r="V3097" i="16" s="1"/>
  <c r="Q3096" i="16"/>
  <c r="T3096" i="16" s="1"/>
  <c r="V3096" i="16" s="1"/>
  <c r="Q3095" i="16"/>
  <c r="T3095" i="16" s="1"/>
  <c r="V3095" i="16" s="1"/>
  <c r="Q3094" i="16"/>
  <c r="T3094" i="16" s="1"/>
  <c r="V3094" i="16" s="1"/>
  <c r="Q3093" i="16"/>
  <c r="T3093" i="16" s="1"/>
  <c r="V3093" i="16" s="1"/>
  <c r="Q3092" i="16"/>
  <c r="T3092" i="16" s="1"/>
  <c r="V3092" i="16" s="1"/>
  <c r="Q3091" i="16"/>
  <c r="T3091" i="16" s="1"/>
  <c r="V3091" i="16" s="1"/>
  <c r="Q3090" i="16"/>
  <c r="T3090" i="16" s="1"/>
  <c r="V3090" i="16" s="1"/>
  <c r="Q3089" i="16"/>
  <c r="T3089" i="16" s="1"/>
  <c r="V3089" i="16" s="1"/>
  <c r="Q3088" i="16"/>
  <c r="T3088" i="16" s="1"/>
  <c r="V3088" i="16" s="1"/>
  <c r="Q3087" i="16"/>
  <c r="T3087" i="16" s="1"/>
  <c r="V3087" i="16" s="1"/>
  <c r="Q3086" i="16"/>
  <c r="T3086" i="16" s="1"/>
  <c r="V3086" i="16" s="1"/>
  <c r="Q3085" i="16"/>
  <c r="T3085" i="16" s="1"/>
  <c r="V3085" i="16" s="1"/>
  <c r="Q3084" i="16"/>
  <c r="T3084" i="16" s="1"/>
  <c r="V3084" i="16" s="1"/>
  <c r="Q3083" i="16"/>
  <c r="T3083" i="16" s="1"/>
  <c r="V3083" i="16" s="1"/>
  <c r="Q3082" i="16"/>
  <c r="T3082" i="16" s="1"/>
  <c r="V3082" i="16" s="1"/>
  <c r="Q3081" i="16"/>
  <c r="T3081" i="16" s="1"/>
  <c r="V3081" i="16" s="1"/>
  <c r="Q3080" i="16"/>
  <c r="T3080" i="16" s="1"/>
  <c r="V3080" i="16" s="1"/>
  <c r="Q3079" i="16"/>
  <c r="T3079" i="16" s="1"/>
  <c r="V3079" i="16" s="1"/>
  <c r="Q3078" i="16"/>
  <c r="T3078" i="16" s="1"/>
  <c r="V3078" i="16" s="1"/>
  <c r="Q3077" i="16"/>
  <c r="T3077" i="16" s="1"/>
  <c r="V3077" i="16" s="1"/>
  <c r="Q3076" i="16"/>
  <c r="T3076" i="16" s="1"/>
  <c r="V3076" i="16" s="1"/>
  <c r="Q3075" i="16"/>
  <c r="T3075" i="16" s="1"/>
  <c r="V3075" i="16" s="1"/>
  <c r="Q3074" i="16"/>
  <c r="T3074" i="16" s="1"/>
  <c r="V3074" i="16" s="1"/>
  <c r="Q3073" i="16"/>
  <c r="T3073" i="16" s="1"/>
  <c r="V3073" i="16" s="1"/>
  <c r="Q3072" i="16"/>
  <c r="T3072" i="16" s="1"/>
  <c r="V3072" i="16" s="1"/>
  <c r="Q3071" i="16"/>
  <c r="T3071" i="16" s="1"/>
  <c r="V3071" i="16" s="1"/>
  <c r="Q3070" i="16"/>
  <c r="T3070" i="16" s="1"/>
  <c r="V3070" i="16" s="1"/>
  <c r="Q3069" i="16"/>
  <c r="T3069" i="16" s="1"/>
  <c r="V3069" i="16" s="1"/>
  <c r="Q3068" i="16"/>
  <c r="T3068" i="16" s="1"/>
  <c r="V3068" i="16" s="1"/>
  <c r="Q3067" i="16"/>
  <c r="T3067" i="16" s="1"/>
  <c r="V3067" i="16" s="1"/>
  <c r="Q3066" i="16"/>
  <c r="T3066" i="16" s="1"/>
  <c r="V3066" i="16" s="1"/>
  <c r="Q3065" i="16"/>
  <c r="T3065" i="16" s="1"/>
  <c r="V3065" i="16" s="1"/>
  <c r="Q3064" i="16"/>
  <c r="T3064" i="16" s="1"/>
  <c r="V3064" i="16" s="1"/>
  <c r="Q3063" i="16"/>
  <c r="T3063" i="16" s="1"/>
  <c r="V3063" i="16" s="1"/>
  <c r="Q3062" i="16"/>
  <c r="T3062" i="16" s="1"/>
  <c r="V3062" i="16" s="1"/>
  <c r="Q3061" i="16"/>
  <c r="T3061" i="16" s="1"/>
  <c r="V3061" i="16" s="1"/>
  <c r="Q3060" i="16"/>
  <c r="T3060" i="16" s="1"/>
  <c r="V3060" i="16" s="1"/>
  <c r="Q3059" i="16"/>
  <c r="T3059" i="16" s="1"/>
  <c r="V3059" i="16" s="1"/>
  <c r="Q3058" i="16"/>
  <c r="T3058" i="16" s="1"/>
  <c r="V3058" i="16" s="1"/>
  <c r="Q3057" i="16"/>
  <c r="T3057" i="16" s="1"/>
  <c r="V3057" i="16" s="1"/>
  <c r="Q3056" i="16"/>
  <c r="T3056" i="16" s="1"/>
  <c r="U3055" i="16"/>
  <c r="R3055" i="16"/>
  <c r="T3053" i="16"/>
  <c r="V3053" i="16" s="1"/>
  <c r="S3053" i="16"/>
  <c r="T3052" i="16"/>
  <c r="V3052" i="16" s="1"/>
  <c r="S3052" i="16"/>
  <c r="T3051" i="16"/>
  <c r="V3051" i="16" s="1"/>
  <c r="S3051" i="16"/>
  <c r="U3050" i="16"/>
  <c r="R3050" i="16"/>
  <c r="Q3050" i="16"/>
  <c r="Q3049" i="16"/>
  <c r="S3049" i="16" s="1"/>
  <c r="Q3048" i="16"/>
  <c r="S3048" i="16" s="1"/>
  <c r="Q3047" i="16"/>
  <c r="S3047" i="16" s="1"/>
  <c r="Q3046" i="16"/>
  <c r="S3046" i="16" s="1"/>
  <c r="Q3045" i="16"/>
  <c r="S3045" i="16" s="1"/>
  <c r="U3044" i="16"/>
  <c r="R3044" i="16"/>
  <c r="Q3043" i="16"/>
  <c r="S3043" i="16" s="1"/>
  <c r="Q3042" i="16"/>
  <c r="T3042" i="16" s="1"/>
  <c r="V3042" i="16" s="1"/>
  <c r="Q3041" i="16"/>
  <c r="S3041" i="16" s="1"/>
  <c r="Q3040" i="16"/>
  <c r="T3040" i="16" s="1"/>
  <c r="V3040" i="16" s="1"/>
  <c r="Q3039" i="16"/>
  <c r="S3039" i="16" s="1"/>
  <c r="Q3038" i="16"/>
  <c r="T3038" i="16" s="1"/>
  <c r="V3038" i="16" s="1"/>
  <c r="Q3037" i="16"/>
  <c r="S3037" i="16" s="1"/>
  <c r="Q3036" i="16"/>
  <c r="T3036" i="16" s="1"/>
  <c r="V3036" i="16" s="1"/>
  <c r="Q3035" i="16"/>
  <c r="S3035" i="16" s="1"/>
  <c r="Q3034" i="16"/>
  <c r="T3034" i="16" s="1"/>
  <c r="V3034" i="16" s="1"/>
  <c r="U3033" i="16"/>
  <c r="R3033" i="16"/>
  <c r="Q3031" i="16"/>
  <c r="S3031" i="16" s="1"/>
  <c r="Q3030" i="16"/>
  <c r="S3030" i="16" s="1"/>
  <c r="Q3029" i="16"/>
  <c r="S3029" i="16" s="1"/>
  <c r="Q3028" i="16"/>
  <c r="S3028" i="16" s="1"/>
  <c r="Q3027" i="16"/>
  <c r="S3027" i="16" s="1"/>
  <c r="Q3026" i="16"/>
  <c r="S3026" i="16" s="1"/>
  <c r="Q3025" i="16"/>
  <c r="S3025" i="16" s="1"/>
  <c r="Q3024" i="16"/>
  <c r="S3024" i="16" s="1"/>
  <c r="Q3023" i="16"/>
  <c r="S3023" i="16" s="1"/>
  <c r="Q3022" i="16"/>
  <c r="S3022" i="16" s="1"/>
  <c r="Q3021" i="16"/>
  <c r="S3021" i="16" s="1"/>
  <c r="Q3020" i="16"/>
  <c r="S3020" i="16" s="1"/>
  <c r="Q3019" i="16"/>
  <c r="S3019" i="16" s="1"/>
  <c r="Q3018" i="16"/>
  <c r="S3018" i="16" s="1"/>
  <c r="Q3017" i="16"/>
  <c r="Q3016" i="16"/>
  <c r="S3016" i="16" s="1"/>
  <c r="V3015" i="16"/>
  <c r="W3015" i="16" s="1"/>
  <c r="U3014" i="16"/>
  <c r="R3014" i="16"/>
  <c r="Q3013" i="16"/>
  <c r="S3013" i="16" s="1"/>
  <c r="Q3012" i="16"/>
  <c r="T3012" i="16" s="1"/>
  <c r="V3012" i="16" s="1"/>
  <c r="Q3011" i="16"/>
  <c r="S3011" i="16" s="1"/>
  <c r="Q3010" i="16"/>
  <c r="T3010" i="16" s="1"/>
  <c r="V3010" i="16" s="1"/>
  <c r="Q3009" i="16"/>
  <c r="S3009" i="16" s="1"/>
  <c r="Q3008" i="16"/>
  <c r="T3008" i="16" s="1"/>
  <c r="V3008" i="16" s="1"/>
  <c r="Q3007" i="16"/>
  <c r="S3007" i="16" s="1"/>
  <c r="Q3006" i="16"/>
  <c r="T3006" i="16" s="1"/>
  <c r="V3006" i="16" s="1"/>
  <c r="Q3005" i="16"/>
  <c r="S3005" i="16" s="1"/>
  <c r="Q3004" i="16"/>
  <c r="T3004" i="16" s="1"/>
  <c r="V3004" i="16" s="1"/>
  <c r="Q3003" i="16"/>
  <c r="S3003" i="16" s="1"/>
  <c r="Q3002" i="16"/>
  <c r="T3002" i="16" s="1"/>
  <c r="V3002" i="16" s="1"/>
  <c r="Q3001" i="16"/>
  <c r="S3001" i="16" s="1"/>
  <c r="Q3000" i="16"/>
  <c r="T3000" i="16" s="1"/>
  <c r="V3000" i="16" s="1"/>
  <c r="Q2999" i="16"/>
  <c r="S2999" i="16" s="1"/>
  <c r="Q2998" i="16"/>
  <c r="T2998" i="16" s="1"/>
  <c r="V2998" i="16" s="1"/>
  <c r="Q2997" i="16"/>
  <c r="S2997" i="16" s="1"/>
  <c r="Q2996" i="16"/>
  <c r="T2996" i="16" s="1"/>
  <c r="V2996" i="16" s="1"/>
  <c r="Q2995" i="16"/>
  <c r="T2995" i="16" s="1"/>
  <c r="V2995" i="16" s="1"/>
  <c r="U2994" i="16"/>
  <c r="R2994" i="16"/>
  <c r="T2993" i="16"/>
  <c r="V2993" i="16" s="1"/>
  <c r="S2993" i="16"/>
  <c r="Q2992" i="16"/>
  <c r="S2992" i="16" s="1"/>
  <c r="Q2991" i="16"/>
  <c r="S2991" i="16" s="1"/>
  <c r="Q2990" i="16"/>
  <c r="S2990" i="16" s="1"/>
  <c r="Q2989" i="16"/>
  <c r="S2989" i="16" s="1"/>
  <c r="Q2988" i="16"/>
  <c r="S2988" i="16" s="1"/>
  <c r="Q2987" i="16"/>
  <c r="S2987" i="16" s="1"/>
  <c r="U2986" i="16"/>
  <c r="R2986" i="16"/>
  <c r="Q2985" i="16"/>
  <c r="T2985" i="16" s="1"/>
  <c r="V2985" i="16" s="1"/>
  <c r="Q2984" i="16"/>
  <c r="S2984" i="16" s="1"/>
  <c r="Q2983" i="16"/>
  <c r="T2983" i="16" s="1"/>
  <c r="V2983" i="16" s="1"/>
  <c r="Q2982" i="16"/>
  <c r="S2982" i="16" s="1"/>
  <c r="Q2981" i="16"/>
  <c r="S2981" i="16" s="1"/>
  <c r="Q2980" i="16"/>
  <c r="S2980" i="16" s="1"/>
  <c r="Q2979" i="16"/>
  <c r="S2979" i="16" s="1"/>
  <c r="Q2978" i="16"/>
  <c r="S2978" i="16" s="1"/>
  <c r="Q2977" i="16"/>
  <c r="S2977" i="16" s="1"/>
  <c r="Q2976" i="16"/>
  <c r="S2976" i="16" s="1"/>
  <c r="Q2975" i="16"/>
  <c r="S2975" i="16" s="1"/>
  <c r="Q2974" i="16"/>
  <c r="S2974" i="16" s="1"/>
  <c r="Q2973" i="16"/>
  <c r="S2973" i="16" s="1"/>
  <c r="Q2972" i="16"/>
  <c r="S2972" i="16" s="1"/>
  <c r="Q2971" i="16"/>
  <c r="S2971" i="16" s="1"/>
  <c r="Q2970" i="16"/>
  <c r="S2970" i="16" s="1"/>
  <c r="Q2969" i="16"/>
  <c r="S2969" i="16" s="1"/>
  <c r="Q2968" i="16"/>
  <c r="S2968" i="16" s="1"/>
  <c r="Q2967" i="16"/>
  <c r="S2967" i="16" s="1"/>
  <c r="Q2966" i="16"/>
  <c r="S2966" i="16" s="1"/>
  <c r="Q2965" i="16"/>
  <c r="S2965" i="16" s="1"/>
  <c r="Q2964" i="16"/>
  <c r="S2964" i="16" s="1"/>
  <c r="Q2963" i="16"/>
  <c r="S2963" i="16" s="1"/>
  <c r="Q2962" i="16"/>
  <c r="S2962" i="16" s="1"/>
  <c r="U2961" i="16"/>
  <c r="R2961" i="16"/>
  <c r="T2958" i="16"/>
  <c r="V2958" i="16" s="1"/>
  <c r="V2957" i="16" s="1"/>
  <c r="V2956" i="16" s="1"/>
  <c r="S2958" i="16"/>
  <c r="S2957" i="16" s="1"/>
  <c r="S2956" i="16" s="1"/>
  <c r="U2957" i="16"/>
  <c r="U2956" i="16" s="1"/>
  <c r="R2957" i="16"/>
  <c r="R2956" i="16" s="1"/>
  <c r="Q2957" i="16"/>
  <c r="Q2956" i="16" s="1"/>
  <c r="T2955" i="16"/>
  <c r="S2955" i="16"/>
  <c r="S2954" i="16" s="1"/>
  <c r="U2954" i="16"/>
  <c r="R2954" i="16"/>
  <c r="Q2954" i="16"/>
  <c r="T2953" i="16"/>
  <c r="V2953" i="16" s="1"/>
  <c r="V2952" i="16" s="1"/>
  <c r="S2953" i="16"/>
  <c r="S2952" i="16" s="1"/>
  <c r="U2952" i="16"/>
  <c r="R2952" i="16"/>
  <c r="Q2952" i="16"/>
  <c r="T2949" i="16"/>
  <c r="V2949" i="16" s="1"/>
  <c r="V2948" i="16" s="1"/>
  <c r="S2949" i="16"/>
  <c r="S2948" i="16" s="1"/>
  <c r="U2948" i="16"/>
  <c r="R2948" i="16"/>
  <c r="Q2948" i="16"/>
  <c r="T2947" i="16"/>
  <c r="V2947" i="16" s="1"/>
  <c r="V2946" i="16" s="1"/>
  <c r="S2947" i="16"/>
  <c r="S2946" i="16" s="1"/>
  <c r="U2946" i="16"/>
  <c r="R2946" i="16"/>
  <c r="Q2946" i="16"/>
  <c r="Q2944" i="16"/>
  <c r="T2944" i="16" s="1"/>
  <c r="V2944" i="16" s="1"/>
  <c r="V2943" i="16" s="1"/>
  <c r="U2943" i="16"/>
  <c r="R2943" i="16"/>
  <c r="T2942" i="16"/>
  <c r="V2942" i="16" s="1"/>
  <c r="V2941" i="16" s="1"/>
  <c r="S2942" i="16"/>
  <c r="S2941" i="16" s="1"/>
  <c r="U2941" i="16"/>
  <c r="R2941" i="16"/>
  <c r="Q2941" i="16"/>
  <c r="Q2940" i="16"/>
  <c r="S2940" i="16" s="1"/>
  <c r="S2939" i="16" s="1"/>
  <c r="U2939" i="16"/>
  <c r="R2939" i="16"/>
  <c r="Q2934" i="16"/>
  <c r="U2933" i="16"/>
  <c r="R2933" i="16"/>
  <c r="V2932" i="16"/>
  <c r="V2931" i="16" s="1"/>
  <c r="U2931" i="16"/>
  <c r="T2931" i="16"/>
  <c r="R2931" i="16"/>
  <c r="Q2931" i="16"/>
  <c r="Q2927" i="16"/>
  <c r="T2927" i="16" s="1"/>
  <c r="U2926" i="16"/>
  <c r="R2926" i="16"/>
  <c r="Q2925" i="16"/>
  <c r="S2925" i="16" s="1"/>
  <c r="S2924" i="16" s="1"/>
  <c r="U2924" i="16"/>
  <c r="R2924" i="16"/>
  <c r="T2922" i="16"/>
  <c r="V2922" i="16" s="1"/>
  <c r="S2922" i="16"/>
  <c r="Q2921" i="16"/>
  <c r="T2921" i="16" s="1"/>
  <c r="V2921" i="16" s="1"/>
  <c r="Q2920" i="16"/>
  <c r="T2920" i="16" s="1"/>
  <c r="V2920" i="16" s="1"/>
  <c r="Q2919" i="16"/>
  <c r="T2919" i="16" s="1"/>
  <c r="V2919" i="16" s="1"/>
  <c r="Q2918" i="16"/>
  <c r="T2918" i="16" s="1"/>
  <c r="U2917" i="16"/>
  <c r="R2917" i="16"/>
  <c r="Q2916" i="16"/>
  <c r="S2916" i="16" s="1"/>
  <c r="Q2915" i="16"/>
  <c r="S2915" i="16" s="1"/>
  <c r="Q2914" i="16"/>
  <c r="S2914" i="16" s="1"/>
  <c r="Q2913" i="16"/>
  <c r="Q2912" i="16"/>
  <c r="S2912" i="16" s="1"/>
  <c r="Q2911" i="16"/>
  <c r="S2911" i="16" s="1"/>
  <c r="Q2910" i="16"/>
  <c r="S2910" i="16" s="1"/>
  <c r="Q2909" i="16"/>
  <c r="U2908" i="16"/>
  <c r="R2908" i="16"/>
  <c r="Q2907" i="16"/>
  <c r="S2907" i="16" s="1"/>
  <c r="Q2906" i="16"/>
  <c r="T2906" i="16" s="1"/>
  <c r="V2906" i="16" s="1"/>
  <c r="Q2905" i="16"/>
  <c r="S2905" i="16" s="1"/>
  <c r="Q2904" i="16"/>
  <c r="T2904" i="16" s="1"/>
  <c r="V2904" i="16" s="1"/>
  <c r="Q2903" i="16"/>
  <c r="S2903" i="16" s="1"/>
  <c r="T2902" i="16"/>
  <c r="V2902" i="16" s="1"/>
  <c r="S2902" i="16"/>
  <c r="Q2901" i="16"/>
  <c r="T2901" i="16" s="1"/>
  <c r="V2901" i="16" s="1"/>
  <c r="Q2900" i="16"/>
  <c r="S2900" i="16" s="1"/>
  <c r="Q2899" i="16"/>
  <c r="T2899" i="16" s="1"/>
  <c r="V2899" i="16" s="1"/>
  <c r="Q2898" i="16"/>
  <c r="S2898" i="16" s="1"/>
  <c r="Q2897" i="16"/>
  <c r="T2897" i="16" s="1"/>
  <c r="V2897" i="16" s="1"/>
  <c r="Q2896" i="16"/>
  <c r="S2896" i="16" s="1"/>
  <c r="Q2895" i="16"/>
  <c r="T2895" i="16" s="1"/>
  <c r="V2895" i="16" s="1"/>
  <c r="Q2894" i="16"/>
  <c r="T2894" i="16" s="1"/>
  <c r="V2894" i="16" s="1"/>
  <c r="U2893" i="16"/>
  <c r="R2893" i="16"/>
  <c r="Q2892" i="16"/>
  <c r="T2892" i="16" s="1"/>
  <c r="V2892" i="16" s="1"/>
  <c r="Q2891" i="16"/>
  <c r="T2891" i="16" s="1"/>
  <c r="V2891" i="16" s="1"/>
  <c r="Q2890" i="16"/>
  <c r="T2890" i="16" s="1"/>
  <c r="V2890" i="16" s="1"/>
  <c r="Q2889" i="16"/>
  <c r="T2889" i="16" s="1"/>
  <c r="V2889" i="16" s="1"/>
  <c r="Q2888" i="16"/>
  <c r="T2888" i="16" s="1"/>
  <c r="U2887" i="16"/>
  <c r="R2887" i="16"/>
  <c r="Q2886" i="16"/>
  <c r="S2886" i="16" s="1"/>
  <c r="Q2885" i="16"/>
  <c r="S2885" i="16" s="1"/>
  <c r="Q2884" i="16"/>
  <c r="S2884" i="16" s="1"/>
  <c r="Q2883" i="16"/>
  <c r="S2883" i="16" s="1"/>
  <c r="Q2882" i="16"/>
  <c r="S2882" i="16" s="1"/>
  <c r="Q2881" i="16"/>
  <c r="S2881" i="16" s="1"/>
  <c r="Q2880" i="16"/>
  <c r="S2880" i="16" s="1"/>
  <c r="Q2879" i="16"/>
  <c r="S2879" i="16" s="1"/>
  <c r="Q2878" i="16"/>
  <c r="S2878" i="16" s="1"/>
  <c r="Q2877" i="16"/>
  <c r="S2877" i="16" s="1"/>
  <c r="Q2876" i="16"/>
  <c r="S2876" i="16" s="1"/>
  <c r="Q2875" i="16"/>
  <c r="S2875" i="16" s="1"/>
  <c r="Q2874" i="16"/>
  <c r="S2874" i="16" s="1"/>
  <c r="Q2873" i="16"/>
  <c r="S2873" i="16" s="1"/>
  <c r="Q2872" i="16"/>
  <c r="S2872" i="16" s="1"/>
  <c r="Q2871" i="16"/>
  <c r="S2871" i="16" s="1"/>
  <c r="Q2870" i="16"/>
  <c r="S2870" i="16" s="1"/>
  <c r="Q2869" i="16"/>
  <c r="S2869" i="16" s="1"/>
  <c r="Q2868" i="16"/>
  <c r="Q2867" i="16"/>
  <c r="S2867" i="16" s="1"/>
  <c r="V2866" i="16"/>
  <c r="W2866" i="16" s="1"/>
  <c r="V2865" i="16"/>
  <c r="W2865" i="16" s="1"/>
  <c r="V2864" i="16"/>
  <c r="W2864" i="16" s="1"/>
  <c r="Q2863" i="16"/>
  <c r="Q2862" i="16"/>
  <c r="T2862" i="16" s="1"/>
  <c r="V2862" i="16" s="1"/>
  <c r="Q2861" i="16"/>
  <c r="T2861" i="16" s="1"/>
  <c r="V2861" i="16" s="1"/>
  <c r="Q2860" i="16"/>
  <c r="T2860" i="16" s="1"/>
  <c r="V2860" i="16" s="1"/>
  <c r="Q2859" i="16"/>
  <c r="T2859" i="16" s="1"/>
  <c r="U2858" i="16"/>
  <c r="R2858" i="16"/>
  <c r="Q2856" i="16"/>
  <c r="Q2855" i="16"/>
  <c r="Q2854" i="16"/>
  <c r="Q2853" i="16"/>
  <c r="Q2852" i="16"/>
  <c r="Q2851" i="16"/>
  <c r="U2850" i="16"/>
  <c r="U2849" i="16" s="1"/>
  <c r="R2850" i="16"/>
  <c r="R2849" i="16" s="1"/>
  <c r="T2848" i="16"/>
  <c r="S2848" i="16"/>
  <c r="S2847" i="16" s="1"/>
  <c r="U2847" i="16"/>
  <c r="R2847" i="16"/>
  <c r="Q2847" i="16"/>
  <c r="Q2846" i="16"/>
  <c r="T2845" i="16"/>
  <c r="V2845" i="16" s="1"/>
  <c r="S2845" i="16"/>
  <c r="T2844" i="16"/>
  <c r="V2844" i="16" s="1"/>
  <c r="S2844" i="16"/>
  <c r="Q2843" i="16"/>
  <c r="Q2842" i="16"/>
  <c r="T2842" i="16" s="1"/>
  <c r="T2841" i="16"/>
  <c r="V2841" i="16" s="1"/>
  <c r="S2841" i="16"/>
  <c r="U2840" i="16"/>
  <c r="R2840" i="16"/>
  <c r="R2839" i="16" s="1"/>
  <c r="Q2838" i="16"/>
  <c r="T2838" i="16" s="1"/>
  <c r="V2838" i="16" s="1"/>
  <c r="Q2837" i="16"/>
  <c r="S2837" i="16" s="1"/>
  <c r="Q2836" i="16"/>
  <c r="T2836" i="16" s="1"/>
  <c r="V2836" i="16" s="1"/>
  <c r="Q2835" i="16"/>
  <c r="S2835" i="16" s="1"/>
  <c r="Q2834" i="16"/>
  <c r="T2834" i="16" s="1"/>
  <c r="V2834" i="16" s="1"/>
  <c r="Q2833" i="16"/>
  <c r="S2833" i="16" s="1"/>
  <c r="Q2832" i="16"/>
  <c r="T2832" i="16" s="1"/>
  <c r="V2832" i="16" s="1"/>
  <c r="Q2831" i="16"/>
  <c r="S2831" i="16" s="1"/>
  <c r="Q2830" i="16"/>
  <c r="T2830" i="16" s="1"/>
  <c r="V2830" i="16" s="1"/>
  <c r="Q2829" i="16"/>
  <c r="S2829" i="16" s="1"/>
  <c r="Q2828" i="16"/>
  <c r="T2828" i="16" s="1"/>
  <c r="V2828" i="16" s="1"/>
  <c r="Q2827" i="16"/>
  <c r="S2827" i="16" s="1"/>
  <c r="Q2826" i="16"/>
  <c r="T2826" i="16" s="1"/>
  <c r="V2826" i="16" s="1"/>
  <c r="Q2825" i="16"/>
  <c r="Q2824" i="16"/>
  <c r="T2824" i="16" s="1"/>
  <c r="V2824" i="16" s="1"/>
  <c r="Q2823" i="16"/>
  <c r="S2823" i="16" s="1"/>
  <c r="Q2822" i="16"/>
  <c r="T2822" i="16" s="1"/>
  <c r="V2822" i="16" s="1"/>
  <c r="Q2821" i="16"/>
  <c r="Q2820" i="16"/>
  <c r="T2820" i="16" s="1"/>
  <c r="V2820" i="16" s="1"/>
  <c r="Q2819" i="16"/>
  <c r="S2819" i="16" s="1"/>
  <c r="Q2818" i="16"/>
  <c r="T2818" i="16" s="1"/>
  <c r="V2818" i="16" s="1"/>
  <c r="Q2817" i="16"/>
  <c r="S2817" i="16" s="1"/>
  <c r="Q2816" i="16"/>
  <c r="T2816" i="16" s="1"/>
  <c r="V2816" i="16" s="1"/>
  <c r="Q2815" i="16"/>
  <c r="S2815" i="16" s="1"/>
  <c r="Q2814" i="16"/>
  <c r="T2814" i="16" s="1"/>
  <c r="V2814" i="16" s="1"/>
  <c r="Q2813" i="16"/>
  <c r="S2813" i="16" s="1"/>
  <c r="Q2812" i="16"/>
  <c r="T2812" i="16" s="1"/>
  <c r="V2812" i="16" s="1"/>
  <c r="Q2811" i="16"/>
  <c r="S2811" i="16" s="1"/>
  <c r="Q2810" i="16"/>
  <c r="T2810" i="16" s="1"/>
  <c r="V2810" i="16" s="1"/>
  <c r="Q2809" i="16"/>
  <c r="Q2808" i="16"/>
  <c r="T2808" i="16" s="1"/>
  <c r="V2808" i="16" s="1"/>
  <c r="Q2807" i="16"/>
  <c r="S2807" i="16" s="1"/>
  <c r="Q2806" i="16"/>
  <c r="T2806" i="16" s="1"/>
  <c r="V2806" i="16" s="1"/>
  <c r="Q2805" i="16"/>
  <c r="S2805" i="16" s="1"/>
  <c r="Q2804" i="16"/>
  <c r="T2804" i="16" s="1"/>
  <c r="V2804" i="16" s="1"/>
  <c r="Q2803" i="16"/>
  <c r="S2803" i="16" s="1"/>
  <c r="Q2802" i="16"/>
  <c r="T2802" i="16" s="1"/>
  <c r="V2802" i="16" s="1"/>
  <c r="Q2801" i="16"/>
  <c r="S2801" i="16" s="1"/>
  <c r="Q2800" i="16"/>
  <c r="T2800" i="16" s="1"/>
  <c r="V2800" i="16" s="1"/>
  <c r="Q2799" i="16"/>
  <c r="S2799" i="16" s="1"/>
  <c r="Q2798" i="16"/>
  <c r="Q2797" i="16"/>
  <c r="S2797" i="16" s="1"/>
  <c r="Q2796" i="16"/>
  <c r="T2796" i="16" s="1"/>
  <c r="V2796" i="16" s="1"/>
  <c r="Q2795" i="16"/>
  <c r="S2795" i="16" s="1"/>
  <c r="Q2794" i="16"/>
  <c r="T2794" i="16" s="1"/>
  <c r="V2794" i="16" s="1"/>
  <c r="Q2793" i="16"/>
  <c r="S2793" i="16" s="1"/>
  <c r="Q2792" i="16"/>
  <c r="T2792" i="16" s="1"/>
  <c r="V2792" i="16" s="1"/>
  <c r="Q2791" i="16"/>
  <c r="S2791" i="16" s="1"/>
  <c r="Q2790" i="16"/>
  <c r="T2790" i="16" s="1"/>
  <c r="V2790" i="16" s="1"/>
  <c r="U2789" i="16"/>
  <c r="R2789" i="16"/>
  <c r="Q2788" i="16"/>
  <c r="Q2787" i="16"/>
  <c r="Q2786" i="16"/>
  <c r="Q2785" i="16"/>
  <c r="Q2784" i="16"/>
  <c r="Q2783" i="16"/>
  <c r="Q2782" i="16"/>
  <c r="Q2781" i="16"/>
  <c r="Q2780" i="16"/>
  <c r="Q2779" i="16"/>
  <c r="Q2778" i="16"/>
  <c r="Q2777" i="16"/>
  <c r="Q2776" i="16"/>
  <c r="Q2775" i="16"/>
  <c r="Q2774" i="16"/>
  <c r="Q2773" i="16"/>
  <c r="Q2772" i="16"/>
  <c r="T2772" i="16" s="1"/>
  <c r="V2772" i="16" s="1"/>
  <c r="Q2771" i="16"/>
  <c r="T2771" i="16" s="1"/>
  <c r="V2771" i="16" s="1"/>
  <c r="Q2770" i="16"/>
  <c r="T2770" i="16" s="1"/>
  <c r="V2770" i="16" s="1"/>
  <c r="Q2769" i="16"/>
  <c r="Q2768" i="16"/>
  <c r="T2768" i="16" s="1"/>
  <c r="V2768" i="16" s="1"/>
  <c r="Q2767" i="16"/>
  <c r="T2767" i="16" s="1"/>
  <c r="V2767" i="16" s="1"/>
  <c r="Q2766" i="16"/>
  <c r="T2766" i="16" s="1"/>
  <c r="V2766" i="16" s="1"/>
  <c r="Q2765" i="16"/>
  <c r="Q2764" i="16"/>
  <c r="T2764" i="16" s="1"/>
  <c r="V2764" i="16" s="1"/>
  <c r="Q2763" i="16"/>
  <c r="T2763" i="16" s="1"/>
  <c r="V2763" i="16" s="1"/>
  <c r="Q2762" i="16"/>
  <c r="T2762" i="16" s="1"/>
  <c r="V2762" i="16" s="1"/>
  <c r="Q2761" i="16"/>
  <c r="T2761" i="16" s="1"/>
  <c r="V2761" i="16" s="1"/>
  <c r="Q2760" i="16"/>
  <c r="T2760" i="16" s="1"/>
  <c r="V2760" i="16" s="1"/>
  <c r="Q2759" i="16"/>
  <c r="T2759" i="16" s="1"/>
  <c r="V2759" i="16" s="1"/>
  <c r="Q2758" i="16"/>
  <c r="Q2757" i="16"/>
  <c r="AL2757" i="16" s="1"/>
  <c r="AN2757" i="16" s="1"/>
  <c r="Q2756" i="16"/>
  <c r="Q2755" i="16"/>
  <c r="Q2754" i="16"/>
  <c r="Q2753" i="16"/>
  <c r="Q2752" i="16"/>
  <c r="S2752" i="16" s="1"/>
  <c r="Q2751" i="16"/>
  <c r="S2751" i="16" s="1"/>
  <c r="Q2750" i="16"/>
  <c r="S2750" i="16" s="1"/>
  <c r="Q2749" i="16"/>
  <c r="S2749" i="16" s="1"/>
  <c r="Q2748" i="16"/>
  <c r="S2748" i="16" s="1"/>
  <c r="Q2747" i="16"/>
  <c r="S2747" i="16" s="1"/>
  <c r="Q2746" i="16"/>
  <c r="S2746" i="16" s="1"/>
  <c r="Q2745" i="16"/>
  <c r="S2745" i="16" s="1"/>
  <c r="Q2744" i="16"/>
  <c r="S2744" i="16" s="1"/>
  <c r="Q2743" i="16"/>
  <c r="S2743" i="16" s="1"/>
  <c r="Q2742" i="16"/>
  <c r="S2742" i="16" s="1"/>
  <c r="Q2741" i="16"/>
  <c r="S2741" i="16" s="1"/>
  <c r="Q2740" i="16"/>
  <c r="Q2739" i="16"/>
  <c r="S2739" i="16" s="1"/>
  <c r="Q2738" i="16"/>
  <c r="S2738" i="16" s="1"/>
  <c r="Q2737" i="16"/>
  <c r="Q2736" i="16"/>
  <c r="S2736" i="16" s="1"/>
  <c r="Q2735" i="16"/>
  <c r="S2735" i="16" s="1"/>
  <c r="Q2734" i="16"/>
  <c r="S2734" i="16" s="1"/>
  <c r="U2733" i="16"/>
  <c r="R2733" i="16"/>
  <c r="T2731" i="16"/>
  <c r="V2731" i="16" s="1"/>
  <c r="S2731" i="16"/>
  <c r="T2730" i="16"/>
  <c r="V2730" i="16" s="1"/>
  <c r="S2730" i="16"/>
  <c r="T2729" i="16"/>
  <c r="V2729" i="16" s="1"/>
  <c r="S2729" i="16"/>
  <c r="U2728" i="16"/>
  <c r="R2728" i="16"/>
  <c r="Q2728" i="16"/>
  <c r="Q2727" i="16"/>
  <c r="S2727" i="16" s="1"/>
  <c r="Q2726" i="16"/>
  <c r="T2726" i="16" s="1"/>
  <c r="V2726" i="16" s="1"/>
  <c r="Q2725" i="16"/>
  <c r="S2725" i="16" s="1"/>
  <c r="Q2724" i="16"/>
  <c r="T2724" i="16" s="1"/>
  <c r="V2724" i="16" s="1"/>
  <c r="Q2723" i="16"/>
  <c r="T2723" i="16" s="1"/>
  <c r="V2723" i="16" s="1"/>
  <c r="U2722" i="16"/>
  <c r="R2722" i="16"/>
  <c r="Q2721" i="16"/>
  <c r="T2721" i="16" s="1"/>
  <c r="V2721" i="16" s="1"/>
  <c r="Q2720" i="16"/>
  <c r="T2720" i="16" s="1"/>
  <c r="V2720" i="16" s="1"/>
  <c r="Q2719" i="16"/>
  <c r="T2719" i="16" s="1"/>
  <c r="V2719" i="16" s="1"/>
  <c r="Q2718" i="16"/>
  <c r="T2718" i="16" s="1"/>
  <c r="V2718" i="16" s="1"/>
  <c r="Q2717" i="16"/>
  <c r="T2717" i="16" s="1"/>
  <c r="V2717" i="16" s="1"/>
  <c r="Q2716" i="16"/>
  <c r="T2716" i="16" s="1"/>
  <c r="V2716" i="16" s="1"/>
  <c r="Q2715" i="16"/>
  <c r="T2715" i="16" s="1"/>
  <c r="V2715" i="16" s="1"/>
  <c r="Q2714" i="16"/>
  <c r="T2714" i="16" s="1"/>
  <c r="V2714" i="16" s="1"/>
  <c r="Q2713" i="16"/>
  <c r="T2713" i="16" s="1"/>
  <c r="V2713" i="16" s="1"/>
  <c r="Q2712" i="16"/>
  <c r="T2712" i="16" s="1"/>
  <c r="U2711" i="16"/>
  <c r="R2711" i="16"/>
  <c r="Q2709" i="16"/>
  <c r="S2709" i="16" s="1"/>
  <c r="Q2708" i="16"/>
  <c r="S2708" i="16" s="1"/>
  <c r="Q2707" i="16"/>
  <c r="S2707" i="16" s="1"/>
  <c r="Q2706" i="16"/>
  <c r="S2706" i="16" s="1"/>
  <c r="Q2705" i="16"/>
  <c r="S2705" i="16" s="1"/>
  <c r="Q2704" i="16"/>
  <c r="S2704" i="16" s="1"/>
  <c r="Q2703" i="16"/>
  <c r="S2703" i="16" s="1"/>
  <c r="Q2702" i="16"/>
  <c r="S2702" i="16" s="1"/>
  <c r="Q2701" i="16"/>
  <c r="S2701" i="16" s="1"/>
  <c r="Q2700" i="16"/>
  <c r="S2700" i="16" s="1"/>
  <c r="Q2699" i="16"/>
  <c r="S2699" i="16" s="1"/>
  <c r="Q2698" i="16"/>
  <c r="Q2697" i="16"/>
  <c r="S2697" i="16" s="1"/>
  <c r="Q2696" i="16"/>
  <c r="Q2695" i="16"/>
  <c r="S2695" i="16" s="1"/>
  <c r="Q2694" i="16"/>
  <c r="S2694" i="16" s="1"/>
  <c r="U2693" i="16"/>
  <c r="R2693" i="16"/>
  <c r="Q2692" i="16"/>
  <c r="Q2691" i="16"/>
  <c r="T2691" i="16" s="1"/>
  <c r="V2691" i="16" s="1"/>
  <c r="Q2690" i="16"/>
  <c r="S2690" i="16" s="1"/>
  <c r="Q2689" i="16"/>
  <c r="T2689" i="16" s="1"/>
  <c r="V2689" i="16" s="1"/>
  <c r="Q2688" i="16"/>
  <c r="S2688" i="16" s="1"/>
  <c r="Q2687" i="16"/>
  <c r="T2687" i="16" s="1"/>
  <c r="V2687" i="16" s="1"/>
  <c r="Q2686" i="16"/>
  <c r="S2686" i="16" s="1"/>
  <c r="Q2685" i="16"/>
  <c r="T2685" i="16" s="1"/>
  <c r="V2685" i="16" s="1"/>
  <c r="Q2684" i="16"/>
  <c r="S2684" i="16" s="1"/>
  <c r="Q2683" i="16"/>
  <c r="T2683" i="16" s="1"/>
  <c r="V2683" i="16" s="1"/>
  <c r="Q2682" i="16"/>
  <c r="S2682" i="16" s="1"/>
  <c r="Q2681" i="16"/>
  <c r="T2681" i="16" s="1"/>
  <c r="V2681" i="16" s="1"/>
  <c r="Q2680" i="16"/>
  <c r="S2680" i="16" s="1"/>
  <c r="Q2679" i="16"/>
  <c r="T2679" i="16" s="1"/>
  <c r="V2679" i="16" s="1"/>
  <c r="Q2678" i="16"/>
  <c r="S2678" i="16" s="1"/>
  <c r="Q2677" i="16"/>
  <c r="T2677" i="16" s="1"/>
  <c r="V2677" i="16" s="1"/>
  <c r="Q2676" i="16"/>
  <c r="S2676" i="16" s="1"/>
  <c r="Q2675" i="16"/>
  <c r="T2675" i="16" s="1"/>
  <c r="V2675" i="16" s="1"/>
  <c r="Q2674" i="16"/>
  <c r="U2673" i="16"/>
  <c r="R2673" i="16"/>
  <c r="T2672" i="16"/>
  <c r="V2672" i="16" s="1"/>
  <c r="S2672" i="16"/>
  <c r="Q2671" i="16"/>
  <c r="S2671" i="16" s="1"/>
  <c r="Q2670" i="16"/>
  <c r="T2670" i="16" s="1"/>
  <c r="V2670" i="16" s="1"/>
  <c r="Q2669" i="16"/>
  <c r="S2669" i="16" s="1"/>
  <c r="Q2668" i="16"/>
  <c r="S2668" i="16" s="1"/>
  <c r="Q2667" i="16"/>
  <c r="S2667" i="16" s="1"/>
  <c r="Q2666" i="16"/>
  <c r="S2666" i="16" s="1"/>
  <c r="U2665" i="16"/>
  <c r="R2665" i="16"/>
  <c r="Q2664" i="16"/>
  <c r="T2664" i="16" s="1"/>
  <c r="V2664" i="16" s="1"/>
  <c r="Q2663" i="16"/>
  <c r="S2663" i="16" s="1"/>
  <c r="Q2662" i="16"/>
  <c r="T2662" i="16" s="1"/>
  <c r="V2662" i="16" s="1"/>
  <c r="Q2661" i="16"/>
  <c r="S2661" i="16" s="1"/>
  <c r="Q2660" i="16"/>
  <c r="T2660" i="16" s="1"/>
  <c r="V2660" i="16" s="1"/>
  <c r="Q2659" i="16"/>
  <c r="S2659" i="16" s="1"/>
  <c r="Q2658" i="16"/>
  <c r="T2658" i="16" s="1"/>
  <c r="V2658" i="16" s="1"/>
  <c r="Q2657" i="16"/>
  <c r="S2657" i="16" s="1"/>
  <c r="Q2656" i="16"/>
  <c r="T2656" i="16" s="1"/>
  <c r="V2656" i="16" s="1"/>
  <c r="Q2655" i="16"/>
  <c r="S2655" i="16" s="1"/>
  <c r="Q2654" i="16"/>
  <c r="T2654" i="16" s="1"/>
  <c r="V2654" i="16" s="1"/>
  <c r="Q2653" i="16"/>
  <c r="S2653" i="16" s="1"/>
  <c r="Q2652" i="16"/>
  <c r="T2652" i="16" s="1"/>
  <c r="V2652" i="16" s="1"/>
  <c r="Q2651" i="16"/>
  <c r="S2651" i="16" s="1"/>
  <c r="Q2650" i="16"/>
  <c r="T2650" i="16" s="1"/>
  <c r="V2650" i="16" s="1"/>
  <c r="Q2649" i="16"/>
  <c r="S2649" i="16" s="1"/>
  <c r="Q2648" i="16"/>
  <c r="T2648" i="16" s="1"/>
  <c r="V2648" i="16" s="1"/>
  <c r="Q2647" i="16"/>
  <c r="S2647" i="16" s="1"/>
  <c r="Q2646" i="16"/>
  <c r="T2646" i="16" s="1"/>
  <c r="V2646" i="16" s="1"/>
  <c r="Q2645" i="16"/>
  <c r="S2645" i="16" s="1"/>
  <c r="Q2644" i="16"/>
  <c r="T2644" i="16" s="1"/>
  <c r="V2644" i="16" s="1"/>
  <c r="Q2643" i="16"/>
  <c r="S2643" i="16" s="1"/>
  <c r="Q2642" i="16"/>
  <c r="T2642" i="16" s="1"/>
  <c r="V2642" i="16" s="1"/>
  <c r="Q2641" i="16"/>
  <c r="T2641" i="16" s="1"/>
  <c r="U2640" i="16"/>
  <c r="R2640" i="16"/>
  <c r="T2637" i="16"/>
  <c r="V2637" i="16" s="1"/>
  <c r="V2636" i="16" s="1"/>
  <c r="V2635" i="16" s="1"/>
  <c r="S2637" i="16"/>
  <c r="S2636" i="16" s="1"/>
  <c r="U2636" i="16"/>
  <c r="U2635" i="16" s="1"/>
  <c r="R2636" i="16"/>
  <c r="R2635" i="16" s="1"/>
  <c r="Q2636" i="16"/>
  <c r="Q2635" i="16" s="1"/>
  <c r="T2634" i="16"/>
  <c r="S2634" i="16"/>
  <c r="S2633" i="16" s="1"/>
  <c r="S2632" i="16" s="1"/>
  <c r="U2633" i="16"/>
  <c r="U2632" i="16" s="1"/>
  <c r="R2633" i="16"/>
  <c r="R2632" i="16" s="1"/>
  <c r="Q2633" i="16"/>
  <c r="Q2632" i="16" s="1"/>
  <c r="Q2631" i="16"/>
  <c r="T2631" i="16" s="1"/>
  <c r="U2630" i="16"/>
  <c r="R2630" i="16"/>
  <c r="Q2629" i="16"/>
  <c r="S2629" i="16" s="1"/>
  <c r="Q2628" i="16"/>
  <c r="S2628" i="16" s="1"/>
  <c r="U2627" i="16"/>
  <c r="U2626" i="16" s="1"/>
  <c r="R2627" i="16"/>
  <c r="R2626" i="16" s="1"/>
  <c r="T2624" i="16"/>
  <c r="V2624" i="16" s="1"/>
  <c r="V2623" i="16" s="1"/>
  <c r="S2624" i="16"/>
  <c r="S2623" i="16" s="1"/>
  <c r="U2623" i="16"/>
  <c r="T2623" i="16"/>
  <c r="R2623" i="16"/>
  <c r="Q2623" i="16"/>
  <c r="T2622" i="16"/>
  <c r="V2622" i="16" s="1"/>
  <c r="V2621" i="16" s="1"/>
  <c r="S2622" i="16"/>
  <c r="S2621" i="16" s="1"/>
  <c r="U2621" i="16"/>
  <c r="R2621" i="16"/>
  <c r="Q2621" i="16"/>
  <c r="T2620" i="16"/>
  <c r="V2620" i="16" s="1"/>
  <c r="S2620" i="16"/>
  <c r="Q2619" i="16"/>
  <c r="S2619" i="16" s="1"/>
  <c r="U2618" i="16"/>
  <c r="R2618" i="16"/>
  <c r="Q2616" i="16"/>
  <c r="T2616" i="16" s="1"/>
  <c r="V2616" i="16" s="1"/>
  <c r="Q2615" i="16"/>
  <c r="S2615" i="16" s="1"/>
  <c r="Q2614" i="16"/>
  <c r="T2614" i="16" s="1"/>
  <c r="V2614" i="16" s="1"/>
  <c r="Q2613" i="16"/>
  <c r="S2613" i="16" s="1"/>
  <c r="Q2612" i="16"/>
  <c r="T2612" i="16" s="1"/>
  <c r="V2612" i="16" s="1"/>
  <c r="Q2611" i="16"/>
  <c r="S2611" i="16" s="1"/>
  <c r="Q2610" i="16"/>
  <c r="T2610" i="16" s="1"/>
  <c r="V2610" i="16" s="1"/>
  <c r="Q2609" i="16"/>
  <c r="S2609" i="16" s="1"/>
  <c r="Q2608" i="16"/>
  <c r="T2608" i="16" s="1"/>
  <c r="V2608" i="16" s="1"/>
  <c r="Q2607" i="16"/>
  <c r="S2607" i="16" s="1"/>
  <c r="Q2606" i="16"/>
  <c r="T2606" i="16" s="1"/>
  <c r="V2606" i="16" s="1"/>
  <c r="Q2605" i="16"/>
  <c r="S2605" i="16" s="1"/>
  <c r="Q2604" i="16"/>
  <c r="T2604" i="16" s="1"/>
  <c r="V2604" i="16" s="1"/>
  <c r="Q2603" i="16"/>
  <c r="S2603" i="16" s="1"/>
  <c r="Q2602" i="16"/>
  <c r="T2602" i="16" s="1"/>
  <c r="V2602" i="16" s="1"/>
  <c r="Q2601" i="16"/>
  <c r="S2601" i="16" s="1"/>
  <c r="Q2600" i="16"/>
  <c r="T2600" i="16" s="1"/>
  <c r="V2600" i="16" s="1"/>
  <c r="Q2599" i="16"/>
  <c r="S2599" i="16" s="1"/>
  <c r="Q2598" i="16"/>
  <c r="T2598" i="16" s="1"/>
  <c r="V2598" i="16" s="1"/>
  <c r="Q2597" i="16"/>
  <c r="S2597" i="16" s="1"/>
  <c r="Q2596" i="16"/>
  <c r="T2596" i="16" s="1"/>
  <c r="V2596" i="16" s="1"/>
  <c r="Q2595" i="16"/>
  <c r="S2595" i="16" s="1"/>
  <c r="Q2594" i="16"/>
  <c r="T2594" i="16" s="1"/>
  <c r="V2594" i="16" s="1"/>
  <c r="Q2593" i="16"/>
  <c r="S2593" i="16" s="1"/>
  <c r="Q2592" i="16"/>
  <c r="T2592" i="16" s="1"/>
  <c r="V2592" i="16" s="1"/>
  <c r="Q2591" i="16"/>
  <c r="S2591" i="16" s="1"/>
  <c r="Q2590" i="16"/>
  <c r="T2590" i="16" s="1"/>
  <c r="V2590" i="16" s="1"/>
  <c r="U2589" i="16"/>
  <c r="R2589" i="16"/>
  <c r="Q2588" i="16"/>
  <c r="T2588" i="16" s="1"/>
  <c r="V2588" i="16" s="1"/>
  <c r="Q2587" i="16"/>
  <c r="T2587" i="16" s="1"/>
  <c r="V2587" i="16" s="1"/>
  <c r="Q2586" i="16"/>
  <c r="T2586" i="16" s="1"/>
  <c r="V2586" i="16" s="1"/>
  <c r="Q2585" i="16"/>
  <c r="T2585" i="16" s="1"/>
  <c r="V2585" i="16" s="1"/>
  <c r="Q2584" i="16"/>
  <c r="T2584" i="16" s="1"/>
  <c r="V2584" i="16" s="1"/>
  <c r="Q2583" i="16"/>
  <c r="T2583" i="16" s="1"/>
  <c r="V2583" i="16" s="1"/>
  <c r="Q2582" i="16"/>
  <c r="T2582" i="16" s="1"/>
  <c r="U2581" i="16"/>
  <c r="R2581" i="16"/>
  <c r="Q2579" i="16"/>
  <c r="U2578" i="16"/>
  <c r="R2578" i="16"/>
  <c r="T2577" i="16"/>
  <c r="S2577" i="16"/>
  <c r="S2576" i="16" s="1"/>
  <c r="U2576" i="16"/>
  <c r="R2576" i="16"/>
  <c r="Q2576" i="16"/>
  <c r="Q2575" i="16"/>
  <c r="S2575" i="16" s="1"/>
  <c r="Q2574" i="16"/>
  <c r="S2574" i="16" s="1"/>
  <c r="Q2573" i="16"/>
  <c r="S2573" i="16" s="1"/>
  <c r="Q2572" i="16"/>
  <c r="S2572" i="16" s="1"/>
  <c r="Q2571" i="16"/>
  <c r="S2571" i="16" s="1"/>
  <c r="Q2570" i="16"/>
  <c r="U2569" i="16"/>
  <c r="R2569" i="16"/>
  <c r="Q2568" i="16"/>
  <c r="U2567" i="16"/>
  <c r="R2567" i="16"/>
  <c r="Q2565" i="16"/>
  <c r="T2565" i="16" s="1"/>
  <c r="U2564" i="16"/>
  <c r="R2564" i="16"/>
  <c r="Q2563" i="16"/>
  <c r="S2563" i="16" s="1"/>
  <c r="S2562" i="16" s="1"/>
  <c r="U2562" i="16"/>
  <c r="R2562" i="16"/>
  <c r="Q2561" i="16"/>
  <c r="S2561" i="16" s="1"/>
  <c r="S2560" i="16" s="1"/>
  <c r="U2560" i="16"/>
  <c r="R2560" i="16"/>
  <c r="T2559" i="16"/>
  <c r="V2559" i="16" s="1"/>
  <c r="V2558" i="16" s="1"/>
  <c r="S2559" i="16"/>
  <c r="S2558" i="16" s="1"/>
  <c r="U2558" i="16"/>
  <c r="R2558" i="16"/>
  <c r="Q2558" i="16"/>
  <c r="T2556" i="16"/>
  <c r="S2556" i="16"/>
  <c r="S2555" i="16" s="1"/>
  <c r="U2555" i="16"/>
  <c r="U2554" i="16" s="1"/>
  <c r="R2555" i="16"/>
  <c r="R2554" i="16" s="1"/>
  <c r="Q2555" i="16"/>
  <c r="Q2554" i="16" s="1"/>
  <c r="Q2553" i="16"/>
  <c r="S2553" i="16" s="1"/>
  <c r="S2552" i="16" s="1"/>
  <c r="U2552" i="16"/>
  <c r="U2551" i="16" s="1"/>
  <c r="R2552" i="16"/>
  <c r="R2551" i="16" s="1"/>
  <c r="T2550" i="16"/>
  <c r="S2550" i="16"/>
  <c r="S2549" i="16" s="1"/>
  <c r="S2548" i="16" s="1"/>
  <c r="U2549" i="16"/>
  <c r="U2548" i="16" s="1"/>
  <c r="R2549" i="16"/>
  <c r="R2548" i="16" s="1"/>
  <c r="Q2549" i="16"/>
  <c r="Q2548" i="16" s="1"/>
  <c r="Q2544" i="16"/>
  <c r="S2544" i="16" s="1"/>
  <c r="S2543" i="16" s="1"/>
  <c r="U2543" i="16"/>
  <c r="R2543" i="16"/>
  <c r="Q2542" i="16"/>
  <c r="T2542" i="16" s="1"/>
  <c r="U2541" i="16"/>
  <c r="R2541" i="16"/>
  <c r="T2537" i="16"/>
  <c r="V2537" i="16" s="1"/>
  <c r="V2536" i="16" s="1"/>
  <c r="V2535" i="16" s="1"/>
  <c r="S2537" i="16"/>
  <c r="S2536" i="16" s="1"/>
  <c r="S2535" i="16" s="1"/>
  <c r="U2536" i="16"/>
  <c r="U2535" i="16" s="1"/>
  <c r="R2536" i="16"/>
  <c r="R2535" i="16" s="1"/>
  <c r="Q2536" i="16"/>
  <c r="Q2535" i="16" s="1"/>
  <c r="T2534" i="16"/>
  <c r="S2534" i="16"/>
  <c r="S2533" i="16" s="1"/>
  <c r="U2533" i="16"/>
  <c r="U2532" i="16" s="1"/>
  <c r="R2533" i="16"/>
  <c r="R2532" i="16" s="1"/>
  <c r="Q2533" i="16"/>
  <c r="Q2532" i="16" s="1"/>
  <c r="T2531" i="16"/>
  <c r="V2531" i="16" s="1"/>
  <c r="S2531" i="16"/>
  <c r="T2530" i="16"/>
  <c r="V2530" i="16" s="1"/>
  <c r="S2530" i="16"/>
  <c r="T2529" i="16"/>
  <c r="S2529" i="16"/>
  <c r="U2528" i="16"/>
  <c r="R2528" i="16"/>
  <c r="Q2528" i="16"/>
  <c r="T2527" i="16"/>
  <c r="V2527" i="16" s="1"/>
  <c r="S2527" i="16"/>
  <c r="T2526" i="16"/>
  <c r="V2526" i="16" s="1"/>
  <c r="S2526" i="16"/>
  <c r="T2525" i="16"/>
  <c r="V2525" i="16" s="1"/>
  <c r="S2525" i="16"/>
  <c r="T2524" i="16"/>
  <c r="V2524" i="16" s="1"/>
  <c r="S2524" i="16"/>
  <c r="T2523" i="16"/>
  <c r="V2523" i="16" s="1"/>
  <c r="S2523" i="16"/>
  <c r="T2522" i="16"/>
  <c r="V2522" i="16" s="1"/>
  <c r="V2521" i="16" s="1"/>
  <c r="S2522" i="16"/>
  <c r="S2521" i="16" s="1"/>
  <c r="U2521" i="16"/>
  <c r="R2521" i="16"/>
  <c r="Q2521" i="16"/>
  <c r="T2520" i="16"/>
  <c r="V2520" i="16" s="1"/>
  <c r="S2520" i="16"/>
  <c r="T2519" i="16"/>
  <c r="V2519" i="16" s="1"/>
  <c r="S2519" i="16"/>
  <c r="T2518" i="16"/>
  <c r="V2518" i="16" s="1"/>
  <c r="S2518" i="16"/>
  <c r="T2517" i="16"/>
  <c r="V2517" i="16" s="1"/>
  <c r="S2517" i="16"/>
  <c r="T2516" i="16"/>
  <c r="V2516" i="16" s="1"/>
  <c r="S2516" i="16"/>
  <c r="T2515" i="16"/>
  <c r="V2515" i="16" s="1"/>
  <c r="S2515" i="16"/>
  <c r="T2514" i="16"/>
  <c r="V2514" i="16" s="1"/>
  <c r="S2514" i="16"/>
  <c r="T2513" i="16"/>
  <c r="V2513" i="16" s="1"/>
  <c r="S2513" i="16"/>
  <c r="T2512" i="16"/>
  <c r="V2512" i="16" s="1"/>
  <c r="S2512" i="16"/>
  <c r="T2511" i="16"/>
  <c r="V2511" i="16" s="1"/>
  <c r="S2511" i="16"/>
  <c r="T2510" i="16"/>
  <c r="V2510" i="16" s="1"/>
  <c r="S2510" i="16"/>
  <c r="T2509" i="16"/>
  <c r="V2509" i="16" s="1"/>
  <c r="S2509" i="16"/>
  <c r="T2508" i="16"/>
  <c r="V2508" i="16" s="1"/>
  <c r="S2508" i="16"/>
  <c r="T2507" i="16"/>
  <c r="V2507" i="16" s="1"/>
  <c r="S2507" i="16"/>
  <c r="T2506" i="16"/>
  <c r="V2506" i="16" s="1"/>
  <c r="S2506" i="16"/>
  <c r="T2505" i="16"/>
  <c r="V2505" i="16" s="1"/>
  <c r="S2505" i="16"/>
  <c r="T2504" i="16"/>
  <c r="V2504" i="16" s="1"/>
  <c r="S2504" i="16"/>
  <c r="T2503" i="16"/>
  <c r="V2503" i="16" s="1"/>
  <c r="S2503" i="16"/>
  <c r="T2502" i="16"/>
  <c r="V2502" i="16" s="1"/>
  <c r="S2502" i="16"/>
  <c r="T2501" i="16"/>
  <c r="V2501" i="16" s="1"/>
  <c r="S2501" i="16"/>
  <c r="T2500" i="16"/>
  <c r="S2500" i="16"/>
  <c r="U2499" i="16"/>
  <c r="S2499" i="16"/>
  <c r="R2499" i="16"/>
  <c r="Q2499" i="16"/>
  <c r="T2496" i="16"/>
  <c r="V2496" i="16" s="1"/>
  <c r="V2495" i="16" s="1"/>
  <c r="S2496" i="16"/>
  <c r="S2495" i="16" s="1"/>
  <c r="U2495" i="16"/>
  <c r="R2495" i="16"/>
  <c r="Q2495" i="16"/>
  <c r="T2494" i="16"/>
  <c r="S2494" i="16"/>
  <c r="S2493" i="16" s="1"/>
  <c r="U2493" i="16"/>
  <c r="R2493" i="16"/>
  <c r="Q2493" i="16"/>
  <c r="T2490" i="16"/>
  <c r="V2490" i="16" s="1"/>
  <c r="V2489" i="16" s="1"/>
  <c r="S2490" i="16"/>
  <c r="S2489" i="16" s="1"/>
  <c r="U2489" i="16"/>
  <c r="R2489" i="16"/>
  <c r="Q2489" i="16"/>
  <c r="V2488" i="16"/>
  <c r="V2487" i="16" s="1"/>
  <c r="S2487" i="16"/>
  <c r="U2487" i="16"/>
  <c r="T2487" i="16"/>
  <c r="R2487" i="16"/>
  <c r="Q2487" i="16"/>
  <c r="Q2483" i="16"/>
  <c r="T2483" i="16" s="1"/>
  <c r="U2482" i="16"/>
  <c r="R2482" i="16"/>
  <c r="Q2481" i="16"/>
  <c r="S2481" i="16" s="1"/>
  <c r="S2480" i="16" s="1"/>
  <c r="U2480" i="16"/>
  <c r="R2480" i="16"/>
  <c r="Q2476" i="16"/>
  <c r="U2475" i="16"/>
  <c r="U2474" i="16" s="1"/>
  <c r="R2475" i="16"/>
  <c r="R2474" i="16" s="1"/>
  <c r="Q2473" i="16"/>
  <c r="T2473" i="16" s="1"/>
  <c r="V2473" i="16" s="1"/>
  <c r="Q2472" i="16"/>
  <c r="U2471" i="16"/>
  <c r="U2470" i="16" s="1"/>
  <c r="R2471" i="16"/>
  <c r="R2470" i="16" s="1"/>
  <c r="Q2469" i="16"/>
  <c r="S2469" i="16" s="1"/>
  <c r="Q2468" i="16"/>
  <c r="U2467" i="16"/>
  <c r="U2466" i="16" s="1"/>
  <c r="R2467" i="16"/>
  <c r="R2466" i="16" s="1"/>
  <c r="Q2465" i="16"/>
  <c r="T2465" i="16" s="1"/>
  <c r="U2464" i="16"/>
  <c r="U2463" i="16" s="1"/>
  <c r="R2464" i="16"/>
  <c r="R2463" i="16" s="1"/>
  <c r="Q2462" i="16"/>
  <c r="S2462" i="16" s="1"/>
  <c r="Q2461" i="16"/>
  <c r="S2461" i="16" s="1"/>
  <c r="U2460" i="16"/>
  <c r="U2459" i="16" s="1"/>
  <c r="R2460" i="16"/>
  <c r="R2459" i="16" s="1"/>
  <c r="V2458" i="16"/>
  <c r="W2458" i="16" s="1"/>
  <c r="Q2457" i="16"/>
  <c r="T2457" i="16" s="1"/>
  <c r="U2456" i="16"/>
  <c r="R2456" i="16"/>
  <c r="V2455" i="16"/>
  <c r="W2455" i="16" s="1"/>
  <c r="V2454" i="16"/>
  <c r="W2454" i="16" s="1"/>
  <c r="V2453" i="16"/>
  <c r="W2453" i="16" s="1"/>
  <c r="V2452" i="16"/>
  <c r="W2452" i="16" s="1"/>
  <c r="V2451" i="16"/>
  <c r="W2451" i="16" s="1"/>
  <c r="V2450" i="16"/>
  <c r="W2450" i="16" s="1"/>
  <c r="V2449" i="16"/>
  <c r="W2449" i="16" s="1"/>
  <c r="V2448" i="16"/>
  <c r="W2448" i="16" s="1"/>
  <c r="U2447" i="16"/>
  <c r="T2447" i="16"/>
  <c r="R2447" i="16"/>
  <c r="Q2447" i="16"/>
  <c r="Q2446" i="16"/>
  <c r="T2446" i="16" s="1"/>
  <c r="V2446" i="16" s="1"/>
  <c r="Q2445" i="16"/>
  <c r="U2444" i="16"/>
  <c r="R2444" i="16"/>
  <c r="Q2443" i="16"/>
  <c r="V2442" i="16"/>
  <c r="W2442" i="16" s="1"/>
  <c r="V2441" i="16"/>
  <c r="W2441" i="16" s="1"/>
  <c r="V2440" i="16"/>
  <c r="W2440" i="16" s="1"/>
  <c r="V2439" i="16"/>
  <c r="W2439" i="16" s="1"/>
  <c r="V2438" i="16"/>
  <c r="W2438" i="16" s="1"/>
  <c r="V2437" i="16"/>
  <c r="W2437" i="16" s="1"/>
  <c r="V2436" i="16"/>
  <c r="W2436" i="16" s="1"/>
  <c r="V2435" i="16"/>
  <c r="W2435" i="16" s="1"/>
  <c r="V2434" i="16"/>
  <c r="W2434" i="16" s="1"/>
  <c r="V2433" i="16"/>
  <c r="W2433" i="16" s="1"/>
  <c r="V2432" i="16"/>
  <c r="W2432" i="16" s="1"/>
  <c r="V2431" i="16"/>
  <c r="W2431" i="16" s="1"/>
  <c r="V2430" i="16"/>
  <c r="W2430" i="16" s="1"/>
  <c r="V2429" i="16"/>
  <c r="W2429" i="16" s="1"/>
  <c r="U2428" i="16"/>
  <c r="R2428" i="16"/>
  <c r="T2425" i="16"/>
  <c r="V2425" i="16" s="1"/>
  <c r="V2424" i="16" s="1"/>
  <c r="V2423" i="16" s="1"/>
  <c r="S2425" i="16"/>
  <c r="S2424" i="16" s="1"/>
  <c r="U2424" i="16"/>
  <c r="U2423" i="16" s="1"/>
  <c r="R2424" i="16"/>
  <c r="R2423" i="16" s="1"/>
  <c r="Q2424" i="16"/>
  <c r="Q2423" i="16" s="1"/>
  <c r="T2422" i="16"/>
  <c r="S2422" i="16"/>
  <c r="S2421" i="16" s="1"/>
  <c r="S2420" i="16" s="1"/>
  <c r="U2421" i="16"/>
  <c r="U2420" i="16" s="1"/>
  <c r="R2421" i="16"/>
  <c r="R2420" i="16" s="1"/>
  <c r="Q2421" i="16"/>
  <c r="Q2420" i="16" s="1"/>
  <c r="Q2419" i="16"/>
  <c r="U2418" i="16"/>
  <c r="U2417" i="16" s="1"/>
  <c r="R2418" i="16"/>
  <c r="R2417" i="16" s="1"/>
  <c r="T2415" i="16"/>
  <c r="V2415" i="16" s="1"/>
  <c r="V2414" i="16" s="1"/>
  <c r="S2415" i="16"/>
  <c r="S2414" i="16" s="1"/>
  <c r="U2414" i="16"/>
  <c r="R2414" i="16"/>
  <c r="Q2414" i="16"/>
  <c r="Q2413" i="16"/>
  <c r="U2412" i="16"/>
  <c r="R2412" i="16"/>
  <c r="R2411" i="16" s="1"/>
  <c r="Q2410" i="16"/>
  <c r="S2410" i="16" s="1"/>
  <c r="Q2409" i="16"/>
  <c r="S2409" i="16" s="1"/>
  <c r="Q2408" i="16"/>
  <c r="S2408" i="16" s="1"/>
  <c r="Q2407" i="16"/>
  <c r="S2407" i="16" s="1"/>
  <c r="Q2406" i="16"/>
  <c r="S2406" i="16" s="1"/>
  <c r="Q2405" i="16"/>
  <c r="S2405" i="16" s="1"/>
  <c r="Q2404" i="16"/>
  <c r="S2404" i="16" s="1"/>
  <c r="Q2403" i="16"/>
  <c r="S2403" i="16" s="1"/>
  <c r="Q2402" i="16"/>
  <c r="S2402" i="16" s="1"/>
  <c r="U2401" i="16"/>
  <c r="U2400" i="16" s="1"/>
  <c r="R2401" i="16"/>
  <c r="R2400" i="16" s="1"/>
  <c r="Q2399" i="16"/>
  <c r="T2399" i="16" s="1"/>
  <c r="V2399" i="16" s="1"/>
  <c r="Q2398" i="16"/>
  <c r="T2398" i="16" s="1"/>
  <c r="V2398" i="16" s="1"/>
  <c r="Q2397" i="16"/>
  <c r="T2397" i="16" s="1"/>
  <c r="V2397" i="16" s="1"/>
  <c r="Q2396" i="16"/>
  <c r="T2396" i="16" s="1"/>
  <c r="V2396" i="16" s="1"/>
  <c r="Q2395" i="16"/>
  <c r="T2395" i="16" s="1"/>
  <c r="U2394" i="16"/>
  <c r="U2393" i="16" s="1"/>
  <c r="R2394" i="16"/>
  <c r="R2393" i="16" s="1"/>
  <c r="Q2391" i="16"/>
  <c r="T2391" i="16" s="1"/>
  <c r="U2390" i="16"/>
  <c r="R2390" i="16"/>
  <c r="Q2389" i="16"/>
  <c r="T2389" i="16" s="1"/>
  <c r="V2389" i="16" s="1"/>
  <c r="Q2388" i="16"/>
  <c r="T2388" i="16" s="1"/>
  <c r="V2388" i="16" s="1"/>
  <c r="Q2387" i="16"/>
  <c r="T2387" i="16" s="1"/>
  <c r="V2387" i="16" s="1"/>
  <c r="Q2386" i="16"/>
  <c r="T2386" i="16" s="1"/>
  <c r="V2386" i="16" s="1"/>
  <c r="Q2385" i="16"/>
  <c r="T2385" i="16" s="1"/>
  <c r="V2385" i="16" s="1"/>
  <c r="Q2384" i="16"/>
  <c r="T2384" i="16" s="1"/>
  <c r="V2384" i="16" s="1"/>
  <c r="Q2383" i="16"/>
  <c r="T2383" i="16" s="1"/>
  <c r="V2383" i="16" s="1"/>
  <c r="Q2382" i="16"/>
  <c r="T2382" i="16" s="1"/>
  <c r="V2382" i="16" s="1"/>
  <c r="Q2381" i="16"/>
  <c r="T2381" i="16" s="1"/>
  <c r="V2381" i="16" s="1"/>
  <c r="Q2380" i="16"/>
  <c r="T2380" i="16" s="1"/>
  <c r="V2380" i="16" s="1"/>
  <c r="Q2379" i="16"/>
  <c r="T2379" i="16" s="1"/>
  <c r="V2379" i="16" s="1"/>
  <c r="Q2378" i="16"/>
  <c r="T2378" i="16" s="1"/>
  <c r="V2378" i="16" s="1"/>
  <c r="Q2377" i="16"/>
  <c r="T2377" i="16" s="1"/>
  <c r="V2377" i="16" s="1"/>
  <c r="Q2376" i="16"/>
  <c r="T2376" i="16" s="1"/>
  <c r="V2376" i="16" s="1"/>
  <c r="Q2375" i="16"/>
  <c r="T2375" i="16" s="1"/>
  <c r="U2374" i="16"/>
  <c r="U2373" i="16" s="1"/>
  <c r="R2374" i="16"/>
  <c r="R2373" i="16" s="1"/>
  <c r="Q2371" i="16"/>
  <c r="T2371" i="16" s="1"/>
  <c r="U2370" i="16"/>
  <c r="U2369" i="16" s="1"/>
  <c r="R2370" i="16"/>
  <c r="R2369" i="16" s="1"/>
  <c r="T2368" i="16"/>
  <c r="T2367" i="16" s="1"/>
  <c r="T2366" i="16" s="1"/>
  <c r="S2368" i="16"/>
  <c r="S2367" i="16" s="1"/>
  <c r="U2367" i="16"/>
  <c r="U2366" i="16" s="1"/>
  <c r="R2367" i="16"/>
  <c r="R2366" i="16" s="1"/>
  <c r="Q2367" i="16"/>
  <c r="Q2366" i="16" s="1"/>
  <c r="Q2363" i="16"/>
  <c r="T2363" i="16" s="1"/>
  <c r="T2362" i="16" s="1"/>
  <c r="U2362" i="16"/>
  <c r="R2362" i="16"/>
  <c r="Q2361" i="16"/>
  <c r="T2361" i="16" s="1"/>
  <c r="U2360" i="16"/>
  <c r="R2360" i="16"/>
  <c r="Q2356" i="16"/>
  <c r="T2356" i="16" s="1"/>
  <c r="U2355" i="16"/>
  <c r="R2355" i="16"/>
  <c r="Q2354" i="16"/>
  <c r="T2354" i="16" s="1"/>
  <c r="U2353" i="16"/>
  <c r="R2353" i="16"/>
  <c r="T2351" i="16"/>
  <c r="S2351" i="16"/>
  <c r="S2350" i="16" s="1"/>
  <c r="U2350" i="16"/>
  <c r="U2349" i="16" s="1"/>
  <c r="R2350" i="16"/>
  <c r="R2349" i="16" s="1"/>
  <c r="Q2350" i="16"/>
  <c r="Q2349" i="16" s="1"/>
  <c r="Q2348" i="16"/>
  <c r="U2347" i="16"/>
  <c r="U2346" i="16" s="1"/>
  <c r="R2347" i="16"/>
  <c r="R2346" i="16" s="1"/>
  <c r="Q2345" i="16"/>
  <c r="T2345" i="16" s="1"/>
  <c r="V2345" i="16" s="1"/>
  <c r="T2344" i="16"/>
  <c r="V2344" i="16" s="1"/>
  <c r="S2344" i="16"/>
  <c r="Q2343" i="16"/>
  <c r="T2343" i="16" s="1"/>
  <c r="V2343" i="16" s="1"/>
  <c r="Q2342" i="16"/>
  <c r="T2342" i="16" s="1"/>
  <c r="V2341" i="16"/>
  <c r="W2341" i="16" s="1"/>
  <c r="U2340" i="16"/>
  <c r="R2340" i="16"/>
  <c r="V2339" i="16"/>
  <c r="W2339" i="16" s="1"/>
  <c r="V2338" i="16"/>
  <c r="W2338" i="16" s="1"/>
  <c r="V2337" i="16"/>
  <c r="W2337" i="16" s="1"/>
  <c r="V2336" i="16"/>
  <c r="V2335" i="16"/>
  <c r="W2335" i="16" s="1"/>
  <c r="V2334" i="16"/>
  <c r="W2334" i="16" s="1"/>
  <c r="V2333" i="16"/>
  <c r="W2333" i="16" s="1"/>
  <c r="V2332" i="16"/>
  <c r="V2331" i="16"/>
  <c r="W2331" i="16" s="1"/>
  <c r="V2330" i="16"/>
  <c r="W2330" i="16" s="1"/>
  <c r="V2329" i="16"/>
  <c r="W2329" i="16" s="1"/>
  <c r="U2328" i="16"/>
  <c r="T2328" i="16"/>
  <c r="R2328" i="16"/>
  <c r="Q2328" i="16"/>
  <c r="T2327" i="16"/>
  <c r="V2327" i="16" s="1"/>
  <c r="V2326" i="16" s="1"/>
  <c r="S2327" i="16"/>
  <c r="S2326" i="16" s="1"/>
  <c r="U2326" i="16"/>
  <c r="R2326" i="16"/>
  <c r="Q2326" i="16"/>
  <c r="Q2325" i="16"/>
  <c r="T2325" i="16" s="1"/>
  <c r="V2324" i="16"/>
  <c r="W2324" i="16" s="1"/>
  <c r="V2323" i="16"/>
  <c r="W2323" i="16" s="1"/>
  <c r="V2322" i="16"/>
  <c r="W2322" i="16" s="1"/>
  <c r="V2321" i="16"/>
  <c r="W2321" i="16" s="1"/>
  <c r="V2320" i="16"/>
  <c r="W2320" i="16" s="1"/>
  <c r="V2319" i="16"/>
  <c r="W2319" i="16" s="1"/>
  <c r="V2318" i="16"/>
  <c r="W2318" i="16" s="1"/>
  <c r="V2317" i="16"/>
  <c r="W2317" i="16" s="1"/>
  <c r="V2316" i="16"/>
  <c r="W2316" i="16" s="1"/>
  <c r="V2315" i="16"/>
  <c r="W2315" i="16" s="1"/>
  <c r="V2314" i="16"/>
  <c r="W2314" i="16" s="1"/>
  <c r="V2313" i="16"/>
  <c r="W2313" i="16" s="1"/>
  <c r="V2312" i="16"/>
  <c r="W2312" i="16" s="1"/>
  <c r="V2311" i="16"/>
  <c r="W2311" i="16" s="1"/>
  <c r="V2310" i="16"/>
  <c r="W2310" i="16" s="1"/>
  <c r="V2309" i="16"/>
  <c r="W2309" i="16" s="1"/>
  <c r="V2308" i="16"/>
  <c r="W2308" i="16" s="1"/>
  <c r="U2307" i="16"/>
  <c r="R2307" i="16"/>
  <c r="T2304" i="16"/>
  <c r="V2304" i="16" s="1"/>
  <c r="S2304" i="16"/>
  <c r="T2303" i="16"/>
  <c r="V2303" i="16" s="1"/>
  <c r="S2303" i="16"/>
  <c r="Q2302" i="16"/>
  <c r="T2302" i="16" s="1"/>
  <c r="V2302" i="16" s="1"/>
  <c r="Q2301" i="16"/>
  <c r="T2301" i="16" s="1"/>
  <c r="U2300" i="16"/>
  <c r="U2299" i="16" s="1"/>
  <c r="U2298" i="16" s="1"/>
  <c r="R2300" i="16"/>
  <c r="R2299" i="16" s="1"/>
  <c r="R2298" i="16" s="1"/>
  <c r="T2297" i="16"/>
  <c r="T2296" i="16" s="1"/>
  <c r="S2297" i="16"/>
  <c r="S2296" i="16" s="1"/>
  <c r="U2296" i="16"/>
  <c r="R2296" i="16"/>
  <c r="Q2296" i="16"/>
  <c r="T2295" i="16"/>
  <c r="S2295" i="16"/>
  <c r="S2294" i="16" s="1"/>
  <c r="U2294" i="16"/>
  <c r="R2294" i="16"/>
  <c r="Q2294" i="16"/>
  <c r="V2290" i="16"/>
  <c r="U2289" i="16"/>
  <c r="T2289" i="16"/>
  <c r="S2289" i="16"/>
  <c r="R2289" i="16"/>
  <c r="Q2289" i="16"/>
  <c r="Q2288" i="16"/>
  <c r="T2288" i="16" s="1"/>
  <c r="T2287" i="16" s="1"/>
  <c r="U2287" i="16"/>
  <c r="R2287" i="16"/>
  <c r="Q2283" i="16"/>
  <c r="T2283" i="16" s="1"/>
  <c r="T2282" i="16" s="1"/>
  <c r="U2282" i="16"/>
  <c r="R2282" i="16"/>
  <c r="Q2281" i="16"/>
  <c r="T2281" i="16" s="1"/>
  <c r="U2280" i="16"/>
  <c r="R2280" i="16"/>
  <c r="V2278" i="16"/>
  <c r="T2277" i="16"/>
  <c r="V2277" i="16" s="1"/>
  <c r="S2277" i="16"/>
  <c r="Q2276" i="16"/>
  <c r="U2275" i="16"/>
  <c r="R2275" i="16"/>
  <c r="T2274" i="16"/>
  <c r="V2274" i="16" s="1"/>
  <c r="S2274" i="16"/>
  <c r="Q2273" i="16"/>
  <c r="Q2272" i="16"/>
  <c r="T2271" i="16"/>
  <c r="V2271" i="16" s="1"/>
  <c r="S2271" i="16"/>
  <c r="Q2270" i="16"/>
  <c r="T2270" i="16" s="1"/>
  <c r="V2270" i="16" s="1"/>
  <c r="Q2269" i="16"/>
  <c r="S2269" i="16" s="1"/>
  <c r="Q2268" i="16"/>
  <c r="T2268" i="16" s="1"/>
  <c r="V2268" i="16" s="1"/>
  <c r="Q2267" i="16"/>
  <c r="T2267" i="16" s="1"/>
  <c r="V2267" i="16" s="1"/>
  <c r="Q2266" i="16"/>
  <c r="T2266" i="16" s="1"/>
  <c r="V2266" i="16" s="1"/>
  <c r="T2265" i="16"/>
  <c r="S2265" i="16"/>
  <c r="U2264" i="16"/>
  <c r="R2264" i="16"/>
  <c r="Q2263" i="16"/>
  <c r="T2263" i="16" s="1"/>
  <c r="V2263" i="16" s="1"/>
  <c r="Q2262" i="16"/>
  <c r="T2262" i="16" s="1"/>
  <c r="U2261" i="16"/>
  <c r="R2261" i="16"/>
  <c r="V2259" i="16"/>
  <c r="V2258" i="16" s="1"/>
  <c r="V2257" i="16" s="1"/>
  <c r="S2258" i="16"/>
  <c r="U2258" i="16"/>
  <c r="U2257" i="16" s="1"/>
  <c r="T2258" i="16"/>
  <c r="T2257" i="16" s="1"/>
  <c r="R2258" i="16"/>
  <c r="R2257" i="16" s="1"/>
  <c r="Q2258" i="16"/>
  <c r="Q2257" i="16" s="1"/>
  <c r="Q2256" i="16"/>
  <c r="S2256" i="16" s="1"/>
  <c r="Q2255" i="16"/>
  <c r="S2255" i="16" s="1"/>
  <c r="Q2254" i="16"/>
  <c r="S2254" i="16" s="1"/>
  <c r="U2253" i="16"/>
  <c r="R2253" i="16"/>
  <c r="Q2252" i="16"/>
  <c r="T2252" i="16" s="1"/>
  <c r="V2252" i="16" s="1"/>
  <c r="Q2251" i="16"/>
  <c r="S2251" i="16" s="1"/>
  <c r="Q2250" i="16"/>
  <c r="T2250" i="16" s="1"/>
  <c r="V2250" i="16" s="1"/>
  <c r="Q2249" i="16"/>
  <c r="S2249" i="16" s="1"/>
  <c r="Q2248" i="16"/>
  <c r="T2248" i="16" s="1"/>
  <c r="V2248" i="16" s="1"/>
  <c r="Q2247" i="16"/>
  <c r="S2247" i="16" s="1"/>
  <c r="Q2246" i="16"/>
  <c r="T2246" i="16" s="1"/>
  <c r="U2245" i="16"/>
  <c r="R2245" i="16"/>
  <c r="Q2243" i="16"/>
  <c r="T2243" i="16" s="1"/>
  <c r="V2243" i="16" s="1"/>
  <c r="Q2242" i="16"/>
  <c r="T2242" i="16" s="1"/>
  <c r="V2242" i="16" s="1"/>
  <c r="Q2241" i="16"/>
  <c r="T2241" i="16" s="1"/>
  <c r="V2240" i="16"/>
  <c r="W2240" i="16" s="1"/>
  <c r="U2239" i="16"/>
  <c r="R2239" i="16"/>
  <c r="Q2238" i="16"/>
  <c r="T2238" i="16" s="1"/>
  <c r="V2238" i="16" s="1"/>
  <c r="Q2237" i="16"/>
  <c r="S2237" i="16" s="1"/>
  <c r="Q2236" i="16"/>
  <c r="T2236" i="16" s="1"/>
  <c r="V2236" i="16" s="1"/>
  <c r="Q2235" i="16"/>
  <c r="S2235" i="16" s="1"/>
  <c r="Q2234" i="16"/>
  <c r="T2234" i="16" s="1"/>
  <c r="V2234" i="16" s="1"/>
  <c r="Q2233" i="16"/>
  <c r="S2233" i="16" s="1"/>
  <c r="Q2232" i="16"/>
  <c r="T2232" i="16" s="1"/>
  <c r="V2232" i="16" s="1"/>
  <c r="Q2231" i="16"/>
  <c r="S2231" i="16" s="1"/>
  <c r="Q2230" i="16"/>
  <c r="T2230" i="16" s="1"/>
  <c r="V2230" i="16" s="1"/>
  <c r="Q2229" i="16"/>
  <c r="S2229" i="16" s="1"/>
  <c r="Q2228" i="16"/>
  <c r="Q2227" i="16"/>
  <c r="Q2226" i="16"/>
  <c r="AL2226" i="16" s="1"/>
  <c r="Q2225" i="16"/>
  <c r="U2224" i="16"/>
  <c r="R2224" i="16"/>
  <c r="T2223" i="16"/>
  <c r="V2223" i="16" s="1"/>
  <c r="S2223" i="16"/>
  <c r="Q2222" i="16"/>
  <c r="S2222" i="16" s="1"/>
  <c r="U2221" i="16"/>
  <c r="R2221" i="16"/>
  <c r="Q2220" i="16"/>
  <c r="Q2219" i="16"/>
  <c r="AL2219" i="16" s="1"/>
  <c r="AN2219" i="16" s="1"/>
  <c r="Q2218" i="16"/>
  <c r="AL2218" i="16" s="1"/>
  <c r="AN2218" i="16" s="1"/>
  <c r="Q2217" i="16"/>
  <c r="Q2216" i="16"/>
  <c r="Q2215" i="16"/>
  <c r="Q2214" i="16"/>
  <c r="Q2213" i="16"/>
  <c r="Q2212" i="16"/>
  <c r="Q2211" i="16"/>
  <c r="Q2210" i="16"/>
  <c r="Q2209" i="16"/>
  <c r="AL2209" i="16" s="1"/>
  <c r="AN2209" i="16" s="1"/>
  <c r="Q2208" i="16"/>
  <c r="Q2207" i="16"/>
  <c r="AL2207" i="16" s="1"/>
  <c r="Q2206" i="16"/>
  <c r="Q2205" i="16"/>
  <c r="Q2204" i="16"/>
  <c r="Q2203" i="16"/>
  <c r="Q2202" i="16"/>
  <c r="Q2201" i="16"/>
  <c r="U2200" i="16"/>
  <c r="R2200" i="16"/>
  <c r="T2197" i="16"/>
  <c r="V2197" i="16" s="1"/>
  <c r="S2197" i="16"/>
  <c r="T2196" i="16"/>
  <c r="V2196" i="16" s="1"/>
  <c r="S2196" i="16"/>
  <c r="Q2195" i="16"/>
  <c r="AL2195" i="16" s="1"/>
  <c r="Q2194" i="16"/>
  <c r="U2193" i="16"/>
  <c r="U2192" i="16" s="1"/>
  <c r="U2191" i="16" s="1"/>
  <c r="R2193" i="16"/>
  <c r="R2192" i="16" s="1"/>
  <c r="R2191" i="16" s="1"/>
  <c r="T2190" i="16"/>
  <c r="V2190" i="16" s="1"/>
  <c r="V2189" i="16" s="1"/>
  <c r="S2190" i="16"/>
  <c r="S2189" i="16" s="1"/>
  <c r="U2189" i="16"/>
  <c r="R2189" i="16"/>
  <c r="Q2189" i="16"/>
  <c r="T2188" i="16"/>
  <c r="V2188" i="16" s="1"/>
  <c r="S2188" i="16"/>
  <c r="T2187" i="16"/>
  <c r="V2187" i="16" s="1"/>
  <c r="S2187" i="16"/>
  <c r="U2186" i="16"/>
  <c r="R2186" i="16"/>
  <c r="Q2186" i="16"/>
  <c r="Q2184" i="16"/>
  <c r="U2183" i="16"/>
  <c r="U2182" i="16" s="1"/>
  <c r="R2183" i="16"/>
  <c r="R2182" i="16" s="1"/>
  <c r="T2181" i="16"/>
  <c r="V2181" i="16" s="1"/>
  <c r="V2180" i="16" s="1"/>
  <c r="S2181" i="16"/>
  <c r="S2180" i="16" s="1"/>
  <c r="U2180" i="16"/>
  <c r="R2180" i="16"/>
  <c r="Q2180" i="16"/>
  <c r="T2179" i="16"/>
  <c r="V2179" i="16" s="1"/>
  <c r="V2178" i="16" s="1"/>
  <c r="S2179" i="16"/>
  <c r="S2178" i="16" s="1"/>
  <c r="U2178" i="16"/>
  <c r="R2178" i="16"/>
  <c r="Q2178" i="16"/>
  <c r="T2177" i="16"/>
  <c r="V2177" i="16" s="1"/>
  <c r="V2176" i="16" s="1"/>
  <c r="S2177" i="16"/>
  <c r="S2176" i="16" s="1"/>
  <c r="U2176" i="16"/>
  <c r="R2176" i="16"/>
  <c r="Q2176" i="16"/>
  <c r="V2172" i="16"/>
  <c r="W2172" i="16" s="1"/>
  <c r="V2171" i="16"/>
  <c r="W2171" i="16" s="1"/>
  <c r="V2170" i="16"/>
  <c r="W2170" i="16" s="1"/>
  <c r="V2169" i="16"/>
  <c r="U2168" i="16"/>
  <c r="T2168" i="16"/>
  <c r="R2168" i="16"/>
  <c r="Q2168" i="16"/>
  <c r="Q2167" i="16"/>
  <c r="T2167" i="16" s="1"/>
  <c r="U2166" i="16"/>
  <c r="R2166" i="16"/>
  <c r="Q2162" i="16"/>
  <c r="T2162" i="16" s="1"/>
  <c r="U2161" i="16"/>
  <c r="U2160" i="16" s="1"/>
  <c r="R2161" i="16"/>
  <c r="R2160" i="16" s="1"/>
  <c r="Q2159" i="16"/>
  <c r="T2158" i="16"/>
  <c r="V2158" i="16" s="1"/>
  <c r="S2158" i="16"/>
  <c r="Q2157" i="16"/>
  <c r="T2156" i="16"/>
  <c r="V2156" i="16" s="1"/>
  <c r="S2156" i="16"/>
  <c r="Q2155" i="16"/>
  <c r="T2155" i="16" s="1"/>
  <c r="V2155" i="16" s="1"/>
  <c r="Q2154" i="16"/>
  <c r="T2154" i="16" s="1"/>
  <c r="U2153" i="16"/>
  <c r="U2152" i="16" s="1"/>
  <c r="R2153" i="16"/>
  <c r="R2152" i="16" s="1"/>
  <c r="T2151" i="16"/>
  <c r="V2151" i="16" s="1"/>
  <c r="V2150" i="16" s="1"/>
  <c r="S2151" i="16"/>
  <c r="U2150" i="16"/>
  <c r="S2150" i="16"/>
  <c r="R2150" i="16"/>
  <c r="Q2150" i="16"/>
  <c r="Q2149" i="16"/>
  <c r="T2149" i="16" s="1"/>
  <c r="U2148" i="16"/>
  <c r="R2148" i="16"/>
  <c r="R2147" i="16" s="1"/>
  <c r="Q2146" i="16"/>
  <c r="S2146" i="16" s="1"/>
  <c r="T2145" i="16"/>
  <c r="V2145" i="16" s="1"/>
  <c r="S2145" i="16"/>
  <c r="T2144" i="16"/>
  <c r="V2144" i="16" s="1"/>
  <c r="S2144" i="16"/>
  <c r="T2143" i="16"/>
  <c r="V2143" i="16" s="1"/>
  <c r="S2143" i="16"/>
  <c r="T2142" i="16"/>
  <c r="V2142" i="16" s="1"/>
  <c r="S2142" i="16"/>
  <c r="T2141" i="16"/>
  <c r="V2141" i="16" s="1"/>
  <c r="S2141" i="16"/>
  <c r="T2140" i="16"/>
  <c r="V2140" i="16" s="1"/>
  <c r="S2140" i="16"/>
  <c r="T2139" i="16"/>
  <c r="V2139" i="16" s="1"/>
  <c r="S2139" i="16"/>
  <c r="Q2138" i="16"/>
  <c r="S2138" i="16" s="1"/>
  <c r="T2137" i="16"/>
  <c r="V2137" i="16" s="1"/>
  <c r="S2137" i="16"/>
  <c r="U2136" i="16"/>
  <c r="U2135" i="16" s="1"/>
  <c r="R2136" i="16"/>
  <c r="R2135" i="16" s="1"/>
  <c r="T2134" i="16"/>
  <c r="V2134" i="16" s="1"/>
  <c r="S2134" i="16"/>
  <c r="T2133" i="16"/>
  <c r="S2133" i="16"/>
  <c r="S2132" i="16" s="1"/>
  <c r="U2132" i="16"/>
  <c r="R2132" i="16"/>
  <c r="Q2132" i="16"/>
  <c r="V2131" i="16"/>
  <c r="W2131" i="16" s="1"/>
  <c r="V2130" i="16"/>
  <c r="W2130" i="16" s="1"/>
  <c r="V2129" i="16"/>
  <c r="W2129" i="16" s="1"/>
  <c r="V2128" i="16"/>
  <c r="V2127" i="16"/>
  <c r="W2127" i="16" s="1"/>
  <c r="V2126" i="16"/>
  <c r="W2126" i="16" s="1"/>
  <c r="V2125" i="16"/>
  <c r="W2125" i="16" s="1"/>
  <c r="V2124" i="16"/>
  <c r="V2123" i="16"/>
  <c r="W2123" i="16" s="1"/>
  <c r="V2122" i="16"/>
  <c r="W2122" i="16" s="1"/>
  <c r="V2121" i="16"/>
  <c r="W2121" i="16" s="1"/>
  <c r="V2120" i="16"/>
  <c r="W2120" i="16" s="1"/>
  <c r="V2119" i="16"/>
  <c r="W2119" i="16" s="1"/>
  <c r="V2118" i="16"/>
  <c r="W2118" i="16" s="1"/>
  <c r="V2117" i="16"/>
  <c r="W2117" i="16" s="1"/>
  <c r="V2116" i="16"/>
  <c r="W2116" i="16" s="1"/>
  <c r="V2115" i="16"/>
  <c r="W2115" i="16" s="1"/>
  <c r="V2114" i="16"/>
  <c r="W2114" i="16" s="1"/>
  <c r="V2113" i="16"/>
  <c r="W2113" i="16" s="1"/>
  <c r="V2112" i="16"/>
  <c r="W2112" i="16" s="1"/>
  <c r="V2111" i="16"/>
  <c r="W2111" i="16" s="1"/>
  <c r="V2110" i="16"/>
  <c r="W2110" i="16" s="1"/>
  <c r="V2109" i="16"/>
  <c r="W2109" i="16" s="1"/>
  <c r="V2108" i="16"/>
  <c r="W2108" i="16" s="1"/>
  <c r="V2107" i="16"/>
  <c r="W2107" i="16" s="1"/>
  <c r="V2106" i="16"/>
  <c r="W2106" i="16" s="1"/>
  <c r="V2105" i="16"/>
  <c r="W2105" i="16" s="1"/>
  <c r="V2104" i="16"/>
  <c r="W2104" i="16" s="1"/>
  <c r="V2103" i="16"/>
  <c r="W2103" i="16" s="1"/>
  <c r="V2102" i="16"/>
  <c r="W2102" i="16" s="1"/>
  <c r="V2101" i="16"/>
  <c r="W2101" i="16" s="1"/>
  <c r="V2100" i="16"/>
  <c r="W2100" i="16" s="1"/>
  <c r="Q2099" i="16"/>
  <c r="Q2098" i="16"/>
  <c r="Q2097" i="16"/>
  <c r="Q2096" i="16"/>
  <c r="U2095" i="16"/>
  <c r="R2095" i="16"/>
  <c r="Q2094" i="16"/>
  <c r="T2094" i="16" s="1"/>
  <c r="V2094" i="16" s="1"/>
  <c r="Q2093" i="16"/>
  <c r="T2093" i="16" s="1"/>
  <c r="V2093" i="16" s="1"/>
  <c r="Q2092" i="16"/>
  <c r="T2092" i="16" s="1"/>
  <c r="V2092" i="16" s="1"/>
  <c r="Q2091" i="16"/>
  <c r="T2091" i="16" s="1"/>
  <c r="V2091" i="16" s="1"/>
  <c r="Q2090" i="16"/>
  <c r="T2090" i="16" s="1"/>
  <c r="V2090" i="16" s="1"/>
  <c r="Q2089" i="16"/>
  <c r="T2089" i="16" s="1"/>
  <c r="V2089" i="16" s="1"/>
  <c r="Q2088" i="16"/>
  <c r="T2088" i="16" s="1"/>
  <c r="V2088" i="16" s="1"/>
  <c r="Q2087" i="16"/>
  <c r="T2087" i="16" s="1"/>
  <c r="V2087" i="16" s="1"/>
  <c r="Q2086" i="16"/>
  <c r="T2086" i="16" s="1"/>
  <c r="V2086" i="16" s="1"/>
  <c r="Q2085" i="16"/>
  <c r="T2085" i="16" s="1"/>
  <c r="V2085" i="16" s="1"/>
  <c r="Q2084" i="16"/>
  <c r="T2084" i="16" s="1"/>
  <c r="U2083" i="16"/>
  <c r="R2083" i="16"/>
  <c r="Q2082" i="16"/>
  <c r="S2082" i="16" s="1"/>
  <c r="V2081" i="16"/>
  <c r="W2081" i="16" s="1"/>
  <c r="V2080" i="16"/>
  <c r="V2079" i="16"/>
  <c r="W2079" i="16" s="1"/>
  <c r="V2078" i="16"/>
  <c r="W2078" i="16" s="1"/>
  <c r="V2077" i="16"/>
  <c r="W2077" i="16" s="1"/>
  <c r="V2076" i="16"/>
  <c r="W2076" i="16" s="1"/>
  <c r="V2075" i="16"/>
  <c r="W2075" i="16" s="1"/>
  <c r="V2074" i="16"/>
  <c r="W2074" i="16" s="1"/>
  <c r="V2073" i="16"/>
  <c r="W2073" i="16" s="1"/>
  <c r="V2072" i="16"/>
  <c r="V2071" i="16"/>
  <c r="W2071" i="16" s="1"/>
  <c r="V2070" i="16"/>
  <c r="W2070" i="16" s="1"/>
  <c r="V2069" i="16"/>
  <c r="W2069" i="16" s="1"/>
  <c r="V2068" i="16"/>
  <c r="V2067" i="16"/>
  <c r="W2067" i="16" s="1"/>
  <c r="Q2066" i="16"/>
  <c r="T2066" i="16" s="1"/>
  <c r="V2066" i="16" s="1"/>
  <c r="Q2065" i="16"/>
  <c r="T2065" i="16" s="1"/>
  <c r="V2065" i="16" s="1"/>
  <c r="Q2064" i="16"/>
  <c r="T2064" i="16" s="1"/>
  <c r="V2064" i="16" s="1"/>
  <c r="Q2063" i="16"/>
  <c r="T2063" i="16" s="1"/>
  <c r="V2063" i="16" s="1"/>
  <c r="Q2062" i="16"/>
  <c r="T2062" i="16" s="1"/>
  <c r="V2062" i="16" s="1"/>
  <c r="Q2061" i="16"/>
  <c r="T2061" i="16" s="1"/>
  <c r="V2061" i="16" s="1"/>
  <c r="Q2060" i="16"/>
  <c r="T2060" i="16" s="1"/>
  <c r="V2060" i="16" s="1"/>
  <c r="Q2059" i="16"/>
  <c r="T2059" i="16" s="1"/>
  <c r="V2059" i="16" s="1"/>
  <c r="Q2058" i="16"/>
  <c r="T2058" i="16" s="1"/>
  <c r="V2058" i="16" s="1"/>
  <c r="Q2057" i="16"/>
  <c r="T2057" i="16" s="1"/>
  <c r="U2056" i="16"/>
  <c r="R2056" i="16"/>
  <c r="T2053" i="16"/>
  <c r="S2053" i="16"/>
  <c r="S2052" i="16" s="1"/>
  <c r="U2052" i="16"/>
  <c r="U2051" i="16" s="1"/>
  <c r="R2052" i="16"/>
  <c r="R2051" i="16" s="1"/>
  <c r="Q2052" i="16"/>
  <c r="Q2051" i="16" s="1"/>
  <c r="T2050" i="16"/>
  <c r="V2050" i="16" s="1"/>
  <c r="S2050" i="16"/>
  <c r="T2049" i="16"/>
  <c r="V2049" i="16" s="1"/>
  <c r="S2049" i="16"/>
  <c r="T2048" i="16"/>
  <c r="V2048" i="16" s="1"/>
  <c r="S2048" i="16"/>
  <c r="T2047" i="16"/>
  <c r="V2047" i="16" s="1"/>
  <c r="S2047" i="16"/>
  <c r="U2046" i="16"/>
  <c r="R2046" i="16"/>
  <c r="Q2046" i="16"/>
  <c r="T2045" i="16"/>
  <c r="V2045" i="16" s="1"/>
  <c r="S2045" i="16"/>
  <c r="T2044" i="16"/>
  <c r="V2044" i="16" s="1"/>
  <c r="S2044" i="16"/>
  <c r="U2043" i="16"/>
  <c r="R2043" i="16"/>
  <c r="Q2043" i="16"/>
  <c r="T2042" i="16"/>
  <c r="V2042" i="16" s="1"/>
  <c r="S2042" i="16"/>
  <c r="T2041" i="16"/>
  <c r="V2041" i="16" s="1"/>
  <c r="S2041" i="16"/>
  <c r="T2040" i="16"/>
  <c r="V2040" i="16" s="1"/>
  <c r="S2040" i="16"/>
  <c r="U2039" i="16"/>
  <c r="R2039" i="16"/>
  <c r="Q2039" i="16"/>
  <c r="T2037" i="16"/>
  <c r="V2037" i="16" s="1"/>
  <c r="V2036" i="16" s="1"/>
  <c r="S2037" i="16"/>
  <c r="S2036" i="16" s="1"/>
  <c r="U2036" i="16"/>
  <c r="R2036" i="16"/>
  <c r="Q2036" i="16"/>
  <c r="T2035" i="16"/>
  <c r="V2035" i="16" s="1"/>
  <c r="V2034" i="16" s="1"/>
  <c r="S2035" i="16"/>
  <c r="S2034" i="16" s="1"/>
  <c r="U2034" i="16"/>
  <c r="R2034" i="16"/>
  <c r="Q2034" i="16"/>
  <c r="T2031" i="16"/>
  <c r="V2031" i="16" s="1"/>
  <c r="S2031" i="16"/>
  <c r="T2030" i="16"/>
  <c r="V2030" i="16" s="1"/>
  <c r="S2030" i="16"/>
  <c r="T2029" i="16"/>
  <c r="V2029" i="16" s="1"/>
  <c r="S2029" i="16"/>
  <c r="U2028" i="16"/>
  <c r="U2027" i="16" s="1"/>
  <c r="U2026" i="16" s="1"/>
  <c r="R2028" i="16"/>
  <c r="R2027" i="16" s="1"/>
  <c r="R2026" i="16" s="1"/>
  <c r="Q2028" i="16"/>
  <c r="Q2027" i="16" s="1"/>
  <c r="Q2026" i="16" s="1"/>
  <c r="Q2022" i="16"/>
  <c r="U2021" i="16"/>
  <c r="U2020" i="16" s="1"/>
  <c r="R2021" i="16"/>
  <c r="R2020" i="16" s="1"/>
  <c r="Q2019" i="16"/>
  <c r="T2019" i="16" s="1"/>
  <c r="U2018" i="16"/>
  <c r="R2018" i="16"/>
  <c r="Q2017" i="16"/>
  <c r="S2017" i="16" s="1"/>
  <c r="Q2016" i="16"/>
  <c r="S2016" i="16" s="1"/>
  <c r="Q2015" i="16"/>
  <c r="S2015" i="16" s="1"/>
  <c r="Q2014" i="16"/>
  <c r="S2014" i="16" s="1"/>
  <c r="Q2013" i="16"/>
  <c r="S2013" i="16" s="1"/>
  <c r="Q2012" i="16"/>
  <c r="S2012" i="16" s="1"/>
  <c r="Q2011" i="16"/>
  <c r="S2011" i="16" s="1"/>
  <c r="Q2010" i="16"/>
  <c r="S2010" i="16" s="1"/>
  <c r="Q2009" i="16"/>
  <c r="S2009" i="16" s="1"/>
  <c r="W2008" i="16"/>
  <c r="U2008" i="16"/>
  <c r="U2007" i="16" s="1"/>
  <c r="R2008" i="16"/>
  <c r="R2007" i="16" s="1"/>
  <c r="Q2006" i="16"/>
  <c r="T2006" i="16" s="1"/>
  <c r="V2006" i="16" s="1"/>
  <c r="V2005" i="16" s="1"/>
  <c r="V2004" i="16" s="1"/>
  <c r="U2005" i="16"/>
  <c r="U2004" i="16" s="1"/>
  <c r="R2005" i="16"/>
  <c r="R2004" i="16" s="1"/>
  <c r="Q2003" i="16"/>
  <c r="S2003" i="16" s="1"/>
  <c r="Q2002" i="16"/>
  <c r="S2002" i="16" s="1"/>
  <c r="Q2001" i="16"/>
  <c r="S2001" i="16" s="1"/>
  <c r="Q2000" i="16"/>
  <c r="S2000" i="16" s="1"/>
  <c r="U1999" i="16"/>
  <c r="R1999" i="16"/>
  <c r="Q1998" i="16"/>
  <c r="Q1997" i="16"/>
  <c r="Q1996" i="16"/>
  <c r="Q1995" i="16"/>
  <c r="Q1994" i="16"/>
  <c r="Q1993" i="16"/>
  <c r="Q1992" i="16"/>
  <c r="Q1991" i="16"/>
  <c r="Q1990" i="16"/>
  <c r="Q1989" i="16"/>
  <c r="Q1988" i="16"/>
  <c r="U1987" i="16"/>
  <c r="R1987" i="16"/>
  <c r="T1985" i="16"/>
  <c r="V1985" i="16" s="1"/>
  <c r="S1985" i="16"/>
  <c r="T1984" i="16"/>
  <c r="V1984" i="16" s="1"/>
  <c r="S1984" i="16"/>
  <c r="T1983" i="16"/>
  <c r="V1983" i="16" s="1"/>
  <c r="S1983" i="16"/>
  <c r="U1982" i="16"/>
  <c r="R1982" i="16"/>
  <c r="Q1982" i="16"/>
  <c r="Q1981" i="16"/>
  <c r="T1981" i="16" s="1"/>
  <c r="V1981" i="16" s="1"/>
  <c r="Q1980" i="16"/>
  <c r="T1980" i="16" s="1"/>
  <c r="V1980" i="16" s="1"/>
  <c r="Q1979" i="16"/>
  <c r="T1979" i="16" s="1"/>
  <c r="V1979" i="16" s="1"/>
  <c r="Q1978" i="16"/>
  <c r="T1978" i="16" s="1"/>
  <c r="V1978" i="16" s="1"/>
  <c r="Q1977" i="16"/>
  <c r="T1977" i="16" s="1"/>
  <c r="V1977" i="16" s="1"/>
  <c r="Q1976" i="16"/>
  <c r="T1976" i="16" s="1"/>
  <c r="U1975" i="16"/>
  <c r="R1975" i="16"/>
  <c r="T1974" i="16"/>
  <c r="V1974" i="16" s="1"/>
  <c r="V1973" i="16" s="1"/>
  <c r="S1974" i="16"/>
  <c r="S1973" i="16" s="1"/>
  <c r="U1973" i="16"/>
  <c r="R1973" i="16"/>
  <c r="Q1973" i="16"/>
  <c r="Q1972" i="16"/>
  <c r="Q1971" i="16"/>
  <c r="T1971" i="16" s="1"/>
  <c r="V1971" i="16" s="1"/>
  <c r="Q1970" i="16"/>
  <c r="S1970" i="16" s="1"/>
  <c r="Q1969" i="16"/>
  <c r="T1969" i="16" s="1"/>
  <c r="V1969" i="16" s="1"/>
  <c r="U1968" i="16"/>
  <c r="R1968" i="16"/>
  <c r="T1966" i="16"/>
  <c r="V1966" i="16" s="1"/>
  <c r="S1966" i="16"/>
  <c r="T1965" i="16"/>
  <c r="V1965" i="16" s="1"/>
  <c r="S1965" i="16"/>
  <c r="T1964" i="16"/>
  <c r="V1964" i="16" s="1"/>
  <c r="S1964" i="16"/>
  <c r="Q1963" i="16"/>
  <c r="T1963" i="16" s="1"/>
  <c r="T1962" i="16"/>
  <c r="V1962" i="16" s="1"/>
  <c r="S1962" i="16"/>
  <c r="U1961" i="16"/>
  <c r="R1961" i="16"/>
  <c r="Q1960" i="16"/>
  <c r="Q1959" i="16"/>
  <c r="Q1958" i="16"/>
  <c r="Q1957" i="16"/>
  <c r="Q1956" i="16"/>
  <c r="S1956" i="16" s="1"/>
  <c r="Q1955" i="16"/>
  <c r="S1955" i="16" s="1"/>
  <c r="Q1954" i="16"/>
  <c r="S1954" i="16" s="1"/>
  <c r="Q1953" i="16"/>
  <c r="T1953" i="16" s="1"/>
  <c r="V1953" i="16" s="1"/>
  <c r="Q1952" i="16"/>
  <c r="T1952" i="16" s="1"/>
  <c r="V1952" i="16" s="1"/>
  <c r="Q1951" i="16"/>
  <c r="T1951" i="16" s="1"/>
  <c r="V1951" i="16" s="1"/>
  <c r="Q1950" i="16"/>
  <c r="T1950" i="16" s="1"/>
  <c r="V1950" i="16" s="1"/>
  <c r="Q1949" i="16"/>
  <c r="T1949" i="16" s="1"/>
  <c r="U1948" i="16"/>
  <c r="R1948" i="16"/>
  <c r="T1947" i="16"/>
  <c r="V1947" i="16" s="1"/>
  <c r="S1947" i="16"/>
  <c r="T1946" i="16"/>
  <c r="V1946" i="16" s="1"/>
  <c r="S1946" i="16"/>
  <c r="T1945" i="16"/>
  <c r="V1945" i="16" s="1"/>
  <c r="S1945" i="16"/>
  <c r="T1944" i="16"/>
  <c r="V1944" i="16" s="1"/>
  <c r="S1944" i="16"/>
  <c r="U1943" i="16"/>
  <c r="R1943" i="16"/>
  <c r="Q1943" i="16"/>
  <c r="Q1942" i="16"/>
  <c r="T1942" i="16" s="1"/>
  <c r="V1942" i="16" s="1"/>
  <c r="Q1941" i="16"/>
  <c r="T1941" i="16" s="1"/>
  <c r="V1941" i="16" s="1"/>
  <c r="Q1940" i="16"/>
  <c r="T1940" i="16" s="1"/>
  <c r="V1940" i="16" s="1"/>
  <c r="Q1939" i="16"/>
  <c r="T1939" i="16" s="1"/>
  <c r="V1939" i="16" s="1"/>
  <c r="Q1938" i="16"/>
  <c r="T1938" i="16" s="1"/>
  <c r="V1938" i="16" s="1"/>
  <c r="Q1937" i="16"/>
  <c r="T1937" i="16" s="1"/>
  <c r="V1937" i="16" s="1"/>
  <c r="Q1936" i="16"/>
  <c r="T1936" i="16" s="1"/>
  <c r="V1936" i="16" s="1"/>
  <c r="Q1935" i="16"/>
  <c r="T1935" i="16" s="1"/>
  <c r="V1935" i="16" s="1"/>
  <c r="Q1934" i="16"/>
  <c r="T1934" i="16" s="1"/>
  <c r="U1933" i="16"/>
  <c r="R1933" i="16"/>
  <c r="T1930" i="16"/>
  <c r="T1929" i="16" s="1"/>
  <c r="S1930" i="16"/>
  <c r="U1929" i="16"/>
  <c r="R1929" i="16"/>
  <c r="Q1929" i="16"/>
  <c r="T1928" i="16"/>
  <c r="V1928" i="16" s="1"/>
  <c r="S1928" i="16"/>
  <c r="U1927" i="16"/>
  <c r="R1927" i="16"/>
  <c r="Q1927" i="16"/>
  <c r="T1924" i="16"/>
  <c r="V1924" i="16" s="1"/>
  <c r="S1924" i="16"/>
  <c r="U1923" i="16"/>
  <c r="R1923" i="16"/>
  <c r="Q1923" i="16"/>
  <c r="T1922" i="16"/>
  <c r="V1922" i="16" s="1"/>
  <c r="S1922" i="16"/>
  <c r="U1921" i="16"/>
  <c r="R1921" i="16"/>
  <c r="Q1921" i="16"/>
  <c r="T1920" i="16"/>
  <c r="V1920" i="16" s="1"/>
  <c r="S1920" i="16"/>
  <c r="U1919" i="16"/>
  <c r="R1919" i="16"/>
  <c r="Q1919" i="16"/>
  <c r="T1917" i="16"/>
  <c r="V1917" i="16" s="1"/>
  <c r="S1917" i="16"/>
  <c r="U1916" i="16"/>
  <c r="R1916" i="16"/>
  <c r="Q1916" i="16"/>
  <c r="T1915" i="16"/>
  <c r="V1915" i="16" s="1"/>
  <c r="S1915" i="16"/>
  <c r="U1914" i="16"/>
  <c r="R1914" i="16"/>
  <c r="Q1914" i="16"/>
  <c r="T1912" i="16"/>
  <c r="V1912" i="16" s="1"/>
  <c r="S1912" i="16"/>
  <c r="U1911" i="16"/>
  <c r="U1910" i="16" s="1"/>
  <c r="R1911" i="16"/>
  <c r="R1910" i="16" s="1"/>
  <c r="Q1911" i="16"/>
  <c r="T1909" i="16"/>
  <c r="T1908" i="16" s="1"/>
  <c r="S1909" i="16"/>
  <c r="U1908" i="16"/>
  <c r="U1907" i="16" s="1"/>
  <c r="R1908" i="16"/>
  <c r="R1907" i="16" s="1"/>
  <c r="Q1908" i="16"/>
  <c r="T1906" i="16"/>
  <c r="V1906" i="16" s="1"/>
  <c r="S1906" i="16"/>
  <c r="U1905" i="16"/>
  <c r="R1905" i="16"/>
  <c r="Q1905" i="16"/>
  <c r="T1904" i="16"/>
  <c r="V1904" i="16" s="1"/>
  <c r="S1904" i="16"/>
  <c r="U1903" i="16"/>
  <c r="R1903" i="16"/>
  <c r="Q1903" i="16"/>
  <c r="T1902" i="16"/>
  <c r="V1902" i="16" s="1"/>
  <c r="S1902" i="16"/>
  <c r="U1901" i="16"/>
  <c r="R1901" i="16"/>
  <c r="Q1901" i="16"/>
  <c r="T1900" i="16"/>
  <c r="V1900" i="16" s="1"/>
  <c r="S1900" i="16"/>
  <c r="U1899" i="16"/>
  <c r="R1899" i="16"/>
  <c r="Q1899" i="16"/>
  <c r="V1895" i="16"/>
  <c r="V1894" i="16" s="1"/>
  <c r="V1893" i="16" s="1"/>
  <c r="U1894" i="16"/>
  <c r="U1893" i="16" s="1"/>
  <c r="T1894" i="16"/>
  <c r="T1893" i="16" s="1"/>
  <c r="R1894" i="16"/>
  <c r="R1893" i="16" s="1"/>
  <c r="Q1894" i="16"/>
  <c r="Q1893" i="16" s="1"/>
  <c r="Q1892" i="16"/>
  <c r="S1892" i="16" s="1"/>
  <c r="Q1891" i="16"/>
  <c r="S1891" i="16" s="1"/>
  <c r="Q1890" i="16"/>
  <c r="T1890" i="16" s="1"/>
  <c r="V1890" i="16" s="1"/>
  <c r="Q1889" i="16"/>
  <c r="T1889" i="16" s="1"/>
  <c r="V1889" i="16" s="1"/>
  <c r="Q1888" i="16"/>
  <c r="T1888" i="16" s="1"/>
  <c r="U1887" i="16"/>
  <c r="R1887" i="16"/>
  <c r="T1886" i="16"/>
  <c r="V1886" i="16" s="1"/>
  <c r="V1885" i="16" s="1"/>
  <c r="S1886" i="16"/>
  <c r="S1885" i="16" s="1"/>
  <c r="U1885" i="16"/>
  <c r="U1884" i="16" s="1"/>
  <c r="R1885" i="16"/>
  <c r="R1884" i="16" s="1"/>
  <c r="Q1885" i="16"/>
  <c r="Q1883" i="16"/>
  <c r="T1883" i="16" s="1"/>
  <c r="V1883" i="16" s="1"/>
  <c r="T1882" i="16"/>
  <c r="V1882" i="16" s="1"/>
  <c r="S1882" i="16"/>
  <c r="Q1881" i="16"/>
  <c r="T1881" i="16" s="1"/>
  <c r="V1881" i="16" s="1"/>
  <c r="Q1880" i="16"/>
  <c r="T1880" i="16" s="1"/>
  <c r="V1880" i="16" s="1"/>
  <c r="Q1879" i="16"/>
  <c r="T1879" i="16" s="1"/>
  <c r="V1879" i="16" s="1"/>
  <c r="Q1878" i="16"/>
  <c r="T1878" i="16" s="1"/>
  <c r="V1878" i="16" s="1"/>
  <c r="Q1877" i="16"/>
  <c r="T1877" i="16" s="1"/>
  <c r="V1877" i="16" s="1"/>
  <c r="Q1876" i="16"/>
  <c r="T1876" i="16" s="1"/>
  <c r="V1876" i="16" s="1"/>
  <c r="Q1875" i="16"/>
  <c r="T1875" i="16" s="1"/>
  <c r="V1875" i="16" s="1"/>
  <c r="Q1874" i="16"/>
  <c r="T1874" i="16" s="1"/>
  <c r="V1874" i="16" s="1"/>
  <c r="Q1873" i="16"/>
  <c r="T1873" i="16" s="1"/>
  <c r="V1873" i="16" s="1"/>
  <c r="Q1872" i="16"/>
  <c r="T1872" i="16" s="1"/>
  <c r="V1872" i="16" s="1"/>
  <c r="Q1871" i="16"/>
  <c r="T1871" i="16" s="1"/>
  <c r="V1871" i="16" s="1"/>
  <c r="Q1870" i="16"/>
  <c r="T1870" i="16" s="1"/>
  <c r="V1870" i="16" s="1"/>
  <c r="Q1869" i="16"/>
  <c r="T1869" i="16" s="1"/>
  <c r="V1869" i="16" s="1"/>
  <c r="Q1868" i="16"/>
  <c r="T1868" i="16" s="1"/>
  <c r="U1867" i="16"/>
  <c r="U1866" i="16" s="1"/>
  <c r="R1867" i="16"/>
  <c r="R1866" i="16" s="1"/>
  <c r="V1865" i="16"/>
  <c r="V1864" i="16" s="1"/>
  <c r="V1863" i="16" s="1"/>
  <c r="U1864" i="16"/>
  <c r="U1863" i="16" s="1"/>
  <c r="T1864" i="16"/>
  <c r="T1863" i="16" s="1"/>
  <c r="R1864" i="16"/>
  <c r="R1863" i="16" s="1"/>
  <c r="Q1864" i="16"/>
  <c r="Q1863" i="16" s="1"/>
  <c r="Q1862" i="16"/>
  <c r="T1862" i="16" s="1"/>
  <c r="V1862" i="16" s="1"/>
  <c r="Q1861" i="16"/>
  <c r="T1861" i="16" s="1"/>
  <c r="V1861" i="16" s="1"/>
  <c r="Q1860" i="16"/>
  <c r="T1860" i="16" s="1"/>
  <c r="V1860" i="16" s="1"/>
  <c r="Q1859" i="16"/>
  <c r="T1859" i="16" s="1"/>
  <c r="V1859" i="16" s="1"/>
  <c r="Q1858" i="16"/>
  <c r="T1858" i="16" s="1"/>
  <c r="V1858" i="16" s="1"/>
  <c r="Q1857" i="16"/>
  <c r="T1857" i="16" s="1"/>
  <c r="V1857" i="16" s="1"/>
  <c r="Q1856" i="16"/>
  <c r="T1856" i="16" s="1"/>
  <c r="V1856" i="16" s="1"/>
  <c r="Q1855" i="16"/>
  <c r="T1855" i="16" s="1"/>
  <c r="V1855" i="16" s="1"/>
  <c r="Q1854" i="16"/>
  <c r="T1854" i="16" s="1"/>
  <c r="V1854" i="16" s="1"/>
  <c r="Q1853" i="16"/>
  <c r="T1853" i="16" s="1"/>
  <c r="U1852" i="16"/>
  <c r="R1852" i="16"/>
  <c r="Q1851" i="16"/>
  <c r="S1851" i="16" s="1"/>
  <c r="Q1850" i="16"/>
  <c r="S1850" i="16" s="1"/>
  <c r="Q1849" i="16"/>
  <c r="S1849" i="16" s="1"/>
  <c r="V1848" i="16"/>
  <c r="W1848" i="16" s="1"/>
  <c r="V1847" i="16"/>
  <c r="W1847" i="16" s="1"/>
  <c r="V1846" i="16"/>
  <c r="W1846" i="16" s="1"/>
  <c r="U1845" i="16"/>
  <c r="U1844" i="16" s="1"/>
  <c r="R1845" i="16"/>
  <c r="Q1843" i="16"/>
  <c r="S1843" i="16" s="1"/>
  <c r="Q1842" i="16"/>
  <c r="S1842" i="16" s="1"/>
  <c r="Q1841" i="16"/>
  <c r="S1841" i="16" s="1"/>
  <c r="Q1840" i="16"/>
  <c r="S1840" i="16" s="1"/>
  <c r="Q1839" i="16"/>
  <c r="S1839" i="16" s="1"/>
  <c r="T1838" i="16"/>
  <c r="V1838" i="16" s="1"/>
  <c r="S1838" i="16"/>
  <c r="T1837" i="16"/>
  <c r="V1837" i="16" s="1"/>
  <c r="S1837" i="16"/>
  <c r="Q1836" i="16"/>
  <c r="T1836" i="16" s="1"/>
  <c r="U1835" i="16"/>
  <c r="R1835" i="16"/>
  <c r="V1834" i="16"/>
  <c r="W1834" i="16" s="1"/>
  <c r="V1833" i="16"/>
  <c r="V1832" i="16"/>
  <c r="W1832" i="16" s="1"/>
  <c r="V1831" i="16"/>
  <c r="W1831" i="16" s="1"/>
  <c r="V1830" i="16"/>
  <c r="W1830" i="16" s="1"/>
  <c r="V1829" i="16"/>
  <c r="V1828" i="16"/>
  <c r="W1828" i="16" s="1"/>
  <c r="V1827" i="16"/>
  <c r="W1827" i="16" s="1"/>
  <c r="V1826" i="16"/>
  <c r="W1826" i="16" s="1"/>
  <c r="V1825" i="16"/>
  <c r="V1824" i="16"/>
  <c r="W1824" i="16" s="1"/>
  <c r="V1823" i="16"/>
  <c r="W1823" i="16" s="1"/>
  <c r="V1822" i="16"/>
  <c r="W1822" i="16" s="1"/>
  <c r="V1821" i="16"/>
  <c r="U1820" i="16"/>
  <c r="T1820" i="16"/>
  <c r="R1820" i="16"/>
  <c r="Q1820" i="16"/>
  <c r="T1819" i="16"/>
  <c r="V1819" i="16" s="1"/>
  <c r="S1819" i="16"/>
  <c r="Q1818" i="16"/>
  <c r="S1818" i="16" s="1"/>
  <c r="Q1817" i="16"/>
  <c r="S1817" i="16" s="1"/>
  <c r="Q1816" i="16"/>
  <c r="S1816" i="16" s="1"/>
  <c r="Q1815" i="16"/>
  <c r="S1815" i="16" s="1"/>
  <c r="T1814" i="16"/>
  <c r="V1814" i="16" s="1"/>
  <c r="S1814" i="16"/>
  <c r="Q1813" i="16"/>
  <c r="T1813" i="16" s="1"/>
  <c r="U1812" i="16"/>
  <c r="R1812" i="16"/>
  <c r="Q1811" i="16"/>
  <c r="T1811" i="16" s="1"/>
  <c r="V1810" i="16"/>
  <c r="W1810" i="16" s="1"/>
  <c r="V1809" i="16"/>
  <c r="W1809" i="16" s="1"/>
  <c r="V1808" i="16"/>
  <c r="V1807" i="16"/>
  <c r="W1807" i="16" s="1"/>
  <c r="V1806" i="16"/>
  <c r="W1806" i="16" s="1"/>
  <c r="V1805" i="16"/>
  <c r="W1805" i="16" s="1"/>
  <c r="V1804" i="16"/>
  <c r="W1804" i="16" s="1"/>
  <c r="V1803" i="16"/>
  <c r="W1803" i="16" s="1"/>
  <c r="V1802" i="16"/>
  <c r="W1802" i="16" s="1"/>
  <c r="V1801" i="16"/>
  <c r="W1801" i="16" s="1"/>
  <c r="V1800" i="16"/>
  <c r="W1800" i="16" s="1"/>
  <c r="V1799" i="16"/>
  <c r="W1799" i="16" s="1"/>
  <c r="V1798" i="16"/>
  <c r="W1798" i="16" s="1"/>
  <c r="V1797" i="16"/>
  <c r="W1797" i="16" s="1"/>
  <c r="V1796" i="16"/>
  <c r="W1796" i="16" s="1"/>
  <c r="V1795" i="16"/>
  <c r="W1795" i="16" s="1"/>
  <c r="V1794" i="16"/>
  <c r="W1794" i="16" s="1"/>
  <c r="V1793" i="16"/>
  <c r="W1793" i="16" s="1"/>
  <c r="V1792" i="16"/>
  <c r="W1792" i="16" s="1"/>
  <c r="V1791" i="16"/>
  <c r="W1791" i="16" s="1"/>
  <c r="V1790" i="16"/>
  <c r="W1790" i="16" s="1"/>
  <c r="V1789" i="16"/>
  <c r="W1789" i="16" s="1"/>
  <c r="U1788" i="16"/>
  <c r="R1788" i="16"/>
  <c r="V1784" i="16"/>
  <c r="V1783" i="16" s="1"/>
  <c r="V1782" i="16" s="1"/>
  <c r="S1783" i="16"/>
  <c r="S1782" i="16" s="1"/>
  <c r="U1783" i="16"/>
  <c r="U1782" i="16" s="1"/>
  <c r="T1783" i="16"/>
  <c r="T1782" i="16" s="1"/>
  <c r="R1783" i="16"/>
  <c r="R1782" i="16" s="1"/>
  <c r="Q1783" i="16"/>
  <c r="Q1782" i="16" s="1"/>
  <c r="T1781" i="16"/>
  <c r="V1781" i="16" s="1"/>
  <c r="S1781" i="16"/>
  <c r="Q1780" i="16"/>
  <c r="T1780" i="16" s="1"/>
  <c r="V1780" i="16" s="1"/>
  <c r="Q1779" i="16"/>
  <c r="T1779" i="16" s="1"/>
  <c r="V1779" i="16" s="1"/>
  <c r="Q1778" i="16"/>
  <c r="T1778" i="16" s="1"/>
  <c r="V1778" i="16" s="1"/>
  <c r="Q1777" i="16"/>
  <c r="T1777" i="16" s="1"/>
  <c r="V1777" i="16" s="1"/>
  <c r="U1776" i="16"/>
  <c r="U1775" i="16" s="1"/>
  <c r="R1776" i="16"/>
  <c r="R1775" i="16" s="1"/>
  <c r="Q1774" i="16"/>
  <c r="S1774" i="16" s="1"/>
  <c r="Q1773" i="16"/>
  <c r="S1773" i="16" s="1"/>
  <c r="Q1772" i="16"/>
  <c r="S1772" i="16" s="1"/>
  <c r="Q1771" i="16"/>
  <c r="S1771" i="16" s="1"/>
  <c r="T1770" i="16"/>
  <c r="V1770" i="16" s="1"/>
  <c r="S1770" i="16"/>
  <c r="Q1769" i="16"/>
  <c r="T1769" i="16" s="1"/>
  <c r="V1769" i="16" s="1"/>
  <c r="Q1768" i="16"/>
  <c r="T1768" i="16" s="1"/>
  <c r="V1768" i="16" s="1"/>
  <c r="Q1767" i="16"/>
  <c r="T1767" i="16" s="1"/>
  <c r="V1767" i="16" s="1"/>
  <c r="Q1766" i="16"/>
  <c r="T1766" i="16" s="1"/>
  <c r="V1766" i="16" s="1"/>
  <c r="Q1765" i="16"/>
  <c r="T1765" i="16" s="1"/>
  <c r="V1765" i="16" s="1"/>
  <c r="Q1764" i="16"/>
  <c r="T1764" i="16" s="1"/>
  <c r="V1764" i="16" s="1"/>
  <c r="Q1763" i="16"/>
  <c r="T1763" i="16" s="1"/>
  <c r="V1763" i="16" s="1"/>
  <c r="Q1762" i="16"/>
  <c r="T1762" i="16" s="1"/>
  <c r="V1762" i="16" s="1"/>
  <c r="Q1761" i="16"/>
  <c r="T1761" i="16" s="1"/>
  <c r="V1761" i="16" s="1"/>
  <c r="V1760" i="16"/>
  <c r="V1758" i="16"/>
  <c r="W1758" i="16" s="1"/>
  <c r="V1756" i="16"/>
  <c r="W1756" i="16" s="1"/>
  <c r="U1754" i="16"/>
  <c r="U1753" i="16" s="1"/>
  <c r="T1752" i="16"/>
  <c r="V1752" i="16" s="1"/>
  <c r="R1752" i="16"/>
  <c r="S1752" i="16" s="1"/>
  <c r="T1751" i="16"/>
  <c r="V1751" i="16" s="1"/>
  <c r="R1751" i="16"/>
  <c r="S1751" i="16" s="1"/>
  <c r="T1750" i="16"/>
  <c r="V1750" i="16" s="1"/>
  <c r="R1750" i="16"/>
  <c r="S1750" i="16" s="1"/>
  <c r="T1749" i="16"/>
  <c r="V1749" i="16" s="1"/>
  <c r="R1749" i="16"/>
  <c r="S1749" i="16" s="1"/>
  <c r="Q1748" i="16"/>
  <c r="Q1747" i="16"/>
  <c r="S1747" i="16" s="1"/>
  <c r="Q1746" i="16"/>
  <c r="Q1745" i="16"/>
  <c r="S1745" i="16" s="1"/>
  <c r="U1744" i="16"/>
  <c r="U1743" i="16" s="1"/>
  <c r="Q1742" i="16"/>
  <c r="Q1741" i="16"/>
  <c r="S1741" i="16" s="1"/>
  <c r="Q1740" i="16"/>
  <c r="S1740" i="16" s="1"/>
  <c r="Q1739" i="16"/>
  <c r="S1739" i="16" s="1"/>
  <c r="Q1738" i="16"/>
  <c r="S1738" i="16" s="1"/>
  <c r="Q1737" i="16"/>
  <c r="S1737" i="16" s="1"/>
  <c r="Q1736" i="16"/>
  <c r="S1736" i="16" s="1"/>
  <c r="Q1735" i="16"/>
  <c r="S1735" i="16" s="1"/>
  <c r="Q1734" i="16"/>
  <c r="S1734" i="16" s="1"/>
  <c r="Q1733" i="16"/>
  <c r="U1732" i="16"/>
  <c r="R1732" i="16"/>
  <c r="Q1731" i="16"/>
  <c r="T1731" i="16" s="1"/>
  <c r="V1731" i="16" s="1"/>
  <c r="Q1730" i="16"/>
  <c r="T1730" i="16" s="1"/>
  <c r="V1730" i="16" s="1"/>
  <c r="Q1729" i="16"/>
  <c r="T1729" i="16" s="1"/>
  <c r="V1728" i="16"/>
  <c r="W1728" i="16" s="1"/>
  <c r="V1727" i="16"/>
  <c r="W1727" i="16" s="1"/>
  <c r="V1726" i="16"/>
  <c r="U1725" i="16"/>
  <c r="U1724" i="16" s="1"/>
  <c r="R1725" i="16"/>
  <c r="R1724" i="16" s="1"/>
  <c r="Q1723" i="16"/>
  <c r="S1723" i="16" s="1"/>
  <c r="Q1722" i="16"/>
  <c r="S1722" i="16" s="1"/>
  <c r="Q1721" i="16"/>
  <c r="T1721" i="16" s="1"/>
  <c r="V1721" i="16" s="1"/>
  <c r="Q1720" i="16"/>
  <c r="T1720" i="16" s="1"/>
  <c r="V1720" i="16" s="1"/>
  <c r="Q1719" i="16"/>
  <c r="T1719" i="16" s="1"/>
  <c r="V1719" i="16" s="1"/>
  <c r="T1718" i="16"/>
  <c r="V1718" i="16" s="1"/>
  <c r="S1718" i="16"/>
  <c r="Q1717" i="16"/>
  <c r="T1717" i="16" s="1"/>
  <c r="T1716" i="16"/>
  <c r="V1716" i="16" s="1"/>
  <c r="S1716" i="16"/>
  <c r="V1715" i="16"/>
  <c r="W1715" i="16" s="1"/>
  <c r="U1714" i="16"/>
  <c r="R1714" i="16"/>
  <c r="Q1713" i="16"/>
  <c r="T1713" i="16" s="1"/>
  <c r="V1713" i="16" s="1"/>
  <c r="Q1712" i="16"/>
  <c r="T1712" i="16" s="1"/>
  <c r="V1712" i="16" s="1"/>
  <c r="T1711" i="16"/>
  <c r="V1711" i="16" s="1"/>
  <c r="S1711" i="16"/>
  <c r="T1710" i="16"/>
  <c r="V1710" i="16" s="1"/>
  <c r="S1710" i="16"/>
  <c r="Q1709" i="16"/>
  <c r="S1709" i="16" s="1"/>
  <c r="Q1708" i="16"/>
  <c r="S1708" i="16" s="1"/>
  <c r="Q1707" i="16"/>
  <c r="S1707" i="16" s="1"/>
  <c r="Q1706" i="16"/>
  <c r="Q1705" i="16"/>
  <c r="S1705" i="16" s="1"/>
  <c r="Q1704" i="16"/>
  <c r="S1704" i="16" s="1"/>
  <c r="Q1703" i="16"/>
  <c r="S1703" i="16" s="1"/>
  <c r="Q1702" i="16"/>
  <c r="Q1701" i="16"/>
  <c r="Q1700" i="16"/>
  <c r="S1700" i="16" s="1"/>
  <c r="Q1699" i="16"/>
  <c r="S1699" i="16" s="1"/>
  <c r="Q1698" i="16"/>
  <c r="S1698" i="16" s="1"/>
  <c r="Q1697" i="16"/>
  <c r="Q1696" i="16"/>
  <c r="U1695" i="16"/>
  <c r="R1695" i="16"/>
  <c r="T1694" i="16"/>
  <c r="V1694" i="16" s="1"/>
  <c r="S1694" i="16"/>
  <c r="Q1693" i="16"/>
  <c r="S1693" i="16" s="1"/>
  <c r="Q1692" i="16"/>
  <c r="S1692" i="16" s="1"/>
  <c r="Q1691" i="16"/>
  <c r="S1691" i="16" s="1"/>
  <c r="Q1690" i="16"/>
  <c r="S1690" i="16" s="1"/>
  <c r="T1689" i="16"/>
  <c r="V1689" i="16" s="1"/>
  <c r="S1689" i="16"/>
  <c r="Q1688" i="16"/>
  <c r="T1688" i="16" s="1"/>
  <c r="U1687" i="16"/>
  <c r="R1687" i="16"/>
  <c r="Q1686" i="16"/>
  <c r="S1686" i="16" s="1"/>
  <c r="Q1685" i="16"/>
  <c r="S1685" i="16" s="1"/>
  <c r="Q1684" i="16"/>
  <c r="S1684" i="16" s="1"/>
  <c r="Q1683" i="16"/>
  <c r="S1683" i="16" s="1"/>
  <c r="Q1682" i="16"/>
  <c r="S1682" i="16" s="1"/>
  <c r="Q1681" i="16"/>
  <c r="S1681" i="16" s="1"/>
  <c r="Q1680" i="16"/>
  <c r="S1680" i="16" s="1"/>
  <c r="Q1679" i="16"/>
  <c r="S1679" i="16" s="1"/>
  <c r="Q1678" i="16"/>
  <c r="S1678" i="16" s="1"/>
  <c r="Q1677" i="16"/>
  <c r="S1677" i="16" s="1"/>
  <c r="Q1676" i="16"/>
  <c r="S1676" i="16" s="1"/>
  <c r="Q1675" i="16"/>
  <c r="S1675" i="16" s="1"/>
  <c r="Q1674" i="16"/>
  <c r="S1674" i="16" s="1"/>
  <c r="Q1673" i="16"/>
  <c r="S1673" i="16" s="1"/>
  <c r="Q1672" i="16"/>
  <c r="S1672" i="16" s="1"/>
  <c r="Q1671" i="16"/>
  <c r="S1671" i="16" s="1"/>
  <c r="Q1670" i="16"/>
  <c r="S1670" i="16" s="1"/>
  <c r="Q1669" i="16"/>
  <c r="S1669" i="16" s="1"/>
  <c r="Q1668" i="16"/>
  <c r="S1668" i="16" s="1"/>
  <c r="Q1667" i="16"/>
  <c r="S1667" i="16" s="1"/>
  <c r="V1666" i="16"/>
  <c r="W1666" i="16" s="1"/>
  <c r="V1665" i="16"/>
  <c r="W1665" i="16" s="1"/>
  <c r="U1664" i="16"/>
  <c r="R1664" i="16"/>
  <c r="T1660" i="16"/>
  <c r="V1660" i="16" s="1"/>
  <c r="V1659" i="16" s="1"/>
  <c r="V1658" i="16" s="1"/>
  <c r="S1660" i="16"/>
  <c r="S1659" i="16" s="1"/>
  <c r="U1659" i="16"/>
  <c r="U1658" i="16" s="1"/>
  <c r="R1659" i="16"/>
  <c r="R1658" i="16" s="1"/>
  <c r="Q1659" i="16"/>
  <c r="Q1658" i="16" s="1"/>
  <c r="T1657" i="16"/>
  <c r="T1656" i="16" s="1"/>
  <c r="T1655" i="16" s="1"/>
  <c r="S1657" i="16"/>
  <c r="S1656" i="16" s="1"/>
  <c r="S1655" i="16" s="1"/>
  <c r="U1656" i="16"/>
  <c r="U1655" i="16" s="1"/>
  <c r="R1656" i="16"/>
  <c r="R1655" i="16" s="1"/>
  <c r="Q1656" i="16"/>
  <c r="Q1655" i="16" s="1"/>
  <c r="Q1654" i="16"/>
  <c r="S1654" i="16" s="1"/>
  <c r="S1653" i="16" s="1"/>
  <c r="U1653" i="16"/>
  <c r="U1652" i="16" s="1"/>
  <c r="R1653" i="16"/>
  <c r="R1652" i="16" s="1"/>
  <c r="T1650" i="16"/>
  <c r="V1650" i="16" s="1"/>
  <c r="V1649" i="16" s="1"/>
  <c r="S1650" i="16"/>
  <c r="S1649" i="16" s="1"/>
  <c r="U1649" i="16"/>
  <c r="R1649" i="16"/>
  <c r="Q1649" i="16"/>
  <c r="T1648" i="16"/>
  <c r="V1648" i="16" s="1"/>
  <c r="V1647" i="16" s="1"/>
  <c r="S1648" i="16"/>
  <c r="S1647" i="16" s="1"/>
  <c r="U1647" i="16"/>
  <c r="R1647" i="16"/>
  <c r="Q1647" i="16"/>
  <c r="Q1645" i="16"/>
  <c r="S1645" i="16" s="1"/>
  <c r="Q1644" i="16"/>
  <c r="S1644" i="16" s="1"/>
  <c r="V1643" i="16"/>
  <c r="W1643" i="16" s="1"/>
  <c r="V1642" i="16"/>
  <c r="W1642" i="16" s="1"/>
  <c r="V1641" i="16"/>
  <c r="W1641" i="16" s="1"/>
  <c r="V1640" i="16"/>
  <c r="W1640" i="16" s="1"/>
  <c r="V1639" i="16"/>
  <c r="W1639" i="16" s="1"/>
  <c r="V1638" i="16"/>
  <c r="W1638" i="16" s="1"/>
  <c r="V1637" i="16"/>
  <c r="W1637" i="16" s="1"/>
  <c r="V1636" i="16"/>
  <c r="W1636" i="16" s="1"/>
  <c r="V1635" i="16"/>
  <c r="W1635" i="16" s="1"/>
  <c r="V1634" i="16"/>
  <c r="W1634" i="16" s="1"/>
  <c r="V1633" i="16"/>
  <c r="W1633" i="16" s="1"/>
  <c r="V1632" i="16"/>
  <c r="W1632" i="16" s="1"/>
  <c r="V1631" i="16"/>
  <c r="W1631" i="16" s="1"/>
  <c r="V1630" i="16"/>
  <c r="W1630" i="16" s="1"/>
  <c r="V1629" i="16"/>
  <c r="W1629" i="16" s="1"/>
  <c r="V1628" i="16"/>
  <c r="W1628" i="16" s="1"/>
  <c r="V1627" i="16"/>
  <c r="W1627" i="16" s="1"/>
  <c r="V1626" i="16"/>
  <c r="W1626" i="16" s="1"/>
  <c r="V1625" i="16"/>
  <c r="W1625" i="16" s="1"/>
  <c r="V1624" i="16"/>
  <c r="W1624" i="16" s="1"/>
  <c r="V1623" i="16"/>
  <c r="W1623" i="16" s="1"/>
  <c r="V1622" i="16"/>
  <c r="W1622" i="16" s="1"/>
  <c r="V1621" i="16"/>
  <c r="W1621" i="16" s="1"/>
  <c r="V1620" i="16"/>
  <c r="Q1619" i="16"/>
  <c r="S1619" i="16" s="1"/>
  <c r="Q1618" i="16"/>
  <c r="S1618" i="16" s="1"/>
  <c r="Q1617" i="16"/>
  <c r="S1617" i="16" s="1"/>
  <c r="Q1616" i="16"/>
  <c r="S1616" i="16" s="1"/>
  <c r="Q1615" i="16"/>
  <c r="S1615" i="16" s="1"/>
  <c r="T1613" i="16"/>
  <c r="V1613" i="16" s="1"/>
  <c r="R1613" i="16"/>
  <c r="S1613" i="16" s="1"/>
  <c r="T1612" i="16"/>
  <c r="V1612" i="16" s="1"/>
  <c r="R1612" i="16"/>
  <c r="S1612" i="16" s="1"/>
  <c r="T1611" i="16"/>
  <c r="V1611" i="16" s="1"/>
  <c r="R1611" i="16"/>
  <c r="S1611" i="16" s="1"/>
  <c r="T1610" i="16"/>
  <c r="V1610" i="16" s="1"/>
  <c r="R1610" i="16"/>
  <c r="S1610" i="16" s="1"/>
  <c r="T1609" i="16"/>
  <c r="V1609" i="16" s="1"/>
  <c r="R1609" i="16"/>
  <c r="S1609" i="16" s="1"/>
  <c r="T1608" i="16"/>
  <c r="V1608" i="16" s="1"/>
  <c r="R1608" i="16"/>
  <c r="S1608" i="16" s="1"/>
  <c r="T1607" i="16"/>
  <c r="V1607" i="16" s="1"/>
  <c r="R1607" i="16"/>
  <c r="S1607" i="16" s="1"/>
  <c r="T1606" i="16"/>
  <c r="V1606" i="16" s="1"/>
  <c r="R1606" i="16"/>
  <c r="S1606" i="16" s="1"/>
  <c r="T1605" i="16"/>
  <c r="V1605" i="16" s="1"/>
  <c r="R1605" i="16"/>
  <c r="S1605" i="16" s="1"/>
  <c r="T1604" i="16"/>
  <c r="V1604" i="16" s="1"/>
  <c r="R1604" i="16"/>
  <c r="S1604" i="16" s="1"/>
  <c r="T1603" i="16"/>
  <c r="V1603" i="16" s="1"/>
  <c r="R1603" i="16"/>
  <c r="S1603" i="16" s="1"/>
  <c r="T1602" i="16"/>
  <c r="V1602" i="16" s="1"/>
  <c r="R1602" i="16"/>
  <c r="S1602" i="16" s="1"/>
  <c r="T1601" i="16"/>
  <c r="V1601" i="16" s="1"/>
  <c r="R1601" i="16"/>
  <c r="S1601" i="16" s="1"/>
  <c r="T1600" i="16"/>
  <c r="V1600" i="16" s="1"/>
  <c r="R1600" i="16"/>
  <c r="S1600" i="16" s="1"/>
  <c r="T1599" i="16"/>
  <c r="V1599" i="16" s="1"/>
  <c r="R1599" i="16"/>
  <c r="S1599" i="16" s="1"/>
  <c r="T1598" i="16"/>
  <c r="V1598" i="16" s="1"/>
  <c r="R1598" i="16"/>
  <c r="S1598" i="16" s="1"/>
  <c r="T1597" i="16"/>
  <c r="V1597" i="16" s="1"/>
  <c r="R1597" i="16"/>
  <c r="S1597" i="16" s="1"/>
  <c r="T1596" i="16"/>
  <c r="V1596" i="16" s="1"/>
  <c r="R1596" i="16"/>
  <c r="S1596" i="16" s="1"/>
  <c r="T1595" i="16"/>
  <c r="V1595" i="16" s="1"/>
  <c r="R1595" i="16"/>
  <c r="S1595" i="16" s="1"/>
  <c r="T1594" i="16"/>
  <c r="V1594" i="16" s="1"/>
  <c r="R1594" i="16"/>
  <c r="S1594" i="16" s="1"/>
  <c r="T1593" i="16"/>
  <c r="V1593" i="16" s="1"/>
  <c r="R1593" i="16"/>
  <c r="S1593" i="16" s="1"/>
  <c r="T1592" i="16"/>
  <c r="V1592" i="16" s="1"/>
  <c r="R1592" i="16"/>
  <c r="S1592" i="16" s="1"/>
  <c r="T1591" i="16"/>
  <c r="V1591" i="16" s="1"/>
  <c r="R1591" i="16"/>
  <c r="S1591" i="16" s="1"/>
  <c r="T1590" i="16"/>
  <c r="V1590" i="16" s="1"/>
  <c r="R1590" i="16"/>
  <c r="S1590" i="16" s="1"/>
  <c r="T1589" i="16"/>
  <c r="V1589" i="16" s="1"/>
  <c r="R1589" i="16"/>
  <c r="S1589" i="16" s="1"/>
  <c r="T1588" i="16"/>
  <c r="V1588" i="16" s="1"/>
  <c r="R1588" i="16"/>
  <c r="S1588" i="16" s="1"/>
  <c r="T1587" i="16"/>
  <c r="V1587" i="16" s="1"/>
  <c r="R1587" i="16"/>
  <c r="S1587" i="16" s="1"/>
  <c r="T1586" i="16"/>
  <c r="V1586" i="16" s="1"/>
  <c r="R1586" i="16"/>
  <c r="U1585" i="16"/>
  <c r="Q1585" i="16"/>
  <c r="V1584" i="16"/>
  <c r="W1584" i="16" s="1"/>
  <c r="V1583" i="16"/>
  <c r="W1583" i="16" s="1"/>
  <c r="V1582" i="16"/>
  <c r="W1582" i="16" s="1"/>
  <c r="V1581" i="16"/>
  <c r="W1581" i="16" s="1"/>
  <c r="V1580" i="16"/>
  <c r="W1580" i="16" s="1"/>
  <c r="V1579" i="16"/>
  <c r="W1579" i="16" s="1"/>
  <c r="V1578" i="16"/>
  <c r="W1578" i="16" s="1"/>
  <c r="V1577" i="16"/>
  <c r="W1577" i="16" s="1"/>
  <c r="V1576" i="16"/>
  <c r="W1576" i="16" s="1"/>
  <c r="V1575" i="16"/>
  <c r="W1575" i="16" s="1"/>
  <c r="V1574" i="16"/>
  <c r="W1574" i="16" s="1"/>
  <c r="V1573" i="16"/>
  <c r="W1573" i="16" s="1"/>
  <c r="V1572" i="16"/>
  <c r="W1572" i="16" s="1"/>
  <c r="V1571" i="16"/>
  <c r="W1571" i="16" s="1"/>
  <c r="V1570" i="16"/>
  <c r="W1570" i="16" s="1"/>
  <c r="V1569" i="16"/>
  <c r="W1569" i="16" s="1"/>
  <c r="V1568" i="16"/>
  <c r="W1568" i="16" s="1"/>
  <c r="V1567" i="16"/>
  <c r="W1567" i="16" s="1"/>
  <c r="V1566" i="16"/>
  <c r="W1566" i="16" s="1"/>
  <c r="V1565" i="16"/>
  <c r="W1565" i="16" s="1"/>
  <c r="V1564" i="16"/>
  <c r="W1564" i="16" s="1"/>
  <c r="V1563" i="16"/>
  <c r="W1563" i="16" s="1"/>
  <c r="V1562" i="16"/>
  <c r="W1562" i="16" s="1"/>
  <c r="V1561" i="16"/>
  <c r="W1561" i="16" s="1"/>
  <c r="V1560" i="16"/>
  <c r="W1560" i="16" s="1"/>
  <c r="V1559" i="16"/>
  <c r="W1559" i="16" s="1"/>
  <c r="V1558" i="16"/>
  <c r="Q1557" i="16"/>
  <c r="T1557" i="16" s="1"/>
  <c r="V1557" i="16" s="1"/>
  <c r="Q1556" i="16"/>
  <c r="T1556" i="16" s="1"/>
  <c r="Q1553" i="16"/>
  <c r="T1553" i="16" s="1"/>
  <c r="V1553" i="16" s="1"/>
  <c r="Q1552" i="16"/>
  <c r="T1552" i="16" s="1"/>
  <c r="V1552" i="16" s="1"/>
  <c r="Q1551" i="16"/>
  <c r="T1551" i="16" s="1"/>
  <c r="V1551" i="16" s="1"/>
  <c r="Q1550" i="16"/>
  <c r="T1550" i="16" s="1"/>
  <c r="V1550" i="16" s="1"/>
  <c r="Q1549" i="16"/>
  <c r="T1549" i="16" s="1"/>
  <c r="V1549" i="16" s="1"/>
  <c r="Q1548" i="16"/>
  <c r="T1548" i="16" s="1"/>
  <c r="U1547" i="16"/>
  <c r="R1547" i="16"/>
  <c r="T1546" i="16"/>
  <c r="V1546" i="16" s="1"/>
  <c r="R1546" i="16"/>
  <c r="S1546" i="16" s="1"/>
  <c r="T1545" i="16"/>
  <c r="V1545" i="16" s="1"/>
  <c r="R1545" i="16"/>
  <c r="S1545" i="16" s="1"/>
  <c r="T1544" i="16"/>
  <c r="V1544" i="16" s="1"/>
  <c r="R1544" i="16"/>
  <c r="S1544" i="16" s="1"/>
  <c r="T1543" i="16"/>
  <c r="V1543" i="16" s="1"/>
  <c r="R1543" i="16"/>
  <c r="S1543" i="16" s="1"/>
  <c r="T1542" i="16"/>
  <c r="V1542" i="16" s="1"/>
  <c r="R1542" i="16"/>
  <c r="S1542" i="16" s="1"/>
  <c r="T1541" i="16"/>
  <c r="V1541" i="16" s="1"/>
  <c r="R1541" i="16"/>
  <c r="S1541" i="16" s="1"/>
  <c r="U1540" i="16"/>
  <c r="Q1540" i="16"/>
  <c r="Q1539" i="16"/>
  <c r="T1539" i="16" s="1"/>
  <c r="V1539" i="16" s="1"/>
  <c r="Q1538" i="16"/>
  <c r="T1538" i="16" s="1"/>
  <c r="V1538" i="16" s="1"/>
  <c r="Q1537" i="16"/>
  <c r="Q1536" i="16"/>
  <c r="Q1535" i="16"/>
  <c r="Q1534" i="16"/>
  <c r="U1533" i="16"/>
  <c r="R1533" i="16"/>
  <c r="Q1530" i="16"/>
  <c r="S1530" i="16" s="1"/>
  <c r="Q1529" i="16"/>
  <c r="S1529" i="16" s="1"/>
  <c r="U1528" i="16"/>
  <c r="R1528" i="16"/>
  <c r="T1527" i="16"/>
  <c r="V1527" i="16" s="1"/>
  <c r="V1526" i="16" s="1"/>
  <c r="S1527" i="16"/>
  <c r="S1526" i="16" s="1"/>
  <c r="U1526" i="16"/>
  <c r="R1526" i="16"/>
  <c r="Q1526" i="16"/>
  <c r="Q1525" i="16"/>
  <c r="T1525" i="16" s="1"/>
  <c r="V1525" i="16" s="1"/>
  <c r="Q1524" i="16"/>
  <c r="T1524" i="16" s="1"/>
  <c r="V1524" i="16" s="1"/>
  <c r="Q1523" i="16"/>
  <c r="T1523" i="16" s="1"/>
  <c r="V1523" i="16" s="1"/>
  <c r="Q1522" i="16"/>
  <c r="T1522" i="16" s="1"/>
  <c r="V1522" i="16" s="1"/>
  <c r="Q1521" i="16"/>
  <c r="T1521" i="16" s="1"/>
  <c r="V1521" i="16" s="1"/>
  <c r="Q1520" i="16"/>
  <c r="T1520" i="16" s="1"/>
  <c r="V1520" i="16" s="1"/>
  <c r="Q1519" i="16"/>
  <c r="T1519" i="16" s="1"/>
  <c r="V1519" i="16" s="1"/>
  <c r="Q1518" i="16"/>
  <c r="T1518" i="16" s="1"/>
  <c r="V1518" i="16" s="1"/>
  <c r="Q1517" i="16"/>
  <c r="T1517" i="16" s="1"/>
  <c r="V1517" i="16" s="1"/>
  <c r="Q1516" i="16"/>
  <c r="T1516" i="16" s="1"/>
  <c r="V1516" i="16" s="1"/>
  <c r="Q1515" i="16"/>
  <c r="T1515" i="16" s="1"/>
  <c r="V1515" i="16" s="1"/>
  <c r="Q1514" i="16"/>
  <c r="T1514" i="16" s="1"/>
  <c r="V1514" i="16" s="1"/>
  <c r="Q1513" i="16"/>
  <c r="T1513" i="16" s="1"/>
  <c r="V1513" i="16" s="1"/>
  <c r="Q1512" i="16"/>
  <c r="T1512" i="16" s="1"/>
  <c r="V1512" i="16" s="1"/>
  <c r="Q1511" i="16"/>
  <c r="T1511" i="16" s="1"/>
  <c r="V1511" i="16" s="1"/>
  <c r="Q1510" i="16"/>
  <c r="T1510" i="16" s="1"/>
  <c r="V1510" i="16" s="1"/>
  <c r="V1509" i="16"/>
  <c r="V1508" i="16"/>
  <c r="W1508" i="16" s="1"/>
  <c r="V1507" i="16"/>
  <c r="W1507" i="16" s="1"/>
  <c r="V1506" i="16"/>
  <c r="W1506" i="16" s="1"/>
  <c r="V1505" i="16"/>
  <c r="W1505" i="16" s="1"/>
  <c r="V1504" i="16"/>
  <c r="W1504" i="16" s="1"/>
  <c r="V1503" i="16"/>
  <c r="W1503" i="16" s="1"/>
  <c r="V1502" i="16"/>
  <c r="W1502" i="16" s="1"/>
  <c r="V1501" i="16"/>
  <c r="W1501" i="16" s="1"/>
  <c r="V1500" i="16"/>
  <c r="W1500" i="16" s="1"/>
  <c r="V1499" i="16"/>
  <c r="W1499" i="16" s="1"/>
  <c r="V1498" i="16"/>
  <c r="W1498" i="16" s="1"/>
  <c r="V1497" i="16"/>
  <c r="W1497" i="16" s="1"/>
  <c r="V1496" i="16"/>
  <c r="W1496" i="16" s="1"/>
  <c r="V1495" i="16"/>
  <c r="W1495" i="16" s="1"/>
  <c r="V1494" i="16"/>
  <c r="V1493" i="16"/>
  <c r="W1493" i="16" s="1"/>
  <c r="V1492" i="16"/>
  <c r="W1492" i="16" s="1"/>
  <c r="V1491" i="16"/>
  <c r="W1491" i="16" s="1"/>
  <c r="V1490" i="16"/>
  <c r="W1490" i="16" s="1"/>
  <c r="V1489" i="16"/>
  <c r="S1489" i="16"/>
  <c r="V1488" i="16"/>
  <c r="S1488" i="16"/>
  <c r="S1484" i="16" s="1"/>
  <c r="V1487" i="16"/>
  <c r="W1487" i="16" s="1"/>
  <c r="Q1486" i="16"/>
  <c r="S1486" i="16" s="1"/>
  <c r="Q1485" i="16"/>
  <c r="S1485" i="16" s="1"/>
  <c r="T1483" i="16"/>
  <c r="V1483" i="16" s="1"/>
  <c r="R1483" i="16"/>
  <c r="S1483" i="16" s="1"/>
  <c r="T1482" i="16"/>
  <c r="V1482" i="16" s="1"/>
  <c r="R1482" i="16"/>
  <c r="S1482" i="16" s="1"/>
  <c r="T1481" i="16"/>
  <c r="V1481" i="16" s="1"/>
  <c r="R1481" i="16"/>
  <c r="S1481" i="16" s="1"/>
  <c r="T1480" i="16"/>
  <c r="V1480" i="16" s="1"/>
  <c r="R1480" i="16"/>
  <c r="S1480" i="16" s="1"/>
  <c r="T1479" i="16"/>
  <c r="V1479" i="16" s="1"/>
  <c r="R1479" i="16"/>
  <c r="S1479" i="16" s="1"/>
  <c r="T1478" i="16"/>
  <c r="V1478" i="16" s="1"/>
  <c r="R1478" i="16"/>
  <c r="S1478" i="16" s="1"/>
  <c r="T1477" i="16"/>
  <c r="V1477" i="16" s="1"/>
  <c r="R1477" i="16"/>
  <c r="S1477" i="16" s="1"/>
  <c r="T1476" i="16"/>
  <c r="V1476" i="16" s="1"/>
  <c r="R1476" i="16"/>
  <c r="S1476" i="16" s="1"/>
  <c r="T1475" i="16"/>
  <c r="V1475" i="16" s="1"/>
  <c r="R1475" i="16"/>
  <c r="S1475" i="16" s="1"/>
  <c r="T1474" i="16"/>
  <c r="V1474" i="16" s="1"/>
  <c r="R1474" i="16"/>
  <c r="S1474" i="16" s="1"/>
  <c r="T1473" i="16"/>
  <c r="V1473" i="16" s="1"/>
  <c r="R1473" i="16"/>
  <c r="S1473" i="16" s="1"/>
  <c r="T1472" i="16"/>
  <c r="V1472" i="16" s="1"/>
  <c r="R1472" i="16"/>
  <c r="S1472" i="16" s="1"/>
  <c r="T1471" i="16"/>
  <c r="V1471" i="16" s="1"/>
  <c r="R1471" i="16"/>
  <c r="S1471" i="16" s="1"/>
  <c r="T1470" i="16"/>
  <c r="V1470" i="16" s="1"/>
  <c r="R1470" i="16"/>
  <c r="S1470" i="16" s="1"/>
  <c r="T1469" i="16"/>
  <c r="V1469" i="16" s="1"/>
  <c r="R1469" i="16"/>
  <c r="S1469" i="16" s="1"/>
  <c r="T1468" i="16"/>
  <c r="V1468" i="16" s="1"/>
  <c r="R1468" i="16"/>
  <c r="S1468" i="16" s="1"/>
  <c r="T1467" i="16"/>
  <c r="V1467" i="16" s="1"/>
  <c r="R1467" i="16"/>
  <c r="S1467" i="16" s="1"/>
  <c r="T1466" i="16"/>
  <c r="V1466" i="16" s="1"/>
  <c r="R1466" i="16"/>
  <c r="S1466" i="16" s="1"/>
  <c r="T1465" i="16"/>
  <c r="V1465" i="16" s="1"/>
  <c r="R1465" i="16"/>
  <c r="S1465" i="16" s="1"/>
  <c r="T1464" i="16"/>
  <c r="V1464" i="16" s="1"/>
  <c r="R1464" i="16"/>
  <c r="S1464" i="16" s="1"/>
  <c r="T1463" i="16"/>
  <c r="V1463" i="16" s="1"/>
  <c r="R1463" i="16"/>
  <c r="S1463" i="16" s="1"/>
  <c r="T1462" i="16"/>
  <c r="V1462" i="16" s="1"/>
  <c r="R1462" i="16"/>
  <c r="S1462" i="16" s="1"/>
  <c r="T1461" i="16"/>
  <c r="V1461" i="16" s="1"/>
  <c r="R1461" i="16"/>
  <c r="S1461" i="16" s="1"/>
  <c r="T1460" i="16"/>
  <c r="V1460" i="16" s="1"/>
  <c r="R1460" i="16"/>
  <c r="S1460" i="16" s="1"/>
  <c r="T1459" i="16"/>
  <c r="V1459" i="16" s="1"/>
  <c r="R1459" i="16"/>
  <c r="S1459" i="16" s="1"/>
  <c r="T1458" i="16"/>
  <c r="V1458" i="16" s="1"/>
  <c r="R1458" i="16"/>
  <c r="S1458" i="16" s="1"/>
  <c r="T1457" i="16"/>
  <c r="V1457" i="16" s="1"/>
  <c r="R1457" i="16"/>
  <c r="S1457" i="16" s="1"/>
  <c r="T1456" i="16"/>
  <c r="V1456" i="16" s="1"/>
  <c r="R1456" i="16"/>
  <c r="S1456" i="16" s="1"/>
  <c r="T1455" i="16"/>
  <c r="V1455" i="16" s="1"/>
  <c r="R1455" i="16"/>
  <c r="S1455" i="16" s="1"/>
  <c r="T1454" i="16"/>
  <c r="V1454" i="16" s="1"/>
  <c r="R1454" i="16"/>
  <c r="S1454" i="16" s="1"/>
  <c r="T1453" i="16"/>
  <c r="V1453" i="16" s="1"/>
  <c r="R1453" i="16"/>
  <c r="S1453" i="16" s="1"/>
  <c r="T1452" i="16"/>
  <c r="V1452" i="16" s="1"/>
  <c r="R1452" i="16"/>
  <c r="S1452" i="16" s="1"/>
  <c r="T1451" i="16"/>
  <c r="V1451" i="16" s="1"/>
  <c r="R1451" i="16"/>
  <c r="S1451" i="16" s="1"/>
  <c r="T1450" i="16"/>
  <c r="V1450" i="16" s="1"/>
  <c r="R1450" i="16"/>
  <c r="S1450" i="16" s="1"/>
  <c r="T1449" i="16"/>
  <c r="V1449" i="16" s="1"/>
  <c r="R1449" i="16"/>
  <c r="S1449" i="16" s="1"/>
  <c r="T1448" i="16"/>
  <c r="V1448" i="16" s="1"/>
  <c r="R1448" i="16"/>
  <c r="S1448" i="16" s="1"/>
  <c r="T1447" i="16"/>
  <c r="V1447" i="16" s="1"/>
  <c r="R1447" i="16"/>
  <c r="S1447" i="16" s="1"/>
  <c r="T1446" i="16"/>
  <c r="V1446" i="16" s="1"/>
  <c r="R1446" i="16"/>
  <c r="S1446" i="16" s="1"/>
  <c r="T1445" i="16"/>
  <c r="V1445" i="16" s="1"/>
  <c r="R1445" i="16"/>
  <c r="S1445" i="16" s="1"/>
  <c r="T1444" i="16"/>
  <c r="V1444" i="16" s="1"/>
  <c r="R1444" i="16"/>
  <c r="S1444" i="16" s="1"/>
  <c r="T1443" i="16"/>
  <c r="V1443" i="16" s="1"/>
  <c r="R1443" i="16"/>
  <c r="S1443" i="16" s="1"/>
  <c r="T1442" i="16"/>
  <c r="V1442" i="16" s="1"/>
  <c r="R1442" i="16"/>
  <c r="S1442" i="16" s="1"/>
  <c r="T1441" i="16"/>
  <c r="V1441" i="16" s="1"/>
  <c r="R1441" i="16"/>
  <c r="U1440" i="16"/>
  <c r="Q1440" i="16"/>
  <c r="Q1439" i="16"/>
  <c r="S1439" i="16" s="1"/>
  <c r="Q1438" i="16"/>
  <c r="S1438" i="16" s="1"/>
  <c r="Q1437" i="16"/>
  <c r="S1437" i="16" s="1"/>
  <c r="Q1436" i="16"/>
  <c r="S1436" i="16" s="1"/>
  <c r="Q1435" i="16"/>
  <c r="S1435" i="16" s="1"/>
  <c r="Q1434" i="16"/>
  <c r="S1434" i="16" s="1"/>
  <c r="Q1433" i="16"/>
  <c r="S1433" i="16" s="1"/>
  <c r="Q1432" i="16"/>
  <c r="S1432" i="16" s="1"/>
  <c r="Q1431" i="16"/>
  <c r="S1431" i="16" s="1"/>
  <c r="Q1430" i="16"/>
  <c r="S1430" i="16" s="1"/>
  <c r="Q1429" i="16"/>
  <c r="S1429" i="16" s="1"/>
  <c r="Q1428" i="16"/>
  <c r="S1428" i="16" s="1"/>
  <c r="Q1427" i="16"/>
  <c r="S1427" i="16" s="1"/>
  <c r="Q1426" i="16"/>
  <c r="S1426" i="16" s="1"/>
  <c r="Q1425" i="16"/>
  <c r="S1425" i="16" s="1"/>
  <c r="Q1424" i="16"/>
  <c r="S1424" i="16" s="1"/>
  <c r="V1423" i="16"/>
  <c r="W1423" i="16" s="1"/>
  <c r="V1422" i="16"/>
  <c r="W1422" i="16" s="1"/>
  <c r="V1421" i="16"/>
  <c r="W1421" i="16" s="1"/>
  <c r="V1420" i="16"/>
  <c r="W1420" i="16" s="1"/>
  <c r="V1419" i="16"/>
  <c r="W1419" i="16" s="1"/>
  <c r="V1418" i="16"/>
  <c r="W1418" i="16" s="1"/>
  <c r="V1417" i="16"/>
  <c r="W1417" i="16" s="1"/>
  <c r="V1416" i="16"/>
  <c r="W1416" i="16" s="1"/>
  <c r="V1415" i="16"/>
  <c r="W1415" i="16" s="1"/>
  <c r="V1414" i="16"/>
  <c r="W1414" i="16" s="1"/>
  <c r="V1413" i="16"/>
  <c r="W1413" i="16" s="1"/>
  <c r="V1412" i="16"/>
  <c r="W1412" i="16" s="1"/>
  <c r="V1411" i="16"/>
  <c r="W1411" i="16" s="1"/>
  <c r="V1410" i="16"/>
  <c r="V1409" i="16"/>
  <c r="W1409" i="16" s="1"/>
  <c r="V1408" i="16"/>
  <c r="W1408" i="16" s="1"/>
  <c r="V1407" i="16"/>
  <c r="W1407" i="16" s="1"/>
  <c r="V1406" i="16"/>
  <c r="W1406" i="16" s="1"/>
  <c r="V1405" i="16"/>
  <c r="W1405" i="16" s="1"/>
  <c r="V1404" i="16"/>
  <c r="W1404" i="16" s="1"/>
  <c r="V1403" i="16"/>
  <c r="W1403" i="16" s="1"/>
  <c r="V1402" i="16"/>
  <c r="W1402" i="16" s="1"/>
  <c r="V1401" i="16"/>
  <c r="W1401" i="16" s="1"/>
  <c r="V1400" i="16"/>
  <c r="W1400" i="16" s="1"/>
  <c r="V1399" i="16"/>
  <c r="Q1398" i="16"/>
  <c r="S1398" i="16" s="1"/>
  <c r="Q1397" i="16"/>
  <c r="S1397" i="16" s="1"/>
  <c r="T1393" i="16"/>
  <c r="T1392" i="16" s="1"/>
  <c r="S1393" i="16"/>
  <c r="S1392" i="16" s="1"/>
  <c r="U1392" i="16"/>
  <c r="R1392" i="16"/>
  <c r="Q1392" i="16"/>
  <c r="T1391" i="16"/>
  <c r="V1391" i="16" s="1"/>
  <c r="V1390" i="16" s="1"/>
  <c r="S1391" i="16"/>
  <c r="S1390" i="16" s="1"/>
  <c r="U1390" i="16"/>
  <c r="R1390" i="16"/>
  <c r="Q1390" i="16"/>
  <c r="T1389" i="16"/>
  <c r="T1388" i="16" s="1"/>
  <c r="S1389" i="16"/>
  <c r="S1388" i="16" s="1"/>
  <c r="U1388" i="16"/>
  <c r="R1388" i="16"/>
  <c r="Q1388" i="16"/>
  <c r="T1387" i="16"/>
  <c r="V1387" i="16" s="1"/>
  <c r="V1386" i="16" s="1"/>
  <c r="S1387" i="16"/>
  <c r="S1386" i="16" s="1"/>
  <c r="U1386" i="16"/>
  <c r="R1386" i="16"/>
  <c r="Q1386" i="16"/>
  <c r="Q1382" i="16"/>
  <c r="T1382" i="16" s="1"/>
  <c r="U1381" i="16"/>
  <c r="R1381" i="16"/>
  <c r="Q1380" i="16"/>
  <c r="S1380" i="16" s="1"/>
  <c r="S1379" i="16" s="1"/>
  <c r="U1379" i="16"/>
  <c r="R1379" i="16"/>
  <c r="Q1374" i="16"/>
  <c r="T1374" i="16" s="1"/>
  <c r="U1373" i="16"/>
  <c r="R1373" i="16"/>
  <c r="Q1372" i="16"/>
  <c r="T1372" i="16" s="1"/>
  <c r="U1371" i="16"/>
  <c r="R1371" i="16"/>
  <c r="Q1366" i="16"/>
  <c r="T1366" i="16" s="1"/>
  <c r="U1365" i="16"/>
  <c r="R1365" i="16"/>
  <c r="Q1364" i="16"/>
  <c r="S1364" i="16" s="1"/>
  <c r="S1363" i="16" s="1"/>
  <c r="U1363" i="16"/>
  <c r="R1363" i="16"/>
  <c r="Q1356" i="16"/>
  <c r="T1356" i="16" s="1"/>
  <c r="U1355" i="16"/>
  <c r="R1355" i="16"/>
  <c r="Q1354" i="16"/>
  <c r="S1354" i="16" s="1"/>
  <c r="S1353" i="16" s="1"/>
  <c r="U1353" i="16"/>
  <c r="R1353" i="16"/>
  <c r="Q1349" i="16"/>
  <c r="S1349" i="16" s="1"/>
  <c r="S1348" i="16" s="1"/>
  <c r="U1348" i="16"/>
  <c r="R1348" i="16"/>
  <c r="Q1347" i="16"/>
  <c r="T1347" i="16" s="1"/>
  <c r="U1346" i="16"/>
  <c r="R1346" i="16"/>
  <c r="Q1344" i="16"/>
  <c r="T1344" i="16" s="1"/>
  <c r="V1344" i="16" s="1"/>
  <c r="Q1343" i="16"/>
  <c r="T1343" i="16" s="1"/>
  <c r="V1343" i="16" s="1"/>
  <c r="Q1342" i="16"/>
  <c r="T1342" i="16" s="1"/>
  <c r="V1342" i="16" s="1"/>
  <c r="Q1341" i="16"/>
  <c r="T1341" i="16" s="1"/>
  <c r="V1341" i="16" s="1"/>
  <c r="Q1340" i="16"/>
  <c r="T1340" i="16" s="1"/>
  <c r="V1340" i="16" s="1"/>
  <c r="Q1339" i="16"/>
  <c r="T1339" i="16" s="1"/>
  <c r="U1338" i="16"/>
  <c r="R1338" i="16"/>
  <c r="Q1337" i="16"/>
  <c r="S1337" i="16" s="1"/>
  <c r="Q1336" i="16"/>
  <c r="S1336" i="16" s="1"/>
  <c r="Q1335" i="16"/>
  <c r="S1335" i="16" s="1"/>
  <c r="Q1334" i="16"/>
  <c r="S1334" i="16" s="1"/>
  <c r="Q1333" i="16"/>
  <c r="S1333" i="16" s="1"/>
  <c r="Q1332" i="16"/>
  <c r="S1332" i="16" s="1"/>
  <c r="Q1331" i="16"/>
  <c r="S1331" i="16" s="1"/>
  <c r="Q1330" i="16"/>
  <c r="S1330" i="16" s="1"/>
  <c r="Q1329" i="16"/>
  <c r="S1329" i="16" s="1"/>
  <c r="Q1328" i="16"/>
  <c r="S1328" i="16" s="1"/>
  <c r="U1327" i="16"/>
  <c r="R1327" i="16"/>
  <c r="Q1326" i="16"/>
  <c r="T1326" i="16" s="1"/>
  <c r="U1325" i="16"/>
  <c r="R1325" i="16"/>
  <c r="T1323" i="16"/>
  <c r="V1323" i="16" s="1"/>
  <c r="V1322" i="16" s="1"/>
  <c r="V1321" i="16" s="1"/>
  <c r="S1323" i="16"/>
  <c r="S1322" i="16" s="1"/>
  <c r="U1322" i="16"/>
  <c r="U1321" i="16" s="1"/>
  <c r="R1322" i="16"/>
  <c r="R1321" i="16" s="1"/>
  <c r="Q1322" i="16"/>
  <c r="Q1321" i="16" s="1"/>
  <c r="Q1320" i="16"/>
  <c r="T1320" i="16" s="1"/>
  <c r="V1320" i="16" s="1"/>
  <c r="Q1319" i="16"/>
  <c r="T1319" i="16" s="1"/>
  <c r="U1318" i="16"/>
  <c r="U1317" i="16" s="1"/>
  <c r="R1318" i="16"/>
  <c r="R1317" i="16" s="1"/>
  <c r="Q1316" i="16"/>
  <c r="S1316" i="16" s="1"/>
  <c r="Q1315" i="16"/>
  <c r="S1315" i="16" s="1"/>
  <c r="Q1314" i="16"/>
  <c r="S1314" i="16" s="1"/>
  <c r="U1313" i="16"/>
  <c r="R1313" i="16"/>
  <c r="T1312" i="16"/>
  <c r="V1312" i="16" s="1"/>
  <c r="S1312" i="16"/>
  <c r="Q1311" i="16"/>
  <c r="S1311" i="16" s="1"/>
  <c r="Q1310" i="16"/>
  <c r="T1310" i="16" s="1"/>
  <c r="V1310" i="16" s="1"/>
  <c r="Q1309" i="16"/>
  <c r="T1309" i="16" s="1"/>
  <c r="V1309" i="16" s="1"/>
  <c r="Q1308" i="16"/>
  <c r="T1308" i="16" s="1"/>
  <c r="V1308" i="16" s="1"/>
  <c r="Q1307" i="16"/>
  <c r="T1307" i="16" s="1"/>
  <c r="V1307" i="16" s="1"/>
  <c r="Q1306" i="16"/>
  <c r="T1306" i="16" s="1"/>
  <c r="V1306" i="16" s="1"/>
  <c r="Q1305" i="16"/>
  <c r="T1305" i="16" s="1"/>
  <c r="V1305" i="16" s="1"/>
  <c r="Q1304" i="16"/>
  <c r="T1304" i="16" s="1"/>
  <c r="V1304" i="16" s="1"/>
  <c r="Q1303" i="16"/>
  <c r="T1303" i="16" s="1"/>
  <c r="V1303" i="16" s="1"/>
  <c r="Q1302" i="16"/>
  <c r="T1302" i="16" s="1"/>
  <c r="U1301" i="16"/>
  <c r="R1301" i="16"/>
  <c r="Q1300" i="16"/>
  <c r="T1300" i="16" s="1"/>
  <c r="V1300" i="16" s="1"/>
  <c r="Q1299" i="16"/>
  <c r="T1299" i="16" s="1"/>
  <c r="V1299" i="16" s="1"/>
  <c r="Q1298" i="16"/>
  <c r="T1298" i="16" s="1"/>
  <c r="V1298" i="16" s="1"/>
  <c r="Q1297" i="16"/>
  <c r="T1297" i="16" s="1"/>
  <c r="V1297" i="16" s="1"/>
  <c r="Q1296" i="16"/>
  <c r="T1296" i="16" s="1"/>
  <c r="V1296" i="16" s="1"/>
  <c r="Q1295" i="16"/>
  <c r="T1295" i="16" s="1"/>
  <c r="U1294" i="16"/>
  <c r="R1294" i="16"/>
  <c r="R1293" i="16" s="1"/>
  <c r="T1291" i="16"/>
  <c r="V1291" i="16" s="1"/>
  <c r="V1290" i="16" s="1"/>
  <c r="S1291" i="16"/>
  <c r="S1290" i="16" s="1"/>
  <c r="U1290" i="16"/>
  <c r="R1290" i="16"/>
  <c r="Q1290" i="16"/>
  <c r="T1289" i="16"/>
  <c r="T1288" i="16" s="1"/>
  <c r="S1289" i="16"/>
  <c r="S1288" i="16" s="1"/>
  <c r="U1288" i="16"/>
  <c r="R1288" i="16"/>
  <c r="Q1288" i="16"/>
  <c r="T1287" i="16"/>
  <c r="V1287" i="16" s="1"/>
  <c r="V1286" i="16" s="1"/>
  <c r="S1287" i="16"/>
  <c r="S1286" i="16" s="1"/>
  <c r="U1286" i="16"/>
  <c r="R1286" i="16"/>
  <c r="Q1286" i="16"/>
  <c r="Q1284" i="16"/>
  <c r="T1284" i="16" s="1"/>
  <c r="U1283" i="16"/>
  <c r="R1283" i="16"/>
  <c r="Q1282" i="16"/>
  <c r="T1282" i="16" s="1"/>
  <c r="U1281" i="16"/>
  <c r="R1281" i="16"/>
  <c r="T1279" i="16"/>
  <c r="V1279" i="16" s="1"/>
  <c r="V1278" i="16" s="1"/>
  <c r="S1279" i="16"/>
  <c r="S1278" i="16" s="1"/>
  <c r="U1278" i="16"/>
  <c r="R1278" i="16"/>
  <c r="Q1278" i="16"/>
  <c r="T1277" i="16"/>
  <c r="V1277" i="16" s="1"/>
  <c r="V1276" i="16" s="1"/>
  <c r="S1277" i="16"/>
  <c r="S1276" i="16" s="1"/>
  <c r="U1276" i="16"/>
  <c r="R1276" i="16"/>
  <c r="Q1276" i="16"/>
  <c r="T1274" i="16"/>
  <c r="V1274" i="16" s="1"/>
  <c r="S1274" i="16"/>
  <c r="T1273" i="16"/>
  <c r="V1273" i="16" s="1"/>
  <c r="S1273" i="16"/>
  <c r="T1272" i="16"/>
  <c r="V1272" i="16" s="1"/>
  <c r="S1272" i="16"/>
  <c r="T1271" i="16"/>
  <c r="V1271" i="16" s="1"/>
  <c r="S1271" i="16"/>
  <c r="U1270" i="16"/>
  <c r="U1269" i="16" s="1"/>
  <c r="R1270" i="16"/>
  <c r="R1269" i="16" s="1"/>
  <c r="Q1270" i="16"/>
  <c r="Q1269" i="16" s="1"/>
  <c r="T1268" i="16"/>
  <c r="T1267" i="16" s="1"/>
  <c r="S1268" i="16"/>
  <c r="S1267" i="16" s="1"/>
  <c r="U1267" i="16"/>
  <c r="R1267" i="16"/>
  <c r="Q1267" i="16"/>
  <c r="T1266" i="16"/>
  <c r="V1266" i="16" s="1"/>
  <c r="V1265" i="16" s="1"/>
  <c r="S1266" i="16"/>
  <c r="S1265" i="16" s="1"/>
  <c r="U1265" i="16"/>
  <c r="R1265" i="16"/>
  <c r="Q1265" i="16"/>
  <c r="Q1263" i="16"/>
  <c r="S1263" i="16" s="1"/>
  <c r="S1262" i="16" s="1"/>
  <c r="U1262" i="16"/>
  <c r="R1262" i="16"/>
  <c r="Q1261" i="16"/>
  <c r="T1261" i="16" s="1"/>
  <c r="U1260" i="16"/>
  <c r="R1260" i="16"/>
  <c r="T1257" i="16"/>
  <c r="V1257" i="16" s="1"/>
  <c r="V1256" i="16" s="1"/>
  <c r="S1257" i="16"/>
  <c r="S1256" i="16" s="1"/>
  <c r="U1256" i="16"/>
  <c r="R1256" i="16"/>
  <c r="Q1256" i="16"/>
  <c r="T1255" i="16"/>
  <c r="V1255" i="16" s="1"/>
  <c r="V1254" i="16" s="1"/>
  <c r="S1255" i="16"/>
  <c r="S1254" i="16" s="1"/>
  <c r="U1254" i="16"/>
  <c r="R1254" i="16"/>
  <c r="Q1254" i="16"/>
  <c r="T1253" i="16"/>
  <c r="V1253" i="16" s="1"/>
  <c r="V1252" i="16" s="1"/>
  <c r="S1253" i="16"/>
  <c r="S1252" i="16" s="1"/>
  <c r="U1252" i="16"/>
  <c r="R1252" i="16"/>
  <c r="Q1252" i="16"/>
  <c r="Q1250" i="16"/>
  <c r="T1250" i="16" s="1"/>
  <c r="U1249" i="16"/>
  <c r="U1248" i="16" s="1"/>
  <c r="R1249" i="16"/>
  <c r="R1248" i="16" s="1"/>
  <c r="T1247" i="16"/>
  <c r="V1247" i="16" s="1"/>
  <c r="V1246" i="16" s="1"/>
  <c r="V1245" i="16" s="1"/>
  <c r="S1247" i="16"/>
  <c r="S1246" i="16" s="1"/>
  <c r="S1245" i="16" s="1"/>
  <c r="U1246" i="16"/>
  <c r="U1245" i="16" s="1"/>
  <c r="R1246" i="16"/>
  <c r="R1245" i="16" s="1"/>
  <c r="Q1246" i="16"/>
  <c r="Q1245" i="16" s="1"/>
  <c r="T1243" i="16"/>
  <c r="V1243" i="16" s="1"/>
  <c r="V1242" i="16" s="1"/>
  <c r="S1243" i="16"/>
  <c r="S1242" i="16" s="1"/>
  <c r="U1242" i="16"/>
  <c r="R1242" i="16"/>
  <c r="Q1242" i="16"/>
  <c r="T1241" i="16"/>
  <c r="V1241" i="16" s="1"/>
  <c r="V1240" i="16" s="1"/>
  <c r="S1241" i="16"/>
  <c r="S1240" i="16" s="1"/>
  <c r="S1239" i="16" s="1"/>
  <c r="U1240" i="16"/>
  <c r="R1240" i="16"/>
  <c r="Q1240" i="16"/>
  <c r="Q1236" i="16"/>
  <c r="S1236" i="16" s="1"/>
  <c r="S1235" i="16" s="1"/>
  <c r="U1235" i="16"/>
  <c r="R1235" i="16"/>
  <c r="Q1234" i="16"/>
  <c r="T1234" i="16" s="1"/>
  <c r="T1233" i="16" s="1"/>
  <c r="U1233" i="16"/>
  <c r="R1233" i="16"/>
  <c r="Q1229" i="16"/>
  <c r="T1229" i="16" s="1"/>
  <c r="T1228" i="16" s="1"/>
  <c r="U1228" i="16"/>
  <c r="R1228" i="16"/>
  <c r="Q1227" i="16"/>
  <c r="T1227" i="16" s="1"/>
  <c r="U1226" i="16"/>
  <c r="R1226" i="16"/>
  <c r="Q1224" i="16"/>
  <c r="S1224" i="16" s="1"/>
  <c r="S1223" i="16" s="1"/>
  <c r="U1223" i="16"/>
  <c r="R1223" i="16"/>
  <c r="Q1222" i="16"/>
  <c r="S1222" i="16" s="1"/>
  <c r="Q1221" i="16"/>
  <c r="S1221" i="16" s="1"/>
  <c r="Q1220" i="16"/>
  <c r="S1220" i="16" s="1"/>
  <c r="Q1219" i="16"/>
  <c r="S1219" i="16" s="1"/>
  <c r="Q1218" i="16"/>
  <c r="T1218" i="16" s="1"/>
  <c r="V1218" i="16" s="1"/>
  <c r="Q1217" i="16"/>
  <c r="T1217" i="16" s="1"/>
  <c r="V1217" i="16" s="1"/>
  <c r="Q1216" i="16"/>
  <c r="T1216" i="16" s="1"/>
  <c r="V1216" i="16" s="1"/>
  <c r="Q1215" i="16"/>
  <c r="T1215" i="16" s="1"/>
  <c r="V1215" i="16" s="1"/>
  <c r="Q1214" i="16"/>
  <c r="T1214" i="16" s="1"/>
  <c r="V1214" i="16" s="1"/>
  <c r="Q1213" i="16"/>
  <c r="T1213" i="16" s="1"/>
  <c r="V1213" i="16" s="1"/>
  <c r="Q1212" i="16"/>
  <c r="T1212" i="16" s="1"/>
  <c r="V1212" i="16" s="1"/>
  <c r="Q1211" i="16"/>
  <c r="T1211" i="16" s="1"/>
  <c r="V1211" i="16" s="1"/>
  <c r="Q1210" i="16"/>
  <c r="T1210" i="16" s="1"/>
  <c r="V1210" i="16" s="1"/>
  <c r="Q1209" i="16"/>
  <c r="T1209" i="16" s="1"/>
  <c r="V1209" i="16" s="1"/>
  <c r="Q1208" i="16"/>
  <c r="T1208" i="16" s="1"/>
  <c r="V1208" i="16" s="1"/>
  <c r="Q1207" i="16"/>
  <c r="T1207" i="16" s="1"/>
  <c r="V1207" i="16" s="1"/>
  <c r="Q1206" i="16"/>
  <c r="T1206" i="16" s="1"/>
  <c r="V1206" i="16" s="1"/>
  <c r="Q1205" i="16"/>
  <c r="T1205" i="16" s="1"/>
  <c r="V1205" i="16" s="1"/>
  <c r="Q1204" i="16"/>
  <c r="T1204" i="16" s="1"/>
  <c r="V1204" i="16" s="1"/>
  <c r="Q1203" i="16"/>
  <c r="T1203" i="16" s="1"/>
  <c r="V1203" i="16" s="1"/>
  <c r="Q1202" i="16"/>
  <c r="T1202" i="16" s="1"/>
  <c r="U1201" i="16"/>
  <c r="R1201" i="16"/>
  <c r="Q1200" i="16"/>
  <c r="T1200" i="16" s="1"/>
  <c r="V1200" i="16" s="1"/>
  <c r="Q1199" i="16"/>
  <c r="T1199" i="16" s="1"/>
  <c r="V1199" i="16" s="1"/>
  <c r="Q1198" i="16"/>
  <c r="T1198" i="16" s="1"/>
  <c r="V1198" i="16" s="1"/>
  <c r="Q1197" i="16"/>
  <c r="T1197" i="16" s="1"/>
  <c r="V1197" i="16" s="1"/>
  <c r="V1196" i="16"/>
  <c r="W1196" i="16" s="1"/>
  <c r="V1195" i="16"/>
  <c r="S1195" i="16"/>
  <c r="V1194" i="16"/>
  <c r="S1194" i="16"/>
  <c r="V1193" i="16"/>
  <c r="S1193" i="16"/>
  <c r="V1192" i="16"/>
  <c r="S1192" i="16"/>
  <c r="V1191" i="16"/>
  <c r="S1191" i="16"/>
  <c r="V1190" i="16"/>
  <c r="W1190" i="16" s="1"/>
  <c r="Q1189" i="16"/>
  <c r="T1189" i="16" s="1"/>
  <c r="V1189" i="16" s="1"/>
  <c r="T1188" i="16"/>
  <c r="V1188" i="16" s="1"/>
  <c r="S1188" i="16"/>
  <c r="Q1187" i="16"/>
  <c r="T1187" i="16" s="1"/>
  <c r="V1187" i="16" s="1"/>
  <c r="Q1186" i="16"/>
  <c r="T1186" i="16" s="1"/>
  <c r="V1186" i="16" s="1"/>
  <c r="Q1185" i="16"/>
  <c r="T1185" i="16" s="1"/>
  <c r="V1185" i="16" s="1"/>
  <c r="Q1184" i="16"/>
  <c r="T1184" i="16" s="1"/>
  <c r="V1184" i="16" s="1"/>
  <c r="Q1183" i="16"/>
  <c r="T1183" i="16" s="1"/>
  <c r="V1183" i="16" s="1"/>
  <c r="Q1182" i="16"/>
  <c r="T1182" i="16" s="1"/>
  <c r="V1182" i="16" s="1"/>
  <c r="Q1181" i="16"/>
  <c r="T1181" i="16" s="1"/>
  <c r="V1181" i="16" s="1"/>
  <c r="Q1180" i="16"/>
  <c r="T1180" i="16" s="1"/>
  <c r="U1179" i="16"/>
  <c r="R1179" i="16"/>
  <c r="Q1178" i="16"/>
  <c r="T1178" i="16" s="1"/>
  <c r="U1177" i="16"/>
  <c r="R1177" i="16"/>
  <c r="Q1176" i="16"/>
  <c r="S1176" i="16" s="1"/>
  <c r="S1175" i="16" s="1"/>
  <c r="U1175" i="16"/>
  <c r="R1175" i="16"/>
  <c r="V1172" i="16"/>
  <c r="V1171" i="16" s="1"/>
  <c r="S1172" i="16"/>
  <c r="U1172" i="16"/>
  <c r="U1171" i="16" s="1"/>
  <c r="R1172" i="16"/>
  <c r="R1171" i="16" s="1"/>
  <c r="Q1172" i="16"/>
  <c r="Q1171" i="16" s="1"/>
  <c r="Q1170" i="16"/>
  <c r="T1170" i="16" s="1"/>
  <c r="V1170" i="16" s="1"/>
  <c r="Q1169" i="16"/>
  <c r="S1169" i="16" s="1"/>
  <c r="Q1168" i="16"/>
  <c r="T1168" i="16" s="1"/>
  <c r="V1168" i="16" s="1"/>
  <c r="Q1167" i="16"/>
  <c r="S1167" i="16" s="1"/>
  <c r="U1166" i="16"/>
  <c r="R1166" i="16"/>
  <c r="T1165" i="16"/>
  <c r="V1165" i="16" s="1"/>
  <c r="S1165" i="16"/>
  <c r="Q1164" i="16"/>
  <c r="T1164" i="16" s="1"/>
  <c r="V1164" i="16" s="1"/>
  <c r="Q1163" i="16"/>
  <c r="T1163" i="16" s="1"/>
  <c r="V1163" i="16" s="1"/>
  <c r="Q1162" i="16"/>
  <c r="T1162" i="16" s="1"/>
  <c r="V1162" i="16" s="1"/>
  <c r="Q1161" i="16"/>
  <c r="T1161" i="16" s="1"/>
  <c r="V1161" i="16" s="1"/>
  <c r="Q1160" i="16"/>
  <c r="T1160" i="16" s="1"/>
  <c r="V1160" i="16" s="1"/>
  <c r="Q1159" i="16"/>
  <c r="T1159" i="16" s="1"/>
  <c r="V1159" i="16" s="1"/>
  <c r="Q1158" i="16"/>
  <c r="T1158" i="16" s="1"/>
  <c r="V1158" i="16" s="1"/>
  <c r="Q1157" i="16"/>
  <c r="T1157" i="16" s="1"/>
  <c r="U1156" i="16"/>
  <c r="U1155" i="16" s="1"/>
  <c r="R1156" i="16"/>
  <c r="V1153" i="16"/>
  <c r="V1152" i="16" s="1"/>
  <c r="U1152" i="16"/>
  <c r="T1152" i="16"/>
  <c r="R1152" i="16"/>
  <c r="Q1152" i="16"/>
  <c r="T1151" i="16"/>
  <c r="V1151" i="16" s="1"/>
  <c r="V1150" i="16" s="1"/>
  <c r="S1151" i="16"/>
  <c r="S1150" i="16" s="1"/>
  <c r="U1150" i="16"/>
  <c r="R1150" i="16"/>
  <c r="Q1150" i="16"/>
  <c r="V1149" i="16"/>
  <c r="V1148" i="16" s="1"/>
  <c r="U1148" i="16"/>
  <c r="T1148" i="16"/>
  <c r="S1148" i="16"/>
  <c r="R1148" i="16"/>
  <c r="Q1148" i="16"/>
  <c r="V1146" i="16"/>
  <c r="V1145" i="16" s="1"/>
  <c r="S1145" i="16"/>
  <c r="U1145" i="16"/>
  <c r="T1145" i="16"/>
  <c r="R1145" i="16"/>
  <c r="Q1145" i="16"/>
  <c r="T1144" i="16"/>
  <c r="V1144" i="16" s="1"/>
  <c r="V1143" i="16" s="1"/>
  <c r="S1144" i="16"/>
  <c r="S1143" i="16" s="1"/>
  <c r="U1143" i="16"/>
  <c r="R1143" i="16"/>
  <c r="Q1143" i="16"/>
  <c r="Q1142" i="16"/>
  <c r="S1142" i="16" s="1"/>
  <c r="S1141" i="16" s="1"/>
  <c r="U1141" i="16"/>
  <c r="R1141" i="16"/>
  <c r="T1140" i="16"/>
  <c r="V1140" i="16" s="1"/>
  <c r="V1139" i="16" s="1"/>
  <c r="S1140" i="16"/>
  <c r="S1139" i="16" s="1"/>
  <c r="U1139" i="16"/>
  <c r="R1139" i="16"/>
  <c r="Q1139" i="16"/>
  <c r="T1138" i="16"/>
  <c r="T1137" i="16" s="1"/>
  <c r="S1138" i="16"/>
  <c r="S1137" i="16" s="1"/>
  <c r="U1137" i="16"/>
  <c r="R1137" i="16"/>
  <c r="Q1137" i="16"/>
  <c r="T1135" i="16"/>
  <c r="V1135" i="16" s="1"/>
  <c r="V1134" i="16" s="1"/>
  <c r="V1133" i="16" s="1"/>
  <c r="S1135" i="16"/>
  <c r="U1134" i="16"/>
  <c r="U1133" i="16" s="1"/>
  <c r="S1134" i="16"/>
  <c r="S1133" i="16" s="1"/>
  <c r="R1134" i="16"/>
  <c r="R1133" i="16" s="1"/>
  <c r="Q1134" i="16"/>
  <c r="Q1133" i="16" s="1"/>
  <c r="T1132" i="16"/>
  <c r="V1132" i="16" s="1"/>
  <c r="V1131" i="16" s="1"/>
  <c r="V1130" i="16" s="1"/>
  <c r="S1132" i="16"/>
  <c r="S1131" i="16" s="1"/>
  <c r="S1130" i="16" s="1"/>
  <c r="U1131" i="16"/>
  <c r="U1130" i="16" s="1"/>
  <c r="R1131" i="16"/>
  <c r="R1130" i="16" s="1"/>
  <c r="Q1131" i="16"/>
  <c r="Q1130" i="16" s="1"/>
  <c r="Q1129" i="16"/>
  <c r="S1129" i="16" s="1"/>
  <c r="Q1128" i="16"/>
  <c r="T1128" i="16" s="1"/>
  <c r="U1127" i="16"/>
  <c r="R1127" i="16"/>
  <c r="T1126" i="16"/>
  <c r="V1126" i="16" s="1"/>
  <c r="V1125" i="16" s="1"/>
  <c r="S1126" i="16"/>
  <c r="S1125" i="16" s="1"/>
  <c r="U1125" i="16"/>
  <c r="R1125" i="16"/>
  <c r="R1124" i="16" s="1"/>
  <c r="Q1125" i="16"/>
  <c r="T1122" i="16"/>
  <c r="V1122" i="16" s="1"/>
  <c r="V1121" i="16" s="1"/>
  <c r="S1122" i="16"/>
  <c r="S1121" i="16" s="1"/>
  <c r="U1121" i="16"/>
  <c r="R1121" i="16"/>
  <c r="Q1121" i="16"/>
  <c r="T1120" i="16"/>
  <c r="T1119" i="16" s="1"/>
  <c r="S1120" i="16"/>
  <c r="S1119" i="16" s="1"/>
  <c r="U1119" i="16"/>
  <c r="R1119" i="16"/>
  <c r="Q1119" i="16"/>
  <c r="T1118" i="16"/>
  <c r="V1118" i="16" s="1"/>
  <c r="V1117" i="16" s="1"/>
  <c r="S1118" i="16"/>
  <c r="S1117" i="16" s="1"/>
  <c r="U1117" i="16"/>
  <c r="R1117" i="16"/>
  <c r="Q1117" i="16"/>
  <c r="T1116" i="16"/>
  <c r="V1116" i="16" s="1"/>
  <c r="S1116" i="16"/>
  <c r="U1114" i="16"/>
  <c r="R1114" i="16"/>
  <c r="Q1114" i="16"/>
  <c r="T1112" i="16"/>
  <c r="S1112" i="16"/>
  <c r="S1110" i="16" s="1"/>
  <c r="U1109" i="16"/>
  <c r="R1109" i="16"/>
  <c r="Q1109" i="16"/>
  <c r="Q1108" i="16"/>
  <c r="S1108" i="16" s="1"/>
  <c r="S1107" i="16" s="1"/>
  <c r="U1107" i="16"/>
  <c r="U1106" i="16" s="1"/>
  <c r="R1107" i="16"/>
  <c r="R1106" i="16" s="1"/>
  <c r="T1105" i="16"/>
  <c r="V1105" i="16" s="1"/>
  <c r="V1104" i="16" s="1"/>
  <c r="S1105" i="16"/>
  <c r="S1104" i="16" s="1"/>
  <c r="U1104" i="16"/>
  <c r="R1104" i="16"/>
  <c r="Q1104" i="16"/>
  <c r="T1103" i="16"/>
  <c r="V1103" i="16" s="1"/>
  <c r="V1102" i="16" s="1"/>
  <c r="S1103" i="16"/>
  <c r="S1102" i="16" s="1"/>
  <c r="U1102" i="16"/>
  <c r="R1102" i="16"/>
  <c r="Q1102" i="16"/>
  <c r="T1099" i="16"/>
  <c r="V1099" i="16" s="1"/>
  <c r="V1098" i="16" s="1"/>
  <c r="V1097" i="16" s="1"/>
  <c r="S1099" i="16"/>
  <c r="S1098" i="16" s="1"/>
  <c r="S1097" i="16" s="1"/>
  <c r="U1098" i="16"/>
  <c r="U1097" i="16" s="1"/>
  <c r="R1098" i="16"/>
  <c r="R1097" i="16" s="1"/>
  <c r="Q1098" i="16"/>
  <c r="Q1097" i="16" s="1"/>
  <c r="T1096" i="16"/>
  <c r="V1096" i="16" s="1"/>
  <c r="V1095" i="16" s="1"/>
  <c r="S1096" i="16"/>
  <c r="S1095" i="16" s="1"/>
  <c r="U1095" i="16"/>
  <c r="R1095" i="16"/>
  <c r="Q1095" i="16"/>
  <c r="V1094" i="16"/>
  <c r="V1093" i="16" s="1"/>
  <c r="U1093" i="16"/>
  <c r="T1093" i="16"/>
  <c r="S1093" i="16"/>
  <c r="R1093" i="16"/>
  <c r="Q1093" i="16"/>
  <c r="Q1088" i="16"/>
  <c r="T1088" i="16" s="1"/>
  <c r="U1087" i="16"/>
  <c r="R1087" i="16"/>
  <c r="Q1086" i="16"/>
  <c r="S1086" i="16" s="1"/>
  <c r="S1085" i="16" s="1"/>
  <c r="U1085" i="16"/>
  <c r="R1085" i="16"/>
  <c r="Q1081" i="16"/>
  <c r="S1081" i="16" s="1"/>
  <c r="S1080" i="16" s="1"/>
  <c r="U1080" i="16"/>
  <c r="R1080" i="16"/>
  <c r="Q1079" i="16"/>
  <c r="T1079" i="16" s="1"/>
  <c r="U1078" i="16"/>
  <c r="R1078" i="16"/>
  <c r="V1076" i="16"/>
  <c r="T1075" i="16"/>
  <c r="V1075" i="16" s="1"/>
  <c r="S1075" i="16"/>
  <c r="S1074" i="16" s="1"/>
  <c r="U1074" i="16"/>
  <c r="R1074" i="16"/>
  <c r="Q1074" i="16"/>
  <c r="T1073" i="16"/>
  <c r="V1073" i="16" s="1"/>
  <c r="S1073" i="16"/>
  <c r="Q1072" i="16"/>
  <c r="U1071" i="16"/>
  <c r="R1071" i="16"/>
  <c r="Q1070" i="16"/>
  <c r="S1070" i="16" s="1"/>
  <c r="S1069" i="16" s="1"/>
  <c r="U1069" i="16"/>
  <c r="R1069" i="16"/>
  <c r="Q1068" i="16"/>
  <c r="T1068" i="16" s="1"/>
  <c r="U1067" i="16"/>
  <c r="R1067" i="16"/>
  <c r="T1065" i="16"/>
  <c r="V1065" i="16" s="1"/>
  <c r="V1064" i="16" s="1"/>
  <c r="S1065" i="16"/>
  <c r="S1064" i="16" s="1"/>
  <c r="U1064" i="16"/>
  <c r="R1064" i="16"/>
  <c r="Q1064" i="16"/>
  <c r="T1063" i="16"/>
  <c r="S1063" i="16"/>
  <c r="S1062" i="16" s="1"/>
  <c r="U1062" i="16"/>
  <c r="R1062" i="16"/>
  <c r="Q1062" i="16"/>
  <c r="Q1060" i="16"/>
  <c r="S1060" i="16" s="1"/>
  <c r="Q1059" i="16"/>
  <c r="S1059" i="16" s="1"/>
  <c r="Q1058" i="16"/>
  <c r="S1058" i="16" s="1"/>
  <c r="Q1057" i="16"/>
  <c r="S1057" i="16" s="1"/>
  <c r="Q1056" i="16"/>
  <c r="S1056" i="16" s="1"/>
  <c r="Q1055" i="16"/>
  <c r="S1055" i="16" s="1"/>
  <c r="Q1054" i="16"/>
  <c r="S1054" i="16" s="1"/>
  <c r="Q1053" i="16"/>
  <c r="Q1052" i="16"/>
  <c r="Q1051" i="16"/>
  <c r="S1051" i="16" s="1"/>
  <c r="V1050" i="16"/>
  <c r="W1050" i="16" s="1"/>
  <c r="V1049" i="16"/>
  <c r="W1049" i="16" s="1"/>
  <c r="V1048" i="16"/>
  <c r="W1048" i="16" s="1"/>
  <c r="V1047" i="16"/>
  <c r="W1047" i="16" s="1"/>
  <c r="V1046" i="16"/>
  <c r="W1046" i="16" s="1"/>
  <c r="Q1045" i="16"/>
  <c r="T1045" i="16" s="1"/>
  <c r="U1044" i="16"/>
  <c r="R1044" i="16"/>
  <c r="Q1043" i="16"/>
  <c r="T1043" i="16" s="1"/>
  <c r="V1043" i="16" s="1"/>
  <c r="Q1042" i="16"/>
  <c r="Q1041" i="16"/>
  <c r="T1041" i="16" s="1"/>
  <c r="V1041" i="16" s="1"/>
  <c r="Q1040" i="16"/>
  <c r="T1040" i="16" s="1"/>
  <c r="V1040" i="16" s="1"/>
  <c r="Q1039" i="16"/>
  <c r="T1039" i="16" s="1"/>
  <c r="V1039" i="16" s="1"/>
  <c r="Q1038" i="16"/>
  <c r="T1038" i="16" s="1"/>
  <c r="V1038" i="16" s="1"/>
  <c r="Q1037" i="16"/>
  <c r="T1037" i="16" s="1"/>
  <c r="V1037" i="16" s="1"/>
  <c r="Q1036" i="16"/>
  <c r="T1036" i="16" s="1"/>
  <c r="V1036" i="16" s="1"/>
  <c r="V1035" i="16"/>
  <c r="W1035" i="16" s="1"/>
  <c r="Q1034" i="16"/>
  <c r="T1034" i="16" s="1"/>
  <c r="V1034" i="16" s="1"/>
  <c r="Q1033" i="16"/>
  <c r="T1033" i="16" s="1"/>
  <c r="V1033" i="16" s="1"/>
  <c r="Q1032" i="16"/>
  <c r="T1032" i="16" s="1"/>
  <c r="V1032" i="16" s="1"/>
  <c r="Q1031" i="16"/>
  <c r="T1031" i="16" s="1"/>
  <c r="V1031" i="16" s="1"/>
  <c r="Q1030" i="16"/>
  <c r="T1030" i="16" s="1"/>
  <c r="V1030" i="16" s="1"/>
  <c r="Q1029" i="16"/>
  <c r="T1029" i="16" s="1"/>
  <c r="V1029" i="16" s="1"/>
  <c r="Q1028" i="16"/>
  <c r="T1028" i="16" s="1"/>
  <c r="V1028" i="16" s="1"/>
  <c r="Q1027" i="16"/>
  <c r="T1027" i="16" s="1"/>
  <c r="V1027" i="16" s="1"/>
  <c r="Q1026" i="16"/>
  <c r="T1026" i="16" s="1"/>
  <c r="V1026" i="16" s="1"/>
  <c r="Q1025" i="16"/>
  <c r="T1025" i="16" s="1"/>
  <c r="V1025" i="16" s="1"/>
  <c r="Q1024" i="16"/>
  <c r="T1024" i="16" s="1"/>
  <c r="V1024" i="16" s="1"/>
  <c r="Q1023" i="16"/>
  <c r="T1023" i="16" s="1"/>
  <c r="U1022" i="16"/>
  <c r="R1022" i="16"/>
  <c r="Q1020" i="16"/>
  <c r="T1020" i="16" s="1"/>
  <c r="V1020" i="16" s="1"/>
  <c r="Q1019" i="16"/>
  <c r="T1019" i="16" s="1"/>
  <c r="V1019" i="16" s="1"/>
  <c r="Q1018" i="16"/>
  <c r="T1018" i="16" s="1"/>
  <c r="V1018" i="16" s="1"/>
  <c r="Q1017" i="16"/>
  <c r="U1016" i="16"/>
  <c r="R1016" i="16"/>
  <c r="Q1015" i="16"/>
  <c r="T1015" i="16" s="1"/>
  <c r="V1015" i="16" s="1"/>
  <c r="Q1014" i="16"/>
  <c r="T1014" i="16" s="1"/>
  <c r="V1014" i="16" s="1"/>
  <c r="Q1013" i="16"/>
  <c r="T1013" i="16" s="1"/>
  <c r="V1012" i="16"/>
  <c r="W1012" i="16" s="1"/>
  <c r="U1011" i="16"/>
  <c r="R1011" i="16"/>
  <c r="V1009" i="16"/>
  <c r="W1009" i="16" s="1"/>
  <c r="V1008" i="16"/>
  <c r="W1008" i="16" s="1"/>
  <c r="V1007" i="16"/>
  <c r="W1007" i="16" s="1"/>
  <c r="V1006" i="16"/>
  <c r="W1006" i="16" s="1"/>
  <c r="V1005" i="16"/>
  <c r="W1005" i="16" s="1"/>
  <c r="V1004" i="16"/>
  <c r="W1004" i="16" s="1"/>
  <c r="V1003" i="16"/>
  <c r="W1003" i="16" s="1"/>
  <c r="V1002" i="16"/>
  <c r="W1002" i="16" s="1"/>
  <c r="V1001" i="16"/>
  <c r="W1001" i="16" s="1"/>
  <c r="Q1000" i="16"/>
  <c r="U999" i="16"/>
  <c r="R999" i="16"/>
  <c r="Q998" i="16"/>
  <c r="T998" i="16" s="1"/>
  <c r="V998" i="16" s="1"/>
  <c r="Q997" i="16"/>
  <c r="T997" i="16" s="1"/>
  <c r="V997" i="16" s="1"/>
  <c r="Q996" i="16"/>
  <c r="T996" i="16" s="1"/>
  <c r="V996" i="16" s="1"/>
  <c r="Q995" i="16"/>
  <c r="T995" i="16" s="1"/>
  <c r="V995" i="16" s="1"/>
  <c r="Q994" i="16"/>
  <c r="Q993" i="16"/>
  <c r="Q992" i="16"/>
  <c r="T992" i="16" s="1"/>
  <c r="V992" i="16" s="1"/>
  <c r="Q991" i="16"/>
  <c r="T991" i="16" s="1"/>
  <c r="V991" i="16" s="1"/>
  <c r="Q990" i="16"/>
  <c r="T990" i="16" s="1"/>
  <c r="V990" i="16" s="1"/>
  <c r="V989" i="16"/>
  <c r="V988" i="16"/>
  <c r="W988" i="16" s="1"/>
  <c r="V987" i="16"/>
  <c r="W987" i="16" s="1"/>
  <c r="V986" i="16"/>
  <c r="W986" i="16" s="1"/>
  <c r="V985" i="16"/>
  <c r="W985" i="16" s="1"/>
  <c r="V984" i="16"/>
  <c r="W984" i="16" s="1"/>
  <c r="V983" i="16"/>
  <c r="W983" i="16" s="1"/>
  <c r="V982" i="16"/>
  <c r="W982" i="16" s="1"/>
  <c r="V981" i="16"/>
  <c r="W981" i="16" s="1"/>
  <c r="V980" i="16"/>
  <c r="W980" i="16" s="1"/>
  <c r="V979" i="16"/>
  <c r="W979" i="16" s="1"/>
  <c r="V978" i="16"/>
  <c r="W978" i="16" s="1"/>
  <c r="V977" i="16"/>
  <c r="W977" i="16" s="1"/>
  <c r="V976" i="16"/>
  <c r="W976" i="16" s="1"/>
  <c r="Q975" i="16"/>
  <c r="S975" i="16" s="1"/>
  <c r="U974" i="16"/>
  <c r="R974" i="16"/>
  <c r="T973" i="16"/>
  <c r="V973" i="16" s="1"/>
  <c r="S973" i="16"/>
  <c r="T972" i="16"/>
  <c r="S972" i="16"/>
  <c r="S971" i="16" s="1"/>
  <c r="U971" i="16"/>
  <c r="R971" i="16"/>
  <c r="Q971" i="16"/>
  <c r="V970" i="16"/>
  <c r="W970" i="16" s="1"/>
  <c r="V969" i="16"/>
  <c r="W969" i="16" s="1"/>
  <c r="V968" i="16"/>
  <c r="W968" i="16" s="1"/>
  <c r="Q966" i="16"/>
  <c r="S966" i="16" s="1"/>
  <c r="Q965" i="16"/>
  <c r="S965" i="16" s="1"/>
  <c r="Q964" i="16"/>
  <c r="S964" i="16" s="1"/>
  <c r="Q963" i="16"/>
  <c r="S963" i="16" s="1"/>
  <c r="Q962" i="16"/>
  <c r="Q961" i="16"/>
  <c r="S961" i="16" s="1"/>
  <c r="Q960" i="16"/>
  <c r="T960" i="16" s="1"/>
  <c r="V960" i="16" s="1"/>
  <c r="Q959" i="16"/>
  <c r="T959" i="16" s="1"/>
  <c r="V959" i="16" s="1"/>
  <c r="Q958" i="16"/>
  <c r="T958" i="16" s="1"/>
  <c r="V958" i="16" s="1"/>
  <c r="Q957" i="16"/>
  <c r="T957" i="16" s="1"/>
  <c r="V957" i="16" s="1"/>
  <c r="Q956" i="16"/>
  <c r="T956" i="16" s="1"/>
  <c r="V956" i="16" s="1"/>
  <c r="Q955" i="16"/>
  <c r="T955" i="16" s="1"/>
  <c r="V955" i="16" s="1"/>
  <c r="Q954" i="16"/>
  <c r="Q953" i="16"/>
  <c r="T953" i="16" s="1"/>
  <c r="V953" i="16" s="1"/>
  <c r="Q952" i="16"/>
  <c r="T952" i="16" s="1"/>
  <c r="V952" i="16" s="1"/>
  <c r="Q951" i="16"/>
  <c r="T951" i="16" s="1"/>
  <c r="V951" i="16" s="1"/>
  <c r="Q950" i="16"/>
  <c r="T950" i="16" s="1"/>
  <c r="V950" i="16" s="1"/>
  <c r="Q949" i="16"/>
  <c r="T949" i="16" s="1"/>
  <c r="U948" i="16"/>
  <c r="R948" i="16"/>
  <c r="T945" i="16"/>
  <c r="T944" i="16" s="1"/>
  <c r="S945" i="16"/>
  <c r="S944" i="16" s="1"/>
  <c r="U944" i="16"/>
  <c r="R944" i="16"/>
  <c r="Q944" i="16"/>
  <c r="T943" i="16"/>
  <c r="V943" i="16" s="1"/>
  <c r="V942" i="16" s="1"/>
  <c r="S943" i="16"/>
  <c r="S942" i="16" s="1"/>
  <c r="U942" i="16"/>
  <c r="R942" i="16"/>
  <c r="Q942" i="16"/>
  <c r="T941" i="16"/>
  <c r="T940" i="16" s="1"/>
  <c r="S941" i="16"/>
  <c r="S940" i="16" s="1"/>
  <c r="U940" i="16"/>
  <c r="R940" i="16"/>
  <c r="Q940" i="16"/>
  <c r="T938" i="16"/>
  <c r="V938" i="16" s="1"/>
  <c r="V937" i="16" s="1"/>
  <c r="S938" i="16"/>
  <c r="S937" i="16" s="1"/>
  <c r="U937" i="16"/>
  <c r="R937" i="16"/>
  <c r="Q937" i="16"/>
  <c r="V936" i="16"/>
  <c r="V935" i="16" s="1"/>
  <c r="S935" i="16"/>
  <c r="U935" i="16"/>
  <c r="T935" i="16"/>
  <c r="R935" i="16"/>
  <c r="Q935" i="16"/>
  <c r="Q934" i="16" s="1"/>
  <c r="T933" i="16"/>
  <c r="T932" i="16" s="1"/>
  <c r="T931" i="16" s="1"/>
  <c r="S933" i="16"/>
  <c r="U932" i="16"/>
  <c r="U931" i="16" s="1"/>
  <c r="S932" i="16"/>
  <c r="S931" i="16" s="1"/>
  <c r="R932" i="16"/>
  <c r="R931" i="16" s="1"/>
  <c r="Q932" i="16"/>
  <c r="Q931" i="16" s="1"/>
  <c r="Q930" i="16"/>
  <c r="T930" i="16" s="1"/>
  <c r="T929" i="16"/>
  <c r="V929" i="16" s="1"/>
  <c r="S929" i="16"/>
  <c r="T928" i="16"/>
  <c r="V928" i="16" s="1"/>
  <c r="S928" i="16"/>
  <c r="T927" i="16"/>
  <c r="V927" i="16" s="1"/>
  <c r="S927" i="16"/>
  <c r="U926" i="16"/>
  <c r="R926" i="16"/>
  <c r="T925" i="16"/>
  <c r="V925" i="16" s="1"/>
  <c r="V924" i="16" s="1"/>
  <c r="S925" i="16"/>
  <c r="S924" i="16" s="1"/>
  <c r="U924" i="16"/>
  <c r="R924" i="16"/>
  <c r="Q924" i="16"/>
  <c r="T922" i="16"/>
  <c r="V922" i="16" s="1"/>
  <c r="V921" i="16" s="1"/>
  <c r="V920" i="16" s="1"/>
  <c r="S922" i="16"/>
  <c r="S921" i="16" s="1"/>
  <c r="U921" i="16"/>
  <c r="U920" i="16" s="1"/>
  <c r="R921" i="16"/>
  <c r="R920" i="16" s="1"/>
  <c r="Q921" i="16"/>
  <c r="Q920" i="16" s="1"/>
  <c r="V919" i="16"/>
  <c r="V918" i="16" s="1"/>
  <c r="S918" i="16"/>
  <c r="U918" i="16"/>
  <c r="T918" i="16"/>
  <c r="R918" i="16"/>
  <c r="Q918" i="16"/>
  <c r="T917" i="16"/>
  <c r="V917" i="16" s="1"/>
  <c r="V916" i="16" s="1"/>
  <c r="S917" i="16"/>
  <c r="S916" i="16" s="1"/>
  <c r="U916" i="16"/>
  <c r="R916" i="16"/>
  <c r="Q916" i="16"/>
  <c r="T913" i="16"/>
  <c r="T912" i="16" s="1"/>
  <c r="S913" i="16"/>
  <c r="S912" i="16" s="1"/>
  <c r="U912" i="16"/>
  <c r="R912" i="16"/>
  <c r="Q912" i="16"/>
  <c r="T911" i="16"/>
  <c r="V911" i="16" s="1"/>
  <c r="S911" i="16"/>
  <c r="T910" i="16"/>
  <c r="S910" i="16"/>
  <c r="U909" i="16"/>
  <c r="R909" i="16"/>
  <c r="Q909" i="16"/>
  <c r="T907" i="16"/>
  <c r="V907" i="16" s="1"/>
  <c r="V906" i="16" s="1"/>
  <c r="S907" i="16"/>
  <c r="S906" i="16" s="1"/>
  <c r="U906" i="16"/>
  <c r="R906" i="16"/>
  <c r="Q906" i="16"/>
  <c r="Q905" i="16"/>
  <c r="U904" i="16"/>
  <c r="R904" i="16"/>
  <c r="T903" i="16"/>
  <c r="T902" i="16" s="1"/>
  <c r="S903" i="16"/>
  <c r="S902" i="16" s="1"/>
  <c r="U902" i="16"/>
  <c r="R902" i="16"/>
  <c r="Q902" i="16"/>
  <c r="T900" i="16"/>
  <c r="V900" i="16" s="1"/>
  <c r="V899" i="16" s="1"/>
  <c r="V898" i="16" s="1"/>
  <c r="S900" i="16"/>
  <c r="S899" i="16" s="1"/>
  <c r="S898" i="16" s="1"/>
  <c r="U899" i="16"/>
  <c r="U898" i="16" s="1"/>
  <c r="R899" i="16"/>
  <c r="R898" i="16" s="1"/>
  <c r="Q899" i="16"/>
  <c r="Q898" i="16" s="1"/>
  <c r="V897" i="16"/>
  <c r="V896" i="16" s="1"/>
  <c r="S896" i="16"/>
  <c r="U896" i="16"/>
  <c r="T896" i="16"/>
  <c r="R896" i="16"/>
  <c r="Q896" i="16"/>
  <c r="V895" i="16"/>
  <c r="W895" i="16" s="1"/>
  <c r="U894" i="16"/>
  <c r="T894" i="16"/>
  <c r="S894" i="16"/>
  <c r="R894" i="16"/>
  <c r="Q894" i="16"/>
  <c r="V893" i="16"/>
  <c r="V892" i="16" s="1"/>
  <c r="S892" i="16"/>
  <c r="U892" i="16"/>
  <c r="T892" i="16"/>
  <c r="R892" i="16"/>
  <c r="Q892" i="16"/>
  <c r="Q891" i="16"/>
  <c r="U890" i="16"/>
  <c r="R890" i="16"/>
  <c r="T888" i="16"/>
  <c r="V888" i="16" s="1"/>
  <c r="V887" i="16" s="1"/>
  <c r="S888" i="16"/>
  <c r="S887" i="16" s="1"/>
  <c r="U887" i="16"/>
  <c r="R887" i="16"/>
  <c r="Q887" i="16"/>
  <c r="T886" i="16"/>
  <c r="T885" i="16" s="1"/>
  <c r="S886" i="16"/>
  <c r="S885" i="16" s="1"/>
  <c r="U885" i="16"/>
  <c r="R885" i="16"/>
  <c r="Q885" i="16"/>
  <c r="T884" i="16"/>
  <c r="V884" i="16" s="1"/>
  <c r="V883" i="16" s="1"/>
  <c r="S884" i="16"/>
  <c r="S883" i="16" s="1"/>
  <c r="U883" i="16"/>
  <c r="R883" i="16"/>
  <c r="Q883" i="16"/>
  <c r="V882" i="16"/>
  <c r="V881" i="16" s="1"/>
  <c r="S881" i="16"/>
  <c r="U881" i="16"/>
  <c r="T881" i="16"/>
  <c r="R881" i="16"/>
  <c r="Q881" i="16"/>
  <c r="T880" i="16"/>
  <c r="V880" i="16" s="1"/>
  <c r="V879" i="16" s="1"/>
  <c r="S880" i="16"/>
  <c r="S879" i="16" s="1"/>
  <c r="U879" i="16"/>
  <c r="R879" i="16"/>
  <c r="Q879" i="16"/>
  <c r="T876" i="16"/>
  <c r="V876" i="16" s="1"/>
  <c r="V875" i="16" s="1"/>
  <c r="S876" i="16"/>
  <c r="S875" i="16" s="1"/>
  <c r="U875" i="16"/>
  <c r="R875" i="16"/>
  <c r="Q875" i="16"/>
  <c r="T874" i="16"/>
  <c r="S874" i="16"/>
  <c r="S873" i="16" s="1"/>
  <c r="U873" i="16"/>
  <c r="R873" i="16"/>
  <c r="Q873" i="16"/>
  <c r="Q869" i="16"/>
  <c r="S869" i="16" s="1"/>
  <c r="S868" i="16" s="1"/>
  <c r="U868" i="16"/>
  <c r="R868" i="16"/>
  <c r="V867" i="16"/>
  <c r="W867" i="16" s="1"/>
  <c r="U866" i="16"/>
  <c r="T866" i="16"/>
  <c r="S866" i="16"/>
  <c r="R866" i="16"/>
  <c r="Q862" i="16"/>
  <c r="S862" i="16" s="1"/>
  <c r="S861" i="16" s="1"/>
  <c r="U861" i="16"/>
  <c r="U860" i="16" s="1"/>
  <c r="R861" i="16"/>
  <c r="R860" i="16" s="1"/>
  <c r="Q859" i="16"/>
  <c r="T859" i="16" s="1"/>
  <c r="V859" i="16" s="1"/>
  <c r="Q858" i="16"/>
  <c r="T858" i="16" s="1"/>
  <c r="V858" i="16" s="1"/>
  <c r="U857" i="16"/>
  <c r="R857" i="16"/>
  <c r="Q856" i="16"/>
  <c r="S856" i="16" s="1"/>
  <c r="S855" i="16" s="1"/>
  <c r="U855" i="16"/>
  <c r="R855" i="16"/>
  <c r="Q853" i="16"/>
  <c r="S853" i="16" s="1"/>
  <c r="S852" i="16" s="1"/>
  <c r="U852" i="16"/>
  <c r="R852" i="16"/>
  <c r="Q851" i="16"/>
  <c r="T851" i="16" s="1"/>
  <c r="V851" i="16" s="1"/>
  <c r="Q850" i="16"/>
  <c r="T850" i="16" s="1"/>
  <c r="V850" i="16" s="1"/>
  <c r="Q849" i="16"/>
  <c r="T849" i="16" s="1"/>
  <c r="V849" i="16" s="1"/>
  <c r="Q848" i="16"/>
  <c r="T848" i="16" s="1"/>
  <c r="V848" i="16" s="1"/>
  <c r="Q847" i="16"/>
  <c r="T847" i="16" s="1"/>
  <c r="V847" i="16" s="1"/>
  <c r="Q846" i="16"/>
  <c r="T846" i="16" s="1"/>
  <c r="U845" i="16"/>
  <c r="U844" i="16" s="1"/>
  <c r="R845" i="16"/>
  <c r="Q843" i="16"/>
  <c r="S843" i="16" s="1"/>
  <c r="Q842" i="16"/>
  <c r="T842" i="16" s="1"/>
  <c r="V842" i="16" s="1"/>
  <c r="Q841" i="16"/>
  <c r="S841" i="16" s="1"/>
  <c r="Q840" i="16"/>
  <c r="T840" i="16" s="1"/>
  <c r="V840" i="16" s="1"/>
  <c r="Q839" i="16"/>
  <c r="S839" i="16" s="1"/>
  <c r="Q838" i="16"/>
  <c r="T838" i="16" s="1"/>
  <c r="V838" i="16" s="1"/>
  <c r="Q837" i="16"/>
  <c r="S837" i="16" s="1"/>
  <c r="Q836" i="16"/>
  <c r="T836" i="16" s="1"/>
  <c r="V836" i="16" s="1"/>
  <c r="Q835" i="16"/>
  <c r="S835" i="16" s="1"/>
  <c r="Q834" i="16"/>
  <c r="T834" i="16" s="1"/>
  <c r="V834" i="16" s="1"/>
  <c r="Q833" i="16"/>
  <c r="S833" i="16" s="1"/>
  <c r="Q832" i="16"/>
  <c r="T832" i="16" s="1"/>
  <c r="U831" i="16"/>
  <c r="U830" i="16" s="1"/>
  <c r="R831" i="16"/>
  <c r="R830" i="16" s="1"/>
  <c r="Q829" i="16"/>
  <c r="T829" i="16" s="1"/>
  <c r="V829" i="16" s="1"/>
  <c r="Q828" i="16"/>
  <c r="T828" i="16" s="1"/>
  <c r="V828" i="16" s="1"/>
  <c r="Q827" i="16"/>
  <c r="T827" i="16" s="1"/>
  <c r="U826" i="16"/>
  <c r="U825" i="16" s="1"/>
  <c r="R826" i="16"/>
  <c r="R825" i="16" s="1"/>
  <c r="Q824" i="16"/>
  <c r="S824" i="16" s="1"/>
  <c r="Q823" i="16"/>
  <c r="S823" i="16" s="1"/>
  <c r="Q822" i="16"/>
  <c r="S822" i="16" s="1"/>
  <c r="Q821" i="16"/>
  <c r="S821" i="16" s="1"/>
  <c r="Q820" i="16"/>
  <c r="S820" i="16" s="1"/>
  <c r="Q819" i="16"/>
  <c r="S819" i="16" s="1"/>
  <c r="Q818" i="16"/>
  <c r="S818" i="16" s="1"/>
  <c r="Q817" i="16"/>
  <c r="S817" i="16" s="1"/>
  <c r="Q816" i="16"/>
  <c r="S816" i="16" s="1"/>
  <c r="Q815" i="16"/>
  <c r="S815" i="16" s="1"/>
  <c r="Q814" i="16"/>
  <c r="S814" i="16" s="1"/>
  <c r="Q813" i="16"/>
  <c r="S813" i="16" s="1"/>
  <c r="Q812" i="16"/>
  <c r="S812" i="16" s="1"/>
  <c r="Q811" i="16"/>
  <c r="S811" i="16" s="1"/>
  <c r="Q810" i="16"/>
  <c r="S810" i="16" s="1"/>
  <c r="U809" i="16"/>
  <c r="R809" i="16"/>
  <c r="Q808" i="16"/>
  <c r="S808" i="16" s="1"/>
  <c r="Q807" i="16"/>
  <c r="T807" i="16" s="1"/>
  <c r="V807" i="16" s="1"/>
  <c r="Q806" i="16"/>
  <c r="S806" i="16" s="1"/>
  <c r="Q805" i="16"/>
  <c r="T805" i="16" s="1"/>
  <c r="V805" i="16" s="1"/>
  <c r="Q804" i="16"/>
  <c r="S804" i="16" s="1"/>
  <c r="Q803" i="16"/>
  <c r="T803" i="16" s="1"/>
  <c r="V803" i="16" s="1"/>
  <c r="Q802" i="16"/>
  <c r="S802" i="16" s="1"/>
  <c r="Q801" i="16"/>
  <c r="T801" i="16" s="1"/>
  <c r="V801" i="16" s="1"/>
  <c r="Q800" i="16"/>
  <c r="S800" i="16" s="1"/>
  <c r="Q799" i="16"/>
  <c r="T799" i="16" s="1"/>
  <c r="V799" i="16" s="1"/>
  <c r="Q798" i="16"/>
  <c r="S798" i="16" s="1"/>
  <c r="Q797" i="16"/>
  <c r="T797" i="16" s="1"/>
  <c r="V797" i="16" s="1"/>
  <c r="Q796" i="16"/>
  <c r="S796" i="16" s="1"/>
  <c r="Q795" i="16"/>
  <c r="T795" i="16" s="1"/>
  <c r="V795" i="16" s="1"/>
  <c r="Q794" i="16"/>
  <c r="S794" i="16" s="1"/>
  <c r="Q793" i="16"/>
  <c r="T793" i="16" s="1"/>
  <c r="V793" i="16" s="1"/>
  <c r="Q792" i="16"/>
  <c r="S792" i="16" s="1"/>
  <c r="Q791" i="16"/>
  <c r="T791" i="16" s="1"/>
  <c r="V791" i="16" s="1"/>
  <c r="Q790" i="16"/>
  <c r="S790" i="16" s="1"/>
  <c r="Q789" i="16"/>
  <c r="T789" i="16" s="1"/>
  <c r="V789" i="16" s="1"/>
  <c r="Q788" i="16"/>
  <c r="S788" i="16" s="1"/>
  <c r="Q787" i="16"/>
  <c r="T787" i="16" s="1"/>
  <c r="V787" i="16" s="1"/>
  <c r="Q786" i="16"/>
  <c r="S786" i="16" s="1"/>
  <c r="Q785" i="16"/>
  <c r="T785" i="16" s="1"/>
  <c r="V785" i="16" s="1"/>
  <c r="U784" i="16"/>
  <c r="R784" i="16"/>
  <c r="Q782" i="16"/>
  <c r="S782" i="16" s="1"/>
  <c r="S781" i="16" s="1"/>
  <c r="U781" i="16"/>
  <c r="R781" i="16"/>
  <c r="Q780" i="16"/>
  <c r="S780" i="16" s="1"/>
  <c r="Q779" i="16"/>
  <c r="T779" i="16" s="1"/>
  <c r="V779" i="16" s="1"/>
  <c r="Q778" i="16"/>
  <c r="S778" i="16" s="1"/>
  <c r="Q777" i="16"/>
  <c r="S777" i="16" s="1"/>
  <c r="Q776" i="16"/>
  <c r="S776" i="16" s="1"/>
  <c r="U775" i="16"/>
  <c r="R775" i="16"/>
  <c r="Q774" i="16"/>
  <c r="S774" i="16" s="1"/>
  <c r="Q773" i="16"/>
  <c r="T773" i="16" s="1"/>
  <c r="V773" i="16" s="1"/>
  <c r="Q772" i="16"/>
  <c r="S772" i="16" s="1"/>
  <c r="Q771" i="16"/>
  <c r="T771" i="16" s="1"/>
  <c r="V771" i="16" s="1"/>
  <c r="Q770" i="16"/>
  <c r="S770" i="16" s="1"/>
  <c r="Q769" i="16"/>
  <c r="T769" i="16" s="1"/>
  <c r="V769" i="16" s="1"/>
  <c r="Q768" i="16"/>
  <c r="S768" i="16" s="1"/>
  <c r="Q767" i="16"/>
  <c r="T767" i="16" s="1"/>
  <c r="V767" i="16" s="1"/>
  <c r="Q766" i="16"/>
  <c r="S766" i="16" s="1"/>
  <c r="Q765" i="16"/>
  <c r="T765" i="16" s="1"/>
  <c r="V765" i="16" s="1"/>
  <c r="Q764" i="16"/>
  <c r="S764" i="16" s="1"/>
  <c r="Q763" i="16"/>
  <c r="T763" i="16" s="1"/>
  <c r="V763" i="16" s="1"/>
  <c r="Q762" i="16"/>
  <c r="S762" i="16" s="1"/>
  <c r="Q761" i="16"/>
  <c r="T761" i="16" s="1"/>
  <c r="V761" i="16" s="1"/>
  <c r="Q760" i="16"/>
  <c r="S760" i="16" s="1"/>
  <c r="Q759" i="16"/>
  <c r="T759" i="16" s="1"/>
  <c r="V759" i="16" s="1"/>
  <c r="Q758" i="16"/>
  <c r="S758" i="16" s="1"/>
  <c r="Q757" i="16"/>
  <c r="T757" i="16" s="1"/>
  <c r="V757" i="16" s="1"/>
  <c r="Q756" i="16"/>
  <c r="S756" i="16" s="1"/>
  <c r="Q755" i="16"/>
  <c r="T755" i="16" s="1"/>
  <c r="V755" i="16" s="1"/>
  <c r="Q754" i="16"/>
  <c r="S754" i="16" s="1"/>
  <c r="Q753" i="16"/>
  <c r="T753" i="16" s="1"/>
  <c r="V753" i="16" s="1"/>
  <c r="Q752" i="16"/>
  <c r="S752" i="16" s="1"/>
  <c r="Q751" i="16"/>
  <c r="T751" i="16" s="1"/>
  <c r="V751" i="16" s="1"/>
  <c r="Q750" i="16"/>
  <c r="S750" i="16" s="1"/>
  <c r="Q749" i="16"/>
  <c r="T749" i="16" s="1"/>
  <c r="V749" i="16" s="1"/>
  <c r="Q748" i="16"/>
  <c r="S748" i="16" s="1"/>
  <c r="Q747" i="16"/>
  <c r="T747" i="16" s="1"/>
  <c r="V747" i="16" s="1"/>
  <c r="Q746" i="16"/>
  <c r="S746" i="16" s="1"/>
  <c r="Q745" i="16"/>
  <c r="T745" i="16" s="1"/>
  <c r="V745" i="16" s="1"/>
  <c r="Q744" i="16"/>
  <c r="S744" i="16" s="1"/>
  <c r="Q743" i="16"/>
  <c r="T743" i="16" s="1"/>
  <c r="V743" i="16" s="1"/>
  <c r="U742" i="16"/>
  <c r="R742" i="16"/>
  <c r="Q741" i="16"/>
  <c r="T741" i="16" s="1"/>
  <c r="V741" i="16" s="1"/>
  <c r="Q740" i="16"/>
  <c r="T740" i="16" s="1"/>
  <c r="V740" i="16" s="1"/>
  <c r="Q739" i="16"/>
  <c r="T739" i="16" s="1"/>
  <c r="V739" i="16" s="1"/>
  <c r="Q738" i="16"/>
  <c r="T738" i="16" s="1"/>
  <c r="V737" i="16"/>
  <c r="W737" i="16" s="1"/>
  <c r="V736" i="16"/>
  <c r="W736" i="16" s="1"/>
  <c r="U735" i="16"/>
  <c r="R735" i="16"/>
  <c r="Q733" i="16"/>
  <c r="T733" i="16" s="1"/>
  <c r="V733" i="16" s="1"/>
  <c r="Q732" i="16"/>
  <c r="T732" i="16" s="1"/>
  <c r="V732" i="16" s="1"/>
  <c r="Q731" i="16"/>
  <c r="T731" i="16" s="1"/>
  <c r="V731" i="16" s="1"/>
  <c r="Q730" i="16"/>
  <c r="T730" i="16" s="1"/>
  <c r="V730" i="16" s="1"/>
  <c r="T729" i="16"/>
  <c r="V729" i="16" s="1"/>
  <c r="S729" i="16"/>
  <c r="T728" i="16"/>
  <c r="V728" i="16" s="1"/>
  <c r="S728" i="16"/>
  <c r="Q727" i="16"/>
  <c r="S727" i="16" s="1"/>
  <c r="Q726" i="16"/>
  <c r="S726" i="16" s="1"/>
  <c r="V725" i="16"/>
  <c r="Q724" i="16"/>
  <c r="S724" i="16" s="1"/>
  <c r="Q723" i="16"/>
  <c r="T723" i="16" s="1"/>
  <c r="V723" i="16" s="1"/>
  <c r="U722" i="16"/>
  <c r="R722" i="16"/>
  <c r="T721" i="16"/>
  <c r="V721" i="16" s="1"/>
  <c r="S721" i="16"/>
  <c r="Q720" i="16"/>
  <c r="S720" i="16" s="1"/>
  <c r="Q719" i="16"/>
  <c r="S719" i="16" s="1"/>
  <c r="Q718" i="16"/>
  <c r="S718" i="16" s="1"/>
  <c r="Q717" i="16"/>
  <c r="S717" i="16" s="1"/>
  <c r="Q716" i="16"/>
  <c r="S716" i="16" s="1"/>
  <c r="Q715" i="16"/>
  <c r="S715" i="16" s="1"/>
  <c r="Q714" i="16"/>
  <c r="S714" i="16" s="1"/>
  <c r="Q713" i="16"/>
  <c r="S713" i="16" s="1"/>
  <c r="Q712" i="16"/>
  <c r="S712" i="16" s="1"/>
  <c r="V711" i="16"/>
  <c r="W711" i="16" s="1"/>
  <c r="V710" i="16"/>
  <c r="W710" i="16" s="1"/>
  <c r="V709" i="16"/>
  <c r="W709" i="16" s="1"/>
  <c r="V708" i="16"/>
  <c r="W708" i="16" s="1"/>
  <c r="V707" i="16"/>
  <c r="Q706" i="16"/>
  <c r="S706" i="16" s="1"/>
  <c r="Q705" i="16"/>
  <c r="S705" i="16" s="1"/>
  <c r="Q704" i="16"/>
  <c r="S704" i="16" s="1"/>
  <c r="U703" i="16"/>
  <c r="R703" i="16"/>
  <c r="T702" i="16"/>
  <c r="V702" i="16" s="1"/>
  <c r="S702" i="16"/>
  <c r="Q701" i="16"/>
  <c r="T701" i="16" s="1"/>
  <c r="T700" i="16"/>
  <c r="V700" i="16" s="1"/>
  <c r="S700" i="16"/>
  <c r="T699" i="16"/>
  <c r="V699" i="16" s="1"/>
  <c r="S699" i="16"/>
  <c r="V698" i="16"/>
  <c r="W698" i="16" s="1"/>
  <c r="U697" i="16"/>
  <c r="R697" i="16"/>
  <c r="Q696" i="16"/>
  <c r="T696" i="16" s="1"/>
  <c r="V696" i="16" s="1"/>
  <c r="V695" i="16"/>
  <c r="W695" i="16" s="1"/>
  <c r="V694" i="16"/>
  <c r="W694" i="16" s="1"/>
  <c r="V693" i="16"/>
  <c r="V692" i="16"/>
  <c r="W692" i="16" s="1"/>
  <c r="V691" i="16"/>
  <c r="W691" i="16" s="1"/>
  <c r="V690" i="16"/>
  <c r="W690" i="16" s="1"/>
  <c r="V689" i="16"/>
  <c r="V688" i="16"/>
  <c r="W688" i="16" s="1"/>
  <c r="V687" i="16"/>
  <c r="W687" i="16" s="1"/>
  <c r="V686" i="16"/>
  <c r="W686" i="16" s="1"/>
  <c r="V685" i="16"/>
  <c r="W685" i="16" s="1"/>
  <c r="V684" i="16"/>
  <c r="W684" i="16" s="1"/>
  <c r="V683" i="16"/>
  <c r="W683" i="16" s="1"/>
  <c r="V682" i="16"/>
  <c r="W682" i="16" s="1"/>
  <c r="Q681" i="16"/>
  <c r="S681" i="16" s="1"/>
  <c r="Q680" i="16"/>
  <c r="S680" i="16" s="1"/>
  <c r="Q679" i="16"/>
  <c r="S679" i="16" s="1"/>
  <c r="Q678" i="16"/>
  <c r="S678" i="16" s="1"/>
  <c r="Q677" i="16"/>
  <c r="S677" i="16" s="1"/>
  <c r="U676" i="16"/>
  <c r="R676" i="16"/>
  <c r="T673" i="16"/>
  <c r="V673" i="16" s="1"/>
  <c r="S673" i="16"/>
  <c r="T672" i="16"/>
  <c r="V672" i="16" s="1"/>
  <c r="S672" i="16"/>
  <c r="T671" i="16"/>
  <c r="V671" i="16" s="1"/>
  <c r="S671" i="16"/>
  <c r="T670" i="16"/>
  <c r="V670" i="16" s="1"/>
  <c r="S670" i="16"/>
  <c r="T669" i="16"/>
  <c r="V669" i="16" s="1"/>
  <c r="S669" i="16"/>
  <c r="T668" i="16"/>
  <c r="V668" i="16" s="1"/>
  <c r="S668" i="16"/>
  <c r="T667" i="16"/>
  <c r="V667" i="16" s="1"/>
  <c r="R667" i="16"/>
  <c r="S667" i="16" s="1"/>
  <c r="Q666" i="16"/>
  <c r="T666" i="16" s="1"/>
  <c r="V666" i="16" s="1"/>
  <c r="V665" i="16"/>
  <c r="W665" i="16" s="1"/>
  <c r="Q664" i="16"/>
  <c r="Q663" i="16"/>
  <c r="T663" i="16" s="1"/>
  <c r="V663" i="16" s="1"/>
  <c r="Q662" i="16"/>
  <c r="U661" i="16"/>
  <c r="U660" i="16" s="1"/>
  <c r="T659" i="16"/>
  <c r="V659" i="16" s="1"/>
  <c r="V658" i="16" s="1"/>
  <c r="S659" i="16"/>
  <c r="S658" i="16" s="1"/>
  <c r="U658" i="16"/>
  <c r="R658" i="16"/>
  <c r="Q658" i="16"/>
  <c r="T655" i="16"/>
  <c r="V655" i="16" s="1"/>
  <c r="V654" i="16" s="1"/>
  <c r="S655" i="16"/>
  <c r="U654" i="16"/>
  <c r="S654" i="16"/>
  <c r="R654" i="16"/>
  <c r="Q654" i="16"/>
  <c r="T653" i="16"/>
  <c r="V653" i="16" s="1"/>
  <c r="V652" i="16" s="1"/>
  <c r="S653" i="16"/>
  <c r="S652" i="16" s="1"/>
  <c r="U652" i="16"/>
  <c r="R652" i="16"/>
  <c r="Q652" i="16"/>
  <c r="T651" i="16"/>
  <c r="V651" i="16" s="1"/>
  <c r="V650" i="16" s="1"/>
  <c r="S651" i="16"/>
  <c r="S650" i="16" s="1"/>
  <c r="U650" i="16"/>
  <c r="R650" i="16"/>
  <c r="Q650" i="16"/>
  <c r="T649" i="16"/>
  <c r="V649" i="16" s="1"/>
  <c r="V648" i="16" s="1"/>
  <c r="S649" i="16"/>
  <c r="S648" i="16" s="1"/>
  <c r="U648" i="16"/>
  <c r="R648" i="16"/>
  <c r="Q648" i="16"/>
  <c r="T646" i="16"/>
  <c r="V646" i="16" s="1"/>
  <c r="V645" i="16" s="1"/>
  <c r="S646" i="16"/>
  <c r="S645" i="16" s="1"/>
  <c r="U645" i="16"/>
  <c r="R645" i="16"/>
  <c r="Q645" i="16"/>
  <c r="T644" i="16"/>
  <c r="V644" i="16" s="1"/>
  <c r="S644" i="16"/>
  <c r="T643" i="16"/>
  <c r="V643" i="16" s="1"/>
  <c r="S643" i="16"/>
  <c r="T642" i="16"/>
  <c r="V642" i="16" s="1"/>
  <c r="S642" i="16"/>
  <c r="T641" i="16"/>
  <c r="V641" i="16" s="1"/>
  <c r="S641" i="16"/>
  <c r="T640" i="16"/>
  <c r="V640" i="16" s="1"/>
  <c r="S640" i="16"/>
  <c r="U639" i="16"/>
  <c r="U638" i="16" s="1"/>
  <c r="R639" i="16"/>
  <c r="R638" i="16" s="1"/>
  <c r="Q639" i="16"/>
  <c r="Q638" i="16" s="1"/>
  <c r="T636" i="16"/>
  <c r="V636" i="16" s="1"/>
  <c r="S636" i="16"/>
  <c r="T635" i="16"/>
  <c r="V635" i="16" s="1"/>
  <c r="S635" i="16"/>
  <c r="V634" i="16"/>
  <c r="V633" i="16"/>
  <c r="W633" i="16" s="1"/>
  <c r="V632" i="16"/>
  <c r="W632" i="16" s="1"/>
  <c r="T631" i="16"/>
  <c r="V631" i="16" s="1"/>
  <c r="R631" i="16"/>
  <c r="S631" i="16" s="1"/>
  <c r="Q630" i="16"/>
  <c r="Q629" i="16"/>
  <c r="S629" i="16" s="1"/>
  <c r="U628" i="16"/>
  <c r="R628" i="16"/>
  <c r="R627" i="16" s="1"/>
  <c r="T626" i="16"/>
  <c r="V626" i="16" s="1"/>
  <c r="S626" i="16"/>
  <c r="T625" i="16"/>
  <c r="V625" i="16" s="1"/>
  <c r="S625" i="16"/>
  <c r="T624" i="16"/>
  <c r="V624" i="16" s="1"/>
  <c r="S624" i="16"/>
  <c r="T623" i="16"/>
  <c r="V623" i="16" s="1"/>
  <c r="S623" i="16"/>
  <c r="T622" i="16"/>
  <c r="V622" i="16" s="1"/>
  <c r="S622" i="16"/>
  <c r="V621" i="16"/>
  <c r="W621" i="16" s="1"/>
  <c r="V620" i="16"/>
  <c r="W620" i="16" s="1"/>
  <c r="T619" i="16"/>
  <c r="V619" i="16" s="1"/>
  <c r="S619" i="16"/>
  <c r="T618" i="16"/>
  <c r="V618" i="16" s="1"/>
  <c r="S618" i="16"/>
  <c r="T617" i="16"/>
  <c r="V617" i="16" s="1"/>
  <c r="S617" i="16"/>
  <c r="T616" i="16"/>
  <c r="V616" i="16" s="1"/>
  <c r="S616" i="16"/>
  <c r="T615" i="16"/>
  <c r="V615" i="16" s="1"/>
  <c r="S615" i="16"/>
  <c r="T614" i="16"/>
  <c r="V614" i="16" s="1"/>
  <c r="S614" i="16"/>
  <c r="T613" i="16"/>
  <c r="V613" i="16" s="1"/>
  <c r="S613" i="16"/>
  <c r="T612" i="16"/>
  <c r="V612" i="16" s="1"/>
  <c r="S612" i="16"/>
  <c r="U611" i="16"/>
  <c r="R611" i="16"/>
  <c r="Q611" i="16"/>
  <c r="V610" i="16"/>
  <c r="W610" i="16" s="1"/>
  <c r="Q609" i="16"/>
  <c r="S609" i="16" s="1"/>
  <c r="U608" i="16"/>
  <c r="R608" i="16"/>
  <c r="Q607" i="16"/>
  <c r="S607" i="16" s="1"/>
  <c r="V606" i="16"/>
  <c r="V605" i="16"/>
  <c r="W605" i="16" s="1"/>
  <c r="V604" i="16"/>
  <c r="W604" i="16" s="1"/>
  <c r="V603" i="16"/>
  <c r="W603" i="16" s="1"/>
  <c r="V602" i="16"/>
  <c r="V601" i="16"/>
  <c r="W601" i="16" s="1"/>
  <c r="V600" i="16"/>
  <c r="W600" i="16" s="1"/>
  <c r="V599" i="16"/>
  <c r="W599" i="16" s="1"/>
  <c r="V598" i="16"/>
  <c r="V597" i="16"/>
  <c r="W597" i="16" s="1"/>
  <c r="V596" i="16"/>
  <c r="Q595" i="16"/>
  <c r="Q593" i="16"/>
  <c r="U592" i="16"/>
  <c r="R592" i="16"/>
  <c r="T591" i="16"/>
  <c r="V591" i="16" s="1"/>
  <c r="V590" i="16" s="1"/>
  <c r="S591" i="16"/>
  <c r="S590" i="16" s="1"/>
  <c r="U590" i="16"/>
  <c r="R590" i="16"/>
  <c r="Q590" i="16"/>
  <c r="V589" i="16"/>
  <c r="W589" i="16" s="1"/>
  <c r="U588" i="16"/>
  <c r="T588" i="16"/>
  <c r="S588" i="16"/>
  <c r="R588" i="16"/>
  <c r="Q588" i="16"/>
  <c r="Q587" i="16"/>
  <c r="U586" i="16"/>
  <c r="R586" i="16"/>
  <c r="Q585" i="16"/>
  <c r="T585" i="16" s="1"/>
  <c r="U584" i="16"/>
  <c r="R584" i="16"/>
  <c r="T583" i="16"/>
  <c r="V583" i="16" s="1"/>
  <c r="S583" i="16"/>
  <c r="T582" i="16"/>
  <c r="V582" i="16" s="1"/>
  <c r="S582" i="16"/>
  <c r="T581" i="16"/>
  <c r="V581" i="16" s="1"/>
  <c r="S581" i="16"/>
  <c r="T580" i="16"/>
  <c r="S580" i="16"/>
  <c r="T579" i="16"/>
  <c r="V579" i="16" s="1"/>
  <c r="S579" i="16"/>
  <c r="T578" i="16"/>
  <c r="V578" i="16" s="1"/>
  <c r="S578" i="16"/>
  <c r="T577" i="16"/>
  <c r="V577" i="16" s="1"/>
  <c r="S577" i="16"/>
  <c r="T576" i="16"/>
  <c r="S576" i="16"/>
  <c r="W575" i="16"/>
  <c r="U575" i="16"/>
  <c r="R575" i="16"/>
  <c r="Q575" i="16"/>
  <c r="Q574" i="16"/>
  <c r="S574" i="16" s="1"/>
  <c r="S573" i="16" s="1"/>
  <c r="U573" i="16"/>
  <c r="R573" i="16"/>
  <c r="V572" i="16"/>
  <c r="V571" i="16" s="1"/>
  <c r="U571" i="16"/>
  <c r="T571" i="16"/>
  <c r="R571" i="16"/>
  <c r="Q571" i="16"/>
  <c r="T570" i="16"/>
  <c r="S570" i="16"/>
  <c r="S569" i="16" s="1"/>
  <c r="U569" i="16"/>
  <c r="R569" i="16"/>
  <c r="Q569" i="16"/>
  <c r="T568" i="16"/>
  <c r="V568" i="16" s="1"/>
  <c r="S568" i="16"/>
  <c r="T567" i="16"/>
  <c r="V567" i="16" s="1"/>
  <c r="S567" i="16"/>
  <c r="Q566" i="16"/>
  <c r="S566" i="16" s="1"/>
  <c r="Q565" i="16"/>
  <c r="S565" i="16" s="1"/>
  <c r="Q564" i="16"/>
  <c r="S564" i="16" s="1"/>
  <c r="T563" i="16"/>
  <c r="V563" i="16" s="1"/>
  <c r="S563" i="16"/>
  <c r="T562" i="16"/>
  <c r="V562" i="16" s="1"/>
  <c r="S562" i="16"/>
  <c r="T561" i="16"/>
  <c r="V561" i="16" s="1"/>
  <c r="S561" i="16"/>
  <c r="Q560" i="16"/>
  <c r="Q559" i="16"/>
  <c r="T559" i="16" s="1"/>
  <c r="U558" i="16"/>
  <c r="R558" i="16"/>
  <c r="Q557" i="16"/>
  <c r="S557" i="16" s="1"/>
  <c r="Q556" i="16"/>
  <c r="S556" i="16" s="1"/>
  <c r="Q555" i="16"/>
  <c r="Q554" i="16"/>
  <c r="S554" i="16" s="1"/>
  <c r="Q553" i="16"/>
  <c r="U552" i="16"/>
  <c r="R552" i="16"/>
  <c r="Q551" i="16"/>
  <c r="S551" i="16" s="1"/>
  <c r="Q550" i="16"/>
  <c r="S550" i="16" s="1"/>
  <c r="Q549" i="16"/>
  <c r="Q548" i="16"/>
  <c r="S548" i="16" s="1"/>
  <c r="Q547" i="16"/>
  <c r="U546" i="16"/>
  <c r="R546" i="16"/>
  <c r="Q545" i="16"/>
  <c r="S545" i="16" s="1"/>
  <c r="V544" i="16"/>
  <c r="W544" i="16" s="1"/>
  <c r="V543" i="16"/>
  <c r="W543" i="16" s="1"/>
  <c r="V542" i="16"/>
  <c r="W542" i="16" s="1"/>
  <c r="V541" i="16"/>
  <c r="W541" i="16" s="1"/>
  <c r="V540" i="16"/>
  <c r="W540" i="16" s="1"/>
  <c r="V539" i="16"/>
  <c r="W539" i="16" s="1"/>
  <c r="V538" i="16"/>
  <c r="T536" i="16"/>
  <c r="V536" i="16" s="1"/>
  <c r="R536" i="16"/>
  <c r="S536" i="16" s="1"/>
  <c r="V535" i="16"/>
  <c r="R535" i="16"/>
  <c r="S535" i="16" s="1"/>
  <c r="V534" i="16"/>
  <c r="R534" i="16"/>
  <c r="S534" i="16" s="1"/>
  <c r="V533" i="16"/>
  <c r="R533" i="16"/>
  <c r="S533" i="16" s="1"/>
  <c r="V532" i="16"/>
  <c r="R532" i="16"/>
  <c r="S532" i="16" s="1"/>
  <c r="T531" i="16"/>
  <c r="V531" i="16" s="1"/>
  <c r="R531" i="16"/>
  <c r="S531" i="16" s="1"/>
  <c r="T530" i="16"/>
  <c r="V530" i="16" s="1"/>
  <c r="R530" i="16"/>
  <c r="S530" i="16" s="1"/>
  <c r="T529" i="16"/>
  <c r="V529" i="16" s="1"/>
  <c r="R529" i="16"/>
  <c r="S529" i="16" s="1"/>
  <c r="T528" i="16"/>
  <c r="V528" i="16" s="1"/>
  <c r="R528" i="16"/>
  <c r="S528" i="16" s="1"/>
  <c r="T527" i="16"/>
  <c r="V527" i="16" s="1"/>
  <c r="R527" i="16"/>
  <c r="S527" i="16" s="1"/>
  <c r="T526" i="16"/>
  <c r="V526" i="16" s="1"/>
  <c r="R526" i="16"/>
  <c r="S526" i="16" s="1"/>
  <c r="T525" i="16"/>
  <c r="V525" i="16" s="1"/>
  <c r="R525" i="16"/>
  <c r="S525" i="16" s="1"/>
  <c r="V524" i="16"/>
  <c r="R524" i="16"/>
  <c r="U523" i="16"/>
  <c r="Q523" i="16"/>
  <c r="V522" i="16"/>
  <c r="W522" i="16" s="1"/>
  <c r="V521" i="16"/>
  <c r="W521" i="16" s="1"/>
  <c r="V520" i="16"/>
  <c r="W520" i="16" s="1"/>
  <c r="V519" i="16"/>
  <c r="W519" i="16" s="1"/>
  <c r="V518" i="16"/>
  <c r="W518" i="16" s="1"/>
  <c r="V517" i="16"/>
  <c r="V516" i="16"/>
  <c r="W516" i="16" s="1"/>
  <c r="V515" i="16"/>
  <c r="W515" i="16" s="1"/>
  <c r="V514" i="16"/>
  <c r="W514" i="16" s="1"/>
  <c r="V513" i="16"/>
  <c r="V512" i="16"/>
  <c r="W512" i="16" s="1"/>
  <c r="V511" i="16"/>
  <c r="W511" i="16" s="1"/>
  <c r="V510" i="16"/>
  <c r="W510" i="16" s="1"/>
  <c r="V509" i="16"/>
  <c r="Q508" i="16"/>
  <c r="U507" i="16"/>
  <c r="R507" i="16"/>
  <c r="T504" i="16"/>
  <c r="T503" i="16" s="1"/>
  <c r="S504" i="16"/>
  <c r="S503" i="16" s="1"/>
  <c r="U503" i="16"/>
  <c r="R503" i="16"/>
  <c r="Q503" i="16"/>
  <c r="Q500" i="16"/>
  <c r="Q499" i="16"/>
  <c r="S499" i="16" s="1"/>
  <c r="Q498" i="16"/>
  <c r="S498" i="16" s="1"/>
  <c r="Q497" i="16"/>
  <c r="S497" i="16" s="1"/>
  <c r="Q496" i="16"/>
  <c r="S496" i="16" s="1"/>
  <c r="Q495" i="16"/>
  <c r="S495" i="16" s="1"/>
  <c r="Q494" i="16"/>
  <c r="S494" i="16" s="1"/>
  <c r="Q493" i="16"/>
  <c r="S493" i="16" s="1"/>
  <c r="Q492" i="16"/>
  <c r="S492" i="16" s="1"/>
  <c r="Q491" i="16"/>
  <c r="S491" i="16" s="1"/>
  <c r="Q490" i="16"/>
  <c r="S490" i="16" s="1"/>
  <c r="Q489" i="16"/>
  <c r="S489" i="16" s="1"/>
  <c r="Q488" i="16"/>
  <c r="S488" i="16" s="1"/>
  <c r="Q487" i="16"/>
  <c r="S487" i="16" s="1"/>
  <c r="Q486" i="16"/>
  <c r="S486" i="16" s="1"/>
  <c r="Q485" i="16"/>
  <c r="S485" i="16" s="1"/>
  <c r="Q484" i="16"/>
  <c r="S484" i="16" s="1"/>
  <c r="Q483" i="16"/>
  <c r="S483" i="16" s="1"/>
  <c r="Q482" i="16"/>
  <c r="S482" i="16" s="1"/>
  <c r="Q481" i="16"/>
  <c r="S481" i="16" s="1"/>
  <c r="Q480" i="16"/>
  <c r="S480" i="16" s="1"/>
  <c r="Q479" i="16"/>
  <c r="S479" i="16" s="1"/>
  <c r="Q478" i="16"/>
  <c r="S478" i="16" s="1"/>
  <c r="Q477" i="16"/>
  <c r="S477" i="16" s="1"/>
  <c r="Q476" i="16"/>
  <c r="S476" i="16" s="1"/>
  <c r="Q475" i="16"/>
  <c r="S475" i="16" s="1"/>
  <c r="Q474" i="16"/>
  <c r="S474" i="16" s="1"/>
  <c r="Q473" i="16"/>
  <c r="S473" i="16" s="1"/>
  <c r="Q472" i="16"/>
  <c r="S472" i="16" s="1"/>
  <c r="Q471" i="16"/>
  <c r="S471" i="16" s="1"/>
  <c r="Q470" i="16"/>
  <c r="S470" i="16" s="1"/>
  <c r="Q469" i="16"/>
  <c r="T469" i="16" s="1"/>
  <c r="V469" i="16" s="1"/>
  <c r="Q468" i="16"/>
  <c r="T468" i="16" s="1"/>
  <c r="V468" i="16" s="1"/>
  <c r="Q467" i="16"/>
  <c r="T467" i="16" s="1"/>
  <c r="V467" i="16" s="1"/>
  <c r="Q466" i="16"/>
  <c r="T466" i="16" s="1"/>
  <c r="V466" i="16" s="1"/>
  <c r="Q465" i="16"/>
  <c r="T465" i="16" s="1"/>
  <c r="V465" i="16" s="1"/>
  <c r="Q464" i="16"/>
  <c r="T464" i="16" s="1"/>
  <c r="V464" i="16" s="1"/>
  <c r="Q463" i="16"/>
  <c r="T463" i="16" s="1"/>
  <c r="V463" i="16" s="1"/>
  <c r="Q462" i="16"/>
  <c r="T462" i="16" s="1"/>
  <c r="U461" i="16"/>
  <c r="R461" i="16"/>
  <c r="Q460" i="16"/>
  <c r="T460" i="16" s="1"/>
  <c r="V460" i="16" s="1"/>
  <c r="Q459" i="16"/>
  <c r="S459" i="16" s="1"/>
  <c r="Q458" i="16"/>
  <c r="T458" i="16" s="1"/>
  <c r="V458" i="16" s="1"/>
  <c r="V457" i="16"/>
  <c r="W457" i="16" s="1"/>
  <c r="Q456" i="16"/>
  <c r="T456" i="16" s="1"/>
  <c r="V456" i="16" s="1"/>
  <c r="Q455" i="16"/>
  <c r="T455" i="16" s="1"/>
  <c r="V455" i="16" s="1"/>
  <c r="Q454" i="16"/>
  <c r="T454" i="16" s="1"/>
  <c r="V454" i="16" s="1"/>
  <c r="Q453" i="16"/>
  <c r="T453" i="16" s="1"/>
  <c r="U452" i="16"/>
  <c r="R452" i="16"/>
  <c r="Q450" i="16"/>
  <c r="U449" i="16"/>
  <c r="R449" i="16"/>
  <c r="Q448" i="16"/>
  <c r="T448" i="16" s="1"/>
  <c r="V448" i="16" s="1"/>
  <c r="V447" i="16" s="1"/>
  <c r="U447" i="16"/>
  <c r="R447" i="16"/>
  <c r="Q446" i="16"/>
  <c r="T446" i="16" s="1"/>
  <c r="V446" i="16" s="1"/>
  <c r="Q445" i="16"/>
  <c r="T445" i="16" s="1"/>
  <c r="V445" i="16" s="1"/>
  <c r="Q444" i="16"/>
  <c r="T444" i="16" s="1"/>
  <c r="V444" i="16" s="1"/>
  <c r="Q443" i="16"/>
  <c r="T443" i="16" s="1"/>
  <c r="V443" i="16" s="1"/>
  <c r="Q442" i="16"/>
  <c r="T442" i="16" s="1"/>
  <c r="V442" i="16" s="1"/>
  <c r="Q441" i="16"/>
  <c r="T441" i="16" s="1"/>
  <c r="V441" i="16" s="1"/>
  <c r="Q440" i="16"/>
  <c r="T440" i="16" s="1"/>
  <c r="V440" i="16" s="1"/>
  <c r="Q439" i="16"/>
  <c r="T439" i="16" s="1"/>
  <c r="V439" i="16" s="1"/>
  <c r="Q438" i="16"/>
  <c r="T438" i="16" s="1"/>
  <c r="V438" i="16" s="1"/>
  <c r="Q437" i="16"/>
  <c r="T437" i="16" s="1"/>
  <c r="V437" i="16" s="1"/>
  <c r="Q436" i="16"/>
  <c r="T436" i="16" s="1"/>
  <c r="V436" i="16" s="1"/>
  <c r="Q435" i="16"/>
  <c r="T435" i="16" s="1"/>
  <c r="V435" i="16" s="1"/>
  <c r="Q434" i="16"/>
  <c r="T434" i="16" s="1"/>
  <c r="U433" i="16"/>
  <c r="R433" i="16"/>
  <c r="T431" i="16"/>
  <c r="V431" i="16" s="1"/>
  <c r="V430" i="16" s="1"/>
  <c r="S431" i="16"/>
  <c r="S430" i="16" s="1"/>
  <c r="U430" i="16"/>
  <c r="R430" i="16"/>
  <c r="Q430" i="16"/>
  <c r="T429" i="16"/>
  <c r="V429" i="16" s="1"/>
  <c r="V428" i="16" s="1"/>
  <c r="S429" i="16"/>
  <c r="S428" i="16" s="1"/>
  <c r="U428" i="16"/>
  <c r="R428" i="16"/>
  <c r="Q428" i="16"/>
  <c r="T426" i="16"/>
  <c r="V426" i="16" s="1"/>
  <c r="V425" i="16" s="1"/>
  <c r="S426" i="16"/>
  <c r="S425" i="16" s="1"/>
  <c r="U425" i="16"/>
  <c r="R425" i="16"/>
  <c r="Q425" i="16"/>
  <c r="T424" i="16"/>
  <c r="V424" i="16" s="1"/>
  <c r="V423" i="16" s="1"/>
  <c r="S424" i="16"/>
  <c r="S423" i="16" s="1"/>
  <c r="U423" i="16"/>
  <c r="R423" i="16"/>
  <c r="Q423" i="16"/>
  <c r="V422" i="16"/>
  <c r="V421" i="16" s="1"/>
  <c r="U421" i="16"/>
  <c r="T421" i="16"/>
  <c r="R421" i="16"/>
  <c r="Q421" i="16"/>
  <c r="T420" i="16"/>
  <c r="V420" i="16" s="1"/>
  <c r="V419" i="16" s="1"/>
  <c r="S420" i="16"/>
  <c r="S419" i="16" s="1"/>
  <c r="U419" i="16"/>
  <c r="R419" i="16"/>
  <c r="Q419" i="16"/>
  <c r="T416" i="16"/>
  <c r="V416" i="16" s="1"/>
  <c r="S416" i="16"/>
  <c r="T415" i="16"/>
  <c r="V415" i="16" s="1"/>
  <c r="S415" i="16"/>
  <c r="U414" i="16"/>
  <c r="U413" i="16" s="1"/>
  <c r="R414" i="16"/>
  <c r="R413" i="16" s="1"/>
  <c r="Q414" i="16"/>
  <c r="Q413" i="16" s="1"/>
  <c r="T412" i="16"/>
  <c r="V412" i="16" s="1"/>
  <c r="V411" i="16" s="1"/>
  <c r="S412" i="16"/>
  <c r="S411" i="16" s="1"/>
  <c r="U411" i="16"/>
  <c r="R411" i="16"/>
  <c r="Q411" i="16"/>
  <c r="T410" i="16"/>
  <c r="V410" i="16" s="1"/>
  <c r="V409" i="16" s="1"/>
  <c r="S410" i="16"/>
  <c r="S409" i="16" s="1"/>
  <c r="U409" i="16"/>
  <c r="R409" i="16"/>
  <c r="Q409" i="16"/>
  <c r="T408" i="16"/>
  <c r="V408" i="16" s="1"/>
  <c r="V407" i="16" s="1"/>
  <c r="S408" i="16"/>
  <c r="S407" i="16" s="1"/>
  <c r="U407" i="16"/>
  <c r="R407" i="16"/>
  <c r="Q407" i="16"/>
  <c r="T406" i="16"/>
  <c r="V406" i="16" s="1"/>
  <c r="V405" i="16" s="1"/>
  <c r="S406" i="16"/>
  <c r="S405" i="16" s="1"/>
  <c r="U405" i="16"/>
  <c r="R405" i="16"/>
  <c r="Q405" i="16"/>
  <c r="T403" i="16"/>
  <c r="V403" i="16" s="1"/>
  <c r="V402" i="16" s="1"/>
  <c r="V401" i="16" s="1"/>
  <c r="S403" i="16"/>
  <c r="S402" i="16" s="1"/>
  <c r="U402" i="16"/>
  <c r="U401" i="16" s="1"/>
  <c r="R402" i="16"/>
  <c r="R401" i="16" s="1"/>
  <c r="Q402" i="16"/>
  <c r="Q401" i="16" s="1"/>
  <c r="Q396" i="16"/>
  <c r="S396" i="16" s="1"/>
  <c r="S395" i="16" s="1"/>
  <c r="U395" i="16"/>
  <c r="R395" i="16"/>
  <c r="Q394" i="16"/>
  <c r="S394" i="16" s="1"/>
  <c r="S393" i="16" s="1"/>
  <c r="U393" i="16"/>
  <c r="R393" i="16"/>
  <c r="Q389" i="16"/>
  <c r="S389" i="16" s="1"/>
  <c r="S388" i="16" s="1"/>
  <c r="U388" i="16"/>
  <c r="R388" i="16"/>
  <c r="Q387" i="16"/>
  <c r="T387" i="16" s="1"/>
  <c r="U386" i="16"/>
  <c r="R386" i="16"/>
  <c r="Q384" i="16"/>
  <c r="S384" i="16" s="1"/>
  <c r="S383" i="16" s="1"/>
  <c r="U383" i="16"/>
  <c r="R383" i="16"/>
  <c r="Q382" i="16"/>
  <c r="S382" i="16" s="1"/>
  <c r="S381" i="16" s="1"/>
  <c r="U381" i="16"/>
  <c r="R381" i="16"/>
  <c r="Q380" i="16"/>
  <c r="T380" i="16" s="1"/>
  <c r="V380" i="16" s="1"/>
  <c r="Q379" i="16"/>
  <c r="T379" i="16" s="1"/>
  <c r="V379" i="16" s="1"/>
  <c r="Q378" i="16"/>
  <c r="T378" i="16" s="1"/>
  <c r="U377" i="16"/>
  <c r="R377" i="16"/>
  <c r="Q376" i="16"/>
  <c r="T376" i="16" s="1"/>
  <c r="V376" i="16" s="1"/>
  <c r="Q375" i="16"/>
  <c r="T375" i="16" s="1"/>
  <c r="V375" i="16" s="1"/>
  <c r="Q374" i="16"/>
  <c r="T374" i="16" s="1"/>
  <c r="U373" i="16"/>
  <c r="R373" i="16"/>
  <c r="T371" i="16"/>
  <c r="V371" i="16" s="1"/>
  <c r="V370" i="16" s="1"/>
  <c r="V369" i="16" s="1"/>
  <c r="S371" i="16"/>
  <c r="S370" i="16" s="1"/>
  <c r="U370" i="16"/>
  <c r="U369" i="16" s="1"/>
  <c r="R370" i="16"/>
  <c r="R369" i="16" s="1"/>
  <c r="Q370" i="16"/>
  <c r="Q369" i="16" s="1"/>
  <c r="Q368" i="16"/>
  <c r="Q367" i="16"/>
  <c r="Q366" i="16"/>
  <c r="Q365" i="16"/>
  <c r="U364" i="16"/>
  <c r="R364" i="16"/>
  <c r="Q363" i="16"/>
  <c r="T363" i="16" s="1"/>
  <c r="V363" i="16" s="1"/>
  <c r="Q362" i="16"/>
  <c r="T362" i="16" s="1"/>
  <c r="V362" i="16" s="1"/>
  <c r="Q361" i="16"/>
  <c r="T361" i="16" s="1"/>
  <c r="V361" i="16" s="1"/>
  <c r="Q360" i="16"/>
  <c r="T360" i="16" s="1"/>
  <c r="V360" i="16" s="1"/>
  <c r="Q359" i="16"/>
  <c r="T359" i="16" s="1"/>
  <c r="V359" i="16" s="1"/>
  <c r="Q358" i="16"/>
  <c r="T358" i="16" s="1"/>
  <c r="V358" i="16" s="1"/>
  <c r="Q357" i="16"/>
  <c r="T357" i="16" s="1"/>
  <c r="V357" i="16" s="1"/>
  <c r="V356" i="16"/>
  <c r="W356" i="16" s="1"/>
  <c r="Q355" i="16"/>
  <c r="T355" i="16" s="1"/>
  <c r="V355" i="16" s="1"/>
  <c r="Q354" i="16"/>
  <c r="T354" i="16" s="1"/>
  <c r="V354" i="16" s="1"/>
  <c r="Q353" i="16"/>
  <c r="T353" i="16" s="1"/>
  <c r="V353" i="16" s="1"/>
  <c r="Q352" i="16"/>
  <c r="T352" i="16" s="1"/>
  <c r="V352" i="16" s="1"/>
  <c r="Q351" i="16"/>
  <c r="T351" i="16" s="1"/>
  <c r="V351" i="16" s="1"/>
  <c r="Q350" i="16"/>
  <c r="T350" i="16" s="1"/>
  <c r="V350" i="16" s="1"/>
  <c r="Q349" i="16"/>
  <c r="T349" i="16" s="1"/>
  <c r="V349" i="16" s="1"/>
  <c r="Q348" i="16"/>
  <c r="T348" i="16" s="1"/>
  <c r="V348" i="16" s="1"/>
  <c r="Q347" i="16"/>
  <c r="T347" i="16" s="1"/>
  <c r="V347" i="16" s="1"/>
  <c r="Q346" i="16"/>
  <c r="T346" i="16" s="1"/>
  <c r="V346" i="16" s="1"/>
  <c r="Q345" i="16"/>
  <c r="T345" i="16" s="1"/>
  <c r="V345" i="16" s="1"/>
  <c r="Q344" i="16"/>
  <c r="T344" i="16" s="1"/>
  <c r="U343" i="16"/>
  <c r="R343" i="16"/>
  <c r="T341" i="16"/>
  <c r="V341" i="16" s="1"/>
  <c r="S341" i="16"/>
  <c r="T340" i="16"/>
  <c r="V340" i="16" s="1"/>
  <c r="S340" i="16"/>
  <c r="T339" i="16"/>
  <c r="V339" i="16" s="1"/>
  <c r="S339" i="16"/>
  <c r="T338" i="16"/>
  <c r="V338" i="16" s="1"/>
  <c r="S338" i="16"/>
  <c r="T337" i="16"/>
  <c r="V337" i="16" s="1"/>
  <c r="S337" i="16"/>
  <c r="T336" i="16"/>
  <c r="V336" i="16" s="1"/>
  <c r="S336" i="16"/>
  <c r="T335" i="16"/>
  <c r="V335" i="16" s="1"/>
  <c r="S335" i="16"/>
  <c r="T334" i="16"/>
  <c r="V334" i="16" s="1"/>
  <c r="S334" i="16"/>
  <c r="T333" i="16"/>
  <c r="V333" i="16" s="1"/>
  <c r="S333" i="16"/>
  <c r="T332" i="16"/>
  <c r="V332" i="16" s="1"/>
  <c r="S332" i="16"/>
  <c r="T331" i="16"/>
  <c r="V331" i="16" s="1"/>
  <c r="S331" i="16"/>
  <c r="T330" i="16"/>
  <c r="V330" i="16" s="1"/>
  <c r="S330" i="16"/>
  <c r="T329" i="16"/>
  <c r="V329" i="16" s="1"/>
  <c r="S329" i="16"/>
  <c r="T328" i="16"/>
  <c r="V328" i="16" s="1"/>
  <c r="S328" i="16"/>
  <c r="T327" i="16"/>
  <c r="V327" i="16" s="1"/>
  <c r="S327" i="16"/>
  <c r="T326" i="16"/>
  <c r="V326" i="16" s="1"/>
  <c r="S326" i="16"/>
  <c r="T325" i="16"/>
  <c r="V325" i="16" s="1"/>
  <c r="S325" i="16"/>
  <c r="T324" i="16"/>
  <c r="V324" i="16" s="1"/>
  <c r="S324" i="16"/>
  <c r="T323" i="16"/>
  <c r="V323" i="16" s="1"/>
  <c r="S323" i="16"/>
  <c r="U322" i="16"/>
  <c r="R322" i="16"/>
  <c r="Q322" i="16"/>
  <c r="Q321" i="16"/>
  <c r="S321" i="16" s="1"/>
  <c r="Q320" i="16"/>
  <c r="S320" i="16" s="1"/>
  <c r="Q319" i="16"/>
  <c r="S319" i="16" s="1"/>
  <c r="Q318" i="16"/>
  <c r="S318" i="16" s="1"/>
  <c r="Q317" i="16"/>
  <c r="S317" i="16" s="1"/>
  <c r="Q316" i="16"/>
  <c r="U315" i="16"/>
  <c r="R315" i="16"/>
  <c r="T314" i="16"/>
  <c r="V314" i="16" s="1"/>
  <c r="V313" i="16" s="1"/>
  <c r="S314" i="16"/>
  <c r="S313" i="16" s="1"/>
  <c r="U313" i="16"/>
  <c r="R313" i="16"/>
  <c r="Q313" i="16"/>
  <c r="Q312" i="16"/>
  <c r="T312" i="16" s="1"/>
  <c r="V312" i="16" s="1"/>
  <c r="Q311" i="16"/>
  <c r="T311" i="16" s="1"/>
  <c r="V311" i="16" s="1"/>
  <c r="Q310" i="16"/>
  <c r="T310" i="16" s="1"/>
  <c r="V310" i="16" s="1"/>
  <c r="Q309" i="16"/>
  <c r="T309" i="16" s="1"/>
  <c r="V309" i="16" s="1"/>
  <c r="Q308" i="16"/>
  <c r="Q307" i="16"/>
  <c r="T307" i="16" s="1"/>
  <c r="V307" i="16" s="1"/>
  <c r="Q306" i="16"/>
  <c r="Q305" i="16"/>
  <c r="T305" i="16" s="1"/>
  <c r="V305" i="16" s="1"/>
  <c r="Q304" i="16"/>
  <c r="Q303" i="16"/>
  <c r="T303" i="16" s="1"/>
  <c r="V303" i="16" s="1"/>
  <c r="Q302" i="16"/>
  <c r="T302" i="16" s="1"/>
  <c r="U301" i="16"/>
  <c r="R301" i="16"/>
  <c r="Q299" i="16"/>
  <c r="S299" i="16" s="1"/>
  <c r="Q298" i="16"/>
  <c r="S298" i="16" s="1"/>
  <c r="Q297" i="16"/>
  <c r="S297" i="16" s="1"/>
  <c r="Q296" i="16"/>
  <c r="S296" i="16" s="1"/>
  <c r="Q295" i="16"/>
  <c r="S295" i="16" s="1"/>
  <c r="Q294" i="16"/>
  <c r="S294" i="16" s="1"/>
  <c r="Q293" i="16"/>
  <c r="S293" i="16" s="1"/>
  <c r="Q292" i="16"/>
  <c r="T292" i="16" s="1"/>
  <c r="V292" i="16" s="1"/>
  <c r="Q291" i="16"/>
  <c r="T291" i="16" s="1"/>
  <c r="V291" i="16" s="1"/>
  <c r="Q290" i="16"/>
  <c r="T290" i="16" s="1"/>
  <c r="V290" i="16" s="1"/>
  <c r="Q289" i="16"/>
  <c r="T289" i="16" s="1"/>
  <c r="V289" i="16" s="1"/>
  <c r="Q288" i="16"/>
  <c r="T288" i="16" s="1"/>
  <c r="V288" i="16" s="1"/>
  <c r="Q287" i="16"/>
  <c r="T287" i="16" s="1"/>
  <c r="V287" i="16" s="1"/>
  <c r="Q286" i="16"/>
  <c r="T286" i="16" s="1"/>
  <c r="U285" i="16"/>
  <c r="R285" i="16"/>
  <c r="V284" i="16"/>
  <c r="W284" i="16" s="1"/>
  <c r="V283" i="16"/>
  <c r="W283" i="16" s="1"/>
  <c r="V282" i="16"/>
  <c r="W282" i="16" s="1"/>
  <c r="V281" i="16"/>
  <c r="W281" i="16" s="1"/>
  <c r="V280" i="16"/>
  <c r="W280" i="16" s="1"/>
  <c r="V279" i="16"/>
  <c r="W279" i="16" s="1"/>
  <c r="V278" i="16"/>
  <c r="W278" i="16" s="1"/>
  <c r="V277" i="16"/>
  <c r="W277" i="16" s="1"/>
  <c r="V276" i="16"/>
  <c r="W276" i="16" s="1"/>
  <c r="V275" i="16"/>
  <c r="W275" i="16" s="1"/>
  <c r="V274" i="16"/>
  <c r="W274" i="16" s="1"/>
  <c r="V273" i="16"/>
  <c r="W273" i="16" s="1"/>
  <c r="V272" i="16"/>
  <c r="W272" i="16" s="1"/>
  <c r="V271" i="16"/>
  <c r="W271" i="16" s="1"/>
  <c r="V270" i="16"/>
  <c r="W270" i="16" s="1"/>
  <c r="V269" i="16"/>
  <c r="W269" i="16" s="1"/>
  <c r="V268" i="16"/>
  <c r="W268" i="16" s="1"/>
  <c r="V267" i="16"/>
  <c r="W267" i="16" s="1"/>
  <c r="U266" i="16"/>
  <c r="T266" i="16"/>
  <c r="R266" i="16"/>
  <c r="Q266" i="16"/>
  <c r="T265" i="16"/>
  <c r="V265" i="16" s="1"/>
  <c r="S265" i="16"/>
  <c r="T264" i="16"/>
  <c r="V264" i="16" s="1"/>
  <c r="S264" i="16"/>
  <c r="T263" i="16"/>
  <c r="V263" i="16" s="1"/>
  <c r="S263" i="16"/>
  <c r="T262" i="16"/>
  <c r="V262" i="16" s="1"/>
  <c r="S262" i="16"/>
  <c r="T261" i="16"/>
  <c r="V261" i="16" s="1"/>
  <c r="S261" i="16"/>
  <c r="T260" i="16"/>
  <c r="V260" i="16" s="1"/>
  <c r="S260" i="16"/>
  <c r="T259" i="16"/>
  <c r="V259" i="16" s="1"/>
  <c r="S259" i="16"/>
  <c r="T258" i="16"/>
  <c r="V258" i="16" s="1"/>
  <c r="S258" i="16"/>
  <c r="T257" i="16"/>
  <c r="V257" i="16" s="1"/>
  <c r="S257" i="16"/>
  <c r="T256" i="16"/>
  <c r="V256" i="16" s="1"/>
  <c r="S256" i="16"/>
  <c r="T255" i="16"/>
  <c r="V255" i="16" s="1"/>
  <c r="S255" i="16"/>
  <c r="T254" i="16"/>
  <c r="V254" i="16" s="1"/>
  <c r="S254" i="16"/>
  <c r="T253" i="16"/>
  <c r="V253" i="16" s="1"/>
  <c r="S253" i="16"/>
  <c r="T252" i="16"/>
  <c r="V252" i="16" s="1"/>
  <c r="S252" i="16"/>
  <c r="T251" i="16"/>
  <c r="V251" i="16" s="1"/>
  <c r="S251" i="16"/>
  <c r="T250" i="16"/>
  <c r="V250" i="16" s="1"/>
  <c r="S250" i="16"/>
  <c r="T249" i="16"/>
  <c r="V249" i="16" s="1"/>
  <c r="S249" i="16"/>
  <c r="T248" i="16"/>
  <c r="V248" i="16" s="1"/>
  <c r="S248" i="16"/>
  <c r="T247" i="16"/>
  <c r="V247" i="16" s="1"/>
  <c r="S247" i="16"/>
  <c r="T246" i="16"/>
  <c r="V246" i="16" s="1"/>
  <c r="S246" i="16"/>
  <c r="T245" i="16"/>
  <c r="V245" i="16" s="1"/>
  <c r="S245" i="16"/>
  <c r="T244" i="16"/>
  <c r="V244" i="16" s="1"/>
  <c r="S244" i="16"/>
  <c r="T243" i="16"/>
  <c r="V243" i="16" s="1"/>
  <c r="S243" i="16"/>
  <c r="U242" i="16"/>
  <c r="R242" i="16"/>
  <c r="Q242" i="16"/>
  <c r="V241" i="16"/>
  <c r="W241" i="16" s="1"/>
  <c r="V240" i="16"/>
  <c r="W240" i="16" s="1"/>
  <c r="V239" i="16"/>
  <c r="W239" i="16" s="1"/>
  <c r="V238" i="16"/>
  <c r="W238" i="16" s="1"/>
  <c r="V237" i="16"/>
  <c r="W237" i="16" s="1"/>
  <c r="V236" i="16"/>
  <c r="W236" i="16" s="1"/>
  <c r="V235" i="16"/>
  <c r="S235" i="16"/>
  <c r="V234" i="16"/>
  <c r="S234" i="16"/>
  <c r="V233" i="16"/>
  <c r="S233" i="16"/>
  <c r="V232" i="16"/>
  <c r="S232" i="16"/>
  <c r="V231" i="16"/>
  <c r="W231" i="16" s="1"/>
  <c r="V230" i="16"/>
  <c r="S230" i="16"/>
  <c r="V229" i="16"/>
  <c r="S229" i="16"/>
  <c r="V228" i="16"/>
  <c r="S228" i="16"/>
  <c r="V227" i="16"/>
  <c r="S227" i="16"/>
  <c r="V226" i="16"/>
  <c r="S226" i="16"/>
  <c r="V225" i="16"/>
  <c r="S225" i="16"/>
  <c r="V224" i="16"/>
  <c r="W224" i="16" s="1"/>
  <c r="V223" i="16"/>
  <c r="S223" i="16"/>
  <c r="V222" i="16"/>
  <c r="S222" i="16"/>
  <c r="V221" i="16"/>
  <c r="S221" i="16"/>
  <c r="V220" i="16"/>
  <c r="S220" i="16"/>
  <c r="V219" i="16"/>
  <c r="W219" i="16" s="1"/>
  <c r="Q218" i="16"/>
  <c r="S218" i="16" s="1"/>
  <c r="U217" i="16"/>
  <c r="R217" i="16"/>
  <c r="T214" i="16"/>
  <c r="V214" i="16" s="1"/>
  <c r="S214" i="16"/>
  <c r="U213" i="16"/>
  <c r="R213" i="16"/>
  <c r="Q213" i="16"/>
  <c r="T212" i="16"/>
  <c r="V212" i="16" s="1"/>
  <c r="S212" i="16"/>
  <c r="U211" i="16"/>
  <c r="R211" i="16"/>
  <c r="Q211" i="16"/>
  <c r="T210" i="16"/>
  <c r="V210" i="16" s="1"/>
  <c r="S210" i="16"/>
  <c r="U209" i="16"/>
  <c r="R209" i="16"/>
  <c r="Q209" i="16"/>
  <c r="T207" i="16"/>
  <c r="V207" i="16" s="1"/>
  <c r="S207" i="16"/>
  <c r="U206" i="16"/>
  <c r="U205" i="16" s="1"/>
  <c r="R206" i="16"/>
  <c r="R205" i="16" s="1"/>
  <c r="Q206" i="16"/>
  <c r="Q205" i="16" s="1"/>
  <c r="T204" i="16"/>
  <c r="V204" i="16" s="1"/>
  <c r="S204" i="16"/>
  <c r="U203" i="16"/>
  <c r="U202" i="16" s="1"/>
  <c r="R203" i="16"/>
  <c r="R202" i="16" s="1"/>
  <c r="Q203" i="16"/>
  <c r="Q202" i="16" s="1"/>
  <c r="T201" i="16"/>
  <c r="V201" i="16" s="1"/>
  <c r="S201" i="16"/>
  <c r="U200" i="16"/>
  <c r="U199" i="16" s="1"/>
  <c r="R200" i="16"/>
  <c r="R199" i="16" s="1"/>
  <c r="Q200" i="16"/>
  <c r="Q199" i="16" s="1"/>
  <c r="T197" i="16"/>
  <c r="V197" i="16" s="1"/>
  <c r="S197" i="16"/>
  <c r="U196" i="16"/>
  <c r="R196" i="16"/>
  <c r="Q196" i="16"/>
  <c r="T195" i="16"/>
  <c r="V195" i="16" s="1"/>
  <c r="S195" i="16"/>
  <c r="U194" i="16"/>
  <c r="R194" i="16"/>
  <c r="Q194" i="16"/>
  <c r="T193" i="16"/>
  <c r="V193" i="16" s="1"/>
  <c r="S193" i="16"/>
  <c r="U192" i="16"/>
  <c r="R192" i="16"/>
  <c r="Q192" i="16"/>
  <c r="T190" i="16"/>
  <c r="V190" i="16" s="1"/>
  <c r="S190" i="16"/>
  <c r="U189" i="16"/>
  <c r="U188" i="16" s="1"/>
  <c r="R189" i="16"/>
  <c r="R188" i="16" s="1"/>
  <c r="Q189" i="16"/>
  <c r="Q188" i="16" s="1"/>
  <c r="T187" i="16"/>
  <c r="V187" i="16" s="1"/>
  <c r="S187" i="16"/>
  <c r="U186" i="16"/>
  <c r="R186" i="16"/>
  <c r="Q186" i="16"/>
  <c r="T185" i="16"/>
  <c r="V185" i="16" s="1"/>
  <c r="S185" i="16"/>
  <c r="U184" i="16"/>
  <c r="R184" i="16"/>
  <c r="Q184" i="16"/>
  <c r="T182" i="16"/>
  <c r="V182" i="16" s="1"/>
  <c r="S182" i="16"/>
  <c r="U181" i="16"/>
  <c r="R181" i="16"/>
  <c r="Q181" i="16"/>
  <c r="T180" i="16"/>
  <c r="V180" i="16" s="1"/>
  <c r="S180" i="16"/>
  <c r="U179" i="16"/>
  <c r="R179" i="16"/>
  <c r="Q179" i="16"/>
  <c r="T177" i="16"/>
  <c r="V177" i="16" s="1"/>
  <c r="S177" i="16"/>
  <c r="U176" i="16"/>
  <c r="R176" i="16"/>
  <c r="Q176" i="16"/>
  <c r="T175" i="16"/>
  <c r="V175" i="16" s="1"/>
  <c r="S175" i="16"/>
  <c r="U174" i="16"/>
  <c r="R174" i="16"/>
  <c r="Q174" i="16"/>
  <c r="T172" i="16"/>
  <c r="V172" i="16" s="1"/>
  <c r="S172" i="16"/>
  <c r="U171" i="16"/>
  <c r="R171" i="16"/>
  <c r="Q171" i="16"/>
  <c r="T170" i="16"/>
  <c r="V170" i="16" s="1"/>
  <c r="S170" i="16"/>
  <c r="U169" i="16"/>
  <c r="R169" i="16"/>
  <c r="Q169" i="16"/>
  <c r="S169" i="16" s="1"/>
  <c r="T168" i="16"/>
  <c r="V168" i="16" s="1"/>
  <c r="S168" i="16"/>
  <c r="U167" i="16"/>
  <c r="R167" i="16"/>
  <c r="Q167" i="16"/>
  <c r="T166" i="16"/>
  <c r="V166" i="16" s="1"/>
  <c r="S166" i="16"/>
  <c r="U165" i="16"/>
  <c r="T165" i="16"/>
  <c r="R165" i="16"/>
  <c r="Q165" i="16"/>
  <c r="S165" i="16" s="1"/>
  <c r="T162" i="16"/>
  <c r="V162" i="16" s="1"/>
  <c r="S162" i="16"/>
  <c r="U161" i="16"/>
  <c r="U160" i="16" s="1"/>
  <c r="U159" i="16" s="1"/>
  <c r="R161" i="16"/>
  <c r="R160" i="16" s="1"/>
  <c r="R159" i="16" s="1"/>
  <c r="Q161" i="16"/>
  <c r="Q160" i="16" s="1"/>
  <c r="Q159" i="16" s="1"/>
  <c r="T157" i="16"/>
  <c r="V157" i="16" s="1"/>
  <c r="S157" i="16"/>
  <c r="V156" i="16"/>
  <c r="V155" i="16" s="1"/>
  <c r="V154" i="16" s="1"/>
  <c r="U155" i="16"/>
  <c r="U154" i="16" s="1"/>
  <c r="T155" i="16"/>
  <c r="T154" i="16" s="1"/>
  <c r="S155" i="16"/>
  <c r="S154" i="16" s="1"/>
  <c r="R155" i="16"/>
  <c r="R154" i="16" s="1"/>
  <c r="Q155" i="16"/>
  <c r="Q154" i="16" s="1"/>
  <c r="T153" i="16"/>
  <c r="V153" i="16" s="1"/>
  <c r="S153" i="16"/>
  <c r="T152" i="16"/>
  <c r="V152" i="16" s="1"/>
  <c r="S152" i="16"/>
  <c r="T151" i="16"/>
  <c r="V151" i="16" s="1"/>
  <c r="S151" i="16"/>
  <c r="T150" i="16"/>
  <c r="V150" i="16" s="1"/>
  <c r="S150" i="16"/>
  <c r="S149" i="16" s="1"/>
  <c r="W149" i="16"/>
  <c r="U149" i="16"/>
  <c r="R149" i="16"/>
  <c r="Q149" i="16"/>
  <c r="T148" i="16"/>
  <c r="V148" i="16" s="1"/>
  <c r="S148" i="16"/>
  <c r="T147" i="16"/>
  <c r="V147" i="16" s="1"/>
  <c r="S147" i="16"/>
  <c r="S146" i="16" s="1"/>
  <c r="U146" i="16"/>
  <c r="R146" i="16"/>
  <c r="Q146" i="16"/>
  <c r="T145" i="16"/>
  <c r="V145" i="16" s="1"/>
  <c r="S145" i="16"/>
  <c r="T144" i="16"/>
  <c r="V144" i="16" s="1"/>
  <c r="S144" i="16"/>
  <c r="T143" i="16"/>
  <c r="V143" i="16" s="1"/>
  <c r="S143" i="16"/>
  <c r="T142" i="16"/>
  <c r="V142" i="16" s="1"/>
  <c r="S142" i="16"/>
  <c r="T141" i="16"/>
  <c r="V141" i="16" s="1"/>
  <c r="S141" i="16"/>
  <c r="U140" i="16"/>
  <c r="R140" i="16"/>
  <c r="Q140" i="16"/>
  <c r="T139" i="16"/>
  <c r="V139" i="16" s="1"/>
  <c r="V138" i="16" s="1"/>
  <c r="S139" i="16"/>
  <c r="S138" i="16" s="1"/>
  <c r="U138" i="16"/>
  <c r="R138" i="16"/>
  <c r="Q138" i="16"/>
  <c r="T136" i="16"/>
  <c r="V136" i="16" s="1"/>
  <c r="S136" i="16"/>
  <c r="T135" i="16"/>
  <c r="V135" i="16" s="1"/>
  <c r="S135" i="16"/>
  <c r="T134" i="16"/>
  <c r="V134" i="16" s="1"/>
  <c r="S134" i="16"/>
  <c r="T133" i="16"/>
  <c r="V133" i="16" s="1"/>
  <c r="S133" i="16"/>
  <c r="T132" i="16"/>
  <c r="V132" i="16" s="1"/>
  <c r="S132" i="16"/>
  <c r="T131" i="16"/>
  <c r="V131" i="16" s="1"/>
  <c r="S131" i="16"/>
  <c r="T130" i="16"/>
  <c r="V130" i="16" s="1"/>
  <c r="S130" i="16"/>
  <c r="T129" i="16"/>
  <c r="V129" i="16" s="1"/>
  <c r="S129" i="16"/>
  <c r="T128" i="16"/>
  <c r="V128" i="16" s="1"/>
  <c r="S128" i="16"/>
  <c r="U127" i="16"/>
  <c r="R127" i="16"/>
  <c r="Q127" i="16"/>
  <c r="V122" i="16"/>
  <c r="V121" i="16" s="1"/>
  <c r="T120" i="16"/>
  <c r="V120" i="16" s="1"/>
  <c r="S120" i="16"/>
  <c r="T119" i="16"/>
  <c r="V119" i="16" s="1"/>
  <c r="S119" i="16"/>
  <c r="T118" i="16"/>
  <c r="V118" i="16" s="1"/>
  <c r="S118" i="16"/>
  <c r="T117" i="16"/>
  <c r="V117" i="16" s="1"/>
  <c r="S117" i="16"/>
  <c r="T116" i="16"/>
  <c r="V116" i="16" s="1"/>
  <c r="S116" i="16"/>
  <c r="T115" i="16"/>
  <c r="V115" i="16" s="1"/>
  <c r="S115" i="16"/>
  <c r="T114" i="16"/>
  <c r="V114" i="16" s="1"/>
  <c r="S114" i="16"/>
  <c r="T113" i="16"/>
  <c r="V113" i="16" s="1"/>
  <c r="S113" i="16"/>
  <c r="T112" i="16"/>
  <c r="V112" i="16" s="1"/>
  <c r="S112" i="16"/>
  <c r="T111" i="16"/>
  <c r="V111" i="16" s="1"/>
  <c r="S111" i="16"/>
  <c r="T110" i="16"/>
  <c r="V110" i="16" s="1"/>
  <c r="S110" i="16"/>
  <c r="T109" i="16"/>
  <c r="V109" i="16" s="1"/>
  <c r="S109" i="16"/>
  <c r="T108" i="16"/>
  <c r="V108" i="16" s="1"/>
  <c r="S108" i="16"/>
  <c r="T107" i="16"/>
  <c r="V107" i="16" s="1"/>
  <c r="S107" i="16"/>
  <c r="T106" i="16"/>
  <c r="V106" i="16" s="1"/>
  <c r="S106" i="16"/>
  <c r="U105" i="16"/>
  <c r="R105" i="16"/>
  <c r="Q105" i="16"/>
  <c r="T102" i="16"/>
  <c r="V102" i="16" s="1"/>
  <c r="S102" i="16"/>
  <c r="U101" i="16"/>
  <c r="U100" i="16" s="1"/>
  <c r="U99" i="16" s="1"/>
  <c r="R101" i="16"/>
  <c r="R100" i="16" s="1"/>
  <c r="R99" i="16" s="1"/>
  <c r="Q101" i="16"/>
  <c r="Q100" i="16" s="1"/>
  <c r="T98" i="16"/>
  <c r="V98" i="16" s="1"/>
  <c r="S98" i="16"/>
  <c r="U97" i="16"/>
  <c r="U96" i="16" s="1"/>
  <c r="R97" i="16"/>
  <c r="R96" i="16" s="1"/>
  <c r="Q97" i="16"/>
  <c r="Q96" i="16" s="1"/>
  <c r="V95" i="16"/>
  <c r="U94" i="16"/>
  <c r="T94" i="16"/>
  <c r="R94" i="16"/>
  <c r="R89" i="16" s="1"/>
  <c r="R78" i="16" s="1"/>
  <c r="Q94" i="16"/>
  <c r="Q89" i="16" s="1"/>
  <c r="Q78" i="16" s="1"/>
  <c r="T93" i="16"/>
  <c r="V93" i="16" s="1"/>
  <c r="S93" i="16"/>
  <c r="U92" i="16"/>
  <c r="V91" i="16"/>
  <c r="U90" i="16"/>
  <c r="T90" i="16"/>
  <c r="V86" i="16"/>
  <c r="U85" i="16"/>
  <c r="U84" i="16" s="1"/>
  <c r="T85" i="16"/>
  <c r="T84" i="16" s="1"/>
  <c r="V83" i="16"/>
  <c r="W83" i="16" s="1"/>
  <c r="U82" i="16"/>
  <c r="U79" i="16" s="1"/>
  <c r="T82" i="16"/>
  <c r="T79" i="16" s="1"/>
  <c r="V72" i="16"/>
  <c r="V71" i="16" s="1"/>
  <c r="V70" i="16" s="1"/>
  <c r="U71" i="16"/>
  <c r="U70" i="16" s="1"/>
  <c r="T71" i="16"/>
  <c r="T70" i="16" s="1"/>
  <c r="S71" i="16"/>
  <c r="S70" i="16" s="1"/>
  <c r="T69" i="16"/>
  <c r="V69" i="16" s="1"/>
  <c r="S69" i="16"/>
  <c r="U68" i="16"/>
  <c r="T67" i="16"/>
  <c r="V67" i="16" s="1"/>
  <c r="S67" i="16"/>
  <c r="U66" i="16"/>
  <c r="T63" i="16"/>
  <c r="V63" i="16" s="1"/>
  <c r="V62" i="16" s="1"/>
  <c r="S63" i="16"/>
  <c r="S62" i="16" s="1"/>
  <c r="W62" i="16"/>
  <c r="U62" i="16"/>
  <c r="V61" i="16"/>
  <c r="W61" i="16" s="1"/>
  <c r="W60" i="16" s="1"/>
  <c r="W59" i="16" s="1"/>
  <c r="W58" i="16" s="1"/>
  <c r="U60" i="16"/>
  <c r="U59" i="16" s="1"/>
  <c r="U58" i="16" s="1"/>
  <c r="T60" i="16"/>
  <c r="T59" i="16" s="1"/>
  <c r="T58" i="16" s="1"/>
  <c r="S60" i="16"/>
  <c r="S59" i="16" s="1"/>
  <c r="S58" i="16" s="1"/>
  <c r="O1149" i="16"/>
  <c r="O936" i="16"/>
  <c r="O919" i="16"/>
  <c r="U506" i="16" l="1"/>
  <c r="R1225" i="16"/>
  <c r="R1370" i="16"/>
  <c r="R1369" i="16" s="1"/>
  <c r="R1368" i="16" s="1"/>
  <c r="R1367" i="16" s="1"/>
  <c r="T3892" i="16"/>
  <c r="T3891" i="16" s="1"/>
  <c r="Q1228" i="16"/>
  <c r="S1264" i="16"/>
  <c r="S365" i="16"/>
  <c r="AL365" i="16"/>
  <c r="S555" i="16"/>
  <c r="AL555" i="16"/>
  <c r="AN555" i="16" s="1"/>
  <c r="V570" i="16"/>
  <c r="V569" i="16" s="1"/>
  <c r="AO570" i="16"/>
  <c r="S593" i="16"/>
  <c r="S592" i="16" s="1"/>
  <c r="AL593" i="16"/>
  <c r="S630" i="16"/>
  <c r="AL630" i="16"/>
  <c r="V910" i="16"/>
  <c r="AO910" i="16"/>
  <c r="AQ910" i="16" s="1"/>
  <c r="AR910" i="16" s="1"/>
  <c r="V913" i="16"/>
  <c r="V912" i="16" s="1"/>
  <c r="AO913" i="16"/>
  <c r="T1042" i="16"/>
  <c r="AL1042" i="16"/>
  <c r="S1053" i="16"/>
  <c r="AL1053" i="16"/>
  <c r="AN1053" i="16" s="1"/>
  <c r="V1063" i="16"/>
  <c r="V1062" i="16" s="1"/>
  <c r="AO1063" i="16"/>
  <c r="T1537" i="16"/>
  <c r="AL1537" i="16"/>
  <c r="AN1537" i="16" s="1"/>
  <c r="S1697" i="16"/>
  <c r="AL1697" i="16"/>
  <c r="AN1697" i="16" s="1"/>
  <c r="S1701" i="16"/>
  <c r="AL1701" i="16"/>
  <c r="AN1701" i="16" s="1"/>
  <c r="S1748" i="16"/>
  <c r="AL1748" i="16"/>
  <c r="AN1748" i="16" s="1"/>
  <c r="T2184" i="16"/>
  <c r="AO2184" i="16" s="1"/>
  <c r="AL2184" i="16"/>
  <c r="AN2195" i="16"/>
  <c r="AL2193" i="16"/>
  <c r="AL2192" i="16" s="1"/>
  <c r="AL2191" i="16" s="1"/>
  <c r="S2570" i="16"/>
  <c r="AL2570" i="16"/>
  <c r="S2696" i="16"/>
  <c r="AL2696" i="16"/>
  <c r="S2809" i="16"/>
  <c r="AL2809" i="16"/>
  <c r="AN2809" i="16" s="1"/>
  <c r="S2821" i="16"/>
  <c r="AL2821" i="16"/>
  <c r="AN2821" i="16" s="1"/>
  <c r="S2825" i="16"/>
  <c r="AL2825" i="16"/>
  <c r="AN2825" i="16" s="1"/>
  <c r="T2863" i="16"/>
  <c r="AL2863" i="16"/>
  <c r="T3219" i="16"/>
  <c r="V3219" i="16" s="1"/>
  <c r="AL3219" i="16"/>
  <c r="S3457" i="16"/>
  <c r="AL3457" i="16"/>
  <c r="T3889" i="16"/>
  <c r="AO3890" i="16"/>
  <c r="T3932" i="16"/>
  <c r="AL3932" i="16"/>
  <c r="T4130" i="16"/>
  <c r="V4130" i="16" s="1"/>
  <c r="AL4130" i="16"/>
  <c r="T4325" i="16"/>
  <c r="AL4325" i="16"/>
  <c r="AN4325" i="16" s="1"/>
  <c r="T4379" i="16"/>
  <c r="AO4379" i="16" s="1"/>
  <c r="AL4379" i="16"/>
  <c r="T304" i="16"/>
  <c r="AL304" i="16"/>
  <c r="T308" i="16"/>
  <c r="AL308" i="16"/>
  <c r="AN308" i="16" s="1"/>
  <c r="S316" i="16"/>
  <c r="AL316" i="16"/>
  <c r="S366" i="16"/>
  <c r="AL366" i="16"/>
  <c r="AN366" i="16" s="1"/>
  <c r="S549" i="16"/>
  <c r="AL549" i="16"/>
  <c r="AN549" i="16" s="1"/>
  <c r="S595" i="16"/>
  <c r="AL595" i="16"/>
  <c r="T664" i="16"/>
  <c r="AL664" i="16"/>
  <c r="AN664" i="16" s="1"/>
  <c r="T873" i="16"/>
  <c r="AO874" i="16"/>
  <c r="T993" i="16"/>
  <c r="AL993" i="16"/>
  <c r="T1000" i="16"/>
  <c r="AO1000" i="16" s="1"/>
  <c r="AL1000" i="16"/>
  <c r="T1534" i="16"/>
  <c r="AO1534" i="16" s="1"/>
  <c r="AL1534" i="16"/>
  <c r="S1702" i="16"/>
  <c r="AL1702" i="16"/>
  <c r="AN1702" i="16" s="1"/>
  <c r="S1706" i="16"/>
  <c r="AL1706" i="16"/>
  <c r="AN1706" i="16" s="1"/>
  <c r="AN2207" i="16"/>
  <c r="AL2200" i="16"/>
  <c r="S2568" i="16"/>
  <c r="S2567" i="16" s="1"/>
  <c r="AL2568" i="16"/>
  <c r="S2674" i="16"/>
  <c r="AL2674" i="16"/>
  <c r="T2798" i="16"/>
  <c r="AL2798" i="16"/>
  <c r="S2868" i="16"/>
  <c r="AL2868" i="16"/>
  <c r="AN2868" i="16" s="1"/>
  <c r="S3017" i="16"/>
  <c r="AL3017" i="16"/>
  <c r="T3246" i="16"/>
  <c r="AO3246" i="16" s="1"/>
  <c r="AL3246" i="16"/>
  <c r="S3982" i="16"/>
  <c r="AL3982" i="16"/>
  <c r="Q4096" i="16"/>
  <c r="T4131" i="16"/>
  <c r="AL4131" i="16"/>
  <c r="AN4131" i="16" s="1"/>
  <c r="T4322" i="16"/>
  <c r="AL4322" i="16"/>
  <c r="T4796" i="16"/>
  <c r="AL4796" i="16"/>
  <c r="S367" i="16"/>
  <c r="AL367" i="16"/>
  <c r="AN367" i="16" s="1"/>
  <c r="S500" i="16"/>
  <c r="AL500" i="16"/>
  <c r="S508" i="16"/>
  <c r="AL508" i="16"/>
  <c r="S553" i="16"/>
  <c r="AL553" i="16"/>
  <c r="T560" i="16"/>
  <c r="AO560" i="16" s="1"/>
  <c r="AL560" i="16"/>
  <c r="V576" i="16"/>
  <c r="AO576" i="16"/>
  <c r="V580" i="16"/>
  <c r="AO580" i="16"/>
  <c r="AQ580" i="16" s="1"/>
  <c r="AR580" i="16" s="1"/>
  <c r="T587" i="16"/>
  <c r="AL587" i="16"/>
  <c r="T905" i="16"/>
  <c r="AO905" i="16" s="1"/>
  <c r="AL905" i="16"/>
  <c r="T954" i="16"/>
  <c r="AL954" i="16"/>
  <c r="S962" i="16"/>
  <c r="AL962" i="16"/>
  <c r="AN962" i="16" s="1"/>
  <c r="T994" i="16"/>
  <c r="AL994" i="16"/>
  <c r="AN994" i="16" s="1"/>
  <c r="T1072" i="16"/>
  <c r="AO1072" i="16" s="1"/>
  <c r="AL1072" i="16"/>
  <c r="T1535" i="16"/>
  <c r="AL1535" i="16"/>
  <c r="AN1535" i="16" s="1"/>
  <c r="S1733" i="16"/>
  <c r="AL1733" i="16"/>
  <c r="S1746" i="16"/>
  <c r="AL1746" i="16"/>
  <c r="R2557" i="16"/>
  <c r="S2698" i="16"/>
  <c r="AL2698" i="16"/>
  <c r="AN2698" i="16" s="1"/>
  <c r="S2740" i="16"/>
  <c r="AL2740" i="16"/>
  <c r="AN2740" i="16" s="1"/>
  <c r="S2909" i="16"/>
  <c r="AL2909" i="16"/>
  <c r="S2913" i="16"/>
  <c r="AL2913" i="16"/>
  <c r="AN2913" i="16" s="1"/>
  <c r="S3050" i="16"/>
  <c r="T3990" i="16"/>
  <c r="AO3990" i="16" s="1"/>
  <c r="AL3990" i="16"/>
  <c r="T4323" i="16"/>
  <c r="AL4323" i="16"/>
  <c r="AN4323" i="16" s="1"/>
  <c r="T4327" i="16"/>
  <c r="AL4327" i="16"/>
  <c r="AN4327" i="16" s="1"/>
  <c r="T4335" i="16"/>
  <c r="AO4335" i="16" s="1"/>
  <c r="AL4335" i="16"/>
  <c r="R4384" i="16"/>
  <c r="S4574" i="16"/>
  <c r="AL4574" i="16"/>
  <c r="V4836" i="16"/>
  <c r="V4835" i="16" s="1"/>
  <c r="AO4836" i="16"/>
  <c r="T306" i="16"/>
  <c r="AL306" i="16"/>
  <c r="AN306" i="16" s="1"/>
  <c r="S368" i="16"/>
  <c r="AL368" i="16"/>
  <c r="AN368" i="16" s="1"/>
  <c r="S450" i="16"/>
  <c r="S449" i="16" s="1"/>
  <c r="AL450" i="16"/>
  <c r="S547" i="16"/>
  <c r="AL547" i="16"/>
  <c r="T662" i="16"/>
  <c r="AO662" i="16" s="1"/>
  <c r="AL662" i="16"/>
  <c r="S891" i="16"/>
  <c r="S890" i="16" s="1"/>
  <c r="AL891" i="16"/>
  <c r="T1017" i="16"/>
  <c r="AO1017" i="16" s="1"/>
  <c r="AL1017" i="16"/>
  <c r="S1052" i="16"/>
  <c r="AL1052" i="16"/>
  <c r="T1536" i="16"/>
  <c r="AL1536" i="16"/>
  <c r="AN1536" i="16" s="1"/>
  <c r="S1696" i="16"/>
  <c r="AL1696" i="16"/>
  <c r="S1742" i="16"/>
  <c r="AL1742" i="16"/>
  <c r="AN1742" i="16" s="1"/>
  <c r="AN2226" i="16"/>
  <c r="AN2224" i="16" s="1"/>
  <c r="AL2224" i="16"/>
  <c r="S2692" i="16"/>
  <c r="AL2692" i="16"/>
  <c r="AN2692" i="16" s="1"/>
  <c r="S2737" i="16"/>
  <c r="AL2737" i="16"/>
  <c r="T2765" i="16"/>
  <c r="AL2765" i="16"/>
  <c r="AN2765" i="16" s="1"/>
  <c r="T2843" i="16"/>
  <c r="AL2843" i="16"/>
  <c r="T2934" i="16"/>
  <c r="AL2934" i="16"/>
  <c r="S3313" i="16"/>
  <c r="AL3313" i="16"/>
  <c r="V3874" i="16"/>
  <c r="V3873" i="16" s="1"/>
  <c r="AO3874" i="16"/>
  <c r="V4086" i="16"/>
  <c r="V4085" i="16" s="1"/>
  <c r="AO4086" i="16"/>
  <c r="S4575" i="16"/>
  <c r="AL4575" i="16"/>
  <c r="AN4575" i="16" s="1"/>
  <c r="S4579" i="16"/>
  <c r="AL4579" i="16"/>
  <c r="AN4579" i="16" s="1"/>
  <c r="V4796" i="16"/>
  <c r="AO4796" i="16"/>
  <c r="V4335" i="16"/>
  <c r="AO4130" i="16"/>
  <c r="V4131" i="16"/>
  <c r="AO4131" i="16"/>
  <c r="AQ4131" i="16" s="1"/>
  <c r="AR4131" i="16" s="1"/>
  <c r="AO3219" i="16"/>
  <c r="V2863" i="16"/>
  <c r="AO2863" i="16"/>
  <c r="R3827" i="16"/>
  <c r="R3826" i="16" s="1"/>
  <c r="R3825" i="16" s="1"/>
  <c r="W4601" i="16"/>
  <c r="W4598" i="16" s="1"/>
  <c r="V4598" i="16"/>
  <c r="AL39" i="16"/>
  <c r="AG4380" i="16"/>
  <c r="AG37" i="16"/>
  <c r="S4289" i="16"/>
  <c r="T4307" i="16"/>
  <c r="AN4626" i="16"/>
  <c r="AM4625" i="16"/>
  <c r="AM4624" i="16" s="1"/>
  <c r="AM4617" i="16" s="1"/>
  <c r="AM4616" i="16" s="1"/>
  <c r="AJ4617" i="16"/>
  <c r="AK4624" i="16"/>
  <c r="W1558" i="16"/>
  <c r="W1555" i="16" s="1"/>
  <c r="V1555" i="16"/>
  <c r="W1620" i="16"/>
  <c r="W1614" i="16" s="1"/>
  <c r="V1614" i="16"/>
  <c r="AM1554" i="16"/>
  <c r="AM1531" i="16" s="1"/>
  <c r="W1399" i="16"/>
  <c r="V1396" i="16"/>
  <c r="W1509" i="16"/>
  <c r="V1484" i="16"/>
  <c r="AL1395" i="16"/>
  <c r="AL1394" i="16" s="1"/>
  <c r="AJ1384" i="16"/>
  <c r="AK1394" i="16"/>
  <c r="AG1089" i="16"/>
  <c r="AG20" i="16"/>
  <c r="U627" i="16"/>
  <c r="W596" i="16"/>
  <c r="V594" i="16"/>
  <c r="W538" i="16"/>
  <c r="W537" i="16" s="1"/>
  <c r="V537" i="16"/>
  <c r="Q3995" i="16"/>
  <c r="T4274" i="16"/>
  <c r="Q4027" i="16"/>
  <c r="S793" i="16"/>
  <c r="U4027" i="16"/>
  <c r="S4346" i="16"/>
  <c r="S414" i="16"/>
  <c r="S413" i="16" s="1"/>
  <c r="V4286" i="16"/>
  <c r="T648" i="16"/>
  <c r="R1092" i="16"/>
  <c r="R1101" i="16"/>
  <c r="S1229" i="16"/>
  <c r="S1228" i="16" s="1"/>
  <c r="R4289" i="16"/>
  <c r="U164" i="16"/>
  <c r="S4053" i="16"/>
  <c r="R908" i="16"/>
  <c r="R2175" i="16"/>
  <c r="R2486" i="16"/>
  <c r="R2485" i="16" s="1"/>
  <c r="U3827" i="16"/>
  <c r="U3826" i="16" s="1"/>
  <c r="U3825" i="16" s="1"/>
  <c r="U2498" i="16"/>
  <c r="R3870" i="16"/>
  <c r="R4072" i="16"/>
  <c r="U865" i="16"/>
  <c r="U864" i="16" s="1"/>
  <c r="U863" i="16" s="1"/>
  <c r="U872" i="16"/>
  <c r="U871" i="16" s="1"/>
  <c r="U2492" i="16"/>
  <c r="U2491" i="16" s="1"/>
  <c r="U4032" i="16"/>
  <c r="T174" i="16"/>
  <c r="V174" i="16" s="1"/>
  <c r="W174" i="16" s="1"/>
  <c r="T924" i="16"/>
  <c r="U934" i="16"/>
  <c r="U1370" i="16"/>
  <c r="U1369" i="16" s="1"/>
  <c r="U1368" i="16" s="1"/>
  <c r="U1367" i="16" s="1"/>
  <c r="T169" i="16"/>
  <c r="V169" i="16" s="1"/>
  <c r="T1322" i="16"/>
  <c r="T1321" i="16" s="1"/>
  <c r="U1345" i="16"/>
  <c r="S1969" i="16"/>
  <c r="Q2498" i="16"/>
  <c r="Q2497" i="16" s="1"/>
  <c r="R2945" i="16"/>
  <c r="Q3407" i="16"/>
  <c r="S174" i="16"/>
  <c r="R372" i="16"/>
  <c r="S2028" i="16"/>
  <c r="T2034" i="16"/>
  <c r="U2625" i="16"/>
  <c r="S2945" i="16"/>
  <c r="W2945" i="16" s="1"/>
  <c r="Q2951" i="16"/>
  <c r="R2244" i="16"/>
  <c r="Q2486" i="16"/>
  <c r="Q2485" i="16" s="1"/>
  <c r="Q2492" i="16"/>
  <c r="Q2491" i="16" s="1"/>
  <c r="S2528" i="16"/>
  <c r="U2639" i="16"/>
  <c r="T2957" i="16"/>
  <c r="T2956" i="16" s="1"/>
  <c r="T816" i="16"/>
  <c r="V816" i="16" s="1"/>
  <c r="R1061" i="16"/>
  <c r="R1084" i="16"/>
  <c r="R1083" i="16" s="1"/>
  <c r="R1082" i="16" s="1"/>
  <c r="T1125" i="16"/>
  <c r="Q1127" i="16"/>
  <c r="W1193" i="16"/>
  <c r="W1195" i="16"/>
  <c r="U1275" i="16"/>
  <c r="Q2038" i="16"/>
  <c r="U2372" i="16"/>
  <c r="W2521" i="16"/>
  <c r="R164" i="16"/>
  <c r="T824" i="16"/>
  <c r="V824" i="16" s="1"/>
  <c r="S1101" i="16"/>
  <c r="Q4184" i="16"/>
  <c r="R939" i="16"/>
  <c r="Q1101" i="16"/>
  <c r="R1113" i="16"/>
  <c r="R1100" i="16" s="1"/>
  <c r="Q1141" i="16"/>
  <c r="Q1223" i="16"/>
  <c r="T2521" i="16"/>
  <c r="T3270" i="16"/>
  <c r="T3269" i="16" s="1"/>
  <c r="T3268" i="16" s="1"/>
  <c r="U1280" i="16"/>
  <c r="R2359" i="16"/>
  <c r="R2358" i="16" s="1"/>
  <c r="R2357" i="16" s="1"/>
  <c r="U939" i="16"/>
  <c r="R4565" i="16"/>
  <c r="U4611" i="16"/>
  <c r="U4610" i="16" s="1"/>
  <c r="U4609" i="16" s="1"/>
  <c r="R647" i="16"/>
  <c r="R2033" i="16"/>
  <c r="R178" i="16"/>
  <c r="S745" i="16"/>
  <c r="T814" i="16"/>
  <c r="V814" i="16" s="1"/>
  <c r="S832" i="16"/>
  <c r="U923" i="16"/>
  <c r="Q939" i="16"/>
  <c r="Q1264" i="16"/>
  <c r="R1345" i="16"/>
  <c r="R1292" i="16" s="1"/>
  <c r="T1905" i="16"/>
  <c r="V1905" i="16" s="1"/>
  <c r="S2498" i="16"/>
  <c r="S3314" i="16"/>
  <c r="R3913" i="16"/>
  <c r="Q4701" i="16"/>
  <c r="S4712" i="16"/>
  <c r="T477" i="16"/>
  <c r="V477" i="16" s="1"/>
  <c r="S723" i="16"/>
  <c r="T812" i="16"/>
  <c r="V812" i="16" s="1"/>
  <c r="T823" i="16"/>
  <c r="V823" i="16" s="1"/>
  <c r="R923" i="16"/>
  <c r="Q1092" i="16"/>
  <c r="Q1091" i="16" s="1"/>
  <c r="W1192" i="16"/>
  <c r="W1194" i="16"/>
  <c r="R1239" i="16"/>
  <c r="R1238" i="16" s="1"/>
  <c r="R1275" i="16"/>
  <c r="R1913" i="16"/>
  <c r="S2039" i="16"/>
  <c r="R2580" i="16"/>
  <c r="Q2673" i="16"/>
  <c r="S2693" i="16"/>
  <c r="Q3836" i="16"/>
  <c r="Q3835" i="16" s="1"/>
  <c r="V4311" i="16"/>
  <c r="V4310" i="16" s="1"/>
  <c r="Q173" i="16"/>
  <c r="U173" i="16"/>
  <c r="R173" i="16"/>
  <c r="U183" i="16"/>
  <c r="R300" i="16"/>
  <c r="T810" i="16"/>
  <c r="T818" i="16"/>
  <c r="V818" i="16" s="1"/>
  <c r="T821" i="16"/>
  <c r="V821" i="16" s="1"/>
  <c r="R865" i="16"/>
  <c r="R864" i="16" s="1"/>
  <c r="R863" i="16" s="1"/>
  <c r="Q1061" i="16"/>
  <c r="S1905" i="16"/>
  <c r="S1908" i="16"/>
  <c r="U2930" i="16"/>
  <c r="U2929" i="16" s="1"/>
  <c r="U2928" i="16" s="1"/>
  <c r="V2945" i="16"/>
  <c r="R2951" i="16"/>
  <c r="U1061" i="16"/>
  <c r="U1077" i="16"/>
  <c r="R2479" i="16"/>
  <c r="R2478" i="16" s="1"/>
  <c r="R2477" i="16" s="1"/>
  <c r="U3485" i="16"/>
  <c r="U4734" i="16"/>
  <c r="U4733" i="16" s="1"/>
  <c r="U4732" i="16" s="1"/>
  <c r="V1061" i="16"/>
  <c r="R4084" i="16"/>
  <c r="W652" i="16"/>
  <c r="U4596" i="16"/>
  <c r="R4734" i="16"/>
  <c r="R4733" i="16" s="1"/>
  <c r="R4732" i="16" s="1"/>
  <c r="U1239" i="16"/>
  <c r="U1238" i="16" s="1"/>
  <c r="U1986" i="16"/>
  <c r="U2033" i="16"/>
  <c r="U4368" i="16"/>
  <c r="V1112" i="16"/>
  <c r="V1110" i="16" s="1"/>
  <c r="W1110" i="16" s="1"/>
  <c r="T1110" i="16"/>
  <c r="T1109" i="16" s="1"/>
  <c r="R4880" i="16"/>
  <c r="Q3845" i="16"/>
  <c r="R4298" i="16"/>
  <c r="U878" i="16"/>
  <c r="Q3870" i="16"/>
  <c r="U4320" i="16"/>
  <c r="U4312" i="16"/>
  <c r="S4880" i="16"/>
  <c r="S939" i="16"/>
  <c r="U1066" i="16"/>
  <c r="R1251" i="16"/>
  <c r="U1264" i="16"/>
  <c r="R1324" i="16"/>
  <c r="V2043" i="16"/>
  <c r="W2043" i="16" s="1"/>
  <c r="Q2136" i="16"/>
  <c r="Q2135" i="16" s="1"/>
  <c r="S2689" i="16"/>
  <c r="S2726" i="16"/>
  <c r="S3010" i="16"/>
  <c r="S3036" i="16"/>
  <c r="S3134" i="16"/>
  <c r="R3859" i="16"/>
  <c r="U3986" i="16"/>
  <c r="R4012" i="16"/>
  <c r="R4008" i="16" s="1"/>
  <c r="T4184" i="16"/>
  <c r="S4337" i="16"/>
  <c r="S4339" i="16"/>
  <c r="S4341" i="16"/>
  <c r="S4343" i="16"/>
  <c r="R4532" i="16"/>
  <c r="U4532" i="16"/>
  <c r="R4819" i="16"/>
  <c r="U4819" i="16"/>
  <c r="R4853" i="16"/>
  <c r="R4852" i="16" s="1"/>
  <c r="T62" i="16"/>
  <c r="R137" i="16"/>
  <c r="T167" i="16"/>
  <c r="V167" i="16" s="1"/>
  <c r="T171" i="16"/>
  <c r="V171" i="16" s="1"/>
  <c r="T176" i="16"/>
  <c r="T493" i="16"/>
  <c r="V493" i="16" s="1"/>
  <c r="W650" i="16"/>
  <c r="S666" i="16"/>
  <c r="S761" i="16"/>
  <c r="R783" i="16"/>
  <c r="T811" i="16"/>
  <c r="V811" i="16" s="1"/>
  <c r="T813" i="16"/>
  <c r="V813" i="16" s="1"/>
  <c r="T815" i="16"/>
  <c r="V815" i="16" s="1"/>
  <c r="T817" i="16"/>
  <c r="V817" i="16" s="1"/>
  <c r="T819" i="16"/>
  <c r="V819" i="16" s="1"/>
  <c r="S2642" i="16"/>
  <c r="S2644" i="16"/>
  <c r="S2646" i="16"/>
  <c r="S2648" i="16"/>
  <c r="S2650" i="16"/>
  <c r="S2652" i="16"/>
  <c r="S2654" i="16"/>
  <c r="S2656" i="16"/>
  <c r="S2658" i="16"/>
  <c r="S2660" i="16"/>
  <c r="S2662" i="16"/>
  <c r="S2664" i="16"/>
  <c r="T2666" i="16"/>
  <c r="T2668" i="16"/>
  <c r="V2668" i="16" s="1"/>
  <c r="S2670" i="16"/>
  <c r="U2923" i="16"/>
  <c r="T3449" i="16"/>
  <c r="V3449" i="16" s="1"/>
  <c r="T3451" i="16"/>
  <c r="V3451" i="16" s="1"/>
  <c r="T3453" i="16"/>
  <c r="V3453" i="16" s="1"/>
  <c r="T3455" i="16"/>
  <c r="V3455" i="16" s="1"/>
  <c r="T3457" i="16"/>
  <c r="T3459" i="16"/>
  <c r="V3459" i="16" s="1"/>
  <c r="T3461" i="16"/>
  <c r="V3461" i="16" s="1"/>
  <c r="T3463" i="16"/>
  <c r="V3463" i="16" s="1"/>
  <c r="T3465" i="16"/>
  <c r="V3465" i="16" s="1"/>
  <c r="U3886" i="16"/>
  <c r="U3971" i="16"/>
  <c r="S4084" i="16"/>
  <c r="S4384" i="16"/>
  <c r="Q4880" i="16"/>
  <c r="S105" i="16"/>
  <c r="S140" i="16"/>
  <c r="U427" i="16"/>
  <c r="S575" i="16"/>
  <c r="T724" i="16"/>
  <c r="V724" i="16" s="1"/>
  <c r="S809" i="16"/>
  <c r="U1021" i="16"/>
  <c r="U1251" i="16"/>
  <c r="U1244" i="16" s="1"/>
  <c r="S1521" i="16"/>
  <c r="S1778" i="16"/>
  <c r="R2260" i="16"/>
  <c r="R2372" i="16"/>
  <c r="S4288" i="16"/>
  <c r="V4291" i="16"/>
  <c r="V4290" i="16" s="1"/>
  <c r="V4289" i="16" s="1"/>
  <c r="S4336" i="16"/>
  <c r="S4338" i="16"/>
  <c r="S4340" i="16"/>
  <c r="S4342" i="16"/>
  <c r="S4344" i="16"/>
  <c r="V165" i="16"/>
  <c r="S167" i="16"/>
  <c r="S171" i="16"/>
  <c r="S176" i="16"/>
  <c r="R208" i="16"/>
  <c r="R198" i="16" s="1"/>
  <c r="S427" i="16"/>
  <c r="R637" i="16"/>
  <c r="T820" i="16"/>
  <c r="V820" i="16" s="1"/>
  <c r="T822" i="16"/>
  <c r="V822" i="16" s="1"/>
  <c r="S909" i="16"/>
  <c r="U1010" i="16"/>
  <c r="U1084" i="16"/>
  <c r="U1083" i="16" s="1"/>
  <c r="U1082" i="16" s="1"/>
  <c r="U1101" i="16"/>
  <c r="S1114" i="16"/>
  <c r="S1128" i="16"/>
  <c r="U1136" i="16"/>
  <c r="T1143" i="16"/>
  <c r="U1232" i="16"/>
  <c r="U1231" i="16" s="1"/>
  <c r="U1230" i="16" s="1"/>
  <c r="T1240" i="16"/>
  <c r="S1550" i="16"/>
  <c r="Q2185" i="16"/>
  <c r="U2486" i="16"/>
  <c r="U2485" i="16" s="1"/>
  <c r="U2497" i="16"/>
  <c r="Q2640" i="16"/>
  <c r="S2641" i="16"/>
  <c r="T2643" i="16"/>
  <c r="V2643" i="16" s="1"/>
  <c r="T2645" i="16"/>
  <c r="V2645" i="16" s="1"/>
  <c r="T2647" i="16"/>
  <c r="V2647" i="16" s="1"/>
  <c r="T2649" i="16"/>
  <c r="V2649" i="16" s="1"/>
  <c r="T2651" i="16"/>
  <c r="V2651" i="16" s="1"/>
  <c r="T2653" i="16"/>
  <c r="V2653" i="16" s="1"/>
  <c r="T2655" i="16"/>
  <c r="V2655" i="16" s="1"/>
  <c r="T2657" i="16"/>
  <c r="V2657" i="16" s="1"/>
  <c r="T2659" i="16"/>
  <c r="V2659" i="16" s="1"/>
  <c r="T2661" i="16"/>
  <c r="V2661" i="16" s="1"/>
  <c r="T2663" i="16"/>
  <c r="V2663" i="16" s="1"/>
  <c r="T2667" i="16"/>
  <c r="V2667" i="16" s="1"/>
  <c r="T2669" i="16"/>
  <c r="V2669" i="16" s="1"/>
  <c r="S3118" i="16"/>
  <c r="T3448" i="16"/>
  <c r="T3450" i="16"/>
  <c r="V3450" i="16" s="1"/>
  <c r="T3452" i="16"/>
  <c r="V3452" i="16" s="1"/>
  <c r="T3454" i="16"/>
  <c r="V3454" i="16" s="1"/>
  <c r="T3456" i="16"/>
  <c r="V3456" i="16" s="1"/>
  <c r="T3458" i="16"/>
  <c r="V3458" i="16" s="1"/>
  <c r="T3460" i="16"/>
  <c r="V3460" i="16" s="1"/>
  <c r="T3462" i="16"/>
  <c r="V3462" i="16" s="1"/>
  <c r="T3464" i="16"/>
  <c r="V3464" i="16" s="1"/>
  <c r="T3466" i="16"/>
  <c r="V3466" i="16" s="1"/>
  <c r="S3845" i="16"/>
  <c r="V140" i="16"/>
  <c r="Q722" i="16"/>
  <c r="R934" i="16"/>
  <c r="Q1547" i="16"/>
  <c r="V2039" i="16"/>
  <c r="S2043" i="16"/>
  <c r="U65" i="16"/>
  <c r="U64" i="16" s="1"/>
  <c r="U137" i="16"/>
  <c r="T161" i="16"/>
  <c r="R183" i="16"/>
  <c r="Q183" i="16"/>
  <c r="T242" i="16"/>
  <c r="S322" i="16"/>
  <c r="R342" i="16"/>
  <c r="Q364" i="16"/>
  <c r="W370" i="16"/>
  <c r="U372" i="16"/>
  <c r="U385" i="16"/>
  <c r="T423" i="16"/>
  <c r="Q427" i="16"/>
  <c r="U432" i="16"/>
  <c r="R451" i="16"/>
  <c r="S460" i="16"/>
  <c r="T485" i="16"/>
  <c r="V485" i="16" s="1"/>
  <c r="V504" i="16"/>
  <c r="V503" i="16" s="1"/>
  <c r="W503" i="16" s="1"/>
  <c r="T551" i="16"/>
  <c r="V551" i="16" s="1"/>
  <c r="T590" i="16"/>
  <c r="W590" i="16"/>
  <c r="Q592" i="16"/>
  <c r="T593" i="16"/>
  <c r="T607" i="16"/>
  <c r="V607" i="16" s="1"/>
  <c r="U637" i="16"/>
  <c r="S753" i="16"/>
  <c r="S771" i="16"/>
  <c r="Q784" i="16"/>
  <c r="U783" i="16"/>
  <c r="S785" i="16"/>
  <c r="S801" i="16"/>
  <c r="S840" i="16"/>
  <c r="V857" i="16"/>
  <c r="Q868" i="16"/>
  <c r="Q865" i="16" s="1"/>
  <c r="Q864" i="16" s="1"/>
  <c r="Q863" i="16" s="1"/>
  <c r="T869" i="16"/>
  <c r="T868" i="16" s="1"/>
  <c r="T865" i="16" s="1"/>
  <c r="T864" i="16" s="1"/>
  <c r="T863" i="16" s="1"/>
  <c r="T875" i="16"/>
  <c r="T879" i="16"/>
  <c r="T883" i="16"/>
  <c r="T887" i="16"/>
  <c r="W887" i="16"/>
  <c r="R1021" i="16"/>
  <c r="T1064" i="16"/>
  <c r="R1259" i="16"/>
  <c r="Q1275" i="16"/>
  <c r="R1280" i="16"/>
  <c r="Q1285" i="16"/>
  <c r="U1285" i="16"/>
  <c r="V1289" i="16"/>
  <c r="V1288" i="16" s="1"/>
  <c r="W1288" i="16" s="1"/>
  <c r="R1362" i="16"/>
  <c r="R1361" i="16" s="1"/>
  <c r="R1360" i="16" s="1"/>
  <c r="R1359" i="16" s="1"/>
  <c r="U1362" i="16"/>
  <c r="U1361" i="16" s="1"/>
  <c r="U1360" i="16" s="1"/>
  <c r="U1359" i="16" s="1"/>
  <c r="Q1373" i="16"/>
  <c r="Q1379" i="16"/>
  <c r="U1378" i="16"/>
  <c r="U1377" i="16" s="1"/>
  <c r="U1376" i="16" s="1"/>
  <c r="U1375" i="16" s="1"/>
  <c r="R1378" i="16"/>
  <c r="R1377" i="16" s="1"/>
  <c r="R1376" i="16" s="1"/>
  <c r="R1375" i="16" s="1"/>
  <c r="S1513" i="16"/>
  <c r="T1526" i="16"/>
  <c r="U1646" i="16"/>
  <c r="V1646" i="16"/>
  <c r="R1663" i="16"/>
  <c r="Q1913" i="16"/>
  <c r="U1913" i="16"/>
  <c r="U1897" i="16" s="1"/>
  <c r="R1918" i="16"/>
  <c r="U2038" i="16"/>
  <c r="T2146" i="16"/>
  <c r="V2146" i="16" s="1"/>
  <c r="T2178" i="16"/>
  <c r="W2178" i="16"/>
  <c r="S2232" i="16"/>
  <c r="S2252" i="16"/>
  <c r="U2279" i="16"/>
  <c r="R2293" i="16"/>
  <c r="R2292" i="16" s="1"/>
  <c r="V2297" i="16"/>
  <c r="V2296" i="16" s="1"/>
  <c r="W2296" i="16" s="1"/>
  <c r="T2300" i="16"/>
  <c r="T2299" i="16" s="1"/>
  <c r="T2298" i="16" s="1"/>
  <c r="Q2340" i="16"/>
  <c r="U2359" i="16"/>
  <c r="U2358" i="16" s="1"/>
  <c r="U2357" i="16" s="1"/>
  <c r="T2424" i="16"/>
  <c r="T2423" i="16" s="1"/>
  <c r="Q2456" i="16"/>
  <c r="Q2460" i="16"/>
  <c r="Q2459" i="16" s="1"/>
  <c r="R2566" i="16"/>
  <c r="U2580" i="16"/>
  <c r="S2681" i="16"/>
  <c r="R2857" i="16"/>
  <c r="R2923" i="16"/>
  <c r="Q2933" i="16"/>
  <c r="S2934" i="16"/>
  <c r="S2933" i="16" s="1"/>
  <c r="Q2950" i="16"/>
  <c r="S3002" i="16"/>
  <c r="T3045" i="16"/>
  <c r="T3046" i="16"/>
  <c r="V3046" i="16" s="1"/>
  <c r="T3047" i="16"/>
  <c r="V3047" i="16" s="1"/>
  <c r="T3048" i="16"/>
  <c r="V3048" i="16" s="1"/>
  <c r="T3049" i="16"/>
  <c r="V3049" i="16" s="1"/>
  <c r="U3054" i="16"/>
  <c r="S3126" i="16"/>
  <c r="R3227" i="16"/>
  <c r="U3234" i="16"/>
  <c r="U3233" i="16" s="1"/>
  <c r="U3232" i="16" s="1"/>
  <c r="R3234" i="16"/>
  <c r="R3233" i="16" s="1"/>
  <c r="R3232" i="16" s="1"/>
  <c r="U3247" i="16"/>
  <c r="R3247" i="16"/>
  <c r="R3240" i="16" s="1"/>
  <c r="Q3264" i="16"/>
  <c r="Q3263" i="16" s="1"/>
  <c r="S3265" i="16"/>
  <c r="S3264" i="16" s="1"/>
  <c r="S3263" i="16" s="1"/>
  <c r="Q3792" i="16"/>
  <c r="Q3791" i="16" s="1"/>
  <c r="U3791" i="16"/>
  <c r="T3794" i="16"/>
  <c r="W3794" i="16"/>
  <c r="Q3828" i="16"/>
  <c r="Q3830" i="16"/>
  <c r="U3836" i="16"/>
  <c r="U3835" i="16" s="1"/>
  <c r="U3870" i="16"/>
  <c r="Q3886" i="16"/>
  <c r="T4035" i="16"/>
  <c r="Q4053" i="16"/>
  <c r="T4054" i="16"/>
  <c r="U4061" i="16"/>
  <c r="T4085" i="16"/>
  <c r="W4089" i="16"/>
  <c r="U4096" i="16"/>
  <c r="S4157" i="16"/>
  <c r="U4161" i="16"/>
  <c r="T4166" i="16"/>
  <c r="V4166" i="16" s="1"/>
  <c r="T4169" i="16"/>
  <c r="V4169" i="16" s="1"/>
  <c r="S4190" i="16"/>
  <c r="Q4211" i="16"/>
  <c r="Q4210" i="16" s="1"/>
  <c r="Q4209" i="16" s="1"/>
  <c r="Q4208" i="16" s="1"/>
  <c r="U4210" i="16"/>
  <c r="U4209" i="16" s="1"/>
  <c r="U4208" i="16" s="1"/>
  <c r="S4212" i="16"/>
  <c r="S4211" i="16" s="1"/>
  <c r="T4250" i="16"/>
  <c r="T4360" i="16"/>
  <c r="R4359" i="16"/>
  <c r="U4391" i="16"/>
  <c r="R4445" i="16"/>
  <c r="Q4519" i="16"/>
  <c r="S4520" i="16"/>
  <c r="S4519" i="16" s="1"/>
  <c r="U2411" i="16"/>
  <c r="S3307" i="16"/>
  <c r="S3306" i="16" s="1"/>
  <c r="S100" i="16"/>
  <c r="S101" i="16"/>
  <c r="T101" i="16"/>
  <c r="T127" i="16"/>
  <c r="W138" i="16"/>
  <c r="T140" i="16"/>
  <c r="Q191" i="16"/>
  <c r="U191" i="16"/>
  <c r="R191" i="16"/>
  <c r="S196" i="16"/>
  <c r="Q208" i="16"/>
  <c r="Q198" i="16" s="1"/>
  <c r="U208" i="16"/>
  <c r="U198" i="16" s="1"/>
  <c r="T213" i="16"/>
  <c r="V213" i="16" s="1"/>
  <c r="U300" i="16"/>
  <c r="T313" i="16"/>
  <c r="R392" i="16"/>
  <c r="R391" i="16" s="1"/>
  <c r="R390" i="16" s="1"/>
  <c r="U392" i="16"/>
  <c r="U391" i="16" s="1"/>
  <c r="U390" i="16" s="1"/>
  <c r="T407" i="16"/>
  <c r="U451" i="16"/>
  <c r="T473" i="16"/>
  <c r="V473" i="16" s="1"/>
  <c r="T481" i="16"/>
  <c r="V481" i="16" s="1"/>
  <c r="T489" i="16"/>
  <c r="V489" i="16" s="1"/>
  <c r="T497" i="16"/>
  <c r="V497" i="16" s="1"/>
  <c r="T547" i="16"/>
  <c r="AO547" i="16" s="1"/>
  <c r="T569" i="16"/>
  <c r="S749" i="16"/>
  <c r="S757" i="16"/>
  <c r="S765" i="16"/>
  <c r="T766" i="16"/>
  <c r="V766" i="16" s="1"/>
  <c r="S767" i="16"/>
  <c r="S789" i="16"/>
  <c r="S797" i="16"/>
  <c r="S805" i="16"/>
  <c r="S836" i="16"/>
  <c r="T872" i="16"/>
  <c r="T871" i="16" s="1"/>
  <c r="T899" i="16"/>
  <c r="T898" i="16" s="1"/>
  <c r="T916" i="16"/>
  <c r="U915" i="16"/>
  <c r="T937" i="16"/>
  <c r="T934" i="16" s="1"/>
  <c r="Q948" i="16"/>
  <c r="S949" i="16"/>
  <c r="S950" i="16"/>
  <c r="S951" i="16"/>
  <c r="S952" i="16"/>
  <c r="S953" i="16"/>
  <c r="S954" i="16"/>
  <c r="S955" i="16"/>
  <c r="S956" i="16"/>
  <c r="S957" i="16"/>
  <c r="S958" i="16"/>
  <c r="S959" i="16"/>
  <c r="S960" i="16"/>
  <c r="Q1113" i="16"/>
  <c r="T1150" i="16"/>
  <c r="S1168" i="16"/>
  <c r="Q1233" i="16"/>
  <c r="S1234" i="16"/>
  <c r="S1233" i="16" s="1"/>
  <c r="T1252" i="16"/>
  <c r="Q1251" i="16"/>
  <c r="T1276" i="16"/>
  <c r="T1278" i="16"/>
  <c r="Q1281" i="16"/>
  <c r="S1282" i="16"/>
  <c r="S1281" i="16" s="1"/>
  <c r="Q1313" i="16"/>
  <c r="Q1353" i="16"/>
  <c r="U1352" i="16"/>
  <c r="U1351" i="16" s="1"/>
  <c r="U1350" i="16" s="1"/>
  <c r="R1352" i="16"/>
  <c r="R1351" i="16" s="1"/>
  <c r="R1350" i="16" s="1"/>
  <c r="U1385" i="16"/>
  <c r="T1390" i="16"/>
  <c r="T1397" i="16"/>
  <c r="T1398" i="16"/>
  <c r="V1398" i="16" s="1"/>
  <c r="T1440" i="16"/>
  <c r="R1440" i="16"/>
  <c r="S1517" i="16"/>
  <c r="S1525" i="16"/>
  <c r="Q1714" i="16"/>
  <c r="Q1788" i="16"/>
  <c r="Q1812" i="16"/>
  <c r="S1813" i="16"/>
  <c r="S1899" i="16"/>
  <c r="U1898" i="16"/>
  <c r="T1914" i="16"/>
  <c r="V1914" i="16" s="1"/>
  <c r="T1916" i="16"/>
  <c r="V1916" i="16" s="1"/>
  <c r="S1921" i="16"/>
  <c r="T1921" i="16"/>
  <c r="V1921" i="16" s="1"/>
  <c r="S1923" i="16"/>
  <c r="S1929" i="16"/>
  <c r="R2038" i="16"/>
  <c r="R2032" i="16" s="1"/>
  <c r="T2186" i="16"/>
  <c r="S2186" i="16"/>
  <c r="S2185" i="16" s="1"/>
  <c r="U2185" i="16"/>
  <c r="S2221" i="16"/>
  <c r="U2199" i="16"/>
  <c r="S2236" i="16"/>
  <c r="S2248" i="16"/>
  <c r="S2253" i="16"/>
  <c r="Q2287" i="16"/>
  <c r="S2288" i="16"/>
  <c r="S2287" i="16" s="1"/>
  <c r="U2352" i="16"/>
  <c r="Q2362" i="16"/>
  <c r="S2363" i="16"/>
  <c r="S2362" i="16" s="1"/>
  <c r="R2392" i="16"/>
  <c r="R2365" i="16" s="1"/>
  <c r="U2392" i="16"/>
  <c r="T2414" i="16"/>
  <c r="W2414" i="16"/>
  <c r="T2489" i="16"/>
  <c r="T2486" i="16" s="1"/>
  <c r="T2485" i="16" s="1"/>
  <c r="T2495" i="16"/>
  <c r="W2495" i="16"/>
  <c r="T2558" i="16"/>
  <c r="Q2560" i="16"/>
  <c r="T2561" i="16"/>
  <c r="T2560" i="16" s="1"/>
  <c r="Q2564" i="16"/>
  <c r="Q2589" i="16"/>
  <c r="S2590" i="16"/>
  <c r="T2591" i="16"/>
  <c r="V2591" i="16" s="1"/>
  <c r="S2592" i="16"/>
  <c r="T2593" i="16"/>
  <c r="V2593" i="16" s="1"/>
  <c r="S2594" i="16"/>
  <c r="T2595" i="16"/>
  <c r="V2595" i="16" s="1"/>
  <c r="S2596" i="16"/>
  <c r="T2597" i="16"/>
  <c r="V2597" i="16" s="1"/>
  <c r="S2598" i="16"/>
  <c r="T2599" i="16"/>
  <c r="V2599" i="16" s="1"/>
  <c r="S2600" i="16"/>
  <c r="T2601" i="16"/>
  <c r="V2601" i="16" s="1"/>
  <c r="S2602" i="16"/>
  <c r="T2603" i="16"/>
  <c r="V2603" i="16" s="1"/>
  <c r="S2604" i="16"/>
  <c r="T2605" i="16"/>
  <c r="V2605" i="16" s="1"/>
  <c r="S2606" i="16"/>
  <c r="T2607" i="16"/>
  <c r="V2607" i="16" s="1"/>
  <c r="S2608" i="16"/>
  <c r="T2609" i="16"/>
  <c r="V2609" i="16" s="1"/>
  <c r="S2610" i="16"/>
  <c r="T2611" i="16"/>
  <c r="V2611" i="16" s="1"/>
  <c r="S2612" i="16"/>
  <c r="T2613" i="16"/>
  <c r="V2613" i="16" s="1"/>
  <c r="S2614" i="16"/>
  <c r="T2615" i="16"/>
  <c r="V2615" i="16" s="1"/>
  <c r="S2616" i="16"/>
  <c r="R2639" i="16"/>
  <c r="S2677" i="16"/>
  <c r="S2685" i="16"/>
  <c r="T2694" i="16"/>
  <c r="T2695" i="16"/>
  <c r="V2695" i="16" s="1"/>
  <c r="T2696" i="16"/>
  <c r="T2697" i="16"/>
  <c r="V2697" i="16" s="1"/>
  <c r="T2698" i="16"/>
  <c r="T2699" i="16"/>
  <c r="V2699" i="16" s="1"/>
  <c r="T2700" i="16"/>
  <c r="V2700" i="16" s="1"/>
  <c r="T2701" i="16"/>
  <c r="V2701" i="16" s="1"/>
  <c r="T2702" i="16"/>
  <c r="V2702" i="16" s="1"/>
  <c r="T2703" i="16"/>
  <c r="V2703" i="16" s="1"/>
  <c r="T2704" i="16"/>
  <c r="V2704" i="16" s="1"/>
  <c r="T2705" i="16"/>
  <c r="V2705" i="16" s="1"/>
  <c r="T2706" i="16"/>
  <c r="V2706" i="16" s="1"/>
  <c r="T2707" i="16"/>
  <c r="V2707" i="16" s="1"/>
  <c r="T2708" i="16"/>
  <c r="V2708" i="16" s="1"/>
  <c r="T2709" i="16"/>
  <c r="V2709" i="16" s="1"/>
  <c r="R2732" i="16"/>
  <c r="S2771" i="16"/>
  <c r="Q2789" i="16"/>
  <c r="S2790" i="16"/>
  <c r="T2791" i="16"/>
  <c r="V2791" i="16" s="1"/>
  <c r="S2792" i="16"/>
  <c r="T2793" i="16"/>
  <c r="V2793" i="16" s="1"/>
  <c r="S2794" i="16"/>
  <c r="T2795" i="16"/>
  <c r="V2795" i="16" s="1"/>
  <c r="S2796" i="16"/>
  <c r="T2797" i="16"/>
  <c r="V2797" i="16" s="1"/>
  <c r="S2798" i="16"/>
  <c r="T2799" i="16"/>
  <c r="V2799" i="16" s="1"/>
  <c r="S2800" i="16"/>
  <c r="T2801" i="16"/>
  <c r="V2801" i="16" s="1"/>
  <c r="S2802" i="16"/>
  <c r="T2803" i="16"/>
  <c r="V2803" i="16" s="1"/>
  <c r="S2804" i="16"/>
  <c r="T2805" i="16"/>
  <c r="V2805" i="16" s="1"/>
  <c r="S2806" i="16"/>
  <c r="T2807" i="16"/>
  <c r="V2807" i="16" s="1"/>
  <c r="S2808" i="16"/>
  <c r="T2809" i="16"/>
  <c r="S2810" i="16"/>
  <c r="T2811" i="16"/>
  <c r="V2811" i="16" s="1"/>
  <c r="S2812" i="16"/>
  <c r="T2813" i="16"/>
  <c r="V2813" i="16" s="1"/>
  <c r="S2814" i="16"/>
  <c r="T2815" i="16"/>
  <c r="V2815" i="16" s="1"/>
  <c r="S2816" i="16"/>
  <c r="T2817" i="16"/>
  <c r="V2817" i="16" s="1"/>
  <c r="S2818" i="16"/>
  <c r="T2819" i="16"/>
  <c r="V2819" i="16" s="1"/>
  <c r="S2820" i="16"/>
  <c r="T2821" i="16"/>
  <c r="S2822" i="16"/>
  <c r="T2823" i="16"/>
  <c r="V2823" i="16" s="1"/>
  <c r="S2824" i="16"/>
  <c r="T2825" i="16"/>
  <c r="S2826" i="16"/>
  <c r="T2827" i="16"/>
  <c r="V2827" i="16" s="1"/>
  <c r="S2828" i="16"/>
  <c r="T2829" i="16"/>
  <c r="V2829" i="16" s="1"/>
  <c r="S2830" i="16"/>
  <c r="T2831" i="16"/>
  <c r="V2831" i="16" s="1"/>
  <c r="S2832" i="16"/>
  <c r="T2833" i="16"/>
  <c r="V2833" i="16" s="1"/>
  <c r="S2834" i="16"/>
  <c r="T2835" i="16"/>
  <c r="V2835" i="16" s="1"/>
  <c r="S2836" i="16"/>
  <c r="T2837" i="16"/>
  <c r="V2837" i="16" s="1"/>
  <c r="S2838" i="16"/>
  <c r="Q2939" i="16"/>
  <c r="T2940" i="16"/>
  <c r="T2939" i="16" s="1"/>
  <c r="S2998" i="16"/>
  <c r="S3006" i="16"/>
  <c r="S3040" i="16"/>
  <c r="S3114" i="16"/>
  <c r="S3122" i="16"/>
  <c r="S3130" i="16"/>
  <c r="S3138" i="16"/>
  <c r="U3169" i="16"/>
  <c r="U3301" i="16"/>
  <c r="S3318" i="16"/>
  <c r="S3321" i="16"/>
  <c r="S3406" i="16"/>
  <c r="R3485" i="16"/>
  <c r="T3839" i="16"/>
  <c r="T3836" i="16" s="1"/>
  <c r="W3839" i="16"/>
  <c r="T3842" i="16"/>
  <c r="T3841" i="16" s="1"/>
  <c r="T3860" i="16"/>
  <c r="W3860" i="16"/>
  <c r="W3864" i="16"/>
  <c r="T3898" i="16"/>
  <c r="T3931" i="16"/>
  <c r="V3931" i="16" s="1"/>
  <c r="Q3972" i="16"/>
  <c r="S3973" i="16"/>
  <c r="S3974" i="16"/>
  <c r="S3975" i="16"/>
  <c r="S3976" i="16"/>
  <c r="R4002" i="16"/>
  <c r="R4001" i="16" s="1"/>
  <c r="R4000" i="16" s="1"/>
  <c r="U4012" i="16"/>
  <c r="U4008" i="16" s="1"/>
  <c r="T4019" i="16"/>
  <c r="U4018" i="16"/>
  <c r="R4018" i="16"/>
  <c r="T4030" i="16"/>
  <c r="Q4032" i="16"/>
  <c r="T4032" i="16"/>
  <c r="T4051" i="16"/>
  <c r="W4051" i="16"/>
  <c r="S4137" i="16"/>
  <c r="S4151" i="16"/>
  <c r="S4152" i="16"/>
  <c r="U4173" i="16"/>
  <c r="U4183" i="16"/>
  <c r="S4185" i="16"/>
  <c r="S4184" i="16" s="1"/>
  <c r="W4184" i="16" s="1"/>
  <c r="S4194" i="16"/>
  <c r="S4196" i="16"/>
  <c r="T4198" i="16"/>
  <c r="V4198" i="16" s="1"/>
  <c r="Q4206" i="16"/>
  <c r="S4207" i="16"/>
  <c r="S4206" i="16" s="1"/>
  <c r="T4213" i="16"/>
  <c r="U4247" i="16"/>
  <c r="R4247" i="16"/>
  <c r="T4254" i="16"/>
  <c r="T4266" i="16"/>
  <c r="S4265" i="16"/>
  <c r="T4278" i="16"/>
  <c r="S4350" i="16"/>
  <c r="Q4357" i="16"/>
  <c r="Q4356" i="16" s="1"/>
  <c r="R4368" i="16"/>
  <c r="T4385" i="16"/>
  <c r="W4389" i="16"/>
  <c r="W4414" i="16"/>
  <c r="T4447" i="16"/>
  <c r="Q4449" i="16"/>
  <c r="Q4446" i="16" s="1"/>
  <c r="U4446" i="16"/>
  <c r="U4445" i="16" s="1"/>
  <c r="S4450" i="16"/>
  <c r="S4449" i="16" s="1"/>
  <c r="R4521" i="16"/>
  <c r="T4570" i="16"/>
  <c r="V4570" i="16" s="1"/>
  <c r="S4595" i="16"/>
  <c r="R4596" i="16"/>
  <c r="Q4612" i="16"/>
  <c r="S4613" i="16"/>
  <c r="S4612" i="16" s="1"/>
  <c r="Q4646" i="16"/>
  <c r="S4647" i="16"/>
  <c r="Q4755" i="16"/>
  <c r="Q4754" i="16" s="1"/>
  <c r="S4756" i="16"/>
  <c r="S4755" i="16" s="1"/>
  <c r="Q4765" i="16"/>
  <c r="Q4764" i="16" s="1"/>
  <c r="Q4763" i="16" s="1"/>
  <c r="S4766" i="16"/>
  <c r="S4765" i="16" s="1"/>
  <c r="Q4797" i="16"/>
  <c r="S4798" i="16"/>
  <c r="S4797" i="16" s="1"/>
  <c r="Q4817" i="16"/>
  <c r="S4818" i="16"/>
  <c r="S4817" i="16" s="1"/>
  <c r="V146" i="16"/>
  <c r="W146" i="16" s="1"/>
  <c r="Q1136" i="16"/>
  <c r="Q1239" i="16"/>
  <c r="Q1238" i="16" s="1"/>
  <c r="U1532" i="16"/>
  <c r="U1147" i="16"/>
  <c r="R1844" i="16"/>
  <c r="U2960" i="16"/>
  <c r="U4104" i="16"/>
  <c r="U4853" i="16"/>
  <c r="Q104" i="16"/>
  <c r="S127" i="16"/>
  <c r="Q137" i="16"/>
  <c r="Q164" i="16"/>
  <c r="S242" i="16"/>
  <c r="R385" i="16"/>
  <c r="S647" i="16"/>
  <c r="Q647" i="16"/>
  <c r="T971" i="16"/>
  <c r="R1091" i="16"/>
  <c r="U1113" i="16"/>
  <c r="U1100" i="16" s="1"/>
  <c r="R1155" i="16"/>
  <c r="R1174" i="16"/>
  <c r="R1264" i="16"/>
  <c r="Q1385" i="16"/>
  <c r="Q1744" i="16"/>
  <c r="Q1743" i="16" s="1"/>
  <c r="U1932" i="16"/>
  <c r="U2032" i="16"/>
  <c r="S97" i="16"/>
  <c r="T97" i="16"/>
  <c r="R104" i="16"/>
  <c r="S179" i="16"/>
  <c r="T179" i="16"/>
  <c r="V179" i="16" s="1"/>
  <c r="S181" i="16"/>
  <c r="U178" i="16"/>
  <c r="U163" i="16" s="1"/>
  <c r="W220" i="16"/>
  <c r="W221" i="16"/>
  <c r="W222" i="16"/>
  <c r="W223" i="16"/>
  <c r="W232" i="16"/>
  <c r="W233" i="16"/>
  <c r="W234" i="16"/>
  <c r="W235" i="16"/>
  <c r="Q285" i="16"/>
  <c r="Q373" i="16"/>
  <c r="Q377" i="16"/>
  <c r="Q381" i="16"/>
  <c r="T382" i="16"/>
  <c r="T381" i="16" s="1"/>
  <c r="Q386" i="16"/>
  <c r="S387" i="16"/>
  <c r="S386" i="16" s="1"/>
  <c r="Q404" i="16"/>
  <c r="T405" i="16"/>
  <c r="T411" i="16"/>
  <c r="T419" i="16"/>
  <c r="R427" i="16"/>
  <c r="Q447" i="16"/>
  <c r="S448" i="16"/>
  <c r="S447" i="16" s="1"/>
  <c r="S458" i="16"/>
  <c r="T471" i="16"/>
  <c r="V471" i="16" s="1"/>
  <c r="T475" i="16"/>
  <c r="V475" i="16" s="1"/>
  <c r="T479" i="16"/>
  <c r="V479" i="16" s="1"/>
  <c r="T483" i="16"/>
  <c r="V483" i="16" s="1"/>
  <c r="T487" i="16"/>
  <c r="V487" i="16" s="1"/>
  <c r="T491" i="16"/>
  <c r="V491" i="16" s="1"/>
  <c r="T495" i="16"/>
  <c r="V495" i="16" s="1"/>
  <c r="T499" i="16"/>
  <c r="V499" i="16" s="1"/>
  <c r="T549" i="16"/>
  <c r="S552" i="16"/>
  <c r="Q586" i="16"/>
  <c r="S587" i="16"/>
  <c r="S586" i="16" s="1"/>
  <c r="T645" i="16"/>
  <c r="W645" i="16"/>
  <c r="T677" i="16"/>
  <c r="T678" i="16"/>
  <c r="V678" i="16" s="1"/>
  <c r="T679" i="16"/>
  <c r="V679" i="16" s="1"/>
  <c r="T680" i="16"/>
  <c r="V680" i="16" s="1"/>
  <c r="T681" i="16"/>
  <c r="V681" i="16" s="1"/>
  <c r="Q697" i="16"/>
  <c r="R734" i="16"/>
  <c r="Q742" i="16"/>
  <c r="U734" i="16"/>
  <c r="S743" i="16"/>
  <c r="S747" i="16"/>
  <c r="S751" i="16"/>
  <c r="S755" i="16"/>
  <c r="S759" i="16"/>
  <c r="S763" i="16"/>
  <c r="S769" i="16"/>
  <c r="S773" i="16"/>
  <c r="S779" i="16"/>
  <c r="S775" i="16" s="1"/>
  <c r="S787" i="16"/>
  <c r="S791" i="16"/>
  <c r="S795" i="16"/>
  <c r="S799" i="16"/>
  <c r="S803" i="16"/>
  <c r="S807" i="16"/>
  <c r="S834" i="16"/>
  <c r="S838" i="16"/>
  <c r="S842" i="16"/>
  <c r="S851" i="16"/>
  <c r="R854" i="16"/>
  <c r="R872" i="16"/>
  <c r="R871" i="16" s="1"/>
  <c r="Q872" i="16"/>
  <c r="Q871" i="16" s="1"/>
  <c r="T909" i="16"/>
  <c r="T908" i="16" s="1"/>
  <c r="R915" i="16"/>
  <c r="Q915" i="16"/>
  <c r="R1077" i="16"/>
  <c r="Q1087" i="16"/>
  <c r="T1098" i="16"/>
  <c r="T1097" i="16" s="1"/>
  <c r="W1097" i="16"/>
  <c r="T1114" i="16"/>
  <c r="W1117" i="16"/>
  <c r="T1121" i="16"/>
  <c r="W1121" i="16"/>
  <c r="T1131" i="16"/>
  <c r="T1130" i="16" s="1"/>
  <c r="W1130" i="16"/>
  <c r="S1170" i="16"/>
  <c r="T1176" i="16"/>
  <c r="T1175" i="16" s="1"/>
  <c r="Q1179" i="16"/>
  <c r="U1174" i="16"/>
  <c r="R1232" i="16"/>
  <c r="R1231" i="16" s="1"/>
  <c r="R1230" i="16" s="1"/>
  <c r="Q1235" i="16"/>
  <c r="Q1232" i="16" s="1"/>
  <c r="Q1231" i="16" s="1"/>
  <c r="Q1230" i="16" s="1"/>
  <c r="T1236" i="16"/>
  <c r="T1235" i="16" s="1"/>
  <c r="T1232" i="16" s="1"/>
  <c r="T1231" i="16" s="1"/>
  <c r="T1230" i="16" s="1"/>
  <c r="W1256" i="16"/>
  <c r="Q1262" i="16"/>
  <c r="U1259" i="16"/>
  <c r="W1265" i="16"/>
  <c r="R1285" i="16"/>
  <c r="T1311" i="16"/>
  <c r="V1311" i="16" s="1"/>
  <c r="U1324" i="16"/>
  <c r="Q1346" i="16"/>
  <c r="Q1348" i="16"/>
  <c r="Q1395" i="16"/>
  <c r="T1485" i="16"/>
  <c r="V1485" i="16" s="1"/>
  <c r="T1486" i="16"/>
  <c r="V1486" i="16" s="1"/>
  <c r="W1488" i="16"/>
  <c r="W1489" i="16"/>
  <c r="S1511" i="16"/>
  <c r="S1515" i="16"/>
  <c r="S1519" i="16"/>
  <c r="S1523" i="16"/>
  <c r="T1540" i="16"/>
  <c r="S1552" i="16"/>
  <c r="R1646" i="16"/>
  <c r="T1647" i="16"/>
  <c r="Q1646" i="16"/>
  <c r="T1649" i="16"/>
  <c r="T1722" i="16"/>
  <c r="V1722" i="16" s="1"/>
  <c r="T1723" i="16"/>
  <c r="V1723" i="16" s="1"/>
  <c r="Q1725" i="16"/>
  <c r="T1745" i="16"/>
  <c r="V1745" i="16" s="1"/>
  <c r="T1746" i="16"/>
  <c r="T1747" i="16"/>
  <c r="V1747" i="16" s="1"/>
  <c r="T1748" i="16"/>
  <c r="Q1776" i="16"/>
  <c r="Q1775" i="16" s="1"/>
  <c r="S1780" i="16"/>
  <c r="T1839" i="16"/>
  <c r="V1839" i="16" s="1"/>
  <c r="T1840" i="16"/>
  <c r="V1840" i="16" s="1"/>
  <c r="T1841" i="16"/>
  <c r="V1841" i="16" s="1"/>
  <c r="T1842" i="16"/>
  <c r="V1842" i="16" s="1"/>
  <c r="T1843" i="16"/>
  <c r="V1843" i="16" s="1"/>
  <c r="Q1845" i="16"/>
  <c r="S1881" i="16"/>
  <c r="Q1898" i="16"/>
  <c r="S1901" i="16"/>
  <c r="T1901" i="16"/>
  <c r="V1901" i="16" s="1"/>
  <c r="S1903" i="16"/>
  <c r="S1911" i="16"/>
  <c r="T1911" i="16"/>
  <c r="S1919" i="16"/>
  <c r="U1918" i="16"/>
  <c r="S1927" i="16"/>
  <c r="U1926" i="16"/>
  <c r="U1925" i="16" s="1"/>
  <c r="R1926" i="16"/>
  <c r="R1925" i="16" s="1"/>
  <c r="R1932" i="16"/>
  <c r="S1943" i="16"/>
  <c r="S1971" i="16"/>
  <c r="T1973" i="16"/>
  <c r="W1973" i="16"/>
  <c r="S1982" i="16"/>
  <c r="S1999" i="16"/>
  <c r="Q2005" i="16"/>
  <c r="Q2004" i="16" s="1"/>
  <c r="S2006" i="16"/>
  <c r="S2005" i="16" s="1"/>
  <c r="T2028" i="16"/>
  <c r="T2027" i="16" s="1"/>
  <c r="T2026" i="16" s="1"/>
  <c r="Q2033" i="16"/>
  <c r="T2036" i="16"/>
  <c r="T2033" i="16" s="1"/>
  <c r="T2043" i="16"/>
  <c r="U2147" i="16"/>
  <c r="U2175" i="16"/>
  <c r="U2174" i="16" s="1"/>
  <c r="R2185" i="16"/>
  <c r="S2230" i="16"/>
  <c r="S2234" i="16"/>
  <c r="S2238" i="16"/>
  <c r="S2246" i="16"/>
  <c r="S2250" i="16"/>
  <c r="Q2253" i="16"/>
  <c r="T2254" i="16"/>
  <c r="T2255" i="16"/>
  <c r="V2255" i="16" s="1"/>
  <c r="T2256" i="16"/>
  <c r="V2256" i="16" s="1"/>
  <c r="S2266" i="16"/>
  <c r="S2268" i="16"/>
  <c r="T2269" i="16"/>
  <c r="V2269" i="16" s="1"/>
  <c r="S2270" i="16"/>
  <c r="Q2280" i="16"/>
  <c r="Q2282" i="16"/>
  <c r="S2283" i="16"/>
  <c r="S2282" i="16" s="1"/>
  <c r="R2286" i="16"/>
  <c r="R2285" i="16" s="1"/>
  <c r="R2284" i="16" s="1"/>
  <c r="T2286" i="16"/>
  <c r="T2285" i="16" s="1"/>
  <c r="T2284" i="16" s="1"/>
  <c r="Q2286" i="16"/>
  <c r="Q2285" i="16" s="1"/>
  <c r="Q2284" i="16" s="1"/>
  <c r="U2286" i="16"/>
  <c r="U2285" i="16" s="1"/>
  <c r="U2284" i="16" s="1"/>
  <c r="U2293" i="16"/>
  <c r="U2292" i="16" s="1"/>
  <c r="S2302" i="16"/>
  <c r="Q2307" i="16"/>
  <c r="T2326" i="16"/>
  <c r="W2326" i="16"/>
  <c r="R2352" i="16"/>
  <c r="V2368" i="16"/>
  <c r="V2367" i="16" s="1"/>
  <c r="V2366" i="16" s="1"/>
  <c r="Q2370" i="16"/>
  <c r="Q2369" i="16" s="1"/>
  <c r="S2371" i="16"/>
  <c r="S2370" i="16" s="1"/>
  <c r="Q2390" i="16"/>
  <c r="R2427" i="16"/>
  <c r="R2426" i="16" s="1"/>
  <c r="Q2480" i="16"/>
  <c r="U2479" i="16"/>
  <c r="U2478" i="16" s="1"/>
  <c r="U2477" i="16" s="1"/>
  <c r="R2492" i="16"/>
  <c r="R2491" i="16" s="1"/>
  <c r="R2498" i="16"/>
  <c r="R2497" i="16" s="1"/>
  <c r="R2484" i="16" s="1"/>
  <c r="R26" i="16" s="1"/>
  <c r="W2535" i="16"/>
  <c r="W2536" i="16"/>
  <c r="Q2541" i="16"/>
  <c r="U2540" i="16"/>
  <c r="U2539" i="16" s="1"/>
  <c r="U2538" i="16" s="1"/>
  <c r="R2540" i="16"/>
  <c r="R2539" i="16" s="1"/>
  <c r="R2538" i="16" s="1"/>
  <c r="Q2567" i="16"/>
  <c r="T2568" i="16"/>
  <c r="R2617" i="16"/>
  <c r="R2547" i="16" s="1"/>
  <c r="S2618" i="16"/>
  <c r="S2675" i="16"/>
  <c r="S2679" i="16"/>
  <c r="S2683" i="16"/>
  <c r="S2687" i="16"/>
  <c r="S2691" i="16"/>
  <c r="R2710" i="16"/>
  <c r="S2724" i="16"/>
  <c r="S2728" i="16"/>
  <c r="U2839" i="16"/>
  <c r="U2857" i="16"/>
  <c r="S2895" i="16"/>
  <c r="T2896" i="16"/>
  <c r="V2896" i="16" s="1"/>
  <c r="S2897" i="16"/>
  <c r="T2898" i="16"/>
  <c r="V2898" i="16" s="1"/>
  <c r="S2899" i="16"/>
  <c r="T2900" i="16"/>
  <c r="V2900" i="16" s="1"/>
  <c r="S2901" i="16"/>
  <c r="T2903" i="16"/>
  <c r="V2903" i="16" s="1"/>
  <c r="S2904" i="16"/>
  <c r="T2905" i="16"/>
  <c r="V2905" i="16" s="1"/>
  <c r="S2906" i="16"/>
  <c r="T2907" i="16"/>
  <c r="V2907" i="16" s="1"/>
  <c r="T2941" i="16"/>
  <c r="W2941" i="16"/>
  <c r="Q2943" i="16"/>
  <c r="S2944" i="16"/>
  <c r="S2943" i="16" s="1"/>
  <c r="T2946" i="16"/>
  <c r="Q2945" i="16"/>
  <c r="W2948" i="16"/>
  <c r="T2962" i="16"/>
  <c r="T2963" i="16"/>
  <c r="V2963" i="16" s="1"/>
  <c r="T2964" i="16"/>
  <c r="V2964" i="16" s="1"/>
  <c r="T2965" i="16"/>
  <c r="V2965" i="16" s="1"/>
  <c r="T2966" i="16"/>
  <c r="V2966" i="16" s="1"/>
  <c r="T2967" i="16"/>
  <c r="V2967" i="16" s="1"/>
  <c r="T2968" i="16"/>
  <c r="V2968" i="16" s="1"/>
  <c r="T2969" i="16"/>
  <c r="V2969" i="16" s="1"/>
  <c r="T2970" i="16"/>
  <c r="V2970" i="16" s="1"/>
  <c r="T2971" i="16"/>
  <c r="V2971" i="16" s="1"/>
  <c r="T2972" i="16"/>
  <c r="V2972" i="16" s="1"/>
  <c r="T2973" i="16"/>
  <c r="V2973" i="16" s="1"/>
  <c r="T2974" i="16"/>
  <c r="V2974" i="16" s="1"/>
  <c r="T2975" i="16"/>
  <c r="V2975" i="16" s="1"/>
  <c r="T2976" i="16"/>
  <c r="V2976" i="16" s="1"/>
  <c r="T2977" i="16"/>
  <c r="V2977" i="16" s="1"/>
  <c r="T2978" i="16"/>
  <c r="V2978" i="16" s="1"/>
  <c r="T2979" i="16"/>
  <c r="V2979" i="16" s="1"/>
  <c r="T2980" i="16"/>
  <c r="V2980" i="16" s="1"/>
  <c r="T2981" i="16"/>
  <c r="V2981" i="16" s="1"/>
  <c r="T2982" i="16"/>
  <c r="V2982" i="16" s="1"/>
  <c r="S2983" i="16"/>
  <c r="T2984" i="16"/>
  <c r="V2984" i="16" s="1"/>
  <c r="S2985" i="16"/>
  <c r="S2996" i="16"/>
  <c r="S3000" i="16"/>
  <c r="S3004" i="16"/>
  <c r="S3008" i="16"/>
  <c r="S3012" i="16"/>
  <c r="U3032" i="16"/>
  <c r="S3034" i="16"/>
  <c r="S3038" i="16"/>
  <c r="S3042" i="16"/>
  <c r="R3054" i="16"/>
  <c r="S3112" i="16"/>
  <c r="S3116" i="16"/>
  <c r="S3120" i="16"/>
  <c r="S3124" i="16"/>
  <c r="S3128" i="16"/>
  <c r="S3132" i="16"/>
  <c r="S3136" i="16"/>
  <c r="Q3230" i="16"/>
  <c r="U3227" i="16"/>
  <c r="S3231" i="16"/>
  <c r="S3230" i="16" s="1"/>
  <c r="T3242" i="16"/>
  <c r="T3241" i="16" s="1"/>
  <c r="Q3245" i="16"/>
  <c r="Q3244" i="16" s="1"/>
  <c r="S3246" i="16"/>
  <c r="S3245" i="16" s="1"/>
  <c r="Q3259" i="16"/>
  <c r="S3284" i="16"/>
  <c r="T3291" i="16"/>
  <c r="V3291" i="16" s="1"/>
  <c r="T3292" i="16"/>
  <c r="V3292" i="16" s="1"/>
  <c r="S3298" i="16"/>
  <c r="S3299" i="16"/>
  <c r="S3300" i="16"/>
  <c r="S3312" i="16"/>
  <c r="S3316" i="16"/>
  <c r="U3343" i="16"/>
  <c r="T3487" i="16"/>
  <c r="T3486" i="16" s="1"/>
  <c r="T3527" i="16"/>
  <c r="Q3532" i="16"/>
  <c r="Q3531" i="16" s="1"/>
  <c r="S3533" i="16"/>
  <c r="W3852" i="16"/>
  <c r="T3857" i="16"/>
  <c r="T3856" i="16" s="1"/>
  <c r="T3873" i="16"/>
  <c r="T3877" i="16"/>
  <c r="Q3879" i="16"/>
  <c r="U3876" i="16"/>
  <c r="T3879" i="16"/>
  <c r="T3887" i="16"/>
  <c r="T3886" i="16" s="1"/>
  <c r="T3903" i="16"/>
  <c r="V3903" i="16" s="1"/>
  <c r="S3933" i="16"/>
  <c r="S3977" i="16"/>
  <c r="R3986" i="16"/>
  <c r="U4002" i="16"/>
  <c r="U4001" i="16" s="1"/>
  <c r="U4000" i="16" s="1"/>
  <c r="T4010" i="16"/>
  <c r="T4009" i="16" s="1"/>
  <c r="T4015" i="16"/>
  <c r="T4012" i="16" s="1"/>
  <c r="T4008" i="16" s="1"/>
  <c r="T4023" i="16"/>
  <c r="W4023" i="16"/>
  <c r="R4042" i="16"/>
  <c r="U4053" i="16"/>
  <c r="T4058" i="16"/>
  <c r="R4061" i="16"/>
  <c r="U4077" i="16"/>
  <c r="T4080" i="16"/>
  <c r="T4082" i="16"/>
  <c r="W4082" i="16"/>
  <c r="T4101" i="16"/>
  <c r="W4101" i="16"/>
  <c r="S4155" i="16"/>
  <c r="T4159" i="16"/>
  <c r="V4159" i="16" s="1"/>
  <c r="Q4162" i="16"/>
  <c r="S4163" i="16"/>
  <c r="S4162" i="16" s="1"/>
  <c r="R4173" i="16"/>
  <c r="T4174" i="16"/>
  <c r="Q4173" i="16"/>
  <c r="S4188" i="16"/>
  <c r="S4192" i="16"/>
  <c r="R4210" i="16"/>
  <c r="R4209" i="16" s="1"/>
  <c r="R4208" i="16" s="1"/>
  <c r="V4258" i="16"/>
  <c r="V4257" i="16" s="1"/>
  <c r="V4256" i="16" s="1"/>
  <c r="T4270" i="16"/>
  <c r="Q4286" i="16"/>
  <c r="T4315" i="16"/>
  <c r="S4325" i="16"/>
  <c r="V4329" i="16"/>
  <c r="V4328" i="16" s="1"/>
  <c r="S4348" i="16"/>
  <c r="T4353" i="16"/>
  <c r="T4354" i="16"/>
  <c r="V4354" i="16" s="1"/>
  <c r="U4359" i="16"/>
  <c r="R4375" i="16"/>
  <c r="R4374" i="16" s="1"/>
  <c r="R4373" i="16" s="1"/>
  <c r="T4389" i="16"/>
  <c r="T4392" i="16"/>
  <c r="Q4409" i="16"/>
  <c r="S4502" i="16"/>
  <c r="S4503" i="16"/>
  <c r="S4504" i="16"/>
  <c r="S4505" i="16"/>
  <c r="Q4530" i="16"/>
  <c r="S4531" i="16"/>
  <c r="S4530" i="16" s="1"/>
  <c r="T4568" i="16"/>
  <c r="V4568" i="16" s="1"/>
  <c r="Q4592" i="16"/>
  <c r="S4593" i="16"/>
  <c r="S4592" i="16" s="1"/>
  <c r="Q4607" i="16"/>
  <c r="S4608" i="16"/>
  <c r="S4607" i="16" s="1"/>
  <c r="T4655" i="16"/>
  <c r="T4654" i="16" s="1"/>
  <c r="Q4696" i="16"/>
  <c r="U4658" i="16"/>
  <c r="T4699" i="16"/>
  <c r="V4699" i="16" s="1"/>
  <c r="T4749" i="16"/>
  <c r="T4748" i="16" s="1"/>
  <c r="T4752" i="16"/>
  <c r="T4751" i="16" s="1"/>
  <c r="Q4769" i="16"/>
  <c r="U4768" i="16"/>
  <c r="S4770" i="16"/>
  <c r="S4771" i="16"/>
  <c r="S4772" i="16"/>
  <c r="S4773" i="16"/>
  <c r="S4774" i="16"/>
  <c r="S4775" i="16"/>
  <c r="T4776" i="16"/>
  <c r="V4776" i="16" s="1"/>
  <c r="Q4808" i="16"/>
  <c r="Q4807" i="16" s="1"/>
  <c r="S4809" i="16"/>
  <c r="S4808" i="16" s="1"/>
  <c r="S4807" i="16" s="1"/>
  <c r="Q4830" i="16"/>
  <c r="Q4829" i="16" s="1"/>
  <c r="U2617" i="16"/>
  <c r="Q3859" i="16"/>
  <c r="R3897" i="16"/>
  <c r="T4018" i="16"/>
  <c r="Q4018" i="16"/>
  <c r="R4096" i="16"/>
  <c r="R4265" i="16"/>
  <c r="R4246" i="16" s="1"/>
  <c r="R4277" i="16"/>
  <c r="S4352" i="16"/>
  <c r="Q4384" i="16"/>
  <c r="S4441" i="16"/>
  <c r="S4440" i="16" s="1"/>
  <c r="Q4445" i="16"/>
  <c r="R216" i="16"/>
  <c r="V894" i="16"/>
  <c r="W894" i="16" s="1"/>
  <c r="T915" i="16"/>
  <c r="V915" i="16"/>
  <c r="W1782" i="16"/>
  <c r="R3320" i="16"/>
  <c r="U3350" i="16"/>
  <c r="U3349" i="16" s="1"/>
  <c r="U3348" i="16" s="1"/>
  <c r="V3523" i="16"/>
  <c r="W3523" i="16" s="1"/>
  <c r="R3836" i="16"/>
  <c r="R3835" i="16" s="1"/>
  <c r="U3845" i="16"/>
  <c r="V4066" i="16"/>
  <c r="W4066" i="16" s="1"/>
  <c r="U4565" i="16"/>
  <c r="R4830" i="16"/>
  <c r="R4845" i="16"/>
  <c r="R4840" i="16" s="1"/>
  <c r="Q4853" i="16"/>
  <c r="Q4852" i="16" s="1"/>
  <c r="R3845" i="16"/>
  <c r="W1064" i="16"/>
  <c r="S1061" i="16"/>
  <c r="W1254" i="16"/>
  <c r="S1251" i="16"/>
  <c r="V3405" i="16"/>
  <c r="T3358" i="16"/>
  <c r="S1166" i="16"/>
  <c r="V1585" i="16"/>
  <c r="V1776" i="16"/>
  <c r="V1775" i="16" s="1"/>
  <c r="S1958" i="16"/>
  <c r="T1958" i="16"/>
  <c r="V1958" i="16" s="1"/>
  <c r="S1960" i="16"/>
  <c r="T1960" i="16"/>
  <c r="V1960" i="16" s="1"/>
  <c r="S1989" i="16"/>
  <c r="T1989" i="16"/>
  <c r="V1989" i="16" s="1"/>
  <c r="S1991" i="16"/>
  <c r="T1991" i="16"/>
  <c r="V1991" i="16" s="1"/>
  <c r="S1993" i="16"/>
  <c r="T1993" i="16"/>
  <c r="V1993" i="16" s="1"/>
  <c r="S1995" i="16"/>
  <c r="T1995" i="16"/>
  <c r="V1995" i="16" s="1"/>
  <c r="S1997" i="16"/>
  <c r="T1997" i="16"/>
  <c r="V1997" i="16" s="1"/>
  <c r="V2053" i="16"/>
  <c r="V2052" i="16" s="1"/>
  <c r="V2051" i="16" s="1"/>
  <c r="T2052" i="16"/>
  <c r="T2051" i="16" s="1"/>
  <c r="T2097" i="16"/>
  <c r="V2097" i="16" s="1"/>
  <c r="S2097" i="16"/>
  <c r="T2099" i="16"/>
  <c r="V2099" i="16" s="1"/>
  <c r="S2099" i="16"/>
  <c r="S2159" i="16"/>
  <c r="T2159" i="16"/>
  <c r="V2159" i="16" s="1"/>
  <c r="T2194" i="16"/>
  <c r="S2194" i="16"/>
  <c r="Q2193" i="16"/>
  <c r="Q2192" i="16" s="1"/>
  <c r="Q2191" i="16" s="1"/>
  <c r="S2201" i="16"/>
  <c r="T2201" i="16"/>
  <c r="S2203" i="16"/>
  <c r="T2203" i="16"/>
  <c r="V2203" i="16" s="1"/>
  <c r="S2205" i="16"/>
  <c r="T2205" i="16"/>
  <c r="V2205" i="16" s="1"/>
  <c r="S2207" i="16"/>
  <c r="T2207" i="16"/>
  <c r="S2209" i="16"/>
  <c r="T2209" i="16"/>
  <c r="S2211" i="16"/>
  <c r="T2211" i="16"/>
  <c r="V2211" i="16" s="1"/>
  <c r="S2213" i="16"/>
  <c r="T2213" i="16"/>
  <c r="V2213" i="16" s="1"/>
  <c r="S2215" i="16"/>
  <c r="T2215" i="16"/>
  <c r="V2215" i="16" s="1"/>
  <c r="S2217" i="16"/>
  <c r="T2217" i="16"/>
  <c r="V2217" i="16" s="1"/>
  <c r="S2219" i="16"/>
  <c r="T2219" i="16"/>
  <c r="T2226" i="16"/>
  <c r="S2226" i="16"/>
  <c r="S2228" i="16"/>
  <c r="T2228" i="16"/>
  <c r="V2228" i="16" s="1"/>
  <c r="S2267" i="16"/>
  <c r="S2264" i="16" s="1"/>
  <c r="Q2264" i="16"/>
  <c r="S2272" i="16"/>
  <c r="T2272" i="16"/>
  <c r="V2272" i="16" s="1"/>
  <c r="W2290" i="16"/>
  <c r="V2289" i="16"/>
  <c r="W2289" i="16" s="1"/>
  <c r="V2295" i="16"/>
  <c r="V2294" i="16" s="1"/>
  <c r="V2293" i="16" s="1"/>
  <c r="V2292" i="16" s="1"/>
  <c r="T2294" i="16"/>
  <c r="S2301" i="16"/>
  <c r="Q2300" i="16"/>
  <c r="Q2299" i="16" s="1"/>
  <c r="Q2298" i="16" s="1"/>
  <c r="S2348" i="16"/>
  <c r="S2347" i="16" s="1"/>
  <c r="T2348" i="16"/>
  <c r="T2347" i="16" s="1"/>
  <c r="T2346" i="16" s="1"/>
  <c r="Q2347" i="16"/>
  <c r="Q2346" i="16" s="1"/>
  <c r="V2351" i="16"/>
  <c r="V2350" i="16" s="1"/>
  <c r="V2349" i="16" s="1"/>
  <c r="T2350" i="16"/>
  <c r="T2349" i="16" s="1"/>
  <c r="T2413" i="16"/>
  <c r="Q2412" i="16"/>
  <c r="Q2411" i="16" s="1"/>
  <c r="T2419" i="16"/>
  <c r="Q2418" i="16"/>
  <c r="Q2417" i="16" s="1"/>
  <c r="V2422" i="16"/>
  <c r="V2421" i="16" s="1"/>
  <c r="V2420" i="16" s="1"/>
  <c r="W2420" i="16" s="1"/>
  <c r="T2421" i="16"/>
  <c r="T2420" i="16" s="1"/>
  <c r="T2445" i="16"/>
  <c r="Q2444" i="16"/>
  <c r="T2476" i="16"/>
  <c r="S2476" i="16"/>
  <c r="S2475" i="16" s="1"/>
  <c r="Q2475" i="16"/>
  <c r="Q2474" i="16" s="1"/>
  <c r="S2492" i="16"/>
  <c r="S2491" i="16" s="1"/>
  <c r="S2532" i="16"/>
  <c r="S2579" i="16"/>
  <c r="S2578" i="16" s="1"/>
  <c r="T2579" i="16"/>
  <c r="T2578" i="16" s="1"/>
  <c r="Q2578" i="16"/>
  <c r="T2633" i="16"/>
  <c r="T2632" i="16" s="1"/>
  <c r="V2634" i="16"/>
  <c r="V2633" i="16" s="1"/>
  <c r="V2632" i="16" s="1"/>
  <c r="W2632" i="16" s="1"/>
  <c r="T2753" i="16"/>
  <c r="V2753" i="16" s="1"/>
  <c r="S2753" i="16"/>
  <c r="T2755" i="16"/>
  <c r="V2755" i="16" s="1"/>
  <c r="S2755" i="16"/>
  <c r="T2757" i="16"/>
  <c r="S2757" i="16"/>
  <c r="T2769" i="16"/>
  <c r="V2769" i="16" s="1"/>
  <c r="S2769" i="16"/>
  <c r="S2852" i="16"/>
  <c r="T2852" i="16"/>
  <c r="V2852" i="16" s="1"/>
  <c r="S2854" i="16"/>
  <c r="T2854" i="16"/>
  <c r="V2854" i="16" s="1"/>
  <c r="S2856" i="16"/>
  <c r="T2856" i="16"/>
  <c r="V2856" i="16" s="1"/>
  <c r="S2894" i="16"/>
  <c r="Q2893" i="16"/>
  <c r="V2955" i="16"/>
  <c r="V2954" i="16" s="1"/>
  <c r="V2951" i="16" s="1"/>
  <c r="V2950" i="16" s="1"/>
  <c r="T2954" i="16"/>
  <c r="T3143" i="16"/>
  <c r="V3143" i="16" s="1"/>
  <c r="S3143" i="16"/>
  <c r="T3145" i="16"/>
  <c r="V3145" i="16" s="1"/>
  <c r="S3145" i="16"/>
  <c r="T3147" i="16"/>
  <c r="V3147" i="16" s="1"/>
  <c r="S3147" i="16"/>
  <c r="T3149" i="16"/>
  <c r="V3149" i="16" s="1"/>
  <c r="S3149" i="16"/>
  <c r="T3151" i="16"/>
  <c r="V3151" i="16" s="1"/>
  <c r="S3151" i="16"/>
  <c r="T3153" i="16"/>
  <c r="V3153" i="16" s="1"/>
  <c r="S3153" i="16"/>
  <c r="T3155" i="16"/>
  <c r="V3155" i="16" s="1"/>
  <c r="S3155" i="16"/>
  <c r="T3157" i="16"/>
  <c r="V3157" i="16" s="1"/>
  <c r="S3157" i="16"/>
  <c r="T3159" i="16"/>
  <c r="V3159" i="16" s="1"/>
  <c r="S3159" i="16"/>
  <c r="T3210" i="16"/>
  <c r="V3210" i="16" s="1"/>
  <c r="S3210" i="16"/>
  <c r="T3212" i="16"/>
  <c r="V3212" i="16" s="1"/>
  <c r="S3212" i="16"/>
  <c r="S3221" i="16"/>
  <c r="T3221" i="16"/>
  <c r="V3221" i="16" s="1"/>
  <c r="T3224" i="16"/>
  <c r="S3224" i="16"/>
  <c r="S3223" i="16" s="1"/>
  <c r="T3236" i="16"/>
  <c r="S3236" i="16"/>
  <c r="S3235" i="16" s="1"/>
  <c r="T3260" i="16"/>
  <c r="S3260" i="16"/>
  <c r="T3262" i="16"/>
  <c r="V3262" i="16" s="1"/>
  <c r="S3262" i="16"/>
  <c r="T3286" i="16"/>
  <c r="S3286" i="16"/>
  <c r="Q3283" i="16"/>
  <c r="S3303" i="16"/>
  <c r="S3302" i="16" s="1"/>
  <c r="T3303" i="16"/>
  <c r="T3302" i="16" s="1"/>
  <c r="V3305" i="16"/>
  <c r="V3304" i="16" s="1"/>
  <c r="W3304" i="16" s="1"/>
  <c r="T3304" i="16"/>
  <c r="S3347" i="16"/>
  <c r="S3346" i="16" s="1"/>
  <c r="W3346" i="16" s="1"/>
  <c r="Q3346" i="16"/>
  <c r="S3352" i="16"/>
  <c r="S3351" i="16" s="1"/>
  <c r="Q3351" i="16"/>
  <c r="Q3350" i="16" s="1"/>
  <c r="Q3349" i="16" s="1"/>
  <c r="Q3348" i="16" s="1"/>
  <c r="S4256" i="16"/>
  <c r="U89" i="16"/>
  <c r="U78" i="16" s="1"/>
  <c r="Q99" i="16"/>
  <c r="S99" i="16" s="1"/>
  <c r="T149" i="16"/>
  <c r="S161" i="16"/>
  <c r="S160" i="16" s="1"/>
  <c r="S159" i="16" s="1"/>
  <c r="Q178" i="16"/>
  <c r="Q163" i="16" s="1"/>
  <c r="S189" i="16"/>
  <c r="S192" i="16"/>
  <c r="W407" i="16"/>
  <c r="V414" i="16"/>
  <c r="V413" i="16" s="1"/>
  <c r="U418" i="16"/>
  <c r="W423" i="16"/>
  <c r="W447" i="16"/>
  <c r="T459" i="16"/>
  <c r="V459" i="16" s="1"/>
  <c r="T508" i="16"/>
  <c r="T545" i="16"/>
  <c r="V545" i="16" s="1"/>
  <c r="V639" i="16"/>
  <c r="V638" i="16" s="1"/>
  <c r="V637" i="16" s="1"/>
  <c r="U657" i="16"/>
  <c r="U656" i="16" s="1"/>
  <c r="T744" i="16"/>
  <c r="V744" i="16" s="1"/>
  <c r="T746" i="16"/>
  <c r="V746" i="16" s="1"/>
  <c r="T748" i="16"/>
  <c r="V748" i="16" s="1"/>
  <c r="T750" i="16"/>
  <c r="V750" i="16" s="1"/>
  <c r="T752" i="16"/>
  <c r="V752" i="16" s="1"/>
  <c r="T754" i="16"/>
  <c r="V754" i="16" s="1"/>
  <c r="T756" i="16"/>
  <c r="V756" i="16" s="1"/>
  <c r="T758" i="16"/>
  <c r="V758" i="16" s="1"/>
  <c r="T760" i="16"/>
  <c r="V760" i="16" s="1"/>
  <c r="T762" i="16"/>
  <c r="V762" i="16" s="1"/>
  <c r="T764" i="16"/>
  <c r="V764" i="16" s="1"/>
  <c r="T768" i="16"/>
  <c r="V768" i="16" s="1"/>
  <c r="T770" i="16"/>
  <c r="V770" i="16" s="1"/>
  <c r="T772" i="16"/>
  <c r="V772" i="16" s="1"/>
  <c r="T774" i="16"/>
  <c r="V774" i="16" s="1"/>
  <c r="T778" i="16"/>
  <c r="V778" i="16" s="1"/>
  <c r="T780" i="16"/>
  <c r="V780" i="16" s="1"/>
  <c r="T786" i="16"/>
  <c r="V786" i="16" s="1"/>
  <c r="T788" i="16"/>
  <c r="V788" i="16" s="1"/>
  <c r="T790" i="16"/>
  <c r="V790" i="16" s="1"/>
  <c r="T792" i="16"/>
  <c r="V792" i="16" s="1"/>
  <c r="T794" i="16"/>
  <c r="V794" i="16" s="1"/>
  <c r="T796" i="16"/>
  <c r="V796" i="16" s="1"/>
  <c r="T798" i="16"/>
  <c r="V798" i="16" s="1"/>
  <c r="T800" i="16"/>
  <c r="V800" i="16" s="1"/>
  <c r="T802" i="16"/>
  <c r="V802" i="16" s="1"/>
  <c r="T804" i="16"/>
  <c r="V804" i="16" s="1"/>
  <c r="T806" i="16"/>
  <c r="V806" i="16" s="1"/>
  <c r="T808" i="16"/>
  <c r="V808" i="16" s="1"/>
  <c r="T833" i="16"/>
  <c r="V833" i="16" s="1"/>
  <c r="T835" i="16"/>
  <c r="V835" i="16" s="1"/>
  <c r="T837" i="16"/>
  <c r="V837" i="16" s="1"/>
  <c r="T839" i="16"/>
  <c r="V839" i="16" s="1"/>
  <c r="T841" i="16"/>
  <c r="V841" i="16" s="1"/>
  <c r="T843" i="16"/>
  <c r="V843" i="16" s="1"/>
  <c r="R844" i="16"/>
  <c r="T853" i="16"/>
  <c r="V853" i="16" s="1"/>
  <c r="V852" i="16" s="1"/>
  <c r="W852" i="16" s="1"/>
  <c r="W875" i="16"/>
  <c r="Q878" i="16"/>
  <c r="R889" i="16"/>
  <c r="W912" i="16"/>
  <c r="V934" i="16"/>
  <c r="W937" i="16"/>
  <c r="Q1011" i="16"/>
  <c r="R1066" i="16"/>
  <c r="S1127" i="16"/>
  <c r="S1124" i="16" s="1"/>
  <c r="T1129" i="16"/>
  <c r="V1129" i="16" s="1"/>
  <c r="W1133" i="16"/>
  <c r="T1134" i="16"/>
  <c r="T1133" i="16" s="1"/>
  <c r="T1142" i="16"/>
  <c r="T1167" i="16"/>
  <c r="T1169" i="16"/>
  <c r="V1169" i="16" s="1"/>
  <c r="V1239" i="16"/>
  <c r="V1238" i="16" s="1"/>
  <c r="R1244" i="16"/>
  <c r="R1385" i="16"/>
  <c r="S66" i="16"/>
  <c r="T66" i="16"/>
  <c r="S68" i="16"/>
  <c r="T68" i="16"/>
  <c r="V68" i="16" s="1"/>
  <c r="S92" i="16"/>
  <c r="T92" i="16"/>
  <c r="V92" i="16" s="1"/>
  <c r="T105" i="16"/>
  <c r="U104" i="16"/>
  <c r="V127" i="16"/>
  <c r="W127" i="16" s="1"/>
  <c r="S137" i="16"/>
  <c r="T138" i="16"/>
  <c r="T146" i="16"/>
  <c r="T181" i="16"/>
  <c r="S184" i="16"/>
  <c r="T184" i="16"/>
  <c r="S186" i="16"/>
  <c r="T186" i="16"/>
  <c r="V186" i="16" s="1"/>
  <c r="T189" i="16"/>
  <c r="T192" i="16"/>
  <c r="V192" i="16" s="1"/>
  <c r="W192" i="16" s="1"/>
  <c r="S194" i="16"/>
  <c r="T196" i="16"/>
  <c r="V196" i="16" s="1"/>
  <c r="S200" i="16"/>
  <c r="T200" i="16"/>
  <c r="S203" i="16"/>
  <c r="T203" i="16"/>
  <c r="S206" i="16"/>
  <c r="S205" i="16" s="1"/>
  <c r="T206" i="16"/>
  <c r="S209" i="16"/>
  <c r="T209" i="16"/>
  <c r="S211" i="16"/>
  <c r="T211" i="16"/>
  <c r="V211" i="16" s="1"/>
  <c r="S213" i="16"/>
  <c r="W213" i="16" s="1"/>
  <c r="Q217" i="16"/>
  <c r="Q216" i="16" s="1"/>
  <c r="W225" i="16"/>
  <c r="W226" i="16"/>
  <c r="W227" i="16"/>
  <c r="W228" i="16"/>
  <c r="W229" i="16"/>
  <c r="W230" i="16"/>
  <c r="T293" i="16"/>
  <c r="V293" i="16" s="1"/>
  <c r="T294" i="16"/>
  <c r="V294" i="16" s="1"/>
  <c r="T295" i="16"/>
  <c r="V295" i="16" s="1"/>
  <c r="T296" i="16"/>
  <c r="V296" i="16" s="1"/>
  <c r="T297" i="16"/>
  <c r="V297" i="16" s="1"/>
  <c r="T298" i="16"/>
  <c r="V298" i="16" s="1"/>
  <c r="T299" i="16"/>
  <c r="V299" i="16" s="1"/>
  <c r="Q301" i="16"/>
  <c r="S308" i="16"/>
  <c r="S309" i="16"/>
  <c r="S310" i="16"/>
  <c r="S311" i="16"/>
  <c r="S312" i="16"/>
  <c r="W313" i="16"/>
  <c r="U342" i="16"/>
  <c r="S369" i="16"/>
  <c r="W369" i="16" s="1"/>
  <c r="T370" i="16"/>
  <c r="T369" i="16" s="1"/>
  <c r="Q383" i="16"/>
  <c r="Q388" i="16"/>
  <c r="Q385" i="16" s="1"/>
  <c r="T389" i="16"/>
  <c r="T388" i="16" s="1"/>
  <c r="Q393" i="16"/>
  <c r="T394" i="16"/>
  <c r="T393" i="16" s="1"/>
  <c r="Q400" i="16"/>
  <c r="U404" i="16"/>
  <c r="U400" i="16" s="1"/>
  <c r="V404" i="16"/>
  <c r="R404" i="16"/>
  <c r="R400" i="16" s="1"/>
  <c r="T409" i="16"/>
  <c r="T404" i="16" s="1"/>
  <c r="W409" i="16"/>
  <c r="W411" i="16"/>
  <c r="Q418" i="16"/>
  <c r="T425" i="16"/>
  <c r="T428" i="16"/>
  <c r="R432" i="16"/>
  <c r="T450" i="16"/>
  <c r="T470" i="16"/>
  <c r="V470" i="16" s="1"/>
  <c r="T472" i="16"/>
  <c r="V472" i="16" s="1"/>
  <c r="T474" i="16"/>
  <c r="V474" i="16" s="1"/>
  <c r="T476" i="16"/>
  <c r="V476" i="16" s="1"/>
  <c r="T478" i="16"/>
  <c r="V478" i="16" s="1"/>
  <c r="T480" i="16"/>
  <c r="V480" i="16" s="1"/>
  <c r="T482" i="16"/>
  <c r="V482" i="16" s="1"/>
  <c r="T484" i="16"/>
  <c r="V484" i="16" s="1"/>
  <c r="T486" i="16"/>
  <c r="V486" i="16" s="1"/>
  <c r="T488" i="16"/>
  <c r="V488" i="16" s="1"/>
  <c r="T490" i="16"/>
  <c r="V490" i="16" s="1"/>
  <c r="T492" i="16"/>
  <c r="V492" i="16" s="1"/>
  <c r="T494" i="16"/>
  <c r="V494" i="16" s="1"/>
  <c r="T496" i="16"/>
  <c r="V496" i="16" s="1"/>
  <c r="T498" i="16"/>
  <c r="V498" i="16" s="1"/>
  <c r="T500" i="16"/>
  <c r="Q507" i="16"/>
  <c r="T523" i="16"/>
  <c r="R523" i="16"/>
  <c r="T548" i="16"/>
  <c r="V548" i="16" s="1"/>
  <c r="T550" i="16"/>
  <c r="V550" i="16" s="1"/>
  <c r="W569" i="16"/>
  <c r="Q573" i="16"/>
  <c r="T574" i="16"/>
  <c r="T573" i="16" s="1"/>
  <c r="S611" i="16"/>
  <c r="T629" i="16"/>
  <c r="T630" i="16"/>
  <c r="Q637" i="16"/>
  <c r="S639" i="16"/>
  <c r="S638" i="16" s="1"/>
  <c r="U647" i="16"/>
  <c r="T652" i="16"/>
  <c r="W658" i="16"/>
  <c r="R661" i="16"/>
  <c r="R660" i="16" s="1"/>
  <c r="R657" i="16" s="1"/>
  <c r="R656" i="16" s="1"/>
  <c r="T704" i="16"/>
  <c r="T705" i="16"/>
  <c r="V705" i="16" s="1"/>
  <c r="T706" i="16"/>
  <c r="V706" i="16" s="1"/>
  <c r="T726" i="16"/>
  <c r="V726" i="16" s="1"/>
  <c r="T727" i="16"/>
  <c r="V727" i="16" s="1"/>
  <c r="Q775" i="16"/>
  <c r="T776" i="16"/>
  <c r="T777" i="16"/>
  <c r="V777" i="16" s="1"/>
  <c r="Q831" i="16"/>
  <c r="Q830" i="16" s="1"/>
  <c r="Q845" i="16"/>
  <c r="Q852" i="16"/>
  <c r="Q857" i="16"/>
  <c r="U854" i="16"/>
  <c r="Q861" i="16"/>
  <c r="Q860" i="16" s="1"/>
  <c r="T862" i="16"/>
  <c r="T861" i="16" s="1"/>
  <c r="T860" i="16" s="1"/>
  <c r="R878" i="16"/>
  <c r="V886" i="16"/>
  <c r="V885" i="16" s="1"/>
  <c r="W885" i="16" s="1"/>
  <c r="T891" i="16"/>
  <c r="AO891" i="16" s="1"/>
  <c r="W898" i="16"/>
  <c r="R901" i="16"/>
  <c r="U901" i="16"/>
  <c r="T906" i="16"/>
  <c r="W906" i="16"/>
  <c r="Q908" i="16"/>
  <c r="U908" i="16"/>
  <c r="Q926" i="16"/>
  <c r="Q923" i="16" s="1"/>
  <c r="S930" i="16"/>
  <c r="S926" i="16" s="1"/>
  <c r="S923" i="16" s="1"/>
  <c r="T975" i="16"/>
  <c r="T974" i="16" s="1"/>
  <c r="R1010" i="16"/>
  <c r="Q1016" i="16"/>
  <c r="Q1044" i="16"/>
  <c r="W1062" i="16"/>
  <c r="Q1067" i="16"/>
  <c r="Q1069" i="16"/>
  <c r="Q1071" i="16"/>
  <c r="T1074" i="16"/>
  <c r="Q1078" i="16"/>
  <c r="U1092" i="16"/>
  <c r="U1091" i="16" s="1"/>
  <c r="T1095" i="16"/>
  <c r="T1092" i="16" s="1"/>
  <c r="T1102" i="16"/>
  <c r="T1117" i="16"/>
  <c r="Q1124" i="16"/>
  <c r="U1124" i="16"/>
  <c r="W1134" i="16"/>
  <c r="W1143" i="16"/>
  <c r="R1136" i="16"/>
  <c r="W1150" i="16"/>
  <c r="Q1166" i="16"/>
  <c r="T1172" i="16"/>
  <c r="T1171" i="16" s="1"/>
  <c r="W1191" i="16"/>
  <c r="T1219" i="16"/>
  <c r="V1219" i="16" s="1"/>
  <c r="T1220" i="16"/>
  <c r="V1220" i="16" s="1"/>
  <c r="T1221" i="16"/>
  <c r="V1221" i="16" s="1"/>
  <c r="T1222" i="16"/>
  <c r="V1222" i="16" s="1"/>
  <c r="Q1226" i="16"/>
  <c r="Q1225" i="16" s="1"/>
  <c r="U1225" i="16"/>
  <c r="S1227" i="16"/>
  <c r="S1226" i="16" s="1"/>
  <c r="W1246" i="16"/>
  <c r="W1252" i="16"/>
  <c r="T1256" i="16"/>
  <c r="T1265" i="16"/>
  <c r="T1264" i="16" s="1"/>
  <c r="T1270" i="16"/>
  <c r="T1269" i="16" s="1"/>
  <c r="S1270" i="16"/>
  <c r="S1269" i="16" s="1"/>
  <c r="T1286" i="16"/>
  <c r="T1290" i="16"/>
  <c r="W1290" i="16"/>
  <c r="Q1294" i="16"/>
  <c r="U1293" i="16"/>
  <c r="S1299" i="16"/>
  <c r="S1300" i="16"/>
  <c r="Q1318" i="16"/>
  <c r="Q1317" i="16" s="1"/>
  <c r="Q1363" i="16"/>
  <c r="Q1365" i="16"/>
  <c r="T1386" i="16"/>
  <c r="V1389" i="16"/>
  <c r="V1388" i="16" s="1"/>
  <c r="W1388" i="16" s="1"/>
  <c r="V1393" i="16"/>
  <c r="V1392" i="16" s="1"/>
  <c r="W1392" i="16" s="1"/>
  <c r="S1510" i="16"/>
  <c r="S1512" i="16"/>
  <c r="S1514" i="16"/>
  <c r="S1516" i="16"/>
  <c r="S1518" i="16"/>
  <c r="S1520" i="16"/>
  <c r="S1522" i="16"/>
  <c r="S1524" i="16"/>
  <c r="Q1528" i="16"/>
  <c r="S1549" i="16"/>
  <c r="S1551" i="16"/>
  <c r="S1553" i="16"/>
  <c r="T1585" i="16"/>
  <c r="R1585" i="16"/>
  <c r="W1647" i="16"/>
  <c r="U1651" i="16"/>
  <c r="R1651" i="16"/>
  <c r="V1657" i="16"/>
  <c r="V1656" i="16" s="1"/>
  <c r="V1655" i="16" s="1"/>
  <c r="W1655" i="16" s="1"/>
  <c r="Q1687" i="16"/>
  <c r="S1688" i="16"/>
  <c r="S1687" i="16" s="1"/>
  <c r="T1690" i="16"/>
  <c r="V1690" i="16" s="1"/>
  <c r="T1691" i="16"/>
  <c r="V1691" i="16" s="1"/>
  <c r="T1692" i="16"/>
  <c r="V1692" i="16" s="1"/>
  <c r="T1693" i="16"/>
  <c r="V1693" i="16" s="1"/>
  <c r="S1717" i="16"/>
  <c r="R1744" i="16"/>
  <c r="R1743" i="16" s="1"/>
  <c r="S1744" i="16"/>
  <c r="S1743" i="16" s="1"/>
  <c r="S1777" i="16"/>
  <c r="S1779" i="16"/>
  <c r="T1815" i="16"/>
  <c r="V1815" i="16" s="1"/>
  <c r="T1816" i="16"/>
  <c r="V1816" i="16" s="1"/>
  <c r="T1817" i="16"/>
  <c r="V1817" i="16" s="1"/>
  <c r="T1818" i="16"/>
  <c r="V1818" i="16" s="1"/>
  <c r="T1885" i="16"/>
  <c r="T1891" i="16"/>
  <c r="V1891" i="16" s="1"/>
  <c r="T1892" i="16"/>
  <c r="V1892" i="16" s="1"/>
  <c r="R1898" i="16"/>
  <c r="Q1907" i="16"/>
  <c r="Q1910" i="16"/>
  <c r="T1913" i="16"/>
  <c r="S1916" i="16"/>
  <c r="W1916" i="16" s="1"/>
  <c r="Q1918" i="16"/>
  <c r="T1954" i="16"/>
  <c r="V1954" i="16" s="1"/>
  <c r="T1955" i="16"/>
  <c r="V1955" i="16" s="1"/>
  <c r="T1956" i="16"/>
  <c r="V1956" i="16" s="1"/>
  <c r="Q1968" i="16"/>
  <c r="U1967" i="16"/>
  <c r="T1970" i="16"/>
  <c r="V1970" i="16" s="1"/>
  <c r="V2186" i="16"/>
  <c r="R2199" i="16"/>
  <c r="T2229" i="16"/>
  <c r="V2229" i="16" s="1"/>
  <c r="T2231" i="16"/>
  <c r="V2231" i="16" s="1"/>
  <c r="T2233" i="16"/>
  <c r="V2233" i="16" s="1"/>
  <c r="T2235" i="16"/>
  <c r="V2235" i="16" s="1"/>
  <c r="T2237" i="16"/>
  <c r="V2237" i="16" s="1"/>
  <c r="Q2245" i="16"/>
  <c r="U2244" i="16"/>
  <c r="S2245" i="16"/>
  <c r="T2247" i="16"/>
  <c r="V2247" i="16" s="1"/>
  <c r="T2249" i="16"/>
  <c r="V2249" i="16" s="1"/>
  <c r="T2251" i="16"/>
  <c r="V2251" i="16" s="1"/>
  <c r="R2416" i="16"/>
  <c r="U2416" i="16"/>
  <c r="V2447" i="16"/>
  <c r="U2566" i="16"/>
  <c r="V2589" i="16"/>
  <c r="Q2665" i="16"/>
  <c r="T2671" i="16"/>
  <c r="V2671" i="16" s="1"/>
  <c r="T2674" i="16"/>
  <c r="AO2674" i="16" s="1"/>
  <c r="T2676" i="16"/>
  <c r="V2676" i="16" s="1"/>
  <c r="T2678" i="16"/>
  <c r="V2678" i="16" s="1"/>
  <c r="T2680" i="16"/>
  <c r="V2680" i="16" s="1"/>
  <c r="T2682" i="16"/>
  <c r="V2682" i="16" s="1"/>
  <c r="T2684" i="16"/>
  <c r="V2684" i="16" s="1"/>
  <c r="T2686" i="16"/>
  <c r="V2686" i="16" s="1"/>
  <c r="T2688" i="16"/>
  <c r="V2688" i="16" s="1"/>
  <c r="T2690" i="16"/>
  <c r="V2690" i="16" s="1"/>
  <c r="T2692" i="16"/>
  <c r="U2710" i="16"/>
  <c r="T2725" i="16"/>
  <c r="V2725" i="16" s="1"/>
  <c r="T2727" i="16"/>
  <c r="V2727" i="16" s="1"/>
  <c r="U2732" i="16"/>
  <c r="U2938" i="16"/>
  <c r="T2997" i="16"/>
  <c r="V2997" i="16" s="1"/>
  <c r="T2999" i="16"/>
  <c r="V2999" i="16" s="1"/>
  <c r="T3001" i="16"/>
  <c r="V3001" i="16" s="1"/>
  <c r="T3003" i="16"/>
  <c r="V3003" i="16" s="1"/>
  <c r="T3005" i="16"/>
  <c r="V3005" i="16" s="1"/>
  <c r="T3007" i="16"/>
  <c r="V3007" i="16" s="1"/>
  <c r="T3009" i="16"/>
  <c r="V3009" i="16" s="1"/>
  <c r="T3011" i="16"/>
  <c r="V3011" i="16" s="1"/>
  <c r="T3013" i="16"/>
  <c r="V3013" i="16" s="1"/>
  <c r="Q3033" i="16"/>
  <c r="T3035" i="16"/>
  <c r="V3035" i="16" s="1"/>
  <c r="T3037" i="16"/>
  <c r="V3037" i="16" s="1"/>
  <c r="T3039" i="16"/>
  <c r="V3039" i="16" s="1"/>
  <c r="T3041" i="16"/>
  <c r="V3041" i="16" s="1"/>
  <c r="T3043" i="16"/>
  <c r="V3043" i="16" s="1"/>
  <c r="Q3111" i="16"/>
  <c r="T3113" i="16"/>
  <c r="V3113" i="16" s="1"/>
  <c r="T3115" i="16"/>
  <c r="V3115" i="16" s="1"/>
  <c r="T3117" i="16"/>
  <c r="V3117" i="16" s="1"/>
  <c r="T3119" i="16"/>
  <c r="V3119" i="16" s="1"/>
  <c r="T3121" i="16"/>
  <c r="V3121" i="16" s="1"/>
  <c r="T3123" i="16"/>
  <c r="V3123" i="16" s="1"/>
  <c r="T3125" i="16"/>
  <c r="V3125" i="16" s="1"/>
  <c r="T3127" i="16"/>
  <c r="V3127" i="16" s="1"/>
  <c r="T3129" i="16"/>
  <c r="V3129" i="16" s="1"/>
  <c r="T3131" i="16"/>
  <c r="V3131" i="16" s="1"/>
  <c r="T3133" i="16"/>
  <c r="V3133" i="16" s="1"/>
  <c r="T3135" i="16"/>
  <c r="V3135" i="16" s="1"/>
  <c r="T3137" i="16"/>
  <c r="V3137" i="16" s="1"/>
  <c r="U3273" i="16"/>
  <c r="Q3301" i="16"/>
  <c r="Q3311" i="16"/>
  <c r="Q3310" i="16" s="1"/>
  <c r="T3313" i="16"/>
  <c r="T3315" i="16"/>
  <c r="V3315" i="16" s="1"/>
  <c r="T3317" i="16"/>
  <c r="V3317" i="16" s="1"/>
  <c r="T3319" i="16"/>
  <c r="V3319" i="16" s="1"/>
  <c r="R3343" i="16"/>
  <c r="R3350" i="16"/>
  <c r="R3349" i="16" s="1"/>
  <c r="R3348" i="16" s="1"/>
  <c r="S4018" i="16"/>
  <c r="S1957" i="16"/>
  <c r="T1957" i="16"/>
  <c r="V1957" i="16" s="1"/>
  <c r="S1959" i="16"/>
  <c r="T1959" i="16"/>
  <c r="V1959" i="16" s="1"/>
  <c r="T1972" i="16"/>
  <c r="S1972" i="16"/>
  <c r="S1968" i="16" s="1"/>
  <c r="S1988" i="16"/>
  <c r="T1988" i="16"/>
  <c r="S1990" i="16"/>
  <c r="T1990" i="16"/>
  <c r="V1990" i="16" s="1"/>
  <c r="S1992" i="16"/>
  <c r="T1992" i="16"/>
  <c r="V1992" i="16" s="1"/>
  <c r="S1994" i="16"/>
  <c r="T1994" i="16"/>
  <c r="V1994" i="16" s="1"/>
  <c r="S1996" i="16"/>
  <c r="T1996" i="16"/>
  <c r="V1996" i="16" s="1"/>
  <c r="S1998" i="16"/>
  <c r="T1998" i="16"/>
  <c r="V1998" i="16" s="1"/>
  <c r="S2022" i="16"/>
  <c r="S2021" i="16" s="1"/>
  <c r="S2020" i="16" s="1"/>
  <c r="T2022" i="16"/>
  <c r="T2021" i="16" s="1"/>
  <c r="T2020" i="16" s="1"/>
  <c r="Q2021" i="16"/>
  <c r="Q2020" i="16" s="1"/>
  <c r="T2096" i="16"/>
  <c r="S2096" i="16"/>
  <c r="Q2095" i="16"/>
  <c r="T2098" i="16"/>
  <c r="V2098" i="16" s="1"/>
  <c r="S2098" i="16"/>
  <c r="T2132" i="16"/>
  <c r="V2133" i="16"/>
  <c r="V2132" i="16" s="1"/>
  <c r="W2132" i="16" s="1"/>
  <c r="T2157" i="16"/>
  <c r="V2157" i="16" s="1"/>
  <c r="S2157" i="16"/>
  <c r="T2195" i="16"/>
  <c r="S2195" i="16"/>
  <c r="S2202" i="16"/>
  <c r="T2202" i="16"/>
  <c r="V2202" i="16" s="1"/>
  <c r="S2204" i="16"/>
  <c r="T2204" i="16"/>
  <c r="V2204" i="16" s="1"/>
  <c r="S2206" i="16"/>
  <c r="T2206" i="16"/>
  <c r="V2206" i="16" s="1"/>
  <c r="S2208" i="16"/>
  <c r="T2208" i="16"/>
  <c r="V2208" i="16" s="1"/>
  <c r="S2210" i="16"/>
  <c r="T2210" i="16"/>
  <c r="V2210" i="16" s="1"/>
  <c r="S2212" i="16"/>
  <c r="T2212" i="16"/>
  <c r="V2212" i="16" s="1"/>
  <c r="S2214" i="16"/>
  <c r="T2214" i="16"/>
  <c r="V2214" i="16" s="1"/>
  <c r="S2216" i="16"/>
  <c r="T2216" i="16"/>
  <c r="V2216" i="16" s="1"/>
  <c r="S2218" i="16"/>
  <c r="T2218" i="16"/>
  <c r="S2220" i="16"/>
  <c r="T2220" i="16"/>
  <c r="V2220" i="16" s="1"/>
  <c r="T2225" i="16"/>
  <c r="S2225" i="16"/>
  <c r="Q2224" i="16"/>
  <c r="T2227" i="16"/>
  <c r="V2227" i="16" s="1"/>
  <c r="S2227" i="16"/>
  <c r="V2265" i="16"/>
  <c r="S2273" i="16"/>
  <c r="T2273" i="16"/>
  <c r="V2273" i="16" s="1"/>
  <c r="T2276" i="16"/>
  <c r="Q2275" i="16"/>
  <c r="W2424" i="16"/>
  <c r="S2423" i="16"/>
  <c r="W2423" i="16" s="1"/>
  <c r="T2443" i="16"/>
  <c r="Q2428" i="16"/>
  <c r="Q2427" i="16" s="1"/>
  <c r="S2468" i="16"/>
  <c r="S2467" i="16" s="1"/>
  <c r="S2466" i="16" s="1"/>
  <c r="Q2467" i="16"/>
  <c r="Q2466" i="16" s="1"/>
  <c r="T2472" i="16"/>
  <c r="Q2471" i="16"/>
  <c r="Q2470" i="16" s="1"/>
  <c r="V2494" i="16"/>
  <c r="V2493" i="16" s="1"/>
  <c r="V2492" i="16" s="1"/>
  <c r="V2491" i="16" s="1"/>
  <c r="W2491" i="16" s="1"/>
  <c r="T2493" i="16"/>
  <c r="T2492" i="16" s="1"/>
  <c r="T2491" i="16" s="1"/>
  <c r="V2500" i="16"/>
  <c r="T2499" i="16"/>
  <c r="V2529" i="16"/>
  <c r="T2528" i="16"/>
  <c r="V2534" i="16"/>
  <c r="V2533" i="16" s="1"/>
  <c r="V2532" i="16" s="1"/>
  <c r="T2533" i="16"/>
  <c r="T2532" i="16" s="1"/>
  <c r="V2550" i="16"/>
  <c r="V2549" i="16" s="1"/>
  <c r="V2548" i="16" s="1"/>
  <c r="W2548" i="16" s="1"/>
  <c r="T2549" i="16"/>
  <c r="T2548" i="16" s="1"/>
  <c r="V2556" i="16"/>
  <c r="V2555" i="16" s="1"/>
  <c r="V2554" i="16" s="1"/>
  <c r="T2555" i="16"/>
  <c r="T2554" i="16" s="1"/>
  <c r="V2577" i="16"/>
  <c r="V2576" i="16" s="1"/>
  <c r="T2576" i="16"/>
  <c r="S2723" i="16"/>
  <c r="S2722" i="16" s="1"/>
  <c r="Q2722" i="16"/>
  <c r="T2754" i="16"/>
  <c r="V2754" i="16" s="1"/>
  <c r="S2754" i="16"/>
  <c r="T2756" i="16"/>
  <c r="V2756" i="16" s="1"/>
  <c r="S2756" i="16"/>
  <c r="T2758" i="16"/>
  <c r="V2758" i="16" s="1"/>
  <c r="S2758" i="16"/>
  <c r="S2846" i="16"/>
  <c r="T2846" i="16"/>
  <c r="V2846" i="16" s="1"/>
  <c r="V2848" i="16"/>
  <c r="V2847" i="16" s="1"/>
  <c r="W2847" i="16" s="1"/>
  <c r="T2847" i="16"/>
  <c r="S2851" i="16"/>
  <c r="T2851" i="16"/>
  <c r="S2853" i="16"/>
  <c r="T2853" i="16"/>
  <c r="V2853" i="16" s="1"/>
  <c r="S2855" i="16"/>
  <c r="T2855" i="16"/>
  <c r="V2855" i="16" s="1"/>
  <c r="S2995" i="16"/>
  <c r="Q2994" i="16"/>
  <c r="T3139" i="16"/>
  <c r="V3139" i="16" s="1"/>
  <c r="S3139" i="16"/>
  <c r="T3144" i="16"/>
  <c r="V3144" i="16" s="1"/>
  <c r="S3144" i="16"/>
  <c r="T3146" i="16"/>
  <c r="V3146" i="16" s="1"/>
  <c r="S3146" i="16"/>
  <c r="T3148" i="16"/>
  <c r="V3148" i="16" s="1"/>
  <c r="S3148" i="16"/>
  <c r="T3150" i="16"/>
  <c r="V3150" i="16" s="1"/>
  <c r="S3150" i="16"/>
  <c r="T3152" i="16"/>
  <c r="V3152" i="16" s="1"/>
  <c r="S3152" i="16"/>
  <c r="T3154" i="16"/>
  <c r="V3154" i="16" s="1"/>
  <c r="S3154" i="16"/>
  <c r="T3156" i="16"/>
  <c r="V3156" i="16" s="1"/>
  <c r="S3156" i="16"/>
  <c r="T3158" i="16"/>
  <c r="V3158" i="16" s="1"/>
  <c r="S3158" i="16"/>
  <c r="T3160" i="16"/>
  <c r="V3160" i="16" s="1"/>
  <c r="S3160" i="16"/>
  <c r="S3168" i="16"/>
  <c r="T3168" i="16"/>
  <c r="V3168" i="16" s="1"/>
  <c r="V3162" i="16" s="1"/>
  <c r="V3161" i="16" s="1"/>
  <c r="T3209" i="16"/>
  <c r="V3209" i="16" s="1"/>
  <c r="S3209" i="16"/>
  <c r="T3211" i="16"/>
  <c r="V3211" i="16" s="1"/>
  <c r="S3211" i="16"/>
  <c r="T3213" i="16"/>
  <c r="V3213" i="16" s="1"/>
  <c r="S3213" i="16"/>
  <c r="S3222" i="16"/>
  <c r="T3222" i="16"/>
  <c r="V3222" i="16" s="1"/>
  <c r="T3249" i="16"/>
  <c r="S3249" i="16"/>
  <c r="S3248" i="16" s="1"/>
  <c r="T3261" i="16"/>
  <c r="V3261" i="16" s="1"/>
  <c r="S3261" i="16"/>
  <c r="S3290" i="16"/>
  <c r="S3289" i="16" s="1"/>
  <c r="T3290" i="16"/>
  <c r="V3290" i="16" s="1"/>
  <c r="V3289" i="16" s="1"/>
  <c r="S3405" i="16"/>
  <c r="Q3358" i="16"/>
  <c r="T4808" i="16"/>
  <c r="T4807" i="16" s="1"/>
  <c r="V4809" i="16"/>
  <c r="V4808" i="16" s="1"/>
  <c r="V4807" i="16" s="1"/>
  <c r="W1526" i="16"/>
  <c r="V1540" i="16"/>
  <c r="T1646" i="16"/>
  <c r="U1663" i="16"/>
  <c r="U1662" i="16" s="1"/>
  <c r="U1661" i="16" s="1"/>
  <c r="V1913" i="16"/>
  <c r="V1929" i="16"/>
  <c r="W1929" i="16" s="1"/>
  <c r="V1943" i="16"/>
  <c r="W1943" i="16" s="1"/>
  <c r="S2046" i="16"/>
  <c r="R2174" i="16"/>
  <c r="Q2416" i="16"/>
  <c r="W2421" i="16"/>
  <c r="W3841" i="16"/>
  <c r="W3842" i="16"/>
  <c r="W3898" i="16"/>
  <c r="T4004" i="16"/>
  <c r="T4003" i="16" s="1"/>
  <c r="V4027" i="16"/>
  <c r="R4027" i="16"/>
  <c r="T4071" i="16"/>
  <c r="T4070" i="16" s="1"/>
  <c r="R4077" i="16"/>
  <c r="S4096" i="16"/>
  <c r="R4104" i="16"/>
  <c r="T4154" i="16"/>
  <c r="T4156" i="16"/>
  <c r="V4156" i="16" s="1"/>
  <c r="T4176" i="16"/>
  <c r="R4183" i="16"/>
  <c r="T4187" i="16"/>
  <c r="T4189" i="16"/>
  <c r="V4189" i="16" s="1"/>
  <c r="T4191" i="16"/>
  <c r="V4191" i="16" s="1"/>
  <c r="T4193" i="16"/>
  <c r="V4193" i="16" s="1"/>
  <c r="T4195" i="16"/>
  <c r="V4195" i="16" s="1"/>
  <c r="W4213" i="16"/>
  <c r="W4270" i="16"/>
  <c r="W4274" i="16"/>
  <c r="S4282" i="16"/>
  <c r="T4306" i="16"/>
  <c r="T4305" i="16" s="1"/>
  <c r="T4298" i="16" s="1"/>
  <c r="W4315" i="16"/>
  <c r="T4347" i="16"/>
  <c r="V4347" i="16" s="1"/>
  <c r="T4349" i="16"/>
  <c r="V4349" i="16" s="1"/>
  <c r="T4351" i="16"/>
  <c r="V4351" i="16" s="1"/>
  <c r="W4392" i="16"/>
  <c r="T4446" i="16"/>
  <c r="U4521" i="16"/>
  <c r="T4594" i="16"/>
  <c r="V4594" i="16" s="1"/>
  <c r="W4607" i="16"/>
  <c r="S4646" i="16"/>
  <c r="T4648" i="16"/>
  <c r="V4648" i="16" s="1"/>
  <c r="V4646" i="16" s="1"/>
  <c r="R4649" i="16"/>
  <c r="U4657" i="16"/>
  <c r="T4854" i="16"/>
  <c r="T4853" i="16" s="1"/>
  <c r="T4852" i="16" s="1"/>
  <c r="R1967" i="16"/>
  <c r="R1986" i="16"/>
  <c r="S2008" i="16"/>
  <c r="S2033" i="16"/>
  <c r="S2136" i="16"/>
  <c r="S2135" i="16" s="1"/>
  <c r="W2150" i="16"/>
  <c r="R2165" i="16"/>
  <c r="R2164" i="16" s="1"/>
  <c r="R2163" i="16" s="1"/>
  <c r="Q2175" i="16"/>
  <c r="W2180" i="16"/>
  <c r="U2260" i="16"/>
  <c r="U2198" i="16" s="1"/>
  <c r="U2173" i="16" s="1"/>
  <c r="U23" i="16" s="1"/>
  <c r="R2279" i="16"/>
  <c r="Q2293" i="16"/>
  <c r="Q2292" i="16" s="1"/>
  <c r="U2557" i="16"/>
  <c r="W2623" i="16"/>
  <c r="R2625" i="16"/>
  <c r="S2665" i="16"/>
  <c r="Q2930" i="16"/>
  <c r="Q2929" i="16" s="1"/>
  <c r="Q2928" i="16" s="1"/>
  <c r="R2938" i="16"/>
  <c r="R2937" i="16" s="1"/>
  <c r="U2945" i="16"/>
  <c r="R2950" i="16"/>
  <c r="U2951" i="16"/>
  <c r="U2950" i="16" s="1"/>
  <c r="W2956" i="16"/>
  <c r="R2960" i="16"/>
  <c r="S2961" i="16"/>
  <c r="R3032" i="16"/>
  <c r="R3169" i="16"/>
  <c r="R3273" i="16"/>
  <c r="U3320" i="16"/>
  <c r="T3852" i="16"/>
  <c r="U3859" i="16"/>
  <c r="T3864" i="16"/>
  <c r="V3870" i="16"/>
  <c r="R3876" i="16"/>
  <c r="Q3884" i="16"/>
  <c r="T3885" i="16"/>
  <c r="T3884" i="16" s="1"/>
  <c r="R3886" i="16"/>
  <c r="V3890" i="16"/>
  <c r="V3889" i="16" s="1"/>
  <c r="V3886" i="16" s="1"/>
  <c r="S3892" i="16"/>
  <c r="T3904" i="16"/>
  <c r="V3904" i="16" s="1"/>
  <c r="S3912" i="16"/>
  <c r="T3936" i="16"/>
  <c r="R3971" i="16"/>
  <c r="Q3977" i="16"/>
  <c r="Q3971" i="16" s="1"/>
  <c r="T3978" i="16"/>
  <c r="T3979" i="16"/>
  <c r="V3979" i="16" s="1"/>
  <c r="T3980" i="16"/>
  <c r="V3980" i="16" s="1"/>
  <c r="T3981" i="16"/>
  <c r="V3981" i="16" s="1"/>
  <c r="T3982" i="16"/>
  <c r="Q3987" i="16"/>
  <c r="T3988" i="16"/>
  <c r="T3987" i="16" s="1"/>
  <c r="R3995" i="16"/>
  <c r="V3996" i="16"/>
  <c r="V3995" i="16" s="1"/>
  <c r="Q4003" i="16"/>
  <c r="Q4005" i="16"/>
  <c r="T4006" i="16"/>
  <c r="T4005" i="16" s="1"/>
  <c r="T4028" i="16"/>
  <c r="T4027" i="16" s="1"/>
  <c r="W4030" i="16"/>
  <c r="R4032" i="16"/>
  <c r="W4035" i="16"/>
  <c r="T4040" i="16"/>
  <c r="T4039" i="16" s="1"/>
  <c r="T4043" i="16"/>
  <c r="Q4042" i="16"/>
  <c r="Q4017" i="16" s="1"/>
  <c r="U4042" i="16"/>
  <c r="T4045" i="16"/>
  <c r="S4045" i="16"/>
  <c r="S4042" i="16" s="1"/>
  <c r="R4053" i="16"/>
  <c r="T4056" i="16"/>
  <c r="W4058" i="16"/>
  <c r="T4064" i="16"/>
  <c r="W4064" i="16"/>
  <c r="Q4070" i="16"/>
  <c r="T4072" i="16"/>
  <c r="Q4077" i="16"/>
  <c r="T4078" i="16"/>
  <c r="W4080" i="16"/>
  <c r="Q4084" i="16"/>
  <c r="U4084" i="16"/>
  <c r="T4089" i="16"/>
  <c r="T4094" i="16"/>
  <c r="T4093" i="16" s="1"/>
  <c r="T4097" i="16"/>
  <c r="T4096" i="16" s="1"/>
  <c r="Q4129" i="16"/>
  <c r="S4139" i="16"/>
  <c r="S4149" i="16"/>
  <c r="Q4153" i="16"/>
  <c r="T4165" i="16"/>
  <c r="V4165" i="16" s="1"/>
  <c r="S4164" i="16"/>
  <c r="T4167" i="16"/>
  <c r="V4167" i="16" s="1"/>
  <c r="T4168" i="16"/>
  <c r="V4168" i="16" s="1"/>
  <c r="Q4171" i="16"/>
  <c r="Q4170" i="16" s="1"/>
  <c r="S4176" i="16"/>
  <c r="S4173" i="16" s="1"/>
  <c r="Q4186" i="16"/>
  <c r="Q4196" i="16"/>
  <c r="T4197" i="16"/>
  <c r="T4199" i="16"/>
  <c r="V4199" i="16" s="1"/>
  <c r="T4200" i="16"/>
  <c r="T4238" i="16"/>
  <c r="V4242" i="16"/>
  <c r="V4241" i="16" s="1"/>
  <c r="V4238" i="16" s="1"/>
  <c r="W4250" i="16"/>
  <c r="W4254" i="16"/>
  <c r="W4262" i="16"/>
  <c r="T4263" i="16"/>
  <c r="T4262" i="16" s="1"/>
  <c r="Q4265" i="16"/>
  <c r="U4265" i="16"/>
  <c r="U4277" i="16"/>
  <c r="T4283" i="16"/>
  <c r="T4292" i="16"/>
  <c r="T4289" i="16" s="1"/>
  <c r="Q4305" i="16"/>
  <c r="Q4298" i="16" s="1"/>
  <c r="U4307" i="16"/>
  <c r="Q4312" i="16"/>
  <c r="T4321" i="16"/>
  <c r="S4323" i="16"/>
  <c r="S4327" i="16"/>
  <c r="R4320" i="16"/>
  <c r="S4334" i="16"/>
  <c r="Q4352" i="16"/>
  <c r="T4355" i="16"/>
  <c r="V4355" i="16" s="1"/>
  <c r="Q4362" i="16"/>
  <c r="Q4364" i="16"/>
  <c r="S4365" i="16"/>
  <c r="S4366" i="16"/>
  <c r="S4367" i="16"/>
  <c r="V4370" i="16"/>
  <c r="V4369" i="16" s="1"/>
  <c r="Q4378" i="16"/>
  <c r="U4375" i="16"/>
  <c r="U4374" i="16" s="1"/>
  <c r="U4373" i="16" s="1"/>
  <c r="S4379" i="16"/>
  <c r="S4378" i="16" s="1"/>
  <c r="U4384" i="16"/>
  <c r="R4391" i="16"/>
  <c r="T4394" i="16"/>
  <c r="T4391" i="16" s="1"/>
  <c r="Q4403" i="16"/>
  <c r="S4404" i="16"/>
  <c r="S4405" i="16"/>
  <c r="R4402" i="16"/>
  <c r="T4411" i="16"/>
  <c r="T4412" i="16"/>
  <c r="V4412" i="16" s="1"/>
  <c r="T4413" i="16"/>
  <c r="V4413" i="16" s="1"/>
  <c r="T4414" i="16"/>
  <c r="Q4417" i="16"/>
  <c r="Q4416" i="16" s="1"/>
  <c r="T4418" i="16"/>
  <c r="T4419" i="16"/>
  <c r="V4419" i="16" s="1"/>
  <c r="T4420" i="16"/>
  <c r="V4420" i="16" s="1"/>
  <c r="S4446" i="16"/>
  <c r="S4445" i="16" s="1"/>
  <c r="T4452" i="16"/>
  <c r="T4451" i="16" s="1"/>
  <c r="R4455" i="16"/>
  <c r="Q4470" i="16"/>
  <c r="S4471" i="16"/>
  <c r="S4472" i="16"/>
  <c r="S4473" i="16"/>
  <c r="S4474" i="16"/>
  <c r="Q4507" i="16"/>
  <c r="S4508" i="16"/>
  <c r="S4509" i="16"/>
  <c r="S4510" i="16"/>
  <c r="S4511" i="16"/>
  <c r="T4513" i="16"/>
  <c r="T4514" i="16"/>
  <c r="V4514" i="16" s="1"/>
  <c r="T4515" i="16"/>
  <c r="V4515" i="16" s="1"/>
  <c r="T4516" i="16"/>
  <c r="V4516" i="16" s="1"/>
  <c r="W4537" i="16"/>
  <c r="T4567" i="16"/>
  <c r="V4567" i="16" s="1"/>
  <c r="T4569" i="16"/>
  <c r="V4569" i="16" s="1"/>
  <c r="S4602" i="16"/>
  <c r="R4611" i="16"/>
  <c r="R4610" i="16" s="1"/>
  <c r="R4609" i="16" s="1"/>
  <c r="T4615" i="16"/>
  <c r="T4614" i="16" s="1"/>
  <c r="V4620" i="16"/>
  <c r="V4619" i="16" s="1"/>
  <c r="V4618" i="16" s="1"/>
  <c r="W4618" i="16" s="1"/>
  <c r="Q4626" i="16"/>
  <c r="Q4625" i="16" s="1"/>
  <c r="Q4624" i="16" s="1"/>
  <c r="T4640" i="16"/>
  <c r="T4641" i="16"/>
  <c r="V4641" i="16" s="1"/>
  <c r="U4642" i="16"/>
  <c r="R4642" i="16"/>
  <c r="R4617" i="16" s="1"/>
  <c r="U4649" i="16"/>
  <c r="R4658" i="16"/>
  <c r="R4657" i="16" s="1"/>
  <c r="W4667" i="16"/>
  <c r="T4698" i="16"/>
  <c r="Q4712" i="16"/>
  <c r="Q4700" i="16" s="1"/>
  <c r="Q4716" i="16"/>
  <c r="Q4715" i="16" s="1"/>
  <c r="Q4727" i="16"/>
  <c r="Q4737" i="16"/>
  <c r="S4738" i="16"/>
  <c r="S4737" i="16" s="1"/>
  <c r="W4751" i="16"/>
  <c r="R4744" i="16"/>
  <c r="V4762" i="16"/>
  <c r="V4761" i="16" s="1"/>
  <c r="V4760" i="16" s="1"/>
  <c r="W4760" i="16" s="1"/>
  <c r="T4778" i="16"/>
  <c r="V4778" i="16" s="1"/>
  <c r="T4779" i="16"/>
  <c r="V4779" i="16" s="1"/>
  <c r="T4780" i="16"/>
  <c r="V4780" i="16" s="1"/>
  <c r="T4781" i="16"/>
  <c r="V4781" i="16" s="1"/>
  <c r="T4782" i="16"/>
  <c r="V4782" i="16" s="1"/>
  <c r="S4796" i="16"/>
  <c r="S4800" i="16"/>
  <c r="Q4803" i="16"/>
  <c r="U4799" i="16"/>
  <c r="S4804" i="16"/>
  <c r="S4805" i="16"/>
  <c r="S4806" i="16"/>
  <c r="S4816" i="16"/>
  <c r="S4814" i="16" s="1"/>
  <c r="S4813" i="16" s="1"/>
  <c r="U4830" i="16"/>
  <c r="U4829" i="16" s="1"/>
  <c r="T4848" i="16"/>
  <c r="T4845" i="16" s="1"/>
  <c r="T4840" i="16" s="1"/>
  <c r="U4880" i="16"/>
  <c r="R3921" i="16"/>
  <c r="U3995" i="16"/>
  <c r="T3995" i="16"/>
  <c r="U4072" i="16"/>
  <c r="V4301" i="16"/>
  <c r="U4813" i="16"/>
  <c r="W4832" i="16"/>
  <c r="Q4845" i="16"/>
  <c r="Q4840" i="16" s="1"/>
  <c r="W4883" i="16"/>
  <c r="W4872" i="16"/>
  <c r="W4865" i="16" s="1"/>
  <c r="S4854" i="16"/>
  <c r="U4845" i="16"/>
  <c r="U4840" i="16" s="1"/>
  <c r="V4842" i="16"/>
  <c r="V4841" i="16" s="1"/>
  <c r="S4831" i="16"/>
  <c r="S4830" i="16" s="1"/>
  <c r="S4829" i="16" s="1"/>
  <c r="W4828" i="16"/>
  <c r="S4827" i="16"/>
  <c r="S4826" i="16" s="1"/>
  <c r="S4825" i="16" s="1"/>
  <c r="R4813" i="16"/>
  <c r="R4768" i="16"/>
  <c r="S4696" i="16"/>
  <c r="U4455" i="16"/>
  <c r="S4409" i="16"/>
  <c r="R4312" i="16"/>
  <c r="R4307" i="16"/>
  <c r="Q4307" i="16"/>
  <c r="U4298" i="16"/>
  <c r="R4238" i="16"/>
  <c r="R4237" i="16" s="1"/>
  <c r="U4238" i="16"/>
  <c r="U4237" i="16" s="1"/>
  <c r="Q4238" i="16"/>
  <c r="Q4237" i="16" s="1"/>
  <c r="R4203" i="16"/>
  <c r="U4203" i="16"/>
  <c r="Q4072" i="16"/>
  <c r="Q4008" i="16"/>
  <c r="W4014" i="16"/>
  <c r="S4012" i="16"/>
  <c r="S4008" i="16" s="1"/>
  <c r="W3961" i="16"/>
  <c r="U3921" i="16"/>
  <c r="U3913" i="16"/>
  <c r="Q3913" i="16"/>
  <c r="U3897" i="16"/>
  <c r="S3867" i="16"/>
  <c r="S3866" i="16" s="1"/>
  <c r="Q3844" i="16"/>
  <c r="W3838" i="16"/>
  <c r="W3705" i="16"/>
  <c r="U1554" i="16"/>
  <c r="V60" i="16"/>
  <c r="V59" i="16" s="1"/>
  <c r="V58" i="16" s="1"/>
  <c r="W156" i="16"/>
  <c r="W155" i="16" s="1"/>
  <c r="W154" i="16" s="1"/>
  <c r="R947" i="16"/>
  <c r="V2328" i="16"/>
  <c r="V3340" i="16"/>
  <c r="V3353" i="16"/>
  <c r="V3350" i="16" s="1"/>
  <c r="V3349" i="16" s="1"/>
  <c r="V3348" i="16" s="1"/>
  <c r="R3496" i="16"/>
  <c r="R3495" i="16" s="1"/>
  <c r="W3646" i="16"/>
  <c r="W3598" i="16"/>
  <c r="W3550" i="16"/>
  <c r="W3534" i="16"/>
  <c r="V3468" i="16"/>
  <c r="V3467" i="16" s="1"/>
  <c r="W3470" i="16"/>
  <c r="R3357" i="16"/>
  <c r="R3356" i="16" s="1"/>
  <c r="U3357" i="16"/>
  <c r="U3356" i="16" s="1"/>
  <c r="W3379" i="16"/>
  <c r="W3380" i="16"/>
  <c r="W3392" i="16"/>
  <c r="W3396" i="16"/>
  <c r="W3399" i="16"/>
  <c r="W3402" i="16"/>
  <c r="W3447" i="16"/>
  <c r="W3362" i="16"/>
  <c r="W3368" i="16"/>
  <c r="W3370" i="16"/>
  <c r="W3371" i="16"/>
  <c r="W3372" i="16"/>
  <c r="W3383" i="16"/>
  <c r="W3387" i="16"/>
  <c r="W3390" i="16"/>
  <c r="W3394" i="16"/>
  <c r="W3393" i="16"/>
  <c r="W3377" i="16"/>
  <c r="V588" i="16"/>
  <c r="W588" i="16" s="1"/>
  <c r="R2306" i="16"/>
  <c r="R2305" i="16" s="1"/>
  <c r="U2427" i="16"/>
  <c r="U2426" i="16" s="1"/>
  <c r="W2932" i="16"/>
  <c r="R2930" i="16"/>
  <c r="R2929" i="16" s="1"/>
  <c r="R2928" i="16" s="1"/>
  <c r="U2306" i="16"/>
  <c r="U2305" i="16" s="1"/>
  <c r="U2291" i="16" s="1"/>
  <c r="U24" i="16" s="1"/>
  <c r="U2165" i="16"/>
  <c r="U2164" i="16" s="1"/>
  <c r="U2163" i="16" s="1"/>
  <c r="R2055" i="16"/>
  <c r="R2054" i="16" s="1"/>
  <c r="U2055" i="16"/>
  <c r="U2054" i="16" s="1"/>
  <c r="W1895" i="16"/>
  <c r="W1865" i="16"/>
  <c r="R1787" i="16"/>
  <c r="R1786" i="16" s="1"/>
  <c r="R1785" i="16" s="1"/>
  <c r="W1825" i="16"/>
  <c r="U1787" i="16"/>
  <c r="U1786" i="16" s="1"/>
  <c r="U1785" i="16" s="1"/>
  <c r="W1821" i="16"/>
  <c r="R1554" i="16"/>
  <c r="U1395" i="16"/>
  <c r="U1394" i="16" s="1"/>
  <c r="U505" i="16"/>
  <c r="U502" i="16" s="1"/>
  <c r="S90" i="16"/>
  <c r="S94" i="16"/>
  <c r="V94" i="16"/>
  <c r="U103" i="16"/>
  <c r="U675" i="16"/>
  <c r="V866" i="16"/>
  <c r="W866" i="16" s="1"/>
  <c r="U889" i="16"/>
  <c r="R1147" i="16"/>
  <c r="Q1147" i="16"/>
  <c r="T1147" i="16"/>
  <c r="W1145" i="16"/>
  <c r="U947" i="16"/>
  <c r="R675" i="16"/>
  <c r="W725" i="16"/>
  <c r="W707" i="16"/>
  <c r="W689" i="16"/>
  <c r="S608" i="16"/>
  <c r="W572" i="16"/>
  <c r="W509" i="16"/>
  <c r="R418" i="16"/>
  <c r="V418" i="16"/>
  <c r="W422" i="16"/>
  <c r="U216" i="16"/>
  <c r="V266" i="16"/>
  <c r="S266" i="16"/>
  <c r="Q103" i="16"/>
  <c r="W122" i="16"/>
  <c r="W121" i="16" s="1"/>
  <c r="V90" i="16"/>
  <c r="S85" i="16"/>
  <c r="S84" i="16" s="1"/>
  <c r="V85" i="16"/>
  <c r="V84" i="16" s="1"/>
  <c r="S82" i="16"/>
  <c r="S79" i="16" s="1"/>
  <c r="V82" i="16"/>
  <c r="V79" i="16" s="1"/>
  <c r="W4847" i="16"/>
  <c r="W2488" i="16"/>
  <c r="W1760" i="16"/>
  <c r="Q1754" i="16"/>
  <c r="Q1753" i="16" s="1"/>
  <c r="S3837" i="16"/>
  <c r="W3388" i="16"/>
  <c r="W4884" i="16"/>
  <c r="W4879" i="16"/>
  <c r="V4874" i="16"/>
  <c r="W4876" i="16"/>
  <c r="W4875" i="16"/>
  <c r="V4865" i="16"/>
  <c r="W4857" i="16"/>
  <c r="W4850" i="16"/>
  <c r="W4851" i="16"/>
  <c r="V4845" i="16"/>
  <c r="V4840" i="16" s="1"/>
  <c r="W4846" i="16"/>
  <c r="S4842" i="16"/>
  <c r="W4838" i="16"/>
  <c r="W4839" i="16"/>
  <c r="W4837" i="16"/>
  <c r="W4791" i="16"/>
  <c r="W4675" i="16"/>
  <c r="W4679" i="16"/>
  <c r="W4687" i="16"/>
  <c r="W4663" i="16"/>
  <c r="W4627" i="16"/>
  <c r="W4631" i="16"/>
  <c r="W4639" i="16"/>
  <c r="T4312" i="16"/>
  <c r="V4307" i="16"/>
  <c r="W4309" i="16"/>
  <c r="W4300" i="16"/>
  <c r="Q4203" i="16"/>
  <c r="W4074" i="16"/>
  <c r="W4063" i="16"/>
  <c r="S3995" i="16"/>
  <c r="W3965" i="16"/>
  <c r="W3941" i="16"/>
  <c r="W3919" i="16"/>
  <c r="T3913" i="16"/>
  <c r="W3918" i="16"/>
  <c r="W3916" i="16"/>
  <c r="W3914" i="16"/>
  <c r="V3913" i="16"/>
  <c r="W3915" i="16"/>
  <c r="S3879" i="16"/>
  <c r="S3876" i="16" s="1"/>
  <c r="W3882" i="16"/>
  <c r="W3872" i="16"/>
  <c r="T3870" i="16"/>
  <c r="W3871" i="16"/>
  <c r="V3867" i="16"/>
  <c r="V3866" i="16" s="1"/>
  <c r="W3848" i="16"/>
  <c r="W3849" i="16"/>
  <c r="W3846" i="16"/>
  <c r="W3847" i="16"/>
  <c r="W3538" i="16"/>
  <c r="W3554" i="16"/>
  <c r="W3570" i="16"/>
  <c r="W3586" i="16"/>
  <c r="W3602" i="16"/>
  <c r="W3618" i="16"/>
  <c r="W3634" i="16"/>
  <c r="W3650" i="16"/>
  <c r="W3666" i="16"/>
  <c r="W3682" i="16"/>
  <c r="W3732" i="16"/>
  <c r="W3748" i="16"/>
  <c r="W3542" i="16"/>
  <c r="W3558" i="16"/>
  <c r="W3574" i="16"/>
  <c r="W3590" i="16"/>
  <c r="W3606" i="16"/>
  <c r="W3622" i="16"/>
  <c r="W3638" i="16"/>
  <c r="W3654" i="16"/>
  <c r="W3670" i="16"/>
  <c r="W3686" i="16"/>
  <c r="W3697" i="16"/>
  <c r="W3736" i="16"/>
  <c r="W3752" i="16"/>
  <c r="W3546" i="16"/>
  <c r="W3578" i="16"/>
  <c r="W3594" i="16"/>
  <c r="W3610" i="16"/>
  <c r="W3724" i="16"/>
  <c r="S3526" i="16"/>
  <c r="W3518" i="16"/>
  <c r="W3522" i="16"/>
  <c r="W3474" i="16"/>
  <c r="W3478" i="16"/>
  <c r="W3365" i="16"/>
  <c r="W3381" i="16"/>
  <c r="W3397" i="16"/>
  <c r="W3401" i="16"/>
  <c r="W3373" i="16"/>
  <c r="W3389" i="16"/>
  <c r="S3014" i="16"/>
  <c r="W2487" i="16"/>
  <c r="V2486" i="16"/>
  <c r="V2485" i="16" s="1"/>
  <c r="S2447" i="16"/>
  <c r="W2336" i="16"/>
  <c r="W2332" i="16"/>
  <c r="W2278" i="16"/>
  <c r="W2169" i="16"/>
  <c r="W2168" i="16" s="1"/>
  <c r="W2124" i="16"/>
  <c r="W2128" i="16"/>
  <c r="W2080" i="16"/>
  <c r="W2068" i="16"/>
  <c r="W2072" i="16"/>
  <c r="S1864" i="16"/>
  <c r="W1829" i="16"/>
  <c r="W1833" i="16"/>
  <c r="W1808" i="16"/>
  <c r="S1664" i="16"/>
  <c r="W1494" i="16"/>
  <c r="W1410" i="16"/>
  <c r="V1147" i="16"/>
  <c r="W1153" i="16"/>
  <c r="W1148" i="16"/>
  <c r="W1149" i="16"/>
  <c r="S1136" i="16"/>
  <c r="V1109" i="16"/>
  <c r="W1093" i="16"/>
  <c r="W1094" i="16"/>
  <c r="V1074" i="16"/>
  <c r="W1074" i="16" s="1"/>
  <c r="W1076" i="16"/>
  <c r="W989" i="16"/>
  <c r="W918" i="16"/>
  <c r="W896" i="16"/>
  <c r="W881" i="16"/>
  <c r="W882" i="16"/>
  <c r="S703" i="16"/>
  <c r="W693" i="16"/>
  <c r="W634" i="16"/>
  <c r="W598" i="16"/>
  <c r="W602" i="16"/>
  <c r="W606" i="16"/>
  <c r="S507" i="16"/>
  <c r="W513" i="16"/>
  <c r="W517" i="16"/>
  <c r="S217" i="16"/>
  <c r="W95" i="16"/>
  <c r="W91" i="16"/>
  <c r="W86" i="16"/>
  <c r="W72" i="16"/>
  <c r="W71" i="16" s="1"/>
  <c r="W70" i="16" s="1"/>
  <c r="S183" i="16"/>
  <c r="S202" i="16"/>
  <c r="S208" i="16"/>
  <c r="V322" i="16"/>
  <c r="W322" i="16" s="1"/>
  <c r="V344" i="16"/>
  <c r="V343" i="16" s="1"/>
  <c r="T343" i="16"/>
  <c r="S364" i="16"/>
  <c r="V378" i="16"/>
  <c r="V377" i="16" s="1"/>
  <c r="T377" i="16"/>
  <c r="V387" i="16"/>
  <c r="V386" i="16" s="1"/>
  <c r="W386" i="16" s="1"/>
  <c r="T386" i="16"/>
  <c r="V427" i="16"/>
  <c r="W427" i="16" s="1"/>
  <c r="T661" i="16"/>
  <c r="T660" i="16" s="1"/>
  <c r="V662" i="16"/>
  <c r="S164" i="16"/>
  <c r="W165" i="16"/>
  <c r="S173" i="16"/>
  <c r="W196" i="16"/>
  <c r="S315" i="16"/>
  <c r="S385" i="16"/>
  <c r="S404" i="16"/>
  <c r="W404" i="16" s="1"/>
  <c r="W405" i="16"/>
  <c r="T433" i="16"/>
  <c r="V434" i="16"/>
  <c r="V433" i="16" s="1"/>
  <c r="S546" i="16"/>
  <c r="V559" i="16"/>
  <c r="V701" i="16"/>
  <c r="V697" i="16" s="1"/>
  <c r="T697" i="16"/>
  <c r="S191" i="16"/>
  <c r="S199" i="16"/>
  <c r="V286" i="16"/>
  <c r="T373" i="16"/>
  <c r="V374" i="16"/>
  <c r="V373" i="16" s="1"/>
  <c r="T452" i="16"/>
  <c r="V453" i="16"/>
  <c r="V452" i="16" s="1"/>
  <c r="T584" i="16"/>
  <c r="V585" i="16"/>
  <c r="V584" i="16" s="1"/>
  <c r="S96" i="16"/>
  <c r="V105" i="16"/>
  <c r="V149" i="16"/>
  <c r="W167" i="16"/>
  <c r="W171" i="16"/>
  <c r="W179" i="16"/>
  <c r="S178" i="16"/>
  <c r="V242" i="16"/>
  <c r="W242" i="16" s="1"/>
  <c r="T301" i="16"/>
  <c r="V302" i="16"/>
  <c r="S392" i="16"/>
  <c r="W402" i="16"/>
  <c r="S401" i="16"/>
  <c r="W425" i="16"/>
  <c r="W430" i="16"/>
  <c r="V462" i="16"/>
  <c r="V523" i="16"/>
  <c r="V575" i="16"/>
  <c r="V611" i="16"/>
  <c r="S628" i="16"/>
  <c r="V647" i="16"/>
  <c r="W654" i="16"/>
  <c r="T735" i="16"/>
  <c r="V738" i="16"/>
  <c r="V735" i="16" s="1"/>
  <c r="T826" i="16"/>
  <c r="T825" i="16" s="1"/>
  <c r="V827" i="16"/>
  <c r="V826" i="16" s="1"/>
  <c r="V825" i="16" s="1"/>
  <c r="T845" i="16"/>
  <c r="V846" i="16"/>
  <c r="V845" i="16" s="1"/>
  <c r="T218" i="16"/>
  <c r="S286" i="16"/>
  <c r="S287" i="16"/>
  <c r="S288" i="16"/>
  <c r="S289" i="16"/>
  <c r="S290" i="16"/>
  <c r="S291" i="16"/>
  <c r="S292" i="16"/>
  <c r="T316" i="16"/>
  <c r="AO316" i="16" s="1"/>
  <c r="T317" i="16"/>
  <c r="V317" i="16" s="1"/>
  <c r="T318" i="16"/>
  <c r="V318" i="16" s="1"/>
  <c r="T319" i="16"/>
  <c r="V319" i="16" s="1"/>
  <c r="T320" i="16"/>
  <c r="V320" i="16" s="1"/>
  <c r="T321" i="16"/>
  <c r="V321" i="16" s="1"/>
  <c r="S357" i="16"/>
  <c r="S358" i="16"/>
  <c r="S359" i="16"/>
  <c r="S360" i="16"/>
  <c r="S361" i="16"/>
  <c r="S362" i="16"/>
  <c r="S363" i="16"/>
  <c r="T365" i="16"/>
  <c r="AO365" i="16" s="1"/>
  <c r="T366" i="16"/>
  <c r="T367" i="16"/>
  <c r="T368" i="16"/>
  <c r="T384" i="16"/>
  <c r="T396" i="16"/>
  <c r="T402" i="16"/>
  <c r="T401" i="16" s="1"/>
  <c r="T414" i="16"/>
  <c r="T413" i="16" s="1"/>
  <c r="S421" i="16"/>
  <c r="W421" i="16" s="1"/>
  <c r="T430" i="16"/>
  <c r="T447" i="16"/>
  <c r="Q449" i="16"/>
  <c r="Q461" i="16"/>
  <c r="S462" i="16"/>
  <c r="S463" i="16"/>
  <c r="S464" i="16"/>
  <c r="S465" i="16"/>
  <c r="S466" i="16"/>
  <c r="S467" i="16"/>
  <c r="S468" i="16"/>
  <c r="S469" i="16"/>
  <c r="T507" i="16"/>
  <c r="Q546" i="16"/>
  <c r="T553" i="16"/>
  <c r="AO553" i="16" s="1"/>
  <c r="T554" i="16"/>
  <c r="V554" i="16" s="1"/>
  <c r="T555" i="16"/>
  <c r="T556" i="16"/>
  <c r="V556" i="16" s="1"/>
  <c r="T557" i="16"/>
  <c r="V557" i="16" s="1"/>
  <c r="T564" i="16"/>
  <c r="V564" i="16" s="1"/>
  <c r="T565" i="16"/>
  <c r="V565" i="16" s="1"/>
  <c r="T566" i="16"/>
  <c r="V566" i="16" s="1"/>
  <c r="S571" i="16"/>
  <c r="W571" i="16" s="1"/>
  <c r="T586" i="16"/>
  <c r="T595" i="16"/>
  <c r="AO595" i="16" s="1"/>
  <c r="T609" i="16"/>
  <c r="T611" i="16"/>
  <c r="Q628" i="16"/>
  <c r="Q627" i="16" s="1"/>
  <c r="T650" i="16"/>
  <c r="T654" i="16"/>
  <c r="T658" i="16"/>
  <c r="Q676" i="16"/>
  <c r="Q703" i="16"/>
  <c r="T712" i="16"/>
  <c r="V712" i="16" s="1"/>
  <c r="T713" i="16"/>
  <c r="V713" i="16" s="1"/>
  <c r="T714" i="16"/>
  <c r="V714" i="16" s="1"/>
  <c r="T715" i="16"/>
  <c r="V715" i="16" s="1"/>
  <c r="T716" i="16"/>
  <c r="V716" i="16" s="1"/>
  <c r="T717" i="16"/>
  <c r="V717" i="16" s="1"/>
  <c r="T718" i="16"/>
  <c r="V718" i="16" s="1"/>
  <c r="T719" i="16"/>
  <c r="V719" i="16" s="1"/>
  <c r="T720" i="16"/>
  <c r="V720" i="16" s="1"/>
  <c r="Q735" i="16"/>
  <c r="T782" i="16"/>
  <c r="Q809" i="16"/>
  <c r="Q783" i="16" s="1"/>
  <c r="T856" i="16"/>
  <c r="T857" i="16"/>
  <c r="W883" i="16"/>
  <c r="S889" i="16"/>
  <c r="V905" i="16"/>
  <c r="V904" i="16" s="1"/>
  <c r="T904" i="16"/>
  <c r="V930" i="16"/>
  <c r="V926" i="16" s="1"/>
  <c r="T926" i="16"/>
  <c r="S934" i="16"/>
  <c r="W935" i="16"/>
  <c r="V1092" i="16"/>
  <c r="V1091" i="16" s="1"/>
  <c r="W1095" i="16"/>
  <c r="S1092" i="16"/>
  <c r="S1109" i="16"/>
  <c r="V1114" i="16"/>
  <c r="W1114" i="16" s="1"/>
  <c r="V1202" i="16"/>
  <c r="W1242" i="16"/>
  <c r="T1260" i="16"/>
  <c r="V1261" i="16"/>
  <c r="V1260" i="16" s="1"/>
  <c r="V1282" i="16"/>
  <c r="V1281" i="16" s="1"/>
  <c r="W1281" i="16" s="1"/>
  <c r="T1281" i="16"/>
  <c r="T1283" i="16"/>
  <c r="V1284" i="16"/>
  <c r="V1283" i="16" s="1"/>
  <c r="S1285" i="16"/>
  <c r="W1286" i="16"/>
  <c r="S1313" i="16"/>
  <c r="S1327" i="16"/>
  <c r="T1338" i="16"/>
  <c r="V1339" i="16"/>
  <c r="V1338" i="16" s="1"/>
  <c r="T1346" i="16"/>
  <c r="V1347" i="16"/>
  <c r="V1346" i="16" s="1"/>
  <c r="V1372" i="16"/>
  <c r="V1371" i="16" s="1"/>
  <c r="T1371" i="16"/>
  <c r="T1373" i="16"/>
  <c r="V1374" i="16"/>
  <c r="V1373" i="16" s="1"/>
  <c r="T1385" i="16"/>
  <c r="R1395" i="16"/>
  <c r="R1394" i="16" s="1"/>
  <c r="S1540" i="16"/>
  <c r="V1556" i="16"/>
  <c r="S1652" i="16"/>
  <c r="S1658" i="16"/>
  <c r="W1658" i="16" s="1"/>
  <c r="W1659" i="16"/>
  <c r="V1729" i="16"/>
  <c r="V1725" i="16" s="1"/>
  <c r="T1725" i="16"/>
  <c r="T194" i="16"/>
  <c r="T322" i="16"/>
  <c r="Q343" i="16"/>
  <c r="Q342" i="16" s="1"/>
  <c r="S344" i="16"/>
  <c r="S345" i="16"/>
  <c r="S346" i="16"/>
  <c r="S347" i="16"/>
  <c r="S348" i="16"/>
  <c r="S349" i="16"/>
  <c r="S350" i="16"/>
  <c r="S351" i="16"/>
  <c r="S352" i="16"/>
  <c r="S353" i="16"/>
  <c r="S354" i="16"/>
  <c r="S355" i="16"/>
  <c r="S378" i="16"/>
  <c r="S379" i="16"/>
  <c r="S380" i="16"/>
  <c r="W428" i="16"/>
  <c r="W648" i="16"/>
  <c r="W879" i="16"/>
  <c r="S878" i="16"/>
  <c r="V949" i="16"/>
  <c r="T1016" i="16"/>
  <c r="V1017" i="16"/>
  <c r="V1016" i="16" s="1"/>
  <c r="T1022" i="16"/>
  <c r="V1023" i="16"/>
  <c r="S1106" i="16"/>
  <c r="S1171" i="16"/>
  <c r="W1171" i="16" s="1"/>
  <c r="W1172" i="16"/>
  <c r="V1227" i="16"/>
  <c r="V1226" i="16" s="1"/>
  <c r="T1226" i="16"/>
  <c r="T1225" i="16" s="1"/>
  <c r="V1275" i="16"/>
  <c r="W1278" i="16"/>
  <c r="T1294" i="16"/>
  <c r="V1295" i="16"/>
  <c r="V1294" i="16" s="1"/>
  <c r="V1319" i="16"/>
  <c r="V1318" i="16" s="1"/>
  <c r="V1317" i="16" s="1"/>
  <c r="T1318" i="16"/>
  <c r="T1317" i="16" s="1"/>
  <c r="T1325" i="16"/>
  <c r="V1326" i="16"/>
  <c r="V1325" i="16" s="1"/>
  <c r="T1355" i="16"/>
  <c r="V1356" i="16"/>
  <c r="V1355" i="16" s="1"/>
  <c r="S1528" i="16"/>
  <c r="T1547" i="16"/>
  <c r="V1548" i="16"/>
  <c r="V1547" i="16" s="1"/>
  <c r="V1688" i="16"/>
  <c r="S1732" i="16"/>
  <c r="S302" i="16"/>
  <c r="S303" i="16"/>
  <c r="S304" i="16"/>
  <c r="S305" i="16"/>
  <c r="S306" i="16"/>
  <c r="S307" i="16"/>
  <c r="S374" i="16"/>
  <c r="S375" i="16"/>
  <c r="S376" i="16"/>
  <c r="V382" i="16"/>
  <c r="V381" i="16" s="1"/>
  <c r="W381" i="16" s="1"/>
  <c r="V389" i="16"/>
  <c r="V388" i="16" s="1"/>
  <c r="W388" i="16" s="1"/>
  <c r="W419" i="16"/>
  <c r="Q433" i="16"/>
  <c r="S434" i="16"/>
  <c r="S435" i="16"/>
  <c r="S436" i="16"/>
  <c r="S437" i="16"/>
  <c r="S438" i="16"/>
  <c r="S439" i="16"/>
  <c r="S440" i="16"/>
  <c r="S441" i="16"/>
  <c r="S442" i="16"/>
  <c r="S443" i="16"/>
  <c r="S444" i="16"/>
  <c r="S445" i="16"/>
  <c r="S446" i="16"/>
  <c r="Q452" i="16"/>
  <c r="S453" i="16"/>
  <c r="S454" i="16"/>
  <c r="S455" i="16"/>
  <c r="S456" i="16"/>
  <c r="S524" i="16"/>
  <c r="S523" i="16" s="1"/>
  <c r="Q558" i="16"/>
  <c r="S559" i="16"/>
  <c r="S560" i="16"/>
  <c r="V574" i="16"/>
  <c r="V573" i="16" s="1"/>
  <c r="W573" i="16" s="1"/>
  <c r="T575" i="16"/>
  <c r="Q584" i="16"/>
  <c r="S585" i="16"/>
  <c r="S584" i="16" s="1"/>
  <c r="V593" i="16"/>
  <c r="V592" i="16" s="1"/>
  <c r="W592" i="16" s="1"/>
  <c r="V629" i="16"/>
  <c r="Q661" i="16"/>
  <c r="Q660" i="16" s="1"/>
  <c r="Q657" i="16" s="1"/>
  <c r="Q656" i="16" s="1"/>
  <c r="S662" i="16"/>
  <c r="S663" i="16"/>
  <c r="S664" i="16"/>
  <c r="V677" i="16"/>
  <c r="V676" i="16" s="1"/>
  <c r="S696" i="16"/>
  <c r="S676" i="16" s="1"/>
  <c r="S701" i="16"/>
  <c r="S697" i="16" s="1"/>
  <c r="V704" i="16"/>
  <c r="S730" i="16"/>
  <c r="S731" i="16"/>
  <c r="S732" i="16"/>
  <c r="S733" i="16"/>
  <c r="S738" i="16"/>
  <c r="S739" i="16"/>
  <c r="S740" i="16"/>
  <c r="S741" i="16"/>
  <c r="V776" i="16"/>
  <c r="V810" i="16"/>
  <c r="Q826" i="16"/>
  <c r="Q825" i="16" s="1"/>
  <c r="S827" i="16"/>
  <c r="S828" i="16"/>
  <c r="S829" i="16"/>
  <c r="V832" i="16"/>
  <c r="S846" i="16"/>
  <c r="S847" i="16"/>
  <c r="S848" i="16"/>
  <c r="S849" i="16"/>
  <c r="S850" i="16"/>
  <c r="S915" i="16"/>
  <c r="W916" i="16"/>
  <c r="W924" i="16"/>
  <c r="V1000" i="16"/>
  <c r="V999" i="16" s="1"/>
  <c r="T999" i="16"/>
  <c r="V1045" i="16"/>
  <c r="T1067" i="16"/>
  <c r="V1068" i="16"/>
  <c r="V1067" i="16" s="1"/>
  <c r="T1071" i="16"/>
  <c r="V1072" i="16"/>
  <c r="V1071" i="16" s="1"/>
  <c r="T1087" i="16"/>
  <c r="V1088" i="16"/>
  <c r="V1087" i="16" s="1"/>
  <c r="W1104" i="16"/>
  <c r="W1139" i="16"/>
  <c r="W1226" i="16"/>
  <c r="S1225" i="16"/>
  <c r="S1238" i="16"/>
  <c r="W1239" i="16"/>
  <c r="T1249" i="16"/>
  <c r="T1248" i="16" s="1"/>
  <c r="V1250" i="16"/>
  <c r="V1249" i="16" s="1"/>
  <c r="V1248" i="16" s="1"/>
  <c r="S1275" i="16"/>
  <c r="W1276" i="16"/>
  <c r="S1385" i="16"/>
  <c r="W1386" i="16"/>
  <c r="W1649" i="16"/>
  <c r="S1646" i="16"/>
  <c r="T1714" i="16"/>
  <c r="V1717" i="16"/>
  <c r="V1714" i="16" s="1"/>
  <c r="Q315" i="16"/>
  <c r="Q300" i="16" s="1"/>
  <c r="Q395" i="16"/>
  <c r="Q392" i="16" s="1"/>
  <c r="Q391" i="16" s="1"/>
  <c r="Q390" i="16" s="1"/>
  <c r="Q552" i="16"/>
  <c r="Q608" i="16"/>
  <c r="T639" i="16"/>
  <c r="T638" i="16" s="1"/>
  <c r="Q781" i="16"/>
  <c r="Q855" i="16"/>
  <c r="S858" i="16"/>
  <c r="S860" i="16"/>
  <c r="S872" i="16"/>
  <c r="T878" i="16"/>
  <c r="W892" i="16"/>
  <c r="V909" i="16"/>
  <c r="V908" i="16" s="1"/>
  <c r="W921" i="16"/>
  <c r="T923" i="16"/>
  <c r="W942" i="16"/>
  <c r="V1013" i="16"/>
  <c r="V1011" i="16" s="1"/>
  <c r="T1011" i="16"/>
  <c r="T1078" i="16"/>
  <c r="V1079" i="16"/>
  <c r="V1078" i="16" s="1"/>
  <c r="V1101" i="16"/>
  <c r="W1101" i="16" s="1"/>
  <c r="S1113" i="16"/>
  <c r="T1156" i="16"/>
  <c r="V1157" i="16"/>
  <c r="V1156" i="16" s="1"/>
  <c r="T1177" i="16"/>
  <c r="V1178" i="16"/>
  <c r="V1177" i="16" s="1"/>
  <c r="V1180" i="16"/>
  <c r="V1179" i="16" s="1"/>
  <c r="T1179" i="16"/>
  <c r="S1232" i="16"/>
  <c r="W1245" i="16"/>
  <c r="V1251" i="16"/>
  <c r="W1251" i="16" s="1"/>
  <c r="V1270" i="16"/>
  <c r="V1269" i="16" s="1"/>
  <c r="V1302" i="16"/>
  <c r="V1301" i="16" s="1"/>
  <c r="T1301" i="16"/>
  <c r="S1321" i="16"/>
  <c r="W1321" i="16" s="1"/>
  <c r="W1322" i="16"/>
  <c r="T1365" i="16"/>
  <c r="V1366" i="16"/>
  <c r="V1365" i="16" s="1"/>
  <c r="T1381" i="16"/>
  <c r="V1382" i="16"/>
  <c r="V1381" i="16" s="1"/>
  <c r="W1390" i="16"/>
  <c r="V1440" i="16"/>
  <c r="T1533" i="16"/>
  <c r="V1534" i="16"/>
  <c r="S859" i="16"/>
  <c r="V862" i="16"/>
  <c r="V861" i="16" s="1"/>
  <c r="V860" i="16" s="1"/>
  <c r="V874" i="16"/>
  <c r="V873" i="16" s="1"/>
  <c r="V872" i="16" s="1"/>
  <c r="V871" i="16" s="1"/>
  <c r="W899" i="16"/>
  <c r="V903" i="16"/>
  <c r="V902" i="16" s="1"/>
  <c r="S908" i="16"/>
  <c r="S920" i="16"/>
  <c r="W920" i="16" s="1"/>
  <c r="T921" i="16"/>
  <c r="T920" i="16" s="1"/>
  <c r="V933" i="16"/>
  <c r="V932" i="16" s="1"/>
  <c r="V931" i="16" s="1"/>
  <c r="W931" i="16" s="1"/>
  <c r="V941" i="16"/>
  <c r="V940" i="16" s="1"/>
  <c r="W940" i="16" s="1"/>
  <c r="T942" i="16"/>
  <c r="T939" i="16" s="1"/>
  <c r="V945" i="16"/>
  <c r="V944" i="16" s="1"/>
  <c r="W944" i="16" s="1"/>
  <c r="T961" i="16"/>
  <c r="V961" i="16" s="1"/>
  <c r="T962" i="16"/>
  <c r="T963" i="16"/>
  <c r="V963" i="16" s="1"/>
  <c r="T964" i="16"/>
  <c r="V964" i="16" s="1"/>
  <c r="T965" i="16"/>
  <c r="V965" i="16" s="1"/>
  <c r="T966" i="16"/>
  <c r="V966" i="16" s="1"/>
  <c r="V972" i="16"/>
  <c r="V971" i="16" s="1"/>
  <c r="W971" i="16" s="1"/>
  <c r="Q974" i="16"/>
  <c r="S1017" i="16"/>
  <c r="S1018" i="16"/>
  <c r="S1019" i="16"/>
  <c r="S1020" i="16"/>
  <c r="S1045" i="16"/>
  <c r="S1044" i="16" s="1"/>
  <c r="T1051" i="16"/>
  <c r="V1051" i="16" s="1"/>
  <c r="T1052" i="16"/>
  <c r="T1053" i="16"/>
  <c r="T1054" i="16"/>
  <c r="V1054" i="16" s="1"/>
  <c r="T1055" i="16"/>
  <c r="V1055" i="16" s="1"/>
  <c r="T1056" i="16"/>
  <c r="V1056" i="16" s="1"/>
  <c r="T1057" i="16"/>
  <c r="V1057" i="16" s="1"/>
  <c r="T1058" i="16"/>
  <c r="V1058" i="16" s="1"/>
  <c r="T1059" i="16"/>
  <c r="V1059" i="16" s="1"/>
  <c r="T1060" i="16"/>
  <c r="V1060" i="16" s="1"/>
  <c r="T1062" i="16"/>
  <c r="T1061" i="16" s="1"/>
  <c r="S1068" i="16"/>
  <c r="S1067" i="16" s="1"/>
  <c r="T1070" i="16"/>
  <c r="S1079" i="16"/>
  <c r="S1078" i="16" s="1"/>
  <c r="T1081" i="16"/>
  <c r="T1086" i="16"/>
  <c r="T1108" i="16"/>
  <c r="W1125" i="16"/>
  <c r="W1131" i="16"/>
  <c r="S1152" i="16"/>
  <c r="S1189" i="16"/>
  <c r="Q1201" i="16"/>
  <c r="S1202" i="16"/>
  <c r="S1203" i="16"/>
  <c r="S1204" i="16"/>
  <c r="S1205" i="16"/>
  <c r="S1206" i="16"/>
  <c r="S1207" i="16"/>
  <c r="S1208" i="16"/>
  <c r="S1209" i="16"/>
  <c r="S1210" i="16"/>
  <c r="S1211" i="16"/>
  <c r="S1212" i="16"/>
  <c r="S1213" i="16"/>
  <c r="S1214" i="16"/>
  <c r="S1215" i="16"/>
  <c r="S1216" i="16"/>
  <c r="S1217" i="16"/>
  <c r="S1218" i="16"/>
  <c r="T1224" i="16"/>
  <c r="T1242" i="16"/>
  <c r="T1239" i="16" s="1"/>
  <c r="T1238" i="16" s="1"/>
  <c r="T1246" i="16"/>
  <c r="T1245" i="16" s="1"/>
  <c r="Q1260" i="16"/>
  <c r="Q1259" i="16" s="1"/>
  <c r="S1261" i="16"/>
  <c r="S1260" i="16" s="1"/>
  <c r="T1263" i="16"/>
  <c r="V1268" i="16"/>
  <c r="V1267" i="16" s="1"/>
  <c r="V1264" i="16" s="1"/>
  <c r="W1264" i="16" s="1"/>
  <c r="Q1283" i="16"/>
  <c r="Q1280" i="16" s="1"/>
  <c r="S1284" i="16"/>
  <c r="S1283" i="16" s="1"/>
  <c r="T1314" i="16"/>
  <c r="T1315" i="16"/>
  <c r="V1315" i="16" s="1"/>
  <c r="T1316" i="16"/>
  <c r="V1316" i="16" s="1"/>
  <c r="Q1325" i="16"/>
  <c r="S1326" i="16"/>
  <c r="S1325" i="16" s="1"/>
  <c r="T1328" i="16"/>
  <c r="T1329" i="16"/>
  <c r="V1329" i="16" s="1"/>
  <c r="T1330" i="16"/>
  <c r="V1330" i="16" s="1"/>
  <c r="T1331" i="16"/>
  <c r="V1331" i="16" s="1"/>
  <c r="T1332" i="16"/>
  <c r="V1332" i="16" s="1"/>
  <c r="T1333" i="16"/>
  <c r="V1333" i="16" s="1"/>
  <c r="T1334" i="16"/>
  <c r="V1334" i="16" s="1"/>
  <c r="T1335" i="16"/>
  <c r="V1335" i="16" s="1"/>
  <c r="T1336" i="16"/>
  <c r="V1336" i="16" s="1"/>
  <c r="T1337" i="16"/>
  <c r="V1337" i="16" s="1"/>
  <c r="S1347" i="16"/>
  <c r="S1346" i="16" s="1"/>
  <c r="T1349" i="16"/>
  <c r="T1354" i="16"/>
  <c r="T1364" i="16"/>
  <c r="S1374" i="16"/>
  <c r="S1373" i="16" s="1"/>
  <c r="T1380" i="16"/>
  <c r="T1424" i="16"/>
  <c r="V1424" i="16" s="1"/>
  <c r="T1425" i="16"/>
  <c r="V1425" i="16" s="1"/>
  <c r="T1426" i="16"/>
  <c r="V1426" i="16" s="1"/>
  <c r="T1427" i="16"/>
  <c r="V1427" i="16" s="1"/>
  <c r="T1428" i="16"/>
  <c r="V1428" i="16" s="1"/>
  <c r="T1429" i="16"/>
  <c r="V1429" i="16" s="1"/>
  <c r="T1430" i="16"/>
  <c r="V1430" i="16" s="1"/>
  <c r="T1431" i="16"/>
  <c r="V1431" i="16" s="1"/>
  <c r="T1432" i="16"/>
  <c r="V1432" i="16" s="1"/>
  <c r="T1433" i="16"/>
  <c r="V1433" i="16" s="1"/>
  <c r="T1434" i="16"/>
  <c r="V1434" i="16" s="1"/>
  <c r="T1435" i="16"/>
  <c r="V1435" i="16" s="1"/>
  <c r="T1436" i="16"/>
  <c r="V1436" i="16" s="1"/>
  <c r="T1437" i="16"/>
  <c r="V1437" i="16" s="1"/>
  <c r="T1438" i="16"/>
  <c r="V1438" i="16" s="1"/>
  <c r="T1439" i="16"/>
  <c r="V1439" i="16" s="1"/>
  <c r="T1529" i="16"/>
  <c r="T1530" i="16"/>
  <c r="V1530" i="16" s="1"/>
  <c r="Q1533" i="16"/>
  <c r="Q1532" i="16" s="1"/>
  <c r="S1534" i="16"/>
  <c r="S1535" i="16"/>
  <c r="S1536" i="16"/>
  <c r="S1537" i="16"/>
  <c r="S1538" i="16"/>
  <c r="S1539" i="16"/>
  <c r="R1540" i="16"/>
  <c r="R1532" i="16" s="1"/>
  <c r="S1556" i="16"/>
  <c r="S1557" i="16"/>
  <c r="S1586" i="16"/>
  <c r="S1585" i="16" s="1"/>
  <c r="W1585" i="16" s="1"/>
  <c r="T1615" i="16"/>
  <c r="T1616" i="16"/>
  <c r="V1616" i="16" s="1"/>
  <c r="T1617" i="16"/>
  <c r="V1617" i="16" s="1"/>
  <c r="T1618" i="16"/>
  <c r="V1618" i="16" s="1"/>
  <c r="T1619" i="16"/>
  <c r="V1619" i="16" s="1"/>
  <c r="T1644" i="16"/>
  <c r="V1644" i="16" s="1"/>
  <c r="T1645" i="16"/>
  <c r="V1645" i="16" s="1"/>
  <c r="T1654" i="16"/>
  <c r="T1667" i="16"/>
  <c r="T1668" i="16"/>
  <c r="V1668" i="16" s="1"/>
  <c r="T1669" i="16"/>
  <c r="V1669" i="16" s="1"/>
  <c r="T1670" i="16"/>
  <c r="V1670" i="16" s="1"/>
  <c r="T1671" i="16"/>
  <c r="V1671" i="16" s="1"/>
  <c r="T1672" i="16"/>
  <c r="V1672" i="16" s="1"/>
  <c r="T1673" i="16"/>
  <c r="V1673" i="16" s="1"/>
  <c r="T1674" i="16"/>
  <c r="V1674" i="16" s="1"/>
  <c r="T1675" i="16"/>
  <c r="V1675" i="16" s="1"/>
  <c r="T1676" i="16"/>
  <c r="V1676" i="16" s="1"/>
  <c r="T1677" i="16"/>
  <c r="V1677" i="16" s="1"/>
  <c r="T1678" i="16"/>
  <c r="V1678" i="16" s="1"/>
  <c r="T1679" i="16"/>
  <c r="V1679" i="16" s="1"/>
  <c r="T1680" i="16"/>
  <c r="V1680" i="16" s="1"/>
  <c r="T1681" i="16"/>
  <c r="V1681" i="16" s="1"/>
  <c r="T1682" i="16"/>
  <c r="V1682" i="16" s="1"/>
  <c r="T1683" i="16"/>
  <c r="V1683" i="16" s="1"/>
  <c r="T1684" i="16"/>
  <c r="V1684" i="16" s="1"/>
  <c r="T1685" i="16"/>
  <c r="V1685" i="16" s="1"/>
  <c r="T1686" i="16"/>
  <c r="V1686" i="16" s="1"/>
  <c r="T1696" i="16"/>
  <c r="AO1696" i="16" s="1"/>
  <c r="T1697" i="16"/>
  <c r="T1698" i="16"/>
  <c r="V1698" i="16" s="1"/>
  <c r="T1699" i="16"/>
  <c r="V1699" i="16" s="1"/>
  <c r="T1700" i="16"/>
  <c r="V1700" i="16" s="1"/>
  <c r="T1701" i="16"/>
  <c r="T1702" i="16"/>
  <c r="T1703" i="16"/>
  <c r="V1703" i="16" s="1"/>
  <c r="T1704" i="16"/>
  <c r="V1704" i="16" s="1"/>
  <c r="T1705" i="16"/>
  <c r="V1705" i="16" s="1"/>
  <c r="T1706" i="16"/>
  <c r="T1707" i="16"/>
  <c r="V1707" i="16" s="1"/>
  <c r="T1708" i="16"/>
  <c r="V1708" i="16" s="1"/>
  <c r="T1709" i="16"/>
  <c r="V1709" i="16" s="1"/>
  <c r="W1726" i="16"/>
  <c r="S1729" i="16"/>
  <c r="S1730" i="16"/>
  <c r="S1731" i="16"/>
  <c r="T1733" i="16"/>
  <c r="AO1733" i="16" s="1"/>
  <c r="T1734" i="16"/>
  <c r="V1734" i="16" s="1"/>
  <c r="T1735" i="16"/>
  <c r="V1735" i="16" s="1"/>
  <c r="T1736" i="16"/>
  <c r="V1736" i="16" s="1"/>
  <c r="T1737" i="16"/>
  <c r="V1737" i="16" s="1"/>
  <c r="T1738" i="16"/>
  <c r="V1738" i="16" s="1"/>
  <c r="T1739" i="16"/>
  <c r="V1739" i="16" s="1"/>
  <c r="T1740" i="16"/>
  <c r="V1740" i="16" s="1"/>
  <c r="T1741" i="16"/>
  <c r="V1741" i="16" s="1"/>
  <c r="T1742" i="16"/>
  <c r="T1744" i="16"/>
  <c r="T1743" i="16" s="1"/>
  <c r="S1761" i="16"/>
  <c r="S1762" i="16"/>
  <c r="S1763" i="16"/>
  <c r="S1764" i="16"/>
  <c r="S1765" i="16"/>
  <c r="S1766" i="16"/>
  <c r="S1767" i="16"/>
  <c r="S1768" i="16"/>
  <c r="S1769" i="16"/>
  <c r="T1771" i="16"/>
  <c r="V1771" i="16" s="1"/>
  <c r="T1772" i="16"/>
  <c r="V1772" i="16" s="1"/>
  <c r="T1773" i="16"/>
  <c r="V1773" i="16" s="1"/>
  <c r="T1774" i="16"/>
  <c r="V1774" i="16" s="1"/>
  <c r="T1776" i="16"/>
  <c r="T1775" i="16" s="1"/>
  <c r="W1783" i="16"/>
  <c r="V1811" i="16"/>
  <c r="V1788" i="16" s="1"/>
  <c r="T1788" i="16"/>
  <c r="T1852" i="16"/>
  <c r="V1853" i="16"/>
  <c r="V1852" i="16" s="1"/>
  <c r="V1868" i="16"/>
  <c r="V1867" i="16" s="1"/>
  <c r="V1866" i="16" s="1"/>
  <c r="T1867" i="16"/>
  <c r="T1866" i="16" s="1"/>
  <c r="W1901" i="16"/>
  <c r="W1905" i="16"/>
  <c r="W1921" i="16"/>
  <c r="V2028" i="16"/>
  <c r="V2027" i="16" s="1"/>
  <c r="V2026" i="16" s="1"/>
  <c r="V2046" i="16"/>
  <c r="V2038" i="16" s="1"/>
  <c r="T2166" i="16"/>
  <c r="T2165" i="16" s="1"/>
  <c r="T2164" i="16" s="1"/>
  <c r="T2163" i="16" s="1"/>
  <c r="V2167" i="16"/>
  <c r="V2166" i="16" s="1"/>
  <c r="V2175" i="16"/>
  <c r="S865" i="16"/>
  <c r="V869" i="16"/>
  <c r="V868" i="16" s="1"/>
  <c r="Q904" i="16"/>
  <c r="Q901" i="16" s="1"/>
  <c r="S905" i="16"/>
  <c r="S904" i="16" s="1"/>
  <c r="W919" i="16"/>
  <c r="W936" i="16"/>
  <c r="Q999" i="16"/>
  <c r="S1000" i="16"/>
  <c r="S999" i="16" s="1"/>
  <c r="S1013" i="16"/>
  <c r="S1014" i="16"/>
  <c r="S1015" i="16"/>
  <c r="S1036" i="16"/>
  <c r="S1037" i="16"/>
  <c r="S1038" i="16"/>
  <c r="S1039" i="16"/>
  <c r="S1040" i="16"/>
  <c r="S1041" i="16"/>
  <c r="S1042" i="16"/>
  <c r="S1043" i="16"/>
  <c r="T1104" i="16"/>
  <c r="T1101" i="16" s="1"/>
  <c r="V1120" i="16"/>
  <c r="V1119" i="16" s="1"/>
  <c r="W1119" i="16" s="1"/>
  <c r="V1138" i="16"/>
  <c r="V1137" i="16" s="1"/>
  <c r="W1137" i="16" s="1"/>
  <c r="T1139" i="16"/>
  <c r="S1180" i="16"/>
  <c r="S1181" i="16"/>
  <c r="S1182" i="16"/>
  <c r="S1183" i="16"/>
  <c r="S1184" i="16"/>
  <c r="S1185" i="16"/>
  <c r="S1186" i="16"/>
  <c r="S1187" i="16"/>
  <c r="S1197" i="16"/>
  <c r="S1198" i="16"/>
  <c r="S1199" i="16"/>
  <c r="S1200" i="16"/>
  <c r="W1240" i="16"/>
  <c r="T1254" i="16"/>
  <c r="T1251" i="16" s="1"/>
  <c r="Q1301" i="16"/>
  <c r="S1302" i="16"/>
  <c r="S1303" i="16"/>
  <c r="S1304" i="16"/>
  <c r="S1305" i="16"/>
  <c r="S1306" i="16"/>
  <c r="S1307" i="16"/>
  <c r="S1308" i="16"/>
  <c r="S1309" i="16"/>
  <c r="S1310" i="16"/>
  <c r="S1319" i="16"/>
  <c r="S1320" i="16"/>
  <c r="Q1371" i="16"/>
  <c r="Q1370" i="16" s="1"/>
  <c r="Q1369" i="16" s="1"/>
  <c r="Q1368" i="16" s="1"/>
  <c r="Q1367" i="16" s="1"/>
  <c r="S1372" i="16"/>
  <c r="S1371" i="16" s="1"/>
  <c r="T1659" i="16"/>
  <c r="T1658" i="16" s="1"/>
  <c r="Q1664" i="16"/>
  <c r="S1712" i="16"/>
  <c r="S1713" i="16"/>
  <c r="S1719" i="16"/>
  <c r="S1720" i="16"/>
  <c r="S1721" i="16"/>
  <c r="S1812" i="16"/>
  <c r="T1835" i="16"/>
  <c r="V1836" i="16"/>
  <c r="V1835" i="16" s="1"/>
  <c r="S1898" i="16"/>
  <c r="S1907" i="16"/>
  <c r="V1908" i="16"/>
  <c r="V1907" i="16" s="1"/>
  <c r="T1907" i="16"/>
  <c r="S1910" i="16"/>
  <c r="S1918" i="16"/>
  <c r="T1933" i="16"/>
  <c r="V1934" i="16"/>
  <c r="V1933" i="16" s="1"/>
  <c r="T1961" i="16"/>
  <c r="V1963" i="16"/>
  <c r="V1961" i="16" s="1"/>
  <c r="V1972" i="16"/>
  <c r="V1968" i="16" s="1"/>
  <c r="V1982" i="16"/>
  <c r="W1982" i="16" s="1"/>
  <c r="T2018" i="16"/>
  <c r="V2019" i="16"/>
  <c r="V2018" i="16" s="1"/>
  <c r="V2033" i="16"/>
  <c r="W2033" i="16" s="1"/>
  <c r="W2036" i="16"/>
  <c r="T2083" i="16"/>
  <c r="V2084" i="16"/>
  <c r="V2083" i="16" s="1"/>
  <c r="T2153" i="16"/>
  <c r="T2152" i="16" s="1"/>
  <c r="V2154" i="16"/>
  <c r="W2176" i="16"/>
  <c r="T2183" i="16"/>
  <c r="T2182" i="16" s="1"/>
  <c r="V2184" i="16"/>
  <c r="V2183" i="16" s="1"/>
  <c r="V2182" i="16" s="1"/>
  <c r="W2189" i="16"/>
  <c r="Q890" i="16"/>
  <c r="Q889" i="16" s="1"/>
  <c r="W893" i="16"/>
  <c r="W897" i="16"/>
  <c r="V975" i="16"/>
  <c r="S990" i="16"/>
  <c r="S991" i="16"/>
  <c r="S992" i="16"/>
  <c r="S993" i="16"/>
  <c r="S994" i="16"/>
  <c r="S995" i="16"/>
  <c r="S996" i="16"/>
  <c r="S997" i="16"/>
  <c r="S998" i="16"/>
  <c r="Q1022" i="16"/>
  <c r="S1023" i="16"/>
  <c r="S1024" i="16"/>
  <c r="S1025" i="16"/>
  <c r="S1026" i="16"/>
  <c r="S1027" i="16"/>
  <c r="S1028" i="16"/>
  <c r="S1029" i="16"/>
  <c r="S1030" i="16"/>
  <c r="S1031" i="16"/>
  <c r="S1032" i="16"/>
  <c r="S1033" i="16"/>
  <c r="S1034" i="16"/>
  <c r="S1072" i="16"/>
  <c r="S1071" i="16" s="1"/>
  <c r="S1088" i="16"/>
  <c r="S1087" i="16" s="1"/>
  <c r="W1098" i="16"/>
  <c r="W1102" i="16"/>
  <c r="V1128" i="16"/>
  <c r="W1146" i="16"/>
  <c r="Q1156" i="16"/>
  <c r="S1157" i="16"/>
  <c r="S1158" i="16"/>
  <c r="S1159" i="16"/>
  <c r="S1160" i="16"/>
  <c r="S1161" i="16"/>
  <c r="S1162" i="16"/>
  <c r="S1163" i="16"/>
  <c r="S1164" i="16"/>
  <c r="V1167" i="16"/>
  <c r="V1166" i="16" s="1"/>
  <c r="Q1177" i="16"/>
  <c r="S1178" i="16"/>
  <c r="S1177" i="16" s="1"/>
  <c r="V1229" i="16"/>
  <c r="V1228" i="16" s="1"/>
  <c r="W1228" i="16" s="1"/>
  <c r="V1234" i="16"/>
  <c r="V1233" i="16" s="1"/>
  <c r="Q1249" i="16"/>
  <c r="Q1248" i="16" s="1"/>
  <c r="Q1244" i="16" s="1"/>
  <c r="S1250" i="16"/>
  <c r="S1249" i="16" s="1"/>
  <c r="S1295" i="16"/>
  <c r="S1296" i="16"/>
  <c r="S1297" i="16"/>
  <c r="S1298" i="16"/>
  <c r="Q1338" i="16"/>
  <c r="S1339" i="16"/>
  <c r="S1340" i="16"/>
  <c r="S1341" i="16"/>
  <c r="S1342" i="16"/>
  <c r="S1343" i="16"/>
  <c r="S1344" i="16"/>
  <c r="Q1355" i="16"/>
  <c r="Q1352" i="16" s="1"/>
  <c r="Q1351" i="16" s="1"/>
  <c r="Q1350" i="16" s="1"/>
  <c r="S1356" i="16"/>
  <c r="S1355" i="16" s="1"/>
  <c r="S1366" i="16"/>
  <c r="S1365" i="16" s="1"/>
  <c r="Q1381" i="16"/>
  <c r="Q1378" i="16" s="1"/>
  <c r="Q1377" i="16" s="1"/>
  <c r="Q1376" i="16" s="1"/>
  <c r="Q1375" i="16" s="1"/>
  <c r="S1382" i="16"/>
  <c r="S1381" i="16" s="1"/>
  <c r="V1397" i="16"/>
  <c r="S1441" i="16"/>
  <c r="S1440" i="16" s="1"/>
  <c r="W1440" i="16" s="1"/>
  <c r="S1548" i="16"/>
  <c r="T1948" i="16"/>
  <c r="V1949" i="16"/>
  <c r="T1975" i="16"/>
  <c r="V1976" i="16"/>
  <c r="V1975" i="16" s="1"/>
  <c r="S2051" i="16"/>
  <c r="W2051" i="16" s="1"/>
  <c r="W2052" i="16"/>
  <c r="V2057" i="16"/>
  <c r="V2185" i="16"/>
  <c r="V2194" i="16"/>
  <c r="T2193" i="16"/>
  <c r="T2192" i="16" s="1"/>
  <c r="T2191" i="16" s="1"/>
  <c r="V2225" i="16"/>
  <c r="T2224" i="16"/>
  <c r="Q1080" i="16"/>
  <c r="Q1077" i="16" s="1"/>
  <c r="Q1085" i="16"/>
  <c r="Q1084" i="16" s="1"/>
  <c r="Q1083" i="16" s="1"/>
  <c r="Q1082" i="16" s="1"/>
  <c r="Q1107" i="16"/>
  <c r="Q1106" i="16" s="1"/>
  <c r="Q1100" i="16" s="1"/>
  <c r="Q1175" i="16"/>
  <c r="Q1327" i="16"/>
  <c r="Q1653" i="16"/>
  <c r="Q1652" i="16" s="1"/>
  <c r="Q1651" i="16" s="1"/>
  <c r="Q1695" i="16"/>
  <c r="Q1732" i="16"/>
  <c r="W1885" i="16"/>
  <c r="T1887" i="16"/>
  <c r="T1884" i="16" s="1"/>
  <c r="V1888" i="16"/>
  <c r="S1926" i="16"/>
  <c r="W2005" i="16"/>
  <c r="S2004" i="16"/>
  <c r="W2004" i="16" s="1"/>
  <c r="S2027" i="16"/>
  <c r="V2096" i="16"/>
  <c r="V2095" i="16" s="1"/>
  <c r="T2148" i="16"/>
  <c r="V2149" i="16"/>
  <c r="V2148" i="16" s="1"/>
  <c r="V2147" i="16" s="1"/>
  <c r="T2161" i="16"/>
  <c r="T2160" i="16" s="1"/>
  <c r="V2162" i="16"/>
  <c r="V2161" i="16" s="1"/>
  <c r="V2160" i="16" s="1"/>
  <c r="S1845" i="16"/>
  <c r="T1849" i="16"/>
  <c r="T1850" i="16"/>
  <c r="V1850" i="16" s="1"/>
  <c r="T1851" i="16"/>
  <c r="V1851" i="16" s="1"/>
  <c r="S1883" i="16"/>
  <c r="Q1887" i="16"/>
  <c r="Q1884" i="16" s="1"/>
  <c r="S1888" i="16"/>
  <c r="S1889" i="16"/>
  <c r="S1890" i="16"/>
  <c r="S1894" i="16"/>
  <c r="T1899" i="16"/>
  <c r="T1903" i="16"/>
  <c r="V1903" i="16" s="1"/>
  <c r="W1903" i="16" s="1"/>
  <c r="S1914" i="16"/>
  <c r="T1919" i="16"/>
  <c r="T1923" i="16"/>
  <c r="V1923" i="16" s="1"/>
  <c r="W1923" i="16" s="1"/>
  <c r="T1927" i="16"/>
  <c r="V1930" i="16"/>
  <c r="T1943" i="16"/>
  <c r="Q1948" i="16"/>
  <c r="S1949" i="16"/>
  <c r="S1950" i="16"/>
  <c r="S1951" i="16"/>
  <c r="S1952" i="16"/>
  <c r="S1953" i="16"/>
  <c r="T1982" i="16"/>
  <c r="Q1987" i="16"/>
  <c r="T2000" i="16"/>
  <c r="T2001" i="16"/>
  <c r="V2001" i="16" s="1"/>
  <c r="T2002" i="16"/>
  <c r="V2002" i="16" s="1"/>
  <c r="T2003" i="16"/>
  <c r="V2003" i="16" s="1"/>
  <c r="T2005" i="16"/>
  <c r="T2004" i="16" s="1"/>
  <c r="T2009" i="16"/>
  <c r="T2010" i="16"/>
  <c r="V2010" i="16" s="1"/>
  <c r="T2011" i="16"/>
  <c r="V2011" i="16" s="1"/>
  <c r="T2012" i="16"/>
  <c r="V2012" i="16" s="1"/>
  <c r="T2013" i="16"/>
  <c r="V2013" i="16" s="1"/>
  <c r="T2014" i="16"/>
  <c r="V2014" i="16" s="1"/>
  <c r="T2015" i="16"/>
  <c r="V2015" i="16" s="1"/>
  <c r="T2016" i="16"/>
  <c r="V2016" i="16" s="1"/>
  <c r="T2017" i="16"/>
  <c r="V2017" i="16" s="1"/>
  <c r="T2082" i="16"/>
  <c r="V2082" i="16" s="1"/>
  <c r="T2138" i="16"/>
  <c r="T2150" i="16"/>
  <c r="S2175" i="16"/>
  <c r="T2176" i="16"/>
  <c r="T2180" i="16"/>
  <c r="T2189" i="16"/>
  <c r="T2185" i="16" s="1"/>
  <c r="Q2200" i="16"/>
  <c r="T2222" i="16"/>
  <c r="W2294" i="16"/>
  <c r="S2293" i="16"/>
  <c r="V2325" i="16"/>
  <c r="V2307" i="16" s="1"/>
  <c r="T2307" i="16"/>
  <c r="S2349" i="16"/>
  <c r="W2350" i="16"/>
  <c r="T2390" i="16"/>
  <c r="V2391" i="16"/>
  <c r="V2390" i="16" s="1"/>
  <c r="S2401" i="16"/>
  <c r="S2460" i="16"/>
  <c r="S2474" i="16"/>
  <c r="S2551" i="16"/>
  <c r="W2555" i="16"/>
  <c r="S2554" i="16"/>
  <c r="W2554" i="16" s="1"/>
  <c r="T2564" i="16"/>
  <c r="V2565" i="16"/>
  <c r="V2564" i="16" s="1"/>
  <c r="W2576" i="16"/>
  <c r="W2621" i="16"/>
  <c r="S2627" i="16"/>
  <c r="T2630" i="16"/>
  <c r="V2631" i="16"/>
  <c r="V2630" i="16" s="1"/>
  <c r="V2641" i="16"/>
  <c r="V2640" i="16" s="1"/>
  <c r="T2640" i="16"/>
  <c r="T2711" i="16"/>
  <c r="V2712" i="16"/>
  <c r="V2711" i="16" s="1"/>
  <c r="V2728" i="16"/>
  <c r="W2728" i="16" s="1"/>
  <c r="W1784" i="16"/>
  <c r="S1811" i="16"/>
  <c r="S1788" i="16" s="1"/>
  <c r="Q1867" i="16"/>
  <c r="Q1866" i="16" s="1"/>
  <c r="S1868" i="16"/>
  <c r="S1869" i="16"/>
  <c r="S1870" i="16"/>
  <c r="S1871" i="16"/>
  <c r="S1872" i="16"/>
  <c r="S1873" i="16"/>
  <c r="S1874" i="16"/>
  <c r="S1875" i="16"/>
  <c r="S1876" i="16"/>
  <c r="S1877" i="16"/>
  <c r="S1878" i="16"/>
  <c r="S1879" i="16"/>
  <c r="S1880" i="16"/>
  <c r="V1909" i="16"/>
  <c r="W2039" i="16"/>
  <c r="V2241" i="16"/>
  <c r="V2239" i="16" s="1"/>
  <c r="T2239" i="16"/>
  <c r="S2257" i="16"/>
  <c r="W2257" i="16" s="1"/>
  <c r="W2258" i="16"/>
  <c r="S2346" i="16"/>
  <c r="T2355" i="16"/>
  <c r="V2356" i="16"/>
  <c r="V2355" i="16" s="1"/>
  <c r="V2472" i="16"/>
  <c r="V2471" i="16" s="1"/>
  <c r="V2470" i="16" s="1"/>
  <c r="T2471" i="16"/>
  <c r="T2470" i="16" s="1"/>
  <c r="T2482" i="16"/>
  <c r="V2483" i="16"/>
  <c r="V2482" i="16" s="1"/>
  <c r="S2617" i="16"/>
  <c r="V1813" i="16"/>
  <c r="V1820" i="16"/>
  <c r="Q1835" i="16"/>
  <c r="Q1787" i="16" s="1"/>
  <c r="S1836" i="16"/>
  <c r="S1835" i="16" s="1"/>
  <c r="Q1852" i="16"/>
  <c r="S1853" i="16"/>
  <c r="S1854" i="16"/>
  <c r="S1855" i="16"/>
  <c r="S1856" i="16"/>
  <c r="S1857" i="16"/>
  <c r="S1858" i="16"/>
  <c r="S1859" i="16"/>
  <c r="S1860" i="16"/>
  <c r="S1861" i="16"/>
  <c r="S1862" i="16"/>
  <c r="Q1926" i="16"/>
  <c r="Q1925" i="16" s="1"/>
  <c r="Q1933" i="16"/>
  <c r="S1934" i="16"/>
  <c r="S1935" i="16"/>
  <c r="S1936" i="16"/>
  <c r="S1937" i="16"/>
  <c r="S1938" i="16"/>
  <c r="S1939" i="16"/>
  <c r="S1940" i="16"/>
  <c r="S1941" i="16"/>
  <c r="S1942" i="16"/>
  <c r="S1963" i="16"/>
  <c r="S1961" i="16" s="1"/>
  <c r="Q1975" i="16"/>
  <c r="Q1967" i="16" s="1"/>
  <c r="S1976" i="16"/>
  <c r="S1977" i="16"/>
  <c r="S1978" i="16"/>
  <c r="S1979" i="16"/>
  <c r="S1980" i="16"/>
  <c r="S1981" i="16"/>
  <c r="Q2018" i="16"/>
  <c r="S2019" i="16"/>
  <c r="S2018" i="16" s="1"/>
  <c r="W2034" i="16"/>
  <c r="T2039" i="16"/>
  <c r="Q2056" i="16"/>
  <c r="S2057" i="16"/>
  <c r="S2058" i="16"/>
  <c r="S2059" i="16"/>
  <c r="S2060" i="16"/>
  <c r="S2061" i="16"/>
  <c r="S2062" i="16"/>
  <c r="S2063" i="16"/>
  <c r="S2064" i="16"/>
  <c r="S2065" i="16"/>
  <c r="S2066" i="16"/>
  <c r="Q2083" i="16"/>
  <c r="S2084" i="16"/>
  <c r="S2085" i="16"/>
  <c r="S2086" i="16"/>
  <c r="S2087" i="16"/>
  <c r="S2088" i="16"/>
  <c r="S2089" i="16"/>
  <c r="S2090" i="16"/>
  <c r="S2091" i="16"/>
  <c r="S2092" i="16"/>
  <c r="S2093" i="16"/>
  <c r="S2094" i="16"/>
  <c r="Q2148" i="16"/>
  <c r="Q2147" i="16" s="1"/>
  <c r="S2149" i="16"/>
  <c r="S2148" i="16" s="1"/>
  <c r="Q2153" i="16"/>
  <c r="Q2152" i="16" s="1"/>
  <c r="S2154" i="16"/>
  <c r="S2155" i="16"/>
  <c r="Q2161" i="16"/>
  <c r="Q2160" i="16" s="1"/>
  <c r="S2162" i="16"/>
  <c r="S2161" i="16" s="1"/>
  <c r="Q2166" i="16"/>
  <c r="Q2165" i="16" s="1"/>
  <c r="Q2164" i="16" s="1"/>
  <c r="Q2163" i="16" s="1"/>
  <c r="S2167" i="16"/>
  <c r="S2166" i="16" s="1"/>
  <c r="V2168" i="16"/>
  <c r="Q2183" i="16"/>
  <c r="Q2182" i="16" s="1"/>
  <c r="Q2174" i="16" s="1"/>
  <c r="S2184" i="16"/>
  <c r="S2183" i="16" s="1"/>
  <c r="V2201" i="16"/>
  <c r="S2244" i="16"/>
  <c r="T2275" i="16"/>
  <c r="V2276" i="16"/>
  <c r="V2275" i="16" s="1"/>
  <c r="T2280" i="16"/>
  <c r="T2279" i="16" s="1"/>
  <c r="V2281" i="16"/>
  <c r="V2280" i="16" s="1"/>
  <c r="T2293" i="16"/>
  <c r="T2292" i="16" s="1"/>
  <c r="V2354" i="16"/>
  <c r="V2353" i="16" s="1"/>
  <c r="T2353" i="16"/>
  <c r="T2360" i="16"/>
  <c r="T2359" i="16" s="1"/>
  <c r="T2358" i="16" s="1"/>
  <c r="T2357" i="16" s="1"/>
  <c r="V2361" i="16"/>
  <c r="V2360" i="16" s="1"/>
  <c r="U2365" i="16"/>
  <c r="T2370" i="16"/>
  <c r="T2369" i="16" s="1"/>
  <c r="V2371" i="16"/>
  <c r="V2370" i="16" s="1"/>
  <c r="V2369" i="16" s="1"/>
  <c r="V2375" i="16"/>
  <c r="V2374" i="16" s="1"/>
  <c r="V2373" i="16" s="1"/>
  <c r="T2374" i="16"/>
  <c r="T2373" i="16" s="1"/>
  <c r="V2465" i="16"/>
  <c r="V2464" i="16" s="1"/>
  <c r="V2463" i="16" s="1"/>
  <c r="T2464" i="16"/>
  <c r="T2463" i="16" s="1"/>
  <c r="T2541" i="16"/>
  <c r="V2542" i="16"/>
  <c r="V2541" i="16" s="1"/>
  <c r="S2569" i="16"/>
  <c r="S2566" i="16" s="1"/>
  <c r="T2581" i="16"/>
  <c r="V2582" i="16"/>
  <c r="V2581" i="16" s="1"/>
  <c r="W2636" i="16"/>
  <c r="S2635" i="16"/>
  <c r="W2635" i="16" s="1"/>
  <c r="S1820" i="16"/>
  <c r="Q1961" i="16"/>
  <c r="Q1999" i="16"/>
  <c r="Q2008" i="16"/>
  <c r="T2046" i="16"/>
  <c r="S2168" i="16"/>
  <c r="Q2221" i="16"/>
  <c r="V2262" i="16"/>
  <c r="V2261" i="16" s="1"/>
  <c r="T2261" i="16"/>
  <c r="S2286" i="16"/>
  <c r="V2342" i="16"/>
  <c r="V2340" i="16" s="1"/>
  <c r="T2340" i="16"/>
  <c r="S2366" i="16"/>
  <c r="W2367" i="16"/>
  <c r="S2369" i="16"/>
  <c r="V2395" i="16"/>
  <c r="V2394" i="16" s="1"/>
  <c r="V2393" i="16" s="1"/>
  <c r="T2394" i="16"/>
  <c r="T2393" i="16" s="1"/>
  <c r="V2413" i="16"/>
  <c r="V2412" i="16" s="1"/>
  <c r="V2411" i="16" s="1"/>
  <c r="T2412" i="16"/>
  <c r="T2411" i="16" s="1"/>
  <c r="T2418" i="16"/>
  <c r="T2417" i="16" s="1"/>
  <c r="T2416" i="16" s="1"/>
  <c r="V2419" i="16"/>
  <c r="V2418" i="16" s="1"/>
  <c r="V2417" i="16" s="1"/>
  <c r="V2416" i="16" s="1"/>
  <c r="V2443" i="16"/>
  <c r="V2428" i="16" s="1"/>
  <c r="T2428" i="16"/>
  <c r="T2444" i="16"/>
  <c r="V2445" i="16"/>
  <c r="V2444" i="16" s="1"/>
  <c r="T2456" i="16"/>
  <c r="V2457" i="16"/>
  <c r="V2456" i="16" s="1"/>
  <c r="T2475" i="16"/>
  <c r="T2474" i="16" s="1"/>
  <c r="V2476" i="16"/>
  <c r="V2475" i="16" s="1"/>
  <c r="V2474" i="16" s="1"/>
  <c r="W2489" i="16"/>
  <c r="S2486" i="16"/>
  <c r="V2499" i="16"/>
  <c r="V2528" i="16"/>
  <c r="W2528" i="16" s="1"/>
  <c r="W2558" i="16"/>
  <c r="V2254" i="16"/>
  <c r="V2253" i="16" s="1"/>
  <c r="W2253" i="16" s="1"/>
  <c r="S2276" i="16"/>
  <c r="S2275" i="16" s="1"/>
  <c r="S2281" i="16"/>
  <c r="S2280" i="16" s="1"/>
  <c r="S2328" i="16"/>
  <c r="S2345" i="16"/>
  <c r="V2348" i="16"/>
  <c r="V2347" i="16" s="1"/>
  <c r="V2346" i="16" s="1"/>
  <c r="Q2355" i="16"/>
  <c r="S2356" i="16"/>
  <c r="S2355" i="16" s="1"/>
  <c r="Q2360" i="16"/>
  <c r="Q2359" i="16" s="1"/>
  <c r="Q2358" i="16" s="1"/>
  <c r="Q2357" i="16" s="1"/>
  <c r="S2361" i="16"/>
  <c r="S2360" i="16" s="1"/>
  <c r="S2391" i="16"/>
  <c r="S2390" i="16" s="1"/>
  <c r="T2402" i="16"/>
  <c r="T2403" i="16"/>
  <c r="V2403" i="16" s="1"/>
  <c r="T2404" i="16"/>
  <c r="V2404" i="16" s="1"/>
  <c r="T2405" i="16"/>
  <c r="V2405" i="16" s="1"/>
  <c r="T2406" i="16"/>
  <c r="V2406" i="16" s="1"/>
  <c r="T2407" i="16"/>
  <c r="V2407" i="16" s="1"/>
  <c r="T2408" i="16"/>
  <c r="V2408" i="16" s="1"/>
  <c r="T2409" i="16"/>
  <c r="V2409" i="16" s="1"/>
  <c r="T2410" i="16"/>
  <c r="V2410" i="16" s="1"/>
  <c r="S2419" i="16"/>
  <c r="S2418" i="16" s="1"/>
  <c r="S2445" i="16"/>
  <c r="S2446" i="16"/>
  <c r="T2461" i="16"/>
  <c r="T2462" i="16"/>
  <c r="V2462" i="16" s="1"/>
  <c r="T2468" i="16"/>
  <c r="T2469" i="16"/>
  <c r="V2469" i="16" s="1"/>
  <c r="T2481" i="16"/>
  <c r="T2536" i="16"/>
  <c r="T2535" i="16" s="1"/>
  <c r="S2542" i="16"/>
  <c r="S2541" i="16" s="1"/>
  <c r="T2544" i="16"/>
  <c r="T2553" i="16"/>
  <c r="T2563" i="16"/>
  <c r="T2570" i="16"/>
  <c r="AO2570" i="16" s="1"/>
  <c r="T2571" i="16"/>
  <c r="V2571" i="16" s="1"/>
  <c r="T2572" i="16"/>
  <c r="V2572" i="16" s="1"/>
  <c r="T2573" i="16"/>
  <c r="V2573" i="16" s="1"/>
  <c r="T2574" i="16"/>
  <c r="V2574" i="16" s="1"/>
  <c r="T2575" i="16"/>
  <c r="V2575" i="16" s="1"/>
  <c r="T2589" i="16"/>
  <c r="T2619" i="16"/>
  <c r="T2621" i="16"/>
  <c r="T2628" i="16"/>
  <c r="T2629" i="16"/>
  <c r="V2629" i="16" s="1"/>
  <c r="T2636" i="16"/>
  <c r="T2635" i="16" s="1"/>
  <c r="Q2693" i="16"/>
  <c r="T2722" i="16"/>
  <c r="T2734" i="16"/>
  <c r="T2735" i="16"/>
  <c r="V2735" i="16" s="1"/>
  <c r="T2736" i="16"/>
  <c r="V2736" i="16" s="1"/>
  <c r="T2737" i="16"/>
  <c r="T2738" i="16"/>
  <c r="V2738" i="16" s="1"/>
  <c r="T2739" i="16"/>
  <c r="V2739" i="16" s="1"/>
  <c r="T2740" i="16"/>
  <c r="T2741" i="16"/>
  <c r="V2741" i="16" s="1"/>
  <c r="T2742" i="16"/>
  <c r="V2742" i="16" s="1"/>
  <c r="T2743" i="16"/>
  <c r="V2743" i="16" s="1"/>
  <c r="T2744" i="16"/>
  <c r="V2744" i="16" s="1"/>
  <c r="T2745" i="16"/>
  <c r="V2745" i="16" s="1"/>
  <c r="T2746" i="16"/>
  <c r="V2746" i="16" s="1"/>
  <c r="T2747" i="16"/>
  <c r="V2747" i="16" s="1"/>
  <c r="T2748" i="16"/>
  <c r="V2748" i="16" s="1"/>
  <c r="T2749" i="16"/>
  <c r="V2749" i="16" s="1"/>
  <c r="T2750" i="16"/>
  <c r="V2750" i="16" s="1"/>
  <c r="T2751" i="16"/>
  <c r="V2751" i="16" s="1"/>
  <c r="T2752" i="16"/>
  <c r="V2752" i="16" s="1"/>
  <c r="S2760" i="16"/>
  <c r="S2762" i="16"/>
  <c r="S2764" i="16"/>
  <c r="S2766" i="16"/>
  <c r="S2768" i="16"/>
  <c r="S2770" i="16"/>
  <c r="S2772" i="16"/>
  <c r="T2776" i="16"/>
  <c r="V2776" i="16" s="1"/>
  <c r="S2776" i="16"/>
  <c r="T2780" i="16"/>
  <c r="V2780" i="16" s="1"/>
  <c r="S2780" i="16"/>
  <c r="T2784" i="16"/>
  <c r="V2784" i="16" s="1"/>
  <c r="S2784" i="16"/>
  <c r="T2788" i="16"/>
  <c r="V2788" i="16" s="1"/>
  <c r="S2788" i="16"/>
  <c r="T2887" i="16"/>
  <c r="V2888" i="16"/>
  <c r="V2887" i="16" s="1"/>
  <c r="S2938" i="16"/>
  <c r="V3033" i="16"/>
  <c r="T3055" i="16"/>
  <c r="V3056" i="16"/>
  <c r="V3055" i="16" s="1"/>
  <c r="S2241" i="16"/>
  <c r="S2242" i="16"/>
  <c r="S2243" i="16"/>
  <c r="V2246" i="16"/>
  <c r="V2245" i="16" s="1"/>
  <c r="W2259" i="16"/>
  <c r="Q2261" i="16"/>
  <c r="S2262" i="16"/>
  <c r="S2263" i="16"/>
  <c r="V2283" i="16"/>
  <c r="V2282" i="16" s="1"/>
  <c r="W2282" i="16" s="1"/>
  <c r="V2288" i="16"/>
  <c r="V2287" i="16" s="1"/>
  <c r="V2301" i="16"/>
  <c r="V2300" i="16" s="1"/>
  <c r="V2299" i="16" s="1"/>
  <c r="V2298" i="16" s="1"/>
  <c r="S2325" i="16"/>
  <c r="S2307" i="16" s="1"/>
  <c r="S2342" i="16"/>
  <c r="S2343" i="16"/>
  <c r="Q2353" i="16"/>
  <c r="S2354" i="16"/>
  <c r="S2353" i="16" s="1"/>
  <c r="V2363" i="16"/>
  <c r="V2362" i="16" s="1"/>
  <c r="W2362" i="16" s="1"/>
  <c r="Q2374" i="16"/>
  <c r="Q2373" i="16" s="1"/>
  <c r="Q2372" i="16" s="1"/>
  <c r="S2375" i="16"/>
  <c r="S2376" i="16"/>
  <c r="S2377" i="16"/>
  <c r="S2378" i="16"/>
  <c r="S2379" i="16"/>
  <c r="S2380" i="16"/>
  <c r="S2381" i="16"/>
  <c r="S2382" i="16"/>
  <c r="S2383" i="16"/>
  <c r="S2384" i="16"/>
  <c r="S2385" i="16"/>
  <c r="S2386" i="16"/>
  <c r="S2387" i="16"/>
  <c r="S2388" i="16"/>
  <c r="S2389" i="16"/>
  <c r="Q2394" i="16"/>
  <c r="Q2393" i="16" s="1"/>
  <c r="S2395" i="16"/>
  <c r="S2396" i="16"/>
  <c r="S2397" i="16"/>
  <c r="S2398" i="16"/>
  <c r="S2399" i="16"/>
  <c r="S2413" i="16"/>
  <c r="S2412" i="16" s="1"/>
  <c r="S2443" i="16"/>
  <c r="S2428" i="16" s="1"/>
  <c r="Q2464" i="16"/>
  <c r="Q2463" i="16" s="1"/>
  <c r="S2465" i="16"/>
  <c r="S2464" i="16" s="1"/>
  <c r="S2472" i="16"/>
  <c r="S2473" i="16"/>
  <c r="T2773" i="16"/>
  <c r="V2773" i="16" s="1"/>
  <c r="S2773" i="16"/>
  <c r="T2777" i="16"/>
  <c r="V2777" i="16" s="1"/>
  <c r="S2777" i="16"/>
  <c r="T2781" i="16"/>
  <c r="V2781" i="16" s="1"/>
  <c r="S2781" i="16"/>
  <c r="T2785" i="16"/>
  <c r="V2785" i="16" s="1"/>
  <c r="S2785" i="16"/>
  <c r="S2789" i="16"/>
  <c r="V2842" i="16"/>
  <c r="T2917" i="16"/>
  <c r="V2918" i="16"/>
  <c r="V2917" i="16" s="1"/>
  <c r="W2943" i="16"/>
  <c r="S2986" i="16"/>
  <c r="V3050" i="16"/>
  <c r="W3050" i="16" s="1"/>
  <c r="Q2239" i="16"/>
  <c r="S2457" i="16"/>
  <c r="S2456" i="16" s="1"/>
  <c r="Q2482" i="16"/>
  <c r="Q2479" i="16" s="1"/>
  <c r="Q2478" i="16" s="1"/>
  <c r="Q2477" i="16" s="1"/>
  <c r="S2483" i="16"/>
  <c r="S2482" i="16" s="1"/>
  <c r="V2561" i="16"/>
  <c r="V2560" i="16" s="1"/>
  <c r="W2560" i="16" s="1"/>
  <c r="S2565" i="16"/>
  <c r="S2564" i="16" s="1"/>
  <c r="W2564" i="16" s="1"/>
  <c r="V2568" i="16"/>
  <c r="V2567" i="16" s="1"/>
  <c r="V2579" i="16"/>
  <c r="V2578" i="16" s="1"/>
  <c r="W2578" i="16" s="1"/>
  <c r="Q2581" i="16"/>
  <c r="Q2580" i="16" s="1"/>
  <c r="S2582" i="16"/>
  <c r="S2583" i="16"/>
  <c r="S2584" i="16"/>
  <c r="S2585" i="16"/>
  <c r="S2586" i="16"/>
  <c r="S2587" i="16"/>
  <c r="S2588" i="16"/>
  <c r="Q2630" i="16"/>
  <c r="S2631" i="16"/>
  <c r="S2630" i="16" s="1"/>
  <c r="W2630" i="16" s="1"/>
  <c r="W2633" i="16"/>
  <c r="V2666" i="16"/>
  <c r="V2665" i="16" s="1"/>
  <c r="V2694" i="16"/>
  <c r="Q2711" i="16"/>
  <c r="Q2710" i="16" s="1"/>
  <c r="S2712" i="16"/>
  <c r="S2713" i="16"/>
  <c r="S2714" i="16"/>
  <c r="S2715" i="16"/>
  <c r="S2716" i="16"/>
  <c r="S2717" i="16"/>
  <c r="S2718" i="16"/>
  <c r="S2719" i="16"/>
  <c r="S2720" i="16"/>
  <c r="S2721" i="16"/>
  <c r="S2759" i="16"/>
  <c r="S2761" i="16"/>
  <c r="S2763" i="16"/>
  <c r="S2765" i="16"/>
  <c r="S2767" i="16"/>
  <c r="T2774" i="16"/>
  <c r="V2774" i="16" s="1"/>
  <c r="S2774" i="16"/>
  <c r="T2778" i="16"/>
  <c r="V2778" i="16" s="1"/>
  <c r="S2778" i="16"/>
  <c r="T2782" i="16"/>
  <c r="V2782" i="16" s="1"/>
  <c r="S2782" i="16"/>
  <c r="T2786" i="16"/>
  <c r="V2786" i="16" s="1"/>
  <c r="S2786" i="16"/>
  <c r="V2859" i="16"/>
  <c r="T2926" i="16"/>
  <c r="V2927" i="16"/>
  <c r="V2926" i="16" s="1"/>
  <c r="S3044" i="16"/>
  <c r="Q2401" i="16"/>
  <c r="Q2400" i="16" s="1"/>
  <c r="Q2543" i="16"/>
  <c r="Q2540" i="16" s="1"/>
  <c r="Q2539" i="16" s="1"/>
  <c r="Q2538" i="16" s="1"/>
  <c r="Q2484" i="16" s="1"/>
  <c r="Q26" i="16" s="1"/>
  <c r="Q2552" i="16"/>
  <c r="Q2551" i="16" s="1"/>
  <c r="Q2562" i="16"/>
  <c r="Q2557" i="16" s="1"/>
  <c r="Q2569" i="16"/>
  <c r="Q2566" i="16" s="1"/>
  <c r="Q2618" i="16"/>
  <c r="Q2617" i="16" s="1"/>
  <c r="Q2627" i="16"/>
  <c r="T2728" i="16"/>
  <c r="Q2733" i="16"/>
  <c r="Q2732" i="16" s="1"/>
  <c r="T2775" i="16"/>
  <c r="V2775" i="16" s="1"/>
  <c r="S2775" i="16"/>
  <c r="T2779" i="16"/>
  <c r="V2779" i="16" s="1"/>
  <c r="S2779" i="16"/>
  <c r="T2783" i="16"/>
  <c r="V2783" i="16" s="1"/>
  <c r="S2783" i="16"/>
  <c r="T2787" i="16"/>
  <c r="V2787" i="16" s="1"/>
  <c r="S2787" i="16"/>
  <c r="S2850" i="16"/>
  <c r="S2908" i="16"/>
  <c r="W2952" i="16"/>
  <c r="T2789" i="16"/>
  <c r="Q2850" i="16"/>
  <c r="Q2849" i="16" s="1"/>
  <c r="T2867" i="16"/>
  <c r="V2867" i="16" s="1"/>
  <c r="T2868" i="16"/>
  <c r="T2869" i="16"/>
  <c r="V2869" i="16" s="1"/>
  <c r="T2870" i="16"/>
  <c r="V2870" i="16" s="1"/>
  <c r="T2871" i="16"/>
  <c r="V2871" i="16" s="1"/>
  <c r="T2872" i="16"/>
  <c r="V2872" i="16" s="1"/>
  <c r="T2873" i="16"/>
  <c r="V2873" i="16" s="1"/>
  <c r="T2874" i="16"/>
  <c r="V2874" i="16" s="1"/>
  <c r="T2875" i="16"/>
  <c r="V2875" i="16" s="1"/>
  <c r="T2876" i="16"/>
  <c r="V2876" i="16" s="1"/>
  <c r="T2877" i="16"/>
  <c r="V2877" i="16" s="1"/>
  <c r="T2878" i="16"/>
  <c r="V2878" i="16" s="1"/>
  <c r="T2879" i="16"/>
  <c r="V2879" i="16" s="1"/>
  <c r="T2880" i="16"/>
  <c r="V2880" i="16" s="1"/>
  <c r="T2881" i="16"/>
  <c r="V2881" i="16" s="1"/>
  <c r="T2882" i="16"/>
  <c r="V2882" i="16" s="1"/>
  <c r="T2883" i="16"/>
  <c r="V2883" i="16" s="1"/>
  <c r="T2884" i="16"/>
  <c r="V2884" i="16" s="1"/>
  <c r="T2885" i="16"/>
  <c r="V2885" i="16" s="1"/>
  <c r="T2886" i="16"/>
  <c r="V2886" i="16" s="1"/>
  <c r="T2893" i="16"/>
  <c r="T2909" i="16"/>
  <c r="AO2909" i="16" s="1"/>
  <c r="T2910" i="16"/>
  <c r="V2910" i="16" s="1"/>
  <c r="T2911" i="16"/>
  <c r="V2911" i="16" s="1"/>
  <c r="T2912" i="16"/>
  <c r="V2912" i="16" s="1"/>
  <c r="T2913" i="16"/>
  <c r="T2914" i="16"/>
  <c r="V2914" i="16" s="1"/>
  <c r="T2915" i="16"/>
  <c r="V2915" i="16" s="1"/>
  <c r="T2916" i="16"/>
  <c r="V2916" i="16" s="1"/>
  <c r="T2925" i="16"/>
  <c r="S2931" i="16"/>
  <c r="T2943" i="16"/>
  <c r="T2948" i="16"/>
  <c r="S2951" i="16"/>
  <c r="T2952" i="16"/>
  <c r="T2951" i="16" s="1"/>
  <c r="T2950" i="16" s="1"/>
  <c r="Q2961" i="16"/>
  <c r="T2987" i="16"/>
  <c r="T2988" i="16"/>
  <c r="V2988" i="16" s="1"/>
  <c r="T2989" i="16"/>
  <c r="V2989" i="16" s="1"/>
  <c r="T2990" i="16"/>
  <c r="V2990" i="16" s="1"/>
  <c r="T2991" i="16"/>
  <c r="V2991" i="16" s="1"/>
  <c r="T2992" i="16"/>
  <c r="V2992" i="16" s="1"/>
  <c r="T2994" i="16"/>
  <c r="Q3014" i="16"/>
  <c r="T3016" i="16"/>
  <c r="T3017" i="16"/>
  <c r="T3018" i="16"/>
  <c r="V3018" i="16" s="1"/>
  <c r="T3019" i="16"/>
  <c r="V3019" i="16" s="1"/>
  <c r="T3020" i="16"/>
  <c r="V3020" i="16" s="1"/>
  <c r="T3021" i="16"/>
  <c r="V3021" i="16" s="1"/>
  <c r="T3022" i="16"/>
  <c r="V3022" i="16" s="1"/>
  <c r="T3023" i="16"/>
  <c r="V3023" i="16" s="1"/>
  <c r="T3024" i="16"/>
  <c r="V3024" i="16" s="1"/>
  <c r="T3025" i="16"/>
  <c r="V3025" i="16" s="1"/>
  <c r="T3026" i="16"/>
  <c r="V3026" i="16" s="1"/>
  <c r="T3027" i="16"/>
  <c r="V3027" i="16" s="1"/>
  <c r="T3028" i="16"/>
  <c r="V3028" i="16" s="1"/>
  <c r="T3029" i="16"/>
  <c r="V3029" i="16" s="1"/>
  <c r="T3030" i="16"/>
  <c r="V3030" i="16" s="1"/>
  <c r="T3031" i="16"/>
  <c r="V3031" i="16" s="1"/>
  <c r="T3033" i="16"/>
  <c r="Q3044" i="16"/>
  <c r="Q3032" i="16" s="1"/>
  <c r="T3111" i="16"/>
  <c r="S3140" i="16"/>
  <c r="S3142" i="16"/>
  <c r="T3245" i="16"/>
  <c r="T3244" i="16" s="1"/>
  <c r="V3246" i="16"/>
  <c r="V3245" i="16" s="1"/>
  <c r="V3244" i="16" s="1"/>
  <c r="S3269" i="16"/>
  <c r="W3270" i="16"/>
  <c r="W2946" i="16"/>
  <c r="T3223" i="16"/>
  <c r="V3224" i="16"/>
  <c r="V3223" i="16" s="1"/>
  <c r="W3223" i="16" s="1"/>
  <c r="V3229" i="16"/>
  <c r="V3228" i="16" s="1"/>
  <c r="T3228" i="16"/>
  <c r="T3235" i="16"/>
  <c r="V3236" i="16"/>
  <c r="V3235" i="16" s="1"/>
  <c r="W3235" i="16" s="1"/>
  <c r="S3241" i="16"/>
  <c r="W3242" i="16"/>
  <c r="S3244" i="16"/>
  <c r="S2842" i="16"/>
  <c r="S2843" i="16"/>
  <c r="V2851" i="16"/>
  <c r="V2850" i="16" s="1"/>
  <c r="V2849" i="16" s="1"/>
  <c r="Q2858" i="16"/>
  <c r="S2859" i="16"/>
  <c r="S2860" i="16"/>
  <c r="S2861" i="16"/>
  <c r="S2862" i="16"/>
  <c r="S2863" i="16"/>
  <c r="Q2887" i="16"/>
  <c r="S2888" i="16"/>
  <c r="S2889" i="16"/>
  <c r="S2890" i="16"/>
  <c r="S2891" i="16"/>
  <c r="S2892" i="16"/>
  <c r="Q2917" i="16"/>
  <c r="S2918" i="16"/>
  <c r="S2919" i="16"/>
  <c r="S2920" i="16"/>
  <c r="S2921" i="16"/>
  <c r="Q2926" i="16"/>
  <c r="S2927" i="16"/>
  <c r="S2926" i="16" s="1"/>
  <c r="V2934" i="16"/>
  <c r="V2933" i="16" s="1"/>
  <c r="V2930" i="16" s="1"/>
  <c r="V2929" i="16" s="1"/>
  <c r="V2928" i="16" s="1"/>
  <c r="V2940" i="16"/>
  <c r="V2939" i="16" s="1"/>
  <c r="V2938" i="16" s="1"/>
  <c r="V2937" i="16" s="1"/>
  <c r="W2957" i="16"/>
  <c r="V2962" i="16"/>
  <c r="V2961" i="16" s="1"/>
  <c r="V3045" i="16"/>
  <c r="V3044" i="16" s="1"/>
  <c r="T3050" i="16"/>
  <c r="Q3055" i="16"/>
  <c r="Q3054" i="16" s="1"/>
  <c r="S3056" i="16"/>
  <c r="S3057" i="16"/>
  <c r="S3058" i="16"/>
  <c r="S3059" i="16"/>
  <c r="S3060" i="16"/>
  <c r="S3061" i="16"/>
  <c r="S3062" i="16"/>
  <c r="S3063" i="16"/>
  <c r="S3064" i="16"/>
  <c r="S3065" i="16"/>
  <c r="S3066" i="16"/>
  <c r="S3067" i="16"/>
  <c r="S3068" i="16"/>
  <c r="S3069" i="16"/>
  <c r="S3070" i="16"/>
  <c r="S3071" i="16"/>
  <c r="S3072" i="16"/>
  <c r="S3073" i="16"/>
  <c r="S3074" i="16"/>
  <c r="S3075" i="16"/>
  <c r="S3076" i="16"/>
  <c r="S3077" i="16"/>
  <c r="S3078" i="16"/>
  <c r="S3079" i="16"/>
  <c r="S3080" i="16"/>
  <c r="S3081" i="16"/>
  <c r="S3082" i="16"/>
  <c r="S3083" i="16"/>
  <c r="S3084" i="16"/>
  <c r="S3085" i="16"/>
  <c r="S3086" i="16"/>
  <c r="S3087" i="16"/>
  <c r="S3088" i="16"/>
  <c r="S3089" i="16"/>
  <c r="S3090" i="16"/>
  <c r="S3091" i="16"/>
  <c r="S3092" i="16"/>
  <c r="S3093" i="16"/>
  <c r="S3094" i="16"/>
  <c r="S3095" i="16"/>
  <c r="S3096" i="16"/>
  <c r="S3097" i="16"/>
  <c r="S3098" i="16"/>
  <c r="S3099" i="16"/>
  <c r="S3100" i="16"/>
  <c r="S3101" i="16"/>
  <c r="S3102" i="16"/>
  <c r="S3103" i="16"/>
  <c r="S3104" i="16"/>
  <c r="S3105" i="16"/>
  <c r="S3106" i="16"/>
  <c r="S3107" i="16"/>
  <c r="S3108" i="16"/>
  <c r="S3109" i="16"/>
  <c r="S3110" i="16"/>
  <c r="S3141" i="16"/>
  <c r="T3170" i="16"/>
  <c r="V3171" i="16"/>
  <c r="V3170" i="16" s="1"/>
  <c r="T3230" i="16"/>
  <c r="V3231" i="16"/>
  <c r="V3230" i="16" s="1"/>
  <c r="W3230" i="16" s="1"/>
  <c r="T3264" i="16"/>
  <c r="T3263" i="16" s="1"/>
  <c r="V3265" i="16"/>
  <c r="V3264" i="16" s="1"/>
  <c r="V3263" i="16" s="1"/>
  <c r="W3263" i="16" s="1"/>
  <c r="Q2840" i="16"/>
  <c r="Q2839" i="16" s="1"/>
  <c r="Q2908" i="16"/>
  <c r="Q2924" i="16"/>
  <c r="Q2986" i="16"/>
  <c r="V3215" i="16"/>
  <c r="T3214" i="16"/>
  <c r="S3234" i="16"/>
  <c r="U3240" i="16"/>
  <c r="T3248" i="16"/>
  <c r="V3249" i="16"/>
  <c r="V3248" i="16" s="1"/>
  <c r="V3251" i="16"/>
  <c r="V3250" i="16" s="1"/>
  <c r="T3250" i="16"/>
  <c r="T3259" i="16"/>
  <c r="V3260" i="16"/>
  <c r="V3259" i="16" s="1"/>
  <c r="T3162" i="16"/>
  <c r="T3161" i="16" s="1"/>
  <c r="S3164" i="16"/>
  <c r="S3165" i="16"/>
  <c r="Q3170" i="16"/>
  <c r="S3171" i="16"/>
  <c r="S3172" i="16"/>
  <c r="S3173" i="16"/>
  <c r="S3174" i="16"/>
  <c r="S3175" i="16"/>
  <c r="S3176" i="16"/>
  <c r="S3177" i="16"/>
  <c r="S3178" i="16"/>
  <c r="S3179" i="16"/>
  <c r="S3180" i="16"/>
  <c r="S3181" i="16"/>
  <c r="S3182" i="16"/>
  <c r="S3183" i="16"/>
  <c r="S3184" i="16"/>
  <c r="S3185" i="16"/>
  <c r="S3186" i="16"/>
  <c r="S3187" i="16"/>
  <c r="S3188" i="16"/>
  <c r="S3189" i="16"/>
  <c r="S3190" i="16"/>
  <c r="S3191" i="16"/>
  <c r="S3192" i="16"/>
  <c r="S3193" i="16"/>
  <c r="S3194" i="16"/>
  <c r="S3195" i="16"/>
  <c r="S3196" i="16"/>
  <c r="S3197" i="16"/>
  <c r="S3198" i="16"/>
  <c r="T3200" i="16"/>
  <c r="T3201" i="16"/>
  <c r="V3201" i="16" s="1"/>
  <c r="T3202" i="16"/>
  <c r="V3202" i="16" s="1"/>
  <c r="T3203" i="16"/>
  <c r="V3203" i="16" s="1"/>
  <c r="T3204" i="16"/>
  <c r="V3204" i="16" s="1"/>
  <c r="T3205" i="16"/>
  <c r="V3205" i="16" s="1"/>
  <c r="T3206" i="16"/>
  <c r="V3206" i="16" s="1"/>
  <c r="T3207" i="16"/>
  <c r="V3207" i="16" s="1"/>
  <c r="T3226" i="16"/>
  <c r="T3238" i="16"/>
  <c r="S3276" i="16"/>
  <c r="T3276" i="16"/>
  <c r="V3276" i="16" s="1"/>
  <c r="S3278" i="16"/>
  <c r="T3278" i="16"/>
  <c r="V3278" i="16" s="1"/>
  <c r="S3280" i="16"/>
  <c r="T3280" i="16"/>
  <c r="V3280" i="16" s="1"/>
  <c r="S3282" i="16"/>
  <c r="T3282" i="16"/>
  <c r="V3282" i="16" s="1"/>
  <c r="T3500" i="16"/>
  <c r="V3500" i="16" s="1"/>
  <c r="S3500" i="16"/>
  <c r="T3504" i="16"/>
  <c r="V3504" i="16" s="1"/>
  <c r="S3504" i="16"/>
  <c r="T3508" i="16"/>
  <c r="V3508" i="16" s="1"/>
  <c r="S3508" i="16"/>
  <c r="S3525" i="16"/>
  <c r="T3792" i="16"/>
  <c r="T3791" i="16" s="1"/>
  <c r="V3793" i="16"/>
  <c r="V3792" i="16" s="1"/>
  <c r="V3791" i="16" s="1"/>
  <c r="W3873" i="16"/>
  <c r="S3870" i="16"/>
  <c r="W3870" i="16" s="1"/>
  <c r="S3886" i="16"/>
  <c r="W3887" i="16"/>
  <c r="Q3162" i="16"/>
  <c r="Q3161" i="16" s="1"/>
  <c r="Q3214" i="16"/>
  <c r="S3215" i="16"/>
  <c r="S3216" i="16"/>
  <c r="S3217" i="16"/>
  <c r="S3218" i="16"/>
  <c r="S3219" i="16"/>
  <c r="S3220" i="16"/>
  <c r="Q3228" i="16"/>
  <c r="Q3227" i="16" s="1"/>
  <c r="S3229" i="16"/>
  <c r="S3228" i="16" s="1"/>
  <c r="Q3250" i="16"/>
  <c r="Q3247" i="16" s="1"/>
  <c r="Q3240" i="16" s="1"/>
  <c r="S3251" i="16"/>
  <c r="S3252" i="16"/>
  <c r="S3253" i="16"/>
  <c r="S3254" i="16"/>
  <c r="S3255" i="16"/>
  <c r="S3256" i="16"/>
  <c r="V3258" i="16"/>
  <c r="V3257" i="16" s="1"/>
  <c r="W3257" i="16" s="1"/>
  <c r="S3285" i="16"/>
  <c r="S3287" i="16"/>
  <c r="S3295" i="16"/>
  <c r="T3295" i="16"/>
  <c r="V3295" i="16" s="1"/>
  <c r="V3303" i="16"/>
  <c r="V3302" i="16" s="1"/>
  <c r="V3301" i="16" s="1"/>
  <c r="S3311" i="16"/>
  <c r="W3410" i="16"/>
  <c r="S3407" i="16"/>
  <c r="V3491" i="16"/>
  <c r="V3490" i="16" s="1"/>
  <c r="V3489" i="16" s="1"/>
  <c r="V3485" i="16" s="1"/>
  <c r="T3490" i="16"/>
  <c r="T3489" i="16" s="1"/>
  <c r="T3485" i="16" s="1"/>
  <c r="W3494" i="16"/>
  <c r="S3493" i="16"/>
  <c r="U3496" i="16"/>
  <c r="U3495" i="16" s="1"/>
  <c r="T3501" i="16"/>
  <c r="V3501" i="16" s="1"/>
  <c r="S3501" i="16"/>
  <c r="T3505" i="16"/>
  <c r="V3505" i="16" s="1"/>
  <c r="S3505" i="16"/>
  <c r="V3527" i="16"/>
  <c r="V3799" i="16"/>
  <c r="T3830" i="16"/>
  <c r="V3831" i="16"/>
  <c r="V3830" i="16" s="1"/>
  <c r="W3877" i="16"/>
  <c r="S3891" i="16"/>
  <c r="S3902" i="16"/>
  <c r="T3905" i="16"/>
  <c r="V3906" i="16"/>
  <c r="V3905" i="16" s="1"/>
  <c r="S3275" i="16"/>
  <c r="Q3274" i="16"/>
  <c r="T3275" i="16"/>
  <c r="S3277" i="16"/>
  <c r="T3277" i="16"/>
  <c r="V3277" i="16" s="1"/>
  <c r="S3279" i="16"/>
  <c r="T3279" i="16"/>
  <c r="V3279" i="16" s="1"/>
  <c r="S3281" i="16"/>
  <c r="T3281" i="16"/>
  <c r="V3281" i="16" s="1"/>
  <c r="T3289" i="16"/>
  <c r="S3297" i="16"/>
  <c r="W3341" i="16"/>
  <c r="S3340" i="16"/>
  <c r="V3358" i="16"/>
  <c r="Q3485" i="16"/>
  <c r="T3498" i="16"/>
  <c r="S3498" i="16"/>
  <c r="Q3497" i="16"/>
  <c r="Q3496" i="16" s="1"/>
  <c r="T3502" i="16"/>
  <c r="V3502" i="16" s="1"/>
  <c r="S3502" i="16"/>
  <c r="T3506" i="16"/>
  <c r="V3506" i="16" s="1"/>
  <c r="S3506" i="16"/>
  <c r="W3510" i="16"/>
  <c r="V3509" i="16"/>
  <c r="S3509" i="16"/>
  <c r="V3836" i="16"/>
  <c r="V3835" i="16" s="1"/>
  <c r="T3845" i="16"/>
  <c r="Q3199" i="16"/>
  <c r="Q3225" i="16"/>
  <c r="Q3237" i="16"/>
  <c r="Q3234" i="16" s="1"/>
  <c r="Q3233" i="16" s="1"/>
  <c r="Q3232" i="16" s="1"/>
  <c r="S3294" i="16"/>
  <c r="Q3293" i="16"/>
  <c r="T3294" i="16"/>
  <c r="S3301" i="16"/>
  <c r="T3345" i="16"/>
  <c r="S3345" i="16"/>
  <c r="S3344" i="16" s="1"/>
  <c r="Q3344" i="16"/>
  <c r="Q3343" i="16" s="1"/>
  <c r="W3351" i="16"/>
  <c r="S3350" i="16"/>
  <c r="S3358" i="16"/>
  <c r="T3407" i="16"/>
  <c r="T3357" i="16" s="1"/>
  <c r="V3448" i="16"/>
  <c r="W3469" i="16"/>
  <c r="S3468" i="16"/>
  <c r="W3486" i="16"/>
  <c r="T3499" i="16"/>
  <c r="V3499" i="16" s="1"/>
  <c r="S3499" i="16"/>
  <c r="T3503" i="16"/>
  <c r="V3503" i="16" s="1"/>
  <c r="S3503" i="16"/>
  <c r="T3507" i="16"/>
  <c r="V3507" i="16" s="1"/>
  <c r="S3507" i="16"/>
  <c r="V3532" i="16"/>
  <c r="V3531" i="16" s="1"/>
  <c r="S3856" i="16"/>
  <c r="W3857" i="16"/>
  <c r="Q3289" i="16"/>
  <c r="Q3307" i="16"/>
  <c r="Q3306" i="16" s="1"/>
  <c r="T3309" i="16"/>
  <c r="V3309" i="16" s="1"/>
  <c r="V3307" i="16" s="1"/>
  <c r="T3311" i="16"/>
  <c r="T3310" i="16" s="1"/>
  <c r="T3322" i="16"/>
  <c r="T3323" i="16"/>
  <c r="V3323" i="16" s="1"/>
  <c r="T3324" i="16"/>
  <c r="V3324" i="16" s="1"/>
  <c r="T3325" i="16"/>
  <c r="V3325" i="16" s="1"/>
  <c r="T3326" i="16"/>
  <c r="V3326" i="16" s="1"/>
  <c r="T3327" i="16"/>
  <c r="V3327" i="16" s="1"/>
  <c r="T3328" i="16"/>
  <c r="V3328" i="16" s="1"/>
  <c r="T3329" i="16"/>
  <c r="V3329" i="16" s="1"/>
  <c r="T3330" i="16"/>
  <c r="V3330" i="16" s="1"/>
  <c r="T3331" i="16"/>
  <c r="V3331" i="16" s="1"/>
  <c r="T3332" i="16"/>
  <c r="V3332" i="16" s="1"/>
  <c r="T3333" i="16"/>
  <c r="V3333" i="16" s="1"/>
  <c r="T3334" i="16"/>
  <c r="V3334" i="16" s="1"/>
  <c r="T3335" i="16"/>
  <c r="V3335" i="16" s="1"/>
  <c r="T3336" i="16"/>
  <c r="V3336" i="16" s="1"/>
  <c r="T3337" i="16"/>
  <c r="V3337" i="16" s="1"/>
  <c r="T3338" i="16"/>
  <c r="V3338" i="16" s="1"/>
  <c r="T3339" i="16"/>
  <c r="V3339" i="16" s="1"/>
  <c r="T3346" i="16"/>
  <c r="T3351" i="16"/>
  <c r="T3350" i="16" s="1"/>
  <c r="T3349" i="16" s="1"/>
  <c r="T3348" i="16" s="1"/>
  <c r="T3484" i="16"/>
  <c r="W3512" i="16"/>
  <c r="Q3526" i="16"/>
  <c r="Q3525" i="16" s="1"/>
  <c r="T3529" i="16"/>
  <c r="V3529" i="16" s="1"/>
  <c r="T3530" i="16"/>
  <c r="V3530" i="16" s="1"/>
  <c r="T3532" i="16"/>
  <c r="T3531" i="16" s="1"/>
  <c r="S3775" i="16"/>
  <c r="S3776" i="16"/>
  <c r="S3777" i="16"/>
  <c r="S3778" i="16"/>
  <c r="S3779" i="16"/>
  <c r="S3780" i="16"/>
  <c r="S3781" i="16"/>
  <c r="S3782" i="16"/>
  <c r="S3783" i="16"/>
  <c r="S3784" i="16"/>
  <c r="S3785" i="16"/>
  <c r="S3786" i="16"/>
  <c r="S3787" i="16"/>
  <c r="S3788" i="16"/>
  <c r="S3789" i="16"/>
  <c r="S3790" i="16"/>
  <c r="S3812" i="16"/>
  <c r="S3813" i="16"/>
  <c r="S3814" i="16"/>
  <c r="S3815" i="16"/>
  <c r="T3817" i="16"/>
  <c r="V3817" i="16" s="1"/>
  <c r="T3818" i="16"/>
  <c r="V3818" i="16" s="1"/>
  <c r="T3819" i="16"/>
  <c r="V3819" i="16" s="1"/>
  <c r="T3820" i="16"/>
  <c r="V3820" i="16" s="1"/>
  <c r="T3821" i="16"/>
  <c r="V3821" i="16" s="1"/>
  <c r="T3822" i="16"/>
  <c r="V3822" i="16" s="1"/>
  <c r="T3823" i="16"/>
  <c r="V3823" i="16" s="1"/>
  <c r="T3824" i="16"/>
  <c r="V3824" i="16" s="1"/>
  <c r="T3829" i="16"/>
  <c r="V3851" i="16"/>
  <c r="V3850" i="16" s="1"/>
  <c r="V3855" i="16"/>
  <c r="V3854" i="16" s="1"/>
  <c r="W3854" i="16" s="1"/>
  <c r="S3859" i="16"/>
  <c r="V3863" i="16"/>
  <c r="V3862" i="16" s="1"/>
  <c r="W3862" i="16" s="1"/>
  <c r="V3879" i="16"/>
  <c r="V3893" i="16"/>
  <c r="V3892" i="16" s="1"/>
  <c r="V3891" i="16" s="1"/>
  <c r="V3901" i="16"/>
  <c r="V3900" i="16" s="1"/>
  <c r="Q3905" i="16"/>
  <c r="S3906" i="16"/>
  <c r="S3907" i="16"/>
  <c r="S3908" i="16"/>
  <c r="S3909" i="16"/>
  <c r="S3910" i="16"/>
  <c r="S3913" i="16"/>
  <c r="W3913" i="16" s="1"/>
  <c r="W3917" i="16"/>
  <c r="V3937" i="16"/>
  <c r="V3936" i="16" s="1"/>
  <c r="T3972" i="16"/>
  <c r="V3973" i="16"/>
  <c r="V3972" i="16" s="1"/>
  <c r="V3985" i="16"/>
  <c r="V3984" i="16" s="1"/>
  <c r="V3983" i="16" s="1"/>
  <c r="T3984" i="16"/>
  <c r="T3983" i="16" s="1"/>
  <c r="V3992" i="16"/>
  <c r="V3991" i="16" s="1"/>
  <c r="T3991" i="16"/>
  <c r="S4002" i="16"/>
  <c r="S4001" i="16" s="1"/>
  <c r="W4028" i="16"/>
  <c r="S4027" i="16"/>
  <c r="W4027" i="16" s="1"/>
  <c r="W4040" i="16"/>
  <c r="S4039" i="16"/>
  <c r="W4039" i="16" s="1"/>
  <c r="V4069" i="16"/>
  <c r="V4068" i="16" s="1"/>
  <c r="T4068" i="16"/>
  <c r="Q3798" i="16"/>
  <c r="Q3797" i="16" s="1"/>
  <c r="Q3796" i="16" s="1"/>
  <c r="S3799" i="16"/>
  <c r="S3800" i="16"/>
  <c r="S3801" i="16"/>
  <c r="S3802" i="16"/>
  <c r="S3803" i="16"/>
  <c r="S3804" i="16"/>
  <c r="S3805" i="16"/>
  <c r="S3806" i="16"/>
  <c r="S3807" i="16"/>
  <c r="S3808" i="16"/>
  <c r="S3809" i="16"/>
  <c r="S3810" i="16"/>
  <c r="Q3902" i="16"/>
  <c r="Q3922" i="16"/>
  <c r="S3932" i="16"/>
  <c r="S3922" i="16" s="1"/>
  <c r="T3966" i="16"/>
  <c r="V3967" i="16"/>
  <c r="V3966" i="16" s="1"/>
  <c r="T3989" i="16"/>
  <c r="V3990" i="16"/>
  <c r="V3989" i="16" s="1"/>
  <c r="T4002" i="16"/>
  <c r="T4001" i="16" s="1"/>
  <c r="T4000" i="16" s="1"/>
  <c r="W4009" i="16"/>
  <c r="U4017" i="16"/>
  <c r="W4078" i="16"/>
  <c r="S4077" i="16"/>
  <c r="W3487" i="16"/>
  <c r="S3793" i="16"/>
  <c r="S3792" i="16" s="1"/>
  <c r="S3831" i="16"/>
  <c r="S3830" i="16" s="1"/>
  <c r="W3935" i="16"/>
  <c r="V3934" i="16"/>
  <c r="W3998" i="16"/>
  <c r="S4032" i="16"/>
  <c r="V4053" i="16"/>
  <c r="W4053" i="16" s="1"/>
  <c r="W4056" i="16"/>
  <c r="S4072" i="16"/>
  <c r="V4077" i="16"/>
  <c r="T4084" i="16"/>
  <c r="W4094" i="16"/>
  <c r="S4093" i="16"/>
  <c r="W4093" i="16" s="1"/>
  <c r="Q3321" i="16"/>
  <c r="Q3320" i="16" s="1"/>
  <c r="Q3483" i="16"/>
  <c r="Q3482" i="16" s="1"/>
  <c r="W4015" i="16"/>
  <c r="W4019" i="16"/>
  <c r="W4043" i="16"/>
  <c r="W4073" i="16"/>
  <c r="W4085" i="16"/>
  <c r="W4097" i="16"/>
  <c r="T4107" i="16"/>
  <c r="V4107" i="16" s="1"/>
  <c r="S4107" i="16"/>
  <c r="T4109" i="16"/>
  <c r="V4109" i="16" s="1"/>
  <c r="S4109" i="16"/>
  <c r="T4111" i="16"/>
  <c r="V4111" i="16" s="1"/>
  <c r="S4111" i="16"/>
  <c r="T4113" i="16"/>
  <c r="V4113" i="16" s="1"/>
  <c r="S4113" i="16"/>
  <c r="T4115" i="16"/>
  <c r="V4115" i="16" s="1"/>
  <c r="S4115" i="16"/>
  <c r="T4117" i="16"/>
  <c r="V4117" i="16" s="1"/>
  <c r="S4117" i="16"/>
  <c r="T4119" i="16"/>
  <c r="V4119" i="16" s="1"/>
  <c r="S4119" i="16"/>
  <c r="T4121" i="16"/>
  <c r="V4121" i="16" s="1"/>
  <c r="S4121" i="16"/>
  <c r="T4123" i="16"/>
  <c r="V4123" i="16" s="1"/>
  <c r="S4123" i="16"/>
  <c r="T4125" i="16"/>
  <c r="V4125" i="16" s="1"/>
  <c r="S4125" i="16"/>
  <c r="T4127" i="16"/>
  <c r="V4127" i="16" s="1"/>
  <c r="S4127" i="16"/>
  <c r="V4154" i="16"/>
  <c r="V4153" i="16" s="1"/>
  <c r="T4162" i="16"/>
  <c r="V4163" i="16"/>
  <c r="V4162" i="16" s="1"/>
  <c r="S4204" i="16"/>
  <c r="W4205" i="16"/>
  <c r="T4206" i="16"/>
  <c r="T4203" i="16" s="1"/>
  <c r="V4207" i="16"/>
  <c r="V4206" i="16" s="1"/>
  <c r="V4203" i="16" s="1"/>
  <c r="T4211" i="16"/>
  <c r="T4210" i="16" s="1"/>
  <c r="T4209" i="16" s="1"/>
  <c r="T4208" i="16" s="1"/>
  <c r="V4212" i="16"/>
  <c r="V4211" i="16" s="1"/>
  <c r="V4210" i="16" s="1"/>
  <c r="V4209" i="16" s="1"/>
  <c r="V4208" i="16" s="1"/>
  <c r="S4259" i="16"/>
  <c r="T4272" i="16"/>
  <c r="V4273" i="16"/>
  <c r="V4272" i="16" s="1"/>
  <c r="W4272" i="16" s="1"/>
  <c r="V3978" i="16"/>
  <c r="Q3984" i="16"/>
  <c r="Q3983" i="16" s="1"/>
  <c r="S3985" i="16"/>
  <c r="S3984" i="16" s="1"/>
  <c r="V3988" i="16"/>
  <c r="V3987" i="16" s="1"/>
  <c r="Q3991" i="16"/>
  <c r="S3992" i="16"/>
  <c r="S3993" i="16"/>
  <c r="S3994" i="16"/>
  <c r="V4006" i="16"/>
  <c r="V4005" i="16" s="1"/>
  <c r="W4005" i="16" s="1"/>
  <c r="W4010" i="16"/>
  <c r="V4013" i="16"/>
  <c r="V4012" i="16" s="1"/>
  <c r="V4008" i="16" s="1"/>
  <c r="V4022" i="16"/>
  <c r="V4021" i="16" s="1"/>
  <c r="V4026" i="16"/>
  <c r="V4025" i="16" s="1"/>
  <c r="W4025" i="16" s="1"/>
  <c r="V4034" i="16"/>
  <c r="V4033" i="16" s="1"/>
  <c r="V4038" i="16"/>
  <c r="V4037" i="16" s="1"/>
  <c r="W4037" i="16" s="1"/>
  <c r="V4046" i="16"/>
  <c r="V4045" i="16" s="1"/>
  <c r="V4042" i="16" s="1"/>
  <c r="W4054" i="16"/>
  <c r="W4062" i="16"/>
  <c r="Q4068" i="16"/>
  <c r="Q4061" i="16" s="1"/>
  <c r="S4069" i="16"/>
  <c r="S4068" i="16" s="1"/>
  <c r="V4076" i="16"/>
  <c r="V4075" i="16" s="1"/>
  <c r="V4072" i="16" s="1"/>
  <c r="V4088" i="16"/>
  <c r="V4087" i="16" s="1"/>
  <c r="W4087" i="16" s="1"/>
  <c r="V4091" i="16"/>
  <c r="W4091" i="16" s="1"/>
  <c r="V4100" i="16"/>
  <c r="V4099" i="16" s="1"/>
  <c r="W4099" i="16" s="1"/>
  <c r="S4130" i="16"/>
  <c r="S4132" i="16"/>
  <c r="S4134" i="16"/>
  <c r="S4136" i="16"/>
  <c r="S4138" i="16"/>
  <c r="S4148" i="16"/>
  <c r="S4150" i="16"/>
  <c r="W4174" i="16"/>
  <c r="V4178" i="16"/>
  <c r="V4176" i="16" s="1"/>
  <c r="S4243" i="16"/>
  <c r="S4247" i="16"/>
  <c r="T4252" i="16"/>
  <c r="V4253" i="16"/>
  <c r="V4252" i="16" s="1"/>
  <c r="W4252" i="16" s="1"/>
  <c r="T4260" i="16"/>
  <c r="T4259" i="16" s="1"/>
  <c r="V4261" i="16"/>
  <c r="V4260" i="16" s="1"/>
  <c r="V4259" i="16" s="1"/>
  <c r="W4266" i="16"/>
  <c r="T4268" i="16"/>
  <c r="V4269" i="16"/>
  <c r="V4268" i="16" s="1"/>
  <c r="W4268" i="16" s="1"/>
  <c r="W4278" i="16"/>
  <c r="T4280" i="16"/>
  <c r="V4281" i="16"/>
  <c r="V4280" i="16" s="1"/>
  <c r="S4294" i="16"/>
  <c r="Q3936" i="16"/>
  <c r="S3937" i="16"/>
  <c r="S3938" i="16"/>
  <c r="Q3966" i="16"/>
  <c r="S3967" i="16"/>
  <c r="S3968" i="16"/>
  <c r="S3969" i="16"/>
  <c r="S3970" i="16"/>
  <c r="Q3989" i="16"/>
  <c r="S3990" i="16"/>
  <c r="S3989" i="16" s="1"/>
  <c r="W3999" i="16"/>
  <c r="V4071" i="16"/>
  <c r="V4070" i="16" s="1"/>
  <c r="W4070" i="16" s="1"/>
  <c r="Q4105" i="16"/>
  <c r="T4106" i="16"/>
  <c r="T4108" i="16"/>
  <c r="V4108" i="16" s="1"/>
  <c r="S4108" i="16"/>
  <c r="T4110" i="16"/>
  <c r="V4110" i="16" s="1"/>
  <c r="S4110" i="16"/>
  <c r="T4112" i="16"/>
  <c r="V4112" i="16" s="1"/>
  <c r="S4112" i="16"/>
  <c r="T4114" i="16"/>
  <c r="V4114" i="16" s="1"/>
  <c r="S4114" i="16"/>
  <c r="T4116" i="16"/>
  <c r="V4116" i="16" s="1"/>
  <c r="S4116" i="16"/>
  <c r="T4118" i="16"/>
  <c r="V4118" i="16" s="1"/>
  <c r="S4118" i="16"/>
  <c r="T4120" i="16"/>
  <c r="V4120" i="16" s="1"/>
  <c r="S4120" i="16"/>
  <c r="T4122" i="16"/>
  <c r="V4122" i="16" s="1"/>
  <c r="S4122" i="16"/>
  <c r="T4124" i="16"/>
  <c r="V4124" i="16" s="1"/>
  <c r="S4124" i="16"/>
  <c r="T4126" i="16"/>
  <c r="V4126" i="16" s="1"/>
  <c r="S4126" i="16"/>
  <c r="T4128" i="16"/>
  <c r="V4128" i="16" s="1"/>
  <c r="S4128" i="16"/>
  <c r="T4129" i="16"/>
  <c r="W4144" i="16"/>
  <c r="S4172" i="16"/>
  <c r="S4171" i="16" s="1"/>
  <c r="S4239" i="16"/>
  <c r="W4240" i="16"/>
  <c r="W4241" i="16"/>
  <c r="T4244" i="16"/>
  <c r="T4243" i="16" s="1"/>
  <c r="V4245" i="16"/>
  <c r="V4244" i="16" s="1"/>
  <c r="V4243" i="16" s="1"/>
  <c r="Q4247" i="16"/>
  <c r="Q4246" i="16" s="1"/>
  <c r="T4248" i="16"/>
  <c r="V4249" i="16"/>
  <c r="V4248" i="16" s="1"/>
  <c r="S4131" i="16"/>
  <c r="S4133" i="16"/>
  <c r="S4135" i="16"/>
  <c r="S4153" i="16"/>
  <c r="R4161" i="16"/>
  <c r="S4161" i="16"/>
  <c r="T4164" i="16"/>
  <c r="T4171" i="16"/>
  <c r="T4170" i="16" s="1"/>
  <c r="T4186" i="16"/>
  <c r="V4187" i="16"/>
  <c r="V4200" i="16"/>
  <c r="W4200" i="16" s="1"/>
  <c r="S4210" i="16"/>
  <c r="W4263" i="16"/>
  <c r="W4304" i="16"/>
  <c r="S4301" i="16"/>
  <c r="V4306" i="16"/>
  <c r="V4305" i="16" s="1"/>
  <c r="S4313" i="16"/>
  <c r="W4314" i="16"/>
  <c r="S4317" i="16"/>
  <c r="W4317" i="16" s="1"/>
  <c r="W4318" i="16"/>
  <c r="W4360" i="16"/>
  <c r="V4411" i="16"/>
  <c r="V4409" i="16" s="1"/>
  <c r="W4409" i="16" s="1"/>
  <c r="V4418" i="16"/>
  <c r="V4417" i="16" s="1"/>
  <c r="V4416" i="16" s="1"/>
  <c r="T4470" i="16"/>
  <c r="V4471" i="16"/>
  <c r="V4470" i="16" s="1"/>
  <c r="T4295" i="16"/>
  <c r="T4294" i="16" s="1"/>
  <c r="V4295" i="16"/>
  <c r="V4294" i="16" s="1"/>
  <c r="V4312" i="16"/>
  <c r="Q4321" i="16"/>
  <c r="W4328" i="16"/>
  <c r="T4331" i="16"/>
  <c r="S4331" i="16"/>
  <c r="Q4330" i="16"/>
  <c r="V4353" i="16"/>
  <c r="S4358" i="16"/>
  <c r="S4357" i="16" s="1"/>
  <c r="S4363" i="16"/>
  <c r="S4362" i="16" s="1"/>
  <c r="W4362" i="16" s="1"/>
  <c r="T4364" i="16"/>
  <c r="V4365" i="16"/>
  <c r="V4364" i="16" s="1"/>
  <c r="V4359" i="16" s="1"/>
  <c r="W4410" i="16"/>
  <c r="T4456" i="16"/>
  <c r="S4470" i="16"/>
  <c r="S4498" i="16"/>
  <c r="Q4497" i="16"/>
  <c r="T4498" i="16"/>
  <c r="T4507" i="16"/>
  <c r="V4508" i="16"/>
  <c r="V4507" i="16" s="1"/>
  <c r="V4513" i="16"/>
  <c r="T4518" i="16"/>
  <c r="V4518" i="16" s="1"/>
  <c r="S4518" i="16"/>
  <c r="S4524" i="16"/>
  <c r="T4524" i="16"/>
  <c r="V4524" i="16" s="1"/>
  <c r="Q4164" i="16"/>
  <c r="Q4161" i="16" s="1"/>
  <c r="Q4282" i="16"/>
  <c r="Q4277" i="16" s="1"/>
  <c r="T4286" i="16"/>
  <c r="S4287" i="16"/>
  <c r="S4286" i="16" s="1"/>
  <c r="W4286" i="16" s="1"/>
  <c r="W4290" i="16"/>
  <c r="W4292" i="16"/>
  <c r="S4299" i="16"/>
  <c r="W4310" i="16"/>
  <c r="S4322" i="16"/>
  <c r="S4324" i="16"/>
  <c r="S4326" i="16"/>
  <c r="S4335" i="16"/>
  <c r="T4357" i="16"/>
  <c r="T4356" i="16" s="1"/>
  <c r="T4362" i="16"/>
  <c r="T4359" i="16" s="1"/>
  <c r="S4377" i="16"/>
  <c r="S4376" i="16" s="1"/>
  <c r="Q4376" i="16"/>
  <c r="T4377" i="16"/>
  <c r="T4378" i="16"/>
  <c r="V4379" i="16"/>
  <c r="V4378" i="16" s="1"/>
  <c r="W4385" i="16"/>
  <c r="V4388" i="16"/>
  <c r="V4387" i="16" s="1"/>
  <c r="V4384" i="16" s="1"/>
  <c r="W4384" i="16" s="1"/>
  <c r="T4387" i="16"/>
  <c r="T4384" i="16" s="1"/>
  <c r="S4394" i="16"/>
  <c r="U4402" i="16"/>
  <c r="U4383" i="16" s="1"/>
  <c r="W4452" i="16"/>
  <c r="V4457" i="16"/>
  <c r="V4456" i="16" s="1"/>
  <c r="W4467" i="16"/>
  <c r="W4483" i="16"/>
  <c r="S4499" i="16"/>
  <c r="T4499" i="16"/>
  <c r="V4499" i="16" s="1"/>
  <c r="T4530" i="16"/>
  <c r="V4531" i="16"/>
  <c r="V4530" i="16" s="1"/>
  <c r="W4530" i="16" s="1"/>
  <c r="W4289" i="16"/>
  <c r="S4308" i="16"/>
  <c r="T4332" i="16"/>
  <c r="V4332" i="16" s="1"/>
  <c r="S4332" i="16"/>
  <c r="S4372" i="16"/>
  <c r="S4371" i="16" s="1"/>
  <c r="Q4371" i="16"/>
  <c r="T4372" i="16"/>
  <c r="V4394" i="16"/>
  <c r="V4391" i="16" s="1"/>
  <c r="T4403" i="16"/>
  <c r="V4404" i="16"/>
  <c r="V4403" i="16" s="1"/>
  <c r="W4406" i="16"/>
  <c r="W4403" i="16" s="1"/>
  <c r="V4442" i="16"/>
  <c r="V4441" i="16" s="1"/>
  <c r="V4440" i="16" s="1"/>
  <c r="W4440" i="16" s="1"/>
  <c r="T4441" i="16"/>
  <c r="T4440" i="16" s="1"/>
  <c r="W4447" i="16"/>
  <c r="W4451" i="16"/>
  <c r="W4487" i="16"/>
  <c r="S4500" i="16"/>
  <c r="T4500" i="16"/>
  <c r="V4500" i="16" s="1"/>
  <c r="V4520" i="16"/>
  <c r="V4519" i="16" s="1"/>
  <c r="W4519" i="16" s="1"/>
  <c r="T4519" i="16"/>
  <c r="S4526" i="16"/>
  <c r="T4526" i="16"/>
  <c r="V4526" i="16" s="1"/>
  <c r="Q4369" i="16"/>
  <c r="S4370" i="16"/>
  <c r="S4369" i="16" s="1"/>
  <c r="S4434" i="16"/>
  <c r="S4435" i="16"/>
  <c r="S4436" i="16"/>
  <c r="S4437" i="16"/>
  <c r="S4438" i="16"/>
  <c r="S4439" i="16"/>
  <c r="V4450" i="16"/>
  <c r="V4449" i="16" s="1"/>
  <c r="V4446" i="16" s="1"/>
  <c r="V4445" i="16" s="1"/>
  <c r="Q4456" i="16"/>
  <c r="S4457" i="16"/>
  <c r="S4458" i="16"/>
  <c r="S4459" i="16"/>
  <c r="S4460" i="16"/>
  <c r="S4523" i="16"/>
  <c r="Q4522" i="16"/>
  <c r="Q4521" i="16" s="1"/>
  <c r="T4523" i="16"/>
  <c r="S4525" i="16"/>
  <c r="T4525" i="16"/>
  <c r="V4525" i="16" s="1"/>
  <c r="S4527" i="16"/>
  <c r="T4527" i="16"/>
  <c r="V4527" i="16" s="1"/>
  <c r="T4588" i="16"/>
  <c r="V4589" i="16"/>
  <c r="V4588" i="16" s="1"/>
  <c r="V4592" i="16"/>
  <c r="Q4512" i="16"/>
  <c r="S4517" i="16"/>
  <c r="S4528" i="16"/>
  <c r="T4528" i="16"/>
  <c r="V4528" i="16" s="1"/>
  <c r="S4533" i="16"/>
  <c r="S4566" i="16"/>
  <c r="T4529" i="16"/>
  <c r="V4529" i="16" s="1"/>
  <c r="Q4533" i="16"/>
  <c r="Q4532" i="16" s="1"/>
  <c r="T4535" i="16"/>
  <c r="T4536" i="16"/>
  <c r="V4536" i="16" s="1"/>
  <c r="T4541" i="16"/>
  <c r="T4542" i="16"/>
  <c r="V4542" i="16" s="1"/>
  <c r="T4543" i="16"/>
  <c r="V4543" i="16" s="1"/>
  <c r="T4544" i="16"/>
  <c r="V4544" i="16" s="1"/>
  <c r="T4545" i="16"/>
  <c r="V4545" i="16" s="1"/>
  <c r="T4546" i="16"/>
  <c r="V4546" i="16" s="1"/>
  <c r="T4547" i="16"/>
  <c r="V4547" i="16" s="1"/>
  <c r="T4548" i="16"/>
  <c r="V4548" i="16" s="1"/>
  <c r="T4549" i="16"/>
  <c r="V4549" i="16" s="1"/>
  <c r="T4550" i="16"/>
  <c r="V4550" i="16" s="1"/>
  <c r="T4551" i="16"/>
  <c r="V4551" i="16" s="1"/>
  <c r="T4552" i="16"/>
  <c r="V4552" i="16" s="1"/>
  <c r="T4553" i="16"/>
  <c r="V4553" i="16" s="1"/>
  <c r="T4554" i="16"/>
  <c r="V4554" i="16" s="1"/>
  <c r="T4555" i="16"/>
  <c r="V4555" i="16" s="1"/>
  <c r="Q4566" i="16"/>
  <c r="T4572" i="16"/>
  <c r="V4572" i="16" s="1"/>
  <c r="T4573" i="16"/>
  <c r="V4573" i="16" s="1"/>
  <c r="T4574" i="16"/>
  <c r="T4575" i="16"/>
  <c r="T4576" i="16"/>
  <c r="V4576" i="16" s="1"/>
  <c r="T4577" i="16"/>
  <c r="V4577" i="16" s="1"/>
  <c r="T4578" i="16"/>
  <c r="V4578" i="16" s="1"/>
  <c r="T4579" i="16"/>
  <c r="T4580" i="16"/>
  <c r="V4580" i="16" s="1"/>
  <c r="T4581" i="16"/>
  <c r="V4581" i="16" s="1"/>
  <c r="T4582" i="16"/>
  <c r="V4582" i="16" s="1"/>
  <c r="T4583" i="16"/>
  <c r="V4583" i="16" s="1"/>
  <c r="T4584" i="16"/>
  <c r="V4584" i="16" s="1"/>
  <c r="T4585" i="16"/>
  <c r="V4585" i="16" s="1"/>
  <c r="T4586" i="16"/>
  <c r="V4586" i="16" s="1"/>
  <c r="T4587" i="16"/>
  <c r="V4587" i="16" s="1"/>
  <c r="T4592" i="16"/>
  <c r="T4604" i="16"/>
  <c r="V4604" i="16" s="1"/>
  <c r="S4604" i="16"/>
  <c r="U4617" i="16"/>
  <c r="W4622" i="16"/>
  <c r="S4621" i="16"/>
  <c r="W4621" i="16" s="1"/>
  <c r="S4626" i="16"/>
  <c r="T4651" i="16"/>
  <c r="T4650" i="16" s="1"/>
  <c r="T4649" i="16" s="1"/>
  <c r="V4652" i="16"/>
  <c r="V4651" i="16" s="1"/>
  <c r="V4650" i="16" s="1"/>
  <c r="V4649" i="16" s="1"/>
  <c r="T4537" i="16"/>
  <c r="S4600" i="16"/>
  <c r="T4600" i="16"/>
  <c r="Q4597" i="16"/>
  <c r="Q4596" i="16" s="1"/>
  <c r="T4605" i="16"/>
  <c r="V4605" i="16" s="1"/>
  <c r="S4605" i="16"/>
  <c r="W4612" i="16"/>
  <c r="S4611" i="16"/>
  <c r="S4557" i="16"/>
  <c r="S4558" i="16"/>
  <c r="S4559" i="16"/>
  <c r="S4560" i="16"/>
  <c r="S4561" i="16"/>
  <c r="S4562" i="16"/>
  <c r="S4563" i="16"/>
  <c r="S4564" i="16"/>
  <c r="Q4588" i="16"/>
  <c r="S4589" i="16"/>
  <c r="S4590" i="16"/>
  <c r="S4591" i="16"/>
  <c r="T4606" i="16"/>
  <c r="V4606" i="16" s="1"/>
  <c r="S4606" i="16"/>
  <c r="T4643" i="16"/>
  <c r="V4644" i="16"/>
  <c r="V4643" i="16" s="1"/>
  <c r="Q4540" i="16"/>
  <c r="Q4539" i="16" s="1"/>
  <c r="T4603" i="16"/>
  <c r="V4603" i="16" s="1"/>
  <c r="S4603" i="16"/>
  <c r="W4654" i="16"/>
  <c r="T4659" i="16"/>
  <c r="V4666" i="16"/>
  <c r="V4659" i="16" s="1"/>
  <c r="T4607" i="16"/>
  <c r="T4612" i="16"/>
  <c r="Q4614" i="16"/>
  <c r="Q4611" i="16" s="1"/>
  <c r="Q4610" i="16" s="1"/>
  <c r="Q4609" i="16" s="1"/>
  <c r="T4622" i="16"/>
  <c r="T4621" i="16" s="1"/>
  <c r="W4629" i="16"/>
  <c r="Q4659" i="16"/>
  <c r="T4667" i="16"/>
  <c r="T4670" i="16"/>
  <c r="T4671" i="16"/>
  <c r="V4671" i="16" s="1"/>
  <c r="T4672" i="16"/>
  <c r="V4672" i="16" s="1"/>
  <c r="V4717" i="16"/>
  <c r="V4716" i="16" s="1"/>
  <c r="V4715" i="16" s="1"/>
  <c r="T4716" i="16"/>
  <c r="T4715" i="16" s="1"/>
  <c r="T4724" i="16"/>
  <c r="T4723" i="16" s="1"/>
  <c r="V4725" i="16"/>
  <c r="V4724" i="16" s="1"/>
  <c r="V4723" i="16" s="1"/>
  <c r="S4754" i="16"/>
  <c r="T4702" i="16"/>
  <c r="S4702" i="16"/>
  <c r="S4741" i="16"/>
  <c r="V4759" i="16"/>
  <c r="V4758" i="16" s="1"/>
  <c r="V4757" i="16" s="1"/>
  <c r="T4758" i="16"/>
  <c r="T4757" i="16" s="1"/>
  <c r="T4744" i="16" s="1"/>
  <c r="Q4643" i="16"/>
  <c r="Q4642" i="16" s="1"/>
  <c r="S4644" i="16"/>
  <c r="S4645" i="16"/>
  <c r="Q4651" i="16"/>
  <c r="Q4650" i="16" s="1"/>
  <c r="Q4649" i="16" s="1"/>
  <c r="S4652" i="16"/>
  <c r="S4653" i="16"/>
  <c r="W4655" i="16"/>
  <c r="S4666" i="16"/>
  <c r="S4659" i="16" s="1"/>
  <c r="S4690" i="16"/>
  <c r="S4691" i="16"/>
  <c r="S4692" i="16"/>
  <c r="S4693" i="16"/>
  <c r="S4694" i="16"/>
  <c r="S4695" i="16"/>
  <c r="T4703" i="16"/>
  <c r="V4703" i="16" s="1"/>
  <c r="S4703" i="16"/>
  <c r="T4727" i="16"/>
  <c r="V4728" i="16"/>
  <c r="V4727" i="16" s="1"/>
  <c r="V4731" i="16"/>
  <c r="V4730" i="16" s="1"/>
  <c r="T4730" i="16"/>
  <c r="V4736" i="16"/>
  <c r="V4735" i="16" s="1"/>
  <c r="T4735" i="16"/>
  <c r="T4737" i="16"/>
  <c r="V4738" i="16"/>
  <c r="V4737" i="16" s="1"/>
  <c r="W4737" i="16" s="1"/>
  <c r="U4744" i="16"/>
  <c r="W4749" i="16"/>
  <c r="S4748" i="16"/>
  <c r="W4748" i="16" s="1"/>
  <c r="S4764" i="16"/>
  <c r="Q4669" i="16"/>
  <c r="T4704" i="16"/>
  <c r="V4704" i="16" s="1"/>
  <c r="S4704" i="16"/>
  <c r="T4721" i="16"/>
  <c r="T4720" i="16" s="1"/>
  <c r="V4722" i="16"/>
  <c r="V4721" i="16" s="1"/>
  <c r="V4720" i="16" s="1"/>
  <c r="S4745" i="16"/>
  <c r="V4770" i="16"/>
  <c r="S4705" i="16"/>
  <c r="S4706" i="16"/>
  <c r="S4707" i="16"/>
  <c r="S4708" i="16"/>
  <c r="S4709" i="16"/>
  <c r="S4710" i="16"/>
  <c r="S4711" i="16"/>
  <c r="T4713" i="16"/>
  <c r="T4714" i="16"/>
  <c r="V4714" i="16" s="1"/>
  <c r="Q4724" i="16"/>
  <c r="Q4723" i="16" s="1"/>
  <c r="S4725" i="16"/>
  <c r="S4724" i="16" s="1"/>
  <c r="W4752" i="16"/>
  <c r="T4814" i="16"/>
  <c r="V4816" i="16"/>
  <c r="V4814" i="16" s="1"/>
  <c r="V4813" i="16" s="1"/>
  <c r="S4717" i="16"/>
  <c r="S4718" i="16"/>
  <c r="Q4730" i="16"/>
  <c r="Q4726" i="16" s="1"/>
  <c r="S4731" i="16"/>
  <c r="S4730" i="16" s="1"/>
  <c r="Q4735" i="16"/>
  <c r="S4736" i="16"/>
  <c r="S4735" i="16" s="1"/>
  <c r="V4743" i="16"/>
  <c r="V4742" i="16" s="1"/>
  <c r="V4741" i="16" s="1"/>
  <c r="V4740" i="16" s="1"/>
  <c r="V4747" i="16"/>
  <c r="V4746" i="16" s="1"/>
  <c r="V4745" i="16" s="1"/>
  <c r="V4756" i="16"/>
  <c r="V4755" i="16" s="1"/>
  <c r="V4754" i="16" s="1"/>
  <c r="Q4758" i="16"/>
  <c r="Q4757" i="16" s="1"/>
  <c r="Q4744" i="16" s="1"/>
  <c r="S4759" i="16"/>
  <c r="S4758" i="16" s="1"/>
  <c r="W4761" i="16"/>
  <c r="V4766" i="16"/>
  <c r="V4765" i="16" s="1"/>
  <c r="V4764" i="16" s="1"/>
  <c r="V4763" i="16" s="1"/>
  <c r="T4777" i="16"/>
  <c r="V4777" i="16" s="1"/>
  <c r="T4803" i="16"/>
  <c r="V4804" i="16"/>
  <c r="V4803" i="16" s="1"/>
  <c r="W4848" i="16"/>
  <c r="S4845" i="16"/>
  <c r="Q4721" i="16"/>
  <c r="Q4720" i="16" s="1"/>
  <c r="S4722" i="16"/>
  <c r="S4721" i="16" s="1"/>
  <c r="S4728" i="16"/>
  <c r="S4729" i="16"/>
  <c r="V4784" i="16"/>
  <c r="S4810" i="16"/>
  <c r="W4810" i="16" s="1"/>
  <c r="W4811" i="16"/>
  <c r="W4817" i="16"/>
  <c r="R4829" i="16"/>
  <c r="W4835" i="16"/>
  <c r="W4797" i="16"/>
  <c r="T4822" i="16"/>
  <c r="V4823" i="16"/>
  <c r="V4822" i="16" s="1"/>
  <c r="S4877" i="16"/>
  <c r="W4877" i="16" s="1"/>
  <c r="W4878" i="16"/>
  <c r="Q4783" i="16"/>
  <c r="S4784" i="16"/>
  <c r="S4785" i="16"/>
  <c r="S4786" i="16"/>
  <c r="S4787" i="16"/>
  <c r="S4788" i="16"/>
  <c r="S4789" i="16"/>
  <c r="S4790" i="16"/>
  <c r="T4792" i="16"/>
  <c r="V4792" i="16" s="1"/>
  <c r="T4793" i="16"/>
  <c r="V4793" i="16" s="1"/>
  <c r="T4794" i="16"/>
  <c r="V4794" i="16" s="1"/>
  <c r="T4797" i="16"/>
  <c r="T4801" i="16"/>
  <c r="T4802" i="16"/>
  <c r="V4802" i="16" s="1"/>
  <c r="W4815" i="16"/>
  <c r="T4817" i="16"/>
  <c r="T4821" i="16"/>
  <c r="W4831" i="16"/>
  <c r="T4811" i="16"/>
  <c r="T4810" i="16" s="1"/>
  <c r="V4834" i="16"/>
  <c r="V4833" i="16" s="1"/>
  <c r="W4833" i="16" s="1"/>
  <c r="T4835" i="16"/>
  <c r="T4830" i="16" s="1"/>
  <c r="T4829" i="16" s="1"/>
  <c r="V4858" i="16"/>
  <c r="V4854" i="16" s="1"/>
  <c r="V4882" i="16"/>
  <c r="V4881" i="16" s="1"/>
  <c r="V4880" i="16" s="1"/>
  <c r="W4808" i="16"/>
  <c r="Q4822" i="16"/>
  <c r="S4823" i="16"/>
  <c r="S4822" i="16" s="1"/>
  <c r="S4865" i="16"/>
  <c r="Q4800" i="16"/>
  <c r="Q4799" i="16" s="1"/>
  <c r="Q4814" i="16"/>
  <c r="Q4813" i="16" s="1"/>
  <c r="Q4820" i="16"/>
  <c r="K343" i="16"/>
  <c r="N343" i="16"/>
  <c r="W169" i="16" l="1"/>
  <c r="V164" i="16"/>
  <c r="V1687" i="16"/>
  <c r="W1687" i="16" s="1"/>
  <c r="V547" i="16"/>
  <c r="Q372" i="16"/>
  <c r="R2638" i="16"/>
  <c r="Q2032" i="16"/>
  <c r="T164" i="16"/>
  <c r="S2994" i="16"/>
  <c r="W1061" i="16"/>
  <c r="W4592" i="16"/>
  <c r="T852" i="16"/>
  <c r="S65" i="16"/>
  <c r="S64" i="16" s="1"/>
  <c r="V4129" i="16"/>
  <c r="Q57" i="16"/>
  <c r="T89" i="16"/>
  <c r="V1285" i="16"/>
  <c r="W1285" i="16" s="1"/>
  <c r="V742" i="16"/>
  <c r="V809" i="16"/>
  <c r="T784" i="16"/>
  <c r="S784" i="16"/>
  <c r="S783" i="16" s="1"/>
  <c r="T742" i="16"/>
  <c r="Q854" i="16"/>
  <c r="V831" i="16"/>
  <c r="V830" i="16" s="1"/>
  <c r="T809" i="16"/>
  <c r="V1176" i="16"/>
  <c r="V1175" i="16" s="1"/>
  <c r="V1236" i="16"/>
  <c r="V1235" i="16" s="1"/>
  <c r="W1235" i="16" s="1"/>
  <c r="U1258" i="16"/>
  <c r="T1201" i="16"/>
  <c r="V2740" i="16"/>
  <c r="AO2740" i="16"/>
  <c r="AQ2740" i="16" s="1"/>
  <c r="V1701" i="16"/>
  <c r="AO1701" i="16"/>
  <c r="AQ1701" i="16" s="1"/>
  <c r="V1697" i="16"/>
  <c r="AO1697" i="16"/>
  <c r="AQ1697" i="16" s="1"/>
  <c r="AQ553" i="16"/>
  <c r="V368" i="16"/>
  <c r="AO368" i="16"/>
  <c r="AQ368" i="16" s="1"/>
  <c r="V1746" i="16"/>
  <c r="AO1746" i="16"/>
  <c r="V2825" i="16"/>
  <c r="AO2825" i="16"/>
  <c r="AQ2825" i="16" s="1"/>
  <c r="V2821" i="16"/>
  <c r="AO2821" i="16"/>
  <c r="AQ2821" i="16" s="1"/>
  <c r="V2809" i="16"/>
  <c r="AO2809" i="16"/>
  <c r="AQ2809" i="16" s="1"/>
  <c r="T592" i="16"/>
  <c r="AO593" i="16"/>
  <c r="V3457" i="16"/>
  <c r="AO3457" i="16"/>
  <c r="V560" i="16"/>
  <c r="AQ3874" i="16"/>
  <c r="AO3873" i="16"/>
  <c r="AO3870" i="16" s="1"/>
  <c r="AO3844" i="16" s="1"/>
  <c r="AN2934" i="16"/>
  <c r="AL2933" i="16"/>
  <c r="AL2930" i="16" s="1"/>
  <c r="AL2929" i="16" s="1"/>
  <c r="AL2928" i="16" s="1"/>
  <c r="AN1696" i="16"/>
  <c r="AL1695" i="16"/>
  <c r="AL1663" i="16" s="1"/>
  <c r="AN1052" i="16"/>
  <c r="AN1044" i="16" s="1"/>
  <c r="AL1044" i="16"/>
  <c r="AN891" i="16"/>
  <c r="AL890" i="16"/>
  <c r="AL889" i="16" s="1"/>
  <c r="AN547" i="16"/>
  <c r="AL546" i="16"/>
  <c r="AR368" i="16"/>
  <c r="AQ4836" i="16"/>
  <c r="AO4835" i="16"/>
  <c r="AO4830" i="16" s="1"/>
  <c r="AO4829" i="16" s="1"/>
  <c r="V4327" i="16"/>
  <c r="AO4327" i="16"/>
  <c r="AQ4327" i="16" s="1"/>
  <c r="AQ3990" i="16"/>
  <c r="AQ3989" i="16" s="1"/>
  <c r="AO3989" i="16"/>
  <c r="AO3986" i="16" s="1"/>
  <c r="AN2909" i="16"/>
  <c r="AL2908" i="16"/>
  <c r="V1535" i="16"/>
  <c r="AO1535" i="16"/>
  <c r="AQ1535" i="16" s="1"/>
  <c r="V994" i="16"/>
  <c r="AO994" i="16"/>
  <c r="AQ994" i="16" s="1"/>
  <c r="V954" i="16"/>
  <c r="AO954" i="16"/>
  <c r="V587" i="16"/>
  <c r="V586" i="16" s="1"/>
  <c r="AO587" i="16"/>
  <c r="AN3246" i="16"/>
  <c r="AL3245" i="16"/>
  <c r="AL3244" i="16" s="1"/>
  <c r="AL3240" i="16" s="1"/>
  <c r="AN2674" i="16"/>
  <c r="AN2673" i="16" s="1"/>
  <c r="AL2673" i="16"/>
  <c r="AQ1534" i="16"/>
  <c r="V993" i="16"/>
  <c r="AO993" i="16"/>
  <c r="V664" i="16"/>
  <c r="AO664" i="16"/>
  <c r="AQ664" i="16" s="1"/>
  <c r="V304" i="16"/>
  <c r="AO304" i="16"/>
  <c r="V4325" i="16"/>
  <c r="AO4325" i="16"/>
  <c r="AQ4325" i="16" s="1"/>
  <c r="V3932" i="16"/>
  <c r="V3922" i="16" s="1"/>
  <c r="AO3932" i="16"/>
  <c r="AR1697" i="16"/>
  <c r="AQ1063" i="16"/>
  <c r="AO1062" i="16"/>
  <c r="AO1061" i="16" s="1"/>
  <c r="AN1042" i="16"/>
  <c r="AL1022" i="16"/>
  <c r="AL1021" i="16" s="1"/>
  <c r="AN593" i="16"/>
  <c r="AL592" i="16"/>
  <c r="V2913" i="16"/>
  <c r="AO2913" i="16"/>
  <c r="AQ2913" i="16" s="1"/>
  <c r="AQ2909" i="16"/>
  <c r="AQ2908" i="16" s="1"/>
  <c r="AQ1696" i="16"/>
  <c r="V367" i="16"/>
  <c r="AO367" i="16"/>
  <c r="AQ367" i="16" s="1"/>
  <c r="V2195" i="16"/>
  <c r="AO2195" i="16"/>
  <c r="V508" i="16"/>
  <c r="V507" i="16" s="1"/>
  <c r="AO508" i="16"/>
  <c r="V2757" i="16"/>
  <c r="AO2757" i="16"/>
  <c r="AQ2757" i="16" s="1"/>
  <c r="AR2757" i="16" s="1"/>
  <c r="V2209" i="16"/>
  <c r="AO2209" i="16"/>
  <c r="AQ2209" i="16" s="1"/>
  <c r="AR2209" i="16" s="1"/>
  <c r="T2933" i="16"/>
  <c r="T2930" i="16" s="1"/>
  <c r="T2929" i="16" s="1"/>
  <c r="T2928" i="16" s="1"/>
  <c r="AO2934" i="16"/>
  <c r="V2765" i="16"/>
  <c r="AO2765" i="16"/>
  <c r="AQ2765" i="16" s="1"/>
  <c r="AR2765" i="16" s="1"/>
  <c r="AN4335" i="16"/>
  <c r="AN4330" i="16" s="1"/>
  <c r="AL4330" i="16"/>
  <c r="AL4320" i="16" s="1"/>
  <c r="AL4319" i="16" s="1"/>
  <c r="AN1733" i="16"/>
  <c r="AN1732" i="16" s="1"/>
  <c r="AN1724" i="16" s="1"/>
  <c r="AL1732" i="16"/>
  <c r="AL1724" i="16" s="1"/>
  <c r="AN1072" i="16"/>
  <c r="AL1071" i="16"/>
  <c r="AL1066" i="16" s="1"/>
  <c r="AN905" i="16"/>
  <c r="AL904" i="16"/>
  <c r="AL901" i="16" s="1"/>
  <c r="AN560" i="16"/>
  <c r="AN558" i="16" s="1"/>
  <c r="AL558" i="16"/>
  <c r="AN508" i="16"/>
  <c r="AL507" i="16"/>
  <c r="AR367" i="16"/>
  <c r="AN4322" i="16"/>
  <c r="AL4321" i="16"/>
  <c r="AQ3246" i="16"/>
  <c r="AQ3245" i="16" s="1"/>
  <c r="AQ3244" i="16" s="1"/>
  <c r="AQ3240" i="16" s="1"/>
  <c r="AO3245" i="16"/>
  <c r="AO3244" i="16" s="1"/>
  <c r="AO3240" i="16" s="1"/>
  <c r="AL2199" i="16"/>
  <c r="AL2198" i="16" s="1"/>
  <c r="AN1000" i="16"/>
  <c r="AL999" i="16"/>
  <c r="AQ874" i="16"/>
  <c r="AO873" i="16"/>
  <c r="AO872" i="16" s="1"/>
  <c r="AO871" i="16" s="1"/>
  <c r="AN595" i="16"/>
  <c r="AL594" i="16"/>
  <c r="AN4379" i="16"/>
  <c r="AL4378" i="16"/>
  <c r="AL4375" i="16" s="1"/>
  <c r="AL4374" i="16" s="1"/>
  <c r="AL4373" i="16" s="1"/>
  <c r="AN4130" i="16"/>
  <c r="AN4129" i="16" s="1"/>
  <c r="AN4104" i="16" s="1"/>
  <c r="AN4103" i="16" s="1"/>
  <c r="AN4007" i="16" s="1"/>
  <c r="AL4129" i="16"/>
  <c r="AL4104" i="16" s="1"/>
  <c r="AL4103" i="16" s="1"/>
  <c r="AL4007" i="16" s="1"/>
  <c r="AL34" i="16" s="1"/>
  <c r="AQ3890" i="16"/>
  <c r="AO3889" i="16"/>
  <c r="AO3886" i="16" s="1"/>
  <c r="AO3875" i="16" s="1"/>
  <c r="AN3219" i="16"/>
  <c r="AN3214" i="16" s="1"/>
  <c r="AN3169" i="16" s="1"/>
  <c r="AL3214" i="16"/>
  <c r="AL3169" i="16" s="1"/>
  <c r="AR2825" i="16"/>
  <c r="AR2809" i="16"/>
  <c r="AN2570" i="16"/>
  <c r="AN2569" i="16" s="1"/>
  <c r="AL2569" i="16"/>
  <c r="AN2193" i="16"/>
  <c r="V1042" i="16"/>
  <c r="V1022" i="16" s="1"/>
  <c r="AO1042" i="16"/>
  <c r="V3407" i="16"/>
  <c r="V2193" i="16"/>
  <c r="V2192" i="16" s="1"/>
  <c r="V2191" i="16" s="1"/>
  <c r="V974" i="16"/>
  <c r="AQ595" i="16"/>
  <c r="AQ594" i="16" s="1"/>
  <c r="AO594" i="16"/>
  <c r="V555" i="16"/>
  <c r="AO555" i="16"/>
  <c r="AQ555" i="16" s="1"/>
  <c r="AR555" i="16" s="1"/>
  <c r="V366" i="16"/>
  <c r="AO366" i="16"/>
  <c r="AQ366" i="16" s="1"/>
  <c r="AR366" i="16" s="1"/>
  <c r="V661" i="16"/>
  <c r="V660" i="16" s="1"/>
  <c r="V657" i="16" s="1"/>
  <c r="V656" i="16" s="1"/>
  <c r="V2218" i="16"/>
  <c r="AO2218" i="16"/>
  <c r="AQ2218" i="16" s="1"/>
  <c r="AR2218" i="16" s="1"/>
  <c r="AQ891" i="16"/>
  <c r="AQ890" i="16" s="1"/>
  <c r="AQ889" i="16" s="1"/>
  <c r="AO890" i="16"/>
  <c r="AO889" i="16" s="1"/>
  <c r="V630" i="16"/>
  <c r="V628" i="16" s="1"/>
  <c r="AO630" i="16"/>
  <c r="T449" i="16"/>
  <c r="AO450" i="16"/>
  <c r="V1748" i="16"/>
  <c r="AO1748" i="16"/>
  <c r="AQ1748" i="16" s="1"/>
  <c r="AR1748" i="16" s="1"/>
  <c r="V549" i="16"/>
  <c r="AO549" i="16"/>
  <c r="AQ549" i="16" s="1"/>
  <c r="AQ547" i="16"/>
  <c r="AO546" i="16"/>
  <c r="AQ4086" i="16"/>
  <c r="AO4085" i="16"/>
  <c r="AO4084" i="16" s="1"/>
  <c r="AO4060" i="16" s="1"/>
  <c r="AN3313" i="16"/>
  <c r="AN3311" i="16" s="1"/>
  <c r="AN3310" i="16" s="1"/>
  <c r="AN3272" i="16" s="1"/>
  <c r="AL3311" i="16"/>
  <c r="AL3310" i="16" s="1"/>
  <c r="AL3272" i="16" s="1"/>
  <c r="AN2843" i="16"/>
  <c r="AL2840" i="16"/>
  <c r="AL2839" i="16" s="1"/>
  <c r="AN1017" i="16"/>
  <c r="AL1016" i="16"/>
  <c r="AL1010" i="16" s="1"/>
  <c r="AN662" i="16"/>
  <c r="AL661" i="16"/>
  <c r="AL660" i="16" s="1"/>
  <c r="AL657" i="16" s="1"/>
  <c r="AL656" i="16" s="1"/>
  <c r="AN450" i="16"/>
  <c r="AL449" i="16"/>
  <c r="AL432" i="16" s="1"/>
  <c r="AN4574" i="16"/>
  <c r="AN4566" i="16" s="1"/>
  <c r="AN4565" i="16" s="1"/>
  <c r="AN4454" i="16" s="1"/>
  <c r="AN4382" i="16" s="1"/>
  <c r="AN38" i="16" s="1"/>
  <c r="AL4566" i="16"/>
  <c r="AL4565" i="16" s="1"/>
  <c r="AL4454" i="16" s="1"/>
  <c r="AL4382" i="16" s="1"/>
  <c r="V4323" i="16"/>
  <c r="AO4323" i="16"/>
  <c r="AQ4323" i="16" s="1"/>
  <c r="AR4323" i="16" s="1"/>
  <c r="AR2913" i="16"/>
  <c r="AR2740" i="16"/>
  <c r="AQ1072" i="16"/>
  <c r="AQ1071" i="16" s="1"/>
  <c r="AQ1066" i="16" s="1"/>
  <c r="AO1071" i="16"/>
  <c r="AO1066" i="16" s="1"/>
  <c r="AQ905" i="16"/>
  <c r="AQ904" i="16" s="1"/>
  <c r="AQ901" i="16" s="1"/>
  <c r="AO904" i="16"/>
  <c r="AO901" i="16" s="1"/>
  <c r="V4322" i="16"/>
  <c r="V4321" i="16" s="1"/>
  <c r="AO4322" i="16"/>
  <c r="AN3982" i="16"/>
  <c r="AL3977" i="16"/>
  <c r="AL3971" i="16" s="1"/>
  <c r="AN3017" i="16"/>
  <c r="AN3014" i="16" s="1"/>
  <c r="AN2960" i="16" s="1"/>
  <c r="AN2959" i="16" s="1"/>
  <c r="AN2936" i="16" s="1"/>
  <c r="AN29" i="16" s="1"/>
  <c r="AL3014" i="16"/>
  <c r="AL2960" i="16" s="1"/>
  <c r="AL2959" i="16" s="1"/>
  <c r="AL2936" i="16" s="1"/>
  <c r="AL29" i="16" s="1"/>
  <c r="AN2798" i="16"/>
  <c r="AL2789" i="16"/>
  <c r="AN2568" i="16"/>
  <c r="AL2567" i="16"/>
  <c r="AL2566" i="16" s="1"/>
  <c r="AL2547" i="16" s="1"/>
  <c r="AN2200" i="16"/>
  <c r="AQ1000" i="16"/>
  <c r="AQ999" i="16" s="1"/>
  <c r="AO999" i="16"/>
  <c r="V308" i="16"/>
  <c r="AO308" i="16"/>
  <c r="AQ308" i="16" s="1"/>
  <c r="AR308" i="16" s="1"/>
  <c r="AQ4379" i="16"/>
  <c r="AQ4378" i="16" s="1"/>
  <c r="AQ4375" i="16" s="1"/>
  <c r="AQ4374" i="16" s="1"/>
  <c r="AQ4373" i="16" s="1"/>
  <c r="AO4378" i="16"/>
  <c r="AO4375" i="16" s="1"/>
  <c r="AO4374" i="16" s="1"/>
  <c r="AO4373" i="16" s="1"/>
  <c r="AN2184" i="16"/>
  <c r="AL2183" i="16"/>
  <c r="AL2182" i="16" s="1"/>
  <c r="AL2174" i="16" s="1"/>
  <c r="AR1701" i="16"/>
  <c r="AQ913" i="16"/>
  <c r="AO912" i="16"/>
  <c r="AN630" i="16"/>
  <c r="AL628" i="16"/>
  <c r="AL627" i="16" s="1"/>
  <c r="AQ570" i="16"/>
  <c r="AO569" i="16"/>
  <c r="AN365" i="16"/>
  <c r="AL364" i="16"/>
  <c r="AL342" i="16" s="1"/>
  <c r="V2737" i="16"/>
  <c r="AO2737" i="16"/>
  <c r="V1706" i="16"/>
  <c r="AO1706" i="16"/>
  <c r="AQ1706" i="16" s="1"/>
  <c r="V1702" i="16"/>
  <c r="AO1702" i="16"/>
  <c r="AQ1702" i="16" s="1"/>
  <c r="AR1702" i="16" s="1"/>
  <c r="V962" i="16"/>
  <c r="AO962" i="16"/>
  <c r="AQ962" i="16" s="1"/>
  <c r="AR962" i="16" s="1"/>
  <c r="AQ365" i="16"/>
  <c r="AQ364" i="16" s="1"/>
  <c r="AQ342" i="16" s="1"/>
  <c r="AO364" i="16"/>
  <c r="AO342" i="16" s="1"/>
  <c r="V3982" i="16"/>
  <c r="V3977" i="16" s="1"/>
  <c r="AO3982" i="16"/>
  <c r="V2219" i="16"/>
  <c r="AO2219" i="16"/>
  <c r="AQ2219" i="16" s="1"/>
  <c r="AR2219" i="16" s="1"/>
  <c r="V2207" i="16"/>
  <c r="AO2207" i="16"/>
  <c r="S4186" i="16"/>
  <c r="S4183" i="16" s="1"/>
  <c r="T2567" i="16"/>
  <c r="AO2568" i="16"/>
  <c r="W586" i="16"/>
  <c r="V2843" i="16"/>
  <c r="V2840" i="16" s="1"/>
  <c r="V2839" i="16" s="1"/>
  <c r="AO2843" i="16"/>
  <c r="AN2737" i="16"/>
  <c r="AL2733" i="16"/>
  <c r="AL2732" i="16" s="1"/>
  <c r="V1536" i="16"/>
  <c r="AO1536" i="16"/>
  <c r="AQ1536" i="16" s="1"/>
  <c r="AR1536" i="16" s="1"/>
  <c r="AQ1017" i="16"/>
  <c r="AQ1016" i="16" s="1"/>
  <c r="AQ1010" i="16" s="1"/>
  <c r="AO1016" i="16"/>
  <c r="AO1010" i="16" s="1"/>
  <c r="AQ662" i="16"/>
  <c r="AQ661" i="16" s="1"/>
  <c r="AQ660" i="16" s="1"/>
  <c r="AQ657" i="16" s="1"/>
  <c r="AQ656" i="16" s="1"/>
  <c r="AO661" i="16"/>
  <c r="AO660" i="16" s="1"/>
  <c r="AO657" i="16" s="1"/>
  <c r="AO656" i="16" s="1"/>
  <c r="V306" i="16"/>
  <c r="V301" i="16" s="1"/>
  <c r="AO306" i="16"/>
  <c r="AQ306" i="16" s="1"/>
  <c r="AR306" i="16" s="1"/>
  <c r="AR4327" i="16"/>
  <c r="AN3990" i="16"/>
  <c r="AL3989" i="16"/>
  <c r="AL3986" i="16" s="1"/>
  <c r="AN1746" i="16"/>
  <c r="AL1744" i="16"/>
  <c r="AL1743" i="16" s="1"/>
  <c r="AR1535" i="16"/>
  <c r="AR994" i="16"/>
  <c r="AN954" i="16"/>
  <c r="AL948" i="16"/>
  <c r="AN587" i="16"/>
  <c r="AL586" i="16"/>
  <c r="AQ576" i="16"/>
  <c r="AO575" i="16"/>
  <c r="AN553" i="16"/>
  <c r="AL552" i="16"/>
  <c r="AN500" i="16"/>
  <c r="AN461" i="16" s="1"/>
  <c r="AN451" i="16" s="1"/>
  <c r="AL461" i="16"/>
  <c r="AL451" i="16" s="1"/>
  <c r="AN4796" i="16"/>
  <c r="AN4783" i="16" s="1"/>
  <c r="AN4768" i="16" s="1"/>
  <c r="AN4767" i="16" s="1"/>
  <c r="AN4739" i="16" s="1"/>
  <c r="AN40" i="16" s="1"/>
  <c r="AL4783" i="16"/>
  <c r="AL4768" i="16" s="1"/>
  <c r="AL4767" i="16" s="1"/>
  <c r="AL4739" i="16" s="1"/>
  <c r="AL40" i="16" s="1"/>
  <c r="V2798" i="16"/>
  <c r="V2789" i="16" s="1"/>
  <c r="W2789" i="16" s="1"/>
  <c r="AO2798" i="16"/>
  <c r="AR1706" i="16"/>
  <c r="AN1534" i="16"/>
  <c r="AL1533" i="16"/>
  <c r="AL1532" i="16" s="1"/>
  <c r="AL1531" i="16" s="1"/>
  <c r="AL1384" i="16" s="1"/>
  <c r="AN993" i="16"/>
  <c r="AL974" i="16"/>
  <c r="AR664" i="16"/>
  <c r="AR549" i="16"/>
  <c r="AN316" i="16"/>
  <c r="AN315" i="16" s="1"/>
  <c r="AL315" i="16"/>
  <c r="AN304" i="16"/>
  <c r="AL301" i="16"/>
  <c r="AR4325" i="16"/>
  <c r="AN3932" i="16"/>
  <c r="AL3922" i="16"/>
  <c r="AL3921" i="16" s="1"/>
  <c r="AL3920" i="16" s="1"/>
  <c r="AL3834" i="16" s="1"/>
  <c r="AN3457" i="16"/>
  <c r="AL3407" i="16"/>
  <c r="AL3357" i="16" s="1"/>
  <c r="AL3356" i="16" s="1"/>
  <c r="AL3355" i="16" s="1"/>
  <c r="AL31" i="16" s="1"/>
  <c r="AN2863" i="16"/>
  <c r="AN2858" i="16" s="1"/>
  <c r="AL2858" i="16"/>
  <c r="AL2857" i="16" s="1"/>
  <c r="AR2821" i="16"/>
  <c r="AN2696" i="16"/>
  <c r="AN2693" i="16" s="1"/>
  <c r="AL2693" i="16"/>
  <c r="AQ2184" i="16"/>
  <c r="AQ2183" i="16" s="1"/>
  <c r="AQ2182" i="16" s="1"/>
  <c r="AO2183" i="16"/>
  <c r="AO2182" i="16" s="1"/>
  <c r="AO2174" i="16" s="1"/>
  <c r="V1537" i="16"/>
  <c r="AO1537" i="16"/>
  <c r="AQ1537" i="16" s="1"/>
  <c r="AR1537" i="16" s="1"/>
  <c r="AQ4796" i="16"/>
  <c r="AO4783" i="16"/>
  <c r="AO4768" i="16" s="1"/>
  <c r="AO4767" i="16" s="1"/>
  <c r="AO4739" i="16" s="1"/>
  <c r="AO40" i="16" s="1"/>
  <c r="V4574" i="16"/>
  <c r="AO4574" i="16"/>
  <c r="V4579" i="16"/>
  <c r="AO4579" i="16"/>
  <c r="AQ4579" i="16" s="1"/>
  <c r="AR4579" i="16" s="1"/>
  <c r="V4575" i="16"/>
  <c r="AO4575" i="16"/>
  <c r="AQ4575" i="16" s="1"/>
  <c r="AR4575" i="16" s="1"/>
  <c r="AQ4335" i="16"/>
  <c r="AO4330" i="16"/>
  <c r="AQ4130" i="16"/>
  <c r="AO4129" i="16"/>
  <c r="AO4104" i="16" s="1"/>
  <c r="AO4103" i="16" s="1"/>
  <c r="V3313" i="16"/>
  <c r="V3311" i="16" s="1"/>
  <c r="V3310" i="16" s="1"/>
  <c r="AO3313" i="16"/>
  <c r="AQ3219" i="16"/>
  <c r="AO3214" i="16"/>
  <c r="AO3169" i="16" s="1"/>
  <c r="V3017" i="16"/>
  <c r="AO3017" i="16"/>
  <c r="V2868" i="16"/>
  <c r="AO2868" i="16"/>
  <c r="AQ2868" i="16" s="1"/>
  <c r="AR2868" i="16" s="1"/>
  <c r="AQ2863" i="16"/>
  <c r="AO2858" i="16"/>
  <c r="V2698" i="16"/>
  <c r="AO2698" i="16"/>
  <c r="AQ2698" i="16" s="1"/>
  <c r="AR2698" i="16" s="1"/>
  <c r="V2696" i="16"/>
  <c r="V2693" i="16" s="1"/>
  <c r="AO2696" i="16"/>
  <c r="V2692" i="16"/>
  <c r="AO2692" i="16"/>
  <c r="AQ2692" i="16" s="1"/>
  <c r="AR2692" i="16" s="1"/>
  <c r="AQ2674" i="16"/>
  <c r="AO2673" i="16"/>
  <c r="AQ2570" i="16"/>
  <c r="AO2569" i="16"/>
  <c r="V2226" i="16"/>
  <c r="AO2226" i="16"/>
  <c r="AQ1733" i="16"/>
  <c r="V1742" i="16"/>
  <c r="AO1742" i="16"/>
  <c r="AQ1742" i="16" s="1"/>
  <c r="AR1742" i="16" s="1"/>
  <c r="V1053" i="16"/>
  <c r="AO1053" i="16"/>
  <c r="AQ1053" i="16" s="1"/>
  <c r="AR1053" i="16" s="1"/>
  <c r="V1052" i="16"/>
  <c r="AO1052" i="16"/>
  <c r="AQ560" i="16"/>
  <c r="AO558" i="16"/>
  <c r="V500" i="16"/>
  <c r="AO500" i="16"/>
  <c r="AQ316" i="16"/>
  <c r="AO315" i="16"/>
  <c r="S4507" i="16"/>
  <c r="T4409" i="16"/>
  <c r="T2095" i="16"/>
  <c r="S3199" i="16"/>
  <c r="V2264" i="16"/>
  <c r="W2264" i="16" s="1"/>
  <c r="V2722" i="16"/>
  <c r="W2722" i="16" s="1"/>
  <c r="Q4734" i="16"/>
  <c r="Q4733" i="16" s="1"/>
  <c r="Q4732" i="16" s="1"/>
  <c r="V4615" i="16"/>
  <c r="V4614" i="16" s="1"/>
  <c r="W4614" i="16" s="1"/>
  <c r="T4646" i="16"/>
  <c r="T4611" i="16"/>
  <c r="T4610" i="16" s="1"/>
  <c r="T4609" i="16" s="1"/>
  <c r="Q4506" i="16"/>
  <c r="W4378" i="16"/>
  <c r="T4417" i="16"/>
  <c r="T4416" i="16" s="1"/>
  <c r="V4186" i="16"/>
  <c r="V4004" i="16"/>
  <c r="V4003" i="16" s="1"/>
  <c r="T4153" i="16"/>
  <c r="T4061" i="16"/>
  <c r="V3885" i="16"/>
  <c r="V3884" i="16" s="1"/>
  <c r="W3884" i="16" s="1"/>
  <c r="W3353" i="16"/>
  <c r="V3214" i="16"/>
  <c r="T2840" i="16"/>
  <c r="T2839" i="16" s="1"/>
  <c r="Q2639" i="16"/>
  <c r="V2200" i="16"/>
  <c r="V2022" i="16"/>
  <c r="V2021" i="16" s="1"/>
  <c r="V2020" i="16" s="1"/>
  <c r="V1812" i="16"/>
  <c r="V1887" i="16"/>
  <c r="V1884" i="16" s="1"/>
  <c r="V2224" i="16"/>
  <c r="V1948" i="16"/>
  <c r="V1932" i="16" s="1"/>
  <c r="S1547" i="16"/>
  <c r="Q1155" i="16"/>
  <c r="V1127" i="16"/>
  <c r="V1124" i="16" s="1"/>
  <c r="W1071" i="16"/>
  <c r="Q1293" i="16"/>
  <c r="V775" i="16"/>
  <c r="W775" i="16" s="1"/>
  <c r="V450" i="16"/>
  <c r="V449" i="16" s="1"/>
  <c r="W449" i="16" s="1"/>
  <c r="V394" i="16"/>
  <c r="V393" i="16" s="1"/>
  <c r="W393" i="16" s="1"/>
  <c r="T427" i="16"/>
  <c r="T285" i="16"/>
  <c r="T385" i="16"/>
  <c r="Q1123" i="16"/>
  <c r="S4364" i="16"/>
  <c r="W1373" i="16"/>
  <c r="W1283" i="16"/>
  <c r="Q914" i="16"/>
  <c r="AJ4616" i="16"/>
  <c r="AK4617" i="16"/>
  <c r="AO4626" i="16"/>
  <c r="AN4625" i="16"/>
  <c r="AM39" i="16"/>
  <c r="AM4381" i="16"/>
  <c r="Q4768" i="16"/>
  <c r="Q4375" i="16"/>
  <c r="Q4374" i="16" s="1"/>
  <c r="Q4373" i="16" s="1"/>
  <c r="V4352" i="16"/>
  <c r="W4352" i="16" s="1"/>
  <c r="W1484" i="16"/>
  <c r="W1396" i="16"/>
  <c r="AN1554" i="16"/>
  <c r="R506" i="16"/>
  <c r="R505" i="16" s="1"/>
  <c r="R502" i="16" s="1"/>
  <c r="R501" i="16" s="1"/>
  <c r="AM1395" i="16"/>
  <c r="AM1394" i="16" s="1"/>
  <c r="AM1384" i="16" s="1"/>
  <c r="AG17" i="16"/>
  <c r="AJ1383" i="16"/>
  <c r="AK1384" i="16"/>
  <c r="W594" i="16"/>
  <c r="Q506" i="16"/>
  <c r="V461" i="16"/>
  <c r="Q451" i="16"/>
  <c r="R103" i="16"/>
  <c r="R57" i="16" s="1"/>
  <c r="U4319" i="16"/>
  <c r="U3875" i="16"/>
  <c r="R914" i="16"/>
  <c r="U417" i="16"/>
  <c r="U4060" i="16"/>
  <c r="U914" i="16"/>
  <c r="Q2306" i="16"/>
  <c r="W4301" i="16"/>
  <c r="U4852" i="16"/>
  <c r="U4824" i="16" s="1"/>
  <c r="U41" i="16" s="1"/>
  <c r="W3340" i="16"/>
  <c r="Q3357" i="16"/>
  <c r="Q3356" i="16" s="1"/>
  <c r="W1109" i="16"/>
  <c r="U674" i="16"/>
  <c r="U4616" i="16"/>
  <c r="U39" i="16" s="1"/>
  <c r="W4827" i="16"/>
  <c r="V4298" i="16"/>
  <c r="Q2260" i="16"/>
  <c r="W2447" i="16"/>
  <c r="U215" i="16"/>
  <c r="U158" i="16" s="1"/>
  <c r="U13" i="16" s="1"/>
  <c r="U946" i="16"/>
  <c r="U4767" i="16"/>
  <c r="U4739" i="16" s="1"/>
  <c r="U40" i="16" s="1"/>
  <c r="R3272" i="16"/>
  <c r="Q4104" i="16"/>
  <c r="W2328" i="16"/>
  <c r="Q1021" i="16"/>
  <c r="Q4617" i="16"/>
  <c r="R1123" i="16"/>
  <c r="S4853" i="16"/>
  <c r="S4852" i="16" s="1"/>
  <c r="W4880" i="16"/>
  <c r="R3844" i="16"/>
  <c r="W4305" i="16"/>
  <c r="W1177" i="16"/>
  <c r="W1087" i="16"/>
  <c r="V1010" i="16"/>
  <c r="R1358" i="16"/>
  <c r="W140" i="16"/>
  <c r="R4383" i="16"/>
  <c r="S2640" i="16"/>
  <c r="W2640" i="16" s="1"/>
  <c r="U1358" i="16"/>
  <c r="W932" i="16"/>
  <c r="V722" i="16"/>
  <c r="W3264" i="16"/>
  <c r="T2352" i="16"/>
  <c r="W3995" i="16"/>
  <c r="R1258" i="16"/>
  <c r="R1237" i="16" s="1"/>
  <c r="R19" i="16" s="1"/>
  <c r="R215" i="16"/>
  <c r="W2185" i="16"/>
  <c r="W4874" i="16"/>
  <c r="R2198" i="16"/>
  <c r="R2173" i="16" s="1"/>
  <c r="R23" i="16" s="1"/>
  <c r="V400" i="16"/>
  <c r="W2456" i="16"/>
  <c r="W2390" i="16"/>
  <c r="R1154" i="16"/>
  <c r="R163" i="16"/>
  <c r="R158" i="16" s="1"/>
  <c r="R13" i="16" s="1"/>
  <c r="V2580" i="16"/>
  <c r="W2349" i="16"/>
  <c r="W1166" i="16"/>
  <c r="W934" i="16"/>
  <c r="U1531" i="16"/>
  <c r="U1384" i="16" s="1"/>
  <c r="R4454" i="16"/>
  <c r="U4246" i="16"/>
  <c r="T4053" i="16"/>
  <c r="T3859" i="16"/>
  <c r="U1931" i="16"/>
  <c r="U1896" i="16" s="1"/>
  <c r="U1292" i="16"/>
  <c r="U1237" i="16" s="1"/>
  <c r="U19" i="16" s="1"/>
  <c r="U1123" i="16"/>
  <c r="W414" i="16"/>
  <c r="W3996" i="16"/>
  <c r="W3289" i="16"/>
  <c r="W4826" i="16"/>
  <c r="Q4455" i="16"/>
  <c r="R4103" i="16"/>
  <c r="Q4060" i="16"/>
  <c r="W3830" i="16"/>
  <c r="W3879" i="16"/>
  <c r="T2945" i="16"/>
  <c r="W2665" i="16"/>
  <c r="W2482" i="16"/>
  <c r="V2286" i="16"/>
  <c r="V2285" i="16" s="1"/>
  <c r="V2284" i="16" s="1"/>
  <c r="Q1844" i="16"/>
  <c r="Q1786" i="16" s="1"/>
  <c r="Q1785" i="16" s="1"/>
  <c r="W2492" i="16"/>
  <c r="Q1724" i="16"/>
  <c r="W1355" i="16"/>
  <c r="T637" i="16"/>
  <c r="V878" i="16"/>
  <c r="W878" i="16" s="1"/>
  <c r="W1540" i="16"/>
  <c r="T783" i="16"/>
  <c r="V844" i="16"/>
  <c r="W639" i="16"/>
  <c r="W413" i="16"/>
  <c r="U877" i="16"/>
  <c r="U870" i="16" s="1"/>
  <c r="U16" i="16" s="1"/>
  <c r="U501" i="16"/>
  <c r="U4103" i="16"/>
  <c r="T4077" i="16"/>
  <c r="T4060" i="16" s="1"/>
  <c r="Q3876" i="16"/>
  <c r="R4060" i="16"/>
  <c r="W2954" i="16"/>
  <c r="S2038" i="16"/>
  <c r="S2032" i="16" s="1"/>
  <c r="W2186" i="16"/>
  <c r="T1091" i="16"/>
  <c r="S2497" i="16"/>
  <c r="W4619" i="16"/>
  <c r="W4153" i="16"/>
  <c r="T4237" i="16"/>
  <c r="T2938" i="16"/>
  <c r="W1646" i="16"/>
  <c r="V137" i="16"/>
  <c r="W137" i="16" s="1"/>
  <c r="R2291" i="16"/>
  <c r="R24" i="16" s="1"/>
  <c r="R4319" i="16"/>
  <c r="R1897" i="16"/>
  <c r="T104" i="16"/>
  <c r="S104" i="16"/>
  <c r="S103" i="16" s="1"/>
  <c r="T3986" i="16"/>
  <c r="W908" i="16"/>
  <c r="T1532" i="16"/>
  <c r="W523" i="16"/>
  <c r="Q2244" i="16"/>
  <c r="T1113" i="16"/>
  <c r="T418" i="16"/>
  <c r="S2893" i="16"/>
  <c r="V2372" i="16"/>
  <c r="W2038" i="16"/>
  <c r="W584" i="16"/>
  <c r="T676" i="16"/>
  <c r="T3835" i="16"/>
  <c r="S948" i="16"/>
  <c r="Q4276" i="16"/>
  <c r="W3301" i="16"/>
  <c r="W3490" i="16"/>
  <c r="W2369" i="16"/>
  <c r="U2025" i="16"/>
  <c r="U22" i="16" s="1"/>
  <c r="V2244" i="16"/>
  <c r="W2244" i="16" s="1"/>
  <c r="W2370" i="16"/>
  <c r="W4813" i="16"/>
  <c r="R946" i="16"/>
  <c r="U3844" i="16"/>
  <c r="Q4402" i="16"/>
  <c r="U1154" i="16"/>
  <c r="U2484" i="16"/>
  <c r="U26" i="16" s="1"/>
  <c r="T4402" i="16"/>
  <c r="S3033" i="16"/>
  <c r="W3033" i="16" s="1"/>
  <c r="S742" i="16"/>
  <c r="W742" i="16" s="1"/>
  <c r="W4646" i="16"/>
  <c r="T901" i="16"/>
  <c r="V176" i="16"/>
  <c r="T173" i="16"/>
  <c r="S4727" i="16"/>
  <c r="S4726" i="16" s="1"/>
  <c r="S4716" i="16"/>
  <c r="S4715" i="16" s="1"/>
  <c r="W4715" i="16" s="1"/>
  <c r="S4512" i="16"/>
  <c r="V4402" i="16"/>
  <c r="V4512" i="16"/>
  <c r="Q2626" i="16"/>
  <c r="Q2625" i="16" s="1"/>
  <c r="W2046" i="16"/>
  <c r="T1968" i="16"/>
  <c r="R877" i="16"/>
  <c r="W92" i="16"/>
  <c r="Q3827" i="16"/>
  <c r="Q3826" i="16" s="1"/>
  <c r="Q3825" i="16" s="1"/>
  <c r="V161" i="16"/>
  <c r="T160" i="16"/>
  <c r="T159" i="16" s="1"/>
  <c r="R3239" i="16"/>
  <c r="R30" i="16" s="1"/>
  <c r="W4186" i="16"/>
  <c r="U3355" i="16"/>
  <c r="U31" i="16" s="1"/>
  <c r="V2153" i="16"/>
  <c r="V2152" i="16" s="1"/>
  <c r="V865" i="16"/>
  <c r="V864" i="16" s="1"/>
  <c r="V863" i="16" s="1"/>
  <c r="V1385" i="16"/>
  <c r="T1687" i="16"/>
  <c r="V1201" i="16"/>
  <c r="T722" i="16"/>
  <c r="W611" i="16"/>
  <c r="T461" i="16"/>
  <c r="T451" i="16" s="1"/>
  <c r="V104" i="16"/>
  <c r="V285" i="16"/>
  <c r="Q1394" i="16"/>
  <c r="R417" i="16"/>
  <c r="R674" i="16"/>
  <c r="R4616" i="16"/>
  <c r="R39" i="16" s="1"/>
  <c r="Q4183" i="16"/>
  <c r="V4164" i="16"/>
  <c r="V4161" i="16" s="1"/>
  <c r="W4161" i="16" s="1"/>
  <c r="T4042" i="16"/>
  <c r="T4017" i="16" s="1"/>
  <c r="Q4002" i="16"/>
  <c r="Q4001" i="16" s="1"/>
  <c r="Q4000" i="16" s="1"/>
  <c r="V3902" i="16"/>
  <c r="T3876" i="16"/>
  <c r="T4173" i="16"/>
  <c r="W4807" i="16"/>
  <c r="U2638" i="16"/>
  <c r="T2665" i="16"/>
  <c r="S2300" i="16"/>
  <c r="S2299" i="16" s="1"/>
  <c r="W2299" i="16" s="1"/>
  <c r="T3922" i="16"/>
  <c r="T3921" i="16" s="1"/>
  <c r="Q2938" i="16"/>
  <c r="S831" i="16"/>
  <c r="S830" i="16" s="1"/>
  <c r="T3044" i="16"/>
  <c r="T3032" i="16" s="1"/>
  <c r="V101" i="16"/>
  <c r="W101" i="16" s="1"/>
  <c r="T100" i="16"/>
  <c r="T914" i="16"/>
  <c r="R3875" i="16"/>
  <c r="S1776" i="16"/>
  <c r="Q1362" i="16"/>
  <c r="Q1361" i="16" s="1"/>
  <c r="Q1360" i="16" s="1"/>
  <c r="Q1359" i="16" s="1"/>
  <c r="T1285" i="16"/>
  <c r="W4257" i="16"/>
  <c r="U2959" i="16"/>
  <c r="V2893" i="16"/>
  <c r="W2893" i="16" s="1"/>
  <c r="Q2279" i="16"/>
  <c r="Q1345" i="16"/>
  <c r="T1275" i="16"/>
  <c r="W3489" i="16"/>
  <c r="S3283" i="16"/>
  <c r="Q2923" i="16"/>
  <c r="W2926" i="16"/>
  <c r="Q2352" i="16"/>
  <c r="W2355" i="16"/>
  <c r="W2275" i="16"/>
  <c r="V2352" i="16"/>
  <c r="W1547" i="16"/>
  <c r="V1395" i="16"/>
  <c r="Q12" i="16"/>
  <c r="U57" i="16"/>
  <c r="U12" i="16" s="1"/>
  <c r="R4017" i="16"/>
  <c r="V3111" i="16"/>
  <c r="V3054" i="16" s="1"/>
  <c r="W2549" i="16"/>
  <c r="Q2937" i="16"/>
  <c r="S2673" i="16"/>
  <c r="S3972" i="16"/>
  <c r="T2693" i="16"/>
  <c r="S2589" i="16"/>
  <c r="W2589" i="16" s="1"/>
  <c r="W4814" i="16"/>
  <c r="S89" i="16"/>
  <c r="R3355" i="16"/>
  <c r="R31" i="16" s="1"/>
  <c r="R4276" i="16"/>
  <c r="Q4383" i="16"/>
  <c r="R2025" i="16"/>
  <c r="R22" i="16" s="1"/>
  <c r="R4824" i="16"/>
  <c r="R41" i="16" s="1"/>
  <c r="W4730" i="16"/>
  <c r="S4643" i="16"/>
  <c r="W4643" i="16" s="1"/>
  <c r="W4211" i="16"/>
  <c r="W4206" i="16"/>
  <c r="W4162" i="16"/>
  <c r="T4247" i="16"/>
  <c r="Q3986" i="16"/>
  <c r="T4265" i="16"/>
  <c r="V3986" i="16"/>
  <c r="V2498" i="16"/>
  <c r="V2497" i="16" s="1"/>
  <c r="W2028" i="16"/>
  <c r="Q1174" i="16"/>
  <c r="W1275" i="16"/>
  <c r="T647" i="16"/>
  <c r="W90" i="16"/>
  <c r="S4403" i="16"/>
  <c r="S4402" i="16" s="1"/>
  <c r="U2547" i="16"/>
  <c r="R2364" i="16"/>
  <c r="R25" i="16" s="1"/>
  <c r="R1931" i="16"/>
  <c r="R1896" i="16" s="1"/>
  <c r="W3889" i="16"/>
  <c r="W1656" i="16"/>
  <c r="S2095" i="16"/>
  <c r="W2095" i="16" s="1"/>
  <c r="Q1066" i="16"/>
  <c r="T775" i="16"/>
  <c r="T628" i="16"/>
  <c r="W211" i="16"/>
  <c r="W186" i="16"/>
  <c r="V784" i="16"/>
  <c r="W784" i="16" s="1"/>
  <c r="W4256" i="16"/>
  <c r="S4769" i="16"/>
  <c r="T2253" i="16"/>
  <c r="V1911" i="16"/>
  <c r="T1910" i="16"/>
  <c r="V97" i="16"/>
  <c r="T96" i="16"/>
  <c r="T78" i="16" s="1"/>
  <c r="S4540" i="16"/>
  <c r="S4539" i="16" s="1"/>
  <c r="V1967" i="16"/>
  <c r="S1016" i="16"/>
  <c r="W1016" i="16" s="1"/>
  <c r="V2994" i="16"/>
  <c r="W2994" i="16" s="1"/>
  <c r="Q1897" i="16"/>
  <c r="T2961" i="16"/>
  <c r="W3866" i="16"/>
  <c r="U3920" i="16"/>
  <c r="U4454" i="16"/>
  <c r="U4382" i="16" s="1"/>
  <c r="T4696" i="16"/>
  <c r="V4698" i="16"/>
  <c r="V4696" i="16" s="1"/>
  <c r="W4696" i="16" s="1"/>
  <c r="V1988" i="16"/>
  <c r="V1987" i="16" s="1"/>
  <c r="T1987" i="16"/>
  <c r="T890" i="16"/>
  <c r="T889" i="16" s="1"/>
  <c r="T877" i="16" s="1"/>
  <c r="V891" i="16"/>
  <c r="V890" i="16" s="1"/>
  <c r="V209" i="16"/>
  <c r="T208" i="16"/>
  <c r="V206" i="16"/>
  <c r="T205" i="16"/>
  <c r="V203" i="16"/>
  <c r="T202" i="16"/>
  <c r="V200" i="16"/>
  <c r="T199" i="16"/>
  <c r="V184" i="16"/>
  <c r="T183" i="16"/>
  <c r="V181" i="16"/>
  <c r="T178" i="16"/>
  <c r="V3286" i="16"/>
  <c r="V3283" i="16" s="1"/>
  <c r="T3283" i="16"/>
  <c r="V4566" i="16"/>
  <c r="V4565" i="16" s="1"/>
  <c r="S4417" i="16"/>
  <c r="S4416" i="16" s="1"/>
  <c r="W4416" i="16" s="1"/>
  <c r="V4237" i="16"/>
  <c r="V3897" i="16"/>
  <c r="V3247" i="16"/>
  <c r="V3240" i="16" s="1"/>
  <c r="S974" i="16"/>
  <c r="W974" i="16" s="1"/>
  <c r="V939" i="16"/>
  <c r="W939" i="16" s="1"/>
  <c r="W4881" i="16"/>
  <c r="V4734" i="16"/>
  <c r="V4733" i="16" s="1"/>
  <c r="V4732" i="16" s="1"/>
  <c r="S4669" i="16"/>
  <c r="S4658" i="16" s="1"/>
  <c r="S4651" i="16"/>
  <c r="V4642" i="16"/>
  <c r="W4445" i="16"/>
  <c r="V4247" i="16"/>
  <c r="W4247" i="16" s="1"/>
  <c r="V4002" i="16"/>
  <c r="V4001" i="16" s="1"/>
  <c r="V4000" i="16" s="1"/>
  <c r="W3989" i="16"/>
  <c r="W4068" i="16"/>
  <c r="W4042" i="16"/>
  <c r="V4018" i="16"/>
  <c r="V4096" i="16"/>
  <c r="W4096" i="16" s="1"/>
  <c r="S4017" i="16"/>
  <c r="V3845" i="16"/>
  <c r="W3845" i="16" s="1"/>
  <c r="S3532" i="16"/>
  <c r="S3531" i="16" s="1"/>
  <c r="W3531" i="16" s="1"/>
  <c r="W3902" i="16"/>
  <c r="W3886" i="16"/>
  <c r="S3162" i="16"/>
  <c r="W3162" i="16" s="1"/>
  <c r="W3244" i="16"/>
  <c r="V3227" i="16"/>
  <c r="S3111" i="16"/>
  <c r="S2733" i="16"/>
  <c r="S2732" i="16" s="1"/>
  <c r="S2471" i="16"/>
  <c r="S2470" i="16" s="1"/>
  <c r="W2470" i="16" s="1"/>
  <c r="Q2007" i="16"/>
  <c r="T2372" i="16"/>
  <c r="W2018" i="16"/>
  <c r="W1835" i="16"/>
  <c r="W1381" i="16"/>
  <c r="W1365" i="16"/>
  <c r="S1695" i="16"/>
  <c r="S1725" i="16"/>
  <c r="S1724" i="16" s="1"/>
  <c r="S1280" i="16"/>
  <c r="V901" i="16"/>
  <c r="T1010" i="16"/>
  <c r="V1244" i="16"/>
  <c r="V703" i="16"/>
  <c r="W703" i="16" s="1"/>
  <c r="S558" i="16"/>
  <c r="S506" i="16" s="1"/>
  <c r="S452" i="16"/>
  <c r="W452" i="16" s="1"/>
  <c r="Q432" i="16"/>
  <c r="W647" i="16"/>
  <c r="T1370" i="16"/>
  <c r="T1369" i="16" s="1"/>
  <c r="T1368" i="16" s="1"/>
  <c r="T1367" i="16" s="1"/>
  <c r="T1280" i="16"/>
  <c r="W105" i="16"/>
  <c r="W104" i="16" s="1"/>
  <c r="W103" i="16" s="1"/>
  <c r="W3867" i="16"/>
  <c r="R12" i="16"/>
  <c r="R2546" i="16"/>
  <c r="R28" i="16" s="1"/>
  <c r="U4276" i="16"/>
  <c r="U4236" i="16" s="1"/>
  <c r="U36" i="16" s="1"/>
  <c r="Q4824" i="16"/>
  <c r="Q41" i="16" s="1"/>
  <c r="R3920" i="16"/>
  <c r="S4803" i="16"/>
  <c r="Q4359" i="16"/>
  <c r="T3977" i="16"/>
  <c r="T3971" i="16" s="1"/>
  <c r="T3902" i="16"/>
  <c r="T3897" i="16" s="1"/>
  <c r="R2959" i="16"/>
  <c r="R2936" i="16" s="1"/>
  <c r="R29" i="16" s="1"/>
  <c r="T2245" i="16"/>
  <c r="T2244" i="16" s="1"/>
  <c r="S2224" i="16"/>
  <c r="W2224" i="16" s="1"/>
  <c r="Q844" i="16"/>
  <c r="V546" i="16"/>
  <c r="W546" i="16" s="1"/>
  <c r="T137" i="16"/>
  <c r="W68" i="16"/>
  <c r="T1166" i="16"/>
  <c r="T1155" i="16" s="1"/>
  <c r="Q1010" i="16"/>
  <c r="T3301" i="16"/>
  <c r="W2532" i="16"/>
  <c r="T2200" i="16"/>
  <c r="T1127" i="16"/>
  <c r="T1124" i="16" s="1"/>
  <c r="V4640" i="16"/>
  <c r="V4626" i="16" s="1"/>
  <c r="V4625" i="16" s="1"/>
  <c r="V4624" i="16" s="1"/>
  <c r="T4626" i="16"/>
  <c r="T4625" i="16" s="1"/>
  <c r="T4624" i="16" s="1"/>
  <c r="T4282" i="16"/>
  <c r="T4277" i="16" s="1"/>
  <c r="T4276" i="16" s="1"/>
  <c r="V4283" i="16"/>
  <c r="V4282" i="16" s="1"/>
  <c r="W4282" i="16" s="1"/>
  <c r="T4196" i="16"/>
  <c r="T4183" i="16" s="1"/>
  <c r="V4197" i="16"/>
  <c r="V4196" i="16" s="1"/>
  <c r="W4196" i="16" s="1"/>
  <c r="V2674" i="16"/>
  <c r="V2673" i="16" s="1"/>
  <c r="T2673" i="16"/>
  <c r="V189" i="16"/>
  <c r="V188" i="16" s="1"/>
  <c r="T188" i="16"/>
  <c r="V66" i="16"/>
  <c r="T65" i="16"/>
  <c r="T64" i="16" s="1"/>
  <c r="T1141" i="16"/>
  <c r="T1136" i="16" s="1"/>
  <c r="V1142" i="16"/>
  <c r="V1141" i="16" s="1"/>
  <c r="W1141" i="16" s="1"/>
  <c r="S188" i="16"/>
  <c r="T4824" i="16"/>
  <c r="T41" i="16" s="1"/>
  <c r="W4259" i="16"/>
  <c r="T3844" i="16"/>
  <c r="Q215" i="16"/>
  <c r="Q158" i="16" s="1"/>
  <c r="S722" i="16"/>
  <c r="W722" i="16" s="1"/>
  <c r="T4445" i="16"/>
  <c r="T4352" i="16"/>
  <c r="T2850" i="16"/>
  <c r="T2849" i="16" s="1"/>
  <c r="T2498" i="16"/>
  <c r="T2497" i="16" s="1"/>
  <c r="T2264" i="16"/>
  <c r="T2260" i="16" s="1"/>
  <c r="S1987" i="16"/>
  <c r="U3272" i="16"/>
  <c r="U3239" i="16" s="1"/>
  <c r="U30" i="16" s="1"/>
  <c r="U2937" i="16"/>
  <c r="T546" i="16"/>
  <c r="S3259" i="16"/>
  <c r="W3259" i="16" s="1"/>
  <c r="W2533" i="16"/>
  <c r="W2493" i="16"/>
  <c r="S2200" i="16"/>
  <c r="W2200" i="16" s="1"/>
  <c r="S2193" i="16"/>
  <c r="T1812" i="16"/>
  <c r="T1787" i="16" s="1"/>
  <c r="T831" i="16"/>
  <c r="T830" i="16" s="1"/>
  <c r="V89" i="16"/>
  <c r="W507" i="16"/>
  <c r="R4767" i="16"/>
  <c r="R4739" i="16" s="1"/>
  <c r="V2260" i="16"/>
  <c r="W82" i="16"/>
  <c r="W79" i="16" s="1"/>
  <c r="W3509" i="16"/>
  <c r="W999" i="16"/>
  <c r="T657" i="16"/>
  <c r="T656" i="16" s="1"/>
  <c r="W94" i="16"/>
  <c r="T2427" i="16"/>
  <c r="U2364" i="16"/>
  <c r="U25" i="16" s="1"/>
  <c r="Q2426" i="16"/>
  <c r="W1820" i="16"/>
  <c r="R1531" i="16"/>
  <c r="R1384" i="16" s="1"/>
  <c r="S1100" i="16"/>
  <c r="W697" i="16"/>
  <c r="W266" i="16"/>
  <c r="W85" i="16"/>
  <c r="W84" i="16" s="1"/>
  <c r="W3837" i="16"/>
  <c r="S3836" i="16"/>
  <c r="S3835" i="16" s="1"/>
  <c r="W3835" i="16" s="1"/>
  <c r="W4842" i="16"/>
  <c r="S4841" i="16"/>
  <c r="W4841" i="16" s="1"/>
  <c r="V3921" i="16"/>
  <c r="Q3897" i="16"/>
  <c r="W1864" i="16"/>
  <c r="S1863" i="16"/>
  <c r="W1863" i="16" s="1"/>
  <c r="Q947" i="16"/>
  <c r="V4173" i="16"/>
  <c r="W4173" i="16" s="1"/>
  <c r="W4176" i="16"/>
  <c r="W676" i="16"/>
  <c r="W4018" i="16"/>
  <c r="W1124" i="16"/>
  <c r="W3922" i="16"/>
  <c r="Q2547" i="16"/>
  <c r="S1787" i="16"/>
  <c r="W1788" i="16"/>
  <c r="W926" i="16"/>
  <c r="V923" i="16"/>
  <c r="V914" i="16" s="1"/>
  <c r="V4853" i="16"/>
  <c r="V4852" i="16" s="1"/>
  <c r="W4854" i="16"/>
  <c r="W4853" i="16" s="1"/>
  <c r="Q4819" i="16"/>
  <c r="Q4767" i="16" s="1"/>
  <c r="Q4739" i="16" s="1"/>
  <c r="Q40" i="16" s="1"/>
  <c r="T4783" i="16"/>
  <c r="W4758" i="16"/>
  <c r="S4757" i="16"/>
  <c r="W4757" i="16" s="1"/>
  <c r="W4746" i="16"/>
  <c r="W4765" i="16"/>
  <c r="W4659" i="16"/>
  <c r="V4702" i="16"/>
  <c r="V4701" i="16" s="1"/>
  <c r="T4701" i="16"/>
  <c r="W4755" i="16"/>
  <c r="T4540" i="16"/>
  <c r="T4539" i="16" s="1"/>
  <c r="V4541" i="16"/>
  <c r="V4540" i="16" s="1"/>
  <c r="V4539" i="16" s="1"/>
  <c r="V4523" i="16"/>
  <c r="V4522" i="16" s="1"/>
  <c r="V4521" i="16" s="1"/>
  <c r="T4522" i="16"/>
  <c r="T4521" i="16" s="1"/>
  <c r="Q4368" i="16"/>
  <c r="W4446" i="16"/>
  <c r="S4375" i="16"/>
  <c r="S4321" i="16"/>
  <c r="W4470" i="16"/>
  <c r="W4441" i="16"/>
  <c r="S4359" i="16"/>
  <c r="W4359" i="16" s="1"/>
  <c r="W4313" i="16"/>
  <c r="S4312" i="16"/>
  <c r="W4312" i="16" s="1"/>
  <c r="S3936" i="16"/>
  <c r="W3936" i="16" s="1"/>
  <c r="W4295" i="16"/>
  <c r="W4244" i="16"/>
  <c r="V4032" i="16"/>
  <c r="V4017" i="16" s="1"/>
  <c r="W3984" i="16"/>
  <c r="S3983" i="16"/>
  <c r="W3983" i="16" s="1"/>
  <c r="T4161" i="16"/>
  <c r="W3934" i="16"/>
  <c r="W4077" i="16"/>
  <c r="T3828" i="16"/>
  <c r="T3827" i="16" s="1"/>
  <c r="T3826" i="16" s="1"/>
  <c r="T3825" i="16" s="1"/>
  <c r="V3829" i="16"/>
  <c r="V3828" i="16" s="1"/>
  <c r="W3307" i="16"/>
  <c r="V3306" i="16"/>
  <c r="W3306" i="16" s="1"/>
  <c r="W3856" i="16"/>
  <c r="S3844" i="16"/>
  <c r="W3468" i="16"/>
  <c r="S3467" i="16"/>
  <c r="W3467" i="16" s="1"/>
  <c r="S3293" i="16"/>
  <c r="V3876" i="16"/>
  <c r="S3497" i="16"/>
  <c r="Q3273" i="16"/>
  <c r="Q3272" i="16" s="1"/>
  <c r="Q3239" i="16" s="1"/>
  <c r="Q30" i="16" s="1"/>
  <c r="V3798" i="16"/>
  <c r="V3797" i="16" s="1"/>
  <c r="V3796" i="16" s="1"/>
  <c r="W3493" i="16"/>
  <c r="S3492" i="16"/>
  <c r="W3407" i="16"/>
  <c r="W3228" i="16"/>
  <c r="S3227" i="16"/>
  <c r="V3859" i="16"/>
  <c r="W3859" i="16" s="1"/>
  <c r="T3307" i="16"/>
  <c r="T3306" i="16" s="1"/>
  <c r="Q3169" i="16"/>
  <c r="S3320" i="16"/>
  <c r="S3055" i="16"/>
  <c r="W3241" i="16"/>
  <c r="T3014" i="16"/>
  <c r="V3016" i="16"/>
  <c r="V3014" i="16" s="1"/>
  <c r="W3014" i="16" s="1"/>
  <c r="T2986" i="16"/>
  <c r="V2987" i="16"/>
  <c r="V2986" i="16" s="1"/>
  <c r="S2923" i="16"/>
  <c r="Q2392" i="16"/>
  <c r="Q2365" i="16" s="1"/>
  <c r="V3032" i="16"/>
  <c r="W2938" i="16"/>
  <c r="S2937" i="16"/>
  <c r="T2569" i="16"/>
  <c r="T2566" i="16" s="1"/>
  <c r="V2570" i="16"/>
  <c r="V2569" i="16" s="1"/>
  <c r="V2566" i="16" s="1"/>
  <c r="W2566" i="16" s="1"/>
  <c r="S2540" i="16"/>
  <c r="W2541" i="16"/>
  <c r="T2467" i="16"/>
  <c r="T2466" i="16" s="1"/>
  <c r="V2468" i="16"/>
  <c r="V2467" i="16" s="1"/>
  <c r="S2444" i="16"/>
  <c r="W2444" i="16" s="1"/>
  <c r="S2359" i="16"/>
  <c r="W2360" i="16"/>
  <c r="W2366" i="16"/>
  <c r="V2306" i="16"/>
  <c r="S2147" i="16"/>
  <c r="W2147" i="16" s="1"/>
  <c r="W2148" i="16"/>
  <c r="S2083" i="16"/>
  <c r="W2083" i="16" s="1"/>
  <c r="Q2055" i="16"/>
  <c r="Q2054" i="16" s="1"/>
  <c r="Q2025" i="16" s="1"/>
  <c r="Q22" i="16" s="1"/>
  <c r="T2710" i="16"/>
  <c r="W2475" i="16"/>
  <c r="T2221" i="16"/>
  <c r="V2222" i="16"/>
  <c r="V2221" i="16" s="1"/>
  <c r="W2221" i="16" s="1"/>
  <c r="T2175" i="16"/>
  <c r="T2174" i="16" s="1"/>
  <c r="S1913" i="16"/>
  <c r="W1913" i="16" s="1"/>
  <c r="W1914" i="16"/>
  <c r="S2026" i="16"/>
  <c r="W2027" i="16"/>
  <c r="Q877" i="16"/>
  <c r="Q1358" i="16"/>
  <c r="S864" i="16"/>
  <c r="T1653" i="16"/>
  <c r="T1652" i="16" s="1"/>
  <c r="T1651" i="16" s="1"/>
  <c r="V1654" i="16"/>
  <c r="V1653" i="16" s="1"/>
  <c r="S1345" i="16"/>
  <c r="W1346" i="16"/>
  <c r="Q1324" i="16"/>
  <c r="Q1292" i="16" s="1"/>
  <c r="T1262" i="16"/>
  <c r="T1259" i="16" s="1"/>
  <c r="V1263" i="16"/>
  <c r="V1262" i="16" s="1"/>
  <c r="W1262" i="16" s="1"/>
  <c r="T1107" i="16"/>
  <c r="T1106" i="16" s="1"/>
  <c r="V1108" i="16"/>
  <c r="V1107" i="16" s="1"/>
  <c r="T1069" i="16"/>
  <c r="V1070" i="16"/>
  <c r="V1069" i="16" s="1"/>
  <c r="W1069" i="16" s="1"/>
  <c r="W1233" i="16"/>
  <c r="W1127" i="16"/>
  <c r="W1269" i="16"/>
  <c r="V1044" i="16"/>
  <c r="S433" i="16"/>
  <c r="S373" i="16"/>
  <c r="S377" i="16"/>
  <c r="W377" i="16" s="1"/>
  <c r="S343" i="16"/>
  <c r="V1280" i="16"/>
  <c r="V1113" i="16"/>
  <c r="W1113" i="16" s="1"/>
  <c r="T855" i="16"/>
  <c r="T854" i="16" s="1"/>
  <c r="V856" i="16"/>
  <c r="V855" i="16" s="1"/>
  <c r="T781" i="16"/>
  <c r="V782" i="16"/>
  <c r="V781" i="16" s="1"/>
  <c r="W781" i="16" s="1"/>
  <c r="T608" i="16"/>
  <c r="V609" i="16"/>
  <c r="V608" i="16" s="1"/>
  <c r="W608" i="16" s="1"/>
  <c r="Q505" i="16"/>
  <c r="Q502" i="16" s="1"/>
  <c r="Q501" i="16" s="1"/>
  <c r="T400" i="16"/>
  <c r="W638" i="16"/>
  <c r="S637" i="16"/>
  <c r="W637" i="16" s="1"/>
  <c r="S198" i="16"/>
  <c r="S418" i="16"/>
  <c r="W4822" i="16"/>
  <c r="V4830" i="16"/>
  <c r="W4735" i="16"/>
  <c r="S4734" i="16"/>
  <c r="S4819" i="16"/>
  <c r="W4745" i="16"/>
  <c r="S4763" i="16"/>
  <c r="W4763" i="16" s="1"/>
  <c r="W4764" i="16"/>
  <c r="T4734" i="16"/>
  <c r="T4733" i="16" s="1"/>
  <c r="T4732" i="16" s="1"/>
  <c r="V4726" i="16"/>
  <c r="W4742" i="16"/>
  <c r="W4754" i="16"/>
  <c r="Q4658" i="16"/>
  <c r="Q4657" i="16" s="1"/>
  <c r="S4588" i="16"/>
  <c r="W4588" i="16" s="1"/>
  <c r="S4610" i="16"/>
  <c r="Q4565" i="16"/>
  <c r="W4449" i="16"/>
  <c r="W4387" i="16"/>
  <c r="W4507" i="16"/>
  <c r="T4383" i="16"/>
  <c r="T4512" i="16"/>
  <c r="V4498" i="16"/>
  <c r="V4497" i="16" s="1"/>
  <c r="V4455" i="16" s="1"/>
  <c r="T4497" i="16"/>
  <c r="T4455" i="16" s="1"/>
  <c r="S4330" i="16"/>
  <c r="Q4320" i="16"/>
  <c r="W4239" i="16"/>
  <c r="S4238" i="16"/>
  <c r="S3966" i="16"/>
  <c r="W3966" i="16" s="1"/>
  <c r="S4277" i="16"/>
  <c r="W4243" i="16"/>
  <c r="S4129" i="16"/>
  <c r="W4129" i="16" s="1"/>
  <c r="S3991" i="16"/>
  <c r="W3991" i="16" s="1"/>
  <c r="W4075" i="16"/>
  <c r="W4013" i="16"/>
  <c r="W4045" i="16"/>
  <c r="W4021" i="16"/>
  <c r="W4012" i="16"/>
  <c r="W4008" i="16"/>
  <c r="Q3921" i="16"/>
  <c r="S3905" i="16"/>
  <c r="W3850" i="16"/>
  <c r="S3357" i="16"/>
  <c r="W3358" i="16"/>
  <c r="V3498" i="16"/>
  <c r="V3497" i="16" s="1"/>
  <c r="V3496" i="16" s="1"/>
  <c r="T3497" i="16"/>
  <c r="T3496" i="16" s="1"/>
  <c r="S3274" i="16"/>
  <c r="W3892" i="16"/>
  <c r="V3526" i="16"/>
  <c r="W3248" i="16"/>
  <c r="S2917" i="16"/>
  <c r="W2917" i="16" s="1"/>
  <c r="S2858" i="16"/>
  <c r="S2840" i="16"/>
  <c r="W3245" i="16"/>
  <c r="T3227" i="16"/>
  <c r="S3268" i="16"/>
  <c r="W3268" i="16" s="1"/>
  <c r="W3269" i="16"/>
  <c r="Q2960" i="16"/>
  <c r="W3044" i="16"/>
  <c r="V2858" i="16"/>
  <c r="S2711" i="16"/>
  <c r="W2933" i="16"/>
  <c r="W2428" i="16"/>
  <c r="S2340" i="16"/>
  <c r="W2340" i="16" s="1"/>
  <c r="S2239" i="16"/>
  <c r="W2961" i="16"/>
  <c r="T2618" i="16"/>
  <c r="T2617" i="16" s="1"/>
  <c r="V2619" i="16"/>
  <c r="V2618" i="16" s="1"/>
  <c r="T2562" i="16"/>
  <c r="T2557" i="16" s="1"/>
  <c r="V2563" i="16"/>
  <c r="V2562" i="16" s="1"/>
  <c r="W2562" i="16" s="1"/>
  <c r="S2417" i="16"/>
  <c r="W2418" i="16"/>
  <c r="S2557" i="16"/>
  <c r="S2485" i="16"/>
  <c r="W2486" i="16"/>
  <c r="W2287" i="16"/>
  <c r="T2580" i="16"/>
  <c r="S2165" i="16"/>
  <c r="S2164" i="16" s="1"/>
  <c r="W2166" i="16"/>
  <c r="W2165" i="16" s="1"/>
  <c r="T2038" i="16"/>
  <c r="T2032" i="16" s="1"/>
  <c r="W1961" i="16"/>
  <c r="S1867" i="16"/>
  <c r="S2626" i="16"/>
  <c r="W2474" i="16"/>
  <c r="S2298" i="16"/>
  <c r="W2298" i="16" s="1"/>
  <c r="Q2199" i="16"/>
  <c r="W2175" i="16"/>
  <c r="T2008" i="16"/>
  <c r="T2007" i="16" s="1"/>
  <c r="V2009" i="16"/>
  <c r="V2008" i="16" s="1"/>
  <c r="V2007" i="16" s="1"/>
  <c r="S1948" i="16"/>
  <c r="V1927" i="16"/>
  <c r="T1926" i="16"/>
  <c r="T1925" i="16" s="1"/>
  <c r="S1925" i="16"/>
  <c r="S2007" i="16"/>
  <c r="S1338" i="16"/>
  <c r="W1338" i="16" s="1"/>
  <c r="S1156" i="16"/>
  <c r="W1968" i="16"/>
  <c r="Q1663" i="16"/>
  <c r="W904" i="16"/>
  <c r="S901" i="16"/>
  <c r="V1787" i="16"/>
  <c r="T1732" i="16"/>
  <c r="T1724" i="16" s="1"/>
  <c r="V1733" i="16"/>
  <c r="V1732" i="16" s="1"/>
  <c r="V1724" i="16" s="1"/>
  <c r="T1528" i="16"/>
  <c r="V1529" i="16"/>
  <c r="V1528" i="16" s="1"/>
  <c r="W1528" i="16" s="1"/>
  <c r="T1363" i="16"/>
  <c r="T1362" i="16" s="1"/>
  <c r="T1361" i="16" s="1"/>
  <c r="T1360" i="16" s="1"/>
  <c r="T1359" i="16" s="1"/>
  <c r="V1364" i="16"/>
  <c r="V1363" i="16" s="1"/>
  <c r="S1259" i="16"/>
  <c r="W1260" i="16"/>
  <c r="T1223" i="16"/>
  <c r="V1224" i="16"/>
  <c r="V1223" i="16" s="1"/>
  <c r="W1223" i="16" s="1"/>
  <c r="S1147" i="16"/>
  <c r="W1152" i="16"/>
  <c r="T1085" i="16"/>
  <c r="T1084" i="16" s="1"/>
  <c r="T1083" i="16" s="1"/>
  <c r="T1082" i="16" s="1"/>
  <c r="V1086" i="16"/>
  <c r="V1085" i="16" s="1"/>
  <c r="S1066" i="16"/>
  <c r="W1067" i="16"/>
  <c r="T1395" i="16"/>
  <c r="S1362" i="16"/>
  <c r="S1231" i="16"/>
  <c r="V1155" i="16"/>
  <c r="W861" i="16"/>
  <c r="W1267" i="16"/>
  <c r="W1238" i="16"/>
  <c r="S1084" i="16"/>
  <c r="T1044" i="16"/>
  <c r="T1021" i="16" s="1"/>
  <c r="V948" i="16"/>
  <c r="W868" i="16"/>
  <c r="V595" i="16"/>
  <c r="S461" i="16"/>
  <c r="W461" i="16" s="1"/>
  <c r="T395" i="16"/>
  <c r="T392" i="16" s="1"/>
  <c r="T391" i="16" s="1"/>
  <c r="T390" i="16" s="1"/>
  <c r="V396" i="16"/>
  <c r="V395" i="16" s="1"/>
  <c r="W395" i="16" s="1"/>
  <c r="S627" i="16"/>
  <c r="S400" i="16"/>
  <c r="W401" i="16"/>
  <c r="S391" i="16"/>
  <c r="W809" i="16"/>
  <c r="V451" i="16"/>
  <c r="V432" i="16"/>
  <c r="S4783" i="16"/>
  <c r="W4825" i="16"/>
  <c r="W4716" i="16"/>
  <c r="T4712" i="16"/>
  <c r="V4713" i="16"/>
  <c r="V4712" i="16" s="1"/>
  <c r="W4712" i="16" s="1"/>
  <c r="V4769" i="16"/>
  <c r="T4726" i="16"/>
  <c r="W4741" i="16"/>
  <c r="S4740" i="16"/>
  <c r="S4625" i="16"/>
  <c r="T4533" i="16"/>
  <c r="T4532" i="16" s="1"/>
  <c r="V4535" i="16"/>
  <c r="V4533" i="16" s="1"/>
  <c r="V4532" i="16" s="1"/>
  <c r="S4522" i="16"/>
  <c r="S4456" i="16"/>
  <c r="V4372" i="16"/>
  <c r="V4371" i="16" s="1"/>
  <c r="V4368" i="16" s="1"/>
  <c r="T4371" i="16"/>
  <c r="T4368" i="16" s="1"/>
  <c r="V4383" i="16"/>
  <c r="V4377" i="16"/>
  <c r="V4376" i="16" s="1"/>
  <c r="V4375" i="16" s="1"/>
  <c r="V4374" i="16" s="1"/>
  <c r="V4373" i="16" s="1"/>
  <c r="T4376" i="16"/>
  <c r="T4375" i="16" s="1"/>
  <c r="T4374" i="16" s="1"/>
  <c r="T4373" i="16" s="1"/>
  <c r="W4364" i="16"/>
  <c r="W4299" i="16"/>
  <c r="S4298" i="16"/>
  <c r="W4357" i="16"/>
  <c r="S4356" i="16"/>
  <c r="W4356" i="16" s="1"/>
  <c r="V4331" i="16"/>
  <c r="V4330" i="16" s="1"/>
  <c r="V4320" i="16" s="1"/>
  <c r="T4330" i="16"/>
  <c r="S4209" i="16"/>
  <c r="W4210" i="16"/>
  <c r="W4171" i="16"/>
  <c r="S4170" i="16"/>
  <c r="W4170" i="16" s="1"/>
  <c r="V4265" i="16"/>
  <c r="W4265" i="16" s="1"/>
  <c r="W4248" i="16"/>
  <c r="W4280" i="16"/>
  <c r="W4260" i="16"/>
  <c r="W4204" i="16"/>
  <c r="S4203" i="16"/>
  <c r="W4203" i="16" s="1"/>
  <c r="V4061" i="16"/>
  <c r="W4072" i="16"/>
  <c r="W4033" i="16"/>
  <c r="S3791" i="16"/>
  <c r="W3791" i="16" s="1"/>
  <c r="W3792" i="16"/>
  <c r="V4084" i="16"/>
  <c r="W4084" i="16" s="1"/>
  <c r="W3987" i="16"/>
  <c r="S3798" i="16"/>
  <c r="S4061" i="16"/>
  <c r="W4003" i="16"/>
  <c r="W4002" i="16" s="1"/>
  <c r="T3483" i="16"/>
  <c r="T3482" i="16" s="1"/>
  <c r="T3356" i="16" s="1"/>
  <c r="V3484" i="16"/>
  <c r="V3483" i="16" s="1"/>
  <c r="T3321" i="16"/>
  <c r="T3320" i="16" s="1"/>
  <c r="V3322" i="16"/>
  <c r="V3321" i="16" s="1"/>
  <c r="S3343" i="16"/>
  <c r="V3294" i="16"/>
  <c r="V3293" i="16" s="1"/>
  <c r="T3293" i="16"/>
  <c r="V3357" i="16"/>
  <c r="W3891" i="16"/>
  <c r="S3827" i="16"/>
  <c r="T3526" i="16"/>
  <c r="T3525" i="16" s="1"/>
  <c r="W3311" i="16"/>
  <c r="S3310" i="16"/>
  <c r="W3310" i="16" s="1"/>
  <c r="S3250" i="16"/>
  <c r="W3900" i="16"/>
  <c r="T3237" i="16"/>
  <c r="T3234" i="16" s="1"/>
  <c r="T3233" i="16" s="1"/>
  <c r="T3232" i="16" s="1"/>
  <c r="V3238" i="16"/>
  <c r="V3237" i="16" s="1"/>
  <c r="W3237" i="16" s="1"/>
  <c r="S3161" i="16"/>
  <c r="W3161" i="16" s="1"/>
  <c r="S3233" i="16"/>
  <c r="Q2857" i="16"/>
  <c r="Q2638" i="16" s="1"/>
  <c r="S2930" i="16"/>
  <c r="W2931" i="16"/>
  <c r="S2849" i="16"/>
  <c r="W2849" i="16" s="1"/>
  <c r="W2850" i="16"/>
  <c r="T2858" i="16"/>
  <c r="S2581" i="16"/>
  <c r="W2412" i="16"/>
  <c r="S2411" i="16"/>
  <c r="W2411" i="16" s="1"/>
  <c r="W2353" i="16"/>
  <c r="S2352" i="16"/>
  <c r="W2307" i="16"/>
  <c r="S2960" i="16"/>
  <c r="T2733" i="16"/>
  <c r="T2732" i="16" s="1"/>
  <c r="V2734" i="16"/>
  <c r="V2733" i="16" s="1"/>
  <c r="V2732" i="16" s="1"/>
  <c r="T2552" i="16"/>
  <c r="T2551" i="16" s="1"/>
  <c r="V2553" i="16"/>
  <c r="V2552" i="16" s="1"/>
  <c r="T2480" i="16"/>
  <c r="T2479" i="16" s="1"/>
  <c r="T2478" i="16" s="1"/>
  <c r="T2477" i="16" s="1"/>
  <c r="V2481" i="16"/>
  <c r="V2480" i="16" s="1"/>
  <c r="T2460" i="16"/>
  <c r="T2459" i="16" s="1"/>
  <c r="V2461" i="16"/>
  <c r="V2460" i="16" s="1"/>
  <c r="V2459" i="16" s="1"/>
  <c r="T2401" i="16"/>
  <c r="T2400" i="16" s="1"/>
  <c r="T2392" i="16" s="1"/>
  <c r="V2402" i="16"/>
  <c r="V2401" i="16" s="1"/>
  <c r="V2400" i="16" s="1"/>
  <c r="V2392" i="16" s="1"/>
  <c r="V2427" i="16"/>
  <c r="S2285" i="16"/>
  <c r="S2479" i="16"/>
  <c r="V2279" i="16"/>
  <c r="S2182" i="16"/>
  <c r="W2182" i="16" s="1"/>
  <c r="W2183" i="16"/>
  <c r="S2153" i="16"/>
  <c r="S1933" i="16"/>
  <c r="S1852" i="16"/>
  <c r="W1852" i="16" s="1"/>
  <c r="W2347" i="16"/>
  <c r="S2459" i="16"/>
  <c r="T2306" i="16"/>
  <c r="S2292" i="16"/>
  <c r="W2293" i="16"/>
  <c r="T1999" i="16"/>
  <c r="V2000" i="16"/>
  <c r="V1999" i="16" s="1"/>
  <c r="W1999" i="16" s="1"/>
  <c r="V1899" i="16"/>
  <c r="T1898" i="16"/>
  <c r="S1887" i="16"/>
  <c r="T2147" i="16"/>
  <c r="W2021" i="16"/>
  <c r="V2056" i="16"/>
  <c r="V2055" i="16" s="1"/>
  <c r="S1294" i="16"/>
  <c r="S1022" i="16"/>
  <c r="T1967" i="16"/>
  <c r="T1932" i="16"/>
  <c r="W1908" i="16"/>
  <c r="S1714" i="16"/>
  <c r="W1714" i="16" s="1"/>
  <c r="S1318" i="16"/>
  <c r="S1179" i="16"/>
  <c r="W1179" i="16" s="1"/>
  <c r="S1011" i="16"/>
  <c r="V2174" i="16"/>
  <c r="T1754" i="16"/>
  <c r="T1753" i="16" s="1"/>
  <c r="V1754" i="16"/>
  <c r="V1753" i="16" s="1"/>
  <c r="S1554" i="16"/>
  <c r="S1533" i="16"/>
  <c r="T1353" i="16"/>
  <c r="T1352" i="16" s="1"/>
  <c r="T1351" i="16" s="1"/>
  <c r="T1350" i="16" s="1"/>
  <c r="V1354" i="16"/>
  <c r="V1353" i="16" s="1"/>
  <c r="T1327" i="16"/>
  <c r="T1324" i="16" s="1"/>
  <c r="V1328" i="16"/>
  <c r="V1327" i="16" s="1"/>
  <c r="V1324" i="16" s="1"/>
  <c r="Q1258" i="16"/>
  <c r="S1201" i="16"/>
  <c r="T1080" i="16"/>
  <c r="T1077" i="16" s="1"/>
  <c r="V1081" i="16"/>
  <c r="V1080" i="16" s="1"/>
  <c r="W1080" i="16" s="1"/>
  <c r="W909" i="16"/>
  <c r="W873" i="16"/>
  <c r="W860" i="16"/>
  <c r="S1352" i="16"/>
  <c r="S914" i="16"/>
  <c r="W915" i="16"/>
  <c r="S845" i="16"/>
  <c r="S735" i="16"/>
  <c r="S661" i="16"/>
  <c r="S301" i="16"/>
  <c r="V1225" i="16"/>
  <c r="W1225" i="16" s="1"/>
  <c r="T948" i="16"/>
  <c r="T947" i="16" s="1"/>
  <c r="S1378" i="16"/>
  <c r="V1370" i="16"/>
  <c r="V1369" i="16" s="1"/>
  <c r="V1368" i="16" s="1"/>
  <c r="V1367" i="16" s="1"/>
  <c r="Q734" i="16"/>
  <c r="Q675" i="16"/>
  <c r="T383" i="16"/>
  <c r="T372" i="16" s="1"/>
  <c r="V384" i="16"/>
  <c r="V383" i="16" s="1"/>
  <c r="W383" i="16" s="1"/>
  <c r="T364" i="16"/>
  <c r="T342" i="16" s="1"/>
  <c r="V365" i="16"/>
  <c r="V364" i="16" s="1"/>
  <c r="W364" i="16" s="1"/>
  <c r="S285" i="16"/>
  <c r="T703" i="16"/>
  <c r="V558" i="16"/>
  <c r="W558" i="16" s="1"/>
  <c r="T432" i="16"/>
  <c r="V385" i="16"/>
  <c r="W385" i="16" s="1"/>
  <c r="T4820" i="16"/>
  <c r="T4819" i="16" s="1"/>
  <c r="V4821" i="16"/>
  <c r="V4820" i="16" s="1"/>
  <c r="T4800" i="16"/>
  <c r="T4799" i="16" s="1"/>
  <c r="V4801" i="16"/>
  <c r="V4800" i="16" s="1"/>
  <c r="V4783" i="16"/>
  <c r="S4720" i="16"/>
  <c r="W4720" i="16" s="1"/>
  <c r="W4721" i="16"/>
  <c r="W4845" i="16"/>
  <c r="V4744" i="16"/>
  <c r="T4813" i="16"/>
  <c r="S4723" i="16"/>
  <c r="W4723" i="16" s="1"/>
  <c r="W4724" i="16"/>
  <c r="T4769" i="16"/>
  <c r="S4650" i="16"/>
  <c r="W4651" i="16"/>
  <c r="S4701" i="16"/>
  <c r="T4669" i="16"/>
  <c r="V4670" i="16"/>
  <c r="V4669" i="16" s="1"/>
  <c r="V4658" i="16" s="1"/>
  <c r="T4642" i="16"/>
  <c r="T4597" i="16"/>
  <c r="T4596" i="16" s="1"/>
  <c r="V4600" i="16"/>
  <c r="V4597" i="16" s="1"/>
  <c r="V4596" i="16" s="1"/>
  <c r="S4532" i="16"/>
  <c r="W4533" i="16"/>
  <c r="T4566" i="16"/>
  <c r="T4565" i="16" s="1"/>
  <c r="S4368" i="16"/>
  <c r="W4369" i="16"/>
  <c r="W4308" i="16"/>
  <c r="S4307" i="16"/>
  <c r="W4307" i="16" s="1"/>
  <c r="W4394" i="16"/>
  <c r="S4391" i="16"/>
  <c r="S4497" i="16"/>
  <c r="V4106" i="16"/>
  <c r="V4105" i="16" s="1"/>
  <c r="V4104" i="16" s="1"/>
  <c r="T4105" i="16"/>
  <c r="W4294" i="16"/>
  <c r="S4246" i="16"/>
  <c r="S4105" i="16"/>
  <c r="W4032" i="16"/>
  <c r="S4000" i="16"/>
  <c r="W4000" i="16" s="1"/>
  <c r="W4001" i="16"/>
  <c r="W3350" i="16"/>
  <c r="S3349" i="16"/>
  <c r="V3345" i="16"/>
  <c r="V3344" i="16" s="1"/>
  <c r="V3343" i="16" s="1"/>
  <c r="T3344" i="16"/>
  <c r="T3343" i="16" s="1"/>
  <c r="Q3495" i="16"/>
  <c r="V3275" i="16"/>
  <c r="V3274" i="16" s="1"/>
  <c r="T3274" i="16"/>
  <c r="T3798" i="16"/>
  <c r="T3797" i="16" s="1"/>
  <c r="T3796" i="16" s="1"/>
  <c r="S3214" i="16"/>
  <c r="T3225" i="16"/>
  <c r="V3226" i="16"/>
  <c r="V3225" i="16" s="1"/>
  <c r="W3225" i="16" s="1"/>
  <c r="T3199" i="16"/>
  <c r="V3200" i="16"/>
  <c r="V3199" i="16" s="1"/>
  <c r="S3170" i="16"/>
  <c r="T3247" i="16"/>
  <c r="T3240" i="16" s="1"/>
  <c r="S2887" i="16"/>
  <c r="W2887" i="16" s="1"/>
  <c r="W3302" i="16"/>
  <c r="S2950" i="16"/>
  <c r="W2950" i="16" s="1"/>
  <c r="W2951" i="16"/>
  <c r="T2924" i="16"/>
  <c r="T2923" i="16" s="1"/>
  <c r="V2925" i="16"/>
  <c r="V2924" i="16" s="1"/>
  <c r="T2908" i="16"/>
  <c r="V2909" i="16"/>
  <c r="V2908" i="16" s="1"/>
  <c r="W2908" i="16" s="1"/>
  <c r="W2464" i="16"/>
  <c r="S2463" i="16"/>
  <c r="W2463" i="16" s="1"/>
  <c r="S2394" i="16"/>
  <c r="S2374" i="16"/>
  <c r="S2261" i="16"/>
  <c r="T3054" i="16"/>
  <c r="W2939" i="16"/>
  <c r="T2627" i="16"/>
  <c r="T2626" i="16" s="1"/>
  <c r="T2625" i="16" s="1"/>
  <c r="V2628" i="16"/>
  <c r="V2627" i="16" s="1"/>
  <c r="V2626" i="16" s="1"/>
  <c r="V2625" i="16" s="1"/>
  <c r="T2543" i="16"/>
  <c r="T2540" i="16" s="1"/>
  <c r="T2539" i="16" s="1"/>
  <c r="T2538" i="16" s="1"/>
  <c r="V2544" i="16"/>
  <c r="V2543" i="16" s="1"/>
  <c r="W2543" i="16" s="1"/>
  <c r="S2279" i="16"/>
  <c r="W2280" i="16"/>
  <c r="W2499" i="16"/>
  <c r="W2567" i="16"/>
  <c r="V2359" i="16"/>
  <c r="V2358" i="16" s="1"/>
  <c r="V2357" i="16" s="1"/>
  <c r="W2245" i="16"/>
  <c r="S2160" i="16"/>
  <c r="W2160" i="16" s="1"/>
  <c r="W2161" i="16"/>
  <c r="S2056" i="16"/>
  <c r="S1975" i="16"/>
  <c r="Q1932" i="16"/>
  <c r="W2346" i="16"/>
  <c r="V2710" i="16"/>
  <c r="S2400" i="16"/>
  <c r="T2136" i="16"/>
  <c r="T2135" i="16" s="1"/>
  <c r="V2138" i="16"/>
  <c r="V2136" i="16" s="1"/>
  <c r="Q1986" i="16"/>
  <c r="V1919" i="16"/>
  <c r="T1918" i="16"/>
  <c r="S1893" i="16"/>
  <c r="W1893" i="16" s="1"/>
  <c r="W1894" i="16"/>
  <c r="V1849" i="16"/>
  <c r="V1845" i="16" s="1"/>
  <c r="V1844" i="16" s="1"/>
  <c r="T1845" i="16"/>
  <c r="T1844" i="16" s="1"/>
  <c r="W2020" i="16"/>
  <c r="T2056" i="16"/>
  <c r="T2055" i="16" s="1"/>
  <c r="S1248" i="16"/>
  <c r="W1249" i="16"/>
  <c r="V2032" i="16"/>
  <c r="W1907" i="16"/>
  <c r="W1812" i="16"/>
  <c r="W1371" i="16"/>
  <c r="S1370" i="16"/>
  <c r="S1301" i="16"/>
  <c r="W1301" i="16" s="1"/>
  <c r="V2165" i="16"/>
  <c r="V2164" i="16" s="1"/>
  <c r="V2163" i="16" s="1"/>
  <c r="T1695" i="16"/>
  <c r="V1696" i="16"/>
  <c r="V1695" i="16" s="1"/>
  <c r="W1695" i="16" s="1"/>
  <c r="V1667" i="16"/>
  <c r="V1664" i="16" s="1"/>
  <c r="T1664" i="16"/>
  <c r="T1554" i="16"/>
  <c r="V1615" i="16"/>
  <c r="Q1554" i="16"/>
  <c r="Q1531" i="16" s="1"/>
  <c r="Q1384" i="16" s="1"/>
  <c r="T1379" i="16"/>
  <c r="T1378" i="16" s="1"/>
  <c r="T1377" i="16" s="1"/>
  <c r="T1376" i="16" s="1"/>
  <c r="T1375" i="16" s="1"/>
  <c r="V1380" i="16"/>
  <c r="V1379" i="16" s="1"/>
  <c r="T1348" i="16"/>
  <c r="T1345" i="16" s="1"/>
  <c r="V1349" i="16"/>
  <c r="V1348" i="16" s="1"/>
  <c r="W1348" i="16" s="1"/>
  <c r="W1325" i="16"/>
  <c r="T1313" i="16"/>
  <c r="T1293" i="16" s="1"/>
  <c r="V1314" i="16"/>
  <c r="V1313" i="16" s="1"/>
  <c r="V1293" i="16" s="1"/>
  <c r="T1244" i="16"/>
  <c r="S1077" i="16"/>
  <c r="W1078" i="16"/>
  <c r="W1175" i="16"/>
  <c r="S871" i="16"/>
  <c r="W872" i="16"/>
  <c r="S857" i="16"/>
  <c r="W1385" i="16"/>
  <c r="W1270" i="16"/>
  <c r="T1066" i="16"/>
  <c r="W902" i="16"/>
  <c r="S826" i="16"/>
  <c r="V194" i="16"/>
  <c r="T191" i="16"/>
  <c r="S1651" i="16"/>
  <c r="S1091" i="16"/>
  <c r="W1092" i="16"/>
  <c r="T552" i="16"/>
  <c r="V553" i="16"/>
  <c r="V552" i="16" s="1"/>
  <c r="W552" i="16" s="1"/>
  <c r="T315" i="16"/>
  <c r="T300" i="16" s="1"/>
  <c r="V316" i="16"/>
  <c r="V315" i="16" s="1"/>
  <c r="W315" i="16" s="1"/>
  <c r="T217" i="16"/>
  <c r="V218" i="16"/>
  <c r="V217" i="16" s="1"/>
  <c r="T844" i="16"/>
  <c r="T558" i="16"/>
  <c r="S163" i="16"/>
  <c r="W164" i="16"/>
  <c r="W2693" i="16" l="1"/>
  <c r="V2639" i="16"/>
  <c r="Q56" i="16"/>
  <c r="AL947" i="16"/>
  <c r="AL946" i="16" s="1"/>
  <c r="V1533" i="16"/>
  <c r="V1532" i="16" s="1"/>
  <c r="AO41" i="16"/>
  <c r="AO4824" i="16"/>
  <c r="R56" i="16"/>
  <c r="T2365" i="16"/>
  <c r="W830" i="16"/>
  <c r="T734" i="16"/>
  <c r="AL4236" i="16"/>
  <c r="AL36" i="16" s="1"/>
  <c r="T1174" i="16"/>
  <c r="V1232" i="16"/>
  <c r="AO4007" i="16"/>
  <c r="AO34" i="16" s="1"/>
  <c r="W3977" i="16"/>
  <c r="V3971" i="16"/>
  <c r="V627" i="16"/>
  <c r="W628" i="16"/>
  <c r="AQ2174" i="16"/>
  <c r="AL33" i="16"/>
  <c r="AL3833" i="16"/>
  <c r="AN301" i="16"/>
  <c r="AR1534" i="16"/>
  <c r="AN1533" i="16"/>
  <c r="AN2733" i="16"/>
  <c r="AQ2568" i="16"/>
  <c r="AQ2567" i="16" s="1"/>
  <c r="AO2567" i="16"/>
  <c r="AO2566" i="16" s="1"/>
  <c r="AO2547" i="16" s="1"/>
  <c r="AQ4322" i="16"/>
  <c r="AQ4321" i="16" s="1"/>
  <c r="AO4321" i="16"/>
  <c r="AR662" i="16"/>
  <c r="AN661" i="16"/>
  <c r="AQ450" i="16"/>
  <c r="AQ449" i="16" s="1"/>
  <c r="AQ432" i="16" s="1"/>
  <c r="AO449" i="16"/>
  <c r="AO432" i="16" s="1"/>
  <c r="AN34" i="16"/>
  <c r="AR874" i="16"/>
  <c r="AQ873" i="16"/>
  <c r="AL2173" i="16"/>
  <c r="AN4321" i="16"/>
  <c r="AQ508" i="16"/>
  <c r="AQ507" i="16" s="1"/>
  <c r="AO507" i="16"/>
  <c r="AO1695" i="16"/>
  <c r="AO1663" i="16" s="1"/>
  <c r="AQ3932" i="16"/>
  <c r="AQ3922" i="16" s="1"/>
  <c r="AQ3921" i="16" s="1"/>
  <c r="AO3922" i="16"/>
  <c r="AO3921" i="16" s="1"/>
  <c r="AQ304" i="16"/>
  <c r="AQ301" i="16" s="1"/>
  <c r="AO301" i="16"/>
  <c r="AQ993" i="16"/>
  <c r="AQ974" i="16" s="1"/>
  <c r="AO974" i="16"/>
  <c r="AL2639" i="16"/>
  <c r="AL2638" i="16" s="1"/>
  <c r="AL2546" i="16" s="1"/>
  <c r="AQ587" i="16"/>
  <c r="AQ586" i="16" s="1"/>
  <c r="AO586" i="16"/>
  <c r="AR891" i="16"/>
  <c r="AN890" i="16"/>
  <c r="AR1696" i="16"/>
  <c r="AN1695" i="16"/>
  <c r="AQ3457" i="16"/>
  <c r="AQ3407" i="16" s="1"/>
  <c r="AQ3357" i="16" s="1"/>
  <c r="AQ3356" i="16" s="1"/>
  <c r="AQ3355" i="16" s="1"/>
  <c r="AQ31" i="16" s="1"/>
  <c r="AO3407" i="16"/>
  <c r="AO3357" i="16" s="1"/>
  <c r="AO3356" i="16" s="1"/>
  <c r="AO3355" i="16" s="1"/>
  <c r="AO31" i="16" s="1"/>
  <c r="AO300" i="16"/>
  <c r="AO215" i="16" s="1"/>
  <c r="AO158" i="16" s="1"/>
  <c r="AR3932" i="16"/>
  <c r="AN3922" i="16"/>
  <c r="AL300" i="16"/>
  <c r="AL215" i="16" s="1"/>
  <c r="AL158" i="16" s="1"/>
  <c r="AL56" i="16" s="1"/>
  <c r="AR553" i="16"/>
  <c r="AN552" i="16"/>
  <c r="AR587" i="16"/>
  <c r="AN586" i="16"/>
  <c r="AR3990" i="16"/>
  <c r="AN3989" i="16"/>
  <c r="AN3986" i="16" s="1"/>
  <c r="AQ2843" i="16"/>
  <c r="AQ2840" i="16" s="1"/>
  <c r="AQ2839" i="16" s="1"/>
  <c r="AO2840" i="16"/>
  <c r="AO2839" i="16" s="1"/>
  <c r="AR365" i="16"/>
  <c r="AN364" i="16"/>
  <c r="AN628" i="16"/>
  <c r="AR2568" i="16"/>
  <c r="AN2567" i="16"/>
  <c r="AL417" i="16"/>
  <c r="AR2843" i="16"/>
  <c r="AN2840" i="16"/>
  <c r="AR4086" i="16"/>
  <c r="AQ4085" i="16"/>
  <c r="AN2192" i="16"/>
  <c r="AQ1695" i="16"/>
  <c r="AQ1663" i="16" s="1"/>
  <c r="AN592" i="16"/>
  <c r="AR1063" i="16"/>
  <c r="AQ1062" i="16"/>
  <c r="AN2639" i="16"/>
  <c r="AR2909" i="16"/>
  <c r="AN2908" i="16"/>
  <c r="AR2908" i="16" s="1"/>
  <c r="AR3874" i="16"/>
  <c r="AQ3873" i="16"/>
  <c r="V1021" i="16"/>
  <c r="AR993" i="16"/>
  <c r="AN974" i="16"/>
  <c r="AR974" i="16" s="1"/>
  <c r="AQ2798" i="16"/>
  <c r="AQ2789" i="16" s="1"/>
  <c r="AO2789" i="16"/>
  <c r="AQ2737" i="16"/>
  <c r="AQ2733" i="16" s="1"/>
  <c r="AO2733" i="16"/>
  <c r="AN2199" i="16"/>
  <c r="AN2198" i="16" s="1"/>
  <c r="AL38" i="16"/>
  <c r="AL4381" i="16"/>
  <c r="AR450" i="16"/>
  <c r="AN449" i="16"/>
  <c r="AR1017" i="16"/>
  <c r="AN1016" i="16"/>
  <c r="AQ630" i="16"/>
  <c r="AQ628" i="16" s="1"/>
  <c r="AQ627" i="16" s="1"/>
  <c r="AO628" i="16"/>
  <c r="AO627" i="16" s="1"/>
  <c r="AR3890" i="16"/>
  <c r="AQ3889" i="16"/>
  <c r="AR4379" i="16"/>
  <c r="AN4378" i="16"/>
  <c r="AR595" i="16"/>
  <c r="AR594" i="16" s="1"/>
  <c r="AN594" i="16"/>
  <c r="AR1000" i="16"/>
  <c r="AN999" i="16"/>
  <c r="AR999" i="16" s="1"/>
  <c r="AL506" i="16"/>
  <c r="AL505" i="16" s="1"/>
  <c r="AL502" i="16" s="1"/>
  <c r="AL501" i="16" s="1"/>
  <c r="AR1072" i="16"/>
  <c r="AN1071" i="16"/>
  <c r="AQ2934" i="16"/>
  <c r="AQ2933" i="16" s="1"/>
  <c r="AQ2930" i="16" s="1"/>
  <c r="AQ2929" i="16" s="1"/>
  <c r="AQ2928" i="16" s="1"/>
  <c r="AO2933" i="16"/>
  <c r="AO2930" i="16" s="1"/>
  <c r="AO2929" i="16" s="1"/>
  <c r="AO2928" i="16" s="1"/>
  <c r="AQ2195" i="16"/>
  <c r="AO2193" i="16"/>
  <c r="AO2192" i="16" s="1"/>
  <c r="AO2191" i="16" s="1"/>
  <c r="AO1533" i="16"/>
  <c r="AO1532" i="16" s="1"/>
  <c r="AL3239" i="16"/>
  <c r="AL30" i="16" s="1"/>
  <c r="AQ954" i="16"/>
  <c r="AQ948" i="16" s="1"/>
  <c r="AQ947" i="16" s="1"/>
  <c r="AO948" i="16"/>
  <c r="AO947" i="16" s="1"/>
  <c r="AR547" i="16"/>
  <c r="AN546" i="16"/>
  <c r="AQ593" i="16"/>
  <c r="AQ592" i="16" s="1"/>
  <c r="AR592" i="16" s="1"/>
  <c r="AO592" i="16"/>
  <c r="AQ1746" i="16"/>
  <c r="AQ1744" i="16" s="1"/>
  <c r="AQ1743" i="16" s="1"/>
  <c r="AO1744" i="16"/>
  <c r="AO1743" i="16" s="1"/>
  <c r="AO552" i="16"/>
  <c r="W627" i="16"/>
  <c r="AO4320" i="16"/>
  <c r="AO4319" i="16" s="1"/>
  <c r="AO4236" i="16" s="1"/>
  <c r="AO36" i="16" s="1"/>
  <c r="AR3457" i="16"/>
  <c r="AN3407" i="16"/>
  <c r="AR576" i="16"/>
  <c r="AR575" i="16" s="1"/>
  <c r="AQ575" i="16"/>
  <c r="AR954" i="16"/>
  <c r="AN948" i="16"/>
  <c r="AN1744" i="16"/>
  <c r="AQ2207" i="16"/>
  <c r="AO2200" i="16"/>
  <c r="AQ3982" i="16"/>
  <c r="AQ3977" i="16" s="1"/>
  <c r="AO3977" i="16"/>
  <c r="AO3971" i="16" s="1"/>
  <c r="AR570" i="16"/>
  <c r="AQ569" i="16"/>
  <c r="AR569" i="16" s="1"/>
  <c r="AR913" i="16"/>
  <c r="AQ912" i="16"/>
  <c r="AR912" i="16" s="1"/>
  <c r="AR2184" i="16"/>
  <c r="AN2183" i="16"/>
  <c r="AR2798" i="16"/>
  <c r="AN2789" i="16"/>
  <c r="AR2789" i="16" s="1"/>
  <c r="AN3977" i="16"/>
  <c r="AN3971" i="16" s="1"/>
  <c r="AQ546" i="16"/>
  <c r="AQ1042" i="16"/>
  <c r="AQ1022" i="16" s="1"/>
  <c r="AO1022" i="16"/>
  <c r="AR508" i="16"/>
  <c r="AR507" i="16" s="1"/>
  <c r="AN507" i="16"/>
  <c r="AR905" i="16"/>
  <c r="AN904" i="16"/>
  <c r="AO2908" i="16"/>
  <c r="AO2857" i="16" s="1"/>
  <c r="AN1022" i="16"/>
  <c r="AQ1533" i="16"/>
  <c r="AQ1532" i="16" s="1"/>
  <c r="AR3246" i="16"/>
  <c r="AN3245" i="16"/>
  <c r="AR3989" i="16"/>
  <c r="AQ3986" i="16"/>
  <c r="AR3986" i="16" s="1"/>
  <c r="AR4836" i="16"/>
  <c r="AQ4835" i="16"/>
  <c r="AL877" i="16"/>
  <c r="AL870" i="16" s="1"/>
  <c r="AL16" i="16" s="1"/>
  <c r="AL1662" i="16"/>
  <c r="AL1661" i="16" s="1"/>
  <c r="AL1383" i="16" s="1"/>
  <c r="AL1357" i="16" s="1"/>
  <c r="AR2934" i="16"/>
  <c r="AR2933" i="16" s="1"/>
  <c r="AN2933" i="16"/>
  <c r="AN2930" i="16" s="1"/>
  <c r="V1744" i="16"/>
  <c r="AQ552" i="16"/>
  <c r="AR552" i="16" s="1"/>
  <c r="AR4796" i="16"/>
  <c r="AQ4783" i="16"/>
  <c r="AQ4574" i="16"/>
  <c r="AO4566" i="16"/>
  <c r="AO4565" i="16" s="1"/>
  <c r="AO4454" i="16" s="1"/>
  <c r="AO4382" i="16" s="1"/>
  <c r="AO38" i="16" s="1"/>
  <c r="AR4335" i="16"/>
  <c r="AQ4330" i="16"/>
  <c r="AR4130" i="16"/>
  <c r="AQ4129" i="16"/>
  <c r="AQ3313" i="16"/>
  <c r="AO3311" i="16"/>
  <c r="AO3310" i="16" s="1"/>
  <c r="AO3272" i="16" s="1"/>
  <c r="AO3239" i="16" s="1"/>
  <c r="AO30" i="16" s="1"/>
  <c r="AR3219" i="16"/>
  <c r="AQ3214" i="16"/>
  <c r="AQ3017" i="16"/>
  <c r="AO3014" i="16"/>
  <c r="AO2960" i="16" s="1"/>
  <c r="AO2959" i="16" s="1"/>
  <c r="AO2936" i="16" s="1"/>
  <c r="AO29" i="16" s="1"/>
  <c r="AR2863" i="16"/>
  <c r="AQ2858" i="16"/>
  <c r="AQ2696" i="16"/>
  <c r="AO2693" i="16"/>
  <c r="AO2639" i="16" s="1"/>
  <c r="AR2674" i="16"/>
  <c r="AQ2673" i="16"/>
  <c r="AR2570" i="16"/>
  <c r="AQ2569" i="16"/>
  <c r="AQ2226" i="16"/>
  <c r="AO2224" i="16"/>
  <c r="AO2199" i="16" s="1"/>
  <c r="AO2198" i="16" s="1"/>
  <c r="AO2173" i="16" s="1"/>
  <c r="AO1732" i="16"/>
  <c r="AO1724" i="16" s="1"/>
  <c r="AO1662" i="16" s="1"/>
  <c r="AO1661" i="16" s="1"/>
  <c r="AR1733" i="16"/>
  <c r="AQ1732" i="16"/>
  <c r="AQ1052" i="16"/>
  <c r="AO1044" i="16"/>
  <c r="AR560" i="16"/>
  <c r="AQ558" i="16"/>
  <c r="AQ500" i="16"/>
  <c r="AO461" i="16"/>
  <c r="AO451" i="16" s="1"/>
  <c r="AO417" i="16" s="1"/>
  <c r="AO13" i="16"/>
  <c r="AO56" i="16"/>
  <c r="AR316" i="16"/>
  <c r="AQ315" i="16"/>
  <c r="Q1154" i="16"/>
  <c r="Q1090" i="16" s="1"/>
  <c r="Q18" i="16" s="1"/>
  <c r="T216" i="16"/>
  <c r="V675" i="16"/>
  <c r="W3214" i="16"/>
  <c r="T4104" i="16"/>
  <c r="W4497" i="16"/>
  <c r="T4768" i="16"/>
  <c r="T4767" i="16" s="1"/>
  <c r="T4739" i="16" s="1"/>
  <c r="T40" i="16" s="1"/>
  <c r="W1948" i="16"/>
  <c r="W1280" i="16"/>
  <c r="V4611" i="16"/>
  <c r="V4610" i="16" s="1"/>
  <c r="V4609" i="16" s="1"/>
  <c r="W4164" i="16"/>
  <c r="V783" i="16"/>
  <c r="W783" i="16" s="1"/>
  <c r="Q2305" i="16"/>
  <c r="Q2291" i="16" s="1"/>
  <c r="Q24" i="16" s="1"/>
  <c r="AM4380" i="16"/>
  <c r="AM37" i="16"/>
  <c r="AN4624" i="16"/>
  <c r="AP4626" i="16"/>
  <c r="AO4625" i="16"/>
  <c r="AO4624" i="16" s="1"/>
  <c r="AO4617" i="16" s="1"/>
  <c r="AO4616" i="16" s="1"/>
  <c r="AJ39" i="16"/>
  <c r="AJ4381" i="16"/>
  <c r="AK4616" i="16"/>
  <c r="AK39" i="16" s="1"/>
  <c r="Q4103" i="16"/>
  <c r="AO1554" i="16"/>
  <c r="AO1531" i="16" s="1"/>
  <c r="AN1395" i="16"/>
  <c r="AJ1357" i="16"/>
  <c r="AK1383" i="16"/>
  <c r="T627" i="16"/>
  <c r="X628" i="16"/>
  <c r="T506" i="16"/>
  <c r="V506" i="16"/>
  <c r="V505" i="16" s="1"/>
  <c r="V502" i="16" s="1"/>
  <c r="V501" i="16" s="1"/>
  <c r="Q417" i="16"/>
  <c r="W4852" i="16"/>
  <c r="S4840" i="16"/>
  <c r="W4840" i="16" s="1"/>
  <c r="W4298" i="16"/>
  <c r="U4007" i="16"/>
  <c r="U3834" i="16"/>
  <c r="W1725" i="16"/>
  <c r="U399" i="16"/>
  <c r="U398" i="16" s="1"/>
  <c r="U14" i="16" s="1"/>
  <c r="R1090" i="16"/>
  <c r="R18" i="16" s="1"/>
  <c r="Q4007" i="16"/>
  <c r="Q34" i="16" s="1"/>
  <c r="W4417" i="16"/>
  <c r="Q3355" i="16"/>
  <c r="Q31" i="16" s="1"/>
  <c r="W2286" i="16"/>
  <c r="Q4454" i="16"/>
  <c r="Q4382" i="16" s="1"/>
  <c r="Q38" i="16" s="1"/>
  <c r="Q1662" i="16"/>
  <c r="Q1661" i="16" s="1"/>
  <c r="Q4616" i="16"/>
  <c r="Q39" i="16" s="1"/>
  <c r="W2400" i="16"/>
  <c r="S2639" i="16"/>
  <c r="W2639" i="16" s="1"/>
  <c r="R4382" i="16"/>
  <c r="R38" i="16" s="1"/>
  <c r="R399" i="16"/>
  <c r="R15" i="16" s="1"/>
  <c r="T1100" i="16"/>
  <c r="W4726" i="16"/>
  <c r="W2497" i="16"/>
  <c r="U1090" i="16"/>
  <c r="U18" i="16" s="1"/>
  <c r="W1201" i="16"/>
  <c r="T2305" i="16"/>
  <c r="T2291" i="16" s="1"/>
  <c r="T24" i="16" s="1"/>
  <c r="T1258" i="16"/>
  <c r="V3844" i="16"/>
  <c r="W3844" i="16" s="1"/>
  <c r="W2300" i="16"/>
  <c r="W1044" i="16"/>
  <c r="Q3920" i="16"/>
  <c r="T4658" i="16"/>
  <c r="S4642" i="16"/>
  <c r="W4642" i="16" s="1"/>
  <c r="W4727" i="16"/>
  <c r="S1395" i="16"/>
  <c r="S1394" i="16" s="1"/>
  <c r="Q2198" i="16"/>
  <c r="Q2173" i="16" s="1"/>
  <c r="Q23" i="16" s="1"/>
  <c r="W831" i="16"/>
  <c r="W3227" i="16"/>
  <c r="V3875" i="16"/>
  <c r="Q946" i="16"/>
  <c r="Q870" i="16" s="1"/>
  <c r="Q16" i="16" s="1"/>
  <c r="R2024" i="16"/>
  <c r="R21" i="16" s="1"/>
  <c r="T2639" i="16"/>
  <c r="T163" i="16"/>
  <c r="V2365" i="16"/>
  <c r="W2352" i="16"/>
  <c r="W2471" i="16"/>
  <c r="W3836" i="16"/>
  <c r="W4566" i="16"/>
  <c r="W4626" i="16"/>
  <c r="W901" i="16"/>
  <c r="W923" i="16"/>
  <c r="W865" i="16"/>
  <c r="V2305" i="16"/>
  <c r="V2291" i="16" s="1"/>
  <c r="V24" i="16" s="1"/>
  <c r="T3875" i="16"/>
  <c r="S947" i="16"/>
  <c r="R4236" i="16"/>
  <c r="R36" i="16" s="1"/>
  <c r="V3169" i="16"/>
  <c r="R870" i="16"/>
  <c r="R16" i="16" s="1"/>
  <c r="T2937" i="16"/>
  <c r="T4246" i="16"/>
  <c r="W89" i="16"/>
  <c r="R4007" i="16"/>
  <c r="R34" i="16" s="1"/>
  <c r="S78" i="16"/>
  <c r="S57" i="16" s="1"/>
  <c r="S12" i="16" s="1"/>
  <c r="R3834" i="16"/>
  <c r="W3283" i="16"/>
  <c r="T1531" i="16"/>
  <c r="T675" i="16"/>
  <c r="T674" i="16" s="1"/>
  <c r="V392" i="16"/>
  <c r="V391" i="16" s="1"/>
  <c r="V390" i="16" s="1"/>
  <c r="W2498" i="16"/>
  <c r="T1986" i="16"/>
  <c r="T4320" i="16"/>
  <c r="T4319" i="16" s="1"/>
  <c r="V103" i="16"/>
  <c r="Q3875" i="16"/>
  <c r="T103" i="16"/>
  <c r="T4617" i="16"/>
  <c r="V4319" i="16"/>
  <c r="W189" i="16"/>
  <c r="U2024" i="16"/>
  <c r="U21" i="16" s="1"/>
  <c r="W188" i="16"/>
  <c r="W3199" i="16"/>
  <c r="T198" i="16"/>
  <c r="V2199" i="16"/>
  <c r="V2198" i="16" s="1"/>
  <c r="V2173" i="16" s="1"/>
  <c r="V23" i="16" s="1"/>
  <c r="U2546" i="16"/>
  <c r="U28" i="16" s="1"/>
  <c r="W914" i="16"/>
  <c r="U56" i="16"/>
  <c r="U55" i="16" s="1"/>
  <c r="U2936" i="16"/>
  <c r="U29" i="16" s="1"/>
  <c r="S1897" i="16"/>
  <c r="T2960" i="16"/>
  <c r="W3532" i="16"/>
  <c r="R11" i="16"/>
  <c r="V1136" i="16"/>
  <c r="W1136" i="16" s="1"/>
  <c r="S3032" i="16"/>
  <c r="W3032" i="16" s="1"/>
  <c r="V173" i="16"/>
  <c r="W173" i="16" s="1"/>
  <c r="W176" i="16"/>
  <c r="T3169" i="16"/>
  <c r="V2960" i="16"/>
  <c r="S675" i="16"/>
  <c r="U1383" i="16"/>
  <c r="U1357" i="16" s="1"/>
  <c r="U20" i="16" s="1"/>
  <c r="W3111" i="16"/>
  <c r="W4402" i="16"/>
  <c r="W4512" i="16"/>
  <c r="V160" i="16"/>
  <c r="W161" i="16"/>
  <c r="V734" i="16"/>
  <c r="V1259" i="16"/>
  <c r="V1258" i="16" s="1"/>
  <c r="V1394" i="16"/>
  <c r="V4617" i="16"/>
  <c r="T3920" i="16"/>
  <c r="S1324" i="16"/>
  <c r="W1324" i="16" s="1"/>
  <c r="V1174" i="16"/>
  <c r="V1154" i="16" s="1"/>
  <c r="V1066" i="16"/>
  <c r="W1066" i="16" s="1"/>
  <c r="W2569" i="16"/>
  <c r="W1732" i="16"/>
  <c r="T2199" i="16"/>
  <c r="T2198" i="16" s="1"/>
  <c r="T2173" i="16" s="1"/>
  <c r="T23" i="16" s="1"/>
  <c r="W3972" i="16"/>
  <c r="S3971" i="16"/>
  <c r="W3971" i="16" s="1"/>
  <c r="W1776" i="16"/>
  <c r="S1775" i="16"/>
  <c r="W1775" i="16" s="1"/>
  <c r="V100" i="16"/>
  <c r="W100" i="16" s="1"/>
  <c r="T99" i="16"/>
  <c r="V99" i="16" s="1"/>
  <c r="W99" i="16" s="1"/>
  <c r="R40" i="16"/>
  <c r="Q13" i="16"/>
  <c r="U4381" i="16"/>
  <c r="U38" i="16"/>
  <c r="V96" i="16"/>
  <c r="W97" i="16"/>
  <c r="V1910" i="16"/>
  <c r="W1910" i="16" s="1"/>
  <c r="W1911" i="16"/>
  <c r="V300" i="16"/>
  <c r="T505" i="16"/>
  <c r="S3986" i="16"/>
  <c r="W3986" i="16" s="1"/>
  <c r="W4368" i="16"/>
  <c r="T1394" i="16"/>
  <c r="S2427" i="16"/>
  <c r="S2426" i="16" s="1"/>
  <c r="W2986" i="16"/>
  <c r="Q4319" i="16"/>
  <c r="Q4236" i="16" s="1"/>
  <c r="Q36" i="16" s="1"/>
  <c r="W4611" i="16"/>
  <c r="S4744" i="16"/>
  <c r="W4744" i="16" s="1"/>
  <c r="V4183" i="16"/>
  <c r="W4183" i="16" s="1"/>
  <c r="Q2364" i="16"/>
  <c r="Q25" i="16" s="1"/>
  <c r="R2545" i="16"/>
  <c r="W2193" i="16"/>
  <c r="S2192" i="16"/>
  <c r="W1987" i="16"/>
  <c r="S1986" i="16"/>
  <c r="V65" i="16"/>
  <c r="V64" i="16" s="1"/>
  <c r="W66" i="16"/>
  <c r="S4799" i="16"/>
  <c r="W4803" i="16"/>
  <c r="V889" i="16"/>
  <c r="W890" i="16"/>
  <c r="T1292" i="16"/>
  <c r="T1237" i="16" s="1"/>
  <c r="T19" i="16" s="1"/>
  <c r="V342" i="16"/>
  <c r="V372" i="16"/>
  <c r="T2054" i="16"/>
  <c r="T2025" i="16" s="1"/>
  <c r="T22" i="16" s="1"/>
  <c r="W2401" i="16"/>
  <c r="W2279" i="16"/>
  <c r="T2484" i="16"/>
  <c r="T26" i="16" s="1"/>
  <c r="T4103" i="16"/>
  <c r="T4007" i="16" s="1"/>
  <c r="W4532" i="16"/>
  <c r="Q1237" i="16"/>
  <c r="Q19" i="16" s="1"/>
  <c r="W2460" i="16"/>
  <c r="T2426" i="16"/>
  <c r="T2364" i="16" s="1"/>
  <c r="T25" i="16" s="1"/>
  <c r="T2547" i="16"/>
  <c r="V4246" i="16"/>
  <c r="W4246" i="16" s="1"/>
  <c r="S4565" i="16"/>
  <c r="W4565" i="16" s="1"/>
  <c r="T1154" i="16"/>
  <c r="Q2959" i="16"/>
  <c r="Q2936" i="16" s="1"/>
  <c r="Q29" i="16" s="1"/>
  <c r="V4277" i="16"/>
  <c r="V4276" i="16" s="1"/>
  <c r="W181" i="16"/>
  <c r="V178" i="16"/>
  <c r="W178" i="16" s="1"/>
  <c r="V183" i="16"/>
  <c r="W183" i="16" s="1"/>
  <c r="W184" i="16"/>
  <c r="V199" i="16"/>
  <c r="W200" i="16"/>
  <c r="V202" i="16"/>
  <c r="W202" i="16" s="1"/>
  <c r="W203" i="16"/>
  <c r="V205" i="16"/>
  <c r="W205" i="16" s="1"/>
  <c r="W206" i="16"/>
  <c r="V208" i="16"/>
  <c r="W208" i="16" s="1"/>
  <c r="W209" i="16"/>
  <c r="T1123" i="16"/>
  <c r="T417" i="16"/>
  <c r="V4060" i="16"/>
  <c r="V4454" i="16"/>
  <c r="V4382" i="16" s="1"/>
  <c r="V38" i="16" s="1"/>
  <c r="V3920" i="16"/>
  <c r="T3273" i="16"/>
  <c r="T3272" i="16" s="1"/>
  <c r="T3239" i="16" s="1"/>
  <c r="T30" i="16" s="1"/>
  <c r="V3273" i="16"/>
  <c r="S2306" i="16"/>
  <c r="S2305" i="16" s="1"/>
  <c r="V417" i="16"/>
  <c r="W3876" i="16"/>
  <c r="W4017" i="16"/>
  <c r="S505" i="16"/>
  <c r="V216" i="16"/>
  <c r="W217" i="16"/>
  <c r="V191" i="16"/>
  <c r="W194" i="16"/>
  <c r="W857" i="16"/>
  <c r="S854" i="16"/>
  <c r="V1378" i="16"/>
  <c r="V1377" i="16" s="1"/>
  <c r="V1376" i="16" s="1"/>
  <c r="V1375" i="16" s="1"/>
  <c r="W1379" i="16"/>
  <c r="W1248" i="16"/>
  <c r="S1244" i="16"/>
  <c r="Q1931" i="16"/>
  <c r="Q1896" i="16" s="1"/>
  <c r="W2374" i="16"/>
  <c r="S2373" i="16"/>
  <c r="S3169" i="16"/>
  <c r="W3170" i="16"/>
  <c r="S3348" i="16"/>
  <c r="W3348" i="16" s="1"/>
  <c r="W3349" i="16"/>
  <c r="S1377" i="16"/>
  <c r="W1378" i="16"/>
  <c r="S734" i="16"/>
  <c r="W735" i="16"/>
  <c r="W1318" i="16"/>
  <c r="S1317" i="16"/>
  <c r="W1317" i="16" s="1"/>
  <c r="S2152" i="16"/>
  <c r="W2152" i="16" s="1"/>
  <c r="W2153" i="16"/>
  <c r="S2478" i="16"/>
  <c r="W2285" i="16"/>
  <c r="S2284" i="16"/>
  <c r="W2284" i="16" s="1"/>
  <c r="V2551" i="16"/>
  <c r="W2552" i="16"/>
  <c r="V3320" i="16"/>
  <c r="W3320" i="16" s="1"/>
  <c r="W3321" i="16"/>
  <c r="W4209" i="16"/>
  <c r="S4208" i="16"/>
  <c r="W4208" i="16" s="1"/>
  <c r="S4824" i="16"/>
  <c r="S41" i="16" s="1"/>
  <c r="S390" i="16"/>
  <c r="W390" i="16" s="1"/>
  <c r="V947" i="16"/>
  <c r="W948" i="16"/>
  <c r="S1083" i="16"/>
  <c r="S1361" i="16"/>
  <c r="W1147" i="16"/>
  <c r="S1123" i="16"/>
  <c r="S1258" i="16"/>
  <c r="V1986" i="16"/>
  <c r="S1155" i="16"/>
  <c r="W1156" i="16"/>
  <c r="S2174" i="16"/>
  <c r="W1867" i="16"/>
  <c r="S1866" i="16"/>
  <c r="W1866" i="16" s="1"/>
  <c r="W2485" i="16"/>
  <c r="S3273" i="16"/>
  <c r="W3274" i="16"/>
  <c r="W3905" i="16"/>
  <c r="S3897" i="16"/>
  <c r="W4330" i="16"/>
  <c r="W343" i="16"/>
  <c r="S342" i="16"/>
  <c r="S432" i="16"/>
  <c r="W432" i="16" s="1"/>
  <c r="W433" i="16"/>
  <c r="T1786" i="16"/>
  <c r="T1785" i="16" s="1"/>
  <c r="S3054" i="16"/>
  <c r="W3054" i="16" s="1"/>
  <c r="W3055" i="16"/>
  <c r="V3827" i="16"/>
  <c r="V3826" i="16" s="1"/>
  <c r="V3825" i="16" s="1"/>
  <c r="W3828" i="16"/>
  <c r="W4376" i="16"/>
  <c r="S4597" i="16"/>
  <c r="W4658" i="16"/>
  <c r="W2732" i="16"/>
  <c r="T215" i="16"/>
  <c r="T158" i="16" s="1"/>
  <c r="V2135" i="16"/>
  <c r="W2135" i="16" s="1"/>
  <c r="W2136" i="16"/>
  <c r="W1975" i="16"/>
  <c r="S1967" i="16"/>
  <c r="W1967" i="16" s="1"/>
  <c r="W2394" i="16"/>
  <c r="S2393" i="16"/>
  <c r="S4649" i="16"/>
  <c r="W4649" i="16" s="1"/>
  <c r="W4650" i="16"/>
  <c r="V4799" i="16"/>
  <c r="W4800" i="16"/>
  <c r="W1313" i="16"/>
  <c r="S844" i="16"/>
  <c r="W844" i="16" s="1"/>
  <c r="W845" i="16"/>
  <c r="S1532" i="16"/>
  <c r="W1533" i="16"/>
  <c r="S1021" i="16"/>
  <c r="W1021" i="16" s="1"/>
  <c r="W1022" i="16"/>
  <c r="W2032" i="16"/>
  <c r="W1887" i="16"/>
  <c r="S1884" i="16"/>
  <c r="W1884" i="16" s="1"/>
  <c r="S2580" i="16"/>
  <c r="W2580" i="16" s="1"/>
  <c r="W2581" i="16"/>
  <c r="S4060" i="16"/>
  <c r="W4061" i="16"/>
  <c r="S4455" i="16"/>
  <c r="W4456" i="16"/>
  <c r="W4740" i="16"/>
  <c r="W392" i="16"/>
  <c r="V1084" i="16"/>
  <c r="V1083" i="16" s="1"/>
  <c r="V1082" i="16" s="1"/>
  <c r="W1085" i="16"/>
  <c r="V1362" i="16"/>
  <c r="V1361" i="16" s="1"/>
  <c r="V1360" i="16" s="1"/>
  <c r="V1359" i="16" s="1"/>
  <c r="V1358" i="16" s="1"/>
  <c r="W1363" i="16"/>
  <c r="W2627" i="16"/>
  <c r="S2163" i="16"/>
  <c r="W2163" i="16" s="1"/>
  <c r="W2164" i="16"/>
  <c r="S2710" i="16"/>
  <c r="W2711" i="16"/>
  <c r="T3495" i="16"/>
  <c r="T3355" i="16" s="1"/>
  <c r="T31" i="16" s="1"/>
  <c r="S3356" i="16"/>
  <c r="W3357" i="16"/>
  <c r="S4237" i="16"/>
  <c r="W4238" i="16"/>
  <c r="T4454" i="16"/>
  <c r="T4382" i="16" s="1"/>
  <c r="T38" i="16" s="1"/>
  <c r="S4733" i="16"/>
  <c r="W4734" i="16"/>
  <c r="V854" i="16"/>
  <c r="W855" i="16"/>
  <c r="S1174" i="16"/>
  <c r="W2026" i="16"/>
  <c r="V2557" i="16"/>
  <c r="W2557" i="16" s="1"/>
  <c r="W2359" i="16"/>
  <c r="S2358" i="16"/>
  <c r="W3492" i="16"/>
  <c r="S3485" i="16"/>
  <c r="W3485" i="16" s="1"/>
  <c r="W3293" i="16"/>
  <c r="W4371" i="16"/>
  <c r="T4700" i="16"/>
  <c r="W1787" i="16"/>
  <c r="W4669" i="16"/>
  <c r="W4540" i="16"/>
  <c r="S825" i="16"/>
  <c r="W825" i="16" s="1"/>
  <c r="W826" i="16"/>
  <c r="W871" i="16"/>
  <c r="T1663" i="16"/>
  <c r="T1662" i="16" s="1"/>
  <c r="T1661" i="16" s="1"/>
  <c r="S1369" i="16"/>
  <c r="W1370" i="16"/>
  <c r="S2055" i="16"/>
  <c r="W2056" i="16"/>
  <c r="V2923" i="16"/>
  <c r="W2923" i="16" s="1"/>
  <c r="W2924" i="16"/>
  <c r="W285" i="16"/>
  <c r="S216" i="16"/>
  <c r="T946" i="16"/>
  <c r="T870" i="16" s="1"/>
  <c r="T16" i="16" s="1"/>
  <c r="S300" i="16"/>
  <c r="W301" i="16"/>
  <c r="S1351" i="16"/>
  <c r="S1010" i="16"/>
  <c r="W1010" i="16" s="1"/>
  <c r="W1011" i="16"/>
  <c r="T1897" i="16"/>
  <c r="W2459" i="16"/>
  <c r="V2479" i="16"/>
  <c r="V2478" i="16" s="1"/>
  <c r="V2477" i="16" s="1"/>
  <c r="W2480" i="16"/>
  <c r="T2857" i="16"/>
  <c r="T2638" i="16" s="1"/>
  <c r="T2546" i="16" s="1"/>
  <c r="T28" i="16" s="1"/>
  <c r="S2929" i="16"/>
  <c r="W2930" i="16"/>
  <c r="S3232" i="16"/>
  <c r="W3343" i="16"/>
  <c r="V3482" i="16"/>
  <c r="W3482" i="16" s="1"/>
  <c r="W3483" i="16"/>
  <c r="W3798" i="16"/>
  <c r="S3797" i="16"/>
  <c r="W4522" i="16"/>
  <c r="S4521" i="16"/>
  <c r="W4521" i="16" s="1"/>
  <c r="V4768" i="16"/>
  <c r="W4769" i="16"/>
  <c r="W1327" i="16"/>
  <c r="S451" i="16"/>
  <c r="W451" i="16" s="1"/>
  <c r="S1230" i="16"/>
  <c r="T1358" i="16"/>
  <c r="W2007" i="16"/>
  <c r="S2625" i="16"/>
  <c r="W2625" i="16" s="1"/>
  <c r="W2626" i="16"/>
  <c r="W2239" i="16"/>
  <c r="S2199" i="16"/>
  <c r="V2857" i="16"/>
  <c r="S2839" i="16"/>
  <c r="W2839" i="16" s="1"/>
  <c r="W2840" i="16"/>
  <c r="V3525" i="16"/>
  <c r="W3525" i="16" s="1"/>
  <c r="W3526" i="16"/>
  <c r="S4276" i="16"/>
  <c r="W418" i="16"/>
  <c r="V1106" i="16"/>
  <c r="W1107" i="16"/>
  <c r="V1652" i="16"/>
  <c r="W1653" i="16"/>
  <c r="W1845" i="16"/>
  <c r="S2539" i="16"/>
  <c r="W2937" i="16"/>
  <c r="W4321" i="16"/>
  <c r="S4320" i="16"/>
  <c r="V4700" i="16"/>
  <c r="V4657" i="16" s="1"/>
  <c r="Q2546" i="16"/>
  <c r="W4539" i="16"/>
  <c r="W1091" i="16"/>
  <c r="V1663" i="16"/>
  <c r="W1664" i="16"/>
  <c r="V1918" i="16"/>
  <c r="W1918" i="16" s="1"/>
  <c r="W1919" i="16"/>
  <c r="W2261" i="16"/>
  <c r="S2260" i="16"/>
  <c r="W2260" i="16" s="1"/>
  <c r="S4104" i="16"/>
  <c r="W4105" i="16"/>
  <c r="W4391" i="16"/>
  <c r="S4383" i="16"/>
  <c r="S4700" i="16"/>
  <c r="W4701" i="16"/>
  <c r="V4819" i="16"/>
  <c r="W4819" i="16" s="1"/>
  <c r="W4820" i="16"/>
  <c r="Q674" i="16"/>
  <c r="Q399" i="16" s="1"/>
  <c r="S660" i="16"/>
  <c r="W661" i="16"/>
  <c r="V1352" i="16"/>
  <c r="V1351" i="16" s="1"/>
  <c r="V1350" i="16" s="1"/>
  <c r="W1353" i="16"/>
  <c r="T1931" i="16"/>
  <c r="S1293" i="16"/>
  <c r="W1294" i="16"/>
  <c r="V1898" i="16"/>
  <c r="W1899" i="16"/>
  <c r="W2292" i="16"/>
  <c r="S1932" i="16"/>
  <c r="W1933" i="16"/>
  <c r="V3234" i="16"/>
  <c r="W3250" i="16"/>
  <c r="S3247" i="16"/>
  <c r="S3826" i="16"/>
  <c r="W3827" i="16"/>
  <c r="W3344" i="16"/>
  <c r="S4624" i="16"/>
  <c r="W4625" i="16"/>
  <c r="W4783" i="16"/>
  <c r="S4768" i="16"/>
  <c r="W400" i="16"/>
  <c r="V1345" i="16"/>
  <c r="V1292" i="16" s="1"/>
  <c r="S877" i="16"/>
  <c r="V1786" i="16"/>
  <c r="V1785" i="16" s="1"/>
  <c r="V1926" i="16"/>
  <c r="W1927" i="16"/>
  <c r="V2540" i="16"/>
  <c r="V2539" i="16" s="1"/>
  <c r="V2538" i="16" s="1"/>
  <c r="V2484" i="16" s="1"/>
  <c r="V26" i="16" s="1"/>
  <c r="W2417" i="16"/>
  <c r="S2416" i="16"/>
  <c r="W2416" i="16" s="1"/>
  <c r="V2617" i="16"/>
  <c r="W2617" i="16" s="1"/>
  <c r="W2618" i="16"/>
  <c r="S2857" i="16"/>
  <c r="W2858" i="16"/>
  <c r="S4609" i="16"/>
  <c r="W4609" i="16" s="1"/>
  <c r="W4610" i="16"/>
  <c r="V4829" i="16"/>
  <c r="W4830" i="16"/>
  <c r="V1554" i="16"/>
  <c r="V1531" i="16" s="1"/>
  <c r="S372" i="16"/>
  <c r="W372" i="16" s="1"/>
  <c r="W373" i="16"/>
  <c r="V1077" i="16"/>
  <c r="W1077" i="16" s="1"/>
  <c r="S863" i="16"/>
  <c r="W863" i="16" s="1"/>
  <c r="W864" i="16"/>
  <c r="S1844" i="16"/>
  <c r="W1844" i="16" s="1"/>
  <c r="S2547" i="16"/>
  <c r="V2466" i="16"/>
  <c r="W2466" i="16" s="1"/>
  <c r="W2467" i="16"/>
  <c r="W3497" i="16"/>
  <c r="S3496" i="16"/>
  <c r="S4374" i="16"/>
  <c r="W4375" i="16"/>
  <c r="S1663" i="16"/>
  <c r="W2733" i="16"/>
  <c r="W1724" i="16"/>
  <c r="S3921" i="16"/>
  <c r="A11" i="16"/>
  <c r="B11" i="16"/>
  <c r="C11" i="16"/>
  <c r="I11" i="16"/>
  <c r="A12" i="16"/>
  <c r="B12" i="16"/>
  <c r="C12" i="16"/>
  <c r="D12" i="16"/>
  <c r="E12" i="16"/>
  <c r="F12" i="16"/>
  <c r="I12" i="16"/>
  <c r="A13" i="16"/>
  <c r="B13" i="16"/>
  <c r="C13" i="16"/>
  <c r="D13" i="16"/>
  <c r="E13" i="16"/>
  <c r="F13" i="16"/>
  <c r="I13" i="16"/>
  <c r="A14" i="16"/>
  <c r="B14" i="16"/>
  <c r="C14" i="16"/>
  <c r="I14" i="16"/>
  <c r="A15" i="16"/>
  <c r="B15" i="16"/>
  <c r="C15" i="16"/>
  <c r="D15" i="16"/>
  <c r="E15" i="16"/>
  <c r="F15" i="16"/>
  <c r="I15" i="16"/>
  <c r="A16" i="16"/>
  <c r="B16" i="16"/>
  <c r="C16" i="16"/>
  <c r="D16" i="16"/>
  <c r="I16" i="16"/>
  <c r="A17" i="16"/>
  <c r="B17" i="16"/>
  <c r="C17" i="16"/>
  <c r="E17" i="16"/>
  <c r="F17" i="16"/>
  <c r="I17" i="16"/>
  <c r="A18" i="16"/>
  <c r="B18" i="16"/>
  <c r="C18" i="16"/>
  <c r="D18" i="16"/>
  <c r="I18" i="16"/>
  <c r="A19" i="16"/>
  <c r="B19" i="16"/>
  <c r="C19" i="16"/>
  <c r="D19" i="16"/>
  <c r="E19" i="16"/>
  <c r="F19" i="16"/>
  <c r="I19" i="16"/>
  <c r="A20" i="16"/>
  <c r="B20" i="16"/>
  <c r="C20" i="16"/>
  <c r="D20" i="16"/>
  <c r="E20" i="16"/>
  <c r="F20" i="16"/>
  <c r="I20" i="16"/>
  <c r="A21" i="16"/>
  <c r="B21" i="16"/>
  <c r="C21" i="16"/>
  <c r="E21" i="16"/>
  <c r="F21" i="16"/>
  <c r="I21" i="16"/>
  <c r="A22" i="16"/>
  <c r="B22" i="16"/>
  <c r="C22" i="16"/>
  <c r="D22" i="16"/>
  <c r="E22" i="16"/>
  <c r="F22" i="16"/>
  <c r="I22" i="16"/>
  <c r="A23" i="16"/>
  <c r="B23" i="16"/>
  <c r="C23" i="16"/>
  <c r="D23" i="16"/>
  <c r="E23" i="16"/>
  <c r="F23" i="16"/>
  <c r="I23" i="16"/>
  <c r="A24" i="16"/>
  <c r="B24" i="16"/>
  <c r="C24" i="16"/>
  <c r="D24" i="16"/>
  <c r="E24" i="16"/>
  <c r="F24" i="16"/>
  <c r="I24" i="16"/>
  <c r="A25" i="16"/>
  <c r="B25" i="16"/>
  <c r="C25" i="16"/>
  <c r="D25" i="16"/>
  <c r="E25" i="16"/>
  <c r="F25" i="16"/>
  <c r="I25" i="16"/>
  <c r="A26" i="16"/>
  <c r="B26" i="16"/>
  <c r="C26" i="16"/>
  <c r="D26" i="16"/>
  <c r="I26" i="16"/>
  <c r="A27" i="16"/>
  <c r="B27" i="16"/>
  <c r="C27" i="16"/>
  <c r="E27" i="16"/>
  <c r="F27" i="16"/>
  <c r="I27" i="16"/>
  <c r="A28" i="16"/>
  <c r="B28" i="16"/>
  <c r="C28" i="16"/>
  <c r="D28" i="16"/>
  <c r="I28" i="16"/>
  <c r="A29" i="16"/>
  <c r="B29" i="16"/>
  <c r="C29" i="16"/>
  <c r="D29" i="16"/>
  <c r="I29" i="16"/>
  <c r="A30" i="16"/>
  <c r="B30" i="16"/>
  <c r="C30" i="16"/>
  <c r="D30" i="16"/>
  <c r="E30" i="16"/>
  <c r="F30" i="16"/>
  <c r="I30" i="16"/>
  <c r="A31" i="16"/>
  <c r="B31" i="16"/>
  <c r="C31" i="16"/>
  <c r="F31" i="16"/>
  <c r="I31" i="16"/>
  <c r="A32" i="16"/>
  <c r="B32" i="16"/>
  <c r="C32" i="16"/>
  <c r="E32" i="16"/>
  <c r="F32" i="16"/>
  <c r="I32" i="16"/>
  <c r="A33" i="16"/>
  <c r="B33" i="16"/>
  <c r="C33" i="16"/>
  <c r="D33" i="16"/>
  <c r="E33" i="16"/>
  <c r="F33" i="16"/>
  <c r="I33" i="16"/>
  <c r="A34" i="16"/>
  <c r="B34" i="16"/>
  <c r="C34" i="16"/>
  <c r="D34" i="16"/>
  <c r="E34" i="16"/>
  <c r="F34" i="16"/>
  <c r="I34" i="16"/>
  <c r="A36" i="16"/>
  <c r="B36" i="16"/>
  <c r="C36" i="16"/>
  <c r="E36" i="16"/>
  <c r="F36" i="16"/>
  <c r="I36" i="16"/>
  <c r="A37" i="16"/>
  <c r="B37" i="16"/>
  <c r="C37" i="16"/>
  <c r="E37" i="16"/>
  <c r="F37" i="16"/>
  <c r="I37" i="16"/>
  <c r="A38" i="16"/>
  <c r="B38" i="16"/>
  <c r="C38" i="16"/>
  <c r="D38" i="16"/>
  <c r="E38" i="16"/>
  <c r="F38" i="16"/>
  <c r="I38" i="16"/>
  <c r="A39" i="16"/>
  <c r="B39" i="16"/>
  <c r="C39" i="16"/>
  <c r="D39" i="16"/>
  <c r="E39" i="16"/>
  <c r="F39" i="16"/>
  <c r="I39" i="16"/>
  <c r="A40" i="16"/>
  <c r="B40" i="16"/>
  <c r="C40" i="16"/>
  <c r="E40" i="16"/>
  <c r="F40" i="16"/>
  <c r="I40" i="16"/>
  <c r="A41" i="16"/>
  <c r="B41" i="16"/>
  <c r="C41" i="16"/>
  <c r="E41" i="16"/>
  <c r="F41" i="16"/>
  <c r="I41" i="16"/>
  <c r="J402" i="16"/>
  <c r="K402" i="16"/>
  <c r="N402" i="16"/>
  <c r="L403" i="16"/>
  <c r="M403" i="16"/>
  <c r="J405" i="16"/>
  <c r="K405" i="16"/>
  <c r="N405" i="16"/>
  <c r="L406" i="16"/>
  <c r="M406" i="16"/>
  <c r="J407" i="16"/>
  <c r="K407" i="16"/>
  <c r="N407" i="16"/>
  <c r="L408" i="16"/>
  <c r="M408" i="16"/>
  <c r="J409" i="16"/>
  <c r="K409" i="16"/>
  <c r="N409" i="16"/>
  <c r="L410" i="16"/>
  <c r="M410" i="16"/>
  <c r="J411" i="16"/>
  <c r="K411" i="16"/>
  <c r="N411" i="16"/>
  <c r="L412" i="16"/>
  <c r="M412" i="16"/>
  <c r="J414" i="16"/>
  <c r="K414" i="16"/>
  <c r="N414" i="16"/>
  <c r="L415" i="16"/>
  <c r="M415" i="16"/>
  <c r="L416" i="16"/>
  <c r="M416" i="16"/>
  <c r="J419" i="16"/>
  <c r="K419" i="16"/>
  <c r="N419" i="16"/>
  <c r="L420" i="16"/>
  <c r="M420" i="16"/>
  <c r="J421" i="16"/>
  <c r="K421" i="16"/>
  <c r="N421" i="16"/>
  <c r="L422" i="16"/>
  <c r="J423" i="16"/>
  <c r="K423" i="16"/>
  <c r="N423" i="16"/>
  <c r="L424" i="16"/>
  <c r="M424" i="16"/>
  <c r="J425" i="16"/>
  <c r="K425" i="16"/>
  <c r="N425" i="16"/>
  <c r="L426" i="16"/>
  <c r="M426" i="16"/>
  <c r="J428" i="16"/>
  <c r="K428" i="16"/>
  <c r="N428" i="16"/>
  <c r="L429" i="16"/>
  <c r="M429" i="16"/>
  <c r="J430" i="16"/>
  <c r="K430" i="16"/>
  <c r="N430" i="16"/>
  <c r="L431" i="16"/>
  <c r="M431" i="16"/>
  <c r="K433" i="16"/>
  <c r="N433" i="16"/>
  <c r="J434" i="16"/>
  <c r="J435" i="16"/>
  <c r="J436" i="16"/>
  <c r="J437" i="16"/>
  <c r="J438" i="16"/>
  <c r="J439" i="16"/>
  <c r="J440" i="16"/>
  <c r="J441" i="16"/>
  <c r="J442" i="16"/>
  <c r="J443" i="16"/>
  <c r="J444" i="16"/>
  <c r="J445" i="16"/>
  <c r="J446" i="16"/>
  <c r="K447" i="16"/>
  <c r="N447" i="16"/>
  <c r="J448" i="16"/>
  <c r="K449" i="16"/>
  <c r="N449" i="16"/>
  <c r="K452" i="16"/>
  <c r="N452" i="16"/>
  <c r="J453" i="16"/>
  <c r="J454" i="16"/>
  <c r="J455" i="16"/>
  <c r="J456" i="16"/>
  <c r="J458" i="16"/>
  <c r="J459" i="16"/>
  <c r="J460" i="16"/>
  <c r="K461" i="16"/>
  <c r="N461" i="16"/>
  <c r="J462" i="16"/>
  <c r="J463" i="16"/>
  <c r="J464" i="16"/>
  <c r="J465" i="16"/>
  <c r="J466" i="16"/>
  <c r="J467" i="16"/>
  <c r="J468" i="16"/>
  <c r="J469" i="16"/>
  <c r="J470" i="16"/>
  <c r="J471" i="16"/>
  <c r="J472" i="16"/>
  <c r="J473" i="16"/>
  <c r="J474" i="16"/>
  <c r="J475" i="16"/>
  <c r="J476" i="16"/>
  <c r="J477" i="16"/>
  <c r="J478" i="16"/>
  <c r="J479" i="16"/>
  <c r="J480" i="16"/>
  <c r="J481" i="16"/>
  <c r="J482" i="16"/>
  <c r="J483" i="16"/>
  <c r="J484" i="16"/>
  <c r="J485" i="16"/>
  <c r="J486" i="16"/>
  <c r="J487" i="16"/>
  <c r="J488" i="16"/>
  <c r="J489" i="16"/>
  <c r="J490" i="16"/>
  <c r="J491" i="16"/>
  <c r="J492" i="16"/>
  <c r="J493" i="16"/>
  <c r="J494" i="16"/>
  <c r="J495" i="16"/>
  <c r="J496" i="16"/>
  <c r="J497" i="16"/>
  <c r="J498" i="16"/>
  <c r="J499" i="16"/>
  <c r="J503" i="16"/>
  <c r="K503" i="16"/>
  <c r="N503" i="16"/>
  <c r="L504" i="16"/>
  <c r="M504" i="16"/>
  <c r="K507" i="16"/>
  <c r="N507" i="16"/>
  <c r="J523" i="16"/>
  <c r="N523" i="16"/>
  <c r="K524" i="16"/>
  <c r="O524" i="16"/>
  <c r="K525" i="16"/>
  <c r="M525" i="16"/>
  <c r="K526" i="16"/>
  <c r="M526" i="16"/>
  <c r="K527" i="16"/>
  <c r="M527" i="16"/>
  <c r="K528" i="16"/>
  <c r="M528" i="16"/>
  <c r="K529" i="16"/>
  <c r="M529" i="16"/>
  <c r="K530" i="16"/>
  <c r="M530" i="16"/>
  <c r="K531" i="16"/>
  <c r="M531" i="16"/>
  <c r="K532" i="16"/>
  <c r="O532" i="16"/>
  <c r="K533" i="16"/>
  <c r="O533" i="16"/>
  <c r="K534" i="16"/>
  <c r="O534" i="16"/>
  <c r="K535" i="16"/>
  <c r="O535" i="16"/>
  <c r="K536" i="16"/>
  <c r="M536" i="16"/>
  <c r="K537" i="16"/>
  <c r="N537" i="16"/>
  <c r="J545" i="16"/>
  <c r="K546" i="16"/>
  <c r="N546" i="16"/>
  <c r="J548" i="16"/>
  <c r="J550" i="16"/>
  <c r="J551" i="16"/>
  <c r="K552" i="16"/>
  <c r="N552" i="16"/>
  <c r="J554" i="16"/>
  <c r="J556" i="16"/>
  <c r="J557" i="16"/>
  <c r="K558" i="16"/>
  <c r="N558" i="16"/>
  <c r="L561" i="16"/>
  <c r="M561" i="16"/>
  <c r="L562" i="16"/>
  <c r="M562" i="16"/>
  <c r="L563" i="16"/>
  <c r="M563" i="16"/>
  <c r="J564" i="16"/>
  <c r="J565" i="16"/>
  <c r="J566" i="16"/>
  <c r="L567" i="16"/>
  <c r="M567" i="16"/>
  <c r="L568" i="16"/>
  <c r="M568" i="16"/>
  <c r="J569" i="16"/>
  <c r="K569" i="16"/>
  <c r="N569" i="16"/>
  <c r="L570" i="16"/>
  <c r="K571" i="16"/>
  <c r="N571" i="16"/>
  <c r="K573" i="16"/>
  <c r="N573" i="16"/>
  <c r="J574" i="16"/>
  <c r="J575" i="16"/>
  <c r="K575" i="16"/>
  <c r="N575" i="16"/>
  <c r="L576" i="16"/>
  <c r="L577" i="16"/>
  <c r="M577" i="16"/>
  <c r="L578" i="16"/>
  <c r="M578" i="16"/>
  <c r="L579" i="16"/>
  <c r="M579" i="16"/>
  <c r="L580" i="16"/>
  <c r="L581" i="16"/>
  <c r="M581" i="16"/>
  <c r="L582" i="16"/>
  <c r="M582" i="16"/>
  <c r="L583" i="16"/>
  <c r="M583" i="16"/>
  <c r="K584" i="16"/>
  <c r="N584" i="16"/>
  <c r="J585" i="16"/>
  <c r="K586" i="16"/>
  <c r="N586" i="16"/>
  <c r="K588" i="16"/>
  <c r="N588" i="16"/>
  <c r="J590" i="16"/>
  <c r="K590" i="16"/>
  <c r="N590" i="16"/>
  <c r="L591" i="16"/>
  <c r="M591" i="16"/>
  <c r="K592" i="16"/>
  <c r="N592" i="16"/>
  <c r="K594" i="16"/>
  <c r="N594" i="16"/>
  <c r="L599" i="16"/>
  <c r="L600" i="16"/>
  <c r="L601" i="16"/>
  <c r="J607" i="16"/>
  <c r="K608" i="16"/>
  <c r="N608" i="16"/>
  <c r="J609" i="16"/>
  <c r="J611" i="16"/>
  <c r="K611" i="16"/>
  <c r="N611" i="16"/>
  <c r="L612" i="16"/>
  <c r="M612" i="16"/>
  <c r="L613" i="16"/>
  <c r="M613" i="16"/>
  <c r="L614" i="16"/>
  <c r="M614" i="16"/>
  <c r="L615" i="16"/>
  <c r="M615" i="16"/>
  <c r="L616" i="16"/>
  <c r="M616" i="16"/>
  <c r="L617" i="16"/>
  <c r="M617" i="16"/>
  <c r="L618" i="16"/>
  <c r="M618" i="16"/>
  <c r="L619" i="16"/>
  <c r="M619" i="16"/>
  <c r="L620" i="16"/>
  <c r="L621" i="16"/>
  <c r="L622" i="16"/>
  <c r="M622" i="16"/>
  <c r="L623" i="16"/>
  <c r="M623" i="16"/>
  <c r="L624" i="16"/>
  <c r="M624" i="16"/>
  <c r="L625" i="16"/>
  <c r="M625" i="16"/>
  <c r="L626" i="16"/>
  <c r="M626" i="16"/>
  <c r="N628" i="16"/>
  <c r="J629" i="16"/>
  <c r="K631" i="16"/>
  <c r="M631" i="16"/>
  <c r="L633" i="16"/>
  <c r="L634" i="16"/>
  <c r="L635" i="16"/>
  <c r="M635" i="16"/>
  <c r="L636" i="16"/>
  <c r="M636" i="16"/>
  <c r="J639" i="16"/>
  <c r="K639" i="16"/>
  <c r="N639" i="16"/>
  <c r="L640" i="16"/>
  <c r="M640" i="16"/>
  <c r="L641" i="16"/>
  <c r="M641" i="16"/>
  <c r="L642" i="16"/>
  <c r="M642" i="16"/>
  <c r="L643" i="16"/>
  <c r="M643" i="16"/>
  <c r="L644" i="16"/>
  <c r="M644" i="16"/>
  <c r="J645" i="16"/>
  <c r="K645" i="16"/>
  <c r="N645" i="16"/>
  <c r="L646" i="16"/>
  <c r="M646" i="16"/>
  <c r="J648" i="16"/>
  <c r="K648" i="16"/>
  <c r="N648" i="16"/>
  <c r="L649" i="16"/>
  <c r="M649" i="16"/>
  <c r="J650" i="16"/>
  <c r="K650" i="16"/>
  <c r="N650" i="16"/>
  <c r="L651" i="16"/>
  <c r="M651" i="16"/>
  <c r="J652" i="16"/>
  <c r="K652" i="16"/>
  <c r="N652" i="16"/>
  <c r="L653" i="16"/>
  <c r="M653" i="16"/>
  <c r="J654" i="16"/>
  <c r="K654" i="16"/>
  <c r="N654" i="16"/>
  <c r="L655" i="16"/>
  <c r="M655" i="16"/>
  <c r="J658" i="16"/>
  <c r="K658" i="16"/>
  <c r="N658" i="16"/>
  <c r="L659" i="16"/>
  <c r="M659" i="16"/>
  <c r="N661" i="16"/>
  <c r="J663" i="16"/>
  <c r="J666" i="16"/>
  <c r="K667" i="16"/>
  <c r="M667" i="16"/>
  <c r="L668" i="16"/>
  <c r="M668" i="16"/>
  <c r="L669" i="16"/>
  <c r="M669" i="16"/>
  <c r="L670" i="16"/>
  <c r="M670" i="16"/>
  <c r="L671" i="16"/>
  <c r="M671" i="16"/>
  <c r="L672" i="16"/>
  <c r="M672" i="16"/>
  <c r="L673" i="16"/>
  <c r="M673" i="16"/>
  <c r="K676" i="16"/>
  <c r="N676" i="16"/>
  <c r="J677" i="16"/>
  <c r="J678" i="16"/>
  <c r="J679" i="16"/>
  <c r="J680" i="16"/>
  <c r="J681" i="16"/>
  <c r="J696" i="16"/>
  <c r="K697" i="16"/>
  <c r="N697" i="16"/>
  <c r="L699" i="16"/>
  <c r="M699" i="16"/>
  <c r="L700" i="16"/>
  <c r="M700" i="16"/>
  <c r="J701" i="16"/>
  <c r="L702" i="16"/>
  <c r="M702" i="16"/>
  <c r="K703" i="16"/>
  <c r="N703" i="16"/>
  <c r="J704" i="16"/>
  <c r="J705" i="16"/>
  <c r="J706" i="16"/>
  <c r="L707" i="16"/>
  <c r="J712" i="16"/>
  <c r="J713" i="16"/>
  <c r="J714" i="16"/>
  <c r="J715" i="16"/>
  <c r="J716" i="16"/>
  <c r="J717" i="16"/>
  <c r="J718" i="16"/>
  <c r="J719" i="16"/>
  <c r="J720" i="16"/>
  <c r="L721" i="16"/>
  <c r="M721" i="16"/>
  <c r="K722" i="16"/>
  <c r="N722" i="16"/>
  <c r="J723" i="16"/>
  <c r="J724" i="16"/>
  <c r="J726" i="16"/>
  <c r="J727" i="16"/>
  <c r="L728" i="16"/>
  <c r="M728" i="16"/>
  <c r="L729" i="16"/>
  <c r="M729" i="16"/>
  <c r="J730" i="16"/>
  <c r="J731" i="16"/>
  <c r="J732" i="16"/>
  <c r="J733" i="16"/>
  <c r="K735" i="16"/>
  <c r="N735" i="16"/>
  <c r="J738" i="16"/>
  <c r="J739" i="16"/>
  <c r="J740" i="16"/>
  <c r="J741" i="16"/>
  <c r="K742" i="16"/>
  <c r="N742" i="16"/>
  <c r="J743" i="16"/>
  <c r="J744" i="16"/>
  <c r="J745" i="16"/>
  <c r="J746" i="16"/>
  <c r="J747" i="16"/>
  <c r="J748" i="16"/>
  <c r="J749" i="16"/>
  <c r="J750" i="16"/>
  <c r="J751" i="16"/>
  <c r="J752" i="16"/>
  <c r="J753" i="16"/>
  <c r="J754" i="16"/>
  <c r="J755" i="16"/>
  <c r="J756" i="16"/>
  <c r="J757" i="16"/>
  <c r="J758" i="16"/>
  <c r="J759" i="16"/>
  <c r="J760" i="16"/>
  <c r="J761" i="16"/>
  <c r="J762" i="16"/>
  <c r="J763" i="16"/>
  <c r="J764" i="16"/>
  <c r="J765" i="16"/>
  <c r="J766" i="16"/>
  <c r="J767" i="16"/>
  <c r="J768" i="16"/>
  <c r="J769" i="16"/>
  <c r="J770" i="16"/>
  <c r="J771" i="16"/>
  <c r="J772" i="16"/>
  <c r="J773" i="16"/>
  <c r="J774" i="16"/>
  <c r="K775" i="16"/>
  <c r="N775" i="16"/>
  <c r="J776" i="16"/>
  <c r="J777" i="16"/>
  <c r="J778" i="16"/>
  <c r="J779" i="16"/>
  <c r="J780" i="16"/>
  <c r="K781" i="16"/>
  <c r="N781" i="16"/>
  <c r="J782" i="16"/>
  <c r="K784" i="16"/>
  <c r="N784" i="16"/>
  <c r="J785" i="16"/>
  <c r="J786" i="16"/>
  <c r="J787" i="16"/>
  <c r="J788" i="16"/>
  <c r="J789" i="16"/>
  <c r="J790" i="16"/>
  <c r="J791" i="16"/>
  <c r="J792" i="16"/>
  <c r="J793" i="16"/>
  <c r="J794" i="16"/>
  <c r="J795" i="16"/>
  <c r="J796" i="16"/>
  <c r="J797" i="16"/>
  <c r="J798" i="16"/>
  <c r="J799" i="16"/>
  <c r="J800" i="16"/>
  <c r="J801" i="16"/>
  <c r="J802" i="16"/>
  <c r="J803" i="16"/>
  <c r="J804" i="16"/>
  <c r="J805" i="16"/>
  <c r="J806" i="16"/>
  <c r="J807" i="16"/>
  <c r="J808" i="16"/>
  <c r="K809" i="16"/>
  <c r="N809" i="16"/>
  <c r="J810" i="16"/>
  <c r="J811" i="16"/>
  <c r="J812" i="16"/>
  <c r="J813" i="16"/>
  <c r="J814" i="16"/>
  <c r="J815" i="16"/>
  <c r="J816" i="16"/>
  <c r="J817" i="16"/>
  <c r="J818" i="16"/>
  <c r="J819" i="16"/>
  <c r="J820" i="16"/>
  <c r="J821" i="16"/>
  <c r="J822" i="16"/>
  <c r="J823" i="16"/>
  <c r="J824" i="16"/>
  <c r="K826" i="16"/>
  <c r="N826" i="16"/>
  <c r="J827" i="16"/>
  <c r="J828" i="16"/>
  <c r="J829" i="16"/>
  <c r="K831" i="16"/>
  <c r="N831" i="16"/>
  <c r="J832" i="16"/>
  <c r="J833" i="16"/>
  <c r="J834" i="16"/>
  <c r="J835" i="16"/>
  <c r="J836" i="16"/>
  <c r="J837" i="16"/>
  <c r="J838" i="16"/>
  <c r="J839" i="16"/>
  <c r="J840" i="16"/>
  <c r="J841" i="16"/>
  <c r="J842" i="16"/>
  <c r="J843" i="16"/>
  <c r="K845" i="16"/>
  <c r="N845" i="16"/>
  <c r="J846" i="16"/>
  <c r="J847" i="16"/>
  <c r="J848" i="16"/>
  <c r="J849" i="16"/>
  <c r="J850" i="16"/>
  <c r="J851" i="16"/>
  <c r="K852" i="16"/>
  <c r="N852" i="16"/>
  <c r="J853" i="16"/>
  <c r="K855" i="16"/>
  <c r="N855" i="16"/>
  <c r="J856" i="16"/>
  <c r="K857" i="16"/>
  <c r="N857" i="16"/>
  <c r="J858" i="16"/>
  <c r="J859" i="16"/>
  <c r="K861" i="16"/>
  <c r="N861" i="16"/>
  <c r="J862" i="16"/>
  <c r="K868" i="16"/>
  <c r="N868" i="16"/>
  <c r="J869" i="16"/>
  <c r="J873" i="16"/>
  <c r="K873" i="16"/>
  <c r="N873" i="16"/>
  <c r="L874" i="16"/>
  <c r="J875" i="16"/>
  <c r="K875" i="16"/>
  <c r="N875" i="16"/>
  <c r="L876" i="16"/>
  <c r="M876" i="16"/>
  <c r="J879" i="16"/>
  <c r="K879" i="16"/>
  <c r="N879" i="16"/>
  <c r="L880" i="16"/>
  <c r="M880" i="16"/>
  <c r="J881" i="16"/>
  <c r="K881" i="16"/>
  <c r="N881" i="16"/>
  <c r="L882" i="16"/>
  <c r="J883" i="16"/>
  <c r="K883" i="16"/>
  <c r="N883" i="16"/>
  <c r="L884" i="16"/>
  <c r="M884" i="16"/>
  <c r="J885" i="16"/>
  <c r="K885" i="16"/>
  <c r="N885" i="16"/>
  <c r="L886" i="16"/>
  <c r="M886" i="16"/>
  <c r="J887" i="16"/>
  <c r="K887" i="16"/>
  <c r="N887" i="16"/>
  <c r="L888" i="16"/>
  <c r="M888" i="16"/>
  <c r="K890" i="16"/>
  <c r="N890" i="16"/>
  <c r="K892" i="16"/>
  <c r="N892" i="16"/>
  <c r="K894" i="16"/>
  <c r="N894" i="16"/>
  <c r="K896" i="16"/>
  <c r="N896" i="16"/>
  <c r="J899" i="16"/>
  <c r="K899" i="16"/>
  <c r="N899" i="16"/>
  <c r="L900" i="16"/>
  <c r="M900" i="16"/>
  <c r="J902" i="16"/>
  <c r="K902" i="16"/>
  <c r="N902" i="16"/>
  <c r="L903" i="16"/>
  <c r="M903" i="16"/>
  <c r="K904" i="16"/>
  <c r="N904" i="16"/>
  <c r="J906" i="16"/>
  <c r="K906" i="16"/>
  <c r="N906" i="16"/>
  <c r="L907" i="16"/>
  <c r="M907" i="16"/>
  <c r="J909" i="16"/>
  <c r="K909" i="16"/>
  <c r="N909" i="16"/>
  <c r="L910" i="16"/>
  <c r="L911" i="16"/>
  <c r="M911" i="16"/>
  <c r="AO911" i="16" s="1"/>
  <c r="J912" i="16"/>
  <c r="K912" i="16"/>
  <c r="N912" i="16"/>
  <c r="L913" i="16"/>
  <c r="J916" i="16"/>
  <c r="K916" i="16"/>
  <c r="N916" i="16"/>
  <c r="L917" i="16"/>
  <c r="M917" i="16"/>
  <c r="J918" i="16"/>
  <c r="K918" i="16"/>
  <c r="N918" i="16"/>
  <c r="L919" i="16"/>
  <c r="P919" i="16" s="1"/>
  <c r="J921" i="16"/>
  <c r="K921" i="16"/>
  <c r="N921" i="16"/>
  <c r="L922" i="16"/>
  <c r="M922" i="16"/>
  <c r="J924" i="16"/>
  <c r="K924" i="16"/>
  <c r="N924" i="16"/>
  <c r="L925" i="16"/>
  <c r="M925" i="16"/>
  <c r="K926" i="16"/>
  <c r="N926" i="16"/>
  <c r="L927" i="16"/>
  <c r="M927" i="16"/>
  <c r="L928" i="16"/>
  <c r="M928" i="16"/>
  <c r="L929" i="16"/>
  <c r="M929" i="16"/>
  <c r="J930" i="16"/>
  <c r="J932" i="16"/>
  <c r="K932" i="16"/>
  <c r="N932" i="16"/>
  <c r="L933" i="16"/>
  <c r="M933" i="16"/>
  <c r="J935" i="16"/>
  <c r="K935" i="16"/>
  <c r="N935" i="16"/>
  <c r="L936" i="16"/>
  <c r="P936" i="16" s="1"/>
  <c r="J937" i="16"/>
  <c r="K937" i="16"/>
  <c r="N937" i="16"/>
  <c r="L938" i="16"/>
  <c r="M938" i="16"/>
  <c r="J940" i="16"/>
  <c r="K940" i="16"/>
  <c r="N940" i="16"/>
  <c r="L941" i="16"/>
  <c r="M941" i="16"/>
  <c r="J942" i="16"/>
  <c r="K942" i="16"/>
  <c r="N942" i="16"/>
  <c r="L943" i="16"/>
  <c r="M943" i="16"/>
  <c r="J944" i="16"/>
  <c r="K944" i="16"/>
  <c r="N944" i="16"/>
  <c r="L945" i="16"/>
  <c r="M945" i="16"/>
  <c r="K948" i="16"/>
  <c r="N948" i="16"/>
  <c r="J949" i="16"/>
  <c r="J950" i="16"/>
  <c r="J951" i="16"/>
  <c r="J952" i="16"/>
  <c r="J953" i="16"/>
  <c r="J955" i="16"/>
  <c r="J956" i="16"/>
  <c r="J957" i="16"/>
  <c r="J958" i="16"/>
  <c r="J959" i="16"/>
  <c r="J960" i="16"/>
  <c r="J961" i="16"/>
  <c r="J963" i="16"/>
  <c r="J964" i="16"/>
  <c r="J965" i="16"/>
  <c r="J966" i="16"/>
  <c r="J971" i="16"/>
  <c r="K971" i="16"/>
  <c r="N971" i="16"/>
  <c r="L972" i="16"/>
  <c r="M972" i="16"/>
  <c r="L973" i="16"/>
  <c r="M973" i="16"/>
  <c r="K974" i="16"/>
  <c r="N974" i="16"/>
  <c r="J975" i="16"/>
  <c r="J990" i="16"/>
  <c r="J991" i="16"/>
  <c r="J992" i="16"/>
  <c r="J995" i="16"/>
  <c r="J996" i="16"/>
  <c r="J997" i="16"/>
  <c r="J998" i="16"/>
  <c r="K999" i="16"/>
  <c r="N999" i="16"/>
  <c r="K1011" i="16"/>
  <c r="N1011" i="16"/>
  <c r="J1013" i="16"/>
  <c r="J1014" i="16"/>
  <c r="J1015" i="16"/>
  <c r="K1016" i="16"/>
  <c r="N1016" i="16"/>
  <c r="J1018" i="16"/>
  <c r="J1019" i="16"/>
  <c r="J1020" i="16"/>
  <c r="K1022" i="16"/>
  <c r="N1022" i="16"/>
  <c r="J1023" i="16"/>
  <c r="J1024" i="16"/>
  <c r="J1025" i="16"/>
  <c r="J1026" i="16"/>
  <c r="J1027" i="16"/>
  <c r="J1028" i="16"/>
  <c r="J1029" i="16"/>
  <c r="J1030" i="16"/>
  <c r="J1031" i="16"/>
  <c r="J1032" i="16"/>
  <c r="J1033" i="16"/>
  <c r="J1034" i="16"/>
  <c r="J1036" i="16"/>
  <c r="J1037" i="16"/>
  <c r="J1038" i="16"/>
  <c r="J1039" i="16"/>
  <c r="J1040" i="16"/>
  <c r="J1041" i="16"/>
  <c r="J1043" i="16"/>
  <c r="K1044" i="16"/>
  <c r="N1044" i="16"/>
  <c r="J1045" i="16"/>
  <c r="J1051" i="16"/>
  <c r="J1054" i="16"/>
  <c r="J1055" i="16"/>
  <c r="J1056" i="16"/>
  <c r="J1057" i="16"/>
  <c r="J1058" i="16"/>
  <c r="J1059" i="16"/>
  <c r="J1060" i="16"/>
  <c r="J1062" i="16"/>
  <c r="K1062" i="16"/>
  <c r="N1062" i="16"/>
  <c r="L1063" i="16"/>
  <c r="J1064" i="16"/>
  <c r="K1064" i="16"/>
  <c r="N1064" i="16"/>
  <c r="L1065" i="16"/>
  <c r="M1065" i="16"/>
  <c r="K1067" i="16"/>
  <c r="N1067" i="16"/>
  <c r="K1069" i="16"/>
  <c r="N1069" i="16"/>
  <c r="J1070" i="16"/>
  <c r="K1071" i="16"/>
  <c r="N1071" i="16"/>
  <c r="L1073" i="16"/>
  <c r="M1073" i="16"/>
  <c r="J1074" i="16"/>
  <c r="K1074" i="16"/>
  <c r="N1074" i="16"/>
  <c r="L1075" i="16"/>
  <c r="M1075" i="16"/>
  <c r="L1076" i="16"/>
  <c r="K1078" i="16"/>
  <c r="N1078" i="16"/>
  <c r="J1079" i="16"/>
  <c r="K1080" i="16"/>
  <c r="N1080" i="16"/>
  <c r="J1081" i="16"/>
  <c r="K1085" i="16"/>
  <c r="N1085" i="16"/>
  <c r="J1086" i="16"/>
  <c r="K1087" i="16"/>
  <c r="N1087" i="16"/>
  <c r="J1088" i="16"/>
  <c r="J1093" i="16"/>
  <c r="K1093" i="16"/>
  <c r="N1093" i="16"/>
  <c r="L1094" i="16"/>
  <c r="J1095" i="16"/>
  <c r="K1095" i="16"/>
  <c r="N1095" i="16"/>
  <c r="L1096" i="16"/>
  <c r="M1096" i="16"/>
  <c r="J1098" i="16"/>
  <c r="K1098" i="16"/>
  <c r="N1098" i="16"/>
  <c r="L1099" i="16"/>
  <c r="M1099" i="16"/>
  <c r="J1102" i="16"/>
  <c r="K1102" i="16"/>
  <c r="N1102" i="16"/>
  <c r="L1103" i="16"/>
  <c r="M1103" i="16"/>
  <c r="J1104" i="16"/>
  <c r="K1104" i="16"/>
  <c r="N1104" i="16"/>
  <c r="L1105" i="16"/>
  <c r="M1105" i="16"/>
  <c r="K1107" i="16"/>
  <c r="N1107" i="16"/>
  <c r="J1108" i="16"/>
  <c r="L1112" i="16"/>
  <c r="L1110" i="16" s="1"/>
  <c r="M1112" i="16"/>
  <c r="M1110" i="16" s="1"/>
  <c r="J1114" i="16"/>
  <c r="K1114" i="16"/>
  <c r="N1114" i="16"/>
  <c r="L1116" i="16"/>
  <c r="M1116" i="16"/>
  <c r="J1117" i="16"/>
  <c r="K1117" i="16"/>
  <c r="N1117" i="16"/>
  <c r="L1118" i="16"/>
  <c r="M1118" i="16"/>
  <c r="J1119" i="16"/>
  <c r="K1119" i="16"/>
  <c r="N1119" i="16"/>
  <c r="L1120" i="16"/>
  <c r="M1120" i="16"/>
  <c r="J1121" i="16"/>
  <c r="K1121" i="16"/>
  <c r="N1121" i="16"/>
  <c r="L1122" i="16"/>
  <c r="M1122" i="16"/>
  <c r="J1125" i="16"/>
  <c r="K1125" i="16"/>
  <c r="N1125" i="16"/>
  <c r="L1126" i="16"/>
  <c r="M1126" i="16"/>
  <c r="K1127" i="16"/>
  <c r="N1127" i="16"/>
  <c r="J1128" i="16"/>
  <c r="J1129" i="16"/>
  <c r="J1131" i="16"/>
  <c r="K1131" i="16"/>
  <c r="N1131" i="16"/>
  <c r="L1132" i="16"/>
  <c r="M1132" i="16"/>
  <c r="J1134" i="16"/>
  <c r="K1134" i="16"/>
  <c r="N1134" i="16"/>
  <c r="L1135" i="16"/>
  <c r="M1135" i="16"/>
  <c r="J1137" i="16"/>
  <c r="K1137" i="16"/>
  <c r="N1137" i="16"/>
  <c r="L1138" i="16"/>
  <c r="M1138" i="16"/>
  <c r="J1139" i="16"/>
  <c r="K1139" i="16"/>
  <c r="N1139" i="16"/>
  <c r="L1140" i="16"/>
  <c r="M1140" i="16"/>
  <c r="K1141" i="16"/>
  <c r="N1141" i="16"/>
  <c r="J1142" i="16"/>
  <c r="J1143" i="16"/>
  <c r="K1143" i="16"/>
  <c r="N1143" i="16"/>
  <c r="L1144" i="16"/>
  <c r="M1144" i="16"/>
  <c r="J1145" i="16"/>
  <c r="M1145" i="16"/>
  <c r="N1145" i="16"/>
  <c r="O1146" i="16"/>
  <c r="O1145" i="16" s="1"/>
  <c r="J1148" i="16"/>
  <c r="K1148" i="16"/>
  <c r="N1148" i="16"/>
  <c r="L1149" i="16"/>
  <c r="P1149" i="16" s="1"/>
  <c r="J1150" i="16"/>
  <c r="K1150" i="16"/>
  <c r="N1150" i="16"/>
  <c r="L1151" i="16"/>
  <c r="M1151" i="16"/>
  <c r="J1152" i="16"/>
  <c r="K1152" i="16"/>
  <c r="N1152" i="16"/>
  <c r="L1153" i="16"/>
  <c r="K1156" i="16"/>
  <c r="N1156" i="16"/>
  <c r="J1157" i="16"/>
  <c r="J1158" i="16"/>
  <c r="J1159" i="16"/>
  <c r="J1160" i="16"/>
  <c r="J1161" i="16"/>
  <c r="J1162" i="16"/>
  <c r="J1163" i="16"/>
  <c r="J1164" i="16"/>
  <c r="L1165" i="16"/>
  <c r="M1165" i="16"/>
  <c r="K1166" i="16"/>
  <c r="N1166" i="16"/>
  <c r="J1167" i="16"/>
  <c r="J1168" i="16"/>
  <c r="J1169" i="16"/>
  <c r="J1170" i="16"/>
  <c r="J1172" i="16"/>
  <c r="K1172" i="16"/>
  <c r="N1172" i="16"/>
  <c r="K1175" i="16"/>
  <c r="N1175" i="16"/>
  <c r="J1176" i="16"/>
  <c r="K1177" i="16"/>
  <c r="N1177" i="16"/>
  <c r="J1178" i="16"/>
  <c r="K1179" i="16"/>
  <c r="N1179" i="16"/>
  <c r="J1180" i="16"/>
  <c r="J1181" i="16"/>
  <c r="J1182" i="16"/>
  <c r="J1183" i="16"/>
  <c r="J1184" i="16"/>
  <c r="J1185" i="16"/>
  <c r="J1186" i="16"/>
  <c r="J1187" i="16"/>
  <c r="L1188" i="16"/>
  <c r="M1188" i="16"/>
  <c r="J1189" i="16"/>
  <c r="J1197" i="16"/>
  <c r="J1198" i="16"/>
  <c r="J1199" i="16"/>
  <c r="J1200" i="16"/>
  <c r="K1201" i="16"/>
  <c r="N1201" i="16"/>
  <c r="J1202" i="16"/>
  <c r="J1203" i="16"/>
  <c r="J1204" i="16"/>
  <c r="J1205" i="16"/>
  <c r="J1206" i="16"/>
  <c r="J1207" i="16"/>
  <c r="J1208" i="16"/>
  <c r="J1209" i="16"/>
  <c r="J1210" i="16"/>
  <c r="J1211" i="16"/>
  <c r="J1212" i="16"/>
  <c r="J1213" i="16"/>
  <c r="J1214" i="16"/>
  <c r="J1215" i="16"/>
  <c r="J1216" i="16"/>
  <c r="J1217" i="16"/>
  <c r="J1218" i="16"/>
  <c r="J1219" i="16"/>
  <c r="J1220" i="16"/>
  <c r="J1221" i="16"/>
  <c r="J1222" i="16"/>
  <c r="K1223" i="16"/>
  <c r="N1223" i="16"/>
  <c r="J1224" i="16"/>
  <c r="K1226" i="16"/>
  <c r="N1226" i="16"/>
  <c r="J1227" i="16"/>
  <c r="K1228" i="16"/>
  <c r="N1228" i="16"/>
  <c r="J1229" i="16"/>
  <c r="K1233" i="16"/>
  <c r="N1233" i="16"/>
  <c r="J1234" i="16"/>
  <c r="K1235" i="16"/>
  <c r="N1235" i="16"/>
  <c r="J1236" i="16"/>
  <c r="J1240" i="16"/>
  <c r="K1240" i="16"/>
  <c r="N1240" i="16"/>
  <c r="L1241" i="16"/>
  <c r="M1241" i="16"/>
  <c r="J1242" i="16"/>
  <c r="K1242" i="16"/>
  <c r="N1242" i="16"/>
  <c r="L1243" i="16"/>
  <c r="M1243" i="16"/>
  <c r="J1246" i="16"/>
  <c r="K1246" i="16"/>
  <c r="N1246" i="16"/>
  <c r="L1247" i="16"/>
  <c r="M1247" i="16"/>
  <c r="K1249" i="16"/>
  <c r="N1249" i="16"/>
  <c r="J1250" i="16"/>
  <c r="J1252" i="16"/>
  <c r="K1252" i="16"/>
  <c r="N1252" i="16"/>
  <c r="L1253" i="16"/>
  <c r="M1253" i="16"/>
  <c r="J1254" i="16"/>
  <c r="K1254" i="16"/>
  <c r="N1254" i="16"/>
  <c r="L1255" i="16"/>
  <c r="M1255" i="16"/>
  <c r="J1256" i="16"/>
  <c r="K1256" i="16"/>
  <c r="N1256" i="16"/>
  <c r="L1257" i="16"/>
  <c r="M1257" i="16"/>
  <c r="K1260" i="16"/>
  <c r="N1260" i="16"/>
  <c r="J1261" i="16"/>
  <c r="K1262" i="16"/>
  <c r="N1262" i="16"/>
  <c r="J1263" i="16"/>
  <c r="J1265" i="16"/>
  <c r="K1265" i="16"/>
  <c r="N1265" i="16"/>
  <c r="L1266" i="16"/>
  <c r="M1266" i="16"/>
  <c r="J1267" i="16"/>
  <c r="K1267" i="16"/>
  <c r="N1267" i="16"/>
  <c r="L1268" i="16"/>
  <c r="M1268" i="16"/>
  <c r="J1270" i="16"/>
  <c r="K1270" i="16"/>
  <c r="N1270" i="16"/>
  <c r="L1271" i="16"/>
  <c r="M1271" i="16"/>
  <c r="L1272" i="16"/>
  <c r="M1272" i="16"/>
  <c r="L1273" i="16"/>
  <c r="M1273" i="16"/>
  <c r="L1274" i="16"/>
  <c r="M1274" i="16"/>
  <c r="J1276" i="16"/>
  <c r="K1276" i="16"/>
  <c r="N1276" i="16"/>
  <c r="L1277" i="16"/>
  <c r="M1277" i="16"/>
  <c r="J1278" i="16"/>
  <c r="K1278" i="16"/>
  <c r="N1278" i="16"/>
  <c r="L1279" i="16"/>
  <c r="M1279" i="16"/>
  <c r="K1281" i="16"/>
  <c r="N1281" i="16"/>
  <c r="J1282" i="16"/>
  <c r="K1283" i="16"/>
  <c r="N1283" i="16"/>
  <c r="J1284" i="16"/>
  <c r="J1286" i="16"/>
  <c r="K1286" i="16"/>
  <c r="N1286" i="16"/>
  <c r="L1287" i="16"/>
  <c r="M1287" i="16"/>
  <c r="J1288" i="16"/>
  <c r="K1288" i="16"/>
  <c r="N1288" i="16"/>
  <c r="L1289" i="16"/>
  <c r="M1289" i="16"/>
  <c r="J1290" i="16"/>
  <c r="K1290" i="16"/>
  <c r="N1290" i="16"/>
  <c r="L1291" i="16"/>
  <c r="M1291" i="16"/>
  <c r="K1294" i="16"/>
  <c r="N1294" i="16"/>
  <c r="J1295" i="16"/>
  <c r="J1296" i="16"/>
  <c r="J1297" i="16"/>
  <c r="J1298" i="16"/>
  <c r="J1299" i="16"/>
  <c r="J1300" i="16"/>
  <c r="K1301" i="16"/>
  <c r="N1301" i="16"/>
  <c r="J1302" i="16"/>
  <c r="J1303" i="16"/>
  <c r="J1304" i="16"/>
  <c r="J1305" i="16"/>
  <c r="J1306" i="16"/>
  <c r="J1307" i="16"/>
  <c r="M1307" i="16" s="1"/>
  <c r="J1308" i="16"/>
  <c r="J1309" i="16"/>
  <c r="J1310" i="16"/>
  <c r="J1311" i="16"/>
  <c r="L1312" i="16"/>
  <c r="M1312" i="16"/>
  <c r="K1313" i="16"/>
  <c r="N1313" i="16"/>
  <c r="J1314" i="16"/>
  <c r="J1315" i="16"/>
  <c r="J1316" i="16"/>
  <c r="K1318" i="16"/>
  <c r="N1318" i="16"/>
  <c r="J1319" i="16"/>
  <c r="J1320" i="16"/>
  <c r="J1322" i="16"/>
  <c r="K1322" i="16"/>
  <c r="N1322" i="16"/>
  <c r="L1323" i="16"/>
  <c r="M1323" i="16"/>
  <c r="K1325" i="16"/>
  <c r="N1325" i="16"/>
  <c r="J1326" i="16"/>
  <c r="K1327" i="16"/>
  <c r="N1327" i="16"/>
  <c r="J1328" i="16"/>
  <c r="J1329" i="16"/>
  <c r="J1330" i="16"/>
  <c r="J1331" i="16"/>
  <c r="J1332" i="16"/>
  <c r="J1333" i="16"/>
  <c r="J1334" i="16"/>
  <c r="J1335" i="16"/>
  <c r="J1336" i="16"/>
  <c r="J1337" i="16"/>
  <c r="K1338" i="16"/>
  <c r="N1338" i="16"/>
  <c r="J1339" i="16"/>
  <c r="J1340" i="16"/>
  <c r="J1341" i="16"/>
  <c r="J1342" i="16"/>
  <c r="J1343" i="16"/>
  <c r="J1344" i="16"/>
  <c r="K1346" i="16"/>
  <c r="N1346" i="16"/>
  <c r="J1347" i="16"/>
  <c r="K1348" i="16"/>
  <c r="N1348" i="16"/>
  <c r="J1349" i="16"/>
  <c r="K1353" i="16"/>
  <c r="N1353" i="16"/>
  <c r="J1354" i="16"/>
  <c r="K1355" i="16"/>
  <c r="N1355" i="16"/>
  <c r="J1356" i="16"/>
  <c r="K1363" i="16"/>
  <c r="N1363" i="16"/>
  <c r="J1364" i="16"/>
  <c r="K1365" i="16"/>
  <c r="N1365" i="16"/>
  <c r="J1366" i="16"/>
  <c r="K1371" i="16"/>
  <c r="N1371" i="16"/>
  <c r="J1372" i="16"/>
  <c r="K1373" i="16"/>
  <c r="N1373" i="16"/>
  <c r="J1374" i="16"/>
  <c r="K1379" i="16"/>
  <c r="N1379" i="16"/>
  <c r="J1380" i="16"/>
  <c r="K1381" i="16"/>
  <c r="N1381" i="16"/>
  <c r="J1382" i="16"/>
  <c r="J1386" i="16"/>
  <c r="K1386" i="16"/>
  <c r="N1386" i="16"/>
  <c r="L1387" i="16"/>
  <c r="M1387" i="16"/>
  <c r="J1388" i="16"/>
  <c r="K1388" i="16"/>
  <c r="N1388" i="16"/>
  <c r="L1389" i="16"/>
  <c r="M1389" i="16"/>
  <c r="J1390" i="16"/>
  <c r="K1390" i="16"/>
  <c r="N1390" i="16"/>
  <c r="L1391" i="16"/>
  <c r="M1391" i="16"/>
  <c r="J1392" i="16"/>
  <c r="K1392" i="16"/>
  <c r="N1392" i="16"/>
  <c r="L1393" i="16"/>
  <c r="M1393" i="16"/>
  <c r="K1396" i="16"/>
  <c r="N1396" i="16"/>
  <c r="J1397" i="16"/>
  <c r="J1398" i="16"/>
  <c r="J1424" i="16"/>
  <c r="J1425" i="16"/>
  <c r="J1426" i="16"/>
  <c r="J1427" i="16"/>
  <c r="J1428" i="16"/>
  <c r="J1429" i="16"/>
  <c r="J1430" i="16"/>
  <c r="J1431" i="16"/>
  <c r="J1432" i="16"/>
  <c r="J1433" i="16"/>
  <c r="J1434" i="16"/>
  <c r="J1435" i="16"/>
  <c r="J1436" i="16"/>
  <c r="J1437" i="16"/>
  <c r="J1438" i="16"/>
  <c r="J1439" i="16"/>
  <c r="J1440" i="16"/>
  <c r="N1440" i="16"/>
  <c r="K1441" i="16"/>
  <c r="M1441" i="16"/>
  <c r="K1442" i="16"/>
  <c r="M1442" i="16"/>
  <c r="K1443" i="16"/>
  <c r="M1443" i="16"/>
  <c r="K1444" i="16"/>
  <c r="M1444" i="16"/>
  <c r="K1445" i="16"/>
  <c r="M1445" i="16"/>
  <c r="K1446" i="16"/>
  <c r="M1446" i="16"/>
  <c r="K1447" i="16"/>
  <c r="M1447" i="16"/>
  <c r="K1448" i="16"/>
  <c r="M1448" i="16"/>
  <c r="K1449" i="16"/>
  <c r="M1449" i="16"/>
  <c r="K1450" i="16"/>
  <c r="M1450" i="16"/>
  <c r="K1451" i="16"/>
  <c r="M1451" i="16"/>
  <c r="K1452" i="16"/>
  <c r="M1452" i="16"/>
  <c r="K1453" i="16"/>
  <c r="M1453" i="16"/>
  <c r="K1454" i="16"/>
  <c r="M1454" i="16"/>
  <c r="K1455" i="16"/>
  <c r="M1455" i="16"/>
  <c r="K1456" i="16"/>
  <c r="M1456" i="16"/>
  <c r="K1457" i="16"/>
  <c r="M1457" i="16"/>
  <c r="K1458" i="16"/>
  <c r="M1458" i="16"/>
  <c r="K1459" i="16"/>
  <c r="M1459" i="16"/>
  <c r="K1460" i="16"/>
  <c r="M1460" i="16"/>
  <c r="K1461" i="16"/>
  <c r="M1461" i="16"/>
  <c r="K1462" i="16"/>
  <c r="M1462" i="16"/>
  <c r="K1463" i="16"/>
  <c r="M1463" i="16"/>
  <c r="K1464" i="16"/>
  <c r="M1464" i="16"/>
  <c r="K1465" i="16"/>
  <c r="M1465" i="16"/>
  <c r="K1466" i="16"/>
  <c r="M1466" i="16"/>
  <c r="K1467" i="16"/>
  <c r="M1467" i="16"/>
  <c r="K1468" i="16"/>
  <c r="M1468" i="16"/>
  <c r="K1469" i="16"/>
  <c r="M1469" i="16"/>
  <c r="K1470" i="16"/>
  <c r="M1470" i="16"/>
  <c r="K1471" i="16"/>
  <c r="M1471" i="16"/>
  <c r="K1472" i="16"/>
  <c r="M1472" i="16"/>
  <c r="K1473" i="16"/>
  <c r="M1473" i="16"/>
  <c r="K1474" i="16"/>
  <c r="M1474" i="16"/>
  <c r="K1475" i="16"/>
  <c r="M1475" i="16"/>
  <c r="K1476" i="16"/>
  <c r="M1476" i="16"/>
  <c r="K1477" i="16"/>
  <c r="M1477" i="16"/>
  <c r="K1478" i="16"/>
  <c r="M1478" i="16"/>
  <c r="K1479" i="16"/>
  <c r="M1479" i="16"/>
  <c r="K1480" i="16"/>
  <c r="M1480" i="16"/>
  <c r="K1481" i="16"/>
  <c r="M1481" i="16"/>
  <c r="K1482" i="16"/>
  <c r="M1482" i="16"/>
  <c r="K1483" i="16"/>
  <c r="M1483" i="16"/>
  <c r="K1484" i="16"/>
  <c r="N1484" i="16"/>
  <c r="J1485" i="16"/>
  <c r="J1486" i="16"/>
  <c r="J1510" i="16"/>
  <c r="J1511" i="16"/>
  <c r="J1512" i="16"/>
  <c r="J1513" i="16"/>
  <c r="J1514" i="16"/>
  <c r="J1515" i="16"/>
  <c r="J1516" i="16"/>
  <c r="J1517" i="16"/>
  <c r="J1518" i="16"/>
  <c r="J1519" i="16"/>
  <c r="J1520" i="16"/>
  <c r="J1521" i="16"/>
  <c r="J1522" i="16"/>
  <c r="J1523" i="16"/>
  <c r="J1524" i="16"/>
  <c r="J1525" i="16"/>
  <c r="J1526" i="16"/>
  <c r="K1526" i="16"/>
  <c r="N1526" i="16"/>
  <c r="L1527" i="16"/>
  <c r="M1527" i="16"/>
  <c r="K1528" i="16"/>
  <c r="N1528" i="16"/>
  <c r="J1529" i="16"/>
  <c r="J1530" i="16"/>
  <c r="K1533" i="16"/>
  <c r="N1533" i="16"/>
  <c r="J1538" i="16"/>
  <c r="J1539" i="16"/>
  <c r="J1540" i="16"/>
  <c r="N1540" i="16"/>
  <c r="K1541" i="16"/>
  <c r="M1541" i="16"/>
  <c r="K1542" i="16"/>
  <c r="M1542" i="16"/>
  <c r="K1543" i="16"/>
  <c r="M1543" i="16"/>
  <c r="K1544" i="16"/>
  <c r="M1544" i="16"/>
  <c r="K1545" i="16"/>
  <c r="M1545" i="16"/>
  <c r="K1546" i="16"/>
  <c r="M1546" i="16"/>
  <c r="K1547" i="16"/>
  <c r="N1547" i="16"/>
  <c r="J1548" i="16"/>
  <c r="J1549" i="16"/>
  <c r="J1550" i="16"/>
  <c r="J1551" i="16"/>
  <c r="J1552" i="16"/>
  <c r="J1553" i="16"/>
  <c r="K1555" i="16"/>
  <c r="N1555" i="16"/>
  <c r="J1556" i="16"/>
  <c r="J1557" i="16"/>
  <c r="J1585" i="16"/>
  <c r="N1585" i="16"/>
  <c r="K1586" i="16"/>
  <c r="M1586" i="16"/>
  <c r="K1587" i="16"/>
  <c r="M1587" i="16"/>
  <c r="K1588" i="16"/>
  <c r="M1588" i="16"/>
  <c r="K1589" i="16"/>
  <c r="M1589" i="16"/>
  <c r="K1590" i="16"/>
  <c r="M1590" i="16"/>
  <c r="K1591" i="16"/>
  <c r="M1591" i="16"/>
  <c r="K1592" i="16"/>
  <c r="M1592" i="16"/>
  <c r="K1593" i="16"/>
  <c r="M1593" i="16"/>
  <c r="K1594" i="16"/>
  <c r="M1594" i="16"/>
  <c r="K1595" i="16"/>
  <c r="M1595" i="16"/>
  <c r="K1596" i="16"/>
  <c r="M1596" i="16"/>
  <c r="K1597" i="16"/>
  <c r="M1597" i="16"/>
  <c r="K1598" i="16"/>
  <c r="M1598" i="16"/>
  <c r="K1599" i="16"/>
  <c r="M1599" i="16"/>
  <c r="K1600" i="16"/>
  <c r="M1600" i="16"/>
  <c r="K1601" i="16"/>
  <c r="M1601" i="16"/>
  <c r="K1602" i="16"/>
  <c r="M1602" i="16"/>
  <c r="K1603" i="16"/>
  <c r="M1603" i="16"/>
  <c r="K1604" i="16"/>
  <c r="M1604" i="16"/>
  <c r="K1605" i="16"/>
  <c r="M1605" i="16"/>
  <c r="K1606" i="16"/>
  <c r="M1606" i="16"/>
  <c r="K1607" i="16"/>
  <c r="M1607" i="16"/>
  <c r="K1608" i="16"/>
  <c r="M1608" i="16"/>
  <c r="K1609" i="16"/>
  <c r="M1609" i="16"/>
  <c r="K1610" i="16"/>
  <c r="M1610" i="16"/>
  <c r="K1611" i="16"/>
  <c r="M1611" i="16"/>
  <c r="K1612" i="16"/>
  <c r="M1612" i="16"/>
  <c r="K1613" i="16"/>
  <c r="M1613" i="16"/>
  <c r="K1614" i="16"/>
  <c r="N1614" i="16"/>
  <c r="J1615" i="16"/>
  <c r="J1616" i="16"/>
  <c r="J1617" i="16"/>
  <c r="J1618" i="16"/>
  <c r="J1619" i="16"/>
  <c r="J1644" i="16"/>
  <c r="J1645" i="16"/>
  <c r="J1647" i="16"/>
  <c r="K1647" i="16"/>
  <c r="N1647" i="16"/>
  <c r="L1648" i="16"/>
  <c r="M1648" i="16"/>
  <c r="J1649" i="16"/>
  <c r="K1649" i="16"/>
  <c r="N1649" i="16"/>
  <c r="L1650" i="16"/>
  <c r="M1650" i="16"/>
  <c r="K1653" i="16"/>
  <c r="N1653" i="16"/>
  <c r="J1654" i="16"/>
  <c r="J1656" i="16"/>
  <c r="K1656" i="16"/>
  <c r="N1656" i="16"/>
  <c r="L1657" i="16"/>
  <c r="M1657" i="16"/>
  <c r="J1659" i="16"/>
  <c r="K1659" i="16"/>
  <c r="N1659" i="16"/>
  <c r="L1660" i="16"/>
  <c r="M1660" i="16"/>
  <c r="K1664" i="16"/>
  <c r="N1664" i="16"/>
  <c r="J1667" i="16"/>
  <c r="J1668" i="16"/>
  <c r="J1669" i="16"/>
  <c r="J1670" i="16"/>
  <c r="J1671" i="16"/>
  <c r="J1672" i="16"/>
  <c r="J1673" i="16"/>
  <c r="J1674" i="16"/>
  <c r="J1675" i="16"/>
  <c r="J1676" i="16"/>
  <c r="J1677" i="16"/>
  <c r="J1678" i="16"/>
  <c r="J1679" i="16"/>
  <c r="J1680" i="16"/>
  <c r="J1681" i="16"/>
  <c r="J1682" i="16"/>
  <c r="J1683" i="16"/>
  <c r="J1684" i="16"/>
  <c r="J1685" i="16"/>
  <c r="J1686" i="16"/>
  <c r="K1687" i="16"/>
  <c r="N1687" i="16"/>
  <c r="J1688" i="16"/>
  <c r="L1689" i="16"/>
  <c r="M1689" i="16"/>
  <c r="J1690" i="16"/>
  <c r="J1691" i="16"/>
  <c r="J1692" i="16"/>
  <c r="J1693" i="16"/>
  <c r="L1694" i="16"/>
  <c r="M1694" i="16"/>
  <c r="K1695" i="16"/>
  <c r="N1695" i="16"/>
  <c r="J1698" i="16"/>
  <c r="J1699" i="16"/>
  <c r="J1700" i="16"/>
  <c r="J1703" i="16"/>
  <c r="J1704" i="16"/>
  <c r="J1705" i="16"/>
  <c r="J1707" i="16"/>
  <c r="J1708" i="16"/>
  <c r="J1709" i="16"/>
  <c r="L1710" i="16"/>
  <c r="M1710" i="16"/>
  <c r="L1711" i="16"/>
  <c r="M1711" i="16"/>
  <c r="J1712" i="16"/>
  <c r="J1713" i="16"/>
  <c r="K1714" i="16"/>
  <c r="N1714" i="16"/>
  <c r="L1716" i="16"/>
  <c r="M1716" i="16"/>
  <c r="J1717" i="16"/>
  <c r="L1718" i="16"/>
  <c r="M1718" i="16"/>
  <c r="J1719" i="16"/>
  <c r="J1720" i="16"/>
  <c r="J1721" i="16"/>
  <c r="J1722" i="16"/>
  <c r="J1723" i="16"/>
  <c r="K1725" i="16"/>
  <c r="N1725" i="16"/>
  <c r="J1729" i="16"/>
  <c r="J1730" i="16"/>
  <c r="J1731" i="16"/>
  <c r="K1732" i="16"/>
  <c r="N1732" i="16"/>
  <c r="J1734" i="16"/>
  <c r="J1735" i="16"/>
  <c r="J1736" i="16"/>
  <c r="J1737" i="16"/>
  <c r="J1738" i="16"/>
  <c r="J1739" i="16"/>
  <c r="J1740" i="16"/>
  <c r="J1741" i="16"/>
  <c r="N1744" i="16"/>
  <c r="J1745" i="16"/>
  <c r="J1747" i="16"/>
  <c r="K1749" i="16"/>
  <c r="M1749" i="16"/>
  <c r="K1750" i="16"/>
  <c r="M1750" i="16"/>
  <c r="K1751" i="16"/>
  <c r="M1751" i="16"/>
  <c r="K1752" i="16"/>
  <c r="M1752" i="16"/>
  <c r="N1754" i="16"/>
  <c r="J1761" i="16"/>
  <c r="J1762" i="16"/>
  <c r="J1763" i="16"/>
  <c r="J1764" i="16"/>
  <c r="J1765" i="16"/>
  <c r="J1766" i="16"/>
  <c r="J1767" i="16"/>
  <c r="J1768" i="16"/>
  <c r="J1769" i="16"/>
  <c r="L1770" i="16"/>
  <c r="M1770" i="16"/>
  <c r="J1771" i="16"/>
  <c r="J1772" i="16"/>
  <c r="J1773" i="16"/>
  <c r="J1774" i="16"/>
  <c r="K1776" i="16"/>
  <c r="N1776" i="16"/>
  <c r="J1777" i="16"/>
  <c r="J1778" i="16"/>
  <c r="J1779" i="16"/>
  <c r="J1780" i="16"/>
  <c r="L1781" i="16"/>
  <c r="M1781" i="16"/>
  <c r="K1783" i="16"/>
  <c r="N1783" i="16"/>
  <c r="K1788" i="16"/>
  <c r="N1788" i="16"/>
  <c r="J1811" i="16"/>
  <c r="K1812" i="16"/>
  <c r="N1812" i="16"/>
  <c r="J1813" i="16"/>
  <c r="L1814" i="16"/>
  <c r="M1814" i="16"/>
  <c r="J1815" i="16"/>
  <c r="J1816" i="16"/>
  <c r="J1817" i="16"/>
  <c r="J1818" i="16"/>
  <c r="L1819" i="16"/>
  <c r="M1819" i="16"/>
  <c r="K1820" i="16"/>
  <c r="N1820" i="16"/>
  <c r="K1835" i="16"/>
  <c r="N1835" i="16"/>
  <c r="J1836" i="16"/>
  <c r="L1837" i="16"/>
  <c r="M1837" i="16"/>
  <c r="L1838" i="16"/>
  <c r="M1838" i="16"/>
  <c r="J1839" i="16"/>
  <c r="J1840" i="16"/>
  <c r="J1841" i="16"/>
  <c r="J1842" i="16"/>
  <c r="J1843" i="16"/>
  <c r="K1845" i="16"/>
  <c r="N1845" i="16"/>
  <c r="J1849" i="16"/>
  <c r="J1850" i="16"/>
  <c r="J1851" i="16"/>
  <c r="K1852" i="16"/>
  <c r="N1852" i="16"/>
  <c r="J1853" i="16"/>
  <c r="J1854" i="16"/>
  <c r="J1855" i="16"/>
  <c r="J1856" i="16"/>
  <c r="J1857" i="16"/>
  <c r="J1858" i="16"/>
  <c r="J1859" i="16"/>
  <c r="J1860" i="16"/>
  <c r="J1861" i="16"/>
  <c r="J1862" i="16"/>
  <c r="K1864" i="16"/>
  <c r="N1864" i="16"/>
  <c r="K1867" i="16"/>
  <c r="N1867" i="16"/>
  <c r="J1868" i="16"/>
  <c r="J1869" i="16"/>
  <c r="J1870" i="16"/>
  <c r="J1871" i="16"/>
  <c r="J1872" i="16"/>
  <c r="J1873" i="16"/>
  <c r="J1874" i="16"/>
  <c r="J1875" i="16"/>
  <c r="J1876" i="16"/>
  <c r="J1877" i="16"/>
  <c r="J1878" i="16"/>
  <c r="J1879" i="16"/>
  <c r="J1880" i="16"/>
  <c r="J1881" i="16"/>
  <c r="L1882" i="16"/>
  <c r="M1882" i="16"/>
  <c r="J1883" i="16"/>
  <c r="J1885" i="16"/>
  <c r="K1885" i="16"/>
  <c r="N1885" i="16"/>
  <c r="L1886" i="16"/>
  <c r="M1886" i="16"/>
  <c r="K1887" i="16"/>
  <c r="N1887" i="16"/>
  <c r="J1888" i="16"/>
  <c r="J1889" i="16"/>
  <c r="J1890" i="16"/>
  <c r="J1891" i="16"/>
  <c r="J1892" i="16"/>
  <c r="K1894" i="16"/>
  <c r="N1894" i="16"/>
  <c r="J1899" i="16"/>
  <c r="K1899" i="16"/>
  <c r="N1899" i="16"/>
  <c r="L1900" i="16"/>
  <c r="M1900" i="16"/>
  <c r="J1901" i="16"/>
  <c r="K1901" i="16"/>
  <c r="N1901" i="16"/>
  <c r="L1902" i="16"/>
  <c r="M1902" i="16"/>
  <c r="J1903" i="16"/>
  <c r="K1903" i="16"/>
  <c r="N1903" i="16"/>
  <c r="L1904" i="16"/>
  <c r="M1904" i="16"/>
  <c r="J1905" i="16"/>
  <c r="K1905" i="16"/>
  <c r="N1905" i="16"/>
  <c r="L1906" i="16"/>
  <c r="M1906" i="16"/>
  <c r="J1908" i="16"/>
  <c r="K1908" i="16"/>
  <c r="N1908" i="16"/>
  <c r="L1909" i="16"/>
  <c r="M1909" i="16"/>
  <c r="J1911" i="16"/>
  <c r="K1911" i="16"/>
  <c r="N1911" i="16"/>
  <c r="L1912" i="16"/>
  <c r="M1912" i="16"/>
  <c r="J1914" i="16"/>
  <c r="K1914" i="16"/>
  <c r="N1914" i="16"/>
  <c r="L1915" i="16"/>
  <c r="M1915" i="16"/>
  <c r="J1916" i="16"/>
  <c r="K1916" i="16"/>
  <c r="N1916" i="16"/>
  <c r="L1917" i="16"/>
  <c r="M1917" i="16"/>
  <c r="J1919" i="16"/>
  <c r="K1919" i="16"/>
  <c r="N1919" i="16"/>
  <c r="L1920" i="16"/>
  <c r="M1920" i="16"/>
  <c r="J1921" i="16"/>
  <c r="K1921" i="16"/>
  <c r="N1921" i="16"/>
  <c r="L1922" i="16"/>
  <c r="M1922" i="16"/>
  <c r="J1923" i="16"/>
  <c r="K1923" i="16"/>
  <c r="N1923" i="16"/>
  <c r="L1924" i="16"/>
  <c r="M1924" i="16"/>
  <c r="J1927" i="16"/>
  <c r="K1927" i="16"/>
  <c r="N1927" i="16"/>
  <c r="L1928" i="16"/>
  <c r="M1928" i="16"/>
  <c r="J1929" i="16"/>
  <c r="K1929" i="16"/>
  <c r="N1929" i="16"/>
  <c r="L1930" i="16"/>
  <c r="M1930" i="16"/>
  <c r="K1933" i="16"/>
  <c r="N1933" i="16"/>
  <c r="J1934" i="16"/>
  <c r="J1935" i="16"/>
  <c r="J1936" i="16"/>
  <c r="J1937" i="16"/>
  <c r="J1938" i="16"/>
  <c r="J1939" i="16"/>
  <c r="J1940" i="16"/>
  <c r="J1941" i="16"/>
  <c r="J1942" i="16"/>
  <c r="J1943" i="16"/>
  <c r="K1943" i="16"/>
  <c r="N1943" i="16"/>
  <c r="L1944" i="16"/>
  <c r="M1944" i="16"/>
  <c r="L1945" i="16"/>
  <c r="M1945" i="16"/>
  <c r="L1946" i="16"/>
  <c r="M1946" i="16"/>
  <c r="L1947" i="16"/>
  <c r="M1947" i="16"/>
  <c r="K1948" i="16"/>
  <c r="N1948" i="16"/>
  <c r="J1949" i="16"/>
  <c r="J1950" i="16"/>
  <c r="J1951" i="16"/>
  <c r="J1952" i="16"/>
  <c r="J1953" i="16"/>
  <c r="J1954" i="16"/>
  <c r="J1955" i="16"/>
  <c r="J1956" i="16"/>
  <c r="J1957" i="16"/>
  <c r="J1958" i="16"/>
  <c r="J1959" i="16"/>
  <c r="J1960" i="16"/>
  <c r="K1961" i="16"/>
  <c r="N1961" i="16"/>
  <c r="L1962" i="16"/>
  <c r="M1962" i="16"/>
  <c r="J1963" i="16"/>
  <c r="L1964" i="16"/>
  <c r="M1964" i="16"/>
  <c r="L1965" i="16"/>
  <c r="M1965" i="16"/>
  <c r="L1966" i="16"/>
  <c r="M1966" i="16"/>
  <c r="K1968" i="16"/>
  <c r="N1968" i="16"/>
  <c r="J1969" i="16"/>
  <c r="J1970" i="16"/>
  <c r="J1971" i="16"/>
  <c r="J1972" i="16"/>
  <c r="J1973" i="16"/>
  <c r="K1973" i="16"/>
  <c r="N1973" i="16"/>
  <c r="L1974" i="16"/>
  <c r="M1974" i="16"/>
  <c r="K1975" i="16"/>
  <c r="N1975" i="16"/>
  <c r="J1976" i="16"/>
  <c r="J1977" i="16"/>
  <c r="J1978" i="16"/>
  <c r="J1979" i="16"/>
  <c r="J1980" i="16"/>
  <c r="J1981" i="16"/>
  <c r="J1982" i="16"/>
  <c r="K1982" i="16"/>
  <c r="N1982" i="16"/>
  <c r="L1983" i="16"/>
  <c r="M1983" i="16"/>
  <c r="L1984" i="16"/>
  <c r="M1984" i="16"/>
  <c r="L1985" i="16"/>
  <c r="M1985" i="16"/>
  <c r="K1987" i="16"/>
  <c r="N1987" i="16"/>
  <c r="J1988" i="16"/>
  <c r="J1989" i="16"/>
  <c r="J1990" i="16"/>
  <c r="J1991" i="16"/>
  <c r="J1992" i="16"/>
  <c r="J1993" i="16"/>
  <c r="J1994" i="16"/>
  <c r="J1995" i="16"/>
  <c r="J1996" i="16"/>
  <c r="J1997" i="16"/>
  <c r="J1998" i="16"/>
  <c r="K1999" i="16"/>
  <c r="N1999" i="16"/>
  <c r="J2000" i="16"/>
  <c r="J2001" i="16"/>
  <c r="J2002" i="16"/>
  <c r="J2003" i="16"/>
  <c r="K2005" i="16"/>
  <c r="N2005" i="16"/>
  <c r="J2006" i="16"/>
  <c r="K2008" i="16"/>
  <c r="N2008" i="16"/>
  <c r="P2008" i="16"/>
  <c r="J2009" i="16"/>
  <c r="J2010" i="16"/>
  <c r="J2011" i="16"/>
  <c r="J2012" i="16"/>
  <c r="J2013" i="16"/>
  <c r="J2014" i="16"/>
  <c r="J2015" i="16"/>
  <c r="J2016" i="16"/>
  <c r="J2017" i="16"/>
  <c r="K2018" i="16"/>
  <c r="N2018" i="16"/>
  <c r="J2019" i="16"/>
  <c r="K2021" i="16"/>
  <c r="N2021" i="16"/>
  <c r="J2022" i="16"/>
  <c r="J2028" i="16"/>
  <c r="K2028" i="16"/>
  <c r="N2028" i="16"/>
  <c r="L2029" i="16"/>
  <c r="M2029" i="16"/>
  <c r="L2030" i="16"/>
  <c r="M2030" i="16"/>
  <c r="L2031" i="16"/>
  <c r="M2031" i="16"/>
  <c r="J2034" i="16"/>
  <c r="K2034" i="16"/>
  <c r="N2034" i="16"/>
  <c r="L2035" i="16"/>
  <c r="M2035" i="16"/>
  <c r="J2036" i="16"/>
  <c r="K2036" i="16"/>
  <c r="N2036" i="16"/>
  <c r="L2037" i="16"/>
  <c r="M2037" i="16"/>
  <c r="J2039" i="16"/>
  <c r="K2039" i="16"/>
  <c r="N2039" i="16"/>
  <c r="L2040" i="16"/>
  <c r="M2040" i="16"/>
  <c r="L2041" i="16"/>
  <c r="M2041" i="16"/>
  <c r="L2042" i="16"/>
  <c r="M2042" i="16"/>
  <c r="J2043" i="16"/>
  <c r="K2043" i="16"/>
  <c r="N2043" i="16"/>
  <c r="L2044" i="16"/>
  <c r="M2044" i="16"/>
  <c r="L2045" i="16"/>
  <c r="M2045" i="16"/>
  <c r="J2046" i="16"/>
  <c r="K2046" i="16"/>
  <c r="N2046" i="16"/>
  <c r="L2047" i="16"/>
  <c r="M2047" i="16"/>
  <c r="L2048" i="16"/>
  <c r="M2048" i="16"/>
  <c r="L2049" i="16"/>
  <c r="M2049" i="16"/>
  <c r="L2050" i="16"/>
  <c r="M2050" i="16"/>
  <c r="J2052" i="16"/>
  <c r="K2052" i="16"/>
  <c r="N2052" i="16"/>
  <c r="L2053" i="16"/>
  <c r="M2053" i="16"/>
  <c r="K2056" i="16"/>
  <c r="N2056" i="16"/>
  <c r="J2057" i="16"/>
  <c r="J2058" i="16"/>
  <c r="J2059" i="16"/>
  <c r="J2060" i="16"/>
  <c r="J2061" i="16"/>
  <c r="J2062" i="16"/>
  <c r="J2063" i="16"/>
  <c r="J2064" i="16"/>
  <c r="J2065" i="16"/>
  <c r="J2066" i="16"/>
  <c r="J2082" i="16"/>
  <c r="K2083" i="16"/>
  <c r="N2083" i="16"/>
  <c r="J2084" i="16"/>
  <c r="J2085" i="16"/>
  <c r="J2086" i="16"/>
  <c r="J2087" i="16"/>
  <c r="J2088" i="16"/>
  <c r="J2089" i="16"/>
  <c r="J2090" i="16"/>
  <c r="J2091" i="16"/>
  <c r="J2092" i="16"/>
  <c r="J2093" i="16"/>
  <c r="J2094" i="16"/>
  <c r="K2095" i="16"/>
  <c r="N2095" i="16"/>
  <c r="J2096" i="16"/>
  <c r="J2097" i="16"/>
  <c r="J2098" i="16"/>
  <c r="J2099" i="16"/>
  <c r="L2129" i="16"/>
  <c r="J2132" i="16"/>
  <c r="K2132" i="16"/>
  <c r="N2132" i="16"/>
  <c r="L2133" i="16"/>
  <c r="M2133" i="16"/>
  <c r="L2134" i="16"/>
  <c r="M2134" i="16"/>
  <c r="K2136" i="16"/>
  <c r="N2136" i="16"/>
  <c r="L2137" i="16"/>
  <c r="M2137" i="16"/>
  <c r="J2138" i="16"/>
  <c r="L2139" i="16"/>
  <c r="M2139" i="16"/>
  <c r="L2140" i="16"/>
  <c r="M2140" i="16"/>
  <c r="L2141" i="16"/>
  <c r="M2141" i="16"/>
  <c r="L2142" i="16"/>
  <c r="M2142" i="16"/>
  <c r="L2143" i="16"/>
  <c r="M2143" i="16"/>
  <c r="L2144" i="16"/>
  <c r="M2144" i="16"/>
  <c r="L2145" i="16"/>
  <c r="M2145" i="16"/>
  <c r="J2146" i="16"/>
  <c r="K2148" i="16"/>
  <c r="N2148" i="16"/>
  <c r="J2149" i="16"/>
  <c r="J2150" i="16"/>
  <c r="K2150" i="16"/>
  <c r="N2150" i="16"/>
  <c r="L2151" i="16"/>
  <c r="M2151" i="16"/>
  <c r="K2153" i="16"/>
  <c r="N2153" i="16"/>
  <c r="J2154" i="16"/>
  <c r="J2155" i="16"/>
  <c r="L2156" i="16"/>
  <c r="M2156" i="16"/>
  <c r="J2157" i="16"/>
  <c r="L2158" i="16"/>
  <c r="M2158" i="16"/>
  <c r="J2159" i="16"/>
  <c r="K2161" i="16"/>
  <c r="N2161" i="16"/>
  <c r="J2162" i="16"/>
  <c r="K2166" i="16"/>
  <c r="N2166" i="16"/>
  <c r="J2167" i="16"/>
  <c r="K2168" i="16"/>
  <c r="N2168" i="16"/>
  <c r="J2176" i="16"/>
  <c r="K2176" i="16"/>
  <c r="N2176" i="16"/>
  <c r="L2177" i="16"/>
  <c r="M2177" i="16"/>
  <c r="J2178" i="16"/>
  <c r="K2178" i="16"/>
  <c r="N2178" i="16"/>
  <c r="L2179" i="16"/>
  <c r="M2179" i="16"/>
  <c r="J2180" i="16"/>
  <c r="K2180" i="16"/>
  <c r="N2180" i="16"/>
  <c r="L2181" i="16"/>
  <c r="M2181" i="16"/>
  <c r="K2183" i="16"/>
  <c r="N2183" i="16"/>
  <c r="J2186" i="16"/>
  <c r="K2186" i="16"/>
  <c r="N2186" i="16"/>
  <c r="L2187" i="16"/>
  <c r="M2187" i="16"/>
  <c r="L2188" i="16"/>
  <c r="M2188" i="16"/>
  <c r="J2189" i="16"/>
  <c r="K2189" i="16"/>
  <c r="N2189" i="16"/>
  <c r="L2190" i="16"/>
  <c r="M2190" i="16"/>
  <c r="K2193" i="16"/>
  <c r="N2193" i="16"/>
  <c r="J2194" i="16"/>
  <c r="L2196" i="16"/>
  <c r="M2196" i="16"/>
  <c r="L2197" i="16"/>
  <c r="M2197" i="16"/>
  <c r="K2200" i="16"/>
  <c r="N2200" i="16"/>
  <c r="J2201" i="16"/>
  <c r="J2202" i="16"/>
  <c r="J2203" i="16"/>
  <c r="J2204" i="16"/>
  <c r="J2205" i="16"/>
  <c r="J2206" i="16"/>
  <c r="J2208" i="16"/>
  <c r="J2210" i="16"/>
  <c r="J2211" i="16"/>
  <c r="J2212" i="16"/>
  <c r="J2213" i="16"/>
  <c r="J2214" i="16"/>
  <c r="J2215" i="16"/>
  <c r="J2216" i="16"/>
  <c r="J2217" i="16"/>
  <c r="J2220" i="16"/>
  <c r="K2221" i="16"/>
  <c r="N2221" i="16"/>
  <c r="J2222" i="16"/>
  <c r="L2223" i="16"/>
  <c r="M2223" i="16"/>
  <c r="K2224" i="16"/>
  <c r="N2224" i="16"/>
  <c r="J2225" i="16"/>
  <c r="J2227" i="16"/>
  <c r="J2228" i="16"/>
  <c r="J2229" i="16"/>
  <c r="J2230" i="16"/>
  <c r="J2231" i="16"/>
  <c r="J2232" i="16"/>
  <c r="J2233" i="16"/>
  <c r="J2234" i="16"/>
  <c r="J2235" i="16"/>
  <c r="J2236" i="16"/>
  <c r="J2237" i="16"/>
  <c r="J2238" i="16"/>
  <c r="K2239" i="16"/>
  <c r="N2239" i="16"/>
  <c r="J2241" i="16"/>
  <c r="J2242" i="16"/>
  <c r="J2243" i="16"/>
  <c r="K2245" i="16"/>
  <c r="N2245" i="16"/>
  <c r="J2246" i="16"/>
  <c r="J2247" i="16"/>
  <c r="J2248" i="16"/>
  <c r="J2249" i="16"/>
  <c r="J2250" i="16"/>
  <c r="J2251" i="16"/>
  <c r="J2252" i="16"/>
  <c r="K2253" i="16"/>
  <c r="N2253" i="16"/>
  <c r="J2254" i="16"/>
  <c r="J2255" i="16"/>
  <c r="J2256" i="16"/>
  <c r="J2258" i="16"/>
  <c r="K2258" i="16"/>
  <c r="N2258" i="16"/>
  <c r="L2259" i="16"/>
  <c r="K2261" i="16"/>
  <c r="N2261" i="16"/>
  <c r="J2262" i="16"/>
  <c r="J2263" i="16"/>
  <c r="K2264" i="16"/>
  <c r="N2264" i="16"/>
  <c r="L2265" i="16"/>
  <c r="M2265" i="16"/>
  <c r="J2266" i="16"/>
  <c r="J2267" i="16"/>
  <c r="J2268" i="16"/>
  <c r="J2269" i="16"/>
  <c r="J2270" i="16"/>
  <c r="L2271" i="16"/>
  <c r="M2271" i="16"/>
  <c r="J2272" i="16"/>
  <c r="J2273" i="16"/>
  <c r="L2274" i="16"/>
  <c r="M2274" i="16"/>
  <c r="K2275" i="16"/>
  <c r="N2275" i="16"/>
  <c r="J2276" i="16"/>
  <c r="L2277" i="16"/>
  <c r="M2277" i="16"/>
  <c r="K2280" i="16"/>
  <c r="N2280" i="16"/>
  <c r="J2281" i="16"/>
  <c r="K2282" i="16"/>
  <c r="N2282" i="16"/>
  <c r="J2283" i="16"/>
  <c r="K2287" i="16"/>
  <c r="N2287" i="16"/>
  <c r="J2288" i="16"/>
  <c r="K2289" i="16"/>
  <c r="N2289" i="16"/>
  <c r="J2294" i="16"/>
  <c r="K2294" i="16"/>
  <c r="N2294" i="16"/>
  <c r="L2295" i="16"/>
  <c r="M2295" i="16"/>
  <c r="J2296" i="16"/>
  <c r="K2296" i="16"/>
  <c r="N2296" i="16"/>
  <c r="L2297" i="16"/>
  <c r="M2297" i="16"/>
  <c r="K2300" i="16"/>
  <c r="N2300" i="16"/>
  <c r="J2301" i="16"/>
  <c r="J2302" i="16"/>
  <c r="L2303" i="16"/>
  <c r="M2303" i="16"/>
  <c r="L2304" i="16"/>
  <c r="M2304" i="16"/>
  <c r="K2307" i="16"/>
  <c r="N2307" i="16"/>
  <c r="J2325" i="16"/>
  <c r="J2326" i="16"/>
  <c r="K2326" i="16"/>
  <c r="N2326" i="16"/>
  <c r="L2327" i="16"/>
  <c r="M2327" i="16"/>
  <c r="K2328" i="16"/>
  <c r="N2328" i="16"/>
  <c r="K2340" i="16"/>
  <c r="N2340" i="16"/>
  <c r="J2342" i="16"/>
  <c r="J2343" i="16"/>
  <c r="L2344" i="16"/>
  <c r="M2344" i="16"/>
  <c r="J2345" i="16"/>
  <c r="K2347" i="16"/>
  <c r="N2347" i="16"/>
  <c r="J2348" i="16"/>
  <c r="J2350" i="16"/>
  <c r="K2350" i="16"/>
  <c r="N2350" i="16"/>
  <c r="L2351" i="16"/>
  <c r="M2351" i="16"/>
  <c r="K2353" i="16"/>
  <c r="N2353" i="16"/>
  <c r="J2354" i="16"/>
  <c r="K2355" i="16"/>
  <c r="N2355" i="16"/>
  <c r="J2356" i="16"/>
  <c r="K2360" i="16"/>
  <c r="N2360" i="16"/>
  <c r="J2361" i="16"/>
  <c r="K2362" i="16"/>
  <c r="N2362" i="16"/>
  <c r="J2363" i="16"/>
  <c r="J2367" i="16"/>
  <c r="K2367" i="16"/>
  <c r="N2367" i="16"/>
  <c r="L2368" i="16"/>
  <c r="M2368" i="16"/>
  <c r="K2370" i="16"/>
  <c r="N2370" i="16"/>
  <c r="J2371" i="16"/>
  <c r="K2374" i="16"/>
  <c r="N2374" i="16"/>
  <c r="J2375" i="16"/>
  <c r="J2376" i="16"/>
  <c r="J2377" i="16"/>
  <c r="J2378" i="16"/>
  <c r="J2379" i="16"/>
  <c r="J2380" i="16"/>
  <c r="J2381" i="16"/>
  <c r="J2382" i="16"/>
  <c r="J2383" i="16"/>
  <c r="J2384" i="16"/>
  <c r="J2385" i="16"/>
  <c r="J2386" i="16"/>
  <c r="J2387" i="16"/>
  <c r="J2388" i="16"/>
  <c r="J2389" i="16"/>
  <c r="K2390" i="16"/>
  <c r="N2390" i="16"/>
  <c r="J2391" i="16"/>
  <c r="K2394" i="16"/>
  <c r="N2394" i="16"/>
  <c r="J2395" i="16"/>
  <c r="J2396" i="16"/>
  <c r="J2397" i="16"/>
  <c r="J2398" i="16"/>
  <c r="J2399" i="16"/>
  <c r="K2401" i="16"/>
  <c r="N2401" i="16"/>
  <c r="J2402" i="16"/>
  <c r="J2403" i="16"/>
  <c r="J2404" i="16"/>
  <c r="J2405" i="16"/>
  <c r="J2406" i="16"/>
  <c r="J2407" i="16"/>
  <c r="J2408" i="16"/>
  <c r="J2409" i="16"/>
  <c r="J2410" i="16"/>
  <c r="K2412" i="16"/>
  <c r="N2412" i="16"/>
  <c r="J2413" i="16"/>
  <c r="J2414" i="16"/>
  <c r="K2414" i="16"/>
  <c r="N2414" i="16"/>
  <c r="L2415" i="16"/>
  <c r="M2415" i="16"/>
  <c r="K2418" i="16"/>
  <c r="N2418" i="16"/>
  <c r="J2419" i="16"/>
  <c r="J2421" i="16"/>
  <c r="K2421" i="16"/>
  <c r="N2421" i="16"/>
  <c r="L2422" i="16"/>
  <c r="M2422" i="16"/>
  <c r="J2424" i="16"/>
  <c r="K2424" i="16"/>
  <c r="N2424" i="16"/>
  <c r="L2425" i="16"/>
  <c r="M2425" i="16"/>
  <c r="K2428" i="16"/>
  <c r="N2428" i="16"/>
  <c r="J2443" i="16"/>
  <c r="K2444" i="16"/>
  <c r="N2444" i="16"/>
  <c r="J2445" i="16"/>
  <c r="J2446" i="16"/>
  <c r="K2447" i="16"/>
  <c r="N2447" i="16"/>
  <c r="K2456" i="16"/>
  <c r="N2456" i="16"/>
  <c r="J2457" i="16"/>
  <c r="K2460" i="16"/>
  <c r="N2460" i="16"/>
  <c r="J2461" i="16"/>
  <c r="J2462" i="16"/>
  <c r="K2464" i="16"/>
  <c r="N2464" i="16"/>
  <c r="J2465" i="16"/>
  <c r="K2467" i="16"/>
  <c r="N2467" i="16"/>
  <c r="J2468" i="16"/>
  <c r="J2469" i="16"/>
  <c r="K2471" i="16"/>
  <c r="N2471" i="16"/>
  <c r="J2472" i="16"/>
  <c r="J2473" i="16"/>
  <c r="K2475" i="16"/>
  <c r="N2475" i="16"/>
  <c r="J2476" i="16"/>
  <c r="K2480" i="16"/>
  <c r="N2480" i="16"/>
  <c r="J2481" i="16"/>
  <c r="K2482" i="16"/>
  <c r="N2482" i="16"/>
  <c r="J2483" i="16"/>
  <c r="J2487" i="16"/>
  <c r="K2487" i="16"/>
  <c r="N2487" i="16"/>
  <c r="L2488" i="16"/>
  <c r="J2489" i="16"/>
  <c r="K2489" i="16"/>
  <c r="N2489" i="16"/>
  <c r="L2490" i="16"/>
  <c r="M2490" i="16"/>
  <c r="J2493" i="16"/>
  <c r="K2493" i="16"/>
  <c r="N2493" i="16"/>
  <c r="L2494" i="16"/>
  <c r="M2494" i="16"/>
  <c r="J2495" i="16"/>
  <c r="K2495" i="16"/>
  <c r="N2495" i="16"/>
  <c r="L2496" i="16"/>
  <c r="M2496" i="16"/>
  <c r="J2499" i="16"/>
  <c r="K2499" i="16"/>
  <c r="N2499" i="16"/>
  <c r="L2500" i="16"/>
  <c r="M2500" i="16"/>
  <c r="L2501" i="16"/>
  <c r="M2501" i="16"/>
  <c r="L2502" i="16"/>
  <c r="M2502" i="16"/>
  <c r="L2503" i="16"/>
  <c r="M2503" i="16"/>
  <c r="L2504" i="16"/>
  <c r="M2504" i="16"/>
  <c r="L2505" i="16"/>
  <c r="M2505" i="16"/>
  <c r="L2506" i="16"/>
  <c r="M2506" i="16"/>
  <c r="L2507" i="16"/>
  <c r="M2507" i="16"/>
  <c r="L2508" i="16"/>
  <c r="M2508" i="16"/>
  <c r="L2509" i="16"/>
  <c r="M2509" i="16"/>
  <c r="L2510" i="16"/>
  <c r="M2510" i="16"/>
  <c r="L2511" i="16"/>
  <c r="M2511" i="16"/>
  <c r="L2512" i="16"/>
  <c r="M2512" i="16"/>
  <c r="L2513" i="16"/>
  <c r="M2513" i="16"/>
  <c r="L2514" i="16"/>
  <c r="M2514" i="16"/>
  <c r="L2515" i="16"/>
  <c r="M2515" i="16"/>
  <c r="L2516" i="16"/>
  <c r="M2516" i="16"/>
  <c r="L2517" i="16"/>
  <c r="M2517" i="16"/>
  <c r="L2518" i="16"/>
  <c r="M2518" i="16"/>
  <c r="L2519" i="16"/>
  <c r="M2519" i="16"/>
  <c r="L2520" i="16"/>
  <c r="M2520" i="16"/>
  <c r="J2521" i="16"/>
  <c r="K2521" i="16"/>
  <c r="N2521" i="16"/>
  <c r="L2522" i="16"/>
  <c r="M2522" i="16"/>
  <c r="L2523" i="16"/>
  <c r="M2523" i="16"/>
  <c r="L2524" i="16"/>
  <c r="M2524" i="16"/>
  <c r="L2525" i="16"/>
  <c r="M2525" i="16"/>
  <c r="L2526" i="16"/>
  <c r="M2526" i="16"/>
  <c r="L2527" i="16"/>
  <c r="M2527" i="16"/>
  <c r="J2528" i="16"/>
  <c r="K2528" i="16"/>
  <c r="N2528" i="16"/>
  <c r="L2529" i="16"/>
  <c r="M2529" i="16"/>
  <c r="L2530" i="16"/>
  <c r="M2530" i="16"/>
  <c r="L2531" i="16"/>
  <c r="M2531" i="16"/>
  <c r="J2533" i="16"/>
  <c r="K2533" i="16"/>
  <c r="N2533" i="16"/>
  <c r="L2534" i="16"/>
  <c r="M2534" i="16"/>
  <c r="J2536" i="16"/>
  <c r="K2536" i="16"/>
  <c r="N2536" i="16"/>
  <c r="L2537" i="16"/>
  <c r="M2537" i="16"/>
  <c r="K2541" i="16"/>
  <c r="N2541" i="16"/>
  <c r="J2542" i="16"/>
  <c r="K2543" i="16"/>
  <c r="N2543" i="16"/>
  <c r="J2544" i="16"/>
  <c r="J2549" i="16"/>
  <c r="K2549" i="16"/>
  <c r="N2549" i="16"/>
  <c r="L2550" i="16"/>
  <c r="M2550" i="16"/>
  <c r="K2552" i="16"/>
  <c r="N2552" i="16"/>
  <c r="J2553" i="16"/>
  <c r="J2555" i="16"/>
  <c r="K2555" i="16"/>
  <c r="N2555" i="16"/>
  <c r="L2556" i="16"/>
  <c r="M2556" i="16"/>
  <c r="J2558" i="16"/>
  <c r="K2558" i="16"/>
  <c r="N2558" i="16"/>
  <c r="L2559" i="16"/>
  <c r="M2559" i="16"/>
  <c r="K2560" i="16"/>
  <c r="N2560" i="16"/>
  <c r="J2561" i="16"/>
  <c r="K2562" i="16"/>
  <c r="N2562" i="16"/>
  <c r="J2563" i="16"/>
  <c r="K2564" i="16"/>
  <c r="N2564" i="16"/>
  <c r="J2565" i="16"/>
  <c r="K2567" i="16"/>
  <c r="N2567" i="16"/>
  <c r="K2569" i="16"/>
  <c r="N2569" i="16"/>
  <c r="J2571" i="16"/>
  <c r="J2572" i="16"/>
  <c r="J2573" i="16"/>
  <c r="J2574" i="16"/>
  <c r="J2575" i="16"/>
  <c r="J2576" i="16"/>
  <c r="K2576" i="16"/>
  <c r="N2576" i="16"/>
  <c r="L2577" i="16"/>
  <c r="M2577" i="16"/>
  <c r="K2578" i="16"/>
  <c r="N2578" i="16"/>
  <c r="J2579" i="16"/>
  <c r="K2581" i="16"/>
  <c r="N2581" i="16"/>
  <c r="J2582" i="16"/>
  <c r="J2583" i="16"/>
  <c r="J2584" i="16"/>
  <c r="J2585" i="16"/>
  <c r="J2586" i="16"/>
  <c r="J2587" i="16"/>
  <c r="J2588" i="16"/>
  <c r="K2589" i="16"/>
  <c r="N2589" i="16"/>
  <c r="J2590" i="16"/>
  <c r="J2591" i="16"/>
  <c r="J2592" i="16"/>
  <c r="J2593" i="16"/>
  <c r="J2594" i="16"/>
  <c r="J2595" i="16"/>
  <c r="J2596" i="16"/>
  <c r="J2597" i="16"/>
  <c r="J2598" i="16"/>
  <c r="J2599" i="16"/>
  <c r="J2600" i="16"/>
  <c r="J2601" i="16"/>
  <c r="J2602" i="16"/>
  <c r="J2603" i="16"/>
  <c r="J2604" i="16"/>
  <c r="J2605" i="16"/>
  <c r="J2606" i="16"/>
  <c r="J2607" i="16"/>
  <c r="J2608" i="16"/>
  <c r="J2609" i="16"/>
  <c r="J2610" i="16"/>
  <c r="J2611" i="16"/>
  <c r="J2612" i="16"/>
  <c r="J2613" i="16"/>
  <c r="J2614" i="16"/>
  <c r="J2615" i="16"/>
  <c r="J2616" i="16"/>
  <c r="K2618" i="16"/>
  <c r="N2618" i="16"/>
  <c r="J2619" i="16"/>
  <c r="L2620" i="16"/>
  <c r="M2620" i="16"/>
  <c r="J2621" i="16"/>
  <c r="K2621" i="16"/>
  <c r="N2621" i="16"/>
  <c r="L2622" i="16"/>
  <c r="M2622" i="16"/>
  <c r="J2623" i="16"/>
  <c r="K2623" i="16"/>
  <c r="N2623" i="16"/>
  <c r="L2624" i="16"/>
  <c r="M2624" i="16"/>
  <c r="K2627" i="16"/>
  <c r="N2627" i="16"/>
  <c r="J2628" i="16"/>
  <c r="J2629" i="16"/>
  <c r="K2630" i="16"/>
  <c r="N2630" i="16"/>
  <c r="J2631" i="16"/>
  <c r="J2633" i="16"/>
  <c r="K2633" i="16"/>
  <c r="N2633" i="16"/>
  <c r="L2634" i="16"/>
  <c r="M2634" i="16"/>
  <c r="J2636" i="16"/>
  <c r="K2636" i="16"/>
  <c r="N2636" i="16"/>
  <c r="L2637" i="16"/>
  <c r="M2637" i="16"/>
  <c r="K2640" i="16"/>
  <c r="N2640" i="16"/>
  <c r="J2641" i="16"/>
  <c r="J2642" i="16"/>
  <c r="J2643" i="16"/>
  <c r="J2644" i="16"/>
  <c r="J2645" i="16"/>
  <c r="J2646" i="16"/>
  <c r="J2647" i="16"/>
  <c r="J2648" i="16"/>
  <c r="J2649" i="16"/>
  <c r="J2650" i="16"/>
  <c r="J2651" i="16"/>
  <c r="J2652" i="16"/>
  <c r="J2653" i="16"/>
  <c r="J2654" i="16"/>
  <c r="J2655" i="16"/>
  <c r="J2656" i="16"/>
  <c r="J2657" i="16"/>
  <c r="J2658" i="16"/>
  <c r="J2659" i="16"/>
  <c r="J2660" i="16"/>
  <c r="J2661" i="16"/>
  <c r="J2662" i="16"/>
  <c r="J2663" i="16"/>
  <c r="J2664" i="16"/>
  <c r="K2665" i="16"/>
  <c r="N2665" i="16"/>
  <c r="J2666" i="16"/>
  <c r="J2667" i="16"/>
  <c r="J2668" i="16"/>
  <c r="J2669" i="16"/>
  <c r="J2670" i="16"/>
  <c r="J2671" i="16"/>
  <c r="L2672" i="16"/>
  <c r="M2672" i="16"/>
  <c r="K2673" i="16"/>
  <c r="N2673" i="16"/>
  <c r="J2675" i="16"/>
  <c r="J2676" i="16"/>
  <c r="J2677" i="16"/>
  <c r="J2678" i="16"/>
  <c r="J2679" i="16"/>
  <c r="J2680" i="16"/>
  <c r="J2681" i="16"/>
  <c r="J2682" i="16"/>
  <c r="J2683" i="16"/>
  <c r="J2684" i="16"/>
  <c r="J2685" i="16"/>
  <c r="J2686" i="16"/>
  <c r="J2687" i="16"/>
  <c r="J2688" i="16"/>
  <c r="J2689" i="16"/>
  <c r="J2690" i="16"/>
  <c r="J2691" i="16"/>
  <c r="K2693" i="16"/>
  <c r="N2693" i="16"/>
  <c r="J2694" i="16"/>
  <c r="J2695" i="16"/>
  <c r="J2697" i="16"/>
  <c r="J2699" i="16"/>
  <c r="J2700" i="16"/>
  <c r="J2701" i="16"/>
  <c r="J2702" i="16"/>
  <c r="J2703" i="16"/>
  <c r="J2704" i="16"/>
  <c r="J2705" i="16"/>
  <c r="J2706" i="16"/>
  <c r="J2707" i="16"/>
  <c r="J2708" i="16"/>
  <c r="J2709" i="16"/>
  <c r="K2711" i="16"/>
  <c r="N2711" i="16"/>
  <c r="J2712" i="16"/>
  <c r="J2713" i="16"/>
  <c r="J2714" i="16"/>
  <c r="J2715" i="16"/>
  <c r="J2716" i="16"/>
  <c r="J2717" i="16"/>
  <c r="J2718" i="16"/>
  <c r="J2719" i="16"/>
  <c r="J2720" i="16"/>
  <c r="J2721" i="16"/>
  <c r="K2722" i="16"/>
  <c r="N2722" i="16"/>
  <c r="J2723" i="16"/>
  <c r="J2724" i="16"/>
  <c r="J2725" i="16"/>
  <c r="J2726" i="16"/>
  <c r="J2727" i="16"/>
  <c r="J2728" i="16"/>
  <c r="K2728" i="16"/>
  <c r="N2728" i="16"/>
  <c r="L2729" i="16"/>
  <c r="M2729" i="16"/>
  <c r="L2730" i="16"/>
  <c r="M2730" i="16"/>
  <c r="L2731" i="16"/>
  <c r="M2731" i="16"/>
  <c r="K2733" i="16"/>
  <c r="N2733" i="16"/>
  <c r="J2734" i="16"/>
  <c r="J2735" i="16"/>
  <c r="J2736" i="16"/>
  <c r="J2738" i="16"/>
  <c r="J2739" i="16"/>
  <c r="J2741" i="16"/>
  <c r="J2742" i="16"/>
  <c r="J2743" i="16"/>
  <c r="J2744" i="16"/>
  <c r="J2745" i="16"/>
  <c r="J2746" i="16"/>
  <c r="J2747" i="16"/>
  <c r="J2748" i="16"/>
  <c r="J2749" i="16"/>
  <c r="J2750" i="16"/>
  <c r="J2751" i="16"/>
  <c r="J2752" i="16"/>
  <c r="J2753" i="16"/>
  <c r="J2754" i="16"/>
  <c r="J2755" i="16"/>
  <c r="J2756" i="16"/>
  <c r="J2758" i="16"/>
  <c r="J2759" i="16"/>
  <c r="J2760" i="16"/>
  <c r="J2761" i="16"/>
  <c r="J2762" i="16"/>
  <c r="J2763" i="16"/>
  <c r="J2764" i="16"/>
  <c r="J2766" i="16"/>
  <c r="J2767" i="16"/>
  <c r="J2768" i="16"/>
  <c r="J2769" i="16"/>
  <c r="J2770" i="16"/>
  <c r="J2771" i="16"/>
  <c r="J2772" i="16"/>
  <c r="J2773" i="16"/>
  <c r="J2774" i="16"/>
  <c r="J2775" i="16"/>
  <c r="J2776" i="16"/>
  <c r="J2777" i="16"/>
  <c r="J2778" i="16"/>
  <c r="J2779" i="16"/>
  <c r="J2780" i="16"/>
  <c r="J2781" i="16"/>
  <c r="J2782" i="16"/>
  <c r="J2783" i="16"/>
  <c r="J2784" i="16"/>
  <c r="J2785" i="16"/>
  <c r="J2786" i="16"/>
  <c r="J2787" i="16"/>
  <c r="J2788" i="16"/>
  <c r="K2789" i="16"/>
  <c r="N2789" i="16"/>
  <c r="J2790" i="16"/>
  <c r="J2791" i="16"/>
  <c r="J2792" i="16"/>
  <c r="J2793" i="16"/>
  <c r="J2794" i="16"/>
  <c r="J2795" i="16"/>
  <c r="J2796" i="16"/>
  <c r="J2797" i="16"/>
  <c r="J2799" i="16"/>
  <c r="J2800" i="16"/>
  <c r="J2801" i="16"/>
  <c r="J2802" i="16"/>
  <c r="J2803" i="16"/>
  <c r="J2804" i="16"/>
  <c r="J2805" i="16"/>
  <c r="J2806" i="16"/>
  <c r="J2807" i="16"/>
  <c r="J2808" i="16"/>
  <c r="J2810" i="16"/>
  <c r="J2811" i="16"/>
  <c r="J2812" i="16"/>
  <c r="J2813" i="16"/>
  <c r="J2814" i="16"/>
  <c r="J2815" i="16"/>
  <c r="J2816" i="16"/>
  <c r="J2817" i="16"/>
  <c r="J2818" i="16"/>
  <c r="J2819" i="16"/>
  <c r="J2820" i="16"/>
  <c r="J2822" i="16"/>
  <c r="J2823" i="16"/>
  <c r="J2824" i="16"/>
  <c r="J2826" i="16"/>
  <c r="J2827" i="16"/>
  <c r="J2828" i="16"/>
  <c r="J2829" i="16"/>
  <c r="J2830" i="16"/>
  <c r="J2831" i="16"/>
  <c r="J2832" i="16"/>
  <c r="J2833" i="16"/>
  <c r="J2834" i="16"/>
  <c r="J2835" i="16"/>
  <c r="J2836" i="16"/>
  <c r="J2837" i="16"/>
  <c r="J2838" i="16"/>
  <c r="K2840" i="16"/>
  <c r="N2840" i="16"/>
  <c r="L2841" i="16"/>
  <c r="M2841" i="16"/>
  <c r="J2842" i="16"/>
  <c r="L2844" i="16"/>
  <c r="M2844" i="16"/>
  <c r="L2845" i="16"/>
  <c r="M2845" i="16"/>
  <c r="J2846" i="16"/>
  <c r="J2847" i="16"/>
  <c r="K2847" i="16"/>
  <c r="N2847" i="16"/>
  <c r="L2848" i="16"/>
  <c r="M2848" i="16"/>
  <c r="K2850" i="16"/>
  <c r="N2850" i="16"/>
  <c r="J2851" i="16"/>
  <c r="J2852" i="16"/>
  <c r="J2853" i="16"/>
  <c r="J2854" i="16"/>
  <c r="J2855" i="16"/>
  <c r="J2856" i="16"/>
  <c r="K2858" i="16"/>
  <c r="N2858" i="16"/>
  <c r="J2859" i="16"/>
  <c r="J2860" i="16"/>
  <c r="J2861" i="16"/>
  <c r="J2862" i="16"/>
  <c r="J2867" i="16"/>
  <c r="J2869" i="16"/>
  <c r="J2870" i="16"/>
  <c r="J2871" i="16"/>
  <c r="J2872" i="16"/>
  <c r="J2873" i="16"/>
  <c r="J2874" i="16"/>
  <c r="J2875" i="16"/>
  <c r="J2876" i="16"/>
  <c r="J2877" i="16"/>
  <c r="J2878" i="16"/>
  <c r="J2879" i="16"/>
  <c r="J2880" i="16"/>
  <c r="J2881" i="16"/>
  <c r="J2882" i="16"/>
  <c r="J2883" i="16"/>
  <c r="J2884" i="16"/>
  <c r="J2885" i="16"/>
  <c r="J2886" i="16"/>
  <c r="K2887" i="16"/>
  <c r="N2887" i="16"/>
  <c r="J2888" i="16"/>
  <c r="J2889" i="16"/>
  <c r="J2890" i="16"/>
  <c r="J2891" i="16"/>
  <c r="J2892" i="16"/>
  <c r="K2893" i="16"/>
  <c r="N2893" i="16"/>
  <c r="J2894" i="16"/>
  <c r="J2895" i="16"/>
  <c r="J2896" i="16"/>
  <c r="J2897" i="16"/>
  <c r="J2898" i="16"/>
  <c r="J2899" i="16"/>
  <c r="J2900" i="16"/>
  <c r="J2901" i="16"/>
  <c r="L2902" i="16"/>
  <c r="M2902" i="16"/>
  <c r="J2903" i="16"/>
  <c r="J2904" i="16"/>
  <c r="J2905" i="16"/>
  <c r="J2906" i="16"/>
  <c r="J2907" i="16"/>
  <c r="K2908" i="16"/>
  <c r="N2908" i="16"/>
  <c r="J2910" i="16"/>
  <c r="J2911" i="16"/>
  <c r="J2912" i="16"/>
  <c r="J2914" i="16"/>
  <c r="J2915" i="16"/>
  <c r="J2916" i="16"/>
  <c r="K2917" i="16"/>
  <c r="N2917" i="16"/>
  <c r="J2918" i="16"/>
  <c r="J2919" i="16"/>
  <c r="J2920" i="16"/>
  <c r="J2921" i="16"/>
  <c r="L2922" i="16"/>
  <c r="M2922" i="16"/>
  <c r="K2924" i="16"/>
  <c r="N2924" i="16"/>
  <c r="J2925" i="16"/>
  <c r="K2926" i="16"/>
  <c r="N2926" i="16"/>
  <c r="J2927" i="16"/>
  <c r="K2931" i="16"/>
  <c r="N2931" i="16"/>
  <c r="K2939" i="16"/>
  <c r="N2939" i="16"/>
  <c r="J2940" i="16"/>
  <c r="J2941" i="16"/>
  <c r="K2941" i="16"/>
  <c r="N2941" i="16"/>
  <c r="L2942" i="16"/>
  <c r="M2942" i="16"/>
  <c r="K2943" i="16"/>
  <c r="N2943" i="16"/>
  <c r="J2944" i="16"/>
  <c r="J2946" i="16"/>
  <c r="K2946" i="16"/>
  <c r="N2946" i="16"/>
  <c r="L2947" i="16"/>
  <c r="M2947" i="16"/>
  <c r="J2948" i="16"/>
  <c r="K2948" i="16"/>
  <c r="N2948" i="16"/>
  <c r="L2949" i="16"/>
  <c r="M2949" i="16"/>
  <c r="J2952" i="16"/>
  <c r="K2952" i="16"/>
  <c r="N2952" i="16"/>
  <c r="L2953" i="16"/>
  <c r="M2953" i="16"/>
  <c r="J2954" i="16"/>
  <c r="K2954" i="16"/>
  <c r="N2954" i="16"/>
  <c r="L2955" i="16"/>
  <c r="M2955" i="16"/>
  <c r="J2957" i="16"/>
  <c r="K2957" i="16"/>
  <c r="N2957" i="16"/>
  <c r="L2958" i="16"/>
  <c r="M2958" i="16"/>
  <c r="K2961" i="16"/>
  <c r="N2961" i="16"/>
  <c r="J2962" i="16"/>
  <c r="J2963" i="16"/>
  <c r="J2964" i="16"/>
  <c r="J2965" i="16"/>
  <c r="J2966" i="16"/>
  <c r="J2967" i="16"/>
  <c r="J2968" i="16"/>
  <c r="J2969" i="16"/>
  <c r="J2970" i="16"/>
  <c r="J2971" i="16"/>
  <c r="J2972" i="16"/>
  <c r="J2973" i="16"/>
  <c r="J2974" i="16"/>
  <c r="J2975" i="16"/>
  <c r="J2976" i="16"/>
  <c r="J2977" i="16"/>
  <c r="J2978" i="16"/>
  <c r="J2979" i="16"/>
  <c r="J2980" i="16"/>
  <c r="J2981" i="16"/>
  <c r="J2982" i="16"/>
  <c r="J2983" i="16"/>
  <c r="J2984" i="16"/>
  <c r="J2985" i="16"/>
  <c r="K2986" i="16"/>
  <c r="N2986" i="16"/>
  <c r="J2987" i="16"/>
  <c r="J2988" i="16"/>
  <c r="J2989" i="16"/>
  <c r="J2990" i="16"/>
  <c r="J2991" i="16"/>
  <c r="J2992" i="16"/>
  <c r="L2993" i="16"/>
  <c r="M2993" i="16"/>
  <c r="K2994" i="16"/>
  <c r="N2994" i="16"/>
  <c r="J2995" i="16"/>
  <c r="J2996" i="16"/>
  <c r="J2997" i="16"/>
  <c r="J2998" i="16"/>
  <c r="J2999" i="16"/>
  <c r="J3000" i="16"/>
  <c r="J3001" i="16"/>
  <c r="J3002" i="16"/>
  <c r="J3003" i="16"/>
  <c r="J3004" i="16"/>
  <c r="J3005" i="16"/>
  <c r="J3006" i="16"/>
  <c r="J3007" i="16"/>
  <c r="J3008" i="16"/>
  <c r="J3009" i="16"/>
  <c r="J3010" i="16"/>
  <c r="J3011" i="16"/>
  <c r="J3012" i="16"/>
  <c r="J3013" i="16"/>
  <c r="K3014" i="16"/>
  <c r="N3014" i="16"/>
  <c r="J3016" i="16"/>
  <c r="J3018" i="16"/>
  <c r="J3019" i="16"/>
  <c r="J3020" i="16"/>
  <c r="J3021" i="16"/>
  <c r="J3022" i="16"/>
  <c r="J3023" i="16"/>
  <c r="J3024" i="16"/>
  <c r="J3025" i="16"/>
  <c r="J3026" i="16"/>
  <c r="J3027" i="16"/>
  <c r="J3028" i="16"/>
  <c r="J3029" i="16"/>
  <c r="J3030" i="16"/>
  <c r="J3031" i="16"/>
  <c r="K3033" i="16"/>
  <c r="N3033" i="16"/>
  <c r="J3034" i="16"/>
  <c r="J3035" i="16"/>
  <c r="J3036" i="16"/>
  <c r="J3037" i="16"/>
  <c r="J3038" i="16"/>
  <c r="J3039" i="16"/>
  <c r="J3040" i="16"/>
  <c r="J3041" i="16"/>
  <c r="J3042" i="16"/>
  <c r="J3043" i="16"/>
  <c r="K3044" i="16"/>
  <c r="N3044" i="16"/>
  <c r="J3045" i="16"/>
  <c r="J3046" i="16"/>
  <c r="J3047" i="16"/>
  <c r="J3048" i="16"/>
  <c r="J3049" i="16"/>
  <c r="J3050" i="16"/>
  <c r="K3050" i="16"/>
  <c r="N3050" i="16"/>
  <c r="L3051" i="16"/>
  <c r="M3051" i="16"/>
  <c r="L3052" i="16"/>
  <c r="M3052" i="16"/>
  <c r="L3053" i="16"/>
  <c r="M3053" i="16"/>
  <c r="K3055" i="16"/>
  <c r="N3055" i="16"/>
  <c r="J3056" i="16"/>
  <c r="J3057" i="16"/>
  <c r="J3058" i="16"/>
  <c r="J3059" i="16"/>
  <c r="J3060" i="16"/>
  <c r="J3061" i="16"/>
  <c r="J3062" i="16"/>
  <c r="J3063" i="16"/>
  <c r="J3064" i="16"/>
  <c r="J3065" i="16"/>
  <c r="J3066" i="16"/>
  <c r="J3067" i="16"/>
  <c r="J3068" i="16"/>
  <c r="J3069" i="16"/>
  <c r="J3070" i="16"/>
  <c r="J3071" i="16"/>
  <c r="J3072" i="16"/>
  <c r="J3073" i="16"/>
  <c r="J3074" i="16"/>
  <c r="J3075" i="16"/>
  <c r="J3076" i="16"/>
  <c r="J3077" i="16"/>
  <c r="J3078" i="16"/>
  <c r="J3079" i="16"/>
  <c r="J3080" i="16"/>
  <c r="J3081" i="16"/>
  <c r="J3082" i="16"/>
  <c r="J3083" i="16"/>
  <c r="J3084" i="16"/>
  <c r="J3085" i="16"/>
  <c r="J3086" i="16"/>
  <c r="J3087" i="16"/>
  <c r="J3088" i="16"/>
  <c r="J3089" i="16"/>
  <c r="J3090" i="16"/>
  <c r="J3091" i="16"/>
  <c r="J3092" i="16"/>
  <c r="J3093" i="16"/>
  <c r="J3094" i="16"/>
  <c r="J3095" i="16"/>
  <c r="J3096" i="16"/>
  <c r="J3097" i="16"/>
  <c r="J3098" i="16"/>
  <c r="J3099" i="16"/>
  <c r="J3100" i="16"/>
  <c r="J3101" i="16"/>
  <c r="J3102" i="16"/>
  <c r="J3103" i="16"/>
  <c r="J3104" i="16"/>
  <c r="J3105" i="16"/>
  <c r="J3106" i="16"/>
  <c r="J3107" i="16"/>
  <c r="J3108" i="16"/>
  <c r="J3109" i="16"/>
  <c r="J3110" i="16"/>
  <c r="K3111" i="16"/>
  <c r="N3111" i="16"/>
  <c r="J3112" i="16"/>
  <c r="J3113" i="16"/>
  <c r="J3114" i="16"/>
  <c r="J3115" i="16"/>
  <c r="J3116" i="16"/>
  <c r="J3117" i="16"/>
  <c r="J3118" i="16"/>
  <c r="J3119" i="16"/>
  <c r="J3120" i="16"/>
  <c r="J3121" i="16"/>
  <c r="J3122" i="16"/>
  <c r="J3123" i="16"/>
  <c r="J3124" i="16"/>
  <c r="J3125" i="16"/>
  <c r="J3126" i="16"/>
  <c r="J3127" i="16"/>
  <c r="J3128" i="16"/>
  <c r="J3129" i="16"/>
  <c r="J3130" i="16"/>
  <c r="J3131" i="16"/>
  <c r="J3132" i="16"/>
  <c r="J3133" i="16"/>
  <c r="J3134" i="16"/>
  <c r="J3135" i="16"/>
  <c r="J3136" i="16"/>
  <c r="J3137" i="16"/>
  <c r="J3138" i="16"/>
  <c r="J3139" i="16"/>
  <c r="J3140" i="16"/>
  <c r="J3141" i="16"/>
  <c r="J3142" i="16"/>
  <c r="J3143" i="16"/>
  <c r="J3144" i="16"/>
  <c r="J3145" i="16"/>
  <c r="J3146" i="16"/>
  <c r="J3147" i="16"/>
  <c r="J3148" i="16"/>
  <c r="J3149" i="16"/>
  <c r="J3150" i="16"/>
  <c r="J3151" i="16"/>
  <c r="J3152" i="16"/>
  <c r="J3153" i="16"/>
  <c r="J3154" i="16"/>
  <c r="J3155" i="16"/>
  <c r="J3156" i="16"/>
  <c r="J3157" i="16"/>
  <c r="J3158" i="16"/>
  <c r="J3159" i="16"/>
  <c r="J3160" i="16"/>
  <c r="K3162" i="16"/>
  <c r="N3162" i="16"/>
  <c r="L3163" i="16"/>
  <c r="M3163" i="16"/>
  <c r="J3164" i="16"/>
  <c r="J3165" i="16"/>
  <c r="L3166" i="16"/>
  <c r="M3166" i="16"/>
  <c r="L3167" i="16"/>
  <c r="M3167" i="16"/>
  <c r="J3168" i="16"/>
  <c r="K3170" i="16"/>
  <c r="N3170" i="16"/>
  <c r="J3171" i="16"/>
  <c r="J3172" i="16"/>
  <c r="J3173" i="16"/>
  <c r="J3174" i="16"/>
  <c r="J3175" i="16"/>
  <c r="J3176" i="16"/>
  <c r="J3177" i="16"/>
  <c r="J3178" i="16"/>
  <c r="J3179" i="16"/>
  <c r="J3180" i="16"/>
  <c r="J3181" i="16"/>
  <c r="J3182" i="16"/>
  <c r="J3183" i="16"/>
  <c r="J3184" i="16"/>
  <c r="J3185" i="16"/>
  <c r="J3186" i="16"/>
  <c r="J3187" i="16"/>
  <c r="J3188" i="16"/>
  <c r="J3189" i="16"/>
  <c r="J3190" i="16"/>
  <c r="J3191" i="16"/>
  <c r="J3192" i="16"/>
  <c r="J3193" i="16"/>
  <c r="J3194" i="16"/>
  <c r="J3195" i="16"/>
  <c r="J3196" i="16"/>
  <c r="J3197" i="16"/>
  <c r="J3198" i="16"/>
  <c r="K3199" i="16"/>
  <c r="N3199" i="16"/>
  <c r="J3200" i="16"/>
  <c r="J3201" i="16"/>
  <c r="J3202" i="16"/>
  <c r="J3203" i="16"/>
  <c r="J3204" i="16"/>
  <c r="J3205" i="16"/>
  <c r="J3206" i="16"/>
  <c r="J3207" i="16"/>
  <c r="L3208" i="16"/>
  <c r="M3208" i="16"/>
  <c r="J3209" i="16"/>
  <c r="J3210" i="16"/>
  <c r="J3211" i="16"/>
  <c r="J3212" i="16"/>
  <c r="J3213" i="16"/>
  <c r="K3214" i="16"/>
  <c r="N3214" i="16"/>
  <c r="J3215" i="16"/>
  <c r="J3216" i="16"/>
  <c r="J3217" i="16"/>
  <c r="J3218" i="16"/>
  <c r="J3220" i="16"/>
  <c r="J3221" i="16"/>
  <c r="J3222" i="16"/>
  <c r="K3223" i="16"/>
  <c r="N3223" i="16"/>
  <c r="J3224" i="16"/>
  <c r="K3225" i="16"/>
  <c r="N3225" i="16"/>
  <c r="J3226" i="16"/>
  <c r="K3228" i="16"/>
  <c r="N3228" i="16"/>
  <c r="J3229" i="16"/>
  <c r="K3230" i="16"/>
  <c r="N3230" i="16"/>
  <c r="J3231" i="16"/>
  <c r="K3235" i="16"/>
  <c r="N3235" i="16"/>
  <c r="J3236" i="16"/>
  <c r="K3237" i="16"/>
  <c r="N3237" i="16"/>
  <c r="J3238" i="16"/>
  <c r="J3242" i="16"/>
  <c r="K3242" i="16"/>
  <c r="N3242" i="16"/>
  <c r="L3243" i="16"/>
  <c r="M3243" i="16"/>
  <c r="K3245" i="16"/>
  <c r="N3245" i="16"/>
  <c r="K3248" i="16"/>
  <c r="N3248" i="16"/>
  <c r="J3249" i="16"/>
  <c r="K3250" i="16"/>
  <c r="N3250" i="16"/>
  <c r="J3251" i="16"/>
  <c r="J3252" i="16"/>
  <c r="J3253" i="16"/>
  <c r="J3254" i="16"/>
  <c r="J3255" i="16"/>
  <c r="J3256" i="16"/>
  <c r="J3257" i="16"/>
  <c r="K3257" i="16"/>
  <c r="N3257" i="16"/>
  <c r="L3258" i="16"/>
  <c r="M3258" i="16"/>
  <c r="K3259" i="16"/>
  <c r="N3259" i="16"/>
  <c r="J3260" i="16"/>
  <c r="J3261" i="16"/>
  <c r="J3262" i="16"/>
  <c r="K3264" i="16"/>
  <c r="N3264" i="16"/>
  <c r="J3265" i="16"/>
  <c r="L3266" i="16"/>
  <c r="M3266" i="16"/>
  <c r="L3267" i="16"/>
  <c r="M3267" i="16"/>
  <c r="J3270" i="16"/>
  <c r="K3270" i="16"/>
  <c r="N3270" i="16"/>
  <c r="L3271" i="16"/>
  <c r="M3271" i="16"/>
  <c r="K3274" i="16"/>
  <c r="N3274" i="16"/>
  <c r="J3275" i="16"/>
  <c r="J3276" i="16"/>
  <c r="J3277" i="16"/>
  <c r="J3278" i="16"/>
  <c r="J3279" i="16"/>
  <c r="J3280" i="16"/>
  <c r="J3281" i="16"/>
  <c r="J3282" i="16"/>
  <c r="K3283" i="16"/>
  <c r="N3283" i="16"/>
  <c r="J3284" i="16"/>
  <c r="J3285" i="16"/>
  <c r="J3286" i="16"/>
  <c r="J3287" i="16"/>
  <c r="L3288" i="16"/>
  <c r="M3288" i="16"/>
  <c r="K3289" i="16"/>
  <c r="N3289" i="16"/>
  <c r="J3290" i="16"/>
  <c r="J3291" i="16"/>
  <c r="J3292" i="16"/>
  <c r="K3293" i="16"/>
  <c r="N3293" i="16"/>
  <c r="J3294" i="16"/>
  <c r="J3295" i="16"/>
  <c r="J3297" i="16"/>
  <c r="J3298" i="16"/>
  <c r="J3299" i="16"/>
  <c r="J3300" i="16"/>
  <c r="K3302" i="16"/>
  <c r="N3302" i="16"/>
  <c r="J3303" i="16"/>
  <c r="J3304" i="16"/>
  <c r="K3304" i="16"/>
  <c r="N3304" i="16"/>
  <c r="L3305" i="16"/>
  <c r="M3305" i="16"/>
  <c r="K3307" i="16"/>
  <c r="N3307" i="16"/>
  <c r="L3308" i="16"/>
  <c r="M3308" i="16"/>
  <c r="J3309" i="16"/>
  <c r="K3311" i="16"/>
  <c r="N3311" i="16"/>
  <c r="J3312" i="16"/>
  <c r="J3314" i="16"/>
  <c r="J3315" i="16"/>
  <c r="J3316" i="16"/>
  <c r="J3317" i="16"/>
  <c r="J3318" i="16"/>
  <c r="J3319" i="16"/>
  <c r="K3321" i="16"/>
  <c r="N3321" i="16"/>
  <c r="J3322" i="16"/>
  <c r="J3323" i="16"/>
  <c r="J3324" i="16"/>
  <c r="J3325" i="16"/>
  <c r="J3326" i="16"/>
  <c r="J3327" i="16"/>
  <c r="J3328" i="16"/>
  <c r="J3329" i="16"/>
  <c r="J3330" i="16"/>
  <c r="J3331" i="16"/>
  <c r="J3332" i="16"/>
  <c r="J3333" i="16"/>
  <c r="J3334" i="16"/>
  <c r="J3335" i="16"/>
  <c r="J3336" i="16"/>
  <c r="J3337" i="16"/>
  <c r="J3338" i="16"/>
  <c r="J3339" i="16"/>
  <c r="K3340" i="16"/>
  <c r="N3340" i="16"/>
  <c r="K3344" i="16"/>
  <c r="N3344" i="16"/>
  <c r="J3345" i="16"/>
  <c r="K3346" i="16"/>
  <c r="N3346" i="16"/>
  <c r="J3347" i="16"/>
  <c r="K3351" i="16"/>
  <c r="N3351" i="16"/>
  <c r="J3352" i="16"/>
  <c r="K3353" i="16"/>
  <c r="N3353" i="16"/>
  <c r="K3358" i="16"/>
  <c r="N3358" i="16"/>
  <c r="L3388" i="16"/>
  <c r="J3405" i="16"/>
  <c r="J3406" i="16"/>
  <c r="K3407" i="16"/>
  <c r="N3407" i="16"/>
  <c r="J3448" i="16"/>
  <c r="J3449" i="16"/>
  <c r="J3450" i="16"/>
  <c r="J3451" i="16"/>
  <c r="J3452" i="16"/>
  <c r="J3453" i="16"/>
  <c r="J3454" i="16"/>
  <c r="J3455" i="16"/>
  <c r="J3456" i="16"/>
  <c r="J3458" i="16"/>
  <c r="J3459" i="16"/>
  <c r="J3460" i="16"/>
  <c r="J3461" i="16"/>
  <c r="J3462" i="16"/>
  <c r="J3463" i="16"/>
  <c r="J3464" i="16"/>
  <c r="J3465" i="16"/>
  <c r="J3466" i="16"/>
  <c r="K3468" i="16"/>
  <c r="N3468" i="16"/>
  <c r="K3483" i="16"/>
  <c r="N3483" i="16"/>
  <c r="J3484" i="16"/>
  <c r="J3487" i="16"/>
  <c r="K3487" i="16"/>
  <c r="N3487" i="16"/>
  <c r="L3488" i="16"/>
  <c r="M3488" i="16"/>
  <c r="J3490" i="16"/>
  <c r="K3490" i="16"/>
  <c r="N3490" i="16"/>
  <c r="L3491" i="16"/>
  <c r="M3491" i="16"/>
  <c r="K3493" i="16"/>
  <c r="N3493" i="16"/>
  <c r="K3497" i="16"/>
  <c r="N3497" i="16"/>
  <c r="J3498" i="16"/>
  <c r="J3499" i="16"/>
  <c r="J3500" i="16"/>
  <c r="J3501" i="16"/>
  <c r="J3502" i="16"/>
  <c r="J3503" i="16"/>
  <c r="J3504" i="16"/>
  <c r="J3505" i="16"/>
  <c r="J3506" i="16"/>
  <c r="J3507" i="16"/>
  <c r="J3508" i="16"/>
  <c r="K3509" i="16"/>
  <c r="N3509" i="16"/>
  <c r="K3523" i="16"/>
  <c r="N3523" i="16"/>
  <c r="K3526" i="16"/>
  <c r="N3526" i="16"/>
  <c r="J3527" i="16"/>
  <c r="J3529" i="16"/>
  <c r="J3530" i="16"/>
  <c r="K3532" i="16"/>
  <c r="N3532" i="16"/>
  <c r="J3533" i="16"/>
  <c r="L3740" i="16"/>
  <c r="J3775" i="16"/>
  <c r="J3776" i="16"/>
  <c r="J3777" i="16"/>
  <c r="J3778" i="16"/>
  <c r="J3779" i="16"/>
  <c r="J3780" i="16"/>
  <c r="J3781" i="16"/>
  <c r="J3782" i="16"/>
  <c r="J3783" i="16"/>
  <c r="J3784" i="16"/>
  <c r="J3785" i="16"/>
  <c r="J3786" i="16"/>
  <c r="J3787" i="16"/>
  <c r="J3788" i="16"/>
  <c r="J3789" i="16"/>
  <c r="J3790" i="16"/>
  <c r="K3792" i="16"/>
  <c r="N3792" i="16"/>
  <c r="J3793" i="16"/>
  <c r="J3794" i="16"/>
  <c r="K3794" i="16"/>
  <c r="N3794" i="16"/>
  <c r="L3795" i="16"/>
  <c r="M3795" i="16"/>
  <c r="K3798" i="16"/>
  <c r="N3798" i="16"/>
  <c r="J3799" i="16"/>
  <c r="J3800" i="16"/>
  <c r="J3801" i="16"/>
  <c r="J3802" i="16"/>
  <c r="J3803" i="16"/>
  <c r="J3804" i="16"/>
  <c r="J3805" i="16"/>
  <c r="J3806" i="16"/>
  <c r="J3807" i="16"/>
  <c r="J3808" i="16"/>
  <c r="J3809" i="16"/>
  <c r="J3810" i="16"/>
  <c r="L3811" i="16"/>
  <c r="M3811" i="16"/>
  <c r="J3812" i="16"/>
  <c r="J3813" i="16"/>
  <c r="J3814" i="16"/>
  <c r="J3815" i="16"/>
  <c r="J3817" i="16"/>
  <c r="J3818" i="16"/>
  <c r="J3819" i="16"/>
  <c r="J3820" i="16"/>
  <c r="J3821" i="16"/>
  <c r="J3822" i="16"/>
  <c r="J3823" i="16"/>
  <c r="J3824" i="16"/>
  <c r="K3828" i="16"/>
  <c r="N3828" i="16"/>
  <c r="J3829" i="16"/>
  <c r="K3830" i="16"/>
  <c r="N3830" i="16"/>
  <c r="J3831" i="16"/>
  <c r="J3837" i="16"/>
  <c r="K3837" i="16"/>
  <c r="N3837" i="16"/>
  <c r="L3838" i="16"/>
  <c r="J3839" i="16"/>
  <c r="K3839" i="16"/>
  <c r="N3839" i="16"/>
  <c r="L3840" i="16"/>
  <c r="M3840" i="16"/>
  <c r="J3842" i="16"/>
  <c r="K3842" i="16"/>
  <c r="N3842" i="16"/>
  <c r="L3843" i="16"/>
  <c r="M3843" i="16"/>
  <c r="J3846" i="16"/>
  <c r="K3846" i="16"/>
  <c r="N3846" i="16"/>
  <c r="L3847" i="16"/>
  <c r="J3848" i="16"/>
  <c r="K3848" i="16"/>
  <c r="N3848" i="16"/>
  <c r="L3849" i="16"/>
  <c r="J3850" i="16"/>
  <c r="K3850" i="16"/>
  <c r="N3850" i="16"/>
  <c r="L3851" i="16"/>
  <c r="M3851" i="16"/>
  <c r="J3852" i="16"/>
  <c r="K3852" i="16"/>
  <c r="N3852" i="16"/>
  <c r="L3853" i="16"/>
  <c r="M3853" i="16"/>
  <c r="J3854" i="16"/>
  <c r="K3854" i="16"/>
  <c r="N3854" i="16"/>
  <c r="L3855" i="16"/>
  <c r="M3855" i="16"/>
  <c r="J3857" i="16"/>
  <c r="K3857" i="16"/>
  <c r="N3857" i="16"/>
  <c r="L3858" i="16"/>
  <c r="M3858" i="16"/>
  <c r="J3860" i="16"/>
  <c r="K3860" i="16"/>
  <c r="N3860" i="16"/>
  <c r="L3861" i="16"/>
  <c r="M3861" i="16"/>
  <c r="J3862" i="16"/>
  <c r="K3862" i="16"/>
  <c r="N3862" i="16"/>
  <c r="L3863" i="16"/>
  <c r="M3863" i="16"/>
  <c r="J3864" i="16"/>
  <c r="K3864" i="16"/>
  <c r="N3864" i="16"/>
  <c r="L3865" i="16"/>
  <c r="M3865" i="16"/>
  <c r="J3867" i="16"/>
  <c r="K3867" i="16"/>
  <c r="N3867" i="16"/>
  <c r="L3868" i="16"/>
  <c r="L3869" i="16"/>
  <c r="M3869" i="16"/>
  <c r="J3871" i="16"/>
  <c r="K3871" i="16"/>
  <c r="N3871" i="16"/>
  <c r="L3872" i="16"/>
  <c r="J3873" i="16"/>
  <c r="K3873" i="16"/>
  <c r="N3873" i="16"/>
  <c r="L3874" i="16"/>
  <c r="J3877" i="16"/>
  <c r="K3877" i="16"/>
  <c r="N3877" i="16"/>
  <c r="L3878" i="16"/>
  <c r="M3878" i="16"/>
  <c r="K3879" i="16"/>
  <c r="N3879" i="16"/>
  <c r="L3881" i="16"/>
  <c r="O3881" i="16"/>
  <c r="L3882" i="16"/>
  <c r="L3883" i="16"/>
  <c r="M3883" i="16"/>
  <c r="K3884" i="16"/>
  <c r="N3884" i="16"/>
  <c r="J3885" i="16"/>
  <c r="J3887" i="16"/>
  <c r="K3887" i="16"/>
  <c r="N3887" i="16"/>
  <c r="L3888" i="16"/>
  <c r="M3888" i="16"/>
  <c r="J3889" i="16"/>
  <c r="K3889" i="16"/>
  <c r="N3889" i="16"/>
  <c r="L3890" i="16"/>
  <c r="J3892" i="16"/>
  <c r="K3892" i="16"/>
  <c r="N3892" i="16"/>
  <c r="L3893" i="16"/>
  <c r="M3893" i="16"/>
  <c r="L3894" i="16"/>
  <c r="M3894" i="16"/>
  <c r="L3895" i="16"/>
  <c r="M3895" i="16"/>
  <c r="L3896" i="16"/>
  <c r="M3896" i="16"/>
  <c r="J3898" i="16"/>
  <c r="K3898" i="16"/>
  <c r="N3898" i="16"/>
  <c r="L3899" i="16"/>
  <c r="M3899" i="16"/>
  <c r="J3900" i="16"/>
  <c r="K3900" i="16"/>
  <c r="N3900" i="16"/>
  <c r="L3901" i="16"/>
  <c r="M3901" i="16"/>
  <c r="K3902" i="16"/>
  <c r="N3902" i="16"/>
  <c r="J3903" i="16"/>
  <c r="J3904" i="16"/>
  <c r="K3905" i="16"/>
  <c r="N3905" i="16"/>
  <c r="J3906" i="16"/>
  <c r="J3907" i="16"/>
  <c r="J3908" i="16"/>
  <c r="J3909" i="16"/>
  <c r="J3910" i="16"/>
  <c r="J3912" i="16"/>
  <c r="J3914" i="16"/>
  <c r="K3914" i="16"/>
  <c r="N3914" i="16"/>
  <c r="L3915" i="16"/>
  <c r="J3916" i="16"/>
  <c r="K3916" i="16"/>
  <c r="N3916" i="16"/>
  <c r="L3917" i="16"/>
  <c r="J3918" i="16"/>
  <c r="K3918" i="16"/>
  <c r="N3918" i="16"/>
  <c r="L3919" i="16"/>
  <c r="K3922" i="16"/>
  <c r="N3922" i="16"/>
  <c r="J3931" i="16"/>
  <c r="J3933" i="16"/>
  <c r="J3934" i="16"/>
  <c r="K3934" i="16"/>
  <c r="N3934" i="16"/>
  <c r="L3935" i="16"/>
  <c r="K3936" i="16"/>
  <c r="N3936" i="16"/>
  <c r="J3937" i="16"/>
  <c r="J3938" i="16"/>
  <c r="L3940" i="16"/>
  <c r="K3966" i="16"/>
  <c r="N3966" i="16"/>
  <c r="J3967" i="16"/>
  <c r="J3968" i="16"/>
  <c r="J3969" i="16"/>
  <c r="J3970" i="16"/>
  <c r="K3972" i="16"/>
  <c r="N3972" i="16"/>
  <c r="J3973" i="16"/>
  <c r="J3974" i="16"/>
  <c r="J3975" i="16"/>
  <c r="J3976" i="16"/>
  <c r="K3977" i="16"/>
  <c r="N3977" i="16"/>
  <c r="J3978" i="16"/>
  <c r="J3979" i="16"/>
  <c r="J3980" i="16"/>
  <c r="J3981" i="16"/>
  <c r="K3984" i="16"/>
  <c r="N3984" i="16"/>
  <c r="J3985" i="16"/>
  <c r="K3987" i="16"/>
  <c r="N3987" i="16"/>
  <c r="J3988" i="16"/>
  <c r="K3989" i="16"/>
  <c r="N3989" i="16"/>
  <c r="K3991" i="16"/>
  <c r="N3991" i="16"/>
  <c r="J3992" i="16"/>
  <c r="J3993" i="16"/>
  <c r="J3994" i="16"/>
  <c r="K3996" i="16"/>
  <c r="N3996" i="16"/>
  <c r="K3998" i="16"/>
  <c r="N3998" i="16"/>
  <c r="K4003" i="16"/>
  <c r="N4003" i="16"/>
  <c r="J4004" i="16"/>
  <c r="K4005" i="16"/>
  <c r="N4005" i="16"/>
  <c r="J4006" i="16"/>
  <c r="J4010" i="16"/>
  <c r="K4010" i="16"/>
  <c r="N4010" i="16"/>
  <c r="L4011" i="16"/>
  <c r="M4011" i="16"/>
  <c r="J4013" i="16"/>
  <c r="K4013" i="16"/>
  <c r="N4013" i="16"/>
  <c r="L4014" i="16"/>
  <c r="J4015" i="16"/>
  <c r="K4015" i="16"/>
  <c r="N4015" i="16"/>
  <c r="L4016" i="16"/>
  <c r="M4016" i="16"/>
  <c r="J4019" i="16"/>
  <c r="K4019" i="16"/>
  <c r="N4019" i="16"/>
  <c r="L4020" i="16"/>
  <c r="M4020" i="16"/>
  <c r="J4021" i="16"/>
  <c r="K4021" i="16"/>
  <c r="N4021" i="16"/>
  <c r="L4022" i="16"/>
  <c r="M4022" i="16"/>
  <c r="J4023" i="16"/>
  <c r="K4023" i="16"/>
  <c r="N4023" i="16"/>
  <c r="L4024" i="16"/>
  <c r="M4024" i="16"/>
  <c r="J4025" i="16"/>
  <c r="K4025" i="16"/>
  <c r="N4025" i="16"/>
  <c r="L4026" i="16"/>
  <c r="M4026" i="16"/>
  <c r="J4028" i="16"/>
  <c r="K4028" i="16"/>
  <c r="N4028" i="16"/>
  <c r="L4029" i="16"/>
  <c r="M4029" i="16"/>
  <c r="J4030" i="16"/>
  <c r="K4030" i="16"/>
  <c r="N4030" i="16"/>
  <c r="L4031" i="16"/>
  <c r="M4031" i="16"/>
  <c r="J4033" i="16"/>
  <c r="K4033" i="16"/>
  <c r="N4033" i="16"/>
  <c r="L4034" i="16"/>
  <c r="M4034" i="16"/>
  <c r="J4035" i="16"/>
  <c r="K4035" i="16"/>
  <c r="N4035" i="16"/>
  <c r="L4036" i="16"/>
  <c r="M4036" i="16"/>
  <c r="J4037" i="16"/>
  <c r="K4037" i="16"/>
  <c r="N4037" i="16"/>
  <c r="L4038" i="16"/>
  <c r="M4038" i="16"/>
  <c r="J4040" i="16"/>
  <c r="K4040" i="16"/>
  <c r="N4040" i="16"/>
  <c r="L4041" i="16"/>
  <c r="M4041" i="16"/>
  <c r="J4043" i="16"/>
  <c r="K4043" i="16"/>
  <c r="N4043" i="16"/>
  <c r="L4044" i="16"/>
  <c r="M4044" i="16"/>
  <c r="J4045" i="16"/>
  <c r="K4045" i="16"/>
  <c r="N4045" i="16"/>
  <c r="L4046" i="16"/>
  <c r="M4046" i="16"/>
  <c r="L4047" i="16"/>
  <c r="M4047" i="16"/>
  <c r="L4048" i="16"/>
  <c r="M4048" i="16"/>
  <c r="L4049" i="16"/>
  <c r="M4049" i="16"/>
  <c r="L4050" i="16"/>
  <c r="M4050" i="16"/>
  <c r="J4051" i="16"/>
  <c r="K4051" i="16"/>
  <c r="N4051" i="16"/>
  <c r="L4052" i="16"/>
  <c r="M4052" i="16"/>
  <c r="J4054" i="16"/>
  <c r="K4054" i="16"/>
  <c r="N4054" i="16"/>
  <c r="L4055" i="16"/>
  <c r="M4055" i="16"/>
  <c r="J4056" i="16"/>
  <c r="K4056" i="16"/>
  <c r="N4056" i="16"/>
  <c r="L4057" i="16"/>
  <c r="M4057" i="16"/>
  <c r="J4058" i="16"/>
  <c r="K4058" i="16"/>
  <c r="N4058" i="16"/>
  <c r="L4059" i="16"/>
  <c r="M4059" i="16"/>
  <c r="J4062" i="16"/>
  <c r="K4062" i="16"/>
  <c r="N4062" i="16"/>
  <c r="L4063" i="16"/>
  <c r="J4064" i="16"/>
  <c r="K4064" i="16"/>
  <c r="N4064" i="16"/>
  <c r="L4065" i="16"/>
  <c r="M4065" i="16"/>
  <c r="K4066" i="16"/>
  <c r="N4066" i="16"/>
  <c r="K4068" i="16"/>
  <c r="N4068" i="16"/>
  <c r="J4069" i="16"/>
  <c r="K4070" i="16"/>
  <c r="N4070" i="16"/>
  <c r="J4071" i="16"/>
  <c r="J4073" i="16"/>
  <c r="K4073" i="16"/>
  <c r="N4073" i="16"/>
  <c r="L4074" i="16"/>
  <c r="J4075" i="16"/>
  <c r="K4075" i="16"/>
  <c r="N4075" i="16"/>
  <c r="L4076" i="16"/>
  <c r="M4076" i="16"/>
  <c r="J4078" i="16"/>
  <c r="K4078" i="16"/>
  <c r="N4078" i="16"/>
  <c r="L4079" i="16"/>
  <c r="M4079" i="16"/>
  <c r="J4080" i="16"/>
  <c r="K4080" i="16"/>
  <c r="N4080" i="16"/>
  <c r="L4081" i="16"/>
  <c r="M4081" i="16"/>
  <c r="J4082" i="16"/>
  <c r="K4082" i="16"/>
  <c r="N4082" i="16"/>
  <c r="L4083" i="16"/>
  <c r="M4083" i="16"/>
  <c r="J4085" i="16"/>
  <c r="K4085" i="16"/>
  <c r="N4085" i="16"/>
  <c r="L4086" i="16"/>
  <c r="J4087" i="16"/>
  <c r="K4087" i="16"/>
  <c r="N4087" i="16"/>
  <c r="L4088" i="16"/>
  <c r="M4088" i="16"/>
  <c r="J4089" i="16"/>
  <c r="K4089" i="16"/>
  <c r="N4089" i="16"/>
  <c r="L4090" i="16"/>
  <c r="M4090" i="16"/>
  <c r="J4091" i="16"/>
  <c r="K4091" i="16"/>
  <c r="N4091" i="16"/>
  <c r="L4092" i="16"/>
  <c r="J4094" i="16"/>
  <c r="K4094" i="16"/>
  <c r="N4094" i="16"/>
  <c r="L4095" i="16"/>
  <c r="M4095" i="16"/>
  <c r="J4097" i="16"/>
  <c r="K4097" i="16"/>
  <c r="N4097" i="16"/>
  <c r="L4098" i="16"/>
  <c r="M4098" i="16"/>
  <c r="J4099" i="16"/>
  <c r="K4099" i="16"/>
  <c r="N4099" i="16"/>
  <c r="L4100" i="16"/>
  <c r="M4100" i="16"/>
  <c r="J4101" i="16"/>
  <c r="K4101" i="16"/>
  <c r="N4101" i="16"/>
  <c r="L4102" i="16"/>
  <c r="M4102" i="16"/>
  <c r="K4105" i="16"/>
  <c r="N4105" i="16"/>
  <c r="J4106" i="16"/>
  <c r="J4107" i="16"/>
  <c r="J4108" i="16"/>
  <c r="J4109" i="16"/>
  <c r="J4110" i="16"/>
  <c r="J4111" i="16"/>
  <c r="J4112" i="16"/>
  <c r="J4113" i="16"/>
  <c r="J4114" i="16"/>
  <c r="J4115" i="16"/>
  <c r="J4116" i="16"/>
  <c r="J4117" i="16"/>
  <c r="J4118" i="16"/>
  <c r="J4119" i="16"/>
  <c r="J4120" i="16"/>
  <c r="J4121" i="16"/>
  <c r="J4122" i="16"/>
  <c r="J4123" i="16"/>
  <c r="J4124" i="16"/>
  <c r="J4125" i="16"/>
  <c r="J4126" i="16"/>
  <c r="J4127" i="16"/>
  <c r="J4128" i="16"/>
  <c r="K4129" i="16"/>
  <c r="N4129" i="16"/>
  <c r="J4132" i="16"/>
  <c r="J4133" i="16"/>
  <c r="J4134" i="16"/>
  <c r="J4135" i="16"/>
  <c r="J4136" i="16"/>
  <c r="J4137" i="16"/>
  <c r="J4138" i="16"/>
  <c r="J4139" i="16"/>
  <c r="J4148" i="16"/>
  <c r="J4149" i="16"/>
  <c r="J4150" i="16"/>
  <c r="J4151" i="16"/>
  <c r="J4152" i="16"/>
  <c r="K4153" i="16"/>
  <c r="N4153" i="16"/>
  <c r="J4154" i="16"/>
  <c r="J4155" i="16"/>
  <c r="J4156" i="16"/>
  <c r="J4157" i="16"/>
  <c r="L4158" i="16"/>
  <c r="M4158" i="16"/>
  <c r="J4159" i="16"/>
  <c r="L4160" i="16"/>
  <c r="M4160" i="16"/>
  <c r="K4162" i="16"/>
  <c r="N4162" i="16"/>
  <c r="J4163" i="16"/>
  <c r="K4164" i="16"/>
  <c r="N4164" i="16"/>
  <c r="J4165" i="16"/>
  <c r="J4166" i="16"/>
  <c r="J4167" i="16"/>
  <c r="J4168" i="16"/>
  <c r="J4169" i="16"/>
  <c r="K4171" i="16"/>
  <c r="N4171" i="16"/>
  <c r="J4172" i="16"/>
  <c r="J4174" i="16"/>
  <c r="K4174" i="16"/>
  <c r="N4174" i="16"/>
  <c r="L4175" i="16"/>
  <c r="M4175" i="16"/>
  <c r="J4176" i="16"/>
  <c r="K4176" i="16"/>
  <c r="N4176" i="16"/>
  <c r="L4177" i="16"/>
  <c r="M4177" i="16"/>
  <c r="L4178" i="16"/>
  <c r="M4178" i="16"/>
  <c r="L4179" i="16"/>
  <c r="M4179" i="16"/>
  <c r="L4180" i="16"/>
  <c r="M4180" i="16"/>
  <c r="L4181" i="16"/>
  <c r="M4181" i="16"/>
  <c r="L4182" i="16"/>
  <c r="M4182" i="16"/>
  <c r="K4184" i="16"/>
  <c r="N4184" i="16"/>
  <c r="J4185" i="16"/>
  <c r="K4186" i="16"/>
  <c r="N4186" i="16"/>
  <c r="J4187" i="16"/>
  <c r="J4188" i="16"/>
  <c r="J4189" i="16"/>
  <c r="J4190" i="16"/>
  <c r="J4191" i="16"/>
  <c r="J4192" i="16"/>
  <c r="J4193" i="16"/>
  <c r="J4194" i="16"/>
  <c r="J4195" i="16"/>
  <c r="K4196" i="16"/>
  <c r="N4196" i="16"/>
  <c r="J4197" i="16"/>
  <c r="J4198" i="16"/>
  <c r="J4199" i="16"/>
  <c r="J4200" i="16"/>
  <c r="K4200" i="16"/>
  <c r="N4200" i="16"/>
  <c r="L4201" i="16"/>
  <c r="M4201" i="16"/>
  <c r="L4202" i="16"/>
  <c r="M4202" i="16"/>
  <c r="K4204" i="16"/>
  <c r="N4204" i="16"/>
  <c r="K4206" i="16"/>
  <c r="N4206" i="16"/>
  <c r="J4207" i="16"/>
  <c r="K4211" i="16"/>
  <c r="N4211" i="16"/>
  <c r="J4212" i="16"/>
  <c r="J4213" i="16"/>
  <c r="K4213" i="16"/>
  <c r="N4213" i="16"/>
  <c r="L4214" i="16"/>
  <c r="M4214" i="16"/>
  <c r="J4239" i="16"/>
  <c r="K4239" i="16"/>
  <c r="M4239" i="16"/>
  <c r="N4239" i="16"/>
  <c r="L4240" i="16"/>
  <c r="O4240" i="16"/>
  <c r="J4241" i="16"/>
  <c r="K4241" i="16"/>
  <c r="N4241" i="16"/>
  <c r="L4242" i="16"/>
  <c r="M4242" i="16"/>
  <c r="J4244" i="16"/>
  <c r="K4244" i="16"/>
  <c r="N4244" i="16"/>
  <c r="L4245" i="16"/>
  <c r="M4245" i="16"/>
  <c r="J4248" i="16"/>
  <c r="K4248" i="16"/>
  <c r="N4248" i="16"/>
  <c r="L4249" i="16"/>
  <c r="M4249" i="16"/>
  <c r="J4250" i="16"/>
  <c r="K4250" i="16"/>
  <c r="N4250" i="16"/>
  <c r="L4251" i="16"/>
  <c r="M4251" i="16"/>
  <c r="J4252" i="16"/>
  <c r="K4252" i="16"/>
  <c r="N4252" i="16"/>
  <c r="L4253" i="16"/>
  <c r="M4253" i="16"/>
  <c r="J4254" i="16"/>
  <c r="K4254" i="16"/>
  <c r="N4254" i="16"/>
  <c r="L4255" i="16"/>
  <c r="M4255" i="16"/>
  <c r="J4257" i="16"/>
  <c r="K4257" i="16"/>
  <c r="N4257" i="16"/>
  <c r="L4258" i="16"/>
  <c r="M4258" i="16"/>
  <c r="J4260" i="16"/>
  <c r="K4260" i="16"/>
  <c r="N4260" i="16"/>
  <c r="L4261" i="16"/>
  <c r="M4261" i="16"/>
  <c r="J4263" i="16"/>
  <c r="K4263" i="16"/>
  <c r="N4263" i="16"/>
  <c r="L4264" i="16"/>
  <c r="M4264" i="16"/>
  <c r="J4266" i="16"/>
  <c r="K4266" i="16"/>
  <c r="N4266" i="16"/>
  <c r="L4267" i="16"/>
  <c r="M4267" i="16"/>
  <c r="J4268" i="16"/>
  <c r="K4268" i="16"/>
  <c r="N4268" i="16"/>
  <c r="L4269" i="16"/>
  <c r="M4269" i="16"/>
  <c r="J4270" i="16"/>
  <c r="K4270" i="16"/>
  <c r="N4270" i="16"/>
  <c r="L4271" i="16"/>
  <c r="M4271" i="16"/>
  <c r="J4272" i="16"/>
  <c r="K4272" i="16"/>
  <c r="N4272" i="16"/>
  <c r="L4273" i="16"/>
  <c r="M4273" i="16"/>
  <c r="J4274" i="16"/>
  <c r="K4274" i="16"/>
  <c r="N4274" i="16"/>
  <c r="L4275" i="16"/>
  <c r="M4275" i="16"/>
  <c r="J4278" i="16"/>
  <c r="K4278" i="16"/>
  <c r="N4278" i="16"/>
  <c r="L4279" i="16"/>
  <c r="M4279" i="16"/>
  <c r="J4280" i="16"/>
  <c r="K4280" i="16"/>
  <c r="N4280" i="16"/>
  <c r="L4281" i="16"/>
  <c r="M4281" i="16"/>
  <c r="K4282" i="16"/>
  <c r="N4282" i="16"/>
  <c r="J4283" i="16"/>
  <c r="L4284" i="16"/>
  <c r="M4284" i="16"/>
  <c r="L4285" i="16"/>
  <c r="M4285" i="16"/>
  <c r="K4286" i="16"/>
  <c r="N4286" i="16"/>
  <c r="J4287" i="16"/>
  <c r="J4288" i="16"/>
  <c r="J4290" i="16"/>
  <c r="K4290" i="16"/>
  <c r="N4290" i="16"/>
  <c r="L4291" i="16"/>
  <c r="M4291" i="16"/>
  <c r="J4292" i="16"/>
  <c r="K4292" i="16"/>
  <c r="N4292" i="16"/>
  <c r="L4293" i="16"/>
  <c r="M4293" i="16"/>
  <c r="J4295" i="16"/>
  <c r="K4295" i="16"/>
  <c r="N4295" i="16"/>
  <c r="L4296" i="16"/>
  <c r="M4296" i="16"/>
  <c r="L4297" i="16"/>
  <c r="M4297" i="16"/>
  <c r="J4299" i="16"/>
  <c r="K4299" i="16"/>
  <c r="N4299" i="16"/>
  <c r="L4300" i="16"/>
  <c r="K4301" i="16"/>
  <c r="N4301" i="16"/>
  <c r="L4303" i="16"/>
  <c r="O4303" i="16"/>
  <c r="L4304" i="16"/>
  <c r="O4304" i="16"/>
  <c r="K4305" i="16"/>
  <c r="N4305" i="16"/>
  <c r="J4306" i="16"/>
  <c r="J4308" i="16"/>
  <c r="K4308" i="16"/>
  <c r="N4308" i="16"/>
  <c r="L4309" i="16"/>
  <c r="J4310" i="16"/>
  <c r="K4310" i="16"/>
  <c r="N4310" i="16"/>
  <c r="L4311" i="16"/>
  <c r="M4311" i="16"/>
  <c r="J4313" i="16"/>
  <c r="K4313" i="16"/>
  <c r="N4313" i="16"/>
  <c r="L4314" i="16"/>
  <c r="J4315" i="16"/>
  <c r="K4315" i="16"/>
  <c r="N4315" i="16"/>
  <c r="L4316" i="16"/>
  <c r="M4316" i="16"/>
  <c r="J4317" i="16"/>
  <c r="K4317" i="16"/>
  <c r="N4317" i="16"/>
  <c r="L4318" i="16"/>
  <c r="K4321" i="16"/>
  <c r="N4321" i="16"/>
  <c r="J4324" i="16"/>
  <c r="J4326" i="16"/>
  <c r="J4328" i="16"/>
  <c r="K4328" i="16"/>
  <c r="N4328" i="16"/>
  <c r="L4329" i="16"/>
  <c r="M4329" i="16"/>
  <c r="K4330" i="16"/>
  <c r="N4330" i="16"/>
  <c r="J4331" i="16"/>
  <c r="J4332" i="16"/>
  <c r="J4334" i="16"/>
  <c r="J4336" i="16"/>
  <c r="J4337" i="16"/>
  <c r="J4338" i="16"/>
  <c r="J4339" i="16"/>
  <c r="J4340" i="16"/>
  <c r="J4341" i="16"/>
  <c r="J4342" i="16"/>
  <c r="J4343" i="16"/>
  <c r="J4344" i="16"/>
  <c r="L4345" i="16"/>
  <c r="M4345" i="16"/>
  <c r="J4346" i="16"/>
  <c r="J4347" i="16"/>
  <c r="J4348" i="16"/>
  <c r="J4349" i="16"/>
  <c r="J4350" i="16"/>
  <c r="J4351" i="16"/>
  <c r="K4352" i="16"/>
  <c r="N4352" i="16"/>
  <c r="J4353" i="16"/>
  <c r="J4354" i="16"/>
  <c r="J4355" i="16"/>
  <c r="K4357" i="16"/>
  <c r="N4357" i="16"/>
  <c r="J4358" i="16"/>
  <c r="J4360" i="16"/>
  <c r="K4360" i="16"/>
  <c r="N4360" i="16"/>
  <c r="L4361" i="16"/>
  <c r="M4361" i="16"/>
  <c r="K4362" i="16"/>
  <c r="N4362" i="16"/>
  <c r="J4363" i="16"/>
  <c r="K4364" i="16"/>
  <c r="N4364" i="16"/>
  <c r="J4365" i="16"/>
  <c r="J4366" i="16"/>
  <c r="J4367" i="16"/>
  <c r="K4369" i="16"/>
  <c r="N4369" i="16"/>
  <c r="J4370" i="16"/>
  <c r="K4371" i="16"/>
  <c r="N4371" i="16"/>
  <c r="J4372" i="16"/>
  <c r="K4376" i="16"/>
  <c r="N4376" i="16"/>
  <c r="J4377" i="16"/>
  <c r="K4378" i="16"/>
  <c r="N4378" i="16"/>
  <c r="J4385" i="16"/>
  <c r="K4385" i="16"/>
  <c r="N4385" i="16"/>
  <c r="L4386" i="16"/>
  <c r="M4386" i="16"/>
  <c r="J4387" i="16"/>
  <c r="K4387" i="16"/>
  <c r="N4387" i="16"/>
  <c r="L4388" i="16"/>
  <c r="M4388" i="16"/>
  <c r="J4389" i="16"/>
  <c r="K4389" i="16"/>
  <c r="N4389" i="16"/>
  <c r="L4390" i="16"/>
  <c r="M4390" i="16"/>
  <c r="J4392" i="16"/>
  <c r="K4392" i="16"/>
  <c r="N4392" i="16"/>
  <c r="L4393" i="16"/>
  <c r="M4393" i="16"/>
  <c r="J4394" i="16"/>
  <c r="K4394" i="16"/>
  <c r="N4394" i="16"/>
  <c r="L4395" i="16"/>
  <c r="M4395" i="16"/>
  <c r="L4396" i="16"/>
  <c r="M4396" i="16"/>
  <c r="L4397" i="16"/>
  <c r="M4397" i="16"/>
  <c r="L4398" i="16"/>
  <c r="M4398" i="16"/>
  <c r="L4399" i="16"/>
  <c r="M4399" i="16"/>
  <c r="L4400" i="16"/>
  <c r="M4400" i="16"/>
  <c r="L4401" i="16"/>
  <c r="M4401" i="16"/>
  <c r="K4403" i="16"/>
  <c r="N4403" i="16"/>
  <c r="J4404" i="16"/>
  <c r="J4405" i="16"/>
  <c r="L4407" i="16"/>
  <c r="M4407" i="16"/>
  <c r="L4408" i="16"/>
  <c r="M4408" i="16"/>
  <c r="K4409" i="16"/>
  <c r="N4409" i="16"/>
  <c r="J4411" i="16"/>
  <c r="J4412" i="16"/>
  <c r="J4413" i="16"/>
  <c r="J4414" i="16"/>
  <c r="K4414" i="16"/>
  <c r="N4414" i="16"/>
  <c r="L4415" i="16"/>
  <c r="M4415" i="16"/>
  <c r="K4417" i="16"/>
  <c r="N4417" i="16"/>
  <c r="J4418" i="16"/>
  <c r="J4419" i="16"/>
  <c r="J4420" i="16"/>
  <c r="J4434" i="16"/>
  <c r="J4435" i="16"/>
  <c r="J4436" i="16"/>
  <c r="J4437" i="16"/>
  <c r="J4438" i="16"/>
  <c r="J4439" i="16"/>
  <c r="J4441" i="16"/>
  <c r="K4441" i="16"/>
  <c r="N4441" i="16"/>
  <c r="L4442" i="16"/>
  <c r="M4442" i="16"/>
  <c r="L4443" i="16"/>
  <c r="M4443" i="16"/>
  <c r="L4444" i="16"/>
  <c r="M4444" i="16"/>
  <c r="J4447" i="16"/>
  <c r="K4447" i="16"/>
  <c r="N4447" i="16"/>
  <c r="L4448" i="16"/>
  <c r="M4448" i="16"/>
  <c r="K4449" i="16"/>
  <c r="N4449" i="16"/>
  <c r="J4450" i="16"/>
  <c r="J4452" i="16"/>
  <c r="K4452" i="16"/>
  <c r="N4452" i="16"/>
  <c r="L4453" i="16"/>
  <c r="M4453" i="16"/>
  <c r="K4456" i="16"/>
  <c r="N4456" i="16"/>
  <c r="J4457" i="16"/>
  <c r="J4458" i="16"/>
  <c r="J4459" i="16"/>
  <c r="J4460" i="16"/>
  <c r="K4470" i="16"/>
  <c r="N4470" i="16"/>
  <c r="J4471" i="16"/>
  <c r="J4472" i="16"/>
  <c r="J4473" i="16"/>
  <c r="J4474" i="16"/>
  <c r="L4494" i="16"/>
  <c r="K4497" i="16"/>
  <c r="N4497" i="16"/>
  <c r="J4498" i="16"/>
  <c r="J4499" i="16"/>
  <c r="J4500" i="16"/>
  <c r="L4501" i="16"/>
  <c r="M4501" i="16"/>
  <c r="J4502" i="16"/>
  <c r="J4503" i="16"/>
  <c r="J4504" i="16"/>
  <c r="J4505" i="16"/>
  <c r="K4507" i="16"/>
  <c r="N4507" i="16"/>
  <c r="J4508" i="16"/>
  <c r="J4509" i="16"/>
  <c r="J4510" i="16"/>
  <c r="J4511" i="16"/>
  <c r="K4512" i="16"/>
  <c r="N4512" i="16"/>
  <c r="J4513" i="16"/>
  <c r="J4514" i="16"/>
  <c r="J4515" i="16"/>
  <c r="J4516" i="16"/>
  <c r="J4517" i="16"/>
  <c r="J4518" i="16"/>
  <c r="K4519" i="16"/>
  <c r="N4519" i="16"/>
  <c r="J4520" i="16"/>
  <c r="K4522" i="16"/>
  <c r="N4522" i="16"/>
  <c r="J4523" i="16"/>
  <c r="J4524" i="16"/>
  <c r="J4525" i="16"/>
  <c r="J4526" i="16"/>
  <c r="J4527" i="16"/>
  <c r="J4528" i="16"/>
  <c r="J4529" i="16"/>
  <c r="K4530" i="16"/>
  <c r="N4530" i="16"/>
  <c r="J4531" i="16"/>
  <c r="K4533" i="16"/>
  <c r="N4533" i="16"/>
  <c r="L4534" i="16"/>
  <c r="M4534" i="16"/>
  <c r="J4535" i="16"/>
  <c r="J4536" i="16"/>
  <c r="J4537" i="16"/>
  <c r="K4537" i="16"/>
  <c r="N4537" i="16"/>
  <c r="L4538" i="16"/>
  <c r="M4538" i="16"/>
  <c r="K4540" i="16"/>
  <c r="N4540" i="16"/>
  <c r="J4541" i="16"/>
  <c r="J4542" i="16"/>
  <c r="J4543" i="16"/>
  <c r="J4544" i="16"/>
  <c r="J4545" i="16"/>
  <c r="J4546" i="16"/>
  <c r="J4547" i="16"/>
  <c r="J4548" i="16"/>
  <c r="J4549" i="16"/>
  <c r="J4550" i="16"/>
  <c r="J4551" i="16"/>
  <c r="J4552" i="16"/>
  <c r="J4553" i="16"/>
  <c r="J4554" i="16"/>
  <c r="J4555" i="16"/>
  <c r="L4556" i="16"/>
  <c r="M4556" i="16"/>
  <c r="J4557" i="16"/>
  <c r="J4558" i="16"/>
  <c r="J4559" i="16"/>
  <c r="J4560" i="16"/>
  <c r="J4561" i="16"/>
  <c r="J4562" i="16"/>
  <c r="J4563" i="16"/>
  <c r="J4564" i="16"/>
  <c r="K4566" i="16"/>
  <c r="N4566" i="16"/>
  <c r="J4567" i="16"/>
  <c r="J4568" i="16"/>
  <c r="J4569" i="16"/>
  <c r="J4570" i="16"/>
  <c r="L4571" i="16"/>
  <c r="J4572" i="16"/>
  <c r="J4573" i="16"/>
  <c r="J4576" i="16"/>
  <c r="J4577" i="16"/>
  <c r="J4578" i="16"/>
  <c r="J4580" i="16"/>
  <c r="J4581" i="16"/>
  <c r="J4582" i="16"/>
  <c r="J4583" i="16"/>
  <c r="J4584" i="16"/>
  <c r="J4585" i="16"/>
  <c r="J4586" i="16"/>
  <c r="J4587" i="16"/>
  <c r="K4588" i="16"/>
  <c r="N4588" i="16"/>
  <c r="J4589" i="16"/>
  <c r="J4590" i="16"/>
  <c r="J4591" i="16"/>
  <c r="K4592" i="16"/>
  <c r="N4592" i="16"/>
  <c r="J4593" i="16"/>
  <c r="J4594" i="16"/>
  <c r="J4595" i="16"/>
  <c r="K4598" i="16"/>
  <c r="N4598" i="16"/>
  <c r="L4599" i="16"/>
  <c r="M4599" i="16"/>
  <c r="J4600" i="16"/>
  <c r="J4602" i="16"/>
  <c r="J4603" i="16"/>
  <c r="J4604" i="16"/>
  <c r="J4605" i="16"/>
  <c r="J4606" i="16"/>
  <c r="K4607" i="16"/>
  <c r="N4607" i="16"/>
  <c r="J4608" i="16"/>
  <c r="K4612" i="16"/>
  <c r="N4612" i="16"/>
  <c r="J4613" i="16"/>
  <c r="K4614" i="16"/>
  <c r="N4614" i="16"/>
  <c r="J4615" i="16"/>
  <c r="J4619" i="16"/>
  <c r="K4619" i="16"/>
  <c r="N4619" i="16"/>
  <c r="L4620" i="16"/>
  <c r="M4620" i="16"/>
  <c r="J4622" i="16"/>
  <c r="K4622" i="16"/>
  <c r="N4622" i="16"/>
  <c r="L4623" i="16"/>
  <c r="M4623" i="16"/>
  <c r="K4626" i="16"/>
  <c r="N4626" i="16"/>
  <c r="J4640" i="16"/>
  <c r="J4641" i="16"/>
  <c r="K4643" i="16"/>
  <c r="N4643" i="16"/>
  <c r="J4644" i="16"/>
  <c r="J4645" i="16"/>
  <c r="K4646" i="16"/>
  <c r="N4646" i="16"/>
  <c r="J4647" i="16"/>
  <c r="J4648" i="16"/>
  <c r="K4651" i="16"/>
  <c r="N4651" i="16"/>
  <c r="J4652" i="16"/>
  <c r="J4653" i="16"/>
  <c r="J4655" i="16"/>
  <c r="K4655" i="16"/>
  <c r="N4655" i="16"/>
  <c r="L4656" i="16"/>
  <c r="M4656" i="16"/>
  <c r="K4659" i="16"/>
  <c r="N4659" i="16"/>
  <c r="J4666" i="16"/>
  <c r="J4667" i="16"/>
  <c r="K4667" i="16"/>
  <c r="N4667" i="16"/>
  <c r="L4668" i="16"/>
  <c r="M4668" i="16"/>
  <c r="K4669" i="16"/>
  <c r="N4669" i="16"/>
  <c r="J4670" i="16"/>
  <c r="J4671" i="16"/>
  <c r="J4672" i="16"/>
  <c r="J4690" i="16"/>
  <c r="J4691" i="16"/>
  <c r="J4692" i="16"/>
  <c r="J4693" i="16"/>
  <c r="J4694" i="16"/>
  <c r="J4695" i="16"/>
  <c r="K4696" i="16"/>
  <c r="N4696" i="16"/>
  <c r="J4698" i="16"/>
  <c r="J4699" i="16"/>
  <c r="K4701" i="16"/>
  <c r="N4701" i="16"/>
  <c r="J4702" i="16"/>
  <c r="J4703" i="16"/>
  <c r="J4704" i="16"/>
  <c r="J4705" i="16"/>
  <c r="J4706" i="16"/>
  <c r="J4707" i="16"/>
  <c r="J4708" i="16"/>
  <c r="J4709" i="16"/>
  <c r="J4710" i="16"/>
  <c r="J4711" i="16"/>
  <c r="K4712" i="16"/>
  <c r="N4712" i="16"/>
  <c r="J4713" i="16"/>
  <c r="J4714" i="16"/>
  <c r="K4716" i="16"/>
  <c r="N4716" i="16"/>
  <c r="J4717" i="16"/>
  <c r="J4718" i="16"/>
  <c r="L4719" i="16"/>
  <c r="M4719" i="16"/>
  <c r="K4721" i="16"/>
  <c r="N4721" i="16"/>
  <c r="J4722" i="16"/>
  <c r="K4724" i="16"/>
  <c r="N4724" i="16"/>
  <c r="J4725" i="16"/>
  <c r="K4727" i="16"/>
  <c r="N4727" i="16"/>
  <c r="J4728" i="16"/>
  <c r="J4729" i="16"/>
  <c r="K4730" i="16"/>
  <c r="N4730" i="16"/>
  <c r="J4731" i="16"/>
  <c r="K4735" i="16"/>
  <c r="N4735" i="16"/>
  <c r="J4736" i="16"/>
  <c r="K4737" i="16"/>
  <c r="N4737" i="16"/>
  <c r="J4738" i="16"/>
  <c r="J4742" i="16"/>
  <c r="K4742" i="16"/>
  <c r="N4742" i="16"/>
  <c r="L4743" i="16"/>
  <c r="M4743" i="16"/>
  <c r="J4746" i="16"/>
  <c r="K4746" i="16"/>
  <c r="N4746" i="16"/>
  <c r="L4747" i="16"/>
  <c r="M4747" i="16"/>
  <c r="J4749" i="16"/>
  <c r="K4749" i="16"/>
  <c r="N4749" i="16"/>
  <c r="L4750" i="16"/>
  <c r="M4750" i="16"/>
  <c r="J4752" i="16"/>
  <c r="K4752" i="16"/>
  <c r="N4752" i="16"/>
  <c r="L4753" i="16"/>
  <c r="M4753" i="16"/>
  <c r="K4755" i="16"/>
  <c r="N4755" i="16"/>
  <c r="J4756" i="16"/>
  <c r="K4758" i="16"/>
  <c r="N4758" i="16"/>
  <c r="J4759" i="16"/>
  <c r="J4761" i="16"/>
  <c r="K4761" i="16"/>
  <c r="N4761" i="16"/>
  <c r="L4762" i="16"/>
  <c r="M4762" i="16"/>
  <c r="K4765" i="16"/>
  <c r="N4765" i="16"/>
  <c r="J4766" i="16"/>
  <c r="K4769" i="16"/>
  <c r="N4769" i="16"/>
  <c r="J4770" i="16"/>
  <c r="J4771" i="16"/>
  <c r="J4772" i="16"/>
  <c r="J4773" i="16"/>
  <c r="J4774" i="16"/>
  <c r="J4775" i="16"/>
  <c r="J4776" i="16"/>
  <c r="J4777" i="16"/>
  <c r="J4778" i="16"/>
  <c r="J4779" i="16"/>
  <c r="J4780" i="16"/>
  <c r="J4781" i="16"/>
  <c r="J4782" i="16"/>
  <c r="K4783" i="16"/>
  <c r="N4783" i="16"/>
  <c r="J4784" i="16"/>
  <c r="J4785" i="16"/>
  <c r="J4786" i="16"/>
  <c r="J4787" i="16"/>
  <c r="J4788" i="16"/>
  <c r="J4789" i="16"/>
  <c r="J4790" i="16"/>
  <c r="J4792" i="16"/>
  <c r="J4793" i="16"/>
  <c r="J4794" i="16"/>
  <c r="L4795" i="16"/>
  <c r="M4795" i="16"/>
  <c r="K4797" i="16"/>
  <c r="N4797" i="16"/>
  <c r="J4798" i="16"/>
  <c r="K4800" i="16"/>
  <c r="N4800" i="16"/>
  <c r="J4801" i="16"/>
  <c r="J4802" i="16"/>
  <c r="K4803" i="16"/>
  <c r="N4803" i="16"/>
  <c r="J4804" i="16"/>
  <c r="J4805" i="16"/>
  <c r="J4806" i="16"/>
  <c r="K4808" i="16"/>
  <c r="N4808" i="16"/>
  <c r="J4809" i="16"/>
  <c r="J4811" i="16"/>
  <c r="K4811" i="16"/>
  <c r="N4811" i="16"/>
  <c r="L4812" i="16"/>
  <c r="M4812" i="16"/>
  <c r="K4814" i="16"/>
  <c r="N4814" i="16"/>
  <c r="J4816" i="16"/>
  <c r="K4817" i="16"/>
  <c r="N4817" i="16"/>
  <c r="J4818" i="16"/>
  <c r="K4820" i="16"/>
  <c r="N4820" i="16"/>
  <c r="J4821" i="16"/>
  <c r="K4822" i="16"/>
  <c r="N4822" i="16"/>
  <c r="J4823" i="16"/>
  <c r="J4827" i="16"/>
  <c r="K4827" i="16"/>
  <c r="N4827" i="16"/>
  <c r="L4828" i="16"/>
  <c r="J4831" i="16"/>
  <c r="K4831" i="16"/>
  <c r="N4831" i="16"/>
  <c r="L4832" i="16"/>
  <c r="J4833" i="16"/>
  <c r="K4833" i="16"/>
  <c r="N4833" i="16"/>
  <c r="L4834" i="16"/>
  <c r="M4834" i="16"/>
  <c r="J4835" i="16"/>
  <c r="K4835" i="16"/>
  <c r="N4835" i="16"/>
  <c r="L4836" i="16"/>
  <c r="J4838" i="16"/>
  <c r="K4838" i="16"/>
  <c r="N4838" i="16"/>
  <c r="L4839" i="16"/>
  <c r="K4842" i="16"/>
  <c r="N4842" i="16"/>
  <c r="J4846" i="16"/>
  <c r="K4846" i="16"/>
  <c r="N4846" i="16"/>
  <c r="L4847" i="16"/>
  <c r="J4848" i="16"/>
  <c r="K4848" i="16"/>
  <c r="N4848" i="16"/>
  <c r="L4849" i="16"/>
  <c r="M4849" i="16"/>
  <c r="J4850" i="16"/>
  <c r="K4850" i="16"/>
  <c r="N4850" i="16"/>
  <c r="L4851" i="16"/>
  <c r="J4854" i="16"/>
  <c r="K4854" i="16"/>
  <c r="N4854" i="16"/>
  <c r="L4855" i="16"/>
  <c r="M4855" i="16"/>
  <c r="L4856" i="16"/>
  <c r="M4856" i="16"/>
  <c r="L4857" i="16"/>
  <c r="L4858" i="16"/>
  <c r="M4858" i="16"/>
  <c r="L4859" i="16"/>
  <c r="M4859" i="16"/>
  <c r="L4860" i="16"/>
  <c r="M4860" i="16"/>
  <c r="L4861" i="16"/>
  <c r="M4861" i="16"/>
  <c r="L4862" i="16"/>
  <c r="M4862" i="16"/>
  <c r="L4863" i="16"/>
  <c r="M4863" i="16"/>
  <c r="L4864" i="16"/>
  <c r="M4864" i="16"/>
  <c r="J4865" i="16"/>
  <c r="K4865" i="16"/>
  <c r="N4865" i="16"/>
  <c r="L4866" i="16"/>
  <c r="L4867" i="16"/>
  <c r="L4868" i="16"/>
  <c r="L4869" i="16"/>
  <c r="L4870" i="16"/>
  <c r="L4871" i="16"/>
  <c r="L4872" i="16"/>
  <c r="L4873" i="16"/>
  <c r="J4874" i="16"/>
  <c r="K4874" i="16"/>
  <c r="M4874" i="16"/>
  <c r="N4874" i="16"/>
  <c r="L4875" i="16"/>
  <c r="O4875" i="16"/>
  <c r="L4876" i="16"/>
  <c r="O4876" i="16"/>
  <c r="J4878" i="16"/>
  <c r="K4878" i="16"/>
  <c r="N4878" i="16"/>
  <c r="L4879" i="16"/>
  <c r="J4881" i="16"/>
  <c r="K4881" i="16"/>
  <c r="N4881" i="16"/>
  <c r="L4882" i="16"/>
  <c r="M4882" i="16"/>
  <c r="J4883" i="16"/>
  <c r="K4883" i="16"/>
  <c r="N4883" i="16"/>
  <c r="L4884" i="16"/>
  <c r="AO506" i="16" l="1"/>
  <c r="AO505" i="16" s="1"/>
  <c r="AO502" i="16" s="1"/>
  <c r="AO501" i="16" s="1"/>
  <c r="AO399" i="16" s="1"/>
  <c r="AR4322" i="16"/>
  <c r="AR1746" i="16"/>
  <c r="AQ2732" i="16"/>
  <c r="AO2732" i="16"/>
  <c r="AO2638" i="16" s="1"/>
  <c r="AO2546" i="16" s="1"/>
  <c r="AO28" i="16" s="1"/>
  <c r="AO1021" i="16"/>
  <c r="AO946" i="16" s="1"/>
  <c r="AR1042" i="16"/>
  <c r="V1231" i="16"/>
  <c r="W1232" i="16"/>
  <c r="AL20" i="16"/>
  <c r="AL1089" i="16"/>
  <c r="AL17" i="16" s="1"/>
  <c r="AL28" i="16"/>
  <c r="AL2545" i="16"/>
  <c r="AL27" i="16" s="1"/>
  <c r="V1743" i="16"/>
  <c r="W1743" i="16" s="1"/>
  <c r="W1744" i="16"/>
  <c r="AR1022" i="16"/>
  <c r="AN1021" i="16"/>
  <c r="AN1743" i="16"/>
  <c r="AR1743" i="16" s="1"/>
  <c r="AR1744" i="16"/>
  <c r="AQ2193" i="16"/>
  <c r="AR2195" i="16"/>
  <c r="AN506" i="16"/>
  <c r="AN505" i="16" s="1"/>
  <c r="AQ3886" i="16"/>
  <c r="AR3889" i="16"/>
  <c r="AN1010" i="16"/>
  <c r="AR1010" i="16" s="1"/>
  <c r="AR1016" i="16"/>
  <c r="AL4380" i="16"/>
  <c r="AL37" i="16"/>
  <c r="AR3873" i="16"/>
  <c r="AQ3870" i="16"/>
  <c r="AR593" i="16"/>
  <c r="AR4085" i="16"/>
  <c r="AQ4084" i="16"/>
  <c r="AL399" i="16"/>
  <c r="AR630" i="16"/>
  <c r="AR3922" i="16"/>
  <c r="AN3921" i="16"/>
  <c r="AR1695" i="16"/>
  <c r="AN1663" i="16"/>
  <c r="AR1663" i="16" s="1"/>
  <c r="AN4320" i="16"/>
  <c r="AN4319" i="16" s="1"/>
  <c r="AR4321" i="16"/>
  <c r="AN2732" i="16"/>
  <c r="AR2732" i="16" s="1"/>
  <c r="AR2733" i="16"/>
  <c r="AR301" i="16"/>
  <c r="AN300" i="16"/>
  <c r="AR2930" i="16"/>
  <c r="AN2929" i="16"/>
  <c r="AR4835" i="16"/>
  <c r="AQ4830" i="16"/>
  <c r="AN3244" i="16"/>
  <c r="AR3245" i="16"/>
  <c r="AR3977" i="16"/>
  <c r="AQ3971" i="16"/>
  <c r="AQ3920" i="16" s="1"/>
  <c r="AR546" i="16"/>
  <c r="AQ1061" i="16"/>
  <c r="AR1061" i="16" s="1"/>
  <c r="AR1062" i="16"/>
  <c r="AN2566" i="16"/>
  <c r="AN2547" i="16" s="1"/>
  <c r="AR2567" i="16"/>
  <c r="AR364" i="16"/>
  <c r="AN342" i="16"/>
  <c r="AR342" i="16" s="1"/>
  <c r="AR586" i="16"/>
  <c r="AN660" i="16"/>
  <c r="AR661" i="16"/>
  <c r="AR2737" i="16"/>
  <c r="AR304" i="16"/>
  <c r="V1662" i="16"/>
  <c r="V1661" i="16" s="1"/>
  <c r="AN2182" i="16"/>
  <c r="AR2183" i="16"/>
  <c r="AR948" i="16"/>
  <c r="AN947" i="16"/>
  <c r="AN4375" i="16"/>
  <c r="AR4378" i="16"/>
  <c r="AR449" i="16"/>
  <c r="AN432" i="16"/>
  <c r="AN2839" i="16"/>
  <c r="AR2839" i="16" s="1"/>
  <c r="AR2840" i="16"/>
  <c r="AN2857" i="16"/>
  <c r="AN889" i="16"/>
  <c r="AR890" i="16"/>
  <c r="AL23" i="16"/>
  <c r="AR1533" i="16"/>
  <c r="AN1532" i="16"/>
  <c r="AL32" i="16"/>
  <c r="AL3832" i="16"/>
  <c r="AR904" i="16"/>
  <c r="AN901" i="16"/>
  <c r="AR901" i="16" s="1"/>
  <c r="AR3982" i="16"/>
  <c r="AQ2200" i="16"/>
  <c r="AR2200" i="16" s="1"/>
  <c r="AR2207" i="16"/>
  <c r="AN3357" i="16"/>
  <c r="AR3407" i="16"/>
  <c r="AN1066" i="16"/>
  <c r="AR1066" i="16" s="1"/>
  <c r="AR1071" i="16"/>
  <c r="AN2191" i="16"/>
  <c r="AN627" i="16"/>
  <c r="AR627" i="16" s="1"/>
  <c r="AR628" i="16"/>
  <c r="AL13" i="16"/>
  <c r="AO3920" i="16"/>
  <c r="AO3834" i="16" s="1"/>
  <c r="AQ872" i="16"/>
  <c r="AR873" i="16"/>
  <c r="AR4783" i="16"/>
  <c r="AQ4768" i="16"/>
  <c r="AR4574" i="16"/>
  <c r="AQ4566" i="16"/>
  <c r="AQ4320" i="16"/>
  <c r="AR4330" i="16"/>
  <c r="AQ4104" i="16"/>
  <c r="AR4129" i="16"/>
  <c r="AR3313" i="16"/>
  <c r="AQ3311" i="16"/>
  <c r="AQ3169" i="16"/>
  <c r="AR3169" i="16" s="1"/>
  <c r="AR3214" i="16"/>
  <c r="AR3017" i="16"/>
  <c r="AQ3014" i="16"/>
  <c r="AR2858" i="16"/>
  <c r="AQ2857" i="16"/>
  <c r="AR2857" i="16" s="1"/>
  <c r="AR2696" i="16"/>
  <c r="AQ2693" i="16"/>
  <c r="AR2693" i="16" s="1"/>
  <c r="AR2569" i="16"/>
  <c r="AQ2566" i="16"/>
  <c r="AO23" i="16"/>
  <c r="AR2226" i="16"/>
  <c r="AQ2224" i="16"/>
  <c r="AQ1724" i="16"/>
  <c r="AR1732" i="16"/>
  <c r="AR1052" i="16"/>
  <c r="AQ1044" i="16"/>
  <c r="AQ911" i="16"/>
  <c r="AO909" i="16"/>
  <c r="AO908" i="16" s="1"/>
  <c r="AO877" i="16" s="1"/>
  <c r="AO870" i="16" s="1"/>
  <c r="AO16" i="16" s="1"/>
  <c r="AR558" i="16"/>
  <c r="AQ506" i="16"/>
  <c r="AR500" i="16"/>
  <c r="AQ461" i="16"/>
  <c r="AR315" i="16"/>
  <c r="AQ300" i="16"/>
  <c r="AO11" i="16"/>
  <c r="AO55" i="16"/>
  <c r="R33" i="16"/>
  <c r="R3833" i="16"/>
  <c r="R32" i="16" s="1"/>
  <c r="U33" i="16"/>
  <c r="U3833" i="16"/>
  <c r="U32" i="16" s="1"/>
  <c r="V1384" i="16"/>
  <c r="W391" i="16"/>
  <c r="W675" i="16"/>
  <c r="AJ37" i="16"/>
  <c r="AJ4380" i="16"/>
  <c r="AK4380" i="16" s="1"/>
  <c r="AK4381" i="16"/>
  <c r="AK37" i="16" s="1"/>
  <c r="AO39" i="16"/>
  <c r="AO4381" i="16"/>
  <c r="AN4617" i="16"/>
  <c r="AQ4626" i="16"/>
  <c r="AP4625" i="16"/>
  <c r="AP4624" i="16" s="1"/>
  <c r="AP4617" i="16" s="1"/>
  <c r="AP4616" i="16" s="1"/>
  <c r="V2959" i="16"/>
  <c r="AP1554" i="16"/>
  <c r="AP1531" i="16" s="1"/>
  <c r="AO1395" i="16"/>
  <c r="AO1394" i="16" s="1"/>
  <c r="AO1384" i="16" s="1"/>
  <c r="AO1383" i="16" s="1"/>
  <c r="AO1357" i="16" s="1"/>
  <c r="AO1089" i="16" s="1"/>
  <c r="AJ20" i="16"/>
  <c r="AJ1089" i="16"/>
  <c r="AK1357" i="16"/>
  <c r="AK20" i="16" s="1"/>
  <c r="AN1394" i="16"/>
  <c r="T502" i="16"/>
  <c r="T501" i="16" s="1"/>
  <c r="T399" i="16" s="1"/>
  <c r="T15" i="16" s="1"/>
  <c r="X627" i="16"/>
  <c r="Y628" i="16"/>
  <c r="U34" i="16"/>
  <c r="U15" i="16"/>
  <c r="W1395" i="16"/>
  <c r="V4616" i="16"/>
  <c r="V39" i="16" s="1"/>
  <c r="Q4381" i="16"/>
  <c r="Q4380" i="16" s="1"/>
  <c r="T3834" i="16"/>
  <c r="T4657" i="16"/>
  <c r="T4616" i="16" s="1"/>
  <c r="T39" i="16" s="1"/>
  <c r="Q1383" i="16"/>
  <c r="Q1357" i="16" s="1"/>
  <c r="Q1089" i="16" s="1"/>
  <c r="Q17" i="16" s="1"/>
  <c r="V674" i="16"/>
  <c r="V399" i="16" s="1"/>
  <c r="V15" i="16" s="1"/>
  <c r="R398" i="16"/>
  <c r="R14" i="16" s="1"/>
  <c r="V3834" i="16"/>
  <c r="W4277" i="16"/>
  <c r="W1174" i="16"/>
  <c r="W1259" i="16"/>
  <c r="W947" i="16"/>
  <c r="W2305" i="16"/>
  <c r="W1258" i="16"/>
  <c r="R4381" i="16"/>
  <c r="R37" i="16" s="1"/>
  <c r="W734" i="16"/>
  <c r="Q3834" i="16"/>
  <c r="W1986" i="16"/>
  <c r="V2054" i="16"/>
  <c r="V2025" i="16" s="1"/>
  <c r="V22" i="16" s="1"/>
  <c r="T4236" i="16"/>
  <c r="T36" i="16" s="1"/>
  <c r="U2545" i="16"/>
  <c r="U2023" i="16" s="1"/>
  <c r="T1384" i="16"/>
  <c r="W300" i="16"/>
  <c r="W4799" i="16"/>
  <c r="W2960" i="16"/>
  <c r="W342" i="16"/>
  <c r="W3169" i="16"/>
  <c r="U1089" i="16"/>
  <c r="U17" i="16" s="1"/>
  <c r="R55" i="16"/>
  <c r="W2857" i="16"/>
  <c r="T2959" i="16"/>
  <c r="T2936" i="16" s="1"/>
  <c r="T29" i="16" s="1"/>
  <c r="T57" i="16"/>
  <c r="T12" i="16" s="1"/>
  <c r="U11" i="16"/>
  <c r="W2306" i="16"/>
  <c r="W2427" i="16"/>
  <c r="W4700" i="16"/>
  <c r="P4876" i="16"/>
  <c r="P4875" i="16"/>
  <c r="T1090" i="16"/>
  <c r="T18" i="16" s="1"/>
  <c r="W4276" i="16"/>
  <c r="Q2024" i="16"/>
  <c r="Q21" i="16" s="1"/>
  <c r="V1123" i="16"/>
  <c r="W1123" i="16" s="1"/>
  <c r="V3495" i="16"/>
  <c r="V159" i="16"/>
  <c r="W159" i="16" s="1"/>
  <c r="W160" i="16"/>
  <c r="V4236" i="16"/>
  <c r="V36" i="16" s="1"/>
  <c r="V4103" i="16"/>
  <c r="V4007" i="16" s="1"/>
  <c r="V34" i="16" s="1"/>
  <c r="V1237" i="16"/>
  <c r="V19" i="16" s="1"/>
  <c r="S417" i="16"/>
  <c r="W417" i="16" s="1"/>
  <c r="V1931" i="16"/>
  <c r="V215" i="16"/>
  <c r="Q2545" i="16"/>
  <c r="Q27" i="16" s="1"/>
  <c r="Q28" i="16"/>
  <c r="T13" i="16"/>
  <c r="T34" i="16"/>
  <c r="R2023" i="16"/>
  <c r="R27" i="16"/>
  <c r="U4380" i="16"/>
  <c r="U37" i="16"/>
  <c r="Q55" i="16"/>
  <c r="Q11" i="16"/>
  <c r="Q398" i="16"/>
  <c r="Q14" i="16" s="1"/>
  <c r="Q15" i="16"/>
  <c r="W96" i="16"/>
  <c r="W78" i="16" s="1"/>
  <c r="V78" i="16"/>
  <c r="P3881" i="16"/>
  <c r="V3272" i="16"/>
  <c r="V3239" i="16" s="1"/>
  <c r="V30" i="16" s="1"/>
  <c r="W889" i="16"/>
  <c r="V877" i="16"/>
  <c r="W877" i="16" s="1"/>
  <c r="W65" i="16"/>
  <c r="W64" i="16" s="1"/>
  <c r="P4304" i="16"/>
  <c r="P4303" i="16"/>
  <c r="P4240" i="16"/>
  <c r="S674" i="16"/>
  <c r="V2638" i="16"/>
  <c r="V198" i="16"/>
  <c r="W198" i="16" s="1"/>
  <c r="W199" i="16"/>
  <c r="W2192" i="16"/>
  <c r="S2191" i="16"/>
  <c r="W2191" i="16" s="1"/>
  <c r="V3356" i="16"/>
  <c r="W3356" i="16" s="1"/>
  <c r="T2024" i="16"/>
  <c r="T21" i="16" s="1"/>
  <c r="W4374" i="16"/>
  <c r="S4373" i="16"/>
  <c r="W4373" i="16" s="1"/>
  <c r="V4824" i="16"/>
  <c r="V41" i="16" s="1"/>
  <c r="W4829" i="16"/>
  <c r="V3233" i="16"/>
  <c r="W3234" i="16"/>
  <c r="S4103" i="16"/>
  <c r="W4104" i="16"/>
  <c r="W2540" i="16"/>
  <c r="V1651" i="16"/>
  <c r="W1651" i="16" s="1"/>
  <c r="W1652" i="16"/>
  <c r="W1351" i="16"/>
  <c r="S1350" i="16"/>
  <c r="W1350" i="16" s="1"/>
  <c r="S215" i="16"/>
  <c r="W216" i="16"/>
  <c r="W1345" i="16"/>
  <c r="W4060" i="16"/>
  <c r="V2426" i="16"/>
  <c r="V2364" i="16" s="1"/>
  <c r="W1532" i="16"/>
  <c r="S1531" i="16"/>
  <c r="W1531" i="16" s="1"/>
  <c r="S2392" i="16"/>
  <c r="W2392" i="16" s="1"/>
  <c r="W2393" i="16"/>
  <c r="W3897" i="16"/>
  <c r="S3875" i="16"/>
  <c r="W2174" i="16"/>
  <c r="V946" i="16"/>
  <c r="S2959" i="16"/>
  <c r="W3496" i="16"/>
  <c r="V1925" i="16"/>
  <c r="W1925" i="16" s="1"/>
  <c r="W1926" i="16"/>
  <c r="W3826" i="16"/>
  <c r="S3825" i="16"/>
  <c r="W3825" i="16" s="1"/>
  <c r="S1292" i="16"/>
  <c r="W1292" i="16" s="1"/>
  <c r="W1293" i="16"/>
  <c r="W4383" i="16"/>
  <c r="S4319" i="16"/>
  <c r="W4319" i="16" s="1"/>
  <c r="W4320" i="16"/>
  <c r="W2199" i="16"/>
  <c r="S2198" i="16"/>
  <c r="W2198" i="16" s="1"/>
  <c r="V4381" i="16"/>
  <c r="V37" i="16" s="1"/>
  <c r="S1368" i="16"/>
  <c r="W1369" i="16"/>
  <c r="S4732" i="16"/>
  <c r="W4732" i="16" s="1"/>
  <c r="W4733" i="16"/>
  <c r="S4657" i="16"/>
  <c r="W4657" i="16" s="1"/>
  <c r="W1362" i="16"/>
  <c r="W1084" i="16"/>
  <c r="W506" i="16"/>
  <c r="W1663" i="16"/>
  <c r="W4624" i="16"/>
  <c r="S4617" i="16"/>
  <c r="W3247" i="16"/>
  <c r="S3240" i="16"/>
  <c r="S1931" i="16"/>
  <c r="S1896" i="16" s="1"/>
  <c r="W1932" i="16"/>
  <c r="W660" i="16"/>
  <c r="S657" i="16"/>
  <c r="V1100" i="16"/>
  <c r="W1106" i="16"/>
  <c r="V4767" i="16"/>
  <c r="V4739" i="16" s="1"/>
  <c r="V40" i="16" s="1"/>
  <c r="S3796" i="16"/>
  <c r="W3796" i="16" s="1"/>
  <c r="W3797" i="16"/>
  <c r="T1896" i="16"/>
  <c r="W1554" i="16"/>
  <c r="S2357" i="16"/>
  <c r="W2358" i="16"/>
  <c r="W4237" i="16"/>
  <c r="W4455" i="16"/>
  <c r="S946" i="16"/>
  <c r="S1154" i="16"/>
  <c r="W1155" i="16"/>
  <c r="W1361" i="16"/>
  <c r="S1360" i="16"/>
  <c r="W1083" i="16"/>
  <c r="S1082" i="16"/>
  <c r="W1082" i="16" s="1"/>
  <c r="W2479" i="16"/>
  <c r="W1244" i="16"/>
  <c r="W191" i="16"/>
  <c r="V163" i="16"/>
  <c r="W505" i="16"/>
  <c r="S502" i="16"/>
  <c r="S3920" i="16"/>
  <c r="W3920" i="16" s="1"/>
  <c r="W3921" i="16"/>
  <c r="W4768" i="16"/>
  <c r="S4767" i="16"/>
  <c r="V1897" i="16"/>
  <c r="W1898" i="16"/>
  <c r="S2538" i="16"/>
  <c r="W2539" i="16"/>
  <c r="S2928" i="16"/>
  <c r="W2928" i="16" s="1"/>
  <c r="W2929" i="16"/>
  <c r="W1352" i="16"/>
  <c r="S2054" i="16"/>
  <c r="W2055" i="16"/>
  <c r="S1786" i="16"/>
  <c r="W2710" i="16"/>
  <c r="S2638" i="16"/>
  <c r="W4597" i="16"/>
  <c r="S4596" i="16"/>
  <c r="W4596" i="16" s="1"/>
  <c r="S3272" i="16"/>
  <c r="W3273" i="16"/>
  <c r="W1394" i="16"/>
  <c r="V2547" i="16"/>
  <c r="W2551" i="16"/>
  <c r="W2478" i="16"/>
  <c r="S2477" i="16"/>
  <c r="W2477" i="16" s="1"/>
  <c r="W1377" i="16"/>
  <c r="S1376" i="16"/>
  <c r="S2372" i="16"/>
  <c r="W2373" i="16"/>
  <c r="W854" i="16"/>
  <c r="L4883" i="16"/>
  <c r="M4881" i="16"/>
  <c r="K4877" i="16"/>
  <c r="L4848" i="16"/>
  <c r="M4846" i="16"/>
  <c r="K4841" i="16"/>
  <c r="K4837" i="16"/>
  <c r="L4833" i="16"/>
  <c r="M4831" i="16"/>
  <c r="K4826" i="16"/>
  <c r="J4817" i="16"/>
  <c r="L4811" i="16"/>
  <c r="J4808" i="16"/>
  <c r="L4805" i="16"/>
  <c r="L4802" i="16"/>
  <c r="J4797" i="16"/>
  <c r="O4795" i="16"/>
  <c r="L4792" i="16"/>
  <c r="L4788" i="16"/>
  <c r="L4784" i="16"/>
  <c r="L4781" i="16"/>
  <c r="L4777" i="16"/>
  <c r="L4773" i="16"/>
  <c r="K4764" i="16"/>
  <c r="K4760" i="16"/>
  <c r="K4757" i="16"/>
  <c r="M4752" i="16"/>
  <c r="J4751" i="16"/>
  <c r="K4748" i="16"/>
  <c r="N4745" i="16"/>
  <c r="L4742" i="16"/>
  <c r="J4737" i="16"/>
  <c r="J4721" i="16"/>
  <c r="K4715" i="16"/>
  <c r="L4708" i="16"/>
  <c r="L4704" i="16"/>
  <c r="L4693" i="16"/>
  <c r="L4689" i="16"/>
  <c r="L4685" i="16"/>
  <c r="L4681" i="16"/>
  <c r="L4677" i="16"/>
  <c r="L4673" i="16"/>
  <c r="L4665" i="16"/>
  <c r="L4661" i="16"/>
  <c r="M4655" i="16"/>
  <c r="J4654" i="16"/>
  <c r="K4650" i="16"/>
  <c r="L4638" i="16"/>
  <c r="L4634" i="16"/>
  <c r="L4630" i="16"/>
  <c r="N4625" i="16"/>
  <c r="N4621" i="16"/>
  <c r="L4619" i="16"/>
  <c r="J4614" i="16"/>
  <c r="L4603" i="16"/>
  <c r="L4595" i="16"/>
  <c r="L4585" i="16"/>
  <c r="L4581" i="16"/>
  <c r="L4577" i="16"/>
  <c r="L4573" i="16"/>
  <c r="L4570" i="16"/>
  <c r="L4562" i="16"/>
  <c r="L4558" i="16"/>
  <c r="L4555" i="16"/>
  <c r="L4551" i="16"/>
  <c r="L4547" i="16"/>
  <c r="L4543" i="16"/>
  <c r="K4539" i="16"/>
  <c r="J4530" i="16"/>
  <c r="L4528" i="16"/>
  <c r="L4524" i="16"/>
  <c r="J4519" i="16"/>
  <c r="L4517" i="16"/>
  <c r="M4513" i="16"/>
  <c r="L4510" i="16"/>
  <c r="L4502" i="16"/>
  <c r="L4499" i="16"/>
  <c r="L4496" i="16"/>
  <c r="L4493" i="16"/>
  <c r="L4489" i="16"/>
  <c r="L4485" i="16"/>
  <c r="L4481" i="16"/>
  <c r="L4477" i="16"/>
  <c r="L4473" i="16"/>
  <c r="L4466" i="16"/>
  <c r="L4462" i="16"/>
  <c r="L4458" i="16"/>
  <c r="J4451" i="16"/>
  <c r="M4447" i="16"/>
  <c r="K4440" i="16"/>
  <c r="L4437" i="16"/>
  <c r="L4433" i="16"/>
  <c r="L4429" i="16"/>
  <c r="L4425" i="16"/>
  <c r="L4421" i="16"/>
  <c r="N4416" i="16"/>
  <c r="L4412" i="16"/>
  <c r="M4392" i="16"/>
  <c r="L4385" i="16"/>
  <c r="J4378" i="16"/>
  <c r="L4367" i="16"/>
  <c r="M4360" i="16"/>
  <c r="L4355" i="16"/>
  <c r="L4348" i="16"/>
  <c r="L4341" i="16"/>
  <c r="L4337" i="16"/>
  <c r="L4333" i="16"/>
  <c r="L4325" i="16"/>
  <c r="L4315" i="16"/>
  <c r="M4313" i="16"/>
  <c r="O4296" i="16"/>
  <c r="J4294" i="16"/>
  <c r="M4287" i="16"/>
  <c r="L4278" i="16"/>
  <c r="M4274" i="16"/>
  <c r="L4268" i="16"/>
  <c r="M4266" i="16"/>
  <c r="K4262" i="16"/>
  <c r="N4259" i="16"/>
  <c r="L4257" i="16"/>
  <c r="M4254" i="16"/>
  <c r="L4248" i="16"/>
  <c r="M4244" i="16"/>
  <c r="J4243" i="16"/>
  <c r="M4213" i="16"/>
  <c r="J4206" i="16"/>
  <c r="O4201" i="16"/>
  <c r="L4193" i="16"/>
  <c r="L4189" i="16"/>
  <c r="O4182" i="16"/>
  <c r="O4180" i="16"/>
  <c r="O4178" i="16"/>
  <c r="L4174" i="16"/>
  <c r="J4171" i="16"/>
  <c r="L4168" i="16"/>
  <c r="O4158" i="16"/>
  <c r="L4155" i="16"/>
  <c r="L4152" i="16"/>
  <c r="L4148" i="16"/>
  <c r="L4144" i="16"/>
  <c r="L4140" i="16"/>
  <c r="L4136" i="16"/>
  <c r="L4125" i="16"/>
  <c r="L4121" i="16"/>
  <c r="L4117" i="16"/>
  <c r="L4113" i="16"/>
  <c r="L4109" i="16"/>
  <c r="L4099" i="16"/>
  <c r="M4097" i="16"/>
  <c r="K4093" i="16"/>
  <c r="L4089" i="16"/>
  <c r="M4087" i="16"/>
  <c r="L4080" i="16"/>
  <c r="M4078" i="16"/>
  <c r="M4064" i="16"/>
  <c r="L4056" i="16"/>
  <c r="M4054" i="16"/>
  <c r="O4049" i="16"/>
  <c r="O4047" i="16"/>
  <c r="L4043" i="16"/>
  <c r="J4039" i="16"/>
  <c r="L4033" i="16"/>
  <c r="M4030" i="16"/>
  <c r="L4023" i="16"/>
  <c r="M4021" i="16"/>
  <c r="L4013" i="16"/>
  <c r="M4010" i="16"/>
  <c r="J4009" i="16"/>
  <c r="J4003" i="16"/>
  <c r="J3984" i="16"/>
  <c r="L3981" i="16"/>
  <c r="L3974" i="16"/>
  <c r="L3970" i="16"/>
  <c r="L3963" i="16"/>
  <c r="L3959" i="16"/>
  <c r="L3955" i="16"/>
  <c r="L3951" i="16"/>
  <c r="L3947" i="16"/>
  <c r="L3943" i="16"/>
  <c r="L3932" i="16"/>
  <c r="L3928" i="16"/>
  <c r="L3924" i="16"/>
  <c r="M3918" i="16"/>
  <c r="L3911" i="16"/>
  <c r="L3907" i="16"/>
  <c r="L3904" i="16"/>
  <c r="M3900" i="16"/>
  <c r="O3895" i="16"/>
  <c r="O3893" i="16"/>
  <c r="J3891" i="16"/>
  <c r="J3879" i="16"/>
  <c r="L3877" i="16"/>
  <c r="M3873" i="16"/>
  <c r="O3868" i="16"/>
  <c r="P3868" i="16" s="1"/>
  <c r="J3866" i="16"/>
  <c r="L3860" i="16"/>
  <c r="M3857" i="16"/>
  <c r="J3856" i="16"/>
  <c r="L3850" i="16"/>
  <c r="M3848" i="16"/>
  <c r="N3841" i="16"/>
  <c r="L3839" i="16"/>
  <c r="M3837" i="16"/>
  <c r="J3828" i="16"/>
  <c r="L3823" i="16"/>
  <c r="L3819" i="16"/>
  <c r="L3815" i="16"/>
  <c r="O3811" i="16"/>
  <c r="L3808" i="16"/>
  <c r="L3804" i="16"/>
  <c r="L3800" i="16"/>
  <c r="M3794" i="16"/>
  <c r="L3790" i="16"/>
  <c r="L3786" i="16"/>
  <c r="L3782" i="16"/>
  <c r="L3778" i="16"/>
  <c r="L3774" i="16"/>
  <c r="L3770" i="16"/>
  <c r="L3766" i="16"/>
  <c r="L3762" i="16"/>
  <c r="L3758" i="16"/>
  <c r="L3754" i="16"/>
  <c r="L3750" i="16"/>
  <c r="L3746" i="16"/>
  <c r="L3742" i="16"/>
  <c r="L3739" i="16"/>
  <c r="L3735" i="16"/>
  <c r="L3731" i="16"/>
  <c r="L3727" i="16"/>
  <c r="L3723" i="16"/>
  <c r="L3719" i="16"/>
  <c r="L3715" i="16"/>
  <c r="L3711" i="16"/>
  <c r="L3707" i="16"/>
  <c r="L3703" i="16"/>
  <c r="L3695" i="16"/>
  <c r="L3691" i="16"/>
  <c r="L3687" i="16"/>
  <c r="L3683" i="16"/>
  <c r="L3679" i="16"/>
  <c r="L3675" i="16"/>
  <c r="L3671" i="16"/>
  <c r="L3667" i="16"/>
  <c r="L3663" i="16"/>
  <c r="L3659" i="16"/>
  <c r="L3655" i="16"/>
  <c r="L3651" i="16"/>
  <c r="L3647" i="16"/>
  <c r="L3643" i="16"/>
  <c r="L3639" i="16"/>
  <c r="L3635" i="16"/>
  <c r="L3631" i="16"/>
  <c r="L3627" i="16"/>
  <c r="L3623" i="16"/>
  <c r="L3619" i="16"/>
  <c r="L3615" i="16"/>
  <c r="L3611" i="16"/>
  <c r="L3607" i="16"/>
  <c r="L3603" i="16"/>
  <c r="L3599" i="16"/>
  <c r="L3595" i="16"/>
  <c r="L3591" i="16"/>
  <c r="L3587" i="16"/>
  <c r="L3583" i="16"/>
  <c r="L3579" i="16"/>
  <c r="L3575" i="16"/>
  <c r="L3571" i="16"/>
  <c r="L3567" i="16"/>
  <c r="L3563" i="16"/>
  <c r="L3559" i="16"/>
  <c r="L3555" i="16"/>
  <c r="L3551" i="16"/>
  <c r="L3547" i="16"/>
  <c r="L3543" i="16"/>
  <c r="L3539" i="16"/>
  <c r="L3535" i="16"/>
  <c r="K3531" i="16"/>
  <c r="M3527" i="16"/>
  <c r="L3520" i="16"/>
  <c r="L3516" i="16"/>
  <c r="L3512" i="16"/>
  <c r="L3505" i="16"/>
  <c r="L3501" i="16"/>
  <c r="K3492" i="16"/>
  <c r="K3489" i="16"/>
  <c r="N3486" i="16"/>
  <c r="N3482" i="16"/>
  <c r="L3479" i="16"/>
  <c r="L3475" i="16"/>
  <c r="L3471" i="16"/>
  <c r="K3467" i="16"/>
  <c r="L3463" i="16"/>
  <c r="L3459" i="16"/>
  <c r="L3455" i="16"/>
  <c r="L3451" i="16"/>
  <c r="L3447" i="16"/>
  <c r="L3443" i="16"/>
  <c r="L3439" i="16"/>
  <c r="L3435" i="16"/>
  <c r="L3431" i="16"/>
  <c r="L3427" i="16"/>
  <c r="L3423" i="16"/>
  <c r="L3419" i="16"/>
  <c r="L3415" i="16"/>
  <c r="L3411" i="16"/>
  <c r="L3404" i="16"/>
  <c r="L3400" i="16"/>
  <c r="L3396" i="16"/>
  <c r="L3392" i="16"/>
  <c r="O3388" i="16"/>
  <c r="P3388" i="16" s="1"/>
  <c r="L3385" i="16"/>
  <c r="L3381" i="16"/>
  <c r="L3377" i="16"/>
  <c r="L3373" i="16"/>
  <c r="L3369" i="16"/>
  <c r="L3365" i="16"/>
  <c r="L3361" i="16"/>
  <c r="J3351" i="16"/>
  <c r="L3336" i="16"/>
  <c r="L3332" i="16"/>
  <c r="L3328" i="16"/>
  <c r="L3324" i="16"/>
  <c r="L3316" i="16"/>
  <c r="M3312" i="16"/>
  <c r="O3308" i="16"/>
  <c r="M3304" i="16"/>
  <c r="L3300" i="16"/>
  <c r="L3296" i="16"/>
  <c r="L3287" i="16"/>
  <c r="L3280" i="16"/>
  <c r="L3276" i="16"/>
  <c r="M3270" i="16"/>
  <c r="J3269" i="16"/>
  <c r="L3262" i="16"/>
  <c r="L3254" i="16"/>
  <c r="M3242" i="16"/>
  <c r="J3241" i="16"/>
  <c r="J3235" i="16"/>
  <c r="J3223" i="16"/>
  <c r="L3210" i="16"/>
  <c r="L3207" i="16"/>
  <c r="L3203" i="16"/>
  <c r="L3196" i="16"/>
  <c r="L3192" i="16"/>
  <c r="L3159" i="16"/>
  <c r="L3155" i="16"/>
  <c r="L3151" i="16"/>
  <c r="L3147" i="16"/>
  <c r="L3143" i="16"/>
  <c r="L3139" i="16"/>
  <c r="L3135" i="16"/>
  <c r="L3131" i="16"/>
  <c r="L3127" i="16"/>
  <c r="L3123" i="16"/>
  <c r="L3119" i="16"/>
  <c r="L3108" i="16"/>
  <c r="L3104" i="16"/>
  <c r="L3100" i="16"/>
  <c r="L3096" i="16"/>
  <c r="L3092" i="16"/>
  <c r="L3088" i="16"/>
  <c r="L3084" i="16"/>
  <c r="L3080" i="16"/>
  <c r="L3076" i="16"/>
  <c r="L3072" i="16"/>
  <c r="L3068" i="16"/>
  <c r="L3064" i="16"/>
  <c r="L3060" i="16"/>
  <c r="M3056" i="16"/>
  <c r="L3049" i="16"/>
  <c r="M3045" i="16"/>
  <c r="L3042" i="16"/>
  <c r="L3038" i="16"/>
  <c r="L3034" i="16"/>
  <c r="L3030" i="16"/>
  <c r="L3026" i="16"/>
  <c r="L3022" i="16"/>
  <c r="L3018" i="16"/>
  <c r="L3011" i="16"/>
  <c r="L3007" i="16"/>
  <c r="L3003" i="16"/>
  <c r="L2999" i="16"/>
  <c r="M2995" i="16"/>
  <c r="L2989" i="16"/>
  <c r="L2982" i="16"/>
  <c r="L2978" i="16"/>
  <c r="L2974" i="16"/>
  <c r="L2970" i="16"/>
  <c r="L2966" i="16"/>
  <c r="M2962" i="16"/>
  <c r="L2957" i="16"/>
  <c r="M2954" i="16"/>
  <c r="L2946" i="16"/>
  <c r="J2943" i="16"/>
  <c r="L2941" i="16"/>
  <c r="J2939" i="16"/>
  <c r="L2915" i="16"/>
  <c r="L2911" i="16"/>
  <c r="L2904" i="16"/>
  <c r="L2901" i="16"/>
  <c r="L2897" i="16"/>
  <c r="L2883" i="16"/>
  <c r="L2879" i="16"/>
  <c r="L2875" i="16"/>
  <c r="L2871" i="16"/>
  <c r="L2867" i="16"/>
  <c r="L2863" i="16"/>
  <c r="L2855" i="16"/>
  <c r="M2851" i="16"/>
  <c r="L2847" i="16"/>
  <c r="L2846" i="16"/>
  <c r="L2837" i="16"/>
  <c r="L2833" i="16"/>
  <c r="L2829" i="16"/>
  <c r="L2825" i="16"/>
  <c r="L2821" i="16"/>
  <c r="L2817" i="16"/>
  <c r="L2813" i="16"/>
  <c r="L2809" i="16"/>
  <c r="L2805" i="16"/>
  <c r="L2801" i="16"/>
  <c r="L2797" i="16"/>
  <c r="L2793" i="16"/>
  <c r="L2786" i="16"/>
  <c r="L2782" i="16"/>
  <c r="L2778" i="16"/>
  <c r="L2774" i="16"/>
  <c r="L2770" i="16"/>
  <c r="L2766" i="16"/>
  <c r="L2762" i="16"/>
  <c r="L2758" i="16"/>
  <c r="L2754" i="16"/>
  <c r="L2750" i="16"/>
  <c r="L2746" i="16"/>
  <c r="L2742" i="16"/>
  <c r="L2738" i="16"/>
  <c r="L2727" i="16"/>
  <c r="M2723" i="16"/>
  <c r="L2720" i="16"/>
  <c r="L2716" i="16"/>
  <c r="L2708" i="16"/>
  <c r="L2704" i="16"/>
  <c r="L2700" i="16"/>
  <c r="L2696" i="16"/>
  <c r="L2689" i="16"/>
  <c r="L2685" i="16"/>
  <c r="L2681" i="16"/>
  <c r="L2677" i="16"/>
  <c r="L2667" i="16"/>
  <c r="L2664" i="16"/>
  <c r="L2660" i="16"/>
  <c r="L2656" i="16"/>
  <c r="L2652" i="16"/>
  <c r="L2648" i="16"/>
  <c r="L2644" i="16"/>
  <c r="N2635" i="16"/>
  <c r="L2633" i="16"/>
  <c r="J2630" i="16"/>
  <c r="M2628" i="16"/>
  <c r="L2623" i="16"/>
  <c r="M2621" i="16"/>
  <c r="L2614" i="16"/>
  <c r="L2610" i="16"/>
  <c r="L2606" i="16"/>
  <c r="L2602" i="16"/>
  <c r="L2598" i="16"/>
  <c r="L2594" i="16"/>
  <c r="L2587" i="16"/>
  <c r="L2583" i="16"/>
  <c r="L2576" i="16"/>
  <c r="L2575" i="16"/>
  <c r="L2571" i="16"/>
  <c r="J2567" i="16"/>
  <c r="M2558" i="16"/>
  <c r="K2554" i="16"/>
  <c r="K2551" i="16"/>
  <c r="K2548" i="16"/>
  <c r="M2536" i="16"/>
  <c r="J2535" i="16"/>
  <c r="K2532" i="16"/>
  <c r="O2530" i="16"/>
  <c r="O2519" i="16"/>
  <c r="O2517" i="16"/>
  <c r="O2515" i="16"/>
  <c r="O2513" i="16"/>
  <c r="O2511" i="16"/>
  <c r="O2509" i="16"/>
  <c r="O2507" i="16"/>
  <c r="O2505" i="16"/>
  <c r="O2503" i="16"/>
  <c r="O2501" i="16"/>
  <c r="L2495" i="16"/>
  <c r="M2493" i="16"/>
  <c r="L2473" i="16"/>
  <c r="L2469" i="16"/>
  <c r="J2464" i="16"/>
  <c r="M2461" i="16"/>
  <c r="M2457" i="16"/>
  <c r="L2454" i="16"/>
  <c r="L2450" i="16"/>
  <c r="L2440" i="16"/>
  <c r="L2436" i="16"/>
  <c r="L2432" i="16"/>
  <c r="N2423" i="16"/>
  <c r="L2421" i="16"/>
  <c r="J2418" i="16"/>
  <c r="L2414" i="16"/>
  <c r="J2412" i="16"/>
  <c r="L2409" i="16"/>
  <c r="L2405" i="16"/>
  <c r="N2400" i="16"/>
  <c r="L2397" i="16"/>
  <c r="K2393" i="16"/>
  <c r="L2389" i="16"/>
  <c r="L2385" i="16"/>
  <c r="L2381" i="16"/>
  <c r="L2377" i="16"/>
  <c r="K2373" i="16"/>
  <c r="M2367" i="16"/>
  <c r="J2366" i="16"/>
  <c r="J2360" i="16"/>
  <c r="K2349" i="16"/>
  <c r="K2346" i="16"/>
  <c r="L2343" i="16"/>
  <c r="L2336" i="16"/>
  <c r="L2332" i="16"/>
  <c r="L2324" i="16"/>
  <c r="L2320" i="16"/>
  <c r="L2316" i="16"/>
  <c r="L2312" i="16"/>
  <c r="M2301" i="16"/>
  <c r="L2296" i="16"/>
  <c r="M2294" i="16"/>
  <c r="J2287" i="16"/>
  <c r="M2276" i="16"/>
  <c r="L2267" i="16"/>
  <c r="N2257" i="16"/>
  <c r="L2255" i="16"/>
  <c r="L2252" i="16"/>
  <c r="L2248" i="16"/>
  <c r="L2237" i="16"/>
  <c r="L2233" i="16"/>
  <c r="L2229" i="16"/>
  <c r="L2225" i="16"/>
  <c r="L2220" i="16"/>
  <c r="L2216" i="16"/>
  <c r="L2212" i="16"/>
  <c r="L2208" i="16"/>
  <c r="L2204" i="16"/>
  <c r="O2196" i="16"/>
  <c r="N2192" i="16"/>
  <c r="K2182" i="16"/>
  <c r="L2176" i="16"/>
  <c r="L2172" i="16"/>
  <c r="K2160" i="16"/>
  <c r="L2157" i="16"/>
  <c r="M2154" i="16"/>
  <c r="L2150" i="16"/>
  <c r="J2148" i="16"/>
  <c r="O2145" i="16"/>
  <c r="O2143" i="16"/>
  <c r="O2141" i="16"/>
  <c r="O2139" i="16"/>
  <c r="O2129" i="16"/>
  <c r="P2129" i="16" s="1"/>
  <c r="L2126" i="16"/>
  <c r="L2122" i="16"/>
  <c r="L2118" i="16"/>
  <c r="L2114" i="16"/>
  <c r="L2110" i="16"/>
  <c r="L2106" i="16"/>
  <c r="L2102" i="16"/>
  <c r="L2098" i="16"/>
  <c r="L2091" i="16"/>
  <c r="L2087" i="16"/>
  <c r="L2080" i="16"/>
  <c r="L2076" i="16"/>
  <c r="L2072" i="16"/>
  <c r="L2068" i="16"/>
  <c r="L2064" i="16"/>
  <c r="L2060" i="16"/>
  <c r="N2051" i="16"/>
  <c r="O2044" i="16"/>
  <c r="L2034" i="16"/>
  <c r="O2031" i="16"/>
  <c r="J2027" i="16"/>
  <c r="J2018" i="16"/>
  <c r="L2016" i="16"/>
  <c r="L2012" i="16"/>
  <c r="N2004" i="16"/>
  <c r="L2001" i="16"/>
  <c r="L1998" i="16"/>
  <c r="L1994" i="16"/>
  <c r="L1990" i="16"/>
  <c r="L1979" i="16"/>
  <c r="L1971" i="16"/>
  <c r="L1960" i="16"/>
  <c r="L1956" i="16"/>
  <c r="L1952" i="16"/>
  <c r="O1946" i="16"/>
  <c r="L1939" i="16"/>
  <c r="L1935" i="16"/>
  <c r="M1929" i="16"/>
  <c r="M1919" i="16"/>
  <c r="M1908" i="16"/>
  <c r="J1907" i="16"/>
  <c r="M1899" i="16"/>
  <c r="L1892" i="16"/>
  <c r="L1888" i="16"/>
  <c r="L1885" i="16"/>
  <c r="L1883" i="16"/>
  <c r="L1880" i="16"/>
  <c r="L1876" i="16"/>
  <c r="L1872" i="16"/>
  <c r="M1868" i="16"/>
  <c r="N1863" i="16"/>
  <c r="L1860" i="16"/>
  <c r="L1856" i="16"/>
  <c r="L1849" i="16"/>
  <c r="L1841" i="16"/>
  <c r="L1832" i="16"/>
  <c r="L1828" i="16"/>
  <c r="L1824" i="16"/>
  <c r="L1818" i="16"/>
  <c r="O1814" i="16"/>
  <c r="L1808" i="16"/>
  <c r="L1804" i="16"/>
  <c r="L1800" i="16"/>
  <c r="L1796" i="16"/>
  <c r="L1792" i="16"/>
  <c r="K1782" i="16"/>
  <c r="L1779" i="16"/>
  <c r="K1775" i="16"/>
  <c r="L1771" i="16"/>
  <c r="L1768" i="16"/>
  <c r="L1764" i="16"/>
  <c r="L1760" i="16"/>
  <c r="N1753" i="16"/>
  <c r="L1751" i="16"/>
  <c r="L1740" i="16"/>
  <c r="L1736" i="16"/>
  <c r="M1729" i="16"/>
  <c r="L1721" i="16"/>
  <c r="L1715" i="16"/>
  <c r="L1712" i="16"/>
  <c r="L1706" i="16"/>
  <c r="L1702" i="16"/>
  <c r="L1698" i="16"/>
  <c r="L1692" i="16"/>
  <c r="L1686" i="16"/>
  <c r="L1682" i="16"/>
  <c r="L1678" i="16"/>
  <c r="L1670" i="16"/>
  <c r="L1666" i="16"/>
  <c r="M1659" i="16"/>
  <c r="J1658" i="16"/>
  <c r="K1655" i="16"/>
  <c r="K1652" i="16"/>
  <c r="L1644" i="16"/>
  <c r="L1640" i="16"/>
  <c r="L1636" i="16"/>
  <c r="L1632" i="16"/>
  <c r="L1628" i="16"/>
  <c r="L1624" i="16"/>
  <c r="L1620" i="16"/>
  <c r="L1616" i="16"/>
  <c r="O1613" i="16"/>
  <c r="O1611" i="16"/>
  <c r="O1609" i="16"/>
  <c r="O1607" i="16"/>
  <c r="O1605" i="16"/>
  <c r="O1603" i="16"/>
  <c r="O1601" i="16"/>
  <c r="O1599" i="16"/>
  <c r="O1597" i="16"/>
  <c r="O1595" i="16"/>
  <c r="O1593" i="16"/>
  <c r="O1591" i="16"/>
  <c r="O1589" i="16"/>
  <c r="O1587" i="16"/>
  <c r="L1582" i="16"/>
  <c r="L1551" i="16"/>
  <c r="O1545" i="16"/>
  <c r="O1543" i="16"/>
  <c r="O1541" i="16"/>
  <c r="L1539" i="16"/>
  <c r="L1535" i="16"/>
  <c r="M1530" i="16"/>
  <c r="M1526" i="16"/>
  <c r="L1522" i="16"/>
  <c r="L1518" i="16"/>
  <c r="L1514" i="16"/>
  <c r="L1510" i="16"/>
  <c r="L1506" i="16"/>
  <c r="L1502" i="16"/>
  <c r="L1498" i="16"/>
  <c r="L1494" i="16"/>
  <c r="L1490" i="16"/>
  <c r="L1486" i="16"/>
  <c r="O1483" i="16"/>
  <c r="O1481" i="16"/>
  <c r="O1479" i="16"/>
  <c r="O1477" i="16"/>
  <c r="O1475" i="16"/>
  <c r="O1473" i="16"/>
  <c r="O1471" i="16"/>
  <c r="O1469" i="16"/>
  <c r="O1467" i="16"/>
  <c r="O1465" i="16"/>
  <c r="O1463" i="16"/>
  <c r="O1461" i="16"/>
  <c r="O1459" i="16"/>
  <c r="O1457" i="16"/>
  <c r="O1455" i="16"/>
  <c r="O1453" i="16"/>
  <c r="O1451" i="16"/>
  <c r="O1449" i="16"/>
  <c r="O1447" i="16"/>
  <c r="O1445" i="16"/>
  <c r="O1443" i="16"/>
  <c r="L1439" i="16"/>
  <c r="L1435" i="16"/>
  <c r="L1431" i="16"/>
  <c r="L1427" i="16"/>
  <c r="L1423" i="16"/>
  <c r="L1419" i="16"/>
  <c r="L1415" i="16"/>
  <c r="L1411" i="16"/>
  <c r="L1407" i="16"/>
  <c r="L1403" i="16"/>
  <c r="L1399" i="16"/>
  <c r="L1388" i="16"/>
  <c r="M1386" i="16"/>
  <c r="J1379" i="16"/>
  <c r="J1363" i="16"/>
  <c r="J1346" i="16"/>
  <c r="L1343" i="16"/>
  <c r="L1339" i="16"/>
  <c r="L1336" i="16"/>
  <c r="L1332" i="16"/>
  <c r="M1328" i="16"/>
  <c r="N1321" i="16"/>
  <c r="M1319" i="16"/>
  <c r="L1315" i="16"/>
  <c r="O1312" i="16"/>
  <c r="L1309" i="16"/>
  <c r="L1306" i="16"/>
  <c r="L1302" i="16"/>
  <c r="L1299" i="16"/>
  <c r="M1295" i="16"/>
  <c r="L1290" i="16"/>
  <c r="M1288" i="16"/>
  <c r="M1278" i="16"/>
  <c r="O1273" i="16"/>
  <c r="O1271" i="16"/>
  <c r="J1269" i="16"/>
  <c r="L1252" i="16"/>
  <c r="J1249" i="16"/>
  <c r="L1246" i="16"/>
  <c r="M1242" i="16"/>
  <c r="J1228" i="16"/>
  <c r="L1219" i="16"/>
  <c r="L1215" i="16"/>
  <c r="L1211" i="16"/>
  <c r="L1207" i="16"/>
  <c r="L1203" i="16"/>
  <c r="L1200" i="16"/>
  <c r="L1196" i="16"/>
  <c r="L1192" i="16"/>
  <c r="O1188" i="16"/>
  <c r="L1185" i="16"/>
  <c r="L1181" i="16"/>
  <c r="J1177" i="16"/>
  <c r="N1171" i="16"/>
  <c r="L1169" i="16"/>
  <c r="L1163" i="16"/>
  <c r="L1159" i="16"/>
  <c r="L1148" i="16"/>
  <c r="L1134" i="16"/>
  <c r="M1131" i="16"/>
  <c r="J1130" i="16"/>
  <c r="L1119" i="16"/>
  <c r="M1117" i="16"/>
  <c r="O1112" i="16"/>
  <c r="O1110" i="16" s="1"/>
  <c r="P1110" i="16" s="1"/>
  <c r="N1109" i="16"/>
  <c r="N1106" i="16"/>
  <c r="L1102" i="16"/>
  <c r="M1098" i="16"/>
  <c r="J1097" i="16"/>
  <c r="J1078" i="16"/>
  <c r="J1071" i="16"/>
  <c r="L1059" i="16"/>
  <c r="L1055" i="16"/>
  <c r="L1051" i="16"/>
  <c r="L1047" i="16"/>
  <c r="L1040" i="16"/>
  <c r="L1036" i="16"/>
  <c r="L1032" i="16"/>
  <c r="L1020" i="16"/>
  <c r="L1013" i="16"/>
  <c r="L1009" i="16"/>
  <c r="L1005" i="16"/>
  <c r="L1001" i="16"/>
  <c r="L998" i="16"/>
  <c r="L994" i="16"/>
  <c r="L990" i="16"/>
  <c r="L986" i="16"/>
  <c r="L982" i="16"/>
  <c r="L978" i="16"/>
  <c r="L967" i="16"/>
  <c r="L963" i="16"/>
  <c r="L959" i="16"/>
  <c r="L955" i="16"/>
  <c r="L951" i="16"/>
  <c r="L940" i="16"/>
  <c r="M937" i="16"/>
  <c r="N931" i="16"/>
  <c r="O929" i="16"/>
  <c r="M924" i="16"/>
  <c r="K920" i="16"/>
  <c r="L916" i="16"/>
  <c r="M906" i="16"/>
  <c r="M902" i="16"/>
  <c r="K898" i="16"/>
  <c r="J892" i="16"/>
  <c r="L885" i="16"/>
  <c r="M883" i="16"/>
  <c r="L875" i="16"/>
  <c r="M873" i="16"/>
  <c r="N860" i="16"/>
  <c r="L851" i="16"/>
  <c r="M847" i="16"/>
  <c r="L843" i="16"/>
  <c r="L839" i="16"/>
  <c r="L835" i="16"/>
  <c r="N830" i="16"/>
  <c r="L823" i="16"/>
  <c r="L819" i="16"/>
  <c r="L815" i="16"/>
  <c r="L811" i="16"/>
  <c r="L808" i="16"/>
  <c r="L804" i="16"/>
  <c r="L800" i="16"/>
  <c r="L796" i="16"/>
  <c r="L792" i="16"/>
  <c r="L788" i="16"/>
  <c r="L777" i="16"/>
  <c r="L774" i="16"/>
  <c r="L770" i="16"/>
  <c r="L766" i="16"/>
  <c r="L762" i="16"/>
  <c r="L758" i="16"/>
  <c r="L754" i="16"/>
  <c r="L750" i="16"/>
  <c r="L746" i="16"/>
  <c r="L739" i="16"/>
  <c r="L731" i="16"/>
  <c r="O728" i="16"/>
  <c r="L725" i="16"/>
  <c r="L719" i="16"/>
  <c r="L715" i="16"/>
  <c r="L711" i="16"/>
  <c r="O707" i="16"/>
  <c r="P707" i="16" s="1"/>
  <c r="L704" i="16"/>
  <c r="O699" i="16"/>
  <c r="L693" i="16"/>
  <c r="L685" i="16"/>
  <c r="L681" i="16"/>
  <c r="L677" i="16"/>
  <c r="L667" i="16"/>
  <c r="L663" i="16"/>
  <c r="L658" i="16"/>
  <c r="M654" i="16"/>
  <c r="L648" i="16"/>
  <c r="M645" i="16"/>
  <c r="K638" i="16"/>
  <c r="O635" i="16"/>
  <c r="O633" i="16"/>
  <c r="P633" i="16" s="1"/>
  <c r="L631" i="16"/>
  <c r="O626" i="16"/>
  <c r="O624" i="16"/>
  <c r="O622" i="16"/>
  <c r="O620" i="16"/>
  <c r="P620" i="16" s="1"/>
  <c r="O618" i="16"/>
  <c r="O616" i="16"/>
  <c r="O614" i="16"/>
  <c r="L604" i="16"/>
  <c r="J592" i="16"/>
  <c r="L590" i="16"/>
  <c r="J588" i="16"/>
  <c r="J571" i="16"/>
  <c r="L569" i="16"/>
  <c r="O568" i="16"/>
  <c r="L566" i="16"/>
  <c r="L554" i="16"/>
  <c r="L547" i="16"/>
  <c r="L544" i="16"/>
  <c r="L540" i="16"/>
  <c r="L535" i="16"/>
  <c r="L533" i="16"/>
  <c r="L531" i="16"/>
  <c r="L529" i="16"/>
  <c r="L527" i="16"/>
  <c r="L525" i="16"/>
  <c r="L519" i="16"/>
  <c r="L515" i="16"/>
  <c r="L511" i="16"/>
  <c r="L503" i="16"/>
  <c r="L500" i="16"/>
  <c r="L496" i="16"/>
  <c r="L492" i="16"/>
  <c r="L488" i="16"/>
  <c r="L484" i="16"/>
  <c r="L480" i="16"/>
  <c r="L476" i="16"/>
  <c r="L472" i="16"/>
  <c r="L468" i="16"/>
  <c r="L464" i="16"/>
  <c r="M453" i="16"/>
  <c r="L443" i="16"/>
  <c r="L439" i="16"/>
  <c r="L435" i="16"/>
  <c r="M430" i="16"/>
  <c r="L423" i="16"/>
  <c r="J413" i="16"/>
  <c r="L407" i="16"/>
  <c r="M405" i="16"/>
  <c r="K401" i="16"/>
  <c r="L4881" i="16"/>
  <c r="M4878" i="16"/>
  <c r="J4877" i="16"/>
  <c r="O4872" i="16"/>
  <c r="P4872" i="16" s="1"/>
  <c r="O4870" i="16"/>
  <c r="P4870" i="16" s="1"/>
  <c r="O4868" i="16"/>
  <c r="P4868" i="16" s="1"/>
  <c r="O4863" i="16"/>
  <c r="O4861" i="16"/>
  <c r="O4859" i="16"/>
  <c r="O4857" i="16"/>
  <c r="P4857" i="16" s="1"/>
  <c r="L4846" i="16"/>
  <c r="L4844" i="16"/>
  <c r="M4838" i="16"/>
  <c r="J4837" i="16"/>
  <c r="L4831" i="16"/>
  <c r="M4827" i="16"/>
  <c r="J4826" i="16"/>
  <c r="J4820" i="16"/>
  <c r="N4810" i="16"/>
  <c r="N4807" i="16"/>
  <c r="L4804" i="16"/>
  <c r="M4801" i="16"/>
  <c r="L4791" i="16"/>
  <c r="L4787" i="16"/>
  <c r="L4780" i="16"/>
  <c r="L4776" i="16"/>
  <c r="L4772" i="16"/>
  <c r="M4761" i="16"/>
  <c r="J4760" i="16"/>
  <c r="J4755" i="16"/>
  <c r="L4752" i="16"/>
  <c r="M4749" i="16"/>
  <c r="J4748" i="16"/>
  <c r="K4745" i="16"/>
  <c r="N4741" i="16"/>
  <c r="L4729" i="16"/>
  <c r="J4724" i="16"/>
  <c r="N4720" i="16"/>
  <c r="L4718" i="16"/>
  <c r="L4714" i="16"/>
  <c r="L4711" i="16"/>
  <c r="L4707" i="16"/>
  <c r="L4703" i="16"/>
  <c r="L4699" i="16"/>
  <c r="L4692" i="16"/>
  <c r="L4688" i="16"/>
  <c r="L4684" i="16"/>
  <c r="L4680" i="16"/>
  <c r="L4676" i="16"/>
  <c r="M4672" i="16"/>
  <c r="L4664" i="16"/>
  <c r="L4655" i="16"/>
  <c r="L4653" i="16"/>
  <c r="M4648" i="16"/>
  <c r="L4645" i="16"/>
  <c r="L4641" i="16"/>
  <c r="L4637" i="16"/>
  <c r="L4633" i="16"/>
  <c r="L4629" i="16"/>
  <c r="K4625" i="16"/>
  <c r="K4621" i="16"/>
  <c r="N4618" i="16"/>
  <c r="L4606" i="16"/>
  <c r="L4602" i="16"/>
  <c r="L4594" i="16"/>
  <c r="L4584" i="16"/>
  <c r="L4580" i="16"/>
  <c r="L4576" i="16"/>
  <c r="L4572" i="16"/>
  <c r="L4569" i="16"/>
  <c r="L4561" i="16"/>
  <c r="L4557" i="16"/>
  <c r="L4554" i="16"/>
  <c r="L4550" i="16"/>
  <c r="L4546" i="16"/>
  <c r="L4542" i="16"/>
  <c r="M4537" i="16"/>
  <c r="L4527" i="16"/>
  <c r="M4523" i="16"/>
  <c r="L4516" i="16"/>
  <c r="L4509" i="16"/>
  <c r="L4505" i="16"/>
  <c r="O4501" i="16"/>
  <c r="M4498" i="16"/>
  <c r="L4495" i="16"/>
  <c r="L4492" i="16"/>
  <c r="L4488" i="16"/>
  <c r="L4484" i="16"/>
  <c r="L4480" i="16"/>
  <c r="L4476" i="16"/>
  <c r="L4472" i="16"/>
  <c r="L4469" i="16"/>
  <c r="L4465" i="16"/>
  <c r="L4461" i="16"/>
  <c r="M4457" i="16"/>
  <c r="L4452" i="16"/>
  <c r="J4449" i="16"/>
  <c r="L4447" i="16"/>
  <c r="O4444" i="16"/>
  <c r="O4442" i="16"/>
  <c r="J4440" i="16"/>
  <c r="L4436" i="16"/>
  <c r="L4432" i="16"/>
  <c r="L4428" i="16"/>
  <c r="L4424" i="16"/>
  <c r="L4420" i="16"/>
  <c r="K4416" i="16"/>
  <c r="L4411" i="16"/>
  <c r="O4408" i="16"/>
  <c r="L4406" i="16"/>
  <c r="O4400" i="16"/>
  <c r="O4398" i="16"/>
  <c r="O4396" i="16"/>
  <c r="L4392" i="16"/>
  <c r="M4389" i="16"/>
  <c r="J4369" i="16"/>
  <c r="L4366" i="16"/>
  <c r="J4362" i="16"/>
  <c r="L4360" i="16"/>
  <c r="J4357" i="16"/>
  <c r="L4354" i="16"/>
  <c r="L4351" i="16"/>
  <c r="L4347" i="16"/>
  <c r="L4344" i="16"/>
  <c r="L4340" i="16"/>
  <c r="L4336" i="16"/>
  <c r="L4332" i="16"/>
  <c r="M4328" i="16"/>
  <c r="L4324" i="16"/>
  <c r="L4313" i="16"/>
  <c r="M4310" i="16"/>
  <c r="M4299" i="16"/>
  <c r="M4292" i="16"/>
  <c r="O4284" i="16"/>
  <c r="L4274" i="16"/>
  <c r="M4272" i="16"/>
  <c r="L4266" i="16"/>
  <c r="M4263" i="16"/>
  <c r="J4262" i="16"/>
  <c r="K4259" i="16"/>
  <c r="N4256" i="16"/>
  <c r="L4254" i="16"/>
  <c r="M4252" i="16"/>
  <c r="L4244" i="16"/>
  <c r="M4241" i="16"/>
  <c r="L4213" i="16"/>
  <c r="J4211" i="16"/>
  <c r="L4199" i="16"/>
  <c r="L4192" i="16"/>
  <c r="L4188" i="16"/>
  <c r="J4184" i="16"/>
  <c r="N4170" i="16"/>
  <c r="L4167" i="16"/>
  <c r="O4160" i="16"/>
  <c r="M4154" i="16"/>
  <c r="L4151" i="16"/>
  <c r="L4147" i="16"/>
  <c r="L4143" i="16"/>
  <c r="L4139" i="16"/>
  <c r="L4135" i="16"/>
  <c r="L4131" i="16"/>
  <c r="L4128" i="16"/>
  <c r="L4124" i="16"/>
  <c r="L4120" i="16"/>
  <c r="L4116" i="16"/>
  <c r="L4112" i="16"/>
  <c r="L4108" i="16"/>
  <c r="L4097" i="16"/>
  <c r="M4094" i="16"/>
  <c r="J4093" i="16"/>
  <c r="L4087" i="16"/>
  <c r="M4085" i="16"/>
  <c r="L4078" i="16"/>
  <c r="J4066" i="16"/>
  <c r="L4064" i="16"/>
  <c r="M4062" i="16"/>
  <c r="L4054" i="16"/>
  <c r="M4051" i="16"/>
  <c r="L4040" i="16"/>
  <c r="M4037" i="16"/>
  <c r="L4030" i="16"/>
  <c r="M4028" i="16"/>
  <c r="L4021" i="16"/>
  <c r="M4019" i="16"/>
  <c r="L4010" i="16"/>
  <c r="J4005" i="16"/>
  <c r="J3987" i="16"/>
  <c r="N3983" i="16"/>
  <c r="L3980" i="16"/>
  <c r="M3973" i="16"/>
  <c r="L3969" i="16"/>
  <c r="L3962" i="16"/>
  <c r="L3958" i="16"/>
  <c r="L3954" i="16"/>
  <c r="L3950" i="16"/>
  <c r="L3946" i="16"/>
  <c r="L3942" i="16"/>
  <c r="L3939" i="16"/>
  <c r="L3931" i="16"/>
  <c r="L3927" i="16"/>
  <c r="L3918" i="16"/>
  <c r="M3916" i="16"/>
  <c r="L3910" i="16"/>
  <c r="M3906" i="16"/>
  <c r="M3903" i="16"/>
  <c r="L3900" i="16"/>
  <c r="M3898" i="16"/>
  <c r="M3889" i="16"/>
  <c r="L3873" i="16"/>
  <c r="M3864" i="16"/>
  <c r="L3857" i="16"/>
  <c r="M3854" i="16"/>
  <c r="L3848" i="16"/>
  <c r="M3846" i="16"/>
  <c r="K3841" i="16"/>
  <c r="L3837" i="16"/>
  <c r="J3830" i="16"/>
  <c r="L3822" i="16"/>
  <c r="L3818" i="16"/>
  <c r="L3814" i="16"/>
  <c r="L3807" i="16"/>
  <c r="L3803" i="16"/>
  <c r="M3799" i="16"/>
  <c r="L3794" i="16"/>
  <c r="J3792" i="16"/>
  <c r="L3789" i="16"/>
  <c r="L3785" i="16"/>
  <c r="L3781" i="16"/>
  <c r="L3777" i="16"/>
  <c r="L3773" i="16"/>
  <c r="L3769" i="16"/>
  <c r="L3765" i="16"/>
  <c r="L3761" i="16"/>
  <c r="L3757" i="16"/>
  <c r="L3753" i="16"/>
  <c r="L3749" i="16"/>
  <c r="L3745" i="16"/>
  <c r="L3741" i="16"/>
  <c r="L3738" i="16"/>
  <c r="L3734" i="16"/>
  <c r="L3730" i="16"/>
  <c r="L3726" i="16"/>
  <c r="L3722" i="16"/>
  <c r="L3718" i="16"/>
  <c r="L3714" i="16"/>
  <c r="L3710" i="16"/>
  <c r="L3706" i="16"/>
  <c r="L3702" i="16"/>
  <c r="L3698" i="16"/>
  <c r="L3694" i="16"/>
  <c r="L3690" i="16"/>
  <c r="L3686" i="16"/>
  <c r="L3682" i="16"/>
  <c r="L3678" i="16"/>
  <c r="L3674" i="16"/>
  <c r="L3670" i="16"/>
  <c r="L3666" i="16"/>
  <c r="L3662" i="16"/>
  <c r="L3658" i="16"/>
  <c r="L3654" i="16"/>
  <c r="L3650" i="16"/>
  <c r="L3646" i="16"/>
  <c r="L3642" i="16"/>
  <c r="L3638" i="16"/>
  <c r="L3634" i="16"/>
  <c r="L3630" i="16"/>
  <c r="L3626" i="16"/>
  <c r="L3622" i="16"/>
  <c r="L3618" i="16"/>
  <c r="L3614" i="16"/>
  <c r="L3610" i="16"/>
  <c r="L3606" i="16"/>
  <c r="L3602" i="16"/>
  <c r="L3598" i="16"/>
  <c r="L3594" i="16"/>
  <c r="L3590" i="16"/>
  <c r="L3586" i="16"/>
  <c r="L3582" i="16"/>
  <c r="L3578" i="16"/>
  <c r="L3574" i="16"/>
  <c r="L3570" i="16"/>
  <c r="L3566" i="16"/>
  <c r="L3562" i="16"/>
  <c r="L3558" i="16"/>
  <c r="L3554" i="16"/>
  <c r="L3550" i="16"/>
  <c r="L3546" i="16"/>
  <c r="L3542" i="16"/>
  <c r="L3538" i="16"/>
  <c r="L3534" i="16"/>
  <c r="L3530" i="16"/>
  <c r="N3525" i="16"/>
  <c r="L3519" i="16"/>
  <c r="L3515" i="16"/>
  <c r="L3511" i="16"/>
  <c r="L3508" i="16"/>
  <c r="L3504" i="16"/>
  <c r="L3500" i="16"/>
  <c r="M3490" i="16"/>
  <c r="J3489" i="16"/>
  <c r="K3486" i="16"/>
  <c r="K3482" i="16"/>
  <c r="L3478" i="16"/>
  <c r="L3474" i="16"/>
  <c r="L3470" i="16"/>
  <c r="L3466" i="16"/>
  <c r="L3462" i="16"/>
  <c r="L3458" i="16"/>
  <c r="L3454" i="16"/>
  <c r="L3450" i="16"/>
  <c r="L3446" i="16"/>
  <c r="L3442" i="16"/>
  <c r="L3438" i="16"/>
  <c r="L3434" i="16"/>
  <c r="L3430" i="16"/>
  <c r="L3426" i="16"/>
  <c r="L3422" i="16"/>
  <c r="L3418" i="16"/>
  <c r="L3414" i="16"/>
  <c r="L3410" i="16"/>
  <c r="L3403" i="16"/>
  <c r="L3399" i="16"/>
  <c r="L3395" i="16"/>
  <c r="L3391" i="16"/>
  <c r="L3384" i="16"/>
  <c r="L3380" i="16"/>
  <c r="L3376" i="16"/>
  <c r="L3372" i="16"/>
  <c r="L3368" i="16"/>
  <c r="L3364" i="16"/>
  <c r="L3360" i="16"/>
  <c r="J3353" i="16"/>
  <c r="L3342" i="16"/>
  <c r="L3339" i="16"/>
  <c r="L3335" i="16"/>
  <c r="L3331" i="16"/>
  <c r="L3327" i="16"/>
  <c r="L3323" i="16"/>
  <c r="L3319" i="16"/>
  <c r="L3315" i="16"/>
  <c r="N3310" i="16"/>
  <c r="L3304" i="16"/>
  <c r="J3302" i="16"/>
  <c r="L3299" i="16"/>
  <c r="L3295" i="16"/>
  <c r="L3292" i="16"/>
  <c r="L3286" i="16"/>
  <c r="L3279" i="16"/>
  <c r="M3275" i="16"/>
  <c r="L3270" i="16"/>
  <c r="O3267" i="16"/>
  <c r="J3264" i="16"/>
  <c r="L3261" i="16"/>
  <c r="M3257" i="16"/>
  <c r="L3253" i="16"/>
  <c r="J3245" i="16"/>
  <c r="L3242" i="16"/>
  <c r="J3237" i="16"/>
  <c r="J3225" i="16"/>
  <c r="L3213" i="16"/>
  <c r="L3206" i="16"/>
  <c r="L3202" i="16"/>
  <c r="L3195" i="16"/>
  <c r="L3191" i="16"/>
  <c r="O3167" i="16"/>
  <c r="L3165" i="16"/>
  <c r="N3161" i="16"/>
  <c r="L3158" i="16"/>
  <c r="L3154" i="16"/>
  <c r="L3150" i="16"/>
  <c r="L3146" i="16"/>
  <c r="L3142" i="16"/>
  <c r="L3138" i="16"/>
  <c r="L3134" i="16"/>
  <c r="L3130" i="16"/>
  <c r="L3126" i="16"/>
  <c r="L3122" i="16"/>
  <c r="L3118" i="16"/>
  <c r="L3107" i="16"/>
  <c r="L3103" i="16"/>
  <c r="L3099" i="16"/>
  <c r="L3095" i="16"/>
  <c r="L3091" i="16"/>
  <c r="L3087" i="16"/>
  <c r="L3083" i="16"/>
  <c r="L3079" i="16"/>
  <c r="L3075" i="16"/>
  <c r="L3071" i="16"/>
  <c r="L3067" i="16"/>
  <c r="L3063" i="16"/>
  <c r="L3059" i="16"/>
  <c r="O3052" i="16"/>
  <c r="L3048" i="16"/>
  <c r="L3041" i="16"/>
  <c r="L3037" i="16"/>
  <c r="L3029" i="16"/>
  <c r="L3025" i="16"/>
  <c r="L3021" i="16"/>
  <c r="L3017" i="16"/>
  <c r="L3010" i="16"/>
  <c r="L3006" i="16"/>
  <c r="L3002" i="16"/>
  <c r="L2998" i="16"/>
  <c r="L2992" i="16"/>
  <c r="L2988" i="16"/>
  <c r="L2985" i="16"/>
  <c r="L2981" i="16"/>
  <c r="L2977" i="16"/>
  <c r="L2973" i="16"/>
  <c r="L2969" i="16"/>
  <c r="L2965" i="16"/>
  <c r="N2956" i="16"/>
  <c r="L2954" i="16"/>
  <c r="M2952" i="16"/>
  <c r="L2921" i="16"/>
  <c r="L2914" i="16"/>
  <c r="L2910" i="16"/>
  <c r="L2907" i="16"/>
  <c r="L2903" i="16"/>
  <c r="L2900" i="16"/>
  <c r="L2896" i="16"/>
  <c r="L2886" i="16"/>
  <c r="L2882" i="16"/>
  <c r="L2878" i="16"/>
  <c r="L2874" i="16"/>
  <c r="L2870" i="16"/>
  <c r="L2866" i="16"/>
  <c r="L2862" i="16"/>
  <c r="L2854" i="16"/>
  <c r="N2849" i="16"/>
  <c r="O2845" i="16"/>
  <c r="L2843" i="16"/>
  <c r="L2836" i="16"/>
  <c r="L2832" i="16"/>
  <c r="L2828" i="16"/>
  <c r="L2824" i="16"/>
  <c r="L2820" i="16"/>
  <c r="L2816" i="16"/>
  <c r="L2812" i="16"/>
  <c r="L2808" i="16"/>
  <c r="L2804" i="16"/>
  <c r="L2800" i="16"/>
  <c r="L2796" i="16"/>
  <c r="L2792" i="16"/>
  <c r="L2785" i="16"/>
  <c r="L2781" i="16"/>
  <c r="L2777" i="16"/>
  <c r="L2773" i="16"/>
  <c r="L2769" i="16"/>
  <c r="L2765" i="16"/>
  <c r="L2761" i="16"/>
  <c r="L2757" i="16"/>
  <c r="L2753" i="16"/>
  <c r="L2749" i="16"/>
  <c r="L2745" i="16"/>
  <c r="L2741" i="16"/>
  <c r="L2737" i="16"/>
  <c r="O2730" i="16"/>
  <c r="L2726" i="16"/>
  <c r="L2719" i="16"/>
  <c r="L2715" i="16"/>
  <c r="L2707" i="16"/>
  <c r="L2703" i="16"/>
  <c r="L2699" i="16"/>
  <c r="L2695" i="16"/>
  <c r="L2692" i="16"/>
  <c r="L2688" i="16"/>
  <c r="L2684" i="16"/>
  <c r="L2680" i="16"/>
  <c r="L2676" i="16"/>
  <c r="L2670" i="16"/>
  <c r="L2666" i="16"/>
  <c r="L2663" i="16"/>
  <c r="L2659" i="16"/>
  <c r="L2655" i="16"/>
  <c r="L2651" i="16"/>
  <c r="L2647" i="16"/>
  <c r="L2643" i="16"/>
  <c r="K2635" i="16"/>
  <c r="N2632" i="16"/>
  <c r="L2621" i="16"/>
  <c r="O2620" i="16"/>
  <c r="L2613" i="16"/>
  <c r="L2609" i="16"/>
  <c r="L2605" i="16"/>
  <c r="L2601" i="16"/>
  <c r="L2597" i="16"/>
  <c r="L2593" i="16"/>
  <c r="L2586" i="16"/>
  <c r="M2582" i="16"/>
  <c r="L2574" i="16"/>
  <c r="L2570" i="16"/>
  <c r="J2560" i="16"/>
  <c r="L2558" i="16"/>
  <c r="M2555" i="16"/>
  <c r="J2554" i="16"/>
  <c r="M2549" i="16"/>
  <c r="J2548" i="16"/>
  <c r="J2541" i="16"/>
  <c r="L2536" i="16"/>
  <c r="M2533" i="16"/>
  <c r="J2532" i="16"/>
  <c r="O2526" i="16"/>
  <c r="O2524" i="16"/>
  <c r="L2493" i="16"/>
  <c r="M2489" i="16"/>
  <c r="J2475" i="16"/>
  <c r="M2472" i="16"/>
  <c r="M2468" i="16"/>
  <c r="N2463" i="16"/>
  <c r="N2459" i="16"/>
  <c r="L2453" i="16"/>
  <c r="L2449" i="16"/>
  <c r="L2443" i="16"/>
  <c r="L2439" i="16"/>
  <c r="L2435" i="16"/>
  <c r="L2431" i="16"/>
  <c r="K2423" i="16"/>
  <c r="N2420" i="16"/>
  <c r="N2417" i="16"/>
  <c r="N2411" i="16"/>
  <c r="L2408" i="16"/>
  <c r="L2404" i="16"/>
  <c r="K2400" i="16"/>
  <c r="L2396" i="16"/>
  <c r="J2390" i="16"/>
  <c r="L2388" i="16"/>
  <c r="L2384" i="16"/>
  <c r="L2380" i="16"/>
  <c r="L2376" i="16"/>
  <c r="J2370" i="16"/>
  <c r="L2367" i="16"/>
  <c r="J2362" i="16"/>
  <c r="M2350" i="16"/>
  <c r="J2349" i="16"/>
  <c r="L2345" i="16"/>
  <c r="L2342" i="16"/>
  <c r="L2339" i="16"/>
  <c r="L2335" i="16"/>
  <c r="L2331" i="16"/>
  <c r="L2323" i="16"/>
  <c r="L2319" i="16"/>
  <c r="L2315" i="16"/>
  <c r="L2311" i="16"/>
  <c r="O2303" i="16"/>
  <c r="N2299" i="16"/>
  <c r="L2294" i="16"/>
  <c r="J2289" i="16"/>
  <c r="L2278" i="16"/>
  <c r="L2273" i="16"/>
  <c r="L2270" i="16"/>
  <c r="L2266" i="16"/>
  <c r="K2257" i="16"/>
  <c r="L2254" i="16"/>
  <c r="L2251" i="16"/>
  <c r="L2247" i="16"/>
  <c r="L2243" i="16"/>
  <c r="L2236" i="16"/>
  <c r="L2232" i="16"/>
  <c r="L2228" i="16"/>
  <c r="J2221" i="16"/>
  <c r="L2219" i="16"/>
  <c r="L2215" i="16"/>
  <c r="L2211" i="16"/>
  <c r="L2207" i="16"/>
  <c r="L2203" i="16"/>
  <c r="K2192" i="16"/>
  <c r="O2187" i="16"/>
  <c r="M2180" i="16"/>
  <c r="L2171" i="16"/>
  <c r="L2159" i="16"/>
  <c r="O2156" i="16"/>
  <c r="N2152" i="16"/>
  <c r="N2147" i="16"/>
  <c r="N2135" i="16"/>
  <c r="O2133" i="16"/>
  <c r="L2125" i="16"/>
  <c r="L2121" i="16"/>
  <c r="L2117" i="16"/>
  <c r="L2113" i="16"/>
  <c r="L2109" i="16"/>
  <c r="L2105" i="16"/>
  <c r="L2101" i="16"/>
  <c r="L2097" i="16"/>
  <c r="L2094" i="16"/>
  <c r="L2090" i="16"/>
  <c r="L2086" i="16"/>
  <c r="L2079" i="16"/>
  <c r="L2075" i="16"/>
  <c r="L2071" i="16"/>
  <c r="L2067" i="16"/>
  <c r="L2063" i="16"/>
  <c r="L2059" i="16"/>
  <c r="K2051" i="16"/>
  <c r="O2049" i="16"/>
  <c r="O2042" i="16"/>
  <c r="O2040" i="16"/>
  <c r="J2021" i="16"/>
  <c r="L2015" i="16"/>
  <c r="L2011" i="16"/>
  <c r="K2004" i="16"/>
  <c r="L2000" i="16"/>
  <c r="L1997" i="16"/>
  <c r="L1993" i="16"/>
  <c r="L1989" i="16"/>
  <c r="O1985" i="16"/>
  <c r="L1978" i="16"/>
  <c r="L1970" i="16"/>
  <c r="O1966" i="16"/>
  <c r="O1964" i="16"/>
  <c r="L1959" i="16"/>
  <c r="L1955" i="16"/>
  <c r="L1951" i="16"/>
  <c r="L1942" i="16"/>
  <c r="L1938" i="16"/>
  <c r="M1927" i="16"/>
  <c r="M1916" i="16"/>
  <c r="N1910" i="16"/>
  <c r="M1905" i="16"/>
  <c r="J1894" i="16"/>
  <c r="L1891" i="16"/>
  <c r="O1882" i="16"/>
  <c r="L1879" i="16"/>
  <c r="L1875" i="16"/>
  <c r="L1871" i="16"/>
  <c r="N1866" i="16"/>
  <c r="K1863" i="16"/>
  <c r="L1859" i="16"/>
  <c r="L1855" i="16"/>
  <c r="K1844" i="16"/>
  <c r="L1848" i="16"/>
  <c r="L1840" i="16"/>
  <c r="O1837" i="16"/>
  <c r="L1831" i="16"/>
  <c r="L1827" i="16"/>
  <c r="L1823" i="16"/>
  <c r="L1817" i="16"/>
  <c r="L1811" i="16"/>
  <c r="L1807" i="16"/>
  <c r="L1803" i="16"/>
  <c r="L1799" i="16"/>
  <c r="L1795" i="16"/>
  <c r="L1791" i="16"/>
  <c r="O1781" i="16"/>
  <c r="L1778" i="16"/>
  <c r="L1774" i="16"/>
  <c r="O1770" i="16"/>
  <c r="L1767" i="16"/>
  <c r="L1763" i="16"/>
  <c r="O1752" i="16"/>
  <c r="O1750" i="16"/>
  <c r="L1748" i="16"/>
  <c r="N1743" i="16"/>
  <c r="L1739" i="16"/>
  <c r="L1735" i="16"/>
  <c r="K1724" i="16"/>
  <c r="L1728" i="16"/>
  <c r="L1720" i="16"/>
  <c r="M1717" i="16"/>
  <c r="O1711" i="16"/>
  <c r="L1709" i="16"/>
  <c r="L1705" i="16"/>
  <c r="L1701" i="16"/>
  <c r="L1697" i="16"/>
  <c r="O1694" i="16"/>
  <c r="L1691" i="16"/>
  <c r="L1688" i="16"/>
  <c r="L1685" i="16"/>
  <c r="L1681" i="16"/>
  <c r="L1677" i="16"/>
  <c r="L1669" i="16"/>
  <c r="L1659" i="16"/>
  <c r="O1657" i="16"/>
  <c r="J1655" i="16"/>
  <c r="M1649" i="16"/>
  <c r="L1643" i="16"/>
  <c r="L1639" i="16"/>
  <c r="L1635" i="16"/>
  <c r="L1631" i="16"/>
  <c r="L1627" i="16"/>
  <c r="L1623" i="16"/>
  <c r="L1619" i="16"/>
  <c r="M1615" i="16"/>
  <c r="L1613" i="16"/>
  <c r="L1611" i="16"/>
  <c r="L1609" i="16"/>
  <c r="L1607" i="16"/>
  <c r="L1605" i="16"/>
  <c r="L1603" i="16"/>
  <c r="L1601" i="16"/>
  <c r="L1599" i="16"/>
  <c r="L1597" i="16"/>
  <c r="L1595" i="16"/>
  <c r="L1593" i="16"/>
  <c r="L1591" i="16"/>
  <c r="L1589" i="16"/>
  <c r="L1587" i="16"/>
  <c r="L1550" i="16"/>
  <c r="L1545" i="16"/>
  <c r="L1543" i="16"/>
  <c r="L1541" i="16"/>
  <c r="L1538" i="16"/>
  <c r="M1529" i="16"/>
  <c r="M1528" i="16" s="1"/>
  <c r="L1526" i="16"/>
  <c r="L1525" i="16"/>
  <c r="L1521" i="16"/>
  <c r="L1517" i="16"/>
  <c r="L1513" i="16"/>
  <c r="L1509" i="16"/>
  <c r="L1505" i="16"/>
  <c r="L1501" i="16"/>
  <c r="L1497" i="16"/>
  <c r="L1493" i="16"/>
  <c r="L1489" i="16"/>
  <c r="L1483" i="16"/>
  <c r="L1481" i="16"/>
  <c r="L1479" i="16"/>
  <c r="L1477" i="16"/>
  <c r="L1475" i="16"/>
  <c r="L1473" i="16"/>
  <c r="L1471" i="16"/>
  <c r="L1469" i="16"/>
  <c r="L1467" i="16"/>
  <c r="L1465" i="16"/>
  <c r="L1463" i="16"/>
  <c r="L1461" i="16"/>
  <c r="L1459" i="16"/>
  <c r="L1457" i="16"/>
  <c r="L1455" i="16"/>
  <c r="L1453" i="16"/>
  <c r="L1451" i="16"/>
  <c r="L1449" i="16"/>
  <c r="L1447" i="16"/>
  <c r="L1445" i="16"/>
  <c r="L1443" i="16"/>
  <c r="L1438" i="16"/>
  <c r="L1434" i="16"/>
  <c r="L1430" i="16"/>
  <c r="L1426" i="16"/>
  <c r="L1422" i="16"/>
  <c r="L1418" i="16"/>
  <c r="L1414" i="16"/>
  <c r="L1410" i="16"/>
  <c r="L1406" i="16"/>
  <c r="L1402" i="16"/>
  <c r="L1398" i="16"/>
  <c r="M1392" i="16"/>
  <c r="L1386" i="16"/>
  <c r="J1381" i="16"/>
  <c r="J1365" i="16"/>
  <c r="J1348" i="16"/>
  <c r="L1342" i="16"/>
  <c r="L1335" i="16"/>
  <c r="L1331" i="16"/>
  <c r="K1321" i="16"/>
  <c r="N1317" i="16"/>
  <c r="M1314" i="16"/>
  <c r="L1308" i="16"/>
  <c r="L1305" i="16"/>
  <c r="L1298" i="16"/>
  <c r="L1288" i="16"/>
  <c r="M1286" i="16"/>
  <c r="J1281" i="16"/>
  <c r="L1278" i="16"/>
  <c r="M1276" i="16"/>
  <c r="M1267" i="16"/>
  <c r="M1256" i="16"/>
  <c r="N1248" i="16"/>
  <c r="N1245" i="16"/>
  <c r="L1242" i="16"/>
  <c r="M1240" i="16"/>
  <c r="J1233" i="16"/>
  <c r="L1222" i="16"/>
  <c r="L1218" i="16"/>
  <c r="L1214" i="16"/>
  <c r="L1210" i="16"/>
  <c r="L1206" i="16"/>
  <c r="L1202" i="16"/>
  <c r="L1199" i="16"/>
  <c r="L1195" i="16"/>
  <c r="L1191" i="16"/>
  <c r="L1184" i="16"/>
  <c r="K1171" i="16"/>
  <c r="L1168" i="16"/>
  <c r="O1165" i="16"/>
  <c r="L1162" i="16"/>
  <c r="L1158" i="16"/>
  <c r="M1152" i="16"/>
  <c r="K1145" i="16"/>
  <c r="M1143" i="16"/>
  <c r="M1139" i="16"/>
  <c r="N1133" i="16"/>
  <c r="L1131" i="16"/>
  <c r="M1129" i="16"/>
  <c r="M1125" i="16"/>
  <c r="L1117" i="16"/>
  <c r="O1116" i="16"/>
  <c r="K1109" i="16"/>
  <c r="K1106" i="16"/>
  <c r="L1098" i="16"/>
  <c r="M1095" i="16"/>
  <c r="J1080" i="16"/>
  <c r="M1064" i="16"/>
  <c r="L1058" i="16"/>
  <c r="L1054" i="16"/>
  <c r="L1050" i="16"/>
  <c r="L1046" i="16"/>
  <c r="L1043" i="16"/>
  <c r="L1039" i="16"/>
  <c r="L1035" i="16"/>
  <c r="M1023" i="16"/>
  <c r="L1019" i="16"/>
  <c r="L1008" i="16"/>
  <c r="L1004" i="16"/>
  <c r="L997" i="16"/>
  <c r="L993" i="16"/>
  <c r="L989" i="16"/>
  <c r="L985" i="16"/>
  <c r="L981" i="16"/>
  <c r="L977" i="16"/>
  <c r="L970" i="16"/>
  <c r="L966" i="16"/>
  <c r="L962" i="16"/>
  <c r="L958" i="16"/>
  <c r="L954" i="16"/>
  <c r="L950" i="16"/>
  <c r="M944" i="16"/>
  <c r="L937" i="16"/>
  <c r="M935" i="16"/>
  <c r="K931" i="16"/>
  <c r="L924" i="16"/>
  <c r="M921" i="16"/>
  <c r="J920" i="16"/>
  <c r="L912" i="16"/>
  <c r="O911" i="16"/>
  <c r="L906" i="16"/>
  <c r="J904" i="16"/>
  <c r="L902" i="16"/>
  <c r="M899" i="16"/>
  <c r="J898" i="16"/>
  <c r="J894" i="16"/>
  <c r="L883" i="16"/>
  <c r="M881" i="16"/>
  <c r="L873" i="16"/>
  <c r="J868" i="16"/>
  <c r="K860" i="16"/>
  <c r="J852" i="16"/>
  <c r="L850" i="16"/>
  <c r="L846" i="16"/>
  <c r="L842" i="16"/>
  <c r="L838" i="16"/>
  <c r="L834" i="16"/>
  <c r="K830" i="16"/>
  <c r="N825" i="16"/>
  <c r="L822" i="16"/>
  <c r="L818" i="16"/>
  <c r="L814" i="16"/>
  <c r="L810" i="16"/>
  <c r="L807" i="16"/>
  <c r="L803" i="16"/>
  <c r="L799" i="16"/>
  <c r="L795" i="16"/>
  <c r="L791" i="16"/>
  <c r="L787" i="16"/>
  <c r="L780" i="16"/>
  <c r="L776" i="16"/>
  <c r="L773" i="16"/>
  <c r="L769" i="16"/>
  <c r="L765" i="16"/>
  <c r="L761" i="16"/>
  <c r="L757" i="16"/>
  <c r="L753" i="16"/>
  <c r="L749" i="16"/>
  <c r="L745" i="16"/>
  <c r="L738" i="16"/>
  <c r="L730" i="16"/>
  <c r="L724" i="16"/>
  <c r="O721" i="16"/>
  <c r="L718" i="16"/>
  <c r="L714" i="16"/>
  <c r="L710" i="16"/>
  <c r="L701" i="16"/>
  <c r="L696" i="16"/>
  <c r="L692" i="16"/>
  <c r="L684" i="16"/>
  <c r="L680" i="16"/>
  <c r="O672" i="16"/>
  <c r="O670" i="16"/>
  <c r="O668" i="16"/>
  <c r="L666" i="16"/>
  <c r="L654" i="16"/>
  <c r="M652" i="16"/>
  <c r="L645" i="16"/>
  <c r="O644" i="16"/>
  <c r="O642" i="16"/>
  <c r="J638" i="16"/>
  <c r="L630" i="16"/>
  <c r="L610" i="16"/>
  <c r="L607" i="16"/>
  <c r="L603" i="16"/>
  <c r="O600" i="16"/>
  <c r="P600" i="16" s="1"/>
  <c r="L598" i="16"/>
  <c r="O583" i="16"/>
  <c r="O581" i="16"/>
  <c r="O579" i="16"/>
  <c r="O577" i="16"/>
  <c r="J573" i="16"/>
  <c r="L565" i="16"/>
  <c r="O562" i="16"/>
  <c r="L560" i="16"/>
  <c r="L557" i="16"/>
  <c r="L550" i="16"/>
  <c r="L543" i="16"/>
  <c r="L539" i="16"/>
  <c r="O536" i="16"/>
  <c r="O530" i="16"/>
  <c r="O528" i="16"/>
  <c r="O526" i="16"/>
  <c r="L522" i="16"/>
  <c r="L518" i="16"/>
  <c r="L514" i="16"/>
  <c r="L510" i="16"/>
  <c r="L499" i="16"/>
  <c r="L495" i="16"/>
  <c r="L491" i="16"/>
  <c r="L487" i="16"/>
  <c r="L483" i="16"/>
  <c r="L479" i="16"/>
  <c r="L475" i="16"/>
  <c r="L471" i="16"/>
  <c r="L467" i="16"/>
  <c r="L463" i="16"/>
  <c r="L460" i="16"/>
  <c r="L456" i="16"/>
  <c r="L446" i="16"/>
  <c r="L442" i="16"/>
  <c r="L438" i="16"/>
  <c r="M434" i="16"/>
  <c r="L430" i="16"/>
  <c r="M428" i="16"/>
  <c r="L421" i="16"/>
  <c r="M419" i="16"/>
  <c r="M411" i="16"/>
  <c r="L405" i="16"/>
  <c r="M402" i="16"/>
  <c r="J401" i="16"/>
  <c r="L4878" i="16"/>
  <c r="M4850" i="16"/>
  <c r="L4838" i="16"/>
  <c r="M4835" i="16"/>
  <c r="L4827" i="16"/>
  <c r="J4822" i="16"/>
  <c r="K4810" i="16"/>
  <c r="K4807" i="16"/>
  <c r="L4794" i="16"/>
  <c r="L4790" i="16"/>
  <c r="L4786" i="16"/>
  <c r="L4779" i="16"/>
  <c r="L4775" i="16"/>
  <c r="L4771" i="16"/>
  <c r="J4765" i="16"/>
  <c r="L4761" i="16"/>
  <c r="J4758" i="16"/>
  <c r="N4754" i="16"/>
  <c r="N4751" i="16"/>
  <c r="L4749" i="16"/>
  <c r="M4746" i="16"/>
  <c r="J4745" i="16"/>
  <c r="K4741" i="16"/>
  <c r="J4730" i="16"/>
  <c r="M4728" i="16"/>
  <c r="N4723" i="16"/>
  <c r="K4720" i="16"/>
  <c r="M4717" i="16"/>
  <c r="M4713" i="16"/>
  <c r="L4710" i="16"/>
  <c r="L4706" i="16"/>
  <c r="L4702" i="16"/>
  <c r="L4698" i="16"/>
  <c r="L4695" i="16"/>
  <c r="L4691" i="16"/>
  <c r="L4687" i="16"/>
  <c r="L4683" i="16"/>
  <c r="L4679" i="16"/>
  <c r="L4675" i="16"/>
  <c r="L4671" i="16"/>
  <c r="M4667" i="16"/>
  <c r="L4663" i="16"/>
  <c r="N4654" i="16"/>
  <c r="M4652" i="16"/>
  <c r="L4647" i="16"/>
  <c r="M4644" i="16"/>
  <c r="L4640" i="16"/>
  <c r="L4636" i="16"/>
  <c r="L4632" i="16"/>
  <c r="L4628" i="16"/>
  <c r="M4622" i="16"/>
  <c r="J4621" i="16"/>
  <c r="K4618" i="16"/>
  <c r="J4607" i="16"/>
  <c r="L4605" i="16"/>
  <c r="L4601" i="16"/>
  <c r="N4597" i="16"/>
  <c r="M4593" i="16"/>
  <c r="L4590" i="16"/>
  <c r="L4587" i="16"/>
  <c r="L4583" i="16"/>
  <c r="L4579" i="16"/>
  <c r="L4575" i="16"/>
  <c r="O4571" i="16"/>
  <c r="P4571" i="16" s="1"/>
  <c r="L4568" i="16"/>
  <c r="L4564" i="16"/>
  <c r="L4560" i="16"/>
  <c r="O4556" i="16"/>
  <c r="L4553" i="16"/>
  <c r="L4549" i="16"/>
  <c r="L4545" i="16"/>
  <c r="M4541" i="16"/>
  <c r="L4537" i="16"/>
  <c r="L4536" i="16"/>
  <c r="L4526" i="16"/>
  <c r="L4515" i="16"/>
  <c r="L4508" i="16"/>
  <c r="L4504" i="16"/>
  <c r="O4494" i="16"/>
  <c r="P4494" i="16" s="1"/>
  <c r="L4491" i="16"/>
  <c r="L4487" i="16"/>
  <c r="L4483" i="16"/>
  <c r="L4479" i="16"/>
  <c r="L4475" i="16"/>
  <c r="L4471" i="16"/>
  <c r="L4468" i="16"/>
  <c r="L4464" i="16"/>
  <c r="L4460" i="16"/>
  <c r="N4451" i="16"/>
  <c r="L4439" i="16"/>
  <c r="L4435" i="16"/>
  <c r="L4431" i="16"/>
  <c r="L4427" i="16"/>
  <c r="L4423" i="16"/>
  <c r="L4419" i="16"/>
  <c r="M4414" i="16"/>
  <c r="L4410" i="16"/>
  <c r="L4405" i="16"/>
  <c r="L4389" i="16"/>
  <c r="M4387" i="16"/>
  <c r="J4371" i="16"/>
  <c r="M4365" i="16"/>
  <c r="N4356" i="16"/>
  <c r="M4353" i="16"/>
  <c r="L4350" i="16"/>
  <c r="L4346" i="16"/>
  <c r="L4343" i="16"/>
  <c r="L4339" i="16"/>
  <c r="L4335" i="16"/>
  <c r="L4331" i="16"/>
  <c r="L4328" i="16"/>
  <c r="L4327" i="16"/>
  <c r="L4323" i="16"/>
  <c r="M4317" i="16"/>
  <c r="L4310" i="16"/>
  <c r="M4308" i="16"/>
  <c r="J4301" i="16"/>
  <c r="L4299" i="16"/>
  <c r="O4297" i="16"/>
  <c r="N4294" i="16"/>
  <c r="L4292" i="16"/>
  <c r="M4290" i="16"/>
  <c r="M4280" i="16"/>
  <c r="L4272" i="16"/>
  <c r="M4270" i="16"/>
  <c r="L4263" i="16"/>
  <c r="M4260" i="16"/>
  <c r="J4259" i="16"/>
  <c r="K4256" i="16"/>
  <c r="L4252" i="16"/>
  <c r="M4250" i="16"/>
  <c r="N4243" i="16"/>
  <c r="L4241" i="16"/>
  <c r="O4239" i="16"/>
  <c r="M4198" i="16"/>
  <c r="L4195" i="16"/>
  <c r="L4191" i="16"/>
  <c r="M4187" i="16"/>
  <c r="O4181" i="16"/>
  <c r="O4179" i="16"/>
  <c r="K4170" i="16"/>
  <c r="L4166" i="16"/>
  <c r="J4162" i="16"/>
  <c r="L4157" i="16"/>
  <c r="L4150" i="16"/>
  <c r="L4146" i="16"/>
  <c r="L4142" i="16"/>
  <c r="L4138" i="16"/>
  <c r="L4134" i="16"/>
  <c r="L4130" i="16"/>
  <c r="L4127" i="16"/>
  <c r="L4123" i="16"/>
  <c r="L4119" i="16"/>
  <c r="L4115" i="16"/>
  <c r="L4111" i="16"/>
  <c r="L4107" i="16"/>
  <c r="M4101" i="16"/>
  <c r="L4094" i="16"/>
  <c r="M4091" i="16"/>
  <c r="L4085" i="16"/>
  <c r="M4082" i="16"/>
  <c r="L4075" i="16"/>
  <c r="M4073" i="16"/>
  <c r="J4068" i="16"/>
  <c r="L4062" i="16"/>
  <c r="M4058" i="16"/>
  <c r="L4051" i="16"/>
  <c r="O4050" i="16"/>
  <c r="O4048" i="16"/>
  <c r="N4039" i="16"/>
  <c r="L4037" i="16"/>
  <c r="M4035" i="16"/>
  <c r="L4028" i="16"/>
  <c r="M4025" i="16"/>
  <c r="L4019" i="16"/>
  <c r="M4015" i="16"/>
  <c r="N4009" i="16"/>
  <c r="J3996" i="16"/>
  <c r="J3989" i="16"/>
  <c r="K3983" i="16"/>
  <c r="L3979" i="16"/>
  <c r="L3976" i="16"/>
  <c r="L3968" i="16"/>
  <c r="L3965" i="16"/>
  <c r="L3961" i="16"/>
  <c r="L3957" i="16"/>
  <c r="L3953" i="16"/>
  <c r="L3949" i="16"/>
  <c r="L3945" i="16"/>
  <c r="L3941" i="16"/>
  <c r="L3938" i="16"/>
  <c r="M3934" i="16"/>
  <c r="L3930" i="16"/>
  <c r="L3926" i="16"/>
  <c r="L3916" i="16"/>
  <c r="M3914" i="16"/>
  <c r="L3909" i="16"/>
  <c r="L3898" i="16"/>
  <c r="O3896" i="16"/>
  <c r="O3894" i="16"/>
  <c r="N3891" i="16"/>
  <c r="L3889" i="16"/>
  <c r="M3887" i="16"/>
  <c r="O3883" i="16"/>
  <c r="L3871" i="16"/>
  <c r="O3869" i="16"/>
  <c r="N3866" i="16"/>
  <c r="L3864" i="16"/>
  <c r="M3862" i="16"/>
  <c r="N3856" i="16"/>
  <c r="L3854" i="16"/>
  <c r="M3852" i="16"/>
  <c r="L3846" i="16"/>
  <c r="M3842" i="16"/>
  <c r="J3841" i="16"/>
  <c r="L3821" i="16"/>
  <c r="L3817" i="16"/>
  <c r="L3813" i="16"/>
  <c r="L3810" i="16"/>
  <c r="L3806" i="16"/>
  <c r="L3802" i="16"/>
  <c r="N3797" i="16"/>
  <c r="L3788" i="16"/>
  <c r="L3784" i="16"/>
  <c r="L3780" i="16"/>
  <c r="L3776" i="16"/>
  <c r="L3772" i="16"/>
  <c r="L3768" i="16"/>
  <c r="L3764" i="16"/>
  <c r="L3760" i="16"/>
  <c r="L3756" i="16"/>
  <c r="L3752" i="16"/>
  <c r="L3748" i="16"/>
  <c r="L3744" i="16"/>
  <c r="O3740" i="16"/>
  <c r="P3740" i="16" s="1"/>
  <c r="L3737" i="16"/>
  <c r="L3733" i="16"/>
  <c r="L3729" i="16"/>
  <c r="L3725" i="16"/>
  <c r="L3721" i="16"/>
  <c r="L3717" i="16"/>
  <c r="L3713" i="16"/>
  <c r="L3709" i="16"/>
  <c r="L3705" i="16"/>
  <c r="L3701" i="16"/>
  <c r="L3697" i="16"/>
  <c r="L3693" i="16"/>
  <c r="L3689" i="16"/>
  <c r="L3685" i="16"/>
  <c r="L3681" i="16"/>
  <c r="L3677" i="16"/>
  <c r="L3673" i="16"/>
  <c r="L3669" i="16"/>
  <c r="L3665" i="16"/>
  <c r="L3661" i="16"/>
  <c r="L3657" i="16"/>
  <c r="L3653" i="16"/>
  <c r="L3649" i="16"/>
  <c r="L3645" i="16"/>
  <c r="L3641" i="16"/>
  <c r="L3637" i="16"/>
  <c r="L3633" i="16"/>
  <c r="L3629" i="16"/>
  <c r="L3625" i="16"/>
  <c r="L3621" i="16"/>
  <c r="L3617" i="16"/>
  <c r="L3613" i="16"/>
  <c r="L3609" i="16"/>
  <c r="L3605" i="16"/>
  <c r="L3601" i="16"/>
  <c r="L3597" i="16"/>
  <c r="L3593" i="16"/>
  <c r="L3589" i="16"/>
  <c r="L3585" i="16"/>
  <c r="L3581" i="16"/>
  <c r="L3577" i="16"/>
  <c r="L3573" i="16"/>
  <c r="L3569" i="16"/>
  <c r="L3565" i="16"/>
  <c r="L3561" i="16"/>
  <c r="L3557" i="16"/>
  <c r="L3553" i="16"/>
  <c r="L3549" i="16"/>
  <c r="L3545" i="16"/>
  <c r="L3541" i="16"/>
  <c r="L3537" i="16"/>
  <c r="M3533" i="16"/>
  <c r="L3529" i="16"/>
  <c r="K3525" i="16"/>
  <c r="L3522" i="16"/>
  <c r="L3514" i="16"/>
  <c r="L3510" i="16"/>
  <c r="L3507" i="16"/>
  <c r="L3503" i="16"/>
  <c r="L3499" i="16"/>
  <c r="J3493" i="16"/>
  <c r="L3490" i="16"/>
  <c r="M3487" i="16"/>
  <c r="J3486" i="16"/>
  <c r="L3481" i="16"/>
  <c r="L3477" i="16"/>
  <c r="L3473" i="16"/>
  <c r="L3465" i="16"/>
  <c r="L3461" i="16"/>
  <c r="L3457" i="16"/>
  <c r="L3453" i="16"/>
  <c r="L3449" i="16"/>
  <c r="L3445" i="16"/>
  <c r="L3441" i="16"/>
  <c r="L3437" i="16"/>
  <c r="L3433" i="16"/>
  <c r="L3429" i="16"/>
  <c r="L3425" i="16"/>
  <c r="L3421" i="16"/>
  <c r="L3417" i="16"/>
  <c r="L3413" i="16"/>
  <c r="L3409" i="16"/>
  <c r="L3406" i="16"/>
  <c r="L3402" i="16"/>
  <c r="L3398" i="16"/>
  <c r="L3394" i="16"/>
  <c r="L3390" i="16"/>
  <c r="L3387" i="16"/>
  <c r="L3383" i="16"/>
  <c r="L3379" i="16"/>
  <c r="L3375" i="16"/>
  <c r="L3371" i="16"/>
  <c r="L3367" i="16"/>
  <c r="L3363" i="16"/>
  <c r="J3344" i="16"/>
  <c r="L3338" i="16"/>
  <c r="L3334" i="16"/>
  <c r="L3330" i="16"/>
  <c r="L3326" i="16"/>
  <c r="M3322" i="16"/>
  <c r="L3318" i="16"/>
  <c r="L3314" i="16"/>
  <c r="K3310" i="16"/>
  <c r="N3306" i="16"/>
  <c r="N3301" i="16"/>
  <c r="L3298" i="16"/>
  <c r="L3294" i="16"/>
  <c r="L3291" i="16"/>
  <c r="O3288" i="16"/>
  <c r="L3285" i="16"/>
  <c r="L3282" i="16"/>
  <c r="L3278" i="16"/>
  <c r="N3269" i="16"/>
  <c r="N3263" i="16"/>
  <c r="M3260" i="16"/>
  <c r="L3257" i="16"/>
  <c r="L3256" i="16"/>
  <c r="L3252" i="16"/>
  <c r="J3248" i="16"/>
  <c r="N3244" i="16"/>
  <c r="N3241" i="16"/>
  <c r="J3228" i="16"/>
  <c r="L3212" i="16"/>
  <c r="O3208" i="16"/>
  <c r="L3205" i="16"/>
  <c r="L3201" i="16"/>
  <c r="L3198" i="16"/>
  <c r="L3194" i="16"/>
  <c r="L3190" i="16"/>
  <c r="M3164" i="16"/>
  <c r="K3161" i="16"/>
  <c r="L3157" i="16"/>
  <c r="L3153" i="16"/>
  <c r="L3149" i="16"/>
  <c r="L3145" i="16"/>
  <c r="L3141" i="16"/>
  <c r="L3137" i="16"/>
  <c r="L3133" i="16"/>
  <c r="L3129" i="16"/>
  <c r="L3125" i="16"/>
  <c r="L3121" i="16"/>
  <c r="L3117" i="16"/>
  <c r="L3110" i="16"/>
  <c r="L3106" i="16"/>
  <c r="L3102" i="16"/>
  <c r="L3098" i="16"/>
  <c r="L3094" i="16"/>
  <c r="L3090" i="16"/>
  <c r="L3086" i="16"/>
  <c r="L3082" i="16"/>
  <c r="L3078" i="16"/>
  <c r="L3074" i="16"/>
  <c r="L3070" i="16"/>
  <c r="L3066" i="16"/>
  <c r="L3062" i="16"/>
  <c r="L3058" i="16"/>
  <c r="L3047" i="16"/>
  <c r="L3040" i="16"/>
  <c r="L3036" i="16"/>
  <c r="L3028" i="16"/>
  <c r="L3024" i="16"/>
  <c r="L3020" i="16"/>
  <c r="L3016" i="16"/>
  <c r="L3013" i="16"/>
  <c r="L3009" i="16"/>
  <c r="L3005" i="16"/>
  <c r="L3001" i="16"/>
  <c r="L2997" i="16"/>
  <c r="L2991" i="16"/>
  <c r="L2984" i="16"/>
  <c r="L2980" i="16"/>
  <c r="L2976" i="16"/>
  <c r="L2972" i="16"/>
  <c r="L2968" i="16"/>
  <c r="L2964" i="16"/>
  <c r="K2956" i="16"/>
  <c r="L2952" i="16"/>
  <c r="M2948" i="16"/>
  <c r="L2920" i="16"/>
  <c r="L2913" i="16"/>
  <c r="L2906" i="16"/>
  <c r="O2902" i="16"/>
  <c r="L2899" i="16"/>
  <c r="L2895" i="16"/>
  <c r="M2888" i="16"/>
  <c r="L2885" i="16"/>
  <c r="L2881" i="16"/>
  <c r="L2877" i="16"/>
  <c r="L2873" i="16"/>
  <c r="L2869" i="16"/>
  <c r="L2865" i="16"/>
  <c r="L2861" i="16"/>
  <c r="L2853" i="16"/>
  <c r="K2849" i="16"/>
  <c r="M2842" i="16"/>
  <c r="L2835" i="16"/>
  <c r="L2831" i="16"/>
  <c r="L2827" i="16"/>
  <c r="L2823" i="16"/>
  <c r="L2819" i="16"/>
  <c r="L2815" i="16"/>
  <c r="L2811" i="16"/>
  <c r="L2807" i="16"/>
  <c r="L2803" i="16"/>
  <c r="L2799" i="16"/>
  <c r="M2795" i="16"/>
  <c r="L2791" i="16"/>
  <c r="L2788" i="16"/>
  <c r="L2784" i="16"/>
  <c r="L2780" i="16"/>
  <c r="L2776" i="16"/>
  <c r="L2772" i="16"/>
  <c r="L2768" i="16"/>
  <c r="L2764" i="16"/>
  <c r="L2760" i="16"/>
  <c r="L2756" i="16"/>
  <c r="L2752" i="16"/>
  <c r="L2748" i="16"/>
  <c r="L2744" i="16"/>
  <c r="L2740" i="16"/>
  <c r="L2736" i="16"/>
  <c r="L2718" i="16"/>
  <c r="L2714" i="16"/>
  <c r="L2706" i="16"/>
  <c r="L2702" i="16"/>
  <c r="L2694" i="16"/>
  <c r="L2691" i="16"/>
  <c r="L2687" i="16"/>
  <c r="L2683" i="16"/>
  <c r="L2679" i="16"/>
  <c r="L2675" i="16"/>
  <c r="O2672" i="16"/>
  <c r="L2669" i="16"/>
  <c r="L2662" i="16"/>
  <c r="L2658" i="16"/>
  <c r="L2654" i="16"/>
  <c r="L2650" i="16"/>
  <c r="L2646" i="16"/>
  <c r="L2642" i="16"/>
  <c r="M2636" i="16"/>
  <c r="J2635" i="16"/>
  <c r="K2632" i="16"/>
  <c r="L2616" i="16"/>
  <c r="L2612" i="16"/>
  <c r="L2608" i="16"/>
  <c r="L2604" i="16"/>
  <c r="L2600" i="16"/>
  <c r="L2596" i="16"/>
  <c r="L2592" i="16"/>
  <c r="L2585" i="16"/>
  <c r="L2573" i="16"/>
  <c r="J2562" i="16"/>
  <c r="L2555" i="16"/>
  <c r="J2552" i="16"/>
  <c r="L2549" i="16"/>
  <c r="J2543" i="16"/>
  <c r="N2535" i="16"/>
  <c r="L2533" i="16"/>
  <c r="O2531" i="16"/>
  <c r="O2529" i="16"/>
  <c r="O2520" i="16"/>
  <c r="O2518" i="16"/>
  <c r="O2516" i="16"/>
  <c r="O2514" i="16"/>
  <c r="O2512" i="16"/>
  <c r="O2510" i="16"/>
  <c r="O2508" i="16"/>
  <c r="O2506" i="16"/>
  <c r="O2504" i="16"/>
  <c r="O2502" i="16"/>
  <c r="L2489" i="16"/>
  <c r="M2487" i="16"/>
  <c r="J2480" i="16"/>
  <c r="N2474" i="16"/>
  <c r="N2470" i="16"/>
  <c r="N2466" i="16"/>
  <c r="K2463" i="16"/>
  <c r="K2459" i="16"/>
  <c r="L2452" i="16"/>
  <c r="L2445" i="16"/>
  <c r="L2442" i="16"/>
  <c r="L2438" i="16"/>
  <c r="L2434" i="16"/>
  <c r="L2430" i="16"/>
  <c r="M2424" i="16"/>
  <c r="J2423" i="16"/>
  <c r="K2420" i="16"/>
  <c r="K2417" i="16"/>
  <c r="L2407" i="16"/>
  <c r="L2403" i="16"/>
  <c r="L2399" i="16"/>
  <c r="M2395" i="16"/>
  <c r="L2387" i="16"/>
  <c r="L2383" i="16"/>
  <c r="L2379" i="16"/>
  <c r="M2375" i="16"/>
  <c r="N2369" i="16"/>
  <c r="N2366" i="16"/>
  <c r="J2353" i="16"/>
  <c r="L2350" i="16"/>
  <c r="M2348" i="16"/>
  <c r="O2348" i="16" s="1"/>
  <c r="O2344" i="16"/>
  <c r="L2338" i="16"/>
  <c r="L2334" i="16"/>
  <c r="L2330" i="16"/>
  <c r="M2326" i="16"/>
  <c r="L2322" i="16"/>
  <c r="L2318" i="16"/>
  <c r="L2314" i="16"/>
  <c r="L2310" i="16"/>
  <c r="K2299" i="16"/>
  <c r="J2280" i="16"/>
  <c r="O2277" i="16"/>
  <c r="L2272" i="16"/>
  <c r="L2269" i="16"/>
  <c r="L2263" i="16"/>
  <c r="M2258" i="16"/>
  <c r="J2257" i="16"/>
  <c r="L2250" i="16"/>
  <c r="L2242" i="16"/>
  <c r="L2235" i="16"/>
  <c r="L2231" i="16"/>
  <c r="L2227" i="16"/>
  <c r="L2218" i="16"/>
  <c r="L2214" i="16"/>
  <c r="L2210" i="16"/>
  <c r="L2206" i="16"/>
  <c r="L2202" i="16"/>
  <c r="O2197" i="16"/>
  <c r="L2195" i="16"/>
  <c r="M2189" i="16"/>
  <c r="J2183" i="16"/>
  <c r="L2180" i="16"/>
  <c r="J2161" i="16"/>
  <c r="O2158" i="16"/>
  <c r="K2152" i="16"/>
  <c r="O2144" i="16"/>
  <c r="O2142" i="16"/>
  <c r="O2140" i="16"/>
  <c r="L2138" i="16"/>
  <c r="K2135" i="16"/>
  <c r="L2131" i="16"/>
  <c r="L2128" i="16"/>
  <c r="L2124" i="16"/>
  <c r="L2120" i="16"/>
  <c r="L2116" i="16"/>
  <c r="L2112" i="16"/>
  <c r="L2108" i="16"/>
  <c r="L2104" i="16"/>
  <c r="L2100" i="16"/>
  <c r="M2093" i="16"/>
  <c r="L2089" i="16"/>
  <c r="L2085" i="16"/>
  <c r="L2082" i="16"/>
  <c r="L2078" i="16"/>
  <c r="L2074" i="16"/>
  <c r="L2070" i="16"/>
  <c r="L2066" i="16"/>
  <c r="L2062" i="16"/>
  <c r="L2058" i="16"/>
  <c r="M2052" i="16"/>
  <c r="J2051" i="16"/>
  <c r="M2036" i="16"/>
  <c r="O2030" i="16"/>
  <c r="N2027" i="16"/>
  <c r="N2020" i="16"/>
  <c r="L2014" i="16"/>
  <c r="L2010" i="16"/>
  <c r="L1996" i="16"/>
  <c r="L1992" i="16"/>
  <c r="M1988" i="16"/>
  <c r="L1981" i="16"/>
  <c r="L1977" i="16"/>
  <c r="M1973" i="16"/>
  <c r="L1969" i="16"/>
  <c r="L1958" i="16"/>
  <c r="L1954" i="16"/>
  <c r="L1950" i="16"/>
  <c r="O1947" i="16"/>
  <c r="O1945" i="16"/>
  <c r="L1941" i="16"/>
  <c r="L1937" i="16"/>
  <c r="M1923" i="16"/>
  <c r="M1914" i="16"/>
  <c r="K1910" i="16"/>
  <c r="N1907" i="16"/>
  <c r="M1903" i="16"/>
  <c r="N1893" i="16"/>
  <c r="L1890" i="16"/>
  <c r="L1878" i="16"/>
  <c r="L1874" i="16"/>
  <c r="L1870" i="16"/>
  <c r="K1866" i="16"/>
  <c r="L1862" i="16"/>
  <c r="L1858" i="16"/>
  <c r="L1854" i="16"/>
  <c r="L1851" i="16"/>
  <c r="L1847" i="16"/>
  <c r="L1843" i="16"/>
  <c r="L1839" i="16"/>
  <c r="L1834" i="16"/>
  <c r="L1830" i="16"/>
  <c r="L1826" i="16"/>
  <c r="L1822" i="16"/>
  <c r="O1819" i="16"/>
  <c r="L1816" i="16"/>
  <c r="L1813" i="16"/>
  <c r="L1810" i="16"/>
  <c r="L1806" i="16"/>
  <c r="L1802" i="16"/>
  <c r="L1798" i="16"/>
  <c r="L1794" i="16"/>
  <c r="L1790" i="16"/>
  <c r="J1783" i="16"/>
  <c r="L1777" i="16"/>
  <c r="L1773" i="16"/>
  <c r="L1766" i="16"/>
  <c r="L1762" i="16"/>
  <c r="L1756" i="16"/>
  <c r="L1752" i="16"/>
  <c r="L1750" i="16"/>
  <c r="L1747" i="16"/>
  <c r="L1742" i="16"/>
  <c r="L1738" i="16"/>
  <c r="L1734" i="16"/>
  <c r="L1731" i="16"/>
  <c r="L1727" i="16"/>
  <c r="L1723" i="16"/>
  <c r="L1719" i="16"/>
  <c r="O1716" i="16"/>
  <c r="L1708" i="16"/>
  <c r="L1704" i="16"/>
  <c r="L1700" i="16"/>
  <c r="M1690" i="16"/>
  <c r="L1684" i="16"/>
  <c r="L1680" i="16"/>
  <c r="L1668" i="16"/>
  <c r="N1658" i="16"/>
  <c r="L1656" i="16"/>
  <c r="L1649" i="16"/>
  <c r="M1647" i="16"/>
  <c r="L1642" i="16"/>
  <c r="L1638" i="16"/>
  <c r="L1634" i="16"/>
  <c r="L1630" i="16"/>
  <c r="L1626" i="16"/>
  <c r="L1622" i="16"/>
  <c r="L1618" i="16"/>
  <c r="O1612" i="16"/>
  <c r="O1610" i="16"/>
  <c r="O1608" i="16"/>
  <c r="O1606" i="16"/>
  <c r="O1604" i="16"/>
  <c r="O1602" i="16"/>
  <c r="O1600" i="16"/>
  <c r="O1598" i="16"/>
  <c r="O1596" i="16"/>
  <c r="O1594" i="16"/>
  <c r="O1592" i="16"/>
  <c r="O1590" i="16"/>
  <c r="O1588" i="16"/>
  <c r="L1584" i="16"/>
  <c r="L1553" i="16"/>
  <c r="L1549" i="16"/>
  <c r="O1546" i="16"/>
  <c r="O1544" i="16"/>
  <c r="O1542" i="16"/>
  <c r="L1537" i="16"/>
  <c r="L1524" i="16"/>
  <c r="L1520" i="16"/>
  <c r="L1516" i="16"/>
  <c r="L1512" i="16"/>
  <c r="L1508" i="16"/>
  <c r="L1504" i="16"/>
  <c r="L1500" i="16"/>
  <c r="L1496" i="16"/>
  <c r="L1492" i="16"/>
  <c r="L1488" i="16"/>
  <c r="O1482" i="16"/>
  <c r="O1480" i="16"/>
  <c r="O1478" i="16"/>
  <c r="O1476" i="16"/>
  <c r="O1474" i="16"/>
  <c r="O1472" i="16"/>
  <c r="O1470" i="16"/>
  <c r="O1468" i="16"/>
  <c r="O1466" i="16"/>
  <c r="O1464" i="16"/>
  <c r="O1462" i="16"/>
  <c r="O1460" i="16"/>
  <c r="O1458" i="16"/>
  <c r="O1456" i="16"/>
  <c r="O1454" i="16"/>
  <c r="O1452" i="16"/>
  <c r="O1450" i="16"/>
  <c r="O1448" i="16"/>
  <c r="O1446" i="16"/>
  <c r="O1444" i="16"/>
  <c r="O1442" i="16"/>
  <c r="L1437" i="16"/>
  <c r="L1433" i="16"/>
  <c r="L1429" i="16"/>
  <c r="L1425" i="16"/>
  <c r="L1421" i="16"/>
  <c r="L1417" i="16"/>
  <c r="L1413" i="16"/>
  <c r="L1409" i="16"/>
  <c r="L1405" i="16"/>
  <c r="L1401" i="16"/>
  <c r="M1397" i="16"/>
  <c r="L1392" i="16"/>
  <c r="M1390" i="16"/>
  <c r="J1371" i="16"/>
  <c r="J1353" i="16"/>
  <c r="L1341" i="16"/>
  <c r="L1334" i="16"/>
  <c r="L1330" i="16"/>
  <c r="M1322" i="16"/>
  <c r="J1321" i="16"/>
  <c r="K1317" i="16"/>
  <c r="L1311" i="16"/>
  <c r="O1307" i="16"/>
  <c r="L1304" i="16"/>
  <c r="L1297" i="16"/>
  <c r="L1286" i="16"/>
  <c r="J1283" i="16"/>
  <c r="L1276" i="16"/>
  <c r="L1275" i="16" s="1"/>
  <c r="O1274" i="16"/>
  <c r="O1272" i="16"/>
  <c r="N1269" i="16"/>
  <c r="L1267" i="16"/>
  <c r="M1265" i="16"/>
  <c r="J1260" i="16"/>
  <c r="L1256" i="16"/>
  <c r="M1254" i="16"/>
  <c r="K1248" i="16"/>
  <c r="K1245" i="16"/>
  <c r="L1240" i="16"/>
  <c r="J1235" i="16"/>
  <c r="J1223" i="16"/>
  <c r="L1221" i="16"/>
  <c r="L1217" i="16"/>
  <c r="L1213" i="16"/>
  <c r="L1209" i="16"/>
  <c r="L1205" i="16"/>
  <c r="L1198" i="16"/>
  <c r="L1194" i="16"/>
  <c r="L1190" i="16"/>
  <c r="L1187" i="16"/>
  <c r="L1183" i="16"/>
  <c r="M1172" i="16"/>
  <c r="J1171" i="16"/>
  <c r="M1167" i="16"/>
  <c r="L1161" i="16"/>
  <c r="L1152" i="16"/>
  <c r="M1150" i="16"/>
  <c r="L1143" i="16"/>
  <c r="J1141" i="16"/>
  <c r="L1139" i="16"/>
  <c r="M1137" i="16"/>
  <c r="K1133" i="16"/>
  <c r="N1130" i="16"/>
  <c r="M1128" i="16"/>
  <c r="M1127" i="16" s="1"/>
  <c r="L1125" i="16"/>
  <c r="M1121" i="16"/>
  <c r="J1109" i="16"/>
  <c r="M1104" i="16"/>
  <c r="N1097" i="16"/>
  <c r="L1095" i="16"/>
  <c r="M1093" i="16"/>
  <c r="J1085" i="16"/>
  <c r="O1073" i="16"/>
  <c r="L1064" i="16"/>
  <c r="M1062" i="16"/>
  <c r="L1057" i="16"/>
  <c r="L1053" i="16"/>
  <c r="L1049" i="16"/>
  <c r="M1045" i="16"/>
  <c r="L1042" i="16"/>
  <c r="L1038" i="16"/>
  <c r="L1034" i="16"/>
  <c r="L1018" i="16"/>
  <c r="L1015" i="16"/>
  <c r="L1007" i="16"/>
  <c r="L1003" i="16"/>
  <c r="L996" i="16"/>
  <c r="L992" i="16"/>
  <c r="L988" i="16"/>
  <c r="L984" i="16"/>
  <c r="L980" i="16"/>
  <c r="L976" i="16"/>
  <c r="O973" i="16"/>
  <c r="L969" i="16"/>
  <c r="L965" i="16"/>
  <c r="L961" i="16"/>
  <c r="L957" i="16"/>
  <c r="L953" i="16"/>
  <c r="L944" i="16"/>
  <c r="M942" i="16"/>
  <c r="L935" i="16"/>
  <c r="M932" i="16"/>
  <c r="J931" i="16"/>
  <c r="O928" i="16"/>
  <c r="L921" i="16"/>
  <c r="M918" i="16"/>
  <c r="L899" i="16"/>
  <c r="M887" i="16"/>
  <c r="L881" i="16"/>
  <c r="M879" i="16"/>
  <c r="L859" i="16"/>
  <c r="J855" i="16"/>
  <c r="M849" i="16"/>
  <c r="L841" i="16"/>
  <c r="L837" i="16"/>
  <c r="L833" i="16"/>
  <c r="L829" i="16"/>
  <c r="K825" i="16"/>
  <c r="L821" i="16"/>
  <c r="L817" i="16"/>
  <c r="M813" i="16"/>
  <c r="L806" i="16"/>
  <c r="L802" i="16"/>
  <c r="L798" i="16"/>
  <c r="L794" i="16"/>
  <c r="L790" i="16"/>
  <c r="L786" i="16"/>
  <c r="J781" i="16"/>
  <c r="L779" i="16"/>
  <c r="L772" i="16"/>
  <c r="L768" i="16"/>
  <c r="L764" i="16"/>
  <c r="L760" i="16"/>
  <c r="L756" i="16"/>
  <c r="L752" i="16"/>
  <c r="L748" i="16"/>
  <c r="L744" i="16"/>
  <c r="L741" i="16"/>
  <c r="L737" i="16"/>
  <c r="L733" i="16"/>
  <c r="O729" i="16"/>
  <c r="L727" i="16"/>
  <c r="M723" i="16"/>
  <c r="L717" i="16"/>
  <c r="L713" i="16"/>
  <c r="L709" i="16"/>
  <c r="L706" i="16"/>
  <c r="O700" i="16"/>
  <c r="L698" i="16"/>
  <c r="L695" i="16"/>
  <c r="L691" i="16"/>
  <c r="L683" i="16"/>
  <c r="L679" i="16"/>
  <c r="L665" i="16"/>
  <c r="N660" i="16"/>
  <c r="L652" i="16"/>
  <c r="M650" i="16"/>
  <c r="O636" i="16"/>
  <c r="O634" i="16"/>
  <c r="P634" i="16" s="1"/>
  <c r="L632" i="16"/>
  <c r="M629" i="16"/>
  <c r="O625" i="16"/>
  <c r="O623" i="16"/>
  <c r="O621" i="16"/>
  <c r="P621" i="16" s="1"/>
  <c r="O619" i="16"/>
  <c r="O617" i="16"/>
  <c r="O615" i="16"/>
  <c r="O613" i="16"/>
  <c r="M609" i="16"/>
  <c r="L606" i="16"/>
  <c r="L602" i="16"/>
  <c r="L597" i="16"/>
  <c r="J584" i="16"/>
  <c r="O567" i="16"/>
  <c r="L564" i="16"/>
  <c r="L556" i="16"/>
  <c r="L549" i="16"/>
  <c r="L542" i="16"/>
  <c r="L536" i="16"/>
  <c r="L534" i="16"/>
  <c r="L532" i="16"/>
  <c r="L530" i="16"/>
  <c r="L528" i="16"/>
  <c r="L526" i="16"/>
  <c r="L524" i="16"/>
  <c r="L521" i="16"/>
  <c r="L517" i="16"/>
  <c r="L513" i="16"/>
  <c r="L509" i="16"/>
  <c r="L498" i="16"/>
  <c r="L494" i="16"/>
  <c r="L490" i="16"/>
  <c r="L486" i="16"/>
  <c r="L482" i="16"/>
  <c r="L478" i="16"/>
  <c r="L474" i="16"/>
  <c r="L470" i="16"/>
  <c r="L466" i="16"/>
  <c r="M462" i="16"/>
  <c r="L459" i="16"/>
  <c r="L455" i="16"/>
  <c r="J447" i="16"/>
  <c r="L445" i="16"/>
  <c r="L441" i="16"/>
  <c r="L437" i="16"/>
  <c r="L428" i="16"/>
  <c r="M425" i="16"/>
  <c r="L419" i="16"/>
  <c r="O416" i="16"/>
  <c r="N413" i="16"/>
  <c r="L411" i="16"/>
  <c r="M409" i="16"/>
  <c r="L402" i="16"/>
  <c r="M4883" i="16"/>
  <c r="N4877" i="16"/>
  <c r="O4873" i="16"/>
  <c r="P4873" i="16" s="1"/>
  <c r="O4871" i="16"/>
  <c r="P4871" i="16" s="1"/>
  <c r="O4869" i="16"/>
  <c r="P4869" i="16" s="1"/>
  <c r="O4867" i="16"/>
  <c r="P4867" i="16" s="1"/>
  <c r="O4864" i="16"/>
  <c r="O4862" i="16"/>
  <c r="O4860" i="16"/>
  <c r="O4858" i="16"/>
  <c r="O4856" i="16"/>
  <c r="L4850" i="16"/>
  <c r="M4848" i="16"/>
  <c r="N4841" i="16"/>
  <c r="N4837" i="16"/>
  <c r="L4835" i="16"/>
  <c r="M4833" i="16"/>
  <c r="N4826" i="16"/>
  <c r="L4816" i="16"/>
  <c r="M4811" i="16"/>
  <c r="J4810" i="16"/>
  <c r="L4806" i="16"/>
  <c r="L4793" i="16"/>
  <c r="L4789" i="16"/>
  <c r="L4785" i="16"/>
  <c r="L4782" i="16"/>
  <c r="L4778" i="16"/>
  <c r="L4774" i="16"/>
  <c r="M4770" i="16"/>
  <c r="N4764" i="16"/>
  <c r="N4760" i="16"/>
  <c r="N4757" i="16"/>
  <c r="K4754" i="16"/>
  <c r="K4751" i="16"/>
  <c r="N4748" i="16"/>
  <c r="L4746" i="16"/>
  <c r="M4742" i="16"/>
  <c r="J4741" i="16"/>
  <c r="J4735" i="16"/>
  <c r="K4723" i="16"/>
  <c r="O4719" i="16"/>
  <c r="N4715" i="16"/>
  <c r="L4709" i="16"/>
  <c r="L4705" i="16"/>
  <c r="L4694" i="16"/>
  <c r="L4690" i="16"/>
  <c r="L4686" i="16"/>
  <c r="L4682" i="16"/>
  <c r="L4678" i="16"/>
  <c r="L4674" i="16"/>
  <c r="L4670" i="16"/>
  <c r="L4667" i="16"/>
  <c r="L4666" i="16"/>
  <c r="L4662" i="16"/>
  <c r="K4654" i="16"/>
  <c r="N4650" i="16"/>
  <c r="N4642" i="16"/>
  <c r="L4639" i="16"/>
  <c r="L4635" i="16"/>
  <c r="L4631" i="16"/>
  <c r="L4627" i="16"/>
  <c r="L4622" i="16"/>
  <c r="M4619" i="16"/>
  <c r="J4618" i="16"/>
  <c r="J4612" i="16"/>
  <c r="L4604" i="16"/>
  <c r="M4600" i="16"/>
  <c r="K4597" i="16"/>
  <c r="L4589" i="16"/>
  <c r="L4586" i="16"/>
  <c r="L4582" i="16"/>
  <c r="L4578" i="16"/>
  <c r="L4574" i="16"/>
  <c r="L4567" i="16"/>
  <c r="L4563" i="16"/>
  <c r="L4559" i="16"/>
  <c r="L4552" i="16"/>
  <c r="L4548" i="16"/>
  <c r="L4544" i="16"/>
  <c r="N4539" i="16"/>
  <c r="M4535" i="16"/>
  <c r="L4529" i="16"/>
  <c r="L4525" i="16"/>
  <c r="L4518" i="16"/>
  <c r="L4514" i="16"/>
  <c r="L4511" i="16"/>
  <c r="L4503" i="16"/>
  <c r="L4500" i="16"/>
  <c r="L4490" i="16"/>
  <c r="L4486" i="16"/>
  <c r="L4482" i="16"/>
  <c r="L4478" i="16"/>
  <c r="L4474" i="16"/>
  <c r="L4467" i="16"/>
  <c r="L4463" i="16"/>
  <c r="L4459" i="16"/>
  <c r="K4451" i="16"/>
  <c r="N4440" i="16"/>
  <c r="L4438" i="16"/>
  <c r="L4434" i="16"/>
  <c r="L4430" i="16"/>
  <c r="L4426" i="16"/>
  <c r="L4422" i="16"/>
  <c r="M4418" i="16"/>
  <c r="L4414" i="16"/>
  <c r="L4413" i="16"/>
  <c r="O4407" i="16"/>
  <c r="M4404" i="16"/>
  <c r="O4401" i="16"/>
  <c r="O4399" i="16"/>
  <c r="O4397" i="16"/>
  <c r="L4387" i="16"/>
  <c r="M4385" i="16"/>
  <c r="J4376" i="16"/>
  <c r="K4356" i="16"/>
  <c r="L4349" i="16"/>
  <c r="O4345" i="16"/>
  <c r="L4342" i="16"/>
  <c r="L4338" i="16"/>
  <c r="L4334" i="16"/>
  <c r="L4326" i="16"/>
  <c r="L4317" i="16"/>
  <c r="M4315" i="16"/>
  <c r="L4308" i="16"/>
  <c r="J4305" i="16"/>
  <c r="K4294" i="16"/>
  <c r="L4290" i="16"/>
  <c r="L4288" i="16"/>
  <c r="O4285" i="16"/>
  <c r="J4282" i="16"/>
  <c r="L4280" i="16"/>
  <c r="M4278" i="16"/>
  <c r="L4270" i="16"/>
  <c r="M4268" i="16"/>
  <c r="N4262" i="16"/>
  <c r="L4260" i="16"/>
  <c r="M4257" i="16"/>
  <c r="J4256" i="16"/>
  <c r="L4250" i="16"/>
  <c r="M4248" i="16"/>
  <c r="K4243" i="16"/>
  <c r="L4239" i="16"/>
  <c r="J4204" i="16"/>
  <c r="L4197" i="16"/>
  <c r="L4194" i="16"/>
  <c r="L4190" i="16"/>
  <c r="M4174" i="16"/>
  <c r="L4169" i="16"/>
  <c r="L4165" i="16"/>
  <c r="L4156" i="16"/>
  <c r="L4149" i="16"/>
  <c r="L4145" i="16"/>
  <c r="L4141" i="16"/>
  <c r="L4137" i="16"/>
  <c r="L4133" i="16"/>
  <c r="L4126" i="16"/>
  <c r="L4122" i="16"/>
  <c r="L4118" i="16"/>
  <c r="L4114" i="16"/>
  <c r="L4110" i="16"/>
  <c r="M4106" i="16"/>
  <c r="L4101" i="16"/>
  <c r="M4099" i="16"/>
  <c r="N4093" i="16"/>
  <c r="L4091" i="16"/>
  <c r="M4089" i="16"/>
  <c r="L4082" i="16"/>
  <c r="M4080" i="16"/>
  <c r="L4073" i="16"/>
  <c r="J4070" i="16"/>
  <c r="L4058" i="16"/>
  <c r="M4056" i="16"/>
  <c r="M4043" i="16"/>
  <c r="K4039" i="16"/>
  <c r="L4035" i="16"/>
  <c r="L4025" i="16"/>
  <c r="M4023" i="16"/>
  <c r="L4015" i="16"/>
  <c r="M4013" i="16"/>
  <c r="K4009" i="16"/>
  <c r="O3999" i="16"/>
  <c r="L3992" i="16"/>
  <c r="L3982" i="16"/>
  <c r="L3978" i="16"/>
  <c r="L3975" i="16"/>
  <c r="M3967" i="16"/>
  <c r="L3964" i="16"/>
  <c r="L3960" i="16"/>
  <c r="L3956" i="16"/>
  <c r="L3952" i="16"/>
  <c r="L3948" i="16"/>
  <c r="L3944" i="16"/>
  <c r="O3940" i="16"/>
  <c r="P3940" i="16" s="1"/>
  <c r="M3937" i="16"/>
  <c r="L3934" i="16"/>
  <c r="L3933" i="16"/>
  <c r="L3929" i="16"/>
  <c r="L3925" i="16"/>
  <c r="L3914" i="16"/>
  <c r="L3912" i="16"/>
  <c r="L3908" i="16"/>
  <c r="K3891" i="16"/>
  <c r="L3887" i="16"/>
  <c r="J3884" i="16"/>
  <c r="M3877" i="16"/>
  <c r="K3866" i="16"/>
  <c r="L3862" i="16"/>
  <c r="M3860" i="16"/>
  <c r="K3856" i="16"/>
  <c r="L3852" i="16"/>
  <c r="M3850" i="16"/>
  <c r="L3842" i="16"/>
  <c r="M3839" i="16"/>
  <c r="L3824" i="16"/>
  <c r="L3820" i="16"/>
  <c r="L3816" i="16"/>
  <c r="L3812" i="16"/>
  <c r="L3809" i="16"/>
  <c r="L3805" i="16"/>
  <c r="L3801" i="16"/>
  <c r="K3797" i="16"/>
  <c r="L3787" i="16"/>
  <c r="L3783" i="16"/>
  <c r="L3779" i="16"/>
  <c r="L3775" i="16"/>
  <c r="L3771" i="16"/>
  <c r="L3767" i="16"/>
  <c r="L3763" i="16"/>
  <c r="L3759" i="16"/>
  <c r="L3755" i="16"/>
  <c r="L3751" i="16"/>
  <c r="L3747" i="16"/>
  <c r="L3743" i="16"/>
  <c r="L3736" i="16"/>
  <c r="L3732" i="16"/>
  <c r="L3728" i="16"/>
  <c r="L3724" i="16"/>
  <c r="L3716" i="16"/>
  <c r="L3712" i="16"/>
  <c r="L3708" i="16"/>
  <c r="L3704" i="16"/>
  <c r="L3700" i="16"/>
  <c r="L3696" i="16"/>
  <c r="L3692" i="16"/>
  <c r="L3688" i="16"/>
  <c r="L3684" i="16"/>
  <c r="L3680" i="16"/>
  <c r="L3676" i="16"/>
  <c r="L3672" i="16"/>
  <c r="L3668" i="16"/>
  <c r="L3664" i="16"/>
  <c r="L3660" i="16"/>
  <c r="L3656" i="16"/>
  <c r="L3652" i="16"/>
  <c r="L3648" i="16"/>
  <c r="L3644" i="16"/>
  <c r="L3640" i="16"/>
  <c r="L3636" i="16"/>
  <c r="L3632" i="16"/>
  <c r="L3628" i="16"/>
  <c r="L3624" i="16"/>
  <c r="L3620" i="16"/>
  <c r="L3616" i="16"/>
  <c r="L3612" i="16"/>
  <c r="L3608" i="16"/>
  <c r="L3604" i="16"/>
  <c r="L3600" i="16"/>
  <c r="L3596" i="16"/>
  <c r="L3592" i="16"/>
  <c r="L3588" i="16"/>
  <c r="L3580" i="16"/>
  <c r="L3576" i="16"/>
  <c r="L3572" i="16"/>
  <c r="L3568" i="16"/>
  <c r="L3564" i="16"/>
  <c r="L3560" i="16"/>
  <c r="L3556" i="16"/>
  <c r="L3552" i="16"/>
  <c r="L3548" i="16"/>
  <c r="L3544" i="16"/>
  <c r="L3540" i="16"/>
  <c r="L3536" i="16"/>
  <c r="N3531" i="16"/>
  <c r="L3528" i="16"/>
  <c r="J3523" i="16"/>
  <c r="L3521" i="16"/>
  <c r="L3517" i="16"/>
  <c r="L3513" i="16"/>
  <c r="L3506" i="16"/>
  <c r="L3502" i="16"/>
  <c r="N3492" i="16"/>
  <c r="N3489" i="16"/>
  <c r="L3487" i="16"/>
  <c r="J3483" i="16"/>
  <c r="J3482" i="16" s="1"/>
  <c r="L3480" i="16"/>
  <c r="L3476" i="16"/>
  <c r="L3472" i="16"/>
  <c r="N3467" i="16"/>
  <c r="L3464" i="16"/>
  <c r="L3460" i="16"/>
  <c r="L3456" i="16"/>
  <c r="L3452" i="16"/>
  <c r="L3448" i="16"/>
  <c r="L3444" i="16"/>
  <c r="L3440" i="16"/>
  <c r="L3436" i="16"/>
  <c r="L3432" i="16"/>
  <c r="L3428" i="16"/>
  <c r="L3424" i="16"/>
  <c r="L3420" i="16"/>
  <c r="L3416" i="16"/>
  <c r="L3412" i="16"/>
  <c r="L3405" i="16"/>
  <c r="L3401" i="16"/>
  <c r="L3397" i="16"/>
  <c r="L3393" i="16"/>
  <c r="L3389" i="16"/>
  <c r="L3386" i="16"/>
  <c r="L3382" i="16"/>
  <c r="L3378" i="16"/>
  <c r="L3374" i="16"/>
  <c r="L3370" i="16"/>
  <c r="L3366" i="16"/>
  <c r="L3362" i="16"/>
  <c r="J3346" i="16"/>
  <c r="L3337" i="16"/>
  <c r="L3333" i="16"/>
  <c r="L3329" i="16"/>
  <c r="L3325" i="16"/>
  <c r="L3317" i="16"/>
  <c r="L3313" i="16"/>
  <c r="J3307" i="16"/>
  <c r="K3306" i="16"/>
  <c r="L3297" i="16"/>
  <c r="M3290" i="16"/>
  <c r="M3284" i="16"/>
  <c r="L3281" i="16"/>
  <c r="L3277" i="16"/>
  <c r="K3269" i="16"/>
  <c r="O3266" i="16"/>
  <c r="K3263" i="16"/>
  <c r="M3255" i="16"/>
  <c r="L3251" i="16"/>
  <c r="K3244" i="16"/>
  <c r="K3241" i="16"/>
  <c r="J3230" i="16"/>
  <c r="L3211" i="16"/>
  <c r="L3204" i="16"/>
  <c r="L3200" i="16"/>
  <c r="L3197" i="16"/>
  <c r="L3193" i="16"/>
  <c r="L3189" i="16"/>
  <c r="O3166" i="16"/>
  <c r="L3160" i="16"/>
  <c r="L3156" i="16"/>
  <c r="L3152" i="16"/>
  <c r="L3148" i="16"/>
  <c r="L3144" i="16"/>
  <c r="L3140" i="16"/>
  <c r="L3136" i="16"/>
  <c r="L3132" i="16"/>
  <c r="L3128" i="16"/>
  <c r="L3124" i="16"/>
  <c r="L3120" i="16"/>
  <c r="L3109" i="16"/>
  <c r="L3105" i="16"/>
  <c r="L3101" i="16"/>
  <c r="L3097" i="16"/>
  <c r="L3093" i="16"/>
  <c r="L3089" i="16"/>
  <c r="L3085" i="16"/>
  <c r="L3081" i="16"/>
  <c r="L3077" i="16"/>
  <c r="L3073" i="16"/>
  <c r="L3069" i="16"/>
  <c r="L3065" i="16"/>
  <c r="L3061" i="16"/>
  <c r="L3057" i="16"/>
  <c r="O3053" i="16"/>
  <c r="L3046" i="16"/>
  <c r="L3043" i="16"/>
  <c r="L3039" i="16"/>
  <c r="L3035" i="16"/>
  <c r="L3031" i="16"/>
  <c r="L3027" i="16"/>
  <c r="L3023" i="16"/>
  <c r="L3019" i="16"/>
  <c r="L3012" i="16"/>
  <c r="L3008" i="16"/>
  <c r="L3004" i="16"/>
  <c r="L3000" i="16"/>
  <c r="L2996" i="16"/>
  <c r="O2993" i="16"/>
  <c r="L2990" i="16"/>
  <c r="L2983" i="16"/>
  <c r="L2979" i="16"/>
  <c r="L2975" i="16"/>
  <c r="L2971" i="16"/>
  <c r="L2967" i="16"/>
  <c r="L2963" i="16"/>
  <c r="M2957" i="16"/>
  <c r="J2956" i="16"/>
  <c r="L2948" i="16"/>
  <c r="M2946" i="16"/>
  <c r="M2941" i="16"/>
  <c r="O2922" i="16"/>
  <c r="L2919" i="16"/>
  <c r="L2916" i="16"/>
  <c r="L2912" i="16"/>
  <c r="L2905" i="16"/>
  <c r="L2898" i="16"/>
  <c r="M2894" i="16"/>
  <c r="L2884" i="16"/>
  <c r="L2880" i="16"/>
  <c r="L2876" i="16"/>
  <c r="L2872" i="16"/>
  <c r="L2868" i="16"/>
  <c r="L2864" i="16"/>
  <c r="L2860" i="16"/>
  <c r="L2856" i="16"/>
  <c r="L2852" i="16"/>
  <c r="M2847" i="16"/>
  <c r="O2841" i="16"/>
  <c r="L2838" i="16"/>
  <c r="L2834" i="16"/>
  <c r="L2830" i="16"/>
  <c r="L2826" i="16"/>
  <c r="L2822" i="16"/>
  <c r="L2818" i="16"/>
  <c r="L2814" i="16"/>
  <c r="L2810" i="16"/>
  <c r="L2806" i="16"/>
  <c r="L2802" i="16"/>
  <c r="L2798" i="16"/>
  <c r="L2794" i="16"/>
  <c r="L2790" i="16"/>
  <c r="L2787" i="16"/>
  <c r="L2783" i="16"/>
  <c r="L2779" i="16"/>
  <c r="L2775" i="16"/>
  <c r="L2771" i="16"/>
  <c r="L2767" i="16"/>
  <c r="L2763" i="16"/>
  <c r="L2759" i="16"/>
  <c r="L2755" i="16"/>
  <c r="L2751" i="16"/>
  <c r="L2747" i="16"/>
  <c r="L2743" i="16"/>
  <c r="L2739" i="16"/>
  <c r="L2735" i="16"/>
  <c r="O2731" i="16"/>
  <c r="L2721" i="16"/>
  <c r="L2717" i="16"/>
  <c r="L2713" i="16"/>
  <c r="L2709" i="16"/>
  <c r="L2705" i="16"/>
  <c r="L2701" i="16"/>
  <c r="L2697" i="16"/>
  <c r="L2690" i="16"/>
  <c r="L2686" i="16"/>
  <c r="L2682" i="16"/>
  <c r="L2678" i="16"/>
  <c r="L2674" i="16"/>
  <c r="L2668" i="16"/>
  <c r="L2661" i="16"/>
  <c r="L2657" i="16"/>
  <c r="L2653" i="16"/>
  <c r="L2649" i="16"/>
  <c r="L2645" i="16"/>
  <c r="M2641" i="16"/>
  <c r="L2636" i="16"/>
  <c r="M2633" i="16"/>
  <c r="J2632" i="16"/>
  <c r="L2629" i="16"/>
  <c r="J2618" i="16"/>
  <c r="L2615" i="16"/>
  <c r="L2611" i="16"/>
  <c r="L2607" i="16"/>
  <c r="L2603" i="16"/>
  <c r="L2599" i="16"/>
  <c r="L2595" i="16"/>
  <c r="L2591" i="16"/>
  <c r="L2588" i="16"/>
  <c r="L2584" i="16"/>
  <c r="M2576" i="16"/>
  <c r="L2572" i="16"/>
  <c r="N2554" i="16"/>
  <c r="N2551" i="16"/>
  <c r="N2548" i="16"/>
  <c r="K2535" i="16"/>
  <c r="N2532" i="16"/>
  <c r="O2527" i="16"/>
  <c r="O2525" i="16"/>
  <c r="O2523" i="16"/>
  <c r="M2495" i="16"/>
  <c r="L2487" i="16"/>
  <c r="J2482" i="16"/>
  <c r="K2474" i="16"/>
  <c r="K2470" i="16"/>
  <c r="K2466" i="16"/>
  <c r="L2462" i="16"/>
  <c r="L2458" i="16"/>
  <c r="L2455" i="16"/>
  <c r="L2451" i="16"/>
  <c r="L2441" i="16"/>
  <c r="L2437" i="16"/>
  <c r="L2433" i="16"/>
  <c r="L2424" i="16"/>
  <c r="M2421" i="16"/>
  <c r="J2420" i="16"/>
  <c r="M2414" i="16"/>
  <c r="L2410" i="16"/>
  <c r="L2406" i="16"/>
  <c r="L2398" i="16"/>
  <c r="N2393" i="16"/>
  <c r="L2386" i="16"/>
  <c r="L2382" i="16"/>
  <c r="L2378" i="16"/>
  <c r="N2373" i="16"/>
  <c r="K2369" i="16"/>
  <c r="K2366" i="16"/>
  <c r="J2355" i="16"/>
  <c r="N2349" i="16"/>
  <c r="N2346" i="16"/>
  <c r="L2333" i="16"/>
  <c r="L2329" i="16"/>
  <c r="L2326" i="16"/>
  <c r="L2325" i="16"/>
  <c r="L2321" i="16"/>
  <c r="L2317" i="16"/>
  <c r="L2313" i="16"/>
  <c r="L2309" i="16"/>
  <c r="O2304" i="16"/>
  <c r="L2302" i="16"/>
  <c r="M2296" i="16"/>
  <c r="J2282" i="16"/>
  <c r="O2274" i="16"/>
  <c r="O2271" i="16"/>
  <c r="L2268" i="16"/>
  <c r="M2262" i="16"/>
  <c r="L2258" i="16"/>
  <c r="L2249" i="16"/>
  <c r="L2241" i="16"/>
  <c r="L2238" i="16"/>
  <c r="L2234" i="16"/>
  <c r="L2230" i="16"/>
  <c r="L2226" i="16"/>
  <c r="O2223" i="16"/>
  <c r="L2217" i="16"/>
  <c r="L2213" i="16"/>
  <c r="L2209" i="16"/>
  <c r="L2205" i="16"/>
  <c r="M2201" i="16"/>
  <c r="M2194" i="16"/>
  <c r="L2189" i="16"/>
  <c r="O2188" i="16"/>
  <c r="N2182" i="16"/>
  <c r="L2178" i="16"/>
  <c r="L2169" i="16"/>
  <c r="J2166" i="16"/>
  <c r="N2160" i="16"/>
  <c r="L2155" i="16"/>
  <c r="M2150" i="16"/>
  <c r="L2146" i="16"/>
  <c r="O2137" i="16"/>
  <c r="O2134" i="16"/>
  <c r="L2130" i="16"/>
  <c r="L2127" i="16"/>
  <c r="L2123" i="16"/>
  <c r="L2119" i="16"/>
  <c r="L2115" i="16"/>
  <c r="L2111" i="16"/>
  <c r="L2107" i="16"/>
  <c r="L2103" i="16"/>
  <c r="L2099" i="16"/>
  <c r="L2092" i="16"/>
  <c r="L2088" i="16"/>
  <c r="L2084" i="16"/>
  <c r="L2081" i="16"/>
  <c r="L2077" i="16"/>
  <c r="L2073" i="16"/>
  <c r="L2069" i="16"/>
  <c r="L2065" i="16"/>
  <c r="L2061" i="16"/>
  <c r="L2052" i="16"/>
  <c r="O2050" i="16"/>
  <c r="O2048" i="16"/>
  <c r="L2036" i="16"/>
  <c r="M2034" i="16"/>
  <c r="K2027" i="16"/>
  <c r="K2020" i="16"/>
  <c r="L2017" i="16"/>
  <c r="L2013" i="16"/>
  <c r="L2009" i="16"/>
  <c r="J2005" i="16"/>
  <c r="L2002" i="16"/>
  <c r="L1995" i="16"/>
  <c r="L1991" i="16"/>
  <c r="O1984" i="16"/>
  <c r="L1980" i="16"/>
  <c r="M1976" i="16"/>
  <c r="L1973" i="16"/>
  <c r="L1972" i="16"/>
  <c r="O1965" i="16"/>
  <c r="J1961" i="16"/>
  <c r="L1957" i="16"/>
  <c r="L1953" i="16"/>
  <c r="M1949" i="16"/>
  <c r="L1940" i="16"/>
  <c r="L1936" i="16"/>
  <c r="M1921" i="16"/>
  <c r="M1911" i="16"/>
  <c r="J1910" i="16"/>
  <c r="K1907" i="16"/>
  <c r="M1901" i="16"/>
  <c r="K1893" i="16"/>
  <c r="L1889" i="16"/>
  <c r="M1885" i="16"/>
  <c r="L1881" i="16"/>
  <c r="L1877" i="16"/>
  <c r="L1873" i="16"/>
  <c r="L1869" i="16"/>
  <c r="J1864" i="16"/>
  <c r="L1861" i="16"/>
  <c r="L1857" i="16"/>
  <c r="M1853" i="16"/>
  <c r="L1850" i="16"/>
  <c r="L1846" i="16"/>
  <c r="L1842" i="16"/>
  <c r="O1838" i="16"/>
  <c r="L1833" i="16"/>
  <c r="L1829" i="16"/>
  <c r="L1825" i="16"/>
  <c r="M1815" i="16"/>
  <c r="L1809" i="16"/>
  <c r="L1805" i="16"/>
  <c r="L1801" i="16"/>
  <c r="L1797" i="16"/>
  <c r="L1793" i="16"/>
  <c r="N1782" i="16"/>
  <c r="N1775" i="16"/>
  <c r="L1772" i="16"/>
  <c r="L1769" i="16"/>
  <c r="L1765" i="16"/>
  <c r="L1761" i="16"/>
  <c r="L1758" i="16"/>
  <c r="O1751" i="16"/>
  <c r="O1749" i="16"/>
  <c r="L1746" i="16"/>
  <c r="L1741" i="16"/>
  <c r="L1737" i="16"/>
  <c r="L1730" i="16"/>
  <c r="L1726" i="16"/>
  <c r="L1722" i="16"/>
  <c r="O1718" i="16"/>
  <c r="L1713" i="16"/>
  <c r="O1710" i="16"/>
  <c r="L1707" i="16"/>
  <c r="L1703" i="16"/>
  <c r="L1699" i="16"/>
  <c r="L1693" i="16"/>
  <c r="O1689" i="16"/>
  <c r="L1683" i="16"/>
  <c r="L1679" i="16"/>
  <c r="L1671" i="16"/>
  <c r="L1667" i="16"/>
  <c r="K1658" i="16"/>
  <c r="N1655" i="16"/>
  <c r="N1652" i="16"/>
  <c r="L1647" i="16"/>
  <c r="L1645" i="16"/>
  <c r="L1641" i="16"/>
  <c r="L1637" i="16"/>
  <c r="L1633" i="16"/>
  <c r="L1629" i="16"/>
  <c r="L1625" i="16"/>
  <c r="L1621" i="16"/>
  <c r="L1617" i="16"/>
  <c r="L1612" i="16"/>
  <c r="L1610" i="16"/>
  <c r="L1608" i="16"/>
  <c r="L1606" i="16"/>
  <c r="L1604" i="16"/>
  <c r="L1602" i="16"/>
  <c r="L1600" i="16"/>
  <c r="L1598" i="16"/>
  <c r="L1596" i="16"/>
  <c r="L1594" i="16"/>
  <c r="L1592" i="16"/>
  <c r="L1590" i="16"/>
  <c r="L1588" i="16"/>
  <c r="L1583" i="16"/>
  <c r="L1552" i="16"/>
  <c r="M1548" i="16"/>
  <c r="L1546" i="16"/>
  <c r="L1544" i="16"/>
  <c r="L1542" i="16"/>
  <c r="L1536" i="16"/>
  <c r="L1523" i="16"/>
  <c r="L1519" i="16"/>
  <c r="L1515" i="16"/>
  <c r="L1511" i="16"/>
  <c r="L1507" i="16"/>
  <c r="L1503" i="16"/>
  <c r="L1499" i="16"/>
  <c r="L1495" i="16"/>
  <c r="L1491" i="16"/>
  <c r="L1487" i="16"/>
  <c r="L1482" i="16"/>
  <c r="L1480" i="16"/>
  <c r="L1478" i="16"/>
  <c r="L1476" i="16"/>
  <c r="L1474" i="16"/>
  <c r="L1472" i="16"/>
  <c r="L1470" i="16"/>
  <c r="L1468" i="16"/>
  <c r="L1466" i="16"/>
  <c r="L1464" i="16"/>
  <c r="L1462" i="16"/>
  <c r="L1460" i="16"/>
  <c r="L1458" i="16"/>
  <c r="L1456" i="16"/>
  <c r="L1454" i="16"/>
  <c r="L1452" i="16"/>
  <c r="L1450" i="16"/>
  <c r="L1448" i="16"/>
  <c r="L1446" i="16"/>
  <c r="L1444" i="16"/>
  <c r="L1442" i="16"/>
  <c r="L1436" i="16"/>
  <c r="L1432" i="16"/>
  <c r="L1428" i="16"/>
  <c r="L1424" i="16"/>
  <c r="L1420" i="16"/>
  <c r="L1416" i="16"/>
  <c r="L1412" i="16"/>
  <c r="L1408" i="16"/>
  <c r="L1404" i="16"/>
  <c r="L1400" i="16"/>
  <c r="L1390" i="16"/>
  <c r="M1388" i="16"/>
  <c r="J1373" i="16"/>
  <c r="J1355" i="16"/>
  <c r="L1344" i="16"/>
  <c r="L1340" i="16"/>
  <c r="L1337" i="16"/>
  <c r="L1333" i="16"/>
  <c r="L1329" i="16"/>
  <c r="J1325" i="16"/>
  <c r="L1322" i="16"/>
  <c r="L1320" i="16"/>
  <c r="L1316" i="16"/>
  <c r="L1310" i="16"/>
  <c r="L1307" i="16"/>
  <c r="L1303" i="16"/>
  <c r="L1300" i="16"/>
  <c r="L1296" i="16"/>
  <c r="M1290" i="16"/>
  <c r="K1269" i="16"/>
  <c r="L1265" i="16"/>
  <c r="J1262" i="16"/>
  <c r="L1254" i="16"/>
  <c r="M1252" i="16"/>
  <c r="M1246" i="16"/>
  <c r="J1245" i="16"/>
  <c r="J1226" i="16"/>
  <c r="L1220" i="16"/>
  <c r="L1216" i="16"/>
  <c r="L1212" i="16"/>
  <c r="L1208" i="16"/>
  <c r="L1204" i="16"/>
  <c r="L1197" i="16"/>
  <c r="L1193" i="16"/>
  <c r="L1189" i="16"/>
  <c r="L1186" i="16"/>
  <c r="L1182" i="16"/>
  <c r="J1175" i="16"/>
  <c r="L1172" i="16"/>
  <c r="L1170" i="16"/>
  <c r="L1164" i="16"/>
  <c r="L1160" i="16"/>
  <c r="L1150" i="16"/>
  <c r="M1148" i="16"/>
  <c r="L1137" i="16"/>
  <c r="M1134" i="16"/>
  <c r="J1133" i="16"/>
  <c r="K1130" i="16"/>
  <c r="L1121" i="16"/>
  <c r="M1119" i="16"/>
  <c r="J1107" i="16"/>
  <c r="L1104" i="16"/>
  <c r="M1102" i="16"/>
  <c r="K1097" i="16"/>
  <c r="L1093" i="16"/>
  <c r="J1087" i="16"/>
  <c r="O1076" i="16"/>
  <c r="P1076" i="16" s="1"/>
  <c r="J1069" i="16"/>
  <c r="L1062" i="16"/>
  <c r="L1060" i="16"/>
  <c r="L1056" i="16"/>
  <c r="L1052" i="16"/>
  <c r="L1048" i="16"/>
  <c r="L1041" i="16"/>
  <c r="L1037" i="16"/>
  <c r="L1033" i="16"/>
  <c r="L1014" i="16"/>
  <c r="L1006" i="16"/>
  <c r="L1002" i="16"/>
  <c r="L995" i="16"/>
  <c r="L991" i="16"/>
  <c r="L987" i="16"/>
  <c r="L983" i="16"/>
  <c r="L979" i="16"/>
  <c r="L968" i="16"/>
  <c r="L964" i="16"/>
  <c r="L960" i="16"/>
  <c r="L956" i="16"/>
  <c r="L952" i="16"/>
  <c r="L942" i="16"/>
  <c r="M940" i="16"/>
  <c r="L932" i="16"/>
  <c r="L930" i="16"/>
  <c r="N920" i="16"/>
  <c r="L918" i="16"/>
  <c r="M916" i="16"/>
  <c r="N898" i="16"/>
  <c r="J890" i="16"/>
  <c r="L887" i="16"/>
  <c r="M885" i="16"/>
  <c r="L879" i="16"/>
  <c r="M875" i="16"/>
  <c r="J861" i="16"/>
  <c r="M858" i="16"/>
  <c r="K844" i="16"/>
  <c r="M848" i="16"/>
  <c r="L840" i="16"/>
  <c r="L836" i="16"/>
  <c r="M832" i="16"/>
  <c r="L828" i="16"/>
  <c r="L824" i="16"/>
  <c r="L820" i="16"/>
  <c r="L816" i="16"/>
  <c r="L812" i="16"/>
  <c r="L805" i="16"/>
  <c r="L801" i="16"/>
  <c r="L797" i="16"/>
  <c r="L793" i="16"/>
  <c r="L789" i="16"/>
  <c r="M785" i="16"/>
  <c r="L778" i="16"/>
  <c r="L771" i="16"/>
  <c r="L767" i="16"/>
  <c r="L763" i="16"/>
  <c r="L759" i="16"/>
  <c r="L755" i="16"/>
  <c r="L751" i="16"/>
  <c r="L747" i="16"/>
  <c r="L743" i="16"/>
  <c r="L740" i="16"/>
  <c r="L732" i="16"/>
  <c r="L726" i="16"/>
  <c r="L720" i="16"/>
  <c r="L716" i="16"/>
  <c r="L712" i="16"/>
  <c r="L708" i="16"/>
  <c r="L705" i="16"/>
  <c r="O702" i="16"/>
  <c r="L694" i="16"/>
  <c r="L686" i="16"/>
  <c r="L682" i="16"/>
  <c r="L678" i="16"/>
  <c r="O673" i="16"/>
  <c r="O671" i="16"/>
  <c r="O669" i="16"/>
  <c r="O667" i="16"/>
  <c r="L664" i="16"/>
  <c r="M658" i="16"/>
  <c r="L650" i="16"/>
  <c r="M648" i="16"/>
  <c r="O643" i="16"/>
  <c r="O641" i="16"/>
  <c r="N638" i="16"/>
  <c r="O631" i="16"/>
  <c r="N627" i="16"/>
  <c r="L605" i="16"/>
  <c r="O601" i="16"/>
  <c r="P601" i="16" s="1"/>
  <c r="O599" i="16"/>
  <c r="P599" i="16" s="1"/>
  <c r="L596" i="16"/>
  <c r="M590" i="16"/>
  <c r="J586" i="16"/>
  <c r="O582" i="16"/>
  <c r="O580" i="16"/>
  <c r="P580" i="16" s="1"/>
  <c r="O578" i="16"/>
  <c r="M569" i="16"/>
  <c r="O563" i="16"/>
  <c r="O561" i="16"/>
  <c r="L555" i="16"/>
  <c r="L548" i="16"/>
  <c r="L545" i="16"/>
  <c r="L541" i="16"/>
  <c r="O531" i="16"/>
  <c r="O529" i="16"/>
  <c r="O527" i="16"/>
  <c r="L520" i="16"/>
  <c r="L516" i="16"/>
  <c r="L512" i="16"/>
  <c r="L508" i="16"/>
  <c r="M503" i="16"/>
  <c r="L497" i="16"/>
  <c r="L493" i="16"/>
  <c r="L489" i="16"/>
  <c r="L485" i="16"/>
  <c r="L481" i="16"/>
  <c r="L477" i="16"/>
  <c r="L473" i="16"/>
  <c r="L469" i="16"/>
  <c r="L465" i="16"/>
  <c r="M458" i="16"/>
  <c r="L454" i="16"/>
  <c r="J449" i="16"/>
  <c r="L444" i="16"/>
  <c r="L440" i="16"/>
  <c r="L436" i="16"/>
  <c r="L425" i="16"/>
  <c r="M423" i="16"/>
  <c r="K413" i="16"/>
  <c r="L409" i="16"/>
  <c r="M407" i="16"/>
  <c r="N401" i="16"/>
  <c r="K4700" i="16"/>
  <c r="O4851" i="16"/>
  <c r="P4851" i="16" s="1"/>
  <c r="M663" i="16"/>
  <c r="K2359" i="16"/>
  <c r="O4812" i="16"/>
  <c r="L971" i="16"/>
  <c r="M2356" i="16"/>
  <c r="L1529" i="16"/>
  <c r="M3992" i="16"/>
  <c r="L1530" i="16"/>
  <c r="K3343" i="16"/>
  <c r="N2352" i="16"/>
  <c r="O1929" i="16"/>
  <c r="M1888" i="16"/>
  <c r="J1528" i="16"/>
  <c r="M1204" i="16"/>
  <c r="K1010" i="16"/>
  <c r="J4588" i="16"/>
  <c r="M4505" i="16"/>
  <c r="N3971" i="16"/>
  <c r="M444" i="16"/>
  <c r="M4804" i="16"/>
  <c r="M445" i="16"/>
  <c r="L1899" i="16"/>
  <c r="O925" i="16"/>
  <c r="M459" i="16"/>
  <c r="O3935" i="16"/>
  <c r="P3935" i="16" s="1"/>
  <c r="N3876" i="16"/>
  <c r="M3309" i="16"/>
  <c r="O3309" i="16" s="1"/>
  <c r="M3294" i="16"/>
  <c r="M2231" i="16"/>
  <c r="M443" i="16"/>
  <c r="M4524" i="16"/>
  <c r="O922" i="16"/>
  <c r="M460" i="16"/>
  <c r="M3938" i="16"/>
  <c r="M3885" i="16"/>
  <c r="M2919" i="16"/>
  <c r="M4528" i="16"/>
  <c r="M4306" i="16"/>
  <c r="O4095" i="16"/>
  <c r="K2930" i="16"/>
  <c r="M2921" i="16"/>
  <c r="L1129" i="16"/>
  <c r="M753" i="16"/>
  <c r="M4504" i="16"/>
  <c r="M2846" i="16"/>
  <c r="M2229" i="16"/>
  <c r="L1921" i="16"/>
  <c r="M1774" i="16"/>
  <c r="M1772" i="16"/>
  <c r="O1277" i="16"/>
  <c r="O1099" i="16"/>
  <c r="O874" i="16"/>
  <c r="P874" i="16" s="1"/>
  <c r="K865" i="16"/>
  <c r="M755" i="16"/>
  <c r="K4611" i="16"/>
  <c r="J4384" i="16"/>
  <c r="O4098" i="16"/>
  <c r="O1389" i="16"/>
  <c r="L1927" i="16"/>
  <c r="M1773" i="16"/>
  <c r="M1771" i="16"/>
  <c r="O1096" i="16"/>
  <c r="J546" i="16"/>
  <c r="M4785" i="16"/>
  <c r="M3238" i="16"/>
  <c r="O3238" i="16" s="1"/>
  <c r="L2419" i="16"/>
  <c r="J2253" i="16"/>
  <c r="M2234" i="16"/>
  <c r="M2232" i="16"/>
  <c r="M2230" i="16"/>
  <c r="M2228" i="16"/>
  <c r="M701" i="16"/>
  <c r="M681" i="16"/>
  <c r="M679" i="16"/>
  <c r="M677" i="16"/>
  <c r="M551" i="16"/>
  <c r="M4823" i="16"/>
  <c r="M4821" i="16"/>
  <c r="O4821" i="16" s="1"/>
  <c r="M4589" i="16"/>
  <c r="M4502" i="16"/>
  <c r="M4165" i="16"/>
  <c r="M4163" i="16"/>
  <c r="O4163" i="16" s="1"/>
  <c r="L2348" i="16"/>
  <c r="J2347" i="16"/>
  <c r="O1909" i="16"/>
  <c r="M1891" i="16"/>
  <c r="M1889" i="16"/>
  <c r="L848" i="16"/>
  <c r="M842" i="16"/>
  <c r="M840" i="16"/>
  <c r="M838" i="16"/>
  <c r="M836" i="16"/>
  <c r="M782" i="16"/>
  <c r="M781" i="16" s="1"/>
  <c r="M779" i="16"/>
  <c r="M765" i="16"/>
  <c r="M763" i="16"/>
  <c r="M761" i="16"/>
  <c r="M759" i="16"/>
  <c r="M757" i="16"/>
  <c r="M751" i="16"/>
  <c r="M4670" i="16"/>
  <c r="M4526" i="16"/>
  <c r="L4520" i="16"/>
  <c r="M4503" i="16"/>
  <c r="L3341" i="16"/>
  <c r="M2233" i="16"/>
  <c r="M1839" i="16"/>
  <c r="M846" i="16"/>
  <c r="M780" i="16"/>
  <c r="M680" i="16"/>
  <c r="M678" i="16"/>
  <c r="M666" i="16"/>
  <c r="M550" i="16"/>
  <c r="M548" i="16"/>
  <c r="L458" i="16"/>
  <c r="M4805" i="16"/>
  <c r="L4672" i="16"/>
  <c r="M4647" i="16"/>
  <c r="M4166" i="16"/>
  <c r="L1903" i="16"/>
  <c r="L1895" i="16"/>
  <c r="M1892" i="16"/>
  <c r="M1890" i="16"/>
  <c r="L1128" i="16"/>
  <c r="L849" i="16"/>
  <c r="L847" i="16"/>
  <c r="M843" i="16"/>
  <c r="M841" i="16"/>
  <c r="M839" i="16"/>
  <c r="M837" i="16"/>
  <c r="M764" i="16"/>
  <c r="M762" i="16"/>
  <c r="M760" i="16"/>
  <c r="M758" i="16"/>
  <c r="M756" i="16"/>
  <c r="M754" i="16"/>
  <c r="M752" i="16"/>
  <c r="O4293" i="16"/>
  <c r="L3994" i="16"/>
  <c r="M3994" i="16"/>
  <c r="L3221" i="16"/>
  <c r="M3221" i="16"/>
  <c r="L3217" i="16"/>
  <c r="M3217" i="16"/>
  <c r="L3115" i="16"/>
  <c r="M3115" i="16"/>
  <c r="J2924" i="16"/>
  <c r="M2925" i="16"/>
  <c r="M2924" i="16" s="1"/>
  <c r="J2917" i="16"/>
  <c r="L2918" i="16"/>
  <c r="L2890" i="16"/>
  <c r="M2890" i="16"/>
  <c r="M2445" i="16"/>
  <c r="L3220" i="16"/>
  <c r="M3220" i="16"/>
  <c r="L3216" i="16"/>
  <c r="M3216" i="16"/>
  <c r="L3114" i="16"/>
  <c r="M3114" i="16"/>
  <c r="J2926" i="16"/>
  <c r="M2927" i="16"/>
  <c r="L2889" i="16"/>
  <c r="M2889" i="16"/>
  <c r="M2623" i="16"/>
  <c r="O2624" i="16"/>
  <c r="J2564" i="16"/>
  <c r="M2565" i="16"/>
  <c r="O2565" i="16" s="1"/>
  <c r="M4033" i="16"/>
  <c r="O4034" i="16"/>
  <c r="L3993" i="16"/>
  <c r="M3993" i="16"/>
  <c r="M3871" i="16"/>
  <c r="O3872" i="16"/>
  <c r="P3872" i="16" s="1"/>
  <c r="O4839" i="16"/>
  <c r="P4839" i="16" s="1"/>
  <c r="M4809" i="16"/>
  <c r="M4808" i="16" s="1"/>
  <c r="M4806" i="16"/>
  <c r="J4646" i="16"/>
  <c r="M4613" i="16"/>
  <c r="M4608" i="16"/>
  <c r="M4591" i="16"/>
  <c r="M4590" i="16"/>
  <c r="M4531" i="16"/>
  <c r="O4531" i="16" s="1"/>
  <c r="M4529" i="16"/>
  <c r="M4527" i="16"/>
  <c r="M4525" i="16"/>
  <c r="M4509" i="16"/>
  <c r="M4508" i="16"/>
  <c r="K4391" i="16"/>
  <c r="O4261" i="16"/>
  <c r="O4242" i="16"/>
  <c r="M4167" i="16"/>
  <c r="M4040" i="16"/>
  <c r="O4041" i="16"/>
  <c r="L3219" i="16"/>
  <c r="L3215" i="16"/>
  <c r="M3215" i="16"/>
  <c r="L3113" i="16"/>
  <c r="M3113" i="16"/>
  <c r="J2931" i="16"/>
  <c r="L2892" i="16"/>
  <c r="M2892" i="16"/>
  <c r="J2578" i="16"/>
  <c r="M2579" i="16"/>
  <c r="O4849" i="16"/>
  <c r="M4784" i="16"/>
  <c r="M4671" i="16"/>
  <c r="O4656" i="16"/>
  <c r="L4591" i="16"/>
  <c r="M4520" i="16"/>
  <c r="M4377" i="16"/>
  <c r="M4350" i="16"/>
  <c r="M4185" i="16"/>
  <c r="O4185" i="16" s="1"/>
  <c r="O4175" i="16"/>
  <c r="L4159" i="16"/>
  <c r="M4159" i="16"/>
  <c r="M4075" i="16"/>
  <c r="O4076" i="16"/>
  <c r="L3222" i="16"/>
  <c r="M3222" i="16"/>
  <c r="L3218" i="16"/>
  <c r="M3218" i="16"/>
  <c r="L3116" i="16"/>
  <c r="M3116" i="16"/>
  <c r="L3112" i="16"/>
  <c r="M3112" i="16"/>
  <c r="M2920" i="16"/>
  <c r="M2918" i="16"/>
  <c r="L2891" i="16"/>
  <c r="M2891" i="16"/>
  <c r="L2446" i="16"/>
  <c r="M2446" i="16"/>
  <c r="M2013" i="16"/>
  <c r="M2012" i="16"/>
  <c r="M2011" i="16"/>
  <c r="M2010" i="16"/>
  <c r="M2009" i="16"/>
  <c r="N2839" i="16"/>
  <c r="M2266" i="16"/>
  <c r="M2222" i="16"/>
  <c r="O2190" i="16"/>
  <c r="M2084" i="16"/>
  <c r="M2014" i="16"/>
  <c r="J1999" i="16"/>
  <c r="M1883" i="16"/>
  <c r="O1865" i="16"/>
  <c r="M1842" i="16"/>
  <c r="M1840" i="16"/>
  <c r="J1776" i="16"/>
  <c r="M1677" i="16"/>
  <c r="O1660" i="16"/>
  <c r="M1316" i="16"/>
  <c r="O1287" i="16"/>
  <c r="K1280" i="16"/>
  <c r="M1263" i="16"/>
  <c r="K1225" i="16"/>
  <c r="O1063" i="16"/>
  <c r="P1063" i="16" s="1"/>
  <c r="O945" i="16"/>
  <c r="N854" i="16"/>
  <c r="M851" i="16"/>
  <c r="M748" i="16"/>
  <c r="M1851" i="16"/>
  <c r="M1850" i="16"/>
  <c r="M1849" i="16"/>
  <c r="M746" i="16"/>
  <c r="M745" i="16"/>
  <c r="M744" i="16"/>
  <c r="K3227" i="16"/>
  <c r="N3054" i="16"/>
  <c r="M2419" i="16"/>
  <c r="M2267" i="16"/>
  <c r="M2263" i="16"/>
  <c r="M2225" i="16"/>
  <c r="L2186" i="16"/>
  <c r="M2183" i="16"/>
  <c r="N2165" i="16"/>
  <c r="L1929" i="16"/>
  <c r="L1919" i="16"/>
  <c r="M1843" i="16"/>
  <c r="M1841" i="16"/>
  <c r="M1813" i="16"/>
  <c r="M1315" i="16"/>
  <c r="O1289" i="16"/>
  <c r="M1189" i="16"/>
  <c r="N1021" i="16"/>
  <c r="O943" i="16"/>
  <c r="M850" i="16"/>
  <c r="M749" i="16"/>
  <c r="M747" i="16"/>
  <c r="M4790" i="16"/>
  <c r="M4789" i="16"/>
  <c r="M4788" i="16"/>
  <c r="M4787" i="16"/>
  <c r="M4786" i="16"/>
  <c r="L4648" i="16"/>
  <c r="M4474" i="16"/>
  <c r="M4473" i="16"/>
  <c r="M4472" i="16"/>
  <c r="M4471" i="16"/>
  <c r="M4413" i="16"/>
  <c r="M4412" i="16"/>
  <c r="M4411" i="16"/>
  <c r="M4405" i="16"/>
  <c r="M4172" i="16"/>
  <c r="M4171" i="16" s="1"/>
  <c r="M4169" i="16"/>
  <c r="M4168" i="16"/>
  <c r="J3998" i="16"/>
  <c r="L3999" i="16"/>
  <c r="P3999" i="16" s="1"/>
  <c r="M3530" i="16"/>
  <c r="M3529" i="16"/>
  <c r="M3406" i="16"/>
  <c r="M3405" i="16"/>
  <c r="J3340" i="16"/>
  <c r="L3309" i="16"/>
  <c r="M3262" i="16"/>
  <c r="M3261" i="16"/>
  <c r="O3258" i="16"/>
  <c r="L3238" i="16"/>
  <c r="N3234" i="16"/>
  <c r="M3229" i="16"/>
  <c r="M3226" i="16"/>
  <c r="O3226" i="16" s="1"/>
  <c r="M3224" i="16"/>
  <c r="O3224" i="16" s="1"/>
  <c r="M3165" i="16"/>
  <c r="M3043" i="16"/>
  <c r="M3042" i="16"/>
  <c r="M3041" i="16"/>
  <c r="M3040" i="16"/>
  <c r="M3039" i="16"/>
  <c r="M3038" i="16"/>
  <c r="M3037" i="16"/>
  <c r="M3036" i="16"/>
  <c r="M3035" i="16"/>
  <c r="M3034" i="16"/>
  <c r="M2985" i="16"/>
  <c r="M2984" i="16"/>
  <c r="M2983" i="16"/>
  <c r="M2982" i="16"/>
  <c r="M2981" i="16"/>
  <c r="M2980" i="16"/>
  <c r="M2979" i="16"/>
  <c r="M2978" i="16"/>
  <c r="M2977" i="16"/>
  <c r="M2976" i="16"/>
  <c r="M2975" i="16"/>
  <c r="O2949" i="16"/>
  <c r="O2947" i="16"/>
  <c r="M2944" i="16"/>
  <c r="J2887" i="16"/>
  <c r="J2665" i="16"/>
  <c r="M2629" i="16"/>
  <c r="M2627" i="16" s="1"/>
  <c r="M2571" i="16"/>
  <c r="J2444" i="16"/>
  <c r="O2425" i="16"/>
  <c r="M2345" i="16"/>
  <c r="M2283" i="16"/>
  <c r="O2283" i="16" s="1"/>
  <c r="M2256" i="16"/>
  <c r="M2255" i="16"/>
  <c r="M2254" i="16"/>
  <c r="M2227" i="16"/>
  <c r="M2138" i="16"/>
  <c r="M2019" i="16"/>
  <c r="M1972" i="16"/>
  <c r="M1971" i="16"/>
  <c r="M1970" i="16"/>
  <c r="M1969" i="16"/>
  <c r="L1923" i="16"/>
  <c r="L1911" i="16"/>
  <c r="L1901" i="16"/>
  <c r="J1835" i="16"/>
  <c r="M1688" i="16"/>
  <c r="O1648" i="16"/>
  <c r="M1382" i="16"/>
  <c r="O1382" i="16" s="1"/>
  <c r="M1372" i="16"/>
  <c r="O1372" i="16" s="1"/>
  <c r="M1349" i="16"/>
  <c r="M1282" i="16"/>
  <c r="L1263" i="16"/>
  <c r="N1259" i="16"/>
  <c r="O1255" i="16"/>
  <c r="O1253" i="16"/>
  <c r="K1239" i="16"/>
  <c r="M1236" i="16"/>
  <c r="O1236" i="16" s="1"/>
  <c r="M1227" i="16"/>
  <c r="M1202" i="16"/>
  <c r="M1176" i="16"/>
  <c r="M1142" i="16"/>
  <c r="M1088" i="16"/>
  <c r="O1088" i="16" s="1"/>
  <c r="M1070" i="16"/>
  <c r="O1070" i="16" s="1"/>
  <c r="O933" i="16"/>
  <c r="O900" i="16"/>
  <c r="O888" i="16"/>
  <c r="O886" i="16"/>
  <c r="O884" i="16"/>
  <c r="O882" i="16"/>
  <c r="P882" i="16" s="1"/>
  <c r="O880" i="16"/>
  <c r="M750" i="16"/>
  <c r="J697" i="16"/>
  <c r="O653" i="16"/>
  <c r="O651" i="16"/>
  <c r="O649" i="16"/>
  <c r="O587" i="16"/>
  <c r="M474" i="16"/>
  <c r="M473" i="16"/>
  <c r="M472" i="16"/>
  <c r="M446" i="16"/>
  <c r="O408" i="16"/>
  <c r="O406" i="16"/>
  <c r="L4823" i="16"/>
  <c r="L4821" i="16"/>
  <c r="M4818" i="16"/>
  <c r="M4817" i="16" s="1"/>
  <c r="M4816" i="16"/>
  <c r="M4814" i="16" s="1"/>
  <c r="M4766" i="16"/>
  <c r="M4725" i="16"/>
  <c r="M4722" i="16"/>
  <c r="M4595" i="16"/>
  <c r="M4594" i="16"/>
  <c r="O3997" i="16"/>
  <c r="M3904" i="16"/>
  <c r="O3901" i="16"/>
  <c r="L3885" i="16"/>
  <c r="O3878" i="16"/>
  <c r="K3827" i="16"/>
  <c r="M3824" i="16"/>
  <c r="M3823" i="16"/>
  <c r="M3822" i="16"/>
  <c r="M3821" i="16"/>
  <c r="M3820" i="16"/>
  <c r="M3819" i="16"/>
  <c r="M3818" i="16"/>
  <c r="M3817" i="16"/>
  <c r="M3815" i="16"/>
  <c r="M3814" i="16"/>
  <c r="M3813" i="16"/>
  <c r="M3812" i="16"/>
  <c r="O3795" i="16"/>
  <c r="M3790" i="16"/>
  <c r="M3789" i="16"/>
  <c r="M3788" i="16"/>
  <c r="M3787" i="16"/>
  <c r="M3786" i="16"/>
  <c r="M3785" i="16"/>
  <c r="M3784" i="16"/>
  <c r="M3783" i="16"/>
  <c r="M3782" i="16"/>
  <c r="M3781" i="16"/>
  <c r="M3780" i="16"/>
  <c r="M3779" i="16"/>
  <c r="M3778" i="16"/>
  <c r="M3777" i="16"/>
  <c r="M3776" i="16"/>
  <c r="M3775" i="16"/>
  <c r="J999" i="16"/>
  <c r="L4377" i="16"/>
  <c r="M4363" i="16"/>
  <c r="L4363" i="16"/>
  <c r="O4361" i="16"/>
  <c r="M4348" i="16"/>
  <c r="N4368" i="16"/>
  <c r="K4375" i="16"/>
  <c r="M4372" i="16"/>
  <c r="M4346" i="16"/>
  <c r="L4372" i="16"/>
  <c r="M4351" i="16"/>
  <c r="M4349" i="16"/>
  <c r="M4347" i="16"/>
  <c r="J4845" i="16"/>
  <c r="J4696" i="16"/>
  <c r="M4666" i="16"/>
  <c r="M4570" i="16"/>
  <c r="M4569" i="16"/>
  <c r="M4568" i="16"/>
  <c r="M4567" i="16"/>
  <c r="M4564" i="16"/>
  <c r="M4563" i="16"/>
  <c r="M4562" i="16"/>
  <c r="M4561" i="16"/>
  <c r="M4560" i="16"/>
  <c r="M4559" i="16"/>
  <c r="M4558" i="16"/>
  <c r="M4557" i="16"/>
  <c r="M4555" i="16"/>
  <c r="M4554" i="16"/>
  <c r="M4553" i="16"/>
  <c r="M4552" i="16"/>
  <c r="M4551" i="16"/>
  <c r="M4550" i="16"/>
  <c r="M4549" i="16"/>
  <c r="M4548" i="16"/>
  <c r="M4547" i="16"/>
  <c r="M4546" i="16"/>
  <c r="M4545" i="16"/>
  <c r="M4544" i="16"/>
  <c r="M4543" i="16"/>
  <c r="M4542" i="16"/>
  <c r="K4532" i="16"/>
  <c r="M4460" i="16"/>
  <c r="M4459" i="16"/>
  <c r="M4458" i="16"/>
  <c r="N4446" i="16"/>
  <c r="O4415" i="16"/>
  <c r="O4390" i="16"/>
  <c r="O4388" i="16"/>
  <c r="N4384" i="16"/>
  <c r="M4367" i="16"/>
  <c r="M4366" i="16"/>
  <c r="M4358" i="16"/>
  <c r="O4358" i="16" s="1"/>
  <c r="M4355" i="16"/>
  <c r="M4354" i="16"/>
  <c r="O4300" i="16"/>
  <c r="P4300" i="16" s="1"/>
  <c r="M4207" i="16"/>
  <c r="O4207" i="16" s="1"/>
  <c r="M4199" i="16"/>
  <c r="M4197" i="16"/>
  <c r="M4195" i="16"/>
  <c r="M4194" i="16"/>
  <c r="M4193" i="16"/>
  <c r="M4192" i="16"/>
  <c r="M4191" i="16"/>
  <c r="M4190" i="16"/>
  <c r="M4189" i="16"/>
  <c r="M4188" i="16"/>
  <c r="L4185" i="16"/>
  <c r="M4139" i="16"/>
  <c r="M4138" i="16"/>
  <c r="M4137" i="16"/>
  <c r="M4136" i="16"/>
  <c r="M4135" i="16"/>
  <c r="M4134" i="16"/>
  <c r="M4133" i="16"/>
  <c r="L4132" i="16"/>
  <c r="M4132" i="16"/>
  <c r="M4794" i="16"/>
  <c r="M4793" i="16"/>
  <c r="M4792" i="16"/>
  <c r="M4782" i="16"/>
  <c r="M4781" i="16"/>
  <c r="M4780" i="16"/>
  <c r="M4779" i="16"/>
  <c r="M4778" i="16"/>
  <c r="M4777" i="16"/>
  <c r="M4776" i="16"/>
  <c r="M4775" i="16"/>
  <c r="M4774" i="16"/>
  <c r="M4773" i="16"/>
  <c r="M4772" i="16"/>
  <c r="M4771" i="16"/>
  <c r="L4766" i="16"/>
  <c r="M4756" i="16"/>
  <c r="O4747" i="16"/>
  <c r="O4743" i="16"/>
  <c r="M4738" i="16"/>
  <c r="M4737" i="16" s="1"/>
  <c r="M4736" i="16"/>
  <c r="O4736" i="16" s="1"/>
  <c r="M4731" i="16"/>
  <c r="M4729" i="16"/>
  <c r="L4725" i="16"/>
  <c r="L4722" i="16"/>
  <c r="M4711" i="16"/>
  <c r="M4710" i="16"/>
  <c r="M4709" i="16"/>
  <c r="M4708" i="16"/>
  <c r="M4707" i="16"/>
  <c r="M4706" i="16"/>
  <c r="M4705" i="16"/>
  <c r="M4704" i="16"/>
  <c r="M4703" i="16"/>
  <c r="M4702" i="16"/>
  <c r="M4699" i="16"/>
  <c r="M4698" i="16"/>
  <c r="M4695" i="16"/>
  <c r="M4694" i="16"/>
  <c r="M4693" i="16"/>
  <c r="M4692" i="16"/>
  <c r="M4691" i="16"/>
  <c r="M4690" i="16"/>
  <c r="K4642" i="16"/>
  <c r="O4620" i="16"/>
  <c r="L4608" i="16"/>
  <c r="K4565" i="16"/>
  <c r="N4521" i="16"/>
  <c r="M4450" i="16"/>
  <c r="O4448" i="16"/>
  <c r="M4332" i="16"/>
  <c r="M4331" i="16"/>
  <c r="M4283" i="16"/>
  <c r="M4282" i="16" s="1"/>
  <c r="O4271" i="16"/>
  <c r="N4072" i="16"/>
  <c r="J4072" i="16"/>
  <c r="N4061" i="16"/>
  <c r="M3988" i="16"/>
  <c r="O3988" i="16" s="1"/>
  <c r="M3985" i="16"/>
  <c r="M3981" i="16"/>
  <c r="M3980" i="16"/>
  <c r="M3979" i="16"/>
  <c r="M3978" i="16"/>
  <c r="J3922" i="16"/>
  <c r="K3913" i="16"/>
  <c r="M3912" i="16"/>
  <c r="M3910" i="16"/>
  <c r="M3909" i="16"/>
  <c r="M3908" i="16"/>
  <c r="M3907" i="16"/>
  <c r="K3886" i="16"/>
  <c r="N3870" i="16"/>
  <c r="K3859" i="16"/>
  <c r="O3858" i="16"/>
  <c r="K3845" i="16"/>
  <c r="O3838" i="16"/>
  <c r="P3838" i="16" s="1"/>
  <c r="J3836" i="16"/>
  <c r="M3829" i="16"/>
  <c r="O3829" i="16" s="1"/>
  <c r="M3793" i="16"/>
  <c r="M3319" i="16"/>
  <c r="M3318" i="16"/>
  <c r="M3317" i="16"/>
  <c r="M3316" i="16"/>
  <c r="M3315" i="16"/>
  <c r="M3314" i="16"/>
  <c r="K3301" i="16"/>
  <c r="M3292" i="16"/>
  <c r="M3291" i="16"/>
  <c r="M3280" i="16"/>
  <c r="M3279" i="16"/>
  <c r="M3278" i="16"/>
  <c r="M3277" i="16"/>
  <c r="M3276" i="16"/>
  <c r="M3256" i="16"/>
  <c r="M3254" i="16"/>
  <c r="M3253" i="16"/>
  <c r="M3252" i="16"/>
  <c r="M3251" i="16"/>
  <c r="M3231" i="16"/>
  <c r="L3229" i="16"/>
  <c r="J3214" i="16"/>
  <c r="M3207" i="16"/>
  <c r="M3206" i="16"/>
  <c r="M3205" i="16"/>
  <c r="M3204" i="16"/>
  <c r="M3203" i="16"/>
  <c r="M3202" i="16"/>
  <c r="M3201" i="16"/>
  <c r="M3200" i="16"/>
  <c r="M3160" i="16"/>
  <c r="M3159" i="16"/>
  <c r="M3158" i="16"/>
  <c r="M3157" i="16"/>
  <c r="M3156" i="16"/>
  <c r="M3155" i="16"/>
  <c r="M3154" i="16"/>
  <c r="M3153" i="16"/>
  <c r="M3152" i="16"/>
  <c r="M3151" i="16"/>
  <c r="M3150" i="16"/>
  <c r="M3149" i="16"/>
  <c r="M3148" i="16"/>
  <c r="M3147" i="16"/>
  <c r="M3146" i="16"/>
  <c r="M3145" i="16"/>
  <c r="M3144" i="16"/>
  <c r="M3143" i="16"/>
  <c r="M3142" i="16"/>
  <c r="M3141" i="16"/>
  <c r="M3140" i="16"/>
  <c r="M3139" i="16"/>
  <c r="M3138" i="16"/>
  <c r="M3137" i="16"/>
  <c r="M3136" i="16"/>
  <c r="M3135" i="16"/>
  <c r="M3134" i="16"/>
  <c r="M3133" i="16"/>
  <c r="M3132" i="16"/>
  <c r="M3131" i="16"/>
  <c r="M3130" i="16"/>
  <c r="M3129" i="16"/>
  <c r="M3128" i="16"/>
  <c r="M3127" i="16"/>
  <c r="M3126" i="16"/>
  <c r="M3125" i="16"/>
  <c r="M3124" i="16"/>
  <c r="M3123" i="16"/>
  <c r="M3122" i="16"/>
  <c r="M3121" i="16"/>
  <c r="M3120" i="16"/>
  <c r="M3119" i="16"/>
  <c r="M3118" i="16"/>
  <c r="M3117" i="16"/>
  <c r="M3047" i="16"/>
  <c r="M3046" i="16"/>
  <c r="M3031" i="16"/>
  <c r="M3030" i="16"/>
  <c r="M3029" i="16"/>
  <c r="M3028" i="16"/>
  <c r="M3027" i="16"/>
  <c r="M3026" i="16"/>
  <c r="M3025" i="16"/>
  <c r="M3024" i="16"/>
  <c r="M3023" i="16"/>
  <c r="M3022" i="16"/>
  <c r="M3021" i="16"/>
  <c r="M3020" i="16"/>
  <c r="M3019" i="16"/>
  <c r="M3018" i="16"/>
  <c r="M3016" i="16"/>
  <c r="M3013" i="16"/>
  <c r="M3012" i="16"/>
  <c r="M3011" i="16"/>
  <c r="M3010" i="16"/>
  <c r="M3009" i="16"/>
  <c r="M3008" i="16"/>
  <c r="M3007" i="16"/>
  <c r="M3006" i="16"/>
  <c r="M3005" i="16"/>
  <c r="M3004" i="16"/>
  <c r="M3003" i="16"/>
  <c r="M3002" i="16"/>
  <c r="M3001" i="16"/>
  <c r="M3000" i="16"/>
  <c r="M2999" i="16"/>
  <c r="M2998" i="16"/>
  <c r="M2997" i="16"/>
  <c r="M2996" i="16"/>
  <c r="M2969" i="16"/>
  <c r="M2968" i="16"/>
  <c r="M2967" i="16"/>
  <c r="M2966" i="16"/>
  <c r="M2965" i="16"/>
  <c r="M2964" i="16"/>
  <c r="M2963" i="16"/>
  <c r="K2938" i="16"/>
  <c r="L2724" i="16"/>
  <c r="M2724" i="16"/>
  <c r="M4071" i="16"/>
  <c r="O4071" i="16" s="1"/>
  <c r="N4012" i="16"/>
  <c r="J4012" i="16"/>
  <c r="M4006" i="16"/>
  <c r="O4006" i="16" s="1"/>
  <c r="M4004" i="16"/>
  <c r="M4003" i="16" s="1"/>
  <c r="M3933" i="16"/>
  <c r="M3931" i="16"/>
  <c r="J3905" i="16"/>
  <c r="J3870" i="16"/>
  <c r="N3836" i="16"/>
  <c r="J3791" i="16"/>
  <c r="M3345" i="16"/>
  <c r="O3345" i="16" s="1"/>
  <c r="J3033" i="16"/>
  <c r="J3014" i="16"/>
  <c r="K2951" i="16"/>
  <c r="L2944" i="16"/>
  <c r="M2907" i="16"/>
  <c r="M2906" i="16"/>
  <c r="M2905" i="16"/>
  <c r="M2904" i="16"/>
  <c r="M2903" i="16"/>
  <c r="M2901" i="16"/>
  <c r="M2900" i="16"/>
  <c r="M2899" i="16"/>
  <c r="M2898" i="16"/>
  <c r="M2897" i="16"/>
  <c r="M2896" i="16"/>
  <c r="M2895" i="16"/>
  <c r="L2888" i="16"/>
  <c r="M2853" i="16"/>
  <c r="M2852" i="16"/>
  <c r="M2838" i="16"/>
  <c r="M2837" i="16"/>
  <c r="M2836" i="16"/>
  <c r="M2835" i="16"/>
  <c r="M2834" i="16"/>
  <c r="M2833" i="16"/>
  <c r="M2832" i="16"/>
  <c r="M2831" i="16"/>
  <c r="M2830" i="16"/>
  <c r="M2829" i="16"/>
  <c r="M2828" i="16"/>
  <c r="M2827" i="16"/>
  <c r="M2826" i="16"/>
  <c r="M2824" i="16"/>
  <c r="M2823" i="16"/>
  <c r="M2822" i="16"/>
  <c r="M2820" i="16"/>
  <c r="M2819" i="16"/>
  <c r="M2818" i="16"/>
  <c r="M2817" i="16"/>
  <c r="M2816" i="16"/>
  <c r="M2815" i="16"/>
  <c r="M2814" i="16"/>
  <c r="M2813" i="16"/>
  <c r="M2812" i="16"/>
  <c r="M2811" i="16"/>
  <c r="M2810" i="16"/>
  <c r="M2808" i="16"/>
  <c r="M2807" i="16"/>
  <c r="M2806" i="16"/>
  <c r="M2805" i="16"/>
  <c r="M2804" i="16"/>
  <c r="M2803" i="16"/>
  <c r="M2802" i="16"/>
  <c r="M2801" i="16"/>
  <c r="M2800" i="16"/>
  <c r="M2799" i="16"/>
  <c r="M2797" i="16"/>
  <c r="M2796" i="16"/>
  <c r="M2794" i="16"/>
  <c r="M2793" i="16"/>
  <c r="M2792" i="16"/>
  <c r="M2791" i="16"/>
  <c r="M2790" i="16"/>
  <c r="M2727" i="16"/>
  <c r="M2726" i="16"/>
  <c r="L2725" i="16"/>
  <c r="M2725" i="16"/>
  <c r="M2709" i="16"/>
  <c r="M2708" i="16"/>
  <c r="M2707" i="16"/>
  <c r="M2706" i="16"/>
  <c r="M2705" i="16"/>
  <c r="M2704" i="16"/>
  <c r="M2703" i="16"/>
  <c r="M2702" i="16"/>
  <c r="M2701" i="16"/>
  <c r="M2700" i="16"/>
  <c r="M2699" i="16"/>
  <c r="M2697" i="16"/>
  <c r="M2695" i="16"/>
  <c r="M2694" i="16"/>
  <c r="M2631" i="16"/>
  <c r="O2631" i="16" s="1"/>
  <c r="M2542" i="16"/>
  <c r="O2542" i="16" s="1"/>
  <c r="M2473" i="16"/>
  <c r="M2469" i="16"/>
  <c r="M2465" i="16"/>
  <c r="O2465" i="16" s="1"/>
  <c r="M2462" i="16"/>
  <c r="M2460" i="16" s="1"/>
  <c r="K2411" i="16"/>
  <c r="M2391" i="16"/>
  <c r="O2391" i="16" s="1"/>
  <c r="M2389" i="16"/>
  <c r="M2388" i="16"/>
  <c r="M2387" i="16"/>
  <c r="M2386" i="16"/>
  <c r="M2385" i="16"/>
  <c r="M2384" i="16"/>
  <c r="M2383" i="16"/>
  <c r="M2382" i="16"/>
  <c r="M2381" i="16"/>
  <c r="M2380" i="16"/>
  <c r="M2379" i="16"/>
  <c r="M2378" i="16"/>
  <c r="M2377" i="16"/>
  <c r="M2376" i="16"/>
  <c r="M2371" i="16"/>
  <c r="M2361" i="16"/>
  <c r="O2361" i="16" s="1"/>
  <c r="L2356" i="16"/>
  <c r="M2273" i="16"/>
  <c r="M2272" i="16"/>
  <c r="M2270" i="16"/>
  <c r="M2269" i="16"/>
  <c r="M2268" i="16"/>
  <c r="M2243" i="16"/>
  <c r="M2242" i="16"/>
  <c r="M2241" i="16"/>
  <c r="M2238" i="16"/>
  <c r="M2237" i="16"/>
  <c r="M2236" i="16"/>
  <c r="M2235" i="16"/>
  <c r="L2222" i="16"/>
  <c r="M2157" i="16"/>
  <c r="M2155" i="16"/>
  <c r="M2022" i="16"/>
  <c r="O2022" i="16" s="1"/>
  <c r="L2019" i="16"/>
  <c r="M2017" i="16"/>
  <c r="M2016" i="16"/>
  <c r="M2015" i="16"/>
  <c r="K1926" i="16"/>
  <c r="N1913" i="16"/>
  <c r="J1913" i="16"/>
  <c r="L1905" i="16"/>
  <c r="M1693" i="16"/>
  <c r="M1692" i="16"/>
  <c r="M1691" i="16"/>
  <c r="M1686" i="16"/>
  <c r="M1685" i="16"/>
  <c r="M1684" i="16"/>
  <c r="M1683" i="16"/>
  <c r="M1682" i="16"/>
  <c r="M1681" i="16"/>
  <c r="M1680" i="16"/>
  <c r="M1679" i="16"/>
  <c r="M1678" i="16"/>
  <c r="L1676" i="16"/>
  <c r="M1676" i="16"/>
  <c r="L1674" i="16"/>
  <c r="M1674" i="16"/>
  <c r="L1672" i="16"/>
  <c r="M1672" i="16"/>
  <c r="M2671" i="16"/>
  <c r="M2670" i="16"/>
  <c r="M2669" i="16"/>
  <c r="M2668" i="16"/>
  <c r="M2667" i="16"/>
  <c r="M2666" i="16"/>
  <c r="L2579" i="16"/>
  <c r="M2574" i="16"/>
  <c r="M2573" i="16"/>
  <c r="M2572" i="16"/>
  <c r="M2561" i="16"/>
  <c r="O2561" i="16" s="1"/>
  <c r="J2467" i="16"/>
  <c r="J2460" i="16"/>
  <c r="J2456" i="16"/>
  <c r="K2352" i="16"/>
  <c r="M2167" i="16"/>
  <c r="M2166" i="16" s="1"/>
  <c r="M2162" i="16"/>
  <c r="M2161" i="16" s="1"/>
  <c r="K2147" i="16"/>
  <c r="L2132" i="16"/>
  <c r="M2094" i="16"/>
  <c r="M2092" i="16"/>
  <c r="M2091" i="16"/>
  <c r="M2090" i="16"/>
  <c r="M2089" i="16"/>
  <c r="M2088" i="16"/>
  <c r="M2087" i="16"/>
  <c r="M2086" i="16"/>
  <c r="M2085" i="16"/>
  <c r="K2033" i="16"/>
  <c r="M2006" i="16"/>
  <c r="O2006" i="16" s="1"/>
  <c r="M2003" i="16"/>
  <c r="M2002" i="16"/>
  <c r="M2001" i="16"/>
  <c r="M2000" i="16"/>
  <c r="J1968" i="16"/>
  <c r="M1963" i="16"/>
  <c r="M1961" i="16" s="1"/>
  <c r="M1960" i="16"/>
  <c r="M1959" i="16"/>
  <c r="M1958" i="16"/>
  <c r="M1957" i="16"/>
  <c r="M1956" i="16"/>
  <c r="M1955" i="16"/>
  <c r="M1954" i="16"/>
  <c r="M1953" i="16"/>
  <c r="M1952" i="16"/>
  <c r="M1951" i="16"/>
  <c r="M1950" i="16"/>
  <c r="K1918" i="16"/>
  <c r="O1917" i="16"/>
  <c r="L1916" i="16"/>
  <c r="O1915" i="16"/>
  <c r="K1898" i="16"/>
  <c r="J1887" i="16"/>
  <c r="K1884" i="16"/>
  <c r="J1845" i="16"/>
  <c r="M1836" i="16"/>
  <c r="O1784" i="16"/>
  <c r="M1780" i="16"/>
  <c r="M1779" i="16"/>
  <c r="M1778" i="16"/>
  <c r="M1777" i="16"/>
  <c r="M1731" i="16"/>
  <c r="M1730" i="16"/>
  <c r="M1723" i="16"/>
  <c r="M1722" i="16"/>
  <c r="M1721" i="16"/>
  <c r="M1720" i="16"/>
  <c r="M1719" i="16"/>
  <c r="M1713" i="16"/>
  <c r="M1712" i="16"/>
  <c r="L1675" i="16"/>
  <c r="M1675" i="16"/>
  <c r="L1673" i="16"/>
  <c r="M1673" i="16"/>
  <c r="N1646" i="16"/>
  <c r="K1345" i="16"/>
  <c r="M1320" i="16"/>
  <c r="L1176" i="16"/>
  <c r="M1168" i="16"/>
  <c r="O1144" i="16"/>
  <c r="L1142" i="16"/>
  <c r="N1061" i="16"/>
  <c r="J1011" i="16"/>
  <c r="N872" i="16"/>
  <c r="J872" i="16"/>
  <c r="L867" i="16"/>
  <c r="L866" i="16" s="1"/>
  <c r="M862" i="16"/>
  <c r="O862" i="16" s="1"/>
  <c r="M859" i="16"/>
  <c r="M856" i="16"/>
  <c r="M855" i="16" s="1"/>
  <c r="M853" i="16"/>
  <c r="M777" i="16"/>
  <c r="M776" i="16"/>
  <c r="M766" i="16"/>
  <c r="M727" i="16"/>
  <c r="M726" i="16"/>
  <c r="M724" i="16"/>
  <c r="M706" i="16"/>
  <c r="M705" i="16"/>
  <c r="M704" i="16"/>
  <c r="L689" i="16"/>
  <c r="L687" i="16"/>
  <c r="M1671" i="16"/>
  <c r="M1670" i="16"/>
  <c r="M1669" i="16"/>
  <c r="M1668" i="16"/>
  <c r="M1667" i="16"/>
  <c r="J1646" i="16"/>
  <c r="M1553" i="16"/>
  <c r="M1552" i="16"/>
  <c r="M1551" i="16"/>
  <c r="M1550" i="16"/>
  <c r="M1549" i="16"/>
  <c r="M1539" i="16"/>
  <c r="M1538" i="16"/>
  <c r="M1398" i="16"/>
  <c r="M1364" i="16"/>
  <c r="O1364" i="16" s="1"/>
  <c r="M1356" i="16"/>
  <c r="M1354" i="16"/>
  <c r="O1354" i="16" s="1"/>
  <c r="L1349" i="16"/>
  <c r="M1347" i="16"/>
  <c r="M1346" i="16" s="1"/>
  <c r="M1344" i="16"/>
  <c r="M1343" i="16"/>
  <c r="M1342" i="16"/>
  <c r="M1341" i="16"/>
  <c r="M1340" i="16"/>
  <c r="M1339" i="16"/>
  <c r="M1326" i="16"/>
  <c r="O1326" i="16" s="1"/>
  <c r="M1305" i="16"/>
  <c r="M1304" i="16"/>
  <c r="M1303" i="16"/>
  <c r="M1302" i="16"/>
  <c r="L1282" i="16"/>
  <c r="N1275" i="16"/>
  <c r="J1275" i="16"/>
  <c r="K1264" i="16"/>
  <c r="N1251" i="16"/>
  <c r="J1251" i="16"/>
  <c r="M1229" i="16"/>
  <c r="O1229" i="16" s="1"/>
  <c r="L1227" i="16"/>
  <c r="M1224" i="16"/>
  <c r="O1224" i="16" s="1"/>
  <c r="M1222" i="16"/>
  <c r="M1221" i="16"/>
  <c r="M1220" i="16"/>
  <c r="M1219" i="16"/>
  <c r="M1218" i="16"/>
  <c r="M1217" i="16"/>
  <c r="M1216" i="16"/>
  <c r="M1215" i="16"/>
  <c r="M1214" i="16"/>
  <c r="M1213" i="16"/>
  <c r="M1212" i="16"/>
  <c r="M1211" i="16"/>
  <c r="M1210" i="16"/>
  <c r="M1209" i="16"/>
  <c r="M1208" i="16"/>
  <c r="M1207" i="16"/>
  <c r="M1206" i="16"/>
  <c r="M1205" i="16"/>
  <c r="M1203" i="16"/>
  <c r="M1086" i="16"/>
  <c r="M1081" i="16"/>
  <c r="O1081" i="16" s="1"/>
  <c r="M1079" i="16"/>
  <c r="M1078" i="16" s="1"/>
  <c r="L1072" i="16"/>
  <c r="J1061" i="16"/>
  <c r="M1015" i="16"/>
  <c r="M1014" i="16"/>
  <c r="M1013" i="16"/>
  <c r="L1000" i="16"/>
  <c r="J857" i="16"/>
  <c r="J845" i="16"/>
  <c r="M824" i="16"/>
  <c r="M823" i="16"/>
  <c r="M822" i="16"/>
  <c r="M821" i="16"/>
  <c r="M820" i="16"/>
  <c r="M819" i="16"/>
  <c r="M818" i="16"/>
  <c r="M817" i="16"/>
  <c r="M816" i="16"/>
  <c r="M815" i="16"/>
  <c r="M814" i="16"/>
  <c r="M812" i="16"/>
  <c r="M811" i="16"/>
  <c r="M810" i="16"/>
  <c r="M800" i="16"/>
  <c r="M799" i="16"/>
  <c r="M798" i="16"/>
  <c r="M797" i="16"/>
  <c r="M796" i="16"/>
  <c r="M795" i="16"/>
  <c r="M794" i="16"/>
  <c r="M793" i="16"/>
  <c r="M792" i="16"/>
  <c r="M791" i="16"/>
  <c r="M790" i="16"/>
  <c r="M789" i="16"/>
  <c r="M788" i="16"/>
  <c r="M787" i="16"/>
  <c r="M786" i="16"/>
  <c r="L690" i="16"/>
  <c r="L688" i="16"/>
  <c r="L587" i="16"/>
  <c r="O572" i="16"/>
  <c r="M607" i="16"/>
  <c r="M557" i="16"/>
  <c r="M556" i="16"/>
  <c r="M554" i="16"/>
  <c r="L551" i="16"/>
  <c r="M448" i="16"/>
  <c r="O448" i="16" s="1"/>
  <c r="O403" i="16"/>
  <c r="O4882" i="16"/>
  <c r="K4880" i="16"/>
  <c r="L4874" i="16"/>
  <c r="L4865" i="16"/>
  <c r="M4854" i="16"/>
  <c r="N4853" i="16"/>
  <c r="J4853" i="16"/>
  <c r="N4845" i="16"/>
  <c r="O4847" i="16"/>
  <c r="P4847" i="16" s="1"/>
  <c r="J4842" i="16"/>
  <c r="K4830" i="16"/>
  <c r="K4819" i="16"/>
  <c r="J4814" i="16"/>
  <c r="K4813" i="16"/>
  <c r="M4802" i="16"/>
  <c r="N4799" i="16"/>
  <c r="M4798" i="16"/>
  <c r="O4798" i="16" s="1"/>
  <c r="J4769" i="16"/>
  <c r="K4768" i="16"/>
  <c r="M4759" i="16"/>
  <c r="L4756" i="16"/>
  <c r="O4753" i="16"/>
  <c r="K4734" i="16"/>
  <c r="J4727" i="16"/>
  <c r="K4726" i="16"/>
  <c r="M4718" i="16"/>
  <c r="M4714" i="16"/>
  <c r="N4700" i="16"/>
  <c r="L4697" i="16"/>
  <c r="J4669" i="16"/>
  <c r="J4659" i="16"/>
  <c r="K4658" i="16"/>
  <c r="M4653" i="16"/>
  <c r="M4645" i="16"/>
  <c r="M4641" i="16"/>
  <c r="M4640" i="16"/>
  <c r="M4615" i="16"/>
  <c r="L4613" i="16"/>
  <c r="N4611" i="16"/>
  <c r="M4606" i="16"/>
  <c r="M4605" i="16"/>
  <c r="M4604" i="16"/>
  <c r="M4603" i="16"/>
  <c r="M4602" i="16"/>
  <c r="J4592" i="16"/>
  <c r="M4587" i="16"/>
  <c r="M4586" i="16"/>
  <c r="M4585" i="16"/>
  <c r="M4584" i="16"/>
  <c r="M4583" i="16"/>
  <c r="M4582" i="16"/>
  <c r="M4581" i="16"/>
  <c r="M4580" i="16"/>
  <c r="M4578" i="16"/>
  <c r="M4577" i="16"/>
  <c r="M4576" i="16"/>
  <c r="M4573" i="16"/>
  <c r="M4572" i="16"/>
  <c r="N4565" i="16"/>
  <c r="J4540" i="16"/>
  <c r="M4536" i="16"/>
  <c r="N4532" i="16"/>
  <c r="L4531" i="16"/>
  <c r="J4522" i="16"/>
  <c r="K4521" i="16"/>
  <c r="M4518" i="16"/>
  <c r="M4517" i="16"/>
  <c r="M4516" i="16"/>
  <c r="M4515" i="16"/>
  <c r="M4514" i="16"/>
  <c r="M4511" i="16"/>
  <c r="M4510" i="16"/>
  <c r="J4507" i="16"/>
  <c r="M4500" i="16"/>
  <c r="M4499" i="16"/>
  <c r="J4470" i="16"/>
  <c r="J4456" i="16"/>
  <c r="K4455" i="16"/>
  <c r="N4880" i="16"/>
  <c r="J4880" i="16"/>
  <c r="O4874" i="16"/>
  <c r="M4865" i="16"/>
  <c r="L4854" i="16"/>
  <c r="K4853" i="16"/>
  <c r="K4845" i="16"/>
  <c r="N4830" i="16"/>
  <c r="J4830" i="16"/>
  <c r="N4819" i="16"/>
  <c r="N4813" i="16"/>
  <c r="J4803" i="16"/>
  <c r="J4800" i="16"/>
  <c r="K4799" i="16"/>
  <c r="N4768" i="16"/>
  <c r="N4734" i="16"/>
  <c r="N4726" i="16"/>
  <c r="J4716" i="16"/>
  <c r="J4712" i="16"/>
  <c r="J4701" i="16"/>
  <c r="N4658" i="16"/>
  <c r="J4651" i="16"/>
  <c r="J4643" i="16"/>
  <c r="J4626" i="16"/>
  <c r="J4598" i="16"/>
  <c r="J4566" i="16"/>
  <c r="J4533" i="16"/>
  <c r="J4512" i="16"/>
  <c r="J4497" i="16"/>
  <c r="N4455" i="16"/>
  <c r="M4452" i="16"/>
  <c r="O4453" i="16"/>
  <c r="J4446" i="16"/>
  <c r="K4446" i="16"/>
  <c r="M4441" i="16"/>
  <c r="L4441" i="16"/>
  <c r="M4439" i="16"/>
  <c r="M4438" i="16"/>
  <c r="M4437" i="16"/>
  <c r="M4436" i="16"/>
  <c r="M4435" i="16"/>
  <c r="M4434" i="16"/>
  <c r="M4420" i="16"/>
  <c r="M4419" i="16"/>
  <c r="J4409" i="16"/>
  <c r="K4402" i="16"/>
  <c r="M4394" i="16"/>
  <c r="J4391" i="16"/>
  <c r="K4384" i="16"/>
  <c r="K4368" i="16"/>
  <c r="J4364" i="16"/>
  <c r="J4352" i="16"/>
  <c r="M4344" i="16"/>
  <c r="M4343" i="16"/>
  <c r="M4342" i="16"/>
  <c r="M4341" i="16"/>
  <c r="M4340" i="16"/>
  <c r="M4339" i="16"/>
  <c r="M4338" i="16"/>
  <c r="M4337" i="16"/>
  <c r="M4336" i="16"/>
  <c r="M4334" i="16"/>
  <c r="N4320" i="16"/>
  <c r="N4312" i="16"/>
  <c r="J4312" i="16"/>
  <c r="N4307" i="16"/>
  <c r="J4307" i="16"/>
  <c r="N4298" i="16"/>
  <c r="M4295" i="16"/>
  <c r="N4289" i="16"/>
  <c r="J4289" i="16"/>
  <c r="J4286" i="16"/>
  <c r="L4283" i="16"/>
  <c r="K4277" i="16"/>
  <c r="N4265" i="16"/>
  <c r="J4265" i="16"/>
  <c r="N4247" i="16"/>
  <c r="J4247" i="16"/>
  <c r="N4238" i="16"/>
  <c r="K4238" i="16"/>
  <c r="J4210" i="16"/>
  <c r="K4210" i="16"/>
  <c r="K4203" i="16"/>
  <c r="J4196" i="16"/>
  <c r="J4186" i="16"/>
  <c r="K4183" i="16"/>
  <c r="M4176" i="16"/>
  <c r="N4173" i="16"/>
  <c r="J4173" i="16"/>
  <c r="J4164" i="16"/>
  <c r="K4161" i="16"/>
  <c r="M4157" i="16"/>
  <c r="M4156" i="16"/>
  <c r="M4155" i="16"/>
  <c r="M4152" i="16"/>
  <c r="M4151" i="16"/>
  <c r="M4150" i="16"/>
  <c r="M4149" i="16"/>
  <c r="M4148" i="16"/>
  <c r="M4128" i="16"/>
  <c r="M4127" i="16"/>
  <c r="M4126" i="16"/>
  <c r="M4125" i="16"/>
  <c r="M4124" i="16"/>
  <c r="M4123" i="16"/>
  <c r="M4122" i="16"/>
  <c r="M4121" i="16"/>
  <c r="M4120" i="16"/>
  <c r="M4119" i="16"/>
  <c r="M4118" i="16"/>
  <c r="M4117" i="16"/>
  <c r="M4116" i="16"/>
  <c r="M4115" i="16"/>
  <c r="M4114" i="16"/>
  <c r="M4113" i="16"/>
  <c r="M4112" i="16"/>
  <c r="M4111" i="16"/>
  <c r="M4110" i="16"/>
  <c r="M4109" i="16"/>
  <c r="M4108" i="16"/>
  <c r="M4107" i="16"/>
  <c r="N4104" i="16"/>
  <c r="O4102" i="16"/>
  <c r="N4096" i="16"/>
  <c r="J4096" i="16"/>
  <c r="O4090" i="16"/>
  <c r="O4088" i="16"/>
  <c r="O4086" i="16"/>
  <c r="P4086" i="16" s="1"/>
  <c r="K4084" i="16"/>
  <c r="N4077" i="16"/>
  <c r="J4077" i="16"/>
  <c r="K4072" i="16"/>
  <c r="L4071" i="16"/>
  <c r="M4069" i="16"/>
  <c r="M4068" i="16" s="1"/>
  <c r="K4061" i="16"/>
  <c r="O4055" i="16"/>
  <c r="K4053" i="16"/>
  <c r="L4045" i="16"/>
  <c r="N4042" i="16"/>
  <c r="J4042" i="16"/>
  <c r="N4032" i="16"/>
  <c r="J4032" i="16"/>
  <c r="O4029" i="16"/>
  <c r="K4027" i="16"/>
  <c r="K4018" i="16"/>
  <c r="K4012" i="16"/>
  <c r="K4002" i="16"/>
  <c r="K3995" i="16"/>
  <c r="J3991" i="16"/>
  <c r="L3988" i="16"/>
  <c r="N3986" i="16"/>
  <c r="L3985" i="16"/>
  <c r="M3976" i="16"/>
  <c r="M3975" i="16"/>
  <c r="M3974" i="16"/>
  <c r="M3970" i="16"/>
  <c r="M3969" i="16"/>
  <c r="M3968" i="16"/>
  <c r="J3936" i="16"/>
  <c r="K3921" i="16"/>
  <c r="L3923" i="16"/>
  <c r="N3921" i="16"/>
  <c r="J3913" i="16"/>
  <c r="L3906" i="16"/>
  <c r="N3897" i="16"/>
  <c r="J3902" i="16"/>
  <c r="O3899" i="16"/>
  <c r="L3892" i="16"/>
  <c r="N3886" i="16"/>
  <c r="K3876" i="16"/>
  <c r="O3874" i="16"/>
  <c r="P3874" i="16" s="1"/>
  <c r="K3870" i="16"/>
  <c r="L3867" i="16"/>
  <c r="N3859" i="16"/>
  <c r="N3845" i="16"/>
  <c r="O3840" i="16"/>
  <c r="K3836" i="16"/>
  <c r="M3831" i="16"/>
  <c r="L3829" i="16"/>
  <c r="N3827" i="16"/>
  <c r="M3810" i="16"/>
  <c r="M3809" i="16"/>
  <c r="M3808" i="16"/>
  <c r="M3807" i="16"/>
  <c r="M3806" i="16"/>
  <c r="M3805" i="16"/>
  <c r="M3804" i="16"/>
  <c r="M3803" i="16"/>
  <c r="M3802" i="16"/>
  <c r="M3801" i="16"/>
  <c r="M3800" i="16"/>
  <c r="K3791" i="16"/>
  <c r="L3793" i="16"/>
  <c r="N3791" i="16"/>
  <c r="J3509" i="16"/>
  <c r="J3497" i="16"/>
  <c r="K3496" i="16"/>
  <c r="J3407" i="16"/>
  <c r="N3357" i="16"/>
  <c r="L3354" i="16"/>
  <c r="M3352" i="16"/>
  <c r="N3350" i="16"/>
  <c r="M3347" i="16"/>
  <c r="O3347" i="16" s="1"/>
  <c r="L3345" i="16"/>
  <c r="N3343" i="16"/>
  <c r="M3339" i="16"/>
  <c r="M3338" i="16"/>
  <c r="M3337" i="16"/>
  <c r="M3336" i="16"/>
  <c r="M3335" i="16"/>
  <c r="M3334" i="16"/>
  <c r="M3333" i="16"/>
  <c r="M3332" i="16"/>
  <c r="M3331" i="16"/>
  <c r="M3330" i="16"/>
  <c r="M3329" i="16"/>
  <c r="M3328" i="16"/>
  <c r="M3327" i="16"/>
  <c r="M3326" i="16"/>
  <c r="M3325" i="16"/>
  <c r="M3324" i="16"/>
  <c r="M3323" i="16"/>
  <c r="N3320" i="16"/>
  <c r="J3301" i="16"/>
  <c r="J3283" i="16"/>
  <c r="J3274" i="16"/>
  <c r="K3273" i="16"/>
  <c r="J3250" i="16"/>
  <c r="K3247" i="16"/>
  <c r="M3236" i="16"/>
  <c r="N3227" i="16"/>
  <c r="J3199" i="16"/>
  <c r="L3187" i="16"/>
  <c r="M3187" i="16"/>
  <c r="L3185" i="16"/>
  <c r="M3185" i="16"/>
  <c r="L3183" i="16"/>
  <c r="M3183" i="16"/>
  <c r="L3181" i="16"/>
  <c r="M3181" i="16"/>
  <c r="L3179" i="16"/>
  <c r="M3179" i="16"/>
  <c r="L3177" i="16"/>
  <c r="M3177" i="16"/>
  <c r="L3175" i="16"/>
  <c r="M3175" i="16"/>
  <c r="L3173" i="16"/>
  <c r="M3173" i="16"/>
  <c r="J3170" i="16"/>
  <c r="M3171" i="16"/>
  <c r="K3169" i="16"/>
  <c r="J4417" i="16"/>
  <c r="N4402" i="16"/>
  <c r="J4403" i="16"/>
  <c r="L4394" i="16"/>
  <c r="N4391" i="16"/>
  <c r="O4386" i="16"/>
  <c r="N4375" i="16"/>
  <c r="M4370" i="16"/>
  <c r="J4330" i="16"/>
  <c r="J4321" i="16"/>
  <c r="K4320" i="16"/>
  <c r="K4312" i="16"/>
  <c r="K4307" i="16"/>
  <c r="L4306" i="16"/>
  <c r="K4298" i="16"/>
  <c r="L4295" i="16"/>
  <c r="O4291" i="16"/>
  <c r="K4289" i="16"/>
  <c r="M4288" i="16"/>
  <c r="N4277" i="16"/>
  <c r="O4267" i="16"/>
  <c r="K4265" i="16"/>
  <c r="O4264" i="16"/>
  <c r="O4258" i="16"/>
  <c r="K4247" i="16"/>
  <c r="J4238" i="16"/>
  <c r="M4212" i="16"/>
  <c r="N4210" i="16"/>
  <c r="L4207" i="16"/>
  <c r="O4205" i="16"/>
  <c r="N4203" i="16"/>
  <c r="M4200" i="16"/>
  <c r="L4200" i="16"/>
  <c r="L4198" i="16"/>
  <c r="N4183" i="16"/>
  <c r="L4176" i="16"/>
  <c r="K4173" i="16"/>
  <c r="N4161" i="16"/>
  <c r="J4153" i="16"/>
  <c r="J4129" i="16"/>
  <c r="J4105" i="16"/>
  <c r="K4104" i="16"/>
  <c r="K4096" i="16"/>
  <c r="N4084" i="16"/>
  <c r="J4084" i="16"/>
  <c r="K4077" i="16"/>
  <c r="N4053" i="16"/>
  <c r="J4053" i="16"/>
  <c r="M4045" i="16"/>
  <c r="K4042" i="16"/>
  <c r="K4032" i="16"/>
  <c r="N4027" i="16"/>
  <c r="J4027" i="16"/>
  <c r="N4018" i="16"/>
  <c r="J4018" i="16"/>
  <c r="N4002" i="16"/>
  <c r="N3995" i="16"/>
  <c r="K3986" i="16"/>
  <c r="J3977" i="16"/>
  <c r="J3972" i="16"/>
  <c r="K3971" i="16"/>
  <c r="J3966" i="16"/>
  <c r="N3913" i="16"/>
  <c r="K3897" i="16"/>
  <c r="J3886" i="16"/>
  <c r="J3859" i="16"/>
  <c r="J3845" i="16"/>
  <c r="J3798" i="16"/>
  <c r="J3532" i="16"/>
  <c r="J3526" i="16"/>
  <c r="L3518" i="16"/>
  <c r="N3496" i="16"/>
  <c r="M3508" i="16"/>
  <c r="M3507" i="16"/>
  <c r="M3506" i="16"/>
  <c r="M3505" i="16"/>
  <c r="M3504" i="16"/>
  <c r="M3503" i="16"/>
  <c r="M3502" i="16"/>
  <c r="M3501" i="16"/>
  <c r="M3500" i="16"/>
  <c r="M3499" i="16"/>
  <c r="M3498" i="16"/>
  <c r="L3494" i="16"/>
  <c r="O3491" i="16"/>
  <c r="M3484" i="16"/>
  <c r="M3483" i="16" s="1"/>
  <c r="J3468" i="16"/>
  <c r="M3466" i="16"/>
  <c r="M3465" i="16"/>
  <c r="M3464" i="16"/>
  <c r="M3463" i="16"/>
  <c r="M3462" i="16"/>
  <c r="M3461" i="16"/>
  <c r="M3460" i="16"/>
  <c r="M3459" i="16"/>
  <c r="M3458" i="16"/>
  <c r="M3456" i="16"/>
  <c r="M3455" i="16"/>
  <c r="M3454" i="16"/>
  <c r="M3453" i="16"/>
  <c r="M3452" i="16"/>
  <c r="M3451" i="16"/>
  <c r="M3450" i="16"/>
  <c r="M3449" i="16"/>
  <c r="M3448" i="16"/>
  <c r="J3358" i="16"/>
  <c r="K3357" i="16"/>
  <c r="K3350" i="16"/>
  <c r="J3321" i="16"/>
  <c r="K3320" i="16"/>
  <c r="J3311" i="16"/>
  <c r="M3303" i="16"/>
  <c r="M3302" i="16" s="1"/>
  <c r="M3300" i="16"/>
  <c r="M3299" i="16"/>
  <c r="M3298" i="16"/>
  <c r="M3297" i="16"/>
  <c r="M3295" i="16"/>
  <c r="J3293" i="16"/>
  <c r="J3289" i="16"/>
  <c r="M3287" i="16"/>
  <c r="M3286" i="16"/>
  <c r="M3285" i="16"/>
  <c r="L3284" i="16"/>
  <c r="M3282" i="16"/>
  <c r="M3281" i="16"/>
  <c r="O3275" i="16"/>
  <c r="L3275" i="16"/>
  <c r="N3273" i="16"/>
  <c r="M3265" i="16"/>
  <c r="J3259" i="16"/>
  <c r="L3255" i="16"/>
  <c r="N3247" i="16"/>
  <c r="M3249" i="16"/>
  <c r="O3249" i="16" s="1"/>
  <c r="K3234" i="16"/>
  <c r="L3226" i="16"/>
  <c r="M3213" i="16"/>
  <c r="M3212" i="16"/>
  <c r="M3211" i="16"/>
  <c r="M3210" i="16"/>
  <c r="M3209" i="16"/>
  <c r="N3169" i="16"/>
  <c r="M3198" i="16"/>
  <c r="M3197" i="16"/>
  <c r="M3196" i="16"/>
  <c r="M3195" i="16"/>
  <c r="M3194" i="16"/>
  <c r="M3193" i="16"/>
  <c r="M3192" i="16"/>
  <c r="M3191" i="16"/>
  <c r="M3190" i="16"/>
  <c r="M3189" i="16"/>
  <c r="L3188" i="16"/>
  <c r="M3188" i="16"/>
  <c r="L3186" i="16"/>
  <c r="M3186" i="16"/>
  <c r="L3184" i="16"/>
  <c r="M3184" i="16"/>
  <c r="L3182" i="16"/>
  <c r="M3182" i="16"/>
  <c r="L3180" i="16"/>
  <c r="M3180" i="16"/>
  <c r="L3178" i="16"/>
  <c r="M3178" i="16"/>
  <c r="L3176" i="16"/>
  <c r="M3176" i="16"/>
  <c r="L3174" i="16"/>
  <c r="M3174" i="16"/>
  <c r="L3172" i="16"/>
  <c r="M3172" i="16"/>
  <c r="L3168" i="16"/>
  <c r="M3168" i="16"/>
  <c r="J3162" i="16"/>
  <c r="M3110" i="16"/>
  <c r="M3109" i="16"/>
  <c r="M3108" i="16"/>
  <c r="M3107" i="16"/>
  <c r="M3106" i="16"/>
  <c r="M3105" i="16"/>
  <c r="M3104" i="16"/>
  <c r="M3103" i="16"/>
  <c r="M3102" i="16"/>
  <c r="M3101" i="16"/>
  <c r="M3100" i="16"/>
  <c r="M3099" i="16"/>
  <c r="M3098" i="16"/>
  <c r="M3097" i="16"/>
  <c r="M3096" i="16"/>
  <c r="M3095" i="16"/>
  <c r="M3094" i="16"/>
  <c r="M3093" i="16"/>
  <c r="M3092" i="16"/>
  <c r="M3091" i="16"/>
  <c r="M3090" i="16"/>
  <c r="M3089" i="16"/>
  <c r="M3088" i="16"/>
  <c r="M3087" i="16"/>
  <c r="M3086" i="16"/>
  <c r="M3085" i="16"/>
  <c r="M3084" i="16"/>
  <c r="M3083" i="16"/>
  <c r="M3082" i="16"/>
  <c r="M3081" i="16"/>
  <c r="M3080" i="16"/>
  <c r="M3079" i="16"/>
  <c r="M3078" i="16"/>
  <c r="M3077" i="16"/>
  <c r="M3076" i="16"/>
  <c r="M3075" i="16"/>
  <c r="M3074" i="16"/>
  <c r="M3073" i="16"/>
  <c r="M3072" i="16"/>
  <c r="M3071" i="16"/>
  <c r="M3070" i="16"/>
  <c r="M3069" i="16"/>
  <c r="M3068" i="16"/>
  <c r="M3067" i="16"/>
  <c r="M3066" i="16"/>
  <c r="M3065" i="16"/>
  <c r="M3064" i="16"/>
  <c r="M3063" i="16"/>
  <c r="M3062" i="16"/>
  <c r="M3061" i="16"/>
  <c r="M3060" i="16"/>
  <c r="M3059" i="16"/>
  <c r="M3058" i="16"/>
  <c r="M3057" i="16"/>
  <c r="L3050" i="16"/>
  <c r="M3049" i="16"/>
  <c r="M3048" i="16"/>
  <c r="N3032" i="16"/>
  <c r="J2986" i="16"/>
  <c r="K2945" i="16"/>
  <c r="J2908" i="16"/>
  <c r="J2858" i="16"/>
  <c r="K2857" i="16"/>
  <c r="J2850" i="16"/>
  <c r="J2840" i="16"/>
  <c r="J2789" i="16"/>
  <c r="J2733" i="16"/>
  <c r="K2732" i="16"/>
  <c r="M2728" i="16"/>
  <c r="J2722" i="16"/>
  <c r="J2711" i="16"/>
  <c r="K2710" i="16"/>
  <c r="J2693" i="16"/>
  <c r="J2640" i="16"/>
  <c r="K2639" i="16"/>
  <c r="K2617" i="16"/>
  <c r="J2589" i="16"/>
  <c r="J2581" i="16"/>
  <c r="K2580" i="16"/>
  <c r="M2575" i="16"/>
  <c r="O2568" i="16"/>
  <c r="N2566" i="16"/>
  <c r="L2565" i="16"/>
  <c r="M2563" i="16"/>
  <c r="M2562" i="16" s="1"/>
  <c r="L2561" i="16"/>
  <c r="N2557" i="16"/>
  <c r="M2544" i="16"/>
  <c r="L2542" i="16"/>
  <c r="N2540" i="16"/>
  <c r="O2537" i="16"/>
  <c r="M2521" i="16"/>
  <c r="L2499" i="16"/>
  <c r="K2498" i="16"/>
  <c r="K2492" i="16"/>
  <c r="K2486" i="16"/>
  <c r="K2479" i="16"/>
  <c r="J2471" i="16"/>
  <c r="J2428" i="16"/>
  <c r="K2427" i="16"/>
  <c r="J2411" i="16"/>
  <c r="J2401" i="16"/>
  <c r="M2399" i="16"/>
  <c r="M2398" i="16"/>
  <c r="M2397" i="16"/>
  <c r="M2396" i="16"/>
  <c r="J2340" i="16"/>
  <c r="J2328" i="16"/>
  <c r="J2307" i="16"/>
  <c r="K2306" i="16"/>
  <c r="M2302" i="16"/>
  <c r="N2293" i="16"/>
  <c r="J2293" i="16"/>
  <c r="K2286" i="16"/>
  <c r="K2279" i="16"/>
  <c r="J2275" i="16"/>
  <c r="N2260" i="16"/>
  <c r="J2245" i="16"/>
  <c r="K2244" i="16"/>
  <c r="J2239" i="16"/>
  <c r="J2224" i="16"/>
  <c r="M2220" i="16"/>
  <c r="M2217" i="16"/>
  <c r="M2216" i="16"/>
  <c r="M2215" i="16"/>
  <c r="M2214" i="16"/>
  <c r="M2213" i="16"/>
  <c r="M2212" i="16"/>
  <c r="M2211" i="16"/>
  <c r="M2210" i="16"/>
  <c r="M2208" i="16"/>
  <c r="M2206" i="16"/>
  <c r="M2205" i="16"/>
  <c r="M2204" i="16"/>
  <c r="M2203" i="16"/>
  <c r="M2202" i="16"/>
  <c r="N2199" i="16"/>
  <c r="J2193" i="16"/>
  <c r="M2186" i="16"/>
  <c r="M2178" i="16"/>
  <c r="O2179" i="16"/>
  <c r="M1907" i="16"/>
  <c r="O1908" i="16"/>
  <c r="J3111" i="16"/>
  <c r="J3055" i="16"/>
  <c r="K3054" i="16"/>
  <c r="M3050" i="16"/>
  <c r="J3044" i="16"/>
  <c r="K3032" i="16"/>
  <c r="L3015" i="16"/>
  <c r="J2994" i="16"/>
  <c r="M2992" i="16"/>
  <c r="M2991" i="16"/>
  <c r="M2990" i="16"/>
  <c r="M2989" i="16"/>
  <c r="M2988" i="16"/>
  <c r="M2987" i="16"/>
  <c r="O2955" i="16"/>
  <c r="N2951" i="16"/>
  <c r="J2951" i="16"/>
  <c r="N2945" i="16"/>
  <c r="J2945" i="16"/>
  <c r="M2940" i="16"/>
  <c r="M2939" i="16" s="1"/>
  <c r="N2938" i="16"/>
  <c r="L2932" i="16"/>
  <c r="N2930" i="16"/>
  <c r="L2927" i="16"/>
  <c r="N2923" i="16"/>
  <c r="K2923" i="16"/>
  <c r="M2916" i="16"/>
  <c r="M2915" i="16"/>
  <c r="M2914" i="16"/>
  <c r="M2912" i="16"/>
  <c r="M2911" i="16"/>
  <c r="M2910" i="16"/>
  <c r="J2893" i="16"/>
  <c r="M2886" i="16"/>
  <c r="M2885" i="16"/>
  <c r="M2884" i="16"/>
  <c r="M2883" i="16"/>
  <c r="M2882" i="16"/>
  <c r="M2881" i="16"/>
  <c r="M2880" i="16"/>
  <c r="M2879" i="16"/>
  <c r="M2878" i="16"/>
  <c r="M2877" i="16"/>
  <c r="M2876" i="16"/>
  <c r="M2875" i="16"/>
  <c r="M2874" i="16"/>
  <c r="M2873" i="16"/>
  <c r="M2872" i="16"/>
  <c r="M2871" i="16"/>
  <c r="M2870" i="16"/>
  <c r="M2869" i="16"/>
  <c r="M2867" i="16"/>
  <c r="M2862" i="16"/>
  <c r="M2861" i="16"/>
  <c r="M2860" i="16"/>
  <c r="M2859" i="16"/>
  <c r="N2857" i="16"/>
  <c r="M2856" i="16"/>
  <c r="M2855" i="16"/>
  <c r="M2854" i="16"/>
  <c r="O2851" i="16"/>
  <c r="L2851" i="16"/>
  <c r="O2848" i="16"/>
  <c r="L2842" i="16"/>
  <c r="K2839" i="16"/>
  <c r="L2795" i="16"/>
  <c r="M2788" i="16"/>
  <c r="M2787" i="16"/>
  <c r="M2786" i="16"/>
  <c r="M2785" i="16"/>
  <c r="M2784" i="16"/>
  <c r="M2783" i="16"/>
  <c r="M2782" i="16"/>
  <c r="M2781" i="16"/>
  <c r="M2780" i="16"/>
  <c r="M2779" i="16"/>
  <c r="M2778" i="16"/>
  <c r="M2777" i="16"/>
  <c r="M2776" i="16"/>
  <c r="M2775" i="16"/>
  <c r="M2774" i="16"/>
  <c r="M2773" i="16"/>
  <c r="M2772" i="16"/>
  <c r="M2771" i="16"/>
  <c r="M2770" i="16"/>
  <c r="M2769" i="16"/>
  <c r="M2768" i="16"/>
  <c r="M2767" i="16"/>
  <c r="M2766" i="16"/>
  <c r="M2764" i="16"/>
  <c r="M2763" i="16"/>
  <c r="M2762" i="16"/>
  <c r="M2761" i="16"/>
  <c r="M2760" i="16"/>
  <c r="M2759" i="16"/>
  <c r="M2758" i="16"/>
  <c r="M2756" i="16"/>
  <c r="M2755" i="16"/>
  <c r="M2754" i="16"/>
  <c r="M2753" i="16"/>
  <c r="M2752" i="16"/>
  <c r="M2751" i="16"/>
  <c r="M2750" i="16"/>
  <c r="M2749" i="16"/>
  <c r="M2748" i="16"/>
  <c r="M2747" i="16"/>
  <c r="M2746" i="16"/>
  <c r="M2745" i="16"/>
  <c r="M2744" i="16"/>
  <c r="M2743" i="16"/>
  <c r="M2742" i="16"/>
  <c r="M2741" i="16"/>
  <c r="M2739" i="16"/>
  <c r="M2738" i="16"/>
  <c r="M2736" i="16"/>
  <c r="M2735" i="16"/>
  <c r="M2734" i="16"/>
  <c r="N2732" i="16"/>
  <c r="L2728" i="16"/>
  <c r="L2723" i="16"/>
  <c r="M2721" i="16"/>
  <c r="M2720" i="16"/>
  <c r="M2719" i="16"/>
  <c r="M2718" i="16"/>
  <c r="M2717" i="16"/>
  <c r="M2716" i="16"/>
  <c r="M2715" i="16"/>
  <c r="M2714" i="16"/>
  <c r="M2713" i="16"/>
  <c r="M2712" i="16"/>
  <c r="N2710" i="16"/>
  <c r="L2698" i="16"/>
  <c r="M2691" i="16"/>
  <c r="M2690" i="16"/>
  <c r="M2689" i="16"/>
  <c r="M2688" i="16"/>
  <c r="M2687" i="16"/>
  <c r="M2686" i="16"/>
  <c r="M2685" i="16"/>
  <c r="M2684" i="16"/>
  <c r="M2683" i="16"/>
  <c r="M2682" i="16"/>
  <c r="M2681" i="16"/>
  <c r="M2680" i="16"/>
  <c r="M2679" i="16"/>
  <c r="M2678" i="16"/>
  <c r="M2677" i="16"/>
  <c r="M2676" i="16"/>
  <c r="M2675" i="16"/>
  <c r="L2671" i="16"/>
  <c r="M2664" i="16"/>
  <c r="M2663" i="16"/>
  <c r="M2662" i="16"/>
  <c r="M2661" i="16"/>
  <c r="M2660" i="16"/>
  <c r="M2659" i="16"/>
  <c r="M2658" i="16"/>
  <c r="M2657" i="16"/>
  <c r="M2656" i="16"/>
  <c r="M2655" i="16"/>
  <c r="M2654" i="16"/>
  <c r="M2653" i="16"/>
  <c r="M2652" i="16"/>
  <c r="M2651" i="16"/>
  <c r="M2650" i="16"/>
  <c r="M2649" i="16"/>
  <c r="M2648" i="16"/>
  <c r="M2647" i="16"/>
  <c r="M2646" i="16"/>
  <c r="M2645" i="16"/>
  <c r="M2644" i="16"/>
  <c r="M2643" i="16"/>
  <c r="M2642" i="16"/>
  <c r="N2639" i="16"/>
  <c r="O2637" i="16"/>
  <c r="L2631" i="16"/>
  <c r="N2626" i="16"/>
  <c r="J2627" i="16"/>
  <c r="K2626" i="16"/>
  <c r="N2617" i="16"/>
  <c r="O2622" i="16"/>
  <c r="M2619" i="16"/>
  <c r="M2618" i="16" s="1"/>
  <c r="M2616" i="16"/>
  <c r="M2615" i="16"/>
  <c r="M2614" i="16"/>
  <c r="M2613" i="16"/>
  <c r="M2612" i="16"/>
  <c r="M2611" i="16"/>
  <c r="M2610" i="16"/>
  <c r="M2609" i="16"/>
  <c r="M2608" i="16"/>
  <c r="M2607" i="16"/>
  <c r="M2606" i="16"/>
  <c r="M2605" i="16"/>
  <c r="M2604" i="16"/>
  <c r="M2603" i="16"/>
  <c r="M2602" i="16"/>
  <c r="M2601" i="16"/>
  <c r="M2600" i="16"/>
  <c r="M2599" i="16"/>
  <c r="M2598" i="16"/>
  <c r="M2597" i="16"/>
  <c r="M2596" i="16"/>
  <c r="M2595" i="16"/>
  <c r="M2594" i="16"/>
  <c r="M2593" i="16"/>
  <c r="M2592" i="16"/>
  <c r="M2591" i="16"/>
  <c r="M2590" i="16"/>
  <c r="M2588" i="16"/>
  <c r="M2587" i="16"/>
  <c r="M2586" i="16"/>
  <c r="M2585" i="16"/>
  <c r="M2584" i="16"/>
  <c r="M2583" i="16"/>
  <c r="N2580" i="16"/>
  <c r="J2569" i="16"/>
  <c r="K2566" i="16"/>
  <c r="K2557" i="16"/>
  <c r="O2556" i="16"/>
  <c r="M2553" i="16"/>
  <c r="K2540" i="16"/>
  <c r="L2528" i="16"/>
  <c r="L2521" i="16"/>
  <c r="M2499" i="16"/>
  <c r="N2498" i="16"/>
  <c r="J2498" i="16"/>
  <c r="N2492" i="16"/>
  <c r="J2492" i="16"/>
  <c r="N2486" i="16"/>
  <c r="J2486" i="16"/>
  <c r="M2483" i="16"/>
  <c r="M2481" i="16"/>
  <c r="N2479" i="16"/>
  <c r="M2476" i="16"/>
  <c r="L2472" i="16"/>
  <c r="L2468" i="16"/>
  <c r="L2465" i="16"/>
  <c r="O2461" i="16"/>
  <c r="L2461" i="16"/>
  <c r="O2457" i="16"/>
  <c r="L2457" i="16"/>
  <c r="J2447" i="16"/>
  <c r="M2443" i="16"/>
  <c r="N2427" i="16"/>
  <c r="M2413" i="16"/>
  <c r="M2410" i="16"/>
  <c r="M2409" i="16"/>
  <c r="M2408" i="16"/>
  <c r="M2407" i="16"/>
  <c r="M2406" i="16"/>
  <c r="M2405" i="16"/>
  <c r="M2404" i="16"/>
  <c r="M2403" i="16"/>
  <c r="M2402" i="16"/>
  <c r="J2394" i="16"/>
  <c r="L2391" i="16"/>
  <c r="J2374" i="16"/>
  <c r="M2363" i="16"/>
  <c r="O2363" i="16" s="1"/>
  <c r="L2361" i="16"/>
  <c r="N2359" i="16"/>
  <c r="M2354" i="16"/>
  <c r="O2354" i="16" s="1"/>
  <c r="M2343" i="16"/>
  <c r="M2342" i="16"/>
  <c r="L2337" i="16"/>
  <c r="M2325" i="16"/>
  <c r="N2306" i="16"/>
  <c r="J2300" i="16"/>
  <c r="O2295" i="16"/>
  <c r="K2293" i="16"/>
  <c r="M2288" i="16"/>
  <c r="N2286" i="16"/>
  <c r="L2283" i="16"/>
  <c r="M2281" i="16"/>
  <c r="N2279" i="16"/>
  <c r="O2276" i="16"/>
  <c r="L2276" i="16"/>
  <c r="J2261" i="16"/>
  <c r="K2260" i="16"/>
  <c r="L2256" i="16"/>
  <c r="M2252" i="16"/>
  <c r="M2251" i="16"/>
  <c r="M2250" i="16"/>
  <c r="M2249" i="16"/>
  <c r="M2248" i="16"/>
  <c r="M2247" i="16"/>
  <c r="M2246" i="16"/>
  <c r="N2244" i="16"/>
  <c r="J2200" i="16"/>
  <c r="K2199" i="16"/>
  <c r="K2185" i="16"/>
  <c r="M2176" i="16"/>
  <c r="O2177" i="16"/>
  <c r="N2175" i="16"/>
  <c r="J2175" i="16"/>
  <c r="J2168" i="16"/>
  <c r="J2147" i="16"/>
  <c r="J2095" i="16"/>
  <c r="J2083" i="16"/>
  <c r="J2056" i="16"/>
  <c r="K2055" i="16"/>
  <c r="M2046" i="16"/>
  <c r="N2038" i="16"/>
  <c r="J2038" i="16"/>
  <c r="M2039" i="16"/>
  <c r="L2039" i="16"/>
  <c r="K2038" i="16"/>
  <c r="N2033" i="16"/>
  <c r="M2028" i="16"/>
  <c r="J2008" i="16"/>
  <c r="N2007" i="16"/>
  <c r="L2006" i="16"/>
  <c r="L2003" i="16"/>
  <c r="M1998" i="16"/>
  <c r="M1997" i="16"/>
  <c r="M1996" i="16"/>
  <c r="M1995" i="16"/>
  <c r="M1994" i="16"/>
  <c r="M1993" i="16"/>
  <c r="M1992" i="16"/>
  <c r="M1991" i="16"/>
  <c r="M1990" i="16"/>
  <c r="M1989" i="16"/>
  <c r="N1986" i="16"/>
  <c r="L1982" i="16"/>
  <c r="M1981" i="16"/>
  <c r="M1980" i="16"/>
  <c r="M1979" i="16"/>
  <c r="M1978" i="16"/>
  <c r="M1977" i="16"/>
  <c r="O1974" i="16"/>
  <c r="M1943" i="16"/>
  <c r="N1932" i="16"/>
  <c r="J1933" i="16"/>
  <c r="K1932" i="16"/>
  <c r="J1926" i="16"/>
  <c r="N1918" i="16"/>
  <c r="N1898" i="16"/>
  <c r="N1884" i="16"/>
  <c r="M1881" i="16"/>
  <c r="M1880" i="16"/>
  <c r="M1879" i="16"/>
  <c r="M1878" i="16"/>
  <c r="M1877" i="16"/>
  <c r="M1876" i="16"/>
  <c r="M1875" i="16"/>
  <c r="M1874" i="16"/>
  <c r="M1873" i="16"/>
  <c r="M1872" i="16"/>
  <c r="M1871" i="16"/>
  <c r="M1870" i="16"/>
  <c r="M1869" i="16"/>
  <c r="M1862" i="16"/>
  <c r="M1861" i="16"/>
  <c r="M1860" i="16"/>
  <c r="M1859" i="16"/>
  <c r="M1858" i="16"/>
  <c r="M1857" i="16"/>
  <c r="M1856" i="16"/>
  <c r="M1855" i="16"/>
  <c r="M1854" i="16"/>
  <c r="N1844" i="16"/>
  <c r="L1836" i="16"/>
  <c r="J1820" i="16"/>
  <c r="M1818" i="16"/>
  <c r="M1817" i="16"/>
  <c r="M1816" i="16"/>
  <c r="M1811" i="16"/>
  <c r="N1787" i="16"/>
  <c r="J1754" i="16"/>
  <c r="K1744" i="16"/>
  <c r="J1744" i="16"/>
  <c r="J1732" i="16"/>
  <c r="J1725" i="16"/>
  <c r="J1695" i="16"/>
  <c r="N1663" i="16"/>
  <c r="M1656" i="16"/>
  <c r="M1585" i="16"/>
  <c r="K1585" i="16"/>
  <c r="L1580" i="16"/>
  <c r="L1578" i="16"/>
  <c r="L1576" i="16"/>
  <c r="L1574" i="16"/>
  <c r="L1572" i="16"/>
  <c r="L1570" i="16"/>
  <c r="L1568" i="16"/>
  <c r="L1566" i="16"/>
  <c r="L1564" i="16"/>
  <c r="L1562" i="16"/>
  <c r="L1560" i="16"/>
  <c r="L1558" i="16"/>
  <c r="J1555" i="16"/>
  <c r="M1556" i="16"/>
  <c r="N2185" i="16"/>
  <c r="J2185" i="16"/>
  <c r="K2175" i="16"/>
  <c r="L2170" i="16"/>
  <c r="K2165" i="16"/>
  <c r="M2159" i="16"/>
  <c r="J2153" i="16"/>
  <c r="M2149" i="16"/>
  <c r="M2148" i="16" s="1"/>
  <c r="M2146" i="16"/>
  <c r="J2136" i="16"/>
  <c r="M2099" i="16"/>
  <c r="M2098" i="16"/>
  <c r="M2097" i="16"/>
  <c r="M2096" i="16"/>
  <c r="L2093" i="16"/>
  <c r="M2082" i="16"/>
  <c r="M2066" i="16"/>
  <c r="M2065" i="16"/>
  <c r="M2064" i="16"/>
  <c r="M2063" i="16"/>
  <c r="M2062" i="16"/>
  <c r="M2061" i="16"/>
  <c r="M2060" i="16"/>
  <c r="M2059" i="16"/>
  <c r="M2058" i="16"/>
  <c r="M2057" i="16"/>
  <c r="N2055" i="16"/>
  <c r="L2046" i="16"/>
  <c r="M2043" i="16"/>
  <c r="L2043" i="16"/>
  <c r="J2033" i="16"/>
  <c r="L2028" i="16"/>
  <c r="K2007" i="16"/>
  <c r="J1987" i="16"/>
  <c r="K1986" i="16"/>
  <c r="M1982" i="16"/>
  <c r="J1975" i="16"/>
  <c r="K1967" i="16"/>
  <c r="N1967" i="16"/>
  <c r="J1948" i="16"/>
  <c r="L1943" i="16"/>
  <c r="M1942" i="16"/>
  <c r="M1941" i="16"/>
  <c r="M1940" i="16"/>
  <c r="M1939" i="16"/>
  <c r="M1938" i="16"/>
  <c r="M1937" i="16"/>
  <c r="M1936" i="16"/>
  <c r="M1935" i="16"/>
  <c r="M1934" i="16"/>
  <c r="N1926" i="16"/>
  <c r="J1918" i="16"/>
  <c r="K1913" i="16"/>
  <c r="J1898" i="16"/>
  <c r="J1867" i="16"/>
  <c r="J1852" i="16"/>
  <c r="J1812" i="16"/>
  <c r="J1788" i="16"/>
  <c r="K1787" i="16"/>
  <c r="L1780" i="16"/>
  <c r="M1769" i="16"/>
  <c r="M1768" i="16"/>
  <c r="M1767" i="16"/>
  <c r="M1766" i="16"/>
  <c r="M1765" i="16"/>
  <c r="M1764" i="16"/>
  <c r="M1763" i="16"/>
  <c r="M1762" i="16"/>
  <c r="M1761" i="16"/>
  <c r="M1747" i="16"/>
  <c r="M1745" i="16"/>
  <c r="M1741" i="16"/>
  <c r="M1740" i="16"/>
  <c r="M1739" i="16"/>
  <c r="M1738" i="16"/>
  <c r="M1737" i="16"/>
  <c r="M1736" i="16"/>
  <c r="M1735" i="16"/>
  <c r="M1734" i="16"/>
  <c r="L1729" i="16"/>
  <c r="N1724" i="16"/>
  <c r="J1714" i="16"/>
  <c r="M1709" i="16"/>
  <c r="M1708" i="16"/>
  <c r="M1707" i="16"/>
  <c r="M1705" i="16"/>
  <c r="M1704" i="16"/>
  <c r="M1703" i="16"/>
  <c r="M1700" i="16"/>
  <c r="M1699" i="16"/>
  <c r="M1698" i="16"/>
  <c r="J1687" i="16"/>
  <c r="J1664" i="16"/>
  <c r="K1663" i="16"/>
  <c r="O1650" i="16"/>
  <c r="M1645" i="16"/>
  <c r="M1644" i="16"/>
  <c r="M1619" i="16"/>
  <c r="M1618" i="16"/>
  <c r="M1617" i="16"/>
  <c r="M1616" i="16"/>
  <c r="O1586" i="16"/>
  <c r="L1586" i="16"/>
  <c r="N1554" i="16"/>
  <c r="L1581" i="16"/>
  <c r="L1579" i="16"/>
  <c r="L1577" i="16"/>
  <c r="L1575" i="16"/>
  <c r="L1573" i="16"/>
  <c r="L1571" i="16"/>
  <c r="L1569" i="16"/>
  <c r="L1567" i="16"/>
  <c r="L1565" i="16"/>
  <c r="L1563" i="16"/>
  <c r="L1561" i="16"/>
  <c r="L1559" i="16"/>
  <c r="L1557" i="16"/>
  <c r="M1557" i="16"/>
  <c r="N1532" i="16"/>
  <c r="J1484" i="16"/>
  <c r="M1440" i="16"/>
  <c r="K1440" i="16"/>
  <c r="J1396" i="16"/>
  <c r="N1385" i="16"/>
  <c r="J1385" i="16"/>
  <c r="K1378" i="16"/>
  <c r="K1370" i="16"/>
  <c r="K1362" i="16"/>
  <c r="K1352" i="16"/>
  <c r="L1347" i="16"/>
  <c r="N1345" i="16"/>
  <c r="M1337" i="16"/>
  <c r="M1336" i="16"/>
  <c r="M1335" i="16"/>
  <c r="M1334" i="16"/>
  <c r="M1333" i="16"/>
  <c r="M1332" i="16"/>
  <c r="M1331" i="16"/>
  <c r="M1330" i="16"/>
  <c r="M1329" i="16"/>
  <c r="L1326" i="16"/>
  <c r="N1324" i="16"/>
  <c r="O1323" i="16"/>
  <c r="J1318" i="16"/>
  <c r="J1313" i="16"/>
  <c r="M1311" i="16"/>
  <c r="M1310" i="16"/>
  <c r="M1309" i="16"/>
  <c r="M1308" i="16"/>
  <c r="M1306" i="16"/>
  <c r="M1300" i="16"/>
  <c r="M1299" i="16"/>
  <c r="M1298" i="16"/>
  <c r="M1297" i="16"/>
  <c r="M1296" i="16"/>
  <c r="N1293" i="16"/>
  <c r="O1291" i="16"/>
  <c r="N1285" i="16"/>
  <c r="O1279" i="16"/>
  <c r="K1275" i="16"/>
  <c r="J1264" i="16"/>
  <c r="K1259" i="16"/>
  <c r="K1251" i="16"/>
  <c r="M1250" i="16"/>
  <c r="N1239" i="16"/>
  <c r="K1232" i="16"/>
  <c r="L1224" i="16"/>
  <c r="M1200" i="16"/>
  <c r="M1199" i="16"/>
  <c r="M1198" i="16"/>
  <c r="M1197" i="16"/>
  <c r="J1179" i="16"/>
  <c r="K1174" i="16"/>
  <c r="M1170" i="16"/>
  <c r="M1169" i="16"/>
  <c r="J1156" i="16"/>
  <c r="K1155" i="16"/>
  <c r="N1147" i="16"/>
  <c r="J1147" i="16"/>
  <c r="L1146" i="16"/>
  <c r="P1146" i="16" s="1"/>
  <c r="O1138" i="16"/>
  <c r="O1135" i="16"/>
  <c r="O1132" i="16"/>
  <c r="J1127" i="16"/>
  <c r="K1124" i="16"/>
  <c r="M1114" i="16"/>
  <c r="N1113" i="16"/>
  <c r="J1113" i="16"/>
  <c r="N1101" i="16"/>
  <c r="J1101" i="16"/>
  <c r="N1092" i="16"/>
  <c r="J1092" i="16"/>
  <c r="N1084" i="16"/>
  <c r="N1077" i="16"/>
  <c r="L1074" i="16"/>
  <c r="N1066" i="16"/>
  <c r="J1044" i="16"/>
  <c r="L1030" i="16"/>
  <c r="M1030" i="16"/>
  <c r="L1028" i="16"/>
  <c r="M1028" i="16"/>
  <c r="L1026" i="16"/>
  <c r="M1026" i="16"/>
  <c r="L1024" i="16"/>
  <c r="M1024" i="16"/>
  <c r="J1547" i="16"/>
  <c r="M1540" i="16"/>
  <c r="K1540" i="16"/>
  <c r="J1533" i="16"/>
  <c r="M1525" i="16"/>
  <c r="M1524" i="16"/>
  <c r="M1523" i="16"/>
  <c r="M1522" i="16"/>
  <c r="M1521" i="16"/>
  <c r="M1520" i="16"/>
  <c r="M1519" i="16"/>
  <c r="M1518" i="16"/>
  <c r="M1517" i="16"/>
  <c r="M1516" i="16"/>
  <c r="M1515" i="16"/>
  <c r="M1514" i="16"/>
  <c r="M1513" i="16"/>
  <c r="M1512" i="16"/>
  <c r="M1511" i="16"/>
  <c r="M1510" i="16"/>
  <c r="M1486" i="16"/>
  <c r="M1485" i="16"/>
  <c r="O1441" i="16"/>
  <c r="L1441" i="16"/>
  <c r="M1439" i="16"/>
  <c r="M1438" i="16"/>
  <c r="M1437" i="16"/>
  <c r="M1436" i="16"/>
  <c r="M1435" i="16"/>
  <c r="M1434" i="16"/>
  <c r="M1433" i="16"/>
  <c r="M1432" i="16"/>
  <c r="M1431" i="16"/>
  <c r="M1430" i="16"/>
  <c r="M1429" i="16"/>
  <c r="M1428" i="16"/>
  <c r="M1427" i="16"/>
  <c r="M1426" i="16"/>
  <c r="M1425" i="16"/>
  <c r="M1424" i="16"/>
  <c r="N1395" i="16"/>
  <c r="O1387" i="16"/>
  <c r="K1385" i="16"/>
  <c r="L1382" i="16"/>
  <c r="M1380" i="16"/>
  <c r="N1378" i="16"/>
  <c r="M1374" i="16"/>
  <c r="N1370" i="16"/>
  <c r="M1366" i="16"/>
  <c r="L1364" i="16"/>
  <c r="N1362" i="16"/>
  <c r="N1352" i="16"/>
  <c r="J1338" i="16"/>
  <c r="J1327" i="16"/>
  <c r="K1324" i="16"/>
  <c r="J1301" i="16"/>
  <c r="J1294" i="16"/>
  <c r="K1293" i="16"/>
  <c r="J1285" i="16"/>
  <c r="K1285" i="16"/>
  <c r="M1284" i="16"/>
  <c r="N1280" i="16"/>
  <c r="L1270" i="16"/>
  <c r="N1264" i="16"/>
  <c r="M1261" i="16"/>
  <c r="M1260" i="16" s="1"/>
  <c r="O1257" i="16"/>
  <c r="J1239" i="16"/>
  <c r="L1236" i="16"/>
  <c r="M1234" i="16"/>
  <c r="O1234" i="16" s="1"/>
  <c r="N1232" i="16"/>
  <c r="N1225" i="16"/>
  <c r="J1201" i="16"/>
  <c r="M1187" i="16"/>
  <c r="M1186" i="16"/>
  <c r="M1185" i="16"/>
  <c r="M1184" i="16"/>
  <c r="M1183" i="16"/>
  <c r="M1182" i="16"/>
  <c r="M1181" i="16"/>
  <c r="M1180" i="16"/>
  <c r="M1178" i="16"/>
  <c r="N1174" i="16"/>
  <c r="J1166" i="16"/>
  <c r="M1164" i="16"/>
  <c r="M1163" i="16"/>
  <c r="M1162" i="16"/>
  <c r="M1161" i="16"/>
  <c r="M1160" i="16"/>
  <c r="M1159" i="16"/>
  <c r="M1158" i="16"/>
  <c r="M1157" i="16"/>
  <c r="N1155" i="16"/>
  <c r="K1147" i="16"/>
  <c r="N1136" i="16"/>
  <c r="N1124" i="16"/>
  <c r="L1114" i="16"/>
  <c r="K1113" i="16"/>
  <c r="M1108" i="16"/>
  <c r="K1101" i="16"/>
  <c r="O1094" i="16"/>
  <c r="P1094" i="16" s="1"/>
  <c r="K1092" i="16"/>
  <c r="L1088" i="16"/>
  <c r="K1084" i="16"/>
  <c r="K1077" i="16"/>
  <c r="M1074" i="16"/>
  <c r="K1066" i="16"/>
  <c r="O1065" i="16"/>
  <c r="K1061" i="16"/>
  <c r="M1060" i="16"/>
  <c r="M1059" i="16"/>
  <c r="M1058" i="16"/>
  <c r="M1057" i="16"/>
  <c r="M1056" i="16"/>
  <c r="M1055" i="16"/>
  <c r="M1054" i="16"/>
  <c r="M1051" i="16"/>
  <c r="L1045" i="16"/>
  <c r="M1043" i="16"/>
  <c r="M1041" i="16"/>
  <c r="M1040" i="16"/>
  <c r="M1039" i="16"/>
  <c r="M1038" i="16"/>
  <c r="M1037" i="16"/>
  <c r="M1036" i="16"/>
  <c r="M1034" i="16"/>
  <c r="M1033" i="16"/>
  <c r="M1032" i="16"/>
  <c r="L1031" i="16"/>
  <c r="M1031" i="16"/>
  <c r="L1029" i="16"/>
  <c r="M1029" i="16"/>
  <c r="L1027" i="16"/>
  <c r="M1027" i="16"/>
  <c r="L1025" i="16"/>
  <c r="M1025" i="16"/>
  <c r="J1016" i="16"/>
  <c r="J974" i="16"/>
  <c r="M971" i="16"/>
  <c r="J948" i="16"/>
  <c r="K947" i="16"/>
  <c r="N939" i="16"/>
  <c r="J939" i="16"/>
  <c r="N934" i="16"/>
  <c r="J934" i="16"/>
  <c r="M930" i="16"/>
  <c r="N923" i="16"/>
  <c r="K915" i="16"/>
  <c r="L909" i="16"/>
  <c r="K908" i="16"/>
  <c r="O907" i="16"/>
  <c r="L905" i="16"/>
  <c r="N901" i="16"/>
  <c r="N889" i="16"/>
  <c r="J878" i="16"/>
  <c r="K878" i="16"/>
  <c r="O876" i="16"/>
  <c r="K872" i="16"/>
  <c r="M869" i="16"/>
  <c r="N865" i="16"/>
  <c r="N844" i="16"/>
  <c r="J826" i="16"/>
  <c r="J809" i="16"/>
  <c r="J784" i="16"/>
  <c r="K783" i="16"/>
  <c r="M778" i="16"/>
  <c r="M774" i="16"/>
  <c r="M773" i="16"/>
  <c r="M772" i="16"/>
  <c r="M771" i="16"/>
  <c r="M770" i="16"/>
  <c r="M769" i="16"/>
  <c r="M768" i="16"/>
  <c r="M767" i="16"/>
  <c r="M1020" i="16"/>
  <c r="M1019" i="16"/>
  <c r="M1018" i="16"/>
  <c r="L1012" i="16"/>
  <c r="N1010" i="16"/>
  <c r="M998" i="16"/>
  <c r="M997" i="16"/>
  <c r="M996" i="16"/>
  <c r="M995" i="16"/>
  <c r="M992" i="16"/>
  <c r="M991" i="16"/>
  <c r="M990" i="16"/>
  <c r="M975" i="16"/>
  <c r="M966" i="16"/>
  <c r="M965" i="16"/>
  <c r="M964" i="16"/>
  <c r="M963" i="16"/>
  <c r="M961" i="16"/>
  <c r="M960" i="16"/>
  <c r="M959" i="16"/>
  <c r="M958" i="16"/>
  <c r="M957" i="16"/>
  <c r="M956" i="16"/>
  <c r="M955" i="16"/>
  <c r="M953" i="16"/>
  <c r="M952" i="16"/>
  <c r="M951" i="16"/>
  <c r="M950" i="16"/>
  <c r="M949" i="16"/>
  <c r="N947" i="16"/>
  <c r="O941" i="16"/>
  <c r="K939" i="16"/>
  <c r="K934" i="16"/>
  <c r="K923" i="16"/>
  <c r="N915" i="16"/>
  <c r="J915" i="16"/>
  <c r="M909" i="16"/>
  <c r="N908" i="16"/>
  <c r="J908" i="16"/>
  <c r="K901" i="16"/>
  <c r="K889" i="16"/>
  <c r="N878" i="16"/>
  <c r="L862" i="16"/>
  <c r="L858" i="16"/>
  <c r="K854" i="16"/>
  <c r="M835" i="16"/>
  <c r="M834" i="16"/>
  <c r="M833" i="16"/>
  <c r="M829" i="16"/>
  <c r="M828" i="16"/>
  <c r="M827" i="16"/>
  <c r="L813" i="16"/>
  <c r="M808" i="16"/>
  <c r="M807" i="16"/>
  <c r="M806" i="16"/>
  <c r="M805" i="16"/>
  <c r="M804" i="16"/>
  <c r="M803" i="16"/>
  <c r="M802" i="16"/>
  <c r="M801" i="16"/>
  <c r="N783" i="16"/>
  <c r="J775" i="16"/>
  <c r="J742" i="16"/>
  <c r="M743" i="16"/>
  <c r="N734" i="16"/>
  <c r="M741" i="16"/>
  <c r="M740" i="16"/>
  <c r="M739" i="16"/>
  <c r="M738" i="16"/>
  <c r="M733" i="16"/>
  <c r="M732" i="16"/>
  <c r="M731" i="16"/>
  <c r="M730" i="16"/>
  <c r="J722" i="16"/>
  <c r="M720" i="16"/>
  <c r="M719" i="16"/>
  <c r="M718" i="16"/>
  <c r="M717" i="16"/>
  <c r="M716" i="16"/>
  <c r="M715" i="16"/>
  <c r="M714" i="16"/>
  <c r="M713" i="16"/>
  <c r="M712" i="16"/>
  <c r="K675" i="16"/>
  <c r="N675" i="16"/>
  <c r="J661" i="16"/>
  <c r="O659" i="16"/>
  <c r="N647" i="16"/>
  <c r="J647" i="16"/>
  <c r="L639" i="16"/>
  <c r="K637" i="16"/>
  <c r="M611" i="16"/>
  <c r="J608" i="16"/>
  <c r="M588" i="16"/>
  <c r="L575" i="16"/>
  <c r="J735" i="16"/>
  <c r="K734" i="16"/>
  <c r="J703" i="16"/>
  <c r="M696" i="16"/>
  <c r="J676" i="16"/>
  <c r="K647" i="16"/>
  <c r="M639" i="16"/>
  <c r="J637" i="16"/>
  <c r="J628" i="16"/>
  <c r="L611" i="16"/>
  <c r="J594" i="16"/>
  <c r="L593" i="16"/>
  <c r="M585" i="16"/>
  <c r="M575" i="16"/>
  <c r="M574" i="16"/>
  <c r="M573" i="16" s="1"/>
  <c r="L572" i="16"/>
  <c r="M566" i="16"/>
  <c r="M565" i="16"/>
  <c r="M564" i="16"/>
  <c r="J537" i="16"/>
  <c r="J461" i="16"/>
  <c r="M456" i="16"/>
  <c r="M455" i="16"/>
  <c r="M454" i="16"/>
  <c r="N451" i="16"/>
  <c r="L450" i="16"/>
  <c r="O429" i="16"/>
  <c r="K427" i="16"/>
  <c r="K418" i="16"/>
  <c r="M414" i="16"/>
  <c r="N404" i="16"/>
  <c r="J404" i="16"/>
  <c r="J552" i="16"/>
  <c r="M545" i="16"/>
  <c r="J507" i="16"/>
  <c r="M499" i="16"/>
  <c r="M498" i="16"/>
  <c r="M497" i="16"/>
  <c r="M496" i="16"/>
  <c r="M495" i="16"/>
  <c r="M494" i="16"/>
  <c r="M493" i="16"/>
  <c r="M492" i="16"/>
  <c r="M491" i="16"/>
  <c r="M490" i="16"/>
  <c r="M489" i="16"/>
  <c r="M488" i="16"/>
  <c r="M487" i="16"/>
  <c r="M486" i="16"/>
  <c r="M485" i="16"/>
  <c r="M484" i="16"/>
  <c r="M483" i="16"/>
  <c r="M482" i="16"/>
  <c r="M481" i="16"/>
  <c r="M480" i="16"/>
  <c r="M479" i="16"/>
  <c r="M478" i="16"/>
  <c r="M477" i="16"/>
  <c r="M476" i="16"/>
  <c r="M475" i="16"/>
  <c r="M471" i="16"/>
  <c r="M470" i="16"/>
  <c r="M469" i="16"/>
  <c r="M468" i="16"/>
  <c r="M467" i="16"/>
  <c r="M466" i="16"/>
  <c r="M465" i="16"/>
  <c r="M464" i="16"/>
  <c r="M463" i="16"/>
  <c r="K451" i="16"/>
  <c r="M437" i="16"/>
  <c r="M436" i="16"/>
  <c r="M435" i="16"/>
  <c r="N427" i="16"/>
  <c r="J427" i="16"/>
  <c r="N418" i="16"/>
  <c r="J418" i="16"/>
  <c r="L414" i="16"/>
  <c r="K404" i="16"/>
  <c r="J4819" i="16"/>
  <c r="L4877" i="16"/>
  <c r="L4837" i="16"/>
  <c r="L4810" i="16"/>
  <c r="L4748" i="16"/>
  <c r="L4741" i="16"/>
  <c r="L4618" i="16"/>
  <c r="O4879" i="16"/>
  <c r="P4879" i="16" s="1"/>
  <c r="O4855" i="16"/>
  <c r="O4815" i="16"/>
  <c r="L4815" i="16"/>
  <c r="O4801" i="16"/>
  <c r="L4801" i="16"/>
  <c r="L4798" i="16"/>
  <c r="L4759" i="16"/>
  <c r="L4736" i="16"/>
  <c r="L4731" i="16"/>
  <c r="O4717" i="16"/>
  <c r="L4717" i="16"/>
  <c r="O4713" i="16"/>
  <c r="L4713" i="16"/>
  <c r="O4623" i="16"/>
  <c r="L4615" i="16"/>
  <c r="L4600" i="16"/>
  <c r="O4599" i="16"/>
  <c r="O4593" i="16"/>
  <c r="L4593" i="16"/>
  <c r="L4541" i="16"/>
  <c r="O4538" i="16"/>
  <c r="L4535" i="16"/>
  <c r="O4534" i="16"/>
  <c r="O4523" i="16"/>
  <c r="L4523" i="16"/>
  <c r="O4457" i="16"/>
  <c r="L4457" i="16"/>
  <c r="L4450" i="16"/>
  <c r="O4443" i="16"/>
  <c r="L4418" i="16"/>
  <c r="K4359" i="16"/>
  <c r="O4295" i="16"/>
  <c r="L4256" i="16"/>
  <c r="M4238" i="16"/>
  <c r="L4039" i="16"/>
  <c r="M4027" i="16"/>
  <c r="L4009" i="16"/>
  <c r="L3856" i="16"/>
  <c r="L3836" i="16"/>
  <c r="O4884" i="16"/>
  <c r="P4884" i="16" s="1"/>
  <c r="O4866" i="16"/>
  <c r="P4866" i="16" s="1"/>
  <c r="L4843" i="16"/>
  <c r="O4836" i="16"/>
  <c r="P4836" i="16" s="1"/>
  <c r="O4834" i="16"/>
  <c r="O4832" i="16"/>
  <c r="P4832" i="16" s="1"/>
  <c r="O4828" i="16"/>
  <c r="P4828" i="16" s="1"/>
  <c r="L4818" i="16"/>
  <c r="L4809" i="16"/>
  <c r="L4770" i="16"/>
  <c r="O4762" i="16"/>
  <c r="O4750" i="16"/>
  <c r="L4738" i="16"/>
  <c r="L4728" i="16"/>
  <c r="O4668" i="16"/>
  <c r="L4660" i="16"/>
  <c r="L4652" i="16"/>
  <c r="L4644" i="16"/>
  <c r="L4513" i="16"/>
  <c r="L4498" i="16"/>
  <c r="L4404" i="16"/>
  <c r="O4395" i="16"/>
  <c r="O4393" i="16"/>
  <c r="L4379" i="16"/>
  <c r="L4370" i="16"/>
  <c r="L4365" i="16"/>
  <c r="N4359" i="16"/>
  <c r="J4002" i="16"/>
  <c r="J3827" i="16"/>
  <c r="L4358" i="16"/>
  <c r="O4353" i="16"/>
  <c r="L4353" i="16"/>
  <c r="O4318" i="16"/>
  <c r="P4318" i="16" s="1"/>
  <c r="O4316" i="16"/>
  <c r="O4314" i="16"/>
  <c r="P4314" i="16" s="1"/>
  <c r="O4287" i="16"/>
  <c r="L4287" i="16"/>
  <c r="O4281" i="16"/>
  <c r="O4279" i="16"/>
  <c r="O4275" i="16"/>
  <c r="O4273" i="16"/>
  <c r="O4269" i="16"/>
  <c r="O4255" i="16"/>
  <c r="O4253" i="16"/>
  <c r="O4251" i="16"/>
  <c r="O4249" i="16"/>
  <c r="O4245" i="16"/>
  <c r="L4205" i="16"/>
  <c r="P4205" i="16" s="1"/>
  <c r="O4202" i="16"/>
  <c r="L4187" i="16"/>
  <c r="O4177" i="16"/>
  <c r="L4163" i="16"/>
  <c r="O4154" i="16"/>
  <c r="L4154" i="16"/>
  <c r="L4106" i="16"/>
  <c r="O4083" i="16"/>
  <c r="O4081" i="16"/>
  <c r="O4079" i="16"/>
  <c r="L4067" i="16"/>
  <c r="O4052" i="16"/>
  <c r="O4046" i="16"/>
  <c r="O4044" i="16"/>
  <c r="O4038" i="16"/>
  <c r="O4036" i="16"/>
  <c r="O4026" i="16"/>
  <c r="O4024" i="16"/>
  <c r="O4022" i="16"/>
  <c r="O4020" i="16"/>
  <c r="O4016" i="16"/>
  <c r="O4014" i="16"/>
  <c r="P4014" i="16" s="1"/>
  <c r="L4006" i="16"/>
  <c r="L3997" i="16"/>
  <c r="M3892" i="16"/>
  <c r="M3867" i="16"/>
  <c r="L3352" i="16"/>
  <c r="L3347" i="16"/>
  <c r="L3322" i="16"/>
  <c r="L3312" i="16"/>
  <c r="L3290" i="16"/>
  <c r="O3271" i="16"/>
  <c r="L3265" i="16"/>
  <c r="L3260" i="16"/>
  <c r="L3249" i="16"/>
  <c r="L3246" i="16"/>
  <c r="O3243" i="16"/>
  <c r="L3236" i="16"/>
  <c r="L3231" i="16"/>
  <c r="L3224" i="16"/>
  <c r="L3209" i="16"/>
  <c r="L3171" i="16"/>
  <c r="L3164" i="16"/>
  <c r="O3163" i="16"/>
  <c r="O3056" i="16"/>
  <c r="L3056" i="16"/>
  <c r="O3051" i="16"/>
  <c r="O3045" i="16"/>
  <c r="L3045" i="16"/>
  <c r="O2995" i="16"/>
  <c r="L2995" i="16"/>
  <c r="L2987" i="16"/>
  <c r="M2974" i="16"/>
  <c r="M2973" i="16"/>
  <c r="M2972" i="16"/>
  <c r="M2971" i="16"/>
  <c r="M2970" i="16"/>
  <c r="N2960" i="16"/>
  <c r="L2535" i="16"/>
  <c r="O4329" i="16"/>
  <c r="L4322" i="16"/>
  <c r="O4311" i="16"/>
  <c r="O4309" i="16"/>
  <c r="P4309" i="16" s="1"/>
  <c r="L4302" i="16"/>
  <c r="O4214" i="16"/>
  <c r="L4212" i="16"/>
  <c r="L4172" i="16"/>
  <c r="O4100" i="16"/>
  <c r="O4092" i="16"/>
  <c r="P4092" i="16" s="1"/>
  <c r="O4074" i="16"/>
  <c r="P4074" i="16" s="1"/>
  <c r="L4069" i="16"/>
  <c r="O4065" i="16"/>
  <c r="O4063" i="16"/>
  <c r="P4063" i="16" s="1"/>
  <c r="O4059" i="16"/>
  <c r="O4057" i="16"/>
  <c r="O4031" i="16"/>
  <c r="O4011" i="16"/>
  <c r="L4004" i="16"/>
  <c r="L3990" i="16"/>
  <c r="L3973" i="16"/>
  <c r="L3967" i="16"/>
  <c r="L3937" i="16"/>
  <c r="O3919" i="16"/>
  <c r="P3919" i="16" s="1"/>
  <c r="O3917" i="16"/>
  <c r="P3917" i="16" s="1"/>
  <c r="O3915" i="16"/>
  <c r="P3915" i="16" s="1"/>
  <c r="L3903" i="16"/>
  <c r="O3890" i="16"/>
  <c r="P3890" i="16" s="1"/>
  <c r="O3888" i="16"/>
  <c r="O3865" i="16"/>
  <c r="O3863" i="16"/>
  <c r="O3861" i="16"/>
  <c r="O3855" i="16"/>
  <c r="O3853" i="16"/>
  <c r="O3851" i="16"/>
  <c r="O3849" i="16"/>
  <c r="P3849" i="16" s="1"/>
  <c r="O3847" i="16"/>
  <c r="P3847" i="16" s="1"/>
  <c r="O3843" i="16"/>
  <c r="L3831" i="16"/>
  <c r="L3799" i="16"/>
  <c r="L3533" i="16"/>
  <c r="L3527" i="16"/>
  <c r="L3524" i="16"/>
  <c r="L3498" i="16"/>
  <c r="O3488" i="16"/>
  <c r="L3484" i="16"/>
  <c r="L3469" i="16"/>
  <c r="L3408" i="16"/>
  <c r="L3359" i="16"/>
  <c r="O3305" i="16"/>
  <c r="L3303" i="16"/>
  <c r="J2961" i="16"/>
  <c r="K2960" i="16"/>
  <c r="L2956" i="16"/>
  <c r="O2958" i="16"/>
  <c r="O2844" i="16"/>
  <c r="L2712" i="16"/>
  <c r="J2673" i="16"/>
  <c r="L2582" i="16"/>
  <c r="L2568" i="16"/>
  <c r="P2568" i="16" s="1"/>
  <c r="M2528" i="16"/>
  <c r="L2483" i="16"/>
  <c r="L2448" i="16"/>
  <c r="L2429" i="16"/>
  <c r="O2422" i="16"/>
  <c r="O2415" i="16"/>
  <c r="L2413" i="16"/>
  <c r="L2402" i="16"/>
  <c r="L2395" i="16"/>
  <c r="L2375" i="16"/>
  <c r="L2363" i="16"/>
  <c r="L2354" i="16"/>
  <c r="O2351" i="16"/>
  <c r="L2341" i="16"/>
  <c r="O2327" i="16"/>
  <c r="L2308" i="16"/>
  <c r="O2297" i="16"/>
  <c r="L2288" i="16"/>
  <c r="J2264" i="16"/>
  <c r="L2194" i="16"/>
  <c r="M2132" i="16"/>
  <c r="O2053" i="16"/>
  <c r="O2047" i="16"/>
  <c r="O2045" i="16"/>
  <c r="O2041" i="16"/>
  <c r="O2037" i="16"/>
  <c r="O2035" i="16"/>
  <c r="M1926" i="16"/>
  <c r="L2962" i="16"/>
  <c r="O2953" i="16"/>
  <c r="O2942" i="16"/>
  <c r="L2940" i="16"/>
  <c r="L2934" i="16"/>
  <c r="L2925" i="16"/>
  <c r="L2909" i="16"/>
  <c r="L2894" i="16"/>
  <c r="L2859" i="16"/>
  <c r="L2734" i="16"/>
  <c r="O2729" i="16"/>
  <c r="L2641" i="16"/>
  <c r="O2634" i="16"/>
  <c r="L2628" i="16"/>
  <c r="L2619" i="16"/>
  <c r="L2590" i="16"/>
  <c r="O2577" i="16"/>
  <c r="L2563" i="16"/>
  <c r="O2559" i="16"/>
  <c r="L2553" i="16"/>
  <c r="O2550" i="16"/>
  <c r="L2544" i="16"/>
  <c r="O2534" i="16"/>
  <c r="O2522" i="16"/>
  <c r="O2500" i="16"/>
  <c r="O2496" i="16"/>
  <c r="O2494" i="16"/>
  <c r="O2490" i="16"/>
  <c r="O2488" i="16"/>
  <c r="P2488" i="16" s="1"/>
  <c r="L2481" i="16"/>
  <c r="L2476" i="16"/>
  <c r="L2371" i="16"/>
  <c r="O2368" i="16"/>
  <c r="L2301" i="16"/>
  <c r="L2290" i="16"/>
  <c r="L2281" i="16"/>
  <c r="O2265" i="16"/>
  <c r="L2262" i="16"/>
  <c r="O2259" i="16"/>
  <c r="P2259" i="16" s="1"/>
  <c r="L2246" i="16"/>
  <c r="L2240" i="16"/>
  <c r="L2201" i="16"/>
  <c r="L2184" i="16"/>
  <c r="O2181" i="16"/>
  <c r="L2167" i="16"/>
  <c r="L2162" i="16"/>
  <c r="L2154" i="16"/>
  <c r="O2151" i="16"/>
  <c r="L2149" i="16"/>
  <c r="L2096" i="16"/>
  <c r="L2057" i="16"/>
  <c r="O1899" i="16"/>
  <c r="L2022" i="16"/>
  <c r="L1988" i="16"/>
  <c r="O1983" i="16"/>
  <c r="L1976" i="16"/>
  <c r="L1963" i="16"/>
  <c r="O1962" i="16"/>
  <c r="O1949" i="16"/>
  <c r="L1949" i="16"/>
  <c r="O1944" i="16"/>
  <c r="L1934" i="16"/>
  <c r="O1930" i="16"/>
  <c r="O1928" i="16"/>
  <c r="O1924" i="16"/>
  <c r="O1922" i="16"/>
  <c r="O1920" i="16"/>
  <c r="L1914" i="16"/>
  <c r="O1912" i="16"/>
  <c r="L1908" i="16"/>
  <c r="O1906" i="16"/>
  <c r="O1904" i="16"/>
  <c r="O1902" i="16"/>
  <c r="O1900" i="16"/>
  <c r="O1886" i="16"/>
  <c r="O1868" i="16"/>
  <c r="L1868" i="16"/>
  <c r="L1865" i="16"/>
  <c r="O1853" i="16"/>
  <c r="L1853" i="16"/>
  <c r="L1821" i="16"/>
  <c r="L1815" i="16"/>
  <c r="L1789" i="16"/>
  <c r="L1784" i="16"/>
  <c r="L1749" i="16"/>
  <c r="L1745" i="16"/>
  <c r="L1733" i="16"/>
  <c r="L1717" i="16"/>
  <c r="L1696" i="16"/>
  <c r="L1690" i="16"/>
  <c r="L1665" i="16"/>
  <c r="J1653" i="16"/>
  <c r="L1654" i="16"/>
  <c r="K1646" i="16"/>
  <c r="O2029" i="16"/>
  <c r="M1654" i="16"/>
  <c r="J1614" i="16"/>
  <c r="J1378" i="16"/>
  <c r="O1393" i="16"/>
  <c r="O1391" i="16"/>
  <c r="L1380" i="16"/>
  <c r="L1372" i="16"/>
  <c r="L1354" i="16"/>
  <c r="L1328" i="16"/>
  <c r="L1319" i="16"/>
  <c r="L1314" i="16"/>
  <c r="M1270" i="16"/>
  <c r="L1615" i="16"/>
  <c r="L1556" i="16"/>
  <c r="L1548" i="16"/>
  <c r="L1534" i="16"/>
  <c r="O1527" i="16"/>
  <c r="L1485" i="16"/>
  <c r="L1397" i="16"/>
  <c r="L1374" i="16"/>
  <c r="L1366" i="16"/>
  <c r="L1356" i="16"/>
  <c r="L1295" i="16"/>
  <c r="L1284" i="16"/>
  <c r="O1268" i="16"/>
  <c r="O1266" i="16"/>
  <c r="L1261" i="16"/>
  <c r="L1250" i="16"/>
  <c r="O1247" i="16"/>
  <c r="O1243" i="16"/>
  <c r="O1241" i="16"/>
  <c r="L1133" i="16"/>
  <c r="L1234" i="16"/>
  <c r="L1229" i="16"/>
  <c r="L1180" i="16"/>
  <c r="O1153" i="16"/>
  <c r="P1153" i="16" s="1"/>
  <c r="O1151" i="16"/>
  <c r="O1140" i="16"/>
  <c r="O1126" i="16"/>
  <c r="O1122" i="16"/>
  <c r="O1120" i="16"/>
  <c r="O1118" i="16"/>
  <c r="L1108" i="16"/>
  <c r="O1105" i="16"/>
  <c r="O1103" i="16"/>
  <c r="L1086" i="16"/>
  <c r="L1081" i="16"/>
  <c r="O1075" i="16"/>
  <c r="L1070" i="16"/>
  <c r="L1178" i="16"/>
  <c r="L1167" i="16"/>
  <c r="L1157" i="16"/>
  <c r="L1079" i="16"/>
  <c r="J1022" i="16"/>
  <c r="K1021" i="16"/>
  <c r="J901" i="16"/>
  <c r="J926" i="16"/>
  <c r="O910" i="16"/>
  <c r="P910" i="16" s="1"/>
  <c r="O903" i="16"/>
  <c r="L895" i="16"/>
  <c r="L891" i="16"/>
  <c r="L1023" i="16"/>
  <c r="L1017" i="16"/>
  <c r="L975" i="16"/>
  <c r="O972" i="16"/>
  <c r="L949" i="16"/>
  <c r="O938" i="16"/>
  <c r="O927" i="16"/>
  <c r="O917" i="16"/>
  <c r="L893" i="16"/>
  <c r="L869" i="16"/>
  <c r="L856" i="16"/>
  <c r="L853" i="16"/>
  <c r="J831" i="16"/>
  <c r="L832" i="16"/>
  <c r="L827" i="16"/>
  <c r="L736" i="16"/>
  <c r="L723" i="16"/>
  <c r="K661" i="16"/>
  <c r="L785" i="16"/>
  <c r="L782" i="16"/>
  <c r="L662" i="16"/>
  <c r="O655" i="16"/>
  <c r="K628" i="16"/>
  <c r="N506" i="16"/>
  <c r="J452" i="16"/>
  <c r="O646" i="16"/>
  <c r="O640" i="16"/>
  <c r="L629" i="16"/>
  <c r="O612" i="16"/>
  <c r="L609" i="16"/>
  <c r="L595" i="16"/>
  <c r="O591" i="16"/>
  <c r="L589" i="16"/>
  <c r="L585" i="16"/>
  <c r="O576" i="16"/>
  <c r="P576" i="16" s="1"/>
  <c r="L574" i="16"/>
  <c r="O570" i="16"/>
  <c r="P570" i="16" s="1"/>
  <c r="L553" i="16"/>
  <c r="L538" i="16"/>
  <c r="M523" i="16"/>
  <c r="O525" i="16"/>
  <c r="K523" i="16"/>
  <c r="L448" i="16"/>
  <c r="M442" i="16"/>
  <c r="M441" i="16"/>
  <c r="M440" i="16"/>
  <c r="M439" i="16"/>
  <c r="M438" i="16"/>
  <c r="N432" i="16"/>
  <c r="O504" i="16"/>
  <c r="L462" i="16"/>
  <c r="L453" i="16"/>
  <c r="J433" i="16"/>
  <c r="K432" i="16"/>
  <c r="O426" i="16"/>
  <c r="O424" i="16"/>
  <c r="O420" i="16"/>
  <c r="O412" i="16"/>
  <c r="O410" i="16"/>
  <c r="L434" i="16"/>
  <c r="O431" i="16"/>
  <c r="O415" i="16"/>
  <c r="AO15" i="16" l="1"/>
  <c r="AO398" i="16"/>
  <c r="AO14" i="16" s="1"/>
  <c r="AO2545" i="16"/>
  <c r="AO27" i="16" s="1"/>
  <c r="V1230" i="16"/>
  <c r="W1230" i="16" s="1"/>
  <c r="W1231" i="16"/>
  <c r="AL11" i="16"/>
  <c r="AL55" i="16"/>
  <c r="AN657" i="16"/>
  <c r="AR660" i="16"/>
  <c r="AR3244" i="16"/>
  <c r="AN3240" i="16"/>
  <c r="AQ2192" i="16"/>
  <c r="AR2193" i="16"/>
  <c r="AN3356" i="16"/>
  <c r="AR3357" i="16"/>
  <c r="AR4830" i="16"/>
  <c r="AQ4829" i="16"/>
  <c r="AQ4824" i="16" s="1"/>
  <c r="AR4824" i="16" s="1"/>
  <c r="AN215" i="16"/>
  <c r="AN158" i="16" s="1"/>
  <c r="AL398" i="16"/>
  <c r="AL15" i="16"/>
  <c r="AN2638" i="16"/>
  <c r="AR3886" i="16"/>
  <c r="AQ3875" i="16"/>
  <c r="AR3875" i="16" s="1"/>
  <c r="AQ871" i="16"/>
  <c r="AR871" i="16" s="1"/>
  <c r="AR872" i="16"/>
  <c r="AR1532" i="16"/>
  <c r="AN1531" i="16"/>
  <c r="AN4374" i="16"/>
  <c r="AR4375" i="16"/>
  <c r="AN2174" i="16"/>
  <c r="AR2182" i="16"/>
  <c r="AR3921" i="16"/>
  <c r="AN3920" i="16"/>
  <c r="AR4084" i="16"/>
  <c r="AQ4060" i="16"/>
  <c r="AR4060" i="16" s="1"/>
  <c r="AQ3844" i="16"/>
  <c r="AR3870" i="16"/>
  <c r="AN502" i="16"/>
  <c r="AN501" i="16" s="1"/>
  <c r="AO33" i="16"/>
  <c r="AO3833" i="16"/>
  <c r="AN877" i="16"/>
  <c r="AR889" i="16"/>
  <c r="AR432" i="16"/>
  <c r="AN417" i="16"/>
  <c r="AN946" i="16"/>
  <c r="AN870" i="16" s="1"/>
  <c r="AN16" i="16" s="1"/>
  <c r="AR947" i="16"/>
  <c r="AR3971" i="16"/>
  <c r="AR2929" i="16"/>
  <c r="AN2928" i="16"/>
  <c r="AR2928" i="16" s="1"/>
  <c r="AQ4767" i="16"/>
  <c r="AR4768" i="16"/>
  <c r="AQ4565" i="16"/>
  <c r="AR4566" i="16"/>
  <c r="AR4320" i="16"/>
  <c r="AQ4319" i="16"/>
  <c r="AR4104" i="16"/>
  <c r="AQ4103" i="16"/>
  <c r="U3832" i="16"/>
  <c r="AQ3310" i="16"/>
  <c r="AR3311" i="16"/>
  <c r="AQ2960" i="16"/>
  <c r="AR3014" i="16"/>
  <c r="AQ2639" i="16"/>
  <c r="AQ2547" i="16"/>
  <c r="AR2566" i="16"/>
  <c r="AQ2199" i="16"/>
  <c r="AR2224" i="16"/>
  <c r="AR1724" i="16"/>
  <c r="AQ1662" i="16"/>
  <c r="AQ1661" i="16" s="1"/>
  <c r="AQ1021" i="16"/>
  <c r="AR1044" i="16"/>
  <c r="AR911" i="16"/>
  <c r="AQ909" i="16"/>
  <c r="AR506" i="16"/>
  <c r="AQ505" i="16"/>
  <c r="AQ451" i="16"/>
  <c r="AR461" i="16"/>
  <c r="AR300" i="16"/>
  <c r="AQ215" i="16"/>
  <c r="T33" i="16"/>
  <c r="T3833" i="16"/>
  <c r="T3832" i="16" s="1"/>
  <c r="Q33" i="16"/>
  <c r="Q3833" i="16"/>
  <c r="V33" i="16"/>
  <c r="V3833" i="16"/>
  <c r="L4880" i="16"/>
  <c r="AQ4625" i="16"/>
  <c r="AR4626" i="16"/>
  <c r="AO4380" i="16"/>
  <c r="AO37" i="16"/>
  <c r="L2933" i="16"/>
  <c r="P575" i="16"/>
  <c r="AP39" i="16"/>
  <c r="AP4381" i="16"/>
  <c r="AN4616" i="16"/>
  <c r="T2545" i="16"/>
  <c r="T27" i="16" s="1"/>
  <c r="AQ1554" i="16"/>
  <c r="AN1384" i="16"/>
  <c r="AJ17" i="16"/>
  <c r="AK1089" i="16"/>
  <c r="AK17" i="16" s="1"/>
  <c r="AO20" i="16"/>
  <c r="AP1395" i="16"/>
  <c r="AP1394" i="16" s="1"/>
  <c r="AP1384" i="16" s="1"/>
  <c r="AP1383" i="16" s="1"/>
  <c r="AP1357" i="16" s="1"/>
  <c r="Z628" i="16"/>
  <c r="Y627" i="16"/>
  <c r="T4381" i="16"/>
  <c r="Q32" i="16"/>
  <c r="W674" i="16"/>
  <c r="Q37" i="16"/>
  <c r="R3832" i="16"/>
  <c r="Q20" i="16"/>
  <c r="P4865" i="16"/>
  <c r="O3867" i="16"/>
  <c r="R4380" i="16"/>
  <c r="T1383" i="16"/>
  <c r="T1357" i="16" s="1"/>
  <c r="T20" i="16" s="1"/>
  <c r="V870" i="16"/>
  <c r="V16" i="16" s="1"/>
  <c r="T398" i="16"/>
  <c r="T14" i="16" s="1"/>
  <c r="V2546" i="16"/>
  <c r="V28" i="16" s="1"/>
  <c r="U27" i="16"/>
  <c r="U10" i="16" s="1"/>
  <c r="T56" i="16"/>
  <c r="T11" i="16" s="1"/>
  <c r="W3272" i="16"/>
  <c r="W4824" i="16"/>
  <c r="W41" i="16" s="1"/>
  <c r="U397" i="16"/>
  <c r="W2426" i="16"/>
  <c r="L4012" i="16"/>
  <c r="W2638" i="16"/>
  <c r="W4103" i="16"/>
  <c r="P4874" i="16"/>
  <c r="Q2023" i="16"/>
  <c r="Q397" i="16"/>
  <c r="U54" i="16"/>
  <c r="V57" i="16"/>
  <c r="V12" i="16" s="1"/>
  <c r="V3355" i="16"/>
  <c r="V31" i="16" s="1"/>
  <c r="V2024" i="16"/>
  <c r="V21" i="16" s="1"/>
  <c r="V25" i="16"/>
  <c r="W57" i="16"/>
  <c r="W12" i="16" s="1"/>
  <c r="T4380" i="16"/>
  <c r="T37" i="16"/>
  <c r="P4815" i="16"/>
  <c r="P572" i="16"/>
  <c r="M1918" i="16"/>
  <c r="P1784" i="16"/>
  <c r="P1865" i="16"/>
  <c r="P3997" i="16"/>
  <c r="S1237" i="16"/>
  <c r="S4236" i="16"/>
  <c r="S4007" i="16"/>
  <c r="W946" i="16"/>
  <c r="S1384" i="16"/>
  <c r="W1384" i="16" s="1"/>
  <c r="S870" i="16"/>
  <c r="W2372" i="16"/>
  <c r="S2365" i="16"/>
  <c r="W2054" i="16"/>
  <c r="S2025" i="16"/>
  <c r="S22" i="16" s="1"/>
  <c r="S1359" i="16"/>
  <c r="W1360" i="16"/>
  <c r="W2547" i="16"/>
  <c r="W2959" i="16"/>
  <c r="S2936" i="16"/>
  <c r="S29" i="16" s="1"/>
  <c r="W3875" i="16"/>
  <c r="S3834" i="16"/>
  <c r="V3232" i="16"/>
  <c r="W3233" i="16"/>
  <c r="S1375" i="16"/>
  <c r="W1375" i="16" s="1"/>
  <c r="W1376" i="16"/>
  <c r="W1786" i="16"/>
  <c r="S1785" i="16"/>
  <c r="W1785" i="16" s="1"/>
  <c r="V1896" i="16"/>
  <c r="V1383" i="16" s="1"/>
  <c r="V1357" i="16" s="1"/>
  <c r="V20" i="16" s="1"/>
  <c r="W1897" i="16"/>
  <c r="V158" i="16"/>
  <c r="W163" i="16"/>
  <c r="S4454" i="16"/>
  <c r="S4616" i="16"/>
  <c r="W4617" i="16"/>
  <c r="S2546" i="16"/>
  <c r="S28" i="16" s="1"/>
  <c r="S1367" i="16"/>
  <c r="W1367" i="16" s="1"/>
  <c r="W1368" i="16"/>
  <c r="W2538" i="16"/>
  <c r="S2484" i="16"/>
  <c r="W4767" i="16"/>
  <c r="S4739" i="16"/>
  <c r="V1090" i="16"/>
  <c r="V18" i="16" s="1"/>
  <c r="W1100" i="16"/>
  <c r="S3495" i="16"/>
  <c r="W215" i="16"/>
  <c r="S158" i="16"/>
  <c r="S13" i="16" s="1"/>
  <c r="S501" i="16"/>
  <c r="W502" i="16"/>
  <c r="W1154" i="16"/>
  <c r="S1090" i="16"/>
  <c r="S18" i="16" s="1"/>
  <c r="W2357" i="16"/>
  <c r="S2291" i="16"/>
  <c r="S656" i="16"/>
  <c r="W656" i="16" s="1"/>
  <c r="W657" i="16"/>
  <c r="W3240" i="16"/>
  <c r="S3239" i="16"/>
  <c r="V4380" i="16"/>
  <c r="S2173" i="16"/>
  <c r="M427" i="16"/>
  <c r="L1130" i="16"/>
  <c r="O1314" i="16"/>
  <c r="O1328" i="16"/>
  <c r="L1658" i="16"/>
  <c r="J2938" i="16"/>
  <c r="J2937" i="16" s="1"/>
  <c r="K3485" i="16"/>
  <c r="L4451" i="16"/>
  <c r="O2723" i="16"/>
  <c r="M1318" i="16"/>
  <c r="M1317" i="16" s="1"/>
  <c r="O2582" i="16"/>
  <c r="L4027" i="16"/>
  <c r="L3870" i="16"/>
  <c r="L4751" i="16"/>
  <c r="M1275" i="16"/>
  <c r="O2472" i="16"/>
  <c r="M2951" i="16"/>
  <c r="K2392" i="16"/>
  <c r="O434" i="16"/>
  <c r="L872" i="16"/>
  <c r="K1136" i="16"/>
  <c r="O1319" i="16"/>
  <c r="M1239" i="16"/>
  <c r="M1238" i="16" s="1"/>
  <c r="O1919" i="16"/>
  <c r="O1927" i="16"/>
  <c r="L2366" i="16"/>
  <c r="J2286" i="16"/>
  <c r="J2285" i="16" s="1"/>
  <c r="O3312" i="16"/>
  <c r="L4243" i="16"/>
  <c r="J3350" i="16"/>
  <c r="J3349" i="16" s="1"/>
  <c r="L4654" i="16"/>
  <c r="L4826" i="16"/>
  <c r="K2372" i="16"/>
  <c r="J3234" i="16"/>
  <c r="J3233" i="16" s="1"/>
  <c r="J1345" i="16"/>
  <c r="M3886" i="16"/>
  <c r="M2293" i="16"/>
  <c r="M1313" i="16"/>
  <c r="L1061" i="16"/>
  <c r="O2395" i="16"/>
  <c r="M2261" i="16"/>
  <c r="L4096" i="16"/>
  <c r="L4294" i="16"/>
  <c r="O2329" i="16"/>
  <c r="P2329" i="16" s="1"/>
  <c r="J1225" i="16"/>
  <c r="J1232" i="16"/>
  <c r="M4289" i="16"/>
  <c r="J4611" i="16"/>
  <c r="L1097" i="16"/>
  <c r="L2492" i="16"/>
  <c r="O3892" i="16"/>
  <c r="O3891" i="16" s="1"/>
  <c r="M4307" i="16"/>
  <c r="J865" i="16"/>
  <c r="J864" i="16" s="1"/>
  <c r="L1147" i="16"/>
  <c r="L2293" i="16"/>
  <c r="M4077" i="16"/>
  <c r="L3489" i="16"/>
  <c r="M3913" i="16"/>
  <c r="L4093" i="16"/>
  <c r="L4262" i="16"/>
  <c r="L4760" i="16"/>
  <c r="M4651" i="16"/>
  <c r="M2467" i="16"/>
  <c r="M2466" i="16" s="1"/>
  <c r="O1905" i="16"/>
  <c r="M934" i="16"/>
  <c r="L920" i="16"/>
  <c r="J1077" i="16"/>
  <c r="J1362" i="16"/>
  <c r="M1646" i="16"/>
  <c r="O1665" i="16"/>
  <c r="P1665" i="16" s="1"/>
  <c r="L2951" i="16"/>
  <c r="O4187" i="16"/>
  <c r="N637" i="16"/>
  <c r="L939" i="16"/>
  <c r="J1370" i="16"/>
  <c r="L4072" i="16"/>
  <c r="O4541" i="16"/>
  <c r="N2416" i="16"/>
  <c r="O2468" i="16"/>
  <c r="M1913" i="16"/>
  <c r="N2372" i="16"/>
  <c r="L4164" i="16"/>
  <c r="L3307" i="16"/>
  <c r="L3306" i="16" s="1"/>
  <c r="J2359" i="16"/>
  <c r="J4008" i="16"/>
  <c r="L4042" i="16"/>
  <c r="M3340" i="16"/>
  <c r="N1651" i="16"/>
  <c r="M2945" i="16"/>
  <c r="L2175" i="16"/>
  <c r="J3496" i="16"/>
  <c r="M4265" i="16"/>
  <c r="M4053" i="16"/>
  <c r="P4239" i="16"/>
  <c r="O1777" i="16"/>
  <c r="L898" i="16"/>
  <c r="O1114" i="16"/>
  <c r="O1270" i="16"/>
  <c r="O1269" i="16" s="1"/>
  <c r="M1910" i="16"/>
  <c r="O2194" i="16"/>
  <c r="O2448" i="16"/>
  <c r="P2448" i="16" s="1"/>
  <c r="O2132" i="16"/>
  <c r="P2132" i="16" s="1"/>
  <c r="K4649" i="16"/>
  <c r="O1045" i="16"/>
  <c r="M2492" i="16"/>
  <c r="M2491" i="16" s="1"/>
  <c r="L2033" i="16"/>
  <c r="M4384" i="16"/>
  <c r="L401" i="16"/>
  <c r="L931" i="16"/>
  <c r="L1171" i="16"/>
  <c r="L1285" i="16"/>
  <c r="L1655" i="16"/>
  <c r="L1385" i="16"/>
  <c r="O1821" i="16"/>
  <c r="P1821" i="16" s="1"/>
  <c r="L2136" i="16"/>
  <c r="J2540" i="16"/>
  <c r="J2539" i="16" s="1"/>
  <c r="J2557" i="16"/>
  <c r="O3260" i="16"/>
  <c r="O3290" i="16"/>
  <c r="L4018" i="16"/>
  <c r="J4061" i="16"/>
  <c r="L4259" i="16"/>
  <c r="L4307" i="16"/>
  <c r="J4734" i="16"/>
  <c r="J4733" i="16" s="1"/>
  <c r="L4830" i="16"/>
  <c r="O858" i="16"/>
  <c r="J1084" i="16"/>
  <c r="J1083" i="16" s="1"/>
  <c r="M2486" i="16"/>
  <c r="M2485" i="16" s="1"/>
  <c r="M857" i="16"/>
  <c r="M4842" i="16"/>
  <c r="O1916" i="16"/>
  <c r="O1180" i="16"/>
  <c r="L647" i="16"/>
  <c r="M878" i="16"/>
  <c r="L934" i="16"/>
  <c r="L1101" i="16"/>
  <c r="L1321" i="16"/>
  <c r="O1911" i="16"/>
  <c r="O2186" i="16"/>
  <c r="L2635" i="16"/>
  <c r="K2416" i="16"/>
  <c r="M3859" i="16"/>
  <c r="M4247" i="16"/>
  <c r="L4330" i="16"/>
  <c r="M4084" i="16"/>
  <c r="L4238" i="16"/>
  <c r="L4312" i="16"/>
  <c r="L4845" i="16"/>
  <c r="M872" i="16"/>
  <c r="M871" i="16" s="1"/>
  <c r="M1061" i="16"/>
  <c r="O1914" i="16"/>
  <c r="M661" i="16"/>
  <c r="M608" i="16"/>
  <c r="M628" i="16"/>
  <c r="M627" i="16" s="1"/>
  <c r="M939" i="16"/>
  <c r="M1898" i="16"/>
  <c r="L3293" i="16"/>
  <c r="L742" i="16"/>
  <c r="M1113" i="16"/>
  <c r="M1147" i="16"/>
  <c r="L2008" i="16"/>
  <c r="O2528" i="16"/>
  <c r="L2486" i="16"/>
  <c r="J3343" i="16"/>
  <c r="J3995" i="16"/>
  <c r="J4203" i="16"/>
  <c r="J4375" i="16"/>
  <c r="J4374" i="16" s="1"/>
  <c r="M552" i="16"/>
  <c r="N2054" i="16"/>
  <c r="L4470" i="16"/>
  <c r="N4744" i="16"/>
  <c r="J1259" i="16"/>
  <c r="O2169" i="16"/>
  <c r="P2169" i="16" s="1"/>
  <c r="M1264" i="16"/>
  <c r="O1696" i="16"/>
  <c r="J1844" i="16"/>
  <c r="O3322" i="16"/>
  <c r="M4018" i="16"/>
  <c r="L4621" i="16"/>
  <c r="M4830" i="16"/>
  <c r="N657" i="16"/>
  <c r="N656" i="16" s="1"/>
  <c r="L4507" i="16"/>
  <c r="L4626" i="16"/>
  <c r="O832" i="16"/>
  <c r="L915" i="16"/>
  <c r="J1352" i="16"/>
  <c r="J1351" i="16" s="1"/>
  <c r="K1532" i="16"/>
  <c r="L2185" i="16"/>
  <c r="L2945" i="16"/>
  <c r="L697" i="16"/>
  <c r="O1923" i="16"/>
  <c r="L418" i="16"/>
  <c r="L404" i="16"/>
  <c r="M647" i="16"/>
  <c r="L523" i="16"/>
  <c r="L676" i="16"/>
  <c r="J844" i="16"/>
  <c r="L926" i="16"/>
  <c r="L897" i="16"/>
  <c r="M1092" i="16"/>
  <c r="N1292" i="16"/>
  <c r="L1646" i="16"/>
  <c r="O1988" i="16"/>
  <c r="O2375" i="16"/>
  <c r="M2033" i="16"/>
  <c r="L2423" i="16"/>
  <c r="L2554" i="16"/>
  <c r="J2279" i="16"/>
  <c r="K2426" i="16"/>
  <c r="L2673" i="16"/>
  <c r="J3169" i="16"/>
  <c r="M3845" i="16"/>
  <c r="L3891" i="16"/>
  <c r="M4032" i="16"/>
  <c r="L4084" i="16"/>
  <c r="L4032" i="16"/>
  <c r="L4247" i="16"/>
  <c r="L4265" i="16"/>
  <c r="O4418" i="16"/>
  <c r="J4565" i="16"/>
  <c r="L4745" i="16"/>
  <c r="J4506" i="16"/>
  <c r="J4726" i="16"/>
  <c r="M4845" i="16"/>
  <c r="O1540" i="16"/>
  <c r="L1968" i="16"/>
  <c r="J4368" i="16"/>
  <c r="L3977" i="16"/>
  <c r="N4596" i="16"/>
  <c r="M4403" i="16"/>
  <c r="M4727" i="16"/>
  <c r="M404" i="16"/>
  <c r="O736" i="16"/>
  <c r="P736" i="16" s="1"/>
  <c r="L775" i="16"/>
  <c r="L878" i="16"/>
  <c r="L1201" i="16"/>
  <c r="M1385" i="16"/>
  <c r="O1789" i="16"/>
  <c r="P1789" i="16" s="1"/>
  <c r="L2569" i="16"/>
  <c r="J4298" i="16"/>
  <c r="J3357" i="16"/>
  <c r="K4744" i="16"/>
  <c r="L4384" i="16"/>
  <c r="L1540" i="16"/>
  <c r="L1887" i="16"/>
  <c r="O3015" i="16"/>
  <c r="P3015" i="16" s="1"/>
  <c r="O3284" i="16"/>
  <c r="M3836" i="16"/>
  <c r="L3859" i="16"/>
  <c r="N4649" i="16"/>
  <c r="L427" i="16"/>
  <c r="L507" i="16"/>
  <c r="O723" i="16"/>
  <c r="L703" i="16"/>
  <c r="J896" i="16"/>
  <c r="M1101" i="16"/>
  <c r="L1092" i="16"/>
  <c r="L1301" i="16"/>
  <c r="L1251" i="16"/>
  <c r="J1280" i="16"/>
  <c r="O1976" i="16"/>
  <c r="K2032" i="16"/>
  <c r="K1651" i="16"/>
  <c r="L2264" i="16"/>
  <c r="N2497" i="16"/>
  <c r="J2479" i="16"/>
  <c r="L2548" i="16"/>
  <c r="J2930" i="16"/>
  <c r="J2929" i="16" s="1"/>
  <c r="O4106" i="16"/>
  <c r="J3227" i="16"/>
  <c r="N3485" i="16"/>
  <c r="L4053" i="16"/>
  <c r="M4096" i="16"/>
  <c r="M4312" i="16"/>
  <c r="L4077" i="16"/>
  <c r="L4289" i="16"/>
  <c r="L4669" i="16"/>
  <c r="J4829" i="16"/>
  <c r="M4880" i="16"/>
  <c r="L4566" i="16"/>
  <c r="J4813" i="16"/>
  <c r="M915" i="16"/>
  <c r="L845" i="16"/>
  <c r="J1136" i="16"/>
  <c r="L1338" i="16"/>
  <c r="M2908" i="16"/>
  <c r="J2923" i="16"/>
  <c r="L4409" i="16"/>
  <c r="M4072" i="16"/>
  <c r="K4596" i="16"/>
  <c r="L3886" i="16"/>
  <c r="J1986" i="16"/>
  <c r="O2341" i="16"/>
  <c r="P2341" i="16" s="1"/>
  <c r="L3214" i="16"/>
  <c r="M1201" i="16"/>
  <c r="M2887" i="16"/>
  <c r="O827" i="16"/>
  <c r="O2674" i="16"/>
  <c r="P2674" i="16" s="1"/>
  <c r="N3835" i="16"/>
  <c r="N3920" i="16"/>
  <c r="N4829" i="16"/>
  <c r="O1012" i="16"/>
  <c r="P1012" i="16" s="1"/>
  <c r="L1127" i="16"/>
  <c r="L1124" i="16" s="1"/>
  <c r="L2224" i="16"/>
  <c r="L2887" i="16"/>
  <c r="L3340" i="16"/>
  <c r="O3510" i="16"/>
  <c r="P3510" i="16" s="1"/>
  <c r="N2426" i="16"/>
  <c r="J2580" i="16"/>
  <c r="K3272" i="16"/>
  <c r="N3844" i="16"/>
  <c r="L3274" i="16"/>
  <c r="J4237" i="16"/>
  <c r="K4383" i="16"/>
  <c r="J854" i="16"/>
  <c r="L1918" i="16"/>
  <c r="L1845" i="16"/>
  <c r="O2694" i="16"/>
  <c r="O2790" i="16"/>
  <c r="L3033" i="16"/>
  <c r="M3870" i="16"/>
  <c r="L4701" i="16"/>
  <c r="O2464" i="16"/>
  <c r="O3344" i="16"/>
  <c r="O4005" i="16"/>
  <c r="O4206" i="16"/>
  <c r="O4820" i="16"/>
  <c r="O3307" i="16"/>
  <c r="O3828" i="16"/>
  <c r="O4184" i="16"/>
  <c r="O3237" i="16"/>
  <c r="O575" i="16"/>
  <c r="L826" i="16"/>
  <c r="J830" i="16"/>
  <c r="O937" i="16"/>
  <c r="L890" i="16"/>
  <c r="L1078" i="16"/>
  <c r="L1085" i="16"/>
  <c r="O1139" i="16"/>
  <c r="O1233" i="16"/>
  <c r="O1240" i="16"/>
  <c r="P1240" i="16" s="1"/>
  <c r="L1260" i="16"/>
  <c r="L1396" i="16"/>
  <c r="L1327" i="16"/>
  <c r="O1390" i="16"/>
  <c r="O2028" i="16"/>
  <c r="L1695" i="16"/>
  <c r="L1783" i="16"/>
  <c r="L1975" i="16"/>
  <c r="O2180" i="16"/>
  <c r="L2280" i="16"/>
  <c r="O2489" i="16"/>
  <c r="L2552" i="16"/>
  <c r="L2640" i="16"/>
  <c r="L2858" i="16"/>
  <c r="L2961" i="16"/>
  <c r="O2043" i="16"/>
  <c r="M2147" i="16"/>
  <c r="L2287" i="16"/>
  <c r="L2353" i="16"/>
  <c r="L2401" i="16"/>
  <c r="L2428" i="16"/>
  <c r="O2567" i="16"/>
  <c r="L3468" i="16"/>
  <c r="L3830" i="16"/>
  <c r="O3862" i="16"/>
  <c r="O3918" i="16"/>
  <c r="L3989" i="16"/>
  <c r="L4068" i="16"/>
  <c r="L4171" i="16"/>
  <c r="O4308" i="16"/>
  <c r="L2994" i="16"/>
  <c r="L3162" i="16"/>
  <c r="O3242" i="16"/>
  <c r="L3289" i="16"/>
  <c r="M3866" i="16"/>
  <c r="O4013" i="16"/>
  <c r="O4043" i="16"/>
  <c r="L4105" i="16"/>
  <c r="L4162" i="16"/>
  <c r="O4204" i="16"/>
  <c r="O4252" i="16"/>
  <c r="L4352" i="16"/>
  <c r="L4369" i="16"/>
  <c r="L4651" i="16"/>
  <c r="L4737" i="16"/>
  <c r="L4808" i="16"/>
  <c r="O4883" i="16"/>
  <c r="O4797" i="16"/>
  <c r="L4814" i="16"/>
  <c r="O4854" i="16"/>
  <c r="P4854" i="16" s="1"/>
  <c r="O465" i="16"/>
  <c r="O469" i="16"/>
  <c r="O480" i="16"/>
  <c r="O484" i="16"/>
  <c r="O492" i="16"/>
  <c r="O496" i="16"/>
  <c r="O522" i="16"/>
  <c r="P522" i="16" s="1"/>
  <c r="O541" i="16"/>
  <c r="P541" i="16" s="1"/>
  <c r="O545" i="16"/>
  <c r="L449" i="16"/>
  <c r="O456" i="16"/>
  <c r="O565" i="16"/>
  <c r="O574" i="16"/>
  <c r="J660" i="16"/>
  <c r="O712" i="16"/>
  <c r="O720" i="16"/>
  <c r="O739" i="16"/>
  <c r="O801" i="16"/>
  <c r="L809" i="16"/>
  <c r="O954" i="16"/>
  <c r="P954" i="16" s="1"/>
  <c r="O958" i="16"/>
  <c r="O966" i="16"/>
  <c r="O978" i="16"/>
  <c r="P978" i="16" s="1"/>
  <c r="O982" i="16"/>
  <c r="P982" i="16" s="1"/>
  <c r="O990" i="16"/>
  <c r="O994" i="16"/>
  <c r="P994" i="16" s="1"/>
  <c r="O1017" i="16"/>
  <c r="O767" i="16"/>
  <c r="J825" i="16"/>
  <c r="N864" i="16"/>
  <c r="O893" i="16"/>
  <c r="P893" i="16" s="1"/>
  <c r="J1010" i="16"/>
  <c r="O1031" i="16"/>
  <c r="O1034" i="16"/>
  <c r="O1042" i="16"/>
  <c r="P1042" i="16" s="1"/>
  <c r="O1047" i="16"/>
  <c r="P1047" i="16" s="1"/>
  <c r="O1055" i="16"/>
  <c r="O1059" i="16"/>
  <c r="O1159" i="16"/>
  <c r="O1178" i="16"/>
  <c r="O1187" i="16"/>
  <c r="J1238" i="16"/>
  <c r="O1404" i="16"/>
  <c r="P1404" i="16" s="1"/>
  <c r="O1412" i="16"/>
  <c r="P1412" i="16" s="1"/>
  <c r="O1416" i="16"/>
  <c r="P1416" i="16" s="1"/>
  <c r="O1424" i="16"/>
  <c r="O1428" i="16"/>
  <c r="L1440" i="16"/>
  <c r="O1495" i="16"/>
  <c r="P1495" i="16" s="1"/>
  <c r="O1503" i="16"/>
  <c r="P1503" i="16" s="1"/>
  <c r="O1515" i="16"/>
  <c r="M1124" i="16"/>
  <c r="O1199" i="16"/>
  <c r="O1300" i="16"/>
  <c r="O1322" i="16"/>
  <c r="O1329" i="16"/>
  <c r="O1337" i="16"/>
  <c r="K1361" i="16"/>
  <c r="O1617" i="16"/>
  <c r="O1621" i="16"/>
  <c r="P1621" i="16" s="1"/>
  <c r="O1629" i="16"/>
  <c r="P1629" i="16" s="1"/>
  <c r="O1633" i="16"/>
  <c r="P1633" i="16" s="1"/>
  <c r="O1641" i="16"/>
  <c r="P1641" i="16" s="1"/>
  <c r="O1645" i="16"/>
  <c r="O1699" i="16"/>
  <c r="O1738" i="16"/>
  <c r="O1742" i="16"/>
  <c r="O1760" i="16"/>
  <c r="P1760" i="16" s="1"/>
  <c r="O1764" i="16"/>
  <c r="K1897" i="16"/>
  <c r="O1938" i="16"/>
  <c r="O1942" i="16"/>
  <c r="O2060" i="16"/>
  <c r="O2068" i="16"/>
  <c r="P2068" i="16" s="1"/>
  <c r="O2072" i="16"/>
  <c r="P2072" i="16" s="1"/>
  <c r="O2080" i="16"/>
  <c r="P2080" i="16" s="1"/>
  <c r="O2099" i="16"/>
  <c r="O2103" i="16"/>
  <c r="P2103" i="16" s="1"/>
  <c r="O2111" i="16"/>
  <c r="P2111" i="16" s="1"/>
  <c r="O2115" i="16"/>
  <c r="P2115" i="16" s="1"/>
  <c r="O2123" i="16"/>
  <c r="P2123" i="16" s="1"/>
  <c r="O2127" i="16"/>
  <c r="P2127" i="16" s="1"/>
  <c r="O1560" i="16"/>
  <c r="P1560" i="16" s="1"/>
  <c r="O1568" i="16"/>
  <c r="P1568" i="16" s="1"/>
  <c r="O1572" i="16"/>
  <c r="P1572" i="16" s="1"/>
  <c r="O1580" i="16"/>
  <c r="P1580" i="16" s="1"/>
  <c r="M1655" i="16"/>
  <c r="O1797" i="16"/>
  <c r="P1797" i="16" s="1"/>
  <c r="O1805" i="16"/>
  <c r="P1805" i="16" s="1"/>
  <c r="O1809" i="16"/>
  <c r="P1809" i="16" s="1"/>
  <c r="O1817" i="16"/>
  <c r="O1856" i="16"/>
  <c r="O1860" i="16"/>
  <c r="O1874" i="16"/>
  <c r="O1978" i="16"/>
  <c r="O1991" i="16"/>
  <c r="L1999" i="16"/>
  <c r="O2246" i="16"/>
  <c r="O2250" i="16"/>
  <c r="O2278" i="16"/>
  <c r="P2278" i="16" s="1"/>
  <c r="O2282" i="16"/>
  <c r="O2312" i="16"/>
  <c r="P2312" i="16" s="1"/>
  <c r="O2320" i="16"/>
  <c r="P2320" i="16" s="1"/>
  <c r="O2324" i="16"/>
  <c r="P2324" i="16" s="1"/>
  <c r="N2358" i="16"/>
  <c r="O2404" i="16"/>
  <c r="O2408" i="16"/>
  <c r="O2431" i="16"/>
  <c r="P2431" i="16" s="1"/>
  <c r="O2439" i="16"/>
  <c r="P2439" i="16" s="1"/>
  <c r="L2460" i="16"/>
  <c r="O2585" i="16"/>
  <c r="O2594" i="16"/>
  <c r="O2598" i="16"/>
  <c r="O2606" i="16"/>
  <c r="O2610" i="16"/>
  <c r="O2621" i="16"/>
  <c r="N2625" i="16"/>
  <c r="O2645" i="16"/>
  <c r="O2653" i="16"/>
  <c r="O2657" i="16"/>
  <c r="O2661" i="16"/>
  <c r="O2677" i="16"/>
  <c r="O2685" i="16"/>
  <c r="O2717" i="16"/>
  <c r="O2741" i="16"/>
  <c r="O2745" i="16"/>
  <c r="O2753" i="16"/>
  <c r="O2757" i="16"/>
  <c r="P2757" i="16" s="1"/>
  <c r="O2765" i="16"/>
  <c r="P2765" i="16" s="1"/>
  <c r="O2769" i="16"/>
  <c r="O2777" i="16"/>
  <c r="O2781" i="16"/>
  <c r="O2855" i="16"/>
  <c r="O2864" i="16"/>
  <c r="P2864" i="16" s="1"/>
  <c r="O2872" i="16"/>
  <c r="O2916" i="16"/>
  <c r="O2991" i="16"/>
  <c r="O2206" i="16"/>
  <c r="O2214" i="16"/>
  <c r="O2218" i="16"/>
  <c r="P2218" i="16" s="1"/>
  <c r="J2292" i="16"/>
  <c r="O2399" i="16"/>
  <c r="J2470" i="16"/>
  <c r="O3070" i="16"/>
  <c r="O409" i="16"/>
  <c r="O423" i="16"/>
  <c r="L461" i="16"/>
  <c r="O439" i="16"/>
  <c r="L447" i="16"/>
  <c r="K506" i="16"/>
  <c r="L552" i="16"/>
  <c r="L584" i="16"/>
  <c r="L608" i="16"/>
  <c r="O645" i="16"/>
  <c r="K627" i="16"/>
  <c r="L661" i="16"/>
  <c r="K660" i="16"/>
  <c r="L735" i="16"/>
  <c r="L852" i="16"/>
  <c r="O916" i="16"/>
  <c r="L948" i="16"/>
  <c r="M892" i="16"/>
  <c r="O909" i="16"/>
  <c r="L1156" i="16"/>
  <c r="N946" i="16"/>
  <c r="O1102" i="16"/>
  <c r="O1119" i="16"/>
  <c r="O1150" i="16"/>
  <c r="L1228" i="16"/>
  <c r="O1242" i="16"/>
  <c r="O1265" i="16"/>
  <c r="L1355" i="16"/>
  <c r="L1484" i="16"/>
  <c r="L1371" i="16"/>
  <c r="O1392" i="16"/>
  <c r="J1377" i="16"/>
  <c r="O1783" i="16"/>
  <c r="L1820" i="16"/>
  <c r="L1864" i="16"/>
  <c r="O1885" i="16"/>
  <c r="L2021" i="16"/>
  <c r="L2056" i="16"/>
  <c r="L2153" i="16"/>
  <c r="L2183" i="16"/>
  <c r="O2258" i="16"/>
  <c r="O2257" i="16" s="1"/>
  <c r="L2289" i="16"/>
  <c r="L2475" i="16"/>
  <c r="O2493" i="16"/>
  <c r="O2533" i="16"/>
  <c r="O2558" i="16"/>
  <c r="L2618" i="16"/>
  <c r="L2893" i="16"/>
  <c r="L2939" i="16"/>
  <c r="O2034" i="16"/>
  <c r="O2046" i="16"/>
  <c r="M2160" i="16"/>
  <c r="O2296" i="16"/>
  <c r="L2340" i="16"/>
  <c r="O2353" i="16"/>
  <c r="L2412" i="16"/>
  <c r="O2429" i="16"/>
  <c r="P2429" i="16" s="1"/>
  <c r="M2498" i="16"/>
  <c r="L2581" i="16"/>
  <c r="O3304" i="16"/>
  <c r="L3483" i="16"/>
  <c r="L3526" i="16"/>
  <c r="O3842" i="16"/>
  <c r="O3852" i="16"/>
  <c r="O3864" i="16"/>
  <c r="L3902" i="16"/>
  <c r="L3936" i="16"/>
  <c r="L4003" i="16"/>
  <c r="O4058" i="16"/>
  <c r="O4073" i="16"/>
  <c r="L4211" i="16"/>
  <c r="O4310" i="16"/>
  <c r="K2497" i="16"/>
  <c r="J2732" i="16"/>
  <c r="N2959" i="16"/>
  <c r="O2973" i="16"/>
  <c r="L3055" i="16"/>
  <c r="L3170" i="16"/>
  <c r="L3230" i="16"/>
  <c r="L3245" i="16"/>
  <c r="L3321" i="16"/>
  <c r="L3351" i="16"/>
  <c r="O4015" i="16"/>
  <c r="O4025" i="16"/>
  <c r="O4045" i="16"/>
  <c r="O4078" i="16"/>
  <c r="O4162" i="16"/>
  <c r="O4244" i="16"/>
  <c r="O4254" i="16"/>
  <c r="O4278" i="16"/>
  <c r="O4313" i="16"/>
  <c r="N4008" i="16"/>
  <c r="K4237" i="16"/>
  <c r="L4378" i="16"/>
  <c r="L4497" i="16"/>
  <c r="L4659" i="16"/>
  <c r="O4749" i="16"/>
  <c r="L4817" i="16"/>
  <c r="O4835" i="16"/>
  <c r="L4417" i="16"/>
  <c r="L4416" i="16" s="1"/>
  <c r="L4456" i="16"/>
  <c r="L4598" i="16"/>
  <c r="L4597" i="16" s="1"/>
  <c r="L4712" i="16"/>
  <c r="L4800" i="16"/>
  <c r="O4878" i="16"/>
  <c r="N4852" i="16"/>
  <c r="L413" i="16"/>
  <c r="O466" i="16"/>
  <c r="O470" i="16"/>
  <c r="O477" i="16"/>
  <c r="O481" i="16"/>
  <c r="O485" i="16"/>
  <c r="O489" i="16"/>
  <c r="O493" i="16"/>
  <c r="O497" i="16"/>
  <c r="O538" i="16"/>
  <c r="P538" i="16" s="1"/>
  <c r="O542" i="16"/>
  <c r="P542" i="16" s="1"/>
  <c r="O566" i="16"/>
  <c r="M638" i="16"/>
  <c r="O695" i="16"/>
  <c r="P695" i="16" s="1"/>
  <c r="O596" i="16"/>
  <c r="P596" i="16" s="1"/>
  <c r="O709" i="16"/>
  <c r="P709" i="16" s="1"/>
  <c r="O713" i="16"/>
  <c r="O717" i="16"/>
  <c r="O733" i="16"/>
  <c r="O740" i="16"/>
  <c r="O806" i="16"/>
  <c r="O834" i="16"/>
  <c r="L857" i="16"/>
  <c r="O940" i="16"/>
  <c r="O951" i="16"/>
  <c r="O955" i="16"/>
  <c r="O959" i="16"/>
  <c r="O963" i="16"/>
  <c r="O967" i="16"/>
  <c r="O975" i="16"/>
  <c r="O979" i="16"/>
  <c r="P979" i="16" s="1"/>
  <c r="O983" i="16"/>
  <c r="P983" i="16" s="1"/>
  <c r="O987" i="16"/>
  <c r="P987" i="16" s="1"/>
  <c r="O991" i="16"/>
  <c r="O995" i="16"/>
  <c r="O768" i="16"/>
  <c r="O772" i="16"/>
  <c r="O869" i="16"/>
  <c r="M894" i="16"/>
  <c r="O1035" i="16"/>
  <c r="P1035" i="16" s="1"/>
  <c r="O1039" i="16"/>
  <c r="O1043" i="16"/>
  <c r="O1048" i="16"/>
  <c r="P1048" i="16" s="1"/>
  <c r="O1052" i="16"/>
  <c r="P1052" i="16" s="1"/>
  <c r="O1056" i="16"/>
  <c r="O1060" i="16"/>
  <c r="L1087" i="16"/>
  <c r="K1100" i="16"/>
  <c r="O1160" i="16"/>
  <c r="O1164" i="16"/>
  <c r="O1184" i="16"/>
  <c r="M1233" i="16"/>
  <c r="O1256" i="16"/>
  <c r="N1351" i="16"/>
  <c r="O1366" i="16"/>
  <c r="M1379" i="16"/>
  <c r="O1386" i="16"/>
  <c r="O1401" i="16"/>
  <c r="P1401" i="16" s="1"/>
  <c r="O1405" i="16"/>
  <c r="P1405" i="16" s="1"/>
  <c r="O1409" i="16"/>
  <c r="P1409" i="16" s="1"/>
  <c r="O1413" i="16"/>
  <c r="P1413" i="16" s="1"/>
  <c r="O1417" i="16"/>
  <c r="P1417" i="16" s="1"/>
  <c r="O1421" i="16"/>
  <c r="P1421" i="16" s="1"/>
  <c r="O1425" i="16"/>
  <c r="O1429" i="16"/>
  <c r="O1433" i="16"/>
  <c r="O1437" i="16"/>
  <c r="O1440" i="16"/>
  <c r="O1488" i="16"/>
  <c r="P1488" i="16" s="1"/>
  <c r="O1492" i="16"/>
  <c r="P1492" i="16" s="1"/>
  <c r="O1496" i="16"/>
  <c r="P1496" i="16" s="1"/>
  <c r="O1500" i="16"/>
  <c r="P1500" i="16" s="1"/>
  <c r="O1504" i="16"/>
  <c r="P1504" i="16" s="1"/>
  <c r="O1508" i="16"/>
  <c r="P1508" i="16" s="1"/>
  <c r="O1512" i="16"/>
  <c r="O1516" i="16"/>
  <c r="O1520" i="16"/>
  <c r="O1524" i="16"/>
  <c r="N1083" i="16"/>
  <c r="O1131" i="16"/>
  <c r="O1169" i="16"/>
  <c r="O1192" i="16"/>
  <c r="P1192" i="16" s="1"/>
  <c r="O1196" i="16"/>
  <c r="P1196" i="16" s="1"/>
  <c r="O1200" i="16"/>
  <c r="N1238" i="16"/>
  <c r="O1297" i="16"/>
  <c r="O1306" i="16"/>
  <c r="O1311" i="16"/>
  <c r="O1330" i="16"/>
  <c r="O1334" i="16"/>
  <c r="K1369" i="16"/>
  <c r="L1528" i="16"/>
  <c r="O1559" i="16"/>
  <c r="P1559" i="16" s="1"/>
  <c r="O1563" i="16"/>
  <c r="P1563" i="16" s="1"/>
  <c r="O1567" i="16"/>
  <c r="P1567" i="16" s="1"/>
  <c r="O1571" i="16"/>
  <c r="P1571" i="16" s="1"/>
  <c r="O1575" i="16"/>
  <c r="P1575" i="16" s="1"/>
  <c r="O1579" i="16"/>
  <c r="P1579" i="16" s="1"/>
  <c r="O1582" i="16"/>
  <c r="P1582" i="16" s="1"/>
  <c r="L1585" i="16"/>
  <c r="O1618" i="16"/>
  <c r="O1622" i="16"/>
  <c r="P1622" i="16" s="1"/>
  <c r="O1626" i="16"/>
  <c r="P1626" i="16" s="1"/>
  <c r="O1630" i="16"/>
  <c r="P1630" i="16" s="1"/>
  <c r="O1634" i="16"/>
  <c r="P1634" i="16" s="1"/>
  <c r="O1638" i="16"/>
  <c r="P1638" i="16" s="1"/>
  <c r="O1642" i="16"/>
  <c r="P1642" i="16" s="1"/>
  <c r="O1649" i="16"/>
  <c r="O1700" i="16"/>
  <c r="O1704" i="16"/>
  <c r="O1708" i="16"/>
  <c r="O1726" i="16"/>
  <c r="P1726" i="16" s="1"/>
  <c r="O1735" i="16"/>
  <c r="O1739" i="16"/>
  <c r="O1745" i="16"/>
  <c r="O1761" i="16"/>
  <c r="O1765" i="16"/>
  <c r="O1769" i="16"/>
  <c r="O1935" i="16"/>
  <c r="O1939" i="16"/>
  <c r="O2061" i="16"/>
  <c r="O2065" i="16"/>
  <c r="O2069" i="16"/>
  <c r="P2069" i="16" s="1"/>
  <c r="O2073" i="16"/>
  <c r="P2073" i="16" s="1"/>
  <c r="O2077" i="16"/>
  <c r="P2077" i="16" s="1"/>
  <c r="O2081" i="16"/>
  <c r="P2081" i="16" s="1"/>
  <c r="O2100" i="16"/>
  <c r="P2100" i="16" s="1"/>
  <c r="O2104" i="16"/>
  <c r="P2104" i="16" s="1"/>
  <c r="O2108" i="16"/>
  <c r="P2108" i="16" s="1"/>
  <c r="O2112" i="16"/>
  <c r="P2112" i="16" s="1"/>
  <c r="O2116" i="16"/>
  <c r="P2116" i="16" s="1"/>
  <c r="O2120" i="16"/>
  <c r="P2120" i="16" s="1"/>
  <c r="O2124" i="16"/>
  <c r="P2124" i="16" s="1"/>
  <c r="O2128" i="16"/>
  <c r="P2128" i="16" s="1"/>
  <c r="J2152" i="16"/>
  <c r="L2168" i="16"/>
  <c r="M1251" i="16"/>
  <c r="J1743" i="16"/>
  <c r="O1798" i="16"/>
  <c r="P1798" i="16" s="1"/>
  <c r="O1802" i="16"/>
  <c r="P1802" i="16" s="1"/>
  <c r="O1806" i="16"/>
  <c r="P1806" i="16" s="1"/>
  <c r="O1810" i="16"/>
  <c r="P1810" i="16" s="1"/>
  <c r="O1818" i="16"/>
  <c r="O1857" i="16"/>
  <c r="O1861" i="16"/>
  <c r="O1871" i="16"/>
  <c r="O1875" i="16"/>
  <c r="O1879" i="16"/>
  <c r="O1979" i="16"/>
  <c r="O1992" i="16"/>
  <c r="O1996" i="16"/>
  <c r="L2005" i="16"/>
  <c r="M2027" i="16"/>
  <c r="K2054" i="16"/>
  <c r="O2176" i="16"/>
  <c r="O2247" i="16"/>
  <c r="O2251" i="16"/>
  <c r="N2285" i="16"/>
  <c r="O2294" i="16"/>
  <c r="O2309" i="16"/>
  <c r="P2309" i="16" s="1"/>
  <c r="O2313" i="16"/>
  <c r="P2313" i="16" s="1"/>
  <c r="O2317" i="16"/>
  <c r="P2317" i="16" s="1"/>
  <c r="O2321" i="16"/>
  <c r="P2321" i="16" s="1"/>
  <c r="O2325" i="16"/>
  <c r="O2342" i="16"/>
  <c r="L2360" i="16"/>
  <c r="J2373" i="16"/>
  <c r="J2393" i="16"/>
  <c r="O2405" i="16"/>
  <c r="O2409" i="16"/>
  <c r="O2432" i="16"/>
  <c r="P2432" i="16" s="1"/>
  <c r="O2436" i="16"/>
  <c r="P2436" i="16" s="1"/>
  <c r="O2440" i="16"/>
  <c r="P2440" i="16" s="1"/>
  <c r="N2478" i="16"/>
  <c r="N2485" i="16"/>
  <c r="O2555" i="16"/>
  <c r="O2586" i="16"/>
  <c r="O2591" i="16"/>
  <c r="O2595" i="16"/>
  <c r="O2599" i="16"/>
  <c r="O2603" i="16"/>
  <c r="O2607" i="16"/>
  <c r="O2611" i="16"/>
  <c r="O2615" i="16"/>
  <c r="L2630" i="16"/>
  <c r="O2642" i="16"/>
  <c r="O2646" i="16"/>
  <c r="O2650" i="16"/>
  <c r="O2654" i="16"/>
  <c r="O2658" i="16"/>
  <c r="O2662" i="16"/>
  <c r="O2678" i="16"/>
  <c r="O2682" i="16"/>
  <c r="O2686" i="16"/>
  <c r="O2690" i="16"/>
  <c r="L2693" i="16"/>
  <c r="O2714" i="16"/>
  <c r="O2718" i="16"/>
  <c r="L2722" i="16"/>
  <c r="O2738" i="16"/>
  <c r="O2742" i="16"/>
  <c r="O2746" i="16"/>
  <c r="O2750" i="16"/>
  <c r="O2754" i="16"/>
  <c r="O2758" i="16"/>
  <c r="O2762" i="16"/>
  <c r="O2766" i="16"/>
  <c r="O2770" i="16"/>
  <c r="O2774" i="16"/>
  <c r="O2778" i="16"/>
  <c r="O2782" i="16"/>
  <c r="O2786" i="16"/>
  <c r="L2789" i="16"/>
  <c r="L2850" i="16"/>
  <c r="O2856" i="16"/>
  <c r="O2861" i="16"/>
  <c r="O2865" i="16"/>
  <c r="P2865" i="16" s="1"/>
  <c r="O2869" i="16"/>
  <c r="O2873" i="16"/>
  <c r="O2877" i="16"/>
  <c r="O2881" i="16"/>
  <c r="O2885" i="16"/>
  <c r="O2909" i="16"/>
  <c r="P2909" i="16" s="1"/>
  <c r="O2913" i="16"/>
  <c r="P2913" i="16" s="1"/>
  <c r="N2929" i="16"/>
  <c r="O2940" i="16"/>
  <c r="N2950" i="16"/>
  <c r="O2988" i="16"/>
  <c r="O2992" i="16"/>
  <c r="O1913" i="16"/>
  <c r="M2185" i="16"/>
  <c r="O2207" i="16"/>
  <c r="P2207" i="16" s="1"/>
  <c r="O2211" i="16"/>
  <c r="O2215" i="16"/>
  <c r="O2219" i="16"/>
  <c r="P2219" i="16" s="1"/>
  <c r="N2292" i="16"/>
  <c r="O2396" i="16"/>
  <c r="J2400" i="16"/>
  <c r="L2444" i="16"/>
  <c r="K2478" i="16"/>
  <c r="L2541" i="16"/>
  <c r="L2560" i="16"/>
  <c r="O2564" i="16"/>
  <c r="J2617" i="16"/>
  <c r="J2849" i="16"/>
  <c r="O3049" i="16"/>
  <c r="O3059" i="16"/>
  <c r="O3063" i="16"/>
  <c r="O3067" i="16"/>
  <c r="O3071" i="16"/>
  <c r="O3075" i="16"/>
  <c r="O3079" i="16"/>
  <c r="O3083" i="16"/>
  <c r="O3087" i="16"/>
  <c r="O3091" i="16"/>
  <c r="O3095" i="16"/>
  <c r="O3099" i="16"/>
  <c r="O3103" i="16"/>
  <c r="O3107" i="16"/>
  <c r="J3161" i="16"/>
  <c r="O3192" i="16"/>
  <c r="O3196" i="16"/>
  <c r="O3209" i="16"/>
  <c r="O3213" i="16"/>
  <c r="O3251" i="16"/>
  <c r="O3282" i="16"/>
  <c r="O3286" i="16"/>
  <c r="O3295" i="16"/>
  <c r="O3299" i="16"/>
  <c r="K3349" i="16"/>
  <c r="O3416" i="16"/>
  <c r="P3416" i="16" s="1"/>
  <c r="O3420" i="16"/>
  <c r="P3420" i="16" s="1"/>
  <c r="O3424" i="16"/>
  <c r="P3424" i="16" s="1"/>
  <c r="O3428" i="16"/>
  <c r="P3428" i="16" s="1"/>
  <c r="O3432" i="16"/>
  <c r="P3432" i="16" s="1"/>
  <c r="O3436" i="16"/>
  <c r="P3436" i="16" s="1"/>
  <c r="O3440" i="16"/>
  <c r="P3440" i="16" s="1"/>
  <c r="O3444" i="16"/>
  <c r="P3444" i="16" s="1"/>
  <c r="O3448" i="16"/>
  <c r="O3452" i="16"/>
  <c r="O3456" i="16"/>
  <c r="O3460" i="16"/>
  <c r="O3464" i="16"/>
  <c r="O3484" i="16"/>
  <c r="O3499" i="16"/>
  <c r="O3503" i="16"/>
  <c r="O3507" i="16"/>
  <c r="L3509" i="16"/>
  <c r="L4173" i="16"/>
  <c r="K4246" i="16"/>
  <c r="O4266" i="16"/>
  <c r="O3171" i="16"/>
  <c r="O3175" i="16"/>
  <c r="O3179" i="16"/>
  <c r="O3183" i="16"/>
  <c r="O3187" i="16"/>
  <c r="O3325" i="16"/>
  <c r="O3329" i="16"/>
  <c r="O3333" i="16"/>
  <c r="O3337" i="16"/>
  <c r="N3349" i="16"/>
  <c r="O3360" i="16"/>
  <c r="P3360" i="16" s="1"/>
  <c r="O3364" i="16"/>
  <c r="P3364" i="16" s="1"/>
  <c r="O3368" i="16"/>
  <c r="P3368" i="16" s="1"/>
  <c r="O3372" i="16"/>
  <c r="P3372" i="16" s="1"/>
  <c r="O3376" i="16"/>
  <c r="P3376" i="16" s="1"/>
  <c r="O3380" i="16"/>
  <c r="P3380" i="16" s="1"/>
  <c r="O3384" i="16"/>
  <c r="P3384" i="16" s="1"/>
  <c r="O3538" i="16"/>
  <c r="P3538" i="16" s="1"/>
  <c r="O3542" i="16"/>
  <c r="P3542" i="16" s="1"/>
  <c r="O3546" i="16"/>
  <c r="P3546" i="16" s="1"/>
  <c r="O3550" i="16"/>
  <c r="P3550" i="16" s="1"/>
  <c r="O3554" i="16"/>
  <c r="P3554" i="16" s="1"/>
  <c r="O3558" i="16"/>
  <c r="P3558" i="16" s="1"/>
  <c r="O3562" i="16"/>
  <c r="P3562" i="16" s="1"/>
  <c r="O3566" i="16"/>
  <c r="P3566" i="16" s="1"/>
  <c r="O3570" i="16"/>
  <c r="P3570" i="16" s="1"/>
  <c r="O3574" i="16"/>
  <c r="P3574" i="16" s="1"/>
  <c r="O3578" i="16"/>
  <c r="P3578" i="16" s="1"/>
  <c r="O3582" i="16"/>
  <c r="P3582" i="16" s="1"/>
  <c r="O3586" i="16"/>
  <c r="P3586" i="16" s="1"/>
  <c r="O3590" i="16"/>
  <c r="P3590" i="16" s="1"/>
  <c r="O3594" i="16"/>
  <c r="P3594" i="16" s="1"/>
  <c r="O3598" i="16"/>
  <c r="P3598" i="16" s="1"/>
  <c r="O3602" i="16"/>
  <c r="P3602" i="16" s="1"/>
  <c r="O3606" i="16"/>
  <c r="P3606" i="16" s="1"/>
  <c r="O3610" i="16"/>
  <c r="P3610" i="16" s="1"/>
  <c r="O3614" i="16"/>
  <c r="P3614" i="16" s="1"/>
  <c r="O3618" i="16"/>
  <c r="P3618" i="16" s="1"/>
  <c r="O3622" i="16"/>
  <c r="P3622" i="16" s="1"/>
  <c r="O3626" i="16"/>
  <c r="P3626" i="16" s="1"/>
  <c r="O3630" i="16"/>
  <c r="P3630" i="16" s="1"/>
  <c r="O3634" i="16"/>
  <c r="P3634" i="16" s="1"/>
  <c r="O3638" i="16"/>
  <c r="P3638" i="16" s="1"/>
  <c r="O3642" i="16"/>
  <c r="P3642" i="16" s="1"/>
  <c r="O3646" i="16"/>
  <c r="P3646" i="16" s="1"/>
  <c r="O3650" i="16"/>
  <c r="P3650" i="16" s="1"/>
  <c r="O3654" i="16"/>
  <c r="P3654" i="16" s="1"/>
  <c r="O3658" i="16"/>
  <c r="P3658" i="16" s="1"/>
  <c r="O3662" i="16"/>
  <c r="P3662" i="16" s="1"/>
  <c r="O3666" i="16"/>
  <c r="P3666" i="16" s="1"/>
  <c r="O3670" i="16"/>
  <c r="P3670" i="16" s="1"/>
  <c r="O3674" i="16"/>
  <c r="P3674" i="16" s="1"/>
  <c r="O3678" i="16"/>
  <c r="P3678" i="16" s="1"/>
  <c r="O3682" i="16"/>
  <c r="P3682" i="16" s="1"/>
  <c r="O3686" i="16"/>
  <c r="P3686" i="16" s="1"/>
  <c r="O3690" i="16"/>
  <c r="P3690" i="16" s="1"/>
  <c r="O3694" i="16"/>
  <c r="P3694" i="16" s="1"/>
  <c r="O3698" i="16"/>
  <c r="P3698" i="16" s="1"/>
  <c r="O3702" i="16"/>
  <c r="P3702" i="16" s="1"/>
  <c r="O3706" i="16"/>
  <c r="P3706" i="16" s="1"/>
  <c r="O3710" i="16"/>
  <c r="P3710" i="16" s="1"/>
  <c r="O3714" i="16"/>
  <c r="P3714" i="16" s="1"/>
  <c r="O3718" i="16"/>
  <c r="P3718" i="16" s="1"/>
  <c r="O3722" i="16"/>
  <c r="P3722" i="16" s="1"/>
  <c r="O3726" i="16"/>
  <c r="P3726" i="16" s="1"/>
  <c r="O3730" i="16"/>
  <c r="P3730" i="16" s="1"/>
  <c r="O3734" i="16"/>
  <c r="P3734" i="16" s="1"/>
  <c r="O3738" i="16"/>
  <c r="P3738" i="16" s="1"/>
  <c r="O3803" i="16"/>
  <c r="O3807" i="16"/>
  <c r="N3826" i="16"/>
  <c r="K3835" i="16"/>
  <c r="L3866" i="16"/>
  <c r="J3876" i="16"/>
  <c r="J3897" i="16"/>
  <c r="O3968" i="16"/>
  <c r="O3975" i="16"/>
  <c r="L3987" i="16"/>
  <c r="O4054" i="16"/>
  <c r="L4070" i="16"/>
  <c r="O4089" i="16"/>
  <c r="O4110" i="16"/>
  <c r="O4114" i="16"/>
  <c r="O4118" i="16"/>
  <c r="O4122" i="16"/>
  <c r="O4126" i="16"/>
  <c r="O4148" i="16"/>
  <c r="O4152" i="16"/>
  <c r="M4173" i="16"/>
  <c r="N4237" i="16"/>
  <c r="O4326" i="16"/>
  <c r="O4335" i="16"/>
  <c r="P4335" i="16" s="1"/>
  <c r="O4339" i="16"/>
  <c r="O4343" i="16"/>
  <c r="M4391" i="16"/>
  <c r="O4420" i="16"/>
  <c r="O4424" i="16"/>
  <c r="P4424" i="16" s="1"/>
  <c r="O4428" i="16"/>
  <c r="P4428" i="16" s="1"/>
  <c r="O4432" i="16"/>
  <c r="P4432" i="16" s="1"/>
  <c r="O4436" i="16"/>
  <c r="L4440" i="16"/>
  <c r="L3845" i="16"/>
  <c r="M4451" i="16"/>
  <c r="J4532" i="16"/>
  <c r="J4625" i="16"/>
  <c r="N4733" i="16"/>
  <c r="O4515" i="16"/>
  <c r="O4572" i="16"/>
  <c r="O4576" i="16"/>
  <c r="O4580" i="16"/>
  <c r="O4584" i="16"/>
  <c r="O4603" i="16"/>
  <c r="N4610" i="16"/>
  <c r="O4628" i="16"/>
  <c r="P4628" i="16" s="1"/>
  <c r="O4632" i="16"/>
  <c r="P4632" i="16" s="1"/>
  <c r="O4636" i="16"/>
  <c r="P4636" i="16" s="1"/>
  <c r="O4640" i="16"/>
  <c r="M4758" i="16"/>
  <c r="M4797" i="16"/>
  <c r="O4846" i="16"/>
  <c r="O4881" i="16"/>
  <c r="L4803" i="16"/>
  <c r="O515" i="16"/>
  <c r="P515" i="16" s="1"/>
  <c r="O519" i="16"/>
  <c r="P519" i="16" s="1"/>
  <c r="O556" i="16"/>
  <c r="O605" i="16"/>
  <c r="P605" i="16" s="1"/>
  <c r="O630" i="16"/>
  <c r="O685" i="16"/>
  <c r="P685" i="16" s="1"/>
  <c r="O586" i="16"/>
  <c r="O690" i="16"/>
  <c r="P690" i="16" s="1"/>
  <c r="O788" i="16"/>
  <c r="O792" i="16"/>
  <c r="O796" i="16"/>
  <c r="O800" i="16"/>
  <c r="O814" i="16"/>
  <c r="O818" i="16"/>
  <c r="O822" i="16"/>
  <c r="O1207" i="16"/>
  <c r="O1211" i="16"/>
  <c r="O1215" i="16"/>
  <c r="O1219" i="16"/>
  <c r="M1223" i="16"/>
  <c r="N1244" i="16"/>
  <c r="O1304" i="16"/>
  <c r="O1340" i="16"/>
  <c r="O1344" i="16"/>
  <c r="O1667" i="16"/>
  <c r="O1671" i="16"/>
  <c r="O706" i="16"/>
  <c r="O727" i="16"/>
  <c r="O1046" i="16"/>
  <c r="P1046" i="16" s="1"/>
  <c r="O1191" i="16"/>
  <c r="P1191" i="16" s="1"/>
  <c r="O1675" i="16"/>
  <c r="O1719" i="16"/>
  <c r="O1723" i="16"/>
  <c r="O1730" i="16"/>
  <c r="O1779" i="16"/>
  <c r="O1791" i="16"/>
  <c r="P1791" i="16" s="1"/>
  <c r="O1822" i="16"/>
  <c r="P1822" i="16" s="1"/>
  <c r="O1826" i="16"/>
  <c r="P1826" i="16" s="1"/>
  <c r="O1830" i="16"/>
  <c r="P1830" i="16" s="1"/>
  <c r="O1834" i="16"/>
  <c r="P1834" i="16" s="1"/>
  <c r="J1884" i="16"/>
  <c r="P1916" i="16"/>
  <c r="O1950" i="16"/>
  <c r="O1954" i="16"/>
  <c r="O1958" i="16"/>
  <c r="O2003" i="16"/>
  <c r="O2086" i="16"/>
  <c r="O2090" i="16"/>
  <c r="J2466" i="16"/>
  <c r="O2574" i="16"/>
  <c r="O2668" i="16"/>
  <c r="O1672" i="16"/>
  <c r="O1676" i="16"/>
  <c r="O1680" i="16"/>
  <c r="O1684" i="16"/>
  <c r="O1692" i="16"/>
  <c r="O2017" i="16"/>
  <c r="O2157" i="16"/>
  <c r="L2221" i="16"/>
  <c r="O2238" i="16"/>
  <c r="O2268" i="16"/>
  <c r="O2273" i="16"/>
  <c r="O2332" i="16"/>
  <c r="P2332" i="16" s="1"/>
  <c r="O2336" i="16"/>
  <c r="P2336" i="16" s="1"/>
  <c r="M2360" i="16"/>
  <c r="O2378" i="16"/>
  <c r="O2382" i="16"/>
  <c r="O2386" i="16"/>
  <c r="M2390" i="16"/>
  <c r="O2451" i="16"/>
  <c r="P2451" i="16" s="1"/>
  <c r="O2455" i="16"/>
  <c r="P2455" i="16" s="1"/>
  <c r="O2469" i="16"/>
  <c r="O2699" i="16"/>
  <c r="O2703" i="16"/>
  <c r="O2707" i="16"/>
  <c r="O2791" i="16"/>
  <c r="O2796" i="16"/>
  <c r="O2800" i="16"/>
  <c r="O2804" i="16"/>
  <c r="O2808" i="16"/>
  <c r="O2812" i="16"/>
  <c r="O2816" i="16"/>
  <c r="O2820" i="16"/>
  <c r="O2824" i="16"/>
  <c r="O2828" i="16"/>
  <c r="O2832" i="16"/>
  <c r="O2836" i="16"/>
  <c r="O2852" i="16"/>
  <c r="O2896" i="16"/>
  <c r="O2900" i="16"/>
  <c r="O2905" i="16"/>
  <c r="K2950" i="16"/>
  <c r="M3353" i="16"/>
  <c r="O3412" i="16"/>
  <c r="P3412" i="16" s="1"/>
  <c r="O3475" i="16"/>
  <c r="P3475" i="16" s="1"/>
  <c r="O3479" i="16"/>
  <c r="P3479" i="16" s="1"/>
  <c r="O3511" i="16"/>
  <c r="P3511" i="16" s="1"/>
  <c r="O3515" i="16"/>
  <c r="P3515" i="16" s="1"/>
  <c r="O3520" i="16"/>
  <c r="P3520" i="16" s="1"/>
  <c r="O3924" i="16"/>
  <c r="P3924" i="16" s="1"/>
  <c r="O3928" i="16"/>
  <c r="P3928" i="16" s="1"/>
  <c r="O3932" i="16"/>
  <c r="P3932" i="16" s="1"/>
  <c r="O2724" i="16"/>
  <c r="O2964" i="16"/>
  <c r="O2968" i="16"/>
  <c r="O2998" i="16"/>
  <c r="O3002" i="16"/>
  <c r="O3006" i="16"/>
  <c r="O3010" i="16"/>
  <c r="O3016" i="16"/>
  <c r="O3020" i="16"/>
  <c r="O3024" i="16"/>
  <c r="O3028" i="16"/>
  <c r="O3046" i="16"/>
  <c r="O3119" i="16"/>
  <c r="O3123" i="16"/>
  <c r="O3127" i="16"/>
  <c r="O3131" i="16"/>
  <c r="O3135" i="16"/>
  <c r="O3139" i="16"/>
  <c r="O3143" i="16"/>
  <c r="O3147" i="16"/>
  <c r="O3151" i="16"/>
  <c r="O3155" i="16"/>
  <c r="O3159" i="16"/>
  <c r="O3202" i="16"/>
  <c r="O3206" i="16"/>
  <c r="O3278" i="16"/>
  <c r="O3292" i="16"/>
  <c r="O3314" i="16"/>
  <c r="O3318" i="16"/>
  <c r="J3835" i="16"/>
  <c r="O3908" i="16"/>
  <c r="O3912" i="16"/>
  <c r="O3945" i="16"/>
  <c r="P3945" i="16" s="1"/>
  <c r="O3949" i="16"/>
  <c r="P3949" i="16" s="1"/>
  <c r="O3953" i="16"/>
  <c r="P3953" i="16" s="1"/>
  <c r="O3957" i="16"/>
  <c r="P3957" i="16" s="1"/>
  <c r="O3961" i="16"/>
  <c r="P3961" i="16" s="1"/>
  <c r="O3965" i="16"/>
  <c r="P3965" i="16" s="1"/>
  <c r="O4130" i="16"/>
  <c r="O4331" i="16"/>
  <c r="O4619" i="16"/>
  <c r="O4677" i="16"/>
  <c r="P4677" i="16" s="1"/>
  <c r="O4681" i="16"/>
  <c r="P4681" i="16" s="1"/>
  <c r="O4685" i="16"/>
  <c r="P4685" i="16" s="1"/>
  <c r="O4689" i="16"/>
  <c r="P4689" i="16" s="1"/>
  <c r="O4693" i="16"/>
  <c r="O4698" i="16"/>
  <c r="O4704" i="16"/>
  <c r="O4708" i="16"/>
  <c r="L4721" i="16"/>
  <c r="O4746" i="16"/>
  <c r="O4745" i="16" s="1"/>
  <c r="O4776" i="16"/>
  <c r="O4780" i="16"/>
  <c r="O4793" i="16"/>
  <c r="L4129" i="16"/>
  <c r="O4136" i="16"/>
  <c r="O4140" i="16"/>
  <c r="P4140" i="16" s="1"/>
  <c r="O4144" i="16"/>
  <c r="P4144" i="16" s="1"/>
  <c r="O4191" i="16"/>
  <c r="O4195" i="16"/>
  <c r="O4299" i="16"/>
  <c r="O4366" i="16"/>
  <c r="O4387" i="16"/>
  <c r="P4387" i="16" s="1"/>
  <c r="O4458" i="16"/>
  <c r="O4462" i="16"/>
  <c r="P4462" i="16" s="1"/>
  <c r="O4466" i="16"/>
  <c r="P4466" i="16" s="1"/>
  <c r="O4489" i="16"/>
  <c r="P4489" i="16" s="1"/>
  <c r="O4493" i="16"/>
  <c r="P4493" i="16" s="1"/>
  <c r="O4543" i="16"/>
  <c r="O4547" i="16"/>
  <c r="O4551" i="16"/>
  <c r="O4555" i="16"/>
  <c r="O4560" i="16"/>
  <c r="O4564" i="16"/>
  <c r="O4570" i="16"/>
  <c r="O4666" i="16"/>
  <c r="O4347" i="16"/>
  <c r="O4346" i="16"/>
  <c r="O4348" i="16"/>
  <c r="L4376" i="16"/>
  <c r="O3756" i="16"/>
  <c r="P3756" i="16" s="1"/>
  <c r="O3760" i="16"/>
  <c r="P3760" i="16" s="1"/>
  <c r="O3764" i="16"/>
  <c r="P3764" i="16" s="1"/>
  <c r="O3768" i="16"/>
  <c r="P3768" i="16" s="1"/>
  <c r="O3772" i="16"/>
  <c r="P3772" i="16" s="1"/>
  <c r="O3776" i="16"/>
  <c r="O3780" i="16"/>
  <c r="O3784" i="16"/>
  <c r="O3788" i="16"/>
  <c r="O3812" i="16"/>
  <c r="O3816" i="16"/>
  <c r="P3816" i="16" s="1"/>
  <c r="O3820" i="16"/>
  <c r="O3824" i="16"/>
  <c r="L3884" i="16"/>
  <c r="O3939" i="16"/>
  <c r="P3939" i="16" s="1"/>
  <c r="M3996" i="16"/>
  <c r="M4721" i="16"/>
  <c r="O4818" i="16"/>
  <c r="O405" i="16"/>
  <c r="O473" i="16"/>
  <c r="M586" i="16"/>
  <c r="O652" i="16"/>
  <c r="O694" i="16"/>
  <c r="P694" i="16" s="1"/>
  <c r="O885" i="16"/>
  <c r="O1001" i="16"/>
  <c r="P1001" i="16" s="1"/>
  <c r="O1005" i="16"/>
  <c r="P1005" i="16" s="1"/>
  <c r="O1009" i="16"/>
  <c r="P1009" i="16" s="1"/>
  <c r="M1087" i="16"/>
  <c r="O1202" i="16"/>
  <c r="L1239" i="16"/>
  <c r="L1262" i="16"/>
  <c r="M1381" i="16"/>
  <c r="O1969" i="16"/>
  <c r="M2018" i="16"/>
  <c r="O2138" i="16"/>
  <c r="O2256" i="16"/>
  <c r="O2948" i="16"/>
  <c r="O2978" i="16"/>
  <c r="O2982" i="16"/>
  <c r="O3034" i="16"/>
  <c r="O3038" i="16"/>
  <c r="O3042" i="16"/>
  <c r="M3225" i="16"/>
  <c r="O3391" i="16"/>
  <c r="P3391" i="16" s="1"/>
  <c r="O3395" i="16"/>
  <c r="P3395" i="16" s="1"/>
  <c r="O3399" i="16"/>
  <c r="P3399" i="16" s="1"/>
  <c r="O3403" i="16"/>
  <c r="P3403" i="16" s="1"/>
  <c r="O3528" i="16"/>
  <c r="P3528" i="16" s="1"/>
  <c r="O4405" i="16"/>
  <c r="O4413" i="16"/>
  <c r="O4474" i="16"/>
  <c r="O4478" i="16"/>
  <c r="P4478" i="16" s="1"/>
  <c r="O4482" i="16"/>
  <c r="P4482" i="16" s="1"/>
  <c r="O4486" i="16"/>
  <c r="P4486" i="16" s="1"/>
  <c r="O4673" i="16"/>
  <c r="P4673" i="16" s="1"/>
  <c r="O4788" i="16"/>
  <c r="O747" i="16"/>
  <c r="O1813" i="16"/>
  <c r="O1903" i="16"/>
  <c r="O2184" i="16"/>
  <c r="P2184" i="16" s="1"/>
  <c r="O2263" i="16"/>
  <c r="O1846" i="16"/>
  <c r="P1846" i="16" s="1"/>
  <c r="O1850" i="16"/>
  <c r="O748" i="16"/>
  <c r="O1062" i="16"/>
  <c r="O1286" i="16"/>
  <c r="J1775" i="16"/>
  <c r="O1883" i="16"/>
  <c r="O2189" i="16"/>
  <c r="O2012" i="16"/>
  <c r="O2891" i="16"/>
  <c r="O3112" i="16"/>
  <c r="O3218" i="16"/>
  <c r="O4075" i="16"/>
  <c r="O4174" i="16"/>
  <c r="O4784" i="16"/>
  <c r="O2892" i="16"/>
  <c r="O3113" i="16"/>
  <c r="O3219" i="16"/>
  <c r="P3219" i="16" s="1"/>
  <c r="O4167" i="16"/>
  <c r="O4508" i="16"/>
  <c r="O4529" i="16"/>
  <c r="M4607" i="16"/>
  <c r="O4809" i="16"/>
  <c r="O3993" i="16"/>
  <c r="M2564" i="16"/>
  <c r="O2889" i="16"/>
  <c r="O3114" i="16"/>
  <c r="O3220" i="16"/>
  <c r="O756" i="16"/>
  <c r="O764" i="16"/>
  <c r="O843" i="16"/>
  <c r="O3744" i="16"/>
  <c r="P3744" i="16" s="1"/>
  <c r="O3752" i="16"/>
  <c r="P3752" i="16" s="1"/>
  <c r="O4805" i="16"/>
  <c r="O550" i="16"/>
  <c r="O780" i="16"/>
  <c r="O4670" i="16"/>
  <c r="O761" i="16"/>
  <c r="O782" i="16"/>
  <c r="O842" i="16"/>
  <c r="O4165" i="16"/>
  <c r="M4822" i="16"/>
  <c r="O551" i="16"/>
  <c r="O681" i="16"/>
  <c r="O2232" i="16"/>
  <c r="L2418" i="16"/>
  <c r="O1095" i="16"/>
  <c r="O508" i="16"/>
  <c r="K4610" i="16"/>
  <c r="O1098" i="16"/>
  <c r="O3749" i="16"/>
  <c r="P3749" i="16" s="1"/>
  <c r="O1536" i="16"/>
  <c r="O4094" i="16"/>
  <c r="M3884" i="16"/>
  <c r="O1535" i="16"/>
  <c r="O512" i="16"/>
  <c r="P512" i="16" s="1"/>
  <c r="O3745" i="16"/>
  <c r="P3745" i="16" s="1"/>
  <c r="O459" i="16"/>
  <c r="O445" i="16"/>
  <c r="O3747" i="16"/>
  <c r="P3747" i="16" s="1"/>
  <c r="O513" i="16"/>
  <c r="P513" i="16" s="1"/>
  <c r="O1888" i="16"/>
  <c r="O1901" i="16"/>
  <c r="O4811" i="16"/>
  <c r="O4850" i="16"/>
  <c r="O411" i="16"/>
  <c r="O425" i="16"/>
  <c r="O503" i="16"/>
  <c r="P503" i="16" s="1"/>
  <c r="O440" i="16"/>
  <c r="O523" i="16"/>
  <c r="L588" i="16"/>
  <c r="O611" i="16"/>
  <c r="L781" i="16"/>
  <c r="M660" i="16"/>
  <c r="L831" i="16"/>
  <c r="O971" i="16"/>
  <c r="L894" i="16"/>
  <c r="L1166" i="16"/>
  <c r="L1080" i="16"/>
  <c r="O1121" i="16"/>
  <c r="O1228" i="16"/>
  <c r="O1246" i="16"/>
  <c r="O1245" i="16" s="1"/>
  <c r="L1365" i="16"/>
  <c r="L1614" i="16"/>
  <c r="L1714" i="16"/>
  <c r="O1864" i="16"/>
  <c r="L1933" i="16"/>
  <c r="O1982" i="16"/>
  <c r="L2161" i="16"/>
  <c r="L2261" i="16"/>
  <c r="L2480" i="16"/>
  <c r="L2543" i="16"/>
  <c r="L2627" i="16"/>
  <c r="L2908" i="16"/>
  <c r="M1925" i="16"/>
  <c r="O2052" i="16"/>
  <c r="O2414" i="16"/>
  <c r="O3487" i="16"/>
  <c r="O3854" i="16"/>
  <c r="O3914" i="16"/>
  <c r="L3966" i="16"/>
  <c r="O4091" i="16"/>
  <c r="L4321" i="16"/>
  <c r="M2292" i="16"/>
  <c r="O2974" i="16"/>
  <c r="L3044" i="16"/>
  <c r="L3235" i="16"/>
  <c r="L3248" i="16"/>
  <c r="M3301" i="16"/>
  <c r="M3891" i="16"/>
  <c r="O4019" i="16"/>
  <c r="O4051" i="16"/>
  <c r="L4153" i="16"/>
  <c r="O4248" i="16"/>
  <c r="O4315" i="16"/>
  <c r="J3826" i="16"/>
  <c r="O4392" i="16"/>
  <c r="O4667" i="16"/>
  <c r="L4592" i="16"/>
  <c r="L4758" i="16"/>
  <c r="O471" i="16"/>
  <c r="O482" i="16"/>
  <c r="O490" i="16"/>
  <c r="O498" i="16"/>
  <c r="J400" i="16"/>
  <c r="J627" i="16"/>
  <c r="O710" i="16"/>
  <c r="P710" i="16" s="1"/>
  <c r="O718" i="16"/>
  <c r="O737" i="16"/>
  <c r="P737" i="16" s="1"/>
  <c r="O741" i="16"/>
  <c r="O803" i="16"/>
  <c r="O828" i="16"/>
  <c r="O956" i="16"/>
  <c r="O964" i="16"/>
  <c r="O976" i="16"/>
  <c r="P976" i="16" s="1"/>
  <c r="O988" i="16"/>
  <c r="P988" i="16" s="1"/>
  <c r="O996" i="16"/>
  <c r="L908" i="16"/>
  <c r="O930" i="16"/>
  <c r="O1025" i="16"/>
  <c r="O1032" i="16"/>
  <c r="O1053" i="16"/>
  <c r="P1053" i="16" s="1"/>
  <c r="O1087" i="16"/>
  <c r="L1113" i="16"/>
  <c r="O1157" i="16"/>
  <c r="O1181" i="16"/>
  <c r="O1185" i="16"/>
  <c r="L1235" i="16"/>
  <c r="O1284" i="16"/>
  <c r="N1369" i="16"/>
  <c r="L1381" i="16"/>
  <c r="O1402" i="16"/>
  <c r="P1402" i="16" s="1"/>
  <c r="O1414" i="16"/>
  <c r="P1414" i="16" s="1"/>
  <c r="O1422" i="16"/>
  <c r="P1422" i="16" s="1"/>
  <c r="O1426" i="16"/>
  <c r="O1434" i="16"/>
  <c r="O1485" i="16"/>
  <c r="O1489" i="16"/>
  <c r="P1489" i="16" s="1"/>
  <c r="O1497" i="16"/>
  <c r="P1497" i="16" s="1"/>
  <c r="O1501" i="16"/>
  <c r="P1501" i="16" s="1"/>
  <c r="O1509" i="16"/>
  <c r="P1509" i="16" s="1"/>
  <c r="O1513" i="16"/>
  <c r="O1521" i="16"/>
  <c r="O1525" i="16"/>
  <c r="O1026" i="16"/>
  <c r="O1030" i="16"/>
  <c r="J1091" i="16"/>
  <c r="O1134" i="16"/>
  <c r="O1170" i="16"/>
  <c r="L1223" i="16"/>
  <c r="O1331" i="16"/>
  <c r="L1346" i="16"/>
  <c r="K1377" i="16"/>
  <c r="O1583" i="16"/>
  <c r="P1583" i="16" s="1"/>
  <c r="O1619" i="16"/>
  <c r="O1627" i="16"/>
  <c r="P1627" i="16" s="1"/>
  <c r="O1697" i="16"/>
  <c r="O1705" i="16"/>
  <c r="O1709" i="16"/>
  <c r="O1736" i="16"/>
  <c r="O1746" i="16"/>
  <c r="O1762" i="16"/>
  <c r="O1936" i="16"/>
  <c r="O1940" i="16"/>
  <c r="J1967" i="16"/>
  <c r="O2066" i="16"/>
  <c r="O2070" i="16"/>
  <c r="P2070" i="16" s="1"/>
  <c r="O2078" i="16"/>
  <c r="P2078" i="16" s="1"/>
  <c r="O2097" i="16"/>
  <c r="O2105" i="16"/>
  <c r="P2105" i="16" s="1"/>
  <c r="O2113" i="16"/>
  <c r="P2113" i="16" s="1"/>
  <c r="J2135" i="16"/>
  <c r="O1562" i="16"/>
  <c r="P1562" i="16" s="1"/>
  <c r="O1574" i="16"/>
  <c r="P1574" i="16" s="1"/>
  <c r="O1795" i="16"/>
  <c r="P1795" i="16" s="1"/>
  <c r="O1858" i="16"/>
  <c r="O1876" i="16"/>
  <c r="O1980" i="16"/>
  <c r="O1993" i="16"/>
  <c r="O2005" i="16"/>
  <c r="J2165" i="16"/>
  <c r="L2275" i="16"/>
  <c r="J2299" i="16"/>
  <c r="O2314" i="16"/>
  <c r="P2314" i="16" s="1"/>
  <c r="O2322" i="16"/>
  <c r="P2322" i="16" s="1"/>
  <c r="O2343" i="16"/>
  <c r="L2390" i="16"/>
  <c r="O2406" i="16"/>
  <c r="O2410" i="16"/>
  <c r="O2433" i="16"/>
  <c r="P2433" i="16" s="1"/>
  <c r="O2441" i="16"/>
  <c r="P2441" i="16" s="1"/>
  <c r="L2464" i="16"/>
  <c r="J2497" i="16"/>
  <c r="O2583" i="16"/>
  <c r="O2592" i="16"/>
  <c r="O2604" i="16"/>
  <c r="O2612" i="16"/>
  <c r="K2625" i="16"/>
  <c r="O2643" i="16"/>
  <c r="O2655" i="16"/>
  <c r="O2675" i="16"/>
  <c r="O2683" i="16"/>
  <c r="O2719" i="16"/>
  <c r="O2739" i="16"/>
  <c r="O2747" i="16"/>
  <c r="O2755" i="16"/>
  <c r="O2763" i="16"/>
  <c r="O2767" i="16"/>
  <c r="O2779" i="16"/>
  <c r="O2866" i="16"/>
  <c r="P2866" i="16" s="1"/>
  <c r="O2874" i="16"/>
  <c r="O2882" i="16"/>
  <c r="O2910" i="16"/>
  <c r="O2989" i="16"/>
  <c r="J3032" i="16"/>
  <c r="O2204" i="16"/>
  <c r="O2216" i="16"/>
  <c r="M2459" i="16"/>
  <c r="K2485" i="16"/>
  <c r="O2541" i="16"/>
  <c r="O2560" i="16"/>
  <c r="O3060" i="16"/>
  <c r="O3064" i="16"/>
  <c r="O3068" i="16"/>
  <c r="O3072" i="16"/>
  <c r="O3076" i="16"/>
  <c r="O3080" i="16"/>
  <c r="O3084" i="16"/>
  <c r="O3088" i="16"/>
  <c r="O3092" i="16"/>
  <c r="O3096" i="16"/>
  <c r="O3100" i="16"/>
  <c r="O3104" i="16"/>
  <c r="O3108" i="16"/>
  <c r="O3168" i="16"/>
  <c r="O3174" i="16"/>
  <c r="O3178" i="16"/>
  <c r="O3182" i="16"/>
  <c r="O3186" i="16"/>
  <c r="O3189" i="16"/>
  <c r="O3193" i="16"/>
  <c r="O3197" i="16"/>
  <c r="O3210" i="16"/>
  <c r="L3225" i="16"/>
  <c r="M3245" i="16"/>
  <c r="L3250" i="16"/>
  <c r="L3283" i="16"/>
  <c r="O3287" i="16"/>
  <c r="O3300" i="16"/>
  <c r="J3320" i="16"/>
  <c r="K3356" i="16"/>
  <c r="O3421" i="16"/>
  <c r="P3421" i="16" s="1"/>
  <c r="O3425" i="16"/>
  <c r="P3425" i="16" s="1"/>
  <c r="O3429" i="16"/>
  <c r="P3429" i="16" s="1"/>
  <c r="O3433" i="16"/>
  <c r="P3433" i="16" s="1"/>
  <c r="O3437" i="16"/>
  <c r="P3437" i="16" s="1"/>
  <c r="O3441" i="16"/>
  <c r="P3441" i="16" s="1"/>
  <c r="O3445" i="16"/>
  <c r="P3445" i="16" s="1"/>
  <c r="O3449" i="16"/>
  <c r="O3453" i="16"/>
  <c r="O3457" i="16"/>
  <c r="P3457" i="16" s="1"/>
  <c r="O3461" i="16"/>
  <c r="O3465" i="16"/>
  <c r="O3490" i="16"/>
  <c r="P3490" i="16" s="1"/>
  <c r="O3500" i="16"/>
  <c r="O3504" i="16"/>
  <c r="O3508" i="16"/>
  <c r="O3524" i="16"/>
  <c r="P3524" i="16" s="1"/>
  <c r="J3797" i="16"/>
  <c r="N4209" i="16"/>
  <c r="O4257" i="16"/>
  <c r="O4290" i="16"/>
  <c r="L4305" i="16"/>
  <c r="N4374" i="16"/>
  <c r="J4416" i="16"/>
  <c r="M3235" i="16"/>
  <c r="O3326" i="16"/>
  <c r="O3330" i="16"/>
  <c r="O3334" i="16"/>
  <c r="O3338" i="16"/>
  <c r="L3344" i="16"/>
  <c r="M3351" i="16"/>
  <c r="O3365" i="16"/>
  <c r="P3365" i="16" s="1"/>
  <c r="O3369" i="16"/>
  <c r="P3369" i="16" s="1"/>
  <c r="O3373" i="16"/>
  <c r="P3373" i="16" s="1"/>
  <c r="O3377" i="16"/>
  <c r="P3377" i="16" s="1"/>
  <c r="O3381" i="16"/>
  <c r="P3381" i="16" s="1"/>
  <c r="O3385" i="16"/>
  <c r="P3385" i="16" s="1"/>
  <c r="O3535" i="16"/>
  <c r="P3535" i="16" s="1"/>
  <c r="O3539" i="16"/>
  <c r="P3539" i="16" s="1"/>
  <c r="O3543" i="16"/>
  <c r="P3543" i="16" s="1"/>
  <c r="O3547" i="16"/>
  <c r="P3547" i="16" s="1"/>
  <c r="O3551" i="16"/>
  <c r="P3551" i="16" s="1"/>
  <c r="O3555" i="16"/>
  <c r="P3555" i="16" s="1"/>
  <c r="O3559" i="16"/>
  <c r="P3559" i="16" s="1"/>
  <c r="O3563" i="16"/>
  <c r="P3563" i="16" s="1"/>
  <c r="O3567" i="16"/>
  <c r="P3567" i="16" s="1"/>
  <c r="O3571" i="16"/>
  <c r="P3571" i="16" s="1"/>
  <c r="O3575" i="16"/>
  <c r="P3575" i="16" s="1"/>
  <c r="O3579" i="16"/>
  <c r="P3579" i="16" s="1"/>
  <c r="O3583" i="16"/>
  <c r="P3583" i="16" s="1"/>
  <c r="O3587" i="16"/>
  <c r="P3587" i="16" s="1"/>
  <c r="O3591" i="16"/>
  <c r="P3591" i="16" s="1"/>
  <c r="O3595" i="16"/>
  <c r="P3595" i="16" s="1"/>
  <c r="O3599" i="16"/>
  <c r="P3599" i="16" s="1"/>
  <c r="O3603" i="16"/>
  <c r="P3603" i="16" s="1"/>
  <c r="O3607" i="16"/>
  <c r="P3607" i="16" s="1"/>
  <c r="O3611" i="16"/>
  <c r="P3611" i="16" s="1"/>
  <c r="O3615" i="16"/>
  <c r="P3615" i="16" s="1"/>
  <c r="O3619" i="16"/>
  <c r="P3619" i="16" s="1"/>
  <c r="O3623" i="16"/>
  <c r="P3623" i="16" s="1"/>
  <c r="O3627" i="16"/>
  <c r="P3627" i="16" s="1"/>
  <c r="O3631" i="16"/>
  <c r="P3631" i="16" s="1"/>
  <c r="O3635" i="16"/>
  <c r="P3635" i="16" s="1"/>
  <c r="O3639" i="16"/>
  <c r="P3639" i="16" s="1"/>
  <c r="O3643" i="16"/>
  <c r="P3643" i="16" s="1"/>
  <c r="O3647" i="16"/>
  <c r="P3647" i="16" s="1"/>
  <c r="O3651" i="16"/>
  <c r="P3651" i="16" s="1"/>
  <c r="O3655" i="16"/>
  <c r="P3655" i="16" s="1"/>
  <c r="O3659" i="16"/>
  <c r="P3659" i="16" s="1"/>
  <c r="O3663" i="16"/>
  <c r="P3663" i="16" s="1"/>
  <c r="O3667" i="16"/>
  <c r="P3667" i="16" s="1"/>
  <c r="O3671" i="16"/>
  <c r="P3671" i="16" s="1"/>
  <c r="O3675" i="16"/>
  <c r="P3675" i="16" s="1"/>
  <c r="O3679" i="16"/>
  <c r="P3679" i="16" s="1"/>
  <c r="O3683" i="16"/>
  <c r="P3683" i="16" s="1"/>
  <c r="O3687" i="16"/>
  <c r="P3687" i="16" s="1"/>
  <c r="O3691" i="16"/>
  <c r="P3691" i="16" s="1"/>
  <c r="O3695" i="16"/>
  <c r="P3695" i="16" s="1"/>
  <c r="O3703" i="16"/>
  <c r="P3703" i="16" s="1"/>
  <c r="O3707" i="16"/>
  <c r="P3707" i="16" s="1"/>
  <c r="O3711" i="16"/>
  <c r="P3711" i="16" s="1"/>
  <c r="O3715" i="16"/>
  <c r="P3715" i="16" s="1"/>
  <c r="O3719" i="16"/>
  <c r="P3719" i="16" s="1"/>
  <c r="O3723" i="16"/>
  <c r="P3723" i="16" s="1"/>
  <c r="O3727" i="16"/>
  <c r="P3727" i="16" s="1"/>
  <c r="O3731" i="16"/>
  <c r="P3731" i="16" s="1"/>
  <c r="O3735" i="16"/>
  <c r="P3735" i="16" s="1"/>
  <c r="O3739" i="16"/>
  <c r="P3739" i="16" s="1"/>
  <c r="O3800" i="16"/>
  <c r="O3804" i="16"/>
  <c r="O3808" i="16"/>
  <c r="L3828" i="16"/>
  <c r="O3839" i="16"/>
  <c r="L3922" i="16"/>
  <c r="O3969" i="16"/>
  <c r="O3976" i="16"/>
  <c r="K4001" i="16"/>
  <c r="O4028" i="16"/>
  <c r="O4070" i="16"/>
  <c r="O4107" i="16"/>
  <c r="O4111" i="16"/>
  <c r="O4115" i="16"/>
  <c r="O4119" i="16"/>
  <c r="O4123" i="16"/>
  <c r="O4127" i="16"/>
  <c r="O4149" i="16"/>
  <c r="O4155" i="16"/>
  <c r="J4161" i="16"/>
  <c r="K4209" i="16"/>
  <c r="O4323" i="16"/>
  <c r="P4323" i="16" s="1"/>
  <c r="O4327" i="16"/>
  <c r="P4327" i="16" s="1"/>
  <c r="O4336" i="16"/>
  <c r="O4340" i="16"/>
  <c r="O4344" i="16"/>
  <c r="O4421" i="16"/>
  <c r="P4421" i="16" s="1"/>
  <c r="O4425" i="16"/>
  <c r="P4425" i="16" s="1"/>
  <c r="O4429" i="16"/>
  <c r="P4429" i="16" s="1"/>
  <c r="O4433" i="16"/>
  <c r="P4433" i="16" s="1"/>
  <c r="O4437" i="16"/>
  <c r="M4440" i="16"/>
  <c r="O4496" i="16"/>
  <c r="P4496" i="16" s="1"/>
  <c r="O4510" i="16"/>
  <c r="O4516" i="16"/>
  <c r="J4521" i="16"/>
  <c r="O4536" i="16"/>
  <c r="O4573" i="16"/>
  <c r="O4577" i="16"/>
  <c r="O4581" i="16"/>
  <c r="O4585" i="16"/>
  <c r="O4604" i="16"/>
  <c r="L4612" i="16"/>
  <c r="O4629" i="16"/>
  <c r="P4629" i="16" s="1"/>
  <c r="O4633" i="16"/>
  <c r="P4633" i="16" s="1"/>
  <c r="O4637" i="16"/>
  <c r="P4637" i="16" s="1"/>
  <c r="O4641" i="16"/>
  <c r="O4714" i="16"/>
  <c r="K4733" i="16"/>
  <c r="N4840" i="16"/>
  <c r="O402" i="16"/>
  <c r="O516" i="16"/>
  <c r="P516" i="16" s="1"/>
  <c r="L546" i="16"/>
  <c r="O557" i="16"/>
  <c r="O606" i="16"/>
  <c r="P606" i="16" s="1"/>
  <c r="O682" i="16"/>
  <c r="P682" i="16" s="1"/>
  <c r="O686" i="16"/>
  <c r="P686" i="16" s="1"/>
  <c r="O789" i="16"/>
  <c r="O793" i="16"/>
  <c r="O797" i="16"/>
  <c r="O810" i="16"/>
  <c r="O815" i="16"/>
  <c r="O819" i="16"/>
  <c r="O823" i="16"/>
  <c r="O1013" i="16"/>
  <c r="L1071" i="16"/>
  <c r="O1203" i="16"/>
  <c r="O1208" i="16"/>
  <c r="O1212" i="16"/>
  <c r="O1216" i="16"/>
  <c r="O1220" i="16"/>
  <c r="L1226" i="16"/>
  <c r="L1225" i="16" s="1"/>
  <c r="L1281" i="16"/>
  <c r="O1305" i="16"/>
  <c r="O1341" i="16"/>
  <c r="O1347" i="16"/>
  <c r="M1363" i="16"/>
  <c r="O1549" i="16"/>
  <c r="O1553" i="16"/>
  <c r="O1668" i="16"/>
  <c r="O687" i="16"/>
  <c r="P687" i="16" s="1"/>
  <c r="O724" i="16"/>
  <c r="O766" i="16"/>
  <c r="O856" i="16"/>
  <c r="J871" i="16"/>
  <c r="O1172" i="16"/>
  <c r="O1720" i="16"/>
  <c r="O1731" i="16"/>
  <c r="O1780" i="16"/>
  <c r="O1792" i="16"/>
  <c r="P1792" i="16" s="1"/>
  <c r="O1823" i="16"/>
  <c r="P1823" i="16" s="1"/>
  <c r="O1827" i="16"/>
  <c r="P1827" i="16" s="1"/>
  <c r="O1831" i="16"/>
  <c r="P1831" i="16" s="1"/>
  <c r="O1836" i="16"/>
  <c r="O1951" i="16"/>
  <c r="O1955" i="16"/>
  <c r="O1959" i="16"/>
  <c r="O2000" i="16"/>
  <c r="M2005" i="16"/>
  <c r="O2087" i="16"/>
  <c r="O2091" i="16"/>
  <c r="J2358" i="16"/>
  <c r="M2560" i="16"/>
  <c r="L2578" i="16"/>
  <c r="O2669" i="16"/>
  <c r="O1681" i="16"/>
  <c r="O1685" i="16"/>
  <c r="O1693" i="16"/>
  <c r="K1925" i="16"/>
  <c r="L2018" i="16"/>
  <c r="O2235" i="16"/>
  <c r="O2241" i="16"/>
  <c r="O2269" i="16"/>
  <c r="O2333" i="16"/>
  <c r="P2333" i="16" s="1"/>
  <c r="O2338" i="16"/>
  <c r="P2338" i="16" s="1"/>
  <c r="O2379" i="16"/>
  <c r="O2383" i="16"/>
  <c r="O2387" i="16"/>
  <c r="O2452" i="16"/>
  <c r="P2452" i="16" s="1"/>
  <c r="O2458" i="16"/>
  <c r="P2458" i="16" s="1"/>
  <c r="O2473" i="16"/>
  <c r="O2695" i="16"/>
  <c r="O2700" i="16"/>
  <c r="O2704" i="16"/>
  <c r="O2708" i="16"/>
  <c r="O2726" i="16"/>
  <c r="O2792" i="16"/>
  <c r="O2797" i="16"/>
  <c r="O2801" i="16"/>
  <c r="O2805" i="16"/>
  <c r="O2809" i="16"/>
  <c r="P2809" i="16" s="1"/>
  <c r="O2813" i="16"/>
  <c r="O2817" i="16"/>
  <c r="O2821" i="16"/>
  <c r="P2821" i="16" s="1"/>
  <c r="O2825" i="16"/>
  <c r="P2825" i="16" s="1"/>
  <c r="O2829" i="16"/>
  <c r="O2833" i="16"/>
  <c r="O2837" i="16"/>
  <c r="O2853" i="16"/>
  <c r="O2901" i="16"/>
  <c r="O2906" i="16"/>
  <c r="O3409" i="16"/>
  <c r="P3409" i="16" s="1"/>
  <c r="O3413" i="16"/>
  <c r="P3413" i="16" s="1"/>
  <c r="O3472" i="16"/>
  <c r="P3472" i="16" s="1"/>
  <c r="O3476" i="16"/>
  <c r="P3476" i="16" s="1"/>
  <c r="O3480" i="16"/>
  <c r="P3480" i="16" s="1"/>
  <c r="O3512" i="16"/>
  <c r="P3512" i="16" s="1"/>
  <c r="O3516" i="16"/>
  <c r="P3516" i="16" s="1"/>
  <c r="O3521" i="16"/>
  <c r="P3521" i="16" s="1"/>
  <c r="O3925" i="16"/>
  <c r="P3925" i="16" s="1"/>
  <c r="O3929" i="16"/>
  <c r="P3929" i="16" s="1"/>
  <c r="O3933" i="16"/>
  <c r="O2965" i="16"/>
  <c r="O2969" i="16"/>
  <c r="O2999" i="16"/>
  <c r="O3003" i="16"/>
  <c r="O3007" i="16"/>
  <c r="O3011" i="16"/>
  <c r="O3017" i="16"/>
  <c r="P3017" i="16" s="1"/>
  <c r="O3021" i="16"/>
  <c r="O3025" i="16"/>
  <c r="O3029" i="16"/>
  <c r="O3047" i="16"/>
  <c r="O3120" i="16"/>
  <c r="O3124" i="16"/>
  <c r="O3128" i="16"/>
  <c r="O3132" i="16"/>
  <c r="O3136" i="16"/>
  <c r="O3140" i="16"/>
  <c r="O3144" i="16"/>
  <c r="O3148" i="16"/>
  <c r="O3152" i="16"/>
  <c r="O3156" i="16"/>
  <c r="O3160" i="16"/>
  <c r="O3203" i="16"/>
  <c r="O3207" i="16"/>
  <c r="O3256" i="16"/>
  <c r="O3279" i="16"/>
  <c r="O3315" i="16"/>
  <c r="O3319" i="16"/>
  <c r="O3837" i="16"/>
  <c r="O3836" i="16" s="1"/>
  <c r="O3909" i="16"/>
  <c r="O3946" i="16"/>
  <c r="P3946" i="16" s="1"/>
  <c r="O3950" i="16"/>
  <c r="P3950" i="16" s="1"/>
  <c r="O3954" i="16"/>
  <c r="P3954" i="16" s="1"/>
  <c r="O3958" i="16"/>
  <c r="P3958" i="16" s="1"/>
  <c r="O3962" i="16"/>
  <c r="P3962" i="16" s="1"/>
  <c r="O3978" i="16"/>
  <c r="O3982" i="16"/>
  <c r="P3982" i="16" s="1"/>
  <c r="O4131" i="16"/>
  <c r="O4332" i="16"/>
  <c r="O4678" i="16"/>
  <c r="P4678" i="16" s="1"/>
  <c r="O4682" i="16"/>
  <c r="P4682" i="16" s="1"/>
  <c r="O4686" i="16"/>
  <c r="P4686" i="16" s="1"/>
  <c r="O4690" i="16"/>
  <c r="O4694" i="16"/>
  <c r="O4699" i="16"/>
  <c r="O4705" i="16"/>
  <c r="O4709" i="16"/>
  <c r="L4724" i="16"/>
  <c r="M4735" i="16"/>
  <c r="M4755" i="16"/>
  <c r="O4773" i="16"/>
  <c r="O4777" i="16"/>
  <c r="O4781" i="16"/>
  <c r="O4794" i="16"/>
  <c r="O4133" i="16"/>
  <c r="O4137" i="16"/>
  <c r="O4141" i="16"/>
  <c r="P4141" i="16" s="1"/>
  <c r="O4145" i="16"/>
  <c r="P4145" i="16" s="1"/>
  <c r="O4188" i="16"/>
  <c r="O4192" i="16"/>
  <c r="O4354" i="16"/>
  <c r="O4367" i="16"/>
  <c r="O4389" i="16"/>
  <c r="O4459" i="16"/>
  <c r="O4463" i="16"/>
  <c r="P4463" i="16" s="1"/>
  <c r="O4467" i="16"/>
  <c r="P4467" i="16" s="1"/>
  <c r="O4490" i="16"/>
  <c r="P4490" i="16" s="1"/>
  <c r="O4495" i="16"/>
  <c r="P4495" i="16" s="1"/>
  <c r="O4544" i="16"/>
  <c r="O4548" i="16"/>
  <c r="O4552" i="16"/>
  <c r="O4557" i="16"/>
  <c r="O4561" i="16"/>
  <c r="O4567" i="16"/>
  <c r="O4663" i="16"/>
  <c r="P4663" i="16" s="1"/>
  <c r="O4349" i="16"/>
  <c r="O4360" i="16"/>
  <c r="O3757" i="16"/>
  <c r="P3757" i="16" s="1"/>
  <c r="O3761" i="16"/>
  <c r="P3761" i="16" s="1"/>
  <c r="O3765" i="16"/>
  <c r="P3765" i="16" s="1"/>
  <c r="O3769" i="16"/>
  <c r="P3769" i="16" s="1"/>
  <c r="O3773" i="16"/>
  <c r="P3773" i="16" s="1"/>
  <c r="O3777" i="16"/>
  <c r="O3781" i="16"/>
  <c r="O3785" i="16"/>
  <c r="O3789" i="16"/>
  <c r="O3813" i="16"/>
  <c r="O3817" i="16"/>
  <c r="O3821" i="16"/>
  <c r="K3826" i="16"/>
  <c r="O3941" i="16"/>
  <c r="P3941" i="16" s="1"/>
  <c r="O3998" i="16"/>
  <c r="M4724" i="16"/>
  <c r="L4820" i="16"/>
  <c r="O407" i="16"/>
  <c r="O474" i="16"/>
  <c r="O602" i="16"/>
  <c r="P602" i="16" s="1"/>
  <c r="O691" i="16"/>
  <c r="P691" i="16" s="1"/>
  <c r="O879" i="16"/>
  <c r="O887" i="16"/>
  <c r="O1002" i="16"/>
  <c r="P1002" i="16" s="1"/>
  <c r="O1006" i="16"/>
  <c r="P1006" i="16" s="1"/>
  <c r="M1141" i="16"/>
  <c r="M1226" i="16"/>
  <c r="O1252" i="16"/>
  <c r="M1281" i="16"/>
  <c r="O1647" i="16"/>
  <c r="O1970" i="16"/>
  <c r="O2227" i="16"/>
  <c r="M2282" i="16"/>
  <c r="O2570" i="16"/>
  <c r="P2570" i="16" s="1"/>
  <c r="O2975" i="16"/>
  <c r="O2979" i="16"/>
  <c r="O2983" i="16"/>
  <c r="O3035" i="16"/>
  <c r="O3039" i="16"/>
  <c r="O3043" i="16"/>
  <c r="M3228" i="16"/>
  <c r="O3257" i="16"/>
  <c r="O3392" i="16"/>
  <c r="P3392" i="16" s="1"/>
  <c r="O3396" i="16"/>
  <c r="P3396" i="16" s="1"/>
  <c r="O3400" i="16"/>
  <c r="P3400" i="16" s="1"/>
  <c r="O3404" i="16"/>
  <c r="P3404" i="16" s="1"/>
  <c r="O3529" i="16"/>
  <c r="O4168" i="16"/>
  <c r="O4410" i="16"/>
  <c r="P4410" i="16" s="1"/>
  <c r="O4471" i="16"/>
  <c r="O4475" i="16"/>
  <c r="P4475" i="16" s="1"/>
  <c r="O4479" i="16"/>
  <c r="P4479" i="16" s="1"/>
  <c r="O4483" i="16"/>
  <c r="P4483" i="16" s="1"/>
  <c r="O4487" i="16"/>
  <c r="P4487" i="16" s="1"/>
  <c r="O4674" i="16"/>
  <c r="P4674" i="16" s="1"/>
  <c r="O4789" i="16"/>
  <c r="O749" i="16"/>
  <c r="O1189" i="16"/>
  <c r="O1841" i="16"/>
  <c r="O2267" i="16"/>
  <c r="O744" i="16"/>
  <c r="O1847" i="16"/>
  <c r="P1847" i="16" s="1"/>
  <c r="O1851" i="16"/>
  <c r="O851" i="16"/>
  <c r="O1316" i="16"/>
  <c r="O1840" i="16"/>
  <c r="O2222" i="16"/>
  <c r="O2009" i="16"/>
  <c r="O2013" i="16"/>
  <c r="M4184" i="16"/>
  <c r="O4848" i="16"/>
  <c r="O4241" i="16"/>
  <c r="O4509" i="16"/>
  <c r="M4530" i="16"/>
  <c r="M4612" i="16"/>
  <c r="O4838" i="16"/>
  <c r="O3115" i="16"/>
  <c r="O3221" i="16"/>
  <c r="O4292" i="16"/>
  <c r="O758" i="16"/>
  <c r="O837" i="16"/>
  <c r="O1890" i="16"/>
  <c r="O3342" i="16"/>
  <c r="P3342" i="16" s="1"/>
  <c r="O3746" i="16"/>
  <c r="P3746" i="16" s="1"/>
  <c r="O4166" i="16"/>
  <c r="O666" i="16"/>
  <c r="O846" i="16"/>
  <c r="O4503" i="16"/>
  <c r="O751" i="16"/>
  <c r="O763" i="16"/>
  <c r="O836" i="16"/>
  <c r="J2346" i="16"/>
  <c r="O4502" i="16"/>
  <c r="O509" i="16"/>
  <c r="P509" i="16" s="1"/>
  <c r="O665" i="16"/>
  <c r="P665" i="16" s="1"/>
  <c r="O701" i="16"/>
  <c r="O2234" i="16"/>
  <c r="M3237" i="16"/>
  <c r="O1771" i="16"/>
  <c r="O1388" i="16"/>
  <c r="O1385" i="16" s="1"/>
  <c r="O755" i="16"/>
  <c r="O1276" i="16"/>
  <c r="O2229" i="16"/>
  <c r="O4504" i="16"/>
  <c r="M4305" i="16"/>
  <c r="O3938" i="16"/>
  <c r="O4524" i="16"/>
  <c r="O2231" i="16"/>
  <c r="O3751" i="16"/>
  <c r="P3751" i="16" s="1"/>
  <c r="O924" i="16"/>
  <c r="O4804" i="16"/>
  <c r="O3992" i="16"/>
  <c r="O1537" i="16"/>
  <c r="O664" i="16"/>
  <c r="O458" i="16"/>
  <c r="O785" i="16"/>
  <c r="O848" i="16"/>
  <c r="M1245" i="16"/>
  <c r="O1548" i="16"/>
  <c r="K2026" i="16"/>
  <c r="O2262" i="16"/>
  <c r="O2337" i="16"/>
  <c r="P2337" i="16" s="1"/>
  <c r="M2420" i="16"/>
  <c r="K3268" i="16"/>
  <c r="L3841" i="16"/>
  <c r="O3937" i="16"/>
  <c r="O3967" i="16"/>
  <c r="O4535" i="16"/>
  <c r="O4600" i="16"/>
  <c r="M4618" i="16"/>
  <c r="M4741" i="16"/>
  <c r="O4770" i="16"/>
  <c r="M4810" i="16"/>
  <c r="N4825" i="16"/>
  <c r="O462" i="16"/>
  <c r="O1128" i="16"/>
  <c r="O1167" i="16"/>
  <c r="M1171" i="16"/>
  <c r="J1782" i="16"/>
  <c r="J2160" i="16"/>
  <c r="M2257" i="16"/>
  <c r="K2298" i="16"/>
  <c r="M2347" i="16"/>
  <c r="M2423" i="16"/>
  <c r="L2532" i="16"/>
  <c r="J2551" i="16"/>
  <c r="M2635" i="16"/>
  <c r="O2842" i="16"/>
  <c r="O2888" i="16"/>
  <c r="N3268" i="16"/>
  <c r="O3341" i="16"/>
  <c r="P3341" i="16" s="1"/>
  <c r="O3359" i="16"/>
  <c r="P3359" i="16" s="1"/>
  <c r="O3469" i="16"/>
  <c r="P3469" i="16" s="1"/>
  <c r="N3796" i="16"/>
  <c r="N3495" i="16" s="1"/>
  <c r="M3841" i="16"/>
  <c r="O4365" i="16"/>
  <c r="O4644" i="16"/>
  <c r="O4652" i="16"/>
  <c r="O4843" i="16"/>
  <c r="P4843" i="16" s="1"/>
  <c r="M401" i="16"/>
  <c r="O553" i="16"/>
  <c r="P553" i="16" s="1"/>
  <c r="O662" i="16"/>
  <c r="M898" i="16"/>
  <c r="O1129" i="16"/>
  <c r="O1534" i="16"/>
  <c r="O1615" i="16"/>
  <c r="O1656" i="16"/>
  <c r="K2191" i="16"/>
  <c r="J2369" i="16"/>
  <c r="J2474" i="16"/>
  <c r="M2532" i="16"/>
  <c r="M2548" i="16"/>
  <c r="M2554" i="16"/>
  <c r="L3241" i="16"/>
  <c r="M3489" i="16"/>
  <c r="O3799" i="16"/>
  <c r="O3903" i="16"/>
  <c r="M4093" i="16"/>
  <c r="O4660" i="16"/>
  <c r="P4660" i="16" s="1"/>
  <c r="O4672" i="16"/>
  <c r="M4748" i="16"/>
  <c r="J4754" i="16"/>
  <c r="M4760" i="16"/>
  <c r="M4826" i="16"/>
  <c r="M4877" i="16"/>
  <c r="O453" i="16"/>
  <c r="J1248" i="16"/>
  <c r="O1295" i="16"/>
  <c r="O1530" i="16"/>
  <c r="O1729" i="16"/>
  <c r="O2240" i="16"/>
  <c r="P2240" i="16" s="1"/>
  <c r="O2301" i="16"/>
  <c r="M2366" i="16"/>
  <c r="L2420" i="16"/>
  <c r="O2628" i="16"/>
  <c r="L2632" i="16"/>
  <c r="J3268" i="16"/>
  <c r="M4009" i="16"/>
  <c r="M4243" i="16"/>
  <c r="N4624" i="16"/>
  <c r="M4654" i="16"/>
  <c r="J4720" i="16"/>
  <c r="M4751" i="16"/>
  <c r="J4807" i="16"/>
  <c r="K4825" i="16"/>
  <c r="O414" i="16"/>
  <c r="P414" i="16" s="1"/>
  <c r="O447" i="16"/>
  <c r="O569" i="16"/>
  <c r="L855" i="16"/>
  <c r="J923" i="16"/>
  <c r="L1069" i="16"/>
  <c r="O1104" i="16"/>
  <c r="O1101" i="16" s="1"/>
  <c r="O1152" i="16"/>
  <c r="O1267" i="16"/>
  <c r="O1526" i="16"/>
  <c r="O1109" i="16"/>
  <c r="L1318" i="16"/>
  <c r="O1371" i="16"/>
  <c r="L1788" i="16"/>
  <c r="O2021" i="16"/>
  <c r="L2095" i="16"/>
  <c r="L2200" i="16"/>
  <c r="L2300" i="16"/>
  <c r="O2495" i="16"/>
  <c r="L2562" i="16"/>
  <c r="O2728" i="16"/>
  <c r="O2941" i="16"/>
  <c r="O2036" i="16"/>
  <c r="L2307" i="16"/>
  <c r="L2362" i="16"/>
  <c r="L2394" i="16"/>
  <c r="L2447" i="16"/>
  <c r="L2711" i="16"/>
  <c r="L3358" i="16"/>
  <c r="L3532" i="16"/>
  <c r="O3846" i="16"/>
  <c r="L3879" i="16"/>
  <c r="O4010" i="16"/>
  <c r="P4010" i="16" s="1"/>
  <c r="O4062" i="16"/>
  <c r="O4213" i="16"/>
  <c r="J2478" i="16"/>
  <c r="O2970" i="16"/>
  <c r="L3199" i="16"/>
  <c r="L3264" i="16"/>
  <c r="M3482" i="16"/>
  <c r="L4005" i="16"/>
  <c r="P4005" i="16" s="1"/>
  <c r="O4035" i="16"/>
  <c r="O4080" i="16"/>
  <c r="M4170" i="16"/>
  <c r="O4200" i="16"/>
  <c r="O4268" i="16"/>
  <c r="O4280" i="16"/>
  <c r="L4357" i="16"/>
  <c r="L4512" i="16"/>
  <c r="O4761" i="16"/>
  <c r="P4761" i="16" s="1"/>
  <c r="O4827" i="16"/>
  <c r="P4827" i="16" s="1"/>
  <c r="L4842" i="16"/>
  <c r="L4533" i="16"/>
  <c r="L4614" i="16"/>
  <c r="L4730" i="16"/>
  <c r="O435" i="16"/>
  <c r="O467" i="16"/>
  <c r="O478" i="16"/>
  <c r="O486" i="16"/>
  <c r="O494" i="16"/>
  <c r="O520" i="16"/>
  <c r="P520" i="16" s="1"/>
  <c r="O539" i="16"/>
  <c r="P539" i="16" s="1"/>
  <c r="O543" i="16"/>
  <c r="P543" i="16" s="1"/>
  <c r="O454" i="16"/>
  <c r="L571" i="16"/>
  <c r="O696" i="16"/>
  <c r="O597" i="16"/>
  <c r="P597" i="16" s="1"/>
  <c r="O632" i="16"/>
  <c r="P632" i="16" s="1"/>
  <c r="O714" i="16"/>
  <c r="O730" i="16"/>
  <c r="O807" i="16"/>
  <c r="O835" i="16"/>
  <c r="O960" i="16"/>
  <c r="O968" i="16"/>
  <c r="P968" i="16" s="1"/>
  <c r="O980" i="16"/>
  <c r="P980" i="16" s="1"/>
  <c r="O984" i="16"/>
  <c r="P984" i="16" s="1"/>
  <c r="O992" i="16"/>
  <c r="L1011" i="16"/>
  <c r="O1019" i="16"/>
  <c r="O769" i="16"/>
  <c r="O773" i="16"/>
  <c r="K871" i="16"/>
  <c r="O1029" i="16"/>
  <c r="O1036" i="16"/>
  <c r="O1040" i="16"/>
  <c r="O1049" i="16"/>
  <c r="P1049" i="16" s="1"/>
  <c r="O1057" i="16"/>
  <c r="O1161" i="16"/>
  <c r="O1261" i="16"/>
  <c r="N1361" i="16"/>
  <c r="N1394" i="16"/>
  <c r="O1406" i="16"/>
  <c r="P1406" i="16" s="1"/>
  <c r="O1410" i="16"/>
  <c r="P1410" i="16" s="1"/>
  <c r="O1418" i="16"/>
  <c r="P1418" i="16" s="1"/>
  <c r="O1430" i="16"/>
  <c r="O1438" i="16"/>
  <c r="O1493" i="16"/>
  <c r="P1493" i="16" s="1"/>
  <c r="O1505" i="16"/>
  <c r="P1505" i="16" s="1"/>
  <c r="O1517" i="16"/>
  <c r="M1109" i="16"/>
  <c r="O1193" i="16"/>
  <c r="P1193" i="16" s="1"/>
  <c r="O1197" i="16"/>
  <c r="O1290" i="16"/>
  <c r="O1298" i="16"/>
  <c r="O1308" i="16"/>
  <c r="L1325" i="16"/>
  <c r="O1335" i="16"/>
  <c r="K1395" i="16"/>
  <c r="O1585" i="16"/>
  <c r="O1623" i="16"/>
  <c r="P1623" i="16" s="1"/>
  <c r="O1631" i="16"/>
  <c r="P1631" i="16" s="1"/>
  <c r="O1635" i="16"/>
  <c r="P1635" i="16" s="1"/>
  <c r="O1639" i="16"/>
  <c r="P1639" i="16" s="1"/>
  <c r="O1643" i="16"/>
  <c r="P1643" i="16" s="1"/>
  <c r="O1701" i="16"/>
  <c r="L1725" i="16"/>
  <c r="O1740" i="16"/>
  <c r="O1756" i="16"/>
  <c r="P1756" i="16" s="1"/>
  <c r="O1766" i="16"/>
  <c r="O2058" i="16"/>
  <c r="O2062" i="16"/>
  <c r="O2074" i="16"/>
  <c r="P2074" i="16" s="1"/>
  <c r="O2082" i="16"/>
  <c r="O2101" i="16"/>
  <c r="P2101" i="16" s="1"/>
  <c r="O2109" i="16"/>
  <c r="P2109" i="16" s="1"/>
  <c r="O2117" i="16"/>
  <c r="P2117" i="16" s="1"/>
  <c r="O2121" i="16"/>
  <c r="P2121" i="16" s="1"/>
  <c r="O2125" i="16"/>
  <c r="P2125" i="16" s="1"/>
  <c r="O1558" i="16"/>
  <c r="P1558" i="16" s="1"/>
  <c r="O1566" i="16"/>
  <c r="P1566" i="16" s="1"/>
  <c r="O1570" i="16"/>
  <c r="P1570" i="16" s="1"/>
  <c r="O1578" i="16"/>
  <c r="P1578" i="16" s="1"/>
  <c r="K1554" i="16"/>
  <c r="K1743" i="16"/>
  <c r="O1799" i="16"/>
  <c r="P1799" i="16" s="1"/>
  <c r="O1803" i="16"/>
  <c r="P1803" i="16" s="1"/>
  <c r="O1807" i="16"/>
  <c r="P1807" i="16" s="1"/>
  <c r="O1811" i="16"/>
  <c r="O1854" i="16"/>
  <c r="O1862" i="16"/>
  <c r="O1872" i="16"/>
  <c r="O1880" i="16"/>
  <c r="O1973" i="16"/>
  <c r="O1989" i="16"/>
  <c r="O1997" i="16"/>
  <c r="O2252" i="16"/>
  <c r="O2310" i="16"/>
  <c r="P2310" i="16" s="1"/>
  <c r="O2318" i="16"/>
  <c r="P2318" i="16" s="1"/>
  <c r="O2360" i="16"/>
  <c r="O2402" i="16"/>
  <c r="O2437" i="16"/>
  <c r="P2437" i="16" s="1"/>
  <c r="L2456" i="16"/>
  <c r="L2471" i="16"/>
  <c r="O2587" i="16"/>
  <c r="O2596" i="16"/>
  <c r="O2600" i="16"/>
  <c r="O2608" i="16"/>
  <c r="O2616" i="16"/>
  <c r="O2630" i="16"/>
  <c r="O2647" i="16"/>
  <c r="O2651" i="16"/>
  <c r="O2659" i="16"/>
  <c r="O2663" i="16"/>
  <c r="O2679" i="16"/>
  <c r="O2687" i="16"/>
  <c r="O2691" i="16"/>
  <c r="O2715" i="16"/>
  <c r="O2735" i="16"/>
  <c r="O2743" i="16"/>
  <c r="O2751" i="16"/>
  <c r="O2759" i="16"/>
  <c r="O2771" i="16"/>
  <c r="O2775" i="16"/>
  <c r="O2783" i="16"/>
  <c r="O2787" i="16"/>
  <c r="O2870" i="16"/>
  <c r="O2878" i="16"/>
  <c r="O2886" i="16"/>
  <c r="O2914" i="16"/>
  <c r="L2931" i="16"/>
  <c r="J2192" i="16"/>
  <c r="O2208" i="16"/>
  <c r="O2212" i="16"/>
  <c r="O2220" i="16"/>
  <c r="O2397" i="16"/>
  <c r="O3987" i="16"/>
  <c r="O430" i="16"/>
  <c r="P430" i="16" s="1"/>
  <c r="O419" i="16"/>
  <c r="J432" i="16"/>
  <c r="O441" i="16"/>
  <c r="O457" i="16"/>
  <c r="L573" i="16"/>
  <c r="O590" i="16"/>
  <c r="L628" i="16"/>
  <c r="N505" i="16"/>
  <c r="O654" i="16"/>
  <c r="L784" i="16"/>
  <c r="L722" i="16"/>
  <c r="L868" i="16"/>
  <c r="O935" i="16"/>
  <c r="O934" i="16" s="1"/>
  <c r="L974" i="16"/>
  <c r="M854" i="16"/>
  <c r="M974" i="16"/>
  <c r="L923" i="16"/>
  <c r="L1177" i="16"/>
  <c r="L896" i="16"/>
  <c r="O1069" i="16"/>
  <c r="O1080" i="16"/>
  <c r="L1107" i="16"/>
  <c r="O1125" i="16"/>
  <c r="P1125" i="16" s="1"/>
  <c r="L1179" i="16"/>
  <c r="L1233" i="16"/>
  <c r="J1231" i="16"/>
  <c r="L1249" i="16"/>
  <c r="L1283" i="16"/>
  <c r="L1373" i="16"/>
  <c r="L1533" i="16"/>
  <c r="L1044" i="16"/>
  <c r="M1269" i="16"/>
  <c r="L1353" i="16"/>
  <c r="L1379" i="16"/>
  <c r="J1361" i="16"/>
  <c r="L1653" i="16"/>
  <c r="L1687" i="16"/>
  <c r="L1732" i="16"/>
  <c r="L1852" i="16"/>
  <c r="L1867" i="16"/>
  <c r="O1943" i="16"/>
  <c r="L1961" i="16"/>
  <c r="L1987" i="16"/>
  <c r="J2007" i="16"/>
  <c r="L2148" i="16"/>
  <c r="L2166" i="16"/>
  <c r="L2165" i="16" s="1"/>
  <c r="L2239" i="16"/>
  <c r="O2367" i="16"/>
  <c r="P2367" i="16" s="1"/>
  <c r="O2487" i="16"/>
  <c r="O2499" i="16"/>
  <c r="O2549" i="16"/>
  <c r="P2549" i="16" s="1"/>
  <c r="O2576" i="16"/>
  <c r="O2633" i="16"/>
  <c r="L2733" i="16"/>
  <c r="L2924" i="16"/>
  <c r="O2952" i="16"/>
  <c r="P2952" i="16" s="1"/>
  <c r="O2039" i="16"/>
  <c r="M2182" i="16"/>
  <c r="O2308" i="16"/>
  <c r="P2308" i="16" s="1"/>
  <c r="O2350" i="16"/>
  <c r="O2362" i="16"/>
  <c r="O2421" i="16"/>
  <c r="L2567" i="16"/>
  <c r="M2617" i="16"/>
  <c r="O2957" i="16"/>
  <c r="P2957" i="16" s="1"/>
  <c r="L3407" i="16"/>
  <c r="L3497" i="16"/>
  <c r="L3798" i="16"/>
  <c r="O3848" i="16"/>
  <c r="O3860" i="16"/>
  <c r="O3887" i="16"/>
  <c r="O3916" i="16"/>
  <c r="L3972" i="16"/>
  <c r="O4030" i="16"/>
  <c r="O4064" i="16"/>
  <c r="O4099" i="16"/>
  <c r="L4301" i="16"/>
  <c r="O4328" i="16"/>
  <c r="L2986" i="16"/>
  <c r="L3223" i="16"/>
  <c r="O3236" i="16"/>
  <c r="O3248" i="16"/>
  <c r="O3270" i="16"/>
  <c r="P3270" i="16" s="1"/>
  <c r="L3311" i="16"/>
  <c r="L3346" i="16"/>
  <c r="L3343" i="16" s="1"/>
  <c r="M3523" i="16"/>
  <c r="L3996" i="16"/>
  <c r="O4021" i="16"/>
  <c r="O4037" i="16"/>
  <c r="L4066" i="16"/>
  <c r="O4082" i="16"/>
  <c r="O4176" i="16"/>
  <c r="L4204" i="16"/>
  <c r="O4250" i="16"/>
  <c r="O4272" i="16"/>
  <c r="L4286" i="16"/>
  <c r="O4317" i="16"/>
  <c r="O4357" i="16"/>
  <c r="J3247" i="16"/>
  <c r="O3866" i="16"/>
  <c r="J4001" i="16"/>
  <c r="L4364" i="16"/>
  <c r="O4394" i="16"/>
  <c r="L4643" i="16"/>
  <c r="L4727" i="16"/>
  <c r="L4769" i="16"/>
  <c r="O4831" i="16"/>
  <c r="O4865" i="16"/>
  <c r="J3986" i="16"/>
  <c r="O4294" i="16"/>
  <c r="O4441" i="16"/>
  <c r="L4522" i="16"/>
  <c r="O4537" i="16"/>
  <c r="O4622" i="16"/>
  <c r="P4622" i="16" s="1"/>
  <c r="L4716" i="16"/>
  <c r="L4735" i="16"/>
  <c r="L4797" i="16"/>
  <c r="M4807" i="16"/>
  <c r="M4841" i="16"/>
  <c r="L4391" i="16"/>
  <c r="N4657" i="16"/>
  <c r="O436" i="16"/>
  <c r="O464" i="16"/>
  <c r="O468" i="16"/>
  <c r="O475" i="16"/>
  <c r="O479" i="16"/>
  <c r="O483" i="16"/>
  <c r="O487" i="16"/>
  <c r="O491" i="16"/>
  <c r="O495" i="16"/>
  <c r="O499" i="16"/>
  <c r="O521" i="16"/>
  <c r="P521" i="16" s="1"/>
  <c r="O540" i="16"/>
  <c r="P540" i="16" s="1"/>
  <c r="O544" i="16"/>
  <c r="P544" i="16" s="1"/>
  <c r="N400" i="16"/>
  <c r="O428" i="16"/>
  <c r="O455" i="16"/>
  <c r="O564" i="16"/>
  <c r="O571" i="16"/>
  <c r="L592" i="16"/>
  <c r="O698" i="16"/>
  <c r="P698" i="16" s="1"/>
  <c r="O598" i="16"/>
  <c r="P598" i="16" s="1"/>
  <c r="O658" i="16"/>
  <c r="M697" i="16"/>
  <c r="O711" i="16"/>
  <c r="P711" i="16" s="1"/>
  <c r="O715" i="16"/>
  <c r="O719" i="16"/>
  <c r="O731" i="16"/>
  <c r="O738" i="16"/>
  <c r="O804" i="16"/>
  <c r="O808" i="16"/>
  <c r="O829" i="16"/>
  <c r="L861" i="16"/>
  <c r="O949" i="16"/>
  <c r="O953" i="16"/>
  <c r="O957" i="16"/>
  <c r="O961" i="16"/>
  <c r="O965" i="16"/>
  <c r="O969" i="16"/>
  <c r="P969" i="16" s="1"/>
  <c r="O977" i="16"/>
  <c r="P977" i="16" s="1"/>
  <c r="O981" i="16"/>
  <c r="P981" i="16" s="1"/>
  <c r="O985" i="16"/>
  <c r="P985" i="16" s="1"/>
  <c r="O989" i="16"/>
  <c r="P989" i="16" s="1"/>
  <c r="O993" i="16"/>
  <c r="P993" i="16" s="1"/>
  <c r="O997" i="16"/>
  <c r="O1020" i="16"/>
  <c r="O770" i="16"/>
  <c r="O774" i="16"/>
  <c r="O875" i="16"/>
  <c r="L904" i="16"/>
  <c r="L999" i="16"/>
  <c r="O1033" i="16"/>
  <c r="O1037" i="16"/>
  <c r="O1041" i="16"/>
  <c r="O1050" i="16"/>
  <c r="P1050" i="16" s="1"/>
  <c r="O1054" i="16"/>
  <c r="O1058" i="16"/>
  <c r="O1064" i="16"/>
  <c r="P1064" i="16" s="1"/>
  <c r="K1083" i="16"/>
  <c r="K1091" i="16"/>
  <c r="L1109" i="16"/>
  <c r="O1158" i="16"/>
  <c r="O1162" i="16"/>
  <c r="O1182" i="16"/>
  <c r="O1186" i="16"/>
  <c r="O1235" i="16"/>
  <c r="L1363" i="16"/>
  <c r="O1374" i="16"/>
  <c r="O1381" i="16"/>
  <c r="O1399" i="16"/>
  <c r="P1399" i="16" s="1"/>
  <c r="O1403" i="16"/>
  <c r="P1403" i="16" s="1"/>
  <c r="O1407" i="16"/>
  <c r="P1407" i="16" s="1"/>
  <c r="O1411" i="16"/>
  <c r="P1411" i="16" s="1"/>
  <c r="O1415" i="16"/>
  <c r="P1415" i="16" s="1"/>
  <c r="O1419" i="16"/>
  <c r="P1419" i="16" s="1"/>
  <c r="O1423" i="16"/>
  <c r="P1423" i="16" s="1"/>
  <c r="O1427" i="16"/>
  <c r="O1431" i="16"/>
  <c r="O1435" i="16"/>
  <c r="O1439" i="16"/>
  <c r="O1486" i="16"/>
  <c r="O1490" i="16"/>
  <c r="P1490" i="16" s="1"/>
  <c r="O1494" i="16"/>
  <c r="P1494" i="16" s="1"/>
  <c r="O1498" i="16"/>
  <c r="P1498" i="16" s="1"/>
  <c r="O1502" i="16"/>
  <c r="P1502" i="16" s="1"/>
  <c r="O1506" i="16"/>
  <c r="P1506" i="16" s="1"/>
  <c r="O1510" i="16"/>
  <c r="O1514" i="16"/>
  <c r="O1518" i="16"/>
  <c r="O1522" i="16"/>
  <c r="N1091" i="16"/>
  <c r="J1124" i="16"/>
  <c r="O1137" i="16"/>
  <c r="K1154" i="16"/>
  <c r="O1194" i="16"/>
  <c r="P1194" i="16" s="1"/>
  <c r="O1198" i="16"/>
  <c r="O1223" i="16"/>
  <c r="K1244" i="16"/>
  <c r="O1299" i="16"/>
  <c r="O1309" i="16"/>
  <c r="J1317" i="16"/>
  <c r="O1325" i="16"/>
  <c r="O1332" i="16"/>
  <c r="O1336" i="16"/>
  <c r="K1351" i="16"/>
  <c r="O1557" i="16"/>
  <c r="O1561" i="16"/>
  <c r="P1561" i="16" s="1"/>
  <c r="O1565" i="16"/>
  <c r="P1565" i="16" s="1"/>
  <c r="O1569" i="16"/>
  <c r="P1569" i="16" s="1"/>
  <c r="O1573" i="16"/>
  <c r="P1573" i="16" s="1"/>
  <c r="O1577" i="16"/>
  <c r="P1577" i="16" s="1"/>
  <c r="O1581" i="16"/>
  <c r="P1581" i="16" s="1"/>
  <c r="O1584" i="16"/>
  <c r="P1584" i="16" s="1"/>
  <c r="O1616" i="16"/>
  <c r="O1620" i="16"/>
  <c r="P1620" i="16" s="1"/>
  <c r="O1624" i="16"/>
  <c r="P1624" i="16" s="1"/>
  <c r="O1628" i="16"/>
  <c r="P1628" i="16" s="1"/>
  <c r="O1632" i="16"/>
  <c r="P1632" i="16" s="1"/>
  <c r="O1636" i="16"/>
  <c r="P1636" i="16" s="1"/>
  <c r="O1640" i="16"/>
  <c r="P1640" i="16" s="1"/>
  <c r="O1644" i="16"/>
  <c r="O1698" i="16"/>
  <c r="O1702" i="16"/>
  <c r="O1706" i="16"/>
  <c r="O1733" i="16"/>
  <c r="O1737" i="16"/>
  <c r="O1741" i="16"/>
  <c r="O1747" i="16"/>
  <c r="O1758" i="16"/>
  <c r="P1758" i="16" s="1"/>
  <c r="O1763" i="16"/>
  <c r="O1767" i="16"/>
  <c r="L1776" i="16"/>
  <c r="L1898" i="16"/>
  <c r="N1925" i="16"/>
  <c r="O1937" i="16"/>
  <c r="O1941" i="16"/>
  <c r="L2027" i="16"/>
  <c r="O2059" i="16"/>
  <c r="O2063" i="16"/>
  <c r="O2067" i="16"/>
  <c r="P2067" i="16" s="1"/>
  <c r="O2071" i="16"/>
  <c r="P2071" i="16" s="1"/>
  <c r="O2075" i="16"/>
  <c r="P2075" i="16" s="1"/>
  <c r="O2079" i="16"/>
  <c r="P2079" i="16" s="1"/>
  <c r="O2084" i="16"/>
  <c r="O2098" i="16"/>
  <c r="O2102" i="16"/>
  <c r="P2102" i="16" s="1"/>
  <c r="O2106" i="16"/>
  <c r="P2106" i="16" s="1"/>
  <c r="O2110" i="16"/>
  <c r="P2110" i="16" s="1"/>
  <c r="O2114" i="16"/>
  <c r="P2114" i="16" s="1"/>
  <c r="O2118" i="16"/>
  <c r="P2118" i="16" s="1"/>
  <c r="O2122" i="16"/>
  <c r="P2122" i="16" s="1"/>
  <c r="O2126" i="16"/>
  <c r="P2126" i="16" s="1"/>
  <c r="K2164" i="16"/>
  <c r="M1285" i="16"/>
  <c r="J1753" i="16"/>
  <c r="O1796" i="16"/>
  <c r="P1796" i="16" s="1"/>
  <c r="O1800" i="16"/>
  <c r="P1800" i="16" s="1"/>
  <c r="O1804" i="16"/>
  <c r="P1804" i="16" s="1"/>
  <c r="O1808" i="16"/>
  <c r="P1808" i="16" s="1"/>
  <c r="O1816" i="16"/>
  <c r="L1835" i="16"/>
  <c r="O1855" i="16"/>
  <c r="O1859" i="16"/>
  <c r="O1869" i="16"/>
  <c r="O1873" i="16"/>
  <c r="O1877" i="16"/>
  <c r="O1881" i="16"/>
  <c r="O1977" i="16"/>
  <c r="O1981" i="16"/>
  <c r="O1990" i="16"/>
  <c r="O1994" i="16"/>
  <c r="O1998" i="16"/>
  <c r="O2249" i="16"/>
  <c r="L2253" i="16"/>
  <c r="L2282" i="16"/>
  <c r="O2311" i="16"/>
  <c r="P2311" i="16" s="1"/>
  <c r="O2315" i="16"/>
  <c r="P2315" i="16" s="1"/>
  <c r="O2319" i="16"/>
  <c r="P2319" i="16" s="1"/>
  <c r="O2323" i="16"/>
  <c r="P2323" i="16" s="1"/>
  <c r="L2328" i="16"/>
  <c r="M2353" i="16"/>
  <c r="M2362" i="16"/>
  <c r="O2390" i="16"/>
  <c r="O2403" i="16"/>
  <c r="O2407" i="16"/>
  <c r="O2430" i="16"/>
  <c r="P2430" i="16" s="1"/>
  <c r="O2434" i="16"/>
  <c r="P2434" i="16" s="1"/>
  <c r="O2438" i="16"/>
  <c r="P2438" i="16" s="1"/>
  <c r="O2442" i="16"/>
  <c r="P2442" i="16" s="1"/>
  <c r="J2491" i="16"/>
  <c r="K2539" i="16"/>
  <c r="O2584" i="16"/>
  <c r="O2588" i="16"/>
  <c r="O2593" i="16"/>
  <c r="O2597" i="16"/>
  <c r="O2601" i="16"/>
  <c r="O2605" i="16"/>
  <c r="O2609" i="16"/>
  <c r="O2613" i="16"/>
  <c r="O2619" i="16"/>
  <c r="J2626" i="16"/>
  <c r="O2636" i="16"/>
  <c r="O2644" i="16"/>
  <c r="O2648" i="16"/>
  <c r="O2652" i="16"/>
  <c r="O2656" i="16"/>
  <c r="O2660" i="16"/>
  <c r="O2664" i="16"/>
  <c r="O2676" i="16"/>
  <c r="O2680" i="16"/>
  <c r="O2684" i="16"/>
  <c r="O2688" i="16"/>
  <c r="O2692" i="16"/>
  <c r="P2692" i="16" s="1"/>
  <c r="O2716" i="16"/>
  <c r="O2720" i="16"/>
  <c r="O2736" i="16"/>
  <c r="O2740" i="16"/>
  <c r="P2740" i="16" s="1"/>
  <c r="O2744" i="16"/>
  <c r="O2748" i="16"/>
  <c r="O2752" i="16"/>
  <c r="O2756" i="16"/>
  <c r="O2760" i="16"/>
  <c r="O2764" i="16"/>
  <c r="O2768" i="16"/>
  <c r="O2772" i="16"/>
  <c r="O2776" i="16"/>
  <c r="O2780" i="16"/>
  <c r="O2784" i="16"/>
  <c r="O2788" i="16"/>
  <c r="L2840" i="16"/>
  <c r="O2854" i="16"/>
  <c r="O2859" i="16"/>
  <c r="O2863" i="16"/>
  <c r="P2863" i="16" s="1"/>
  <c r="O2867" i="16"/>
  <c r="O2871" i="16"/>
  <c r="O2875" i="16"/>
  <c r="O2879" i="16"/>
  <c r="O2883" i="16"/>
  <c r="O2911" i="16"/>
  <c r="O2915" i="16"/>
  <c r="O2954" i="16"/>
  <c r="O2990" i="16"/>
  <c r="L3014" i="16"/>
  <c r="O1907" i="16"/>
  <c r="O2178" i="16"/>
  <c r="O2205" i="16"/>
  <c r="O2209" i="16"/>
  <c r="P2209" i="16" s="1"/>
  <c r="O2213" i="16"/>
  <c r="O2217" i="16"/>
  <c r="M2221" i="16"/>
  <c r="K2285" i="16"/>
  <c r="K2305" i="16"/>
  <c r="J2352" i="16"/>
  <c r="O2398" i="16"/>
  <c r="K2491" i="16"/>
  <c r="O2536" i="16"/>
  <c r="O2563" i="16"/>
  <c r="M2567" i="16"/>
  <c r="L2917" i="16"/>
  <c r="O3057" i="16"/>
  <c r="O3061" i="16"/>
  <c r="O3065" i="16"/>
  <c r="O3069" i="16"/>
  <c r="O3073" i="16"/>
  <c r="O3077" i="16"/>
  <c r="O3081" i="16"/>
  <c r="O3085" i="16"/>
  <c r="O3089" i="16"/>
  <c r="O3093" i="16"/>
  <c r="O3097" i="16"/>
  <c r="O3101" i="16"/>
  <c r="O3105" i="16"/>
  <c r="O3109" i="16"/>
  <c r="O3190" i="16"/>
  <c r="O3194" i="16"/>
  <c r="O3198" i="16"/>
  <c r="O3211" i="16"/>
  <c r="O3225" i="16"/>
  <c r="M3248" i="16"/>
  <c r="O3297" i="16"/>
  <c r="O3303" i="16"/>
  <c r="O3418" i="16"/>
  <c r="P3418" i="16" s="1"/>
  <c r="O3422" i="16"/>
  <c r="P3422" i="16" s="1"/>
  <c r="O3426" i="16"/>
  <c r="P3426" i="16" s="1"/>
  <c r="O3430" i="16"/>
  <c r="P3430" i="16" s="1"/>
  <c r="O3434" i="16"/>
  <c r="P3434" i="16" s="1"/>
  <c r="O3438" i="16"/>
  <c r="P3438" i="16" s="1"/>
  <c r="O3442" i="16"/>
  <c r="P3442" i="16" s="1"/>
  <c r="O3446" i="16"/>
  <c r="P3446" i="16" s="1"/>
  <c r="O3450" i="16"/>
  <c r="O3454" i="16"/>
  <c r="O3458" i="16"/>
  <c r="O3462" i="16"/>
  <c r="O3466" i="16"/>
  <c r="L3493" i="16"/>
  <c r="O3505" i="16"/>
  <c r="J3525" i="16"/>
  <c r="M4042" i="16"/>
  <c r="L4196" i="16"/>
  <c r="M4204" i="16"/>
  <c r="O4263" i="16"/>
  <c r="O4306" i="16"/>
  <c r="N2392" i="16"/>
  <c r="O3173" i="16"/>
  <c r="O3177" i="16"/>
  <c r="O3181" i="16"/>
  <c r="O3185" i="16"/>
  <c r="K3240" i="16"/>
  <c r="O3323" i="16"/>
  <c r="O3327" i="16"/>
  <c r="O3331" i="16"/>
  <c r="O3335" i="16"/>
  <c r="O3339" i="16"/>
  <c r="L3353" i="16"/>
  <c r="O3362" i="16"/>
  <c r="P3362" i="16" s="1"/>
  <c r="O3366" i="16"/>
  <c r="P3366" i="16" s="1"/>
  <c r="O3370" i="16"/>
  <c r="P3370" i="16" s="1"/>
  <c r="O3374" i="16"/>
  <c r="P3374" i="16" s="1"/>
  <c r="O3378" i="16"/>
  <c r="P3378" i="16" s="1"/>
  <c r="O3382" i="16"/>
  <c r="P3382" i="16" s="1"/>
  <c r="O3386" i="16"/>
  <c r="P3386" i="16" s="1"/>
  <c r="O3536" i="16"/>
  <c r="P3536" i="16" s="1"/>
  <c r="O3540" i="16"/>
  <c r="P3540" i="16" s="1"/>
  <c r="O3544" i="16"/>
  <c r="P3544" i="16" s="1"/>
  <c r="O3548" i="16"/>
  <c r="P3548" i="16" s="1"/>
  <c r="O3552" i="16"/>
  <c r="P3552" i="16" s="1"/>
  <c r="O3556" i="16"/>
  <c r="P3556" i="16" s="1"/>
  <c r="O3560" i="16"/>
  <c r="P3560" i="16" s="1"/>
  <c r="O3564" i="16"/>
  <c r="P3564" i="16" s="1"/>
  <c r="O3568" i="16"/>
  <c r="P3568" i="16" s="1"/>
  <c r="O3572" i="16"/>
  <c r="P3572" i="16" s="1"/>
  <c r="O3576" i="16"/>
  <c r="P3576" i="16" s="1"/>
  <c r="O3580" i="16"/>
  <c r="P3580" i="16" s="1"/>
  <c r="O3588" i="16"/>
  <c r="P3588" i="16" s="1"/>
  <c r="O3592" i="16"/>
  <c r="P3592" i="16" s="1"/>
  <c r="O3596" i="16"/>
  <c r="P3596" i="16" s="1"/>
  <c r="O3600" i="16"/>
  <c r="P3600" i="16" s="1"/>
  <c r="O3604" i="16"/>
  <c r="P3604" i="16" s="1"/>
  <c r="O3608" i="16"/>
  <c r="P3608" i="16" s="1"/>
  <c r="O3612" i="16"/>
  <c r="P3612" i="16" s="1"/>
  <c r="O3616" i="16"/>
  <c r="P3616" i="16" s="1"/>
  <c r="O3620" i="16"/>
  <c r="P3620" i="16" s="1"/>
  <c r="O3624" i="16"/>
  <c r="P3624" i="16" s="1"/>
  <c r="O3628" i="16"/>
  <c r="P3628" i="16" s="1"/>
  <c r="O3632" i="16"/>
  <c r="P3632" i="16" s="1"/>
  <c r="O3636" i="16"/>
  <c r="P3636" i="16" s="1"/>
  <c r="O3640" i="16"/>
  <c r="P3640" i="16" s="1"/>
  <c r="O3644" i="16"/>
  <c r="P3644" i="16" s="1"/>
  <c r="O3648" i="16"/>
  <c r="P3648" i="16" s="1"/>
  <c r="O3652" i="16"/>
  <c r="P3652" i="16" s="1"/>
  <c r="O3656" i="16"/>
  <c r="P3656" i="16" s="1"/>
  <c r="O3660" i="16"/>
  <c r="P3660" i="16" s="1"/>
  <c r="O3664" i="16"/>
  <c r="P3664" i="16" s="1"/>
  <c r="O3668" i="16"/>
  <c r="P3668" i="16" s="1"/>
  <c r="O3672" i="16"/>
  <c r="P3672" i="16" s="1"/>
  <c r="O3676" i="16"/>
  <c r="P3676" i="16" s="1"/>
  <c r="O3680" i="16"/>
  <c r="P3680" i="16" s="1"/>
  <c r="O3684" i="16"/>
  <c r="P3684" i="16" s="1"/>
  <c r="O3688" i="16"/>
  <c r="P3688" i="16" s="1"/>
  <c r="O3692" i="16"/>
  <c r="P3692" i="16" s="1"/>
  <c r="O3696" i="16"/>
  <c r="P3696" i="16" s="1"/>
  <c r="O3700" i="16"/>
  <c r="P3700" i="16" s="1"/>
  <c r="O3704" i="16"/>
  <c r="P3704" i="16" s="1"/>
  <c r="O3708" i="16"/>
  <c r="P3708" i="16" s="1"/>
  <c r="O3712" i="16"/>
  <c r="P3712" i="16" s="1"/>
  <c r="O3716" i="16"/>
  <c r="P3716" i="16" s="1"/>
  <c r="O3724" i="16"/>
  <c r="P3724" i="16" s="1"/>
  <c r="O3728" i="16"/>
  <c r="P3728" i="16" s="1"/>
  <c r="O3732" i="16"/>
  <c r="P3732" i="16" s="1"/>
  <c r="O3736" i="16"/>
  <c r="P3736" i="16" s="1"/>
  <c r="O3801" i="16"/>
  <c r="O3805" i="16"/>
  <c r="O3809" i="16"/>
  <c r="O3873" i="16"/>
  <c r="L3905" i="16"/>
  <c r="O3970" i="16"/>
  <c r="L3984" i="16"/>
  <c r="K4008" i="16"/>
  <c r="M4066" i="16"/>
  <c r="O4085" i="16"/>
  <c r="O4108" i="16"/>
  <c r="O4112" i="16"/>
  <c r="O4116" i="16"/>
  <c r="O4120" i="16"/>
  <c r="O4124" i="16"/>
  <c r="O4128" i="16"/>
  <c r="O4150" i="16"/>
  <c r="O4156" i="16"/>
  <c r="J4209" i="16"/>
  <c r="L4282" i="16"/>
  <c r="M4294" i="16"/>
  <c r="O4324" i="16"/>
  <c r="O4333" i="16"/>
  <c r="P4333" i="16" s="1"/>
  <c r="O4337" i="16"/>
  <c r="O4341" i="16"/>
  <c r="O4422" i="16"/>
  <c r="P4422" i="16" s="1"/>
  <c r="O4426" i="16"/>
  <c r="P4426" i="16" s="1"/>
  <c r="O4430" i="16"/>
  <c r="P4430" i="16" s="1"/>
  <c r="O4434" i="16"/>
  <c r="O4438" i="16"/>
  <c r="K4445" i="16"/>
  <c r="L3913" i="16"/>
  <c r="L4588" i="16"/>
  <c r="J4650" i="16"/>
  <c r="J4715" i="16"/>
  <c r="K4840" i="16"/>
  <c r="O4499" i="16"/>
  <c r="O4511" i="16"/>
  <c r="O4517" i="16"/>
  <c r="L4530" i="16"/>
  <c r="J4539" i="16"/>
  <c r="O4574" i="16"/>
  <c r="P4574" i="16" s="1"/>
  <c r="O4578" i="16"/>
  <c r="O4582" i="16"/>
  <c r="O4586" i="16"/>
  <c r="O4601" i="16"/>
  <c r="P4601" i="16" s="1"/>
  <c r="O4605" i="16"/>
  <c r="O4613" i="16"/>
  <c r="O4630" i="16"/>
  <c r="P4630" i="16" s="1"/>
  <c r="O4634" i="16"/>
  <c r="P4634" i="16" s="1"/>
  <c r="O4638" i="16"/>
  <c r="P4638" i="16" s="1"/>
  <c r="O4645" i="16"/>
  <c r="O4718" i="16"/>
  <c r="O4752" i="16"/>
  <c r="O4802" i="16"/>
  <c r="K4829" i="16"/>
  <c r="M447" i="16"/>
  <c r="O517" i="16"/>
  <c r="P517" i="16" s="1"/>
  <c r="O554" i="16"/>
  <c r="O603" i="16"/>
  <c r="P603" i="16" s="1"/>
  <c r="O607" i="16"/>
  <c r="O683" i="16"/>
  <c r="P683" i="16" s="1"/>
  <c r="M571" i="16"/>
  <c r="O688" i="16"/>
  <c r="P688" i="16" s="1"/>
  <c r="O786" i="16"/>
  <c r="O790" i="16"/>
  <c r="O794" i="16"/>
  <c r="O798" i="16"/>
  <c r="O811" i="16"/>
  <c r="O816" i="16"/>
  <c r="O820" i="16"/>
  <c r="O824" i="16"/>
  <c r="O918" i="16"/>
  <c r="O1014" i="16"/>
  <c r="O1079" i="16"/>
  <c r="O1205" i="16"/>
  <c r="O1209" i="16"/>
  <c r="O1213" i="16"/>
  <c r="O1217" i="16"/>
  <c r="O1221" i="16"/>
  <c r="M1228" i="16"/>
  <c r="L1264" i="16"/>
  <c r="O1302" i="16"/>
  <c r="M1325" i="16"/>
  <c r="O1342" i="16"/>
  <c r="L1348" i="16"/>
  <c r="O1398" i="16"/>
  <c r="O1550" i="16"/>
  <c r="O1669" i="16"/>
  <c r="O704" i="16"/>
  <c r="O725" i="16"/>
  <c r="P725" i="16" s="1"/>
  <c r="O776" i="16"/>
  <c r="O859" i="16"/>
  <c r="N871" i="16"/>
  <c r="L1141" i="16"/>
  <c r="L1175" i="16"/>
  <c r="O1320" i="16"/>
  <c r="O1673" i="16"/>
  <c r="O1712" i="16"/>
  <c r="O1721" i="16"/>
  <c r="O1727" i="16"/>
  <c r="P1727" i="16" s="1"/>
  <c r="M1783" i="16"/>
  <c r="O1793" i="16"/>
  <c r="P1793" i="16" s="1"/>
  <c r="O1824" i="16"/>
  <c r="P1824" i="16" s="1"/>
  <c r="O1828" i="16"/>
  <c r="P1828" i="16" s="1"/>
  <c r="O1832" i="16"/>
  <c r="P1832" i="16" s="1"/>
  <c r="O1952" i="16"/>
  <c r="O1956" i="16"/>
  <c r="O1960" i="16"/>
  <c r="O2001" i="16"/>
  <c r="O2088" i="16"/>
  <c r="O2092" i="16"/>
  <c r="O2162" i="16"/>
  <c r="O2572" i="16"/>
  <c r="O2666" i="16"/>
  <c r="O2670" i="16"/>
  <c r="O1674" i="16"/>
  <c r="O1678" i="16"/>
  <c r="O1682" i="16"/>
  <c r="O1686" i="16"/>
  <c r="P1905" i="16"/>
  <c r="O2015" i="16"/>
  <c r="M2021" i="16"/>
  <c r="O2171" i="16"/>
  <c r="P2171" i="16" s="1"/>
  <c r="O2236" i="16"/>
  <c r="O2242" i="16"/>
  <c r="O2270" i="16"/>
  <c r="O2330" i="16"/>
  <c r="P2330" i="16" s="1"/>
  <c r="O2334" i="16"/>
  <c r="P2334" i="16" s="1"/>
  <c r="O2339" i="16"/>
  <c r="P2339" i="16" s="1"/>
  <c r="O2376" i="16"/>
  <c r="O2380" i="16"/>
  <c r="O2384" i="16"/>
  <c r="O2388" i="16"/>
  <c r="O2449" i="16"/>
  <c r="P2449" i="16" s="1"/>
  <c r="O2453" i="16"/>
  <c r="P2453" i="16" s="1"/>
  <c r="O2462" i="16"/>
  <c r="M2541" i="16"/>
  <c r="O2696" i="16"/>
  <c r="P2696" i="16" s="1"/>
  <c r="O2701" i="16"/>
  <c r="O2705" i="16"/>
  <c r="O2709" i="16"/>
  <c r="O2727" i="16"/>
  <c r="O2793" i="16"/>
  <c r="O2798" i="16"/>
  <c r="P2798" i="16" s="1"/>
  <c r="O2802" i="16"/>
  <c r="O2806" i="16"/>
  <c r="O2810" i="16"/>
  <c r="O2814" i="16"/>
  <c r="O2818" i="16"/>
  <c r="O2822" i="16"/>
  <c r="O2826" i="16"/>
  <c r="O2830" i="16"/>
  <c r="O2834" i="16"/>
  <c r="O2838" i="16"/>
  <c r="O2898" i="16"/>
  <c r="O2903" i="16"/>
  <c r="O2907" i="16"/>
  <c r="O3410" i="16"/>
  <c r="P3410" i="16" s="1"/>
  <c r="O3414" i="16"/>
  <c r="P3414" i="16" s="1"/>
  <c r="O3473" i="16"/>
  <c r="P3473" i="16" s="1"/>
  <c r="O3477" i="16"/>
  <c r="P3477" i="16" s="1"/>
  <c r="O3481" i="16"/>
  <c r="P3481" i="16" s="1"/>
  <c r="O3513" i="16"/>
  <c r="P3513" i="16" s="1"/>
  <c r="O3517" i="16"/>
  <c r="P3517" i="16" s="1"/>
  <c r="O3522" i="16"/>
  <c r="P3522" i="16" s="1"/>
  <c r="O3926" i="16"/>
  <c r="P3926" i="16" s="1"/>
  <c r="O3930" i="16"/>
  <c r="P3930" i="16" s="1"/>
  <c r="O4004" i="16"/>
  <c r="M4012" i="16"/>
  <c r="O2966" i="16"/>
  <c r="O2996" i="16"/>
  <c r="O3000" i="16"/>
  <c r="O3004" i="16"/>
  <c r="O3008" i="16"/>
  <c r="O3012" i="16"/>
  <c r="O3018" i="16"/>
  <c r="O3022" i="16"/>
  <c r="O3026" i="16"/>
  <c r="O3030" i="16"/>
  <c r="O3117" i="16"/>
  <c r="O3121" i="16"/>
  <c r="O3125" i="16"/>
  <c r="O3129" i="16"/>
  <c r="O3133" i="16"/>
  <c r="O3137" i="16"/>
  <c r="O3141" i="16"/>
  <c r="O3145" i="16"/>
  <c r="O3149" i="16"/>
  <c r="O3153" i="16"/>
  <c r="O3157" i="16"/>
  <c r="O3200" i="16"/>
  <c r="O3204" i="16"/>
  <c r="O3252" i="16"/>
  <c r="O3276" i="16"/>
  <c r="O3280" i="16"/>
  <c r="O3316" i="16"/>
  <c r="M3792" i="16"/>
  <c r="O3910" i="16"/>
  <c r="O3947" i="16"/>
  <c r="P3947" i="16" s="1"/>
  <c r="O3951" i="16"/>
  <c r="P3951" i="16" s="1"/>
  <c r="O3955" i="16"/>
  <c r="P3955" i="16" s="1"/>
  <c r="O3959" i="16"/>
  <c r="P3959" i="16" s="1"/>
  <c r="O3963" i="16"/>
  <c r="P3963" i="16" s="1"/>
  <c r="O3979" i="16"/>
  <c r="M3984" i="16"/>
  <c r="O4270" i="16"/>
  <c r="O4406" i="16"/>
  <c r="P4406" i="16" s="1"/>
  <c r="P4403" i="16" s="1"/>
  <c r="O4675" i="16"/>
  <c r="P4675" i="16" s="1"/>
  <c r="O4679" i="16"/>
  <c r="P4679" i="16" s="1"/>
  <c r="O4683" i="16"/>
  <c r="P4683" i="16" s="1"/>
  <c r="O4687" i="16"/>
  <c r="P4687" i="16" s="1"/>
  <c r="O4691" i="16"/>
  <c r="O4695" i="16"/>
  <c r="O4702" i="16"/>
  <c r="O4706" i="16"/>
  <c r="O4710" i="16"/>
  <c r="O4725" i="16"/>
  <c r="O4738" i="16"/>
  <c r="L4765" i="16"/>
  <c r="O4774" i="16"/>
  <c r="O4778" i="16"/>
  <c r="O4782" i="16"/>
  <c r="O4796" i="16"/>
  <c r="O4134" i="16"/>
  <c r="O4138" i="16"/>
  <c r="O4142" i="16"/>
  <c r="P4142" i="16" s="1"/>
  <c r="O4146" i="16"/>
  <c r="P4146" i="16" s="1"/>
  <c r="O4189" i="16"/>
  <c r="O4193" i="16"/>
  <c r="O4199" i="16"/>
  <c r="O4355" i="16"/>
  <c r="O4414" i="16"/>
  <c r="O4460" i="16"/>
  <c r="O4464" i="16"/>
  <c r="P4464" i="16" s="1"/>
  <c r="O4468" i="16"/>
  <c r="P4468" i="16" s="1"/>
  <c r="O4491" i="16"/>
  <c r="P4491" i="16" s="1"/>
  <c r="O4545" i="16"/>
  <c r="O4549" i="16"/>
  <c r="O4553" i="16"/>
  <c r="O4558" i="16"/>
  <c r="O4562" i="16"/>
  <c r="O4568" i="16"/>
  <c r="O4627" i="16"/>
  <c r="P4627" i="16" s="1"/>
  <c r="O4664" i="16"/>
  <c r="P4664" i="16" s="1"/>
  <c r="O4844" i="16"/>
  <c r="P4844" i="16" s="1"/>
  <c r="O4351" i="16"/>
  <c r="K4374" i="16"/>
  <c r="L4362" i="16"/>
  <c r="O3754" i="16"/>
  <c r="P3754" i="16" s="1"/>
  <c r="O3758" i="16"/>
  <c r="P3758" i="16" s="1"/>
  <c r="O3762" i="16"/>
  <c r="P3762" i="16" s="1"/>
  <c r="O3766" i="16"/>
  <c r="P3766" i="16" s="1"/>
  <c r="O3770" i="16"/>
  <c r="P3770" i="16" s="1"/>
  <c r="O3774" i="16"/>
  <c r="P3774" i="16" s="1"/>
  <c r="O3778" i="16"/>
  <c r="O3782" i="16"/>
  <c r="O3786" i="16"/>
  <c r="O3790" i="16"/>
  <c r="O3814" i="16"/>
  <c r="O3818" i="16"/>
  <c r="O3822" i="16"/>
  <c r="O3877" i="16"/>
  <c r="O3900" i="16"/>
  <c r="O3942" i="16"/>
  <c r="P3942" i="16" s="1"/>
  <c r="O4594" i="16"/>
  <c r="M4765" i="16"/>
  <c r="O446" i="16"/>
  <c r="O648" i="16"/>
  <c r="O692" i="16"/>
  <c r="P692" i="16" s="1"/>
  <c r="O881" i="16"/>
  <c r="O899" i="16"/>
  <c r="O1003" i="16"/>
  <c r="P1003" i="16" s="1"/>
  <c r="O1007" i="16"/>
  <c r="P1007" i="16" s="1"/>
  <c r="M1069" i="16"/>
  <c r="O1148" i="16"/>
  <c r="M1235" i="16"/>
  <c r="O1254" i="16"/>
  <c r="O1688" i="16"/>
  <c r="L1910" i="16"/>
  <c r="O1971" i="16"/>
  <c r="O2130" i="16"/>
  <c r="P2130" i="16" s="1"/>
  <c r="O2345" i="16"/>
  <c r="O2571" i="16"/>
  <c r="O2976" i="16"/>
  <c r="O2980" i="16"/>
  <c r="O2984" i="16"/>
  <c r="O3036" i="16"/>
  <c r="O3040" i="16"/>
  <c r="O3165" i="16"/>
  <c r="N3233" i="16"/>
  <c r="O3261" i="16"/>
  <c r="O3389" i="16"/>
  <c r="P3389" i="16" s="1"/>
  <c r="O3393" i="16"/>
  <c r="P3393" i="16" s="1"/>
  <c r="O3397" i="16"/>
  <c r="P3397" i="16" s="1"/>
  <c r="O3401" i="16"/>
  <c r="P3401" i="16" s="1"/>
  <c r="O3405" i="16"/>
  <c r="O4411" i="16"/>
  <c r="O4472" i="16"/>
  <c r="O4476" i="16"/>
  <c r="P4476" i="16" s="1"/>
  <c r="O4480" i="16"/>
  <c r="P4480" i="16" s="1"/>
  <c r="O4484" i="16"/>
  <c r="P4484" i="16" s="1"/>
  <c r="O4488" i="16"/>
  <c r="P4488" i="16" s="1"/>
  <c r="O4786" i="16"/>
  <c r="O4790" i="16"/>
  <c r="O1288" i="16"/>
  <c r="O1843" i="16"/>
  <c r="O2195" i="16"/>
  <c r="P2195" i="16" s="1"/>
  <c r="O745" i="16"/>
  <c r="O1659" i="16"/>
  <c r="O1842" i="16"/>
  <c r="O2014" i="16"/>
  <c r="O2226" i="16"/>
  <c r="P2226" i="16" s="1"/>
  <c r="O2010" i="16"/>
  <c r="O2446" i="16"/>
  <c r="O3222" i="16"/>
  <c r="O4159" i="16"/>
  <c r="O4350" i="16"/>
  <c r="O4655" i="16"/>
  <c r="O4040" i="16"/>
  <c r="O4260" i="16"/>
  <c r="O4525" i="16"/>
  <c r="O4590" i="16"/>
  <c r="O3871" i="16"/>
  <c r="O4033" i="16"/>
  <c r="O2623" i="16"/>
  <c r="O3216" i="16"/>
  <c r="O752" i="16"/>
  <c r="O760" i="16"/>
  <c r="O839" i="16"/>
  <c r="O1892" i="16"/>
  <c r="M3493" i="16"/>
  <c r="O3748" i="16"/>
  <c r="P3748" i="16" s="1"/>
  <c r="O514" i="16"/>
  <c r="P514" i="16" s="1"/>
  <c r="O678" i="16"/>
  <c r="L4519" i="16"/>
  <c r="O757" i="16"/>
  <c r="O765" i="16"/>
  <c r="O838" i="16"/>
  <c r="O1889" i="16"/>
  <c r="L2347" i="16"/>
  <c r="O4589" i="16"/>
  <c r="O677" i="16"/>
  <c r="O2228" i="16"/>
  <c r="O4785" i="16"/>
  <c r="O1773" i="16"/>
  <c r="O4097" i="16"/>
  <c r="K864" i="16"/>
  <c r="O1772" i="16"/>
  <c r="O2846" i="16"/>
  <c r="O753" i="16"/>
  <c r="O2921" i="16"/>
  <c r="O4528" i="16"/>
  <c r="O460" i="16"/>
  <c r="O443" i="16"/>
  <c r="O3294" i="16"/>
  <c r="O3743" i="16"/>
  <c r="P3743" i="16" s="1"/>
  <c r="O3753" i="16"/>
  <c r="P3753" i="16" s="1"/>
  <c r="O4505" i="16"/>
  <c r="O1204" i="16"/>
  <c r="O511" i="16"/>
  <c r="P511" i="16" s="1"/>
  <c r="K2358" i="16"/>
  <c r="L433" i="16"/>
  <c r="O438" i="16"/>
  <c r="O442" i="16"/>
  <c r="L537" i="16"/>
  <c r="L594" i="16"/>
  <c r="O639" i="16"/>
  <c r="P639" i="16" s="1"/>
  <c r="L892" i="16"/>
  <c r="L1016" i="16"/>
  <c r="O902" i="16"/>
  <c r="J889" i="16"/>
  <c r="O1074" i="16"/>
  <c r="O1117" i="16"/>
  <c r="L1294" i="16"/>
  <c r="L1547" i="16"/>
  <c r="L1313" i="16"/>
  <c r="O1353" i="16"/>
  <c r="J1369" i="16"/>
  <c r="J1652" i="16"/>
  <c r="L1812" i="16"/>
  <c r="L1948" i="16"/>
  <c r="O2150" i="16"/>
  <c r="L2245" i="16"/>
  <c r="L2370" i="16"/>
  <c r="O2521" i="16"/>
  <c r="L2589" i="16"/>
  <c r="L2193" i="16"/>
  <c r="O2326" i="16"/>
  <c r="L2374" i="16"/>
  <c r="L2482" i="16"/>
  <c r="L3302" i="16"/>
  <c r="L3523" i="16"/>
  <c r="O3850" i="16"/>
  <c r="O3889" i="16"/>
  <c r="O4056" i="16"/>
  <c r="O2972" i="16"/>
  <c r="O3050" i="16"/>
  <c r="O3223" i="16"/>
  <c r="L3259" i="16"/>
  <c r="O3346" i="16"/>
  <c r="O3996" i="16"/>
  <c r="O4023" i="16"/>
  <c r="L4186" i="16"/>
  <c r="O4274" i="16"/>
  <c r="L4403" i="16"/>
  <c r="O4833" i="16"/>
  <c r="L4449" i="16"/>
  <c r="L4540" i="16"/>
  <c r="L4539" i="16" s="1"/>
  <c r="M4650" i="16"/>
  <c r="O4735" i="16"/>
  <c r="J4610" i="16"/>
  <c r="K400" i="16"/>
  <c r="O437" i="16"/>
  <c r="O476" i="16"/>
  <c r="O488" i="16"/>
  <c r="O500" i="16"/>
  <c r="M413" i="16"/>
  <c r="O589" i="16"/>
  <c r="P589" i="16" s="1"/>
  <c r="L638" i="16"/>
  <c r="O716" i="16"/>
  <c r="O732" i="16"/>
  <c r="O805" i="16"/>
  <c r="O861" i="16"/>
  <c r="O950" i="16"/>
  <c r="O962" i="16"/>
  <c r="P962" i="16" s="1"/>
  <c r="O970" i="16"/>
  <c r="P970" i="16" s="1"/>
  <c r="O986" i="16"/>
  <c r="P986" i="16" s="1"/>
  <c r="O998" i="16"/>
  <c r="O771" i="16"/>
  <c r="O906" i="16"/>
  <c r="O1027" i="16"/>
  <c r="O1038" i="16"/>
  <c r="O1051" i="16"/>
  <c r="O1093" i="16"/>
  <c r="P1093" i="16" s="1"/>
  <c r="O1163" i="16"/>
  <c r="O1183" i="16"/>
  <c r="N1231" i="16"/>
  <c r="L1269" i="16"/>
  <c r="O1363" i="16"/>
  <c r="N1377" i="16"/>
  <c r="O1400" i="16"/>
  <c r="P1400" i="16" s="1"/>
  <c r="O1408" i="16"/>
  <c r="P1408" i="16" s="1"/>
  <c r="O1420" i="16"/>
  <c r="P1420" i="16" s="1"/>
  <c r="O1432" i="16"/>
  <c r="O1436" i="16"/>
  <c r="O1491" i="16"/>
  <c r="P1491" i="16" s="1"/>
  <c r="O1499" i="16"/>
  <c r="P1499" i="16" s="1"/>
  <c r="O1507" i="16"/>
  <c r="P1507" i="16" s="1"/>
  <c r="O1511" i="16"/>
  <c r="O1519" i="16"/>
  <c r="O1523" i="16"/>
  <c r="O1024" i="16"/>
  <c r="O1028" i="16"/>
  <c r="L1145" i="16"/>
  <c r="O1195" i="16"/>
  <c r="P1195" i="16" s="1"/>
  <c r="K1231" i="16"/>
  <c r="O1278" i="16"/>
  <c r="O1310" i="16"/>
  <c r="O1333" i="16"/>
  <c r="O1625" i="16"/>
  <c r="P1625" i="16" s="1"/>
  <c r="O1637" i="16"/>
  <c r="P1637" i="16" s="1"/>
  <c r="O1703" i="16"/>
  <c r="O1707" i="16"/>
  <c r="O1734" i="16"/>
  <c r="O1748" i="16"/>
  <c r="O1768" i="16"/>
  <c r="J1866" i="16"/>
  <c r="O1934" i="16"/>
  <c r="O2064" i="16"/>
  <c r="O2076" i="16"/>
  <c r="P2076" i="16" s="1"/>
  <c r="L2083" i="16"/>
  <c r="O2107" i="16"/>
  <c r="P2107" i="16" s="1"/>
  <c r="O2119" i="16"/>
  <c r="P2119" i="16" s="1"/>
  <c r="O2149" i="16"/>
  <c r="O1564" i="16"/>
  <c r="P1564" i="16" s="1"/>
  <c r="O1576" i="16"/>
  <c r="P1576" i="16" s="1"/>
  <c r="O1801" i="16"/>
  <c r="P1801" i="16" s="1"/>
  <c r="O1870" i="16"/>
  <c r="O1878" i="16"/>
  <c r="J1925" i="16"/>
  <c r="O1995" i="16"/>
  <c r="K2292" i="16"/>
  <c r="O2316" i="16"/>
  <c r="P2316" i="16" s="1"/>
  <c r="O2435" i="16"/>
  <c r="P2435" i="16" s="1"/>
  <c r="O2443" i="16"/>
  <c r="L2467" i="16"/>
  <c r="J2485" i="16"/>
  <c r="N2491" i="16"/>
  <c r="J2566" i="16"/>
  <c r="O2602" i="16"/>
  <c r="O2614" i="16"/>
  <c r="O2649" i="16"/>
  <c r="L2665" i="16"/>
  <c r="O2681" i="16"/>
  <c r="O2689" i="16"/>
  <c r="O2713" i="16"/>
  <c r="O2721" i="16"/>
  <c r="O2737" i="16"/>
  <c r="P2737" i="16" s="1"/>
  <c r="O2749" i="16"/>
  <c r="O2761" i="16"/>
  <c r="O2773" i="16"/>
  <c r="O2785" i="16"/>
  <c r="O2847" i="16"/>
  <c r="O2860" i="16"/>
  <c r="O2868" i="16"/>
  <c r="P2868" i="16" s="1"/>
  <c r="O2876" i="16"/>
  <c r="O2880" i="16"/>
  <c r="O2884" i="16"/>
  <c r="O2912" i="16"/>
  <c r="L2926" i="16"/>
  <c r="J2950" i="16"/>
  <c r="O2987" i="16"/>
  <c r="O2202" i="16"/>
  <c r="O2210" i="16"/>
  <c r="N2539" i="16"/>
  <c r="L2564" i="16"/>
  <c r="J2839" i="16"/>
  <c r="K2937" i="16"/>
  <c r="O3048" i="16"/>
  <c r="O3058" i="16"/>
  <c r="O3062" i="16"/>
  <c r="O3066" i="16"/>
  <c r="O3074" i="16"/>
  <c r="O3078" i="16"/>
  <c r="O3082" i="16"/>
  <c r="O3086" i="16"/>
  <c r="O3090" i="16"/>
  <c r="O3094" i="16"/>
  <c r="O3098" i="16"/>
  <c r="O3102" i="16"/>
  <c r="O3106" i="16"/>
  <c r="O3110" i="16"/>
  <c r="O3172" i="16"/>
  <c r="O3176" i="16"/>
  <c r="O3180" i="16"/>
  <c r="O3184" i="16"/>
  <c r="O3188" i="16"/>
  <c r="O3191" i="16"/>
  <c r="O3195" i="16"/>
  <c r="O3212" i="16"/>
  <c r="K3233" i="16"/>
  <c r="N3240" i="16"/>
  <c r="O3281" i="16"/>
  <c r="O3285" i="16"/>
  <c r="O3298" i="16"/>
  <c r="J3310" i="16"/>
  <c r="O3415" i="16"/>
  <c r="P3415" i="16" s="1"/>
  <c r="O3419" i="16"/>
  <c r="P3419" i="16" s="1"/>
  <c r="O3423" i="16"/>
  <c r="P3423" i="16" s="1"/>
  <c r="O3427" i="16"/>
  <c r="P3427" i="16" s="1"/>
  <c r="O3431" i="16"/>
  <c r="P3431" i="16" s="1"/>
  <c r="O3435" i="16"/>
  <c r="P3435" i="16" s="1"/>
  <c r="O3439" i="16"/>
  <c r="P3439" i="16" s="1"/>
  <c r="O3443" i="16"/>
  <c r="P3443" i="16" s="1"/>
  <c r="O3447" i="16"/>
  <c r="P3447" i="16" s="1"/>
  <c r="O3451" i="16"/>
  <c r="O3455" i="16"/>
  <c r="O3459" i="16"/>
  <c r="O3463" i="16"/>
  <c r="J3467" i="16"/>
  <c r="O3498" i="16"/>
  <c r="O3502" i="16"/>
  <c r="O3506" i="16"/>
  <c r="J3531" i="16"/>
  <c r="N4001" i="16"/>
  <c r="L4206" i="16"/>
  <c r="O4288" i="16"/>
  <c r="O4385" i="16"/>
  <c r="O3324" i="16"/>
  <c r="O3328" i="16"/>
  <c r="O3332" i="16"/>
  <c r="O3336" i="16"/>
  <c r="M3346" i="16"/>
  <c r="N3356" i="16"/>
  <c r="O3363" i="16"/>
  <c r="P3363" i="16" s="1"/>
  <c r="O3367" i="16"/>
  <c r="P3367" i="16" s="1"/>
  <c r="O3371" i="16"/>
  <c r="P3371" i="16" s="1"/>
  <c r="O3375" i="16"/>
  <c r="P3375" i="16" s="1"/>
  <c r="O3379" i="16"/>
  <c r="P3379" i="16" s="1"/>
  <c r="O3383" i="16"/>
  <c r="P3383" i="16" s="1"/>
  <c r="O3387" i="16"/>
  <c r="P3387" i="16" s="1"/>
  <c r="O3537" i="16"/>
  <c r="P3537" i="16" s="1"/>
  <c r="O3541" i="16"/>
  <c r="P3541" i="16" s="1"/>
  <c r="O3545" i="16"/>
  <c r="P3545" i="16" s="1"/>
  <c r="O3549" i="16"/>
  <c r="P3549" i="16" s="1"/>
  <c r="O3553" i="16"/>
  <c r="P3553" i="16" s="1"/>
  <c r="O3557" i="16"/>
  <c r="P3557" i="16" s="1"/>
  <c r="O3561" i="16"/>
  <c r="P3561" i="16" s="1"/>
  <c r="O3565" i="16"/>
  <c r="P3565" i="16" s="1"/>
  <c r="O3569" i="16"/>
  <c r="P3569" i="16" s="1"/>
  <c r="O3573" i="16"/>
  <c r="P3573" i="16" s="1"/>
  <c r="O3577" i="16"/>
  <c r="P3577" i="16" s="1"/>
  <c r="O3581" i="16"/>
  <c r="P3581" i="16" s="1"/>
  <c r="O3585" i="16"/>
  <c r="P3585" i="16" s="1"/>
  <c r="O3589" i="16"/>
  <c r="P3589" i="16" s="1"/>
  <c r="O3593" i="16"/>
  <c r="P3593" i="16" s="1"/>
  <c r="O3597" i="16"/>
  <c r="P3597" i="16" s="1"/>
  <c r="O3601" i="16"/>
  <c r="P3601" i="16" s="1"/>
  <c r="O3605" i="16"/>
  <c r="P3605" i="16" s="1"/>
  <c r="O3609" i="16"/>
  <c r="P3609" i="16" s="1"/>
  <c r="O3613" i="16"/>
  <c r="P3613" i="16" s="1"/>
  <c r="O3617" i="16"/>
  <c r="P3617" i="16" s="1"/>
  <c r="O3621" i="16"/>
  <c r="P3621" i="16" s="1"/>
  <c r="O3625" i="16"/>
  <c r="P3625" i="16" s="1"/>
  <c r="O3629" i="16"/>
  <c r="P3629" i="16" s="1"/>
  <c r="O3633" i="16"/>
  <c r="P3633" i="16" s="1"/>
  <c r="O3637" i="16"/>
  <c r="P3637" i="16" s="1"/>
  <c r="O3641" i="16"/>
  <c r="P3641" i="16" s="1"/>
  <c r="O3645" i="16"/>
  <c r="P3645" i="16" s="1"/>
  <c r="O3649" i="16"/>
  <c r="P3649" i="16" s="1"/>
  <c r="O3653" i="16"/>
  <c r="P3653" i="16" s="1"/>
  <c r="O3657" i="16"/>
  <c r="P3657" i="16" s="1"/>
  <c r="O3661" i="16"/>
  <c r="P3661" i="16" s="1"/>
  <c r="O3665" i="16"/>
  <c r="P3665" i="16" s="1"/>
  <c r="O3669" i="16"/>
  <c r="P3669" i="16" s="1"/>
  <c r="O3673" i="16"/>
  <c r="P3673" i="16" s="1"/>
  <c r="O3677" i="16"/>
  <c r="P3677" i="16" s="1"/>
  <c r="O3681" i="16"/>
  <c r="P3681" i="16" s="1"/>
  <c r="O3685" i="16"/>
  <c r="P3685" i="16" s="1"/>
  <c r="O3689" i="16"/>
  <c r="P3689" i="16" s="1"/>
  <c r="O3693" i="16"/>
  <c r="P3693" i="16" s="1"/>
  <c r="O3697" i="16"/>
  <c r="P3697" i="16" s="1"/>
  <c r="O3701" i="16"/>
  <c r="P3701" i="16" s="1"/>
  <c r="O3705" i="16"/>
  <c r="P3705" i="16" s="1"/>
  <c r="O3709" i="16"/>
  <c r="P3709" i="16" s="1"/>
  <c r="O3713" i="16"/>
  <c r="P3713" i="16" s="1"/>
  <c r="O3717" i="16"/>
  <c r="P3717" i="16" s="1"/>
  <c r="O3721" i="16"/>
  <c r="P3721" i="16" s="1"/>
  <c r="O3725" i="16"/>
  <c r="P3725" i="16" s="1"/>
  <c r="O3729" i="16"/>
  <c r="P3729" i="16" s="1"/>
  <c r="O3733" i="16"/>
  <c r="P3733" i="16" s="1"/>
  <c r="O3737" i="16"/>
  <c r="P3737" i="16" s="1"/>
  <c r="L3792" i="16"/>
  <c r="O3802" i="16"/>
  <c r="O3806" i="16"/>
  <c r="O3810" i="16"/>
  <c r="O3898" i="16"/>
  <c r="O3974" i="16"/>
  <c r="O4069" i="16"/>
  <c r="O4087" i="16"/>
  <c r="O4101" i="16"/>
  <c r="O4109" i="16"/>
  <c r="O4113" i="16"/>
  <c r="O4117" i="16"/>
  <c r="O4121" i="16"/>
  <c r="O4125" i="16"/>
  <c r="O4147" i="16"/>
  <c r="P4147" i="16" s="1"/>
  <c r="O4151" i="16"/>
  <c r="O4157" i="16"/>
  <c r="J4277" i="16"/>
  <c r="O4334" i="16"/>
  <c r="O4338" i="16"/>
  <c r="O4342" i="16"/>
  <c r="J4359" i="16"/>
  <c r="O4419" i="16"/>
  <c r="O4423" i="16"/>
  <c r="P4423" i="16" s="1"/>
  <c r="O4427" i="16"/>
  <c r="P4427" i="16" s="1"/>
  <c r="O4431" i="16"/>
  <c r="P4431" i="16" s="1"/>
  <c r="O4435" i="16"/>
  <c r="O4439" i="16"/>
  <c r="J4445" i="16"/>
  <c r="O4452" i="16"/>
  <c r="J4597" i="16"/>
  <c r="O4500" i="16"/>
  <c r="O4514" i="16"/>
  <c r="O4518" i="16"/>
  <c r="O4530" i="16"/>
  <c r="O4575" i="16"/>
  <c r="P4575" i="16" s="1"/>
  <c r="O4579" i="16"/>
  <c r="P4579" i="16" s="1"/>
  <c r="O4583" i="16"/>
  <c r="O4587" i="16"/>
  <c r="O4602" i="16"/>
  <c r="O4606" i="16"/>
  <c r="M4614" i="16"/>
  <c r="O4631" i="16"/>
  <c r="P4631" i="16" s="1"/>
  <c r="O4635" i="16"/>
  <c r="P4635" i="16" s="1"/>
  <c r="O4639" i="16"/>
  <c r="P4639" i="16" s="1"/>
  <c r="O4653" i="16"/>
  <c r="L4696" i="16"/>
  <c r="L4755" i="16"/>
  <c r="J4841" i="16"/>
  <c r="O518" i="16"/>
  <c r="P518" i="16" s="1"/>
  <c r="O555" i="16"/>
  <c r="P555" i="16" s="1"/>
  <c r="O604" i="16"/>
  <c r="P604" i="16" s="1"/>
  <c r="O610" i="16"/>
  <c r="P610" i="16" s="1"/>
  <c r="O684" i="16"/>
  <c r="P684" i="16" s="1"/>
  <c r="L586" i="16"/>
  <c r="O787" i="16"/>
  <c r="O791" i="16"/>
  <c r="O795" i="16"/>
  <c r="O799" i="16"/>
  <c r="O812" i="16"/>
  <c r="O817" i="16"/>
  <c r="O821" i="16"/>
  <c r="O1015" i="16"/>
  <c r="M1080" i="16"/>
  <c r="O1206" i="16"/>
  <c r="O1210" i="16"/>
  <c r="O1214" i="16"/>
  <c r="O1218" i="16"/>
  <c r="O1222" i="16"/>
  <c r="O1303" i="16"/>
  <c r="O1339" i="16"/>
  <c r="O1343" i="16"/>
  <c r="M1353" i="16"/>
  <c r="O1538" i="16"/>
  <c r="O1551" i="16"/>
  <c r="O1666" i="16"/>
  <c r="P1666" i="16" s="1"/>
  <c r="O1670" i="16"/>
  <c r="O689" i="16"/>
  <c r="P689" i="16" s="1"/>
  <c r="O705" i="16"/>
  <c r="O726" i="16"/>
  <c r="O777" i="16"/>
  <c r="M861" i="16"/>
  <c r="O1143" i="16"/>
  <c r="O1190" i="16"/>
  <c r="P1190" i="16" s="1"/>
  <c r="O1713" i="16"/>
  <c r="O1722" i="16"/>
  <c r="O1728" i="16"/>
  <c r="P1728" i="16" s="1"/>
  <c r="O1778" i="16"/>
  <c r="O1790" i="16"/>
  <c r="P1790" i="16" s="1"/>
  <c r="O1794" i="16"/>
  <c r="P1794" i="16" s="1"/>
  <c r="O1825" i="16"/>
  <c r="P1825" i="16" s="1"/>
  <c r="O1829" i="16"/>
  <c r="P1829" i="16" s="1"/>
  <c r="O1833" i="16"/>
  <c r="P1833" i="16" s="1"/>
  <c r="O1957" i="16"/>
  <c r="O1963" i="16"/>
  <c r="O2085" i="16"/>
  <c r="O2089" i="16"/>
  <c r="O2094" i="16"/>
  <c r="O2167" i="16"/>
  <c r="J2459" i="16"/>
  <c r="O2573" i="16"/>
  <c r="O2667" i="16"/>
  <c r="O2671" i="16"/>
  <c r="O1679" i="16"/>
  <c r="O1683" i="16"/>
  <c r="O1691" i="16"/>
  <c r="O2016" i="16"/>
  <c r="O2155" i="16"/>
  <c r="O2172" i="16"/>
  <c r="P2172" i="16" s="1"/>
  <c r="O2237" i="16"/>
  <c r="O2243" i="16"/>
  <c r="O2272" i="16"/>
  <c r="O2331" i="16"/>
  <c r="P2331" i="16" s="1"/>
  <c r="O2335" i="16"/>
  <c r="P2335" i="16" s="1"/>
  <c r="L2355" i="16"/>
  <c r="O2377" i="16"/>
  <c r="O2381" i="16"/>
  <c r="O2385" i="16"/>
  <c r="O2389" i="16"/>
  <c r="O2450" i="16"/>
  <c r="P2450" i="16" s="1"/>
  <c r="O2454" i="16"/>
  <c r="P2454" i="16" s="1"/>
  <c r="M2464" i="16"/>
  <c r="M2630" i="16"/>
  <c r="O2697" i="16"/>
  <c r="O2702" i="16"/>
  <c r="O2706" i="16"/>
  <c r="O2725" i="16"/>
  <c r="O2794" i="16"/>
  <c r="O2799" i="16"/>
  <c r="O2803" i="16"/>
  <c r="O2807" i="16"/>
  <c r="O2811" i="16"/>
  <c r="O2815" i="16"/>
  <c r="O2819" i="16"/>
  <c r="O2823" i="16"/>
  <c r="O2827" i="16"/>
  <c r="O2831" i="16"/>
  <c r="O2835" i="16"/>
  <c r="O2843" i="16"/>
  <c r="P2843" i="16" s="1"/>
  <c r="O2895" i="16"/>
  <c r="O2899" i="16"/>
  <c r="O2904" i="16"/>
  <c r="L2943" i="16"/>
  <c r="M3344" i="16"/>
  <c r="O3411" i="16"/>
  <c r="P3411" i="16" s="1"/>
  <c r="O3470" i="16"/>
  <c r="P3470" i="16" s="1"/>
  <c r="O3474" i="16"/>
  <c r="P3474" i="16" s="1"/>
  <c r="O3478" i="16"/>
  <c r="P3478" i="16" s="1"/>
  <c r="O3514" i="16"/>
  <c r="P3514" i="16" s="1"/>
  <c r="O3519" i="16"/>
  <c r="P3519" i="16" s="1"/>
  <c r="O3923" i="16"/>
  <c r="P3923" i="16" s="1"/>
  <c r="O3927" i="16"/>
  <c r="P3927" i="16" s="1"/>
  <c r="O3931" i="16"/>
  <c r="M4005" i="16"/>
  <c r="M4070" i="16"/>
  <c r="O2963" i="16"/>
  <c r="O2967" i="16"/>
  <c r="O2997" i="16"/>
  <c r="O3001" i="16"/>
  <c r="O3005" i="16"/>
  <c r="O3009" i="16"/>
  <c r="O3013" i="16"/>
  <c r="O3019" i="16"/>
  <c r="O3023" i="16"/>
  <c r="O3027" i="16"/>
  <c r="O3031" i="16"/>
  <c r="O3118" i="16"/>
  <c r="O3122" i="16"/>
  <c r="O3126" i="16"/>
  <c r="O3130" i="16"/>
  <c r="O3134" i="16"/>
  <c r="O3138" i="16"/>
  <c r="O3142" i="16"/>
  <c r="O3146" i="16"/>
  <c r="O3150" i="16"/>
  <c r="O3154" i="16"/>
  <c r="O3158" i="16"/>
  <c r="O3201" i="16"/>
  <c r="O3205" i="16"/>
  <c r="L3228" i="16"/>
  <c r="O3253" i="16"/>
  <c r="O3277" i="16"/>
  <c r="O3291" i="16"/>
  <c r="O3313" i="16"/>
  <c r="P3313" i="16" s="1"/>
  <c r="O3317" i="16"/>
  <c r="M3828" i="16"/>
  <c r="O3857" i="16"/>
  <c r="O3907" i="16"/>
  <c r="O3911" i="16"/>
  <c r="P3911" i="16" s="1"/>
  <c r="O3944" i="16"/>
  <c r="P3944" i="16" s="1"/>
  <c r="O3948" i="16"/>
  <c r="P3948" i="16" s="1"/>
  <c r="O3952" i="16"/>
  <c r="P3952" i="16" s="1"/>
  <c r="O3956" i="16"/>
  <c r="P3956" i="16" s="1"/>
  <c r="O3960" i="16"/>
  <c r="P3960" i="16" s="1"/>
  <c r="O3964" i="16"/>
  <c r="P3964" i="16" s="1"/>
  <c r="O3980" i="16"/>
  <c r="M3987" i="16"/>
  <c r="O4283" i="16"/>
  <c r="O4447" i="16"/>
  <c r="L4607" i="16"/>
  <c r="O4676" i="16"/>
  <c r="P4676" i="16" s="1"/>
  <c r="O4680" i="16"/>
  <c r="P4680" i="16" s="1"/>
  <c r="O4684" i="16"/>
  <c r="P4684" i="16" s="1"/>
  <c r="O4688" i="16"/>
  <c r="P4688" i="16" s="1"/>
  <c r="O4692" i="16"/>
  <c r="O4697" i="16"/>
  <c r="P4697" i="16" s="1"/>
  <c r="O4703" i="16"/>
  <c r="O4707" i="16"/>
  <c r="O4711" i="16"/>
  <c r="O4729" i="16"/>
  <c r="O4742" i="16"/>
  <c r="O4771" i="16"/>
  <c r="O4775" i="16"/>
  <c r="O4779" i="16"/>
  <c r="O4792" i="16"/>
  <c r="O4132" i="16"/>
  <c r="O4135" i="16"/>
  <c r="O4139" i="16"/>
  <c r="O4143" i="16"/>
  <c r="P4143" i="16" s="1"/>
  <c r="L4184" i="16"/>
  <c r="O4190" i="16"/>
  <c r="O4194" i="16"/>
  <c r="M4206" i="16"/>
  <c r="M4357" i="16"/>
  <c r="N4445" i="16"/>
  <c r="O4461" i="16"/>
  <c r="P4461" i="16" s="1"/>
  <c r="O4465" i="16"/>
  <c r="P4465" i="16" s="1"/>
  <c r="O4469" i="16"/>
  <c r="P4469" i="16" s="1"/>
  <c r="O4492" i="16"/>
  <c r="P4492" i="16" s="1"/>
  <c r="O4542" i="16"/>
  <c r="O4546" i="16"/>
  <c r="O4550" i="16"/>
  <c r="O4554" i="16"/>
  <c r="O4559" i="16"/>
  <c r="O4563" i="16"/>
  <c r="O4569" i="16"/>
  <c r="O4661" i="16"/>
  <c r="P4661" i="16" s="1"/>
  <c r="O4665" i="16"/>
  <c r="P4665" i="16" s="1"/>
  <c r="L4371" i="16"/>
  <c r="M4362" i="16"/>
  <c r="O3755" i="16"/>
  <c r="P3755" i="16" s="1"/>
  <c r="O3759" i="16"/>
  <c r="P3759" i="16" s="1"/>
  <c r="O3763" i="16"/>
  <c r="P3763" i="16" s="1"/>
  <c r="O3767" i="16"/>
  <c r="P3767" i="16" s="1"/>
  <c r="O3771" i="16"/>
  <c r="P3771" i="16" s="1"/>
  <c r="O3775" i="16"/>
  <c r="O3779" i="16"/>
  <c r="O3783" i="16"/>
  <c r="O3787" i="16"/>
  <c r="O3794" i="16"/>
  <c r="O3815" i="16"/>
  <c r="O3819" i="16"/>
  <c r="O3823" i="16"/>
  <c r="O4595" i="16"/>
  <c r="O4816" i="16"/>
  <c r="L4822" i="16"/>
  <c r="O472" i="16"/>
  <c r="O560" i="16"/>
  <c r="P560" i="16" s="1"/>
  <c r="O650" i="16"/>
  <c r="O693" i="16"/>
  <c r="P693" i="16" s="1"/>
  <c r="O750" i="16"/>
  <c r="O883" i="16"/>
  <c r="O932" i="16"/>
  <c r="O1008" i="16"/>
  <c r="P1008" i="16" s="1"/>
  <c r="K1238" i="16"/>
  <c r="M1371" i="16"/>
  <c r="O1715" i="16"/>
  <c r="P1715" i="16" s="1"/>
  <c r="P1923" i="16"/>
  <c r="O1972" i="16"/>
  <c r="O2131" i="16"/>
  <c r="P2131" i="16" s="1"/>
  <c r="O2255" i="16"/>
  <c r="O2424" i="16"/>
  <c r="O2629" i="16"/>
  <c r="O2946" i="16"/>
  <c r="O2977" i="16"/>
  <c r="O2981" i="16"/>
  <c r="O2985" i="16"/>
  <c r="O3037" i="16"/>
  <c r="O3041" i="16"/>
  <c r="M3223" i="16"/>
  <c r="L3237" i="16"/>
  <c r="L3234" i="16" s="1"/>
  <c r="O3262" i="16"/>
  <c r="O3390" i="16"/>
  <c r="P3390" i="16" s="1"/>
  <c r="O3394" i="16"/>
  <c r="P3394" i="16" s="1"/>
  <c r="O3398" i="16"/>
  <c r="P3398" i="16" s="1"/>
  <c r="O3402" i="16"/>
  <c r="P3402" i="16" s="1"/>
  <c r="O3406" i="16"/>
  <c r="L3998" i="16"/>
  <c r="O4172" i="16"/>
  <c r="O4412" i="16"/>
  <c r="O4473" i="16"/>
  <c r="O4477" i="16"/>
  <c r="P4477" i="16" s="1"/>
  <c r="O4481" i="16"/>
  <c r="P4481" i="16" s="1"/>
  <c r="O4485" i="16"/>
  <c r="P4485" i="16" s="1"/>
  <c r="L4646" i="16"/>
  <c r="O4787" i="16"/>
  <c r="O4791" i="16"/>
  <c r="P4791" i="16" s="1"/>
  <c r="O942" i="16"/>
  <c r="O1315" i="16"/>
  <c r="N2164" i="16"/>
  <c r="O2225" i="16"/>
  <c r="O746" i="16"/>
  <c r="O1849" i="16"/>
  <c r="O944" i="16"/>
  <c r="O1677" i="16"/>
  <c r="M1864" i="16"/>
  <c r="O2266" i="16"/>
  <c r="O2011" i="16"/>
  <c r="O2920" i="16"/>
  <c r="M4376" i="16"/>
  <c r="O4671" i="16"/>
  <c r="M4039" i="16"/>
  <c r="O4527" i="16"/>
  <c r="O4591" i="16"/>
  <c r="O4806" i="16"/>
  <c r="O2890" i="16"/>
  <c r="O2925" i="16"/>
  <c r="O3217" i="16"/>
  <c r="O3994" i="16"/>
  <c r="O754" i="16"/>
  <c r="O762" i="16"/>
  <c r="O841" i="16"/>
  <c r="L1894" i="16"/>
  <c r="O3742" i="16"/>
  <c r="P3742" i="16" s="1"/>
  <c r="O3750" i="16"/>
  <c r="P3750" i="16" s="1"/>
  <c r="O548" i="16"/>
  <c r="O680" i="16"/>
  <c r="O2233" i="16"/>
  <c r="O4526" i="16"/>
  <c r="O759" i="16"/>
  <c r="O779" i="16"/>
  <c r="O840" i="16"/>
  <c r="O1891" i="16"/>
  <c r="M4162" i="16"/>
  <c r="M4820" i="16"/>
  <c r="O549" i="16"/>
  <c r="P549" i="16" s="1"/>
  <c r="O679" i="16"/>
  <c r="O2230" i="16"/>
  <c r="O2347" i="16"/>
  <c r="O873" i="16"/>
  <c r="O1774" i="16"/>
  <c r="O3741" i="16"/>
  <c r="P3741" i="16" s="1"/>
  <c r="K2929" i="16"/>
  <c r="O2919" i="16"/>
  <c r="O921" i="16"/>
  <c r="O510" i="16"/>
  <c r="P510" i="16" s="1"/>
  <c r="M3307" i="16"/>
  <c r="O3934" i="16"/>
  <c r="O444" i="16"/>
  <c r="O663" i="16"/>
  <c r="J860" i="16"/>
  <c r="J1106" i="16"/>
  <c r="M1133" i="16"/>
  <c r="O1815" i="16"/>
  <c r="J1863" i="16"/>
  <c r="O1921" i="16"/>
  <c r="O1918" i="16" s="1"/>
  <c r="J2004" i="16"/>
  <c r="L2051" i="16"/>
  <c r="O2201" i="16"/>
  <c r="L2257" i="16"/>
  <c r="M2632" i="16"/>
  <c r="O2641" i="16"/>
  <c r="O2894" i="16"/>
  <c r="M2956" i="16"/>
  <c r="O3255" i="16"/>
  <c r="J3306" i="16"/>
  <c r="O3408" i="16"/>
  <c r="P3408" i="16" s="1"/>
  <c r="L3486" i="16"/>
  <c r="K3796" i="16"/>
  <c r="M3998" i="16"/>
  <c r="M4256" i="16"/>
  <c r="O4322" i="16"/>
  <c r="P4322" i="16" s="1"/>
  <c r="O4404" i="16"/>
  <c r="J4740" i="16"/>
  <c r="N4763" i="16"/>
  <c r="O609" i="16"/>
  <c r="O629" i="16"/>
  <c r="O813" i="16"/>
  <c r="O849" i="16"/>
  <c r="M931" i="16"/>
  <c r="M1321" i="16"/>
  <c r="O1397" i="16"/>
  <c r="O1690" i="16"/>
  <c r="N2026" i="16"/>
  <c r="M2051" i="16"/>
  <c r="O2093" i="16"/>
  <c r="O2170" i="16"/>
  <c r="P2170" i="16" s="1"/>
  <c r="J2182" i="16"/>
  <c r="L2349" i="16"/>
  <c r="O2698" i="16"/>
  <c r="P2698" i="16" s="1"/>
  <c r="O2795" i="16"/>
  <c r="O3164" i="16"/>
  <c r="M3486" i="16"/>
  <c r="J3492" i="16"/>
  <c r="O3518" i="16"/>
  <c r="P3518" i="16" s="1"/>
  <c r="O3533" i="16"/>
  <c r="O4198" i="16"/>
  <c r="M4259" i="16"/>
  <c r="M4621" i="16"/>
  <c r="O4728" i="16"/>
  <c r="K4740" i="16"/>
  <c r="M4745" i="16"/>
  <c r="J4757" i="16"/>
  <c r="J4764" i="16"/>
  <c r="M920" i="16"/>
  <c r="O1000" i="16"/>
  <c r="O1023" i="16"/>
  <c r="O1529" i="16"/>
  <c r="O1717" i="16"/>
  <c r="J1893" i="16"/>
  <c r="J2020" i="16"/>
  <c r="N2298" i="16"/>
  <c r="M2349" i="16"/>
  <c r="J3244" i="16"/>
  <c r="J3263" i="16"/>
  <c r="L3269" i="16"/>
  <c r="O3906" i="16"/>
  <c r="O3973" i="16"/>
  <c r="M4262" i="16"/>
  <c r="J4356" i="16"/>
  <c r="O4498" i="16"/>
  <c r="K4624" i="16"/>
  <c r="O4648" i="16"/>
  <c r="J4723" i="16"/>
  <c r="N4740" i="16"/>
  <c r="J4825" i="16"/>
  <c r="M4837" i="16"/>
  <c r="L457" i="16"/>
  <c r="O595" i="16"/>
  <c r="O847" i="16"/>
  <c r="M1097" i="16"/>
  <c r="M1130" i="16"/>
  <c r="L1245" i="16"/>
  <c r="M1658" i="16"/>
  <c r="J2026" i="16"/>
  <c r="O2154" i="16"/>
  <c r="N2191" i="16"/>
  <c r="J2417" i="16"/>
  <c r="J2463" i="16"/>
  <c r="M2535" i="16"/>
  <c r="O2962" i="16"/>
  <c r="M3241" i="16"/>
  <c r="M3269" i="16"/>
  <c r="O3527" i="16"/>
  <c r="M3856" i="16"/>
  <c r="J3983" i="16"/>
  <c r="J4170" i="16"/>
  <c r="O4513" i="16"/>
  <c r="K4763" i="16"/>
  <c r="J675" i="16"/>
  <c r="J783" i="16"/>
  <c r="K674" i="16"/>
  <c r="N1154" i="16"/>
  <c r="M2253" i="16"/>
  <c r="L3111" i="16"/>
  <c r="K914" i="16"/>
  <c r="N2174" i="16"/>
  <c r="K1786" i="16"/>
  <c r="N877" i="16"/>
  <c r="P1087" i="16"/>
  <c r="J1932" i="16"/>
  <c r="N3272" i="16"/>
  <c r="P3828" i="16"/>
  <c r="L4853" i="16"/>
  <c r="K2365" i="16"/>
  <c r="M1348" i="16"/>
  <c r="O1349" i="16"/>
  <c r="M2943" i="16"/>
  <c r="O2944" i="16"/>
  <c r="O3530" i="16"/>
  <c r="M3526" i="16"/>
  <c r="O4169" i="16"/>
  <c r="M4164" i="16"/>
  <c r="O850" i="16"/>
  <c r="M845" i="16"/>
  <c r="P1929" i="16"/>
  <c r="L1926" i="16"/>
  <c r="O1848" i="16"/>
  <c r="P1848" i="16" s="1"/>
  <c r="M1845" i="16"/>
  <c r="M1262" i="16"/>
  <c r="O1263" i="16"/>
  <c r="O2918" i="16"/>
  <c r="M2917" i="16"/>
  <c r="O3116" i="16"/>
  <c r="M3111" i="16"/>
  <c r="M2578" i="16"/>
  <c r="O2579" i="16"/>
  <c r="M2931" i="16"/>
  <c r="O2932" i="16"/>
  <c r="P2932" i="16" s="1"/>
  <c r="O3215" i="16"/>
  <c r="M3214" i="16"/>
  <c r="M2926" i="16"/>
  <c r="O2927" i="16"/>
  <c r="O2445" i="16"/>
  <c r="M2444" i="16"/>
  <c r="O4647" i="16"/>
  <c r="M4646" i="16"/>
  <c r="O1839" i="16"/>
  <c r="M1835" i="16"/>
  <c r="O547" i="16"/>
  <c r="P547" i="16" s="1"/>
  <c r="M546" i="16"/>
  <c r="M2355" i="16"/>
  <c r="O2356" i="16"/>
  <c r="O833" i="16"/>
  <c r="M831" i="16"/>
  <c r="M2239" i="16"/>
  <c r="M2840" i="16"/>
  <c r="J2244" i="16"/>
  <c r="O4302" i="16"/>
  <c r="P4302" i="16" s="1"/>
  <c r="M4301" i="16"/>
  <c r="O4370" i="16"/>
  <c r="M4369" i="16"/>
  <c r="M4522" i="16"/>
  <c r="O1953" i="16"/>
  <c r="M1948" i="16"/>
  <c r="O2002" i="16"/>
  <c r="M1999" i="16"/>
  <c r="O3904" i="16"/>
  <c r="M3902" i="16"/>
  <c r="O3943" i="16"/>
  <c r="P3943" i="16" s="1"/>
  <c r="M3936" i="16"/>
  <c r="O1004" i="16"/>
  <c r="P1004" i="16" s="1"/>
  <c r="M999" i="16"/>
  <c r="O1072" i="16"/>
  <c r="P1072" i="16" s="1"/>
  <c r="M1071" i="16"/>
  <c r="M1175" i="16"/>
  <c r="O1176" i="16"/>
  <c r="O3361" i="16"/>
  <c r="P3361" i="16" s="1"/>
  <c r="M3358" i="16"/>
  <c r="O1356" i="16"/>
  <c r="M1355" i="16"/>
  <c r="O1539" i="16"/>
  <c r="M1533" i="16"/>
  <c r="O1552" i="16"/>
  <c r="M1547" i="16"/>
  <c r="O853" i="16"/>
  <c r="M852" i="16"/>
  <c r="O1168" i="16"/>
  <c r="M1166" i="16"/>
  <c r="O3471" i="16"/>
  <c r="P3471" i="16" s="1"/>
  <c r="M3468" i="16"/>
  <c r="M3230" i="16"/>
  <c r="O3231" i="16"/>
  <c r="O3254" i="16"/>
  <c r="M3250" i="16"/>
  <c r="K3844" i="16"/>
  <c r="O3981" i="16"/>
  <c r="M3977" i="16"/>
  <c r="M4449" i="16"/>
  <c r="O4450" i="16"/>
  <c r="M4730" i="16"/>
  <c r="O4731" i="16"/>
  <c r="O4772" i="16"/>
  <c r="M4769" i="16"/>
  <c r="O4662" i="16"/>
  <c r="P4662" i="16" s="1"/>
  <c r="M4659" i="16"/>
  <c r="O2554" i="16"/>
  <c r="P2555" i="16"/>
  <c r="M1107" i="16"/>
  <c r="O1108" i="16"/>
  <c r="O1250" i="16"/>
  <c r="M1249" i="16"/>
  <c r="O2159" i="16"/>
  <c r="M2153" i="16"/>
  <c r="M1887" i="16"/>
  <c r="M2193" i="16"/>
  <c r="O2254" i="16"/>
  <c r="O2281" i="16"/>
  <c r="M2280" i="16"/>
  <c r="M2287" i="16"/>
  <c r="O2288" i="16"/>
  <c r="O3494" i="16"/>
  <c r="P3494" i="16" s="1"/>
  <c r="M592" i="16"/>
  <c r="O593" i="16"/>
  <c r="M904" i="16"/>
  <c r="O905" i="16"/>
  <c r="P905" i="16" s="1"/>
  <c r="O2371" i="16"/>
  <c r="M2370" i="16"/>
  <c r="O2897" i="16"/>
  <c r="M2893" i="16"/>
  <c r="O4203" i="16"/>
  <c r="N2305" i="16"/>
  <c r="J2960" i="16"/>
  <c r="P1114" i="16"/>
  <c r="N4319" i="16"/>
  <c r="M4813" i="16"/>
  <c r="N3875" i="16"/>
  <c r="J4642" i="16"/>
  <c r="N1123" i="16"/>
  <c r="P611" i="16"/>
  <c r="L1664" i="16"/>
  <c r="J2857" i="16"/>
  <c r="K4852" i="16"/>
  <c r="J734" i="16"/>
  <c r="J1324" i="16"/>
  <c r="J4658" i="16"/>
  <c r="N1100" i="16"/>
  <c r="J4017" i="16"/>
  <c r="K877" i="16"/>
  <c r="J3054" i="16"/>
  <c r="M4853" i="16"/>
  <c r="N4103" i="16"/>
  <c r="K3920" i="16"/>
  <c r="N4060" i="16"/>
  <c r="K4276" i="16"/>
  <c r="O867" i="16"/>
  <c r="M868" i="16"/>
  <c r="O895" i="16"/>
  <c r="P895" i="16" s="1"/>
  <c r="P1131" i="16"/>
  <c r="M1365" i="16"/>
  <c r="O1380" i="16"/>
  <c r="P2528" i="16"/>
  <c r="O3246" i="16"/>
  <c r="P3246" i="16" s="1"/>
  <c r="M3966" i="16"/>
  <c r="M4643" i="16"/>
  <c r="O4712" i="16"/>
  <c r="M926" i="16"/>
  <c r="O4756" i="16"/>
  <c r="O4722" i="16"/>
  <c r="P1982" i="16"/>
  <c r="M3798" i="16"/>
  <c r="O4067" i="16"/>
  <c r="P4067" i="16" s="1"/>
  <c r="P4257" i="16"/>
  <c r="M4512" i="16"/>
  <c r="O4759" i="16"/>
  <c r="K4017" i="16"/>
  <c r="N4246" i="16"/>
  <c r="J4455" i="16"/>
  <c r="K4767" i="16"/>
  <c r="J947" i="16"/>
  <c r="J1663" i="16"/>
  <c r="M2175" i="16"/>
  <c r="O2544" i="16"/>
  <c r="M2543" i="16"/>
  <c r="O585" i="16"/>
  <c r="M584" i="16"/>
  <c r="N674" i="16"/>
  <c r="O802" i="16"/>
  <c r="M784" i="16"/>
  <c r="O4212" i="16"/>
  <c r="M4211" i="16"/>
  <c r="O2146" i="16"/>
  <c r="M2136" i="16"/>
  <c r="O2004" i="16"/>
  <c r="P2005" i="16"/>
  <c r="O2290" i="16"/>
  <c r="P2290" i="16" s="1"/>
  <c r="M2289" i="16"/>
  <c r="L2463" i="16"/>
  <c r="P2464" i="16"/>
  <c r="O2734" i="16"/>
  <c r="M2733" i="16"/>
  <c r="M3264" i="16"/>
  <c r="O3265" i="16"/>
  <c r="O3501" i="16"/>
  <c r="M3497" i="16"/>
  <c r="O4608" i="16"/>
  <c r="O3885" i="16"/>
  <c r="O4823" i="16"/>
  <c r="O3352" i="16"/>
  <c r="O4615" i="16"/>
  <c r="M2456" i="16"/>
  <c r="M2471" i="16"/>
  <c r="M2665" i="16"/>
  <c r="M4286" i="16"/>
  <c r="J4402" i="16"/>
  <c r="J4183" i="16"/>
  <c r="J4246" i="16"/>
  <c r="O1227" i="16"/>
  <c r="O1142" i="16"/>
  <c r="L2038" i="16"/>
  <c r="M2374" i="16"/>
  <c r="L1022" i="16"/>
  <c r="M1373" i="16"/>
  <c r="J2639" i="16"/>
  <c r="K2959" i="16"/>
  <c r="M3972" i="16"/>
  <c r="M4497" i="16"/>
  <c r="M809" i="16"/>
  <c r="M1338" i="16"/>
  <c r="M1687" i="16"/>
  <c r="M1714" i="16"/>
  <c r="N1897" i="16"/>
  <c r="M3922" i="16"/>
  <c r="J4104" i="16"/>
  <c r="N4383" i="16"/>
  <c r="O3793" i="16"/>
  <c r="O3985" i="16"/>
  <c r="K4454" i="16"/>
  <c r="O2019" i="16"/>
  <c r="K417" i="16"/>
  <c r="K1292" i="16"/>
  <c r="P1440" i="16"/>
  <c r="J1532" i="16"/>
  <c r="J1395" i="16"/>
  <c r="P1540" i="16"/>
  <c r="N1531" i="16"/>
  <c r="M1812" i="16"/>
  <c r="K2174" i="16"/>
  <c r="N2198" i="16"/>
  <c r="N2638" i="16"/>
  <c r="N2937" i="16"/>
  <c r="J2306" i="16"/>
  <c r="J3971" i="16"/>
  <c r="K4060" i="16"/>
  <c r="M4566" i="16"/>
  <c r="J4700" i="16"/>
  <c r="J4799" i="16"/>
  <c r="K4657" i="16"/>
  <c r="J4852" i="16"/>
  <c r="J3273" i="16"/>
  <c r="K3875" i="16"/>
  <c r="J3921" i="16"/>
  <c r="L1744" i="16"/>
  <c r="N914" i="16"/>
  <c r="J1724" i="16"/>
  <c r="N2032" i="16"/>
  <c r="J2055" i="16"/>
  <c r="L2498" i="16"/>
  <c r="J2199" i="16"/>
  <c r="J2710" i="16"/>
  <c r="M4196" i="16"/>
  <c r="K2547" i="16"/>
  <c r="N4767" i="16"/>
  <c r="O463" i="16"/>
  <c r="M461" i="16"/>
  <c r="O1487" i="16"/>
  <c r="P1487" i="16" s="1"/>
  <c r="M1484" i="16"/>
  <c r="O1296" i="16"/>
  <c r="M1294" i="16"/>
  <c r="O1321" i="16"/>
  <c r="P1322" i="16"/>
  <c r="O2096" i="16"/>
  <c r="M2095" i="16"/>
  <c r="O2248" i="16"/>
  <c r="M2245" i="16"/>
  <c r="L2459" i="16"/>
  <c r="O2476" i="16"/>
  <c r="M2475" i="16"/>
  <c r="O2553" i="16"/>
  <c r="M2552" i="16"/>
  <c r="O2862" i="16"/>
  <c r="M2858" i="16"/>
  <c r="O2934" i="16"/>
  <c r="O2933" i="16" s="1"/>
  <c r="O3296" i="16"/>
  <c r="P3296" i="16" s="1"/>
  <c r="M3293" i="16"/>
  <c r="O3417" i="16"/>
  <c r="P3417" i="16" s="1"/>
  <c r="M3407" i="16"/>
  <c r="O2302" i="16"/>
  <c r="M2300" i="16"/>
  <c r="O3534" i="16"/>
  <c r="P3534" i="16" s="1"/>
  <c r="M3532" i="16"/>
  <c r="O3831" i="16"/>
  <c r="M3830" i="16"/>
  <c r="O952" i="16"/>
  <c r="M948" i="16"/>
  <c r="O1018" i="16"/>
  <c r="M1016" i="16"/>
  <c r="M890" i="16"/>
  <c r="O891" i="16"/>
  <c r="P891" i="16" s="1"/>
  <c r="M537" i="16"/>
  <c r="M1022" i="16"/>
  <c r="J1021" i="16"/>
  <c r="O2203" i="16"/>
  <c r="M2200" i="16"/>
  <c r="O4379" i="16"/>
  <c r="P4379" i="16" s="1"/>
  <c r="M4378" i="16"/>
  <c r="O4325" i="16"/>
  <c r="P4325" i="16" s="1"/>
  <c r="M4321" i="16"/>
  <c r="J451" i="16"/>
  <c r="K946" i="16"/>
  <c r="M1664" i="16"/>
  <c r="M2083" i="16"/>
  <c r="M2168" i="16"/>
  <c r="M2693" i="16"/>
  <c r="M4186" i="16"/>
  <c r="O3354" i="16"/>
  <c r="P3354" i="16" s="1"/>
  <c r="M4803" i="16"/>
  <c r="O4766" i="16"/>
  <c r="L1555" i="16"/>
  <c r="N1662" i="16"/>
  <c r="M1820" i="16"/>
  <c r="J1897" i="16"/>
  <c r="K1931" i="16"/>
  <c r="M1776" i="16"/>
  <c r="M1968" i="16"/>
  <c r="M2008" i="16"/>
  <c r="M3033" i="16"/>
  <c r="M2264" i="16"/>
  <c r="M2722" i="16"/>
  <c r="M2789" i="16"/>
  <c r="M2994" i="16"/>
  <c r="M3905" i="16"/>
  <c r="O4197" i="16"/>
  <c r="N4276" i="16"/>
  <c r="M3259" i="16"/>
  <c r="M3289" i="16"/>
  <c r="M3311" i="16"/>
  <c r="M3509" i="16"/>
  <c r="M3991" i="16"/>
  <c r="M4540" i="16"/>
  <c r="M4470" i="16"/>
  <c r="L3991" i="16"/>
  <c r="N417" i="16"/>
  <c r="O926" i="16"/>
  <c r="P926" i="16" s="1"/>
  <c r="J1554" i="16"/>
  <c r="J2260" i="16"/>
  <c r="O4533" i="16"/>
  <c r="M722" i="16"/>
  <c r="M1011" i="16"/>
  <c r="M1725" i="16"/>
  <c r="O2456" i="16"/>
  <c r="M2224" i="16"/>
  <c r="M2328" i="16"/>
  <c r="M2447" i="16"/>
  <c r="M3014" i="16"/>
  <c r="M4409" i="16"/>
  <c r="M4592" i="16"/>
  <c r="M4696" i="16"/>
  <c r="M4588" i="16"/>
  <c r="O4377" i="16"/>
  <c r="J3844" i="16"/>
  <c r="N4017" i="16"/>
  <c r="K4103" i="16"/>
  <c r="J1155" i="16"/>
  <c r="J1174" i="16"/>
  <c r="K1258" i="16"/>
  <c r="J1787" i="16"/>
  <c r="J2032" i="16"/>
  <c r="J2427" i="16"/>
  <c r="N2547" i="16"/>
  <c r="M4533" i="16"/>
  <c r="M676" i="16"/>
  <c r="J1293" i="16"/>
  <c r="N1258" i="16"/>
  <c r="K1123" i="16"/>
  <c r="M2038" i="16"/>
  <c r="M1301" i="16"/>
  <c r="M1695" i="16"/>
  <c r="N1931" i="16"/>
  <c r="K2198" i="16"/>
  <c r="M2412" i="16"/>
  <c r="O2413" i="16"/>
  <c r="O2481" i="16"/>
  <c r="M2480" i="16"/>
  <c r="M594" i="16"/>
  <c r="M1177" i="16"/>
  <c r="P1134" i="16"/>
  <c r="L1884" i="16"/>
  <c r="P2043" i="16"/>
  <c r="M2640" i="16"/>
  <c r="P2621" i="16"/>
  <c r="O2971" i="16"/>
  <c r="M2961" i="16"/>
  <c r="O1556" i="16"/>
  <c r="M1555" i="16"/>
  <c r="N1786" i="16"/>
  <c r="O2057" i="16"/>
  <c r="M2056" i="16"/>
  <c r="O2590" i="16"/>
  <c r="M2589" i="16"/>
  <c r="M2711" i="16"/>
  <c r="O2712" i="16"/>
  <c r="O2575" i="16"/>
  <c r="M2569" i="16"/>
  <c r="K2638" i="16"/>
  <c r="O708" i="16"/>
  <c r="P708" i="16" s="1"/>
  <c r="M703" i="16"/>
  <c r="M433" i="16"/>
  <c r="M1156" i="16"/>
  <c r="M1283" i="16"/>
  <c r="M1396" i="16"/>
  <c r="M1614" i="16"/>
  <c r="M507" i="16"/>
  <c r="O778" i="16"/>
  <c r="M775" i="16"/>
  <c r="M1894" i="16"/>
  <c r="O1895" i="16"/>
  <c r="P1895" i="16" s="1"/>
  <c r="M1897" i="16"/>
  <c r="M826" i="16"/>
  <c r="M1179" i="16"/>
  <c r="M1732" i="16"/>
  <c r="M1933" i="16"/>
  <c r="M1788" i="16"/>
  <c r="M2307" i="16"/>
  <c r="M2340" i="16"/>
  <c r="M2581" i="16"/>
  <c r="M2986" i="16"/>
  <c r="M4456" i="16"/>
  <c r="M4701" i="16"/>
  <c r="M4598" i="16"/>
  <c r="O1282" i="16"/>
  <c r="O3229" i="16"/>
  <c r="M2673" i="16"/>
  <c r="M4129" i="16"/>
  <c r="M4626" i="16"/>
  <c r="M4519" i="16"/>
  <c r="O4520" i="16"/>
  <c r="P2046" i="16"/>
  <c r="M1744" i="16"/>
  <c r="M2401" i="16"/>
  <c r="M4669" i="16"/>
  <c r="M4783" i="16"/>
  <c r="M2418" i="16"/>
  <c r="O2419" i="16"/>
  <c r="P2186" i="16"/>
  <c r="J4320" i="16"/>
  <c r="P3867" i="16"/>
  <c r="O4363" i="16"/>
  <c r="K4319" i="16"/>
  <c r="M4352" i="16"/>
  <c r="M4330" i="16"/>
  <c r="M4371" i="16"/>
  <c r="O4372" i="16"/>
  <c r="M4364" i="16"/>
  <c r="M2394" i="16"/>
  <c r="M449" i="16"/>
  <c r="O450" i="16"/>
  <c r="M3044" i="16"/>
  <c r="M1085" i="16"/>
  <c r="O1086" i="16"/>
  <c r="P1270" i="16"/>
  <c r="M742" i="16"/>
  <c r="O743" i="16"/>
  <c r="M735" i="16"/>
  <c r="M1044" i="16"/>
  <c r="M1327" i="16"/>
  <c r="M1754" i="16"/>
  <c r="M1852" i="16"/>
  <c r="M1987" i="16"/>
  <c r="M2275" i="16"/>
  <c r="M2850" i="16"/>
  <c r="M3989" i="16"/>
  <c r="O3990" i="16"/>
  <c r="P3990" i="16" s="1"/>
  <c r="M4105" i="16"/>
  <c r="M4153" i="16"/>
  <c r="M4417" i="16"/>
  <c r="M4712" i="16"/>
  <c r="M4800" i="16"/>
  <c r="P1228" i="16"/>
  <c r="P4295" i="16"/>
  <c r="M1867" i="16"/>
  <c r="M2428" i="16"/>
  <c r="M2482" i="16"/>
  <c r="O2483" i="16"/>
  <c r="M1975" i="16"/>
  <c r="M3055" i="16"/>
  <c r="M3162" i="16"/>
  <c r="M3170" i="16"/>
  <c r="M3199" i="16"/>
  <c r="M3274" i="16"/>
  <c r="M3283" i="16"/>
  <c r="M3321" i="16"/>
  <c r="M4507" i="16"/>
  <c r="M4716" i="16"/>
  <c r="L400" i="16"/>
  <c r="L660" i="16"/>
  <c r="L734" i="16"/>
  <c r="L825" i="16"/>
  <c r="L830" i="16"/>
  <c r="P909" i="16"/>
  <c r="L1155" i="16"/>
  <c r="L871" i="16"/>
  <c r="L1084" i="16"/>
  <c r="P1265" i="16"/>
  <c r="O1654" i="16"/>
  <c r="M1653" i="16"/>
  <c r="L1280" i="16"/>
  <c r="L1782" i="16"/>
  <c r="L1907" i="16"/>
  <c r="P1908" i="16"/>
  <c r="L1913" i="16"/>
  <c r="P1914" i="16"/>
  <c r="L2020" i="16"/>
  <c r="O1898" i="16"/>
  <c r="P1899" i="16"/>
  <c r="L2160" i="16"/>
  <c r="L2260" i="16"/>
  <c r="L2551" i="16"/>
  <c r="O1910" i="16"/>
  <c r="P1911" i="16"/>
  <c r="L1967" i="16"/>
  <c r="P2028" i="16"/>
  <c r="P2034" i="16"/>
  <c r="P2353" i="16"/>
  <c r="L2135" i="16"/>
  <c r="L2292" i="16"/>
  <c r="O2293" i="16"/>
  <c r="L3482" i="16"/>
  <c r="L3525" i="16"/>
  <c r="O3841" i="16"/>
  <c r="P3842" i="16"/>
  <c r="L4210" i="16"/>
  <c r="L2485" i="16"/>
  <c r="L2491" i="16"/>
  <c r="L2540" i="16"/>
  <c r="L2950" i="16"/>
  <c r="L3161" i="16"/>
  <c r="O3241" i="16"/>
  <c r="P3242" i="16"/>
  <c r="L3320" i="16"/>
  <c r="O4012" i="16"/>
  <c r="P4012" i="16" s="1"/>
  <c r="O4042" i="16"/>
  <c r="L4356" i="16"/>
  <c r="L3827" i="16"/>
  <c r="P3892" i="16"/>
  <c r="P4013" i="16"/>
  <c r="P4091" i="16"/>
  <c r="P4278" i="16"/>
  <c r="P4392" i="16"/>
  <c r="L4650" i="16"/>
  <c r="L4807" i="16"/>
  <c r="L3032" i="16"/>
  <c r="L3835" i="16"/>
  <c r="L4008" i="16"/>
  <c r="L4246" i="16"/>
  <c r="P4313" i="16"/>
  <c r="L4757" i="16"/>
  <c r="L4813" i="16"/>
  <c r="P4749" i="16"/>
  <c r="L4825" i="16"/>
  <c r="L4375" i="16"/>
  <c r="L4700" i="16"/>
  <c r="O4880" i="16"/>
  <c r="M452" i="16"/>
  <c r="P523" i="16"/>
  <c r="O897" i="16"/>
  <c r="M896" i="16"/>
  <c r="L844" i="16"/>
  <c r="P916" i="16"/>
  <c r="L1077" i="16"/>
  <c r="O1239" i="16"/>
  <c r="L1259" i="16"/>
  <c r="L1091" i="16"/>
  <c r="P1371" i="16"/>
  <c r="L1863" i="16"/>
  <c r="P1864" i="16"/>
  <c r="P1885" i="16"/>
  <c r="P1919" i="16"/>
  <c r="L2147" i="16"/>
  <c r="L2152" i="16"/>
  <c r="L2182" i="16"/>
  <c r="P2258" i="16"/>
  <c r="L2474" i="16"/>
  <c r="O2532" i="16"/>
  <c r="P2533" i="16"/>
  <c r="L2617" i="16"/>
  <c r="O1926" i="16"/>
  <c r="P1927" i="16"/>
  <c r="O2051" i="16"/>
  <c r="P2052" i="16"/>
  <c r="L2286" i="16"/>
  <c r="L2400" i="16"/>
  <c r="L2411" i="16"/>
  <c r="P2558" i="16"/>
  <c r="L3467" i="16"/>
  <c r="O3486" i="16"/>
  <c r="P3487" i="16"/>
  <c r="P3914" i="16"/>
  <c r="L4170" i="16"/>
  <c r="P2493" i="16"/>
  <c r="L3244" i="16"/>
  <c r="P4162" i="16"/>
  <c r="L3921" i="16"/>
  <c r="P4019" i="16"/>
  <c r="P4073" i="16"/>
  <c r="P4244" i="16"/>
  <c r="P4043" i="16"/>
  <c r="P4078" i="16"/>
  <c r="L4237" i="16"/>
  <c r="P4248" i="16"/>
  <c r="P4308" i="16"/>
  <c r="L4455" i="16"/>
  <c r="L4799" i="16"/>
  <c r="L4740" i="16"/>
  <c r="P4878" i="16"/>
  <c r="L4625" i="16"/>
  <c r="L4829" i="16"/>
  <c r="J1258" i="16" l="1"/>
  <c r="P1246" i="16"/>
  <c r="AN2546" i="16"/>
  <c r="AN28" i="16" s="1"/>
  <c r="Q10" i="16"/>
  <c r="AR3844" i="16"/>
  <c r="AQ3834" i="16"/>
  <c r="AQ33" i="16" s="1"/>
  <c r="AR4829" i="16"/>
  <c r="AR3356" i="16"/>
  <c r="AN3355" i="16"/>
  <c r="AR3240" i="16"/>
  <c r="AN3239" i="16"/>
  <c r="AN30" i="16" s="1"/>
  <c r="AN4373" i="16"/>
  <c r="AR4374" i="16"/>
  <c r="AL14" i="16"/>
  <c r="AL397" i="16"/>
  <c r="AO3832" i="16"/>
  <c r="AO32" i="16"/>
  <c r="AR3920" i="16"/>
  <c r="AN3834" i="16"/>
  <c r="AR2174" i="16"/>
  <c r="AN2173" i="16"/>
  <c r="AN13" i="16"/>
  <c r="AN56" i="16"/>
  <c r="AQ2191" i="16"/>
  <c r="AR2191" i="16" s="1"/>
  <c r="AR2192" i="16"/>
  <c r="AN656" i="16"/>
  <c r="AR656" i="16" s="1"/>
  <c r="AR657" i="16"/>
  <c r="AQ4739" i="16"/>
  <c r="AR4767" i="16"/>
  <c r="AR4565" i="16"/>
  <c r="AQ4454" i="16"/>
  <c r="AQ4236" i="16"/>
  <c r="AR4319" i="16"/>
  <c r="AQ4007" i="16"/>
  <c r="AR4103" i="16"/>
  <c r="AR3310" i="16"/>
  <c r="AQ3272" i="16"/>
  <c r="AQ2959" i="16"/>
  <c r="AR2960" i="16"/>
  <c r="AQ2638" i="16"/>
  <c r="AR2638" i="16" s="1"/>
  <c r="AR2639" i="16"/>
  <c r="T2023" i="16"/>
  <c r="AR2547" i="16"/>
  <c r="AQ2546" i="16"/>
  <c r="AQ2198" i="16"/>
  <c r="AR2199" i="16"/>
  <c r="AR1021" i="16"/>
  <c r="AQ946" i="16"/>
  <c r="AR946" i="16" s="1"/>
  <c r="AQ908" i="16"/>
  <c r="AR909" i="16"/>
  <c r="AQ502" i="16"/>
  <c r="AR505" i="16"/>
  <c r="AR451" i="16"/>
  <c r="AQ417" i="16"/>
  <c r="AQ158" i="16"/>
  <c r="AR215" i="16"/>
  <c r="S33" i="16"/>
  <c r="S3833" i="16"/>
  <c r="O2038" i="16"/>
  <c r="AP37" i="16"/>
  <c r="AP4380" i="16"/>
  <c r="P2934" i="16"/>
  <c r="AN4381" i="16"/>
  <c r="AN39" i="16"/>
  <c r="AQ4624" i="16"/>
  <c r="AR4625" i="16"/>
  <c r="AQ1531" i="16"/>
  <c r="AR1531" i="16" s="1"/>
  <c r="AR1554" i="16"/>
  <c r="AP1089" i="16"/>
  <c r="AP20" i="16"/>
  <c r="AO17" i="16"/>
  <c r="AO397" i="16"/>
  <c r="AQ1395" i="16"/>
  <c r="Z627" i="16"/>
  <c r="AA628" i="16"/>
  <c r="X505" i="16"/>
  <c r="X502" i="16" s="1"/>
  <c r="X501" i="16" s="1"/>
  <c r="X399" i="16" s="1"/>
  <c r="Q3832" i="16"/>
  <c r="Q54" i="16" s="1"/>
  <c r="P867" i="16"/>
  <c r="P866" i="16" s="1"/>
  <c r="O866" i="16"/>
  <c r="L1395" i="16"/>
  <c r="T55" i="16"/>
  <c r="T32" i="16"/>
  <c r="V398" i="16"/>
  <c r="V14" i="16" s="1"/>
  <c r="T1089" i="16"/>
  <c r="T17" i="16" s="1"/>
  <c r="P1783" i="16"/>
  <c r="P4746" i="16"/>
  <c r="O1251" i="16"/>
  <c r="O2175" i="16"/>
  <c r="P2175" i="16" s="1"/>
  <c r="L4320" i="16"/>
  <c r="L2626" i="16"/>
  <c r="L4104" i="16"/>
  <c r="L3273" i="16"/>
  <c r="O4307" i="16"/>
  <c r="P4307" i="16" s="1"/>
  <c r="J4276" i="16"/>
  <c r="L914" i="16"/>
  <c r="L4017" i="16"/>
  <c r="L4161" i="16"/>
  <c r="P3891" i="16"/>
  <c r="P457" i="16"/>
  <c r="L2639" i="16"/>
  <c r="P2021" i="16"/>
  <c r="L3844" i="16"/>
  <c r="V32" i="16"/>
  <c r="V3832" i="16"/>
  <c r="L1370" i="16"/>
  <c r="O1147" i="16"/>
  <c r="P3344" i="16"/>
  <c r="O2185" i="16"/>
  <c r="P2185" i="16" s="1"/>
  <c r="J3875" i="16"/>
  <c r="W1237" i="16"/>
  <c r="W19" i="16" s="1"/>
  <c r="S19" i="16"/>
  <c r="O3269" i="16"/>
  <c r="O3268" i="16" s="1"/>
  <c r="W2173" i="16"/>
  <c r="W23" i="16" s="1"/>
  <c r="S23" i="16"/>
  <c r="W3239" i="16"/>
  <c r="W30" i="16" s="1"/>
  <c r="S30" i="16"/>
  <c r="W2291" i="16"/>
  <c r="W24" i="16" s="1"/>
  <c r="S24" i="16"/>
  <c r="V56" i="16"/>
  <c r="V13" i="16"/>
  <c r="W4007" i="16"/>
  <c r="W34" i="16" s="1"/>
  <c r="S34" i="16"/>
  <c r="W4739" i="16"/>
  <c r="W40" i="16" s="1"/>
  <c r="S40" i="16"/>
  <c r="W2484" i="16"/>
  <c r="W26" i="16" s="1"/>
  <c r="S26" i="16"/>
  <c r="W4616" i="16"/>
  <c r="W39" i="16" s="1"/>
  <c r="S39" i="16"/>
  <c r="W870" i="16"/>
  <c r="W16" i="16" s="1"/>
  <c r="S16" i="16"/>
  <c r="W4236" i="16"/>
  <c r="W36" i="16" s="1"/>
  <c r="S36" i="16"/>
  <c r="O3870" i="16"/>
  <c r="P3870" i="16" s="1"/>
  <c r="P2390" i="16"/>
  <c r="O4173" i="16"/>
  <c r="P4173" i="16" s="1"/>
  <c r="O4018" i="16"/>
  <c r="O4077" i="16"/>
  <c r="P1555" i="16"/>
  <c r="P594" i="16"/>
  <c r="P507" i="16"/>
  <c r="P2168" i="16"/>
  <c r="L889" i="16"/>
  <c r="O2033" i="16"/>
  <c r="P2033" i="16" s="1"/>
  <c r="O2492" i="16"/>
  <c r="P897" i="16"/>
  <c r="V1089" i="16"/>
  <c r="W3495" i="16"/>
  <c r="S3355" i="16"/>
  <c r="W3232" i="16"/>
  <c r="V2936" i="16"/>
  <c r="W2025" i="16"/>
  <c r="W22" i="16" s="1"/>
  <c r="W2365" i="16"/>
  <c r="S2364" i="16"/>
  <c r="W501" i="16"/>
  <c r="S399" i="16"/>
  <c r="S15" i="16" s="1"/>
  <c r="W1896" i="16"/>
  <c r="S32" i="16"/>
  <c r="W3834" i="16"/>
  <c r="W1090" i="16"/>
  <c r="W18" i="16" s="1"/>
  <c r="W158" i="16"/>
  <c r="W13" i="16" s="1"/>
  <c r="S56" i="16"/>
  <c r="S11" i="16" s="1"/>
  <c r="W4454" i="16"/>
  <c r="S4382" i="16"/>
  <c r="S38" i="16" s="1"/>
  <c r="W2546" i="16"/>
  <c r="W28" i="16" s="1"/>
  <c r="S2545" i="16"/>
  <c r="S27" i="16" s="1"/>
  <c r="W2936" i="16"/>
  <c r="W29" i="16" s="1"/>
  <c r="S1358" i="16"/>
  <c r="W1359" i="16"/>
  <c r="J4060" i="16"/>
  <c r="O2275" i="16"/>
  <c r="P2275" i="16" s="1"/>
  <c r="L4642" i="16"/>
  <c r="P4206" i="16"/>
  <c r="M2165" i="16"/>
  <c r="M2164" i="16" s="1"/>
  <c r="J1100" i="16"/>
  <c r="L4446" i="16"/>
  <c r="L4445" i="16" s="1"/>
  <c r="O4853" i="16"/>
  <c r="O4247" i="16"/>
  <c r="O3913" i="16"/>
  <c r="P3913" i="16" s="1"/>
  <c r="L865" i="16"/>
  <c r="L864" i="16" s="1"/>
  <c r="O3044" i="16"/>
  <c r="O1113" i="16"/>
  <c r="O4312" i="16"/>
  <c r="P4312" i="16" s="1"/>
  <c r="O1264" i="16"/>
  <c r="P1264" i="16" s="1"/>
  <c r="L2710" i="16"/>
  <c r="L1866" i="16"/>
  <c r="O2850" i="16"/>
  <c r="P2850" i="16" s="1"/>
  <c r="O4364" i="16"/>
  <c r="P4364" i="16" s="1"/>
  <c r="P4655" i="16"/>
  <c r="O2349" i="16"/>
  <c r="P4745" i="16"/>
  <c r="O3283" i="16"/>
  <c r="P3283" i="16" s="1"/>
  <c r="P2521" i="16"/>
  <c r="O4289" i="16"/>
  <c r="P4289" i="16" s="1"/>
  <c r="O404" i="16"/>
  <c r="P404" i="16" s="1"/>
  <c r="O3972" i="16"/>
  <c r="P3972" i="16" s="1"/>
  <c r="O2486" i="16"/>
  <c r="P2486" i="16" s="1"/>
  <c r="P4213" i="16"/>
  <c r="P4030" i="16"/>
  <c r="L1787" i="16"/>
  <c r="L1532" i="16"/>
  <c r="L854" i="16"/>
  <c r="O2471" i="16"/>
  <c r="P2471" i="16" s="1"/>
  <c r="P4070" i="16"/>
  <c r="P2282" i="16"/>
  <c r="O3259" i="16"/>
  <c r="P3259" i="16" s="1"/>
  <c r="P3839" i="16"/>
  <c r="P2347" i="16"/>
  <c r="L3995" i="16"/>
  <c r="P3996" i="16"/>
  <c r="L4061" i="16"/>
  <c r="L4060" i="16" s="1"/>
  <c r="L2393" i="16"/>
  <c r="L2392" i="16" s="1"/>
  <c r="P447" i="16"/>
  <c r="L4611" i="16"/>
  <c r="L4610" i="16" s="1"/>
  <c r="L4715" i="16"/>
  <c r="P2941" i="16"/>
  <c r="P2567" i="16"/>
  <c r="L1378" i="16"/>
  <c r="L1377" i="16" s="1"/>
  <c r="P2362" i="16"/>
  <c r="O1776" i="16"/>
  <c r="O2535" i="16"/>
  <c r="O2193" i="16"/>
  <c r="P2193" i="16" s="1"/>
  <c r="P2630" i="16"/>
  <c r="O1658" i="16"/>
  <c r="L4277" i="16"/>
  <c r="P3846" i="16"/>
  <c r="L2192" i="16"/>
  <c r="P1353" i="16"/>
  <c r="P4268" i="16"/>
  <c r="L3227" i="16"/>
  <c r="P3860" i="16"/>
  <c r="L3797" i="16"/>
  <c r="L2359" i="16"/>
  <c r="L2244" i="16"/>
  <c r="P1585" i="16"/>
  <c r="P1658" i="16"/>
  <c r="O4027" i="16"/>
  <c r="P4040" i="16"/>
  <c r="L2373" i="16"/>
  <c r="L2372" i="16" s="1"/>
  <c r="L2923" i="16"/>
  <c r="L1106" i="16"/>
  <c r="L4359" i="16"/>
  <c r="L4841" i="16"/>
  <c r="L4840" i="16" s="1"/>
  <c r="P4357" i="16"/>
  <c r="O3859" i="16"/>
  <c r="P3859" i="16" s="1"/>
  <c r="O2420" i="16"/>
  <c r="P2420" i="16" s="1"/>
  <c r="L1317" i="16"/>
  <c r="J2174" i="16"/>
  <c r="P1269" i="16"/>
  <c r="P2728" i="16"/>
  <c r="O1301" i="16"/>
  <c r="P1301" i="16" s="1"/>
  <c r="O3343" i="16"/>
  <c r="P2564" i="16"/>
  <c r="K1531" i="16"/>
  <c r="P2536" i="16"/>
  <c r="O931" i="16"/>
  <c r="O4039" i="16"/>
  <c r="P1659" i="16"/>
  <c r="P3987" i="16"/>
  <c r="O4096" i="16"/>
  <c r="O1275" i="16"/>
  <c r="P1275" i="16" s="1"/>
  <c r="P861" i="16"/>
  <c r="O3845" i="16"/>
  <c r="P3845" i="16" s="1"/>
  <c r="L2007" i="16"/>
  <c r="O4032" i="16"/>
  <c r="L4852" i="16"/>
  <c r="P2487" i="16"/>
  <c r="P2633" i="16"/>
  <c r="P4831" i="16"/>
  <c r="P3346" i="16"/>
  <c r="L3971" i="16"/>
  <c r="L3496" i="16"/>
  <c r="L2566" i="16"/>
  <c r="L2369" i="16"/>
  <c r="L2199" i="16"/>
  <c r="L1248" i="16"/>
  <c r="L4532" i="16"/>
  <c r="P3866" i="16"/>
  <c r="O1968" i="16"/>
  <c r="O4830" i="16"/>
  <c r="N4454" i="16"/>
  <c r="M4852" i="16"/>
  <c r="L3169" i="16"/>
  <c r="P1233" i="16"/>
  <c r="L675" i="16"/>
  <c r="L4368" i="16"/>
  <c r="M3844" i="16"/>
  <c r="P3887" i="16"/>
  <c r="L2299" i="16"/>
  <c r="L2298" i="16" s="1"/>
  <c r="L1652" i="16"/>
  <c r="L1324" i="16"/>
  <c r="P1109" i="16"/>
  <c r="P2039" i="16"/>
  <c r="O2394" i="16"/>
  <c r="O2393" i="16" s="1"/>
  <c r="L901" i="16"/>
  <c r="O4696" i="16"/>
  <c r="M2938" i="16"/>
  <c r="M2937" i="16" s="1"/>
  <c r="L2346" i="16"/>
  <c r="P902" i="16"/>
  <c r="L4565" i="16"/>
  <c r="P1325" i="16"/>
  <c r="P1223" i="16"/>
  <c r="O647" i="16"/>
  <c r="O427" i="16"/>
  <c r="P427" i="16" s="1"/>
  <c r="P1080" i="16"/>
  <c r="O4384" i="16"/>
  <c r="P4384" i="16" s="1"/>
  <c r="O3055" i="16"/>
  <c r="O507" i="16"/>
  <c r="O1179" i="16"/>
  <c r="P1179" i="16" s="1"/>
  <c r="O1867" i="16"/>
  <c r="P1867" i="16" s="1"/>
  <c r="O3014" i="16"/>
  <c r="P3014" i="16" s="1"/>
  <c r="O4105" i="16"/>
  <c r="P4735" i="16"/>
  <c r="J4103" i="16"/>
  <c r="L3263" i="16"/>
  <c r="L2427" i="16"/>
  <c r="O2632" i="16"/>
  <c r="P2632" i="16" s="1"/>
  <c r="L1232" i="16"/>
  <c r="L1231" i="16" s="1"/>
  <c r="L627" i="16"/>
  <c r="L3876" i="16"/>
  <c r="P4204" i="16"/>
  <c r="P3223" i="16"/>
  <c r="O3886" i="16"/>
  <c r="P3886" i="16" s="1"/>
  <c r="L2557" i="16"/>
  <c r="L1724" i="16"/>
  <c r="L2279" i="16"/>
  <c r="P4441" i="16"/>
  <c r="O1484" i="16"/>
  <c r="P1484" i="16" s="1"/>
  <c r="J1123" i="16"/>
  <c r="O2083" i="16"/>
  <c r="P2083" i="16" s="1"/>
  <c r="P4200" i="16"/>
  <c r="P3225" i="16"/>
  <c r="O2640" i="16"/>
  <c r="P2640" i="16" s="1"/>
  <c r="J914" i="16"/>
  <c r="P1235" i="16"/>
  <c r="P4530" i="16"/>
  <c r="M2923" i="16"/>
  <c r="O4654" i="16"/>
  <c r="L637" i="16"/>
  <c r="O3358" i="16"/>
  <c r="O1396" i="16"/>
  <c r="P1396" i="16" s="1"/>
  <c r="O2665" i="16"/>
  <c r="P2665" i="16" s="1"/>
  <c r="L4734" i="16"/>
  <c r="L4298" i="16"/>
  <c r="L4726" i="16"/>
  <c r="L3897" i="16"/>
  <c r="L3531" i="16"/>
  <c r="L3301" i="16"/>
  <c r="L2938" i="16"/>
  <c r="L2937" i="16" s="1"/>
  <c r="O4391" i="16"/>
  <c r="L4203" i="16"/>
  <c r="P4203" i="16" s="1"/>
  <c r="L4002" i="16"/>
  <c r="L2580" i="16"/>
  <c r="L2857" i="16"/>
  <c r="L2479" i="16"/>
  <c r="L1932" i="16"/>
  <c r="L1663" i="16"/>
  <c r="O4440" i="16"/>
  <c r="P4440" i="16" s="1"/>
  <c r="O1732" i="16"/>
  <c r="P1732" i="16" s="1"/>
  <c r="O1788" i="16"/>
  <c r="O4800" i="16"/>
  <c r="P4800" i="16" s="1"/>
  <c r="P571" i="16"/>
  <c r="N4824" i="16"/>
  <c r="N41" i="16" s="1"/>
  <c r="O4507" i="16"/>
  <c r="P4394" i="16"/>
  <c r="O4084" i="16"/>
  <c r="P4084" i="16" s="1"/>
  <c r="O1285" i="16"/>
  <c r="P4712" i="16"/>
  <c r="L1345" i="16"/>
  <c r="J877" i="16"/>
  <c r="L1010" i="16"/>
  <c r="L3054" i="16"/>
  <c r="O594" i="16"/>
  <c r="O1714" i="16"/>
  <c r="O2168" i="16"/>
  <c r="K3495" i="16"/>
  <c r="M4017" i="16"/>
  <c r="O4783" i="16"/>
  <c r="O4409" i="16"/>
  <c r="O3509" i="16"/>
  <c r="P3509" i="16" s="1"/>
  <c r="O1338" i="16"/>
  <c r="O1011" i="16"/>
  <c r="P1011" i="16" s="1"/>
  <c r="O3497" i="16"/>
  <c r="O3170" i="16"/>
  <c r="J2547" i="16"/>
  <c r="O433" i="16"/>
  <c r="P433" i="16" s="1"/>
  <c r="L3247" i="16"/>
  <c r="P4056" i="16"/>
  <c r="O4053" i="16"/>
  <c r="L1174" i="16"/>
  <c r="L1154" i="16" s="1"/>
  <c r="J674" i="16"/>
  <c r="J4657" i="16"/>
  <c r="M4246" i="16"/>
  <c r="J1931" i="16"/>
  <c r="J1896" i="16" s="1"/>
  <c r="O3199" i="16"/>
  <c r="P3199" i="16" s="1"/>
  <c r="O2789" i="16"/>
  <c r="O4417" i="16"/>
  <c r="P4417" i="16" s="1"/>
  <c r="O1327" i="16"/>
  <c r="O1044" i="16"/>
  <c r="O1754" i="16"/>
  <c r="O1753" i="16" s="1"/>
  <c r="O4497" i="16"/>
  <c r="O4456" i="16"/>
  <c r="O1695" i="16"/>
  <c r="O4540" i="16"/>
  <c r="P4540" i="16" s="1"/>
  <c r="O2840" i="16"/>
  <c r="O2839" i="16" s="1"/>
  <c r="O1201" i="16"/>
  <c r="P2554" i="16"/>
  <c r="O3274" i="16"/>
  <c r="M3921" i="16"/>
  <c r="O878" i="16"/>
  <c r="O4186" i="16"/>
  <c r="O4129" i="16"/>
  <c r="O3289" i="16"/>
  <c r="P3289" i="16" s="1"/>
  <c r="O3111" i="16"/>
  <c r="O3922" i="16"/>
  <c r="O2722" i="16"/>
  <c r="P2722" i="16" s="1"/>
  <c r="L2352" i="16"/>
  <c r="O2328" i="16"/>
  <c r="L4658" i="16"/>
  <c r="O4330" i="16"/>
  <c r="O2908" i="16"/>
  <c r="P2908" i="16" s="1"/>
  <c r="O1744" i="16"/>
  <c r="O1743" i="16" s="1"/>
  <c r="O722" i="16"/>
  <c r="L2055" i="16"/>
  <c r="O4701" i="16"/>
  <c r="P4701" i="16" s="1"/>
  <c r="O1725" i="16"/>
  <c r="O3321" i="16"/>
  <c r="P3321" i="16" s="1"/>
  <c r="O4153" i="16"/>
  <c r="J4383" i="16"/>
  <c r="M2857" i="16"/>
  <c r="P1321" i="16"/>
  <c r="O4512" i="16"/>
  <c r="P4512" i="16" s="1"/>
  <c r="O3798" i="16"/>
  <c r="P3798" i="16" s="1"/>
  <c r="O4588" i="16"/>
  <c r="P4588" i="16" s="1"/>
  <c r="L1021" i="16"/>
  <c r="M2352" i="16"/>
  <c r="M844" i="16"/>
  <c r="M1532" i="16"/>
  <c r="O1614" i="16"/>
  <c r="L4521" i="16"/>
  <c r="P3248" i="16"/>
  <c r="L2026" i="16"/>
  <c r="L1352" i="16"/>
  <c r="L1351" i="16" s="1"/>
  <c r="P419" i="16"/>
  <c r="L3310" i="16"/>
  <c r="L3272" i="16" s="1"/>
  <c r="P2499" i="16"/>
  <c r="L1844" i="16"/>
  <c r="L1986" i="16"/>
  <c r="O4265" i="16"/>
  <c r="O2986" i="16"/>
  <c r="P2986" i="16" s="1"/>
  <c r="O1987" i="16"/>
  <c r="P1363" i="16"/>
  <c r="P1069" i="16"/>
  <c r="O2581" i="16"/>
  <c r="O1852" i="16"/>
  <c r="P1852" i="16" s="1"/>
  <c r="O1812" i="16"/>
  <c r="O4598" i="16"/>
  <c r="P4598" i="16" s="1"/>
  <c r="O2340" i="16"/>
  <c r="O2693" i="16"/>
  <c r="P2693" i="16" s="1"/>
  <c r="P875" i="16"/>
  <c r="K4824" i="16"/>
  <c r="K41" i="16" s="1"/>
  <c r="O809" i="16"/>
  <c r="P809" i="16" s="1"/>
  <c r="O974" i="16"/>
  <c r="P974" i="16" s="1"/>
  <c r="O2374" i="16"/>
  <c r="O2373" i="16" s="1"/>
  <c r="O1975" i="16"/>
  <c r="O2447" i="16"/>
  <c r="P4260" i="16"/>
  <c r="O2008" i="16"/>
  <c r="O552" i="16"/>
  <c r="P1901" i="16"/>
  <c r="M3835" i="16"/>
  <c r="L3357" i="16"/>
  <c r="P2350" i="16"/>
  <c r="L2732" i="16"/>
  <c r="L1293" i="16"/>
  <c r="L947" i="16"/>
  <c r="L432" i="16"/>
  <c r="L4183" i="16"/>
  <c r="L3350" i="16"/>
  <c r="L3349" i="16" s="1"/>
  <c r="L2930" i="16"/>
  <c r="L2929" i="16" s="1"/>
  <c r="P2421" i="16"/>
  <c r="L2306" i="16"/>
  <c r="L2960" i="16"/>
  <c r="L1362" i="16"/>
  <c r="L1361" i="16" s="1"/>
  <c r="L783" i="16"/>
  <c r="P4294" i="16"/>
  <c r="O2401" i="16"/>
  <c r="P2401" i="16" s="1"/>
  <c r="O2428" i="16"/>
  <c r="O1933" i="16"/>
  <c r="P1933" i="16" s="1"/>
  <c r="P4797" i="16"/>
  <c r="M4840" i="16"/>
  <c r="O2307" i="16"/>
  <c r="O2673" i="16"/>
  <c r="O872" i="16"/>
  <c r="P872" i="16" s="1"/>
  <c r="O4566" i="16"/>
  <c r="O2498" i="16"/>
  <c r="O3033" i="16"/>
  <c r="O3032" i="16" s="1"/>
  <c r="O4626" i="16"/>
  <c r="O4625" i="16" s="1"/>
  <c r="P4625" i="16" s="1"/>
  <c r="P2360" i="16"/>
  <c r="O676" i="16"/>
  <c r="P676" i="16" s="1"/>
  <c r="O537" i="16"/>
  <c r="P537" i="16" s="1"/>
  <c r="O452" i="16"/>
  <c r="O4716" i="16"/>
  <c r="P4716" i="16" s="1"/>
  <c r="O3966" i="16"/>
  <c r="O1156" i="16"/>
  <c r="O735" i="16"/>
  <c r="O1948" i="16"/>
  <c r="O4259" i="16"/>
  <c r="M1259" i="16"/>
  <c r="M1345" i="16"/>
  <c r="O939" i="16"/>
  <c r="K4739" i="16"/>
  <c r="K40" i="16" s="1"/>
  <c r="O3162" i="16"/>
  <c r="P3162" i="16" s="1"/>
  <c r="O831" i="16"/>
  <c r="O1166" i="16"/>
  <c r="P932" i="16"/>
  <c r="O1887" i="16"/>
  <c r="N2365" i="16"/>
  <c r="O1022" i="16"/>
  <c r="O3905" i="16"/>
  <c r="O4814" i="16"/>
  <c r="P4814" i="16" s="1"/>
  <c r="O2264" i="16"/>
  <c r="O4522" i="16"/>
  <c r="P4522" i="16" s="1"/>
  <c r="O2224" i="16"/>
  <c r="L4819" i="16"/>
  <c r="P2051" i="16"/>
  <c r="O896" i="16"/>
  <c r="M3161" i="16"/>
  <c r="O3989" i="16"/>
  <c r="P3989" i="16" s="1"/>
  <c r="M1986" i="16"/>
  <c r="O1085" i="16"/>
  <c r="M2393" i="16"/>
  <c r="J4319" i="16"/>
  <c r="M4658" i="16"/>
  <c r="P3044" i="16"/>
  <c r="O1281" i="16"/>
  <c r="M825" i="16"/>
  <c r="O1894" i="16"/>
  <c r="P1894" i="16" s="1"/>
  <c r="M1155" i="16"/>
  <c r="O703" i="16"/>
  <c r="O2569" i="16"/>
  <c r="P2569" i="16" s="1"/>
  <c r="O2589" i="16"/>
  <c r="O2412" i="16"/>
  <c r="J2426" i="16"/>
  <c r="O4532" i="16"/>
  <c r="O923" i="16"/>
  <c r="M3310" i="16"/>
  <c r="M2732" i="16"/>
  <c r="M1775" i="16"/>
  <c r="O4765" i="16"/>
  <c r="O4764" i="16" s="1"/>
  <c r="O4378" i="16"/>
  <c r="O1016" i="16"/>
  <c r="P1016" i="16" s="1"/>
  <c r="O3532" i="16"/>
  <c r="P3532" i="16" s="1"/>
  <c r="O3293" i="16"/>
  <c r="O2552" i="16"/>
  <c r="P2552" i="16" s="1"/>
  <c r="O2095" i="16"/>
  <c r="O1294" i="16"/>
  <c r="O461" i="16"/>
  <c r="P461" i="16" s="1"/>
  <c r="O2491" i="16"/>
  <c r="P2491" i="16" s="1"/>
  <c r="L1743" i="16"/>
  <c r="J3272" i="16"/>
  <c r="O3792" i="16"/>
  <c r="O3791" i="16" s="1"/>
  <c r="O1141" i="16"/>
  <c r="O3884" i="16"/>
  <c r="O2733" i="16"/>
  <c r="O2289" i="16"/>
  <c r="O2136" i="16"/>
  <c r="P2136" i="16" s="1"/>
  <c r="O584" i="16"/>
  <c r="P2535" i="16"/>
  <c r="M2174" i="16"/>
  <c r="M3797" i="16"/>
  <c r="M4642" i="16"/>
  <c r="M865" i="16"/>
  <c r="M2369" i="16"/>
  <c r="O904" i="16"/>
  <c r="O3493" i="16"/>
  <c r="O2280" i="16"/>
  <c r="M2152" i="16"/>
  <c r="O1107" i="16"/>
  <c r="O4730" i="16"/>
  <c r="M3467" i="16"/>
  <c r="O1175" i="16"/>
  <c r="M4521" i="16"/>
  <c r="O4301" i="16"/>
  <c r="O2355" i="16"/>
  <c r="O2352" i="16" s="1"/>
  <c r="O546" i="16"/>
  <c r="O2578" i="16"/>
  <c r="O1262" i="16"/>
  <c r="P1262" i="16" s="1"/>
  <c r="L1925" i="16"/>
  <c r="M4161" i="16"/>
  <c r="O2943" i="16"/>
  <c r="M3268" i="16"/>
  <c r="O628" i="16"/>
  <c r="O4403" i="16"/>
  <c r="M3306" i="16"/>
  <c r="O920" i="16"/>
  <c r="P921" i="16"/>
  <c r="K2928" i="16"/>
  <c r="O2346" i="16"/>
  <c r="M4819" i="16"/>
  <c r="L1893" i="16"/>
  <c r="M1863" i="16"/>
  <c r="P944" i="16"/>
  <c r="N2163" i="16"/>
  <c r="P942" i="16"/>
  <c r="P3998" i="16"/>
  <c r="P2946" i="16"/>
  <c r="O2945" i="16"/>
  <c r="O2423" i="16"/>
  <c r="P2424" i="16"/>
  <c r="P883" i="16"/>
  <c r="O4741" i="16"/>
  <c r="P4742" i="16"/>
  <c r="P4447" i="16"/>
  <c r="O3856" i="16"/>
  <c r="P3857" i="16"/>
  <c r="O2166" i="16"/>
  <c r="P1143" i="16"/>
  <c r="P586" i="16"/>
  <c r="J4840" i="16"/>
  <c r="J4824" i="16" s="1"/>
  <c r="J4596" i="16"/>
  <c r="P4101" i="16"/>
  <c r="O4068" i="16"/>
  <c r="P3898" i="16"/>
  <c r="L3791" i="16"/>
  <c r="N4000" i="16"/>
  <c r="K3232" i="16"/>
  <c r="N2538" i="16"/>
  <c r="P2847" i="16"/>
  <c r="P1278" i="16"/>
  <c r="N1230" i="16"/>
  <c r="O860" i="16"/>
  <c r="J4609" i="16"/>
  <c r="M4649" i="16"/>
  <c r="J3348" i="16"/>
  <c r="L4402" i="16"/>
  <c r="P4023" i="16"/>
  <c r="P3889" i="16"/>
  <c r="P2326" i="16"/>
  <c r="P2150" i="16"/>
  <c r="J1368" i="16"/>
  <c r="P1117" i="16"/>
  <c r="O638" i="16"/>
  <c r="K2357" i="16"/>
  <c r="K863" i="16"/>
  <c r="M3492" i="16"/>
  <c r="P2623" i="16"/>
  <c r="P3871" i="16"/>
  <c r="P1288" i="16"/>
  <c r="P1254" i="16"/>
  <c r="P1148" i="16"/>
  <c r="O898" i="16"/>
  <c r="P899" i="16"/>
  <c r="M4764" i="16"/>
  <c r="P3877" i="16"/>
  <c r="P4414" i="16"/>
  <c r="O4737" i="16"/>
  <c r="O2239" i="16"/>
  <c r="O4751" i="16"/>
  <c r="P4752" i="16"/>
  <c r="O4643" i="16"/>
  <c r="O2562" i="16"/>
  <c r="O2557" i="16" s="1"/>
  <c r="P2178" i="16"/>
  <c r="P2954" i="16"/>
  <c r="J2625" i="16"/>
  <c r="K2538" i="16"/>
  <c r="O697" i="16"/>
  <c r="P428" i="16"/>
  <c r="O4592" i="16"/>
  <c r="J3240" i="16"/>
  <c r="P4317" i="16"/>
  <c r="P4272" i="16"/>
  <c r="P4082" i="16"/>
  <c r="P4037" i="16"/>
  <c r="O2548" i="16"/>
  <c r="J1230" i="16"/>
  <c r="O1097" i="16"/>
  <c r="P1098" i="16"/>
  <c r="L2417" i="16"/>
  <c r="P4174" i="16"/>
  <c r="P2189" i="16"/>
  <c r="P1062" i="16"/>
  <c r="L1238" i="16"/>
  <c r="P885" i="16"/>
  <c r="P405" i="16"/>
  <c r="M4720" i="16"/>
  <c r="P4299" i="16"/>
  <c r="O4618" i="16"/>
  <c r="P4619" i="16"/>
  <c r="P4089" i="16"/>
  <c r="P4054" i="16"/>
  <c r="J3232" i="16"/>
  <c r="O2939" i="16"/>
  <c r="L2849" i="16"/>
  <c r="O2467" i="16"/>
  <c r="J2372" i="16"/>
  <c r="P2294" i="16"/>
  <c r="P2176" i="16"/>
  <c r="M2026" i="16"/>
  <c r="J4373" i="16"/>
  <c r="O4877" i="16"/>
  <c r="O4852" i="16" s="1"/>
  <c r="M4734" i="16"/>
  <c r="J3356" i="16"/>
  <c r="O4352" i="16"/>
  <c r="O4243" i="16"/>
  <c r="P4025" i="16"/>
  <c r="M4002" i="16"/>
  <c r="O2994" i="16"/>
  <c r="J2284" i="16"/>
  <c r="P4058" i="16"/>
  <c r="P3864" i="16"/>
  <c r="J2538" i="16"/>
  <c r="M2497" i="16"/>
  <c r="P4096" i="16"/>
  <c r="P4077" i="16"/>
  <c r="O2292" i="16"/>
  <c r="P1913" i="16"/>
  <c r="P1147" i="16"/>
  <c r="M4715" i="16"/>
  <c r="M4416" i="16"/>
  <c r="M3986" i="16"/>
  <c r="M1844" i="16"/>
  <c r="M1084" i="16"/>
  <c r="M4359" i="16"/>
  <c r="O2418" i="16"/>
  <c r="M2400" i="16"/>
  <c r="O4519" i="16"/>
  <c r="M4597" i="16"/>
  <c r="M1932" i="16"/>
  <c r="M1893" i="16"/>
  <c r="M1395" i="16"/>
  <c r="O2711" i="16"/>
  <c r="O1555" i="16"/>
  <c r="P1251" i="16"/>
  <c r="M2411" i="16"/>
  <c r="M2032" i="16"/>
  <c r="O4376" i="16"/>
  <c r="M4402" i="16"/>
  <c r="P2456" i="16"/>
  <c r="M4539" i="16"/>
  <c r="O4196" i="16"/>
  <c r="P4196" i="16" s="1"/>
  <c r="M2007" i="16"/>
  <c r="N1661" i="16"/>
  <c r="O4321" i="16"/>
  <c r="M947" i="16"/>
  <c r="M3827" i="16"/>
  <c r="M2299" i="16"/>
  <c r="M3357" i="16"/>
  <c r="M2930" i="16"/>
  <c r="M2474" i="16"/>
  <c r="M2244" i="16"/>
  <c r="N4739" i="16"/>
  <c r="J2054" i="16"/>
  <c r="P1968" i="16"/>
  <c r="J1394" i="16"/>
  <c r="O2018" i="16"/>
  <c r="O2007" i="16" s="1"/>
  <c r="M2373" i="16"/>
  <c r="O1226" i="16"/>
  <c r="O1225" i="16" s="1"/>
  <c r="P4696" i="16"/>
  <c r="O3264" i="16"/>
  <c r="M4210" i="16"/>
  <c r="O784" i="16"/>
  <c r="M2540" i="16"/>
  <c r="O4758" i="16"/>
  <c r="M923" i="16"/>
  <c r="O1379" i="16"/>
  <c r="O4539" i="16"/>
  <c r="O2370" i="16"/>
  <c r="P2370" i="16" s="1"/>
  <c r="M901" i="16"/>
  <c r="O2287" i="16"/>
  <c r="O2253" i="16"/>
  <c r="O2153" i="16"/>
  <c r="M1106" i="16"/>
  <c r="O4659" i="16"/>
  <c r="O4769" i="16"/>
  <c r="M4726" i="16"/>
  <c r="O3977" i="16"/>
  <c r="O3250" i="16"/>
  <c r="O3468" i="16"/>
  <c r="O852" i="16"/>
  <c r="O1533" i="16"/>
  <c r="P1533" i="16" s="1"/>
  <c r="P3836" i="16"/>
  <c r="O999" i="16"/>
  <c r="O3936" i="16"/>
  <c r="O1999" i="16"/>
  <c r="M830" i="16"/>
  <c r="O1835" i="16"/>
  <c r="O2444" i="16"/>
  <c r="O3214" i="16"/>
  <c r="O4164" i="16"/>
  <c r="O4724" i="16"/>
  <c r="P4724" i="16" s="1"/>
  <c r="M3983" i="16"/>
  <c r="M3791" i="16"/>
  <c r="M1782" i="16"/>
  <c r="P4085" i="16"/>
  <c r="P3873" i="16"/>
  <c r="O4262" i="16"/>
  <c r="P4263" i="16"/>
  <c r="L3492" i="16"/>
  <c r="O3302" i="16"/>
  <c r="K2284" i="16"/>
  <c r="K1350" i="16"/>
  <c r="P1137" i="16"/>
  <c r="K1082" i="16"/>
  <c r="P658" i="16"/>
  <c r="P4064" i="16"/>
  <c r="P3848" i="16"/>
  <c r="O2956" i="16"/>
  <c r="O2359" i="16"/>
  <c r="O1318" i="16"/>
  <c r="N502" i="16"/>
  <c r="P590" i="16"/>
  <c r="M2950" i="16"/>
  <c r="K1394" i="16"/>
  <c r="N1360" i="16"/>
  <c r="O857" i="16"/>
  <c r="P857" i="16" s="1"/>
  <c r="O4760" i="16"/>
  <c r="P4035" i="16"/>
  <c r="J2928" i="16"/>
  <c r="O4009" i="16"/>
  <c r="P2036" i="16"/>
  <c r="P2495" i="16"/>
  <c r="O2020" i="16"/>
  <c r="P1267" i="16"/>
  <c r="P1104" i="16"/>
  <c r="P569" i="16"/>
  <c r="O413" i="16"/>
  <c r="N4617" i="16"/>
  <c r="M4008" i="16"/>
  <c r="M4825" i="16"/>
  <c r="J4744" i="16"/>
  <c r="O661" i="16"/>
  <c r="O1127" i="16"/>
  <c r="O1124" i="16" s="1"/>
  <c r="O2261" i="16"/>
  <c r="O4803" i="16"/>
  <c r="P4292" i="16"/>
  <c r="M4611" i="16"/>
  <c r="P4848" i="16"/>
  <c r="O2221" i="16"/>
  <c r="M1225" i="16"/>
  <c r="P879" i="16"/>
  <c r="P407" i="16"/>
  <c r="M4723" i="16"/>
  <c r="P4360" i="16"/>
  <c r="P4389" i="16"/>
  <c r="P3837" i="16"/>
  <c r="M2004" i="16"/>
  <c r="O401" i="16"/>
  <c r="P402" i="16"/>
  <c r="K4732" i="16"/>
  <c r="K4208" i="16"/>
  <c r="K4000" i="16"/>
  <c r="O4256" i="16"/>
  <c r="J3796" i="16"/>
  <c r="M3244" i="16"/>
  <c r="J2298" i="16"/>
  <c r="J2164" i="16"/>
  <c r="K1376" i="16"/>
  <c r="P1381" i="16"/>
  <c r="O1283" i="16"/>
  <c r="P4315" i="16"/>
  <c r="P3854" i="16"/>
  <c r="M2557" i="16"/>
  <c r="O1863" i="16"/>
  <c r="J1350" i="16"/>
  <c r="P1121" i="16"/>
  <c r="P411" i="16"/>
  <c r="O4810" i="16"/>
  <c r="P4811" i="16"/>
  <c r="P4881" i="16"/>
  <c r="N4609" i="16"/>
  <c r="J4624" i="16"/>
  <c r="N3348" i="16"/>
  <c r="O3483" i="16"/>
  <c r="K3348" i="16"/>
  <c r="P2560" i="16"/>
  <c r="K2477" i="16"/>
  <c r="O1130" i="16"/>
  <c r="M1378" i="16"/>
  <c r="N1350" i="16"/>
  <c r="P1256" i="16"/>
  <c r="O868" i="16"/>
  <c r="P940" i="16"/>
  <c r="P2296" i="16"/>
  <c r="O1782" i="16"/>
  <c r="J1376" i="16"/>
  <c r="P1150" i="16"/>
  <c r="P1102" i="16"/>
  <c r="O915" i="16"/>
  <c r="O826" i="16"/>
  <c r="K657" i="16"/>
  <c r="P409" i="16"/>
  <c r="N2357" i="16"/>
  <c r="K1360" i="16"/>
  <c r="O1177" i="16"/>
  <c r="J1082" i="16"/>
  <c r="O892" i="16"/>
  <c r="O573" i="16"/>
  <c r="P4883" i="16"/>
  <c r="O4286" i="16"/>
  <c r="O3311" i="16"/>
  <c r="P3862" i="16"/>
  <c r="P1390" i="16"/>
  <c r="O1232" i="16"/>
  <c r="O3306" i="16"/>
  <c r="P3307" i="16"/>
  <c r="L2164" i="16"/>
  <c r="M451" i="16"/>
  <c r="P4032" i="16"/>
  <c r="P4042" i="16"/>
  <c r="L4001" i="16"/>
  <c r="P1910" i="16"/>
  <c r="M1652" i="16"/>
  <c r="P1113" i="16"/>
  <c r="M1866" i="16"/>
  <c r="M2849" i="16"/>
  <c r="M1753" i="16"/>
  <c r="O742" i="16"/>
  <c r="P742" i="16" s="1"/>
  <c r="O449" i="16"/>
  <c r="O4362" i="16"/>
  <c r="M2417" i="16"/>
  <c r="M1743" i="16"/>
  <c r="M1724" i="16"/>
  <c r="M1280" i="16"/>
  <c r="O2056" i="16"/>
  <c r="J1292" i="16"/>
  <c r="M3247" i="16"/>
  <c r="M3897" i="16"/>
  <c r="K1896" i="16"/>
  <c r="L1554" i="16"/>
  <c r="O3353" i="16"/>
  <c r="O2200" i="16"/>
  <c r="P2200" i="16" s="1"/>
  <c r="O948" i="16"/>
  <c r="O3830" i="16"/>
  <c r="P3830" i="16" s="1"/>
  <c r="O2300" i="16"/>
  <c r="O3407" i="16"/>
  <c r="O2858" i="16"/>
  <c r="O2475" i="16"/>
  <c r="O2245" i="16"/>
  <c r="J2305" i="16"/>
  <c r="O1775" i="16"/>
  <c r="P4105" i="16"/>
  <c r="M1370" i="16"/>
  <c r="M4277" i="16"/>
  <c r="M2470" i="16"/>
  <c r="O4614" i="16"/>
  <c r="O4607" i="16"/>
  <c r="M3263" i="16"/>
  <c r="O4211" i="16"/>
  <c r="O2543" i="16"/>
  <c r="P2543" i="16" s="1"/>
  <c r="O4721" i="16"/>
  <c r="M1362" i="16"/>
  <c r="J2959" i="16"/>
  <c r="O592" i="16"/>
  <c r="M2192" i="16"/>
  <c r="M1248" i="16"/>
  <c r="O4449" i="16"/>
  <c r="O3230" i="16"/>
  <c r="M1352" i="16"/>
  <c r="O4369" i="16"/>
  <c r="M2839" i="16"/>
  <c r="O2926" i="16"/>
  <c r="O2931" i="16"/>
  <c r="M3525" i="16"/>
  <c r="O1348" i="16"/>
  <c r="J2416" i="16"/>
  <c r="K4617" i="16"/>
  <c r="L3268" i="16"/>
  <c r="O1528" i="16"/>
  <c r="J4763" i="16"/>
  <c r="O4727" i="16"/>
  <c r="J3485" i="16"/>
  <c r="O608" i="16"/>
  <c r="P1921" i="16"/>
  <c r="P3934" i="16"/>
  <c r="P873" i="16"/>
  <c r="O2924" i="16"/>
  <c r="O4171" i="16"/>
  <c r="P3237" i="16"/>
  <c r="P650" i="16"/>
  <c r="P3794" i="16"/>
  <c r="M4356" i="16"/>
  <c r="P4184" i="16"/>
  <c r="O4282" i="16"/>
  <c r="M3343" i="16"/>
  <c r="M2463" i="16"/>
  <c r="M860" i="16"/>
  <c r="L4754" i="16"/>
  <c r="O4651" i="16"/>
  <c r="O4451" i="16"/>
  <c r="P4452" i="16"/>
  <c r="P4087" i="16"/>
  <c r="P4385" i="16"/>
  <c r="L2466" i="16"/>
  <c r="O2148" i="16"/>
  <c r="K1230" i="16"/>
  <c r="P1145" i="16"/>
  <c r="N1376" i="16"/>
  <c r="O1092" i="16"/>
  <c r="P906" i="16"/>
  <c r="O588" i="16"/>
  <c r="P4833" i="16"/>
  <c r="P4274" i="16"/>
  <c r="M4061" i="16"/>
  <c r="O3995" i="16"/>
  <c r="P3050" i="16"/>
  <c r="P3850" i="16"/>
  <c r="J1651" i="16"/>
  <c r="M1091" i="16"/>
  <c r="P1074" i="16"/>
  <c r="L452" i="16"/>
  <c r="P4097" i="16"/>
  <c r="P4033" i="16"/>
  <c r="N3232" i="16"/>
  <c r="O1687" i="16"/>
  <c r="P881" i="16"/>
  <c r="P648" i="16"/>
  <c r="P3900" i="16"/>
  <c r="K4373" i="16"/>
  <c r="L4764" i="16"/>
  <c r="O4003" i="16"/>
  <c r="O4002" i="16" s="1"/>
  <c r="M2020" i="16"/>
  <c r="O2161" i="16"/>
  <c r="O1078" i="16"/>
  <c r="O1077" i="16" s="1"/>
  <c r="P918" i="16"/>
  <c r="L2839" i="16"/>
  <c r="O2635" i="16"/>
  <c r="P2636" i="16"/>
  <c r="O2618" i="16"/>
  <c r="M2359" i="16"/>
  <c r="L860" i="16"/>
  <c r="O4621" i="16"/>
  <c r="P4537" i="16"/>
  <c r="M4237" i="16"/>
  <c r="O4356" i="16"/>
  <c r="P4250" i="16"/>
  <c r="P4176" i="16"/>
  <c r="P4021" i="16"/>
  <c r="O3235" i="16"/>
  <c r="O2951" i="16"/>
  <c r="P2576" i="16"/>
  <c r="O2366" i="16"/>
  <c r="O4093" i="16"/>
  <c r="P4094" i="16"/>
  <c r="K4609" i="16"/>
  <c r="P1095" i="16"/>
  <c r="O781" i="16"/>
  <c r="O4808" i="16"/>
  <c r="P4075" i="16"/>
  <c r="P1286" i="16"/>
  <c r="O2183" i="16"/>
  <c r="P652" i="16"/>
  <c r="O4817" i="16"/>
  <c r="M3995" i="16"/>
  <c r="L4720" i="16"/>
  <c r="O4669" i="16"/>
  <c r="N2928" i="16"/>
  <c r="N2477" i="16"/>
  <c r="O2460" i="16"/>
  <c r="J2392" i="16"/>
  <c r="N2284" i="16"/>
  <c r="L2004" i="16"/>
  <c r="P1649" i="16"/>
  <c r="J4732" i="16"/>
  <c r="M4829" i="16"/>
  <c r="P4835" i="16"/>
  <c r="O4748" i="16"/>
  <c r="P4254" i="16"/>
  <c r="P4045" i="16"/>
  <c r="P4015" i="16"/>
  <c r="P4310" i="16"/>
  <c r="O4072" i="16"/>
  <c r="P3852" i="16"/>
  <c r="P3304" i="16"/>
  <c r="J863" i="16"/>
  <c r="P4853" i="16"/>
  <c r="P2349" i="16"/>
  <c r="P2532" i="16"/>
  <c r="P2257" i="16"/>
  <c r="P1918" i="16"/>
  <c r="P1101" i="16"/>
  <c r="M889" i="16"/>
  <c r="P4880" i="16"/>
  <c r="P4018" i="16"/>
  <c r="O1653" i="16"/>
  <c r="P1653" i="16" s="1"/>
  <c r="P2038" i="16"/>
  <c r="M3320" i="16"/>
  <c r="O2482" i="16"/>
  <c r="M4799" i="16"/>
  <c r="M2260" i="16"/>
  <c r="M1324" i="16"/>
  <c r="P4053" i="16"/>
  <c r="O4371" i="16"/>
  <c r="M4768" i="16"/>
  <c r="M4625" i="16"/>
  <c r="O3228" i="16"/>
  <c r="O775" i="16"/>
  <c r="P1285" i="16"/>
  <c r="M2566" i="16"/>
  <c r="N1785" i="16"/>
  <c r="O2961" i="16"/>
  <c r="O2480" i="16"/>
  <c r="N1896" i="16"/>
  <c r="M1293" i="16"/>
  <c r="M4532" i="16"/>
  <c r="J1786" i="16"/>
  <c r="J1531" i="16"/>
  <c r="M3496" i="16"/>
  <c r="P1812" i="16"/>
  <c r="M4183" i="16"/>
  <c r="J417" i="16"/>
  <c r="M4375" i="16"/>
  <c r="O890" i="16"/>
  <c r="M3531" i="16"/>
  <c r="M2551" i="16"/>
  <c r="O3797" i="16"/>
  <c r="O2485" i="16"/>
  <c r="N1384" i="16"/>
  <c r="O3984" i="16"/>
  <c r="M3971" i="16"/>
  <c r="L2032" i="16"/>
  <c r="O3351" i="16"/>
  <c r="O4822" i="16"/>
  <c r="M2286" i="16"/>
  <c r="M2135" i="16"/>
  <c r="O4066" i="16"/>
  <c r="O4755" i="16"/>
  <c r="O3245" i="16"/>
  <c r="O894" i="16"/>
  <c r="O2893" i="16"/>
  <c r="M2279" i="16"/>
  <c r="M1884" i="16"/>
  <c r="O1249" i="16"/>
  <c r="M4446" i="16"/>
  <c r="M3227" i="16"/>
  <c r="O1547" i="16"/>
  <c r="O1355" i="16"/>
  <c r="O1071" i="16"/>
  <c r="O3902" i="16"/>
  <c r="M4298" i="16"/>
  <c r="O4646" i="16"/>
  <c r="O2917" i="16"/>
  <c r="O1845" i="16"/>
  <c r="O845" i="16"/>
  <c r="O3526" i="16"/>
  <c r="K1785" i="16"/>
  <c r="P4270" i="16"/>
  <c r="L1136" i="16"/>
  <c r="O4612" i="16"/>
  <c r="J4649" i="16"/>
  <c r="J4208" i="16"/>
  <c r="L3983" i="16"/>
  <c r="O4305" i="16"/>
  <c r="M4203" i="16"/>
  <c r="K2163" i="16"/>
  <c r="L1775" i="16"/>
  <c r="O1373" i="16"/>
  <c r="O1061" i="16"/>
  <c r="J4000" i="16"/>
  <c r="P4328" i="16"/>
  <c r="P4099" i="16"/>
  <c r="P3916" i="16"/>
  <c r="P1943" i="16"/>
  <c r="J1360" i="16"/>
  <c r="P935" i="16"/>
  <c r="P654" i="16"/>
  <c r="M400" i="16"/>
  <c r="J2191" i="16"/>
  <c r="L2470" i="16"/>
  <c r="P1973" i="16"/>
  <c r="P1290" i="16"/>
  <c r="O1260" i="16"/>
  <c r="O1259" i="16" s="1"/>
  <c r="O4826" i="16"/>
  <c r="P4280" i="16"/>
  <c r="P4080" i="16"/>
  <c r="J2477" i="16"/>
  <c r="P4062" i="16"/>
  <c r="O1961" i="16"/>
  <c r="O1664" i="16"/>
  <c r="P1526" i="16"/>
  <c r="P1152" i="16"/>
  <c r="O2627" i="16"/>
  <c r="J1244" i="16"/>
  <c r="O1655" i="16"/>
  <c r="P1656" i="16"/>
  <c r="O4842" i="16"/>
  <c r="O3340" i="16"/>
  <c r="O2887" i="16"/>
  <c r="M2346" i="16"/>
  <c r="M4740" i="16"/>
  <c r="O3991" i="16"/>
  <c r="P924" i="16"/>
  <c r="P1276" i="16"/>
  <c r="P1388" i="16"/>
  <c r="O4837" i="16"/>
  <c r="P4838" i="16"/>
  <c r="P4241" i="16"/>
  <c r="O4238" i="16"/>
  <c r="O4470" i="16"/>
  <c r="P3257" i="16"/>
  <c r="O1646" i="16"/>
  <c r="P1647" i="16"/>
  <c r="P1252" i="16"/>
  <c r="M1136" i="16"/>
  <c r="P887" i="16"/>
  <c r="P4820" i="16"/>
  <c r="K3825" i="16"/>
  <c r="M4754" i="16"/>
  <c r="L4723" i="16"/>
  <c r="J2357" i="16"/>
  <c r="O1171" i="16"/>
  <c r="P1172" i="16"/>
  <c r="O855" i="16"/>
  <c r="O1346" i="16"/>
  <c r="P1346" i="16" s="1"/>
  <c r="P4028" i="16"/>
  <c r="M3350" i="16"/>
  <c r="M3234" i="16"/>
  <c r="N4373" i="16"/>
  <c r="P4290" i="16"/>
  <c r="N4208" i="16"/>
  <c r="O3523" i="16"/>
  <c r="O3489" i="16"/>
  <c r="O1133" i="16"/>
  <c r="N1368" i="16"/>
  <c r="P4667" i="16"/>
  <c r="J3825" i="16"/>
  <c r="P4051" i="16"/>
  <c r="P2414" i="16"/>
  <c r="O1820" i="16"/>
  <c r="P971" i="16"/>
  <c r="M657" i="16"/>
  <c r="P425" i="16"/>
  <c r="P4850" i="16"/>
  <c r="P1903" i="16"/>
  <c r="P2948" i="16"/>
  <c r="O4845" i="16"/>
  <c r="P4846" i="16"/>
  <c r="M4757" i="16"/>
  <c r="N4732" i="16"/>
  <c r="N3825" i="16"/>
  <c r="P4266" i="16"/>
  <c r="P2541" i="16"/>
  <c r="K1368" i="16"/>
  <c r="N1082" i="16"/>
  <c r="P1386" i="16"/>
  <c r="O1365" i="16"/>
  <c r="M1232" i="16"/>
  <c r="M637" i="16"/>
  <c r="P1392" i="16"/>
  <c r="O1313" i="16"/>
  <c r="P1242" i="16"/>
  <c r="P1119" i="16"/>
  <c r="M1077" i="16"/>
  <c r="P645" i="16"/>
  <c r="K505" i="16"/>
  <c r="P423" i="16"/>
  <c r="N863" i="16"/>
  <c r="J657" i="16"/>
  <c r="P4252" i="16"/>
  <c r="P3918" i="16"/>
  <c r="M2626" i="16"/>
  <c r="P2489" i="16"/>
  <c r="P2180" i="16"/>
  <c r="O2027" i="16"/>
  <c r="P1139" i="16"/>
  <c r="P937" i="16"/>
  <c r="O2463" i="16"/>
  <c r="M1554" i="16"/>
  <c r="J1662" i="16"/>
  <c r="J2638" i="16"/>
  <c r="J2198" i="16"/>
  <c r="M4368" i="16"/>
  <c r="P4533" i="16"/>
  <c r="M3054" i="16"/>
  <c r="M2055" i="16"/>
  <c r="M1663" i="16"/>
  <c r="M4455" i="16"/>
  <c r="J3920" i="16"/>
  <c r="M2710" i="16"/>
  <c r="M675" i="16"/>
  <c r="M2199" i="16"/>
  <c r="M2427" i="16"/>
  <c r="P1776" i="16"/>
  <c r="P1085" i="16"/>
  <c r="P4830" i="16"/>
  <c r="P3055" i="16"/>
  <c r="L3986" i="16"/>
  <c r="M1967" i="16"/>
  <c r="M4700" i="16"/>
  <c r="L2174" i="16"/>
  <c r="M734" i="16"/>
  <c r="J1154" i="16"/>
  <c r="M4565" i="16"/>
  <c r="P3792" i="16"/>
  <c r="M783" i="16"/>
  <c r="L2497" i="16"/>
  <c r="M1021" i="16"/>
  <c r="M1787" i="16"/>
  <c r="M2479" i="16"/>
  <c r="P3343" i="16"/>
  <c r="P2492" i="16"/>
  <c r="M3032" i="16"/>
  <c r="M432" i="16"/>
  <c r="O2470" i="16"/>
  <c r="P4765" i="16"/>
  <c r="M1010" i="16"/>
  <c r="P4247" i="16"/>
  <c r="M3273" i="16"/>
  <c r="M2960" i="16"/>
  <c r="M2639" i="16"/>
  <c r="M1174" i="16"/>
  <c r="L1100" i="16"/>
  <c r="P1281" i="16"/>
  <c r="M2306" i="16"/>
  <c r="M2580" i="16"/>
  <c r="M4320" i="16"/>
  <c r="M4104" i="16"/>
  <c r="P1385" i="16"/>
  <c r="M3169" i="16"/>
  <c r="P3486" i="16"/>
  <c r="L2285" i="16"/>
  <c r="L2191" i="16"/>
  <c r="P1245" i="16"/>
  <c r="O1238" i="16"/>
  <c r="P1239" i="16"/>
  <c r="L4374" i="16"/>
  <c r="O4017" i="16"/>
  <c r="P3241" i="16"/>
  <c r="L3233" i="16"/>
  <c r="L2539" i="16"/>
  <c r="L4209" i="16"/>
  <c r="L3796" i="16"/>
  <c r="L2625" i="16"/>
  <c r="L2478" i="16"/>
  <c r="P1907" i="16"/>
  <c r="L1897" i="16"/>
  <c r="L1651" i="16"/>
  <c r="L1083" i="16"/>
  <c r="L657" i="16"/>
  <c r="L4624" i="16"/>
  <c r="L4733" i="16"/>
  <c r="L4596" i="16"/>
  <c r="L3356" i="16"/>
  <c r="O1925" i="16"/>
  <c r="P1926" i="16"/>
  <c r="L1369" i="16"/>
  <c r="L1394" i="16"/>
  <c r="L1258" i="16"/>
  <c r="P934" i="16"/>
  <c r="L4649" i="16"/>
  <c r="L3826" i="16"/>
  <c r="P3841" i="16"/>
  <c r="O3835" i="16"/>
  <c r="L2358" i="16"/>
  <c r="P2293" i="16"/>
  <c r="O2032" i="16"/>
  <c r="O1897" i="16"/>
  <c r="P1898" i="16"/>
  <c r="L1244" i="16"/>
  <c r="K149" i="16"/>
  <c r="N149" i="16"/>
  <c r="P149" i="16"/>
  <c r="J149" i="16"/>
  <c r="O1967" i="16" l="1"/>
  <c r="AN55" i="16"/>
  <c r="AN11" i="16"/>
  <c r="AR3834" i="16"/>
  <c r="AR33" i="16" s="1"/>
  <c r="AN33" i="16"/>
  <c r="AN3833" i="16"/>
  <c r="AN399" i="16"/>
  <c r="AR4373" i="16"/>
  <c r="AN4236" i="16"/>
  <c r="AN36" i="16" s="1"/>
  <c r="AN23" i="16"/>
  <c r="AQ41" i="16"/>
  <c r="AR41" i="16"/>
  <c r="AN2545" i="16"/>
  <c r="AN27" i="16" s="1"/>
  <c r="T10" i="16"/>
  <c r="AR3355" i="16"/>
  <c r="AR31" i="16" s="1"/>
  <c r="AN31" i="16"/>
  <c r="AQ40" i="16"/>
  <c r="AR4739" i="16"/>
  <c r="AR40" i="16" s="1"/>
  <c r="AQ4382" i="16"/>
  <c r="AR4454" i="16"/>
  <c r="AQ36" i="16"/>
  <c r="AQ34" i="16"/>
  <c r="AQ3833" i="16"/>
  <c r="AR4007" i="16"/>
  <c r="AQ3239" i="16"/>
  <c r="AQ2545" i="16" s="1"/>
  <c r="AR3272" i="16"/>
  <c r="AQ2936" i="16"/>
  <c r="AR2959" i="16"/>
  <c r="AQ28" i="16"/>
  <c r="AR2546" i="16"/>
  <c r="AR28" i="16" s="1"/>
  <c r="AQ2173" i="16"/>
  <c r="AR2198" i="16"/>
  <c r="AR908" i="16"/>
  <c r="AQ877" i="16"/>
  <c r="AQ501" i="16"/>
  <c r="AR501" i="16" s="1"/>
  <c r="AR502" i="16"/>
  <c r="AR417" i="16"/>
  <c r="AQ13" i="16"/>
  <c r="AQ56" i="16"/>
  <c r="AR158" i="16"/>
  <c r="AR13" i="16" s="1"/>
  <c r="W33" i="16"/>
  <c r="W3833" i="16"/>
  <c r="AQ4617" i="16"/>
  <c r="AR4624" i="16"/>
  <c r="AN37" i="16"/>
  <c r="AN4380" i="16"/>
  <c r="AQ1394" i="16"/>
  <c r="AR1395" i="16"/>
  <c r="AP17" i="16"/>
  <c r="AP10" i="16" s="1"/>
  <c r="AP397" i="16"/>
  <c r="AP54" i="16" s="1"/>
  <c r="AB628" i="16"/>
  <c r="AA627" i="16"/>
  <c r="X398" i="16"/>
  <c r="X15" i="16"/>
  <c r="Y505" i="16"/>
  <c r="Y502" i="16" s="1"/>
  <c r="Y501" i="16" s="1"/>
  <c r="Y399" i="16" s="1"/>
  <c r="P3797" i="16"/>
  <c r="T397" i="16"/>
  <c r="T54" i="16" s="1"/>
  <c r="O2580" i="16"/>
  <c r="O1893" i="16"/>
  <c r="L2198" i="16"/>
  <c r="L2959" i="16"/>
  <c r="L877" i="16"/>
  <c r="L4103" i="16"/>
  <c r="L2547" i="16"/>
  <c r="P3269" i="16"/>
  <c r="O2732" i="16"/>
  <c r="P2732" i="16" s="1"/>
  <c r="O2639" i="16"/>
  <c r="P2639" i="16" s="1"/>
  <c r="O1010" i="16"/>
  <c r="P1010" i="16" s="1"/>
  <c r="O2849" i="16"/>
  <c r="P2849" i="16" s="1"/>
  <c r="O2192" i="16"/>
  <c r="O2191" i="16" s="1"/>
  <c r="L4319" i="16"/>
  <c r="J4236" i="16"/>
  <c r="J36" i="16" s="1"/>
  <c r="O1866" i="16"/>
  <c r="P1866" i="16" s="1"/>
  <c r="O3273" i="16"/>
  <c r="P3273" i="16" s="1"/>
  <c r="P4626" i="16"/>
  <c r="P1232" i="16"/>
  <c r="P2346" i="16"/>
  <c r="L3240" i="16"/>
  <c r="P2359" i="16"/>
  <c r="O1986" i="16"/>
  <c r="P1986" i="16" s="1"/>
  <c r="O4715" i="16"/>
  <c r="P4715" i="16" s="1"/>
  <c r="O2400" i="16"/>
  <c r="P2400" i="16" s="1"/>
  <c r="O2497" i="16"/>
  <c r="P2373" i="16"/>
  <c r="L1292" i="16"/>
  <c r="O1395" i="16"/>
  <c r="P1395" i="16" s="1"/>
  <c r="P2394" i="16"/>
  <c r="P2374" i="16"/>
  <c r="O3357" i="16"/>
  <c r="P3357" i="16" s="1"/>
  <c r="O4359" i="16"/>
  <c r="P4359" i="16" s="1"/>
  <c r="O3971" i="16"/>
  <c r="P3971" i="16" s="1"/>
  <c r="O2165" i="16"/>
  <c r="O2164" i="16" s="1"/>
  <c r="O3844" i="16"/>
  <c r="P3844" i="16" s="1"/>
  <c r="W2364" i="16"/>
  <c r="W25" i="16" s="1"/>
  <c r="S25" i="16"/>
  <c r="V55" i="16"/>
  <c r="V11" i="16"/>
  <c r="V2545" i="16"/>
  <c r="W2545" i="16" s="1"/>
  <c r="W27" i="16" s="1"/>
  <c r="V29" i="16"/>
  <c r="W3355" i="16"/>
  <c r="W31" i="16" s="1"/>
  <c r="S31" i="16"/>
  <c r="V397" i="16"/>
  <c r="V17" i="16"/>
  <c r="O2055" i="16"/>
  <c r="P2055" i="16" s="1"/>
  <c r="O1293" i="16"/>
  <c r="P1293" i="16" s="1"/>
  <c r="O914" i="16"/>
  <c r="P914" i="16" s="1"/>
  <c r="O1724" i="16"/>
  <c r="P1724" i="16" s="1"/>
  <c r="S2024" i="16"/>
  <c r="S3832" i="16"/>
  <c r="W3832" i="16" s="1"/>
  <c r="W32" i="16"/>
  <c r="W1358" i="16"/>
  <c r="W4382" i="16"/>
  <c r="W38" i="16" s="1"/>
  <c r="S4381" i="16"/>
  <c r="S37" i="16" s="1"/>
  <c r="S398" i="16"/>
  <c r="S14" i="16" s="1"/>
  <c r="W399" i="16"/>
  <c r="W15" i="16" s="1"/>
  <c r="S55" i="16"/>
  <c r="W56" i="16"/>
  <c r="W11" i="16" s="1"/>
  <c r="L4276" i="16"/>
  <c r="L3875" i="16"/>
  <c r="L2054" i="16"/>
  <c r="O1787" i="16"/>
  <c r="L674" i="16"/>
  <c r="P2292" i="16"/>
  <c r="P4371" i="16"/>
  <c r="P3922" i="16"/>
  <c r="O2938" i="16"/>
  <c r="P2938" i="16" s="1"/>
  <c r="O1324" i="16"/>
  <c r="P1324" i="16" s="1"/>
  <c r="O2417" i="16"/>
  <c r="O2416" i="16" s="1"/>
  <c r="O675" i="16"/>
  <c r="P675" i="16" s="1"/>
  <c r="O4700" i="16"/>
  <c r="P4700" i="16" s="1"/>
  <c r="P4129" i="16"/>
  <c r="O4104" i="16"/>
  <c r="P4104" i="16" s="1"/>
  <c r="O432" i="16"/>
  <c r="O4597" i="16"/>
  <c r="P4597" i="16" s="1"/>
  <c r="L1786" i="16"/>
  <c r="P831" i="16"/>
  <c r="O1021" i="16"/>
  <c r="P1021" i="16" s="1"/>
  <c r="P1338" i="16"/>
  <c r="P1044" i="16"/>
  <c r="P1744" i="16"/>
  <c r="P2307" i="16"/>
  <c r="P2498" i="16"/>
  <c r="O830" i="16"/>
  <c r="P4027" i="16"/>
  <c r="O1174" i="16"/>
  <c r="P1174" i="16" s="1"/>
  <c r="O2427" i="16"/>
  <c r="P2427" i="16" s="1"/>
  <c r="O3054" i="16"/>
  <c r="P3054" i="16" s="1"/>
  <c r="O4375" i="16"/>
  <c r="P4375" i="16" s="1"/>
  <c r="O2306" i="16"/>
  <c r="P2393" i="16"/>
  <c r="M2392" i="16"/>
  <c r="O4521" i="16"/>
  <c r="O4320" i="16"/>
  <c r="P4320" i="16" s="1"/>
  <c r="P4330" i="16"/>
  <c r="P3033" i="16"/>
  <c r="O947" i="16"/>
  <c r="N2936" i="16"/>
  <c r="N29" i="16" s="1"/>
  <c r="P4532" i="16"/>
  <c r="O4416" i="16"/>
  <c r="P4416" i="16" s="1"/>
  <c r="P2340" i="16"/>
  <c r="P4737" i="16"/>
  <c r="O3169" i="16"/>
  <c r="P3169" i="16" s="1"/>
  <c r="L2638" i="16"/>
  <c r="L2305" i="16"/>
  <c r="L4383" i="16"/>
  <c r="P2840" i="16"/>
  <c r="O783" i="16"/>
  <c r="P783" i="16" s="1"/>
  <c r="P931" i="16"/>
  <c r="P4039" i="16"/>
  <c r="P1743" i="16"/>
  <c r="L1531" i="16"/>
  <c r="L1384" i="16" s="1"/>
  <c r="O1280" i="16"/>
  <c r="O1258" i="16" s="1"/>
  <c r="M1292" i="16"/>
  <c r="O4720" i="16"/>
  <c r="N2025" i="16"/>
  <c r="N22" i="16" s="1"/>
  <c r="O2710" i="16"/>
  <c r="P2710" i="16" s="1"/>
  <c r="P3111" i="16"/>
  <c r="P2418" i="16"/>
  <c r="L4744" i="16"/>
  <c r="L3920" i="16"/>
  <c r="O4734" i="16"/>
  <c r="P4734" i="16" s="1"/>
  <c r="L2426" i="16"/>
  <c r="O2244" i="16"/>
  <c r="P2244" i="16" s="1"/>
  <c r="O871" i="16"/>
  <c r="P2789" i="16"/>
  <c r="P2328" i="16"/>
  <c r="P3358" i="16"/>
  <c r="P1788" i="16"/>
  <c r="O3227" i="16"/>
  <c r="P3227" i="16" s="1"/>
  <c r="P3497" i="16"/>
  <c r="P4654" i="16"/>
  <c r="O2857" i="16"/>
  <c r="P2857" i="16" s="1"/>
  <c r="L4000" i="16"/>
  <c r="O889" i="16"/>
  <c r="P889" i="16" s="1"/>
  <c r="P1782" i="16"/>
  <c r="P3995" i="16"/>
  <c r="P892" i="16"/>
  <c r="O4368" i="16"/>
  <c r="P4368" i="16" s="1"/>
  <c r="K2173" i="16"/>
  <c r="K23" i="16" s="1"/>
  <c r="L2163" i="16"/>
  <c r="O4246" i="16"/>
  <c r="P4246" i="16" s="1"/>
  <c r="O3921" i="16"/>
  <c r="P3921" i="16" s="1"/>
  <c r="O4658" i="16"/>
  <c r="O2286" i="16"/>
  <c r="P2286" i="16" s="1"/>
  <c r="O844" i="16"/>
  <c r="P844" i="16" s="1"/>
  <c r="P4265" i="16"/>
  <c r="P4822" i="16"/>
  <c r="M4824" i="16"/>
  <c r="M41" i="16" s="1"/>
  <c r="K4616" i="16"/>
  <c r="K39" i="16" s="1"/>
  <c r="L1931" i="16"/>
  <c r="P2485" i="16"/>
  <c r="M3920" i="16"/>
  <c r="M1662" i="16"/>
  <c r="M1661" i="16" s="1"/>
  <c r="O4819" i="16"/>
  <c r="P4819" i="16" s="1"/>
  <c r="P3250" i="16"/>
  <c r="K3834" i="16"/>
  <c r="P4391" i="16"/>
  <c r="M2198" i="16"/>
  <c r="M4383" i="16"/>
  <c r="J1237" i="16"/>
  <c r="J19" i="16" s="1"/>
  <c r="O2479" i="16"/>
  <c r="K2546" i="16"/>
  <c r="K28" i="16" s="1"/>
  <c r="P4507" i="16"/>
  <c r="P1259" i="16"/>
  <c r="P1156" i="16"/>
  <c r="P4153" i="16"/>
  <c r="P878" i="16"/>
  <c r="P3170" i="16"/>
  <c r="P1714" i="16"/>
  <c r="P2961" i="16"/>
  <c r="M1931" i="16"/>
  <c r="O865" i="16"/>
  <c r="P865" i="16" s="1"/>
  <c r="L4657" i="16"/>
  <c r="O2960" i="16"/>
  <c r="O3496" i="16"/>
  <c r="P948" i="16"/>
  <c r="P4755" i="16"/>
  <c r="M3240" i="16"/>
  <c r="K4007" i="16"/>
  <c r="O3247" i="16"/>
  <c r="P4259" i="16"/>
  <c r="P3966" i="16"/>
  <c r="P2428" i="16"/>
  <c r="P1987" i="16"/>
  <c r="P1614" i="16"/>
  <c r="P1695" i="16"/>
  <c r="M4767" i="16"/>
  <c r="N1383" i="16"/>
  <c r="O4754" i="16"/>
  <c r="P4721" i="16"/>
  <c r="N2546" i="16"/>
  <c r="P4356" i="16"/>
  <c r="K870" i="16"/>
  <c r="K16" i="16" s="1"/>
  <c r="O3161" i="16"/>
  <c r="P1948" i="16"/>
  <c r="P4566" i="16"/>
  <c r="P2447" i="16"/>
  <c r="P2581" i="16"/>
  <c r="P1725" i="16"/>
  <c r="P722" i="16"/>
  <c r="P4186" i="16"/>
  <c r="P1201" i="16"/>
  <c r="P4456" i="16"/>
  <c r="P1327" i="16"/>
  <c r="P4409" i="16"/>
  <c r="P735" i="16"/>
  <c r="P552" i="16"/>
  <c r="P1975" i="16"/>
  <c r="P3274" i="16"/>
  <c r="P4497" i="16"/>
  <c r="P939" i="16"/>
  <c r="M1786" i="16"/>
  <c r="M1785" i="16" s="1"/>
  <c r="J2173" i="16"/>
  <c r="J23" i="16" s="1"/>
  <c r="P2264" i="16"/>
  <c r="P2224" i="16"/>
  <c r="P3905" i="16"/>
  <c r="P1166" i="16"/>
  <c r="O1155" i="16"/>
  <c r="P1022" i="16"/>
  <c r="P1887" i="16"/>
  <c r="O1884" i="16"/>
  <c r="P3268" i="16"/>
  <c r="P2470" i="16"/>
  <c r="M2478" i="16"/>
  <c r="J1090" i="16"/>
  <c r="M1531" i="16"/>
  <c r="J656" i="16"/>
  <c r="M1231" i="16"/>
  <c r="K1367" i="16"/>
  <c r="N1367" i="16"/>
  <c r="P855" i="16"/>
  <c r="P4238" i="16"/>
  <c r="O4237" i="16"/>
  <c r="P3340" i="16"/>
  <c r="P1961" i="16"/>
  <c r="P1260" i="16"/>
  <c r="P4748" i="16"/>
  <c r="N2364" i="16"/>
  <c r="P4669" i="16"/>
  <c r="O4807" i="16"/>
  <c r="P4808" i="16"/>
  <c r="P4621" i="16"/>
  <c r="P2618" i="16"/>
  <c r="O2617" i="16"/>
  <c r="L4763" i="16"/>
  <c r="M4060" i="16"/>
  <c r="P588" i="16"/>
  <c r="O1091" i="16"/>
  <c r="P1092" i="16"/>
  <c r="P2148" i="16"/>
  <c r="O2147" i="16"/>
  <c r="P4282" i="16"/>
  <c r="O4277" i="16"/>
  <c r="P608" i="16"/>
  <c r="O4726" i="16"/>
  <c r="P4727" i="16"/>
  <c r="P3306" i="16"/>
  <c r="P4286" i="16"/>
  <c r="P1177" i="16"/>
  <c r="N2291" i="16"/>
  <c r="K656" i="16"/>
  <c r="P4810" i="16"/>
  <c r="P781" i="16"/>
  <c r="P401" i="16"/>
  <c r="P4009" i="16"/>
  <c r="N501" i="16"/>
  <c r="L3485" i="16"/>
  <c r="P4262" i="16"/>
  <c r="O4723" i="16"/>
  <c r="P4723" i="16" s="1"/>
  <c r="P3214" i="16"/>
  <c r="P1835" i="16"/>
  <c r="P3936" i="16"/>
  <c r="P852" i="16"/>
  <c r="P4659" i="16"/>
  <c r="O2152" i="16"/>
  <c r="P2153" i="16"/>
  <c r="P2287" i="16"/>
  <c r="O2369" i="16"/>
  <c r="M914" i="16"/>
  <c r="M2539" i="16"/>
  <c r="M4209" i="16"/>
  <c r="P1226" i="16"/>
  <c r="P2018" i="16"/>
  <c r="N40" i="16"/>
  <c r="M3356" i="16"/>
  <c r="M3826" i="16"/>
  <c r="P4321" i="16"/>
  <c r="O4183" i="16"/>
  <c r="P4376" i="16"/>
  <c r="N1237" i="16"/>
  <c r="O1554" i="16"/>
  <c r="P4352" i="16"/>
  <c r="M4733" i="16"/>
  <c r="J2365" i="16"/>
  <c r="O4565" i="16"/>
  <c r="P4592" i="16"/>
  <c r="P697" i="16"/>
  <c r="P4643" i="16"/>
  <c r="O4642" i="16"/>
  <c r="P898" i="16"/>
  <c r="M3485" i="16"/>
  <c r="K2291" i="16"/>
  <c r="O637" i="16"/>
  <c r="P638" i="16"/>
  <c r="J1367" i="16"/>
  <c r="N2484" i="16"/>
  <c r="N3834" i="16"/>
  <c r="P2945" i="16"/>
  <c r="O627" i="16"/>
  <c r="P628" i="16"/>
  <c r="P4017" i="16"/>
  <c r="M4103" i="16"/>
  <c r="M2547" i="16"/>
  <c r="P3791" i="16"/>
  <c r="M2426" i="16"/>
  <c r="M2054" i="16"/>
  <c r="P2463" i="16"/>
  <c r="O2026" i="16"/>
  <c r="P2027" i="16"/>
  <c r="P4845" i="16"/>
  <c r="M1123" i="16"/>
  <c r="P4837" i="16"/>
  <c r="O2626" i="16"/>
  <c r="P2627" i="16"/>
  <c r="P1124" i="16"/>
  <c r="O1370" i="16"/>
  <c r="K2025" i="16"/>
  <c r="P4305" i="16"/>
  <c r="P4612" i="16"/>
  <c r="O3525" i="16"/>
  <c r="P3526" i="16"/>
  <c r="P1845" i="16"/>
  <c r="P4646" i="16"/>
  <c r="P3902" i="16"/>
  <c r="O3897" i="16"/>
  <c r="P1355" i="16"/>
  <c r="O1352" i="16"/>
  <c r="O1248" i="16"/>
  <c r="P1249" i="16"/>
  <c r="P894" i="16"/>
  <c r="M2285" i="16"/>
  <c r="P3351" i="16"/>
  <c r="O3350" i="16"/>
  <c r="P3984" i="16"/>
  <c r="O3983" i="16"/>
  <c r="P3983" i="16" s="1"/>
  <c r="O3796" i="16"/>
  <c r="P890" i="16"/>
  <c r="M4374" i="16"/>
  <c r="J1384" i="16"/>
  <c r="P3228" i="16"/>
  <c r="P2482" i="16"/>
  <c r="O1652" i="16"/>
  <c r="P4072" i="16"/>
  <c r="P4093" i="16"/>
  <c r="P2366" i="16"/>
  <c r="O2950" i="16"/>
  <c r="P2951" i="16"/>
  <c r="P1078" i="16"/>
  <c r="P4451" i="16"/>
  <c r="O2923" i="16"/>
  <c r="P2924" i="16"/>
  <c r="P2926" i="16"/>
  <c r="P4369" i="16"/>
  <c r="M1351" i="16"/>
  <c r="O4446" i="16"/>
  <c r="P4449" i="16"/>
  <c r="M2191" i="16"/>
  <c r="O4813" i="16"/>
  <c r="O2540" i="16"/>
  <c r="P2004" i="16"/>
  <c r="P4607" i="16"/>
  <c r="M1369" i="16"/>
  <c r="P2245" i="16"/>
  <c r="P2858" i="16"/>
  <c r="P3407" i="16"/>
  <c r="O3827" i="16"/>
  <c r="O1844" i="16"/>
  <c r="P4362" i="16"/>
  <c r="O734" i="16"/>
  <c r="O825" i="16"/>
  <c r="P826" i="16"/>
  <c r="J1375" i="16"/>
  <c r="P1130" i="16"/>
  <c r="O3482" i="16"/>
  <c r="P3483" i="16"/>
  <c r="J4617" i="16"/>
  <c r="K1375" i="16"/>
  <c r="J2291" i="16"/>
  <c r="J3495" i="16"/>
  <c r="P2221" i="16"/>
  <c r="M4610" i="16"/>
  <c r="P4803" i="16"/>
  <c r="P1127" i="16"/>
  <c r="N1359" i="16"/>
  <c r="O2358" i="16"/>
  <c r="P2358" i="16" s="1"/>
  <c r="M1394" i="16"/>
  <c r="O1932" i="16"/>
  <c r="M4596" i="16"/>
  <c r="M1083" i="16"/>
  <c r="P1077" i="16"/>
  <c r="J4007" i="16"/>
  <c r="P4521" i="16"/>
  <c r="O2466" i="16"/>
  <c r="P2467" i="16"/>
  <c r="P2939" i="16"/>
  <c r="P2548" i="16"/>
  <c r="P2239" i="16"/>
  <c r="M4763" i="16"/>
  <c r="P3856" i="16"/>
  <c r="P2943" i="16"/>
  <c r="P2578" i="16"/>
  <c r="P2355" i="16"/>
  <c r="O1106" i="16"/>
  <c r="P1107" i="16"/>
  <c r="O2279" i="16"/>
  <c r="P2280" i="16"/>
  <c r="O901" i="16"/>
  <c r="P904" i="16"/>
  <c r="M3796" i="16"/>
  <c r="O2135" i="16"/>
  <c r="P2733" i="16"/>
  <c r="P3884" i="16"/>
  <c r="O451" i="16"/>
  <c r="P2095" i="16"/>
  <c r="O2551" i="16"/>
  <c r="K1237" i="16"/>
  <c r="O2566" i="16"/>
  <c r="O4829" i="16"/>
  <c r="O3986" i="16"/>
  <c r="O400" i="16"/>
  <c r="P2020" i="16"/>
  <c r="O4008" i="16"/>
  <c r="P2580" i="16"/>
  <c r="M3272" i="16"/>
  <c r="P3032" i="16"/>
  <c r="P1225" i="16"/>
  <c r="P1967" i="16"/>
  <c r="P4720" i="16"/>
  <c r="J1661" i="16"/>
  <c r="M2625" i="16"/>
  <c r="K502" i="16"/>
  <c r="P1313" i="16"/>
  <c r="P1365" i="16"/>
  <c r="O1362" i="16"/>
  <c r="N870" i="16"/>
  <c r="N3355" i="16"/>
  <c r="P1820" i="16"/>
  <c r="P1133" i="16"/>
  <c r="P3489" i="16"/>
  <c r="N4236" i="16"/>
  <c r="M3349" i="16"/>
  <c r="O1345" i="16"/>
  <c r="P1646" i="16"/>
  <c r="P4470" i="16"/>
  <c r="O4455" i="16"/>
  <c r="P2887" i="16"/>
  <c r="O4841" i="16"/>
  <c r="P4842" i="16"/>
  <c r="P1655" i="16"/>
  <c r="O4825" i="16"/>
  <c r="P4826" i="16"/>
  <c r="L1123" i="16"/>
  <c r="O2459" i="16"/>
  <c r="P2460" i="16"/>
  <c r="O2182" i="16"/>
  <c r="P2183" i="16"/>
  <c r="K4382" i="16"/>
  <c r="P860" i="16"/>
  <c r="M2358" i="16"/>
  <c r="P647" i="16"/>
  <c r="P1687" i="16"/>
  <c r="L451" i="16"/>
  <c r="P452" i="16"/>
  <c r="N1375" i="16"/>
  <c r="K1090" i="16"/>
  <c r="M4744" i="16"/>
  <c r="P1528" i="16"/>
  <c r="O1231" i="16"/>
  <c r="P1231" i="16" s="1"/>
  <c r="P573" i="16"/>
  <c r="K1359" i="16"/>
  <c r="P413" i="16"/>
  <c r="P4760" i="16"/>
  <c r="P868" i="16"/>
  <c r="P4164" i="16"/>
  <c r="O4161" i="16"/>
  <c r="P2444" i="16"/>
  <c r="P1999" i="16"/>
  <c r="P999" i="16"/>
  <c r="O1532" i="16"/>
  <c r="O3467" i="16"/>
  <c r="P3468" i="16"/>
  <c r="P3977" i="16"/>
  <c r="O4768" i="16"/>
  <c r="P4769" i="16"/>
  <c r="M1100" i="16"/>
  <c r="P2253" i="16"/>
  <c r="O1378" i="16"/>
  <c r="P1379" i="16"/>
  <c r="O4757" i="16"/>
  <c r="P4758" i="16"/>
  <c r="P784" i="16"/>
  <c r="O3263" i="16"/>
  <c r="P3264" i="16"/>
  <c r="M2372" i="16"/>
  <c r="M2929" i="16"/>
  <c r="M2298" i="16"/>
  <c r="M2163" i="16"/>
  <c r="P2711" i="16"/>
  <c r="P2994" i="16"/>
  <c r="P4817" i="16"/>
  <c r="P4877" i="16"/>
  <c r="P4618" i="16"/>
  <c r="K2484" i="16"/>
  <c r="P2562" i="16"/>
  <c r="P3523" i="16"/>
  <c r="N1090" i="16"/>
  <c r="K2936" i="16"/>
  <c r="P4068" i="16"/>
  <c r="J4454" i="16"/>
  <c r="P2166" i="16"/>
  <c r="O4740" i="16"/>
  <c r="P4741" i="16"/>
  <c r="O4402" i="16"/>
  <c r="P1925" i="16"/>
  <c r="M4319" i="16"/>
  <c r="M2305" i="16"/>
  <c r="M1154" i="16"/>
  <c r="P1893" i="16"/>
  <c r="M1896" i="16"/>
  <c r="O4374" i="16"/>
  <c r="P4374" i="16" s="1"/>
  <c r="P2007" i="16"/>
  <c r="M4657" i="16"/>
  <c r="J3834" i="16"/>
  <c r="P2352" i="16"/>
  <c r="J2546" i="16"/>
  <c r="O4001" i="16"/>
  <c r="M656" i="16"/>
  <c r="M3233" i="16"/>
  <c r="P1171" i="16"/>
  <c r="O1663" i="16"/>
  <c r="P1664" i="16"/>
  <c r="J1359" i="16"/>
  <c r="P1061" i="16"/>
  <c r="P1775" i="16"/>
  <c r="P845" i="16"/>
  <c r="P2917" i="16"/>
  <c r="P1071" i="16"/>
  <c r="P1547" i="16"/>
  <c r="M4445" i="16"/>
  <c r="P2893" i="16"/>
  <c r="O3244" i="16"/>
  <c r="P3245" i="16"/>
  <c r="P4066" i="16"/>
  <c r="O4061" i="16"/>
  <c r="P3991" i="16"/>
  <c r="J1785" i="16"/>
  <c r="P2480" i="16"/>
  <c r="P775" i="16"/>
  <c r="M4624" i="16"/>
  <c r="N2173" i="16"/>
  <c r="P1373" i="16"/>
  <c r="O3234" i="16"/>
  <c r="P3235" i="16"/>
  <c r="P2635" i="16"/>
  <c r="O2160" i="16"/>
  <c r="P2161" i="16"/>
  <c r="P4003" i="16"/>
  <c r="O4650" i="16"/>
  <c r="P4651" i="16"/>
  <c r="O4170" i="16"/>
  <c r="P4171" i="16"/>
  <c r="P1348" i="16"/>
  <c r="P2931" i="16"/>
  <c r="P3230" i="16"/>
  <c r="M1244" i="16"/>
  <c r="P592" i="16"/>
  <c r="P2839" i="16"/>
  <c r="O2372" i="16"/>
  <c r="J2936" i="16"/>
  <c r="M1361" i="16"/>
  <c r="O4210" i="16"/>
  <c r="P4211" i="16"/>
  <c r="O4611" i="16"/>
  <c r="P4614" i="16"/>
  <c r="M4276" i="16"/>
  <c r="O2474" i="16"/>
  <c r="P2475" i="16"/>
  <c r="O2930" i="16"/>
  <c r="P2933" i="16"/>
  <c r="O2299" i="16"/>
  <c r="P2300" i="16"/>
  <c r="O2199" i="16"/>
  <c r="P3353" i="16"/>
  <c r="O3320" i="16"/>
  <c r="N4007" i="16"/>
  <c r="P2056" i="16"/>
  <c r="M1258" i="16"/>
  <c r="M2416" i="16"/>
  <c r="P449" i="16"/>
  <c r="M1651" i="16"/>
  <c r="P2557" i="16"/>
  <c r="O3310" i="16"/>
  <c r="P3311" i="16"/>
  <c r="P915" i="16"/>
  <c r="M1377" i="16"/>
  <c r="K2364" i="16"/>
  <c r="K3239" i="16"/>
  <c r="N3239" i="16"/>
  <c r="N4382" i="16"/>
  <c r="J2163" i="16"/>
  <c r="P4256" i="16"/>
  <c r="P2261" i="16"/>
  <c r="O2260" i="16"/>
  <c r="O660" i="16"/>
  <c r="P661" i="16"/>
  <c r="N4616" i="16"/>
  <c r="O854" i="16"/>
  <c r="K1384" i="16"/>
  <c r="O1317" i="16"/>
  <c r="P1318" i="16"/>
  <c r="P2956" i="16"/>
  <c r="P3302" i="16"/>
  <c r="O3301" i="16"/>
  <c r="P4519" i="16"/>
  <c r="P4539" i="16"/>
  <c r="P1863" i="16"/>
  <c r="J2484" i="16"/>
  <c r="M4001" i="16"/>
  <c r="P4243" i="16"/>
  <c r="L2416" i="16"/>
  <c r="P1097" i="16"/>
  <c r="P1283" i="16"/>
  <c r="P4751" i="16"/>
  <c r="P2423" i="16"/>
  <c r="P920" i="16"/>
  <c r="P546" i="16"/>
  <c r="P4301" i="16"/>
  <c r="O4298" i="16"/>
  <c r="P1175" i="16"/>
  <c r="P4730" i="16"/>
  <c r="P3493" i="16"/>
  <c r="O3492" i="16"/>
  <c r="M864" i="16"/>
  <c r="K3355" i="16"/>
  <c r="P584" i="16"/>
  <c r="P2289" i="16"/>
  <c r="P1141" i="16"/>
  <c r="O1136" i="16"/>
  <c r="O4624" i="16"/>
  <c r="P4624" i="16" s="1"/>
  <c r="J3239" i="16"/>
  <c r="P1294" i="16"/>
  <c r="P3293" i="16"/>
  <c r="O3531" i="16"/>
  <c r="P4378" i="16"/>
  <c r="O4799" i="16"/>
  <c r="P923" i="16"/>
  <c r="O2411" i="16"/>
  <c r="P2412" i="16"/>
  <c r="P2589" i="16"/>
  <c r="P703" i="16"/>
  <c r="K4236" i="16"/>
  <c r="O1084" i="16"/>
  <c r="P896" i="16"/>
  <c r="M2959" i="16"/>
  <c r="M2638" i="16"/>
  <c r="M674" i="16"/>
  <c r="O4763" i="16"/>
  <c r="P4764" i="16"/>
  <c r="L3495" i="16"/>
  <c r="L2357" i="16"/>
  <c r="L3825" i="16"/>
  <c r="L4609" i="16"/>
  <c r="L1350" i="16"/>
  <c r="L1368" i="16"/>
  <c r="L2365" i="16"/>
  <c r="P2032" i="16"/>
  <c r="L4732" i="16"/>
  <c r="L656" i="16"/>
  <c r="L1376" i="16"/>
  <c r="L1360" i="16"/>
  <c r="L4208" i="16"/>
  <c r="L2538" i="16"/>
  <c r="L3232" i="16"/>
  <c r="L3348" i="16"/>
  <c r="P3835" i="16"/>
  <c r="L4373" i="16"/>
  <c r="L863" i="16"/>
  <c r="L1230" i="16"/>
  <c r="L4617" i="16"/>
  <c r="L1082" i="16"/>
  <c r="L1785" i="16"/>
  <c r="P1897" i="16"/>
  <c r="L2477" i="16"/>
  <c r="L2928" i="16"/>
  <c r="L4824" i="16"/>
  <c r="P1238" i="16"/>
  <c r="L2284" i="16"/>
  <c r="P2497" i="16"/>
  <c r="L4454" i="16"/>
  <c r="J3833" i="16" l="1"/>
  <c r="AR4236" i="16"/>
  <c r="AR36" i="16" s="1"/>
  <c r="AN15" i="16"/>
  <c r="AN398" i="16"/>
  <c r="AN14" i="16" s="1"/>
  <c r="AN3832" i="16"/>
  <c r="AN32" i="16"/>
  <c r="AQ38" i="16"/>
  <c r="AR4382" i="16"/>
  <c r="AR38" i="16" s="1"/>
  <c r="AQ32" i="16"/>
  <c r="AQ3832" i="16"/>
  <c r="AR34" i="16"/>
  <c r="AR3833" i="16"/>
  <c r="AR32" i="16" s="1"/>
  <c r="AQ30" i="16"/>
  <c r="AR3239" i="16"/>
  <c r="AR30" i="16" s="1"/>
  <c r="AQ29" i="16"/>
  <c r="AR2936" i="16"/>
  <c r="AR29" i="16" s="1"/>
  <c r="AQ27" i="16"/>
  <c r="AR2545" i="16"/>
  <c r="AR27" i="16" s="1"/>
  <c r="AQ23" i="16"/>
  <c r="AR2173" i="16"/>
  <c r="AR23" i="16" s="1"/>
  <c r="AR877" i="16"/>
  <c r="AQ870" i="16"/>
  <c r="AQ399" i="16"/>
  <c r="AQ15" i="16" s="1"/>
  <c r="AQ11" i="16"/>
  <c r="AQ55" i="16"/>
  <c r="AR55" i="16" s="1"/>
  <c r="AR56" i="16"/>
  <c r="AR11" i="16" s="1"/>
  <c r="K33" i="16"/>
  <c r="K3833" i="16"/>
  <c r="N3833" i="16"/>
  <c r="AQ4616" i="16"/>
  <c r="AR4617" i="16"/>
  <c r="L4007" i="16"/>
  <c r="P2192" i="16"/>
  <c r="AQ1384" i="16"/>
  <c r="AR1394" i="16"/>
  <c r="AC628" i="16"/>
  <c r="AB627" i="16"/>
  <c r="Y15" i="16"/>
  <c r="Y398" i="16"/>
  <c r="Z505" i="16"/>
  <c r="X14" i="16"/>
  <c r="X10" i="16" s="1"/>
  <c r="X397" i="16"/>
  <c r="X54" i="16" s="1"/>
  <c r="O1394" i="16"/>
  <c r="P1394" i="16" s="1"/>
  <c r="P1280" i="16"/>
  <c r="O1154" i="16"/>
  <c r="P1154" i="16" s="1"/>
  <c r="O1662" i="16"/>
  <c r="O1661" i="16" s="1"/>
  <c r="W55" i="16"/>
  <c r="L4236" i="16"/>
  <c r="L36" i="16" s="1"/>
  <c r="O2937" i="16"/>
  <c r="P2937" i="16" s="1"/>
  <c r="O2392" i="16"/>
  <c r="P2392" i="16" s="1"/>
  <c r="L3834" i="16"/>
  <c r="O4319" i="16"/>
  <c r="O4733" i="16"/>
  <c r="P4733" i="16" s="1"/>
  <c r="O1931" i="16"/>
  <c r="O1896" i="16" s="1"/>
  <c r="S2023" i="16"/>
  <c r="S21" i="16"/>
  <c r="V2023" i="16"/>
  <c r="V54" i="16" s="1"/>
  <c r="V27" i="16"/>
  <c r="V10" i="16" s="1"/>
  <c r="W2024" i="16"/>
  <c r="W21" i="16" s="1"/>
  <c r="W398" i="16"/>
  <c r="W14" i="16" s="1"/>
  <c r="S4380" i="16"/>
  <c r="W4380" i="16" s="1"/>
  <c r="W4381" i="16"/>
  <c r="W37" i="16" s="1"/>
  <c r="L2291" i="16"/>
  <c r="L24" i="16" s="1"/>
  <c r="P1787" i="16"/>
  <c r="P4754" i="16"/>
  <c r="P2479" i="16"/>
  <c r="L1896" i="16"/>
  <c r="O2285" i="16"/>
  <c r="P2285" i="16" s="1"/>
  <c r="P2306" i="16"/>
  <c r="P830" i="16"/>
  <c r="O2305" i="16"/>
  <c r="P871" i="16"/>
  <c r="O4596" i="16"/>
  <c r="P2417" i="16"/>
  <c r="O3356" i="16"/>
  <c r="N28" i="16"/>
  <c r="P2191" i="16"/>
  <c r="O2959" i="16"/>
  <c r="P2959" i="16" s="1"/>
  <c r="O2198" i="16"/>
  <c r="P2198" i="16" s="1"/>
  <c r="L2025" i="16"/>
  <c r="L22" i="16" s="1"/>
  <c r="P4658" i="16"/>
  <c r="P432" i="16"/>
  <c r="P947" i="16"/>
  <c r="O3495" i="16"/>
  <c r="O2478" i="16"/>
  <c r="P2478" i="16" s="1"/>
  <c r="O2547" i="16"/>
  <c r="P2547" i="16" s="1"/>
  <c r="O4767" i="16"/>
  <c r="J3355" i="16"/>
  <c r="J31" i="16" s="1"/>
  <c r="J3832" i="16"/>
  <c r="P2372" i="16"/>
  <c r="M4454" i="16"/>
  <c r="P2466" i="16"/>
  <c r="O1786" i="16"/>
  <c r="O1785" i="16" s="1"/>
  <c r="P1258" i="16"/>
  <c r="O4744" i="16"/>
  <c r="P4744" i="16" s="1"/>
  <c r="K34" i="16"/>
  <c r="O864" i="16"/>
  <c r="P864" i="16" s="1"/>
  <c r="O2426" i="16"/>
  <c r="O1292" i="16"/>
  <c r="P3796" i="16"/>
  <c r="P3161" i="16"/>
  <c r="P3496" i="16"/>
  <c r="J2364" i="16"/>
  <c r="J25" i="16" s="1"/>
  <c r="P3247" i="16"/>
  <c r="P2960" i="16"/>
  <c r="P1884" i="16"/>
  <c r="P1155" i="16"/>
  <c r="P2411" i="16"/>
  <c r="P3492" i="16"/>
  <c r="O3485" i="16"/>
  <c r="J41" i="16"/>
  <c r="O3272" i="16"/>
  <c r="P3301" i="16"/>
  <c r="N39" i="16"/>
  <c r="O657" i="16"/>
  <c r="P660" i="16"/>
  <c r="N38" i="16"/>
  <c r="N4381" i="16"/>
  <c r="K30" i="16"/>
  <c r="N34" i="16"/>
  <c r="O2298" i="16"/>
  <c r="P2299" i="16"/>
  <c r="J29" i="16"/>
  <c r="O4649" i="16"/>
  <c r="P4650" i="16"/>
  <c r="N23" i="16"/>
  <c r="N2024" i="16"/>
  <c r="O3240" i="16"/>
  <c r="P3244" i="16"/>
  <c r="P1663" i="16"/>
  <c r="K26" i="16"/>
  <c r="P4757" i="16"/>
  <c r="O4103" i="16"/>
  <c r="P4161" i="16"/>
  <c r="K38" i="16"/>
  <c r="K4381" i="16"/>
  <c r="P2182" i="16"/>
  <c r="O2174" i="16"/>
  <c r="M3348" i="16"/>
  <c r="M3239" i="16" s="1"/>
  <c r="P400" i="16"/>
  <c r="P2551" i="16"/>
  <c r="J34" i="16"/>
  <c r="M1384" i="16"/>
  <c r="N1358" i="16"/>
  <c r="O674" i="16"/>
  <c r="P734" i="16"/>
  <c r="O2539" i="16"/>
  <c r="P2540" i="16"/>
  <c r="M1350" i="16"/>
  <c r="M1237" i="16" s="1"/>
  <c r="P2950" i="16"/>
  <c r="J1383" i="16"/>
  <c r="M4373" i="16"/>
  <c r="P2026" i="16"/>
  <c r="M2025" i="16"/>
  <c r="P637" i="16"/>
  <c r="P4642" i="16"/>
  <c r="N19" i="16"/>
  <c r="P4183" i="16"/>
  <c r="M4208" i="16"/>
  <c r="P4726" i="16"/>
  <c r="O4276" i="16"/>
  <c r="P4277" i="16"/>
  <c r="P1091" i="16"/>
  <c r="L41" i="16"/>
  <c r="L34" i="16"/>
  <c r="P4799" i="16"/>
  <c r="P3531" i="16"/>
  <c r="O4617" i="16"/>
  <c r="K31" i="16"/>
  <c r="P2260" i="16"/>
  <c r="M1376" i="16"/>
  <c r="P3320" i="16"/>
  <c r="P2199" i="16"/>
  <c r="O4610" i="16"/>
  <c r="P4611" i="16"/>
  <c r="P4170" i="16"/>
  <c r="P4002" i="16"/>
  <c r="P2160" i="16"/>
  <c r="M3232" i="16"/>
  <c r="O4000" i="16"/>
  <c r="P4001" i="16"/>
  <c r="J28" i="16"/>
  <c r="J2545" i="16"/>
  <c r="J33" i="16"/>
  <c r="O4373" i="16"/>
  <c r="P2416" i="16"/>
  <c r="J4382" i="16"/>
  <c r="K29" i="16"/>
  <c r="K2545" i="16"/>
  <c r="O1531" i="16"/>
  <c r="P1532" i="16"/>
  <c r="K1358" i="16"/>
  <c r="O1230" i="16"/>
  <c r="M2357" i="16"/>
  <c r="P1345" i="16"/>
  <c r="N36" i="16"/>
  <c r="N31" i="16"/>
  <c r="O1361" i="16"/>
  <c r="P1362" i="16"/>
  <c r="P2566" i="16"/>
  <c r="P1106" i="16"/>
  <c r="O1100" i="16"/>
  <c r="P1844" i="16"/>
  <c r="P4813" i="16"/>
  <c r="O1244" i="16"/>
  <c r="P1248" i="16"/>
  <c r="P3897" i="16"/>
  <c r="O1369" i="16"/>
  <c r="P1370" i="16"/>
  <c r="M4739" i="16"/>
  <c r="N33" i="16"/>
  <c r="N399" i="16"/>
  <c r="N25" i="16"/>
  <c r="M1230" i="16"/>
  <c r="M2477" i="16"/>
  <c r="O1083" i="16"/>
  <c r="P1084" i="16"/>
  <c r="O1123" i="16"/>
  <c r="P1136" i="16"/>
  <c r="M4000" i="16"/>
  <c r="N30" i="16"/>
  <c r="N2545" i="16"/>
  <c r="K25" i="16"/>
  <c r="P3310" i="16"/>
  <c r="P2474" i="16"/>
  <c r="M1360" i="16"/>
  <c r="O3233" i="16"/>
  <c r="P3234" i="16"/>
  <c r="J1358" i="16"/>
  <c r="P4402" i="16"/>
  <c r="O4383" i="16"/>
  <c r="P4740" i="16"/>
  <c r="P4852" i="16"/>
  <c r="M2928" i="16"/>
  <c r="P451" i="16"/>
  <c r="L417" i="16"/>
  <c r="P4825" i="16"/>
  <c r="P4455" i="16"/>
  <c r="K501" i="16"/>
  <c r="P4008" i="16"/>
  <c r="P3986" i="16"/>
  <c r="K19" i="16"/>
  <c r="P2135" i="16"/>
  <c r="O2054" i="16"/>
  <c r="P901" i="16"/>
  <c r="P2279" i="16"/>
  <c r="P1932" i="16"/>
  <c r="O2357" i="16"/>
  <c r="M4609" i="16"/>
  <c r="P825" i="16"/>
  <c r="O4445" i="16"/>
  <c r="P4446" i="16"/>
  <c r="O2638" i="16"/>
  <c r="P2923" i="16"/>
  <c r="O1651" i="16"/>
  <c r="P1652" i="16"/>
  <c r="M3495" i="16"/>
  <c r="O3349" i="16"/>
  <c r="P3350" i="16"/>
  <c r="M2284" i="16"/>
  <c r="O1351" i="16"/>
  <c r="P1352" i="16"/>
  <c r="P3525" i="16"/>
  <c r="P2626" i="16"/>
  <c r="O2625" i="16"/>
  <c r="P627" i="16"/>
  <c r="K24" i="16"/>
  <c r="P4565" i="16"/>
  <c r="M3825" i="16"/>
  <c r="M2538" i="16"/>
  <c r="P2369" i="16"/>
  <c r="P4807" i="16"/>
  <c r="K36" i="16"/>
  <c r="J30" i="16"/>
  <c r="M863" i="16"/>
  <c r="P4298" i="16"/>
  <c r="J26" i="16"/>
  <c r="P1317" i="16"/>
  <c r="P854" i="16"/>
  <c r="J2025" i="16"/>
  <c r="O2929" i="16"/>
  <c r="P2930" i="16"/>
  <c r="O4209" i="16"/>
  <c r="P4210" i="16"/>
  <c r="M4617" i="16"/>
  <c r="O2163" i="16"/>
  <c r="P2164" i="16"/>
  <c r="O4060" i="16"/>
  <c r="P4061" i="16"/>
  <c r="P2165" i="16"/>
  <c r="N18" i="16"/>
  <c r="P3263" i="16"/>
  <c r="O1377" i="16"/>
  <c r="P1378" i="16"/>
  <c r="P3467" i="16"/>
  <c r="K18" i="16"/>
  <c r="P2459" i="16"/>
  <c r="O4840" i="16"/>
  <c r="O4824" i="16" s="1"/>
  <c r="P4841" i="16"/>
  <c r="N16" i="16"/>
  <c r="P4829" i="16"/>
  <c r="M1082" i="16"/>
  <c r="J24" i="16"/>
  <c r="J4616" i="16"/>
  <c r="P3482" i="16"/>
  <c r="O3826" i="16"/>
  <c r="P3827" i="16"/>
  <c r="M1368" i="16"/>
  <c r="O3920" i="16"/>
  <c r="K22" i="16"/>
  <c r="K2024" i="16"/>
  <c r="M2365" i="16"/>
  <c r="N26" i="16"/>
  <c r="M4732" i="16"/>
  <c r="P1554" i="16"/>
  <c r="P2152" i="16"/>
  <c r="O4657" i="16"/>
  <c r="N24" i="16"/>
  <c r="P2147" i="16"/>
  <c r="P2617" i="16"/>
  <c r="P4237" i="16"/>
  <c r="J18" i="16"/>
  <c r="L3355" i="16"/>
  <c r="L3239" i="16"/>
  <c r="P4763" i="16"/>
  <c r="L2936" i="16"/>
  <c r="P4319" i="16"/>
  <c r="L2173" i="16"/>
  <c r="L2546" i="16"/>
  <c r="L4382" i="16"/>
  <c r="L1367" i="16"/>
  <c r="L1237" i="16"/>
  <c r="L4616" i="16"/>
  <c r="L1090" i="16"/>
  <c r="L2484" i="16"/>
  <c r="L1359" i="16"/>
  <c r="L1375" i="16"/>
  <c r="L2364" i="16"/>
  <c r="O2284" i="16" l="1"/>
  <c r="P2284" i="16" s="1"/>
  <c r="AR3832" i="16"/>
  <c r="AQ16" i="16"/>
  <c r="AR870" i="16"/>
  <c r="AR16" i="16" s="1"/>
  <c r="AQ398" i="16"/>
  <c r="AR398" i="16" s="1"/>
  <c r="AR14" i="16" s="1"/>
  <c r="AR399" i="16"/>
  <c r="AR15" i="16" s="1"/>
  <c r="L33" i="16"/>
  <c r="L3833" i="16"/>
  <c r="L32" i="16" s="1"/>
  <c r="AQ39" i="16"/>
  <c r="AQ4381" i="16"/>
  <c r="AR4616" i="16"/>
  <c r="AR39" i="16" s="1"/>
  <c r="AQ1383" i="16"/>
  <c r="AQ1357" i="16" s="1"/>
  <c r="AR1384" i="16"/>
  <c r="AD628" i="16"/>
  <c r="AC627" i="16"/>
  <c r="AD627" i="16" s="1"/>
  <c r="AA505" i="16"/>
  <c r="AA502" i="16" s="1"/>
  <c r="AA501" i="16" s="1"/>
  <c r="AA399" i="16" s="1"/>
  <c r="Y14" i="16"/>
  <c r="Y10" i="16" s="1"/>
  <c r="Y397" i="16"/>
  <c r="Y54" i="16" s="1"/>
  <c r="Z502" i="16"/>
  <c r="P1896" i="16"/>
  <c r="O2477" i="16"/>
  <c r="P2477" i="16" s="1"/>
  <c r="O2365" i="16"/>
  <c r="P2365" i="16" s="1"/>
  <c r="O4732" i="16"/>
  <c r="P4732" i="16" s="1"/>
  <c r="O863" i="16"/>
  <c r="J32" i="16"/>
  <c r="P1786" i="16"/>
  <c r="W2023" i="16"/>
  <c r="P1292" i="16"/>
  <c r="M4007" i="16"/>
  <c r="M34" i="16" s="1"/>
  <c r="P4596" i="16"/>
  <c r="P3495" i="16"/>
  <c r="O4454" i="16"/>
  <c r="P3356" i="16"/>
  <c r="P2305" i="16"/>
  <c r="O4739" i="16"/>
  <c r="O40" i="16" s="1"/>
  <c r="K32" i="16"/>
  <c r="K3832" i="16"/>
  <c r="P2426" i="16"/>
  <c r="P4617" i="16"/>
  <c r="O1090" i="16"/>
  <c r="O18" i="16" s="1"/>
  <c r="M2173" i="16"/>
  <c r="M23" i="16" s="1"/>
  <c r="M2291" i="16"/>
  <c r="M24" i="16" s="1"/>
  <c r="M1090" i="16"/>
  <c r="M18" i="16" s="1"/>
  <c r="M4236" i="16"/>
  <c r="M36" i="16" s="1"/>
  <c r="P1785" i="16"/>
  <c r="P4373" i="16"/>
  <c r="O4236" i="16"/>
  <c r="P4236" i="16" s="1"/>
  <c r="P36" i="16" s="1"/>
  <c r="O41" i="16"/>
  <c r="P4824" i="16"/>
  <c r="L18" i="16"/>
  <c r="L28" i="16"/>
  <c r="K21" i="16"/>
  <c r="K2023" i="16"/>
  <c r="M1367" i="16"/>
  <c r="L26" i="16"/>
  <c r="L23" i="16"/>
  <c r="M2484" i="16"/>
  <c r="K399" i="16"/>
  <c r="M2546" i="16"/>
  <c r="O3232" i="16"/>
  <c r="P3233" i="16"/>
  <c r="N3832" i="16"/>
  <c r="N32" i="16"/>
  <c r="P1100" i="16"/>
  <c r="O1360" i="16"/>
  <c r="P1361" i="16"/>
  <c r="K27" i="16"/>
  <c r="J27" i="16"/>
  <c r="O4609" i="16"/>
  <c r="P4610" i="16"/>
  <c r="P2357" i="16"/>
  <c r="M3355" i="16"/>
  <c r="P674" i="16"/>
  <c r="M1383" i="16"/>
  <c r="P2174" i="16"/>
  <c r="O2291" i="16"/>
  <c r="P2298" i="16"/>
  <c r="P3272" i="16"/>
  <c r="P1230" i="16"/>
  <c r="L30" i="16"/>
  <c r="L19" i="16"/>
  <c r="M30" i="16"/>
  <c r="L31" i="16"/>
  <c r="P4657" i="16"/>
  <c r="J39" i="16"/>
  <c r="O1376" i="16"/>
  <c r="P1377" i="16"/>
  <c r="P2638" i="16"/>
  <c r="P4445" i="16"/>
  <c r="M4382" i="16"/>
  <c r="P4383" i="16"/>
  <c r="N27" i="16"/>
  <c r="O1082" i="16"/>
  <c r="P1083" i="16"/>
  <c r="P4000" i="16"/>
  <c r="P4103" i="16"/>
  <c r="N37" i="16"/>
  <c r="N4380" i="16"/>
  <c r="O656" i="16"/>
  <c r="P657" i="16"/>
  <c r="L38" i="16"/>
  <c r="M19" i="16"/>
  <c r="M2364" i="16"/>
  <c r="P3920" i="16"/>
  <c r="O3825" i="16"/>
  <c r="P3826" i="16"/>
  <c r="P4060" i="16"/>
  <c r="P2163" i="16"/>
  <c r="O2928" i="16"/>
  <c r="O2546" i="16" s="1"/>
  <c r="P2929" i="16"/>
  <c r="O1350" i="16"/>
  <c r="P1351" i="16"/>
  <c r="O2025" i="16"/>
  <c r="P2054" i="16"/>
  <c r="M1359" i="16"/>
  <c r="N398" i="16"/>
  <c r="N15" i="16"/>
  <c r="O1368" i="16"/>
  <c r="P1369" i="16"/>
  <c r="P1244" i="16"/>
  <c r="O1384" i="16"/>
  <c r="P1531" i="16"/>
  <c r="M1375" i="16"/>
  <c r="M2936" i="16"/>
  <c r="P863" i="16"/>
  <c r="P4276" i="16"/>
  <c r="M22" i="16"/>
  <c r="O2538" i="16"/>
  <c r="P2539" i="16"/>
  <c r="N1357" i="16"/>
  <c r="P3240" i="16"/>
  <c r="N21" i="16"/>
  <c r="N2023" i="16"/>
  <c r="P4649" i="16"/>
  <c r="P3485" i="16"/>
  <c r="L39" i="16"/>
  <c r="L25" i="16"/>
  <c r="P4840" i="16"/>
  <c r="M4616" i="16"/>
  <c r="O4208" i="16"/>
  <c r="O4007" i="16" s="1"/>
  <c r="P4209" i="16"/>
  <c r="J22" i="16"/>
  <c r="J2024" i="16"/>
  <c r="P2625" i="16"/>
  <c r="O3348" i="16"/>
  <c r="O3239" i="16" s="1"/>
  <c r="P3349" i="16"/>
  <c r="P1651" i="16"/>
  <c r="P1123" i="16"/>
  <c r="M40" i="16"/>
  <c r="J38" i="16"/>
  <c r="J4381" i="16"/>
  <c r="J1357" i="16"/>
  <c r="K37" i="16"/>
  <c r="K4380" i="16"/>
  <c r="L29" i="16"/>
  <c r="L4381" i="16"/>
  <c r="L2024" i="16"/>
  <c r="L1358" i="16"/>
  <c r="L2545" i="16"/>
  <c r="O2173" i="16" l="1"/>
  <c r="O23" i="16" s="1"/>
  <c r="AQ14" i="16"/>
  <c r="O4616" i="16"/>
  <c r="P4616" i="16" s="1"/>
  <c r="P39" i="16" s="1"/>
  <c r="AQ37" i="16"/>
  <c r="AQ4380" i="16"/>
  <c r="AR4380" i="16" s="1"/>
  <c r="AR4381" i="16"/>
  <c r="AR37" i="16" s="1"/>
  <c r="AQ1089" i="16"/>
  <c r="AQ20" i="16"/>
  <c r="AE628" i="16"/>
  <c r="Z501" i="16"/>
  <c r="AA15" i="16"/>
  <c r="AA398" i="16"/>
  <c r="AB505" i="16"/>
  <c r="AB502" i="16" s="1"/>
  <c r="AB501" i="16" s="1"/>
  <c r="AB399" i="16" s="1"/>
  <c r="O2364" i="16"/>
  <c r="O25" i="16" s="1"/>
  <c r="O4382" i="16"/>
  <c r="O4381" i="16" s="1"/>
  <c r="P4381" i="16" s="1"/>
  <c r="L3832" i="16"/>
  <c r="P4454" i="16"/>
  <c r="P1090" i="16"/>
  <c r="P18" i="16" s="1"/>
  <c r="O36" i="16"/>
  <c r="O28" i="16"/>
  <c r="P2546" i="16"/>
  <c r="O30" i="16"/>
  <c r="P3239" i="16"/>
  <c r="O34" i="16"/>
  <c r="P4007" i="16"/>
  <c r="M29" i="16"/>
  <c r="N14" i="16"/>
  <c r="P3825" i="16"/>
  <c r="O24" i="16"/>
  <c r="P2291" i="16"/>
  <c r="M26" i="16"/>
  <c r="L27" i="16"/>
  <c r="J21" i="16"/>
  <c r="J2023" i="16"/>
  <c r="P656" i="16"/>
  <c r="P1082" i="16"/>
  <c r="M31" i="16"/>
  <c r="L21" i="16"/>
  <c r="P3348" i="16"/>
  <c r="K15" i="16"/>
  <c r="K398" i="16"/>
  <c r="P41" i="16"/>
  <c r="L37" i="16"/>
  <c r="P4208" i="16"/>
  <c r="N20" i="16"/>
  <c r="N1089" i="16"/>
  <c r="N397" i="16" s="1"/>
  <c r="O2484" i="16"/>
  <c r="P2538" i="16"/>
  <c r="O1367" i="16"/>
  <c r="P1368" i="16"/>
  <c r="P2928" i="16"/>
  <c r="P2173" i="16"/>
  <c r="J37" i="16"/>
  <c r="M39" i="16"/>
  <c r="O3355" i="16"/>
  <c r="M1358" i="16"/>
  <c r="O22" i="16"/>
  <c r="P2025" i="16"/>
  <c r="O1237" i="16"/>
  <c r="P1350" i="16"/>
  <c r="M25" i="16"/>
  <c r="M2024" i="16"/>
  <c r="M38" i="16"/>
  <c r="M4381" i="16"/>
  <c r="O1375" i="16"/>
  <c r="P1376" i="16"/>
  <c r="O1359" i="16"/>
  <c r="P1360" i="16"/>
  <c r="P3232" i="16"/>
  <c r="O2936" i="16"/>
  <c r="O2545" i="16" s="1"/>
  <c r="P2545" i="16" s="1"/>
  <c r="J20" i="16"/>
  <c r="J1089" i="16"/>
  <c r="O1383" i="16"/>
  <c r="P1384" i="16"/>
  <c r="P4609" i="16"/>
  <c r="M28" i="16"/>
  <c r="M2545" i="16"/>
  <c r="L2023" i="16"/>
  <c r="O156" i="16"/>
  <c r="L156" i="16"/>
  <c r="N155" i="16"/>
  <c r="M155" i="16"/>
  <c r="K155" i="16"/>
  <c r="J155" i="16"/>
  <c r="O122" i="16"/>
  <c r="O121" i="16" s="1"/>
  <c r="L122" i="16"/>
  <c r="L121" i="16" s="1"/>
  <c r="K60" i="16"/>
  <c r="M60" i="16"/>
  <c r="N60" i="16"/>
  <c r="J60" i="16"/>
  <c r="O61" i="16"/>
  <c r="L61" i="16"/>
  <c r="O39" i="16" l="1"/>
  <c r="AQ17" i="16"/>
  <c r="AQ397" i="16"/>
  <c r="AE627" i="16"/>
  <c r="AE502" i="16" s="1"/>
  <c r="AE501" i="16" s="1"/>
  <c r="AE399" i="16" s="1"/>
  <c r="AF628" i="16"/>
  <c r="AB15" i="16"/>
  <c r="AB398" i="16"/>
  <c r="AA14" i="16"/>
  <c r="AA10" i="16" s="1"/>
  <c r="AA397" i="16"/>
  <c r="AA54" i="16" s="1"/>
  <c r="AD506" i="16"/>
  <c r="AC505" i="16"/>
  <c r="Z399" i="16"/>
  <c r="O2024" i="16"/>
  <c r="P2024" i="16" s="1"/>
  <c r="P21" i="16" s="1"/>
  <c r="P2364" i="16"/>
  <c r="P25" i="16" s="1"/>
  <c r="O38" i="16"/>
  <c r="P4382" i="16"/>
  <c r="P38" i="16" s="1"/>
  <c r="P122" i="16"/>
  <c r="P121" i="16" s="1"/>
  <c r="P156" i="16"/>
  <c r="P155" i="16" s="1"/>
  <c r="P154" i="16" s="1"/>
  <c r="M1357" i="16"/>
  <c r="P37" i="16"/>
  <c r="P27" i="16"/>
  <c r="J59" i="16"/>
  <c r="K154" i="16"/>
  <c r="M27" i="16"/>
  <c r="J17" i="16"/>
  <c r="O1358" i="16"/>
  <c r="P1359" i="16"/>
  <c r="P1375" i="16"/>
  <c r="N59" i="16"/>
  <c r="M154" i="16"/>
  <c r="O155" i="16"/>
  <c r="M37" i="16"/>
  <c r="M4380" i="16"/>
  <c r="P23" i="16"/>
  <c r="P1367" i="16"/>
  <c r="N17" i="16"/>
  <c r="P28" i="16"/>
  <c r="L60" i="16"/>
  <c r="L241" i="16"/>
  <c r="P30" i="16"/>
  <c r="O27" i="16"/>
  <c r="M59" i="16"/>
  <c r="N154" i="16"/>
  <c r="P22" i="16"/>
  <c r="O60" i="16"/>
  <c r="K59" i="16"/>
  <c r="J154" i="16"/>
  <c r="O29" i="16"/>
  <c r="P2936" i="16"/>
  <c r="M21" i="16"/>
  <c r="M2023" i="16"/>
  <c r="O19" i="16"/>
  <c r="P1237" i="16"/>
  <c r="O31" i="16"/>
  <c r="P3355" i="16"/>
  <c r="O26" i="16"/>
  <c r="P2484" i="16"/>
  <c r="P24" i="16"/>
  <c r="P34" i="16"/>
  <c r="L155" i="16"/>
  <c r="K14" i="16"/>
  <c r="O37" i="16"/>
  <c r="O4380" i="16"/>
  <c r="P61" i="16"/>
  <c r="M63" i="16"/>
  <c r="L63" i="16"/>
  <c r="L83" i="16"/>
  <c r="L72" i="16"/>
  <c r="AG628" i="16" l="1"/>
  <c r="AF627" i="16"/>
  <c r="AF502" i="16" s="1"/>
  <c r="AF501" i="16" s="1"/>
  <c r="AF399" i="16" s="1"/>
  <c r="AE15" i="16"/>
  <c r="AE398" i="16"/>
  <c r="AC502" i="16"/>
  <c r="AD505" i="16"/>
  <c r="AB14" i="16"/>
  <c r="AB10" i="16" s="1"/>
  <c r="AB397" i="16"/>
  <c r="AB54" i="16" s="1"/>
  <c r="Z15" i="16"/>
  <c r="Z398" i="16"/>
  <c r="O2023" i="16"/>
  <c r="P2023" i="16" s="1"/>
  <c r="O21" i="16"/>
  <c r="M1089" i="16"/>
  <c r="M20" i="16"/>
  <c r="O83" i="16"/>
  <c r="P83" i="16" s="1"/>
  <c r="O241" i="16"/>
  <c r="P241" i="16" s="1"/>
  <c r="L154" i="16"/>
  <c r="P19" i="16"/>
  <c r="L59" i="16"/>
  <c r="O154" i="16"/>
  <c r="P31" i="16"/>
  <c r="P1358" i="16"/>
  <c r="O72" i="16"/>
  <c r="P72" i="16" s="1"/>
  <c r="P71" i="16" s="1"/>
  <c r="O63" i="16"/>
  <c r="P26" i="16"/>
  <c r="P60" i="16"/>
  <c r="P29" i="16"/>
  <c r="O59" i="16"/>
  <c r="O1357" i="16"/>
  <c r="J303" i="16"/>
  <c r="J305" i="16"/>
  <c r="J307" i="16"/>
  <c r="J309" i="16"/>
  <c r="J310" i="16"/>
  <c r="J311" i="16"/>
  <c r="J312" i="16"/>
  <c r="J302" i="16"/>
  <c r="J287" i="16"/>
  <c r="J288" i="16"/>
  <c r="J289" i="16"/>
  <c r="J290" i="16"/>
  <c r="J291" i="16"/>
  <c r="J292" i="16"/>
  <c r="J293" i="16"/>
  <c r="J294" i="16"/>
  <c r="J295" i="16"/>
  <c r="J296" i="16"/>
  <c r="J297" i="16"/>
  <c r="J298" i="16"/>
  <c r="J299" i="16"/>
  <c r="J286" i="16"/>
  <c r="J218" i="16"/>
  <c r="N82" i="16"/>
  <c r="N79" i="16" s="1"/>
  <c r="M82" i="16"/>
  <c r="M79" i="16" s="1"/>
  <c r="K82" i="16"/>
  <c r="K79" i="16" s="1"/>
  <c r="J82" i="16"/>
  <c r="J79" i="16" s="1"/>
  <c r="N71" i="16"/>
  <c r="M71" i="16"/>
  <c r="K71" i="16"/>
  <c r="J71" i="16"/>
  <c r="L62" i="16"/>
  <c r="N62" i="16"/>
  <c r="M62" i="16"/>
  <c r="K62" i="16"/>
  <c r="J62" i="16"/>
  <c r="AE14" i="16" l="1"/>
  <c r="AE10" i="16" s="1"/>
  <c r="AE397" i="16"/>
  <c r="AE54" i="16" s="1"/>
  <c r="AF15" i="16"/>
  <c r="AF398" i="16"/>
  <c r="AG627" i="16"/>
  <c r="AH628" i="16"/>
  <c r="Z14" i="16"/>
  <c r="Z10" i="16" s="1"/>
  <c r="Z397" i="16"/>
  <c r="AC501" i="16"/>
  <c r="AD502" i="16"/>
  <c r="O71" i="16"/>
  <c r="O70" i="16" s="1"/>
  <c r="M17" i="16"/>
  <c r="L58" i="16"/>
  <c r="M58" i="16"/>
  <c r="K70" i="16"/>
  <c r="N58" i="16"/>
  <c r="M70" i="16"/>
  <c r="N70" i="16"/>
  <c r="J58" i="16"/>
  <c r="P59" i="16"/>
  <c r="K58" i="16"/>
  <c r="J70" i="16"/>
  <c r="P70" i="16"/>
  <c r="O20" i="16"/>
  <c r="O1089" i="16"/>
  <c r="L82" i="16"/>
  <c r="L79" i="16" s="1"/>
  <c r="O82" i="16"/>
  <c r="O79" i="16" s="1"/>
  <c r="P62" i="16"/>
  <c r="L71" i="16"/>
  <c r="O62" i="16"/>
  <c r="J242" i="16"/>
  <c r="K242" i="16"/>
  <c r="N242" i="16"/>
  <c r="AG502" i="16" l="1"/>
  <c r="AF14" i="16"/>
  <c r="AF10" i="16" s="1"/>
  <c r="AF397" i="16"/>
  <c r="AF54" i="16" s="1"/>
  <c r="AI628" i="16"/>
  <c r="AH627" i="16"/>
  <c r="AH502" i="16" s="1"/>
  <c r="AH501" i="16" s="1"/>
  <c r="AH399" i="16" s="1"/>
  <c r="AC399" i="16"/>
  <c r="AD501" i="16"/>
  <c r="Z54" i="16"/>
  <c r="O58" i="16"/>
  <c r="P58" i="16"/>
  <c r="O17" i="16"/>
  <c r="L70" i="16"/>
  <c r="P82" i="16"/>
  <c r="P79" i="16" s="1"/>
  <c r="J68" i="16"/>
  <c r="J66" i="16"/>
  <c r="K105" i="16"/>
  <c r="N105" i="16"/>
  <c r="J105" i="16"/>
  <c r="K127" i="16"/>
  <c r="N127" i="16"/>
  <c r="J127" i="16"/>
  <c r="K138" i="16"/>
  <c r="N138" i="16"/>
  <c r="J138" i="16"/>
  <c r="K140" i="16"/>
  <c r="N140" i="16"/>
  <c r="J140" i="16"/>
  <c r="K146" i="16"/>
  <c r="N146" i="16"/>
  <c r="J146" i="16"/>
  <c r="L157" i="16"/>
  <c r="M153" i="16"/>
  <c r="L153" i="16"/>
  <c r="M152" i="16"/>
  <c r="L152" i="16"/>
  <c r="M151" i="16"/>
  <c r="L151" i="16"/>
  <c r="M150" i="16"/>
  <c r="L150" i="16"/>
  <c r="M145" i="16"/>
  <c r="L145" i="16"/>
  <c r="M144" i="16"/>
  <c r="L144" i="16"/>
  <c r="M143" i="16"/>
  <c r="L143" i="16"/>
  <c r="M142" i="16"/>
  <c r="L142" i="16"/>
  <c r="M141" i="16"/>
  <c r="L141" i="16"/>
  <c r="M136" i="16"/>
  <c r="L136" i="16"/>
  <c r="M135" i="16"/>
  <c r="L135" i="16"/>
  <c r="M134" i="16"/>
  <c r="L134" i="16"/>
  <c r="M133" i="16"/>
  <c r="L133" i="16"/>
  <c r="M132" i="16"/>
  <c r="L132" i="16"/>
  <c r="M131" i="16"/>
  <c r="L131" i="16"/>
  <c r="M130" i="16"/>
  <c r="L130" i="16"/>
  <c r="AH398" i="16" l="1"/>
  <c r="AH15" i="16"/>
  <c r="AJ628" i="16"/>
  <c r="AI627" i="16"/>
  <c r="AI502" i="16" s="1"/>
  <c r="AI501" i="16" s="1"/>
  <c r="AI399" i="16" s="1"/>
  <c r="AG501" i="16"/>
  <c r="AC15" i="16"/>
  <c r="AC398" i="16"/>
  <c r="AD399" i="16"/>
  <c r="AD15" i="16" s="1"/>
  <c r="O130" i="16"/>
  <c r="O132" i="16"/>
  <c r="O134" i="16"/>
  <c r="O136" i="16"/>
  <c r="O142" i="16"/>
  <c r="O144" i="16"/>
  <c r="O152" i="16"/>
  <c r="O157" i="16"/>
  <c r="O131" i="16"/>
  <c r="O133" i="16"/>
  <c r="O135" i="16"/>
  <c r="O143" i="16"/>
  <c r="O145" i="16"/>
  <c r="O151" i="16"/>
  <c r="O153" i="16"/>
  <c r="N104" i="16"/>
  <c r="L149" i="16"/>
  <c r="O150" i="16"/>
  <c r="M149" i="16"/>
  <c r="K104" i="16"/>
  <c r="J104" i="16"/>
  <c r="L140" i="16"/>
  <c r="M140" i="16"/>
  <c r="K137" i="16"/>
  <c r="N137" i="16"/>
  <c r="J137" i="16"/>
  <c r="O141" i="16"/>
  <c r="N101" i="16"/>
  <c r="K101" i="16"/>
  <c r="J101" i="16"/>
  <c r="M102" i="16"/>
  <c r="L102" i="16"/>
  <c r="AI15" i="16" l="1"/>
  <c r="AI398" i="16"/>
  <c r="AG399" i="16"/>
  <c r="AJ627" i="16"/>
  <c r="AK628" i="16"/>
  <c r="AH14" i="16"/>
  <c r="AH10" i="16" s="1"/>
  <c r="AH397" i="16"/>
  <c r="AH54" i="16" s="1"/>
  <c r="AC14" i="16"/>
  <c r="AC10" i="16" s="1"/>
  <c r="AC397" i="16"/>
  <c r="AD398" i="16"/>
  <c r="AD14" i="16" s="1"/>
  <c r="AD10" i="16" s="1"/>
  <c r="N100" i="16"/>
  <c r="O102" i="16"/>
  <c r="O140" i="16"/>
  <c r="J100" i="16"/>
  <c r="O149" i="16"/>
  <c r="N103" i="16"/>
  <c r="K103" i="16"/>
  <c r="J103" i="16"/>
  <c r="M101" i="16"/>
  <c r="L101" i="16"/>
  <c r="K100" i="16"/>
  <c r="AI14" i="16" l="1"/>
  <c r="AI10" i="16" s="1"/>
  <c r="AI397" i="16"/>
  <c r="AI54" i="16" s="1"/>
  <c r="AJ502" i="16"/>
  <c r="AK627" i="16"/>
  <c r="AG15" i="16"/>
  <c r="AG398" i="16"/>
  <c r="AC54" i="16"/>
  <c r="AD54" i="16" s="1"/>
  <c r="AD397" i="16"/>
  <c r="K99" i="16"/>
  <c r="N99" i="16"/>
  <c r="O101" i="16"/>
  <c r="J99" i="16"/>
  <c r="P140" i="16"/>
  <c r="M100" i="16"/>
  <c r="L100" i="16"/>
  <c r="AG14" i="16" l="1"/>
  <c r="AG10" i="16" s="1"/>
  <c r="AG397" i="16"/>
  <c r="AJ501" i="16"/>
  <c r="AK502" i="16"/>
  <c r="L99" i="16"/>
  <c r="M99" i="16"/>
  <c r="P101" i="16"/>
  <c r="O100" i="16"/>
  <c r="AJ399" i="16" l="1"/>
  <c r="AK501" i="16"/>
  <c r="AG54" i="16"/>
  <c r="O99" i="16"/>
  <c r="P100" i="16"/>
  <c r="K395" i="16"/>
  <c r="N395" i="16"/>
  <c r="K393" i="16"/>
  <c r="N393" i="16"/>
  <c r="K388" i="16"/>
  <c r="N388" i="16"/>
  <c r="K386" i="16"/>
  <c r="N386" i="16"/>
  <c r="K383" i="16"/>
  <c r="N383" i="16"/>
  <c r="K381" i="16"/>
  <c r="N381" i="16"/>
  <c r="K377" i="16"/>
  <c r="N377" i="16"/>
  <c r="K373" i="16"/>
  <c r="N373" i="16"/>
  <c r="K370" i="16"/>
  <c r="N370" i="16"/>
  <c r="J370" i="16"/>
  <c r="K364" i="16"/>
  <c r="K342" i="16" s="1"/>
  <c r="N364" i="16"/>
  <c r="N342" i="16" s="1"/>
  <c r="AJ398" i="16" l="1"/>
  <c r="AJ15" i="16"/>
  <c r="AK399" i="16"/>
  <c r="AK15" i="16" s="1"/>
  <c r="P99" i="16"/>
  <c r="K369" i="16"/>
  <c r="J369" i="16"/>
  <c r="N369" i="16"/>
  <c r="N372" i="16"/>
  <c r="N385" i="16"/>
  <c r="N392" i="16"/>
  <c r="K385" i="16"/>
  <c r="K392" i="16"/>
  <c r="K372" i="16"/>
  <c r="K322" i="16"/>
  <c r="N322" i="16"/>
  <c r="J322" i="16"/>
  <c r="K315" i="16"/>
  <c r="N315" i="16"/>
  <c r="K313" i="16"/>
  <c r="N313" i="16"/>
  <c r="J313" i="16"/>
  <c r="K301" i="16"/>
  <c r="N301" i="16"/>
  <c r="K285" i="16"/>
  <c r="N285" i="16"/>
  <c r="K266" i="16"/>
  <c r="N266" i="16"/>
  <c r="K217" i="16"/>
  <c r="N217" i="16"/>
  <c r="M218" i="16"/>
  <c r="N213" i="16"/>
  <c r="K213" i="16"/>
  <c r="J213" i="16"/>
  <c r="N211" i="16"/>
  <c r="K211" i="16"/>
  <c r="J211" i="16"/>
  <c r="N209" i="16"/>
  <c r="K209" i="16"/>
  <c r="J209" i="16"/>
  <c r="N206" i="16"/>
  <c r="K206" i="16"/>
  <c r="J206" i="16"/>
  <c r="N203" i="16"/>
  <c r="K203" i="16"/>
  <c r="J203" i="16"/>
  <c r="N200" i="16"/>
  <c r="K200" i="16"/>
  <c r="J200" i="16"/>
  <c r="N196" i="16"/>
  <c r="K196" i="16"/>
  <c r="J196" i="16"/>
  <c r="N194" i="16"/>
  <c r="K194" i="16"/>
  <c r="J194" i="16"/>
  <c r="N192" i="16"/>
  <c r="K192" i="16"/>
  <c r="J192" i="16"/>
  <c r="N189" i="16"/>
  <c r="K189" i="16"/>
  <c r="J189" i="16"/>
  <c r="N186" i="16"/>
  <c r="K186" i="16"/>
  <c r="J186" i="16"/>
  <c r="N184" i="16"/>
  <c r="K184" i="16"/>
  <c r="J184" i="16"/>
  <c r="N181" i="16"/>
  <c r="K181" i="16"/>
  <c r="J181" i="16"/>
  <c r="N179" i="16"/>
  <c r="K179" i="16"/>
  <c r="J179" i="16"/>
  <c r="N176" i="16"/>
  <c r="K176" i="16"/>
  <c r="J176" i="16"/>
  <c r="N174" i="16"/>
  <c r="K174" i="16"/>
  <c r="J174" i="16"/>
  <c r="N171" i="16"/>
  <c r="K171" i="16"/>
  <c r="J171" i="16"/>
  <c r="N169" i="16"/>
  <c r="K169" i="16"/>
  <c r="J169" i="16"/>
  <c r="N167" i="16"/>
  <c r="K167" i="16"/>
  <c r="J167" i="16"/>
  <c r="N165" i="16"/>
  <c r="K165" i="16"/>
  <c r="J165" i="16"/>
  <c r="N161" i="16"/>
  <c r="K161" i="16"/>
  <c r="J161" i="16"/>
  <c r="N97" i="16"/>
  <c r="K97" i="16"/>
  <c r="J97" i="16"/>
  <c r="N94" i="16"/>
  <c r="K94" i="16"/>
  <c r="J94" i="16"/>
  <c r="N92" i="16"/>
  <c r="K92" i="16"/>
  <c r="J92" i="16"/>
  <c r="N90" i="16"/>
  <c r="K90" i="16"/>
  <c r="J90" i="16"/>
  <c r="N85" i="16"/>
  <c r="N84" i="16" s="1"/>
  <c r="K85" i="16"/>
  <c r="K84" i="16" s="1"/>
  <c r="J85" i="16"/>
  <c r="J84" i="16" s="1"/>
  <c r="N68" i="16"/>
  <c r="K68" i="16"/>
  <c r="N66" i="16"/>
  <c r="K66" i="16"/>
  <c r="J396" i="16"/>
  <c r="J394" i="16"/>
  <c r="J389" i="16"/>
  <c r="J387" i="16"/>
  <c r="J384" i="16"/>
  <c r="J382" i="16"/>
  <c r="J380" i="16"/>
  <c r="J379" i="16"/>
  <c r="J378" i="16"/>
  <c r="J376" i="16"/>
  <c r="J375" i="16"/>
  <c r="J374" i="16"/>
  <c r="J363" i="16"/>
  <c r="J362" i="16"/>
  <c r="J361" i="16"/>
  <c r="J360" i="16"/>
  <c r="J359" i="16"/>
  <c r="J358" i="16"/>
  <c r="J357" i="16"/>
  <c r="J355" i="16"/>
  <c r="J354" i="16"/>
  <c r="J353" i="16"/>
  <c r="J352" i="16"/>
  <c r="J351" i="16"/>
  <c r="J350" i="16"/>
  <c r="J349" i="16"/>
  <c r="J348" i="16"/>
  <c r="J347" i="16"/>
  <c r="J346" i="16"/>
  <c r="J345" i="16"/>
  <c r="J344" i="16"/>
  <c r="J321" i="16"/>
  <c r="J320" i="16"/>
  <c r="J319" i="16"/>
  <c r="J318" i="16"/>
  <c r="J317" i="16"/>
  <c r="M312" i="16"/>
  <c r="M311" i="16"/>
  <c r="M310" i="16"/>
  <c r="L309" i="16"/>
  <c r="L307" i="16"/>
  <c r="L305" i="16"/>
  <c r="M303" i="16"/>
  <c r="M302" i="16"/>
  <c r="M297" i="16"/>
  <c r="M296" i="16"/>
  <c r="M293" i="16"/>
  <c r="M291" i="16"/>
  <c r="M289" i="16"/>
  <c r="M286" i="16"/>
  <c r="L281" i="16"/>
  <c r="L279" i="16"/>
  <c r="L277" i="16"/>
  <c r="L238" i="16"/>
  <c r="L236" i="16"/>
  <c r="L234" i="16"/>
  <c r="M371" i="16"/>
  <c r="L371" i="16"/>
  <c r="M341" i="16"/>
  <c r="L341" i="16"/>
  <c r="M340" i="16"/>
  <c r="L340" i="16"/>
  <c r="M339" i="16"/>
  <c r="L339" i="16"/>
  <c r="M338" i="16"/>
  <c r="L338" i="16"/>
  <c r="M337" i="16"/>
  <c r="L337" i="16"/>
  <c r="M336" i="16"/>
  <c r="L336" i="16"/>
  <c r="M335" i="16"/>
  <c r="L335" i="16"/>
  <c r="M334" i="16"/>
  <c r="L334" i="16"/>
  <c r="M333" i="16"/>
  <c r="L333" i="16"/>
  <c r="M332" i="16"/>
  <c r="L332" i="16"/>
  <c r="M331" i="16"/>
  <c r="L331" i="16"/>
  <c r="M330" i="16"/>
  <c r="L330" i="16"/>
  <c r="M329" i="16"/>
  <c r="L329" i="16"/>
  <c r="M328" i="16"/>
  <c r="L328" i="16"/>
  <c r="M327" i="16"/>
  <c r="L327" i="16"/>
  <c r="M326" i="16"/>
  <c r="L326" i="16"/>
  <c r="M325" i="16"/>
  <c r="L325" i="16"/>
  <c r="M324" i="16"/>
  <c r="L324" i="16"/>
  <c r="M323" i="16"/>
  <c r="L323" i="16"/>
  <c r="M314" i="16"/>
  <c r="L314" i="16"/>
  <c r="M299" i="16"/>
  <c r="L299" i="16"/>
  <c r="M298" i="16"/>
  <c r="L298" i="16"/>
  <c r="M295" i="16"/>
  <c r="L295" i="16"/>
  <c r="M294" i="16"/>
  <c r="L294" i="16"/>
  <c r="M292" i="16"/>
  <c r="L292" i="16"/>
  <c r="M290" i="16"/>
  <c r="L290" i="16"/>
  <c r="M287" i="16"/>
  <c r="L287" i="16"/>
  <c r="M265" i="16"/>
  <c r="L265" i="16"/>
  <c r="M264" i="16"/>
  <c r="L264" i="16"/>
  <c r="M263" i="16"/>
  <c r="L263" i="16"/>
  <c r="M262" i="16"/>
  <c r="L262" i="16"/>
  <c r="M261" i="16"/>
  <c r="L261" i="16"/>
  <c r="M260" i="16"/>
  <c r="L260" i="16"/>
  <c r="M259" i="16"/>
  <c r="L259" i="16"/>
  <c r="M258" i="16"/>
  <c r="L258" i="16"/>
  <c r="M257" i="16"/>
  <c r="L257" i="16"/>
  <c r="M256" i="16"/>
  <c r="L256" i="16"/>
  <c r="M255" i="16"/>
  <c r="L255" i="16"/>
  <c r="M254" i="16"/>
  <c r="L254" i="16"/>
  <c r="M253" i="16"/>
  <c r="L253" i="16"/>
  <c r="M252" i="16"/>
  <c r="L252" i="16"/>
  <c r="M251" i="16"/>
  <c r="L251" i="16"/>
  <c r="M250" i="16"/>
  <c r="L250" i="16"/>
  <c r="M249" i="16"/>
  <c r="L249" i="16"/>
  <c r="M248" i="16"/>
  <c r="L248" i="16"/>
  <c r="M247" i="16"/>
  <c r="L247" i="16"/>
  <c r="M246" i="16"/>
  <c r="L246" i="16"/>
  <c r="M245" i="16"/>
  <c r="L245" i="16"/>
  <c r="M244" i="16"/>
  <c r="L244" i="16"/>
  <c r="M243" i="16"/>
  <c r="L243" i="16"/>
  <c r="M214" i="16"/>
  <c r="L214" i="16"/>
  <c r="M212" i="16"/>
  <c r="L212" i="16"/>
  <c r="M210" i="16"/>
  <c r="L210" i="16"/>
  <c r="M207" i="16"/>
  <c r="L207" i="16"/>
  <c r="M204" i="16"/>
  <c r="L204" i="16"/>
  <c r="M201" i="16"/>
  <c r="L201" i="16"/>
  <c r="M197" i="16"/>
  <c r="L197" i="16"/>
  <c r="M195" i="16"/>
  <c r="L195" i="16"/>
  <c r="M193" i="16"/>
  <c r="L193" i="16"/>
  <c r="M190" i="16"/>
  <c r="L190" i="16"/>
  <c r="M187" i="16"/>
  <c r="L187" i="16"/>
  <c r="M185" i="16"/>
  <c r="L185" i="16"/>
  <c r="M182" i="16"/>
  <c r="L182" i="16"/>
  <c r="M180" i="16"/>
  <c r="L180" i="16"/>
  <c r="M177" i="16"/>
  <c r="L177" i="16"/>
  <c r="M175" i="16"/>
  <c r="L175" i="16"/>
  <c r="M172" i="16"/>
  <c r="L172" i="16"/>
  <c r="M170" i="16"/>
  <c r="L170" i="16"/>
  <c r="M168" i="16"/>
  <c r="L168" i="16"/>
  <c r="M166" i="16"/>
  <c r="L166" i="16"/>
  <c r="M162" i="16"/>
  <c r="L162" i="16"/>
  <c r="M148" i="16"/>
  <c r="L148" i="16"/>
  <c r="M147" i="16"/>
  <c r="L147" i="16"/>
  <c r="M139" i="16"/>
  <c r="L139" i="16"/>
  <c r="M129" i="16"/>
  <c r="L129" i="16"/>
  <c r="M128" i="16"/>
  <c r="L128" i="16"/>
  <c r="M120" i="16"/>
  <c r="L120" i="16"/>
  <c r="M119" i="16"/>
  <c r="L119" i="16"/>
  <c r="M118" i="16"/>
  <c r="L118" i="16"/>
  <c r="M117" i="16"/>
  <c r="L117" i="16"/>
  <c r="M116" i="16"/>
  <c r="L116" i="16"/>
  <c r="M115" i="16"/>
  <c r="L115" i="16"/>
  <c r="M114" i="16"/>
  <c r="L114" i="16"/>
  <c r="M113" i="16"/>
  <c r="L113" i="16"/>
  <c r="M112" i="16"/>
  <c r="L112" i="16"/>
  <c r="M111" i="16"/>
  <c r="L111" i="16"/>
  <c r="M110" i="16"/>
  <c r="L110" i="16"/>
  <c r="M109" i="16"/>
  <c r="L109" i="16"/>
  <c r="M108" i="16"/>
  <c r="L108" i="16"/>
  <c r="M107" i="16"/>
  <c r="L107" i="16"/>
  <c r="M106" i="16"/>
  <c r="L106" i="16"/>
  <c r="M98" i="16"/>
  <c r="L98" i="16"/>
  <c r="L95" i="16"/>
  <c r="M93" i="16"/>
  <c r="L93" i="16"/>
  <c r="L91" i="16"/>
  <c r="L86" i="16"/>
  <c r="M69" i="16"/>
  <c r="L69" i="16"/>
  <c r="M67" i="16"/>
  <c r="L67" i="16"/>
  <c r="AJ397" i="16" l="1"/>
  <c r="AJ14" i="16"/>
  <c r="AJ10" i="16" s="1"/>
  <c r="AK398" i="16"/>
  <c r="AK14" i="16" s="1"/>
  <c r="AK10" i="16" s="1"/>
  <c r="J343" i="16"/>
  <c r="O91" i="16"/>
  <c r="P91" i="16" s="1"/>
  <c r="O95" i="16"/>
  <c r="P95" i="16" s="1"/>
  <c r="O108" i="16"/>
  <c r="O110" i="16"/>
  <c r="O112" i="16"/>
  <c r="O114" i="16"/>
  <c r="O116" i="16"/>
  <c r="O118" i="16"/>
  <c r="O120" i="16"/>
  <c r="O129" i="16"/>
  <c r="O162" i="16"/>
  <c r="O168" i="16"/>
  <c r="O172" i="16"/>
  <c r="O193" i="16"/>
  <c r="O197" i="16"/>
  <c r="O204" i="16"/>
  <c r="O210" i="16"/>
  <c r="O214" i="16"/>
  <c r="O244" i="16"/>
  <c r="O246" i="16"/>
  <c r="O248" i="16"/>
  <c r="O250" i="16"/>
  <c r="O252" i="16"/>
  <c r="O254" i="16"/>
  <c r="O256" i="16"/>
  <c r="O258" i="16"/>
  <c r="O260" i="16"/>
  <c r="O262" i="16"/>
  <c r="O264" i="16"/>
  <c r="O287" i="16"/>
  <c r="O292" i="16"/>
  <c r="O295" i="16"/>
  <c r="O299" i="16"/>
  <c r="O323" i="16"/>
  <c r="O325" i="16"/>
  <c r="O327" i="16"/>
  <c r="O329" i="16"/>
  <c r="O331" i="16"/>
  <c r="O333" i="16"/>
  <c r="O335" i="16"/>
  <c r="O337" i="16"/>
  <c r="O339" i="16"/>
  <c r="O341" i="16"/>
  <c r="O225" i="16"/>
  <c r="O229" i="16"/>
  <c r="O233" i="16"/>
  <c r="O237" i="16"/>
  <c r="O268" i="16"/>
  <c r="O272" i="16"/>
  <c r="O276" i="16"/>
  <c r="O280" i="16"/>
  <c r="O284" i="16"/>
  <c r="O293" i="16"/>
  <c r="O303" i="16"/>
  <c r="O311" i="16"/>
  <c r="L318" i="16"/>
  <c r="M344" i="16"/>
  <c r="M348" i="16"/>
  <c r="M352" i="16"/>
  <c r="O356" i="16"/>
  <c r="L360" i="16"/>
  <c r="M374" i="16"/>
  <c r="L379" i="16"/>
  <c r="K160" i="16"/>
  <c r="K202" i="16"/>
  <c r="N205" i="16"/>
  <c r="O221" i="16"/>
  <c r="L138" i="16"/>
  <c r="L313" i="16"/>
  <c r="L370" i="16"/>
  <c r="O226" i="16"/>
  <c r="O230" i="16"/>
  <c r="O269" i="16"/>
  <c r="O273" i="16"/>
  <c r="O296" i="16"/>
  <c r="O304" i="16"/>
  <c r="O308" i="16"/>
  <c r="O312" i="16"/>
  <c r="M319" i="16"/>
  <c r="M345" i="16"/>
  <c r="M349" i="16"/>
  <c r="M353" i="16"/>
  <c r="M357" i="16"/>
  <c r="M361" i="16"/>
  <c r="M375" i="16"/>
  <c r="M380" i="16"/>
  <c r="K96" i="16"/>
  <c r="N160" i="16"/>
  <c r="K188" i="16"/>
  <c r="K199" i="16"/>
  <c r="O220" i="16"/>
  <c r="N391" i="16"/>
  <c r="O93" i="16"/>
  <c r="O107" i="16"/>
  <c r="O109" i="16"/>
  <c r="O111" i="16"/>
  <c r="O113" i="16"/>
  <c r="O115" i="16"/>
  <c r="O117" i="16"/>
  <c r="O119" i="16"/>
  <c r="M138" i="16"/>
  <c r="O148" i="16"/>
  <c r="O166" i="16"/>
  <c r="O170" i="16"/>
  <c r="O180" i="16"/>
  <c r="O185" i="16"/>
  <c r="O195" i="16"/>
  <c r="O245" i="16"/>
  <c r="O247" i="16"/>
  <c r="O249" i="16"/>
  <c r="O251" i="16"/>
  <c r="O253" i="16"/>
  <c r="O255" i="16"/>
  <c r="O257" i="16"/>
  <c r="O259" i="16"/>
  <c r="O261" i="16"/>
  <c r="O263" i="16"/>
  <c r="O265" i="16"/>
  <c r="O290" i="16"/>
  <c r="O294" i="16"/>
  <c r="O298" i="16"/>
  <c r="O314" i="16"/>
  <c r="O324" i="16"/>
  <c r="O326" i="16"/>
  <c r="O328" i="16"/>
  <c r="O330" i="16"/>
  <c r="O332" i="16"/>
  <c r="O334" i="16"/>
  <c r="O336" i="16"/>
  <c r="O338" i="16"/>
  <c r="O340" i="16"/>
  <c r="O227" i="16"/>
  <c r="O231" i="16"/>
  <c r="O235" i="16"/>
  <c r="O239" i="16"/>
  <c r="O270" i="16"/>
  <c r="O274" i="16"/>
  <c r="O278" i="16"/>
  <c r="O282" i="16"/>
  <c r="O289" i="16"/>
  <c r="O297" i="16"/>
  <c r="L316" i="16"/>
  <c r="M320" i="16"/>
  <c r="L346" i="16"/>
  <c r="M350" i="16"/>
  <c r="M354" i="16"/>
  <c r="M358" i="16"/>
  <c r="M362" i="16"/>
  <c r="L376" i="16"/>
  <c r="N96" i="16"/>
  <c r="N188" i="16"/>
  <c r="N199" i="16"/>
  <c r="O223" i="16"/>
  <c r="O219" i="16"/>
  <c r="O224" i="16"/>
  <c r="O228" i="16"/>
  <c r="O232" i="16"/>
  <c r="O240" i="16"/>
  <c r="O271" i="16"/>
  <c r="O275" i="16"/>
  <c r="O283" i="16"/>
  <c r="O291" i="16"/>
  <c r="O302" i="16"/>
  <c r="O306" i="16"/>
  <c r="O310" i="16"/>
  <c r="M317" i="16"/>
  <c r="M321" i="16"/>
  <c r="M347" i="16"/>
  <c r="M351" i="16"/>
  <c r="M355" i="16"/>
  <c r="M359" i="16"/>
  <c r="M363" i="16"/>
  <c r="J160" i="16"/>
  <c r="J202" i="16"/>
  <c r="K205" i="16"/>
  <c r="O222" i="16"/>
  <c r="K391" i="16"/>
  <c r="L242" i="16"/>
  <c r="O243" i="16"/>
  <c r="M242" i="16"/>
  <c r="L146" i="16"/>
  <c r="L127" i="16"/>
  <c r="O147" i="16"/>
  <c r="M146" i="16"/>
  <c r="L105" i="16"/>
  <c r="O128" i="16"/>
  <c r="M127" i="16"/>
  <c r="O106" i="16"/>
  <c r="M105" i="16"/>
  <c r="K183" i="16"/>
  <c r="M376" i="16"/>
  <c r="L68" i="16"/>
  <c r="L176" i="16"/>
  <c r="L186" i="16"/>
  <c r="K178" i="16"/>
  <c r="K216" i="16"/>
  <c r="L92" i="16"/>
  <c r="L165" i="16"/>
  <c r="L174" i="16"/>
  <c r="L184" i="16"/>
  <c r="L194" i="16"/>
  <c r="L322" i="16"/>
  <c r="K300" i="16"/>
  <c r="N208" i="16"/>
  <c r="L345" i="16"/>
  <c r="L355" i="16"/>
  <c r="K164" i="16"/>
  <c r="K173" i="16"/>
  <c r="L192" i="16"/>
  <c r="L213" i="16"/>
  <c r="L359" i="16"/>
  <c r="L85" i="16"/>
  <c r="L84" i="16" s="1"/>
  <c r="K89" i="16"/>
  <c r="L169" i="16"/>
  <c r="L189" i="16"/>
  <c r="L200" i="16"/>
  <c r="J96" i="16"/>
  <c r="L97" i="16"/>
  <c r="O190" i="16"/>
  <c r="M189" i="16"/>
  <c r="L347" i="16"/>
  <c r="L206" i="16"/>
  <c r="J205" i="16"/>
  <c r="M184" i="16"/>
  <c r="L363" i="16"/>
  <c r="L351" i="16"/>
  <c r="M179" i="16"/>
  <c r="O139" i="16"/>
  <c r="O175" i="16"/>
  <c r="M174" i="16"/>
  <c r="N65" i="16"/>
  <c r="N64" i="16" s="1"/>
  <c r="N173" i="16"/>
  <c r="L181" i="16"/>
  <c r="N191" i="16"/>
  <c r="N216" i="16"/>
  <c r="M209" i="16"/>
  <c r="N89" i="16"/>
  <c r="L349" i="16"/>
  <c r="L353" i="16"/>
  <c r="L357" i="16"/>
  <c r="L361" i="16"/>
  <c r="K65" i="16"/>
  <c r="K64" i="16" s="1"/>
  <c r="N164" i="16"/>
  <c r="K208" i="16"/>
  <c r="L179" i="16"/>
  <c r="L196" i="16"/>
  <c r="L211" i="16"/>
  <c r="L293" i="16"/>
  <c r="M203" i="16"/>
  <c r="O218" i="16"/>
  <c r="J266" i="16"/>
  <c r="J373" i="16"/>
  <c r="L374" i="16"/>
  <c r="M382" i="16"/>
  <c r="J381" i="16"/>
  <c r="O182" i="16"/>
  <c r="M181" i="16"/>
  <c r="O371" i="16"/>
  <c r="M370" i="16"/>
  <c r="O374" i="16"/>
  <c r="N183" i="16"/>
  <c r="O187" i="16"/>
  <c r="M186" i="16"/>
  <c r="N178" i="16"/>
  <c r="L288" i="16"/>
  <c r="J285" i="16"/>
  <c r="O69" i="16"/>
  <c r="M68" i="16"/>
  <c r="O177" i="16"/>
  <c r="M176" i="16"/>
  <c r="M322" i="16"/>
  <c r="O86" i="16"/>
  <c r="P86" i="16" s="1"/>
  <c r="M85" i="16"/>
  <c r="M84" i="16" s="1"/>
  <c r="O98" i="16"/>
  <c r="M97" i="16"/>
  <c r="M394" i="16"/>
  <c r="J393" i="16"/>
  <c r="J217" i="16"/>
  <c r="O201" i="16"/>
  <c r="M200" i="16"/>
  <c r="O212" i="16"/>
  <c r="M211" i="16"/>
  <c r="M378" i="16"/>
  <c r="J377" i="16"/>
  <c r="M396" i="16"/>
  <c r="J395" i="16"/>
  <c r="M213" i="16"/>
  <c r="J315" i="16"/>
  <c r="J191" i="16"/>
  <c r="J199" i="16"/>
  <c r="O286" i="16"/>
  <c r="L66" i="16"/>
  <c r="J65" i="16"/>
  <c r="J64" i="16" s="1"/>
  <c r="J178" i="16"/>
  <c r="M384" i="16"/>
  <c r="J383" i="16"/>
  <c r="L90" i="16"/>
  <c r="J89" i="16"/>
  <c r="J164" i="16"/>
  <c r="N300" i="16"/>
  <c r="O67" i="16"/>
  <c r="M66" i="16"/>
  <c r="L365" i="16"/>
  <c r="J364" i="16"/>
  <c r="M387" i="16"/>
  <c r="J386" i="16"/>
  <c r="K191" i="16"/>
  <c r="L209" i="16"/>
  <c r="J208" i="16"/>
  <c r="O207" i="16"/>
  <c r="M206" i="16"/>
  <c r="L291" i="16"/>
  <c r="M389" i="16"/>
  <c r="J388" i="16"/>
  <c r="L203" i="16"/>
  <c r="L171" i="16"/>
  <c r="J173" i="16"/>
  <c r="N202" i="16"/>
  <c r="L167" i="16"/>
  <c r="J183" i="16"/>
  <c r="J188" i="16"/>
  <c r="L94" i="16"/>
  <c r="L161" i="16"/>
  <c r="J301" i="16"/>
  <c r="M313" i="16"/>
  <c r="M161" i="16"/>
  <c r="M167" i="16"/>
  <c r="M171" i="16"/>
  <c r="M169" i="16"/>
  <c r="M165" i="16"/>
  <c r="M196" i="16"/>
  <c r="M194" i="16"/>
  <c r="M192" i="16"/>
  <c r="M90" i="16"/>
  <c r="M92" i="16"/>
  <c r="M94" i="16"/>
  <c r="L396" i="16"/>
  <c r="L394" i="16"/>
  <c r="L389" i="16"/>
  <c r="L387" i="16"/>
  <c r="L384" i="16"/>
  <c r="L382" i="16"/>
  <c r="M379" i="16"/>
  <c r="L378" i="16"/>
  <c r="L380" i="16"/>
  <c r="L375" i="16"/>
  <c r="L367" i="16"/>
  <c r="L366" i="16"/>
  <c r="L368" i="16"/>
  <c r="L344" i="16"/>
  <c r="L352" i="16"/>
  <c r="L358" i="16"/>
  <c r="M346" i="16"/>
  <c r="M360" i="16"/>
  <c r="L354" i="16"/>
  <c r="L362" i="16"/>
  <c r="L350" i="16"/>
  <c r="L348" i="16"/>
  <c r="L356" i="16"/>
  <c r="L320" i="16"/>
  <c r="M318" i="16"/>
  <c r="L317" i="16"/>
  <c r="L319" i="16"/>
  <c r="L321" i="16"/>
  <c r="L303" i="16"/>
  <c r="L311" i="16"/>
  <c r="M305" i="16"/>
  <c r="M307" i="16"/>
  <c r="M309" i="16"/>
  <c r="L302" i="16"/>
  <c r="L304" i="16"/>
  <c r="L306" i="16"/>
  <c r="L308" i="16"/>
  <c r="L310" i="16"/>
  <c r="L312" i="16"/>
  <c r="L296" i="16"/>
  <c r="L297" i="16"/>
  <c r="L289" i="16"/>
  <c r="M288" i="16"/>
  <c r="L286" i="16"/>
  <c r="L267" i="16"/>
  <c r="L269" i="16"/>
  <c r="P269" i="16" s="1"/>
  <c r="L271" i="16"/>
  <c r="L273" i="16"/>
  <c r="L275" i="16"/>
  <c r="P275" i="16" s="1"/>
  <c r="L283" i="16"/>
  <c r="P283" i="16" s="1"/>
  <c r="L268" i="16"/>
  <c r="L270" i="16"/>
  <c r="L272" i="16"/>
  <c r="P272" i="16" s="1"/>
  <c r="L274" i="16"/>
  <c r="P274" i="16" s="1"/>
  <c r="L276" i="16"/>
  <c r="L278" i="16"/>
  <c r="L280" i="16"/>
  <c r="L282" i="16"/>
  <c r="L284" i="16"/>
  <c r="L218" i="16"/>
  <c r="L220" i="16"/>
  <c r="L222" i="16"/>
  <c r="P222" i="16" s="1"/>
  <c r="L224" i="16"/>
  <c r="L226" i="16"/>
  <c r="L228" i="16"/>
  <c r="P228" i="16" s="1"/>
  <c r="L230" i="16"/>
  <c r="P230" i="16" s="1"/>
  <c r="L232" i="16"/>
  <c r="L240" i="16"/>
  <c r="L219" i="16"/>
  <c r="L221" i="16"/>
  <c r="L223" i="16"/>
  <c r="L225" i="16"/>
  <c r="P225" i="16" s="1"/>
  <c r="L227" i="16"/>
  <c r="L229" i="16"/>
  <c r="P229" i="16" s="1"/>
  <c r="L231" i="16"/>
  <c r="L233" i="16"/>
  <c r="L235" i="16"/>
  <c r="P235" i="16" s="1"/>
  <c r="L237" i="16"/>
  <c r="L239" i="16"/>
  <c r="P226" i="16" l="1"/>
  <c r="P221" i="16"/>
  <c r="P282" i="16"/>
  <c r="AJ54" i="16"/>
  <c r="AK54" i="16" s="1"/>
  <c r="AK397" i="16"/>
  <c r="P276" i="16"/>
  <c r="P233" i="16"/>
  <c r="P237" i="16"/>
  <c r="P227" i="16"/>
  <c r="P219" i="16"/>
  <c r="P280" i="16"/>
  <c r="P240" i="16"/>
  <c r="P270" i="16"/>
  <c r="P273" i="16"/>
  <c r="P284" i="16"/>
  <c r="P268" i="16"/>
  <c r="P356" i="16"/>
  <c r="P278" i="16"/>
  <c r="P239" i="16"/>
  <c r="P231" i="16"/>
  <c r="P223" i="16"/>
  <c r="P232" i="16"/>
  <c r="P224" i="16"/>
  <c r="P220" i="16"/>
  <c r="P271" i="16"/>
  <c r="M343" i="16"/>
  <c r="J342" i="16"/>
  <c r="L343" i="16"/>
  <c r="O322" i="16"/>
  <c r="P322" i="16" s="1"/>
  <c r="L369" i="16"/>
  <c r="O344" i="16"/>
  <c r="O234" i="16"/>
  <c r="P234" i="16" s="1"/>
  <c r="O279" i="16"/>
  <c r="P279" i="16" s="1"/>
  <c r="O307" i="16"/>
  <c r="O346" i="16"/>
  <c r="L383" i="16"/>
  <c r="O169" i="16"/>
  <c r="P169" i="16" s="1"/>
  <c r="O176" i="16"/>
  <c r="O370" i="16"/>
  <c r="P370" i="16" s="1"/>
  <c r="K198" i="16"/>
  <c r="O184" i="16"/>
  <c r="O189" i="16"/>
  <c r="P189" i="16" s="1"/>
  <c r="O277" i="16"/>
  <c r="P277" i="16" s="1"/>
  <c r="O288" i="16"/>
  <c r="O305" i="16"/>
  <c r="L386" i="16"/>
  <c r="O194" i="16"/>
  <c r="O171" i="16"/>
  <c r="M364" i="16"/>
  <c r="O181" i="16"/>
  <c r="O179" i="16"/>
  <c r="L188" i="16"/>
  <c r="O376" i="16"/>
  <c r="O146" i="16"/>
  <c r="O242" i="16"/>
  <c r="O379" i="16"/>
  <c r="O92" i="16"/>
  <c r="O68" i="16"/>
  <c r="M202" i="16"/>
  <c r="O174" i="16"/>
  <c r="L205" i="16"/>
  <c r="O127" i="16"/>
  <c r="O368" i="16"/>
  <c r="O359" i="16"/>
  <c r="O351" i="16"/>
  <c r="O321" i="16"/>
  <c r="O367" i="16"/>
  <c r="O358" i="16"/>
  <c r="O350" i="16"/>
  <c r="O320" i="16"/>
  <c r="N159" i="16"/>
  <c r="O375" i="16"/>
  <c r="O361" i="16"/>
  <c r="O353" i="16"/>
  <c r="O345" i="16"/>
  <c r="O348" i="16"/>
  <c r="O238" i="16"/>
  <c r="P238" i="16" s="1"/>
  <c r="L388" i="16"/>
  <c r="O196" i="16"/>
  <c r="O167" i="16"/>
  <c r="L96" i="16"/>
  <c r="O236" i="16"/>
  <c r="P236" i="16" s="1"/>
  <c r="O281" i="16"/>
  <c r="P281" i="16" s="1"/>
  <c r="O309" i="16"/>
  <c r="O318" i="16"/>
  <c r="O360" i="16"/>
  <c r="L381" i="16"/>
  <c r="L393" i="16"/>
  <c r="O90" i="16"/>
  <c r="L160" i="16"/>
  <c r="L202" i="16"/>
  <c r="O213" i="16"/>
  <c r="M369" i="16"/>
  <c r="N78" i="16"/>
  <c r="K78" i="16"/>
  <c r="L137" i="16"/>
  <c r="L395" i="16"/>
  <c r="O211" i="16"/>
  <c r="O138" i="16"/>
  <c r="L199" i="16"/>
  <c r="O105" i="16"/>
  <c r="M137" i="16"/>
  <c r="K390" i="16"/>
  <c r="J159" i="16"/>
  <c r="O363" i="16"/>
  <c r="O355" i="16"/>
  <c r="O347" i="16"/>
  <c r="O317" i="16"/>
  <c r="O362" i="16"/>
  <c r="O354" i="16"/>
  <c r="O313" i="16"/>
  <c r="N390" i="16"/>
  <c r="O380" i="16"/>
  <c r="O366" i="16"/>
  <c r="O357" i="16"/>
  <c r="O349" i="16"/>
  <c r="O319" i="16"/>
  <c r="K159" i="16"/>
  <c r="O352" i="16"/>
  <c r="O94" i="16"/>
  <c r="M89" i="16"/>
  <c r="M104" i="16"/>
  <c r="L104" i="16"/>
  <c r="J78" i="16"/>
  <c r="N215" i="16"/>
  <c r="K215" i="16"/>
  <c r="L173" i="16"/>
  <c r="P184" i="16"/>
  <c r="L183" i="16"/>
  <c r="M373" i="16"/>
  <c r="L178" i="16"/>
  <c r="N198" i="16"/>
  <c r="L191" i="16"/>
  <c r="M208" i="16"/>
  <c r="K163" i="16"/>
  <c r="J216" i="16"/>
  <c r="L373" i="16"/>
  <c r="J385" i="16"/>
  <c r="O203" i="16"/>
  <c r="M188" i="16"/>
  <c r="O209" i="16"/>
  <c r="P171" i="16"/>
  <c r="M301" i="16"/>
  <c r="L315" i="16"/>
  <c r="J300" i="16"/>
  <c r="N163" i="16"/>
  <c r="L364" i="16"/>
  <c r="O66" i="16"/>
  <c r="M65" i="16"/>
  <c r="M64" i="16" s="1"/>
  <c r="O378" i="16"/>
  <c r="M377" i="16"/>
  <c r="L266" i="16"/>
  <c r="L301" i="16"/>
  <c r="J163" i="16"/>
  <c r="L65" i="16"/>
  <c r="L64" i="16" s="1"/>
  <c r="J372" i="16"/>
  <c r="L285" i="16"/>
  <c r="J198" i="16"/>
  <c r="J392" i="16"/>
  <c r="O186" i="16"/>
  <c r="M183" i="16"/>
  <c r="L208" i="16"/>
  <c r="O206" i="16"/>
  <c r="M205" i="16"/>
  <c r="O394" i="16"/>
  <c r="M393" i="16"/>
  <c r="L89" i="16"/>
  <c r="O384" i="16"/>
  <c r="M383" i="16"/>
  <c r="M217" i="16"/>
  <c r="O316" i="16"/>
  <c r="M315" i="16"/>
  <c r="L164" i="16"/>
  <c r="O387" i="16"/>
  <c r="M386" i="16"/>
  <c r="O396" i="16"/>
  <c r="M395" i="16"/>
  <c r="O85" i="16"/>
  <c r="O84" i="16" s="1"/>
  <c r="M173" i="16"/>
  <c r="O267" i="16"/>
  <c r="P267" i="16" s="1"/>
  <c r="M266" i="16"/>
  <c r="M285" i="16"/>
  <c r="O97" i="16"/>
  <c r="M96" i="16"/>
  <c r="L217" i="16"/>
  <c r="L377" i="16"/>
  <c r="O389" i="16"/>
  <c r="M388" i="16"/>
  <c r="O200" i="16"/>
  <c r="M199" i="16"/>
  <c r="M178" i="16"/>
  <c r="O382" i="16"/>
  <c r="M381" i="16"/>
  <c r="O365" i="16"/>
  <c r="O161" i="16"/>
  <c r="M160" i="16"/>
  <c r="M164" i="16"/>
  <c r="O165" i="16"/>
  <c r="O192" i="16"/>
  <c r="M191" i="16"/>
  <c r="O343" i="16" l="1"/>
  <c r="P343" i="16" s="1"/>
  <c r="M342" i="16"/>
  <c r="L342" i="16"/>
  <c r="N57" i="16"/>
  <c r="N12" i="16" s="1"/>
  <c r="P146" i="16"/>
  <c r="O373" i="16"/>
  <c r="O89" i="16"/>
  <c r="P89" i="16" s="1"/>
  <c r="P194" i="16"/>
  <c r="P176" i="16"/>
  <c r="O285" i="16"/>
  <c r="P285" i="16" s="1"/>
  <c r="P92" i="16"/>
  <c r="P179" i="16"/>
  <c r="P196" i="16"/>
  <c r="L385" i="16"/>
  <c r="O217" i="16"/>
  <c r="P217" i="16" s="1"/>
  <c r="O173" i="16"/>
  <c r="O178" i="16"/>
  <c r="P181" i="16"/>
  <c r="P213" i="16"/>
  <c r="P174" i="16"/>
  <c r="P138" i="16"/>
  <c r="O137" i="16"/>
  <c r="P211" i="16"/>
  <c r="P68" i="16"/>
  <c r="P242" i="16"/>
  <c r="P90" i="16"/>
  <c r="L392" i="16"/>
  <c r="P127" i="16"/>
  <c r="O301" i="16"/>
  <c r="P167" i="16"/>
  <c r="O388" i="16"/>
  <c r="O315" i="16"/>
  <c r="L78" i="16"/>
  <c r="M159" i="16"/>
  <c r="O381" i="16"/>
  <c r="O266" i="16"/>
  <c r="P186" i="16"/>
  <c r="L103" i="16"/>
  <c r="O393" i="16"/>
  <c r="J391" i="16"/>
  <c r="O377" i="16"/>
  <c r="O208" i="16"/>
  <c r="M103" i="16"/>
  <c r="P94" i="16"/>
  <c r="P313" i="16"/>
  <c r="L159" i="16"/>
  <c r="O369" i="16"/>
  <c r="O395" i="16"/>
  <c r="O364" i="16"/>
  <c r="O383" i="16"/>
  <c r="O104" i="16"/>
  <c r="K57" i="16"/>
  <c r="O386" i="16"/>
  <c r="O65" i="16"/>
  <c r="O64" i="16" s="1"/>
  <c r="J57" i="16"/>
  <c r="O188" i="16"/>
  <c r="M78" i="16"/>
  <c r="P173" i="16"/>
  <c r="K158" i="16"/>
  <c r="J215" i="16"/>
  <c r="L163" i="16"/>
  <c r="M392" i="16"/>
  <c r="M300" i="16"/>
  <c r="N158" i="16"/>
  <c r="M372" i="16"/>
  <c r="P66" i="16"/>
  <c r="O183" i="16"/>
  <c r="P209" i="16"/>
  <c r="M163" i="16"/>
  <c r="L198" i="16"/>
  <c r="L300" i="16"/>
  <c r="O202" i="16"/>
  <c r="P203" i="16"/>
  <c r="P85" i="16"/>
  <c r="P84" i="16" s="1"/>
  <c r="O96" i="16"/>
  <c r="P97" i="16"/>
  <c r="O199" i="16"/>
  <c r="P200" i="16"/>
  <c r="L372" i="16"/>
  <c r="M216" i="16"/>
  <c r="M198" i="16"/>
  <c r="M385" i="16"/>
  <c r="O205" i="16"/>
  <c r="P206" i="16"/>
  <c r="O160" i="16"/>
  <c r="P161" i="16"/>
  <c r="O164" i="16"/>
  <c r="P165" i="16"/>
  <c r="O191" i="16"/>
  <c r="P192" i="16"/>
  <c r="P105" i="16"/>
  <c r="O342" i="16" l="1"/>
  <c r="P342" i="16" s="1"/>
  <c r="P373" i="16"/>
  <c r="P301" i="16"/>
  <c r="P315" i="16"/>
  <c r="O385" i="16"/>
  <c r="L391" i="16"/>
  <c r="P137" i="16"/>
  <c r="P364" i="16"/>
  <c r="P178" i="16"/>
  <c r="O300" i="16"/>
  <c r="P266" i="16"/>
  <c r="O216" i="16"/>
  <c r="P393" i="16"/>
  <c r="O372" i="16"/>
  <c r="O103" i="16"/>
  <c r="P65" i="16"/>
  <c r="P64" i="16" s="1"/>
  <c r="P208" i="16"/>
  <c r="P377" i="16"/>
  <c r="O392" i="16"/>
  <c r="L57" i="16"/>
  <c r="P104" i="16"/>
  <c r="P96" i="16"/>
  <c r="P202" i="16"/>
  <c r="P183" i="16"/>
  <c r="K13" i="16"/>
  <c r="P188" i="16"/>
  <c r="J12" i="16"/>
  <c r="P369" i="16"/>
  <c r="J390" i="16"/>
  <c r="M391" i="16"/>
  <c r="N13" i="16"/>
  <c r="P386" i="16"/>
  <c r="P383" i="16"/>
  <c r="P395" i="16"/>
  <c r="P191" i="16"/>
  <c r="P205" i="16"/>
  <c r="K12" i="16"/>
  <c r="P381" i="16"/>
  <c r="P388" i="16"/>
  <c r="N56" i="16"/>
  <c r="K56" i="16"/>
  <c r="M57" i="16"/>
  <c r="O78" i="16"/>
  <c r="M215" i="16"/>
  <c r="L216" i="16"/>
  <c r="O198" i="16"/>
  <c r="P199" i="16"/>
  <c r="P164" i="16"/>
  <c r="O163" i="16"/>
  <c r="P160" i="16"/>
  <c r="O159" i="16"/>
  <c r="P300" i="16" l="1"/>
  <c r="P385" i="16"/>
  <c r="L390" i="16"/>
  <c r="P392" i="16"/>
  <c r="J158" i="16"/>
  <c r="J56" i="16" s="1"/>
  <c r="P103" i="16"/>
  <c r="P372" i="16"/>
  <c r="L12" i="16"/>
  <c r="O391" i="16"/>
  <c r="O215" i="16"/>
  <c r="P163" i="16"/>
  <c r="P78" i="16"/>
  <c r="L215" i="16"/>
  <c r="M12" i="16"/>
  <c r="K11" i="16"/>
  <c r="M390" i="16"/>
  <c r="P198" i="16"/>
  <c r="O57" i="16"/>
  <c r="N11" i="16"/>
  <c r="K55" i="16"/>
  <c r="N55" i="16"/>
  <c r="P216" i="16"/>
  <c r="P159" i="16"/>
  <c r="J55" i="16" l="1"/>
  <c r="O390" i="16"/>
  <c r="J13" i="16"/>
  <c r="J11" i="16"/>
  <c r="P391" i="16"/>
  <c r="N54" i="16"/>
  <c r="P57" i="16"/>
  <c r="O12" i="16"/>
  <c r="M158" i="16"/>
  <c r="P215" i="16"/>
  <c r="N10" i="16"/>
  <c r="L158" i="16"/>
  <c r="O158" i="16" l="1"/>
  <c r="O56" i="16" s="1"/>
  <c r="O55" i="16" s="1"/>
  <c r="P390" i="16"/>
  <c r="L13" i="16"/>
  <c r="P12" i="16"/>
  <c r="M13" i="16"/>
  <c r="M56" i="16"/>
  <c r="L56" i="16"/>
  <c r="P158" i="16" l="1"/>
  <c r="P13" i="16" s="1"/>
  <c r="O13" i="16"/>
  <c r="O11" i="16"/>
  <c r="M11" i="16"/>
  <c r="M55" i="16"/>
  <c r="L11" i="16"/>
  <c r="L55" i="16"/>
  <c r="P56" i="16"/>
  <c r="P11" i="16" l="1"/>
  <c r="P55" i="16"/>
  <c r="M421" i="16" l="1"/>
  <c r="M418" i="16" s="1"/>
  <c r="M417" i="16" s="1"/>
  <c r="O422" i="16" l="1"/>
  <c r="P422" i="16" s="1"/>
  <c r="O421" i="16" l="1"/>
  <c r="O418" i="16" l="1"/>
  <c r="P421" i="16"/>
  <c r="P418" i="16" l="1"/>
  <c r="O417" i="16"/>
  <c r="P417" i="16" l="1"/>
  <c r="O3882" i="16" l="1"/>
  <c r="P3882" i="16" s="1"/>
  <c r="M3879" i="16"/>
  <c r="M3876" i="16" s="1"/>
  <c r="M3875" i="16" l="1"/>
  <c r="O3879" i="16"/>
  <c r="O3876" i="16" l="1"/>
  <c r="P3879" i="16"/>
  <c r="M3834" i="16"/>
  <c r="M3833" i="16" s="1"/>
  <c r="M33" i="16" l="1"/>
  <c r="O3875" i="16"/>
  <c r="P3876" i="16"/>
  <c r="M3832" i="16" l="1"/>
  <c r="M32" i="16"/>
  <c r="P3875" i="16"/>
  <c r="O3834" i="16"/>
  <c r="O3833" i="16" s="1"/>
  <c r="O33" i="16" l="1"/>
  <c r="P3834" i="16"/>
  <c r="P3833" i="16" s="1"/>
  <c r="O3832" i="16" l="1"/>
  <c r="O32" i="16"/>
  <c r="P33" i="16"/>
  <c r="P32" i="16" l="1"/>
  <c r="P3832" i="16"/>
  <c r="R1754" i="16"/>
  <c r="R1753" i="16" s="1"/>
  <c r="R1662" i="16" s="1"/>
  <c r="R1661" i="16" s="1"/>
  <c r="R1383" i="16" s="1"/>
  <c r="R1357" i="16" s="1"/>
  <c r="R1089" i="16" l="1"/>
  <c r="R20" i="16"/>
  <c r="S1754" i="16"/>
  <c r="R397" i="16" l="1"/>
  <c r="R54" i="16" s="1"/>
  <c r="R17" i="16"/>
  <c r="R10" i="16" s="1"/>
  <c r="W1754" i="16"/>
  <c r="S1753" i="16"/>
  <c r="W1753" i="16" l="1"/>
  <c r="S1662" i="16"/>
  <c r="W1662" i="16" l="1"/>
  <c r="S1661" i="16"/>
  <c r="W1661" i="16" l="1"/>
  <c r="S1383" i="16"/>
  <c r="W1383" i="16" l="1"/>
  <c r="S1357" i="16"/>
  <c r="S20" i="16" s="1"/>
  <c r="S1089" i="16" l="1"/>
  <c r="S17" i="16" s="1"/>
  <c r="S10" i="16" s="1"/>
  <c r="W1357" i="16"/>
  <c r="W20" i="16" s="1"/>
  <c r="S397" i="16" l="1"/>
  <c r="S54" i="16" s="1"/>
  <c r="W54" i="16" s="1"/>
  <c r="W1089" i="16"/>
  <c r="W17" i="16" s="1"/>
  <c r="W10" i="16" s="1"/>
  <c r="W397" i="16" l="1"/>
  <c r="AN1754" i="16"/>
  <c r="AN1753" i="16" s="1"/>
  <c r="K1754" i="16"/>
  <c r="K1753" i="16" s="1"/>
  <c r="K1662" i="16" s="1"/>
  <c r="K1661" i="16" s="1"/>
  <c r="K1383" i="16" s="1"/>
  <c r="K1357" i="16" s="1"/>
  <c r="L1754" i="16"/>
  <c r="P1754" i="16" s="1"/>
  <c r="AM1754" i="16"/>
  <c r="AM1753" i="16" s="1"/>
  <c r="AM1662" i="16" s="1"/>
  <c r="AM1661" i="16" s="1"/>
  <c r="AM1383" i="16" s="1"/>
  <c r="AM1357" i="16" s="1"/>
  <c r="AM1089" i="16" l="1"/>
  <c r="AM20" i="16"/>
  <c r="K20" i="16"/>
  <c r="K1089" i="16"/>
  <c r="AN1662" i="16"/>
  <c r="AR1753" i="16"/>
  <c r="L1753" i="16"/>
  <c r="AR1754" i="16"/>
  <c r="AM397" i="16" l="1"/>
  <c r="AM54" i="16" s="1"/>
  <c r="AM17" i="16"/>
  <c r="AM10" i="16" s="1"/>
  <c r="K17" i="16"/>
  <c r="K397" i="16"/>
  <c r="K54" i="16" s="1"/>
  <c r="AR1662" i="16"/>
  <c r="AN1661" i="16"/>
  <c r="P1753" i="16"/>
  <c r="L1662" i="16"/>
  <c r="AN1383" i="16" l="1"/>
  <c r="AR1661" i="16"/>
  <c r="P1662" i="16"/>
  <c r="L1661" i="16"/>
  <c r="K10" i="16"/>
  <c r="AR1383" i="16" l="1"/>
  <c r="AN1357" i="16"/>
  <c r="AN20" i="16" s="1"/>
  <c r="P1661" i="16"/>
  <c r="L1383" i="16"/>
  <c r="P1383" i="16" l="1"/>
  <c r="L1357" i="16"/>
  <c r="AR1357" i="16"/>
  <c r="AR20" i="16" s="1"/>
  <c r="AN1089" i="16"/>
  <c r="AN17" i="16" s="1"/>
  <c r="AR1089" i="16" l="1"/>
  <c r="AR17" i="16" s="1"/>
  <c r="AN397" i="16"/>
  <c r="L20" i="16"/>
  <c r="L1089" i="16"/>
  <c r="P1357" i="16"/>
  <c r="P20" i="16" s="1"/>
  <c r="L17" i="16" l="1"/>
  <c r="P1089" i="16"/>
  <c r="P17" i="16" s="1"/>
  <c r="AR397" i="16"/>
  <c r="J558" i="16"/>
  <c r="J506" i="16" s="1"/>
  <c r="J505" i="16" s="1"/>
  <c r="J502" i="16" s="1"/>
  <c r="J501" i="16" s="1"/>
  <c r="J399" i="16" s="1"/>
  <c r="L559" i="16"/>
  <c r="L558" i="16" s="1"/>
  <c r="J15" i="16" l="1"/>
  <c r="L506" i="16"/>
  <c r="L505" i="16" l="1"/>
  <c r="L502" i="16" l="1"/>
  <c r="L501" i="16" l="1"/>
  <c r="L399" i="16" l="1"/>
  <c r="L15" i="16" l="1"/>
  <c r="M558" i="16" l="1"/>
  <c r="M506" i="16" s="1"/>
  <c r="M505" i="16" s="1"/>
  <c r="M502" i="16" s="1"/>
  <c r="M501" i="16" s="1"/>
  <c r="M399" i="16" s="1"/>
  <c r="O559" i="16"/>
  <c r="O558" i="16" s="1"/>
  <c r="P558" i="16" s="1"/>
  <c r="P559" i="16" l="1"/>
  <c r="M15" i="16"/>
  <c r="O506" i="16"/>
  <c r="P506" i="16" l="1"/>
  <c r="O505" i="16"/>
  <c r="P505" i="16" l="1"/>
  <c r="O502" i="16"/>
  <c r="P502" i="16" l="1"/>
  <c r="O501" i="16"/>
  <c r="P501" i="16" l="1"/>
  <c r="O399" i="16"/>
  <c r="O15" i="16" l="1"/>
  <c r="P399" i="16"/>
  <c r="P15" i="16" s="1"/>
  <c r="O913" i="16"/>
  <c r="O912" i="16" l="1"/>
  <c r="P913" i="16"/>
  <c r="P912" i="16"/>
  <c r="O908" i="16"/>
  <c r="M912" i="16"/>
  <c r="M908" i="16" s="1"/>
  <c r="M877" i="16" s="1"/>
  <c r="P908" i="16" l="1"/>
  <c r="O877" i="16"/>
  <c r="P877" i="16" l="1"/>
  <c r="J1068" i="16"/>
  <c r="L1068" i="16" s="1"/>
  <c r="L1067" i="16" s="1"/>
  <c r="L1066" i="16" l="1"/>
  <c r="J1067" i="16"/>
  <c r="J1066" i="16" s="1"/>
  <c r="J946" i="16" s="1"/>
  <c r="J870" i="16" s="1"/>
  <c r="M1068" i="16"/>
  <c r="J16" i="16" l="1"/>
  <c r="J398" i="16"/>
  <c r="O1068" i="16"/>
  <c r="O1067" i="16" s="1"/>
  <c r="M1067" i="16"/>
  <c r="M1066" i="16" s="1"/>
  <c r="M946" i="16" s="1"/>
  <c r="M870" i="16" s="1"/>
  <c r="L946" i="16"/>
  <c r="M16" i="16" l="1"/>
  <c r="M398" i="16"/>
  <c r="J397" i="16"/>
  <c r="J14" i="16"/>
  <c r="L870" i="16"/>
  <c r="O1066" i="16"/>
  <c r="P1067" i="16"/>
  <c r="L16" i="16" l="1"/>
  <c r="L398" i="16"/>
  <c r="M14" i="16"/>
  <c r="M10" i="16" s="1"/>
  <c r="M397" i="16"/>
  <c r="M54" i="16" s="1"/>
  <c r="O946" i="16"/>
  <c r="P1066" i="16"/>
  <c r="O870" i="16" l="1"/>
  <c r="P946" i="16"/>
  <c r="L397" i="16"/>
  <c r="L14" i="16"/>
  <c r="O16" i="16" l="1"/>
  <c r="O398" i="16"/>
  <c r="P870" i="16"/>
  <c r="P16" i="16" s="1"/>
  <c r="O14" i="16" l="1"/>
  <c r="O10" i="16" s="1"/>
  <c r="O397" i="16"/>
  <c r="P398" i="16"/>
  <c r="P14" i="16" s="1"/>
  <c r="O54" i="16" l="1"/>
  <c r="P397" i="16"/>
  <c r="J4783" i="16"/>
  <c r="J4768" i="16" s="1"/>
  <c r="J4767" i="16" s="1"/>
  <c r="J4739" i="16" s="1"/>
  <c r="L4796" i="16"/>
  <c r="P4796" i="16" s="1"/>
  <c r="L4783" i="16" l="1"/>
  <c r="P4783" i="16" s="1"/>
  <c r="J40" i="16"/>
  <c r="J10" i="16" s="1"/>
  <c r="J4380" i="16"/>
  <c r="J54" i="16" s="1"/>
  <c r="L4768" i="16"/>
  <c r="P4768" i="16" l="1"/>
  <c r="L4767" i="16"/>
  <c r="P4767" i="16" l="1"/>
  <c r="L4739" i="16"/>
  <c r="L4380" i="16" l="1"/>
  <c r="L40" i="16"/>
  <c r="L10" i="16" s="1"/>
  <c r="P4739" i="16"/>
  <c r="P40" i="16" s="1"/>
  <c r="P10" i="16" s="1"/>
  <c r="P4380" i="16" l="1"/>
  <c r="L54" i="16"/>
  <c r="P54" i="16" s="1"/>
  <c r="AL2342" i="16" l="1"/>
  <c r="AO2342" i="16" s="1"/>
  <c r="AQ2342" i="16" l="1"/>
  <c r="AQ2340" i="16" s="1"/>
  <c r="AQ2306" i="16" s="1"/>
  <c r="AQ2305" i="16" s="1"/>
  <c r="AQ2291" i="16" s="1"/>
  <c r="AO2340" i="16"/>
  <c r="AO2306" i="16" s="1"/>
  <c r="AO2305" i="16" s="1"/>
  <c r="AO2291" i="16" s="1"/>
  <c r="AN2342" i="16"/>
  <c r="AN2340" i="16" s="1"/>
  <c r="AL2340" i="16"/>
  <c r="AL2306" i="16" s="1"/>
  <c r="AL2305" i="16" s="1"/>
  <c r="AL2291" i="16" s="1"/>
  <c r="AL24" i="16" l="1"/>
  <c r="AL2024" i="16"/>
  <c r="AN2306" i="16"/>
  <c r="AR2340" i="16"/>
  <c r="AO24" i="16"/>
  <c r="AO2024" i="16"/>
  <c r="AQ2024" i="16"/>
  <c r="AQ24" i="16"/>
  <c r="AR2306" i="16" l="1"/>
  <c r="AN2305" i="16"/>
  <c r="AO21" i="16"/>
  <c r="AO10" i="16" s="1"/>
  <c r="AO2023" i="16"/>
  <c r="AO54" i="16" s="1"/>
  <c r="AQ21" i="16"/>
  <c r="AQ10" i="16" s="1"/>
  <c r="AQ2023" i="16"/>
  <c r="AQ54" i="16" s="1"/>
  <c r="AL2023" i="16"/>
  <c r="AL54" i="16" s="1"/>
  <c r="AL21" i="16"/>
  <c r="AL10" i="16" s="1"/>
  <c r="AR2305" i="16" l="1"/>
  <c r="AN2291" i="16"/>
  <c r="AR2291" i="16" l="1"/>
  <c r="AR24" i="16" s="1"/>
  <c r="AN2024" i="16"/>
  <c r="AN24" i="16"/>
  <c r="AN21" i="16" l="1"/>
  <c r="AN10" i="16" s="1"/>
  <c r="AN2023" i="16"/>
  <c r="AR2024" i="16"/>
  <c r="AR21" i="16" s="1"/>
  <c r="AR10" i="16" s="1"/>
  <c r="AR2023" i="16" l="1"/>
  <c r="AN54" i="16"/>
  <c r="AR54" i="16" s="1"/>
</calcChain>
</file>

<file path=xl/sharedStrings.xml><?xml version="1.0" encoding="utf-8"?>
<sst xmlns="http://schemas.openxmlformats.org/spreadsheetml/2006/main" count="12127" uniqueCount="2214">
  <si>
    <t>AÑO</t>
  </si>
  <si>
    <t>ENTIDAD</t>
  </si>
  <si>
    <t>PROGRAMA</t>
  </si>
  <si>
    <t>SUBPROGRAMA</t>
  </si>
  <si>
    <t>CAPITULO</t>
  </si>
  <si>
    <t>PARTIDA                GENÉRICA</t>
  </si>
  <si>
    <t>ORIGEN DE LOS RECURSOS</t>
  </si>
  <si>
    <t>APORTACIONES FEDERALES
 (FASP)</t>
  </si>
  <si>
    <t>APORTACIONES ESTATALES</t>
  </si>
  <si>
    <t>FINANCIAMIENTO
CONJUNTO</t>
  </si>
  <si>
    <t>FEDERAL</t>
  </si>
  <si>
    <t>MUNICIPAL</t>
  </si>
  <si>
    <t>SUB
TOTAL</t>
  </si>
  <si>
    <t>ESTATAL</t>
  </si>
  <si>
    <t>TOTAL</t>
  </si>
  <si>
    <t xml:space="preserve"> </t>
  </si>
  <si>
    <t>Fortalecimiento de las Capacidades de Evaluación en Control de Confianza</t>
  </si>
  <si>
    <t>CAPÍTULO</t>
  </si>
  <si>
    <t>CONCEPTO</t>
  </si>
  <si>
    <t>PARTIDA GENÉRICA</t>
  </si>
  <si>
    <t>UNIDAD DE MEDIDA</t>
  </si>
  <si>
    <t>CANTIDAD</t>
  </si>
  <si>
    <t>PERSONA</t>
  </si>
  <si>
    <t>PREVENCIÓN SOCIAL DE LA VIOLENCIA Y LA DELINCUENCIA CON PARTICIPACIÓN CIUDADANA</t>
  </si>
  <si>
    <t>Desarrollo de Capacidades en las Instituciones Locales para el Diseño de Políticas Públicas Destinadas a la Prevención Social de la Violencia y la Delincuencia con Participación Ciudadana en Temas de Seguridad Pública</t>
  </si>
  <si>
    <t>SERVICIOS PERSONALES</t>
  </si>
  <si>
    <t>Remuneraciones al Personal de Carácter Transitorio</t>
  </si>
  <si>
    <t>Honorarios asimilables a salarios</t>
  </si>
  <si>
    <t>Honorarios</t>
  </si>
  <si>
    <t>Persona</t>
  </si>
  <si>
    <t>AE</t>
  </si>
  <si>
    <t>Sueldos base al personal eventual</t>
  </si>
  <si>
    <t>Sueldo base al personal eventual</t>
  </si>
  <si>
    <t>MATERIALES Y SUMINISTROS</t>
  </si>
  <si>
    <t>Materiales de Administración, Emisión de Documentos y Artículos Oficiales</t>
  </si>
  <si>
    <t>Materiales, útiles y equipos menores de oficina</t>
  </si>
  <si>
    <t>Materiales y útiles de oficina</t>
  </si>
  <si>
    <t>Lote</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</si>
  <si>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</si>
  <si>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</si>
  <si>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</si>
  <si>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</si>
  <si>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</si>
  <si>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Pieza</t>
  </si>
  <si>
    <t>Material de limpieza</t>
  </si>
  <si>
    <t>Materiales y útiles de enseñanza</t>
  </si>
  <si>
    <t>Materiales y suministros para planteles educativos</t>
  </si>
  <si>
    <t>Alimentos y Utensilios</t>
  </si>
  <si>
    <t>Productos alimenticios para personas</t>
  </si>
  <si>
    <t>Productos alimenticios para los efectivos que participen en programas de seguridad pública</t>
  </si>
  <si>
    <t>Material eléctrico y electrónico</t>
  </si>
  <si>
    <t>Combustibles, lubricantes y aditivos</t>
  </si>
  <si>
    <t>Gasolina y diésel</t>
  </si>
  <si>
    <t>Lubricantes y aditivos</t>
  </si>
  <si>
    <t>Vestuario y uniformes</t>
  </si>
  <si>
    <t>Prendas de seguridad y protección personal</t>
  </si>
  <si>
    <t>Prendas de protección personal</t>
  </si>
  <si>
    <t>Artículos deportivos</t>
  </si>
  <si>
    <t>Herramientas, Refacciones y Accesorios Menores</t>
  </si>
  <si>
    <t>Herramientas menores</t>
  </si>
  <si>
    <t>Refacciones y accesorios menores de edificios</t>
  </si>
  <si>
    <t>Refacciones y accesorios menores de equipo de transporte</t>
  </si>
  <si>
    <t>SERVICIOS GENERALES</t>
  </si>
  <si>
    <t>Servicios Básicos</t>
  </si>
  <si>
    <t>Servicios de arrendamiento</t>
  </si>
  <si>
    <t>Servicio</t>
  </si>
  <si>
    <t>Arrendamiento de mobiliario y equipo de administración, educacional y recreativo</t>
  </si>
  <si>
    <t>Arrendamiento de equipo y bienes informáticos</t>
  </si>
  <si>
    <t>Arrendamiento de equipo de transporte</t>
  </si>
  <si>
    <t>Servicios Profesionales, Científicos, Técnicos y Otros Servicios</t>
  </si>
  <si>
    <t>Servicios de capacitación</t>
  </si>
  <si>
    <t>Curso de capacitación</t>
  </si>
  <si>
    <t>Servicios de investigación científica y desarrollo</t>
  </si>
  <si>
    <t>Estudios e investigaciones</t>
  </si>
  <si>
    <t>Servicios de apoyo administrativo, traducción, fotocopiado e impresión</t>
  </si>
  <si>
    <t>Servicios profesionales, científicos y técnicos integrales</t>
  </si>
  <si>
    <t>Instalación, reparación y mantenimiento de equipo de cómputo y tecnología de la información</t>
  </si>
  <si>
    <t>Mantenimiento y conservación de bienes informáticos</t>
  </si>
  <si>
    <t>FC</t>
  </si>
  <si>
    <t>Reparación y mantenimiento de equipo de transporte</t>
  </si>
  <si>
    <t>Servicios de comunicación social y publicidad</t>
  </si>
  <si>
    <t>Difusión por radio, televisión y otros medios de mensajes sobre programas y actividades gubernamentales</t>
  </si>
  <si>
    <t>Difusión de mensajes sobre programas y actividades gubernamentales</t>
  </si>
  <si>
    <t>Servicios de Traslado y Viáticos</t>
  </si>
  <si>
    <t>Pasajes aéreos</t>
  </si>
  <si>
    <t xml:space="preserve">Pasajes aéreos nacionales </t>
  </si>
  <si>
    <t>Traslado</t>
  </si>
  <si>
    <t>Pasajes terrestres</t>
  </si>
  <si>
    <t xml:space="preserve">Pasajes terrestres nacionales </t>
  </si>
  <si>
    <t>Viáticos en el país</t>
  </si>
  <si>
    <t>Viáticos nacionales</t>
  </si>
  <si>
    <t>Servicios Oficiales</t>
  </si>
  <si>
    <t>Congresos y Convenciones</t>
  </si>
  <si>
    <t>TRANSFERENCIAS, ASIGNACIONES, SUBSIDIOS Y OTRAS AYUDAS</t>
  </si>
  <si>
    <t>Ayudas Sociales</t>
  </si>
  <si>
    <t>BIENES MUEBLES, INMUEBLES E INTANGIBLES</t>
  </si>
  <si>
    <t>Mobiliario y Equipo de Administración</t>
  </si>
  <si>
    <t>Muebles de oficina y estantería</t>
  </si>
  <si>
    <t xml:space="preserve">Anaquel   </t>
  </si>
  <si>
    <t>Archivero</t>
  </si>
  <si>
    <t>Armario</t>
  </si>
  <si>
    <t xml:space="preserve">Credenza   </t>
  </si>
  <si>
    <t xml:space="preserve">Escritorio </t>
  </si>
  <si>
    <t>Estación de trabajo</t>
  </si>
  <si>
    <t>Estante</t>
  </si>
  <si>
    <t>Gabinete</t>
  </si>
  <si>
    <t>Gaveta</t>
  </si>
  <si>
    <t>Juego de sala</t>
  </si>
  <si>
    <t xml:space="preserve">Librero   </t>
  </si>
  <si>
    <t>Mesa</t>
  </si>
  <si>
    <t>Mostrador para recepción</t>
  </si>
  <si>
    <t>Silla</t>
  </si>
  <si>
    <t xml:space="preserve">Sillón </t>
  </si>
  <si>
    <t>Muebles, excepto de oficina y estantería</t>
  </si>
  <si>
    <t>Equipo de cómputo y de tecnologías de la información</t>
  </si>
  <si>
    <t>Computadora de escritorio</t>
  </si>
  <si>
    <t>Equipo/
Pieza</t>
  </si>
  <si>
    <t>Computadora portátil</t>
  </si>
  <si>
    <t>Conmutador telefónico</t>
  </si>
  <si>
    <t>Escáner</t>
  </si>
  <si>
    <t>Impresora</t>
  </si>
  <si>
    <t>Módem</t>
  </si>
  <si>
    <t>Multifuncional</t>
  </si>
  <si>
    <t>Teléfono</t>
  </si>
  <si>
    <t>Unidad de protección y respaldo de energía (UPS)</t>
  </si>
  <si>
    <t>Servidor de cómputo</t>
  </si>
  <si>
    <t>Access point</t>
  </si>
  <si>
    <t>Otros mobiliarios y equipos de administración</t>
  </si>
  <si>
    <t xml:space="preserve">Enfriador y calentador de agua   </t>
  </si>
  <si>
    <t>Fotocopiadora</t>
  </si>
  <si>
    <t>Pantalla para proyector</t>
  </si>
  <si>
    <t>Mobiliario y Equipo Educacional y Recreativo</t>
  </si>
  <si>
    <t>Equipos y Aparatos Audiovisuales</t>
  </si>
  <si>
    <t>Equipo de sonido y audiovisual</t>
  </si>
  <si>
    <t>Cámaras fotográficas y de video</t>
  </si>
  <si>
    <t xml:space="preserve">Cámara </t>
  </si>
  <si>
    <t>Videoproyector</t>
  </si>
  <si>
    <t>Vehículos y Equipo de Transporte</t>
  </si>
  <si>
    <t>Vehículos y equipo terrestre</t>
  </si>
  <si>
    <t>Vehículo</t>
  </si>
  <si>
    <t>Activos Intangibles</t>
  </si>
  <si>
    <t>Software</t>
  </si>
  <si>
    <t>INVERSIÓN PÚBLICA</t>
  </si>
  <si>
    <t>Obra Pública en Bienes Propios</t>
  </si>
  <si>
    <t>Edificación no habitacional</t>
  </si>
  <si>
    <t>Construcción</t>
  </si>
  <si>
    <t xml:space="preserve">Dependencia:
Nombre:
Domicilio: 
Meta: 
Etapa: </t>
  </si>
  <si>
    <t>Obra</t>
  </si>
  <si>
    <t>Acceso a la Justicia para las Mujeres</t>
  </si>
  <si>
    <t>Remuneraciones al personal de carácter transitorio</t>
  </si>
  <si>
    <t>Utensilios para el servicio de alimentación</t>
  </si>
  <si>
    <t xml:space="preserve">Utensilios </t>
  </si>
  <si>
    <t>Materiales y artículos de construcción y de reparación</t>
  </si>
  <si>
    <t>Materiales complementarios</t>
  </si>
  <si>
    <t>Productos Químicos, Farmacéuticos y de Laboratorio</t>
  </si>
  <si>
    <t>Materiales, accesorios y suministros médicos</t>
  </si>
  <si>
    <t>Materiales, accesorios y suministros de laboratorio</t>
  </si>
  <si>
    <t>Litros</t>
  </si>
  <si>
    <t>Vestuario, Blancos, Prendas de Protección y Artículos Deportivos</t>
  </si>
  <si>
    <t>Vestuario</t>
  </si>
  <si>
    <t>Par
Pieza</t>
  </si>
  <si>
    <t>Blancos y otros productos textiles, excepto prendas de vestir</t>
  </si>
  <si>
    <t xml:space="preserve">Blancos </t>
  </si>
  <si>
    <t>Herramientas, refacciones y accesorios menores</t>
  </si>
  <si>
    <t>Refacciones y accesorios menores de equipo e instrumental médico y de laboratorio</t>
  </si>
  <si>
    <t>Servicios básicos</t>
  </si>
  <si>
    <t>Servicios de acceso de Internet, redes y procesamiento de información</t>
  </si>
  <si>
    <t>Servicios de conducción de señales analógicas y digitales</t>
  </si>
  <si>
    <t>Servicios de investigación científica y de desarrollo</t>
  </si>
  <si>
    <t>Elaboración de manuales de procedimientos, protocolos</t>
  </si>
  <si>
    <t>Servicios de Comunicación Social y Publicidad</t>
  </si>
  <si>
    <t xml:space="preserve"> Servicios de Traslado y Viáticos</t>
  </si>
  <si>
    <t xml:space="preserve"> Pasajes aéreos</t>
  </si>
  <si>
    <t xml:space="preserve">Viáticos nacionales </t>
  </si>
  <si>
    <t>Banco</t>
  </si>
  <si>
    <t xml:space="preserve">Cajonera   </t>
  </si>
  <si>
    <t>Credenza</t>
  </si>
  <si>
    <t>Locker</t>
  </si>
  <si>
    <t>Módulo de atención</t>
  </si>
  <si>
    <t>Mueble multiusos con llave</t>
  </si>
  <si>
    <t>Perchero</t>
  </si>
  <si>
    <t>Pizarra de vidrio templado</t>
  </si>
  <si>
    <t>Pupitre</t>
  </si>
  <si>
    <t>Sala</t>
  </si>
  <si>
    <t>Banca</t>
  </si>
  <si>
    <t>Butaca</t>
  </si>
  <si>
    <t>Alacena</t>
  </si>
  <si>
    <t>Andadera</t>
  </si>
  <si>
    <t>Buró</t>
  </si>
  <si>
    <t xml:space="preserve">Burro para planchado  </t>
  </si>
  <si>
    <t>Caja para resguardo de material o juguetes</t>
  </si>
  <si>
    <t>Cama</t>
  </si>
  <si>
    <t xml:space="preserve">Cambiador de pañales </t>
  </si>
  <si>
    <t>Cocineta</t>
  </si>
  <si>
    <t xml:space="preserve">Comedor </t>
  </si>
  <si>
    <t>Cómoda</t>
  </si>
  <si>
    <t xml:space="preserve">Corral </t>
  </si>
  <si>
    <t>Cuna</t>
  </si>
  <si>
    <t>Espejo</t>
  </si>
  <si>
    <t>Litera</t>
  </si>
  <si>
    <t>Mesa para comedor</t>
  </si>
  <si>
    <t>Mueble metálico de exterior</t>
  </si>
  <si>
    <t xml:space="preserve">Plancha </t>
  </si>
  <si>
    <t>Rack</t>
  </si>
  <si>
    <t>Silla periquera</t>
  </si>
  <si>
    <t>Silla porta bebé</t>
  </si>
  <si>
    <t>Recámara</t>
  </si>
  <si>
    <t>Baúl</t>
  </si>
  <si>
    <t>Conmutador de datos (Switch)</t>
  </si>
  <si>
    <t>Conmutador telefónico y/o servidor de voz</t>
  </si>
  <si>
    <t xml:space="preserve">Equipo de seguridad para filtrar información (firewall) </t>
  </si>
  <si>
    <t>Pizarrón interactivo</t>
  </si>
  <si>
    <t>Ruteador</t>
  </si>
  <si>
    <t>Sistema de control de acceso</t>
  </si>
  <si>
    <t>Sistema de traducción simultánea</t>
  </si>
  <si>
    <t xml:space="preserve">Teléfono </t>
  </si>
  <si>
    <t>Fax</t>
  </si>
  <si>
    <t>Disco duro externo</t>
  </si>
  <si>
    <t xml:space="preserve">Aire acondicionado </t>
  </si>
  <si>
    <t>Centro de lavado</t>
  </si>
  <si>
    <t>Circuito Cerrado de Televisión (CCTV)</t>
  </si>
  <si>
    <t>Equipo detector de fuego</t>
  </si>
  <si>
    <t>Horno de microondas</t>
  </si>
  <si>
    <t>Refrigerador</t>
  </si>
  <si>
    <t>Ventilador</t>
  </si>
  <si>
    <t>Estufa</t>
  </si>
  <si>
    <t>Lavadora</t>
  </si>
  <si>
    <t xml:space="preserve">Soporte para videoproyector/pantalla  </t>
  </si>
  <si>
    <t>Secadora</t>
  </si>
  <si>
    <t>Equipos y aparatos audiovisuales</t>
  </si>
  <si>
    <t xml:space="preserve">Amplificador </t>
  </si>
  <si>
    <t>Consola</t>
  </si>
  <si>
    <t xml:space="preserve">Equipo de sonido     </t>
  </si>
  <si>
    <t xml:space="preserve">Grabadora de voz </t>
  </si>
  <si>
    <t>Micrófono</t>
  </si>
  <si>
    <t xml:space="preserve">Micrograbadora </t>
  </si>
  <si>
    <t>Pantalla</t>
  </si>
  <si>
    <t>Pantalla para proyección retráctil</t>
  </si>
  <si>
    <t>Proyector</t>
  </si>
  <si>
    <t>NVR grabador de video en red 8 bahías para HD</t>
  </si>
  <si>
    <t>Aparatos deportivos</t>
  </si>
  <si>
    <t>Aparatos para gimnasio</t>
  </si>
  <si>
    <t>Cámara</t>
  </si>
  <si>
    <t>Equipo de video y sonido para cámara gesell</t>
  </si>
  <si>
    <t xml:space="preserve">Equipo de videograbación   </t>
  </si>
  <si>
    <t>Reproductor</t>
  </si>
  <si>
    <t xml:space="preserve">Videocámaras  </t>
  </si>
  <si>
    <t>Otro mobiliario y equipo educacional y recreativo</t>
  </si>
  <si>
    <t>Arenero de plástico</t>
  </si>
  <si>
    <t>Banco manicure</t>
  </si>
  <si>
    <t>Banco pedicure</t>
  </si>
  <si>
    <t>Casa de muñecas</t>
  </si>
  <si>
    <t>Juegos de Jardín</t>
  </si>
  <si>
    <t>Juegos psicológicos terapéuticos</t>
  </si>
  <si>
    <t>Juguetes recreativos</t>
  </si>
  <si>
    <t>Maniquí</t>
  </si>
  <si>
    <t>Mesa auxiliar</t>
  </si>
  <si>
    <t>Mesa manicure</t>
  </si>
  <si>
    <t xml:space="preserve">Mesa trapezoidal de primaria </t>
  </si>
  <si>
    <t xml:space="preserve">Mesa de plástico </t>
  </si>
  <si>
    <t>Muñecos sexuados (Juego o set)</t>
  </si>
  <si>
    <t xml:space="preserve">Silla de corte </t>
  </si>
  <si>
    <t xml:space="preserve">Silla de plástico </t>
  </si>
  <si>
    <t>Sillas de salón</t>
  </si>
  <si>
    <t>Tocador con luna</t>
  </si>
  <si>
    <t>Mesa infantil</t>
  </si>
  <si>
    <t>Silla infantil</t>
  </si>
  <si>
    <t>Equipo e Instrumental Médico y de Laboratorio</t>
  </si>
  <si>
    <t>Equipo médico y de laboratorio</t>
  </si>
  <si>
    <t xml:space="preserve">Buró </t>
  </si>
  <si>
    <t xml:space="preserve">Cama </t>
  </si>
  <si>
    <t xml:space="preserve">Cama de exploración </t>
  </si>
  <si>
    <t>Cauterizador</t>
  </si>
  <si>
    <t>Equipo de química sanguínea</t>
  </si>
  <si>
    <t>Equipo de rayos X</t>
  </si>
  <si>
    <t>Equipo de ultrasonido</t>
  </si>
  <si>
    <t>Equipo de uroanálisis</t>
  </si>
  <si>
    <t>Equipo para hematología clínica</t>
  </si>
  <si>
    <t>Equipo servicios médicos</t>
  </si>
  <si>
    <t>Gabinete médico</t>
  </si>
  <si>
    <t>Maniquí anatómico</t>
  </si>
  <si>
    <t>Mesa de exploración</t>
  </si>
  <si>
    <t>Microscopio</t>
  </si>
  <si>
    <t>Sillas de ruedas</t>
  </si>
  <si>
    <t xml:space="preserve">Unidad mastográfica </t>
  </si>
  <si>
    <t>Vitrina</t>
  </si>
  <si>
    <t>Refrigerador para medicamentos</t>
  </si>
  <si>
    <t>Estetoscopio</t>
  </si>
  <si>
    <t>Autoclave o esterilizador de rayos UV</t>
  </si>
  <si>
    <t>Porta suero</t>
  </si>
  <si>
    <t>Tanque de oxígeno</t>
  </si>
  <si>
    <t>Autoclave de vapor autogenerado</t>
  </si>
  <si>
    <t>Instrumental médico y de laboratorio</t>
  </si>
  <si>
    <t xml:space="preserve">Báscula  </t>
  </si>
  <si>
    <t>Colposcopio</t>
  </si>
  <si>
    <t xml:space="preserve">Detector de latidos fetales  </t>
  </si>
  <si>
    <t>Equipo instrumental de servicios clínicos</t>
  </si>
  <si>
    <t>Maquinaria, Otros Equipos y Herramientas</t>
  </si>
  <si>
    <t>Sistemas de aire acondicionado, calefacción y de refrigeración industrial y comercial</t>
  </si>
  <si>
    <t>Congelador Industrial</t>
  </si>
  <si>
    <t>Refrigerador industrial</t>
  </si>
  <si>
    <t>Aire Acondicionado</t>
  </si>
  <si>
    <t>Equipo de comunicación y telecomunicación</t>
  </si>
  <si>
    <t>Cámara IP</t>
  </si>
  <si>
    <t xml:space="preserve">Equipo para enlaces de comunicación </t>
  </si>
  <si>
    <t>Torre</t>
  </si>
  <si>
    <t>Equipos de generación eléctrica, aparatos y accesorios eléctricos</t>
  </si>
  <si>
    <t>Planta de emergencia</t>
  </si>
  <si>
    <t>Otros equipos</t>
  </si>
  <si>
    <t xml:space="preserve">Extintor   </t>
  </si>
  <si>
    <t>Licencia</t>
  </si>
  <si>
    <t>Licencias informáticas e intelectuales</t>
  </si>
  <si>
    <t>Licencias</t>
  </si>
  <si>
    <t>Mejoramiento y/o ampliación</t>
  </si>
  <si>
    <t>DESARROLLO Y OPERACIÓN POLICIAL</t>
  </si>
  <si>
    <t>Desarrollo, Profesionalización y Certificación Policial</t>
  </si>
  <si>
    <t>Profesionalización de las Instituciones de Seguridad Pública</t>
  </si>
  <si>
    <t>Pieza/
Lote</t>
  </si>
  <si>
    <t>Medicinas y productos farmacéuticos</t>
  </si>
  <si>
    <t>Botas</t>
  </si>
  <si>
    <t xml:space="preserve">Par </t>
  </si>
  <si>
    <t>Camisa</t>
  </si>
  <si>
    <t>Chamarra</t>
  </si>
  <si>
    <t>Fornitura</t>
  </si>
  <si>
    <t>Gorra</t>
  </si>
  <si>
    <t>Pantalón</t>
  </si>
  <si>
    <t>Pants</t>
  </si>
  <si>
    <t xml:space="preserve">Pasa montañas </t>
  </si>
  <si>
    <t>Playera</t>
  </si>
  <si>
    <t>Short</t>
  </si>
  <si>
    <t>Sudadera</t>
  </si>
  <si>
    <t>Tenis</t>
  </si>
  <si>
    <t>Zapato</t>
  </si>
  <si>
    <t xml:space="preserve">Cinturón </t>
  </si>
  <si>
    <t>Traje de contacto</t>
  </si>
  <si>
    <t>Pieza/Juego</t>
  </si>
  <si>
    <t>Materiales y Suministros para Seguridad</t>
  </si>
  <si>
    <t>Materiales de Seguridad Pública</t>
  </si>
  <si>
    <t>Bengalas</t>
  </si>
  <si>
    <t>Botes de humo</t>
  </si>
  <si>
    <t>Gas lacrimógeno</t>
  </si>
  <si>
    <t>Granadas para entrenamiento</t>
  </si>
  <si>
    <t>Municiones</t>
  </si>
  <si>
    <t>Millar</t>
  </si>
  <si>
    <t>Proyectiles para entrenamiento</t>
  </si>
  <si>
    <t>Cartucho de entrenamiento arma corta</t>
  </si>
  <si>
    <t>Cartucho de entrenamiento arma larga</t>
  </si>
  <si>
    <t>Prendas de protección para seguridad pública y nacional</t>
  </si>
  <si>
    <t>Bastón PR-24</t>
  </si>
  <si>
    <t>Candado de mano</t>
  </si>
  <si>
    <t xml:space="preserve">Careta </t>
  </si>
  <si>
    <t>Careta para gotcha</t>
  </si>
  <si>
    <t>Casco</t>
  </si>
  <si>
    <t>Coderas</t>
  </si>
  <si>
    <t>Cuchillos de utilería</t>
  </si>
  <si>
    <t>Cuerdas</t>
  </si>
  <si>
    <t>Descensor</t>
  </si>
  <si>
    <t xml:space="preserve">Equipo antimotín </t>
  </si>
  <si>
    <t xml:space="preserve">Equipo de rappel </t>
  </si>
  <si>
    <t>Escudo</t>
  </si>
  <si>
    <t xml:space="preserve">Espejo </t>
  </si>
  <si>
    <t>Esposas</t>
  </si>
  <si>
    <t>Fusiles de utilería</t>
  </si>
  <si>
    <t xml:space="preserve">Lámpara de mano </t>
  </si>
  <si>
    <t xml:space="preserve">Maletín </t>
  </si>
  <si>
    <t>Máscara</t>
  </si>
  <si>
    <t>Mochila</t>
  </si>
  <si>
    <t>Mosquetón</t>
  </si>
  <si>
    <t>Ocho de rescate</t>
  </si>
  <si>
    <t xml:space="preserve">Peto </t>
  </si>
  <si>
    <t>Pistolas de utilería</t>
  </si>
  <si>
    <t xml:space="preserve">Placas </t>
  </si>
  <si>
    <t>Porta cargador arma larga</t>
  </si>
  <si>
    <t>Protecciones visuales</t>
  </si>
  <si>
    <t>Protectores auditivos</t>
  </si>
  <si>
    <t>Reductor de grilletes para esposas</t>
  </si>
  <si>
    <t>Rodilleras</t>
  </si>
  <si>
    <t>Tolete</t>
  </si>
  <si>
    <t>Tonfa</t>
  </si>
  <si>
    <t xml:space="preserve">Googles </t>
  </si>
  <si>
    <t>Protección cara y ojos</t>
  </si>
  <si>
    <t>Protección de cuello</t>
  </si>
  <si>
    <t>Protección genitales femenino</t>
  </si>
  <si>
    <t>Protección genitales masculino</t>
  </si>
  <si>
    <t>Protección guantes</t>
  </si>
  <si>
    <t>Servicios legales, de contabilidad, auditoría y relacionados</t>
  </si>
  <si>
    <t>Curso de capacitación para Policía Estatal</t>
  </si>
  <si>
    <t>Formación Inicial (Aspirantes)</t>
  </si>
  <si>
    <t>Formación Inicial (Activos)</t>
  </si>
  <si>
    <t>Formación Continua</t>
  </si>
  <si>
    <t xml:space="preserve">Formación Continua Replicador 1 </t>
  </si>
  <si>
    <t>Formación Continua Replicador 2</t>
  </si>
  <si>
    <t>Formación Continua Replicador 3</t>
  </si>
  <si>
    <t>Formación Continua Taller 1</t>
  </si>
  <si>
    <t>Formación Continua Taller 2</t>
  </si>
  <si>
    <t>Formación Continua Taller 3</t>
  </si>
  <si>
    <t>Formación Continua Taller 4</t>
  </si>
  <si>
    <t>Nivelación Académica</t>
  </si>
  <si>
    <t>Curso de capacitación para Policía Municipal</t>
  </si>
  <si>
    <t>FC/FM</t>
  </si>
  <si>
    <t>Curso de capacitación para Policía de Investigación</t>
  </si>
  <si>
    <t>Formación Inicial  (Activos)</t>
  </si>
  <si>
    <t xml:space="preserve">Formación Continua </t>
  </si>
  <si>
    <t>Formación Continua (SJP)</t>
  </si>
  <si>
    <t>Formación Continua  Replicador 3</t>
  </si>
  <si>
    <t>Curso de capacitación para Perito</t>
  </si>
  <si>
    <t>Curso de capacitación para Agente del Ministerio Público</t>
  </si>
  <si>
    <t xml:space="preserve">Curso de capacitación para Personal del Sistema Penitenciario </t>
  </si>
  <si>
    <t>Formación Inicial (Técnico)</t>
  </si>
  <si>
    <t>Formación Inicial (Administrativo)</t>
  </si>
  <si>
    <t>Formación Inicial (Jurídico)</t>
  </si>
  <si>
    <t>Formación Continua (Técnico)</t>
  </si>
  <si>
    <t>Curso de capacitación en materia de prevención del delito</t>
  </si>
  <si>
    <t>Curso de capacitación a servidores públicos en temas  de acceso a la justicia para mujeres</t>
  </si>
  <si>
    <t>Curso de capacitación al personal en temas de control de confianza</t>
  </si>
  <si>
    <t xml:space="preserve">Curso de capacitación en temas de Justicia para Adolescentes </t>
  </si>
  <si>
    <t>Formación Inicial  (Guía técnico)</t>
  </si>
  <si>
    <t>Formación Continua  (Guía técnico)</t>
  </si>
  <si>
    <t>Formación Continua (Administrativo)</t>
  </si>
  <si>
    <t>Formación Continua  (Jurídico)</t>
  </si>
  <si>
    <t xml:space="preserve">Curso de capacitación exclusivamente para personal que labora en el área de la Red Nacional de  Radiocomunicación </t>
  </si>
  <si>
    <t>Curso de capacitación para personal de las áreas de análisis, captura e investigación del Sistema Nacional de Información</t>
  </si>
  <si>
    <t>Curso de capacitación en materia de Registro Público Vehicular</t>
  </si>
  <si>
    <t>Curso de capacitación para otros operadores de las instituciones de seguridad pública</t>
  </si>
  <si>
    <t>Formación inicial (UMECAS)</t>
  </si>
  <si>
    <t>Formación Continua (Policía procesal)</t>
  </si>
  <si>
    <t>Formación Inicial (CEAV)</t>
  </si>
  <si>
    <t>Formación Continua (CEAV)</t>
  </si>
  <si>
    <t>Formación Continua (UECS)</t>
  </si>
  <si>
    <t>Formación Continua (Policía Cibernética)</t>
  </si>
  <si>
    <t xml:space="preserve">Cursos de capacitación técnicos, científicos especializados en materia de ciencias forenses </t>
  </si>
  <si>
    <t>Formación Inicial</t>
  </si>
  <si>
    <t>Convocatoria para operadores de Procuración de Justicia</t>
  </si>
  <si>
    <t>Convocatorias</t>
  </si>
  <si>
    <t>Convocatoria para operadores del Sistema Penitenciario</t>
  </si>
  <si>
    <t>Convocatoria para otros operadores de las Instituciones de Seguridad Pública</t>
  </si>
  <si>
    <t>Convocatoria Policía Estatal</t>
  </si>
  <si>
    <t>Convocatoria Policía Municipal</t>
  </si>
  <si>
    <t>Evaluación del desempeño para Ministerios Públicos</t>
  </si>
  <si>
    <t>Evaluaciones</t>
  </si>
  <si>
    <t>Evaluación del desempeño para Personal de Custodia Penitenciaria</t>
  </si>
  <si>
    <t>Evaluación del desempeño para Peritos</t>
  </si>
  <si>
    <t>Evaluación del desempeño para Policías de Investigación</t>
  </si>
  <si>
    <t>Evaluación del desempeño para Policías Estatales</t>
  </si>
  <si>
    <t xml:space="preserve">Evaluación del desempeño para Policías Municipales </t>
  </si>
  <si>
    <t>Evaluación del desempeño para otros integrantes de las Instituciones de Seguridad Pública</t>
  </si>
  <si>
    <t>Impresiones de documentos oficiales para la prestación de servicios públicos, identificación, formatos administrativos y fiscales, formas valoradas, certificados y títulos</t>
  </si>
  <si>
    <t>Información en medios masivos derivada de la operación y administración de las dependencias y entidades</t>
  </si>
  <si>
    <t>Evaluación del desempeño para Oficial de Guardia y Custodia</t>
  </si>
  <si>
    <t>Subcontratación de servicios con terceros</t>
  </si>
  <si>
    <t>Servicios de Instalación, Reparación, Mantenimiento y Conservación</t>
  </si>
  <si>
    <t>Instalación, reparación y mantenimiento de maquinaria, otros equipos y herramienta</t>
  </si>
  <si>
    <t>Mantenimiento y conservación de maquinaria y equipo</t>
  </si>
  <si>
    <t>Póliza</t>
  </si>
  <si>
    <t>Servicio de creación y difusión de contenido exclusivamente a través de Internet</t>
  </si>
  <si>
    <t>Viáticos en el extranjero</t>
  </si>
  <si>
    <t>Viáticos en el extranjero asociados a los programas de Seguridad Pública Nacional</t>
  </si>
  <si>
    <t>Becas y otras ayudas para programas de capacitación</t>
  </si>
  <si>
    <t>Beca</t>
  </si>
  <si>
    <t>Becas para aspirantes a Agentes del Ministerio Público</t>
  </si>
  <si>
    <t>Becas para aspirantes a Personal de Custodia Penitenciaria</t>
  </si>
  <si>
    <t>Becas para aspirantes a Peritos</t>
  </si>
  <si>
    <t>Becas para aspirantes a Policía de Investigación</t>
  </si>
  <si>
    <t>Becas para aspirantes a Policía Estatal</t>
  </si>
  <si>
    <t>Becas para aspirantes a Policía Municipal</t>
  </si>
  <si>
    <t>Becas para aspirantes a Administrativo del sistema penitenciario</t>
  </si>
  <si>
    <t>Becas para aspirantes a Técnico del sistema penitenciario</t>
  </si>
  <si>
    <t>Becas para aspirantes a Jurídico del sistema penitenciario</t>
  </si>
  <si>
    <t>Becas para aspirante a Guía Técnico</t>
  </si>
  <si>
    <t>Becas para otros aspirantes a ser integrantes de las instituciones de seguridad pública Asesor jurídico CEAV</t>
  </si>
  <si>
    <t>Sala de juntas</t>
  </si>
  <si>
    <t>Librero</t>
  </si>
  <si>
    <t>Sillón</t>
  </si>
  <si>
    <t>Rack 42 U con llantas</t>
  </si>
  <si>
    <t>Equipo de enlaces de datos inalámbricos o de microondas</t>
  </si>
  <si>
    <t>Servidor de datos</t>
  </si>
  <si>
    <t xml:space="preserve">Conmutador de datos (Switch) </t>
  </si>
  <si>
    <t>Báscula para peso</t>
  </si>
  <si>
    <t>Báscula electrónica</t>
  </si>
  <si>
    <t>Aire acondicionado</t>
  </si>
  <si>
    <t>Equipo de sonido</t>
  </si>
  <si>
    <t>Aparato pantorrilla</t>
  </si>
  <si>
    <t>Barra</t>
  </si>
  <si>
    <t>Bicicleta</t>
  </si>
  <si>
    <t>Caminadora</t>
  </si>
  <si>
    <t>Costal de box</t>
  </si>
  <si>
    <t>Discos</t>
  </si>
  <si>
    <t>Elíptica</t>
  </si>
  <si>
    <t>Equipo para bíceps</t>
  </si>
  <si>
    <t>Equipo para ejercitar bíceps y tríceps</t>
  </si>
  <si>
    <t>Equipo para ejercitar espalda</t>
  </si>
  <si>
    <t>Equipo para ejercitar pectoral</t>
  </si>
  <si>
    <t>Equipo para ejercitar pectorales y hombro</t>
  </si>
  <si>
    <t>Equipo para ejercitar pierna</t>
  </si>
  <si>
    <t>Equipo para tríceps</t>
  </si>
  <si>
    <t>Extensión de pierna con peso integrado</t>
  </si>
  <si>
    <t>Juego de mancuernas</t>
  </si>
  <si>
    <t>Manoplas</t>
  </si>
  <si>
    <t>Máquina smith</t>
  </si>
  <si>
    <t>Multipolea</t>
  </si>
  <si>
    <t>Peras fijas</t>
  </si>
  <si>
    <t>Polea para espalda y remo peso integrado</t>
  </si>
  <si>
    <t>Porta mancuerna</t>
  </si>
  <si>
    <t>Portadiscos</t>
  </si>
  <si>
    <t xml:space="preserve">Prensa para pierna </t>
  </si>
  <si>
    <t xml:space="preserve">Rack </t>
  </si>
  <si>
    <t>Remadora</t>
  </si>
  <si>
    <t>Set olímpico</t>
  </si>
  <si>
    <t>Tabla abdominal</t>
  </si>
  <si>
    <t>Torre multifuncional</t>
  </si>
  <si>
    <t>Equipo de Tacleo</t>
  </si>
  <si>
    <t>Tripié</t>
  </si>
  <si>
    <t>Oxímetro</t>
  </si>
  <si>
    <t>Equipo de oxigeno portátil básico</t>
  </si>
  <si>
    <t>Cuatrimoto</t>
  </si>
  <si>
    <t>Motocicleta</t>
  </si>
  <si>
    <t xml:space="preserve">Vehículo </t>
  </si>
  <si>
    <t>Equipo de Defensa y Seguridad</t>
  </si>
  <si>
    <t>Equipo de defensa y seguridad</t>
  </si>
  <si>
    <t xml:space="preserve">Ariete </t>
  </si>
  <si>
    <t xml:space="preserve">Arma corta  </t>
  </si>
  <si>
    <t xml:space="preserve">Arma larga  </t>
  </si>
  <si>
    <t>Binoculares</t>
  </si>
  <si>
    <t>Cizalla</t>
  </si>
  <si>
    <t>Implemento de visión nocturna</t>
  </si>
  <si>
    <t>Implemento para abrir ventanas</t>
  </si>
  <si>
    <t>Mira telescópica diurna y nocturna</t>
  </si>
  <si>
    <t>Puntero láser</t>
  </si>
  <si>
    <t>Réplica de cuchillo</t>
  </si>
  <si>
    <t xml:space="preserve">Réplica de fusil </t>
  </si>
  <si>
    <t>Réplica de pistola</t>
  </si>
  <si>
    <t>Maquinaria, otros equipos y herramientas</t>
  </si>
  <si>
    <t>Radio portátil</t>
  </si>
  <si>
    <t>Simulador de tiro virtual</t>
  </si>
  <si>
    <t>INVERSION PÚBLICA</t>
  </si>
  <si>
    <t>Obra pública en bienes propios</t>
  </si>
  <si>
    <t>Materiales de administración, emisión de documentos y artículos oficiales</t>
  </si>
  <si>
    <t>Materiales, útiles de enseñanza</t>
  </si>
  <si>
    <t>Productos químicos básicos</t>
  </si>
  <si>
    <t>Otros productos químicos</t>
  </si>
  <si>
    <t xml:space="preserve"> Combustibles, lubricantes y aditivos</t>
  </si>
  <si>
    <t>Litro</t>
  </si>
  <si>
    <t>Pieza
Juego</t>
  </si>
  <si>
    <t>Cronómetro</t>
  </si>
  <si>
    <t xml:space="preserve">Detector de metales </t>
  </si>
  <si>
    <t>Refacciones y accesorios menores de equipo de cómputo y tecnologías de la información</t>
  </si>
  <si>
    <t>Refacciones y accesorios para equipo de cómputo</t>
  </si>
  <si>
    <t>Energía eléctrica</t>
  </si>
  <si>
    <t>Servicio de energía eléctrica</t>
  </si>
  <si>
    <t>Servicios de Acceso de Internet, redes y procesamiento de información</t>
  </si>
  <si>
    <t>Enlaces digitales</t>
  </si>
  <si>
    <t>Arrendamiento de activos intangibles</t>
  </si>
  <si>
    <t>Actualización de licencias de software</t>
  </si>
  <si>
    <t>Servicios de Apoyo Administrativo, traducción, fotocopiado e impresión</t>
  </si>
  <si>
    <t>Evaluaciones de permanencia/nuevo ingreso</t>
  </si>
  <si>
    <t>Evaluación para la licencia colectiva de portación de armas de fuego</t>
  </si>
  <si>
    <t>Subcontratación de eliminación de RPBI´s</t>
  </si>
  <si>
    <t>Servicios Financieros, Bancarios y Comerciales</t>
  </si>
  <si>
    <t>Seguro de bienes patrimoniales</t>
  </si>
  <si>
    <t>Instalación , reparación y mantenimiento de equipo e instrumental médico y de laboratorio</t>
  </si>
  <si>
    <t>Instalación, reparación y mantenimiento de equipo e instrumental médico y de laboratorio</t>
  </si>
  <si>
    <t>Mantenimiento y conservación de vehículos terrestres</t>
  </si>
  <si>
    <t>Anaquel</t>
  </si>
  <si>
    <t>Archivo</t>
  </si>
  <si>
    <t>Butaca con paleta</t>
  </si>
  <si>
    <t>Cajonera</t>
  </si>
  <si>
    <t>Casillero</t>
  </si>
  <si>
    <t>Conjunto-Modular</t>
  </si>
  <si>
    <t>Escritorio</t>
  </si>
  <si>
    <t>Esquinero curvo</t>
  </si>
  <si>
    <t>Mueble para computadora</t>
  </si>
  <si>
    <t>Sala de espera</t>
  </si>
  <si>
    <t>Silla para polígrafo</t>
  </si>
  <si>
    <t>Bote de arena (Armero)</t>
  </si>
  <si>
    <t>Cerradura biométrica</t>
  </si>
  <si>
    <t>Diadema</t>
  </si>
  <si>
    <t>Digiscan</t>
  </si>
  <si>
    <t>Electrodo EDA</t>
  </si>
  <si>
    <t>Interfase USB para digitalizador-grabación de voz</t>
  </si>
  <si>
    <t>Lector Huella</t>
  </si>
  <si>
    <t xml:space="preserve">Monitor </t>
  </si>
  <si>
    <t>Polígrafo</t>
  </si>
  <si>
    <t>Red local</t>
  </si>
  <si>
    <t>Router</t>
  </si>
  <si>
    <t xml:space="preserve">Servidor </t>
  </si>
  <si>
    <t>Telescan</t>
  </si>
  <si>
    <t>Switch 48 puertos 10/100 mbps</t>
  </si>
  <si>
    <t>Calentador</t>
  </si>
  <si>
    <t>Equipo de detección de incendio, alarma y voceo</t>
  </si>
  <si>
    <t>Etiquetadora</t>
  </si>
  <si>
    <t>Reloj checador</t>
  </si>
  <si>
    <t>Soporte para videoproyector/pantalla</t>
  </si>
  <si>
    <t>Triturador de papel</t>
  </si>
  <si>
    <t>Audífonos</t>
  </si>
  <si>
    <t>Distribuidor-Amplificador de audio</t>
  </si>
  <si>
    <t>Lámpara fotográfica</t>
  </si>
  <si>
    <t>Analizador de hematología</t>
  </si>
  <si>
    <t>Autoclave</t>
  </si>
  <si>
    <t xml:space="preserve">Balanza </t>
  </si>
  <si>
    <t xml:space="preserve">Campana de extracción </t>
  </si>
  <si>
    <t xml:space="preserve">Cartuchos de extracción en fase sólida </t>
  </si>
  <si>
    <t>Congelador</t>
  </si>
  <si>
    <t>Contador de células metálico para diferencial</t>
  </si>
  <si>
    <t>Deshumificador</t>
  </si>
  <si>
    <t>Equipo automatizado para análisis de muestra</t>
  </si>
  <si>
    <t>Equipo para extracción en fase sólida</t>
  </si>
  <si>
    <t xml:space="preserve">Estuche de diagnóstico </t>
  </si>
  <si>
    <t>Lector de tiras de orina</t>
  </si>
  <si>
    <t xml:space="preserve">Micropipeta </t>
  </si>
  <si>
    <t xml:space="preserve">Microscopio </t>
  </si>
  <si>
    <t>Silla de flebotomía</t>
  </si>
  <si>
    <t>Silla para laboratorio</t>
  </si>
  <si>
    <t>Ultracongelador</t>
  </si>
  <si>
    <t>Baño ultrasónico</t>
  </si>
  <si>
    <t xml:space="preserve">Báscula con estadímetro </t>
  </si>
  <si>
    <t xml:space="preserve">Baumanómetro </t>
  </si>
  <si>
    <t xml:space="preserve">Calibrador </t>
  </si>
  <si>
    <t>Carta de Snellen para visión lejana - cercana</t>
  </si>
  <si>
    <t>Centrífuga</t>
  </si>
  <si>
    <t>Diapasón de diferentes tonalidades</t>
  </si>
  <si>
    <t>Higrómetro</t>
  </si>
  <si>
    <t>Kit de aditamentos de poligrafía</t>
  </si>
  <si>
    <t>Kit de sensores</t>
  </si>
  <si>
    <t>Kit de viales</t>
  </si>
  <si>
    <t>Manga de cardio</t>
  </si>
  <si>
    <t>Neumógrafo superior e inferior</t>
  </si>
  <si>
    <t>Oftalmoscopio</t>
  </si>
  <si>
    <t xml:space="preserve">Otoscopio </t>
  </si>
  <si>
    <t>Pletismógrafo</t>
  </si>
  <si>
    <t>Reloj cronómetro digital</t>
  </si>
  <si>
    <t>Carrocerías y remolques</t>
  </si>
  <si>
    <t>Maquinaria y equipo industrial</t>
  </si>
  <si>
    <t>Equipo</t>
  </si>
  <si>
    <t>GPS</t>
  </si>
  <si>
    <t>Regulador de voltaje</t>
  </si>
  <si>
    <t>Extintor</t>
  </si>
  <si>
    <t>Tecnologías, Infraestructura y Equipamiento de Apoyo a la Operación Policial</t>
  </si>
  <si>
    <t>Red Nacional de Radiocomunicación</t>
  </si>
  <si>
    <t>Otras Prestaciones Sociales y Económicas</t>
  </si>
  <si>
    <t>Otras prestaciones sociales y económicas</t>
  </si>
  <si>
    <t>Otras prestaciones</t>
  </si>
  <si>
    <t>Vestuario y Uniformes</t>
  </si>
  <si>
    <t>Equipo verificador de cableado</t>
  </si>
  <si>
    <t xml:space="preserve">AE </t>
  </si>
  <si>
    <t>Refacciones y accesorios menores de maquinaria y otros equipos</t>
  </si>
  <si>
    <t>Sistemas Inteligentes de Alarmas perimetrales (Hardware y Software)</t>
  </si>
  <si>
    <t>Servicio Integral de Telecomunicación</t>
  </si>
  <si>
    <t>Arrendamiento de terrenos</t>
  </si>
  <si>
    <t>Conservación y mantenimiento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</si>
  <si>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</si>
  <si>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</si>
  <si>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</si>
  <si>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Conmutador de datos (con o sin PoE)</t>
  </si>
  <si>
    <t xml:space="preserve">Impresora </t>
  </si>
  <si>
    <t xml:space="preserve">Servidor de Cómputo </t>
  </si>
  <si>
    <t>Sistema de Seguridad Lógica (Firewall - hardware)</t>
  </si>
  <si>
    <t>Sistema</t>
  </si>
  <si>
    <t>Rack de cuatro postes tipo gabinete con accesorios</t>
  </si>
  <si>
    <t>Aire acondicionado (Minisplit)</t>
  </si>
  <si>
    <t xml:space="preserve">Sistema de control de acceso </t>
  </si>
  <si>
    <t>Vehículo  (Pick Up de doble cabina, 4x4)</t>
  </si>
  <si>
    <t>Aspiradora industrial/semi industrial</t>
  </si>
  <si>
    <t>Aire acondicionado de precisión</t>
  </si>
  <si>
    <t>Ampliación de canales para repetidor digital troncalizado (a 8, 12, 16)</t>
  </si>
  <si>
    <t>Banco de baterías UPS</t>
  </si>
  <si>
    <t>Batería para terminal digital portátil (radio portátil)</t>
  </si>
  <si>
    <t xml:space="preserve">Conmutador de radiocomunicación </t>
  </si>
  <si>
    <t>Equipo de grabación de voz para radiocomunicación</t>
  </si>
  <si>
    <t>Equipo de radio para despacho</t>
  </si>
  <si>
    <t>Equipo de Telemetría</t>
  </si>
  <si>
    <t xml:space="preserve">Equipo GPS </t>
  </si>
  <si>
    <t>Refacciones para terminales digitales móviles</t>
  </si>
  <si>
    <t>Refacciones para terminales digitales portátiles</t>
  </si>
  <si>
    <t>Repetidor de radiocomunicación</t>
  </si>
  <si>
    <t>Repetidor digital Independiente</t>
  </si>
  <si>
    <t>Sistema de AVL</t>
  </si>
  <si>
    <t>Terminal digital de escritorio (radio base)</t>
  </si>
  <si>
    <t>Terminal digital móvil (radio)</t>
  </si>
  <si>
    <t>Terminal digital portátil (radio)</t>
  </si>
  <si>
    <t>Consola multitecnología</t>
  </si>
  <si>
    <t>Torre de radiocomunicación</t>
  </si>
  <si>
    <t>Servidor de Comunicaciones de Radio</t>
  </si>
  <si>
    <t>Acondicionador de línea trifásico mínimo 24KVA</t>
  </si>
  <si>
    <t>Dispositivos de PoE de alimentación de energía</t>
  </si>
  <si>
    <t>Equipo de protección contra descargas atmosféricas (Sistema de Tierras Físicas y apartarrayos)</t>
  </si>
  <si>
    <t xml:space="preserve">Generador eléctrico a gasolina </t>
  </si>
  <si>
    <t>Motogeneradora de energía eléctrica</t>
  </si>
  <si>
    <t>Sistema de energía solar</t>
  </si>
  <si>
    <t>Sistema de tierra física</t>
  </si>
  <si>
    <t>Sistema modular de fuerza en CD -48V</t>
  </si>
  <si>
    <t>Subestación eléctrica</t>
  </si>
  <si>
    <t>Supresor de Picos</t>
  </si>
  <si>
    <t>Tablero de transferencia</t>
  </si>
  <si>
    <t>Transformador</t>
  </si>
  <si>
    <t>UPS 3KVA</t>
  </si>
  <si>
    <t>Herramientas y Maquinaria - Herramientas</t>
  </si>
  <si>
    <t>Rotomartillo, taladro y destornillador</t>
  </si>
  <si>
    <t xml:space="preserve">Construcción </t>
  </si>
  <si>
    <t>Sistemas de Videovigilancia</t>
  </si>
  <si>
    <t>Baterías para UPS</t>
  </si>
  <si>
    <t>Materiales y Artículos de Construcción y de Reparación</t>
  </si>
  <si>
    <t>Refacciones y accesorios para equipos de videovigilancia</t>
  </si>
  <si>
    <t>Servicios integrales y otros servicios</t>
  </si>
  <si>
    <t>Servicios integrales de telecomunicación</t>
  </si>
  <si>
    <t>Arrendamiento de vehículos terrestres</t>
  </si>
  <si>
    <t>Instalación, reparación y mantenimiento de maquinaria, otros equipos y herramientas</t>
  </si>
  <si>
    <t xml:space="preserve">Silla </t>
  </si>
  <si>
    <t>Computadora de escritorio o workstation</t>
  </si>
  <si>
    <t>Conmutador de datos  (con o sin PoE)</t>
  </si>
  <si>
    <t>Sistema de grabación y almacenamiento de video</t>
  </si>
  <si>
    <t>Sistema de Seguridad Lógica Firewall (Incluye hardware, software, instalación, configuración y capacitación)</t>
  </si>
  <si>
    <t>Equipo de detección de Incendio, alarma y voceo</t>
  </si>
  <si>
    <t>Equipo de control de acceso</t>
  </si>
  <si>
    <t>Sistema de sonido ambiental</t>
  </si>
  <si>
    <t>Pantalla DLP o Led para  videowall</t>
  </si>
  <si>
    <t xml:space="preserve">Cámara IP </t>
  </si>
  <si>
    <t>Enlace inalámbrico para transmisión de datos</t>
  </si>
  <si>
    <t xml:space="preserve">Equipo de enlaces de microondas e inalámbricos </t>
  </si>
  <si>
    <t>Equipo de telemetría</t>
  </si>
  <si>
    <t>Poste para videovigilancia</t>
  </si>
  <si>
    <t xml:space="preserve">Equipos Suscriptores </t>
  </si>
  <si>
    <t>Equipo de protección contra descargas atmosféricas</t>
  </si>
  <si>
    <t>Fuente de alimentación de energía para cámaras de video vigilancia</t>
  </si>
  <si>
    <t>Fortalecimiento de Programas Prioritarios Locales de las Instituciones de Seguridad Pública e Impartición de Justicia</t>
  </si>
  <si>
    <t>Infraestructura</t>
  </si>
  <si>
    <t>Secretaría de Seguridad Pública</t>
  </si>
  <si>
    <t>Procuración de Justicia</t>
  </si>
  <si>
    <t>Equipamiento de Apoyo a la Operación Policial</t>
  </si>
  <si>
    <t>Productos químicos, farmacéuticos y de laboratorio</t>
  </si>
  <si>
    <t>Bolsa/
Caja</t>
  </si>
  <si>
    <t xml:space="preserve">Vestuario y uniformes </t>
  </si>
  <si>
    <t>Vestuario y uniformes para Secretaría de Seguridad Pública Estatal</t>
  </si>
  <si>
    <t>Pieza/Par</t>
  </si>
  <si>
    <t>Bermuda</t>
  </si>
  <si>
    <t>Boina</t>
  </si>
  <si>
    <t>Par</t>
  </si>
  <si>
    <t>Calcetón</t>
  </si>
  <si>
    <t>Camisa (especificar)</t>
  </si>
  <si>
    <t>Camisola (especificar)</t>
  </si>
  <si>
    <t>Chaleco táctico</t>
  </si>
  <si>
    <t>Chamarra (especificar)</t>
  </si>
  <si>
    <t>Chanchomón (especificar)</t>
  </si>
  <si>
    <t>Cinturón táctico</t>
  </si>
  <si>
    <t>Corbata</t>
  </si>
  <si>
    <t>Falda</t>
  </si>
  <si>
    <t>Funda lateral</t>
  </si>
  <si>
    <t>Gorra tipo beisbolera</t>
  </si>
  <si>
    <t>Guantes de gala</t>
  </si>
  <si>
    <t>Impermeable</t>
  </si>
  <si>
    <t>Insignias y divisas</t>
  </si>
  <si>
    <t>Kepí</t>
  </si>
  <si>
    <t>Overol táctico</t>
  </si>
  <si>
    <t>Pantalón (especificar)</t>
  </si>
  <si>
    <t>Pantalonera</t>
  </si>
  <si>
    <t>Pasa montañas táctico</t>
  </si>
  <si>
    <t>Pisa cuello</t>
  </si>
  <si>
    <t>Playera (especificar)</t>
  </si>
  <si>
    <t>Porta bastón</t>
  </si>
  <si>
    <t>Porta cargador</t>
  </si>
  <si>
    <t>Porta esposas</t>
  </si>
  <si>
    <t>Porta fusil táctico</t>
  </si>
  <si>
    <t>Porta lámpara</t>
  </si>
  <si>
    <t>Porta radio</t>
  </si>
  <si>
    <t>Porta silbato</t>
  </si>
  <si>
    <t>Rompevientos</t>
  </si>
  <si>
    <t>Saco</t>
  </si>
  <si>
    <t>Silbato policía</t>
  </si>
  <si>
    <t>Tocado con bordado</t>
  </si>
  <si>
    <t>Traje de gala</t>
  </si>
  <si>
    <t>Traje táctico completo</t>
  </si>
  <si>
    <t>Moscoba</t>
  </si>
  <si>
    <t>Vestuario y uniformes para Secretaría de Seguridad Pública Municipal</t>
  </si>
  <si>
    <t>Botines</t>
  </si>
  <si>
    <t>Vestuario y uniformes para Procuración de Justicia</t>
  </si>
  <si>
    <t>Zapato tipo choclo</t>
  </si>
  <si>
    <t xml:space="preserve"> Artículos deportivos</t>
  </si>
  <si>
    <t>Colchones</t>
  </si>
  <si>
    <t xml:space="preserve">Materiales de seguridad </t>
  </si>
  <si>
    <t>Materiales de seguridad para Secretaría de Seguridad Pública Estatal</t>
  </si>
  <si>
    <t>Cargador de arma corta</t>
  </si>
  <si>
    <t>Cargador de arma larga</t>
  </si>
  <si>
    <t>Granada de humo</t>
  </si>
  <si>
    <t>Municiones para arma corta</t>
  </si>
  <si>
    <t>Municiones para arma larga</t>
  </si>
  <si>
    <t>Materiales de seguridad para Secretaría de Seguridad Pública Municipal</t>
  </si>
  <si>
    <t>Materiales de seguridad para Procuración de Justicia</t>
  </si>
  <si>
    <t xml:space="preserve">Prendas de protección </t>
  </si>
  <si>
    <t>Prendas de protección para Secretaría de Seguridad Pública Estatal</t>
  </si>
  <si>
    <t>Arnés</t>
  </si>
  <si>
    <t>Bata</t>
  </si>
  <si>
    <t>Bastón retráctil con porta bastón</t>
  </si>
  <si>
    <t>Casco antimotín</t>
  </si>
  <si>
    <t>Casco para ciclista</t>
  </si>
  <si>
    <t>Casco para motociclista</t>
  </si>
  <si>
    <t>Chaleco balístico mínimo nivel III-A, con dos placas balísticas para escalar a nivel IV</t>
  </si>
  <si>
    <t>Chaleco antipunta</t>
  </si>
  <si>
    <t>Coderas tácticas</t>
  </si>
  <si>
    <t>Cuerdas de rapel</t>
  </si>
  <si>
    <t>Escudo antimotín</t>
  </si>
  <si>
    <t>Escudo balístico</t>
  </si>
  <si>
    <t>Escudo policarbonato</t>
  </si>
  <si>
    <t>Espejo táctico</t>
  </si>
  <si>
    <t>Goggle táctico</t>
  </si>
  <si>
    <t>Guantes normal</t>
  </si>
  <si>
    <t>Guantes tácticos</t>
  </si>
  <si>
    <t>Máscara antigás</t>
  </si>
  <si>
    <t>Placas balísticas mínimo nivel IV</t>
  </si>
  <si>
    <t>Equipo antimotín (contempla casco con careta, protectores de pecho, espalda, codos, antebrazos, cadera, ingles, coxis, muslos, rodilleras, espinillas, empeines, guantes, escudo de policarbonato, máscara antigás y tolete)</t>
  </si>
  <si>
    <t>Rodilleras tácticas</t>
  </si>
  <si>
    <t>Prendas de protección para Secretaría de Seguridad Pública Municipal</t>
  </si>
  <si>
    <t>Prendas de protección para Procuración de Justicia</t>
  </si>
  <si>
    <t>Pierneras tácticas</t>
  </si>
  <si>
    <t>Espinilleras tácticas</t>
  </si>
  <si>
    <t>Linterna para arma</t>
  </si>
  <si>
    <t>Lámpara táctica</t>
  </si>
  <si>
    <t>Portafusil</t>
  </si>
  <si>
    <t>Muslera táctica</t>
  </si>
  <si>
    <t>Refacciones y accesorios menores de equipo de defensa y seguridad</t>
  </si>
  <si>
    <t>Servicios de Arrendamiento</t>
  </si>
  <si>
    <t>Arrendamiento de Equipo de Transporte</t>
  </si>
  <si>
    <t xml:space="preserve">Arrendamiento de unidades </t>
  </si>
  <si>
    <t>Gastos de seguridad pública y nacional</t>
  </si>
  <si>
    <t>Servicios de protección y seguridad</t>
  </si>
  <si>
    <t>Mantenimiento  y conservación de vehículos terrestres</t>
  </si>
  <si>
    <t>Comedor</t>
  </si>
  <si>
    <t xml:space="preserve">Conjunto </t>
  </si>
  <si>
    <t xml:space="preserve">Juego de mesa </t>
  </si>
  <si>
    <t xml:space="preserve">Lámpara </t>
  </si>
  <si>
    <t xml:space="preserve">Módulo </t>
  </si>
  <si>
    <t>Mostrador</t>
  </si>
  <si>
    <t>Bote de arena (armero)</t>
  </si>
  <si>
    <t>Juego de mesa</t>
  </si>
  <si>
    <t>Concentrador (HUB)</t>
  </si>
  <si>
    <t>Digitalizador</t>
  </si>
  <si>
    <t>Equipo de seguridad para filtrar información (firewall)</t>
  </si>
  <si>
    <t xml:space="preserve">Lector biométrico </t>
  </si>
  <si>
    <t>Monitor</t>
  </si>
  <si>
    <t>Plotter</t>
  </si>
  <si>
    <t>Tablet</t>
  </si>
  <si>
    <t>Servidor</t>
  </si>
  <si>
    <t>Swicth de 48 puertos</t>
  </si>
  <si>
    <t>Enfriador vertical</t>
  </si>
  <si>
    <t xml:space="preserve">Pantalla para proyector   </t>
  </si>
  <si>
    <t xml:space="preserve">Ventilador </t>
  </si>
  <si>
    <t xml:space="preserve">Equipo de sonido </t>
  </si>
  <si>
    <t xml:space="preserve">Grabadora </t>
  </si>
  <si>
    <t>Pedestal para micrófono</t>
  </si>
  <si>
    <t>Concentrador video</t>
  </si>
  <si>
    <t xml:space="preserve">Consola </t>
  </si>
  <si>
    <t>Equipo para reproducción y grabación de video</t>
  </si>
  <si>
    <t>Grabadora reproductora</t>
  </si>
  <si>
    <t>Lentes cámara y/o video</t>
  </si>
  <si>
    <t>Sistema portátil de grabación</t>
  </si>
  <si>
    <t xml:space="preserve">Bicicleta </t>
  </si>
  <si>
    <t xml:space="preserve">Cuatrimoto </t>
  </si>
  <si>
    <t>Bicicleta municipal</t>
  </si>
  <si>
    <t>Cuatrimoto municipal</t>
  </si>
  <si>
    <t>Motocicleta municipal</t>
  </si>
  <si>
    <t>Vehículo Municipal</t>
  </si>
  <si>
    <t>Arma corta</t>
  </si>
  <si>
    <t>Arma corta municipal</t>
  </si>
  <si>
    <t>Arma larga</t>
  </si>
  <si>
    <t>Arma larga municipal</t>
  </si>
  <si>
    <t xml:space="preserve">Binoculares </t>
  </si>
  <si>
    <t xml:space="preserve">Cargadores </t>
  </si>
  <si>
    <t xml:space="preserve">Cuña </t>
  </si>
  <si>
    <t xml:space="preserve">Equipo de Intervención </t>
  </si>
  <si>
    <t xml:space="preserve">Escalera </t>
  </si>
  <si>
    <t xml:space="preserve">Escudo balístico </t>
  </si>
  <si>
    <t>Lanzagranadas</t>
  </si>
  <si>
    <t xml:space="preserve">Marro </t>
  </si>
  <si>
    <t xml:space="preserve">Mira telescópica </t>
  </si>
  <si>
    <t>Monocular visión térmica</t>
  </si>
  <si>
    <t xml:space="preserve">Campana </t>
  </si>
  <si>
    <t xml:space="preserve">Horno </t>
  </si>
  <si>
    <t>Arco detector</t>
  </si>
  <si>
    <t>Antena</t>
  </si>
  <si>
    <t>Unidad de almacenamiento de datos</t>
  </si>
  <si>
    <t>Tablero de control</t>
  </si>
  <si>
    <t xml:space="preserve">Concentrador </t>
  </si>
  <si>
    <t>Lentes</t>
  </si>
  <si>
    <t>Cuña</t>
  </si>
  <si>
    <t>Detector de explosivos</t>
  </si>
  <si>
    <t>Manta antiexplosivos</t>
  </si>
  <si>
    <t>Detector de metales</t>
  </si>
  <si>
    <t>Equipo de sirenas y estrobos</t>
  </si>
  <si>
    <t xml:space="preserve">Extintor </t>
  </si>
  <si>
    <t xml:space="preserve">Juego de botoneras  </t>
  </si>
  <si>
    <t xml:space="preserve">Juego de torretas  </t>
  </si>
  <si>
    <t xml:space="preserve">Luz estroboscópica </t>
  </si>
  <si>
    <t>Gestión de Capacidades Institucionales para el Servicio de Seguridad Pública y la Aplicación de la Ley Penal</t>
  </si>
  <si>
    <t>Implementación y Desarrollo del Sistema de Justicia Penal y Sistemas Complementarios</t>
  </si>
  <si>
    <t xml:space="preserve">Implementación y Desarrollo del Sistema de Justicia Penal </t>
  </si>
  <si>
    <t xml:space="preserve">Kit de primera intervención para oficial pie tierra </t>
  </si>
  <si>
    <t>Kit</t>
  </si>
  <si>
    <t>Maletín de primer respondiente para patrulla</t>
  </si>
  <si>
    <t>Servicios de telecomunicaciones y satélites</t>
  </si>
  <si>
    <t>Servicios de radiolocalización (localización electrónica a distancia)</t>
  </si>
  <si>
    <t>Desarrollo de protocolos de operación</t>
  </si>
  <si>
    <t>Desarrollo e implementación del modelo de gestión</t>
  </si>
  <si>
    <t>Elaboración de modelo de competencias</t>
  </si>
  <si>
    <t>Servicios de diseño, arquitectura, ingeniería y actividades relacionadas</t>
  </si>
  <si>
    <t>Desarrollo de proyectos arquitectónicos y ejecutivos para el NSJP</t>
  </si>
  <si>
    <t>Elaboración de planes maestros de infraestructura</t>
  </si>
  <si>
    <t>Servicios de consultoría administrativa, procesos, técnica y en tecnologías de la información</t>
  </si>
  <si>
    <t>Análisis y ajustes de aplicación informáticos para la gestión penal</t>
  </si>
  <si>
    <t>Desarrollo adicional para las aplicaciones informáticas de la gestión penal</t>
  </si>
  <si>
    <t>Implementación de aplicaciones informáticas de la gestión penal</t>
  </si>
  <si>
    <t>Planes estratégicos en materia de TIC</t>
  </si>
  <si>
    <t xml:space="preserve">Anaquel </t>
  </si>
  <si>
    <t xml:space="preserve">Archivero </t>
  </si>
  <si>
    <t xml:space="preserve">Archivo móvil </t>
  </si>
  <si>
    <t xml:space="preserve">Banca de espera </t>
  </si>
  <si>
    <t>Barra de atención</t>
  </si>
  <si>
    <t xml:space="preserve">Barra para trabajo </t>
  </si>
  <si>
    <t xml:space="preserve">Butaca para discapacitados </t>
  </si>
  <si>
    <t xml:space="preserve">Butacas para audiencia </t>
  </si>
  <si>
    <t xml:space="preserve">Gabinete </t>
  </si>
  <si>
    <t xml:space="preserve">Gabinete alto </t>
  </si>
  <si>
    <t xml:space="preserve">Mesa de trabajo </t>
  </si>
  <si>
    <t xml:space="preserve">Mesa fija </t>
  </si>
  <si>
    <t xml:space="preserve">Mueble de guarda </t>
  </si>
  <si>
    <t>Sala de Espera</t>
  </si>
  <si>
    <t xml:space="preserve">Sala de juntas </t>
  </si>
  <si>
    <t xml:space="preserve">Silla fija </t>
  </si>
  <si>
    <t>Sillón  Ejecutivo</t>
  </si>
  <si>
    <t xml:space="preserve">Sistema de archivo </t>
  </si>
  <si>
    <t>Muebles excepto de oficina y estantería</t>
  </si>
  <si>
    <t xml:space="preserve">Banco </t>
  </si>
  <si>
    <t xml:space="preserve">Barandilla divisoria </t>
  </si>
  <si>
    <t xml:space="preserve">Mesa  </t>
  </si>
  <si>
    <t>Mesa rectangular</t>
  </si>
  <si>
    <t>Mesa estrado</t>
  </si>
  <si>
    <t xml:space="preserve">Mesa ventilada </t>
  </si>
  <si>
    <t>Sillón dental</t>
  </si>
  <si>
    <t xml:space="preserve">Access point </t>
  </si>
  <si>
    <t>Biométricos</t>
  </si>
  <si>
    <t>Charola de rack</t>
  </si>
  <si>
    <t>Charola giratoria para teclado y mouse</t>
  </si>
  <si>
    <t xml:space="preserve">Computadora portátil </t>
  </si>
  <si>
    <t>Conmutador de datos</t>
  </si>
  <si>
    <t>Control de acceso</t>
  </si>
  <si>
    <t>Equipo de Almacenamiento (Disco Duro Externo)</t>
  </si>
  <si>
    <t>Equipo de conectividad</t>
  </si>
  <si>
    <t>Escáner de giro 360°</t>
  </si>
  <si>
    <t>Escáner de Huella Dactilar</t>
  </si>
  <si>
    <t>Fuente de poder</t>
  </si>
  <si>
    <t>Kiosco informativo</t>
  </si>
  <si>
    <t xml:space="preserve">Lámpara luminosa (semáforos) para sala. </t>
  </si>
  <si>
    <t>Módulo Digital de presentación visual de evidencias</t>
  </si>
  <si>
    <t>Organizador horizontal y vertical de cable para rack</t>
  </si>
  <si>
    <t>Panel de parcheo Cat 5e 48 puertos para rack de 19"</t>
  </si>
  <si>
    <t>Pedal para control de reproducción de audio para la transcripción de la audiencia a texto para integrarlo a la carpeta de la causa.</t>
  </si>
  <si>
    <t>Procesador de efectos vocales (distorsionador de voz)</t>
  </si>
  <si>
    <t>Rack de 4 postes 19" 42U</t>
  </si>
  <si>
    <t>Router banda ancha inalámbrico 300 Mbps 2.4GHz, 4 puertos LAN 10/100Mbps</t>
  </si>
  <si>
    <t xml:space="preserve">Servidor de almacenamiento </t>
  </si>
  <si>
    <t>Switch administrable L2 24 puertos 10/100 +2 combo gigabit /SFP</t>
  </si>
  <si>
    <t>Torre duplicadora</t>
  </si>
  <si>
    <t>Caja fuerte</t>
  </si>
  <si>
    <t>Cabezal para tripié</t>
  </si>
  <si>
    <t>Cámara de video</t>
  </si>
  <si>
    <t xml:space="preserve">Equipo de videograbación </t>
  </si>
  <si>
    <t>Flash para cámara</t>
  </si>
  <si>
    <t>Lente para cámara</t>
  </si>
  <si>
    <t xml:space="preserve">Equipo de videoconferencia </t>
  </si>
  <si>
    <t>Equipo GPS</t>
  </si>
  <si>
    <t xml:space="preserve">Equipo para enlaces inalámbricos </t>
  </si>
  <si>
    <t>Radios</t>
  </si>
  <si>
    <t>Teléfono IP</t>
  </si>
  <si>
    <t xml:space="preserve"> Materiales, útiles y equipos menores de oficina</t>
  </si>
  <si>
    <t>Materiales u útiles de oficina</t>
  </si>
  <si>
    <t xml:space="preserve"> Materiales y útiles de enseñanza</t>
  </si>
  <si>
    <t>Vestuarios y uniformes</t>
  </si>
  <si>
    <t>Pieza par</t>
  </si>
  <si>
    <t>Detector de metales (manuales)</t>
  </si>
  <si>
    <t>Cable estructurado</t>
  </si>
  <si>
    <t xml:space="preserve">Servicio de datos  </t>
  </si>
  <si>
    <t>Servicios de internet</t>
  </si>
  <si>
    <t xml:space="preserve">Banca </t>
  </si>
  <si>
    <t xml:space="preserve">Butaca </t>
  </si>
  <si>
    <t xml:space="preserve">Cajonera </t>
  </si>
  <si>
    <t xml:space="preserve">Credenza </t>
  </si>
  <si>
    <t>Escritorio Ejecutivo</t>
  </si>
  <si>
    <t xml:space="preserve">Estante </t>
  </si>
  <si>
    <t>Lámpara</t>
  </si>
  <si>
    <t xml:space="preserve">Librero </t>
  </si>
  <si>
    <t xml:space="preserve">Mueble para computadora   </t>
  </si>
  <si>
    <t>Sillón ejecutivo</t>
  </si>
  <si>
    <t>Sillón semiejecutivo</t>
  </si>
  <si>
    <t xml:space="preserve">Vitrina </t>
  </si>
  <si>
    <t>Sala de Juntas</t>
  </si>
  <si>
    <t xml:space="preserve">Diván </t>
  </si>
  <si>
    <t>Conmutador  IP</t>
  </si>
  <si>
    <t>Estación de captura de registro dactilar o palmar</t>
  </si>
  <si>
    <t>Estación verificadora de voz</t>
  </si>
  <si>
    <t>Routeador</t>
  </si>
  <si>
    <t xml:space="preserve">Control de acceso     </t>
  </si>
  <si>
    <t>Ventilador de pedestal</t>
  </si>
  <si>
    <t>Bocinas</t>
  </si>
  <si>
    <t>DVD</t>
  </si>
  <si>
    <t>Mezcladores</t>
  </si>
  <si>
    <t xml:space="preserve">Micrófono </t>
  </si>
  <si>
    <t xml:space="preserve">Pantalla </t>
  </si>
  <si>
    <t xml:space="preserve">Cañón  </t>
  </si>
  <si>
    <t>Brazalete</t>
  </si>
  <si>
    <t xml:space="preserve">Domo anti vandalismo </t>
  </si>
  <si>
    <t xml:space="preserve">Equipo de comunicación interna </t>
  </si>
  <si>
    <t xml:space="preserve">Equipo perimetral de seguridad </t>
  </si>
  <si>
    <t>Equipo de radio base</t>
  </si>
  <si>
    <t>Infraestructura y software para monitoreo remoto</t>
  </si>
  <si>
    <t xml:space="preserve">Kits de Monitoreo Remoto </t>
  </si>
  <si>
    <t>Módulo de Amplificación de Frecuencia</t>
  </si>
  <si>
    <t>Repetidor para cobertura de radiocomunicación</t>
  </si>
  <si>
    <t>Tobillera electrónica</t>
  </si>
  <si>
    <t>Equipos de generación eléctrica,  aparatos y accesorios eléctricos</t>
  </si>
  <si>
    <t xml:space="preserve">Faro </t>
  </si>
  <si>
    <t>Plantas para soldar</t>
  </si>
  <si>
    <t xml:space="preserve">Reflector de luz </t>
  </si>
  <si>
    <t>Enfriador y calentador de agua</t>
  </si>
  <si>
    <t>Soporte para pantalla</t>
  </si>
  <si>
    <t>Modelo Nacional de Policía en Funciones de Seguridad Procesal</t>
  </si>
  <si>
    <t xml:space="preserve">Kit de Criminalística </t>
  </si>
  <si>
    <t>Funda piernera para arma corta</t>
  </si>
  <si>
    <t>Funda piernera para cargadores arma corta</t>
  </si>
  <si>
    <t>Funda piernera para cargadores arma larga</t>
  </si>
  <si>
    <t>Pasamontañas</t>
  </si>
  <si>
    <t xml:space="preserve">Pantalón </t>
  </si>
  <si>
    <t>Porta fusil para arma larga</t>
  </si>
  <si>
    <t>Equipo de bioseguridad</t>
  </si>
  <si>
    <t>Bastón retráctil</t>
  </si>
  <si>
    <t>Candados de manos y pies</t>
  </si>
  <si>
    <t xml:space="preserve">Casco balístico </t>
  </si>
  <si>
    <t>Casco kevlar</t>
  </si>
  <si>
    <t>Cinchos</t>
  </si>
  <si>
    <t>Gorra táctica</t>
  </si>
  <si>
    <t>Googles</t>
  </si>
  <si>
    <t>Lámpara de mano</t>
  </si>
  <si>
    <t>Mostrador  para recepción</t>
  </si>
  <si>
    <t>Equipo de seguridad para filtrar información (firewall-hardware)</t>
  </si>
  <si>
    <t>Fortalecimiento de Asesorías Jurídicas de Víctimas</t>
  </si>
  <si>
    <t>Sueldo al personal eventual</t>
  </si>
  <si>
    <t>Aportaciones de seguridad social</t>
  </si>
  <si>
    <t>Aportaciones al sistema para el retiro</t>
  </si>
  <si>
    <t>Cesto de basura</t>
  </si>
  <si>
    <t>Archivo de alta densidad</t>
  </si>
  <si>
    <t>Cajonera móvil</t>
  </si>
  <si>
    <t>Mesa esquinera para sala</t>
  </si>
  <si>
    <t>Mesa redonda para sala de juntas</t>
  </si>
  <si>
    <t>Mobiliario para sala de juntas</t>
  </si>
  <si>
    <t>Módulo básico de estación de trabajo</t>
  </si>
  <si>
    <t>Módulo ejecutivo de estación de trabajo</t>
  </si>
  <si>
    <t>Módulo estándar de estación de trabajo</t>
  </si>
  <si>
    <t>Silla ejecutiva</t>
  </si>
  <si>
    <t>Silla semiejecutiva</t>
  </si>
  <si>
    <t>Sillón de dos plazas</t>
  </si>
  <si>
    <t>Sillón individual</t>
  </si>
  <si>
    <t>Computadora personal</t>
  </si>
  <si>
    <t>Impresora láser</t>
  </si>
  <si>
    <t>Replicador de puertos (dockung station)</t>
  </si>
  <si>
    <t>Teléfono fijo</t>
  </si>
  <si>
    <t>Pantalla de proyección</t>
  </si>
  <si>
    <t xml:space="preserve"> Cámaras fotográficas y de video</t>
  </si>
  <si>
    <t>Proyector multimedia</t>
  </si>
  <si>
    <t>Fortalecimiento al Sistema Penitenciario Nacional y de Ejecución de Medidas para Adolescentes</t>
  </si>
  <si>
    <t xml:space="preserve">Fortalecimiento al Sistema Penitenciario Nacional </t>
  </si>
  <si>
    <t xml:space="preserve"> Alimentos y Utensilios</t>
  </si>
  <si>
    <t xml:space="preserve">Medicamentos para clínica contra adicciones </t>
  </si>
  <si>
    <t>Especificar (Kg, lt,Cm3, Pza, Etc.)</t>
  </si>
  <si>
    <t>Botas tácticas</t>
  </si>
  <si>
    <t>Cinturón</t>
  </si>
  <si>
    <t>Fundas para chaleco antibalas</t>
  </si>
  <si>
    <t>Gafas</t>
  </si>
  <si>
    <t>Blancos</t>
  </si>
  <si>
    <t xml:space="preserve">Pieza
Juego
</t>
  </si>
  <si>
    <t>Materiales de seguridad pública</t>
  </si>
  <si>
    <t>Balas</t>
  </si>
  <si>
    <t xml:space="preserve">Cargas </t>
  </si>
  <si>
    <t>Cartuchos</t>
  </si>
  <si>
    <t>Espray con agresivo químico</t>
  </si>
  <si>
    <t xml:space="preserve">Granadas </t>
  </si>
  <si>
    <t xml:space="preserve">Casco </t>
  </si>
  <si>
    <t xml:space="preserve">Chaleco </t>
  </si>
  <si>
    <t>Cinturón de restricción de movimiento</t>
  </si>
  <si>
    <t xml:space="preserve">Coderas </t>
  </si>
  <si>
    <t xml:space="preserve">Escudo </t>
  </si>
  <si>
    <t xml:space="preserve">Esposas </t>
  </si>
  <si>
    <t>Filtros para máscara</t>
  </si>
  <si>
    <t xml:space="preserve">Goggles </t>
  </si>
  <si>
    <t>Grilletes de pies y manos</t>
  </si>
  <si>
    <t xml:space="preserve">Guantes </t>
  </si>
  <si>
    <t>Kit equipo antimotín</t>
  </si>
  <si>
    <t>Lámpara led táctica</t>
  </si>
  <si>
    <t>Macana</t>
  </si>
  <si>
    <t>Mandil</t>
  </si>
  <si>
    <t xml:space="preserve">Máscara </t>
  </si>
  <si>
    <t xml:space="preserve">Porta bastón </t>
  </si>
  <si>
    <t>Porta cargadores</t>
  </si>
  <si>
    <t xml:space="preserve">Porta lámpara </t>
  </si>
  <si>
    <t xml:space="preserve">Porta pistola </t>
  </si>
  <si>
    <t>Porta PR24</t>
  </si>
  <si>
    <t>PR24</t>
  </si>
  <si>
    <t xml:space="preserve">Protectores </t>
  </si>
  <si>
    <t xml:space="preserve">Sujetadores </t>
  </si>
  <si>
    <t xml:space="preserve">Traje </t>
  </si>
  <si>
    <t>Detector de metal (manual)</t>
  </si>
  <si>
    <t xml:space="preserve">Red de telecomunicaciones </t>
  </si>
  <si>
    <t>Servicios de radiolocalización o sistema de comunicación personal</t>
  </si>
  <si>
    <t>Servicios de informática</t>
  </si>
  <si>
    <t>Silla con paleta de madera</t>
  </si>
  <si>
    <t>Sofá</t>
  </si>
  <si>
    <t xml:space="preserve">Litera </t>
  </si>
  <si>
    <t xml:space="preserve">Conmutador telefónico </t>
  </si>
  <si>
    <t>Digitalizador de voz</t>
  </si>
  <si>
    <t xml:space="preserve">Equipo biométrico </t>
  </si>
  <si>
    <t>Equipos de conectividad (Especificar)</t>
  </si>
  <si>
    <t xml:space="preserve">Escáner </t>
  </si>
  <si>
    <t>Estación Telescan</t>
  </si>
  <si>
    <t xml:space="preserve">Lector de código de barras </t>
  </si>
  <si>
    <t>Lector de iris</t>
  </si>
  <si>
    <t>Caja Fuerte</t>
  </si>
  <si>
    <t>Congelador horizontal de 15 pies con termostato</t>
  </si>
  <si>
    <t xml:space="preserve">Control de acceso de visita familiar    </t>
  </si>
  <si>
    <t xml:space="preserve">Estufa </t>
  </si>
  <si>
    <t xml:space="preserve">Lavadora </t>
  </si>
  <si>
    <t>Mesa para cocina y comedores</t>
  </si>
  <si>
    <t xml:space="preserve">Refrigerador </t>
  </si>
  <si>
    <t xml:space="preserve">Reloj checador </t>
  </si>
  <si>
    <t xml:space="preserve">Secadora </t>
  </si>
  <si>
    <t>Tarja lavamanos y tres tinas</t>
  </si>
  <si>
    <t xml:space="preserve">Triturador de papel </t>
  </si>
  <si>
    <t>Báscula</t>
  </si>
  <si>
    <t>Amplificador</t>
  </si>
  <si>
    <t xml:space="preserve">Pedestal para micrófono </t>
  </si>
  <si>
    <t>Procesador de audio</t>
  </si>
  <si>
    <t xml:space="preserve">Tripié </t>
  </si>
  <si>
    <t>Batería</t>
  </si>
  <si>
    <t xml:space="preserve">Guitarra </t>
  </si>
  <si>
    <t xml:space="preserve">Teclado </t>
  </si>
  <si>
    <t>Autoclave vítale</t>
  </si>
  <si>
    <t>Banco de altura</t>
  </si>
  <si>
    <t>Banco giratorio metálico</t>
  </si>
  <si>
    <t>Báscula con estadímetro</t>
  </si>
  <si>
    <t>Bote de patada</t>
  </si>
  <si>
    <t>Caja obscura para revelar placa de rayos X dental</t>
  </si>
  <si>
    <t>Camilla</t>
  </si>
  <si>
    <t>Camilla tipo araña sistema de sujeción de 10 puntos</t>
  </si>
  <si>
    <t>Carro rojo de emergencia</t>
  </si>
  <si>
    <t>Cheslóng</t>
  </si>
  <si>
    <t>Cortina antibacteriana</t>
  </si>
  <si>
    <t xml:space="preserve">Cuna de calor radiante </t>
  </si>
  <si>
    <t>Electrocardiógrafo</t>
  </si>
  <si>
    <t>Electrocauterio</t>
  </si>
  <si>
    <t xml:space="preserve">Equipo de rayos x </t>
  </si>
  <si>
    <t>Equipo médico</t>
  </si>
  <si>
    <t>Esfigmomanómetro mercurial</t>
  </si>
  <si>
    <t>Especímetro</t>
  </si>
  <si>
    <t>Espectrofotómetro</t>
  </si>
  <si>
    <t>Esterilizador</t>
  </si>
  <si>
    <t xml:space="preserve">Estetoscopio </t>
  </si>
  <si>
    <t>Estuche de diagnóstico</t>
  </si>
  <si>
    <t>Generador radiológico</t>
  </si>
  <si>
    <t>Glucómetro</t>
  </si>
  <si>
    <t>Lámpara de exploración</t>
  </si>
  <si>
    <t>Lector de micro hematocrito</t>
  </si>
  <si>
    <t>Mampara de protección</t>
  </si>
  <si>
    <t>Marcador de intervalos</t>
  </si>
  <si>
    <t>Mesa de quirófano</t>
  </si>
  <si>
    <t>Mesa de riñón</t>
  </si>
  <si>
    <t>Mesa hospitalaria</t>
  </si>
  <si>
    <t>Monitor de signos vitales</t>
  </si>
  <si>
    <t>Monitor para negatoscopio</t>
  </si>
  <si>
    <t>Mueble central de enfermeras</t>
  </si>
  <si>
    <t>Muletas</t>
  </si>
  <si>
    <t>Negatoscopio</t>
  </si>
  <si>
    <t>Parrilla de placa</t>
  </si>
  <si>
    <t>Silla de ruedas</t>
  </si>
  <si>
    <t>Sistema para inactivar o esterilizar los residuos peligrosos biológicos</t>
  </si>
  <si>
    <t>Sistema para marcar placas</t>
  </si>
  <si>
    <t>Sistema para recolectar residuos peligrosos y para inactivar o esterilizar</t>
  </si>
  <si>
    <t>Tabla para reanimación cardiopulmonar</t>
  </si>
  <si>
    <t>Tablero espinal (camilla rígida)</t>
  </si>
  <si>
    <t>Tanque compresor de oxígeno grado médico</t>
  </si>
  <si>
    <t>Termo para el transporte de vacunas</t>
  </si>
  <si>
    <t>Unidad dental</t>
  </si>
  <si>
    <t>Agitador metálico de placas</t>
  </si>
  <si>
    <t>Anteojos proyectores</t>
  </si>
  <si>
    <t>Aspirador quirúrgico</t>
  </si>
  <si>
    <t>Baumanómetro</t>
  </si>
  <si>
    <t>Bolsa, válvula, mascarilla auto inflable</t>
  </si>
  <si>
    <t>Bomba</t>
  </si>
  <si>
    <t xml:space="preserve">Borboteador  </t>
  </si>
  <si>
    <t>Bruñidor de bola</t>
  </si>
  <si>
    <t>Cámara de neubawer</t>
  </si>
  <si>
    <t>Campos estériles</t>
  </si>
  <si>
    <t>Cánulas rectas</t>
  </si>
  <si>
    <t>Carro de anestesia</t>
  </si>
  <si>
    <t>Carro de tanque con oxígeno</t>
  </si>
  <si>
    <t>Cavitrón</t>
  </si>
  <si>
    <t xml:space="preserve">Compresor  </t>
  </si>
  <si>
    <t>Equipo revelador</t>
  </si>
  <si>
    <t>Escalinata metálica</t>
  </si>
  <si>
    <t>Espátula</t>
  </si>
  <si>
    <t>Espejos graves</t>
  </si>
  <si>
    <t>Estantería de farmacia</t>
  </si>
  <si>
    <t>Esterilizador de vapor con cámara de acero</t>
  </si>
  <si>
    <t>Estuche de Diagnóstico</t>
  </si>
  <si>
    <t>Estuche de profilaxis</t>
  </si>
  <si>
    <t>Exploradores dobles</t>
  </si>
  <si>
    <t>Fórceps</t>
  </si>
  <si>
    <t>Incubadora</t>
  </si>
  <si>
    <t>Infantómetro</t>
  </si>
  <si>
    <t>Instrumental quirúrgico para cirugía ginecológica</t>
  </si>
  <si>
    <t>Instrumental quirúrgico para cirugía mayor</t>
  </si>
  <si>
    <t>Instrumental servicios médicos</t>
  </si>
  <si>
    <t>Laringoscopio</t>
  </si>
  <si>
    <t>Mango para bisturí</t>
  </si>
  <si>
    <t>Nebulizador</t>
  </si>
  <si>
    <t>Otoscopio</t>
  </si>
  <si>
    <t>Pinzas</t>
  </si>
  <si>
    <t>Porta aguja</t>
  </si>
  <si>
    <t>Porta amalgama</t>
  </si>
  <si>
    <t>Porta suero fijo en sala</t>
  </si>
  <si>
    <t>Recipientes del aspirador</t>
  </si>
  <si>
    <t>Refractómetro de mano</t>
  </si>
  <si>
    <t>Riñón metálico</t>
  </si>
  <si>
    <t>Set de cirugía</t>
  </si>
  <si>
    <t>Sillón oftalmológico</t>
  </si>
  <si>
    <t>Tensiómetro aneroide</t>
  </si>
  <si>
    <t xml:space="preserve">Tina para lavado </t>
  </si>
  <si>
    <t xml:space="preserve">Ambulancia </t>
  </si>
  <si>
    <t>Camión para traslado de reos</t>
  </si>
  <si>
    <t>Camioneta</t>
  </si>
  <si>
    <t xml:space="preserve">Motocicleta </t>
  </si>
  <si>
    <t>Remolque para traslado de equipo antimotín</t>
  </si>
  <si>
    <t xml:space="preserve">Armas </t>
  </si>
  <si>
    <t xml:space="preserve">Cabina portátil insonorizada </t>
  </si>
  <si>
    <t>Cañón Sónico (acústico de largo alcance de 150 decibelios)</t>
  </si>
  <si>
    <t xml:space="preserve">Inhibidores de señal de espectro radioeléctrico </t>
  </si>
  <si>
    <t>Mira Telescópica</t>
  </si>
  <si>
    <t xml:space="preserve">Sistema de detección de sustancias prohibidas en cavidades </t>
  </si>
  <si>
    <t>Aparato mata insectos eléctrico</t>
  </si>
  <si>
    <t xml:space="preserve">Equipo  </t>
  </si>
  <si>
    <t>Batidora industrial</t>
  </si>
  <si>
    <t>Equipo de pintado</t>
  </si>
  <si>
    <t>Espiguero para 18 charolas</t>
  </si>
  <si>
    <t>Estofón de gas</t>
  </si>
  <si>
    <t xml:space="preserve">Exprimidor de jugos </t>
  </si>
  <si>
    <t>Fogón</t>
  </si>
  <si>
    <t>Freidora</t>
  </si>
  <si>
    <t>Horno</t>
  </si>
  <si>
    <t>Hornos de pan</t>
  </si>
  <si>
    <t xml:space="preserve">Licuadora </t>
  </si>
  <si>
    <t xml:space="preserve">Máquina tortilladora </t>
  </si>
  <si>
    <t>Marmita de acero inoxidable</t>
  </si>
  <si>
    <t>Motobomba centrifuga industrial</t>
  </si>
  <si>
    <t>Plancha para cocinar</t>
  </si>
  <si>
    <t xml:space="preserve">Planta de agua </t>
  </si>
  <si>
    <t>Procesadora de alimentos</t>
  </si>
  <si>
    <t>Revolvedora</t>
  </si>
  <si>
    <t xml:space="preserve">Sierra para carnicería </t>
  </si>
  <si>
    <t>Unidad generadora de vapor (caldera)</t>
  </si>
  <si>
    <t>Condensador para cuarto frío</t>
  </si>
  <si>
    <t xml:space="preserve">Refrigerador  </t>
  </si>
  <si>
    <t>Cuarto frío</t>
  </si>
  <si>
    <t>Antenas externas</t>
  </si>
  <si>
    <t>Accesorios para radiocomunicación</t>
  </si>
  <si>
    <t xml:space="preserve">Equipo para enlace de transmisión de datos </t>
  </si>
  <si>
    <t>Terminal digital móvil</t>
  </si>
  <si>
    <t>Terminal digital portátil</t>
  </si>
  <si>
    <t>Torre para radiocomunicación</t>
  </si>
  <si>
    <t>Homologación de tierras físicas</t>
  </si>
  <si>
    <t xml:space="preserve">Planta de energía eléctrica  </t>
  </si>
  <si>
    <t>Sistema hidroneumático</t>
  </si>
  <si>
    <t>Herramientas y máquinas-herramienta</t>
  </si>
  <si>
    <t xml:space="preserve">Aduana inteligente </t>
  </si>
  <si>
    <t xml:space="preserve">Cabina para grabación de voz </t>
  </si>
  <si>
    <t>Calentadores solares</t>
  </si>
  <si>
    <t>Sauna</t>
  </si>
  <si>
    <t xml:space="preserve">Licencias </t>
  </si>
  <si>
    <t>Fortalecimiento de la Autoridad Administrativa Especializada del Sistema de Justicia Penal para Adolescentes</t>
  </si>
  <si>
    <t>Camión para traslado de adolescentes que cumplen medida</t>
  </si>
  <si>
    <t>Acreditación (certificación) de establecimientos penitenciarios</t>
  </si>
  <si>
    <t>Colchón</t>
  </si>
  <si>
    <t>Colchoneta</t>
  </si>
  <si>
    <t>Paletas para revisión de personas</t>
  </si>
  <si>
    <t>Herramienta y material de cerrajería</t>
  </si>
  <si>
    <t>Herramienta para mantenimiento del centro de seguridad</t>
  </si>
  <si>
    <t>Servicios de instalación, reparación, mantenimiento y conservación</t>
  </si>
  <si>
    <t>Gavetas</t>
  </si>
  <si>
    <t>Mesa de trabajo</t>
  </si>
  <si>
    <t>Accesorios de baño (Combos)</t>
  </si>
  <si>
    <t>Repisa</t>
  </si>
  <si>
    <t>Teléfono satelital</t>
  </si>
  <si>
    <t>Equipo contra incendio</t>
  </si>
  <si>
    <t>Detectores de humo</t>
  </si>
  <si>
    <t>Equipo para el lavado de ojos</t>
  </si>
  <si>
    <t>Equipo audiovisual</t>
  </si>
  <si>
    <t>Instrumentos musicales</t>
  </si>
  <si>
    <t>Caseta de control construida con materiales blindados, con mirilla</t>
  </si>
  <si>
    <t>Equipo de armería</t>
  </si>
  <si>
    <t xml:space="preserve">Equipo de detección de sustancias prohibidas en cavidades </t>
  </si>
  <si>
    <t>Equipo de detectores de dispositivos electrónicos</t>
  </si>
  <si>
    <t>Equipo detector de drogas y explosivos</t>
  </si>
  <si>
    <t>Equipo de entrenamiento para Unidad Canina K-9</t>
  </si>
  <si>
    <t>Túnel de inspección de bultos</t>
  </si>
  <si>
    <t>Arcos detectores de metales</t>
  </si>
  <si>
    <t>Banda de rayos X</t>
  </si>
  <si>
    <t>Cámara de Congelación</t>
  </si>
  <si>
    <t>Estante para almacenaje</t>
  </si>
  <si>
    <t>Máquina de coser</t>
  </si>
  <si>
    <t>Maquinaria para talleres</t>
  </si>
  <si>
    <t>Mesas para área de comedor</t>
  </si>
  <si>
    <t>Planchadora</t>
  </si>
  <si>
    <t>Silla para área de comedor</t>
  </si>
  <si>
    <t xml:space="preserve">Congelador </t>
  </si>
  <si>
    <t xml:space="preserve">Hidratantes </t>
  </si>
  <si>
    <t>Desarrollo de las Ciencias Forenses en la Investigación de Hechos Delictivos</t>
  </si>
  <si>
    <t>Arreglos de capilares para sistemas de secuenciación de ADN, de  8 capilares</t>
  </si>
  <si>
    <t>Arreglos de capilares para sistemas de secuenciación de ADN, de 4 capilares</t>
  </si>
  <si>
    <t xml:space="preserve">Bobinas con cinta ribbon </t>
  </si>
  <si>
    <t xml:space="preserve">Bolsa para cadáver - adulto </t>
  </si>
  <si>
    <t xml:space="preserve">Bolsa para cadáver-infantil </t>
  </si>
  <si>
    <t>Bolsas para desechos biológico infecciosos</t>
  </si>
  <si>
    <t xml:space="preserve">Bolsas temporal para cadáver </t>
  </si>
  <si>
    <t>Columna capilar HP-5 (5%-Fenil)-metilpolisiloxano</t>
  </si>
  <si>
    <t>Columna capilar HP-INNOWax</t>
  </si>
  <si>
    <t>Compás de ramas paralelas</t>
  </si>
  <si>
    <t>Cribas (diferentes tamaños)</t>
  </si>
  <si>
    <t>CTK100 Equipo combinado para toma huellas de cadáveres</t>
  </si>
  <si>
    <t>Equipo de disección quirúrgico</t>
  </si>
  <si>
    <t>Equipo químico para revelado de huellas latentes</t>
  </si>
  <si>
    <t>Gabinete de Luz U.V. y Luz Blanca</t>
  </si>
  <si>
    <t xml:space="preserve">Juego de Herramientas </t>
  </si>
  <si>
    <t>Kit de herramienta para incendios</t>
  </si>
  <si>
    <t xml:space="preserve">Kit de revelado de VIN </t>
  </si>
  <si>
    <t xml:space="preserve">kit de violación </t>
  </si>
  <si>
    <t>Kit Maestro para Moldear</t>
  </si>
  <si>
    <t xml:space="preserve">Lámpara de Luz Blanca </t>
  </si>
  <si>
    <t>Microcón, membranas de purificación</t>
  </si>
  <si>
    <t>Micropipetas de diferentes volúmenes de 10, 50, 100, 200 y 1000uL</t>
  </si>
  <si>
    <t>Muñecos anatómicos</t>
  </si>
  <si>
    <t xml:space="preserve">Navegador GPS </t>
  </si>
  <si>
    <t xml:space="preserve">Pinzas de Bisutería </t>
  </si>
  <si>
    <t xml:space="preserve">Pinzas Entomológicas </t>
  </si>
  <si>
    <t xml:space="preserve">Pinzas Homeostáticas Rochester Curvas de Acero Inoxidable. </t>
  </si>
  <si>
    <t>Pinzas multiusos</t>
  </si>
  <si>
    <t>Placa óptica</t>
  </si>
  <si>
    <t>Placa óptica con Barcode</t>
  </si>
  <si>
    <t>Riñón para cirugía</t>
  </si>
  <si>
    <t>Sondas metálicas "Varilla T".</t>
  </si>
  <si>
    <t>Spin Basket</t>
  </si>
  <si>
    <t>Tabla para Disección de Órganos.</t>
  </si>
  <si>
    <t xml:space="preserve">Termómetro Ambiental </t>
  </si>
  <si>
    <t>Tijeras de Cirugía Curva Larga de Acero Inoxidable</t>
  </si>
  <si>
    <t>Tijeras de Cirugía Rectas de Acero Inoxidable.</t>
  </si>
  <si>
    <t>Bode Buccal</t>
  </si>
  <si>
    <t>Bolsas para indicios</t>
  </si>
  <si>
    <t xml:space="preserve">Caja para indicios </t>
  </si>
  <si>
    <t>Cassette para inclusión de tejidos</t>
  </si>
  <si>
    <t>Adhesivo óptico para placa</t>
  </si>
  <si>
    <t>Kit para foto documentación con marcadores</t>
  </si>
  <si>
    <t xml:space="preserve"> Agua Destilada</t>
  </si>
  <si>
    <t>Frasco</t>
  </si>
  <si>
    <t>Bálsamo de Canadá</t>
  </si>
  <si>
    <t>Estándar de droga (-)-D'9TH (DRONABINOL)</t>
  </si>
  <si>
    <t>Estándar de droga (±)-DELTA-9-THC</t>
  </si>
  <si>
    <t>Estándar de droga 11-NOR-9-CARBOXY-?9-TH</t>
  </si>
  <si>
    <t>Estándar de droga 6-MAM HCL</t>
  </si>
  <si>
    <t>Estándar de droga 7-AMINO-FLUNITRAZEPAM</t>
  </si>
  <si>
    <t>Estándar de droga AMPHETAMINE HCL</t>
  </si>
  <si>
    <t>Estándar de droga BENZOYLECGONINE</t>
  </si>
  <si>
    <t>Estándar de droga C2C-B HCL  (4-BROMO-2,5 DIMETHOXYPHENETHYLAMINE)</t>
  </si>
  <si>
    <t>Estándar de droga CAFEINA</t>
  </si>
  <si>
    <t>Estándar de droga CANNABINOL</t>
  </si>
  <si>
    <t>Estándar de droga CLONAZEPAM</t>
  </si>
  <si>
    <t>Estándar de droga COCAINA HCL</t>
  </si>
  <si>
    <t>Estándar de droga CODEINE ANHYDRATE</t>
  </si>
  <si>
    <t>Estándar de droga DESMETHYLDIAZEPAM (NORDAZEPAM)</t>
  </si>
  <si>
    <t>Estándar de droga ECGONINE METHYLESTER</t>
  </si>
  <si>
    <t>Estándar de droga GAMMA-BUTYROLACTONE (GBL)</t>
  </si>
  <si>
    <t>Estándar de droga GHB-NA</t>
  </si>
  <si>
    <t>Estándar de droga HEROINE HCL</t>
  </si>
  <si>
    <t>Estándar de droga KETAMINE HCL</t>
  </si>
  <si>
    <t>Estándar de droga LIDOCAÍNA</t>
  </si>
  <si>
    <t>Estándar de droga LSD</t>
  </si>
  <si>
    <t>Estándar de droga MDA HCL</t>
  </si>
  <si>
    <t>Estándar de droga METHADONE HCL</t>
  </si>
  <si>
    <t>Estándar de droga METHAMPHETAMINE HCL</t>
  </si>
  <si>
    <t>Estándar de droga MORPHINE ANHYDRATE</t>
  </si>
  <si>
    <t>Estándar de droga MORPHINE-3-?-O-GLUCORONIDENIMETAZEPAM</t>
  </si>
  <si>
    <t>Estándar de droga OXAZEPAM</t>
  </si>
  <si>
    <t>Estándar de droga PHENOBARBITAL</t>
  </si>
  <si>
    <t>Estándar de droga PIPERAZINA</t>
  </si>
  <si>
    <t>Estándar de droga PROCAÍNA HCL</t>
  </si>
  <si>
    <t>Estándar de droga TEMAZEPAM</t>
  </si>
  <si>
    <t xml:space="preserve"> Etanol al 70%.</t>
  </si>
  <si>
    <t>Investigator 24plex QS</t>
  </si>
  <si>
    <t>Investigator argus X-12, Sistema de Identificación Humana Cromosoma X</t>
  </si>
  <si>
    <t>Power Plex Y 23, Sistema de Identificación Humana Cromosoma Y.</t>
  </si>
  <si>
    <t>Reactivo Butil Cellosolve</t>
  </si>
  <si>
    <t>Sistema de cuantificación de ADN en PCR tiempo Quantifiler human</t>
  </si>
  <si>
    <t>Sistema de cuantificación de ADN en PCR tiempo Quantiplex</t>
  </si>
  <si>
    <t>Sistema de cuantificación de ADN en PCR tiempo Real Plexor HY</t>
  </si>
  <si>
    <t>Sistema de identificación humana Fusión System</t>
  </si>
  <si>
    <t>Sistema de Identificación humana Identifiler</t>
  </si>
  <si>
    <t>Sistema de identificación humana Power Plex 18D</t>
  </si>
  <si>
    <t>Trans-11-Nor-9-carboxy-delta9-THC 0.1 mg/ml in Methanol  Insumos ESTÁNDAR Vial</t>
  </si>
  <si>
    <t>11-nor-9carboxy-desta 9-THC-D3 0.1 mg/ml Insumos ESTÁNDAR Vial</t>
  </si>
  <si>
    <t xml:space="preserve">BENZOYLECGONINE  Insumos ESTÁNDAR </t>
  </si>
  <si>
    <t>BENZOYLECGONINE- D8 1.0 mg/ml IN METHANOL   Insumos ESTÁNDAR Vial</t>
  </si>
  <si>
    <t>BSTFA  Supelco Derivatizante  Vial</t>
  </si>
  <si>
    <t>DIAZEPAM D-5  INSUMOS ESTANDAR Vial</t>
  </si>
  <si>
    <t>LORAZEPAM D-4 1.0 mg/ml in ecetonitrile LIPOMED O PHARMA INSUMOS ESTÁNDAR vial</t>
  </si>
  <si>
    <t>Morphine 1.0 mg/ml in Methanol (CAS No: 57-27-2). INSUMOS ESTÁNDAR Vial</t>
  </si>
  <si>
    <t>MSTFA  SIGMA DERIVATIZANTE vial</t>
  </si>
  <si>
    <t xml:space="preserve">MSTFA CON 1% DE TMCS. O BSTFA (CON 1% TMCS) Supelco Derivatizante  Vial </t>
  </si>
  <si>
    <t>MTBSTFA CON 1% T-BDMCS Supelco DERIVATIZANTE Vial</t>
  </si>
  <si>
    <t>OXAZEPAM  D5 (100 ug/ml) in metanol   INSUMOS ESTÁNDAR vial</t>
  </si>
  <si>
    <t>PENTOBARBITAL D-5 (1 mg/ml) in METHANOL  Insumos ESTÁNDAR vial</t>
  </si>
  <si>
    <t>SECOBARBITAL -D5 (1mg/ml) in metlhanol Insumos ESTÁNDAR vial</t>
  </si>
  <si>
    <t xml:space="preserve">Cubrebocas </t>
  </si>
  <si>
    <t>Escafandras</t>
  </si>
  <si>
    <t xml:space="preserve">Guantes de acrilato </t>
  </si>
  <si>
    <t>Guantes Kevlar</t>
  </si>
  <si>
    <t xml:space="preserve">Lentes de Seguridad </t>
  </si>
  <si>
    <t>Mascarilla con respirador reutilizable para rostro completo</t>
  </si>
  <si>
    <t>Overol tipo Tychem BR</t>
  </si>
  <si>
    <t xml:space="preserve">Tapones auditivos </t>
  </si>
  <si>
    <t xml:space="preserve">Traje de Bioseguridad </t>
  </si>
  <si>
    <t>Traje de Bioseguridad Tyvek</t>
  </si>
  <si>
    <t>Zapatones</t>
  </si>
  <si>
    <t>Fórceps para extracción dental</t>
  </si>
  <si>
    <t>Telefonía tradicional</t>
  </si>
  <si>
    <t>Servicio telefónico convencional</t>
  </si>
  <si>
    <t xml:space="preserve">Servicios relacionados con certificación de procesos </t>
  </si>
  <si>
    <t>Instalación, reparación y mantenimiento de equipo e instrumental de laboratorio</t>
  </si>
  <si>
    <t xml:space="preserve"> Muebles de oficina y estantería</t>
  </si>
  <si>
    <t xml:space="preserve">Archivero móvil </t>
  </si>
  <si>
    <t>Lockers</t>
  </si>
  <si>
    <t xml:space="preserve">Mesa infantil </t>
  </si>
  <si>
    <t xml:space="preserve">Mueble porta historias </t>
  </si>
  <si>
    <t>Cañón de Proyección</t>
  </si>
  <si>
    <t>Disco Duro Externo</t>
  </si>
  <si>
    <t xml:space="preserve">Grabadora de Voz digital  </t>
  </si>
  <si>
    <t xml:space="preserve">Impresora fotográfica </t>
  </si>
  <si>
    <t>Impresora rotuladora de etiquetas</t>
  </si>
  <si>
    <t xml:space="preserve">Multifuncional a color </t>
  </si>
  <si>
    <t>Pantalla de Proyección</t>
  </si>
  <si>
    <t xml:space="preserve"> Mobiliario y Equipo Educacional y Recreativo</t>
  </si>
  <si>
    <t xml:space="preserve"> Cámaras Fotográficas y de Video</t>
  </si>
  <si>
    <t xml:space="preserve">Cámara de Video </t>
  </si>
  <si>
    <t>Cámara Digital Réflex</t>
  </si>
  <si>
    <t xml:space="preserve">Cámara Fotográfica Digital </t>
  </si>
  <si>
    <t>Cámara Submarina de Buceo</t>
  </si>
  <si>
    <t>AB 3500 genetic analyzer HID para identificación humana</t>
  </si>
  <si>
    <t xml:space="preserve">Agitador de tubos tipo Vortex </t>
  </si>
  <si>
    <t xml:space="preserve">Amplificadores de audio con bocinas "planas" </t>
  </si>
  <si>
    <t>Analizador de hidrocarburos</t>
  </si>
  <si>
    <t xml:space="preserve">Aparato de rayos X dental portátil </t>
  </si>
  <si>
    <t>Aparatos para parques infantiles</t>
  </si>
  <si>
    <t xml:space="preserve">Audífonos con respuesta en frecuencia Plana </t>
  </si>
  <si>
    <t>Balanza Analítica</t>
  </si>
  <si>
    <t xml:space="preserve">Balanza Electrónica de Precisión </t>
  </si>
  <si>
    <t xml:space="preserve">Banco giratorio </t>
  </si>
  <si>
    <t xml:space="preserve">Baño de flotación </t>
  </si>
  <si>
    <t>Baño seco digital de doble bloque</t>
  </si>
  <si>
    <t>Báscula  con estadiómetro</t>
  </si>
  <si>
    <t>Báscula analítica</t>
  </si>
  <si>
    <t>Báscula Digital</t>
  </si>
  <si>
    <t xml:space="preserve">Báscula Electrónica </t>
  </si>
  <si>
    <t xml:space="preserve">Báscula Gramera </t>
  </si>
  <si>
    <t>Báscula para pesar órganos</t>
  </si>
  <si>
    <t xml:space="preserve">Biombo </t>
  </si>
  <si>
    <t xml:space="preserve">Brújula </t>
  </si>
  <si>
    <t xml:space="preserve">Cables y conectores (balanceado, desbalanceado, din, minidin, etc.) </t>
  </si>
  <si>
    <t>Caja de Faraday</t>
  </si>
  <si>
    <t xml:space="preserve">Calibrador digital </t>
  </si>
  <si>
    <t>Cámara de ahumado desechable con marco de fibra de vidrio</t>
  </si>
  <si>
    <t>Cámara de Cianocrilato</t>
  </si>
  <si>
    <t>Cámara de secado de evidencia</t>
  </si>
  <si>
    <t>Cámara de secado de evidencia y extracción de vapores</t>
  </si>
  <si>
    <t xml:space="preserve">Cámara de tomas de muestra con división deslizable Grabadores de escritorio Tascam con Lap top micrófono y pedestal mini </t>
  </si>
  <si>
    <t>Cámara para 15 cadáveres</t>
  </si>
  <si>
    <t xml:space="preserve">Cámara para 20 cadáveres </t>
  </si>
  <si>
    <t>Cámara para putrefactos para 10 cadáveres</t>
  </si>
  <si>
    <t xml:space="preserve"> Cámaras de video para espacios confinados</t>
  </si>
  <si>
    <t>Campana de contención de bioseguridad nivel 1</t>
  </si>
  <si>
    <t xml:space="preserve"> Campana de Extracción</t>
  </si>
  <si>
    <t>Campana de extracción de humos y olores con filtros</t>
  </si>
  <si>
    <t>Campanas de Extracción de Vapores</t>
  </si>
  <si>
    <t>Carro Camilla para Charolas</t>
  </si>
  <si>
    <t>Carro de curaciones</t>
  </si>
  <si>
    <t>Carro Elevador Hidráulico</t>
  </si>
  <si>
    <t>Centrífuga banco</t>
  </si>
  <si>
    <t>Charola para manejo operación y almacenaje de cuerpos</t>
  </si>
  <si>
    <t xml:space="preserve">Cinta Diamétrica </t>
  </si>
  <si>
    <t xml:space="preserve">Compás de ramas curvas con punta </t>
  </si>
  <si>
    <t>Compás de ramas curvas sin punta</t>
  </si>
  <si>
    <t>Concentrador ADN</t>
  </si>
  <si>
    <t xml:space="preserve">Concentrador de datos </t>
  </si>
  <si>
    <t>Contadora de billetes</t>
  </si>
  <si>
    <t>Contenedor de nitrógeno líquido con capacidad de 50 lts</t>
  </si>
  <si>
    <t>Criomolino para pulverizar hueso, por medio de nitrógeno líquido</t>
  </si>
  <si>
    <t xml:space="preserve">Cromatógrafo de Gases </t>
  </si>
  <si>
    <t xml:space="preserve">Cromatógrafo de Líquidos </t>
  </si>
  <si>
    <t>Cuentahílos 10x</t>
  </si>
  <si>
    <t xml:space="preserve">Dermatoscópio </t>
  </si>
  <si>
    <t>Detector de Explosivos portátil RKI</t>
  </si>
  <si>
    <t>Detector de Gases RKI</t>
  </si>
  <si>
    <t xml:space="preserve">Dispositivo recuperador de balas </t>
  </si>
  <si>
    <t>Distanciometro Láser</t>
  </si>
  <si>
    <t>Dummy con accesorios simuladores de lesiones</t>
  </si>
  <si>
    <t>Dummy desarticulable</t>
  </si>
  <si>
    <t>Dummy Esqueletizado desarticulable</t>
  </si>
  <si>
    <t>Duplicadores TD3</t>
  </si>
  <si>
    <t>Electroforesis capilar</t>
  </si>
  <si>
    <t xml:space="preserve">Elevador eléctrico para transportar cadáveres. </t>
  </si>
  <si>
    <t xml:space="preserve"> Endo Ray. Snap Dentsply</t>
  </si>
  <si>
    <t>Equipo AFIS escena del Crimen</t>
  </si>
  <si>
    <t xml:space="preserve">Equipo Biométrico de comparación de voz </t>
  </si>
  <si>
    <t>Equipo de procesamiento y limpieza de la señal de audio</t>
  </si>
  <si>
    <t xml:space="preserve">Equipo de colposcopía digital </t>
  </si>
  <si>
    <t xml:space="preserve">Equipo de Comparación de Voz por Formantes IKAR LAB-II </t>
  </si>
  <si>
    <t>Equipo de correlación de variables ambientales, análisis de parámetros fisicoquímicos, bioquímicos y microbiológicos.</t>
  </si>
  <si>
    <t>Equipo de desempeño óptimo con interfaces para veterinaria.</t>
  </si>
  <si>
    <t>Equipo de enrolamiento en vivo</t>
  </si>
  <si>
    <t>Equipo de extracción automatizada de dispositivos móviles ZRT 3</t>
  </si>
  <si>
    <t>Equipo de extracción celular UFED Cellebrite touch con versión Phisical y logical</t>
  </si>
  <si>
    <t xml:space="preserve"> Equipo de respiración autónoma</t>
  </si>
  <si>
    <t>Equipo Dtective- Clear ID</t>
  </si>
  <si>
    <t>Equipo Opminizador de Huellas Latentes</t>
  </si>
  <si>
    <t>Equipo para destilar</t>
  </si>
  <si>
    <t>Equipo para homogenizar sustancias VORTEX</t>
  </si>
  <si>
    <t>Equipo portable de gas</t>
  </si>
  <si>
    <t>Equipo Portátil de Análisis de Suelo</t>
  </si>
  <si>
    <t>Equipo Star Witnes</t>
  </si>
  <si>
    <t xml:space="preserve"> Equipo y traje de Explosivos</t>
  </si>
  <si>
    <t>Equipo AFIS - Full Work Station</t>
  </si>
  <si>
    <t xml:space="preserve">Escalerilla de dos peldaños </t>
  </si>
  <si>
    <t>Escáner 3D</t>
  </si>
  <si>
    <t xml:space="preserve">Escáner para lectura de computadoras vehiculares </t>
  </si>
  <si>
    <t>Espectrofómetro de Infrarrojo con accesorio de ATR y deshumificador</t>
  </si>
  <si>
    <t>Espectrofotómetro de luz UV-visible</t>
  </si>
  <si>
    <t xml:space="preserve"> Espectrofotómetro I.R. portátil</t>
  </si>
  <si>
    <t xml:space="preserve"> Espectrofotómetro Raman Defender RMID</t>
  </si>
  <si>
    <t>Espectrofotómetro ultravioleta visible de doble HAZ real con software  UV Win Lab V6</t>
  </si>
  <si>
    <t>Estación de Captura Remota AFIS Cardscan/Telscan</t>
  </si>
  <si>
    <t>Estación de correlación y/o consulta de casquillos y balas compatibles con tecnologia nacional</t>
  </si>
  <si>
    <t>Estación de Huella Latente</t>
  </si>
  <si>
    <t>Estación de Investigación para huellas latentes con luz de diferentes longitudes de onda</t>
  </si>
  <si>
    <t>Estación de Necropsia</t>
  </si>
  <si>
    <t>Estación de operaciones para necropsias para putrefactos e infectología</t>
  </si>
  <si>
    <t>Estación de referencia y sistema de posicionamiento geográfico portátil</t>
  </si>
  <si>
    <t>Estación de trabajo tipo cámara con fuente de luz UV para PCR</t>
  </si>
  <si>
    <t>Estación fija de análisis forense FRED con software Encase Forensic, FTK e IEF</t>
  </si>
  <si>
    <t>Estación Verificadora AFIS</t>
  </si>
  <si>
    <t>Estadímetro.</t>
  </si>
  <si>
    <t>Estereoscopio</t>
  </si>
  <si>
    <t>Estereoscopio microscópico SMZ660</t>
  </si>
  <si>
    <t>Estuche antropométrico</t>
  </si>
  <si>
    <t>Estuche de Disección</t>
  </si>
  <si>
    <t>Estuche de lámparas fluorescentes para el revelado de huellas latentes</t>
  </si>
  <si>
    <t>Estuche osteométrico</t>
  </si>
  <si>
    <t>Estuches de Diagnóstico</t>
  </si>
  <si>
    <t>Estufa de secado</t>
  </si>
  <si>
    <t xml:space="preserve">Estufa eléctrica con dos parrillas </t>
  </si>
  <si>
    <t>Extractor de 1 hp.</t>
  </si>
  <si>
    <t>Extractor de 3 hp.</t>
  </si>
  <si>
    <t>Forcep (Unión)</t>
  </si>
  <si>
    <t>Fotómetro de microplaca</t>
  </si>
  <si>
    <t>Frigorífico con congelador de 6.1 pies cúbico</t>
  </si>
  <si>
    <t>Fuente de Luz Bluemaxx</t>
  </si>
  <si>
    <t xml:space="preserve">Gabinete extractor de vapores de cianocrilato </t>
  </si>
  <si>
    <t xml:space="preserve">Gabinete para secado de prendas </t>
  </si>
  <si>
    <t>Gabinete Vitrina</t>
  </si>
  <si>
    <t>Gabinetes de laboratorio con vitrina</t>
  </si>
  <si>
    <t>Generador de Nitrógeno</t>
  </si>
  <si>
    <t>Georadar</t>
  </si>
  <si>
    <t xml:space="preserve">Glucómetro </t>
  </si>
  <si>
    <t>Grabador de Discos DVD</t>
  </si>
  <si>
    <t xml:space="preserve">Grabadoras Digitales que graben en formato WAV </t>
  </si>
  <si>
    <t>Grabadores</t>
  </si>
  <si>
    <t xml:space="preserve">Grabadores de escritorio Tascam con Lap top micrófono y pedestal mini </t>
  </si>
  <si>
    <t>Horno de convección</t>
  </si>
  <si>
    <t>Horno de convección forzada</t>
  </si>
  <si>
    <t>Horno de esterilización</t>
  </si>
  <si>
    <t>Horno de Microondas para digestión de muestras</t>
  </si>
  <si>
    <t>Incinerador</t>
  </si>
  <si>
    <t xml:space="preserve">Inclinómetro con brújula </t>
  </si>
  <si>
    <t>Incubadora de Baño Seco Digital</t>
  </si>
  <si>
    <t>Interceptor de Grasa</t>
  </si>
  <si>
    <t>Kit de trayectoria láser</t>
  </si>
  <si>
    <t xml:space="preserve">Kit de trayectorias balísticas </t>
  </si>
  <si>
    <t>KRI Portable Gas Detector</t>
  </si>
  <si>
    <t>Laboratorio de impresión fotográfica termal en seco</t>
  </si>
  <si>
    <t>Laboratorio portátil para piedras preciosas</t>
  </si>
  <si>
    <t>Lámpara a prueba de agua y explosión</t>
  </si>
  <si>
    <t xml:space="preserve">Lámpara con chicote </t>
  </si>
  <si>
    <t>Lámpara de 21,500 luxes</t>
  </si>
  <si>
    <t>Lámparas</t>
  </si>
  <si>
    <t>Lavador de Microplacas</t>
  </si>
  <si>
    <t>Lector de microchips de mano</t>
  </si>
  <si>
    <t>Levantador Electroestático Impresiones Polvo</t>
  </si>
  <si>
    <t>Limpiador Ultrasónico</t>
  </si>
  <si>
    <t>Luz UV 395nm megaMAXX™</t>
  </si>
  <si>
    <t>Mata Insectos</t>
  </si>
  <si>
    <t>Medidor de PH</t>
  </si>
  <si>
    <t>Medidor Digital de Compactación del Suelo</t>
  </si>
  <si>
    <t>Medidor portátil de salinidad, conductividad, oxígeno disuelto y temperatura</t>
  </si>
  <si>
    <t xml:space="preserve">Mesa de exploración con pierneras </t>
  </si>
  <si>
    <t>Mesa de luces con lupa</t>
  </si>
  <si>
    <t>Mesa de trabajo con cajonera</t>
  </si>
  <si>
    <t>Mesa de trabajo con tarja</t>
  </si>
  <si>
    <t>Mesa estructural de laboratorio.</t>
  </si>
  <si>
    <t>Mesas especiales de juegos</t>
  </si>
  <si>
    <t>Microcentrífuga</t>
  </si>
  <si>
    <t>Micrófonos</t>
  </si>
  <si>
    <t>Microscopio Binocular</t>
  </si>
  <si>
    <t xml:space="preserve">Microscopio con puerto de video y campo claro </t>
  </si>
  <si>
    <t>Microscopio de comparación balística de platinas motorizadas</t>
  </si>
  <si>
    <t>Microscopio estereoscópico binocular</t>
  </si>
  <si>
    <t>Microscopio óptico</t>
  </si>
  <si>
    <t>Microscopio triocular con cámara digital y computadora</t>
  </si>
  <si>
    <t>Microscopio.</t>
  </si>
  <si>
    <t>Microtomo</t>
  </si>
  <si>
    <t>Minicentrífuga</t>
  </si>
  <si>
    <t>Modelo del cuerpo humano torso elemental</t>
  </si>
  <si>
    <t>Modelo Esqueleto Humano</t>
  </si>
  <si>
    <t>Monitor profesional de video de LCD</t>
  </si>
  <si>
    <t>Moto herramienta de corte dremel</t>
  </si>
  <si>
    <t xml:space="preserve">Motor de laboratorio dental de baja velocidad </t>
  </si>
  <si>
    <t>Muebles especializados para uso escolar</t>
  </si>
  <si>
    <t>Navegador GPS portátil</t>
  </si>
  <si>
    <t>Nivel topográfico electrónico</t>
  </si>
  <si>
    <t xml:space="preserve">No - Break </t>
  </si>
  <si>
    <t xml:space="preserve">Odómetro </t>
  </si>
  <si>
    <t xml:space="preserve">Parrilla de calentamiento con agitación </t>
  </si>
  <si>
    <t>Parrilla de calentamiento con agitación magnética 18x18</t>
  </si>
  <si>
    <t>Pesa patrón para calibrar balanzas</t>
  </si>
  <si>
    <t>Pinzas de Relojero</t>
  </si>
  <si>
    <t>Plasma Inductivamente acoplado a Espectrofometría de Masas. (ICP-MS)</t>
  </si>
  <si>
    <t xml:space="preserve">Sistema de luces forense para laboratorio, incluye fuente de poder </t>
  </si>
  <si>
    <t>Potenciómetro</t>
  </si>
  <si>
    <t xml:space="preserve">Probador portátil Trifásico </t>
  </si>
  <si>
    <t>Procesador de tejidos</t>
  </si>
  <si>
    <t>Procesador de tejidos multifuncional</t>
  </si>
  <si>
    <t>Protimétro Mini C.</t>
  </si>
  <si>
    <t>Radio para comunicaciones de 35 km</t>
  </si>
  <si>
    <t xml:space="preserve">Radios de 3 Canales </t>
  </si>
  <si>
    <t>Radiovisográfo, sensor útil para la toma de radiografías digitales</t>
  </si>
  <si>
    <t>Recortadora de modelos de yeso</t>
  </si>
  <si>
    <t>Refrigerador para fetos/órganos</t>
  </si>
  <si>
    <t>Refrigeradores de Laboratorio</t>
  </si>
  <si>
    <t xml:space="preserve"> Remolque con equipo de desactivación de explosivos</t>
  </si>
  <si>
    <t xml:space="preserve">Reproductor de discos compactos </t>
  </si>
  <si>
    <t>Reproductor de microcintas</t>
  </si>
  <si>
    <t>Robot de Neutralización</t>
  </si>
  <si>
    <t>Roto Vapor</t>
  </si>
  <si>
    <t xml:space="preserve">Secuenciador de ADN </t>
  </si>
  <si>
    <t xml:space="preserve">Selladora Térmica de impulso  </t>
  </si>
  <si>
    <t>Servidor de base de datos compatible con la tecnologia utilizada a nivel nacional.</t>
  </si>
  <si>
    <t xml:space="preserve">Sierra de Autopsia </t>
  </si>
  <si>
    <t>Sierra Eléctrica</t>
  </si>
  <si>
    <t>Sistema Automático de Extracción de Sólidos</t>
  </si>
  <si>
    <t>Sistema automático para portaobjetos (Tinción y Montaje)</t>
  </si>
  <si>
    <t xml:space="preserve">Sistema automatizado </t>
  </si>
  <si>
    <t>Sistema automatizado para extracción de ADN</t>
  </si>
  <si>
    <t>Sistema de administración para estaciones de referencia</t>
  </si>
  <si>
    <t xml:space="preserve">Sistema de aire comprimido </t>
  </si>
  <si>
    <t>Sistema de búsqueda de locutores masiva con base de datos reducida</t>
  </si>
  <si>
    <t>Sistema de desionizador de agua</t>
  </si>
  <si>
    <t>Sistema de filtrado de mesa</t>
  </si>
  <si>
    <t>Sistema de inclusión de tejidos modular</t>
  </si>
  <si>
    <t>Sistema de levantamientos planimétricos</t>
  </si>
  <si>
    <t xml:space="preserve">Secador de Hisopos </t>
  </si>
  <si>
    <t>Gabinetes para almacén de reactivos con filtros</t>
  </si>
  <si>
    <t>HID-Ion S5, equipo Nueva generación para DNA Mitocondrial</t>
  </si>
  <si>
    <t>Microscopio de micro disección con láser</t>
  </si>
  <si>
    <t xml:space="preserve">Rampa hidráulica para leventamiento de vehículos </t>
  </si>
  <si>
    <t xml:space="preserve"> Activos Intangibles</t>
  </si>
  <si>
    <t xml:space="preserve"> Abbyy Fine Reader</t>
  </si>
  <si>
    <t xml:space="preserve">Catálogo Nacional de Costos </t>
  </si>
  <si>
    <t xml:space="preserve">Sistema de Contabilidad Integral COI </t>
  </si>
  <si>
    <t>Software Contable y administrativo para las empresas y profesionistas independientes en México</t>
  </si>
  <si>
    <t xml:space="preserve">Sistema SESVIVIN para análisis de números de identificación vehicular </t>
  </si>
  <si>
    <t>Software Sistema  Forense</t>
  </si>
  <si>
    <t>Software  para creación de modelos de animación de accidentes de tráfico y las escenas del crimen</t>
  </si>
  <si>
    <t xml:space="preserve">Software Sistema de Información Geográfica </t>
  </si>
  <si>
    <t>Software para diseño asistido por computadora</t>
  </si>
  <si>
    <t>Software de Edición Fotografía</t>
  </si>
  <si>
    <t>Software de Identificación Fisonómica</t>
  </si>
  <si>
    <t>Software de Identificación Vehicular</t>
  </si>
  <si>
    <t>Software de Oficina</t>
  </si>
  <si>
    <t xml:space="preserve">Software especializado para la reconstrucción de una escena del crimen </t>
  </si>
  <si>
    <t xml:space="preserve"> Software para scanneo de cráneo humano y sobreposición de imagen fotográfica y/o radiográfica </t>
  </si>
  <si>
    <t>Software para cotizar piezas y daños de vehículos</t>
  </si>
  <si>
    <t xml:space="preserve"> Software Ofimática</t>
  </si>
  <si>
    <t>Software para OCR</t>
  </si>
  <si>
    <t>Software para Retratro Hablado</t>
  </si>
  <si>
    <t>Software Adobe Acrobat Profesional</t>
  </si>
  <si>
    <t>Software Reconstrucción Analítico de Colisiones de Tránsito Terrestre</t>
  </si>
  <si>
    <t>Software Reconstrucción de accidentes</t>
  </si>
  <si>
    <t xml:space="preserve"> Software de Edición de audio</t>
  </si>
  <si>
    <t>Software  Herramientas de traducción asistida por ordenador</t>
  </si>
  <si>
    <t>Software de edición de vídeo y audio en tiempo real en múltiples pistas</t>
  </si>
  <si>
    <t xml:space="preserve">Tipo:
Nombre:
Domicilio: 
Meta: 
Etapa: </t>
  </si>
  <si>
    <t>Sistema Nacional de Información para la Seguridad Pública</t>
  </si>
  <si>
    <t>Sistema Nacional de Información</t>
  </si>
  <si>
    <t xml:space="preserve">Materiales y útiles para la impresión </t>
  </si>
  <si>
    <t>Materiales para el registro e identificación de bienes y personas</t>
  </si>
  <si>
    <t>Aditivos</t>
  </si>
  <si>
    <t>Cableado estructurado</t>
  </si>
  <si>
    <t>Servicio de datos (pago de servicios de datos a través de protocolo GRPS para equipos GPS)</t>
  </si>
  <si>
    <t>Servicio de arrendamiento</t>
  </si>
  <si>
    <t xml:space="preserve">Arrendamiento de equipo y bienes informáticos </t>
  </si>
  <si>
    <t>Renovación de licencias</t>
  </si>
  <si>
    <t>Servicios profesionales, científicos, técnicos y otros servicios</t>
  </si>
  <si>
    <t xml:space="preserve">Servicios de consultoría administrativa para mapeo e implementación de procesos. </t>
  </si>
  <si>
    <t xml:space="preserve">Servicios de mantenimiento de aplicaciones informáticas </t>
  </si>
  <si>
    <t>Servicio de evaluación integral para el desarrollo de instrumentos tecnológicos locales</t>
  </si>
  <si>
    <t>Reparación y mantenimiento de mobiliario y equipo de administración</t>
  </si>
  <si>
    <t>Tierras físicas</t>
  </si>
  <si>
    <t>Mantenimiento a equipo de telecomunicaciones</t>
  </si>
  <si>
    <t>Mantenimiento aires acondicionados</t>
  </si>
  <si>
    <t>Mantenimiento de Sistema Automatizado de Identificación Biométrica por Voz</t>
  </si>
  <si>
    <t>Mantenimiento de Sistema Biométrico de Identificación Dactilar</t>
  </si>
  <si>
    <t>Póliza de mantenimiento de equipo AFIS</t>
  </si>
  <si>
    <t>Mantenimiento  a la infraestructura auxiliar del SITE</t>
  </si>
  <si>
    <t>Pasajes aéreos nacionales</t>
  </si>
  <si>
    <t>Pasajes terrestres nacionales</t>
  </si>
  <si>
    <t>Mesa plegable</t>
  </si>
  <si>
    <t>Pupitre Tapizado</t>
  </si>
  <si>
    <t>Módulo</t>
  </si>
  <si>
    <t>Anaqueles metálicos</t>
  </si>
  <si>
    <t>Centro de Trabajo</t>
  </si>
  <si>
    <t xml:space="preserve"> Muebles, excepto de oficina y estantería</t>
  </si>
  <si>
    <t>Access Point</t>
  </si>
  <si>
    <t>Analizador de voz</t>
  </si>
  <si>
    <t xml:space="preserve">Computadora de escritorio </t>
  </si>
  <si>
    <t xml:space="preserve">Conmutador de datos </t>
  </si>
  <si>
    <t>Equipo de cancelación de ruido para estación de captura de voz</t>
  </si>
  <si>
    <t>Equipo de seguridad informática (Firewall, IPS, Anti-Spam)</t>
  </si>
  <si>
    <t xml:space="preserve">Estación de captura de registros dactilares y palmas </t>
  </si>
  <si>
    <t>Estación de captura de voces latentes</t>
  </si>
  <si>
    <t>Estación de transferencia remota de fichas</t>
  </si>
  <si>
    <t>Estación verificadora o de consulta de huellas dactilares</t>
  </si>
  <si>
    <t xml:space="preserve">Impresora térmica </t>
  </si>
  <si>
    <t>Lector de código de barras</t>
  </si>
  <si>
    <t>Rebobinadora para rollos de etiquetas</t>
  </si>
  <si>
    <t xml:space="preserve">Ruteador </t>
  </si>
  <si>
    <t>Sistema de almacenamiento de datos</t>
  </si>
  <si>
    <t>Pantalla para PC</t>
  </si>
  <si>
    <t>Pantalla para Proyector</t>
  </si>
  <si>
    <t xml:space="preserve">Sistema de Control de Acceso </t>
  </si>
  <si>
    <t>Circuito cerrado de Televisión (CCTV)</t>
  </si>
  <si>
    <t>Cámara digital</t>
  </si>
  <si>
    <t>Kit de iluminación continua</t>
  </si>
  <si>
    <t>Videocámara</t>
  </si>
  <si>
    <t xml:space="preserve">Cabina Portátil Insonorizada </t>
  </si>
  <si>
    <t>Sistema de energía ininterrumpible</t>
  </si>
  <si>
    <t>Registro Público Vehicular</t>
  </si>
  <si>
    <t>Remuneraciones al personal de carácter permanente</t>
  </si>
  <si>
    <t>Sueldos base al personal permanente</t>
  </si>
  <si>
    <t>Sueldo base</t>
  </si>
  <si>
    <t>Materiales, útiles de impresión y reproducción</t>
  </si>
  <si>
    <t xml:space="preserve">Material eléctrico y electrónico </t>
  </si>
  <si>
    <t>Especificar (Kg, lt, Cm3, Pza, Etc.)</t>
  </si>
  <si>
    <t>Chaleco</t>
  </si>
  <si>
    <t xml:space="preserve">Par  </t>
  </si>
  <si>
    <t xml:space="preserve">Guantes  </t>
  </si>
  <si>
    <t>Lámparas de mano</t>
  </si>
  <si>
    <t>Productos textiles</t>
  </si>
  <si>
    <t xml:space="preserve">Refacciones y accesorios para equipo de cómputo </t>
  </si>
  <si>
    <t>Arrendamiento de Edificios</t>
  </si>
  <si>
    <t>Arrendamiento de Edificios y Locales</t>
  </si>
  <si>
    <t>Servicios de Impresiones de documentos oficiales para la prestación de servicios públicos, identificación, formatos administrativos y fiscales, formas valoradas, certificados y títulos</t>
  </si>
  <si>
    <t>Conjunto secretarial</t>
  </si>
  <si>
    <t>Copete para credenza</t>
  </si>
  <si>
    <t>Gabinete para oficina</t>
  </si>
  <si>
    <t xml:space="preserve">Sala de espera   </t>
  </si>
  <si>
    <t xml:space="preserve">Escáner vehicular </t>
  </si>
  <si>
    <t xml:space="preserve">Hardware </t>
  </si>
  <si>
    <t>Lector escáner</t>
  </si>
  <si>
    <t>Lectora/grabadora</t>
  </si>
  <si>
    <t>Pad de firma</t>
  </si>
  <si>
    <t xml:space="preserve">Sensor de presencia </t>
  </si>
  <si>
    <t>Sistema de red de conectividad local</t>
  </si>
  <si>
    <t>Dispositivo de protección y antirrobo para antenas y lectores RFID y cámaras LPR</t>
  </si>
  <si>
    <t xml:space="preserve">Cámara  </t>
  </si>
  <si>
    <t>Cámara lectora LPR y equipo de instalación</t>
  </si>
  <si>
    <t>Accesorios metálicos</t>
  </si>
  <si>
    <t xml:space="preserve">Adaptación mecánica y eléctrica </t>
  </si>
  <si>
    <t>Banda de arrastre</t>
  </si>
  <si>
    <t>Lona</t>
  </si>
  <si>
    <t xml:space="preserve">Remolque </t>
  </si>
  <si>
    <t>Toldos de lona</t>
  </si>
  <si>
    <t xml:space="preserve">Antena lectura RFID direccional </t>
  </si>
  <si>
    <t>Antena para grabación</t>
  </si>
  <si>
    <t>Equipo para enlace de microondas</t>
  </si>
  <si>
    <t>Equipo para enlace de transmisión de datos</t>
  </si>
  <si>
    <t>Radios de comunicación</t>
  </si>
  <si>
    <t xml:space="preserve">Fuente de poder </t>
  </si>
  <si>
    <t>Generador de energía eléctrica</t>
  </si>
  <si>
    <t xml:space="preserve">Equipo y/o material de señalización  </t>
  </si>
  <si>
    <t>Mejoramiento o ampliación</t>
  </si>
  <si>
    <t>Sistema Nacional de Atención de Llamadas de Emergencia y Denuncias Ciudadanas</t>
  </si>
  <si>
    <t>Materiales, útiles para el procesamiento en equipos y bienes informáticos</t>
  </si>
  <si>
    <t>Energía Eléctrica</t>
  </si>
  <si>
    <t>Servicio de Arrendamiento</t>
  </si>
  <si>
    <t>Homologación de Procedimientos para el Servicio de Emergencia  9-1-1 y de Denuncia Anónima 0-8-9.</t>
  </si>
  <si>
    <t>Servicio de Instalación, Reparación, mantenimiento y conservación</t>
  </si>
  <si>
    <t>Conservación y mantenimiento menor de inmuebles
la información</t>
  </si>
  <si>
    <t xml:space="preserve">Mantenimiento y conservación de bienes informáticos </t>
  </si>
  <si>
    <t>Mantenimiento y conservación de equipos de comunicación</t>
  </si>
  <si>
    <t>Mantenimiento de aplicativos de atención de emergencias y de denuncia anónima.</t>
  </si>
  <si>
    <t xml:space="preserve">Pasajes Terrestres </t>
  </si>
  <si>
    <t>Mampara</t>
  </si>
  <si>
    <t>Mueble para Computadora</t>
  </si>
  <si>
    <t>Conmutador IP</t>
  </si>
  <si>
    <t>Equipo de enlaces de microondas e inalámbricos  4.9 GHz</t>
  </si>
  <si>
    <t>Equipo para VPN</t>
  </si>
  <si>
    <t>Teléfono analógico</t>
  </si>
  <si>
    <t>Equipo/Pieza</t>
  </si>
  <si>
    <t>Sistema de grabación de voz  y/o llamadas</t>
  </si>
  <si>
    <t xml:space="preserve">Sistema de energía ininterrumpible </t>
  </si>
  <si>
    <t>Fortalecimiento de Capacidades para la Prevención y Combate a Delitos de Alto Impacto</t>
  </si>
  <si>
    <t>Materiales y útiles de oficina (Estante)</t>
  </si>
  <si>
    <t>Bolsas plásticas</t>
  </si>
  <si>
    <t xml:space="preserve">Botas </t>
  </si>
  <si>
    <t xml:space="preserve">Frascos estériles </t>
  </si>
  <si>
    <t>Kit de primeros auxilios</t>
  </si>
  <si>
    <t>Mascarillas de plástico</t>
  </si>
  <si>
    <t>Trajes tipo Tybet</t>
  </si>
  <si>
    <t>Insignias</t>
  </si>
  <si>
    <t>Mangas impermeables</t>
  </si>
  <si>
    <t>Balaclava</t>
  </si>
  <si>
    <t>Bastón</t>
  </si>
  <si>
    <t>ELS</t>
  </si>
  <si>
    <t xml:space="preserve">Equipo de visión </t>
  </si>
  <si>
    <t>Funda para arma</t>
  </si>
  <si>
    <t>Linterna</t>
  </si>
  <si>
    <t>Navaja táctica</t>
  </si>
  <si>
    <t>Paralizador</t>
  </si>
  <si>
    <t>Piernera</t>
  </si>
  <si>
    <t>Porta cargador dividido en fila doble</t>
  </si>
  <si>
    <t>Porta cartucho</t>
  </si>
  <si>
    <t>Porta Radio</t>
  </si>
  <si>
    <t xml:space="preserve">Rodilleras </t>
  </si>
  <si>
    <t xml:space="preserve">Carpa </t>
  </si>
  <si>
    <t>Escalera</t>
  </si>
  <si>
    <t xml:space="preserve">Mesas y sillas </t>
  </si>
  <si>
    <t>Blindaje de unidades</t>
  </si>
  <si>
    <t>Banca triple</t>
  </si>
  <si>
    <t>Centros de trabajo</t>
  </si>
  <si>
    <t xml:space="preserve">Mesa </t>
  </si>
  <si>
    <t>Módulo de oficina</t>
  </si>
  <si>
    <t>Módulo de recepción</t>
  </si>
  <si>
    <t>Acceso huella digital</t>
  </si>
  <si>
    <t>Accesorios de radiocomunicación (Auriculares)</t>
  </si>
  <si>
    <t>Adaptador para discos de estado sólido</t>
  </si>
  <si>
    <t>Bloqueador de escritura</t>
  </si>
  <si>
    <t>Duplicador de discos duros</t>
  </si>
  <si>
    <t>Equipo de extracción de evidencia digital</t>
  </si>
  <si>
    <t xml:space="preserve">Equipo para borrado de discos duros </t>
  </si>
  <si>
    <t>Kiosco telefónico</t>
  </si>
  <si>
    <t>Kit para manejo de crisis y negociación</t>
  </si>
  <si>
    <t xml:space="preserve">Plotter </t>
  </si>
  <si>
    <t>Sistema de almacenamiento</t>
  </si>
  <si>
    <t>Sistemas informáticos</t>
  </si>
  <si>
    <t>Solución integral  Analyst's Workstation</t>
  </si>
  <si>
    <t>Switch (firewall nodo remoto)</t>
  </si>
  <si>
    <t>Unidad de grabación portátil</t>
  </si>
  <si>
    <t xml:space="preserve">Copiadora </t>
  </si>
  <si>
    <t>Sistema de monitoreo y comunicación</t>
  </si>
  <si>
    <t>Trituradora de papel</t>
  </si>
  <si>
    <t>Digitalizador de video</t>
  </si>
  <si>
    <t>Grabadora</t>
  </si>
  <si>
    <t xml:space="preserve">Kit de apoyo tecnológico </t>
  </si>
  <si>
    <t>Pantalla Led</t>
  </si>
  <si>
    <t>Kit de cámara oculta</t>
  </si>
  <si>
    <t>Lente para Cámara Fernico zrt 3</t>
  </si>
  <si>
    <t>Lentes para lectura HD</t>
  </si>
  <si>
    <t>Videograbadora</t>
  </si>
  <si>
    <t>Pizarra digital con rotulador interactivo</t>
  </si>
  <si>
    <t xml:space="preserve">Analizador de ADN </t>
  </si>
  <si>
    <t>Equipo forense para la extracción de ADN</t>
  </si>
  <si>
    <t>Laboratorio Forense Portátil</t>
  </si>
  <si>
    <t>Sistema de Generación de Imágenes de Rayos X</t>
  </si>
  <si>
    <t>Sistema de Luz Forense</t>
  </si>
  <si>
    <t>Camilla rígida para traslado de víctimas</t>
  </si>
  <si>
    <t xml:space="preserve">Retro Excavadora </t>
  </si>
  <si>
    <t>Vehículo Compacto</t>
  </si>
  <si>
    <t xml:space="preserve"> Equipo aeroespacial</t>
  </si>
  <si>
    <t>Vehículos y equipo aéreo para la ejecución de programas de seguridad pública y nacional</t>
  </si>
  <si>
    <t>Ariete</t>
  </si>
  <si>
    <t>Cámara telescópica</t>
  </si>
  <si>
    <t>Cámara térmica</t>
  </si>
  <si>
    <t>Equipo de brecheo</t>
  </si>
  <si>
    <t>Escaladora</t>
  </si>
  <si>
    <t>Fibra óptica táctica</t>
  </si>
  <si>
    <t>Grip</t>
  </si>
  <si>
    <t>Kit de entrada táctica</t>
  </si>
  <si>
    <t>Lámpara para rifle</t>
  </si>
  <si>
    <t>Láser</t>
  </si>
  <si>
    <t>Lentes térmicos</t>
  </si>
  <si>
    <t>Maleta</t>
  </si>
  <si>
    <t>Marro</t>
  </si>
  <si>
    <t>Miras</t>
  </si>
  <si>
    <t>Monocular</t>
  </si>
  <si>
    <t>Piernera para cargador arma larga</t>
  </si>
  <si>
    <t>Piernera táctica</t>
  </si>
  <si>
    <t>Pistola láser</t>
  </si>
  <si>
    <t>Sistema de rieles</t>
  </si>
  <si>
    <t>Control de grabación</t>
  </si>
  <si>
    <t>Central multibanda</t>
  </si>
  <si>
    <t xml:space="preserve">Diadema </t>
  </si>
  <si>
    <t>Eliminador de frecuencia</t>
  </si>
  <si>
    <t>Equipo  GPS</t>
  </si>
  <si>
    <t>Equipo  Sistema Cellebrite de Análisis Forense</t>
  </si>
  <si>
    <t>Equipo de radiocomunicación con GPS</t>
  </si>
  <si>
    <t>Equipo especializado (Ubicación de teléfonos celulares)</t>
  </si>
  <si>
    <t>Equipo forense para extracción física y decodificación de información (Extracción de información de teléfonos)</t>
  </si>
  <si>
    <t>Equipo para extracción de datos de celulares</t>
  </si>
  <si>
    <t>Equipo última milla</t>
  </si>
  <si>
    <t>Identificador de llamadas</t>
  </si>
  <si>
    <t>Inhibidor de señales de celular</t>
  </si>
  <si>
    <t>Kit de radios de intercomunicación táctico</t>
  </si>
  <si>
    <t>Laboratorio forense de audio</t>
  </si>
  <si>
    <t>Navegador satelital</t>
  </si>
  <si>
    <t xml:space="preserve">Radar de penetración o geo radar </t>
  </si>
  <si>
    <t>Rastreador y/o localizador</t>
  </si>
  <si>
    <t>Sistema de análisis para muestreo (GFM)</t>
  </si>
  <si>
    <t>Sistema de intercomunicación</t>
  </si>
  <si>
    <t>Equipo de Reconocimiento Facial</t>
  </si>
  <si>
    <t>Convertidor Senoidal para Onda</t>
  </si>
  <si>
    <t xml:space="preserve">Planta de luz móvil   </t>
  </si>
  <si>
    <t>Caja inhibidora</t>
  </si>
  <si>
    <t>Luz estroboscópica</t>
  </si>
  <si>
    <t>Buscador de Información en Fuentes Web</t>
  </si>
  <si>
    <t>Ruteador base linux  (firmware)</t>
  </si>
  <si>
    <t>Software de Geolocalización</t>
  </si>
  <si>
    <t>Software Limpieza y Análisis Geográfico de Información Telefónica</t>
  </si>
  <si>
    <t xml:space="preserve">Software de análisis de código hexadecimal </t>
  </si>
  <si>
    <t>Software de detección de estenografía</t>
  </si>
  <si>
    <t>Camisola</t>
  </si>
  <si>
    <t xml:space="preserve">Insignias y divisas </t>
  </si>
  <si>
    <t>Uniforme de gala</t>
  </si>
  <si>
    <t>Prendas de protección</t>
  </si>
  <si>
    <t>Chaleco Balístico</t>
  </si>
  <si>
    <t xml:space="preserve">Cableado estructurado </t>
  </si>
  <si>
    <t>Balanceador de carga</t>
  </si>
  <si>
    <t>Chasis</t>
  </si>
  <si>
    <t>Conmutador Telefónico</t>
  </si>
  <si>
    <t xml:space="preserve">Conmutador IP </t>
  </si>
  <si>
    <t>Pantalla táctil inalámbrica</t>
  </si>
  <si>
    <t xml:space="preserve">Servidor de cómputo </t>
  </si>
  <si>
    <t>Sistema de almacenamiento por red (SAN)</t>
  </si>
  <si>
    <t>Discos duros externos</t>
  </si>
  <si>
    <t>Acondicionador de línea</t>
  </si>
  <si>
    <t>Amplificador de audio</t>
  </si>
  <si>
    <t>Bocina</t>
  </si>
  <si>
    <t>Mezcladora de audio</t>
  </si>
  <si>
    <t xml:space="preserve">Pantalla profesional </t>
  </si>
  <si>
    <t>Procesador de control</t>
  </si>
  <si>
    <t>Procesador de video</t>
  </si>
  <si>
    <t xml:space="preserve">Reproductor </t>
  </si>
  <si>
    <t>Switch de audio</t>
  </si>
  <si>
    <t xml:space="preserve">Video Proyector </t>
  </si>
  <si>
    <t>Vehículo sedán (Patrulla)</t>
  </si>
  <si>
    <t>Vehículo sedán (Administrativo)</t>
  </si>
  <si>
    <t>Especialización de las Instancias Responsables de la Búsqueda de Personas</t>
  </si>
  <si>
    <t>Modular de oficina</t>
  </si>
  <si>
    <t xml:space="preserve">Multifuncional </t>
  </si>
  <si>
    <t>Impresora Portátil</t>
  </si>
  <si>
    <t>Escáner portátil</t>
  </si>
  <si>
    <t>Banda ancha</t>
  </si>
  <si>
    <t>Equipo e instrumental médico y de laboratorio</t>
  </si>
  <si>
    <t>Secuenciador de ADN</t>
  </si>
  <si>
    <t>Seguimiento y Evaluación</t>
  </si>
  <si>
    <t>Encuesta institucional</t>
  </si>
  <si>
    <t>Informe anual de evaluación</t>
  </si>
  <si>
    <t xml:space="preserve">Mesa para sala de juntas </t>
  </si>
  <si>
    <t>Sillón Ejecutivo</t>
  </si>
  <si>
    <t>Mesa para sala de juntas</t>
  </si>
  <si>
    <t>Módulo ejecutivo</t>
  </si>
  <si>
    <t>Formación Continua (Cadena de custodia)</t>
  </si>
  <si>
    <t>Formación Continua (CBFP)</t>
  </si>
  <si>
    <t>Formación Continua (SJP cadena de custodia)</t>
  </si>
  <si>
    <t>Formación continua (MASC)</t>
  </si>
  <si>
    <t>Formación Continua (Policía de reacción)</t>
  </si>
  <si>
    <t>Formación Continua (CEAV) Violencia de Género</t>
  </si>
  <si>
    <t>Convocatoria para Policía Estatal</t>
  </si>
  <si>
    <t>Convocatoria para Policía Municipal</t>
  </si>
  <si>
    <t>Becas para otros aspirantes a ser integrantes de las instituciones de seguridad pública (UMECAS)</t>
  </si>
  <si>
    <t>Plancha</t>
  </si>
  <si>
    <t>Sillas plegables de polietileno</t>
  </si>
  <si>
    <t>Acondicionador de energía</t>
  </si>
  <si>
    <t xml:space="preserve">Estación de trabajo </t>
  </si>
  <si>
    <t>Pantalla retráctil</t>
  </si>
  <si>
    <t xml:space="preserve">Máquina de escribir </t>
  </si>
  <si>
    <t>Tarjas con instalación y accesorios con triturador de desechos</t>
  </si>
  <si>
    <t xml:space="preserve">Mezcladora </t>
  </si>
  <si>
    <t xml:space="preserve">Grabadora reproductora </t>
  </si>
  <si>
    <t>Mochila de oxigenoterapia  portátil</t>
  </si>
  <si>
    <t>Maniquíes para RCP (hombre, mujer y bebé)</t>
  </si>
  <si>
    <t xml:space="preserve">Camilla </t>
  </si>
  <si>
    <t>Cámara de disparo</t>
  </si>
  <si>
    <t>Cámara de vapores de 10"X10"</t>
  </si>
  <si>
    <t>Cámara de vapores de cianoacrilato</t>
  </si>
  <si>
    <t>Campana de extracción vapores</t>
  </si>
  <si>
    <t>Compresor de aire horizontal</t>
  </si>
  <si>
    <t>Cronógrafo luz infrarroja</t>
  </si>
  <si>
    <t>Dinamómetro digital</t>
  </si>
  <si>
    <t>Estación móvil de búsqueda y revelado de huellas latentes</t>
  </si>
  <si>
    <t>Kit balístico con balanza granataria, martillo, vernier electrónico, etc.</t>
  </si>
  <si>
    <t>Localizador de huellas latentes UV con cámara manual</t>
  </si>
  <si>
    <t>Microscopio de comparación balística</t>
  </si>
  <si>
    <t>Mosaic Ultimate Crime Scene (material para reconstruir la escena del crimen)</t>
  </si>
  <si>
    <t>Revelador de cianocrilato</t>
  </si>
  <si>
    <t>Sistema de reconstrucción virtual cámara visión 360° Q/R25</t>
  </si>
  <si>
    <t>Sistema expandible para fotografías aéreas</t>
  </si>
  <si>
    <t>Tipo para escena de crimen</t>
  </si>
  <si>
    <t>Estuche de disección básico</t>
  </si>
  <si>
    <t>Kit de lámparas forenses para revelado de huellas</t>
  </si>
  <si>
    <t>Kit de restauración de números de serie para armas</t>
  </si>
  <si>
    <t>Kit maestro para revelado y levantamiento de huellas</t>
  </si>
  <si>
    <t>Kit para recolección de evidencia</t>
  </si>
  <si>
    <t xml:space="preserve">Kit profesional para revelado e impresión de huellas </t>
  </si>
  <si>
    <t>Levantador de huellas</t>
  </si>
  <si>
    <t xml:space="preserve">Lupas </t>
  </si>
  <si>
    <t>Medidor de grasa corporal</t>
  </si>
  <si>
    <t>Monitor de composición corporal</t>
  </si>
  <si>
    <t xml:space="preserve"> Maquinaria y equipo industrial</t>
  </si>
  <si>
    <t>Caldera</t>
  </si>
  <si>
    <t xml:space="preserve">Perol </t>
  </si>
  <si>
    <t>Programa de aseguramiento de calidad, para el laboratorio clínico (Certificación)</t>
  </si>
  <si>
    <t>Sensor de movimiento</t>
  </si>
  <si>
    <t>Sistema de seguridad  para sitio de repetición (CCTV circuito cerrado de televisión interior y exterior.)</t>
  </si>
  <si>
    <t>Equipo de enlaces de microondas e inalámbricos 4.9 y 7 GHz</t>
  </si>
  <si>
    <t>Soporte de cámara</t>
  </si>
  <si>
    <t>Gabinete de equipos  tipo nena</t>
  </si>
  <si>
    <t>Supresor de sobretensiones transitorias</t>
  </si>
  <si>
    <t>Servicios Integrales de Telecomunicación</t>
  </si>
  <si>
    <t>Estudios de sembrado, estudios de mecánica de suelos y cimentación</t>
  </si>
  <si>
    <t>Estudios de mecánica de suelos y cimentación de Postes</t>
  </si>
  <si>
    <t>Aire acondicionado (Tipo: Minisplit)</t>
  </si>
  <si>
    <t>Sistema de tierra física y protección contra recargas atmosféricas</t>
  </si>
  <si>
    <t>Canalización interior para cableado eléctrico y red de datos en el poste</t>
  </si>
  <si>
    <t>Casco balístico mínimo nivel III-A</t>
  </si>
  <si>
    <t>Bastón policial PR-24</t>
  </si>
  <si>
    <t>Piezas</t>
  </si>
  <si>
    <t>Torre móvil de vigilancia</t>
  </si>
  <si>
    <t>Detector de armas</t>
  </si>
  <si>
    <t>Cámara de Solapa</t>
  </si>
  <si>
    <t>Pieza/par</t>
  </si>
  <si>
    <t>Equipo themomixer</t>
  </si>
  <si>
    <t xml:space="preserve">Mostrador para recepción   </t>
  </si>
  <si>
    <t xml:space="preserve">Perchero   </t>
  </si>
  <si>
    <t xml:space="preserve">Equipo de seguridad para filtrar información  (firewall) </t>
  </si>
  <si>
    <t>Cámaras  IP</t>
  </si>
  <si>
    <t>Baterías para equipo RFID</t>
  </si>
  <si>
    <t>Instalaciones y equipamiento en construcciones</t>
  </si>
  <si>
    <t xml:space="preserve">Dependencia:
Nombre:
Domicilio: 
Meta: 
 </t>
  </si>
  <si>
    <t>Equipo fijo</t>
  </si>
  <si>
    <t>Torre de Señalización (Semáforos)</t>
  </si>
  <si>
    <t xml:space="preserve">Sofware para realizar el análisis de voz </t>
  </si>
  <si>
    <t>Unidades de Policía Cibernética y Operaciones Especiales</t>
  </si>
  <si>
    <t>Equipo de extracción de información de dispositivos de comunicación móvil</t>
  </si>
  <si>
    <t>Equipo duplicador de discos duros</t>
  </si>
  <si>
    <t>Equipo bloquedor contra escritura de discos y usb</t>
  </si>
  <si>
    <t xml:space="preserve">Equipo de cómputo para análisis forense digital </t>
  </si>
  <si>
    <t>Sofware especializado en análisis forense digital</t>
  </si>
  <si>
    <t>Homologación salarial</t>
  </si>
  <si>
    <t>Seguridad social</t>
  </si>
  <si>
    <t>Servicio médico</t>
  </si>
  <si>
    <t>Aportaciones a fondos de vivienda</t>
  </si>
  <si>
    <t>Créditos para vivienda</t>
  </si>
  <si>
    <t>Fondo de ahorro para el retiro de los policías</t>
  </si>
  <si>
    <t>Aportaciones para seguros</t>
  </si>
  <si>
    <t>Seguros de vida</t>
  </si>
  <si>
    <t>Prestaciones contractuales</t>
  </si>
  <si>
    <t>Apoyos para familias de policías caídos en cumplimiento del deber</t>
  </si>
  <si>
    <t>Becas escolares para hijos de policías</t>
  </si>
  <si>
    <t xml:space="preserve">Materiales, útiles y equipos menores de tecnologías de la información y comunicaciones </t>
  </si>
  <si>
    <t>Formación Continua (Analista de información)</t>
  </si>
  <si>
    <t>Fiscalías especializadas o unidades en materia de prevención, persecución y erradicación del delito de trata de personas</t>
  </si>
  <si>
    <t xml:space="preserve">Servicio telefónico convencional  </t>
  </si>
  <si>
    <t>Desfibrilador portátil</t>
  </si>
  <si>
    <t>Estufa industrial</t>
  </si>
  <si>
    <t>Horno industrial</t>
  </si>
  <si>
    <t>Lavadora industrial</t>
  </si>
  <si>
    <t>Licuadora industrial</t>
  </si>
  <si>
    <t>Olla exprés industrial</t>
  </si>
  <si>
    <t>Secadora industrial</t>
  </si>
  <si>
    <t>Equipo de radiocomunicación móvil</t>
  </si>
  <si>
    <t>Aspiradora</t>
  </si>
  <si>
    <t>Máquinas de escribir</t>
  </si>
  <si>
    <t>Radio</t>
  </si>
  <si>
    <t xml:space="preserve">Soporte para videoproyector </t>
  </si>
  <si>
    <t>Pantalla (TV)</t>
  </si>
  <si>
    <t>Barras de ejercicio</t>
  </si>
  <si>
    <t>Tabla de abdominal</t>
  </si>
  <si>
    <t xml:space="preserve">Instrumentos musicales </t>
  </si>
  <si>
    <t>Mesa y silla infantiles</t>
  </si>
  <si>
    <t xml:space="preserve">Muebles especializados para uso escolar </t>
  </si>
  <si>
    <t>RLCF</t>
  </si>
  <si>
    <t>Prevención Social de la Violencia y la Delincuencia con Participación Ciudadana</t>
  </si>
  <si>
    <t>Formación Continua (Analista de Información Criminal)</t>
  </si>
  <si>
    <t>Formación Continua (Analista de Información)</t>
  </si>
  <si>
    <t>Gastos relacionados con actividades culturales, deportivas y de ayuda extraordinaria (Seguro de Cadetes)</t>
  </si>
  <si>
    <t>Mantenimiento de inmuebles</t>
  </si>
  <si>
    <t>Estación de adquisición de balas/proyectiles compatibles con tecnología nacional</t>
  </si>
  <si>
    <t>Estación de adquisición de casquillos compatibles con tecnología nacional</t>
  </si>
  <si>
    <t>Estación portátil de análisis forense con Software Encase Forensic, FTK, IEF, Kit de Ultrakit con bloqueadores de escritura y duplicador de discos duros TD 3 Tableau</t>
  </si>
  <si>
    <t>Vestuarios, blancos, prendas de protección y artículos deportivos</t>
  </si>
  <si>
    <t>Renovación de membresía</t>
  </si>
  <si>
    <t>Sillón Secretarial</t>
  </si>
  <si>
    <t xml:space="preserve">Radar de penetración o georadar </t>
  </si>
  <si>
    <t>Sofware para cargas/montar imágenes o archivos de evidencia digital</t>
  </si>
  <si>
    <t>Ayudas sociales a personas</t>
  </si>
  <si>
    <t xml:space="preserve">Gastos relacionados con actividades culturales, deportivas y de ayuda extraordinaria </t>
  </si>
  <si>
    <t>Sistema de audio y video para sala de juicios orales</t>
  </si>
  <si>
    <t>Formación Continua (SJP Cadena de custodia)</t>
  </si>
  <si>
    <t>Formación Continua (Otros perfiles)</t>
  </si>
  <si>
    <t>Curso de capacitación exclusivamente para personas relacionados con el Sistema de Videovigilancia</t>
  </si>
  <si>
    <t>Curso de capacitación para operadores telefónicos y supervisores del Sistema Nacional de Atención de Llamadas de Emergencia y Denuncias Ciudadanas</t>
  </si>
  <si>
    <t>Evaluación de Competencias Básicas de la Función para Personal de Custodia Penitenciaria</t>
  </si>
  <si>
    <t>Evaluación de Competencias Básicas de la Función para Policías Estatales</t>
  </si>
  <si>
    <t>Evaluación de Competencias Básicas de la Función para Policías Municipales</t>
  </si>
  <si>
    <t>Evaluación de  Competencias Básicas de la Función para Policías de Investigación</t>
  </si>
  <si>
    <t>Evaluación de  Aspirantes a Instructores Evaluadores de la Función Custodio</t>
  </si>
  <si>
    <t>Evaluación de  Aspirantes a Instructores Evaluadores de la Función Municipal</t>
  </si>
  <si>
    <t>Evaluación de  Aspirantes a Instructores Evaluadores de la Función Estatal</t>
  </si>
  <si>
    <t>Evaluación de  Aspirantes a Instructores Evaluadores de la Función Investigación</t>
  </si>
  <si>
    <t>Módulo para montaje de costal de entrenamiento</t>
  </si>
  <si>
    <t>Equipo para entrenamiento</t>
  </si>
  <si>
    <t>Porta fusil</t>
  </si>
  <si>
    <t>Equipo para reproducción y grabación de video( Salas de juicios orales)</t>
  </si>
  <si>
    <t>Fortalecimiento de las Unidades Estatales de Supervisión a Medidas Cautelares y Suspensión Condicional del Proceso</t>
  </si>
  <si>
    <t>Materiales impreso e información digital</t>
  </si>
  <si>
    <t>Fortalecimiento de los Órganos Especializados en Mecanismos Alternativos de Solución de Controversias en materia Penal y las Unidades de Atención Temprana</t>
  </si>
  <si>
    <t xml:space="preserve">Materiales, útiles y equipos </t>
  </si>
  <si>
    <t>Cabezal para Cadáver  en acero inoxidable</t>
  </si>
  <si>
    <t>Cabezal para Cadáver en plástico rígido</t>
  </si>
  <si>
    <t>Kit de herramienta con gabinete de transporte</t>
  </si>
  <si>
    <t xml:space="preserve">Prendas de protección personal </t>
  </si>
  <si>
    <t>Audífonos con reducción de ruido</t>
  </si>
  <si>
    <t>Cámara intraoral</t>
  </si>
  <si>
    <t>Camilla para transporte e identificación de cadáver</t>
  </si>
  <si>
    <t>Equipo Analizador de Aleaciones (Oro)</t>
  </si>
  <si>
    <t>Equipo de Rayos X</t>
  </si>
  <si>
    <t>Equipo portable de gas detector</t>
  </si>
  <si>
    <t>Escáner láser compacto de 3D</t>
  </si>
  <si>
    <t>Estación Total para topografía con distanciómetro</t>
  </si>
  <si>
    <t xml:space="preserve">Kit de restructuración de matrículas </t>
  </si>
  <si>
    <t xml:space="preserve"> Kit de Exploración</t>
  </si>
  <si>
    <t>Microscopio Estereoscópico de luz blanca</t>
  </si>
  <si>
    <t>Microscopio Estereoscópico objetivo 2x y 4x</t>
  </si>
  <si>
    <t>Microscopio Estereoscópico de aumentos continuos</t>
  </si>
  <si>
    <t>Microscópio Estereoscopico para analizar muestras en 2 y 3 dimensiones</t>
  </si>
  <si>
    <t>Otros equipos destinados a la educación y recreación para realizar las evaluaciones psicológicas con población infantiL</t>
  </si>
  <si>
    <t>Pistola Altímetro</t>
  </si>
  <si>
    <t>Refrigerador de 1370 lt</t>
  </si>
  <si>
    <t>Refrigerador con congelador de 17.6 lt</t>
  </si>
  <si>
    <t>Administración de la Información para la Seguridad Pública</t>
  </si>
  <si>
    <t>Difusión de mensajes sobre programas y actividades gubernamentales relacionados con el Registro Público Vehicular</t>
  </si>
  <si>
    <t>Especialización y Coordinación para la Seguridad Pública y la Persecución de los Delitos</t>
  </si>
  <si>
    <t>Equipo de para realizar análisis de voz</t>
  </si>
  <si>
    <t>Equipo de aislación electromagnética "Jaula de Faraday"</t>
  </si>
  <si>
    <t>Servicios integrales</t>
  </si>
  <si>
    <t>Formación continua (UMECAS)</t>
  </si>
  <si>
    <t>Chaleco balístico mínimo nivel III-A, con dos placas balísticas nivel IV</t>
  </si>
  <si>
    <t>Casco balístico mínimo nivel III-A, con careta (con rieles)</t>
  </si>
  <si>
    <t>Conmutador multilínea</t>
  </si>
  <si>
    <t>Formación de mandos</t>
  </si>
  <si>
    <t xml:space="preserve">PROGRAMAS CON PRIORIDAD NACIONAL 
</t>
  </si>
  <si>
    <t>RECURSOS EJERCIDOS</t>
  </si>
  <si>
    <t>RECURSOS DEVENGADOS</t>
  </si>
  <si>
    <t>RECURSOS COMPROMETIDOS</t>
  </si>
  <si>
    <t>RECURSOS DISPONIBLES</t>
  </si>
  <si>
    <t>META ALCANZADA</t>
  </si>
  <si>
    <t>META POR ALCANZAR</t>
  </si>
  <si>
    <t>PARTIDA ESPECIFICA</t>
  </si>
  <si>
    <t>META CONVENIDA Y MODIFICADA</t>
  </si>
  <si>
    <t>PARTIDA                ESPECIFICA</t>
  </si>
  <si>
    <t>pza</t>
  </si>
  <si>
    <t>Equipo Especializado</t>
  </si>
  <si>
    <t>Equipo de enlaces de microondas e inalámbricos</t>
  </si>
  <si>
    <t>Dependencia: Poder Judicial del Estado de Quintana Roo; Nombre: Juzgados Penales Orales de la ciudad de Cancún, Quintana Roo; Domicilio: Nichupte, esquina Av. Armada de Mexico, SM 512, LTE 1, MZA 22, CP.77534, Cancun, Quintana Roo; Meta: Construcción de 20.00 M2 de 4 casetas de seguridad, portones de acceso y 492.00 M2 de barda frontal del predio en donde se encuentran los Juzgados Orales Penales de la ciudad de Cancún, Quintana Roo.
Etapa: Única.</t>
  </si>
  <si>
    <t>Dependencia: Tribunal Superior de Justicia del Estado de Quintana Roo; Nombre: Juzgados Penales Orales de la ciudad de Playa del Carmen, Quintana Roo. (Policía Procesal) Domicilio: Región 30, Supermanzana 75, Mza. 07, Lote 2, C.P. 77720 Playa del Carmen, Quintana Roo; Meta: Ampliación de las instalaciones de los Juzgados Penales Orales de la ciudad de Playa del Carmen, para la operatividad de Policia Procesal con una superficie de 262.00M2 que incluye area administrativa, areas de control para PPL y area de circulación vehicular.
Etapa: Primera.</t>
  </si>
  <si>
    <t>Dependencia: Tribunal Superior de Justicia del Estado de Quintana Roo; Nombre: Juzgados Penales Orales de la ciudad de Cozumel, Quintana Roo. (Policía Procesal)
Domicilio: Av. Felix González Canto con Av. Andrés Q. Roo Col. Maravilla C.p 67660 Cozumel, Quintana Roo Meta: Ampliación de las instalaciones de los Juzgados Penales Orales de la ciudad de Cozumel, para la operatividad de Policía Procesal con una superficie de 332.00M2 que incluye area administrativa y area de circulación vehicular.
Etapa: Única.</t>
  </si>
  <si>
    <t>Dependencia: Secretaría de Seguridad Pública; Nombre: UMECAS Benito Juarez, Quintana Roo; Domicilio: Region 99 Mz-96 Lote1,Cancún , Municipio de Benito Juarez, Q. Roo; Meta: Construcción del módulo de las unidades de medidas cautelares 35.50 M2; Etapa: Única.</t>
  </si>
  <si>
    <t xml:space="preserve">Dependencia: Secretaría de Seguridad Pública; Nombre: Centro de Reinserción Social de Cancún; Domicilio: Región 99 mz 96 Lt 1, Cancún, mpio Benito Juárez; Meta: Mejoramiento de la infraestructura sanitaria a inmueble, baños de visita familiar 60 m2.; Etapa: Única
</t>
  </si>
  <si>
    <t>Dependencia: Secretaría de Seguridad Pública; Nombre: Centro de Reinserción Social de Chetumal; Domicilio: carr Chet Bacalar km 3.5 col Sta Isabel Meta; Mejoramiento de la infraestructura sanitaria a inmueble, baños de visita familiar 60 m2.; Etapa: Única</t>
  </si>
  <si>
    <t>Trajes quirurgicos</t>
  </si>
  <si>
    <t>Equipo de enlaces de datos inalámbricos o de microondas en 4.9 GHz</t>
  </si>
  <si>
    <t>Dependencia: Secretaría de Seguridad Pública; Nombre:CALLE 9-1-1 Chetumal; Domicilio: Carretera Chetumal Bacalar Km 12.5, Othón P. Blanco; Meta: 1 •	Instalación de 120 m2 de piso falso en el área de operación, despacho y Site de comunicaciones del Centro de Atención de Llamadas de Emergencia 9-1-1 de la ciudad de: Chetumal, incluye instalación de tendido eléctrico y nodos de red (voz y datos). •	Demolición de muro de concreto de 5 m de largo por 3 de alto.
•	Instalación de sistema de tierra física •	Construcción de cárcamo de bombeo de 40X40 c, y de 50 cm de profundidad.
•	Rehabilitación de 17 contratrabes de 20x20x50cm, a una profundidad de 3.0 mts. Incluye picado, reparación de la superficie, raspado de acero de refuerzo, aplicación de anticorrosivo, concreto de 250 kg/cm2, perfilado y emboquillado. 
•	30 metros cuadrados de muro de block de 15x20x40cm asentado con mortero cemento-cal-polvo-en proporción 1:1:6 acabado común.
•	1700 m2 de aplanado de muro a 3 capas con promedio 2.5 cm a base de mortero cemento-polvo de piedra en proporción 1:5 (Richeado), cemento-cal-polvo de piedra 1:1:6 (estuco) cemento-polvo de piedra 1:4 (pulido) con remate y emboquillado.
•	800 metros de concreto fc=150 kg/cm2 de 8 cm de espesor. 
Etapa: 1</t>
  </si>
  <si>
    <t>Servicios de creatividad, reproducción y producción de publicidad, excepto Internet</t>
  </si>
  <si>
    <t>Dispositivo portátil: punto de acceso y servidor de contenido</t>
  </si>
  <si>
    <t>Switch</t>
  </si>
  <si>
    <t>Fortalecimiento y/o Creación de las Unidades de Inteligencia Financiera</t>
  </si>
  <si>
    <t>Servicios Personales</t>
  </si>
  <si>
    <t>Bienes Muebles, Inmuebles e Intangibles</t>
  </si>
  <si>
    <t>Inhibidores de señal</t>
  </si>
  <si>
    <t>07</t>
  </si>
  <si>
    <t>01</t>
  </si>
  <si>
    <t>Fortalecimiento y/o Creación de las Unidades de Inteligencia Finanaciera</t>
  </si>
  <si>
    <t>Caja</t>
  </si>
  <si>
    <t>Licncia</t>
  </si>
  <si>
    <t>Servicio de radiocomunicación</t>
  </si>
  <si>
    <r>
      <rPr>
        <b/>
        <sz val="8"/>
        <color indexed="8"/>
        <rFont val="Arial"/>
        <family val="2"/>
      </rPr>
      <t>Dependencia</t>
    </r>
    <r>
      <rPr>
        <sz val="8"/>
        <color indexed="8"/>
        <rFont val="Arial"/>
        <family val="2"/>
      </rPr>
      <t xml:space="preserve">: Secretaría de Seguridad Pública
</t>
    </r>
    <r>
      <rPr>
        <b/>
        <sz val="8"/>
        <color indexed="8"/>
        <rFont val="Arial"/>
        <family val="2"/>
      </rPr>
      <t>Nombre</t>
    </r>
    <r>
      <rPr>
        <sz val="8"/>
        <color indexed="8"/>
        <rFont val="Arial"/>
        <family val="2"/>
      </rPr>
      <t xml:space="preserve">: Academia Estatal de Seguridad Pública 
</t>
    </r>
    <r>
      <rPr>
        <b/>
        <sz val="8"/>
        <color indexed="8"/>
        <rFont val="Arial"/>
        <family val="2"/>
      </rPr>
      <t>Domicilio</t>
    </r>
    <r>
      <rPr>
        <sz val="8"/>
        <color indexed="8"/>
        <rFont val="Arial"/>
        <family val="2"/>
      </rPr>
      <t xml:space="preserve">: Carretera Federal Chetumal - Bacalar, Km 12.5
</t>
    </r>
    <r>
      <rPr>
        <b/>
        <sz val="8"/>
        <color indexed="8"/>
        <rFont val="Arial"/>
        <family val="2"/>
      </rPr>
      <t>Meta</t>
    </r>
    <r>
      <rPr>
        <sz val="8"/>
        <color indexed="8"/>
        <rFont val="Arial"/>
        <family val="2"/>
      </rPr>
      <t xml:space="preserve">: Construcción de  Edificio de Dormitorio para varones (250 m2); Construcción de Edificio de dormitorios y sanitarios para mujeres (446 m2); Mejoramiento y rehabilitación de edificio para dormitrios (680 m2); Construcción de Sala de prácticas para Juicios Orales (204 m2) y obra exterior (1,367.50 m2).   
</t>
    </r>
    <r>
      <rPr>
        <b/>
        <sz val="8"/>
        <color indexed="8"/>
        <rFont val="Arial"/>
        <family val="2"/>
      </rPr>
      <t>Etapa</t>
    </r>
    <r>
      <rPr>
        <sz val="8"/>
        <color indexed="8"/>
        <rFont val="Arial"/>
        <family val="2"/>
      </rPr>
      <t xml:space="preserve">: Única </t>
    </r>
  </si>
  <si>
    <r>
      <rPr>
        <b/>
        <sz val="8"/>
        <color indexed="8"/>
        <rFont val="Arial"/>
        <family val="2"/>
      </rPr>
      <t>Dependencia:</t>
    </r>
    <r>
      <rPr>
        <sz val="8"/>
        <color indexed="8"/>
        <rFont val="Arial"/>
        <family val="2"/>
      </rPr>
      <t xml:space="preserve"> Secretaría de Seguridad Pública
</t>
    </r>
    <r>
      <rPr>
        <b/>
        <sz val="8"/>
        <color indexed="8"/>
        <rFont val="Arial"/>
        <family val="2"/>
      </rPr>
      <t>Nombre:</t>
    </r>
    <r>
      <rPr>
        <sz val="8"/>
        <color indexed="8"/>
        <rFont val="Arial"/>
        <family val="2"/>
      </rPr>
      <t xml:space="preserve"> Centro de Reinsersión Social de Chetumal
</t>
    </r>
    <r>
      <rPr>
        <b/>
        <sz val="8"/>
        <color indexed="8"/>
        <rFont val="Arial"/>
        <family val="2"/>
      </rPr>
      <t>Domicilio:</t>
    </r>
    <r>
      <rPr>
        <sz val="8"/>
        <color indexed="8"/>
        <rFont val="Arial"/>
        <family val="2"/>
      </rPr>
      <t xml:space="preserve"> Carretera Chetumal-Bacalá Km. 3.5, col. Sta. Isabel 
</t>
    </r>
    <r>
      <rPr>
        <b/>
        <sz val="8"/>
        <color indexed="8"/>
        <rFont val="Arial"/>
        <family val="2"/>
      </rPr>
      <t>Meta:</t>
    </r>
    <r>
      <rPr>
        <sz val="8"/>
        <color indexed="8"/>
        <rFont val="Arial"/>
        <family val="2"/>
      </rPr>
      <t xml:space="preserve"> Construcción de área para taller de usos múltiples (405 m2; enrejada de área de internos 157 ml) 
</t>
    </r>
    <r>
      <rPr>
        <b/>
        <sz val="8"/>
        <color indexed="8"/>
        <rFont val="Arial"/>
        <family val="2"/>
      </rPr>
      <t>Etapa:</t>
    </r>
    <r>
      <rPr>
        <sz val="8"/>
        <color indexed="8"/>
        <rFont val="Arial"/>
        <family val="2"/>
      </rPr>
      <t xml:space="preserve"> Única</t>
    </r>
  </si>
  <si>
    <r>
      <rPr>
        <b/>
        <sz val="8"/>
        <color indexed="8"/>
        <rFont val="Arial"/>
        <family val="2"/>
      </rPr>
      <t>Dependencia:</t>
    </r>
    <r>
      <rPr>
        <sz val="8"/>
        <color indexed="8"/>
        <rFont val="Arial"/>
        <family val="2"/>
      </rPr>
      <t xml:space="preserve"> Secretaría de Seguridad Pública
</t>
    </r>
    <r>
      <rPr>
        <b/>
        <sz val="8"/>
        <color indexed="8"/>
        <rFont val="Arial"/>
        <family val="2"/>
      </rPr>
      <t>Nombre:</t>
    </r>
    <r>
      <rPr>
        <sz val="8"/>
        <color indexed="8"/>
        <rFont val="Arial"/>
        <family val="2"/>
      </rPr>
      <t xml:space="preserve"> Centro de Reinsersión Social de Cozumel
</t>
    </r>
    <r>
      <rPr>
        <b/>
        <sz val="8"/>
        <color indexed="8"/>
        <rFont val="Arial"/>
        <family val="2"/>
      </rPr>
      <t>Domicilio:</t>
    </r>
    <r>
      <rPr>
        <sz val="8"/>
        <color indexed="8"/>
        <rFont val="Arial"/>
        <family val="2"/>
      </rPr>
      <t xml:space="preserve"> Av. Claudio Canto Anduce, s/n Zona industrial Cozumel Quintana Roo
</t>
    </r>
    <r>
      <rPr>
        <b/>
        <sz val="8"/>
        <color indexed="8"/>
        <rFont val="Arial"/>
        <family val="2"/>
      </rPr>
      <t>Meta:</t>
    </r>
    <r>
      <rPr>
        <sz val="8"/>
        <color indexed="8"/>
        <rFont val="Arial"/>
        <family val="2"/>
      </rPr>
      <t xml:space="preserve"> Mejoramiento de Instalaciones: Construcción de cocina (70 m2); construcción de sanitarios (11.79 m2); construcción de taller de carpintería (249.75 m2); construcción de taller tipo domo (1.0 pieza), rehabilitación y mejoramiento de la planta de tratamiento (1.0 pieza); remodelación del edificio de gobierno 
</t>
    </r>
    <r>
      <rPr>
        <b/>
        <sz val="8"/>
        <color indexed="8"/>
        <rFont val="Arial"/>
        <family val="2"/>
      </rPr>
      <t>Etapa:</t>
    </r>
    <r>
      <rPr>
        <sz val="8"/>
        <color indexed="8"/>
        <rFont val="Arial"/>
        <family val="2"/>
      </rPr>
      <t xml:space="preserve"> Única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</si>
</sst>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_);_(* \(#,##0\);_(* &quot;-&quot;??_);_(@_)"/>
    <numFmt numFmtId="165" formatCode="00"/>
    <numFmt numFmtId="166" formatCode="_-* #,##0_-;\-* #,##0_-;_-* &quot;-&quot;??_-;_-@_-"/>
    <numFmt numFmtId="167" formatCode="_-[$€-2]* #,##0.00_-;\-[$€-2]* #,##0.00_-;_-[$€-2]* &quot;-&quot;??_-"/>
    <numFmt numFmtId="168" formatCode="0#"/>
  </numFmts>
  <fonts count="43">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sz val="11"/>
      <color theme="1"/>
      <name val="Gotham Book"/>
      <family val="2"/>
    </font>
    <font>
      <sz val="10"/>
      <name val="MS Sans Serif"/>
      <family val="2"/>
    </font>
    <font>
      <sz val="11"/>
      <color indexed="60"/>
      <name val="Calibri"/>
      <family val="2"/>
    </font>
    <font>
      <sz val="10"/>
      <name val="Courier"/>
      <family val="3"/>
    </font>
    <font>
      <sz val="10"/>
      <color theme="1"/>
      <name val="Gotham Book"/>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8"/>
      <name val="Arial"/>
      <family val="2"/>
    </font>
    <font>
      <sz val="8"/>
      <color indexed="8"/>
      <name val="Arial"/>
      <family val="2"/>
    </font>
    <font>
      <b/>
      <sz val="8"/>
      <color indexed="8"/>
      <name val="Arial"/>
      <family val="2"/>
    </font>
    <font>
      <sz val="8"/>
      <name val="Arial"/>
      <family val="2"/>
    </font>
    <font>
      <b/>
      <sz val="8"/>
      <color theme="0"/>
      <name val="Arial"/>
      <family val="2"/>
    </font>
    <font>
      <b/>
      <sz val="8"/>
      <color theme="1"/>
      <name val="Arial"/>
      <family val="2"/>
    </font>
    <font>
      <b/>
      <sz val="8"/>
      <color theme="0"/>
      <name val="Calibri"/>
      <family val="2"/>
      <scheme val="minor"/>
    </font>
    <font>
      <sz val="8"/>
      <color theme="1"/>
      <name val="Arial"/>
      <family val="2"/>
    </font>
    <font>
      <b/>
      <u/>
      <sz val="8"/>
      <name val="Arial"/>
      <family val="2"/>
    </font>
    <font>
      <b/>
      <u/>
      <sz val="8"/>
      <color indexed="8"/>
      <name val="Arial"/>
      <family val="2"/>
    </font>
    <font>
      <b/>
      <i/>
      <u/>
      <sz val="8"/>
      <name val="Arial"/>
      <family val="2"/>
    </font>
    <font>
      <b/>
      <i/>
      <u/>
      <sz val="8"/>
      <color indexed="8"/>
      <name val="Arial"/>
      <family val="2"/>
    </font>
    <font>
      <sz val="8"/>
      <color theme="1"/>
      <name val="Calibri"/>
      <family val="2"/>
      <scheme val="minor"/>
    </font>
    <font>
      <sz val="8"/>
      <color indexed="8"/>
      <name val="Calibri"/>
      <family val="2"/>
      <scheme val="minor"/>
    </font>
    <font>
      <sz val="8"/>
      <color rgb="FF000000"/>
      <name val="Calibri"/>
      <family val="2"/>
      <scheme val="minor"/>
    </font>
    <font>
      <b/>
      <sz val="8"/>
      <color indexed="8"/>
      <name val="Calibri"/>
      <family val="2"/>
      <scheme val="minor"/>
    </font>
  </fonts>
  <fills count="4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
      <patternFill patternType="solid">
        <fgColor rgb="FF66FFCC"/>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9"/>
        <bgColor indexed="64"/>
      </patternFill>
    </fill>
    <fill>
      <patternFill patternType="solid">
        <fgColor rgb="FF66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theme="9" tint="0.59999389629810485"/>
        <bgColor indexed="64"/>
      </patternFill>
    </fill>
    <fill>
      <patternFill patternType="solid">
        <fgColor rgb="FFB8CCE4"/>
        <bgColor indexed="64"/>
      </patternFill>
    </fill>
    <fill>
      <patternFill patternType="solid">
        <fgColor rgb="FF9BBB59"/>
        <bgColor indexed="64"/>
      </patternFill>
    </fill>
    <fill>
      <patternFill patternType="solid">
        <fgColor rgb="FFFFFF00"/>
        <bgColor indexed="64"/>
      </patternFill>
    </fill>
    <fill>
      <patternFill patternType="solid">
        <fgColor rgb="FFE26B0A"/>
        <bgColor indexed="64"/>
      </patternFill>
    </fill>
    <fill>
      <patternFill patternType="solid">
        <fgColor theme="6"/>
        <bgColor indexed="64"/>
      </patternFill>
    </fill>
    <fill>
      <patternFill patternType="solid">
        <fgColor theme="9" tint="-0.249977111117893"/>
        <bgColor indexed="64"/>
      </patternFill>
    </fill>
    <fill>
      <patternFill patternType="solid">
        <fgColor rgb="FFFFC000"/>
        <bgColor indexed="64"/>
      </patternFill>
    </fill>
  </fills>
  <borders count="2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s>
  <cellStyleXfs count="730">
    <xf numFmtId="0" fontId="0" fillId="0" borderId="0"/>
    <xf numFmtId="43" fontId="2" fillId="0" borderId="0" applyFont="0" applyFill="0" applyBorder="0" applyAlignment="0" applyProtection="0"/>
    <xf numFmtId="0" fontId="1"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4" borderId="0" applyNumberFormat="0" applyBorder="0" applyAlignment="0" applyProtection="0"/>
    <xf numFmtId="0" fontId="4" fillId="18" borderId="0" applyNumberFormat="0" applyBorder="0" applyAlignment="0" applyProtection="0"/>
    <xf numFmtId="0" fontId="5" fillId="19" borderId="0" applyNumberFormat="0" applyBorder="0" applyAlignment="0" applyProtection="0"/>
    <xf numFmtId="0" fontId="6" fillId="35" borderId="11" applyNumberFormat="0" applyAlignment="0" applyProtection="0"/>
    <xf numFmtId="0" fontId="6" fillId="35" borderId="11" applyNumberFormat="0" applyAlignment="0" applyProtection="0"/>
    <xf numFmtId="0" fontId="6" fillId="35" borderId="11" applyNumberFormat="0" applyAlignment="0" applyProtection="0"/>
    <xf numFmtId="0" fontId="6" fillId="35" borderId="11" applyNumberFormat="0" applyAlignment="0" applyProtection="0"/>
    <xf numFmtId="0" fontId="6" fillId="35" borderId="11" applyNumberFormat="0" applyAlignment="0" applyProtection="0"/>
    <xf numFmtId="0" fontId="6" fillId="35" borderId="11" applyNumberFormat="0" applyAlignment="0" applyProtection="0"/>
    <xf numFmtId="0" fontId="6" fillId="35" borderId="11" applyNumberFormat="0" applyAlignment="0" applyProtection="0"/>
    <xf numFmtId="0" fontId="6" fillId="35" borderId="11" applyNumberFormat="0" applyAlignment="0" applyProtection="0"/>
    <xf numFmtId="0" fontId="6" fillId="35" borderId="11" applyNumberFormat="0" applyAlignment="0" applyProtection="0"/>
    <xf numFmtId="0" fontId="7" fillId="36" borderId="12" applyNumberFormat="0" applyAlignment="0" applyProtection="0"/>
    <xf numFmtId="0" fontId="8" fillId="0" borderId="13" applyNumberFormat="0" applyFill="0" applyAlignment="0" applyProtection="0"/>
    <xf numFmtId="0" fontId="7" fillId="36" borderId="12" applyNumberFormat="0" applyAlignment="0" applyProtection="0"/>
    <xf numFmtId="0" fontId="9" fillId="0" borderId="0" applyNumberFormat="0" applyFill="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4" borderId="0" applyNumberFormat="0" applyBorder="0" applyAlignment="0" applyProtection="0"/>
    <xf numFmtId="0" fontId="10" fillId="22" borderId="11" applyNumberFormat="0" applyAlignment="0" applyProtection="0"/>
    <xf numFmtId="0" fontId="10" fillId="22" borderId="11" applyNumberFormat="0" applyAlignment="0" applyProtection="0"/>
    <xf numFmtId="0" fontId="10" fillId="22" borderId="11" applyNumberFormat="0" applyAlignment="0" applyProtection="0"/>
    <xf numFmtId="0" fontId="10" fillId="22" borderId="11" applyNumberFormat="0" applyAlignment="0" applyProtection="0"/>
    <xf numFmtId="0" fontId="11" fillId="0" borderId="0"/>
    <xf numFmtId="167" fontId="12" fillId="0" borderId="0" applyFont="0" applyFill="0" applyBorder="0" applyAlignment="0" applyProtection="0"/>
    <xf numFmtId="167" fontId="1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5" fillId="19" borderId="0" applyNumberFormat="0" applyBorder="0" applyAlignment="0" applyProtection="0"/>
    <xf numFmtId="0" fontId="15" fillId="0" borderId="14" applyNumberFormat="0" applyFill="0" applyAlignment="0" applyProtection="0"/>
    <xf numFmtId="0" fontId="16" fillId="0" borderId="15" applyNumberFormat="0" applyFill="0" applyAlignment="0" applyProtection="0"/>
    <xf numFmtId="0" fontId="9" fillId="0" borderId="16" applyNumberFormat="0" applyFill="0" applyAlignment="0" applyProtection="0"/>
    <xf numFmtId="0" fontId="9" fillId="0" borderId="16" applyNumberFormat="0" applyFill="0" applyAlignment="0" applyProtection="0"/>
    <xf numFmtId="0" fontId="9" fillId="0" borderId="0" applyNumberFormat="0" applyFill="0" applyBorder="0" applyAlignment="0" applyProtection="0"/>
    <xf numFmtId="0" fontId="17" fillId="0" borderId="0" applyNumberFormat="0" applyFill="0" applyBorder="0" applyAlignment="0" applyProtection="0">
      <alignment vertical="top"/>
      <protection locked="0"/>
    </xf>
    <xf numFmtId="0" fontId="4" fillId="18" borderId="0" applyNumberFormat="0" applyBorder="0" applyAlignment="0" applyProtection="0"/>
    <xf numFmtId="0" fontId="10" fillId="22" borderId="11" applyNumberFormat="0" applyAlignment="0" applyProtection="0"/>
    <xf numFmtId="0" fontId="10" fillId="22" borderId="11" applyNumberFormat="0" applyAlignment="0" applyProtection="0"/>
    <xf numFmtId="0" fontId="10" fillId="22" borderId="11" applyNumberFormat="0" applyAlignment="0" applyProtection="0"/>
    <xf numFmtId="0" fontId="10" fillId="22" borderId="11" applyNumberFormat="0" applyAlignment="0" applyProtection="0"/>
    <xf numFmtId="0" fontId="10" fillId="22" borderId="11" applyNumberFormat="0" applyAlignment="0" applyProtection="0"/>
    <xf numFmtId="0" fontId="8" fillId="0" borderId="13" applyNumberFormat="0" applyFill="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43" fontId="1" fillId="0" borderId="0" applyFont="0" applyFill="0" applyBorder="0" applyAlignment="0" applyProtection="0"/>
    <xf numFmtId="0" fontId="1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37" borderId="0" applyNumberFormat="0" applyBorder="0" applyAlignment="0" applyProtection="0"/>
    <xf numFmtId="0" fontId="21" fillId="0" borderId="0"/>
    <xf numFmtId="0" fontId="1" fillId="0" borderId="0"/>
    <xf numFmtId="0" fontId="1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 fillId="0" borderId="0"/>
    <xf numFmtId="0" fontId="1" fillId="0" borderId="0"/>
    <xf numFmtId="0" fontId="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2" fillId="0" borderId="0"/>
    <xf numFmtId="167" fontId="12" fillId="0" borderId="0"/>
    <xf numFmtId="0" fontId="1" fillId="0" borderId="0"/>
    <xf numFmtId="0" fontId="1" fillId="0" borderId="0"/>
    <xf numFmtId="0" fontId="1" fillId="0" borderId="0"/>
    <xf numFmtId="0" fontId="1" fillId="0" borderId="0"/>
    <xf numFmtId="0" fontId="1" fillId="0" borderId="0"/>
    <xf numFmtId="0" fontId="2" fillId="0" borderId="0"/>
    <xf numFmtId="0" fontId="21" fillId="0" borderId="0"/>
    <xf numFmtId="0" fontId="2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2" fillId="0" borderId="0"/>
    <xf numFmtId="0" fontId="21" fillId="0" borderId="0"/>
    <xf numFmtId="0" fontId="21" fillId="0" borderId="0"/>
    <xf numFmtId="167" fontId="1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xf numFmtId="167" fontId="21" fillId="0" borderId="0"/>
    <xf numFmtId="0" fontId="21" fillId="0" borderId="0"/>
    <xf numFmtId="0" fontId="21" fillId="0" borderId="0"/>
    <xf numFmtId="0" fontId="21" fillId="0" borderId="0"/>
    <xf numFmtId="0" fontId="21"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xf numFmtId="0" fontId="12" fillId="0" borderId="0"/>
    <xf numFmtId="0" fontId="1" fillId="0" borderId="0"/>
    <xf numFmtId="0" fontId="1" fillId="0" borderId="0"/>
    <xf numFmtId="0" fontId="18"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38" borderId="17" applyNumberFormat="0" applyFont="0" applyAlignment="0" applyProtection="0"/>
    <xf numFmtId="0" fontId="12" fillId="38" borderId="17" applyNumberFormat="0" applyFont="0" applyAlignment="0" applyProtection="0"/>
    <xf numFmtId="0" fontId="12" fillId="38" borderId="17" applyNumberFormat="0" applyFont="0" applyAlignment="0" applyProtection="0"/>
    <xf numFmtId="0" fontId="12" fillId="38" borderId="17" applyNumberFormat="0" applyFont="0" applyAlignment="0" applyProtection="0"/>
    <xf numFmtId="0" fontId="2" fillId="38" borderId="17" applyNumberFormat="0" applyFont="0" applyAlignment="0" applyProtection="0"/>
    <xf numFmtId="0" fontId="2" fillId="38" borderId="17" applyNumberFormat="0" applyFont="0" applyAlignment="0" applyProtection="0"/>
    <xf numFmtId="0" fontId="2" fillId="38" borderId="17" applyNumberFormat="0" applyFont="0" applyAlignment="0" applyProtection="0"/>
    <xf numFmtId="0" fontId="2" fillId="38" borderId="17" applyNumberFormat="0" applyFont="0" applyAlignment="0" applyProtection="0"/>
    <xf numFmtId="0" fontId="2" fillId="38" borderId="17" applyNumberFormat="0" applyFont="0" applyAlignment="0" applyProtection="0"/>
    <xf numFmtId="0" fontId="23" fillId="35" borderId="18" applyNumberFormat="0" applyAlignment="0" applyProtection="0"/>
    <xf numFmtId="0" fontId="23" fillId="35" borderId="18" applyNumberFormat="0" applyAlignment="0" applyProtection="0"/>
    <xf numFmtId="0" fontId="23" fillId="35" borderId="18" applyNumberFormat="0" applyAlignment="0" applyProtection="0"/>
    <xf numFmtId="0" fontId="23" fillId="35" borderId="18" applyNumberFormat="0" applyAlignment="0" applyProtection="0"/>
    <xf numFmtId="0" fontId="23" fillId="35" borderId="18"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3" fillId="35" borderId="18" applyNumberFormat="0" applyAlignment="0" applyProtection="0"/>
    <xf numFmtId="0" fontId="23" fillId="35" borderId="18" applyNumberFormat="0" applyAlignment="0" applyProtection="0"/>
    <xf numFmtId="0" fontId="23" fillId="35" borderId="18" applyNumberFormat="0" applyAlignment="0" applyProtection="0"/>
    <xf numFmtId="0" fontId="23" fillId="35" borderId="18" applyNumberFormat="0" applyAlignment="0" applyProtection="0"/>
    <xf numFmtId="0" fontId="24" fillId="0" borderId="0" applyNumberFormat="0" applyFill="0" applyBorder="0" applyAlignment="0" applyProtection="0"/>
    <xf numFmtId="0" fontId="13" fillId="0" borderId="0" applyNumberFormat="0" applyFill="0" applyBorder="0" applyAlignment="0" applyProtection="0"/>
    <xf numFmtId="0" fontId="25" fillId="0" borderId="0" applyNumberFormat="0" applyFill="0" applyBorder="0" applyAlignment="0" applyProtection="0"/>
    <xf numFmtId="0" fontId="15" fillId="0" borderId="14" applyNumberFormat="0" applyFill="0" applyAlignment="0" applyProtection="0"/>
    <xf numFmtId="0" fontId="16" fillId="0" borderId="15" applyNumberFormat="0" applyFill="0" applyAlignment="0" applyProtection="0"/>
    <xf numFmtId="0" fontId="9" fillId="0" borderId="16" applyNumberFormat="0" applyFill="0" applyAlignment="0" applyProtection="0"/>
    <xf numFmtId="0" fontId="9" fillId="0" borderId="16" applyNumberFormat="0" applyFill="0" applyAlignment="0" applyProtection="0"/>
    <xf numFmtId="0" fontId="25" fillId="0" borderId="0" applyNumberForma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4" fillId="0" borderId="0" applyNumberFormat="0" applyFill="0" applyBorder="0" applyAlignment="0" applyProtection="0"/>
  </cellStyleXfs>
  <cellXfs count="426">
    <xf numFmtId="0" fontId="0" fillId="0" borderId="0" xfId="0"/>
    <xf numFmtId="164" fontId="27" fillId="0" borderId="0" xfId="1" applyNumberFormat="1" applyFont="1" applyAlignment="1">
      <alignment horizontal="center" vertical="center"/>
    </xf>
    <xf numFmtId="0" fontId="28" fillId="0" borderId="0" xfId="0" applyFont="1" applyFill="1"/>
    <xf numFmtId="164" fontId="27" fillId="2" borderId="0" xfId="1" applyNumberFormat="1" applyFont="1" applyFill="1" applyAlignment="1">
      <alignment horizontal="center" vertical="center"/>
    </xf>
    <xf numFmtId="164" fontId="27" fillId="2" borderId="0" xfId="1" applyNumberFormat="1" applyFont="1" applyFill="1" applyAlignment="1" applyProtection="1">
      <alignment horizontal="center" vertical="center"/>
    </xf>
    <xf numFmtId="0" fontId="29" fillId="3" borderId="1" xfId="0" applyFont="1" applyFill="1" applyBorder="1" applyAlignment="1" applyProtection="1">
      <alignment horizontal="center" vertical="center" textRotation="90" wrapText="1"/>
    </xf>
    <xf numFmtId="0" fontId="27" fillId="3" borderId="1" xfId="0" applyFont="1" applyFill="1" applyBorder="1" applyAlignment="1" applyProtection="1">
      <alignment horizontal="center" vertical="center" wrapText="1"/>
    </xf>
    <xf numFmtId="164" fontId="27" fillId="3" borderId="2" xfId="1" applyNumberFormat="1" applyFont="1" applyFill="1" applyBorder="1" applyAlignment="1" applyProtection="1">
      <alignment horizontal="center" vertical="center"/>
    </xf>
    <xf numFmtId="164" fontId="27" fillId="3" borderId="3" xfId="1" applyNumberFormat="1" applyFont="1" applyFill="1" applyBorder="1" applyAlignment="1" applyProtection="1">
      <alignment horizontal="center" vertical="center"/>
    </xf>
    <xf numFmtId="164" fontId="27" fillId="3" borderId="4" xfId="1" applyNumberFormat="1" applyFont="1" applyFill="1" applyBorder="1" applyAlignment="1" applyProtection="1">
      <alignment horizontal="center" vertical="center"/>
    </xf>
    <xf numFmtId="164" fontId="27" fillId="42" borderId="2" xfId="1" applyNumberFormat="1" applyFont="1" applyFill="1" applyBorder="1" applyAlignment="1" applyProtection="1">
      <alignment horizontal="center" vertical="center"/>
    </xf>
    <xf numFmtId="164" fontId="27" fillId="42" borderId="3" xfId="1" applyNumberFormat="1" applyFont="1" applyFill="1" applyBorder="1" applyAlignment="1" applyProtection="1">
      <alignment horizontal="center" vertical="center"/>
    </xf>
    <xf numFmtId="164" fontId="27" fillId="42" borderId="4" xfId="1" applyNumberFormat="1" applyFont="1" applyFill="1" applyBorder="1" applyAlignment="1" applyProtection="1">
      <alignment horizontal="center" vertical="center"/>
    </xf>
    <xf numFmtId="164" fontId="27" fillId="43" borderId="2" xfId="1" applyNumberFormat="1" applyFont="1" applyFill="1" applyBorder="1" applyAlignment="1" applyProtection="1">
      <alignment horizontal="center" vertical="center"/>
    </xf>
    <xf numFmtId="164" fontId="27" fillId="43" borderId="3" xfId="1" applyNumberFormat="1" applyFont="1" applyFill="1" applyBorder="1" applyAlignment="1" applyProtection="1">
      <alignment horizontal="center" vertical="center"/>
    </xf>
    <xf numFmtId="164" fontId="27" fillId="43" borderId="4" xfId="1" applyNumberFormat="1" applyFont="1" applyFill="1" applyBorder="1" applyAlignment="1" applyProtection="1">
      <alignment horizontal="center" vertical="center"/>
    </xf>
    <xf numFmtId="164" fontId="27" fillId="44" borderId="2" xfId="1" applyNumberFormat="1" applyFont="1" applyFill="1" applyBorder="1" applyAlignment="1" applyProtection="1">
      <alignment horizontal="center" vertical="center"/>
    </xf>
    <xf numFmtId="164" fontId="27" fillId="44" borderId="3" xfId="1" applyNumberFormat="1" applyFont="1" applyFill="1" applyBorder="1" applyAlignment="1" applyProtection="1">
      <alignment horizontal="center" vertical="center"/>
    </xf>
    <xf numFmtId="164" fontId="27" fillId="44" borderId="4" xfId="1" applyNumberFormat="1" applyFont="1" applyFill="1" applyBorder="1" applyAlignment="1" applyProtection="1">
      <alignment horizontal="center" vertical="center"/>
    </xf>
    <xf numFmtId="0" fontId="28" fillId="0" borderId="0" xfId="0" applyFont="1" applyFill="1" applyProtection="1"/>
    <xf numFmtId="0" fontId="28" fillId="0" borderId="0" xfId="0" applyNumberFormat="1" applyFont="1" applyFill="1" applyProtection="1"/>
    <xf numFmtId="0" fontId="29" fillId="3" borderId="5" xfId="0" applyFont="1" applyFill="1" applyBorder="1" applyAlignment="1" applyProtection="1">
      <alignment horizontal="center" vertical="center" textRotation="90" wrapText="1"/>
    </xf>
    <xf numFmtId="0" fontId="27" fillId="3" borderId="5" xfId="0" applyFont="1" applyFill="1" applyBorder="1" applyAlignment="1" applyProtection="1">
      <alignment horizontal="center" vertical="center" wrapText="1"/>
    </xf>
    <xf numFmtId="3" fontId="27" fillId="3" borderId="2" xfId="0" applyNumberFormat="1" applyFont="1" applyFill="1" applyBorder="1" applyAlignment="1" applyProtection="1">
      <alignment horizontal="center" vertical="center" wrapText="1"/>
    </xf>
    <xf numFmtId="3" fontId="27" fillId="3" borderId="3" xfId="0" applyNumberFormat="1" applyFont="1" applyFill="1" applyBorder="1" applyAlignment="1" applyProtection="1">
      <alignment horizontal="center" vertical="center" wrapText="1"/>
    </xf>
    <xf numFmtId="3" fontId="27" fillId="3" borderId="4" xfId="0" applyNumberFormat="1" applyFont="1" applyFill="1" applyBorder="1" applyAlignment="1" applyProtection="1">
      <alignment horizontal="center" vertical="center" wrapText="1"/>
    </xf>
    <xf numFmtId="3" fontId="27" fillId="3" borderId="6" xfId="0" applyNumberFormat="1" applyFont="1" applyFill="1" applyBorder="1" applyAlignment="1" applyProtection="1">
      <alignment horizontal="center" vertical="center" wrapText="1"/>
    </xf>
    <xf numFmtId="3" fontId="27" fillId="42" borderId="2" xfId="0" applyNumberFormat="1" applyFont="1" applyFill="1" applyBorder="1" applyAlignment="1" applyProtection="1">
      <alignment horizontal="center" vertical="center" wrapText="1"/>
    </xf>
    <xf numFmtId="3" fontId="27" fillId="42" borderId="3" xfId="0" applyNumberFormat="1" applyFont="1" applyFill="1" applyBorder="1" applyAlignment="1" applyProtection="1">
      <alignment horizontal="center" vertical="center" wrapText="1"/>
    </xf>
    <xf numFmtId="3" fontId="27" fillId="42" borderId="4" xfId="0" applyNumberFormat="1" applyFont="1" applyFill="1" applyBorder="1" applyAlignment="1" applyProtection="1">
      <alignment horizontal="center" vertical="center" wrapText="1"/>
    </xf>
    <xf numFmtId="3" fontId="27" fillId="42" borderId="6" xfId="0" applyNumberFormat="1" applyFont="1" applyFill="1" applyBorder="1" applyAlignment="1" applyProtection="1">
      <alignment horizontal="center" vertical="center" wrapText="1"/>
    </xf>
    <xf numFmtId="3" fontId="27" fillId="43" borderId="2" xfId="0" applyNumberFormat="1" applyFont="1" applyFill="1" applyBorder="1" applyAlignment="1" applyProtection="1">
      <alignment horizontal="center" vertical="center" wrapText="1"/>
    </xf>
    <xf numFmtId="3" fontId="27" fillId="43" borderId="3" xfId="0" applyNumberFormat="1" applyFont="1" applyFill="1" applyBorder="1" applyAlignment="1" applyProtection="1">
      <alignment horizontal="center" vertical="center" wrapText="1"/>
    </xf>
    <xf numFmtId="3" fontId="27" fillId="43" borderId="4" xfId="0" applyNumberFormat="1" applyFont="1" applyFill="1" applyBorder="1" applyAlignment="1" applyProtection="1">
      <alignment horizontal="center" vertical="center" wrapText="1"/>
    </xf>
    <xf numFmtId="3" fontId="27" fillId="43" borderId="6" xfId="0" applyNumberFormat="1" applyFont="1" applyFill="1" applyBorder="1" applyAlignment="1" applyProtection="1">
      <alignment horizontal="center" vertical="center" wrapText="1"/>
    </xf>
    <xf numFmtId="3" fontId="27" fillId="44" borderId="2" xfId="0" applyNumberFormat="1" applyFont="1" applyFill="1" applyBorder="1" applyAlignment="1" applyProtection="1">
      <alignment horizontal="center" vertical="center" wrapText="1"/>
    </xf>
    <xf numFmtId="3" fontId="27" fillId="44" borderId="3" xfId="0" applyNumberFormat="1" applyFont="1" applyFill="1" applyBorder="1" applyAlignment="1" applyProtection="1">
      <alignment horizontal="center" vertical="center" wrapText="1"/>
    </xf>
    <xf numFmtId="3" fontId="27" fillId="44" borderId="4" xfId="0" applyNumberFormat="1" applyFont="1" applyFill="1" applyBorder="1" applyAlignment="1" applyProtection="1">
      <alignment horizontal="center" vertical="center" wrapText="1"/>
    </xf>
    <xf numFmtId="3" fontId="27" fillId="44" borderId="6" xfId="0" applyNumberFormat="1" applyFont="1" applyFill="1" applyBorder="1" applyAlignment="1" applyProtection="1">
      <alignment horizontal="center" vertical="center" wrapText="1"/>
    </xf>
    <xf numFmtId="0" fontId="27" fillId="3" borderId="7" xfId="0" applyFont="1" applyFill="1" applyBorder="1" applyAlignment="1" applyProtection="1">
      <alignment horizontal="center" vertical="center" wrapText="1"/>
    </xf>
    <xf numFmtId="3" fontId="27" fillId="3" borderId="1" xfId="0" applyNumberFormat="1" applyFont="1" applyFill="1" applyBorder="1" applyAlignment="1" applyProtection="1">
      <alignment horizontal="center" vertical="center" wrapText="1"/>
    </xf>
    <xf numFmtId="3" fontId="27" fillId="3" borderId="5" xfId="0" applyNumberFormat="1" applyFont="1" applyFill="1" applyBorder="1" applyAlignment="1" applyProtection="1">
      <alignment horizontal="center" vertical="center" wrapText="1"/>
    </xf>
    <xf numFmtId="3" fontId="27" fillId="42" borderId="1" xfId="0" applyNumberFormat="1" applyFont="1" applyFill="1" applyBorder="1" applyAlignment="1" applyProtection="1">
      <alignment horizontal="center" vertical="center" wrapText="1"/>
    </xf>
    <xf numFmtId="3" fontId="27" fillId="42" borderId="5" xfId="0" applyNumberFormat="1" applyFont="1" applyFill="1" applyBorder="1" applyAlignment="1" applyProtection="1">
      <alignment horizontal="center" vertical="center" wrapText="1"/>
    </xf>
    <xf numFmtId="3" fontId="27" fillId="43" borderId="1" xfId="0" applyNumberFormat="1" applyFont="1" applyFill="1" applyBorder="1" applyAlignment="1" applyProtection="1">
      <alignment horizontal="center" vertical="center" wrapText="1"/>
    </xf>
    <xf numFmtId="3" fontId="27" fillId="43" borderId="5" xfId="0" applyNumberFormat="1" applyFont="1" applyFill="1" applyBorder="1" applyAlignment="1" applyProtection="1">
      <alignment horizontal="center" vertical="center" wrapText="1"/>
    </xf>
    <xf numFmtId="3" fontId="27" fillId="44" borderId="1" xfId="0" applyNumberFormat="1" applyFont="1" applyFill="1" applyBorder="1" applyAlignment="1" applyProtection="1">
      <alignment horizontal="center" vertical="center" wrapText="1"/>
    </xf>
    <xf numFmtId="3" fontId="27" fillId="44" borderId="5" xfId="0" applyNumberFormat="1"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textRotation="90" wrapText="1"/>
    </xf>
    <xf numFmtId="0" fontId="27" fillId="3" borderId="6" xfId="0" applyFont="1" applyFill="1" applyBorder="1" applyAlignment="1" applyProtection="1">
      <alignment horizontal="center" vertical="center"/>
    </xf>
    <xf numFmtId="4" fontId="27" fillId="3" borderId="6" xfId="0" applyNumberFormat="1" applyFont="1" applyFill="1" applyBorder="1" applyAlignment="1" applyProtection="1">
      <alignment horizontal="right" vertical="center"/>
    </xf>
    <xf numFmtId="4" fontId="27" fillId="42" borderId="6" xfId="0" applyNumberFormat="1" applyFont="1" applyFill="1" applyBorder="1" applyAlignment="1" applyProtection="1">
      <alignment horizontal="right" vertical="center"/>
    </xf>
    <xf numFmtId="4" fontId="27" fillId="43" borderId="6" xfId="0" applyNumberFormat="1" applyFont="1" applyFill="1" applyBorder="1" applyAlignment="1" applyProtection="1">
      <alignment horizontal="right" vertical="center"/>
    </xf>
    <xf numFmtId="4" fontId="27" fillId="44" borderId="6" xfId="0" applyNumberFormat="1" applyFont="1" applyFill="1" applyBorder="1" applyAlignment="1" applyProtection="1">
      <alignment horizontal="right" vertical="center"/>
    </xf>
    <xf numFmtId="165" fontId="27" fillId="0" borderId="5" xfId="0" applyNumberFormat="1" applyFont="1" applyFill="1" applyBorder="1" applyAlignment="1" applyProtection="1">
      <alignment horizontal="center" vertical="center"/>
    </xf>
    <xf numFmtId="165" fontId="27" fillId="0" borderId="5" xfId="0" applyNumberFormat="1" applyFont="1" applyFill="1" applyBorder="1" applyAlignment="1" applyProtection="1">
      <alignment horizontal="justify" vertical="center" wrapText="1"/>
    </xf>
    <xf numFmtId="4" fontId="30" fillId="0" borderId="5" xfId="0" applyNumberFormat="1" applyFont="1" applyFill="1" applyBorder="1" applyAlignment="1" applyProtection="1">
      <alignment vertical="center"/>
    </xf>
    <xf numFmtId="4" fontId="27" fillId="0" borderId="5" xfId="0" applyNumberFormat="1" applyFont="1" applyFill="1" applyBorder="1" applyAlignment="1" applyProtection="1">
      <alignment vertical="center"/>
    </xf>
    <xf numFmtId="165" fontId="30" fillId="0" borderId="5" xfId="0" applyNumberFormat="1" applyFont="1" applyFill="1" applyBorder="1" applyAlignment="1" applyProtection="1">
      <alignment horizontal="left" vertical="center" wrapText="1" indent="4"/>
    </xf>
    <xf numFmtId="4" fontId="30" fillId="0" borderId="7" xfId="0" applyNumberFormat="1" applyFont="1" applyFill="1" applyBorder="1" applyAlignment="1" applyProtection="1">
      <alignment vertical="center"/>
    </xf>
    <xf numFmtId="4" fontId="27" fillId="0" borderId="7" xfId="0" applyNumberFormat="1" applyFont="1" applyFill="1" applyBorder="1" applyAlignment="1" applyProtection="1">
      <alignment vertical="center"/>
    </xf>
    <xf numFmtId="0" fontId="28" fillId="0" borderId="0" xfId="0" applyFont="1" applyFill="1" applyBorder="1" applyProtection="1"/>
    <xf numFmtId="0" fontId="28" fillId="0" borderId="0" xfId="0" applyNumberFormat="1" applyFont="1" applyFill="1" applyBorder="1" applyProtection="1"/>
    <xf numFmtId="165" fontId="27" fillId="0" borderId="8" xfId="0" applyNumberFormat="1" applyFont="1" applyFill="1" applyBorder="1" applyAlignment="1">
      <alignment horizontal="center" vertical="center"/>
    </xf>
    <xf numFmtId="165" fontId="27" fillId="0" borderId="8" xfId="0" applyNumberFormat="1" applyFont="1" applyFill="1" applyBorder="1" applyAlignment="1">
      <alignment horizontal="justify" vertical="center"/>
    </xf>
    <xf numFmtId="4" fontId="27" fillId="0" borderId="8" xfId="0" applyNumberFormat="1" applyFont="1" applyFill="1" applyBorder="1" applyAlignment="1">
      <alignment horizontal="right" vertical="center"/>
    </xf>
    <xf numFmtId="4" fontId="27" fillId="0" borderId="0" xfId="0" applyNumberFormat="1" applyFont="1" applyFill="1" applyBorder="1" applyAlignment="1">
      <alignment horizontal="right" vertical="center"/>
    </xf>
    <xf numFmtId="0" fontId="28" fillId="0" borderId="0" xfId="0" applyFont="1" applyBorder="1"/>
    <xf numFmtId="0" fontId="28" fillId="0" borderId="0" xfId="0" applyFont="1" applyFill="1" applyBorder="1"/>
    <xf numFmtId="0" fontId="28" fillId="0" borderId="0" xfId="0" applyNumberFormat="1" applyFont="1" applyFill="1" applyBorder="1"/>
    <xf numFmtId="164" fontId="27" fillId="2" borderId="0" xfId="1" applyNumberFormat="1" applyFont="1" applyFill="1" applyAlignment="1" applyProtection="1">
      <alignment horizontal="center" vertical="center"/>
      <protection locked="0"/>
    </xf>
    <xf numFmtId="0" fontId="28" fillId="0" borderId="0" xfId="0" applyFont="1"/>
    <xf numFmtId="0" fontId="28" fillId="0" borderId="0" xfId="0" applyNumberFormat="1" applyFont="1" applyFill="1"/>
    <xf numFmtId="164" fontId="27" fillId="0" borderId="20" xfId="1" applyNumberFormat="1" applyFont="1" applyBorder="1" applyAlignment="1" applyProtection="1">
      <alignment horizontal="center" vertical="center"/>
    </xf>
    <xf numFmtId="0" fontId="29" fillId="41" borderId="1" xfId="0" applyFont="1" applyFill="1" applyBorder="1" applyAlignment="1" applyProtection="1">
      <alignment horizontal="center" vertical="center" textRotation="90" wrapText="1"/>
    </xf>
    <xf numFmtId="0" fontId="27" fillId="41" borderId="1" xfId="0" applyFont="1" applyFill="1" applyBorder="1" applyAlignment="1" applyProtection="1">
      <alignment horizontal="center" vertical="center" wrapText="1"/>
    </xf>
    <xf numFmtId="164" fontId="27" fillId="41" borderId="2" xfId="1" applyNumberFormat="1" applyFont="1" applyFill="1" applyBorder="1" applyAlignment="1" applyProtection="1">
      <alignment horizontal="center" vertical="center"/>
    </xf>
    <xf numFmtId="164" fontId="27" fillId="41" borderId="3" xfId="1" applyNumberFormat="1" applyFont="1" applyFill="1" applyBorder="1" applyAlignment="1" applyProtection="1">
      <alignment horizontal="center" vertical="center"/>
    </xf>
    <xf numFmtId="164" fontId="27" fillId="41" borderId="4" xfId="1" applyNumberFormat="1" applyFont="1" applyFill="1" applyBorder="1" applyAlignment="1" applyProtection="1">
      <alignment horizontal="center" vertical="center"/>
    </xf>
    <xf numFmtId="164" fontId="27" fillId="41" borderId="2" xfId="0" applyNumberFormat="1" applyFont="1" applyFill="1" applyBorder="1" applyAlignment="1" applyProtection="1">
      <alignment horizontal="center" vertical="center" wrapText="1"/>
    </xf>
    <xf numFmtId="164" fontId="27" fillId="41" borderId="3" xfId="0" applyNumberFormat="1" applyFont="1" applyFill="1" applyBorder="1" applyAlignment="1" applyProtection="1">
      <alignment horizontal="center" vertical="center" wrapText="1"/>
    </xf>
    <xf numFmtId="164" fontId="27" fillId="41" borderId="4" xfId="0" applyNumberFormat="1" applyFont="1" applyFill="1" applyBorder="1" applyAlignment="1" applyProtection="1">
      <alignment horizontal="center" vertical="center" wrapText="1"/>
    </xf>
    <xf numFmtId="164" fontId="27" fillId="45" borderId="2" xfId="0" applyNumberFormat="1" applyFont="1" applyFill="1" applyBorder="1" applyAlignment="1" applyProtection="1">
      <alignment horizontal="center" vertical="center" wrapText="1"/>
    </xf>
    <xf numFmtId="164" fontId="27" fillId="45" borderId="4" xfId="0" applyNumberFormat="1" applyFont="1" applyFill="1" applyBorder="1" applyAlignment="1" applyProtection="1">
      <alignment horizontal="center" vertical="center" wrapText="1"/>
    </xf>
    <xf numFmtId="164" fontId="27" fillId="46" borderId="2" xfId="0" applyNumberFormat="1" applyFont="1" applyFill="1" applyBorder="1" applyAlignment="1" applyProtection="1">
      <alignment horizontal="center" vertical="center" wrapText="1"/>
    </xf>
    <xf numFmtId="164" fontId="27" fillId="46" borderId="4" xfId="0" applyNumberFormat="1" applyFont="1" applyFill="1" applyBorder="1" applyAlignment="1" applyProtection="1">
      <alignment horizontal="center" vertical="center" wrapText="1"/>
    </xf>
    <xf numFmtId="3" fontId="27" fillId="41" borderId="1" xfId="0" applyNumberFormat="1" applyFont="1" applyFill="1" applyBorder="1" applyAlignment="1" applyProtection="1">
      <alignment horizontal="center" vertical="center" textRotation="90" wrapText="1"/>
    </xf>
    <xf numFmtId="0" fontId="29" fillId="41" borderId="5" xfId="0" applyFont="1" applyFill="1" applyBorder="1" applyAlignment="1" applyProtection="1">
      <alignment horizontal="center" vertical="center" textRotation="90" wrapText="1"/>
    </xf>
    <xf numFmtId="0" fontId="27" fillId="41" borderId="5" xfId="0" applyFont="1" applyFill="1" applyBorder="1" applyAlignment="1" applyProtection="1">
      <alignment horizontal="center" vertical="center" wrapText="1"/>
    </xf>
    <xf numFmtId="3" fontId="27" fillId="41" borderId="2" xfId="0" applyNumberFormat="1" applyFont="1" applyFill="1" applyBorder="1" applyAlignment="1" applyProtection="1">
      <alignment horizontal="center" vertical="center" wrapText="1"/>
    </xf>
    <xf numFmtId="3" fontId="27" fillId="41" borderId="3" xfId="0" applyNumberFormat="1" applyFont="1" applyFill="1" applyBorder="1" applyAlignment="1" applyProtection="1">
      <alignment horizontal="center" vertical="center" wrapText="1"/>
    </xf>
    <xf numFmtId="3" fontId="27" fillId="41" borderId="4" xfId="0" applyNumberFormat="1" applyFont="1" applyFill="1" applyBorder="1" applyAlignment="1" applyProtection="1">
      <alignment horizontal="center" vertical="center" wrapText="1"/>
    </xf>
    <xf numFmtId="3" fontId="27" fillId="41" borderId="6" xfId="0" applyNumberFormat="1" applyFont="1" applyFill="1" applyBorder="1" applyAlignment="1" applyProtection="1">
      <alignment horizontal="center" vertical="center" wrapText="1"/>
    </xf>
    <xf numFmtId="0" fontId="27" fillId="41" borderId="1" xfId="0" applyNumberFormat="1" applyFont="1" applyFill="1" applyBorder="1" applyAlignment="1" applyProtection="1">
      <alignment horizontal="center" vertical="center" textRotation="90" wrapText="1"/>
    </xf>
    <xf numFmtId="0" fontId="29" fillId="45" borderId="1" xfId="0" applyFont="1" applyFill="1" applyBorder="1" applyAlignment="1" applyProtection="1">
      <alignment horizontal="center" vertical="center" textRotation="90" wrapText="1"/>
    </xf>
    <xf numFmtId="0" fontId="27" fillId="46" borderId="1" xfId="0" applyFont="1" applyFill="1" applyBorder="1" applyAlignment="1" applyProtection="1">
      <alignment horizontal="center" vertical="center" textRotation="90" wrapText="1"/>
    </xf>
    <xf numFmtId="3" fontId="27" fillId="41" borderId="5" xfId="0" applyNumberFormat="1" applyFont="1" applyFill="1" applyBorder="1" applyAlignment="1" applyProtection="1">
      <alignment horizontal="center" vertical="center" textRotation="90" wrapText="1"/>
    </xf>
    <xf numFmtId="0" fontId="29" fillId="41" borderId="7" xfId="0" applyFont="1" applyFill="1" applyBorder="1" applyAlignment="1" applyProtection="1">
      <alignment horizontal="center" vertical="center" textRotation="90" wrapText="1"/>
    </xf>
    <xf numFmtId="0" fontId="27" fillId="41" borderId="7" xfId="0" applyFont="1" applyFill="1" applyBorder="1" applyAlignment="1" applyProtection="1">
      <alignment horizontal="center" vertical="center" wrapText="1"/>
    </xf>
    <xf numFmtId="3" fontId="27" fillId="41" borderId="1" xfId="0" applyNumberFormat="1" applyFont="1" applyFill="1" applyBorder="1" applyAlignment="1" applyProtection="1">
      <alignment horizontal="center" vertical="center" wrapText="1"/>
    </xf>
    <xf numFmtId="3" fontId="27" fillId="41" borderId="5" xfId="0" applyNumberFormat="1" applyFont="1" applyFill="1" applyBorder="1" applyAlignment="1" applyProtection="1">
      <alignment horizontal="center" vertical="center" wrapText="1"/>
    </xf>
    <xf numFmtId="0" fontId="27" fillId="41" borderId="5" xfId="0" applyNumberFormat="1" applyFont="1" applyFill="1" applyBorder="1" applyAlignment="1" applyProtection="1">
      <alignment horizontal="center" vertical="center" textRotation="90" wrapText="1"/>
    </xf>
    <xf numFmtId="0" fontId="29" fillId="45" borderId="5" xfId="0" applyFont="1" applyFill="1" applyBorder="1" applyAlignment="1" applyProtection="1">
      <alignment horizontal="center" vertical="center" textRotation="90" wrapText="1"/>
    </xf>
    <xf numFmtId="0" fontId="27" fillId="46" borderId="5" xfId="0" applyFont="1" applyFill="1" applyBorder="1" applyAlignment="1" applyProtection="1">
      <alignment horizontal="center" vertical="center" textRotation="90" wrapText="1"/>
    </xf>
    <xf numFmtId="3" fontId="27" fillId="41" borderId="7" xfId="0" applyNumberFormat="1" applyFont="1" applyFill="1" applyBorder="1" applyAlignment="1" applyProtection="1">
      <alignment horizontal="center" vertical="center" textRotation="90" wrapText="1"/>
    </xf>
    <xf numFmtId="0" fontId="28" fillId="41" borderId="1" xfId="0" applyFont="1" applyFill="1" applyBorder="1" applyAlignment="1" applyProtection="1">
      <alignment horizontal="center" vertical="center"/>
    </xf>
    <xf numFmtId="0" fontId="28" fillId="41" borderId="1" xfId="0" applyFont="1" applyFill="1" applyBorder="1" applyProtection="1"/>
    <xf numFmtId="0" fontId="29" fillId="41" borderId="1" xfId="0" applyFont="1" applyFill="1" applyBorder="1" applyAlignment="1" applyProtection="1">
      <alignment horizontal="center"/>
    </xf>
    <xf numFmtId="0" fontId="27" fillId="41" borderId="1" xfId="0" applyFont="1" applyFill="1" applyBorder="1" applyAlignment="1" applyProtection="1">
      <alignment horizontal="center" vertical="center" wrapText="1"/>
    </xf>
    <xf numFmtId="4" fontId="27" fillId="41" borderId="1" xfId="0" applyNumberFormat="1" applyFont="1" applyFill="1" applyBorder="1" applyAlignment="1" applyProtection="1">
      <alignment vertical="center" wrapText="1"/>
    </xf>
    <xf numFmtId="4" fontId="27" fillId="42" borderId="1" xfId="0" applyNumberFormat="1" applyFont="1" applyFill="1" applyBorder="1" applyAlignment="1" applyProtection="1">
      <alignment vertical="center" wrapText="1"/>
    </xf>
    <xf numFmtId="4" fontId="27" fillId="43" borderId="1" xfId="0" applyNumberFormat="1" applyFont="1" applyFill="1" applyBorder="1" applyAlignment="1" applyProtection="1">
      <alignment vertical="center" wrapText="1"/>
    </xf>
    <xf numFmtId="4" fontId="27" fillId="44" borderId="1" xfId="0" applyNumberFormat="1" applyFont="1" applyFill="1" applyBorder="1" applyAlignment="1" applyProtection="1">
      <alignment vertical="center" wrapText="1"/>
    </xf>
    <xf numFmtId="3" fontId="27" fillId="41" borderId="1" xfId="0" applyNumberFormat="1" applyFont="1" applyFill="1" applyBorder="1" applyAlignment="1" applyProtection="1">
      <alignment vertical="center" textRotation="90" wrapText="1"/>
    </xf>
    <xf numFmtId="165" fontId="27" fillId="4" borderId="5" xfId="0" applyNumberFormat="1" applyFont="1" applyFill="1" applyBorder="1" applyAlignment="1" applyProtection="1">
      <alignment horizontal="center" vertical="center"/>
    </xf>
    <xf numFmtId="0" fontId="27" fillId="4" borderId="5" xfId="0" applyFont="1" applyFill="1" applyBorder="1" applyAlignment="1" applyProtection="1">
      <alignment horizontal="center" vertical="center"/>
    </xf>
    <xf numFmtId="0" fontId="29" fillId="4" borderId="5" xfId="0" applyFont="1" applyFill="1" applyBorder="1" applyAlignment="1" applyProtection="1">
      <alignment horizontal="center"/>
    </xf>
    <xf numFmtId="165" fontId="27" fillId="4" borderId="5" xfId="0" applyNumberFormat="1" applyFont="1" applyFill="1" applyBorder="1" applyAlignment="1" applyProtection="1">
      <alignment horizontal="justify" vertical="center" wrapText="1"/>
    </xf>
    <xf numFmtId="4" fontId="29" fillId="4" borderId="5" xfId="0" applyNumberFormat="1" applyFont="1" applyFill="1" applyBorder="1" applyAlignment="1" applyProtection="1">
      <alignment vertical="center"/>
    </xf>
    <xf numFmtId="0" fontId="29" fillId="4" borderId="5" xfId="1" applyNumberFormat="1" applyFont="1" applyFill="1" applyBorder="1" applyAlignment="1" applyProtection="1">
      <alignment horizontal="center" vertical="center"/>
    </xf>
    <xf numFmtId="0" fontId="29" fillId="4" borderId="5" xfId="1" applyNumberFormat="1" applyFont="1" applyFill="1" applyBorder="1" applyAlignment="1" applyProtection="1">
      <alignment vertical="center"/>
    </xf>
    <xf numFmtId="166" fontId="29" fillId="4" borderId="5" xfId="1" applyNumberFormat="1" applyFont="1" applyFill="1" applyBorder="1" applyAlignment="1" applyProtection="1">
      <alignment horizontal="center" vertical="center"/>
    </xf>
    <xf numFmtId="165" fontId="27" fillId="5" borderId="5" xfId="0" applyNumberFormat="1" applyFont="1" applyFill="1" applyBorder="1" applyAlignment="1" applyProtection="1">
      <alignment horizontal="center" vertical="center"/>
    </xf>
    <xf numFmtId="0" fontId="27" fillId="5" borderId="5" xfId="0" applyFont="1" applyFill="1" applyBorder="1" applyAlignment="1" applyProtection="1">
      <alignment horizontal="center" vertical="center"/>
    </xf>
    <xf numFmtId="165" fontId="27" fillId="5" borderId="5" xfId="0" applyNumberFormat="1" applyFont="1" applyFill="1" applyBorder="1" applyAlignment="1" applyProtection="1">
      <alignment horizontal="justify" vertical="center" wrapText="1"/>
    </xf>
    <xf numFmtId="4" fontId="29" fillId="5" borderId="5" xfId="0" applyNumberFormat="1" applyFont="1" applyFill="1" applyBorder="1" applyAlignment="1" applyProtection="1">
      <alignment vertical="center"/>
    </xf>
    <xf numFmtId="0" fontId="29" fillId="5" borderId="5" xfId="1" applyNumberFormat="1" applyFont="1" applyFill="1" applyBorder="1" applyAlignment="1" applyProtection="1">
      <alignment horizontal="center" vertical="center"/>
    </xf>
    <xf numFmtId="0" fontId="29" fillId="5" borderId="5" xfId="1" applyNumberFormat="1" applyFont="1" applyFill="1" applyBorder="1" applyAlignment="1" applyProtection="1">
      <alignment vertical="center"/>
    </xf>
    <xf numFmtId="166" fontId="29" fillId="5" borderId="5" xfId="1" applyNumberFormat="1" applyFont="1" applyFill="1" applyBorder="1" applyAlignment="1" applyProtection="1">
      <alignment horizontal="center" vertical="center"/>
    </xf>
    <xf numFmtId="165" fontId="27" fillId="6" borderId="5" xfId="0" applyNumberFormat="1" applyFont="1" applyFill="1" applyBorder="1" applyAlignment="1" applyProtection="1">
      <alignment horizontal="center" vertical="center"/>
    </xf>
    <xf numFmtId="0" fontId="27" fillId="6" borderId="5" xfId="0" applyFont="1" applyFill="1" applyBorder="1" applyAlignment="1" applyProtection="1">
      <alignment horizontal="center" vertical="center"/>
    </xf>
    <xf numFmtId="0" fontId="29" fillId="6" borderId="5" xfId="0" applyFont="1" applyFill="1" applyBorder="1" applyAlignment="1" applyProtection="1">
      <alignment horizontal="center"/>
    </xf>
    <xf numFmtId="165" fontId="27" fillId="6" borderId="5" xfId="0" applyNumberFormat="1" applyFont="1" applyFill="1" applyBorder="1" applyAlignment="1" applyProtection="1">
      <alignment horizontal="justify" vertical="center" wrapText="1"/>
    </xf>
    <xf numFmtId="4" fontId="29" fillId="6" borderId="5" xfId="0" applyNumberFormat="1" applyFont="1" applyFill="1" applyBorder="1" applyAlignment="1" applyProtection="1">
      <alignment vertical="center"/>
    </xf>
    <xf numFmtId="0" fontId="29" fillId="6" borderId="5" xfId="1" applyNumberFormat="1" applyFont="1" applyFill="1" applyBorder="1" applyAlignment="1" applyProtection="1">
      <alignment horizontal="center" vertical="center"/>
    </xf>
    <xf numFmtId="0" fontId="29" fillId="6" borderId="5" xfId="1" applyNumberFormat="1" applyFont="1" applyFill="1" applyBorder="1" applyAlignment="1" applyProtection="1">
      <alignment vertical="center"/>
    </xf>
    <xf numFmtId="166" fontId="29" fillId="6" borderId="5" xfId="1" applyNumberFormat="1" applyFont="1" applyFill="1" applyBorder="1" applyAlignment="1" applyProtection="1">
      <alignment horizontal="center" vertical="center"/>
    </xf>
    <xf numFmtId="165" fontId="27" fillId="7" borderId="5" xfId="0" applyNumberFormat="1" applyFont="1" applyFill="1" applyBorder="1" applyAlignment="1" applyProtection="1">
      <alignment horizontal="center" vertical="center"/>
    </xf>
    <xf numFmtId="0" fontId="29" fillId="7" borderId="5" xfId="0" applyFont="1" applyFill="1" applyBorder="1" applyAlignment="1" applyProtection="1">
      <alignment horizontal="center" vertical="center"/>
    </xf>
    <xf numFmtId="0" fontId="29" fillId="7" borderId="5" xfId="0" applyFont="1" applyFill="1" applyBorder="1" applyAlignment="1" applyProtection="1">
      <alignment horizontal="justify" vertical="center" wrapText="1"/>
    </xf>
    <xf numFmtId="4" fontId="29" fillId="7" borderId="5" xfId="0" applyNumberFormat="1" applyFont="1" applyFill="1" applyBorder="1" applyAlignment="1" applyProtection="1">
      <alignment vertical="center"/>
    </xf>
    <xf numFmtId="0" fontId="29" fillId="7" borderId="5" xfId="1" applyNumberFormat="1" applyFont="1" applyFill="1" applyBorder="1" applyAlignment="1" applyProtection="1">
      <alignment horizontal="center" vertical="center"/>
    </xf>
    <xf numFmtId="0" fontId="29" fillId="7" borderId="5" xfId="0" applyNumberFormat="1" applyFont="1" applyFill="1" applyBorder="1" applyAlignment="1" applyProtection="1">
      <alignment vertical="center"/>
    </xf>
    <xf numFmtId="166" fontId="29" fillId="7" borderId="5" xfId="1" applyNumberFormat="1" applyFont="1" applyFill="1" applyBorder="1" applyAlignment="1" applyProtection="1">
      <alignment horizontal="center" vertical="center"/>
    </xf>
    <xf numFmtId="0" fontId="29" fillId="7" borderId="5" xfId="0" applyFont="1" applyFill="1" applyBorder="1"/>
    <xf numFmtId="165" fontId="27" fillId="8" borderId="5" xfId="0" applyNumberFormat="1" applyFont="1" applyFill="1" applyBorder="1" applyAlignment="1" applyProtection="1">
      <alignment horizontal="center" vertical="center"/>
    </xf>
    <xf numFmtId="0" fontId="29" fillId="8" borderId="5" xfId="0" applyFont="1" applyFill="1" applyBorder="1" applyAlignment="1" applyProtection="1">
      <alignment horizontal="center" vertical="center"/>
    </xf>
    <xf numFmtId="0" fontId="29" fillId="8" borderId="5" xfId="0" applyFont="1" applyFill="1" applyBorder="1" applyAlignment="1" applyProtection="1">
      <alignment horizontal="justify" vertical="center" wrapText="1"/>
    </xf>
    <xf numFmtId="4" fontId="29" fillId="8" borderId="5" xfId="0" applyNumberFormat="1" applyFont="1" applyFill="1" applyBorder="1" applyAlignment="1" applyProtection="1">
      <alignment vertical="center"/>
    </xf>
    <xf numFmtId="0" fontId="29" fillId="8" borderId="5" xfId="1" applyNumberFormat="1" applyFont="1" applyFill="1" applyBorder="1" applyAlignment="1" applyProtection="1">
      <alignment horizontal="center" vertical="center"/>
    </xf>
    <xf numFmtId="0" fontId="29" fillId="8" borderId="5" xfId="1" applyNumberFormat="1" applyFont="1" applyFill="1" applyBorder="1" applyAlignment="1" applyProtection="1">
      <alignment vertical="center"/>
    </xf>
    <xf numFmtId="0" fontId="29" fillId="8" borderId="5" xfId="0" applyNumberFormat="1" applyFont="1" applyFill="1" applyBorder="1" applyAlignment="1" applyProtection="1">
      <alignment vertical="center"/>
    </xf>
    <xf numFmtId="166" fontId="29" fillId="8" borderId="5" xfId="1" applyNumberFormat="1" applyFont="1" applyFill="1" applyBorder="1" applyAlignment="1" applyProtection="1">
      <alignment horizontal="center" vertical="center"/>
    </xf>
    <xf numFmtId="0" fontId="29" fillId="8" borderId="5" xfId="0" applyFont="1" applyFill="1" applyBorder="1"/>
    <xf numFmtId="165" fontId="27" fillId="9" borderId="5" xfId="0" applyNumberFormat="1" applyFont="1" applyFill="1" applyBorder="1" applyAlignment="1" applyProtection="1">
      <alignment horizontal="center" vertical="center"/>
    </xf>
    <xf numFmtId="0" fontId="29" fillId="9" borderId="5" xfId="0" applyFont="1" applyFill="1" applyBorder="1" applyAlignment="1" applyProtection="1">
      <alignment horizontal="center" vertical="center"/>
    </xf>
    <xf numFmtId="0" fontId="29" fillId="9" borderId="5" xfId="0" applyFont="1" applyFill="1" applyBorder="1" applyAlignment="1" applyProtection="1">
      <alignment horizontal="center"/>
    </xf>
    <xf numFmtId="165" fontId="27" fillId="9" borderId="5" xfId="0" applyNumberFormat="1" applyFont="1" applyFill="1" applyBorder="1" applyAlignment="1" applyProtection="1">
      <alignment horizontal="justify" vertical="center" wrapText="1"/>
    </xf>
    <xf numFmtId="4" fontId="29" fillId="9" borderId="5" xfId="0" applyNumberFormat="1" applyFont="1" applyFill="1" applyBorder="1" applyAlignment="1" applyProtection="1">
      <alignment vertical="center"/>
    </xf>
    <xf numFmtId="0" fontId="29" fillId="9" borderId="5" xfId="1" applyNumberFormat="1" applyFont="1" applyFill="1" applyBorder="1" applyAlignment="1" applyProtection="1">
      <alignment horizontal="center" vertical="center"/>
    </xf>
    <xf numFmtId="0" fontId="29" fillId="9" borderId="5" xfId="1" applyNumberFormat="1" applyFont="1" applyFill="1" applyBorder="1" applyAlignment="1" applyProtection="1">
      <alignment vertical="center"/>
    </xf>
    <xf numFmtId="0" fontId="29" fillId="9" borderId="5" xfId="0" applyNumberFormat="1" applyFont="1" applyFill="1" applyBorder="1" applyAlignment="1" applyProtection="1">
      <alignment vertical="center"/>
    </xf>
    <xf numFmtId="166" fontId="29" fillId="9" borderId="5" xfId="1" applyNumberFormat="1" applyFont="1" applyFill="1" applyBorder="1" applyAlignment="1" applyProtection="1">
      <alignment horizontal="center" vertical="center"/>
    </xf>
    <xf numFmtId="165" fontId="30" fillId="0" borderId="5" xfId="0" applyNumberFormat="1" applyFont="1" applyFill="1" applyBorder="1" applyAlignment="1" applyProtection="1">
      <alignment horizontal="center" vertical="center"/>
    </xf>
    <xf numFmtId="0" fontId="28" fillId="0" borderId="5" xfId="0" applyFont="1" applyFill="1" applyBorder="1" applyAlignment="1" applyProtection="1">
      <alignment horizontal="center" vertical="center"/>
    </xf>
    <xf numFmtId="49" fontId="28" fillId="0" borderId="5" xfId="0" applyNumberFormat="1" applyFont="1" applyFill="1" applyBorder="1" applyAlignment="1" applyProtection="1">
      <alignment horizontal="center" vertical="center"/>
    </xf>
    <xf numFmtId="165" fontId="30" fillId="0" borderId="5" xfId="0" applyNumberFormat="1" applyFont="1" applyFill="1" applyBorder="1" applyAlignment="1" applyProtection="1">
      <alignment horizontal="justify" vertical="center" wrapText="1"/>
    </xf>
    <xf numFmtId="4" fontId="28" fillId="0" borderId="5" xfId="0" applyNumberFormat="1" applyFont="1" applyFill="1" applyBorder="1" applyAlignment="1" applyProtection="1">
      <alignment vertical="center"/>
    </xf>
    <xf numFmtId="4" fontId="29" fillId="0" borderId="5" xfId="0" applyNumberFormat="1" applyFont="1" applyFill="1" applyBorder="1" applyAlignment="1" applyProtection="1">
      <alignment vertical="center"/>
    </xf>
    <xf numFmtId="3" fontId="29" fillId="0" borderId="5" xfId="1" applyNumberFormat="1" applyFont="1" applyFill="1" applyBorder="1" applyAlignment="1" applyProtection="1">
      <alignment horizontal="center" vertical="center"/>
    </xf>
    <xf numFmtId="0" fontId="29" fillId="0" borderId="5" xfId="1" applyNumberFormat="1" applyFont="1" applyFill="1" applyBorder="1" applyAlignment="1" applyProtection="1">
      <alignment vertical="center"/>
    </xf>
    <xf numFmtId="3" fontId="28" fillId="0" borderId="5" xfId="0" applyNumberFormat="1" applyFont="1" applyFill="1" applyBorder="1" applyAlignment="1" applyProtection="1">
      <alignment vertical="center"/>
    </xf>
    <xf numFmtId="0" fontId="29" fillId="9" borderId="5" xfId="0" applyFont="1" applyFill="1" applyBorder="1" applyAlignment="1" applyProtection="1">
      <alignment horizontal="justify" vertical="center" wrapText="1"/>
    </xf>
    <xf numFmtId="0" fontId="29" fillId="9" borderId="5" xfId="0" applyFont="1" applyFill="1" applyBorder="1"/>
    <xf numFmtId="0" fontId="27" fillId="0" borderId="5" xfId="0" applyFont="1" applyFill="1" applyBorder="1" applyAlignment="1" applyProtection="1">
      <alignment horizontal="center" vertical="center"/>
    </xf>
    <xf numFmtId="0" fontId="28" fillId="0" borderId="5" xfId="0" applyFont="1" applyFill="1" applyBorder="1" applyAlignment="1" applyProtection="1">
      <alignment horizontal="justify" vertical="center" wrapText="1"/>
    </xf>
    <xf numFmtId="0" fontId="27" fillId="0" borderId="5" xfId="1" applyNumberFormat="1" applyFont="1" applyFill="1" applyBorder="1" applyAlignment="1" applyProtection="1">
      <alignment horizontal="center" vertical="center"/>
    </xf>
    <xf numFmtId="0" fontId="30" fillId="0" borderId="5" xfId="0" applyNumberFormat="1" applyFont="1" applyFill="1" applyBorder="1" applyAlignment="1" applyProtection="1">
      <alignment vertical="center"/>
    </xf>
    <xf numFmtId="0" fontId="31" fillId="10" borderId="5" xfId="0" applyFont="1" applyFill="1" applyBorder="1" applyAlignment="1">
      <alignment horizontal="center" vertical="center"/>
    </xf>
    <xf numFmtId="0" fontId="27" fillId="0" borderId="5" xfId="1" applyNumberFormat="1" applyFont="1" applyFill="1" applyBorder="1" applyAlignment="1" applyProtection="1">
      <alignment horizontal="right" vertical="center"/>
    </xf>
    <xf numFmtId="3" fontId="27" fillId="0" borderId="5" xfId="1" applyNumberFormat="1" applyFont="1" applyFill="1" applyBorder="1" applyAlignment="1" applyProtection="1">
      <alignment horizontal="right" vertical="center"/>
    </xf>
    <xf numFmtId="3" fontId="27" fillId="0" borderId="5" xfId="1" applyNumberFormat="1" applyFont="1" applyFill="1" applyBorder="1" applyAlignment="1" applyProtection="1">
      <alignment horizontal="center" vertical="center"/>
    </xf>
    <xf numFmtId="3" fontId="30" fillId="0" borderId="5" xfId="0" applyNumberFormat="1" applyFont="1" applyFill="1" applyBorder="1" applyAlignment="1" applyProtection="1">
      <alignment vertical="center"/>
    </xf>
    <xf numFmtId="0" fontId="29" fillId="0" borderId="5" xfId="1" applyNumberFormat="1" applyFont="1" applyFill="1" applyBorder="1" applyAlignment="1" applyProtection="1">
      <alignment horizontal="center" vertical="center"/>
    </xf>
    <xf numFmtId="0" fontId="29" fillId="0" borderId="5" xfId="0" applyNumberFormat="1" applyFont="1" applyFill="1" applyBorder="1" applyAlignment="1" applyProtection="1">
      <alignment vertical="center"/>
    </xf>
    <xf numFmtId="0" fontId="29" fillId="7" borderId="5" xfId="1" applyNumberFormat="1" applyFont="1" applyFill="1" applyBorder="1" applyAlignment="1" applyProtection="1">
      <alignment vertical="center"/>
    </xf>
    <xf numFmtId="0" fontId="28" fillId="7" borderId="5" xfId="0" applyFont="1" applyFill="1" applyBorder="1"/>
    <xf numFmtId="0" fontId="27" fillId="9" borderId="5" xfId="0" applyFont="1" applyFill="1" applyBorder="1" applyAlignment="1" applyProtection="1">
      <alignment horizontal="justify" vertical="center" wrapText="1"/>
    </xf>
    <xf numFmtId="0" fontId="29" fillId="0" borderId="5" xfId="0" applyFont="1" applyFill="1" applyBorder="1"/>
    <xf numFmtId="0" fontId="29" fillId="0" borderId="5" xfId="0" applyFont="1" applyFill="1" applyBorder="1" applyAlignment="1" applyProtection="1">
      <alignment horizontal="center" vertical="center"/>
    </xf>
    <xf numFmtId="0" fontId="27" fillId="9" borderId="5" xfId="0" applyFont="1" applyFill="1" applyBorder="1" applyAlignment="1" applyProtection="1">
      <alignment horizontal="center" vertical="center"/>
    </xf>
    <xf numFmtId="4" fontId="27" fillId="9" borderId="5" xfId="0" applyNumberFormat="1" applyFont="1" applyFill="1" applyBorder="1" applyAlignment="1" applyProtection="1">
      <alignment vertical="center"/>
    </xf>
    <xf numFmtId="0" fontId="27" fillId="9" borderId="5" xfId="1" applyNumberFormat="1" applyFont="1" applyFill="1" applyBorder="1" applyAlignment="1" applyProtection="1">
      <alignment horizontal="center" vertical="center"/>
    </xf>
    <xf numFmtId="0" fontId="27" fillId="9" borderId="5" xfId="0" applyFont="1" applyFill="1" applyBorder="1"/>
    <xf numFmtId="165" fontId="30" fillId="9" borderId="5" xfId="0" applyNumberFormat="1" applyFont="1" applyFill="1" applyBorder="1" applyAlignment="1" applyProtection="1">
      <alignment horizontal="center" vertical="center"/>
    </xf>
    <xf numFmtId="0" fontId="29" fillId="9" borderId="5" xfId="0" applyFont="1" applyFill="1" applyBorder="1" applyAlignment="1">
      <alignment horizontal="justify" vertical="center" wrapText="1"/>
    </xf>
    <xf numFmtId="0" fontId="27" fillId="9" borderId="5" xfId="1" applyNumberFormat="1" applyFont="1" applyFill="1" applyBorder="1" applyAlignment="1" applyProtection="1">
      <alignment horizontal="right" vertical="center"/>
    </xf>
    <xf numFmtId="0" fontId="27" fillId="9" borderId="5" xfId="0" applyNumberFormat="1" applyFont="1" applyFill="1" applyBorder="1" applyAlignment="1" applyProtection="1">
      <alignment vertical="center"/>
    </xf>
    <xf numFmtId="0" fontId="31" fillId="9" borderId="5" xfId="0" applyFont="1" applyFill="1" applyBorder="1" applyAlignment="1">
      <alignment horizontal="center" vertical="center"/>
    </xf>
    <xf numFmtId="4" fontId="29" fillId="8" borderId="5" xfId="0" applyNumberFormat="1" applyFont="1" applyFill="1" applyBorder="1" applyAlignment="1" applyProtection="1">
      <alignment horizontal="left" vertical="center"/>
    </xf>
    <xf numFmtId="4" fontId="29" fillId="9" borderId="5" xfId="0" applyNumberFormat="1" applyFont="1" applyFill="1" applyBorder="1" applyAlignment="1" applyProtection="1">
      <alignment horizontal="left" vertical="center"/>
    </xf>
    <xf numFmtId="165" fontId="27" fillId="40" borderId="5" xfId="0" applyNumberFormat="1" applyFont="1" applyFill="1" applyBorder="1" applyAlignment="1" applyProtection="1">
      <alignment horizontal="center" vertical="center"/>
    </xf>
    <xf numFmtId="0" fontId="27" fillId="40" borderId="5" xfId="0" applyFont="1" applyFill="1" applyBorder="1" applyAlignment="1" applyProtection="1">
      <alignment horizontal="center" vertical="center"/>
    </xf>
    <xf numFmtId="165" fontId="30" fillId="40" borderId="5" xfId="0" applyNumberFormat="1" applyFont="1" applyFill="1" applyBorder="1" applyAlignment="1" applyProtection="1">
      <alignment horizontal="center" vertical="center"/>
    </xf>
    <xf numFmtId="0" fontId="29" fillId="40" borderId="5" xfId="0" applyFont="1" applyFill="1" applyBorder="1" applyAlignment="1" applyProtection="1">
      <alignment horizontal="justify" vertical="center" wrapText="1"/>
    </xf>
    <xf numFmtId="4" fontId="27" fillId="40" borderId="5" xfId="0" applyNumberFormat="1" applyFont="1" applyFill="1" applyBorder="1" applyAlignment="1" applyProtection="1">
      <alignment vertical="center"/>
    </xf>
    <xf numFmtId="0" fontId="27" fillId="40" borderId="5" xfId="1" applyNumberFormat="1" applyFont="1" applyFill="1" applyBorder="1" applyAlignment="1" applyProtection="1">
      <alignment horizontal="right" vertical="center"/>
    </xf>
    <xf numFmtId="0" fontId="27" fillId="40" borderId="5" xfId="1" applyNumberFormat="1" applyFont="1" applyFill="1" applyBorder="1" applyAlignment="1" applyProtection="1">
      <alignment horizontal="center" vertical="center"/>
    </xf>
    <xf numFmtId="0" fontId="27" fillId="40" borderId="5" xfId="0" applyNumberFormat="1" applyFont="1" applyFill="1" applyBorder="1" applyAlignment="1" applyProtection="1">
      <alignment vertical="center"/>
    </xf>
    <xf numFmtId="0" fontId="31" fillId="40" borderId="5" xfId="0" applyFont="1" applyFill="1" applyBorder="1" applyAlignment="1">
      <alignment horizontal="center" vertical="center"/>
    </xf>
    <xf numFmtId="0" fontId="28" fillId="0" borderId="5" xfId="0" applyFont="1" applyFill="1" applyBorder="1" applyAlignment="1">
      <alignment horizontal="justify" vertical="center" wrapText="1"/>
    </xf>
    <xf numFmtId="0" fontId="29" fillId="6" borderId="5" xfId="0" applyNumberFormat="1" applyFont="1" applyFill="1" applyBorder="1" applyAlignment="1" applyProtection="1">
      <alignment vertical="center"/>
    </xf>
    <xf numFmtId="4" fontId="29" fillId="6" borderId="5" xfId="0" applyNumberFormat="1" applyFont="1" applyFill="1" applyBorder="1" applyAlignment="1">
      <alignment vertical="center"/>
    </xf>
    <xf numFmtId="0" fontId="31" fillId="10" borderId="0" xfId="0" applyFont="1" applyFill="1" applyBorder="1" applyAlignment="1">
      <alignment horizontal="center" vertical="center"/>
    </xf>
    <xf numFmtId="0" fontId="27" fillId="8" borderId="5" xfId="0" applyFont="1" applyFill="1" applyBorder="1" applyAlignment="1" applyProtection="1">
      <alignment horizontal="center" vertical="center"/>
    </xf>
    <xf numFmtId="0" fontId="27" fillId="8" borderId="5" xfId="0" applyFont="1" applyFill="1" applyBorder="1" applyAlignment="1" applyProtection="1">
      <alignment horizontal="justify" vertical="center" wrapText="1"/>
    </xf>
    <xf numFmtId="4" fontId="27" fillId="8" borderId="5" xfId="0" applyNumberFormat="1" applyFont="1" applyFill="1" applyBorder="1" applyAlignment="1" applyProtection="1">
      <alignment vertical="center"/>
    </xf>
    <xf numFmtId="0" fontId="27" fillId="8" borderId="5" xfId="1" applyNumberFormat="1" applyFont="1" applyFill="1" applyBorder="1" applyAlignment="1" applyProtection="1">
      <alignment horizontal="center" vertical="center"/>
    </xf>
    <xf numFmtId="0" fontId="27" fillId="8" borderId="5" xfId="1" applyNumberFormat="1" applyFont="1" applyFill="1" applyBorder="1" applyAlignment="1" applyProtection="1">
      <alignment vertical="center"/>
    </xf>
    <xf numFmtId="0" fontId="27" fillId="8" borderId="5" xfId="0" applyFont="1" applyFill="1" applyBorder="1"/>
    <xf numFmtId="0" fontId="27" fillId="9" borderId="5" xfId="1" applyNumberFormat="1" applyFont="1" applyFill="1" applyBorder="1" applyAlignment="1" applyProtection="1">
      <alignment vertical="center"/>
    </xf>
    <xf numFmtId="4" fontId="29" fillId="9" borderId="5" xfId="0" applyNumberFormat="1" applyFont="1" applyFill="1" applyBorder="1" applyAlignment="1">
      <alignment vertical="center"/>
    </xf>
    <xf numFmtId="4" fontId="29" fillId="9" borderId="5" xfId="0" applyNumberFormat="1" applyFont="1" applyFill="1" applyBorder="1" applyAlignment="1" applyProtection="1">
      <alignment vertical="center" wrapText="1"/>
    </xf>
    <xf numFmtId="0" fontId="29" fillId="9" borderId="5" xfId="1" applyNumberFormat="1" applyFont="1" applyFill="1" applyBorder="1" applyAlignment="1" applyProtection="1">
      <alignment horizontal="center" vertical="center" wrapText="1"/>
    </xf>
    <xf numFmtId="0" fontId="29" fillId="2" borderId="5" xfId="0" applyFont="1" applyFill="1" applyBorder="1" applyAlignment="1">
      <alignment horizontal="center" vertical="center"/>
    </xf>
    <xf numFmtId="0" fontId="31" fillId="10" borderId="0" xfId="0" applyFont="1" applyFill="1" applyBorder="1" applyAlignment="1" applyProtection="1">
      <alignment horizontal="center" vertical="center"/>
      <protection locked="0"/>
    </xf>
    <xf numFmtId="0" fontId="31" fillId="10" borderId="0" xfId="0" applyFont="1" applyFill="1" applyAlignment="1" applyProtection="1">
      <alignment horizontal="center" vertical="center"/>
      <protection locked="0"/>
    </xf>
    <xf numFmtId="0" fontId="30" fillId="0" borderId="5" xfId="1" applyNumberFormat="1" applyFont="1" applyFill="1" applyBorder="1" applyAlignment="1" applyProtection="1">
      <alignment horizontal="right" vertical="center"/>
    </xf>
    <xf numFmtId="0" fontId="31" fillId="10" borderId="0" xfId="0" applyFont="1" applyFill="1" applyAlignment="1">
      <alignment horizontal="center" vertical="center"/>
    </xf>
    <xf numFmtId="0" fontId="27" fillId="0" borderId="5" xfId="0" applyFont="1" applyFill="1" applyBorder="1" applyAlignment="1">
      <alignment horizontal="center" vertical="center"/>
    </xf>
    <xf numFmtId="0" fontId="29" fillId="0" borderId="5" xfId="0" applyFont="1" applyFill="1" applyBorder="1" applyAlignment="1" applyProtection="1">
      <alignment horizontal="justify" vertical="center" wrapText="1"/>
    </xf>
    <xf numFmtId="0" fontId="27" fillId="0" borderId="5" xfId="0" applyNumberFormat="1" applyFont="1" applyFill="1" applyBorder="1" applyAlignment="1" applyProtection="1">
      <alignment vertical="center"/>
    </xf>
    <xf numFmtId="0" fontId="27" fillId="0" borderId="5" xfId="1" applyNumberFormat="1" applyFont="1" applyFill="1" applyBorder="1" applyAlignment="1" applyProtection="1">
      <alignment vertical="center"/>
    </xf>
    <xf numFmtId="0" fontId="29" fillId="4" borderId="5" xfId="0" applyNumberFormat="1" applyFont="1" applyFill="1" applyBorder="1" applyAlignment="1" applyProtection="1">
      <alignment vertical="center"/>
    </xf>
    <xf numFmtId="4" fontId="29" fillId="4" borderId="5" xfId="0" applyNumberFormat="1" applyFont="1" applyFill="1" applyBorder="1" applyAlignment="1">
      <alignment vertical="center"/>
    </xf>
    <xf numFmtId="0" fontId="29" fillId="5" borderId="5" xfId="0" applyNumberFormat="1" applyFont="1" applyFill="1" applyBorder="1" applyAlignment="1" applyProtection="1">
      <alignment vertical="center"/>
    </xf>
    <xf numFmtId="4" fontId="29" fillId="5" borderId="5" xfId="0" applyNumberFormat="1" applyFont="1" applyFill="1" applyBorder="1" applyAlignment="1">
      <alignment vertical="center"/>
    </xf>
    <xf numFmtId="165" fontId="32" fillId="9" borderId="5" xfId="0" applyNumberFormat="1"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0" fontId="32" fillId="9" borderId="5" xfId="0" applyFont="1" applyFill="1" applyBorder="1" applyAlignment="1" applyProtection="1">
      <alignment horizontal="justify" vertical="center" wrapText="1"/>
    </xf>
    <xf numFmtId="4" fontId="32" fillId="9" borderId="5" xfId="0" applyNumberFormat="1" applyFont="1" applyFill="1" applyBorder="1" applyAlignment="1" applyProtection="1">
      <alignment vertical="center"/>
    </xf>
    <xf numFmtId="0" fontId="32" fillId="9" borderId="5" xfId="1" applyNumberFormat="1" applyFont="1" applyFill="1" applyBorder="1" applyAlignment="1" applyProtection="1">
      <alignment horizontal="center" vertical="center"/>
    </xf>
    <xf numFmtId="0" fontId="32" fillId="9" borderId="5" xfId="1" applyNumberFormat="1" applyFont="1" applyFill="1" applyBorder="1" applyAlignment="1" applyProtection="1">
      <alignment vertical="center"/>
    </xf>
    <xf numFmtId="0" fontId="32" fillId="9" borderId="5" xfId="0" applyFont="1" applyFill="1" applyBorder="1"/>
    <xf numFmtId="3" fontId="29" fillId="0" borderId="5" xfId="1" applyNumberFormat="1" applyFont="1" applyFill="1" applyBorder="1" applyAlignment="1" applyProtection="1">
      <alignment vertical="center"/>
    </xf>
    <xf numFmtId="3" fontId="29" fillId="0" borderId="5" xfId="0" applyNumberFormat="1" applyFont="1" applyFill="1" applyBorder="1" applyAlignment="1" applyProtection="1">
      <alignment vertical="center"/>
    </xf>
    <xf numFmtId="0" fontId="29" fillId="0" borderId="5" xfId="0" applyFont="1" applyFill="1" applyBorder="1" applyAlignment="1">
      <alignment horizontal="left" vertical="center" wrapText="1" indent="3"/>
    </xf>
    <xf numFmtId="0" fontId="28" fillId="0" borderId="5" xfId="0" applyFont="1" applyFill="1" applyBorder="1" applyAlignment="1">
      <alignment horizontal="left" vertical="center" wrapText="1" indent="3"/>
    </xf>
    <xf numFmtId="0" fontId="32" fillId="11" borderId="5" xfId="0" applyFont="1" applyFill="1" applyBorder="1" applyAlignment="1">
      <alignment horizontal="center" vertical="center"/>
    </xf>
    <xf numFmtId="4" fontId="29" fillId="0" borderId="5" xfId="0" applyNumberFormat="1" applyFont="1" applyFill="1" applyBorder="1" applyAlignment="1" applyProtection="1">
      <alignment horizontal="left" vertical="center"/>
    </xf>
    <xf numFmtId="0" fontId="29" fillId="0" borderId="5" xfId="1" applyNumberFormat="1" applyFont="1" applyFill="1" applyBorder="1" applyAlignment="1" applyProtection="1">
      <alignment horizontal="right" vertical="center"/>
    </xf>
    <xf numFmtId="165" fontId="30" fillId="2" borderId="5" xfId="0" applyNumberFormat="1" applyFont="1" applyFill="1" applyBorder="1" applyAlignment="1" applyProtection="1">
      <alignment horizontal="center" vertical="center"/>
    </xf>
    <xf numFmtId="0" fontId="29" fillId="2" borderId="5" xfId="0" applyFont="1" applyFill="1" applyBorder="1" applyAlignment="1">
      <alignment horizontal="left" vertical="center" wrapText="1" indent="3"/>
    </xf>
    <xf numFmtId="4" fontId="29" fillId="2" borderId="5" xfId="0" applyNumberFormat="1" applyFont="1" applyFill="1" applyBorder="1" applyAlignment="1" applyProtection="1">
      <alignment horizontal="left" vertical="center"/>
    </xf>
    <xf numFmtId="0" fontId="29" fillId="2" borderId="5" xfId="1" applyNumberFormat="1" applyFont="1" applyFill="1" applyBorder="1" applyAlignment="1" applyProtection="1">
      <alignment horizontal="right" vertical="center"/>
    </xf>
    <xf numFmtId="0" fontId="29" fillId="2" borderId="5" xfId="1" applyNumberFormat="1" applyFont="1" applyFill="1" applyBorder="1" applyAlignment="1" applyProtection="1">
      <alignment vertical="center"/>
    </xf>
    <xf numFmtId="0" fontId="28" fillId="2" borderId="5" xfId="0" applyFont="1" applyFill="1" applyBorder="1" applyAlignment="1">
      <alignment horizontal="left" vertical="center" wrapText="1" indent="3"/>
    </xf>
    <xf numFmtId="0" fontId="29" fillId="0" borderId="5" xfId="0" applyFont="1" applyFill="1" applyBorder="1" applyAlignment="1">
      <alignment horizontal="justify" vertical="center" wrapText="1"/>
    </xf>
    <xf numFmtId="0" fontId="28" fillId="0" borderId="5" xfId="0" applyFont="1" applyFill="1" applyBorder="1" applyAlignment="1">
      <alignment horizontal="left" vertical="center" wrapText="1" indent="5"/>
    </xf>
    <xf numFmtId="0" fontId="29" fillId="9" borderId="5" xfId="1" applyNumberFormat="1" applyFont="1" applyFill="1" applyBorder="1" applyAlignment="1" applyProtection="1">
      <alignment horizontal="right" vertical="center"/>
    </xf>
    <xf numFmtId="0" fontId="30" fillId="0" borderId="5" xfId="1" applyNumberFormat="1" applyFont="1" applyFill="1" applyBorder="1" applyAlignment="1" applyProtection="1">
      <alignment vertical="center"/>
    </xf>
    <xf numFmtId="0" fontId="30" fillId="0" borderId="5" xfId="0" applyFont="1" applyFill="1" applyBorder="1" applyAlignment="1">
      <alignment horizontal="justify" vertical="center" wrapText="1"/>
    </xf>
    <xf numFmtId="0" fontId="28" fillId="0" borderId="5" xfId="0" applyFont="1" applyFill="1" applyBorder="1" applyAlignment="1" applyProtection="1">
      <alignment horizontal="left" vertical="center" wrapText="1" indent="2"/>
    </xf>
    <xf numFmtId="0" fontId="33" fillId="10" borderId="5" xfId="0" applyFont="1" applyFill="1" applyBorder="1" applyAlignment="1" applyProtection="1">
      <alignment horizontal="center" vertical="center"/>
      <protection locked="0"/>
    </xf>
    <xf numFmtId="0" fontId="29" fillId="0" borderId="5" xfId="2" applyFont="1" applyFill="1" applyBorder="1" applyAlignment="1" applyProtection="1">
      <alignment horizontal="justify" vertical="center" wrapText="1"/>
    </xf>
    <xf numFmtId="0" fontId="28" fillId="0" borderId="5" xfId="2" applyFont="1" applyFill="1" applyBorder="1" applyAlignment="1">
      <alignment horizontal="justify" vertical="center" wrapText="1"/>
    </xf>
    <xf numFmtId="0" fontId="30" fillId="2" borderId="5" xfId="0" applyFont="1" applyFill="1" applyBorder="1" applyAlignment="1" applyProtection="1">
      <alignment horizontal="justify" vertical="center" wrapText="1"/>
    </xf>
    <xf numFmtId="4" fontId="28" fillId="2" borderId="5" xfId="0" applyNumberFormat="1" applyFont="1" applyFill="1" applyBorder="1" applyAlignment="1" applyProtection="1">
      <alignment vertical="center"/>
    </xf>
    <xf numFmtId="4" fontId="29" fillId="2" borderId="5" xfId="0" applyNumberFormat="1" applyFont="1" applyFill="1" applyBorder="1" applyAlignment="1" applyProtection="1">
      <alignment vertical="center"/>
    </xf>
    <xf numFmtId="0" fontId="28" fillId="2" borderId="5" xfId="0" applyNumberFormat="1" applyFont="1" applyFill="1" applyBorder="1" applyAlignment="1" applyProtection="1">
      <alignment vertical="center"/>
    </xf>
    <xf numFmtId="4" fontId="30" fillId="14" borderId="5" xfId="0" applyNumberFormat="1" applyFont="1" applyFill="1" applyBorder="1" applyAlignment="1" applyProtection="1">
      <alignment vertical="center"/>
    </xf>
    <xf numFmtId="0" fontId="30" fillId="14" borderId="5" xfId="0" applyNumberFormat="1" applyFont="1" applyFill="1" applyBorder="1" applyAlignment="1" applyProtection="1">
      <alignment vertical="center"/>
    </xf>
    <xf numFmtId="0" fontId="30" fillId="0" borderId="0" xfId="0" applyFont="1" applyFill="1" applyProtection="1"/>
    <xf numFmtId="165" fontId="27" fillId="8" borderId="5" xfId="0" applyNumberFormat="1" applyFont="1" applyFill="1" applyBorder="1" applyAlignment="1" applyProtection="1">
      <alignment horizontal="justify" vertical="center" wrapText="1"/>
    </xf>
    <xf numFmtId="0" fontId="27" fillId="8" borderId="5" xfId="1" applyNumberFormat="1" applyFont="1" applyFill="1" applyBorder="1" applyAlignment="1" applyProtection="1">
      <alignment horizontal="right" vertical="center"/>
    </xf>
    <xf numFmtId="0" fontId="27" fillId="8" borderId="5" xfId="0" applyNumberFormat="1" applyFont="1" applyFill="1" applyBorder="1" applyAlignment="1" applyProtection="1">
      <alignment vertical="center"/>
    </xf>
    <xf numFmtId="165" fontId="27" fillId="9" borderId="5" xfId="0" applyNumberFormat="1" applyFont="1" applyFill="1" applyBorder="1" applyAlignment="1" applyProtection="1">
      <alignment horizontal="left" vertical="center" wrapText="1"/>
    </xf>
    <xf numFmtId="4" fontId="27" fillId="9" borderId="5" xfId="0" applyNumberFormat="1" applyFont="1" applyFill="1" applyBorder="1" applyAlignment="1" applyProtection="1">
      <alignment horizontal="left" vertical="center"/>
    </xf>
    <xf numFmtId="0" fontId="27" fillId="2" borderId="5" xfId="0" applyFont="1" applyFill="1" applyBorder="1" applyAlignment="1">
      <alignment horizontal="center" vertical="center"/>
    </xf>
    <xf numFmtId="0" fontId="29" fillId="5" borderId="5" xfId="0" applyFont="1" applyFill="1" applyBorder="1" applyAlignment="1" applyProtection="1">
      <alignment horizontal="center" vertical="center"/>
    </xf>
    <xf numFmtId="0" fontId="29" fillId="5" borderId="5" xfId="0" applyFont="1" applyFill="1" applyBorder="1"/>
    <xf numFmtId="4" fontId="29" fillId="9" borderId="5" xfId="0" applyNumberFormat="1" applyFont="1" applyFill="1" applyBorder="1" applyAlignment="1" applyProtection="1">
      <alignment horizontal="center" vertical="center"/>
    </xf>
    <xf numFmtId="0" fontId="29" fillId="8" borderId="5" xfId="1" applyNumberFormat="1" applyFont="1" applyFill="1" applyBorder="1" applyAlignment="1" applyProtection="1">
      <alignment horizontal="right" vertical="center"/>
    </xf>
    <xf numFmtId="0" fontId="29" fillId="9" borderId="5" xfId="0" applyFont="1" applyFill="1" applyBorder="1" applyAlignment="1" applyProtection="1">
      <alignment vertical="center" wrapText="1"/>
    </xf>
    <xf numFmtId="0" fontId="29" fillId="9" borderId="5" xfId="1" applyNumberFormat="1" applyFont="1" applyFill="1" applyBorder="1" applyAlignment="1" applyProtection="1">
      <alignment horizontal="right" vertical="center" wrapText="1"/>
    </xf>
    <xf numFmtId="0" fontId="29" fillId="9" borderId="5" xfId="1" applyNumberFormat="1" applyFont="1" applyFill="1" applyBorder="1" applyAlignment="1" applyProtection="1">
      <alignment vertical="center" wrapText="1"/>
    </xf>
    <xf numFmtId="0" fontId="29" fillId="9" borderId="10" xfId="1" applyNumberFormat="1" applyFont="1" applyFill="1" applyBorder="1" applyAlignment="1" applyProtection="1">
      <alignment vertical="center"/>
    </xf>
    <xf numFmtId="0" fontId="27" fillId="9" borderId="5" xfId="0" applyFont="1" applyFill="1" applyBorder="1" applyAlignment="1" applyProtection="1">
      <alignment horizontal="left" vertical="center"/>
    </xf>
    <xf numFmtId="165" fontId="27" fillId="9" borderId="5" xfId="0" applyNumberFormat="1" applyFont="1" applyFill="1" applyBorder="1" applyAlignment="1">
      <alignment horizontal="center" vertical="center"/>
    </xf>
    <xf numFmtId="0" fontId="27" fillId="0" borderId="5" xfId="0" applyFont="1" applyFill="1" applyBorder="1" applyAlignment="1">
      <alignment horizontal="center"/>
    </xf>
    <xf numFmtId="165" fontId="27" fillId="2" borderId="5" xfId="0" applyNumberFormat="1" applyFont="1" applyFill="1" applyBorder="1" applyAlignment="1" applyProtection="1">
      <alignment horizontal="center" vertical="center"/>
    </xf>
    <xf numFmtId="0" fontId="34" fillId="0" borderId="5" xfId="0" applyFont="1" applyBorder="1" applyAlignment="1" applyProtection="1">
      <alignment vertical="center"/>
    </xf>
    <xf numFmtId="0" fontId="34" fillId="0" borderId="5" xfId="0" applyFont="1" applyBorder="1" applyAlignment="1" applyProtection="1">
      <alignment vertical="center" wrapText="1"/>
    </xf>
    <xf numFmtId="0" fontId="30" fillId="0" borderId="5" xfId="0" applyFont="1" applyBorder="1" applyAlignment="1" applyProtection="1">
      <alignment vertical="center"/>
    </xf>
    <xf numFmtId="0" fontId="28" fillId="2" borderId="5" xfId="0" applyFont="1" applyFill="1" applyBorder="1" applyAlignment="1" applyProtection="1">
      <alignment horizontal="justify" vertical="center" wrapText="1"/>
    </xf>
    <xf numFmtId="0" fontId="28" fillId="2" borderId="0" xfId="0" applyFont="1" applyFill="1" applyBorder="1" applyAlignment="1" applyProtection="1">
      <alignment horizontal="justify" vertical="center" wrapText="1"/>
    </xf>
    <xf numFmtId="165" fontId="27" fillId="2" borderId="10" xfId="0" applyNumberFormat="1" applyFont="1" applyFill="1" applyBorder="1" applyAlignment="1" applyProtection="1">
      <alignment horizontal="center" vertical="center"/>
    </xf>
    <xf numFmtId="0" fontId="29" fillId="0" borderId="5" xfId="0" applyFont="1" applyFill="1" applyBorder="1" applyAlignment="1">
      <alignment horizontal="center" vertical="center"/>
    </xf>
    <xf numFmtId="164" fontId="29" fillId="6" borderId="5" xfId="0" applyNumberFormat="1" applyFont="1" applyFill="1" applyBorder="1" applyAlignment="1" applyProtection="1">
      <alignment horizontal="center" vertical="center"/>
      <protection locked="0"/>
    </xf>
    <xf numFmtId="0" fontId="29" fillId="8" borderId="5" xfId="0" applyFont="1" applyFill="1" applyBorder="1" applyProtection="1">
      <protection locked="0"/>
    </xf>
    <xf numFmtId="0" fontId="29" fillId="9" borderId="5" xfId="0" applyFont="1" applyFill="1" applyBorder="1" applyProtection="1">
      <protection locked="0"/>
    </xf>
    <xf numFmtId="0" fontId="31" fillId="10" borderId="5"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27" fillId="7" borderId="5" xfId="0" applyFont="1" applyFill="1" applyBorder="1" applyAlignment="1" applyProtection="1">
      <alignment horizontal="center" vertical="center"/>
    </xf>
    <xf numFmtId="0" fontId="29" fillId="7" borderId="5" xfId="0" applyFont="1" applyFill="1" applyBorder="1" applyProtection="1">
      <protection locked="0"/>
    </xf>
    <xf numFmtId="0" fontId="27" fillId="9" borderId="5" xfId="0" applyFont="1" applyFill="1" applyBorder="1" applyProtection="1">
      <protection locked="0"/>
    </xf>
    <xf numFmtId="0" fontId="32" fillId="0" borderId="5" xfId="0" applyFont="1" applyFill="1" applyBorder="1" applyAlignment="1" applyProtection="1">
      <alignment horizontal="center"/>
      <protection locked="0"/>
    </xf>
    <xf numFmtId="0" fontId="33" fillId="10" borderId="9" xfId="0" applyFont="1" applyFill="1" applyBorder="1" applyAlignment="1" applyProtection="1">
      <alignment horizontal="center" vertical="center"/>
      <protection locked="0"/>
    </xf>
    <xf numFmtId="4" fontId="29" fillId="6" borderId="5" xfId="0" applyNumberFormat="1" applyFont="1" applyFill="1" applyBorder="1" applyAlignment="1" applyProtection="1">
      <alignment vertical="center" wrapText="1"/>
    </xf>
    <xf numFmtId="165" fontId="35" fillId="12" borderId="5" xfId="0" applyNumberFormat="1" applyFont="1" applyFill="1" applyBorder="1" applyAlignment="1" applyProtection="1">
      <alignment horizontal="center" vertical="center"/>
    </xf>
    <xf numFmtId="0" fontId="35" fillId="12" borderId="5" xfId="0" applyFont="1" applyFill="1" applyBorder="1" applyAlignment="1" applyProtection="1">
      <alignment horizontal="center" vertical="center"/>
    </xf>
    <xf numFmtId="0" fontId="36" fillId="12" borderId="5" xfId="0" applyFont="1" applyFill="1" applyBorder="1" applyAlignment="1" applyProtection="1">
      <alignment horizontal="center"/>
    </xf>
    <xf numFmtId="165" fontId="37" fillId="12" borderId="5" xfId="0" applyNumberFormat="1" applyFont="1" applyFill="1" applyBorder="1" applyAlignment="1" applyProtection="1">
      <alignment horizontal="justify" vertical="center" wrapText="1"/>
    </xf>
    <xf numFmtId="4" fontId="29" fillId="12" borderId="5" xfId="0" applyNumberFormat="1" applyFont="1" applyFill="1" applyBorder="1" applyAlignment="1" applyProtection="1">
      <alignment vertical="center"/>
    </xf>
    <xf numFmtId="4" fontId="36" fillId="12" borderId="5" xfId="0" applyNumberFormat="1" applyFont="1" applyFill="1" applyBorder="1" applyAlignment="1" applyProtection="1">
      <alignment vertical="center"/>
    </xf>
    <xf numFmtId="0" fontId="36" fillId="12" borderId="5" xfId="1" applyNumberFormat="1" applyFont="1" applyFill="1" applyBorder="1" applyAlignment="1" applyProtection="1">
      <alignment horizontal="center" vertical="center"/>
    </xf>
    <xf numFmtId="0" fontId="36" fillId="12" borderId="5" xfId="1" applyNumberFormat="1" applyFont="1" applyFill="1" applyBorder="1" applyAlignment="1" applyProtection="1">
      <alignment vertical="center"/>
    </xf>
    <xf numFmtId="0" fontId="29" fillId="12" borderId="5" xfId="0" applyNumberFormat="1" applyFont="1" applyFill="1" applyBorder="1" applyAlignment="1" applyProtection="1">
      <alignment vertical="center"/>
    </xf>
    <xf numFmtId="4" fontId="36" fillId="12" borderId="5" xfId="0" applyNumberFormat="1" applyFont="1" applyFill="1" applyBorder="1" applyAlignment="1">
      <alignment vertical="center"/>
    </xf>
    <xf numFmtId="0" fontId="35" fillId="13" borderId="5" xfId="0" applyFont="1" applyFill="1" applyBorder="1" applyAlignment="1" applyProtection="1">
      <alignment horizontal="center" vertical="center"/>
    </xf>
    <xf numFmtId="165" fontId="35" fillId="13" borderId="5" xfId="0" applyNumberFormat="1" applyFont="1" applyFill="1" applyBorder="1" applyAlignment="1" applyProtection="1">
      <alignment horizontal="center" vertical="center"/>
    </xf>
    <xf numFmtId="0" fontId="36" fillId="13" borderId="5" xfId="0" applyFont="1" applyFill="1" applyBorder="1" applyAlignment="1" applyProtection="1">
      <alignment horizontal="center"/>
    </xf>
    <xf numFmtId="165" fontId="37" fillId="13" borderId="5" xfId="0" applyNumberFormat="1" applyFont="1" applyFill="1" applyBorder="1" applyAlignment="1" applyProtection="1">
      <alignment horizontal="justify" vertical="center" wrapText="1"/>
    </xf>
    <xf numFmtId="4" fontId="29" fillId="13" borderId="5" xfId="0" applyNumberFormat="1" applyFont="1" applyFill="1" applyBorder="1" applyAlignment="1" applyProtection="1">
      <alignment vertical="center"/>
    </xf>
    <xf numFmtId="4" fontId="36" fillId="13" borderId="5" xfId="0" applyNumberFormat="1" applyFont="1" applyFill="1" applyBorder="1" applyAlignment="1" applyProtection="1">
      <alignment vertical="center"/>
    </xf>
    <xf numFmtId="0" fontId="36" fillId="13" borderId="5" xfId="1" applyNumberFormat="1" applyFont="1" applyFill="1" applyBorder="1" applyAlignment="1" applyProtection="1">
      <alignment horizontal="center" vertical="center"/>
    </xf>
    <xf numFmtId="0" fontId="36" fillId="13" borderId="5" xfId="1" applyNumberFormat="1" applyFont="1" applyFill="1" applyBorder="1" applyAlignment="1" applyProtection="1">
      <alignment vertical="center"/>
    </xf>
    <xf numFmtId="0" fontId="29" fillId="13" borderId="5" xfId="0" applyNumberFormat="1" applyFont="1" applyFill="1" applyBorder="1" applyAlignment="1" applyProtection="1">
      <alignment vertical="center"/>
    </xf>
    <xf numFmtId="4" fontId="36" fillId="13" borderId="5" xfId="0" applyNumberFormat="1" applyFont="1" applyFill="1" applyBorder="1" applyAlignment="1">
      <alignment vertical="center"/>
    </xf>
    <xf numFmtId="164" fontId="36" fillId="13" borderId="5" xfId="0" applyNumberFormat="1" applyFont="1" applyFill="1" applyBorder="1" applyAlignment="1">
      <alignment horizontal="center" vertical="center"/>
    </xf>
    <xf numFmtId="0" fontId="29" fillId="12" borderId="5" xfId="0" applyFont="1" applyFill="1" applyBorder="1" applyAlignment="1" applyProtection="1">
      <alignment horizontal="center" vertical="center"/>
    </xf>
    <xf numFmtId="165" fontId="27" fillId="12" borderId="5" xfId="0" applyNumberFormat="1" applyFont="1" applyFill="1" applyBorder="1" applyAlignment="1" applyProtection="1">
      <alignment horizontal="center" vertical="center"/>
    </xf>
    <xf numFmtId="165" fontId="30" fillId="12" borderId="5" xfId="0" applyNumberFormat="1" applyFont="1" applyFill="1" applyBorder="1" applyAlignment="1" applyProtection="1">
      <alignment horizontal="center" vertical="center"/>
    </xf>
    <xf numFmtId="4" fontId="30" fillId="12" borderId="5" xfId="0" applyNumberFormat="1" applyFont="1" applyFill="1" applyBorder="1" applyAlignment="1" applyProtection="1">
      <alignment vertical="center"/>
    </xf>
    <xf numFmtId="0" fontId="29" fillId="12" borderId="5" xfId="1" applyNumberFormat="1" applyFont="1" applyFill="1" applyBorder="1" applyAlignment="1" applyProtection="1">
      <alignment horizontal="right" vertical="center"/>
    </xf>
    <xf numFmtId="0" fontId="30" fillId="12" borderId="5" xfId="0" applyNumberFormat="1" applyFont="1" applyFill="1" applyBorder="1" applyAlignment="1" applyProtection="1">
      <alignment vertical="center"/>
    </xf>
    <xf numFmtId="0" fontId="29" fillId="12" borderId="5" xfId="0" applyFont="1" applyFill="1" applyBorder="1" applyAlignment="1">
      <alignment horizontal="center" vertical="center"/>
    </xf>
    <xf numFmtId="4" fontId="27" fillId="9" borderId="5" xfId="0" applyNumberFormat="1" applyFont="1" applyFill="1" applyBorder="1" applyAlignment="1">
      <alignment vertical="center"/>
    </xf>
    <xf numFmtId="4" fontId="27" fillId="9" borderId="5" xfId="0" applyNumberFormat="1" applyFont="1" applyFill="1" applyBorder="1" applyAlignment="1" applyProtection="1">
      <alignment horizontal="center" vertical="center"/>
    </xf>
    <xf numFmtId="3" fontId="27" fillId="0" borderId="5" xfId="0" applyNumberFormat="1" applyFont="1" applyFill="1" applyBorder="1" applyAlignment="1" applyProtection="1">
      <alignment vertical="center"/>
    </xf>
    <xf numFmtId="0" fontId="32" fillId="2" borderId="5" xfId="0" applyFont="1" applyFill="1" applyBorder="1" applyAlignment="1">
      <alignment horizontal="center" vertical="center"/>
    </xf>
    <xf numFmtId="0" fontId="28" fillId="0" borderId="5" xfId="0" applyFont="1" applyFill="1" applyBorder="1" applyAlignment="1">
      <alignment horizontal="left" vertical="center" wrapText="1" indent="2"/>
    </xf>
    <xf numFmtId="0" fontId="32" fillId="11" borderId="5" xfId="0" applyFont="1" applyFill="1" applyBorder="1" applyAlignment="1" applyProtection="1">
      <alignment horizontal="center" vertical="center"/>
      <protection locked="0"/>
    </xf>
    <xf numFmtId="0" fontId="29" fillId="9" borderId="5" xfId="0" applyFont="1" applyFill="1" applyBorder="1" applyAlignment="1">
      <alignment horizontal="center" vertical="center"/>
    </xf>
    <xf numFmtId="0" fontId="32" fillId="9" borderId="5" xfId="0" applyFont="1" applyFill="1" applyBorder="1" applyAlignment="1">
      <alignment horizontal="center" vertical="center"/>
    </xf>
    <xf numFmtId="0" fontId="32" fillId="0" borderId="5" xfId="0" applyFont="1" applyFill="1" applyBorder="1" applyAlignment="1">
      <alignment horizontal="center" vertical="center"/>
    </xf>
    <xf numFmtId="165" fontId="27" fillId="14" borderId="5" xfId="0" applyNumberFormat="1" applyFont="1" applyFill="1" applyBorder="1" applyAlignment="1" applyProtection="1">
      <alignment horizontal="center" vertical="center"/>
    </xf>
    <xf numFmtId="0" fontId="29" fillId="14" borderId="5" xfId="0" applyFont="1" applyFill="1" applyBorder="1" applyAlignment="1" applyProtection="1">
      <alignment horizontal="center" vertical="center"/>
    </xf>
    <xf numFmtId="0" fontId="38" fillId="14" borderId="5" xfId="0" applyFont="1" applyFill="1" applyBorder="1" applyAlignment="1" applyProtection="1">
      <alignment horizontal="justify" vertical="center" wrapText="1"/>
    </xf>
    <xf numFmtId="4" fontId="29" fillId="14" borderId="5" xfId="0" applyNumberFormat="1" applyFont="1" applyFill="1" applyBorder="1" applyAlignment="1" applyProtection="1">
      <alignment vertical="center"/>
    </xf>
    <xf numFmtId="0" fontId="29" fillId="14" borderId="5" xfId="1" applyNumberFormat="1" applyFont="1" applyFill="1" applyBorder="1" applyAlignment="1" applyProtection="1">
      <alignment horizontal="center" vertical="center"/>
    </xf>
    <xf numFmtId="0" fontId="29" fillId="14" borderId="5" xfId="1" applyNumberFormat="1" applyFont="1" applyFill="1" applyBorder="1" applyAlignment="1" applyProtection="1">
      <alignment vertical="center"/>
    </xf>
    <xf numFmtId="0" fontId="29" fillId="14" borderId="5" xfId="0" applyNumberFormat="1" applyFont="1" applyFill="1" applyBorder="1" applyAlignment="1" applyProtection="1">
      <alignment vertical="center"/>
    </xf>
    <xf numFmtId="0" fontId="29" fillId="14" borderId="5" xfId="0" applyFont="1" applyFill="1" applyBorder="1"/>
    <xf numFmtId="4" fontId="29" fillId="8" borderId="5" xfId="0" applyNumberFormat="1" applyFont="1" applyFill="1" applyBorder="1" applyAlignment="1">
      <alignment vertical="center"/>
    </xf>
    <xf numFmtId="0" fontId="39" fillId="2" borderId="5" xfId="0" applyFont="1" applyFill="1" applyBorder="1" applyAlignment="1" applyProtection="1">
      <alignment vertical="center" wrapText="1"/>
    </xf>
    <xf numFmtId="0" fontId="40" fillId="2" borderId="5" xfId="0" applyFont="1" applyFill="1" applyBorder="1" applyAlignment="1" applyProtection="1">
      <alignment vertical="center" wrapText="1"/>
    </xf>
    <xf numFmtId="0" fontId="41" fillId="39" borderId="5" xfId="0" applyFont="1" applyFill="1" applyBorder="1" applyAlignment="1" applyProtection="1">
      <alignment horizontal="justify" vertical="center" wrapText="1"/>
    </xf>
    <xf numFmtId="0" fontId="28" fillId="2" borderId="5" xfId="0" applyFont="1" applyFill="1" applyBorder="1" applyAlignment="1" applyProtection="1">
      <alignment vertical="center" wrapText="1"/>
    </xf>
    <xf numFmtId="0" fontId="29" fillId="9" borderId="5" xfId="0" applyFont="1" applyFill="1" applyBorder="1" applyAlignment="1" applyProtection="1">
      <alignment horizontal="justify" vertical="justify" wrapText="1"/>
    </xf>
    <xf numFmtId="0" fontId="29" fillId="15" borderId="5" xfId="0" applyFont="1" applyFill="1" applyBorder="1" applyAlignment="1">
      <alignment horizontal="center" vertical="center"/>
    </xf>
    <xf numFmtId="4" fontId="27" fillId="0" borderId="5" xfId="0" applyNumberFormat="1" applyFont="1" applyFill="1" applyBorder="1" applyAlignment="1" applyProtection="1">
      <alignment horizontal="right" vertical="center"/>
    </xf>
    <xf numFmtId="0" fontId="27" fillId="0" borderId="5" xfId="0" applyNumberFormat="1" applyFont="1" applyFill="1" applyBorder="1" applyAlignment="1" applyProtection="1">
      <alignment horizontal="center" vertical="center"/>
    </xf>
    <xf numFmtId="0" fontId="27" fillId="0" borderId="5" xfId="0" applyNumberFormat="1" applyFont="1" applyFill="1" applyBorder="1" applyAlignment="1" applyProtection="1">
      <alignment horizontal="right" vertical="center"/>
    </xf>
    <xf numFmtId="0" fontId="34" fillId="0" borderId="5" xfId="0" applyFont="1" applyBorder="1" applyAlignment="1">
      <alignment horizontal="justify" vertical="center" wrapText="1"/>
    </xf>
    <xf numFmtId="0" fontId="42" fillId="2" borderId="5" xfId="0" applyFont="1" applyFill="1" applyBorder="1" applyAlignment="1" applyProtection="1">
      <alignment horizontal="center" vertical="center"/>
      <protection locked="0"/>
    </xf>
    <xf numFmtId="4" fontId="27" fillId="0" borderId="5" xfId="0" applyNumberFormat="1" applyFont="1" applyFill="1" applyBorder="1" applyAlignment="1" applyProtection="1">
      <alignment horizontal="center" vertical="center" wrapText="1"/>
    </xf>
    <xf numFmtId="165" fontId="27" fillId="9" borderId="5" xfId="0" applyNumberFormat="1" applyFont="1" applyFill="1" applyBorder="1" applyAlignment="1" applyProtection="1">
      <alignment horizontal="left" vertical="center"/>
    </xf>
    <xf numFmtId="164" fontId="29" fillId="9" borderId="5" xfId="0" applyNumberFormat="1" applyFont="1" applyFill="1" applyBorder="1" applyAlignment="1" applyProtection="1">
      <alignment horizontal="center" vertical="center"/>
    </xf>
    <xf numFmtId="4" fontId="27" fillId="0" borderId="5" xfId="0" applyNumberFormat="1" applyFont="1" applyFill="1" applyBorder="1" applyAlignment="1" applyProtection="1">
      <alignment vertical="center" wrapText="1"/>
    </xf>
    <xf numFmtId="0" fontId="29" fillId="6" borderId="5" xfId="0" applyFont="1" applyFill="1" applyBorder="1" applyAlignment="1" applyProtection="1">
      <alignment horizontal="center" vertical="center"/>
    </xf>
    <xf numFmtId="4" fontId="27" fillId="6" borderId="5" xfId="0" applyNumberFormat="1" applyFont="1" applyFill="1" applyBorder="1" applyAlignment="1" applyProtection="1">
      <alignment vertical="center"/>
    </xf>
    <xf numFmtId="0" fontId="27" fillId="6" borderId="5" xfId="0" applyNumberFormat="1" applyFont="1" applyFill="1" applyBorder="1" applyAlignment="1" applyProtection="1">
      <alignment vertical="center"/>
    </xf>
    <xf numFmtId="0" fontId="29" fillId="6" borderId="5" xfId="0" applyFont="1" applyFill="1" applyBorder="1"/>
    <xf numFmtId="0" fontId="32" fillId="0" borderId="5" xfId="0" applyFont="1" applyFill="1" applyBorder="1" applyAlignment="1">
      <alignment horizontal="center"/>
    </xf>
    <xf numFmtId="165" fontId="27" fillId="9" borderId="5" xfId="0" applyNumberFormat="1" applyFont="1" applyFill="1" applyBorder="1" applyAlignment="1" applyProtection="1">
      <alignment horizontal="center" vertical="center" wrapText="1"/>
    </xf>
    <xf numFmtId="1" fontId="27" fillId="9" borderId="5" xfId="0" applyNumberFormat="1" applyFont="1" applyFill="1" applyBorder="1" applyAlignment="1">
      <alignment vertical="center"/>
    </xf>
    <xf numFmtId="4" fontId="27" fillId="47" borderId="5" xfId="0" applyNumberFormat="1" applyFont="1" applyFill="1" applyBorder="1" applyAlignment="1" applyProtection="1">
      <alignment vertical="center"/>
    </xf>
    <xf numFmtId="0" fontId="27" fillId="47" borderId="5" xfId="1" applyNumberFormat="1" applyFont="1" applyFill="1" applyBorder="1" applyAlignment="1" applyProtection="1">
      <alignment horizontal="right" vertical="center"/>
    </xf>
    <xf numFmtId="0" fontId="27" fillId="47" borderId="5" xfId="1" applyNumberFormat="1" applyFont="1" applyFill="1" applyBorder="1" applyAlignment="1" applyProtection="1">
      <alignment horizontal="center" vertical="center"/>
    </xf>
    <xf numFmtId="0" fontId="30" fillId="47" borderId="5" xfId="0" applyNumberFormat="1" applyFont="1" applyFill="1" applyBorder="1" applyAlignment="1" applyProtection="1">
      <alignment vertical="center"/>
    </xf>
    <xf numFmtId="0" fontId="29" fillId="7" borderId="5" xfId="0" applyFont="1" applyFill="1" applyBorder="1" applyAlignment="1" applyProtection="1">
      <alignment horizontal="center" vertical="center" wrapText="1"/>
    </xf>
    <xf numFmtId="49" fontId="29" fillId="7" borderId="5" xfId="0" applyNumberFormat="1" applyFont="1" applyFill="1" applyBorder="1" applyAlignment="1" applyProtection="1">
      <alignment horizontal="justify" vertical="center" wrapText="1"/>
    </xf>
    <xf numFmtId="0" fontId="29" fillId="8" borderId="5" xfId="0" applyFont="1" applyFill="1" applyBorder="1" applyAlignment="1" applyProtection="1">
      <alignment horizontal="center" vertical="center" wrapText="1"/>
    </xf>
    <xf numFmtId="49" fontId="29" fillId="8" borderId="5" xfId="0" applyNumberFormat="1" applyFont="1" applyFill="1" applyBorder="1" applyAlignment="1" applyProtection="1">
      <alignment horizontal="justify" vertical="center" wrapText="1"/>
    </xf>
    <xf numFmtId="0" fontId="29" fillId="9" borderId="5" xfId="0" applyFont="1" applyFill="1" applyBorder="1" applyAlignment="1" applyProtection="1">
      <alignment horizontal="center" vertical="center" wrapText="1"/>
    </xf>
    <xf numFmtId="49" fontId="29" fillId="9" borderId="5" xfId="0" applyNumberFormat="1" applyFont="1" applyFill="1" applyBorder="1" applyAlignment="1" applyProtection="1">
      <alignment horizontal="justify" vertical="center" wrapText="1"/>
    </xf>
    <xf numFmtId="49" fontId="27" fillId="0" borderId="5" xfId="0" applyNumberFormat="1" applyFont="1" applyFill="1" applyBorder="1" applyAlignment="1" applyProtection="1">
      <alignment horizontal="center" vertical="center"/>
    </xf>
    <xf numFmtId="4" fontId="29" fillId="8" borderId="5" xfId="0" applyNumberFormat="1" applyFont="1" applyFill="1" applyBorder="1" applyAlignment="1" applyProtection="1">
      <alignment horizontal="center" vertical="center"/>
    </xf>
    <xf numFmtId="0" fontId="34" fillId="0" borderId="0" xfId="0" applyFont="1" applyFill="1" applyProtection="1"/>
    <xf numFmtId="4" fontId="32" fillId="9" borderId="5" xfId="0" applyNumberFormat="1" applyFont="1" applyFill="1" applyBorder="1" applyAlignment="1" applyProtection="1">
      <alignment horizontal="left" vertical="center"/>
    </xf>
    <xf numFmtId="0" fontId="32" fillId="9" borderId="5" xfId="1" applyNumberFormat="1" applyFont="1" applyFill="1" applyBorder="1" applyAlignment="1" applyProtection="1">
      <alignment horizontal="right" vertical="center"/>
    </xf>
    <xf numFmtId="0" fontId="28" fillId="0" borderId="5" xfId="0" applyFont="1" applyFill="1" applyBorder="1" applyAlignment="1">
      <alignment vertical="top" wrapText="1"/>
    </xf>
    <xf numFmtId="164" fontId="29" fillId="9" borderId="5" xfId="0" applyNumberFormat="1" applyFont="1" applyFill="1" applyBorder="1" applyAlignment="1" applyProtection="1">
      <alignment horizontal="left" vertical="center"/>
    </xf>
    <xf numFmtId="0" fontId="29" fillId="7" borderId="5" xfId="1" applyNumberFormat="1" applyFont="1" applyFill="1" applyBorder="1" applyAlignment="1" applyProtection="1">
      <alignment horizontal="right" vertical="center"/>
    </xf>
    <xf numFmtId="165" fontId="27" fillId="16" borderId="5" xfId="0" applyNumberFormat="1" applyFont="1" applyFill="1" applyBorder="1" applyAlignment="1" applyProtection="1">
      <alignment horizontal="center" vertical="center"/>
    </xf>
    <xf numFmtId="0" fontId="27" fillId="16" borderId="5" xfId="0" applyFont="1" applyFill="1" applyBorder="1" applyAlignment="1" applyProtection="1">
      <alignment horizontal="center" vertical="center"/>
    </xf>
    <xf numFmtId="0" fontId="29" fillId="16" borderId="5" xfId="0" applyFont="1" applyFill="1" applyBorder="1" applyAlignment="1" applyProtection="1">
      <alignment horizontal="center"/>
    </xf>
    <xf numFmtId="165" fontId="27" fillId="16" borderId="5" xfId="0" applyNumberFormat="1" applyFont="1" applyFill="1" applyBorder="1" applyAlignment="1" applyProtection="1">
      <alignment horizontal="justify" vertical="center" wrapText="1"/>
    </xf>
    <xf numFmtId="4" fontId="29" fillId="16" borderId="5" xfId="0" applyNumberFormat="1" applyFont="1" applyFill="1" applyBorder="1" applyAlignment="1" applyProtection="1">
      <alignment vertical="center"/>
    </xf>
    <xf numFmtId="0" fontId="29" fillId="16" borderId="5" xfId="1" applyNumberFormat="1" applyFont="1" applyFill="1" applyBorder="1" applyAlignment="1" applyProtection="1">
      <alignment horizontal="center" vertical="center"/>
    </xf>
    <xf numFmtId="0" fontId="29" fillId="16" borderId="5" xfId="1" applyNumberFormat="1" applyFont="1" applyFill="1" applyBorder="1" applyAlignment="1" applyProtection="1">
      <alignment vertical="center"/>
    </xf>
    <xf numFmtId="0" fontId="29" fillId="16" borderId="5" xfId="0" applyNumberFormat="1" applyFont="1" applyFill="1" applyBorder="1" applyAlignment="1" applyProtection="1">
      <alignment vertical="center"/>
    </xf>
    <xf numFmtId="4" fontId="29" fillId="16" borderId="5" xfId="0" applyNumberFormat="1" applyFont="1" applyFill="1" applyBorder="1" applyAlignment="1">
      <alignment vertical="center"/>
    </xf>
    <xf numFmtId="165" fontId="32" fillId="7" borderId="5" xfId="0" applyNumberFormat="1" applyFont="1" applyFill="1" applyBorder="1" applyAlignment="1" applyProtection="1">
      <alignment horizontal="center" vertical="center"/>
    </xf>
    <xf numFmtId="0" fontId="32" fillId="7" borderId="5" xfId="0" applyFont="1" applyFill="1" applyBorder="1" applyAlignment="1" applyProtection="1">
      <alignment horizontal="justify" vertical="center" wrapText="1"/>
    </xf>
    <xf numFmtId="4" fontId="32" fillId="7" borderId="5" xfId="0" applyNumberFormat="1" applyFont="1" applyFill="1" applyBorder="1" applyAlignment="1" applyProtection="1">
      <alignment vertical="center"/>
    </xf>
    <xf numFmtId="4" fontId="32" fillId="7" borderId="5" xfId="0" applyNumberFormat="1" applyFont="1" applyFill="1" applyBorder="1" applyAlignment="1" applyProtection="1">
      <alignment horizontal="left" vertical="center"/>
    </xf>
    <xf numFmtId="0" fontId="32" fillId="7" borderId="5" xfId="1" applyNumberFormat="1" applyFont="1" applyFill="1" applyBorder="1" applyAlignment="1" applyProtection="1">
      <alignment horizontal="right" vertical="center"/>
    </xf>
    <xf numFmtId="0" fontId="32" fillId="7" borderId="5" xfId="1" applyNumberFormat="1" applyFont="1" applyFill="1" applyBorder="1" applyAlignment="1" applyProtection="1">
      <alignment vertical="center"/>
    </xf>
    <xf numFmtId="0" fontId="32" fillId="7" borderId="5" xfId="0" applyNumberFormat="1" applyFont="1" applyFill="1" applyBorder="1" applyAlignment="1" applyProtection="1">
      <alignment vertical="center"/>
    </xf>
    <xf numFmtId="0" fontId="32" fillId="7" borderId="5" xfId="0" applyFont="1" applyFill="1" applyBorder="1"/>
    <xf numFmtId="0" fontId="31" fillId="0" borderId="5" xfId="0" applyFont="1" applyFill="1" applyBorder="1" applyAlignment="1">
      <alignment horizontal="center" vertical="center"/>
    </xf>
    <xf numFmtId="165" fontId="27" fillId="0" borderId="7" xfId="0" applyNumberFormat="1"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165" fontId="30" fillId="0" borderId="7" xfId="0" applyNumberFormat="1" applyFont="1" applyFill="1" applyBorder="1" applyAlignment="1" applyProtection="1">
      <alignment horizontal="center" vertical="center"/>
    </xf>
    <xf numFmtId="0" fontId="28" fillId="0" borderId="7" xfId="0" applyFont="1" applyFill="1" applyBorder="1" applyAlignment="1" applyProtection="1">
      <alignment horizontal="justify" vertical="center" wrapText="1"/>
    </xf>
    <xf numFmtId="0" fontId="27" fillId="0" borderId="7" xfId="1" applyNumberFormat="1" applyFont="1" applyFill="1" applyBorder="1" applyAlignment="1" applyProtection="1">
      <alignment horizontal="right" vertical="center"/>
    </xf>
    <xf numFmtId="0" fontId="27" fillId="0" borderId="7" xfId="1" applyNumberFormat="1" applyFont="1" applyFill="1" applyBorder="1" applyAlignment="1" applyProtection="1">
      <alignment horizontal="center" vertical="center"/>
    </xf>
    <xf numFmtId="0" fontId="30" fillId="0" borderId="7" xfId="0" applyNumberFormat="1" applyFont="1" applyFill="1" applyBorder="1" applyAlignment="1" applyProtection="1">
      <alignment vertical="center"/>
    </xf>
    <xf numFmtId="0" fontId="31" fillId="10" borderId="7" xfId="0" applyFont="1" applyFill="1" applyBorder="1" applyAlignment="1">
      <alignment horizontal="center" vertical="center"/>
    </xf>
    <xf numFmtId="0" fontId="28" fillId="0" borderId="0" xfId="0" applyFont="1" applyFill="1" applyAlignment="1" applyProtection="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justify"/>
    </xf>
    <xf numFmtId="164" fontId="28" fillId="0" borderId="0" xfId="0" applyNumberFormat="1" applyFont="1" applyFill="1" applyAlignment="1">
      <alignment horizontal="center" vertical="center"/>
    </xf>
    <xf numFmtId="0" fontId="28" fillId="0" borderId="0" xfId="0" applyNumberFormat="1" applyFont="1"/>
  </cellXfs>
  <cellStyles count="730">
    <cellStyle name="20% - Accent1" xfId="3"/>
    <cellStyle name="20% - Accent2" xfId="4"/>
    <cellStyle name="20% - Accent3" xfId="5"/>
    <cellStyle name="20% - Accent4" xfId="6"/>
    <cellStyle name="20% - Accent5" xfId="7"/>
    <cellStyle name="20% - Accent6" xfId="8"/>
    <cellStyle name="20% - Énfasis1 2" xfId="9"/>
    <cellStyle name="20% - Énfasis2 2" xfId="10"/>
    <cellStyle name="20% - Énfasis3 2" xfId="11"/>
    <cellStyle name="20% - Énfasis4 2" xfId="12"/>
    <cellStyle name="20% - Énfasis5 2" xfId="13"/>
    <cellStyle name="20% - Énfasis6 2" xfId="14"/>
    <cellStyle name="40% - Accent1" xfId="15"/>
    <cellStyle name="40% - Accent2" xfId="16"/>
    <cellStyle name="40% - Accent3" xfId="17"/>
    <cellStyle name="40% - Accent4" xfId="18"/>
    <cellStyle name="40% - Accent5" xfId="19"/>
    <cellStyle name="40% - Accent6" xfId="20"/>
    <cellStyle name="40% - Énfasis1 2" xfId="21"/>
    <cellStyle name="40% - Énfasis2 2" xfId="22"/>
    <cellStyle name="40% - Énfasis3 2" xfId="23"/>
    <cellStyle name="40% - Énfasis4 2" xfId="24"/>
    <cellStyle name="40% - Énfasis5 2" xfId="25"/>
    <cellStyle name="40% - Énfasis6 2" xfId="26"/>
    <cellStyle name="60% - Accent1" xfId="27"/>
    <cellStyle name="60% - Accent2" xfId="28"/>
    <cellStyle name="60% - Accent3" xfId="29"/>
    <cellStyle name="60% - Accent4" xfId="30"/>
    <cellStyle name="60% - Accent5" xfId="31"/>
    <cellStyle name="60% - Accent6" xfId="32"/>
    <cellStyle name="60% - Énfasis1 2" xfId="33"/>
    <cellStyle name="60% - Énfasis2 2" xfId="34"/>
    <cellStyle name="60% - Énfasis3 2" xfId="35"/>
    <cellStyle name="60% - Énfasis4 2" xfId="36"/>
    <cellStyle name="60% - Énfasis5 2" xfId="37"/>
    <cellStyle name="60% - Énfasis6 2" xfId="38"/>
    <cellStyle name="Accent1" xfId="39"/>
    <cellStyle name="Accent2" xfId="40"/>
    <cellStyle name="Accent3" xfId="41"/>
    <cellStyle name="Accent4" xfId="42"/>
    <cellStyle name="Accent5" xfId="43"/>
    <cellStyle name="Accent6" xfId="44"/>
    <cellStyle name="Bad" xfId="45"/>
    <cellStyle name="Buena 2" xfId="46"/>
    <cellStyle name="Calculation" xfId="47"/>
    <cellStyle name="Calculation 2" xfId="48"/>
    <cellStyle name="Calculation 3" xfId="49"/>
    <cellStyle name="Calculation 4" xfId="50"/>
    <cellStyle name="Calculation 5" xfId="51"/>
    <cellStyle name="Cálculo 2" xfId="52"/>
    <cellStyle name="Cálculo 2 2" xfId="53"/>
    <cellStyle name="Cálculo 2 3" xfId="54"/>
    <cellStyle name="Cálculo 2 4" xfId="55"/>
    <cellStyle name="Celda de comprobación 2" xfId="56"/>
    <cellStyle name="Celda vinculada 2" xfId="57"/>
    <cellStyle name="Check Cell" xfId="58"/>
    <cellStyle name="Encabezado 4 2" xfId="59"/>
    <cellStyle name="Énfasis1 2" xfId="60"/>
    <cellStyle name="Énfasis2 2" xfId="61"/>
    <cellStyle name="Énfasis3 2" xfId="62"/>
    <cellStyle name="Énfasis4 2" xfId="63"/>
    <cellStyle name="Énfasis5 2" xfId="64"/>
    <cellStyle name="Énfasis6 2" xfId="65"/>
    <cellStyle name="Entrada 2" xfId="66"/>
    <cellStyle name="Entrada 2 2" xfId="67"/>
    <cellStyle name="Entrada 2 3" xfId="68"/>
    <cellStyle name="Entrada 2 4" xfId="69"/>
    <cellStyle name="Estilo 1" xfId="70"/>
    <cellStyle name="Euro" xfId="71"/>
    <cellStyle name="Euro 2" xfId="72"/>
    <cellStyle name="Explanatory Text" xfId="73"/>
    <cellStyle name="Followed Hyperlink_Avance en la Aplicación PNSP (Fórmula FASP 2009).xls" xfId="74"/>
    <cellStyle name="Good" xfId="75"/>
    <cellStyle name="Heading 1" xfId="76"/>
    <cellStyle name="Heading 2" xfId="77"/>
    <cellStyle name="Heading 3" xfId="78"/>
    <cellStyle name="Heading 3 2" xfId="79"/>
    <cellStyle name="Heading 4" xfId="80"/>
    <cellStyle name="Hipervínculo 2" xfId="81"/>
    <cellStyle name="Incorrecto 2" xfId="82"/>
    <cellStyle name="Input" xfId="83"/>
    <cellStyle name="Input 2" xfId="84"/>
    <cellStyle name="Input 3" xfId="85"/>
    <cellStyle name="Input 4" xfId="86"/>
    <cellStyle name="Input 5" xfId="87"/>
    <cellStyle name="Linked Cell" xfId="88"/>
    <cellStyle name="Millares" xfId="1" builtinId="3"/>
    <cellStyle name="Millares 10" xfId="89"/>
    <cellStyle name="Millares 11" xfId="90"/>
    <cellStyle name="Millares 11 2" xfId="91"/>
    <cellStyle name="Millares 11 3" xfId="92"/>
    <cellStyle name="Millares 12" xfId="93"/>
    <cellStyle name="Millares 13" xfId="94"/>
    <cellStyle name="Millares 14" xfId="95"/>
    <cellStyle name="Millares 15" xfId="96"/>
    <cellStyle name="Millares 16" xfId="97"/>
    <cellStyle name="Millares 17" xfId="98"/>
    <cellStyle name="Millares 18" xfId="99"/>
    <cellStyle name="Millares 19" xfId="100"/>
    <cellStyle name="Millares 2" xfId="101"/>
    <cellStyle name="Millares 2 10" xfId="102"/>
    <cellStyle name="Millares 2 10 2" xfId="103"/>
    <cellStyle name="Millares 2 11" xfId="104"/>
    <cellStyle name="Millares 2 11 2" xfId="105"/>
    <cellStyle name="Millares 2 12" xfId="106"/>
    <cellStyle name="Millares 2 12 2" xfId="107"/>
    <cellStyle name="Millares 2 13" xfId="108"/>
    <cellStyle name="Millares 2 14" xfId="109"/>
    <cellStyle name="Millares 2 2" xfId="110"/>
    <cellStyle name="Millares 2 2 2" xfId="111"/>
    <cellStyle name="Millares 2 2 2 2" xfId="112"/>
    <cellStyle name="Millares 2 2 3" xfId="113"/>
    <cellStyle name="Millares 2 3" xfId="114"/>
    <cellStyle name="Millares 2 3 2" xfId="115"/>
    <cellStyle name="Millares 2 4" xfId="116"/>
    <cellStyle name="Millares 2 4 2" xfId="117"/>
    <cellStyle name="Millares 2 5" xfId="118"/>
    <cellStyle name="Millares 2 5 2" xfId="119"/>
    <cellStyle name="Millares 2 6" xfId="120"/>
    <cellStyle name="Millares 2 6 2" xfId="121"/>
    <cellStyle name="Millares 2 7" xfId="122"/>
    <cellStyle name="Millares 2 7 2" xfId="123"/>
    <cellStyle name="Millares 2 8" xfId="124"/>
    <cellStyle name="Millares 2 8 2" xfId="125"/>
    <cellStyle name="Millares 2 9" xfId="126"/>
    <cellStyle name="Millares 2 9 2" xfId="127"/>
    <cellStyle name="Millares 20" xfId="128"/>
    <cellStyle name="Millares 21" xfId="129"/>
    <cellStyle name="Millares 22" xfId="130"/>
    <cellStyle name="Millares 23" xfId="131"/>
    <cellStyle name="Millares 24" xfId="132"/>
    <cellStyle name="Millares 25" xfId="133"/>
    <cellStyle name="Millares 26" xfId="134"/>
    <cellStyle name="Millares 27" xfId="135"/>
    <cellStyle name="Millares 28" xfId="136"/>
    <cellStyle name="Millares 29" xfId="137"/>
    <cellStyle name="Millares 3" xfId="138"/>
    <cellStyle name="Millares 3 2" xfId="139"/>
    <cellStyle name="Millares 3 3" xfId="140"/>
    <cellStyle name="Millares 3 4" xfId="141"/>
    <cellStyle name="Millares 30" xfId="142"/>
    <cellStyle name="Millares 31" xfId="143"/>
    <cellStyle name="Millares 32" xfId="144"/>
    <cellStyle name="Millares 33" xfId="145"/>
    <cellStyle name="Millares 34" xfId="146"/>
    <cellStyle name="Millares 35" xfId="147"/>
    <cellStyle name="Millares 36" xfId="148"/>
    <cellStyle name="Millares 37" xfId="149"/>
    <cellStyle name="Millares 38" xfId="150"/>
    <cellStyle name="Millares 39" xfId="151"/>
    <cellStyle name="Millares 39 2" xfId="152"/>
    <cellStyle name="Millares 4" xfId="153"/>
    <cellStyle name="Millares 4 2" xfId="154"/>
    <cellStyle name="Millares 4 3" xfId="155"/>
    <cellStyle name="Millares 4 3 2" xfId="156"/>
    <cellStyle name="Millares 4 4" xfId="157"/>
    <cellStyle name="Millares 40" xfId="158"/>
    <cellStyle name="Millares 40 2" xfId="159"/>
    <cellStyle name="Millares 41" xfId="160"/>
    <cellStyle name="Millares 5" xfId="161"/>
    <cellStyle name="Millares 5 2" xfId="162"/>
    <cellStyle name="Millares 5 3" xfId="163"/>
    <cellStyle name="Millares 6" xfId="164"/>
    <cellStyle name="Millares 6 2" xfId="165"/>
    <cellStyle name="Millares 7" xfId="166"/>
    <cellStyle name="Millares 8" xfId="167"/>
    <cellStyle name="Millares 8 2" xfId="168"/>
    <cellStyle name="Millares 9" xfId="169"/>
    <cellStyle name="Millares 9 2" xfId="170"/>
    <cellStyle name="Moneda 2" xfId="171"/>
    <cellStyle name="Moneda 3" xfId="172"/>
    <cellStyle name="Moneda 3 2" xfId="173"/>
    <cellStyle name="Moneda 3 3" xfId="174"/>
    <cellStyle name="Moneda 4" xfId="175"/>
    <cellStyle name="Neutral 2" xfId="176"/>
    <cellStyle name="Normal" xfId="0" builtinId="0"/>
    <cellStyle name="Normal 10" xfId="177"/>
    <cellStyle name="Normal 10 2" xfId="178"/>
    <cellStyle name="Normal 10 2 2" xfId="179"/>
    <cellStyle name="Normal 10 3" xfId="180"/>
    <cellStyle name="Normal 10 3 2" xfId="181"/>
    <cellStyle name="Normal 10 4" xfId="182"/>
    <cellStyle name="Normal 10 5" xfId="183"/>
    <cellStyle name="Normal 100" xfId="184"/>
    <cellStyle name="Normal 101" xfId="185"/>
    <cellStyle name="Normal 102" xfId="186"/>
    <cellStyle name="Normal 103" xfId="187"/>
    <cellStyle name="Normal 104" xfId="188"/>
    <cellStyle name="Normal 105" xfId="189"/>
    <cellStyle name="Normal 106" xfId="190"/>
    <cellStyle name="Normal 107" xfId="191"/>
    <cellStyle name="Normal 108" xfId="192"/>
    <cellStyle name="Normal 109" xfId="193"/>
    <cellStyle name="Normal 11" xfId="194"/>
    <cellStyle name="Normal 11 2" xfId="195"/>
    <cellStyle name="Normal 11 2 2" xfId="196"/>
    <cellStyle name="Normal 11 3" xfId="197"/>
    <cellStyle name="Normal 11 4" xfId="198"/>
    <cellStyle name="Normal 110" xfId="199"/>
    <cellStyle name="Normal 111" xfId="200"/>
    <cellStyle name="Normal 112" xfId="201"/>
    <cellStyle name="Normal 113" xfId="202"/>
    <cellStyle name="Normal 114" xfId="203"/>
    <cellStyle name="Normal 115" xfId="204"/>
    <cellStyle name="Normal 116" xfId="205"/>
    <cellStyle name="Normal 117" xfId="206"/>
    <cellStyle name="Normal 118" xfId="207"/>
    <cellStyle name="Normal 119" xfId="208"/>
    <cellStyle name="Normal 12" xfId="209"/>
    <cellStyle name="Normal 12 2" xfId="210"/>
    <cellStyle name="Normal 12 3" xfId="211"/>
    <cellStyle name="Normal 120" xfId="212"/>
    <cellStyle name="Normal 121" xfId="213"/>
    <cellStyle name="Normal 122" xfId="214"/>
    <cellStyle name="Normal 122 2" xfId="215"/>
    <cellStyle name="Normal 122 2 2" xfId="216"/>
    <cellStyle name="Normal 122 3" xfId="217"/>
    <cellStyle name="Normal 122 4" xfId="218"/>
    <cellStyle name="Normal 123" xfId="219"/>
    <cellStyle name="Normal 124" xfId="220"/>
    <cellStyle name="Normal 125" xfId="221"/>
    <cellStyle name="Normal 126" xfId="222"/>
    <cellStyle name="Normal 127" xfId="223"/>
    <cellStyle name="Normal 128" xfId="224"/>
    <cellStyle name="Normal 129" xfId="225"/>
    <cellStyle name="Normal 13" xfId="226"/>
    <cellStyle name="Normal 13 2" xfId="227"/>
    <cellStyle name="Normal 13 3" xfId="228"/>
    <cellStyle name="Normal 130" xfId="229"/>
    <cellStyle name="Normal 131" xfId="230"/>
    <cellStyle name="Normal 132" xfId="231"/>
    <cellStyle name="Normal 133" xfId="232"/>
    <cellStyle name="Normal 134" xfId="233"/>
    <cellStyle name="Normal 135" xfId="234"/>
    <cellStyle name="Normal 136" xfId="235"/>
    <cellStyle name="Normal 137" xfId="236"/>
    <cellStyle name="Normal 137 2" xfId="237"/>
    <cellStyle name="Normal 137 2 2" xfId="238"/>
    <cellStyle name="Normal 137 2 2 2" xfId="239"/>
    <cellStyle name="Normal 137 2 3" xfId="240"/>
    <cellStyle name="Normal 137 2 4" xfId="241"/>
    <cellStyle name="Normal 137 3" xfId="242"/>
    <cellStyle name="Normal 137 3 2" xfId="243"/>
    <cellStyle name="Normal 137 4" xfId="244"/>
    <cellStyle name="Normal 137 5" xfId="245"/>
    <cellStyle name="Normal 138" xfId="246"/>
    <cellStyle name="Normal 139" xfId="247"/>
    <cellStyle name="Normal 14" xfId="248"/>
    <cellStyle name="Normal 14 2" xfId="249"/>
    <cellStyle name="Normal 140" xfId="250"/>
    <cellStyle name="Normal 141" xfId="251"/>
    <cellStyle name="Normal 142" xfId="252"/>
    <cellStyle name="Normal 143" xfId="253"/>
    <cellStyle name="Normal 143 2" xfId="254"/>
    <cellStyle name="Normal 144" xfId="255"/>
    <cellStyle name="Normal 145" xfId="256"/>
    <cellStyle name="Normal 146" xfId="257"/>
    <cellStyle name="Normal 147" xfId="258"/>
    <cellStyle name="Normal 148" xfId="259"/>
    <cellStyle name="Normal 148 2" xfId="260"/>
    <cellStyle name="Normal 148 2 2" xfId="261"/>
    <cellStyle name="Normal 148 2 2 2" xfId="262"/>
    <cellStyle name="Normal 148 2 3" xfId="263"/>
    <cellStyle name="Normal 148 2 4" xfId="264"/>
    <cellStyle name="Normal 148 3" xfId="265"/>
    <cellStyle name="Normal 148 3 2" xfId="266"/>
    <cellStyle name="Normal 148 4" xfId="267"/>
    <cellStyle name="Normal 148 5" xfId="268"/>
    <cellStyle name="Normal 149" xfId="269"/>
    <cellStyle name="Normal 149 2" xfId="270"/>
    <cellStyle name="Normal 149 2 2" xfId="271"/>
    <cellStyle name="Normal 149 2 2 2" xfId="272"/>
    <cellStyle name="Normal 149 2 3" xfId="273"/>
    <cellStyle name="Normal 149 2 4" xfId="274"/>
    <cellStyle name="Normal 149 3" xfId="275"/>
    <cellStyle name="Normal 149 3 2" xfId="276"/>
    <cellStyle name="Normal 149 4" xfId="277"/>
    <cellStyle name="Normal 149 5" xfId="278"/>
    <cellStyle name="Normal 15" xfId="279"/>
    <cellStyle name="Normal 15 2" xfId="280"/>
    <cellStyle name="Normal 150" xfId="281"/>
    <cellStyle name="Normal 151" xfId="282"/>
    <cellStyle name="Normal 152" xfId="283"/>
    <cellStyle name="Normal 153" xfId="284"/>
    <cellStyle name="Normal 154" xfId="285"/>
    <cellStyle name="Normal 155" xfId="286"/>
    <cellStyle name="Normal 156" xfId="287"/>
    <cellStyle name="Normal 157" xfId="288"/>
    <cellStyle name="Normal 158" xfId="289"/>
    <cellStyle name="Normal 159" xfId="290"/>
    <cellStyle name="Normal 16" xfId="291"/>
    <cellStyle name="Normal 16 2" xfId="292"/>
    <cellStyle name="Normal 160" xfId="293"/>
    <cellStyle name="Normal 161" xfId="294"/>
    <cellStyle name="Normal 162" xfId="295"/>
    <cellStyle name="Normal 163" xfId="296"/>
    <cellStyle name="Normal 164" xfId="297"/>
    <cellStyle name="Normal 165" xfId="298"/>
    <cellStyle name="Normal 166" xfId="299"/>
    <cellStyle name="Normal 167" xfId="300"/>
    <cellStyle name="Normal 168" xfId="301"/>
    <cellStyle name="Normal 169" xfId="302"/>
    <cellStyle name="Normal 17" xfId="303"/>
    <cellStyle name="Normal 17 2" xfId="304"/>
    <cellStyle name="Normal 170" xfId="305"/>
    <cellStyle name="Normal 171" xfId="306"/>
    <cellStyle name="Normal 172" xfId="307"/>
    <cellStyle name="Normal 173" xfId="308"/>
    <cellStyle name="Normal 174" xfId="309"/>
    <cellStyle name="Normal 175" xfId="310"/>
    <cellStyle name="Normal 176" xfId="311"/>
    <cellStyle name="Normal 177" xfId="312"/>
    <cellStyle name="Normal 178" xfId="313"/>
    <cellStyle name="Normal 179" xfId="314"/>
    <cellStyle name="Normal 18" xfId="315"/>
    <cellStyle name="Normal 18 2" xfId="316"/>
    <cellStyle name="Normal 180" xfId="317"/>
    <cellStyle name="Normal 181" xfId="318"/>
    <cellStyle name="Normal 182" xfId="319"/>
    <cellStyle name="Normal 183" xfId="320"/>
    <cellStyle name="Normal 184" xfId="321"/>
    <cellStyle name="Normal 185" xfId="322"/>
    <cellStyle name="Normal 186" xfId="323"/>
    <cellStyle name="Normal 187" xfId="324"/>
    <cellStyle name="Normal 188" xfId="325"/>
    <cellStyle name="Normal 189" xfId="326"/>
    <cellStyle name="Normal 19" xfId="327"/>
    <cellStyle name="Normal 19 2" xfId="328"/>
    <cellStyle name="Normal 190" xfId="329"/>
    <cellStyle name="Normal 191" xfId="330"/>
    <cellStyle name="Normal 191 2" xfId="331"/>
    <cellStyle name="Normal 191 2 2" xfId="332"/>
    <cellStyle name="Normal 191 2 2 2" xfId="333"/>
    <cellStyle name="Normal 191 2 3" xfId="334"/>
    <cellStyle name="Normal 191 2 4" xfId="335"/>
    <cellStyle name="Normal 191 3" xfId="336"/>
    <cellStyle name="Normal 191 3 2" xfId="337"/>
    <cellStyle name="Normal 191 4" xfId="338"/>
    <cellStyle name="Normal 191 5" xfId="339"/>
    <cellStyle name="Normal 192" xfId="340"/>
    <cellStyle name="Normal 193" xfId="341"/>
    <cellStyle name="Normal 194" xfId="342"/>
    <cellStyle name="Normal 195" xfId="343"/>
    <cellStyle name="Normal 196" xfId="344"/>
    <cellStyle name="Normal 197" xfId="345"/>
    <cellStyle name="Normal 198" xfId="346"/>
    <cellStyle name="Normal 198 2" xfId="347"/>
    <cellStyle name="Normal 198 2 2" xfId="348"/>
    <cellStyle name="Normal 198 2 2 2" xfId="349"/>
    <cellStyle name="Normal 198 2 3" xfId="350"/>
    <cellStyle name="Normal 198 2 4" xfId="351"/>
    <cellStyle name="Normal 198 3" xfId="352"/>
    <cellStyle name="Normal 198 3 2" xfId="353"/>
    <cellStyle name="Normal 198 4" xfId="354"/>
    <cellStyle name="Normal 198 5" xfId="355"/>
    <cellStyle name="Normal 199" xfId="356"/>
    <cellStyle name="Normal 199 2" xfId="357"/>
    <cellStyle name="Normal 199 2 2" xfId="358"/>
    <cellStyle name="Normal 199 3" xfId="359"/>
    <cellStyle name="Normal 199 4" xfId="360"/>
    <cellStyle name="Normal 2" xfId="361"/>
    <cellStyle name="Normal 2 2" xfId="362"/>
    <cellStyle name="Normal 2 2 2" xfId="363"/>
    <cellStyle name="Normal 2 2 2 2" xfId="364"/>
    <cellStyle name="Normal 2 3" xfId="365"/>
    <cellStyle name="Normal 2 3 2" xfId="366"/>
    <cellStyle name="Normal 2 3 3" xfId="367"/>
    <cellStyle name="Normal 2 4" xfId="368"/>
    <cellStyle name="Normal 2 4 2" xfId="369"/>
    <cellStyle name="Normal 2 4 3" xfId="370"/>
    <cellStyle name="Normal 2 5" xfId="371"/>
    <cellStyle name="Normal 2 6" xfId="372"/>
    <cellStyle name="Normal 2_2007" xfId="373"/>
    <cellStyle name="Normal 20" xfId="374"/>
    <cellStyle name="Normal 20 2" xfId="375"/>
    <cellStyle name="Normal 200" xfId="376"/>
    <cellStyle name="Normal 200 2" xfId="377"/>
    <cellStyle name="Normal 201" xfId="378"/>
    <cellStyle name="Normal 202" xfId="379"/>
    <cellStyle name="Normal 202 2" xfId="380"/>
    <cellStyle name="Normal 202 2 2" xfId="381"/>
    <cellStyle name="Normal 202 3" xfId="382"/>
    <cellStyle name="Normal 202 4" xfId="383"/>
    <cellStyle name="Normal 203" xfId="384"/>
    <cellStyle name="Normal 203 2" xfId="385"/>
    <cellStyle name="Normal 203 2 2" xfId="386"/>
    <cellStyle name="Normal 203 2 2 2" xfId="387"/>
    <cellStyle name="Normal 203 2 3" xfId="388"/>
    <cellStyle name="Normal 203 2 4" xfId="389"/>
    <cellStyle name="Normal 203 3" xfId="390"/>
    <cellStyle name="Normal 203 3 2" xfId="391"/>
    <cellStyle name="Normal 203 3 2 2" xfId="392"/>
    <cellStyle name="Normal 203 3 3" xfId="393"/>
    <cellStyle name="Normal 203 3 4" xfId="394"/>
    <cellStyle name="Normal 203 4" xfId="395"/>
    <cellStyle name="Normal 203 4 2" xfId="396"/>
    <cellStyle name="Normal 203 5" xfId="397"/>
    <cellStyle name="Normal 203 6" xfId="398"/>
    <cellStyle name="Normal 204" xfId="399"/>
    <cellStyle name="Normal 205" xfId="400"/>
    <cellStyle name="Normal 206" xfId="401"/>
    <cellStyle name="Normal 207" xfId="402"/>
    <cellStyle name="Normal 208" xfId="403"/>
    <cellStyle name="Normal 209" xfId="404"/>
    <cellStyle name="Normal 21" xfId="405"/>
    <cellStyle name="Normal 21 2" xfId="406"/>
    <cellStyle name="Normal 210" xfId="407"/>
    <cellStyle name="Normal 211" xfId="408"/>
    <cellStyle name="Normal 212" xfId="409"/>
    <cellStyle name="Normal 213" xfId="410"/>
    <cellStyle name="Normal 214" xfId="411"/>
    <cellStyle name="Normal 215" xfId="412"/>
    <cellStyle name="Normal 215 2" xfId="413"/>
    <cellStyle name="Normal 216" xfId="414"/>
    <cellStyle name="Normal 217" xfId="415"/>
    <cellStyle name="Normal 218" xfId="416"/>
    <cellStyle name="Normal 219" xfId="417"/>
    <cellStyle name="Normal 22" xfId="418"/>
    <cellStyle name="Normal 22 2" xfId="419"/>
    <cellStyle name="Normal 220" xfId="420"/>
    <cellStyle name="Normal 221" xfId="421"/>
    <cellStyle name="Normal 222" xfId="422"/>
    <cellStyle name="Normal 223" xfId="423"/>
    <cellStyle name="Normal 224" xfId="424"/>
    <cellStyle name="Normal 225" xfId="425"/>
    <cellStyle name="Normal 226" xfId="426"/>
    <cellStyle name="Normal 227" xfId="427"/>
    <cellStyle name="Normal 228" xfId="428"/>
    <cellStyle name="Normal 229" xfId="429"/>
    <cellStyle name="Normal 23" xfId="430"/>
    <cellStyle name="Normal 23 2" xfId="431"/>
    <cellStyle name="Normal 230" xfId="432"/>
    <cellStyle name="Normal 231" xfId="433"/>
    <cellStyle name="Normal 232" xfId="434"/>
    <cellStyle name="Normal 233" xfId="435"/>
    <cellStyle name="Normal 234" xfId="436"/>
    <cellStyle name="Normal 235" xfId="437"/>
    <cellStyle name="Normal 236" xfId="438"/>
    <cellStyle name="Normal 236 2 3" xfId="439"/>
    <cellStyle name="Normal 237" xfId="440"/>
    <cellStyle name="Normal 238" xfId="441"/>
    <cellStyle name="Normal 239" xfId="442"/>
    <cellStyle name="Normal 24" xfId="443"/>
    <cellStyle name="Normal 24 2" xfId="444"/>
    <cellStyle name="Normal 240" xfId="445"/>
    <cellStyle name="Normal 25" xfId="446"/>
    <cellStyle name="Normal 25 2" xfId="447"/>
    <cellStyle name="Normal 26" xfId="448"/>
    <cellStyle name="Normal 26 2" xfId="449"/>
    <cellStyle name="Normal 27" xfId="450"/>
    <cellStyle name="Normal 27 2" xfId="451"/>
    <cellStyle name="Normal 28" xfId="452"/>
    <cellStyle name="Normal 28 2" xfId="453"/>
    <cellStyle name="Normal 29" xfId="454"/>
    <cellStyle name="Normal 29 2" xfId="455"/>
    <cellStyle name="Normal 3" xfId="2"/>
    <cellStyle name="Normal 3 2" xfId="456"/>
    <cellStyle name="Normal 3 2 2" xfId="457"/>
    <cellStyle name="Normal 3 2 2 2" xfId="458"/>
    <cellStyle name="Normal 3 2 3" xfId="459"/>
    <cellStyle name="Normal 3 2 3 2" xfId="460"/>
    <cellStyle name="Normal 3 2 4" xfId="461"/>
    <cellStyle name="Normal 3 3" xfId="462"/>
    <cellStyle name="Normal 3 3 2" xfId="463"/>
    <cellStyle name="Normal 3 4" xfId="464"/>
    <cellStyle name="Normal 3 4 2" xfId="465"/>
    <cellStyle name="Normal 3 4 2 2" xfId="466"/>
    <cellStyle name="Normal 3 4 3" xfId="467"/>
    <cellStyle name="Normal 3 5" xfId="468"/>
    <cellStyle name="Normal 3 5 2" xfId="469"/>
    <cellStyle name="Normal 3 6" xfId="470"/>
    <cellStyle name="Normal 3 6 2" xfId="471"/>
    <cellStyle name="Normal 3 7" xfId="472"/>
    <cellStyle name="Normal 3 8" xfId="473"/>
    <cellStyle name="Normal 3 9" xfId="474"/>
    <cellStyle name="Normal 30" xfId="475"/>
    <cellStyle name="Normal 30 2" xfId="476"/>
    <cellStyle name="Normal 31" xfId="477"/>
    <cellStyle name="Normal 31 2" xfId="478"/>
    <cellStyle name="Normal 32" xfId="479"/>
    <cellStyle name="Normal 32 2" xfId="480"/>
    <cellStyle name="Normal 33" xfId="481"/>
    <cellStyle name="Normal 33 2" xfId="482"/>
    <cellStyle name="Normal 34" xfId="483"/>
    <cellStyle name="Normal 34 2" xfId="484"/>
    <cellStyle name="Normal 35" xfId="485"/>
    <cellStyle name="Normal 35 2" xfId="486"/>
    <cellStyle name="Normal 36" xfId="487"/>
    <cellStyle name="Normal 36 2" xfId="488"/>
    <cellStyle name="Normal 37" xfId="489"/>
    <cellStyle name="Normal 37 2" xfId="490"/>
    <cellStyle name="Normal 38" xfId="491"/>
    <cellStyle name="Normal 38 2" xfId="492"/>
    <cellStyle name="Normal 39" xfId="493"/>
    <cellStyle name="Normal 39 2" xfId="494"/>
    <cellStyle name="Normal 4" xfId="495"/>
    <cellStyle name="Normal 4 2" xfId="496"/>
    <cellStyle name="Normal 4 2 2" xfId="497"/>
    <cellStyle name="Normal 4 2 2 2" xfId="498"/>
    <cellStyle name="Normal 4 2 3" xfId="499"/>
    <cellStyle name="Normal 4 3" xfId="500"/>
    <cellStyle name="Normal 4 3 2" xfId="501"/>
    <cellStyle name="Normal 4 4" xfId="502"/>
    <cellStyle name="Normal 4 5" xfId="503"/>
    <cellStyle name="Normal 4 6" xfId="504"/>
    <cellStyle name="Normal 40" xfId="505"/>
    <cellStyle name="Normal 40 2" xfId="506"/>
    <cellStyle name="Normal 40 2 2" xfId="507"/>
    <cellStyle name="Normal 40 3" xfId="508"/>
    <cellStyle name="Normal 41" xfId="509"/>
    <cellStyle name="Normal 41 2" xfId="510"/>
    <cellStyle name="Normal 41 2 2" xfId="511"/>
    <cellStyle name="Normal 41 3" xfId="512"/>
    <cellStyle name="Normal 41 3 2" xfId="513"/>
    <cellStyle name="Normal 41 4" xfId="514"/>
    <cellStyle name="Normal 42" xfId="515"/>
    <cellStyle name="Normal 42 2" xfId="516"/>
    <cellStyle name="Normal 43" xfId="517"/>
    <cellStyle name="Normal 43 2" xfId="518"/>
    <cellStyle name="Normal 44" xfId="519"/>
    <cellStyle name="Normal 44 2" xfId="520"/>
    <cellStyle name="Normal 44 3" xfId="521"/>
    <cellStyle name="Normal 45" xfId="522"/>
    <cellStyle name="Normal 45 2" xfId="523"/>
    <cellStyle name="Normal 46" xfId="524"/>
    <cellStyle name="Normal 46 2" xfId="525"/>
    <cellStyle name="Normal 46 3" xfId="526"/>
    <cellStyle name="Normal 47" xfId="527"/>
    <cellStyle name="Normal 47 2" xfId="528"/>
    <cellStyle name="Normal 48" xfId="529"/>
    <cellStyle name="Normal 48 2" xfId="530"/>
    <cellStyle name="Normal 49" xfId="531"/>
    <cellStyle name="Normal 5" xfId="532"/>
    <cellStyle name="Normal 5 2" xfId="533"/>
    <cellStyle name="Normal 5 2 2" xfId="534"/>
    <cellStyle name="Normal 5 2 3" xfId="535"/>
    <cellStyle name="Normal 5 3" xfId="536"/>
    <cellStyle name="Normal 5 3 2" xfId="537"/>
    <cellStyle name="Normal 5 4" xfId="538"/>
    <cellStyle name="Normal 50" xfId="539"/>
    <cellStyle name="Normal 51" xfId="540"/>
    <cellStyle name="Normal 51 2" xfId="541"/>
    <cellStyle name="Normal 52" xfId="542"/>
    <cellStyle name="Normal 53" xfId="543"/>
    <cellStyle name="Normal 54" xfId="544"/>
    <cellStyle name="Normal 55" xfId="545"/>
    <cellStyle name="Normal 56" xfId="546"/>
    <cellStyle name="Normal 57" xfId="547"/>
    <cellStyle name="Normal 58" xfId="548"/>
    <cellStyle name="Normal 58 2" xfId="549"/>
    <cellStyle name="Normal 58 2 2" xfId="550"/>
    <cellStyle name="Normal 58 3" xfId="551"/>
    <cellStyle name="Normal 58 4" xfId="552"/>
    <cellStyle name="Normal 59" xfId="553"/>
    <cellStyle name="Normal 59 2" xfId="554"/>
    <cellStyle name="Normal 59 2 2" xfId="555"/>
    <cellStyle name="Normal 59 3" xfId="556"/>
    <cellStyle name="Normal 59 4" xfId="557"/>
    <cellStyle name="Normal 6" xfId="558"/>
    <cellStyle name="Normal 6 2" xfId="559"/>
    <cellStyle name="Normal 6 2 2" xfId="560"/>
    <cellStyle name="Normal 6 2 3" xfId="561"/>
    <cellStyle name="Normal 6 3" xfId="562"/>
    <cellStyle name="Normal 6 3 2" xfId="563"/>
    <cellStyle name="Normal 6 4" xfId="564"/>
    <cellStyle name="Normal 60" xfId="565"/>
    <cellStyle name="Normal 60 2" xfId="566"/>
    <cellStyle name="Normal 60 2 2" xfId="567"/>
    <cellStyle name="Normal 60 3" xfId="568"/>
    <cellStyle name="Normal 60 4" xfId="569"/>
    <cellStyle name="Normal 61" xfId="570"/>
    <cellStyle name="Normal 61 2" xfId="571"/>
    <cellStyle name="Normal 62" xfId="572"/>
    <cellStyle name="Normal 62 2" xfId="573"/>
    <cellStyle name="Normal 62 2 2" xfId="574"/>
    <cellStyle name="Normal 62 2 3" xfId="575"/>
    <cellStyle name="Normal 62 3" xfId="576"/>
    <cellStyle name="Normal 62 4" xfId="577"/>
    <cellStyle name="Normal 63" xfId="578"/>
    <cellStyle name="Normal 63 2" xfId="579"/>
    <cellStyle name="Normal 63 2 2" xfId="580"/>
    <cellStyle name="Normal 63 2 3" xfId="581"/>
    <cellStyle name="Normal 63 3" xfId="582"/>
    <cellStyle name="Normal 63 4" xfId="583"/>
    <cellStyle name="Normal 64" xfId="584"/>
    <cellStyle name="Normal 64 2" xfId="585"/>
    <cellStyle name="Normal 64 2 2" xfId="586"/>
    <cellStyle name="Normal 64 2 3" xfId="587"/>
    <cellStyle name="Normal 64 3" xfId="588"/>
    <cellStyle name="Normal 64 4" xfId="589"/>
    <cellStyle name="Normal 65" xfId="590"/>
    <cellStyle name="Normal 65 2" xfId="591"/>
    <cellStyle name="Normal 65 2 2" xfId="592"/>
    <cellStyle name="Normal 65 3" xfId="593"/>
    <cellStyle name="Normal 65 4" xfId="594"/>
    <cellStyle name="Normal 66" xfId="595"/>
    <cellStyle name="Normal 67" xfId="596"/>
    <cellStyle name="Normal 68" xfId="597"/>
    <cellStyle name="Normal 68 2" xfId="598"/>
    <cellStyle name="Normal 68 2 2" xfId="599"/>
    <cellStyle name="Normal 68 3" xfId="600"/>
    <cellStyle name="Normal 68 4" xfId="601"/>
    <cellStyle name="Normal 69" xfId="602"/>
    <cellStyle name="Normal 69 2" xfId="603"/>
    <cellStyle name="Normal 69 2 2" xfId="604"/>
    <cellStyle name="Normal 69 3" xfId="605"/>
    <cellStyle name="Normal 69 4" xfId="606"/>
    <cellStyle name="Normal 7" xfId="607"/>
    <cellStyle name="Normal 7 2" xfId="608"/>
    <cellStyle name="Normal 7 2 2" xfId="609"/>
    <cellStyle name="Normal 7 2 3" xfId="610"/>
    <cellStyle name="Normal 7 3" xfId="611"/>
    <cellStyle name="Normal 7 3 2" xfId="612"/>
    <cellStyle name="Normal 7 4" xfId="613"/>
    <cellStyle name="Normal 70" xfId="614"/>
    <cellStyle name="Normal 71" xfId="615"/>
    <cellStyle name="Normal 72" xfId="616"/>
    <cellStyle name="Normal 73" xfId="617"/>
    <cellStyle name="Normal 74" xfId="618"/>
    <cellStyle name="Normal 75" xfId="619"/>
    <cellStyle name="Normal 76" xfId="620"/>
    <cellStyle name="Normal 77" xfId="621"/>
    <cellStyle name="Normal 77 2" xfId="622"/>
    <cellStyle name="Normal 77 2 2" xfId="623"/>
    <cellStyle name="Normal 77 3" xfId="624"/>
    <cellStyle name="Normal 77 4" xfId="625"/>
    <cellStyle name="Normal 78" xfId="626"/>
    <cellStyle name="Normal 79" xfId="627"/>
    <cellStyle name="Normal 8" xfId="628"/>
    <cellStyle name="Normal 8 2" xfId="629"/>
    <cellStyle name="Normal 8 2 2" xfId="630"/>
    <cellStyle name="Normal 8 2 3" xfId="631"/>
    <cellStyle name="Normal 8 3" xfId="632"/>
    <cellStyle name="Normal 8 3 2" xfId="633"/>
    <cellStyle name="Normal 8 3 3" xfId="634"/>
    <cellStyle name="Normal 8 4" xfId="635"/>
    <cellStyle name="Normal 80" xfId="636"/>
    <cellStyle name="Normal 81" xfId="637"/>
    <cellStyle name="Normal 82" xfId="638"/>
    <cellStyle name="Normal 83" xfId="639"/>
    <cellStyle name="Normal 84" xfId="640"/>
    <cellStyle name="Normal 85" xfId="641"/>
    <cellStyle name="Normal 86" xfId="642"/>
    <cellStyle name="Normal 87" xfId="643"/>
    <cellStyle name="Normal 87 2" xfId="644"/>
    <cellStyle name="Normal 87 2 2" xfId="645"/>
    <cellStyle name="Normal 87 2 3" xfId="646"/>
    <cellStyle name="Normal 87 3" xfId="647"/>
    <cellStyle name="Normal 87 4" xfId="648"/>
    <cellStyle name="Normal 88" xfId="649"/>
    <cellStyle name="Normal 88 2" xfId="650"/>
    <cellStyle name="Normal 88 2 2" xfId="651"/>
    <cellStyle name="Normal 88 3" xfId="652"/>
    <cellStyle name="Normal 88 4" xfId="653"/>
    <cellStyle name="Normal 89" xfId="654"/>
    <cellStyle name="Normal 9" xfId="655"/>
    <cellStyle name="Normal 9 2" xfId="656"/>
    <cellStyle name="Normal 9 2 2" xfId="657"/>
    <cellStyle name="Normal 9 2 3" xfId="658"/>
    <cellStyle name="Normal 9 3" xfId="659"/>
    <cellStyle name="Normal 9 3 2" xfId="660"/>
    <cellStyle name="Normal 9 4" xfId="661"/>
    <cellStyle name="Normal 90" xfId="662"/>
    <cellStyle name="Normal 90 2" xfId="663"/>
    <cellStyle name="Normal 90 2 2" xfId="664"/>
    <cellStyle name="Normal 90 3" xfId="665"/>
    <cellStyle name="Normal 90 4" xfId="666"/>
    <cellStyle name="Normal 91" xfId="667"/>
    <cellStyle name="Normal 92" xfId="668"/>
    <cellStyle name="Normal 93" xfId="669"/>
    <cellStyle name="Normal 94" xfId="670"/>
    <cellStyle name="Normal 95" xfId="671"/>
    <cellStyle name="Normal 96" xfId="672"/>
    <cellStyle name="Normal 97" xfId="673"/>
    <cellStyle name="Normal 98" xfId="674"/>
    <cellStyle name="Normal 99" xfId="675"/>
    <cellStyle name="Notas 2" xfId="676"/>
    <cellStyle name="Notas 2 2" xfId="677"/>
    <cellStyle name="Notas 2 3" xfId="678"/>
    <cellStyle name="Notas 2 4" xfId="679"/>
    <cellStyle name="Note" xfId="680"/>
    <cellStyle name="Note 2" xfId="681"/>
    <cellStyle name="Note 3" xfId="682"/>
    <cellStyle name="Note 4" xfId="683"/>
    <cellStyle name="Note 5" xfId="684"/>
    <cellStyle name="Output" xfId="685"/>
    <cellStyle name="Output 2" xfId="686"/>
    <cellStyle name="Output 3" xfId="687"/>
    <cellStyle name="Output 4" xfId="688"/>
    <cellStyle name="Output 5" xfId="689"/>
    <cellStyle name="Porcentaje 2" xfId="690"/>
    <cellStyle name="Porcentaje 2 2" xfId="691"/>
    <cellStyle name="Porcentaje 2 2 2" xfId="692"/>
    <cellStyle name="Porcentaje 2 3" xfId="693"/>
    <cellStyle name="Porcentaje 3" xfId="694"/>
    <cellStyle name="Porcentaje 3 2" xfId="695"/>
    <cellStyle name="Porcentaje 3 3" xfId="696"/>
    <cellStyle name="Porcentaje 4" xfId="697"/>
    <cellStyle name="Porcentaje 5" xfId="698"/>
    <cellStyle name="Porcentaje 6" xfId="699"/>
    <cellStyle name="Porcentaje 7" xfId="700"/>
    <cellStyle name="Porcentual 2" xfId="701"/>
    <cellStyle name="Porcentual 2 2" xfId="702"/>
    <cellStyle name="Porcentual 2 3" xfId="703"/>
    <cellStyle name="Porcentual 2 3 2" xfId="704"/>
    <cellStyle name="Porcentual 2 3 2 2" xfId="705"/>
    <cellStyle name="Porcentual 2 3 3" xfId="706"/>
    <cellStyle name="Porcentual 2 4" xfId="707"/>
    <cellStyle name="Porcentual 2 4 2" xfId="708"/>
    <cellStyle name="Porcentual 3" xfId="709"/>
    <cellStyle name="Porcentual 4" xfId="710"/>
    <cellStyle name="Porcentual 4 2" xfId="711"/>
    <cellStyle name="Porcentual 5" xfId="712"/>
    <cellStyle name="Salida 2" xfId="713"/>
    <cellStyle name="Salida 2 2" xfId="714"/>
    <cellStyle name="Salida 2 3" xfId="715"/>
    <cellStyle name="Salida 2 4" xfId="716"/>
    <cellStyle name="Texto de advertencia 2" xfId="717"/>
    <cellStyle name="Texto explicativo 2" xfId="718"/>
    <cellStyle name="Title" xfId="719"/>
    <cellStyle name="Título 1 2" xfId="720"/>
    <cellStyle name="Título 2 2" xfId="721"/>
    <cellStyle name="Título 3 2" xfId="722"/>
    <cellStyle name="Título 3 2 2" xfId="723"/>
    <cellStyle name="Título 4" xfId="724"/>
    <cellStyle name="Total 2" xfId="725"/>
    <cellStyle name="Total 2 2" xfId="726"/>
    <cellStyle name="Total 2 3" xfId="727"/>
    <cellStyle name="Total 2 4" xfId="728"/>
    <cellStyle name="Warning Text" xfId="729"/>
  </cellStyles>
  <dxfs count="0"/>
  <tableStyles count="0" defaultTableStyle="TableStyleMedium2" defaultPivotStyle="PivotStyleLight16"/>
  <colors>
    <mruColors>
      <color rgb="FFFFFF99"/>
      <color rgb="FFFFD5AB"/>
      <color rgb="FFB8CCE4"/>
      <color rgb="FFE26B0A"/>
      <color rgb="FFFFFF00"/>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1016</xdr:row>
      <xdr:rowOff>0</xdr:rowOff>
    </xdr:from>
    <xdr:to>
      <xdr:col>8</xdr:col>
      <xdr:colOff>66675</xdr:colOff>
      <xdr:row>1016</xdr:row>
      <xdr:rowOff>648724</xdr:rowOff>
    </xdr:to>
    <xdr:sp macro="" textlink="">
      <xdr:nvSpPr>
        <xdr:cNvPr id="2" name="Text Box 299"/>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648724</xdr:rowOff>
    </xdr:to>
    <xdr:sp macro="" textlink="">
      <xdr:nvSpPr>
        <xdr:cNvPr id="3" name="Text Box 300"/>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648724</xdr:rowOff>
    </xdr:to>
    <xdr:sp macro="" textlink="">
      <xdr:nvSpPr>
        <xdr:cNvPr id="4" name="Text Box 213"/>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648724</xdr:rowOff>
    </xdr:to>
    <xdr:sp macro="" textlink="">
      <xdr:nvSpPr>
        <xdr:cNvPr id="5" name="Text Box 214"/>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648724</xdr:rowOff>
    </xdr:to>
    <xdr:sp macro="" textlink="">
      <xdr:nvSpPr>
        <xdr:cNvPr id="6" name="Text Box 269"/>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648724</xdr:rowOff>
    </xdr:to>
    <xdr:sp macro="" textlink="">
      <xdr:nvSpPr>
        <xdr:cNvPr id="7" name="Text Box 270"/>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648724</xdr:rowOff>
    </xdr:to>
    <xdr:sp macro="" textlink="">
      <xdr:nvSpPr>
        <xdr:cNvPr id="8" name="Text Box 299"/>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648724</xdr:rowOff>
    </xdr:to>
    <xdr:sp macro="" textlink="">
      <xdr:nvSpPr>
        <xdr:cNvPr id="9" name="Text Box 300"/>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648724</xdr:rowOff>
    </xdr:to>
    <xdr:sp macro="" textlink="">
      <xdr:nvSpPr>
        <xdr:cNvPr id="10" name="Text Box 213"/>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648724</xdr:rowOff>
    </xdr:to>
    <xdr:sp macro="" textlink="">
      <xdr:nvSpPr>
        <xdr:cNvPr id="11" name="Text Box 214"/>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648724</xdr:rowOff>
    </xdr:to>
    <xdr:sp macro="" textlink="">
      <xdr:nvSpPr>
        <xdr:cNvPr id="12" name="Text Box 269"/>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648724</xdr:rowOff>
    </xdr:to>
    <xdr:sp macro="" textlink="">
      <xdr:nvSpPr>
        <xdr:cNvPr id="13" name="Text Box 270"/>
        <xdr:cNvSpPr txBox="1">
          <a:spLocks noChangeArrowheads="1"/>
        </xdr:cNvSpPr>
      </xdr:nvSpPr>
      <xdr:spPr bwMode="auto">
        <a:xfrm>
          <a:off x="4876800" y="426102780"/>
          <a:ext cx="66675" cy="64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14" name="Text Box 299"/>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15" name="Text Box 300"/>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16" name="Text Box 213"/>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17" name="Text Box 214"/>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18" name="Text Box 269"/>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19" name="Text Box 270"/>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20" name="Text Box 299"/>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21" name="Text Box 300"/>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22" name="Text Box 213"/>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23" name="Text Box 214"/>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24" name="Text Box 269"/>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497566</xdr:rowOff>
    </xdr:to>
    <xdr:sp macro="" textlink="">
      <xdr:nvSpPr>
        <xdr:cNvPr id="25" name="Text Box 270"/>
        <xdr:cNvSpPr txBox="1">
          <a:spLocks noChangeArrowheads="1"/>
        </xdr:cNvSpPr>
      </xdr:nvSpPr>
      <xdr:spPr bwMode="auto">
        <a:xfrm>
          <a:off x="4876800" y="426102780"/>
          <a:ext cx="66675" cy="497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26" name="Text Box 299"/>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27" name="Text Box 300"/>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28" name="Text Box 213"/>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29" name="Text Box 214"/>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30" name="Text Box 269"/>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31" name="Text Box 270"/>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32" name="Text Box 299"/>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33" name="Text Box 300"/>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34" name="Text Box 213"/>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35" name="Text Box 214"/>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36" name="Text Box 269"/>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648721</xdr:rowOff>
    </xdr:to>
    <xdr:sp macro="" textlink="">
      <xdr:nvSpPr>
        <xdr:cNvPr id="37" name="Text Box 270"/>
        <xdr:cNvSpPr txBox="1">
          <a:spLocks noChangeArrowheads="1"/>
        </xdr:cNvSpPr>
      </xdr:nvSpPr>
      <xdr:spPr bwMode="auto">
        <a:xfrm>
          <a:off x="4876800" y="426102780"/>
          <a:ext cx="66675" cy="64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38" name="Text Box 299"/>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39" name="Text Box 300"/>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40" name="Text Box 213"/>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41" name="Text Box 214"/>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42" name="Text Box 269"/>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43" name="Text Box 270"/>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44" name="Text Box 299"/>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45" name="Text Box 300"/>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46" name="Text Box 213"/>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47" name="Text Box 214"/>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48" name="Text Box 269"/>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1016</xdr:row>
      <xdr:rowOff>0</xdr:rowOff>
    </xdr:from>
    <xdr:to>
      <xdr:col>8</xdr:col>
      <xdr:colOff>66675</xdr:colOff>
      <xdr:row>1016</xdr:row>
      <xdr:rowOff>497563</xdr:rowOff>
    </xdr:to>
    <xdr:sp macro="" textlink="">
      <xdr:nvSpPr>
        <xdr:cNvPr id="49" name="Text Box 270"/>
        <xdr:cNvSpPr txBox="1">
          <a:spLocks noChangeArrowheads="1"/>
        </xdr:cNvSpPr>
      </xdr:nvSpPr>
      <xdr:spPr bwMode="auto">
        <a:xfrm>
          <a:off x="4876800" y="426102780"/>
          <a:ext cx="66675" cy="49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SESP/OneDrive/Secretaria%20Ejecutiva/1.-%20Estructuras%20Presupuestarias/AFF%20QROO%202018%20CORTE%20DICIEMB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 2018"/>
      <sheetName val="AVANCE RENDIMIENTOS FINANCIROS"/>
      <sheetName val="RENDIMIENTOS FINANCIEROS"/>
      <sheetName val="MINISTRACION DE RECURSOS"/>
      <sheetName val="REINTEGRO DE RECURSOS"/>
      <sheetName val="INSTRUCTIVO"/>
    </sheetNames>
    <sheetDataSet>
      <sheetData sheetId="0" refreshError="1">
        <row r="56">
          <cell r="AL56">
            <v>0</v>
          </cell>
        </row>
        <row r="345">
          <cell r="AT345">
            <v>0</v>
          </cell>
          <cell r="AU345">
            <v>0</v>
          </cell>
          <cell r="CI345">
            <v>12</v>
          </cell>
        </row>
        <row r="347">
          <cell r="CG347">
            <v>4</v>
          </cell>
          <cell r="CH347">
            <v>0</v>
          </cell>
          <cell r="CI347">
            <v>2</v>
          </cell>
          <cell r="CJ347">
            <v>0</v>
          </cell>
        </row>
        <row r="359">
          <cell r="AR359">
            <v>0</v>
          </cell>
        </row>
        <row r="435">
          <cell r="CI435">
            <v>0</v>
          </cell>
        </row>
        <row r="793">
          <cell r="BL793">
            <v>0</v>
          </cell>
        </row>
        <row r="831">
          <cell r="AR831">
            <v>0</v>
          </cell>
          <cell r="AT831">
            <v>0</v>
          </cell>
          <cell r="AU831">
            <v>0</v>
          </cell>
        </row>
        <row r="2101">
          <cell r="BP2101">
            <v>0</v>
          </cell>
        </row>
        <row r="2538">
          <cell r="BH2538">
            <v>0</v>
          </cell>
          <cell r="BI2538">
            <v>0</v>
          </cell>
        </row>
        <row r="2641">
          <cell r="AJ2641">
            <v>0</v>
          </cell>
        </row>
        <row r="3835">
          <cell r="BM3835">
            <v>0</v>
          </cell>
        </row>
        <row r="3862">
          <cell r="AT3862">
            <v>0</v>
          </cell>
        </row>
        <row r="3864">
          <cell r="AJ3864">
            <v>0</v>
          </cell>
        </row>
        <row r="3865">
          <cell r="AT3865">
            <v>0</v>
          </cell>
        </row>
        <row r="4056">
          <cell r="AJ4056">
            <v>0</v>
          </cell>
        </row>
        <row r="4061">
          <cell r="AJ4061">
            <v>0</v>
          </cell>
        </row>
        <row r="4070">
          <cell r="AJ4070">
            <v>0</v>
          </cell>
        </row>
        <row r="4076">
          <cell r="AJ4076">
            <v>0</v>
          </cell>
        </row>
        <row r="4077">
          <cell r="AJ4077">
            <v>0</v>
          </cell>
        </row>
        <row r="4096">
          <cell r="AJ4096">
            <v>0</v>
          </cell>
          <cell r="AK4096">
            <v>0</v>
          </cell>
          <cell r="AM4096">
            <v>0</v>
          </cell>
          <cell r="AN4096">
            <v>0</v>
          </cell>
          <cell r="AQ4096">
            <v>0</v>
          </cell>
          <cell r="AR4096">
            <v>0</v>
          </cell>
          <cell r="AT4096">
            <v>0</v>
          </cell>
          <cell r="AU4096">
            <v>0</v>
          </cell>
          <cell r="BL4096">
            <v>0</v>
          </cell>
          <cell r="BM4096">
            <v>0</v>
          </cell>
        </row>
        <row r="4110">
          <cell r="AJ4110">
            <v>0</v>
          </cell>
        </row>
        <row r="4121">
          <cell r="AJ4121">
            <v>0</v>
          </cell>
        </row>
        <row r="4134">
          <cell r="AJ4134">
            <v>0</v>
          </cell>
        </row>
        <row r="4160">
          <cell r="AJ4160">
            <v>0</v>
          </cell>
        </row>
        <row r="4162">
          <cell r="AJ4162">
            <v>0</v>
          </cell>
        </row>
        <row r="4168">
          <cell r="AJ4168">
            <v>0</v>
          </cell>
        </row>
        <row r="4175">
          <cell r="AJ4175">
            <v>0</v>
          </cell>
        </row>
        <row r="4288">
          <cell r="BM4288">
            <v>0</v>
          </cell>
        </row>
        <row r="4539">
          <cell r="AR4539">
            <v>0</v>
          </cell>
          <cell r="AT4539">
            <v>0</v>
          </cell>
          <cell r="AU4539">
            <v>0</v>
          </cell>
        </row>
        <row r="4565">
          <cell r="BL4565">
            <v>0</v>
          </cell>
          <cell r="BM4565">
            <v>0</v>
          </cell>
        </row>
        <row r="4912">
          <cell r="AN4912">
            <v>0</v>
          </cell>
        </row>
        <row r="5556">
          <cell r="AQ5556">
            <v>0</v>
          </cell>
          <cell r="AR5556">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913"/>
  <sheetViews>
    <sheetView tabSelected="1" topLeftCell="S1" zoomScale="40" zoomScaleNormal="40" zoomScaleSheetLayoutView="10" zoomScalePageLayoutView="10" workbookViewId="0">
      <selection activeCell="AD11" sqref="AD11"/>
    </sheetView>
  </sheetViews>
  <sheetFormatPr baseColWidth="10" defaultColWidth="11.42578125" defaultRowHeight="70.5" customHeight="1"/>
  <cols>
    <col min="1" max="1" width="16.42578125" style="422" customWidth="1"/>
    <col min="2" max="2" width="12" style="2" customWidth="1"/>
    <col min="3" max="3" width="14" style="2" customWidth="1"/>
    <col min="4" max="4" width="6.140625" style="2" hidden="1" customWidth="1"/>
    <col min="5" max="5" width="13.85546875" style="2" customWidth="1"/>
    <col min="6" max="6" width="14.140625" style="2" customWidth="1"/>
    <col min="7" max="7" width="12.85546875" style="2" customWidth="1"/>
    <col min="8" max="8" width="12" style="2" customWidth="1"/>
    <col min="9" max="9" width="39.5703125" style="423" customWidth="1"/>
    <col min="10" max="10" width="24.140625" style="2" customWidth="1"/>
    <col min="11" max="11" width="24.42578125" style="2" customWidth="1"/>
    <col min="12" max="12" width="26.28515625" style="2" customWidth="1"/>
    <col min="13" max="13" width="24.5703125" style="2" customWidth="1"/>
    <col min="14" max="14" width="22.85546875" style="2" customWidth="1"/>
    <col min="15" max="15" width="22.42578125" style="2" customWidth="1"/>
    <col min="16" max="16" width="23.5703125" style="2" customWidth="1"/>
    <col min="17" max="17" width="17.5703125" style="2" customWidth="1"/>
    <col min="18" max="18" width="20" style="424" customWidth="1"/>
    <col min="19" max="19" width="22.140625" style="2" customWidth="1"/>
    <col min="20" max="20" width="20.7109375" style="71" customWidth="1"/>
    <col min="21" max="21" width="23.140625" style="2" customWidth="1"/>
    <col min="22" max="22" width="20.7109375" style="2" customWidth="1"/>
    <col min="23" max="23" width="24.5703125" style="2" customWidth="1"/>
    <col min="24" max="24" width="21.85546875" style="2" customWidth="1"/>
    <col min="25" max="25" width="23.85546875" style="2" customWidth="1"/>
    <col min="26" max="26" width="22.85546875" style="2" customWidth="1"/>
    <col min="27" max="27" width="26" style="2" customWidth="1"/>
    <col min="28" max="28" width="27.140625" style="2" customWidth="1"/>
    <col min="29" max="29" width="21.85546875" style="2" customWidth="1"/>
    <col min="30" max="30" width="18.85546875" style="2" customWidth="1"/>
    <col min="31" max="31" width="22.140625" style="2" customWidth="1"/>
    <col min="32" max="32" width="21" style="2" customWidth="1"/>
    <col min="33" max="33" width="23.5703125" style="2" customWidth="1"/>
    <col min="34" max="34" width="20" style="2" customWidth="1"/>
    <col min="35" max="35" width="19.28515625" style="2" customWidth="1"/>
    <col min="36" max="36" width="17.5703125" style="2" customWidth="1"/>
    <col min="37" max="37" width="19.7109375" style="2" customWidth="1"/>
    <col min="38" max="38" width="23.85546875" style="2" customWidth="1"/>
    <col min="39" max="39" width="21.140625" style="2" customWidth="1"/>
    <col min="40" max="40" width="21.85546875" style="2" customWidth="1"/>
    <col min="41" max="41" width="21.7109375" style="2" customWidth="1"/>
    <col min="42" max="42" width="20.7109375" style="2" customWidth="1"/>
    <col min="43" max="43" width="22.85546875" style="2" customWidth="1"/>
    <col min="44" max="44" width="23.85546875" style="2" customWidth="1"/>
    <col min="45" max="45" width="17.7109375" style="2" customWidth="1"/>
    <col min="46" max="46" width="19.140625" style="72" customWidth="1"/>
    <col min="47" max="47" width="20" style="72" customWidth="1"/>
    <col min="48" max="48" width="20" style="2" customWidth="1"/>
    <col min="49" max="49" width="16.7109375" style="2" customWidth="1"/>
    <col min="50" max="50" width="23.85546875" style="2" customWidth="1"/>
    <col min="51" max="51" width="16.7109375" style="2" customWidth="1"/>
    <col min="52" max="55" width="11.42578125" style="2" customWidth="1"/>
    <col min="56" max="56" width="20" style="2" hidden="1" customWidth="1"/>
    <col min="57" max="68" width="11.42578125" style="2" customWidth="1"/>
    <col min="69" max="16384" width="11.42578125" style="2"/>
  </cols>
  <sheetData>
    <row r="1" spans="1:47" ht="3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34.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34.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row>
    <row r="4" spans="1:47" ht="34.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row>
    <row r="5" spans="1:47" ht="30"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row>
    <row r="6" spans="1:47" ht="83.25" customHeight="1" thickBo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s="19" customFormat="1" ht="70.5" customHeight="1" thickBot="1">
      <c r="A7" s="5" t="s">
        <v>0</v>
      </c>
      <c r="B7" s="5" t="s">
        <v>1</v>
      </c>
      <c r="C7" s="5" t="s">
        <v>2</v>
      </c>
      <c r="D7" s="5" t="s">
        <v>3</v>
      </c>
      <c r="E7" s="5" t="s">
        <v>4</v>
      </c>
      <c r="F7" s="5" t="s">
        <v>18</v>
      </c>
      <c r="G7" s="5" t="s">
        <v>5</v>
      </c>
      <c r="H7" s="5" t="s">
        <v>2185</v>
      </c>
      <c r="I7" s="6" t="s">
        <v>2176</v>
      </c>
      <c r="J7" s="7" t="s">
        <v>6</v>
      </c>
      <c r="K7" s="8"/>
      <c r="L7" s="8"/>
      <c r="M7" s="8"/>
      <c r="N7" s="8"/>
      <c r="O7" s="8"/>
      <c r="P7" s="9"/>
      <c r="Q7" s="10" t="s">
        <v>2177</v>
      </c>
      <c r="R7" s="11"/>
      <c r="S7" s="11"/>
      <c r="T7" s="11"/>
      <c r="U7" s="11"/>
      <c r="V7" s="11"/>
      <c r="W7" s="12"/>
      <c r="X7" s="13" t="s">
        <v>2178</v>
      </c>
      <c r="Y7" s="14"/>
      <c r="Z7" s="14"/>
      <c r="AA7" s="14"/>
      <c r="AB7" s="14"/>
      <c r="AC7" s="14"/>
      <c r="AD7" s="15"/>
      <c r="AE7" s="13" t="s">
        <v>2179</v>
      </c>
      <c r="AF7" s="14"/>
      <c r="AG7" s="14"/>
      <c r="AH7" s="14"/>
      <c r="AI7" s="14"/>
      <c r="AJ7" s="14"/>
      <c r="AK7" s="15"/>
      <c r="AL7" s="16" t="s">
        <v>2180</v>
      </c>
      <c r="AM7" s="17"/>
      <c r="AN7" s="17"/>
      <c r="AO7" s="17"/>
      <c r="AP7" s="17"/>
      <c r="AQ7" s="17"/>
      <c r="AR7" s="18"/>
      <c r="AT7" s="20"/>
      <c r="AU7" s="20"/>
    </row>
    <row r="8" spans="1:47" s="19" customFormat="1" ht="70.5" customHeight="1" thickBot="1">
      <c r="A8" s="21"/>
      <c r="B8" s="21"/>
      <c r="C8" s="21"/>
      <c r="D8" s="21"/>
      <c r="E8" s="21"/>
      <c r="F8" s="21"/>
      <c r="G8" s="21"/>
      <c r="H8" s="21"/>
      <c r="I8" s="22"/>
      <c r="J8" s="23" t="s">
        <v>7</v>
      </c>
      <c r="K8" s="24"/>
      <c r="L8" s="25"/>
      <c r="M8" s="23" t="s">
        <v>8</v>
      </c>
      <c r="N8" s="24"/>
      <c r="O8" s="25"/>
      <c r="P8" s="26" t="s">
        <v>9</v>
      </c>
      <c r="Q8" s="27" t="s">
        <v>7</v>
      </c>
      <c r="R8" s="28"/>
      <c r="S8" s="29"/>
      <c r="T8" s="27" t="s">
        <v>8</v>
      </c>
      <c r="U8" s="28"/>
      <c r="V8" s="29"/>
      <c r="W8" s="30" t="s">
        <v>9</v>
      </c>
      <c r="X8" s="31" t="s">
        <v>7</v>
      </c>
      <c r="Y8" s="32"/>
      <c r="Z8" s="33"/>
      <c r="AA8" s="31" t="s">
        <v>8</v>
      </c>
      <c r="AB8" s="32"/>
      <c r="AC8" s="33"/>
      <c r="AD8" s="34" t="s">
        <v>9</v>
      </c>
      <c r="AE8" s="31" t="s">
        <v>7</v>
      </c>
      <c r="AF8" s="32"/>
      <c r="AG8" s="33"/>
      <c r="AH8" s="31" t="s">
        <v>8</v>
      </c>
      <c r="AI8" s="32"/>
      <c r="AJ8" s="33"/>
      <c r="AK8" s="34" t="s">
        <v>9</v>
      </c>
      <c r="AL8" s="35" t="s">
        <v>7</v>
      </c>
      <c r="AM8" s="36"/>
      <c r="AN8" s="37"/>
      <c r="AO8" s="35" t="s">
        <v>8</v>
      </c>
      <c r="AP8" s="36"/>
      <c r="AQ8" s="37"/>
      <c r="AR8" s="38" t="s">
        <v>9</v>
      </c>
      <c r="AT8" s="20"/>
      <c r="AU8" s="20"/>
    </row>
    <row r="9" spans="1:47" s="19" customFormat="1" ht="70.5" customHeight="1" thickBot="1">
      <c r="A9" s="21"/>
      <c r="B9" s="21"/>
      <c r="C9" s="21"/>
      <c r="D9" s="21"/>
      <c r="E9" s="21"/>
      <c r="F9" s="21"/>
      <c r="G9" s="21"/>
      <c r="H9" s="21"/>
      <c r="I9" s="39"/>
      <c r="J9" s="40" t="s">
        <v>10</v>
      </c>
      <c r="K9" s="40" t="s">
        <v>11</v>
      </c>
      <c r="L9" s="40" t="s">
        <v>12</v>
      </c>
      <c r="M9" s="40" t="s">
        <v>13</v>
      </c>
      <c r="N9" s="40" t="s">
        <v>11</v>
      </c>
      <c r="O9" s="40" t="s">
        <v>12</v>
      </c>
      <c r="P9" s="41" t="s">
        <v>14</v>
      </c>
      <c r="Q9" s="42" t="s">
        <v>10</v>
      </c>
      <c r="R9" s="42" t="s">
        <v>11</v>
      </c>
      <c r="S9" s="42" t="s">
        <v>12</v>
      </c>
      <c r="T9" s="42" t="s">
        <v>13</v>
      </c>
      <c r="U9" s="42" t="s">
        <v>11</v>
      </c>
      <c r="V9" s="42" t="s">
        <v>12</v>
      </c>
      <c r="W9" s="43" t="s">
        <v>14</v>
      </c>
      <c r="X9" s="44" t="s">
        <v>10</v>
      </c>
      <c r="Y9" s="44" t="s">
        <v>11</v>
      </c>
      <c r="Z9" s="44" t="s">
        <v>12</v>
      </c>
      <c r="AA9" s="44" t="s">
        <v>13</v>
      </c>
      <c r="AB9" s="44" t="s">
        <v>11</v>
      </c>
      <c r="AC9" s="44" t="s">
        <v>12</v>
      </c>
      <c r="AD9" s="45" t="s">
        <v>14</v>
      </c>
      <c r="AE9" s="44" t="s">
        <v>10</v>
      </c>
      <c r="AF9" s="44" t="s">
        <v>11</v>
      </c>
      <c r="AG9" s="44" t="s">
        <v>12</v>
      </c>
      <c r="AH9" s="44" t="s">
        <v>13</v>
      </c>
      <c r="AI9" s="44" t="s">
        <v>11</v>
      </c>
      <c r="AJ9" s="44" t="s">
        <v>12</v>
      </c>
      <c r="AK9" s="45" t="s">
        <v>14</v>
      </c>
      <c r="AL9" s="46" t="s">
        <v>10</v>
      </c>
      <c r="AM9" s="46" t="s">
        <v>11</v>
      </c>
      <c r="AN9" s="46" t="s">
        <v>12</v>
      </c>
      <c r="AO9" s="46" t="s">
        <v>13</v>
      </c>
      <c r="AP9" s="46" t="s">
        <v>11</v>
      </c>
      <c r="AQ9" s="46" t="s">
        <v>12</v>
      </c>
      <c r="AR9" s="47" t="s">
        <v>14</v>
      </c>
      <c r="AT9" s="20"/>
      <c r="AU9" s="20"/>
    </row>
    <row r="10" spans="1:47" s="19" customFormat="1" ht="70.5" customHeight="1" thickBot="1">
      <c r="A10" s="48"/>
      <c r="B10" s="48"/>
      <c r="C10" s="48"/>
      <c r="D10" s="48"/>
      <c r="E10" s="48"/>
      <c r="F10" s="48"/>
      <c r="G10" s="48"/>
      <c r="H10" s="48"/>
      <c r="I10" s="49" t="s">
        <v>14</v>
      </c>
      <c r="J10" s="50">
        <f>J11+J14+J17+J21+J27+J31+J32+J36+J37+J40+J41</f>
        <v>179914536.18000001</v>
      </c>
      <c r="K10" s="50">
        <f t="shared" ref="K10:P10" si="0">K11+K14+K17+K21+K27+K31+K32+K36+K37+K40+K41</f>
        <v>5174161.82</v>
      </c>
      <c r="L10" s="50">
        <f t="shared" si="0"/>
        <v>185088698</v>
      </c>
      <c r="M10" s="50">
        <f t="shared" si="0"/>
        <v>42853822.799999997</v>
      </c>
      <c r="N10" s="50">
        <f t="shared" si="0"/>
        <v>3418351.7</v>
      </c>
      <c r="O10" s="50">
        <f t="shared" si="0"/>
        <v>46272174.5</v>
      </c>
      <c r="P10" s="50">
        <f t="shared" si="0"/>
        <v>231360872.5</v>
      </c>
      <c r="Q10" s="51">
        <f>Q11+Q14+Q17+Q21+Q27+Q31+Q32+Q36+Q37+Q40+Q41</f>
        <v>2974794.13</v>
      </c>
      <c r="R10" s="51">
        <f t="shared" ref="R10:W10" si="1">R11+R14+R17+R21+R27+R31+R32+R36+R37+R40+R41</f>
        <v>1511839.95</v>
      </c>
      <c r="S10" s="51">
        <f t="shared" si="1"/>
        <v>4486634.0799999991</v>
      </c>
      <c r="T10" s="51">
        <f t="shared" si="1"/>
        <v>13658125.260000002</v>
      </c>
      <c r="U10" s="51">
        <f t="shared" si="1"/>
        <v>1127267.73</v>
      </c>
      <c r="V10" s="51">
        <f t="shared" si="1"/>
        <v>14785392.990000002</v>
      </c>
      <c r="W10" s="51">
        <f t="shared" si="1"/>
        <v>19272027.07</v>
      </c>
      <c r="X10" s="52">
        <f>X11+X14+X17+X21+X27+X31+X32+X36+X37+X40+X41</f>
        <v>64241.38</v>
      </c>
      <c r="Y10" s="52">
        <f t="shared" ref="Y10:AD10" si="2">Y11+Y14+Y17+Y21+Y27+Y31+Y32+Y36+Y37+Y40+Y41</f>
        <v>0</v>
      </c>
      <c r="Z10" s="52">
        <f t="shared" si="2"/>
        <v>64241.38</v>
      </c>
      <c r="AA10" s="52">
        <f t="shared" si="2"/>
        <v>2688723.5100000002</v>
      </c>
      <c r="AB10" s="52">
        <f t="shared" si="2"/>
        <v>0</v>
      </c>
      <c r="AC10" s="52">
        <f t="shared" si="2"/>
        <v>2688723.5100000002</v>
      </c>
      <c r="AD10" s="52">
        <f t="shared" si="2"/>
        <v>2752964.89</v>
      </c>
      <c r="AE10" s="52">
        <f>AE11+AE14+AE17+AE21+AE27+AE31+AE32+AE36+AE37+AE40+AE41</f>
        <v>9876776.6500000004</v>
      </c>
      <c r="AF10" s="52">
        <f t="shared" ref="AF10:AK10" si="3">AF11+AF14+AF17+AF21+AF27+AF31+AF32+AF36+AF37+AF40+AF41</f>
        <v>0</v>
      </c>
      <c r="AG10" s="52">
        <f t="shared" si="3"/>
        <v>9876776.6500000004</v>
      </c>
      <c r="AH10" s="52">
        <f t="shared" si="3"/>
        <v>5942044.7000000002</v>
      </c>
      <c r="AI10" s="52">
        <f t="shared" si="3"/>
        <v>920775.76</v>
      </c>
      <c r="AJ10" s="52">
        <f t="shared" si="3"/>
        <v>6862820.46</v>
      </c>
      <c r="AK10" s="52">
        <f t="shared" si="3"/>
        <v>16739597.110000001</v>
      </c>
      <c r="AL10" s="53">
        <f>AL11+AL14+AL17+AL21+AL27+AL31+AL32+AL36+AL37+AL40+AL41</f>
        <v>166998724.01999998</v>
      </c>
      <c r="AM10" s="53">
        <f t="shared" ref="AM10:AR10" si="4">AM11+AM14+AM17+AM21+AM27+AM31+AM32+AM36+AM37+AM40+AM41</f>
        <v>3662321.87</v>
      </c>
      <c r="AN10" s="53">
        <f t="shared" si="4"/>
        <v>170661045.88999999</v>
      </c>
      <c r="AO10" s="53">
        <f t="shared" si="4"/>
        <v>20564929.329999998</v>
      </c>
      <c r="AP10" s="53">
        <f t="shared" si="4"/>
        <v>1370308.2100000002</v>
      </c>
      <c r="AQ10" s="53">
        <f t="shared" si="4"/>
        <v>21935237.539999999</v>
      </c>
      <c r="AR10" s="53">
        <f t="shared" si="4"/>
        <v>192596283.43000001</v>
      </c>
      <c r="AT10" s="20"/>
      <c r="AU10" s="20"/>
    </row>
    <row r="11" spans="1:47" s="19" customFormat="1" ht="188.25" customHeight="1">
      <c r="A11" s="54">
        <f t="shared" ref="A11:C12" si="5">A56</f>
        <v>2019</v>
      </c>
      <c r="B11" s="54">
        <f t="shared" si="5"/>
        <v>8323</v>
      </c>
      <c r="C11" s="54">
        <f t="shared" si="5"/>
        <v>1</v>
      </c>
      <c r="D11" s="54"/>
      <c r="E11" s="54"/>
      <c r="F11" s="54"/>
      <c r="G11" s="54"/>
      <c r="H11" s="54"/>
      <c r="I11" s="55" t="str">
        <f>I56</f>
        <v>Desarrollo de Capacidades en las Instituciones Locales para el Diseño de Políticas Públicas Destinadas a la Prevención Social de la Violencia y la Delincuencia con Participación Ciudadana en Temas de Seguridad Pública</v>
      </c>
      <c r="J11" s="56">
        <f>J56</f>
        <v>1583115</v>
      </c>
      <c r="K11" s="56">
        <f t="shared" ref="K11:P11" si="6">K56</f>
        <v>0</v>
      </c>
      <c r="L11" s="57">
        <f t="shared" si="6"/>
        <v>1583115</v>
      </c>
      <c r="M11" s="56">
        <f t="shared" si="6"/>
        <v>5256324.63</v>
      </c>
      <c r="N11" s="56">
        <f t="shared" si="6"/>
        <v>0</v>
      </c>
      <c r="O11" s="57">
        <f t="shared" si="6"/>
        <v>5256324.63</v>
      </c>
      <c r="P11" s="57">
        <f t="shared" si="6"/>
        <v>6839439.6299999999</v>
      </c>
      <c r="Q11" s="56">
        <f>Q56</f>
        <v>0</v>
      </c>
      <c r="R11" s="56">
        <f t="shared" ref="R11:W11" si="7">R56</f>
        <v>0</v>
      </c>
      <c r="S11" s="57">
        <f t="shared" si="7"/>
        <v>0</v>
      </c>
      <c r="T11" s="56">
        <f t="shared" si="7"/>
        <v>439168.80000000005</v>
      </c>
      <c r="U11" s="56">
        <f t="shared" si="7"/>
        <v>0</v>
      </c>
      <c r="V11" s="57">
        <f t="shared" si="7"/>
        <v>439168.80000000005</v>
      </c>
      <c r="W11" s="57">
        <f t="shared" si="7"/>
        <v>439168.80000000005</v>
      </c>
      <c r="X11" s="56">
        <f>X56</f>
        <v>0</v>
      </c>
      <c r="Y11" s="56">
        <f t="shared" ref="Y11:AD11" si="8">Y56</f>
        <v>0</v>
      </c>
      <c r="Z11" s="57">
        <f t="shared" si="8"/>
        <v>0</v>
      </c>
      <c r="AA11" s="56">
        <f t="shared" si="8"/>
        <v>445876.72000000003</v>
      </c>
      <c r="AB11" s="56">
        <f t="shared" si="8"/>
        <v>0</v>
      </c>
      <c r="AC11" s="57">
        <f t="shared" si="8"/>
        <v>445876.72000000003</v>
      </c>
      <c r="AD11" s="57">
        <f t="shared" si="8"/>
        <v>445876.72000000003</v>
      </c>
      <c r="AE11" s="56">
        <f>AE56</f>
        <v>0</v>
      </c>
      <c r="AF11" s="56">
        <f t="shared" ref="AF11:AK11" si="9">AF56</f>
        <v>0</v>
      </c>
      <c r="AG11" s="57">
        <f t="shared" si="9"/>
        <v>0</v>
      </c>
      <c r="AH11" s="56">
        <f t="shared" si="9"/>
        <v>105581.84</v>
      </c>
      <c r="AI11" s="56">
        <f t="shared" si="9"/>
        <v>0</v>
      </c>
      <c r="AJ11" s="57">
        <f t="shared" si="9"/>
        <v>105581.84</v>
      </c>
      <c r="AK11" s="57">
        <f t="shared" si="9"/>
        <v>105581.84</v>
      </c>
      <c r="AL11" s="56">
        <f>AL56</f>
        <v>1583115</v>
      </c>
      <c r="AM11" s="56">
        <f t="shared" ref="AM11:AR11" si="10">AM56</f>
        <v>0</v>
      </c>
      <c r="AN11" s="57">
        <f t="shared" si="10"/>
        <v>1583115</v>
      </c>
      <c r="AO11" s="56">
        <f t="shared" si="10"/>
        <v>4265697.2699999996</v>
      </c>
      <c r="AP11" s="56">
        <f t="shared" si="10"/>
        <v>0</v>
      </c>
      <c r="AQ11" s="57">
        <f t="shared" si="10"/>
        <v>4265697.2699999996</v>
      </c>
      <c r="AR11" s="57">
        <f t="shared" si="10"/>
        <v>5848812.2699999996</v>
      </c>
      <c r="AT11" s="20"/>
      <c r="AU11" s="20"/>
    </row>
    <row r="12" spans="1:47" s="19" customFormat="1" ht="70.5" customHeight="1">
      <c r="A12" s="54">
        <f t="shared" si="5"/>
        <v>2019</v>
      </c>
      <c r="B12" s="54">
        <f t="shared" si="5"/>
        <v>8323</v>
      </c>
      <c r="C12" s="54">
        <f t="shared" si="5"/>
        <v>1</v>
      </c>
      <c r="D12" s="54">
        <f>D57</f>
        <v>1</v>
      </c>
      <c r="E12" s="54">
        <f>E57</f>
        <v>0</v>
      </c>
      <c r="F12" s="54">
        <f>F57</f>
        <v>0</v>
      </c>
      <c r="G12" s="54"/>
      <c r="H12" s="54"/>
      <c r="I12" s="58" t="str">
        <f>I57</f>
        <v>Prevención Social de la Violencia y la Delincuencia con Participación Ciudadana</v>
      </c>
      <c r="J12" s="56">
        <f>J57</f>
        <v>0</v>
      </c>
      <c r="K12" s="56">
        <f t="shared" ref="K12:P12" si="11">K57</f>
        <v>0</v>
      </c>
      <c r="L12" s="57">
        <f t="shared" si="11"/>
        <v>0</v>
      </c>
      <c r="M12" s="56">
        <f t="shared" si="11"/>
        <v>5256324.63</v>
      </c>
      <c r="N12" s="56">
        <f t="shared" si="11"/>
        <v>0</v>
      </c>
      <c r="O12" s="57">
        <f t="shared" si="11"/>
        <v>5256324.63</v>
      </c>
      <c r="P12" s="57">
        <f t="shared" si="11"/>
        <v>5256324.63</v>
      </c>
      <c r="Q12" s="56">
        <f>Q57</f>
        <v>0</v>
      </c>
      <c r="R12" s="56">
        <f t="shared" ref="R12:W12" si="12">R57</f>
        <v>0</v>
      </c>
      <c r="S12" s="57">
        <f t="shared" si="12"/>
        <v>0</v>
      </c>
      <c r="T12" s="56">
        <f t="shared" si="12"/>
        <v>439168.80000000005</v>
      </c>
      <c r="U12" s="56">
        <f t="shared" si="12"/>
        <v>0</v>
      </c>
      <c r="V12" s="57">
        <f t="shared" si="12"/>
        <v>439168.80000000005</v>
      </c>
      <c r="W12" s="57">
        <f t="shared" si="12"/>
        <v>439168.80000000005</v>
      </c>
      <c r="X12" s="56">
        <f>X57</f>
        <v>0</v>
      </c>
      <c r="Y12" s="56">
        <f t="shared" ref="Y12:AD12" si="13">Y57</f>
        <v>0</v>
      </c>
      <c r="Z12" s="57">
        <f t="shared" si="13"/>
        <v>0</v>
      </c>
      <c r="AA12" s="56">
        <f t="shared" si="13"/>
        <v>445876.72000000003</v>
      </c>
      <c r="AB12" s="56">
        <f t="shared" si="13"/>
        <v>0</v>
      </c>
      <c r="AC12" s="57">
        <f t="shared" si="13"/>
        <v>445876.72000000003</v>
      </c>
      <c r="AD12" s="57">
        <f t="shared" si="13"/>
        <v>445876.72000000003</v>
      </c>
      <c r="AE12" s="56">
        <f>AE57</f>
        <v>0</v>
      </c>
      <c r="AF12" s="56">
        <f t="shared" ref="AF12:AK12" si="14">AF57</f>
        <v>0</v>
      </c>
      <c r="AG12" s="57">
        <f t="shared" si="14"/>
        <v>0</v>
      </c>
      <c r="AH12" s="56">
        <f t="shared" si="14"/>
        <v>105581.84</v>
      </c>
      <c r="AI12" s="56">
        <f t="shared" si="14"/>
        <v>0</v>
      </c>
      <c r="AJ12" s="57">
        <f t="shared" si="14"/>
        <v>105581.84</v>
      </c>
      <c r="AK12" s="57">
        <f t="shared" si="14"/>
        <v>105581.84</v>
      </c>
      <c r="AL12" s="56">
        <f>AL57</f>
        <v>0</v>
      </c>
      <c r="AM12" s="56">
        <f t="shared" ref="AM12:AR12" si="15">AM57</f>
        <v>0</v>
      </c>
      <c r="AN12" s="57">
        <f t="shared" si="15"/>
        <v>0</v>
      </c>
      <c r="AO12" s="56">
        <f t="shared" si="15"/>
        <v>4265697.2699999996</v>
      </c>
      <c r="AP12" s="56">
        <f t="shared" si="15"/>
        <v>0</v>
      </c>
      <c r="AQ12" s="57">
        <f t="shared" si="15"/>
        <v>4265697.2699999996</v>
      </c>
      <c r="AR12" s="57">
        <f t="shared" si="15"/>
        <v>4265697.2699999996</v>
      </c>
      <c r="AT12" s="20"/>
      <c r="AU12" s="20"/>
    </row>
    <row r="13" spans="1:47" s="19" customFormat="1" ht="70.5" customHeight="1">
      <c r="A13" s="54">
        <f t="shared" ref="A13:F13" si="16">A158</f>
        <v>2019</v>
      </c>
      <c r="B13" s="54">
        <f t="shared" si="16"/>
        <v>8323</v>
      </c>
      <c r="C13" s="54">
        <f t="shared" si="16"/>
        <v>1</v>
      </c>
      <c r="D13" s="54">
        <f t="shared" si="16"/>
        <v>2</v>
      </c>
      <c r="E13" s="54">
        <f t="shared" si="16"/>
        <v>0</v>
      </c>
      <c r="F13" s="54">
        <f t="shared" si="16"/>
        <v>0</v>
      </c>
      <c r="G13" s="54"/>
      <c r="H13" s="54"/>
      <c r="I13" s="58" t="str">
        <f>I158</f>
        <v>Acceso a la Justicia para las Mujeres</v>
      </c>
      <c r="J13" s="56">
        <f>J158</f>
        <v>1583115</v>
      </c>
      <c r="K13" s="56">
        <f t="shared" ref="K13:P13" si="17">K158</f>
        <v>0</v>
      </c>
      <c r="L13" s="57">
        <f t="shared" si="17"/>
        <v>1583115</v>
      </c>
      <c r="M13" s="56">
        <f t="shared" si="17"/>
        <v>0</v>
      </c>
      <c r="N13" s="56">
        <f t="shared" si="17"/>
        <v>0</v>
      </c>
      <c r="O13" s="57">
        <f t="shared" si="17"/>
        <v>0</v>
      </c>
      <c r="P13" s="57">
        <f t="shared" si="17"/>
        <v>1583115</v>
      </c>
      <c r="Q13" s="56">
        <f>Q158</f>
        <v>0</v>
      </c>
      <c r="R13" s="56">
        <f t="shared" ref="R13:W13" si="18">R158</f>
        <v>0</v>
      </c>
      <c r="S13" s="57">
        <f t="shared" si="18"/>
        <v>0</v>
      </c>
      <c r="T13" s="56">
        <f t="shared" si="18"/>
        <v>0</v>
      </c>
      <c r="U13" s="56">
        <f t="shared" si="18"/>
        <v>0</v>
      </c>
      <c r="V13" s="57">
        <f t="shared" si="18"/>
        <v>0</v>
      </c>
      <c r="W13" s="57">
        <f t="shared" si="18"/>
        <v>0</v>
      </c>
      <c r="X13" s="56">
        <f>X158</f>
        <v>0</v>
      </c>
      <c r="Y13" s="56">
        <f t="shared" ref="Y13:AD13" si="19">Y158</f>
        <v>0</v>
      </c>
      <c r="Z13" s="57">
        <f t="shared" si="19"/>
        <v>0</v>
      </c>
      <c r="AA13" s="56">
        <f t="shared" si="19"/>
        <v>0</v>
      </c>
      <c r="AB13" s="56">
        <f t="shared" si="19"/>
        <v>0</v>
      </c>
      <c r="AC13" s="57">
        <f t="shared" si="19"/>
        <v>0</v>
      </c>
      <c r="AD13" s="57">
        <f t="shared" si="19"/>
        <v>0</v>
      </c>
      <c r="AE13" s="56">
        <f>AE158</f>
        <v>0</v>
      </c>
      <c r="AF13" s="56">
        <f t="shared" ref="AF13:AK13" si="20">AF158</f>
        <v>0</v>
      </c>
      <c r="AG13" s="57">
        <f t="shared" si="20"/>
        <v>0</v>
      </c>
      <c r="AH13" s="56">
        <f t="shared" si="20"/>
        <v>0</v>
      </c>
      <c r="AI13" s="56">
        <f t="shared" si="20"/>
        <v>0</v>
      </c>
      <c r="AJ13" s="57">
        <f t="shared" si="20"/>
        <v>0</v>
      </c>
      <c r="AK13" s="57">
        <f t="shared" si="20"/>
        <v>0</v>
      </c>
      <c r="AL13" s="56">
        <f>AL158</f>
        <v>1583115</v>
      </c>
      <c r="AM13" s="56">
        <f t="shared" ref="AM13:AR13" si="21">AM158</f>
        <v>0</v>
      </c>
      <c r="AN13" s="57">
        <f t="shared" si="21"/>
        <v>1583115</v>
      </c>
      <c r="AO13" s="56">
        <f t="shared" si="21"/>
        <v>0</v>
      </c>
      <c r="AP13" s="56">
        <f t="shared" si="21"/>
        <v>0</v>
      </c>
      <c r="AQ13" s="57">
        <f t="shared" si="21"/>
        <v>0</v>
      </c>
      <c r="AR13" s="57">
        <f t="shared" si="21"/>
        <v>1583115</v>
      </c>
      <c r="AT13" s="20"/>
      <c r="AU13" s="20"/>
    </row>
    <row r="14" spans="1:47" s="19" customFormat="1" ht="70.5" customHeight="1">
      <c r="A14" s="54">
        <f>A398</f>
        <v>2019</v>
      </c>
      <c r="B14" s="54">
        <f>B398</f>
        <v>8323</v>
      </c>
      <c r="C14" s="54">
        <f>C398</f>
        <v>2</v>
      </c>
      <c r="D14" s="54" t="s">
        <v>15</v>
      </c>
      <c r="E14" s="54"/>
      <c r="F14" s="54"/>
      <c r="G14" s="54"/>
      <c r="H14" s="54"/>
      <c r="I14" s="55" t="str">
        <f>I398</f>
        <v>Desarrollo, Profesionalización y Certificación Policial</v>
      </c>
      <c r="J14" s="56">
        <f>J398</f>
        <v>33177725.539999999</v>
      </c>
      <c r="K14" s="56">
        <f t="shared" ref="K14:O14" si="22">K398</f>
        <v>0</v>
      </c>
      <c r="L14" s="57">
        <f t="shared" si="22"/>
        <v>33177725.539999999</v>
      </c>
      <c r="M14" s="56">
        <f t="shared" si="22"/>
        <v>3311400</v>
      </c>
      <c r="N14" s="56">
        <f t="shared" si="22"/>
        <v>0</v>
      </c>
      <c r="O14" s="57">
        <f t="shared" si="22"/>
        <v>3311400</v>
      </c>
      <c r="P14" s="57">
        <f>P398</f>
        <v>36489125.539999999</v>
      </c>
      <c r="Q14" s="56">
        <f>Q398</f>
        <v>0</v>
      </c>
      <c r="R14" s="56">
        <f t="shared" ref="R14:V14" si="23">R398</f>
        <v>0</v>
      </c>
      <c r="S14" s="57">
        <f t="shared" si="23"/>
        <v>0</v>
      </c>
      <c r="T14" s="56">
        <f t="shared" si="23"/>
        <v>0</v>
      </c>
      <c r="U14" s="56">
        <f t="shared" si="23"/>
        <v>0</v>
      </c>
      <c r="V14" s="57">
        <f t="shared" si="23"/>
        <v>0</v>
      </c>
      <c r="W14" s="57">
        <f>W398</f>
        <v>0</v>
      </c>
      <c r="X14" s="56">
        <f>X398</f>
        <v>0</v>
      </c>
      <c r="Y14" s="56">
        <f t="shared" ref="Y14:AC14" si="24">Y398</f>
        <v>0</v>
      </c>
      <c r="Z14" s="57">
        <f t="shared" si="24"/>
        <v>0</v>
      </c>
      <c r="AA14" s="56">
        <f t="shared" si="24"/>
        <v>557994.34</v>
      </c>
      <c r="AB14" s="56">
        <f t="shared" si="24"/>
        <v>0</v>
      </c>
      <c r="AC14" s="57">
        <f t="shared" si="24"/>
        <v>557994.34</v>
      </c>
      <c r="AD14" s="57">
        <f>AD398</f>
        <v>557994.34</v>
      </c>
      <c r="AE14" s="56">
        <f>AE398</f>
        <v>1949744.06</v>
      </c>
      <c r="AF14" s="56">
        <f t="shared" ref="AF14:AJ14" si="25">AF398</f>
        <v>0</v>
      </c>
      <c r="AG14" s="57">
        <f t="shared" si="25"/>
        <v>1949744.06</v>
      </c>
      <c r="AH14" s="56">
        <f t="shared" si="25"/>
        <v>0</v>
      </c>
      <c r="AI14" s="56">
        <f t="shared" si="25"/>
        <v>0</v>
      </c>
      <c r="AJ14" s="57">
        <f t="shared" si="25"/>
        <v>0</v>
      </c>
      <c r="AK14" s="57">
        <f>AK398</f>
        <v>1949744.06</v>
      </c>
      <c r="AL14" s="56">
        <f>AL398</f>
        <v>31227981.479999997</v>
      </c>
      <c r="AM14" s="56">
        <f t="shared" ref="AM14:AQ14" si="26">AM398</f>
        <v>0</v>
      </c>
      <c r="AN14" s="57">
        <f t="shared" si="26"/>
        <v>31227981.479999997</v>
      </c>
      <c r="AO14" s="56">
        <f t="shared" si="26"/>
        <v>2753405.66</v>
      </c>
      <c r="AP14" s="56">
        <f t="shared" si="26"/>
        <v>0</v>
      </c>
      <c r="AQ14" s="57">
        <f t="shared" si="26"/>
        <v>2753405.66</v>
      </c>
      <c r="AR14" s="57">
        <f>AR398</f>
        <v>33981387.140000001</v>
      </c>
      <c r="AT14" s="20"/>
      <c r="AU14" s="20"/>
    </row>
    <row r="15" spans="1:47" s="19" customFormat="1" ht="70.5" customHeight="1">
      <c r="A15" s="54">
        <f>A870</f>
        <v>2019</v>
      </c>
      <c r="B15" s="54">
        <f>B399</f>
        <v>8323</v>
      </c>
      <c r="C15" s="54">
        <f>C399</f>
        <v>2</v>
      </c>
      <c r="D15" s="54">
        <f>D399</f>
        <v>1</v>
      </c>
      <c r="E15" s="54">
        <f>E399</f>
        <v>0</v>
      </c>
      <c r="F15" s="54">
        <f>F399</f>
        <v>0</v>
      </c>
      <c r="G15" s="54"/>
      <c r="H15" s="54"/>
      <c r="I15" s="58" t="str">
        <f>I399</f>
        <v>Profesionalización de las Instituciones de Seguridad Pública</v>
      </c>
      <c r="J15" s="56">
        <f>J399</f>
        <v>28591045.539999999</v>
      </c>
      <c r="K15" s="56">
        <f t="shared" ref="K15:O15" si="27">K399</f>
        <v>0</v>
      </c>
      <c r="L15" s="57">
        <f t="shared" si="27"/>
        <v>28591045.539999999</v>
      </c>
      <c r="M15" s="56">
        <f t="shared" si="27"/>
        <v>481900</v>
      </c>
      <c r="N15" s="56">
        <f t="shared" si="27"/>
        <v>0</v>
      </c>
      <c r="O15" s="57">
        <f t="shared" si="27"/>
        <v>481900</v>
      </c>
      <c r="P15" s="57">
        <f>P399</f>
        <v>29072945.539999999</v>
      </c>
      <c r="Q15" s="56">
        <f>Q399</f>
        <v>0</v>
      </c>
      <c r="R15" s="56">
        <f t="shared" ref="R15:V15" si="28">R399</f>
        <v>0</v>
      </c>
      <c r="S15" s="57">
        <f t="shared" si="28"/>
        <v>0</v>
      </c>
      <c r="T15" s="56">
        <f t="shared" si="28"/>
        <v>0</v>
      </c>
      <c r="U15" s="56">
        <f t="shared" si="28"/>
        <v>0</v>
      </c>
      <c r="V15" s="57">
        <f t="shared" si="28"/>
        <v>0</v>
      </c>
      <c r="W15" s="57">
        <f>W399</f>
        <v>0</v>
      </c>
      <c r="X15" s="56">
        <f>X399</f>
        <v>0</v>
      </c>
      <c r="Y15" s="56">
        <f t="shared" ref="Y15:AC15" si="29">Y399</f>
        <v>0</v>
      </c>
      <c r="Z15" s="57">
        <f t="shared" si="29"/>
        <v>0</v>
      </c>
      <c r="AA15" s="56">
        <f t="shared" si="29"/>
        <v>0</v>
      </c>
      <c r="AB15" s="56">
        <f t="shared" si="29"/>
        <v>0</v>
      </c>
      <c r="AC15" s="57">
        <f t="shared" si="29"/>
        <v>0</v>
      </c>
      <c r="AD15" s="57">
        <f>AD399</f>
        <v>0</v>
      </c>
      <c r="AE15" s="56">
        <f>AE399</f>
        <v>492420</v>
      </c>
      <c r="AF15" s="56">
        <f t="shared" ref="AF15:AJ15" si="30">AF399</f>
        <v>0</v>
      </c>
      <c r="AG15" s="57">
        <f t="shared" si="30"/>
        <v>492420</v>
      </c>
      <c r="AH15" s="56">
        <f t="shared" si="30"/>
        <v>0</v>
      </c>
      <c r="AI15" s="56">
        <f t="shared" si="30"/>
        <v>0</v>
      </c>
      <c r="AJ15" s="57">
        <f t="shared" si="30"/>
        <v>0</v>
      </c>
      <c r="AK15" s="57">
        <f>AK399</f>
        <v>492420</v>
      </c>
      <c r="AL15" s="56">
        <f>AL399</f>
        <v>28098625.539999999</v>
      </c>
      <c r="AM15" s="56">
        <f t="shared" ref="AM15:AQ15" si="31">AM399</f>
        <v>0</v>
      </c>
      <c r="AN15" s="57">
        <f t="shared" si="31"/>
        <v>28098625.539999999</v>
      </c>
      <c r="AO15" s="56">
        <f t="shared" si="31"/>
        <v>481900</v>
      </c>
      <c r="AP15" s="56">
        <f t="shared" si="31"/>
        <v>0</v>
      </c>
      <c r="AQ15" s="57">
        <f t="shared" si="31"/>
        <v>481900</v>
      </c>
      <c r="AR15" s="57">
        <f>AR399</f>
        <v>28580525.539999999</v>
      </c>
      <c r="AT15" s="20"/>
      <c r="AU15" s="20"/>
    </row>
    <row r="16" spans="1:47" s="19" customFormat="1" ht="70.5" customHeight="1">
      <c r="A16" s="54">
        <f>A870</f>
        <v>2019</v>
      </c>
      <c r="B16" s="54">
        <f>B870</f>
        <v>8323</v>
      </c>
      <c r="C16" s="54">
        <f>C870</f>
        <v>2</v>
      </c>
      <c r="D16" s="54">
        <f>D870</f>
        <v>2</v>
      </c>
      <c r="E16" s="54">
        <v>0</v>
      </c>
      <c r="F16" s="54">
        <v>0</v>
      </c>
      <c r="G16" s="54"/>
      <c r="H16" s="54"/>
      <c r="I16" s="58" t="str">
        <f>I870</f>
        <v>Fortalecimiento de las Capacidades de Evaluación en Control de Confianza</v>
      </c>
      <c r="J16" s="56">
        <f>J870</f>
        <v>4586680</v>
      </c>
      <c r="K16" s="56">
        <f t="shared" ref="K16:O16" si="32">K870</f>
        <v>0</v>
      </c>
      <c r="L16" s="57">
        <f t="shared" si="32"/>
        <v>4586680</v>
      </c>
      <c r="M16" s="56">
        <f t="shared" si="32"/>
        <v>2829500</v>
      </c>
      <c r="N16" s="56">
        <f t="shared" si="32"/>
        <v>0</v>
      </c>
      <c r="O16" s="57">
        <f t="shared" si="32"/>
        <v>2829500</v>
      </c>
      <c r="P16" s="57">
        <f>P870</f>
        <v>7416180</v>
      </c>
      <c r="Q16" s="56">
        <f>Q870</f>
        <v>0</v>
      </c>
      <c r="R16" s="56">
        <f t="shared" ref="R16:V16" si="33">R870</f>
        <v>0</v>
      </c>
      <c r="S16" s="57">
        <f t="shared" si="33"/>
        <v>0</v>
      </c>
      <c r="T16" s="56">
        <f t="shared" si="33"/>
        <v>0</v>
      </c>
      <c r="U16" s="56">
        <f t="shared" si="33"/>
        <v>0</v>
      </c>
      <c r="V16" s="57">
        <f t="shared" si="33"/>
        <v>0</v>
      </c>
      <c r="W16" s="57">
        <f>W870</f>
        <v>0</v>
      </c>
      <c r="X16" s="56">
        <f>X870</f>
        <v>0</v>
      </c>
      <c r="Y16" s="56">
        <f t="shared" ref="Y16:AC16" si="34">Y870</f>
        <v>0</v>
      </c>
      <c r="Z16" s="57">
        <f t="shared" si="34"/>
        <v>0</v>
      </c>
      <c r="AA16" s="56">
        <f t="shared" si="34"/>
        <v>557994.34</v>
      </c>
      <c r="AB16" s="56">
        <f t="shared" si="34"/>
        <v>0</v>
      </c>
      <c r="AC16" s="57">
        <f t="shared" si="34"/>
        <v>557994.34</v>
      </c>
      <c r="AD16" s="57">
        <f>AD870</f>
        <v>557994.34</v>
      </c>
      <c r="AE16" s="56">
        <f>AE870</f>
        <v>1457324.06</v>
      </c>
      <c r="AF16" s="56">
        <f t="shared" ref="AF16:AJ16" si="35">AF870</f>
        <v>0</v>
      </c>
      <c r="AG16" s="57">
        <f t="shared" si="35"/>
        <v>1457324.06</v>
      </c>
      <c r="AH16" s="56">
        <f t="shared" si="35"/>
        <v>0</v>
      </c>
      <c r="AI16" s="56">
        <f t="shared" si="35"/>
        <v>0</v>
      </c>
      <c r="AJ16" s="57">
        <f t="shared" si="35"/>
        <v>0</v>
      </c>
      <c r="AK16" s="57">
        <f>AK870</f>
        <v>1457324.06</v>
      </c>
      <c r="AL16" s="56">
        <f>AL870</f>
        <v>3129355.9399999995</v>
      </c>
      <c r="AM16" s="56">
        <f t="shared" ref="AM16:AQ16" si="36">AM870</f>
        <v>0</v>
      </c>
      <c r="AN16" s="57">
        <f t="shared" si="36"/>
        <v>3129355.9399999995</v>
      </c>
      <c r="AO16" s="56">
        <f t="shared" si="36"/>
        <v>2271505.66</v>
      </c>
      <c r="AP16" s="56">
        <f t="shared" si="36"/>
        <v>0</v>
      </c>
      <c r="AQ16" s="57">
        <f t="shared" si="36"/>
        <v>2271505.66</v>
      </c>
      <c r="AR16" s="57">
        <f>AR870</f>
        <v>5400861.5999999996</v>
      </c>
      <c r="AT16" s="20"/>
      <c r="AU16" s="20"/>
    </row>
    <row r="17" spans="1:47" s="19" customFormat="1" ht="105.75" customHeight="1">
      <c r="A17" s="54">
        <f t="shared" ref="A17:C18" si="37">A1089</f>
        <v>2019</v>
      </c>
      <c r="B17" s="54">
        <f t="shared" si="37"/>
        <v>8323</v>
      </c>
      <c r="C17" s="54">
        <f t="shared" si="37"/>
        <v>3</v>
      </c>
      <c r="D17" s="54" t="s">
        <v>15</v>
      </c>
      <c r="E17" s="54">
        <f>E1089</f>
        <v>0</v>
      </c>
      <c r="F17" s="54">
        <f>F1089</f>
        <v>0</v>
      </c>
      <c r="G17" s="54"/>
      <c r="H17" s="54"/>
      <c r="I17" s="55" t="str">
        <f>I1089</f>
        <v>Tecnologías, Infraestructura y Equipamiento de Apoyo a la Operación Policial</v>
      </c>
      <c r="J17" s="56">
        <f>J1089</f>
        <v>26403194.699999999</v>
      </c>
      <c r="K17" s="56">
        <f t="shared" ref="K17:O17" si="38">K1089</f>
        <v>1674161.82</v>
      </c>
      <c r="L17" s="57">
        <f t="shared" si="38"/>
        <v>28077356.52</v>
      </c>
      <c r="M17" s="56">
        <f t="shared" si="38"/>
        <v>5995256</v>
      </c>
      <c r="N17" s="56">
        <f t="shared" si="38"/>
        <v>0</v>
      </c>
      <c r="O17" s="57">
        <f t="shared" si="38"/>
        <v>5995256</v>
      </c>
      <c r="P17" s="57">
        <f>P1089</f>
        <v>34072612.519999996</v>
      </c>
      <c r="Q17" s="56">
        <f>Q1089</f>
        <v>0</v>
      </c>
      <c r="R17" s="56">
        <f t="shared" ref="R17:V17" si="39">R1089</f>
        <v>0</v>
      </c>
      <c r="S17" s="57">
        <f t="shared" si="39"/>
        <v>0</v>
      </c>
      <c r="T17" s="56">
        <f t="shared" si="39"/>
        <v>2578647.69</v>
      </c>
      <c r="U17" s="56">
        <f t="shared" si="39"/>
        <v>0</v>
      </c>
      <c r="V17" s="57">
        <f t="shared" si="39"/>
        <v>2578647.69</v>
      </c>
      <c r="W17" s="57">
        <f>W1089</f>
        <v>2578647.69</v>
      </c>
      <c r="X17" s="56">
        <f>X1089</f>
        <v>0</v>
      </c>
      <c r="Y17" s="56">
        <f t="shared" ref="Y17:AC17" si="40">Y1089</f>
        <v>0</v>
      </c>
      <c r="Z17" s="57">
        <f t="shared" si="40"/>
        <v>0</v>
      </c>
      <c r="AA17" s="56">
        <f t="shared" si="40"/>
        <v>118874.58</v>
      </c>
      <c r="AB17" s="56">
        <f t="shared" si="40"/>
        <v>0</v>
      </c>
      <c r="AC17" s="57">
        <f t="shared" si="40"/>
        <v>118874.58</v>
      </c>
      <c r="AD17" s="57">
        <f>AD1089</f>
        <v>118874.58</v>
      </c>
      <c r="AE17" s="56">
        <f>AE1089</f>
        <v>0</v>
      </c>
      <c r="AF17" s="56">
        <f t="shared" ref="AF17:AJ17" si="41">AF1089</f>
        <v>0</v>
      </c>
      <c r="AG17" s="57">
        <f t="shared" si="41"/>
        <v>0</v>
      </c>
      <c r="AH17" s="56">
        <f t="shared" si="41"/>
        <v>1421014.67</v>
      </c>
      <c r="AI17" s="56">
        <f t="shared" si="41"/>
        <v>0</v>
      </c>
      <c r="AJ17" s="57">
        <f t="shared" si="41"/>
        <v>1421014.67</v>
      </c>
      <c r="AK17" s="57">
        <f>AK1089</f>
        <v>1421014.67</v>
      </c>
      <c r="AL17" s="56">
        <f>AL1089</f>
        <v>26403194.699999999</v>
      </c>
      <c r="AM17" s="56">
        <f t="shared" ref="AM17:AQ17" si="42">AM1089</f>
        <v>1674161.82</v>
      </c>
      <c r="AN17" s="57">
        <f t="shared" si="42"/>
        <v>28077356.52</v>
      </c>
      <c r="AO17" s="56">
        <f t="shared" si="42"/>
        <v>1876719.06</v>
      </c>
      <c r="AP17" s="56">
        <f t="shared" si="42"/>
        <v>0</v>
      </c>
      <c r="AQ17" s="57">
        <f t="shared" si="42"/>
        <v>1876719.06</v>
      </c>
      <c r="AR17" s="57">
        <f>AR1089</f>
        <v>29954075.579999998</v>
      </c>
      <c r="AT17" s="20"/>
      <c r="AU17" s="20"/>
    </row>
    <row r="18" spans="1:47" s="19" customFormat="1" ht="70.5" customHeight="1">
      <c r="A18" s="54">
        <f t="shared" si="37"/>
        <v>2019</v>
      </c>
      <c r="B18" s="54">
        <f t="shared" si="37"/>
        <v>8323</v>
      </c>
      <c r="C18" s="54">
        <f t="shared" si="37"/>
        <v>3</v>
      </c>
      <c r="D18" s="54">
        <f>D1090</f>
        <v>1</v>
      </c>
      <c r="E18" s="54">
        <v>0</v>
      </c>
      <c r="F18" s="54">
        <v>0</v>
      </c>
      <c r="G18" s="54"/>
      <c r="H18" s="54"/>
      <c r="I18" s="58" t="str">
        <f>I1090</f>
        <v>Red Nacional de Radiocomunicación</v>
      </c>
      <c r="J18" s="56">
        <f>J1090</f>
        <v>4665293.2</v>
      </c>
      <c r="K18" s="56">
        <f t="shared" ref="K18:O18" si="43">K1090</f>
        <v>1674161.82</v>
      </c>
      <c r="L18" s="57">
        <f t="shared" si="43"/>
        <v>6339455.0200000005</v>
      </c>
      <c r="M18" s="56">
        <f t="shared" si="43"/>
        <v>5995256</v>
      </c>
      <c r="N18" s="56">
        <f t="shared" si="43"/>
        <v>0</v>
      </c>
      <c r="O18" s="57">
        <f t="shared" si="43"/>
        <v>5995256</v>
      </c>
      <c r="P18" s="57">
        <f>P1090</f>
        <v>12334711.02</v>
      </c>
      <c r="Q18" s="56">
        <f>Q1090</f>
        <v>0</v>
      </c>
      <c r="R18" s="56">
        <f t="shared" ref="R18:V18" si="44">R1090</f>
        <v>0</v>
      </c>
      <c r="S18" s="57">
        <f t="shared" si="44"/>
        <v>0</v>
      </c>
      <c r="T18" s="56">
        <f t="shared" si="44"/>
        <v>2578647.69</v>
      </c>
      <c r="U18" s="56">
        <f t="shared" si="44"/>
        <v>0</v>
      </c>
      <c r="V18" s="57">
        <f t="shared" si="44"/>
        <v>2578647.69</v>
      </c>
      <c r="W18" s="57">
        <f>W1090</f>
        <v>2578647.69</v>
      </c>
      <c r="X18" s="56">
        <f>X1090</f>
        <v>0</v>
      </c>
      <c r="Y18" s="56">
        <f t="shared" ref="Y18:AC18" si="45">Y1090</f>
        <v>0</v>
      </c>
      <c r="Z18" s="57">
        <f t="shared" si="45"/>
        <v>0</v>
      </c>
      <c r="AA18" s="56">
        <f t="shared" si="45"/>
        <v>118874.58</v>
      </c>
      <c r="AB18" s="56">
        <f t="shared" si="45"/>
        <v>0</v>
      </c>
      <c r="AC18" s="57">
        <f t="shared" si="45"/>
        <v>118874.58</v>
      </c>
      <c r="AD18" s="57">
        <f>AD1090</f>
        <v>118874.58</v>
      </c>
      <c r="AE18" s="56">
        <f>AE1090</f>
        <v>0</v>
      </c>
      <c r="AF18" s="56">
        <f t="shared" ref="AF18:AJ18" si="46">AF1090</f>
        <v>0</v>
      </c>
      <c r="AG18" s="57">
        <f t="shared" si="46"/>
        <v>0</v>
      </c>
      <c r="AH18" s="56">
        <f t="shared" si="46"/>
        <v>1421014.67</v>
      </c>
      <c r="AI18" s="56">
        <f t="shared" si="46"/>
        <v>0</v>
      </c>
      <c r="AJ18" s="57">
        <f t="shared" si="46"/>
        <v>1421014.67</v>
      </c>
      <c r="AK18" s="57">
        <f>AK1090</f>
        <v>1421014.67</v>
      </c>
      <c r="AL18" s="56">
        <f>AL1090</f>
        <v>4665293.2</v>
      </c>
      <c r="AM18" s="56">
        <f t="shared" ref="AM18:AQ18" si="47">AM1090</f>
        <v>1674161.82</v>
      </c>
      <c r="AN18" s="57">
        <f t="shared" si="47"/>
        <v>6339455.0200000005</v>
      </c>
      <c r="AO18" s="56">
        <f t="shared" si="47"/>
        <v>1876719.06</v>
      </c>
      <c r="AP18" s="56">
        <f t="shared" si="47"/>
        <v>0</v>
      </c>
      <c r="AQ18" s="57">
        <f t="shared" si="47"/>
        <v>1876719.06</v>
      </c>
      <c r="AR18" s="57">
        <f>AR1090</f>
        <v>8216174.0800000001</v>
      </c>
      <c r="AT18" s="20"/>
      <c r="AU18" s="20"/>
    </row>
    <row r="19" spans="1:47" s="19" customFormat="1" ht="70.5" customHeight="1">
      <c r="A19" s="54">
        <f>A1237</f>
        <v>2018</v>
      </c>
      <c r="B19" s="54">
        <f>B1237</f>
        <v>8323</v>
      </c>
      <c r="C19" s="54">
        <f>C1237</f>
        <v>3</v>
      </c>
      <c r="D19" s="54">
        <f>D1237</f>
        <v>2</v>
      </c>
      <c r="E19" s="54">
        <f t="shared" ref="E19:F19" si="48">E1237</f>
        <v>0</v>
      </c>
      <c r="F19" s="54">
        <f t="shared" si="48"/>
        <v>0</v>
      </c>
      <c r="G19" s="54"/>
      <c r="H19" s="54"/>
      <c r="I19" s="58" t="str">
        <f>I1237</f>
        <v>Sistemas de Videovigilancia</v>
      </c>
      <c r="J19" s="56">
        <f>J1237</f>
        <v>0</v>
      </c>
      <c r="K19" s="56">
        <f t="shared" ref="K19:O19" si="49">K1237</f>
        <v>0</v>
      </c>
      <c r="L19" s="57">
        <f t="shared" si="49"/>
        <v>0</v>
      </c>
      <c r="M19" s="56">
        <f t="shared" si="49"/>
        <v>0</v>
      </c>
      <c r="N19" s="56">
        <f t="shared" si="49"/>
        <v>0</v>
      </c>
      <c r="O19" s="57">
        <f t="shared" si="49"/>
        <v>0</v>
      </c>
      <c r="P19" s="57">
        <f>P1237</f>
        <v>0</v>
      </c>
      <c r="Q19" s="56">
        <f>Q1237</f>
        <v>0</v>
      </c>
      <c r="R19" s="56">
        <f t="shared" ref="R19:V19" si="50">R1237</f>
        <v>0</v>
      </c>
      <c r="S19" s="57">
        <f t="shared" si="50"/>
        <v>0</v>
      </c>
      <c r="T19" s="56">
        <f t="shared" si="50"/>
        <v>0</v>
      </c>
      <c r="U19" s="56">
        <f t="shared" si="50"/>
        <v>0</v>
      </c>
      <c r="V19" s="57">
        <f t="shared" si="50"/>
        <v>0</v>
      </c>
      <c r="W19" s="57">
        <f>W1237</f>
        <v>0</v>
      </c>
      <c r="X19" s="56">
        <f>X1237</f>
        <v>0</v>
      </c>
      <c r="Y19" s="56">
        <f t="shared" ref="Y19:AC19" si="51">Y1237</f>
        <v>0</v>
      </c>
      <c r="Z19" s="57">
        <f t="shared" si="51"/>
        <v>0</v>
      </c>
      <c r="AA19" s="56">
        <f t="shared" si="51"/>
        <v>0</v>
      </c>
      <c r="AB19" s="56">
        <f t="shared" si="51"/>
        <v>0</v>
      </c>
      <c r="AC19" s="57">
        <f t="shared" si="51"/>
        <v>0</v>
      </c>
      <c r="AD19" s="57">
        <f>AD1237</f>
        <v>0</v>
      </c>
      <c r="AE19" s="56">
        <f>AE1237</f>
        <v>0</v>
      </c>
      <c r="AF19" s="56">
        <f t="shared" ref="AF19:AJ19" si="52">AF1237</f>
        <v>0</v>
      </c>
      <c r="AG19" s="57">
        <f t="shared" si="52"/>
        <v>0</v>
      </c>
      <c r="AH19" s="56">
        <f t="shared" si="52"/>
        <v>0</v>
      </c>
      <c r="AI19" s="56">
        <f t="shared" si="52"/>
        <v>0</v>
      </c>
      <c r="AJ19" s="57">
        <f t="shared" si="52"/>
        <v>0</v>
      </c>
      <c r="AK19" s="57">
        <f>AK1237</f>
        <v>0</v>
      </c>
      <c r="AL19" s="56">
        <f>AL1237</f>
        <v>0</v>
      </c>
      <c r="AM19" s="56">
        <f t="shared" ref="AM19:AQ19" si="53">AM1237</f>
        <v>0</v>
      </c>
      <c r="AN19" s="57">
        <f t="shared" si="53"/>
        <v>0</v>
      </c>
      <c r="AO19" s="56">
        <f t="shared" si="53"/>
        <v>0</v>
      </c>
      <c r="AP19" s="56">
        <f t="shared" si="53"/>
        <v>0</v>
      </c>
      <c r="AQ19" s="57">
        <f t="shared" si="53"/>
        <v>0</v>
      </c>
      <c r="AR19" s="57">
        <f>AR1237</f>
        <v>0</v>
      </c>
      <c r="AT19" s="20"/>
      <c r="AU19" s="20"/>
    </row>
    <row r="20" spans="1:47" s="19" customFormat="1" ht="98.25" customHeight="1">
      <c r="A20" s="54">
        <f t="shared" ref="A20:F20" si="54">A1357</f>
        <v>2019</v>
      </c>
      <c r="B20" s="54">
        <f t="shared" si="54"/>
        <v>8323</v>
      </c>
      <c r="C20" s="54">
        <f t="shared" si="54"/>
        <v>3</v>
      </c>
      <c r="D20" s="54">
        <f t="shared" si="54"/>
        <v>3</v>
      </c>
      <c r="E20" s="54">
        <f t="shared" si="54"/>
        <v>0</v>
      </c>
      <c r="F20" s="54">
        <f t="shared" si="54"/>
        <v>0</v>
      </c>
      <c r="G20" s="54"/>
      <c r="H20" s="54"/>
      <c r="I20" s="58" t="str">
        <f>I1357</f>
        <v>Fortalecimiento de Programas Prioritarios Locales de las Instituciones de Seguridad Pública e Impartición de Justicia</v>
      </c>
      <c r="J20" s="56">
        <f>J1357</f>
        <v>21737901.5</v>
      </c>
      <c r="K20" s="56">
        <f t="shared" ref="K20:O20" si="55">K1357</f>
        <v>0</v>
      </c>
      <c r="L20" s="57">
        <f t="shared" si="55"/>
        <v>21737901.5</v>
      </c>
      <c r="M20" s="56">
        <f t="shared" si="55"/>
        <v>0</v>
      </c>
      <c r="N20" s="56">
        <f t="shared" si="55"/>
        <v>0</v>
      </c>
      <c r="O20" s="57">
        <f t="shared" si="55"/>
        <v>0</v>
      </c>
      <c r="P20" s="57">
        <f>P1357</f>
        <v>21737901.5</v>
      </c>
      <c r="Q20" s="56">
        <f>Q1357</f>
        <v>0</v>
      </c>
      <c r="R20" s="56">
        <f t="shared" ref="R20:V20" si="56">R1357</f>
        <v>0</v>
      </c>
      <c r="S20" s="57">
        <f t="shared" si="56"/>
        <v>0</v>
      </c>
      <c r="T20" s="56">
        <f t="shared" si="56"/>
        <v>0</v>
      </c>
      <c r="U20" s="56">
        <f t="shared" si="56"/>
        <v>0</v>
      </c>
      <c r="V20" s="57">
        <f t="shared" si="56"/>
        <v>0</v>
      </c>
      <c r="W20" s="57">
        <f>W1357</f>
        <v>0</v>
      </c>
      <c r="X20" s="56">
        <f>X1357</f>
        <v>0</v>
      </c>
      <c r="Y20" s="56">
        <f t="shared" ref="Y20:AC20" si="57">Y1357</f>
        <v>0</v>
      </c>
      <c r="Z20" s="57">
        <f t="shared" si="57"/>
        <v>0</v>
      </c>
      <c r="AA20" s="56">
        <f t="shared" si="57"/>
        <v>0</v>
      </c>
      <c r="AB20" s="56">
        <f t="shared" si="57"/>
        <v>0</v>
      </c>
      <c r="AC20" s="57">
        <f t="shared" si="57"/>
        <v>0</v>
      </c>
      <c r="AD20" s="57">
        <f>AD1357</f>
        <v>0</v>
      </c>
      <c r="AE20" s="56">
        <f>AE1357</f>
        <v>0</v>
      </c>
      <c r="AF20" s="56">
        <f t="shared" ref="AF20:AJ20" si="58">AF1357</f>
        <v>0</v>
      </c>
      <c r="AG20" s="57">
        <f t="shared" si="58"/>
        <v>0</v>
      </c>
      <c r="AH20" s="56">
        <f t="shared" si="58"/>
        <v>0</v>
      </c>
      <c r="AI20" s="56">
        <f t="shared" si="58"/>
        <v>0</v>
      </c>
      <c r="AJ20" s="57">
        <f t="shared" si="58"/>
        <v>0</v>
      </c>
      <c r="AK20" s="57">
        <f>AK1357</f>
        <v>0</v>
      </c>
      <c r="AL20" s="56">
        <f>AL1357</f>
        <v>21737901.5</v>
      </c>
      <c r="AM20" s="56">
        <f t="shared" ref="AM20:AQ20" si="59">AM1357</f>
        <v>0</v>
      </c>
      <c r="AN20" s="57">
        <f t="shared" si="59"/>
        <v>21737901.5</v>
      </c>
      <c r="AO20" s="56">
        <f t="shared" si="59"/>
        <v>0</v>
      </c>
      <c r="AP20" s="56">
        <f t="shared" si="59"/>
        <v>0</v>
      </c>
      <c r="AQ20" s="57">
        <f t="shared" si="59"/>
        <v>0</v>
      </c>
      <c r="AR20" s="57">
        <f>AR1357</f>
        <v>21737901.5</v>
      </c>
      <c r="AT20" s="20"/>
      <c r="AU20" s="20"/>
    </row>
    <row r="21" spans="1:47" s="19" customFormat="1" ht="108" customHeight="1">
      <c r="A21" s="54">
        <f t="shared" ref="A21:C22" si="60">A2024</f>
        <v>2019</v>
      </c>
      <c r="B21" s="54">
        <f t="shared" si="60"/>
        <v>8323</v>
      </c>
      <c r="C21" s="54">
        <f t="shared" si="60"/>
        <v>4</v>
      </c>
      <c r="D21" s="54" t="s">
        <v>15</v>
      </c>
      <c r="E21" s="54">
        <f t="shared" ref="E21:F21" si="61">E1358</f>
        <v>0</v>
      </c>
      <c r="F21" s="54">
        <f t="shared" si="61"/>
        <v>0</v>
      </c>
      <c r="G21" s="54"/>
      <c r="H21" s="54"/>
      <c r="I21" s="55" t="str">
        <f>I2024</f>
        <v>Implementación y Desarrollo del Sistema de Justicia Penal y Sistemas Complementarios</v>
      </c>
      <c r="J21" s="56">
        <f>J2024</f>
        <v>6413923.5</v>
      </c>
      <c r="K21" s="56">
        <f t="shared" ref="K21:O21" si="62">K2024</f>
        <v>0</v>
      </c>
      <c r="L21" s="57">
        <f t="shared" si="62"/>
        <v>6413923.5</v>
      </c>
      <c r="M21" s="56">
        <f t="shared" si="62"/>
        <v>2091000</v>
      </c>
      <c r="N21" s="56">
        <f t="shared" si="62"/>
        <v>0</v>
      </c>
      <c r="O21" s="57">
        <f t="shared" si="62"/>
        <v>2091000</v>
      </c>
      <c r="P21" s="57">
        <f>P2024</f>
        <v>8504923.5</v>
      </c>
      <c r="Q21" s="56">
        <f>Q2024</f>
        <v>0</v>
      </c>
      <c r="R21" s="56">
        <f t="shared" ref="R21:V21" si="63">R2024</f>
        <v>0</v>
      </c>
      <c r="S21" s="57">
        <f t="shared" si="63"/>
        <v>0</v>
      </c>
      <c r="T21" s="56">
        <f t="shared" si="63"/>
        <v>0</v>
      </c>
      <c r="U21" s="56">
        <f t="shared" si="63"/>
        <v>0</v>
      </c>
      <c r="V21" s="57">
        <f t="shared" si="63"/>
        <v>0</v>
      </c>
      <c r="W21" s="57">
        <f>W2024</f>
        <v>0</v>
      </c>
      <c r="X21" s="56">
        <f>X2024</f>
        <v>0</v>
      </c>
      <c r="Y21" s="56">
        <f t="shared" ref="Y21:AC21" si="64">Y2024</f>
        <v>0</v>
      </c>
      <c r="Z21" s="57">
        <f t="shared" si="64"/>
        <v>0</v>
      </c>
      <c r="AA21" s="56">
        <f t="shared" si="64"/>
        <v>828933</v>
      </c>
      <c r="AB21" s="56">
        <f t="shared" si="64"/>
        <v>0</v>
      </c>
      <c r="AC21" s="57">
        <f t="shared" si="64"/>
        <v>828933</v>
      </c>
      <c r="AD21" s="57">
        <f>AD2024</f>
        <v>828933</v>
      </c>
      <c r="AE21" s="56">
        <f>AE2024</f>
        <v>449594.75</v>
      </c>
      <c r="AF21" s="56">
        <f t="shared" ref="AF21:AJ21" si="65">AF2024</f>
        <v>0</v>
      </c>
      <c r="AG21" s="57">
        <f t="shared" si="65"/>
        <v>449594.75</v>
      </c>
      <c r="AH21" s="56">
        <f t="shared" si="65"/>
        <v>0</v>
      </c>
      <c r="AI21" s="56">
        <f t="shared" si="65"/>
        <v>0</v>
      </c>
      <c r="AJ21" s="57">
        <f t="shared" si="65"/>
        <v>0</v>
      </c>
      <c r="AK21" s="57">
        <f>AK2024</f>
        <v>449594.75</v>
      </c>
      <c r="AL21" s="56">
        <f>AL2024</f>
        <v>5964328.75</v>
      </c>
      <c r="AM21" s="56">
        <f t="shared" ref="AM21:AQ21" si="66">AM2024</f>
        <v>0</v>
      </c>
      <c r="AN21" s="57">
        <f t="shared" si="66"/>
        <v>5964328.75</v>
      </c>
      <c r="AO21" s="56">
        <f t="shared" si="66"/>
        <v>1262067</v>
      </c>
      <c r="AP21" s="56">
        <f t="shared" si="66"/>
        <v>0</v>
      </c>
      <c r="AQ21" s="57">
        <f t="shared" si="66"/>
        <v>1262067</v>
      </c>
      <c r="AR21" s="57">
        <f>AR2024</f>
        <v>7226395.75</v>
      </c>
      <c r="AT21" s="20"/>
      <c r="AU21" s="20"/>
    </row>
    <row r="22" spans="1:47" s="19" customFormat="1" ht="70.5" customHeight="1">
      <c r="A22" s="54">
        <f t="shared" si="60"/>
        <v>2019</v>
      </c>
      <c r="B22" s="54">
        <f t="shared" si="60"/>
        <v>8323</v>
      </c>
      <c r="C22" s="54">
        <f t="shared" si="60"/>
        <v>4</v>
      </c>
      <c r="D22" s="54">
        <f>D2025</f>
        <v>1</v>
      </c>
      <c r="E22" s="54">
        <f t="shared" ref="E22:F22" si="67">E1359</f>
        <v>0</v>
      </c>
      <c r="F22" s="54">
        <f t="shared" si="67"/>
        <v>0</v>
      </c>
      <c r="G22" s="54"/>
      <c r="H22" s="54"/>
      <c r="I22" s="58" t="str">
        <f>I2025</f>
        <v xml:space="preserve">Implementación y Desarrollo del Sistema de Justicia Penal </v>
      </c>
      <c r="J22" s="56">
        <f>J2025</f>
        <v>5500000</v>
      </c>
      <c r="K22" s="56">
        <f t="shared" ref="K22:O22" si="68">K2025</f>
        <v>0</v>
      </c>
      <c r="L22" s="57">
        <f t="shared" si="68"/>
        <v>5500000</v>
      </c>
      <c r="M22" s="56">
        <f t="shared" si="68"/>
        <v>0</v>
      </c>
      <c r="N22" s="56">
        <f t="shared" si="68"/>
        <v>0</v>
      </c>
      <c r="O22" s="57">
        <f t="shared" si="68"/>
        <v>0</v>
      </c>
      <c r="P22" s="57">
        <f>P2025</f>
        <v>5500000</v>
      </c>
      <c r="Q22" s="56">
        <f>Q2025</f>
        <v>0</v>
      </c>
      <c r="R22" s="56">
        <f t="shared" ref="R22:V22" si="69">R2025</f>
        <v>0</v>
      </c>
      <c r="S22" s="57">
        <f t="shared" si="69"/>
        <v>0</v>
      </c>
      <c r="T22" s="56">
        <f t="shared" si="69"/>
        <v>0</v>
      </c>
      <c r="U22" s="56">
        <f t="shared" si="69"/>
        <v>0</v>
      </c>
      <c r="V22" s="57">
        <f t="shared" si="69"/>
        <v>0</v>
      </c>
      <c r="W22" s="57">
        <f>W2025</f>
        <v>0</v>
      </c>
      <c r="X22" s="56">
        <f>X2025</f>
        <v>0</v>
      </c>
      <c r="Y22" s="56">
        <f t="shared" ref="Y22:AC22" si="70">Y2025</f>
        <v>0</v>
      </c>
      <c r="Z22" s="57">
        <f t="shared" si="70"/>
        <v>0</v>
      </c>
      <c r="AA22" s="56">
        <f t="shared" si="70"/>
        <v>0</v>
      </c>
      <c r="AB22" s="56">
        <f t="shared" si="70"/>
        <v>0</v>
      </c>
      <c r="AC22" s="57">
        <f t="shared" si="70"/>
        <v>0</v>
      </c>
      <c r="AD22" s="57">
        <f>AD2025</f>
        <v>0</v>
      </c>
      <c r="AE22" s="56">
        <f>AE2025</f>
        <v>0</v>
      </c>
      <c r="AF22" s="56">
        <f t="shared" ref="AF22:AJ22" si="71">AF2025</f>
        <v>0</v>
      </c>
      <c r="AG22" s="57">
        <f t="shared" si="71"/>
        <v>0</v>
      </c>
      <c r="AH22" s="56">
        <f t="shared" si="71"/>
        <v>0</v>
      </c>
      <c r="AI22" s="56">
        <f t="shared" si="71"/>
        <v>0</v>
      </c>
      <c r="AJ22" s="57">
        <f t="shared" si="71"/>
        <v>0</v>
      </c>
      <c r="AK22" s="57">
        <f>AK2025</f>
        <v>0</v>
      </c>
      <c r="AL22" s="56">
        <f>AL2025</f>
        <v>5500000</v>
      </c>
      <c r="AM22" s="56">
        <f t="shared" ref="AM22:AQ22" si="72">AM2025</f>
        <v>0</v>
      </c>
      <c r="AN22" s="57">
        <f t="shared" si="72"/>
        <v>5500000</v>
      </c>
      <c r="AO22" s="56">
        <f t="shared" si="72"/>
        <v>0</v>
      </c>
      <c r="AP22" s="56">
        <f t="shared" si="72"/>
        <v>0</v>
      </c>
      <c r="AQ22" s="57">
        <f t="shared" si="72"/>
        <v>0</v>
      </c>
      <c r="AR22" s="57">
        <f>AR2025</f>
        <v>5500000</v>
      </c>
      <c r="AT22" s="20"/>
      <c r="AU22" s="20"/>
    </row>
    <row r="23" spans="1:47" s="19" customFormat="1" ht="102.75" customHeight="1">
      <c r="A23" s="54">
        <f t="shared" ref="A23:F23" si="73">A2173</f>
        <v>2019</v>
      </c>
      <c r="B23" s="54">
        <f t="shared" si="73"/>
        <v>8323</v>
      </c>
      <c r="C23" s="54">
        <f t="shared" si="73"/>
        <v>4</v>
      </c>
      <c r="D23" s="54">
        <f t="shared" si="73"/>
        <v>2</v>
      </c>
      <c r="E23" s="54">
        <f t="shared" si="73"/>
        <v>0</v>
      </c>
      <c r="F23" s="54">
        <f t="shared" si="73"/>
        <v>0</v>
      </c>
      <c r="G23" s="54"/>
      <c r="H23" s="54"/>
      <c r="I23" s="58" t="str">
        <f>I2173</f>
        <v>Fortalecimiento de las Unidades Estatales de Supervisión a Medidas Cautelares y Suspensión Condicional del Proceso</v>
      </c>
      <c r="J23" s="56">
        <f>J2173</f>
        <v>913923.5</v>
      </c>
      <c r="K23" s="56">
        <f t="shared" ref="K23:O23" si="74">K2173</f>
        <v>0</v>
      </c>
      <c r="L23" s="57">
        <f t="shared" si="74"/>
        <v>913923.5</v>
      </c>
      <c r="M23" s="56">
        <f t="shared" si="74"/>
        <v>0</v>
      </c>
      <c r="N23" s="56">
        <f t="shared" si="74"/>
        <v>0</v>
      </c>
      <c r="O23" s="57">
        <f t="shared" si="74"/>
        <v>0</v>
      </c>
      <c r="P23" s="57">
        <f>P2173</f>
        <v>913923.5</v>
      </c>
      <c r="Q23" s="56">
        <f>Q2173</f>
        <v>0</v>
      </c>
      <c r="R23" s="56">
        <f t="shared" ref="R23:V23" si="75">R2173</f>
        <v>0</v>
      </c>
      <c r="S23" s="57">
        <f t="shared" si="75"/>
        <v>0</v>
      </c>
      <c r="T23" s="56">
        <f t="shared" si="75"/>
        <v>0</v>
      </c>
      <c r="U23" s="56">
        <f t="shared" si="75"/>
        <v>0</v>
      </c>
      <c r="V23" s="57">
        <f t="shared" si="75"/>
        <v>0</v>
      </c>
      <c r="W23" s="57">
        <f>W2173</f>
        <v>0</v>
      </c>
      <c r="X23" s="56">
        <f>X2173</f>
        <v>0</v>
      </c>
      <c r="Y23" s="56">
        <f t="shared" ref="Y23:AC23" si="76">Y2173</f>
        <v>0</v>
      </c>
      <c r="Z23" s="57">
        <f t="shared" si="76"/>
        <v>0</v>
      </c>
      <c r="AA23" s="56">
        <f t="shared" si="76"/>
        <v>0</v>
      </c>
      <c r="AB23" s="56">
        <f t="shared" si="76"/>
        <v>0</v>
      </c>
      <c r="AC23" s="57">
        <f t="shared" si="76"/>
        <v>0</v>
      </c>
      <c r="AD23" s="57">
        <f>AD2173</f>
        <v>0</v>
      </c>
      <c r="AE23" s="56">
        <f>AE2173</f>
        <v>449594.75</v>
      </c>
      <c r="AF23" s="56">
        <f t="shared" ref="AF23:AJ23" si="77">AF2173</f>
        <v>0</v>
      </c>
      <c r="AG23" s="57">
        <f t="shared" si="77"/>
        <v>449594.75</v>
      </c>
      <c r="AH23" s="56">
        <f t="shared" si="77"/>
        <v>0</v>
      </c>
      <c r="AI23" s="56">
        <f t="shared" si="77"/>
        <v>0</v>
      </c>
      <c r="AJ23" s="57">
        <f t="shared" si="77"/>
        <v>0</v>
      </c>
      <c r="AK23" s="57">
        <f>AK2173</f>
        <v>449594.75</v>
      </c>
      <c r="AL23" s="56">
        <f>AL2173</f>
        <v>464328.75</v>
      </c>
      <c r="AM23" s="56">
        <f t="shared" ref="AM23:AQ23" si="78">AM2173</f>
        <v>0</v>
      </c>
      <c r="AN23" s="57">
        <f t="shared" si="78"/>
        <v>464328.75</v>
      </c>
      <c r="AO23" s="56">
        <f t="shared" si="78"/>
        <v>0</v>
      </c>
      <c r="AP23" s="56">
        <f t="shared" si="78"/>
        <v>0</v>
      </c>
      <c r="AQ23" s="57">
        <f t="shared" si="78"/>
        <v>0</v>
      </c>
      <c r="AR23" s="57">
        <f>AR2173</f>
        <v>464328.75</v>
      </c>
      <c r="AT23" s="20"/>
      <c r="AU23" s="20"/>
    </row>
    <row r="24" spans="1:47" s="19" customFormat="1" ht="153" customHeight="1">
      <c r="A24" s="54">
        <f t="shared" ref="A24:F24" si="79">A2291</f>
        <v>2018</v>
      </c>
      <c r="B24" s="54">
        <f t="shared" si="79"/>
        <v>8323</v>
      </c>
      <c r="C24" s="54">
        <f t="shared" si="79"/>
        <v>4</v>
      </c>
      <c r="D24" s="54">
        <f t="shared" si="79"/>
        <v>3</v>
      </c>
      <c r="E24" s="54">
        <f t="shared" si="79"/>
        <v>0</v>
      </c>
      <c r="F24" s="54">
        <f t="shared" si="79"/>
        <v>0</v>
      </c>
      <c r="G24" s="54"/>
      <c r="H24" s="54"/>
      <c r="I24" s="58" t="str">
        <f>I2291</f>
        <v>Fortalecimiento de los Órganos Especializados en Mecanismos Alternativos de Solución de Controversias en materia Penal y las Unidades de Atención Temprana</v>
      </c>
      <c r="J24" s="56">
        <f>J2291</f>
        <v>0</v>
      </c>
      <c r="K24" s="56">
        <f t="shared" ref="K24:O24" si="80">K2291</f>
        <v>0</v>
      </c>
      <c r="L24" s="57">
        <f t="shared" si="80"/>
        <v>0</v>
      </c>
      <c r="M24" s="56">
        <f t="shared" si="80"/>
        <v>0</v>
      </c>
      <c r="N24" s="56">
        <f t="shared" si="80"/>
        <v>0</v>
      </c>
      <c r="O24" s="57">
        <f t="shared" si="80"/>
        <v>0</v>
      </c>
      <c r="P24" s="57">
        <f>P2291</f>
        <v>0</v>
      </c>
      <c r="Q24" s="56">
        <f>Q2291</f>
        <v>0</v>
      </c>
      <c r="R24" s="56">
        <f t="shared" ref="R24:V24" si="81">R2291</f>
        <v>0</v>
      </c>
      <c r="S24" s="57">
        <f t="shared" si="81"/>
        <v>0</v>
      </c>
      <c r="T24" s="56">
        <f t="shared" si="81"/>
        <v>0</v>
      </c>
      <c r="U24" s="56">
        <f t="shared" si="81"/>
        <v>0</v>
      </c>
      <c r="V24" s="57">
        <f t="shared" si="81"/>
        <v>0</v>
      </c>
      <c r="W24" s="57">
        <f>W2291</f>
        <v>0</v>
      </c>
      <c r="X24" s="56">
        <f>X2291</f>
        <v>0</v>
      </c>
      <c r="Y24" s="56">
        <f t="shared" ref="Y24:AC24" si="82">Y2291</f>
        <v>0</v>
      </c>
      <c r="Z24" s="57">
        <f t="shared" si="82"/>
        <v>0</v>
      </c>
      <c r="AA24" s="56">
        <f t="shared" si="82"/>
        <v>0</v>
      </c>
      <c r="AB24" s="56">
        <f t="shared" si="82"/>
        <v>0</v>
      </c>
      <c r="AC24" s="57">
        <f t="shared" si="82"/>
        <v>0</v>
      </c>
      <c r="AD24" s="57">
        <f>AD2291</f>
        <v>0</v>
      </c>
      <c r="AE24" s="56">
        <f>AE2291</f>
        <v>0</v>
      </c>
      <c r="AF24" s="56">
        <f t="shared" ref="AF24:AJ24" si="83">AF2291</f>
        <v>0</v>
      </c>
      <c r="AG24" s="57">
        <f t="shared" si="83"/>
        <v>0</v>
      </c>
      <c r="AH24" s="56">
        <f t="shared" si="83"/>
        <v>0</v>
      </c>
      <c r="AI24" s="56">
        <f t="shared" si="83"/>
        <v>0</v>
      </c>
      <c r="AJ24" s="57">
        <f t="shared" si="83"/>
        <v>0</v>
      </c>
      <c r="AK24" s="57">
        <f>AK2291</f>
        <v>0</v>
      </c>
      <c r="AL24" s="56">
        <f>AL2291</f>
        <v>0</v>
      </c>
      <c r="AM24" s="56">
        <f t="shared" ref="AM24:AQ24" si="84">AM2291</f>
        <v>0</v>
      </c>
      <c r="AN24" s="57">
        <f t="shared" si="84"/>
        <v>0</v>
      </c>
      <c r="AO24" s="56">
        <f t="shared" si="84"/>
        <v>0</v>
      </c>
      <c r="AP24" s="56">
        <f t="shared" si="84"/>
        <v>0</v>
      </c>
      <c r="AQ24" s="57">
        <f t="shared" si="84"/>
        <v>0</v>
      </c>
      <c r="AR24" s="57">
        <f>AR2291</f>
        <v>0</v>
      </c>
      <c r="AT24" s="20"/>
      <c r="AU24" s="20"/>
    </row>
    <row r="25" spans="1:47" s="19" customFormat="1" ht="70.5" customHeight="1">
      <c r="A25" s="54">
        <f>A2364</f>
        <v>2018</v>
      </c>
      <c r="B25" s="54">
        <f>B2364</f>
        <v>8323</v>
      </c>
      <c r="C25" s="54">
        <f>C2364</f>
        <v>4</v>
      </c>
      <c r="D25" s="54">
        <f>D2364</f>
        <v>4</v>
      </c>
      <c r="E25" s="54">
        <f t="shared" ref="E25:F25" si="85">E2291</f>
        <v>0</v>
      </c>
      <c r="F25" s="54">
        <f t="shared" si="85"/>
        <v>0</v>
      </c>
      <c r="G25" s="54"/>
      <c r="H25" s="54"/>
      <c r="I25" s="58" t="str">
        <f>I2364</f>
        <v>Modelo Nacional de Policía en Funciones de Seguridad Procesal</v>
      </c>
      <c r="J25" s="56">
        <f>J2364</f>
        <v>0</v>
      </c>
      <c r="K25" s="56">
        <f t="shared" ref="K25:O25" si="86">K2364</f>
        <v>0</v>
      </c>
      <c r="L25" s="57">
        <f t="shared" si="86"/>
        <v>0</v>
      </c>
      <c r="M25" s="56">
        <f t="shared" si="86"/>
        <v>0</v>
      </c>
      <c r="N25" s="56">
        <f t="shared" si="86"/>
        <v>0</v>
      </c>
      <c r="O25" s="57">
        <f t="shared" si="86"/>
        <v>0</v>
      </c>
      <c r="P25" s="57">
        <f>P2364</f>
        <v>0</v>
      </c>
      <c r="Q25" s="56">
        <f>Q2364</f>
        <v>0</v>
      </c>
      <c r="R25" s="56">
        <f t="shared" ref="R25:V25" si="87">R2364</f>
        <v>0</v>
      </c>
      <c r="S25" s="57">
        <f t="shared" si="87"/>
        <v>0</v>
      </c>
      <c r="T25" s="56">
        <f t="shared" si="87"/>
        <v>0</v>
      </c>
      <c r="U25" s="56">
        <f t="shared" si="87"/>
        <v>0</v>
      </c>
      <c r="V25" s="57">
        <f t="shared" si="87"/>
        <v>0</v>
      </c>
      <c r="W25" s="57">
        <f>W2364</f>
        <v>0</v>
      </c>
      <c r="X25" s="56">
        <f>X2364</f>
        <v>0</v>
      </c>
      <c r="Y25" s="56">
        <f t="shared" ref="Y25:AC25" si="88">Y2364</f>
        <v>0</v>
      </c>
      <c r="Z25" s="57">
        <f t="shared" si="88"/>
        <v>0</v>
      </c>
      <c r="AA25" s="56">
        <f t="shared" si="88"/>
        <v>0</v>
      </c>
      <c r="AB25" s="56">
        <f t="shared" si="88"/>
        <v>0</v>
      </c>
      <c r="AC25" s="57">
        <f t="shared" si="88"/>
        <v>0</v>
      </c>
      <c r="AD25" s="57">
        <f>AD2364</f>
        <v>0</v>
      </c>
      <c r="AE25" s="56">
        <f>AE2364</f>
        <v>0</v>
      </c>
      <c r="AF25" s="56">
        <f t="shared" ref="AF25:AJ25" si="89">AF2364</f>
        <v>0</v>
      </c>
      <c r="AG25" s="57">
        <f t="shared" si="89"/>
        <v>0</v>
      </c>
      <c r="AH25" s="56">
        <f t="shared" si="89"/>
        <v>0</v>
      </c>
      <c r="AI25" s="56">
        <f t="shared" si="89"/>
        <v>0</v>
      </c>
      <c r="AJ25" s="57">
        <f t="shared" si="89"/>
        <v>0</v>
      </c>
      <c r="AK25" s="57">
        <f>AK2364</f>
        <v>0</v>
      </c>
      <c r="AL25" s="56">
        <f>AL2364</f>
        <v>0</v>
      </c>
      <c r="AM25" s="56">
        <f t="shared" ref="AM25:AQ25" si="90">AM2364</f>
        <v>0</v>
      </c>
      <c r="AN25" s="57">
        <f t="shared" si="90"/>
        <v>0</v>
      </c>
      <c r="AO25" s="56">
        <f t="shared" si="90"/>
        <v>0</v>
      </c>
      <c r="AP25" s="56">
        <f t="shared" si="90"/>
        <v>0</v>
      </c>
      <c r="AQ25" s="57">
        <f t="shared" si="90"/>
        <v>0</v>
      </c>
      <c r="AR25" s="57">
        <f>AR2364</f>
        <v>0</v>
      </c>
      <c r="AT25" s="20"/>
      <c r="AU25" s="20"/>
    </row>
    <row r="26" spans="1:47" s="19" customFormat="1" ht="70.5" customHeight="1">
      <c r="A26" s="54">
        <f>A2484</f>
        <v>2019</v>
      </c>
      <c r="B26" s="54">
        <f>B2484</f>
        <v>8323</v>
      </c>
      <c r="C26" s="54">
        <f>C2484</f>
        <v>4</v>
      </c>
      <c r="D26" s="54">
        <f>D2484</f>
        <v>5</v>
      </c>
      <c r="E26" s="54">
        <v>0</v>
      </c>
      <c r="F26" s="54">
        <v>0</v>
      </c>
      <c r="G26" s="54"/>
      <c r="H26" s="54"/>
      <c r="I26" s="58" t="str">
        <f>I2484</f>
        <v>Fortalecimiento de Asesorías Jurídicas de Víctimas</v>
      </c>
      <c r="J26" s="56">
        <f>J2484</f>
        <v>0</v>
      </c>
      <c r="K26" s="56">
        <f t="shared" ref="K26:O26" si="91">K2484</f>
        <v>0</v>
      </c>
      <c r="L26" s="57">
        <f t="shared" si="91"/>
        <v>0</v>
      </c>
      <c r="M26" s="56">
        <f t="shared" si="91"/>
        <v>2091000</v>
      </c>
      <c r="N26" s="56">
        <f t="shared" si="91"/>
        <v>0</v>
      </c>
      <c r="O26" s="57">
        <f t="shared" si="91"/>
        <v>2091000</v>
      </c>
      <c r="P26" s="57">
        <f>P2484</f>
        <v>2091000</v>
      </c>
      <c r="Q26" s="56">
        <f>Q2484</f>
        <v>0</v>
      </c>
      <c r="R26" s="56">
        <f t="shared" ref="R26:V26" si="92">R2484</f>
        <v>0</v>
      </c>
      <c r="S26" s="57">
        <f t="shared" si="92"/>
        <v>0</v>
      </c>
      <c r="T26" s="56">
        <f t="shared" si="92"/>
        <v>0</v>
      </c>
      <c r="U26" s="56">
        <f t="shared" si="92"/>
        <v>0</v>
      </c>
      <c r="V26" s="57">
        <f t="shared" si="92"/>
        <v>0</v>
      </c>
      <c r="W26" s="57">
        <f>W2484</f>
        <v>0</v>
      </c>
      <c r="X26" s="56">
        <f>X2484</f>
        <v>0</v>
      </c>
      <c r="Y26" s="56">
        <f t="shared" ref="Y26:AC26" si="93">Y2484</f>
        <v>0</v>
      </c>
      <c r="Z26" s="57">
        <f t="shared" si="93"/>
        <v>0</v>
      </c>
      <c r="AA26" s="56">
        <f t="shared" si="93"/>
        <v>828933</v>
      </c>
      <c r="AB26" s="56">
        <f t="shared" si="93"/>
        <v>0</v>
      </c>
      <c r="AC26" s="57">
        <f t="shared" si="93"/>
        <v>828933</v>
      </c>
      <c r="AD26" s="57">
        <f>AD2484</f>
        <v>828933</v>
      </c>
      <c r="AE26" s="56">
        <f>AE2484</f>
        <v>0</v>
      </c>
      <c r="AF26" s="56">
        <f t="shared" ref="AF26:AJ26" si="94">AF2484</f>
        <v>0</v>
      </c>
      <c r="AG26" s="57">
        <f t="shared" si="94"/>
        <v>0</v>
      </c>
      <c r="AH26" s="56">
        <f t="shared" si="94"/>
        <v>0</v>
      </c>
      <c r="AI26" s="56">
        <f t="shared" si="94"/>
        <v>0</v>
      </c>
      <c r="AJ26" s="57">
        <f t="shared" si="94"/>
        <v>0</v>
      </c>
      <c r="AK26" s="57">
        <f>AK2484</f>
        <v>0</v>
      </c>
      <c r="AL26" s="56">
        <f>AL2484</f>
        <v>0</v>
      </c>
      <c r="AM26" s="56">
        <f t="shared" ref="AM26:AQ26" si="95">AM2484</f>
        <v>0</v>
      </c>
      <c r="AN26" s="57">
        <f t="shared" si="95"/>
        <v>0</v>
      </c>
      <c r="AO26" s="56">
        <f t="shared" si="95"/>
        <v>1262067</v>
      </c>
      <c r="AP26" s="56">
        <f t="shared" si="95"/>
        <v>0</v>
      </c>
      <c r="AQ26" s="57">
        <f t="shared" si="95"/>
        <v>1262067</v>
      </c>
      <c r="AR26" s="57">
        <f>AR2484</f>
        <v>1262067</v>
      </c>
      <c r="AT26" s="20"/>
      <c r="AU26" s="20"/>
    </row>
    <row r="27" spans="1:47" s="19" customFormat="1" ht="87.75" customHeight="1">
      <c r="A27" s="54">
        <f t="shared" ref="A27:C28" si="96">A2545</f>
        <v>2019</v>
      </c>
      <c r="B27" s="54">
        <f t="shared" si="96"/>
        <v>8323</v>
      </c>
      <c r="C27" s="54">
        <f t="shared" si="96"/>
        <v>5</v>
      </c>
      <c r="D27" s="54" t="s">
        <v>15</v>
      </c>
      <c r="E27" s="54">
        <f>E2545</f>
        <v>0</v>
      </c>
      <c r="F27" s="54">
        <f>F2545</f>
        <v>0</v>
      </c>
      <c r="G27" s="54"/>
      <c r="H27" s="54"/>
      <c r="I27" s="55" t="str">
        <f>I2545</f>
        <v>Fortalecimiento al Sistema Penitenciario Nacional y de Ejecución de Medidas para Adolescentes</v>
      </c>
      <c r="J27" s="56">
        <f>J2545</f>
        <v>16606425.26</v>
      </c>
      <c r="K27" s="56">
        <f t="shared" ref="K27:O27" si="97">K2545</f>
        <v>0</v>
      </c>
      <c r="L27" s="57">
        <f t="shared" si="97"/>
        <v>16606425.26</v>
      </c>
      <c r="M27" s="56">
        <f t="shared" si="97"/>
        <v>0</v>
      </c>
      <c r="N27" s="56">
        <f t="shared" si="97"/>
        <v>0</v>
      </c>
      <c r="O27" s="57">
        <f t="shared" si="97"/>
        <v>0</v>
      </c>
      <c r="P27" s="57">
        <f>P2545</f>
        <v>16606425.26</v>
      </c>
      <c r="Q27" s="56">
        <f>Q2545</f>
        <v>0</v>
      </c>
      <c r="R27" s="56">
        <f t="shared" ref="R27:V27" si="98">R2545</f>
        <v>0</v>
      </c>
      <c r="S27" s="57">
        <f t="shared" si="98"/>
        <v>0</v>
      </c>
      <c r="T27" s="56">
        <f t="shared" si="98"/>
        <v>0</v>
      </c>
      <c r="U27" s="56">
        <f t="shared" si="98"/>
        <v>0</v>
      </c>
      <c r="V27" s="57">
        <f t="shared" si="98"/>
        <v>0</v>
      </c>
      <c r="W27" s="57">
        <f>W2545</f>
        <v>0</v>
      </c>
      <c r="X27" s="56">
        <f>X2545</f>
        <v>0</v>
      </c>
      <c r="Y27" s="56">
        <f t="shared" ref="Y27:AC27" si="99">Y2545</f>
        <v>0</v>
      </c>
      <c r="Z27" s="57">
        <f t="shared" si="99"/>
        <v>0</v>
      </c>
      <c r="AA27" s="56">
        <f t="shared" si="99"/>
        <v>0</v>
      </c>
      <c r="AB27" s="56">
        <f t="shared" si="99"/>
        <v>0</v>
      </c>
      <c r="AC27" s="57">
        <f t="shared" si="99"/>
        <v>0</v>
      </c>
      <c r="AD27" s="57">
        <f>AD2545</f>
        <v>0</v>
      </c>
      <c r="AE27" s="56">
        <f>AE2545</f>
        <v>1331807.3900000001</v>
      </c>
      <c r="AF27" s="56">
        <f t="shared" ref="AF27:AJ27" si="100">AF2545</f>
        <v>0</v>
      </c>
      <c r="AG27" s="57">
        <f t="shared" si="100"/>
        <v>1331807.3900000001</v>
      </c>
      <c r="AH27" s="56">
        <f t="shared" si="100"/>
        <v>0</v>
      </c>
      <c r="AI27" s="56">
        <f t="shared" si="100"/>
        <v>0</v>
      </c>
      <c r="AJ27" s="57">
        <f t="shared" si="100"/>
        <v>0</v>
      </c>
      <c r="AK27" s="57">
        <f>AK2545</f>
        <v>1331807.3900000001</v>
      </c>
      <c r="AL27" s="56">
        <f>AL2545</f>
        <v>15274617.869999999</v>
      </c>
      <c r="AM27" s="56">
        <f t="shared" ref="AM27:AQ27" si="101">AM2545</f>
        <v>0</v>
      </c>
      <c r="AN27" s="57">
        <f t="shared" si="101"/>
        <v>15274617.869999999</v>
      </c>
      <c r="AO27" s="56">
        <f t="shared" si="101"/>
        <v>0</v>
      </c>
      <c r="AP27" s="56">
        <f t="shared" si="101"/>
        <v>0</v>
      </c>
      <c r="AQ27" s="57">
        <f t="shared" si="101"/>
        <v>0</v>
      </c>
      <c r="AR27" s="57">
        <f>AR2545</f>
        <v>15274617.869999999</v>
      </c>
      <c r="AT27" s="20"/>
      <c r="AU27" s="20"/>
    </row>
    <row r="28" spans="1:47" s="19" customFormat="1" ht="70.5" customHeight="1">
      <c r="A28" s="54">
        <f t="shared" si="96"/>
        <v>2019</v>
      </c>
      <c r="B28" s="54">
        <f t="shared" si="96"/>
        <v>8323</v>
      </c>
      <c r="C28" s="54">
        <f t="shared" si="96"/>
        <v>5</v>
      </c>
      <c r="D28" s="54">
        <f>D2546</f>
        <v>1</v>
      </c>
      <c r="E28" s="54">
        <v>0</v>
      </c>
      <c r="F28" s="54">
        <v>0</v>
      </c>
      <c r="G28" s="54"/>
      <c r="H28" s="54"/>
      <c r="I28" s="58" t="str">
        <f>I2546</f>
        <v xml:space="preserve">Fortalecimiento al Sistema Penitenciario Nacional </v>
      </c>
      <c r="J28" s="56">
        <f>J2546</f>
        <v>15481124.26</v>
      </c>
      <c r="K28" s="56">
        <f t="shared" ref="K28:O28" si="102">K2546</f>
        <v>0</v>
      </c>
      <c r="L28" s="57">
        <f t="shared" si="102"/>
        <v>15481124.26</v>
      </c>
      <c r="M28" s="56">
        <f t="shared" si="102"/>
        <v>0</v>
      </c>
      <c r="N28" s="56">
        <f t="shared" si="102"/>
        <v>0</v>
      </c>
      <c r="O28" s="57">
        <f t="shared" si="102"/>
        <v>0</v>
      </c>
      <c r="P28" s="57">
        <f>P2546</f>
        <v>15481124.26</v>
      </c>
      <c r="Q28" s="56">
        <f>Q2546</f>
        <v>0</v>
      </c>
      <c r="R28" s="56">
        <f t="shared" ref="R28:V28" si="103">R2546</f>
        <v>0</v>
      </c>
      <c r="S28" s="57">
        <f t="shared" si="103"/>
        <v>0</v>
      </c>
      <c r="T28" s="56">
        <f t="shared" si="103"/>
        <v>0</v>
      </c>
      <c r="U28" s="56">
        <f t="shared" si="103"/>
        <v>0</v>
      </c>
      <c r="V28" s="57">
        <f t="shared" si="103"/>
        <v>0</v>
      </c>
      <c r="W28" s="57">
        <f>W2546</f>
        <v>0</v>
      </c>
      <c r="X28" s="56">
        <f>X2546</f>
        <v>0</v>
      </c>
      <c r="Y28" s="56">
        <f t="shared" ref="Y28:AC28" si="104">Y2546</f>
        <v>0</v>
      </c>
      <c r="Z28" s="57">
        <f t="shared" si="104"/>
        <v>0</v>
      </c>
      <c r="AA28" s="56">
        <f t="shared" si="104"/>
        <v>0</v>
      </c>
      <c r="AB28" s="56">
        <f t="shared" si="104"/>
        <v>0</v>
      </c>
      <c r="AC28" s="57">
        <f t="shared" si="104"/>
        <v>0</v>
      </c>
      <c r="AD28" s="57">
        <f>AD2546</f>
        <v>0</v>
      </c>
      <c r="AE28" s="56">
        <f>AE2546</f>
        <v>1331807.3900000001</v>
      </c>
      <c r="AF28" s="56">
        <f t="shared" ref="AF28:AJ28" si="105">AF2546</f>
        <v>0</v>
      </c>
      <c r="AG28" s="57">
        <f t="shared" si="105"/>
        <v>1331807.3900000001</v>
      </c>
      <c r="AH28" s="56">
        <f t="shared" si="105"/>
        <v>0</v>
      </c>
      <c r="AI28" s="56">
        <f t="shared" si="105"/>
        <v>0</v>
      </c>
      <c r="AJ28" s="57">
        <f t="shared" si="105"/>
        <v>0</v>
      </c>
      <c r="AK28" s="57">
        <f>AK2546</f>
        <v>1331807.3900000001</v>
      </c>
      <c r="AL28" s="56">
        <f>AL2546</f>
        <v>14149316.869999999</v>
      </c>
      <c r="AM28" s="56">
        <f t="shared" ref="AM28:AQ28" si="106">AM2546</f>
        <v>0</v>
      </c>
      <c r="AN28" s="57">
        <f t="shared" si="106"/>
        <v>14149316.869999999</v>
      </c>
      <c r="AO28" s="56">
        <f t="shared" si="106"/>
        <v>0</v>
      </c>
      <c r="AP28" s="56">
        <f t="shared" si="106"/>
        <v>0</v>
      </c>
      <c r="AQ28" s="57">
        <f t="shared" si="106"/>
        <v>0</v>
      </c>
      <c r="AR28" s="57">
        <f>AR2546</f>
        <v>14149316.869999999</v>
      </c>
      <c r="AT28" s="20"/>
      <c r="AU28" s="20"/>
    </row>
    <row r="29" spans="1:47" s="19" customFormat="1" ht="90.75" customHeight="1">
      <c r="A29" s="54">
        <f>A2936</f>
        <v>2019</v>
      </c>
      <c r="B29" s="54">
        <f>B2936</f>
        <v>8323</v>
      </c>
      <c r="C29" s="54">
        <f>C2936</f>
        <v>5</v>
      </c>
      <c r="D29" s="54">
        <f>D2936</f>
        <v>2</v>
      </c>
      <c r="E29" s="54">
        <v>0</v>
      </c>
      <c r="F29" s="54">
        <v>0</v>
      </c>
      <c r="G29" s="54"/>
      <c r="H29" s="54"/>
      <c r="I29" s="58" t="str">
        <f>I2936</f>
        <v>Fortalecimiento de la Autoridad Administrativa Especializada del Sistema de Justicia Penal para Adolescentes</v>
      </c>
      <c r="J29" s="56">
        <f>J2936</f>
        <v>1050000</v>
      </c>
      <c r="K29" s="56">
        <f t="shared" ref="K29:O29" si="107">K2936</f>
        <v>0</v>
      </c>
      <c r="L29" s="57">
        <f t="shared" si="107"/>
        <v>1050000</v>
      </c>
      <c r="M29" s="56">
        <f t="shared" si="107"/>
        <v>0</v>
      </c>
      <c r="N29" s="56">
        <f t="shared" si="107"/>
        <v>0</v>
      </c>
      <c r="O29" s="57">
        <f t="shared" si="107"/>
        <v>0</v>
      </c>
      <c r="P29" s="57">
        <f>P2936</f>
        <v>1050000</v>
      </c>
      <c r="Q29" s="56">
        <f>Q2936</f>
        <v>0</v>
      </c>
      <c r="R29" s="56">
        <f t="shared" ref="R29:V29" si="108">R2936</f>
        <v>0</v>
      </c>
      <c r="S29" s="57">
        <f t="shared" si="108"/>
        <v>0</v>
      </c>
      <c r="T29" s="56">
        <f t="shared" si="108"/>
        <v>0</v>
      </c>
      <c r="U29" s="56">
        <f t="shared" si="108"/>
        <v>0</v>
      </c>
      <c r="V29" s="57">
        <f t="shared" si="108"/>
        <v>0</v>
      </c>
      <c r="W29" s="57">
        <f>W2936</f>
        <v>0</v>
      </c>
      <c r="X29" s="56">
        <f>X2936</f>
        <v>0</v>
      </c>
      <c r="Y29" s="56">
        <f t="shared" ref="Y29:AC29" si="109">Y2936</f>
        <v>0</v>
      </c>
      <c r="Z29" s="57">
        <f t="shared" si="109"/>
        <v>0</v>
      </c>
      <c r="AA29" s="56">
        <f t="shared" si="109"/>
        <v>0</v>
      </c>
      <c r="AB29" s="56">
        <f t="shared" si="109"/>
        <v>0</v>
      </c>
      <c r="AC29" s="57">
        <f t="shared" si="109"/>
        <v>0</v>
      </c>
      <c r="AD29" s="57">
        <f>AD2936</f>
        <v>0</v>
      </c>
      <c r="AE29" s="56">
        <f>AE2936</f>
        <v>0</v>
      </c>
      <c r="AF29" s="56">
        <f t="shared" ref="AF29:AJ29" si="110">AF2936</f>
        <v>0</v>
      </c>
      <c r="AG29" s="57">
        <f t="shared" si="110"/>
        <v>0</v>
      </c>
      <c r="AH29" s="56">
        <f t="shared" si="110"/>
        <v>0</v>
      </c>
      <c r="AI29" s="56">
        <f t="shared" si="110"/>
        <v>0</v>
      </c>
      <c r="AJ29" s="57">
        <f t="shared" si="110"/>
        <v>0</v>
      </c>
      <c r="AK29" s="57">
        <f>AK2936</f>
        <v>0</v>
      </c>
      <c r="AL29" s="56">
        <f>AL2936</f>
        <v>1050000</v>
      </c>
      <c r="AM29" s="56">
        <f t="shared" ref="AM29:AQ29" si="111">AM2936</f>
        <v>0</v>
      </c>
      <c r="AN29" s="57">
        <f t="shared" si="111"/>
        <v>1050000</v>
      </c>
      <c r="AO29" s="56">
        <f t="shared" si="111"/>
        <v>0</v>
      </c>
      <c r="AP29" s="56">
        <f t="shared" si="111"/>
        <v>0</v>
      </c>
      <c r="AQ29" s="57">
        <f t="shared" si="111"/>
        <v>0</v>
      </c>
      <c r="AR29" s="57">
        <f>AR2936</f>
        <v>1050000</v>
      </c>
      <c r="AT29" s="20"/>
      <c r="AU29" s="20"/>
    </row>
    <row r="30" spans="1:47" s="19" customFormat="1" ht="70.5" customHeight="1">
      <c r="A30" s="54">
        <f t="shared" ref="A30:F30" si="112">A3239</f>
        <v>2019</v>
      </c>
      <c r="B30" s="54">
        <f t="shared" si="112"/>
        <v>8323</v>
      </c>
      <c r="C30" s="54">
        <f t="shared" si="112"/>
        <v>5</v>
      </c>
      <c r="D30" s="54">
        <f t="shared" si="112"/>
        <v>3</v>
      </c>
      <c r="E30" s="54">
        <f t="shared" si="112"/>
        <v>0</v>
      </c>
      <c r="F30" s="54">
        <f t="shared" si="112"/>
        <v>0</v>
      </c>
      <c r="G30" s="54"/>
      <c r="H30" s="54"/>
      <c r="I30" s="58" t="str">
        <f>I3239</f>
        <v>Acreditación (certificación) de establecimientos penitenciarios</v>
      </c>
      <c r="J30" s="56">
        <f>J3239</f>
        <v>75301</v>
      </c>
      <c r="K30" s="56">
        <f t="shared" ref="K30:O30" si="113">K3239</f>
        <v>0</v>
      </c>
      <c r="L30" s="57">
        <f t="shared" si="113"/>
        <v>75301</v>
      </c>
      <c r="M30" s="56">
        <f t="shared" si="113"/>
        <v>0</v>
      </c>
      <c r="N30" s="56">
        <f t="shared" si="113"/>
        <v>0</v>
      </c>
      <c r="O30" s="57">
        <f t="shared" si="113"/>
        <v>0</v>
      </c>
      <c r="P30" s="57">
        <f>P3239</f>
        <v>75301</v>
      </c>
      <c r="Q30" s="56">
        <f>Q3239</f>
        <v>0</v>
      </c>
      <c r="R30" s="56">
        <f t="shared" ref="R30:V30" si="114">R3239</f>
        <v>0</v>
      </c>
      <c r="S30" s="57">
        <f t="shared" si="114"/>
        <v>0</v>
      </c>
      <c r="T30" s="56">
        <f t="shared" si="114"/>
        <v>0</v>
      </c>
      <c r="U30" s="56">
        <f t="shared" si="114"/>
        <v>0</v>
      </c>
      <c r="V30" s="57">
        <f t="shared" si="114"/>
        <v>0</v>
      </c>
      <c r="W30" s="57">
        <f>W3239</f>
        <v>0</v>
      </c>
      <c r="X30" s="56">
        <f>X3239</f>
        <v>0</v>
      </c>
      <c r="Y30" s="56">
        <f t="shared" ref="Y30:AC30" si="115">Y3239</f>
        <v>0</v>
      </c>
      <c r="Z30" s="57">
        <f t="shared" si="115"/>
        <v>0</v>
      </c>
      <c r="AA30" s="56">
        <f t="shared" si="115"/>
        <v>0</v>
      </c>
      <c r="AB30" s="56">
        <f t="shared" si="115"/>
        <v>0</v>
      </c>
      <c r="AC30" s="57">
        <f t="shared" si="115"/>
        <v>0</v>
      </c>
      <c r="AD30" s="57">
        <f>AD3239</f>
        <v>0</v>
      </c>
      <c r="AE30" s="56">
        <f>AE3239</f>
        <v>0</v>
      </c>
      <c r="AF30" s="56">
        <f t="shared" ref="AF30:AJ30" si="116">AF3239</f>
        <v>0</v>
      </c>
      <c r="AG30" s="57">
        <f t="shared" si="116"/>
        <v>0</v>
      </c>
      <c r="AH30" s="56">
        <f t="shared" si="116"/>
        <v>0</v>
      </c>
      <c r="AI30" s="56">
        <f t="shared" si="116"/>
        <v>0</v>
      </c>
      <c r="AJ30" s="57">
        <f t="shared" si="116"/>
        <v>0</v>
      </c>
      <c r="AK30" s="57">
        <f>AK3239</f>
        <v>0</v>
      </c>
      <c r="AL30" s="56">
        <f>AL3239</f>
        <v>75301</v>
      </c>
      <c r="AM30" s="56">
        <f t="shared" ref="AM30:AQ30" si="117">AM3239</f>
        <v>0</v>
      </c>
      <c r="AN30" s="57">
        <f t="shared" si="117"/>
        <v>75301</v>
      </c>
      <c r="AO30" s="56">
        <f t="shared" si="117"/>
        <v>0</v>
      </c>
      <c r="AP30" s="56">
        <f t="shared" si="117"/>
        <v>0</v>
      </c>
      <c r="AQ30" s="57">
        <f t="shared" si="117"/>
        <v>0</v>
      </c>
      <c r="AR30" s="57">
        <f>AR3239</f>
        <v>75301</v>
      </c>
      <c r="AT30" s="20"/>
      <c r="AU30" s="20"/>
    </row>
    <row r="31" spans="1:47" s="19" customFormat="1" ht="70.5" customHeight="1">
      <c r="A31" s="54">
        <f>A3355</f>
        <v>2019</v>
      </c>
      <c r="B31" s="54">
        <f>B3355</f>
        <v>8323</v>
      </c>
      <c r="C31" s="54">
        <f>C3355</f>
        <v>6</v>
      </c>
      <c r="D31" s="54" t="s">
        <v>15</v>
      </c>
      <c r="E31" s="54">
        <v>0</v>
      </c>
      <c r="F31" s="54">
        <f>F1368</f>
        <v>0</v>
      </c>
      <c r="G31" s="54"/>
      <c r="H31" s="54"/>
      <c r="I31" s="55" t="str">
        <f>I3355</f>
        <v>Desarrollo de las Ciencias Forenses en la Investigación de Hechos Delictivos</v>
      </c>
      <c r="J31" s="56">
        <f>J3355</f>
        <v>33581941.109999999</v>
      </c>
      <c r="K31" s="56">
        <f t="shared" ref="K31:O31" si="118">K3355</f>
        <v>0</v>
      </c>
      <c r="L31" s="57">
        <f t="shared" si="118"/>
        <v>33581941.109999999</v>
      </c>
      <c r="M31" s="56">
        <f t="shared" si="118"/>
        <v>0</v>
      </c>
      <c r="N31" s="56">
        <f t="shared" si="118"/>
        <v>0</v>
      </c>
      <c r="O31" s="57">
        <f t="shared" si="118"/>
        <v>0</v>
      </c>
      <c r="P31" s="57">
        <f>P3355</f>
        <v>33581941.109999999</v>
      </c>
      <c r="Q31" s="56">
        <f>Q3355</f>
        <v>0</v>
      </c>
      <c r="R31" s="56">
        <f t="shared" ref="R31:V31" si="119">R3355</f>
        <v>0</v>
      </c>
      <c r="S31" s="57">
        <f t="shared" si="119"/>
        <v>0</v>
      </c>
      <c r="T31" s="56">
        <f t="shared" si="119"/>
        <v>0</v>
      </c>
      <c r="U31" s="56">
        <f t="shared" si="119"/>
        <v>0</v>
      </c>
      <c r="V31" s="57">
        <f t="shared" si="119"/>
        <v>0</v>
      </c>
      <c r="W31" s="57">
        <f>W3355</f>
        <v>0</v>
      </c>
      <c r="X31" s="56">
        <f>X3355</f>
        <v>0</v>
      </c>
      <c r="Y31" s="56">
        <f t="shared" ref="Y31:AC31" si="120">Y3355</f>
        <v>0</v>
      </c>
      <c r="Z31" s="57">
        <f t="shared" si="120"/>
        <v>0</v>
      </c>
      <c r="AA31" s="56">
        <f t="shared" si="120"/>
        <v>0</v>
      </c>
      <c r="AB31" s="56">
        <f t="shared" si="120"/>
        <v>0</v>
      </c>
      <c r="AC31" s="57">
        <f t="shared" si="120"/>
        <v>0</v>
      </c>
      <c r="AD31" s="57">
        <f>AD3355</f>
        <v>0</v>
      </c>
      <c r="AE31" s="56">
        <f>AE3355</f>
        <v>0</v>
      </c>
      <c r="AF31" s="56">
        <f t="shared" ref="AF31:AJ31" si="121">AF3355</f>
        <v>0</v>
      </c>
      <c r="AG31" s="57">
        <f t="shared" si="121"/>
        <v>0</v>
      </c>
      <c r="AH31" s="56">
        <f t="shared" si="121"/>
        <v>0</v>
      </c>
      <c r="AI31" s="56">
        <f t="shared" si="121"/>
        <v>0</v>
      </c>
      <c r="AJ31" s="57">
        <f t="shared" si="121"/>
        <v>0</v>
      </c>
      <c r="AK31" s="57">
        <f>AK3355</f>
        <v>0</v>
      </c>
      <c r="AL31" s="56">
        <f>AL3355</f>
        <v>33581941.109999999</v>
      </c>
      <c r="AM31" s="56">
        <f t="shared" ref="AM31:AQ31" si="122">AM3355</f>
        <v>0</v>
      </c>
      <c r="AN31" s="57">
        <f t="shared" si="122"/>
        <v>33581941.109999999</v>
      </c>
      <c r="AO31" s="56">
        <f t="shared" si="122"/>
        <v>0</v>
      </c>
      <c r="AP31" s="56">
        <f t="shared" si="122"/>
        <v>0</v>
      </c>
      <c r="AQ31" s="57">
        <f t="shared" si="122"/>
        <v>0</v>
      </c>
      <c r="AR31" s="57">
        <f>AR3355</f>
        <v>33581941.109999999</v>
      </c>
      <c r="AT31" s="20"/>
      <c r="AU31" s="20"/>
    </row>
    <row r="32" spans="1:47" s="19" customFormat="1" ht="70.5" customHeight="1">
      <c r="A32" s="54">
        <f t="shared" ref="A32:C33" si="123">A3833</f>
        <v>2019</v>
      </c>
      <c r="B32" s="54">
        <f t="shared" si="123"/>
        <v>8323</v>
      </c>
      <c r="C32" s="54">
        <f t="shared" si="123"/>
        <v>7</v>
      </c>
      <c r="D32" s="54" t="s">
        <v>15</v>
      </c>
      <c r="E32" s="54">
        <f>E3833</f>
        <v>0</v>
      </c>
      <c r="F32" s="54">
        <f>F3833</f>
        <v>0</v>
      </c>
      <c r="G32" s="54"/>
      <c r="H32" s="54"/>
      <c r="I32" s="55" t="str">
        <f>I3833</f>
        <v>Sistema Nacional de Información para la Seguridad Pública</v>
      </c>
      <c r="J32" s="56">
        <f>J3833</f>
        <v>24174731.07</v>
      </c>
      <c r="K32" s="56">
        <f t="shared" ref="K32:O32" si="124">K3833</f>
        <v>3500000</v>
      </c>
      <c r="L32" s="57">
        <f t="shared" si="124"/>
        <v>27674731.07</v>
      </c>
      <c r="M32" s="56">
        <f t="shared" si="124"/>
        <v>9259310.0800000001</v>
      </c>
      <c r="N32" s="56">
        <f t="shared" si="124"/>
        <v>0</v>
      </c>
      <c r="O32" s="57">
        <f t="shared" si="124"/>
        <v>9259310.0800000001</v>
      </c>
      <c r="P32" s="57">
        <f>P3833</f>
        <v>36934041.150000006</v>
      </c>
      <c r="Q32" s="56">
        <f>Q3833</f>
        <v>2974794.13</v>
      </c>
      <c r="R32" s="56">
        <f t="shared" ref="R32:V32" si="125">R3833</f>
        <v>1511839.95</v>
      </c>
      <c r="S32" s="57">
        <f t="shared" si="125"/>
        <v>4486634.0799999991</v>
      </c>
      <c r="T32" s="56">
        <f t="shared" si="125"/>
        <v>3536696.9000000004</v>
      </c>
      <c r="U32" s="56">
        <f t="shared" si="125"/>
        <v>0</v>
      </c>
      <c r="V32" s="57">
        <f t="shared" si="125"/>
        <v>3536696.9000000004</v>
      </c>
      <c r="W32" s="57">
        <f>W3833</f>
        <v>8023330.9799999995</v>
      </c>
      <c r="X32" s="56">
        <f>X3833</f>
        <v>64241.38</v>
      </c>
      <c r="Y32" s="56">
        <f t="shared" ref="Y32:AC32" si="126">Y3833</f>
        <v>0</v>
      </c>
      <c r="Z32" s="57">
        <f t="shared" si="126"/>
        <v>64241.38</v>
      </c>
      <c r="AA32" s="56">
        <f t="shared" si="126"/>
        <v>231104.62</v>
      </c>
      <c r="AB32" s="56">
        <f t="shared" si="126"/>
        <v>0</v>
      </c>
      <c r="AC32" s="57">
        <f t="shared" si="126"/>
        <v>231104.62</v>
      </c>
      <c r="AD32" s="57">
        <f>AD3833</f>
        <v>295346</v>
      </c>
      <c r="AE32" s="56">
        <f>AE3833</f>
        <v>3079999.99</v>
      </c>
      <c r="AF32" s="56">
        <f t="shared" ref="AF32:AJ32" si="127">AF3833</f>
        <v>0</v>
      </c>
      <c r="AG32" s="57">
        <f t="shared" si="127"/>
        <v>3079999.99</v>
      </c>
      <c r="AH32" s="56">
        <f t="shared" si="127"/>
        <v>1629639.3900000001</v>
      </c>
      <c r="AI32" s="56">
        <f t="shared" si="127"/>
        <v>0</v>
      </c>
      <c r="AJ32" s="57">
        <f t="shared" si="127"/>
        <v>1629639.3900000001</v>
      </c>
      <c r="AK32" s="57">
        <f>AK3833</f>
        <v>4709639.38</v>
      </c>
      <c r="AL32" s="56">
        <f>AL3833</f>
        <v>18055695.57</v>
      </c>
      <c r="AM32" s="56">
        <f t="shared" ref="AM32:AQ32" si="128">AM3833</f>
        <v>1988160.05</v>
      </c>
      <c r="AN32" s="57">
        <f t="shared" si="128"/>
        <v>20043855.620000001</v>
      </c>
      <c r="AO32" s="56">
        <f t="shared" si="128"/>
        <v>3861869.1700000009</v>
      </c>
      <c r="AP32" s="56">
        <f t="shared" si="128"/>
        <v>0</v>
      </c>
      <c r="AQ32" s="57">
        <f t="shared" si="128"/>
        <v>3861869.1700000009</v>
      </c>
      <c r="AR32" s="57">
        <f>AR3833</f>
        <v>23905724.790000003</v>
      </c>
      <c r="AT32" s="20"/>
      <c r="AU32" s="20"/>
    </row>
    <row r="33" spans="1:47" s="19" customFormat="1" ht="70.5" customHeight="1">
      <c r="A33" s="54">
        <f t="shared" si="123"/>
        <v>2019</v>
      </c>
      <c r="B33" s="54">
        <f t="shared" si="123"/>
        <v>8323</v>
      </c>
      <c r="C33" s="54">
        <f t="shared" si="123"/>
        <v>7</v>
      </c>
      <c r="D33" s="54">
        <f>D3834</f>
        <v>1</v>
      </c>
      <c r="E33" s="54">
        <f t="shared" ref="E33:F33" si="129">E3832</f>
        <v>0</v>
      </c>
      <c r="F33" s="54">
        <f t="shared" si="129"/>
        <v>0</v>
      </c>
      <c r="G33" s="54"/>
      <c r="H33" s="54"/>
      <c r="I33" s="58" t="str">
        <f>I3834</f>
        <v>Sistema Nacional de Información</v>
      </c>
      <c r="J33" s="56">
        <f>J3834</f>
        <v>16005610.800000001</v>
      </c>
      <c r="K33" s="56">
        <f t="shared" ref="K33:O33" si="130">K3834</f>
        <v>3500000</v>
      </c>
      <c r="L33" s="57">
        <f t="shared" si="130"/>
        <v>19505610.800000001</v>
      </c>
      <c r="M33" s="56">
        <f t="shared" si="130"/>
        <v>5297468.9800000004</v>
      </c>
      <c r="N33" s="56">
        <f t="shared" si="130"/>
        <v>0</v>
      </c>
      <c r="O33" s="57">
        <f t="shared" si="130"/>
        <v>5297468.9800000004</v>
      </c>
      <c r="P33" s="57">
        <f>P3834</f>
        <v>24803079.780000001</v>
      </c>
      <c r="Q33" s="56">
        <f>Q3834</f>
        <v>2717828.61</v>
      </c>
      <c r="R33" s="56">
        <f t="shared" ref="R33:V33" si="131">R3834</f>
        <v>1511839.95</v>
      </c>
      <c r="S33" s="57">
        <f t="shared" si="131"/>
        <v>4229668.5599999996</v>
      </c>
      <c r="T33" s="56">
        <f t="shared" si="131"/>
        <v>2685642.08</v>
      </c>
      <c r="U33" s="56">
        <f t="shared" si="131"/>
        <v>0</v>
      </c>
      <c r="V33" s="57">
        <f t="shared" si="131"/>
        <v>2685642.08</v>
      </c>
      <c r="W33" s="57">
        <f>W3834</f>
        <v>6915310.6399999997</v>
      </c>
      <c r="X33" s="56">
        <f>X3834</f>
        <v>0</v>
      </c>
      <c r="Y33" s="56">
        <f t="shared" ref="Y33:AC33" si="132">Y3834</f>
        <v>0</v>
      </c>
      <c r="Z33" s="57">
        <f t="shared" si="132"/>
        <v>0</v>
      </c>
      <c r="AA33" s="56">
        <f t="shared" si="132"/>
        <v>100989.3</v>
      </c>
      <c r="AB33" s="56">
        <f t="shared" si="132"/>
        <v>0</v>
      </c>
      <c r="AC33" s="57">
        <f t="shared" si="132"/>
        <v>100989.3</v>
      </c>
      <c r="AD33" s="57">
        <f>AD3834</f>
        <v>100989.3</v>
      </c>
      <c r="AE33" s="56">
        <f>AE3834</f>
        <v>3079999.99</v>
      </c>
      <c r="AF33" s="56">
        <f t="shared" ref="AF33:AJ33" si="133">AF3834</f>
        <v>0</v>
      </c>
      <c r="AG33" s="57">
        <f t="shared" si="133"/>
        <v>3079999.99</v>
      </c>
      <c r="AH33" s="56">
        <f t="shared" si="133"/>
        <v>1309202.25</v>
      </c>
      <c r="AI33" s="56">
        <f t="shared" si="133"/>
        <v>0</v>
      </c>
      <c r="AJ33" s="57">
        <f t="shared" si="133"/>
        <v>1309202.25</v>
      </c>
      <c r="AK33" s="57">
        <f>AK3834</f>
        <v>4389202.24</v>
      </c>
      <c r="AL33" s="56">
        <f>AL3834</f>
        <v>10207782.200000001</v>
      </c>
      <c r="AM33" s="56">
        <f t="shared" ref="AM33:AQ33" si="134">AM3834</f>
        <v>1988160.05</v>
      </c>
      <c r="AN33" s="57">
        <f t="shared" si="134"/>
        <v>12195942.25</v>
      </c>
      <c r="AO33" s="56">
        <f t="shared" si="134"/>
        <v>1201635.3500000006</v>
      </c>
      <c r="AP33" s="56">
        <f t="shared" si="134"/>
        <v>0</v>
      </c>
      <c r="AQ33" s="57">
        <f t="shared" si="134"/>
        <v>1201635.3500000006</v>
      </c>
      <c r="AR33" s="57">
        <f>AR3834</f>
        <v>13397577.600000001</v>
      </c>
      <c r="AT33" s="20"/>
      <c r="AU33" s="20"/>
    </row>
    <row r="34" spans="1:47" s="19" customFormat="1" ht="70.5" customHeight="1">
      <c r="A34" s="54">
        <f>A4007</f>
        <v>2019</v>
      </c>
      <c r="B34" s="54">
        <f>B4007</f>
        <v>8323</v>
      </c>
      <c r="C34" s="54">
        <f>C4007</f>
        <v>7</v>
      </c>
      <c r="D34" s="54">
        <f>D4007</f>
        <v>2</v>
      </c>
      <c r="E34" s="54">
        <f t="shared" ref="E34:F34" si="135">E3833</f>
        <v>0</v>
      </c>
      <c r="F34" s="54">
        <f t="shared" si="135"/>
        <v>0</v>
      </c>
      <c r="G34" s="54"/>
      <c r="H34" s="54"/>
      <c r="I34" s="58" t="str">
        <f>I4007</f>
        <v>Registro Público Vehicular</v>
      </c>
      <c r="J34" s="56">
        <f>J4007</f>
        <v>1332158.72</v>
      </c>
      <c r="K34" s="56">
        <f t="shared" ref="K34:O34" si="136">K4007</f>
        <v>0</v>
      </c>
      <c r="L34" s="57">
        <f t="shared" si="136"/>
        <v>1332158.72</v>
      </c>
      <c r="M34" s="56">
        <f t="shared" si="136"/>
        <v>1748432.44</v>
      </c>
      <c r="N34" s="56">
        <f t="shared" si="136"/>
        <v>0</v>
      </c>
      <c r="O34" s="57">
        <f t="shared" si="136"/>
        <v>1748432.44</v>
      </c>
      <c r="P34" s="57">
        <f>P4007</f>
        <v>3080591.16</v>
      </c>
      <c r="Q34" s="56">
        <f>Q4007</f>
        <v>256965.52</v>
      </c>
      <c r="R34" s="56">
        <f t="shared" ref="R34:V34" si="137">R4007</f>
        <v>0</v>
      </c>
      <c r="S34" s="57">
        <f t="shared" si="137"/>
        <v>256965.52</v>
      </c>
      <c r="T34" s="56">
        <f t="shared" si="137"/>
        <v>851054.82000000007</v>
      </c>
      <c r="U34" s="56">
        <f t="shared" si="137"/>
        <v>0</v>
      </c>
      <c r="V34" s="57">
        <f t="shared" si="137"/>
        <v>851054.82000000007</v>
      </c>
      <c r="W34" s="57">
        <f>W4007</f>
        <v>1108020.3400000001</v>
      </c>
      <c r="X34" s="56">
        <f>X4007</f>
        <v>64241.38</v>
      </c>
      <c r="Y34" s="56">
        <f t="shared" ref="Y34:AC34" si="138">Y4007</f>
        <v>0</v>
      </c>
      <c r="Z34" s="57">
        <f t="shared" si="138"/>
        <v>64241.38</v>
      </c>
      <c r="AA34" s="56">
        <f t="shared" si="138"/>
        <v>130115.32</v>
      </c>
      <c r="AB34" s="56">
        <f t="shared" si="138"/>
        <v>0</v>
      </c>
      <c r="AC34" s="57">
        <f t="shared" si="138"/>
        <v>130115.32</v>
      </c>
      <c r="AD34" s="57">
        <f>AD4007</f>
        <v>194356.7</v>
      </c>
      <c r="AE34" s="56">
        <f>AE4007</f>
        <v>0</v>
      </c>
      <c r="AF34" s="56">
        <f t="shared" ref="AF34:AJ34" si="139">AF4007</f>
        <v>0</v>
      </c>
      <c r="AG34" s="57">
        <f t="shared" si="139"/>
        <v>0</v>
      </c>
      <c r="AH34" s="56">
        <f t="shared" si="139"/>
        <v>320437.14</v>
      </c>
      <c r="AI34" s="56">
        <f t="shared" si="139"/>
        <v>0</v>
      </c>
      <c r="AJ34" s="57">
        <f t="shared" si="139"/>
        <v>320437.14</v>
      </c>
      <c r="AK34" s="57">
        <f>AK4007</f>
        <v>320437.14</v>
      </c>
      <c r="AL34" s="56">
        <f>AL4007</f>
        <v>1010951.82</v>
      </c>
      <c r="AM34" s="56">
        <f t="shared" ref="AM34:AQ34" si="140">AM4007</f>
        <v>0</v>
      </c>
      <c r="AN34" s="57">
        <f t="shared" si="140"/>
        <v>1010951.82</v>
      </c>
      <c r="AO34" s="56">
        <f t="shared" si="140"/>
        <v>446825.15999999992</v>
      </c>
      <c r="AP34" s="56">
        <f t="shared" si="140"/>
        <v>0</v>
      </c>
      <c r="AQ34" s="57">
        <f t="shared" si="140"/>
        <v>446825.15999999992</v>
      </c>
      <c r="AR34" s="57">
        <f>AR4007</f>
        <v>1457776.98</v>
      </c>
      <c r="AT34" s="20"/>
      <c r="AU34" s="20"/>
    </row>
    <row r="35" spans="1:47" s="19" customFormat="1" ht="70.5" customHeight="1">
      <c r="A35" s="54">
        <v>2019</v>
      </c>
      <c r="B35" s="54">
        <v>8323</v>
      </c>
      <c r="C35" s="54">
        <v>7</v>
      </c>
      <c r="D35" s="54"/>
      <c r="E35" s="54">
        <v>0</v>
      </c>
      <c r="F35" s="54">
        <v>0</v>
      </c>
      <c r="G35" s="54"/>
      <c r="H35" s="54"/>
      <c r="I35" s="58" t="s">
        <v>2207</v>
      </c>
      <c r="J35" s="56"/>
      <c r="K35" s="56"/>
      <c r="L35" s="57"/>
      <c r="M35" s="56"/>
      <c r="N35" s="56"/>
      <c r="O35" s="57"/>
      <c r="P35" s="57"/>
      <c r="Q35" s="56"/>
      <c r="R35" s="56"/>
      <c r="S35" s="57"/>
      <c r="T35" s="56"/>
      <c r="U35" s="56"/>
      <c r="V35" s="57"/>
      <c r="W35" s="57"/>
      <c r="X35" s="56"/>
      <c r="Y35" s="56"/>
      <c r="Z35" s="57"/>
      <c r="AA35" s="56"/>
      <c r="AB35" s="56"/>
      <c r="AC35" s="57"/>
      <c r="AD35" s="57"/>
      <c r="AE35" s="56"/>
      <c r="AF35" s="56"/>
      <c r="AG35" s="57"/>
      <c r="AH35" s="56"/>
      <c r="AI35" s="56"/>
      <c r="AJ35" s="57"/>
      <c r="AK35" s="57"/>
      <c r="AL35" s="56">
        <f>AL4215</f>
        <v>6836961.5499999998</v>
      </c>
      <c r="AM35" s="56">
        <f t="shared" ref="AM35:AR35" si="141">AM4215</f>
        <v>0</v>
      </c>
      <c r="AN35" s="57">
        <f t="shared" si="141"/>
        <v>6836961.5499999998</v>
      </c>
      <c r="AO35" s="56">
        <f t="shared" si="141"/>
        <v>2213408.66</v>
      </c>
      <c r="AP35" s="56">
        <f t="shared" si="141"/>
        <v>0</v>
      </c>
      <c r="AQ35" s="56">
        <f t="shared" si="141"/>
        <v>2213408.66</v>
      </c>
      <c r="AR35" s="57">
        <f t="shared" si="141"/>
        <v>9050370.2100000009</v>
      </c>
      <c r="AT35" s="20"/>
      <c r="AU35" s="20"/>
    </row>
    <row r="36" spans="1:47" s="19" customFormat="1" ht="108" customHeight="1">
      <c r="A36" s="54">
        <f>A4236</f>
        <v>2019</v>
      </c>
      <c r="B36" s="54">
        <f>B4236</f>
        <v>8323</v>
      </c>
      <c r="C36" s="54">
        <f>C4236</f>
        <v>8</v>
      </c>
      <c r="D36" s="54" t="s">
        <v>15</v>
      </c>
      <c r="E36" s="54">
        <f>E4236</f>
        <v>0</v>
      </c>
      <c r="F36" s="54">
        <f>F4236</f>
        <v>0</v>
      </c>
      <c r="G36" s="54"/>
      <c r="H36" s="54"/>
      <c r="I36" s="55" t="str">
        <f>I4236</f>
        <v>Sistema Nacional de Atención de Llamadas de Emergencia y Denuncias Ciudadanas</v>
      </c>
      <c r="J36" s="56">
        <f>J4236</f>
        <v>16085000</v>
      </c>
      <c r="K36" s="56">
        <f t="shared" ref="K36:O36" si="142">K4236</f>
        <v>0</v>
      </c>
      <c r="L36" s="57">
        <f t="shared" si="142"/>
        <v>16085000</v>
      </c>
      <c r="M36" s="56">
        <f t="shared" si="142"/>
        <v>12000000</v>
      </c>
      <c r="N36" s="56">
        <f t="shared" si="142"/>
        <v>3418351.7</v>
      </c>
      <c r="O36" s="57">
        <f t="shared" si="142"/>
        <v>15418351.699999999</v>
      </c>
      <c r="P36" s="57">
        <f>P4236</f>
        <v>31503351.699999999</v>
      </c>
      <c r="Q36" s="56">
        <f>Q4236</f>
        <v>0</v>
      </c>
      <c r="R36" s="56">
        <f t="shared" ref="R36:V36" si="143">R4236</f>
        <v>0</v>
      </c>
      <c r="S36" s="57">
        <f t="shared" si="143"/>
        <v>0</v>
      </c>
      <c r="T36" s="56">
        <f t="shared" si="143"/>
        <v>4601817.2300000004</v>
      </c>
      <c r="U36" s="56">
        <f t="shared" si="143"/>
        <v>1127267.73</v>
      </c>
      <c r="V36" s="57">
        <f t="shared" si="143"/>
        <v>5729084.9600000009</v>
      </c>
      <c r="W36" s="57">
        <f>W4236</f>
        <v>5729084.9600000009</v>
      </c>
      <c r="X36" s="56">
        <f>X4236</f>
        <v>0</v>
      </c>
      <c r="Y36" s="56">
        <f t="shared" ref="Y36:AC36" si="144">Y4236</f>
        <v>0</v>
      </c>
      <c r="Z36" s="57">
        <f t="shared" si="144"/>
        <v>0</v>
      </c>
      <c r="AA36" s="56">
        <f t="shared" si="144"/>
        <v>46181.61</v>
      </c>
      <c r="AB36" s="56">
        <f t="shared" si="144"/>
        <v>0</v>
      </c>
      <c r="AC36" s="57">
        <f t="shared" si="144"/>
        <v>46181.61</v>
      </c>
      <c r="AD36" s="57">
        <f>AD4236</f>
        <v>46181.61</v>
      </c>
      <c r="AE36" s="56">
        <f>AE4236</f>
        <v>3065630.46</v>
      </c>
      <c r="AF36" s="56">
        <f t="shared" ref="AF36:AJ36" si="145">AF4236</f>
        <v>0</v>
      </c>
      <c r="AG36" s="57">
        <f t="shared" si="145"/>
        <v>3065630.46</v>
      </c>
      <c r="AH36" s="56">
        <f t="shared" si="145"/>
        <v>2133437.92</v>
      </c>
      <c r="AI36" s="56">
        <f t="shared" si="145"/>
        <v>920775.76</v>
      </c>
      <c r="AJ36" s="57">
        <f t="shared" si="145"/>
        <v>3054213.6799999997</v>
      </c>
      <c r="AK36" s="57">
        <f>AK4236</f>
        <v>6119844.1399999997</v>
      </c>
      <c r="AL36" s="56">
        <f>AL4236</f>
        <v>13019369.539999999</v>
      </c>
      <c r="AM36" s="56">
        <f t="shared" ref="AM36:AQ36" si="146">AM4236</f>
        <v>0</v>
      </c>
      <c r="AN36" s="57">
        <f t="shared" si="146"/>
        <v>13019369.539999999</v>
      </c>
      <c r="AO36" s="56">
        <f t="shared" si="146"/>
        <v>5218563.2399999993</v>
      </c>
      <c r="AP36" s="56">
        <f t="shared" si="146"/>
        <v>1370308.2100000002</v>
      </c>
      <c r="AQ36" s="57">
        <f t="shared" si="146"/>
        <v>6588871.4499999993</v>
      </c>
      <c r="AR36" s="57">
        <f>AR4236</f>
        <v>19608240.989999998</v>
      </c>
      <c r="AT36" s="20"/>
      <c r="AU36" s="20"/>
    </row>
    <row r="37" spans="1:47" s="19" customFormat="1" ht="105.75" customHeight="1">
      <c r="A37" s="54">
        <f t="shared" ref="A37:C38" si="147">A4381</f>
        <v>2019</v>
      </c>
      <c r="B37" s="54">
        <f t="shared" si="147"/>
        <v>8323</v>
      </c>
      <c r="C37" s="54">
        <f t="shared" si="147"/>
        <v>9</v>
      </c>
      <c r="D37" s="54" t="s">
        <v>15</v>
      </c>
      <c r="E37" s="54">
        <f t="shared" ref="E37:F37" si="148">E4236</f>
        <v>0</v>
      </c>
      <c r="F37" s="54">
        <f t="shared" si="148"/>
        <v>0</v>
      </c>
      <c r="G37" s="54"/>
      <c r="H37" s="54"/>
      <c r="I37" s="55" t="str">
        <f>I4381</f>
        <v>Fortalecimiento de Capacidades para la Prevención y Combate a Delitos de Alto Impacto</v>
      </c>
      <c r="J37" s="56">
        <f>J4381</f>
        <v>20688480</v>
      </c>
      <c r="K37" s="56">
        <f t="shared" ref="K37:O37" si="149">K4381</f>
        <v>0</v>
      </c>
      <c r="L37" s="57">
        <f t="shared" si="149"/>
        <v>20688480</v>
      </c>
      <c r="M37" s="56">
        <f t="shared" si="149"/>
        <v>0</v>
      </c>
      <c r="N37" s="56">
        <f t="shared" si="149"/>
        <v>0</v>
      </c>
      <c r="O37" s="57">
        <f t="shared" si="149"/>
        <v>0</v>
      </c>
      <c r="P37" s="57">
        <f>P4381</f>
        <v>20688480</v>
      </c>
      <c r="Q37" s="56">
        <f>Q4381</f>
        <v>0</v>
      </c>
      <c r="R37" s="56">
        <f t="shared" ref="R37:V37" si="150">R4381</f>
        <v>0</v>
      </c>
      <c r="S37" s="57">
        <f t="shared" si="150"/>
        <v>0</v>
      </c>
      <c r="T37" s="56">
        <f t="shared" si="150"/>
        <v>0</v>
      </c>
      <c r="U37" s="56">
        <f t="shared" si="150"/>
        <v>0</v>
      </c>
      <c r="V37" s="57">
        <f t="shared" si="150"/>
        <v>0</v>
      </c>
      <c r="W37" s="57">
        <f>W4381</f>
        <v>0</v>
      </c>
      <c r="X37" s="56">
        <f>X4381</f>
        <v>0</v>
      </c>
      <c r="Y37" s="56">
        <f t="shared" ref="Y37:AC37" si="151">Y4381</f>
        <v>0</v>
      </c>
      <c r="Z37" s="57">
        <f t="shared" si="151"/>
        <v>0</v>
      </c>
      <c r="AA37" s="56">
        <f t="shared" si="151"/>
        <v>0</v>
      </c>
      <c r="AB37" s="56">
        <f t="shared" si="151"/>
        <v>0</v>
      </c>
      <c r="AC37" s="57">
        <f t="shared" si="151"/>
        <v>0</v>
      </c>
      <c r="AD37" s="57">
        <f>AD4381</f>
        <v>0</v>
      </c>
      <c r="AE37" s="56">
        <f>AE4381</f>
        <v>0</v>
      </c>
      <c r="AF37" s="56">
        <f t="shared" ref="AF37:AJ37" si="152">AF4381</f>
        <v>0</v>
      </c>
      <c r="AG37" s="57">
        <f t="shared" si="152"/>
        <v>0</v>
      </c>
      <c r="AH37" s="56">
        <f t="shared" si="152"/>
        <v>0</v>
      </c>
      <c r="AI37" s="56">
        <f t="shared" si="152"/>
        <v>0</v>
      </c>
      <c r="AJ37" s="57">
        <f t="shared" si="152"/>
        <v>0</v>
      </c>
      <c r="AK37" s="57">
        <f>AK4381</f>
        <v>0</v>
      </c>
      <c r="AL37" s="56">
        <f>AL4381</f>
        <v>20688480</v>
      </c>
      <c r="AM37" s="56">
        <f t="shared" ref="AM37:AQ37" si="153">AM4381</f>
        <v>0</v>
      </c>
      <c r="AN37" s="57">
        <f t="shared" si="153"/>
        <v>20688480</v>
      </c>
      <c r="AO37" s="56">
        <f t="shared" si="153"/>
        <v>0</v>
      </c>
      <c r="AP37" s="56">
        <f t="shared" si="153"/>
        <v>0</v>
      </c>
      <c r="AQ37" s="57">
        <f t="shared" si="153"/>
        <v>0</v>
      </c>
      <c r="AR37" s="57">
        <f>AR4381</f>
        <v>20688480</v>
      </c>
      <c r="AT37" s="20"/>
      <c r="AU37" s="20"/>
    </row>
    <row r="38" spans="1:47" s="19" customFormat="1" ht="70.5" customHeight="1">
      <c r="A38" s="54">
        <f t="shared" si="147"/>
        <v>2019</v>
      </c>
      <c r="B38" s="54">
        <f t="shared" si="147"/>
        <v>8323</v>
      </c>
      <c r="C38" s="54">
        <f t="shared" si="147"/>
        <v>9</v>
      </c>
      <c r="D38" s="54">
        <f>D4382</f>
        <v>1</v>
      </c>
      <c r="E38" s="54">
        <f t="shared" ref="E38:F38" si="154">E4381</f>
        <v>0</v>
      </c>
      <c r="F38" s="54">
        <f t="shared" si="154"/>
        <v>0</v>
      </c>
      <c r="G38" s="54"/>
      <c r="H38" s="54"/>
      <c r="I38" s="58" t="str">
        <f>I4382</f>
        <v>Fortalecimiento de Capacidades para la Prevención y Combate a Delitos de Alto Impacto</v>
      </c>
      <c r="J38" s="56">
        <f>J4382</f>
        <v>20688480</v>
      </c>
      <c r="K38" s="56">
        <f t="shared" ref="K38:O38" si="155">K4382</f>
        <v>0</v>
      </c>
      <c r="L38" s="57">
        <f t="shared" si="155"/>
        <v>20688480</v>
      </c>
      <c r="M38" s="56">
        <f t="shared" si="155"/>
        <v>0</v>
      </c>
      <c r="N38" s="56">
        <f t="shared" si="155"/>
        <v>0</v>
      </c>
      <c r="O38" s="57">
        <f t="shared" si="155"/>
        <v>0</v>
      </c>
      <c r="P38" s="57">
        <f>P4382</f>
        <v>20688480</v>
      </c>
      <c r="Q38" s="56">
        <f>Q4382</f>
        <v>0</v>
      </c>
      <c r="R38" s="56">
        <f t="shared" ref="R38:V38" si="156">R4382</f>
        <v>0</v>
      </c>
      <c r="S38" s="57">
        <f t="shared" si="156"/>
        <v>0</v>
      </c>
      <c r="T38" s="56">
        <f t="shared" si="156"/>
        <v>0</v>
      </c>
      <c r="U38" s="56">
        <f t="shared" si="156"/>
        <v>0</v>
      </c>
      <c r="V38" s="57">
        <f t="shared" si="156"/>
        <v>0</v>
      </c>
      <c r="W38" s="57">
        <f>W4382</f>
        <v>0</v>
      </c>
      <c r="X38" s="56">
        <f>X4382</f>
        <v>0</v>
      </c>
      <c r="Y38" s="56">
        <f t="shared" ref="Y38:AC38" si="157">Y4382</f>
        <v>0</v>
      </c>
      <c r="Z38" s="57">
        <f t="shared" si="157"/>
        <v>0</v>
      </c>
      <c r="AA38" s="56">
        <f t="shared" si="157"/>
        <v>0</v>
      </c>
      <c r="AB38" s="56">
        <f t="shared" si="157"/>
        <v>0</v>
      </c>
      <c r="AC38" s="57">
        <f t="shared" si="157"/>
        <v>0</v>
      </c>
      <c r="AD38" s="57">
        <f>AD4382</f>
        <v>0</v>
      </c>
      <c r="AE38" s="56">
        <f>AE4382</f>
        <v>0</v>
      </c>
      <c r="AF38" s="56">
        <f t="shared" ref="AF38:AJ38" si="158">AF4382</f>
        <v>0</v>
      </c>
      <c r="AG38" s="57">
        <f t="shared" si="158"/>
        <v>0</v>
      </c>
      <c r="AH38" s="56">
        <f t="shared" si="158"/>
        <v>0</v>
      </c>
      <c r="AI38" s="56">
        <f t="shared" si="158"/>
        <v>0</v>
      </c>
      <c r="AJ38" s="57">
        <f t="shared" si="158"/>
        <v>0</v>
      </c>
      <c r="AK38" s="57">
        <f>AK4382</f>
        <v>0</v>
      </c>
      <c r="AL38" s="56">
        <f>AL4382</f>
        <v>20688480</v>
      </c>
      <c r="AM38" s="56">
        <f t="shared" ref="AM38:AQ38" si="159">AM4382</f>
        <v>0</v>
      </c>
      <c r="AN38" s="57">
        <f t="shared" si="159"/>
        <v>20688480</v>
      </c>
      <c r="AO38" s="56">
        <f t="shared" si="159"/>
        <v>0</v>
      </c>
      <c r="AP38" s="56">
        <f t="shared" si="159"/>
        <v>0</v>
      </c>
      <c r="AQ38" s="57">
        <f t="shared" si="159"/>
        <v>0</v>
      </c>
      <c r="AR38" s="57">
        <f>AR4382</f>
        <v>20688480</v>
      </c>
      <c r="AT38" s="20"/>
      <c r="AU38" s="20"/>
    </row>
    <row r="39" spans="1:47" s="19" customFormat="1" ht="70.5" customHeight="1">
      <c r="A39" s="54">
        <f t="shared" ref="A39:F39" si="160">A4616</f>
        <v>2018</v>
      </c>
      <c r="B39" s="54">
        <f t="shared" si="160"/>
        <v>8323</v>
      </c>
      <c r="C39" s="54">
        <f t="shared" si="160"/>
        <v>9</v>
      </c>
      <c r="D39" s="54">
        <f t="shared" si="160"/>
        <v>2</v>
      </c>
      <c r="E39" s="54">
        <f t="shared" si="160"/>
        <v>0</v>
      </c>
      <c r="F39" s="54">
        <f t="shared" si="160"/>
        <v>0</v>
      </c>
      <c r="G39" s="54"/>
      <c r="H39" s="54"/>
      <c r="I39" s="58" t="str">
        <f>I4616</f>
        <v>Unidades de Policía Cibernética y Operaciones Especiales</v>
      </c>
      <c r="J39" s="56">
        <f>J4616</f>
        <v>0</v>
      </c>
      <c r="K39" s="56">
        <f t="shared" ref="K39:O39" si="161">K4616</f>
        <v>0</v>
      </c>
      <c r="L39" s="57">
        <f t="shared" si="161"/>
        <v>0</v>
      </c>
      <c r="M39" s="56">
        <f t="shared" si="161"/>
        <v>0</v>
      </c>
      <c r="N39" s="56">
        <f t="shared" si="161"/>
        <v>0</v>
      </c>
      <c r="O39" s="57">
        <f t="shared" si="161"/>
        <v>0</v>
      </c>
      <c r="P39" s="57">
        <f>P4616</f>
        <v>0</v>
      </c>
      <c r="Q39" s="56">
        <f>Q4616</f>
        <v>0</v>
      </c>
      <c r="R39" s="56">
        <f t="shared" ref="R39:V39" si="162">R4616</f>
        <v>0</v>
      </c>
      <c r="S39" s="57">
        <f t="shared" si="162"/>
        <v>0</v>
      </c>
      <c r="T39" s="56">
        <f t="shared" si="162"/>
        <v>0</v>
      </c>
      <c r="U39" s="56">
        <f t="shared" si="162"/>
        <v>0</v>
      </c>
      <c r="V39" s="57">
        <f t="shared" si="162"/>
        <v>0</v>
      </c>
      <c r="W39" s="57">
        <f>W4616</f>
        <v>0</v>
      </c>
      <c r="X39" s="56">
        <f>X4616</f>
        <v>0</v>
      </c>
      <c r="Y39" s="56">
        <f t="shared" ref="Y39:AC39" si="163">Y4616</f>
        <v>0</v>
      </c>
      <c r="Z39" s="57">
        <f t="shared" si="163"/>
        <v>0</v>
      </c>
      <c r="AA39" s="56">
        <f t="shared" si="163"/>
        <v>0</v>
      </c>
      <c r="AB39" s="56">
        <f t="shared" si="163"/>
        <v>0</v>
      </c>
      <c r="AC39" s="57">
        <f t="shared" si="163"/>
        <v>0</v>
      </c>
      <c r="AD39" s="57">
        <f>AD4616</f>
        <v>0</v>
      </c>
      <c r="AE39" s="56">
        <f>AE4616</f>
        <v>0</v>
      </c>
      <c r="AF39" s="56">
        <f t="shared" ref="AF39:AJ39" si="164">AF4616</f>
        <v>0</v>
      </c>
      <c r="AG39" s="57">
        <f t="shared" si="164"/>
        <v>0</v>
      </c>
      <c r="AH39" s="56">
        <f t="shared" si="164"/>
        <v>0</v>
      </c>
      <c r="AI39" s="56">
        <f t="shared" si="164"/>
        <v>0</v>
      </c>
      <c r="AJ39" s="57">
        <f t="shared" si="164"/>
        <v>0</v>
      </c>
      <c r="AK39" s="57">
        <f>AK4616</f>
        <v>0</v>
      </c>
      <c r="AL39" s="56">
        <f>AL4616</f>
        <v>0</v>
      </c>
      <c r="AM39" s="56">
        <f t="shared" ref="AM39:AQ39" si="165">AM4616</f>
        <v>0</v>
      </c>
      <c r="AN39" s="57">
        <f t="shared" si="165"/>
        <v>0</v>
      </c>
      <c r="AO39" s="56">
        <f t="shared" si="165"/>
        <v>0</v>
      </c>
      <c r="AP39" s="56">
        <f t="shared" si="165"/>
        <v>0</v>
      </c>
      <c r="AQ39" s="57">
        <f t="shared" si="165"/>
        <v>0</v>
      </c>
      <c r="AR39" s="57">
        <f>AR4616</f>
        <v>0</v>
      </c>
      <c r="AT39" s="20"/>
      <c r="AU39" s="20"/>
    </row>
    <row r="40" spans="1:47" s="19" customFormat="1" ht="105.75" customHeight="1">
      <c r="A40" s="54">
        <f>A4739</f>
        <v>2019</v>
      </c>
      <c r="B40" s="54">
        <f>B4739</f>
        <v>8323</v>
      </c>
      <c r="C40" s="54">
        <f>C4739</f>
        <v>10</v>
      </c>
      <c r="D40" s="54" t="s">
        <v>15</v>
      </c>
      <c r="E40" s="54">
        <f>E4739</f>
        <v>0</v>
      </c>
      <c r="F40" s="54">
        <f>F4739</f>
        <v>0</v>
      </c>
      <c r="G40" s="54"/>
      <c r="H40" s="54"/>
      <c r="I40" s="55" t="str">
        <f>I4739</f>
        <v>Especialización de las Instancias Responsables de la Búsqueda de Personas</v>
      </c>
      <c r="J40" s="56">
        <f>J4739</f>
        <v>0</v>
      </c>
      <c r="K40" s="56">
        <f t="shared" ref="K40:O40" si="166">K4739</f>
        <v>0</v>
      </c>
      <c r="L40" s="57">
        <f t="shared" si="166"/>
        <v>0</v>
      </c>
      <c r="M40" s="56">
        <f t="shared" si="166"/>
        <v>96000</v>
      </c>
      <c r="N40" s="56">
        <f t="shared" si="166"/>
        <v>0</v>
      </c>
      <c r="O40" s="57">
        <f t="shared" si="166"/>
        <v>96000</v>
      </c>
      <c r="P40" s="57">
        <f>P4739</f>
        <v>96000</v>
      </c>
      <c r="Q40" s="56">
        <f>Q4739</f>
        <v>0</v>
      </c>
      <c r="R40" s="56">
        <f t="shared" ref="R40:V40" si="167">R4739</f>
        <v>0</v>
      </c>
      <c r="S40" s="57">
        <f t="shared" si="167"/>
        <v>0</v>
      </c>
      <c r="T40" s="56">
        <f t="shared" si="167"/>
        <v>0</v>
      </c>
      <c r="U40" s="56">
        <f t="shared" si="167"/>
        <v>0</v>
      </c>
      <c r="V40" s="57">
        <f t="shared" si="167"/>
        <v>0</v>
      </c>
      <c r="W40" s="57">
        <f>W4739</f>
        <v>0</v>
      </c>
      <c r="X40" s="56">
        <f>X4739</f>
        <v>0</v>
      </c>
      <c r="Y40" s="56">
        <f t="shared" ref="Y40:AC40" si="168">Y4739</f>
        <v>0</v>
      </c>
      <c r="Z40" s="57">
        <f t="shared" si="168"/>
        <v>0</v>
      </c>
      <c r="AA40" s="56">
        <f t="shared" si="168"/>
        <v>0</v>
      </c>
      <c r="AB40" s="56">
        <f t="shared" si="168"/>
        <v>0</v>
      </c>
      <c r="AC40" s="57">
        <f t="shared" si="168"/>
        <v>0</v>
      </c>
      <c r="AD40" s="57">
        <f>AD4739</f>
        <v>0</v>
      </c>
      <c r="AE40" s="56">
        <f>AE4739</f>
        <v>0</v>
      </c>
      <c r="AF40" s="56">
        <f t="shared" ref="AF40:AJ40" si="169">AF4739</f>
        <v>0</v>
      </c>
      <c r="AG40" s="57">
        <f t="shared" si="169"/>
        <v>0</v>
      </c>
      <c r="AH40" s="56">
        <f t="shared" si="169"/>
        <v>0</v>
      </c>
      <c r="AI40" s="56">
        <f t="shared" si="169"/>
        <v>0</v>
      </c>
      <c r="AJ40" s="57">
        <f t="shared" si="169"/>
        <v>0</v>
      </c>
      <c r="AK40" s="57">
        <f>AK4739</f>
        <v>0</v>
      </c>
      <c r="AL40" s="56">
        <f>AL4739</f>
        <v>0</v>
      </c>
      <c r="AM40" s="56">
        <f t="shared" ref="AM40:AQ40" si="170">AM4739</f>
        <v>0</v>
      </c>
      <c r="AN40" s="57">
        <f t="shared" si="170"/>
        <v>0</v>
      </c>
      <c r="AO40" s="56">
        <f t="shared" si="170"/>
        <v>96000</v>
      </c>
      <c r="AP40" s="56">
        <f t="shared" si="170"/>
        <v>0</v>
      </c>
      <c r="AQ40" s="57">
        <f t="shared" si="170"/>
        <v>96000</v>
      </c>
      <c r="AR40" s="57">
        <f>AR4739</f>
        <v>96000</v>
      </c>
      <c r="AT40" s="20"/>
      <c r="AU40" s="20"/>
    </row>
    <row r="41" spans="1:47" s="61" customFormat="1" ht="70.5" customHeight="1" thickBot="1">
      <c r="A41" s="54">
        <f>A4824</f>
        <v>2019</v>
      </c>
      <c r="B41" s="54">
        <f>B4824</f>
        <v>8323</v>
      </c>
      <c r="C41" s="54" t="str">
        <f>C4824</f>
        <v xml:space="preserve"> </v>
      </c>
      <c r="D41" s="54" t="s">
        <v>15</v>
      </c>
      <c r="E41" s="54">
        <f t="shared" ref="E41:F41" si="171">E1385</f>
        <v>2000</v>
      </c>
      <c r="F41" s="54">
        <f t="shared" si="171"/>
        <v>2500</v>
      </c>
      <c r="G41" s="54"/>
      <c r="H41" s="54"/>
      <c r="I41" s="55" t="str">
        <f>I4824</f>
        <v>Seguimiento y Evaluación</v>
      </c>
      <c r="J41" s="56">
        <f>J4824</f>
        <v>1200000</v>
      </c>
      <c r="K41" s="56">
        <f t="shared" ref="K41:O41" si="172">K4824</f>
        <v>0</v>
      </c>
      <c r="L41" s="57">
        <f t="shared" si="172"/>
        <v>1200000</v>
      </c>
      <c r="M41" s="56">
        <f t="shared" si="172"/>
        <v>4844532.09</v>
      </c>
      <c r="N41" s="56">
        <f t="shared" si="172"/>
        <v>0</v>
      </c>
      <c r="O41" s="57">
        <f t="shared" si="172"/>
        <v>4844532.09</v>
      </c>
      <c r="P41" s="57">
        <f>P4824</f>
        <v>6044532.0899999999</v>
      </c>
      <c r="Q41" s="59">
        <f>Q4824</f>
        <v>0</v>
      </c>
      <c r="R41" s="59">
        <f t="shared" ref="R41:V41" si="173">R4824</f>
        <v>0</v>
      </c>
      <c r="S41" s="60">
        <f t="shared" si="173"/>
        <v>0</v>
      </c>
      <c r="T41" s="59">
        <f t="shared" si="173"/>
        <v>2501794.64</v>
      </c>
      <c r="U41" s="59">
        <f t="shared" si="173"/>
        <v>0</v>
      </c>
      <c r="V41" s="60">
        <f t="shared" si="173"/>
        <v>2501794.64</v>
      </c>
      <c r="W41" s="60">
        <f>W4824</f>
        <v>2501794.64</v>
      </c>
      <c r="X41" s="59">
        <f>X4824</f>
        <v>0</v>
      </c>
      <c r="Y41" s="59">
        <f t="shared" ref="Y41:AC41" si="174">Y4824</f>
        <v>0</v>
      </c>
      <c r="Z41" s="60">
        <f t="shared" si="174"/>
        <v>0</v>
      </c>
      <c r="AA41" s="59">
        <f t="shared" si="174"/>
        <v>459758.64</v>
      </c>
      <c r="AB41" s="59">
        <f t="shared" si="174"/>
        <v>0</v>
      </c>
      <c r="AC41" s="60">
        <f t="shared" si="174"/>
        <v>459758.64</v>
      </c>
      <c r="AD41" s="60">
        <f>AD4824</f>
        <v>459758.64</v>
      </c>
      <c r="AE41" s="59">
        <f>AE4824</f>
        <v>0</v>
      </c>
      <c r="AF41" s="59">
        <f t="shared" ref="AF41:AJ41" si="175">AF4824</f>
        <v>0</v>
      </c>
      <c r="AG41" s="60">
        <f t="shared" si="175"/>
        <v>0</v>
      </c>
      <c r="AH41" s="59">
        <f t="shared" si="175"/>
        <v>652370.88</v>
      </c>
      <c r="AI41" s="59">
        <f t="shared" si="175"/>
        <v>0</v>
      </c>
      <c r="AJ41" s="60">
        <f t="shared" si="175"/>
        <v>652370.88</v>
      </c>
      <c r="AK41" s="60">
        <f>AK4824</f>
        <v>652370.88</v>
      </c>
      <c r="AL41" s="59">
        <f>AL4824</f>
        <v>1200000</v>
      </c>
      <c r="AM41" s="59">
        <f t="shared" ref="AM41:AQ41" si="176">AM4824</f>
        <v>0</v>
      </c>
      <c r="AN41" s="60">
        <f t="shared" si="176"/>
        <v>1200000</v>
      </c>
      <c r="AO41" s="59">
        <f t="shared" si="176"/>
        <v>1230607.93</v>
      </c>
      <c r="AP41" s="59">
        <f t="shared" si="176"/>
        <v>0</v>
      </c>
      <c r="AQ41" s="60">
        <f t="shared" si="176"/>
        <v>1230607.93</v>
      </c>
      <c r="AR41" s="60">
        <f>AR4824</f>
        <v>2430607.9299999997</v>
      </c>
      <c r="AT41" s="62"/>
      <c r="AU41" s="62"/>
    </row>
    <row r="42" spans="1:47" s="68" customFormat="1" ht="70.5" customHeight="1">
      <c r="A42" s="63"/>
      <c r="B42" s="63"/>
      <c r="C42" s="63"/>
      <c r="D42" s="63"/>
      <c r="E42" s="63"/>
      <c r="F42" s="63"/>
      <c r="G42" s="63"/>
      <c r="H42" s="63"/>
      <c r="I42" s="64"/>
      <c r="J42" s="65"/>
      <c r="K42" s="65"/>
      <c r="L42" s="65"/>
      <c r="M42" s="65"/>
      <c r="N42" s="65"/>
      <c r="O42" s="65"/>
      <c r="P42" s="65"/>
      <c r="Q42" s="66"/>
      <c r="R42" s="66"/>
      <c r="S42" s="66"/>
      <c r="T42" s="67"/>
      <c r="AT42" s="69"/>
      <c r="AU42" s="69"/>
    </row>
    <row r="43" spans="1:47" ht="34.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ht="34.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ht="34.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row>
    <row r="46" spans="1:47" ht="34.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47" ht="34.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row>
    <row r="48" spans="1:47" ht="70.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56" ht="70.5" customHeight="1">
      <c r="A49" s="70"/>
      <c r="B49" s="70"/>
      <c r="C49" s="70"/>
      <c r="D49" s="70"/>
      <c r="E49" s="70"/>
      <c r="F49" s="70"/>
      <c r="G49" s="70"/>
      <c r="H49" s="70"/>
      <c r="I49" s="70"/>
      <c r="J49" s="70"/>
      <c r="K49" s="70"/>
      <c r="L49" s="70"/>
      <c r="M49" s="70"/>
      <c r="N49" s="70"/>
      <c r="O49" s="70"/>
      <c r="P49" s="70"/>
      <c r="Q49" s="70"/>
      <c r="R49" s="70"/>
      <c r="S49" s="70"/>
    </row>
    <row r="50" spans="1:56" ht="70.5" customHeight="1" thickBot="1">
      <c r="A50" s="73"/>
      <c r="B50" s="73"/>
      <c r="C50" s="73"/>
      <c r="D50" s="73"/>
      <c r="E50" s="73"/>
      <c r="F50" s="73"/>
      <c r="G50" s="73"/>
      <c r="H50" s="73"/>
      <c r="I50" s="73"/>
      <c r="J50" s="73"/>
      <c r="K50" s="73"/>
      <c r="L50" s="73"/>
      <c r="M50" s="73"/>
      <c r="N50" s="73"/>
      <c r="O50" s="73"/>
      <c r="P50" s="73"/>
      <c r="Q50" s="73"/>
      <c r="R50" s="73"/>
      <c r="S50" s="73"/>
    </row>
    <row r="51" spans="1:56" s="19" customFormat="1" ht="105.75" customHeight="1" thickBot="1">
      <c r="A51" s="74" t="s">
        <v>0</v>
      </c>
      <c r="B51" s="74" t="s">
        <v>1</v>
      </c>
      <c r="C51" s="74" t="s">
        <v>2</v>
      </c>
      <c r="D51" s="74" t="s">
        <v>3</v>
      </c>
      <c r="E51" s="74" t="s">
        <v>17</v>
      </c>
      <c r="F51" s="74" t="s">
        <v>18</v>
      </c>
      <c r="G51" s="74" t="s">
        <v>19</v>
      </c>
      <c r="H51" s="74" t="s">
        <v>2183</v>
      </c>
      <c r="I51" s="75" t="s">
        <v>15</v>
      </c>
      <c r="J51" s="76" t="s">
        <v>6</v>
      </c>
      <c r="K51" s="77"/>
      <c r="L51" s="77"/>
      <c r="M51" s="77"/>
      <c r="N51" s="77"/>
      <c r="O51" s="77"/>
      <c r="P51" s="78"/>
      <c r="Q51" s="10" t="s">
        <v>2177</v>
      </c>
      <c r="R51" s="11"/>
      <c r="S51" s="11"/>
      <c r="T51" s="11"/>
      <c r="U51" s="11"/>
      <c r="V51" s="11"/>
      <c r="W51" s="12"/>
      <c r="X51" s="13" t="s">
        <v>2178</v>
      </c>
      <c r="Y51" s="14"/>
      <c r="Z51" s="14"/>
      <c r="AA51" s="14"/>
      <c r="AB51" s="14"/>
      <c r="AC51" s="14"/>
      <c r="AD51" s="15"/>
      <c r="AE51" s="13" t="s">
        <v>2179</v>
      </c>
      <c r="AF51" s="14"/>
      <c r="AG51" s="14"/>
      <c r="AH51" s="14"/>
      <c r="AI51" s="14"/>
      <c r="AJ51" s="14"/>
      <c r="AK51" s="15"/>
      <c r="AL51" s="16" t="s">
        <v>2180</v>
      </c>
      <c r="AM51" s="17"/>
      <c r="AN51" s="17"/>
      <c r="AO51" s="17"/>
      <c r="AP51" s="17"/>
      <c r="AQ51" s="17"/>
      <c r="AR51" s="18"/>
      <c r="AS51" s="79" t="s">
        <v>2184</v>
      </c>
      <c r="AT51" s="80"/>
      <c r="AU51" s="81"/>
      <c r="AV51" s="82" t="s">
        <v>2181</v>
      </c>
      <c r="AW51" s="83"/>
      <c r="AX51" s="84" t="s">
        <v>2182</v>
      </c>
      <c r="AY51" s="85"/>
      <c r="BD51" s="86" t="s">
        <v>2106</v>
      </c>
    </row>
    <row r="52" spans="1:56" s="19" customFormat="1" ht="70.5" customHeight="1" thickBot="1">
      <c r="A52" s="87"/>
      <c r="B52" s="87"/>
      <c r="C52" s="87"/>
      <c r="D52" s="87"/>
      <c r="E52" s="87"/>
      <c r="F52" s="87"/>
      <c r="G52" s="87"/>
      <c r="H52" s="87"/>
      <c r="I52" s="88"/>
      <c r="J52" s="89" t="s">
        <v>7</v>
      </c>
      <c r="K52" s="90"/>
      <c r="L52" s="91"/>
      <c r="M52" s="89" t="s">
        <v>8</v>
      </c>
      <c r="N52" s="90"/>
      <c r="O52" s="91"/>
      <c r="P52" s="92" t="s">
        <v>9</v>
      </c>
      <c r="Q52" s="27" t="s">
        <v>7</v>
      </c>
      <c r="R52" s="28"/>
      <c r="S52" s="29"/>
      <c r="T52" s="27" t="s">
        <v>8</v>
      </c>
      <c r="U52" s="28"/>
      <c r="V52" s="29"/>
      <c r="W52" s="30" t="s">
        <v>9</v>
      </c>
      <c r="X52" s="31" t="s">
        <v>7</v>
      </c>
      <c r="Y52" s="32"/>
      <c r="Z52" s="33"/>
      <c r="AA52" s="31" t="s">
        <v>8</v>
      </c>
      <c r="AB52" s="32"/>
      <c r="AC52" s="33"/>
      <c r="AD52" s="34" t="s">
        <v>9</v>
      </c>
      <c r="AE52" s="31" t="s">
        <v>7</v>
      </c>
      <c r="AF52" s="32"/>
      <c r="AG52" s="33"/>
      <c r="AH52" s="31" t="s">
        <v>8</v>
      </c>
      <c r="AI52" s="32"/>
      <c r="AJ52" s="33"/>
      <c r="AK52" s="34" t="s">
        <v>9</v>
      </c>
      <c r="AL52" s="35" t="s">
        <v>7</v>
      </c>
      <c r="AM52" s="36"/>
      <c r="AN52" s="37"/>
      <c r="AO52" s="35" t="s">
        <v>8</v>
      </c>
      <c r="AP52" s="36"/>
      <c r="AQ52" s="37"/>
      <c r="AR52" s="38" t="s">
        <v>9</v>
      </c>
      <c r="AS52" s="86" t="s">
        <v>20</v>
      </c>
      <c r="AT52" s="93" t="s">
        <v>21</v>
      </c>
      <c r="AU52" s="93" t="s">
        <v>22</v>
      </c>
      <c r="AV52" s="94" t="s">
        <v>21</v>
      </c>
      <c r="AW52" s="94" t="s">
        <v>22</v>
      </c>
      <c r="AX52" s="95" t="s">
        <v>21</v>
      </c>
      <c r="AY52" s="95" t="s">
        <v>22</v>
      </c>
      <c r="BD52" s="96"/>
    </row>
    <row r="53" spans="1:56" s="19" customFormat="1" ht="70.5" customHeight="1" thickBot="1">
      <c r="A53" s="97"/>
      <c r="B53" s="97"/>
      <c r="C53" s="97"/>
      <c r="D53" s="97"/>
      <c r="E53" s="97"/>
      <c r="F53" s="97"/>
      <c r="G53" s="97"/>
      <c r="H53" s="97"/>
      <c r="I53" s="98"/>
      <c r="J53" s="99" t="s">
        <v>10</v>
      </c>
      <c r="K53" s="99" t="s">
        <v>11</v>
      </c>
      <c r="L53" s="99" t="s">
        <v>12</v>
      </c>
      <c r="M53" s="99" t="s">
        <v>13</v>
      </c>
      <c r="N53" s="99" t="s">
        <v>11</v>
      </c>
      <c r="O53" s="99" t="s">
        <v>12</v>
      </c>
      <c r="P53" s="100" t="s">
        <v>14</v>
      </c>
      <c r="Q53" s="42" t="s">
        <v>10</v>
      </c>
      <c r="R53" s="42" t="s">
        <v>11</v>
      </c>
      <c r="S53" s="42" t="s">
        <v>12</v>
      </c>
      <c r="T53" s="42" t="s">
        <v>13</v>
      </c>
      <c r="U53" s="42" t="s">
        <v>11</v>
      </c>
      <c r="V53" s="42" t="s">
        <v>12</v>
      </c>
      <c r="W53" s="43" t="s">
        <v>14</v>
      </c>
      <c r="X53" s="44" t="s">
        <v>10</v>
      </c>
      <c r="Y53" s="44" t="s">
        <v>11</v>
      </c>
      <c r="Z53" s="44" t="s">
        <v>12</v>
      </c>
      <c r="AA53" s="44" t="s">
        <v>13</v>
      </c>
      <c r="AB53" s="44" t="s">
        <v>11</v>
      </c>
      <c r="AC53" s="44" t="s">
        <v>12</v>
      </c>
      <c r="AD53" s="45" t="s">
        <v>14</v>
      </c>
      <c r="AE53" s="44" t="s">
        <v>10</v>
      </c>
      <c r="AF53" s="44" t="s">
        <v>11</v>
      </c>
      <c r="AG53" s="44" t="s">
        <v>12</v>
      </c>
      <c r="AH53" s="44" t="s">
        <v>13</v>
      </c>
      <c r="AI53" s="44" t="s">
        <v>11</v>
      </c>
      <c r="AJ53" s="44" t="s">
        <v>12</v>
      </c>
      <c r="AK53" s="45" t="s">
        <v>14</v>
      </c>
      <c r="AL53" s="46" t="s">
        <v>10</v>
      </c>
      <c r="AM53" s="46" t="s">
        <v>11</v>
      </c>
      <c r="AN53" s="46" t="s">
        <v>12</v>
      </c>
      <c r="AO53" s="46" t="s">
        <v>13</v>
      </c>
      <c r="AP53" s="46" t="s">
        <v>11</v>
      </c>
      <c r="AQ53" s="46" t="s">
        <v>12</v>
      </c>
      <c r="AR53" s="47" t="s">
        <v>14</v>
      </c>
      <c r="AS53" s="96"/>
      <c r="AT53" s="101"/>
      <c r="AU53" s="101"/>
      <c r="AV53" s="102"/>
      <c r="AW53" s="102"/>
      <c r="AX53" s="103"/>
      <c r="AY53" s="103"/>
      <c r="BD53" s="104"/>
    </row>
    <row r="54" spans="1:56" s="19" customFormat="1" ht="70.5" customHeight="1">
      <c r="A54" s="105"/>
      <c r="B54" s="106"/>
      <c r="C54" s="107"/>
      <c r="D54" s="107"/>
      <c r="E54" s="107"/>
      <c r="F54" s="107"/>
      <c r="G54" s="107"/>
      <c r="H54" s="107"/>
      <c r="I54" s="108" t="s">
        <v>14</v>
      </c>
      <c r="J54" s="109">
        <f t="shared" ref="J54:O54" si="177">J55+J397+J2023+J3832+J4380+J4824</f>
        <v>179914536.17999998</v>
      </c>
      <c r="K54" s="109">
        <f t="shared" si="177"/>
        <v>5174161.82</v>
      </c>
      <c r="L54" s="109">
        <f t="shared" si="177"/>
        <v>185088698</v>
      </c>
      <c r="M54" s="109">
        <f t="shared" si="177"/>
        <v>42853822.799999997</v>
      </c>
      <c r="N54" s="109">
        <f t="shared" si="177"/>
        <v>3418351.7</v>
      </c>
      <c r="O54" s="109">
        <f t="shared" si="177"/>
        <v>46272174.5</v>
      </c>
      <c r="P54" s="109">
        <f t="shared" ref="P54:P65" si="178">L54+O54</f>
        <v>231360872.5</v>
      </c>
      <c r="Q54" s="110">
        <f t="shared" ref="Q54:V54" si="179">Q55+Q397+Q2023+Q3832+Q4380+Q4824</f>
        <v>2974794.13</v>
      </c>
      <c r="R54" s="110">
        <f t="shared" si="179"/>
        <v>1511839.95</v>
      </c>
      <c r="S54" s="110">
        <f t="shared" si="179"/>
        <v>4486634.0799999991</v>
      </c>
      <c r="T54" s="110">
        <f t="shared" si="179"/>
        <v>13658125.260000002</v>
      </c>
      <c r="U54" s="110">
        <f t="shared" si="179"/>
        <v>1127267.73</v>
      </c>
      <c r="V54" s="110">
        <f t="shared" si="179"/>
        <v>14785392.990000002</v>
      </c>
      <c r="W54" s="110">
        <f t="shared" ref="W54" si="180">S54+V54</f>
        <v>19272027.07</v>
      </c>
      <c r="X54" s="111">
        <f t="shared" ref="X54:AC54" si="181">X55+X397+X2023+X3832+X4380+X4824</f>
        <v>64241.38</v>
      </c>
      <c r="Y54" s="111">
        <f t="shared" si="181"/>
        <v>0</v>
      </c>
      <c r="Z54" s="111">
        <f t="shared" si="181"/>
        <v>64241.38</v>
      </c>
      <c r="AA54" s="111">
        <f t="shared" si="181"/>
        <v>2688723.5100000002</v>
      </c>
      <c r="AB54" s="111">
        <f t="shared" si="181"/>
        <v>0</v>
      </c>
      <c r="AC54" s="111">
        <f t="shared" si="181"/>
        <v>2688723.5100000002</v>
      </c>
      <c r="AD54" s="111">
        <f t="shared" ref="AD54" si="182">Z54+AC54</f>
        <v>2752964.89</v>
      </c>
      <c r="AE54" s="111">
        <f t="shared" ref="AE54:AJ54" si="183">AE55+AE397+AE2023+AE3832+AE4380+AE4824</f>
        <v>9876776.6500000004</v>
      </c>
      <c r="AF54" s="111">
        <f t="shared" si="183"/>
        <v>0</v>
      </c>
      <c r="AG54" s="111">
        <f t="shared" si="183"/>
        <v>9876776.6500000004</v>
      </c>
      <c r="AH54" s="111">
        <f t="shared" si="183"/>
        <v>5942044.7000000002</v>
      </c>
      <c r="AI54" s="111">
        <f t="shared" si="183"/>
        <v>920775.76</v>
      </c>
      <c r="AJ54" s="111">
        <f t="shared" si="183"/>
        <v>6862820.46</v>
      </c>
      <c r="AK54" s="111">
        <f t="shared" ref="AK54" si="184">AG54+AJ54</f>
        <v>16739597.109999999</v>
      </c>
      <c r="AL54" s="112">
        <f t="shared" ref="AL54:AQ54" si="185">AL55+AL397+AL2023+AL3832+AL4380+AL4824</f>
        <v>166998724.01999998</v>
      </c>
      <c r="AM54" s="112">
        <f t="shared" si="185"/>
        <v>3662321.87</v>
      </c>
      <c r="AN54" s="112">
        <f t="shared" si="185"/>
        <v>170661045.88999999</v>
      </c>
      <c r="AO54" s="112">
        <f t="shared" si="185"/>
        <v>20564929.329999998</v>
      </c>
      <c r="AP54" s="112">
        <f t="shared" si="185"/>
        <v>1370308.2100000002</v>
      </c>
      <c r="AQ54" s="112">
        <f t="shared" si="185"/>
        <v>21935237.539999999</v>
      </c>
      <c r="AR54" s="112">
        <f t="shared" ref="AR54" si="186">AN54+AQ54</f>
        <v>192596283.42999998</v>
      </c>
      <c r="AS54" s="96"/>
      <c r="AT54" s="101"/>
      <c r="AU54" s="101"/>
      <c r="AV54" s="102"/>
      <c r="AW54" s="102"/>
      <c r="AX54" s="103"/>
      <c r="AY54" s="103"/>
      <c r="BD54" s="113"/>
    </row>
    <row r="55" spans="1:56" s="19" customFormat="1" ht="105.75" customHeight="1">
      <c r="A55" s="114">
        <v>2019</v>
      </c>
      <c r="B55" s="115">
        <v>8323</v>
      </c>
      <c r="C55" s="114" t="s">
        <v>15</v>
      </c>
      <c r="D55" s="114"/>
      <c r="E55" s="114"/>
      <c r="F55" s="114"/>
      <c r="G55" s="116"/>
      <c r="H55" s="116"/>
      <c r="I55" s="117" t="s">
        <v>23</v>
      </c>
      <c r="J55" s="118">
        <f>J56</f>
        <v>1583115</v>
      </c>
      <c r="K55" s="118">
        <f t="shared" ref="K55:O55" si="187">K56</f>
        <v>0</v>
      </c>
      <c r="L55" s="118">
        <f t="shared" si="187"/>
        <v>1583115</v>
      </c>
      <c r="M55" s="118">
        <f t="shared" si="187"/>
        <v>5256324.63</v>
      </c>
      <c r="N55" s="118">
        <f t="shared" si="187"/>
        <v>0</v>
      </c>
      <c r="O55" s="118">
        <f t="shared" si="187"/>
        <v>5256324.63</v>
      </c>
      <c r="P55" s="118">
        <f t="shared" si="178"/>
        <v>6839439.6299999999</v>
      </c>
      <c r="Q55" s="118">
        <f>Q56</f>
        <v>0</v>
      </c>
      <c r="R55" s="118">
        <f t="shared" ref="R55:V55" si="188">R56</f>
        <v>0</v>
      </c>
      <c r="S55" s="118">
        <f t="shared" si="188"/>
        <v>0</v>
      </c>
      <c r="T55" s="118">
        <f t="shared" si="188"/>
        <v>439168.80000000005</v>
      </c>
      <c r="U55" s="118">
        <f t="shared" si="188"/>
        <v>0</v>
      </c>
      <c r="V55" s="118">
        <f t="shared" si="188"/>
        <v>439168.80000000005</v>
      </c>
      <c r="W55" s="118">
        <f t="shared" ref="W55:W56" si="189">S55+V55</f>
        <v>439168.80000000005</v>
      </c>
      <c r="X55" s="118">
        <f>X56</f>
        <v>0</v>
      </c>
      <c r="Y55" s="118">
        <f t="shared" ref="Y55:AC55" si="190">Y56</f>
        <v>0</v>
      </c>
      <c r="Z55" s="118">
        <f t="shared" si="190"/>
        <v>0</v>
      </c>
      <c r="AA55" s="118">
        <f t="shared" si="190"/>
        <v>445876.72000000003</v>
      </c>
      <c r="AB55" s="118">
        <f t="shared" si="190"/>
        <v>0</v>
      </c>
      <c r="AC55" s="118">
        <f t="shared" si="190"/>
        <v>445876.72000000003</v>
      </c>
      <c r="AD55" s="118">
        <f t="shared" ref="AD55:AD56" si="191">Z55+AC55</f>
        <v>445876.72000000003</v>
      </c>
      <c r="AE55" s="118">
        <f>AE56</f>
        <v>0</v>
      </c>
      <c r="AF55" s="118">
        <f t="shared" ref="AF55:AI55" si="192">AF56</f>
        <v>0</v>
      </c>
      <c r="AG55" s="118">
        <f t="shared" si="192"/>
        <v>0</v>
      </c>
      <c r="AH55" s="118">
        <f t="shared" si="192"/>
        <v>105581.84</v>
      </c>
      <c r="AI55" s="118">
        <f t="shared" si="192"/>
        <v>0</v>
      </c>
      <c r="AJ55" s="118">
        <f t="shared" ref="AJ55" si="193">AJ56</f>
        <v>105581.84</v>
      </c>
      <c r="AK55" s="118">
        <f t="shared" ref="AK55:AK56" si="194">AG55+AJ55</f>
        <v>105581.84</v>
      </c>
      <c r="AL55" s="118">
        <f>AL56</f>
        <v>1583115</v>
      </c>
      <c r="AM55" s="118">
        <f t="shared" ref="AM55:AQ55" si="195">AM56</f>
        <v>0</v>
      </c>
      <c r="AN55" s="118">
        <f t="shared" si="195"/>
        <v>1583115</v>
      </c>
      <c r="AO55" s="118">
        <f t="shared" si="195"/>
        <v>4265697.2699999996</v>
      </c>
      <c r="AP55" s="118">
        <f t="shared" si="195"/>
        <v>0</v>
      </c>
      <c r="AQ55" s="118">
        <f t="shared" si="195"/>
        <v>4265697.2699999996</v>
      </c>
      <c r="AR55" s="118">
        <f t="shared" ref="AR55:AR56" si="196">AN55+AQ55</f>
        <v>5848812.2699999996</v>
      </c>
      <c r="AS55" s="118"/>
      <c r="AT55" s="119"/>
      <c r="AU55" s="120"/>
      <c r="AV55" s="121"/>
      <c r="AW55" s="121"/>
      <c r="AX55" s="121"/>
      <c r="AY55" s="121"/>
      <c r="BD55" s="118"/>
    </row>
    <row r="56" spans="1:56" s="19" customFormat="1" ht="205.5" customHeight="1">
      <c r="A56" s="122">
        <v>2019</v>
      </c>
      <c r="B56" s="123">
        <v>8323</v>
      </c>
      <c r="C56" s="122">
        <v>1</v>
      </c>
      <c r="D56" s="122"/>
      <c r="E56" s="122"/>
      <c r="F56" s="122"/>
      <c r="G56" s="122"/>
      <c r="H56" s="122"/>
      <c r="I56" s="124" t="s">
        <v>24</v>
      </c>
      <c r="J56" s="125">
        <f t="shared" ref="J56:O56" si="197">J57+J158</f>
        <v>1583115</v>
      </c>
      <c r="K56" s="125">
        <f t="shared" si="197"/>
        <v>0</v>
      </c>
      <c r="L56" s="125">
        <f t="shared" si="197"/>
        <v>1583115</v>
      </c>
      <c r="M56" s="125">
        <f t="shared" si="197"/>
        <v>5256324.63</v>
      </c>
      <c r="N56" s="125">
        <f t="shared" si="197"/>
        <v>0</v>
      </c>
      <c r="O56" s="125">
        <f t="shared" si="197"/>
        <v>5256324.63</v>
      </c>
      <c r="P56" s="125">
        <f t="shared" si="178"/>
        <v>6839439.6299999999</v>
      </c>
      <c r="Q56" s="125">
        <f t="shared" ref="Q56:V56" si="198">Q57+Q158</f>
        <v>0</v>
      </c>
      <c r="R56" s="125">
        <f t="shared" si="198"/>
        <v>0</v>
      </c>
      <c r="S56" s="125">
        <f t="shared" si="198"/>
        <v>0</v>
      </c>
      <c r="T56" s="125">
        <f t="shared" si="198"/>
        <v>439168.80000000005</v>
      </c>
      <c r="U56" s="125">
        <f t="shared" si="198"/>
        <v>0</v>
      </c>
      <c r="V56" s="125">
        <f t="shared" si="198"/>
        <v>439168.80000000005</v>
      </c>
      <c r="W56" s="125">
        <f t="shared" si="189"/>
        <v>439168.80000000005</v>
      </c>
      <c r="X56" s="125">
        <f t="shared" ref="X56:AC56" si="199">X57+X158</f>
        <v>0</v>
      </c>
      <c r="Y56" s="125">
        <f t="shared" si="199"/>
        <v>0</v>
      </c>
      <c r="Z56" s="125">
        <f t="shared" si="199"/>
        <v>0</v>
      </c>
      <c r="AA56" s="125">
        <f t="shared" si="199"/>
        <v>445876.72000000003</v>
      </c>
      <c r="AB56" s="125">
        <f t="shared" si="199"/>
        <v>0</v>
      </c>
      <c r="AC56" s="125">
        <f t="shared" si="199"/>
        <v>445876.72000000003</v>
      </c>
      <c r="AD56" s="125">
        <f t="shared" si="191"/>
        <v>445876.72000000003</v>
      </c>
      <c r="AE56" s="125">
        <f t="shared" ref="AE56:AJ56" si="200">AE57+AE158</f>
        <v>0</v>
      </c>
      <c r="AF56" s="125">
        <f t="shared" si="200"/>
        <v>0</v>
      </c>
      <c r="AG56" s="125">
        <f t="shared" si="200"/>
        <v>0</v>
      </c>
      <c r="AH56" s="125">
        <f t="shared" si="200"/>
        <v>105581.84</v>
      </c>
      <c r="AI56" s="125">
        <f t="shared" si="200"/>
        <v>0</v>
      </c>
      <c r="AJ56" s="125">
        <f t="shared" si="200"/>
        <v>105581.84</v>
      </c>
      <c r="AK56" s="125">
        <f t="shared" si="194"/>
        <v>105581.84</v>
      </c>
      <c r="AL56" s="125">
        <f>AL57+AL158</f>
        <v>1583115</v>
      </c>
      <c r="AM56" s="125">
        <f t="shared" ref="AM56:AQ56" si="201">AM57+AM158</f>
        <v>0</v>
      </c>
      <c r="AN56" s="125">
        <f t="shared" si="201"/>
        <v>1583115</v>
      </c>
      <c r="AO56" s="125">
        <f t="shared" si="201"/>
        <v>4265697.2699999996</v>
      </c>
      <c r="AP56" s="125">
        <f t="shared" si="201"/>
        <v>0</v>
      </c>
      <c r="AQ56" s="125">
        <f t="shared" si="201"/>
        <v>4265697.2699999996</v>
      </c>
      <c r="AR56" s="125">
        <f t="shared" si="196"/>
        <v>5848812.2699999996</v>
      </c>
      <c r="AS56" s="125"/>
      <c r="AT56" s="126"/>
      <c r="AU56" s="127"/>
      <c r="AV56" s="128"/>
      <c r="AW56" s="128"/>
      <c r="AX56" s="128"/>
      <c r="AY56" s="128"/>
      <c r="BD56" s="125"/>
    </row>
    <row r="57" spans="1:56" s="19" customFormat="1" ht="105.75" customHeight="1">
      <c r="A57" s="129">
        <v>2019</v>
      </c>
      <c r="B57" s="130">
        <v>8323</v>
      </c>
      <c r="C57" s="129">
        <v>1</v>
      </c>
      <c r="D57" s="129">
        <v>1</v>
      </c>
      <c r="E57" s="129"/>
      <c r="F57" s="129"/>
      <c r="G57" s="131"/>
      <c r="H57" s="131"/>
      <c r="I57" s="132" t="s">
        <v>2107</v>
      </c>
      <c r="J57" s="133">
        <f t="shared" ref="J57:AR57" si="202">J64+J78+J99+J103+J58</f>
        <v>0</v>
      </c>
      <c r="K57" s="133">
        <f t="shared" si="202"/>
        <v>0</v>
      </c>
      <c r="L57" s="133">
        <f t="shared" si="202"/>
        <v>0</v>
      </c>
      <c r="M57" s="133">
        <f t="shared" si="202"/>
        <v>5256324.63</v>
      </c>
      <c r="N57" s="133">
        <f t="shared" si="202"/>
        <v>0</v>
      </c>
      <c r="O57" s="133">
        <f t="shared" si="202"/>
        <v>5256324.63</v>
      </c>
      <c r="P57" s="133">
        <f t="shared" si="202"/>
        <v>5256324.63</v>
      </c>
      <c r="Q57" s="133">
        <f t="shared" si="202"/>
        <v>0</v>
      </c>
      <c r="R57" s="133">
        <f t="shared" si="202"/>
        <v>0</v>
      </c>
      <c r="S57" s="133">
        <f t="shared" si="202"/>
        <v>0</v>
      </c>
      <c r="T57" s="133">
        <f t="shared" si="202"/>
        <v>439168.80000000005</v>
      </c>
      <c r="U57" s="133">
        <f t="shared" si="202"/>
        <v>0</v>
      </c>
      <c r="V57" s="133">
        <f t="shared" si="202"/>
        <v>439168.80000000005</v>
      </c>
      <c r="W57" s="133">
        <f t="shared" si="202"/>
        <v>439168.80000000005</v>
      </c>
      <c r="X57" s="133">
        <f t="shared" si="202"/>
        <v>0</v>
      </c>
      <c r="Y57" s="133">
        <f t="shared" si="202"/>
        <v>0</v>
      </c>
      <c r="Z57" s="133">
        <f t="shared" si="202"/>
        <v>0</v>
      </c>
      <c r="AA57" s="133">
        <f t="shared" si="202"/>
        <v>445876.72000000003</v>
      </c>
      <c r="AB57" s="133">
        <f t="shared" si="202"/>
        <v>0</v>
      </c>
      <c r="AC57" s="133">
        <f t="shared" si="202"/>
        <v>445876.72000000003</v>
      </c>
      <c r="AD57" s="133">
        <f t="shared" si="202"/>
        <v>445876.72000000003</v>
      </c>
      <c r="AE57" s="133">
        <f t="shared" si="202"/>
        <v>0</v>
      </c>
      <c r="AF57" s="133">
        <f t="shared" si="202"/>
        <v>0</v>
      </c>
      <c r="AG57" s="133">
        <f t="shared" si="202"/>
        <v>0</v>
      </c>
      <c r="AH57" s="133">
        <f t="shared" si="202"/>
        <v>105581.84</v>
      </c>
      <c r="AI57" s="133">
        <f t="shared" si="202"/>
        <v>0</v>
      </c>
      <c r="AJ57" s="133">
        <f t="shared" si="202"/>
        <v>105581.84</v>
      </c>
      <c r="AK57" s="133">
        <f t="shared" si="202"/>
        <v>105581.84</v>
      </c>
      <c r="AL57" s="133">
        <f t="shared" si="202"/>
        <v>0</v>
      </c>
      <c r="AM57" s="133">
        <f t="shared" si="202"/>
        <v>0</v>
      </c>
      <c r="AN57" s="133">
        <f t="shared" si="202"/>
        <v>0</v>
      </c>
      <c r="AO57" s="133">
        <f t="shared" si="202"/>
        <v>4265697.2699999996</v>
      </c>
      <c r="AP57" s="133">
        <f t="shared" si="202"/>
        <v>0</v>
      </c>
      <c r="AQ57" s="133">
        <f t="shared" si="202"/>
        <v>4265697.2699999996</v>
      </c>
      <c r="AR57" s="133">
        <f t="shared" si="202"/>
        <v>4265697.2699999996</v>
      </c>
      <c r="AS57" s="133"/>
      <c r="AT57" s="134"/>
      <c r="AU57" s="135"/>
      <c r="AV57" s="136"/>
      <c r="AW57" s="136"/>
      <c r="AX57" s="136"/>
      <c r="AY57" s="136"/>
      <c r="BD57" s="133"/>
    </row>
    <row r="58" spans="1:56" s="19" customFormat="1" ht="70.5" customHeight="1">
      <c r="A58" s="137">
        <v>2019</v>
      </c>
      <c r="B58" s="138">
        <v>8323</v>
      </c>
      <c r="C58" s="137">
        <v>1</v>
      </c>
      <c r="D58" s="137">
        <v>2</v>
      </c>
      <c r="E58" s="137">
        <v>1000</v>
      </c>
      <c r="F58" s="137"/>
      <c r="G58" s="137"/>
      <c r="H58" s="137"/>
      <c r="I58" s="139" t="s">
        <v>25</v>
      </c>
      <c r="J58" s="140">
        <f>J59</f>
        <v>0</v>
      </c>
      <c r="K58" s="140">
        <f t="shared" ref="K58:Z62" si="203">K59</f>
        <v>0</v>
      </c>
      <c r="L58" s="140">
        <f t="shared" si="203"/>
        <v>0</v>
      </c>
      <c r="M58" s="140">
        <f t="shared" si="203"/>
        <v>388791</v>
      </c>
      <c r="N58" s="140">
        <f t="shared" si="203"/>
        <v>0</v>
      </c>
      <c r="O58" s="140">
        <f t="shared" si="203"/>
        <v>388791</v>
      </c>
      <c r="P58" s="140">
        <f t="shared" si="203"/>
        <v>388791</v>
      </c>
      <c r="Q58" s="140">
        <f>Q59</f>
        <v>0</v>
      </c>
      <c r="R58" s="140">
        <f t="shared" si="203"/>
        <v>0</v>
      </c>
      <c r="S58" s="140">
        <f t="shared" si="203"/>
        <v>0</v>
      </c>
      <c r="T58" s="140">
        <f t="shared" si="203"/>
        <v>252394.82</v>
      </c>
      <c r="U58" s="140">
        <f t="shared" si="203"/>
        <v>0</v>
      </c>
      <c r="V58" s="140">
        <f t="shared" si="203"/>
        <v>252394.82</v>
      </c>
      <c r="W58" s="140">
        <f t="shared" si="203"/>
        <v>252394.82</v>
      </c>
      <c r="X58" s="140">
        <f>X59</f>
        <v>0</v>
      </c>
      <c r="Y58" s="140">
        <f t="shared" si="203"/>
        <v>0</v>
      </c>
      <c r="Z58" s="140">
        <f t="shared" si="203"/>
        <v>0</v>
      </c>
      <c r="AA58" s="140">
        <f t="shared" ref="Y58:AD62" si="204">AA59</f>
        <v>907.34</v>
      </c>
      <c r="AB58" s="140">
        <f t="shared" si="204"/>
        <v>0</v>
      </c>
      <c r="AC58" s="140">
        <f t="shared" si="204"/>
        <v>907.34</v>
      </c>
      <c r="AD58" s="140">
        <f t="shared" si="204"/>
        <v>907.34</v>
      </c>
      <c r="AE58" s="140">
        <f>AE59</f>
        <v>0</v>
      </c>
      <c r="AF58" s="140">
        <f t="shared" ref="AF58:AI62" si="205">AF59</f>
        <v>0</v>
      </c>
      <c r="AG58" s="140">
        <f t="shared" si="205"/>
        <v>0</v>
      </c>
      <c r="AH58" s="140">
        <f t="shared" si="205"/>
        <v>105581.84</v>
      </c>
      <c r="AI58" s="140">
        <f t="shared" si="205"/>
        <v>0</v>
      </c>
      <c r="AJ58" s="140">
        <f t="shared" ref="AJ58:AK62" si="206">AJ59</f>
        <v>105581.84</v>
      </c>
      <c r="AK58" s="140">
        <f t="shared" si="206"/>
        <v>105581.84</v>
      </c>
      <c r="AL58" s="140">
        <f>AL59</f>
        <v>0</v>
      </c>
      <c r="AM58" s="140">
        <f t="shared" ref="AM58:AR62" si="207">AM59</f>
        <v>0</v>
      </c>
      <c r="AN58" s="140">
        <f t="shared" si="207"/>
        <v>0</v>
      </c>
      <c r="AO58" s="140">
        <f t="shared" si="207"/>
        <v>29907</v>
      </c>
      <c r="AP58" s="140">
        <f t="shared" si="207"/>
        <v>0</v>
      </c>
      <c r="AQ58" s="140">
        <f t="shared" si="207"/>
        <v>29907</v>
      </c>
      <c r="AR58" s="140">
        <f t="shared" si="207"/>
        <v>29907</v>
      </c>
      <c r="AS58" s="140"/>
      <c r="AT58" s="141"/>
      <c r="AU58" s="141"/>
      <c r="AV58" s="142"/>
      <c r="AW58" s="142"/>
      <c r="AX58" s="143"/>
      <c r="AY58" s="143"/>
      <c r="BD58" s="144"/>
    </row>
    <row r="59" spans="1:56" s="19" customFormat="1" ht="70.5" customHeight="1">
      <c r="A59" s="145">
        <v>2019</v>
      </c>
      <c r="B59" s="146">
        <v>8323</v>
      </c>
      <c r="C59" s="145">
        <v>1</v>
      </c>
      <c r="D59" s="145">
        <v>2</v>
      </c>
      <c r="E59" s="145">
        <v>1000</v>
      </c>
      <c r="F59" s="145">
        <v>1200</v>
      </c>
      <c r="G59" s="145"/>
      <c r="H59" s="145"/>
      <c r="I59" s="147" t="s">
        <v>26</v>
      </c>
      <c r="J59" s="148">
        <f>SUM(J60)</f>
        <v>0</v>
      </c>
      <c r="K59" s="148">
        <f t="shared" ref="K59:Z60" si="208">SUM(K60)</f>
        <v>0</v>
      </c>
      <c r="L59" s="148">
        <f t="shared" si="208"/>
        <v>0</v>
      </c>
      <c r="M59" s="148">
        <f t="shared" si="208"/>
        <v>388791</v>
      </c>
      <c r="N59" s="148">
        <f t="shared" si="208"/>
        <v>0</v>
      </c>
      <c r="O59" s="148">
        <f t="shared" si="208"/>
        <v>388791</v>
      </c>
      <c r="P59" s="148">
        <f t="shared" si="208"/>
        <v>388791</v>
      </c>
      <c r="Q59" s="148">
        <f>SUM(Q60)</f>
        <v>0</v>
      </c>
      <c r="R59" s="148">
        <f t="shared" si="208"/>
        <v>0</v>
      </c>
      <c r="S59" s="148">
        <f t="shared" si="208"/>
        <v>0</v>
      </c>
      <c r="T59" s="148">
        <f t="shared" si="208"/>
        <v>252394.82</v>
      </c>
      <c r="U59" s="148">
        <f t="shared" si="208"/>
        <v>0</v>
      </c>
      <c r="V59" s="148">
        <f t="shared" si="208"/>
        <v>252394.82</v>
      </c>
      <c r="W59" s="148">
        <f t="shared" si="208"/>
        <v>252394.82</v>
      </c>
      <c r="X59" s="148">
        <f>SUM(X60)</f>
        <v>0</v>
      </c>
      <c r="Y59" s="148">
        <f t="shared" si="208"/>
        <v>0</v>
      </c>
      <c r="Z59" s="148">
        <f t="shared" si="208"/>
        <v>0</v>
      </c>
      <c r="AA59" s="148">
        <f t="shared" ref="Y59:AD60" si="209">SUM(AA60)</f>
        <v>907.34</v>
      </c>
      <c r="AB59" s="148">
        <f t="shared" si="209"/>
        <v>0</v>
      </c>
      <c r="AC59" s="148">
        <f t="shared" si="209"/>
        <v>907.34</v>
      </c>
      <c r="AD59" s="148">
        <f t="shared" si="209"/>
        <v>907.34</v>
      </c>
      <c r="AE59" s="148">
        <f>SUM(AE60)</f>
        <v>0</v>
      </c>
      <c r="AF59" s="148">
        <f t="shared" ref="AF59:AI60" si="210">SUM(AF60)</f>
        <v>0</v>
      </c>
      <c r="AG59" s="148">
        <f t="shared" si="210"/>
        <v>0</v>
      </c>
      <c r="AH59" s="148">
        <f t="shared" si="210"/>
        <v>105581.84</v>
      </c>
      <c r="AI59" s="148">
        <f t="shared" si="210"/>
        <v>0</v>
      </c>
      <c r="AJ59" s="148">
        <f t="shared" ref="AJ59:AK60" si="211">SUM(AJ60)</f>
        <v>105581.84</v>
      </c>
      <c r="AK59" s="148">
        <f t="shared" si="211"/>
        <v>105581.84</v>
      </c>
      <c r="AL59" s="148">
        <f>SUM(AL60)</f>
        <v>0</v>
      </c>
      <c r="AM59" s="148">
        <f t="shared" ref="AM59:AR60" si="212">SUM(AM60)</f>
        <v>0</v>
      </c>
      <c r="AN59" s="148">
        <f t="shared" si="212"/>
        <v>0</v>
      </c>
      <c r="AO59" s="148">
        <f t="shared" si="212"/>
        <v>29907</v>
      </c>
      <c r="AP59" s="148">
        <f t="shared" si="212"/>
        <v>0</v>
      </c>
      <c r="AQ59" s="148">
        <f t="shared" si="212"/>
        <v>29907</v>
      </c>
      <c r="AR59" s="148">
        <f t="shared" si="212"/>
        <v>29907</v>
      </c>
      <c r="AS59" s="148"/>
      <c r="AT59" s="149"/>
      <c r="AU59" s="150"/>
      <c r="AV59" s="151"/>
      <c r="AW59" s="151"/>
      <c r="AX59" s="152"/>
      <c r="AY59" s="152"/>
      <c r="BD59" s="153"/>
    </row>
    <row r="60" spans="1:56" s="19" customFormat="1" ht="70.5" customHeight="1">
      <c r="A60" s="154">
        <v>2019</v>
      </c>
      <c r="B60" s="155">
        <v>8323</v>
      </c>
      <c r="C60" s="154">
        <v>1</v>
      </c>
      <c r="D60" s="154">
        <v>2</v>
      </c>
      <c r="E60" s="154">
        <v>1000</v>
      </c>
      <c r="F60" s="154">
        <v>1200</v>
      </c>
      <c r="G60" s="156">
        <v>121</v>
      </c>
      <c r="H60" s="156"/>
      <c r="I60" s="157" t="s">
        <v>27</v>
      </c>
      <c r="J60" s="158">
        <f>SUM(J61)</f>
        <v>0</v>
      </c>
      <c r="K60" s="158">
        <f t="shared" si="208"/>
        <v>0</v>
      </c>
      <c r="L60" s="158">
        <f t="shared" si="208"/>
        <v>0</v>
      </c>
      <c r="M60" s="158">
        <f t="shared" si="208"/>
        <v>388791</v>
      </c>
      <c r="N60" s="158">
        <f t="shared" si="208"/>
        <v>0</v>
      </c>
      <c r="O60" s="158">
        <f t="shared" si="208"/>
        <v>388791</v>
      </c>
      <c r="P60" s="158">
        <f t="shared" si="208"/>
        <v>388791</v>
      </c>
      <c r="Q60" s="158">
        <f>SUM(Q61)</f>
        <v>0</v>
      </c>
      <c r="R60" s="158">
        <f t="shared" si="208"/>
        <v>0</v>
      </c>
      <c r="S60" s="158">
        <f t="shared" si="208"/>
        <v>0</v>
      </c>
      <c r="T60" s="158">
        <f t="shared" si="208"/>
        <v>252394.82</v>
      </c>
      <c r="U60" s="158">
        <f t="shared" si="208"/>
        <v>0</v>
      </c>
      <c r="V60" s="158">
        <f t="shared" si="208"/>
        <v>252394.82</v>
      </c>
      <c r="W60" s="158">
        <f t="shared" si="208"/>
        <v>252394.82</v>
      </c>
      <c r="X60" s="158">
        <f>SUM(X61)</f>
        <v>0</v>
      </c>
      <c r="Y60" s="158">
        <f t="shared" si="209"/>
        <v>0</v>
      </c>
      <c r="Z60" s="158">
        <f t="shared" si="209"/>
        <v>0</v>
      </c>
      <c r="AA60" s="158">
        <f t="shared" si="209"/>
        <v>907.34</v>
      </c>
      <c r="AB60" s="158">
        <f t="shared" si="209"/>
        <v>0</v>
      </c>
      <c r="AC60" s="158">
        <f t="shared" si="209"/>
        <v>907.34</v>
      </c>
      <c r="AD60" s="158">
        <f t="shared" si="209"/>
        <v>907.34</v>
      </c>
      <c r="AE60" s="158">
        <f>SUM(AE61)</f>
        <v>0</v>
      </c>
      <c r="AF60" s="158">
        <f t="shared" si="210"/>
        <v>0</v>
      </c>
      <c r="AG60" s="158">
        <f t="shared" si="210"/>
        <v>0</v>
      </c>
      <c r="AH60" s="158">
        <f t="shared" si="210"/>
        <v>105581.84</v>
      </c>
      <c r="AI60" s="158">
        <f t="shared" si="210"/>
        <v>0</v>
      </c>
      <c r="AJ60" s="158">
        <f t="shared" si="211"/>
        <v>105581.84</v>
      </c>
      <c r="AK60" s="158">
        <f t="shared" si="211"/>
        <v>105581.84</v>
      </c>
      <c r="AL60" s="158">
        <f>SUM(AL61)</f>
        <v>0</v>
      </c>
      <c r="AM60" s="158">
        <f t="shared" si="212"/>
        <v>0</v>
      </c>
      <c r="AN60" s="158">
        <f t="shared" si="212"/>
        <v>0</v>
      </c>
      <c r="AO60" s="158">
        <f t="shared" si="212"/>
        <v>29907</v>
      </c>
      <c r="AP60" s="158">
        <f t="shared" si="212"/>
        <v>0</v>
      </c>
      <c r="AQ60" s="158">
        <f t="shared" si="212"/>
        <v>29907</v>
      </c>
      <c r="AR60" s="158">
        <f t="shared" si="212"/>
        <v>29907</v>
      </c>
      <c r="AS60" s="158"/>
      <c r="AT60" s="159"/>
      <c r="AU60" s="160"/>
      <c r="AV60" s="161"/>
      <c r="AW60" s="161"/>
      <c r="AX60" s="162"/>
      <c r="AY60" s="162"/>
      <c r="BD60" s="158"/>
    </row>
    <row r="61" spans="1:56" s="19" customFormat="1" ht="70.5" customHeight="1">
      <c r="A61" s="163">
        <v>2019</v>
      </c>
      <c r="B61" s="164">
        <v>8323</v>
      </c>
      <c r="C61" s="163">
        <v>1</v>
      </c>
      <c r="D61" s="163">
        <v>2</v>
      </c>
      <c r="E61" s="163">
        <v>1000</v>
      </c>
      <c r="F61" s="163">
        <v>1200</v>
      </c>
      <c r="G61" s="163">
        <v>121</v>
      </c>
      <c r="H61" s="165" t="s">
        <v>2206</v>
      </c>
      <c r="I61" s="166" t="s">
        <v>28</v>
      </c>
      <c r="J61" s="167">
        <v>0</v>
      </c>
      <c r="K61" s="167">
        <v>0</v>
      </c>
      <c r="L61" s="168">
        <f>J61+K61</f>
        <v>0</v>
      </c>
      <c r="M61" s="167">
        <v>388791</v>
      </c>
      <c r="N61" s="167">
        <v>0</v>
      </c>
      <c r="O61" s="168">
        <f>M61+N61</f>
        <v>388791</v>
      </c>
      <c r="P61" s="168">
        <f>L61+O61</f>
        <v>388791</v>
      </c>
      <c r="Q61" s="167">
        <v>0</v>
      </c>
      <c r="R61" s="167">
        <v>0</v>
      </c>
      <c r="S61" s="168">
        <f>Q61+R61</f>
        <v>0</v>
      </c>
      <c r="T61" s="167">
        <v>252394.82</v>
      </c>
      <c r="U61" s="167">
        <v>0</v>
      </c>
      <c r="V61" s="168">
        <f>T61+U61</f>
        <v>252394.82</v>
      </c>
      <c r="W61" s="168">
        <f>S61+V61</f>
        <v>252394.82</v>
      </c>
      <c r="X61" s="167">
        <v>0</v>
      </c>
      <c r="Y61" s="167">
        <v>0</v>
      </c>
      <c r="Z61" s="57">
        <f>X61+Y61</f>
        <v>0</v>
      </c>
      <c r="AA61" s="167">
        <v>907.34</v>
      </c>
      <c r="AB61" s="167">
        <v>0</v>
      </c>
      <c r="AC61" s="57">
        <f>AA61+AB61</f>
        <v>907.34</v>
      </c>
      <c r="AD61" s="57">
        <f>Z61+AC61</f>
        <v>907.34</v>
      </c>
      <c r="AE61" s="167">
        <v>0</v>
      </c>
      <c r="AF61" s="167">
        <v>0</v>
      </c>
      <c r="AG61" s="57">
        <f>AE61+AF61</f>
        <v>0</v>
      </c>
      <c r="AH61" s="167">
        <v>105581.84</v>
      </c>
      <c r="AI61" s="167">
        <v>0</v>
      </c>
      <c r="AJ61" s="57">
        <f>AH61+AI61</f>
        <v>105581.84</v>
      </c>
      <c r="AK61" s="57">
        <f>AG61+AJ61</f>
        <v>105581.84</v>
      </c>
      <c r="AL61" s="167">
        <f t="shared" ref="AL61:AM61" si="213">J61-Q61-X61-AE61</f>
        <v>0</v>
      </c>
      <c r="AM61" s="167">
        <f t="shared" si="213"/>
        <v>0</v>
      </c>
      <c r="AN61" s="168">
        <f t="shared" ref="AN61" si="214">AL61+AM61</f>
        <v>0</v>
      </c>
      <c r="AO61" s="167">
        <v>29907</v>
      </c>
      <c r="AP61" s="167">
        <f t="shared" ref="AP61" si="215">N61-U61-AB61-AI61</f>
        <v>0</v>
      </c>
      <c r="AQ61" s="168">
        <f t="shared" ref="AQ61" si="216">AO61+AP61</f>
        <v>29907</v>
      </c>
      <c r="AR61" s="168">
        <f t="shared" ref="AR61" si="217">AN61+AQ61</f>
        <v>29907</v>
      </c>
      <c r="AS61" s="168" t="s">
        <v>29</v>
      </c>
      <c r="AT61" s="169">
        <v>3</v>
      </c>
      <c r="AU61" s="170">
        <v>0</v>
      </c>
      <c r="AV61" s="171">
        <v>3</v>
      </c>
      <c r="AW61" s="171">
        <v>0</v>
      </c>
      <c r="AX61" s="171">
        <f>AT61-AV61</f>
        <v>0</v>
      </c>
      <c r="AY61" s="171">
        <f>AU61-AW61</f>
        <v>0</v>
      </c>
      <c r="BD61" s="168"/>
    </row>
    <row r="62" spans="1:56" s="19" customFormat="1" ht="30" hidden="1" customHeight="1">
      <c r="A62" s="154">
        <v>2018</v>
      </c>
      <c r="B62" s="155">
        <v>8323</v>
      </c>
      <c r="C62" s="154">
        <v>7</v>
      </c>
      <c r="D62" s="154">
        <v>2</v>
      </c>
      <c r="E62" s="154">
        <v>1000</v>
      </c>
      <c r="F62" s="154">
        <v>1200</v>
      </c>
      <c r="G62" s="154">
        <v>122</v>
      </c>
      <c r="H62" s="154"/>
      <c r="I62" s="172" t="s">
        <v>31</v>
      </c>
      <c r="J62" s="158">
        <f>J63</f>
        <v>0</v>
      </c>
      <c r="K62" s="158">
        <f t="shared" si="203"/>
        <v>0</v>
      </c>
      <c r="L62" s="158">
        <f t="shared" si="203"/>
        <v>0</v>
      </c>
      <c r="M62" s="158">
        <f t="shared" si="203"/>
        <v>0</v>
      </c>
      <c r="N62" s="158">
        <f t="shared" si="203"/>
        <v>0</v>
      </c>
      <c r="O62" s="158">
        <f t="shared" si="203"/>
        <v>0</v>
      </c>
      <c r="P62" s="158">
        <f t="shared" si="203"/>
        <v>0</v>
      </c>
      <c r="Q62" s="158">
        <f>Q63</f>
        <v>0</v>
      </c>
      <c r="R62" s="158">
        <f t="shared" si="203"/>
        <v>0</v>
      </c>
      <c r="S62" s="158">
        <f t="shared" si="203"/>
        <v>0</v>
      </c>
      <c r="T62" s="158">
        <f t="shared" si="203"/>
        <v>0</v>
      </c>
      <c r="U62" s="158">
        <f t="shared" si="203"/>
        <v>0</v>
      </c>
      <c r="V62" s="158">
        <f t="shared" si="203"/>
        <v>0</v>
      </c>
      <c r="W62" s="158">
        <f t="shared" si="203"/>
        <v>0</v>
      </c>
      <c r="X62" s="158">
        <f>X63</f>
        <v>0</v>
      </c>
      <c r="Y62" s="158">
        <f t="shared" si="204"/>
        <v>0</v>
      </c>
      <c r="Z62" s="158">
        <f t="shared" si="204"/>
        <v>0</v>
      </c>
      <c r="AA62" s="158">
        <f t="shared" si="204"/>
        <v>0</v>
      </c>
      <c r="AB62" s="158">
        <f t="shared" si="204"/>
        <v>0</v>
      </c>
      <c r="AC62" s="158">
        <f t="shared" si="204"/>
        <v>0</v>
      </c>
      <c r="AD62" s="158">
        <f t="shared" si="204"/>
        <v>0</v>
      </c>
      <c r="AE62" s="158">
        <f>AE63</f>
        <v>0</v>
      </c>
      <c r="AF62" s="158">
        <f t="shared" si="205"/>
        <v>0</v>
      </c>
      <c r="AG62" s="158">
        <f t="shared" si="205"/>
        <v>0</v>
      </c>
      <c r="AH62" s="158">
        <f t="shared" si="205"/>
        <v>0</v>
      </c>
      <c r="AI62" s="158">
        <f t="shared" si="205"/>
        <v>0</v>
      </c>
      <c r="AJ62" s="158">
        <f t="shared" si="206"/>
        <v>0</v>
      </c>
      <c r="AK62" s="158">
        <f t="shared" si="206"/>
        <v>0</v>
      </c>
      <c r="AL62" s="158">
        <f>AL63</f>
        <v>0</v>
      </c>
      <c r="AM62" s="158">
        <f t="shared" si="207"/>
        <v>0</v>
      </c>
      <c r="AN62" s="158">
        <f t="shared" si="207"/>
        <v>0</v>
      </c>
      <c r="AO62" s="158">
        <f t="shared" si="207"/>
        <v>0</v>
      </c>
      <c r="AP62" s="158">
        <f t="shared" si="207"/>
        <v>0</v>
      </c>
      <c r="AQ62" s="158">
        <f t="shared" si="207"/>
        <v>0</v>
      </c>
      <c r="AR62" s="158">
        <f t="shared" si="207"/>
        <v>0</v>
      </c>
      <c r="AS62" s="158"/>
      <c r="AT62" s="159"/>
      <c r="AU62" s="160"/>
      <c r="AV62" s="161"/>
      <c r="AW62" s="161"/>
      <c r="AX62" s="161"/>
      <c r="AY62" s="161"/>
      <c r="BD62" s="173"/>
    </row>
    <row r="63" spans="1:56" s="19" customFormat="1" ht="39.75" hidden="1" customHeight="1">
      <c r="A63" s="54">
        <v>2018</v>
      </c>
      <c r="B63" s="174">
        <v>8323</v>
      </c>
      <c r="C63" s="54">
        <v>7</v>
      </c>
      <c r="D63" s="54">
        <v>2</v>
      </c>
      <c r="E63" s="54">
        <v>1000</v>
      </c>
      <c r="F63" s="54">
        <v>1200</v>
      </c>
      <c r="G63" s="54">
        <v>122</v>
      </c>
      <c r="H63" s="163">
        <v>1</v>
      </c>
      <c r="I63" s="175" t="s">
        <v>32</v>
      </c>
      <c r="J63" s="56">
        <v>0</v>
      </c>
      <c r="K63" s="56">
        <v>0</v>
      </c>
      <c r="L63" s="57">
        <f>J63+K63</f>
        <v>0</v>
      </c>
      <c r="M63" s="56">
        <f>P63-J63</f>
        <v>0</v>
      </c>
      <c r="N63" s="56">
        <v>0</v>
      </c>
      <c r="O63" s="57">
        <f>M63+N63</f>
        <v>0</v>
      </c>
      <c r="P63" s="57">
        <v>0</v>
      </c>
      <c r="Q63" s="56">
        <v>0</v>
      </c>
      <c r="R63" s="56">
        <v>0</v>
      </c>
      <c r="S63" s="57">
        <f>Q63+R63</f>
        <v>0</v>
      </c>
      <c r="T63" s="56">
        <f>W63-Q63</f>
        <v>0</v>
      </c>
      <c r="U63" s="56">
        <v>0</v>
      </c>
      <c r="V63" s="57">
        <f>T63+U63</f>
        <v>0</v>
      </c>
      <c r="W63" s="57">
        <v>0</v>
      </c>
      <c r="X63" s="56">
        <v>0</v>
      </c>
      <c r="Y63" s="56">
        <v>0</v>
      </c>
      <c r="Z63" s="57">
        <f>X63+Y63</f>
        <v>0</v>
      </c>
      <c r="AA63" s="56">
        <f>AD63-X63</f>
        <v>0</v>
      </c>
      <c r="AB63" s="56">
        <v>0</v>
      </c>
      <c r="AC63" s="57">
        <f>AA63+AB63</f>
        <v>0</v>
      </c>
      <c r="AD63" s="57">
        <v>0</v>
      </c>
      <c r="AE63" s="56">
        <v>0</v>
      </c>
      <c r="AF63" s="56">
        <v>0</v>
      </c>
      <c r="AG63" s="57">
        <f>AE63+AF63</f>
        <v>0</v>
      </c>
      <c r="AH63" s="56">
        <f>AK63-AE63</f>
        <v>0</v>
      </c>
      <c r="AI63" s="56">
        <v>0</v>
      </c>
      <c r="AJ63" s="57">
        <f>AH63+AI63</f>
        <v>0</v>
      </c>
      <c r="AK63" s="57">
        <v>0</v>
      </c>
      <c r="AL63" s="56">
        <v>0</v>
      </c>
      <c r="AM63" s="56">
        <v>0</v>
      </c>
      <c r="AN63" s="57">
        <f>AL63+AM63</f>
        <v>0</v>
      </c>
      <c r="AO63" s="56">
        <f>AR63-AL63</f>
        <v>0</v>
      </c>
      <c r="AP63" s="56">
        <v>0</v>
      </c>
      <c r="AQ63" s="57">
        <f>AO63+AP63</f>
        <v>0</v>
      </c>
      <c r="AR63" s="57">
        <v>0</v>
      </c>
      <c r="AS63" s="57" t="s">
        <v>29</v>
      </c>
      <c r="AT63" s="176"/>
      <c r="AU63" s="176"/>
      <c r="AV63" s="177"/>
      <c r="AW63" s="177"/>
      <c r="AX63" s="177"/>
      <c r="AY63" s="177"/>
      <c r="BD63" s="178" t="s">
        <v>30</v>
      </c>
    </row>
    <row r="64" spans="1:56" s="19" customFormat="1" ht="70.5" customHeight="1">
      <c r="A64" s="137">
        <v>2019</v>
      </c>
      <c r="B64" s="138">
        <v>8323</v>
      </c>
      <c r="C64" s="137">
        <v>1</v>
      </c>
      <c r="D64" s="137">
        <v>1</v>
      </c>
      <c r="E64" s="137">
        <v>2000</v>
      </c>
      <c r="F64" s="137"/>
      <c r="G64" s="137"/>
      <c r="H64" s="137"/>
      <c r="I64" s="139" t="s">
        <v>33</v>
      </c>
      <c r="J64" s="140">
        <f>J65+J70+J73</f>
        <v>0</v>
      </c>
      <c r="K64" s="140">
        <f t="shared" ref="K64:AR64" si="218">K65+K70+K73</f>
        <v>0</v>
      </c>
      <c r="L64" s="140">
        <f t="shared" si="218"/>
        <v>0</v>
      </c>
      <c r="M64" s="140">
        <f t="shared" si="218"/>
        <v>376384</v>
      </c>
      <c r="N64" s="140">
        <f t="shared" si="218"/>
        <v>0</v>
      </c>
      <c r="O64" s="140">
        <f t="shared" si="218"/>
        <v>376384</v>
      </c>
      <c r="P64" s="140">
        <f t="shared" si="218"/>
        <v>376384</v>
      </c>
      <c r="Q64" s="140">
        <f t="shared" si="218"/>
        <v>0</v>
      </c>
      <c r="R64" s="140">
        <f t="shared" si="218"/>
        <v>0</v>
      </c>
      <c r="S64" s="140">
        <f t="shared" si="218"/>
        <v>0</v>
      </c>
      <c r="T64" s="140">
        <f t="shared" si="218"/>
        <v>68382.98000000001</v>
      </c>
      <c r="U64" s="140">
        <f t="shared" si="218"/>
        <v>0</v>
      </c>
      <c r="V64" s="140">
        <f t="shared" si="218"/>
        <v>68382.98000000001</v>
      </c>
      <c r="W64" s="140">
        <f t="shared" si="218"/>
        <v>68382.98000000001</v>
      </c>
      <c r="X64" s="140">
        <f t="shared" si="218"/>
        <v>0</v>
      </c>
      <c r="Y64" s="140">
        <f t="shared" si="218"/>
        <v>0</v>
      </c>
      <c r="Z64" s="140">
        <f t="shared" si="218"/>
        <v>0</v>
      </c>
      <c r="AA64" s="140">
        <f t="shared" si="218"/>
        <v>308000</v>
      </c>
      <c r="AB64" s="140">
        <f t="shared" si="218"/>
        <v>0</v>
      </c>
      <c r="AC64" s="140">
        <f t="shared" si="218"/>
        <v>308000</v>
      </c>
      <c r="AD64" s="140">
        <f t="shared" si="218"/>
        <v>308000</v>
      </c>
      <c r="AE64" s="140">
        <f t="shared" si="218"/>
        <v>0</v>
      </c>
      <c r="AF64" s="140">
        <f t="shared" si="218"/>
        <v>0</v>
      </c>
      <c r="AG64" s="140">
        <f t="shared" si="218"/>
        <v>0</v>
      </c>
      <c r="AH64" s="140">
        <f t="shared" si="218"/>
        <v>0</v>
      </c>
      <c r="AI64" s="140">
        <f t="shared" si="218"/>
        <v>0</v>
      </c>
      <c r="AJ64" s="140">
        <f t="shared" si="218"/>
        <v>0</v>
      </c>
      <c r="AK64" s="140">
        <f t="shared" si="218"/>
        <v>0</v>
      </c>
      <c r="AL64" s="140">
        <f t="shared" si="218"/>
        <v>0</v>
      </c>
      <c r="AM64" s="140">
        <f t="shared" si="218"/>
        <v>0</v>
      </c>
      <c r="AN64" s="140">
        <f t="shared" si="218"/>
        <v>0</v>
      </c>
      <c r="AO64" s="140">
        <f t="shared" si="218"/>
        <v>1.0199999999967986</v>
      </c>
      <c r="AP64" s="140">
        <f t="shared" si="218"/>
        <v>0</v>
      </c>
      <c r="AQ64" s="140">
        <f t="shared" si="218"/>
        <v>1.0199999999967986</v>
      </c>
      <c r="AR64" s="140">
        <f t="shared" si="218"/>
        <v>1.0199999999967986</v>
      </c>
      <c r="AS64" s="140"/>
      <c r="AT64" s="141"/>
      <c r="AU64" s="141"/>
      <c r="AV64" s="142"/>
      <c r="AW64" s="142"/>
      <c r="AX64" s="142"/>
      <c r="AY64" s="142"/>
      <c r="BD64" s="144"/>
    </row>
    <row r="65" spans="1:56" s="19" customFormat="1" ht="70.5" hidden="1" customHeight="1">
      <c r="A65" s="145">
        <v>2018</v>
      </c>
      <c r="B65" s="146">
        <v>8323</v>
      </c>
      <c r="C65" s="145">
        <v>1</v>
      </c>
      <c r="D65" s="145">
        <v>1</v>
      </c>
      <c r="E65" s="145">
        <v>2000</v>
      </c>
      <c r="F65" s="145">
        <v>2100</v>
      </c>
      <c r="G65" s="145"/>
      <c r="H65" s="145"/>
      <c r="I65" s="147" t="s">
        <v>34</v>
      </c>
      <c r="J65" s="148">
        <f>J66+J68</f>
        <v>0</v>
      </c>
      <c r="K65" s="148">
        <f t="shared" ref="K65:O65" si="219">K66+K68</f>
        <v>0</v>
      </c>
      <c r="L65" s="148">
        <f t="shared" si="219"/>
        <v>0</v>
      </c>
      <c r="M65" s="148">
        <f t="shared" si="219"/>
        <v>0</v>
      </c>
      <c r="N65" s="148">
        <f t="shared" si="219"/>
        <v>0</v>
      </c>
      <c r="O65" s="148">
        <f t="shared" si="219"/>
        <v>0</v>
      </c>
      <c r="P65" s="148">
        <f t="shared" si="178"/>
        <v>0</v>
      </c>
      <c r="Q65" s="148">
        <f>Q66+Q68</f>
        <v>0</v>
      </c>
      <c r="R65" s="148">
        <f t="shared" ref="R65:V65" si="220">R66+R68</f>
        <v>0</v>
      </c>
      <c r="S65" s="148">
        <f t="shared" si="220"/>
        <v>0</v>
      </c>
      <c r="T65" s="148">
        <f t="shared" si="220"/>
        <v>0</v>
      </c>
      <c r="U65" s="148">
        <f t="shared" si="220"/>
        <v>0</v>
      </c>
      <c r="V65" s="148">
        <f t="shared" si="220"/>
        <v>0</v>
      </c>
      <c r="W65" s="148">
        <f t="shared" ref="W65:W66" si="221">S65+V65</f>
        <v>0</v>
      </c>
      <c r="X65" s="148">
        <f>X66+X68</f>
        <v>0</v>
      </c>
      <c r="Y65" s="148">
        <f t="shared" ref="Y65:AC65" si="222">Y66+Y68</f>
        <v>0</v>
      </c>
      <c r="Z65" s="148">
        <f t="shared" si="222"/>
        <v>0</v>
      </c>
      <c r="AA65" s="148">
        <f t="shared" si="222"/>
        <v>0</v>
      </c>
      <c r="AB65" s="148">
        <f t="shared" si="222"/>
        <v>0</v>
      </c>
      <c r="AC65" s="148">
        <f t="shared" si="222"/>
        <v>0</v>
      </c>
      <c r="AD65" s="148">
        <f t="shared" ref="AD65:AD66" si="223">Z65+AC65</f>
        <v>0</v>
      </c>
      <c r="AE65" s="148">
        <f>AE66+AE68</f>
        <v>0</v>
      </c>
      <c r="AF65" s="148">
        <f t="shared" ref="AF65:AI65" si="224">AF66+AF68</f>
        <v>0</v>
      </c>
      <c r="AG65" s="148">
        <f t="shared" si="224"/>
        <v>0</v>
      </c>
      <c r="AH65" s="148">
        <f t="shared" si="224"/>
        <v>0</v>
      </c>
      <c r="AI65" s="148">
        <f t="shared" si="224"/>
        <v>0</v>
      </c>
      <c r="AJ65" s="148">
        <f t="shared" ref="AJ65" si="225">AJ66+AJ68</f>
        <v>0</v>
      </c>
      <c r="AK65" s="148">
        <f t="shared" ref="AK65:AK66" si="226">AG65+AJ65</f>
        <v>0</v>
      </c>
      <c r="AL65" s="148">
        <f>AL66+AL68</f>
        <v>0</v>
      </c>
      <c r="AM65" s="148">
        <f t="shared" ref="AM65:AQ65" si="227">AM66+AM68</f>
        <v>0</v>
      </c>
      <c r="AN65" s="148">
        <f t="shared" si="227"/>
        <v>0</v>
      </c>
      <c r="AO65" s="148">
        <f t="shared" si="227"/>
        <v>0</v>
      </c>
      <c r="AP65" s="148">
        <f t="shared" si="227"/>
        <v>0</v>
      </c>
      <c r="AQ65" s="148">
        <f t="shared" si="227"/>
        <v>0</v>
      </c>
      <c r="AR65" s="148">
        <f t="shared" ref="AR65:AR66" si="228">AN65+AQ65</f>
        <v>0</v>
      </c>
      <c r="AS65" s="148"/>
      <c r="AT65" s="149"/>
      <c r="AU65" s="149"/>
      <c r="AV65" s="151"/>
      <c r="AW65" s="151"/>
      <c r="AX65" s="151"/>
      <c r="AY65" s="151"/>
      <c r="BD65" s="153"/>
    </row>
    <row r="66" spans="1:56" s="19" customFormat="1" ht="70.5" hidden="1" customHeight="1">
      <c r="A66" s="154">
        <v>2018</v>
      </c>
      <c r="B66" s="155">
        <v>8323</v>
      </c>
      <c r="C66" s="154">
        <v>1</v>
      </c>
      <c r="D66" s="154">
        <v>1</v>
      </c>
      <c r="E66" s="154">
        <v>2000</v>
      </c>
      <c r="F66" s="154">
        <v>2100</v>
      </c>
      <c r="G66" s="154">
        <v>211</v>
      </c>
      <c r="H66" s="154"/>
      <c r="I66" s="172" t="s">
        <v>35</v>
      </c>
      <c r="J66" s="158">
        <f>J67</f>
        <v>0</v>
      </c>
      <c r="K66" s="158">
        <f>K67</f>
        <v>0</v>
      </c>
      <c r="L66" s="158">
        <f t="shared" ref="L66" si="229">J66+K66</f>
        <v>0</v>
      </c>
      <c r="M66" s="158">
        <f>M67</f>
        <v>0</v>
      </c>
      <c r="N66" s="158">
        <f>N67</f>
        <v>0</v>
      </c>
      <c r="O66" s="158">
        <f t="shared" ref="O66" si="230">M66+N66</f>
        <v>0</v>
      </c>
      <c r="P66" s="158">
        <f t="shared" ref="P66" si="231">L66+O66</f>
        <v>0</v>
      </c>
      <c r="Q66" s="158">
        <f>Q67</f>
        <v>0</v>
      </c>
      <c r="R66" s="158">
        <f>R67</f>
        <v>0</v>
      </c>
      <c r="S66" s="158">
        <f t="shared" ref="S66" si="232">Q66+R66</f>
        <v>0</v>
      </c>
      <c r="T66" s="158">
        <f>T67</f>
        <v>0</v>
      </c>
      <c r="U66" s="158">
        <f>U67</f>
        <v>0</v>
      </c>
      <c r="V66" s="158">
        <f t="shared" ref="V66" si="233">T66+U66</f>
        <v>0</v>
      </c>
      <c r="W66" s="158">
        <f t="shared" si="221"/>
        <v>0</v>
      </c>
      <c r="X66" s="158">
        <f>X67</f>
        <v>0</v>
      </c>
      <c r="Y66" s="158">
        <f>Y67</f>
        <v>0</v>
      </c>
      <c r="Z66" s="158">
        <f t="shared" ref="Z66" si="234">X66+Y66</f>
        <v>0</v>
      </c>
      <c r="AA66" s="158">
        <f>AA67</f>
        <v>0</v>
      </c>
      <c r="AB66" s="158">
        <f>AB67</f>
        <v>0</v>
      </c>
      <c r="AC66" s="158">
        <f t="shared" ref="AC66" si="235">AA66+AB66</f>
        <v>0</v>
      </c>
      <c r="AD66" s="158">
        <f t="shared" si="223"/>
        <v>0</v>
      </c>
      <c r="AE66" s="158">
        <f>AE67</f>
        <v>0</v>
      </c>
      <c r="AF66" s="158">
        <f>AF67</f>
        <v>0</v>
      </c>
      <c r="AG66" s="158">
        <f t="shared" ref="AG66" si="236">AE66+AF66</f>
        <v>0</v>
      </c>
      <c r="AH66" s="158">
        <f>AH67</f>
        <v>0</v>
      </c>
      <c r="AI66" s="158">
        <f>AI67</f>
        <v>0</v>
      </c>
      <c r="AJ66" s="158">
        <f t="shared" ref="AJ66" si="237">AH66+AI66</f>
        <v>0</v>
      </c>
      <c r="AK66" s="158">
        <f t="shared" si="226"/>
        <v>0</v>
      </c>
      <c r="AL66" s="158">
        <f>AL67</f>
        <v>0</v>
      </c>
      <c r="AM66" s="158">
        <f>AM67</f>
        <v>0</v>
      </c>
      <c r="AN66" s="158">
        <f t="shared" ref="AN66" si="238">AL66+AM66</f>
        <v>0</v>
      </c>
      <c r="AO66" s="158">
        <f>AO67</f>
        <v>0</v>
      </c>
      <c r="AP66" s="158">
        <f>AP67</f>
        <v>0</v>
      </c>
      <c r="AQ66" s="158">
        <f t="shared" ref="AQ66" si="239">AO66+AP66</f>
        <v>0</v>
      </c>
      <c r="AR66" s="158">
        <f t="shared" si="228"/>
        <v>0</v>
      </c>
      <c r="AS66" s="158"/>
      <c r="AT66" s="159"/>
      <c r="AU66" s="159"/>
      <c r="AV66" s="161"/>
      <c r="AW66" s="161"/>
      <c r="AX66" s="161"/>
      <c r="AY66" s="161"/>
      <c r="BD66" s="173"/>
    </row>
    <row r="67" spans="1:56" s="19" customFormat="1" ht="70.5" hidden="1" customHeight="1">
      <c r="A67" s="54">
        <v>2018</v>
      </c>
      <c r="B67" s="174">
        <v>8323</v>
      </c>
      <c r="C67" s="54">
        <v>1</v>
      </c>
      <c r="D67" s="54">
        <v>1</v>
      </c>
      <c r="E67" s="54">
        <v>2000</v>
      </c>
      <c r="F67" s="54">
        <v>2100</v>
      </c>
      <c r="G67" s="54">
        <v>211</v>
      </c>
      <c r="H67" s="163">
        <v>1</v>
      </c>
      <c r="I67" s="175" t="s">
        <v>36</v>
      </c>
      <c r="J67" s="56">
        <v>0</v>
      </c>
      <c r="K67" s="56">
        <v>0</v>
      </c>
      <c r="L67" s="57">
        <f>J67+K67</f>
        <v>0</v>
      </c>
      <c r="M67" s="56">
        <f>P67-J67</f>
        <v>0</v>
      </c>
      <c r="N67" s="56">
        <v>0</v>
      </c>
      <c r="O67" s="57">
        <f>M67+N67</f>
        <v>0</v>
      </c>
      <c r="P67" s="57">
        <v>0</v>
      </c>
      <c r="Q67" s="56">
        <v>0</v>
      </c>
      <c r="R67" s="56">
        <v>0</v>
      </c>
      <c r="S67" s="57">
        <f>Q67+R67</f>
        <v>0</v>
      </c>
      <c r="T67" s="56">
        <f>W67-Q67</f>
        <v>0</v>
      </c>
      <c r="U67" s="56">
        <v>0</v>
      </c>
      <c r="V67" s="57">
        <f>T67+U67</f>
        <v>0</v>
      </c>
      <c r="W67" s="57">
        <v>0</v>
      </c>
      <c r="X67" s="56">
        <v>0</v>
      </c>
      <c r="Y67" s="56">
        <v>0</v>
      </c>
      <c r="Z67" s="57">
        <f>X67+Y67</f>
        <v>0</v>
      </c>
      <c r="AA67" s="56">
        <f>AD67-X67</f>
        <v>0</v>
      </c>
      <c r="AB67" s="56">
        <v>0</v>
      </c>
      <c r="AC67" s="57">
        <f>AA67+AB67</f>
        <v>0</v>
      </c>
      <c r="AD67" s="57">
        <v>0</v>
      </c>
      <c r="AE67" s="56">
        <v>0</v>
      </c>
      <c r="AF67" s="56">
        <v>0</v>
      </c>
      <c r="AG67" s="57">
        <f>AE67+AF67</f>
        <v>0</v>
      </c>
      <c r="AH67" s="56">
        <f>AK67-AE67</f>
        <v>0</v>
      </c>
      <c r="AI67" s="56">
        <v>0</v>
      </c>
      <c r="AJ67" s="57">
        <f>AH67+AI67</f>
        <v>0</v>
      </c>
      <c r="AK67" s="57">
        <v>0</v>
      </c>
      <c r="AL67" s="56">
        <v>0</v>
      </c>
      <c r="AM67" s="56">
        <v>0</v>
      </c>
      <c r="AN67" s="57">
        <f>AL67+AM67</f>
        <v>0</v>
      </c>
      <c r="AO67" s="56">
        <f>AR67-AL67</f>
        <v>0</v>
      </c>
      <c r="AP67" s="56">
        <v>0</v>
      </c>
      <c r="AQ67" s="57">
        <f>AO67+AP67</f>
        <v>0</v>
      </c>
      <c r="AR67" s="57">
        <v>0</v>
      </c>
      <c r="AS67" s="57" t="s">
        <v>37</v>
      </c>
      <c r="AT67" s="179"/>
      <c r="AU67" s="176"/>
      <c r="AV67" s="177"/>
      <c r="AW67" s="177"/>
      <c r="AX67" s="177"/>
      <c r="AY67" s="177"/>
      <c r="BD67" s="178" t="s">
        <v>30</v>
      </c>
    </row>
    <row r="68" spans="1:56" s="19" customFormat="1" ht="70.5" hidden="1" customHeight="1">
      <c r="A68" s="154">
        <v>2018</v>
      </c>
      <c r="B68" s="155">
        <v>8323</v>
      </c>
      <c r="C68" s="154">
        <v>1</v>
      </c>
      <c r="D68" s="154">
        <v>1</v>
      </c>
      <c r="E68" s="154">
        <v>2000</v>
      </c>
      <c r="F68" s="154">
        <v>2100</v>
      </c>
      <c r="G68" s="154">
        <v>217</v>
      </c>
      <c r="H68" s="154"/>
      <c r="I68" s="172" t="s">
        <v>45</v>
      </c>
      <c r="J68" s="158">
        <f>J69</f>
        <v>0</v>
      </c>
      <c r="K68" s="158">
        <f>K69</f>
        <v>0</v>
      </c>
      <c r="L68" s="158">
        <f t="shared" ref="L68" si="240">J68+K68</f>
        <v>0</v>
      </c>
      <c r="M68" s="158">
        <f>M69</f>
        <v>0</v>
      </c>
      <c r="N68" s="158">
        <f>N69</f>
        <v>0</v>
      </c>
      <c r="O68" s="158">
        <f t="shared" ref="O68" si="241">M68+N68</f>
        <v>0</v>
      </c>
      <c r="P68" s="158">
        <f t="shared" ref="P68" si="242">L68+O68</f>
        <v>0</v>
      </c>
      <c r="Q68" s="158">
        <f>Q69</f>
        <v>0</v>
      </c>
      <c r="R68" s="158">
        <f>R69</f>
        <v>0</v>
      </c>
      <c r="S68" s="158">
        <f t="shared" ref="S68" si="243">Q68+R68</f>
        <v>0</v>
      </c>
      <c r="T68" s="158">
        <f>T69</f>
        <v>0</v>
      </c>
      <c r="U68" s="158">
        <f>U69</f>
        <v>0</v>
      </c>
      <c r="V68" s="158">
        <f t="shared" ref="V68" si="244">T68+U68</f>
        <v>0</v>
      </c>
      <c r="W68" s="158">
        <f t="shared" ref="W68" si="245">S68+V68</f>
        <v>0</v>
      </c>
      <c r="X68" s="158">
        <f>X69</f>
        <v>0</v>
      </c>
      <c r="Y68" s="158">
        <f>Y69</f>
        <v>0</v>
      </c>
      <c r="Z68" s="158">
        <f t="shared" ref="Z68" si="246">X68+Y68</f>
        <v>0</v>
      </c>
      <c r="AA68" s="158">
        <f>AA69</f>
        <v>0</v>
      </c>
      <c r="AB68" s="158">
        <f>AB69</f>
        <v>0</v>
      </c>
      <c r="AC68" s="158">
        <f t="shared" ref="AC68" si="247">AA68+AB68</f>
        <v>0</v>
      </c>
      <c r="AD68" s="158">
        <f t="shared" ref="AD68" si="248">Z68+AC68</f>
        <v>0</v>
      </c>
      <c r="AE68" s="158">
        <f>AE69</f>
        <v>0</v>
      </c>
      <c r="AF68" s="158">
        <f>AF69</f>
        <v>0</v>
      </c>
      <c r="AG68" s="158">
        <f t="shared" ref="AG68" si="249">AE68+AF68</f>
        <v>0</v>
      </c>
      <c r="AH68" s="158">
        <f>AH69</f>
        <v>0</v>
      </c>
      <c r="AI68" s="158">
        <f>AI69</f>
        <v>0</v>
      </c>
      <c r="AJ68" s="158">
        <f t="shared" ref="AJ68" si="250">AH68+AI68</f>
        <v>0</v>
      </c>
      <c r="AK68" s="158">
        <f t="shared" ref="AK68" si="251">AG68+AJ68</f>
        <v>0</v>
      </c>
      <c r="AL68" s="158">
        <f>AL69</f>
        <v>0</v>
      </c>
      <c r="AM68" s="158">
        <f>AM69</f>
        <v>0</v>
      </c>
      <c r="AN68" s="158">
        <f t="shared" ref="AN68" si="252">AL68+AM68</f>
        <v>0</v>
      </c>
      <c r="AO68" s="158">
        <f>AO69</f>
        <v>0</v>
      </c>
      <c r="AP68" s="158">
        <f>AP69</f>
        <v>0</v>
      </c>
      <c r="AQ68" s="158">
        <f t="shared" ref="AQ68" si="253">AO68+AP68</f>
        <v>0</v>
      </c>
      <c r="AR68" s="158">
        <f t="shared" ref="AR68" si="254">AN68+AQ68</f>
        <v>0</v>
      </c>
      <c r="AS68" s="158"/>
      <c r="AT68" s="159"/>
      <c r="AU68" s="159"/>
      <c r="AV68" s="161"/>
      <c r="AW68" s="161"/>
      <c r="AX68" s="161"/>
      <c r="AY68" s="161"/>
      <c r="BD68" s="173"/>
    </row>
    <row r="69" spans="1:56" s="19" customFormat="1" ht="32.25" hidden="1" customHeight="1">
      <c r="A69" s="54">
        <v>2018</v>
      </c>
      <c r="B69" s="174">
        <v>8323</v>
      </c>
      <c r="C69" s="54">
        <v>1</v>
      </c>
      <c r="D69" s="54">
        <v>1</v>
      </c>
      <c r="E69" s="54">
        <v>2000</v>
      </c>
      <c r="F69" s="54">
        <v>2100</v>
      </c>
      <c r="G69" s="54">
        <v>217</v>
      </c>
      <c r="H69" s="163">
        <v>1</v>
      </c>
      <c r="I69" s="175" t="s">
        <v>46</v>
      </c>
      <c r="J69" s="56">
        <v>0</v>
      </c>
      <c r="K69" s="56">
        <v>0</v>
      </c>
      <c r="L69" s="57">
        <f>J69+K69</f>
        <v>0</v>
      </c>
      <c r="M69" s="56">
        <f>P69-J69</f>
        <v>0</v>
      </c>
      <c r="N69" s="56">
        <v>0</v>
      </c>
      <c r="O69" s="57">
        <f>M69+N69</f>
        <v>0</v>
      </c>
      <c r="P69" s="57">
        <v>0</v>
      </c>
      <c r="Q69" s="56">
        <v>0</v>
      </c>
      <c r="R69" s="56">
        <v>0</v>
      </c>
      <c r="S69" s="57">
        <f>Q69+R69</f>
        <v>0</v>
      </c>
      <c r="T69" s="56">
        <f>W69-Q69</f>
        <v>0</v>
      </c>
      <c r="U69" s="56">
        <v>0</v>
      </c>
      <c r="V69" s="57">
        <f>T69+U69</f>
        <v>0</v>
      </c>
      <c r="W69" s="57">
        <v>0</v>
      </c>
      <c r="X69" s="56">
        <v>0</v>
      </c>
      <c r="Y69" s="56">
        <v>0</v>
      </c>
      <c r="Z69" s="57">
        <f>X69+Y69</f>
        <v>0</v>
      </c>
      <c r="AA69" s="56">
        <f>AD69-X69</f>
        <v>0</v>
      </c>
      <c r="AB69" s="56">
        <v>0</v>
      </c>
      <c r="AC69" s="57">
        <f>AA69+AB69</f>
        <v>0</v>
      </c>
      <c r="AD69" s="57">
        <v>0</v>
      </c>
      <c r="AE69" s="56">
        <v>0</v>
      </c>
      <c r="AF69" s="56">
        <v>0</v>
      </c>
      <c r="AG69" s="57">
        <f>AE69+AF69</f>
        <v>0</v>
      </c>
      <c r="AH69" s="56">
        <f>AK69-AE69</f>
        <v>0</v>
      </c>
      <c r="AI69" s="56">
        <v>0</v>
      </c>
      <c r="AJ69" s="57">
        <f>AH69+AI69</f>
        <v>0</v>
      </c>
      <c r="AK69" s="57">
        <v>0</v>
      </c>
      <c r="AL69" s="56">
        <v>0</v>
      </c>
      <c r="AM69" s="56">
        <v>0</v>
      </c>
      <c r="AN69" s="57">
        <f>AL69+AM69</f>
        <v>0</v>
      </c>
      <c r="AO69" s="56">
        <f>AR69-AL69</f>
        <v>0</v>
      </c>
      <c r="AP69" s="56">
        <v>0</v>
      </c>
      <c r="AQ69" s="57">
        <f>AO69+AP69</f>
        <v>0</v>
      </c>
      <c r="AR69" s="57">
        <v>0</v>
      </c>
      <c r="AS69" s="57" t="s">
        <v>37</v>
      </c>
      <c r="AT69" s="179"/>
      <c r="AU69" s="176"/>
      <c r="AV69" s="177"/>
      <c r="AW69" s="177"/>
      <c r="AX69" s="177"/>
      <c r="AY69" s="177"/>
      <c r="BD69" s="178" t="s">
        <v>30</v>
      </c>
    </row>
    <row r="70" spans="1:56" s="19" customFormat="1" ht="70.5" customHeight="1">
      <c r="A70" s="145">
        <v>2019</v>
      </c>
      <c r="B70" s="146">
        <v>8323</v>
      </c>
      <c r="C70" s="145">
        <v>1</v>
      </c>
      <c r="D70" s="145">
        <v>1</v>
      </c>
      <c r="E70" s="145">
        <v>2000</v>
      </c>
      <c r="F70" s="145">
        <v>2100</v>
      </c>
      <c r="G70" s="145"/>
      <c r="H70" s="145"/>
      <c r="I70" s="147" t="s">
        <v>51</v>
      </c>
      <c r="J70" s="148">
        <f>J71</f>
        <v>0</v>
      </c>
      <c r="K70" s="148">
        <f t="shared" ref="K70:Z71" si="255">K71</f>
        <v>0</v>
      </c>
      <c r="L70" s="148">
        <f t="shared" si="255"/>
        <v>0</v>
      </c>
      <c r="M70" s="148">
        <f t="shared" si="255"/>
        <v>308000</v>
      </c>
      <c r="N70" s="148">
        <f t="shared" si="255"/>
        <v>0</v>
      </c>
      <c r="O70" s="148">
        <f t="shared" si="255"/>
        <v>308000</v>
      </c>
      <c r="P70" s="148">
        <f t="shared" si="255"/>
        <v>308000</v>
      </c>
      <c r="Q70" s="148">
        <f>Q71</f>
        <v>0</v>
      </c>
      <c r="R70" s="148">
        <f t="shared" si="255"/>
        <v>0</v>
      </c>
      <c r="S70" s="148">
        <f t="shared" si="255"/>
        <v>0</v>
      </c>
      <c r="T70" s="148">
        <f t="shared" si="255"/>
        <v>0</v>
      </c>
      <c r="U70" s="148">
        <f t="shared" si="255"/>
        <v>0</v>
      </c>
      <c r="V70" s="148">
        <f t="shared" si="255"/>
        <v>0</v>
      </c>
      <c r="W70" s="148">
        <f t="shared" si="255"/>
        <v>0</v>
      </c>
      <c r="X70" s="148">
        <f>X71</f>
        <v>0</v>
      </c>
      <c r="Y70" s="148">
        <f t="shared" si="255"/>
        <v>0</v>
      </c>
      <c r="Z70" s="148">
        <f t="shared" si="255"/>
        <v>0</v>
      </c>
      <c r="AA70" s="148">
        <f t="shared" ref="Y70:AD71" si="256">AA71</f>
        <v>308000</v>
      </c>
      <c r="AB70" s="148">
        <f t="shared" si="256"/>
        <v>0</v>
      </c>
      <c r="AC70" s="148">
        <f t="shared" si="256"/>
        <v>308000</v>
      </c>
      <c r="AD70" s="148">
        <f t="shared" si="256"/>
        <v>308000</v>
      </c>
      <c r="AE70" s="148">
        <f>AE71</f>
        <v>0</v>
      </c>
      <c r="AF70" s="148">
        <f t="shared" ref="AF70:AI71" si="257">AF71</f>
        <v>0</v>
      </c>
      <c r="AG70" s="148">
        <f t="shared" si="257"/>
        <v>0</v>
      </c>
      <c r="AH70" s="148">
        <f t="shared" si="257"/>
        <v>0</v>
      </c>
      <c r="AI70" s="148">
        <f t="shared" si="257"/>
        <v>0</v>
      </c>
      <c r="AJ70" s="148">
        <f t="shared" ref="AJ70:AK71" si="258">AJ71</f>
        <v>0</v>
      </c>
      <c r="AK70" s="148">
        <f t="shared" si="258"/>
        <v>0</v>
      </c>
      <c r="AL70" s="148">
        <f>AL71</f>
        <v>0</v>
      </c>
      <c r="AM70" s="148">
        <f t="shared" ref="AM70:AR71" si="259">AM71</f>
        <v>0</v>
      </c>
      <c r="AN70" s="148">
        <f t="shared" si="259"/>
        <v>0</v>
      </c>
      <c r="AO70" s="148">
        <f t="shared" si="259"/>
        <v>0</v>
      </c>
      <c r="AP70" s="148">
        <f t="shared" si="259"/>
        <v>0</v>
      </c>
      <c r="AQ70" s="148">
        <f t="shared" si="259"/>
        <v>0</v>
      </c>
      <c r="AR70" s="148">
        <f t="shared" si="259"/>
        <v>0</v>
      </c>
      <c r="AS70" s="148"/>
      <c r="AT70" s="149"/>
      <c r="AU70" s="149"/>
      <c r="AV70" s="151"/>
      <c r="AW70" s="151"/>
      <c r="AX70" s="151"/>
      <c r="AY70" s="151"/>
      <c r="BD70" s="153"/>
    </row>
    <row r="71" spans="1:56" s="19" customFormat="1" ht="70.5" customHeight="1">
      <c r="A71" s="154">
        <v>2019</v>
      </c>
      <c r="B71" s="155">
        <v>8323</v>
      </c>
      <c r="C71" s="154">
        <v>1</v>
      </c>
      <c r="D71" s="154">
        <v>1</v>
      </c>
      <c r="E71" s="154">
        <v>2000</v>
      </c>
      <c r="F71" s="154">
        <v>2100</v>
      </c>
      <c r="G71" s="154">
        <v>261</v>
      </c>
      <c r="H71" s="154"/>
      <c r="I71" s="172" t="s">
        <v>51</v>
      </c>
      <c r="J71" s="158">
        <f>J72</f>
        <v>0</v>
      </c>
      <c r="K71" s="158">
        <f t="shared" si="255"/>
        <v>0</v>
      </c>
      <c r="L71" s="158">
        <f t="shared" si="255"/>
        <v>0</v>
      </c>
      <c r="M71" s="158">
        <f t="shared" si="255"/>
        <v>308000</v>
      </c>
      <c r="N71" s="158">
        <f t="shared" si="255"/>
        <v>0</v>
      </c>
      <c r="O71" s="158">
        <f t="shared" si="255"/>
        <v>308000</v>
      </c>
      <c r="P71" s="158">
        <f t="shared" si="255"/>
        <v>308000</v>
      </c>
      <c r="Q71" s="158">
        <f>Q72</f>
        <v>0</v>
      </c>
      <c r="R71" s="158">
        <f t="shared" si="255"/>
        <v>0</v>
      </c>
      <c r="S71" s="158">
        <f t="shared" si="255"/>
        <v>0</v>
      </c>
      <c r="T71" s="158">
        <f t="shared" si="255"/>
        <v>0</v>
      </c>
      <c r="U71" s="158">
        <f t="shared" si="255"/>
        <v>0</v>
      </c>
      <c r="V71" s="158">
        <f t="shared" si="255"/>
        <v>0</v>
      </c>
      <c r="W71" s="158">
        <f t="shared" si="255"/>
        <v>0</v>
      </c>
      <c r="X71" s="158">
        <f>X72</f>
        <v>0</v>
      </c>
      <c r="Y71" s="158">
        <f t="shared" si="256"/>
        <v>0</v>
      </c>
      <c r="Z71" s="158">
        <f t="shared" si="256"/>
        <v>0</v>
      </c>
      <c r="AA71" s="158">
        <f t="shared" si="256"/>
        <v>308000</v>
      </c>
      <c r="AB71" s="158">
        <f t="shared" si="256"/>
        <v>0</v>
      </c>
      <c r="AC71" s="158">
        <f t="shared" si="256"/>
        <v>308000</v>
      </c>
      <c r="AD71" s="158">
        <f t="shared" si="256"/>
        <v>308000</v>
      </c>
      <c r="AE71" s="158">
        <f>AE72</f>
        <v>0</v>
      </c>
      <c r="AF71" s="158">
        <f t="shared" si="257"/>
        <v>0</v>
      </c>
      <c r="AG71" s="158">
        <f t="shared" si="257"/>
        <v>0</v>
      </c>
      <c r="AH71" s="158">
        <f t="shared" si="257"/>
        <v>0</v>
      </c>
      <c r="AI71" s="158">
        <f t="shared" si="257"/>
        <v>0</v>
      </c>
      <c r="AJ71" s="158">
        <f t="shared" si="258"/>
        <v>0</v>
      </c>
      <c r="AK71" s="158">
        <f t="shared" si="258"/>
        <v>0</v>
      </c>
      <c r="AL71" s="158">
        <f>AL72</f>
        <v>0</v>
      </c>
      <c r="AM71" s="158">
        <f t="shared" si="259"/>
        <v>0</v>
      </c>
      <c r="AN71" s="158">
        <f t="shared" si="259"/>
        <v>0</v>
      </c>
      <c r="AO71" s="158">
        <f t="shared" si="259"/>
        <v>0</v>
      </c>
      <c r="AP71" s="158">
        <f t="shared" si="259"/>
        <v>0</v>
      </c>
      <c r="AQ71" s="158">
        <f t="shared" si="259"/>
        <v>0</v>
      </c>
      <c r="AR71" s="158">
        <f t="shared" si="259"/>
        <v>0</v>
      </c>
      <c r="AS71" s="158"/>
      <c r="AT71" s="159"/>
      <c r="AU71" s="159"/>
      <c r="AV71" s="161"/>
      <c r="AW71" s="161"/>
      <c r="AX71" s="161"/>
      <c r="AY71" s="161"/>
      <c r="BD71" s="173"/>
    </row>
    <row r="72" spans="1:56" s="19" customFormat="1" ht="70.5" customHeight="1">
      <c r="A72" s="54">
        <v>2019</v>
      </c>
      <c r="B72" s="174">
        <v>8323</v>
      </c>
      <c r="C72" s="54">
        <v>1</v>
      </c>
      <c r="D72" s="54">
        <v>1</v>
      </c>
      <c r="E72" s="54">
        <v>2000</v>
      </c>
      <c r="F72" s="54">
        <v>2100</v>
      </c>
      <c r="G72" s="54">
        <v>261</v>
      </c>
      <c r="H72" s="163">
        <v>1</v>
      </c>
      <c r="I72" s="175" t="s">
        <v>52</v>
      </c>
      <c r="J72" s="56">
        <v>0</v>
      </c>
      <c r="K72" s="56">
        <v>0</v>
      </c>
      <c r="L72" s="57">
        <f>J72+K72</f>
        <v>0</v>
      </c>
      <c r="M72" s="56">
        <v>308000</v>
      </c>
      <c r="N72" s="56">
        <v>0</v>
      </c>
      <c r="O72" s="57">
        <f>M72+N72</f>
        <v>308000</v>
      </c>
      <c r="P72" s="57">
        <f>L72+O72</f>
        <v>308000</v>
      </c>
      <c r="Q72" s="56">
        <v>0</v>
      </c>
      <c r="R72" s="56">
        <v>0</v>
      </c>
      <c r="S72" s="57">
        <f>Q72+R72</f>
        <v>0</v>
      </c>
      <c r="T72" s="56">
        <v>0</v>
      </c>
      <c r="U72" s="56">
        <v>0</v>
      </c>
      <c r="V72" s="57">
        <f>T72+U72</f>
        <v>0</v>
      </c>
      <c r="W72" s="57">
        <f>S72+V72</f>
        <v>0</v>
      </c>
      <c r="X72" s="56">
        <v>0</v>
      </c>
      <c r="Y72" s="56">
        <v>0</v>
      </c>
      <c r="Z72" s="57">
        <f>X72+Y72</f>
        <v>0</v>
      </c>
      <c r="AA72" s="56">
        <v>308000</v>
      </c>
      <c r="AB72" s="56">
        <v>0</v>
      </c>
      <c r="AC72" s="57">
        <f>AA72+AB72</f>
        <v>308000</v>
      </c>
      <c r="AD72" s="57">
        <f>Z72+AC72</f>
        <v>308000</v>
      </c>
      <c r="AE72" s="56">
        <v>0</v>
      </c>
      <c r="AF72" s="56">
        <v>0</v>
      </c>
      <c r="AG72" s="57">
        <f>AE72+AF72</f>
        <v>0</v>
      </c>
      <c r="AH72" s="56">
        <v>0</v>
      </c>
      <c r="AI72" s="56">
        <v>0</v>
      </c>
      <c r="AJ72" s="57">
        <f>AH72+AI72</f>
        <v>0</v>
      </c>
      <c r="AK72" s="57">
        <f>AG72+AJ72</f>
        <v>0</v>
      </c>
      <c r="AL72" s="56">
        <f>J72-Q72-X72-AE72</f>
        <v>0</v>
      </c>
      <c r="AM72" s="56">
        <f t="shared" ref="AM72" si="260">K72-R72-Y72-AF72</f>
        <v>0</v>
      </c>
      <c r="AN72" s="57">
        <f t="shared" ref="AN72" si="261">AL72+AM72</f>
        <v>0</v>
      </c>
      <c r="AO72" s="56">
        <f t="shared" ref="AO72:AP72" si="262">M72-T72-AA72-AH72</f>
        <v>0</v>
      </c>
      <c r="AP72" s="56">
        <f t="shared" si="262"/>
        <v>0</v>
      </c>
      <c r="AQ72" s="57">
        <f t="shared" ref="AQ72" si="263">AO72+AP72</f>
        <v>0</v>
      </c>
      <c r="AR72" s="57">
        <f t="shared" ref="AR72" si="264">AN72+AQ72</f>
        <v>0</v>
      </c>
      <c r="AS72" s="57" t="s">
        <v>541</v>
      </c>
      <c r="AT72" s="180">
        <v>15025</v>
      </c>
      <c r="AU72" s="181">
        <v>0</v>
      </c>
      <c r="AV72" s="182">
        <v>0</v>
      </c>
      <c r="AW72" s="182">
        <v>0</v>
      </c>
      <c r="AX72" s="171">
        <f>AT72-AV72</f>
        <v>15025</v>
      </c>
      <c r="AY72" s="171">
        <f>AU72-AW72</f>
        <v>0</v>
      </c>
      <c r="BD72" s="178"/>
    </row>
    <row r="73" spans="1:56" s="19" customFormat="1" ht="70.5" customHeight="1">
      <c r="A73" s="145">
        <v>2019</v>
      </c>
      <c r="B73" s="146">
        <v>8323</v>
      </c>
      <c r="C73" s="145">
        <v>1</v>
      </c>
      <c r="D73" s="145"/>
      <c r="E73" s="145">
        <v>2000</v>
      </c>
      <c r="F73" s="145">
        <v>2100</v>
      </c>
      <c r="G73" s="145"/>
      <c r="H73" s="145"/>
      <c r="I73" s="147" t="s">
        <v>158</v>
      </c>
      <c r="J73" s="148">
        <f>J74+J76</f>
        <v>0</v>
      </c>
      <c r="K73" s="148">
        <f t="shared" ref="K73:M73" si="265">K74+K76</f>
        <v>0</v>
      </c>
      <c r="L73" s="148">
        <f t="shared" si="265"/>
        <v>0</v>
      </c>
      <c r="M73" s="148">
        <f t="shared" si="265"/>
        <v>68384</v>
      </c>
      <c r="N73" s="148">
        <f t="shared" ref="N73" si="266">N74+N76</f>
        <v>0</v>
      </c>
      <c r="O73" s="148">
        <f t="shared" ref="O73" si="267">O74+O76</f>
        <v>68384</v>
      </c>
      <c r="P73" s="148">
        <f t="shared" ref="P73" si="268">P74+P76</f>
        <v>68384</v>
      </c>
      <c r="Q73" s="148">
        <f t="shared" ref="Q73" si="269">Q74+Q76</f>
        <v>0</v>
      </c>
      <c r="R73" s="148">
        <f t="shared" ref="R73" si="270">R74+R76</f>
        <v>0</v>
      </c>
      <c r="S73" s="148">
        <f t="shared" ref="S73" si="271">S74+S76</f>
        <v>0</v>
      </c>
      <c r="T73" s="148">
        <f t="shared" ref="T73" si="272">T74+T76</f>
        <v>68382.98000000001</v>
      </c>
      <c r="U73" s="148">
        <f t="shared" ref="U73" si="273">U74+U76</f>
        <v>0</v>
      </c>
      <c r="V73" s="148">
        <f t="shared" ref="V73" si="274">V74+V76</f>
        <v>68382.98000000001</v>
      </c>
      <c r="W73" s="148">
        <f t="shared" ref="W73" si="275">W74+W76</f>
        <v>68382.98000000001</v>
      </c>
      <c r="X73" s="148">
        <f t="shared" ref="X73" si="276">X74+X76</f>
        <v>0</v>
      </c>
      <c r="Y73" s="148">
        <f t="shared" ref="Y73" si="277">Y74+Y76</f>
        <v>0</v>
      </c>
      <c r="Z73" s="148">
        <f t="shared" ref="Z73" si="278">Z74+Z76</f>
        <v>0</v>
      </c>
      <c r="AA73" s="148">
        <f t="shared" ref="AA73" si="279">AA74+AA76</f>
        <v>0</v>
      </c>
      <c r="AB73" s="148">
        <f t="shared" ref="AB73" si="280">AB74+AB76</f>
        <v>0</v>
      </c>
      <c r="AC73" s="148">
        <f t="shared" ref="AC73" si="281">AC74+AC76</f>
        <v>0</v>
      </c>
      <c r="AD73" s="148">
        <f t="shared" ref="AD73" si="282">AD74+AD76</f>
        <v>0</v>
      </c>
      <c r="AE73" s="148">
        <f t="shared" ref="AE73" si="283">AE74+AE76</f>
        <v>0</v>
      </c>
      <c r="AF73" s="148">
        <f t="shared" ref="AF73" si="284">AF74+AF76</f>
        <v>0</v>
      </c>
      <c r="AG73" s="148">
        <f t="shared" ref="AG73" si="285">AG74+AG76</f>
        <v>0</v>
      </c>
      <c r="AH73" s="148">
        <f t="shared" ref="AH73" si="286">AH74+AH76</f>
        <v>0</v>
      </c>
      <c r="AI73" s="148">
        <f t="shared" ref="AI73" si="287">AI74+AI76</f>
        <v>0</v>
      </c>
      <c r="AJ73" s="148">
        <f t="shared" ref="AJ73" si="288">AJ74+AJ76</f>
        <v>0</v>
      </c>
      <c r="AK73" s="148">
        <f t="shared" ref="AK73" si="289">AK74+AK76</f>
        <v>0</v>
      </c>
      <c r="AL73" s="148">
        <f t="shared" ref="AL73" si="290">AL74+AL76</f>
        <v>0</v>
      </c>
      <c r="AM73" s="148">
        <f t="shared" ref="AM73" si="291">AM74+AM76</f>
        <v>0</v>
      </c>
      <c r="AN73" s="148">
        <f t="shared" ref="AN73" si="292">AN74+AN76</f>
        <v>0</v>
      </c>
      <c r="AO73" s="148">
        <f t="shared" ref="AO73" si="293">AO74+AO76</f>
        <v>1.0199999999967986</v>
      </c>
      <c r="AP73" s="148">
        <f t="shared" ref="AP73" si="294">AP74+AP76</f>
        <v>0</v>
      </c>
      <c r="AQ73" s="148">
        <f t="shared" ref="AQ73" si="295">AQ74+AQ76</f>
        <v>1.0199999999967986</v>
      </c>
      <c r="AR73" s="148">
        <f t="shared" ref="AR73" si="296">AR74+AR76</f>
        <v>1.0199999999967986</v>
      </c>
      <c r="AS73" s="148"/>
      <c r="AT73" s="149"/>
      <c r="AU73" s="149"/>
      <c r="AV73" s="151"/>
      <c r="AW73" s="151"/>
      <c r="AX73" s="151"/>
      <c r="AY73" s="151"/>
      <c r="BD73" s="178"/>
    </row>
    <row r="74" spans="1:56" s="19" customFormat="1" ht="70.5" customHeight="1">
      <c r="A74" s="154">
        <v>2019</v>
      </c>
      <c r="B74" s="155">
        <v>8323</v>
      </c>
      <c r="C74" s="154">
        <v>1</v>
      </c>
      <c r="D74" s="154"/>
      <c r="E74" s="154">
        <v>2000</v>
      </c>
      <c r="F74" s="154">
        <v>2100</v>
      </c>
      <c r="G74" s="154">
        <v>271</v>
      </c>
      <c r="H74" s="154"/>
      <c r="I74" s="172" t="s">
        <v>54</v>
      </c>
      <c r="J74" s="158">
        <f>J75</f>
        <v>0</v>
      </c>
      <c r="K74" s="158">
        <f t="shared" ref="K74:M74" si="297">K75</f>
        <v>0</v>
      </c>
      <c r="L74" s="158">
        <f t="shared" si="297"/>
        <v>0</v>
      </c>
      <c r="M74" s="158">
        <f t="shared" si="297"/>
        <v>47364</v>
      </c>
      <c r="N74" s="158">
        <f t="shared" ref="N74" si="298">N75</f>
        <v>0</v>
      </c>
      <c r="O74" s="158">
        <f t="shared" ref="O74" si="299">O75</f>
        <v>47364</v>
      </c>
      <c r="P74" s="158">
        <f t="shared" ref="P74" si="300">P75</f>
        <v>47364</v>
      </c>
      <c r="Q74" s="158">
        <f t="shared" ref="Q74" si="301">Q75</f>
        <v>0</v>
      </c>
      <c r="R74" s="158">
        <f t="shared" ref="R74" si="302">R75</f>
        <v>0</v>
      </c>
      <c r="S74" s="158">
        <f t="shared" ref="S74" si="303">S75</f>
        <v>0</v>
      </c>
      <c r="T74" s="158">
        <f t="shared" ref="T74" si="304">T75</f>
        <v>47363.08</v>
      </c>
      <c r="U74" s="158">
        <f t="shared" ref="U74" si="305">U75</f>
        <v>0</v>
      </c>
      <c r="V74" s="158">
        <f t="shared" ref="V74" si="306">V75</f>
        <v>47363.08</v>
      </c>
      <c r="W74" s="158">
        <f t="shared" ref="W74" si="307">W75</f>
        <v>47363.08</v>
      </c>
      <c r="X74" s="158">
        <f t="shared" ref="X74" si="308">X75</f>
        <v>0</v>
      </c>
      <c r="Y74" s="158">
        <f t="shared" ref="Y74" si="309">Y75</f>
        <v>0</v>
      </c>
      <c r="Z74" s="158">
        <f t="shared" ref="Z74" si="310">Z75</f>
        <v>0</v>
      </c>
      <c r="AA74" s="158">
        <f t="shared" ref="AA74" si="311">AA75</f>
        <v>0</v>
      </c>
      <c r="AB74" s="158">
        <f t="shared" ref="AB74" si="312">AB75</f>
        <v>0</v>
      </c>
      <c r="AC74" s="158">
        <f t="shared" ref="AC74" si="313">AC75</f>
        <v>0</v>
      </c>
      <c r="AD74" s="158">
        <f t="shared" ref="AD74" si="314">AD75</f>
        <v>0</v>
      </c>
      <c r="AE74" s="158">
        <f t="shared" ref="AE74" si="315">AE75</f>
        <v>0</v>
      </c>
      <c r="AF74" s="158">
        <f t="shared" ref="AF74" si="316">AF75</f>
        <v>0</v>
      </c>
      <c r="AG74" s="158">
        <f t="shared" ref="AG74" si="317">AG75</f>
        <v>0</v>
      </c>
      <c r="AH74" s="158">
        <f t="shared" ref="AH74" si="318">AH75</f>
        <v>0</v>
      </c>
      <c r="AI74" s="158">
        <f t="shared" ref="AI74" si="319">AI75</f>
        <v>0</v>
      </c>
      <c r="AJ74" s="158">
        <f t="shared" ref="AJ74" si="320">AJ75</f>
        <v>0</v>
      </c>
      <c r="AK74" s="158">
        <f t="shared" ref="AK74" si="321">AK75</f>
        <v>0</v>
      </c>
      <c r="AL74" s="158">
        <f t="shared" ref="AL74" si="322">AL75</f>
        <v>0</v>
      </c>
      <c r="AM74" s="158">
        <f t="shared" ref="AM74" si="323">AM75</f>
        <v>0</v>
      </c>
      <c r="AN74" s="158">
        <f t="shared" ref="AN74" si="324">AN75</f>
        <v>0</v>
      </c>
      <c r="AO74" s="158">
        <f t="shared" ref="AO74" si="325">AO75</f>
        <v>0.91999999999825377</v>
      </c>
      <c r="AP74" s="158">
        <f t="shared" ref="AP74" si="326">AP75</f>
        <v>0</v>
      </c>
      <c r="AQ74" s="158">
        <f t="shared" ref="AQ74" si="327">AQ75</f>
        <v>0.91999999999825377</v>
      </c>
      <c r="AR74" s="158">
        <f t="shared" ref="AR74" si="328">AR75</f>
        <v>0.91999999999825377</v>
      </c>
      <c r="AS74" s="158"/>
      <c r="AT74" s="159"/>
      <c r="AU74" s="159"/>
      <c r="AV74" s="161"/>
      <c r="AW74" s="161"/>
      <c r="AX74" s="161"/>
      <c r="AY74" s="161"/>
      <c r="BD74" s="178"/>
    </row>
    <row r="75" spans="1:56" s="19" customFormat="1" ht="70.5" customHeight="1">
      <c r="A75" s="54">
        <v>2019</v>
      </c>
      <c r="B75" s="174">
        <v>8323</v>
      </c>
      <c r="C75" s="54">
        <v>1</v>
      </c>
      <c r="D75" s="54"/>
      <c r="E75" s="54">
        <v>2000</v>
      </c>
      <c r="F75" s="54">
        <v>2100</v>
      </c>
      <c r="G75" s="54">
        <v>271</v>
      </c>
      <c r="H75" s="163">
        <v>1</v>
      </c>
      <c r="I75" s="175" t="s">
        <v>54</v>
      </c>
      <c r="J75" s="56">
        <v>0</v>
      </c>
      <c r="K75" s="56">
        <v>0</v>
      </c>
      <c r="L75" s="57">
        <f>J75+K75</f>
        <v>0</v>
      </c>
      <c r="M75" s="56">
        <v>47364</v>
      </c>
      <c r="N75" s="56">
        <v>0</v>
      </c>
      <c r="O75" s="57">
        <f>M75+N75</f>
        <v>47364</v>
      </c>
      <c r="P75" s="57">
        <f>L75+O75</f>
        <v>47364</v>
      </c>
      <c r="Q75" s="56">
        <v>0</v>
      </c>
      <c r="R75" s="56">
        <v>0</v>
      </c>
      <c r="S75" s="57">
        <f>Q75+R75</f>
        <v>0</v>
      </c>
      <c r="T75" s="56">
        <v>47363.08</v>
      </c>
      <c r="U75" s="56">
        <v>0</v>
      </c>
      <c r="V75" s="57">
        <f>T75+U75</f>
        <v>47363.08</v>
      </c>
      <c r="W75" s="57">
        <f>S75+V75</f>
        <v>47363.08</v>
      </c>
      <c r="X75" s="56">
        <v>0</v>
      </c>
      <c r="Y75" s="56">
        <v>0</v>
      </c>
      <c r="Z75" s="57">
        <f>X75+Y75</f>
        <v>0</v>
      </c>
      <c r="AA75" s="56">
        <v>0</v>
      </c>
      <c r="AB75" s="56">
        <v>0</v>
      </c>
      <c r="AC75" s="57">
        <f>AA75+AB75</f>
        <v>0</v>
      </c>
      <c r="AD75" s="57">
        <f>Z75+AC75</f>
        <v>0</v>
      </c>
      <c r="AE75" s="56">
        <v>0</v>
      </c>
      <c r="AF75" s="56">
        <v>0</v>
      </c>
      <c r="AG75" s="57">
        <f>AE75+AF75</f>
        <v>0</v>
      </c>
      <c r="AH75" s="56">
        <v>0</v>
      </c>
      <c r="AI75" s="56">
        <v>0</v>
      </c>
      <c r="AJ75" s="57">
        <f>AH75+AI75</f>
        <v>0</v>
      </c>
      <c r="AK75" s="57">
        <f>AG75+AJ75</f>
        <v>0</v>
      </c>
      <c r="AL75" s="56">
        <f>J75-Q75-X75-AE75</f>
        <v>0</v>
      </c>
      <c r="AM75" s="56">
        <f t="shared" ref="AM75" si="329">K75-R75-Y75-AF75</f>
        <v>0</v>
      </c>
      <c r="AN75" s="57">
        <f t="shared" ref="AN75" si="330">AL75+AM75</f>
        <v>0</v>
      </c>
      <c r="AO75" s="56">
        <f t="shared" ref="AO75" si="331">M75-T75-AA75-AH75</f>
        <v>0.91999999999825377</v>
      </c>
      <c r="AP75" s="56">
        <f t="shared" ref="AP75" si="332">N75-U75-AB75-AI75</f>
        <v>0</v>
      </c>
      <c r="AQ75" s="57">
        <f t="shared" ref="AQ75" si="333">AO75+AP75</f>
        <v>0.91999999999825377</v>
      </c>
      <c r="AR75" s="57">
        <f t="shared" ref="AR75" si="334">AN75+AQ75</f>
        <v>0.91999999999825377</v>
      </c>
      <c r="AS75" s="57" t="s">
        <v>894</v>
      </c>
      <c r="AT75" s="180">
        <v>198</v>
      </c>
      <c r="AU75" s="181">
        <v>0</v>
      </c>
      <c r="AV75" s="182">
        <v>0</v>
      </c>
      <c r="AW75" s="182">
        <v>0</v>
      </c>
      <c r="AX75" s="171">
        <f>AT75-AV75</f>
        <v>198</v>
      </c>
      <c r="AY75" s="171">
        <f>AU75-AW75</f>
        <v>0</v>
      </c>
      <c r="BD75" s="178"/>
    </row>
    <row r="76" spans="1:56" s="19" customFormat="1" ht="70.5" customHeight="1">
      <c r="A76" s="154">
        <v>2019</v>
      </c>
      <c r="B76" s="155">
        <v>8323</v>
      </c>
      <c r="C76" s="154">
        <v>1</v>
      </c>
      <c r="D76" s="154"/>
      <c r="E76" s="154">
        <v>2000</v>
      </c>
      <c r="F76" s="154">
        <v>2100</v>
      </c>
      <c r="G76" s="154">
        <v>273</v>
      </c>
      <c r="H76" s="154"/>
      <c r="I76" s="172" t="s">
        <v>57</v>
      </c>
      <c r="J76" s="158">
        <f>J77</f>
        <v>0</v>
      </c>
      <c r="K76" s="158">
        <f t="shared" ref="K76:M76" si="335">K77</f>
        <v>0</v>
      </c>
      <c r="L76" s="158">
        <f t="shared" si="335"/>
        <v>0</v>
      </c>
      <c r="M76" s="158">
        <f t="shared" si="335"/>
        <v>21020</v>
      </c>
      <c r="N76" s="158">
        <f t="shared" ref="N76" si="336">N77</f>
        <v>0</v>
      </c>
      <c r="O76" s="158">
        <f t="shared" ref="O76" si="337">O77</f>
        <v>21020</v>
      </c>
      <c r="P76" s="158">
        <f t="shared" ref="P76" si="338">P77</f>
        <v>21020</v>
      </c>
      <c r="Q76" s="158">
        <f t="shared" ref="Q76" si="339">Q77</f>
        <v>0</v>
      </c>
      <c r="R76" s="158">
        <f t="shared" ref="R76" si="340">R77</f>
        <v>0</v>
      </c>
      <c r="S76" s="158">
        <f t="shared" ref="S76" si="341">S77</f>
        <v>0</v>
      </c>
      <c r="T76" s="158">
        <f t="shared" ref="T76" si="342">T77</f>
        <v>21019.9</v>
      </c>
      <c r="U76" s="158">
        <f t="shared" ref="U76" si="343">U77</f>
        <v>0</v>
      </c>
      <c r="V76" s="158">
        <f t="shared" ref="V76" si="344">V77</f>
        <v>21019.9</v>
      </c>
      <c r="W76" s="158">
        <f t="shared" ref="W76" si="345">W77</f>
        <v>21019.9</v>
      </c>
      <c r="X76" s="158">
        <f t="shared" ref="X76" si="346">X77</f>
        <v>0</v>
      </c>
      <c r="Y76" s="158">
        <f t="shared" ref="Y76" si="347">Y77</f>
        <v>0</v>
      </c>
      <c r="Z76" s="158">
        <f t="shared" ref="Z76" si="348">Z77</f>
        <v>0</v>
      </c>
      <c r="AA76" s="158">
        <f t="shared" ref="AA76" si="349">AA77</f>
        <v>0</v>
      </c>
      <c r="AB76" s="158">
        <f t="shared" ref="AB76" si="350">AB77</f>
        <v>0</v>
      </c>
      <c r="AC76" s="158">
        <f t="shared" ref="AC76" si="351">AC77</f>
        <v>0</v>
      </c>
      <c r="AD76" s="158">
        <f t="shared" ref="AD76" si="352">AD77</f>
        <v>0</v>
      </c>
      <c r="AE76" s="158">
        <f t="shared" ref="AE76" si="353">AE77</f>
        <v>0</v>
      </c>
      <c r="AF76" s="158">
        <f t="shared" ref="AF76" si="354">AF77</f>
        <v>0</v>
      </c>
      <c r="AG76" s="158">
        <f t="shared" ref="AG76" si="355">AG77</f>
        <v>0</v>
      </c>
      <c r="AH76" s="158">
        <f t="shared" ref="AH76" si="356">AH77</f>
        <v>0</v>
      </c>
      <c r="AI76" s="158">
        <f t="shared" ref="AI76" si="357">AI77</f>
        <v>0</v>
      </c>
      <c r="AJ76" s="158">
        <f t="shared" ref="AJ76" si="358">AJ77</f>
        <v>0</v>
      </c>
      <c r="AK76" s="158">
        <f t="shared" ref="AK76" si="359">AK77</f>
        <v>0</v>
      </c>
      <c r="AL76" s="158">
        <f t="shared" ref="AL76" si="360">AL77</f>
        <v>0</v>
      </c>
      <c r="AM76" s="158">
        <f t="shared" ref="AM76" si="361">AM77</f>
        <v>0</v>
      </c>
      <c r="AN76" s="158">
        <f t="shared" ref="AN76" si="362">AN77</f>
        <v>0</v>
      </c>
      <c r="AO76" s="158">
        <f t="shared" ref="AO76" si="363">AO77</f>
        <v>9.9999999998544808E-2</v>
      </c>
      <c r="AP76" s="158">
        <f t="shared" ref="AP76" si="364">AP77</f>
        <v>0</v>
      </c>
      <c r="AQ76" s="158">
        <f t="shared" ref="AQ76" si="365">AQ77</f>
        <v>9.9999999998544808E-2</v>
      </c>
      <c r="AR76" s="158">
        <f t="shared" ref="AR76" si="366">AR77</f>
        <v>9.9999999998544808E-2</v>
      </c>
      <c r="AS76" s="158"/>
      <c r="AT76" s="159"/>
      <c r="AU76" s="159"/>
      <c r="AV76" s="161"/>
      <c r="AW76" s="161"/>
      <c r="AX76" s="161"/>
      <c r="AY76" s="161"/>
      <c r="BD76" s="178"/>
    </row>
    <row r="77" spans="1:56" s="19" customFormat="1" ht="70.5" customHeight="1">
      <c r="A77" s="54">
        <v>2019</v>
      </c>
      <c r="B77" s="174">
        <v>8323</v>
      </c>
      <c r="C77" s="54">
        <v>1</v>
      </c>
      <c r="D77" s="54"/>
      <c r="E77" s="54">
        <v>2000</v>
      </c>
      <c r="F77" s="54">
        <v>2100</v>
      </c>
      <c r="G77" s="54">
        <v>273</v>
      </c>
      <c r="H77" s="163">
        <v>1</v>
      </c>
      <c r="I77" s="175" t="s">
        <v>57</v>
      </c>
      <c r="J77" s="56">
        <v>0</v>
      </c>
      <c r="K77" s="56">
        <v>0</v>
      </c>
      <c r="L77" s="57">
        <f>J77+K77</f>
        <v>0</v>
      </c>
      <c r="M77" s="56">
        <v>21020</v>
      </c>
      <c r="N77" s="56">
        <v>0</v>
      </c>
      <c r="O77" s="57">
        <f>M77+N77</f>
        <v>21020</v>
      </c>
      <c r="P77" s="57">
        <f>L77+O77</f>
        <v>21020</v>
      </c>
      <c r="Q77" s="56">
        <v>0</v>
      </c>
      <c r="R77" s="56">
        <v>0</v>
      </c>
      <c r="S77" s="57">
        <f>Q77+R77</f>
        <v>0</v>
      </c>
      <c r="T77" s="56">
        <v>21019.9</v>
      </c>
      <c r="U77" s="168">
        <v>0</v>
      </c>
      <c r="V77" s="57">
        <f>T77+U77</f>
        <v>21019.9</v>
      </c>
      <c r="W77" s="57">
        <f>S77+V77</f>
        <v>21019.9</v>
      </c>
      <c r="X77" s="56">
        <v>0</v>
      </c>
      <c r="Y77" s="56">
        <v>0</v>
      </c>
      <c r="Z77" s="57">
        <f>X77+Y77</f>
        <v>0</v>
      </c>
      <c r="AA77" s="56">
        <v>0</v>
      </c>
      <c r="AB77" s="56">
        <v>0</v>
      </c>
      <c r="AC77" s="57">
        <f>AA77+AB77</f>
        <v>0</v>
      </c>
      <c r="AD77" s="57">
        <f>Z77+AC77</f>
        <v>0</v>
      </c>
      <c r="AE77" s="56">
        <v>0</v>
      </c>
      <c r="AF77" s="56">
        <v>0</v>
      </c>
      <c r="AG77" s="57">
        <f>AE77+AF77</f>
        <v>0</v>
      </c>
      <c r="AH77" s="56">
        <v>0</v>
      </c>
      <c r="AI77" s="56">
        <v>0</v>
      </c>
      <c r="AJ77" s="57">
        <f>AH77+AI77</f>
        <v>0</v>
      </c>
      <c r="AK77" s="57">
        <f>AG77+AJ77</f>
        <v>0</v>
      </c>
      <c r="AL77" s="56">
        <f>J77-Q77-X77-AE77</f>
        <v>0</v>
      </c>
      <c r="AM77" s="56">
        <f t="shared" ref="AM77" si="367">K77-R77-Y77-AF77</f>
        <v>0</v>
      </c>
      <c r="AN77" s="57">
        <f t="shared" ref="AN77" si="368">AL77+AM77</f>
        <v>0</v>
      </c>
      <c r="AO77" s="56">
        <f t="shared" ref="AO77" si="369">M77-T77-AA77-AH77</f>
        <v>9.9999999998544808E-2</v>
      </c>
      <c r="AP77" s="56">
        <f t="shared" ref="AP77" si="370">N77-U77-AB77-AI77</f>
        <v>0</v>
      </c>
      <c r="AQ77" s="57">
        <f t="shared" ref="AQ77" si="371">AO77+AP77</f>
        <v>9.9999999998544808E-2</v>
      </c>
      <c r="AR77" s="57">
        <f t="shared" ref="AR77" si="372">AN77+AQ77</f>
        <v>9.9999999998544808E-2</v>
      </c>
      <c r="AS77" s="168" t="s">
        <v>43</v>
      </c>
      <c r="AT77" s="183">
        <v>36</v>
      </c>
      <c r="AU77" s="183">
        <v>0</v>
      </c>
      <c r="AV77" s="184">
        <v>0</v>
      </c>
      <c r="AW77" s="184">
        <v>0</v>
      </c>
      <c r="AX77" s="171">
        <f>AT77-AV77</f>
        <v>36</v>
      </c>
      <c r="AY77" s="171">
        <f>AU77-AW77</f>
        <v>0</v>
      </c>
      <c r="BD77" s="178"/>
    </row>
    <row r="78" spans="1:56" s="19" customFormat="1" ht="70.5" customHeight="1">
      <c r="A78" s="137">
        <v>2019</v>
      </c>
      <c r="B78" s="138">
        <v>8323</v>
      </c>
      <c r="C78" s="137">
        <v>1</v>
      </c>
      <c r="D78" s="137">
        <v>1</v>
      </c>
      <c r="E78" s="137">
        <v>3000</v>
      </c>
      <c r="F78" s="137"/>
      <c r="G78" s="137"/>
      <c r="H78" s="137"/>
      <c r="I78" s="139" t="s">
        <v>62</v>
      </c>
      <c r="J78" s="140">
        <f>J84+J89+J96+J79</f>
        <v>0</v>
      </c>
      <c r="K78" s="140">
        <f t="shared" ref="K78:P78" si="373">K84+K89+K96+K79</f>
        <v>0</v>
      </c>
      <c r="L78" s="140">
        <f t="shared" si="373"/>
        <v>0</v>
      </c>
      <c r="M78" s="140">
        <f>M84+M89+M96+M79</f>
        <v>4002049.63</v>
      </c>
      <c r="N78" s="140">
        <f t="shared" si="373"/>
        <v>0</v>
      </c>
      <c r="O78" s="140">
        <f t="shared" si="373"/>
        <v>4002049.63</v>
      </c>
      <c r="P78" s="140">
        <f t="shared" si="373"/>
        <v>4002049.63</v>
      </c>
      <c r="Q78" s="140">
        <f>Q84+Q89+Q96+Q79</f>
        <v>0</v>
      </c>
      <c r="R78" s="140">
        <f t="shared" ref="R78:S78" si="374">R84+R89+R96+R79</f>
        <v>0</v>
      </c>
      <c r="S78" s="140">
        <f t="shared" si="374"/>
        <v>0</v>
      </c>
      <c r="T78" s="140">
        <f>T84+T89+T96+T79</f>
        <v>118391</v>
      </c>
      <c r="U78" s="140">
        <f t="shared" ref="U78:W78" si="375">U84+U89+U96+U79</f>
        <v>0</v>
      </c>
      <c r="V78" s="140">
        <f t="shared" si="375"/>
        <v>118391</v>
      </c>
      <c r="W78" s="140">
        <f t="shared" si="375"/>
        <v>118391</v>
      </c>
      <c r="X78" s="140">
        <f>X84+X89+X96+X79</f>
        <v>0</v>
      </c>
      <c r="Y78" s="140">
        <f t="shared" ref="Y78:Z78" si="376">Y84+Y89+Y96+Y79</f>
        <v>0</v>
      </c>
      <c r="Z78" s="140">
        <f t="shared" si="376"/>
        <v>0</v>
      </c>
      <c r="AA78" s="140">
        <f>AA84+AA89+AA96+AA79</f>
        <v>57557.61</v>
      </c>
      <c r="AB78" s="140">
        <f t="shared" ref="AB78:AD78" si="377">AB84+AB89+AB96+AB79</f>
        <v>0</v>
      </c>
      <c r="AC78" s="140">
        <f t="shared" si="377"/>
        <v>57557.61</v>
      </c>
      <c r="AD78" s="140">
        <f t="shared" si="377"/>
        <v>57557.61</v>
      </c>
      <c r="AE78" s="140">
        <f>AE84+AE89+AE96+AE79</f>
        <v>0</v>
      </c>
      <c r="AF78" s="140">
        <f t="shared" ref="AF78:AG78" si="378">AF84+AF89+AF96+AF79</f>
        <v>0</v>
      </c>
      <c r="AG78" s="140">
        <f t="shared" si="378"/>
        <v>0</v>
      </c>
      <c r="AH78" s="140">
        <f>AH84+AH89+AH96+AH79</f>
        <v>0</v>
      </c>
      <c r="AI78" s="140">
        <f t="shared" ref="AI78" si="379">AI84+AI89+AI96+AI79</f>
        <v>0</v>
      </c>
      <c r="AJ78" s="140">
        <f t="shared" ref="AJ78:AK78" si="380">AJ84+AJ89+AJ96+AJ79</f>
        <v>0</v>
      </c>
      <c r="AK78" s="140">
        <f t="shared" si="380"/>
        <v>0</v>
      </c>
      <c r="AL78" s="140">
        <f>AL84+AL89+AL96+AL79</f>
        <v>0</v>
      </c>
      <c r="AM78" s="140">
        <f t="shared" ref="AM78:AN78" si="381">AM84+AM89+AM96+AM79</f>
        <v>0</v>
      </c>
      <c r="AN78" s="140">
        <f t="shared" si="381"/>
        <v>0</v>
      </c>
      <c r="AO78" s="140">
        <f>AO84+AO89+AO96+AO79</f>
        <v>3826101.02</v>
      </c>
      <c r="AP78" s="140">
        <f t="shared" ref="AP78:AR78" si="382">AP84+AP89+AP96+AP79</f>
        <v>0</v>
      </c>
      <c r="AQ78" s="140">
        <f t="shared" si="382"/>
        <v>3826101.02</v>
      </c>
      <c r="AR78" s="140">
        <f t="shared" si="382"/>
        <v>3826101.02</v>
      </c>
      <c r="AS78" s="140"/>
      <c r="AT78" s="141"/>
      <c r="AU78" s="185"/>
      <c r="AV78" s="142"/>
      <c r="AW78" s="142"/>
      <c r="AX78" s="142"/>
      <c r="AY78" s="142"/>
      <c r="BD78" s="186"/>
    </row>
    <row r="79" spans="1:56" s="19" customFormat="1" ht="70.5" customHeight="1">
      <c r="A79" s="145">
        <v>2019</v>
      </c>
      <c r="B79" s="146">
        <v>8323</v>
      </c>
      <c r="C79" s="145">
        <v>1</v>
      </c>
      <c r="D79" s="145">
        <v>1</v>
      </c>
      <c r="E79" s="145">
        <v>3000</v>
      </c>
      <c r="F79" s="145">
        <v>3300</v>
      </c>
      <c r="G79" s="145"/>
      <c r="H79" s="145"/>
      <c r="I79" s="147" t="s">
        <v>69</v>
      </c>
      <c r="J79" s="148">
        <f>J82+J80</f>
        <v>0</v>
      </c>
      <c r="K79" s="148">
        <f t="shared" ref="K79:AR79" si="383">K82+K80</f>
        <v>0</v>
      </c>
      <c r="L79" s="148">
        <f t="shared" si="383"/>
        <v>0</v>
      </c>
      <c r="M79" s="148">
        <f t="shared" si="383"/>
        <v>3088800</v>
      </c>
      <c r="N79" s="148">
        <f t="shared" si="383"/>
        <v>0</v>
      </c>
      <c r="O79" s="148">
        <f t="shared" si="383"/>
        <v>3088800</v>
      </c>
      <c r="P79" s="148">
        <f t="shared" si="383"/>
        <v>3088800</v>
      </c>
      <c r="Q79" s="148">
        <f t="shared" si="383"/>
        <v>0</v>
      </c>
      <c r="R79" s="148">
        <f t="shared" si="383"/>
        <v>0</v>
      </c>
      <c r="S79" s="148">
        <f t="shared" si="383"/>
        <v>0</v>
      </c>
      <c r="T79" s="148">
        <f t="shared" si="383"/>
        <v>0</v>
      </c>
      <c r="U79" s="148">
        <f t="shared" si="383"/>
        <v>0</v>
      </c>
      <c r="V79" s="148">
        <f t="shared" si="383"/>
        <v>0</v>
      </c>
      <c r="W79" s="148">
        <f t="shared" si="383"/>
        <v>0</v>
      </c>
      <c r="X79" s="148">
        <f t="shared" si="383"/>
        <v>0</v>
      </c>
      <c r="Y79" s="148">
        <f t="shared" si="383"/>
        <v>0</v>
      </c>
      <c r="Z79" s="148">
        <f t="shared" si="383"/>
        <v>0</v>
      </c>
      <c r="AA79" s="148">
        <f t="shared" si="383"/>
        <v>0</v>
      </c>
      <c r="AB79" s="148">
        <f t="shared" si="383"/>
        <v>0</v>
      </c>
      <c r="AC79" s="148">
        <f t="shared" si="383"/>
        <v>0</v>
      </c>
      <c r="AD79" s="148">
        <f t="shared" si="383"/>
        <v>0</v>
      </c>
      <c r="AE79" s="148">
        <f t="shared" si="383"/>
        <v>0</v>
      </c>
      <c r="AF79" s="148">
        <f t="shared" si="383"/>
        <v>0</v>
      </c>
      <c r="AG79" s="148">
        <f t="shared" si="383"/>
        <v>0</v>
      </c>
      <c r="AH79" s="148">
        <f t="shared" si="383"/>
        <v>0</v>
      </c>
      <c r="AI79" s="148">
        <f t="shared" si="383"/>
        <v>0</v>
      </c>
      <c r="AJ79" s="148">
        <f t="shared" si="383"/>
        <v>0</v>
      </c>
      <c r="AK79" s="148">
        <f t="shared" si="383"/>
        <v>0</v>
      </c>
      <c r="AL79" s="148">
        <f t="shared" si="383"/>
        <v>0</v>
      </c>
      <c r="AM79" s="148">
        <f t="shared" si="383"/>
        <v>0</v>
      </c>
      <c r="AN79" s="148">
        <f t="shared" si="383"/>
        <v>0</v>
      </c>
      <c r="AO79" s="148">
        <f t="shared" si="383"/>
        <v>3088800</v>
      </c>
      <c r="AP79" s="148">
        <f t="shared" si="383"/>
        <v>0</v>
      </c>
      <c r="AQ79" s="148">
        <f t="shared" si="383"/>
        <v>3088800</v>
      </c>
      <c r="AR79" s="148">
        <f t="shared" si="383"/>
        <v>3088800</v>
      </c>
      <c r="AS79" s="148"/>
      <c r="AT79" s="149"/>
      <c r="AU79" s="150"/>
      <c r="AV79" s="151"/>
      <c r="AW79" s="151"/>
      <c r="AX79" s="151"/>
      <c r="AY79" s="151"/>
      <c r="BD79" s="153"/>
    </row>
    <row r="80" spans="1:56" s="19" customFormat="1" ht="70.5" customHeight="1">
      <c r="A80" s="154">
        <v>2019</v>
      </c>
      <c r="B80" s="155">
        <v>8323</v>
      </c>
      <c r="C80" s="154">
        <v>1</v>
      </c>
      <c r="D80" s="154"/>
      <c r="E80" s="154">
        <v>3000</v>
      </c>
      <c r="F80" s="154">
        <v>3300</v>
      </c>
      <c r="G80" s="154">
        <v>335</v>
      </c>
      <c r="H80" s="154"/>
      <c r="I80" s="187" t="s">
        <v>72</v>
      </c>
      <c r="J80" s="158">
        <f>J81</f>
        <v>0</v>
      </c>
      <c r="K80" s="158">
        <f t="shared" ref="K80:M80" si="384">K81</f>
        <v>0</v>
      </c>
      <c r="L80" s="158">
        <f t="shared" si="384"/>
        <v>0</v>
      </c>
      <c r="M80" s="158">
        <f t="shared" si="384"/>
        <v>1200000</v>
      </c>
      <c r="N80" s="158">
        <f t="shared" ref="N80" si="385">N81</f>
        <v>0</v>
      </c>
      <c r="O80" s="158">
        <f t="shared" ref="O80" si="386">O81</f>
        <v>1200000</v>
      </c>
      <c r="P80" s="158">
        <f t="shared" ref="P80" si="387">P81</f>
        <v>1200000</v>
      </c>
      <c r="Q80" s="158">
        <f t="shared" ref="Q80" si="388">Q81</f>
        <v>0</v>
      </c>
      <c r="R80" s="158">
        <f t="shared" ref="R80" si="389">R81</f>
        <v>0</v>
      </c>
      <c r="S80" s="158">
        <f t="shared" ref="S80" si="390">S81</f>
        <v>0</v>
      </c>
      <c r="T80" s="158">
        <f t="shared" ref="T80" si="391">T81</f>
        <v>0</v>
      </c>
      <c r="U80" s="158">
        <f t="shared" ref="U80" si="392">U81</f>
        <v>0</v>
      </c>
      <c r="V80" s="158">
        <f t="shared" ref="V80" si="393">V81</f>
        <v>0</v>
      </c>
      <c r="W80" s="158">
        <f t="shared" ref="W80" si="394">W81</f>
        <v>0</v>
      </c>
      <c r="X80" s="158">
        <f t="shared" ref="X80" si="395">X81</f>
        <v>0</v>
      </c>
      <c r="Y80" s="158">
        <f t="shared" ref="Y80" si="396">Y81</f>
        <v>0</v>
      </c>
      <c r="Z80" s="158">
        <f t="shared" ref="Z80" si="397">Z81</f>
        <v>0</v>
      </c>
      <c r="AA80" s="158">
        <f t="shared" ref="AA80" si="398">AA81</f>
        <v>0</v>
      </c>
      <c r="AB80" s="158">
        <f t="shared" ref="AB80" si="399">AB81</f>
        <v>0</v>
      </c>
      <c r="AC80" s="158">
        <f t="shared" ref="AC80" si="400">AC81</f>
        <v>0</v>
      </c>
      <c r="AD80" s="158">
        <f t="shared" ref="AD80" si="401">AD81</f>
        <v>0</v>
      </c>
      <c r="AE80" s="158">
        <f t="shared" ref="AE80" si="402">AE81</f>
        <v>0</v>
      </c>
      <c r="AF80" s="158">
        <f t="shared" ref="AF80" si="403">AF81</f>
        <v>0</v>
      </c>
      <c r="AG80" s="158">
        <f t="shared" ref="AG80" si="404">AG81</f>
        <v>0</v>
      </c>
      <c r="AH80" s="158">
        <f t="shared" ref="AH80" si="405">AH81</f>
        <v>0</v>
      </c>
      <c r="AI80" s="158">
        <f t="shared" ref="AI80" si="406">AI81</f>
        <v>0</v>
      </c>
      <c r="AJ80" s="158">
        <f t="shared" ref="AJ80" si="407">AJ81</f>
        <v>0</v>
      </c>
      <c r="AK80" s="158">
        <f t="shared" ref="AK80" si="408">AK81</f>
        <v>0</v>
      </c>
      <c r="AL80" s="158">
        <f t="shared" ref="AL80" si="409">AL81</f>
        <v>0</v>
      </c>
      <c r="AM80" s="158">
        <f t="shared" ref="AM80" si="410">AM81</f>
        <v>0</v>
      </c>
      <c r="AN80" s="158">
        <f t="shared" ref="AN80" si="411">AN81</f>
        <v>0</v>
      </c>
      <c r="AO80" s="158">
        <f t="shared" ref="AO80" si="412">AO81</f>
        <v>1200000</v>
      </c>
      <c r="AP80" s="158">
        <f t="shared" ref="AP80" si="413">AP81</f>
        <v>0</v>
      </c>
      <c r="AQ80" s="158">
        <f t="shared" ref="AQ80" si="414">AQ81</f>
        <v>1200000</v>
      </c>
      <c r="AR80" s="158">
        <f t="shared" ref="AR80" si="415">AR81</f>
        <v>1200000</v>
      </c>
      <c r="AS80" s="158"/>
      <c r="AT80" s="159"/>
      <c r="AU80" s="160"/>
      <c r="AV80" s="161"/>
      <c r="AW80" s="161"/>
      <c r="AX80" s="161"/>
      <c r="AY80" s="161"/>
      <c r="BD80" s="188"/>
    </row>
    <row r="81" spans="1:56" s="19" customFormat="1" ht="70.5" customHeight="1">
      <c r="A81" s="54">
        <v>2019</v>
      </c>
      <c r="B81" s="189">
        <v>8323</v>
      </c>
      <c r="C81" s="54">
        <v>1</v>
      </c>
      <c r="D81" s="54"/>
      <c r="E81" s="54">
        <v>3000</v>
      </c>
      <c r="F81" s="54">
        <v>3300</v>
      </c>
      <c r="G81" s="54">
        <v>335</v>
      </c>
      <c r="H81" s="54">
        <v>1</v>
      </c>
      <c r="I81" s="175" t="s">
        <v>73</v>
      </c>
      <c r="J81" s="168">
        <v>0</v>
      </c>
      <c r="K81" s="168">
        <v>0</v>
      </c>
      <c r="L81" s="57">
        <f>J81+K81</f>
        <v>0</v>
      </c>
      <c r="M81" s="168">
        <v>1200000</v>
      </c>
      <c r="N81" s="168">
        <v>0</v>
      </c>
      <c r="O81" s="168">
        <f>M81+N81</f>
        <v>1200000</v>
      </c>
      <c r="P81" s="57">
        <f>L81+O81</f>
        <v>1200000</v>
      </c>
      <c r="Q81" s="168">
        <v>0</v>
      </c>
      <c r="R81" s="168">
        <v>0</v>
      </c>
      <c r="S81" s="57">
        <f>Q81+R81</f>
        <v>0</v>
      </c>
      <c r="T81" s="168">
        <v>0</v>
      </c>
      <c r="U81" s="168">
        <v>0</v>
      </c>
      <c r="V81" s="57">
        <f>T81+U81</f>
        <v>0</v>
      </c>
      <c r="W81" s="57">
        <f>S81+V81</f>
        <v>0</v>
      </c>
      <c r="X81" s="56">
        <v>0</v>
      </c>
      <c r="Y81" s="56">
        <v>0</v>
      </c>
      <c r="Z81" s="57">
        <f>X81+Y81</f>
        <v>0</v>
      </c>
      <c r="AA81" s="56">
        <v>0</v>
      </c>
      <c r="AB81" s="56">
        <v>0</v>
      </c>
      <c r="AC81" s="57">
        <f>AA81+AB81</f>
        <v>0</v>
      </c>
      <c r="AD81" s="57">
        <f>Z81+AC81</f>
        <v>0</v>
      </c>
      <c r="AE81" s="56">
        <v>0</v>
      </c>
      <c r="AF81" s="56">
        <v>0</v>
      </c>
      <c r="AG81" s="57">
        <f>AE81+AF81</f>
        <v>0</v>
      </c>
      <c r="AH81" s="56">
        <v>0</v>
      </c>
      <c r="AI81" s="56">
        <v>0</v>
      </c>
      <c r="AJ81" s="57">
        <f>AH81+AI81</f>
        <v>0</v>
      </c>
      <c r="AK81" s="57">
        <f>AG81+AJ81</f>
        <v>0</v>
      </c>
      <c r="AL81" s="56">
        <f>J81-Q81-X81-AE81</f>
        <v>0</v>
      </c>
      <c r="AM81" s="56">
        <f t="shared" ref="AM81" si="416">K81-R81-Y81-AF81</f>
        <v>0</v>
      </c>
      <c r="AN81" s="57">
        <f t="shared" ref="AN81" si="417">AL81+AM81</f>
        <v>0</v>
      </c>
      <c r="AO81" s="56">
        <f t="shared" ref="AO81" si="418">M81-T81-AA81-AH81</f>
        <v>1200000</v>
      </c>
      <c r="AP81" s="56">
        <f t="shared" ref="AP81" si="419">N81-U81-AB81-AI81</f>
        <v>0</v>
      </c>
      <c r="AQ81" s="57">
        <f t="shared" ref="AQ81" si="420">AO81+AP81</f>
        <v>1200000</v>
      </c>
      <c r="AR81" s="57">
        <f t="shared" ref="AR81" si="421">AN81+AQ81</f>
        <v>1200000</v>
      </c>
      <c r="AS81" s="168" t="s">
        <v>65</v>
      </c>
      <c r="AT81" s="183">
        <v>1</v>
      </c>
      <c r="AU81" s="170">
        <v>0</v>
      </c>
      <c r="AV81" s="184">
        <v>0</v>
      </c>
      <c r="AW81" s="184">
        <v>0</v>
      </c>
      <c r="AX81" s="171">
        <f>AT81-AV81</f>
        <v>1</v>
      </c>
      <c r="AY81" s="171">
        <f>AU81-AW81</f>
        <v>0</v>
      </c>
      <c r="BD81" s="188"/>
    </row>
    <row r="82" spans="1:56" s="19" customFormat="1" ht="70.5" customHeight="1">
      <c r="A82" s="154">
        <v>2019</v>
      </c>
      <c r="B82" s="155">
        <v>8323</v>
      </c>
      <c r="C82" s="154">
        <v>1</v>
      </c>
      <c r="D82" s="154">
        <v>1</v>
      </c>
      <c r="E82" s="154">
        <v>3000</v>
      </c>
      <c r="F82" s="154">
        <v>3300</v>
      </c>
      <c r="G82" s="154">
        <v>339</v>
      </c>
      <c r="H82" s="154"/>
      <c r="I82" s="172" t="s">
        <v>75</v>
      </c>
      <c r="J82" s="158">
        <f>J83</f>
        <v>0</v>
      </c>
      <c r="K82" s="158">
        <f>K83</f>
        <v>0</v>
      </c>
      <c r="L82" s="158">
        <f t="shared" ref="L82" si="422">J82+K82</f>
        <v>0</v>
      </c>
      <c r="M82" s="158">
        <f>M83</f>
        <v>1888800</v>
      </c>
      <c r="N82" s="158">
        <f>N83</f>
        <v>0</v>
      </c>
      <c r="O82" s="158">
        <f t="shared" ref="O82" si="423">M82+N82</f>
        <v>1888800</v>
      </c>
      <c r="P82" s="158">
        <f t="shared" ref="P82" si="424">L82+O82</f>
        <v>1888800</v>
      </c>
      <c r="Q82" s="158">
        <f>Q83</f>
        <v>0</v>
      </c>
      <c r="R82" s="158">
        <f>R83</f>
        <v>0</v>
      </c>
      <c r="S82" s="158">
        <f t="shared" ref="S82" si="425">Q82+R82</f>
        <v>0</v>
      </c>
      <c r="T82" s="158">
        <f>T83</f>
        <v>0</v>
      </c>
      <c r="U82" s="158">
        <f>U83</f>
        <v>0</v>
      </c>
      <c r="V82" s="158">
        <f t="shared" ref="V82" si="426">T82+U82</f>
        <v>0</v>
      </c>
      <c r="W82" s="158">
        <f t="shared" ref="W82" si="427">S82+V82</f>
        <v>0</v>
      </c>
      <c r="X82" s="158">
        <f>X83</f>
        <v>0</v>
      </c>
      <c r="Y82" s="158">
        <f>Y83</f>
        <v>0</v>
      </c>
      <c r="Z82" s="158">
        <f t="shared" ref="Z82" si="428">X82+Y82</f>
        <v>0</v>
      </c>
      <c r="AA82" s="158">
        <f>AA83</f>
        <v>0</v>
      </c>
      <c r="AB82" s="158">
        <f>AB83</f>
        <v>0</v>
      </c>
      <c r="AC82" s="158">
        <f t="shared" ref="AC82" si="429">AA82+AB82</f>
        <v>0</v>
      </c>
      <c r="AD82" s="158">
        <f t="shared" ref="AD82" si="430">Z82+AC82</f>
        <v>0</v>
      </c>
      <c r="AE82" s="158">
        <f>AE83</f>
        <v>0</v>
      </c>
      <c r="AF82" s="158">
        <f>AF83</f>
        <v>0</v>
      </c>
      <c r="AG82" s="158">
        <f t="shared" ref="AG82" si="431">AE82+AF82</f>
        <v>0</v>
      </c>
      <c r="AH82" s="158">
        <f>AH83</f>
        <v>0</v>
      </c>
      <c r="AI82" s="158">
        <f>AI83</f>
        <v>0</v>
      </c>
      <c r="AJ82" s="158">
        <f t="shared" ref="AJ82" si="432">AH82+AI82</f>
        <v>0</v>
      </c>
      <c r="AK82" s="158">
        <f t="shared" ref="AK82" si="433">AG82+AJ82</f>
        <v>0</v>
      </c>
      <c r="AL82" s="158">
        <f>AL83</f>
        <v>0</v>
      </c>
      <c r="AM82" s="158">
        <f>AM83</f>
        <v>0</v>
      </c>
      <c r="AN82" s="158">
        <f t="shared" ref="AN82:AN83" si="434">AL82+AM82</f>
        <v>0</v>
      </c>
      <c r="AO82" s="158">
        <f>AO83</f>
        <v>1888800</v>
      </c>
      <c r="AP82" s="158">
        <f>AP83</f>
        <v>0</v>
      </c>
      <c r="AQ82" s="158">
        <f t="shared" ref="AQ82:AQ83" si="435">AO82+AP82</f>
        <v>1888800</v>
      </c>
      <c r="AR82" s="158">
        <f t="shared" ref="AR82:AR83" si="436">AN82+AQ82</f>
        <v>1888800</v>
      </c>
      <c r="AS82" s="158"/>
      <c r="AT82" s="159"/>
      <c r="AU82" s="160"/>
      <c r="AV82" s="161"/>
      <c r="AW82" s="161"/>
      <c r="AX82" s="161"/>
      <c r="AY82" s="161"/>
      <c r="BD82" s="173"/>
    </row>
    <row r="83" spans="1:56" s="19" customFormat="1" ht="70.5" customHeight="1">
      <c r="A83" s="54">
        <v>2019</v>
      </c>
      <c r="B83" s="174">
        <v>8323</v>
      </c>
      <c r="C83" s="54">
        <v>1</v>
      </c>
      <c r="D83" s="54">
        <v>1</v>
      </c>
      <c r="E83" s="54">
        <v>3000</v>
      </c>
      <c r="F83" s="54">
        <v>3300</v>
      </c>
      <c r="G83" s="54">
        <v>339</v>
      </c>
      <c r="H83" s="163">
        <v>1</v>
      </c>
      <c r="I83" s="175" t="s">
        <v>2170</v>
      </c>
      <c r="J83" s="56">
        <v>0</v>
      </c>
      <c r="K83" s="56">
        <v>0</v>
      </c>
      <c r="L83" s="57">
        <f>J83+K83</f>
        <v>0</v>
      </c>
      <c r="M83" s="56">
        <v>1888800</v>
      </c>
      <c r="N83" s="56">
        <v>0</v>
      </c>
      <c r="O83" s="57">
        <f>M83+N83</f>
        <v>1888800</v>
      </c>
      <c r="P83" s="57">
        <f>L83+O83</f>
        <v>1888800</v>
      </c>
      <c r="Q83" s="56">
        <v>0</v>
      </c>
      <c r="R83" s="56">
        <v>0</v>
      </c>
      <c r="S83" s="57">
        <f>Q83+R83</f>
        <v>0</v>
      </c>
      <c r="T83" s="56">
        <v>0</v>
      </c>
      <c r="U83" s="56">
        <v>0</v>
      </c>
      <c r="V83" s="57">
        <f>T83+U83</f>
        <v>0</v>
      </c>
      <c r="W83" s="57">
        <f>S83+V83</f>
        <v>0</v>
      </c>
      <c r="X83" s="56">
        <v>0</v>
      </c>
      <c r="Y83" s="56">
        <v>0</v>
      </c>
      <c r="Z83" s="57">
        <f>X83+Y83</f>
        <v>0</v>
      </c>
      <c r="AA83" s="56">
        <v>0</v>
      </c>
      <c r="AB83" s="56">
        <v>0</v>
      </c>
      <c r="AC83" s="57">
        <f>AA83+AB83</f>
        <v>0</v>
      </c>
      <c r="AD83" s="57">
        <f>Z83+AC83</f>
        <v>0</v>
      </c>
      <c r="AE83" s="56">
        <v>0</v>
      </c>
      <c r="AF83" s="56">
        <v>0</v>
      </c>
      <c r="AG83" s="57">
        <f>AE83+AF83</f>
        <v>0</v>
      </c>
      <c r="AH83" s="56">
        <v>0</v>
      </c>
      <c r="AI83" s="56">
        <v>0</v>
      </c>
      <c r="AJ83" s="57">
        <f>AH83+AI83</f>
        <v>0</v>
      </c>
      <c r="AK83" s="57">
        <f>AG83+AJ83</f>
        <v>0</v>
      </c>
      <c r="AL83" s="56">
        <f t="shared" ref="AL83:AM83" si="437">J83-Q83-X83-AE83</f>
        <v>0</v>
      </c>
      <c r="AM83" s="56">
        <f t="shared" si="437"/>
        <v>0</v>
      </c>
      <c r="AN83" s="57">
        <f t="shared" si="434"/>
        <v>0</v>
      </c>
      <c r="AO83" s="56">
        <f t="shared" ref="AO83:AP83" si="438">M83-T83-AA83-AH83</f>
        <v>1888800</v>
      </c>
      <c r="AP83" s="56">
        <f t="shared" si="438"/>
        <v>0</v>
      </c>
      <c r="AQ83" s="57">
        <f t="shared" si="435"/>
        <v>1888800</v>
      </c>
      <c r="AR83" s="57">
        <f t="shared" si="436"/>
        <v>1888800</v>
      </c>
      <c r="AS83" s="57" t="s">
        <v>65</v>
      </c>
      <c r="AT83" s="180">
        <v>2</v>
      </c>
      <c r="AU83" s="181">
        <v>0</v>
      </c>
      <c r="AV83" s="182">
        <v>0</v>
      </c>
      <c r="AW83" s="182">
        <v>0</v>
      </c>
      <c r="AX83" s="171">
        <f>AT83-AV83</f>
        <v>2</v>
      </c>
      <c r="AY83" s="171">
        <f>AU83-AW83</f>
        <v>0</v>
      </c>
      <c r="BD83" s="178"/>
    </row>
    <row r="84" spans="1:56" s="19" customFormat="1" ht="85.5" customHeight="1">
      <c r="A84" s="145">
        <v>2019</v>
      </c>
      <c r="B84" s="146">
        <v>8323</v>
      </c>
      <c r="C84" s="145">
        <v>1</v>
      </c>
      <c r="D84" s="145">
        <v>1</v>
      </c>
      <c r="E84" s="145">
        <v>3000</v>
      </c>
      <c r="F84" s="145">
        <v>3600</v>
      </c>
      <c r="G84" s="145"/>
      <c r="H84" s="145"/>
      <c r="I84" s="147" t="s">
        <v>80</v>
      </c>
      <c r="J84" s="148">
        <f>J85+J87</f>
        <v>0</v>
      </c>
      <c r="K84" s="148">
        <f t="shared" ref="K84:AR84" si="439">K85+K87</f>
        <v>0</v>
      </c>
      <c r="L84" s="148">
        <f t="shared" si="439"/>
        <v>0</v>
      </c>
      <c r="M84" s="148">
        <f t="shared" si="439"/>
        <v>617000</v>
      </c>
      <c r="N84" s="148">
        <f t="shared" si="439"/>
        <v>0</v>
      </c>
      <c r="O84" s="148">
        <f t="shared" si="439"/>
        <v>617000</v>
      </c>
      <c r="P84" s="148">
        <f t="shared" si="439"/>
        <v>617000</v>
      </c>
      <c r="Q84" s="148">
        <f t="shared" si="439"/>
        <v>0</v>
      </c>
      <c r="R84" s="148">
        <f t="shared" si="439"/>
        <v>0</v>
      </c>
      <c r="S84" s="148">
        <f t="shared" si="439"/>
        <v>0</v>
      </c>
      <c r="T84" s="148">
        <f t="shared" si="439"/>
        <v>0</v>
      </c>
      <c r="U84" s="148">
        <f t="shared" si="439"/>
        <v>0</v>
      </c>
      <c r="V84" s="148">
        <f t="shared" si="439"/>
        <v>0</v>
      </c>
      <c r="W84" s="148">
        <f t="shared" si="439"/>
        <v>0</v>
      </c>
      <c r="X84" s="148">
        <f t="shared" si="439"/>
        <v>0</v>
      </c>
      <c r="Y84" s="148">
        <f t="shared" si="439"/>
        <v>0</v>
      </c>
      <c r="Z84" s="148">
        <f t="shared" si="439"/>
        <v>0</v>
      </c>
      <c r="AA84" s="148">
        <f t="shared" si="439"/>
        <v>0</v>
      </c>
      <c r="AB84" s="148">
        <f t="shared" si="439"/>
        <v>0</v>
      </c>
      <c r="AC84" s="148">
        <f t="shared" si="439"/>
        <v>0</v>
      </c>
      <c r="AD84" s="148">
        <f t="shared" si="439"/>
        <v>0</v>
      </c>
      <c r="AE84" s="148">
        <f t="shared" si="439"/>
        <v>0</v>
      </c>
      <c r="AF84" s="148">
        <f t="shared" si="439"/>
        <v>0</v>
      </c>
      <c r="AG84" s="148">
        <f t="shared" si="439"/>
        <v>0</v>
      </c>
      <c r="AH84" s="148">
        <f t="shared" si="439"/>
        <v>0</v>
      </c>
      <c r="AI84" s="148">
        <f t="shared" si="439"/>
        <v>0</v>
      </c>
      <c r="AJ84" s="148">
        <f t="shared" si="439"/>
        <v>0</v>
      </c>
      <c r="AK84" s="148">
        <f t="shared" si="439"/>
        <v>0</v>
      </c>
      <c r="AL84" s="148">
        <f t="shared" si="439"/>
        <v>0</v>
      </c>
      <c r="AM84" s="148">
        <f t="shared" si="439"/>
        <v>0</v>
      </c>
      <c r="AN84" s="148">
        <f t="shared" si="439"/>
        <v>0</v>
      </c>
      <c r="AO84" s="148">
        <f t="shared" si="439"/>
        <v>617000</v>
      </c>
      <c r="AP84" s="148">
        <f t="shared" si="439"/>
        <v>0</v>
      </c>
      <c r="AQ84" s="148">
        <f t="shared" si="439"/>
        <v>617000</v>
      </c>
      <c r="AR84" s="148">
        <f t="shared" si="439"/>
        <v>617000</v>
      </c>
      <c r="AS84" s="148"/>
      <c r="AT84" s="149"/>
      <c r="AU84" s="150"/>
      <c r="AV84" s="151"/>
      <c r="AW84" s="151"/>
      <c r="AX84" s="151"/>
      <c r="AY84" s="151"/>
      <c r="BD84" s="153"/>
    </row>
    <row r="85" spans="1:56" s="19" customFormat="1" ht="98.25" hidden="1" customHeight="1">
      <c r="A85" s="154">
        <v>2018</v>
      </c>
      <c r="B85" s="155">
        <v>8323</v>
      </c>
      <c r="C85" s="154">
        <v>1</v>
      </c>
      <c r="D85" s="154">
        <v>1</v>
      </c>
      <c r="E85" s="154">
        <v>3000</v>
      </c>
      <c r="F85" s="154">
        <v>3600</v>
      </c>
      <c r="G85" s="154">
        <v>361</v>
      </c>
      <c r="H85" s="154"/>
      <c r="I85" s="172" t="s">
        <v>81</v>
      </c>
      <c r="J85" s="158">
        <f>J86</f>
        <v>0</v>
      </c>
      <c r="K85" s="158">
        <f>K86</f>
        <v>0</v>
      </c>
      <c r="L85" s="158">
        <f t="shared" ref="L85" si="440">J85+K85</f>
        <v>0</v>
      </c>
      <c r="M85" s="158">
        <f>M86</f>
        <v>0</v>
      </c>
      <c r="N85" s="158">
        <f>N86</f>
        <v>0</v>
      </c>
      <c r="O85" s="158">
        <f t="shared" ref="O85" si="441">M85+N85</f>
        <v>0</v>
      </c>
      <c r="P85" s="158">
        <f t="shared" ref="P85" si="442">L85+O85</f>
        <v>0</v>
      </c>
      <c r="Q85" s="158">
        <f>Q86</f>
        <v>0</v>
      </c>
      <c r="R85" s="158">
        <f>R86</f>
        <v>0</v>
      </c>
      <c r="S85" s="158">
        <f t="shared" ref="S85" si="443">Q85+R85</f>
        <v>0</v>
      </c>
      <c r="T85" s="158">
        <f>T86</f>
        <v>0</v>
      </c>
      <c r="U85" s="158">
        <f>U86</f>
        <v>0</v>
      </c>
      <c r="V85" s="158">
        <f t="shared" ref="V85" si="444">T85+U85</f>
        <v>0</v>
      </c>
      <c r="W85" s="158">
        <f t="shared" ref="W85" si="445">S85+V85</f>
        <v>0</v>
      </c>
      <c r="X85" s="158">
        <f>X86</f>
        <v>0</v>
      </c>
      <c r="Y85" s="158">
        <f>Y86</f>
        <v>0</v>
      </c>
      <c r="Z85" s="158">
        <f t="shared" ref="Z85" si="446">X85+Y85</f>
        <v>0</v>
      </c>
      <c r="AA85" s="158">
        <f>AA86</f>
        <v>0</v>
      </c>
      <c r="AB85" s="158">
        <f>AB86</f>
        <v>0</v>
      </c>
      <c r="AC85" s="158">
        <f t="shared" ref="AC85" si="447">AA85+AB85</f>
        <v>0</v>
      </c>
      <c r="AD85" s="158">
        <f t="shared" ref="AD85" si="448">Z85+AC85</f>
        <v>0</v>
      </c>
      <c r="AE85" s="158">
        <f>AE86</f>
        <v>0</v>
      </c>
      <c r="AF85" s="158">
        <f>AF86</f>
        <v>0</v>
      </c>
      <c r="AG85" s="158">
        <f t="shared" ref="AG85" si="449">AE85+AF85</f>
        <v>0</v>
      </c>
      <c r="AH85" s="158">
        <f>AH86</f>
        <v>0</v>
      </c>
      <c r="AI85" s="158">
        <f>AI86</f>
        <v>0</v>
      </c>
      <c r="AJ85" s="158">
        <f t="shared" ref="AJ85" si="450">AH85+AI85</f>
        <v>0</v>
      </c>
      <c r="AK85" s="158">
        <f t="shared" ref="AK85" si="451">AG85+AJ85</f>
        <v>0</v>
      </c>
      <c r="AL85" s="158">
        <f>AL86</f>
        <v>0</v>
      </c>
      <c r="AM85" s="158">
        <f>AM86</f>
        <v>0</v>
      </c>
      <c r="AN85" s="158">
        <f t="shared" ref="AN85:AN86" si="452">AL85+AM85</f>
        <v>0</v>
      </c>
      <c r="AO85" s="158">
        <f>AO86</f>
        <v>0</v>
      </c>
      <c r="AP85" s="158">
        <f>AP86</f>
        <v>0</v>
      </c>
      <c r="AQ85" s="158">
        <f t="shared" ref="AQ85:AQ86" si="453">AO85+AP85</f>
        <v>0</v>
      </c>
      <c r="AR85" s="158">
        <f t="shared" ref="AR85:AR86" si="454">AN85+AQ85</f>
        <v>0</v>
      </c>
      <c r="AS85" s="158"/>
      <c r="AT85" s="159"/>
      <c r="AU85" s="160"/>
      <c r="AV85" s="161"/>
      <c r="AW85" s="161"/>
      <c r="AX85" s="161"/>
      <c r="AY85" s="161"/>
      <c r="BD85" s="173"/>
    </row>
    <row r="86" spans="1:56" s="19" customFormat="1" ht="70.5" hidden="1" customHeight="1">
      <c r="A86" s="54">
        <v>2018</v>
      </c>
      <c r="B86" s="174">
        <v>8323</v>
      </c>
      <c r="C86" s="54">
        <v>1</v>
      </c>
      <c r="D86" s="54">
        <v>1</v>
      </c>
      <c r="E86" s="54">
        <v>3000</v>
      </c>
      <c r="F86" s="54">
        <v>3600</v>
      </c>
      <c r="G86" s="54">
        <v>361</v>
      </c>
      <c r="H86" s="163">
        <v>1</v>
      </c>
      <c r="I86" s="175" t="s">
        <v>82</v>
      </c>
      <c r="J86" s="56">
        <v>0</v>
      </c>
      <c r="K86" s="56">
        <v>0</v>
      </c>
      <c r="L86" s="57">
        <f>J86+K86</f>
        <v>0</v>
      </c>
      <c r="M86" s="56">
        <v>0</v>
      </c>
      <c r="N86" s="56">
        <v>0</v>
      </c>
      <c r="O86" s="57">
        <f>M86+N86</f>
        <v>0</v>
      </c>
      <c r="P86" s="57">
        <f>L86+O86</f>
        <v>0</v>
      </c>
      <c r="Q86" s="56">
        <v>0</v>
      </c>
      <c r="R86" s="56">
        <v>0</v>
      </c>
      <c r="S86" s="57">
        <f>Q86+R86</f>
        <v>0</v>
      </c>
      <c r="T86" s="56">
        <v>0</v>
      </c>
      <c r="U86" s="56">
        <v>0</v>
      </c>
      <c r="V86" s="57">
        <f>T86+U86</f>
        <v>0</v>
      </c>
      <c r="W86" s="57">
        <f>S86+V86</f>
        <v>0</v>
      </c>
      <c r="X86" s="56">
        <v>0</v>
      </c>
      <c r="Y86" s="56">
        <v>0</v>
      </c>
      <c r="Z86" s="57">
        <f>X86+Y86</f>
        <v>0</v>
      </c>
      <c r="AA86" s="56">
        <v>0</v>
      </c>
      <c r="AB86" s="56">
        <v>0</v>
      </c>
      <c r="AC86" s="57">
        <f>AA86+AB86</f>
        <v>0</v>
      </c>
      <c r="AD86" s="57">
        <f>Z86+AC86</f>
        <v>0</v>
      </c>
      <c r="AE86" s="56">
        <v>0</v>
      </c>
      <c r="AF86" s="56">
        <v>0</v>
      </c>
      <c r="AG86" s="57">
        <f>AE86+AF86</f>
        <v>0</v>
      </c>
      <c r="AH86" s="56">
        <v>0</v>
      </c>
      <c r="AI86" s="56">
        <v>0</v>
      </c>
      <c r="AJ86" s="57">
        <f>AH86+AI86</f>
        <v>0</v>
      </c>
      <c r="AK86" s="57">
        <f>AG86+AJ86</f>
        <v>0</v>
      </c>
      <c r="AL86" s="56">
        <f t="shared" ref="AL86:AM86" si="455">J86-Q86-X86-AE86</f>
        <v>0</v>
      </c>
      <c r="AM86" s="56">
        <f t="shared" si="455"/>
        <v>0</v>
      </c>
      <c r="AN86" s="57">
        <f t="shared" si="452"/>
        <v>0</v>
      </c>
      <c r="AO86" s="56">
        <f t="shared" ref="AO86:AP86" si="456">M86-T86-AA86-AH86</f>
        <v>0</v>
      </c>
      <c r="AP86" s="56">
        <f t="shared" si="456"/>
        <v>0</v>
      </c>
      <c r="AQ86" s="57">
        <f t="shared" si="453"/>
        <v>0</v>
      </c>
      <c r="AR86" s="57">
        <f t="shared" si="454"/>
        <v>0</v>
      </c>
      <c r="AS86" s="57" t="s">
        <v>65</v>
      </c>
      <c r="AT86" s="180"/>
      <c r="AU86" s="181"/>
      <c r="AV86" s="182"/>
      <c r="AW86" s="182"/>
      <c r="AX86" s="182"/>
      <c r="AY86" s="182"/>
      <c r="BD86" s="178"/>
    </row>
    <row r="87" spans="1:56" s="19" customFormat="1" ht="70.5" customHeight="1">
      <c r="A87" s="154">
        <v>2019</v>
      </c>
      <c r="B87" s="155">
        <v>8323</v>
      </c>
      <c r="C87" s="154">
        <v>1</v>
      </c>
      <c r="D87" s="154"/>
      <c r="E87" s="154">
        <v>3000</v>
      </c>
      <c r="F87" s="154">
        <v>3600</v>
      </c>
      <c r="G87" s="154">
        <v>363</v>
      </c>
      <c r="H87" s="154"/>
      <c r="I87" s="172" t="s">
        <v>2198</v>
      </c>
      <c r="J87" s="158">
        <f>J88</f>
        <v>0</v>
      </c>
      <c r="K87" s="158">
        <f t="shared" ref="K87:AR87" si="457">K88</f>
        <v>0</v>
      </c>
      <c r="L87" s="158">
        <f t="shared" si="457"/>
        <v>0</v>
      </c>
      <c r="M87" s="158">
        <f t="shared" si="457"/>
        <v>617000</v>
      </c>
      <c r="N87" s="158">
        <f t="shared" si="457"/>
        <v>0</v>
      </c>
      <c r="O87" s="158">
        <f t="shared" si="457"/>
        <v>617000</v>
      </c>
      <c r="P87" s="158">
        <f t="shared" si="457"/>
        <v>617000</v>
      </c>
      <c r="Q87" s="158">
        <f t="shared" si="457"/>
        <v>0</v>
      </c>
      <c r="R87" s="158">
        <f t="shared" si="457"/>
        <v>0</v>
      </c>
      <c r="S87" s="158">
        <f t="shared" si="457"/>
        <v>0</v>
      </c>
      <c r="T87" s="158">
        <f t="shared" si="457"/>
        <v>0</v>
      </c>
      <c r="U87" s="158">
        <f t="shared" si="457"/>
        <v>0</v>
      </c>
      <c r="V87" s="158">
        <f t="shared" si="457"/>
        <v>0</v>
      </c>
      <c r="W87" s="158">
        <f t="shared" si="457"/>
        <v>0</v>
      </c>
      <c r="X87" s="158">
        <f t="shared" si="457"/>
        <v>0</v>
      </c>
      <c r="Y87" s="158">
        <f t="shared" si="457"/>
        <v>0</v>
      </c>
      <c r="Z87" s="158">
        <f t="shared" si="457"/>
        <v>0</v>
      </c>
      <c r="AA87" s="158">
        <f t="shared" si="457"/>
        <v>0</v>
      </c>
      <c r="AB87" s="158">
        <f t="shared" si="457"/>
        <v>0</v>
      </c>
      <c r="AC87" s="158">
        <f t="shared" si="457"/>
        <v>0</v>
      </c>
      <c r="AD87" s="158">
        <f t="shared" si="457"/>
        <v>0</v>
      </c>
      <c r="AE87" s="158">
        <f t="shared" si="457"/>
        <v>0</v>
      </c>
      <c r="AF87" s="158">
        <f t="shared" si="457"/>
        <v>0</v>
      </c>
      <c r="AG87" s="158">
        <f t="shared" si="457"/>
        <v>0</v>
      </c>
      <c r="AH87" s="158">
        <f t="shared" si="457"/>
        <v>0</v>
      </c>
      <c r="AI87" s="158">
        <f t="shared" si="457"/>
        <v>0</v>
      </c>
      <c r="AJ87" s="158">
        <f t="shared" si="457"/>
        <v>0</v>
      </c>
      <c r="AK87" s="158">
        <f t="shared" si="457"/>
        <v>0</v>
      </c>
      <c r="AL87" s="158">
        <f t="shared" si="457"/>
        <v>0</v>
      </c>
      <c r="AM87" s="158">
        <f t="shared" si="457"/>
        <v>0</v>
      </c>
      <c r="AN87" s="158">
        <f t="shared" si="457"/>
        <v>0</v>
      </c>
      <c r="AO87" s="158">
        <f t="shared" si="457"/>
        <v>617000</v>
      </c>
      <c r="AP87" s="158">
        <f t="shared" si="457"/>
        <v>0</v>
      </c>
      <c r="AQ87" s="158">
        <f t="shared" si="457"/>
        <v>617000</v>
      </c>
      <c r="AR87" s="158">
        <f t="shared" si="457"/>
        <v>617000</v>
      </c>
      <c r="AS87" s="158"/>
      <c r="AT87" s="159"/>
      <c r="AU87" s="160"/>
      <c r="AV87" s="161"/>
      <c r="AW87" s="161"/>
      <c r="AX87" s="161"/>
      <c r="AY87" s="161"/>
      <c r="BD87" s="178"/>
    </row>
    <row r="88" spans="1:56" s="19" customFormat="1" ht="70.5" customHeight="1">
      <c r="A88" s="54">
        <v>2019</v>
      </c>
      <c r="B88" s="174">
        <v>8323</v>
      </c>
      <c r="C88" s="54">
        <v>1</v>
      </c>
      <c r="D88" s="54"/>
      <c r="E88" s="54">
        <v>3000</v>
      </c>
      <c r="F88" s="54">
        <v>3600</v>
      </c>
      <c r="G88" s="54">
        <v>363</v>
      </c>
      <c r="H88" s="163">
        <v>1</v>
      </c>
      <c r="I88" s="175" t="s">
        <v>2198</v>
      </c>
      <c r="J88" s="56">
        <v>0</v>
      </c>
      <c r="K88" s="56">
        <v>0</v>
      </c>
      <c r="L88" s="57">
        <f>J88+K88</f>
        <v>0</v>
      </c>
      <c r="M88" s="56">
        <v>617000</v>
      </c>
      <c r="N88" s="56">
        <v>0</v>
      </c>
      <c r="O88" s="57">
        <f>M88+N88</f>
        <v>617000</v>
      </c>
      <c r="P88" s="57">
        <f>L88+O88</f>
        <v>617000</v>
      </c>
      <c r="Q88" s="56">
        <v>0</v>
      </c>
      <c r="R88" s="56">
        <v>0</v>
      </c>
      <c r="S88" s="57">
        <f>Q88+R88</f>
        <v>0</v>
      </c>
      <c r="T88" s="56">
        <v>0</v>
      </c>
      <c r="U88" s="56">
        <v>0</v>
      </c>
      <c r="V88" s="57">
        <f>T88+U88</f>
        <v>0</v>
      </c>
      <c r="W88" s="57">
        <f>S88+V88</f>
        <v>0</v>
      </c>
      <c r="X88" s="56">
        <v>0</v>
      </c>
      <c r="Y88" s="56">
        <v>0</v>
      </c>
      <c r="Z88" s="57">
        <f>X88+Y88</f>
        <v>0</v>
      </c>
      <c r="AA88" s="56">
        <v>0</v>
      </c>
      <c r="AB88" s="56">
        <v>0</v>
      </c>
      <c r="AC88" s="57">
        <f>AA88+AB88</f>
        <v>0</v>
      </c>
      <c r="AD88" s="57">
        <f>Z88+AC88</f>
        <v>0</v>
      </c>
      <c r="AE88" s="56">
        <v>0</v>
      </c>
      <c r="AF88" s="56">
        <v>0</v>
      </c>
      <c r="AG88" s="57">
        <f>AE88+AF88</f>
        <v>0</v>
      </c>
      <c r="AH88" s="56">
        <v>0</v>
      </c>
      <c r="AI88" s="56">
        <v>0</v>
      </c>
      <c r="AJ88" s="57">
        <f>AH88+AI88</f>
        <v>0</v>
      </c>
      <c r="AK88" s="57">
        <f>AG88+AJ88</f>
        <v>0</v>
      </c>
      <c r="AL88" s="56">
        <f t="shared" ref="AL88" si="458">J88-Q88-X88-AE88</f>
        <v>0</v>
      </c>
      <c r="AM88" s="56">
        <f t="shared" ref="AM88" si="459">K88-R88-Y88-AF88</f>
        <v>0</v>
      </c>
      <c r="AN88" s="57">
        <f t="shared" ref="AN88" si="460">AL88+AM88</f>
        <v>0</v>
      </c>
      <c r="AO88" s="56">
        <f t="shared" ref="AO88" si="461">M88-T88-AA88-AH88</f>
        <v>617000</v>
      </c>
      <c r="AP88" s="56">
        <f t="shared" ref="AP88" si="462">N88-U88-AB88-AI88</f>
        <v>0</v>
      </c>
      <c r="AQ88" s="57">
        <f t="shared" ref="AQ88" si="463">AO88+AP88</f>
        <v>617000</v>
      </c>
      <c r="AR88" s="57">
        <f t="shared" ref="AR88" si="464">AN88+AQ88</f>
        <v>617000</v>
      </c>
      <c r="AS88" s="57" t="s">
        <v>65</v>
      </c>
      <c r="AT88" s="180">
        <v>1</v>
      </c>
      <c r="AU88" s="181">
        <v>0</v>
      </c>
      <c r="AV88" s="182">
        <v>0</v>
      </c>
      <c r="AW88" s="182">
        <v>0</v>
      </c>
      <c r="AX88" s="171">
        <f>AT88-AV88</f>
        <v>1</v>
      </c>
      <c r="AY88" s="171">
        <f>AU88-AW88</f>
        <v>0</v>
      </c>
      <c r="BD88" s="178"/>
    </row>
    <row r="89" spans="1:56" s="19" customFormat="1" ht="70.5" customHeight="1">
      <c r="A89" s="145">
        <v>2019</v>
      </c>
      <c r="B89" s="146">
        <v>8323</v>
      </c>
      <c r="C89" s="145">
        <v>1</v>
      </c>
      <c r="D89" s="145">
        <v>1</v>
      </c>
      <c r="E89" s="145">
        <v>3000</v>
      </c>
      <c r="F89" s="145">
        <v>3700</v>
      </c>
      <c r="G89" s="145"/>
      <c r="H89" s="145"/>
      <c r="I89" s="147" t="s">
        <v>83</v>
      </c>
      <c r="J89" s="148">
        <f>J90+J92+J94</f>
        <v>0</v>
      </c>
      <c r="K89" s="148">
        <f t="shared" ref="K89:O89" si="465">K90+K92+K94</f>
        <v>0</v>
      </c>
      <c r="L89" s="148">
        <f t="shared" si="465"/>
        <v>0</v>
      </c>
      <c r="M89" s="148">
        <f>M90+M92+M94</f>
        <v>296249.63</v>
      </c>
      <c r="N89" s="148">
        <f t="shared" si="465"/>
        <v>0</v>
      </c>
      <c r="O89" s="148">
        <f t="shared" si="465"/>
        <v>296249.63</v>
      </c>
      <c r="P89" s="148">
        <f>L89+O89</f>
        <v>296249.63</v>
      </c>
      <c r="Q89" s="148">
        <f>Q90+Q92+Q94</f>
        <v>0</v>
      </c>
      <c r="R89" s="148">
        <f t="shared" ref="R89:S89" si="466">R90+R92+R94</f>
        <v>0</v>
      </c>
      <c r="S89" s="148">
        <f t="shared" si="466"/>
        <v>0</v>
      </c>
      <c r="T89" s="148">
        <f>T90+T92+T94</f>
        <v>118391</v>
      </c>
      <c r="U89" s="148">
        <f t="shared" ref="U89:V89" si="467">U90+U92+U94</f>
        <v>0</v>
      </c>
      <c r="V89" s="148">
        <f t="shared" si="467"/>
        <v>118391</v>
      </c>
      <c r="W89" s="148">
        <f>S89+V89</f>
        <v>118391</v>
      </c>
      <c r="X89" s="148">
        <f>X90+X92+X94</f>
        <v>0</v>
      </c>
      <c r="Y89" s="148">
        <f t="shared" ref="Y89:Z89" si="468">Y90+Y92+Y94</f>
        <v>0</v>
      </c>
      <c r="Z89" s="148">
        <f t="shared" si="468"/>
        <v>0</v>
      </c>
      <c r="AA89" s="148">
        <f>AA90+AA92+AA94</f>
        <v>57557.61</v>
      </c>
      <c r="AB89" s="148">
        <f t="shared" ref="AB89:AC89" si="469">AB90+AB92+AB94</f>
        <v>0</v>
      </c>
      <c r="AC89" s="148">
        <f t="shared" si="469"/>
        <v>57557.61</v>
      </c>
      <c r="AD89" s="148">
        <f>Z89+AC89</f>
        <v>57557.61</v>
      </c>
      <c r="AE89" s="148">
        <f>AE90+AE92+AE94</f>
        <v>0</v>
      </c>
      <c r="AF89" s="148">
        <f t="shared" ref="AF89:AG89" si="470">AF90+AF92+AF94</f>
        <v>0</v>
      </c>
      <c r="AG89" s="148">
        <f t="shared" si="470"/>
        <v>0</v>
      </c>
      <c r="AH89" s="148">
        <f>AH90+AH92+AH94</f>
        <v>0</v>
      </c>
      <c r="AI89" s="148">
        <f t="shared" ref="AI89" si="471">AI90+AI92+AI94</f>
        <v>0</v>
      </c>
      <c r="AJ89" s="148">
        <f t="shared" ref="AJ89" si="472">AJ90+AJ92+AJ94</f>
        <v>0</v>
      </c>
      <c r="AK89" s="148">
        <f>AG89+AJ89</f>
        <v>0</v>
      </c>
      <c r="AL89" s="148">
        <f>AL90+AL92+AL94</f>
        <v>0</v>
      </c>
      <c r="AM89" s="148">
        <f t="shared" ref="AM89:AN89" si="473">AM90+AM92+AM94</f>
        <v>0</v>
      </c>
      <c r="AN89" s="148">
        <f t="shared" si="473"/>
        <v>0</v>
      </c>
      <c r="AO89" s="148">
        <f>AO90+AO92+AO94</f>
        <v>120301.02</v>
      </c>
      <c r="AP89" s="148">
        <f t="shared" ref="AP89:AQ89" si="474">AP90+AP92+AP94</f>
        <v>0</v>
      </c>
      <c r="AQ89" s="148">
        <f t="shared" si="474"/>
        <v>120301.02</v>
      </c>
      <c r="AR89" s="148">
        <f>AN89+AQ89</f>
        <v>120301.02</v>
      </c>
      <c r="AS89" s="148"/>
      <c r="AT89" s="149"/>
      <c r="AU89" s="149"/>
      <c r="AV89" s="151"/>
      <c r="AW89" s="151"/>
      <c r="AX89" s="151"/>
      <c r="AY89" s="151"/>
      <c r="BD89" s="153"/>
    </row>
    <row r="90" spans="1:56" s="19" customFormat="1" ht="70.5" customHeight="1">
      <c r="A90" s="154">
        <v>2019</v>
      </c>
      <c r="B90" s="190">
        <v>8323</v>
      </c>
      <c r="C90" s="154">
        <v>1</v>
      </c>
      <c r="D90" s="154">
        <v>1</v>
      </c>
      <c r="E90" s="154">
        <v>3000</v>
      </c>
      <c r="F90" s="154">
        <v>3700</v>
      </c>
      <c r="G90" s="154">
        <v>371</v>
      </c>
      <c r="H90" s="154"/>
      <c r="I90" s="187" t="s">
        <v>84</v>
      </c>
      <c r="J90" s="158">
        <f>J91</f>
        <v>0</v>
      </c>
      <c r="K90" s="158">
        <f>K91</f>
        <v>0</v>
      </c>
      <c r="L90" s="158">
        <f t="shared" ref="L90" si="475">J90+K90</f>
        <v>0</v>
      </c>
      <c r="M90" s="158">
        <f>M91</f>
        <v>83200</v>
      </c>
      <c r="N90" s="158">
        <f>N91</f>
        <v>0</v>
      </c>
      <c r="O90" s="158">
        <f t="shared" ref="O90" si="476">M90+N90</f>
        <v>83200</v>
      </c>
      <c r="P90" s="158">
        <f t="shared" ref="P90" si="477">L90+O90</f>
        <v>83200</v>
      </c>
      <c r="Q90" s="158">
        <f>Q91</f>
        <v>0</v>
      </c>
      <c r="R90" s="158">
        <f>R91</f>
        <v>0</v>
      </c>
      <c r="S90" s="158">
        <f t="shared" ref="S90" si="478">Q90+R90</f>
        <v>0</v>
      </c>
      <c r="T90" s="158">
        <f>T91</f>
        <v>37741</v>
      </c>
      <c r="U90" s="158">
        <f>U91</f>
        <v>0</v>
      </c>
      <c r="V90" s="158">
        <f t="shared" ref="V90" si="479">T90+U90</f>
        <v>37741</v>
      </c>
      <c r="W90" s="158">
        <f t="shared" ref="W90" si="480">S90+V90</f>
        <v>37741</v>
      </c>
      <c r="X90" s="158">
        <f>X91</f>
        <v>0</v>
      </c>
      <c r="Y90" s="158">
        <f>Y91</f>
        <v>0</v>
      </c>
      <c r="Z90" s="158">
        <f t="shared" ref="Z90" si="481">X90+Y90</f>
        <v>0</v>
      </c>
      <c r="AA90" s="158">
        <f>AA91</f>
        <v>20027.61</v>
      </c>
      <c r="AB90" s="158">
        <f>AB91</f>
        <v>0</v>
      </c>
      <c r="AC90" s="158">
        <f t="shared" ref="AC90" si="482">AA90+AB90</f>
        <v>20027.61</v>
      </c>
      <c r="AD90" s="158">
        <f t="shared" ref="AD90" si="483">Z90+AC90</f>
        <v>20027.61</v>
      </c>
      <c r="AE90" s="158">
        <f>AE91</f>
        <v>0</v>
      </c>
      <c r="AF90" s="158">
        <f>AF91</f>
        <v>0</v>
      </c>
      <c r="AG90" s="158">
        <f t="shared" ref="AG90" si="484">AE90+AF90</f>
        <v>0</v>
      </c>
      <c r="AH90" s="158">
        <f>AH91</f>
        <v>0</v>
      </c>
      <c r="AI90" s="158">
        <f>AI91</f>
        <v>0</v>
      </c>
      <c r="AJ90" s="158">
        <f t="shared" ref="AJ90" si="485">AH90+AI90</f>
        <v>0</v>
      </c>
      <c r="AK90" s="158">
        <f t="shared" ref="AK90" si="486">AG90+AJ90</f>
        <v>0</v>
      </c>
      <c r="AL90" s="158">
        <f>AL91</f>
        <v>0</v>
      </c>
      <c r="AM90" s="158">
        <f>AM91</f>
        <v>0</v>
      </c>
      <c r="AN90" s="158">
        <f t="shared" ref="AN90:AN91" si="487">AL90+AM90</f>
        <v>0</v>
      </c>
      <c r="AO90" s="158">
        <f>AO91</f>
        <v>25431.39</v>
      </c>
      <c r="AP90" s="158">
        <f>AP91</f>
        <v>0</v>
      </c>
      <c r="AQ90" s="158">
        <f t="shared" ref="AQ90:AQ91" si="488">AO90+AP90</f>
        <v>25431.39</v>
      </c>
      <c r="AR90" s="158">
        <f t="shared" ref="AR90:AR91" si="489">AN90+AQ90</f>
        <v>25431.39</v>
      </c>
      <c r="AS90" s="191"/>
      <c r="AT90" s="192"/>
      <c r="AU90" s="192"/>
      <c r="AV90" s="161"/>
      <c r="AW90" s="161"/>
      <c r="AX90" s="161"/>
      <c r="AY90" s="161"/>
      <c r="BD90" s="193"/>
    </row>
    <row r="91" spans="1:56" s="19" customFormat="1" ht="70.5" customHeight="1">
      <c r="A91" s="54">
        <v>2019</v>
      </c>
      <c r="B91" s="174">
        <v>8323</v>
      </c>
      <c r="C91" s="54">
        <v>1</v>
      </c>
      <c r="D91" s="54">
        <v>1</v>
      </c>
      <c r="E91" s="54">
        <v>3000</v>
      </c>
      <c r="F91" s="54">
        <v>3700</v>
      </c>
      <c r="G91" s="54">
        <v>371</v>
      </c>
      <c r="H91" s="163">
        <v>1</v>
      </c>
      <c r="I91" s="175" t="s">
        <v>85</v>
      </c>
      <c r="J91" s="56">
        <v>0</v>
      </c>
      <c r="K91" s="56">
        <v>0</v>
      </c>
      <c r="L91" s="57">
        <f>J91+K91</f>
        <v>0</v>
      </c>
      <c r="M91" s="56">
        <v>83200</v>
      </c>
      <c r="N91" s="56">
        <v>0</v>
      </c>
      <c r="O91" s="57">
        <f>M91+N91</f>
        <v>83200</v>
      </c>
      <c r="P91" s="57">
        <f>L91+O91</f>
        <v>83200</v>
      </c>
      <c r="Q91" s="56">
        <v>0</v>
      </c>
      <c r="R91" s="56">
        <v>0</v>
      </c>
      <c r="S91" s="57">
        <f>Q91+R91</f>
        <v>0</v>
      </c>
      <c r="T91" s="56">
        <v>37741</v>
      </c>
      <c r="U91" s="56">
        <v>0</v>
      </c>
      <c r="V91" s="57">
        <f>T91+U91</f>
        <v>37741</v>
      </c>
      <c r="W91" s="57">
        <f>S91+V91</f>
        <v>37741</v>
      </c>
      <c r="X91" s="56">
        <v>0</v>
      </c>
      <c r="Y91" s="56">
        <v>0</v>
      </c>
      <c r="Z91" s="57">
        <f>X91+Y91</f>
        <v>0</v>
      </c>
      <c r="AA91" s="56">
        <v>20027.61</v>
      </c>
      <c r="AB91" s="56">
        <v>0</v>
      </c>
      <c r="AC91" s="57">
        <f>AA91+AB91</f>
        <v>20027.61</v>
      </c>
      <c r="AD91" s="57">
        <f>Z91+AC91</f>
        <v>20027.61</v>
      </c>
      <c r="AE91" s="56">
        <v>0</v>
      </c>
      <c r="AF91" s="56">
        <v>0</v>
      </c>
      <c r="AG91" s="57">
        <f>AE91+AF91</f>
        <v>0</v>
      </c>
      <c r="AH91" s="56">
        <v>0</v>
      </c>
      <c r="AI91" s="56">
        <v>0</v>
      </c>
      <c r="AJ91" s="57">
        <f>AH91+AI91</f>
        <v>0</v>
      </c>
      <c r="AK91" s="57">
        <f>AG91+AJ91</f>
        <v>0</v>
      </c>
      <c r="AL91" s="56">
        <f t="shared" ref="AL91:AM91" si="490">J91-Q91-X91-AE91</f>
        <v>0</v>
      </c>
      <c r="AM91" s="56">
        <f t="shared" si="490"/>
        <v>0</v>
      </c>
      <c r="AN91" s="57">
        <f t="shared" si="487"/>
        <v>0</v>
      </c>
      <c r="AO91" s="56">
        <v>25431.39</v>
      </c>
      <c r="AP91" s="56">
        <f t="shared" ref="AP91" si="491">N91-U91-AB91-AI91</f>
        <v>0</v>
      </c>
      <c r="AQ91" s="57">
        <f t="shared" si="488"/>
        <v>25431.39</v>
      </c>
      <c r="AR91" s="57">
        <f t="shared" si="489"/>
        <v>25431.39</v>
      </c>
      <c r="AS91" s="57" t="s">
        <v>86</v>
      </c>
      <c r="AT91" s="180">
        <v>15</v>
      </c>
      <c r="AU91" s="181">
        <v>3</v>
      </c>
      <c r="AV91" s="182">
        <v>2</v>
      </c>
      <c r="AW91" s="182">
        <v>0</v>
      </c>
      <c r="AX91" s="171">
        <f>AT91-AV91</f>
        <v>13</v>
      </c>
      <c r="AY91" s="171">
        <f>AU91-AW91</f>
        <v>3</v>
      </c>
      <c r="BD91" s="178"/>
    </row>
    <row r="92" spans="1:56" s="19" customFormat="1" ht="70.5" hidden="1" customHeight="1">
      <c r="A92" s="154">
        <v>2018</v>
      </c>
      <c r="B92" s="190">
        <v>8323</v>
      </c>
      <c r="C92" s="154">
        <v>1</v>
      </c>
      <c r="D92" s="154">
        <v>1</v>
      </c>
      <c r="E92" s="154">
        <v>3000</v>
      </c>
      <c r="F92" s="154">
        <v>3700</v>
      </c>
      <c r="G92" s="154">
        <v>372</v>
      </c>
      <c r="H92" s="154"/>
      <c r="I92" s="187" t="s">
        <v>87</v>
      </c>
      <c r="J92" s="158">
        <f>J93</f>
        <v>0</v>
      </c>
      <c r="K92" s="158">
        <f>K93</f>
        <v>0</v>
      </c>
      <c r="L92" s="158">
        <f t="shared" ref="L92" si="492">J92+K92</f>
        <v>0</v>
      </c>
      <c r="M92" s="158">
        <f>M93</f>
        <v>0</v>
      </c>
      <c r="N92" s="158">
        <f>N93</f>
        <v>0</v>
      </c>
      <c r="O92" s="158">
        <f t="shared" ref="O92" si="493">M92+N92</f>
        <v>0</v>
      </c>
      <c r="P92" s="158">
        <f t="shared" ref="P92" si="494">L92+O92</f>
        <v>0</v>
      </c>
      <c r="Q92" s="158">
        <f>Q93</f>
        <v>0</v>
      </c>
      <c r="R92" s="158">
        <f>R93</f>
        <v>0</v>
      </c>
      <c r="S92" s="158">
        <f t="shared" ref="S92" si="495">Q92+R92</f>
        <v>0</v>
      </c>
      <c r="T92" s="158">
        <f>T93</f>
        <v>0</v>
      </c>
      <c r="U92" s="158">
        <f>U93</f>
        <v>0</v>
      </c>
      <c r="V92" s="158">
        <f t="shared" ref="V92" si="496">T92+U92</f>
        <v>0</v>
      </c>
      <c r="W92" s="158">
        <f t="shared" ref="W92" si="497">S92+V92</f>
        <v>0</v>
      </c>
      <c r="X92" s="158">
        <f>X93</f>
        <v>0</v>
      </c>
      <c r="Y92" s="158">
        <f>Y93</f>
        <v>0</v>
      </c>
      <c r="Z92" s="158">
        <f t="shared" ref="Z92" si="498">X92+Y92</f>
        <v>0</v>
      </c>
      <c r="AA92" s="158">
        <f>AA93</f>
        <v>0</v>
      </c>
      <c r="AB92" s="158">
        <f>AB93</f>
        <v>0</v>
      </c>
      <c r="AC92" s="158">
        <f t="shared" ref="AC92" si="499">AA92+AB92</f>
        <v>0</v>
      </c>
      <c r="AD92" s="158">
        <f t="shared" ref="AD92" si="500">Z92+AC92</f>
        <v>0</v>
      </c>
      <c r="AE92" s="158">
        <f>AE93</f>
        <v>0</v>
      </c>
      <c r="AF92" s="158">
        <f>AF93</f>
        <v>0</v>
      </c>
      <c r="AG92" s="158">
        <f t="shared" ref="AG92" si="501">AE92+AF92</f>
        <v>0</v>
      </c>
      <c r="AH92" s="158">
        <f>AH93</f>
        <v>0</v>
      </c>
      <c r="AI92" s="158">
        <f>AI93</f>
        <v>0</v>
      </c>
      <c r="AJ92" s="158">
        <f t="shared" ref="AJ92" si="502">AH92+AI92</f>
        <v>0</v>
      </c>
      <c r="AK92" s="158">
        <f t="shared" ref="AK92" si="503">AG92+AJ92</f>
        <v>0</v>
      </c>
      <c r="AL92" s="158">
        <f>AL93</f>
        <v>0</v>
      </c>
      <c r="AM92" s="158">
        <f>AM93</f>
        <v>0</v>
      </c>
      <c r="AN92" s="158">
        <f t="shared" ref="AN92" si="504">AL92+AM92</f>
        <v>0</v>
      </c>
      <c r="AO92" s="158">
        <f>AO93</f>
        <v>0</v>
      </c>
      <c r="AP92" s="158">
        <f>AP93</f>
        <v>0</v>
      </c>
      <c r="AQ92" s="158">
        <f t="shared" ref="AQ92" si="505">AO92+AP92</f>
        <v>0</v>
      </c>
      <c r="AR92" s="158">
        <f t="shared" ref="AR92" si="506">AN92+AQ92</f>
        <v>0</v>
      </c>
      <c r="AS92" s="191"/>
      <c r="AT92" s="192"/>
      <c r="AU92" s="192"/>
      <c r="AV92" s="161"/>
      <c r="AW92" s="161"/>
      <c r="AX92" s="161"/>
      <c r="AY92" s="161"/>
      <c r="BD92" s="193"/>
    </row>
    <row r="93" spans="1:56" s="19" customFormat="1" ht="70.5" hidden="1" customHeight="1">
      <c r="A93" s="54">
        <v>2018</v>
      </c>
      <c r="B93" s="174">
        <v>8323</v>
      </c>
      <c r="C93" s="54">
        <v>1</v>
      </c>
      <c r="D93" s="54">
        <v>1</v>
      </c>
      <c r="E93" s="54">
        <v>3000</v>
      </c>
      <c r="F93" s="54">
        <v>3700</v>
      </c>
      <c r="G93" s="54">
        <v>372</v>
      </c>
      <c r="H93" s="163">
        <v>1</v>
      </c>
      <c r="I93" s="175" t="s">
        <v>88</v>
      </c>
      <c r="J93" s="56">
        <v>0</v>
      </c>
      <c r="K93" s="56">
        <v>0</v>
      </c>
      <c r="L93" s="57">
        <f>J93+K93</f>
        <v>0</v>
      </c>
      <c r="M93" s="56">
        <f>P93-J93</f>
        <v>0</v>
      </c>
      <c r="N93" s="56">
        <v>0</v>
      </c>
      <c r="O93" s="57">
        <f>M93+N93</f>
        <v>0</v>
      </c>
      <c r="P93" s="57">
        <v>0</v>
      </c>
      <c r="Q93" s="56">
        <v>0</v>
      </c>
      <c r="R93" s="56">
        <v>0</v>
      </c>
      <c r="S93" s="57">
        <f>Q93+R93</f>
        <v>0</v>
      </c>
      <c r="T93" s="56">
        <f>W93-Q93</f>
        <v>0</v>
      </c>
      <c r="U93" s="56">
        <v>0</v>
      </c>
      <c r="V93" s="57">
        <f>T93+U93</f>
        <v>0</v>
      </c>
      <c r="W93" s="57">
        <v>0</v>
      </c>
      <c r="X93" s="56">
        <v>0</v>
      </c>
      <c r="Y93" s="56">
        <v>0</v>
      </c>
      <c r="Z93" s="57">
        <f>X93+Y93</f>
        <v>0</v>
      </c>
      <c r="AA93" s="56">
        <f>AD93-X93</f>
        <v>0</v>
      </c>
      <c r="AB93" s="56">
        <v>0</v>
      </c>
      <c r="AC93" s="57">
        <f>AA93+AB93</f>
        <v>0</v>
      </c>
      <c r="AD93" s="57">
        <v>0</v>
      </c>
      <c r="AE93" s="56">
        <v>0</v>
      </c>
      <c r="AF93" s="56">
        <v>0</v>
      </c>
      <c r="AG93" s="57">
        <f>AE93+AF93</f>
        <v>0</v>
      </c>
      <c r="AH93" s="56">
        <f>AK93-AE93</f>
        <v>0</v>
      </c>
      <c r="AI93" s="56">
        <v>0</v>
      </c>
      <c r="AJ93" s="57">
        <f>AH93+AI93</f>
        <v>0</v>
      </c>
      <c r="AK93" s="57">
        <v>0</v>
      </c>
      <c r="AL93" s="56">
        <v>0</v>
      </c>
      <c r="AM93" s="56">
        <v>0</v>
      </c>
      <c r="AN93" s="57">
        <f>AL93+AM93</f>
        <v>0</v>
      </c>
      <c r="AO93" s="56">
        <f>AR93-AL93</f>
        <v>0</v>
      </c>
      <c r="AP93" s="56">
        <v>0</v>
      </c>
      <c r="AQ93" s="57">
        <f>AO93+AP93</f>
        <v>0</v>
      </c>
      <c r="AR93" s="57">
        <v>0</v>
      </c>
      <c r="AS93" s="57" t="s">
        <v>86</v>
      </c>
      <c r="AT93" s="179"/>
      <c r="AU93" s="176"/>
      <c r="AV93" s="177"/>
      <c r="AW93" s="177"/>
      <c r="AX93" s="177"/>
      <c r="AY93" s="177"/>
      <c r="BD93" s="178" t="s">
        <v>30</v>
      </c>
    </row>
    <row r="94" spans="1:56" s="19" customFormat="1" ht="70.5" customHeight="1">
      <c r="A94" s="154">
        <v>2019</v>
      </c>
      <c r="B94" s="190">
        <v>8323</v>
      </c>
      <c r="C94" s="154">
        <v>1</v>
      </c>
      <c r="D94" s="154">
        <v>1</v>
      </c>
      <c r="E94" s="154">
        <v>3000</v>
      </c>
      <c r="F94" s="154">
        <v>3700</v>
      </c>
      <c r="G94" s="154">
        <v>375</v>
      </c>
      <c r="H94" s="154"/>
      <c r="I94" s="187" t="s">
        <v>89</v>
      </c>
      <c r="J94" s="158">
        <f>J95</f>
        <v>0</v>
      </c>
      <c r="K94" s="158">
        <f>K95</f>
        <v>0</v>
      </c>
      <c r="L94" s="158">
        <f t="shared" ref="L94" si="507">J94+K94</f>
        <v>0</v>
      </c>
      <c r="M94" s="158">
        <f>M95</f>
        <v>213049.63</v>
      </c>
      <c r="N94" s="158">
        <f>N95</f>
        <v>0</v>
      </c>
      <c r="O94" s="158">
        <f t="shared" ref="O94" si="508">M94+N94</f>
        <v>213049.63</v>
      </c>
      <c r="P94" s="158">
        <f t="shared" ref="P94" si="509">L94+O94</f>
        <v>213049.63</v>
      </c>
      <c r="Q94" s="158">
        <f>Q95</f>
        <v>0</v>
      </c>
      <c r="R94" s="158">
        <f>R95</f>
        <v>0</v>
      </c>
      <c r="S94" s="158">
        <f t="shared" ref="S94" si="510">Q94+R94</f>
        <v>0</v>
      </c>
      <c r="T94" s="158">
        <f>T95</f>
        <v>80650</v>
      </c>
      <c r="U94" s="158">
        <f>U95</f>
        <v>0</v>
      </c>
      <c r="V94" s="158">
        <f t="shared" ref="V94" si="511">T94+U94</f>
        <v>80650</v>
      </c>
      <c r="W94" s="158">
        <f t="shared" ref="W94" si="512">S94+V94</f>
        <v>80650</v>
      </c>
      <c r="X94" s="158">
        <f>X95</f>
        <v>0</v>
      </c>
      <c r="Y94" s="158">
        <f>Y95</f>
        <v>0</v>
      </c>
      <c r="Z94" s="158">
        <f t="shared" ref="Z94" si="513">X94+Y94</f>
        <v>0</v>
      </c>
      <c r="AA94" s="158">
        <f>AA95</f>
        <v>37530</v>
      </c>
      <c r="AB94" s="158">
        <f>AB95</f>
        <v>0</v>
      </c>
      <c r="AC94" s="158">
        <f t="shared" ref="AC94" si="514">AA94+AB94</f>
        <v>37530</v>
      </c>
      <c r="AD94" s="158">
        <f t="shared" ref="AD94" si="515">Z94+AC94</f>
        <v>37530</v>
      </c>
      <c r="AE94" s="158">
        <f>AE95</f>
        <v>0</v>
      </c>
      <c r="AF94" s="158">
        <f>AF95</f>
        <v>0</v>
      </c>
      <c r="AG94" s="158">
        <f t="shared" ref="AG94" si="516">AE94+AF94</f>
        <v>0</v>
      </c>
      <c r="AH94" s="158">
        <f>AH95</f>
        <v>0</v>
      </c>
      <c r="AI94" s="158">
        <f>AI95</f>
        <v>0</v>
      </c>
      <c r="AJ94" s="158">
        <f t="shared" ref="AJ94" si="517">AH94+AI94</f>
        <v>0</v>
      </c>
      <c r="AK94" s="158">
        <f t="shared" ref="AK94" si="518">AG94+AJ94</f>
        <v>0</v>
      </c>
      <c r="AL94" s="158">
        <f>AL95</f>
        <v>0</v>
      </c>
      <c r="AM94" s="158">
        <f>AM95</f>
        <v>0</v>
      </c>
      <c r="AN94" s="158">
        <f t="shared" ref="AN94:AN95" si="519">AL94+AM94</f>
        <v>0</v>
      </c>
      <c r="AO94" s="158">
        <f>AO95</f>
        <v>94869.63</v>
      </c>
      <c r="AP94" s="158">
        <f>AP95</f>
        <v>0</v>
      </c>
      <c r="AQ94" s="158">
        <f t="shared" ref="AQ94:AQ95" si="520">AO94+AP94</f>
        <v>94869.63</v>
      </c>
      <c r="AR94" s="158">
        <f t="shared" ref="AR94:AR95" si="521">AN94+AQ94</f>
        <v>94869.63</v>
      </c>
      <c r="AS94" s="191"/>
      <c r="AT94" s="192"/>
      <c r="AU94" s="192"/>
      <c r="AV94" s="161"/>
      <c r="AW94" s="161"/>
      <c r="AX94" s="161"/>
      <c r="AY94" s="161"/>
      <c r="BD94" s="193"/>
    </row>
    <row r="95" spans="1:56" s="19" customFormat="1" ht="70.5" customHeight="1">
      <c r="A95" s="54">
        <v>2019</v>
      </c>
      <c r="B95" s="174">
        <v>8323</v>
      </c>
      <c r="C95" s="54">
        <v>1</v>
      </c>
      <c r="D95" s="54">
        <v>1</v>
      </c>
      <c r="E95" s="54">
        <v>3000</v>
      </c>
      <c r="F95" s="54">
        <v>3700</v>
      </c>
      <c r="G95" s="54">
        <v>375</v>
      </c>
      <c r="H95" s="163">
        <v>1</v>
      </c>
      <c r="I95" s="175" t="s">
        <v>90</v>
      </c>
      <c r="J95" s="56">
        <v>0</v>
      </c>
      <c r="K95" s="56">
        <v>0</v>
      </c>
      <c r="L95" s="57">
        <f>J95+K95</f>
        <v>0</v>
      </c>
      <c r="M95" s="56">
        <v>213049.63</v>
      </c>
      <c r="N95" s="56">
        <v>0</v>
      </c>
      <c r="O95" s="57">
        <f>M95+N95</f>
        <v>213049.63</v>
      </c>
      <c r="P95" s="57">
        <f>L95+O95</f>
        <v>213049.63</v>
      </c>
      <c r="Q95" s="56">
        <v>0</v>
      </c>
      <c r="R95" s="56">
        <v>0</v>
      </c>
      <c r="S95" s="57">
        <f>Q95+R95</f>
        <v>0</v>
      </c>
      <c r="T95" s="56">
        <v>80650</v>
      </c>
      <c r="U95" s="56">
        <v>0</v>
      </c>
      <c r="V95" s="57">
        <f>T95+U95</f>
        <v>80650</v>
      </c>
      <c r="W95" s="57">
        <f>S95+V95</f>
        <v>80650</v>
      </c>
      <c r="X95" s="56">
        <v>0</v>
      </c>
      <c r="Y95" s="56">
        <v>0</v>
      </c>
      <c r="Z95" s="57">
        <f>X95+Y95</f>
        <v>0</v>
      </c>
      <c r="AA95" s="56">
        <v>37530</v>
      </c>
      <c r="AB95" s="56">
        <v>0</v>
      </c>
      <c r="AC95" s="57">
        <f>AA95+AB95</f>
        <v>37530</v>
      </c>
      <c r="AD95" s="57">
        <f>Z95+AC95</f>
        <v>37530</v>
      </c>
      <c r="AE95" s="56">
        <v>0</v>
      </c>
      <c r="AF95" s="56">
        <v>0</v>
      </c>
      <c r="AG95" s="57">
        <f>AE95+AF95</f>
        <v>0</v>
      </c>
      <c r="AH95" s="56">
        <v>0</v>
      </c>
      <c r="AI95" s="56">
        <v>0</v>
      </c>
      <c r="AJ95" s="57">
        <f>AH95+AI95</f>
        <v>0</v>
      </c>
      <c r="AK95" s="57">
        <f>AG95+AJ95</f>
        <v>0</v>
      </c>
      <c r="AL95" s="56">
        <f t="shared" ref="AL95:AM95" si="522">J95-Q95-X95-AE95</f>
        <v>0</v>
      </c>
      <c r="AM95" s="56">
        <f t="shared" si="522"/>
        <v>0</v>
      </c>
      <c r="AN95" s="57">
        <f t="shared" si="519"/>
        <v>0</v>
      </c>
      <c r="AO95" s="56">
        <v>94869.63</v>
      </c>
      <c r="AP95" s="56">
        <f t="shared" ref="AP95" si="523">N95-U95-AB95-AI95</f>
        <v>0</v>
      </c>
      <c r="AQ95" s="57">
        <f t="shared" si="520"/>
        <v>94869.63</v>
      </c>
      <c r="AR95" s="57">
        <f t="shared" si="521"/>
        <v>94869.63</v>
      </c>
      <c r="AS95" s="57" t="s">
        <v>86</v>
      </c>
      <c r="AT95" s="180">
        <v>250</v>
      </c>
      <c r="AU95" s="181">
        <v>10</v>
      </c>
      <c r="AV95" s="182">
        <v>20</v>
      </c>
      <c r="AW95" s="182">
        <v>10</v>
      </c>
      <c r="AX95" s="171">
        <f>AT95-AV95</f>
        <v>230</v>
      </c>
      <c r="AY95" s="171">
        <f>AU95-AW95</f>
        <v>0</v>
      </c>
      <c r="BD95" s="178"/>
    </row>
    <row r="96" spans="1:56" s="19" customFormat="1" ht="70.5" hidden="1" customHeight="1">
      <c r="A96" s="145">
        <v>2018</v>
      </c>
      <c r="B96" s="146">
        <v>8323</v>
      </c>
      <c r="C96" s="145">
        <v>1</v>
      </c>
      <c r="D96" s="145">
        <v>1</v>
      </c>
      <c r="E96" s="145">
        <v>3000</v>
      </c>
      <c r="F96" s="145">
        <v>3800</v>
      </c>
      <c r="G96" s="145"/>
      <c r="H96" s="145"/>
      <c r="I96" s="147" t="s">
        <v>91</v>
      </c>
      <c r="J96" s="148">
        <f>J97</f>
        <v>0</v>
      </c>
      <c r="K96" s="148">
        <f t="shared" ref="K96:O96" si="524">K97</f>
        <v>0</v>
      </c>
      <c r="L96" s="148">
        <f t="shared" si="524"/>
        <v>0</v>
      </c>
      <c r="M96" s="148">
        <f t="shared" si="524"/>
        <v>0</v>
      </c>
      <c r="N96" s="148">
        <f t="shared" si="524"/>
        <v>0</v>
      </c>
      <c r="O96" s="148">
        <f t="shared" si="524"/>
        <v>0</v>
      </c>
      <c r="P96" s="148">
        <f>L96+O96</f>
        <v>0</v>
      </c>
      <c r="Q96" s="148">
        <f>Q97</f>
        <v>0</v>
      </c>
      <c r="R96" s="148">
        <f t="shared" ref="R96:V96" si="525">R97</f>
        <v>0</v>
      </c>
      <c r="S96" s="148">
        <f t="shared" si="525"/>
        <v>0</v>
      </c>
      <c r="T96" s="148">
        <f t="shared" si="525"/>
        <v>0</v>
      </c>
      <c r="U96" s="148">
        <f t="shared" si="525"/>
        <v>0</v>
      </c>
      <c r="V96" s="148">
        <f t="shared" si="525"/>
        <v>0</v>
      </c>
      <c r="W96" s="148">
        <f>S96+V96</f>
        <v>0</v>
      </c>
      <c r="X96" s="148">
        <f>X97</f>
        <v>0</v>
      </c>
      <c r="Y96" s="148">
        <f t="shared" ref="Y96:AC96" si="526">Y97</f>
        <v>0</v>
      </c>
      <c r="Z96" s="148">
        <f t="shared" si="526"/>
        <v>0</v>
      </c>
      <c r="AA96" s="148">
        <f t="shared" si="526"/>
        <v>0</v>
      </c>
      <c r="AB96" s="148">
        <f t="shared" si="526"/>
        <v>0</v>
      </c>
      <c r="AC96" s="148">
        <f t="shared" si="526"/>
        <v>0</v>
      </c>
      <c r="AD96" s="148">
        <f>Z96+AC96</f>
        <v>0</v>
      </c>
      <c r="AE96" s="148">
        <f>AE97</f>
        <v>0</v>
      </c>
      <c r="AF96" s="148">
        <f t="shared" ref="AF96:AI96" si="527">AF97</f>
        <v>0</v>
      </c>
      <c r="AG96" s="148">
        <f t="shared" si="527"/>
        <v>0</v>
      </c>
      <c r="AH96" s="148">
        <f t="shared" si="527"/>
        <v>0</v>
      </c>
      <c r="AI96" s="148">
        <f t="shared" si="527"/>
        <v>0</v>
      </c>
      <c r="AJ96" s="148">
        <f t="shared" ref="AJ96" si="528">AJ97</f>
        <v>0</v>
      </c>
      <c r="AK96" s="148">
        <f>AG96+AJ96</f>
        <v>0</v>
      </c>
      <c r="AL96" s="148">
        <f>AL97</f>
        <v>0</v>
      </c>
      <c r="AM96" s="148">
        <f t="shared" ref="AM96:AQ96" si="529">AM97</f>
        <v>0</v>
      </c>
      <c r="AN96" s="148">
        <f t="shared" si="529"/>
        <v>0</v>
      </c>
      <c r="AO96" s="148">
        <f t="shared" si="529"/>
        <v>0</v>
      </c>
      <c r="AP96" s="148">
        <f t="shared" si="529"/>
        <v>0</v>
      </c>
      <c r="AQ96" s="148">
        <f t="shared" si="529"/>
        <v>0</v>
      </c>
      <c r="AR96" s="148">
        <f>AN96+AQ96</f>
        <v>0</v>
      </c>
      <c r="AS96" s="148"/>
      <c r="AT96" s="149"/>
      <c r="AU96" s="149"/>
      <c r="AV96" s="151">
        <f t="shared" ref="AV96:AW96" si="530">AV97</f>
        <v>0</v>
      </c>
      <c r="AW96" s="151">
        <f t="shared" si="530"/>
        <v>0</v>
      </c>
      <c r="AX96" s="151"/>
      <c r="AY96" s="151"/>
      <c r="BD96" s="153"/>
    </row>
    <row r="97" spans="1:56" s="19" customFormat="1" ht="70.5" hidden="1" customHeight="1">
      <c r="A97" s="154">
        <v>2018</v>
      </c>
      <c r="B97" s="190">
        <v>8323</v>
      </c>
      <c r="C97" s="154">
        <v>1</v>
      </c>
      <c r="D97" s="154">
        <v>1</v>
      </c>
      <c r="E97" s="154">
        <v>3000</v>
      </c>
      <c r="F97" s="154">
        <v>3800</v>
      </c>
      <c r="G97" s="154">
        <v>383</v>
      </c>
      <c r="H97" s="154"/>
      <c r="I97" s="187" t="s">
        <v>92</v>
      </c>
      <c r="J97" s="158">
        <f>J98</f>
        <v>0</v>
      </c>
      <c r="K97" s="158">
        <f>K98</f>
        <v>0</v>
      </c>
      <c r="L97" s="158">
        <f t="shared" ref="L97" si="531">J97+K97</f>
        <v>0</v>
      </c>
      <c r="M97" s="158">
        <f>M98</f>
        <v>0</v>
      </c>
      <c r="N97" s="158">
        <f>N98</f>
        <v>0</v>
      </c>
      <c r="O97" s="158">
        <f t="shared" ref="O97" si="532">M97+N97</f>
        <v>0</v>
      </c>
      <c r="P97" s="158">
        <f t="shared" ref="P97" si="533">L97+O97</f>
        <v>0</v>
      </c>
      <c r="Q97" s="158">
        <f>Q98</f>
        <v>0</v>
      </c>
      <c r="R97" s="158">
        <f>R98</f>
        <v>0</v>
      </c>
      <c r="S97" s="158">
        <f t="shared" ref="S97" si="534">Q97+R97</f>
        <v>0</v>
      </c>
      <c r="T97" s="158">
        <f>T98</f>
        <v>0</v>
      </c>
      <c r="U97" s="158">
        <f>U98</f>
        <v>0</v>
      </c>
      <c r="V97" s="158">
        <f t="shared" ref="V97" si="535">T97+U97</f>
        <v>0</v>
      </c>
      <c r="W97" s="158">
        <f t="shared" ref="W97" si="536">S97+V97</f>
        <v>0</v>
      </c>
      <c r="X97" s="158">
        <f>X98</f>
        <v>0</v>
      </c>
      <c r="Y97" s="158">
        <f>Y98</f>
        <v>0</v>
      </c>
      <c r="Z97" s="158">
        <f t="shared" ref="Z97" si="537">X97+Y97</f>
        <v>0</v>
      </c>
      <c r="AA97" s="158">
        <f>AA98</f>
        <v>0</v>
      </c>
      <c r="AB97" s="158">
        <f>AB98</f>
        <v>0</v>
      </c>
      <c r="AC97" s="158">
        <f t="shared" ref="AC97" si="538">AA97+AB97</f>
        <v>0</v>
      </c>
      <c r="AD97" s="158">
        <f t="shared" ref="AD97" si="539">Z97+AC97</f>
        <v>0</v>
      </c>
      <c r="AE97" s="158">
        <f>AE98</f>
        <v>0</v>
      </c>
      <c r="AF97" s="158">
        <f>AF98</f>
        <v>0</v>
      </c>
      <c r="AG97" s="158">
        <f t="shared" ref="AG97" si="540">AE97+AF97</f>
        <v>0</v>
      </c>
      <c r="AH97" s="158">
        <f>AH98</f>
        <v>0</v>
      </c>
      <c r="AI97" s="158">
        <f>AI98</f>
        <v>0</v>
      </c>
      <c r="AJ97" s="158">
        <f t="shared" ref="AJ97" si="541">AH97+AI97</f>
        <v>0</v>
      </c>
      <c r="AK97" s="158">
        <f t="shared" ref="AK97" si="542">AG97+AJ97</f>
        <v>0</v>
      </c>
      <c r="AL97" s="158">
        <f>AL98</f>
        <v>0</v>
      </c>
      <c r="AM97" s="158">
        <f>AM98</f>
        <v>0</v>
      </c>
      <c r="AN97" s="158">
        <f t="shared" ref="AN97" si="543">AL97+AM97</f>
        <v>0</v>
      </c>
      <c r="AO97" s="158">
        <f>AO98</f>
        <v>0</v>
      </c>
      <c r="AP97" s="158">
        <f>AP98</f>
        <v>0</v>
      </c>
      <c r="AQ97" s="158">
        <f t="shared" ref="AQ97" si="544">AO97+AP97</f>
        <v>0</v>
      </c>
      <c r="AR97" s="158">
        <f t="shared" ref="AR97" si="545">AN97+AQ97</f>
        <v>0</v>
      </c>
      <c r="AS97" s="191"/>
      <c r="AT97" s="192"/>
      <c r="AU97" s="192"/>
      <c r="AV97" s="161">
        <f>AV98</f>
        <v>0</v>
      </c>
      <c r="AW97" s="161">
        <f>AW98</f>
        <v>0</v>
      </c>
      <c r="AX97" s="161"/>
      <c r="AY97" s="161"/>
      <c r="BD97" s="193"/>
    </row>
    <row r="98" spans="1:56" s="19" customFormat="1" ht="70.5" hidden="1" customHeight="1">
      <c r="A98" s="54">
        <v>2018</v>
      </c>
      <c r="B98" s="174">
        <v>8323</v>
      </c>
      <c r="C98" s="54">
        <v>1</v>
      </c>
      <c r="D98" s="54">
        <v>1</v>
      </c>
      <c r="E98" s="54">
        <v>3000</v>
      </c>
      <c r="F98" s="54">
        <v>3800</v>
      </c>
      <c r="G98" s="54">
        <v>383</v>
      </c>
      <c r="H98" s="163">
        <v>1</v>
      </c>
      <c r="I98" s="175" t="s">
        <v>92</v>
      </c>
      <c r="J98" s="56">
        <v>0</v>
      </c>
      <c r="K98" s="56">
        <v>0</v>
      </c>
      <c r="L98" s="57">
        <f>J98+K98</f>
        <v>0</v>
      </c>
      <c r="M98" s="56">
        <f>P98-J98</f>
        <v>0</v>
      </c>
      <c r="N98" s="56">
        <v>0</v>
      </c>
      <c r="O98" s="57">
        <f>M98+N98</f>
        <v>0</v>
      </c>
      <c r="P98" s="57">
        <v>0</v>
      </c>
      <c r="Q98" s="56">
        <v>0</v>
      </c>
      <c r="R98" s="56">
        <v>0</v>
      </c>
      <c r="S98" s="57">
        <f>Q98+R98</f>
        <v>0</v>
      </c>
      <c r="T98" s="56">
        <f>W98-Q98</f>
        <v>0</v>
      </c>
      <c r="U98" s="56">
        <v>0</v>
      </c>
      <c r="V98" s="57">
        <f>T98+U98</f>
        <v>0</v>
      </c>
      <c r="W98" s="57">
        <v>0</v>
      </c>
      <c r="X98" s="56">
        <v>0</v>
      </c>
      <c r="Y98" s="56">
        <v>0</v>
      </c>
      <c r="Z98" s="57">
        <f>X98+Y98</f>
        <v>0</v>
      </c>
      <c r="AA98" s="56">
        <f>AD98-X98</f>
        <v>0</v>
      </c>
      <c r="AB98" s="56">
        <v>0</v>
      </c>
      <c r="AC98" s="57">
        <f>AA98+AB98</f>
        <v>0</v>
      </c>
      <c r="AD98" s="57">
        <v>0</v>
      </c>
      <c r="AE98" s="56">
        <v>0</v>
      </c>
      <c r="AF98" s="56">
        <v>0</v>
      </c>
      <c r="AG98" s="57">
        <f>AE98+AF98</f>
        <v>0</v>
      </c>
      <c r="AH98" s="56">
        <f>AK98-AE98</f>
        <v>0</v>
      </c>
      <c r="AI98" s="56">
        <v>0</v>
      </c>
      <c r="AJ98" s="57">
        <f>AH98+AI98</f>
        <v>0</v>
      </c>
      <c r="AK98" s="57">
        <v>0</v>
      </c>
      <c r="AL98" s="56">
        <v>0</v>
      </c>
      <c r="AM98" s="56">
        <v>0</v>
      </c>
      <c r="AN98" s="57">
        <f>AL98+AM98</f>
        <v>0</v>
      </c>
      <c r="AO98" s="56">
        <f>AR98-AL98</f>
        <v>0</v>
      </c>
      <c r="AP98" s="56">
        <v>0</v>
      </c>
      <c r="AQ98" s="57">
        <f>AO98+AP98</f>
        <v>0</v>
      </c>
      <c r="AR98" s="57">
        <v>0</v>
      </c>
      <c r="AS98" s="57" t="s">
        <v>65</v>
      </c>
      <c r="AT98" s="179"/>
      <c r="AU98" s="176"/>
      <c r="AV98" s="177">
        <f>AY98-AT98</f>
        <v>0</v>
      </c>
      <c r="AW98" s="177">
        <v>0</v>
      </c>
      <c r="AX98" s="177"/>
      <c r="AY98" s="177"/>
      <c r="BD98" s="178" t="s">
        <v>30</v>
      </c>
    </row>
    <row r="99" spans="1:56" s="19" customFormat="1" ht="70.5" hidden="1" customHeight="1">
      <c r="A99" s="137">
        <v>2018</v>
      </c>
      <c r="B99" s="138">
        <v>8323</v>
      </c>
      <c r="C99" s="137">
        <v>1</v>
      </c>
      <c r="D99" s="137">
        <v>1</v>
      </c>
      <c r="E99" s="137">
        <v>5000</v>
      </c>
      <c r="F99" s="137"/>
      <c r="G99" s="137"/>
      <c r="H99" s="137"/>
      <c r="I99" s="139" t="s">
        <v>93</v>
      </c>
      <c r="J99" s="140">
        <f>J100</f>
        <v>0</v>
      </c>
      <c r="K99" s="140">
        <f t="shared" ref="J99:K101" si="546">K100</f>
        <v>0</v>
      </c>
      <c r="L99" s="140">
        <f t="shared" ref="L99" si="547">J99+K99</f>
        <v>0</v>
      </c>
      <c r="M99" s="140">
        <f t="shared" ref="M99:N101" si="548">M100</f>
        <v>0</v>
      </c>
      <c r="N99" s="140">
        <f t="shared" si="548"/>
        <v>0</v>
      </c>
      <c r="O99" s="140">
        <f t="shared" ref="O99" si="549">M99+N99</f>
        <v>0</v>
      </c>
      <c r="P99" s="140">
        <f t="shared" ref="P99" si="550">L99+O99</f>
        <v>0</v>
      </c>
      <c r="Q99" s="140">
        <f>Q100</f>
        <v>0</v>
      </c>
      <c r="R99" s="140">
        <f t="shared" ref="Q99:R101" si="551">R100</f>
        <v>0</v>
      </c>
      <c r="S99" s="140">
        <f t="shared" ref="S99:S102" si="552">Q99+R99</f>
        <v>0</v>
      </c>
      <c r="T99" s="140">
        <f t="shared" ref="T99:U101" si="553">T100</f>
        <v>0</v>
      </c>
      <c r="U99" s="140">
        <f t="shared" si="553"/>
        <v>0</v>
      </c>
      <c r="V99" s="140">
        <f t="shared" ref="V99:V102" si="554">T99+U99</f>
        <v>0</v>
      </c>
      <c r="W99" s="140">
        <f t="shared" ref="W99:W101" si="555">S99+V99</f>
        <v>0</v>
      </c>
      <c r="X99" s="140">
        <f>X100</f>
        <v>0</v>
      </c>
      <c r="Y99" s="140">
        <f t="shared" ref="X99:Y101" si="556">Y100</f>
        <v>0</v>
      </c>
      <c r="Z99" s="140">
        <f t="shared" ref="Z99:Z102" si="557">X99+Y99</f>
        <v>0</v>
      </c>
      <c r="AA99" s="140">
        <f t="shared" ref="AA99:AB101" si="558">AA100</f>
        <v>0</v>
      </c>
      <c r="AB99" s="140">
        <f t="shared" si="558"/>
        <v>0</v>
      </c>
      <c r="AC99" s="140">
        <f t="shared" ref="AC99:AC102" si="559">AA99+AB99</f>
        <v>0</v>
      </c>
      <c r="AD99" s="140">
        <f t="shared" ref="AD99:AD101" si="560">Z99+AC99</f>
        <v>0</v>
      </c>
      <c r="AE99" s="140">
        <f>AE100</f>
        <v>0</v>
      </c>
      <c r="AF99" s="140">
        <f t="shared" ref="AE99:AF101" si="561">AF100</f>
        <v>0</v>
      </c>
      <c r="AG99" s="140">
        <f t="shared" ref="AG99:AG102" si="562">AE99+AF99</f>
        <v>0</v>
      </c>
      <c r="AH99" s="140">
        <f t="shared" ref="AH99:AI101" si="563">AH100</f>
        <v>0</v>
      </c>
      <c r="AI99" s="140">
        <f t="shared" si="563"/>
        <v>0</v>
      </c>
      <c r="AJ99" s="140">
        <f t="shared" ref="AJ99:AJ102" si="564">AH99+AI99</f>
        <v>0</v>
      </c>
      <c r="AK99" s="140">
        <f t="shared" ref="AK99:AK101" si="565">AG99+AJ99</f>
        <v>0</v>
      </c>
      <c r="AL99" s="140">
        <f>AL100</f>
        <v>0</v>
      </c>
      <c r="AM99" s="140">
        <f t="shared" ref="AL99:AM101" si="566">AM100</f>
        <v>0</v>
      </c>
      <c r="AN99" s="140">
        <f t="shared" ref="AN99:AN102" si="567">AL99+AM99</f>
        <v>0</v>
      </c>
      <c r="AO99" s="140">
        <f t="shared" ref="AO99:AP101" si="568">AO100</f>
        <v>0</v>
      </c>
      <c r="AP99" s="140">
        <f t="shared" si="568"/>
        <v>0</v>
      </c>
      <c r="AQ99" s="140">
        <f t="shared" ref="AQ99:AQ102" si="569">AO99+AP99</f>
        <v>0</v>
      </c>
      <c r="AR99" s="140">
        <f t="shared" ref="AR99:AR101" si="570">AN99+AQ99</f>
        <v>0</v>
      </c>
      <c r="AS99" s="140"/>
      <c r="AT99" s="141"/>
      <c r="AU99" s="185"/>
      <c r="AV99" s="142">
        <f t="shared" ref="AV99:AW101" si="571">AV100</f>
        <v>0</v>
      </c>
      <c r="AW99" s="142">
        <f t="shared" si="571"/>
        <v>0</v>
      </c>
      <c r="AX99" s="142"/>
      <c r="AY99" s="142"/>
      <c r="BD99" s="144"/>
    </row>
    <row r="100" spans="1:56" s="19" customFormat="1" ht="70.5" hidden="1" customHeight="1">
      <c r="A100" s="145">
        <v>2018</v>
      </c>
      <c r="B100" s="146">
        <v>8323</v>
      </c>
      <c r="C100" s="145">
        <v>1</v>
      </c>
      <c r="D100" s="145">
        <v>1</v>
      </c>
      <c r="E100" s="145">
        <v>5000</v>
      </c>
      <c r="F100" s="145">
        <v>5100</v>
      </c>
      <c r="G100" s="145"/>
      <c r="H100" s="145"/>
      <c r="I100" s="147" t="s">
        <v>94</v>
      </c>
      <c r="J100" s="148">
        <f t="shared" si="546"/>
        <v>0</v>
      </c>
      <c r="K100" s="148">
        <f t="shared" si="546"/>
        <v>0</v>
      </c>
      <c r="L100" s="148">
        <f t="shared" ref="L100" si="572">J100+K100</f>
        <v>0</v>
      </c>
      <c r="M100" s="148">
        <f t="shared" si="548"/>
        <v>0</v>
      </c>
      <c r="N100" s="148">
        <f t="shared" si="548"/>
        <v>0</v>
      </c>
      <c r="O100" s="148">
        <f t="shared" ref="O100" si="573">M100+N100</f>
        <v>0</v>
      </c>
      <c r="P100" s="148">
        <f t="shared" ref="P100" si="574">L100+O100</f>
        <v>0</v>
      </c>
      <c r="Q100" s="148">
        <f t="shared" si="551"/>
        <v>0</v>
      </c>
      <c r="R100" s="148">
        <f t="shared" si="551"/>
        <v>0</v>
      </c>
      <c r="S100" s="148">
        <f t="shared" si="552"/>
        <v>0</v>
      </c>
      <c r="T100" s="148">
        <f t="shared" si="553"/>
        <v>0</v>
      </c>
      <c r="U100" s="148">
        <f t="shared" si="553"/>
        <v>0</v>
      </c>
      <c r="V100" s="148">
        <f t="shared" si="554"/>
        <v>0</v>
      </c>
      <c r="W100" s="148">
        <f t="shared" si="555"/>
        <v>0</v>
      </c>
      <c r="X100" s="148">
        <f t="shared" si="556"/>
        <v>0</v>
      </c>
      <c r="Y100" s="148">
        <f t="shared" si="556"/>
        <v>0</v>
      </c>
      <c r="Z100" s="148">
        <f t="shared" si="557"/>
        <v>0</v>
      </c>
      <c r="AA100" s="148">
        <f t="shared" si="558"/>
        <v>0</v>
      </c>
      <c r="AB100" s="148">
        <f t="shared" si="558"/>
        <v>0</v>
      </c>
      <c r="AC100" s="148">
        <f t="shared" si="559"/>
        <v>0</v>
      </c>
      <c r="AD100" s="148">
        <f t="shared" si="560"/>
        <v>0</v>
      </c>
      <c r="AE100" s="148">
        <f t="shared" si="561"/>
        <v>0</v>
      </c>
      <c r="AF100" s="148">
        <f t="shared" si="561"/>
        <v>0</v>
      </c>
      <c r="AG100" s="148">
        <f t="shared" si="562"/>
        <v>0</v>
      </c>
      <c r="AH100" s="148">
        <f t="shared" si="563"/>
        <v>0</v>
      </c>
      <c r="AI100" s="148">
        <f t="shared" si="563"/>
        <v>0</v>
      </c>
      <c r="AJ100" s="148">
        <f t="shared" si="564"/>
        <v>0</v>
      </c>
      <c r="AK100" s="148">
        <f t="shared" si="565"/>
        <v>0</v>
      </c>
      <c r="AL100" s="148">
        <f t="shared" si="566"/>
        <v>0</v>
      </c>
      <c r="AM100" s="148">
        <f t="shared" si="566"/>
        <v>0</v>
      </c>
      <c r="AN100" s="148">
        <f t="shared" si="567"/>
        <v>0</v>
      </c>
      <c r="AO100" s="148">
        <f t="shared" si="568"/>
        <v>0</v>
      </c>
      <c r="AP100" s="148">
        <f t="shared" si="568"/>
        <v>0</v>
      </c>
      <c r="AQ100" s="148">
        <f t="shared" si="569"/>
        <v>0</v>
      </c>
      <c r="AR100" s="148">
        <f t="shared" si="570"/>
        <v>0</v>
      </c>
      <c r="AS100" s="148"/>
      <c r="AT100" s="149"/>
      <c r="AU100" s="150"/>
      <c r="AV100" s="151">
        <f t="shared" si="571"/>
        <v>0</v>
      </c>
      <c r="AW100" s="151">
        <f t="shared" si="571"/>
        <v>0</v>
      </c>
      <c r="AX100" s="151"/>
      <c r="AY100" s="151"/>
      <c r="BD100" s="153"/>
    </row>
    <row r="101" spans="1:56" s="19" customFormat="1" ht="70.5" hidden="1" customHeight="1">
      <c r="A101" s="154">
        <v>2018</v>
      </c>
      <c r="B101" s="155">
        <v>8323</v>
      </c>
      <c r="C101" s="154">
        <v>1</v>
      </c>
      <c r="D101" s="154">
        <v>1</v>
      </c>
      <c r="E101" s="154">
        <v>5000</v>
      </c>
      <c r="F101" s="154">
        <v>5100</v>
      </c>
      <c r="G101" s="154">
        <v>441</v>
      </c>
      <c r="H101" s="154"/>
      <c r="I101" s="172" t="s">
        <v>2120</v>
      </c>
      <c r="J101" s="158">
        <f t="shared" si="546"/>
        <v>0</v>
      </c>
      <c r="K101" s="158">
        <f t="shared" si="546"/>
        <v>0</v>
      </c>
      <c r="L101" s="158">
        <f t="shared" ref="L101" si="575">J101+K101</f>
        <v>0</v>
      </c>
      <c r="M101" s="158">
        <f t="shared" si="548"/>
        <v>0</v>
      </c>
      <c r="N101" s="158">
        <f t="shared" si="548"/>
        <v>0</v>
      </c>
      <c r="O101" s="158">
        <f t="shared" ref="O101" si="576">M101+N101</f>
        <v>0</v>
      </c>
      <c r="P101" s="158">
        <f t="shared" ref="P101" si="577">L101+O101</f>
        <v>0</v>
      </c>
      <c r="Q101" s="158">
        <f t="shared" si="551"/>
        <v>0</v>
      </c>
      <c r="R101" s="158">
        <f t="shared" si="551"/>
        <v>0</v>
      </c>
      <c r="S101" s="158">
        <f t="shared" si="552"/>
        <v>0</v>
      </c>
      <c r="T101" s="158">
        <f t="shared" si="553"/>
        <v>0</v>
      </c>
      <c r="U101" s="158">
        <f t="shared" si="553"/>
        <v>0</v>
      </c>
      <c r="V101" s="158">
        <f t="shared" si="554"/>
        <v>0</v>
      </c>
      <c r="W101" s="158">
        <f t="shared" si="555"/>
        <v>0</v>
      </c>
      <c r="X101" s="158">
        <f t="shared" si="556"/>
        <v>0</v>
      </c>
      <c r="Y101" s="158">
        <f t="shared" si="556"/>
        <v>0</v>
      </c>
      <c r="Z101" s="158">
        <f t="shared" si="557"/>
        <v>0</v>
      </c>
      <c r="AA101" s="158">
        <f t="shared" si="558"/>
        <v>0</v>
      </c>
      <c r="AB101" s="158">
        <f t="shared" si="558"/>
        <v>0</v>
      </c>
      <c r="AC101" s="158">
        <f t="shared" si="559"/>
        <v>0</v>
      </c>
      <c r="AD101" s="158">
        <f t="shared" si="560"/>
        <v>0</v>
      </c>
      <c r="AE101" s="158">
        <f t="shared" si="561"/>
        <v>0</v>
      </c>
      <c r="AF101" s="158">
        <f t="shared" si="561"/>
        <v>0</v>
      </c>
      <c r="AG101" s="158">
        <f t="shared" si="562"/>
        <v>0</v>
      </c>
      <c r="AH101" s="158">
        <f t="shared" si="563"/>
        <v>0</v>
      </c>
      <c r="AI101" s="158">
        <f t="shared" si="563"/>
        <v>0</v>
      </c>
      <c r="AJ101" s="158">
        <f t="shared" si="564"/>
        <v>0</v>
      </c>
      <c r="AK101" s="158">
        <f t="shared" si="565"/>
        <v>0</v>
      </c>
      <c r="AL101" s="158">
        <f t="shared" si="566"/>
        <v>0</v>
      </c>
      <c r="AM101" s="158">
        <f t="shared" si="566"/>
        <v>0</v>
      </c>
      <c r="AN101" s="158">
        <f t="shared" si="567"/>
        <v>0</v>
      </c>
      <c r="AO101" s="158">
        <f t="shared" si="568"/>
        <v>0</v>
      </c>
      <c r="AP101" s="158">
        <f t="shared" si="568"/>
        <v>0</v>
      </c>
      <c r="AQ101" s="158">
        <f t="shared" si="569"/>
        <v>0</v>
      </c>
      <c r="AR101" s="158">
        <f t="shared" si="570"/>
        <v>0</v>
      </c>
      <c r="AS101" s="158"/>
      <c r="AT101" s="159"/>
      <c r="AU101" s="160"/>
      <c r="AV101" s="161">
        <f t="shared" si="571"/>
        <v>0</v>
      </c>
      <c r="AW101" s="161">
        <f t="shared" si="571"/>
        <v>0</v>
      </c>
      <c r="AX101" s="161"/>
      <c r="AY101" s="161"/>
      <c r="BD101" s="173"/>
    </row>
    <row r="102" spans="1:56" s="19" customFormat="1" ht="70.5" hidden="1" customHeight="1">
      <c r="A102" s="54">
        <v>2018</v>
      </c>
      <c r="B102" s="174">
        <v>8323</v>
      </c>
      <c r="C102" s="54">
        <v>1</v>
      </c>
      <c r="D102" s="54">
        <v>1</v>
      </c>
      <c r="E102" s="54">
        <v>5000</v>
      </c>
      <c r="F102" s="54">
        <v>5100</v>
      </c>
      <c r="G102" s="54">
        <v>441</v>
      </c>
      <c r="H102" s="163">
        <v>1</v>
      </c>
      <c r="I102" s="175" t="s">
        <v>2121</v>
      </c>
      <c r="J102" s="56">
        <v>0</v>
      </c>
      <c r="K102" s="56">
        <v>0</v>
      </c>
      <c r="L102" s="57">
        <f t="shared" ref="L102" si="578">J102+K102</f>
        <v>0</v>
      </c>
      <c r="M102" s="56">
        <f t="shared" ref="M102" si="579">P102-J102</f>
        <v>0</v>
      </c>
      <c r="N102" s="56">
        <v>0</v>
      </c>
      <c r="O102" s="57">
        <f t="shared" ref="O102" si="580">M102+N102</f>
        <v>0</v>
      </c>
      <c r="P102" s="57">
        <v>0</v>
      </c>
      <c r="Q102" s="56">
        <v>0</v>
      </c>
      <c r="R102" s="56">
        <v>0</v>
      </c>
      <c r="S102" s="57">
        <f t="shared" si="552"/>
        <v>0</v>
      </c>
      <c r="T102" s="56">
        <f t="shared" ref="T102" si="581">W102-Q102</f>
        <v>0</v>
      </c>
      <c r="U102" s="56">
        <v>0</v>
      </c>
      <c r="V102" s="57">
        <f t="shared" si="554"/>
        <v>0</v>
      </c>
      <c r="W102" s="57">
        <v>0</v>
      </c>
      <c r="X102" s="56">
        <v>0</v>
      </c>
      <c r="Y102" s="56">
        <v>0</v>
      </c>
      <c r="Z102" s="57">
        <f t="shared" si="557"/>
        <v>0</v>
      </c>
      <c r="AA102" s="56">
        <f t="shared" ref="AA102" si="582">AD102-X102</f>
        <v>0</v>
      </c>
      <c r="AB102" s="56">
        <v>0</v>
      </c>
      <c r="AC102" s="57">
        <f t="shared" si="559"/>
        <v>0</v>
      </c>
      <c r="AD102" s="57">
        <v>0</v>
      </c>
      <c r="AE102" s="56">
        <v>0</v>
      </c>
      <c r="AF102" s="56">
        <v>0</v>
      </c>
      <c r="AG102" s="57">
        <f t="shared" si="562"/>
        <v>0</v>
      </c>
      <c r="AH102" s="56">
        <f t="shared" ref="AH102" si="583">AK102-AE102</f>
        <v>0</v>
      </c>
      <c r="AI102" s="56">
        <v>0</v>
      </c>
      <c r="AJ102" s="57">
        <f t="shared" si="564"/>
        <v>0</v>
      </c>
      <c r="AK102" s="57">
        <v>0</v>
      </c>
      <c r="AL102" s="56">
        <v>0</v>
      </c>
      <c r="AM102" s="56">
        <v>0</v>
      </c>
      <c r="AN102" s="57">
        <f t="shared" si="567"/>
        <v>0</v>
      </c>
      <c r="AO102" s="56">
        <f t="shared" ref="AO102" si="584">AR102-AL102</f>
        <v>0</v>
      </c>
      <c r="AP102" s="56">
        <v>0</v>
      </c>
      <c r="AQ102" s="57">
        <f t="shared" si="569"/>
        <v>0</v>
      </c>
      <c r="AR102" s="57">
        <v>0</v>
      </c>
      <c r="AS102" s="57" t="s">
        <v>43</v>
      </c>
      <c r="AT102" s="179"/>
      <c r="AU102" s="176"/>
      <c r="AV102" s="177">
        <f>AY102-AT102</f>
        <v>0</v>
      </c>
      <c r="AW102" s="177">
        <v>0</v>
      </c>
      <c r="AX102" s="177"/>
      <c r="AY102" s="177"/>
      <c r="BD102" s="178" t="s">
        <v>30</v>
      </c>
    </row>
    <row r="103" spans="1:56" s="19" customFormat="1" ht="70.5" customHeight="1">
      <c r="A103" s="137">
        <v>2019</v>
      </c>
      <c r="B103" s="138">
        <v>8323</v>
      </c>
      <c r="C103" s="137">
        <v>1</v>
      </c>
      <c r="D103" s="137">
        <v>1</v>
      </c>
      <c r="E103" s="137">
        <v>5000</v>
      </c>
      <c r="F103" s="137"/>
      <c r="G103" s="137"/>
      <c r="H103" s="137"/>
      <c r="I103" s="139" t="s">
        <v>95</v>
      </c>
      <c r="J103" s="140">
        <f t="shared" ref="J103:AR103" si="585">J104+J137+J154</f>
        <v>0</v>
      </c>
      <c r="K103" s="140">
        <f t="shared" si="585"/>
        <v>0</v>
      </c>
      <c r="L103" s="140">
        <f t="shared" si="585"/>
        <v>0</v>
      </c>
      <c r="M103" s="140">
        <f t="shared" si="585"/>
        <v>489100</v>
      </c>
      <c r="N103" s="140">
        <f t="shared" si="585"/>
        <v>0</v>
      </c>
      <c r="O103" s="140">
        <f t="shared" si="585"/>
        <v>489100</v>
      </c>
      <c r="P103" s="140">
        <f t="shared" si="585"/>
        <v>489100</v>
      </c>
      <c r="Q103" s="140">
        <f t="shared" si="585"/>
        <v>0</v>
      </c>
      <c r="R103" s="140">
        <f t="shared" si="585"/>
        <v>0</v>
      </c>
      <c r="S103" s="140">
        <f t="shared" si="585"/>
        <v>0</v>
      </c>
      <c r="T103" s="140">
        <f t="shared" si="585"/>
        <v>0</v>
      </c>
      <c r="U103" s="140">
        <f t="shared" si="585"/>
        <v>0</v>
      </c>
      <c r="V103" s="140">
        <f t="shared" si="585"/>
        <v>0</v>
      </c>
      <c r="W103" s="140">
        <f t="shared" si="585"/>
        <v>0</v>
      </c>
      <c r="X103" s="140">
        <f t="shared" si="585"/>
        <v>0</v>
      </c>
      <c r="Y103" s="140">
        <f t="shared" si="585"/>
        <v>0</v>
      </c>
      <c r="Z103" s="140">
        <f t="shared" si="585"/>
        <v>0</v>
      </c>
      <c r="AA103" s="140">
        <f t="shared" si="585"/>
        <v>79411.77</v>
      </c>
      <c r="AB103" s="140">
        <f t="shared" si="585"/>
        <v>0</v>
      </c>
      <c r="AC103" s="140">
        <f t="shared" si="585"/>
        <v>79411.77</v>
      </c>
      <c r="AD103" s="140">
        <f t="shared" si="585"/>
        <v>79411.77</v>
      </c>
      <c r="AE103" s="140">
        <f t="shared" si="585"/>
        <v>0</v>
      </c>
      <c r="AF103" s="140">
        <f t="shared" si="585"/>
        <v>0</v>
      </c>
      <c r="AG103" s="140">
        <f t="shared" si="585"/>
        <v>0</v>
      </c>
      <c r="AH103" s="140">
        <f t="shared" si="585"/>
        <v>0</v>
      </c>
      <c r="AI103" s="140">
        <f t="shared" si="585"/>
        <v>0</v>
      </c>
      <c r="AJ103" s="140">
        <f t="shared" si="585"/>
        <v>0</v>
      </c>
      <c r="AK103" s="140">
        <f t="shared" si="585"/>
        <v>0</v>
      </c>
      <c r="AL103" s="140">
        <f t="shared" si="585"/>
        <v>0</v>
      </c>
      <c r="AM103" s="140">
        <f t="shared" si="585"/>
        <v>0</v>
      </c>
      <c r="AN103" s="140">
        <f t="shared" si="585"/>
        <v>0</v>
      </c>
      <c r="AO103" s="140">
        <f t="shared" si="585"/>
        <v>409688.23</v>
      </c>
      <c r="AP103" s="140">
        <f t="shared" si="585"/>
        <v>0</v>
      </c>
      <c r="AQ103" s="140">
        <f t="shared" si="585"/>
        <v>409688.23</v>
      </c>
      <c r="AR103" s="140">
        <f t="shared" si="585"/>
        <v>409688.23</v>
      </c>
      <c r="AS103" s="140"/>
      <c r="AT103" s="141"/>
      <c r="AU103" s="185"/>
      <c r="AV103" s="142"/>
      <c r="AW103" s="142"/>
      <c r="AX103" s="142"/>
      <c r="AY103" s="142"/>
      <c r="BD103" s="144"/>
    </row>
    <row r="104" spans="1:56" s="19" customFormat="1" ht="70.5" customHeight="1">
      <c r="A104" s="145">
        <v>2019</v>
      </c>
      <c r="B104" s="146">
        <v>8323</v>
      </c>
      <c r="C104" s="145">
        <v>1</v>
      </c>
      <c r="D104" s="145">
        <v>1</v>
      </c>
      <c r="E104" s="145">
        <v>5000</v>
      </c>
      <c r="F104" s="145">
        <v>5100</v>
      </c>
      <c r="G104" s="145"/>
      <c r="H104" s="145"/>
      <c r="I104" s="147" t="s">
        <v>96</v>
      </c>
      <c r="J104" s="148">
        <f t="shared" ref="J104:AR104" si="586">J105+J127+J121</f>
        <v>0</v>
      </c>
      <c r="K104" s="148">
        <f t="shared" si="586"/>
        <v>0</v>
      </c>
      <c r="L104" s="148">
        <f t="shared" si="586"/>
        <v>0</v>
      </c>
      <c r="M104" s="148">
        <f t="shared" si="586"/>
        <v>489100</v>
      </c>
      <c r="N104" s="148">
        <f t="shared" si="586"/>
        <v>0</v>
      </c>
      <c r="O104" s="148">
        <f t="shared" si="586"/>
        <v>489100</v>
      </c>
      <c r="P104" s="148">
        <f t="shared" si="586"/>
        <v>489100</v>
      </c>
      <c r="Q104" s="148">
        <f t="shared" si="586"/>
        <v>0</v>
      </c>
      <c r="R104" s="148">
        <f t="shared" si="586"/>
        <v>0</v>
      </c>
      <c r="S104" s="148">
        <f t="shared" si="586"/>
        <v>0</v>
      </c>
      <c r="T104" s="148">
        <f t="shared" si="586"/>
        <v>0</v>
      </c>
      <c r="U104" s="148">
        <f t="shared" si="586"/>
        <v>0</v>
      </c>
      <c r="V104" s="148">
        <f t="shared" si="586"/>
        <v>0</v>
      </c>
      <c r="W104" s="148">
        <f t="shared" si="586"/>
        <v>0</v>
      </c>
      <c r="X104" s="148">
        <f t="shared" si="586"/>
        <v>0</v>
      </c>
      <c r="Y104" s="148">
        <f t="shared" si="586"/>
        <v>0</v>
      </c>
      <c r="Z104" s="148">
        <f t="shared" si="586"/>
        <v>0</v>
      </c>
      <c r="AA104" s="148">
        <f t="shared" si="586"/>
        <v>79411.77</v>
      </c>
      <c r="AB104" s="148">
        <f t="shared" si="586"/>
        <v>0</v>
      </c>
      <c r="AC104" s="148">
        <f t="shared" si="586"/>
        <v>79411.77</v>
      </c>
      <c r="AD104" s="148">
        <f t="shared" si="586"/>
        <v>79411.77</v>
      </c>
      <c r="AE104" s="148">
        <f t="shared" si="586"/>
        <v>0</v>
      </c>
      <c r="AF104" s="148">
        <f t="shared" si="586"/>
        <v>0</v>
      </c>
      <c r="AG104" s="148">
        <f t="shared" si="586"/>
        <v>0</v>
      </c>
      <c r="AH104" s="148">
        <f t="shared" si="586"/>
        <v>0</v>
      </c>
      <c r="AI104" s="148">
        <f t="shared" si="586"/>
        <v>0</v>
      </c>
      <c r="AJ104" s="148">
        <f t="shared" si="586"/>
        <v>0</v>
      </c>
      <c r="AK104" s="148">
        <f t="shared" si="586"/>
        <v>0</v>
      </c>
      <c r="AL104" s="148">
        <f t="shared" si="586"/>
        <v>0</v>
      </c>
      <c r="AM104" s="148">
        <f t="shared" si="586"/>
        <v>0</v>
      </c>
      <c r="AN104" s="148">
        <f t="shared" si="586"/>
        <v>0</v>
      </c>
      <c r="AO104" s="148">
        <f t="shared" si="586"/>
        <v>409688.23</v>
      </c>
      <c r="AP104" s="148">
        <f t="shared" si="586"/>
        <v>0</v>
      </c>
      <c r="AQ104" s="148">
        <f t="shared" si="586"/>
        <v>409688.23</v>
      </c>
      <c r="AR104" s="148">
        <f t="shared" si="586"/>
        <v>409688.23</v>
      </c>
      <c r="AS104" s="148"/>
      <c r="AT104" s="149"/>
      <c r="AU104" s="150"/>
      <c r="AV104" s="151"/>
      <c r="AW104" s="151"/>
      <c r="AX104" s="151"/>
      <c r="AY104" s="151"/>
      <c r="BD104" s="153"/>
    </row>
    <row r="105" spans="1:56" s="19" customFormat="1" ht="70.5" hidden="1" customHeight="1">
      <c r="A105" s="154">
        <v>2018</v>
      </c>
      <c r="B105" s="155">
        <v>8323</v>
      </c>
      <c r="C105" s="154">
        <v>1</v>
      </c>
      <c r="D105" s="154">
        <v>1</v>
      </c>
      <c r="E105" s="154">
        <v>5000</v>
      </c>
      <c r="F105" s="154">
        <v>5100</v>
      </c>
      <c r="G105" s="154">
        <v>511</v>
      </c>
      <c r="H105" s="154"/>
      <c r="I105" s="172" t="s">
        <v>97</v>
      </c>
      <c r="J105" s="158">
        <f t="shared" ref="J105:O105" si="587">SUM(J106:J120)</f>
        <v>0</v>
      </c>
      <c r="K105" s="158">
        <f t="shared" si="587"/>
        <v>0</v>
      </c>
      <c r="L105" s="158">
        <f t="shared" si="587"/>
        <v>0</v>
      </c>
      <c r="M105" s="158">
        <f t="shared" si="587"/>
        <v>0</v>
      </c>
      <c r="N105" s="158">
        <f t="shared" si="587"/>
        <v>0</v>
      </c>
      <c r="O105" s="158">
        <f t="shared" si="587"/>
        <v>0</v>
      </c>
      <c r="P105" s="158">
        <f t="shared" ref="P105" si="588">L105+O105</f>
        <v>0</v>
      </c>
      <c r="Q105" s="158">
        <f t="shared" ref="Q105:V105" si="589">SUM(Q106:Q120)</f>
        <v>0</v>
      </c>
      <c r="R105" s="158">
        <f t="shared" si="589"/>
        <v>0</v>
      </c>
      <c r="S105" s="158">
        <f t="shared" si="589"/>
        <v>0</v>
      </c>
      <c r="T105" s="158">
        <f t="shared" si="589"/>
        <v>0</v>
      </c>
      <c r="U105" s="158">
        <f t="shared" si="589"/>
        <v>0</v>
      </c>
      <c r="V105" s="158">
        <f t="shared" si="589"/>
        <v>0</v>
      </c>
      <c r="W105" s="158">
        <f t="shared" ref="W105" si="590">S105+V105</f>
        <v>0</v>
      </c>
      <c r="X105" s="158">
        <f t="shared" ref="X105:AC105" si="591">SUM(X106:X120)</f>
        <v>0</v>
      </c>
      <c r="Y105" s="158">
        <f t="shared" si="591"/>
        <v>0</v>
      </c>
      <c r="Z105" s="158">
        <f t="shared" si="591"/>
        <v>0</v>
      </c>
      <c r="AA105" s="158">
        <f t="shared" si="591"/>
        <v>0</v>
      </c>
      <c r="AB105" s="158">
        <f t="shared" si="591"/>
        <v>0</v>
      </c>
      <c r="AC105" s="158">
        <f t="shared" si="591"/>
        <v>0</v>
      </c>
      <c r="AD105" s="158">
        <f t="shared" ref="AD105" si="592">Z105+AC105</f>
        <v>0</v>
      </c>
      <c r="AE105" s="158">
        <f t="shared" ref="AE105:AI105" si="593">SUM(AE106:AE120)</f>
        <v>0</v>
      </c>
      <c r="AF105" s="158">
        <f t="shared" si="593"/>
        <v>0</v>
      </c>
      <c r="AG105" s="158">
        <f t="shared" si="593"/>
        <v>0</v>
      </c>
      <c r="AH105" s="158">
        <f t="shared" si="593"/>
        <v>0</v>
      </c>
      <c r="AI105" s="158">
        <f t="shared" si="593"/>
        <v>0</v>
      </c>
      <c r="AJ105" s="158">
        <f t="shared" ref="AJ105" si="594">SUM(AJ106:AJ120)</f>
        <v>0</v>
      </c>
      <c r="AK105" s="158">
        <f t="shared" ref="AK105" si="595">AG105+AJ105</f>
        <v>0</v>
      </c>
      <c r="AL105" s="158">
        <f t="shared" ref="AL105:AQ105" si="596">SUM(AL106:AL120)</f>
        <v>0</v>
      </c>
      <c r="AM105" s="158">
        <f t="shared" si="596"/>
        <v>0</v>
      </c>
      <c r="AN105" s="158">
        <f t="shared" si="596"/>
        <v>0</v>
      </c>
      <c r="AO105" s="158">
        <f t="shared" si="596"/>
        <v>0</v>
      </c>
      <c r="AP105" s="158">
        <f t="shared" si="596"/>
        <v>0</v>
      </c>
      <c r="AQ105" s="158">
        <f t="shared" si="596"/>
        <v>0</v>
      </c>
      <c r="AR105" s="158">
        <f t="shared" ref="AR105" si="597">AN105+AQ105</f>
        <v>0</v>
      </c>
      <c r="AS105" s="158"/>
      <c r="AT105" s="159"/>
      <c r="AU105" s="160"/>
      <c r="AV105" s="161"/>
      <c r="AW105" s="161"/>
      <c r="AX105" s="161"/>
      <c r="AY105" s="161"/>
      <c r="BD105" s="173"/>
    </row>
    <row r="106" spans="1:56" s="19" customFormat="1" ht="70.5" hidden="1" customHeight="1">
      <c r="A106" s="54">
        <v>2018</v>
      </c>
      <c r="B106" s="174">
        <v>8323</v>
      </c>
      <c r="C106" s="54">
        <v>1</v>
      </c>
      <c r="D106" s="54">
        <v>1</v>
      </c>
      <c r="E106" s="54">
        <v>5000</v>
      </c>
      <c r="F106" s="54">
        <v>5100</v>
      </c>
      <c r="G106" s="54">
        <v>511</v>
      </c>
      <c r="H106" s="163">
        <v>1</v>
      </c>
      <c r="I106" s="175" t="s">
        <v>98</v>
      </c>
      <c r="J106" s="56">
        <v>0</v>
      </c>
      <c r="K106" s="56">
        <v>0</v>
      </c>
      <c r="L106" s="57">
        <f t="shared" ref="L106:L120" si="598">J106+K106</f>
        <v>0</v>
      </c>
      <c r="M106" s="56">
        <f t="shared" ref="M106:M120" si="599">P106-J106</f>
        <v>0</v>
      </c>
      <c r="N106" s="56">
        <v>0</v>
      </c>
      <c r="O106" s="57">
        <f t="shared" ref="O106:O120" si="600">M106+N106</f>
        <v>0</v>
      </c>
      <c r="P106" s="57">
        <v>0</v>
      </c>
      <c r="Q106" s="56">
        <v>0</v>
      </c>
      <c r="R106" s="56">
        <v>0</v>
      </c>
      <c r="S106" s="57">
        <f t="shared" ref="S106:S120" si="601">Q106+R106</f>
        <v>0</v>
      </c>
      <c r="T106" s="56">
        <f t="shared" ref="T106:T120" si="602">W106-Q106</f>
        <v>0</v>
      </c>
      <c r="U106" s="56">
        <v>0</v>
      </c>
      <c r="V106" s="57">
        <f t="shared" ref="V106:V120" si="603">T106+U106</f>
        <v>0</v>
      </c>
      <c r="W106" s="57">
        <v>0</v>
      </c>
      <c r="X106" s="56">
        <v>0</v>
      </c>
      <c r="Y106" s="56">
        <v>0</v>
      </c>
      <c r="Z106" s="57">
        <f t="shared" ref="Z106:Z120" si="604">X106+Y106</f>
        <v>0</v>
      </c>
      <c r="AA106" s="56">
        <f t="shared" ref="AA106:AA120" si="605">AD106-X106</f>
        <v>0</v>
      </c>
      <c r="AB106" s="56">
        <v>0</v>
      </c>
      <c r="AC106" s="57">
        <f t="shared" ref="AC106:AC120" si="606">AA106+AB106</f>
        <v>0</v>
      </c>
      <c r="AD106" s="57">
        <v>0</v>
      </c>
      <c r="AE106" s="56">
        <v>0</v>
      </c>
      <c r="AF106" s="56">
        <v>0</v>
      </c>
      <c r="AG106" s="57">
        <f t="shared" ref="AG106:AG120" si="607">AE106+AF106</f>
        <v>0</v>
      </c>
      <c r="AH106" s="56">
        <f t="shared" ref="AH106:AH120" si="608">AK106-AE106</f>
        <v>0</v>
      </c>
      <c r="AI106" s="56">
        <v>0</v>
      </c>
      <c r="AJ106" s="57">
        <f t="shared" ref="AJ106:AJ120" si="609">AH106+AI106</f>
        <v>0</v>
      </c>
      <c r="AK106" s="57">
        <v>0</v>
      </c>
      <c r="AL106" s="56">
        <v>0</v>
      </c>
      <c r="AM106" s="56">
        <v>0</v>
      </c>
      <c r="AN106" s="57">
        <f t="shared" ref="AN106:AN120" si="610">AL106+AM106</f>
        <v>0</v>
      </c>
      <c r="AO106" s="56">
        <f t="shared" ref="AO106:AO120" si="611">AR106-AL106</f>
        <v>0</v>
      </c>
      <c r="AP106" s="56">
        <v>0</v>
      </c>
      <c r="AQ106" s="57">
        <f t="shared" ref="AQ106:AQ120" si="612">AO106+AP106</f>
        <v>0</v>
      </c>
      <c r="AR106" s="57">
        <v>0</v>
      </c>
      <c r="AS106" s="57" t="s">
        <v>43</v>
      </c>
      <c r="AT106" s="179"/>
      <c r="AU106" s="176"/>
      <c r="AV106" s="177"/>
      <c r="AW106" s="177"/>
      <c r="AX106" s="177"/>
      <c r="AY106" s="177"/>
      <c r="BD106" s="178" t="s">
        <v>30</v>
      </c>
    </row>
    <row r="107" spans="1:56" s="19" customFormat="1" ht="70.5" hidden="1" customHeight="1">
      <c r="A107" s="54">
        <v>2018</v>
      </c>
      <c r="B107" s="174">
        <v>8323</v>
      </c>
      <c r="C107" s="54">
        <v>1</v>
      </c>
      <c r="D107" s="54">
        <v>1</v>
      </c>
      <c r="E107" s="54">
        <v>5000</v>
      </c>
      <c r="F107" s="54">
        <v>5100</v>
      </c>
      <c r="G107" s="54">
        <v>511</v>
      </c>
      <c r="H107" s="163">
        <v>2</v>
      </c>
      <c r="I107" s="175" t="s">
        <v>99</v>
      </c>
      <c r="J107" s="56">
        <v>0</v>
      </c>
      <c r="K107" s="56">
        <v>0</v>
      </c>
      <c r="L107" s="57">
        <f t="shared" si="598"/>
        <v>0</v>
      </c>
      <c r="M107" s="56">
        <f t="shared" si="599"/>
        <v>0</v>
      </c>
      <c r="N107" s="56">
        <v>0</v>
      </c>
      <c r="O107" s="57">
        <f t="shared" si="600"/>
        <v>0</v>
      </c>
      <c r="P107" s="57">
        <v>0</v>
      </c>
      <c r="Q107" s="56">
        <v>0</v>
      </c>
      <c r="R107" s="56">
        <v>0</v>
      </c>
      <c r="S107" s="57">
        <f t="shared" si="601"/>
        <v>0</v>
      </c>
      <c r="T107" s="56">
        <f t="shared" si="602"/>
        <v>0</v>
      </c>
      <c r="U107" s="56">
        <v>0</v>
      </c>
      <c r="V107" s="57">
        <f t="shared" si="603"/>
        <v>0</v>
      </c>
      <c r="W107" s="57">
        <v>0</v>
      </c>
      <c r="X107" s="56">
        <v>0</v>
      </c>
      <c r="Y107" s="56">
        <v>0</v>
      </c>
      <c r="Z107" s="57">
        <f t="shared" si="604"/>
        <v>0</v>
      </c>
      <c r="AA107" s="56">
        <f t="shared" si="605"/>
        <v>0</v>
      </c>
      <c r="AB107" s="56">
        <v>0</v>
      </c>
      <c r="AC107" s="57">
        <f t="shared" si="606"/>
        <v>0</v>
      </c>
      <c r="AD107" s="57">
        <v>0</v>
      </c>
      <c r="AE107" s="56">
        <v>0</v>
      </c>
      <c r="AF107" s="56">
        <v>0</v>
      </c>
      <c r="AG107" s="57">
        <f t="shared" si="607"/>
        <v>0</v>
      </c>
      <c r="AH107" s="56">
        <f t="shared" si="608"/>
        <v>0</v>
      </c>
      <c r="AI107" s="56">
        <v>0</v>
      </c>
      <c r="AJ107" s="57">
        <f t="shared" si="609"/>
        <v>0</v>
      </c>
      <c r="AK107" s="57">
        <v>0</v>
      </c>
      <c r="AL107" s="56">
        <v>0</v>
      </c>
      <c r="AM107" s="56">
        <v>0</v>
      </c>
      <c r="AN107" s="57">
        <f t="shared" si="610"/>
        <v>0</v>
      </c>
      <c r="AO107" s="56">
        <f t="shared" si="611"/>
        <v>0</v>
      </c>
      <c r="AP107" s="56">
        <v>0</v>
      </c>
      <c r="AQ107" s="57">
        <f t="shared" si="612"/>
        <v>0</v>
      </c>
      <c r="AR107" s="57">
        <v>0</v>
      </c>
      <c r="AS107" s="57" t="s">
        <v>43</v>
      </c>
      <c r="AT107" s="179"/>
      <c r="AU107" s="176"/>
      <c r="AV107" s="177"/>
      <c r="AW107" s="177"/>
      <c r="AX107" s="177"/>
      <c r="AY107" s="177"/>
      <c r="BD107" s="178" t="s">
        <v>30</v>
      </c>
    </row>
    <row r="108" spans="1:56" s="19" customFormat="1" ht="70.5" hidden="1" customHeight="1">
      <c r="A108" s="54">
        <v>2018</v>
      </c>
      <c r="B108" s="174">
        <v>8323</v>
      </c>
      <c r="C108" s="54">
        <v>1</v>
      </c>
      <c r="D108" s="54">
        <v>1</v>
      </c>
      <c r="E108" s="54">
        <v>5000</v>
      </c>
      <c r="F108" s="54">
        <v>5100</v>
      </c>
      <c r="G108" s="54">
        <v>511</v>
      </c>
      <c r="H108" s="163">
        <v>3</v>
      </c>
      <c r="I108" s="175" t="s">
        <v>100</v>
      </c>
      <c r="J108" s="56">
        <v>0</v>
      </c>
      <c r="K108" s="56">
        <v>0</v>
      </c>
      <c r="L108" s="57">
        <f t="shared" si="598"/>
        <v>0</v>
      </c>
      <c r="M108" s="56">
        <f t="shared" si="599"/>
        <v>0</v>
      </c>
      <c r="N108" s="56">
        <v>0</v>
      </c>
      <c r="O108" s="57">
        <f t="shared" si="600"/>
        <v>0</v>
      </c>
      <c r="P108" s="57">
        <v>0</v>
      </c>
      <c r="Q108" s="56">
        <v>0</v>
      </c>
      <c r="R108" s="56">
        <v>0</v>
      </c>
      <c r="S108" s="57">
        <f t="shared" si="601"/>
        <v>0</v>
      </c>
      <c r="T108" s="56">
        <f t="shared" si="602"/>
        <v>0</v>
      </c>
      <c r="U108" s="56">
        <v>0</v>
      </c>
      <c r="V108" s="57">
        <f t="shared" si="603"/>
        <v>0</v>
      </c>
      <c r="W108" s="57">
        <v>0</v>
      </c>
      <c r="X108" s="56">
        <v>0</v>
      </c>
      <c r="Y108" s="56">
        <v>0</v>
      </c>
      <c r="Z108" s="57">
        <f t="shared" si="604"/>
        <v>0</v>
      </c>
      <c r="AA108" s="56">
        <f t="shared" si="605"/>
        <v>0</v>
      </c>
      <c r="AB108" s="56">
        <v>0</v>
      </c>
      <c r="AC108" s="57">
        <f t="shared" si="606"/>
        <v>0</v>
      </c>
      <c r="AD108" s="57">
        <v>0</v>
      </c>
      <c r="AE108" s="56">
        <v>0</v>
      </c>
      <c r="AF108" s="56">
        <v>0</v>
      </c>
      <c r="AG108" s="57">
        <f t="shared" si="607"/>
        <v>0</v>
      </c>
      <c r="AH108" s="56">
        <f t="shared" si="608"/>
        <v>0</v>
      </c>
      <c r="AI108" s="56">
        <v>0</v>
      </c>
      <c r="AJ108" s="57">
        <f t="shared" si="609"/>
        <v>0</v>
      </c>
      <c r="AK108" s="57">
        <v>0</v>
      </c>
      <c r="AL108" s="56">
        <v>0</v>
      </c>
      <c r="AM108" s="56">
        <v>0</v>
      </c>
      <c r="AN108" s="57">
        <f t="shared" si="610"/>
        <v>0</v>
      </c>
      <c r="AO108" s="56">
        <f t="shared" si="611"/>
        <v>0</v>
      </c>
      <c r="AP108" s="56">
        <v>0</v>
      </c>
      <c r="AQ108" s="57">
        <f t="shared" si="612"/>
        <v>0</v>
      </c>
      <c r="AR108" s="57">
        <v>0</v>
      </c>
      <c r="AS108" s="57" t="s">
        <v>43</v>
      </c>
      <c r="AT108" s="179"/>
      <c r="AU108" s="176"/>
      <c r="AV108" s="177"/>
      <c r="AW108" s="177"/>
      <c r="AX108" s="177"/>
      <c r="AY108" s="177"/>
      <c r="BD108" s="178" t="s">
        <v>30</v>
      </c>
    </row>
    <row r="109" spans="1:56" s="19" customFormat="1" ht="70.5" hidden="1" customHeight="1">
      <c r="A109" s="54">
        <v>2018</v>
      </c>
      <c r="B109" s="174">
        <v>8323</v>
      </c>
      <c r="C109" s="54">
        <v>1</v>
      </c>
      <c r="D109" s="54">
        <v>1</v>
      </c>
      <c r="E109" s="54">
        <v>5000</v>
      </c>
      <c r="F109" s="54">
        <v>5100</v>
      </c>
      <c r="G109" s="54">
        <v>511</v>
      </c>
      <c r="H109" s="163">
        <v>4</v>
      </c>
      <c r="I109" s="175" t="s">
        <v>101</v>
      </c>
      <c r="J109" s="56">
        <v>0</v>
      </c>
      <c r="K109" s="56">
        <v>0</v>
      </c>
      <c r="L109" s="57">
        <f t="shared" si="598"/>
        <v>0</v>
      </c>
      <c r="M109" s="56">
        <f t="shared" si="599"/>
        <v>0</v>
      </c>
      <c r="N109" s="56">
        <v>0</v>
      </c>
      <c r="O109" s="57">
        <f t="shared" si="600"/>
        <v>0</v>
      </c>
      <c r="P109" s="57">
        <v>0</v>
      </c>
      <c r="Q109" s="56">
        <v>0</v>
      </c>
      <c r="R109" s="56">
        <v>0</v>
      </c>
      <c r="S109" s="57">
        <f t="shared" si="601"/>
        <v>0</v>
      </c>
      <c r="T109" s="56">
        <f t="shared" si="602"/>
        <v>0</v>
      </c>
      <c r="U109" s="56">
        <v>0</v>
      </c>
      <c r="V109" s="57">
        <f t="shared" si="603"/>
        <v>0</v>
      </c>
      <c r="W109" s="57">
        <v>0</v>
      </c>
      <c r="X109" s="56">
        <v>0</v>
      </c>
      <c r="Y109" s="56">
        <v>0</v>
      </c>
      <c r="Z109" s="57">
        <f t="shared" si="604"/>
        <v>0</v>
      </c>
      <c r="AA109" s="56">
        <f t="shared" si="605"/>
        <v>0</v>
      </c>
      <c r="AB109" s="56">
        <v>0</v>
      </c>
      <c r="AC109" s="57">
        <f t="shared" si="606"/>
        <v>0</v>
      </c>
      <c r="AD109" s="57">
        <v>0</v>
      </c>
      <c r="AE109" s="56">
        <v>0</v>
      </c>
      <c r="AF109" s="56">
        <v>0</v>
      </c>
      <c r="AG109" s="57">
        <f t="shared" si="607"/>
        <v>0</v>
      </c>
      <c r="AH109" s="56">
        <f t="shared" si="608"/>
        <v>0</v>
      </c>
      <c r="AI109" s="56">
        <v>0</v>
      </c>
      <c r="AJ109" s="57">
        <f t="shared" si="609"/>
        <v>0</v>
      </c>
      <c r="AK109" s="57">
        <v>0</v>
      </c>
      <c r="AL109" s="56">
        <v>0</v>
      </c>
      <c r="AM109" s="56">
        <v>0</v>
      </c>
      <c r="AN109" s="57">
        <f t="shared" si="610"/>
        <v>0</v>
      </c>
      <c r="AO109" s="56">
        <f t="shared" si="611"/>
        <v>0</v>
      </c>
      <c r="AP109" s="56">
        <v>0</v>
      </c>
      <c r="AQ109" s="57">
        <f t="shared" si="612"/>
        <v>0</v>
      </c>
      <c r="AR109" s="57">
        <v>0</v>
      </c>
      <c r="AS109" s="57" t="s">
        <v>43</v>
      </c>
      <c r="AT109" s="179"/>
      <c r="AU109" s="176"/>
      <c r="AV109" s="177"/>
      <c r="AW109" s="177"/>
      <c r="AX109" s="177"/>
      <c r="AY109" s="177"/>
      <c r="BD109" s="178" t="s">
        <v>30</v>
      </c>
    </row>
    <row r="110" spans="1:56" s="19" customFormat="1" ht="70.5" hidden="1" customHeight="1">
      <c r="A110" s="54">
        <v>2018</v>
      </c>
      <c r="B110" s="174">
        <v>8323</v>
      </c>
      <c r="C110" s="54">
        <v>1</v>
      </c>
      <c r="D110" s="54">
        <v>1</v>
      </c>
      <c r="E110" s="54">
        <v>5000</v>
      </c>
      <c r="F110" s="54">
        <v>5100</v>
      </c>
      <c r="G110" s="54">
        <v>511</v>
      </c>
      <c r="H110" s="163">
        <v>5</v>
      </c>
      <c r="I110" s="175" t="s">
        <v>102</v>
      </c>
      <c r="J110" s="56">
        <v>0</v>
      </c>
      <c r="K110" s="56">
        <v>0</v>
      </c>
      <c r="L110" s="57">
        <f t="shared" si="598"/>
        <v>0</v>
      </c>
      <c r="M110" s="56">
        <f t="shared" si="599"/>
        <v>0</v>
      </c>
      <c r="N110" s="56">
        <v>0</v>
      </c>
      <c r="O110" s="57">
        <f t="shared" si="600"/>
        <v>0</v>
      </c>
      <c r="P110" s="57">
        <v>0</v>
      </c>
      <c r="Q110" s="56">
        <v>0</v>
      </c>
      <c r="R110" s="56">
        <v>0</v>
      </c>
      <c r="S110" s="57">
        <f t="shared" si="601"/>
        <v>0</v>
      </c>
      <c r="T110" s="56">
        <f t="shared" si="602"/>
        <v>0</v>
      </c>
      <c r="U110" s="56">
        <v>0</v>
      </c>
      <c r="V110" s="57">
        <f t="shared" si="603"/>
        <v>0</v>
      </c>
      <c r="W110" s="57">
        <v>0</v>
      </c>
      <c r="X110" s="56">
        <v>0</v>
      </c>
      <c r="Y110" s="56">
        <v>0</v>
      </c>
      <c r="Z110" s="57">
        <f t="shared" si="604"/>
        <v>0</v>
      </c>
      <c r="AA110" s="56">
        <f t="shared" si="605"/>
        <v>0</v>
      </c>
      <c r="AB110" s="56">
        <v>0</v>
      </c>
      <c r="AC110" s="57">
        <f t="shared" si="606"/>
        <v>0</v>
      </c>
      <c r="AD110" s="57">
        <v>0</v>
      </c>
      <c r="AE110" s="56">
        <v>0</v>
      </c>
      <c r="AF110" s="56">
        <v>0</v>
      </c>
      <c r="AG110" s="57">
        <f t="shared" si="607"/>
        <v>0</v>
      </c>
      <c r="AH110" s="56">
        <f t="shared" si="608"/>
        <v>0</v>
      </c>
      <c r="AI110" s="56">
        <v>0</v>
      </c>
      <c r="AJ110" s="57">
        <f t="shared" si="609"/>
        <v>0</v>
      </c>
      <c r="AK110" s="57">
        <v>0</v>
      </c>
      <c r="AL110" s="56">
        <v>0</v>
      </c>
      <c r="AM110" s="56">
        <v>0</v>
      </c>
      <c r="AN110" s="57">
        <f t="shared" si="610"/>
        <v>0</v>
      </c>
      <c r="AO110" s="56">
        <f t="shared" si="611"/>
        <v>0</v>
      </c>
      <c r="AP110" s="56">
        <v>0</v>
      </c>
      <c r="AQ110" s="57">
        <f t="shared" si="612"/>
        <v>0</v>
      </c>
      <c r="AR110" s="57">
        <v>0</v>
      </c>
      <c r="AS110" s="57" t="s">
        <v>43</v>
      </c>
      <c r="AT110" s="179"/>
      <c r="AU110" s="176"/>
      <c r="AV110" s="177"/>
      <c r="AW110" s="177"/>
      <c r="AX110" s="177"/>
      <c r="AY110" s="177"/>
      <c r="BD110" s="178" t="s">
        <v>30</v>
      </c>
    </row>
    <row r="111" spans="1:56" s="19" customFormat="1" ht="70.5" hidden="1" customHeight="1">
      <c r="A111" s="54">
        <v>2018</v>
      </c>
      <c r="B111" s="174">
        <v>8323</v>
      </c>
      <c r="C111" s="54">
        <v>1</v>
      </c>
      <c r="D111" s="54">
        <v>1</v>
      </c>
      <c r="E111" s="54">
        <v>5000</v>
      </c>
      <c r="F111" s="54">
        <v>5100</v>
      </c>
      <c r="G111" s="54">
        <v>511</v>
      </c>
      <c r="H111" s="163">
        <v>6</v>
      </c>
      <c r="I111" s="175" t="s">
        <v>103</v>
      </c>
      <c r="J111" s="56">
        <v>0</v>
      </c>
      <c r="K111" s="56">
        <v>0</v>
      </c>
      <c r="L111" s="57">
        <f t="shared" si="598"/>
        <v>0</v>
      </c>
      <c r="M111" s="56">
        <f t="shared" si="599"/>
        <v>0</v>
      </c>
      <c r="N111" s="56">
        <v>0</v>
      </c>
      <c r="O111" s="57">
        <f t="shared" si="600"/>
        <v>0</v>
      </c>
      <c r="P111" s="57">
        <v>0</v>
      </c>
      <c r="Q111" s="56">
        <v>0</v>
      </c>
      <c r="R111" s="56">
        <v>0</v>
      </c>
      <c r="S111" s="57">
        <f t="shared" si="601"/>
        <v>0</v>
      </c>
      <c r="T111" s="56">
        <f t="shared" si="602"/>
        <v>0</v>
      </c>
      <c r="U111" s="56">
        <v>0</v>
      </c>
      <c r="V111" s="57">
        <f t="shared" si="603"/>
        <v>0</v>
      </c>
      <c r="W111" s="57">
        <v>0</v>
      </c>
      <c r="X111" s="56">
        <v>0</v>
      </c>
      <c r="Y111" s="56">
        <v>0</v>
      </c>
      <c r="Z111" s="57">
        <f t="shared" si="604"/>
        <v>0</v>
      </c>
      <c r="AA111" s="56">
        <f t="shared" si="605"/>
        <v>0</v>
      </c>
      <c r="AB111" s="56">
        <v>0</v>
      </c>
      <c r="AC111" s="57">
        <f t="shared" si="606"/>
        <v>0</v>
      </c>
      <c r="AD111" s="57">
        <v>0</v>
      </c>
      <c r="AE111" s="56">
        <v>0</v>
      </c>
      <c r="AF111" s="56">
        <v>0</v>
      </c>
      <c r="AG111" s="57">
        <f t="shared" si="607"/>
        <v>0</v>
      </c>
      <c r="AH111" s="56">
        <f t="shared" si="608"/>
        <v>0</v>
      </c>
      <c r="AI111" s="56">
        <v>0</v>
      </c>
      <c r="AJ111" s="57">
        <f t="shared" si="609"/>
        <v>0</v>
      </c>
      <c r="AK111" s="57">
        <v>0</v>
      </c>
      <c r="AL111" s="56">
        <v>0</v>
      </c>
      <c r="AM111" s="56">
        <v>0</v>
      </c>
      <c r="AN111" s="57">
        <f t="shared" si="610"/>
        <v>0</v>
      </c>
      <c r="AO111" s="56">
        <f t="shared" si="611"/>
        <v>0</v>
      </c>
      <c r="AP111" s="56">
        <v>0</v>
      </c>
      <c r="AQ111" s="57">
        <f t="shared" si="612"/>
        <v>0</v>
      </c>
      <c r="AR111" s="57">
        <v>0</v>
      </c>
      <c r="AS111" s="57" t="s">
        <v>43</v>
      </c>
      <c r="AT111" s="179"/>
      <c r="AU111" s="176"/>
      <c r="AV111" s="177"/>
      <c r="AW111" s="177"/>
      <c r="AX111" s="177"/>
      <c r="AY111" s="177"/>
      <c r="BD111" s="178" t="s">
        <v>30</v>
      </c>
    </row>
    <row r="112" spans="1:56" s="19" customFormat="1" ht="70.5" hidden="1" customHeight="1">
      <c r="A112" s="54">
        <v>2018</v>
      </c>
      <c r="B112" s="174">
        <v>8323</v>
      </c>
      <c r="C112" s="54">
        <v>1</v>
      </c>
      <c r="D112" s="54">
        <v>1</v>
      </c>
      <c r="E112" s="54">
        <v>5000</v>
      </c>
      <c r="F112" s="54">
        <v>5100</v>
      </c>
      <c r="G112" s="54">
        <v>511</v>
      </c>
      <c r="H112" s="163">
        <v>7</v>
      </c>
      <c r="I112" s="175" t="s">
        <v>104</v>
      </c>
      <c r="J112" s="56">
        <v>0</v>
      </c>
      <c r="K112" s="56">
        <v>0</v>
      </c>
      <c r="L112" s="57">
        <f t="shared" si="598"/>
        <v>0</v>
      </c>
      <c r="M112" s="56">
        <f t="shared" si="599"/>
        <v>0</v>
      </c>
      <c r="N112" s="56">
        <v>0</v>
      </c>
      <c r="O112" s="57">
        <f t="shared" si="600"/>
        <v>0</v>
      </c>
      <c r="P112" s="57">
        <v>0</v>
      </c>
      <c r="Q112" s="56">
        <v>0</v>
      </c>
      <c r="R112" s="56">
        <v>0</v>
      </c>
      <c r="S112" s="57">
        <f t="shared" si="601"/>
        <v>0</v>
      </c>
      <c r="T112" s="56">
        <f t="shared" si="602"/>
        <v>0</v>
      </c>
      <c r="U112" s="56">
        <v>0</v>
      </c>
      <c r="V112" s="57">
        <f t="shared" si="603"/>
        <v>0</v>
      </c>
      <c r="W112" s="57">
        <v>0</v>
      </c>
      <c r="X112" s="56">
        <v>0</v>
      </c>
      <c r="Y112" s="56">
        <v>0</v>
      </c>
      <c r="Z112" s="57">
        <f t="shared" si="604"/>
        <v>0</v>
      </c>
      <c r="AA112" s="56">
        <f t="shared" si="605"/>
        <v>0</v>
      </c>
      <c r="AB112" s="56">
        <v>0</v>
      </c>
      <c r="AC112" s="57">
        <f t="shared" si="606"/>
        <v>0</v>
      </c>
      <c r="AD112" s="57">
        <v>0</v>
      </c>
      <c r="AE112" s="56">
        <v>0</v>
      </c>
      <c r="AF112" s="56">
        <v>0</v>
      </c>
      <c r="AG112" s="57">
        <f t="shared" si="607"/>
        <v>0</v>
      </c>
      <c r="AH112" s="56">
        <f t="shared" si="608"/>
        <v>0</v>
      </c>
      <c r="AI112" s="56">
        <v>0</v>
      </c>
      <c r="AJ112" s="57">
        <f t="shared" si="609"/>
        <v>0</v>
      </c>
      <c r="AK112" s="57">
        <v>0</v>
      </c>
      <c r="AL112" s="56">
        <v>0</v>
      </c>
      <c r="AM112" s="56">
        <v>0</v>
      </c>
      <c r="AN112" s="57">
        <f t="shared" si="610"/>
        <v>0</v>
      </c>
      <c r="AO112" s="56">
        <f t="shared" si="611"/>
        <v>0</v>
      </c>
      <c r="AP112" s="56">
        <v>0</v>
      </c>
      <c r="AQ112" s="57">
        <f t="shared" si="612"/>
        <v>0</v>
      </c>
      <c r="AR112" s="57">
        <v>0</v>
      </c>
      <c r="AS112" s="57" t="s">
        <v>43</v>
      </c>
      <c r="AT112" s="179"/>
      <c r="AU112" s="176"/>
      <c r="AV112" s="177"/>
      <c r="AW112" s="177"/>
      <c r="AX112" s="177"/>
      <c r="AY112" s="177"/>
      <c r="BD112" s="178" t="s">
        <v>30</v>
      </c>
    </row>
    <row r="113" spans="1:56" s="19" customFormat="1" ht="70.5" hidden="1" customHeight="1">
      <c r="A113" s="54">
        <v>2018</v>
      </c>
      <c r="B113" s="174">
        <v>8323</v>
      </c>
      <c r="C113" s="54">
        <v>1</v>
      </c>
      <c r="D113" s="54">
        <v>1</v>
      </c>
      <c r="E113" s="54">
        <v>5000</v>
      </c>
      <c r="F113" s="54">
        <v>5100</v>
      </c>
      <c r="G113" s="54">
        <v>511</v>
      </c>
      <c r="H113" s="163">
        <v>8</v>
      </c>
      <c r="I113" s="175" t="s">
        <v>105</v>
      </c>
      <c r="J113" s="56">
        <v>0</v>
      </c>
      <c r="K113" s="56">
        <v>0</v>
      </c>
      <c r="L113" s="57">
        <f t="shared" si="598"/>
        <v>0</v>
      </c>
      <c r="M113" s="56">
        <f t="shared" si="599"/>
        <v>0</v>
      </c>
      <c r="N113" s="56">
        <v>0</v>
      </c>
      <c r="O113" s="57">
        <f t="shared" si="600"/>
        <v>0</v>
      </c>
      <c r="P113" s="57">
        <v>0</v>
      </c>
      <c r="Q113" s="56">
        <v>0</v>
      </c>
      <c r="R113" s="56">
        <v>0</v>
      </c>
      <c r="S113" s="57">
        <f t="shared" si="601"/>
        <v>0</v>
      </c>
      <c r="T113" s="56">
        <f t="shared" si="602"/>
        <v>0</v>
      </c>
      <c r="U113" s="56">
        <v>0</v>
      </c>
      <c r="V113" s="57">
        <f t="shared" si="603"/>
        <v>0</v>
      </c>
      <c r="W113" s="57">
        <v>0</v>
      </c>
      <c r="X113" s="56">
        <v>0</v>
      </c>
      <c r="Y113" s="56">
        <v>0</v>
      </c>
      <c r="Z113" s="57">
        <f t="shared" si="604"/>
        <v>0</v>
      </c>
      <c r="AA113" s="56">
        <f t="shared" si="605"/>
        <v>0</v>
      </c>
      <c r="AB113" s="56">
        <v>0</v>
      </c>
      <c r="AC113" s="57">
        <f t="shared" si="606"/>
        <v>0</v>
      </c>
      <c r="AD113" s="57">
        <v>0</v>
      </c>
      <c r="AE113" s="56">
        <v>0</v>
      </c>
      <c r="AF113" s="56">
        <v>0</v>
      </c>
      <c r="AG113" s="57">
        <f t="shared" si="607"/>
        <v>0</v>
      </c>
      <c r="AH113" s="56">
        <f t="shared" si="608"/>
        <v>0</v>
      </c>
      <c r="AI113" s="56">
        <v>0</v>
      </c>
      <c r="AJ113" s="57">
        <f t="shared" si="609"/>
        <v>0</v>
      </c>
      <c r="AK113" s="57">
        <v>0</v>
      </c>
      <c r="AL113" s="56">
        <v>0</v>
      </c>
      <c r="AM113" s="56">
        <v>0</v>
      </c>
      <c r="AN113" s="57">
        <f t="shared" si="610"/>
        <v>0</v>
      </c>
      <c r="AO113" s="56">
        <f t="shared" si="611"/>
        <v>0</v>
      </c>
      <c r="AP113" s="56">
        <v>0</v>
      </c>
      <c r="AQ113" s="57">
        <f t="shared" si="612"/>
        <v>0</v>
      </c>
      <c r="AR113" s="57">
        <v>0</v>
      </c>
      <c r="AS113" s="57" t="s">
        <v>43</v>
      </c>
      <c r="AT113" s="179"/>
      <c r="AU113" s="176"/>
      <c r="AV113" s="177"/>
      <c r="AW113" s="177"/>
      <c r="AX113" s="177"/>
      <c r="AY113" s="177"/>
      <c r="BD113" s="178" t="s">
        <v>30</v>
      </c>
    </row>
    <row r="114" spans="1:56" s="19" customFormat="1" ht="70.5" hidden="1" customHeight="1">
      <c r="A114" s="54">
        <v>2018</v>
      </c>
      <c r="B114" s="174">
        <v>8323</v>
      </c>
      <c r="C114" s="54">
        <v>1</v>
      </c>
      <c r="D114" s="54">
        <v>1</v>
      </c>
      <c r="E114" s="54">
        <v>5000</v>
      </c>
      <c r="F114" s="54">
        <v>5100</v>
      </c>
      <c r="G114" s="54">
        <v>511</v>
      </c>
      <c r="H114" s="163">
        <v>9</v>
      </c>
      <c r="I114" s="175" t="s">
        <v>106</v>
      </c>
      <c r="J114" s="56">
        <v>0</v>
      </c>
      <c r="K114" s="56">
        <v>0</v>
      </c>
      <c r="L114" s="57">
        <f t="shared" si="598"/>
        <v>0</v>
      </c>
      <c r="M114" s="56">
        <f t="shared" si="599"/>
        <v>0</v>
      </c>
      <c r="N114" s="56">
        <v>0</v>
      </c>
      <c r="O114" s="57">
        <f t="shared" si="600"/>
        <v>0</v>
      </c>
      <c r="P114" s="57">
        <v>0</v>
      </c>
      <c r="Q114" s="56">
        <v>0</v>
      </c>
      <c r="R114" s="56">
        <v>0</v>
      </c>
      <c r="S114" s="57">
        <f t="shared" si="601"/>
        <v>0</v>
      </c>
      <c r="T114" s="56">
        <f t="shared" si="602"/>
        <v>0</v>
      </c>
      <c r="U114" s="56">
        <v>0</v>
      </c>
      <c r="V114" s="57">
        <f t="shared" si="603"/>
        <v>0</v>
      </c>
      <c r="W114" s="57">
        <v>0</v>
      </c>
      <c r="X114" s="56">
        <v>0</v>
      </c>
      <c r="Y114" s="56">
        <v>0</v>
      </c>
      <c r="Z114" s="57">
        <f t="shared" si="604"/>
        <v>0</v>
      </c>
      <c r="AA114" s="56">
        <f t="shared" si="605"/>
        <v>0</v>
      </c>
      <c r="AB114" s="56">
        <v>0</v>
      </c>
      <c r="AC114" s="57">
        <f t="shared" si="606"/>
        <v>0</v>
      </c>
      <c r="AD114" s="57">
        <v>0</v>
      </c>
      <c r="AE114" s="56">
        <v>0</v>
      </c>
      <c r="AF114" s="56">
        <v>0</v>
      </c>
      <c r="AG114" s="57">
        <f t="shared" si="607"/>
        <v>0</v>
      </c>
      <c r="AH114" s="56">
        <f t="shared" si="608"/>
        <v>0</v>
      </c>
      <c r="AI114" s="56">
        <v>0</v>
      </c>
      <c r="AJ114" s="57">
        <f t="shared" si="609"/>
        <v>0</v>
      </c>
      <c r="AK114" s="57">
        <v>0</v>
      </c>
      <c r="AL114" s="56">
        <v>0</v>
      </c>
      <c r="AM114" s="56">
        <v>0</v>
      </c>
      <c r="AN114" s="57">
        <f t="shared" si="610"/>
        <v>0</v>
      </c>
      <c r="AO114" s="56">
        <f t="shared" si="611"/>
        <v>0</v>
      </c>
      <c r="AP114" s="56">
        <v>0</v>
      </c>
      <c r="AQ114" s="57">
        <f t="shared" si="612"/>
        <v>0</v>
      </c>
      <c r="AR114" s="57">
        <v>0</v>
      </c>
      <c r="AS114" s="57" t="s">
        <v>43</v>
      </c>
      <c r="AT114" s="179"/>
      <c r="AU114" s="176"/>
      <c r="AV114" s="177"/>
      <c r="AW114" s="177"/>
      <c r="AX114" s="177"/>
      <c r="AY114" s="177"/>
      <c r="BD114" s="178" t="s">
        <v>30</v>
      </c>
    </row>
    <row r="115" spans="1:56" s="19" customFormat="1" ht="70.5" hidden="1" customHeight="1">
      <c r="A115" s="54">
        <v>2018</v>
      </c>
      <c r="B115" s="174">
        <v>8323</v>
      </c>
      <c r="C115" s="54">
        <v>1</v>
      </c>
      <c r="D115" s="54">
        <v>1</v>
      </c>
      <c r="E115" s="54">
        <v>5000</v>
      </c>
      <c r="F115" s="54">
        <v>5100</v>
      </c>
      <c r="G115" s="54">
        <v>511</v>
      </c>
      <c r="H115" s="163">
        <v>10</v>
      </c>
      <c r="I115" s="175" t="s">
        <v>107</v>
      </c>
      <c r="J115" s="56">
        <v>0</v>
      </c>
      <c r="K115" s="56">
        <v>0</v>
      </c>
      <c r="L115" s="57">
        <f t="shared" si="598"/>
        <v>0</v>
      </c>
      <c r="M115" s="56">
        <f t="shared" si="599"/>
        <v>0</v>
      </c>
      <c r="N115" s="56">
        <v>0</v>
      </c>
      <c r="O115" s="57">
        <f t="shared" si="600"/>
        <v>0</v>
      </c>
      <c r="P115" s="57">
        <v>0</v>
      </c>
      <c r="Q115" s="56">
        <v>0</v>
      </c>
      <c r="R115" s="56">
        <v>0</v>
      </c>
      <c r="S115" s="57">
        <f t="shared" si="601"/>
        <v>0</v>
      </c>
      <c r="T115" s="56">
        <f t="shared" si="602"/>
        <v>0</v>
      </c>
      <c r="U115" s="56">
        <v>0</v>
      </c>
      <c r="V115" s="57">
        <f t="shared" si="603"/>
        <v>0</v>
      </c>
      <c r="W115" s="57">
        <v>0</v>
      </c>
      <c r="X115" s="56">
        <v>0</v>
      </c>
      <c r="Y115" s="56">
        <v>0</v>
      </c>
      <c r="Z115" s="57">
        <f t="shared" si="604"/>
        <v>0</v>
      </c>
      <c r="AA115" s="56">
        <f t="shared" si="605"/>
        <v>0</v>
      </c>
      <c r="AB115" s="56">
        <v>0</v>
      </c>
      <c r="AC115" s="57">
        <f t="shared" si="606"/>
        <v>0</v>
      </c>
      <c r="AD115" s="57">
        <v>0</v>
      </c>
      <c r="AE115" s="56">
        <v>0</v>
      </c>
      <c r="AF115" s="56">
        <v>0</v>
      </c>
      <c r="AG115" s="57">
        <f t="shared" si="607"/>
        <v>0</v>
      </c>
      <c r="AH115" s="56">
        <f t="shared" si="608"/>
        <v>0</v>
      </c>
      <c r="AI115" s="56">
        <v>0</v>
      </c>
      <c r="AJ115" s="57">
        <f t="shared" si="609"/>
        <v>0</v>
      </c>
      <c r="AK115" s="57">
        <v>0</v>
      </c>
      <c r="AL115" s="56">
        <v>0</v>
      </c>
      <c r="AM115" s="56">
        <v>0</v>
      </c>
      <c r="AN115" s="57">
        <f t="shared" si="610"/>
        <v>0</v>
      </c>
      <c r="AO115" s="56">
        <f t="shared" si="611"/>
        <v>0</v>
      </c>
      <c r="AP115" s="56">
        <v>0</v>
      </c>
      <c r="AQ115" s="57">
        <f t="shared" si="612"/>
        <v>0</v>
      </c>
      <c r="AR115" s="57">
        <v>0</v>
      </c>
      <c r="AS115" s="57" t="s">
        <v>43</v>
      </c>
      <c r="AT115" s="179"/>
      <c r="AU115" s="176"/>
      <c r="AV115" s="177"/>
      <c r="AW115" s="177"/>
      <c r="AX115" s="177"/>
      <c r="AY115" s="177"/>
      <c r="BD115" s="178" t="s">
        <v>30</v>
      </c>
    </row>
    <row r="116" spans="1:56" s="19" customFormat="1" ht="70.5" hidden="1" customHeight="1">
      <c r="A116" s="54">
        <v>2018</v>
      </c>
      <c r="B116" s="174">
        <v>8323</v>
      </c>
      <c r="C116" s="54">
        <v>1</v>
      </c>
      <c r="D116" s="54">
        <v>1</v>
      </c>
      <c r="E116" s="54">
        <v>5000</v>
      </c>
      <c r="F116" s="54">
        <v>5100</v>
      </c>
      <c r="G116" s="54">
        <v>511</v>
      </c>
      <c r="H116" s="163">
        <v>11</v>
      </c>
      <c r="I116" s="175" t="s">
        <v>108</v>
      </c>
      <c r="J116" s="56">
        <v>0</v>
      </c>
      <c r="K116" s="56">
        <v>0</v>
      </c>
      <c r="L116" s="57">
        <f t="shared" si="598"/>
        <v>0</v>
      </c>
      <c r="M116" s="56">
        <f t="shared" si="599"/>
        <v>0</v>
      </c>
      <c r="N116" s="56">
        <v>0</v>
      </c>
      <c r="O116" s="57">
        <f t="shared" si="600"/>
        <v>0</v>
      </c>
      <c r="P116" s="57">
        <v>0</v>
      </c>
      <c r="Q116" s="56">
        <v>0</v>
      </c>
      <c r="R116" s="56">
        <v>0</v>
      </c>
      <c r="S116" s="57">
        <f t="shared" si="601"/>
        <v>0</v>
      </c>
      <c r="T116" s="56">
        <f t="shared" si="602"/>
        <v>0</v>
      </c>
      <c r="U116" s="56">
        <v>0</v>
      </c>
      <c r="V116" s="57">
        <f t="shared" si="603"/>
        <v>0</v>
      </c>
      <c r="W116" s="57">
        <v>0</v>
      </c>
      <c r="X116" s="56">
        <v>0</v>
      </c>
      <c r="Y116" s="56">
        <v>0</v>
      </c>
      <c r="Z116" s="57">
        <f t="shared" si="604"/>
        <v>0</v>
      </c>
      <c r="AA116" s="56">
        <f t="shared" si="605"/>
        <v>0</v>
      </c>
      <c r="AB116" s="56">
        <v>0</v>
      </c>
      <c r="AC116" s="57">
        <f t="shared" si="606"/>
        <v>0</v>
      </c>
      <c r="AD116" s="57">
        <v>0</v>
      </c>
      <c r="AE116" s="56">
        <v>0</v>
      </c>
      <c r="AF116" s="56">
        <v>0</v>
      </c>
      <c r="AG116" s="57">
        <f t="shared" si="607"/>
        <v>0</v>
      </c>
      <c r="AH116" s="56">
        <f t="shared" si="608"/>
        <v>0</v>
      </c>
      <c r="AI116" s="56">
        <v>0</v>
      </c>
      <c r="AJ116" s="57">
        <f t="shared" si="609"/>
        <v>0</v>
      </c>
      <c r="AK116" s="57">
        <v>0</v>
      </c>
      <c r="AL116" s="56">
        <v>0</v>
      </c>
      <c r="AM116" s="56">
        <v>0</v>
      </c>
      <c r="AN116" s="57">
        <f t="shared" si="610"/>
        <v>0</v>
      </c>
      <c r="AO116" s="56">
        <f t="shared" si="611"/>
        <v>0</v>
      </c>
      <c r="AP116" s="56">
        <v>0</v>
      </c>
      <c r="AQ116" s="57">
        <f t="shared" si="612"/>
        <v>0</v>
      </c>
      <c r="AR116" s="57">
        <v>0</v>
      </c>
      <c r="AS116" s="57" t="s">
        <v>43</v>
      </c>
      <c r="AT116" s="179"/>
      <c r="AU116" s="176"/>
      <c r="AV116" s="177"/>
      <c r="AW116" s="177"/>
      <c r="AX116" s="177"/>
      <c r="AY116" s="177"/>
      <c r="BD116" s="178" t="s">
        <v>30</v>
      </c>
    </row>
    <row r="117" spans="1:56" s="19" customFormat="1" ht="70.5" hidden="1" customHeight="1">
      <c r="A117" s="54">
        <v>2018</v>
      </c>
      <c r="B117" s="174">
        <v>8323</v>
      </c>
      <c r="C117" s="54">
        <v>1</v>
      </c>
      <c r="D117" s="54">
        <v>1</v>
      </c>
      <c r="E117" s="54">
        <v>5000</v>
      </c>
      <c r="F117" s="54">
        <v>5100</v>
      </c>
      <c r="G117" s="54">
        <v>511</v>
      </c>
      <c r="H117" s="163">
        <v>12</v>
      </c>
      <c r="I117" s="175" t="s">
        <v>109</v>
      </c>
      <c r="J117" s="56">
        <v>0</v>
      </c>
      <c r="K117" s="56">
        <v>0</v>
      </c>
      <c r="L117" s="57">
        <f t="shared" si="598"/>
        <v>0</v>
      </c>
      <c r="M117" s="56">
        <f t="shared" si="599"/>
        <v>0</v>
      </c>
      <c r="N117" s="56">
        <v>0</v>
      </c>
      <c r="O117" s="57">
        <f t="shared" si="600"/>
        <v>0</v>
      </c>
      <c r="P117" s="57">
        <v>0</v>
      </c>
      <c r="Q117" s="56">
        <v>0</v>
      </c>
      <c r="R117" s="56">
        <v>0</v>
      </c>
      <c r="S117" s="57">
        <f t="shared" si="601"/>
        <v>0</v>
      </c>
      <c r="T117" s="56">
        <f t="shared" si="602"/>
        <v>0</v>
      </c>
      <c r="U117" s="56">
        <v>0</v>
      </c>
      <c r="V117" s="57">
        <f t="shared" si="603"/>
        <v>0</v>
      </c>
      <c r="W117" s="57">
        <v>0</v>
      </c>
      <c r="X117" s="56">
        <v>0</v>
      </c>
      <c r="Y117" s="56">
        <v>0</v>
      </c>
      <c r="Z117" s="57">
        <f t="shared" si="604"/>
        <v>0</v>
      </c>
      <c r="AA117" s="56">
        <f t="shared" si="605"/>
        <v>0</v>
      </c>
      <c r="AB117" s="56">
        <v>0</v>
      </c>
      <c r="AC117" s="57">
        <f t="shared" si="606"/>
        <v>0</v>
      </c>
      <c r="AD117" s="57">
        <v>0</v>
      </c>
      <c r="AE117" s="56">
        <v>0</v>
      </c>
      <c r="AF117" s="56">
        <v>0</v>
      </c>
      <c r="AG117" s="57">
        <f t="shared" si="607"/>
        <v>0</v>
      </c>
      <c r="AH117" s="56">
        <f t="shared" si="608"/>
        <v>0</v>
      </c>
      <c r="AI117" s="56">
        <v>0</v>
      </c>
      <c r="AJ117" s="57">
        <f t="shared" si="609"/>
        <v>0</v>
      </c>
      <c r="AK117" s="57">
        <v>0</v>
      </c>
      <c r="AL117" s="56">
        <v>0</v>
      </c>
      <c r="AM117" s="56">
        <v>0</v>
      </c>
      <c r="AN117" s="57">
        <f t="shared" si="610"/>
        <v>0</v>
      </c>
      <c r="AO117" s="56">
        <f t="shared" si="611"/>
        <v>0</v>
      </c>
      <c r="AP117" s="56">
        <v>0</v>
      </c>
      <c r="AQ117" s="57">
        <f t="shared" si="612"/>
        <v>0</v>
      </c>
      <c r="AR117" s="57">
        <v>0</v>
      </c>
      <c r="AS117" s="57" t="s">
        <v>43</v>
      </c>
      <c r="AT117" s="179"/>
      <c r="AU117" s="176"/>
      <c r="AV117" s="177"/>
      <c r="AW117" s="177"/>
      <c r="AX117" s="177"/>
      <c r="AY117" s="177"/>
      <c r="BD117" s="178" t="s">
        <v>30</v>
      </c>
    </row>
    <row r="118" spans="1:56" s="19" customFormat="1" ht="70.5" hidden="1" customHeight="1">
      <c r="A118" s="54">
        <v>2018</v>
      </c>
      <c r="B118" s="174">
        <v>8323</v>
      </c>
      <c r="C118" s="54">
        <v>1</v>
      </c>
      <c r="D118" s="54">
        <v>1</v>
      </c>
      <c r="E118" s="54">
        <v>5000</v>
      </c>
      <c r="F118" s="54">
        <v>5100</v>
      </c>
      <c r="G118" s="54">
        <v>511</v>
      </c>
      <c r="H118" s="163">
        <v>13</v>
      </c>
      <c r="I118" s="175" t="s">
        <v>110</v>
      </c>
      <c r="J118" s="56">
        <v>0</v>
      </c>
      <c r="K118" s="56">
        <v>0</v>
      </c>
      <c r="L118" s="57">
        <f t="shared" si="598"/>
        <v>0</v>
      </c>
      <c r="M118" s="56">
        <f t="shared" si="599"/>
        <v>0</v>
      </c>
      <c r="N118" s="56">
        <v>0</v>
      </c>
      <c r="O118" s="57">
        <f t="shared" si="600"/>
        <v>0</v>
      </c>
      <c r="P118" s="57">
        <v>0</v>
      </c>
      <c r="Q118" s="56">
        <v>0</v>
      </c>
      <c r="R118" s="56">
        <v>0</v>
      </c>
      <c r="S118" s="57">
        <f t="shared" si="601"/>
        <v>0</v>
      </c>
      <c r="T118" s="56">
        <f t="shared" si="602"/>
        <v>0</v>
      </c>
      <c r="U118" s="56">
        <v>0</v>
      </c>
      <c r="V118" s="57">
        <f t="shared" si="603"/>
        <v>0</v>
      </c>
      <c r="W118" s="57">
        <v>0</v>
      </c>
      <c r="X118" s="56">
        <v>0</v>
      </c>
      <c r="Y118" s="56">
        <v>0</v>
      </c>
      <c r="Z118" s="57">
        <f t="shared" si="604"/>
        <v>0</v>
      </c>
      <c r="AA118" s="56">
        <f t="shared" si="605"/>
        <v>0</v>
      </c>
      <c r="AB118" s="56">
        <v>0</v>
      </c>
      <c r="AC118" s="57">
        <f t="shared" si="606"/>
        <v>0</v>
      </c>
      <c r="AD118" s="57">
        <v>0</v>
      </c>
      <c r="AE118" s="56">
        <v>0</v>
      </c>
      <c r="AF118" s="56">
        <v>0</v>
      </c>
      <c r="AG118" s="57">
        <f t="shared" si="607"/>
        <v>0</v>
      </c>
      <c r="AH118" s="56">
        <f t="shared" si="608"/>
        <v>0</v>
      </c>
      <c r="AI118" s="56">
        <v>0</v>
      </c>
      <c r="AJ118" s="57">
        <f t="shared" si="609"/>
        <v>0</v>
      </c>
      <c r="AK118" s="57">
        <v>0</v>
      </c>
      <c r="AL118" s="56">
        <v>0</v>
      </c>
      <c r="AM118" s="56">
        <v>0</v>
      </c>
      <c r="AN118" s="57">
        <f t="shared" si="610"/>
        <v>0</v>
      </c>
      <c r="AO118" s="56">
        <f t="shared" si="611"/>
        <v>0</v>
      </c>
      <c r="AP118" s="56">
        <v>0</v>
      </c>
      <c r="AQ118" s="57">
        <f t="shared" si="612"/>
        <v>0</v>
      </c>
      <c r="AR118" s="57">
        <v>0</v>
      </c>
      <c r="AS118" s="57" t="s">
        <v>43</v>
      </c>
      <c r="AT118" s="179"/>
      <c r="AU118" s="176"/>
      <c r="AV118" s="177"/>
      <c r="AW118" s="177"/>
      <c r="AX118" s="177"/>
      <c r="AY118" s="177"/>
      <c r="BD118" s="178" t="s">
        <v>30</v>
      </c>
    </row>
    <row r="119" spans="1:56" s="19" customFormat="1" ht="70.5" hidden="1" customHeight="1">
      <c r="A119" s="54">
        <v>2018</v>
      </c>
      <c r="B119" s="174">
        <v>8323</v>
      </c>
      <c r="C119" s="54">
        <v>1</v>
      </c>
      <c r="D119" s="54">
        <v>1</v>
      </c>
      <c r="E119" s="54">
        <v>5000</v>
      </c>
      <c r="F119" s="54">
        <v>5100</v>
      </c>
      <c r="G119" s="54">
        <v>511</v>
      </c>
      <c r="H119" s="163">
        <v>14</v>
      </c>
      <c r="I119" s="175" t="s">
        <v>111</v>
      </c>
      <c r="J119" s="56">
        <v>0</v>
      </c>
      <c r="K119" s="56">
        <v>0</v>
      </c>
      <c r="L119" s="57">
        <f t="shared" si="598"/>
        <v>0</v>
      </c>
      <c r="M119" s="56">
        <f t="shared" si="599"/>
        <v>0</v>
      </c>
      <c r="N119" s="56">
        <v>0</v>
      </c>
      <c r="O119" s="57">
        <f t="shared" si="600"/>
        <v>0</v>
      </c>
      <c r="P119" s="57">
        <v>0</v>
      </c>
      <c r="Q119" s="56">
        <v>0</v>
      </c>
      <c r="R119" s="56">
        <v>0</v>
      </c>
      <c r="S119" s="57">
        <f t="shared" si="601"/>
        <v>0</v>
      </c>
      <c r="T119" s="56">
        <f t="shared" si="602"/>
        <v>0</v>
      </c>
      <c r="U119" s="56">
        <v>0</v>
      </c>
      <c r="V119" s="57">
        <f t="shared" si="603"/>
        <v>0</v>
      </c>
      <c r="W119" s="57">
        <v>0</v>
      </c>
      <c r="X119" s="56">
        <v>0</v>
      </c>
      <c r="Y119" s="56">
        <v>0</v>
      </c>
      <c r="Z119" s="57">
        <f t="shared" si="604"/>
        <v>0</v>
      </c>
      <c r="AA119" s="56">
        <f t="shared" si="605"/>
        <v>0</v>
      </c>
      <c r="AB119" s="56">
        <v>0</v>
      </c>
      <c r="AC119" s="57">
        <f t="shared" si="606"/>
        <v>0</v>
      </c>
      <c r="AD119" s="57">
        <v>0</v>
      </c>
      <c r="AE119" s="56">
        <v>0</v>
      </c>
      <c r="AF119" s="56">
        <v>0</v>
      </c>
      <c r="AG119" s="57">
        <f t="shared" si="607"/>
        <v>0</v>
      </c>
      <c r="AH119" s="56">
        <f t="shared" si="608"/>
        <v>0</v>
      </c>
      <c r="AI119" s="56">
        <v>0</v>
      </c>
      <c r="AJ119" s="57">
        <f t="shared" si="609"/>
        <v>0</v>
      </c>
      <c r="AK119" s="57">
        <v>0</v>
      </c>
      <c r="AL119" s="56">
        <v>0</v>
      </c>
      <c r="AM119" s="56">
        <v>0</v>
      </c>
      <c r="AN119" s="57">
        <f t="shared" si="610"/>
        <v>0</v>
      </c>
      <c r="AO119" s="56">
        <f t="shared" si="611"/>
        <v>0</v>
      </c>
      <c r="AP119" s="56">
        <v>0</v>
      </c>
      <c r="AQ119" s="57">
        <f t="shared" si="612"/>
        <v>0</v>
      </c>
      <c r="AR119" s="57">
        <v>0</v>
      </c>
      <c r="AS119" s="57" t="s">
        <v>43</v>
      </c>
      <c r="AT119" s="179"/>
      <c r="AU119" s="176"/>
      <c r="AV119" s="177"/>
      <c r="AW119" s="177"/>
      <c r="AX119" s="177"/>
      <c r="AY119" s="177"/>
      <c r="BD119" s="178" t="s">
        <v>30</v>
      </c>
    </row>
    <row r="120" spans="1:56" s="19" customFormat="1" ht="70.5" hidden="1" customHeight="1">
      <c r="A120" s="54">
        <v>2018</v>
      </c>
      <c r="B120" s="174">
        <v>8323</v>
      </c>
      <c r="C120" s="54">
        <v>1</v>
      </c>
      <c r="D120" s="54">
        <v>1</v>
      </c>
      <c r="E120" s="54">
        <v>5000</v>
      </c>
      <c r="F120" s="54">
        <v>5100</v>
      </c>
      <c r="G120" s="54">
        <v>511</v>
      </c>
      <c r="H120" s="163">
        <v>15</v>
      </c>
      <c r="I120" s="175" t="s">
        <v>112</v>
      </c>
      <c r="J120" s="56">
        <v>0</v>
      </c>
      <c r="K120" s="56">
        <v>0</v>
      </c>
      <c r="L120" s="57">
        <f t="shared" si="598"/>
        <v>0</v>
      </c>
      <c r="M120" s="56">
        <f t="shared" si="599"/>
        <v>0</v>
      </c>
      <c r="N120" s="56">
        <v>0</v>
      </c>
      <c r="O120" s="57">
        <f t="shared" si="600"/>
        <v>0</v>
      </c>
      <c r="P120" s="57">
        <v>0</v>
      </c>
      <c r="Q120" s="56">
        <v>0</v>
      </c>
      <c r="R120" s="56">
        <v>0</v>
      </c>
      <c r="S120" s="57">
        <f t="shared" si="601"/>
        <v>0</v>
      </c>
      <c r="T120" s="56">
        <f t="shared" si="602"/>
        <v>0</v>
      </c>
      <c r="U120" s="56">
        <v>0</v>
      </c>
      <c r="V120" s="57">
        <f t="shared" si="603"/>
        <v>0</v>
      </c>
      <c r="W120" s="57">
        <v>0</v>
      </c>
      <c r="X120" s="56">
        <v>0</v>
      </c>
      <c r="Y120" s="56">
        <v>0</v>
      </c>
      <c r="Z120" s="57">
        <f t="shared" si="604"/>
        <v>0</v>
      </c>
      <c r="AA120" s="56">
        <f t="shared" si="605"/>
        <v>0</v>
      </c>
      <c r="AB120" s="56">
        <v>0</v>
      </c>
      <c r="AC120" s="57">
        <f t="shared" si="606"/>
        <v>0</v>
      </c>
      <c r="AD120" s="57">
        <v>0</v>
      </c>
      <c r="AE120" s="56">
        <v>0</v>
      </c>
      <c r="AF120" s="56">
        <v>0</v>
      </c>
      <c r="AG120" s="57">
        <f t="shared" si="607"/>
        <v>0</v>
      </c>
      <c r="AH120" s="56">
        <f t="shared" si="608"/>
        <v>0</v>
      </c>
      <c r="AI120" s="56">
        <v>0</v>
      </c>
      <c r="AJ120" s="57">
        <f t="shared" si="609"/>
        <v>0</v>
      </c>
      <c r="AK120" s="57">
        <v>0</v>
      </c>
      <c r="AL120" s="56">
        <v>0</v>
      </c>
      <c r="AM120" s="56">
        <v>0</v>
      </c>
      <c r="AN120" s="57">
        <f t="shared" si="610"/>
        <v>0</v>
      </c>
      <c r="AO120" s="56">
        <f t="shared" si="611"/>
        <v>0</v>
      </c>
      <c r="AP120" s="56">
        <v>0</v>
      </c>
      <c r="AQ120" s="57">
        <f t="shared" si="612"/>
        <v>0</v>
      </c>
      <c r="AR120" s="57">
        <v>0</v>
      </c>
      <c r="AS120" s="57" t="s">
        <v>43</v>
      </c>
      <c r="AT120" s="179"/>
      <c r="AU120" s="176"/>
      <c r="AV120" s="177"/>
      <c r="AW120" s="177"/>
      <c r="AX120" s="177"/>
      <c r="AY120" s="177"/>
      <c r="BD120" s="178" t="s">
        <v>30</v>
      </c>
    </row>
    <row r="121" spans="1:56" s="19" customFormat="1" ht="70.5" customHeight="1">
      <c r="A121" s="154">
        <v>2019</v>
      </c>
      <c r="B121" s="190">
        <v>8323</v>
      </c>
      <c r="C121" s="154">
        <v>1</v>
      </c>
      <c r="D121" s="154">
        <v>1</v>
      </c>
      <c r="E121" s="154">
        <v>5000</v>
      </c>
      <c r="F121" s="154">
        <v>5100</v>
      </c>
      <c r="G121" s="154">
        <v>515</v>
      </c>
      <c r="H121" s="194"/>
      <c r="I121" s="195" t="s">
        <v>114</v>
      </c>
      <c r="J121" s="191">
        <f>SUM(J122:J126)</f>
        <v>0</v>
      </c>
      <c r="K121" s="191">
        <f t="shared" ref="K121:AR121" si="613">SUM(K122:K126)</f>
        <v>0</v>
      </c>
      <c r="L121" s="191">
        <f t="shared" si="613"/>
        <v>0</v>
      </c>
      <c r="M121" s="191">
        <f t="shared" si="613"/>
        <v>489100</v>
      </c>
      <c r="N121" s="191">
        <f t="shared" si="613"/>
        <v>0</v>
      </c>
      <c r="O121" s="191">
        <f t="shared" si="613"/>
        <v>489100</v>
      </c>
      <c r="P121" s="191">
        <f t="shared" si="613"/>
        <v>489100</v>
      </c>
      <c r="Q121" s="191">
        <f t="shared" si="613"/>
        <v>0</v>
      </c>
      <c r="R121" s="191">
        <f t="shared" si="613"/>
        <v>0</v>
      </c>
      <c r="S121" s="191">
        <f t="shared" si="613"/>
        <v>0</v>
      </c>
      <c r="T121" s="191">
        <f t="shared" si="613"/>
        <v>0</v>
      </c>
      <c r="U121" s="191">
        <f t="shared" si="613"/>
        <v>0</v>
      </c>
      <c r="V121" s="191">
        <f t="shared" si="613"/>
        <v>0</v>
      </c>
      <c r="W121" s="191">
        <f t="shared" si="613"/>
        <v>0</v>
      </c>
      <c r="X121" s="191">
        <f t="shared" si="613"/>
        <v>0</v>
      </c>
      <c r="Y121" s="191">
        <f t="shared" si="613"/>
        <v>0</v>
      </c>
      <c r="Z121" s="191">
        <f t="shared" si="613"/>
        <v>0</v>
      </c>
      <c r="AA121" s="191">
        <f t="shared" si="613"/>
        <v>79411.77</v>
      </c>
      <c r="AB121" s="191">
        <f t="shared" si="613"/>
        <v>0</v>
      </c>
      <c r="AC121" s="191">
        <f t="shared" si="613"/>
        <v>79411.77</v>
      </c>
      <c r="AD121" s="191">
        <f t="shared" si="613"/>
        <v>79411.77</v>
      </c>
      <c r="AE121" s="191">
        <f t="shared" si="613"/>
        <v>0</v>
      </c>
      <c r="AF121" s="191">
        <f t="shared" si="613"/>
        <v>0</v>
      </c>
      <c r="AG121" s="191">
        <f t="shared" si="613"/>
        <v>0</v>
      </c>
      <c r="AH121" s="191">
        <f t="shared" si="613"/>
        <v>0</v>
      </c>
      <c r="AI121" s="191">
        <f t="shared" si="613"/>
        <v>0</v>
      </c>
      <c r="AJ121" s="191">
        <f t="shared" si="613"/>
        <v>0</v>
      </c>
      <c r="AK121" s="191">
        <f t="shared" si="613"/>
        <v>0</v>
      </c>
      <c r="AL121" s="191">
        <f t="shared" si="613"/>
        <v>0</v>
      </c>
      <c r="AM121" s="191">
        <f t="shared" si="613"/>
        <v>0</v>
      </c>
      <c r="AN121" s="191">
        <f t="shared" si="613"/>
        <v>0</v>
      </c>
      <c r="AO121" s="191">
        <f t="shared" si="613"/>
        <v>409688.23</v>
      </c>
      <c r="AP121" s="191">
        <f t="shared" si="613"/>
        <v>0</v>
      </c>
      <c r="AQ121" s="191">
        <f t="shared" si="613"/>
        <v>409688.23</v>
      </c>
      <c r="AR121" s="191">
        <f t="shared" si="613"/>
        <v>409688.23</v>
      </c>
      <c r="AS121" s="191"/>
      <c r="AT121" s="196"/>
      <c r="AU121" s="192"/>
      <c r="AV121" s="197"/>
      <c r="AW121" s="197"/>
      <c r="AX121" s="197"/>
      <c r="AY121" s="197"/>
      <c r="BD121" s="198"/>
    </row>
    <row r="122" spans="1:56" s="19" customFormat="1" ht="70.5" customHeight="1">
      <c r="A122" s="54">
        <v>2019</v>
      </c>
      <c r="B122" s="174">
        <v>8323</v>
      </c>
      <c r="C122" s="54">
        <v>1</v>
      </c>
      <c r="D122" s="54">
        <v>1</v>
      </c>
      <c r="E122" s="54">
        <v>5000</v>
      </c>
      <c r="F122" s="54">
        <v>5100</v>
      </c>
      <c r="G122" s="54">
        <v>515</v>
      </c>
      <c r="H122" s="163">
        <v>2</v>
      </c>
      <c r="I122" s="175" t="s">
        <v>117</v>
      </c>
      <c r="J122" s="56">
        <v>0</v>
      </c>
      <c r="K122" s="56">
        <v>0</v>
      </c>
      <c r="L122" s="57">
        <f>J122+K122</f>
        <v>0</v>
      </c>
      <c r="M122" s="56">
        <v>48000</v>
      </c>
      <c r="N122" s="56">
        <v>0</v>
      </c>
      <c r="O122" s="57">
        <f>M122+N122</f>
        <v>48000</v>
      </c>
      <c r="P122" s="57">
        <f>L122+O122</f>
        <v>48000</v>
      </c>
      <c r="Q122" s="56">
        <v>0</v>
      </c>
      <c r="R122" s="56">
        <v>0</v>
      </c>
      <c r="S122" s="57">
        <f>Q122+R122</f>
        <v>0</v>
      </c>
      <c r="T122" s="56">
        <v>0</v>
      </c>
      <c r="U122" s="56">
        <v>0</v>
      </c>
      <c r="V122" s="57">
        <f>T122+U122</f>
        <v>0</v>
      </c>
      <c r="W122" s="57">
        <f t="shared" ref="W122:W127" si="614">S122+V122</f>
        <v>0</v>
      </c>
      <c r="X122" s="56">
        <v>0</v>
      </c>
      <c r="Y122" s="56">
        <v>0</v>
      </c>
      <c r="Z122" s="57">
        <f>X122+Y122</f>
        <v>0</v>
      </c>
      <c r="AA122" s="56">
        <v>47058.83</v>
      </c>
      <c r="AB122" s="56">
        <v>0</v>
      </c>
      <c r="AC122" s="57">
        <f>AA122+AB122</f>
        <v>47058.83</v>
      </c>
      <c r="AD122" s="57">
        <f>Z122+AC122</f>
        <v>47058.83</v>
      </c>
      <c r="AE122" s="56">
        <v>0</v>
      </c>
      <c r="AF122" s="56">
        <v>0</v>
      </c>
      <c r="AG122" s="57">
        <f>AE122+AF122</f>
        <v>0</v>
      </c>
      <c r="AH122" s="56">
        <v>0</v>
      </c>
      <c r="AI122" s="56">
        <v>0</v>
      </c>
      <c r="AJ122" s="57">
        <f>AH122+AI122</f>
        <v>0</v>
      </c>
      <c r="AK122" s="57">
        <f>AG122+AJ122</f>
        <v>0</v>
      </c>
      <c r="AL122" s="56">
        <f t="shared" ref="AL122:AM122" si="615">J122-Q122-X122-AE122</f>
        <v>0</v>
      </c>
      <c r="AM122" s="56">
        <f t="shared" si="615"/>
        <v>0</v>
      </c>
      <c r="AN122" s="57">
        <f t="shared" ref="AN122" si="616">AL122+AM122</f>
        <v>0</v>
      </c>
      <c r="AO122" s="56">
        <f t="shared" ref="AO122:AP122" si="617">M122-T122-AA122-AH122</f>
        <v>941.16999999999825</v>
      </c>
      <c r="AP122" s="56">
        <f t="shared" si="617"/>
        <v>0</v>
      </c>
      <c r="AQ122" s="57">
        <f t="shared" ref="AQ122" si="618">AO122+AP122</f>
        <v>941.16999999999825</v>
      </c>
      <c r="AR122" s="57">
        <f t="shared" ref="AR122" si="619">AN122+AQ122</f>
        <v>941.16999999999825</v>
      </c>
      <c r="AS122" s="57" t="s">
        <v>43</v>
      </c>
      <c r="AT122" s="180">
        <v>2</v>
      </c>
      <c r="AU122" s="181">
        <v>0</v>
      </c>
      <c r="AV122" s="182">
        <v>0</v>
      </c>
      <c r="AW122" s="182">
        <v>0</v>
      </c>
      <c r="AX122" s="171">
        <f>AT122-AV122</f>
        <v>2</v>
      </c>
      <c r="AY122" s="171">
        <f>AU122-AW122</f>
        <v>0</v>
      </c>
      <c r="BD122" s="178"/>
    </row>
    <row r="123" spans="1:56" s="19" customFormat="1" ht="70.5" customHeight="1">
      <c r="A123" s="54">
        <v>2019</v>
      </c>
      <c r="B123" s="174">
        <v>8323</v>
      </c>
      <c r="C123" s="54">
        <v>1</v>
      </c>
      <c r="D123" s="54"/>
      <c r="E123" s="54">
        <v>5000</v>
      </c>
      <c r="F123" s="54">
        <v>5100</v>
      </c>
      <c r="G123" s="54">
        <v>515</v>
      </c>
      <c r="H123" s="163">
        <v>4</v>
      </c>
      <c r="I123" s="175" t="s">
        <v>122</v>
      </c>
      <c r="J123" s="56">
        <v>0</v>
      </c>
      <c r="K123" s="56">
        <v>0</v>
      </c>
      <c r="L123" s="57">
        <f t="shared" ref="L123:L126" si="620">J123+K123</f>
        <v>0</v>
      </c>
      <c r="M123" s="56">
        <v>12000</v>
      </c>
      <c r="N123" s="56">
        <v>0</v>
      </c>
      <c r="O123" s="57">
        <f t="shared" ref="O123:O126" si="621">M123+N123</f>
        <v>12000</v>
      </c>
      <c r="P123" s="57">
        <f t="shared" ref="P123:P126" si="622">L123+O123</f>
        <v>12000</v>
      </c>
      <c r="Q123" s="56">
        <v>0</v>
      </c>
      <c r="R123" s="56">
        <v>0</v>
      </c>
      <c r="S123" s="57">
        <f>Q123+R123</f>
        <v>0</v>
      </c>
      <c r="T123" s="56">
        <v>0</v>
      </c>
      <c r="U123" s="56">
        <v>0</v>
      </c>
      <c r="V123" s="57">
        <f>T123+U123</f>
        <v>0</v>
      </c>
      <c r="W123" s="57">
        <f t="shared" si="614"/>
        <v>0</v>
      </c>
      <c r="X123" s="56">
        <v>0</v>
      </c>
      <c r="Y123" s="56">
        <v>0</v>
      </c>
      <c r="Z123" s="57">
        <f t="shared" ref="Z123:Z126" si="623">X123+Y123</f>
        <v>0</v>
      </c>
      <c r="AA123" s="56">
        <v>11764.7</v>
      </c>
      <c r="AB123" s="56">
        <v>0</v>
      </c>
      <c r="AC123" s="57">
        <f t="shared" ref="AC123:AC126" si="624">AA123+AB123</f>
        <v>11764.7</v>
      </c>
      <c r="AD123" s="57">
        <f t="shared" ref="AD123:AD126" si="625">Z123+AC123</f>
        <v>11764.7</v>
      </c>
      <c r="AE123" s="56">
        <v>0</v>
      </c>
      <c r="AF123" s="56">
        <v>0</v>
      </c>
      <c r="AG123" s="57">
        <f t="shared" ref="AG123:AG126" si="626">AE123+AF123</f>
        <v>0</v>
      </c>
      <c r="AH123" s="56">
        <v>0</v>
      </c>
      <c r="AI123" s="56">
        <v>0</v>
      </c>
      <c r="AJ123" s="57">
        <f t="shared" ref="AJ123:AJ126" si="627">AH123+AI123</f>
        <v>0</v>
      </c>
      <c r="AK123" s="57">
        <f t="shared" ref="AK123:AK126" si="628">AG123+AJ123</f>
        <v>0</v>
      </c>
      <c r="AL123" s="56">
        <f t="shared" ref="AL123:AL126" si="629">J123-Q123-X123-AE123</f>
        <v>0</v>
      </c>
      <c r="AM123" s="56">
        <f t="shared" ref="AM123:AM126" si="630">K123-R123-Y123-AF123</f>
        <v>0</v>
      </c>
      <c r="AN123" s="57">
        <f t="shared" ref="AN123:AN126" si="631">AL123+AM123</f>
        <v>0</v>
      </c>
      <c r="AO123" s="56">
        <f t="shared" ref="AO123:AO126" si="632">M123-T123-AA123-AH123</f>
        <v>235.29999999999927</v>
      </c>
      <c r="AP123" s="56">
        <f t="shared" ref="AP123:AP126" si="633">N123-U123-AB123-AI123</f>
        <v>0</v>
      </c>
      <c r="AQ123" s="57">
        <f t="shared" ref="AQ123:AQ126" si="634">AO123+AP123</f>
        <v>235.29999999999927</v>
      </c>
      <c r="AR123" s="57">
        <f t="shared" ref="AR123:AR126" si="635">AN123+AQ123</f>
        <v>235.29999999999927</v>
      </c>
      <c r="AS123" s="57" t="s">
        <v>43</v>
      </c>
      <c r="AT123" s="180">
        <v>2</v>
      </c>
      <c r="AU123" s="181">
        <v>0</v>
      </c>
      <c r="AV123" s="182">
        <v>0</v>
      </c>
      <c r="AW123" s="182">
        <v>0</v>
      </c>
      <c r="AX123" s="171">
        <f t="shared" ref="AX123:AX126" si="636">AT123-AV123</f>
        <v>2</v>
      </c>
      <c r="AY123" s="171">
        <f t="shared" ref="AY123:AY126" si="637">AU123-AW123</f>
        <v>0</v>
      </c>
      <c r="BD123" s="178"/>
    </row>
    <row r="124" spans="1:56" s="19" customFormat="1" ht="70.5" customHeight="1">
      <c r="A124" s="54">
        <v>2019</v>
      </c>
      <c r="B124" s="174">
        <v>8323</v>
      </c>
      <c r="C124" s="54">
        <v>1</v>
      </c>
      <c r="D124" s="54"/>
      <c r="E124" s="54">
        <v>5000</v>
      </c>
      <c r="F124" s="54">
        <v>5100</v>
      </c>
      <c r="G124" s="54">
        <v>515</v>
      </c>
      <c r="H124" s="163">
        <v>9</v>
      </c>
      <c r="I124" s="175" t="s">
        <v>838</v>
      </c>
      <c r="J124" s="56">
        <v>0</v>
      </c>
      <c r="K124" s="56">
        <v>0</v>
      </c>
      <c r="L124" s="57">
        <f t="shared" si="620"/>
        <v>0</v>
      </c>
      <c r="M124" s="56">
        <v>165100</v>
      </c>
      <c r="N124" s="56">
        <v>0</v>
      </c>
      <c r="O124" s="57">
        <f t="shared" si="621"/>
        <v>165100</v>
      </c>
      <c r="P124" s="57">
        <f t="shared" si="622"/>
        <v>165100</v>
      </c>
      <c r="Q124" s="56">
        <v>0</v>
      </c>
      <c r="R124" s="56">
        <v>0</v>
      </c>
      <c r="S124" s="57">
        <f>Q124+R124</f>
        <v>0</v>
      </c>
      <c r="T124" s="56">
        <v>0</v>
      </c>
      <c r="U124" s="56">
        <v>0</v>
      </c>
      <c r="V124" s="57">
        <f>T124+U124</f>
        <v>0</v>
      </c>
      <c r="W124" s="57">
        <f t="shared" si="614"/>
        <v>0</v>
      </c>
      <c r="X124" s="56">
        <v>0</v>
      </c>
      <c r="Y124" s="56">
        <v>0</v>
      </c>
      <c r="Z124" s="57">
        <f t="shared" si="623"/>
        <v>0</v>
      </c>
      <c r="AA124" s="56">
        <v>0</v>
      </c>
      <c r="AB124" s="56">
        <v>0</v>
      </c>
      <c r="AC124" s="57">
        <f t="shared" si="624"/>
        <v>0</v>
      </c>
      <c r="AD124" s="57">
        <f t="shared" si="625"/>
        <v>0</v>
      </c>
      <c r="AE124" s="56">
        <v>0</v>
      </c>
      <c r="AF124" s="56">
        <v>0</v>
      </c>
      <c r="AG124" s="57">
        <f t="shared" si="626"/>
        <v>0</v>
      </c>
      <c r="AH124" s="56">
        <v>0</v>
      </c>
      <c r="AI124" s="56">
        <v>0</v>
      </c>
      <c r="AJ124" s="57">
        <f t="shared" si="627"/>
        <v>0</v>
      </c>
      <c r="AK124" s="57">
        <f t="shared" si="628"/>
        <v>0</v>
      </c>
      <c r="AL124" s="56">
        <f t="shared" si="629"/>
        <v>0</v>
      </c>
      <c r="AM124" s="56">
        <f t="shared" si="630"/>
        <v>0</v>
      </c>
      <c r="AN124" s="57">
        <f t="shared" si="631"/>
        <v>0</v>
      </c>
      <c r="AO124" s="56">
        <f t="shared" si="632"/>
        <v>165100</v>
      </c>
      <c r="AP124" s="56">
        <f t="shared" si="633"/>
        <v>0</v>
      </c>
      <c r="AQ124" s="57">
        <f t="shared" si="634"/>
        <v>165100</v>
      </c>
      <c r="AR124" s="57">
        <f t="shared" si="635"/>
        <v>165100</v>
      </c>
      <c r="AS124" s="57" t="s">
        <v>43</v>
      </c>
      <c r="AT124" s="180">
        <v>50</v>
      </c>
      <c r="AU124" s="181">
        <v>0</v>
      </c>
      <c r="AV124" s="182">
        <v>0</v>
      </c>
      <c r="AW124" s="182">
        <v>0</v>
      </c>
      <c r="AX124" s="171">
        <f t="shared" si="636"/>
        <v>50</v>
      </c>
      <c r="AY124" s="171">
        <f t="shared" si="637"/>
        <v>0</v>
      </c>
      <c r="BD124" s="178"/>
    </row>
    <row r="125" spans="1:56" s="19" customFormat="1" ht="70.5" customHeight="1">
      <c r="A125" s="54">
        <v>2019</v>
      </c>
      <c r="B125" s="174">
        <v>8323</v>
      </c>
      <c r="C125" s="54">
        <v>1</v>
      </c>
      <c r="D125" s="54"/>
      <c r="E125" s="54">
        <v>5000</v>
      </c>
      <c r="F125" s="54">
        <v>5100</v>
      </c>
      <c r="G125" s="54">
        <v>515</v>
      </c>
      <c r="H125" s="163">
        <v>10</v>
      </c>
      <c r="I125" s="175" t="s">
        <v>2199</v>
      </c>
      <c r="J125" s="56">
        <v>0</v>
      </c>
      <c r="K125" s="56">
        <v>0</v>
      </c>
      <c r="L125" s="57">
        <f t="shared" si="620"/>
        <v>0</v>
      </c>
      <c r="M125" s="56">
        <v>243000</v>
      </c>
      <c r="N125" s="56">
        <v>0</v>
      </c>
      <c r="O125" s="57">
        <f t="shared" si="621"/>
        <v>243000</v>
      </c>
      <c r="P125" s="57">
        <f t="shared" si="622"/>
        <v>243000</v>
      </c>
      <c r="Q125" s="56">
        <v>0</v>
      </c>
      <c r="R125" s="56">
        <v>0</v>
      </c>
      <c r="S125" s="57">
        <f>Q125+R125</f>
        <v>0</v>
      </c>
      <c r="T125" s="56">
        <v>0</v>
      </c>
      <c r="U125" s="56">
        <v>0</v>
      </c>
      <c r="V125" s="57">
        <f>T125+U125</f>
        <v>0</v>
      </c>
      <c r="W125" s="57">
        <f t="shared" si="614"/>
        <v>0</v>
      </c>
      <c r="X125" s="56">
        <v>0</v>
      </c>
      <c r="Y125" s="56">
        <v>0</v>
      </c>
      <c r="Z125" s="57">
        <f t="shared" si="623"/>
        <v>0</v>
      </c>
      <c r="AA125" s="56">
        <v>0</v>
      </c>
      <c r="AB125" s="56">
        <v>0</v>
      </c>
      <c r="AC125" s="57">
        <f t="shared" si="624"/>
        <v>0</v>
      </c>
      <c r="AD125" s="57">
        <f t="shared" si="625"/>
        <v>0</v>
      </c>
      <c r="AE125" s="56">
        <v>0</v>
      </c>
      <c r="AF125" s="56">
        <v>0</v>
      </c>
      <c r="AG125" s="57">
        <f t="shared" si="626"/>
        <v>0</v>
      </c>
      <c r="AH125" s="56">
        <v>0</v>
      </c>
      <c r="AI125" s="56">
        <v>0</v>
      </c>
      <c r="AJ125" s="57">
        <f t="shared" si="627"/>
        <v>0</v>
      </c>
      <c r="AK125" s="57">
        <f t="shared" si="628"/>
        <v>0</v>
      </c>
      <c r="AL125" s="56">
        <f t="shared" si="629"/>
        <v>0</v>
      </c>
      <c r="AM125" s="56">
        <f t="shared" si="630"/>
        <v>0</v>
      </c>
      <c r="AN125" s="57">
        <f t="shared" si="631"/>
        <v>0</v>
      </c>
      <c r="AO125" s="56">
        <f t="shared" si="632"/>
        <v>243000</v>
      </c>
      <c r="AP125" s="56">
        <f t="shared" si="633"/>
        <v>0</v>
      </c>
      <c r="AQ125" s="57">
        <f t="shared" si="634"/>
        <v>243000</v>
      </c>
      <c r="AR125" s="57">
        <f t="shared" si="635"/>
        <v>243000</v>
      </c>
      <c r="AS125" s="57" t="s">
        <v>43</v>
      </c>
      <c r="AT125" s="180">
        <v>9</v>
      </c>
      <c r="AU125" s="181">
        <v>0</v>
      </c>
      <c r="AV125" s="182">
        <v>0</v>
      </c>
      <c r="AW125" s="182">
        <v>0</v>
      </c>
      <c r="AX125" s="171">
        <f t="shared" si="636"/>
        <v>9</v>
      </c>
      <c r="AY125" s="171">
        <f t="shared" si="637"/>
        <v>0</v>
      </c>
      <c r="BD125" s="178"/>
    </row>
    <row r="126" spans="1:56" s="19" customFormat="1" ht="70.5" customHeight="1">
      <c r="A126" s="54">
        <v>2019</v>
      </c>
      <c r="B126" s="174">
        <v>8323</v>
      </c>
      <c r="C126" s="54">
        <v>1</v>
      </c>
      <c r="D126" s="54"/>
      <c r="E126" s="54">
        <v>5000</v>
      </c>
      <c r="F126" s="54">
        <v>5100</v>
      </c>
      <c r="G126" s="54">
        <v>515</v>
      </c>
      <c r="H126" s="163">
        <v>11</v>
      </c>
      <c r="I126" s="175" t="s">
        <v>2200</v>
      </c>
      <c r="J126" s="56">
        <v>0</v>
      </c>
      <c r="K126" s="56">
        <v>0</v>
      </c>
      <c r="L126" s="57">
        <f t="shared" si="620"/>
        <v>0</v>
      </c>
      <c r="M126" s="56">
        <v>21000</v>
      </c>
      <c r="N126" s="56">
        <v>0</v>
      </c>
      <c r="O126" s="57">
        <f t="shared" si="621"/>
        <v>21000</v>
      </c>
      <c r="P126" s="57">
        <f t="shared" si="622"/>
        <v>21000</v>
      </c>
      <c r="Q126" s="56">
        <v>0</v>
      </c>
      <c r="R126" s="56">
        <v>0</v>
      </c>
      <c r="S126" s="57">
        <f>Q126+R126</f>
        <v>0</v>
      </c>
      <c r="T126" s="56">
        <v>0</v>
      </c>
      <c r="U126" s="56">
        <v>0</v>
      </c>
      <c r="V126" s="57">
        <f>T126+U126</f>
        <v>0</v>
      </c>
      <c r="W126" s="57">
        <f t="shared" si="614"/>
        <v>0</v>
      </c>
      <c r="X126" s="56">
        <v>0</v>
      </c>
      <c r="Y126" s="56">
        <v>0</v>
      </c>
      <c r="Z126" s="57">
        <f t="shared" si="623"/>
        <v>0</v>
      </c>
      <c r="AA126" s="56">
        <v>20588.240000000002</v>
      </c>
      <c r="AB126" s="56">
        <v>0</v>
      </c>
      <c r="AC126" s="57">
        <f t="shared" si="624"/>
        <v>20588.240000000002</v>
      </c>
      <c r="AD126" s="57">
        <f t="shared" si="625"/>
        <v>20588.240000000002</v>
      </c>
      <c r="AE126" s="56">
        <v>0</v>
      </c>
      <c r="AF126" s="56">
        <v>0</v>
      </c>
      <c r="AG126" s="57">
        <f t="shared" si="626"/>
        <v>0</v>
      </c>
      <c r="AH126" s="56">
        <v>0</v>
      </c>
      <c r="AI126" s="56">
        <v>0</v>
      </c>
      <c r="AJ126" s="57">
        <f t="shared" si="627"/>
        <v>0</v>
      </c>
      <c r="AK126" s="57">
        <f t="shared" si="628"/>
        <v>0</v>
      </c>
      <c r="AL126" s="56">
        <f t="shared" si="629"/>
        <v>0</v>
      </c>
      <c r="AM126" s="56">
        <f t="shared" si="630"/>
        <v>0</v>
      </c>
      <c r="AN126" s="57">
        <f t="shared" si="631"/>
        <v>0</v>
      </c>
      <c r="AO126" s="56">
        <f t="shared" si="632"/>
        <v>411.7599999999984</v>
      </c>
      <c r="AP126" s="56">
        <f t="shared" si="633"/>
        <v>0</v>
      </c>
      <c r="AQ126" s="57">
        <f t="shared" si="634"/>
        <v>411.7599999999984</v>
      </c>
      <c r="AR126" s="57">
        <f t="shared" si="635"/>
        <v>411.7599999999984</v>
      </c>
      <c r="AS126" s="57" t="s">
        <v>43</v>
      </c>
      <c r="AT126" s="180">
        <v>1</v>
      </c>
      <c r="AU126" s="181">
        <v>0</v>
      </c>
      <c r="AV126" s="182">
        <v>0</v>
      </c>
      <c r="AW126" s="182">
        <v>0</v>
      </c>
      <c r="AX126" s="171">
        <f t="shared" si="636"/>
        <v>1</v>
      </c>
      <c r="AY126" s="171">
        <f t="shared" si="637"/>
        <v>0</v>
      </c>
      <c r="BD126" s="178"/>
    </row>
    <row r="127" spans="1:56" s="19" customFormat="1" ht="70.5" hidden="1" customHeight="1">
      <c r="A127" s="154">
        <v>2018</v>
      </c>
      <c r="B127" s="155">
        <v>8323</v>
      </c>
      <c r="C127" s="154">
        <v>1</v>
      </c>
      <c r="D127" s="154">
        <v>1</v>
      </c>
      <c r="E127" s="154">
        <v>5000</v>
      </c>
      <c r="F127" s="154">
        <v>5100</v>
      </c>
      <c r="G127" s="154">
        <v>519</v>
      </c>
      <c r="H127" s="154"/>
      <c r="I127" s="172" t="s">
        <v>127</v>
      </c>
      <c r="J127" s="158">
        <f>SUM(J128:J136)</f>
        <v>0</v>
      </c>
      <c r="K127" s="158">
        <f t="shared" ref="K127:O127" si="638">SUM(K128:K136)</f>
        <v>0</v>
      </c>
      <c r="L127" s="158">
        <f t="shared" si="638"/>
        <v>0</v>
      </c>
      <c r="M127" s="158">
        <f t="shared" si="638"/>
        <v>0</v>
      </c>
      <c r="N127" s="158">
        <f t="shared" si="638"/>
        <v>0</v>
      </c>
      <c r="O127" s="158">
        <f t="shared" si="638"/>
        <v>0</v>
      </c>
      <c r="P127" s="158">
        <f>L127+O127</f>
        <v>0</v>
      </c>
      <c r="Q127" s="158">
        <f>SUM(Q128:Q136)</f>
        <v>0</v>
      </c>
      <c r="R127" s="158">
        <f t="shared" ref="R127:V127" si="639">SUM(R128:R136)</f>
        <v>0</v>
      </c>
      <c r="S127" s="158">
        <f t="shared" si="639"/>
        <v>0</v>
      </c>
      <c r="T127" s="158">
        <f t="shared" si="639"/>
        <v>0</v>
      </c>
      <c r="U127" s="158">
        <f t="shared" si="639"/>
        <v>0</v>
      </c>
      <c r="V127" s="158">
        <f t="shared" si="639"/>
        <v>0</v>
      </c>
      <c r="W127" s="158">
        <f t="shared" si="614"/>
        <v>0</v>
      </c>
      <c r="X127" s="158">
        <f>SUM(X128:X136)</f>
        <v>0</v>
      </c>
      <c r="Y127" s="158">
        <f t="shared" ref="Y127:AC127" si="640">SUM(Y128:Y136)</f>
        <v>0</v>
      </c>
      <c r="Z127" s="158">
        <f t="shared" si="640"/>
        <v>0</v>
      </c>
      <c r="AA127" s="158">
        <f t="shared" si="640"/>
        <v>0</v>
      </c>
      <c r="AB127" s="158">
        <f t="shared" si="640"/>
        <v>0</v>
      </c>
      <c r="AC127" s="158">
        <f t="shared" si="640"/>
        <v>0</v>
      </c>
      <c r="AD127" s="158">
        <f>Z127+AC127</f>
        <v>0</v>
      </c>
      <c r="AE127" s="158">
        <f>SUM(AE128:AE136)</f>
        <v>0</v>
      </c>
      <c r="AF127" s="158">
        <f t="shared" ref="AF127:AI127" si="641">SUM(AF128:AF136)</f>
        <v>0</v>
      </c>
      <c r="AG127" s="158">
        <f t="shared" si="641"/>
        <v>0</v>
      </c>
      <c r="AH127" s="158">
        <f t="shared" si="641"/>
        <v>0</v>
      </c>
      <c r="AI127" s="158">
        <f t="shared" si="641"/>
        <v>0</v>
      </c>
      <c r="AJ127" s="158">
        <f t="shared" ref="AJ127" si="642">SUM(AJ128:AJ136)</f>
        <v>0</v>
      </c>
      <c r="AK127" s="158">
        <f>AG127+AJ127</f>
        <v>0</v>
      </c>
      <c r="AL127" s="158">
        <f>SUM(AL128:AL136)</f>
        <v>0</v>
      </c>
      <c r="AM127" s="158">
        <f t="shared" ref="AM127:AQ127" si="643">SUM(AM128:AM136)</f>
        <v>0</v>
      </c>
      <c r="AN127" s="158">
        <f t="shared" si="643"/>
        <v>0</v>
      </c>
      <c r="AO127" s="158">
        <f t="shared" si="643"/>
        <v>0</v>
      </c>
      <c r="AP127" s="158">
        <f t="shared" si="643"/>
        <v>0</v>
      </c>
      <c r="AQ127" s="158">
        <f t="shared" si="643"/>
        <v>0</v>
      </c>
      <c r="AR127" s="158">
        <f>AN127+AQ127</f>
        <v>0</v>
      </c>
      <c r="AS127" s="158"/>
      <c r="AT127" s="159"/>
      <c r="AU127" s="160"/>
      <c r="AV127" s="161"/>
      <c r="AW127" s="161"/>
      <c r="AX127" s="161"/>
      <c r="AY127" s="161"/>
      <c r="BD127" s="173"/>
    </row>
    <row r="128" spans="1:56" s="19" customFormat="1" ht="70.5" hidden="1" customHeight="1">
      <c r="A128" s="54">
        <v>2018</v>
      </c>
      <c r="B128" s="174">
        <v>8323</v>
      </c>
      <c r="C128" s="54">
        <v>1</v>
      </c>
      <c r="D128" s="54">
        <v>1</v>
      </c>
      <c r="E128" s="54">
        <v>5000</v>
      </c>
      <c r="F128" s="54">
        <v>5100</v>
      </c>
      <c r="G128" s="54">
        <v>519</v>
      </c>
      <c r="H128" s="163">
        <v>1</v>
      </c>
      <c r="I128" s="175" t="s">
        <v>2096</v>
      </c>
      <c r="J128" s="56">
        <v>0</v>
      </c>
      <c r="K128" s="56">
        <v>0</v>
      </c>
      <c r="L128" s="57">
        <f>J128+K128</f>
        <v>0</v>
      </c>
      <c r="M128" s="56">
        <f>P128-J128</f>
        <v>0</v>
      </c>
      <c r="N128" s="56">
        <v>0</v>
      </c>
      <c r="O128" s="57">
        <f>M128+N128</f>
        <v>0</v>
      </c>
      <c r="P128" s="57">
        <v>0</v>
      </c>
      <c r="Q128" s="56">
        <v>0</v>
      </c>
      <c r="R128" s="56">
        <v>0</v>
      </c>
      <c r="S128" s="57">
        <f>Q128+R128</f>
        <v>0</v>
      </c>
      <c r="T128" s="56">
        <f>W128-Q128</f>
        <v>0</v>
      </c>
      <c r="U128" s="56">
        <v>0</v>
      </c>
      <c r="V128" s="57">
        <f>T128+U128</f>
        <v>0</v>
      </c>
      <c r="W128" s="57">
        <v>0</v>
      </c>
      <c r="X128" s="56">
        <v>0</v>
      </c>
      <c r="Y128" s="56">
        <v>0</v>
      </c>
      <c r="Z128" s="57">
        <f>X128+Y128</f>
        <v>0</v>
      </c>
      <c r="AA128" s="56">
        <f>AD128-X128</f>
        <v>0</v>
      </c>
      <c r="AB128" s="56">
        <v>0</v>
      </c>
      <c r="AC128" s="57">
        <f>AA128+AB128</f>
        <v>0</v>
      </c>
      <c r="AD128" s="57">
        <v>0</v>
      </c>
      <c r="AE128" s="56">
        <v>0</v>
      </c>
      <c r="AF128" s="56">
        <v>0</v>
      </c>
      <c r="AG128" s="57">
        <f>AE128+AF128</f>
        <v>0</v>
      </c>
      <c r="AH128" s="56">
        <f>AK128-AE128</f>
        <v>0</v>
      </c>
      <c r="AI128" s="56">
        <v>0</v>
      </c>
      <c r="AJ128" s="57">
        <f>AH128+AI128</f>
        <v>0</v>
      </c>
      <c r="AK128" s="57">
        <v>0</v>
      </c>
      <c r="AL128" s="56">
        <v>0</v>
      </c>
      <c r="AM128" s="56">
        <v>0</v>
      </c>
      <c r="AN128" s="57">
        <f>AL128+AM128</f>
        <v>0</v>
      </c>
      <c r="AO128" s="56">
        <f>AR128-AL128</f>
        <v>0</v>
      </c>
      <c r="AP128" s="56">
        <v>0</v>
      </c>
      <c r="AQ128" s="57">
        <f>AO128+AP128</f>
        <v>0</v>
      </c>
      <c r="AR128" s="57">
        <v>0</v>
      </c>
      <c r="AS128" s="57" t="s">
        <v>43</v>
      </c>
      <c r="AT128" s="179"/>
      <c r="AU128" s="176"/>
      <c r="AV128" s="177"/>
      <c r="AW128" s="177"/>
      <c r="AX128" s="177"/>
      <c r="AY128" s="177"/>
      <c r="BD128" s="178" t="s">
        <v>30</v>
      </c>
    </row>
    <row r="129" spans="1:56" s="19" customFormat="1" ht="70.5" hidden="1" customHeight="1">
      <c r="A129" s="54">
        <v>2018</v>
      </c>
      <c r="B129" s="174">
        <v>8323</v>
      </c>
      <c r="C129" s="54">
        <v>1</v>
      </c>
      <c r="D129" s="54">
        <v>1</v>
      </c>
      <c r="E129" s="54">
        <v>5000</v>
      </c>
      <c r="F129" s="54">
        <v>5100</v>
      </c>
      <c r="G129" s="54">
        <v>519</v>
      </c>
      <c r="H129" s="163">
        <v>2</v>
      </c>
      <c r="I129" s="175" t="s">
        <v>1877</v>
      </c>
      <c r="J129" s="56">
        <v>0</v>
      </c>
      <c r="K129" s="56">
        <v>0</v>
      </c>
      <c r="L129" s="57">
        <f>J129+K129</f>
        <v>0</v>
      </c>
      <c r="M129" s="56">
        <f>P129-J129</f>
        <v>0</v>
      </c>
      <c r="N129" s="56">
        <v>0</v>
      </c>
      <c r="O129" s="57">
        <f>M129+N129</f>
        <v>0</v>
      </c>
      <c r="P129" s="57">
        <v>0</v>
      </c>
      <c r="Q129" s="56">
        <v>0</v>
      </c>
      <c r="R129" s="56">
        <v>0</v>
      </c>
      <c r="S129" s="57">
        <f>Q129+R129</f>
        <v>0</v>
      </c>
      <c r="T129" s="56">
        <f>W129-Q129</f>
        <v>0</v>
      </c>
      <c r="U129" s="56">
        <v>0</v>
      </c>
      <c r="V129" s="57">
        <f>T129+U129</f>
        <v>0</v>
      </c>
      <c r="W129" s="57">
        <v>0</v>
      </c>
      <c r="X129" s="56">
        <v>0</v>
      </c>
      <c r="Y129" s="56">
        <v>0</v>
      </c>
      <c r="Z129" s="57">
        <f>X129+Y129</f>
        <v>0</v>
      </c>
      <c r="AA129" s="56">
        <f>AD129-X129</f>
        <v>0</v>
      </c>
      <c r="AB129" s="56">
        <v>0</v>
      </c>
      <c r="AC129" s="57">
        <f>AA129+AB129</f>
        <v>0</v>
      </c>
      <c r="AD129" s="57">
        <v>0</v>
      </c>
      <c r="AE129" s="56">
        <v>0</v>
      </c>
      <c r="AF129" s="56">
        <v>0</v>
      </c>
      <c r="AG129" s="57">
        <f>AE129+AF129</f>
        <v>0</v>
      </c>
      <c r="AH129" s="56">
        <f>AK129-AE129</f>
        <v>0</v>
      </c>
      <c r="AI129" s="56">
        <v>0</v>
      </c>
      <c r="AJ129" s="57">
        <f>AH129+AI129</f>
        <v>0</v>
      </c>
      <c r="AK129" s="57">
        <v>0</v>
      </c>
      <c r="AL129" s="56">
        <v>0</v>
      </c>
      <c r="AM129" s="56">
        <v>0</v>
      </c>
      <c r="AN129" s="57">
        <f>AL129+AM129</f>
        <v>0</v>
      </c>
      <c r="AO129" s="56">
        <f>AR129-AL129</f>
        <v>0</v>
      </c>
      <c r="AP129" s="56">
        <v>0</v>
      </c>
      <c r="AQ129" s="57">
        <f>AO129+AP129</f>
        <v>0</v>
      </c>
      <c r="AR129" s="57">
        <v>0</v>
      </c>
      <c r="AS129" s="57" t="s">
        <v>43</v>
      </c>
      <c r="AT129" s="179"/>
      <c r="AU129" s="176"/>
      <c r="AV129" s="177"/>
      <c r="AW129" s="177"/>
      <c r="AX129" s="177"/>
      <c r="AY129" s="177"/>
      <c r="BD129" s="178" t="s">
        <v>30</v>
      </c>
    </row>
    <row r="130" spans="1:56" s="19" customFormat="1" ht="70.5" hidden="1" customHeight="1">
      <c r="A130" s="54">
        <v>2018</v>
      </c>
      <c r="B130" s="174">
        <v>8323</v>
      </c>
      <c r="C130" s="54">
        <v>1</v>
      </c>
      <c r="D130" s="54">
        <v>1</v>
      </c>
      <c r="E130" s="54">
        <v>5000</v>
      </c>
      <c r="F130" s="54">
        <v>5100</v>
      </c>
      <c r="G130" s="54">
        <v>519</v>
      </c>
      <c r="H130" s="163">
        <v>3</v>
      </c>
      <c r="I130" s="175" t="s">
        <v>2097</v>
      </c>
      <c r="J130" s="56">
        <v>0</v>
      </c>
      <c r="K130" s="56">
        <v>0</v>
      </c>
      <c r="L130" s="57">
        <f t="shared" ref="L130:L136" si="644">J130+K130</f>
        <v>0</v>
      </c>
      <c r="M130" s="56">
        <f t="shared" ref="M130:M136" si="645">P130-J130</f>
        <v>0</v>
      </c>
      <c r="N130" s="56">
        <v>0</v>
      </c>
      <c r="O130" s="57">
        <f t="shared" ref="O130:O136" si="646">M130+N130</f>
        <v>0</v>
      </c>
      <c r="P130" s="57">
        <v>0</v>
      </c>
      <c r="Q130" s="56">
        <v>0</v>
      </c>
      <c r="R130" s="56">
        <v>0</v>
      </c>
      <c r="S130" s="57">
        <f t="shared" ref="S130:S136" si="647">Q130+R130</f>
        <v>0</v>
      </c>
      <c r="T130" s="56">
        <f t="shared" ref="T130:T136" si="648">W130-Q130</f>
        <v>0</v>
      </c>
      <c r="U130" s="56">
        <v>0</v>
      </c>
      <c r="V130" s="57">
        <f t="shared" ref="V130:V136" si="649">T130+U130</f>
        <v>0</v>
      </c>
      <c r="W130" s="57">
        <v>0</v>
      </c>
      <c r="X130" s="56">
        <v>0</v>
      </c>
      <c r="Y130" s="56">
        <v>0</v>
      </c>
      <c r="Z130" s="57">
        <f t="shared" ref="Z130:Z136" si="650">X130+Y130</f>
        <v>0</v>
      </c>
      <c r="AA130" s="56">
        <f t="shared" ref="AA130:AA136" si="651">AD130-X130</f>
        <v>0</v>
      </c>
      <c r="AB130" s="56">
        <v>0</v>
      </c>
      <c r="AC130" s="57">
        <f t="shared" ref="AC130:AC136" si="652">AA130+AB130</f>
        <v>0</v>
      </c>
      <c r="AD130" s="57">
        <v>0</v>
      </c>
      <c r="AE130" s="56">
        <v>0</v>
      </c>
      <c r="AF130" s="56">
        <v>0</v>
      </c>
      <c r="AG130" s="57">
        <f t="shared" ref="AG130:AG136" si="653">AE130+AF130</f>
        <v>0</v>
      </c>
      <c r="AH130" s="56">
        <f t="shared" ref="AH130:AH136" si="654">AK130-AE130</f>
        <v>0</v>
      </c>
      <c r="AI130" s="56">
        <v>0</v>
      </c>
      <c r="AJ130" s="57">
        <f t="shared" ref="AJ130:AJ136" si="655">AH130+AI130</f>
        <v>0</v>
      </c>
      <c r="AK130" s="57">
        <v>0</v>
      </c>
      <c r="AL130" s="56">
        <v>0</v>
      </c>
      <c r="AM130" s="56">
        <v>0</v>
      </c>
      <c r="AN130" s="57">
        <f t="shared" ref="AN130:AN136" si="656">AL130+AM130</f>
        <v>0</v>
      </c>
      <c r="AO130" s="56">
        <f t="shared" ref="AO130:AO136" si="657">AR130-AL130</f>
        <v>0</v>
      </c>
      <c r="AP130" s="56">
        <v>0</v>
      </c>
      <c r="AQ130" s="57">
        <f t="shared" ref="AQ130:AQ136" si="658">AO130+AP130</f>
        <v>0</v>
      </c>
      <c r="AR130" s="57">
        <v>0</v>
      </c>
      <c r="AS130" s="57" t="s">
        <v>43</v>
      </c>
      <c r="AT130" s="179"/>
      <c r="AU130" s="176"/>
      <c r="AV130" s="177"/>
      <c r="AW130" s="177"/>
      <c r="AX130" s="177"/>
      <c r="AY130" s="177"/>
      <c r="BD130" s="178" t="s">
        <v>30</v>
      </c>
    </row>
    <row r="131" spans="1:56" s="19" customFormat="1" ht="70.5" hidden="1" customHeight="1">
      <c r="A131" s="54">
        <v>2018</v>
      </c>
      <c r="B131" s="174">
        <v>8323</v>
      </c>
      <c r="C131" s="54">
        <v>1</v>
      </c>
      <c r="D131" s="54">
        <v>1</v>
      </c>
      <c r="E131" s="54">
        <v>5000</v>
      </c>
      <c r="F131" s="54">
        <v>5100</v>
      </c>
      <c r="G131" s="54">
        <v>519</v>
      </c>
      <c r="H131" s="163">
        <v>4</v>
      </c>
      <c r="I131" s="175" t="s">
        <v>226</v>
      </c>
      <c r="J131" s="56">
        <v>0</v>
      </c>
      <c r="K131" s="56">
        <v>0</v>
      </c>
      <c r="L131" s="57">
        <f t="shared" si="644"/>
        <v>0</v>
      </c>
      <c r="M131" s="56">
        <f t="shared" si="645"/>
        <v>0</v>
      </c>
      <c r="N131" s="56">
        <v>0</v>
      </c>
      <c r="O131" s="57">
        <f t="shared" si="646"/>
        <v>0</v>
      </c>
      <c r="P131" s="57">
        <v>0</v>
      </c>
      <c r="Q131" s="56">
        <v>0</v>
      </c>
      <c r="R131" s="56">
        <v>0</v>
      </c>
      <c r="S131" s="57">
        <f t="shared" si="647"/>
        <v>0</v>
      </c>
      <c r="T131" s="56">
        <f t="shared" si="648"/>
        <v>0</v>
      </c>
      <c r="U131" s="56">
        <v>0</v>
      </c>
      <c r="V131" s="57">
        <f t="shared" si="649"/>
        <v>0</v>
      </c>
      <c r="W131" s="57">
        <v>0</v>
      </c>
      <c r="X131" s="56">
        <v>0</v>
      </c>
      <c r="Y131" s="56">
        <v>0</v>
      </c>
      <c r="Z131" s="57">
        <f t="shared" si="650"/>
        <v>0</v>
      </c>
      <c r="AA131" s="56">
        <f t="shared" si="651"/>
        <v>0</v>
      </c>
      <c r="AB131" s="56">
        <v>0</v>
      </c>
      <c r="AC131" s="57">
        <f t="shared" si="652"/>
        <v>0</v>
      </c>
      <c r="AD131" s="57">
        <v>0</v>
      </c>
      <c r="AE131" s="56">
        <v>0</v>
      </c>
      <c r="AF131" s="56">
        <v>0</v>
      </c>
      <c r="AG131" s="57">
        <f t="shared" si="653"/>
        <v>0</v>
      </c>
      <c r="AH131" s="56">
        <f t="shared" si="654"/>
        <v>0</v>
      </c>
      <c r="AI131" s="56">
        <v>0</v>
      </c>
      <c r="AJ131" s="57">
        <f t="shared" si="655"/>
        <v>0</v>
      </c>
      <c r="AK131" s="57">
        <v>0</v>
      </c>
      <c r="AL131" s="56">
        <v>0</v>
      </c>
      <c r="AM131" s="56">
        <v>0</v>
      </c>
      <c r="AN131" s="57">
        <f t="shared" si="656"/>
        <v>0</v>
      </c>
      <c r="AO131" s="56">
        <f t="shared" si="657"/>
        <v>0</v>
      </c>
      <c r="AP131" s="56">
        <v>0</v>
      </c>
      <c r="AQ131" s="57">
        <f t="shared" si="658"/>
        <v>0</v>
      </c>
      <c r="AR131" s="57">
        <v>0</v>
      </c>
      <c r="AS131" s="57" t="s">
        <v>43</v>
      </c>
      <c r="AT131" s="179"/>
      <c r="AU131" s="176"/>
      <c r="AV131" s="177"/>
      <c r="AW131" s="177"/>
      <c r="AX131" s="177"/>
      <c r="AY131" s="177"/>
      <c r="BD131" s="178" t="s">
        <v>30</v>
      </c>
    </row>
    <row r="132" spans="1:56" s="19" customFormat="1" ht="70.5" hidden="1" customHeight="1">
      <c r="A132" s="54">
        <v>2018</v>
      </c>
      <c r="B132" s="174">
        <v>8323</v>
      </c>
      <c r="C132" s="54">
        <v>1</v>
      </c>
      <c r="D132" s="54">
        <v>1</v>
      </c>
      <c r="E132" s="54">
        <v>5000</v>
      </c>
      <c r="F132" s="54">
        <v>5100</v>
      </c>
      <c r="G132" s="54">
        <v>519</v>
      </c>
      <c r="H132" s="163">
        <v>5</v>
      </c>
      <c r="I132" s="175" t="s">
        <v>222</v>
      </c>
      <c r="J132" s="56">
        <v>0</v>
      </c>
      <c r="K132" s="56">
        <v>0</v>
      </c>
      <c r="L132" s="57">
        <f t="shared" si="644"/>
        <v>0</v>
      </c>
      <c r="M132" s="56">
        <f t="shared" si="645"/>
        <v>0</v>
      </c>
      <c r="N132" s="56">
        <v>0</v>
      </c>
      <c r="O132" s="57">
        <f t="shared" si="646"/>
        <v>0</v>
      </c>
      <c r="P132" s="57">
        <v>0</v>
      </c>
      <c r="Q132" s="56">
        <v>0</v>
      </c>
      <c r="R132" s="56">
        <v>0</v>
      </c>
      <c r="S132" s="57">
        <f t="shared" si="647"/>
        <v>0</v>
      </c>
      <c r="T132" s="56">
        <f t="shared" si="648"/>
        <v>0</v>
      </c>
      <c r="U132" s="56">
        <v>0</v>
      </c>
      <c r="V132" s="57">
        <f t="shared" si="649"/>
        <v>0</v>
      </c>
      <c r="W132" s="57">
        <v>0</v>
      </c>
      <c r="X132" s="56">
        <v>0</v>
      </c>
      <c r="Y132" s="56">
        <v>0</v>
      </c>
      <c r="Z132" s="57">
        <f t="shared" si="650"/>
        <v>0</v>
      </c>
      <c r="AA132" s="56">
        <f t="shared" si="651"/>
        <v>0</v>
      </c>
      <c r="AB132" s="56">
        <v>0</v>
      </c>
      <c r="AC132" s="57">
        <f t="shared" si="652"/>
        <v>0</v>
      </c>
      <c r="AD132" s="57">
        <v>0</v>
      </c>
      <c r="AE132" s="56">
        <v>0</v>
      </c>
      <c r="AF132" s="56">
        <v>0</v>
      </c>
      <c r="AG132" s="57">
        <f t="shared" si="653"/>
        <v>0</v>
      </c>
      <c r="AH132" s="56">
        <f t="shared" si="654"/>
        <v>0</v>
      </c>
      <c r="AI132" s="56">
        <v>0</v>
      </c>
      <c r="AJ132" s="57">
        <f t="shared" si="655"/>
        <v>0</v>
      </c>
      <c r="AK132" s="57">
        <v>0</v>
      </c>
      <c r="AL132" s="56">
        <v>0</v>
      </c>
      <c r="AM132" s="56">
        <v>0</v>
      </c>
      <c r="AN132" s="57">
        <f t="shared" si="656"/>
        <v>0</v>
      </c>
      <c r="AO132" s="56">
        <f t="shared" si="657"/>
        <v>0</v>
      </c>
      <c r="AP132" s="56">
        <v>0</v>
      </c>
      <c r="AQ132" s="57">
        <f t="shared" si="658"/>
        <v>0</v>
      </c>
      <c r="AR132" s="57">
        <v>0</v>
      </c>
      <c r="AS132" s="57" t="s">
        <v>43</v>
      </c>
      <c r="AT132" s="179"/>
      <c r="AU132" s="176"/>
      <c r="AV132" s="177"/>
      <c r="AW132" s="177"/>
      <c r="AX132" s="177"/>
      <c r="AY132" s="177"/>
      <c r="BD132" s="178" t="s">
        <v>30</v>
      </c>
    </row>
    <row r="133" spans="1:56" s="19" customFormat="1" ht="70.5" hidden="1" customHeight="1">
      <c r="A133" s="54">
        <v>2018</v>
      </c>
      <c r="B133" s="174">
        <v>8323</v>
      </c>
      <c r="C133" s="54">
        <v>1</v>
      </c>
      <c r="D133" s="54">
        <v>1</v>
      </c>
      <c r="E133" s="54">
        <v>5000</v>
      </c>
      <c r="F133" s="54">
        <v>5100</v>
      </c>
      <c r="G133" s="54">
        <v>519</v>
      </c>
      <c r="H133" s="163">
        <v>6</v>
      </c>
      <c r="I133" s="175" t="s">
        <v>130</v>
      </c>
      <c r="J133" s="56">
        <v>0</v>
      </c>
      <c r="K133" s="56">
        <v>0</v>
      </c>
      <c r="L133" s="57">
        <f t="shared" si="644"/>
        <v>0</v>
      </c>
      <c r="M133" s="56">
        <f t="shared" si="645"/>
        <v>0</v>
      </c>
      <c r="N133" s="56">
        <v>0</v>
      </c>
      <c r="O133" s="57">
        <f t="shared" si="646"/>
        <v>0</v>
      </c>
      <c r="P133" s="57">
        <v>0</v>
      </c>
      <c r="Q133" s="56">
        <v>0</v>
      </c>
      <c r="R133" s="56">
        <v>0</v>
      </c>
      <c r="S133" s="57">
        <f t="shared" si="647"/>
        <v>0</v>
      </c>
      <c r="T133" s="56">
        <f t="shared" si="648"/>
        <v>0</v>
      </c>
      <c r="U133" s="56">
        <v>0</v>
      </c>
      <c r="V133" s="57">
        <f t="shared" si="649"/>
        <v>0</v>
      </c>
      <c r="W133" s="57">
        <v>0</v>
      </c>
      <c r="X133" s="56">
        <v>0</v>
      </c>
      <c r="Y133" s="56">
        <v>0</v>
      </c>
      <c r="Z133" s="57">
        <f t="shared" si="650"/>
        <v>0</v>
      </c>
      <c r="AA133" s="56">
        <f t="shared" si="651"/>
        <v>0</v>
      </c>
      <c r="AB133" s="56">
        <v>0</v>
      </c>
      <c r="AC133" s="57">
        <f t="shared" si="652"/>
        <v>0</v>
      </c>
      <c r="AD133" s="57">
        <v>0</v>
      </c>
      <c r="AE133" s="56">
        <v>0</v>
      </c>
      <c r="AF133" s="56">
        <v>0</v>
      </c>
      <c r="AG133" s="57">
        <f t="shared" si="653"/>
        <v>0</v>
      </c>
      <c r="AH133" s="56">
        <f t="shared" si="654"/>
        <v>0</v>
      </c>
      <c r="AI133" s="56">
        <v>0</v>
      </c>
      <c r="AJ133" s="57">
        <f t="shared" si="655"/>
        <v>0</v>
      </c>
      <c r="AK133" s="57">
        <v>0</v>
      </c>
      <c r="AL133" s="56">
        <v>0</v>
      </c>
      <c r="AM133" s="56">
        <v>0</v>
      </c>
      <c r="AN133" s="57">
        <f t="shared" si="656"/>
        <v>0</v>
      </c>
      <c r="AO133" s="56">
        <f t="shared" si="657"/>
        <v>0</v>
      </c>
      <c r="AP133" s="56">
        <v>0</v>
      </c>
      <c r="AQ133" s="57">
        <f t="shared" si="658"/>
        <v>0</v>
      </c>
      <c r="AR133" s="57">
        <v>0</v>
      </c>
      <c r="AS133" s="57" t="s">
        <v>43</v>
      </c>
      <c r="AT133" s="179"/>
      <c r="AU133" s="176"/>
      <c r="AV133" s="177"/>
      <c r="AW133" s="177"/>
      <c r="AX133" s="177"/>
      <c r="AY133" s="177"/>
      <c r="BD133" s="178" t="s">
        <v>30</v>
      </c>
    </row>
    <row r="134" spans="1:56" s="19" customFormat="1" ht="70.5" hidden="1" customHeight="1">
      <c r="A134" s="54">
        <v>2018</v>
      </c>
      <c r="B134" s="174">
        <v>8323</v>
      </c>
      <c r="C134" s="54">
        <v>1</v>
      </c>
      <c r="D134" s="54">
        <v>1</v>
      </c>
      <c r="E134" s="54">
        <v>5000</v>
      </c>
      <c r="F134" s="54">
        <v>5100</v>
      </c>
      <c r="G134" s="54">
        <v>519</v>
      </c>
      <c r="H134" s="163">
        <v>7</v>
      </c>
      <c r="I134" s="175" t="s">
        <v>2098</v>
      </c>
      <c r="J134" s="56">
        <v>0</v>
      </c>
      <c r="K134" s="56">
        <v>0</v>
      </c>
      <c r="L134" s="57">
        <f t="shared" si="644"/>
        <v>0</v>
      </c>
      <c r="M134" s="56">
        <f t="shared" si="645"/>
        <v>0</v>
      </c>
      <c r="N134" s="56">
        <v>0</v>
      </c>
      <c r="O134" s="57">
        <f t="shared" si="646"/>
        <v>0</v>
      </c>
      <c r="P134" s="57">
        <v>0</v>
      </c>
      <c r="Q134" s="56">
        <v>0</v>
      </c>
      <c r="R134" s="56">
        <v>0</v>
      </c>
      <c r="S134" s="57">
        <f t="shared" si="647"/>
        <v>0</v>
      </c>
      <c r="T134" s="56">
        <f t="shared" si="648"/>
        <v>0</v>
      </c>
      <c r="U134" s="56">
        <v>0</v>
      </c>
      <c r="V134" s="57">
        <f t="shared" si="649"/>
        <v>0</v>
      </c>
      <c r="W134" s="57">
        <v>0</v>
      </c>
      <c r="X134" s="56">
        <v>0</v>
      </c>
      <c r="Y134" s="56">
        <v>0</v>
      </c>
      <c r="Z134" s="57">
        <f t="shared" si="650"/>
        <v>0</v>
      </c>
      <c r="AA134" s="56">
        <f t="shared" si="651"/>
        <v>0</v>
      </c>
      <c r="AB134" s="56">
        <v>0</v>
      </c>
      <c r="AC134" s="57">
        <f t="shared" si="652"/>
        <v>0</v>
      </c>
      <c r="AD134" s="57">
        <v>0</v>
      </c>
      <c r="AE134" s="56">
        <v>0</v>
      </c>
      <c r="AF134" s="56">
        <v>0</v>
      </c>
      <c r="AG134" s="57">
        <f t="shared" si="653"/>
        <v>0</v>
      </c>
      <c r="AH134" s="56">
        <f t="shared" si="654"/>
        <v>0</v>
      </c>
      <c r="AI134" s="56">
        <v>0</v>
      </c>
      <c r="AJ134" s="57">
        <f t="shared" si="655"/>
        <v>0</v>
      </c>
      <c r="AK134" s="57">
        <v>0</v>
      </c>
      <c r="AL134" s="56">
        <v>0</v>
      </c>
      <c r="AM134" s="56">
        <v>0</v>
      </c>
      <c r="AN134" s="57">
        <f t="shared" si="656"/>
        <v>0</v>
      </c>
      <c r="AO134" s="56">
        <f t="shared" si="657"/>
        <v>0</v>
      </c>
      <c r="AP134" s="56">
        <v>0</v>
      </c>
      <c r="AQ134" s="57">
        <f t="shared" si="658"/>
        <v>0</v>
      </c>
      <c r="AR134" s="57">
        <v>0</v>
      </c>
      <c r="AS134" s="57" t="s">
        <v>43</v>
      </c>
      <c r="AT134" s="179"/>
      <c r="AU134" s="176"/>
      <c r="AV134" s="177"/>
      <c r="AW134" s="177"/>
      <c r="AX134" s="177"/>
      <c r="AY134" s="177"/>
      <c r="BD134" s="178" t="s">
        <v>30</v>
      </c>
    </row>
    <row r="135" spans="1:56" s="19" customFormat="1" ht="70.5" hidden="1" customHeight="1">
      <c r="A135" s="54">
        <v>2018</v>
      </c>
      <c r="B135" s="174">
        <v>8323</v>
      </c>
      <c r="C135" s="54">
        <v>1</v>
      </c>
      <c r="D135" s="54">
        <v>1</v>
      </c>
      <c r="E135" s="54">
        <v>5000</v>
      </c>
      <c r="F135" s="54">
        <v>5100</v>
      </c>
      <c r="G135" s="54">
        <v>519</v>
      </c>
      <c r="H135" s="163">
        <v>8</v>
      </c>
      <c r="I135" s="175" t="s">
        <v>2099</v>
      </c>
      <c r="J135" s="56">
        <v>0</v>
      </c>
      <c r="K135" s="56">
        <v>0</v>
      </c>
      <c r="L135" s="57">
        <f t="shared" si="644"/>
        <v>0</v>
      </c>
      <c r="M135" s="56">
        <f t="shared" si="645"/>
        <v>0</v>
      </c>
      <c r="N135" s="56">
        <v>0</v>
      </c>
      <c r="O135" s="57">
        <f t="shared" si="646"/>
        <v>0</v>
      </c>
      <c r="P135" s="57">
        <v>0</v>
      </c>
      <c r="Q135" s="56">
        <v>0</v>
      </c>
      <c r="R135" s="56">
        <v>0</v>
      </c>
      <c r="S135" s="57">
        <f t="shared" si="647"/>
        <v>0</v>
      </c>
      <c r="T135" s="56">
        <f t="shared" si="648"/>
        <v>0</v>
      </c>
      <c r="U135" s="56">
        <v>0</v>
      </c>
      <c r="V135" s="57">
        <f t="shared" si="649"/>
        <v>0</v>
      </c>
      <c r="W135" s="57">
        <v>0</v>
      </c>
      <c r="X135" s="56">
        <v>0</v>
      </c>
      <c r="Y135" s="56">
        <v>0</v>
      </c>
      <c r="Z135" s="57">
        <f t="shared" si="650"/>
        <v>0</v>
      </c>
      <c r="AA135" s="56">
        <f t="shared" si="651"/>
        <v>0</v>
      </c>
      <c r="AB135" s="56">
        <v>0</v>
      </c>
      <c r="AC135" s="57">
        <f t="shared" si="652"/>
        <v>0</v>
      </c>
      <c r="AD135" s="57">
        <v>0</v>
      </c>
      <c r="AE135" s="56">
        <v>0</v>
      </c>
      <c r="AF135" s="56">
        <v>0</v>
      </c>
      <c r="AG135" s="57">
        <f t="shared" si="653"/>
        <v>0</v>
      </c>
      <c r="AH135" s="56">
        <f t="shared" si="654"/>
        <v>0</v>
      </c>
      <c r="AI135" s="56">
        <v>0</v>
      </c>
      <c r="AJ135" s="57">
        <f t="shared" si="655"/>
        <v>0</v>
      </c>
      <c r="AK135" s="57">
        <v>0</v>
      </c>
      <c r="AL135" s="56">
        <v>0</v>
      </c>
      <c r="AM135" s="56">
        <v>0</v>
      </c>
      <c r="AN135" s="57">
        <f t="shared" si="656"/>
        <v>0</v>
      </c>
      <c r="AO135" s="56">
        <f t="shared" si="657"/>
        <v>0</v>
      </c>
      <c r="AP135" s="56">
        <v>0</v>
      </c>
      <c r="AQ135" s="57">
        <f t="shared" si="658"/>
        <v>0</v>
      </c>
      <c r="AR135" s="57">
        <v>0</v>
      </c>
      <c r="AS135" s="57" t="s">
        <v>43</v>
      </c>
      <c r="AT135" s="179"/>
      <c r="AU135" s="176"/>
      <c r="AV135" s="177"/>
      <c r="AW135" s="177"/>
      <c r="AX135" s="177"/>
      <c r="AY135" s="177"/>
      <c r="BD135" s="178" t="s">
        <v>30</v>
      </c>
    </row>
    <row r="136" spans="1:56" s="19" customFormat="1" ht="70.5" hidden="1" customHeight="1">
      <c r="A136" s="54">
        <v>2018</v>
      </c>
      <c r="B136" s="174">
        <v>8323</v>
      </c>
      <c r="C136" s="54">
        <v>1</v>
      </c>
      <c r="D136" s="54">
        <v>1</v>
      </c>
      <c r="E136" s="54">
        <v>5000</v>
      </c>
      <c r="F136" s="54">
        <v>5100</v>
      </c>
      <c r="G136" s="54">
        <v>519</v>
      </c>
      <c r="H136" s="163">
        <v>9</v>
      </c>
      <c r="I136" s="175" t="s">
        <v>2100</v>
      </c>
      <c r="J136" s="56">
        <v>0</v>
      </c>
      <c r="K136" s="56">
        <v>0</v>
      </c>
      <c r="L136" s="57">
        <f t="shared" si="644"/>
        <v>0</v>
      </c>
      <c r="M136" s="56">
        <f t="shared" si="645"/>
        <v>0</v>
      </c>
      <c r="N136" s="56">
        <v>0</v>
      </c>
      <c r="O136" s="57">
        <f t="shared" si="646"/>
        <v>0</v>
      </c>
      <c r="P136" s="57">
        <v>0</v>
      </c>
      <c r="Q136" s="56">
        <v>0</v>
      </c>
      <c r="R136" s="56">
        <v>0</v>
      </c>
      <c r="S136" s="57">
        <f t="shared" si="647"/>
        <v>0</v>
      </c>
      <c r="T136" s="56">
        <f t="shared" si="648"/>
        <v>0</v>
      </c>
      <c r="U136" s="56">
        <v>0</v>
      </c>
      <c r="V136" s="57">
        <f t="shared" si="649"/>
        <v>0</v>
      </c>
      <c r="W136" s="57">
        <v>0</v>
      </c>
      <c r="X136" s="56">
        <v>0</v>
      </c>
      <c r="Y136" s="56">
        <v>0</v>
      </c>
      <c r="Z136" s="57">
        <f t="shared" si="650"/>
        <v>0</v>
      </c>
      <c r="AA136" s="56">
        <f t="shared" si="651"/>
        <v>0</v>
      </c>
      <c r="AB136" s="56">
        <v>0</v>
      </c>
      <c r="AC136" s="57">
        <f t="shared" si="652"/>
        <v>0</v>
      </c>
      <c r="AD136" s="57">
        <v>0</v>
      </c>
      <c r="AE136" s="56">
        <v>0</v>
      </c>
      <c r="AF136" s="56">
        <v>0</v>
      </c>
      <c r="AG136" s="57">
        <f t="shared" si="653"/>
        <v>0</v>
      </c>
      <c r="AH136" s="56">
        <f t="shared" si="654"/>
        <v>0</v>
      </c>
      <c r="AI136" s="56">
        <v>0</v>
      </c>
      <c r="AJ136" s="57">
        <f t="shared" si="655"/>
        <v>0</v>
      </c>
      <c r="AK136" s="57">
        <v>0</v>
      </c>
      <c r="AL136" s="56">
        <v>0</v>
      </c>
      <c r="AM136" s="56">
        <v>0</v>
      </c>
      <c r="AN136" s="57">
        <f t="shared" si="656"/>
        <v>0</v>
      </c>
      <c r="AO136" s="56">
        <f t="shared" si="657"/>
        <v>0</v>
      </c>
      <c r="AP136" s="56">
        <v>0</v>
      </c>
      <c r="AQ136" s="57">
        <f t="shared" si="658"/>
        <v>0</v>
      </c>
      <c r="AR136" s="57">
        <v>0</v>
      </c>
      <c r="AS136" s="57" t="s">
        <v>43</v>
      </c>
      <c r="AT136" s="179"/>
      <c r="AU136" s="176"/>
      <c r="AV136" s="177"/>
      <c r="AW136" s="177"/>
      <c r="AX136" s="177"/>
      <c r="AY136" s="177"/>
      <c r="BD136" s="178" t="s">
        <v>30</v>
      </c>
    </row>
    <row r="137" spans="1:56" s="19" customFormat="1" ht="70.5" hidden="1" customHeight="1">
      <c r="A137" s="145">
        <v>2018</v>
      </c>
      <c r="B137" s="146">
        <v>8323</v>
      </c>
      <c r="C137" s="145">
        <v>1</v>
      </c>
      <c r="D137" s="145">
        <v>1</v>
      </c>
      <c r="E137" s="145">
        <v>5000</v>
      </c>
      <c r="F137" s="145">
        <v>5200</v>
      </c>
      <c r="G137" s="145"/>
      <c r="H137" s="145"/>
      <c r="I137" s="147" t="s">
        <v>131</v>
      </c>
      <c r="J137" s="148">
        <f>J138+J140+J146+J149</f>
        <v>0</v>
      </c>
      <c r="K137" s="148">
        <f t="shared" ref="K137:O137" si="659">K138+K140+K146+K149</f>
        <v>0</v>
      </c>
      <c r="L137" s="148">
        <f t="shared" si="659"/>
        <v>0</v>
      </c>
      <c r="M137" s="148">
        <f t="shared" si="659"/>
        <v>0</v>
      </c>
      <c r="N137" s="148">
        <f t="shared" si="659"/>
        <v>0</v>
      </c>
      <c r="O137" s="148">
        <f t="shared" si="659"/>
        <v>0</v>
      </c>
      <c r="P137" s="148">
        <f>L137+O137</f>
        <v>0</v>
      </c>
      <c r="Q137" s="148">
        <f>Q138+Q140+Q146+Q149</f>
        <v>0</v>
      </c>
      <c r="R137" s="148">
        <f t="shared" ref="R137:V137" si="660">R138+R140+R146+R149</f>
        <v>0</v>
      </c>
      <c r="S137" s="148">
        <f t="shared" si="660"/>
        <v>0</v>
      </c>
      <c r="T137" s="148">
        <f t="shared" si="660"/>
        <v>0</v>
      </c>
      <c r="U137" s="148">
        <f t="shared" si="660"/>
        <v>0</v>
      </c>
      <c r="V137" s="148">
        <f t="shared" si="660"/>
        <v>0</v>
      </c>
      <c r="W137" s="148">
        <f>S137+V137</f>
        <v>0</v>
      </c>
      <c r="X137" s="148">
        <f>X138+X140+X146+X149</f>
        <v>0</v>
      </c>
      <c r="Y137" s="148">
        <f t="shared" ref="Y137:AC137" si="661">Y138+Y140+Y146+Y149</f>
        <v>0</v>
      </c>
      <c r="Z137" s="148">
        <f t="shared" si="661"/>
        <v>0</v>
      </c>
      <c r="AA137" s="148">
        <f t="shared" si="661"/>
        <v>0</v>
      </c>
      <c r="AB137" s="148">
        <f t="shared" si="661"/>
        <v>0</v>
      </c>
      <c r="AC137" s="148">
        <f t="shared" si="661"/>
        <v>0</v>
      </c>
      <c r="AD137" s="148">
        <f>Z137+AC137</f>
        <v>0</v>
      </c>
      <c r="AE137" s="148">
        <f>AE138+AE140+AE146+AE149</f>
        <v>0</v>
      </c>
      <c r="AF137" s="148">
        <f t="shared" ref="AF137:AI137" si="662">AF138+AF140+AF146+AF149</f>
        <v>0</v>
      </c>
      <c r="AG137" s="148">
        <f t="shared" si="662"/>
        <v>0</v>
      </c>
      <c r="AH137" s="148">
        <f t="shared" si="662"/>
        <v>0</v>
      </c>
      <c r="AI137" s="148">
        <f t="shared" si="662"/>
        <v>0</v>
      </c>
      <c r="AJ137" s="148">
        <f t="shared" ref="AJ137" si="663">AJ138+AJ140+AJ146+AJ149</f>
        <v>0</v>
      </c>
      <c r="AK137" s="148">
        <f>AG137+AJ137</f>
        <v>0</v>
      </c>
      <c r="AL137" s="148">
        <f>AL138+AL140+AL146+AL149</f>
        <v>0</v>
      </c>
      <c r="AM137" s="148">
        <f t="shared" ref="AM137:AQ137" si="664">AM138+AM140+AM146+AM149</f>
        <v>0</v>
      </c>
      <c r="AN137" s="148">
        <f t="shared" si="664"/>
        <v>0</v>
      </c>
      <c r="AO137" s="148">
        <f t="shared" si="664"/>
        <v>0</v>
      </c>
      <c r="AP137" s="148">
        <f t="shared" si="664"/>
        <v>0</v>
      </c>
      <c r="AQ137" s="148">
        <f t="shared" si="664"/>
        <v>0</v>
      </c>
      <c r="AR137" s="148">
        <f>AN137+AQ137</f>
        <v>0</v>
      </c>
      <c r="AS137" s="199"/>
      <c r="AT137" s="149"/>
      <c r="AU137" s="149"/>
      <c r="AV137" s="151"/>
      <c r="AW137" s="151"/>
      <c r="AX137" s="151"/>
      <c r="AY137" s="151"/>
      <c r="BD137" s="153"/>
    </row>
    <row r="138" spans="1:56" s="19" customFormat="1" ht="70.5" hidden="1" customHeight="1">
      <c r="A138" s="154">
        <v>2018</v>
      </c>
      <c r="B138" s="155">
        <v>8323</v>
      </c>
      <c r="C138" s="154">
        <v>1</v>
      </c>
      <c r="D138" s="154">
        <v>1</v>
      </c>
      <c r="E138" s="154">
        <v>5000</v>
      </c>
      <c r="F138" s="154">
        <v>5200</v>
      </c>
      <c r="G138" s="154">
        <v>521</v>
      </c>
      <c r="H138" s="154"/>
      <c r="I138" s="172" t="s">
        <v>132</v>
      </c>
      <c r="J138" s="158">
        <f>SUM(J139)</f>
        <v>0</v>
      </c>
      <c r="K138" s="158">
        <f t="shared" ref="K138:O138" si="665">SUM(K139)</f>
        <v>0</v>
      </c>
      <c r="L138" s="158">
        <f t="shared" si="665"/>
        <v>0</v>
      </c>
      <c r="M138" s="158">
        <f t="shared" si="665"/>
        <v>0</v>
      </c>
      <c r="N138" s="158">
        <f t="shared" si="665"/>
        <v>0</v>
      </c>
      <c r="O138" s="158">
        <f t="shared" si="665"/>
        <v>0</v>
      </c>
      <c r="P138" s="158">
        <f t="shared" ref="P138" si="666">L138+O138</f>
        <v>0</v>
      </c>
      <c r="Q138" s="158">
        <f>SUM(Q139)</f>
        <v>0</v>
      </c>
      <c r="R138" s="158">
        <f t="shared" ref="R138:V138" si="667">SUM(R139)</f>
        <v>0</v>
      </c>
      <c r="S138" s="158">
        <f t="shared" si="667"/>
        <v>0</v>
      </c>
      <c r="T138" s="158">
        <f t="shared" si="667"/>
        <v>0</v>
      </c>
      <c r="U138" s="158">
        <f t="shared" si="667"/>
        <v>0</v>
      </c>
      <c r="V138" s="158">
        <f t="shared" si="667"/>
        <v>0</v>
      </c>
      <c r="W138" s="158">
        <f t="shared" ref="W138" si="668">S138+V138</f>
        <v>0</v>
      </c>
      <c r="X138" s="158">
        <f>SUM(X139)</f>
        <v>0</v>
      </c>
      <c r="Y138" s="158">
        <f t="shared" ref="Y138:AC138" si="669">SUM(Y139)</f>
        <v>0</v>
      </c>
      <c r="Z138" s="158">
        <f t="shared" si="669"/>
        <v>0</v>
      </c>
      <c r="AA138" s="158">
        <f t="shared" si="669"/>
        <v>0</v>
      </c>
      <c r="AB138" s="158">
        <f t="shared" si="669"/>
        <v>0</v>
      </c>
      <c r="AC138" s="158">
        <f t="shared" si="669"/>
        <v>0</v>
      </c>
      <c r="AD138" s="158">
        <f t="shared" ref="AD138" si="670">Z138+AC138</f>
        <v>0</v>
      </c>
      <c r="AE138" s="158">
        <f>SUM(AE139)</f>
        <v>0</v>
      </c>
      <c r="AF138" s="158">
        <f t="shared" ref="AF138:AI138" si="671">SUM(AF139)</f>
        <v>0</v>
      </c>
      <c r="AG138" s="158">
        <f t="shared" si="671"/>
        <v>0</v>
      </c>
      <c r="AH138" s="158">
        <f t="shared" si="671"/>
        <v>0</v>
      </c>
      <c r="AI138" s="158">
        <f t="shared" si="671"/>
        <v>0</v>
      </c>
      <c r="AJ138" s="158">
        <f t="shared" ref="AJ138" si="672">SUM(AJ139)</f>
        <v>0</v>
      </c>
      <c r="AK138" s="158">
        <f t="shared" ref="AK138" si="673">AG138+AJ138</f>
        <v>0</v>
      </c>
      <c r="AL138" s="158">
        <f>SUM(AL139)</f>
        <v>0</v>
      </c>
      <c r="AM138" s="158">
        <f t="shared" ref="AM138:AQ138" si="674">SUM(AM139)</f>
        <v>0</v>
      </c>
      <c r="AN138" s="158">
        <f t="shared" si="674"/>
        <v>0</v>
      </c>
      <c r="AO138" s="158">
        <f t="shared" si="674"/>
        <v>0</v>
      </c>
      <c r="AP138" s="158">
        <f t="shared" si="674"/>
        <v>0</v>
      </c>
      <c r="AQ138" s="158">
        <f t="shared" si="674"/>
        <v>0</v>
      </c>
      <c r="AR138" s="158">
        <f t="shared" ref="AR138" si="675">AN138+AQ138</f>
        <v>0</v>
      </c>
      <c r="AS138" s="200"/>
      <c r="AT138" s="159"/>
      <c r="AU138" s="159"/>
      <c r="AV138" s="161"/>
      <c r="AW138" s="161"/>
      <c r="AX138" s="161"/>
      <c r="AY138" s="161"/>
      <c r="BD138" s="173"/>
    </row>
    <row r="139" spans="1:56" s="19" customFormat="1" ht="70.5" hidden="1" customHeight="1">
      <c r="A139" s="54">
        <v>2018</v>
      </c>
      <c r="B139" s="174">
        <v>8323</v>
      </c>
      <c r="C139" s="54">
        <v>1</v>
      </c>
      <c r="D139" s="54">
        <v>1</v>
      </c>
      <c r="E139" s="54">
        <v>5000</v>
      </c>
      <c r="F139" s="54">
        <v>5200</v>
      </c>
      <c r="G139" s="54">
        <v>521</v>
      </c>
      <c r="H139" s="163">
        <v>1</v>
      </c>
      <c r="I139" s="175" t="s">
        <v>133</v>
      </c>
      <c r="J139" s="56">
        <v>0</v>
      </c>
      <c r="K139" s="56">
        <v>0</v>
      </c>
      <c r="L139" s="57">
        <f>J139+K139</f>
        <v>0</v>
      </c>
      <c r="M139" s="56">
        <f>P139-J139</f>
        <v>0</v>
      </c>
      <c r="N139" s="56">
        <v>0</v>
      </c>
      <c r="O139" s="57">
        <f>M139+N139</f>
        <v>0</v>
      </c>
      <c r="P139" s="57">
        <v>0</v>
      </c>
      <c r="Q139" s="56">
        <v>0</v>
      </c>
      <c r="R139" s="56">
        <v>0</v>
      </c>
      <c r="S139" s="57">
        <f>Q139+R139</f>
        <v>0</v>
      </c>
      <c r="T139" s="56">
        <f>W139-Q139</f>
        <v>0</v>
      </c>
      <c r="U139" s="56">
        <v>0</v>
      </c>
      <c r="V139" s="57">
        <f>T139+U139</f>
        <v>0</v>
      </c>
      <c r="W139" s="57">
        <v>0</v>
      </c>
      <c r="X139" s="56">
        <v>0</v>
      </c>
      <c r="Y139" s="56">
        <v>0</v>
      </c>
      <c r="Z139" s="57">
        <f>X139+Y139</f>
        <v>0</v>
      </c>
      <c r="AA139" s="56">
        <f>AD139-X139</f>
        <v>0</v>
      </c>
      <c r="AB139" s="56">
        <v>0</v>
      </c>
      <c r="AC139" s="57">
        <f>AA139+AB139</f>
        <v>0</v>
      </c>
      <c r="AD139" s="57">
        <v>0</v>
      </c>
      <c r="AE139" s="56">
        <v>0</v>
      </c>
      <c r="AF139" s="56">
        <v>0</v>
      </c>
      <c r="AG139" s="57">
        <f>AE139+AF139</f>
        <v>0</v>
      </c>
      <c r="AH139" s="56">
        <f>AK139-AE139</f>
        <v>0</v>
      </c>
      <c r="AI139" s="56">
        <v>0</v>
      </c>
      <c r="AJ139" s="57">
        <f>AH139+AI139</f>
        <v>0</v>
      </c>
      <c r="AK139" s="57">
        <v>0</v>
      </c>
      <c r="AL139" s="56">
        <v>0</v>
      </c>
      <c r="AM139" s="56">
        <v>0</v>
      </c>
      <c r="AN139" s="57">
        <f>AL139+AM139</f>
        <v>0</v>
      </c>
      <c r="AO139" s="56">
        <f>AR139-AL139</f>
        <v>0</v>
      </c>
      <c r="AP139" s="56">
        <v>0</v>
      </c>
      <c r="AQ139" s="57">
        <f>AO139+AP139</f>
        <v>0</v>
      </c>
      <c r="AR139" s="57">
        <v>0</v>
      </c>
      <c r="AS139" s="57" t="s">
        <v>43</v>
      </c>
      <c r="AT139" s="179"/>
      <c r="AU139" s="176"/>
      <c r="AV139" s="177"/>
      <c r="AW139" s="177"/>
      <c r="AX139" s="177"/>
      <c r="AY139" s="177"/>
      <c r="BD139" s="178" t="s">
        <v>30</v>
      </c>
    </row>
    <row r="140" spans="1:56" s="19" customFormat="1" ht="70.5" hidden="1" customHeight="1">
      <c r="A140" s="154">
        <v>2018</v>
      </c>
      <c r="B140" s="155">
        <v>8323</v>
      </c>
      <c r="C140" s="154">
        <v>1</v>
      </c>
      <c r="D140" s="154">
        <v>1</v>
      </c>
      <c r="E140" s="154">
        <v>5000</v>
      </c>
      <c r="F140" s="154">
        <v>5200</v>
      </c>
      <c r="G140" s="154">
        <v>522</v>
      </c>
      <c r="H140" s="154"/>
      <c r="I140" s="172" t="s">
        <v>240</v>
      </c>
      <c r="J140" s="158">
        <f>SUM(J141:J145)</f>
        <v>0</v>
      </c>
      <c r="K140" s="158">
        <f t="shared" ref="K140:O140" si="676">SUM(K141:K145)</f>
        <v>0</v>
      </c>
      <c r="L140" s="158">
        <f t="shared" si="676"/>
        <v>0</v>
      </c>
      <c r="M140" s="158">
        <f t="shared" si="676"/>
        <v>0</v>
      </c>
      <c r="N140" s="158">
        <f t="shared" si="676"/>
        <v>0</v>
      </c>
      <c r="O140" s="158">
        <f t="shared" si="676"/>
        <v>0</v>
      </c>
      <c r="P140" s="158">
        <f>L140+O140</f>
        <v>0</v>
      </c>
      <c r="Q140" s="158">
        <f>SUM(Q141:Q145)</f>
        <v>0</v>
      </c>
      <c r="R140" s="158">
        <f t="shared" ref="R140:V140" si="677">SUM(R141:R145)</f>
        <v>0</v>
      </c>
      <c r="S140" s="158">
        <f t="shared" si="677"/>
        <v>0</v>
      </c>
      <c r="T140" s="158">
        <f t="shared" si="677"/>
        <v>0</v>
      </c>
      <c r="U140" s="158">
        <f t="shared" si="677"/>
        <v>0</v>
      </c>
      <c r="V140" s="158">
        <f t="shared" si="677"/>
        <v>0</v>
      </c>
      <c r="W140" s="158">
        <f>S140+V140</f>
        <v>0</v>
      </c>
      <c r="X140" s="158">
        <f>SUM(X141:X145)</f>
        <v>0</v>
      </c>
      <c r="Y140" s="158">
        <f t="shared" ref="Y140:AC140" si="678">SUM(Y141:Y145)</f>
        <v>0</v>
      </c>
      <c r="Z140" s="158">
        <f t="shared" si="678"/>
        <v>0</v>
      </c>
      <c r="AA140" s="158">
        <f t="shared" si="678"/>
        <v>0</v>
      </c>
      <c r="AB140" s="158">
        <f t="shared" si="678"/>
        <v>0</v>
      </c>
      <c r="AC140" s="158">
        <f t="shared" si="678"/>
        <v>0</v>
      </c>
      <c r="AD140" s="158">
        <f>Z140+AC140</f>
        <v>0</v>
      </c>
      <c r="AE140" s="158">
        <f>SUM(AE141:AE145)</f>
        <v>0</v>
      </c>
      <c r="AF140" s="158">
        <f t="shared" ref="AF140:AI140" si="679">SUM(AF141:AF145)</f>
        <v>0</v>
      </c>
      <c r="AG140" s="158">
        <f t="shared" si="679"/>
        <v>0</v>
      </c>
      <c r="AH140" s="158">
        <f t="shared" si="679"/>
        <v>0</v>
      </c>
      <c r="AI140" s="158">
        <f t="shared" si="679"/>
        <v>0</v>
      </c>
      <c r="AJ140" s="158">
        <f t="shared" ref="AJ140" si="680">SUM(AJ141:AJ145)</f>
        <v>0</v>
      </c>
      <c r="AK140" s="158">
        <f>AG140+AJ140</f>
        <v>0</v>
      </c>
      <c r="AL140" s="158">
        <f>SUM(AL141:AL145)</f>
        <v>0</v>
      </c>
      <c r="AM140" s="158">
        <f t="shared" ref="AM140:AQ140" si="681">SUM(AM141:AM145)</f>
        <v>0</v>
      </c>
      <c r="AN140" s="158">
        <f t="shared" si="681"/>
        <v>0</v>
      </c>
      <c r="AO140" s="158">
        <f t="shared" si="681"/>
        <v>0</v>
      </c>
      <c r="AP140" s="158">
        <f t="shared" si="681"/>
        <v>0</v>
      </c>
      <c r="AQ140" s="158">
        <f t="shared" si="681"/>
        <v>0</v>
      </c>
      <c r="AR140" s="158">
        <f>AN140+AQ140</f>
        <v>0</v>
      </c>
      <c r="AS140" s="200"/>
      <c r="AT140" s="159"/>
      <c r="AU140" s="159"/>
      <c r="AV140" s="161"/>
      <c r="AW140" s="161"/>
      <c r="AX140" s="161"/>
      <c r="AY140" s="161"/>
      <c r="BD140" s="173"/>
    </row>
    <row r="141" spans="1:56" s="19" customFormat="1" ht="70.5" hidden="1" customHeight="1">
      <c r="A141" s="54">
        <v>2018</v>
      </c>
      <c r="B141" s="174">
        <v>8323</v>
      </c>
      <c r="C141" s="54">
        <v>1</v>
      </c>
      <c r="D141" s="54">
        <v>1</v>
      </c>
      <c r="E141" s="54">
        <v>5000</v>
      </c>
      <c r="F141" s="54">
        <v>5200</v>
      </c>
      <c r="G141" s="54">
        <v>522</v>
      </c>
      <c r="H141" s="163">
        <v>1</v>
      </c>
      <c r="I141" s="175" t="s">
        <v>2101</v>
      </c>
      <c r="J141" s="56">
        <v>0</v>
      </c>
      <c r="K141" s="56">
        <v>0</v>
      </c>
      <c r="L141" s="57">
        <f>J141+K141</f>
        <v>0</v>
      </c>
      <c r="M141" s="56">
        <f>P141-J141</f>
        <v>0</v>
      </c>
      <c r="N141" s="56">
        <v>0</v>
      </c>
      <c r="O141" s="57">
        <f>M141+N141</f>
        <v>0</v>
      </c>
      <c r="P141" s="57">
        <v>0</v>
      </c>
      <c r="Q141" s="56">
        <v>0</v>
      </c>
      <c r="R141" s="56">
        <v>0</v>
      </c>
      <c r="S141" s="57">
        <f>Q141+R141</f>
        <v>0</v>
      </c>
      <c r="T141" s="56">
        <f>W141-Q141</f>
        <v>0</v>
      </c>
      <c r="U141" s="56">
        <v>0</v>
      </c>
      <c r="V141" s="57">
        <f>T141+U141</f>
        <v>0</v>
      </c>
      <c r="W141" s="57">
        <v>0</v>
      </c>
      <c r="X141" s="56">
        <v>0</v>
      </c>
      <c r="Y141" s="56">
        <v>0</v>
      </c>
      <c r="Z141" s="57">
        <f>X141+Y141</f>
        <v>0</v>
      </c>
      <c r="AA141" s="56">
        <f>AD141-X141</f>
        <v>0</v>
      </c>
      <c r="AB141" s="56">
        <v>0</v>
      </c>
      <c r="AC141" s="57">
        <f>AA141+AB141</f>
        <v>0</v>
      </c>
      <c r="AD141" s="57">
        <v>0</v>
      </c>
      <c r="AE141" s="56">
        <v>0</v>
      </c>
      <c r="AF141" s="56">
        <v>0</v>
      </c>
      <c r="AG141" s="57">
        <f>AE141+AF141</f>
        <v>0</v>
      </c>
      <c r="AH141" s="56">
        <f>AK141-AE141</f>
        <v>0</v>
      </c>
      <c r="AI141" s="56">
        <v>0</v>
      </c>
      <c r="AJ141" s="57">
        <f>AH141+AI141</f>
        <v>0</v>
      </c>
      <c r="AK141" s="57">
        <v>0</v>
      </c>
      <c r="AL141" s="56">
        <v>0</v>
      </c>
      <c r="AM141" s="56">
        <v>0</v>
      </c>
      <c r="AN141" s="57">
        <f>AL141+AM141</f>
        <v>0</v>
      </c>
      <c r="AO141" s="56">
        <f>AR141-AL141</f>
        <v>0</v>
      </c>
      <c r="AP141" s="56">
        <v>0</v>
      </c>
      <c r="AQ141" s="57">
        <f>AO141+AP141</f>
        <v>0</v>
      </c>
      <c r="AR141" s="57">
        <v>0</v>
      </c>
      <c r="AS141" s="57" t="s">
        <v>43</v>
      </c>
      <c r="AT141" s="179"/>
      <c r="AU141" s="176"/>
      <c r="AV141" s="177"/>
      <c r="AW141" s="177"/>
      <c r="AX141" s="177"/>
      <c r="AY141" s="177"/>
      <c r="BD141" s="178" t="s">
        <v>30</v>
      </c>
    </row>
    <row r="142" spans="1:56" s="19" customFormat="1" ht="70.5" hidden="1" customHeight="1">
      <c r="A142" s="54">
        <v>2018</v>
      </c>
      <c r="B142" s="174">
        <v>8323</v>
      </c>
      <c r="C142" s="54">
        <v>1</v>
      </c>
      <c r="D142" s="54">
        <v>1</v>
      </c>
      <c r="E142" s="54">
        <v>5000</v>
      </c>
      <c r="F142" s="54">
        <v>5200</v>
      </c>
      <c r="G142" s="54">
        <v>522</v>
      </c>
      <c r="H142" s="163">
        <v>2</v>
      </c>
      <c r="I142" s="175" t="s">
        <v>483</v>
      </c>
      <c r="J142" s="56">
        <v>0</v>
      </c>
      <c r="K142" s="56">
        <v>0</v>
      </c>
      <c r="L142" s="57">
        <f t="shared" ref="L142:L145" si="682">J142+K142</f>
        <v>0</v>
      </c>
      <c r="M142" s="56">
        <f t="shared" ref="M142:M145" si="683">P142-J142</f>
        <v>0</v>
      </c>
      <c r="N142" s="56">
        <v>0</v>
      </c>
      <c r="O142" s="57">
        <f t="shared" ref="O142:O145" si="684">M142+N142</f>
        <v>0</v>
      </c>
      <c r="P142" s="57">
        <v>0</v>
      </c>
      <c r="Q142" s="56">
        <v>0</v>
      </c>
      <c r="R142" s="56">
        <v>0</v>
      </c>
      <c r="S142" s="57">
        <f t="shared" ref="S142:S145" si="685">Q142+R142</f>
        <v>0</v>
      </c>
      <c r="T142" s="56">
        <f t="shared" ref="T142:T145" si="686">W142-Q142</f>
        <v>0</v>
      </c>
      <c r="U142" s="56">
        <v>0</v>
      </c>
      <c r="V142" s="57">
        <f t="shared" ref="V142:V145" si="687">T142+U142</f>
        <v>0</v>
      </c>
      <c r="W142" s="57">
        <v>0</v>
      </c>
      <c r="X142" s="56">
        <v>0</v>
      </c>
      <c r="Y142" s="56">
        <v>0</v>
      </c>
      <c r="Z142" s="57">
        <f t="shared" ref="Z142:Z145" si="688">X142+Y142</f>
        <v>0</v>
      </c>
      <c r="AA142" s="56">
        <f t="shared" ref="AA142:AA145" si="689">AD142-X142</f>
        <v>0</v>
      </c>
      <c r="AB142" s="56">
        <v>0</v>
      </c>
      <c r="AC142" s="57">
        <f t="shared" ref="AC142:AC145" si="690">AA142+AB142</f>
        <v>0</v>
      </c>
      <c r="AD142" s="57">
        <v>0</v>
      </c>
      <c r="AE142" s="56">
        <v>0</v>
      </c>
      <c r="AF142" s="56">
        <v>0</v>
      </c>
      <c r="AG142" s="57">
        <f t="shared" ref="AG142:AG145" si="691">AE142+AF142</f>
        <v>0</v>
      </c>
      <c r="AH142" s="56">
        <f t="shared" ref="AH142:AH145" si="692">AK142-AE142</f>
        <v>0</v>
      </c>
      <c r="AI142" s="56">
        <v>0</v>
      </c>
      <c r="AJ142" s="57">
        <f t="shared" ref="AJ142:AJ145" si="693">AH142+AI142</f>
        <v>0</v>
      </c>
      <c r="AK142" s="57">
        <v>0</v>
      </c>
      <c r="AL142" s="56">
        <v>0</v>
      </c>
      <c r="AM142" s="56">
        <v>0</v>
      </c>
      <c r="AN142" s="57">
        <f t="shared" ref="AN142:AN145" si="694">AL142+AM142</f>
        <v>0</v>
      </c>
      <c r="AO142" s="56">
        <f t="shared" ref="AO142:AO145" si="695">AR142-AL142</f>
        <v>0</v>
      </c>
      <c r="AP142" s="56">
        <v>0</v>
      </c>
      <c r="AQ142" s="57">
        <f t="shared" ref="AQ142:AQ145" si="696">AO142+AP142</f>
        <v>0</v>
      </c>
      <c r="AR142" s="57">
        <v>0</v>
      </c>
      <c r="AS142" s="57" t="s">
        <v>43</v>
      </c>
      <c r="AT142" s="179"/>
      <c r="AU142" s="176"/>
      <c r="AV142" s="177"/>
      <c r="AW142" s="177"/>
      <c r="AX142" s="177"/>
      <c r="AY142" s="177"/>
      <c r="BD142" s="178" t="s">
        <v>30</v>
      </c>
    </row>
    <row r="143" spans="1:56" s="19" customFormat="1" ht="70.5" hidden="1" customHeight="1">
      <c r="A143" s="54">
        <v>2018</v>
      </c>
      <c r="B143" s="174">
        <v>8323</v>
      </c>
      <c r="C143" s="54">
        <v>1</v>
      </c>
      <c r="D143" s="54">
        <v>1</v>
      </c>
      <c r="E143" s="54">
        <v>5000</v>
      </c>
      <c r="F143" s="54">
        <v>5200</v>
      </c>
      <c r="G143" s="54">
        <v>522</v>
      </c>
      <c r="H143" s="163">
        <v>3</v>
      </c>
      <c r="I143" s="175" t="s">
        <v>484</v>
      </c>
      <c r="J143" s="56">
        <v>0</v>
      </c>
      <c r="K143" s="56">
        <v>0</v>
      </c>
      <c r="L143" s="57">
        <f t="shared" si="682"/>
        <v>0</v>
      </c>
      <c r="M143" s="56">
        <f t="shared" si="683"/>
        <v>0</v>
      </c>
      <c r="N143" s="56">
        <v>0</v>
      </c>
      <c r="O143" s="57">
        <f t="shared" si="684"/>
        <v>0</v>
      </c>
      <c r="P143" s="57">
        <v>0</v>
      </c>
      <c r="Q143" s="56">
        <v>0</v>
      </c>
      <c r="R143" s="56">
        <v>0</v>
      </c>
      <c r="S143" s="57">
        <f t="shared" si="685"/>
        <v>0</v>
      </c>
      <c r="T143" s="56">
        <f t="shared" si="686"/>
        <v>0</v>
      </c>
      <c r="U143" s="56">
        <v>0</v>
      </c>
      <c r="V143" s="57">
        <f t="shared" si="687"/>
        <v>0</v>
      </c>
      <c r="W143" s="57">
        <v>0</v>
      </c>
      <c r="X143" s="56">
        <v>0</v>
      </c>
      <c r="Y143" s="56">
        <v>0</v>
      </c>
      <c r="Z143" s="57">
        <f t="shared" si="688"/>
        <v>0</v>
      </c>
      <c r="AA143" s="56">
        <f t="shared" si="689"/>
        <v>0</v>
      </c>
      <c r="AB143" s="56">
        <v>0</v>
      </c>
      <c r="AC143" s="57">
        <f t="shared" si="690"/>
        <v>0</v>
      </c>
      <c r="AD143" s="57">
        <v>0</v>
      </c>
      <c r="AE143" s="56">
        <v>0</v>
      </c>
      <c r="AF143" s="56">
        <v>0</v>
      </c>
      <c r="AG143" s="57">
        <f t="shared" si="691"/>
        <v>0</v>
      </c>
      <c r="AH143" s="56">
        <f t="shared" si="692"/>
        <v>0</v>
      </c>
      <c r="AI143" s="56">
        <v>0</v>
      </c>
      <c r="AJ143" s="57">
        <f t="shared" si="693"/>
        <v>0</v>
      </c>
      <c r="AK143" s="57">
        <v>0</v>
      </c>
      <c r="AL143" s="56">
        <v>0</v>
      </c>
      <c r="AM143" s="56">
        <v>0</v>
      </c>
      <c r="AN143" s="57">
        <f t="shared" si="694"/>
        <v>0</v>
      </c>
      <c r="AO143" s="56">
        <f t="shared" si="695"/>
        <v>0</v>
      </c>
      <c r="AP143" s="56">
        <v>0</v>
      </c>
      <c r="AQ143" s="57">
        <f t="shared" si="696"/>
        <v>0</v>
      </c>
      <c r="AR143" s="57">
        <v>0</v>
      </c>
      <c r="AS143" s="57" t="s">
        <v>43</v>
      </c>
      <c r="AT143" s="179"/>
      <c r="AU143" s="176"/>
      <c r="AV143" s="177"/>
      <c r="AW143" s="177"/>
      <c r="AX143" s="177"/>
      <c r="AY143" s="177"/>
      <c r="BD143" s="178" t="s">
        <v>30</v>
      </c>
    </row>
    <row r="144" spans="1:56" s="19" customFormat="1" ht="70.5" hidden="1" customHeight="1">
      <c r="A144" s="54">
        <v>2018</v>
      </c>
      <c r="B144" s="174">
        <v>8323</v>
      </c>
      <c r="C144" s="54">
        <v>1</v>
      </c>
      <c r="D144" s="54">
        <v>1</v>
      </c>
      <c r="E144" s="54">
        <v>5000</v>
      </c>
      <c r="F144" s="54">
        <v>5200</v>
      </c>
      <c r="G144" s="54">
        <v>522</v>
      </c>
      <c r="H144" s="163">
        <v>4</v>
      </c>
      <c r="I144" s="175" t="s">
        <v>485</v>
      </c>
      <c r="J144" s="56">
        <v>0</v>
      </c>
      <c r="K144" s="56">
        <v>0</v>
      </c>
      <c r="L144" s="57">
        <f t="shared" si="682"/>
        <v>0</v>
      </c>
      <c r="M144" s="56">
        <f t="shared" si="683"/>
        <v>0</v>
      </c>
      <c r="N144" s="56">
        <v>0</v>
      </c>
      <c r="O144" s="57">
        <f t="shared" si="684"/>
        <v>0</v>
      </c>
      <c r="P144" s="57">
        <v>0</v>
      </c>
      <c r="Q144" s="56">
        <v>0</v>
      </c>
      <c r="R144" s="56">
        <v>0</v>
      </c>
      <c r="S144" s="57">
        <f t="shared" si="685"/>
        <v>0</v>
      </c>
      <c r="T144" s="56">
        <f t="shared" si="686"/>
        <v>0</v>
      </c>
      <c r="U144" s="56">
        <v>0</v>
      </c>
      <c r="V144" s="57">
        <f t="shared" si="687"/>
        <v>0</v>
      </c>
      <c r="W144" s="57">
        <v>0</v>
      </c>
      <c r="X144" s="56">
        <v>0</v>
      </c>
      <c r="Y144" s="56">
        <v>0</v>
      </c>
      <c r="Z144" s="57">
        <f t="shared" si="688"/>
        <v>0</v>
      </c>
      <c r="AA144" s="56">
        <f t="shared" si="689"/>
        <v>0</v>
      </c>
      <c r="AB144" s="56">
        <v>0</v>
      </c>
      <c r="AC144" s="57">
        <f t="shared" si="690"/>
        <v>0</v>
      </c>
      <c r="AD144" s="57">
        <v>0</v>
      </c>
      <c r="AE144" s="56">
        <v>0</v>
      </c>
      <c r="AF144" s="56">
        <v>0</v>
      </c>
      <c r="AG144" s="57">
        <f t="shared" si="691"/>
        <v>0</v>
      </c>
      <c r="AH144" s="56">
        <f t="shared" si="692"/>
        <v>0</v>
      </c>
      <c r="AI144" s="56">
        <v>0</v>
      </c>
      <c r="AJ144" s="57">
        <f t="shared" si="693"/>
        <v>0</v>
      </c>
      <c r="AK144" s="57">
        <v>0</v>
      </c>
      <c r="AL144" s="56">
        <v>0</v>
      </c>
      <c r="AM144" s="56">
        <v>0</v>
      </c>
      <c r="AN144" s="57">
        <f t="shared" si="694"/>
        <v>0</v>
      </c>
      <c r="AO144" s="56">
        <f t="shared" si="695"/>
        <v>0</v>
      </c>
      <c r="AP144" s="56">
        <v>0</v>
      </c>
      <c r="AQ144" s="57">
        <f t="shared" si="696"/>
        <v>0</v>
      </c>
      <c r="AR144" s="57">
        <v>0</v>
      </c>
      <c r="AS144" s="57" t="s">
        <v>43</v>
      </c>
      <c r="AT144" s="179"/>
      <c r="AU144" s="176"/>
      <c r="AV144" s="177"/>
      <c r="AW144" s="177"/>
      <c r="AX144" s="177"/>
      <c r="AY144" s="177"/>
      <c r="BD144" s="178" t="s">
        <v>30</v>
      </c>
    </row>
    <row r="145" spans="1:56" s="19" customFormat="1" ht="70.5" hidden="1" customHeight="1">
      <c r="A145" s="54">
        <v>2018</v>
      </c>
      <c r="B145" s="174">
        <v>8323</v>
      </c>
      <c r="C145" s="54">
        <v>1</v>
      </c>
      <c r="D145" s="54">
        <v>1</v>
      </c>
      <c r="E145" s="54">
        <v>5000</v>
      </c>
      <c r="F145" s="54">
        <v>5200</v>
      </c>
      <c r="G145" s="54">
        <v>522</v>
      </c>
      <c r="H145" s="163">
        <v>5</v>
      </c>
      <c r="I145" s="175" t="s">
        <v>2102</v>
      </c>
      <c r="J145" s="56">
        <v>0</v>
      </c>
      <c r="K145" s="56">
        <v>0</v>
      </c>
      <c r="L145" s="57">
        <f t="shared" si="682"/>
        <v>0</v>
      </c>
      <c r="M145" s="56">
        <f t="shared" si="683"/>
        <v>0</v>
      </c>
      <c r="N145" s="56">
        <v>0</v>
      </c>
      <c r="O145" s="57">
        <f t="shared" si="684"/>
        <v>0</v>
      </c>
      <c r="P145" s="57">
        <v>0</v>
      </c>
      <c r="Q145" s="56">
        <v>0</v>
      </c>
      <c r="R145" s="56">
        <v>0</v>
      </c>
      <c r="S145" s="57">
        <f t="shared" si="685"/>
        <v>0</v>
      </c>
      <c r="T145" s="56">
        <f t="shared" si="686"/>
        <v>0</v>
      </c>
      <c r="U145" s="56">
        <v>0</v>
      </c>
      <c r="V145" s="57">
        <f t="shared" si="687"/>
        <v>0</v>
      </c>
      <c r="W145" s="57">
        <v>0</v>
      </c>
      <c r="X145" s="56">
        <v>0</v>
      </c>
      <c r="Y145" s="56">
        <v>0</v>
      </c>
      <c r="Z145" s="57">
        <f t="shared" si="688"/>
        <v>0</v>
      </c>
      <c r="AA145" s="56">
        <f t="shared" si="689"/>
        <v>0</v>
      </c>
      <c r="AB145" s="56">
        <v>0</v>
      </c>
      <c r="AC145" s="57">
        <f t="shared" si="690"/>
        <v>0</v>
      </c>
      <c r="AD145" s="57">
        <v>0</v>
      </c>
      <c r="AE145" s="56">
        <v>0</v>
      </c>
      <c r="AF145" s="56">
        <v>0</v>
      </c>
      <c r="AG145" s="57">
        <f t="shared" si="691"/>
        <v>0</v>
      </c>
      <c r="AH145" s="56">
        <f t="shared" si="692"/>
        <v>0</v>
      </c>
      <c r="AI145" s="56">
        <v>0</v>
      </c>
      <c r="AJ145" s="57">
        <f t="shared" si="693"/>
        <v>0</v>
      </c>
      <c r="AK145" s="57">
        <v>0</v>
      </c>
      <c r="AL145" s="56">
        <v>0</v>
      </c>
      <c r="AM145" s="56">
        <v>0</v>
      </c>
      <c r="AN145" s="57">
        <f t="shared" si="694"/>
        <v>0</v>
      </c>
      <c r="AO145" s="56">
        <f t="shared" si="695"/>
        <v>0</v>
      </c>
      <c r="AP145" s="56">
        <v>0</v>
      </c>
      <c r="AQ145" s="57">
        <f t="shared" si="696"/>
        <v>0</v>
      </c>
      <c r="AR145" s="57">
        <v>0</v>
      </c>
      <c r="AS145" s="57" t="s">
        <v>43</v>
      </c>
      <c r="AT145" s="179"/>
      <c r="AU145" s="176"/>
      <c r="AV145" s="177"/>
      <c r="AW145" s="177"/>
      <c r="AX145" s="177"/>
      <c r="AY145" s="177"/>
      <c r="BD145" s="178" t="s">
        <v>30</v>
      </c>
    </row>
    <row r="146" spans="1:56" s="19" customFormat="1" ht="70.5" hidden="1" customHeight="1">
      <c r="A146" s="154">
        <v>2018</v>
      </c>
      <c r="B146" s="155">
        <v>8323</v>
      </c>
      <c r="C146" s="154">
        <v>1</v>
      </c>
      <c r="D146" s="154">
        <v>1</v>
      </c>
      <c r="E146" s="154">
        <v>5000</v>
      </c>
      <c r="F146" s="154">
        <v>5200</v>
      </c>
      <c r="G146" s="154">
        <v>523</v>
      </c>
      <c r="H146" s="154"/>
      <c r="I146" s="172" t="s">
        <v>134</v>
      </c>
      <c r="J146" s="158">
        <f>SUM(J147:J148)</f>
        <v>0</v>
      </c>
      <c r="K146" s="158">
        <f t="shared" ref="K146:O146" si="697">SUM(K147:K148)</f>
        <v>0</v>
      </c>
      <c r="L146" s="158">
        <f t="shared" si="697"/>
        <v>0</v>
      </c>
      <c r="M146" s="158">
        <f t="shared" si="697"/>
        <v>0</v>
      </c>
      <c r="N146" s="158">
        <f t="shared" si="697"/>
        <v>0</v>
      </c>
      <c r="O146" s="158">
        <f t="shared" si="697"/>
        <v>0</v>
      </c>
      <c r="P146" s="158">
        <f>L146+O146</f>
        <v>0</v>
      </c>
      <c r="Q146" s="158">
        <f>SUM(Q147:Q148)</f>
        <v>0</v>
      </c>
      <c r="R146" s="158">
        <f t="shared" ref="R146:V146" si="698">SUM(R147:R148)</f>
        <v>0</v>
      </c>
      <c r="S146" s="158">
        <f t="shared" si="698"/>
        <v>0</v>
      </c>
      <c r="T146" s="158">
        <f t="shared" si="698"/>
        <v>0</v>
      </c>
      <c r="U146" s="158">
        <f t="shared" si="698"/>
        <v>0</v>
      </c>
      <c r="V146" s="158">
        <f t="shared" si="698"/>
        <v>0</v>
      </c>
      <c r="W146" s="158">
        <f>S146+V146</f>
        <v>0</v>
      </c>
      <c r="X146" s="158">
        <f>SUM(X147:X148)</f>
        <v>0</v>
      </c>
      <c r="Y146" s="158">
        <f t="shared" ref="Y146:AC146" si="699">SUM(Y147:Y148)</f>
        <v>0</v>
      </c>
      <c r="Z146" s="158">
        <f t="shared" si="699"/>
        <v>0</v>
      </c>
      <c r="AA146" s="158">
        <f t="shared" si="699"/>
        <v>0</v>
      </c>
      <c r="AB146" s="158">
        <f t="shared" si="699"/>
        <v>0</v>
      </c>
      <c r="AC146" s="158">
        <f t="shared" si="699"/>
        <v>0</v>
      </c>
      <c r="AD146" s="158">
        <f>Z146+AC146</f>
        <v>0</v>
      </c>
      <c r="AE146" s="158">
        <f>SUM(AE147:AE148)</f>
        <v>0</v>
      </c>
      <c r="AF146" s="158">
        <f t="shared" ref="AF146:AI146" si="700">SUM(AF147:AF148)</f>
        <v>0</v>
      </c>
      <c r="AG146" s="158">
        <f t="shared" si="700"/>
        <v>0</v>
      </c>
      <c r="AH146" s="158">
        <f t="shared" si="700"/>
        <v>0</v>
      </c>
      <c r="AI146" s="158">
        <f t="shared" si="700"/>
        <v>0</v>
      </c>
      <c r="AJ146" s="158">
        <f t="shared" ref="AJ146" si="701">SUM(AJ147:AJ148)</f>
        <v>0</v>
      </c>
      <c r="AK146" s="158">
        <f>AG146+AJ146</f>
        <v>0</v>
      </c>
      <c r="AL146" s="158">
        <f>SUM(AL147:AL148)</f>
        <v>0</v>
      </c>
      <c r="AM146" s="158">
        <f t="shared" ref="AM146:AQ146" si="702">SUM(AM147:AM148)</f>
        <v>0</v>
      </c>
      <c r="AN146" s="158">
        <f t="shared" si="702"/>
        <v>0</v>
      </c>
      <c r="AO146" s="158">
        <f t="shared" si="702"/>
        <v>0</v>
      </c>
      <c r="AP146" s="158">
        <f t="shared" si="702"/>
        <v>0</v>
      </c>
      <c r="AQ146" s="158">
        <f t="shared" si="702"/>
        <v>0</v>
      </c>
      <c r="AR146" s="158">
        <f>AN146+AQ146</f>
        <v>0</v>
      </c>
      <c r="AS146" s="200"/>
      <c r="AT146" s="159"/>
      <c r="AU146" s="159"/>
      <c r="AV146" s="161"/>
      <c r="AW146" s="161"/>
      <c r="AX146" s="161"/>
      <c r="AY146" s="161"/>
      <c r="BD146" s="173"/>
    </row>
    <row r="147" spans="1:56" s="19" customFormat="1" ht="70.5" hidden="1" customHeight="1">
      <c r="A147" s="54">
        <v>2018</v>
      </c>
      <c r="B147" s="174">
        <v>8323</v>
      </c>
      <c r="C147" s="54">
        <v>1</v>
      </c>
      <c r="D147" s="54">
        <v>1</v>
      </c>
      <c r="E147" s="54">
        <v>5000</v>
      </c>
      <c r="F147" s="54">
        <v>5200</v>
      </c>
      <c r="G147" s="54">
        <v>523</v>
      </c>
      <c r="H147" s="163">
        <v>1</v>
      </c>
      <c r="I147" s="175" t="s">
        <v>135</v>
      </c>
      <c r="J147" s="56">
        <v>0</v>
      </c>
      <c r="K147" s="56">
        <v>0</v>
      </c>
      <c r="L147" s="57">
        <f>J147+K147</f>
        <v>0</v>
      </c>
      <c r="M147" s="56">
        <f>P147-J147</f>
        <v>0</v>
      </c>
      <c r="N147" s="56">
        <v>0</v>
      </c>
      <c r="O147" s="57">
        <f>M147+N147</f>
        <v>0</v>
      </c>
      <c r="P147" s="57">
        <v>0</v>
      </c>
      <c r="Q147" s="56">
        <v>0</v>
      </c>
      <c r="R147" s="56">
        <v>0</v>
      </c>
      <c r="S147" s="57">
        <f>Q147+R147</f>
        <v>0</v>
      </c>
      <c r="T147" s="56">
        <f>W147-Q147</f>
        <v>0</v>
      </c>
      <c r="U147" s="56">
        <v>0</v>
      </c>
      <c r="V147" s="57">
        <f>T147+U147</f>
        <v>0</v>
      </c>
      <c r="W147" s="57">
        <v>0</v>
      </c>
      <c r="X147" s="56">
        <v>0</v>
      </c>
      <c r="Y147" s="56">
        <v>0</v>
      </c>
      <c r="Z147" s="57">
        <f>X147+Y147</f>
        <v>0</v>
      </c>
      <c r="AA147" s="56">
        <f>AD147-X147</f>
        <v>0</v>
      </c>
      <c r="AB147" s="56">
        <v>0</v>
      </c>
      <c r="AC147" s="57">
        <f>AA147+AB147</f>
        <v>0</v>
      </c>
      <c r="AD147" s="57">
        <v>0</v>
      </c>
      <c r="AE147" s="56">
        <v>0</v>
      </c>
      <c r="AF147" s="56">
        <v>0</v>
      </c>
      <c r="AG147" s="57">
        <f>AE147+AF147</f>
        <v>0</v>
      </c>
      <c r="AH147" s="56">
        <f>AK147-AE147</f>
        <v>0</v>
      </c>
      <c r="AI147" s="56">
        <v>0</v>
      </c>
      <c r="AJ147" s="57">
        <f>AH147+AI147</f>
        <v>0</v>
      </c>
      <c r="AK147" s="57">
        <v>0</v>
      </c>
      <c r="AL147" s="56">
        <v>0</v>
      </c>
      <c r="AM147" s="56">
        <v>0</v>
      </c>
      <c r="AN147" s="57">
        <f>AL147+AM147</f>
        <v>0</v>
      </c>
      <c r="AO147" s="56">
        <f>AR147-AL147</f>
        <v>0</v>
      </c>
      <c r="AP147" s="56">
        <v>0</v>
      </c>
      <c r="AQ147" s="57">
        <f>AO147+AP147</f>
        <v>0</v>
      </c>
      <c r="AR147" s="57">
        <v>0</v>
      </c>
      <c r="AS147" s="57" t="s">
        <v>43</v>
      </c>
      <c r="AT147" s="179"/>
      <c r="AU147" s="176"/>
      <c r="AV147" s="177"/>
      <c r="AW147" s="177"/>
      <c r="AX147" s="177"/>
      <c r="AY147" s="177"/>
      <c r="BD147" s="178" t="s">
        <v>30</v>
      </c>
    </row>
    <row r="148" spans="1:56" s="19" customFormat="1" ht="70.5" hidden="1" customHeight="1">
      <c r="A148" s="54">
        <v>2018</v>
      </c>
      <c r="B148" s="174">
        <v>8323</v>
      </c>
      <c r="C148" s="54">
        <v>1</v>
      </c>
      <c r="D148" s="54">
        <v>1</v>
      </c>
      <c r="E148" s="54">
        <v>5000</v>
      </c>
      <c r="F148" s="54">
        <v>5200</v>
      </c>
      <c r="G148" s="54">
        <v>523</v>
      </c>
      <c r="H148" s="163">
        <v>2</v>
      </c>
      <c r="I148" s="175" t="s">
        <v>136</v>
      </c>
      <c r="J148" s="56">
        <v>0</v>
      </c>
      <c r="K148" s="56">
        <v>0</v>
      </c>
      <c r="L148" s="57">
        <f>J148+K148</f>
        <v>0</v>
      </c>
      <c r="M148" s="56">
        <f>P148-J148</f>
        <v>0</v>
      </c>
      <c r="N148" s="56">
        <v>0</v>
      </c>
      <c r="O148" s="57">
        <f>M148+N148</f>
        <v>0</v>
      </c>
      <c r="P148" s="57">
        <v>0</v>
      </c>
      <c r="Q148" s="56">
        <v>0</v>
      </c>
      <c r="R148" s="56">
        <v>0</v>
      </c>
      <c r="S148" s="57">
        <f>Q148+R148</f>
        <v>0</v>
      </c>
      <c r="T148" s="56">
        <f>W148-Q148</f>
        <v>0</v>
      </c>
      <c r="U148" s="56">
        <v>0</v>
      </c>
      <c r="V148" s="57">
        <f>T148+U148</f>
        <v>0</v>
      </c>
      <c r="W148" s="57">
        <v>0</v>
      </c>
      <c r="X148" s="56">
        <v>0</v>
      </c>
      <c r="Y148" s="56">
        <v>0</v>
      </c>
      <c r="Z148" s="57">
        <f>X148+Y148</f>
        <v>0</v>
      </c>
      <c r="AA148" s="56">
        <f>AD148-X148</f>
        <v>0</v>
      </c>
      <c r="AB148" s="56">
        <v>0</v>
      </c>
      <c r="AC148" s="57">
        <f>AA148+AB148</f>
        <v>0</v>
      </c>
      <c r="AD148" s="57">
        <v>0</v>
      </c>
      <c r="AE148" s="56">
        <v>0</v>
      </c>
      <c r="AF148" s="56">
        <v>0</v>
      </c>
      <c r="AG148" s="57">
        <f>AE148+AF148</f>
        <v>0</v>
      </c>
      <c r="AH148" s="56">
        <f>AK148-AE148</f>
        <v>0</v>
      </c>
      <c r="AI148" s="56">
        <v>0</v>
      </c>
      <c r="AJ148" s="57">
        <f>AH148+AI148</f>
        <v>0</v>
      </c>
      <c r="AK148" s="57">
        <v>0</v>
      </c>
      <c r="AL148" s="56">
        <v>0</v>
      </c>
      <c r="AM148" s="56">
        <v>0</v>
      </c>
      <c r="AN148" s="57">
        <f>AL148+AM148</f>
        <v>0</v>
      </c>
      <c r="AO148" s="56">
        <f>AR148-AL148</f>
        <v>0</v>
      </c>
      <c r="AP148" s="56">
        <v>0</v>
      </c>
      <c r="AQ148" s="57">
        <f>AO148+AP148</f>
        <v>0</v>
      </c>
      <c r="AR148" s="57">
        <v>0</v>
      </c>
      <c r="AS148" s="57" t="s">
        <v>43</v>
      </c>
      <c r="AT148" s="179"/>
      <c r="AU148" s="176"/>
      <c r="AV148" s="177"/>
      <c r="AW148" s="177"/>
      <c r="AX148" s="177"/>
      <c r="AY148" s="177"/>
      <c r="BD148" s="178" t="s">
        <v>30</v>
      </c>
    </row>
    <row r="149" spans="1:56" s="19" customFormat="1" ht="70.5" hidden="1" customHeight="1">
      <c r="A149" s="154">
        <v>2018</v>
      </c>
      <c r="B149" s="155">
        <v>8323</v>
      </c>
      <c r="C149" s="154">
        <v>1</v>
      </c>
      <c r="D149" s="154">
        <v>1</v>
      </c>
      <c r="E149" s="154">
        <v>5000</v>
      </c>
      <c r="F149" s="154">
        <v>5200</v>
      </c>
      <c r="G149" s="154">
        <v>529</v>
      </c>
      <c r="H149" s="154"/>
      <c r="I149" s="172" t="s">
        <v>247</v>
      </c>
      <c r="J149" s="158">
        <f>SUM(J150:J153)</f>
        <v>0</v>
      </c>
      <c r="K149" s="158">
        <f t="shared" ref="K149:P149" si="703">SUM(K150:K153)</f>
        <v>0</v>
      </c>
      <c r="L149" s="158">
        <f t="shared" si="703"/>
        <v>0</v>
      </c>
      <c r="M149" s="158">
        <f t="shared" si="703"/>
        <v>0</v>
      </c>
      <c r="N149" s="158">
        <f t="shared" si="703"/>
        <v>0</v>
      </c>
      <c r="O149" s="158">
        <f t="shared" si="703"/>
        <v>0</v>
      </c>
      <c r="P149" s="158">
        <f t="shared" si="703"/>
        <v>0</v>
      </c>
      <c r="Q149" s="158">
        <f>SUM(Q150:Q153)</f>
        <v>0</v>
      </c>
      <c r="R149" s="158">
        <f t="shared" ref="R149:W149" si="704">SUM(R150:R153)</f>
        <v>0</v>
      </c>
      <c r="S149" s="158">
        <f t="shared" si="704"/>
        <v>0</v>
      </c>
      <c r="T149" s="158">
        <f t="shared" si="704"/>
        <v>0</v>
      </c>
      <c r="U149" s="158">
        <f t="shared" si="704"/>
        <v>0</v>
      </c>
      <c r="V149" s="158">
        <f t="shared" si="704"/>
        <v>0</v>
      </c>
      <c r="W149" s="158">
        <f t="shared" si="704"/>
        <v>0</v>
      </c>
      <c r="X149" s="158">
        <f>SUM(X150:X153)</f>
        <v>0</v>
      </c>
      <c r="Y149" s="158">
        <f t="shared" ref="Y149:AD149" si="705">SUM(Y150:Y153)</f>
        <v>0</v>
      </c>
      <c r="Z149" s="158">
        <f t="shared" si="705"/>
        <v>0</v>
      </c>
      <c r="AA149" s="158">
        <f t="shared" si="705"/>
        <v>0</v>
      </c>
      <c r="AB149" s="158">
        <f t="shared" si="705"/>
        <v>0</v>
      </c>
      <c r="AC149" s="158">
        <f t="shared" si="705"/>
        <v>0</v>
      </c>
      <c r="AD149" s="158">
        <f t="shared" si="705"/>
        <v>0</v>
      </c>
      <c r="AE149" s="158">
        <f>SUM(AE150:AE153)</f>
        <v>0</v>
      </c>
      <c r="AF149" s="158">
        <f t="shared" ref="AF149:AI149" si="706">SUM(AF150:AF153)</f>
        <v>0</v>
      </c>
      <c r="AG149" s="158">
        <f t="shared" si="706"/>
        <v>0</v>
      </c>
      <c r="AH149" s="158">
        <f t="shared" si="706"/>
        <v>0</v>
      </c>
      <c r="AI149" s="158">
        <f t="shared" si="706"/>
        <v>0</v>
      </c>
      <c r="AJ149" s="158">
        <f t="shared" ref="AJ149:AK149" si="707">SUM(AJ150:AJ153)</f>
        <v>0</v>
      </c>
      <c r="AK149" s="158">
        <f t="shared" si="707"/>
        <v>0</v>
      </c>
      <c r="AL149" s="158">
        <f>SUM(AL150:AL153)</f>
        <v>0</v>
      </c>
      <c r="AM149" s="158">
        <f t="shared" ref="AM149:AR149" si="708">SUM(AM150:AM153)</f>
        <v>0</v>
      </c>
      <c r="AN149" s="158">
        <f t="shared" si="708"/>
        <v>0</v>
      </c>
      <c r="AO149" s="158">
        <f t="shared" si="708"/>
        <v>0</v>
      </c>
      <c r="AP149" s="158">
        <f t="shared" si="708"/>
        <v>0</v>
      </c>
      <c r="AQ149" s="158">
        <f t="shared" si="708"/>
        <v>0</v>
      </c>
      <c r="AR149" s="158">
        <f t="shared" si="708"/>
        <v>0</v>
      </c>
      <c r="AS149" s="200"/>
      <c r="AT149" s="159"/>
      <c r="AU149" s="159"/>
      <c r="AV149" s="161"/>
      <c r="AW149" s="161"/>
      <c r="AX149" s="161"/>
      <c r="AY149" s="161"/>
      <c r="BD149" s="173"/>
    </row>
    <row r="150" spans="1:56" s="19" customFormat="1" ht="70.5" hidden="1" customHeight="1">
      <c r="A150" s="54">
        <v>2018</v>
      </c>
      <c r="B150" s="174">
        <v>8323</v>
      </c>
      <c r="C150" s="54">
        <v>1</v>
      </c>
      <c r="D150" s="54">
        <v>1</v>
      </c>
      <c r="E150" s="54">
        <v>5000</v>
      </c>
      <c r="F150" s="54">
        <v>5200</v>
      </c>
      <c r="G150" s="54">
        <v>529</v>
      </c>
      <c r="H150" s="163">
        <v>1</v>
      </c>
      <c r="I150" s="175" t="s">
        <v>251</v>
      </c>
      <c r="J150" s="56">
        <v>0</v>
      </c>
      <c r="K150" s="56">
        <v>0</v>
      </c>
      <c r="L150" s="57">
        <f>J150+K150</f>
        <v>0</v>
      </c>
      <c r="M150" s="56">
        <f>P150-J150</f>
        <v>0</v>
      </c>
      <c r="N150" s="56">
        <v>0</v>
      </c>
      <c r="O150" s="57">
        <f>M150+N150</f>
        <v>0</v>
      </c>
      <c r="P150" s="57">
        <v>0</v>
      </c>
      <c r="Q150" s="56">
        <v>0</v>
      </c>
      <c r="R150" s="56">
        <v>0</v>
      </c>
      <c r="S150" s="57">
        <f>Q150+R150</f>
        <v>0</v>
      </c>
      <c r="T150" s="56">
        <f>W150-Q150</f>
        <v>0</v>
      </c>
      <c r="U150" s="56">
        <v>0</v>
      </c>
      <c r="V150" s="57">
        <f>T150+U150</f>
        <v>0</v>
      </c>
      <c r="W150" s="57">
        <v>0</v>
      </c>
      <c r="X150" s="56">
        <v>0</v>
      </c>
      <c r="Y150" s="56">
        <v>0</v>
      </c>
      <c r="Z150" s="57">
        <f>X150+Y150</f>
        <v>0</v>
      </c>
      <c r="AA150" s="56">
        <f>AD150-X150</f>
        <v>0</v>
      </c>
      <c r="AB150" s="56">
        <v>0</v>
      </c>
      <c r="AC150" s="57">
        <f>AA150+AB150</f>
        <v>0</v>
      </c>
      <c r="AD150" s="57">
        <v>0</v>
      </c>
      <c r="AE150" s="56">
        <v>0</v>
      </c>
      <c r="AF150" s="56">
        <v>0</v>
      </c>
      <c r="AG150" s="57">
        <f>AE150+AF150</f>
        <v>0</v>
      </c>
      <c r="AH150" s="56">
        <f>AK150-AE150</f>
        <v>0</v>
      </c>
      <c r="AI150" s="56">
        <v>0</v>
      </c>
      <c r="AJ150" s="57">
        <f>AH150+AI150</f>
        <v>0</v>
      </c>
      <c r="AK150" s="57">
        <v>0</v>
      </c>
      <c r="AL150" s="56">
        <v>0</v>
      </c>
      <c r="AM150" s="56">
        <v>0</v>
      </c>
      <c r="AN150" s="57">
        <f>AL150+AM150</f>
        <v>0</v>
      </c>
      <c r="AO150" s="56">
        <f>AR150-AL150</f>
        <v>0</v>
      </c>
      <c r="AP150" s="56">
        <v>0</v>
      </c>
      <c r="AQ150" s="57">
        <f>AO150+AP150</f>
        <v>0</v>
      </c>
      <c r="AR150" s="57">
        <v>0</v>
      </c>
      <c r="AS150" s="57" t="s">
        <v>43</v>
      </c>
      <c r="AT150" s="179"/>
      <c r="AU150" s="176"/>
      <c r="AV150" s="177"/>
      <c r="AW150" s="177"/>
      <c r="AX150" s="177"/>
      <c r="AY150" s="177"/>
      <c r="BD150" s="178" t="s">
        <v>30</v>
      </c>
    </row>
    <row r="151" spans="1:56" s="19" customFormat="1" ht="70.5" hidden="1" customHeight="1">
      <c r="A151" s="54">
        <v>2018</v>
      </c>
      <c r="B151" s="174">
        <v>8323</v>
      </c>
      <c r="C151" s="54">
        <v>1</v>
      </c>
      <c r="D151" s="54">
        <v>1</v>
      </c>
      <c r="E151" s="54">
        <v>5000</v>
      </c>
      <c r="F151" s="54">
        <v>5200</v>
      </c>
      <c r="G151" s="54">
        <v>529</v>
      </c>
      <c r="H151" s="163">
        <v>2</v>
      </c>
      <c r="I151" s="175" t="s">
        <v>254</v>
      </c>
      <c r="J151" s="56">
        <v>0</v>
      </c>
      <c r="K151" s="56">
        <v>0</v>
      </c>
      <c r="L151" s="57">
        <f t="shared" ref="L151:L157" si="709">J151+K151</f>
        <v>0</v>
      </c>
      <c r="M151" s="56">
        <f t="shared" ref="M151:M157" si="710">P151-J151</f>
        <v>0</v>
      </c>
      <c r="N151" s="56">
        <v>0</v>
      </c>
      <c r="O151" s="57">
        <f t="shared" ref="O151:O157" si="711">M151+N151</f>
        <v>0</v>
      </c>
      <c r="P151" s="57">
        <v>0</v>
      </c>
      <c r="Q151" s="56">
        <v>0</v>
      </c>
      <c r="R151" s="56">
        <v>0</v>
      </c>
      <c r="S151" s="57">
        <f t="shared" ref="S151:S153" si="712">Q151+R151</f>
        <v>0</v>
      </c>
      <c r="T151" s="56">
        <f t="shared" ref="T151:T153" si="713">W151-Q151</f>
        <v>0</v>
      </c>
      <c r="U151" s="56">
        <v>0</v>
      </c>
      <c r="V151" s="57">
        <f t="shared" ref="V151:V153" si="714">T151+U151</f>
        <v>0</v>
      </c>
      <c r="W151" s="57">
        <v>0</v>
      </c>
      <c r="X151" s="56">
        <v>0</v>
      </c>
      <c r="Y151" s="56">
        <v>0</v>
      </c>
      <c r="Z151" s="57">
        <f t="shared" ref="Z151:Z153" si="715">X151+Y151</f>
        <v>0</v>
      </c>
      <c r="AA151" s="56">
        <f t="shared" ref="AA151:AA153" si="716">AD151-X151</f>
        <v>0</v>
      </c>
      <c r="AB151" s="56">
        <v>0</v>
      </c>
      <c r="AC151" s="57">
        <f t="shared" ref="AC151:AC153" si="717">AA151+AB151</f>
        <v>0</v>
      </c>
      <c r="AD151" s="57">
        <v>0</v>
      </c>
      <c r="AE151" s="56">
        <v>0</v>
      </c>
      <c r="AF151" s="56">
        <v>0</v>
      </c>
      <c r="AG151" s="57">
        <f t="shared" ref="AG151:AG153" si="718">AE151+AF151</f>
        <v>0</v>
      </c>
      <c r="AH151" s="56">
        <f t="shared" ref="AH151:AH153" si="719">AK151-AE151</f>
        <v>0</v>
      </c>
      <c r="AI151" s="56">
        <v>0</v>
      </c>
      <c r="AJ151" s="57">
        <f t="shared" ref="AJ151:AJ153" si="720">AH151+AI151</f>
        <v>0</v>
      </c>
      <c r="AK151" s="57">
        <v>0</v>
      </c>
      <c r="AL151" s="56">
        <v>0</v>
      </c>
      <c r="AM151" s="56">
        <v>0</v>
      </c>
      <c r="AN151" s="57">
        <f t="shared" ref="AN151:AN153" si="721">AL151+AM151</f>
        <v>0</v>
      </c>
      <c r="AO151" s="56">
        <f t="shared" ref="AO151:AO153" si="722">AR151-AL151</f>
        <v>0</v>
      </c>
      <c r="AP151" s="56">
        <v>0</v>
      </c>
      <c r="AQ151" s="57">
        <f t="shared" ref="AQ151:AQ153" si="723">AO151+AP151</f>
        <v>0</v>
      </c>
      <c r="AR151" s="57">
        <v>0</v>
      </c>
      <c r="AS151" s="57" t="s">
        <v>43</v>
      </c>
      <c r="AT151" s="179"/>
      <c r="AU151" s="176"/>
      <c r="AV151" s="177"/>
      <c r="AW151" s="177"/>
      <c r="AX151" s="177"/>
      <c r="AY151" s="177"/>
      <c r="BD151" s="178" t="s">
        <v>30</v>
      </c>
    </row>
    <row r="152" spans="1:56" s="19" customFormat="1" ht="70.5" hidden="1" customHeight="1">
      <c r="A152" s="54">
        <v>2018</v>
      </c>
      <c r="B152" s="174">
        <v>8323</v>
      </c>
      <c r="C152" s="54">
        <v>1</v>
      </c>
      <c r="D152" s="54">
        <v>1</v>
      </c>
      <c r="E152" s="54">
        <v>5000</v>
      </c>
      <c r="F152" s="54">
        <v>5200</v>
      </c>
      <c r="G152" s="54">
        <v>529</v>
      </c>
      <c r="H152" s="163">
        <v>3</v>
      </c>
      <c r="I152" s="175" t="s">
        <v>2103</v>
      </c>
      <c r="J152" s="56">
        <v>0</v>
      </c>
      <c r="K152" s="56">
        <v>0</v>
      </c>
      <c r="L152" s="57">
        <f t="shared" si="709"/>
        <v>0</v>
      </c>
      <c r="M152" s="56">
        <f t="shared" si="710"/>
        <v>0</v>
      </c>
      <c r="N152" s="56">
        <v>0</v>
      </c>
      <c r="O152" s="57">
        <f t="shared" si="711"/>
        <v>0</v>
      </c>
      <c r="P152" s="57">
        <v>0</v>
      </c>
      <c r="Q152" s="56">
        <v>0</v>
      </c>
      <c r="R152" s="56">
        <v>0</v>
      </c>
      <c r="S152" s="57">
        <f t="shared" si="712"/>
        <v>0</v>
      </c>
      <c r="T152" s="56">
        <f t="shared" si="713"/>
        <v>0</v>
      </c>
      <c r="U152" s="56">
        <v>0</v>
      </c>
      <c r="V152" s="57">
        <f t="shared" si="714"/>
        <v>0</v>
      </c>
      <c r="W152" s="57">
        <v>0</v>
      </c>
      <c r="X152" s="56">
        <v>0</v>
      </c>
      <c r="Y152" s="56">
        <v>0</v>
      </c>
      <c r="Z152" s="57">
        <f t="shared" si="715"/>
        <v>0</v>
      </c>
      <c r="AA152" s="56">
        <f t="shared" si="716"/>
        <v>0</v>
      </c>
      <c r="AB152" s="56">
        <v>0</v>
      </c>
      <c r="AC152" s="57">
        <f t="shared" si="717"/>
        <v>0</v>
      </c>
      <c r="AD152" s="57">
        <v>0</v>
      </c>
      <c r="AE152" s="56">
        <v>0</v>
      </c>
      <c r="AF152" s="56">
        <v>0</v>
      </c>
      <c r="AG152" s="57">
        <f t="shared" si="718"/>
        <v>0</v>
      </c>
      <c r="AH152" s="56">
        <f t="shared" si="719"/>
        <v>0</v>
      </c>
      <c r="AI152" s="56">
        <v>0</v>
      </c>
      <c r="AJ152" s="57">
        <f t="shared" si="720"/>
        <v>0</v>
      </c>
      <c r="AK152" s="57">
        <v>0</v>
      </c>
      <c r="AL152" s="56">
        <v>0</v>
      </c>
      <c r="AM152" s="56">
        <v>0</v>
      </c>
      <c r="AN152" s="57">
        <f t="shared" si="721"/>
        <v>0</v>
      </c>
      <c r="AO152" s="56">
        <f t="shared" si="722"/>
        <v>0</v>
      </c>
      <c r="AP152" s="56">
        <v>0</v>
      </c>
      <c r="AQ152" s="57">
        <f t="shared" si="723"/>
        <v>0</v>
      </c>
      <c r="AR152" s="57">
        <v>0</v>
      </c>
      <c r="AS152" s="57" t="s">
        <v>43</v>
      </c>
      <c r="AT152" s="179"/>
      <c r="AU152" s="176"/>
      <c r="AV152" s="177"/>
      <c r="AW152" s="177"/>
      <c r="AX152" s="177"/>
      <c r="AY152" s="177"/>
      <c r="BD152" s="178" t="s">
        <v>30</v>
      </c>
    </row>
    <row r="153" spans="1:56" s="19" customFormat="1" ht="70.5" hidden="1" customHeight="1">
      <c r="A153" s="54">
        <v>2018</v>
      </c>
      <c r="B153" s="174">
        <v>8323</v>
      </c>
      <c r="C153" s="54">
        <v>1</v>
      </c>
      <c r="D153" s="54">
        <v>1</v>
      </c>
      <c r="E153" s="54">
        <v>5000</v>
      </c>
      <c r="F153" s="54">
        <v>5200</v>
      </c>
      <c r="G153" s="54">
        <v>529</v>
      </c>
      <c r="H153" s="163">
        <v>4</v>
      </c>
      <c r="I153" s="175" t="s">
        <v>2104</v>
      </c>
      <c r="J153" s="56">
        <v>0</v>
      </c>
      <c r="K153" s="56">
        <v>0</v>
      </c>
      <c r="L153" s="57">
        <f t="shared" si="709"/>
        <v>0</v>
      </c>
      <c r="M153" s="56">
        <f t="shared" si="710"/>
        <v>0</v>
      </c>
      <c r="N153" s="56">
        <v>0</v>
      </c>
      <c r="O153" s="57">
        <f t="shared" si="711"/>
        <v>0</v>
      </c>
      <c r="P153" s="57">
        <v>0</v>
      </c>
      <c r="Q153" s="56">
        <v>0</v>
      </c>
      <c r="R153" s="56">
        <v>0</v>
      </c>
      <c r="S153" s="57">
        <f t="shared" si="712"/>
        <v>0</v>
      </c>
      <c r="T153" s="56">
        <f t="shared" si="713"/>
        <v>0</v>
      </c>
      <c r="U153" s="56">
        <v>0</v>
      </c>
      <c r="V153" s="57">
        <f t="shared" si="714"/>
        <v>0</v>
      </c>
      <c r="W153" s="57">
        <v>0</v>
      </c>
      <c r="X153" s="56">
        <v>0</v>
      </c>
      <c r="Y153" s="56">
        <v>0</v>
      </c>
      <c r="Z153" s="57">
        <f t="shared" si="715"/>
        <v>0</v>
      </c>
      <c r="AA153" s="56">
        <f t="shared" si="716"/>
        <v>0</v>
      </c>
      <c r="AB153" s="56">
        <v>0</v>
      </c>
      <c r="AC153" s="57">
        <f t="shared" si="717"/>
        <v>0</v>
      </c>
      <c r="AD153" s="57">
        <v>0</v>
      </c>
      <c r="AE153" s="56">
        <v>0</v>
      </c>
      <c r="AF153" s="56">
        <v>0</v>
      </c>
      <c r="AG153" s="57">
        <f t="shared" si="718"/>
        <v>0</v>
      </c>
      <c r="AH153" s="56">
        <f t="shared" si="719"/>
        <v>0</v>
      </c>
      <c r="AI153" s="56">
        <v>0</v>
      </c>
      <c r="AJ153" s="57">
        <f t="shared" si="720"/>
        <v>0</v>
      </c>
      <c r="AK153" s="57">
        <v>0</v>
      </c>
      <c r="AL153" s="56">
        <v>0</v>
      </c>
      <c r="AM153" s="56">
        <v>0</v>
      </c>
      <c r="AN153" s="57">
        <f t="shared" si="721"/>
        <v>0</v>
      </c>
      <c r="AO153" s="56">
        <f t="shared" si="722"/>
        <v>0</v>
      </c>
      <c r="AP153" s="56">
        <v>0</v>
      </c>
      <c r="AQ153" s="57">
        <f t="shared" si="723"/>
        <v>0</v>
      </c>
      <c r="AR153" s="57">
        <v>0</v>
      </c>
      <c r="AS153" s="57" t="s">
        <v>43</v>
      </c>
      <c r="AT153" s="179"/>
      <c r="AU153" s="176"/>
      <c r="AV153" s="177"/>
      <c r="AW153" s="177"/>
      <c r="AX153" s="177"/>
      <c r="AY153" s="177"/>
      <c r="BD153" s="178" t="s">
        <v>30</v>
      </c>
    </row>
    <row r="154" spans="1:56" s="19" customFormat="1" ht="70.5" hidden="1" customHeight="1">
      <c r="A154" s="201">
        <v>2018</v>
      </c>
      <c r="B154" s="202">
        <v>8323</v>
      </c>
      <c r="C154" s="201">
        <v>1</v>
      </c>
      <c r="D154" s="201">
        <v>1</v>
      </c>
      <c r="E154" s="201"/>
      <c r="F154" s="201"/>
      <c r="G154" s="201"/>
      <c r="H154" s="203"/>
      <c r="I154" s="204" t="s">
        <v>137</v>
      </c>
      <c r="J154" s="205">
        <f>SUM(J155)</f>
        <v>0</v>
      </c>
      <c r="K154" s="205">
        <f t="shared" ref="K154:AR154" si="724">SUM(K155)</f>
        <v>0</v>
      </c>
      <c r="L154" s="205">
        <f t="shared" si="724"/>
        <v>0</v>
      </c>
      <c r="M154" s="205">
        <f t="shared" si="724"/>
        <v>0</v>
      </c>
      <c r="N154" s="205">
        <f t="shared" si="724"/>
        <v>0</v>
      </c>
      <c r="O154" s="205">
        <f t="shared" si="724"/>
        <v>0</v>
      </c>
      <c r="P154" s="205">
        <f t="shared" si="724"/>
        <v>0</v>
      </c>
      <c r="Q154" s="205">
        <f>SUM(Q155)</f>
        <v>0</v>
      </c>
      <c r="R154" s="205">
        <f t="shared" si="724"/>
        <v>0</v>
      </c>
      <c r="S154" s="205">
        <f t="shared" si="724"/>
        <v>0</v>
      </c>
      <c r="T154" s="205">
        <f t="shared" si="724"/>
        <v>0</v>
      </c>
      <c r="U154" s="205">
        <f t="shared" si="724"/>
        <v>0</v>
      </c>
      <c r="V154" s="205">
        <f t="shared" si="724"/>
        <v>0</v>
      </c>
      <c r="W154" s="205">
        <f t="shared" si="724"/>
        <v>0</v>
      </c>
      <c r="X154" s="205">
        <f>SUM(X155)</f>
        <v>0</v>
      </c>
      <c r="Y154" s="205">
        <f t="shared" si="724"/>
        <v>0</v>
      </c>
      <c r="Z154" s="205">
        <f t="shared" si="724"/>
        <v>0</v>
      </c>
      <c r="AA154" s="205">
        <f t="shared" si="724"/>
        <v>0</v>
      </c>
      <c r="AB154" s="205">
        <f t="shared" si="724"/>
        <v>0</v>
      </c>
      <c r="AC154" s="205">
        <f t="shared" si="724"/>
        <v>0</v>
      </c>
      <c r="AD154" s="205">
        <f t="shared" si="724"/>
        <v>0</v>
      </c>
      <c r="AE154" s="205">
        <f>SUM(AE155)</f>
        <v>0</v>
      </c>
      <c r="AF154" s="205">
        <f t="shared" ref="AF154:AI154" si="725">SUM(AF155)</f>
        <v>0</v>
      </c>
      <c r="AG154" s="205">
        <f t="shared" si="725"/>
        <v>0</v>
      </c>
      <c r="AH154" s="205">
        <f t="shared" si="725"/>
        <v>0</v>
      </c>
      <c r="AI154" s="205">
        <f t="shared" si="725"/>
        <v>0</v>
      </c>
      <c r="AJ154" s="205">
        <f t="shared" si="724"/>
        <v>0</v>
      </c>
      <c r="AK154" s="205">
        <f t="shared" si="724"/>
        <v>0</v>
      </c>
      <c r="AL154" s="205">
        <f>SUM(AL155)</f>
        <v>0</v>
      </c>
      <c r="AM154" s="205">
        <f t="shared" si="724"/>
        <v>0</v>
      </c>
      <c r="AN154" s="205">
        <f t="shared" si="724"/>
        <v>0</v>
      </c>
      <c r="AO154" s="205">
        <f t="shared" si="724"/>
        <v>0</v>
      </c>
      <c r="AP154" s="205">
        <f t="shared" si="724"/>
        <v>0</v>
      </c>
      <c r="AQ154" s="205">
        <f t="shared" si="724"/>
        <v>0</v>
      </c>
      <c r="AR154" s="205">
        <f t="shared" si="724"/>
        <v>0</v>
      </c>
      <c r="AS154" s="205"/>
      <c r="AT154" s="206"/>
      <c r="AU154" s="207"/>
      <c r="AV154" s="208"/>
      <c r="AW154" s="208"/>
      <c r="AX154" s="208"/>
      <c r="AY154" s="208"/>
      <c r="BD154" s="209"/>
    </row>
    <row r="155" spans="1:56" s="19" customFormat="1" ht="70.5" hidden="1" customHeight="1">
      <c r="A155" s="154">
        <v>2018</v>
      </c>
      <c r="B155" s="190">
        <v>8323</v>
      </c>
      <c r="C155" s="154">
        <v>1</v>
      </c>
      <c r="D155" s="154">
        <v>1</v>
      </c>
      <c r="E155" s="154"/>
      <c r="F155" s="154"/>
      <c r="G155" s="154">
        <v>541</v>
      </c>
      <c r="H155" s="194"/>
      <c r="I155" s="195" t="s">
        <v>138</v>
      </c>
      <c r="J155" s="191">
        <f>J156</f>
        <v>0</v>
      </c>
      <c r="K155" s="191">
        <f t="shared" ref="K155:AR155" si="726">K156</f>
        <v>0</v>
      </c>
      <c r="L155" s="191">
        <f t="shared" si="726"/>
        <v>0</v>
      </c>
      <c r="M155" s="191">
        <f t="shared" si="726"/>
        <v>0</v>
      </c>
      <c r="N155" s="191">
        <f t="shared" si="726"/>
        <v>0</v>
      </c>
      <c r="O155" s="191">
        <f t="shared" si="726"/>
        <v>0</v>
      </c>
      <c r="P155" s="191">
        <f t="shared" si="726"/>
        <v>0</v>
      </c>
      <c r="Q155" s="191">
        <f>Q156</f>
        <v>0</v>
      </c>
      <c r="R155" s="191">
        <f t="shared" si="726"/>
        <v>0</v>
      </c>
      <c r="S155" s="191">
        <f t="shared" si="726"/>
        <v>0</v>
      </c>
      <c r="T155" s="191">
        <f t="shared" si="726"/>
        <v>0</v>
      </c>
      <c r="U155" s="191">
        <f t="shared" si="726"/>
        <v>0</v>
      </c>
      <c r="V155" s="191">
        <f t="shared" si="726"/>
        <v>0</v>
      </c>
      <c r="W155" s="191">
        <f t="shared" si="726"/>
        <v>0</v>
      </c>
      <c r="X155" s="191">
        <f>X156</f>
        <v>0</v>
      </c>
      <c r="Y155" s="191">
        <f t="shared" si="726"/>
        <v>0</v>
      </c>
      <c r="Z155" s="191">
        <f t="shared" si="726"/>
        <v>0</v>
      </c>
      <c r="AA155" s="191">
        <f t="shared" si="726"/>
        <v>0</v>
      </c>
      <c r="AB155" s="191">
        <f t="shared" si="726"/>
        <v>0</v>
      </c>
      <c r="AC155" s="191">
        <f t="shared" si="726"/>
        <v>0</v>
      </c>
      <c r="AD155" s="191">
        <f t="shared" si="726"/>
        <v>0</v>
      </c>
      <c r="AE155" s="191">
        <f>AE156</f>
        <v>0</v>
      </c>
      <c r="AF155" s="191">
        <f t="shared" ref="AF155:AI155" si="727">AF156</f>
        <v>0</v>
      </c>
      <c r="AG155" s="191">
        <f t="shared" si="727"/>
        <v>0</v>
      </c>
      <c r="AH155" s="191">
        <f t="shared" si="727"/>
        <v>0</v>
      </c>
      <c r="AI155" s="191">
        <f t="shared" si="727"/>
        <v>0</v>
      </c>
      <c r="AJ155" s="191">
        <f t="shared" si="726"/>
        <v>0</v>
      </c>
      <c r="AK155" s="191">
        <f t="shared" si="726"/>
        <v>0</v>
      </c>
      <c r="AL155" s="191">
        <f>AL156</f>
        <v>0</v>
      </c>
      <c r="AM155" s="191">
        <f t="shared" si="726"/>
        <v>0</v>
      </c>
      <c r="AN155" s="191">
        <f t="shared" si="726"/>
        <v>0</v>
      </c>
      <c r="AO155" s="191">
        <f t="shared" si="726"/>
        <v>0</v>
      </c>
      <c r="AP155" s="191">
        <f t="shared" si="726"/>
        <v>0</v>
      </c>
      <c r="AQ155" s="191">
        <f t="shared" si="726"/>
        <v>0</v>
      </c>
      <c r="AR155" s="191">
        <f t="shared" si="726"/>
        <v>0</v>
      </c>
      <c r="AS155" s="191"/>
      <c r="AT155" s="196"/>
      <c r="AU155" s="192"/>
      <c r="AV155" s="197"/>
      <c r="AW155" s="197"/>
      <c r="AX155" s="197"/>
      <c r="AY155" s="197"/>
      <c r="BD155" s="198"/>
    </row>
    <row r="156" spans="1:56" s="19" customFormat="1" ht="70.5" hidden="1" customHeight="1">
      <c r="A156" s="54">
        <v>2018</v>
      </c>
      <c r="B156" s="174">
        <v>8323</v>
      </c>
      <c r="C156" s="54">
        <v>1</v>
      </c>
      <c r="D156" s="54">
        <v>1</v>
      </c>
      <c r="E156" s="54"/>
      <c r="F156" s="54"/>
      <c r="G156" s="54"/>
      <c r="H156" s="163"/>
      <c r="I156" s="210" t="s">
        <v>139</v>
      </c>
      <c r="J156" s="56">
        <v>0</v>
      </c>
      <c r="K156" s="56">
        <v>0</v>
      </c>
      <c r="L156" s="57">
        <f>J156+K156</f>
        <v>0</v>
      </c>
      <c r="M156" s="56">
        <v>0</v>
      </c>
      <c r="N156" s="56">
        <v>0</v>
      </c>
      <c r="O156" s="57">
        <f>M156+N156</f>
        <v>0</v>
      </c>
      <c r="P156" s="57">
        <f>L156+O156</f>
        <v>0</v>
      </c>
      <c r="Q156" s="56">
        <v>0</v>
      </c>
      <c r="R156" s="56">
        <v>0</v>
      </c>
      <c r="S156" s="57">
        <f>Q156+R156</f>
        <v>0</v>
      </c>
      <c r="T156" s="56">
        <v>0</v>
      </c>
      <c r="U156" s="56">
        <v>0</v>
      </c>
      <c r="V156" s="57">
        <f>T156+U156</f>
        <v>0</v>
      </c>
      <c r="W156" s="57">
        <f>S156+V156</f>
        <v>0</v>
      </c>
      <c r="X156" s="56">
        <v>0</v>
      </c>
      <c r="Y156" s="56">
        <v>0</v>
      </c>
      <c r="Z156" s="57">
        <f>X156+Y156</f>
        <v>0</v>
      </c>
      <c r="AA156" s="56">
        <v>0</v>
      </c>
      <c r="AB156" s="56">
        <v>0</v>
      </c>
      <c r="AC156" s="57">
        <f>AA156+AB156</f>
        <v>0</v>
      </c>
      <c r="AD156" s="57">
        <f>Z156+AC156</f>
        <v>0</v>
      </c>
      <c r="AE156" s="56">
        <v>0</v>
      </c>
      <c r="AF156" s="56">
        <v>0</v>
      </c>
      <c r="AG156" s="57">
        <f>AE156+AF156</f>
        <v>0</v>
      </c>
      <c r="AH156" s="56">
        <v>0</v>
      </c>
      <c r="AI156" s="56">
        <v>0</v>
      </c>
      <c r="AJ156" s="57">
        <f>AH156+AI156</f>
        <v>0</v>
      </c>
      <c r="AK156" s="57">
        <f>AG156+AJ156</f>
        <v>0</v>
      </c>
      <c r="AL156" s="56">
        <f t="shared" ref="AL156:AM156" si="728">J156-Q156-X156-AE156</f>
        <v>0</v>
      </c>
      <c r="AM156" s="56">
        <f t="shared" si="728"/>
        <v>0</v>
      </c>
      <c r="AN156" s="57">
        <f t="shared" ref="AN156" si="729">AL156+AM156</f>
        <v>0</v>
      </c>
      <c r="AO156" s="56">
        <f t="shared" ref="AO156:AP156" si="730">M156-T156-AA156-AH156</f>
        <v>0</v>
      </c>
      <c r="AP156" s="56">
        <f t="shared" si="730"/>
        <v>0</v>
      </c>
      <c r="AQ156" s="57">
        <f t="shared" ref="AQ156" si="731">AO156+AP156</f>
        <v>0</v>
      </c>
      <c r="AR156" s="57">
        <f t="shared" ref="AR156" si="732">AN156+AQ156</f>
        <v>0</v>
      </c>
      <c r="AS156" s="57" t="s">
        <v>43</v>
      </c>
      <c r="AT156" s="180"/>
      <c r="AU156" s="181"/>
      <c r="AV156" s="182"/>
      <c r="AW156" s="182"/>
      <c r="AX156" s="182"/>
      <c r="AY156" s="182"/>
      <c r="BD156" s="178"/>
    </row>
    <row r="157" spans="1:56" s="19" customFormat="1" ht="70.5" hidden="1" customHeight="1">
      <c r="A157" s="54">
        <v>2018</v>
      </c>
      <c r="B157" s="174">
        <v>8323</v>
      </c>
      <c r="C157" s="54">
        <v>1</v>
      </c>
      <c r="D157" s="54">
        <v>1</v>
      </c>
      <c r="E157" s="54">
        <v>5000</v>
      </c>
      <c r="F157" s="54">
        <v>5200</v>
      </c>
      <c r="G157" s="54">
        <v>529</v>
      </c>
      <c r="H157" s="163">
        <v>5</v>
      </c>
      <c r="I157" s="175" t="s">
        <v>2105</v>
      </c>
      <c r="J157" s="56">
        <v>0</v>
      </c>
      <c r="K157" s="56">
        <v>0</v>
      </c>
      <c r="L157" s="57">
        <f t="shared" si="709"/>
        <v>0</v>
      </c>
      <c r="M157" s="56">
        <f t="shared" si="710"/>
        <v>0</v>
      </c>
      <c r="N157" s="56">
        <v>0</v>
      </c>
      <c r="O157" s="57">
        <f t="shared" si="711"/>
        <v>0</v>
      </c>
      <c r="P157" s="57">
        <v>0</v>
      </c>
      <c r="Q157" s="56">
        <v>0</v>
      </c>
      <c r="R157" s="56">
        <v>0</v>
      </c>
      <c r="S157" s="57">
        <f t="shared" ref="S157" si="733">Q157+R157</f>
        <v>0</v>
      </c>
      <c r="T157" s="56">
        <f t="shared" ref="T157" si="734">W157-Q157</f>
        <v>0</v>
      </c>
      <c r="U157" s="56">
        <v>0</v>
      </c>
      <c r="V157" s="57">
        <f t="shared" ref="V157" si="735">T157+U157</f>
        <v>0</v>
      </c>
      <c r="W157" s="57">
        <v>0</v>
      </c>
      <c r="X157" s="56">
        <v>0</v>
      </c>
      <c r="Y157" s="56">
        <v>0</v>
      </c>
      <c r="Z157" s="57">
        <f t="shared" ref="Z157" si="736">X157+Y157</f>
        <v>0</v>
      </c>
      <c r="AA157" s="56">
        <f t="shared" ref="AA157" si="737">AD157-X157</f>
        <v>0</v>
      </c>
      <c r="AB157" s="56">
        <v>0</v>
      </c>
      <c r="AC157" s="57">
        <f t="shared" ref="AC157" si="738">AA157+AB157</f>
        <v>0</v>
      </c>
      <c r="AD157" s="57">
        <v>0</v>
      </c>
      <c r="AE157" s="56">
        <v>0</v>
      </c>
      <c r="AF157" s="56">
        <v>0</v>
      </c>
      <c r="AG157" s="57">
        <f t="shared" ref="AG157" si="739">AE157+AF157</f>
        <v>0</v>
      </c>
      <c r="AH157" s="56">
        <f t="shared" ref="AH157" si="740">AK157-AE157</f>
        <v>0</v>
      </c>
      <c r="AI157" s="56">
        <v>0</v>
      </c>
      <c r="AJ157" s="57">
        <f t="shared" ref="AJ157" si="741">AH157+AI157</f>
        <v>0</v>
      </c>
      <c r="AK157" s="57">
        <v>0</v>
      </c>
      <c r="AL157" s="56">
        <v>0</v>
      </c>
      <c r="AM157" s="56">
        <v>0</v>
      </c>
      <c r="AN157" s="57">
        <f t="shared" ref="AN157" si="742">AL157+AM157</f>
        <v>0</v>
      </c>
      <c r="AO157" s="56">
        <f t="shared" ref="AO157" si="743">AR157-AL157</f>
        <v>0</v>
      </c>
      <c r="AP157" s="56">
        <v>0</v>
      </c>
      <c r="AQ157" s="57">
        <f t="shared" ref="AQ157" si="744">AO157+AP157</f>
        <v>0</v>
      </c>
      <c r="AR157" s="57">
        <v>0</v>
      </c>
      <c r="AS157" s="57" t="s">
        <v>43</v>
      </c>
      <c r="AT157" s="179"/>
      <c r="AU157" s="176"/>
      <c r="AV157" s="177">
        <f>AY157-AT157</f>
        <v>0</v>
      </c>
      <c r="AW157" s="177">
        <v>0</v>
      </c>
      <c r="AX157" s="177"/>
      <c r="AY157" s="177"/>
      <c r="BD157" s="178" t="s">
        <v>30</v>
      </c>
    </row>
    <row r="158" spans="1:56" s="19" customFormat="1" ht="70.5" customHeight="1">
      <c r="A158" s="129">
        <v>2019</v>
      </c>
      <c r="B158" s="130">
        <v>8323</v>
      </c>
      <c r="C158" s="129">
        <v>1</v>
      </c>
      <c r="D158" s="129">
        <v>2</v>
      </c>
      <c r="E158" s="129"/>
      <c r="F158" s="129"/>
      <c r="G158" s="131"/>
      <c r="H158" s="131"/>
      <c r="I158" s="132" t="s">
        <v>148</v>
      </c>
      <c r="J158" s="133">
        <f>J159+J163+J198+J215+J390</f>
        <v>1583115</v>
      </c>
      <c r="K158" s="133">
        <f t="shared" ref="K158:O158" si="745">K159+K163+K198+K215+K390</f>
        <v>0</v>
      </c>
      <c r="L158" s="133">
        <f t="shared" si="745"/>
        <v>1583115</v>
      </c>
      <c r="M158" s="133">
        <f t="shared" si="745"/>
        <v>0</v>
      </c>
      <c r="N158" s="133">
        <f t="shared" si="745"/>
        <v>0</v>
      </c>
      <c r="O158" s="133">
        <f t="shared" si="745"/>
        <v>0</v>
      </c>
      <c r="P158" s="133">
        <f>L158+O158</f>
        <v>1583115</v>
      </c>
      <c r="Q158" s="133">
        <f>Q159+Q163+Q198+Q215+Q390</f>
        <v>0</v>
      </c>
      <c r="R158" s="133">
        <f t="shared" ref="R158:V158" si="746">R159+R163+R198+R215+R390</f>
        <v>0</v>
      </c>
      <c r="S158" s="133">
        <f t="shared" si="746"/>
        <v>0</v>
      </c>
      <c r="T158" s="133">
        <f t="shared" si="746"/>
        <v>0</v>
      </c>
      <c r="U158" s="133">
        <f t="shared" si="746"/>
        <v>0</v>
      </c>
      <c r="V158" s="133">
        <f t="shared" si="746"/>
        <v>0</v>
      </c>
      <c r="W158" s="133">
        <f>S158+V158</f>
        <v>0</v>
      </c>
      <c r="X158" s="133">
        <f>X159+X163+X198+X215+X390</f>
        <v>0</v>
      </c>
      <c r="Y158" s="133">
        <f t="shared" ref="Y158:AC158" si="747">Y159+Y163+Y198+Y215+Y390</f>
        <v>0</v>
      </c>
      <c r="Z158" s="133">
        <f t="shared" si="747"/>
        <v>0</v>
      </c>
      <c r="AA158" s="133">
        <f t="shared" si="747"/>
        <v>0</v>
      </c>
      <c r="AB158" s="133">
        <f t="shared" si="747"/>
        <v>0</v>
      </c>
      <c r="AC158" s="133">
        <f t="shared" si="747"/>
        <v>0</v>
      </c>
      <c r="AD158" s="133">
        <f>Z158+AC158</f>
        <v>0</v>
      </c>
      <c r="AE158" s="133">
        <f>AE159+AE163+AE198+AE215+AE390</f>
        <v>0</v>
      </c>
      <c r="AF158" s="133">
        <f t="shared" ref="AF158:AI158" si="748">AF159+AF163+AF198+AF215+AF390</f>
        <v>0</v>
      </c>
      <c r="AG158" s="133">
        <f t="shared" si="748"/>
        <v>0</v>
      </c>
      <c r="AH158" s="133">
        <f t="shared" si="748"/>
        <v>0</v>
      </c>
      <c r="AI158" s="133">
        <f t="shared" si="748"/>
        <v>0</v>
      </c>
      <c r="AJ158" s="133">
        <f t="shared" ref="AJ158" si="749">AJ159+AJ163+AJ198+AJ215+AJ390</f>
        <v>0</v>
      </c>
      <c r="AK158" s="133">
        <f>AG158+AJ158</f>
        <v>0</v>
      </c>
      <c r="AL158" s="133">
        <f>AL159+AL163+AL198+AL215+AL390</f>
        <v>1583115</v>
      </c>
      <c r="AM158" s="133">
        <f t="shared" ref="AM158:AQ158" si="750">AM159+AM163+AM198+AM215+AM390</f>
        <v>0</v>
      </c>
      <c r="AN158" s="133">
        <f t="shared" si="750"/>
        <v>1583115</v>
      </c>
      <c r="AO158" s="133">
        <f t="shared" si="750"/>
        <v>0</v>
      </c>
      <c r="AP158" s="133">
        <f t="shared" si="750"/>
        <v>0</v>
      </c>
      <c r="AQ158" s="133">
        <f t="shared" si="750"/>
        <v>0</v>
      </c>
      <c r="AR158" s="133">
        <f>AN158+AQ158</f>
        <v>1583115</v>
      </c>
      <c r="AS158" s="133"/>
      <c r="AT158" s="134"/>
      <c r="AU158" s="135"/>
      <c r="AV158" s="211"/>
      <c r="AW158" s="211"/>
      <c r="AX158" s="211"/>
      <c r="AY158" s="211"/>
      <c r="BD158" s="212"/>
    </row>
    <row r="159" spans="1:56" s="19" customFormat="1" ht="70.5" hidden="1" customHeight="1">
      <c r="A159" s="137">
        <v>2018</v>
      </c>
      <c r="B159" s="138">
        <v>8323</v>
      </c>
      <c r="C159" s="137">
        <v>1</v>
      </c>
      <c r="D159" s="137">
        <v>2</v>
      </c>
      <c r="E159" s="137">
        <v>1000</v>
      </c>
      <c r="F159" s="137"/>
      <c r="G159" s="137"/>
      <c r="H159" s="137"/>
      <c r="I159" s="139" t="s">
        <v>25</v>
      </c>
      <c r="J159" s="140">
        <f>J160</f>
        <v>0</v>
      </c>
      <c r="K159" s="140">
        <f t="shared" ref="K159:O159" si="751">K160</f>
        <v>0</v>
      </c>
      <c r="L159" s="140">
        <f t="shared" si="751"/>
        <v>0</v>
      </c>
      <c r="M159" s="140">
        <f t="shared" si="751"/>
        <v>0</v>
      </c>
      <c r="N159" s="140">
        <f t="shared" si="751"/>
        <v>0</v>
      </c>
      <c r="O159" s="140">
        <f t="shared" si="751"/>
        <v>0</v>
      </c>
      <c r="P159" s="140">
        <f>L159+O159</f>
        <v>0</v>
      </c>
      <c r="Q159" s="140">
        <f>Q160</f>
        <v>0</v>
      </c>
      <c r="R159" s="140">
        <f t="shared" ref="R159:V160" si="752">R160</f>
        <v>0</v>
      </c>
      <c r="S159" s="140">
        <f t="shared" si="752"/>
        <v>0</v>
      </c>
      <c r="T159" s="140">
        <f t="shared" si="752"/>
        <v>0</v>
      </c>
      <c r="U159" s="140">
        <f t="shared" si="752"/>
        <v>0</v>
      </c>
      <c r="V159" s="140">
        <f t="shared" si="752"/>
        <v>0</v>
      </c>
      <c r="W159" s="140">
        <f>S159+V159</f>
        <v>0</v>
      </c>
      <c r="X159" s="140">
        <f>X160</f>
        <v>0</v>
      </c>
      <c r="Y159" s="140">
        <f t="shared" ref="Y159:AC160" si="753">Y160</f>
        <v>0</v>
      </c>
      <c r="Z159" s="140">
        <f t="shared" si="753"/>
        <v>0</v>
      </c>
      <c r="AA159" s="140">
        <f t="shared" si="753"/>
        <v>0</v>
      </c>
      <c r="AB159" s="140">
        <f t="shared" si="753"/>
        <v>0</v>
      </c>
      <c r="AC159" s="140">
        <f t="shared" si="753"/>
        <v>0</v>
      </c>
      <c r="AD159" s="140">
        <f>Z159+AC159</f>
        <v>0</v>
      </c>
      <c r="AE159" s="140">
        <f>AE160</f>
        <v>0</v>
      </c>
      <c r="AF159" s="140">
        <f t="shared" ref="AF159:AI160" si="754">AF160</f>
        <v>0</v>
      </c>
      <c r="AG159" s="140">
        <f t="shared" si="754"/>
        <v>0</v>
      </c>
      <c r="AH159" s="140">
        <f t="shared" si="754"/>
        <v>0</v>
      </c>
      <c r="AI159" s="140">
        <f t="shared" si="754"/>
        <v>0</v>
      </c>
      <c r="AJ159" s="140">
        <f t="shared" ref="AJ159:AJ160" si="755">AJ160</f>
        <v>0</v>
      </c>
      <c r="AK159" s="140">
        <f>AG159+AJ159</f>
        <v>0</v>
      </c>
      <c r="AL159" s="140">
        <f>AL160</f>
        <v>0</v>
      </c>
      <c r="AM159" s="140">
        <f t="shared" ref="AM159:AQ160" si="756">AM160</f>
        <v>0</v>
      </c>
      <c r="AN159" s="140">
        <f t="shared" si="756"/>
        <v>0</v>
      </c>
      <c r="AO159" s="140">
        <f t="shared" si="756"/>
        <v>0</v>
      </c>
      <c r="AP159" s="140">
        <f t="shared" si="756"/>
        <v>0</v>
      </c>
      <c r="AQ159" s="140">
        <f t="shared" si="756"/>
        <v>0</v>
      </c>
      <c r="AR159" s="140">
        <f>AN159+AQ159</f>
        <v>0</v>
      </c>
      <c r="AS159" s="140"/>
      <c r="AT159" s="141"/>
      <c r="AU159" s="185"/>
      <c r="AV159" s="142"/>
      <c r="AW159" s="142"/>
      <c r="AX159" s="142"/>
      <c r="AY159" s="142"/>
      <c r="BD159" s="144"/>
    </row>
    <row r="160" spans="1:56" s="19" customFormat="1" ht="70.5" hidden="1" customHeight="1">
      <c r="A160" s="145">
        <v>2018</v>
      </c>
      <c r="B160" s="146">
        <v>8323</v>
      </c>
      <c r="C160" s="145">
        <v>1</v>
      </c>
      <c r="D160" s="145">
        <v>2</v>
      </c>
      <c r="E160" s="145">
        <v>1000</v>
      </c>
      <c r="F160" s="145">
        <v>1200</v>
      </c>
      <c r="G160" s="145"/>
      <c r="H160" s="145"/>
      <c r="I160" s="147" t="s">
        <v>149</v>
      </c>
      <c r="J160" s="148">
        <f>J161</f>
        <v>0</v>
      </c>
      <c r="K160" s="148">
        <f t="shared" ref="K160" si="757">K161</f>
        <v>0</v>
      </c>
      <c r="L160" s="148">
        <f t="shared" ref="L160" si="758">L161</f>
        <v>0</v>
      </c>
      <c r="M160" s="148">
        <f t="shared" ref="M160" si="759">M161</f>
        <v>0</v>
      </c>
      <c r="N160" s="148">
        <f t="shared" ref="N160" si="760">N161</f>
        <v>0</v>
      </c>
      <c r="O160" s="148">
        <f t="shared" ref="O160" si="761">O161</f>
        <v>0</v>
      </c>
      <c r="P160" s="148">
        <f>L160+O160</f>
        <v>0</v>
      </c>
      <c r="Q160" s="148">
        <f>Q161</f>
        <v>0</v>
      </c>
      <c r="R160" s="148">
        <f t="shared" si="752"/>
        <v>0</v>
      </c>
      <c r="S160" s="148">
        <f t="shared" si="752"/>
        <v>0</v>
      </c>
      <c r="T160" s="148">
        <f t="shared" si="752"/>
        <v>0</v>
      </c>
      <c r="U160" s="148">
        <f t="shared" si="752"/>
        <v>0</v>
      </c>
      <c r="V160" s="148">
        <f t="shared" si="752"/>
        <v>0</v>
      </c>
      <c r="W160" s="148">
        <f>S160+V160</f>
        <v>0</v>
      </c>
      <c r="X160" s="148">
        <f>X161</f>
        <v>0</v>
      </c>
      <c r="Y160" s="148">
        <f t="shared" si="753"/>
        <v>0</v>
      </c>
      <c r="Z160" s="148">
        <f t="shared" si="753"/>
        <v>0</v>
      </c>
      <c r="AA160" s="148">
        <f t="shared" si="753"/>
        <v>0</v>
      </c>
      <c r="AB160" s="148">
        <f t="shared" si="753"/>
        <v>0</v>
      </c>
      <c r="AC160" s="148">
        <f t="shared" si="753"/>
        <v>0</v>
      </c>
      <c r="AD160" s="148">
        <f>Z160+AC160</f>
        <v>0</v>
      </c>
      <c r="AE160" s="148">
        <f>AE161</f>
        <v>0</v>
      </c>
      <c r="AF160" s="148">
        <f t="shared" si="754"/>
        <v>0</v>
      </c>
      <c r="AG160" s="148">
        <f t="shared" si="754"/>
        <v>0</v>
      </c>
      <c r="AH160" s="148">
        <f t="shared" si="754"/>
        <v>0</v>
      </c>
      <c r="AI160" s="148">
        <f t="shared" si="754"/>
        <v>0</v>
      </c>
      <c r="AJ160" s="148">
        <f t="shared" si="755"/>
        <v>0</v>
      </c>
      <c r="AK160" s="148">
        <f>AG160+AJ160</f>
        <v>0</v>
      </c>
      <c r="AL160" s="148">
        <f>AL161</f>
        <v>0</v>
      </c>
      <c r="AM160" s="148">
        <f t="shared" si="756"/>
        <v>0</v>
      </c>
      <c r="AN160" s="148">
        <f t="shared" si="756"/>
        <v>0</v>
      </c>
      <c r="AO160" s="148">
        <f t="shared" si="756"/>
        <v>0</v>
      </c>
      <c r="AP160" s="148">
        <f t="shared" si="756"/>
        <v>0</v>
      </c>
      <c r="AQ160" s="148">
        <f t="shared" si="756"/>
        <v>0</v>
      </c>
      <c r="AR160" s="148">
        <f>AN160+AQ160</f>
        <v>0</v>
      </c>
      <c r="AS160" s="148"/>
      <c r="AT160" s="149"/>
      <c r="AU160" s="150"/>
      <c r="AV160" s="151"/>
      <c r="AW160" s="151"/>
      <c r="AX160" s="151"/>
      <c r="AY160" s="151"/>
      <c r="BD160" s="153"/>
    </row>
    <row r="161" spans="1:56" s="19" customFormat="1" ht="70.5" hidden="1" customHeight="1">
      <c r="A161" s="154">
        <v>2018</v>
      </c>
      <c r="B161" s="155">
        <v>8323</v>
      </c>
      <c r="C161" s="154">
        <v>1</v>
      </c>
      <c r="D161" s="154">
        <v>2</v>
      </c>
      <c r="E161" s="154">
        <v>1000</v>
      </c>
      <c r="F161" s="154">
        <v>1200</v>
      </c>
      <c r="G161" s="154">
        <v>121</v>
      </c>
      <c r="H161" s="154"/>
      <c r="I161" s="172" t="s">
        <v>27</v>
      </c>
      <c r="J161" s="158">
        <f>J162</f>
        <v>0</v>
      </c>
      <c r="K161" s="158">
        <f>K162</f>
        <v>0</v>
      </c>
      <c r="L161" s="158">
        <f t="shared" ref="L161" si="762">J161+K161</f>
        <v>0</v>
      </c>
      <c r="M161" s="158">
        <f>M162</f>
        <v>0</v>
      </c>
      <c r="N161" s="158">
        <f>N162</f>
        <v>0</v>
      </c>
      <c r="O161" s="158">
        <f t="shared" ref="O161" si="763">M161+N161</f>
        <v>0</v>
      </c>
      <c r="P161" s="158">
        <f t="shared" ref="P161" si="764">L161+O161</f>
        <v>0</v>
      </c>
      <c r="Q161" s="158">
        <f>Q162</f>
        <v>0</v>
      </c>
      <c r="R161" s="158">
        <f>R162</f>
        <v>0</v>
      </c>
      <c r="S161" s="158">
        <f t="shared" ref="S161" si="765">Q161+R161</f>
        <v>0</v>
      </c>
      <c r="T161" s="158">
        <f>T162</f>
        <v>0</v>
      </c>
      <c r="U161" s="158">
        <f>U162</f>
        <v>0</v>
      </c>
      <c r="V161" s="158">
        <f t="shared" ref="V161" si="766">T161+U161</f>
        <v>0</v>
      </c>
      <c r="W161" s="158">
        <f t="shared" ref="W161" si="767">S161+V161</f>
        <v>0</v>
      </c>
      <c r="X161" s="158">
        <f>X162</f>
        <v>0</v>
      </c>
      <c r="Y161" s="158">
        <f>Y162</f>
        <v>0</v>
      </c>
      <c r="Z161" s="158">
        <f t="shared" ref="Z161" si="768">X161+Y161</f>
        <v>0</v>
      </c>
      <c r="AA161" s="158">
        <f>AA162</f>
        <v>0</v>
      </c>
      <c r="AB161" s="158">
        <f>AB162</f>
        <v>0</v>
      </c>
      <c r="AC161" s="158">
        <f t="shared" ref="AC161" si="769">AA161+AB161</f>
        <v>0</v>
      </c>
      <c r="AD161" s="158">
        <f t="shared" ref="AD161" si="770">Z161+AC161</f>
        <v>0</v>
      </c>
      <c r="AE161" s="158">
        <f>AE162</f>
        <v>0</v>
      </c>
      <c r="AF161" s="158">
        <f>AF162</f>
        <v>0</v>
      </c>
      <c r="AG161" s="158">
        <f t="shared" ref="AG161" si="771">AE161+AF161</f>
        <v>0</v>
      </c>
      <c r="AH161" s="158">
        <f>AH162</f>
        <v>0</v>
      </c>
      <c r="AI161" s="158">
        <f>AI162</f>
        <v>0</v>
      </c>
      <c r="AJ161" s="158">
        <f t="shared" ref="AJ161" si="772">AH161+AI161</f>
        <v>0</v>
      </c>
      <c r="AK161" s="158">
        <f t="shared" ref="AK161" si="773">AG161+AJ161</f>
        <v>0</v>
      </c>
      <c r="AL161" s="158">
        <f>AL162</f>
        <v>0</v>
      </c>
      <c r="AM161" s="158">
        <f>AM162</f>
        <v>0</v>
      </c>
      <c r="AN161" s="158">
        <f t="shared" ref="AN161" si="774">AL161+AM161</f>
        <v>0</v>
      </c>
      <c r="AO161" s="158">
        <f>AO162</f>
        <v>0</v>
      </c>
      <c r="AP161" s="158">
        <f>AP162</f>
        <v>0</v>
      </c>
      <c r="AQ161" s="158">
        <f t="shared" ref="AQ161" si="775">AO161+AP161</f>
        <v>0</v>
      </c>
      <c r="AR161" s="158">
        <f t="shared" ref="AR161" si="776">AN161+AQ161</f>
        <v>0</v>
      </c>
      <c r="AS161" s="158"/>
      <c r="AT161" s="159"/>
      <c r="AU161" s="160"/>
      <c r="AV161" s="161"/>
      <c r="AW161" s="161"/>
      <c r="AX161" s="161"/>
      <c r="AY161" s="161"/>
      <c r="BD161" s="173"/>
    </row>
    <row r="162" spans="1:56" s="19" customFormat="1" ht="70.5" hidden="1" customHeight="1">
      <c r="A162" s="54">
        <v>2018</v>
      </c>
      <c r="B162" s="174">
        <v>8323</v>
      </c>
      <c r="C162" s="54">
        <v>1</v>
      </c>
      <c r="D162" s="54">
        <v>2</v>
      </c>
      <c r="E162" s="54">
        <v>1000</v>
      </c>
      <c r="F162" s="54">
        <v>1200</v>
      </c>
      <c r="G162" s="54">
        <v>121</v>
      </c>
      <c r="H162" s="163">
        <v>1</v>
      </c>
      <c r="I162" s="175" t="s">
        <v>28</v>
      </c>
      <c r="J162" s="56">
        <v>0</v>
      </c>
      <c r="K162" s="56">
        <v>0</v>
      </c>
      <c r="L162" s="57">
        <f>J162+K162</f>
        <v>0</v>
      </c>
      <c r="M162" s="56">
        <f>P162-J162</f>
        <v>0</v>
      </c>
      <c r="N162" s="56">
        <v>0</v>
      </c>
      <c r="O162" s="57">
        <f>M162+N162</f>
        <v>0</v>
      </c>
      <c r="P162" s="57">
        <v>0</v>
      </c>
      <c r="Q162" s="56">
        <v>0</v>
      </c>
      <c r="R162" s="56">
        <v>0</v>
      </c>
      <c r="S162" s="57">
        <f>Q162+R162</f>
        <v>0</v>
      </c>
      <c r="T162" s="56">
        <f>W162-Q162</f>
        <v>0</v>
      </c>
      <c r="U162" s="56">
        <v>0</v>
      </c>
      <c r="V162" s="57">
        <f>T162+U162</f>
        <v>0</v>
      </c>
      <c r="W162" s="57">
        <v>0</v>
      </c>
      <c r="X162" s="56">
        <v>0</v>
      </c>
      <c r="Y162" s="56">
        <v>0</v>
      </c>
      <c r="Z162" s="57">
        <f>X162+Y162</f>
        <v>0</v>
      </c>
      <c r="AA162" s="56">
        <f>AD162-X162</f>
        <v>0</v>
      </c>
      <c r="AB162" s="56">
        <v>0</v>
      </c>
      <c r="AC162" s="57">
        <f>AA162+AB162</f>
        <v>0</v>
      </c>
      <c r="AD162" s="57">
        <v>0</v>
      </c>
      <c r="AE162" s="56">
        <v>0</v>
      </c>
      <c r="AF162" s="56">
        <v>0</v>
      </c>
      <c r="AG162" s="57">
        <f>AE162+AF162</f>
        <v>0</v>
      </c>
      <c r="AH162" s="56">
        <f>AK162-AE162</f>
        <v>0</v>
      </c>
      <c r="AI162" s="56">
        <v>0</v>
      </c>
      <c r="AJ162" s="57">
        <f>AH162+AI162</f>
        <v>0</v>
      </c>
      <c r="AK162" s="57">
        <v>0</v>
      </c>
      <c r="AL162" s="56">
        <v>0</v>
      </c>
      <c r="AM162" s="56">
        <v>0</v>
      </c>
      <c r="AN162" s="57">
        <f>AL162+AM162</f>
        <v>0</v>
      </c>
      <c r="AO162" s="56">
        <f>AR162-AL162</f>
        <v>0</v>
      </c>
      <c r="AP162" s="56">
        <v>0</v>
      </c>
      <c r="AQ162" s="57">
        <f>AO162+AP162</f>
        <v>0</v>
      </c>
      <c r="AR162" s="57">
        <v>0</v>
      </c>
      <c r="AS162" s="57" t="s">
        <v>29</v>
      </c>
      <c r="AT162" s="179"/>
      <c r="AU162" s="176"/>
      <c r="AV162" s="177"/>
      <c r="AW162" s="177"/>
      <c r="AX162" s="177"/>
      <c r="AY162" s="177"/>
      <c r="BD162" s="213" t="s">
        <v>30</v>
      </c>
    </row>
    <row r="163" spans="1:56" s="19" customFormat="1" ht="70.5" hidden="1" customHeight="1">
      <c r="A163" s="137">
        <v>2018</v>
      </c>
      <c r="B163" s="138">
        <v>8323</v>
      </c>
      <c r="C163" s="137">
        <v>1</v>
      </c>
      <c r="D163" s="137">
        <v>2</v>
      </c>
      <c r="E163" s="137">
        <v>2000</v>
      </c>
      <c r="F163" s="137"/>
      <c r="G163" s="137"/>
      <c r="H163" s="137"/>
      <c r="I163" s="139" t="s">
        <v>33</v>
      </c>
      <c r="J163" s="140">
        <f>J164+J173+J178+J183+J188+J191</f>
        <v>0</v>
      </c>
      <c r="K163" s="140">
        <f t="shared" ref="K163:O163" si="777">K164+K173+K178+K183+K188+K191</f>
        <v>0</v>
      </c>
      <c r="L163" s="140">
        <f t="shared" si="777"/>
        <v>0</v>
      </c>
      <c r="M163" s="140">
        <f t="shared" si="777"/>
        <v>0</v>
      </c>
      <c r="N163" s="140">
        <f t="shared" si="777"/>
        <v>0</v>
      </c>
      <c r="O163" s="140">
        <f t="shared" si="777"/>
        <v>0</v>
      </c>
      <c r="P163" s="140">
        <f>L163+O163</f>
        <v>0</v>
      </c>
      <c r="Q163" s="140">
        <f>Q164+Q173+Q178+Q183+Q188+Q191</f>
        <v>0</v>
      </c>
      <c r="R163" s="140">
        <f t="shared" ref="R163:V163" si="778">R164+R173+R178+R183+R188+R191</f>
        <v>0</v>
      </c>
      <c r="S163" s="140">
        <f t="shared" si="778"/>
        <v>0</v>
      </c>
      <c r="T163" s="140">
        <f t="shared" si="778"/>
        <v>0</v>
      </c>
      <c r="U163" s="140">
        <f t="shared" si="778"/>
        <v>0</v>
      </c>
      <c r="V163" s="140">
        <f t="shared" si="778"/>
        <v>0</v>
      </c>
      <c r="W163" s="140">
        <f>S163+V163</f>
        <v>0</v>
      </c>
      <c r="X163" s="140">
        <f>X164+X173+X178+X183+X188+X191</f>
        <v>0</v>
      </c>
      <c r="Y163" s="140">
        <f t="shared" ref="Y163:AC163" si="779">Y164+Y173+Y178+Y183+Y188+Y191</f>
        <v>0</v>
      </c>
      <c r="Z163" s="140">
        <f t="shared" si="779"/>
        <v>0</v>
      </c>
      <c r="AA163" s="140">
        <f t="shared" si="779"/>
        <v>0</v>
      </c>
      <c r="AB163" s="140">
        <f t="shared" si="779"/>
        <v>0</v>
      </c>
      <c r="AC163" s="140">
        <f t="shared" si="779"/>
        <v>0</v>
      </c>
      <c r="AD163" s="140">
        <f>Z163+AC163</f>
        <v>0</v>
      </c>
      <c r="AE163" s="140">
        <f>AE164+AE173+AE178+AE183+AE188+AE191</f>
        <v>0</v>
      </c>
      <c r="AF163" s="140">
        <f t="shared" ref="AF163:AI163" si="780">AF164+AF173+AF178+AF183+AF188+AF191</f>
        <v>0</v>
      </c>
      <c r="AG163" s="140">
        <f t="shared" si="780"/>
        <v>0</v>
      </c>
      <c r="AH163" s="140">
        <f t="shared" si="780"/>
        <v>0</v>
      </c>
      <c r="AI163" s="140">
        <f t="shared" si="780"/>
        <v>0</v>
      </c>
      <c r="AJ163" s="140">
        <f t="shared" ref="AJ163" si="781">AJ164+AJ173+AJ178+AJ183+AJ188+AJ191</f>
        <v>0</v>
      </c>
      <c r="AK163" s="140">
        <f>AG163+AJ163</f>
        <v>0</v>
      </c>
      <c r="AL163" s="140">
        <f>AL164+AL173+AL178+AL183+AL188+AL191</f>
        <v>0</v>
      </c>
      <c r="AM163" s="140">
        <f t="shared" ref="AM163:AQ163" si="782">AM164+AM173+AM178+AM183+AM188+AM191</f>
        <v>0</v>
      </c>
      <c r="AN163" s="140">
        <f t="shared" si="782"/>
        <v>0</v>
      </c>
      <c r="AO163" s="140">
        <f t="shared" si="782"/>
        <v>0</v>
      </c>
      <c r="AP163" s="140">
        <f t="shared" si="782"/>
        <v>0</v>
      </c>
      <c r="AQ163" s="140">
        <f t="shared" si="782"/>
        <v>0</v>
      </c>
      <c r="AR163" s="140">
        <f>AN163+AQ163</f>
        <v>0</v>
      </c>
      <c r="AS163" s="140"/>
      <c r="AT163" s="141"/>
      <c r="AU163" s="185"/>
      <c r="AV163" s="142"/>
      <c r="AW163" s="142"/>
      <c r="AX163" s="142"/>
      <c r="AY163" s="142"/>
      <c r="BD163" s="144"/>
    </row>
    <row r="164" spans="1:56" s="19" customFormat="1" ht="70.5" hidden="1" customHeight="1">
      <c r="A164" s="145">
        <v>2018</v>
      </c>
      <c r="B164" s="146">
        <v>8323</v>
      </c>
      <c r="C164" s="145">
        <v>1</v>
      </c>
      <c r="D164" s="145">
        <v>2</v>
      </c>
      <c r="E164" s="145">
        <v>2000</v>
      </c>
      <c r="F164" s="145">
        <v>2100</v>
      </c>
      <c r="G164" s="145"/>
      <c r="H164" s="145"/>
      <c r="I164" s="147" t="s">
        <v>34</v>
      </c>
      <c r="J164" s="148">
        <f>J165+J167+J169+J171</f>
        <v>0</v>
      </c>
      <c r="K164" s="148">
        <f t="shared" ref="K164:O164" si="783">K165+K167+K169+K171</f>
        <v>0</v>
      </c>
      <c r="L164" s="148">
        <f t="shared" si="783"/>
        <v>0</v>
      </c>
      <c r="M164" s="148">
        <f t="shared" si="783"/>
        <v>0</v>
      </c>
      <c r="N164" s="148">
        <f t="shared" si="783"/>
        <v>0</v>
      </c>
      <c r="O164" s="148">
        <f t="shared" si="783"/>
        <v>0</v>
      </c>
      <c r="P164" s="148">
        <f>L164+O164</f>
        <v>0</v>
      </c>
      <c r="Q164" s="148">
        <f>Q165+Q167+Q169+Q171</f>
        <v>0</v>
      </c>
      <c r="R164" s="148">
        <f t="shared" ref="R164:V164" si="784">R165+R167+R169+R171</f>
        <v>0</v>
      </c>
      <c r="S164" s="148">
        <f t="shared" si="784"/>
        <v>0</v>
      </c>
      <c r="T164" s="148">
        <f t="shared" si="784"/>
        <v>0</v>
      </c>
      <c r="U164" s="148">
        <f t="shared" si="784"/>
        <v>0</v>
      </c>
      <c r="V164" s="148">
        <f t="shared" si="784"/>
        <v>0</v>
      </c>
      <c r="W164" s="148">
        <f>S164+V164</f>
        <v>0</v>
      </c>
      <c r="X164" s="148">
        <f>X165+X167+X169+X171</f>
        <v>0</v>
      </c>
      <c r="Y164" s="148">
        <f t="shared" ref="Y164:AC164" si="785">Y165+Y167+Y169+Y171</f>
        <v>0</v>
      </c>
      <c r="Z164" s="148">
        <f t="shared" si="785"/>
        <v>0</v>
      </c>
      <c r="AA164" s="148">
        <f t="shared" si="785"/>
        <v>0</v>
      </c>
      <c r="AB164" s="148">
        <f t="shared" si="785"/>
        <v>0</v>
      </c>
      <c r="AC164" s="148">
        <f t="shared" si="785"/>
        <v>0</v>
      </c>
      <c r="AD164" s="148">
        <f>Z164+AC164</f>
        <v>0</v>
      </c>
      <c r="AE164" s="148">
        <f>AE165+AE167+AE169+AE171</f>
        <v>0</v>
      </c>
      <c r="AF164" s="148">
        <f t="shared" ref="AF164:AI164" si="786">AF165+AF167+AF169+AF171</f>
        <v>0</v>
      </c>
      <c r="AG164" s="148">
        <f t="shared" si="786"/>
        <v>0</v>
      </c>
      <c r="AH164" s="148">
        <f t="shared" si="786"/>
        <v>0</v>
      </c>
      <c r="AI164" s="148">
        <f t="shared" si="786"/>
        <v>0</v>
      </c>
      <c r="AJ164" s="148">
        <f t="shared" ref="AJ164" si="787">AJ165+AJ167+AJ169+AJ171</f>
        <v>0</v>
      </c>
      <c r="AK164" s="148">
        <f>AG164+AJ164</f>
        <v>0</v>
      </c>
      <c r="AL164" s="148">
        <f>AL165+AL167+AL169+AL171</f>
        <v>0</v>
      </c>
      <c r="AM164" s="148">
        <f t="shared" ref="AM164:AQ164" si="788">AM165+AM167+AM169+AM171</f>
        <v>0</v>
      </c>
      <c r="AN164" s="148">
        <f t="shared" si="788"/>
        <v>0</v>
      </c>
      <c r="AO164" s="148">
        <f t="shared" si="788"/>
        <v>0</v>
      </c>
      <c r="AP164" s="148">
        <f t="shared" si="788"/>
        <v>0</v>
      </c>
      <c r="AQ164" s="148">
        <f t="shared" si="788"/>
        <v>0</v>
      </c>
      <c r="AR164" s="148">
        <f>AN164+AQ164</f>
        <v>0</v>
      </c>
      <c r="AS164" s="148"/>
      <c r="AT164" s="149"/>
      <c r="AU164" s="150"/>
      <c r="AV164" s="151"/>
      <c r="AW164" s="151"/>
      <c r="AX164" s="151"/>
      <c r="AY164" s="151"/>
      <c r="BD164" s="153"/>
    </row>
    <row r="165" spans="1:56" s="19" customFormat="1" ht="70.5" hidden="1" customHeight="1">
      <c r="A165" s="154">
        <v>2018</v>
      </c>
      <c r="B165" s="155">
        <v>8323</v>
      </c>
      <c r="C165" s="154">
        <v>1</v>
      </c>
      <c r="D165" s="154">
        <v>2</v>
      </c>
      <c r="E165" s="154">
        <v>2000</v>
      </c>
      <c r="F165" s="154">
        <v>2100</v>
      </c>
      <c r="G165" s="154">
        <v>211</v>
      </c>
      <c r="H165" s="154"/>
      <c r="I165" s="172" t="s">
        <v>35</v>
      </c>
      <c r="J165" s="158">
        <f>J166</f>
        <v>0</v>
      </c>
      <c r="K165" s="158">
        <f>K166</f>
        <v>0</v>
      </c>
      <c r="L165" s="158">
        <f t="shared" ref="L165" si="789">J165+K165</f>
        <v>0</v>
      </c>
      <c r="M165" s="158">
        <f>M166</f>
        <v>0</v>
      </c>
      <c r="N165" s="158">
        <f>N166</f>
        <v>0</v>
      </c>
      <c r="O165" s="158">
        <f t="shared" ref="O165" si="790">M165+N165</f>
        <v>0</v>
      </c>
      <c r="P165" s="158">
        <f t="shared" ref="P165" si="791">L165+O165</f>
        <v>0</v>
      </c>
      <c r="Q165" s="158">
        <f>Q166</f>
        <v>0</v>
      </c>
      <c r="R165" s="158">
        <f>R166</f>
        <v>0</v>
      </c>
      <c r="S165" s="158">
        <f t="shared" ref="S165" si="792">Q165+R165</f>
        <v>0</v>
      </c>
      <c r="T165" s="158">
        <f>T166</f>
        <v>0</v>
      </c>
      <c r="U165" s="158">
        <f>U166</f>
        <v>0</v>
      </c>
      <c r="V165" s="158">
        <f t="shared" ref="V165" si="793">T165+U165</f>
        <v>0</v>
      </c>
      <c r="W165" s="158">
        <f t="shared" ref="W165" si="794">S165+V165</f>
        <v>0</v>
      </c>
      <c r="X165" s="158">
        <f>X166</f>
        <v>0</v>
      </c>
      <c r="Y165" s="158">
        <f>Y166</f>
        <v>0</v>
      </c>
      <c r="Z165" s="158">
        <f t="shared" ref="Z165" si="795">X165+Y165</f>
        <v>0</v>
      </c>
      <c r="AA165" s="158">
        <f>AA166</f>
        <v>0</v>
      </c>
      <c r="AB165" s="158">
        <f>AB166</f>
        <v>0</v>
      </c>
      <c r="AC165" s="158">
        <f t="shared" ref="AC165" si="796">AA165+AB165</f>
        <v>0</v>
      </c>
      <c r="AD165" s="158">
        <f t="shared" ref="AD165" si="797">Z165+AC165</f>
        <v>0</v>
      </c>
      <c r="AE165" s="158">
        <f>AE166</f>
        <v>0</v>
      </c>
      <c r="AF165" s="158">
        <f>AF166</f>
        <v>0</v>
      </c>
      <c r="AG165" s="158">
        <f t="shared" ref="AG165" si="798">AE165+AF165</f>
        <v>0</v>
      </c>
      <c r="AH165" s="158">
        <f>AH166</f>
        <v>0</v>
      </c>
      <c r="AI165" s="158">
        <f>AI166</f>
        <v>0</v>
      </c>
      <c r="AJ165" s="158">
        <f t="shared" ref="AJ165" si="799">AH165+AI165</f>
        <v>0</v>
      </c>
      <c r="AK165" s="158">
        <f t="shared" ref="AK165" si="800">AG165+AJ165</f>
        <v>0</v>
      </c>
      <c r="AL165" s="158">
        <f>AL166</f>
        <v>0</v>
      </c>
      <c r="AM165" s="158">
        <f>AM166</f>
        <v>0</v>
      </c>
      <c r="AN165" s="158">
        <f t="shared" ref="AN165" si="801">AL165+AM165</f>
        <v>0</v>
      </c>
      <c r="AO165" s="158">
        <f>AO166</f>
        <v>0</v>
      </c>
      <c r="AP165" s="158">
        <f>AP166</f>
        <v>0</v>
      </c>
      <c r="AQ165" s="158">
        <f t="shared" ref="AQ165" si="802">AO165+AP165</f>
        <v>0</v>
      </c>
      <c r="AR165" s="158">
        <f t="shared" ref="AR165" si="803">AN165+AQ165</f>
        <v>0</v>
      </c>
      <c r="AS165" s="158"/>
      <c r="AT165" s="159"/>
      <c r="AU165" s="160"/>
      <c r="AV165" s="161"/>
      <c r="AW165" s="161"/>
      <c r="AX165" s="161"/>
      <c r="AY165" s="161"/>
      <c r="BD165" s="173"/>
    </row>
    <row r="166" spans="1:56" s="19" customFormat="1" ht="70.5" hidden="1" customHeight="1">
      <c r="A166" s="54">
        <v>2018</v>
      </c>
      <c r="B166" s="174">
        <v>8323</v>
      </c>
      <c r="C166" s="54">
        <v>1</v>
      </c>
      <c r="D166" s="54">
        <v>2</v>
      </c>
      <c r="E166" s="54">
        <v>2000</v>
      </c>
      <c r="F166" s="54">
        <v>2100</v>
      </c>
      <c r="G166" s="54">
        <v>211</v>
      </c>
      <c r="H166" s="163">
        <v>1</v>
      </c>
      <c r="I166" s="175" t="s">
        <v>36</v>
      </c>
      <c r="J166" s="56">
        <v>0</v>
      </c>
      <c r="K166" s="56">
        <v>0</v>
      </c>
      <c r="L166" s="57">
        <f>J166+K166</f>
        <v>0</v>
      </c>
      <c r="M166" s="56">
        <f>P166-J166</f>
        <v>0</v>
      </c>
      <c r="N166" s="56">
        <v>0</v>
      </c>
      <c r="O166" s="57">
        <f>M166+N166</f>
        <v>0</v>
      </c>
      <c r="P166" s="57">
        <v>0</v>
      </c>
      <c r="Q166" s="56">
        <v>0</v>
      </c>
      <c r="R166" s="56">
        <v>0</v>
      </c>
      <c r="S166" s="57">
        <f>Q166+R166</f>
        <v>0</v>
      </c>
      <c r="T166" s="56">
        <f>W166-Q166</f>
        <v>0</v>
      </c>
      <c r="U166" s="56">
        <v>0</v>
      </c>
      <c r="V166" s="57">
        <f>T166+U166</f>
        <v>0</v>
      </c>
      <c r="W166" s="57">
        <v>0</v>
      </c>
      <c r="X166" s="56">
        <v>0</v>
      </c>
      <c r="Y166" s="56">
        <v>0</v>
      </c>
      <c r="Z166" s="57">
        <f>X166+Y166</f>
        <v>0</v>
      </c>
      <c r="AA166" s="56">
        <f>AD166-X166</f>
        <v>0</v>
      </c>
      <c r="AB166" s="56">
        <v>0</v>
      </c>
      <c r="AC166" s="57">
        <f>AA166+AB166</f>
        <v>0</v>
      </c>
      <c r="AD166" s="57">
        <v>0</v>
      </c>
      <c r="AE166" s="56">
        <v>0</v>
      </c>
      <c r="AF166" s="56">
        <v>0</v>
      </c>
      <c r="AG166" s="57">
        <f>AE166+AF166</f>
        <v>0</v>
      </c>
      <c r="AH166" s="56">
        <f>AK166-AE166</f>
        <v>0</v>
      </c>
      <c r="AI166" s="56">
        <v>0</v>
      </c>
      <c r="AJ166" s="57">
        <f>AH166+AI166</f>
        <v>0</v>
      </c>
      <c r="AK166" s="57">
        <v>0</v>
      </c>
      <c r="AL166" s="56">
        <v>0</v>
      </c>
      <c r="AM166" s="56">
        <v>0</v>
      </c>
      <c r="AN166" s="57">
        <f>AL166+AM166</f>
        <v>0</v>
      </c>
      <c r="AO166" s="56">
        <f>AR166-AL166</f>
        <v>0</v>
      </c>
      <c r="AP166" s="56">
        <v>0</v>
      </c>
      <c r="AQ166" s="57">
        <f>AO166+AP166</f>
        <v>0</v>
      </c>
      <c r="AR166" s="57">
        <v>0</v>
      </c>
      <c r="AS166" s="57" t="s">
        <v>43</v>
      </c>
      <c r="AT166" s="179"/>
      <c r="AU166" s="176"/>
      <c r="AV166" s="177"/>
      <c r="AW166" s="177"/>
      <c r="AX166" s="177"/>
      <c r="AY166" s="177"/>
      <c r="BD166" s="213" t="s">
        <v>30</v>
      </c>
    </row>
    <row r="167" spans="1:56" s="19" customFormat="1" ht="70.5" hidden="1" customHeight="1">
      <c r="A167" s="154">
        <v>2018</v>
      </c>
      <c r="B167" s="155">
        <v>8323</v>
      </c>
      <c r="C167" s="154">
        <v>1</v>
      </c>
      <c r="D167" s="154">
        <v>2</v>
      </c>
      <c r="E167" s="154">
        <v>2000</v>
      </c>
      <c r="F167" s="154">
        <v>2100</v>
      </c>
      <c r="G167" s="154">
        <v>215</v>
      </c>
      <c r="H167" s="154"/>
      <c r="I167" s="172" t="s">
        <v>41</v>
      </c>
      <c r="J167" s="158">
        <f>J168</f>
        <v>0</v>
      </c>
      <c r="K167" s="158">
        <f>K168</f>
        <v>0</v>
      </c>
      <c r="L167" s="158">
        <f t="shared" ref="L167" si="804">J167+K167</f>
        <v>0</v>
      </c>
      <c r="M167" s="158">
        <f>M168</f>
        <v>0</v>
      </c>
      <c r="N167" s="158">
        <f>N168</f>
        <v>0</v>
      </c>
      <c r="O167" s="158">
        <f t="shared" ref="O167" si="805">M167+N167</f>
        <v>0</v>
      </c>
      <c r="P167" s="158">
        <f t="shared" ref="P167" si="806">L167+O167</f>
        <v>0</v>
      </c>
      <c r="Q167" s="158">
        <f>Q168</f>
        <v>0</v>
      </c>
      <c r="R167" s="158">
        <f>R168</f>
        <v>0</v>
      </c>
      <c r="S167" s="158">
        <f t="shared" ref="S167" si="807">Q167+R167</f>
        <v>0</v>
      </c>
      <c r="T167" s="158">
        <f>T168</f>
        <v>0</v>
      </c>
      <c r="U167" s="158">
        <f>U168</f>
        <v>0</v>
      </c>
      <c r="V167" s="158">
        <f t="shared" ref="V167" si="808">T167+U167</f>
        <v>0</v>
      </c>
      <c r="W167" s="158">
        <f t="shared" ref="W167" si="809">S167+V167</f>
        <v>0</v>
      </c>
      <c r="X167" s="158">
        <f>X168</f>
        <v>0</v>
      </c>
      <c r="Y167" s="158">
        <f>Y168</f>
        <v>0</v>
      </c>
      <c r="Z167" s="158">
        <f t="shared" ref="Z167" si="810">X167+Y167</f>
        <v>0</v>
      </c>
      <c r="AA167" s="158">
        <f>AA168</f>
        <v>0</v>
      </c>
      <c r="AB167" s="158">
        <f>AB168</f>
        <v>0</v>
      </c>
      <c r="AC167" s="158">
        <f t="shared" ref="AC167" si="811">AA167+AB167</f>
        <v>0</v>
      </c>
      <c r="AD167" s="158">
        <f t="shared" ref="AD167" si="812">Z167+AC167</f>
        <v>0</v>
      </c>
      <c r="AE167" s="158">
        <f>AE168</f>
        <v>0</v>
      </c>
      <c r="AF167" s="158">
        <f>AF168</f>
        <v>0</v>
      </c>
      <c r="AG167" s="158">
        <f t="shared" ref="AG167" si="813">AE167+AF167</f>
        <v>0</v>
      </c>
      <c r="AH167" s="158">
        <f>AH168</f>
        <v>0</v>
      </c>
      <c r="AI167" s="158">
        <f>AI168</f>
        <v>0</v>
      </c>
      <c r="AJ167" s="158">
        <f t="shared" ref="AJ167" si="814">AH167+AI167</f>
        <v>0</v>
      </c>
      <c r="AK167" s="158">
        <f t="shared" ref="AK167" si="815">AG167+AJ167</f>
        <v>0</v>
      </c>
      <c r="AL167" s="158">
        <f>AL168</f>
        <v>0</v>
      </c>
      <c r="AM167" s="158">
        <f>AM168</f>
        <v>0</v>
      </c>
      <c r="AN167" s="158">
        <f t="shared" ref="AN167" si="816">AL167+AM167</f>
        <v>0</v>
      </c>
      <c r="AO167" s="158">
        <f>AO168</f>
        <v>0</v>
      </c>
      <c r="AP167" s="158">
        <f>AP168</f>
        <v>0</v>
      </c>
      <c r="AQ167" s="158">
        <f t="shared" ref="AQ167" si="817">AO167+AP167</f>
        <v>0</v>
      </c>
      <c r="AR167" s="158">
        <f t="shared" ref="AR167" si="818">AN167+AQ167</f>
        <v>0</v>
      </c>
      <c r="AS167" s="158"/>
      <c r="AT167" s="159"/>
      <c r="AU167" s="160"/>
      <c r="AV167" s="161"/>
      <c r="AW167" s="161"/>
      <c r="AX167" s="161"/>
      <c r="AY167" s="161"/>
      <c r="BD167" s="173"/>
    </row>
    <row r="168" spans="1:56" s="19" customFormat="1" ht="70.5" hidden="1" customHeight="1">
      <c r="A168" s="54">
        <v>2018</v>
      </c>
      <c r="B168" s="174">
        <v>8323</v>
      </c>
      <c r="C168" s="54">
        <v>1</v>
      </c>
      <c r="D168" s="54">
        <v>2</v>
      </c>
      <c r="E168" s="54">
        <v>2000</v>
      </c>
      <c r="F168" s="54">
        <v>2100</v>
      </c>
      <c r="G168" s="54">
        <v>215</v>
      </c>
      <c r="H168" s="163">
        <v>1</v>
      </c>
      <c r="I168" s="175" t="s">
        <v>42</v>
      </c>
      <c r="J168" s="56">
        <v>0</v>
      </c>
      <c r="K168" s="56">
        <v>0</v>
      </c>
      <c r="L168" s="57">
        <f>J168+K168</f>
        <v>0</v>
      </c>
      <c r="M168" s="56">
        <f>P168-J168</f>
        <v>0</v>
      </c>
      <c r="N168" s="56">
        <v>0</v>
      </c>
      <c r="O168" s="57">
        <f>M168+N168</f>
        <v>0</v>
      </c>
      <c r="P168" s="57">
        <v>0</v>
      </c>
      <c r="Q168" s="56">
        <v>0</v>
      </c>
      <c r="R168" s="56">
        <v>0</v>
      </c>
      <c r="S168" s="57">
        <f>Q168+R168</f>
        <v>0</v>
      </c>
      <c r="T168" s="56">
        <f>W168-Q168</f>
        <v>0</v>
      </c>
      <c r="U168" s="56">
        <v>0</v>
      </c>
      <c r="V168" s="57">
        <f>T168+U168</f>
        <v>0</v>
      </c>
      <c r="W168" s="57">
        <v>0</v>
      </c>
      <c r="X168" s="56">
        <v>0</v>
      </c>
      <c r="Y168" s="56">
        <v>0</v>
      </c>
      <c r="Z168" s="57">
        <f>X168+Y168</f>
        <v>0</v>
      </c>
      <c r="AA168" s="56">
        <f>AD168-X168</f>
        <v>0</v>
      </c>
      <c r="AB168" s="56">
        <v>0</v>
      </c>
      <c r="AC168" s="57">
        <f>AA168+AB168</f>
        <v>0</v>
      </c>
      <c r="AD168" s="57">
        <v>0</v>
      </c>
      <c r="AE168" s="56">
        <v>0</v>
      </c>
      <c r="AF168" s="56">
        <v>0</v>
      </c>
      <c r="AG168" s="57">
        <f>AE168+AF168</f>
        <v>0</v>
      </c>
      <c r="AH168" s="56">
        <f>AK168-AE168</f>
        <v>0</v>
      </c>
      <c r="AI168" s="56">
        <v>0</v>
      </c>
      <c r="AJ168" s="57">
        <f>AH168+AI168</f>
        <v>0</v>
      </c>
      <c r="AK168" s="57">
        <v>0</v>
      </c>
      <c r="AL168" s="56">
        <v>0</v>
      </c>
      <c r="AM168" s="56">
        <v>0</v>
      </c>
      <c r="AN168" s="57">
        <f>AL168+AM168</f>
        <v>0</v>
      </c>
      <c r="AO168" s="56">
        <f>AR168-AL168</f>
        <v>0</v>
      </c>
      <c r="AP168" s="56">
        <v>0</v>
      </c>
      <c r="AQ168" s="57">
        <f>AO168+AP168</f>
        <v>0</v>
      </c>
      <c r="AR168" s="57">
        <v>0</v>
      </c>
      <c r="AS168" s="57" t="s">
        <v>43</v>
      </c>
      <c r="AT168" s="179"/>
      <c r="AU168" s="176"/>
      <c r="AV168" s="177"/>
      <c r="AW168" s="177"/>
      <c r="AX168" s="177"/>
      <c r="AY168" s="177"/>
      <c r="BD168" s="213" t="s">
        <v>30</v>
      </c>
    </row>
    <row r="169" spans="1:56" s="19" customFormat="1" ht="70.5" hidden="1" customHeight="1">
      <c r="A169" s="154">
        <v>2018</v>
      </c>
      <c r="B169" s="155">
        <v>8323</v>
      </c>
      <c r="C169" s="154">
        <v>1</v>
      </c>
      <c r="D169" s="154">
        <v>2</v>
      </c>
      <c r="E169" s="154">
        <v>2000</v>
      </c>
      <c r="F169" s="154">
        <v>2100</v>
      </c>
      <c r="G169" s="154">
        <v>216</v>
      </c>
      <c r="H169" s="154"/>
      <c r="I169" s="172" t="s">
        <v>44</v>
      </c>
      <c r="J169" s="158">
        <f>J170</f>
        <v>0</v>
      </c>
      <c r="K169" s="158">
        <f>K170</f>
        <v>0</v>
      </c>
      <c r="L169" s="158">
        <f t="shared" ref="L169" si="819">J169+K169</f>
        <v>0</v>
      </c>
      <c r="M169" s="158">
        <f>M170</f>
        <v>0</v>
      </c>
      <c r="N169" s="158">
        <f>N170</f>
        <v>0</v>
      </c>
      <c r="O169" s="158">
        <f t="shared" ref="O169" si="820">M169+N169</f>
        <v>0</v>
      </c>
      <c r="P169" s="158">
        <f t="shared" ref="P169" si="821">L169+O169</f>
        <v>0</v>
      </c>
      <c r="Q169" s="158">
        <f>Q170</f>
        <v>0</v>
      </c>
      <c r="R169" s="158">
        <f>R170</f>
        <v>0</v>
      </c>
      <c r="S169" s="158">
        <f t="shared" ref="S169" si="822">Q169+R169</f>
        <v>0</v>
      </c>
      <c r="T169" s="158">
        <f>T170</f>
        <v>0</v>
      </c>
      <c r="U169" s="158">
        <f>U170</f>
        <v>0</v>
      </c>
      <c r="V169" s="158">
        <f t="shared" ref="V169" si="823">T169+U169</f>
        <v>0</v>
      </c>
      <c r="W169" s="158">
        <f t="shared" ref="W169" si="824">S169+V169</f>
        <v>0</v>
      </c>
      <c r="X169" s="158">
        <f>X170</f>
        <v>0</v>
      </c>
      <c r="Y169" s="158">
        <f>Y170</f>
        <v>0</v>
      </c>
      <c r="Z169" s="158">
        <f t="shared" ref="Z169" si="825">X169+Y169</f>
        <v>0</v>
      </c>
      <c r="AA169" s="158">
        <f>AA170</f>
        <v>0</v>
      </c>
      <c r="AB169" s="158">
        <f>AB170</f>
        <v>0</v>
      </c>
      <c r="AC169" s="158">
        <f t="shared" ref="AC169" si="826">AA169+AB169</f>
        <v>0</v>
      </c>
      <c r="AD169" s="158">
        <f t="shared" ref="AD169" si="827">Z169+AC169</f>
        <v>0</v>
      </c>
      <c r="AE169" s="158">
        <f>AE170</f>
        <v>0</v>
      </c>
      <c r="AF169" s="158">
        <f>AF170</f>
        <v>0</v>
      </c>
      <c r="AG169" s="158">
        <f t="shared" ref="AG169" si="828">AE169+AF169</f>
        <v>0</v>
      </c>
      <c r="AH169" s="158">
        <f>AH170</f>
        <v>0</v>
      </c>
      <c r="AI169" s="158">
        <f>AI170</f>
        <v>0</v>
      </c>
      <c r="AJ169" s="158">
        <f t="shared" ref="AJ169" si="829">AH169+AI169</f>
        <v>0</v>
      </c>
      <c r="AK169" s="158">
        <f t="shared" ref="AK169" si="830">AG169+AJ169</f>
        <v>0</v>
      </c>
      <c r="AL169" s="158">
        <f>AL170</f>
        <v>0</v>
      </c>
      <c r="AM169" s="158">
        <f>AM170</f>
        <v>0</v>
      </c>
      <c r="AN169" s="158">
        <f t="shared" ref="AN169" si="831">AL169+AM169</f>
        <v>0</v>
      </c>
      <c r="AO169" s="158">
        <f>AO170</f>
        <v>0</v>
      </c>
      <c r="AP169" s="158">
        <f>AP170</f>
        <v>0</v>
      </c>
      <c r="AQ169" s="158">
        <f t="shared" ref="AQ169" si="832">AO169+AP169</f>
        <v>0</v>
      </c>
      <c r="AR169" s="158">
        <f t="shared" ref="AR169" si="833">AN169+AQ169</f>
        <v>0</v>
      </c>
      <c r="AS169" s="158"/>
      <c r="AT169" s="159"/>
      <c r="AU169" s="160"/>
      <c r="AV169" s="161"/>
      <c r="AW169" s="161"/>
      <c r="AX169" s="161"/>
      <c r="AY169" s="161"/>
      <c r="BD169" s="173"/>
    </row>
    <row r="170" spans="1:56" s="19" customFormat="1" ht="70.5" hidden="1" customHeight="1">
      <c r="A170" s="54">
        <v>2018</v>
      </c>
      <c r="B170" s="174">
        <v>8323</v>
      </c>
      <c r="C170" s="54">
        <v>1</v>
      </c>
      <c r="D170" s="54">
        <v>2</v>
      </c>
      <c r="E170" s="54">
        <v>2000</v>
      </c>
      <c r="F170" s="54">
        <v>2100</v>
      </c>
      <c r="G170" s="54">
        <v>216</v>
      </c>
      <c r="H170" s="163">
        <v>1</v>
      </c>
      <c r="I170" s="175" t="s">
        <v>44</v>
      </c>
      <c r="J170" s="56">
        <v>0</v>
      </c>
      <c r="K170" s="56">
        <v>0</v>
      </c>
      <c r="L170" s="57">
        <f>J170+K170</f>
        <v>0</v>
      </c>
      <c r="M170" s="56">
        <f>P170-J170</f>
        <v>0</v>
      </c>
      <c r="N170" s="56">
        <v>0</v>
      </c>
      <c r="O170" s="57">
        <f>M170+N170</f>
        <v>0</v>
      </c>
      <c r="P170" s="57">
        <v>0</v>
      </c>
      <c r="Q170" s="56">
        <v>0</v>
      </c>
      <c r="R170" s="56">
        <v>0</v>
      </c>
      <c r="S170" s="57">
        <f>Q170+R170</f>
        <v>0</v>
      </c>
      <c r="T170" s="56">
        <f>W170-Q170</f>
        <v>0</v>
      </c>
      <c r="U170" s="56">
        <v>0</v>
      </c>
      <c r="V170" s="57">
        <f>T170+U170</f>
        <v>0</v>
      </c>
      <c r="W170" s="57">
        <v>0</v>
      </c>
      <c r="X170" s="56">
        <v>0</v>
      </c>
      <c r="Y170" s="56">
        <v>0</v>
      </c>
      <c r="Z170" s="57">
        <f>X170+Y170</f>
        <v>0</v>
      </c>
      <c r="AA170" s="56">
        <f>AD170-X170</f>
        <v>0</v>
      </c>
      <c r="AB170" s="56">
        <v>0</v>
      </c>
      <c r="AC170" s="57">
        <f>AA170+AB170</f>
        <v>0</v>
      </c>
      <c r="AD170" s="57">
        <v>0</v>
      </c>
      <c r="AE170" s="56">
        <v>0</v>
      </c>
      <c r="AF170" s="56">
        <v>0</v>
      </c>
      <c r="AG170" s="57">
        <f>AE170+AF170</f>
        <v>0</v>
      </c>
      <c r="AH170" s="56">
        <f>AK170-AE170</f>
        <v>0</v>
      </c>
      <c r="AI170" s="56">
        <v>0</v>
      </c>
      <c r="AJ170" s="57">
        <f>AH170+AI170</f>
        <v>0</v>
      </c>
      <c r="AK170" s="57">
        <v>0</v>
      </c>
      <c r="AL170" s="56">
        <v>0</v>
      </c>
      <c r="AM170" s="56">
        <v>0</v>
      </c>
      <c r="AN170" s="57">
        <f>AL170+AM170</f>
        <v>0</v>
      </c>
      <c r="AO170" s="56">
        <f>AR170-AL170</f>
        <v>0</v>
      </c>
      <c r="AP170" s="56">
        <v>0</v>
      </c>
      <c r="AQ170" s="57">
        <f>AO170+AP170</f>
        <v>0</v>
      </c>
      <c r="AR170" s="57">
        <v>0</v>
      </c>
      <c r="AS170" s="57" t="s">
        <v>43</v>
      </c>
      <c r="AT170" s="179"/>
      <c r="AU170" s="176"/>
      <c r="AV170" s="177"/>
      <c r="AW170" s="177"/>
      <c r="AX170" s="177"/>
      <c r="AY170" s="177"/>
      <c r="BD170" s="213" t="s">
        <v>30</v>
      </c>
    </row>
    <row r="171" spans="1:56" s="19" customFormat="1" ht="70.5" hidden="1" customHeight="1">
      <c r="A171" s="154">
        <v>2018</v>
      </c>
      <c r="B171" s="155">
        <v>8323</v>
      </c>
      <c r="C171" s="154">
        <v>1</v>
      </c>
      <c r="D171" s="154">
        <v>2</v>
      </c>
      <c r="E171" s="154">
        <v>2000</v>
      </c>
      <c r="F171" s="154">
        <v>2100</v>
      </c>
      <c r="G171" s="154">
        <v>217</v>
      </c>
      <c r="H171" s="154"/>
      <c r="I171" s="172" t="s">
        <v>45</v>
      </c>
      <c r="J171" s="158">
        <f>J172</f>
        <v>0</v>
      </c>
      <c r="K171" s="158">
        <f>K172</f>
        <v>0</v>
      </c>
      <c r="L171" s="158">
        <f t="shared" ref="L171" si="834">J171+K171</f>
        <v>0</v>
      </c>
      <c r="M171" s="158">
        <f>M172</f>
        <v>0</v>
      </c>
      <c r="N171" s="158">
        <f>N172</f>
        <v>0</v>
      </c>
      <c r="O171" s="158">
        <f t="shared" ref="O171" si="835">M171+N171</f>
        <v>0</v>
      </c>
      <c r="P171" s="158">
        <f t="shared" ref="P171" si="836">L171+O171</f>
        <v>0</v>
      </c>
      <c r="Q171" s="158">
        <f>Q172</f>
        <v>0</v>
      </c>
      <c r="R171" s="158">
        <f>R172</f>
        <v>0</v>
      </c>
      <c r="S171" s="158">
        <f t="shared" ref="S171" si="837">Q171+R171</f>
        <v>0</v>
      </c>
      <c r="T171" s="158">
        <f>T172</f>
        <v>0</v>
      </c>
      <c r="U171" s="158">
        <f>U172</f>
        <v>0</v>
      </c>
      <c r="V171" s="158">
        <f t="shared" ref="V171" si="838">T171+U171</f>
        <v>0</v>
      </c>
      <c r="W171" s="158">
        <f t="shared" ref="W171" si="839">S171+V171</f>
        <v>0</v>
      </c>
      <c r="X171" s="158">
        <f>X172</f>
        <v>0</v>
      </c>
      <c r="Y171" s="158">
        <f>Y172</f>
        <v>0</v>
      </c>
      <c r="Z171" s="158">
        <f t="shared" ref="Z171" si="840">X171+Y171</f>
        <v>0</v>
      </c>
      <c r="AA171" s="158">
        <f>AA172</f>
        <v>0</v>
      </c>
      <c r="AB171" s="158">
        <f>AB172</f>
        <v>0</v>
      </c>
      <c r="AC171" s="158">
        <f t="shared" ref="AC171" si="841">AA171+AB171</f>
        <v>0</v>
      </c>
      <c r="AD171" s="158">
        <f t="shared" ref="AD171" si="842">Z171+AC171</f>
        <v>0</v>
      </c>
      <c r="AE171" s="158">
        <f>AE172</f>
        <v>0</v>
      </c>
      <c r="AF171" s="158">
        <f>AF172</f>
        <v>0</v>
      </c>
      <c r="AG171" s="158">
        <f t="shared" ref="AG171" si="843">AE171+AF171</f>
        <v>0</v>
      </c>
      <c r="AH171" s="158">
        <f>AH172</f>
        <v>0</v>
      </c>
      <c r="AI171" s="158">
        <f>AI172</f>
        <v>0</v>
      </c>
      <c r="AJ171" s="158">
        <f t="shared" ref="AJ171" si="844">AH171+AI171</f>
        <v>0</v>
      </c>
      <c r="AK171" s="158">
        <f t="shared" ref="AK171" si="845">AG171+AJ171</f>
        <v>0</v>
      </c>
      <c r="AL171" s="158">
        <f>AL172</f>
        <v>0</v>
      </c>
      <c r="AM171" s="158">
        <f>AM172</f>
        <v>0</v>
      </c>
      <c r="AN171" s="158">
        <f t="shared" ref="AN171" si="846">AL171+AM171</f>
        <v>0</v>
      </c>
      <c r="AO171" s="158">
        <f>AO172</f>
        <v>0</v>
      </c>
      <c r="AP171" s="158">
        <f>AP172</f>
        <v>0</v>
      </c>
      <c r="AQ171" s="158">
        <f t="shared" ref="AQ171" si="847">AO171+AP171</f>
        <v>0</v>
      </c>
      <c r="AR171" s="158">
        <f t="shared" ref="AR171" si="848">AN171+AQ171</f>
        <v>0</v>
      </c>
      <c r="AS171" s="158"/>
      <c r="AT171" s="159"/>
      <c r="AU171" s="160"/>
      <c r="AV171" s="161"/>
      <c r="AW171" s="161"/>
      <c r="AX171" s="161"/>
      <c r="AY171" s="161"/>
      <c r="BD171" s="173"/>
    </row>
    <row r="172" spans="1:56" s="19" customFormat="1" ht="70.5" hidden="1" customHeight="1">
      <c r="A172" s="54">
        <v>2018</v>
      </c>
      <c r="B172" s="174">
        <v>8323</v>
      </c>
      <c r="C172" s="54">
        <v>1</v>
      </c>
      <c r="D172" s="54">
        <v>2</v>
      </c>
      <c r="E172" s="54">
        <v>2000</v>
      </c>
      <c r="F172" s="54">
        <v>2100</v>
      </c>
      <c r="G172" s="54">
        <v>217</v>
      </c>
      <c r="H172" s="163">
        <v>1</v>
      </c>
      <c r="I172" s="175" t="s">
        <v>46</v>
      </c>
      <c r="J172" s="56">
        <v>0</v>
      </c>
      <c r="K172" s="56">
        <v>0</v>
      </c>
      <c r="L172" s="57">
        <f>J172+K172</f>
        <v>0</v>
      </c>
      <c r="M172" s="56">
        <f>P172-J172</f>
        <v>0</v>
      </c>
      <c r="N172" s="56">
        <v>0</v>
      </c>
      <c r="O172" s="57">
        <f>M172+N172</f>
        <v>0</v>
      </c>
      <c r="P172" s="57">
        <v>0</v>
      </c>
      <c r="Q172" s="56">
        <v>0</v>
      </c>
      <c r="R172" s="56">
        <v>0</v>
      </c>
      <c r="S172" s="57">
        <f>Q172+R172</f>
        <v>0</v>
      </c>
      <c r="T172" s="56">
        <f>W172-Q172</f>
        <v>0</v>
      </c>
      <c r="U172" s="56">
        <v>0</v>
      </c>
      <c r="V172" s="57">
        <f>T172+U172</f>
        <v>0</v>
      </c>
      <c r="W172" s="57">
        <v>0</v>
      </c>
      <c r="X172" s="56">
        <v>0</v>
      </c>
      <c r="Y172" s="56">
        <v>0</v>
      </c>
      <c r="Z172" s="57">
        <f>X172+Y172</f>
        <v>0</v>
      </c>
      <c r="AA172" s="56">
        <f>AD172-X172</f>
        <v>0</v>
      </c>
      <c r="AB172" s="56">
        <v>0</v>
      </c>
      <c r="AC172" s="57">
        <f>AA172+AB172</f>
        <v>0</v>
      </c>
      <c r="AD172" s="57">
        <v>0</v>
      </c>
      <c r="AE172" s="56">
        <v>0</v>
      </c>
      <c r="AF172" s="56">
        <v>0</v>
      </c>
      <c r="AG172" s="57">
        <f>AE172+AF172</f>
        <v>0</v>
      </c>
      <c r="AH172" s="56">
        <f>AK172-AE172</f>
        <v>0</v>
      </c>
      <c r="AI172" s="56">
        <v>0</v>
      </c>
      <c r="AJ172" s="57">
        <f>AH172+AI172</f>
        <v>0</v>
      </c>
      <c r="AK172" s="57">
        <v>0</v>
      </c>
      <c r="AL172" s="56">
        <v>0</v>
      </c>
      <c r="AM172" s="56">
        <v>0</v>
      </c>
      <c r="AN172" s="57">
        <f>AL172+AM172</f>
        <v>0</v>
      </c>
      <c r="AO172" s="56">
        <f>AR172-AL172</f>
        <v>0</v>
      </c>
      <c r="AP172" s="56">
        <v>0</v>
      </c>
      <c r="AQ172" s="57">
        <f>AO172+AP172</f>
        <v>0</v>
      </c>
      <c r="AR172" s="57">
        <v>0</v>
      </c>
      <c r="AS172" s="57" t="s">
        <v>43</v>
      </c>
      <c r="AT172" s="179"/>
      <c r="AU172" s="176"/>
      <c r="AV172" s="177"/>
      <c r="AW172" s="177"/>
      <c r="AX172" s="177"/>
      <c r="AY172" s="177"/>
      <c r="BD172" s="213" t="s">
        <v>30</v>
      </c>
    </row>
    <row r="173" spans="1:56" s="19" customFormat="1" ht="70.5" hidden="1" customHeight="1">
      <c r="A173" s="145">
        <v>2018</v>
      </c>
      <c r="B173" s="146">
        <v>8323</v>
      </c>
      <c r="C173" s="145">
        <v>1</v>
      </c>
      <c r="D173" s="145">
        <v>2</v>
      </c>
      <c r="E173" s="145">
        <v>2000</v>
      </c>
      <c r="F173" s="145">
        <v>2200</v>
      </c>
      <c r="G173" s="145"/>
      <c r="H173" s="145"/>
      <c r="I173" s="147" t="s">
        <v>47</v>
      </c>
      <c r="J173" s="148">
        <f>J174+J176</f>
        <v>0</v>
      </c>
      <c r="K173" s="148">
        <f t="shared" ref="K173:O173" si="849">K174+K176</f>
        <v>0</v>
      </c>
      <c r="L173" s="148">
        <f t="shared" si="849"/>
        <v>0</v>
      </c>
      <c r="M173" s="148">
        <f t="shared" si="849"/>
        <v>0</v>
      </c>
      <c r="N173" s="148">
        <f t="shared" si="849"/>
        <v>0</v>
      </c>
      <c r="O173" s="148">
        <f t="shared" si="849"/>
        <v>0</v>
      </c>
      <c r="P173" s="148">
        <f>L173+O173</f>
        <v>0</v>
      </c>
      <c r="Q173" s="148">
        <f>Q174+Q176</f>
        <v>0</v>
      </c>
      <c r="R173" s="148">
        <f t="shared" ref="R173:V173" si="850">R174+R176</f>
        <v>0</v>
      </c>
      <c r="S173" s="148">
        <f t="shared" si="850"/>
        <v>0</v>
      </c>
      <c r="T173" s="148">
        <f t="shared" si="850"/>
        <v>0</v>
      </c>
      <c r="U173" s="148">
        <f t="shared" si="850"/>
        <v>0</v>
      </c>
      <c r="V173" s="148">
        <f t="shared" si="850"/>
        <v>0</v>
      </c>
      <c r="W173" s="148">
        <f>S173+V173</f>
        <v>0</v>
      </c>
      <c r="X173" s="148">
        <f>X174+X176</f>
        <v>0</v>
      </c>
      <c r="Y173" s="148">
        <f t="shared" ref="Y173:AC173" si="851">Y174+Y176</f>
        <v>0</v>
      </c>
      <c r="Z173" s="148">
        <f t="shared" si="851"/>
        <v>0</v>
      </c>
      <c r="AA173" s="148">
        <f t="shared" si="851"/>
        <v>0</v>
      </c>
      <c r="AB173" s="148">
        <f t="shared" si="851"/>
        <v>0</v>
      </c>
      <c r="AC173" s="148">
        <f t="shared" si="851"/>
        <v>0</v>
      </c>
      <c r="AD173" s="148">
        <f>Z173+AC173</f>
        <v>0</v>
      </c>
      <c r="AE173" s="148">
        <f>AE174+AE176</f>
        <v>0</v>
      </c>
      <c r="AF173" s="148">
        <f t="shared" ref="AF173:AI173" si="852">AF174+AF176</f>
        <v>0</v>
      </c>
      <c r="AG173" s="148">
        <f t="shared" si="852"/>
        <v>0</v>
      </c>
      <c r="AH173" s="148">
        <f t="shared" si="852"/>
        <v>0</v>
      </c>
      <c r="AI173" s="148">
        <f t="shared" si="852"/>
        <v>0</v>
      </c>
      <c r="AJ173" s="148">
        <f t="shared" ref="AJ173" si="853">AJ174+AJ176</f>
        <v>0</v>
      </c>
      <c r="AK173" s="148">
        <f>AG173+AJ173</f>
        <v>0</v>
      </c>
      <c r="AL173" s="148">
        <f>AL174+AL176</f>
        <v>0</v>
      </c>
      <c r="AM173" s="148">
        <f t="shared" ref="AM173:AQ173" si="854">AM174+AM176</f>
        <v>0</v>
      </c>
      <c r="AN173" s="148">
        <f t="shared" si="854"/>
        <v>0</v>
      </c>
      <c r="AO173" s="148">
        <f t="shared" si="854"/>
        <v>0</v>
      </c>
      <c r="AP173" s="148">
        <f t="shared" si="854"/>
        <v>0</v>
      </c>
      <c r="AQ173" s="148">
        <f t="shared" si="854"/>
        <v>0</v>
      </c>
      <c r="AR173" s="148">
        <f>AN173+AQ173</f>
        <v>0</v>
      </c>
      <c r="AS173" s="148"/>
      <c r="AT173" s="149"/>
      <c r="AU173" s="150"/>
      <c r="AV173" s="151"/>
      <c r="AW173" s="151"/>
      <c r="AX173" s="151"/>
      <c r="AY173" s="151"/>
      <c r="BD173" s="153"/>
    </row>
    <row r="174" spans="1:56" s="19" customFormat="1" ht="70.5" hidden="1" customHeight="1">
      <c r="A174" s="154">
        <v>2018</v>
      </c>
      <c r="B174" s="155">
        <v>8323</v>
      </c>
      <c r="C174" s="154">
        <v>1</v>
      </c>
      <c r="D174" s="154">
        <v>2</v>
      </c>
      <c r="E174" s="154">
        <v>2000</v>
      </c>
      <c r="F174" s="154">
        <v>2200</v>
      </c>
      <c r="G174" s="154">
        <v>221</v>
      </c>
      <c r="H174" s="154"/>
      <c r="I174" s="172" t="s">
        <v>48</v>
      </c>
      <c r="J174" s="158">
        <f>J175</f>
        <v>0</v>
      </c>
      <c r="K174" s="158">
        <f>K175</f>
        <v>0</v>
      </c>
      <c r="L174" s="158">
        <f t="shared" ref="L174" si="855">J174+K174</f>
        <v>0</v>
      </c>
      <c r="M174" s="158">
        <f>M175</f>
        <v>0</v>
      </c>
      <c r="N174" s="158">
        <f>N175</f>
        <v>0</v>
      </c>
      <c r="O174" s="158">
        <f t="shared" ref="O174" si="856">M174+N174</f>
        <v>0</v>
      </c>
      <c r="P174" s="158">
        <f t="shared" ref="P174" si="857">L174+O174</f>
        <v>0</v>
      </c>
      <c r="Q174" s="158">
        <f>Q175</f>
        <v>0</v>
      </c>
      <c r="R174" s="158">
        <f>R175</f>
        <v>0</v>
      </c>
      <c r="S174" s="158">
        <f t="shared" ref="S174" si="858">Q174+R174</f>
        <v>0</v>
      </c>
      <c r="T174" s="158">
        <f>T175</f>
        <v>0</v>
      </c>
      <c r="U174" s="158">
        <f>U175</f>
        <v>0</v>
      </c>
      <c r="V174" s="158">
        <f t="shared" ref="V174" si="859">T174+U174</f>
        <v>0</v>
      </c>
      <c r="W174" s="158">
        <f t="shared" ref="W174" si="860">S174+V174</f>
        <v>0</v>
      </c>
      <c r="X174" s="158">
        <f>X175</f>
        <v>0</v>
      </c>
      <c r="Y174" s="158">
        <f>Y175</f>
        <v>0</v>
      </c>
      <c r="Z174" s="158">
        <f t="shared" ref="Z174" si="861">X174+Y174</f>
        <v>0</v>
      </c>
      <c r="AA174" s="158">
        <f>AA175</f>
        <v>0</v>
      </c>
      <c r="AB174" s="158">
        <f>AB175</f>
        <v>0</v>
      </c>
      <c r="AC174" s="158">
        <f t="shared" ref="AC174" si="862">AA174+AB174</f>
        <v>0</v>
      </c>
      <c r="AD174" s="158">
        <f t="shared" ref="AD174" si="863">Z174+AC174</f>
        <v>0</v>
      </c>
      <c r="AE174" s="158">
        <f>AE175</f>
        <v>0</v>
      </c>
      <c r="AF174" s="158">
        <f>AF175</f>
        <v>0</v>
      </c>
      <c r="AG174" s="158">
        <f t="shared" ref="AG174" si="864">AE174+AF174</f>
        <v>0</v>
      </c>
      <c r="AH174" s="158">
        <f>AH175</f>
        <v>0</v>
      </c>
      <c r="AI174" s="158">
        <f>AI175</f>
        <v>0</v>
      </c>
      <c r="AJ174" s="158">
        <f t="shared" ref="AJ174" si="865">AH174+AI174</f>
        <v>0</v>
      </c>
      <c r="AK174" s="158">
        <f t="shared" ref="AK174" si="866">AG174+AJ174</f>
        <v>0</v>
      </c>
      <c r="AL174" s="158">
        <f>AL175</f>
        <v>0</v>
      </c>
      <c r="AM174" s="158">
        <f>AM175</f>
        <v>0</v>
      </c>
      <c r="AN174" s="158">
        <f t="shared" ref="AN174" si="867">AL174+AM174</f>
        <v>0</v>
      </c>
      <c r="AO174" s="158">
        <f>AO175</f>
        <v>0</v>
      </c>
      <c r="AP174" s="158">
        <f>AP175</f>
        <v>0</v>
      </c>
      <c r="AQ174" s="158">
        <f t="shared" ref="AQ174" si="868">AO174+AP174</f>
        <v>0</v>
      </c>
      <c r="AR174" s="158">
        <f t="shared" ref="AR174" si="869">AN174+AQ174</f>
        <v>0</v>
      </c>
      <c r="AS174" s="158"/>
      <c r="AT174" s="159"/>
      <c r="AU174" s="160"/>
      <c r="AV174" s="161"/>
      <c r="AW174" s="161"/>
      <c r="AX174" s="161"/>
      <c r="AY174" s="161"/>
      <c r="BD174" s="173"/>
    </row>
    <row r="175" spans="1:56" s="19" customFormat="1" ht="70.5" hidden="1" customHeight="1">
      <c r="A175" s="54">
        <v>2018</v>
      </c>
      <c r="B175" s="174">
        <v>8323</v>
      </c>
      <c r="C175" s="54">
        <v>1</v>
      </c>
      <c r="D175" s="54">
        <v>2</v>
      </c>
      <c r="E175" s="54">
        <v>2000</v>
      </c>
      <c r="F175" s="54">
        <v>2200</v>
      </c>
      <c r="G175" s="54">
        <v>221</v>
      </c>
      <c r="H175" s="163">
        <v>1</v>
      </c>
      <c r="I175" s="175" t="s">
        <v>49</v>
      </c>
      <c r="J175" s="56">
        <v>0</v>
      </c>
      <c r="K175" s="56">
        <v>0</v>
      </c>
      <c r="L175" s="57">
        <f>J175+K175</f>
        <v>0</v>
      </c>
      <c r="M175" s="56">
        <f>P175-J175</f>
        <v>0</v>
      </c>
      <c r="N175" s="56">
        <v>0</v>
      </c>
      <c r="O175" s="57">
        <f>M175+N175</f>
        <v>0</v>
      </c>
      <c r="P175" s="57">
        <v>0</v>
      </c>
      <c r="Q175" s="56">
        <v>0</v>
      </c>
      <c r="R175" s="56">
        <v>0</v>
      </c>
      <c r="S175" s="57">
        <f>Q175+R175</f>
        <v>0</v>
      </c>
      <c r="T175" s="56">
        <f>W175-Q175</f>
        <v>0</v>
      </c>
      <c r="U175" s="56">
        <v>0</v>
      </c>
      <c r="V175" s="57">
        <f>T175+U175</f>
        <v>0</v>
      </c>
      <c r="W175" s="57">
        <v>0</v>
      </c>
      <c r="X175" s="56">
        <v>0</v>
      </c>
      <c r="Y175" s="56">
        <v>0</v>
      </c>
      <c r="Z175" s="57">
        <f>X175+Y175</f>
        <v>0</v>
      </c>
      <c r="AA175" s="56">
        <f>AD175-X175</f>
        <v>0</v>
      </c>
      <c r="AB175" s="56">
        <v>0</v>
      </c>
      <c r="AC175" s="57">
        <f>AA175+AB175</f>
        <v>0</v>
      </c>
      <c r="AD175" s="57">
        <v>0</v>
      </c>
      <c r="AE175" s="56">
        <v>0</v>
      </c>
      <c r="AF175" s="56">
        <v>0</v>
      </c>
      <c r="AG175" s="57">
        <f>AE175+AF175</f>
        <v>0</v>
      </c>
      <c r="AH175" s="56">
        <f>AK175-AE175</f>
        <v>0</v>
      </c>
      <c r="AI175" s="56">
        <v>0</v>
      </c>
      <c r="AJ175" s="57">
        <f>AH175+AI175</f>
        <v>0</v>
      </c>
      <c r="AK175" s="57">
        <v>0</v>
      </c>
      <c r="AL175" s="56">
        <v>0</v>
      </c>
      <c r="AM175" s="56">
        <v>0</v>
      </c>
      <c r="AN175" s="57">
        <f>AL175+AM175</f>
        <v>0</v>
      </c>
      <c r="AO175" s="56">
        <f>AR175-AL175</f>
        <v>0</v>
      </c>
      <c r="AP175" s="56">
        <v>0</v>
      </c>
      <c r="AQ175" s="57">
        <f>AO175+AP175</f>
        <v>0</v>
      </c>
      <c r="AR175" s="57">
        <v>0</v>
      </c>
      <c r="AS175" s="57" t="s">
        <v>43</v>
      </c>
      <c r="AT175" s="179"/>
      <c r="AU175" s="176"/>
      <c r="AV175" s="177"/>
      <c r="AW175" s="177"/>
      <c r="AX175" s="177"/>
      <c r="AY175" s="177"/>
      <c r="BD175" s="178" t="s">
        <v>30</v>
      </c>
    </row>
    <row r="176" spans="1:56" s="19" customFormat="1" ht="70.5" hidden="1" customHeight="1">
      <c r="A176" s="154">
        <v>2018</v>
      </c>
      <c r="B176" s="155">
        <v>8323</v>
      </c>
      <c r="C176" s="154">
        <v>1</v>
      </c>
      <c r="D176" s="154">
        <v>2</v>
      </c>
      <c r="E176" s="154">
        <v>2000</v>
      </c>
      <c r="F176" s="154">
        <v>2200</v>
      </c>
      <c r="G176" s="154">
        <v>223</v>
      </c>
      <c r="H176" s="154"/>
      <c r="I176" s="172" t="s">
        <v>150</v>
      </c>
      <c r="J176" s="158">
        <f>J177</f>
        <v>0</v>
      </c>
      <c r="K176" s="158">
        <f>K177</f>
        <v>0</v>
      </c>
      <c r="L176" s="158">
        <f t="shared" ref="L176" si="870">J176+K176</f>
        <v>0</v>
      </c>
      <c r="M176" s="158">
        <f>M177</f>
        <v>0</v>
      </c>
      <c r="N176" s="158">
        <f>N177</f>
        <v>0</v>
      </c>
      <c r="O176" s="158">
        <f t="shared" ref="O176" si="871">M176+N176</f>
        <v>0</v>
      </c>
      <c r="P176" s="158">
        <f t="shared" ref="P176" si="872">L176+O176</f>
        <v>0</v>
      </c>
      <c r="Q176" s="158">
        <f>Q177</f>
        <v>0</v>
      </c>
      <c r="R176" s="158">
        <f>R177</f>
        <v>0</v>
      </c>
      <c r="S176" s="158">
        <f t="shared" ref="S176" si="873">Q176+R176</f>
        <v>0</v>
      </c>
      <c r="T176" s="158">
        <f>T177</f>
        <v>0</v>
      </c>
      <c r="U176" s="158">
        <f>U177</f>
        <v>0</v>
      </c>
      <c r="V176" s="158">
        <f t="shared" ref="V176" si="874">T176+U176</f>
        <v>0</v>
      </c>
      <c r="W176" s="158">
        <f t="shared" ref="W176" si="875">S176+V176</f>
        <v>0</v>
      </c>
      <c r="X176" s="158">
        <f>X177</f>
        <v>0</v>
      </c>
      <c r="Y176" s="158">
        <f>Y177</f>
        <v>0</v>
      </c>
      <c r="Z176" s="158">
        <f t="shared" ref="Z176" si="876">X176+Y176</f>
        <v>0</v>
      </c>
      <c r="AA176" s="158">
        <f>AA177</f>
        <v>0</v>
      </c>
      <c r="AB176" s="158">
        <f>AB177</f>
        <v>0</v>
      </c>
      <c r="AC176" s="158">
        <f t="shared" ref="AC176" si="877">AA176+AB176</f>
        <v>0</v>
      </c>
      <c r="AD176" s="158">
        <f t="shared" ref="AD176" si="878">Z176+AC176</f>
        <v>0</v>
      </c>
      <c r="AE176" s="158">
        <f>AE177</f>
        <v>0</v>
      </c>
      <c r="AF176" s="158">
        <f>AF177</f>
        <v>0</v>
      </c>
      <c r="AG176" s="158">
        <f t="shared" ref="AG176" si="879">AE176+AF176</f>
        <v>0</v>
      </c>
      <c r="AH176" s="158">
        <f>AH177</f>
        <v>0</v>
      </c>
      <c r="AI176" s="158">
        <f>AI177</f>
        <v>0</v>
      </c>
      <c r="AJ176" s="158">
        <f t="shared" ref="AJ176" si="880">AH176+AI176</f>
        <v>0</v>
      </c>
      <c r="AK176" s="158">
        <f t="shared" ref="AK176" si="881">AG176+AJ176</f>
        <v>0</v>
      </c>
      <c r="AL176" s="158">
        <f>AL177</f>
        <v>0</v>
      </c>
      <c r="AM176" s="158">
        <f>AM177</f>
        <v>0</v>
      </c>
      <c r="AN176" s="158">
        <f t="shared" ref="AN176" si="882">AL176+AM176</f>
        <v>0</v>
      </c>
      <c r="AO176" s="158">
        <f>AO177</f>
        <v>0</v>
      </c>
      <c r="AP176" s="158">
        <f>AP177</f>
        <v>0</v>
      </c>
      <c r="AQ176" s="158">
        <f t="shared" ref="AQ176" si="883">AO176+AP176</f>
        <v>0</v>
      </c>
      <c r="AR176" s="158">
        <f t="shared" ref="AR176" si="884">AN176+AQ176</f>
        <v>0</v>
      </c>
      <c r="AS176" s="158"/>
      <c r="AT176" s="159"/>
      <c r="AU176" s="160"/>
      <c r="AV176" s="161"/>
      <c r="AW176" s="161"/>
      <c r="AX176" s="161"/>
      <c r="AY176" s="161"/>
      <c r="BD176" s="173"/>
    </row>
    <row r="177" spans="1:56" s="19" customFormat="1" ht="70.5" hidden="1" customHeight="1">
      <c r="A177" s="54">
        <v>2018</v>
      </c>
      <c r="B177" s="174">
        <v>8323</v>
      </c>
      <c r="C177" s="54">
        <v>1</v>
      </c>
      <c r="D177" s="54">
        <v>2</v>
      </c>
      <c r="E177" s="54">
        <v>2000</v>
      </c>
      <c r="F177" s="54">
        <v>2200</v>
      </c>
      <c r="G177" s="54">
        <v>223</v>
      </c>
      <c r="H177" s="163">
        <v>1</v>
      </c>
      <c r="I177" s="175" t="s">
        <v>151</v>
      </c>
      <c r="J177" s="56">
        <v>0</v>
      </c>
      <c r="K177" s="56">
        <v>0</v>
      </c>
      <c r="L177" s="57">
        <f>J177+K177</f>
        <v>0</v>
      </c>
      <c r="M177" s="56">
        <f>P177-J177</f>
        <v>0</v>
      </c>
      <c r="N177" s="56">
        <v>0</v>
      </c>
      <c r="O177" s="57">
        <f>M177+N177</f>
        <v>0</v>
      </c>
      <c r="P177" s="57">
        <v>0</v>
      </c>
      <c r="Q177" s="56">
        <v>0</v>
      </c>
      <c r="R177" s="56">
        <v>0</v>
      </c>
      <c r="S177" s="57">
        <f>Q177+R177</f>
        <v>0</v>
      </c>
      <c r="T177" s="56">
        <f>W177-Q177</f>
        <v>0</v>
      </c>
      <c r="U177" s="56">
        <v>0</v>
      </c>
      <c r="V177" s="57">
        <f>T177+U177</f>
        <v>0</v>
      </c>
      <c r="W177" s="57">
        <v>0</v>
      </c>
      <c r="X177" s="56">
        <v>0</v>
      </c>
      <c r="Y177" s="56">
        <v>0</v>
      </c>
      <c r="Z177" s="57">
        <f>X177+Y177</f>
        <v>0</v>
      </c>
      <c r="AA177" s="56">
        <f>AD177-X177</f>
        <v>0</v>
      </c>
      <c r="AB177" s="56">
        <v>0</v>
      </c>
      <c r="AC177" s="57">
        <f>AA177+AB177</f>
        <v>0</v>
      </c>
      <c r="AD177" s="57">
        <v>0</v>
      </c>
      <c r="AE177" s="56">
        <v>0</v>
      </c>
      <c r="AF177" s="56">
        <v>0</v>
      </c>
      <c r="AG177" s="57">
        <f>AE177+AF177</f>
        <v>0</v>
      </c>
      <c r="AH177" s="56">
        <f>AK177-AE177</f>
        <v>0</v>
      </c>
      <c r="AI177" s="56">
        <v>0</v>
      </c>
      <c r="AJ177" s="57">
        <f>AH177+AI177</f>
        <v>0</v>
      </c>
      <c r="AK177" s="57">
        <v>0</v>
      </c>
      <c r="AL177" s="56">
        <v>0</v>
      </c>
      <c r="AM177" s="56">
        <v>0</v>
      </c>
      <c r="AN177" s="57">
        <f>AL177+AM177</f>
        <v>0</v>
      </c>
      <c r="AO177" s="56">
        <f>AR177-AL177</f>
        <v>0</v>
      </c>
      <c r="AP177" s="56">
        <v>0</v>
      </c>
      <c r="AQ177" s="57">
        <f>AO177+AP177</f>
        <v>0</v>
      </c>
      <c r="AR177" s="57">
        <v>0</v>
      </c>
      <c r="AS177" s="57" t="s">
        <v>43</v>
      </c>
      <c r="AT177" s="179"/>
      <c r="AU177" s="176"/>
      <c r="AV177" s="177"/>
      <c r="AW177" s="177"/>
      <c r="AX177" s="177"/>
      <c r="AY177" s="177"/>
      <c r="BD177" s="178" t="s">
        <v>30</v>
      </c>
    </row>
    <row r="178" spans="1:56" s="19" customFormat="1" ht="70.5" hidden="1" customHeight="1">
      <c r="A178" s="145">
        <v>2018</v>
      </c>
      <c r="B178" s="146">
        <v>8323</v>
      </c>
      <c r="C178" s="145">
        <v>1</v>
      </c>
      <c r="D178" s="145">
        <v>2</v>
      </c>
      <c r="E178" s="145">
        <v>2000</v>
      </c>
      <c r="F178" s="145">
        <v>2400</v>
      </c>
      <c r="G178" s="145"/>
      <c r="H178" s="145"/>
      <c r="I178" s="147" t="s">
        <v>152</v>
      </c>
      <c r="J178" s="148">
        <f>J179+J181</f>
        <v>0</v>
      </c>
      <c r="K178" s="148">
        <f t="shared" ref="K178:O178" si="885">K179+K181</f>
        <v>0</v>
      </c>
      <c r="L178" s="148">
        <f t="shared" si="885"/>
        <v>0</v>
      </c>
      <c r="M178" s="148">
        <f t="shared" si="885"/>
        <v>0</v>
      </c>
      <c r="N178" s="148">
        <f t="shared" si="885"/>
        <v>0</v>
      </c>
      <c r="O178" s="148">
        <f t="shared" si="885"/>
        <v>0</v>
      </c>
      <c r="P178" s="148">
        <f>L178+O178</f>
        <v>0</v>
      </c>
      <c r="Q178" s="148">
        <f>Q179+Q181</f>
        <v>0</v>
      </c>
      <c r="R178" s="148">
        <f t="shared" ref="R178:V178" si="886">R179+R181</f>
        <v>0</v>
      </c>
      <c r="S178" s="148">
        <f t="shared" si="886"/>
        <v>0</v>
      </c>
      <c r="T178" s="148">
        <f t="shared" si="886"/>
        <v>0</v>
      </c>
      <c r="U178" s="148">
        <f t="shared" si="886"/>
        <v>0</v>
      </c>
      <c r="V178" s="148">
        <f t="shared" si="886"/>
        <v>0</v>
      </c>
      <c r="W178" s="148">
        <f>S178+V178</f>
        <v>0</v>
      </c>
      <c r="X178" s="148">
        <f>X179+X181</f>
        <v>0</v>
      </c>
      <c r="Y178" s="148">
        <f t="shared" ref="Y178:AC178" si="887">Y179+Y181</f>
        <v>0</v>
      </c>
      <c r="Z178" s="148">
        <f t="shared" si="887"/>
        <v>0</v>
      </c>
      <c r="AA178" s="148">
        <f t="shared" si="887"/>
        <v>0</v>
      </c>
      <c r="AB178" s="148">
        <f t="shared" si="887"/>
        <v>0</v>
      </c>
      <c r="AC178" s="148">
        <f t="shared" si="887"/>
        <v>0</v>
      </c>
      <c r="AD178" s="148">
        <f>Z178+AC178</f>
        <v>0</v>
      </c>
      <c r="AE178" s="148">
        <f>AE179+AE181</f>
        <v>0</v>
      </c>
      <c r="AF178" s="148">
        <f t="shared" ref="AF178:AI178" si="888">AF179+AF181</f>
        <v>0</v>
      </c>
      <c r="AG178" s="148">
        <f t="shared" si="888"/>
        <v>0</v>
      </c>
      <c r="AH178" s="148">
        <f t="shared" si="888"/>
        <v>0</v>
      </c>
      <c r="AI178" s="148">
        <f t="shared" si="888"/>
        <v>0</v>
      </c>
      <c r="AJ178" s="148">
        <f t="shared" ref="AJ178" si="889">AJ179+AJ181</f>
        <v>0</v>
      </c>
      <c r="AK178" s="148">
        <f>AG178+AJ178</f>
        <v>0</v>
      </c>
      <c r="AL178" s="148">
        <f>AL179+AL181</f>
        <v>0</v>
      </c>
      <c r="AM178" s="148">
        <f t="shared" ref="AM178:AQ178" si="890">AM179+AM181</f>
        <v>0</v>
      </c>
      <c r="AN178" s="148">
        <f t="shared" si="890"/>
        <v>0</v>
      </c>
      <c r="AO178" s="148">
        <f t="shared" si="890"/>
        <v>0</v>
      </c>
      <c r="AP178" s="148">
        <f t="shared" si="890"/>
        <v>0</v>
      </c>
      <c r="AQ178" s="148">
        <f t="shared" si="890"/>
        <v>0</v>
      </c>
      <c r="AR178" s="148">
        <f>AN178+AQ178</f>
        <v>0</v>
      </c>
      <c r="AS178" s="148"/>
      <c r="AT178" s="149"/>
      <c r="AU178" s="150"/>
      <c r="AV178" s="151"/>
      <c r="AW178" s="151"/>
      <c r="AX178" s="151"/>
      <c r="AY178" s="151"/>
      <c r="BD178" s="153"/>
    </row>
    <row r="179" spans="1:56" s="19" customFormat="1" ht="70.5" hidden="1" customHeight="1">
      <c r="A179" s="154">
        <v>2018</v>
      </c>
      <c r="B179" s="155">
        <v>8323</v>
      </c>
      <c r="C179" s="154">
        <v>1</v>
      </c>
      <c r="D179" s="154">
        <v>2</v>
      </c>
      <c r="E179" s="154">
        <v>2000</v>
      </c>
      <c r="F179" s="154">
        <v>2400</v>
      </c>
      <c r="G179" s="154">
        <v>246</v>
      </c>
      <c r="H179" s="154"/>
      <c r="I179" s="172" t="s">
        <v>50</v>
      </c>
      <c r="J179" s="158">
        <f>J180</f>
        <v>0</v>
      </c>
      <c r="K179" s="158">
        <f>K180</f>
        <v>0</v>
      </c>
      <c r="L179" s="158">
        <f t="shared" ref="L179" si="891">J179+K179</f>
        <v>0</v>
      </c>
      <c r="M179" s="158">
        <f>M180</f>
        <v>0</v>
      </c>
      <c r="N179" s="158">
        <f>N180</f>
        <v>0</v>
      </c>
      <c r="O179" s="158">
        <f t="shared" ref="O179" si="892">M179+N179</f>
        <v>0</v>
      </c>
      <c r="P179" s="158">
        <f t="shared" ref="P179" si="893">L179+O179</f>
        <v>0</v>
      </c>
      <c r="Q179" s="158">
        <f>Q180</f>
        <v>0</v>
      </c>
      <c r="R179" s="158">
        <f>R180</f>
        <v>0</v>
      </c>
      <c r="S179" s="158">
        <f t="shared" ref="S179" si="894">Q179+R179</f>
        <v>0</v>
      </c>
      <c r="T179" s="158">
        <f>T180</f>
        <v>0</v>
      </c>
      <c r="U179" s="158">
        <f>U180</f>
        <v>0</v>
      </c>
      <c r="V179" s="158">
        <f t="shared" ref="V179" si="895">T179+U179</f>
        <v>0</v>
      </c>
      <c r="W179" s="158">
        <f t="shared" ref="W179" si="896">S179+V179</f>
        <v>0</v>
      </c>
      <c r="X179" s="158">
        <f>X180</f>
        <v>0</v>
      </c>
      <c r="Y179" s="158">
        <f>Y180</f>
        <v>0</v>
      </c>
      <c r="Z179" s="158">
        <f t="shared" ref="Z179" si="897">X179+Y179</f>
        <v>0</v>
      </c>
      <c r="AA179" s="158">
        <f>AA180</f>
        <v>0</v>
      </c>
      <c r="AB179" s="158">
        <f>AB180</f>
        <v>0</v>
      </c>
      <c r="AC179" s="158">
        <f t="shared" ref="AC179" si="898">AA179+AB179</f>
        <v>0</v>
      </c>
      <c r="AD179" s="158">
        <f t="shared" ref="AD179" si="899">Z179+AC179</f>
        <v>0</v>
      </c>
      <c r="AE179" s="158">
        <f>AE180</f>
        <v>0</v>
      </c>
      <c r="AF179" s="158">
        <f>AF180</f>
        <v>0</v>
      </c>
      <c r="AG179" s="158">
        <f t="shared" ref="AG179" si="900">AE179+AF179</f>
        <v>0</v>
      </c>
      <c r="AH179" s="158">
        <f>AH180</f>
        <v>0</v>
      </c>
      <c r="AI179" s="158">
        <f>AI180</f>
        <v>0</v>
      </c>
      <c r="AJ179" s="158">
        <f t="shared" ref="AJ179" si="901">AH179+AI179</f>
        <v>0</v>
      </c>
      <c r="AK179" s="158">
        <f t="shared" ref="AK179" si="902">AG179+AJ179</f>
        <v>0</v>
      </c>
      <c r="AL179" s="158">
        <f>AL180</f>
        <v>0</v>
      </c>
      <c r="AM179" s="158">
        <f>AM180</f>
        <v>0</v>
      </c>
      <c r="AN179" s="158">
        <f t="shared" ref="AN179" si="903">AL179+AM179</f>
        <v>0</v>
      </c>
      <c r="AO179" s="158">
        <f>AO180</f>
        <v>0</v>
      </c>
      <c r="AP179" s="158">
        <f>AP180</f>
        <v>0</v>
      </c>
      <c r="AQ179" s="158">
        <f t="shared" ref="AQ179" si="904">AO179+AP179</f>
        <v>0</v>
      </c>
      <c r="AR179" s="158">
        <f t="shared" ref="AR179" si="905">AN179+AQ179</f>
        <v>0</v>
      </c>
      <c r="AS179" s="158"/>
      <c r="AT179" s="159"/>
      <c r="AU179" s="160"/>
      <c r="AV179" s="161"/>
      <c r="AW179" s="161"/>
      <c r="AX179" s="161"/>
      <c r="AY179" s="161"/>
      <c r="BD179" s="173"/>
    </row>
    <row r="180" spans="1:56" s="19" customFormat="1" ht="70.5" hidden="1" customHeight="1">
      <c r="A180" s="54">
        <v>2018</v>
      </c>
      <c r="B180" s="174">
        <v>8323</v>
      </c>
      <c r="C180" s="54">
        <v>1</v>
      </c>
      <c r="D180" s="54">
        <v>2</v>
      </c>
      <c r="E180" s="54">
        <v>2000</v>
      </c>
      <c r="F180" s="54">
        <v>2400</v>
      </c>
      <c r="G180" s="54">
        <v>246</v>
      </c>
      <c r="H180" s="163">
        <v>1</v>
      </c>
      <c r="I180" s="175" t="s">
        <v>50</v>
      </c>
      <c r="J180" s="56">
        <v>0</v>
      </c>
      <c r="K180" s="56">
        <v>0</v>
      </c>
      <c r="L180" s="57">
        <f>J180+K180</f>
        <v>0</v>
      </c>
      <c r="M180" s="56">
        <f>P180-J180</f>
        <v>0</v>
      </c>
      <c r="N180" s="56">
        <v>0</v>
      </c>
      <c r="O180" s="57">
        <f>M180+N180</f>
        <v>0</v>
      </c>
      <c r="P180" s="57">
        <v>0</v>
      </c>
      <c r="Q180" s="56">
        <v>0</v>
      </c>
      <c r="R180" s="56">
        <v>0</v>
      </c>
      <c r="S180" s="57">
        <f>Q180+R180</f>
        <v>0</v>
      </c>
      <c r="T180" s="56">
        <f>W180-Q180</f>
        <v>0</v>
      </c>
      <c r="U180" s="56">
        <v>0</v>
      </c>
      <c r="V180" s="57">
        <f>T180+U180</f>
        <v>0</v>
      </c>
      <c r="W180" s="57">
        <v>0</v>
      </c>
      <c r="X180" s="56">
        <v>0</v>
      </c>
      <c r="Y180" s="56">
        <v>0</v>
      </c>
      <c r="Z180" s="57">
        <f>X180+Y180</f>
        <v>0</v>
      </c>
      <c r="AA180" s="56">
        <f>AD180-X180</f>
        <v>0</v>
      </c>
      <c r="AB180" s="56">
        <v>0</v>
      </c>
      <c r="AC180" s="57">
        <f>AA180+AB180</f>
        <v>0</v>
      </c>
      <c r="AD180" s="57">
        <v>0</v>
      </c>
      <c r="AE180" s="56">
        <v>0</v>
      </c>
      <c r="AF180" s="56">
        <v>0</v>
      </c>
      <c r="AG180" s="57">
        <f>AE180+AF180</f>
        <v>0</v>
      </c>
      <c r="AH180" s="56">
        <f>AK180-AE180</f>
        <v>0</v>
      </c>
      <c r="AI180" s="56">
        <v>0</v>
      </c>
      <c r="AJ180" s="57">
        <f>AH180+AI180</f>
        <v>0</v>
      </c>
      <c r="AK180" s="57">
        <v>0</v>
      </c>
      <c r="AL180" s="56">
        <v>0</v>
      </c>
      <c r="AM180" s="56">
        <v>0</v>
      </c>
      <c r="AN180" s="57">
        <f>AL180+AM180</f>
        <v>0</v>
      </c>
      <c r="AO180" s="56">
        <f>AR180-AL180</f>
        <v>0</v>
      </c>
      <c r="AP180" s="56">
        <v>0</v>
      </c>
      <c r="AQ180" s="57">
        <f>AO180+AP180</f>
        <v>0</v>
      </c>
      <c r="AR180" s="57">
        <v>0</v>
      </c>
      <c r="AS180" s="57" t="s">
        <v>43</v>
      </c>
      <c r="AT180" s="179"/>
      <c r="AU180" s="176"/>
      <c r="AV180" s="177"/>
      <c r="AW180" s="177"/>
      <c r="AX180" s="177"/>
      <c r="AY180" s="177"/>
      <c r="BD180" s="178" t="s">
        <v>30</v>
      </c>
    </row>
    <row r="181" spans="1:56" s="19" customFormat="1" ht="70.5" hidden="1" customHeight="1">
      <c r="A181" s="154">
        <v>2018</v>
      </c>
      <c r="B181" s="155">
        <v>8323</v>
      </c>
      <c r="C181" s="154">
        <v>1</v>
      </c>
      <c r="D181" s="154">
        <v>2</v>
      </c>
      <c r="E181" s="154">
        <v>2000</v>
      </c>
      <c r="F181" s="154">
        <v>2400</v>
      </c>
      <c r="G181" s="154">
        <v>248</v>
      </c>
      <c r="H181" s="154"/>
      <c r="I181" s="172" t="s">
        <v>153</v>
      </c>
      <c r="J181" s="158">
        <f>J182</f>
        <v>0</v>
      </c>
      <c r="K181" s="158">
        <f>K182</f>
        <v>0</v>
      </c>
      <c r="L181" s="158">
        <f t="shared" ref="L181" si="906">J181+K181</f>
        <v>0</v>
      </c>
      <c r="M181" s="158">
        <f>M182</f>
        <v>0</v>
      </c>
      <c r="N181" s="158">
        <f>N182</f>
        <v>0</v>
      </c>
      <c r="O181" s="158">
        <f t="shared" ref="O181" si="907">M181+N181</f>
        <v>0</v>
      </c>
      <c r="P181" s="158">
        <f t="shared" ref="P181" si="908">L181+O181</f>
        <v>0</v>
      </c>
      <c r="Q181" s="158">
        <f>Q182</f>
        <v>0</v>
      </c>
      <c r="R181" s="158">
        <f>R182</f>
        <v>0</v>
      </c>
      <c r="S181" s="158">
        <f t="shared" ref="S181" si="909">Q181+R181</f>
        <v>0</v>
      </c>
      <c r="T181" s="158">
        <f>T182</f>
        <v>0</v>
      </c>
      <c r="U181" s="158">
        <f>U182</f>
        <v>0</v>
      </c>
      <c r="V181" s="158">
        <f t="shared" ref="V181" si="910">T181+U181</f>
        <v>0</v>
      </c>
      <c r="W181" s="158">
        <f t="shared" ref="W181" si="911">S181+V181</f>
        <v>0</v>
      </c>
      <c r="X181" s="158">
        <f>X182</f>
        <v>0</v>
      </c>
      <c r="Y181" s="158">
        <f>Y182</f>
        <v>0</v>
      </c>
      <c r="Z181" s="158">
        <f t="shared" ref="Z181" si="912">X181+Y181</f>
        <v>0</v>
      </c>
      <c r="AA181" s="158">
        <f>AA182</f>
        <v>0</v>
      </c>
      <c r="AB181" s="158">
        <f>AB182</f>
        <v>0</v>
      </c>
      <c r="AC181" s="158">
        <f t="shared" ref="AC181" si="913">AA181+AB181</f>
        <v>0</v>
      </c>
      <c r="AD181" s="158">
        <f t="shared" ref="AD181" si="914">Z181+AC181</f>
        <v>0</v>
      </c>
      <c r="AE181" s="158">
        <f>AE182</f>
        <v>0</v>
      </c>
      <c r="AF181" s="158">
        <f>AF182</f>
        <v>0</v>
      </c>
      <c r="AG181" s="158">
        <f t="shared" ref="AG181" si="915">AE181+AF181</f>
        <v>0</v>
      </c>
      <c r="AH181" s="158">
        <f>AH182</f>
        <v>0</v>
      </c>
      <c r="AI181" s="158">
        <f>AI182</f>
        <v>0</v>
      </c>
      <c r="AJ181" s="158">
        <f t="shared" ref="AJ181" si="916">AH181+AI181</f>
        <v>0</v>
      </c>
      <c r="AK181" s="158">
        <f t="shared" ref="AK181" si="917">AG181+AJ181</f>
        <v>0</v>
      </c>
      <c r="AL181" s="158">
        <f>AL182</f>
        <v>0</v>
      </c>
      <c r="AM181" s="158">
        <f>AM182</f>
        <v>0</v>
      </c>
      <c r="AN181" s="158">
        <f t="shared" ref="AN181" si="918">AL181+AM181</f>
        <v>0</v>
      </c>
      <c r="AO181" s="158">
        <f>AO182</f>
        <v>0</v>
      </c>
      <c r="AP181" s="158">
        <f>AP182</f>
        <v>0</v>
      </c>
      <c r="AQ181" s="158">
        <f t="shared" ref="AQ181" si="919">AO181+AP181</f>
        <v>0</v>
      </c>
      <c r="AR181" s="158">
        <f t="shared" ref="AR181" si="920">AN181+AQ181</f>
        <v>0</v>
      </c>
      <c r="AS181" s="158"/>
      <c r="AT181" s="159"/>
      <c r="AU181" s="160"/>
      <c r="AV181" s="161"/>
      <c r="AW181" s="161"/>
      <c r="AX181" s="161"/>
      <c r="AY181" s="161"/>
      <c r="BD181" s="173"/>
    </row>
    <row r="182" spans="1:56" s="19" customFormat="1" ht="70.5" hidden="1" customHeight="1">
      <c r="A182" s="54">
        <v>2018</v>
      </c>
      <c r="B182" s="174">
        <v>8323</v>
      </c>
      <c r="C182" s="54">
        <v>1</v>
      </c>
      <c r="D182" s="54">
        <v>2</v>
      </c>
      <c r="E182" s="54">
        <v>2000</v>
      </c>
      <c r="F182" s="54">
        <v>2400</v>
      </c>
      <c r="G182" s="54">
        <v>248</v>
      </c>
      <c r="H182" s="163">
        <v>1</v>
      </c>
      <c r="I182" s="175" t="s">
        <v>153</v>
      </c>
      <c r="J182" s="56">
        <v>0</v>
      </c>
      <c r="K182" s="56">
        <v>0</v>
      </c>
      <c r="L182" s="57">
        <f>J182+K182</f>
        <v>0</v>
      </c>
      <c r="M182" s="56">
        <f>P182-J182</f>
        <v>0</v>
      </c>
      <c r="N182" s="56">
        <v>0</v>
      </c>
      <c r="O182" s="57">
        <f>M182+N182</f>
        <v>0</v>
      </c>
      <c r="P182" s="57">
        <v>0</v>
      </c>
      <c r="Q182" s="56">
        <v>0</v>
      </c>
      <c r="R182" s="56">
        <v>0</v>
      </c>
      <c r="S182" s="57">
        <f>Q182+R182</f>
        <v>0</v>
      </c>
      <c r="T182" s="56">
        <f>W182-Q182</f>
        <v>0</v>
      </c>
      <c r="U182" s="56">
        <v>0</v>
      </c>
      <c r="V182" s="57">
        <f>T182+U182</f>
        <v>0</v>
      </c>
      <c r="W182" s="57">
        <v>0</v>
      </c>
      <c r="X182" s="56">
        <v>0</v>
      </c>
      <c r="Y182" s="56">
        <v>0</v>
      </c>
      <c r="Z182" s="57">
        <f>X182+Y182</f>
        <v>0</v>
      </c>
      <c r="AA182" s="56">
        <f>AD182-X182</f>
        <v>0</v>
      </c>
      <c r="AB182" s="56">
        <v>0</v>
      </c>
      <c r="AC182" s="57">
        <f>AA182+AB182</f>
        <v>0</v>
      </c>
      <c r="AD182" s="57">
        <v>0</v>
      </c>
      <c r="AE182" s="56">
        <v>0</v>
      </c>
      <c r="AF182" s="56">
        <v>0</v>
      </c>
      <c r="AG182" s="57">
        <f>AE182+AF182</f>
        <v>0</v>
      </c>
      <c r="AH182" s="56">
        <f>AK182-AE182</f>
        <v>0</v>
      </c>
      <c r="AI182" s="56">
        <v>0</v>
      </c>
      <c r="AJ182" s="57">
        <f>AH182+AI182</f>
        <v>0</v>
      </c>
      <c r="AK182" s="57">
        <v>0</v>
      </c>
      <c r="AL182" s="56">
        <v>0</v>
      </c>
      <c r="AM182" s="56">
        <v>0</v>
      </c>
      <c r="AN182" s="57">
        <f>AL182+AM182</f>
        <v>0</v>
      </c>
      <c r="AO182" s="56">
        <f>AR182-AL182</f>
        <v>0</v>
      </c>
      <c r="AP182" s="56">
        <v>0</v>
      </c>
      <c r="AQ182" s="57">
        <f>AO182+AP182</f>
        <v>0</v>
      </c>
      <c r="AR182" s="57">
        <v>0</v>
      </c>
      <c r="AS182" s="57" t="s">
        <v>43</v>
      </c>
      <c r="AT182" s="179"/>
      <c r="AU182" s="176"/>
      <c r="AV182" s="177"/>
      <c r="AW182" s="177"/>
      <c r="AX182" s="177"/>
      <c r="AY182" s="177"/>
      <c r="BD182" s="178" t="s">
        <v>30</v>
      </c>
    </row>
    <row r="183" spans="1:56" s="19" customFormat="1" ht="70.5" hidden="1" customHeight="1">
      <c r="A183" s="145">
        <v>2018</v>
      </c>
      <c r="B183" s="146">
        <v>8323</v>
      </c>
      <c r="C183" s="145">
        <v>1</v>
      </c>
      <c r="D183" s="145">
        <v>2</v>
      </c>
      <c r="E183" s="145">
        <v>2000</v>
      </c>
      <c r="F183" s="145">
        <v>2500</v>
      </c>
      <c r="G183" s="145"/>
      <c r="H183" s="145"/>
      <c r="I183" s="147" t="s">
        <v>154</v>
      </c>
      <c r="J183" s="148">
        <f>J184+J186</f>
        <v>0</v>
      </c>
      <c r="K183" s="148">
        <f t="shared" ref="K183:O183" si="921">K184+K186</f>
        <v>0</v>
      </c>
      <c r="L183" s="148">
        <f t="shared" si="921"/>
        <v>0</v>
      </c>
      <c r="M183" s="148">
        <f t="shared" si="921"/>
        <v>0</v>
      </c>
      <c r="N183" s="148">
        <f t="shared" si="921"/>
        <v>0</v>
      </c>
      <c r="O183" s="148">
        <f t="shared" si="921"/>
        <v>0</v>
      </c>
      <c r="P183" s="148">
        <f>L183+O183</f>
        <v>0</v>
      </c>
      <c r="Q183" s="148">
        <f>Q184+Q186</f>
        <v>0</v>
      </c>
      <c r="R183" s="148">
        <f t="shared" ref="R183:V183" si="922">R184+R186</f>
        <v>0</v>
      </c>
      <c r="S183" s="148">
        <f t="shared" si="922"/>
        <v>0</v>
      </c>
      <c r="T183" s="148">
        <f t="shared" si="922"/>
        <v>0</v>
      </c>
      <c r="U183" s="148">
        <f t="shared" si="922"/>
        <v>0</v>
      </c>
      <c r="V183" s="148">
        <f t="shared" si="922"/>
        <v>0</v>
      </c>
      <c r="W183" s="148">
        <f>S183+V183</f>
        <v>0</v>
      </c>
      <c r="X183" s="148">
        <f>X184+X186</f>
        <v>0</v>
      </c>
      <c r="Y183" s="148">
        <f t="shared" ref="Y183:AC183" si="923">Y184+Y186</f>
        <v>0</v>
      </c>
      <c r="Z183" s="148">
        <f t="shared" si="923"/>
        <v>0</v>
      </c>
      <c r="AA183" s="148">
        <f t="shared" si="923"/>
        <v>0</v>
      </c>
      <c r="AB183" s="148">
        <f t="shared" si="923"/>
        <v>0</v>
      </c>
      <c r="AC183" s="148">
        <f t="shared" si="923"/>
        <v>0</v>
      </c>
      <c r="AD183" s="148">
        <f>Z183+AC183</f>
        <v>0</v>
      </c>
      <c r="AE183" s="148">
        <f>AE184+AE186</f>
        <v>0</v>
      </c>
      <c r="AF183" s="148">
        <f t="shared" ref="AF183:AI183" si="924">AF184+AF186</f>
        <v>0</v>
      </c>
      <c r="AG183" s="148">
        <f t="shared" si="924"/>
        <v>0</v>
      </c>
      <c r="AH183" s="148">
        <f t="shared" si="924"/>
        <v>0</v>
      </c>
      <c r="AI183" s="148">
        <f t="shared" si="924"/>
        <v>0</v>
      </c>
      <c r="AJ183" s="148">
        <f t="shared" ref="AJ183" si="925">AJ184+AJ186</f>
        <v>0</v>
      </c>
      <c r="AK183" s="148">
        <f>AG183+AJ183</f>
        <v>0</v>
      </c>
      <c r="AL183" s="148">
        <f>AL184+AL186</f>
        <v>0</v>
      </c>
      <c r="AM183" s="148">
        <f t="shared" ref="AM183:AQ183" si="926">AM184+AM186</f>
        <v>0</v>
      </c>
      <c r="AN183" s="148">
        <f t="shared" si="926"/>
        <v>0</v>
      </c>
      <c r="AO183" s="148">
        <f t="shared" si="926"/>
        <v>0</v>
      </c>
      <c r="AP183" s="148">
        <f t="shared" si="926"/>
        <v>0</v>
      </c>
      <c r="AQ183" s="148">
        <f t="shared" si="926"/>
        <v>0</v>
      </c>
      <c r="AR183" s="148">
        <f>AN183+AQ183</f>
        <v>0</v>
      </c>
      <c r="AS183" s="148"/>
      <c r="AT183" s="149"/>
      <c r="AU183" s="150"/>
      <c r="AV183" s="151"/>
      <c r="AW183" s="151"/>
      <c r="AX183" s="151"/>
      <c r="AY183" s="151"/>
      <c r="BD183" s="153"/>
    </row>
    <row r="184" spans="1:56" s="19" customFormat="1" ht="70.5" hidden="1" customHeight="1">
      <c r="A184" s="155">
        <v>2018</v>
      </c>
      <c r="B184" s="154">
        <v>8323</v>
      </c>
      <c r="C184" s="154">
        <v>1</v>
      </c>
      <c r="D184" s="154">
        <v>2</v>
      </c>
      <c r="E184" s="154">
        <v>2000</v>
      </c>
      <c r="F184" s="154">
        <v>2500</v>
      </c>
      <c r="G184" s="154">
        <v>254</v>
      </c>
      <c r="H184" s="158"/>
      <c r="I184" s="172" t="s">
        <v>155</v>
      </c>
      <c r="J184" s="158">
        <f>J185</f>
        <v>0</v>
      </c>
      <c r="K184" s="158">
        <f>K185</f>
        <v>0</v>
      </c>
      <c r="L184" s="158">
        <f t="shared" ref="L184" si="927">J184+K184</f>
        <v>0</v>
      </c>
      <c r="M184" s="158">
        <f>M185</f>
        <v>0</v>
      </c>
      <c r="N184" s="158">
        <f>N185</f>
        <v>0</v>
      </c>
      <c r="O184" s="158">
        <f t="shared" ref="O184" si="928">M184+N184</f>
        <v>0</v>
      </c>
      <c r="P184" s="158">
        <f t="shared" ref="P184" si="929">L184+O184</f>
        <v>0</v>
      </c>
      <c r="Q184" s="158">
        <f>Q185</f>
        <v>0</v>
      </c>
      <c r="R184" s="158">
        <f>R185</f>
        <v>0</v>
      </c>
      <c r="S184" s="158">
        <f t="shared" ref="S184" si="930">Q184+R184</f>
        <v>0</v>
      </c>
      <c r="T184" s="158">
        <f>T185</f>
        <v>0</v>
      </c>
      <c r="U184" s="158">
        <f>U185</f>
        <v>0</v>
      </c>
      <c r="V184" s="158">
        <f t="shared" ref="V184" si="931">T184+U184</f>
        <v>0</v>
      </c>
      <c r="W184" s="158">
        <f t="shared" ref="W184" si="932">S184+V184</f>
        <v>0</v>
      </c>
      <c r="X184" s="158">
        <f>X185</f>
        <v>0</v>
      </c>
      <c r="Y184" s="158">
        <f>Y185</f>
        <v>0</v>
      </c>
      <c r="Z184" s="158">
        <f t="shared" ref="Z184" si="933">X184+Y184</f>
        <v>0</v>
      </c>
      <c r="AA184" s="158">
        <f>AA185</f>
        <v>0</v>
      </c>
      <c r="AB184" s="158">
        <f>AB185</f>
        <v>0</v>
      </c>
      <c r="AC184" s="158">
        <f t="shared" ref="AC184" si="934">AA184+AB184</f>
        <v>0</v>
      </c>
      <c r="AD184" s="158">
        <f t="shared" ref="AD184" si="935">Z184+AC184</f>
        <v>0</v>
      </c>
      <c r="AE184" s="158">
        <f>AE185</f>
        <v>0</v>
      </c>
      <c r="AF184" s="158">
        <f>AF185</f>
        <v>0</v>
      </c>
      <c r="AG184" s="158">
        <f t="shared" ref="AG184" si="936">AE184+AF184</f>
        <v>0</v>
      </c>
      <c r="AH184" s="158">
        <f>AH185</f>
        <v>0</v>
      </c>
      <c r="AI184" s="158">
        <f>AI185</f>
        <v>0</v>
      </c>
      <c r="AJ184" s="158">
        <f t="shared" ref="AJ184" si="937">AH184+AI184</f>
        <v>0</v>
      </c>
      <c r="AK184" s="158">
        <f t="shared" ref="AK184" si="938">AG184+AJ184</f>
        <v>0</v>
      </c>
      <c r="AL184" s="158">
        <f>AL185</f>
        <v>0</v>
      </c>
      <c r="AM184" s="158">
        <f>AM185</f>
        <v>0</v>
      </c>
      <c r="AN184" s="158">
        <f t="shared" ref="AN184" si="939">AL184+AM184</f>
        <v>0</v>
      </c>
      <c r="AO184" s="158">
        <f>AO185</f>
        <v>0</v>
      </c>
      <c r="AP184" s="158">
        <f>AP185</f>
        <v>0</v>
      </c>
      <c r="AQ184" s="158">
        <f t="shared" ref="AQ184" si="940">AO184+AP184</f>
        <v>0</v>
      </c>
      <c r="AR184" s="158">
        <f t="shared" ref="AR184" si="941">AN184+AQ184</f>
        <v>0</v>
      </c>
      <c r="AS184" s="158"/>
      <c r="AT184" s="159"/>
      <c r="AU184" s="160"/>
      <c r="AV184" s="161"/>
      <c r="AW184" s="161"/>
      <c r="AX184" s="161"/>
      <c r="AY184" s="161"/>
      <c r="BD184" s="173"/>
    </row>
    <row r="185" spans="1:56" s="19" customFormat="1" ht="70.5" hidden="1" customHeight="1">
      <c r="A185" s="54">
        <v>2018</v>
      </c>
      <c r="B185" s="174">
        <v>8323</v>
      </c>
      <c r="C185" s="54">
        <v>1</v>
      </c>
      <c r="D185" s="54">
        <v>2</v>
      </c>
      <c r="E185" s="54">
        <v>2000</v>
      </c>
      <c r="F185" s="54">
        <v>2500</v>
      </c>
      <c r="G185" s="54">
        <v>254</v>
      </c>
      <c r="H185" s="163">
        <v>1</v>
      </c>
      <c r="I185" s="175" t="s">
        <v>155</v>
      </c>
      <c r="J185" s="56">
        <v>0</v>
      </c>
      <c r="K185" s="56">
        <v>0</v>
      </c>
      <c r="L185" s="57">
        <f>J185+K185</f>
        <v>0</v>
      </c>
      <c r="M185" s="56">
        <f>P185-J185</f>
        <v>0</v>
      </c>
      <c r="N185" s="56">
        <v>0</v>
      </c>
      <c r="O185" s="57">
        <f>M185+N185</f>
        <v>0</v>
      </c>
      <c r="P185" s="57">
        <v>0</v>
      </c>
      <c r="Q185" s="56">
        <v>0</v>
      </c>
      <c r="R185" s="56">
        <v>0</v>
      </c>
      <c r="S185" s="57">
        <f>Q185+R185</f>
        <v>0</v>
      </c>
      <c r="T185" s="56">
        <f>W185-Q185</f>
        <v>0</v>
      </c>
      <c r="U185" s="56">
        <v>0</v>
      </c>
      <c r="V185" s="57">
        <f>T185+U185</f>
        <v>0</v>
      </c>
      <c r="W185" s="57">
        <v>0</v>
      </c>
      <c r="X185" s="56">
        <v>0</v>
      </c>
      <c r="Y185" s="56">
        <v>0</v>
      </c>
      <c r="Z185" s="57">
        <f>X185+Y185</f>
        <v>0</v>
      </c>
      <c r="AA185" s="56">
        <f>AD185-X185</f>
        <v>0</v>
      </c>
      <c r="AB185" s="56">
        <v>0</v>
      </c>
      <c r="AC185" s="57">
        <f>AA185+AB185</f>
        <v>0</v>
      </c>
      <c r="AD185" s="57">
        <v>0</v>
      </c>
      <c r="AE185" s="56">
        <v>0</v>
      </c>
      <c r="AF185" s="56">
        <v>0</v>
      </c>
      <c r="AG185" s="57">
        <f>AE185+AF185</f>
        <v>0</v>
      </c>
      <c r="AH185" s="56">
        <f>AK185-AE185</f>
        <v>0</v>
      </c>
      <c r="AI185" s="56">
        <v>0</v>
      </c>
      <c r="AJ185" s="57">
        <f>AH185+AI185</f>
        <v>0</v>
      </c>
      <c r="AK185" s="57">
        <v>0</v>
      </c>
      <c r="AL185" s="56">
        <v>0</v>
      </c>
      <c r="AM185" s="56">
        <v>0</v>
      </c>
      <c r="AN185" s="57">
        <f>AL185+AM185</f>
        <v>0</v>
      </c>
      <c r="AO185" s="56">
        <f>AR185-AL185</f>
        <v>0</v>
      </c>
      <c r="AP185" s="56">
        <v>0</v>
      </c>
      <c r="AQ185" s="57">
        <f>AO185+AP185</f>
        <v>0</v>
      </c>
      <c r="AR185" s="57">
        <v>0</v>
      </c>
      <c r="AS185" s="57" t="s">
        <v>43</v>
      </c>
      <c r="AT185" s="179"/>
      <c r="AU185" s="176"/>
      <c r="AV185" s="177"/>
      <c r="AW185" s="177"/>
      <c r="AX185" s="177"/>
      <c r="AY185" s="177"/>
      <c r="BD185" s="178" t="s">
        <v>30</v>
      </c>
    </row>
    <row r="186" spans="1:56" s="19" customFormat="1" ht="70.5" hidden="1" customHeight="1">
      <c r="A186" s="155">
        <v>2018</v>
      </c>
      <c r="B186" s="154">
        <v>8323</v>
      </c>
      <c r="C186" s="154">
        <v>1</v>
      </c>
      <c r="D186" s="154">
        <v>2</v>
      </c>
      <c r="E186" s="154">
        <v>2000</v>
      </c>
      <c r="F186" s="154">
        <v>2500</v>
      </c>
      <c r="G186" s="154">
        <v>255</v>
      </c>
      <c r="H186" s="158"/>
      <c r="I186" s="172" t="s">
        <v>156</v>
      </c>
      <c r="J186" s="158">
        <f>J187</f>
        <v>0</v>
      </c>
      <c r="K186" s="158">
        <f>K187</f>
        <v>0</v>
      </c>
      <c r="L186" s="158">
        <f t="shared" ref="L186" si="942">J186+K186</f>
        <v>0</v>
      </c>
      <c r="M186" s="158">
        <f>M187</f>
        <v>0</v>
      </c>
      <c r="N186" s="158">
        <f>N187</f>
        <v>0</v>
      </c>
      <c r="O186" s="158">
        <f t="shared" ref="O186" si="943">M186+N186</f>
        <v>0</v>
      </c>
      <c r="P186" s="158">
        <f t="shared" ref="P186" si="944">L186+O186</f>
        <v>0</v>
      </c>
      <c r="Q186" s="158">
        <f>Q187</f>
        <v>0</v>
      </c>
      <c r="R186" s="158">
        <f>R187</f>
        <v>0</v>
      </c>
      <c r="S186" s="158">
        <f t="shared" ref="S186" si="945">Q186+R186</f>
        <v>0</v>
      </c>
      <c r="T186" s="158">
        <f>T187</f>
        <v>0</v>
      </c>
      <c r="U186" s="158">
        <f>U187</f>
        <v>0</v>
      </c>
      <c r="V186" s="158">
        <f t="shared" ref="V186" si="946">T186+U186</f>
        <v>0</v>
      </c>
      <c r="W186" s="158">
        <f t="shared" ref="W186" si="947">S186+V186</f>
        <v>0</v>
      </c>
      <c r="X186" s="158">
        <f>X187</f>
        <v>0</v>
      </c>
      <c r="Y186" s="158">
        <f>Y187</f>
        <v>0</v>
      </c>
      <c r="Z186" s="158">
        <f t="shared" ref="Z186" si="948">X186+Y186</f>
        <v>0</v>
      </c>
      <c r="AA186" s="158">
        <f>AA187</f>
        <v>0</v>
      </c>
      <c r="AB186" s="158">
        <f>AB187</f>
        <v>0</v>
      </c>
      <c r="AC186" s="158">
        <f t="shared" ref="AC186" si="949">AA186+AB186</f>
        <v>0</v>
      </c>
      <c r="AD186" s="158">
        <f t="shared" ref="AD186" si="950">Z186+AC186</f>
        <v>0</v>
      </c>
      <c r="AE186" s="158">
        <f>AE187</f>
        <v>0</v>
      </c>
      <c r="AF186" s="158">
        <f>AF187</f>
        <v>0</v>
      </c>
      <c r="AG186" s="158">
        <f t="shared" ref="AG186" si="951">AE186+AF186</f>
        <v>0</v>
      </c>
      <c r="AH186" s="158">
        <f>AH187</f>
        <v>0</v>
      </c>
      <c r="AI186" s="158">
        <f>AI187</f>
        <v>0</v>
      </c>
      <c r="AJ186" s="158">
        <f t="shared" ref="AJ186" si="952">AH186+AI186</f>
        <v>0</v>
      </c>
      <c r="AK186" s="158">
        <f t="shared" ref="AK186" si="953">AG186+AJ186</f>
        <v>0</v>
      </c>
      <c r="AL186" s="158">
        <f>AL187</f>
        <v>0</v>
      </c>
      <c r="AM186" s="158">
        <f>AM187</f>
        <v>0</v>
      </c>
      <c r="AN186" s="158">
        <f t="shared" ref="AN186" si="954">AL186+AM186</f>
        <v>0</v>
      </c>
      <c r="AO186" s="158">
        <f>AO187</f>
        <v>0</v>
      </c>
      <c r="AP186" s="158">
        <f>AP187</f>
        <v>0</v>
      </c>
      <c r="AQ186" s="158">
        <f t="shared" ref="AQ186" si="955">AO186+AP186</f>
        <v>0</v>
      </c>
      <c r="AR186" s="158">
        <f t="shared" ref="AR186" si="956">AN186+AQ186</f>
        <v>0</v>
      </c>
      <c r="AS186" s="158"/>
      <c r="AT186" s="159"/>
      <c r="AU186" s="160"/>
      <c r="AV186" s="161"/>
      <c r="AW186" s="161"/>
      <c r="AX186" s="161"/>
      <c r="AY186" s="161"/>
      <c r="BD186" s="173"/>
    </row>
    <row r="187" spans="1:56" s="19" customFormat="1" ht="70.5" hidden="1" customHeight="1">
      <c r="A187" s="54">
        <v>2018</v>
      </c>
      <c r="B187" s="174">
        <v>8323</v>
      </c>
      <c r="C187" s="54">
        <v>1</v>
      </c>
      <c r="D187" s="54">
        <v>2</v>
      </c>
      <c r="E187" s="54">
        <v>2000</v>
      </c>
      <c r="F187" s="54">
        <v>2500</v>
      </c>
      <c r="G187" s="54">
        <v>255</v>
      </c>
      <c r="H187" s="163">
        <v>1</v>
      </c>
      <c r="I187" s="175" t="s">
        <v>156</v>
      </c>
      <c r="J187" s="56">
        <v>0</v>
      </c>
      <c r="K187" s="56">
        <v>0</v>
      </c>
      <c r="L187" s="57">
        <f>J187+K187</f>
        <v>0</v>
      </c>
      <c r="M187" s="56">
        <f>P187-J187</f>
        <v>0</v>
      </c>
      <c r="N187" s="56">
        <v>0</v>
      </c>
      <c r="O187" s="57">
        <f>M187+N187</f>
        <v>0</v>
      </c>
      <c r="P187" s="57">
        <v>0</v>
      </c>
      <c r="Q187" s="56">
        <v>0</v>
      </c>
      <c r="R187" s="56">
        <v>0</v>
      </c>
      <c r="S187" s="57">
        <f>Q187+R187</f>
        <v>0</v>
      </c>
      <c r="T187" s="56">
        <f>W187-Q187</f>
        <v>0</v>
      </c>
      <c r="U187" s="56">
        <v>0</v>
      </c>
      <c r="V187" s="57">
        <f>T187+U187</f>
        <v>0</v>
      </c>
      <c r="W187" s="57">
        <v>0</v>
      </c>
      <c r="X187" s="56">
        <v>0</v>
      </c>
      <c r="Y187" s="56">
        <v>0</v>
      </c>
      <c r="Z187" s="57">
        <f>X187+Y187</f>
        <v>0</v>
      </c>
      <c r="AA187" s="56">
        <f>AD187-X187</f>
        <v>0</v>
      </c>
      <c r="AB187" s="56">
        <v>0</v>
      </c>
      <c r="AC187" s="57">
        <f>AA187+AB187</f>
        <v>0</v>
      </c>
      <c r="AD187" s="57">
        <v>0</v>
      </c>
      <c r="AE187" s="56">
        <v>0</v>
      </c>
      <c r="AF187" s="56">
        <v>0</v>
      </c>
      <c r="AG187" s="57">
        <f>AE187+AF187</f>
        <v>0</v>
      </c>
      <c r="AH187" s="56">
        <f>AK187-AE187</f>
        <v>0</v>
      </c>
      <c r="AI187" s="56">
        <v>0</v>
      </c>
      <c r="AJ187" s="57">
        <f>AH187+AI187</f>
        <v>0</v>
      </c>
      <c r="AK187" s="57">
        <v>0</v>
      </c>
      <c r="AL187" s="56">
        <v>0</v>
      </c>
      <c r="AM187" s="56">
        <v>0</v>
      </c>
      <c r="AN187" s="57">
        <f>AL187+AM187</f>
        <v>0</v>
      </c>
      <c r="AO187" s="56">
        <f>AR187-AL187</f>
        <v>0</v>
      </c>
      <c r="AP187" s="56">
        <v>0</v>
      </c>
      <c r="AQ187" s="57">
        <f>AO187+AP187</f>
        <v>0</v>
      </c>
      <c r="AR187" s="57">
        <v>0</v>
      </c>
      <c r="AS187" s="57" t="s">
        <v>43</v>
      </c>
      <c r="AT187" s="179"/>
      <c r="AU187" s="176"/>
      <c r="AV187" s="177"/>
      <c r="AW187" s="177"/>
      <c r="AX187" s="177"/>
      <c r="AY187" s="177"/>
      <c r="BD187" s="178" t="s">
        <v>30</v>
      </c>
    </row>
    <row r="188" spans="1:56" s="19" customFormat="1" ht="70.5" hidden="1" customHeight="1">
      <c r="A188" s="145">
        <v>2018</v>
      </c>
      <c r="B188" s="146">
        <v>8323</v>
      </c>
      <c r="C188" s="145">
        <v>1</v>
      </c>
      <c r="D188" s="145">
        <v>2</v>
      </c>
      <c r="E188" s="145">
        <v>2000</v>
      </c>
      <c r="F188" s="145">
        <v>2600</v>
      </c>
      <c r="G188" s="145"/>
      <c r="H188" s="145"/>
      <c r="I188" s="147" t="s">
        <v>51</v>
      </c>
      <c r="J188" s="148">
        <f>J189</f>
        <v>0</v>
      </c>
      <c r="K188" s="148">
        <f t="shared" ref="K188:O188" si="957">K189</f>
        <v>0</v>
      </c>
      <c r="L188" s="148">
        <f t="shared" si="957"/>
        <v>0</v>
      </c>
      <c r="M188" s="148">
        <f t="shared" si="957"/>
        <v>0</v>
      </c>
      <c r="N188" s="148">
        <f t="shared" si="957"/>
        <v>0</v>
      </c>
      <c r="O188" s="148">
        <f t="shared" si="957"/>
        <v>0</v>
      </c>
      <c r="P188" s="148">
        <f>L188+O188</f>
        <v>0</v>
      </c>
      <c r="Q188" s="148">
        <f>Q189</f>
        <v>0</v>
      </c>
      <c r="R188" s="148">
        <f t="shared" ref="R188:V188" si="958">R189</f>
        <v>0</v>
      </c>
      <c r="S188" s="148">
        <f t="shared" si="958"/>
        <v>0</v>
      </c>
      <c r="T188" s="148">
        <f t="shared" si="958"/>
        <v>0</v>
      </c>
      <c r="U188" s="148">
        <f t="shared" si="958"/>
        <v>0</v>
      </c>
      <c r="V188" s="148">
        <f t="shared" si="958"/>
        <v>0</v>
      </c>
      <c r="W188" s="148">
        <f>S188+V188</f>
        <v>0</v>
      </c>
      <c r="X188" s="148">
        <f>X189</f>
        <v>0</v>
      </c>
      <c r="Y188" s="148">
        <f t="shared" ref="Y188:AC188" si="959">Y189</f>
        <v>0</v>
      </c>
      <c r="Z188" s="148">
        <f t="shared" si="959"/>
        <v>0</v>
      </c>
      <c r="AA188" s="148">
        <f t="shared" si="959"/>
        <v>0</v>
      </c>
      <c r="AB188" s="148">
        <f t="shared" si="959"/>
        <v>0</v>
      </c>
      <c r="AC188" s="148">
        <f t="shared" si="959"/>
        <v>0</v>
      </c>
      <c r="AD188" s="148">
        <f>Z188+AC188</f>
        <v>0</v>
      </c>
      <c r="AE188" s="148">
        <f>AE189</f>
        <v>0</v>
      </c>
      <c r="AF188" s="148">
        <f t="shared" ref="AF188:AI188" si="960">AF189</f>
        <v>0</v>
      </c>
      <c r="AG188" s="148">
        <f t="shared" si="960"/>
        <v>0</v>
      </c>
      <c r="AH188" s="148">
        <f t="shared" si="960"/>
        <v>0</v>
      </c>
      <c r="AI188" s="148">
        <f t="shared" si="960"/>
        <v>0</v>
      </c>
      <c r="AJ188" s="148">
        <f t="shared" ref="AJ188" si="961">AJ189</f>
        <v>0</v>
      </c>
      <c r="AK188" s="148">
        <f>AG188+AJ188</f>
        <v>0</v>
      </c>
      <c r="AL188" s="148">
        <f>AL189</f>
        <v>0</v>
      </c>
      <c r="AM188" s="148">
        <f t="shared" ref="AM188:AQ188" si="962">AM189</f>
        <v>0</v>
      </c>
      <c r="AN188" s="148">
        <f t="shared" si="962"/>
        <v>0</v>
      </c>
      <c r="AO188" s="148">
        <f t="shared" si="962"/>
        <v>0</v>
      </c>
      <c r="AP188" s="148">
        <f t="shared" si="962"/>
        <v>0</v>
      </c>
      <c r="AQ188" s="148">
        <f t="shared" si="962"/>
        <v>0</v>
      </c>
      <c r="AR188" s="148">
        <f>AN188+AQ188</f>
        <v>0</v>
      </c>
      <c r="AS188" s="148"/>
      <c r="AT188" s="149"/>
      <c r="AU188" s="150"/>
      <c r="AV188" s="151"/>
      <c r="AW188" s="151"/>
      <c r="AX188" s="151"/>
      <c r="AY188" s="151"/>
      <c r="BD188" s="153"/>
    </row>
    <row r="189" spans="1:56" s="19" customFormat="1" ht="70.5" hidden="1" customHeight="1">
      <c r="A189" s="154">
        <v>2018</v>
      </c>
      <c r="B189" s="155">
        <v>8323</v>
      </c>
      <c r="C189" s="154">
        <v>1</v>
      </c>
      <c r="D189" s="154">
        <v>2</v>
      </c>
      <c r="E189" s="154">
        <v>2000</v>
      </c>
      <c r="F189" s="154">
        <v>2600</v>
      </c>
      <c r="G189" s="154">
        <v>261</v>
      </c>
      <c r="H189" s="154"/>
      <c r="I189" s="172" t="s">
        <v>51</v>
      </c>
      <c r="J189" s="158">
        <f>J190</f>
        <v>0</v>
      </c>
      <c r="K189" s="158">
        <f>K190</f>
        <v>0</v>
      </c>
      <c r="L189" s="158">
        <f t="shared" ref="L189" si="963">J189+K189</f>
        <v>0</v>
      </c>
      <c r="M189" s="158">
        <f>M190</f>
        <v>0</v>
      </c>
      <c r="N189" s="158">
        <f>N190</f>
        <v>0</v>
      </c>
      <c r="O189" s="158">
        <f t="shared" ref="O189" si="964">M189+N189</f>
        <v>0</v>
      </c>
      <c r="P189" s="158">
        <f t="shared" ref="P189" si="965">L189+O189</f>
        <v>0</v>
      </c>
      <c r="Q189" s="158">
        <f>Q190</f>
        <v>0</v>
      </c>
      <c r="R189" s="158">
        <f>R190</f>
        <v>0</v>
      </c>
      <c r="S189" s="158">
        <f t="shared" ref="S189" si="966">Q189+R189</f>
        <v>0</v>
      </c>
      <c r="T189" s="158">
        <f>T190</f>
        <v>0</v>
      </c>
      <c r="U189" s="158">
        <f>U190</f>
        <v>0</v>
      </c>
      <c r="V189" s="158">
        <f t="shared" ref="V189" si="967">T189+U189</f>
        <v>0</v>
      </c>
      <c r="W189" s="158">
        <f t="shared" ref="W189" si="968">S189+V189</f>
        <v>0</v>
      </c>
      <c r="X189" s="158">
        <f>X190</f>
        <v>0</v>
      </c>
      <c r="Y189" s="158">
        <f>Y190</f>
        <v>0</v>
      </c>
      <c r="Z189" s="158">
        <f t="shared" ref="Z189" si="969">X189+Y189</f>
        <v>0</v>
      </c>
      <c r="AA189" s="158">
        <f>AA190</f>
        <v>0</v>
      </c>
      <c r="AB189" s="158">
        <f>AB190</f>
        <v>0</v>
      </c>
      <c r="AC189" s="158">
        <f t="shared" ref="AC189" si="970">AA189+AB189</f>
        <v>0</v>
      </c>
      <c r="AD189" s="158">
        <f t="shared" ref="AD189" si="971">Z189+AC189</f>
        <v>0</v>
      </c>
      <c r="AE189" s="158">
        <f>AE190</f>
        <v>0</v>
      </c>
      <c r="AF189" s="158">
        <f>AF190</f>
        <v>0</v>
      </c>
      <c r="AG189" s="158">
        <f t="shared" ref="AG189" si="972">AE189+AF189</f>
        <v>0</v>
      </c>
      <c r="AH189" s="158">
        <f>AH190</f>
        <v>0</v>
      </c>
      <c r="AI189" s="158">
        <f>AI190</f>
        <v>0</v>
      </c>
      <c r="AJ189" s="158">
        <f t="shared" ref="AJ189" si="973">AH189+AI189</f>
        <v>0</v>
      </c>
      <c r="AK189" s="158">
        <f t="shared" ref="AK189" si="974">AG189+AJ189</f>
        <v>0</v>
      </c>
      <c r="AL189" s="158">
        <f>AL190</f>
        <v>0</v>
      </c>
      <c r="AM189" s="158">
        <f>AM190</f>
        <v>0</v>
      </c>
      <c r="AN189" s="158">
        <f t="shared" ref="AN189" si="975">AL189+AM189</f>
        <v>0</v>
      </c>
      <c r="AO189" s="158">
        <f>AO190</f>
        <v>0</v>
      </c>
      <c r="AP189" s="158">
        <f>AP190</f>
        <v>0</v>
      </c>
      <c r="AQ189" s="158">
        <f t="shared" ref="AQ189" si="976">AO189+AP189</f>
        <v>0</v>
      </c>
      <c r="AR189" s="158">
        <f t="shared" ref="AR189" si="977">AN189+AQ189</f>
        <v>0</v>
      </c>
      <c r="AS189" s="158"/>
      <c r="AT189" s="159"/>
      <c r="AU189" s="160"/>
      <c r="AV189" s="161"/>
      <c r="AW189" s="161"/>
      <c r="AX189" s="161"/>
      <c r="AY189" s="161"/>
      <c r="BD189" s="173"/>
    </row>
    <row r="190" spans="1:56" s="19" customFormat="1" ht="70.5" hidden="1" customHeight="1">
      <c r="A190" s="54">
        <v>2018</v>
      </c>
      <c r="B190" s="174">
        <v>8323</v>
      </c>
      <c r="C190" s="54">
        <v>1</v>
      </c>
      <c r="D190" s="54">
        <v>2</v>
      </c>
      <c r="E190" s="54">
        <v>2000</v>
      </c>
      <c r="F190" s="54">
        <v>2600</v>
      </c>
      <c r="G190" s="54">
        <v>261</v>
      </c>
      <c r="H190" s="163">
        <v>1</v>
      </c>
      <c r="I190" s="175" t="s">
        <v>52</v>
      </c>
      <c r="J190" s="56">
        <v>0</v>
      </c>
      <c r="K190" s="56">
        <v>0</v>
      </c>
      <c r="L190" s="57">
        <f>J190+K190</f>
        <v>0</v>
      </c>
      <c r="M190" s="56">
        <f>P190-J190</f>
        <v>0</v>
      </c>
      <c r="N190" s="56">
        <v>0</v>
      </c>
      <c r="O190" s="57">
        <f>M190+N190</f>
        <v>0</v>
      </c>
      <c r="P190" s="57">
        <v>0</v>
      </c>
      <c r="Q190" s="56">
        <v>0</v>
      </c>
      <c r="R190" s="56">
        <v>0</v>
      </c>
      <c r="S190" s="57">
        <f>Q190+R190</f>
        <v>0</v>
      </c>
      <c r="T190" s="56">
        <f>W190-Q190</f>
        <v>0</v>
      </c>
      <c r="U190" s="56">
        <v>0</v>
      </c>
      <c r="V190" s="57">
        <f>T190+U190</f>
        <v>0</v>
      </c>
      <c r="W190" s="57">
        <v>0</v>
      </c>
      <c r="X190" s="56">
        <v>0</v>
      </c>
      <c r="Y190" s="56">
        <v>0</v>
      </c>
      <c r="Z190" s="57">
        <f>X190+Y190</f>
        <v>0</v>
      </c>
      <c r="AA190" s="56">
        <f>AD190-X190</f>
        <v>0</v>
      </c>
      <c r="AB190" s="56">
        <v>0</v>
      </c>
      <c r="AC190" s="57">
        <f>AA190+AB190</f>
        <v>0</v>
      </c>
      <c r="AD190" s="57">
        <v>0</v>
      </c>
      <c r="AE190" s="56">
        <v>0</v>
      </c>
      <c r="AF190" s="56">
        <v>0</v>
      </c>
      <c r="AG190" s="57">
        <f>AE190+AF190</f>
        <v>0</v>
      </c>
      <c r="AH190" s="56">
        <f>AK190-AE190</f>
        <v>0</v>
      </c>
      <c r="AI190" s="56">
        <v>0</v>
      </c>
      <c r="AJ190" s="57">
        <f>AH190+AI190</f>
        <v>0</v>
      </c>
      <c r="AK190" s="57">
        <v>0</v>
      </c>
      <c r="AL190" s="56">
        <v>0</v>
      </c>
      <c r="AM190" s="56">
        <v>0</v>
      </c>
      <c r="AN190" s="57">
        <f>AL190+AM190</f>
        <v>0</v>
      </c>
      <c r="AO190" s="56">
        <f>AR190-AL190</f>
        <v>0</v>
      </c>
      <c r="AP190" s="56">
        <v>0</v>
      </c>
      <c r="AQ190" s="57">
        <f>AO190+AP190</f>
        <v>0</v>
      </c>
      <c r="AR190" s="57">
        <v>0</v>
      </c>
      <c r="AS190" s="57" t="s">
        <v>157</v>
      </c>
      <c r="AT190" s="179"/>
      <c r="AU190" s="176"/>
      <c r="AV190" s="177"/>
      <c r="AW190" s="177"/>
      <c r="AX190" s="177"/>
      <c r="AY190" s="177"/>
      <c r="BD190" s="213" t="s">
        <v>30</v>
      </c>
    </row>
    <row r="191" spans="1:56" s="19" customFormat="1" ht="70.5" hidden="1" customHeight="1">
      <c r="A191" s="145">
        <v>2018</v>
      </c>
      <c r="B191" s="146">
        <v>8323</v>
      </c>
      <c r="C191" s="145">
        <v>1</v>
      </c>
      <c r="D191" s="145">
        <v>2</v>
      </c>
      <c r="E191" s="145">
        <v>2000</v>
      </c>
      <c r="F191" s="145">
        <v>2700</v>
      </c>
      <c r="G191" s="145"/>
      <c r="H191" s="145"/>
      <c r="I191" s="147" t="s">
        <v>158</v>
      </c>
      <c r="J191" s="148">
        <f>J192+J194+J196</f>
        <v>0</v>
      </c>
      <c r="K191" s="148">
        <f t="shared" ref="K191:O191" si="978">K192+K194+K196</f>
        <v>0</v>
      </c>
      <c r="L191" s="148">
        <f t="shared" si="978"/>
        <v>0</v>
      </c>
      <c r="M191" s="148">
        <f t="shared" si="978"/>
        <v>0</v>
      </c>
      <c r="N191" s="148">
        <f t="shared" si="978"/>
        <v>0</v>
      </c>
      <c r="O191" s="148">
        <f t="shared" si="978"/>
        <v>0</v>
      </c>
      <c r="P191" s="148">
        <f>L191+O191</f>
        <v>0</v>
      </c>
      <c r="Q191" s="148">
        <f>Q192+Q194+Q196</f>
        <v>0</v>
      </c>
      <c r="R191" s="148">
        <f t="shared" ref="R191:V191" si="979">R192+R194+R196</f>
        <v>0</v>
      </c>
      <c r="S191" s="148">
        <f t="shared" si="979"/>
        <v>0</v>
      </c>
      <c r="T191" s="148">
        <f t="shared" si="979"/>
        <v>0</v>
      </c>
      <c r="U191" s="148">
        <f t="shared" si="979"/>
        <v>0</v>
      </c>
      <c r="V191" s="148">
        <f t="shared" si="979"/>
        <v>0</v>
      </c>
      <c r="W191" s="148">
        <f>S191+V191</f>
        <v>0</v>
      </c>
      <c r="X191" s="148">
        <f>X192+X194+X196</f>
        <v>0</v>
      </c>
      <c r="Y191" s="148">
        <f t="shared" ref="Y191:AC191" si="980">Y192+Y194+Y196</f>
        <v>0</v>
      </c>
      <c r="Z191" s="148">
        <f t="shared" si="980"/>
        <v>0</v>
      </c>
      <c r="AA191" s="148">
        <f t="shared" si="980"/>
        <v>0</v>
      </c>
      <c r="AB191" s="148">
        <f t="shared" si="980"/>
        <v>0</v>
      </c>
      <c r="AC191" s="148">
        <f t="shared" si="980"/>
        <v>0</v>
      </c>
      <c r="AD191" s="148">
        <f>Z191+AC191</f>
        <v>0</v>
      </c>
      <c r="AE191" s="148">
        <f>AE192+AE194+AE196</f>
        <v>0</v>
      </c>
      <c r="AF191" s="148">
        <f t="shared" ref="AF191:AI191" si="981">AF192+AF194+AF196</f>
        <v>0</v>
      </c>
      <c r="AG191" s="148">
        <f t="shared" si="981"/>
        <v>0</v>
      </c>
      <c r="AH191" s="148">
        <f t="shared" si="981"/>
        <v>0</v>
      </c>
      <c r="AI191" s="148">
        <f t="shared" si="981"/>
        <v>0</v>
      </c>
      <c r="AJ191" s="148">
        <f t="shared" ref="AJ191" si="982">AJ192+AJ194+AJ196</f>
        <v>0</v>
      </c>
      <c r="AK191" s="148">
        <f>AG191+AJ191</f>
        <v>0</v>
      </c>
      <c r="AL191" s="148">
        <f>AL192+AL194+AL196</f>
        <v>0</v>
      </c>
      <c r="AM191" s="148">
        <f t="shared" ref="AM191:AQ191" si="983">AM192+AM194+AM196</f>
        <v>0</v>
      </c>
      <c r="AN191" s="148">
        <f t="shared" si="983"/>
        <v>0</v>
      </c>
      <c r="AO191" s="148">
        <f t="shared" si="983"/>
        <v>0</v>
      </c>
      <c r="AP191" s="148">
        <f t="shared" si="983"/>
        <v>0</v>
      </c>
      <c r="AQ191" s="148">
        <f t="shared" si="983"/>
        <v>0</v>
      </c>
      <c r="AR191" s="148">
        <f>AN191+AQ191</f>
        <v>0</v>
      </c>
      <c r="AS191" s="148"/>
      <c r="AT191" s="149"/>
      <c r="AU191" s="150"/>
      <c r="AV191" s="151"/>
      <c r="AW191" s="151"/>
      <c r="AX191" s="151"/>
      <c r="AY191" s="151"/>
      <c r="BD191" s="153"/>
    </row>
    <row r="192" spans="1:56" s="19" customFormat="1" ht="70.5" hidden="1" customHeight="1">
      <c r="A192" s="154">
        <v>2018</v>
      </c>
      <c r="B192" s="155">
        <v>8323</v>
      </c>
      <c r="C192" s="154">
        <v>1</v>
      </c>
      <c r="D192" s="154">
        <v>2</v>
      </c>
      <c r="E192" s="154">
        <v>2000</v>
      </c>
      <c r="F192" s="154">
        <v>2700</v>
      </c>
      <c r="G192" s="154">
        <v>271</v>
      </c>
      <c r="H192" s="154"/>
      <c r="I192" s="172" t="s">
        <v>54</v>
      </c>
      <c r="J192" s="158">
        <f>J193</f>
        <v>0</v>
      </c>
      <c r="K192" s="158">
        <f>K193</f>
        <v>0</v>
      </c>
      <c r="L192" s="158">
        <f t="shared" ref="L192" si="984">J192+K192</f>
        <v>0</v>
      </c>
      <c r="M192" s="158">
        <f>M193</f>
        <v>0</v>
      </c>
      <c r="N192" s="158">
        <f>N193</f>
        <v>0</v>
      </c>
      <c r="O192" s="158">
        <f t="shared" ref="O192" si="985">M192+N192</f>
        <v>0</v>
      </c>
      <c r="P192" s="158">
        <f t="shared" ref="P192" si="986">L192+O192</f>
        <v>0</v>
      </c>
      <c r="Q192" s="158">
        <f>Q193</f>
        <v>0</v>
      </c>
      <c r="R192" s="158">
        <f>R193</f>
        <v>0</v>
      </c>
      <c r="S192" s="158">
        <f t="shared" ref="S192" si="987">Q192+R192</f>
        <v>0</v>
      </c>
      <c r="T192" s="158">
        <f>T193</f>
        <v>0</v>
      </c>
      <c r="U192" s="158">
        <f>U193</f>
        <v>0</v>
      </c>
      <c r="V192" s="158">
        <f t="shared" ref="V192" si="988">T192+U192</f>
        <v>0</v>
      </c>
      <c r="W192" s="158">
        <f t="shared" ref="W192" si="989">S192+V192</f>
        <v>0</v>
      </c>
      <c r="X192" s="158">
        <f>X193</f>
        <v>0</v>
      </c>
      <c r="Y192" s="158">
        <f>Y193</f>
        <v>0</v>
      </c>
      <c r="Z192" s="158">
        <f t="shared" ref="Z192" si="990">X192+Y192</f>
        <v>0</v>
      </c>
      <c r="AA192" s="158">
        <f>AA193</f>
        <v>0</v>
      </c>
      <c r="AB192" s="158">
        <f>AB193</f>
        <v>0</v>
      </c>
      <c r="AC192" s="158">
        <f t="shared" ref="AC192" si="991">AA192+AB192</f>
        <v>0</v>
      </c>
      <c r="AD192" s="158">
        <f t="shared" ref="AD192" si="992">Z192+AC192</f>
        <v>0</v>
      </c>
      <c r="AE192" s="158">
        <f>AE193</f>
        <v>0</v>
      </c>
      <c r="AF192" s="158">
        <f>AF193</f>
        <v>0</v>
      </c>
      <c r="AG192" s="158">
        <f t="shared" ref="AG192" si="993">AE192+AF192</f>
        <v>0</v>
      </c>
      <c r="AH192" s="158">
        <f>AH193</f>
        <v>0</v>
      </c>
      <c r="AI192" s="158">
        <f>AI193</f>
        <v>0</v>
      </c>
      <c r="AJ192" s="158">
        <f t="shared" ref="AJ192" si="994">AH192+AI192</f>
        <v>0</v>
      </c>
      <c r="AK192" s="158">
        <f t="shared" ref="AK192" si="995">AG192+AJ192</f>
        <v>0</v>
      </c>
      <c r="AL192" s="158">
        <f>AL193</f>
        <v>0</v>
      </c>
      <c r="AM192" s="158">
        <f>AM193</f>
        <v>0</v>
      </c>
      <c r="AN192" s="158">
        <f t="shared" ref="AN192" si="996">AL192+AM192</f>
        <v>0</v>
      </c>
      <c r="AO192" s="158">
        <f>AO193</f>
        <v>0</v>
      </c>
      <c r="AP192" s="158">
        <f>AP193</f>
        <v>0</v>
      </c>
      <c r="AQ192" s="158">
        <f t="shared" ref="AQ192" si="997">AO192+AP192</f>
        <v>0</v>
      </c>
      <c r="AR192" s="158">
        <f t="shared" ref="AR192" si="998">AN192+AQ192</f>
        <v>0</v>
      </c>
      <c r="AS192" s="158"/>
      <c r="AT192" s="159"/>
      <c r="AU192" s="160"/>
      <c r="AV192" s="161"/>
      <c r="AW192" s="161"/>
      <c r="AX192" s="161"/>
      <c r="AY192" s="161"/>
      <c r="BD192" s="173"/>
    </row>
    <row r="193" spans="1:56" s="19" customFormat="1" ht="70.5" hidden="1" customHeight="1">
      <c r="A193" s="54">
        <v>2018</v>
      </c>
      <c r="B193" s="174">
        <v>8323</v>
      </c>
      <c r="C193" s="54">
        <v>1</v>
      </c>
      <c r="D193" s="54">
        <v>2</v>
      </c>
      <c r="E193" s="54">
        <v>2000</v>
      </c>
      <c r="F193" s="54">
        <v>2700</v>
      </c>
      <c r="G193" s="54">
        <v>271</v>
      </c>
      <c r="H193" s="163">
        <v>1</v>
      </c>
      <c r="I193" s="175" t="s">
        <v>159</v>
      </c>
      <c r="J193" s="56">
        <v>0</v>
      </c>
      <c r="K193" s="56">
        <v>0</v>
      </c>
      <c r="L193" s="57">
        <f>J193+K193</f>
        <v>0</v>
      </c>
      <c r="M193" s="56">
        <f>P193-J193</f>
        <v>0</v>
      </c>
      <c r="N193" s="56">
        <v>0</v>
      </c>
      <c r="O193" s="57">
        <f>M193+N193</f>
        <v>0</v>
      </c>
      <c r="P193" s="57">
        <v>0</v>
      </c>
      <c r="Q193" s="56">
        <v>0</v>
      </c>
      <c r="R193" s="56">
        <v>0</v>
      </c>
      <c r="S193" s="57">
        <f>Q193+R193</f>
        <v>0</v>
      </c>
      <c r="T193" s="56">
        <f>W193-Q193</f>
        <v>0</v>
      </c>
      <c r="U193" s="56">
        <v>0</v>
      </c>
      <c r="V193" s="57">
        <f>T193+U193</f>
        <v>0</v>
      </c>
      <c r="W193" s="57">
        <v>0</v>
      </c>
      <c r="X193" s="56">
        <v>0</v>
      </c>
      <c r="Y193" s="56">
        <v>0</v>
      </c>
      <c r="Z193" s="57">
        <f>X193+Y193</f>
        <v>0</v>
      </c>
      <c r="AA193" s="56">
        <f>AD193-X193</f>
        <v>0</v>
      </c>
      <c r="AB193" s="56">
        <v>0</v>
      </c>
      <c r="AC193" s="57">
        <f>AA193+AB193</f>
        <v>0</v>
      </c>
      <c r="AD193" s="57">
        <v>0</v>
      </c>
      <c r="AE193" s="56">
        <v>0</v>
      </c>
      <c r="AF193" s="56">
        <v>0</v>
      </c>
      <c r="AG193" s="57">
        <f>AE193+AF193</f>
        <v>0</v>
      </c>
      <c r="AH193" s="56">
        <f>AK193-AE193</f>
        <v>0</v>
      </c>
      <c r="AI193" s="56">
        <v>0</v>
      </c>
      <c r="AJ193" s="57">
        <f>AH193+AI193</f>
        <v>0</v>
      </c>
      <c r="AK193" s="57">
        <v>0</v>
      </c>
      <c r="AL193" s="56">
        <v>0</v>
      </c>
      <c r="AM193" s="56">
        <v>0</v>
      </c>
      <c r="AN193" s="57">
        <f>AL193+AM193</f>
        <v>0</v>
      </c>
      <c r="AO193" s="56">
        <f>AR193-AL193</f>
        <v>0</v>
      </c>
      <c r="AP193" s="56">
        <v>0</v>
      </c>
      <c r="AQ193" s="57">
        <f>AO193+AP193</f>
        <v>0</v>
      </c>
      <c r="AR193" s="57">
        <v>0</v>
      </c>
      <c r="AS193" s="57" t="s">
        <v>160</v>
      </c>
      <c r="AT193" s="179"/>
      <c r="AU193" s="176"/>
      <c r="AV193" s="177"/>
      <c r="AW193" s="177"/>
      <c r="AX193" s="177"/>
      <c r="AY193" s="177"/>
      <c r="BD193" s="213" t="s">
        <v>30</v>
      </c>
    </row>
    <row r="194" spans="1:56" s="19" customFormat="1" ht="70.5" hidden="1" customHeight="1">
      <c r="A194" s="154">
        <v>2018</v>
      </c>
      <c r="B194" s="155">
        <v>8323</v>
      </c>
      <c r="C194" s="154">
        <v>1</v>
      </c>
      <c r="D194" s="154">
        <v>2</v>
      </c>
      <c r="E194" s="154">
        <v>2000</v>
      </c>
      <c r="F194" s="154">
        <v>2700</v>
      </c>
      <c r="G194" s="154">
        <v>273</v>
      </c>
      <c r="H194" s="154"/>
      <c r="I194" s="172" t="s">
        <v>57</v>
      </c>
      <c r="J194" s="158">
        <f>J195</f>
        <v>0</v>
      </c>
      <c r="K194" s="158">
        <f>K195</f>
        <v>0</v>
      </c>
      <c r="L194" s="158">
        <f t="shared" ref="L194" si="999">J194+K194</f>
        <v>0</v>
      </c>
      <c r="M194" s="158">
        <f>M195</f>
        <v>0</v>
      </c>
      <c r="N194" s="158">
        <f>N195</f>
        <v>0</v>
      </c>
      <c r="O194" s="158">
        <f t="shared" ref="O194" si="1000">M194+N194</f>
        <v>0</v>
      </c>
      <c r="P194" s="158">
        <f t="shared" ref="P194" si="1001">L194+O194</f>
        <v>0</v>
      </c>
      <c r="Q194" s="158">
        <f>Q195</f>
        <v>0</v>
      </c>
      <c r="R194" s="158">
        <f>R195</f>
        <v>0</v>
      </c>
      <c r="S194" s="158">
        <f t="shared" ref="S194" si="1002">Q194+R194</f>
        <v>0</v>
      </c>
      <c r="T194" s="158">
        <f>T195</f>
        <v>0</v>
      </c>
      <c r="U194" s="158">
        <f>U195</f>
        <v>0</v>
      </c>
      <c r="V194" s="158">
        <f t="shared" ref="V194" si="1003">T194+U194</f>
        <v>0</v>
      </c>
      <c r="W194" s="158">
        <f t="shared" ref="W194" si="1004">S194+V194</f>
        <v>0</v>
      </c>
      <c r="X194" s="158">
        <f>X195</f>
        <v>0</v>
      </c>
      <c r="Y194" s="158">
        <f>Y195</f>
        <v>0</v>
      </c>
      <c r="Z194" s="158">
        <f t="shared" ref="Z194" si="1005">X194+Y194</f>
        <v>0</v>
      </c>
      <c r="AA194" s="158">
        <f>AA195</f>
        <v>0</v>
      </c>
      <c r="AB194" s="158">
        <f>AB195</f>
        <v>0</v>
      </c>
      <c r="AC194" s="158">
        <f t="shared" ref="AC194" si="1006">AA194+AB194</f>
        <v>0</v>
      </c>
      <c r="AD194" s="158">
        <f t="shared" ref="AD194" si="1007">Z194+AC194</f>
        <v>0</v>
      </c>
      <c r="AE194" s="158">
        <f>AE195</f>
        <v>0</v>
      </c>
      <c r="AF194" s="158">
        <f>AF195</f>
        <v>0</v>
      </c>
      <c r="AG194" s="158">
        <f t="shared" ref="AG194" si="1008">AE194+AF194</f>
        <v>0</v>
      </c>
      <c r="AH194" s="158">
        <f>AH195</f>
        <v>0</v>
      </c>
      <c r="AI194" s="158">
        <f>AI195</f>
        <v>0</v>
      </c>
      <c r="AJ194" s="158">
        <f t="shared" ref="AJ194" si="1009">AH194+AI194</f>
        <v>0</v>
      </c>
      <c r="AK194" s="158">
        <f t="shared" ref="AK194" si="1010">AG194+AJ194</f>
        <v>0</v>
      </c>
      <c r="AL194" s="158">
        <f>AL195</f>
        <v>0</v>
      </c>
      <c r="AM194" s="158">
        <f>AM195</f>
        <v>0</v>
      </c>
      <c r="AN194" s="158">
        <f t="shared" ref="AN194" si="1011">AL194+AM194</f>
        <v>0</v>
      </c>
      <c r="AO194" s="158">
        <f>AO195</f>
        <v>0</v>
      </c>
      <c r="AP194" s="158">
        <f>AP195</f>
        <v>0</v>
      </c>
      <c r="AQ194" s="158">
        <f t="shared" ref="AQ194" si="1012">AO194+AP194</f>
        <v>0</v>
      </c>
      <c r="AR194" s="158">
        <f t="shared" ref="AR194" si="1013">AN194+AQ194</f>
        <v>0</v>
      </c>
      <c r="AS194" s="158"/>
      <c r="AT194" s="159"/>
      <c r="AU194" s="160"/>
      <c r="AV194" s="161"/>
      <c r="AW194" s="161"/>
      <c r="AX194" s="161"/>
      <c r="AY194" s="161"/>
      <c r="BD194" s="173"/>
    </row>
    <row r="195" spans="1:56" s="19" customFormat="1" ht="70.5" hidden="1" customHeight="1">
      <c r="A195" s="54">
        <v>2018</v>
      </c>
      <c r="B195" s="174">
        <v>8323</v>
      </c>
      <c r="C195" s="54">
        <v>1</v>
      </c>
      <c r="D195" s="54">
        <v>2</v>
      </c>
      <c r="E195" s="54">
        <v>2000</v>
      </c>
      <c r="F195" s="54">
        <v>2700</v>
      </c>
      <c r="G195" s="54">
        <v>273</v>
      </c>
      <c r="H195" s="163">
        <v>1</v>
      </c>
      <c r="I195" s="175" t="s">
        <v>57</v>
      </c>
      <c r="J195" s="56">
        <v>0</v>
      </c>
      <c r="K195" s="56">
        <v>0</v>
      </c>
      <c r="L195" s="57">
        <f>J195+K195</f>
        <v>0</v>
      </c>
      <c r="M195" s="56">
        <f>P195-J195</f>
        <v>0</v>
      </c>
      <c r="N195" s="56">
        <v>0</v>
      </c>
      <c r="O195" s="57">
        <f>M195+N195</f>
        <v>0</v>
      </c>
      <c r="P195" s="57">
        <v>0</v>
      </c>
      <c r="Q195" s="56">
        <v>0</v>
      </c>
      <c r="R195" s="56">
        <v>0</v>
      </c>
      <c r="S195" s="57">
        <f>Q195+R195</f>
        <v>0</v>
      </c>
      <c r="T195" s="56">
        <f>W195-Q195</f>
        <v>0</v>
      </c>
      <c r="U195" s="56">
        <v>0</v>
      </c>
      <c r="V195" s="57">
        <f>T195+U195</f>
        <v>0</v>
      </c>
      <c r="W195" s="57">
        <v>0</v>
      </c>
      <c r="X195" s="56">
        <v>0</v>
      </c>
      <c r="Y195" s="56">
        <v>0</v>
      </c>
      <c r="Z195" s="57">
        <f>X195+Y195</f>
        <v>0</v>
      </c>
      <c r="AA195" s="56">
        <f>AD195-X195</f>
        <v>0</v>
      </c>
      <c r="AB195" s="56">
        <v>0</v>
      </c>
      <c r="AC195" s="57">
        <f>AA195+AB195</f>
        <v>0</v>
      </c>
      <c r="AD195" s="57">
        <v>0</v>
      </c>
      <c r="AE195" s="56">
        <v>0</v>
      </c>
      <c r="AF195" s="56">
        <v>0</v>
      </c>
      <c r="AG195" s="57">
        <f>AE195+AF195</f>
        <v>0</v>
      </c>
      <c r="AH195" s="56">
        <f>AK195-AE195</f>
        <v>0</v>
      </c>
      <c r="AI195" s="56">
        <v>0</v>
      </c>
      <c r="AJ195" s="57">
        <f>AH195+AI195</f>
        <v>0</v>
      </c>
      <c r="AK195" s="57">
        <v>0</v>
      </c>
      <c r="AL195" s="56">
        <v>0</v>
      </c>
      <c r="AM195" s="56">
        <v>0</v>
      </c>
      <c r="AN195" s="57">
        <f>AL195+AM195</f>
        <v>0</v>
      </c>
      <c r="AO195" s="56">
        <f>AR195-AL195</f>
        <v>0</v>
      </c>
      <c r="AP195" s="56">
        <v>0</v>
      </c>
      <c r="AQ195" s="57">
        <f>AO195+AP195</f>
        <v>0</v>
      </c>
      <c r="AR195" s="57">
        <v>0</v>
      </c>
      <c r="AS195" s="57" t="s">
        <v>43</v>
      </c>
      <c r="AT195" s="179"/>
      <c r="AU195" s="176"/>
      <c r="AV195" s="177"/>
      <c r="AW195" s="177"/>
      <c r="AX195" s="177"/>
      <c r="AY195" s="177"/>
      <c r="BD195" s="213" t="s">
        <v>30</v>
      </c>
    </row>
    <row r="196" spans="1:56" s="19" customFormat="1" ht="70.5" hidden="1" customHeight="1">
      <c r="A196" s="154">
        <v>2018</v>
      </c>
      <c r="B196" s="155">
        <v>8323</v>
      </c>
      <c r="C196" s="154">
        <v>1</v>
      </c>
      <c r="D196" s="154">
        <v>2</v>
      </c>
      <c r="E196" s="154">
        <v>2000</v>
      </c>
      <c r="F196" s="154">
        <v>2700</v>
      </c>
      <c r="G196" s="154">
        <v>275</v>
      </c>
      <c r="H196" s="154"/>
      <c r="I196" s="172" t="s">
        <v>161</v>
      </c>
      <c r="J196" s="158">
        <f>J197</f>
        <v>0</v>
      </c>
      <c r="K196" s="158">
        <f>K197</f>
        <v>0</v>
      </c>
      <c r="L196" s="158">
        <f t="shared" ref="L196" si="1014">J196+K196</f>
        <v>0</v>
      </c>
      <c r="M196" s="158">
        <f>M197</f>
        <v>0</v>
      </c>
      <c r="N196" s="158">
        <f>N197</f>
        <v>0</v>
      </c>
      <c r="O196" s="158">
        <f t="shared" ref="O196" si="1015">M196+N196</f>
        <v>0</v>
      </c>
      <c r="P196" s="158">
        <f t="shared" ref="P196" si="1016">L196+O196</f>
        <v>0</v>
      </c>
      <c r="Q196" s="158">
        <f>Q197</f>
        <v>0</v>
      </c>
      <c r="R196" s="158">
        <f>R197</f>
        <v>0</v>
      </c>
      <c r="S196" s="158">
        <f t="shared" ref="S196" si="1017">Q196+R196</f>
        <v>0</v>
      </c>
      <c r="T196" s="158">
        <f>T197</f>
        <v>0</v>
      </c>
      <c r="U196" s="158">
        <f>U197</f>
        <v>0</v>
      </c>
      <c r="V196" s="158">
        <f t="shared" ref="V196" si="1018">T196+U196</f>
        <v>0</v>
      </c>
      <c r="W196" s="158">
        <f t="shared" ref="W196" si="1019">S196+V196</f>
        <v>0</v>
      </c>
      <c r="X196" s="158">
        <f>X197</f>
        <v>0</v>
      </c>
      <c r="Y196" s="158">
        <f>Y197</f>
        <v>0</v>
      </c>
      <c r="Z196" s="158">
        <f t="shared" ref="Z196" si="1020">X196+Y196</f>
        <v>0</v>
      </c>
      <c r="AA196" s="158">
        <f>AA197</f>
        <v>0</v>
      </c>
      <c r="AB196" s="158">
        <f>AB197</f>
        <v>0</v>
      </c>
      <c r="AC196" s="158">
        <f t="shared" ref="AC196" si="1021">AA196+AB196</f>
        <v>0</v>
      </c>
      <c r="AD196" s="158">
        <f t="shared" ref="AD196" si="1022">Z196+AC196</f>
        <v>0</v>
      </c>
      <c r="AE196" s="158">
        <f>AE197</f>
        <v>0</v>
      </c>
      <c r="AF196" s="158">
        <f>AF197</f>
        <v>0</v>
      </c>
      <c r="AG196" s="158">
        <f t="shared" ref="AG196" si="1023">AE196+AF196</f>
        <v>0</v>
      </c>
      <c r="AH196" s="158">
        <f>AH197</f>
        <v>0</v>
      </c>
      <c r="AI196" s="158">
        <f>AI197</f>
        <v>0</v>
      </c>
      <c r="AJ196" s="158">
        <f t="shared" ref="AJ196" si="1024">AH196+AI196</f>
        <v>0</v>
      </c>
      <c r="AK196" s="158">
        <f t="shared" ref="AK196" si="1025">AG196+AJ196</f>
        <v>0</v>
      </c>
      <c r="AL196" s="158">
        <f>AL197</f>
        <v>0</v>
      </c>
      <c r="AM196" s="158">
        <f>AM197</f>
        <v>0</v>
      </c>
      <c r="AN196" s="158">
        <f t="shared" ref="AN196" si="1026">AL196+AM196</f>
        <v>0</v>
      </c>
      <c r="AO196" s="158">
        <f>AO197</f>
        <v>0</v>
      </c>
      <c r="AP196" s="158">
        <f>AP197</f>
        <v>0</v>
      </c>
      <c r="AQ196" s="158">
        <f t="shared" ref="AQ196" si="1027">AO196+AP196</f>
        <v>0</v>
      </c>
      <c r="AR196" s="158">
        <f t="shared" ref="AR196" si="1028">AN196+AQ196</f>
        <v>0</v>
      </c>
      <c r="AS196" s="158"/>
      <c r="AT196" s="159"/>
      <c r="AU196" s="160"/>
      <c r="AV196" s="161"/>
      <c r="AW196" s="161"/>
      <c r="AX196" s="161"/>
      <c r="AY196" s="161"/>
      <c r="BD196" s="173"/>
    </row>
    <row r="197" spans="1:56" s="19" customFormat="1" ht="70.5" hidden="1" customHeight="1">
      <c r="A197" s="54">
        <v>2018</v>
      </c>
      <c r="B197" s="174">
        <v>8323</v>
      </c>
      <c r="C197" s="54">
        <v>1</v>
      </c>
      <c r="D197" s="54">
        <v>2</v>
      </c>
      <c r="E197" s="54">
        <v>2000</v>
      </c>
      <c r="F197" s="54">
        <v>2700</v>
      </c>
      <c r="G197" s="54">
        <v>275</v>
      </c>
      <c r="H197" s="163">
        <v>1</v>
      </c>
      <c r="I197" s="175" t="s">
        <v>162</v>
      </c>
      <c r="J197" s="56">
        <v>0</v>
      </c>
      <c r="K197" s="56">
        <v>0</v>
      </c>
      <c r="L197" s="57">
        <f>J197+K197</f>
        <v>0</v>
      </c>
      <c r="M197" s="56">
        <f>P197-J197</f>
        <v>0</v>
      </c>
      <c r="N197" s="56">
        <v>0</v>
      </c>
      <c r="O197" s="57">
        <f>M197+N197</f>
        <v>0</v>
      </c>
      <c r="P197" s="57">
        <v>0</v>
      </c>
      <c r="Q197" s="56">
        <v>0</v>
      </c>
      <c r="R197" s="56">
        <v>0</v>
      </c>
      <c r="S197" s="57">
        <f>Q197+R197</f>
        <v>0</v>
      </c>
      <c r="T197" s="56">
        <f>W197-Q197</f>
        <v>0</v>
      </c>
      <c r="U197" s="56">
        <v>0</v>
      </c>
      <c r="V197" s="57">
        <f>T197+U197</f>
        <v>0</v>
      </c>
      <c r="W197" s="57">
        <v>0</v>
      </c>
      <c r="X197" s="56">
        <v>0</v>
      </c>
      <c r="Y197" s="56">
        <v>0</v>
      </c>
      <c r="Z197" s="57">
        <f>X197+Y197</f>
        <v>0</v>
      </c>
      <c r="AA197" s="56">
        <f>AD197-X197</f>
        <v>0</v>
      </c>
      <c r="AB197" s="56">
        <v>0</v>
      </c>
      <c r="AC197" s="57">
        <f>AA197+AB197</f>
        <v>0</v>
      </c>
      <c r="AD197" s="57">
        <v>0</v>
      </c>
      <c r="AE197" s="56">
        <v>0</v>
      </c>
      <c r="AF197" s="56">
        <v>0</v>
      </c>
      <c r="AG197" s="57">
        <f>AE197+AF197</f>
        <v>0</v>
      </c>
      <c r="AH197" s="56">
        <f>AK197-AE197</f>
        <v>0</v>
      </c>
      <c r="AI197" s="56">
        <v>0</v>
      </c>
      <c r="AJ197" s="57">
        <f>AH197+AI197</f>
        <v>0</v>
      </c>
      <c r="AK197" s="57">
        <v>0</v>
      </c>
      <c r="AL197" s="56">
        <v>0</v>
      </c>
      <c r="AM197" s="56">
        <v>0</v>
      </c>
      <c r="AN197" s="57">
        <f>AL197+AM197</f>
        <v>0</v>
      </c>
      <c r="AO197" s="56">
        <f>AR197-AL197</f>
        <v>0</v>
      </c>
      <c r="AP197" s="56">
        <v>0</v>
      </c>
      <c r="AQ197" s="57">
        <f>AO197+AP197</f>
        <v>0</v>
      </c>
      <c r="AR197" s="57">
        <v>0</v>
      </c>
      <c r="AS197" s="57" t="s">
        <v>43</v>
      </c>
      <c r="AT197" s="179"/>
      <c r="AU197" s="176"/>
      <c r="AV197" s="177"/>
      <c r="AW197" s="177"/>
      <c r="AX197" s="177"/>
      <c r="AY197" s="177"/>
      <c r="BD197" s="213" t="s">
        <v>30</v>
      </c>
    </row>
    <row r="198" spans="1:56" s="19" customFormat="1" ht="70.5" hidden="1" customHeight="1">
      <c r="A198" s="137">
        <v>2018</v>
      </c>
      <c r="B198" s="138">
        <v>8323</v>
      </c>
      <c r="C198" s="137">
        <v>1</v>
      </c>
      <c r="D198" s="137">
        <v>2</v>
      </c>
      <c r="E198" s="137">
        <v>3000</v>
      </c>
      <c r="F198" s="137"/>
      <c r="G198" s="137"/>
      <c r="H198" s="137"/>
      <c r="I198" s="139" t="s">
        <v>62</v>
      </c>
      <c r="J198" s="140">
        <f>J199+J202+J205+J208</f>
        <v>0</v>
      </c>
      <c r="K198" s="140">
        <f t="shared" ref="K198:O198" si="1029">K199+K202+K205+K208</f>
        <v>0</v>
      </c>
      <c r="L198" s="140">
        <f t="shared" si="1029"/>
        <v>0</v>
      </c>
      <c r="M198" s="140">
        <f t="shared" si="1029"/>
        <v>0</v>
      </c>
      <c r="N198" s="140">
        <f t="shared" si="1029"/>
        <v>0</v>
      </c>
      <c r="O198" s="140">
        <f t="shared" si="1029"/>
        <v>0</v>
      </c>
      <c r="P198" s="140">
        <f>L198+O198</f>
        <v>0</v>
      </c>
      <c r="Q198" s="140">
        <f>Q199+Q202+Q205+Q208</f>
        <v>0</v>
      </c>
      <c r="R198" s="140">
        <f t="shared" ref="R198:V198" si="1030">R199+R202+R205+R208</f>
        <v>0</v>
      </c>
      <c r="S198" s="140">
        <f t="shared" si="1030"/>
        <v>0</v>
      </c>
      <c r="T198" s="140">
        <f t="shared" si="1030"/>
        <v>0</v>
      </c>
      <c r="U198" s="140">
        <f t="shared" si="1030"/>
        <v>0</v>
      </c>
      <c r="V198" s="140">
        <f t="shared" si="1030"/>
        <v>0</v>
      </c>
      <c r="W198" s="140">
        <f>S198+V198</f>
        <v>0</v>
      </c>
      <c r="X198" s="140">
        <f>X199+X202+X205+X208</f>
        <v>0</v>
      </c>
      <c r="Y198" s="140">
        <f t="shared" ref="Y198:AC198" si="1031">Y199+Y202+Y205+Y208</f>
        <v>0</v>
      </c>
      <c r="Z198" s="140">
        <f t="shared" si="1031"/>
        <v>0</v>
      </c>
      <c r="AA198" s="140">
        <f t="shared" si="1031"/>
        <v>0</v>
      </c>
      <c r="AB198" s="140">
        <f t="shared" si="1031"/>
        <v>0</v>
      </c>
      <c r="AC198" s="140">
        <f t="shared" si="1031"/>
        <v>0</v>
      </c>
      <c r="AD198" s="140">
        <f>Z198+AC198</f>
        <v>0</v>
      </c>
      <c r="AE198" s="140">
        <f>AE199+AE202+AE205+AE208</f>
        <v>0</v>
      </c>
      <c r="AF198" s="140">
        <f t="shared" ref="AF198:AI198" si="1032">AF199+AF202+AF205+AF208</f>
        <v>0</v>
      </c>
      <c r="AG198" s="140">
        <f t="shared" si="1032"/>
        <v>0</v>
      </c>
      <c r="AH198" s="140">
        <f t="shared" si="1032"/>
        <v>0</v>
      </c>
      <c r="AI198" s="140">
        <f t="shared" si="1032"/>
        <v>0</v>
      </c>
      <c r="AJ198" s="140">
        <f t="shared" ref="AJ198" si="1033">AJ199+AJ202+AJ205+AJ208</f>
        <v>0</v>
      </c>
      <c r="AK198" s="140">
        <f>AG198+AJ198</f>
        <v>0</v>
      </c>
      <c r="AL198" s="140">
        <f>AL199+AL202+AL205+AL208</f>
        <v>0</v>
      </c>
      <c r="AM198" s="140">
        <f t="shared" ref="AM198:AQ198" si="1034">AM199+AM202+AM205+AM208</f>
        <v>0</v>
      </c>
      <c r="AN198" s="140">
        <f t="shared" si="1034"/>
        <v>0</v>
      </c>
      <c r="AO198" s="140">
        <f t="shared" si="1034"/>
        <v>0</v>
      </c>
      <c r="AP198" s="140">
        <f t="shared" si="1034"/>
        <v>0</v>
      </c>
      <c r="AQ198" s="140">
        <f t="shared" si="1034"/>
        <v>0</v>
      </c>
      <c r="AR198" s="140">
        <f>AN198+AQ198</f>
        <v>0</v>
      </c>
      <c r="AS198" s="140"/>
      <c r="AT198" s="141"/>
      <c r="AU198" s="185"/>
      <c r="AV198" s="142"/>
      <c r="AW198" s="142"/>
      <c r="AX198" s="142"/>
      <c r="AY198" s="142"/>
      <c r="BD198" s="144"/>
    </row>
    <row r="199" spans="1:56" s="19" customFormat="1" ht="70.5" hidden="1" customHeight="1">
      <c r="A199" s="145">
        <v>2018</v>
      </c>
      <c r="B199" s="214">
        <v>8323</v>
      </c>
      <c r="C199" s="145">
        <v>1</v>
      </c>
      <c r="D199" s="145">
        <v>2</v>
      </c>
      <c r="E199" s="145">
        <v>3000</v>
      </c>
      <c r="F199" s="145">
        <v>3100</v>
      </c>
      <c r="G199" s="145"/>
      <c r="H199" s="145"/>
      <c r="I199" s="215" t="s">
        <v>165</v>
      </c>
      <c r="J199" s="148">
        <f>J200</f>
        <v>0</v>
      </c>
      <c r="K199" s="148">
        <f t="shared" ref="K199:O199" si="1035">K200</f>
        <v>0</v>
      </c>
      <c r="L199" s="148">
        <f t="shared" si="1035"/>
        <v>0</v>
      </c>
      <c r="M199" s="148">
        <f t="shared" si="1035"/>
        <v>0</v>
      </c>
      <c r="N199" s="148">
        <f t="shared" si="1035"/>
        <v>0</v>
      </c>
      <c r="O199" s="148">
        <f t="shared" si="1035"/>
        <v>0</v>
      </c>
      <c r="P199" s="148">
        <f>L199+O199</f>
        <v>0</v>
      </c>
      <c r="Q199" s="148">
        <f>Q200</f>
        <v>0</v>
      </c>
      <c r="R199" s="148">
        <f t="shared" ref="R199:V199" si="1036">R200</f>
        <v>0</v>
      </c>
      <c r="S199" s="148">
        <f t="shared" si="1036"/>
        <v>0</v>
      </c>
      <c r="T199" s="148">
        <f t="shared" si="1036"/>
        <v>0</v>
      </c>
      <c r="U199" s="148">
        <f t="shared" si="1036"/>
        <v>0</v>
      </c>
      <c r="V199" s="148">
        <f t="shared" si="1036"/>
        <v>0</v>
      </c>
      <c r="W199" s="148">
        <f>S199+V199</f>
        <v>0</v>
      </c>
      <c r="X199" s="148">
        <f>X200</f>
        <v>0</v>
      </c>
      <c r="Y199" s="148">
        <f t="shared" ref="Y199:AC199" si="1037">Y200</f>
        <v>0</v>
      </c>
      <c r="Z199" s="148">
        <f t="shared" si="1037"/>
        <v>0</v>
      </c>
      <c r="AA199" s="148">
        <f t="shared" si="1037"/>
        <v>0</v>
      </c>
      <c r="AB199" s="148">
        <f t="shared" si="1037"/>
        <v>0</v>
      </c>
      <c r="AC199" s="148">
        <f t="shared" si="1037"/>
        <v>0</v>
      </c>
      <c r="AD199" s="148">
        <f>Z199+AC199</f>
        <v>0</v>
      </c>
      <c r="AE199" s="148">
        <f>AE200</f>
        <v>0</v>
      </c>
      <c r="AF199" s="148">
        <f t="shared" ref="AF199:AI199" si="1038">AF200</f>
        <v>0</v>
      </c>
      <c r="AG199" s="148">
        <f t="shared" si="1038"/>
        <v>0</v>
      </c>
      <c r="AH199" s="148">
        <f t="shared" si="1038"/>
        <v>0</v>
      </c>
      <c r="AI199" s="148">
        <f t="shared" si="1038"/>
        <v>0</v>
      </c>
      <c r="AJ199" s="148">
        <f t="shared" ref="AJ199" si="1039">AJ200</f>
        <v>0</v>
      </c>
      <c r="AK199" s="148">
        <f>AG199+AJ199</f>
        <v>0</v>
      </c>
      <c r="AL199" s="148">
        <f>AL200</f>
        <v>0</v>
      </c>
      <c r="AM199" s="148">
        <f t="shared" ref="AM199:AQ199" si="1040">AM200</f>
        <v>0</v>
      </c>
      <c r="AN199" s="148">
        <f t="shared" si="1040"/>
        <v>0</v>
      </c>
      <c r="AO199" s="148">
        <f t="shared" si="1040"/>
        <v>0</v>
      </c>
      <c r="AP199" s="148">
        <f t="shared" si="1040"/>
        <v>0</v>
      </c>
      <c r="AQ199" s="148">
        <f t="shared" si="1040"/>
        <v>0</v>
      </c>
      <c r="AR199" s="148">
        <f>AN199+AQ199</f>
        <v>0</v>
      </c>
      <c r="AS199" s="216"/>
      <c r="AT199" s="217"/>
      <c r="AU199" s="218"/>
      <c r="AV199" s="151"/>
      <c r="AW199" s="151"/>
      <c r="AX199" s="151"/>
      <c r="AY199" s="151"/>
      <c r="BD199" s="219"/>
    </row>
    <row r="200" spans="1:56" s="19" customFormat="1" ht="70.5" hidden="1" customHeight="1">
      <c r="A200" s="154">
        <v>2018</v>
      </c>
      <c r="B200" s="190">
        <v>8323</v>
      </c>
      <c r="C200" s="154">
        <v>1</v>
      </c>
      <c r="D200" s="154">
        <v>2</v>
      </c>
      <c r="E200" s="154">
        <v>3000</v>
      </c>
      <c r="F200" s="154">
        <v>3100</v>
      </c>
      <c r="G200" s="154">
        <v>317</v>
      </c>
      <c r="H200" s="154"/>
      <c r="I200" s="187" t="s">
        <v>166</v>
      </c>
      <c r="J200" s="158">
        <f>J201</f>
        <v>0</v>
      </c>
      <c r="K200" s="158">
        <f>K201</f>
        <v>0</v>
      </c>
      <c r="L200" s="158">
        <f t="shared" ref="L200" si="1041">J200+K200</f>
        <v>0</v>
      </c>
      <c r="M200" s="158">
        <f>M201</f>
        <v>0</v>
      </c>
      <c r="N200" s="158">
        <f>N201</f>
        <v>0</v>
      </c>
      <c r="O200" s="158">
        <f t="shared" ref="O200" si="1042">M200+N200</f>
        <v>0</v>
      </c>
      <c r="P200" s="158">
        <f t="shared" ref="P200" si="1043">L200+O200</f>
        <v>0</v>
      </c>
      <c r="Q200" s="158">
        <f>Q201</f>
        <v>0</v>
      </c>
      <c r="R200" s="158">
        <f>R201</f>
        <v>0</v>
      </c>
      <c r="S200" s="158">
        <f t="shared" ref="S200" si="1044">Q200+R200</f>
        <v>0</v>
      </c>
      <c r="T200" s="158">
        <f>T201</f>
        <v>0</v>
      </c>
      <c r="U200" s="158">
        <f>U201</f>
        <v>0</v>
      </c>
      <c r="V200" s="158">
        <f t="shared" ref="V200" si="1045">T200+U200</f>
        <v>0</v>
      </c>
      <c r="W200" s="158">
        <f t="shared" ref="W200" si="1046">S200+V200</f>
        <v>0</v>
      </c>
      <c r="X200" s="158">
        <f>X201</f>
        <v>0</v>
      </c>
      <c r="Y200" s="158">
        <f>Y201</f>
        <v>0</v>
      </c>
      <c r="Z200" s="158">
        <f t="shared" ref="Z200" si="1047">X200+Y200</f>
        <v>0</v>
      </c>
      <c r="AA200" s="158">
        <f>AA201</f>
        <v>0</v>
      </c>
      <c r="AB200" s="158">
        <f>AB201</f>
        <v>0</v>
      </c>
      <c r="AC200" s="158">
        <f t="shared" ref="AC200" si="1048">AA200+AB200</f>
        <v>0</v>
      </c>
      <c r="AD200" s="158">
        <f t="shared" ref="AD200" si="1049">Z200+AC200</f>
        <v>0</v>
      </c>
      <c r="AE200" s="158">
        <f>AE201</f>
        <v>0</v>
      </c>
      <c r="AF200" s="158">
        <f>AF201</f>
        <v>0</v>
      </c>
      <c r="AG200" s="158">
        <f t="shared" ref="AG200" si="1050">AE200+AF200</f>
        <v>0</v>
      </c>
      <c r="AH200" s="158">
        <f>AH201</f>
        <v>0</v>
      </c>
      <c r="AI200" s="158">
        <f>AI201</f>
        <v>0</v>
      </c>
      <c r="AJ200" s="158">
        <f t="shared" ref="AJ200" si="1051">AH200+AI200</f>
        <v>0</v>
      </c>
      <c r="AK200" s="158">
        <f t="shared" ref="AK200" si="1052">AG200+AJ200</f>
        <v>0</v>
      </c>
      <c r="AL200" s="158">
        <f>AL201</f>
        <v>0</v>
      </c>
      <c r="AM200" s="158">
        <f>AM201</f>
        <v>0</v>
      </c>
      <c r="AN200" s="158">
        <f t="shared" ref="AN200" si="1053">AL200+AM200</f>
        <v>0</v>
      </c>
      <c r="AO200" s="158">
        <f>AO201</f>
        <v>0</v>
      </c>
      <c r="AP200" s="158">
        <f>AP201</f>
        <v>0</v>
      </c>
      <c r="AQ200" s="158">
        <f t="shared" ref="AQ200" si="1054">AO200+AP200</f>
        <v>0</v>
      </c>
      <c r="AR200" s="158">
        <f t="shared" ref="AR200" si="1055">AN200+AQ200</f>
        <v>0</v>
      </c>
      <c r="AS200" s="191"/>
      <c r="AT200" s="192"/>
      <c r="AU200" s="220"/>
      <c r="AV200" s="161"/>
      <c r="AW200" s="161"/>
      <c r="AX200" s="161"/>
      <c r="AY200" s="161"/>
      <c r="BD200" s="193"/>
    </row>
    <row r="201" spans="1:56" s="19" customFormat="1" ht="70.5" hidden="1" customHeight="1">
      <c r="A201" s="54">
        <v>2018</v>
      </c>
      <c r="B201" s="174">
        <v>8323</v>
      </c>
      <c r="C201" s="54">
        <v>1</v>
      </c>
      <c r="D201" s="54">
        <v>2</v>
      </c>
      <c r="E201" s="54">
        <v>3000</v>
      </c>
      <c r="F201" s="54">
        <v>3100</v>
      </c>
      <c r="G201" s="54">
        <v>317</v>
      </c>
      <c r="H201" s="163">
        <v>1</v>
      </c>
      <c r="I201" s="175" t="s">
        <v>167</v>
      </c>
      <c r="J201" s="56">
        <v>0</v>
      </c>
      <c r="K201" s="56">
        <v>0</v>
      </c>
      <c r="L201" s="57">
        <f>J201+K201</f>
        <v>0</v>
      </c>
      <c r="M201" s="56">
        <f>P201-J201</f>
        <v>0</v>
      </c>
      <c r="N201" s="56">
        <v>0</v>
      </c>
      <c r="O201" s="57">
        <f>M201+N201</f>
        <v>0</v>
      </c>
      <c r="P201" s="57">
        <v>0</v>
      </c>
      <c r="Q201" s="56">
        <v>0</v>
      </c>
      <c r="R201" s="56">
        <v>0</v>
      </c>
      <c r="S201" s="57">
        <f>Q201+R201</f>
        <v>0</v>
      </c>
      <c r="T201" s="56">
        <f>W201-Q201</f>
        <v>0</v>
      </c>
      <c r="U201" s="56">
        <v>0</v>
      </c>
      <c r="V201" s="57">
        <f>T201+U201</f>
        <v>0</v>
      </c>
      <c r="W201" s="57">
        <v>0</v>
      </c>
      <c r="X201" s="56">
        <v>0</v>
      </c>
      <c r="Y201" s="56">
        <v>0</v>
      </c>
      <c r="Z201" s="57">
        <f>X201+Y201</f>
        <v>0</v>
      </c>
      <c r="AA201" s="56">
        <f>AD201-X201</f>
        <v>0</v>
      </c>
      <c r="AB201" s="56">
        <v>0</v>
      </c>
      <c r="AC201" s="57">
        <f>AA201+AB201</f>
        <v>0</v>
      </c>
      <c r="AD201" s="57">
        <v>0</v>
      </c>
      <c r="AE201" s="56">
        <v>0</v>
      </c>
      <c r="AF201" s="56">
        <v>0</v>
      </c>
      <c r="AG201" s="57">
        <f>AE201+AF201</f>
        <v>0</v>
      </c>
      <c r="AH201" s="56">
        <f>AK201-AE201</f>
        <v>0</v>
      </c>
      <c r="AI201" s="56">
        <v>0</v>
      </c>
      <c r="AJ201" s="57">
        <f>AH201+AI201</f>
        <v>0</v>
      </c>
      <c r="AK201" s="57">
        <v>0</v>
      </c>
      <c r="AL201" s="56">
        <v>0</v>
      </c>
      <c r="AM201" s="56">
        <v>0</v>
      </c>
      <c r="AN201" s="57">
        <f>AL201+AM201</f>
        <v>0</v>
      </c>
      <c r="AO201" s="56">
        <f>AR201-AL201</f>
        <v>0</v>
      </c>
      <c r="AP201" s="56">
        <v>0</v>
      </c>
      <c r="AQ201" s="57">
        <f>AO201+AP201</f>
        <v>0</v>
      </c>
      <c r="AR201" s="57">
        <v>0</v>
      </c>
      <c r="AS201" s="57" t="s">
        <v>65</v>
      </c>
      <c r="AT201" s="179"/>
      <c r="AU201" s="176"/>
      <c r="AV201" s="177"/>
      <c r="AW201" s="177"/>
      <c r="AX201" s="177"/>
      <c r="AY201" s="177"/>
      <c r="BD201" s="213" t="s">
        <v>30</v>
      </c>
    </row>
    <row r="202" spans="1:56" s="19" customFormat="1" ht="70.5" hidden="1" customHeight="1">
      <c r="A202" s="145">
        <v>2018</v>
      </c>
      <c r="B202" s="146">
        <v>8323</v>
      </c>
      <c r="C202" s="145">
        <v>1</v>
      </c>
      <c r="D202" s="145">
        <v>2</v>
      </c>
      <c r="E202" s="145">
        <v>3000</v>
      </c>
      <c r="F202" s="145">
        <v>3300</v>
      </c>
      <c r="G202" s="145"/>
      <c r="H202" s="145"/>
      <c r="I202" s="147" t="s">
        <v>69</v>
      </c>
      <c r="J202" s="148">
        <f>J203</f>
        <v>0</v>
      </c>
      <c r="K202" s="148">
        <f t="shared" ref="K202:O202" si="1056">K203</f>
        <v>0</v>
      </c>
      <c r="L202" s="148">
        <f t="shared" si="1056"/>
        <v>0</v>
      </c>
      <c r="M202" s="148">
        <f t="shared" si="1056"/>
        <v>0</v>
      </c>
      <c r="N202" s="148">
        <f t="shared" si="1056"/>
        <v>0</v>
      </c>
      <c r="O202" s="148">
        <f t="shared" si="1056"/>
        <v>0</v>
      </c>
      <c r="P202" s="148">
        <f>L202+O202</f>
        <v>0</v>
      </c>
      <c r="Q202" s="148">
        <f>Q203</f>
        <v>0</v>
      </c>
      <c r="R202" s="148">
        <f t="shared" ref="R202:V202" si="1057">R203</f>
        <v>0</v>
      </c>
      <c r="S202" s="148">
        <f t="shared" si="1057"/>
        <v>0</v>
      </c>
      <c r="T202" s="148">
        <f t="shared" si="1057"/>
        <v>0</v>
      </c>
      <c r="U202" s="148">
        <f t="shared" si="1057"/>
        <v>0</v>
      </c>
      <c r="V202" s="148">
        <f t="shared" si="1057"/>
        <v>0</v>
      </c>
      <c r="W202" s="148">
        <f>S202+V202</f>
        <v>0</v>
      </c>
      <c r="X202" s="148">
        <f>X203</f>
        <v>0</v>
      </c>
      <c r="Y202" s="148">
        <f t="shared" ref="Y202:AC202" si="1058">Y203</f>
        <v>0</v>
      </c>
      <c r="Z202" s="148">
        <f t="shared" si="1058"/>
        <v>0</v>
      </c>
      <c r="AA202" s="148">
        <f t="shared" si="1058"/>
        <v>0</v>
      </c>
      <c r="AB202" s="148">
        <f t="shared" si="1058"/>
        <v>0</v>
      </c>
      <c r="AC202" s="148">
        <f t="shared" si="1058"/>
        <v>0</v>
      </c>
      <c r="AD202" s="148">
        <f>Z202+AC202</f>
        <v>0</v>
      </c>
      <c r="AE202" s="148">
        <f>AE203</f>
        <v>0</v>
      </c>
      <c r="AF202" s="148">
        <f t="shared" ref="AF202:AI202" si="1059">AF203</f>
        <v>0</v>
      </c>
      <c r="AG202" s="148">
        <f t="shared" si="1059"/>
        <v>0</v>
      </c>
      <c r="AH202" s="148">
        <f t="shared" si="1059"/>
        <v>0</v>
      </c>
      <c r="AI202" s="148">
        <f t="shared" si="1059"/>
        <v>0</v>
      </c>
      <c r="AJ202" s="148">
        <f t="shared" ref="AJ202" si="1060">AJ203</f>
        <v>0</v>
      </c>
      <c r="AK202" s="148">
        <f>AG202+AJ202</f>
        <v>0</v>
      </c>
      <c r="AL202" s="148">
        <f>AL203</f>
        <v>0</v>
      </c>
      <c r="AM202" s="148">
        <f t="shared" ref="AM202:AQ202" si="1061">AM203</f>
        <v>0</v>
      </c>
      <c r="AN202" s="148">
        <f t="shared" si="1061"/>
        <v>0</v>
      </c>
      <c r="AO202" s="148">
        <f t="shared" si="1061"/>
        <v>0</v>
      </c>
      <c r="AP202" s="148">
        <f t="shared" si="1061"/>
        <v>0</v>
      </c>
      <c r="AQ202" s="148">
        <f t="shared" si="1061"/>
        <v>0</v>
      </c>
      <c r="AR202" s="148">
        <f>AN202+AQ202</f>
        <v>0</v>
      </c>
      <c r="AS202" s="148"/>
      <c r="AT202" s="149"/>
      <c r="AU202" s="150"/>
      <c r="AV202" s="151"/>
      <c r="AW202" s="151"/>
      <c r="AX202" s="151"/>
      <c r="AY202" s="151"/>
      <c r="BD202" s="153"/>
    </row>
    <row r="203" spans="1:56" s="19" customFormat="1" ht="70.5" hidden="1" customHeight="1">
      <c r="A203" s="154">
        <v>2018</v>
      </c>
      <c r="B203" s="155">
        <v>8323</v>
      </c>
      <c r="C203" s="154">
        <v>1</v>
      </c>
      <c r="D203" s="154">
        <v>2</v>
      </c>
      <c r="E203" s="154">
        <v>3000</v>
      </c>
      <c r="F203" s="154">
        <v>3300</v>
      </c>
      <c r="G203" s="154">
        <v>335</v>
      </c>
      <c r="H203" s="154"/>
      <c r="I203" s="172" t="s">
        <v>168</v>
      </c>
      <c r="J203" s="158">
        <f>J204</f>
        <v>0</v>
      </c>
      <c r="K203" s="158">
        <f>K204</f>
        <v>0</v>
      </c>
      <c r="L203" s="158">
        <f t="shared" ref="L203" si="1062">J203+K203</f>
        <v>0</v>
      </c>
      <c r="M203" s="158">
        <f>M204</f>
        <v>0</v>
      </c>
      <c r="N203" s="158">
        <f>N204</f>
        <v>0</v>
      </c>
      <c r="O203" s="158">
        <f t="shared" ref="O203" si="1063">M203+N203</f>
        <v>0</v>
      </c>
      <c r="P203" s="158">
        <f t="shared" ref="P203" si="1064">L203+O203</f>
        <v>0</v>
      </c>
      <c r="Q203" s="158">
        <f>Q204</f>
        <v>0</v>
      </c>
      <c r="R203" s="158">
        <f>R204</f>
        <v>0</v>
      </c>
      <c r="S203" s="158">
        <f t="shared" ref="S203" si="1065">Q203+R203</f>
        <v>0</v>
      </c>
      <c r="T203" s="158">
        <f>T204</f>
        <v>0</v>
      </c>
      <c r="U203" s="158">
        <f>U204</f>
        <v>0</v>
      </c>
      <c r="V203" s="158">
        <f t="shared" ref="V203" si="1066">T203+U203</f>
        <v>0</v>
      </c>
      <c r="W203" s="158">
        <f t="shared" ref="W203" si="1067">S203+V203</f>
        <v>0</v>
      </c>
      <c r="X203" s="158">
        <f>X204</f>
        <v>0</v>
      </c>
      <c r="Y203" s="158">
        <f>Y204</f>
        <v>0</v>
      </c>
      <c r="Z203" s="158">
        <f t="shared" ref="Z203" si="1068">X203+Y203</f>
        <v>0</v>
      </c>
      <c r="AA203" s="158">
        <f>AA204</f>
        <v>0</v>
      </c>
      <c r="AB203" s="158">
        <f>AB204</f>
        <v>0</v>
      </c>
      <c r="AC203" s="158">
        <f t="shared" ref="AC203" si="1069">AA203+AB203</f>
        <v>0</v>
      </c>
      <c r="AD203" s="158">
        <f t="shared" ref="AD203" si="1070">Z203+AC203</f>
        <v>0</v>
      </c>
      <c r="AE203" s="158">
        <f>AE204</f>
        <v>0</v>
      </c>
      <c r="AF203" s="158">
        <f>AF204</f>
        <v>0</v>
      </c>
      <c r="AG203" s="158">
        <f t="shared" ref="AG203" si="1071">AE203+AF203</f>
        <v>0</v>
      </c>
      <c r="AH203" s="158">
        <f>AH204</f>
        <v>0</v>
      </c>
      <c r="AI203" s="158">
        <f>AI204</f>
        <v>0</v>
      </c>
      <c r="AJ203" s="158">
        <f t="shared" ref="AJ203" si="1072">AH203+AI203</f>
        <v>0</v>
      </c>
      <c r="AK203" s="158">
        <f t="shared" ref="AK203" si="1073">AG203+AJ203</f>
        <v>0</v>
      </c>
      <c r="AL203" s="158">
        <f>AL204</f>
        <v>0</v>
      </c>
      <c r="AM203" s="158">
        <f>AM204</f>
        <v>0</v>
      </c>
      <c r="AN203" s="158">
        <f t="shared" ref="AN203" si="1074">AL203+AM203</f>
        <v>0</v>
      </c>
      <c r="AO203" s="158">
        <f>AO204</f>
        <v>0</v>
      </c>
      <c r="AP203" s="158">
        <f>AP204</f>
        <v>0</v>
      </c>
      <c r="AQ203" s="158">
        <f t="shared" ref="AQ203" si="1075">AO203+AP203</f>
        <v>0</v>
      </c>
      <c r="AR203" s="158">
        <f t="shared" ref="AR203" si="1076">AN203+AQ203</f>
        <v>0</v>
      </c>
      <c r="AS203" s="158"/>
      <c r="AT203" s="159"/>
      <c r="AU203" s="160"/>
      <c r="AV203" s="161"/>
      <c r="AW203" s="161"/>
      <c r="AX203" s="161"/>
      <c r="AY203" s="161"/>
      <c r="BD203" s="221"/>
    </row>
    <row r="204" spans="1:56" s="19" customFormat="1" ht="70.5" hidden="1" customHeight="1">
      <c r="A204" s="54">
        <v>2018</v>
      </c>
      <c r="B204" s="174">
        <v>8323</v>
      </c>
      <c r="C204" s="54">
        <v>1</v>
      </c>
      <c r="D204" s="54">
        <v>2</v>
      </c>
      <c r="E204" s="54">
        <v>3000</v>
      </c>
      <c r="F204" s="54">
        <v>3300</v>
      </c>
      <c r="G204" s="54">
        <v>335</v>
      </c>
      <c r="H204" s="163">
        <v>1</v>
      </c>
      <c r="I204" s="175" t="s">
        <v>169</v>
      </c>
      <c r="J204" s="56">
        <v>0</v>
      </c>
      <c r="K204" s="56">
        <v>0</v>
      </c>
      <c r="L204" s="57">
        <f>J204+K204</f>
        <v>0</v>
      </c>
      <c r="M204" s="56">
        <f>P204-J204</f>
        <v>0</v>
      </c>
      <c r="N204" s="56">
        <v>0</v>
      </c>
      <c r="O204" s="57">
        <f>M204+N204</f>
        <v>0</v>
      </c>
      <c r="P204" s="57">
        <v>0</v>
      </c>
      <c r="Q204" s="56">
        <v>0</v>
      </c>
      <c r="R204" s="56">
        <v>0</v>
      </c>
      <c r="S204" s="57">
        <f>Q204+R204</f>
        <v>0</v>
      </c>
      <c r="T204" s="56">
        <f>W204-Q204</f>
        <v>0</v>
      </c>
      <c r="U204" s="56">
        <v>0</v>
      </c>
      <c r="V204" s="57">
        <f>T204+U204</f>
        <v>0</v>
      </c>
      <c r="W204" s="57">
        <v>0</v>
      </c>
      <c r="X204" s="56">
        <v>0</v>
      </c>
      <c r="Y204" s="56">
        <v>0</v>
      </c>
      <c r="Z204" s="57">
        <f>X204+Y204</f>
        <v>0</v>
      </c>
      <c r="AA204" s="56">
        <f>AD204-X204</f>
        <v>0</v>
      </c>
      <c r="AB204" s="56">
        <v>0</v>
      </c>
      <c r="AC204" s="57">
        <f>AA204+AB204</f>
        <v>0</v>
      </c>
      <c r="AD204" s="57">
        <v>0</v>
      </c>
      <c r="AE204" s="56">
        <v>0</v>
      </c>
      <c r="AF204" s="56">
        <v>0</v>
      </c>
      <c r="AG204" s="57">
        <f>AE204+AF204</f>
        <v>0</v>
      </c>
      <c r="AH204" s="56">
        <f>AK204-AE204</f>
        <v>0</v>
      </c>
      <c r="AI204" s="56">
        <v>0</v>
      </c>
      <c r="AJ204" s="57">
        <f>AH204+AI204</f>
        <v>0</v>
      </c>
      <c r="AK204" s="57">
        <v>0</v>
      </c>
      <c r="AL204" s="56">
        <v>0</v>
      </c>
      <c r="AM204" s="56">
        <v>0</v>
      </c>
      <c r="AN204" s="57">
        <f>AL204+AM204</f>
        <v>0</v>
      </c>
      <c r="AO204" s="56">
        <f>AR204-AL204</f>
        <v>0</v>
      </c>
      <c r="AP204" s="56">
        <v>0</v>
      </c>
      <c r="AQ204" s="57">
        <f>AO204+AP204</f>
        <v>0</v>
      </c>
      <c r="AR204" s="57">
        <v>0</v>
      </c>
      <c r="AS204" s="57" t="s">
        <v>65</v>
      </c>
      <c r="AT204" s="179"/>
      <c r="AU204" s="176"/>
      <c r="AV204" s="177"/>
      <c r="AW204" s="177"/>
      <c r="AX204" s="177"/>
      <c r="AY204" s="177"/>
      <c r="BD204" s="213" t="s">
        <v>30</v>
      </c>
    </row>
    <row r="205" spans="1:56" s="19" customFormat="1" ht="70.5" hidden="1" customHeight="1">
      <c r="A205" s="145">
        <v>2018</v>
      </c>
      <c r="B205" s="146">
        <v>8323</v>
      </c>
      <c r="C205" s="145">
        <v>1</v>
      </c>
      <c r="D205" s="145">
        <v>2</v>
      </c>
      <c r="E205" s="145">
        <v>3000</v>
      </c>
      <c r="F205" s="145">
        <v>3600</v>
      </c>
      <c r="G205" s="145"/>
      <c r="H205" s="145"/>
      <c r="I205" s="147" t="s">
        <v>170</v>
      </c>
      <c r="J205" s="148">
        <f>J206</f>
        <v>0</v>
      </c>
      <c r="K205" s="148">
        <f t="shared" ref="K205:O205" si="1077">K206</f>
        <v>0</v>
      </c>
      <c r="L205" s="148">
        <f t="shared" si="1077"/>
        <v>0</v>
      </c>
      <c r="M205" s="148">
        <f t="shared" si="1077"/>
        <v>0</v>
      </c>
      <c r="N205" s="148">
        <f t="shared" si="1077"/>
        <v>0</v>
      </c>
      <c r="O205" s="148">
        <f t="shared" si="1077"/>
        <v>0</v>
      </c>
      <c r="P205" s="148">
        <f>L205+O205</f>
        <v>0</v>
      </c>
      <c r="Q205" s="148">
        <f>Q206</f>
        <v>0</v>
      </c>
      <c r="R205" s="148">
        <f t="shared" ref="R205:V205" si="1078">R206</f>
        <v>0</v>
      </c>
      <c r="S205" s="148">
        <f t="shared" si="1078"/>
        <v>0</v>
      </c>
      <c r="T205" s="148">
        <f t="shared" si="1078"/>
        <v>0</v>
      </c>
      <c r="U205" s="148">
        <f t="shared" si="1078"/>
        <v>0</v>
      </c>
      <c r="V205" s="148">
        <f t="shared" si="1078"/>
        <v>0</v>
      </c>
      <c r="W205" s="148">
        <f>S205+V205</f>
        <v>0</v>
      </c>
      <c r="X205" s="148">
        <f>X206</f>
        <v>0</v>
      </c>
      <c r="Y205" s="148">
        <f t="shared" ref="Y205:AC205" si="1079">Y206</f>
        <v>0</v>
      </c>
      <c r="Z205" s="148">
        <f t="shared" si="1079"/>
        <v>0</v>
      </c>
      <c r="AA205" s="148">
        <f t="shared" si="1079"/>
        <v>0</v>
      </c>
      <c r="AB205" s="148">
        <f t="shared" si="1079"/>
        <v>0</v>
      </c>
      <c r="AC205" s="148">
        <f t="shared" si="1079"/>
        <v>0</v>
      </c>
      <c r="AD205" s="148">
        <f>Z205+AC205</f>
        <v>0</v>
      </c>
      <c r="AE205" s="148">
        <f>AE206</f>
        <v>0</v>
      </c>
      <c r="AF205" s="148">
        <f t="shared" ref="AF205:AI205" si="1080">AF206</f>
        <v>0</v>
      </c>
      <c r="AG205" s="148">
        <f t="shared" si="1080"/>
        <v>0</v>
      </c>
      <c r="AH205" s="148">
        <f t="shared" si="1080"/>
        <v>0</v>
      </c>
      <c r="AI205" s="148">
        <f t="shared" si="1080"/>
        <v>0</v>
      </c>
      <c r="AJ205" s="148">
        <f t="shared" ref="AJ205" si="1081">AJ206</f>
        <v>0</v>
      </c>
      <c r="AK205" s="148">
        <f>AG205+AJ205</f>
        <v>0</v>
      </c>
      <c r="AL205" s="148">
        <f>AL206</f>
        <v>0</v>
      </c>
      <c r="AM205" s="148">
        <f t="shared" ref="AM205:AQ205" si="1082">AM206</f>
        <v>0</v>
      </c>
      <c r="AN205" s="148">
        <f t="shared" si="1082"/>
        <v>0</v>
      </c>
      <c r="AO205" s="148">
        <f t="shared" si="1082"/>
        <v>0</v>
      </c>
      <c r="AP205" s="148">
        <f t="shared" si="1082"/>
        <v>0</v>
      </c>
      <c r="AQ205" s="148">
        <f t="shared" si="1082"/>
        <v>0</v>
      </c>
      <c r="AR205" s="148">
        <f>AN205+AQ205</f>
        <v>0</v>
      </c>
      <c r="AS205" s="148"/>
      <c r="AT205" s="149"/>
      <c r="AU205" s="150"/>
      <c r="AV205" s="151"/>
      <c r="AW205" s="151"/>
      <c r="AX205" s="151"/>
      <c r="AY205" s="151"/>
      <c r="BD205" s="153"/>
    </row>
    <row r="206" spans="1:56" s="19" customFormat="1" ht="70.5" hidden="1" customHeight="1">
      <c r="A206" s="154">
        <v>2018</v>
      </c>
      <c r="B206" s="155">
        <v>8323</v>
      </c>
      <c r="C206" s="154">
        <v>1</v>
      </c>
      <c r="D206" s="154">
        <v>2</v>
      </c>
      <c r="E206" s="154">
        <v>3000</v>
      </c>
      <c r="F206" s="154">
        <v>3600</v>
      </c>
      <c r="G206" s="154">
        <v>361</v>
      </c>
      <c r="H206" s="154"/>
      <c r="I206" s="172" t="s">
        <v>81</v>
      </c>
      <c r="J206" s="158">
        <f>J207</f>
        <v>0</v>
      </c>
      <c r="K206" s="158">
        <f>K207</f>
        <v>0</v>
      </c>
      <c r="L206" s="158">
        <f t="shared" ref="L206" si="1083">J206+K206</f>
        <v>0</v>
      </c>
      <c r="M206" s="158">
        <f>M207</f>
        <v>0</v>
      </c>
      <c r="N206" s="158">
        <f>N207</f>
        <v>0</v>
      </c>
      <c r="O206" s="158">
        <f t="shared" ref="O206" si="1084">M206+N206</f>
        <v>0</v>
      </c>
      <c r="P206" s="158">
        <f t="shared" ref="P206" si="1085">L206+O206</f>
        <v>0</v>
      </c>
      <c r="Q206" s="158">
        <f>Q207</f>
        <v>0</v>
      </c>
      <c r="R206" s="158">
        <f>R207</f>
        <v>0</v>
      </c>
      <c r="S206" s="158">
        <f t="shared" ref="S206" si="1086">Q206+R206</f>
        <v>0</v>
      </c>
      <c r="T206" s="158">
        <f>T207</f>
        <v>0</v>
      </c>
      <c r="U206" s="158">
        <f>U207</f>
        <v>0</v>
      </c>
      <c r="V206" s="158">
        <f t="shared" ref="V206" si="1087">T206+U206</f>
        <v>0</v>
      </c>
      <c r="W206" s="158">
        <f t="shared" ref="W206" si="1088">S206+V206</f>
        <v>0</v>
      </c>
      <c r="X206" s="158">
        <f>X207</f>
        <v>0</v>
      </c>
      <c r="Y206" s="158">
        <f>Y207</f>
        <v>0</v>
      </c>
      <c r="Z206" s="158">
        <f t="shared" ref="Z206" si="1089">X206+Y206</f>
        <v>0</v>
      </c>
      <c r="AA206" s="158">
        <f>AA207</f>
        <v>0</v>
      </c>
      <c r="AB206" s="158">
        <f>AB207</f>
        <v>0</v>
      </c>
      <c r="AC206" s="158">
        <f t="shared" ref="AC206" si="1090">AA206+AB206</f>
        <v>0</v>
      </c>
      <c r="AD206" s="158">
        <f t="shared" ref="AD206" si="1091">Z206+AC206</f>
        <v>0</v>
      </c>
      <c r="AE206" s="158">
        <f>AE207</f>
        <v>0</v>
      </c>
      <c r="AF206" s="158">
        <f>AF207</f>
        <v>0</v>
      </c>
      <c r="AG206" s="158">
        <f t="shared" ref="AG206" si="1092">AE206+AF206</f>
        <v>0</v>
      </c>
      <c r="AH206" s="158">
        <f>AH207</f>
        <v>0</v>
      </c>
      <c r="AI206" s="158">
        <f>AI207</f>
        <v>0</v>
      </c>
      <c r="AJ206" s="158">
        <f t="shared" ref="AJ206" si="1093">AH206+AI206</f>
        <v>0</v>
      </c>
      <c r="AK206" s="158">
        <f t="shared" ref="AK206" si="1094">AG206+AJ206</f>
        <v>0</v>
      </c>
      <c r="AL206" s="158">
        <f>AL207</f>
        <v>0</v>
      </c>
      <c r="AM206" s="158">
        <f>AM207</f>
        <v>0</v>
      </c>
      <c r="AN206" s="158">
        <f t="shared" ref="AN206" si="1095">AL206+AM206</f>
        <v>0</v>
      </c>
      <c r="AO206" s="158">
        <f>AO207</f>
        <v>0</v>
      </c>
      <c r="AP206" s="158">
        <f>AP207</f>
        <v>0</v>
      </c>
      <c r="AQ206" s="158">
        <f t="shared" ref="AQ206" si="1096">AO206+AP206</f>
        <v>0</v>
      </c>
      <c r="AR206" s="158">
        <f t="shared" ref="AR206" si="1097">AN206+AQ206</f>
        <v>0</v>
      </c>
      <c r="AS206" s="158"/>
      <c r="AT206" s="159"/>
      <c r="AU206" s="160"/>
      <c r="AV206" s="161"/>
      <c r="AW206" s="161"/>
      <c r="AX206" s="161"/>
      <c r="AY206" s="161"/>
      <c r="BD206" s="173"/>
    </row>
    <row r="207" spans="1:56" s="19" customFormat="1" ht="70.5" hidden="1" customHeight="1">
      <c r="A207" s="54">
        <v>2018</v>
      </c>
      <c r="B207" s="174">
        <v>8323</v>
      </c>
      <c r="C207" s="54">
        <v>1</v>
      </c>
      <c r="D207" s="54">
        <v>2</v>
      </c>
      <c r="E207" s="54">
        <v>3000</v>
      </c>
      <c r="F207" s="54">
        <v>3600</v>
      </c>
      <c r="G207" s="54">
        <v>361</v>
      </c>
      <c r="H207" s="163">
        <v>1</v>
      </c>
      <c r="I207" s="175" t="s">
        <v>82</v>
      </c>
      <c r="J207" s="56">
        <v>0</v>
      </c>
      <c r="K207" s="56">
        <v>0</v>
      </c>
      <c r="L207" s="57">
        <f>J207+K207</f>
        <v>0</v>
      </c>
      <c r="M207" s="56">
        <f>P207-J207</f>
        <v>0</v>
      </c>
      <c r="N207" s="56">
        <v>0</v>
      </c>
      <c r="O207" s="57">
        <f>M207+N207</f>
        <v>0</v>
      </c>
      <c r="P207" s="57">
        <v>0</v>
      </c>
      <c r="Q207" s="56">
        <v>0</v>
      </c>
      <c r="R207" s="56">
        <v>0</v>
      </c>
      <c r="S207" s="57">
        <f>Q207+R207</f>
        <v>0</v>
      </c>
      <c r="T207" s="56">
        <f>W207-Q207</f>
        <v>0</v>
      </c>
      <c r="U207" s="56">
        <v>0</v>
      </c>
      <c r="V207" s="57">
        <f>T207+U207</f>
        <v>0</v>
      </c>
      <c r="W207" s="57">
        <v>0</v>
      </c>
      <c r="X207" s="56">
        <v>0</v>
      </c>
      <c r="Y207" s="56">
        <v>0</v>
      </c>
      <c r="Z207" s="57">
        <f>X207+Y207</f>
        <v>0</v>
      </c>
      <c r="AA207" s="56">
        <f>AD207-X207</f>
        <v>0</v>
      </c>
      <c r="AB207" s="56">
        <v>0</v>
      </c>
      <c r="AC207" s="57">
        <f>AA207+AB207</f>
        <v>0</v>
      </c>
      <c r="AD207" s="57">
        <v>0</v>
      </c>
      <c r="AE207" s="56">
        <v>0</v>
      </c>
      <c r="AF207" s="56">
        <v>0</v>
      </c>
      <c r="AG207" s="57">
        <f>AE207+AF207</f>
        <v>0</v>
      </c>
      <c r="AH207" s="56">
        <f>AK207-AE207</f>
        <v>0</v>
      </c>
      <c r="AI207" s="56">
        <v>0</v>
      </c>
      <c r="AJ207" s="57">
        <f>AH207+AI207</f>
        <v>0</v>
      </c>
      <c r="AK207" s="57">
        <v>0</v>
      </c>
      <c r="AL207" s="56">
        <v>0</v>
      </c>
      <c r="AM207" s="56">
        <v>0</v>
      </c>
      <c r="AN207" s="57">
        <f>AL207+AM207</f>
        <v>0</v>
      </c>
      <c r="AO207" s="56">
        <f>AR207-AL207</f>
        <v>0</v>
      </c>
      <c r="AP207" s="56">
        <v>0</v>
      </c>
      <c r="AQ207" s="57">
        <f>AO207+AP207</f>
        <v>0</v>
      </c>
      <c r="AR207" s="57">
        <v>0</v>
      </c>
      <c r="AS207" s="57" t="s">
        <v>65</v>
      </c>
      <c r="AT207" s="179"/>
      <c r="AU207" s="176"/>
      <c r="AV207" s="177"/>
      <c r="AW207" s="177"/>
      <c r="AX207" s="177"/>
      <c r="AY207" s="177"/>
      <c r="BD207" s="213" t="s">
        <v>30</v>
      </c>
    </row>
    <row r="208" spans="1:56" s="19" customFormat="1" ht="70.5" hidden="1" customHeight="1">
      <c r="A208" s="145">
        <v>2018</v>
      </c>
      <c r="B208" s="146">
        <v>8323</v>
      </c>
      <c r="C208" s="145">
        <v>1</v>
      </c>
      <c r="D208" s="145">
        <v>2</v>
      </c>
      <c r="E208" s="145">
        <v>3000</v>
      </c>
      <c r="F208" s="145">
        <v>3700</v>
      </c>
      <c r="G208" s="145"/>
      <c r="H208" s="145"/>
      <c r="I208" s="147" t="s">
        <v>171</v>
      </c>
      <c r="J208" s="148">
        <f>J209+J211+J213</f>
        <v>0</v>
      </c>
      <c r="K208" s="148">
        <f t="shared" ref="K208:O208" si="1098">K209+K211+K213</f>
        <v>0</v>
      </c>
      <c r="L208" s="148">
        <f t="shared" si="1098"/>
        <v>0</v>
      </c>
      <c r="M208" s="148">
        <f t="shared" si="1098"/>
        <v>0</v>
      </c>
      <c r="N208" s="148">
        <f t="shared" si="1098"/>
        <v>0</v>
      </c>
      <c r="O208" s="148">
        <f t="shared" si="1098"/>
        <v>0</v>
      </c>
      <c r="P208" s="148">
        <f>L208+O208</f>
        <v>0</v>
      </c>
      <c r="Q208" s="148">
        <f>Q209+Q211+Q213</f>
        <v>0</v>
      </c>
      <c r="R208" s="148">
        <f t="shared" ref="R208:V208" si="1099">R209+R211+R213</f>
        <v>0</v>
      </c>
      <c r="S208" s="148">
        <f t="shared" si="1099"/>
        <v>0</v>
      </c>
      <c r="T208" s="148">
        <f t="shared" si="1099"/>
        <v>0</v>
      </c>
      <c r="U208" s="148">
        <f t="shared" si="1099"/>
        <v>0</v>
      </c>
      <c r="V208" s="148">
        <f t="shared" si="1099"/>
        <v>0</v>
      </c>
      <c r="W208" s="148">
        <f>S208+V208</f>
        <v>0</v>
      </c>
      <c r="X208" s="148">
        <f>X209+X211+X213</f>
        <v>0</v>
      </c>
      <c r="Y208" s="148">
        <f t="shared" ref="Y208:AC208" si="1100">Y209+Y211+Y213</f>
        <v>0</v>
      </c>
      <c r="Z208" s="148">
        <f t="shared" si="1100"/>
        <v>0</v>
      </c>
      <c r="AA208" s="148">
        <f t="shared" si="1100"/>
        <v>0</v>
      </c>
      <c r="AB208" s="148">
        <f t="shared" si="1100"/>
        <v>0</v>
      </c>
      <c r="AC208" s="148">
        <f t="shared" si="1100"/>
        <v>0</v>
      </c>
      <c r="AD208" s="148">
        <f>Z208+AC208</f>
        <v>0</v>
      </c>
      <c r="AE208" s="148">
        <f>AE209+AE211+AE213</f>
        <v>0</v>
      </c>
      <c r="AF208" s="148">
        <f t="shared" ref="AF208:AI208" si="1101">AF209+AF211+AF213</f>
        <v>0</v>
      </c>
      <c r="AG208" s="148">
        <f t="shared" si="1101"/>
        <v>0</v>
      </c>
      <c r="AH208" s="148">
        <f t="shared" si="1101"/>
        <v>0</v>
      </c>
      <c r="AI208" s="148">
        <f t="shared" si="1101"/>
        <v>0</v>
      </c>
      <c r="AJ208" s="148">
        <f t="shared" ref="AJ208" si="1102">AJ209+AJ211+AJ213</f>
        <v>0</v>
      </c>
      <c r="AK208" s="148">
        <f>AG208+AJ208</f>
        <v>0</v>
      </c>
      <c r="AL208" s="148">
        <f>AL209+AL211+AL213</f>
        <v>0</v>
      </c>
      <c r="AM208" s="148">
        <f t="shared" ref="AM208:AQ208" si="1103">AM209+AM211+AM213</f>
        <v>0</v>
      </c>
      <c r="AN208" s="148">
        <f t="shared" si="1103"/>
        <v>0</v>
      </c>
      <c r="AO208" s="148">
        <f t="shared" si="1103"/>
        <v>0</v>
      </c>
      <c r="AP208" s="148">
        <f t="shared" si="1103"/>
        <v>0</v>
      </c>
      <c r="AQ208" s="148">
        <f t="shared" si="1103"/>
        <v>0</v>
      </c>
      <c r="AR208" s="148">
        <f>AN208+AQ208</f>
        <v>0</v>
      </c>
      <c r="AS208" s="148"/>
      <c r="AT208" s="149"/>
      <c r="AU208" s="150"/>
      <c r="AV208" s="151"/>
      <c r="AW208" s="151"/>
      <c r="AX208" s="151"/>
      <c r="AY208" s="151"/>
      <c r="BD208" s="153"/>
    </row>
    <row r="209" spans="1:56" s="19" customFormat="1" ht="70.5" hidden="1" customHeight="1">
      <c r="A209" s="154">
        <v>2018</v>
      </c>
      <c r="B209" s="155">
        <v>8323</v>
      </c>
      <c r="C209" s="154">
        <v>1</v>
      </c>
      <c r="D209" s="154">
        <v>2</v>
      </c>
      <c r="E209" s="154">
        <v>3000</v>
      </c>
      <c r="F209" s="154">
        <v>3700</v>
      </c>
      <c r="G209" s="154">
        <v>371</v>
      </c>
      <c r="H209" s="154"/>
      <c r="I209" s="172" t="s">
        <v>172</v>
      </c>
      <c r="J209" s="158">
        <f>J210</f>
        <v>0</v>
      </c>
      <c r="K209" s="158">
        <f>K210</f>
        <v>0</v>
      </c>
      <c r="L209" s="158">
        <f t="shared" ref="L209" si="1104">J209+K209</f>
        <v>0</v>
      </c>
      <c r="M209" s="158">
        <f>M210</f>
        <v>0</v>
      </c>
      <c r="N209" s="158">
        <f>N210</f>
        <v>0</v>
      </c>
      <c r="O209" s="158">
        <f t="shared" ref="O209" si="1105">M209+N209</f>
        <v>0</v>
      </c>
      <c r="P209" s="158">
        <f t="shared" ref="P209" si="1106">L209+O209</f>
        <v>0</v>
      </c>
      <c r="Q209" s="158">
        <f>Q210</f>
        <v>0</v>
      </c>
      <c r="R209" s="158">
        <f>R210</f>
        <v>0</v>
      </c>
      <c r="S209" s="158">
        <f t="shared" ref="S209" si="1107">Q209+R209</f>
        <v>0</v>
      </c>
      <c r="T209" s="158">
        <f>T210</f>
        <v>0</v>
      </c>
      <c r="U209" s="158">
        <f>U210</f>
        <v>0</v>
      </c>
      <c r="V209" s="158">
        <f t="shared" ref="V209" si="1108">T209+U209</f>
        <v>0</v>
      </c>
      <c r="W209" s="158">
        <f t="shared" ref="W209" si="1109">S209+V209</f>
        <v>0</v>
      </c>
      <c r="X209" s="158">
        <f>X210</f>
        <v>0</v>
      </c>
      <c r="Y209" s="158">
        <f>Y210</f>
        <v>0</v>
      </c>
      <c r="Z209" s="158">
        <f t="shared" ref="Z209" si="1110">X209+Y209</f>
        <v>0</v>
      </c>
      <c r="AA209" s="158">
        <f>AA210</f>
        <v>0</v>
      </c>
      <c r="AB209" s="158">
        <f>AB210</f>
        <v>0</v>
      </c>
      <c r="AC209" s="158">
        <f t="shared" ref="AC209" si="1111">AA209+AB209</f>
        <v>0</v>
      </c>
      <c r="AD209" s="158">
        <f t="shared" ref="AD209" si="1112">Z209+AC209</f>
        <v>0</v>
      </c>
      <c r="AE209" s="158">
        <f>AE210</f>
        <v>0</v>
      </c>
      <c r="AF209" s="158">
        <f>AF210</f>
        <v>0</v>
      </c>
      <c r="AG209" s="158">
        <f t="shared" ref="AG209" si="1113">AE209+AF209</f>
        <v>0</v>
      </c>
      <c r="AH209" s="158">
        <f>AH210</f>
        <v>0</v>
      </c>
      <c r="AI209" s="158">
        <f>AI210</f>
        <v>0</v>
      </c>
      <c r="AJ209" s="158">
        <f t="shared" ref="AJ209" si="1114">AH209+AI209</f>
        <v>0</v>
      </c>
      <c r="AK209" s="158">
        <f t="shared" ref="AK209" si="1115">AG209+AJ209</f>
        <v>0</v>
      </c>
      <c r="AL209" s="158">
        <f>AL210</f>
        <v>0</v>
      </c>
      <c r="AM209" s="158">
        <f>AM210</f>
        <v>0</v>
      </c>
      <c r="AN209" s="158">
        <f t="shared" ref="AN209" si="1116">AL209+AM209</f>
        <v>0</v>
      </c>
      <c r="AO209" s="158">
        <f>AO210</f>
        <v>0</v>
      </c>
      <c r="AP209" s="158">
        <f>AP210</f>
        <v>0</v>
      </c>
      <c r="AQ209" s="158">
        <f t="shared" ref="AQ209" si="1117">AO209+AP209</f>
        <v>0</v>
      </c>
      <c r="AR209" s="158">
        <f t="shared" ref="AR209" si="1118">AN209+AQ209</f>
        <v>0</v>
      </c>
      <c r="AS209" s="158"/>
      <c r="AT209" s="159"/>
      <c r="AU209" s="160"/>
      <c r="AV209" s="161"/>
      <c r="AW209" s="161"/>
      <c r="AX209" s="161"/>
      <c r="AY209" s="161"/>
      <c r="BD209" s="173"/>
    </row>
    <row r="210" spans="1:56" s="19" customFormat="1" ht="70.5" hidden="1" customHeight="1">
      <c r="A210" s="54">
        <v>2018</v>
      </c>
      <c r="B210" s="174">
        <v>8323</v>
      </c>
      <c r="C210" s="54">
        <v>1</v>
      </c>
      <c r="D210" s="54">
        <v>2</v>
      </c>
      <c r="E210" s="54">
        <v>3000</v>
      </c>
      <c r="F210" s="54">
        <v>3700</v>
      </c>
      <c r="G210" s="54">
        <v>371</v>
      </c>
      <c r="H210" s="163">
        <v>1</v>
      </c>
      <c r="I210" s="175" t="s">
        <v>85</v>
      </c>
      <c r="J210" s="56">
        <v>0</v>
      </c>
      <c r="K210" s="56">
        <v>0</v>
      </c>
      <c r="L210" s="57">
        <f>J210+K210</f>
        <v>0</v>
      </c>
      <c r="M210" s="56">
        <f>P210-J210</f>
        <v>0</v>
      </c>
      <c r="N210" s="56">
        <v>0</v>
      </c>
      <c r="O210" s="57">
        <f>M210+N210</f>
        <v>0</v>
      </c>
      <c r="P210" s="57">
        <v>0</v>
      </c>
      <c r="Q210" s="56">
        <v>0</v>
      </c>
      <c r="R210" s="56">
        <v>0</v>
      </c>
      <c r="S210" s="57">
        <f>Q210+R210</f>
        <v>0</v>
      </c>
      <c r="T210" s="56">
        <f>W210-Q210</f>
        <v>0</v>
      </c>
      <c r="U210" s="56">
        <v>0</v>
      </c>
      <c r="V210" s="57">
        <f>T210+U210</f>
        <v>0</v>
      </c>
      <c r="W210" s="57">
        <v>0</v>
      </c>
      <c r="X210" s="56">
        <v>0</v>
      </c>
      <c r="Y210" s="56">
        <v>0</v>
      </c>
      <c r="Z210" s="57">
        <f>X210+Y210</f>
        <v>0</v>
      </c>
      <c r="AA210" s="56">
        <f>AD210-X210</f>
        <v>0</v>
      </c>
      <c r="AB210" s="56">
        <v>0</v>
      </c>
      <c r="AC210" s="57">
        <f>AA210+AB210</f>
        <v>0</v>
      </c>
      <c r="AD210" s="57">
        <v>0</v>
      </c>
      <c r="AE210" s="56">
        <v>0</v>
      </c>
      <c r="AF210" s="56">
        <v>0</v>
      </c>
      <c r="AG210" s="57">
        <f>AE210+AF210</f>
        <v>0</v>
      </c>
      <c r="AH210" s="56">
        <f>AK210-AE210</f>
        <v>0</v>
      </c>
      <c r="AI210" s="56">
        <v>0</v>
      </c>
      <c r="AJ210" s="57">
        <f>AH210+AI210</f>
        <v>0</v>
      </c>
      <c r="AK210" s="57">
        <v>0</v>
      </c>
      <c r="AL210" s="56">
        <v>0</v>
      </c>
      <c r="AM210" s="56">
        <v>0</v>
      </c>
      <c r="AN210" s="57">
        <f>AL210+AM210</f>
        <v>0</v>
      </c>
      <c r="AO210" s="56">
        <f>AR210-AL210</f>
        <v>0</v>
      </c>
      <c r="AP210" s="56">
        <v>0</v>
      </c>
      <c r="AQ210" s="57">
        <f>AO210+AP210</f>
        <v>0</v>
      </c>
      <c r="AR210" s="57">
        <v>0</v>
      </c>
      <c r="AS210" s="57" t="s">
        <v>86</v>
      </c>
      <c r="AT210" s="179"/>
      <c r="AU210" s="176"/>
      <c r="AV210" s="177"/>
      <c r="AW210" s="177"/>
      <c r="AX210" s="177"/>
      <c r="AY210" s="177"/>
      <c r="BD210" s="213" t="s">
        <v>30</v>
      </c>
    </row>
    <row r="211" spans="1:56" s="19" customFormat="1" ht="70.5" hidden="1" customHeight="1">
      <c r="A211" s="154">
        <v>2018</v>
      </c>
      <c r="B211" s="155">
        <v>8323</v>
      </c>
      <c r="C211" s="154">
        <v>1</v>
      </c>
      <c r="D211" s="154">
        <v>2</v>
      </c>
      <c r="E211" s="154">
        <v>3000</v>
      </c>
      <c r="F211" s="154">
        <v>3700</v>
      </c>
      <c r="G211" s="154">
        <v>372</v>
      </c>
      <c r="H211" s="154"/>
      <c r="I211" s="172" t="s">
        <v>87</v>
      </c>
      <c r="J211" s="158">
        <f>J212</f>
        <v>0</v>
      </c>
      <c r="K211" s="158">
        <f>K212</f>
        <v>0</v>
      </c>
      <c r="L211" s="158">
        <f t="shared" ref="L211" si="1119">J211+K211</f>
        <v>0</v>
      </c>
      <c r="M211" s="158">
        <f>M212</f>
        <v>0</v>
      </c>
      <c r="N211" s="158">
        <f>N212</f>
        <v>0</v>
      </c>
      <c r="O211" s="158">
        <f t="shared" ref="O211" si="1120">M211+N211</f>
        <v>0</v>
      </c>
      <c r="P211" s="158">
        <f t="shared" ref="P211" si="1121">L211+O211</f>
        <v>0</v>
      </c>
      <c r="Q211" s="158">
        <f>Q212</f>
        <v>0</v>
      </c>
      <c r="R211" s="158">
        <f>R212</f>
        <v>0</v>
      </c>
      <c r="S211" s="158">
        <f t="shared" ref="S211" si="1122">Q211+R211</f>
        <v>0</v>
      </c>
      <c r="T211" s="158">
        <f>T212</f>
        <v>0</v>
      </c>
      <c r="U211" s="158">
        <f>U212</f>
        <v>0</v>
      </c>
      <c r="V211" s="158">
        <f t="shared" ref="V211" si="1123">T211+U211</f>
        <v>0</v>
      </c>
      <c r="W211" s="158">
        <f t="shared" ref="W211" si="1124">S211+V211</f>
        <v>0</v>
      </c>
      <c r="X211" s="158">
        <f>X212</f>
        <v>0</v>
      </c>
      <c r="Y211" s="158">
        <f>Y212</f>
        <v>0</v>
      </c>
      <c r="Z211" s="158">
        <f t="shared" ref="Z211" si="1125">X211+Y211</f>
        <v>0</v>
      </c>
      <c r="AA211" s="158">
        <f>AA212</f>
        <v>0</v>
      </c>
      <c r="AB211" s="158">
        <f>AB212</f>
        <v>0</v>
      </c>
      <c r="AC211" s="158">
        <f t="shared" ref="AC211" si="1126">AA211+AB211</f>
        <v>0</v>
      </c>
      <c r="AD211" s="158">
        <f t="shared" ref="AD211" si="1127">Z211+AC211</f>
        <v>0</v>
      </c>
      <c r="AE211" s="158">
        <f>AE212</f>
        <v>0</v>
      </c>
      <c r="AF211" s="158">
        <f>AF212</f>
        <v>0</v>
      </c>
      <c r="AG211" s="158">
        <f t="shared" ref="AG211" si="1128">AE211+AF211</f>
        <v>0</v>
      </c>
      <c r="AH211" s="158">
        <f>AH212</f>
        <v>0</v>
      </c>
      <c r="AI211" s="158">
        <f>AI212</f>
        <v>0</v>
      </c>
      <c r="AJ211" s="158">
        <f t="shared" ref="AJ211" si="1129">AH211+AI211</f>
        <v>0</v>
      </c>
      <c r="AK211" s="158">
        <f t="shared" ref="AK211" si="1130">AG211+AJ211</f>
        <v>0</v>
      </c>
      <c r="AL211" s="158">
        <f>AL212</f>
        <v>0</v>
      </c>
      <c r="AM211" s="158">
        <f>AM212</f>
        <v>0</v>
      </c>
      <c r="AN211" s="158">
        <f t="shared" ref="AN211" si="1131">AL211+AM211</f>
        <v>0</v>
      </c>
      <c r="AO211" s="158">
        <f>AO212</f>
        <v>0</v>
      </c>
      <c r="AP211" s="158">
        <f>AP212</f>
        <v>0</v>
      </c>
      <c r="AQ211" s="158">
        <f t="shared" ref="AQ211" si="1132">AO211+AP211</f>
        <v>0</v>
      </c>
      <c r="AR211" s="158">
        <f t="shared" ref="AR211" si="1133">AN211+AQ211</f>
        <v>0</v>
      </c>
      <c r="AS211" s="158"/>
      <c r="AT211" s="159"/>
      <c r="AU211" s="160"/>
      <c r="AV211" s="161"/>
      <c r="AW211" s="161"/>
      <c r="AX211" s="161"/>
      <c r="AY211" s="161"/>
      <c r="BD211" s="173"/>
    </row>
    <row r="212" spans="1:56" s="19" customFormat="1" ht="70.5" hidden="1" customHeight="1">
      <c r="A212" s="54">
        <v>2018</v>
      </c>
      <c r="B212" s="174">
        <v>8323</v>
      </c>
      <c r="C212" s="54">
        <v>1</v>
      </c>
      <c r="D212" s="54">
        <v>2</v>
      </c>
      <c r="E212" s="54">
        <v>3000</v>
      </c>
      <c r="F212" s="54">
        <v>3700</v>
      </c>
      <c r="G212" s="54">
        <v>372</v>
      </c>
      <c r="H212" s="163">
        <v>1</v>
      </c>
      <c r="I212" s="175" t="s">
        <v>88</v>
      </c>
      <c r="J212" s="56">
        <v>0</v>
      </c>
      <c r="K212" s="56">
        <v>0</v>
      </c>
      <c r="L212" s="57">
        <f>J212+K212</f>
        <v>0</v>
      </c>
      <c r="M212" s="56">
        <f>P212-J212</f>
        <v>0</v>
      </c>
      <c r="N212" s="56">
        <v>0</v>
      </c>
      <c r="O212" s="57">
        <f>M212+N212</f>
        <v>0</v>
      </c>
      <c r="P212" s="57">
        <v>0</v>
      </c>
      <c r="Q212" s="56">
        <v>0</v>
      </c>
      <c r="R212" s="56">
        <v>0</v>
      </c>
      <c r="S212" s="57">
        <f>Q212+R212</f>
        <v>0</v>
      </c>
      <c r="T212" s="56">
        <f>W212-Q212</f>
        <v>0</v>
      </c>
      <c r="U212" s="56">
        <v>0</v>
      </c>
      <c r="V212" s="57">
        <f>T212+U212</f>
        <v>0</v>
      </c>
      <c r="W212" s="57">
        <v>0</v>
      </c>
      <c r="X212" s="56">
        <v>0</v>
      </c>
      <c r="Y212" s="56">
        <v>0</v>
      </c>
      <c r="Z212" s="57">
        <f>X212+Y212</f>
        <v>0</v>
      </c>
      <c r="AA212" s="56">
        <f>AD212-X212</f>
        <v>0</v>
      </c>
      <c r="AB212" s="56">
        <v>0</v>
      </c>
      <c r="AC212" s="57">
        <f>AA212+AB212</f>
        <v>0</v>
      </c>
      <c r="AD212" s="57">
        <v>0</v>
      </c>
      <c r="AE212" s="56">
        <v>0</v>
      </c>
      <c r="AF212" s="56">
        <v>0</v>
      </c>
      <c r="AG212" s="57">
        <f>AE212+AF212</f>
        <v>0</v>
      </c>
      <c r="AH212" s="56">
        <f>AK212-AE212</f>
        <v>0</v>
      </c>
      <c r="AI212" s="56">
        <v>0</v>
      </c>
      <c r="AJ212" s="57">
        <f>AH212+AI212</f>
        <v>0</v>
      </c>
      <c r="AK212" s="57">
        <v>0</v>
      </c>
      <c r="AL212" s="56">
        <v>0</v>
      </c>
      <c r="AM212" s="56">
        <v>0</v>
      </c>
      <c r="AN212" s="57">
        <f>AL212+AM212</f>
        <v>0</v>
      </c>
      <c r="AO212" s="56">
        <f>AR212-AL212</f>
        <v>0</v>
      </c>
      <c r="AP212" s="56">
        <v>0</v>
      </c>
      <c r="AQ212" s="57">
        <f>AO212+AP212</f>
        <v>0</v>
      </c>
      <c r="AR212" s="57">
        <v>0</v>
      </c>
      <c r="AS212" s="57" t="s">
        <v>86</v>
      </c>
      <c r="AT212" s="179"/>
      <c r="AU212" s="176"/>
      <c r="AV212" s="177"/>
      <c r="AW212" s="177"/>
      <c r="AX212" s="177"/>
      <c r="AY212" s="177"/>
      <c r="BD212" s="213" t="s">
        <v>30</v>
      </c>
    </row>
    <row r="213" spans="1:56" s="19" customFormat="1" ht="70.5" hidden="1" customHeight="1">
      <c r="A213" s="154">
        <v>2018</v>
      </c>
      <c r="B213" s="155">
        <v>8323</v>
      </c>
      <c r="C213" s="154">
        <v>1</v>
      </c>
      <c r="D213" s="154">
        <v>2</v>
      </c>
      <c r="E213" s="154">
        <v>3000</v>
      </c>
      <c r="F213" s="154">
        <v>3700</v>
      </c>
      <c r="G213" s="154">
        <v>375</v>
      </c>
      <c r="H213" s="154"/>
      <c r="I213" s="172" t="s">
        <v>89</v>
      </c>
      <c r="J213" s="158">
        <f>J214</f>
        <v>0</v>
      </c>
      <c r="K213" s="158">
        <f>K214</f>
        <v>0</v>
      </c>
      <c r="L213" s="158">
        <f t="shared" ref="L213" si="1134">J213+K213</f>
        <v>0</v>
      </c>
      <c r="M213" s="158">
        <f>M214</f>
        <v>0</v>
      </c>
      <c r="N213" s="158">
        <f>N214</f>
        <v>0</v>
      </c>
      <c r="O213" s="158">
        <f t="shared" ref="O213" si="1135">M213+N213</f>
        <v>0</v>
      </c>
      <c r="P213" s="158">
        <f t="shared" ref="P213" si="1136">L213+O213</f>
        <v>0</v>
      </c>
      <c r="Q213" s="158">
        <f>Q214</f>
        <v>0</v>
      </c>
      <c r="R213" s="158">
        <f>R214</f>
        <v>0</v>
      </c>
      <c r="S213" s="158">
        <f t="shared" ref="S213" si="1137">Q213+R213</f>
        <v>0</v>
      </c>
      <c r="T213" s="158">
        <f>T214</f>
        <v>0</v>
      </c>
      <c r="U213" s="158">
        <f>U214</f>
        <v>0</v>
      </c>
      <c r="V213" s="158">
        <f t="shared" ref="V213" si="1138">T213+U213</f>
        <v>0</v>
      </c>
      <c r="W213" s="158">
        <f t="shared" ref="W213" si="1139">S213+V213</f>
        <v>0</v>
      </c>
      <c r="X213" s="158">
        <f>X214</f>
        <v>0</v>
      </c>
      <c r="Y213" s="158">
        <f>Y214</f>
        <v>0</v>
      </c>
      <c r="Z213" s="158">
        <f t="shared" ref="Z213" si="1140">X213+Y213</f>
        <v>0</v>
      </c>
      <c r="AA213" s="158">
        <f>AA214</f>
        <v>0</v>
      </c>
      <c r="AB213" s="158">
        <f>AB214</f>
        <v>0</v>
      </c>
      <c r="AC213" s="158">
        <f t="shared" ref="AC213" si="1141">AA213+AB213</f>
        <v>0</v>
      </c>
      <c r="AD213" s="158">
        <f t="shared" ref="AD213" si="1142">Z213+AC213</f>
        <v>0</v>
      </c>
      <c r="AE213" s="158">
        <f>AE214</f>
        <v>0</v>
      </c>
      <c r="AF213" s="158">
        <f>AF214</f>
        <v>0</v>
      </c>
      <c r="AG213" s="158">
        <f t="shared" ref="AG213" si="1143">AE213+AF213</f>
        <v>0</v>
      </c>
      <c r="AH213" s="158">
        <f>AH214</f>
        <v>0</v>
      </c>
      <c r="AI213" s="158">
        <f>AI214</f>
        <v>0</v>
      </c>
      <c r="AJ213" s="158">
        <f t="shared" ref="AJ213" si="1144">AH213+AI213</f>
        <v>0</v>
      </c>
      <c r="AK213" s="158">
        <f t="shared" ref="AK213" si="1145">AG213+AJ213</f>
        <v>0</v>
      </c>
      <c r="AL213" s="158">
        <f>AL214</f>
        <v>0</v>
      </c>
      <c r="AM213" s="158">
        <f>AM214</f>
        <v>0</v>
      </c>
      <c r="AN213" s="158">
        <f t="shared" ref="AN213" si="1146">AL213+AM213</f>
        <v>0</v>
      </c>
      <c r="AO213" s="158">
        <f>AO214</f>
        <v>0</v>
      </c>
      <c r="AP213" s="158">
        <f>AP214</f>
        <v>0</v>
      </c>
      <c r="AQ213" s="158">
        <f t="shared" ref="AQ213" si="1147">AO213+AP213</f>
        <v>0</v>
      </c>
      <c r="AR213" s="158">
        <f t="shared" ref="AR213" si="1148">AN213+AQ213</f>
        <v>0</v>
      </c>
      <c r="AS213" s="158"/>
      <c r="AT213" s="159"/>
      <c r="AU213" s="160"/>
      <c r="AV213" s="161"/>
      <c r="AW213" s="161"/>
      <c r="AX213" s="161"/>
      <c r="AY213" s="161"/>
      <c r="BD213" s="173"/>
    </row>
    <row r="214" spans="1:56" s="19" customFormat="1" ht="70.5" hidden="1" customHeight="1">
      <c r="A214" s="54">
        <v>2018</v>
      </c>
      <c r="B214" s="174">
        <v>8323</v>
      </c>
      <c r="C214" s="54">
        <v>1</v>
      </c>
      <c r="D214" s="54">
        <v>2</v>
      </c>
      <c r="E214" s="54">
        <v>3000</v>
      </c>
      <c r="F214" s="54">
        <v>3700</v>
      </c>
      <c r="G214" s="54">
        <v>375</v>
      </c>
      <c r="H214" s="163">
        <v>1</v>
      </c>
      <c r="I214" s="175" t="s">
        <v>173</v>
      </c>
      <c r="J214" s="56">
        <v>0</v>
      </c>
      <c r="K214" s="56">
        <v>0</v>
      </c>
      <c r="L214" s="57">
        <f>J214+K214</f>
        <v>0</v>
      </c>
      <c r="M214" s="56">
        <f>P214-J214</f>
        <v>0</v>
      </c>
      <c r="N214" s="56">
        <v>0</v>
      </c>
      <c r="O214" s="57">
        <f>M214+N214</f>
        <v>0</v>
      </c>
      <c r="P214" s="57">
        <v>0</v>
      </c>
      <c r="Q214" s="56">
        <v>0</v>
      </c>
      <c r="R214" s="56">
        <v>0</v>
      </c>
      <c r="S214" s="57">
        <f>Q214+R214</f>
        <v>0</v>
      </c>
      <c r="T214" s="56">
        <f>W214-Q214</f>
        <v>0</v>
      </c>
      <c r="U214" s="56">
        <v>0</v>
      </c>
      <c r="V214" s="57">
        <f>T214+U214</f>
        <v>0</v>
      </c>
      <c r="W214" s="57">
        <v>0</v>
      </c>
      <c r="X214" s="56">
        <v>0</v>
      </c>
      <c r="Y214" s="56">
        <v>0</v>
      </c>
      <c r="Z214" s="57">
        <f>X214+Y214</f>
        <v>0</v>
      </c>
      <c r="AA214" s="56">
        <f>AD214-X214</f>
        <v>0</v>
      </c>
      <c r="AB214" s="56">
        <v>0</v>
      </c>
      <c r="AC214" s="57">
        <f>AA214+AB214</f>
        <v>0</v>
      </c>
      <c r="AD214" s="57">
        <v>0</v>
      </c>
      <c r="AE214" s="56">
        <v>0</v>
      </c>
      <c r="AF214" s="56">
        <v>0</v>
      </c>
      <c r="AG214" s="57">
        <f>AE214+AF214</f>
        <v>0</v>
      </c>
      <c r="AH214" s="56">
        <f>AK214-AE214</f>
        <v>0</v>
      </c>
      <c r="AI214" s="56">
        <v>0</v>
      </c>
      <c r="AJ214" s="57">
        <f>AH214+AI214</f>
        <v>0</v>
      </c>
      <c r="AK214" s="57">
        <v>0</v>
      </c>
      <c r="AL214" s="56">
        <v>0</v>
      </c>
      <c r="AM214" s="56">
        <v>0</v>
      </c>
      <c r="AN214" s="57">
        <f>AL214+AM214</f>
        <v>0</v>
      </c>
      <c r="AO214" s="56">
        <f>AR214-AL214</f>
        <v>0</v>
      </c>
      <c r="AP214" s="56">
        <v>0</v>
      </c>
      <c r="AQ214" s="57">
        <f>AO214+AP214</f>
        <v>0</v>
      </c>
      <c r="AR214" s="57">
        <v>0</v>
      </c>
      <c r="AS214" s="57" t="s">
        <v>86</v>
      </c>
      <c r="AT214" s="179"/>
      <c r="AU214" s="176"/>
      <c r="AV214" s="177"/>
      <c r="AW214" s="177"/>
      <c r="AX214" s="177"/>
      <c r="AY214" s="177"/>
      <c r="BD214" s="213" t="s">
        <v>30</v>
      </c>
    </row>
    <row r="215" spans="1:56" s="19" customFormat="1" ht="70.5" customHeight="1">
      <c r="A215" s="137">
        <v>2019</v>
      </c>
      <c r="B215" s="138">
        <v>8323</v>
      </c>
      <c r="C215" s="137">
        <v>1</v>
      </c>
      <c r="D215" s="137">
        <v>2</v>
      </c>
      <c r="E215" s="137">
        <v>5000</v>
      </c>
      <c r="F215" s="137"/>
      <c r="G215" s="137"/>
      <c r="H215" s="137"/>
      <c r="I215" s="139" t="s">
        <v>95</v>
      </c>
      <c r="J215" s="140">
        <f>J216+J300+J342+J369+J372+J385</f>
        <v>1583115</v>
      </c>
      <c r="K215" s="140">
        <f t="shared" ref="K215:O215" si="1149">K216+K300+K342+K369+K372+K385</f>
        <v>0</v>
      </c>
      <c r="L215" s="140">
        <f t="shared" si="1149"/>
        <v>1583115</v>
      </c>
      <c r="M215" s="140">
        <f t="shared" si="1149"/>
        <v>0</v>
      </c>
      <c r="N215" s="140">
        <f t="shared" si="1149"/>
        <v>0</v>
      </c>
      <c r="O215" s="140">
        <f t="shared" si="1149"/>
        <v>0</v>
      </c>
      <c r="P215" s="140">
        <f>L215+O215</f>
        <v>1583115</v>
      </c>
      <c r="Q215" s="140">
        <f>Q216+Q300+Q342+Q369+Q372+Q385</f>
        <v>0</v>
      </c>
      <c r="R215" s="140">
        <f t="shared" ref="R215:V215" si="1150">R216+R300+R342+R369+R372+R385</f>
        <v>0</v>
      </c>
      <c r="S215" s="140">
        <f t="shared" si="1150"/>
        <v>0</v>
      </c>
      <c r="T215" s="140">
        <f t="shared" si="1150"/>
        <v>0</v>
      </c>
      <c r="U215" s="140">
        <f t="shared" si="1150"/>
        <v>0</v>
      </c>
      <c r="V215" s="140">
        <f t="shared" si="1150"/>
        <v>0</v>
      </c>
      <c r="W215" s="140">
        <f>S215+V215</f>
        <v>0</v>
      </c>
      <c r="X215" s="140">
        <f>X216+X300+X342+X369+X372+X385</f>
        <v>0</v>
      </c>
      <c r="Y215" s="140">
        <f t="shared" ref="Y215:AC215" si="1151">Y216+Y300+Y342+Y369+Y372+Y385</f>
        <v>0</v>
      </c>
      <c r="Z215" s="140">
        <f t="shared" si="1151"/>
        <v>0</v>
      </c>
      <c r="AA215" s="140">
        <f t="shared" si="1151"/>
        <v>0</v>
      </c>
      <c r="AB215" s="140">
        <f t="shared" si="1151"/>
        <v>0</v>
      </c>
      <c r="AC215" s="140">
        <f t="shared" si="1151"/>
        <v>0</v>
      </c>
      <c r="AD215" s="140">
        <f>Z215+AC215</f>
        <v>0</v>
      </c>
      <c r="AE215" s="140">
        <f>AE216+AE300+AE342+AE369+AE372+AE385</f>
        <v>0</v>
      </c>
      <c r="AF215" s="140">
        <f t="shared" ref="AF215:AI215" si="1152">AF216+AF300+AF342+AF369+AF372+AF385</f>
        <v>0</v>
      </c>
      <c r="AG215" s="140">
        <f t="shared" si="1152"/>
        <v>0</v>
      </c>
      <c r="AH215" s="140">
        <f t="shared" si="1152"/>
        <v>0</v>
      </c>
      <c r="AI215" s="140">
        <f t="shared" si="1152"/>
        <v>0</v>
      </c>
      <c r="AJ215" s="140">
        <f t="shared" ref="AJ215" si="1153">AJ216+AJ300+AJ342+AJ369+AJ372+AJ385</f>
        <v>0</v>
      </c>
      <c r="AK215" s="140">
        <f>AG215+AJ215</f>
        <v>0</v>
      </c>
      <c r="AL215" s="140">
        <f>AL216+AL300+AL342+AL369+AL372+AL385</f>
        <v>1583115</v>
      </c>
      <c r="AM215" s="140">
        <f t="shared" ref="AM215:AQ215" si="1154">AM216+AM300+AM342+AM369+AM372+AM385</f>
        <v>0</v>
      </c>
      <c r="AN215" s="140">
        <f t="shared" si="1154"/>
        <v>1583115</v>
      </c>
      <c r="AO215" s="140">
        <f t="shared" si="1154"/>
        <v>0</v>
      </c>
      <c r="AP215" s="140">
        <f t="shared" si="1154"/>
        <v>0</v>
      </c>
      <c r="AQ215" s="140">
        <f t="shared" si="1154"/>
        <v>0</v>
      </c>
      <c r="AR215" s="140">
        <f>AN215+AQ215</f>
        <v>1583115</v>
      </c>
      <c r="AS215" s="140"/>
      <c r="AT215" s="141"/>
      <c r="AU215" s="185"/>
      <c r="AV215" s="142"/>
      <c r="AW215" s="142"/>
      <c r="AX215" s="142"/>
      <c r="AY215" s="142"/>
      <c r="BD215" s="144"/>
    </row>
    <row r="216" spans="1:56" s="19" customFormat="1" ht="70.5" customHeight="1">
      <c r="A216" s="145">
        <v>2019</v>
      </c>
      <c r="B216" s="146">
        <v>8323</v>
      </c>
      <c r="C216" s="145">
        <v>1</v>
      </c>
      <c r="D216" s="145">
        <v>2</v>
      </c>
      <c r="E216" s="145">
        <v>5000</v>
      </c>
      <c r="F216" s="145">
        <v>5100</v>
      </c>
      <c r="G216" s="145"/>
      <c r="H216" s="145"/>
      <c r="I216" s="147" t="s">
        <v>96</v>
      </c>
      <c r="J216" s="148">
        <f>J217+J242+J266+J285</f>
        <v>1105915</v>
      </c>
      <c r="K216" s="148">
        <f t="shared" ref="K216:O216" si="1155">K217+K242+K266+K285</f>
        <v>0</v>
      </c>
      <c r="L216" s="148">
        <f t="shared" si="1155"/>
        <v>1105915</v>
      </c>
      <c r="M216" s="148">
        <f t="shared" si="1155"/>
        <v>0</v>
      </c>
      <c r="N216" s="148">
        <f t="shared" si="1155"/>
        <v>0</v>
      </c>
      <c r="O216" s="148">
        <f t="shared" si="1155"/>
        <v>0</v>
      </c>
      <c r="P216" s="148">
        <f>L216+O216</f>
        <v>1105915</v>
      </c>
      <c r="Q216" s="148">
        <f>Q217+Q242+Q266+Q285</f>
        <v>0</v>
      </c>
      <c r="R216" s="148">
        <f t="shared" ref="R216:V216" si="1156">R217+R242+R266+R285</f>
        <v>0</v>
      </c>
      <c r="S216" s="148">
        <f t="shared" si="1156"/>
        <v>0</v>
      </c>
      <c r="T216" s="148">
        <f t="shared" si="1156"/>
        <v>0</v>
      </c>
      <c r="U216" s="148">
        <f t="shared" si="1156"/>
        <v>0</v>
      </c>
      <c r="V216" s="148">
        <f t="shared" si="1156"/>
        <v>0</v>
      </c>
      <c r="W216" s="148">
        <f>S216+V216</f>
        <v>0</v>
      </c>
      <c r="X216" s="148">
        <f>X217+X242+X266+X285</f>
        <v>0</v>
      </c>
      <c r="Y216" s="148">
        <f t="shared" ref="Y216:AC216" si="1157">Y217+Y242+Y266+Y285</f>
        <v>0</v>
      </c>
      <c r="Z216" s="148">
        <f t="shared" si="1157"/>
        <v>0</v>
      </c>
      <c r="AA216" s="148">
        <f t="shared" si="1157"/>
        <v>0</v>
      </c>
      <c r="AB216" s="148">
        <f t="shared" si="1157"/>
        <v>0</v>
      </c>
      <c r="AC216" s="148">
        <f t="shared" si="1157"/>
        <v>0</v>
      </c>
      <c r="AD216" s="148">
        <f>Z216+AC216</f>
        <v>0</v>
      </c>
      <c r="AE216" s="148">
        <f>AE217+AE242+AE266+AE285</f>
        <v>0</v>
      </c>
      <c r="AF216" s="148">
        <f t="shared" ref="AF216:AI216" si="1158">AF217+AF242+AF266+AF285</f>
        <v>0</v>
      </c>
      <c r="AG216" s="148">
        <f t="shared" si="1158"/>
        <v>0</v>
      </c>
      <c r="AH216" s="148">
        <f t="shared" si="1158"/>
        <v>0</v>
      </c>
      <c r="AI216" s="148">
        <f t="shared" si="1158"/>
        <v>0</v>
      </c>
      <c r="AJ216" s="148">
        <f t="shared" ref="AJ216" si="1159">AJ217+AJ242+AJ266+AJ285</f>
        <v>0</v>
      </c>
      <c r="AK216" s="148">
        <f>AG216+AJ216</f>
        <v>0</v>
      </c>
      <c r="AL216" s="148">
        <f>AL217+AL242+AL266+AL285</f>
        <v>1105915</v>
      </c>
      <c r="AM216" s="148">
        <f t="shared" ref="AM216:AQ216" si="1160">AM217+AM242+AM266+AM285</f>
        <v>0</v>
      </c>
      <c r="AN216" s="148">
        <f t="shared" si="1160"/>
        <v>1105915</v>
      </c>
      <c r="AO216" s="148">
        <f t="shared" si="1160"/>
        <v>0</v>
      </c>
      <c r="AP216" s="148">
        <f t="shared" si="1160"/>
        <v>0</v>
      </c>
      <c r="AQ216" s="148">
        <f t="shared" si="1160"/>
        <v>0</v>
      </c>
      <c r="AR216" s="148">
        <f>AN216+AQ216</f>
        <v>1105915</v>
      </c>
      <c r="AS216" s="148"/>
      <c r="AT216" s="149"/>
      <c r="AU216" s="150"/>
      <c r="AV216" s="151"/>
      <c r="AW216" s="151"/>
      <c r="AX216" s="151"/>
      <c r="AY216" s="151"/>
      <c r="BD216" s="153"/>
    </row>
    <row r="217" spans="1:56" s="19" customFormat="1" ht="70.5" customHeight="1">
      <c r="A217" s="154">
        <v>2019</v>
      </c>
      <c r="B217" s="155">
        <v>8323</v>
      </c>
      <c r="C217" s="154">
        <v>1</v>
      </c>
      <c r="D217" s="154">
        <v>2</v>
      </c>
      <c r="E217" s="154">
        <v>5000</v>
      </c>
      <c r="F217" s="154">
        <v>5100</v>
      </c>
      <c r="G217" s="154">
        <v>511</v>
      </c>
      <c r="H217" s="154"/>
      <c r="I217" s="172" t="s">
        <v>97</v>
      </c>
      <c r="J217" s="158">
        <f>SUM(J218:J241)</f>
        <v>72500</v>
      </c>
      <c r="K217" s="158">
        <f t="shared" ref="K217:O217" si="1161">SUM(K218:K241)</f>
        <v>0</v>
      </c>
      <c r="L217" s="158">
        <f t="shared" si="1161"/>
        <v>72500</v>
      </c>
      <c r="M217" s="158">
        <f t="shared" si="1161"/>
        <v>0</v>
      </c>
      <c r="N217" s="158">
        <f t="shared" si="1161"/>
        <v>0</v>
      </c>
      <c r="O217" s="158">
        <f t="shared" si="1161"/>
        <v>0</v>
      </c>
      <c r="P217" s="158">
        <f t="shared" ref="P217" si="1162">L217+O217</f>
        <v>72500</v>
      </c>
      <c r="Q217" s="158">
        <f>SUM(Q218:Q241)</f>
        <v>0</v>
      </c>
      <c r="R217" s="158">
        <f t="shared" ref="R217:V217" si="1163">SUM(R218:R241)</f>
        <v>0</v>
      </c>
      <c r="S217" s="158">
        <f t="shared" si="1163"/>
        <v>0</v>
      </c>
      <c r="T217" s="158">
        <f t="shared" si="1163"/>
        <v>0</v>
      </c>
      <c r="U217" s="158">
        <f t="shared" si="1163"/>
        <v>0</v>
      </c>
      <c r="V217" s="158">
        <f t="shared" si="1163"/>
        <v>0</v>
      </c>
      <c r="W217" s="158">
        <f t="shared" ref="W217" si="1164">S217+V217</f>
        <v>0</v>
      </c>
      <c r="X217" s="158">
        <f>SUM(X218:X241)</f>
        <v>0</v>
      </c>
      <c r="Y217" s="158">
        <f t="shared" ref="Y217:AC217" si="1165">SUM(Y218:Y241)</f>
        <v>0</v>
      </c>
      <c r="Z217" s="158">
        <f t="shared" si="1165"/>
        <v>0</v>
      </c>
      <c r="AA217" s="158">
        <f t="shared" si="1165"/>
        <v>0</v>
      </c>
      <c r="AB217" s="158">
        <f t="shared" si="1165"/>
        <v>0</v>
      </c>
      <c r="AC217" s="158">
        <f t="shared" si="1165"/>
        <v>0</v>
      </c>
      <c r="AD217" s="158">
        <f t="shared" ref="AD217" si="1166">Z217+AC217</f>
        <v>0</v>
      </c>
      <c r="AE217" s="158">
        <f>SUM(AE218:AE241)</f>
        <v>0</v>
      </c>
      <c r="AF217" s="158">
        <f t="shared" ref="AF217:AI217" si="1167">SUM(AF218:AF241)</f>
        <v>0</v>
      </c>
      <c r="AG217" s="158">
        <f t="shared" si="1167"/>
        <v>0</v>
      </c>
      <c r="AH217" s="158">
        <f t="shared" si="1167"/>
        <v>0</v>
      </c>
      <c r="AI217" s="158">
        <f t="shared" si="1167"/>
        <v>0</v>
      </c>
      <c r="AJ217" s="158">
        <f t="shared" ref="AJ217" si="1168">SUM(AJ218:AJ241)</f>
        <v>0</v>
      </c>
      <c r="AK217" s="158">
        <f t="shared" ref="AK217" si="1169">AG217+AJ217</f>
        <v>0</v>
      </c>
      <c r="AL217" s="158">
        <f>SUM(AL218:AL241)</f>
        <v>72500</v>
      </c>
      <c r="AM217" s="158">
        <f t="shared" ref="AM217:AQ217" si="1170">SUM(AM218:AM241)</f>
        <v>0</v>
      </c>
      <c r="AN217" s="158">
        <f t="shared" si="1170"/>
        <v>72500</v>
      </c>
      <c r="AO217" s="158">
        <f t="shared" si="1170"/>
        <v>0</v>
      </c>
      <c r="AP217" s="158">
        <f t="shared" si="1170"/>
        <v>0</v>
      </c>
      <c r="AQ217" s="158">
        <f t="shared" si="1170"/>
        <v>0</v>
      </c>
      <c r="AR217" s="158">
        <f t="shared" ref="AR217" si="1171">AN217+AQ217</f>
        <v>72500</v>
      </c>
      <c r="AS217" s="222"/>
      <c r="AT217" s="223"/>
      <c r="AU217" s="160"/>
      <c r="AV217" s="161"/>
      <c r="AW217" s="161"/>
      <c r="AX217" s="161"/>
      <c r="AY217" s="161"/>
      <c r="BD217" s="173"/>
    </row>
    <row r="218" spans="1:56" s="19" customFormat="1" ht="70.5" hidden="1" customHeight="1">
      <c r="A218" s="54">
        <v>2018</v>
      </c>
      <c r="B218" s="174">
        <v>8323</v>
      </c>
      <c r="C218" s="54">
        <v>1</v>
      </c>
      <c r="D218" s="54">
        <v>2</v>
      </c>
      <c r="E218" s="54">
        <v>5000</v>
      </c>
      <c r="F218" s="54">
        <v>5100</v>
      </c>
      <c r="G218" s="54">
        <v>511</v>
      </c>
      <c r="H218" s="163">
        <v>1</v>
      </c>
      <c r="I218" s="175" t="s">
        <v>98</v>
      </c>
      <c r="J218" s="56">
        <f>ROUND(P218*1,2)</f>
        <v>0</v>
      </c>
      <c r="K218" s="56">
        <v>0</v>
      </c>
      <c r="L218" s="57">
        <f t="shared" ref="L218:L241" si="1172">J218+K218</f>
        <v>0</v>
      </c>
      <c r="M218" s="56">
        <f t="shared" ref="M218" si="1173">P218-J218</f>
        <v>0</v>
      </c>
      <c r="N218" s="56">
        <v>0</v>
      </c>
      <c r="O218" s="57">
        <f t="shared" ref="O218:O241" si="1174">M218+N218</f>
        <v>0</v>
      </c>
      <c r="P218" s="57">
        <v>0</v>
      </c>
      <c r="Q218" s="56">
        <f>ROUND(W218*1,2)</f>
        <v>0</v>
      </c>
      <c r="R218" s="56">
        <v>0</v>
      </c>
      <c r="S218" s="57">
        <f t="shared" ref="S218:S241" si="1175">Q218+R218</f>
        <v>0</v>
      </c>
      <c r="T218" s="56">
        <f t="shared" ref="T218" si="1176">W218-Q218</f>
        <v>0</v>
      </c>
      <c r="U218" s="56">
        <v>0</v>
      </c>
      <c r="V218" s="57">
        <f t="shared" ref="V218:V241" si="1177">T218+U218</f>
        <v>0</v>
      </c>
      <c r="W218" s="57">
        <v>0</v>
      </c>
      <c r="X218" s="56">
        <f>ROUND(AD218*1,2)</f>
        <v>0</v>
      </c>
      <c r="Y218" s="56">
        <v>0</v>
      </c>
      <c r="Z218" s="57">
        <f t="shared" ref="Z218:Z241" si="1178">X218+Y218</f>
        <v>0</v>
      </c>
      <c r="AA218" s="56">
        <f t="shared" ref="AA218" si="1179">AD218-X218</f>
        <v>0</v>
      </c>
      <c r="AB218" s="56">
        <v>0</v>
      </c>
      <c r="AC218" s="57">
        <f t="shared" ref="AC218:AC241" si="1180">AA218+AB218</f>
        <v>0</v>
      </c>
      <c r="AD218" s="57">
        <v>0</v>
      </c>
      <c r="AE218" s="56">
        <f>ROUND(AK218*1,2)</f>
        <v>0</v>
      </c>
      <c r="AF218" s="56">
        <v>0</v>
      </c>
      <c r="AG218" s="57">
        <f t="shared" ref="AG218:AG241" si="1181">AE218+AF218</f>
        <v>0</v>
      </c>
      <c r="AH218" s="56">
        <f t="shared" ref="AH218" si="1182">AK218-AE218</f>
        <v>0</v>
      </c>
      <c r="AI218" s="56">
        <v>0</v>
      </c>
      <c r="AJ218" s="57">
        <f t="shared" ref="AJ218:AJ241" si="1183">AH218+AI218</f>
        <v>0</v>
      </c>
      <c r="AK218" s="57">
        <v>0</v>
      </c>
      <c r="AL218" s="56">
        <f>ROUND(AR218*1,2)</f>
        <v>0</v>
      </c>
      <c r="AM218" s="56">
        <v>0</v>
      </c>
      <c r="AN218" s="57">
        <f t="shared" ref="AN218:AN241" si="1184">AL218+AM218</f>
        <v>0</v>
      </c>
      <c r="AO218" s="56">
        <f t="shared" ref="AO218" si="1185">AR218-AL218</f>
        <v>0</v>
      </c>
      <c r="AP218" s="56">
        <v>0</v>
      </c>
      <c r="AQ218" s="57">
        <f t="shared" ref="AQ218:AQ241" si="1186">AO218+AP218</f>
        <v>0</v>
      </c>
      <c r="AR218" s="57">
        <v>0</v>
      </c>
      <c r="AS218" s="57" t="s">
        <v>43</v>
      </c>
      <c r="AT218" s="179"/>
      <c r="AU218" s="176"/>
      <c r="AV218" s="177">
        <f>AY218-AT218</f>
        <v>0</v>
      </c>
      <c r="AW218" s="177">
        <v>0</v>
      </c>
      <c r="AX218" s="177"/>
      <c r="AY218" s="177"/>
      <c r="BD218" s="224" t="s">
        <v>78</v>
      </c>
    </row>
    <row r="219" spans="1:56" s="19" customFormat="1" ht="60" hidden="1" customHeight="1">
      <c r="A219" s="54">
        <v>2018</v>
      </c>
      <c r="B219" s="174">
        <v>8323</v>
      </c>
      <c r="C219" s="54">
        <v>1</v>
      </c>
      <c r="D219" s="54">
        <v>2</v>
      </c>
      <c r="E219" s="54">
        <v>5000</v>
      </c>
      <c r="F219" s="54">
        <v>5100</v>
      </c>
      <c r="G219" s="54">
        <v>511</v>
      </c>
      <c r="H219" s="163">
        <v>2</v>
      </c>
      <c r="I219" s="175" t="s">
        <v>99</v>
      </c>
      <c r="J219" s="56">
        <v>0</v>
      </c>
      <c r="K219" s="56">
        <v>0</v>
      </c>
      <c r="L219" s="57">
        <f t="shared" si="1172"/>
        <v>0</v>
      </c>
      <c r="M219" s="56">
        <v>0</v>
      </c>
      <c r="N219" s="56">
        <v>0</v>
      </c>
      <c r="O219" s="57">
        <f t="shared" si="1174"/>
        <v>0</v>
      </c>
      <c r="P219" s="57">
        <f t="shared" ref="P219:P241" si="1187">L219+O219</f>
        <v>0</v>
      </c>
      <c r="Q219" s="56">
        <v>0</v>
      </c>
      <c r="R219" s="56">
        <v>0</v>
      </c>
      <c r="S219" s="57">
        <f t="shared" si="1175"/>
        <v>0</v>
      </c>
      <c r="T219" s="56">
        <v>0</v>
      </c>
      <c r="U219" s="56">
        <v>0</v>
      </c>
      <c r="V219" s="57">
        <f t="shared" si="1177"/>
        <v>0</v>
      </c>
      <c r="W219" s="57">
        <f t="shared" ref="W219:W241" si="1188">S219+V219</f>
        <v>0</v>
      </c>
      <c r="X219" s="56">
        <v>0</v>
      </c>
      <c r="Y219" s="56">
        <v>0</v>
      </c>
      <c r="Z219" s="57">
        <f t="shared" si="1178"/>
        <v>0</v>
      </c>
      <c r="AA219" s="56">
        <v>0</v>
      </c>
      <c r="AB219" s="56">
        <v>0</v>
      </c>
      <c r="AC219" s="57">
        <f t="shared" si="1180"/>
        <v>0</v>
      </c>
      <c r="AD219" s="57">
        <f t="shared" ref="AD219:AD241" si="1189">Z219+AC219</f>
        <v>0</v>
      </c>
      <c r="AE219" s="56">
        <v>0</v>
      </c>
      <c r="AF219" s="56">
        <v>0</v>
      </c>
      <c r="AG219" s="57">
        <f t="shared" si="1181"/>
        <v>0</v>
      </c>
      <c r="AH219" s="56">
        <v>0</v>
      </c>
      <c r="AI219" s="56">
        <v>0</v>
      </c>
      <c r="AJ219" s="57">
        <f t="shared" si="1183"/>
        <v>0</v>
      </c>
      <c r="AK219" s="57">
        <f t="shared" ref="AK219:AK241" si="1190">AG219+AJ219</f>
        <v>0</v>
      </c>
      <c r="AL219" s="56">
        <f t="shared" ref="AL219:AM241" si="1191">J219-Q219-X219-AE219</f>
        <v>0</v>
      </c>
      <c r="AM219" s="56">
        <f t="shared" si="1191"/>
        <v>0</v>
      </c>
      <c r="AN219" s="57">
        <f t="shared" si="1184"/>
        <v>0</v>
      </c>
      <c r="AO219" s="56">
        <f t="shared" ref="AO219:AP241" si="1192">M219-T219-AA219-AH219</f>
        <v>0</v>
      </c>
      <c r="AP219" s="56">
        <f t="shared" si="1192"/>
        <v>0</v>
      </c>
      <c r="AQ219" s="57">
        <f t="shared" si="1186"/>
        <v>0</v>
      </c>
      <c r="AR219" s="57">
        <f t="shared" ref="AR219:AR241" si="1193">AN219+AQ219</f>
        <v>0</v>
      </c>
      <c r="AS219" s="57" t="s">
        <v>43</v>
      </c>
      <c r="AT219" s="180"/>
      <c r="AU219" s="181"/>
      <c r="AV219" s="182"/>
      <c r="AW219" s="182"/>
      <c r="AX219" s="182"/>
      <c r="AY219" s="182"/>
      <c r="BD219" s="224"/>
    </row>
    <row r="220" spans="1:56" s="19" customFormat="1" ht="37.5" customHeight="1">
      <c r="A220" s="54">
        <v>2019</v>
      </c>
      <c r="B220" s="174">
        <v>8323</v>
      </c>
      <c r="C220" s="54">
        <v>1</v>
      </c>
      <c r="D220" s="54">
        <v>2</v>
      </c>
      <c r="E220" s="54">
        <v>5000</v>
      </c>
      <c r="F220" s="54">
        <v>5100</v>
      </c>
      <c r="G220" s="54">
        <v>511</v>
      </c>
      <c r="H220" s="163">
        <v>3</v>
      </c>
      <c r="I220" s="175" t="s">
        <v>100</v>
      </c>
      <c r="J220" s="56">
        <v>32000</v>
      </c>
      <c r="K220" s="56">
        <v>0</v>
      </c>
      <c r="L220" s="57">
        <f t="shared" si="1172"/>
        <v>32000</v>
      </c>
      <c r="M220" s="56">
        <v>0</v>
      </c>
      <c r="N220" s="56">
        <v>0</v>
      </c>
      <c r="O220" s="57">
        <f t="shared" si="1174"/>
        <v>0</v>
      </c>
      <c r="P220" s="57">
        <f t="shared" si="1187"/>
        <v>32000</v>
      </c>
      <c r="Q220" s="56">
        <v>0</v>
      </c>
      <c r="R220" s="56">
        <v>0</v>
      </c>
      <c r="S220" s="57">
        <f t="shared" si="1175"/>
        <v>0</v>
      </c>
      <c r="T220" s="56">
        <v>0</v>
      </c>
      <c r="U220" s="56">
        <v>0</v>
      </c>
      <c r="V220" s="57">
        <f t="shared" si="1177"/>
        <v>0</v>
      </c>
      <c r="W220" s="57">
        <f t="shared" si="1188"/>
        <v>0</v>
      </c>
      <c r="X220" s="56">
        <v>0</v>
      </c>
      <c r="Y220" s="56">
        <v>0</v>
      </c>
      <c r="Z220" s="57">
        <f t="shared" si="1178"/>
        <v>0</v>
      </c>
      <c r="AA220" s="56">
        <v>0</v>
      </c>
      <c r="AB220" s="56">
        <v>0</v>
      </c>
      <c r="AC220" s="57">
        <f t="shared" si="1180"/>
        <v>0</v>
      </c>
      <c r="AD220" s="57">
        <f t="shared" si="1189"/>
        <v>0</v>
      </c>
      <c r="AE220" s="56">
        <v>0</v>
      </c>
      <c r="AF220" s="56">
        <v>0</v>
      </c>
      <c r="AG220" s="57">
        <f t="shared" si="1181"/>
        <v>0</v>
      </c>
      <c r="AH220" s="56">
        <v>0</v>
      </c>
      <c r="AI220" s="56">
        <v>0</v>
      </c>
      <c r="AJ220" s="57">
        <f t="shared" si="1183"/>
        <v>0</v>
      </c>
      <c r="AK220" s="57">
        <f t="shared" si="1190"/>
        <v>0</v>
      </c>
      <c r="AL220" s="56">
        <f t="shared" si="1191"/>
        <v>32000</v>
      </c>
      <c r="AM220" s="56">
        <f t="shared" si="1191"/>
        <v>0</v>
      </c>
      <c r="AN220" s="57">
        <f t="shared" si="1184"/>
        <v>32000</v>
      </c>
      <c r="AO220" s="56">
        <f t="shared" si="1192"/>
        <v>0</v>
      </c>
      <c r="AP220" s="56">
        <f t="shared" si="1192"/>
        <v>0</v>
      </c>
      <c r="AQ220" s="57">
        <f t="shared" si="1186"/>
        <v>0</v>
      </c>
      <c r="AR220" s="57">
        <f t="shared" si="1193"/>
        <v>32000</v>
      </c>
      <c r="AS220" s="57" t="s">
        <v>43</v>
      </c>
      <c r="AT220" s="179">
        <v>5</v>
      </c>
      <c r="AU220" s="176">
        <v>0</v>
      </c>
      <c r="AV220" s="177">
        <v>0</v>
      </c>
      <c r="AW220" s="177">
        <v>0</v>
      </c>
      <c r="AX220" s="177">
        <v>5</v>
      </c>
      <c r="AY220" s="177">
        <v>0</v>
      </c>
      <c r="BD220" s="224" t="s">
        <v>78</v>
      </c>
    </row>
    <row r="221" spans="1:56" s="19" customFormat="1" ht="29.25" customHeight="1">
      <c r="A221" s="54">
        <v>2019</v>
      </c>
      <c r="B221" s="174">
        <v>8323</v>
      </c>
      <c r="C221" s="54">
        <v>1</v>
      </c>
      <c r="D221" s="54">
        <v>2</v>
      </c>
      <c r="E221" s="54">
        <v>5000</v>
      </c>
      <c r="F221" s="54">
        <v>5100</v>
      </c>
      <c r="G221" s="54">
        <v>511</v>
      </c>
      <c r="H221" s="163">
        <v>4</v>
      </c>
      <c r="I221" s="175" t="s">
        <v>174</v>
      </c>
      <c r="J221" s="56">
        <v>6000</v>
      </c>
      <c r="K221" s="56">
        <v>0</v>
      </c>
      <c r="L221" s="57">
        <f t="shared" si="1172"/>
        <v>6000</v>
      </c>
      <c r="M221" s="56">
        <v>0</v>
      </c>
      <c r="N221" s="56">
        <v>0</v>
      </c>
      <c r="O221" s="57">
        <f t="shared" si="1174"/>
        <v>0</v>
      </c>
      <c r="P221" s="57">
        <f t="shared" si="1187"/>
        <v>6000</v>
      </c>
      <c r="Q221" s="56">
        <v>0</v>
      </c>
      <c r="R221" s="56">
        <v>0</v>
      </c>
      <c r="S221" s="57">
        <f t="shared" si="1175"/>
        <v>0</v>
      </c>
      <c r="T221" s="56">
        <v>0</v>
      </c>
      <c r="U221" s="56">
        <v>0</v>
      </c>
      <c r="V221" s="57">
        <f t="shared" si="1177"/>
        <v>0</v>
      </c>
      <c r="W221" s="57">
        <f t="shared" si="1188"/>
        <v>0</v>
      </c>
      <c r="X221" s="56">
        <v>0</v>
      </c>
      <c r="Y221" s="56">
        <v>0</v>
      </c>
      <c r="Z221" s="57">
        <f t="shared" si="1178"/>
        <v>0</v>
      </c>
      <c r="AA221" s="56">
        <v>0</v>
      </c>
      <c r="AB221" s="56">
        <v>0</v>
      </c>
      <c r="AC221" s="57">
        <f t="shared" si="1180"/>
        <v>0</v>
      </c>
      <c r="AD221" s="57">
        <f t="shared" si="1189"/>
        <v>0</v>
      </c>
      <c r="AE221" s="56">
        <v>0</v>
      </c>
      <c r="AF221" s="56">
        <v>0</v>
      </c>
      <c r="AG221" s="57">
        <f t="shared" si="1181"/>
        <v>0</v>
      </c>
      <c r="AH221" s="56">
        <v>0</v>
      </c>
      <c r="AI221" s="56">
        <v>0</v>
      </c>
      <c r="AJ221" s="57">
        <f t="shared" si="1183"/>
        <v>0</v>
      </c>
      <c r="AK221" s="57">
        <f t="shared" si="1190"/>
        <v>0</v>
      </c>
      <c r="AL221" s="56">
        <f t="shared" si="1191"/>
        <v>6000</v>
      </c>
      <c r="AM221" s="56">
        <f t="shared" si="1191"/>
        <v>0</v>
      </c>
      <c r="AN221" s="57">
        <f t="shared" si="1184"/>
        <v>6000</v>
      </c>
      <c r="AO221" s="56">
        <f t="shared" si="1192"/>
        <v>0</v>
      </c>
      <c r="AP221" s="56">
        <f t="shared" si="1192"/>
        <v>0</v>
      </c>
      <c r="AQ221" s="57">
        <f t="shared" si="1186"/>
        <v>0</v>
      </c>
      <c r="AR221" s="57">
        <f t="shared" si="1193"/>
        <v>6000</v>
      </c>
      <c r="AS221" s="57" t="s">
        <v>43</v>
      </c>
      <c r="AT221" s="179">
        <v>6</v>
      </c>
      <c r="AU221" s="176">
        <v>0</v>
      </c>
      <c r="AV221" s="177">
        <v>0</v>
      </c>
      <c r="AW221" s="177">
        <v>0</v>
      </c>
      <c r="AX221" s="177">
        <v>6</v>
      </c>
      <c r="AY221" s="177">
        <v>0</v>
      </c>
      <c r="BD221" s="224" t="s">
        <v>78</v>
      </c>
    </row>
    <row r="222" spans="1:56" s="19" customFormat="1" ht="34.5" hidden="1" customHeight="1">
      <c r="A222" s="54">
        <v>2018</v>
      </c>
      <c r="B222" s="174">
        <v>8323</v>
      </c>
      <c r="C222" s="54">
        <v>1</v>
      </c>
      <c r="D222" s="54">
        <v>2</v>
      </c>
      <c r="E222" s="54">
        <v>5000</v>
      </c>
      <c r="F222" s="54">
        <v>5100</v>
      </c>
      <c r="G222" s="54">
        <v>511</v>
      </c>
      <c r="H222" s="163">
        <v>5</v>
      </c>
      <c r="I222" s="175" t="s">
        <v>175</v>
      </c>
      <c r="J222" s="56">
        <v>0</v>
      </c>
      <c r="K222" s="56">
        <v>0</v>
      </c>
      <c r="L222" s="57">
        <f t="shared" si="1172"/>
        <v>0</v>
      </c>
      <c r="M222" s="56">
        <v>0</v>
      </c>
      <c r="N222" s="56">
        <v>0</v>
      </c>
      <c r="O222" s="57">
        <f t="shared" si="1174"/>
        <v>0</v>
      </c>
      <c r="P222" s="57">
        <f t="shared" si="1187"/>
        <v>0</v>
      </c>
      <c r="Q222" s="56">
        <v>0</v>
      </c>
      <c r="R222" s="56">
        <v>0</v>
      </c>
      <c r="S222" s="57">
        <f t="shared" si="1175"/>
        <v>0</v>
      </c>
      <c r="T222" s="56">
        <v>0</v>
      </c>
      <c r="U222" s="56">
        <v>0</v>
      </c>
      <c r="V222" s="57">
        <f t="shared" si="1177"/>
        <v>0</v>
      </c>
      <c r="W222" s="57">
        <f t="shared" si="1188"/>
        <v>0</v>
      </c>
      <c r="X222" s="56">
        <v>0</v>
      </c>
      <c r="Y222" s="56">
        <v>0</v>
      </c>
      <c r="Z222" s="57">
        <f t="shared" si="1178"/>
        <v>0</v>
      </c>
      <c r="AA222" s="56">
        <v>0</v>
      </c>
      <c r="AB222" s="56">
        <v>0</v>
      </c>
      <c r="AC222" s="57">
        <f t="shared" si="1180"/>
        <v>0</v>
      </c>
      <c r="AD222" s="57">
        <f t="shared" si="1189"/>
        <v>0</v>
      </c>
      <c r="AE222" s="56">
        <v>0</v>
      </c>
      <c r="AF222" s="56">
        <v>0</v>
      </c>
      <c r="AG222" s="57">
        <f t="shared" si="1181"/>
        <v>0</v>
      </c>
      <c r="AH222" s="56">
        <v>0</v>
      </c>
      <c r="AI222" s="56">
        <v>0</v>
      </c>
      <c r="AJ222" s="57">
        <f t="shared" si="1183"/>
        <v>0</v>
      </c>
      <c r="AK222" s="57">
        <f t="shared" si="1190"/>
        <v>0</v>
      </c>
      <c r="AL222" s="56">
        <f t="shared" si="1191"/>
        <v>0</v>
      </c>
      <c r="AM222" s="56">
        <f t="shared" si="1191"/>
        <v>0</v>
      </c>
      <c r="AN222" s="57">
        <f t="shared" si="1184"/>
        <v>0</v>
      </c>
      <c r="AO222" s="56">
        <f t="shared" si="1192"/>
        <v>0</v>
      </c>
      <c r="AP222" s="56">
        <f t="shared" si="1192"/>
        <v>0</v>
      </c>
      <c r="AQ222" s="57">
        <f t="shared" si="1186"/>
        <v>0</v>
      </c>
      <c r="AR222" s="57">
        <f t="shared" si="1193"/>
        <v>0</v>
      </c>
      <c r="AS222" s="57" t="s">
        <v>43</v>
      </c>
      <c r="AT222" s="179"/>
      <c r="AU222" s="176"/>
      <c r="AV222" s="177"/>
      <c r="AW222" s="177"/>
      <c r="AX222" s="177"/>
      <c r="AY222" s="177"/>
      <c r="BD222" s="224" t="s">
        <v>78</v>
      </c>
    </row>
    <row r="223" spans="1:56" s="19" customFormat="1" ht="34.5" hidden="1" customHeight="1">
      <c r="A223" s="54">
        <v>2018</v>
      </c>
      <c r="B223" s="174">
        <v>8323</v>
      </c>
      <c r="C223" s="54">
        <v>1</v>
      </c>
      <c r="D223" s="54">
        <v>2</v>
      </c>
      <c r="E223" s="54">
        <v>5000</v>
      </c>
      <c r="F223" s="54">
        <v>5100</v>
      </c>
      <c r="G223" s="54">
        <v>511</v>
      </c>
      <c r="H223" s="163">
        <v>6</v>
      </c>
      <c r="I223" s="175" t="s">
        <v>176</v>
      </c>
      <c r="J223" s="56">
        <v>0</v>
      </c>
      <c r="K223" s="56">
        <v>0</v>
      </c>
      <c r="L223" s="57">
        <f t="shared" si="1172"/>
        <v>0</v>
      </c>
      <c r="M223" s="56">
        <v>0</v>
      </c>
      <c r="N223" s="56">
        <v>0</v>
      </c>
      <c r="O223" s="57">
        <f t="shared" si="1174"/>
        <v>0</v>
      </c>
      <c r="P223" s="57">
        <f t="shared" si="1187"/>
        <v>0</v>
      </c>
      <c r="Q223" s="56">
        <v>0</v>
      </c>
      <c r="R223" s="56">
        <v>0</v>
      </c>
      <c r="S223" s="57">
        <f t="shared" si="1175"/>
        <v>0</v>
      </c>
      <c r="T223" s="56">
        <v>0</v>
      </c>
      <c r="U223" s="56">
        <v>0</v>
      </c>
      <c r="V223" s="57">
        <f t="shared" si="1177"/>
        <v>0</v>
      </c>
      <c r="W223" s="57">
        <f t="shared" si="1188"/>
        <v>0</v>
      </c>
      <c r="X223" s="56">
        <v>0</v>
      </c>
      <c r="Y223" s="56">
        <v>0</v>
      </c>
      <c r="Z223" s="57">
        <f t="shared" si="1178"/>
        <v>0</v>
      </c>
      <c r="AA223" s="56">
        <v>0</v>
      </c>
      <c r="AB223" s="56">
        <v>0</v>
      </c>
      <c r="AC223" s="57">
        <f t="shared" si="1180"/>
        <v>0</v>
      </c>
      <c r="AD223" s="57">
        <f t="shared" si="1189"/>
        <v>0</v>
      </c>
      <c r="AE223" s="56">
        <v>0</v>
      </c>
      <c r="AF223" s="56">
        <v>0</v>
      </c>
      <c r="AG223" s="57">
        <f t="shared" si="1181"/>
        <v>0</v>
      </c>
      <c r="AH223" s="56">
        <v>0</v>
      </c>
      <c r="AI223" s="56">
        <v>0</v>
      </c>
      <c r="AJ223" s="57">
        <f t="shared" si="1183"/>
        <v>0</v>
      </c>
      <c r="AK223" s="57">
        <f t="shared" si="1190"/>
        <v>0</v>
      </c>
      <c r="AL223" s="56">
        <f t="shared" si="1191"/>
        <v>0</v>
      </c>
      <c r="AM223" s="56">
        <f t="shared" si="1191"/>
        <v>0</v>
      </c>
      <c r="AN223" s="57">
        <f t="shared" si="1184"/>
        <v>0</v>
      </c>
      <c r="AO223" s="56">
        <f t="shared" si="1192"/>
        <v>0</v>
      </c>
      <c r="AP223" s="56">
        <f t="shared" si="1192"/>
        <v>0</v>
      </c>
      <c r="AQ223" s="57">
        <f t="shared" si="1186"/>
        <v>0</v>
      </c>
      <c r="AR223" s="57">
        <f t="shared" si="1193"/>
        <v>0</v>
      </c>
      <c r="AS223" s="57" t="s">
        <v>43</v>
      </c>
      <c r="AT223" s="179"/>
      <c r="AU223" s="176"/>
      <c r="AV223" s="177"/>
      <c r="AW223" s="177"/>
      <c r="AX223" s="177"/>
      <c r="AY223" s="177"/>
      <c r="BD223" s="224" t="s">
        <v>78</v>
      </c>
    </row>
    <row r="224" spans="1:56" s="19" customFormat="1" ht="70.5" hidden="1" customHeight="1">
      <c r="A224" s="54">
        <v>2018</v>
      </c>
      <c r="B224" s="174">
        <v>8323</v>
      </c>
      <c r="C224" s="54">
        <v>1</v>
      </c>
      <c r="D224" s="54">
        <v>2</v>
      </c>
      <c r="E224" s="54">
        <v>5000</v>
      </c>
      <c r="F224" s="54">
        <v>5100</v>
      </c>
      <c r="G224" s="54">
        <v>511</v>
      </c>
      <c r="H224" s="163">
        <v>7</v>
      </c>
      <c r="I224" s="175" t="s">
        <v>102</v>
      </c>
      <c r="J224" s="56">
        <v>0</v>
      </c>
      <c r="K224" s="56">
        <v>0</v>
      </c>
      <c r="L224" s="57">
        <f t="shared" si="1172"/>
        <v>0</v>
      </c>
      <c r="M224" s="56">
        <v>0</v>
      </c>
      <c r="N224" s="56">
        <v>0</v>
      </c>
      <c r="O224" s="57">
        <f t="shared" si="1174"/>
        <v>0</v>
      </c>
      <c r="P224" s="57">
        <f t="shared" si="1187"/>
        <v>0</v>
      </c>
      <c r="Q224" s="56">
        <v>0</v>
      </c>
      <c r="R224" s="56">
        <v>0</v>
      </c>
      <c r="S224" s="57">
        <f t="shared" si="1175"/>
        <v>0</v>
      </c>
      <c r="T224" s="56">
        <v>0</v>
      </c>
      <c r="U224" s="56">
        <v>0</v>
      </c>
      <c r="V224" s="57">
        <f t="shared" si="1177"/>
        <v>0</v>
      </c>
      <c r="W224" s="57">
        <f t="shared" si="1188"/>
        <v>0</v>
      </c>
      <c r="X224" s="56">
        <v>0</v>
      </c>
      <c r="Y224" s="56">
        <v>0</v>
      </c>
      <c r="Z224" s="57">
        <f t="shared" si="1178"/>
        <v>0</v>
      </c>
      <c r="AA224" s="56">
        <v>0</v>
      </c>
      <c r="AB224" s="56">
        <v>0</v>
      </c>
      <c r="AC224" s="57">
        <f t="shared" si="1180"/>
        <v>0</v>
      </c>
      <c r="AD224" s="57">
        <f t="shared" si="1189"/>
        <v>0</v>
      </c>
      <c r="AE224" s="56">
        <v>0</v>
      </c>
      <c r="AF224" s="56">
        <v>0</v>
      </c>
      <c r="AG224" s="57">
        <f t="shared" si="1181"/>
        <v>0</v>
      </c>
      <c r="AH224" s="56">
        <v>0</v>
      </c>
      <c r="AI224" s="56">
        <v>0</v>
      </c>
      <c r="AJ224" s="57">
        <f t="shared" si="1183"/>
        <v>0</v>
      </c>
      <c r="AK224" s="57">
        <f t="shared" si="1190"/>
        <v>0</v>
      </c>
      <c r="AL224" s="56">
        <f t="shared" si="1191"/>
        <v>0</v>
      </c>
      <c r="AM224" s="56">
        <f t="shared" si="1191"/>
        <v>0</v>
      </c>
      <c r="AN224" s="57">
        <f t="shared" si="1184"/>
        <v>0</v>
      </c>
      <c r="AO224" s="56">
        <f t="shared" si="1192"/>
        <v>0</v>
      </c>
      <c r="AP224" s="56">
        <f t="shared" si="1192"/>
        <v>0</v>
      </c>
      <c r="AQ224" s="57">
        <f t="shared" si="1186"/>
        <v>0</v>
      </c>
      <c r="AR224" s="57">
        <f t="shared" si="1193"/>
        <v>0</v>
      </c>
      <c r="AS224" s="57" t="s">
        <v>43</v>
      </c>
      <c r="AT224" s="180"/>
      <c r="AU224" s="181"/>
      <c r="AV224" s="182"/>
      <c r="AW224" s="182"/>
      <c r="AX224" s="182"/>
      <c r="AY224" s="182"/>
      <c r="BD224" s="224"/>
    </row>
    <row r="225" spans="1:56" s="19" customFormat="1" ht="70.5" hidden="1" customHeight="1">
      <c r="A225" s="54">
        <v>2018</v>
      </c>
      <c r="B225" s="174">
        <v>8323</v>
      </c>
      <c r="C225" s="54">
        <v>1</v>
      </c>
      <c r="D225" s="54">
        <v>2</v>
      </c>
      <c r="E225" s="54">
        <v>5000</v>
      </c>
      <c r="F225" s="54">
        <v>5100</v>
      </c>
      <c r="G225" s="54">
        <v>511</v>
      </c>
      <c r="H225" s="163">
        <v>8</v>
      </c>
      <c r="I225" s="175" t="s">
        <v>103</v>
      </c>
      <c r="J225" s="56">
        <v>0</v>
      </c>
      <c r="K225" s="56">
        <v>0</v>
      </c>
      <c r="L225" s="57">
        <f t="shared" si="1172"/>
        <v>0</v>
      </c>
      <c r="M225" s="56">
        <v>0</v>
      </c>
      <c r="N225" s="56">
        <v>0</v>
      </c>
      <c r="O225" s="57">
        <f t="shared" si="1174"/>
        <v>0</v>
      </c>
      <c r="P225" s="57">
        <f t="shared" si="1187"/>
        <v>0</v>
      </c>
      <c r="Q225" s="56">
        <v>0</v>
      </c>
      <c r="R225" s="56">
        <v>0</v>
      </c>
      <c r="S225" s="57">
        <f t="shared" si="1175"/>
        <v>0</v>
      </c>
      <c r="T225" s="56">
        <v>0</v>
      </c>
      <c r="U225" s="56">
        <v>0</v>
      </c>
      <c r="V225" s="57">
        <f t="shared" si="1177"/>
        <v>0</v>
      </c>
      <c r="W225" s="57">
        <f t="shared" si="1188"/>
        <v>0</v>
      </c>
      <c r="X225" s="56">
        <v>0</v>
      </c>
      <c r="Y225" s="56">
        <v>0</v>
      </c>
      <c r="Z225" s="57">
        <f t="shared" si="1178"/>
        <v>0</v>
      </c>
      <c r="AA225" s="56">
        <v>0</v>
      </c>
      <c r="AB225" s="56">
        <v>0</v>
      </c>
      <c r="AC225" s="57">
        <f t="shared" si="1180"/>
        <v>0</v>
      </c>
      <c r="AD225" s="57">
        <f t="shared" si="1189"/>
        <v>0</v>
      </c>
      <c r="AE225" s="56">
        <v>0</v>
      </c>
      <c r="AF225" s="56">
        <v>0</v>
      </c>
      <c r="AG225" s="57">
        <f t="shared" si="1181"/>
        <v>0</v>
      </c>
      <c r="AH225" s="56">
        <v>0</v>
      </c>
      <c r="AI225" s="56">
        <v>0</v>
      </c>
      <c r="AJ225" s="57">
        <f t="shared" si="1183"/>
        <v>0</v>
      </c>
      <c r="AK225" s="57">
        <f t="shared" si="1190"/>
        <v>0</v>
      </c>
      <c r="AL225" s="56">
        <f t="shared" si="1191"/>
        <v>0</v>
      </c>
      <c r="AM225" s="56">
        <f t="shared" si="1191"/>
        <v>0</v>
      </c>
      <c r="AN225" s="57">
        <f t="shared" si="1184"/>
        <v>0</v>
      </c>
      <c r="AO225" s="56">
        <f t="shared" si="1192"/>
        <v>0</v>
      </c>
      <c r="AP225" s="56">
        <f t="shared" si="1192"/>
        <v>0</v>
      </c>
      <c r="AQ225" s="57">
        <f t="shared" si="1186"/>
        <v>0</v>
      </c>
      <c r="AR225" s="57">
        <f t="shared" si="1193"/>
        <v>0</v>
      </c>
      <c r="AS225" s="57" t="s">
        <v>43</v>
      </c>
      <c r="AT225" s="179"/>
      <c r="AU225" s="176"/>
      <c r="AV225" s="177"/>
      <c r="AW225" s="177"/>
      <c r="AX225" s="177"/>
      <c r="AY225" s="177"/>
      <c r="BD225" s="224" t="s">
        <v>78</v>
      </c>
    </row>
    <row r="226" spans="1:56" s="19" customFormat="1" ht="70.5" hidden="1" customHeight="1">
      <c r="A226" s="54">
        <v>2018</v>
      </c>
      <c r="B226" s="174">
        <v>8323</v>
      </c>
      <c r="C226" s="54">
        <v>1</v>
      </c>
      <c r="D226" s="54">
        <v>2</v>
      </c>
      <c r="E226" s="54">
        <v>5000</v>
      </c>
      <c r="F226" s="54">
        <v>5100</v>
      </c>
      <c r="G226" s="54">
        <v>511</v>
      </c>
      <c r="H226" s="163">
        <v>9</v>
      </c>
      <c r="I226" s="175" t="s">
        <v>104</v>
      </c>
      <c r="J226" s="56">
        <v>0</v>
      </c>
      <c r="K226" s="56">
        <v>0</v>
      </c>
      <c r="L226" s="57">
        <f t="shared" si="1172"/>
        <v>0</v>
      </c>
      <c r="M226" s="56">
        <v>0</v>
      </c>
      <c r="N226" s="56">
        <v>0</v>
      </c>
      <c r="O226" s="57">
        <f t="shared" si="1174"/>
        <v>0</v>
      </c>
      <c r="P226" s="57">
        <f t="shared" si="1187"/>
        <v>0</v>
      </c>
      <c r="Q226" s="56">
        <v>0</v>
      </c>
      <c r="R226" s="56">
        <v>0</v>
      </c>
      <c r="S226" s="57">
        <f t="shared" si="1175"/>
        <v>0</v>
      </c>
      <c r="T226" s="56">
        <v>0</v>
      </c>
      <c r="U226" s="56">
        <v>0</v>
      </c>
      <c r="V226" s="57">
        <f t="shared" si="1177"/>
        <v>0</v>
      </c>
      <c r="W226" s="57">
        <f t="shared" si="1188"/>
        <v>0</v>
      </c>
      <c r="X226" s="56">
        <v>0</v>
      </c>
      <c r="Y226" s="56">
        <v>0</v>
      </c>
      <c r="Z226" s="57">
        <f t="shared" si="1178"/>
        <v>0</v>
      </c>
      <c r="AA226" s="56">
        <v>0</v>
      </c>
      <c r="AB226" s="56">
        <v>0</v>
      </c>
      <c r="AC226" s="57">
        <f t="shared" si="1180"/>
        <v>0</v>
      </c>
      <c r="AD226" s="57">
        <f t="shared" si="1189"/>
        <v>0</v>
      </c>
      <c r="AE226" s="56">
        <v>0</v>
      </c>
      <c r="AF226" s="56">
        <v>0</v>
      </c>
      <c r="AG226" s="57">
        <f t="shared" si="1181"/>
        <v>0</v>
      </c>
      <c r="AH226" s="56">
        <v>0</v>
      </c>
      <c r="AI226" s="56">
        <v>0</v>
      </c>
      <c r="AJ226" s="57">
        <f t="shared" si="1183"/>
        <v>0</v>
      </c>
      <c r="AK226" s="57">
        <f t="shared" si="1190"/>
        <v>0</v>
      </c>
      <c r="AL226" s="56">
        <f t="shared" si="1191"/>
        <v>0</v>
      </c>
      <c r="AM226" s="56">
        <f t="shared" si="1191"/>
        <v>0</v>
      </c>
      <c r="AN226" s="57">
        <f t="shared" si="1184"/>
        <v>0</v>
      </c>
      <c r="AO226" s="56">
        <f t="shared" si="1192"/>
        <v>0</v>
      </c>
      <c r="AP226" s="56">
        <f t="shared" si="1192"/>
        <v>0</v>
      </c>
      <c r="AQ226" s="57">
        <f t="shared" si="1186"/>
        <v>0</v>
      </c>
      <c r="AR226" s="57">
        <f t="shared" si="1193"/>
        <v>0</v>
      </c>
      <c r="AS226" s="57" t="s">
        <v>43</v>
      </c>
      <c r="AT226" s="179"/>
      <c r="AU226" s="176"/>
      <c r="AV226" s="177"/>
      <c r="AW226" s="177"/>
      <c r="AX226" s="177"/>
      <c r="AY226" s="177"/>
      <c r="BD226" s="224" t="s">
        <v>78</v>
      </c>
    </row>
    <row r="227" spans="1:56" s="19" customFormat="1" ht="70.5" hidden="1" customHeight="1">
      <c r="A227" s="54">
        <v>2018</v>
      </c>
      <c r="B227" s="174">
        <v>8323</v>
      </c>
      <c r="C227" s="54">
        <v>1</v>
      </c>
      <c r="D227" s="54">
        <v>2</v>
      </c>
      <c r="E227" s="54">
        <v>5000</v>
      </c>
      <c r="F227" s="54">
        <v>5100</v>
      </c>
      <c r="G227" s="54">
        <v>511</v>
      </c>
      <c r="H227" s="163">
        <v>10</v>
      </c>
      <c r="I227" s="175" t="s">
        <v>106</v>
      </c>
      <c r="J227" s="56">
        <v>0</v>
      </c>
      <c r="K227" s="56">
        <v>0</v>
      </c>
      <c r="L227" s="57">
        <f t="shared" si="1172"/>
        <v>0</v>
      </c>
      <c r="M227" s="56">
        <v>0</v>
      </c>
      <c r="N227" s="56">
        <v>0</v>
      </c>
      <c r="O227" s="57">
        <f t="shared" si="1174"/>
        <v>0</v>
      </c>
      <c r="P227" s="57">
        <f t="shared" si="1187"/>
        <v>0</v>
      </c>
      <c r="Q227" s="56">
        <v>0</v>
      </c>
      <c r="R227" s="56">
        <v>0</v>
      </c>
      <c r="S227" s="57">
        <f t="shared" si="1175"/>
        <v>0</v>
      </c>
      <c r="T227" s="56">
        <v>0</v>
      </c>
      <c r="U227" s="56">
        <v>0</v>
      </c>
      <c r="V227" s="57">
        <f t="shared" si="1177"/>
        <v>0</v>
      </c>
      <c r="W227" s="57">
        <f t="shared" si="1188"/>
        <v>0</v>
      </c>
      <c r="X227" s="56">
        <v>0</v>
      </c>
      <c r="Y227" s="56">
        <v>0</v>
      </c>
      <c r="Z227" s="57">
        <f t="shared" si="1178"/>
        <v>0</v>
      </c>
      <c r="AA227" s="56">
        <v>0</v>
      </c>
      <c r="AB227" s="56">
        <v>0</v>
      </c>
      <c r="AC227" s="57">
        <f t="shared" si="1180"/>
        <v>0</v>
      </c>
      <c r="AD227" s="57">
        <f t="shared" si="1189"/>
        <v>0</v>
      </c>
      <c r="AE227" s="56">
        <v>0</v>
      </c>
      <c r="AF227" s="56">
        <v>0</v>
      </c>
      <c r="AG227" s="57">
        <f t="shared" si="1181"/>
        <v>0</v>
      </c>
      <c r="AH227" s="56">
        <v>0</v>
      </c>
      <c r="AI227" s="56">
        <v>0</v>
      </c>
      <c r="AJ227" s="57">
        <f t="shared" si="1183"/>
        <v>0</v>
      </c>
      <c r="AK227" s="57">
        <f t="shared" si="1190"/>
        <v>0</v>
      </c>
      <c r="AL227" s="56">
        <f t="shared" si="1191"/>
        <v>0</v>
      </c>
      <c r="AM227" s="56">
        <f t="shared" si="1191"/>
        <v>0</v>
      </c>
      <c r="AN227" s="57">
        <f t="shared" si="1184"/>
        <v>0</v>
      </c>
      <c r="AO227" s="56">
        <f t="shared" si="1192"/>
        <v>0</v>
      </c>
      <c r="AP227" s="56">
        <f t="shared" si="1192"/>
        <v>0</v>
      </c>
      <c r="AQ227" s="57">
        <f t="shared" si="1186"/>
        <v>0</v>
      </c>
      <c r="AR227" s="57">
        <f t="shared" si="1193"/>
        <v>0</v>
      </c>
      <c r="AS227" s="57" t="s">
        <v>43</v>
      </c>
      <c r="AT227" s="179"/>
      <c r="AU227" s="176"/>
      <c r="AV227" s="177"/>
      <c r="AW227" s="177"/>
      <c r="AX227" s="177"/>
      <c r="AY227" s="177"/>
      <c r="BD227" s="224" t="s">
        <v>78</v>
      </c>
    </row>
    <row r="228" spans="1:56" s="19" customFormat="1" ht="70.5" hidden="1" customHeight="1">
      <c r="A228" s="54">
        <v>2018</v>
      </c>
      <c r="B228" s="174">
        <v>8323</v>
      </c>
      <c r="C228" s="54">
        <v>1</v>
      </c>
      <c r="D228" s="54">
        <v>2</v>
      </c>
      <c r="E228" s="54">
        <v>5000</v>
      </c>
      <c r="F228" s="54">
        <v>5100</v>
      </c>
      <c r="G228" s="54">
        <v>511</v>
      </c>
      <c r="H228" s="163">
        <v>11</v>
      </c>
      <c r="I228" s="175" t="s">
        <v>108</v>
      </c>
      <c r="J228" s="56">
        <v>0</v>
      </c>
      <c r="K228" s="56">
        <v>0</v>
      </c>
      <c r="L228" s="57">
        <f t="shared" si="1172"/>
        <v>0</v>
      </c>
      <c r="M228" s="56">
        <v>0</v>
      </c>
      <c r="N228" s="56">
        <v>0</v>
      </c>
      <c r="O228" s="57">
        <f t="shared" si="1174"/>
        <v>0</v>
      </c>
      <c r="P228" s="57">
        <f t="shared" si="1187"/>
        <v>0</v>
      </c>
      <c r="Q228" s="56">
        <v>0</v>
      </c>
      <c r="R228" s="56">
        <v>0</v>
      </c>
      <c r="S228" s="57">
        <f t="shared" si="1175"/>
        <v>0</v>
      </c>
      <c r="T228" s="56">
        <v>0</v>
      </c>
      <c r="U228" s="56">
        <v>0</v>
      </c>
      <c r="V228" s="57">
        <f t="shared" si="1177"/>
        <v>0</v>
      </c>
      <c r="W228" s="57">
        <f t="shared" si="1188"/>
        <v>0</v>
      </c>
      <c r="X228" s="56">
        <v>0</v>
      </c>
      <c r="Y228" s="56">
        <v>0</v>
      </c>
      <c r="Z228" s="57">
        <f t="shared" si="1178"/>
        <v>0</v>
      </c>
      <c r="AA228" s="56">
        <v>0</v>
      </c>
      <c r="AB228" s="56">
        <v>0</v>
      </c>
      <c r="AC228" s="57">
        <f t="shared" si="1180"/>
        <v>0</v>
      </c>
      <c r="AD228" s="57">
        <f t="shared" si="1189"/>
        <v>0</v>
      </c>
      <c r="AE228" s="56">
        <v>0</v>
      </c>
      <c r="AF228" s="56">
        <v>0</v>
      </c>
      <c r="AG228" s="57">
        <f t="shared" si="1181"/>
        <v>0</v>
      </c>
      <c r="AH228" s="56">
        <v>0</v>
      </c>
      <c r="AI228" s="56">
        <v>0</v>
      </c>
      <c r="AJ228" s="57">
        <f t="shared" si="1183"/>
        <v>0</v>
      </c>
      <c r="AK228" s="57">
        <f t="shared" si="1190"/>
        <v>0</v>
      </c>
      <c r="AL228" s="56">
        <f t="shared" si="1191"/>
        <v>0</v>
      </c>
      <c r="AM228" s="56">
        <f t="shared" si="1191"/>
        <v>0</v>
      </c>
      <c r="AN228" s="57">
        <f t="shared" si="1184"/>
        <v>0</v>
      </c>
      <c r="AO228" s="56">
        <f t="shared" si="1192"/>
        <v>0</v>
      </c>
      <c r="AP228" s="56">
        <f t="shared" si="1192"/>
        <v>0</v>
      </c>
      <c r="AQ228" s="57">
        <f t="shared" si="1186"/>
        <v>0</v>
      </c>
      <c r="AR228" s="57">
        <f t="shared" si="1193"/>
        <v>0</v>
      </c>
      <c r="AS228" s="57" t="s">
        <v>43</v>
      </c>
      <c r="AT228" s="179"/>
      <c r="AU228" s="176"/>
      <c r="AV228" s="177"/>
      <c r="AW228" s="177"/>
      <c r="AX228" s="177"/>
      <c r="AY228" s="177"/>
      <c r="BD228" s="224" t="s">
        <v>78</v>
      </c>
    </row>
    <row r="229" spans="1:56" s="19" customFormat="1" ht="70.5" hidden="1" customHeight="1">
      <c r="A229" s="54">
        <v>2018</v>
      </c>
      <c r="B229" s="174">
        <v>8323</v>
      </c>
      <c r="C229" s="54">
        <v>1</v>
      </c>
      <c r="D229" s="54">
        <v>2</v>
      </c>
      <c r="E229" s="54">
        <v>5000</v>
      </c>
      <c r="F229" s="54">
        <v>5100</v>
      </c>
      <c r="G229" s="54">
        <v>511</v>
      </c>
      <c r="H229" s="163">
        <v>12</v>
      </c>
      <c r="I229" s="175" t="s">
        <v>177</v>
      </c>
      <c r="J229" s="56">
        <v>0</v>
      </c>
      <c r="K229" s="56">
        <v>0</v>
      </c>
      <c r="L229" s="57">
        <f t="shared" si="1172"/>
        <v>0</v>
      </c>
      <c r="M229" s="56">
        <v>0</v>
      </c>
      <c r="N229" s="56">
        <v>0</v>
      </c>
      <c r="O229" s="57">
        <f t="shared" si="1174"/>
        <v>0</v>
      </c>
      <c r="P229" s="57">
        <f t="shared" si="1187"/>
        <v>0</v>
      </c>
      <c r="Q229" s="56">
        <v>0</v>
      </c>
      <c r="R229" s="56">
        <v>0</v>
      </c>
      <c r="S229" s="57">
        <f t="shared" si="1175"/>
        <v>0</v>
      </c>
      <c r="T229" s="56">
        <v>0</v>
      </c>
      <c r="U229" s="56">
        <v>0</v>
      </c>
      <c r="V229" s="57">
        <f t="shared" si="1177"/>
        <v>0</v>
      </c>
      <c r="W229" s="57">
        <f t="shared" si="1188"/>
        <v>0</v>
      </c>
      <c r="X229" s="56">
        <v>0</v>
      </c>
      <c r="Y229" s="56">
        <v>0</v>
      </c>
      <c r="Z229" s="57">
        <f t="shared" si="1178"/>
        <v>0</v>
      </c>
      <c r="AA229" s="56">
        <v>0</v>
      </c>
      <c r="AB229" s="56">
        <v>0</v>
      </c>
      <c r="AC229" s="57">
        <f t="shared" si="1180"/>
        <v>0</v>
      </c>
      <c r="AD229" s="57">
        <f t="shared" si="1189"/>
        <v>0</v>
      </c>
      <c r="AE229" s="56">
        <v>0</v>
      </c>
      <c r="AF229" s="56">
        <v>0</v>
      </c>
      <c r="AG229" s="57">
        <f t="shared" si="1181"/>
        <v>0</v>
      </c>
      <c r="AH229" s="56">
        <v>0</v>
      </c>
      <c r="AI229" s="56">
        <v>0</v>
      </c>
      <c r="AJ229" s="57">
        <f t="shared" si="1183"/>
        <v>0</v>
      </c>
      <c r="AK229" s="57">
        <f t="shared" si="1190"/>
        <v>0</v>
      </c>
      <c r="AL229" s="56">
        <f t="shared" si="1191"/>
        <v>0</v>
      </c>
      <c r="AM229" s="56">
        <f t="shared" si="1191"/>
        <v>0</v>
      </c>
      <c r="AN229" s="57">
        <f t="shared" si="1184"/>
        <v>0</v>
      </c>
      <c r="AO229" s="56">
        <f t="shared" si="1192"/>
        <v>0</v>
      </c>
      <c r="AP229" s="56">
        <f t="shared" si="1192"/>
        <v>0</v>
      </c>
      <c r="AQ229" s="57">
        <f t="shared" si="1186"/>
        <v>0</v>
      </c>
      <c r="AR229" s="57">
        <f t="shared" si="1193"/>
        <v>0</v>
      </c>
      <c r="AS229" s="57" t="s">
        <v>43</v>
      </c>
      <c r="AT229" s="179"/>
      <c r="AU229" s="176"/>
      <c r="AV229" s="177"/>
      <c r="AW229" s="177"/>
      <c r="AX229" s="177"/>
      <c r="AY229" s="177"/>
      <c r="BD229" s="224" t="s">
        <v>78</v>
      </c>
    </row>
    <row r="230" spans="1:56" s="19" customFormat="1" ht="70.5" hidden="1" customHeight="1">
      <c r="A230" s="54">
        <v>2018</v>
      </c>
      <c r="B230" s="174">
        <v>8323</v>
      </c>
      <c r="C230" s="54">
        <v>1</v>
      </c>
      <c r="D230" s="54">
        <v>2</v>
      </c>
      <c r="E230" s="54">
        <v>5000</v>
      </c>
      <c r="F230" s="54">
        <v>5100</v>
      </c>
      <c r="G230" s="54">
        <v>511</v>
      </c>
      <c r="H230" s="163">
        <v>13</v>
      </c>
      <c r="I230" s="175" t="s">
        <v>109</v>
      </c>
      <c r="J230" s="56">
        <v>0</v>
      </c>
      <c r="K230" s="56">
        <v>0</v>
      </c>
      <c r="L230" s="57">
        <f t="shared" si="1172"/>
        <v>0</v>
      </c>
      <c r="M230" s="56">
        <v>0</v>
      </c>
      <c r="N230" s="56">
        <v>0</v>
      </c>
      <c r="O230" s="57">
        <f t="shared" si="1174"/>
        <v>0</v>
      </c>
      <c r="P230" s="57">
        <f t="shared" si="1187"/>
        <v>0</v>
      </c>
      <c r="Q230" s="56">
        <v>0</v>
      </c>
      <c r="R230" s="56">
        <v>0</v>
      </c>
      <c r="S230" s="57">
        <f t="shared" si="1175"/>
        <v>0</v>
      </c>
      <c r="T230" s="56">
        <v>0</v>
      </c>
      <c r="U230" s="56">
        <v>0</v>
      </c>
      <c r="V230" s="57">
        <f t="shared" si="1177"/>
        <v>0</v>
      </c>
      <c r="W230" s="57">
        <f t="shared" si="1188"/>
        <v>0</v>
      </c>
      <c r="X230" s="56">
        <v>0</v>
      </c>
      <c r="Y230" s="56">
        <v>0</v>
      </c>
      <c r="Z230" s="57">
        <f t="shared" si="1178"/>
        <v>0</v>
      </c>
      <c r="AA230" s="56">
        <v>0</v>
      </c>
      <c r="AB230" s="56">
        <v>0</v>
      </c>
      <c r="AC230" s="57">
        <f t="shared" si="1180"/>
        <v>0</v>
      </c>
      <c r="AD230" s="57">
        <f t="shared" si="1189"/>
        <v>0</v>
      </c>
      <c r="AE230" s="56">
        <v>0</v>
      </c>
      <c r="AF230" s="56">
        <v>0</v>
      </c>
      <c r="AG230" s="57">
        <f t="shared" si="1181"/>
        <v>0</v>
      </c>
      <c r="AH230" s="56">
        <v>0</v>
      </c>
      <c r="AI230" s="56">
        <v>0</v>
      </c>
      <c r="AJ230" s="57">
        <f t="shared" si="1183"/>
        <v>0</v>
      </c>
      <c r="AK230" s="57">
        <f t="shared" si="1190"/>
        <v>0</v>
      </c>
      <c r="AL230" s="56">
        <f t="shared" si="1191"/>
        <v>0</v>
      </c>
      <c r="AM230" s="56">
        <f t="shared" si="1191"/>
        <v>0</v>
      </c>
      <c r="AN230" s="57">
        <f t="shared" si="1184"/>
        <v>0</v>
      </c>
      <c r="AO230" s="56">
        <f t="shared" si="1192"/>
        <v>0</v>
      </c>
      <c r="AP230" s="56">
        <f t="shared" si="1192"/>
        <v>0</v>
      </c>
      <c r="AQ230" s="57">
        <f t="shared" si="1186"/>
        <v>0</v>
      </c>
      <c r="AR230" s="57">
        <f t="shared" si="1193"/>
        <v>0</v>
      </c>
      <c r="AS230" s="57" t="s">
        <v>43</v>
      </c>
      <c r="AT230" s="179"/>
      <c r="AU230" s="176"/>
      <c r="AV230" s="177"/>
      <c r="AW230" s="177"/>
      <c r="AX230" s="177"/>
      <c r="AY230" s="177"/>
      <c r="BD230" s="224" t="s">
        <v>78</v>
      </c>
    </row>
    <row r="231" spans="1:56" s="19" customFormat="1" ht="36" hidden="1" customHeight="1">
      <c r="A231" s="54">
        <v>2018</v>
      </c>
      <c r="B231" s="174">
        <v>8323</v>
      </c>
      <c r="C231" s="54">
        <v>1</v>
      </c>
      <c r="D231" s="54">
        <v>2</v>
      </c>
      <c r="E231" s="54">
        <v>5000</v>
      </c>
      <c r="F231" s="54">
        <v>5100</v>
      </c>
      <c r="G231" s="54">
        <v>511</v>
      </c>
      <c r="H231" s="163">
        <v>14</v>
      </c>
      <c r="I231" s="175" t="s">
        <v>178</v>
      </c>
      <c r="J231" s="56">
        <v>0</v>
      </c>
      <c r="K231" s="56">
        <v>0</v>
      </c>
      <c r="L231" s="57">
        <f t="shared" si="1172"/>
        <v>0</v>
      </c>
      <c r="M231" s="56">
        <v>0</v>
      </c>
      <c r="N231" s="56">
        <v>0</v>
      </c>
      <c r="O231" s="57">
        <f t="shared" si="1174"/>
        <v>0</v>
      </c>
      <c r="P231" s="57">
        <f t="shared" si="1187"/>
        <v>0</v>
      </c>
      <c r="Q231" s="56">
        <v>0</v>
      </c>
      <c r="R231" s="56">
        <v>0</v>
      </c>
      <c r="S231" s="57">
        <f t="shared" si="1175"/>
        <v>0</v>
      </c>
      <c r="T231" s="56">
        <v>0</v>
      </c>
      <c r="U231" s="56">
        <v>0</v>
      </c>
      <c r="V231" s="57">
        <f t="shared" si="1177"/>
        <v>0</v>
      </c>
      <c r="W231" s="57">
        <f t="shared" si="1188"/>
        <v>0</v>
      </c>
      <c r="X231" s="56">
        <v>0</v>
      </c>
      <c r="Y231" s="56">
        <v>0</v>
      </c>
      <c r="Z231" s="57">
        <f t="shared" si="1178"/>
        <v>0</v>
      </c>
      <c r="AA231" s="56">
        <v>0</v>
      </c>
      <c r="AB231" s="56">
        <v>0</v>
      </c>
      <c r="AC231" s="57">
        <f t="shared" si="1180"/>
        <v>0</v>
      </c>
      <c r="AD231" s="57">
        <f t="shared" si="1189"/>
        <v>0</v>
      </c>
      <c r="AE231" s="56">
        <v>0</v>
      </c>
      <c r="AF231" s="56">
        <v>0</v>
      </c>
      <c r="AG231" s="57">
        <f t="shared" si="1181"/>
        <v>0</v>
      </c>
      <c r="AH231" s="56">
        <v>0</v>
      </c>
      <c r="AI231" s="56">
        <v>0</v>
      </c>
      <c r="AJ231" s="57">
        <f t="shared" si="1183"/>
        <v>0</v>
      </c>
      <c r="AK231" s="57">
        <f t="shared" si="1190"/>
        <v>0</v>
      </c>
      <c r="AL231" s="56">
        <f t="shared" si="1191"/>
        <v>0</v>
      </c>
      <c r="AM231" s="56">
        <f t="shared" si="1191"/>
        <v>0</v>
      </c>
      <c r="AN231" s="57">
        <f t="shared" si="1184"/>
        <v>0</v>
      </c>
      <c r="AO231" s="56">
        <f t="shared" si="1192"/>
        <v>0</v>
      </c>
      <c r="AP231" s="56">
        <f t="shared" si="1192"/>
        <v>0</v>
      </c>
      <c r="AQ231" s="57">
        <f t="shared" si="1186"/>
        <v>0</v>
      </c>
      <c r="AR231" s="57">
        <f t="shared" si="1193"/>
        <v>0</v>
      </c>
      <c r="AS231" s="57" t="s">
        <v>43</v>
      </c>
      <c r="AT231" s="180"/>
      <c r="AU231" s="181"/>
      <c r="AV231" s="182"/>
      <c r="AW231" s="182"/>
      <c r="AX231" s="182"/>
      <c r="AY231" s="182"/>
      <c r="BD231" s="224"/>
    </row>
    <row r="232" spans="1:56" s="19" customFormat="1" ht="70.5" hidden="1" customHeight="1">
      <c r="A232" s="54">
        <v>2018</v>
      </c>
      <c r="B232" s="174">
        <v>8323</v>
      </c>
      <c r="C232" s="54">
        <v>1</v>
      </c>
      <c r="D232" s="54">
        <v>2</v>
      </c>
      <c r="E232" s="54">
        <v>5000</v>
      </c>
      <c r="F232" s="54">
        <v>5100</v>
      </c>
      <c r="G232" s="54">
        <v>511</v>
      </c>
      <c r="H232" s="163">
        <v>15</v>
      </c>
      <c r="I232" s="175" t="s">
        <v>110</v>
      </c>
      <c r="J232" s="56">
        <v>0</v>
      </c>
      <c r="K232" s="56">
        <v>0</v>
      </c>
      <c r="L232" s="57">
        <f t="shared" si="1172"/>
        <v>0</v>
      </c>
      <c r="M232" s="56">
        <v>0</v>
      </c>
      <c r="N232" s="56">
        <v>0</v>
      </c>
      <c r="O232" s="57">
        <f t="shared" si="1174"/>
        <v>0</v>
      </c>
      <c r="P232" s="57">
        <f t="shared" si="1187"/>
        <v>0</v>
      </c>
      <c r="Q232" s="56">
        <v>0</v>
      </c>
      <c r="R232" s="56">
        <v>0</v>
      </c>
      <c r="S232" s="57">
        <f t="shared" si="1175"/>
        <v>0</v>
      </c>
      <c r="T232" s="56">
        <v>0</v>
      </c>
      <c r="U232" s="56">
        <v>0</v>
      </c>
      <c r="V232" s="57">
        <f t="shared" si="1177"/>
        <v>0</v>
      </c>
      <c r="W232" s="57">
        <f t="shared" si="1188"/>
        <v>0</v>
      </c>
      <c r="X232" s="56">
        <v>0</v>
      </c>
      <c r="Y232" s="56">
        <v>0</v>
      </c>
      <c r="Z232" s="57">
        <f t="shared" si="1178"/>
        <v>0</v>
      </c>
      <c r="AA232" s="56">
        <v>0</v>
      </c>
      <c r="AB232" s="56">
        <v>0</v>
      </c>
      <c r="AC232" s="57">
        <f t="shared" si="1180"/>
        <v>0</v>
      </c>
      <c r="AD232" s="57">
        <f t="shared" si="1189"/>
        <v>0</v>
      </c>
      <c r="AE232" s="56">
        <v>0</v>
      </c>
      <c r="AF232" s="56">
        <v>0</v>
      </c>
      <c r="AG232" s="57">
        <f t="shared" si="1181"/>
        <v>0</v>
      </c>
      <c r="AH232" s="56">
        <v>0</v>
      </c>
      <c r="AI232" s="56">
        <v>0</v>
      </c>
      <c r="AJ232" s="57">
        <f t="shared" si="1183"/>
        <v>0</v>
      </c>
      <c r="AK232" s="57">
        <f t="shared" si="1190"/>
        <v>0</v>
      </c>
      <c r="AL232" s="56">
        <f t="shared" si="1191"/>
        <v>0</v>
      </c>
      <c r="AM232" s="56">
        <f t="shared" si="1191"/>
        <v>0</v>
      </c>
      <c r="AN232" s="57">
        <f t="shared" si="1184"/>
        <v>0</v>
      </c>
      <c r="AO232" s="56">
        <f t="shared" si="1192"/>
        <v>0</v>
      </c>
      <c r="AP232" s="56">
        <f t="shared" si="1192"/>
        <v>0</v>
      </c>
      <c r="AQ232" s="57">
        <f t="shared" si="1186"/>
        <v>0</v>
      </c>
      <c r="AR232" s="57">
        <f t="shared" si="1193"/>
        <v>0</v>
      </c>
      <c r="AS232" s="57" t="s">
        <v>43</v>
      </c>
      <c r="AT232" s="179"/>
      <c r="AU232" s="176"/>
      <c r="AV232" s="177"/>
      <c r="AW232" s="177"/>
      <c r="AX232" s="177"/>
      <c r="AY232" s="177"/>
      <c r="BD232" s="224" t="s">
        <v>78</v>
      </c>
    </row>
    <row r="233" spans="1:56" s="19" customFormat="1" ht="45.75" customHeight="1">
      <c r="A233" s="54">
        <v>2019</v>
      </c>
      <c r="B233" s="174">
        <v>8323</v>
      </c>
      <c r="C233" s="54">
        <v>1</v>
      </c>
      <c r="D233" s="54">
        <v>2</v>
      </c>
      <c r="E233" s="54">
        <v>5000</v>
      </c>
      <c r="F233" s="54">
        <v>5100</v>
      </c>
      <c r="G233" s="54">
        <v>511</v>
      </c>
      <c r="H233" s="163">
        <v>16</v>
      </c>
      <c r="I233" s="175" t="s">
        <v>179</v>
      </c>
      <c r="J233" s="56">
        <v>34500</v>
      </c>
      <c r="K233" s="56">
        <v>0</v>
      </c>
      <c r="L233" s="57">
        <f t="shared" si="1172"/>
        <v>34500</v>
      </c>
      <c r="M233" s="56">
        <v>0</v>
      </c>
      <c r="N233" s="56">
        <v>0</v>
      </c>
      <c r="O233" s="57">
        <f t="shared" si="1174"/>
        <v>0</v>
      </c>
      <c r="P233" s="57">
        <f t="shared" si="1187"/>
        <v>34500</v>
      </c>
      <c r="Q233" s="56">
        <v>0</v>
      </c>
      <c r="R233" s="56">
        <v>0</v>
      </c>
      <c r="S233" s="57">
        <f t="shared" si="1175"/>
        <v>0</v>
      </c>
      <c r="T233" s="56">
        <v>0</v>
      </c>
      <c r="U233" s="56">
        <v>0</v>
      </c>
      <c r="V233" s="57">
        <f t="shared" si="1177"/>
        <v>0</v>
      </c>
      <c r="W233" s="57">
        <f t="shared" si="1188"/>
        <v>0</v>
      </c>
      <c r="X233" s="56">
        <v>0</v>
      </c>
      <c r="Y233" s="56">
        <v>0</v>
      </c>
      <c r="Z233" s="57">
        <f t="shared" si="1178"/>
        <v>0</v>
      </c>
      <c r="AA233" s="56">
        <v>0</v>
      </c>
      <c r="AB233" s="56">
        <v>0</v>
      </c>
      <c r="AC233" s="57">
        <f t="shared" si="1180"/>
        <v>0</v>
      </c>
      <c r="AD233" s="57">
        <f t="shared" si="1189"/>
        <v>0</v>
      </c>
      <c r="AE233" s="56">
        <v>0</v>
      </c>
      <c r="AF233" s="56">
        <v>0</v>
      </c>
      <c r="AG233" s="57">
        <f t="shared" si="1181"/>
        <v>0</v>
      </c>
      <c r="AH233" s="56">
        <v>0</v>
      </c>
      <c r="AI233" s="56">
        <v>0</v>
      </c>
      <c r="AJ233" s="57">
        <f t="shared" si="1183"/>
        <v>0</v>
      </c>
      <c r="AK233" s="57">
        <f t="shared" si="1190"/>
        <v>0</v>
      </c>
      <c r="AL233" s="56">
        <f t="shared" si="1191"/>
        <v>34500</v>
      </c>
      <c r="AM233" s="56">
        <f t="shared" si="1191"/>
        <v>0</v>
      </c>
      <c r="AN233" s="57">
        <f t="shared" si="1184"/>
        <v>34500</v>
      </c>
      <c r="AO233" s="56">
        <f t="shared" si="1192"/>
        <v>0</v>
      </c>
      <c r="AP233" s="56">
        <f t="shared" si="1192"/>
        <v>0</v>
      </c>
      <c r="AQ233" s="57">
        <f t="shared" si="1186"/>
        <v>0</v>
      </c>
      <c r="AR233" s="57">
        <f t="shared" si="1193"/>
        <v>34500</v>
      </c>
      <c r="AS233" s="57" t="s">
        <v>43</v>
      </c>
      <c r="AT233" s="179">
        <v>5</v>
      </c>
      <c r="AU233" s="176">
        <v>0</v>
      </c>
      <c r="AV233" s="177">
        <v>0</v>
      </c>
      <c r="AW233" s="177">
        <v>0</v>
      </c>
      <c r="AX233" s="171">
        <f t="shared" ref="AX233" si="1194">AT233-AV233</f>
        <v>5</v>
      </c>
      <c r="AY233" s="171">
        <f t="shared" ref="AY233" si="1195">AU233-AW233</f>
        <v>0</v>
      </c>
      <c r="BD233" s="224" t="s">
        <v>78</v>
      </c>
    </row>
    <row r="234" spans="1:56" s="19" customFormat="1" ht="27" hidden="1" customHeight="1">
      <c r="A234" s="54">
        <v>2018</v>
      </c>
      <c r="B234" s="174">
        <v>8323</v>
      </c>
      <c r="C234" s="54">
        <v>1</v>
      </c>
      <c r="D234" s="54">
        <v>2</v>
      </c>
      <c r="E234" s="54">
        <v>5000</v>
      </c>
      <c r="F234" s="54">
        <v>5100</v>
      </c>
      <c r="G234" s="54">
        <v>511</v>
      </c>
      <c r="H234" s="163">
        <v>17</v>
      </c>
      <c r="I234" s="175" t="s">
        <v>180</v>
      </c>
      <c r="J234" s="56">
        <v>0</v>
      </c>
      <c r="K234" s="56">
        <v>0</v>
      </c>
      <c r="L234" s="57">
        <f t="shared" si="1172"/>
        <v>0</v>
      </c>
      <c r="M234" s="56">
        <v>0</v>
      </c>
      <c r="N234" s="56">
        <v>0</v>
      </c>
      <c r="O234" s="57">
        <f t="shared" si="1174"/>
        <v>0</v>
      </c>
      <c r="P234" s="57">
        <f t="shared" si="1187"/>
        <v>0</v>
      </c>
      <c r="Q234" s="56">
        <v>0</v>
      </c>
      <c r="R234" s="56">
        <v>0</v>
      </c>
      <c r="S234" s="57">
        <f t="shared" si="1175"/>
        <v>0</v>
      </c>
      <c r="T234" s="56">
        <v>0</v>
      </c>
      <c r="U234" s="56">
        <v>0</v>
      </c>
      <c r="V234" s="57">
        <f t="shared" si="1177"/>
        <v>0</v>
      </c>
      <c r="W234" s="57">
        <f t="shared" si="1188"/>
        <v>0</v>
      </c>
      <c r="X234" s="56">
        <v>0</v>
      </c>
      <c r="Y234" s="56">
        <v>0</v>
      </c>
      <c r="Z234" s="57">
        <f t="shared" si="1178"/>
        <v>0</v>
      </c>
      <c r="AA234" s="56">
        <v>0</v>
      </c>
      <c r="AB234" s="56">
        <v>0</v>
      </c>
      <c r="AC234" s="57">
        <f t="shared" si="1180"/>
        <v>0</v>
      </c>
      <c r="AD234" s="57">
        <f t="shared" si="1189"/>
        <v>0</v>
      </c>
      <c r="AE234" s="56">
        <v>0</v>
      </c>
      <c r="AF234" s="56">
        <v>0</v>
      </c>
      <c r="AG234" s="57">
        <f t="shared" si="1181"/>
        <v>0</v>
      </c>
      <c r="AH234" s="56">
        <v>0</v>
      </c>
      <c r="AI234" s="56">
        <v>0</v>
      </c>
      <c r="AJ234" s="57">
        <f t="shared" si="1183"/>
        <v>0</v>
      </c>
      <c r="AK234" s="57">
        <f t="shared" si="1190"/>
        <v>0</v>
      </c>
      <c r="AL234" s="56">
        <f t="shared" si="1191"/>
        <v>0</v>
      </c>
      <c r="AM234" s="56">
        <f t="shared" si="1191"/>
        <v>0</v>
      </c>
      <c r="AN234" s="57">
        <f t="shared" si="1184"/>
        <v>0</v>
      </c>
      <c r="AO234" s="56">
        <f t="shared" si="1192"/>
        <v>0</v>
      </c>
      <c r="AP234" s="56">
        <f t="shared" si="1192"/>
        <v>0</v>
      </c>
      <c r="AQ234" s="57">
        <f t="shared" si="1186"/>
        <v>0</v>
      </c>
      <c r="AR234" s="57">
        <f t="shared" si="1193"/>
        <v>0</v>
      </c>
      <c r="AS234" s="57" t="s">
        <v>43</v>
      </c>
      <c r="AT234" s="179"/>
      <c r="AU234" s="176"/>
      <c r="AV234" s="177"/>
      <c r="AW234" s="177"/>
      <c r="AX234" s="177"/>
      <c r="AY234" s="177"/>
      <c r="BD234" s="224" t="s">
        <v>78</v>
      </c>
    </row>
    <row r="235" spans="1:56" s="19" customFormat="1" ht="34.5" hidden="1" customHeight="1">
      <c r="A235" s="54">
        <v>2018</v>
      </c>
      <c r="B235" s="174">
        <v>8323</v>
      </c>
      <c r="C235" s="54">
        <v>1</v>
      </c>
      <c r="D235" s="54">
        <v>2</v>
      </c>
      <c r="E235" s="54">
        <v>5000</v>
      </c>
      <c r="F235" s="54">
        <v>5100</v>
      </c>
      <c r="G235" s="54">
        <v>511</v>
      </c>
      <c r="H235" s="163">
        <v>18</v>
      </c>
      <c r="I235" s="175" t="s">
        <v>181</v>
      </c>
      <c r="J235" s="56">
        <v>0</v>
      </c>
      <c r="K235" s="56">
        <v>0</v>
      </c>
      <c r="L235" s="57">
        <f t="shared" si="1172"/>
        <v>0</v>
      </c>
      <c r="M235" s="56">
        <v>0</v>
      </c>
      <c r="N235" s="56">
        <v>0</v>
      </c>
      <c r="O235" s="57">
        <f t="shared" si="1174"/>
        <v>0</v>
      </c>
      <c r="P235" s="57">
        <f t="shared" si="1187"/>
        <v>0</v>
      </c>
      <c r="Q235" s="56">
        <v>0</v>
      </c>
      <c r="R235" s="56">
        <v>0</v>
      </c>
      <c r="S235" s="57">
        <f t="shared" si="1175"/>
        <v>0</v>
      </c>
      <c r="T235" s="56">
        <v>0</v>
      </c>
      <c r="U235" s="56">
        <v>0</v>
      </c>
      <c r="V235" s="57">
        <f t="shared" si="1177"/>
        <v>0</v>
      </c>
      <c r="W235" s="57">
        <f t="shared" si="1188"/>
        <v>0</v>
      </c>
      <c r="X235" s="56">
        <v>0</v>
      </c>
      <c r="Y235" s="56">
        <v>0</v>
      </c>
      <c r="Z235" s="57">
        <f t="shared" si="1178"/>
        <v>0</v>
      </c>
      <c r="AA235" s="56">
        <v>0</v>
      </c>
      <c r="AB235" s="56">
        <v>0</v>
      </c>
      <c r="AC235" s="57">
        <f t="shared" si="1180"/>
        <v>0</v>
      </c>
      <c r="AD235" s="57">
        <f t="shared" si="1189"/>
        <v>0</v>
      </c>
      <c r="AE235" s="56">
        <v>0</v>
      </c>
      <c r="AF235" s="56">
        <v>0</v>
      </c>
      <c r="AG235" s="57">
        <f t="shared" si="1181"/>
        <v>0</v>
      </c>
      <c r="AH235" s="56">
        <v>0</v>
      </c>
      <c r="AI235" s="56">
        <v>0</v>
      </c>
      <c r="AJ235" s="57">
        <f t="shared" si="1183"/>
        <v>0</v>
      </c>
      <c r="AK235" s="57">
        <f t="shared" si="1190"/>
        <v>0</v>
      </c>
      <c r="AL235" s="56">
        <f t="shared" si="1191"/>
        <v>0</v>
      </c>
      <c r="AM235" s="56">
        <f t="shared" si="1191"/>
        <v>0</v>
      </c>
      <c r="AN235" s="57">
        <f t="shared" si="1184"/>
        <v>0</v>
      </c>
      <c r="AO235" s="56">
        <f t="shared" si="1192"/>
        <v>0</v>
      </c>
      <c r="AP235" s="56">
        <f t="shared" si="1192"/>
        <v>0</v>
      </c>
      <c r="AQ235" s="57">
        <f t="shared" si="1186"/>
        <v>0</v>
      </c>
      <c r="AR235" s="57">
        <f t="shared" si="1193"/>
        <v>0</v>
      </c>
      <c r="AS235" s="57" t="s">
        <v>43</v>
      </c>
      <c r="AT235" s="179"/>
      <c r="AU235" s="176"/>
      <c r="AV235" s="177"/>
      <c r="AW235" s="177"/>
      <c r="AX235" s="177"/>
      <c r="AY235" s="177"/>
      <c r="BD235" s="224" t="s">
        <v>78</v>
      </c>
    </row>
    <row r="236" spans="1:56" s="19" customFormat="1" ht="70.5" hidden="1" customHeight="1">
      <c r="A236" s="54">
        <v>2018</v>
      </c>
      <c r="B236" s="174">
        <v>8323</v>
      </c>
      <c r="C236" s="54">
        <v>1</v>
      </c>
      <c r="D236" s="54">
        <v>2</v>
      </c>
      <c r="E236" s="54">
        <v>5000</v>
      </c>
      <c r="F236" s="54">
        <v>5100</v>
      </c>
      <c r="G236" s="54">
        <v>511</v>
      </c>
      <c r="H236" s="163">
        <v>19</v>
      </c>
      <c r="I236" s="175" t="s">
        <v>182</v>
      </c>
      <c r="J236" s="56">
        <v>0</v>
      </c>
      <c r="K236" s="56">
        <v>0</v>
      </c>
      <c r="L236" s="57">
        <f t="shared" si="1172"/>
        <v>0</v>
      </c>
      <c r="M236" s="56">
        <v>0</v>
      </c>
      <c r="N236" s="56">
        <v>0</v>
      </c>
      <c r="O236" s="57">
        <f t="shared" si="1174"/>
        <v>0</v>
      </c>
      <c r="P236" s="57">
        <f t="shared" si="1187"/>
        <v>0</v>
      </c>
      <c r="Q236" s="56">
        <v>0</v>
      </c>
      <c r="R236" s="56">
        <v>0</v>
      </c>
      <c r="S236" s="57">
        <f t="shared" si="1175"/>
        <v>0</v>
      </c>
      <c r="T236" s="56">
        <v>0</v>
      </c>
      <c r="U236" s="56">
        <v>0</v>
      </c>
      <c r="V236" s="57">
        <f t="shared" si="1177"/>
        <v>0</v>
      </c>
      <c r="W236" s="57">
        <f t="shared" si="1188"/>
        <v>0</v>
      </c>
      <c r="X236" s="56">
        <v>0</v>
      </c>
      <c r="Y236" s="56">
        <v>0</v>
      </c>
      <c r="Z236" s="57">
        <f t="shared" si="1178"/>
        <v>0</v>
      </c>
      <c r="AA236" s="56">
        <v>0</v>
      </c>
      <c r="AB236" s="56">
        <v>0</v>
      </c>
      <c r="AC236" s="57">
        <f t="shared" si="1180"/>
        <v>0</v>
      </c>
      <c r="AD236" s="57">
        <f t="shared" si="1189"/>
        <v>0</v>
      </c>
      <c r="AE236" s="56">
        <v>0</v>
      </c>
      <c r="AF236" s="56">
        <v>0</v>
      </c>
      <c r="AG236" s="57">
        <f t="shared" si="1181"/>
        <v>0</v>
      </c>
      <c r="AH236" s="56">
        <v>0</v>
      </c>
      <c r="AI236" s="56">
        <v>0</v>
      </c>
      <c r="AJ236" s="57">
        <f t="shared" si="1183"/>
        <v>0</v>
      </c>
      <c r="AK236" s="57">
        <f t="shared" si="1190"/>
        <v>0</v>
      </c>
      <c r="AL236" s="56">
        <f t="shared" si="1191"/>
        <v>0</v>
      </c>
      <c r="AM236" s="56">
        <f t="shared" si="1191"/>
        <v>0</v>
      </c>
      <c r="AN236" s="57">
        <f t="shared" si="1184"/>
        <v>0</v>
      </c>
      <c r="AO236" s="56">
        <f t="shared" si="1192"/>
        <v>0</v>
      </c>
      <c r="AP236" s="56">
        <f t="shared" si="1192"/>
        <v>0</v>
      </c>
      <c r="AQ236" s="57">
        <f t="shared" si="1186"/>
        <v>0</v>
      </c>
      <c r="AR236" s="57">
        <f t="shared" si="1193"/>
        <v>0</v>
      </c>
      <c r="AS236" s="57" t="s">
        <v>43</v>
      </c>
      <c r="AT236" s="179"/>
      <c r="AU236" s="176"/>
      <c r="AV236" s="177"/>
      <c r="AW236" s="177"/>
      <c r="AX236" s="177"/>
      <c r="AY236" s="177"/>
      <c r="BD236" s="224"/>
    </row>
    <row r="237" spans="1:56" s="19" customFormat="1" ht="70.5" hidden="1" customHeight="1">
      <c r="A237" s="54">
        <v>2018</v>
      </c>
      <c r="B237" s="174">
        <v>8323</v>
      </c>
      <c r="C237" s="54">
        <v>1</v>
      </c>
      <c r="D237" s="54">
        <v>2</v>
      </c>
      <c r="E237" s="54">
        <v>5000</v>
      </c>
      <c r="F237" s="54">
        <v>5100</v>
      </c>
      <c r="G237" s="54">
        <v>511</v>
      </c>
      <c r="H237" s="163">
        <v>20</v>
      </c>
      <c r="I237" s="175" t="s">
        <v>183</v>
      </c>
      <c r="J237" s="56">
        <v>0</v>
      </c>
      <c r="K237" s="56">
        <v>0</v>
      </c>
      <c r="L237" s="57">
        <f t="shared" si="1172"/>
        <v>0</v>
      </c>
      <c r="M237" s="56">
        <v>0</v>
      </c>
      <c r="N237" s="56">
        <v>0</v>
      </c>
      <c r="O237" s="57">
        <f t="shared" si="1174"/>
        <v>0</v>
      </c>
      <c r="P237" s="57">
        <f t="shared" si="1187"/>
        <v>0</v>
      </c>
      <c r="Q237" s="56">
        <v>0</v>
      </c>
      <c r="R237" s="56">
        <v>0</v>
      </c>
      <c r="S237" s="57">
        <f t="shared" si="1175"/>
        <v>0</v>
      </c>
      <c r="T237" s="56">
        <v>0</v>
      </c>
      <c r="U237" s="56">
        <v>0</v>
      </c>
      <c r="V237" s="57">
        <f t="shared" si="1177"/>
        <v>0</v>
      </c>
      <c r="W237" s="57">
        <f t="shared" si="1188"/>
        <v>0</v>
      </c>
      <c r="X237" s="56">
        <v>0</v>
      </c>
      <c r="Y237" s="56">
        <v>0</v>
      </c>
      <c r="Z237" s="57">
        <f t="shared" si="1178"/>
        <v>0</v>
      </c>
      <c r="AA237" s="56">
        <v>0</v>
      </c>
      <c r="AB237" s="56">
        <v>0</v>
      </c>
      <c r="AC237" s="57">
        <f t="shared" si="1180"/>
        <v>0</v>
      </c>
      <c r="AD237" s="57">
        <f t="shared" si="1189"/>
        <v>0</v>
      </c>
      <c r="AE237" s="56">
        <v>0</v>
      </c>
      <c r="AF237" s="56">
        <v>0</v>
      </c>
      <c r="AG237" s="57">
        <f t="shared" si="1181"/>
        <v>0</v>
      </c>
      <c r="AH237" s="56">
        <v>0</v>
      </c>
      <c r="AI237" s="56">
        <v>0</v>
      </c>
      <c r="AJ237" s="57">
        <f t="shared" si="1183"/>
        <v>0</v>
      </c>
      <c r="AK237" s="57">
        <f t="shared" si="1190"/>
        <v>0</v>
      </c>
      <c r="AL237" s="56">
        <f t="shared" si="1191"/>
        <v>0</v>
      </c>
      <c r="AM237" s="56">
        <f t="shared" si="1191"/>
        <v>0</v>
      </c>
      <c r="AN237" s="57">
        <f t="shared" si="1184"/>
        <v>0</v>
      </c>
      <c r="AO237" s="56">
        <f t="shared" si="1192"/>
        <v>0</v>
      </c>
      <c r="AP237" s="56">
        <f t="shared" si="1192"/>
        <v>0</v>
      </c>
      <c r="AQ237" s="57">
        <f t="shared" si="1186"/>
        <v>0</v>
      </c>
      <c r="AR237" s="57">
        <f t="shared" si="1193"/>
        <v>0</v>
      </c>
      <c r="AS237" s="57" t="s">
        <v>43</v>
      </c>
      <c r="AT237" s="179"/>
      <c r="AU237" s="176"/>
      <c r="AV237" s="177"/>
      <c r="AW237" s="177"/>
      <c r="AX237" s="177"/>
      <c r="AY237" s="177"/>
      <c r="BD237" s="224"/>
    </row>
    <row r="238" spans="1:56" s="19" customFormat="1" ht="70.5" hidden="1" customHeight="1">
      <c r="A238" s="54">
        <v>2018</v>
      </c>
      <c r="B238" s="174">
        <v>8323</v>
      </c>
      <c r="C238" s="54">
        <v>1</v>
      </c>
      <c r="D238" s="54">
        <v>2</v>
      </c>
      <c r="E238" s="54">
        <v>5000</v>
      </c>
      <c r="F238" s="54">
        <v>5100</v>
      </c>
      <c r="G238" s="54">
        <v>511</v>
      </c>
      <c r="H238" s="163">
        <v>21</v>
      </c>
      <c r="I238" s="175" t="s">
        <v>111</v>
      </c>
      <c r="J238" s="56">
        <v>0</v>
      </c>
      <c r="K238" s="56">
        <v>0</v>
      </c>
      <c r="L238" s="57">
        <f t="shared" si="1172"/>
        <v>0</v>
      </c>
      <c r="M238" s="56">
        <v>0</v>
      </c>
      <c r="N238" s="56">
        <v>0</v>
      </c>
      <c r="O238" s="57">
        <f t="shared" si="1174"/>
        <v>0</v>
      </c>
      <c r="P238" s="57">
        <f t="shared" si="1187"/>
        <v>0</v>
      </c>
      <c r="Q238" s="56">
        <v>0</v>
      </c>
      <c r="R238" s="56">
        <v>0</v>
      </c>
      <c r="S238" s="57">
        <f t="shared" si="1175"/>
        <v>0</v>
      </c>
      <c r="T238" s="56">
        <v>0</v>
      </c>
      <c r="U238" s="56">
        <v>0</v>
      </c>
      <c r="V238" s="57">
        <f t="shared" si="1177"/>
        <v>0</v>
      </c>
      <c r="W238" s="57">
        <f t="shared" si="1188"/>
        <v>0</v>
      </c>
      <c r="X238" s="56">
        <v>0</v>
      </c>
      <c r="Y238" s="56">
        <v>0</v>
      </c>
      <c r="Z238" s="57">
        <f t="shared" si="1178"/>
        <v>0</v>
      </c>
      <c r="AA238" s="56">
        <v>0</v>
      </c>
      <c r="AB238" s="56">
        <v>0</v>
      </c>
      <c r="AC238" s="57">
        <f t="shared" si="1180"/>
        <v>0</v>
      </c>
      <c r="AD238" s="57">
        <f t="shared" si="1189"/>
        <v>0</v>
      </c>
      <c r="AE238" s="56">
        <v>0</v>
      </c>
      <c r="AF238" s="56">
        <v>0</v>
      </c>
      <c r="AG238" s="57">
        <f t="shared" si="1181"/>
        <v>0</v>
      </c>
      <c r="AH238" s="56">
        <v>0</v>
      </c>
      <c r="AI238" s="56">
        <v>0</v>
      </c>
      <c r="AJ238" s="57">
        <f t="shared" si="1183"/>
        <v>0</v>
      </c>
      <c r="AK238" s="57">
        <f t="shared" si="1190"/>
        <v>0</v>
      </c>
      <c r="AL238" s="56">
        <f t="shared" si="1191"/>
        <v>0</v>
      </c>
      <c r="AM238" s="56">
        <f t="shared" si="1191"/>
        <v>0</v>
      </c>
      <c r="AN238" s="57">
        <f t="shared" si="1184"/>
        <v>0</v>
      </c>
      <c r="AO238" s="56">
        <f t="shared" si="1192"/>
        <v>0</v>
      </c>
      <c r="AP238" s="56">
        <f t="shared" si="1192"/>
        <v>0</v>
      </c>
      <c r="AQ238" s="57">
        <f t="shared" si="1186"/>
        <v>0</v>
      </c>
      <c r="AR238" s="57">
        <f t="shared" si="1193"/>
        <v>0</v>
      </c>
      <c r="AS238" s="57" t="s">
        <v>43</v>
      </c>
      <c r="AT238" s="179"/>
      <c r="AU238" s="176"/>
      <c r="AV238" s="177"/>
      <c r="AW238" s="177"/>
      <c r="AX238" s="177"/>
      <c r="AY238" s="177"/>
      <c r="BD238" s="224"/>
    </row>
    <row r="239" spans="1:56" s="19" customFormat="1" ht="70.5" hidden="1" customHeight="1">
      <c r="A239" s="54">
        <v>2018</v>
      </c>
      <c r="B239" s="174">
        <v>8323</v>
      </c>
      <c r="C239" s="54">
        <v>1</v>
      </c>
      <c r="D239" s="54">
        <v>2</v>
      </c>
      <c r="E239" s="54">
        <v>5000</v>
      </c>
      <c r="F239" s="54">
        <v>5100</v>
      </c>
      <c r="G239" s="54">
        <v>511</v>
      </c>
      <c r="H239" s="163">
        <v>22</v>
      </c>
      <c r="I239" s="175" t="s">
        <v>112</v>
      </c>
      <c r="J239" s="56">
        <v>0</v>
      </c>
      <c r="K239" s="56">
        <v>0</v>
      </c>
      <c r="L239" s="57">
        <f t="shared" si="1172"/>
        <v>0</v>
      </c>
      <c r="M239" s="56">
        <v>0</v>
      </c>
      <c r="N239" s="56">
        <v>0</v>
      </c>
      <c r="O239" s="57">
        <f t="shared" si="1174"/>
        <v>0</v>
      </c>
      <c r="P239" s="57">
        <f t="shared" si="1187"/>
        <v>0</v>
      </c>
      <c r="Q239" s="56">
        <v>0</v>
      </c>
      <c r="R239" s="56">
        <v>0</v>
      </c>
      <c r="S239" s="57">
        <f t="shared" si="1175"/>
        <v>0</v>
      </c>
      <c r="T239" s="56">
        <v>0</v>
      </c>
      <c r="U239" s="56">
        <v>0</v>
      </c>
      <c r="V239" s="57">
        <f t="shared" si="1177"/>
        <v>0</v>
      </c>
      <c r="W239" s="57">
        <f t="shared" si="1188"/>
        <v>0</v>
      </c>
      <c r="X239" s="56">
        <v>0</v>
      </c>
      <c r="Y239" s="56">
        <v>0</v>
      </c>
      <c r="Z239" s="57">
        <f t="shared" si="1178"/>
        <v>0</v>
      </c>
      <c r="AA239" s="56">
        <v>0</v>
      </c>
      <c r="AB239" s="56">
        <v>0</v>
      </c>
      <c r="AC239" s="57">
        <f t="shared" si="1180"/>
        <v>0</v>
      </c>
      <c r="AD239" s="57">
        <f t="shared" si="1189"/>
        <v>0</v>
      </c>
      <c r="AE239" s="56">
        <v>0</v>
      </c>
      <c r="AF239" s="56">
        <v>0</v>
      </c>
      <c r="AG239" s="57">
        <f t="shared" si="1181"/>
        <v>0</v>
      </c>
      <c r="AH239" s="56">
        <v>0</v>
      </c>
      <c r="AI239" s="56">
        <v>0</v>
      </c>
      <c r="AJ239" s="57">
        <f t="shared" si="1183"/>
        <v>0</v>
      </c>
      <c r="AK239" s="57">
        <f t="shared" si="1190"/>
        <v>0</v>
      </c>
      <c r="AL239" s="56">
        <f t="shared" si="1191"/>
        <v>0</v>
      </c>
      <c r="AM239" s="56">
        <f t="shared" si="1191"/>
        <v>0</v>
      </c>
      <c r="AN239" s="57">
        <f t="shared" si="1184"/>
        <v>0</v>
      </c>
      <c r="AO239" s="56">
        <f t="shared" si="1192"/>
        <v>0</v>
      </c>
      <c r="AP239" s="56">
        <f t="shared" si="1192"/>
        <v>0</v>
      </c>
      <c r="AQ239" s="57">
        <f t="shared" si="1186"/>
        <v>0</v>
      </c>
      <c r="AR239" s="57">
        <f t="shared" si="1193"/>
        <v>0</v>
      </c>
      <c r="AS239" s="57" t="s">
        <v>43</v>
      </c>
      <c r="AT239" s="179"/>
      <c r="AU239" s="176"/>
      <c r="AV239" s="177"/>
      <c r="AW239" s="177"/>
      <c r="AX239" s="177"/>
      <c r="AY239" s="177"/>
      <c r="BD239" s="224"/>
    </row>
    <row r="240" spans="1:56" s="19" customFormat="1" ht="70.5" hidden="1" customHeight="1">
      <c r="A240" s="54">
        <v>2018</v>
      </c>
      <c r="B240" s="174">
        <v>8323</v>
      </c>
      <c r="C240" s="54">
        <v>1</v>
      </c>
      <c r="D240" s="54">
        <v>2</v>
      </c>
      <c r="E240" s="54">
        <v>5000</v>
      </c>
      <c r="F240" s="54">
        <v>5100</v>
      </c>
      <c r="G240" s="54">
        <v>511</v>
      </c>
      <c r="H240" s="163">
        <v>23</v>
      </c>
      <c r="I240" s="175" t="s">
        <v>1984</v>
      </c>
      <c r="J240" s="56">
        <v>0</v>
      </c>
      <c r="K240" s="56">
        <v>0</v>
      </c>
      <c r="L240" s="57">
        <f t="shared" si="1172"/>
        <v>0</v>
      </c>
      <c r="M240" s="56">
        <v>0</v>
      </c>
      <c r="N240" s="56">
        <v>0</v>
      </c>
      <c r="O240" s="57">
        <f t="shared" si="1174"/>
        <v>0</v>
      </c>
      <c r="P240" s="57">
        <f t="shared" si="1187"/>
        <v>0</v>
      </c>
      <c r="Q240" s="56">
        <v>0</v>
      </c>
      <c r="R240" s="56">
        <v>0</v>
      </c>
      <c r="S240" s="57">
        <f t="shared" si="1175"/>
        <v>0</v>
      </c>
      <c r="T240" s="56">
        <v>0</v>
      </c>
      <c r="U240" s="56">
        <v>0</v>
      </c>
      <c r="V240" s="57">
        <f t="shared" si="1177"/>
        <v>0</v>
      </c>
      <c r="W240" s="57">
        <f t="shared" si="1188"/>
        <v>0</v>
      </c>
      <c r="X240" s="56">
        <v>0</v>
      </c>
      <c r="Y240" s="56">
        <v>0</v>
      </c>
      <c r="Z240" s="57">
        <f t="shared" si="1178"/>
        <v>0</v>
      </c>
      <c r="AA240" s="56">
        <v>0</v>
      </c>
      <c r="AB240" s="56">
        <v>0</v>
      </c>
      <c r="AC240" s="57">
        <f t="shared" si="1180"/>
        <v>0</v>
      </c>
      <c r="AD240" s="57">
        <f t="shared" si="1189"/>
        <v>0</v>
      </c>
      <c r="AE240" s="56">
        <v>0</v>
      </c>
      <c r="AF240" s="56">
        <v>0</v>
      </c>
      <c r="AG240" s="57">
        <f t="shared" si="1181"/>
        <v>0</v>
      </c>
      <c r="AH240" s="56">
        <v>0</v>
      </c>
      <c r="AI240" s="56">
        <v>0</v>
      </c>
      <c r="AJ240" s="57">
        <f t="shared" si="1183"/>
        <v>0</v>
      </c>
      <c r="AK240" s="57">
        <f t="shared" si="1190"/>
        <v>0</v>
      </c>
      <c r="AL240" s="56">
        <f t="shared" si="1191"/>
        <v>0</v>
      </c>
      <c r="AM240" s="56">
        <f t="shared" si="1191"/>
        <v>0</v>
      </c>
      <c r="AN240" s="57">
        <f t="shared" si="1184"/>
        <v>0</v>
      </c>
      <c r="AO240" s="56">
        <f t="shared" si="1192"/>
        <v>0</v>
      </c>
      <c r="AP240" s="56">
        <f t="shared" si="1192"/>
        <v>0</v>
      </c>
      <c r="AQ240" s="57">
        <f t="shared" si="1186"/>
        <v>0</v>
      </c>
      <c r="AR240" s="57">
        <f t="shared" si="1193"/>
        <v>0</v>
      </c>
      <c r="AS240" s="57" t="s">
        <v>43</v>
      </c>
      <c r="AT240" s="179"/>
      <c r="AU240" s="176"/>
      <c r="AV240" s="177">
        <v>0</v>
      </c>
      <c r="AW240" s="177">
        <v>0</v>
      </c>
      <c r="AX240" s="177"/>
      <c r="AY240" s="177"/>
      <c r="BD240" s="224" t="s">
        <v>78</v>
      </c>
    </row>
    <row r="241" spans="1:56" s="19" customFormat="1" ht="70.5" hidden="1" customHeight="1">
      <c r="A241" s="54">
        <v>2018</v>
      </c>
      <c r="B241" s="174">
        <v>8323</v>
      </c>
      <c r="C241" s="54">
        <v>1</v>
      </c>
      <c r="D241" s="54">
        <v>2</v>
      </c>
      <c r="E241" s="54">
        <v>5000</v>
      </c>
      <c r="F241" s="54">
        <v>5100</v>
      </c>
      <c r="G241" s="54">
        <v>511</v>
      </c>
      <c r="H241" s="163">
        <v>24</v>
      </c>
      <c r="I241" s="175" t="s">
        <v>1985</v>
      </c>
      <c r="J241" s="56">
        <v>0</v>
      </c>
      <c r="K241" s="56">
        <v>0</v>
      </c>
      <c r="L241" s="57">
        <f t="shared" si="1172"/>
        <v>0</v>
      </c>
      <c r="M241" s="56">
        <v>0</v>
      </c>
      <c r="N241" s="56">
        <v>0</v>
      </c>
      <c r="O241" s="57">
        <f t="shared" si="1174"/>
        <v>0</v>
      </c>
      <c r="P241" s="57">
        <f t="shared" si="1187"/>
        <v>0</v>
      </c>
      <c r="Q241" s="56">
        <v>0</v>
      </c>
      <c r="R241" s="56">
        <v>0</v>
      </c>
      <c r="S241" s="57">
        <f t="shared" si="1175"/>
        <v>0</v>
      </c>
      <c r="T241" s="56">
        <v>0</v>
      </c>
      <c r="U241" s="56">
        <v>0</v>
      </c>
      <c r="V241" s="57">
        <f t="shared" si="1177"/>
        <v>0</v>
      </c>
      <c r="W241" s="57">
        <f t="shared" si="1188"/>
        <v>0</v>
      </c>
      <c r="X241" s="56">
        <v>0</v>
      </c>
      <c r="Y241" s="56">
        <v>0</v>
      </c>
      <c r="Z241" s="57">
        <f t="shared" si="1178"/>
        <v>0</v>
      </c>
      <c r="AA241" s="56">
        <v>0</v>
      </c>
      <c r="AB241" s="56">
        <v>0</v>
      </c>
      <c r="AC241" s="57">
        <f t="shared" si="1180"/>
        <v>0</v>
      </c>
      <c r="AD241" s="57">
        <f t="shared" si="1189"/>
        <v>0</v>
      </c>
      <c r="AE241" s="56">
        <v>0</v>
      </c>
      <c r="AF241" s="56">
        <v>0</v>
      </c>
      <c r="AG241" s="57">
        <f t="shared" si="1181"/>
        <v>0</v>
      </c>
      <c r="AH241" s="56">
        <v>0</v>
      </c>
      <c r="AI241" s="56">
        <v>0</v>
      </c>
      <c r="AJ241" s="57">
        <f t="shared" si="1183"/>
        <v>0</v>
      </c>
      <c r="AK241" s="57">
        <f t="shared" si="1190"/>
        <v>0</v>
      </c>
      <c r="AL241" s="56">
        <f t="shared" si="1191"/>
        <v>0</v>
      </c>
      <c r="AM241" s="56">
        <f t="shared" si="1191"/>
        <v>0</v>
      </c>
      <c r="AN241" s="57">
        <f t="shared" si="1184"/>
        <v>0</v>
      </c>
      <c r="AO241" s="56">
        <f t="shared" si="1192"/>
        <v>0</v>
      </c>
      <c r="AP241" s="56">
        <f t="shared" si="1192"/>
        <v>0</v>
      </c>
      <c r="AQ241" s="57">
        <f t="shared" si="1186"/>
        <v>0</v>
      </c>
      <c r="AR241" s="57">
        <f t="shared" si="1193"/>
        <v>0</v>
      </c>
      <c r="AS241" s="57" t="s">
        <v>43</v>
      </c>
      <c r="AT241" s="179"/>
      <c r="AU241" s="176"/>
      <c r="AV241" s="177"/>
      <c r="AW241" s="177"/>
      <c r="AX241" s="177"/>
      <c r="AY241" s="177"/>
      <c r="BD241" s="224"/>
    </row>
    <row r="242" spans="1:56" s="19" customFormat="1" ht="70.5" hidden="1" customHeight="1">
      <c r="A242" s="154">
        <v>2018</v>
      </c>
      <c r="B242" s="155">
        <v>8323</v>
      </c>
      <c r="C242" s="154">
        <v>1</v>
      </c>
      <c r="D242" s="154">
        <v>2</v>
      </c>
      <c r="E242" s="154">
        <v>5000</v>
      </c>
      <c r="F242" s="154">
        <v>5100</v>
      </c>
      <c r="G242" s="154">
        <v>512</v>
      </c>
      <c r="H242" s="154"/>
      <c r="I242" s="172" t="s">
        <v>113</v>
      </c>
      <c r="J242" s="158">
        <f>SUM(J243:J265)</f>
        <v>0</v>
      </c>
      <c r="K242" s="158">
        <f t="shared" ref="K242:O242" si="1196">SUM(K243:K265)</f>
        <v>0</v>
      </c>
      <c r="L242" s="158">
        <f t="shared" si="1196"/>
        <v>0</v>
      </c>
      <c r="M242" s="158">
        <f t="shared" si="1196"/>
        <v>0</v>
      </c>
      <c r="N242" s="158">
        <f t="shared" si="1196"/>
        <v>0</v>
      </c>
      <c r="O242" s="158">
        <f t="shared" si="1196"/>
        <v>0</v>
      </c>
      <c r="P242" s="158">
        <f>L242+O242</f>
        <v>0</v>
      </c>
      <c r="Q242" s="158">
        <f>SUM(Q243:Q265)</f>
        <v>0</v>
      </c>
      <c r="R242" s="158">
        <f t="shared" ref="R242:V242" si="1197">SUM(R243:R265)</f>
        <v>0</v>
      </c>
      <c r="S242" s="158">
        <f t="shared" si="1197"/>
        <v>0</v>
      </c>
      <c r="T242" s="158">
        <f t="shared" si="1197"/>
        <v>0</v>
      </c>
      <c r="U242" s="158">
        <f t="shared" si="1197"/>
        <v>0</v>
      </c>
      <c r="V242" s="158">
        <f t="shared" si="1197"/>
        <v>0</v>
      </c>
      <c r="W242" s="158">
        <f>S242+V242</f>
        <v>0</v>
      </c>
      <c r="X242" s="158">
        <f>SUM(X243:X265)</f>
        <v>0</v>
      </c>
      <c r="Y242" s="158">
        <f t="shared" ref="Y242:AC242" si="1198">SUM(Y243:Y265)</f>
        <v>0</v>
      </c>
      <c r="Z242" s="158">
        <f t="shared" si="1198"/>
        <v>0</v>
      </c>
      <c r="AA242" s="158">
        <f t="shared" si="1198"/>
        <v>0</v>
      </c>
      <c r="AB242" s="158">
        <f t="shared" si="1198"/>
        <v>0</v>
      </c>
      <c r="AC242" s="158">
        <f t="shared" si="1198"/>
        <v>0</v>
      </c>
      <c r="AD242" s="158">
        <f>Z242+AC242</f>
        <v>0</v>
      </c>
      <c r="AE242" s="158">
        <f>SUM(AE243:AE265)</f>
        <v>0</v>
      </c>
      <c r="AF242" s="158">
        <f t="shared" ref="AF242:AI242" si="1199">SUM(AF243:AF265)</f>
        <v>0</v>
      </c>
      <c r="AG242" s="158">
        <f t="shared" si="1199"/>
        <v>0</v>
      </c>
      <c r="AH242" s="158">
        <f t="shared" si="1199"/>
        <v>0</v>
      </c>
      <c r="AI242" s="158">
        <f t="shared" si="1199"/>
        <v>0</v>
      </c>
      <c r="AJ242" s="158">
        <f t="shared" ref="AJ242" si="1200">SUM(AJ243:AJ265)</f>
        <v>0</v>
      </c>
      <c r="AK242" s="158">
        <f>AG242+AJ242</f>
        <v>0</v>
      </c>
      <c r="AL242" s="158">
        <f>SUM(AL243:AL265)</f>
        <v>0</v>
      </c>
      <c r="AM242" s="158">
        <f t="shared" ref="AM242:AQ242" si="1201">SUM(AM243:AM265)</f>
        <v>0</v>
      </c>
      <c r="AN242" s="158">
        <f t="shared" si="1201"/>
        <v>0</v>
      </c>
      <c r="AO242" s="158">
        <f t="shared" si="1201"/>
        <v>0</v>
      </c>
      <c r="AP242" s="158">
        <f t="shared" si="1201"/>
        <v>0</v>
      </c>
      <c r="AQ242" s="158">
        <f t="shared" si="1201"/>
        <v>0</v>
      </c>
      <c r="AR242" s="158">
        <f>AN242+AQ242</f>
        <v>0</v>
      </c>
      <c r="AS242" s="222"/>
      <c r="AT242" s="223"/>
      <c r="AU242" s="160"/>
      <c r="AV242" s="161">
        <f t="shared" ref="AV242:AW242" si="1202">SUM(AV243:AV265)</f>
        <v>0</v>
      </c>
      <c r="AW242" s="161">
        <f t="shared" si="1202"/>
        <v>0</v>
      </c>
      <c r="AX242" s="161"/>
      <c r="AY242" s="161"/>
      <c r="BD242" s="173"/>
    </row>
    <row r="243" spans="1:56" s="19" customFormat="1" ht="70.5" hidden="1" customHeight="1">
      <c r="A243" s="54">
        <v>2018</v>
      </c>
      <c r="B243" s="174">
        <v>8323</v>
      </c>
      <c r="C243" s="54">
        <v>1</v>
      </c>
      <c r="D243" s="54">
        <v>2</v>
      </c>
      <c r="E243" s="54">
        <v>5000</v>
      </c>
      <c r="F243" s="54">
        <v>5100</v>
      </c>
      <c r="G243" s="54">
        <v>512</v>
      </c>
      <c r="H243" s="163">
        <v>1</v>
      </c>
      <c r="I243" s="175" t="s">
        <v>186</v>
      </c>
      <c r="J243" s="56">
        <v>0</v>
      </c>
      <c r="K243" s="56">
        <v>0</v>
      </c>
      <c r="L243" s="57">
        <f t="shared" ref="L243:L265" si="1203">J243+K243</f>
        <v>0</v>
      </c>
      <c r="M243" s="56">
        <f t="shared" ref="M243:M265" si="1204">P243-J243</f>
        <v>0</v>
      </c>
      <c r="N243" s="56">
        <v>0</v>
      </c>
      <c r="O243" s="57">
        <f t="shared" ref="O243:O265" si="1205">M243+N243</f>
        <v>0</v>
      </c>
      <c r="P243" s="57">
        <v>0</v>
      </c>
      <c r="Q243" s="56">
        <v>0</v>
      </c>
      <c r="R243" s="56">
        <v>0</v>
      </c>
      <c r="S243" s="57">
        <f t="shared" ref="S243:S265" si="1206">Q243+R243</f>
        <v>0</v>
      </c>
      <c r="T243" s="56">
        <f t="shared" ref="T243:T265" si="1207">W243-Q243</f>
        <v>0</v>
      </c>
      <c r="U243" s="56">
        <v>0</v>
      </c>
      <c r="V243" s="57">
        <f t="shared" ref="V243:V265" si="1208">T243+U243</f>
        <v>0</v>
      </c>
      <c r="W243" s="57">
        <v>0</v>
      </c>
      <c r="X243" s="56">
        <v>0</v>
      </c>
      <c r="Y243" s="56">
        <v>0</v>
      </c>
      <c r="Z243" s="57">
        <f t="shared" ref="Z243:Z265" si="1209">X243+Y243</f>
        <v>0</v>
      </c>
      <c r="AA243" s="56">
        <f t="shared" ref="AA243:AA265" si="1210">AD243-X243</f>
        <v>0</v>
      </c>
      <c r="AB243" s="56">
        <v>0</v>
      </c>
      <c r="AC243" s="57">
        <f t="shared" ref="AC243:AC265" si="1211">AA243+AB243</f>
        <v>0</v>
      </c>
      <c r="AD243" s="57">
        <v>0</v>
      </c>
      <c r="AE243" s="56">
        <v>0</v>
      </c>
      <c r="AF243" s="56">
        <v>0</v>
      </c>
      <c r="AG243" s="57">
        <f t="shared" ref="AG243:AG265" si="1212">AE243+AF243</f>
        <v>0</v>
      </c>
      <c r="AH243" s="56">
        <f t="shared" ref="AH243:AH265" si="1213">AK243-AE243</f>
        <v>0</v>
      </c>
      <c r="AI243" s="56">
        <v>0</v>
      </c>
      <c r="AJ243" s="57">
        <f t="shared" ref="AJ243:AJ265" si="1214">AH243+AI243</f>
        <v>0</v>
      </c>
      <c r="AK243" s="57">
        <v>0</v>
      </c>
      <c r="AL243" s="56">
        <v>0</v>
      </c>
      <c r="AM243" s="56">
        <v>0</v>
      </c>
      <c r="AN243" s="57">
        <f t="shared" ref="AN243:AN265" si="1215">AL243+AM243</f>
        <v>0</v>
      </c>
      <c r="AO243" s="56">
        <f t="shared" ref="AO243:AO265" si="1216">AR243-AL243</f>
        <v>0</v>
      </c>
      <c r="AP243" s="56">
        <v>0</v>
      </c>
      <c r="AQ243" s="57">
        <f t="shared" ref="AQ243:AQ265" si="1217">AO243+AP243</f>
        <v>0</v>
      </c>
      <c r="AR243" s="57">
        <v>0</v>
      </c>
      <c r="AS243" s="57" t="s">
        <v>43</v>
      </c>
      <c r="AT243" s="179"/>
      <c r="AU243" s="176"/>
      <c r="AV243" s="177">
        <f t="shared" ref="AV243:AV265" si="1218">AY243-AT243</f>
        <v>0</v>
      </c>
      <c r="AW243" s="177">
        <v>0</v>
      </c>
      <c r="AX243" s="177"/>
      <c r="AY243" s="177"/>
      <c r="BD243" s="225" t="s">
        <v>30</v>
      </c>
    </row>
    <row r="244" spans="1:56" s="19" customFormat="1" ht="70.5" hidden="1" customHeight="1">
      <c r="A244" s="54">
        <v>2018</v>
      </c>
      <c r="B244" s="174">
        <v>8323</v>
      </c>
      <c r="C244" s="54">
        <v>1</v>
      </c>
      <c r="D244" s="54">
        <v>2</v>
      </c>
      <c r="E244" s="54">
        <v>5000</v>
      </c>
      <c r="F244" s="54">
        <v>5100</v>
      </c>
      <c r="G244" s="54">
        <v>512</v>
      </c>
      <c r="H244" s="163">
        <v>2</v>
      </c>
      <c r="I244" s="175" t="s">
        <v>187</v>
      </c>
      <c r="J244" s="56">
        <v>0</v>
      </c>
      <c r="K244" s="56">
        <v>0</v>
      </c>
      <c r="L244" s="57">
        <f t="shared" si="1203"/>
        <v>0</v>
      </c>
      <c r="M244" s="56">
        <f t="shared" si="1204"/>
        <v>0</v>
      </c>
      <c r="N244" s="56">
        <v>0</v>
      </c>
      <c r="O244" s="57">
        <f t="shared" si="1205"/>
        <v>0</v>
      </c>
      <c r="P244" s="57">
        <v>0</v>
      </c>
      <c r="Q244" s="56">
        <v>0</v>
      </c>
      <c r="R244" s="56">
        <v>0</v>
      </c>
      <c r="S244" s="57">
        <f t="shared" si="1206"/>
        <v>0</v>
      </c>
      <c r="T244" s="56">
        <f t="shared" si="1207"/>
        <v>0</v>
      </c>
      <c r="U244" s="56">
        <v>0</v>
      </c>
      <c r="V244" s="57">
        <f t="shared" si="1208"/>
        <v>0</v>
      </c>
      <c r="W244" s="57">
        <v>0</v>
      </c>
      <c r="X244" s="56">
        <v>0</v>
      </c>
      <c r="Y244" s="56">
        <v>0</v>
      </c>
      <c r="Z244" s="57">
        <f t="shared" si="1209"/>
        <v>0</v>
      </c>
      <c r="AA244" s="56">
        <f t="shared" si="1210"/>
        <v>0</v>
      </c>
      <c r="AB244" s="56">
        <v>0</v>
      </c>
      <c r="AC244" s="57">
        <f t="shared" si="1211"/>
        <v>0</v>
      </c>
      <c r="AD244" s="57">
        <v>0</v>
      </c>
      <c r="AE244" s="56">
        <v>0</v>
      </c>
      <c r="AF244" s="56">
        <v>0</v>
      </c>
      <c r="AG244" s="57">
        <f t="shared" si="1212"/>
        <v>0</v>
      </c>
      <c r="AH244" s="56">
        <f t="shared" si="1213"/>
        <v>0</v>
      </c>
      <c r="AI244" s="56">
        <v>0</v>
      </c>
      <c r="AJ244" s="57">
        <f t="shared" si="1214"/>
        <v>0</v>
      </c>
      <c r="AK244" s="57">
        <v>0</v>
      </c>
      <c r="AL244" s="56">
        <v>0</v>
      </c>
      <c r="AM244" s="56">
        <v>0</v>
      </c>
      <c r="AN244" s="57">
        <f t="shared" si="1215"/>
        <v>0</v>
      </c>
      <c r="AO244" s="56">
        <f t="shared" si="1216"/>
        <v>0</v>
      </c>
      <c r="AP244" s="56">
        <v>0</v>
      </c>
      <c r="AQ244" s="57">
        <f t="shared" si="1217"/>
        <v>0</v>
      </c>
      <c r="AR244" s="57">
        <v>0</v>
      </c>
      <c r="AS244" s="57" t="s">
        <v>43</v>
      </c>
      <c r="AT244" s="179"/>
      <c r="AU244" s="176"/>
      <c r="AV244" s="177">
        <f t="shared" si="1218"/>
        <v>0</v>
      </c>
      <c r="AW244" s="177">
        <v>0</v>
      </c>
      <c r="AX244" s="177"/>
      <c r="AY244" s="177"/>
      <c r="BD244" s="225" t="s">
        <v>30</v>
      </c>
    </row>
    <row r="245" spans="1:56" s="19" customFormat="1" ht="70.5" hidden="1" customHeight="1">
      <c r="A245" s="54">
        <v>2018</v>
      </c>
      <c r="B245" s="174">
        <v>8323</v>
      </c>
      <c r="C245" s="54">
        <v>1</v>
      </c>
      <c r="D245" s="54">
        <v>2</v>
      </c>
      <c r="E245" s="54">
        <v>5000</v>
      </c>
      <c r="F245" s="54">
        <v>5100</v>
      </c>
      <c r="G245" s="54">
        <v>512</v>
      </c>
      <c r="H245" s="163">
        <v>3</v>
      </c>
      <c r="I245" s="175" t="s">
        <v>188</v>
      </c>
      <c r="J245" s="56">
        <v>0</v>
      </c>
      <c r="K245" s="56">
        <v>0</v>
      </c>
      <c r="L245" s="57">
        <f t="shared" si="1203"/>
        <v>0</v>
      </c>
      <c r="M245" s="56">
        <f t="shared" si="1204"/>
        <v>0</v>
      </c>
      <c r="N245" s="56">
        <v>0</v>
      </c>
      <c r="O245" s="57">
        <f t="shared" si="1205"/>
        <v>0</v>
      </c>
      <c r="P245" s="57">
        <v>0</v>
      </c>
      <c r="Q245" s="56">
        <v>0</v>
      </c>
      <c r="R245" s="56">
        <v>0</v>
      </c>
      <c r="S245" s="57">
        <f t="shared" si="1206"/>
        <v>0</v>
      </c>
      <c r="T245" s="56">
        <f t="shared" si="1207"/>
        <v>0</v>
      </c>
      <c r="U245" s="56">
        <v>0</v>
      </c>
      <c r="V245" s="57">
        <f t="shared" si="1208"/>
        <v>0</v>
      </c>
      <c r="W245" s="57">
        <v>0</v>
      </c>
      <c r="X245" s="56">
        <v>0</v>
      </c>
      <c r="Y245" s="56">
        <v>0</v>
      </c>
      <c r="Z245" s="57">
        <f t="shared" si="1209"/>
        <v>0</v>
      </c>
      <c r="AA245" s="56">
        <f t="shared" si="1210"/>
        <v>0</v>
      </c>
      <c r="AB245" s="56">
        <v>0</v>
      </c>
      <c r="AC245" s="57">
        <f t="shared" si="1211"/>
        <v>0</v>
      </c>
      <c r="AD245" s="57">
        <v>0</v>
      </c>
      <c r="AE245" s="56">
        <v>0</v>
      </c>
      <c r="AF245" s="56">
        <v>0</v>
      </c>
      <c r="AG245" s="57">
        <f t="shared" si="1212"/>
        <v>0</v>
      </c>
      <c r="AH245" s="56">
        <f t="shared" si="1213"/>
        <v>0</v>
      </c>
      <c r="AI245" s="56">
        <v>0</v>
      </c>
      <c r="AJ245" s="57">
        <f t="shared" si="1214"/>
        <v>0</v>
      </c>
      <c r="AK245" s="57">
        <v>0</v>
      </c>
      <c r="AL245" s="56">
        <v>0</v>
      </c>
      <c r="AM245" s="56">
        <v>0</v>
      </c>
      <c r="AN245" s="57">
        <f t="shared" si="1215"/>
        <v>0</v>
      </c>
      <c r="AO245" s="56">
        <f t="shared" si="1216"/>
        <v>0</v>
      </c>
      <c r="AP245" s="56">
        <v>0</v>
      </c>
      <c r="AQ245" s="57">
        <f t="shared" si="1217"/>
        <v>0</v>
      </c>
      <c r="AR245" s="57">
        <v>0</v>
      </c>
      <c r="AS245" s="57" t="s">
        <v>43</v>
      </c>
      <c r="AT245" s="179"/>
      <c r="AU245" s="176"/>
      <c r="AV245" s="177">
        <f t="shared" si="1218"/>
        <v>0</v>
      </c>
      <c r="AW245" s="177">
        <v>0</v>
      </c>
      <c r="AX245" s="177"/>
      <c r="AY245" s="177"/>
      <c r="BD245" s="225" t="s">
        <v>30</v>
      </c>
    </row>
    <row r="246" spans="1:56" s="19" customFormat="1" ht="70.5" hidden="1" customHeight="1">
      <c r="A246" s="54">
        <v>2018</v>
      </c>
      <c r="B246" s="174">
        <v>8323</v>
      </c>
      <c r="C246" s="54">
        <v>1</v>
      </c>
      <c r="D246" s="54">
        <v>2</v>
      </c>
      <c r="E246" s="54">
        <v>5000</v>
      </c>
      <c r="F246" s="54">
        <v>5100</v>
      </c>
      <c r="G246" s="54">
        <v>512</v>
      </c>
      <c r="H246" s="163">
        <v>4</v>
      </c>
      <c r="I246" s="175" t="s">
        <v>189</v>
      </c>
      <c r="J246" s="56">
        <v>0</v>
      </c>
      <c r="K246" s="56">
        <v>0</v>
      </c>
      <c r="L246" s="57">
        <f t="shared" si="1203"/>
        <v>0</v>
      </c>
      <c r="M246" s="56">
        <f t="shared" si="1204"/>
        <v>0</v>
      </c>
      <c r="N246" s="56">
        <v>0</v>
      </c>
      <c r="O246" s="57">
        <f t="shared" si="1205"/>
        <v>0</v>
      </c>
      <c r="P246" s="57">
        <v>0</v>
      </c>
      <c r="Q246" s="56">
        <v>0</v>
      </c>
      <c r="R246" s="56">
        <v>0</v>
      </c>
      <c r="S246" s="57">
        <f t="shared" si="1206"/>
        <v>0</v>
      </c>
      <c r="T246" s="56">
        <f t="shared" si="1207"/>
        <v>0</v>
      </c>
      <c r="U246" s="56">
        <v>0</v>
      </c>
      <c r="V246" s="57">
        <f t="shared" si="1208"/>
        <v>0</v>
      </c>
      <c r="W246" s="57">
        <v>0</v>
      </c>
      <c r="X246" s="56">
        <v>0</v>
      </c>
      <c r="Y246" s="56">
        <v>0</v>
      </c>
      <c r="Z246" s="57">
        <f t="shared" si="1209"/>
        <v>0</v>
      </c>
      <c r="AA246" s="56">
        <f t="shared" si="1210"/>
        <v>0</v>
      </c>
      <c r="AB246" s="56">
        <v>0</v>
      </c>
      <c r="AC246" s="57">
        <f t="shared" si="1211"/>
        <v>0</v>
      </c>
      <c r="AD246" s="57">
        <v>0</v>
      </c>
      <c r="AE246" s="56">
        <v>0</v>
      </c>
      <c r="AF246" s="56">
        <v>0</v>
      </c>
      <c r="AG246" s="57">
        <f t="shared" si="1212"/>
        <v>0</v>
      </c>
      <c r="AH246" s="56">
        <f t="shared" si="1213"/>
        <v>0</v>
      </c>
      <c r="AI246" s="56">
        <v>0</v>
      </c>
      <c r="AJ246" s="57">
        <f t="shared" si="1214"/>
        <v>0</v>
      </c>
      <c r="AK246" s="57">
        <v>0</v>
      </c>
      <c r="AL246" s="56">
        <v>0</v>
      </c>
      <c r="AM246" s="56">
        <v>0</v>
      </c>
      <c r="AN246" s="57">
        <f t="shared" si="1215"/>
        <v>0</v>
      </c>
      <c r="AO246" s="56">
        <f t="shared" si="1216"/>
        <v>0</v>
      </c>
      <c r="AP246" s="56">
        <v>0</v>
      </c>
      <c r="AQ246" s="57">
        <f t="shared" si="1217"/>
        <v>0</v>
      </c>
      <c r="AR246" s="57">
        <v>0</v>
      </c>
      <c r="AS246" s="57" t="s">
        <v>43</v>
      </c>
      <c r="AT246" s="179"/>
      <c r="AU246" s="176"/>
      <c r="AV246" s="177">
        <f t="shared" si="1218"/>
        <v>0</v>
      </c>
      <c r="AW246" s="177">
        <v>0</v>
      </c>
      <c r="AX246" s="177"/>
      <c r="AY246" s="177"/>
      <c r="BD246" s="225" t="s">
        <v>30</v>
      </c>
    </row>
    <row r="247" spans="1:56" s="19" customFormat="1" ht="70.5" hidden="1" customHeight="1">
      <c r="A247" s="54">
        <v>2018</v>
      </c>
      <c r="B247" s="174">
        <v>8323</v>
      </c>
      <c r="C247" s="54">
        <v>1</v>
      </c>
      <c r="D247" s="54">
        <v>2</v>
      </c>
      <c r="E247" s="54">
        <v>5000</v>
      </c>
      <c r="F247" s="54">
        <v>5100</v>
      </c>
      <c r="G247" s="54">
        <v>512</v>
      </c>
      <c r="H247" s="163">
        <v>5</v>
      </c>
      <c r="I247" s="175" t="s">
        <v>190</v>
      </c>
      <c r="J247" s="56">
        <v>0</v>
      </c>
      <c r="K247" s="56">
        <v>0</v>
      </c>
      <c r="L247" s="57">
        <f t="shared" si="1203"/>
        <v>0</v>
      </c>
      <c r="M247" s="56">
        <f t="shared" si="1204"/>
        <v>0</v>
      </c>
      <c r="N247" s="56">
        <v>0</v>
      </c>
      <c r="O247" s="57">
        <f t="shared" si="1205"/>
        <v>0</v>
      </c>
      <c r="P247" s="57">
        <v>0</v>
      </c>
      <c r="Q247" s="56">
        <v>0</v>
      </c>
      <c r="R247" s="56">
        <v>0</v>
      </c>
      <c r="S247" s="57">
        <f t="shared" si="1206"/>
        <v>0</v>
      </c>
      <c r="T247" s="56">
        <f t="shared" si="1207"/>
        <v>0</v>
      </c>
      <c r="U247" s="56">
        <v>0</v>
      </c>
      <c r="V247" s="57">
        <f t="shared" si="1208"/>
        <v>0</v>
      </c>
      <c r="W247" s="57">
        <v>0</v>
      </c>
      <c r="X247" s="56">
        <v>0</v>
      </c>
      <c r="Y247" s="56">
        <v>0</v>
      </c>
      <c r="Z247" s="57">
        <f t="shared" si="1209"/>
        <v>0</v>
      </c>
      <c r="AA247" s="56">
        <f t="shared" si="1210"/>
        <v>0</v>
      </c>
      <c r="AB247" s="56">
        <v>0</v>
      </c>
      <c r="AC247" s="57">
        <f t="shared" si="1211"/>
        <v>0</v>
      </c>
      <c r="AD247" s="57">
        <v>0</v>
      </c>
      <c r="AE247" s="56">
        <v>0</v>
      </c>
      <c r="AF247" s="56">
        <v>0</v>
      </c>
      <c r="AG247" s="57">
        <f t="shared" si="1212"/>
        <v>0</v>
      </c>
      <c r="AH247" s="56">
        <f t="shared" si="1213"/>
        <v>0</v>
      </c>
      <c r="AI247" s="56">
        <v>0</v>
      </c>
      <c r="AJ247" s="57">
        <f t="shared" si="1214"/>
        <v>0</v>
      </c>
      <c r="AK247" s="57">
        <v>0</v>
      </c>
      <c r="AL247" s="56">
        <v>0</v>
      </c>
      <c r="AM247" s="56">
        <v>0</v>
      </c>
      <c r="AN247" s="57">
        <f t="shared" si="1215"/>
        <v>0</v>
      </c>
      <c r="AO247" s="56">
        <f t="shared" si="1216"/>
        <v>0</v>
      </c>
      <c r="AP247" s="56">
        <v>0</v>
      </c>
      <c r="AQ247" s="57">
        <f t="shared" si="1217"/>
        <v>0</v>
      </c>
      <c r="AR247" s="57">
        <v>0</v>
      </c>
      <c r="AS247" s="57" t="s">
        <v>43</v>
      </c>
      <c r="AT247" s="179"/>
      <c r="AU247" s="176"/>
      <c r="AV247" s="177">
        <f t="shared" si="1218"/>
        <v>0</v>
      </c>
      <c r="AW247" s="177">
        <v>0</v>
      </c>
      <c r="AX247" s="177"/>
      <c r="AY247" s="177"/>
      <c r="BD247" s="225" t="s">
        <v>30</v>
      </c>
    </row>
    <row r="248" spans="1:56" s="19" customFormat="1" ht="70.5" hidden="1" customHeight="1">
      <c r="A248" s="54">
        <v>2018</v>
      </c>
      <c r="B248" s="174">
        <v>8323</v>
      </c>
      <c r="C248" s="54">
        <v>1</v>
      </c>
      <c r="D248" s="54">
        <v>2</v>
      </c>
      <c r="E248" s="54">
        <v>5000</v>
      </c>
      <c r="F248" s="54">
        <v>5100</v>
      </c>
      <c r="G248" s="54">
        <v>512</v>
      </c>
      <c r="H248" s="163">
        <v>6</v>
      </c>
      <c r="I248" s="175" t="s">
        <v>191</v>
      </c>
      <c r="J248" s="56">
        <v>0</v>
      </c>
      <c r="K248" s="56">
        <v>0</v>
      </c>
      <c r="L248" s="57">
        <f t="shared" si="1203"/>
        <v>0</v>
      </c>
      <c r="M248" s="56">
        <f t="shared" si="1204"/>
        <v>0</v>
      </c>
      <c r="N248" s="56">
        <v>0</v>
      </c>
      <c r="O248" s="57">
        <f t="shared" si="1205"/>
        <v>0</v>
      </c>
      <c r="P248" s="57">
        <v>0</v>
      </c>
      <c r="Q248" s="56">
        <v>0</v>
      </c>
      <c r="R248" s="56">
        <v>0</v>
      </c>
      <c r="S248" s="57">
        <f t="shared" si="1206"/>
        <v>0</v>
      </c>
      <c r="T248" s="56">
        <f t="shared" si="1207"/>
        <v>0</v>
      </c>
      <c r="U248" s="56">
        <v>0</v>
      </c>
      <c r="V248" s="57">
        <f t="shared" si="1208"/>
        <v>0</v>
      </c>
      <c r="W248" s="57">
        <v>0</v>
      </c>
      <c r="X248" s="56">
        <v>0</v>
      </c>
      <c r="Y248" s="56">
        <v>0</v>
      </c>
      <c r="Z248" s="57">
        <f t="shared" si="1209"/>
        <v>0</v>
      </c>
      <c r="AA248" s="56">
        <f t="shared" si="1210"/>
        <v>0</v>
      </c>
      <c r="AB248" s="56">
        <v>0</v>
      </c>
      <c r="AC248" s="57">
        <f t="shared" si="1211"/>
        <v>0</v>
      </c>
      <c r="AD248" s="57">
        <v>0</v>
      </c>
      <c r="AE248" s="56">
        <v>0</v>
      </c>
      <c r="AF248" s="56">
        <v>0</v>
      </c>
      <c r="AG248" s="57">
        <f t="shared" si="1212"/>
        <v>0</v>
      </c>
      <c r="AH248" s="56">
        <f t="shared" si="1213"/>
        <v>0</v>
      </c>
      <c r="AI248" s="56">
        <v>0</v>
      </c>
      <c r="AJ248" s="57">
        <f t="shared" si="1214"/>
        <v>0</v>
      </c>
      <c r="AK248" s="57">
        <v>0</v>
      </c>
      <c r="AL248" s="56">
        <v>0</v>
      </c>
      <c r="AM248" s="56">
        <v>0</v>
      </c>
      <c r="AN248" s="57">
        <f t="shared" si="1215"/>
        <v>0</v>
      </c>
      <c r="AO248" s="56">
        <f t="shared" si="1216"/>
        <v>0</v>
      </c>
      <c r="AP248" s="56">
        <v>0</v>
      </c>
      <c r="AQ248" s="57">
        <f t="shared" si="1217"/>
        <v>0</v>
      </c>
      <c r="AR248" s="57">
        <v>0</v>
      </c>
      <c r="AS248" s="57" t="s">
        <v>43</v>
      </c>
      <c r="AT248" s="179"/>
      <c r="AU248" s="176"/>
      <c r="AV248" s="177">
        <f t="shared" si="1218"/>
        <v>0</v>
      </c>
      <c r="AW248" s="177">
        <v>0</v>
      </c>
      <c r="AX248" s="177"/>
      <c r="AY248" s="177"/>
      <c r="BD248" s="225" t="s">
        <v>30</v>
      </c>
    </row>
    <row r="249" spans="1:56" s="19" customFormat="1" ht="70.5" hidden="1" customHeight="1">
      <c r="A249" s="54">
        <v>2018</v>
      </c>
      <c r="B249" s="174">
        <v>8323</v>
      </c>
      <c r="C249" s="54">
        <v>1</v>
      </c>
      <c r="D249" s="54">
        <v>2</v>
      </c>
      <c r="E249" s="54">
        <v>5000</v>
      </c>
      <c r="F249" s="54">
        <v>5100</v>
      </c>
      <c r="G249" s="54">
        <v>512</v>
      </c>
      <c r="H249" s="163">
        <v>7</v>
      </c>
      <c r="I249" s="175" t="s">
        <v>192</v>
      </c>
      <c r="J249" s="56">
        <v>0</v>
      </c>
      <c r="K249" s="56">
        <v>0</v>
      </c>
      <c r="L249" s="57">
        <f t="shared" si="1203"/>
        <v>0</v>
      </c>
      <c r="M249" s="56">
        <f t="shared" si="1204"/>
        <v>0</v>
      </c>
      <c r="N249" s="56">
        <v>0</v>
      </c>
      <c r="O249" s="57">
        <f t="shared" si="1205"/>
        <v>0</v>
      </c>
      <c r="P249" s="57">
        <v>0</v>
      </c>
      <c r="Q249" s="56">
        <v>0</v>
      </c>
      <c r="R249" s="56">
        <v>0</v>
      </c>
      <c r="S249" s="57">
        <f t="shared" si="1206"/>
        <v>0</v>
      </c>
      <c r="T249" s="56">
        <f t="shared" si="1207"/>
        <v>0</v>
      </c>
      <c r="U249" s="56">
        <v>0</v>
      </c>
      <c r="V249" s="57">
        <f t="shared" si="1208"/>
        <v>0</v>
      </c>
      <c r="W249" s="57">
        <v>0</v>
      </c>
      <c r="X249" s="56">
        <v>0</v>
      </c>
      <c r="Y249" s="56">
        <v>0</v>
      </c>
      <c r="Z249" s="57">
        <f t="shared" si="1209"/>
        <v>0</v>
      </c>
      <c r="AA249" s="56">
        <f t="shared" si="1210"/>
        <v>0</v>
      </c>
      <c r="AB249" s="56">
        <v>0</v>
      </c>
      <c r="AC249" s="57">
        <f t="shared" si="1211"/>
        <v>0</v>
      </c>
      <c r="AD249" s="57">
        <v>0</v>
      </c>
      <c r="AE249" s="56">
        <v>0</v>
      </c>
      <c r="AF249" s="56">
        <v>0</v>
      </c>
      <c r="AG249" s="57">
        <f t="shared" si="1212"/>
        <v>0</v>
      </c>
      <c r="AH249" s="56">
        <f t="shared" si="1213"/>
        <v>0</v>
      </c>
      <c r="AI249" s="56">
        <v>0</v>
      </c>
      <c r="AJ249" s="57">
        <f t="shared" si="1214"/>
        <v>0</v>
      </c>
      <c r="AK249" s="57">
        <v>0</v>
      </c>
      <c r="AL249" s="56">
        <v>0</v>
      </c>
      <c r="AM249" s="56">
        <v>0</v>
      </c>
      <c r="AN249" s="57">
        <f t="shared" si="1215"/>
        <v>0</v>
      </c>
      <c r="AO249" s="56">
        <f t="shared" si="1216"/>
        <v>0</v>
      </c>
      <c r="AP249" s="56">
        <v>0</v>
      </c>
      <c r="AQ249" s="57">
        <f t="shared" si="1217"/>
        <v>0</v>
      </c>
      <c r="AR249" s="57">
        <v>0</v>
      </c>
      <c r="AS249" s="57" t="s">
        <v>43</v>
      </c>
      <c r="AT249" s="179"/>
      <c r="AU249" s="176"/>
      <c r="AV249" s="177">
        <f t="shared" si="1218"/>
        <v>0</v>
      </c>
      <c r="AW249" s="177">
        <v>0</v>
      </c>
      <c r="AX249" s="177"/>
      <c r="AY249" s="177"/>
      <c r="BD249" s="225" t="s">
        <v>30</v>
      </c>
    </row>
    <row r="250" spans="1:56" s="19" customFormat="1" ht="70.5" hidden="1" customHeight="1">
      <c r="A250" s="54">
        <v>2018</v>
      </c>
      <c r="B250" s="174">
        <v>8323</v>
      </c>
      <c r="C250" s="54">
        <v>1</v>
      </c>
      <c r="D250" s="54">
        <v>2</v>
      </c>
      <c r="E250" s="54">
        <v>5000</v>
      </c>
      <c r="F250" s="54">
        <v>5100</v>
      </c>
      <c r="G250" s="54">
        <v>512</v>
      </c>
      <c r="H250" s="163">
        <v>8</v>
      </c>
      <c r="I250" s="175" t="s">
        <v>193</v>
      </c>
      <c r="J250" s="56">
        <v>0</v>
      </c>
      <c r="K250" s="56">
        <v>0</v>
      </c>
      <c r="L250" s="57">
        <f t="shared" si="1203"/>
        <v>0</v>
      </c>
      <c r="M250" s="56">
        <f t="shared" si="1204"/>
        <v>0</v>
      </c>
      <c r="N250" s="56">
        <v>0</v>
      </c>
      <c r="O250" s="57">
        <f t="shared" si="1205"/>
        <v>0</v>
      </c>
      <c r="P250" s="57">
        <v>0</v>
      </c>
      <c r="Q250" s="56">
        <v>0</v>
      </c>
      <c r="R250" s="56">
        <v>0</v>
      </c>
      <c r="S250" s="57">
        <f t="shared" si="1206"/>
        <v>0</v>
      </c>
      <c r="T250" s="56">
        <f t="shared" si="1207"/>
        <v>0</v>
      </c>
      <c r="U250" s="56">
        <v>0</v>
      </c>
      <c r="V250" s="57">
        <f t="shared" si="1208"/>
        <v>0</v>
      </c>
      <c r="W250" s="57">
        <v>0</v>
      </c>
      <c r="X250" s="56">
        <v>0</v>
      </c>
      <c r="Y250" s="56">
        <v>0</v>
      </c>
      <c r="Z250" s="57">
        <f t="shared" si="1209"/>
        <v>0</v>
      </c>
      <c r="AA250" s="56">
        <f t="shared" si="1210"/>
        <v>0</v>
      </c>
      <c r="AB250" s="56">
        <v>0</v>
      </c>
      <c r="AC250" s="57">
        <f t="shared" si="1211"/>
        <v>0</v>
      </c>
      <c r="AD250" s="57">
        <v>0</v>
      </c>
      <c r="AE250" s="56">
        <v>0</v>
      </c>
      <c r="AF250" s="56">
        <v>0</v>
      </c>
      <c r="AG250" s="57">
        <f t="shared" si="1212"/>
        <v>0</v>
      </c>
      <c r="AH250" s="56">
        <f t="shared" si="1213"/>
        <v>0</v>
      </c>
      <c r="AI250" s="56">
        <v>0</v>
      </c>
      <c r="AJ250" s="57">
        <f t="shared" si="1214"/>
        <v>0</v>
      </c>
      <c r="AK250" s="57">
        <v>0</v>
      </c>
      <c r="AL250" s="56">
        <v>0</v>
      </c>
      <c r="AM250" s="56">
        <v>0</v>
      </c>
      <c r="AN250" s="57">
        <f t="shared" si="1215"/>
        <v>0</v>
      </c>
      <c r="AO250" s="56">
        <f t="shared" si="1216"/>
        <v>0</v>
      </c>
      <c r="AP250" s="56">
        <v>0</v>
      </c>
      <c r="AQ250" s="57">
        <f t="shared" si="1217"/>
        <v>0</v>
      </c>
      <c r="AR250" s="57">
        <v>0</v>
      </c>
      <c r="AS250" s="57" t="s">
        <v>43</v>
      </c>
      <c r="AT250" s="179"/>
      <c r="AU250" s="176"/>
      <c r="AV250" s="177">
        <f t="shared" si="1218"/>
        <v>0</v>
      </c>
      <c r="AW250" s="177">
        <v>0</v>
      </c>
      <c r="AX250" s="177"/>
      <c r="AY250" s="177"/>
      <c r="BD250" s="225" t="s">
        <v>30</v>
      </c>
    </row>
    <row r="251" spans="1:56" s="19" customFormat="1" ht="70.5" hidden="1" customHeight="1">
      <c r="A251" s="54">
        <v>2018</v>
      </c>
      <c r="B251" s="174">
        <v>8323</v>
      </c>
      <c r="C251" s="54">
        <v>1</v>
      </c>
      <c r="D251" s="54">
        <v>2</v>
      </c>
      <c r="E251" s="54">
        <v>5000</v>
      </c>
      <c r="F251" s="54">
        <v>5100</v>
      </c>
      <c r="G251" s="54">
        <v>512</v>
      </c>
      <c r="H251" s="163">
        <v>9</v>
      </c>
      <c r="I251" s="175" t="s">
        <v>194</v>
      </c>
      <c r="J251" s="56">
        <v>0</v>
      </c>
      <c r="K251" s="56">
        <v>0</v>
      </c>
      <c r="L251" s="57">
        <f t="shared" si="1203"/>
        <v>0</v>
      </c>
      <c r="M251" s="56">
        <f t="shared" si="1204"/>
        <v>0</v>
      </c>
      <c r="N251" s="56">
        <v>0</v>
      </c>
      <c r="O251" s="57">
        <f t="shared" si="1205"/>
        <v>0</v>
      </c>
      <c r="P251" s="57">
        <v>0</v>
      </c>
      <c r="Q251" s="56">
        <v>0</v>
      </c>
      <c r="R251" s="56">
        <v>0</v>
      </c>
      <c r="S251" s="57">
        <f t="shared" si="1206"/>
        <v>0</v>
      </c>
      <c r="T251" s="56">
        <f t="shared" si="1207"/>
        <v>0</v>
      </c>
      <c r="U251" s="56">
        <v>0</v>
      </c>
      <c r="V251" s="57">
        <f t="shared" si="1208"/>
        <v>0</v>
      </c>
      <c r="W251" s="57">
        <v>0</v>
      </c>
      <c r="X251" s="56">
        <v>0</v>
      </c>
      <c r="Y251" s="56">
        <v>0</v>
      </c>
      <c r="Z251" s="57">
        <f t="shared" si="1209"/>
        <v>0</v>
      </c>
      <c r="AA251" s="56">
        <f t="shared" si="1210"/>
        <v>0</v>
      </c>
      <c r="AB251" s="56">
        <v>0</v>
      </c>
      <c r="AC251" s="57">
        <f t="shared" si="1211"/>
        <v>0</v>
      </c>
      <c r="AD251" s="57">
        <v>0</v>
      </c>
      <c r="AE251" s="56">
        <v>0</v>
      </c>
      <c r="AF251" s="56">
        <v>0</v>
      </c>
      <c r="AG251" s="57">
        <f t="shared" si="1212"/>
        <v>0</v>
      </c>
      <c r="AH251" s="56">
        <f t="shared" si="1213"/>
        <v>0</v>
      </c>
      <c r="AI251" s="56">
        <v>0</v>
      </c>
      <c r="AJ251" s="57">
        <f t="shared" si="1214"/>
        <v>0</v>
      </c>
      <c r="AK251" s="57">
        <v>0</v>
      </c>
      <c r="AL251" s="56">
        <v>0</v>
      </c>
      <c r="AM251" s="56">
        <v>0</v>
      </c>
      <c r="AN251" s="57">
        <f t="shared" si="1215"/>
        <v>0</v>
      </c>
      <c r="AO251" s="56">
        <f t="shared" si="1216"/>
        <v>0</v>
      </c>
      <c r="AP251" s="56">
        <v>0</v>
      </c>
      <c r="AQ251" s="57">
        <f t="shared" si="1217"/>
        <v>0</v>
      </c>
      <c r="AR251" s="57">
        <v>0</v>
      </c>
      <c r="AS251" s="57" t="s">
        <v>43</v>
      </c>
      <c r="AT251" s="179"/>
      <c r="AU251" s="176"/>
      <c r="AV251" s="177">
        <f t="shared" si="1218"/>
        <v>0</v>
      </c>
      <c r="AW251" s="177">
        <v>0</v>
      </c>
      <c r="AX251" s="177"/>
      <c r="AY251" s="177"/>
      <c r="BD251" s="225" t="s">
        <v>30</v>
      </c>
    </row>
    <row r="252" spans="1:56" s="19" customFormat="1" ht="70.5" hidden="1" customHeight="1">
      <c r="A252" s="54">
        <v>2018</v>
      </c>
      <c r="B252" s="174">
        <v>8323</v>
      </c>
      <c r="C252" s="54">
        <v>1</v>
      </c>
      <c r="D252" s="54">
        <v>2</v>
      </c>
      <c r="E252" s="54">
        <v>5000</v>
      </c>
      <c r="F252" s="54">
        <v>5100</v>
      </c>
      <c r="G252" s="54">
        <v>512</v>
      </c>
      <c r="H252" s="163">
        <v>10</v>
      </c>
      <c r="I252" s="175" t="s">
        <v>195</v>
      </c>
      <c r="J252" s="56">
        <v>0</v>
      </c>
      <c r="K252" s="56">
        <v>0</v>
      </c>
      <c r="L252" s="57">
        <f t="shared" si="1203"/>
        <v>0</v>
      </c>
      <c r="M252" s="56">
        <f t="shared" si="1204"/>
        <v>0</v>
      </c>
      <c r="N252" s="56">
        <v>0</v>
      </c>
      <c r="O252" s="57">
        <f t="shared" si="1205"/>
        <v>0</v>
      </c>
      <c r="P252" s="57">
        <v>0</v>
      </c>
      <c r="Q252" s="56">
        <v>0</v>
      </c>
      <c r="R252" s="56">
        <v>0</v>
      </c>
      <c r="S252" s="57">
        <f t="shared" si="1206"/>
        <v>0</v>
      </c>
      <c r="T252" s="56">
        <f t="shared" si="1207"/>
        <v>0</v>
      </c>
      <c r="U252" s="56">
        <v>0</v>
      </c>
      <c r="V252" s="57">
        <f t="shared" si="1208"/>
        <v>0</v>
      </c>
      <c r="W252" s="57">
        <v>0</v>
      </c>
      <c r="X252" s="56">
        <v>0</v>
      </c>
      <c r="Y252" s="56">
        <v>0</v>
      </c>
      <c r="Z252" s="57">
        <f t="shared" si="1209"/>
        <v>0</v>
      </c>
      <c r="AA252" s="56">
        <f t="shared" si="1210"/>
        <v>0</v>
      </c>
      <c r="AB252" s="56">
        <v>0</v>
      </c>
      <c r="AC252" s="57">
        <f t="shared" si="1211"/>
        <v>0</v>
      </c>
      <c r="AD252" s="57">
        <v>0</v>
      </c>
      <c r="AE252" s="56">
        <v>0</v>
      </c>
      <c r="AF252" s="56">
        <v>0</v>
      </c>
      <c r="AG252" s="57">
        <f t="shared" si="1212"/>
        <v>0</v>
      </c>
      <c r="AH252" s="56">
        <f t="shared" si="1213"/>
        <v>0</v>
      </c>
      <c r="AI252" s="56">
        <v>0</v>
      </c>
      <c r="AJ252" s="57">
        <f t="shared" si="1214"/>
        <v>0</v>
      </c>
      <c r="AK252" s="57">
        <v>0</v>
      </c>
      <c r="AL252" s="56">
        <v>0</v>
      </c>
      <c r="AM252" s="56">
        <v>0</v>
      </c>
      <c r="AN252" s="57">
        <f t="shared" si="1215"/>
        <v>0</v>
      </c>
      <c r="AO252" s="56">
        <f t="shared" si="1216"/>
        <v>0</v>
      </c>
      <c r="AP252" s="56">
        <v>0</v>
      </c>
      <c r="AQ252" s="57">
        <f t="shared" si="1217"/>
        <v>0</v>
      </c>
      <c r="AR252" s="57">
        <v>0</v>
      </c>
      <c r="AS252" s="57" t="s">
        <v>43</v>
      </c>
      <c r="AT252" s="179"/>
      <c r="AU252" s="176"/>
      <c r="AV252" s="177">
        <f t="shared" si="1218"/>
        <v>0</v>
      </c>
      <c r="AW252" s="177">
        <v>0</v>
      </c>
      <c r="AX252" s="177"/>
      <c r="AY252" s="177"/>
      <c r="BD252" s="225" t="s">
        <v>30</v>
      </c>
    </row>
    <row r="253" spans="1:56" s="19" customFormat="1" ht="70.5" hidden="1" customHeight="1">
      <c r="A253" s="54">
        <v>2018</v>
      </c>
      <c r="B253" s="174">
        <v>8323</v>
      </c>
      <c r="C253" s="54">
        <v>1</v>
      </c>
      <c r="D253" s="54">
        <v>2</v>
      </c>
      <c r="E253" s="54">
        <v>5000</v>
      </c>
      <c r="F253" s="54">
        <v>5100</v>
      </c>
      <c r="G253" s="54">
        <v>512</v>
      </c>
      <c r="H253" s="163">
        <v>11</v>
      </c>
      <c r="I253" s="175" t="s">
        <v>196</v>
      </c>
      <c r="J253" s="56">
        <v>0</v>
      </c>
      <c r="K253" s="56">
        <v>0</v>
      </c>
      <c r="L253" s="57">
        <f t="shared" si="1203"/>
        <v>0</v>
      </c>
      <c r="M253" s="56">
        <f t="shared" si="1204"/>
        <v>0</v>
      </c>
      <c r="N253" s="56">
        <v>0</v>
      </c>
      <c r="O253" s="57">
        <f t="shared" si="1205"/>
        <v>0</v>
      </c>
      <c r="P253" s="57">
        <v>0</v>
      </c>
      <c r="Q253" s="56">
        <v>0</v>
      </c>
      <c r="R253" s="56">
        <v>0</v>
      </c>
      <c r="S253" s="57">
        <f t="shared" si="1206"/>
        <v>0</v>
      </c>
      <c r="T253" s="56">
        <f t="shared" si="1207"/>
        <v>0</v>
      </c>
      <c r="U253" s="56">
        <v>0</v>
      </c>
      <c r="V253" s="57">
        <f t="shared" si="1208"/>
        <v>0</v>
      </c>
      <c r="W253" s="57">
        <v>0</v>
      </c>
      <c r="X253" s="56">
        <v>0</v>
      </c>
      <c r="Y253" s="56">
        <v>0</v>
      </c>
      <c r="Z253" s="57">
        <f t="shared" si="1209"/>
        <v>0</v>
      </c>
      <c r="AA253" s="56">
        <f t="shared" si="1210"/>
        <v>0</v>
      </c>
      <c r="AB253" s="56">
        <v>0</v>
      </c>
      <c r="AC253" s="57">
        <f t="shared" si="1211"/>
        <v>0</v>
      </c>
      <c r="AD253" s="57">
        <v>0</v>
      </c>
      <c r="AE253" s="56">
        <v>0</v>
      </c>
      <c r="AF253" s="56">
        <v>0</v>
      </c>
      <c r="AG253" s="57">
        <f t="shared" si="1212"/>
        <v>0</v>
      </c>
      <c r="AH253" s="56">
        <f t="shared" si="1213"/>
        <v>0</v>
      </c>
      <c r="AI253" s="56">
        <v>0</v>
      </c>
      <c r="AJ253" s="57">
        <f t="shared" si="1214"/>
        <v>0</v>
      </c>
      <c r="AK253" s="57">
        <v>0</v>
      </c>
      <c r="AL253" s="56">
        <v>0</v>
      </c>
      <c r="AM253" s="56">
        <v>0</v>
      </c>
      <c r="AN253" s="57">
        <f t="shared" si="1215"/>
        <v>0</v>
      </c>
      <c r="AO253" s="56">
        <f t="shared" si="1216"/>
        <v>0</v>
      </c>
      <c r="AP253" s="56">
        <v>0</v>
      </c>
      <c r="AQ253" s="57">
        <f t="shared" si="1217"/>
        <v>0</v>
      </c>
      <c r="AR253" s="57">
        <v>0</v>
      </c>
      <c r="AS253" s="57" t="s">
        <v>43</v>
      </c>
      <c r="AT253" s="179"/>
      <c r="AU253" s="176"/>
      <c r="AV253" s="177">
        <f t="shared" si="1218"/>
        <v>0</v>
      </c>
      <c r="AW253" s="177">
        <v>0</v>
      </c>
      <c r="AX253" s="177"/>
      <c r="AY253" s="177"/>
      <c r="BD253" s="226" t="s">
        <v>30</v>
      </c>
    </row>
    <row r="254" spans="1:56" s="19" customFormat="1" ht="70.5" hidden="1" customHeight="1">
      <c r="A254" s="54">
        <v>2018</v>
      </c>
      <c r="B254" s="174">
        <v>8323</v>
      </c>
      <c r="C254" s="54">
        <v>1</v>
      </c>
      <c r="D254" s="54">
        <v>2</v>
      </c>
      <c r="E254" s="54">
        <v>5000</v>
      </c>
      <c r="F254" s="54">
        <v>5100</v>
      </c>
      <c r="G254" s="54">
        <v>512</v>
      </c>
      <c r="H254" s="163">
        <v>12</v>
      </c>
      <c r="I254" s="175" t="s">
        <v>197</v>
      </c>
      <c r="J254" s="56">
        <v>0</v>
      </c>
      <c r="K254" s="56">
        <v>0</v>
      </c>
      <c r="L254" s="57">
        <f t="shared" si="1203"/>
        <v>0</v>
      </c>
      <c r="M254" s="56">
        <f t="shared" si="1204"/>
        <v>0</v>
      </c>
      <c r="N254" s="56">
        <v>0</v>
      </c>
      <c r="O254" s="57">
        <f t="shared" si="1205"/>
        <v>0</v>
      </c>
      <c r="P254" s="57">
        <v>0</v>
      </c>
      <c r="Q254" s="56">
        <v>0</v>
      </c>
      <c r="R254" s="56">
        <v>0</v>
      </c>
      <c r="S254" s="57">
        <f t="shared" si="1206"/>
        <v>0</v>
      </c>
      <c r="T254" s="56">
        <f t="shared" si="1207"/>
        <v>0</v>
      </c>
      <c r="U254" s="56">
        <v>0</v>
      </c>
      <c r="V254" s="57">
        <f t="shared" si="1208"/>
        <v>0</v>
      </c>
      <c r="W254" s="57">
        <v>0</v>
      </c>
      <c r="X254" s="56">
        <v>0</v>
      </c>
      <c r="Y254" s="56">
        <v>0</v>
      </c>
      <c r="Z254" s="57">
        <f t="shared" si="1209"/>
        <v>0</v>
      </c>
      <c r="AA254" s="56">
        <f t="shared" si="1210"/>
        <v>0</v>
      </c>
      <c r="AB254" s="56">
        <v>0</v>
      </c>
      <c r="AC254" s="57">
        <f t="shared" si="1211"/>
        <v>0</v>
      </c>
      <c r="AD254" s="57">
        <v>0</v>
      </c>
      <c r="AE254" s="56">
        <v>0</v>
      </c>
      <c r="AF254" s="56">
        <v>0</v>
      </c>
      <c r="AG254" s="57">
        <f t="shared" si="1212"/>
        <v>0</v>
      </c>
      <c r="AH254" s="56">
        <f t="shared" si="1213"/>
        <v>0</v>
      </c>
      <c r="AI254" s="56">
        <v>0</v>
      </c>
      <c r="AJ254" s="57">
        <f t="shared" si="1214"/>
        <v>0</v>
      </c>
      <c r="AK254" s="57">
        <v>0</v>
      </c>
      <c r="AL254" s="56">
        <v>0</v>
      </c>
      <c r="AM254" s="56">
        <v>0</v>
      </c>
      <c r="AN254" s="57">
        <f t="shared" si="1215"/>
        <v>0</v>
      </c>
      <c r="AO254" s="56">
        <f t="shared" si="1216"/>
        <v>0</v>
      </c>
      <c r="AP254" s="56">
        <v>0</v>
      </c>
      <c r="AQ254" s="57">
        <f t="shared" si="1217"/>
        <v>0</v>
      </c>
      <c r="AR254" s="57">
        <v>0</v>
      </c>
      <c r="AS254" s="57" t="s">
        <v>43</v>
      </c>
      <c r="AT254" s="179"/>
      <c r="AU254" s="176"/>
      <c r="AV254" s="177">
        <f t="shared" si="1218"/>
        <v>0</v>
      </c>
      <c r="AW254" s="177">
        <v>0</v>
      </c>
      <c r="AX254" s="177"/>
      <c r="AY254" s="177"/>
      <c r="BD254" s="225" t="s">
        <v>30</v>
      </c>
    </row>
    <row r="255" spans="1:56" s="19" customFormat="1" ht="70.5" hidden="1" customHeight="1">
      <c r="A255" s="54">
        <v>2018</v>
      </c>
      <c r="B255" s="174">
        <v>8323</v>
      </c>
      <c r="C255" s="54">
        <v>1</v>
      </c>
      <c r="D255" s="54">
        <v>2</v>
      </c>
      <c r="E255" s="54">
        <v>5000</v>
      </c>
      <c r="F255" s="54">
        <v>5100</v>
      </c>
      <c r="G255" s="54">
        <v>512</v>
      </c>
      <c r="H255" s="163">
        <v>13</v>
      </c>
      <c r="I255" s="175" t="s">
        <v>198</v>
      </c>
      <c r="J255" s="56">
        <v>0</v>
      </c>
      <c r="K255" s="56">
        <v>0</v>
      </c>
      <c r="L255" s="57">
        <f t="shared" si="1203"/>
        <v>0</v>
      </c>
      <c r="M255" s="56">
        <f t="shared" si="1204"/>
        <v>0</v>
      </c>
      <c r="N255" s="56">
        <v>0</v>
      </c>
      <c r="O255" s="57">
        <f t="shared" si="1205"/>
        <v>0</v>
      </c>
      <c r="P255" s="57">
        <v>0</v>
      </c>
      <c r="Q255" s="56">
        <v>0</v>
      </c>
      <c r="R255" s="56">
        <v>0</v>
      </c>
      <c r="S255" s="57">
        <f t="shared" si="1206"/>
        <v>0</v>
      </c>
      <c r="T255" s="56">
        <f t="shared" si="1207"/>
        <v>0</v>
      </c>
      <c r="U255" s="56">
        <v>0</v>
      </c>
      <c r="V255" s="57">
        <f t="shared" si="1208"/>
        <v>0</v>
      </c>
      <c r="W255" s="57">
        <v>0</v>
      </c>
      <c r="X255" s="56">
        <v>0</v>
      </c>
      <c r="Y255" s="56">
        <v>0</v>
      </c>
      <c r="Z255" s="57">
        <f t="shared" si="1209"/>
        <v>0</v>
      </c>
      <c r="AA255" s="56">
        <f t="shared" si="1210"/>
        <v>0</v>
      </c>
      <c r="AB255" s="56">
        <v>0</v>
      </c>
      <c r="AC255" s="57">
        <f t="shared" si="1211"/>
        <v>0</v>
      </c>
      <c r="AD255" s="57">
        <v>0</v>
      </c>
      <c r="AE255" s="56">
        <v>0</v>
      </c>
      <c r="AF255" s="56">
        <v>0</v>
      </c>
      <c r="AG255" s="57">
        <f t="shared" si="1212"/>
        <v>0</v>
      </c>
      <c r="AH255" s="56">
        <f t="shared" si="1213"/>
        <v>0</v>
      </c>
      <c r="AI255" s="56">
        <v>0</v>
      </c>
      <c r="AJ255" s="57">
        <f t="shared" si="1214"/>
        <v>0</v>
      </c>
      <c r="AK255" s="57">
        <v>0</v>
      </c>
      <c r="AL255" s="56">
        <v>0</v>
      </c>
      <c r="AM255" s="56">
        <v>0</v>
      </c>
      <c r="AN255" s="57">
        <f t="shared" si="1215"/>
        <v>0</v>
      </c>
      <c r="AO255" s="56">
        <f t="shared" si="1216"/>
        <v>0</v>
      </c>
      <c r="AP255" s="56">
        <v>0</v>
      </c>
      <c r="AQ255" s="57">
        <f t="shared" si="1217"/>
        <v>0</v>
      </c>
      <c r="AR255" s="57">
        <v>0</v>
      </c>
      <c r="AS255" s="57" t="s">
        <v>43</v>
      </c>
      <c r="AT255" s="179"/>
      <c r="AU255" s="176"/>
      <c r="AV255" s="177">
        <f t="shared" si="1218"/>
        <v>0</v>
      </c>
      <c r="AW255" s="177">
        <v>0</v>
      </c>
      <c r="AX255" s="177"/>
      <c r="AY255" s="177"/>
      <c r="BD255" s="226" t="s">
        <v>30</v>
      </c>
    </row>
    <row r="256" spans="1:56" s="19" customFormat="1" ht="70.5" hidden="1" customHeight="1">
      <c r="A256" s="54">
        <v>2018</v>
      </c>
      <c r="B256" s="174">
        <v>8323</v>
      </c>
      <c r="C256" s="54">
        <v>1</v>
      </c>
      <c r="D256" s="54">
        <v>2</v>
      </c>
      <c r="E256" s="54">
        <v>5000</v>
      </c>
      <c r="F256" s="54">
        <v>5100</v>
      </c>
      <c r="G256" s="54">
        <v>512</v>
      </c>
      <c r="H256" s="163">
        <v>14</v>
      </c>
      <c r="I256" s="175" t="s">
        <v>199</v>
      </c>
      <c r="J256" s="56">
        <v>0</v>
      </c>
      <c r="K256" s="56">
        <v>0</v>
      </c>
      <c r="L256" s="57">
        <f t="shared" si="1203"/>
        <v>0</v>
      </c>
      <c r="M256" s="56">
        <f t="shared" si="1204"/>
        <v>0</v>
      </c>
      <c r="N256" s="56">
        <v>0</v>
      </c>
      <c r="O256" s="57">
        <f t="shared" si="1205"/>
        <v>0</v>
      </c>
      <c r="P256" s="57">
        <v>0</v>
      </c>
      <c r="Q256" s="56">
        <v>0</v>
      </c>
      <c r="R256" s="56">
        <v>0</v>
      </c>
      <c r="S256" s="57">
        <f t="shared" si="1206"/>
        <v>0</v>
      </c>
      <c r="T256" s="56">
        <f t="shared" si="1207"/>
        <v>0</v>
      </c>
      <c r="U256" s="56">
        <v>0</v>
      </c>
      <c r="V256" s="57">
        <f t="shared" si="1208"/>
        <v>0</v>
      </c>
      <c r="W256" s="57">
        <v>0</v>
      </c>
      <c r="X256" s="56">
        <v>0</v>
      </c>
      <c r="Y256" s="56">
        <v>0</v>
      </c>
      <c r="Z256" s="57">
        <f t="shared" si="1209"/>
        <v>0</v>
      </c>
      <c r="AA256" s="56">
        <f t="shared" si="1210"/>
        <v>0</v>
      </c>
      <c r="AB256" s="56">
        <v>0</v>
      </c>
      <c r="AC256" s="57">
        <f t="shared" si="1211"/>
        <v>0</v>
      </c>
      <c r="AD256" s="57">
        <v>0</v>
      </c>
      <c r="AE256" s="56">
        <v>0</v>
      </c>
      <c r="AF256" s="56">
        <v>0</v>
      </c>
      <c r="AG256" s="57">
        <f t="shared" si="1212"/>
        <v>0</v>
      </c>
      <c r="AH256" s="56">
        <f t="shared" si="1213"/>
        <v>0</v>
      </c>
      <c r="AI256" s="56">
        <v>0</v>
      </c>
      <c r="AJ256" s="57">
        <f t="shared" si="1214"/>
        <v>0</v>
      </c>
      <c r="AK256" s="57">
        <v>0</v>
      </c>
      <c r="AL256" s="56">
        <v>0</v>
      </c>
      <c r="AM256" s="56">
        <v>0</v>
      </c>
      <c r="AN256" s="57">
        <f t="shared" si="1215"/>
        <v>0</v>
      </c>
      <c r="AO256" s="56">
        <f t="shared" si="1216"/>
        <v>0</v>
      </c>
      <c r="AP256" s="56">
        <v>0</v>
      </c>
      <c r="AQ256" s="57">
        <f t="shared" si="1217"/>
        <v>0</v>
      </c>
      <c r="AR256" s="57">
        <v>0</v>
      </c>
      <c r="AS256" s="57" t="s">
        <v>43</v>
      </c>
      <c r="AT256" s="179"/>
      <c r="AU256" s="176"/>
      <c r="AV256" s="177">
        <f t="shared" si="1218"/>
        <v>0</v>
      </c>
      <c r="AW256" s="177">
        <v>0</v>
      </c>
      <c r="AX256" s="177"/>
      <c r="AY256" s="177"/>
      <c r="BD256" s="225" t="s">
        <v>30</v>
      </c>
    </row>
    <row r="257" spans="1:56" s="19" customFormat="1" ht="70.5" hidden="1" customHeight="1">
      <c r="A257" s="54">
        <v>2018</v>
      </c>
      <c r="B257" s="174">
        <v>8323</v>
      </c>
      <c r="C257" s="54">
        <v>1</v>
      </c>
      <c r="D257" s="54">
        <v>2</v>
      </c>
      <c r="E257" s="54">
        <v>5000</v>
      </c>
      <c r="F257" s="54">
        <v>5100</v>
      </c>
      <c r="G257" s="54">
        <v>512</v>
      </c>
      <c r="H257" s="163">
        <v>15</v>
      </c>
      <c r="I257" s="175" t="s">
        <v>200</v>
      </c>
      <c r="J257" s="56">
        <v>0</v>
      </c>
      <c r="K257" s="56">
        <v>0</v>
      </c>
      <c r="L257" s="57">
        <f t="shared" si="1203"/>
        <v>0</v>
      </c>
      <c r="M257" s="56">
        <f t="shared" si="1204"/>
        <v>0</v>
      </c>
      <c r="N257" s="56">
        <v>0</v>
      </c>
      <c r="O257" s="57">
        <f t="shared" si="1205"/>
        <v>0</v>
      </c>
      <c r="P257" s="57">
        <v>0</v>
      </c>
      <c r="Q257" s="56">
        <v>0</v>
      </c>
      <c r="R257" s="56">
        <v>0</v>
      </c>
      <c r="S257" s="57">
        <f t="shared" si="1206"/>
        <v>0</v>
      </c>
      <c r="T257" s="56">
        <f t="shared" si="1207"/>
        <v>0</v>
      </c>
      <c r="U257" s="56">
        <v>0</v>
      </c>
      <c r="V257" s="57">
        <f t="shared" si="1208"/>
        <v>0</v>
      </c>
      <c r="W257" s="57">
        <v>0</v>
      </c>
      <c r="X257" s="56">
        <v>0</v>
      </c>
      <c r="Y257" s="56">
        <v>0</v>
      </c>
      <c r="Z257" s="57">
        <f t="shared" si="1209"/>
        <v>0</v>
      </c>
      <c r="AA257" s="56">
        <f t="shared" si="1210"/>
        <v>0</v>
      </c>
      <c r="AB257" s="56">
        <v>0</v>
      </c>
      <c r="AC257" s="57">
        <f t="shared" si="1211"/>
        <v>0</v>
      </c>
      <c r="AD257" s="57">
        <v>0</v>
      </c>
      <c r="AE257" s="56">
        <v>0</v>
      </c>
      <c r="AF257" s="56">
        <v>0</v>
      </c>
      <c r="AG257" s="57">
        <f t="shared" si="1212"/>
        <v>0</v>
      </c>
      <c r="AH257" s="56">
        <f t="shared" si="1213"/>
        <v>0</v>
      </c>
      <c r="AI257" s="56">
        <v>0</v>
      </c>
      <c r="AJ257" s="57">
        <f t="shared" si="1214"/>
        <v>0</v>
      </c>
      <c r="AK257" s="57">
        <v>0</v>
      </c>
      <c r="AL257" s="56">
        <v>0</v>
      </c>
      <c r="AM257" s="56">
        <v>0</v>
      </c>
      <c r="AN257" s="57">
        <f t="shared" si="1215"/>
        <v>0</v>
      </c>
      <c r="AO257" s="56">
        <f t="shared" si="1216"/>
        <v>0</v>
      </c>
      <c r="AP257" s="56">
        <v>0</v>
      </c>
      <c r="AQ257" s="57">
        <f t="shared" si="1217"/>
        <v>0</v>
      </c>
      <c r="AR257" s="57">
        <v>0</v>
      </c>
      <c r="AS257" s="57" t="s">
        <v>43</v>
      </c>
      <c r="AT257" s="179"/>
      <c r="AU257" s="176"/>
      <c r="AV257" s="177">
        <f t="shared" si="1218"/>
        <v>0</v>
      </c>
      <c r="AW257" s="177">
        <v>0</v>
      </c>
      <c r="AX257" s="177"/>
      <c r="AY257" s="177"/>
      <c r="BD257" s="225" t="s">
        <v>30</v>
      </c>
    </row>
    <row r="258" spans="1:56" s="19" customFormat="1" ht="70.5" hidden="1" customHeight="1">
      <c r="A258" s="54">
        <v>2018</v>
      </c>
      <c r="B258" s="174">
        <v>8323</v>
      </c>
      <c r="C258" s="54">
        <v>1</v>
      </c>
      <c r="D258" s="54">
        <v>2</v>
      </c>
      <c r="E258" s="54">
        <v>5000</v>
      </c>
      <c r="F258" s="54">
        <v>5100</v>
      </c>
      <c r="G258" s="54">
        <v>512</v>
      </c>
      <c r="H258" s="163">
        <v>16</v>
      </c>
      <c r="I258" s="175" t="s">
        <v>201</v>
      </c>
      <c r="J258" s="56">
        <v>0</v>
      </c>
      <c r="K258" s="56">
        <v>0</v>
      </c>
      <c r="L258" s="57">
        <f t="shared" si="1203"/>
        <v>0</v>
      </c>
      <c r="M258" s="56">
        <f t="shared" si="1204"/>
        <v>0</v>
      </c>
      <c r="N258" s="56">
        <v>0</v>
      </c>
      <c r="O258" s="57">
        <f t="shared" si="1205"/>
        <v>0</v>
      </c>
      <c r="P258" s="57">
        <v>0</v>
      </c>
      <c r="Q258" s="56">
        <v>0</v>
      </c>
      <c r="R258" s="56">
        <v>0</v>
      </c>
      <c r="S258" s="57">
        <f t="shared" si="1206"/>
        <v>0</v>
      </c>
      <c r="T258" s="56">
        <f t="shared" si="1207"/>
        <v>0</v>
      </c>
      <c r="U258" s="56">
        <v>0</v>
      </c>
      <c r="V258" s="57">
        <f t="shared" si="1208"/>
        <v>0</v>
      </c>
      <c r="W258" s="57">
        <v>0</v>
      </c>
      <c r="X258" s="56">
        <v>0</v>
      </c>
      <c r="Y258" s="56">
        <v>0</v>
      </c>
      <c r="Z258" s="57">
        <f t="shared" si="1209"/>
        <v>0</v>
      </c>
      <c r="AA258" s="56">
        <f t="shared" si="1210"/>
        <v>0</v>
      </c>
      <c r="AB258" s="56">
        <v>0</v>
      </c>
      <c r="AC258" s="57">
        <f t="shared" si="1211"/>
        <v>0</v>
      </c>
      <c r="AD258" s="57">
        <v>0</v>
      </c>
      <c r="AE258" s="56">
        <v>0</v>
      </c>
      <c r="AF258" s="56">
        <v>0</v>
      </c>
      <c r="AG258" s="57">
        <f t="shared" si="1212"/>
        <v>0</v>
      </c>
      <c r="AH258" s="56">
        <f t="shared" si="1213"/>
        <v>0</v>
      </c>
      <c r="AI258" s="56">
        <v>0</v>
      </c>
      <c r="AJ258" s="57">
        <f t="shared" si="1214"/>
        <v>0</v>
      </c>
      <c r="AK258" s="57">
        <v>0</v>
      </c>
      <c r="AL258" s="56">
        <v>0</v>
      </c>
      <c r="AM258" s="56">
        <v>0</v>
      </c>
      <c r="AN258" s="57">
        <f t="shared" si="1215"/>
        <v>0</v>
      </c>
      <c r="AO258" s="56">
        <f t="shared" si="1216"/>
        <v>0</v>
      </c>
      <c r="AP258" s="56">
        <v>0</v>
      </c>
      <c r="AQ258" s="57">
        <f t="shared" si="1217"/>
        <v>0</v>
      </c>
      <c r="AR258" s="57">
        <v>0</v>
      </c>
      <c r="AS258" s="57" t="s">
        <v>43</v>
      </c>
      <c r="AT258" s="179"/>
      <c r="AU258" s="176"/>
      <c r="AV258" s="177">
        <f t="shared" si="1218"/>
        <v>0</v>
      </c>
      <c r="AW258" s="177">
        <v>0</v>
      </c>
      <c r="AX258" s="177"/>
      <c r="AY258" s="177"/>
      <c r="BD258" s="225" t="s">
        <v>30</v>
      </c>
    </row>
    <row r="259" spans="1:56" s="19" customFormat="1" ht="70.5" hidden="1" customHeight="1">
      <c r="A259" s="54">
        <v>2018</v>
      </c>
      <c r="B259" s="174">
        <v>8323</v>
      </c>
      <c r="C259" s="54">
        <v>1</v>
      </c>
      <c r="D259" s="54">
        <v>2</v>
      </c>
      <c r="E259" s="54">
        <v>5000</v>
      </c>
      <c r="F259" s="54">
        <v>5100</v>
      </c>
      <c r="G259" s="54">
        <v>512</v>
      </c>
      <c r="H259" s="163">
        <v>17</v>
      </c>
      <c r="I259" s="175" t="s">
        <v>202</v>
      </c>
      <c r="J259" s="56">
        <v>0</v>
      </c>
      <c r="K259" s="56">
        <v>0</v>
      </c>
      <c r="L259" s="57">
        <f t="shared" si="1203"/>
        <v>0</v>
      </c>
      <c r="M259" s="56">
        <f t="shared" si="1204"/>
        <v>0</v>
      </c>
      <c r="N259" s="56">
        <v>0</v>
      </c>
      <c r="O259" s="57">
        <f t="shared" si="1205"/>
        <v>0</v>
      </c>
      <c r="P259" s="57">
        <v>0</v>
      </c>
      <c r="Q259" s="56">
        <v>0</v>
      </c>
      <c r="R259" s="56">
        <v>0</v>
      </c>
      <c r="S259" s="57">
        <f t="shared" si="1206"/>
        <v>0</v>
      </c>
      <c r="T259" s="56">
        <f t="shared" si="1207"/>
        <v>0</v>
      </c>
      <c r="U259" s="56">
        <v>0</v>
      </c>
      <c r="V259" s="57">
        <f t="shared" si="1208"/>
        <v>0</v>
      </c>
      <c r="W259" s="57">
        <v>0</v>
      </c>
      <c r="X259" s="56">
        <v>0</v>
      </c>
      <c r="Y259" s="56">
        <v>0</v>
      </c>
      <c r="Z259" s="57">
        <f t="shared" si="1209"/>
        <v>0</v>
      </c>
      <c r="AA259" s="56">
        <f t="shared" si="1210"/>
        <v>0</v>
      </c>
      <c r="AB259" s="56">
        <v>0</v>
      </c>
      <c r="AC259" s="57">
        <f t="shared" si="1211"/>
        <v>0</v>
      </c>
      <c r="AD259" s="57">
        <v>0</v>
      </c>
      <c r="AE259" s="56">
        <v>0</v>
      </c>
      <c r="AF259" s="56">
        <v>0</v>
      </c>
      <c r="AG259" s="57">
        <f t="shared" si="1212"/>
        <v>0</v>
      </c>
      <c r="AH259" s="56">
        <f t="shared" si="1213"/>
        <v>0</v>
      </c>
      <c r="AI259" s="56">
        <v>0</v>
      </c>
      <c r="AJ259" s="57">
        <f t="shared" si="1214"/>
        <v>0</v>
      </c>
      <c r="AK259" s="57">
        <v>0</v>
      </c>
      <c r="AL259" s="56">
        <v>0</v>
      </c>
      <c r="AM259" s="56">
        <v>0</v>
      </c>
      <c r="AN259" s="57">
        <f t="shared" si="1215"/>
        <v>0</v>
      </c>
      <c r="AO259" s="56">
        <f t="shared" si="1216"/>
        <v>0</v>
      </c>
      <c r="AP259" s="56">
        <v>0</v>
      </c>
      <c r="AQ259" s="57">
        <f t="shared" si="1217"/>
        <v>0</v>
      </c>
      <c r="AR259" s="57">
        <v>0</v>
      </c>
      <c r="AS259" s="57" t="s">
        <v>43</v>
      </c>
      <c r="AT259" s="179"/>
      <c r="AU259" s="176"/>
      <c r="AV259" s="177">
        <f t="shared" si="1218"/>
        <v>0</v>
      </c>
      <c r="AW259" s="177">
        <v>0</v>
      </c>
      <c r="AX259" s="177"/>
      <c r="AY259" s="177"/>
      <c r="BD259" s="225" t="s">
        <v>30</v>
      </c>
    </row>
    <row r="260" spans="1:56" s="19" customFormat="1" ht="70.5" hidden="1" customHeight="1">
      <c r="A260" s="54">
        <v>2018</v>
      </c>
      <c r="B260" s="174">
        <v>8323</v>
      </c>
      <c r="C260" s="54">
        <v>1</v>
      </c>
      <c r="D260" s="54">
        <v>2</v>
      </c>
      <c r="E260" s="54">
        <v>5000</v>
      </c>
      <c r="F260" s="54">
        <v>5100</v>
      </c>
      <c r="G260" s="54">
        <v>512</v>
      </c>
      <c r="H260" s="163">
        <v>18</v>
      </c>
      <c r="I260" s="175" t="s">
        <v>203</v>
      </c>
      <c r="J260" s="56">
        <v>0</v>
      </c>
      <c r="K260" s="56">
        <v>0</v>
      </c>
      <c r="L260" s="57">
        <f t="shared" si="1203"/>
        <v>0</v>
      </c>
      <c r="M260" s="56">
        <f t="shared" si="1204"/>
        <v>0</v>
      </c>
      <c r="N260" s="56">
        <v>0</v>
      </c>
      <c r="O260" s="57">
        <f t="shared" si="1205"/>
        <v>0</v>
      </c>
      <c r="P260" s="57">
        <v>0</v>
      </c>
      <c r="Q260" s="56">
        <v>0</v>
      </c>
      <c r="R260" s="56">
        <v>0</v>
      </c>
      <c r="S260" s="57">
        <f t="shared" si="1206"/>
        <v>0</v>
      </c>
      <c r="T260" s="56">
        <f t="shared" si="1207"/>
        <v>0</v>
      </c>
      <c r="U260" s="56">
        <v>0</v>
      </c>
      <c r="V260" s="57">
        <f t="shared" si="1208"/>
        <v>0</v>
      </c>
      <c r="W260" s="57">
        <v>0</v>
      </c>
      <c r="X260" s="56">
        <v>0</v>
      </c>
      <c r="Y260" s="56">
        <v>0</v>
      </c>
      <c r="Z260" s="57">
        <f t="shared" si="1209"/>
        <v>0</v>
      </c>
      <c r="AA260" s="56">
        <f t="shared" si="1210"/>
        <v>0</v>
      </c>
      <c r="AB260" s="56">
        <v>0</v>
      </c>
      <c r="AC260" s="57">
        <f t="shared" si="1211"/>
        <v>0</v>
      </c>
      <c r="AD260" s="57">
        <v>0</v>
      </c>
      <c r="AE260" s="56">
        <v>0</v>
      </c>
      <c r="AF260" s="56">
        <v>0</v>
      </c>
      <c r="AG260" s="57">
        <f t="shared" si="1212"/>
        <v>0</v>
      </c>
      <c r="AH260" s="56">
        <f t="shared" si="1213"/>
        <v>0</v>
      </c>
      <c r="AI260" s="56">
        <v>0</v>
      </c>
      <c r="AJ260" s="57">
        <f t="shared" si="1214"/>
        <v>0</v>
      </c>
      <c r="AK260" s="57">
        <v>0</v>
      </c>
      <c r="AL260" s="56">
        <v>0</v>
      </c>
      <c r="AM260" s="56">
        <v>0</v>
      </c>
      <c r="AN260" s="57">
        <f t="shared" si="1215"/>
        <v>0</v>
      </c>
      <c r="AO260" s="56">
        <f t="shared" si="1216"/>
        <v>0</v>
      </c>
      <c r="AP260" s="56">
        <v>0</v>
      </c>
      <c r="AQ260" s="57">
        <f t="shared" si="1217"/>
        <v>0</v>
      </c>
      <c r="AR260" s="57">
        <v>0</v>
      </c>
      <c r="AS260" s="57" t="s">
        <v>43</v>
      </c>
      <c r="AT260" s="179"/>
      <c r="AU260" s="176"/>
      <c r="AV260" s="177">
        <f t="shared" si="1218"/>
        <v>0</v>
      </c>
      <c r="AW260" s="177">
        <v>0</v>
      </c>
      <c r="AX260" s="177"/>
      <c r="AY260" s="177"/>
      <c r="BD260" s="225" t="s">
        <v>30</v>
      </c>
    </row>
    <row r="261" spans="1:56" s="19" customFormat="1" ht="70.5" hidden="1" customHeight="1">
      <c r="A261" s="54">
        <v>2018</v>
      </c>
      <c r="B261" s="174">
        <v>8323</v>
      </c>
      <c r="C261" s="54">
        <v>1</v>
      </c>
      <c r="D261" s="54">
        <v>2</v>
      </c>
      <c r="E261" s="54">
        <v>5000</v>
      </c>
      <c r="F261" s="54">
        <v>5100</v>
      </c>
      <c r="G261" s="54">
        <v>512</v>
      </c>
      <c r="H261" s="163">
        <v>19</v>
      </c>
      <c r="I261" s="175" t="s">
        <v>204</v>
      </c>
      <c r="J261" s="56">
        <v>0</v>
      </c>
      <c r="K261" s="56">
        <v>0</v>
      </c>
      <c r="L261" s="57">
        <f t="shared" si="1203"/>
        <v>0</v>
      </c>
      <c r="M261" s="56">
        <f t="shared" si="1204"/>
        <v>0</v>
      </c>
      <c r="N261" s="56">
        <v>0</v>
      </c>
      <c r="O261" s="57">
        <f t="shared" si="1205"/>
        <v>0</v>
      </c>
      <c r="P261" s="57">
        <v>0</v>
      </c>
      <c r="Q261" s="56">
        <v>0</v>
      </c>
      <c r="R261" s="56">
        <v>0</v>
      </c>
      <c r="S261" s="57">
        <f t="shared" si="1206"/>
        <v>0</v>
      </c>
      <c r="T261" s="56">
        <f t="shared" si="1207"/>
        <v>0</v>
      </c>
      <c r="U261" s="56">
        <v>0</v>
      </c>
      <c r="V261" s="57">
        <f t="shared" si="1208"/>
        <v>0</v>
      </c>
      <c r="W261" s="57">
        <v>0</v>
      </c>
      <c r="X261" s="56">
        <v>0</v>
      </c>
      <c r="Y261" s="56">
        <v>0</v>
      </c>
      <c r="Z261" s="57">
        <f t="shared" si="1209"/>
        <v>0</v>
      </c>
      <c r="AA261" s="56">
        <f t="shared" si="1210"/>
        <v>0</v>
      </c>
      <c r="AB261" s="56">
        <v>0</v>
      </c>
      <c r="AC261" s="57">
        <f t="shared" si="1211"/>
        <v>0</v>
      </c>
      <c r="AD261" s="57">
        <v>0</v>
      </c>
      <c r="AE261" s="56">
        <v>0</v>
      </c>
      <c r="AF261" s="56">
        <v>0</v>
      </c>
      <c r="AG261" s="57">
        <f t="shared" si="1212"/>
        <v>0</v>
      </c>
      <c r="AH261" s="56">
        <f t="shared" si="1213"/>
        <v>0</v>
      </c>
      <c r="AI261" s="56">
        <v>0</v>
      </c>
      <c r="AJ261" s="57">
        <f t="shared" si="1214"/>
        <v>0</v>
      </c>
      <c r="AK261" s="57">
        <v>0</v>
      </c>
      <c r="AL261" s="56">
        <v>0</v>
      </c>
      <c r="AM261" s="56">
        <v>0</v>
      </c>
      <c r="AN261" s="57">
        <f t="shared" si="1215"/>
        <v>0</v>
      </c>
      <c r="AO261" s="56">
        <f t="shared" si="1216"/>
        <v>0</v>
      </c>
      <c r="AP261" s="56">
        <v>0</v>
      </c>
      <c r="AQ261" s="57">
        <f t="shared" si="1217"/>
        <v>0</v>
      </c>
      <c r="AR261" s="57">
        <v>0</v>
      </c>
      <c r="AS261" s="57" t="s">
        <v>43</v>
      </c>
      <c r="AT261" s="179"/>
      <c r="AU261" s="176"/>
      <c r="AV261" s="177">
        <f t="shared" si="1218"/>
        <v>0</v>
      </c>
      <c r="AW261" s="177">
        <v>0</v>
      </c>
      <c r="AX261" s="177"/>
      <c r="AY261" s="177"/>
      <c r="BD261" s="226" t="s">
        <v>30</v>
      </c>
    </row>
    <row r="262" spans="1:56" s="19" customFormat="1" ht="70.5" hidden="1" customHeight="1">
      <c r="A262" s="54">
        <v>2018</v>
      </c>
      <c r="B262" s="174">
        <v>8323</v>
      </c>
      <c r="C262" s="54">
        <v>1</v>
      </c>
      <c r="D262" s="54">
        <v>2</v>
      </c>
      <c r="E262" s="54">
        <v>5000</v>
      </c>
      <c r="F262" s="54">
        <v>5100</v>
      </c>
      <c r="G262" s="54">
        <v>512</v>
      </c>
      <c r="H262" s="163">
        <v>20</v>
      </c>
      <c r="I262" s="175" t="s">
        <v>205</v>
      </c>
      <c r="J262" s="56">
        <v>0</v>
      </c>
      <c r="K262" s="56">
        <v>0</v>
      </c>
      <c r="L262" s="57">
        <f t="shared" si="1203"/>
        <v>0</v>
      </c>
      <c r="M262" s="56">
        <f t="shared" si="1204"/>
        <v>0</v>
      </c>
      <c r="N262" s="56">
        <v>0</v>
      </c>
      <c r="O262" s="57">
        <f t="shared" si="1205"/>
        <v>0</v>
      </c>
      <c r="P262" s="57">
        <v>0</v>
      </c>
      <c r="Q262" s="56">
        <v>0</v>
      </c>
      <c r="R262" s="56">
        <v>0</v>
      </c>
      <c r="S262" s="57">
        <f t="shared" si="1206"/>
        <v>0</v>
      </c>
      <c r="T262" s="56">
        <f t="shared" si="1207"/>
        <v>0</v>
      </c>
      <c r="U262" s="56">
        <v>0</v>
      </c>
      <c r="V262" s="57">
        <f t="shared" si="1208"/>
        <v>0</v>
      </c>
      <c r="W262" s="57">
        <v>0</v>
      </c>
      <c r="X262" s="56">
        <v>0</v>
      </c>
      <c r="Y262" s="56">
        <v>0</v>
      </c>
      <c r="Z262" s="57">
        <f t="shared" si="1209"/>
        <v>0</v>
      </c>
      <c r="AA262" s="56">
        <f t="shared" si="1210"/>
        <v>0</v>
      </c>
      <c r="AB262" s="56">
        <v>0</v>
      </c>
      <c r="AC262" s="57">
        <f t="shared" si="1211"/>
        <v>0</v>
      </c>
      <c r="AD262" s="57">
        <v>0</v>
      </c>
      <c r="AE262" s="56">
        <v>0</v>
      </c>
      <c r="AF262" s="56">
        <v>0</v>
      </c>
      <c r="AG262" s="57">
        <f t="shared" si="1212"/>
        <v>0</v>
      </c>
      <c r="AH262" s="56">
        <f t="shared" si="1213"/>
        <v>0</v>
      </c>
      <c r="AI262" s="56">
        <v>0</v>
      </c>
      <c r="AJ262" s="57">
        <f t="shared" si="1214"/>
        <v>0</v>
      </c>
      <c r="AK262" s="57">
        <v>0</v>
      </c>
      <c r="AL262" s="56">
        <v>0</v>
      </c>
      <c r="AM262" s="56">
        <v>0</v>
      </c>
      <c r="AN262" s="57">
        <f t="shared" si="1215"/>
        <v>0</v>
      </c>
      <c r="AO262" s="56">
        <f t="shared" si="1216"/>
        <v>0</v>
      </c>
      <c r="AP262" s="56">
        <v>0</v>
      </c>
      <c r="AQ262" s="57">
        <f t="shared" si="1217"/>
        <v>0</v>
      </c>
      <c r="AR262" s="57">
        <v>0</v>
      </c>
      <c r="AS262" s="57" t="s">
        <v>43</v>
      </c>
      <c r="AT262" s="179"/>
      <c r="AU262" s="176"/>
      <c r="AV262" s="177">
        <f t="shared" si="1218"/>
        <v>0</v>
      </c>
      <c r="AW262" s="177">
        <v>0</v>
      </c>
      <c r="AX262" s="177"/>
      <c r="AY262" s="177"/>
      <c r="BD262" s="225" t="s">
        <v>30</v>
      </c>
    </row>
    <row r="263" spans="1:56" s="19" customFormat="1" ht="70.5" hidden="1" customHeight="1">
      <c r="A263" s="54">
        <v>2018</v>
      </c>
      <c r="B263" s="174">
        <v>8323</v>
      </c>
      <c r="C263" s="54">
        <v>1</v>
      </c>
      <c r="D263" s="54">
        <v>2</v>
      </c>
      <c r="E263" s="54">
        <v>5000</v>
      </c>
      <c r="F263" s="54">
        <v>5100</v>
      </c>
      <c r="G263" s="54">
        <v>512</v>
      </c>
      <c r="H263" s="163">
        <v>21</v>
      </c>
      <c r="I263" s="175" t="s">
        <v>206</v>
      </c>
      <c r="J263" s="56">
        <v>0</v>
      </c>
      <c r="K263" s="56">
        <v>0</v>
      </c>
      <c r="L263" s="57">
        <f t="shared" si="1203"/>
        <v>0</v>
      </c>
      <c r="M263" s="56">
        <f t="shared" si="1204"/>
        <v>0</v>
      </c>
      <c r="N263" s="56">
        <v>0</v>
      </c>
      <c r="O263" s="57">
        <f t="shared" si="1205"/>
        <v>0</v>
      </c>
      <c r="P263" s="57">
        <v>0</v>
      </c>
      <c r="Q263" s="56">
        <v>0</v>
      </c>
      <c r="R263" s="56">
        <v>0</v>
      </c>
      <c r="S263" s="57">
        <f t="shared" si="1206"/>
        <v>0</v>
      </c>
      <c r="T263" s="56">
        <f t="shared" si="1207"/>
        <v>0</v>
      </c>
      <c r="U263" s="56">
        <v>0</v>
      </c>
      <c r="V263" s="57">
        <f t="shared" si="1208"/>
        <v>0</v>
      </c>
      <c r="W263" s="57">
        <v>0</v>
      </c>
      <c r="X263" s="56">
        <v>0</v>
      </c>
      <c r="Y263" s="56">
        <v>0</v>
      </c>
      <c r="Z263" s="57">
        <f t="shared" si="1209"/>
        <v>0</v>
      </c>
      <c r="AA263" s="56">
        <f t="shared" si="1210"/>
        <v>0</v>
      </c>
      <c r="AB263" s="56">
        <v>0</v>
      </c>
      <c r="AC263" s="57">
        <f t="shared" si="1211"/>
        <v>0</v>
      </c>
      <c r="AD263" s="57">
        <v>0</v>
      </c>
      <c r="AE263" s="56">
        <v>0</v>
      </c>
      <c r="AF263" s="56">
        <v>0</v>
      </c>
      <c r="AG263" s="57">
        <f t="shared" si="1212"/>
        <v>0</v>
      </c>
      <c r="AH263" s="56">
        <f t="shared" si="1213"/>
        <v>0</v>
      </c>
      <c r="AI263" s="56">
        <v>0</v>
      </c>
      <c r="AJ263" s="57">
        <f t="shared" si="1214"/>
        <v>0</v>
      </c>
      <c r="AK263" s="57">
        <v>0</v>
      </c>
      <c r="AL263" s="56">
        <v>0</v>
      </c>
      <c r="AM263" s="56">
        <v>0</v>
      </c>
      <c r="AN263" s="57">
        <f t="shared" si="1215"/>
        <v>0</v>
      </c>
      <c r="AO263" s="56">
        <f t="shared" si="1216"/>
        <v>0</v>
      </c>
      <c r="AP263" s="56">
        <v>0</v>
      </c>
      <c r="AQ263" s="57">
        <f t="shared" si="1217"/>
        <v>0</v>
      </c>
      <c r="AR263" s="57">
        <v>0</v>
      </c>
      <c r="AS263" s="57" t="s">
        <v>43</v>
      </c>
      <c r="AT263" s="179"/>
      <c r="AU263" s="176"/>
      <c r="AV263" s="177">
        <f t="shared" si="1218"/>
        <v>0</v>
      </c>
      <c r="AW263" s="177">
        <v>0</v>
      </c>
      <c r="AX263" s="177"/>
      <c r="AY263" s="177"/>
      <c r="BD263" s="225" t="s">
        <v>30</v>
      </c>
    </row>
    <row r="264" spans="1:56" s="19" customFormat="1" ht="70.5" hidden="1" customHeight="1">
      <c r="A264" s="54">
        <v>2018</v>
      </c>
      <c r="B264" s="174">
        <v>8323</v>
      </c>
      <c r="C264" s="54">
        <v>1</v>
      </c>
      <c r="D264" s="54">
        <v>2</v>
      </c>
      <c r="E264" s="54">
        <v>5000</v>
      </c>
      <c r="F264" s="54">
        <v>5100</v>
      </c>
      <c r="G264" s="54">
        <v>512</v>
      </c>
      <c r="H264" s="163">
        <v>22</v>
      </c>
      <c r="I264" s="175" t="s">
        <v>207</v>
      </c>
      <c r="J264" s="56">
        <v>0</v>
      </c>
      <c r="K264" s="56">
        <v>0</v>
      </c>
      <c r="L264" s="57">
        <f t="shared" si="1203"/>
        <v>0</v>
      </c>
      <c r="M264" s="56">
        <f t="shared" si="1204"/>
        <v>0</v>
      </c>
      <c r="N264" s="56">
        <v>0</v>
      </c>
      <c r="O264" s="57">
        <f t="shared" si="1205"/>
        <v>0</v>
      </c>
      <c r="P264" s="57">
        <v>0</v>
      </c>
      <c r="Q264" s="56">
        <v>0</v>
      </c>
      <c r="R264" s="56">
        <v>0</v>
      </c>
      <c r="S264" s="57">
        <f t="shared" si="1206"/>
        <v>0</v>
      </c>
      <c r="T264" s="56">
        <f t="shared" si="1207"/>
        <v>0</v>
      </c>
      <c r="U264" s="56">
        <v>0</v>
      </c>
      <c r="V264" s="57">
        <f t="shared" si="1208"/>
        <v>0</v>
      </c>
      <c r="W264" s="57">
        <v>0</v>
      </c>
      <c r="X264" s="56">
        <v>0</v>
      </c>
      <c r="Y264" s="56">
        <v>0</v>
      </c>
      <c r="Z264" s="57">
        <f t="shared" si="1209"/>
        <v>0</v>
      </c>
      <c r="AA264" s="56">
        <f t="shared" si="1210"/>
        <v>0</v>
      </c>
      <c r="AB264" s="56">
        <v>0</v>
      </c>
      <c r="AC264" s="57">
        <f t="shared" si="1211"/>
        <v>0</v>
      </c>
      <c r="AD264" s="57">
        <v>0</v>
      </c>
      <c r="AE264" s="56">
        <v>0</v>
      </c>
      <c r="AF264" s="56">
        <v>0</v>
      </c>
      <c r="AG264" s="57">
        <f t="shared" si="1212"/>
        <v>0</v>
      </c>
      <c r="AH264" s="56">
        <f t="shared" si="1213"/>
        <v>0</v>
      </c>
      <c r="AI264" s="56">
        <v>0</v>
      </c>
      <c r="AJ264" s="57">
        <f t="shared" si="1214"/>
        <v>0</v>
      </c>
      <c r="AK264" s="57">
        <v>0</v>
      </c>
      <c r="AL264" s="56">
        <v>0</v>
      </c>
      <c r="AM264" s="56">
        <v>0</v>
      </c>
      <c r="AN264" s="57">
        <f t="shared" si="1215"/>
        <v>0</v>
      </c>
      <c r="AO264" s="56">
        <f t="shared" si="1216"/>
        <v>0</v>
      </c>
      <c r="AP264" s="56">
        <v>0</v>
      </c>
      <c r="AQ264" s="57">
        <f t="shared" si="1217"/>
        <v>0</v>
      </c>
      <c r="AR264" s="57">
        <v>0</v>
      </c>
      <c r="AS264" s="57" t="s">
        <v>43</v>
      </c>
      <c r="AT264" s="179"/>
      <c r="AU264" s="176"/>
      <c r="AV264" s="177">
        <f t="shared" si="1218"/>
        <v>0</v>
      </c>
      <c r="AW264" s="177">
        <v>0</v>
      </c>
      <c r="AX264" s="177"/>
      <c r="AY264" s="177"/>
      <c r="BD264" s="225" t="s">
        <v>30</v>
      </c>
    </row>
    <row r="265" spans="1:56" s="19" customFormat="1" ht="70.5" hidden="1" customHeight="1">
      <c r="A265" s="54">
        <v>2018</v>
      </c>
      <c r="B265" s="174">
        <v>8323</v>
      </c>
      <c r="C265" s="54">
        <v>1</v>
      </c>
      <c r="D265" s="54">
        <v>2</v>
      </c>
      <c r="E265" s="54">
        <v>5000</v>
      </c>
      <c r="F265" s="54">
        <v>5100</v>
      </c>
      <c r="G265" s="54">
        <v>512</v>
      </c>
      <c r="H265" s="163">
        <v>23</v>
      </c>
      <c r="I265" s="175" t="s">
        <v>1110</v>
      </c>
      <c r="J265" s="56">
        <v>0</v>
      </c>
      <c r="K265" s="56">
        <v>0</v>
      </c>
      <c r="L265" s="57">
        <f t="shared" si="1203"/>
        <v>0</v>
      </c>
      <c r="M265" s="56">
        <f t="shared" si="1204"/>
        <v>0</v>
      </c>
      <c r="N265" s="56">
        <v>0</v>
      </c>
      <c r="O265" s="57">
        <f t="shared" si="1205"/>
        <v>0</v>
      </c>
      <c r="P265" s="57">
        <v>0</v>
      </c>
      <c r="Q265" s="56">
        <v>0</v>
      </c>
      <c r="R265" s="56">
        <v>0</v>
      </c>
      <c r="S265" s="57">
        <f t="shared" si="1206"/>
        <v>0</v>
      </c>
      <c r="T265" s="56">
        <f t="shared" si="1207"/>
        <v>0</v>
      </c>
      <c r="U265" s="56">
        <v>0</v>
      </c>
      <c r="V265" s="57">
        <f t="shared" si="1208"/>
        <v>0</v>
      </c>
      <c r="W265" s="57">
        <v>0</v>
      </c>
      <c r="X265" s="56">
        <v>0</v>
      </c>
      <c r="Y265" s="56">
        <v>0</v>
      </c>
      <c r="Z265" s="57">
        <f t="shared" si="1209"/>
        <v>0</v>
      </c>
      <c r="AA265" s="56">
        <f t="shared" si="1210"/>
        <v>0</v>
      </c>
      <c r="AB265" s="56">
        <v>0</v>
      </c>
      <c r="AC265" s="57">
        <f t="shared" si="1211"/>
        <v>0</v>
      </c>
      <c r="AD265" s="57">
        <v>0</v>
      </c>
      <c r="AE265" s="56">
        <v>0</v>
      </c>
      <c r="AF265" s="56">
        <v>0</v>
      </c>
      <c r="AG265" s="57">
        <f t="shared" si="1212"/>
        <v>0</v>
      </c>
      <c r="AH265" s="56">
        <f t="shared" si="1213"/>
        <v>0</v>
      </c>
      <c r="AI265" s="56">
        <v>0</v>
      </c>
      <c r="AJ265" s="57">
        <f t="shared" si="1214"/>
        <v>0</v>
      </c>
      <c r="AK265" s="57">
        <v>0</v>
      </c>
      <c r="AL265" s="56">
        <v>0</v>
      </c>
      <c r="AM265" s="56">
        <v>0</v>
      </c>
      <c r="AN265" s="57">
        <f t="shared" si="1215"/>
        <v>0</v>
      </c>
      <c r="AO265" s="56">
        <f t="shared" si="1216"/>
        <v>0</v>
      </c>
      <c r="AP265" s="56">
        <v>0</v>
      </c>
      <c r="AQ265" s="57">
        <f t="shared" si="1217"/>
        <v>0</v>
      </c>
      <c r="AR265" s="57">
        <v>0</v>
      </c>
      <c r="AS265" s="57" t="s">
        <v>43</v>
      </c>
      <c r="AT265" s="179"/>
      <c r="AU265" s="176"/>
      <c r="AV265" s="177">
        <f t="shared" si="1218"/>
        <v>0</v>
      </c>
      <c r="AW265" s="177">
        <v>0</v>
      </c>
      <c r="AX265" s="177"/>
      <c r="AY265" s="177"/>
      <c r="BD265" s="225" t="s">
        <v>30</v>
      </c>
    </row>
    <row r="266" spans="1:56" s="19" customFormat="1" ht="70.5" customHeight="1">
      <c r="A266" s="154">
        <v>2019</v>
      </c>
      <c r="B266" s="155">
        <v>8323</v>
      </c>
      <c r="C266" s="154">
        <v>1</v>
      </c>
      <c r="D266" s="154">
        <v>2</v>
      </c>
      <c r="E266" s="154">
        <v>5000</v>
      </c>
      <c r="F266" s="154">
        <v>5100</v>
      </c>
      <c r="G266" s="154">
        <v>515</v>
      </c>
      <c r="H266" s="154"/>
      <c r="I266" s="172" t="s">
        <v>114</v>
      </c>
      <c r="J266" s="158">
        <f>SUM(J267:J284)</f>
        <v>1033415</v>
      </c>
      <c r="K266" s="158">
        <f t="shared" ref="K266:O266" si="1219">SUM(K267:K284)</f>
        <v>0</v>
      </c>
      <c r="L266" s="158">
        <f t="shared" si="1219"/>
        <v>1033415</v>
      </c>
      <c r="M266" s="158">
        <f t="shared" si="1219"/>
        <v>0</v>
      </c>
      <c r="N266" s="158">
        <f t="shared" si="1219"/>
        <v>0</v>
      </c>
      <c r="O266" s="158">
        <f t="shared" si="1219"/>
        <v>0</v>
      </c>
      <c r="P266" s="158">
        <f>L266+O266</f>
        <v>1033415</v>
      </c>
      <c r="Q266" s="158">
        <f>SUM(Q267:Q284)</f>
        <v>0</v>
      </c>
      <c r="R266" s="158">
        <f t="shared" ref="R266:V266" si="1220">SUM(R267:R284)</f>
        <v>0</v>
      </c>
      <c r="S266" s="158">
        <f t="shared" si="1220"/>
        <v>0</v>
      </c>
      <c r="T266" s="158">
        <f t="shared" si="1220"/>
        <v>0</v>
      </c>
      <c r="U266" s="158">
        <f t="shared" si="1220"/>
        <v>0</v>
      </c>
      <c r="V266" s="158">
        <f t="shared" si="1220"/>
        <v>0</v>
      </c>
      <c r="W266" s="158">
        <f>S266+V266</f>
        <v>0</v>
      </c>
      <c r="X266" s="158">
        <f>SUM(X267:X284)</f>
        <v>0</v>
      </c>
      <c r="Y266" s="158">
        <f t="shared" ref="Y266:AC266" si="1221">SUM(Y267:Y284)</f>
        <v>0</v>
      </c>
      <c r="Z266" s="158">
        <f t="shared" si="1221"/>
        <v>0</v>
      </c>
      <c r="AA266" s="158">
        <f t="shared" si="1221"/>
        <v>0</v>
      </c>
      <c r="AB266" s="158">
        <f t="shared" si="1221"/>
        <v>0</v>
      </c>
      <c r="AC266" s="158">
        <f t="shared" si="1221"/>
        <v>0</v>
      </c>
      <c r="AD266" s="158">
        <f>Z266+AC266</f>
        <v>0</v>
      </c>
      <c r="AE266" s="158">
        <f>SUM(AE267:AE284)</f>
        <v>0</v>
      </c>
      <c r="AF266" s="158">
        <f t="shared" ref="AF266:AI266" si="1222">SUM(AF267:AF284)</f>
        <v>0</v>
      </c>
      <c r="AG266" s="158">
        <f t="shared" si="1222"/>
        <v>0</v>
      </c>
      <c r="AH266" s="158">
        <f t="shared" si="1222"/>
        <v>0</v>
      </c>
      <c r="AI266" s="158">
        <f t="shared" si="1222"/>
        <v>0</v>
      </c>
      <c r="AJ266" s="158">
        <f t="shared" ref="AJ266" si="1223">SUM(AJ267:AJ284)</f>
        <v>0</v>
      </c>
      <c r="AK266" s="158">
        <f>AG266+AJ266</f>
        <v>0</v>
      </c>
      <c r="AL266" s="158">
        <f>SUM(AL267:AL284)</f>
        <v>1033415</v>
      </c>
      <c r="AM266" s="158">
        <f t="shared" ref="AM266:AQ266" si="1224">SUM(AM267:AM284)</f>
        <v>0</v>
      </c>
      <c r="AN266" s="158">
        <f t="shared" si="1224"/>
        <v>1033415</v>
      </c>
      <c r="AO266" s="158">
        <f t="shared" si="1224"/>
        <v>0</v>
      </c>
      <c r="AP266" s="158">
        <f t="shared" si="1224"/>
        <v>0</v>
      </c>
      <c r="AQ266" s="158">
        <f t="shared" si="1224"/>
        <v>0</v>
      </c>
      <c r="AR266" s="158">
        <f>AN266+AQ266</f>
        <v>1033415</v>
      </c>
      <c r="AS266" s="158"/>
      <c r="AT266" s="159"/>
      <c r="AU266" s="160"/>
      <c r="AV266" s="161"/>
      <c r="AW266" s="161"/>
      <c r="AX266" s="161"/>
      <c r="AY266" s="161"/>
      <c r="BD266" s="173"/>
    </row>
    <row r="267" spans="1:56" s="19" customFormat="1" ht="70.5" customHeight="1">
      <c r="A267" s="54">
        <v>2019</v>
      </c>
      <c r="B267" s="174">
        <v>8323</v>
      </c>
      <c r="C267" s="54">
        <v>1</v>
      </c>
      <c r="D267" s="54">
        <v>2</v>
      </c>
      <c r="E267" s="54">
        <v>5000</v>
      </c>
      <c r="F267" s="54">
        <v>5100</v>
      </c>
      <c r="G267" s="54">
        <v>515</v>
      </c>
      <c r="H267" s="163">
        <v>1</v>
      </c>
      <c r="I267" s="175" t="s">
        <v>115</v>
      </c>
      <c r="J267" s="56">
        <v>331415</v>
      </c>
      <c r="K267" s="56">
        <v>0</v>
      </c>
      <c r="L267" s="57">
        <f t="shared" ref="L267:L284" si="1225">J267+K267</f>
        <v>331415</v>
      </c>
      <c r="M267" s="56">
        <v>0</v>
      </c>
      <c r="N267" s="56">
        <v>0</v>
      </c>
      <c r="O267" s="57">
        <f t="shared" ref="O267:O284" si="1226">M267+N267</f>
        <v>0</v>
      </c>
      <c r="P267" s="57">
        <f t="shared" ref="P267:P284" si="1227">L267+O267</f>
        <v>331415</v>
      </c>
      <c r="Q267" s="56">
        <v>0</v>
      </c>
      <c r="R267" s="56">
        <v>0</v>
      </c>
      <c r="S267" s="57">
        <f t="shared" ref="S267:S284" si="1228">Q267+R267</f>
        <v>0</v>
      </c>
      <c r="T267" s="56">
        <f>'[1]AFF 2018'!AT$345</f>
        <v>0</v>
      </c>
      <c r="U267" s="56">
        <f>'[1]AFF 2018'!AU$345</f>
        <v>0</v>
      </c>
      <c r="V267" s="57">
        <f t="shared" ref="V267:V284" si="1229">T267+U267</f>
        <v>0</v>
      </c>
      <c r="W267" s="57">
        <f t="shared" ref="W267:W284" si="1230">S267+V267</f>
        <v>0</v>
      </c>
      <c r="X267" s="56">
        <v>0</v>
      </c>
      <c r="Y267" s="56">
        <v>0</v>
      </c>
      <c r="Z267" s="57">
        <f t="shared" ref="Z267:Z284" si="1231">X267+Y267</f>
        <v>0</v>
      </c>
      <c r="AA267" s="56">
        <v>0</v>
      </c>
      <c r="AB267" s="56">
        <v>0</v>
      </c>
      <c r="AC267" s="57">
        <f t="shared" ref="AC267:AC284" si="1232">AA267+AB267</f>
        <v>0</v>
      </c>
      <c r="AD267" s="57">
        <f t="shared" ref="AD267:AD284" si="1233">Z267+AC267</f>
        <v>0</v>
      </c>
      <c r="AE267" s="56">
        <v>0</v>
      </c>
      <c r="AF267" s="56">
        <v>0</v>
      </c>
      <c r="AG267" s="57">
        <f t="shared" ref="AG267:AG284" si="1234">AE267+AF267</f>
        <v>0</v>
      </c>
      <c r="AH267" s="56">
        <v>0</v>
      </c>
      <c r="AI267" s="56">
        <v>0</v>
      </c>
      <c r="AJ267" s="57">
        <f t="shared" ref="AJ267:AJ284" si="1235">AH267+AI267</f>
        <v>0</v>
      </c>
      <c r="AK267" s="57">
        <f t="shared" ref="AK267:AK284" si="1236">AG267+AJ267</f>
        <v>0</v>
      </c>
      <c r="AL267" s="56">
        <f t="shared" ref="AL267:AM284" si="1237">J267-Q267-X267-AE267</f>
        <v>331415</v>
      </c>
      <c r="AM267" s="56">
        <f t="shared" si="1237"/>
        <v>0</v>
      </c>
      <c r="AN267" s="57">
        <f t="shared" ref="AN267:AN284" si="1238">AL267+AM267</f>
        <v>331415</v>
      </c>
      <c r="AO267" s="56">
        <f t="shared" ref="AO267:AP284" si="1239">M267-T267-AA267-AH267</f>
        <v>0</v>
      </c>
      <c r="AP267" s="56">
        <f t="shared" si="1239"/>
        <v>0</v>
      </c>
      <c r="AQ267" s="57">
        <f t="shared" ref="AQ267:AQ284" si="1240">AO267+AP267</f>
        <v>0</v>
      </c>
      <c r="AR267" s="57">
        <f t="shared" ref="AR267:AR284" si="1241">AN267+AQ267</f>
        <v>331415</v>
      </c>
      <c r="AS267" s="57" t="s">
        <v>43</v>
      </c>
      <c r="AT267" s="179">
        <v>17</v>
      </c>
      <c r="AU267" s="227">
        <v>0</v>
      </c>
      <c r="AV267" s="227">
        <v>0</v>
      </c>
      <c r="AW267" s="227">
        <v>0</v>
      </c>
      <c r="AX267" s="171">
        <f t="shared" ref="AX267" si="1242">AT267-AV267</f>
        <v>17</v>
      </c>
      <c r="AY267" s="171">
        <f t="shared" ref="AY267" si="1243">AU267-AW267</f>
        <v>0</v>
      </c>
      <c r="BD267" s="227">
        <f>'[1]AFF 2018'!CI$345</f>
        <v>12</v>
      </c>
    </row>
    <row r="268" spans="1:56" s="19" customFormat="1" ht="70.5" customHeight="1">
      <c r="A268" s="54">
        <v>2019</v>
      </c>
      <c r="B268" s="174">
        <v>8323</v>
      </c>
      <c r="C268" s="54">
        <v>1</v>
      </c>
      <c r="D268" s="54">
        <v>2</v>
      </c>
      <c r="E268" s="54">
        <v>5000</v>
      </c>
      <c r="F268" s="54">
        <v>5100</v>
      </c>
      <c r="G268" s="54">
        <v>515</v>
      </c>
      <c r="H268" s="163">
        <v>2</v>
      </c>
      <c r="I268" s="175" t="s">
        <v>117</v>
      </c>
      <c r="J268" s="56">
        <v>572000</v>
      </c>
      <c r="K268" s="56">
        <v>0</v>
      </c>
      <c r="L268" s="57">
        <f t="shared" si="1225"/>
        <v>572000</v>
      </c>
      <c r="M268" s="56">
        <v>0</v>
      </c>
      <c r="N268" s="56">
        <v>0</v>
      </c>
      <c r="O268" s="57">
        <f t="shared" si="1226"/>
        <v>0</v>
      </c>
      <c r="P268" s="57">
        <f t="shared" si="1227"/>
        <v>572000</v>
      </c>
      <c r="Q268" s="56">
        <v>0</v>
      </c>
      <c r="R268" s="56">
        <v>0</v>
      </c>
      <c r="S268" s="57">
        <f t="shared" si="1228"/>
        <v>0</v>
      </c>
      <c r="T268" s="56">
        <v>0</v>
      </c>
      <c r="U268" s="56">
        <v>0</v>
      </c>
      <c r="V268" s="57">
        <f t="shared" si="1229"/>
        <v>0</v>
      </c>
      <c r="W268" s="57">
        <f t="shared" si="1230"/>
        <v>0</v>
      </c>
      <c r="X268" s="56">
        <v>0</v>
      </c>
      <c r="Y268" s="56">
        <v>0</v>
      </c>
      <c r="Z268" s="57">
        <f t="shared" si="1231"/>
        <v>0</v>
      </c>
      <c r="AA268" s="56">
        <v>0</v>
      </c>
      <c r="AB268" s="56">
        <v>0</v>
      </c>
      <c r="AC268" s="57">
        <f t="shared" si="1232"/>
        <v>0</v>
      </c>
      <c r="AD268" s="57">
        <f t="shared" si="1233"/>
        <v>0</v>
      </c>
      <c r="AE268" s="56">
        <v>0</v>
      </c>
      <c r="AF268" s="56">
        <v>0</v>
      </c>
      <c r="AG268" s="57">
        <f t="shared" si="1234"/>
        <v>0</v>
      </c>
      <c r="AH268" s="56">
        <v>0</v>
      </c>
      <c r="AI268" s="56">
        <v>0</v>
      </c>
      <c r="AJ268" s="57">
        <f t="shared" si="1235"/>
        <v>0</v>
      </c>
      <c r="AK268" s="57">
        <f t="shared" si="1236"/>
        <v>0</v>
      </c>
      <c r="AL268" s="56">
        <f t="shared" si="1237"/>
        <v>572000</v>
      </c>
      <c r="AM268" s="56">
        <f t="shared" si="1237"/>
        <v>0</v>
      </c>
      <c r="AN268" s="57">
        <f t="shared" si="1238"/>
        <v>572000</v>
      </c>
      <c r="AO268" s="56">
        <f t="shared" si="1239"/>
        <v>0</v>
      </c>
      <c r="AP268" s="56">
        <f t="shared" si="1239"/>
        <v>0</v>
      </c>
      <c r="AQ268" s="57">
        <f t="shared" si="1240"/>
        <v>0</v>
      </c>
      <c r="AR268" s="57">
        <f t="shared" si="1241"/>
        <v>572000</v>
      </c>
      <c r="AS268" s="57" t="s">
        <v>43</v>
      </c>
      <c r="AT268" s="179">
        <v>28</v>
      </c>
      <c r="AU268" s="176">
        <v>0</v>
      </c>
      <c r="AV268" s="177">
        <v>0</v>
      </c>
      <c r="AW268" s="177">
        <v>0</v>
      </c>
      <c r="AX268" s="171">
        <f t="shared" ref="AX268:AX284" si="1244">AT268-AV268</f>
        <v>28</v>
      </c>
      <c r="AY268" s="171">
        <f t="shared" ref="AY268:AY284" si="1245">AU268-AW268</f>
        <v>0</v>
      </c>
      <c r="BD268" s="224">
        <f>'[1]AFF 2018'!CI$345</f>
        <v>12</v>
      </c>
    </row>
    <row r="269" spans="1:56" s="19" customFormat="1" ht="70.5" hidden="1" customHeight="1">
      <c r="A269" s="54">
        <v>2018</v>
      </c>
      <c r="B269" s="174">
        <v>8323</v>
      </c>
      <c r="C269" s="54">
        <v>1</v>
      </c>
      <c r="D269" s="54">
        <v>2</v>
      </c>
      <c r="E269" s="54">
        <v>5000</v>
      </c>
      <c r="F269" s="54">
        <v>5100</v>
      </c>
      <c r="G269" s="54">
        <v>515</v>
      </c>
      <c r="H269" s="163">
        <v>3</v>
      </c>
      <c r="I269" s="175" t="s">
        <v>208</v>
      </c>
      <c r="J269" s="56">
        <v>0</v>
      </c>
      <c r="K269" s="56">
        <v>0</v>
      </c>
      <c r="L269" s="57">
        <f t="shared" si="1225"/>
        <v>0</v>
      </c>
      <c r="M269" s="56">
        <v>0</v>
      </c>
      <c r="N269" s="56">
        <v>0</v>
      </c>
      <c r="O269" s="57">
        <f t="shared" si="1226"/>
        <v>0</v>
      </c>
      <c r="P269" s="57">
        <f t="shared" si="1227"/>
        <v>0</v>
      </c>
      <c r="Q269" s="56">
        <v>0</v>
      </c>
      <c r="R269" s="56">
        <v>0</v>
      </c>
      <c r="S269" s="57">
        <f t="shared" si="1228"/>
        <v>0</v>
      </c>
      <c r="T269" s="56">
        <v>0</v>
      </c>
      <c r="U269" s="56">
        <v>0</v>
      </c>
      <c r="V269" s="57">
        <f t="shared" si="1229"/>
        <v>0</v>
      </c>
      <c r="W269" s="57">
        <f t="shared" si="1230"/>
        <v>0</v>
      </c>
      <c r="X269" s="56">
        <v>0</v>
      </c>
      <c r="Y269" s="56">
        <v>0</v>
      </c>
      <c r="Z269" s="57">
        <f t="shared" si="1231"/>
        <v>0</v>
      </c>
      <c r="AA269" s="56">
        <v>0</v>
      </c>
      <c r="AB269" s="56">
        <v>0</v>
      </c>
      <c r="AC269" s="57">
        <f t="shared" si="1232"/>
        <v>0</v>
      </c>
      <c r="AD269" s="57">
        <f t="shared" si="1233"/>
        <v>0</v>
      </c>
      <c r="AE269" s="56">
        <v>0</v>
      </c>
      <c r="AF269" s="56">
        <v>0</v>
      </c>
      <c r="AG269" s="57">
        <f t="shared" si="1234"/>
        <v>0</v>
      </c>
      <c r="AH269" s="56">
        <v>0</v>
      </c>
      <c r="AI269" s="56">
        <v>0</v>
      </c>
      <c r="AJ269" s="57">
        <f t="shared" si="1235"/>
        <v>0</v>
      </c>
      <c r="AK269" s="57">
        <f t="shared" si="1236"/>
        <v>0</v>
      </c>
      <c r="AL269" s="56">
        <f t="shared" si="1237"/>
        <v>0</v>
      </c>
      <c r="AM269" s="56">
        <f t="shared" si="1237"/>
        <v>0</v>
      </c>
      <c r="AN269" s="57">
        <f t="shared" si="1238"/>
        <v>0</v>
      </c>
      <c r="AO269" s="56">
        <f t="shared" si="1239"/>
        <v>0</v>
      </c>
      <c r="AP269" s="56">
        <f t="shared" si="1239"/>
        <v>0</v>
      </c>
      <c r="AQ269" s="57">
        <f t="shared" si="1240"/>
        <v>0</v>
      </c>
      <c r="AR269" s="57">
        <f t="shared" si="1241"/>
        <v>0</v>
      </c>
      <c r="AS269" s="57" t="s">
        <v>43</v>
      </c>
      <c r="AT269" s="179"/>
      <c r="AU269" s="176"/>
      <c r="AV269" s="177"/>
      <c r="AW269" s="177"/>
      <c r="AX269" s="171">
        <f t="shared" si="1244"/>
        <v>0</v>
      </c>
      <c r="AY269" s="171">
        <f t="shared" si="1245"/>
        <v>0</v>
      </c>
      <c r="BD269" s="224">
        <f>'[1]AFF 2018'!CI$345</f>
        <v>12</v>
      </c>
    </row>
    <row r="270" spans="1:56" s="19" customFormat="1" ht="70.5" hidden="1" customHeight="1">
      <c r="A270" s="54">
        <v>2018</v>
      </c>
      <c r="B270" s="174">
        <v>8323</v>
      </c>
      <c r="C270" s="54">
        <v>1</v>
      </c>
      <c r="D270" s="54">
        <v>2</v>
      </c>
      <c r="E270" s="54">
        <v>5000</v>
      </c>
      <c r="F270" s="54">
        <v>5100</v>
      </c>
      <c r="G270" s="54">
        <v>515</v>
      </c>
      <c r="H270" s="163">
        <v>4</v>
      </c>
      <c r="I270" s="175" t="s">
        <v>209</v>
      </c>
      <c r="J270" s="56">
        <v>0</v>
      </c>
      <c r="K270" s="56">
        <v>0</v>
      </c>
      <c r="L270" s="57">
        <f t="shared" si="1225"/>
        <v>0</v>
      </c>
      <c r="M270" s="56">
        <v>0</v>
      </c>
      <c r="N270" s="56">
        <v>0</v>
      </c>
      <c r="O270" s="57">
        <f t="shared" si="1226"/>
        <v>0</v>
      </c>
      <c r="P270" s="57">
        <f t="shared" si="1227"/>
        <v>0</v>
      </c>
      <c r="Q270" s="56">
        <v>0</v>
      </c>
      <c r="R270" s="56">
        <v>0</v>
      </c>
      <c r="S270" s="57">
        <f t="shared" si="1228"/>
        <v>0</v>
      </c>
      <c r="T270" s="56">
        <v>0</v>
      </c>
      <c r="U270" s="56">
        <v>0</v>
      </c>
      <c r="V270" s="57">
        <f t="shared" si="1229"/>
        <v>0</v>
      </c>
      <c r="W270" s="57">
        <f t="shared" si="1230"/>
        <v>0</v>
      </c>
      <c r="X270" s="56">
        <v>0</v>
      </c>
      <c r="Y270" s="56">
        <v>0</v>
      </c>
      <c r="Z270" s="57">
        <f t="shared" si="1231"/>
        <v>0</v>
      </c>
      <c r="AA270" s="56">
        <v>0</v>
      </c>
      <c r="AB270" s="56">
        <v>0</v>
      </c>
      <c r="AC270" s="57">
        <f t="shared" si="1232"/>
        <v>0</v>
      </c>
      <c r="AD270" s="57">
        <f t="shared" si="1233"/>
        <v>0</v>
      </c>
      <c r="AE270" s="56">
        <v>0</v>
      </c>
      <c r="AF270" s="56">
        <v>0</v>
      </c>
      <c r="AG270" s="57">
        <f t="shared" si="1234"/>
        <v>0</v>
      </c>
      <c r="AH270" s="56">
        <v>0</v>
      </c>
      <c r="AI270" s="56">
        <v>0</v>
      </c>
      <c r="AJ270" s="57">
        <f t="shared" si="1235"/>
        <v>0</v>
      </c>
      <c r="AK270" s="57">
        <f t="shared" si="1236"/>
        <v>0</v>
      </c>
      <c r="AL270" s="56">
        <f t="shared" si="1237"/>
        <v>0</v>
      </c>
      <c r="AM270" s="56">
        <f t="shared" si="1237"/>
        <v>0</v>
      </c>
      <c r="AN270" s="57">
        <f t="shared" si="1238"/>
        <v>0</v>
      </c>
      <c r="AO270" s="56">
        <f t="shared" si="1239"/>
        <v>0</v>
      </c>
      <c r="AP270" s="56">
        <f t="shared" si="1239"/>
        <v>0</v>
      </c>
      <c r="AQ270" s="57">
        <f t="shared" si="1240"/>
        <v>0</v>
      </c>
      <c r="AR270" s="57">
        <f t="shared" si="1241"/>
        <v>0</v>
      </c>
      <c r="AS270" s="57" t="s">
        <v>43</v>
      </c>
      <c r="AT270" s="179"/>
      <c r="AU270" s="176"/>
      <c r="AV270" s="177"/>
      <c r="AW270" s="177"/>
      <c r="AX270" s="171">
        <f t="shared" si="1244"/>
        <v>0</v>
      </c>
      <c r="AY270" s="171">
        <f t="shared" si="1245"/>
        <v>0</v>
      </c>
      <c r="BD270" s="224">
        <f>'[1]AFF 2018'!CI$345</f>
        <v>12</v>
      </c>
    </row>
    <row r="271" spans="1:56" s="19" customFormat="1" ht="70.5" hidden="1" customHeight="1">
      <c r="A271" s="54">
        <v>2018</v>
      </c>
      <c r="B271" s="174">
        <v>8323</v>
      </c>
      <c r="C271" s="54">
        <v>1</v>
      </c>
      <c r="D271" s="54">
        <v>2</v>
      </c>
      <c r="E271" s="54">
        <v>5000</v>
      </c>
      <c r="F271" s="54">
        <v>5100</v>
      </c>
      <c r="G271" s="54">
        <v>515</v>
      </c>
      <c r="H271" s="163">
        <v>5</v>
      </c>
      <c r="I271" s="175" t="s">
        <v>210</v>
      </c>
      <c r="J271" s="56">
        <v>0</v>
      </c>
      <c r="K271" s="56">
        <v>0</v>
      </c>
      <c r="L271" s="57">
        <f t="shared" si="1225"/>
        <v>0</v>
      </c>
      <c r="M271" s="56">
        <v>0</v>
      </c>
      <c r="N271" s="56">
        <v>0</v>
      </c>
      <c r="O271" s="57">
        <f t="shared" si="1226"/>
        <v>0</v>
      </c>
      <c r="P271" s="57">
        <f t="shared" si="1227"/>
        <v>0</v>
      </c>
      <c r="Q271" s="56">
        <v>0</v>
      </c>
      <c r="R271" s="56">
        <v>0</v>
      </c>
      <c r="S271" s="57">
        <f t="shared" si="1228"/>
        <v>0</v>
      </c>
      <c r="T271" s="56">
        <v>0</v>
      </c>
      <c r="U271" s="56">
        <v>0</v>
      </c>
      <c r="V271" s="57">
        <f t="shared" si="1229"/>
        <v>0</v>
      </c>
      <c r="W271" s="57">
        <f t="shared" si="1230"/>
        <v>0</v>
      </c>
      <c r="X271" s="56">
        <v>0</v>
      </c>
      <c r="Y271" s="56">
        <v>0</v>
      </c>
      <c r="Z271" s="57">
        <f t="shared" si="1231"/>
        <v>0</v>
      </c>
      <c r="AA271" s="56">
        <v>0</v>
      </c>
      <c r="AB271" s="56">
        <v>0</v>
      </c>
      <c r="AC271" s="57">
        <f t="shared" si="1232"/>
        <v>0</v>
      </c>
      <c r="AD271" s="57">
        <f t="shared" si="1233"/>
        <v>0</v>
      </c>
      <c r="AE271" s="56">
        <v>0</v>
      </c>
      <c r="AF271" s="56">
        <v>0</v>
      </c>
      <c r="AG271" s="57">
        <f t="shared" si="1234"/>
        <v>0</v>
      </c>
      <c r="AH271" s="56">
        <v>0</v>
      </c>
      <c r="AI271" s="56">
        <v>0</v>
      </c>
      <c r="AJ271" s="57">
        <f t="shared" si="1235"/>
        <v>0</v>
      </c>
      <c r="AK271" s="57">
        <f t="shared" si="1236"/>
        <v>0</v>
      </c>
      <c r="AL271" s="56">
        <f t="shared" si="1237"/>
        <v>0</v>
      </c>
      <c r="AM271" s="56">
        <f t="shared" si="1237"/>
        <v>0</v>
      </c>
      <c r="AN271" s="57">
        <f t="shared" si="1238"/>
        <v>0</v>
      </c>
      <c r="AO271" s="56">
        <f t="shared" si="1239"/>
        <v>0</v>
      </c>
      <c r="AP271" s="56">
        <f t="shared" si="1239"/>
        <v>0</v>
      </c>
      <c r="AQ271" s="57">
        <f t="shared" si="1240"/>
        <v>0</v>
      </c>
      <c r="AR271" s="57">
        <f t="shared" si="1241"/>
        <v>0</v>
      </c>
      <c r="AS271" s="57" t="s">
        <v>43</v>
      </c>
      <c r="AT271" s="179"/>
      <c r="AU271" s="176"/>
      <c r="AV271" s="177"/>
      <c r="AW271" s="177"/>
      <c r="AX271" s="171">
        <f t="shared" si="1244"/>
        <v>0</v>
      </c>
      <c r="AY271" s="171">
        <f t="shared" si="1245"/>
        <v>0</v>
      </c>
      <c r="BD271" s="224">
        <f>'[1]AFF 2018'!CI$345</f>
        <v>12</v>
      </c>
    </row>
    <row r="272" spans="1:56" s="19" customFormat="1" ht="70.5" hidden="1" customHeight="1">
      <c r="A272" s="54">
        <v>2018</v>
      </c>
      <c r="B272" s="174">
        <v>8323</v>
      </c>
      <c r="C272" s="54">
        <v>1</v>
      </c>
      <c r="D272" s="54">
        <v>2</v>
      </c>
      <c r="E272" s="54">
        <v>5000</v>
      </c>
      <c r="F272" s="54">
        <v>5100</v>
      </c>
      <c r="G272" s="54">
        <v>515</v>
      </c>
      <c r="H272" s="163">
        <v>6</v>
      </c>
      <c r="I272" s="175" t="s">
        <v>119</v>
      </c>
      <c r="J272" s="56">
        <v>0</v>
      </c>
      <c r="K272" s="56">
        <v>0</v>
      </c>
      <c r="L272" s="57">
        <f t="shared" si="1225"/>
        <v>0</v>
      </c>
      <c r="M272" s="56">
        <v>0</v>
      </c>
      <c r="N272" s="56">
        <v>0</v>
      </c>
      <c r="O272" s="57">
        <f t="shared" si="1226"/>
        <v>0</v>
      </c>
      <c r="P272" s="57">
        <f t="shared" si="1227"/>
        <v>0</v>
      </c>
      <c r="Q272" s="56">
        <v>0</v>
      </c>
      <c r="R272" s="56">
        <v>0</v>
      </c>
      <c r="S272" s="57">
        <f t="shared" si="1228"/>
        <v>0</v>
      </c>
      <c r="T272" s="56">
        <v>0</v>
      </c>
      <c r="U272" s="56">
        <v>0</v>
      </c>
      <c r="V272" s="57">
        <f t="shared" si="1229"/>
        <v>0</v>
      </c>
      <c r="W272" s="57">
        <f t="shared" si="1230"/>
        <v>0</v>
      </c>
      <c r="X272" s="56">
        <v>0</v>
      </c>
      <c r="Y272" s="56">
        <v>0</v>
      </c>
      <c r="Z272" s="57">
        <f t="shared" si="1231"/>
        <v>0</v>
      </c>
      <c r="AA272" s="56">
        <v>0</v>
      </c>
      <c r="AB272" s="56">
        <v>0</v>
      </c>
      <c r="AC272" s="57">
        <f t="shared" si="1232"/>
        <v>0</v>
      </c>
      <c r="AD272" s="57">
        <f t="shared" si="1233"/>
        <v>0</v>
      </c>
      <c r="AE272" s="56">
        <v>0</v>
      </c>
      <c r="AF272" s="56">
        <v>0</v>
      </c>
      <c r="AG272" s="57">
        <f t="shared" si="1234"/>
        <v>0</v>
      </c>
      <c r="AH272" s="56">
        <v>0</v>
      </c>
      <c r="AI272" s="56">
        <v>0</v>
      </c>
      <c r="AJ272" s="57">
        <f t="shared" si="1235"/>
        <v>0</v>
      </c>
      <c r="AK272" s="57">
        <f t="shared" si="1236"/>
        <v>0</v>
      </c>
      <c r="AL272" s="56">
        <f t="shared" si="1237"/>
        <v>0</v>
      </c>
      <c r="AM272" s="56">
        <f t="shared" si="1237"/>
        <v>0</v>
      </c>
      <c r="AN272" s="57">
        <f t="shared" si="1238"/>
        <v>0</v>
      </c>
      <c r="AO272" s="56">
        <f t="shared" si="1239"/>
        <v>0</v>
      </c>
      <c r="AP272" s="56">
        <f t="shared" si="1239"/>
        <v>0</v>
      </c>
      <c r="AQ272" s="57">
        <f t="shared" si="1240"/>
        <v>0</v>
      </c>
      <c r="AR272" s="57">
        <f t="shared" si="1241"/>
        <v>0</v>
      </c>
      <c r="AS272" s="57" t="s">
        <v>43</v>
      </c>
      <c r="AT272" s="179"/>
      <c r="AU272" s="176"/>
      <c r="AV272" s="177"/>
      <c r="AW272" s="177"/>
      <c r="AX272" s="171">
        <f t="shared" si="1244"/>
        <v>0</v>
      </c>
      <c r="AY272" s="171">
        <f t="shared" si="1245"/>
        <v>0</v>
      </c>
      <c r="BD272" s="224">
        <f>'[1]AFF 2018'!CI$345</f>
        <v>12</v>
      </c>
    </row>
    <row r="273" spans="1:56" s="19" customFormat="1" ht="70.5" hidden="1" customHeight="1">
      <c r="A273" s="54">
        <v>2018</v>
      </c>
      <c r="B273" s="174">
        <v>8323</v>
      </c>
      <c r="C273" s="54">
        <v>1</v>
      </c>
      <c r="D273" s="54">
        <v>2</v>
      </c>
      <c r="E273" s="54">
        <v>5000</v>
      </c>
      <c r="F273" s="54">
        <v>5100</v>
      </c>
      <c r="G273" s="54">
        <v>515</v>
      </c>
      <c r="H273" s="163">
        <v>7</v>
      </c>
      <c r="I273" s="175" t="s">
        <v>120</v>
      </c>
      <c r="J273" s="56">
        <v>0</v>
      </c>
      <c r="K273" s="56">
        <v>0</v>
      </c>
      <c r="L273" s="57">
        <f t="shared" si="1225"/>
        <v>0</v>
      </c>
      <c r="M273" s="56">
        <v>0</v>
      </c>
      <c r="N273" s="56">
        <v>0</v>
      </c>
      <c r="O273" s="57">
        <f t="shared" si="1226"/>
        <v>0</v>
      </c>
      <c r="P273" s="57">
        <f t="shared" si="1227"/>
        <v>0</v>
      </c>
      <c r="Q273" s="56">
        <v>0</v>
      </c>
      <c r="R273" s="56">
        <v>0</v>
      </c>
      <c r="S273" s="57">
        <f t="shared" si="1228"/>
        <v>0</v>
      </c>
      <c r="T273" s="56">
        <v>0</v>
      </c>
      <c r="U273" s="56">
        <v>0</v>
      </c>
      <c r="V273" s="57">
        <f t="shared" si="1229"/>
        <v>0</v>
      </c>
      <c r="W273" s="57">
        <f t="shared" si="1230"/>
        <v>0</v>
      </c>
      <c r="X273" s="56">
        <v>0</v>
      </c>
      <c r="Y273" s="56">
        <v>0</v>
      </c>
      <c r="Z273" s="57">
        <f t="shared" si="1231"/>
        <v>0</v>
      </c>
      <c r="AA273" s="56">
        <v>0</v>
      </c>
      <c r="AB273" s="56">
        <v>0</v>
      </c>
      <c r="AC273" s="57">
        <f t="shared" si="1232"/>
        <v>0</v>
      </c>
      <c r="AD273" s="57">
        <f t="shared" si="1233"/>
        <v>0</v>
      </c>
      <c r="AE273" s="56">
        <v>0</v>
      </c>
      <c r="AF273" s="56">
        <v>0</v>
      </c>
      <c r="AG273" s="57">
        <f t="shared" si="1234"/>
        <v>0</v>
      </c>
      <c r="AH273" s="56">
        <v>0</v>
      </c>
      <c r="AI273" s="56">
        <v>0</v>
      </c>
      <c r="AJ273" s="57">
        <f t="shared" si="1235"/>
        <v>0</v>
      </c>
      <c r="AK273" s="57">
        <f t="shared" si="1236"/>
        <v>0</v>
      </c>
      <c r="AL273" s="56">
        <f t="shared" si="1237"/>
        <v>0</v>
      </c>
      <c r="AM273" s="56">
        <f t="shared" si="1237"/>
        <v>0</v>
      </c>
      <c r="AN273" s="57">
        <f t="shared" si="1238"/>
        <v>0</v>
      </c>
      <c r="AO273" s="56">
        <f t="shared" si="1239"/>
        <v>0</v>
      </c>
      <c r="AP273" s="56">
        <f t="shared" si="1239"/>
        <v>0</v>
      </c>
      <c r="AQ273" s="57">
        <f t="shared" si="1240"/>
        <v>0</v>
      </c>
      <c r="AR273" s="57">
        <f t="shared" si="1241"/>
        <v>0</v>
      </c>
      <c r="AS273" s="57" t="s">
        <v>43</v>
      </c>
      <c r="AT273" s="179"/>
      <c r="AU273" s="176"/>
      <c r="AV273" s="177"/>
      <c r="AW273" s="177"/>
      <c r="AX273" s="171">
        <f t="shared" si="1244"/>
        <v>0</v>
      </c>
      <c r="AY273" s="171">
        <f t="shared" si="1245"/>
        <v>0</v>
      </c>
      <c r="BD273" s="224">
        <f>'[1]AFF 2018'!CI$345</f>
        <v>12</v>
      </c>
    </row>
    <row r="274" spans="1:56" s="19" customFormat="1" ht="70.5" hidden="1" customHeight="1">
      <c r="A274" s="54">
        <v>2018</v>
      </c>
      <c r="B274" s="174">
        <v>8323</v>
      </c>
      <c r="C274" s="54">
        <v>1</v>
      </c>
      <c r="D274" s="54">
        <v>2</v>
      </c>
      <c r="E274" s="54">
        <v>5000</v>
      </c>
      <c r="F274" s="54">
        <v>5100</v>
      </c>
      <c r="G274" s="54">
        <v>515</v>
      </c>
      <c r="H274" s="163">
        <v>8</v>
      </c>
      <c r="I274" s="175" t="s">
        <v>121</v>
      </c>
      <c r="J274" s="56">
        <v>0</v>
      </c>
      <c r="K274" s="56">
        <v>0</v>
      </c>
      <c r="L274" s="57">
        <f t="shared" si="1225"/>
        <v>0</v>
      </c>
      <c r="M274" s="56">
        <v>0</v>
      </c>
      <c r="N274" s="56">
        <v>0</v>
      </c>
      <c r="O274" s="57">
        <f t="shared" si="1226"/>
        <v>0</v>
      </c>
      <c r="P274" s="57">
        <f t="shared" si="1227"/>
        <v>0</v>
      </c>
      <c r="Q274" s="56">
        <v>0</v>
      </c>
      <c r="R274" s="56">
        <v>0</v>
      </c>
      <c r="S274" s="57">
        <f t="shared" si="1228"/>
        <v>0</v>
      </c>
      <c r="T274" s="56">
        <v>0</v>
      </c>
      <c r="U274" s="56">
        <v>0</v>
      </c>
      <c r="V274" s="57">
        <f t="shared" si="1229"/>
        <v>0</v>
      </c>
      <c r="W274" s="57">
        <f t="shared" si="1230"/>
        <v>0</v>
      </c>
      <c r="X274" s="56">
        <v>0</v>
      </c>
      <c r="Y274" s="56">
        <v>0</v>
      </c>
      <c r="Z274" s="57">
        <f t="shared" si="1231"/>
        <v>0</v>
      </c>
      <c r="AA274" s="56">
        <v>0</v>
      </c>
      <c r="AB274" s="56">
        <v>0</v>
      </c>
      <c r="AC274" s="57">
        <f t="shared" si="1232"/>
        <v>0</v>
      </c>
      <c r="AD274" s="57">
        <f t="shared" si="1233"/>
        <v>0</v>
      </c>
      <c r="AE274" s="56">
        <v>0</v>
      </c>
      <c r="AF274" s="56">
        <v>0</v>
      </c>
      <c r="AG274" s="57">
        <f t="shared" si="1234"/>
        <v>0</v>
      </c>
      <c r="AH274" s="56">
        <v>0</v>
      </c>
      <c r="AI274" s="56">
        <v>0</v>
      </c>
      <c r="AJ274" s="57">
        <f t="shared" si="1235"/>
        <v>0</v>
      </c>
      <c r="AK274" s="57">
        <f t="shared" si="1236"/>
        <v>0</v>
      </c>
      <c r="AL274" s="56">
        <f t="shared" si="1237"/>
        <v>0</v>
      </c>
      <c r="AM274" s="56">
        <f t="shared" si="1237"/>
        <v>0</v>
      </c>
      <c r="AN274" s="57">
        <f t="shared" si="1238"/>
        <v>0</v>
      </c>
      <c r="AO274" s="56">
        <f t="shared" si="1239"/>
        <v>0</v>
      </c>
      <c r="AP274" s="56">
        <f t="shared" si="1239"/>
        <v>0</v>
      </c>
      <c r="AQ274" s="57">
        <f t="shared" si="1240"/>
        <v>0</v>
      </c>
      <c r="AR274" s="57">
        <f t="shared" si="1241"/>
        <v>0</v>
      </c>
      <c r="AS274" s="57" t="s">
        <v>43</v>
      </c>
      <c r="AT274" s="179"/>
      <c r="AU274" s="176"/>
      <c r="AV274" s="177"/>
      <c r="AW274" s="177"/>
      <c r="AX274" s="171">
        <f t="shared" si="1244"/>
        <v>0</v>
      </c>
      <c r="AY274" s="171">
        <f t="shared" si="1245"/>
        <v>0</v>
      </c>
      <c r="BD274" s="224">
        <f>'[1]AFF 2018'!CI$345</f>
        <v>12</v>
      </c>
    </row>
    <row r="275" spans="1:56" s="19" customFormat="1" ht="70.5" hidden="1" customHeight="1">
      <c r="A275" s="54">
        <v>2018</v>
      </c>
      <c r="B275" s="174">
        <v>8323</v>
      </c>
      <c r="C275" s="54">
        <v>1</v>
      </c>
      <c r="D275" s="54">
        <v>2</v>
      </c>
      <c r="E275" s="54">
        <v>5000</v>
      </c>
      <c r="F275" s="54">
        <v>5100</v>
      </c>
      <c r="G275" s="54">
        <v>515</v>
      </c>
      <c r="H275" s="163">
        <v>9</v>
      </c>
      <c r="I275" s="175" t="s">
        <v>122</v>
      </c>
      <c r="J275" s="56">
        <v>0</v>
      </c>
      <c r="K275" s="56">
        <v>0</v>
      </c>
      <c r="L275" s="57">
        <f t="shared" si="1225"/>
        <v>0</v>
      </c>
      <c r="M275" s="56">
        <v>0</v>
      </c>
      <c r="N275" s="56">
        <v>0</v>
      </c>
      <c r="O275" s="57">
        <f t="shared" si="1226"/>
        <v>0</v>
      </c>
      <c r="P275" s="57">
        <f t="shared" si="1227"/>
        <v>0</v>
      </c>
      <c r="Q275" s="56">
        <v>0</v>
      </c>
      <c r="R275" s="56">
        <v>0</v>
      </c>
      <c r="S275" s="57">
        <f t="shared" si="1228"/>
        <v>0</v>
      </c>
      <c r="T275" s="56">
        <v>0</v>
      </c>
      <c r="U275" s="56">
        <v>0</v>
      </c>
      <c r="V275" s="57">
        <f t="shared" si="1229"/>
        <v>0</v>
      </c>
      <c r="W275" s="57">
        <f t="shared" si="1230"/>
        <v>0</v>
      </c>
      <c r="X275" s="56">
        <v>0</v>
      </c>
      <c r="Y275" s="56">
        <v>0</v>
      </c>
      <c r="Z275" s="57">
        <f t="shared" si="1231"/>
        <v>0</v>
      </c>
      <c r="AA275" s="56">
        <v>0</v>
      </c>
      <c r="AB275" s="56">
        <v>0</v>
      </c>
      <c r="AC275" s="57">
        <f t="shared" si="1232"/>
        <v>0</v>
      </c>
      <c r="AD275" s="57">
        <f t="shared" si="1233"/>
        <v>0</v>
      </c>
      <c r="AE275" s="56">
        <v>0</v>
      </c>
      <c r="AF275" s="56">
        <v>0</v>
      </c>
      <c r="AG275" s="57">
        <f t="shared" si="1234"/>
        <v>0</v>
      </c>
      <c r="AH275" s="56">
        <v>0</v>
      </c>
      <c r="AI275" s="56">
        <v>0</v>
      </c>
      <c r="AJ275" s="57">
        <f t="shared" si="1235"/>
        <v>0</v>
      </c>
      <c r="AK275" s="57">
        <f t="shared" si="1236"/>
        <v>0</v>
      </c>
      <c r="AL275" s="56">
        <f t="shared" si="1237"/>
        <v>0</v>
      </c>
      <c r="AM275" s="56">
        <f t="shared" si="1237"/>
        <v>0</v>
      </c>
      <c r="AN275" s="57">
        <f t="shared" si="1238"/>
        <v>0</v>
      </c>
      <c r="AO275" s="56">
        <f t="shared" si="1239"/>
        <v>0</v>
      </c>
      <c r="AP275" s="56">
        <f t="shared" si="1239"/>
        <v>0</v>
      </c>
      <c r="AQ275" s="57">
        <f t="shared" si="1240"/>
        <v>0</v>
      </c>
      <c r="AR275" s="57">
        <f t="shared" si="1241"/>
        <v>0</v>
      </c>
      <c r="AS275" s="57" t="s">
        <v>43</v>
      </c>
      <c r="AT275" s="179"/>
      <c r="AU275" s="176"/>
      <c r="AV275" s="177"/>
      <c r="AW275" s="177"/>
      <c r="AX275" s="171">
        <f t="shared" si="1244"/>
        <v>0</v>
      </c>
      <c r="AY275" s="171">
        <f t="shared" si="1245"/>
        <v>0</v>
      </c>
      <c r="BD275" s="224">
        <f>'[1]AFF 2018'!CI$345</f>
        <v>12</v>
      </c>
    </row>
    <row r="276" spans="1:56" s="19" customFormat="1" ht="70.5" hidden="1" customHeight="1">
      <c r="A276" s="54">
        <v>2018</v>
      </c>
      <c r="B276" s="174">
        <v>8323</v>
      </c>
      <c r="C276" s="54">
        <v>1</v>
      </c>
      <c r="D276" s="54">
        <v>2</v>
      </c>
      <c r="E276" s="54">
        <v>5000</v>
      </c>
      <c r="F276" s="54">
        <v>5100</v>
      </c>
      <c r="G276" s="54">
        <v>515</v>
      </c>
      <c r="H276" s="163">
        <v>10</v>
      </c>
      <c r="I276" s="175" t="s">
        <v>211</v>
      </c>
      <c r="J276" s="56">
        <v>0</v>
      </c>
      <c r="K276" s="56">
        <v>0</v>
      </c>
      <c r="L276" s="57">
        <f t="shared" si="1225"/>
        <v>0</v>
      </c>
      <c r="M276" s="56">
        <v>0</v>
      </c>
      <c r="N276" s="56">
        <v>0</v>
      </c>
      <c r="O276" s="57">
        <f t="shared" si="1226"/>
        <v>0</v>
      </c>
      <c r="P276" s="57">
        <f t="shared" si="1227"/>
        <v>0</v>
      </c>
      <c r="Q276" s="56">
        <v>0</v>
      </c>
      <c r="R276" s="56">
        <v>0</v>
      </c>
      <c r="S276" s="57">
        <f t="shared" si="1228"/>
        <v>0</v>
      </c>
      <c r="T276" s="56">
        <v>0</v>
      </c>
      <c r="U276" s="56">
        <v>0</v>
      </c>
      <c r="V276" s="57">
        <f t="shared" si="1229"/>
        <v>0</v>
      </c>
      <c r="W276" s="57">
        <f t="shared" si="1230"/>
        <v>0</v>
      </c>
      <c r="X276" s="56">
        <v>0</v>
      </c>
      <c r="Y276" s="56">
        <v>0</v>
      </c>
      <c r="Z276" s="57">
        <f t="shared" si="1231"/>
        <v>0</v>
      </c>
      <c r="AA276" s="56">
        <v>0</v>
      </c>
      <c r="AB276" s="56">
        <v>0</v>
      </c>
      <c r="AC276" s="57">
        <f t="shared" si="1232"/>
        <v>0</v>
      </c>
      <c r="AD276" s="57">
        <f t="shared" si="1233"/>
        <v>0</v>
      </c>
      <c r="AE276" s="56">
        <v>0</v>
      </c>
      <c r="AF276" s="56">
        <v>0</v>
      </c>
      <c r="AG276" s="57">
        <f t="shared" si="1234"/>
        <v>0</v>
      </c>
      <c r="AH276" s="56">
        <v>0</v>
      </c>
      <c r="AI276" s="56">
        <v>0</v>
      </c>
      <c r="AJ276" s="57">
        <f t="shared" si="1235"/>
        <v>0</v>
      </c>
      <c r="AK276" s="57">
        <f t="shared" si="1236"/>
        <v>0</v>
      </c>
      <c r="AL276" s="56">
        <f t="shared" si="1237"/>
        <v>0</v>
      </c>
      <c r="AM276" s="56">
        <f t="shared" si="1237"/>
        <v>0</v>
      </c>
      <c r="AN276" s="57">
        <f t="shared" si="1238"/>
        <v>0</v>
      </c>
      <c r="AO276" s="56">
        <f t="shared" si="1239"/>
        <v>0</v>
      </c>
      <c r="AP276" s="56">
        <f t="shared" si="1239"/>
        <v>0</v>
      </c>
      <c r="AQ276" s="57">
        <f t="shared" si="1240"/>
        <v>0</v>
      </c>
      <c r="AR276" s="57">
        <f t="shared" si="1241"/>
        <v>0</v>
      </c>
      <c r="AS276" s="57" t="s">
        <v>43</v>
      </c>
      <c r="AT276" s="179"/>
      <c r="AU276" s="176"/>
      <c r="AV276" s="177"/>
      <c r="AW276" s="177"/>
      <c r="AX276" s="171">
        <f t="shared" si="1244"/>
        <v>0</v>
      </c>
      <c r="AY276" s="171">
        <f t="shared" si="1245"/>
        <v>0</v>
      </c>
      <c r="BD276" s="224">
        <f>'[1]AFF 2018'!CI$345</f>
        <v>12</v>
      </c>
    </row>
    <row r="277" spans="1:56" s="19" customFormat="1" ht="70.5" hidden="1" customHeight="1">
      <c r="A277" s="54">
        <v>2018</v>
      </c>
      <c r="B277" s="174">
        <v>8323</v>
      </c>
      <c r="C277" s="54">
        <v>1</v>
      </c>
      <c r="D277" s="54">
        <v>2</v>
      </c>
      <c r="E277" s="54">
        <v>5000</v>
      </c>
      <c r="F277" s="54">
        <v>5100</v>
      </c>
      <c r="G277" s="54">
        <v>515</v>
      </c>
      <c r="H277" s="163">
        <v>11</v>
      </c>
      <c r="I277" s="175" t="s">
        <v>212</v>
      </c>
      <c r="J277" s="56">
        <v>0</v>
      </c>
      <c r="K277" s="56">
        <v>0</v>
      </c>
      <c r="L277" s="57">
        <f t="shared" si="1225"/>
        <v>0</v>
      </c>
      <c r="M277" s="56">
        <v>0</v>
      </c>
      <c r="N277" s="56">
        <v>0</v>
      </c>
      <c r="O277" s="57">
        <f t="shared" si="1226"/>
        <v>0</v>
      </c>
      <c r="P277" s="57">
        <f t="shared" si="1227"/>
        <v>0</v>
      </c>
      <c r="Q277" s="56">
        <v>0</v>
      </c>
      <c r="R277" s="56">
        <v>0</v>
      </c>
      <c r="S277" s="57">
        <f t="shared" si="1228"/>
        <v>0</v>
      </c>
      <c r="T277" s="56">
        <v>0</v>
      </c>
      <c r="U277" s="56">
        <v>0</v>
      </c>
      <c r="V277" s="57">
        <f t="shared" si="1229"/>
        <v>0</v>
      </c>
      <c r="W277" s="57">
        <f t="shared" si="1230"/>
        <v>0</v>
      </c>
      <c r="X277" s="56">
        <v>0</v>
      </c>
      <c r="Y277" s="56">
        <v>0</v>
      </c>
      <c r="Z277" s="57">
        <f t="shared" si="1231"/>
        <v>0</v>
      </c>
      <c r="AA277" s="56">
        <v>0</v>
      </c>
      <c r="AB277" s="56">
        <v>0</v>
      </c>
      <c r="AC277" s="57">
        <f t="shared" si="1232"/>
        <v>0</v>
      </c>
      <c r="AD277" s="57">
        <f t="shared" si="1233"/>
        <v>0</v>
      </c>
      <c r="AE277" s="56">
        <v>0</v>
      </c>
      <c r="AF277" s="56">
        <v>0</v>
      </c>
      <c r="AG277" s="57">
        <f t="shared" si="1234"/>
        <v>0</v>
      </c>
      <c r="AH277" s="56">
        <v>0</v>
      </c>
      <c r="AI277" s="56">
        <v>0</v>
      </c>
      <c r="AJ277" s="57">
        <f t="shared" si="1235"/>
        <v>0</v>
      </c>
      <c r="AK277" s="57">
        <f t="shared" si="1236"/>
        <v>0</v>
      </c>
      <c r="AL277" s="56">
        <f t="shared" si="1237"/>
        <v>0</v>
      </c>
      <c r="AM277" s="56">
        <f t="shared" si="1237"/>
        <v>0</v>
      </c>
      <c r="AN277" s="57">
        <f t="shared" si="1238"/>
        <v>0</v>
      </c>
      <c r="AO277" s="56">
        <f t="shared" si="1239"/>
        <v>0</v>
      </c>
      <c r="AP277" s="56">
        <f t="shared" si="1239"/>
        <v>0</v>
      </c>
      <c r="AQ277" s="57">
        <f t="shared" si="1240"/>
        <v>0</v>
      </c>
      <c r="AR277" s="57">
        <f t="shared" si="1241"/>
        <v>0</v>
      </c>
      <c r="AS277" s="57" t="s">
        <v>43</v>
      </c>
      <c r="AT277" s="179"/>
      <c r="AU277" s="176"/>
      <c r="AV277" s="177"/>
      <c r="AW277" s="177"/>
      <c r="AX277" s="171">
        <f t="shared" si="1244"/>
        <v>0</v>
      </c>
      <c r="AY277" s="171">
        <f t="shared" si="1245"/>
        <v>0</v>
      </c>
      <c r="BD277" s="224">
        <f>'[1]AFF 2018'!CI$345</f>
        <v>12</v>
      </c>
    </row>
    <row r="278" spans="1:56" s="19" customFormat="1" ht="70.5" hidden="1" customHeight="1">
      <c r="A278" s="54">
        <v>2018</v>
      </c>
      <c r="B278" s="174">
        <v>8323</v>
      </c>
      <c r="C278" s="54">
        <v>1</v>
      </c>
      <c r="D278" s="54">
        <v>2</v>
      </c>
      <c r="E278" s="54">
        <v>5000</v>
      </c>
      <c r="F278" s="54">
        <v>5100</v>
      </c>
      <c r="G278" s="54">
        <v>515</v>
      </c>
      <c r="H278" s="163">
        <v>12</v>
      </c>
      <c r="I278" s="175" t="s">
        <v>125</v>
      </c>
      <c r="J278" s="56">
        <v>0</v>
      </c>
      <c r="K278" s="56">
        <v>0</v>
      </c>
      <c r="L278" s="57">
        <f t="shared" si="1225"/>
        <v>0</v>
      </c>
      <c r="M278" s="56">
        <v>0</v>
      </c>
      <c r="N278" s="56">
        <v>0</v>
      </c>
      <c r="O278" s="57">
        <f t="shared" si="1226"/>
        <v>0</v>
      </c>
      <c r="P278" s="57">
        <f t="shared" si="1227"/>
        <v>0</v>
      </c>
      <c r="Q278" s="56">
        <v>0</v>
      </c>
      <c r="R278" s="56">
        <v>0</v>
      </c>
      <c r="S278" s="57">
        <f t="shared" si="1228"/>
        <v>0</v>
      </c>
      <c r="T278" s="56">
        <v>0</v>
      </c>
      <c r="U278" s="56">
        <v>0</v>
      </c>
      <c r="V278" s="57">
        <f t="shared" si="1229"/>
        <v>0</v>
      </c>
      <c r="W278" s="57">
        <f t="shared" si="1230"/>
        <v>0</v>
      </c>
      <c r="X278" s="56">
        <v>0</v>
      </c>
      <c r="Y278" s="56">
        <v>0</v>
      </c>
      <c r="Z278" s="57">
        <f t="shared" si="1231"/>
        <v>0</v>
      </c>
      <c r="AA278" s="56">
        <v>0</v>
      </c>
      <c r="AB278" s="56">
        <v>0</v>
      </c>
      <c r="AC278" s="57">
        <f t="shared" si="1232"/>
        <v>0</v>
      </c>
      <c r="AD278" s="57">
        <f t="shared" si="1233"/>
        <v>0</v>
      </c>
      <c r="AE278" s="56">
        <v>0</v>
      </c>
      <c r="AF278" s="56">
        <v>0</v>
      </c>
      <c r="AG278" s="57">
        <f t="shared" si="1234"/>
        <v>0</v>
      </c>
      <c r="AH278" s="56">
        <v>0</v>
      </c>
      <c r="AI278" s="56">
        <v>0</v>
      </c>
      <c r="AJ278" s="57">
        <f t="shared" si="1235"/>
        <v>0</v>
      </c>
      <c r="AK278" s="57">
        <f t="shared" si="1236"/>
        <v>0</v>
      </c>
      <c r="AL278" s="56">
        <f t="shared" si="1237"/>
        <v>0</v>
      </c>
      <c r="AM278" s="56">
        <f t="shared" si="1237"/>
        <v>0</v>
      </c>
      <c r="AN278" s="57">
        <f t="shared" si="1238"/>
        <v>0</v>
      </c>
      <c r="AO278" s="56">
        <f t="shared" si="1239"/>
        <v>0</v>
      </c>
      <c r="AP278" s="56">
        <f t="shared" si="1239"/>
        <v>0</v>
      </c>
      <c r="AQ278" s="57">
        <f t="shared" si="1240"/>
        <v>0</v>
      </c>
      <c r="AR278" s="57">
        <f t="shared" si="1241"/>
        <v>0</v>
      </c>
      <c r="AS278" s="57" t="s">
        <v>43</v>
      </c>
      <c r="AT278" s="179"/>
      <c r="AU278" s="176"/>
      <c r="AV278" s="177"/>
      <c r="AW278" s="177"/>
      <c r="AX278" s="171">
        <f t="shared" si="1244"/>
        <v>0</v>
      </c>
      <c r="AY278" s="171">
        <f t="shared" si="1245"/>
        <v>0</v>
      </c>
      <c r="BD278" s="224">
        <f>'[1]AFF 2018'!CI$345</f>
        <v>12</v>
      </c>
    </row>
    <row r="279" spans="1:56" s="19" customFormat="1" ht="70.5" hidden="1" customHeight="1">
      <c r="A279" s="54">
        <v>2018</v>
      </c>
      <c r="B279" s="174">
        <v>8323</v>
      </c>
      <c r="C279" s="54">
        <v>1</v>
      </c>
      <c r="D279" s="54">
        <v>2</v>
      </c>
      <c r="E279" s="54">
        <v>5000</v>
      </c>
      <c r="F279" s="54">
        <v>5100</v>
      </c>
      <c r="G279" s="54">
        <v>515</v>
      </c>
      <c r="H279" s="163">
        <v>13</v>
      </c>
      <c r="I279" s="175" t="s">
        <v>213</v>
      </c>
      <c r="J279" s="56">
        <v>0</v>
      </c>
      <c r="K279" s="56">
        <v>0</v>
      </c>
      <c r="L279" s="57">
        <f t="shared" si="1225"/>
        <v>0</v>
      </c>
      <c r="M279" s="56">
        <v>0</v>
      </c>
      <c r="N279" s="56">
        <v>0</v>
      </c>
      <c r="O279" s="57">
        <f t="shared" si="1226"/>
        <v>0</v>
      </c>
      <c r="P279" s="57">
        <f t="shared" si="1227"/>
        <v>0</v>
      </c>
      <c r="Q279" s="56">
        <v>0</v>
      </c>
      <c r="R279" s="56">
        <v>0</v>
      </c>
      <c r="S279" s="57">
        <f t="shared" si="1228"/>
        <v>0</v>
      </c>
      <c r="T279" s="56">
        <v>0</v>
      </c>
      <c r="U279" s="56">
        <v>0</v>
      </c>
      <c r="V279" s="57">
        <f t="shared" si="1229"/>
        <v>0</v>
      </c>
      <c r="W279" s="57">
        <f t="shared" si="1230"/>
        <v>0</v>
      </c>
      <c r="X279" s="56">
        <v>0</v>
      </c>
      <c r="Y279" s="56">
        <v>0</v>
      </c>
      <c r="Z279" s="57">
        <f t="shared" si="1231"/>
        <v>0</v>
      </c>
      <c r="AA279" s="56">
        <v>0</v>
      </c>
      <c r="AB279" s="56">
        <v>0</v>
      </c>
      <c r="AC279" s="57">
        <f t="shared" si="1232"/>
        <v>0</v>
      </c>
      <c r="AD279" s="57">
        <f t="shared" si="1233"/>
        <v>0</v>
      </c>
      <c r="AE279" s="56">
        <v>0</v>
      </c>
      <c r="AF279" s="56">
        <v>0</v>
      </c>
      <c r="AG279" s="57">
        <f t="shared" si="1234"/>
        <v>0</v>
      </c>
      <c r="AH279" s="56">
        <v>0</v>
      </c>
      <c r="AI279" s="56">
        <v>0</v>
      </c>
      <c r="AJ279" s="57">
        <f t="shared" si="1235"/>
        <v>0</v>
      </c>
      <c r="AK279" s="57">
        <f t="shared" si="1236"/>
        <v>0</v>
      </c>
      <c r="AL279" s="56">
        <f t="shared" si="1237"/>
        <v>0</v>
      </c>
      <c r="AM279" s="56">
        <f t="shared" si="1237"/>
        <v>0</v>
      </c>
      <c r="AN279" s="57">
        <f t="shared" si="1238"/>
        <v>0</v>
      </c>
      <c r="AO279" s="56">
        <f t="shared" si="1239"/>
        <v>0</v>
      </c>
      <c r="AP279" s="56">
        <f t="shared" si="1239"/>
        <v>0</v>
      </c>
      <c r="AQ279" s="57">
        <f t="shared" si="1240"/>
        <v>0</v>
      </c>
      <c r="AR279" s="57">
        <f t="shared" si="1241"/>
        <v>0</v>
      </c>
      <c r="AS279" s="57" t="s">
        <v>43</v>
      </c>
      <c r="AT279" s="179">
        <f>'[1]AFF 2018'!CG$347</f>
        <v>4</v>
      </c>
      <c r="AU279" s="176">
        <f>'[1]AFF 2018'!CH$347</f>
        <v>0</v>
      </c>
      <c r="AV279" s="177">
        <f>'[1]AFF 2018'!CI$347</f>
        <v>2</v>
      </c>
      <c r="AW279" s="177">
        <f>'[1]AFF 2018'!CJ$347</f>
        <v>0</v>
      </c>
      <c r="AX279" s="171">
        <f t="shared" si="1244"/>
        <v>2</v>
      </c>
      <c r="AY279" s="171">
        <f t="shared" si="1245"/>
        <v>0</v>
      </c>
      <c r="BD279" s="224">
        <f>'[1]AFF 2018'!CI$345</f>
        <v>12</v>
      </c>
    </row>
    <row r="280" spans="1:56" s="19" customFormat="1" ht="70.5" hidden="1" customHeight="1">
      <c r="A280" s="54">
        <v>2018</v>
      </c>
      <c r="B280" s="174">
        <v>8323</v>
      </c>
      <c r="C280" s="54">
        <v>1</v>
      </c>
      <c r="D280" s="54">
        <v>2</v>
      </c>
      <c r="E280" s="54">
        <v>5000</v>
      </c>
      <c r="F280" s="54">
        <v>5100</v>
      </c>
      <c r="G280" s="54">
        <v>515</v>
      </c>
      <c r="H280" s="163">
        <v>14</v>
      </c>
      <c r="I280" s="175" t="s">
        <v>214</v>
      </c>
      <c r="J280" s="56">
        <v>0</v>
      </c>
      <c r="K280" s="56">
        <v>0</v>
      </c>
      <c r="L280" s="57">
        <f t="shared" si="1225"/>
        <v>0</v>
      </c>
      <c r="M280" s="56">
        <v>0</v>
      </c>
      <c r="N280" s="56">
        <v>0</v>
      </c>
      <c r="O280" s="57">
        <f t="shared" si="1226"/>
        <v>0</v>
      </c>
      <c r="P280" s="57">
        <f t="shared" si="1227"/>
        <v>0</v>
      </c>
      <c r="Q280" s="56">
        <v>0</v>
      </c>
      <c r="R280" s="56">
        <v>0</v>
      </c>
      <c r="S280" s="57">
        <f t="shared" si="1228"/>
        <v>0</v>
      </c>
      <c r="T280" s="56">
        <v>0</v>
      </c>
      <c r="U280" s="56">
        <v>0</v>
      </c>
      <c r="V280" s="57">
        <f t="shared" si="1229"/>
        <v>0</v>
      </c>
      <c r="W280" s="57">
        <f t="shared" si="1230"/>
        <v>0</v>
      </c>
      <c r="X280" s="56">
        <v>0</v>
      </c>
      <c r="Y280" s="56">
        <v>0</v>
      </c>
      <c r="Z280" s="57">
        <f t="shared" si="1231"/>
        <v>0</v>
      </c>
      <c r="AA280" s="56">
        <v>0</v>
      </c>
      <c r="AB280" s="56">
        <v>0</v>
      </c>
      <c r="AC280" s="57">
        <f t="shared" si="1232"/>
        <v>0</v>
      </c>
      <c r="AD280" s="57">
        <f t="shared" si="1233"/>
        <v>0</v>
      </c>
      <c r="AE280" s="56">
        <v>0</v>
      </c>
      <c r="AF280" s="56">
        <v>0</v>
      </c>
      <c r="AG280" s="57">
        <f t="shared" si="1234"/>
        <v>0</v>
      </c>
      <c r="AH280" s="56">
        <v>0</v>
      </c>
      <c r="AI280" s="56">
        <v>0</v>
      </c>
      <c r="AJ280" s="57">
        <f t="shared" si="1235"/>
        <v>0</v>
      </c>
      <c r="AK280" s="57">
        <f t="shared" si="1236"/>
        <v>0</v>
      </c>
      <c r="AL280" s="56">
        <f t="shared" si="1237"/>
        <v>0</v>
      </c>
      <c r="AM280" s="56">
        <f t="shared" si="1237"/>
        <v>0</v>
      </c>
      <c r="AN280" s="57">
        <f t="shared" si="1238"/>
        <v>0</v>
      </c>
      <c r="AO280" s="56">
        <f t="shared" si="1239"/>
        <v>0</v>
      </c>
      <c r="AP280" s="56">
        <f t="shared" si="1239"/>
        <v>0</v>
      </c>
      <c r="AQ280" s="57">
        <f t="shared" si="1240"/>
        <v>0</v>
      </c>
      <c r="AR280" s="57">
        <f t="shared" si="1241"/>
        <v>0</v>
      </c>
      <c r="AS280" s="57" t="s">
        <v>43</v>
      </c>
      <c r="AT280" s="179">
        <f>'[1]AFF 2018'!CG$347</f>
        <v>4</v>
      </c>
      <c r="AU280" s="176">
        <f>'[1]AFF 2018'!CH$347</f>
        <v>0</v>
      </c>
      <c r="AV280" s="177">
        <f>'[1]AFF 2018'!CI$347</f>
        <v>2</v>
      </c>
      <c r="AW280" s="177">
        <f>'[1]AFF 2018'!CJ$347</f>
        <v>0</v>
      </c>
      <c r="AX280" s="171">
        <f t="shared" si="1244"/>
        <v>2</v>
      </c>
      <c r="AY280" s="171">
        <f t="shared" si="1245"/>
        <v>0</v>
      </c>
      <c r="BD280" s="224">
        <f>'[1]AFF 2018'!CI$345</f>
        <v>12</v>
      </c>
    </row>
    <row r="281" spans="1:56" s="19" customFormat="1" ht="70.5" customHeight="1">
      <c r="A281" s="54">
        <v>2019</v>
      </c>
      <c r="B281" s="174">
        <v>8323</v>
      </c>
      <c r="C281" s="54">
        <v>1</v>
      </c>
      <c r="D281" s="54">
        <v>2</v>
      </c>
      <c r="E281" s="54">
        <v>5000</v>
      </c>
      <c r="F281" s="54">
        <v>5100</v>
      </c>
      <c r="G281" s="54">
        <v>515</v>
      </c>
      <c r="H281" s="163">
        <v>15</v>
      </c>
      <c r="I281" s="175" t="s">
        <v>215</v>
      </c>
      <c r="J281" s="56">
        <v>21000</v>
      </c>
      <c r="K281" s="56">
        <v>0</v>
      </c>
      <c r="L281" s="57">
        <f t="shared" si="1225"/>
        <v>21000</v>
      </c>
      <c r="M281" s="56">
        <v>0</v>
      </c>
      <c r="N281" s="56">
        <v>0</v>
      </c>
      <c r="O281" s="57">
        <f t="shared" si="1226"/>
        <v>0</v>
      </c>
      <c r="P281" s="57">
        <f t="shared" si="1227"/>
        <v>21000</v>
      </c>
      <c r="Q281" s="56">
        <v>0</v>
      </c>
      <c r="R281" s="56">
        <f>'[1]AFF 2018'!AR$359</f>
        <v>0</v>
      </c>
      <c r="S281" s="57">
        <f t="shared" si="1228"/>
        <v>0</v>
      </c>
      <c r="T281" s="56">
        <v>0</v>
      </c>
      <c r="U281" s="56">
        <v>0</v>
      </c>
      <c r="V281" s="57">
        <f t="shared" si="1229"/>
        <v>0</v>
      </c>
      <c r="W281" s="57">
        <f t="shared" si="1230"/>
        <v>0</v>
      </c>
      <c r="X281" s="56">
        <v>0</v>
      </c>
      <c r="Y281" s="56">
        <v>0</v>
      </c>
      <c r="Z281" s="57">
        <f t="shared" si="1231"/>
        <v>0</v>
      </c>
      <c r="AA281" s="56">
        <v>0</v>
      </c>
      <c r="AB281" s="56">
        <v>0</v>
      </c>
      <c r="AC281" s="57">
        <f t="shared" si="1232"/>
        <v>0</v>
      </c>
      <c r="AD281" s="57">
        <f t="shared" si="1233"/>
        <v>0</v>
      </c>
      <c r="AE281" s="56">
        <v>0</v>
      </c>
      <c r="AF281" s="56">
        <v>0</v>
      </c>
      <c r="AG281" s="57">
        <f t="shared" si="1234"/>
        <v>0</v>
      </c>
      <c r="AH281" s="56">
        <v>0</v>
      </c>
      <c r="AI281" s="56">
        <v>0</v>
      </c>
      <c r="AJ281" s="57">
        <f t="shared" si="1235"/>
        <v>0</v>
      </c>
      <c r="AK281" s="57">
        <f t="shared" si="1236"/>
        <v>0</v>
      </c>
      <c r="AL281" s="56">
        <f t="shared" si="1237"/>
        <v>21000</v>
      </c>
      <c r="AM281" s="56">
        <f t="shared" si="1237"/>
        <v>0</v>
      </c>
      <c r="AN281" s="57">
        <f t="shared" si="1238"/>
        <v>21000</v>
      </c>
      <c r="AO281" s="56">
        <f t="shared" si="1239"/>
        <v>0</v>
      </c>
      <c r="AP281" s="56">
        <f t="shared" si="1239"/>
        <v>0</v>
      </c>
      <c r="AQ281" s="57">
        <f t="shared" si="1240"/>
        <v>0</v>
      </c>
      <c r="AR281" s="57">
        <f t="shared" si="1241"/>
        <v>21000</v>
      </c>
      <c r="AS281" s="57" t="s">
        <v>43</v>
      </c>
      <c r="AT281" s="179">
        <v>3</v>
      </c>
      <c r="AU281" s="176">
        <v>0</v>
      </c>
      <c r="AV281" s="177">
        <v>0</v>
      </c>
      <c r="AW281" s="177">
        <v>0</v>
      </c>
      <c r="AX281" s="171">
        <f t="shared" si="1244"/>
        <v>3</v>
      </c>
      <c r="AY281" s="171">
        <f t="shared" si="1245"/>
        <v>0</v>
      </c>
      <c r="BD281" s="224">
        <f>'[1]AFF 2018'!CI$345</f>
        <v>12</v>
      </c>
    </row>
    <row r="282" spans="1:56" s="19" customFormat="1" ht="70.5" customHeight="1">
      <c r="A282" s="54">
        <v>2019</v>
      </c>
      <c r="B282" s="174">
        <v>8323</v>
      </c>
      <c r="C282" s="54">
        <v>1</v>
      </c>
      <c r="D282" s="54">
        <v>2</v>
      </c>
      <c r="E282" s="54">
        <v>5000</v>
      </c>
      <c r="F282" s="54">
        <v>5100</v>
      </c>
      <c r="G282" s="54">
        <v>515</v>
      </c>
      <c r="H282" s="163">
        <v>16</v>
      </c>
      <c r="I282" s="175" t="s">
        <v>124</v>
      </c>
      <c r="J282" s="56">
        <v>85000</v>
      </c>
      <c r="K282" s="56">
        <v>0</v>
      </c>
      <c r="L282" s="57">
        <f t="shared" si="1225"/>
        <v>85000</v>
      </c>
      <c r="M282" s="56">
        <v>0</v>
      </c>
      <c r="N282" s="56">
        <v>0</v>
      </c>
      <c r="O282" s="57">
        <f t="shared" si="1226"/>
        <v>0</v>
      </c>
      <c r="P282" s="57">
        <f t="shared" si="1227"/>
        <v>85000</v>
      </c>
      <c r="Q282" s="56">
        <v>0</v>
      </c>
      <c r="R282" s="56">
        <v>0</v>
      </c>
      <c r="S282" s="57">
        <f t="shared" si="1228"/>
        <v>0</v>
      </c>
      <c r="T282" s="56">
        <v>0</v>
      </c>
      <c r="U282" s="56">
        <v>0</v>
      </c>
      <c r="V282" s="57">
        <f t="shared" si="1229"/>
        <v>0</v>
      </c>
      <c r="W282" s="57">
        <f t="shared" si="1230"/>
        <v>0</v>
      </c>
      <c r="X282" s="56">
        <v>0</v>
      </c>
      <c r="Y282" s="56">
        <v>0</v>
      </c>
      <c r="Z282" s="57">
        <f t="shared" si="1231"/>
        <v>0</v>
      </c>
      <c r="AA282" s="56">
        <v>0</v>
      </c>
      <c r="AB282" s="56">
        <v>0</v>
      </c>
      <c r="AC282" s="57">
        <f t="shared" si="1232"/>
        <v>0</v>
      </c>
      <c r="AD282" s="57">
        <f t="shared" si="1233"/>
        <v>0</v>
      </c>
      <c r="AE282" s="56">
        <v>0</v>
      </c>
      <c r="AF282" s="56">
        <v>0</v>
      </c>
      <c r="AG282" s="57">
        <f t="shared" si="1234"/>
        <v>0</v>
      </c>
      <c r="AH282" s="56">
        <v>0</v>
      </c>
      <c r="AI282" s="56">
        <v>0</v>
      </c>
      <c r="AJ282" s="57">
        <f t="shared" si="1235"/>
        <v>0</v>
      </c>
      <c r="AK282" s="57">
        <f t="shared" si="1236"/>
        <v>0</v>
      </c>
      <c r="AL282" s="56">
        <f t="shared" si="1237"/>
        <v>85000</v>
      </c>
      <c r="AM282" s="56">
        <f t="shared" si="1237"/>
        <v>0</v>
      </c>
      <c r="AN282" s="57">
        <f t="shared" si="1238"/>
        <v>85000</v>
      </c>
      <c r="AO282" s="56">
        <f t="shared" si="1239"/>
        <v>0</v>
      </c>
      <c r="AP282" s="56">
        <f t="shared" si="1239"/>
        <v>0</v>
      </c>
      <c r="AQ282" s="57">
        <f t="shared" si="1240"/>
        <v>0</v>
      </c>
      <c r="AR282" s="57">
        <f t="shared" si="1241"/>
        <v>85000</v>
      </c>
      <c r="AS282" s="57" t="s">
        <v>43</v>
      </c>
      <c r="AT282" s="179">
        <v>17</v>
      </c>
      <c r="AU282" s="176">
        <v>0</v>
      </c>
      <c r="AV282" s="177">
        <v>0</v>
      </c>
      <c r="AW282" s="177">
        <v>0</v>
      </c>
      <c r="AX282" s="171">
        <f t="shared" si="1244"/>
        <v>17</v>
      </c>
      <c r="AY282" s="171">
        <f t="shared" si="1245"/>
        <v>0</v>
      </c>
      <c r="BD282" s="224">
        <f>'[1]AFF 2018'!CI$345</f>
        <v>12</v>
      </c>
    </row>
    <row r="283" spans="1:56" s="19" customFormat="1" ht="70.5" hidden="1" customHeight="1">
      <c r="A283" s="54">
        <v>2018</v>
      </c>
      <c r="B283" s="174">
        <v>8323</v>
      </c>
      <c r="C283" s="54">
        <v>1</v>
      </c>
      <c r="D283" s="54">
        <v>2</v>
      </c>
      <c r="E283" s="54">
        <v>5000</v>
      </c>
      <c r="F283" s="54">
        <v>5100</v>
      </c>
      <c r="G283" s="54">
        <v>515</v>
      </c>
      <c r="H283" s="163">
        <v>17</v>
      </c>
      <c r="I283" s="175" t="s">
        <v>216</v>
      </c>
      <c r="J283" s="56">
        <v>0</v>
      </c>
      <c r="K283" s="56">
        <v>0</v>
      </c>
      <c r="L283" s="57">
        <f t="shared" si="1225"/>
        <v>0</v>
      </c>
      <c r="M283" s="56">
        <v>0</v>
      </c>
      <c r="N283" s="56">
        <v>0</v>
      </c>
      <c r="O283" s="57">
        <f t="shared" si="1226"/>
        <v>0</v>
      </c>
      <c r="P283" s="57">
        <f t="shared" si="1227"/>
        <v>0</v>
      </c>
      <c r="Q283" s="56">
        <v>0</v>
      </c>
      <c r="R283" s="56">
        <v>0</v>
      </c>
      <c r="S283" s="57">
        <f t="shared" si="1228"/>
        <v>0</v>
      </c>
      <c r="T283" s="56">
        <v>0</v>
      </c>
      <c r="U283" s="56">
        <v>0</v>
      </c>
      <c r="V283" s="57">
        <f t="shared" si="1229"/>
        <v>0</v>
      </c>
      <c r="W283" s="57">
        <f t="shared" si="1230"/>
        <v>0</v>
      </c>
      <c r="X283" s="56">
        <v>0</v>
      </c>
      <c r="Y283" s="56">
        <v>0</v>
      </c>
      <c r="Z283" s="57">
        <f t="shared" si="1231"/>
        <v>0</v>
      </c>
      <c r="AA283" s="56">
        <v>0</v>
      </c>
      <c r="AB283" s="56">
        <v>0</v>
      </c>
      <c r="AC283" s="57">
        <f t="shared" si="1232"/>
        <v>0</v>
      </c>
      <c r="AD283" s="57">
        <f t="shared" si="1233"/>
        <v>0</v>
      </c>
      <c r="AE283" s="56">
        <v>0</v>
      </c>
      <c r="AF283" s="56">
        <v>0</v>
      </c>
      <c r="AG283" s="57">
        <f t="shared" si="1234"/>
        <v>0</v>
      </c>
      <c r="AH283" s="56">
        <v>0</v>
      </c>
      <c r="AI283" s="56">
        <v>0</v>
      </c>
      <c r="AJ283" s="57">
        <f t="shared" si="1235"/>
        <v>0</v>
      </c>
      <c r="AK283" s="57">
        <f t="shared" si="1236"/>
        <v>0</v>
      </c>
      <c r="AL283" s="56">
        <f t="shared" si="1237"/>
        <v>0</v>
      </c>
      <c r="AM283" s="56">
        <f t="shared" si="1237"/>
        <v>0</v>
      </c>
      <c r="AN283" s="57">
        <f t="shared" si="1238"/>
        <v>0</v>
      </c>
      <c r="AO283" s="56">
        <f t="shared" si="1239"/>
        <v>0</v>
      </c>
      <c r="AP283" s="56">
        <f t="shared" si="1239"/>
        <v>0</v>
      </c>
      <c r="AQ283" s="57">
        <f t="shared" si="1240"/>
        <v>0</v>
      </c>
      <c r="AR283" s="57">
        <f t="shared" si="1241"/>
        <v>0</v>
      </c>
      <c r="AS283" s="57" t="s">
        <v>43</v>
      </c>
      <c r="AT283" s="179"/>
      <c r="AU283" s="176"/>
      <c r="AV283" s="177"/>
      <c r="AW283" s="177"/>
      <c r="AX283" s="171">
        <f t="shared" si="1244"/>
        <v>0</v>
      </c>
      <c r="AY283" s="171">
        <f t="shared" si="1245"/>
        <v>0</v>
      </c>
      <c r="BD283" s="224">
        <f>'[1]AFF 2018'!CI$345</f>
        <v>12</v>
      </c>
    </row>
    <row r="284" spans="1:56" s="19" customFormat="1" ht="70.5" customHeight="1">
      <c r="A284" s="54">
        <v>2019</v>
      </c>
      <c r="B284" s="174">
        <v>8323</v>
      </c>
      <c r="C284" s="54">
        <v>1</v>
      </c>
      <c r="D284" s="54">
        <v>2</v>
      </c>
      <c r="E284" s="54">
        <v>5000</v>
      </c>
      <c r="F284" s="54">
        <v>5100</v>
      </c>
      <c r="G284" s="54">
        <v>515</v>
      </c>
      <c r="H284" s="163">
        <v>18</v>
      </c>
      <c r="I284" s="175" t="s">
        <v>217</v>
      </c>
      <c r="J284" s="56">
        <v>24000</v>
      </c>
      <c r="K284" s="56">
        <v>0</v>
      </c>
      <c r="L284" s="57">
        <f t="shared" si="1225"/>
        <v>24000</v>
      </c>
      <c r="M284" s="56">
        <v>0</v>
      </c>
      <c r="N284" s="56">
        <v>0</v>
      </c>
      <c r="O284" s="57">
        <f t="shared" si="1226"/>
        <v>0</v>
      </c>
      <c r="P284" s="57">
        <f t="shared" si="1227"/>
        <v>24000</v>
      </c>
      <c r="Q284" s="56">
        <v>0</v>
      </c>
      <c r="R284" s="56">
        <v>0</v>
      </c>
      <c r="S284" s="57">
        <f t="shared" si="1228"/>
        <v>0</v>
      </c>
      <c r="T284" s="56">
        <v>0</v>
      </c>
      <c r="U284" s="56">
        <v>0</v>
      </c>
      <c r="V284" s="57">
        <f t="shared" si="1229"/>
        <v>0</v>
      </c>
      <c r="W284" s="57">
        <f t="shared" si="1230"/>
        <v>0</v>
      </c>
      <c r="X284" s="56">
        <v>0</v>
      </c>
      <c r="Y284" s="56">
        <v>0</v>
      </c>
      <c r="Z284" s="57">
        <f t="shared" si="1231"/>
        <v>0</v>
      </c>
      <c r="AA284" s="56">
        <v>0</v>
      </c>
      <c r="AB284" s="56">
        <v>0</v>
      </c>
      <c r="AC284" s="57">
        <f t="shared" si="1232"/>
        <v>0</v>
      </c>
      <c r="AD284" s="57">
        <f t="shared" si="1233"/>
        <v>0</v>
      </c>
      <c r="AE284" s="56">
        <v>0</v>
      </c>
      <c r="AF284" s="56">
        <v>0</v>
      </c>
      <c r="AG284" s="57">
        <f t="shared" si="1234"/>
        <v>0</v>
      </c>
      <c r="AH284" s="56">
        <v>0</v>
      </c>
      <c r="AI284" s="56">
        <v>0</v>
      </c>
      <c r="AJ284" s="57">
        <f t="shared" si="1235"/>
        <v>0</v>
      </c>
      <c r="AK284" s="57">
        <f t="shared" si="1236"/>
        <v>0</v>
      </c>
      <c r="AL284" s="56">
        <f t="shared" si="1237"/>
        <v>24000</v>
      </c>
      <c r="AM284" s="56">
        <f t="shared" si="1237"/>
        <v>0</v>
      </c>
      <c r="AN284" s="57">
        <f t="shared" si="1238"/>
        <v>24000</v>
      </c>
      <c r="AO284" s="56">
        <f t="shared" si="1239"/>
        <v>0</v>
      </c>
      <c r="AP284" s="56">
        <f t="shared" si="1239"/>
        <v>0</v>
      </c>
      <c r="AQ284" s="57">
        <f t="shared" si="1240"/>
        <v>0</v>
      </c>
      <c r="AR284" s="57">
        <f t="shared" si="1241"/>
        <v>24000</v>
      </c>
      <c r="AS284" s="57" t="s">
        <v>43</v>
      </c>
      <c r="AT284" s="179">
        <v>12</v>
      </c>
      <c r="AU284" s="176">
        <v>0</v>
      </c>
      <c r="AV284" s="177">
        <v>0</v>
      </c>
      <c r="AW284" s="177">
        <v>0</v>
      </c>
      <c r="AX284" s="171">
        <f t="shared" si="1244"/>
        <v>12</v>
      </c>
      <c r="AY284" s="171">
        <f t="shared" si="1245"/>
        <v>0</v>
      </c>
      <c r="BD284" s="224">
        <f>'[1]AFF 2018'!CI$345</f>
        <v>12</v>
      </c>
    </row>
    <row r="285" spans="1:56" s="19" customFormat="1" ht="70.5" hidden="1" customHeight="1">
      <c r="A285" s="154">
        <v>2018</v>
      </c>
      <c r="B285" s="155">
        <v>8323</v>
      </c>
      <c r="C285" s="154">
        <v>1</v>
      </c>
      <c r="D285" s="154">
        <v>2</v>
      </c>
      <c r="E285" s="154">
        <v>5000</v>
      </c>
      <c r="F285" s="154">
        <v>5100</v>
      </c>
      <c r="G285" s="154">
        <v>519</v>
      </c>
      <c r="H285" s="154"/>
      <c r="I285" s="172" t="s">
        <v>127</v>
      </c>
      <c r="J285" s="158">
        <f>SUM(J286:J299)</f>
        <v>0</v>
      </c>
      <c r="K285" s="158">
        <f t="shared" ref="K285:O285" si="1246">SUM(K286:K299)</f>
        <v>0</v>
      </c>
      <c r="L285" s="158">
        <f t="shared" si="1246"/>
        <v>0</v>
      </c>
      <c r="M285" s="158">
        <f t="shared" si="1246"/>
        <v>0</v>
      </c>
      <c r="N285" s="158">
        <f t="shared" si="1246"/>
        <v>0</v>
      </c>
      <c r="O285" s="158">
        <f t="shared" si="1246"/>
        <v>0</v>
      </c>
      <c r="P285" s="158">
        <f>L285+O285</f>
        <v>0</v>
      </c>
      <c r="Q285" s="158">
        <f>SUM(Q286:Q299)</f>
        <v>0</v>
      </c>
      <c r="R285" s="158">
        <f t="shared" ref="R285:V285" si="1247">SUM(R286:R299)</f>
        <v>0</v>
      </c>
      <c r="S285" s="158">
        <f t="shared" si="1247"/>
        <v>0</v>
      </c>
      <c r="T285" s="158">
        <f t="shared" si="1247"/>
        <v>0</v>
      </c>
      <c r="U285" s="158">
        <f t="shared" si="1247"/>
        <v>0</v>
      </c>
      <c r="V285" s="158">
        <f t="shared" si="1247"/>
        <v>0</v>
      </c>
      <c r="W285" s="158">
        <f>S285+V285</f>
        <v>0</v>
      </c>
      <c r="X285" s="158">
        <f>SUM(X286:X299)</f>
        <v>0</v>
      </c>
      <c r="Y285" s="158">
        <f t="shared" ref="Y285:AC285" si="1248">SUM(Y286:Y299)</f>
        <v>0</v>
      </c>
      <c r="Z285" s="158">
        <f t="shared" si="1248"/>
        <v>0</v>
      </c>
      <c r="AA285" s="158">
        <f t="shared" si="1248"/>
        <v>0</v>
      </c>
      <c r="AB285" s="158">
        <f t="shared" si="1248"/>
        <v>0</v>
      </c>
      <c r="AC285" s="158">
        <f t="shared" si="1248"/>
        <v>0</v>
      </c>
      <c r="AD285" s="158">
        <f>Z285+AC285</f>
        <v>0</v>
      </c>
      <c r="AE285" s="158">
        <f>SUM(AE286:AE299)</f>
        <v>0</v>
      </c>
      <c r="AF285" s="158">
        <f t="shared" ref="AF285:AI285" si="1249">SUM(AF286:AF299)</f>
        <v>0</v>
      </c>
      <c r="AG285" s="158">
        <f t="shared" si="1249"/>
        <v>0</v>
      </c>
      <c r="AH285" s="158">
        <f t="shared" si="1249"/>
        <v>0</v>
      </c>
      <c r="AI285" s="158">
        <f t="shared" si="1249"/>
        <v>0</v>
      </c>
      <c r="AJ285" s="158">
        <f t="shared" ref="AJ285" si="1250">SUM(AJ286:AJ299)</f>
        <v>0</v>
      </c>
      <c r="AK285" s="158">
        <f>AG285+AJ285</f>
        <v>0</v>
      </c>
      <c r="AL285" s="158">
        <f>SUM(AL286:AL299)</f>
        <v>0</v>
      </c>
      <c r="AM285" s="158">
        <f t="shared" ref="AM285:AQ285" si="1251">SUM(AM286:AM299)</f>
        <v>0</v>
      </c>
      <c r="AN285" s="158">
        <f t="shared" si="1251"/>
        <v>0</v>
      </c>
      <c r="AO285" s="158">
        <f t="shared" si="1251"/>
        <v>0</v>
      </c>
      <c r="AP285" s="158">
        <f t="shared" si="1251"/>
        <v>0</v>
      </c>
      <c r="AQ285" s="158">
        <f t="shared" si="1251"/>
        <v>0</v>
      </c>
      <c r="AR285" s="158">
        <f>AN285+AQ285</f>
        <v>0</v>
      </c>
      <c r="AS285" s="158"/>
      <c r="AT285" s="159"/>
      <c r="AU285" s="160"/>
      <c r="AV285" s="161"/>
      <c r="AW285" s="161"/>
      <c r="AX285" s="161"/>
      <c r="AY285" s="161"/>
      <c r="BD285" s="173"/>
    </row>
    <row r="286" spans="1:56" s="19" customFormat="1" ht="70.5" hidden="1" customHeight="1">
      <c r="A286" s="54">
        <v>2018</v>
      </c>
      <c r="B286" s="174">
        <v>8323</v>
      </c>
      <c r="C286" s="54">
        <v>1</v>
      </c>
      <c r="D286" s="54">
        <v>2</v>
      </c>
      <c r="E286" s="54">
        <v>5000</v>
      </c>
      <c r="F286" s="54">
        <v>5100</v>
      </c>
      <c r="G286" s="54">
        <v>519</v>
      </c>
      <c r="H286" s="163">
        <v>1</v>
      </c>
      <c r="I286" s="175" t="s">
        <v>218</v>
      </c>
      <c r="J286" s="56">
        <f>ROUND(P286*1,2)</f>
        <v>0</v>
      </c>
      <c r="K286" s="56">
        <v>0</v>
      </c>
      <c r="L286" s="57">
        <f t="shared" ref="L286" si="1252">J286+K286</f>
        <v>0</v>
      </c>
      <c r="M286" s="56">
        <f t="shared" ref="M286:M299" si="1253">P286-J286</f>
        <v>0</v>
      </c>
      <c r="N286" s="56">
        <v>0</v>
      </c>
      <c r="O286" s="57">
        <f t="shared" ref="O286" si="1254">M286+N286</f>
        <v>0</v>
      </c>
      <c r="P286" s="57">
        <v>0</v>
      </c>
      <c r="Q286" s="56">
        <f>ROUND(W286*1,2)</f>
        <v>0</v>
      </c>
      <c r="R286" s="56">
        <v>0</v>
      </c>
      <c r="S286" s="57">
        <f t="shared" ref="S286" si="1255">Q286+R286</f>
        <v>0</v>
      </c>
      <c r="T286" s="56">
        <f t="shared" ref="T286:T299" si="1256">W286-Q286</f>
        <v>0</v>
      </c>
      <c r="U286" s="56">
        <v>0</v>
      </c>
      <c r="V286" s="57">
        <f t="shared" ref="V286" si="1257">T286+U286</f>
        <v>0</v>
      </c>
      <c r="W286" s="57">
        <v>0</v>
      </c>
      <c r="X286" s="56">
        <f>ROUND(AD286*1,2)</f>
        <v>0</v>
      </c>
      <c r="Y286" s="56">
        <v>0</v>
      </c>
      <c r="Z286" s="57">
        <f t="shared" ref="Z286" si="1258">X286+Y286</f>
        <v>0</v>
      </c>
      <c r="AA286" s="56">
        <f t="shared" ref="AA286:AA299" si="1259">AD286-X286</f>
        <v>0</v>
      </c>
      <c r="AB286" s="56">
        <v>0</v>
      </c>
      <c r="AC286" s="57">
        <f t="shared" ref="AC286" si="1260">AA286+AB286</f>
        <v>0</v>
      </c>
      <c r="AD286" s="57">
        <v>0</v>
      </c>
      <c r="AE286" s="56">
        <f>ROUND(AK286*1,2)</f>
        <v>0</v>
      </c>
      <c r="AF286" s="56">
        <v>0</v>
      </c>
      <c r="AG286" s="57">
        <f t="shared" ref="AG286" si="1261">AE286+AF286</f>
        <v>0</v>
      </c>
      <c r="AH286" s="56">
        <f t="shared" ref="AH286:AH299" si="1262">AK286-AE286</f>
        <v>0</v>
      </c>
      <c r="AI286" s="56">
        <v>0</v>
      </c>
      <c r="AJ286" s="57">
        <f t="shared" ref="AJ286" si="1263">AH286+AI286</f>
        <v>0</v>
      </c>
      <c r="AK286" s="57">
        <v>0</v>
      </c>
      <c r="AL286" s="56">
        <f>ROUND(AR286*1,2)</f>
        <v>0</v>
      </c>
      <c r="AM286" s="56">
        <v>0</v>
      </c>
      <c r="AN286" s="57">
        <f t="shared" ref="AN286" si="1264">AL286+AM286</f>
        <v>0</v>
      </c>
      <c r="AO286" s="56">
        <f t="shared" ref="AO286:AO299" si="1265">AR286-AL286</f>
        <v>0</v>
      </c>
      <c r="AP286" s="56">
        <v>0</v>
      </c>
      <c r="AQ286" s="57">
        <f t="shared" ref="AQ286" si="1266">AO286+AP286</f>
        <v>0</v>
      </c>
      <c r="AR286" s="57">
        <v>0</v>
      </c>
      <c r="AS286" s="57" t="s">
        <v>43</v>
      </c>
      <c r="AT286" s="179"/>
      <c r="AU286" s="176"/>
      <c r="AV286" s="177"/>
      <c r="AW286" s="177"/>
      <c r="AX286" s="177"/>
      <c r="AY286" s="177"/>
      <c r="BD286" s="224" t="s">
        <v>78</v>
      </c>
    </row>
    <row r="287" spans="1:56" s="19" customFormat="1" ht="70.5" hidden="1" customHeight="1">
      <c r="A287" s="54">
        <v>2018</v>
      </c>
      <c r="B287" s="174">
        <v>8323</v>
      </c>
      <c r="C287" s="54">
        <v>1</v>
      </c>
      <c r="D287" s="54">
        <v>2</v>
      </c>
      <c r="E287" s="54">
        <v>5000</v>
      </c>
      <c r="F287" s="54">
        <v>5100</v>
      </c>
      <c r="G287" s="54">
        <v>519</v>
      </c>
      <c r="H287" s="163">
        <v>2</v>
      </c>
      <c r="I287" s="175" t="s">
        <v>219</v>
      </c>
      <c r="J287" s="56">
        <f t="shared" ref="J287:J299" si="1267">ROUND(P287*1,2)</f>
        <v>0</v>
      </c>
      <c r="K287" s="56">
        <v>0</v>
      </c>
      <c r="L287" s="57">
        <f>J287+K287</f>
        <v>0</v>
      </c>
      <c r="M287" s="56">
        <f t="shared" si="1253"/>
        <v>0</v>
      </c>
      <c r="N287" s="56">
        <v>0</v>
      </c>
      <c r="O287" s="57">
        <f>M287+N287</f>
        <v>0</v>
      </c>
      <c r="P287" s="57">
        <v>0</v>
      </c>
      <c r="Q287" s="56">
        <f t="shared" ref="Q287:Q299" si="1268">ROUND(W287*1,2)</f>
        <v>0</v>
      </c>
      <c r="R287" s="56">
        <v>0</v>
      </c>
      <c r="S287" s="57">
        <f>Q287+R287</f>
        <v>0</v>
      </c>
      <c r="T287" s="56">
        <f t="shared" si="1256"/>
        <v>0</v>
      </c>
      <c r="U287" s="56">
        <v>0</v>
      </c>
      <c r="V287" s="57">
        <f>T287+U287</f>
        <v>0</v>
      </c>
      <c r="W287" s="57">
        <v>0</v>
      </c>
      <c r="X287" s="56">
        <f t="shared" ref="X287:X299" si="1269">ROUND(AD287*1,2)</f>
        <v>0</v>
      </c>
      <c r="Y287" s="56">
        <v>0</v>
      </c>
      <c r="Z287" s="57">
        <f>X287+Y287</f>
        <v>0</v>
      </c>
      <c r="AA287" s="56">
        <f t="shared" si="1259"/>
        <v>0</v>
      </c>
      <c r="AB287" s="56">
        <v>0</v>
      </c>
      <c r="AC287" s="57">
        <f>AA287+AB287</f>
        <v>0</v>
      </c>
      <c r="AD287" s="57">
        <v>0</v>
      </c>
      <c r="AE287" s="56">
        <f t="shared" ref="AE287:AE299" si="1270">ROUND(AK287*1,2)</f>
        <v>0</v>
      </c>
      <c r="AF287" s="56">
        <v>0</v>
      </c>
      <c r="AG287" s="57">
        <f>AE287+AF287</f>
        <v>0</v>
      </c>
      <c r="AH287" s="56">
        <f t="shared" si="1262"/>
        <v>0</v>
      </c>
      <c r="AI287" s="56">
        <v>0</v>
      </c>
      <c r="AJ287" s="57">
        <f>AH287+AI287</f>
        <v>0</v>
      </c>
      <c r="AK287" s="57">
        <v>0</v>
      </c>
      <c r="AL287" s="56">
        <f t="shared" ref="AL287:AL299" si="1271">ROUND(AR287*1,2)</f>
        <v>0</v>
      </c>
      <c r="AM287" s="56">
        <v>0</v>
      </c>
      <c r="AN287" s="57">
        <f>AL287+AM287</f>
        <v>0</v>
      </c>
      <c r="AO287" s="56">
        <f t="shared" si="1265"/>
        <v>0</v>
      </c>
      <c r="AP287" s="56">
        <v>0</v>
      </c>
      <c r="AQ287" s="57">
        <f>AO287+AP287</f>
        <v>0</v>
      </c>
      <c r="AR287" s="57">
        <v>0</v>
      </c>
      <c r="AS287" s="57" t="s">
        <v>43</v>
      </c>
      <c r="AT287" s="179"/>
      <c r="AU287" s="176"/>
      <c r="AV287" s="177"/>
      <c r="AW287" s="177"/>
      <c r="AX287" s="177"/>
      <c r="AY287" s="177"/>
      <c r="BD287" s="225" t="s">
        <v>30</v>
      </c>
    </row>
    <row r="288" spans="1:56" s="19" customFormat="1" ht="70.5" hidden="1" customHeight="1">
      <c r="A288" s="54">
        <v>2018</v>
      </c>
      <c r="B288" s="174">
        <v>8323</v>
      </c>
      <c r="C288" s="54">
        <v>1</v>
      </c>
      <c r="D288" s="54">
        <v>2</v>
      </c>
      <c r="E288" s="54">
        <v>5000</v>
      </c>
      <c r="F288" s="54">
        <v>5100</v>
      </c>
      <c r="G288" s="54">
        <v>519</v>
      </c>
      <c r="H288" s="163">
        <v>3</v>
      </c>
      <c r="I288" s="175" t="s">
        <v>220</v>
      </c>
      <c r="J288" s="56">
        <f t="shared" si="1267"/>
        <v>0</v>
      </c>
      <c r="K288" s="56">
        <v>0</v>
      </c>
      <c r="L288" s="57">
        <f t="shared" ref="L288:L289" si="1272">J288+K288</f>
        <v>0</v>
      </c>
      <c r="M288" s="56">
        <f t="shared" si="1253"/>
        <v>0</v>
      </c>
      <c r="N288" s="56">
        <v>0</v>
      </c>
      <c r="O288" s="57">
        <f t="shared" ref="O288:O289" si="1273">M288+N288</f>
        <v>0</v>
      </c>
      <c r="P288" s="57">
        <v>0</v>
      </c>
      <c r="Q288" s="56">
        <f t="shared" si="1268"/>
        <v>0</v>
      </c>
      <c r="R288" s="56">
        <v>0</v>
      </c>
      <c r="S288" s="57">
        <f t="shared" ref="S288:S289" si="1274">Q288+R288</f>
        <v>0</v>
      </c>
      <c r="T288" s="56">
        <f t="shared" si="1256"/>
        <v>0</v>
      </c>
      <c r="U288" s="56">
        <v>0</v>
      </c>
      <c r="V288" s="57">
        <f t="shared" ref="V288:V289" si="1275">T288+U288</f>
        <v>0</v>
      </c>
      <c r="W288" s="57">
        <v>0</v>
      </c>
      <c r="X288" s="56">
        <f t="shared" si="1269"/>
        <v>0</v>
      </c>
      <c r="Y288" s="56">
        <v>0</v>
      </c>
      <c r="Z288" s="57">
        <f t="shared" ref="Z288:Z289" si="1276">X288+Y288</f>
        <v>0</v>
      </c>
      <c r="AA288" s="56">
        <f t="shared" si="1259"/>
        <v>0</v>
      </c>
      <c r="AB288" s="56">
        <v>0</v>
      </c>
      <c r="AC288" s="57">
        <f t="shared" ref="AC288:AC289" si="1277">AA288+AB288</f>
        <v>0</v>
      </c>
      <c r="AD288" s="57">
        <v>0</v>
      </c>
      <c r="AE288" s="56">
        <f t="shared" si="1270"/>
        <v>0</v>
      </c>
      <c r="AF288" s="56">
        <v>0</v>
      </c>
      <c r="AG288" s="57">
        <f t="shared" ref="AG288:AG289" si="1278">AE288+AF288</f>
        <v>0</v>
      </c>
      <c r="AH288" s="56">
        <f t="shared" si="1262"/>
        <v>0</v>
      </c>
      <c r="AI288" s="56">
        <v>0</v>
      </c>
      <c r="AJ288" s="57">
        <f t="shared" ref="AJ288:AJ289" si="1279">AH288+AI288</f>
        <v>0</v>
      </c>
      <c r="AK288" s="57">
        <v>0</v>
      </c>
      <c r="AL288" s="56">
        <f t="shared" si="1271"/>
        <v>0</v>
      </c>
      <c r="AM288" s="56">
        <v>0</v>
      </c>
      <c r="AN288" s="57">
        <f t="shared" ref="AN288:AN289" si="1280">AL288+AM288</f>
        <v>0</v>
      </c>
      <c r="AO288" s="56">
        <f t="shared" si="1265"/>
        <v>0</v>
      </c>
      <c r="AP288" s="56">
        <v>0</v>
      </c>
      <c r="AQ288" s="57">
        <f t="shared" ref="AQ288:AQ289" si="1281">AO288+AP288</f>
        <v>0</v>
      </c>
      <c r="AR288" s="57">
        <v>0</v>
      </c>
      <c r="AS288" s="57" t="s">
        <v>43</v>
      </c>
      <c r="AT288" s="179"/>
      <c r="AU288" s="176"/>
      <c r="AV288" s="177"/>
      <c r="AW288" s="177"/>
      <c r="AX288" s="177"/>
      <c r="AY288" s="177"/>
      <c r="BD288" s="224" t="s">
        <v>78</v>
      </c>
    </row>
    <row r="289" spans="1:56" s="19" customFormat="1" ht="70.5" hidden="1" customHeight="1">
      <c r="A289" s="54">
        <v>2018</v>
      </c>
      <c r="B289" s="174">
        <v>8323</v>
      </c>
      <c r="C289" s="54">
        <v>1</v>
      </c>
      <c r="D289" s="54">
        <v>2</v>
      </c>
      <c r="E289" s="54">
        <v>5000</v>
      </c>
      <c r="F289" s="54">
        <v>5100</v>
      </c>
      <c r="G289" s="54">
        <v>519</v>
      </c>
      <c r="H289" s="163">
        <v>4</v>
      </c>
      <c r="I289" s="175" t="s">
        <v>221</v>
      </c>
      <c r="J289" s="56">
        <f t="shared" si="1267"/>
        <v>0</v>
      </c>
      <c r="K289" s="56">
        <v>0</v>
      </c>
      <c r="L289" s="57">
        <f t="shared" si="1272"/>
        <v>0</v>
      </c>
      <c r="M289" s="56">
        <f t="shared" si="1253"/>
        <v>0</v>
      </c>
      <c r="N289" s="56">
        <v>0</v>
      </c>
      <c r="O289" s="57">
        <f t="shared" si="1273"/>
        <v>0</v>
      </c>
      <c r="P289" s="57">
        <v>0</v>
      </c>
      <c r="Q289" s="56">
        <f t="shared" si="1268"/>
        <v>0</v>
      </c>
      <c r="R289" s="56">
        <v>0</v>
      </c>
      <c r="S289" s="57">
        <f t="shared" si="1274"/>
        <v>0</v>
      </c>
      <c r="T289" s="56">
        <f t="shared" si="1256"/>
        <v>0</v>
      </c>
      <c r="U289" s="56">
        <v>0</v>
      </c>
      <c r="V289" s="57">
        <f t="shared" si="1275"/>
        <v>0</v>
      </c>
      <c r="W289" s="57">
        <v>0</v>
      </c>
      <c r="X289" s="56">
        <f t="shared" si="1269"/>
        <v>0</v>
      </c>
      <c r="Y289" s="56">
        <v>0</v>
      </c>
      <c r="Z289" s="57">
        <f t="shared" si="1276"/>
        <v>0</v>
      </c>
      <c r="AA289" s="56">
        <f t="shared" si="1259"/>
        <v>0</v>
      </c>
      <c r="AB289" s="56">
        <v>0</v>
      </c>
      <c r="AC289" s="57">
        <f t="shared" si="1277"/>
        <v>0</v>
      </c>
      <c r="AD289" s="57">
        <v>0</v>
      </c>
      <c r="AE289" s="56">
        <f t="shared" si="1270"/>
        <v>0</v>
      </c>
      <c r="AF289" s="56">
        <v>0</v>
      </c>
      <c r="AG289" s="57">
        <f t="shared" si="1278"/>
        <v>0</v>
      </c>
      <c r="AH289" s="56">
        <f t="shared" si="1262"/>
        <v>0</v>
      </c>
      <c r="AI289" s="56">
        <v>0</v>
      </c>
      <c r="AJ289" s="57">
        <f t="shared" si="1279"/>
        <v>0</v>
      </c>
      <c r="AK289" s="57">
        <v>0</v>
      </c>
      <c r="AL289" s="56">
        <f t="shared" si="1271"/>
        <v>0</v>
      </c>
      <c r="AM289" s="56">
        <v>0</v>
      </c>
      <c r="AN289" s="57">
        <f t="shared" si="1280"/>
        <v>0</v>
      </c>
      <c r="AO289" s="56">
        <f t="shared" si="1265"/>
        <v>0</v>
      </c>
      <c r="AP289" s="56">
        <v>0</v>
      </c>
      <c r="AQ289" s="57">
        <f t="shared" si="1281"/>
        <v>0</v>
      </c>
      <c r="AR289" s="57">
        <v>0</v>
      </c>
      <c r="AS289" s="57" t="s">
        <v>43</v>
      </c>
      <c r="AT289" s="179"/>
      <c r="AU289" s="176"/>
      <c r="AV289" s="177"/>
      <c r="AW289" s="177"/>
      <c r="AX289" s="177"/>
      <c r="AY289" s="177"/>
      <c r="BD289" s="224" t="s">
        <v>78</v>
      </c>
    </row>
    <row r="290" spans="1:56" s="19" customFormat="1" ht="70.5" hidden="1" customHeight="1">
      <c r="A290" s="54">
        <v>2018</v>
      </c>
      <c r="B290" s="174">
        <v>8323</v>
      </c>
      <c r="C290" s="54">
        <v>1</v>
      </c>
      <c r="D290" s="54">
        <v>2</v>
      </c>
      <c r="E290" s="54">
        <v>5000</v>
      </c>
      <c r="F290" s="54">
        <v>5100</v>
      </c>
      <c r="G290" s="54">
        <v>519</v>
      </c>
      <c r="H290" s="163">
        <v>5</v>
      </c>
      <c r="I290" s="175" t="s">
        <v>222</v>
      </c>
      <c r="J290" s="56">
        <f t="shared" si="1267"/>
        <v>0</v>
      </c>
      <c r="K290" s="56">
        <v>0</v>
      </c>
      <c r="L290" s="57">
        <f>J290+K290</f>
        <v>0</v>
      </c>
      <c r="M290" s="56">
        <f t="shared" si="1253"/>
        <v>0</v>
      </c>
      <c r="N290" s="56">
        <v>0</v>
      </c>
      <c r="O290" s="57">
        <f>M290+N290</f>
        <v>0</v>
      </c>
      <c r="P290" s="57">
        <v>0</v>
      </c>
      <c r="Q290" s="56">
        <f t="shared" si="1268"/>
        <v>0</v>
      </c>
      <c r="R290" s="56">
        <v>0</v>
      </c>
      <c r="S290" s="57">
        <f>Q290+R290</f>
        <v>0</v>
      </c>
      <c r="T290" s="56">
        <f t="shared" si="1256"/>
        <v>0</v>
      </c>
      <c r="U290" s="56">
        <v>0</v>
      </c>
      <c r="V290" s="57">
        <f>T290+U290</f>
        <v>0</v>
      </c>
      <c r="W290" s="57">
        <v>0</v>
      </c>
      <c r="X290" s="56">
        <f t="shared" si="1269"/>
        <v>0</v>
      </c>
      <c r="Y290" s="56">
        <v>0</v>
      </c>
      <c r="Z290" s="57">
        <f>X290+Y290</f>
        <v>0</v>
      </c>
      <c r="AA290" s="56">
        <f t="shared" si="1259"/>
        <v>0</v>
      </c>
      <c r="AB290" s="56">
        <v>0</v>
      </c>
      <c r="AC290" s="57">
        <f>AA290+AB290</f>
        <v>0</v>
      </c>
      <c r="AD290" s="57">
        <v>0</v>
      </c>
      <c r="AE290" s="56">
        <f t="shared" si="1270"/>
        <v>0</v>
      </c>
      <c r="AF290" s="56">
        <v>0</v>
      </c>
      <c r="AG290" s="57">
        <f>AE290+AF290</f>
        <v>0</v>
      </c>
      <c r="AH290" s="56">
        <f t="shared" si="1262"/>
        <v>0</v>
      </c>
      <c r="AI290" s="56">
        <v>0</v>
      </c>
      <c r="AJ290" s="57">
        <f>AH290+AI290</f>
        <v>0</v>
      </c>
      <c r="AK290" s="57">
        <v>0</v>
      </c>
      <c r="AL290" s="56">
        <f t="shared" si="1271"/>
        <v>0</v>
      </c>
      <c r="AM290" s="56">
        <v>0</v>
      </c>
      <c r="AN290" s="57">
        <f>AL290+AM290</f>
        <v>0</v>
      </c>
      <c r="AO290" s="56">
        <f t="shared" si="1265"/>
        <v>0</v>
      </c>
      <c r="AP290" s="56">
        <v>0</v>
      </c>
      <c r="AQ290" s="57">
        <f>AO290+AP290</f>
        <v>0</v>
      </c>
      <c r="AR290" s="57">
        <v>0</v>
      </c>
      <c r="AS290" s="57" t="s">
        <v>43</v>
      </c>
      <c r="AT290" s="179"/>
      <c r="AU290" s="176"/>
      <c r="AV290" s="177"/>
      <c r="AW290" s="177"/>
      <c r="AX290" s="177"/>
      <c r="AY290" s="177"/>
      <c r="BD290" s="225" t="s">
        <v>30</v>
      </c>
    </row>
    <row r="291" spans="1:56" s="19" customFormat="1" ht="70.5" hidden="1" customHeight="1">
      <c r="A291" s="54">
        <v>2018</v>
      </c>
      <c r="B291" s="174">
        <v>8323</v>
      </c>
      <c r="C291" s="54">
        <v>1</v>
      </c>
      <c r="D291" s="54">
        <v>2</v>
      </c>
      <c r="E291" s="54">
        <v>5000</v>
      </c>
      <c r="F291" s="54">
        <v>5100</v>
      </c>
      <c r="G291" s="54">
        <v>519</v>
      </c>
      <c r="H291" s="163">
        <v>6</v>
      </c>
      <c r="I291" s="175" t="s">
        <v>130</v>
      </c>
      <c r="J291" s="56">
        <f t="shared" si="1267"/>
        <v>0</v>
      </c>
      <c r="K291" s="56">
        <v>0</v>
      </c>
      <c r="L291" s="57">
        <f t="shared" ref="L291" si="1282">J291+K291</f>
        <v>0</v>
      </c>
      <c r="M291" s="56">
        <f t="shared" si="1253"/>
        <v>0</v>
      </c>
      <c r="N291" s="56">
        <v>0</v>
      </c>
      <c r="O291" s="57">
        <f t="shared" ref="O291" si="1283">M291+N291</f>
        <v>0</v>
      </c>
      <c r="P291" s="57">
        <v>0</v>
      </c>
      <c r="Q291" s="56">
        <f t="shared" si="1268"/>
        <v>0</v>
      </c>
      <c r="R291" s="56">
        <v>0</v>
      </c>
      <c r="S291" s="57">
        <f t="shared" ref="S291" si="1284">Q291+R291</f>
        <v>0</v>
      </c>
      <c r="T291" s="56">
        <f t="shared" si="1256"/>
        <v>0</v>
      </c>
      <c r="U291" s="56">
        <v>0</v>
      </c>
      <c r="V291" s="57">
        <f t="shared" ref="V291" si="1285">T291+U291</f>
        <v>0</v>
      </c>
      <c r="W291" s="57">
        <v>0</v>
      </c>
      <c r="X291" s="56">
        <f t="shared" si="1269"/>
        <v>0</v>
      </c>
      <c r="Y291" s="56">
        <v>0</v>
      </c>
      <c r="Z291" s="57">
        <f t="shared" ref="Z291" si="1286">X291+Y291</f>
        <v>0</v>
      </c>
      <c r="AA291" s="56">
        <f t="shared" si="1259"/>
        <v>0</v>
      </c>
      <c r="AB291" s="56">
        <v>0</v>
      </c>
      <c r="AC291" s="57">
        <f t="shared" ref="AC291" si="1287">AA291+AB291</f>
        <v>0</v>
      </c>
      <c r="AD291" s="57">
        <v>0</v>
      </c>
      <c r="AE291" s="56">
        <f t="shared" si="1270"/>
        <v>0</v>
      </c>
      <c r="AF291" s="56">
        <v>0</v>
      </c>
      <c r="AG291" s="57">
        <f t="shared" ref="AG291" si="1288">AE291+AF291</f>
        <v>0</v>
      </c>
      <c r="AH291" s="56">
        <f t="shared" si="1262"/>
        <v>0</v>
      </c>
      <c r="AI291" s="56">
        <v>0</v>
      </c>
      <c r="AJ291" s="57">
        <f t="shared" ref="AJ291" si="1289">AH291+AI291</f>
        <v>0</v>
      </c>
      <c r="AK291" s="57">
        <v>0</v>
      </c>
      <c r="AL291" s="56">
        <f t="shared" si="1271"/>
        <v>0</v>
      </c>
      <c r="AM291" s="56">
        <v>0</v>
      </c>
      <c r="AN291" s="57">
        <f t="shared" ref="AN291" si="1290">AL291+AM291</f>
        <v>0</v>
      </c>
      <c r="AO291" s="56">
        <f t="shared" si="1265"/>
        <v>0</v>
      </c>
      <c r="AP291" s="56">
        <v>0</v>
      </c>
      <c r="AQ291" s="57">
        <f t="shared" ref="AQ291" si="1291">AO291+AP291</f>
        <v>0</v>
      </c>
      <c r="AR291" s="57">
        <v>0</v>
      </c>
      <c r="AS291" s="57" t="s">
        <v>43</v>
      </c>
      <c r="AT291" s="179"/>
      <c r="AU291" s="176"/>
      <c r="AV291" s="177"/>
      <c r="AW291" s="177"/>
      <c r="AX291" s="177"/>
      <c r="AY291" s="177"/>
      <c r="BD291" s="224" t="s">
        <v>78</v>
      </c>
    </row>
    <row r="292" spans="1:56" s="19" customFormat="1" ht="70.5" hidden="1" customHeight="1">
      <c r="A292" s="54">
        <v>2018</v>
      </c>
      <c r="B292" s="174">
        <v>8323</v>
      </c>
      <c r="C292" s="54">
        <v>1</v>
      </c>
      <c r="D292" s="54">
        <v>2</v>
      </c>
      <c r="E292" s="54">
        <v>5000</v>
      </c>
      <c r="F292" s="54">
        <v>5100</v>
      </c>
      <c r="G292" s="54">
        <v>519</v>
      </c>
      <c r="H292" s="163">
        <v>7</v>
      </c>
      <c r="I292" s="175" t="s">
        <v>223</v>
      </c>
      <c r="J292" s="56">
        <f t="shared" si="1267"/>
        <v>0</v>
      </c>
      <c r="K292" s="56">
        <v>0</v>
      </c>
      <c r="L292" s="57">
        <f>J292+K292</f>
        <v>0</v>
      </c>
      <c r="M292" s="56">
        <f t="shared" si="1253"/>
        <v>0</v>
      </c>
      <c r="N292" s="56">
        <v>0</v>
      </c>
      <c r="O292" s="57">
        <f>M292+N292</f>
        <v>0</v>
      </c>
      <c r="P292" s="57">
        <v>0</v>
      </c>
      <c r="Q292" s="56">
        <f t="shared" si="1268"/>
        <v>0</v>
      </c>
      <c r="R292" s="56">
        <v>0</v>
      </c>
      <c r="S292" s="57">
        <f>Q292+R292</f>
        <v>0</v>
      </c>
      <c r="T292" s="56">
        <f t="shared" si="1256"/>
        <v>0</v>
      </c>
      <c r="U292" s="56">
        <v>0</v>
      </c>
      <c r="V292" s="57">
        <f>T292+U292</f>
        <v>0</v>
      </c>
      <c r="W292" s="57">
        <v>0</v>
      </c>
      <c r="X292" s="56">
        <f t="shared" si="1269"/>
        <v>0</v>
      </c>
      <c r="Y292" s="56">
        <v>0</v>
      </c>
      <c r="Z292" s="57">
        <f>X292+Y292</f>
        <v>0</v>
      </c>
      <c r="AA292" s="56">
        <f t="shared" si="1259"/>
        <v>0</v>
      </c>
      <c r="AB292" s="56">
        <v>0</v>
      </c>
      <c r="AC292" s="57">
        <f>AA292+AB292</f>
        <v>0</v>
      </c>
      <c r="AD292" s="57">
        <v>0</v>
      </c>
      <c r="AE292" s="56">
        <f t="shared" si="1270"/>
        <v>0</v>
      </c>
      <c r="AF292" s="56">
        <v>0</v>
      </c>
      <c r="AG292" s="57">
        <f>AE292+AF292</f>
        <v>0</v>
      </c>
      <c r="AH292" s="56">
        <f t="shared" si="1262"/>
        <v>0</v>
      </c>
      <c r="AI292" s="56">
        <v>0</v>
      </c>
      <c r="AJ292" s="57">
        <f>AH292+AI292</f>
        <v>0</v>
      </c>
      <c r="AK292" s="57">
        <v>0</v>
      </c>
      <c r="AL292" s="56">
        <f t="shared" si="1271"/>
        <v>0</v>
      </c>
      <c r="AM292" s="56">
        <v>0</v>
      </c>
      <c r="AN292" s="57">
        <f>AL292+AM292</f>
        <v>0</v>
      </c>
      <c r="AO292" s="56">
        <f t="shared" si="1265"/>
        <v>0</v>
      </c>
      <c r="AP292" s="56">
        <v>0</v>
      </c>
      <c r="AQ292" s="57">
        <f>AO292+AP292</f>
        <v>0</v>
      </c>
      <c r="AR292" s="57">
        <v>0</v>
      </c>
      <c r="AS292" s="57" t="s">
        <v>43</v>
      </c>
      <c r="AT292" s="179"/>
      <c r="AU292" s="176"/>
      <c r="AV292" s="177"/>
      <c r="AW292" s="177"/>
      <c r="AX292" s="177"/>
      <c r="AY292" s="177"/>
      <c r="BD292" s="226" t="s">
        <v>30</v>
      </c>
    </row>
    <row r="293" spans="1:56" s="19" customFormat="1" ht="70.5" hidden="1" customHeight="1">
      <c r="A293" s="54">
        <v>2018</v>
      </c>
      <c r="B293" s="174">
        <v>8323</v>
      </c>
      <c r="C293" s="54">
        <v>1</v>
      </c>
      <c r="D293" s="54">
        <v>2</v>
      </c>
      <c r="E293" s="54">
        <v>5000</v>
      </c>
      <c r="F293" s="54">
        <v>5100</v>
      </c>
      <c r="G293" s="54">
        <v>519</v>
      </c>
      <c r="H293" s="163">
        <v>8</v>
      </c>
      <c r="I293" s="175" t="s">
        <v>224</v>
      </c>
      <c r="J293" s="56">
        <f t="shared" si="1267"/>
        <v>0</v>
      </c>
      <c r="K293" s="56">
        <v>0</v>
      </c>
      <c r="L293" s="57">
        <f t="shared" ref="L293" si="1292">J293+K293</f>
        <v>0</v>
      </c>
      <c r="M293" s="56">
        <f t="shared" si="1253"/>
        <v>0</v>
      </c>
      <c r="N293" s="56">
        <v>0</v>
      </c>
      <c r="O293" s="57">
        <f t="shared" ref="O293" si="1293">M293+N293</f>
        <v>0</v>
      </c>
      <c r="P293" s="57">
        <v>0</v>
      </c>
      <c r="Q293" s="56">
        <f t="shared" si="1268"/>
        <v>0</v>
      </c>
      <c r="R293" s="56">
        <v>0</v>
      </c>
      <c r="S293" s="57">
        <f t="shared" ref="S293:S299" si="1294">Q293+R293</f>
        <v>0</v>
      </c>
      <c r="T293" s="56">
        <f t="shared" si="1256"/>
        <v>0</v>
      </c>
      <c r="U293" s="56">
        <v>0</v>
      </c>
      <c r="V293" s="57">
        <f t="shared" ref="V293:V299" si="1295">T293+U293</f>
        <v>0</v>
      </c>
      <c r="W293" s="57">
        <v>0</v>
      </c>
      <c r="X293" s="56">
        <f t="shared" si="1269"/>
        <v>0</v>
      </c>
      <c r="Y293" s="56">
        <v>0</v>
      </c>
      <c r="Z293" s="57">
        <f t="shared" ref="Z293:Z299" si="1296">X293+Y293</f>
        <v>0</v>
      </c>
      <c r="AA293" s="56">
        <f t="shared" si="1259"/>
        <v>0</v>
      </c>
      <c r="AB293" s="56">
        <v>0</v>
      </c>
      <c r="AC293" s="57">
        <f t="shared" ref="AC293:AC299" si="1297">AA293+AB293</f>
        <v>0</v>
      </c>
      <c r="AD293" s="57">
        <v>0</v>
      </c>
      <c r="AE293" s="56">
        <f t="shared" si="1270"/>
        <v>0</v>
      </c>
      <c r="AF293" s="56">
        <v>0</v>
      </c>
      <c r="AG293" s="57">
        <f t="shared" ref="AG293:AG299" si="1298">AE293+AF293</f>
        <v>0</v>
      </c>
      <c r="AH293" s="56">
        <f t="shared" si="1262"/>
        <v>0</v>
      </c>
      <c r="AI293" s="56">
        <v>0</v>
      </c>
      <c r="AJ293" s="57">
        <f t="shared" ref="AJ293:AJ299" si="1299">AH293+AI293</f>
        <v>0</v>
      </c>
      <c r="AK293" s="57">
        <v>0</v>
      </c>
      <c r="AL293" s="56">
        <f t="shared" si="1271"/>
        <v>0</v>
      </c>
      <c r="AM293" s="56">
        <v>0</v>
      </c>
      <c r="AN293" s="57">
        <f t="shared" ref="AN293:AN299" si="1300">AL293+AM293</f>
        <v>0</v>
      </c>
      <c r="AO293" s="56">
        <f t="shared" si="1265"/>
        <v>0</v>
      </c>
      <c r="AP293" s="56">
        <v>0</v>
      </c>
      <c r="AQ293" s="57">
        <f t="shared" ref="AQ293:AQ299" si="1301">AO293+AP293</f>
        <v>0</v>
      </c>
      <c r="AR293" s="57">
        <v>0</v>
      </c>
      <c r="AS293" s="57" t="s">
        <v>43</v>
      </c>
      <c r="AT293" s="179"/>
      <c r="AU293" s="176"/>
      <c r="AV293" s="177"/>
      <c r="AW293" s="177"/>
      <c r="AX293" s="177"/>
      <c r="AY293" s="177"/>
      <c r="BD293" s="224" t="s">
        <v>78</v>
      </c>
    </row>
    <row r="294" spans="1:56" s="19" customFormat="1" ht="70.5" hidden="1" customHeight="1">
      <c r="A294" s="54">
        <v>2018</v>
      </c>
      <c r="B294" s="174">
        <v>8323</v>
      </c>
      <c r="C294" s="54">
        <v>1</v>
      </c>
      <c r="D294" s="54">
        <v>2</v>
      </c>
      <c r="E294" s="54">
        <v>5000</v>
      </c>
      <c r="F294" s="54">
        <v>5100</v>
      </c>
      <c r="G294" s="54">
        <v>519</v>
      </c>
      <c r="H294" s="163">
        <v>9</v>
      </c>
      <c r="I294" s="175" t="s">
        <v>225</v>
      </c>
      <c r="J294" s="56">
        <f t="shared" si="1267"/>
        <v>0</v>
      </c>
      <c r="K294" s="56">
        <v>0</v>
      </c>
      <c r="L294" s="57">
        <f t="shared" ref="L294:L297" si="1302">J294+K294</f>
        <v>0</v>
      </c>
      <c r="M294" s="56">
        <f t="shared" si="1253"/>
        <v>0</v>
      </c>
      <c r="N294" s="56">
        <v>0</v>
      </c>
      <c r="O294" s="57">
        <f t="shared" ref="O294:O297" si="1303">M294+N294</f>
        <v>0</v>
      </c>
      <c r="P294" s="57">
        <v>0</v>
      </c>
      <c r="Q294" s="56">
        <f t="shared" si="1268"/>
        <v>0</v>
      </c>
      <c r="R294" s="56">
        <v>0</v>
      </c>
      <c r="S294" s="57">
        <f t="shared" si="1294"/>
        <v>0</v>
      </c>
      <c r="T294" s="56">
        <f t="shared" si="1256"/>
        <v>0</v>
      </c>
      <c r="U294" s="56">
        <v>0</v>
      </c>
      <c r="V294" s="57">
        <f t="shared" si="1295"/>
        <v>0</v>
      </c>
      <c r="W294" s="57">
        <v>0</v>
      </c>
      <c r="X294" s="56">
        <f t="shared" si="1269"/>
        <v>0</v>
      </c>
      <c r="Y294" s="56">
        <v>0</v>
      </c>
      <c r="Z294" s="57">
        <f t="shared" si="1296"/>
        <v>0</v>
      </c>
      <c r="AA294" s="56">
        <f t="shared" si="1259"/>
        <v>0</v>
      </c>
      <c r="AB294" s="56">
        <v>0</v>
      </c>
      <c r="AC294" s="57">
        <f t="shared" si="1297"/>
        <v>0</v>
      </c>
      <c r="AD294" s="57">
        <v>0</v>
      </c>
      <c r="AE294" s="56">
        <f t="shared" si="1270"/>
        <v>0</v>
      </c>
      <c r="AF294" s="56">
        <v>0</v>
      </c>
      <c r="AG294" s="57">
        <f t="shared" si="1298"/>
        <v>0</v>
      </c>
      <c r="AH294" s="56">
        <f t="shared" si="1262"/>
        <v>0</v>
      </c>
      <c r="AI294" s="56">
        <v>0</v>
      </c>
      <c r="AJ294" s="57">
        <f t="shared" si="1299"/>
        <v>0</v>
      </c>
      <c r="AK294" s="57">
        <v>0</v>
      </c>
      <c r="AL294" s="56">
        <f t="shared" si="1271"/>
        <v>0</v>
      </c>
      <c r="AM294" s="56">
        <v>0</v>
      </c>
      <c r="AN294" s="57">
        <f t="shared" si="1300"/>
        <v>0</v>
      </c>
      <c r="AO294" s="56">
        <f t="shared" si="1265"/>
        <v>0</v>
      </c>
      <c r="AP294" s="56">
        <v>0</v>
      </c>
      <c r="AQ294" s="57">
        <f t="shared" si="1301"/>
        <v>0</v>
      </c>
      <c r="AR294" s="57">
        <v>0</v>
      </c>
      <c r="AS294" s="57" t="s">
        <v>43</v>
      </c>
      <c r="AT294" s="179"/>
      <c r="AU294" s="176"/>
      <c r="AV294" s="177"/>
      <c r="AW294" s="177"/>
      <c r="AX294" s="177"/>
      <c r="AY294" s="177"/>
      <c r="BD294" s="225" t="s">
        <v>30</v>
      </c>
    </row>
    <row r="295" spans="1:56" s="19" customFormat="1" ht="70.5" hidden="1" customHeight="1">
      <c r="A295" s="54">
        <v>2018</v>
      </c>
      <c r="B295" s="174">
        <v>8323</v>
      </c>
      <c r="C295" s="54">
        <v>1</v>
      </c>
      <c r="D295" s="54">
        <v>2</v>
      </c>
      <c r="E295" s="54">
        <v>5000</v>
      </c>
      <c r="F295" s="54">
        <v>5100</v>
      </c>
      <c r="G295" s="54">
        <v>519</v>
      </c>
      <c r="H295" s="163">
        <v>10</v>
      </c>
      <c r="I295" s="175" t="s">
        <v>226</v>
      </c>
      <c r="J295" s="56">
        <f t="shared" si="1267"/>
        <v>0</v>
      </c>
      <c r="K295" s="56">
        <v>0</v>
      </c>
      <c r="L295" s="57">
        <f t="shared" si="1302"/>
        <v>0</v>
      </c>
      <c r="M295" s="56">
        <f t="shared" si="1253"/>
        <v>0</v>
      </c>
      <c r="N295" s="56">
        <v>0</v>
      </c>
      <c r="O295" s="57">
        <f t="shared" si="1303"/>
        <v>0</v>
      </c>
      <c r="P295" s="57">
        <v>0</v>
      </c>
      <c r="Q295" s="56">
        <f t="shared" si="1268"/>
        <v>0</v>
      </c>
      <c r="R295" s="56">
        <v>0</v>
      </c>
      <c r="S295" s="57">
        <f t="shared" si="1294"/>
        <v>0</v>
      </c>
      <c r="T295" s="56">
        <f t="shared" si="1256"/>
        <v>0</v>
      </c>
      <c r="U295" s="56">
        <v>0</v>
      </c>
      <c r="V295" s="57">
        <f t="shared" si="1295"/>
        <v>0</v>
      </c>
      <c r="W295" s="57">
        <v>0</v>
      </c>
      <c r="X295" s="56">
        <f t="shared" si="1269"/>
        <v>0</v>
      </c>
      <c r="Y295" s="56">
        <v>0</v>
      </c>
      <c r="Z295" s="57">
        <f t="shared" si="1296"/>
        <v>0</v>
      </c>
      <c r="AA295" s="56">
        <f t="shared" si="1259"/>
        <v>0</v>
      </c>
      <c r="AB295" s="56">
        <v>0</v>
      </c>
      <c r="AC295" s="57">
        <f t="shared" si="1297"/>
        <v>0</v>
      </c>
      <c r="AD295" s="57">
        <v>0</v>
      </c>
      <c r="AE295" s="56">
        <f t="shared" si="1270"/>
        <v>0</v>
      </c>
      <c r="AF295" s="56">
        <v>0</v>
      </c>
      <c r="AG295" s="57">
        <f t="shared" si="1298"/>
        <v>0</v>
      </c>
      <c r="AH295" s="56">
        <f t="shared" si="1262"/>
        <v>0</v>
      </c>
      <c r="AI295" s="56">
        <v>0</v>
      </c>
      <c r="AJ295" s="57">
        <f t="shared" si="1299"/>
        <v>0</v>
      </c>
      <c r="AK295" s="57">
        <v>0</v>
      </c>
      <c r="AL295" s="56">
        <f t="shared" si="1271"/>
        <v>0</v>
      </c>
      <c r="AM295" s="56">
        <v>0</v>
      </c>
      <c r="AN295" s="57">
        <f t="shared" si="1300"/>
        <v>0</v>
      </c>
      <c r="AO295" s="56">
        <f t="shared" si="1265"/>
        <v>0</v>
      </c>
      <c r="AP295" s="56">
        <v>0</v>
      </c>
      <c r="AQ295" s="57">
        <f t="shared" si="1301"/>
        <v>0</v>
      </c>
      <c r="AR295" s="57">
        <v>0</v>
      </c>
      <c r="AS295" s="57" t="s">
        <v>43</v>
      </c>
      <c r="AT295" s="179"/>
      <c r="AU295" s="176"/>
      <c r="AV295" s="177"/>
      <c r="AW295" s="177"/>
      <c r="AX295" s="177"/>
      <c r="AY295" s="177"/>
      <c r="BD295" s="226" t="s">
        <v>30</v>
      </c>
    </row>
    <row r="296" spans="1:56" s="19" customFormat="1" ht="70.5" hidden="1" customHeight="1">
      <c r="A296" s="54">
        <v>2018</v>
      </c>
      <c r="B296" s="174">
        <v>8323</v>
      </c>
      <c r="C296" s="54">
        <v>1</v>
      </c>
      <c r="D296" s="54">
        <v>2</v>
      </c>
      <c r="E296" s="54">
        <v>5000</v>
      </c>
      <c r="F296" s="54">
        <v>5100</v>
      </c>
      <c r="G296" s="54">
        <v>519</v>
      </c>
      <c r="H296" s="163">
        <v>11</v>
      </c>
      <c r="I296" s="175" t="s">
        <v>227</v>
      </c>
      <c r="J296" s="56">
        <f t="shared" si="1267"/>
        <v>0</v>
      </c>
      <c r="K296" s="56">
        <v>0</v>
      </c>
      <c r="L296" s="57">
        <f t="shared" si="1302"/>
        <v>0</v>
      </c>
      <c r="M296" s="56">
        <f t="shared" si="1253"/>
        <v>0</v>
      </c>
      <c r="N296" s="56">
        <v>0</v>
      </c>
      <c r="O296" s="57">
        <f t="shared" si="1303"/>
        <v>0</v>
      </c>
      <c r="P296" s="57">
        <v>0</v>
      </c>
      <c r="Q296" s="56">
        <f t="shared" si="1268"/>
        <v>0</v>
      </c>
      <c r="R296" s="56">
        <v>0</v>
      </c>
      <c r="S296" s="57">
        <f t="shared" si="1294"/>
        <v>0</v>
      </c>
      <c r="T296" s="56">
        <f t="shared" si="1256"/>
        <v>0</v>
      </c>
      <c r="U296" s="56">
        <v>0</v>
      </c>
      <c r="V296" s="57">
        <f t="shared" si="1295"/>
        <v>0</v>
      </c>
      <c r="W296" s="57">
        <v>0</v>
      </c>
      <c r="X296" s="56">
        <f t="shared" si="1269"/>
        <v>0</v>
      </c>
      <c r="Y296" s="56">
        <v>0</v>
      </c>
      <c r="Z296" s="57">
        <f t="shared" si="1296"/>
        <v>0</v>
      </c>
      <c r="AA296" s="56">
        <f t="shared" si="1259"/>
        <v>0</v>
      </c>
      <c r="AB296" s="56">
        <v>0</v>
      </c>
      <c r="AC296" s="57">
        <f t="shared" si="1297"/>
        <v>0</v>
      </c>
      <c r="AD296" s="57">
        <v>0</v>
      </c>
      <c r="AE296" s="56">
        <f t="shared" si="1270"/>
        <v>0</v>
      </c>
      <c r="AF296" s="56">
        <v>0</v>
      </c>
      <c r="AG296" s="57">
        <f t="shared" si="1298"/>
        <v>0</v>
      </c>
      <c r="AH296" s="56">
        <f t="shared" si="1262"/>
        <v>0</v>
      </c>
      <c r="AI296" s="56">
        <v>0</v>
      </c>
      <c r="AJ296" s="57">
        <f t="shared" si="1299"/>
        <v>0</v>
      </c>
      <c r="AK296" s="57">
        <v>0</v>
      </c>
      <c r="AL296" s="56">
        <f t="shared" si="1271"/>
        <v>0</v>
      </c>
      <c r="AM296" s="56">
        <v>0</v>
      </c>
      <c r="AN296" s="57">
        <f t="shared" si="1300"/>
        <v>0</v>
      </c>
      <c r="AO296" s="56">
        <f t="shared" si="1265"/>
        <v>0</v>
      </c>
      <c r="AP296" s="56">
        <v>0</v>
      </c>
      <c r="AQ296" s="57">
        <f t="shared" si="1301"/>
        <v>0</v>
      </c>
      <c r="AR296" s="57">
        <v>0</v>
      </c>
      <c r="AS296" s="57" t="s">
        <v>43</v>
      </c>
      <c r="AT296" s="179"/>
      <c r="AU296" s="176"/>
      <c r="AV296" s="177"/>
      <c r="AW296" s="177"/>
      <c r="AX296" s="177"/>
      <c r="AY296" s="177"/>
      <c r="BD296" s="224" t="s">
        <v>78</v>
      </c>
    </row>
    <row r="297" spans="1:56" s="19" customFormat="1" ht="70.5" hidden="1" customHeight="1">
      <c r="A297" s="54">
        <v>2018</v>
      </c>
      <c r="B297" s="174">
        <v>8323</v>
      </c>
      <c r="C297" s="54">
        <v>1</v>
      </c>
      <c r="D297" s="54">
        <v>2</v>
      </c>
      <c r="E297" s="54">
        <v>5000</v>
      </c>
      <c r="F297" s="54">
        <v>5100</v>
      </c>
      <c r="G297" s="54">
        <v>519</v>
      </c>
      <c r="H297" s="163">
        <v>12</v>
      </c>
      <c r="I297" s="175" t="s">
        <v>129</v>
      </c>
      <c r="J297" s="56">
        <f t="shared" si="1267"/>
        <v>0</v>
      </c>
      <c r="K297" s="56">
        <v>0</v>
      </c>
      <c r="L297" s="57">
        <f t="shared" si="1302"/>
        <v>0</v>
      </c>
      <c r="M297" s="56">
        <f t="shared" si="1253"/>
        <v>0</v>
      </c>
      <c r="N297" s="56">
        <v>0</v>
      </c>
      <c r="O297" s="57">
        <f t="shared" si="1303"/>
        <v>0</v>
      </c>
      <c r="P297" s="57">
        <v>0</v>
      </c>
      <c r="Q297" s="56">
        <f t="shared" si="1268"/>
        <v>0</v>
      </c>
      <c r="R297" s="56">
        <v>0</v>
      </c>
      <c r="S297" s="57">
        <f t="shared" si="1294"/>
        <v>0</v>
      </c>
      <c r="T297" s="56">
        <f t="shared" si="1256"/>
        <v>0</v>
      </c>
      <c r="U297" s="56">
        <v>0</v>
      </c>
      <c r="V297" s="57">
        <f t="shared" si="1295"/>
        <v>0</v>
      </c>
      <c r="W297" s="57">
        <v>0</v>
      </c>
      <c r="X297" s="56">
        <f t="shared" si="1269"/>
        <v>0</v>
      </c>
      <c r="Y297" s="56">
        <v>0</v>
      </c>
      <c r="Z297" s="57">
        <f t="shared" si="1296"/>
        <v>0</v>
      </c>
      <c r="AA297" s="56">
        <f t="shared" si="1259"/>
        <v>0</v>
      </c>
      <c r="AB297" s="56">
        <v>0</v>
      </c>
      <c r="AC297" s="57">
        <f t="shared" si="1297"/>
        <v>0</v>
      </c>
      <c r="AD297" s="57">
        <v>0</v>
      </c>
      <c r="AE297" s="56">
        <f t="shared" si="1270"/>
        <v>0</v>
      </c>
      <c r="AF297" s="56">
        <v>0</v>
      </c>
      <c r="AG297" s="57">
        <f t="shared" si="1298"/>
        <v>0</v>
      </c>
      <c r="AH297" s="56">
        <f t="shared" si="1262"/>
        <v>0</v>
      </c>
      <c r="AI297" s="56">
        <v>0</v>
      </c>
      <c r="AJ297" s="57">
        <f t="shared" si="1299"/>
        <v>0</v>
      </c>
      <c r="AK297" s="57">
        <v>0</v>
      </c>
      <c r="AL297" s="56">
        <f t="shared" si="1271"/>
        <v>0</v>
      </c>
      <c r="AM297" s="56">
        <v>0</v>
      </c>
      <c r="AN297" s="57">
        <f t="shared" si="1300"/>
        <v>0</v>
      </c>
      <c r="AO297" s="56">
        <f t="shared" si="1265"/>
        <v>0</v>
      </c>
      <c r="AP297" s="56">
        <v>0</v>
      </c>
      <c r="AQ297" s="57">
        <f t="shared" si="1301"/>
        <v>0</v>
      </c>
      <c r="AR297" s="57">
        <v>0</v>
      </c>
      <c r="AS297" s="57" t="s">
        <v>43</v>
      </c>
      <c r="AT297" s="179"/>
      <c r="AU297" s="176"/>
      <c r="AV297" s="177"/>
      <c r="AW297" s="177"/>
      <c r="AX297" s="177"/>
      <c r="AY297" s="177"/>
      <c r="BD297" s="224" t="s">
        <v>78</v>
      </c>
    </row>
    <row r="298" spans="1:56" s="19" customFormat="1" ht="70.5" hidden="1" customHeight="1">
      <c r="A298" s="54">
        <v>2018</v>
      </c>
      <c r="B298" s="174">
        <v>8323</v>
      </c>
      <c r="C298" s="54">
        <v>1</v>
      </c>
      <c r="D298" s="54">
        <v>2</v>
      </c>
      <c r="E298" s="54">
        <v>5000</v>
      </c>
      <c r="F298" s="54">
        <v>5100</v>
      </c>
      <c r="G298" s="54">
        <v>519</v>
      </c>
      <c r="H298" s="163">
        <v>13</v>
      </c>
      <c r="I298" s="175" t="s">
        <v>128</v>
      </c>
      <c r="J298" s="56">
        <f t="shared" si="1267"/>
        <v>0</v>
      </c>
      <c r="K298" s="56">
        <v>0</v>
      </c>
      <c r="L298" s="57">
        <f t="shared" ref="L298:L299" si="1304">J298+K298</f>
        <v>0</v>
      </c>
      <c r="M298" s="56">
        <f t="shared" si="1253"/>
        <v>0</v>
      </c>
      <c r="N298" s="56">
        <v>0</v>
      </c>
      <c r="O298" s="57">
        <f t="shared" ref="O298:O299" si="1305">M298+N298</f>
        <v>0</v>
      </c>
      <c r="P298" s="57">
        <v>0</v>
      </c>
      <c r="Q298" s="56">
        <f t="shared" si="1268"/>
        <v>0</v>
      </c>
      <c r="R298" s="56">
        <v>0</v>
      </c>
      <c r="S298" s="57">
        <f t="shared" si="1294"/>
        <v>0</v>
      </c>
      <c r="T298" s="56">
        <f t="shared" si="1256"/>
        <v>0</v>
      </c>
      <c r="U298" s="56">
        <v>0</v>
      </c>
      <c r="V298" s="57">
        <f t="shared" si="1295"/>
        <v>0</v>
      </c>
      <c r="W298" s="57">
        <v>0</v>
      </c>
      <c r="X298" s="56">
        <f t="shared" si="1269"/>
        <v>0</v>
      </c>
      <c r="Y298" s="56">
        <v>0</v>
      </c>
      <c r="Z298" s="57">
        <f t="shared" si="1296"/>
        <v>0</v>
      </c>
      <c r="AA298" s="56">
        <f t="shared" si="1259"/>
        <v>0</v>
      </c>
      <c r="AB298" s="56">
        <v>0</v>
      </c>
      <c r="AC298" s="57">
        <f t="shared" si="1297"/>
        <v>0</v>
      </c>
      <c r="AD298" s="57">
        <v>0</v>
      </c>
      <c r="AE298" s="56">
        <f t="shared" si="1270"/>
        <v>0</v>
      </c>
      <c r="AF298" s="56">
        <v>0</v>
      </c>
      <c r="AG298" s="57">
        <f t="shared" si="1298"/>
        <v>0</v>
      </c>
      <c r="AH298" s="56">
        <f t="shared" si="1262"/>
        <v>0</v>
      </c>
      <c r="AI298" s="56">
        <v>0</v>
      </c>
      <c r="AJ298" s="57">
        <f t="shared" si="1299"/>
        <v>0</v>
      </c>
      <c r="AK298" s="57">
        <v>0</v>
      </c>
      <c r="AL298" s="56">
        <f t="shared" si="1271"/>
        <v>0</v>
      </c>
      <c r="AM298" s="56">
        <v>0</v>
      </c>
      <c r="AN298" s="57">
        <f t="shared" si="1300"/>
        <v>0</v>
      </c>
      <c r="AO298" s="56">
        <f t="shared" si="1265"/>
        <v>0</v>
      </c>
      <c r="AP298" s="56">
        <v>0</v>
      </c>
      <c r="AQ298" s="57">
        <f t="shared" si="1301"/>
        <v>0</v>
      </c>
      <c r="AR298" s="57">
        <v>0</v>
      </c>
      <c r="AS298" s="57" t="s">
        <v>43</v>
      </c>
      <c r="AT298" s="179"/>
      <c r="AU298" s="176"/>
      <c r="AV298" s="177"/>
      <c r="AW298" s="177"/>
      <c r="AX298" s="177"/>
      <c r="AY298" s="177"/>
      <c r="BD298" s="225" t="s">
        <v>30</v>
      </c>
    </row>
    <row r="299" spans="1:56" s="19" customFormat="1" ht="70.5" hidden="1" customHeight="1">
      <c r="A299" s="54">
        <v>2018</v>
      </c>
      <c r="B299" s="174">
        <v>8323</v>
      </c>
      <c r="C299" s="54">
        <v>1</v>
      </c>
      <c r="D299" s="54">
        <v>2</v>
      </c>
      <c r="E299" s="54">
        <v>5000</v>
      </c>
      <c r="F299" s="54">
        <v>5100</v>
      </c>
      <c r="G299" s="54">
        <v>519</v>
      </c>
      <c r="H299" s="163">
        <v>14</v>
      </c>
      <c r="I299" s="175" t="s">
        <v>228</v>
      </c>
      <c r="J299" s="56">
        <f t="shared" si="1267"/>
        <v>0</v>
      </c>
      <c r="K299" s="56">
        <v>0</v>
      </c>
      <c r="L299" s="57">
        <f t="shared" si="1304"/>
        <v>0</v>
      </c>
      <c r="M299" s="56">
        <f t="shared" si="1253"/>
        <v>0</v>
      </c>
      <c r="N299" s="56">
        <v>0</v>
      </c>
      <c r="O299" s="57">
        <f t="shared" si="1305"/>
        <v>0</v>
      </c>
      <c r="P299" s="57">
        <v>0</v>
      </c>
      <c r="Q299" s="56">
        <f t="shared" si="1268"/>
        <v>0</v>
      </c>
      <c r="R299" s="56">
        <v>0</v>
      </c>
      <c r="S299" s="57">
        <f t="shared" si="1294"/>
        <v>0</v>
      </c>
      <c r="T299" s="56">
        <f t="shared" si="1256"/>
        <v>0</v>
      </c>
      <c r="U299" s="56">
        <v>0</v>
      </c>
      <c r="V299" s="57">
        <f t="shared" si="1295"/>
        <v>0</v>
      </c>
      <c r="W299" s="57">
        <v>0</v>
      </c>
      <c r="X299" s="56">
        <f t="shared" si="1269"/>
        <v>0</v>
      </c>
      <c r="Y299" s="56">
        <v>0</v>
      </c>
      <c r="Z299" s="57">
        <f t="shared" si="1296"/>
        <v>0</v>
      </c>
      <c r="AA299" s="56">
        <f t="shared" si="1259"/>
        <v>0</v>
      </c>
      <c r="AB299" s="56">
        <v>0</v>
      </c>
      <c r="AC299" s="57">
        <f t="shared" si="1297"/>
        <v>0</v>
      </c>
      <c r="AD299" s="57">
        <v>0</v>
      </c>
      <c r="AE299" s="56">
        <f t="shared" si="1270"/>
        <v>0</v>
      </c>
      <c r="AF299" s="56">
        <v>0</v>
      </c>
      <c r="AG299" s="57">
        <f t="shared" si="1298"/>
        <v>0</v>
      </c>
      <c r="AH299" s="56">
        <f t="shared" si="1262"/>
        <v>0</v>
      </c>
      <c r="AI299" s="56">
        <v>0</v>
      </c>
      <c r="AJ299" s="57">
        <f t="shared" si="1299"/>
        <v>0</v>
      </c>
      <c r="AK299" s="57">
        <v>0</v>
      </c>
      <c r="AL299" s="56">
        <f t="shared" si="1271"/>
        <v>0</v>
      </c>
      <c r="AM299" s="56">
        <v>0</v>
      </c>
      <c r="AN299" s="57">
        <f t="shared" si="1300"/>
        <v>0</v>
      </c>
      <c r="AO299" s="56">
        <f t="shared" si="1265"/>
        <v>0</v>
      </c>
      <c r="AP299" s="56">
        <v>0</v>
      </c>
      <c r="AQ299" s="57">
        <f t="shared" si="1301"/>
        <v>0</v>
      </c>
      <c r="AR299" s="57">
        <v>0</v>
      </c>
      <c r="AS299" s="57" t="s">
        <v>43</v>
      </c>
      <c r="AT299" s="179"/>
      <c r="AU299" s="176"/>
      <c r="AV299" s="177"/>
      <c r="AW299" s="177"/>
      <c r="AX299" s="177"/>
      <c r="AY299" s="177"/>
      <c r="BD299" s="226" t="s">
        <v>30</v>
      </c>
    </row>
    <row r="300" spans="1:56" s="19" customFormat="1" ht="70.5" customHeight="1">
      <c r="A300" s="145">
        <v>2019</v>
      </c>
      <c r="B300" s="146">
        <v>8323</v>
      </c>
      <c r="C300" s="145">
        <v>1</v>
      </c>
      <c r="D300" s="145">
        <v>2</v>
      </c>
      <c r="E300" s="145">
        <v>5000</v>
      </c>
      <c r="F300" s="145">
        <v>5200</v>
      </c>
      <c r="G300" s="145"/>
      <c r="H300" s="145"/>
      <c r="I300" s="147" t="s">
        <v>131</v>
      </c>
      <c r="J300" s="148">
        <f>J301+J313+J315+J322</f>
        <v>55000</v>
      </c>
      <c r="K300" s="148">
        <f t="shared" ref="K300:O300" si="1306">K301+K313+K315+K322</f>
        <v>0</v>
      </c>
      <c r="L300" s="148">
        <f t="shared" si="1306"/>
        <v>55000</v>
      </c>
      <c r="M300" s="148">
        <f t="shared" si="1306"/>
        <v>0</v>
      </c>
      <c r="N300" s="148">
        <f t="shared" si="1306"/>
        <v>0</v>
      </c>
      <c r="O300" s="148">
        <f t="shared" si="1306"/>
        <v>0</v>
      </c>
      <c r="P300" s="148">
        <f>L300+O300</f>
        <v>55000</v>
      </c>
      <c r="Q300" s="148">
        <f>Q301+Q313+Q315+Q322</f>
        <v>0</v>
      </c>
      <c r="R300" s="148">
        <f t="shared" ref="R300:V300" si="1307">R301+R313+R315+R322</f>
        <v>0</v>
      </c>
      <c r="S300" s="148">
        <f t="shared" si="1307"/>
        <v>0</v>
      </c>
      <c r="T300" s="148">
        <f t="shared" si="1307"/>
        <v>0</v>
      </c>
      <c r="U300" s="148">
        <f t="shared" si="1307"/>
        <v>0</v>
      </c>
      <c r="V300" s="148">
        <f t="shared" si="1307"/>
        <v>0</v>
      </c>
      <c r="W300" s="148">
        <f>S300+V300</f>
        <v>0</v>
      </c>
      <c r="X300" s="148">
        <f>X301+X313+X315+X322</f>
        <v>0</v>
      </c>
      <c r="Y300" s="148">
        <f t="shared" ref="Y300:AC300" si="1308">Y301+Y313+Y315+Y322</f>
        <v>0</v>
      </c>
      <c r="Z300" s="148">
        <f t="shared" si="1308"/>
        <v>0</v>
      </c>
      <c r="AA300" s="148">
        <f t="shared" si="1308"/>
        <v>0</v>
      </c>
      <c r="AB300" s="148">
        <f t="shared" si="1308"/>
        <v>0</v>
      </c>
      <c r="AC300" s="148">
        <f t="shared" si="1308"/>
        <v>0</v>
      </c>
      <c r="AD300" s="148">
        <f>Z300+AC300</f>
        <v>0</v>
      </c>
      <c r="AE300" s="148">
        <f>AE301+AE313+AE315+AE322</f>
        <v>0</v>
      </c>
      <c r="AF300" s="148">
        <f t="shared" ref="AF300:AI300" si="1309">AF301+AF313+AF315+AF322</f>
        <v>0</v>
      </c>
      <c r="AG300" s="148">
        <f t="shared" si="1309"/>
        <v>0</v>
      </c>
      <c r="AH300" s="148">
        <f t="shared" si="1309"/>
        <v>0</v>
      </c>
      <c r="AI300" s="148">
        <f t="shared" si="1309"/>
        <v>0</v>
      </c>
      <c r="AJ300" s="148">
        <f t="shared" ref="AJ300" si="1310">AJ301+AJ313+AJ315+AJ322</f>
        <v>0</v>
      </c>
      <c r="AK300" s="148">
        <f>AG300+AJ300</f>
        <v>0</v>
      </c>
      <c r="AL300" s="148">
        <f>AL301+AL313+AL315+AL322</f>
        <v>55000</v>
      </c>
      <c r="AM300" s="148">
        <f t="shared" ref="AM300:AQ300" si="1311">AM301+AM313+AM315+AM322</f>
        <v>0</v>
      </c>
      <c r="AN300" s="148">
        <f t="shared" si="1311"/>
        <v>55000</v>
      </c>
      <c r="AO300" s="148">
        <f t="shared" si="1311"/>
        <v>0</v>
      </c>
      <c r="AP300" s="148">
        <f t="shared" si="1311"/>
        <v>0</v>
      </c>
      <c r="AQ300" s="148">
        <f t="shared" si="1311"/>
        <v>0</v>
      </c>
      <c r="AR300" s="148">
        <f>AN300+AQ300</f>
        <v>55000</v>
      </c>
      <c r="AS300" s="148"/>
      <c r="AT300" s="149"/>
      <c r="AU300" s="150"/>
      <c r="AV300" s="151"/>
      <c r="AW300" s="151"/>
      <c r="AX300" s="151"/>
      <c r="AY300" s="151"/>
      <c r="BD300" s="153"/>
    </row>
    <row r="301" spans="1:56" s="19" customFormat="1" ht="70.5" customHeight="1">
      <c r="A301" s="154">
        <v>2019</v>
      </c>
      <c r="B301" s="155">
        <v>8323</v>
      </c>
      <c r="C301" s="154">
        <v>1</v>
      </c>
      <c r="D301" s="154">
        <v>2</v>
      </c>
      <c r="E301" s="154">
        <v>5000</v>
      </c>
      <c r="F301" s="154">
        <v>5200</v>
      </c>
      <c r="G301" s="154">
        <v>521</v>
      </c>
      <c r="H301" s="154"/>
      <c r="I301" s="172" t="s">
        <v>229</v>
      </c>
      <c r="J301" s="158">
        <f>SUM(J302:J312)</f>
        <v>40000</v>
      </c>
      <c r="K301" s="158">
        <f t="shared" ref="K301:O301" si="1312">SUM(K302:K312)</f>
        <v>0</v>
      </c>
      <c r="L301" s="158">
        <f t="shared" si="1312"/>
        <v>40000</v>
      </c>
      <c r="M301" s="158">
        <f t="shared" si="1312"/>
        <v>0</v>
      </c>
      <c r="N301" s="158">
        <f t="shared" si="1312"/>
        <v>0</v>
      </c>
      <c r="O301" s="158">
        <f t="shared" si="1312"/>
        <v>0</v>
      </c>
      <c r="P301" s="158">
        <f>L301+O301</f>
        <v>40000</v>
      </c>
      <c r="Q301" s="158">
        <f>SUM(Q302:Q312)</f>
        <v>0</v>
      </c>
      <c r="R301" s="158">
        <f t="shared" ref="R301:V301" si="1313">SUM(R302:R312)</f>
        <v>0</v>
      </c>
      <c r="S301" s="158">
        <f t="shared" si="1313"/>
        <v>0</v>
      </c>
      <c r="T301" s="158">
        <f t="shared" si="1313"/>
        <v>0</v>
      </c>
      <c r="U301" s="158">
        <f t="shared" si="1313"/>
        <v>0</v>
      </c>
      <c r="V301" s="158">
        <f t="shared" si="1313"/>
        <v>0</v>
      </c>
      <c r="W301" s="158">
        <f>S301+V301</f>
        <v>0</v>
      </c>
      <c r="X301" s="158">
        <f>SUM(X302:X312)</f>
        <v>0</v>
      </c>
      <c r="Y301" s="158">
        <f t="shared" ref="Y301:AC301" si="1314">SUM(Y302:Y312)</f>
        <v>0</v>
      </c>
      <c r="Z301" s="158">
        <f t="shared" si="1314"/>
        <v>0</v>
      </c>
      <c r="AA301" s="158">
        <f t="shared" si="1314"/>
        <v>0</v>
      </c>
      <c r="AB301" s="158">
        <f t="shared" si="1314"/>
        <v>0</v>
      </c>
      <c r="AC301" s="158">
        <f t="shared" si="1314"/>
        <v>0</v>
      </c>
      <c r="AD301" s="158">
        <f>Z301+AC301</f>
        <v>0</v>
      </c>
      <c r="AE301" s="158">
        <f>SUM(AE302:AE312)</f>
        <v>0</v>
      </c>
      <c r="AF301" s="158">
        <f t="shared" ref="AF301:AI301" si="1315">SUM(AF302:AF312)</f>
        <v>0</v>
      </c>
      <c r="AG301" s="158">
        <f t="shared" si="1315"/>
        <v>0</v>
      </c>
      <c r="AH301" s="158">
        <f t="shared" si="1315"/>
        <v>0</v>
      </c>
      <c r="AI301" s="158">
        <f t="shared" si="1315"/>
        <v>0</v>
      </c>
      <c r="AJ301" s="158">
        <f t="shared" ref="AJ301" si="1316">SUM(AJ302:AJ312)</f>
        <v>0</v>
      </c>
      <c r="AK301" s="158">
        <f>AG301+AJ301</f>
        <v>0</v>
      </c>
      <c r="AL301" s="158">
        <f>SUM(AL302:AL312)</f>
        <v>40000</v>
      </c>
      <c r="AM301" s="158">
        <f t="shared" ref="AM301:AQ301" si="1317">SUM(AM302:AM312)</f>
        <v>0</v>
      </c>
      <c r="AN301" s="158">
        <f t="shared" si="1317"/>
        <v>40000</v>
      </c>
      <c r="AO301" s="158">
        <f t="shared" si="1317"/>
        <v>0</v>
      </c>
      <c r="AP301" s="158">
        <f t="shared" si="1317"/>
        <v>0</v>
      </c>
      <c r="AQ301" s="158">
        <f t="shared" si="1317"/>
        <v>0</v>
      </c>
      <c r="AR301" s="158">
        <f>AN301+AQ301</f>
        <v>40000</v>
      </c>
      <c r="AS301" s="158"/>
      <c r="AT301" s="159"/>
      <c r="AU301" s="160"/>
      <c r="AV301" s="161"/>
      <c r="AW301" s="161"/>
      <c r="AX301" s="161"/>
      <c r="AY301" s="161"/>
      <c r="BD301" s="173"/>
    </row>
    <row r="302" spans="1:56" s="19" customFormat="1" ht="70.5" hidden="1" customHeight="1">
      <c r="A302" s="54">
        <v>2018</v>
      </c>
      <c r="B302" s="174">
        <v>8323</v>
      </c>
      <c r="C302" s="54">
        <v>1</v>
      </c>
      <c r="D302" s="54">
        <v>2</v>
      </c>
      <c r="E302" s="54">
        <v>5000</v>
      </c>
      <c r="F302" s="54">
        <v>5200</v>
      </c>
      <c r="G302" s="54">
        <v>521</v>
      </c>
      <c r="H302" s="163">
        <v>1</v>
      </c>
      <c r="I302" s="175" t="s">
        <v>230</v>
      </c>
      <c r="J302" s="56">
        <f>ROUND(P302*1,2)</f>
        <v>0</v>
      </c>
      <c r="K302" s="56">
        <v>0</v>
      </c>
      <c r="L302" s="57">
        <f t="shared" ref="L302:L312" si="1318">J302+K302</f>
        <v>0</v>
      </c>
      <c r="M302" s="56">
        <f t="shared" ref="M302:M312" si="1319">P302-J302</f>
        <v>0</v>
      </c>
      <c r="N302" s="56">
        <v>0</v>
      </c>
      <c r="O302" s="57">
        <f t="shared" ref="O302:O312" si="1320">M302+N302</f>
        <v>0</v>
      </c>
      <c r="P302" s="57">
        <v>0</v>
      </c>
      <c r="Q302" s="56">
        <f>ROUND(W302*1,2)</f>
        <v>0</v>
      </c>
      <c r="R302" s="56">
        <v>0</v>
      </c>
      <c r="S302" s="57">
        <f t="shared" ref="S302:S312" si="1321">Q302+R302</f>
        <v>0</v>
      </c>
      <c r="T302" s="56">
        <f t="shared" ref="T302:T312" si="1322">W302-Q302</f>
        <v>0</v>
      </c>
      <c r="U302" s="56">
        <v>0</v>
      </c>
      <c r="V302" s="57">
        <f t="shared" ref="V302:V312" si="1323">T302+U302</f>
        <v>0</v>
      </c>
      <c r="W302" s="57">
        <v>0</v>
      </c>
      <c r="X302" s="56">
        <f>ROUND(AD302*1,2)</f>
        <v>0</v>
      </c>
      <c r="Y302" s="56">
        <v>0</v>
      </c>
      <c r="Z302" s="57">
        <f t="shared" ref="Z302:Z312" si="1324">X302+Y302</f>
        <v>0</v>
      </c>
      <c r="AA302" s="56">
        <f t="shared" ref="AA302:AA312" si="1325">AD302-X302</f>
        <v>0</v>
      </c>
      <c r="AB302" s="56">
        <v>0</v>
      </c>
      <c r="AC302" s="57">
        <f t="shared" ref="AC302:AC312" si="1326">AA302+AB302</f>
        <v>0</v>
      </c>
      <c r="AD302" s="57">
        <v>0</v>
      </c>
      <c r="AE302" s="56">
        <f>ROUND(AK302*1,2)</f>
        <v>0</v>
      </c>
      <c r="AF302" s="56">
        <v>0</v>
      </c>
      <c r="AG302" s="57">
        <f t="shared" ref="AG302:AG312" si="1327">AE302+AF302</f>
        <v>0</v>
      </c>
      <c r="AH302" s="56">
        <f t="shared" ref="AH302:AH312" si="1328">AK302-AE302</f>
        <v>0</v>
      </c>
      <c r="AI302" s="56">
        <v>0</v>
      </c>
      <c r="AJ302" s="57">
        <f t="shared" ref="AJ302:AJ312" si="1329">AH302+AI302</f>
        <v>0</v>
      </c>
      <c r="AK302" s="57">
        <v>0</v>
      </c>
      <c r="AL302" s="56">
        <f>ROUND(AR302*1,2)</f>
        <v>0</v>
      </c>
      <c r="AM302" s="56">
        <v>0</v>
      </c>
      <c r="AN302" s="57">
        <f t="shared" ref="AN302:AN312" si="1330">AL302+AM302</f>
        <v>0</v>
      </c>
      <c r="AO302" s="56">
        <f t="shared" ref="AO302:AO312" si="1331">AR302-AL302</f>
        <v>0</v>
      </c>
      <c r="AP302" s="56">
        <v>0</v>
      </c>
      <c r="AQ302" s="57">
        <f t="shared" ref="AQ302:AQ312" si="1332">AO302+AP302</f>
        <v>0</v>
      </c>
      <c r="AR302" s="57">
        <v>0</v>
      </c>
      <c r="AS302" s="57" t="s">
        <v>116</v>
      </c>
      <c r="AT302" s="179"/>
      <c r="AU302" s="176"/>
      <c r="AV302" s="177"/>
      <c r="AW302" s="177"/>
      <c r="AX302" s="177"/>
      <c r="AY302" s="177"/>
      <c r="BD302" s="224" t="s">
        <v>78</v>
      </c>
    </row>
    <row r="303" spans="1:56" s="19" customFormat="1" ht="70.5" hidden="1" customHeight="1">
      <c r="A303" s="54">
        <v>2018</v>
      </c>
      <c r="B303" s="174">
        <v>8323</v>
      </c>
      <c r="C303" s="54">
        <v>1</v>
      </c>
      <c r="D303" s="54">
        <v>2</v>
      </c>
      <c r="E303" s="54">
        <v>5000</v>
      </c>
      <c r="F303" s="54">
        <v>5200</v>
      </c>
      <c r="G303" s="54">
        <v>521</v>
      </c>
      <c r="H303" s="163">
        <v>2</v>
      </c>
      <c r="I303" s="175" t="s">
        <v>231</v>
      </c>
      <c r="J303" s="56">
        <f t="shared" ref="J303:J312" si="1333">ROUND(P303*1,2)</f>
        <v>0</v>
      </c>
      <c r="K303" s="56">
        <v>0</v>
      </c>
      <c r="L303" s="57">
        <f t="shared" si="1318"/>
        <v>0</v>
      </c>
      <c r="M303" s="56">
        <f t="shared" si="1319"/>
        <v>0</v>
      </c>
      <c r="N303" s="56">
        <v>0</v>
      </c>
      <c r="O303" s="57">
        <f t="shared" si="1320"/>
        <v>0</v>
      </c>
      <c r="P303" s="57">
        <v>0</v>
      </c>
      <c r="Q303" s="56">
        <f t="shared" ref="Q303:Q312" si="1334">ROUND(W303*1,2)</f>
        <v>0</v>
      </c>
      <c r="R303" s="56">
        <v>0</v>
      </c>
      <c r="S303" s="57">
        <f t="shared" si="1321"/>
        <v>0</v>
      </c>
      <c r="T303" s="56">
        <f t="shared" si="1322"/>
        <v>0</v>
      </c>
      <c r="U303" s="56">
        <v>0</v>
      </c>
      <c r="V303" s="57">
        <f t="shared" si="1323"/>
        <v>0</v>
      </c>
      <c r="W303" s="57">
        <v>0</v>
      </c>
      <c r="X303" s="56">
        <f t="shared" ref="X303:X312" si="1335">ROUND(AD303*1,2)</f>
        <v>0</v>
      </c>
      <c r="Y303" s="56">
        <v>0</v>
      </c>
      <c r="Z303" s="57">
        <f t="shared" si="1324"/>
        <v>0</v>
      </c>
      <c r="AA303" s="56">
        <f t="shared" si="1325"/>
        <v>0</v>
      </c>
      <c r="AB303" s="56">
        <v>0</v>
      </c>
      <c r="AC303" s="57">
        <f t="shared" si="1326"/>
        <v>0</v>
      </c>
      <c r="AD303" s="57">
        <v>0</v>
      </c>
      <c r="AE303" s="56">
        <f t="shared" ref="AE303:AE312" si="1336">ROUND(AK303*1,2)</f>
        <v>0</v>
      </c>
      <c r="AF303" s="56">
        <v>0</v>
      </c>
      <c r="AG303" s="57">
        <f t="shared" si="1327"/>
        <v>0</v>
      </c>
      <c r="AH303" s="56">
        <f t="shared" si="1328"/>
        <v>0</v>
      </c>
      <c r="AI303" s="56">
        <v>0</v>
      </c>
      <c r="AJ303" s="57">
        <f t="shared" si="1329"/>
        <v>0</v>
      </c>
      <c r="AK303" s="57">
        <v>0</v>
      </c>
      <c r="AL303" s="56">
        <f t="shared" ref="AL303:AL312" si="1337">ROUND(AR303*1,2)</f>
        <v>0</v>
      </c>
      <c r="AM303" s="56">
        <v>0</v>
      </c>
      <c r="AN303" s="57">
        <f t="shared" si="1330"/>
        <v>0</v>
      </c>
      <c r="AO303" s="56">
        <f t="shared" si="1331"/>
        <v>0</v>
      </c>
      <c r="AP303" s="56">
        <v>0</v>
      </c>
      <c r="AQ303" s="57">
        <f t="shared" si="1332"/>
        <v>0</v>
      </c>
      <c r="AR303" s="57">
        <v>0</v>
      </c>
      <c r="AS303" s="57" t="s">
        <v>116</v>
      </c>
      <c r="AT303" s="179"/>
      <c r="AU303" s="176"/>
      <c r="AV303" s="177"/>
      <c r="AW303" s="177"/>
      <c r="AX303" s="177"/>
      <c r="AY303" s="177"/>
      <c r="BD303" s="224" t="s">
        <v>78</v>
      </c>
    </row>
    <row r="304" spans="1:56" s="19" customFormat="1" ht="70.5" customHeight="1">
      <c r="A304" s="54">
        <v>2019</v>
      </c>
      <c r="B304" s="174">
        <v>8323</v>
      </c>
      <c r="C304" s="54">
        <v>1</v>
      </c>
      <c r="D304" s="54">
        <v>2</v>
      </c>
      <c r="E304" s="54">
        <v>5000</v>
      </c>
      <c r="F304" s="54">
        <v>5200</v>
      </c>
      <c r="G304" s="54">
        <v>521</v>
      </c>
      <c r="H304" s="163">
        <v>3</v>
      </c>
      <c r="I304" s="175" t="s">
        <v>232</v>
      </c>
      <c r="J304" s="56">
        <v>12000</v>
      </c>
      <c r="K304" s="56">
        <v>0</v>
      </c>
      <c r="L304" s="57">
        <f t="shared" si="1318"/>
        <v>12000</v>
      </c>
      <c r="M304" s="56">
        <v>0</v>
      </c>
      <c r="N304" s="56">
        <v>0</v>
      </c>
      <c r="O304" s="57">
        <f t="shared" si="1320"/>
        <v>0</v>
      </c>
      <c r="P304" s="57">
        <v>0</v>
      </c>
      <c r="Q304" s="56">
        <f t="shared" si="1334"/>
        <v>0</v>
      </c>
      <c r="R304" s="56">
        <v>0</v>
      </c>
      <c r="S304" s="57">
        <f t="shared" si="1321"/>
        <v>0</v>
      </c>
      <c r="T304" s="56">
        <f t="shared" si="1322"/>
        <v>0</v>
      </c>
      <c r="U304" s="56">
        <v>0</v>
      </c>
      <c r="V304" s="57">
        <f t="shared" si="1323"/>
        <v>0</v>
      </c>
      <c r="W304" s="57">
        <v>0</v>
      </c>
      <c r="X304" s="56">
        <f t="shared" si="1335"/>
        <v>0</v>
      </c>
      <c r="Y304" s="56">
        <v>0</v>
      </c>
      <c r="Z304" s="57">
        <f t="shared" si="1324"/>
        <v>0</v>
      </c>
      <c r="AA304" s="56">
        <f t="shared" si="1325"/>
        <v>0</v>
      </c>
      <c r="AB304" s="56">
        <v>0</v>
      </c>
      <c r="AC304" s="57">
        <f t="shared" si="1326"/>
        <v>0</v>
      </c>
      <c r="AD304" s="57">
        <v>0</v>
      </c>
      <c r="AE304" s="56">
        <f t="shared" si="1336"/>
        <v>0</v>
      </c>
      <c r="AF304" s="56">
        <v>0</v>
      </c>
      <c r="AG304" s="57">
        <f t="shared" si="1327"/>
        <v>0</v>
      </c>
      <c r="AH304" s="56">
        <f t="shared" si="1328"/>
        <v>0</v>
      </c>
      <c r="AI304" s="56">
        <v>0</v>
      </c>
      <c r="AJ304" s="57">
        <f t="shared" si="1329"/>
        <v>0</v>
      </c>
      <c r="AK304" s="57">
        <v>0</v>
      </c>
      <c r="AL304" s="56">
        <f t="shared" ref="AL304" si="1338">J304-Q304-X304-AE304</f>
        <v>12000</v>
      </c>
      <c r="AM304" s="56">
        <f t="shared" ref="AM304" si="1339">K304-R304-Y304-AF304</f>
        <v>0</v>
      </c>
      <c r="AN304" s="57">
        <f t="shared" si="1330"/>
        <v>12000</v>
      </c>
      <c r="AO304" s="56">
        <f t="shared" ref="AO304" si="1340">M304-T304-AA304-AH304</f>
        <v>0</v>
      </c>
      <c r="AP304" s="56">
        <f t="shared" ref="AP304" si="1341">N304-U304-AB304-AI304</f>
        <v>0</v>
      </c>
      <c r="AQ304" s="57">
        <f t="shared" si="1332"/>
        <v>0</v>
      </c>
      <c r="AR304" s="57">
        <f t="shared" ref="AR304" si="1342">AN304+AQ304</f>
        <v>12000</v>
      </c>
      <c r="AS304" s="57" t="s">
        <v>116</v>
      </c>
      <c r="AT304" s="179">
        <v>1</v>
      </c>
      <c r="AU304" s="176">
        <v>0</v>
      </c>
      <c r="AV304" s="177">
        <v>0</v>
      </c>
      <c r="AW304" s="177">
        <v>0</v>
      </c>
      <c r="AX304" s="171">
        <f t="shared" ref="AX304" si="1343">AT304-AV304</f>
        <v>1</v>
      </c>
      <c r="AY304" s="171">
        <f t="shared" ref="AY304" si="1344">AU304-AW304</f>
        <v>0</v>
      </c>
      <c r="BD304" s="224" t="s">
        <v>78</v>
      </c>
    </row>
    <row r="305" spans="1:56" s="19" customFormat="1" ht="70.5" hidden="1" customHeight="1">
      <c r="A305" s="54">
        <v>2018</v>
      </c>
      <c r="B305" s="174">
        <v>8323</v>
      </c>
      <c r="C305" s="54">
        <v>1</v>
      </c>
      <c r="D305" s="54">
        <v>2</v>
      </c>
      <c r="E305" s="54">
        <v>5000</v>
      </c>
      <c r="F305" s="54">
        <v>5200</v>
      </c>
      <c r="G305" s="54">
        <v>521</v>
      </c>
      <c r="H305" s="163">
        <v>4</v>
      </c>
      <c r="I305" s="175" t="s">
        <v>233</v>
      </c>
      <c r="J305" s="56">
        <f t="shared" si="1333"/>
        <v>0</v>
      </c>
      <c r="K305" s="56">
        <v>0</v>
      </c>
      <c r="L305" s="57">
        <f t="shared" si="1318"/>
        <v>0</v>
      </c>
      <c r="M305" s="56">
        <f t="shared" si="1319"/>
        <v>0</v>
      </c>
      <c r="N305" s="56">
        <v>0</v>
      </c>
      <c r="O305" s="57">
        <f t="shared" si="1320"/>
        <v>0</v>
      </c>
      <c r="P305" s="57">
        <v>0</v>
      </c>
      <c r="Q305" s="56">
        <f t="shared" si="1334"/>
        <v>0</v>
      </c>
      <c r="R305" s="56">
        <v>0</v>
      </c>
      <c r="S305" s="57">
        <f t="shared" si="1321"/>
        <v>0</v>
      </c>
      <c r="T305" s="56">
        <f t="shared" si="1322"/>
        <v>0</v>
      </c>
      <c r="U305" s="56">
        <v>0</v>
      </c>
      <c r="V305" s="57">
        <f t="shared" si="1323"/>
        <v>0</v>
      </c>
      <c r="W305" s="57">
        <v>0</v>
      </c>
      <c r="X305" s="56">
        <f t="shared" si="1335"/>
        <v>0</v>
      </c>
      <c r="Y305" s="56">
        <v>0</v>
      </c>
      <c r="Z305" s="57">
        <f t="shared" si="1324"/>
        <v>0</v>
      </c>
      <c r="AA305" s="56">
        <f t="shared" si="1325"/>
        <v>0</v>
      </c>
      <c r="AB305" s="56">
        <v>0</v>
      </c>
      <c r="AC305" s="57">
        <f t="shared" si="1326"/>
        <v>0</v>
      </c>
      <c r="AD305" s="57">
        <v>0</v>
      </c>
      <c r="AE305" s="56">
        <f t="shared" si="1336"/>
        <v>0</v>
      </c>
      <c r="AF305" s="56">
        <v>0</v>
      </c>
      <c r="AG305" s="57">
        <f t="shared" si="1327"/>
        <v>0</v>
      </c>
      <c r="AH305" s="56">
        <f t="shared" si="1328"/>
        <v>0</v>
      </c>
      <c r="AI305" s="56">
        <v>0</v>
      </c>
      <c r="AJ305" s="57">
        <f t="shared" si="1329"/>
        <v>0</v>
      </c>
      <c r="AK305" s="57">
        <v>0</v>
      </c>
      <c r="AL305" s="56">
        <f t="shared" si="1337"/>
        <v>0</v>
      </c>
      <c r="AM305" s="56">
        <v>0</v>
      </c>
      <c r="AN305" s="57">
        <f t="shared" si="1330"/>
        <v>0</v>
      </c>
      <c r="AO305" s="56">
        <f t="shared" si="1331"/>
        <v>0</v>
      </c>
      <c r="AP305" s="56">
        <v>0</v>
      </c>
      <c r="AQ305" s="57">
        <f t="shared" si="1332"/>
        <v>0</v>
      </c>
      <c r="AR305" s="57">
        <v>0</v>
      </c>
      <c r="AS305" s="57" t="s">
        <v>116</v>
      </c>
      <c r="AT305" s="179"/>
      <c r="AU305" s="176"/>
      <c r="AV305" s="177"/>
      <c r="AW305" s="177"/>
      <c r="AX305" s="171">
        <f t="shared" ref="AX305:AX308" si="1345">AT305-AV305</f>
        <v>0</v>
      </c>
      <c r="AY305" s="171">
        <f t="shared" ref="AY305:AY308" si="1346">AU305-AW305</f>
        <v>0</v>
      </c>
      <c r="BD305" s="224" t="s">
        <v>78</v>
      </c>
    </row>
    <row r="306" spans="1:56" s="19" customFormat="1" ht="70.5" customHeight="1">
      <c r="A306" s="54">
        <v>2019</v>
      </c>
      <c r="B306" s="174">
        <v>8323</v>
      </c>
      <c r="C306" s="54">
        <v>1</v>
      </c>
      <c r="D306" s="54">
        <v>2</v>
      </c>
      <c r="E306" s="54">
        <v>5000</v>
      </c>
      <c r="F306" s="54">
        <v>5200</v>
      </c>
      <c r="G306" s="54">
        <v>521</v>
      </c>
      <c r="H306" s="163">
        <v>5</v>
      </c>
      <c r="I306" s="175" t="s">
        <v>234</v>
      </c>
      <c r="J306" s="56">
        <v>4000</v>
      </c>
      <c r="K306" s="56">
        <v>0</v>
      </c>
      <c r="L306" s="57">
        <f t="shared" si="1318"/>
        <v>4000</v>
      </c>
      <c r="M306" s="56">
        <v>0</v>
      </c>
      <c r="N306" s="56">
        <v>0</v>
      </c>
      <c r="O306" s="57">
        <f t="shared" si="1320"/>
        <v>0</v>
      </c>
      <c r="P306" s="57">
        <v>0</v>
      </c>
      <c r="Q306" s="56">
        <f t="shared" si="1334"/>
        <v>0</v>
      </c>
      <c r="R306" s="56">
        <v>0</v>
      </c>
      <c r="S306" s="57">
        <f t="shared" si="1321"/>
        <v>0</v>
      </c>
      <c r="T306" s="56">
        <f t="shared" si="1322"/>
        <v>0</v>
      </c>
      <c r="U306" s="56">
        <v>0</v>
      </c>
      <c r="V306" s="57">
        <f t="shared" si="1323"/>
        <v>0</v>
      </c>
      <c r="W306" s="57">
        <v>0</v>
      </c>
      <c r="X306" s="56">
        <f t="shared" si="1335"/>
        <v>0</v>
      </c>
      <c r="Y306" s="56">
        <v>0</v>
      </c>
      <c r="Z306" s="57">
        <f t="shared" si="1324"/>
        <v>0</v>
      </c>
      <c r="AA306" s="56">
        <f t="shared" si="1325"/>
        <v>0</v>
      </c>
      <c r="AB306" s="56">
        <v>0</v>
      </c>
      <c r="AC306" s="57">
        <f t="shared" si="1326"/>
        <v>0</v>
      </c>
      <c r="AD306" s="57">
        <v>0</v>
      </c>
      <c r="AE306" s="56">
        <f t="shared" si="1336"/>
        <v>0</v>
      </c>
      <c r="AF306" s="56">
        <v>0</v>
      </c>
      <c r="AG306" s="57">
        <f t="shared" si="1327"/>
        <v>0</v>
      </c>
      <c r="AH306" s="56">
        <f t="shared" si="1328"/>
        <v>0</v>
      </c>
      <c r="AI306" s="56">
        <v>0</v>
      </c>
      <c r="AJ306" s="57">
        <f t="shared" si="1329"/>
        <v>0</v>
      </c>
      <c r="AK306" s="57">
        <v>0</v>
      </c>
      <c r="AL306" s="56">
        <f t="shared" ref="AL306" si="1347">J306-Q306-X306-AE306</f>
        <v>4000</v>
      </c>
      <c r="AM306" s="56">
        <f t="shared" ref="AM306" si="1348">K306-R306-Y306-AF306</f>
        <v>0</v>
      </c>
      <c r="AN306" s="57">
        <f t="shared" si="1330"/>
        <v>4000</v>
      </c>
      <c r="AO306" s="56">
        <f t="shared" ref="AO306" si="1349">M306-T306-AA306-AH306</f>
        <v>0</v>
      </c>
      <c r="AP306" s="56">
        <f t="shared" ref="AP306" si="1350">N306-U306-AB306-AI306</f>
        <v>0</v>
      </c>
      <c r="AQ306" s="57">
        <f t="shared" si="1332"/>
        <v>0</v>
      </c>
      <c r="AR306" s="57">
        <f t="shared" ref="AR306" si="1351">AN306+AQ306</f>
        <v>4000</v>
      </c>
      <c r="AS306" s="57" t="s">
        <v>116</v>
      </c>
      <c r="AT306" s="179">
        <v>2</v>
      </c>
      <c r="AU306" s="176">
        <v>0</v>
      </c>
      <c r="AV306" s="177">
        <v>0</v>
      </c>
      <c r="AW306" s="177">
        <v>0</v>
      </c>
      <c r="AX306" s="171">
        <f t="shared" si="1345"/>
        <v>2</v>
      </c>
      <c r="AY306" s="171">
        <f t="shared" si="1346"/>
        <v>0</v>
      </c>
      <c r="BD306" s="224" t="s">
        <v>78</v>
      </c>
    </row>
    <row r="307" spans="1:56" s="19" customFormat="1" ht="70.5" hidden="1" customHeight="1">
      <c r="A307" s="54">
        <v>2018</v>
      </c>
      <c r="B307" s="174">
        <v>8323</v>
      </c>
      <c r="C307" s="54">
        <v>1</v>
      </c>
      <c r="D307" s="54">
        <v>2</v>
      </c>
      <c r="E307" s="54">
        <v>5000</v>
      </c>
      <c r="F307" s="54">
        <v>5200</v>
      </c>
      <c r="G307" s="54">
        <v>521</v>
      </c>
      <c r="H307" s="163">
        <v>6</v>
      </c>
      <c r="I307" s="175" t="s">
        <v>235</v>
      </c>
      <c r="J307" s="56">
        <f t="shared" si="1333"/>
        <v>0</v>
      </c>
      <c r="K307" s="56">
        <v>0</v>
      </c>
      <c r="L307" s="57">
        <f t="shared" si="1318"/>
        <v>0</v>
      </c>
      <c r="M307" s="56">
        <f t="shared" si="1319"/>
        <v>0</v>
      </c>
      <c r="N307" s="56">
        <v>0</v>
      </c>
      <c r="O307" s="57">
        <f t="shared" si="1320"/>
        <v>0</v>
      </c>
      <c r="P307" s="57">
        <v>0</v>
      </c>
      <c r="Q307" s="56">
        <f t="shared" si="1334"/>
        <v>0</v>
      </c>
      <c r="R307" s="56">
        <v>0</v>
      </c>
      <c r="S307" s="57">
        <f t="shared" si="1321"/>
        <v>0</v>
      </c>
      <c r="T307" s="56">
        <f t="shared" si="1322"/>
        <v>0</v>
      </c>
      <c r="U307" s="56">
        <v>0</v>
      </c>
      <c r="V307" s="57">
        <f t="shared" si="1323"/>
        <v>0</v>
      </c>
      <c r="W307" s="57">
        <v>0</v>
      </c>
      <c r="X307" s="56">
        <f t="shared" si="1335"/>
        <v>0</v>
      </c>
      <c r="Y307" s="56">
        <v>0</v>
      </c>
      <c r="Z307" s="57">
        <f t="shared" si="1324"/>
        <v>0</v>
      </c>
      <c r="AA307" s="56">
        <f t="shared" si="1325"/>
        <v>0</v>
      </c>
      <c r="AB307" s="56">
        <v>0</v>
      </c>
      <c r="AC307" s="57">
        <f t="shared" si="1326"/>
        <v>0</v>
      </c>
      <c r="AD307" s="57">
        <v>0</v>
      </c>
      <c r="AE307" s="56">
        <f t="shared" si="1336"/>
        <v>0</v>
      </c>
      <c r="AF307" s="56">
        <v>0</v>
      </c>
      <c r="AG307" s="57">
        <f t="shared" si="1327"/>
        <v>0</v>
      </c>
      <c r="AH307" s="56">
        <f t="shared" si="1328"/>
        <v>0</v>
      </c>
      <c r="AI307" s="56">
        <v>0</v>
      </c>
      <c r="AJ307" s="57">
        <f t="shared" si="1329"/>
        <v>0</v>
      </c>
      <c r="AK307" s="57">
        <v>0</v>
      </c>
      <c r="AL307" s="56">
        <f t="shared" si="1337"/>
        <v>0</v>
      </c>
      <c r="AM307" s="56">
        <v>0</v>
      </c>
      <c r="AN307" s="57">
        <f t="shared" si="1330"/>
        <v>0</v>
      </c>
      <c r="AO307" s="56">
        <f t="shared" si="1331"/>
        <v>0</v>
      </c>
      <c r="AP307" s="56">
        <v>0</v>
      </c>
      <c r="AQ307" s="57">
        <f t="shared" si="1332"/>
        <v>0</v>
      </c>
      <c r="AR307" s="57">
        <v>0</v>
      </c>
      <c r="AS307" s="57" t="s">
        <v>116</v>
      </c>
      <c r="AT307" s="179"/>
      <c r="AU307" s="176"/>
      <c r="AV307" s="177"/>
      <c r="AW307" s="177"/>
      <c r="AX307" s="171">
        <f t="shared" si="1345"/>
        <v>0</v>
      </c>
      <c r="AY307" s="171">
        <f t="shared" si="1346"/>
        <v>0</v>
      </c>
      <c r="BD307" s="224" t="s">
        <v>78</v>
      </c>
    </row>
    <row r="308" spans="1:56" s="19" customFormat="1" ht="70.5" customHeight="1">
      <c r="A308" s="54">
        <v>2019</v>
      </c>
      <c r="B308" s="174">
        <v>8323</v>
      </c>
      <c r="C308" s="54">
        <v>1</v>
      </c>
      <c r="D308" s="54">
        <v>2</v>
      </c>
      <c r="E308" s="54">
        <v>5000</v>
      </c>
      <c r="F308" s="54">
        <v>5200</v>
      </c>
      <c r="G308" s="54">
        <v>521</v>
      </c>
      <c r="H308" s="163">
        <v>7</v>
      </c>
      <c r="I308" s="175" t="s">
        <v>236</v>
      </c>
      <c r="J308" s="56">
        <v>24000</v>
      </c>
      <c r="K308" s="56">
        <v>0</v>
      </c>
      <c r="L308" s="57">
        <f t="shared" si="1318"/>
        <v>24000</v>
      </c>
      <c r="M308" s="56">
        <v>0</v>
      </c>
      <c r="N308" s="56">
        <v>0</v>
      </c>
      <c r="O308" s="57">
        <f t="shared" si="1320"/>
        <v>0</v>
      </c>
      <c r="P308" s="57">
        <v>0</v>
      </c>
      <c r="Q308" s="56">
        <f t="shared" si="1334"/>
        <v>0</v>
      </c>
      <c r="R308" s="56">
        <v>0</v>
      </c>
      <c r="S308" s="57">
        <f t="shared" si="1321"/>
        <v>0</v>
      </c>
      <c r="T308" s="56">
        <f t="shared" si="1322"/>
        <v>0</v>
      </c>
      <c r="U308" s="56">
        <v>0</v>
      </c>
      <c r="V308" s="57">
        <f t="shared" si="1323"/>
        <v>0</v>
      </c>
      <c r="W308" s="57">
        <v>0</v>
      </c>
      <c r="X308" s="56">
        <f t="shared" si="1335"/>
        <v>0</v>
      </c>
      <c r="Y308" s="56">
        <v>0</v>
      </c>
      <c r="Z308" s="57">
        <f t="shared" si="1324"/>
        <v>0</v>
      </c>
      <c r="AA308" s="56">
        <f t="shared" si="1325"/>
        <v>0</v>
      </c>
      <c r="AB308" s="56">
        <v>0</v>
      </c>
      <c r="AC308" s="57">
        <f t="shared" si="1326"/>
        <v>0</v>
      </c>
      <c r="AD308" s="57">
        <v>0</v>
      </c>
      <c r="AE308" s="56">
        <f t="shared" si="1336"/>
        <v>0</v>
      </c>
      <c r="AF308" s="56">
        <v>0</v>
      </c>
      <c r="AG308" s="57">
        <f t="shared" si="1327"/>
        <v>0</v>
      </c>
      <c r="AH308" s="56">
        <f t="shared" si="1328"/>
        <v>0</v>
      </c>
      <c r="AI308" s="56">
        <v>0</v>
      </c>
      <c r="AJ308" s="57">
        <f t="shared" si="1329"/>
        <v>0</v>
      </c>
      <c r="AK308" s="57">
        <v>0</v>
      </c>
      <c r="AL308" s="56">
        <f t="shared" ref="AL308" si="1352">J308-Q308-X308-AE308</f>
        <v>24000</v>
      </c>
      <c r="AM308" s="56">
        <f t="shared" ref="AM308" si="1353">K308-R308-Y308-AF308</f>
        <v>0</v>
      </c>
      <c r="AN308" s="57">
        <f t="shared" si="1330"/>
        <v>24000</v>
      </c>
      <c r="AO308" s="56">
        <f t="shared" ref="AO308" si="1354">M308-T308-AA308-AH308</f>
        <v>0</v>
      </c>
      <c r="AP308" s="56">
        <f t="shared" ref="AP308" si="1355">N308-U308-AB308-AI308</f>
        <v>0</v>
      </c>
      <c r="AQ308" s="57">
        <f t="shared" si="1332"/>
        <v>0</v>
      </c>
      <c r="AR308" s="57">
        <f t="shared" ref="AR308" si="1356">AN308+AQ308</f>
        <v>24000</v>
      </c>
      <c r="AS308" s="57" t="s">
        <v>116</v>
      </c>
      <c r="AT308" s="179">
        <v>2</v>
      </c>
      <c r="AU308" s="176">
        <v>0</v>
      </c>
      <c r="AV308" s="177">
        <v>0</v>
      </c>
      <c r="AW308" s="177">
        <v>0</v>
      </c>
      <c r="AX308" s="171">
        <f t="shared" si="1345"/>
        <v>2</v>
      </c>
      <c r="AY308" s="171">
        <f t="shared" si="1346"/>
        <v>0</v>
      </c>
      <c r="BD308" s="224" t="s">
        <v>78</v>
      </c>
    </row>
    <row r="309" spans="1:56" s="19" customFormat="1" ht="70.5" hidden="1" customHeight="1">
      <c r="A309" s="54">
        <v>2018</v>
      </c>
      <c r="B309" s="174">
        <v>8323</v>
      </c>
      <c r="C309" s="54">
        <v>1</v>
      </c>
      <c r="D309" s="54">
        <v>2</v>
      </c>
      <c r="E309" s="54">
        <v>5000</v>
      </c>
      <c r="F309" s="54">
        <v>5200</v>
      </c>
      <c r="G309" s="54">
        <v>521</v>
      </c>
      <c r="H309" s="163">
        <v>8</v>
      </c>
      <c r="I309" s="175" t="s">
        <v>237</v>
      </c>
      <c r="J309" s="56">
        <f t="shared" si="1333"/>
        <v>0</v>
      </c>
      <c r="K309" s="56">
        <v>0</v>
      </c>
      <c r="L309" s="57">
        <f t="shared" si="1318"/>
        <v>0</v>
      </c>
      <c r="M309" s="56">
        <f t="shared" si="1319"/>
        <v>0</v>
      </c>
      <c r="N309" s="56">
        <v>0</v>
      </c>
      <c r="O309" s="57">
        <f t="shared" si="1320"/>
        <v>0</v>
      </c>
      <c r="P309" s="57">
        <v>0</v>
      </c>
      <c r="Q309" s="56">
        <f t="shared" si="1334"/>
        <v>0</v>
      </c>
      <c r="R309" s="56">
        <v>0</v>
      </c>
      <c r="S309" s="57">
        <f t="shared" si="1321"/>
        <v>0</v>
      </c>
      <c r="T309" s="56">
        <f t="shared" si="1322"/>
        <v>0</v>
      </c>
      <c r="U309" s="56">
        <v>0</v>
      </c>
      <c r="V309" s="57">
        <f t="shared" si="1323"/>
        <v>0</v>
      </c>
      <c r="W309" s="57">
        <v>0</v>
      </c>
      <c r="X309" s="56">
        <f t="shared" si="1335"/>
        <v>0</v>
      </c>
      <c r="Y309" s="56">
        <v>0</v>
      </c>
      <c r="Z309" s="57">
        <f t="shared" si="1324"/>
        <v>0</v>
      </c>
      <c r="AA309" s="56">
        <f t="shared" si="1325"/>
        <v>0</v>
      </c>
      <c r="AB309" s="56">
        <v>0</v>
      </c>
      <c r="AC309" s="57">
        <f t="shared" si="1326"/>
        <v>0</v>
      </c>
      <c r="AD309" s="57">
        <v>0</v>
      </c>
      <c r="AE309" s="56">
        <f t="shared" si="1336"/>
        <v>0</v>
      </c>
      <c r="AF309" s="56">
        <v>0</v>
      </c>
      <c r="AG309" s="57">
        <f t="shared" si="1327"/>
        <v>0</v>
      </c>
      <c r="AH309" s="56">
        <f t="shared" si="1328"/>
        <v>0</v>
      </c>
      <c r="AI309" s="56">
        <v>0</v>
      </c>
      <c r="AJ309" s="57">
        <f t="shared" si="1329"/>
        <v>0</v>
      </c>
      <c r="AK309" s="57">
        <v>0</v>
      </c>
      <c r="AL309" s="56">
        <f t="shared" si="1337"/>
        <v>0</v>
      </c>
      <c r="AM309" s="56">
        <v>0</v>
      </c>
      <c r="AN309" s="57">
        <f t="shared" si="1330"/>
        <v>0</v>
      </c>
      <c r="AO309" s="56">
        <f t="shared" si="1331"/>
        <v>0</v>
      </c>
      <c r="AP309" s="56">
        <v>0</v>
      </c>
      <c r="AQ309" s="57">
        <f t="shared" si="1332"/>
        <v>0</v>
      </c>
      <c r="AR309" s="57">
        <v>0</v>
      </c>
      <c r="AS309" s="57" t="s">
        <v>116</v>
      </c>
      <c r="AT309" s="179"/>
      <c r="AU309" s="176"/>
      <c r="AV309" s="177"/>
      <c r="AW309" s="177"/>
      <c r="AX309" s="177"/>
      <c r="AY309" s="177"/>
      <c r="BD309" s="224" t="s">
        <v>78</v>
      </c>
    </row>
    <row r="310" spans="1:56" s="19" customFormat="1" ht="70.5" hidden="1" customHeight="1">
      <c r="A310" s="54">
        <v>2018</v>
      </c>
      <c r="B310" s="174">
        <v>8323</v>
      </c>
      <c r="C310" s="54">
        <v>1</v>
      </c>
      <c r="D310" s="54">
        <v>2</v>
      </c>
      <c r="E310" s="54">
        <v>5000</v>
      </c>
      <c r="F310" s="54">
        <v>5200</v>
      </c>
      <c r="G310" s="54">
        <v>521</v>
      </c>
      <c r="H310" s="163">
        <v>9</v>
      </c>
      <c r="I310" s="175" t="s">
        <v>238</v>
      </c>
      <c r="J310" s="56">
        <f t="shared" si="1333"/>
        <v>0</v>
      </c>
      <c r="K310" s="56">
        <v>0</v>
      </c>
      <c r="L310" s="57">
        <f t="shared" si="1318"/>
        <v>0</v>
      </c>
      <c r="M310" s="56">
        <f t="shared" si="1319"/>
        <v>0</v>
      </c>
      <c r="N310" s="56">
        <v>0</v>
      </c>
      <c r="O310" s="57">
        <f t="shared" si="1320"/>
        <v>0</v>
      </c>
      <c r="P310" s="57">
        <v>0</v>
      </c>
      <c r="Q310" s="56">
        <f t="shared" si="1334"/>
        <v>0</v>
      </c>
      <c r="R310" s="56">
        <v>0</v>
      </c>
      <c r="S310" s="57">
        <f t="shared" si="1321"/>
        <v>0</v>
      </c>
      <c r="T310" s="56">
        <f t="shared" si="1322"/>
        <v>0</v>
      </c>
      <c r="U310" s="56">
        <v>0</v>
      </c>
      <c r="V310" s="57">
        <f t="shared" si="1323"/>
        <v>0</v>
      </c>
      <c r="W310" s="57">
        <v>0</v>
      </c>
      <c r="X310" s="56">
        <f t="shared" si="1335"/>
        <v>0</v>
      </c>
      <c r="Y310" s="56">
        <v>0</v>
      </c>
      <c r="Z310" s="57">
        <f t="shared" si="1324"/>
        <v>0</v>
      </c>
      <c r="AA310" s="56">
        <f t="shared" si="1325"/>
        <v>0</v>
      </c>
      <c r="AB310" s="56">
        <v>0</v>
      </c>
      <c r="AC310" s="57">
        <f t="shared" si="1326"/>
        <v>0</v>
      </c>
      <c r="AD310" s="57">
        <v>0</v>
      </c>
      <c r="AE310" s="56">
        <f t="shared" si="1336"/>
        <v>0</v>
      </c>
      <c r="AF310" s="56">
        <v>0</v>
      </c>
      <c r="AG310" s="57">
        <f t="shared" si="1327"/>
        <v>0</v>
      </c>
      <c r="AH310" s="56">
        <f t="shared" si="1328"/>
        <v>0</v>
      </c>
      <c r="AI310" s="56">
        <v>0</v>
      </c>
      <c r="AJ310" s="57">
        <f t="shared" si="1329"/>
        <v>0</v>
      </c>
      <c r="AK310" s="57">
        <v>0</v>
      </c>
      <c r="AL310" s="56">
        <f t="shared" si="1337"/>
        <v>0</v>
      </c>
      <c r="AM310" s="56">
        <v>0</v>
      </c>
      <c r="AN310" s="57">
        <f t="shared" si="1330"/>
        <v>0</v>
      </c>
      <c r="AO310" s="56">
        <f t="shared" si="1331"/>
        <v>0</v>
      </c>
      <c r="AP310" s="56">
        <v>0</v>
      </c>
      <c r="AQ310" s="57">
        <f t="shared" si="1332"/>
        <v>0</v>
      </c>
      <c r="AR310" s="57">
        <v>0</v>
      </c>
      <c r="AS310" s="57" t="s">
        <v>116</v>
      </c>
      <c r="AT310" s="179"/>
      <c r="AU310" s="176"/>
      <c r="AV310" s="177"/>
      <c r="AW310" s="177"/>
      <c r="AX310" s="177"/>
      <c r="AY310" s="177"/>
      <c r="BD310" s="224" t="s">
        <v>78</v>
      </c>
    </row>
    <row r="311" spans="1:56" s="19" customFormat="1" ht="70.5" hidden="1" customHeight="1">
      <c r="A311" s="54">
        <v>2018</v>
      </c>
      <c r="B311" s="174">
        <v>8323</v>
      </c>
      <c r="C311" s="54">
        <v>1</v>
      </c>
      <c r="D311" s="54">
        <v>2</v>
      </c>
      <c r="E311" s="54">
        <v>5000</v>
      </c>
      <c r="F311" s="54">
        <v>5200</v>
      </c>
      <c r="G311" s="54">
        <v>521</v>
      </c>
      <c r="H311" s="163">
        <v>10</v>
      </c>
      <c r="I311" s="175" t="s">
        <v>2122</v>
      </c>
      <c r="J311" s="56">
        <f t="shared" si="1333"/>
        <v>0</v>
      </c>
      <c r="K311" s="56">
        <v>0</v>
      </c>
      <c r="L311" s="57">
        <f t="shared" si="1318"/>
        <v>0</v>
      </c>
      <c r="M311" s="56">
        <f t="shared" si="1319"/>
        <v>0</v>
      </c>
      <c r="N311" s="56">
        <v>0</v>
      </c>
      <c r="O311" s="57">
        <f t="shared" si="1320"/>
        <v>0</v>
      </c>
      <c r="P311" s="57">
        <v>0</v>
      </c>
      <c r="Q311" s="56">
        <f t="shared" si="1334"/>
        <v>0</v>
      </c>
      <c r="R311" s="56">
        <v>0</v>
      </c>
      <c r="S311" s="57">
        <f t="shared" si="1321"/>
        <v>0</v>
      </c>
      <c r="T311" s="56">
        <f t="shared" si="1322"/>
        <v>0</v>
      </c>
      <c r="U311" s="56">
        <v>0</v>
      </c>
      <c r="V311" s="57">
        <f t="shared" si="1323"/>
        <v>0</v>
      </c>
      <c r="W311" s="57">
        <v>0</v>
      </c>
      <c r="X311" s="56">
        <f t="shared" si="1335"/>
        <v>0</v>
      </c>
      <c r="Y311" s="56">
        <v>0</v>
      </c>
      <c r="Z311" s="57">
        <f t="shared" si="1324"/>
        <v>0</v>
      </c>
      <c r="AA311" s="56">
        <f t="shared" si="1325"/>
        <v>0</v>
      </c>
      <c r="AB311" s="56">
        <v>0</v>
      </c>
      <c r="AC311" s="57">
        <f t="shared" si="1326"/>
        <v>0</v>
      </c>
      <c r="AD311" s="57">
        <v>0</v>
      </c>
      <c r="AE311" s="56">
        <f t="shared" si="1336"/>
        <v>0</v>
      </c>
      <c r="AF311" s="56">
        <v>0</v>
      </c>
      <c r="AG311" s="57">
        <f t="shared" si="1327"/>
        <v>0</v>
      </c>
      <c r="AH311" s="56">
        <f t="shared" si="1328"/>
        <v>0</v>
      </c>
      <c r="AI311" s="56">
        <v>0</v>
      </c>
      <c r="AJ311" s="57">
        <f t="shared" si="1329"/>
        <v>0</v>
      </c>
      <c r="AK311" s="57">
        <v>0</v>
      </c>
      <c r="AL311" s="56">
        <f t="shared" si="1337"/>
        <v>0</v>
      </c>
      <c r="AM311" s="56">
        <v>0</v>
      </c>
      <c r="AN311" s="57">
        <f t="shared" si="1330"/>
        <v>0</v>
      </c>
      <c r="AO311" s="56">
        <f t="shared" si="1331"/>
        <v>0</v>
      </c>
      <c r="AP311" s="56">
        <v>0</v>
      </c>
      <c r="AQ311" s="57">
        <f t="shared" si="1332"/>
        <v>0</v>
      </c>
      <c r="AR311" s="57">
        <v>0</v>
      </c>
      <c r="AS311" s="57" t="s">
        <v>43</v>
      </c>
      <c r="AT311" s="179"/>
      <c r="AU311" s="176"/>
      <c r="AV311" s="177"/>
      <c r="AW311" s="177"/>
      <c r="AX311" s="177"/>
      <c r="AY311" s="177"/>
      <c r="BD311" s="224" t="s">
        <v>78</v>
      </c>
    </row>
    <row r="312" spans="1:56" s="19" customFormat="1" ht="70.5" hidden="1" customHeight="1">
      <c r="A312" s="54">
        <v>2018</v>
      </c>
      <c r="B312" s="174">
        <v>8323</v>
      </c>
      <c r="C312" s="54">
        <v>1</v>
      </c>
      <c r="D312" s="54">
        <v>2</v>
      </c>
      <c r="E312" s="54">
        <v>5000</v>
      </c>
      <c r="F312" s="54">
        <v>5200</v>
      </c>
      <c r="G312" s="54">
        <v>521</v>
      </c>
      <c r="H312" s="163">
        <v>11</v>
      </c>
      <c r="I312" s="175" t="s">
        <v>239</v>
      </c>
      <c r="J312" s="56">
        <f t="shared" si="1333"/>
        <v>0</v>
      </c>
      <c r="K312" s="56">
        <v>0</v>
      </c>
      <c r="L312" s="57">
        <f t="shared" si="1318"/>
        <v>0</v>
      </c>
      <c r="M312" s="56">
        <f t="shared" si="1319"/>
        <v>0</v>
      </c>
      <c r="N312" s="56">
        <v>0</v>
      </c>
      <c r="O312" s="57">
        <f t="shared" si="1320"/>
        <v>0</v>
      </c>
      <c r="P312" s="57">
        <v>0</v>
      </c>
      <c r="Q312" s="56">
        <f t="shared" si="1334"/>
        <v>0</v>
      </c>
      <c r="R312" s="56">
        <v>0</v>
      </c>
      <c r="S312" s="57">
        <f t="shared" si="1321"/>
        <v>0</v>
      </c>
      <c r="T312" s="56">
        <f t="shared" si="1322"/>
        <v>0</v>
      </c>
      <c r="U312" s="56">
        <v>0</v>
      </c>
      <c r="V312" s="57">
        <f t="shared" si="1323"/>
        <v>0</v>
      </c>
      <c r="W312" s="57">
        <v>0</v>
      </c>
      <c r="X312" s="56">
        <f t="shared" si="1335"/>
        <v>0</v>
      </c>
      <c r="Y312" s="56">
        <v>0</v>
      </c>
      <c r="Z312" s="57">
        <f t="shared" si="1324"/>
        <v>0</v>
      </c>
      <c r="AA312" s="56">
        <f t="shared" si="1325"/>
        <v>0</v>
      </c>
      <c r="AB312" s="56">
        <v>0</v>
      </c>
      <c r="AC312" s="57">
        <f t="shared" si="1326"/>
        <v>0</v>
      </c>
      <c r="AD312" s="57">
        <v>0</v>
      </c>
      <c r="AE312" s="56">
        <f t="shared" si="1336"/>
        <v>0</v>
      </c>
      <c r="AF312" s="56">
        <v>0</v>
      </c>
      <c r="AG312" s="57">
        <f t="shared" si="1327"/>
        <v>0</v>
      </c>
      <c r="AH312" s="56">
        <f t="shared" si="1328"/>
        <v>0</v>
      </c>
      <c r="AI312" s="56">
        <v>0</v>
      </c>
      <c r="AJ312" s="57">
        <f t="shared" si="1329"/>
        <v>0</v>
      </c>
      <c r="AK312" s="57">
        <v>0</v>
      </c>
      <c r="AL312" s="56">
        <f t="shared" si="1337"/>
        <v>0</v>
      </c>
      <c r="AM312" s="56">
        <v>0</v>
      </c>
      <c r="AN312" s="57">
        <f t="shared" si="1330"/>
        <v>0</v>
      </c>
      <c r="AO312" s="56">
        <f t="shared" si="1331"/>
        <v>0</v>
      </c>
      <c r="AP312" s="56">
        <v>0</v>
      </c>
      <c r="AQ312" s="57">
        <f t="shared" si="1332"/>
        <v>0</v>
      </c>
      <c r="AR312" s="57">
        <v>0</v>
      </c>
      <c r="AS312" s="57" t="s">
        <v>43</v>
      </c>
      <c r="AT312" s="179"/>
      <c r="AU312" s="176"/>
      <c r="AV312" s="177"/>
      <c r="AW312" s="177"/>
      <c r="AX312" s="177"/>
      <c r="AY312" s="177"/>
      <c r="BD312" s="224" t="s">
        <v>78</v>
      </c>
    </row>
    <row r="313" spans="1:56" s="19" customFormat="1" ht="70.5" hidden="1" customHeight="1">
      <c r="A313" s="154">
        <v>2018</v>
      </c>
      <c r="B313" s="155">
        <v>8323</v>
      </c>
      <c r="C313" s="154">
        <v>1</v>
      </c>
      <c r="D313" s="154">
        <v>2</v>
      </c>
      <c r="E313" s="154">
        <v>5000</v>
      </c>
      <c r="F313" s="154">
        <v>5200</v>
      </c>
      <c r="G313" s="154">
        <v>522</v>
      </c>
      <c r="H313" s="154"/>
      <c r="I313" s="172" t="s">
        <v>240</v>
      </c>
      <c r="J313" s="158">
        <f>J314</f>
        <v>0</v>
      </c>
      <c r="K313" s="158">
        <f t="shared" ref="K313:O313" si="1357">K314</f>
        <v>0</v>
      </c>
      <c r="L313" s="158">
        <f t="shared" si="1357"/>
        <v>0</v>
      </c>
      <c r="M313" s="158">
        <f t="shared" si="1357"/>
        <v>0</v>
      </c>
      <c r="N313" s="158">
        <f t="shared" si="1357"/>
        <v>0</v>
      </c>
      <c r="O313" s="158">
        <f t="shared" si="1357"/>
        <v>0</v>
      </c>
      <c r="P313" s="158">
        <f>L313+O313</f>
        <v>0</v>
      </c>
      <c r="Q313" s="158">
        <f>Q314</f>
        <v>0</v>
      </c>
      <c r="R313" s="158">
        <f t="shared" ref="R313:V313" si="1358">R314</f>
        <v>0</v>
      </c>
      <c r="S313" s="158">
        <f t="shared" si="1358"/>
        <v>0</v>
      </c>
      <c r="T313" s="158">
        <f t="shared" si="1358"/>
        <v>0</v>
      </c>
      <c r="U313" s="158">
        <f t="shared" si="1358"/>
        <v>0</v>
      </c>
      <c r="V313" s="158">
        <f t="shared" si="1358"/>
        <v>0</v>
      </c>
      <c r="W313" s="158">
        <f>S313+V313</f>
        <v>0</v>
      </c>
      <c r="X313" s="158">
        <f>X314</f>
        <v>0</v>
      </c>
      <c r="Y313" s="158">
        <f t="shared" ref="Y313:AC313" si="1359">Y314</f>
        <v>0</v>
      </c>
      <c r="Z313" s="158">
        <f t="shared" si="1359"/>
        <v>0</v>
      </c>
      <c r="AA313" s="158">
        <f t="shared" si="1359"/>
        <v>0</v>
      </c>
      <c r="AB313" s="158">
        <f t="shared" si="1359"/>
        <v>0</v>
      </c>
      <c r="AC313" s="158">
        <f t="shared" si="1359"/>
        <v>0</v>
      </c>
      <c r="AD313" s="158">
        <f>Z313+AC313</f>
        <v>0</v>
      </c>
      <c r="AE313" s="158">
        <f>AE314</f>
        <v>0</v>
      </c>
      <c r="AF313" s="158">
        <f t="shared" ref="AF313:AI313" si="1360">AF314</f>
        <v>0</v>
      </c>
      <c r="AG313" s="158">
        <f t="shared" si="1360"/>
        <v>0</v>
      </c>
      <c r="AH313" s="158">
        <f t="shared" si="1360"/>
        <v>0</v>
      </c>
      <c r="AI313" s="158">
        <f t="shared" si="1360"/>
        <v>0</v>
      </c>
      <c r="AJ313" s="158">
        <f t="shared" ref="AJ313" si="1361">AJ314</f>
        <v>0</v>
      </c>
      <c r="AK313" s="158">
        <f>AG313+AJ313</f>
        <v>0</v>
      </c>
      <c r="AL313" s="158">
        <f>AL314</f>
        <v>0</v>
      </c>
      <c r="AM313" s="158">
        <f t="shared" ref="AM313:AQ313" si="1362">AM314</f>
        <v>0</v>
      </c>
      <c r="AN313" s="158">
        <f t="shared" si="1362"/>
        <v>0</v>
      </c>
      <c r="AO313" s="158">
        <f t="shared" si="1362"/>
        <v>0</v>
      </c>
      <c r="AP313" s="158">
        <f t="shared" si="1362"/>
        <v>0</v>
      </c>
      <c r="AQ313" s="158">
        <f t="shared" si="1362"/>
        <v>0</v>
      </c>
      <c r="AR313" s="158">
        <f>AN313+AQ313</f>
        <v>0</v>
      </c>
      <c r="AS313" s="158"/>
      <c r="AT313" s="159"/>
      <c r="AU313" s="160"/>
      <c r="AV313" s="161"/>
      <c r="AW313" s="161"/>
      <c r="AX313" s="161"/>
      <c r="AY313" s="161"/>
      <c r="BD313" s="173"/>
    </row>
    <row r="314" spans="1:56" s="19" customFormat="1" ht="70.5" hidden="1" customHeight="1">
      <c r="A314" s="54">
        <v>2018</v>
      </c>
      <c r="B314" s="174">
        <v>8323</v>
      </c>
      <c r="C314" s="54">
        <v>1</v>
      </c>
      <c r="D314" s="54">
        <v>2</v>
      </c>
      <c r="E314" s="54">
        <v>5000</v>
      </c>
      <c r="F314" s="54">
        <v>5200</v>
      </c>
      <c r="G314" s="54">
        <v>522</v>
      </c>
      <c r="H314" s="163">
        <v>1</v>
      </c>
      <c r="I314" s="175" t="s">
        <v>241</v>
      </c>
      <c r="J314" s="56">
        <v>0</v>
      </c>
      <c r="K314" s="56">
        <v>0</v>
      </c>
      <c r="L314" s="57">
        <f>J314+K314</f>
        <v>0</v>
      </c>
      <c r="M314" s="56">
        <f>P314-J314</f>
        <v>0</v>
      </c>
      <c r="N314" s="56">
        <v>0</v>
      </c>
      <c r="O314" s="57">
        <f>M314+N314</f>
        <v>0</v>
      </c>
      <c r="P314" s="57">
        <v>0</v>
      </c>
      <c r="Q314" s="56">
        <v>0</v>
      </c>
      <c r="R314" s="56">
        <v>0</v>
      </c>
      <c r="S314" s="57">
        <f>Q314+R314</f>
        <v>0</v>
      </c>
      <c r="T314" s="56">
        <f>W314-Q314</f>
        <v>0</v>
      </c>
      <c r="U314" s="56">
        <v>0</v>
      </c>
      <c r="V314" s="57">
        <f>T314+U314</f>
        <v>0</v>
      </c>
      <c r="W314" s="57">
        <v>0</v>
      </c>
      <c r="X314" s="56">
        <v>0</v>
      </c>
      <c r="Y314" s="56">
        <v>0</v>
      </c>
      <c r="Z314" s="57">
        <f>X314+Y314</f>
        <v>0</v>
      </c>
      <c r="AA314" s="56">
        <f>AD314-X314</f>
        <v>0</v>
      </c>
      <c r="AB314" s="56">
        <v>0</v>
      </c>
      <c r="AC314" s="57">
        <f>AA314+AB314</f>
        <v>0</v>
      </c>
      <c r="AD314" s="57">
        <v>0</v>
      </c>
      <c r="AE314" s="56">
        <v>0</v>
      </c>
      <c r="AF314" s="56">
        <v>0</v>
      </c>
      <c r="AG314" s="57">
        <f>AE314+AF314</f>
        <v>0</v>
      </c>
      <c r="AH314" s="56">
        <f>AK314-AE314</f>
        <v>0</v>
      </c>
      <c r="AI314" s="56">
        <v>0</v>
      </c>
      <c r="AJ314" s="57">
        <f>AH314+AI314</f>
        <v>0</v>
      </c>
      <c r="AK314" s="57">
        <v>0</v>
      </c>
      <c r="AL314" s="56">
        <v>0</v>
      </c>
      <c r="AM314" s="56">
        <v>0</v>
      </c>
      <c r="AN314" s="57">
        <f>AL314+AM314</f>
        <v>0</v>
      </c>
      <c r="AO314" s="56">
        <f>AR314-AL314</f>
        <v>0</v>
      </c>
      <c r="AP314" s="56">
        <v>0</v>
      </c>
      <c r="AQ314" s="57">
        <f>AO314+AP314</f>
        <v>0</v>
      </c>
      <c r="AR314" s="57">
        <v>0</v>
      </c>
      <c r="AS314" s="57" t="s">
        <v>116</v>
      </c>
      <c r="AT314" s="179"/>
      <c r="AU314" s="176"/>
      <c r="AV314" s="177"/>
      <c r="AW314" s="177"/>
      <c r="AX314" s="177"/>
      <c r="AY314" s="177"/>
      <c r="BD314" s="225" t="s">
        <v>30</v>
      </c>
    </row>
    <row r="315" spans="1:56" s="19" customFormat="1" ht="70.5" customHeight="1">
      <c r="A315" s="154">
        <v>2019</v>
      </c>
      <c r="B315" s="155">
        <v>8323</v>
      </c>
      <c r="C315" s="154">
        <v>1</v>
      </c>
      <c r="D315" s="154">
        <v>2</v>
      </c>
      <c r="E315" s="154">
        <v>5000</v>
      </c>
      <c r="F315" s="154">
        <v>5200</v>
      </c>
      <c r="G315" s="154">
        <v>523</v>
      </c>
      <c r="H315" s="154"/>
      <c r="I315" s="172" t="s">
        <v>134</v>
      </c>
      <c r="J315" s="158">
        <f>SUM(J316:J321)</f>
        <v>15000</v>
      </c>
      <c r="K315" s="158">
        <f t="shared" ref="K315:O315" si="1363">SUM(K316:K321)</f>
        <v>0</v>
      </c>
      <c r="L315" s="158">
        <f t="shared" si="1363"/>
        <v>15000</v>
      </c>
      <c r="M315" s="158">
        <f t="shared" si="1363"/>
        <v>0</v>
      </c>
      <c r="N315" s="158">
        <f t="shared" si="1363"/>
        <v>0</v>
      </c>
      <c r="O315" s="158">
        <f t="shared" si="1363"/>
        <v>0</v>
      </c>
      <c r="P315" s="158">
        <f>L315+O315</f>
        <v>15000</v>
      </c>
      <c r="Q315" s="158">
        <f>SUM(Q316:Q321)</f>
        <v>0</v>
      </c>
      <c r="R315" s="158">
        <f t="shared" ref="R315:V315" si="1364">SUM(R316:R321)</f>
        <v>0</v>
      </c>
      <c r="S315" s="158">
        <f t="shared" si="1364"/>
        <v>0</v>
      </c>
      <c r="T315" s="158">
        <f t="shared" si="1364"/>
        <v>0</v>
      </c>
      <c r="U315" s="158">
        <f t="shared" si="1364"/>
        <v>0</v>
      </c>
      <c r="V315" s="158">
        <f t="shared" si="1364"/>
        <v>0</v>
      </c>
      <c r="W315" s="158">
        <f>S315+V315</f>
        <v>0</v>
      </c>
      <c r="X315" s="158">
        <f>SUM(X316:X321)</f>
        <v>0</v>
      </c>
      <c r="Y315" s="158">
        <f t="shared" ref="Y315:AC315" si="1365">SUM(Y316:Y321)</f>
        <v>0</v>
      </c>
      <c r="Z315" s="158">
        <f t="shared" si="1365"/>
        <v>0</v>
      </c>
      <c r="AA315" s="158">
        <f t="shared" si="1365"/>
        <v>0</v>
      </c>
      <c r="AB315" s="158">
        <f t="shared" si="1365"/>
        <v>0</v>
      </c>
      <c r="AC315" s="158">
        <f t="shared" si="1365"/>
        <v>0</v>
      </c>
      <c r="AD315" s="158">
        <f>Z315+AC315</f>
        <v>0</v>
      </c>
      <c r="AE315" s="158">
        <f>SUM(AE316:AE321)</f>
        <v>0</v>
      </c>
      <c r="AF315" s="158">
        <f t="shared" ref="AF315:AI315" si="1366">SUM(AF316:AF321)</f>
        <v>0</v>
      </c>
      <c r="AG315" s="158">
        <f t="shared" si="1366"/>
        <v>0</v>
      </c>
      <c r="AH315" s="158">
        <f t="shared" si="1366"/>
        <v>0</v>
      </c>
      <c r="AI315" s="158">
        <f t="shared" si="1366"/>
        <v>0</v>
      </c>
      <c r="AJ315" s="158">
        <f t="shared" ref="AJ315" si="1367">SUM(AJ316:AJ321)</f>
        <v>0</v>
      </c>
      <c r="AK315" s="158">
        <f>AG315+AJ315</f>
        <v>0</v>
      </c>
      <c r="AL315" s="158">
        <f>SUM(AL316:AL321)</f>
        <v>15000</v>
      </c>
      <c r="AM315" s="158">
        <f t="shared" ref="AM315:AQ315" si="1368">SUM(AM316:AM321)</f>
        <v>0</v>
      </c>
      <c r="AN315" s="158">
        <f t="shared" si="1368"/>
        <v>15000</v>
      </c>
      <c r="AO315" s="158">
        <f t="shared" si="1368"/>
        <v>0</v>
      </c>
      <c r="AP315" s="158">
        <f t="shared" si="1368"/>
        <v>0</v>
      </c>
      <c r="AQ315" s="158">
        <f t="shared" si="1368"/>
        <v>0</v>
      </c>
      <c r="AR315" s="158">
        <f>AN315+AQ315</f>
        <v>15000</v>
      </c>
      <c r="AS315" s="158"/>
      <c r="AT315" s="159"/>
      <c r="AU315" s="160"/>
      <c r="AV315" s="161"/>
      <c r="AW315" s="161"/>
      <c r="AX315" s="161"/>
      <c r="AY315" s="161"/>
      <c r="BD315" s="173"/>
    </row>
    <row r="316" spans="1:56" s="19" customFormat="1" ht="70.5" customHeight="1">
      <c r="A316" s="54">
        <v>2019</v>
      </c>
      <c r="B316" s="174">
        <v>8323</v>
      </c>
      <c r="C316" s="54">
        <v>1</v>
      </c>
      <c r="D316" s="54">
        <v>2</v>
      </c>
      <c r="E316" s="54">
        <v>5000</v>
      </c>
      <c r="F316" s="54">
        <v>5200</v>
      </c>
      <c r="G316" s="54">
        <v>523</v>
      </c>
      <c r="H316" s="163">
        <v>1</v>
      </c>
      <c r="I316" s="175" t="s">
        <v>242</v>
      </c>
      <c r="J316" s="56">
        <v>15000</v>
      </c>
      <c r="K316" s="56">
        <v>0</v>
      </c>
      <c r="L316" s="57">
        <f t="shared" ref="L316:L321" si="1369">J316+K316</f>
        <v>15000</v>
      </c>
      <c r="M316" s="56">
        <v>0</v>
      </c>
      <c r="N316" s="56">
        <v>0</v>
      </c>
      <c r="O316" s="57">
        <f t="shared" ref="O316:O321" si="1370">M316+N316</f>
        <v>0</v>
      </c>
      <c r="P316" s="57">
        <v>0</v>
      </c>
      <c r="Q316" s="56">
        <f t="shared" ref="Q316:Q321" si="1371">ROUND(W316*0.8,0)</f>
        <v>0</v>
      </c>
      <c r="R316" s="56">
        <v>0</v>
      </c>
      <c r="S316" s="57">
        <f t="shared" ref="S316:S321" si="1372">Q316+R316</f>
        <v>0</v>
      </c>
      <c r="T316" s="56">
        <f t="shared" ref="T316:T321" si="1373">W316-Q316</f>
        <v>0</v>
      </c>
      <c r="U316" s="56">
        <v>0</v>
      </c>
      <c r="V316" s="57">
        <f t="shared" ref="V316:V321" si="1374">T316+U316</f>
        <v>0</v>
      </c>
      <c r="W316" s="57">
        <v>0</v>
      </c>
      <c r="X316" s="56">
        <f t="shared" ref="X316:X321" si="1375">ROUND(AD316*0.8,0)</f>
        <v>0</v>
      </c>
      <c r="Y316" s="56">
        <v>0</v>
      </c>
      <c r="Z316" s="57">
        <f t="shared" ref="Z316:Z321" si="1376">X316+Y316</f>
        <v>0</v>
      </c>
      <c r="AA316" s="56">
        <f t="shared" ref="AA316:AA321" si="1377">AD316-X316</f>
        <v>0</v>
      </c>
      <c r="AB316" s="56">
        <v>0</v>
      </c>
      <c r="AC316" s="57">
        <f t="shared" ref="AC316:AC321" si="1378">AA316+AB316</f>
        <v>0</v>
      </c>
      <c r="AD316" s="57">
        <v>0</v>
      </c>
      <c r="AE316" s="56">
        <f t="shared" ref="AE316:AE321" si="1379">ROUND(AK316*0.8,0)</f>
        <v>0</v>
      </c>
      <c r="AF316" s="56">
        <v>0</v>
      </c>
      <c r="AG316" s="57">
        <f t="shared" ref="AG316:AG321" si="1380">AE316+AF316</f>
        <v>0</v>
      </c>
      <c r="AH316" s="56">
        <f t="shared" ref="AH316:AH321" si="1381">AK316-AE316</f>
        <v>0</v>
      </c>
      <c r="AI316" s="56">
        <v>0</v>
      </c>
      <c r="AJ316" s="57">
        <f t="shared" ref="AJ316:AJ321" si="1382">AH316+AI316</f>
        <v>0</v>
      </c>
      <c r="AK316" s="57">
        <v>0</v>
      </c>
      <c r="AL316" s="56">
        <f t="shared" ref="AL316" si="1383">J316-Q316-X316-AE316</f>
        <v>15000</v>
      </c>
      <c r="AM316" s="56">
        <f t="shared" ref="AM316" si="1384">K316-R316-Y316-AF316</f>
        <v>0</v>
      </c>
      <c r="AN316" s="57">
        <f t="shared" ref="AN316" si="1385">AL316+AM316</f>
        <v>15000</v>
      </c>
      <c r="AO316" s="56">
        <f t="shared" ref="AO316" si="1386">M316-T316-AA316-AH316</f>
        <v>0</v>
      </c>
      <c r="AP316" s="56">
        <f t="shared" ref="AP316" si="1387">N316-U316-AB316-AI316</f>
        <v>0</v>
      </c>
      <c r="AQ316" s="57">
        <f t="shared" ref="AQ316" si="1388">AO316+AP316</f>
        <v>0</v>
      </c>
      <c r="AR316" s="57">
        <f t="shared" ref="AR316" si="1389">AN316+AQ316</f>
        <v>15000</v>
      </c>
      <c r="AS316" s="57" t="s">
        <v>43</v>
      </c>
      <c r="AT316" s="179">
        <v>1</v>
      </c>
      <c r="AU316" s="176">
        <v>0</v>
      </c>
      <c r="AV316" s="177">
        <v>0</v>
      </c>
      <c r="AW316" s="177">
        <v>0</v>
      </c>
      <c r="AX316" s="171">
        <f t="shared" ref="AX316" si="1390">AT316-AV316</f>
        <v>1</v>
      </c>
      <c r="AY316" s="171">
        <f t="shared" ref="AY316" si="1391">AU316-AW316</f>
        <v>0</v>
      </c>
      <c r="BD316" s="224" t="s">
        <v>78</v>
      </c>
    </row>
    <row r="317" spans="1:56" s="19" customFormat="1" ht="70.5" hidden="1" customHeight="1">
      <c r="A317" s="54">
        <v>2018</v>
      </c>
      <c r="B317" s="174">
        <v>8323</v>
      </c>
      <c r="C317" s="54">
        <v>1</v>
      </c>
      <c r="D317" s="54">
        <v>2</v>
      </c>
      <c r="E317" s="54">
        <v>5000</v>
      </c>
      <c r="F317" s="54">
        <v>5200</v>
      </c>
      <c r="G317" s="54">
        <v>523</v>
      </c>
      <c r="H317" s="163">
        <v>2</v>
      </c>
      <c r="I317" s="175" t="s">
        <v>243</v>
      </c>
      <c r="J317" s="56">
        <f t="shared" ref="J317:J321" si="1392">ROUND(P317*0.8,0)</f>
        <v>0</v>
      </c>
      <c r="K317" s="56">
        <v>0</v>
      </c>
      <c r="L317" s="57">
        <f t="shared" si="1369"/>
        <v>0</v>
      </c>
      <c r="M317" s="56">
        <f t="shared" ref="M317:M321" si="1393">P317-J317</f>
        <v>0</v>
      </c>
      <c r="N317" s="56">
        <v>0</v>
      </c>
      <c r="O317" s="57">
        <f t="shared" si="1370"/>
        <v>0</v>
      </c>
      <c r="P317" s="57">
        <v>0</v>
      </c>
      <c r="Q317" s="56">
        <f t="shared" si="1371"/>
        <v>0</v>
      </c>
      <c r="R317" s="56">
        <v>0</v>
      </c>
      <c r="S317" s="57">
        <f t="shared" si="1372"/>
        <v>0</v>
      </c>
      <c r="T317" s="56">
        <f t="shared" si="1373"/>
        <v>0</v>
      </c>
      <c r="U317" s="56">
        <v>0</v>
      </c>
      <c r="V317" s="57">
        <f t="shared" si="1374"/>
        <v>0</v>
      </c>
      <c r="W317" s="57">
        <v>0</v>
      </c>
      <c r="X317" s="56">
        <f t="shared" si="1375"/>
        <v>0</v>
      </c>
      <c r="Y317" s="56">
        <v>0</v>
      </c>
      <c r="Z317" s="57">
        <f t="shared" si="1376"/>
        <v>0</v>
      </c>
      <c r="AA317" s="56">
        <f t="shared" si="1377"/>
        <v>0</v>
      </c>
      <c r="AB317" s="56">
        <v>0</v>
      </c>
      <c r="AC317" s="57">
        <f t="shared" si="1378"/>
        <v>0</v>
      </c>
      <c r="AD317" s="57">
        <v>0</v>
      </c>
      <c r="AE317" s="56">
        <f t="shared" si="1379"/>
        <v>0</v>
      </c>
      <c r="AF317" s="56">
        <v>0</v>
      </c>
      <c r="AG317" s="57">
        <f t="shared" si="1380"/>
        <v>0</v>
      </c>
      <c r="AH317" s="56">
        <f t="shared" si="1381"/>
        <v>0</v>
      </c>
      <c r="AI317" s="56">
        <v>0</v>
      </c>
      <c r="AJ317" s="57">
        <f t="shared" si="1382"/>
        <v>0</v>
      </c>
      <c r="AK317" s="57">
        <v>0</v>
      </c>
      <c r="AL317" s="56">
        <f t="shared" ref="AL317:AL321" si="1394">ROUND(AR317*0.8,0)</f>
        <v>0</v>
      </c>
      <c r="AM317" s="56">
        <v>0</v>
      </c>
      <c r="AN317" s="57">
        <f t="shared" ref="AN317:AN321" si="1395">AL317+AM317</f>
        <v>0</v>
      </c>
      <c r="AO317" s="56">
        <f t="shared" ref="AO317:AO321" si="1396">AR317-AL317</f>
        <v>0</v>
      </c>
      <c r="AP317" s="56">
        <v>0</v>
      </c>
      <c r="AQ317" s="57">
        <f t="shared" ref="AQ317:AQ321" si="1397">AO317+AP317</f>
        <v>0</v>
      </c>
      <c r="AR317" s="57">
        <v>0</v>
      </c>
      <c r="AS317" s="57" t="s">
        <v>43</v>
      </c>
      <c r="AT317" s="179"/>
      <c r="AU317" s="176"/>
      <c r="AV317" s="177"/>
      <c r="AW317" s="177"/>
      <c r="AX317" s="177"/>
      <c r="AY317" s="177"/>
      <c r="BD317" s="224" t="s">
        <v>78</v>
      </c>
    </row>
    <row r="318" spans="1:56" s="19" customFormat="1" ht="70.5" hidden="1" customHeight="1">
      <c r="A318" s="54">
        <v>2018</v>
      </c>
      <c r="B318" s="174">
        <v>8323</v>
      </c>
      <c r="C318" s="54">
        <v>1</v>
      </c>
      <c r="D318" s="54">
        <v>2</v>
      </c>
      <c r="E318" s="54">
        <v>5000</v>
      </c>
      <c r="F318" s="54">
        <v>5200</v>
      </c>
      <c r="G318" s="54">
        <v>523</v>
      </c>
      <c r="H318" s="163">
        <v>3</v>
      </c>
      <c r="I318" s="175" t="s">
        <v>244</v>
      </c>
      <c r="J318" s="56">
        <f t="shared" si="1392"/>
        <v>0</v>
      </c>
      <c r="K318" s="56">
        <v>0</v>
      </c>
      <c r="L318" s="57">
        <f t="shared" si="1369"/>
        <v>0</v>
      </c>
      <c r="M318" s="56">
        <f t="shared" si="1393"/>
        <v>0</v>
      </c>
      <c r="N318" s="56">
        <v>0</v>
      </c>
      <c r="O318" s="57">
        <f t="shared" si="1370"/>
        <v>0</v>
      </c>
      <c r="P318" s="57">
        <v>0</v>
      </c>
      <c r="Q318" s="56">
        <f t="shared" si="1371"/>
        <v>0</v>
      </c>
      <c r="R318" s="56">
        <v>0</v>
      </c>
      <c r="S318" s="57">
        <f t="shared" si="1372"/>
        <v>0</v>
      </c>
      <c r="T318" s="56">
        <f t="shared" si="1373"/>
        <v>0</v>
      </c>
      <c r="U318" s="56">
        <v>0</v>
      </c>
      <c r="V318" s="57">
        <f t="shared" si="1374"/>
        <v>0</v>
      </c>
      <c r="W318" s="57">
        <v>0</v>
      </c>
      <c r="X318" s="56">
        <f t="shared" si="1375"/>
        <v>0</v>
      </c>
      <c r="Y318" s="56">
        <v>0</v>
      </c>
      <c r="Z318" s="57">
        <f t="shared" si="1376"/>
        <v>0</v>
      </c>
      <c r="AA318" s="56">
        <f t="shared" si="1377"/>
        <v>0</v>
      </c>
      <c r="AB318" s="56">
        <v>0</v>
      </c>
      <c r="AC318" s="57">
        <f t="shared" si="1378"/>
        <v>0</v>
      </c>
      <c r="AD318" s="57">
        <v>0</v>
      </c>
      <c r="AE318" s="56">
        <f t="shared" si="1379"/>
        <v>0</v>
      </c>
      <c r="AF318" s="56">
        <v>0</v>
      </c>
      <c r="AG318" s="57">
        <f t="shared" si="1380"/>
        <v>0</v>
      </c>
      <c r="AH318" s="56">
        <f t="shared" si="1381"/>
        <v>0</v>
      </c>
      <c r="AI318" s="56">
        <v>0</v>
      </c>
      <c r="AJ318" s="57">
        <f t="shared" si="1382"/>
        <v>0</v>
      </c>
      <c r="AK318" s="57">
        <v>0</v>
      </c>
      <c r="AL318" s="56">
        <f t="shared" si="1394"/>
        <v>0</v>
      </c>
      <c r="AM318" s="56">
        <v>0</v>
      </c>
      <c r="AN318" s="57">
        <f t="shared" si="1395"/>
        <v>0</v>
      </c>
      <c r="AO318" s="56">
        <f t="shared" si="1396"/>
        <v>0</v>
      </c>
      <c r="AP318" s="56">
        <v>0</v>
      </c>
      <c r="AQ318" s="57">
        <f t="shared" si="1397"/>
        <v>0</v>
      </c>
      <c r="AR318" s="57">
        <v>0</v>
      </c>
      <c r="AS318" s="57" t="s">
        <v>43</v>
      </c>
      <c r="AT318" s="179"/>
      <c r="AU318" s="176"/>
      <c r="AV318" s="177"/>
      <c r="AW318" s="177"/>
      <c r="AX318" s="177"/>
      <c r="AY318" s="177"/>
      <c r="BD318" s="224" t="s">
        <v>78</v>
      </c>
    </row>
    <row r="319" spans="1:56" s="19" customFormat="1" ht="70.5" hidden="1" customHeight="1">
      <c r="A319" s="54">
        <v>2018</v>
      </c>
      <c r="B319" s="174">
        <v>8323</v>
      </c>
      <c r="C319" s="54">
        <v>1</v>
      </c>
      <c r="D319" s="54">
        <v>2</v>
      </c>
      <c r="E319" s="54">
        <v>5000</v>
      </c>
      <c r="F319" s="54">
        <v>5200</v>
      </c>
      <c r="G319" s="54">
        <v>523</v>
      </c>
      <c r="H319" s="163">
        <v>4</v>
      </c>
      <c r="I319" s="175" t="s">
        <v>245</v>
      </c>
      <c r="J319" s="56">
        <f t="shared" si="1392"/>
        <v>0</v>
      </c>
      <c r="K319" s="56">
        <v>0</v>
      </c>
      <c r="L319" s="57">
        <f t="shared" si="1369"/>
        <v>0</v>
      </c>
      <c r="M319" s="56">
        <f t="shared" si="1393"/>
        <v>0</v>
      </c>
      <c r="N319" s="56">
        <v>0</v>
      </c>
      <c r="O319" s="57">
        <f t="shared" si="1370"/>
        <v>0</v>
      </c>
      <c r="P319" s="57">
        <v>0</v>
      </c>
      <c r="Q319" s="56">
        <f t="shared" si="1371"/>
        <v>0</v>
      </c>
      <c r="R319" s="56">
        <v>0</v>
      </c>
      <c r="S319" s="57">
        <f t="shared" si="1372"/>
        <v>0</v>
      </c>
      <c r="T319" s="56">
        <f t="shared" si="1373"/>
        <v>0</v>
      </c>
      <c r="U319" s="56">
        <v>0</v>
      </c>
      <c r="V319" s="57">
        <f t="shared" si="1374"/>
        <v>0</v>
      </c>
      <c r="W319" s="57">
        <v>0</v>
      </c>
      <c r="X319" s="56">
        <f t="shared" si="1375"/>
        <v>0</v>
      </c>
      <c r="Y319" s="56">
        <v>0</v>
      </c>
      <c r="Z319" s="57">
        <f t="shared" si="1376"/>
        <v>0</v>
      </c>
      <c r="AA319" s="56">
        <f t="shared" si="1377"/>
        <v>0</v>
      </c>
      <c r="AB319" s="56">
        <v>0</v>
      </c>
      <c r="AC319" s="57">
        <f t="shared" si="1378"/>
        <v>0</v>
      </c>
      <c r="AD319" s="57">
        <v>0</v>
      </c>
      <c r="AE319" s="56">
        <f t="shared" si="1379"/>
        <v>0</v>
      </c>
      <c r="AF319" s="56">
        <v>0</v>
      </c>
      <c r="AG319" s="57">
        <f t="shared" si="1380"/>
        <v>0</v>
      </c>
      <c r="AH319" s="56">
        <f t="shared" si="1381"/>
        <v>0</v>
      </c>
      <c r="AI319" s="56">
        <v>0</v>
      </c>
      <c r="AJ319" s="57">
        <f t="shared" si="1382"/>
        <v>0</v>
      </c>
      <c r="AK319" s="57">
        <v>0</v>
      </c>
      <c r="AL319" s="56">
        <f t="shared" si="1394"/>
        <v>0</v>
      </c>
      <c r="AM319" s="56">
        <v>0</v>
      </c>
      <c r="AN319" s="57">
        <f t="shared" si="1395"/>
        <v>0</v>
      </c>
      <c r="AO319" s="56">
        <f t="shared" si="1396"/>
        <v>0</v>
      </c>
      <c r="AP319" s="56">
        <v>0</v>
      </c>
      <c r="AQ319" s="57">
        <f t="shared" si="1397"/>
        <v>0</v>
      </c>
      <c r="AR319" s="57">
        <v>0</v>
      </c>
      <c r="AS319" s="57" t="s">
        <v>43</v>
      </c>
      <c r="AT319" s="179"/>
      <c r="AU319" s="176"/>
      <c r="AV319" s="177"/>
      <c r="AW319" s="177"/>
      <c r="AX319" s="177"/>
      <c r="AY319" s="177"/>
      <c r="BD319" s="224" t="s">
        <v>78</v>
      </c>
    </row>
    <row r="320" spans="1:56" s="19" customFormat="1" ht="70.5" hidden="1" customHeight="1">
      <c r="A320" s="54">
        <v>2018</v>
      </c>
      <c r="B320" s="174">
        <v>8323</v>
      </c>
      <c r="C320" s="54">
        <v>1</v>
      </c>
      <c r="D320" s="54">
        <v>2</v>
      </c>
      <c r="E320" s="54">
        <v>5000</v>
      </c>
      <c r="F320" s="54">
        <v>5200</v>
      </c>
      <c r="G320" s="54">
        <v>523</v>
      </c>
      <c r="H320" s="163">
        <v>5</v>
      </c>
      <c r="I320" s="175" t="s">
        <v>246</v>
      </c>
      <c r="J320" s="56">
        <f t="shared" si="1392"/>
        <v>0</v>
      </c>
      <c r="K320" s="56">
        <v>0</v>
      </c>
      <c r="L320" s="57">
        <f t="shared" si="1369"/>
        <v>0</v>
      </c>
      <c r="M320" s="56">
        <f t="shared" si="1393"/>
        <v>0</v>
      </c>
      <c r="N320" s="56">
        <v>0</v>
      </c>
      <c r="O320" s="57">
        <f t="shared" si="1370"/>
        <v>0</v>
      </c>
      <c r="P320" s="57">
        <v>0</v>
      </c>
      <c r="Q320" s="56">
        <f t="shared" si="1371"/>
        <v>0</v>
      </c>
      <c r="R320" s="56">
        <v>0</v>
      </c>
      <c r="S320" s="57">
        <f t="shared" si="1372"/>
        <v>0</v>
      </c>
      <c r="T320" s="56">
        <f t="shared" si="1373"/>
        <v>0</v>
      </c>
      <c r="U320" s="56">
        <v>0</v>
      </c>
      <c r="V320" s="57">
        <f t="shared" si="1374"/>
        <v>0</v>
      </c>
      <c r="W320" s="57">
        <v>0</v>
      </c>
      <c r="X320" s="56">
        <f t="shared" si="1375"/>
        <v>0</v>
      </c>
      <c r="Y320" s="56">
        <v>0</v>
      </c>
      <c r="Z320" s="57">
        <f t="shared" si="1376"/>
        <v>0</v>
      </c>
      <c r="AA320" s="56">
        <f t="shared" si="1377"/>
        <v>0</v>
      </c>
      <c r="AB320" s="56">
        <v>0</v>
      </c>
      <c r="AC320" s="57">
        <f t="shared" si="1378"/>
        <v>0</v>
      </c>
      <c r="AD320" s="57">
        <v>0</v>
      </c>
      <c r="AE320" s="56">
        <f t="shared" si="1379"/>
        <v>0</v>
      </c>
      <c r="AF320" s="56">
        <v>0</v>
      </c>
      <c r="AG320" s="57">
        <f t="shared" si="1380"/>
        <v>0</v>
      </c>
      <c r="AH320" s="56">
        <f t="shared" si="1381"/>
        <v>0</v>
      </c>
      <c r="AI320" s="56">
        <v>0</v>
      </c>
      <c r="AJ320" s="57">
        <f t="shared" si="1382"/>
        <v>0</v>
      </c>
      <c r="AK320" s="57">
        <v>0</v>
      </c>
      <c r="AL320" s="56">
        <f t="shared" si="1394"/>
        <v>0</v>
      </c>
      <c r="AM320" s="56">
        <v>0</v>
      </c>
      <c r="AN320" s="57">
        <f t="shared" si="1395"/>
        <v>0</v>
      </c>
      <c r="AO320" s="56">
        <f t="shared" si="1396"/>
        <v>0</v>
      </c>
      <c r="AP320" s="56">
        <v>0</v>
      </c>
      <c r="AQ320" s="57">
        <f t="shared" si="1397"/>
        <v>0</v>
      </c>
      <c r="AR320" s="57">
        <v>0</v>
      </c>
      <c r="AS320" s="57" t="s">
        <v>43</v>
      </c>
      <c r="AT320" s="179"/>
      <c r="AU320" s="176"/>
      <c r="AV320" s="177"/>
      <c r="AW320" s="177"/>
      <c r="AX320" s="177"/>
      <c r="AY320" s="177"/>
      <c r="BD320" s="224" t="s">
        <v>78</v>
      </c>
    </row>
    <row r="321" spans="1:56" s="19" customFormat="1" ht="70.5" hidden="1" customHeight="1">
      <c r="A321" s="54">
        <v>2018</v>
      </c>
      <c r="B321" s="174">
        <v>8323</v>
      </c>
      <c r="C321" s="54">
        <v>1</v>
      </c>
      <c r="D321" s="54">
        <v>2</v>
      </c>
      <c r="E321" s="54">
        <v>5000</v>
      </c>
      <c r="F321" s="54">
        <v>5200</v>
      </c>
      <c r="G321" s="54">
        <v>523</v>
      </c>
      <c r="H321" s="163">
        <v>6</v>
      </c>
      <c r="I321" s="175" t="s">
        <v>136</v>
      </c>
      <c r="J321" s="56">
        <f t="shared" si="1392"/>
        <v>0</v>
      </c>
      <c r="K321" s="56">
        <v>0</v>
      </c>
      <c r="L321" s="57">
        <f t="shared" si="1369"/>
        <v>0</v>
      </c>
      <c r="M321" s="56">
        <f t="shared" si="1393"/>
        <v>0</v>
      </c>
      <c r="N321" s="56">
        <v>0</v>
      </c>
      <c r="O321" s="57">
        <f t="shared" si="1370"/>
        <v>0</v>
      </c>
      <c r="P321" s="57">
        <v>0</v>
      </c>
      <c r="Q321" s="56">
        <f t="shared" si="1371"/>
        <v>0</v>
      </c>
      <c r="R321" s="56">
        <v>0</v>
      </c>
      <c r="S321" s="57">
        <f t="shared" si="1372"/>
        <v>0</v>
      </c>
      <c r="T321" s="56">
        <f t="shared" si="1373"/>
        <v>0</v>
      </c>
      <c r="U321" s="56">
        <v>0</v>
      </c>
      <c r="V321" s="57">
        <f t="shared" si="1374"/>
        <v>0</v>
      </c>
      <c r="W321" s="57">
        <v>0</v>
      </c>
      <c r="X321" s="56">
        <f t="shared" si="1375"/>
        <v>0</v>
      </c>
      <c r="Y321" s="56">
        <v>0</v>
      </c>
      <c r="Z321" s="57">
        <f t="shared" si="1376"/>
        <v>0</v>
      </c>
      <c r="AA321" s="56">
        <f t="shared" si="1377"/>
        <v>0</v>
      </c>
      <c r="AB321" s="56">
        <v>0</v>
      </c>
      <c r="AC321" s="57">
        <f t="shared" si="1378"/>
        <v>0</v>
      </c>
      <c r="AD321" s="57">
        <v>0</v>
      </c>
      <c r="AE321" s="56">
        <f t="shared" si="1379"/>
        <v>0</v>
      </c>
      <c r="AF321" s="56">
        <v>0</v>
      </c>
      <c r="AG321" s="57">
        <f t="shared" si="1380"/>
        <v>0</v>
      </c>
      <c r="AH321" s="56">
        <f t="shared" si="1381"/>
        <v>0</v>
      </c>
      <c r="AI321" s="56">
        <v>0</v>
      </c>
      <c r="AJ321" s="57">
        <f t="shared" si="1382"/>
        <v>0</v>
      </c>
      <c r="AK321" s="57">
        <v>0</v>
      </c>
      <c r="AL321" s="56">
        <f t="shared" si="1394"/>
        <v>0</v>
      </c>
      <c r="AM321" s="56">
        <v>0</v>
      </c>
      <c r="AN321" s="57">
        <f t="shared" si="1395"/>
        <v>0</v>
      </c>
      <c r="AO321" s="56">
        <f t="shared" si="1396"/>
        <v>0</v>
      </c>
      <c r="AP321" s="56">
        <v>0</v>
      </c>
      <c r="AQ321" s="57">
        <f t="shared" si="1397"/>
        <v>0</v>
      </c>
      <c r="AR321" s="57">
        <v>0</v>
      </c>
      <c r="AS321" s="57" t="s">
        <v>43</v>
      </c>
      <c r="AT321" s="179"/>
      <c r="AU321" s="176"/>
      <c r="AV321" s="177"/>
      <c r="AW321" s="177"/>
      <c r="AX321" s="177"/>
      <c r="AY321" s="177"/>
      <c r="BD321" s="224" t="s">
        <v>78</v>
      </c>
    </row>
    <row r="322" spans="1:56" s="19" customFormat="1" ht="70.5" hidden="1" customHeight="1">
      <c r="A322" s="154">
        <v>2018</v>
      </c>
      <c r="B322" s="155">
        <v>8323</v>
      </c>
      <c r="C322" s="154">
        <v>1</v>
      </c>
      <c r="D322" s="154">
        <v>2</v>
      </c>
      <c r="E322" s="154">
        <v>5000</v>
      </c>
      <c r="F322" s="154">
        <v>5200</v>
      </c>
      <c r="G322" s="154">
        <v>529</v>
      </c>
      <c r="H322" s="154"/>
      <c r="I322" s="172" t="s">
        <v>247</v>
      </c>
      <c r="J322" s="158">
        <f>SUM(J323:J341)</f>
        <v>0</v>
      </c>
      <c r="K322" s="158">
        <f t="shared" ref="K322:O322" si="1398">SUM(K323:K341)</f>
        <v>0</v>
      </c>
      <c r="L322" s="158">
        <f t="shared" si="1398"/>
        <v>0</v>
      </c>
      <c r="M322" s="158">
        <f t="shared" si="1398"/>
        <v>0</v>
      </c>
      <c r="N322" s="158">
        <f t="shared" si="1398"/>
        <v>0</v>
      </c>
      <c r="O322" s="158">
        <f t="shared" si="1398"/>
        <v>0</v>
      </c>
      <c r="P322" s="158">
        <f>L322+O322</f>
        <v>0</v>
      </c>
      <c r="Q322" s="158">
        <f>SUM(Q323:Q341)</f>
        <v>0</v>
      </c>
      <c r="R322" s="158">
        <f t="shared" ref="R322:V322" si="1399">SUM(R323:R341)</f>
        <v>0</v>
      </c>
      <c r="S322" s="158">
        <f t="shared" si="1399"/>
        <v>0</v>
      </c>
      <c r="T322" s="158">
        <f t="shared" si="1399"/>
        <v>0</v>
      </c>
      <c r="U322" s="158">
        <f t="shared" si="1399"/>
        <v>0</v>
      </c>
      <c r="V322" s="158">
        <f t="shared" si="1399"/>
        <v>0</v>
      </c>
      <c r="W322" s="158">
        <f>S322+V322</f>
        <v>0</v>
      </c>
      <c r="X322" s="158">
        <f>SUM(X323:X341)</f>
        <v>0</v>
      </c>
      <c r="Y322" s="158">
        <f t="shared" ref="Y322:AC322" si="1400">SUM(Y323:Y341)</f>
        <v>0</v>
      </c>
      <c r="Z322" s="158">
        <f t="shared" si="1400"/>
        <v>0</v>
      </c>
      <c r="AA322" s="158">
        <f t="shared" si="1400"/>
        <v>0</v>
      </c>
      <c r="AB322" s="158">
        <f t="shared" si="1400"/>
        <v>0</v>
      </c>
      <c r="AC322" s="158">
        <f t="shared" si="1400"/>
        <v>0</v>
      </c>
      <c r="AD322" s="158">
        <f>Z322+AC322</f>
        <v>0</v>
      </c>
      <c r="AE322" s="158">
        <f>SUM(AE323:AE341)</f>
        <v>0</v>
      </c>
      <c r="AF322" s="158">
        <f t="shared" ref="AF322:AI322" si="1401">SUM(AF323:AF341)</f>
        <v>0</v>
      </c>
      <c r="AG322" s="158">
        <f t="shared" si="1401"/>
        <v>0</v>
      </c>
      <c r="AH322" s="158">
        <f t="shared" si="1401"/>
        <v>0</v>
      </c>
      <c r="AI322" s="158">
        <f t="shared" si="1401"/>
        <v>0</v>
      </c>
      <c r="AJ322" s="158">
        <f t="shared" ref="AJ322" si="1402">SUM(AJ323:AJ341)</f>
        <v>0</v>
      </c>
      <c r="AK322" s="158">
        <f>AG322+AJ322</f>
        <v>0</v>
      </c>
      <c r="AL322" s="158">
        <f>SUM(AL323:AL341)</f>
        <v>0</v>
      </c>
      <c r="AM322" s="158">
        <f t="shared" ref="AM322:AQ322" si="1403">SUM(AM323:AM341)</f>
        <v>0</v>
      </c>
      <c r="AN322" s="158">
        <f t="shared" si="1403"/>
        <v>0</v>
      </c>
      <c r="AO322" s="158">
        <f t="shared" si="1403"/>
        <v>0</v>
      </c>
      <c r="AP322" s="158">
        <f t="shared" si="1403"/>
        <v>0</v>
      </c>
      <c r="AQ322" s="158">
        <f t="shared" si="1403"/>
        <v>0</v>
      </c>
      <c r="AR322" s="158">
        <f>AN322+AQ322</f>
        <v>0</v>
      </c>
      <c r="AS322" s="222"/>
      <c r="AT322" s="223"/>
      <c r="AU322" s="160"/>
      <c r="AV322" s="161"/>
      <c r="AW322" s="161"/>
      <c r="AX322" s="161"/>
      <c r="AY322" s="161"/>
      <c r="BD322" s="173"/>
    </row>
    <row r="323" spans="1:56" s="19" customFormat="1" ht="70.5" hidden="1" customHeight="1">
      <c r="A323" s="54">
        <v>2018</v>
      </c>
      <c r="B323" s="174">
        <v>8323</v>
      </c>
      <c r="C323" s="54">
        <v>1</v>
      </c>
      <c r="D323" s="54">
        <v>2</v>
      </c>
      <c r="E323" s="54">
        <v>5000</v>
      </c>
      <c r="F323" s="54">
        <v>5200</v>
      </c>
      <c r="G323" s="54">
        <v>529</v>
      </c>
      <c r="H323" s="163">
        <v>1</v>
      </c>
      <c r="I323" s="175" t="s">
        <v>248</v>
      </c>
      <c r="J323" s="56">
        <v>0</v>
      </c>
      <c r="K323" s="56">
        <v>0</v>
      </c>
      <c r="L323" s="57">
        <f t="shared" ref="L323:L341" si="1404">J323+K323</f>
        <v>0</v>
      </c>
      <c r="M323" s="56">
        <f t="shared" ref="M323:M341" si="1405">P323-J323</f>
        <v>0</v>
      </c>
      <c r="N323" s="56">
        <v>0</v>
      </c>
      <c r="O323" s="57">
        <f t="shared" ref="O323:O341" si="1406">M323+N323</f>
        <v>0</v>
      </c>
      <c r="P323" s="57">
        <v>0</v>
      </c>
      <c r="Q323" s="56">
        <v>0</v>
      </c>
      <c r="R323" s="56">
        <v>0</v>
      </c>
      <c r="S323" s="57">
        <f t="shared" ref="S323:S341" si="1407">Q323+R323</f>
        <v>0</v>
      </c>
      <c r="T323" s="56">
        <f t="shared" ref="T323:T341" si="1408">W323-Q323</f>
        <v>0</v>
      </c>
      <c r="U323" s="56">
        <v>0</v>
      </c>
      <c r="V323" s="57">
        <f t="shared" ref="V323:V341" si="1409">T323+U323</f>
        <v>0</v>
      </c>
      <c r="W323" s="57">
        <v>0</v>
      </c>
      <c r="X323" s="56">
        <v>0</v>
      </c>
      <c r="Y323" s="56">
        <v>0</v>
      </c>
      <c r="Z323" s="57">
        <f t="shared" ref="Z323:Z341" si="1410">X323+Y323</f>
        <v>0</v>
      </c>
      <c r="AA323" s="56">
        <f t="shared" ref="AA323:AA341" si="1411">AD323-X323</f>
        <v>0</v>
      </c>
      <c r="AB323" s="56">
        <v>0</v>
      </c>
      <c r="AC323" s="57">
        <f t="shared" ref="AC323:AC341" si="1412">AA323+AB323</f>
        <v>0</v>
      </c>
      <c r="AD323" s="57">
        <v>0</v>
      </c>
      <c r="AE323" s="56">
        <v>0</v>
      </c>
      <c r="AF323" s="56">
        <v>0</v>
      </c>
      <c r="AG323" s="57">
        <f t="shared" ref="AG323:AG341" si="1413">AE323+AF323</f>
        <v>0</v>
      </c>
      <c r="AH323" s="56">
        <f t="shared" ref="AH323:AH341" si="1414">AK323-AE323</f>
        <v>0</v>
      </c>
      <c r="AI323" s="56">
        <v>0</v>
      </c>
      <c r="AJ323" s="57">
        <f t="shared" ref="AJ323:AJ341" si="1415">AH323+AI323</f>
        <v>0</v>
      </c>
      <c r="AK323" s="57">
        <v>0</v>
      </c>
      <c r="AL323" s="56">
        <v>0</v>
      </c>
      <c r="AM323" s="56">
        <v>0</v>
      </c>
      <c r="AN323" s="57">
        <f t="shared" ref="AN323:AN341" si="1416">AL323+AM323</f>
        <v>0</v>
      </c>
      <c r="AO323" s="56">
        <f t="shared" ref="AO323:AO341" si="1417">AR323-AL323</f>
        <v>0</v>
      </c>
      <c r="AP323" s="56">
        <v>0</v>
      </c>
      <c r="AQ323" s="57">
        <f t="shared" ref="AQ323:AQ341" si="1418">AO323+AP323</f>
        <v>0</v>
      </c>
      <c r="AR323" s="57">
        <v>0</v>
      </c>
      <c r="AS323" s="57" t="s">
        <v>43</v>
      </c>
      <c r="AT323" s="179"/>
      <c r="AU323" s="176"/>
      <c r="AV323" s="177"/>
      <c r="AW323" s="177"/>
      <c r="AX323" s="177"/>
      <c r="AY323" s="177"/>
      <c r="BD323" s="226" t="s">
        <v>30</v>
      </c>
    </row>
    <row r="324" spans="1:56" s="19" customFormat="1" ht="70.5" hidden="1" customHeight="1">
      <c r="A324" s="54">
        <v>2018</v>
      </c>
      <c r="B324" s="174">
        <v>8323</v>
      </c>
      <c r="C324" s="54">
        <v>1</v>
      </c>
      <c r="D324" s="54">
        <v>2</v>
      </c>
      <c r="E324" s="54">
        <v>5000</v>
      </c>
      <c r="F324" s="54">
        <v>5200</v>
      </c>
      <c r="G324" s="54">
        <v>529</v>
      </c>
      <c r="H324" s="163">
        <v>2</v>
      </c>
      <c r="I324" s="175" t="s">
        <v>249</v>
      </c>
      <c r="J324" s="56">
        <v>0</v>
      </c>
      <c r="K324" s="56">
        <v>0</v>
      </c>
      <c r="L324" s="57">
        <f t="shared" si="1404"/>
        <v>0</v>
      </c>
      <c r="M324" s="56">
        <f t="shared" si="1405"/>
        <v>0</v>
      </c>
      <c r="N324" s="56">
        <v>0</v>
      </c>
      <c r="O324" s="57">
        <f t="shared" si="1406"/>
        <v>0</v>
      </c>
      <c r="P324" s="57">
        <v>0</v>
      </c>
      <c r="Q324" s="56">
        <v>0</v>
      </c>
      <c r="R324" s="56">
        <v>0</v>
      </c>
      <c r="S324" s="57">
        <f t="shared" si="1407"/>
        <v>0</v>
      </c>
      <c r="T324" s="56">
        <f t="shared" si="1408"/>
        <v>0</v>
      </c>
      <c r="U324" s="56">
        <v>0</v>
      </c>
      <c r="V324" s="57">
        <f t="shared" si="1409"/>
        <v>0</v>
      </c>
      <c r="W324" s="57">
        <v>0</v>
      </c>
      <c r="X324" s="56">
        <v>0</v>
      </c>
      <c r="Y324" s="56">
        <v>0</v>
      </c>
      <c r="Z324" s="57">
        <f t="shared" si="1410"/>
        <v>0</v>
      </c>
      <c r="AA324" s="56">
        <f t="shared" si="1411"/>
        <v>0</v>
      </c>
      <c r="AB324" s="56">
        <v>0</v>
      </c>
      <c r="AC324" s="57">
        <f t="shared" si="1412"/>
        <v>0</v>
      </c>
      <c r="AD324" s="57">
        <v>0</v>
      </c>
      <c r="AE324" s="56">
        <v>0</v>
      </c>
      <c r="AF324" s="56">
        <v>0</v>
      </c>
      <c r="AG324" s="57">
        <f t="shared" si="1413"/>
        <v>0</v>
      </c>
      <c r="AH324" s="56">
        <f t="shared" si="1414"/>
        <v>0</v>
      </c>
      <c r="AI324" s="56">
        <v>0</v>
      </c>
      <c r="AJ324" s="57">
        <f t="shared" si="1415"/>
        <v>0</v>
      </c>
      <c r="AK324" s="57">
        <v>0</v>
      </c>
      <c r="AL324" s="56">
        <v>0</v>
      </c>
      <c r="AM324" s="56">
        <v>0</v>
      </c>
      <c r="AN324" s="57">
        <f t="shared" si="1416"/>
        <v>0</v>
      </c>
      <c r="AO324" s="56">
        <f t="shared" si="1417"/>
        <v>0</v>
      </c>
      <c r="AP324" s="56">
        <v>0</v>
      </c>
      <c r="AQ324" s="57">
        <f t="shared" si="1418"/>
        <v>0</v>
      </c>
      <c r="AR324" s="57">
        <v>0</v>
      </c>
      <c r="AS324" s="57" t="s">
        <v>43</v>
      </c>
      <c r="AT324" s="179"/>
      <c r="AU324" s="176"/>
      <c r="AV324" s="177"/>
      <c r="AW324" s="177"/>
      <c r="AX324" s="177"/>
      <c r="AY324" s="177"/>
      <c r="BD324" s="225" t="s">
        <v>30</v>
      </c>
    </row>
    <row r="325" spans="1:56" s="19" customFormat="1" ht="70.5" hidden="1" customHeight="1">
      <c r="A325" s="54">
        <v>2018</v>
      </c>
      <c r="B325" s="174">
        <v>8323</v>
      </c>
      <c r="C325" s="54">
        <v>1</v>
      </c>
      <c r="D325" s="54">
        <v>2</v>
      </c>
      <c r="E325" s="54">
        <v>5000</v>
      </c>
      <c r="F325" s="54">
        <v>5200</v>
      </c>
      <c r="G325" s="54">
        <v>529</v>
      </c>
      <c r="H325" s="163">
        <v>3</v>
      </c>
      <c r="I325" s="175" t="s">
        <v>250</v>
      </c>
      <c r="J325" s="56">
        <v>0</v>
      </c>
      <c r="K325" s="56">
        <v>0</v>
      </c>
      <c r="L325" s="57">
        <f t="shared" si="1404"/>
        <v>0</v>
      </c>
      <c r="M325" s="56">
        <f t="shared" si="1405"/>
        <v>0</v>
      </c>
      <c r="N325" s="56">
        <v>0</v>
      </c>
      <c r="O325" s="57">
        <f t="shared" si="1406"/>
        <v>0</v>
      </c>
      <c r="P325" s="57">
        <v>0</v>
      </c>
      <c r="Q325" s="56">
        <v>0</v>
      </c>
      <c r="R325" s="56">
        <v>0</v>
      </c>
      <c r="S325" s="57">
        <f t="shared" si="1407"/>
        <v>0</v>
      </c>
      <c r="T325" s="56">
        <f t="shared" si="1408"/>
        <v>0</v>
      </c>
      <c r="U325" s="56">
        <v>0</v>
      </c>
      <c r="V325" s="57">
        <f t="shared" si="1409"/>
        <v>0</v>
      </c>
      <c r="W325" s="57">
        <v>0</v>
      </c>
      <c r="X325" s="56">
        <v>0</v>
      </c>
      <c r="Y325" s="56">
        <v>0</v>
      </c>
      <c r="Z325" s="57">
        <f t="shared" si="1410"/>
        <v>0</v>
      </c>
      <c r="AA325" s="56">
        <f t="shared" si="1411"/>
        <v>0</v>
      </c>
      <c r="AB325" s="56">
        <v>0</v>
      </c>
      <c r="AC325" s="57">
        <f t="shared" si="1412"/>
        <v>0</v>
      </c>
      <c r="AD325" s="57">
        <v>0</v>
      </c>
      <c r="AE325" s="56">
        <v>0</v>
      </c>
      <c r="AF325" s="56">
        <v>0</v>
      </c>
      <c r="AG325" s="57">
        <f t="shared" si="1413"/>
        <v>0</v>
      </c>
      <c r="AH325" s="56">
        <f t="shared" si="1414"/>
        <v>0</v>
      </c>
      <c r="AI325" s="56">
        <v>0</v>
      </c>
      <c r="AJ325" s="57">
        <f t="shared" si="1415"/>
        <v>0</v>
      </c>
      <c r="AK325" s="57">
        <v>0</v>
      </c>
      <c r="AL325" s="56">
        <v>0</v>
      </c>
      <c r="AM325" s="56">
        <v>0</v>
      </c>
      <c r="AN325" s="57">
        <f t="shared" si="1416"/>
        <v>0</v>
      </c>
      <c r="AO325" s="56">
        <f t="shared" si="1417"/>
        <v>0</v>
      </c>
      <c r="AP325" s="56">
        <v>0</v>
      </c>
      <c r="AQ325" s="57">
        <f t="shared" si="1418"/>
        <v>0</v>
      </c>
      <c r="AR325" s="57">
        <v>0</v>
      </c>
      <c r="AS325" s="57" t="s">
        <v>43</v>
      </c>
      <c r="AT325" s="179"/>
      <c r="AU325" s="176"/>
      <c r="AV325" s="177"/>
      <c r="AW325" s="177"/>
      <c r="AX325" s="177"/>
      <c r="AY325" s="177"/>
      <c r="BD325" s="226" t="s">
        <v>30</v>
      </c>
    </row>
    <row r="326" spans="1:56" s="19" customFormat="1" ht="70.5" hidden="1" customHeight="1">
      <c r="A326" s="54">
        <v>2018</v>
      </c>
      <c r="B326" s="174">
        <v>8323</v>
      </c>
      <c r="C326" s="54">
        <v>1</v>
      </c>
      <c r="D326" s="54">
        <v>2</v>
      </c>
      <c r="E326" s="54">
        <v>5000</v>
      </c>
      <c r="F326" s="54">
        <v>5200</v>
      </c>
      <c r="G326" s="54">
        <v>529</v>
      </c>
      <c r="H326" s="163">
        <v>4</v>
      </c>
      <c r="I326" s="175" t="s">
        <v>251</v>
      </c>
      <c r="J326" s="56">
        <v>0</v>
      </c>
      <c r="K326" s="56">
        <v>0</v>
      </c>
      <c r="L326" s="57">
        <f t="shared" si="1404"/>
        <v>0</v>
      </c>
      <c r="M326" s="56">
        <f t="shared" si="1405"/>
        <v>0</v>
      </c>
      <c r="N326" s="56">
        <v>0</v>
      </c>
      <c r="O326" s="57">
        <f t="shared" si="1406"/>
        <v>0</v>
      </c>
      <c r="P326" s="57">
        <v>0</v>
      </c>
      <c r="Q326" s="56">
        <v>0</v>
      </c>
      <c r="R326" s="56">
        <v>0</v>
      </c>
      <c r="S326" s="57">
        <f t="shared" si="1407"/>
        <v>0</v>
      </c>
      <c r="T326" s="56">
        <f t="shared" si="1408"/>
        <v>0</v>
      </c>
      <c r="U326" s="56">
        <v>0</v>
      </c>
      <c r="V326" s="57">
        <f t="shared" si="1409"/>
        <v>0</v>
      </c>
      <c r="W326" s="57">
        <v>0</v>
      </c>
      <c r="X326" s="56">
        <v>0</v>
      </c>
      <c r="Y326" s="56">
        <v>0</v>
      </c>
      <c r="Z326" s="57">
        <f t="shared" si="1410"/>
        <v>0</v>
      </c>
      <c r="AA326" s="56">
        <f t="shared" si="1411"/>
        <v>0</v>
      </c>
      <c r="AB326" s="56">
        <v>0</v>
      </c>
      <c r="AC326" s="57">
        <f t="shared" si="1412"/>
        <v>0</v>
      </c>
      <c r="AD326" s="57">
        <v>0</v>
      </c>
      <c r="AE326" s="56">
        <v>0</v>
      </c>
      <c r="AF326" s="56">
        <v>0</v>
      </c>
      <c r="AG326" s="57">
        <f t="shared" si="1413"/>
        <v>0</v>
      </c>
      <c r="AH326" s="56">
        <f t="shared" si="1414"/>
        <v>0</v>
      </c>
      <c r="AI326" s="56">
        <v>0</v>
      </c>
      <c r="AJ326" s="57">
        <f t="shared" si="1415"/>
        <v>0</v>
      </c>
      <c r="AK326" s="57">
        <v>0</v>
      </c>
      <c r="AL326" s="56">
        <v>0</v>
      </c>
      <c r="AM326" s="56">
        <v>0</v>
      </c>
      <c r="AN326" s="57">
        <f t="shared" si="1416"/>
        <v>0</v>
      </c>
      <c r="AO326" s="56">
        <f t="shared" si="1417"/>
        <v>0</v>
      </c>
      <c r="AP326" s="56">
        <v>0</v>
      </c>
      <c r="AQ326" s="57">
        <f t="shared" si="1418"/>
        <v>0</v>
      </c>
      <c r="AR326" s="57">
        <v>0</v>
      </c>
      <c r="AS326" s="57" t="s">
        <v>43</v>
      </c>
      <c r="AT326" s="179"/>
      <c r="AU326" s="176"/>
      <c r="AV326" s="177"/>
      <c r="AW326" s="177"/>
      <c r="AX326" s="177"/>
      <c r="AY326" s="177"/>
      <c r="BD326" s="225" t="s">
        <v>30</v>
      </c>
    </row>
    <row r="327" spans="1:56" s="19" customFormat="1" ht="70.5" hidden="1" customHeight="1">
      <c r="A327" s="54">
        <v>2018</v>
      </c>
      <c r="B327" s="174">
        <v>8323</v>
      </c>
      <c r="C327" s="54">
        <v>1</v>
      </c>
      <c r="D327" s="54">
        <v>2</v>
      </c>
      <c r="E327" s="54">
        <v>5000</v>
      </c>
      <c r="F327" s="54">
        <v>5200</v>
      </c>
      <c r="G327" s="54">
        <v>529</v>
      </c>
      <c r="H327" s="163">
        <v>5</v>
      </c>
      <c r="I327" s="175" t="s">
        <v>252</v>
      </c>
      <c r="J327" s="56">
        <v>0</v>
      </c>
      <c r="K327" s="56">
        <v>0</v>
      </c>
      <c r="L327" s="57">
        <f t="shared" si="1404"/>
        <v>0</v>
      </c>
      <c r="M327" s="56">
        <f t="shared" si="1405"/>
        <v>0</v>
      </c>
      <c r="N327" s="56">
        <v>0</v>
      </c>
      <c r="O327" s="57">
        <f t="shared" si="1406"/>
        <v>0</v>
      </c>
      <c r="P327" s="57">
        <v>0</v>
      </c>
      <c r="Q327" s="56">
        <v>0</v>
      </c>
      <c r="R327" s="56">
        <v>0</v>
      </c>
      <c r="S327" s="57">
        <f t="shared" si="1407"/>
        <v>0</v>
      </c>
      <c r="T327" s="56">
        <f t="shared" si="1408"/>
        <v>0</v>
      </c>
      <c r="U327" s="56">
        <v>0</v>
      </c>
      <c r="V327" s="57">
        <f t="shared" si="1409"/>
        <v>0</v>
      </c>
      <c r="W327" s="57">
        <v>0</v>
      </c>
      <c r="X327" s="56">
        <v>0</v>
      </c>
      <c r="Y327" s="56">
        <v>0</v>
      </c>
      <c r="Z327" s="57">
        <f t="shared" si="1410"/>
        <v>0</v>
      </c>
      <c r="AA327" s="56">
        <f t="shared" si="1411"/>
        <v>0</v>
      </c>
      <c r="AB327" s="56">
        <v>0</v>
      </c>
      <c r="AC327" s="57">
        <f t="shared" si="1412"/>
        <v>0</v>
      </c>
      <c r="AD327" s="57">
        <v>0</v>
      </c>
      <c r="AE327" s="56">
        <v>0</v>
      </c>
      <c r="AF327" s="56">
        <v>0</v>
      </c>
      <c r="AG327" s="57">
        <f t="shared" si="1413"/>
        <v>0</v>
      </c>
      <c r="AH327" s="56">
        <f t="shared" si="1414"/>
        <v>0</v>
      </c>
      <c r="AI327" s="56">
        <v>0</v>
      </c>
      <c r="AJ327" s="57">
        <f t="shared" si="1415"/>
        <v>0</v>
      </c>
      <c r="AK327" s="57">
        <v>0</v>
      </c>
      <c r="AL327" s="56">
        <v>0</v>
      </c>
      <c r="AM327" s="56">
        <v>0</v>
      </c>
      <c r="AN327" s="57">
        <f t="shared" si="1416"/>
        <v>0</v>
      </c>
      <c r="AO327" s="56">
        <f t="shared" si="1417"/>
        <v>0</v>
      </c>
      <c r="AP327" s="56">
        <v>0</v>
      </c>
      <c r="AQ327" s="57">
        <f t="shared" si="1418"/>
        <v>0</v>
      </c>
      <c r="AR327" s="57">
        <v>0</v>
      </c>
      <c r="AS327" s="57" t="s">
        <v>43</v>
      </c>
      <c r="AT327" s="179"/>
      <c r="AU327" s="176"/>
      <c r="AV327" s="177"/>
      <c r="AW327" s="177"/>
      <c r="AX327" s="177"/>
      <c r="AY327" s="177"/>
      <c r="BD327" s="225" t="s">
        <v>30</v>
      </c>
    </row>
    <row r="328" spans="1:56" s="19" customFormat="1" ht="70.5" hidden="1" customHeight="1">
      <c r="A328" s="54">
        <v>2018</v>
      </c>
      <c r="B328" s="174">
        <v>8323</v>
      </c>
      <c r="C328" s="54">
        <v>1</v>
      </c>
      <c r="D328" s="54">
        <v>2</v>
      </c>
      <c r="E328" s="54">
        <v>5000</v>
      </c>
      <c r="F328" s="54">
        <v>5200</v>
      </c>
      <c r="G328" s="54">
        <v>529</v>
      </c>
      <c r="H328" s="163">
        <v>6</v>
      </c>
      <c r="I328" s="175" t="s">
        <v>253</v>
      </c>
      <c r="J328" s="56">
        <v>0</v>
      </c>
      <c r="K328" s="56">
        <v>0</v>
      </c>
      <c r="L328" s="57">
        <f t="shared" si="1404"/>
        <v>0</v>
      </c>
      <c r="M328" s="56">
        <f t="shared" si="1405"/>
        <v>0</v>
      </c>
      <c r="N328" s="56">
        <v>0</v>
      </c>
      <c r="O328" s="57">
        <f t="shared" si="1406"/>
        <v>0</v>
      </c>
      <c r="P328" s="57">
        <v>0</v>
      </c>
      <c r="Q328" s="56">
        <v>0</v>
      </c>
      <c r="R328" s="56">
        <v>0</v>
      </c>
      <c r="S328" s="57">
        <f t="shared" si="1407"/>
        <v>0</v>
      </c>
      <c r="T328" s="56">
        <f t="shared" si="1408"/>
        <v>0</v>
      </c>
      <c r="U328" s="56">
        <v>0</v>
      </c>
      <c r="V328" s="57">
        <f t="shared" si="1409"/>
        <v>0</v>
      </c>
      <c r="W328" s="57">
        <v>0</v>
      </c>
      <c r="X328" s="56">
        <v>0</v>
      </c>
      <c r="Y328" s="56">
        <v>0</v>
      </c>
      <c r="Z328" s="57">
        <f t="shared" si="1410"/>
        <v>0</v>
      </c>
      <c r="AA328" s="56">
        <f t="shared" si="1411"/>
        <v>0</v>
      </c>
      <c r="AB328" s="56">
        <v>0</v>
      </c>
      <c r="AC328" s="57">
        <f t="shared" si="1412"/>
        <v>0</v>
      </c>
      <c r="AD328" s="57">
        <v>0</v>
      </c>
      <c r="AE328" s="56">
        <v>0</v>
      </c>
      <c r="AF328" s="56">
        <v>0</v>
      </c>
      <c r="AG328" s="57">
        <f t="shared" si="1413"/>
        <v>0</v>
      </c>
      <c r="AH328" s="56">
        <f t="shared" si="1414"/>
        <v>0</v>
      </c>
      <c r="AI328" s="56">
        <v>0</v>
      </c>
      <c r="AJ328" s="57">
        <f t="shared" si="1415"/>
        <v>0</v>
      </c>
      <c r="AK328" s="57">
        <v>0</v>
      </c>
      <c r="AL328" s="56">
        <v>0</v>
      </c>
      <c r="AM328" s="56">
        <v>0</v>
      </c>
      <c r="AN328" s="57">
        <f t="shared" si="1416"/>
        <v>0</v>
      </c>
      <c r="AO328" s="56">
        <f t="shared" si="1417"/>
        <v>0</v>
      </c>
      <c r="AP328" s="56">
        <v>0</v>
      </c>
      <c r="AQ328" s="57">
        <f t="shared" si="1418"/>
        <v>0</v>
      </c>
      <c r="AR328" s="57">
        <v>0</v>
      </c>
      <c r="AS328" s="57" t="s">
        <v>43</v>
      </c>
      <c r="AT328" s="179"/>
      <c r="AU328" s="176"/>
      <c r="AV328" s="177"/>
      <c r="AW328" s="177"/>
      <c r="AX328" s="177"/>
      <c r="AY328" s="177"/>
      <c r="BD328" s="225" t="s">
        <v>30</v>
      </c>
    </row>
    <row r="329" spans="1:56" s="19" customFormat="1" ht="70.5" hidden="1" customHeight="1">
      <c r="A329" s="54">
        <v>2018</v>
      </c>
      <c r="B329" s="174">
        <v>8323</v>
      </c>
      <c r="C329" s="54">
        <v>1</v>
      </c>
      <c r="D329" s="54">
        <v>2</v>
      </c>
      <c r="E329" s="54">
        <v>5000</v>
      </c>
      <c r="F329" s="54">
        <v>5200</v>
      </c>
      <c r="G329" s="54">
        <v>529</v>
      </c>
      <c r="H329" s="163">
        <v>7</v>
      </c>
      <c r="I329" s="175" t="s">
        <v>254</v>
      </c>
      <c r="J329" s="56">
        <v>0</v>
      </c>
      <c r="K329" s="56">
        <v>0</v>
      </c>
      <c r="L329" s="57">
        <f t="shared" si="1404"/>
        <v>0</v>
      </c>
      <c r="M329" s="56">
        <f t="shared" si="1405"/>
        <v>0</v>
      </c>
      <c r="N329" s="56">
        <v>0</v>
      </c>
      <c r="O329" s="57">
        <f t="shared" si="1406"/>
        <v>0</v>
      </c>
      <c r="P329" s="57">
        <v>0</v>
      </c>
      <c r="Q329" s="56">
        <v>0</v>
      </c>
      <c r="R329" s="56">
        <v>0</v>
      </c>
      <c r="S329" s="57">
        <f t="shared" si="1407"/>
        <v>0</v>
      </c>
      <c r="T329" s="56">
        <f t="shared" si="1408"/>
        <v>0</v>
      </c>
      <c r="U329" s="56">
        <v>0</v>
      </c>
      <c r="V329" s="57">
        <f t="shared" si="1409"/>
        <v>0</v>
      </c>
      <c r="W329" s="57">
        <v>0</v>
      </c>
      <c r="X329" s="56">
        <v>0</v>
      </c>
      <c r="Y329" s="56">
        <v>0</v>
      </c>
      <c r="Z329" s="57">
        <f t="shared" si="1410"/>
        <v>0</v>
      </c>
      <c r="AA329" s="56">
        <f t="shared" si="1411"/>
        <v>0</v>
      </c>
      <c r="AB329" s="56">
        <v>0</v>
      </c>
      <c r="AC329" s="57">
        <f t="shared" si="1412"/>
        <v>0</v>
      </c>
      <c r="AD329" s="57">
        <v>0</v>
      </c>
      <c r="AE329" s="56">
        <v>0</v>
      </c>
      <c r="AF329" s="56">
        <v>0</v>
      </c>
      <c r="AG329" s="57">
        <f t="shared" si="1413"/>
        <v>0</v>
      </c>
      <c r="AH329" s="56">
        <f t="shared" si="1414"/>
        <v>0</v>
      </c>
      <c r="AI329" s="56">
        <v>0</v>
      </c>
      <c r="AJ329" s="57">
        <f t="shared" si="1415"/>
        <v>0</v>
      </c>
      <c r="AK329" s="57">
        <v>0</v>
      </c>
      <c r="AL329" s="56">
        <v>0</v>
      </c>
      <c r="AM329" s="56">
        <v>0</v>
      </c>
      <c r="AN329" s="57">
        <f t="shared" si="1416"/>
        <v>0</v>
      </c>
      <c r="AO329" s="56">
        <f t="shared" si="1417"/>
        <v>0</v>
      </c>
      <c r="AP329" s="56">
        <v>0</v>
      </c>
      <c r="AQ329" s="57">
        <f t="shared" si="1418"/>
        <v>0</v>
      </c>
      <c r="AR329" s="57">
        <v>0</v>
      </c>
      <c r="AS329" s="57" t="s">
        <v>43</v>
      </c>
      <c r="AT329" s="179"/>
      <c r="AU329" s="176"/>
      <c r="AV329" s="177"/>
      <c r="AW329" s="177"/>
      <c r="AX329" s="177"/>
      <c r="AY329" s="177"/>
      <c r="BD329" s="225" t="s">
        <v>30</v>
      </c>
    </row>
    <row r="330" spans="1:56" s="19" customFormat="1" ht="70.5" hidden="1" customHeight="1">
      <c r="A330" s="54">
        <v>2018</v>
      </c>
      <c r="B330" s="174">
        <v>8323</v>
      </c>
      <c r="C330" s="54">
        <v>1</v>
      </c>
      <c r="D330" s="54">
        <v>2</v>
      </c>
      <c r="E330" s="54">
        <v>5000</v>
      </c>
      <c r="F330" s="54">
        <v>5200</v>
      </c>
      <c r="G330" s="54">
        <v>529</v>
      </c>
      <c r="H330" s="163">
        <v>8</v>
      </c>
      <c r="I330" s="175" t="s">
        <v>255</v>
      </c>
      <c r="J330" s="56">
        <v>0</v>
      </c>
      <c r="K330" s="56">
        <v>0</v>
      </c>
      <c r="L330" s="57">
        <f t="shared" si="1404"/>
        <v>0</v>
      </c>
      <c r="M330" s="56">
        <f t="shared" si="1405"/>
        <v>0</v>
      </c>
      <c r="N330" s="56">
        <v>0</v>
      </c>
      <c r="O330" s="57">
        <f t="shared" si="1406"/>
        <v>0</v>
      </c>
      <c r="P330" s="57">
        <v>0</v>
      </c>
      <c r="Q330" s="56">
        <v>0</v>
      </c>
      <c r="R330" s="56">
        <v>0</v>
      </c>
      <c r="S330" s="57">
        <f t="shared" si="1407"/>
        <v>0</v>
      </c>
      <c r="T330" s="56">
        <f t="shared" si="1408"/>
        <v>0</v>
      </c>
      <c r="U330" s="56">
        <v>0</v>
      </c>
      <c r="V330" s="57">
        <f t="shared" si="1409"/>
        <v>0</v>
      </c>
      <c r="W330" s="57">
        <v>0</v>
      </c>
      <c r="X330" s="56">
        <v>0</v>
      </c>
      <c r="Y330" s="56">
        <v>0</v>
      </c>
      <c r="Z330" s="57">
        <f t="shared" si="1410"/>
        <v>0</v>
      </c>
      <c r="AA330" s="56">
        <f t="shared" si="1411"/>
        <v>0</v>
      </c>
      <c r="AB330" s="56">
        <v>0</v>
      </c>
      <c r="AC330" s="57">
        <f t="shared" si="1412"/>
        <v>0</v>
      </c>
      <c r="AD330" s="57">
        <v>0</v>
      </c>
      <c r="AE330" s="56">
        <v>0</v>
      </c>
      <c r="AF330" s="56">
        <v>0</v>
      </c>
      <c r="AG330" s="57">
        <f t="shared" si="1413"/>
        <v>0</v>
      </c>
      <c r="AH330" s="56">
        <f t="shared" si="1414"/>
        <v>0</v>
      </c>
      <c r="AI330" s="56">
        <v>0</v>
      </c>
      <c r="AJ330" s="57">
        <f t="shared" si="1415"/>
        <v>0</v>
      </c>
      <c r="AK330" s="57">
        <v>0</v>
      </c>
      <c r="AL330" s="56">
        <v>0</v>
      </c>
      <c r="AM330" s="56">
        <v>0</v>
      </c>
      <c r="AN330" s="57">
        <f t="shared" si="1416"/>
        <v>0</v>
      </c>
      <c r="AO330" s="56">
        <f t="shared" si="1417"/>
        <v>0</v>
      </c>
      <c r="AP330" s="56">
        <v>0</v>
      </c>
      <c r="AQ330" s="57">
        <f t="shared" si="1418"/>
        <v>0</v>
      </c>
      <c r="AR330" s="57">
        <v>0</v>
      </c>
      <c r="AS330" s="57" t="s">
        <v>43</v>
      </c>
      <c r="AT330" s="179"/>
      <c r="AU330" s="176"/>
      <c r="AV330" s="177"/>
      <c r="AW330" s="177"/>
      <c r="AX330" s="177"/>
      <c r="AY330" s="177"/>
      <c r="BD330" s="225" t="s">
        <v>30</v>
      </c>
    </row>
    <row r="331" spans="1:56" s="19" customFormat="1" ht="70.5" hidden="1" customHeight="1">
      <c r="A331" s="54">
        <v>2018</v>
      </c>
      <c r="B331" s="174">
        <v>8323</v>
      </c>
      <c r="C331" s="54">
        <v>1</v>
      </c>
      <c r="D331" s="54">
        <v>2</v>
      </c>
      <c r="E331" s="54">
        <v>5000</v>
      </c>
      <c r="F331" s="54">
        <v>5200</v>
      </c>
      <c r="G331" s="54">
        <v>529</v>
      </c>
      <c r="H331" s="163">
        <v>9</v>
      </c>
      <c r="I331" s="175" t="s">
        <v>256</v>
      </c>
      <c r="J331" s="56">
        <v>0</v>
      </c>
      <c r="K331" s="56">
        <v>0</v>
      </c>
      <c r="L331" s="57">
        <f t="shared" si="1404"/>
        <v>0</v>
      </c>
      <c r="M331" s="56">
        <f t="shared" si="1405"/>
        <v>0</v>
      </c>
      <c r="N331" s="56">
        <v>0</v>
      </c>
      <c r="O331" s="57">
        <f t="shared" si="1406"/>
        <v>0</v>
      </c>
      <c r="P331" s="57">
        <v>0</v>
      </c>
      <c r="Q331" s="56">
        <v>0</v>
      </c>
      <c r="R331" s="56">
        <v>0</v>
      </c>
      <c r="S331" s="57">
        <f t="shared" si="1407"/>
        <v>0</v>
      </c>
      <c r="T331" s="56">
        <f t="shared" si="1408"/>
        <v>0</v>
      </c>
      <c r="U331" s="56">
        <v>0</v>
      </c>
      <c r="V331" s="57">
        <f t="shared" si="1409"/>
        <v>0</v>
      </c>
      <c r="W331" s="57">
        <v>0</v>
      </c>
      <c r="X331" s="56">
        <v>0</v>
      </c>
      <c r="Y331" s="56">
        <v>0</v>
      </c>
      <c r="Z331" s="57">
        <f t="shared" si="1410"/>
        <v>0</v>
      </c>
      <c r="AA331" s="56">
        <f t="shared" si="1411"/>
        <v>0</v>
      </c>
      <c r="AB331" s="56">
        <v>0</v>
      </c>
      <c r="AC331" s="57">
        <f t="shared" si="1412"/>
        <v>0</v>
      </c>
      <c r="AD331" s="57">
        <v>0</v>
      </c>
      <c r="AE331" s="56">
        <v>0</v>
      </c>
      <c r="AF331" s="56">
        <v>0</v>
      </c>
      <c r="AG331" s="57">
        <f t="shared" si="1413"/>
        <v>0</v>
      </c>
      <c r="AH331" s="56">
        <f t="shared" si="1414"/>
        <v>0</v>
      </c>
      <c r="AI331" s="56">
        <v>0</v>
      </c>
      <c r="AJ331" s="57">
        <f t="shared" si="1415"/>
        <v>0</v>
      </c>
      <c r="AK331" s="57">
        <v>0</v>
      </c>
      <c r="AL331" s="56">
        <v>0</v>
      </c>
      <c r="AM331" s="56">
        <v>0</v>
      </c>
      <c r="AN331" s="57">
        <f t="shared" si="1416"/>
        <v>0</v>
      </c>
      <c r="AO331" s="56">
        <f t="shared" si="1417"/>
        <v>0</v>
      </c>
      <c r="AP331" s="56">
        <v>0</v>
      </c>
      <c r="AQ331" s="57">
        <f t="shared" si="1418"/>
        <v>0</v>
      </c>
      <c r="AR331" s="57">
        <v>0</v>
      </c>
      <c r="AS331" s="57" t="s">
        <v>43</v>
      </c>
      <c r="AT331" s="179"/>
      <c r="AU331" s="176"/>
      <c r="AV331" s="177"/>
      <c r="AW331" s="177"/>
      <c r="AX331" s="177"/>
      <c r="AY331" s="177"/>
      <c r="BD331" s="225" t="s">
        <v>30</v>
      </c>
    </row>
    <row r="332" spans="1:56" s="19" customFormat="1" ht="70.5" hidden="1" customHeight="1">
      <c r="A332" s="54">
        <v>2018</v>
      </c>
      <c r="B332" s="174">
        <v>8323</v>
      </c>
      <c r="C332" s="54">
        <v>1</v>
      </c>
      <c r="D332" s="54">
        <v>2</v>
      </c>
      <c r="E332" s="54">
        <v>5000</v>
      </c>
      <c r="F332" s="54">
        <v>5200</v>
      </c>
      <c r="G332" s="54">
        <v>529</v>
      </c>
      <c r="H332" s="163">
        <v>10</v>
      </c>
      <c r="I332" s="175" t="s">
        <v>257</v>
      </c>
      <c r="J332" s="56">
        <v>0</v>
      </c>
      <c r="K332" s="56">
        <v>0</v>
      </c>
      <c r="L332" s="57">
        <f t="shared" si="1404"/>
        <v>0</v>
      </c>
      <c r="M332" s="56">
        <f t="shared" si="1405"/>
        <v>0</v>
      </c>
      <c r="N332" s="56">
        <v>0</v>
      </c>
      <c r="O332" s="57">
        <f t="shared" si="1406"/>
        <v>0</v>
      </c>
      <c r="P332" s="57">
        <v>0</v>
      </c>
      <c r="Q332" s="56">
        <v>0</v>
      </c>
      <c r="R332" s="56">
        <v>0</v>
      </c>
      <c r="S332" s="57">
        <f t="shared" si="1407"/>
        <v>0</v>
      </c>
      <c r="T332" s="56">
        <f t="shared" si="1408"/>
        <v>0</v>
      </c>
      <c r="U332" s="56">
        <v>0</v>
      </c>
      <c r="V332" s="57">
        <f t="shared" si="1409"/>
        <v>0</v>
      </c>
      <c r="W332" s="57">
        <v>0</v>
      </c>
      <c r="X332" s="56">
        <v>0</v>
      </c>
      <c r="Y332" s="56">
        <v>0</v>
      </c>
      <c r="Z332" s="57">
        <f t="shared" si="1410"/>
        <v>0</v>
      </c>
      <c r="AA332" s="56">
        <f t="shared" si="1411"/>
        <v>0</v>
      </c>
      <c r="AB332" s="56">
        <v>0</v>
      </c>
      <c r="AC332" s="57">
        <f t="shared" si="1412"/>
        <v>0</v>
      </c>
      <c r="AD332" s="57">
        <v>0</v>
      </c>
      <c r="AE332" s="56">
        <v>0</v>
      </c>
      <c r="AF332" s="56">
        <v>0</v>
      </c>
      <c r="AG332" s="57">
        <f t="shared" si="1413"/>
        <v>0</v>
      </c>
      <c r="AH332" s="56">
        <f t="shared" si="1414"/>
        <v>0</v>
      </c>
      <c r="AI332" s="56">
        <v>0</v>
      </c>
      <c r="AJ332" s="57">
        <f t="shared" si="1415"/>
        <v>0</v>
      </c>
      <c r="AK332" s="57">
        <v>0</v>
      </c>
      <c r="AL332" s="56">
        <v>0</v>
      </c>
      <c r="AM332" s="56">
        <v>0</v>
      </c>
      <c r="AN332" s="57">
        <f t="shared" si="1416"/>
        <v>0</v>
      </c>
      <c r="AO332" s="56">
        <f t="shared" si="1417"/>
        <v>0</v>
      </c>
      <c r="AP332" s="56">
        <v>0</v>
      </c>
      <c r="AQ332" s="57">
        <f t="shared" si="1418"/>
        <v>0</v>
      </c>
      <c r="AR332" s="57">
        <v>0</v>
      </c>
      <c r="AS332" s="57" t="s">
        <v>43</v>
      </c>
      <c r="AT332" s="179"/>
      <c r="AU332" s="176"/>
      <c r="AV332" s="177"/>
      <c r="AW332" s="177"/>
      <c r="AX332" s="177"/>
      <c r="AY332" s="177"/>
      <c r="BD332" s="225" t="s">
        <v>30</v>
      </c>
    </row>
    <row r="333" spans="1:56" s="19" customFormat="1" ht="70.5" hidden="1" customHeight="1">
      <c r="A333" s="54">
        <v>2018</v>
      </c>
      <c r="B333" s="174">
        <v>8323</v>
      </c>
      <c r="C333" s="54">
        <v>1</v>
      </c>
      <c r="D333" s="54">
        <v>2</v>
      </c>
      <c r="E333" s="54">
        <v>5000</v>
      </c>
      <c r="F333" s="54">
        <v>5200</v>
      </c>
      <c r="G333" s="54">
        <v>529</v>
      </c>
      <c r="H333" s="163">
        <v>11</v>
      </c>
      <c r="I333" s="175" t="s">
        <v>258</v>
      </c>
      <c r="J333" s="56">
        <v>0</v>
      </c>
      <c r="K333" s="56">
        <v>0</v>
      </c>
      <c r="L333" s="57">
        <f t="shared" si="1404"/>
        <v>0</v>
      </c>
      <c r="M333" s="56">
        <f t="shared" si="1405"/>
        <v>0</v>
      </c>
      <c r="N333" s="56">
        <v>0</v>
      </c>
      <c r="O333" s="57">
        <f t="shared" si="1406"/>
        <v>0</v>
      </c>
      <c r="P333" s="57">
        <v>0</v>
      </c>
      <c r="Q333" s="56">
        <v>0</v>
      </c>
      <c r="R333" s="56">
        <v>0</v>
      </c>
      <c r="S333" s="57">
        <f t="shared" si="1407"/>
        <v>0</v>
      </c>
      <c r="T333" s="56">
        <f t="shared" si="1408"/>
        <v>0</v>
      </c>
      <c r="U333" s="56">
        <v>0</v>
      </c>
      <c r="V333" s="57">
        <f t="shared" si="1409"/>
        <v>0</v>
      </c>
      <c r="W333" s="57">
        <v>0</v>
      </c>
      <c r="X333" s="56">
        <v>0</v>
      </c>
      <c r="Y333" s="56">
        <v>0</v>
      </c>
      <c r="Z333" s="57">
        <f t="shared" si="1410"/>
        <v>0</v>
      </c>
      <c r="AA333" s="56">
        <f t="shared" si="1411"/>
        <v>0</v>
      </c>
      <c r="AB333" s="56">
        <v>0</v>
      </c>
      <c r="AC333" s="57">
        <f t="shared" si="1412"/>
        <v>0</v>
      </c>
      <c r="AD333" s="57">
        <v>0</v>
      </c>
      <c r="AE333" s="56">
        <v>0</v>
      </c>
      <c r="AF333" s="56">
        <v>0</v>
      </c>
      <c r="AG333" s="57">
        <f t="shared" si="1413"/>
        <v>0</v>
      </c>
      <c r="AH333" s="56">
        <f t="shared" si="1414"/>
        <v>0</v>
      </c>
      <c r="AI333" s="56">
        <v>0</v>
      </c>
      <c r="AJ333" s="57">
        <f t="shared" si="1415"/>
        <v>0</v>
      </c>
      <c r="AK333" s="57">
        <v>0</v>
      </c>
      <c r="AL333" s="56">
        <v>0</v>
      </c>
      <c r="AM333" s="56">
        <v>0</v>
      </c>
      <c r="AN333" s="57">
        <f t="shared" si="1416"/>
        <v>0</v>
      </c>
      <c r="AO333" s="56">
        <f t="shared" si="1417"/>
        <v>0</v>
      </c>
      <c r="AP333" s="56">
        <v>0</v>
      </c>
      <c r="AQ333" s="57">
        <f t="shared" si="1418"/>
        <v>0</v>
      </c>
      <c r="AR333" s="57">
        <v>0</v>
      </c>
      <c r="AS333" s="57" t="s">
        <v>43</v>
      </c>
      <c r="AT333" s="179"/>
      <c r="AU333" s="176"/>
      <c r="AV333" s="177"/>
      <c r="AW333" s="177"/>
      <c r="AX333" s="177"/>
      <c r="AY333" s="177"/>
      <c r="BD333" s="225" t="s">
        <v>30</v>
      </c>
    </row>
    <row r="334" spans="1:56" s="19" customFormat="1" ht="70.5" hidden="1" customHeight="1">
      <c r="A334" s="54">
        <v>2018</v>
      </c>
      <c r="B334" s="174">
        <v>8323</v>
      </c>
      <c r="C334" s="54">
        <v>1</v>
      </c>
      <c r="D334" s="54">
        <v>2</v>
      </c>
      <c r="E334" s="54">
        <v>5000</v>
      </c>
      <c r="F334" s="54">
        <v>5200</v>
      </c>
      <c r="G334" s="54">
        <v>529</v>
      </c>
      <c r="H334" s="163">
        <v>12</v>
      </c>
      <c r="I334" s="175" t="s">
        <v>259</v>
      </c>
      <c r="J334" s="56">
        <v>0</v>
      </c>
      <c r="K334" s="56">
        <v>0</v>
      </c>
      <c r="L334" s="57">
        <f t="shared" si="1404"/>
        <v>0</v>
      </c>
      <c r="M334" s="56">
        <f t="shared" si="1405"/>
        <v>0</v>
      </c>
      <c r="N334" s="56">
        <v>0</v>
      </c>
      <c r="O334" s="57">
        <f t="shared" si="1406"/>
        <v>0</v>
      </c>
      <c r="P334" s="57">
        <v>0</v>
      </c>
      <c r="Q334" s="56">
        <v>0</v>
      </c>
      <c r="R334" s="56">
        <v>0</v>
      </c>
      <c r="S334" s="57">
        <f t="shared" si="1407"/>
        <v>0</v>
      </c>
      <c r="T334" s="56">
        <f t="shared" si="1408"/>
        <v>0</v>
      </c>
      <c r="U334" s="56">
        <v>0</v>
      </c>
      <c r="V334" s="57">
        <f t="shared" si="1409"/>
        <v>0</v>
      </c>
      <c r="W334" s="57">
        <v>0</v>
      </c>
      <c r="X334" s="56">
        <v>0</v>
      </c>
      <c r="Y334" s="56">
        <v>0</v>
      </c>
      <c r="Z334" s="57">
        <f t="shared" si="1410"/>
        <v>0</v>
      </c>
      <c r="AA334" s="56">
        <f t="shared" si="1411"/>
        <v>0</v>
      </c>
      <c r="AB334" s="56">
        <v>0</v>
      </c>
      <c r="AC334" s="57">
        <f t="shared" si="1412"/>
        <v>0</v>
      </c>
      <c r="AD334" s="57">
        <v>0</v>
      </c>
      <c r="AE334" s="56">
        <v>0</v>
      </c>
      <c r="AF334" s="56">
        <v>0</v>
      </c>
      <c r="AG334" s="57">
        <f t="shared" si="1413"/>
        <v>0</v>
      </c>
      <c r="AH334" s="56">
        <f t="shared" si="1414"/>
        <v>0</v>
      </c>
      <c r="AI334" s="56">
        <v>0</v>
      </c>
      <c r="AJ334" s="57">
        <f t="shared" si="1415"/>
        <v>0</v>
      </c>
      <c r="AK334" s="57">
        <v>0</v>
      </c>
      <c r="AL334" s="56">
        <v>0</v>
      </c>
      <c r="AM334" s="56">
        <v>0</v>
      </c>
      <c r="AN334" s="57">
        <f t="shared" si="1416"/>
        <v>0</v>
      </c>
      <c r="AO334" s="56">
        <f t="shared" si="1417"/>
        <v>0</v>
      </c>
      <c r="AP334" s="56">
        <v>0</v>
      </c>
      <c r="AQ334" s="57">
        <f t="shared" si="1418"/>
        <v>0</v>
      </c>
      <c r="AR334" s="57">
        <v>0</v>
      </c>
      <c r="AS334" s="57" t="s">
        <v>43</v>
      </c>
      <c r="AT334" s="179"/>
      <c r="AU334" s="176"/>
      <c r="AV334" s="177"/>
      <c r="AW334" s="177"/>
      <c r="AX334" s="177"/>
      <c r="AY334" s="177"/>
      <c r="BD334" s="225" t="s">
        <v>30</v>
      </c>
    </row>
    <row r="335" spans="1:56" s="19" customFormat="1" ht="70.5" hidden="1" customHeight="1">
      <c r="A335" s="54">
        <v>2018</v>
      </c>
      <c r="B335" s="174">
        <v>8323</v>
      </c>
      <c r="C335" s="54">
        <v>1</v>
      </c>
      <c r="D335" s="54">
        <v>2</v>
      </c>
      <c r="E335" s="54">
        <v>5000</v>
      </c>
      <c r="F335" s="54">
        <v>5200</v>
      </c>
      <c r="G335" s="54">
        <v>529</v>
      </c>
      <c r="H335" s="163">
        <v>13</v>
      </c>
      <c r="I335" s="175" t="s">
        <v>260</v>
      </c>
      <c r="J335" s="56">
        <v>0</v>
      </c>
      <c r="K335" s="56">
        <v>0</v>
      </c>
      <c r="L335" s="57">
        <f t="shared" si="1404"/>
        <v>0</v>
      </c>
      <c r="M335" s="56">
        <f t="shared" si="1405"/>
        <v>0</v>
      </c>
      <c r="N335" s="56">
        <v>0</v>
      </c>
      <c r="O335" s="57">
        <f t="shared" si="1406"/>
        <v>0</v>
      </c>
      <c r="P335" s="57">
        <v>0</v>
      </c>
      <c r="Q335" s="56">
        <v>0</v>
      </c>
      <c r="R335" s="56">
        <v>0</v>
      </c>
      <c r="S335" s="57">
        <f t="shared" si="1407"/>
        <v>0</v>
      </c>
      <c r="T335" s="56">
        <f t="shared" si="1408"/>
        <v>0</v>
      </c>
      <c r="U335" s="56">
        <v>0</v>
      </c>
      <c r="V335" s="57">
        <f t="shared" si="1409"/>
        <v>0</v>
      </c>
      <c r="W335" s="57">
        <v>0</v>
      </c>
      <c r="X335" s="56">
        <v>0</v>
      </c>
      <c r="Y335" s="56">
        <v>0</v>
      </c>
      <c r="Z335" s="57">
        <f t="shared" si="1410"/>
        <v>0</v>
      </c>
      <c r="AA335" s="56">
        <f t="shared" si="1411"/>
        <v>0</v>
      </c>
      <c r="AB335" s="56">
        <v>0</v>
      </c>
      <c r="AC335" s="57">
        <f t="shared" si="1412"/>
        <v>0</v>
      </c>
      <c r="AD335" s="57">
        <v>0</v>
      </c>
      <c r="AE335" s="56">
        <v>0</v>
      </c>
      <c r="AF335" s="56">
        <v>0</v>
      </c>
      <c r="AG335" s="57">
        <f t="shared" si="1413"/>
        <v>0</v>
      </c>
      <c r="AH335" s="56">
        <f t="shared" si="1414"/>
        <v>0</v>
      </c>
      <c r="AI335" s="56">
        <v>0</v>
      </c>
      <c r="AJ335" s="57">
        <f t="shared" si="1415"/>
        <v>0</v>
      </c>
      <c r="AK335" s="57">
        <v>0</v>
      </c>
      <c r="AL335" s="56">
        <v>0</v>
      </c>
      <c r="AM335" s="56">
        <v>0</v>
      </c>
      <c r="AN335" s="57">
        <f t="shared" si="1416"/>
        <v>0</v>
      </c>
      <c r="AO335" s="56">
        <f t="shared" si="1417"/>
        <v>0</v>
      </c>
      <c r="AP335" s="56">
        <v>0</v>
      </c>
      <c r="AQ335" s="57">
        <f t="shared" si="1418"/>
        <v>0</v>
      </c>
      <c r="AR335" s="57">
        <v>0</v>
      </c>
      <c r="AS335" s="57" t="s">
        <v>43</v>
      </c>
      <c r="AT335" s="179"/>
      <c r="AU335" s="176"/>
      <c r="AV335" s="177"/>
      <c r="AW335" s="177"/>
      <c r="AX335" s="177"/>
      <c r="AY335" s="177"/>
      <c r="BD335" s="225" t="s">
        <v>30</v>
      </c>
    </row>
    <row r="336" spans="1:56" s="19" customFormat="1" ht="70.5" hidden="1" customHeight="1">
      <c r="A336" s="54">
        <v>2018</v>
      </c>
      <c r="B336" s="174">
        <v>8323</v>
      </c>
      <c r="C336" s="54">
        <v>1</v>
      </c>
      <c r="D336" s="54">
        <v>2</v>
      </c>
      <c r="E336" s="54">
        <v>5000</v>
      </c>
      <c r="F336" s="54">
        <v>5200</v>
      </c>
      <c r="G336" s="54">
        <v>529</v>
      </c>
      <c r="H336" s="163">
        <v>14</v>
      </c>
      <c r="I336" s="175" t="s">
        <v>261</v>
      </c>
      <c r="J336" s="56">
        <v>0</v>
      </c>
      <c r="K336" s="56">
        <v>0</v>
      </c>
      <c r="L336" s="57">
        <f t="shared" si="1404"/>
        <v>0</v>
      </c>
      <c r="M336" s="56">
        <f t="shared" si="1405"/>
        <v>0</v>
      </c>
      <c r="N336" s="56">
        <v>0</v>
      </c>
      <c r="O336" s="57">
        <f t="shared" si="1406"/>
        <v>0</v>
      </c>
      <c r="P336" s="57">
        <v>0</v>
      </c>
      <c r="Q336" s="56">
        <v>0</v>
      </c>
      <c r="R336" s="56">
        <v>0</v>
      </c>
      <c r="S336" s="57">
        <f t="shared" si="1407"/>
        <v>0</v>
      </c>
      <c r="T336" s="56">
        <f t="shared" si="1408"/>
        <v>0</v>
      </c>
      <c r="U336" s="56">
        <v>0</v>
      </c>
      <c r="V336" s="57">
        <f t="shared" si="1409"/>
        <v>0</v>
      </c>
      <c r="W336" s="57">
        <v>0</v>
      </c>
      <c r="X336" s="56">
        <v>0</v>
      </c>
      <c r="Y336" s="56">
        <v>0</v>
      </c>
      <c r="Z336" s="57">
        <f t="shared" si="1410"/>
        <v>0</v>
      </c>
      <c r="AA336" s="56">
        <f t="shared" si="1411"/>
        <v>0</v>
      </c>
      <c r="AB336" s="56">
        <v>0</v>
      </c>
      <c r="AC336" s="57">
        <f t="shared" si="1412"/>
        <v>0</v>
      </c>
      <c r="AD336" s="57">
        <v>0</v>
      </c>
      <c r="AE336" s="56">
        <v>0</v>
      </c>
      <c r="AF336" s="56">
        <v>0</v>
      </c>
      <c r="AG336" s="57">
        <f t="shared" si="1413"/>
        <v>0</v>
      </c>
      <c r="AH336" s="56">
        <f t="shared" si="1414"/>
        <v>0</v>
      </c>
      <c r="AI336" s="56">
        <v>0</v>
      </c>
      <c r="AJ336" s="57">
        <f t="shared" si="1415"/>
        <v>0</v>
      </c>
      <c r="AK336" s="57">
        <v>0</v>
      </c>
      <c r="AL336" s="56">
        <v>0</v>
      </c>
      <c r="AM336" s="56">
        <v>0</v>
      </c>
      <c r="AN336" s="57">
        <f t="shared" si="1416"/>
        <v>0</v>
      </c>
      <c r="AO336" s="56">
        <f t="shared" si="1417"/>
        <v>0</v>
      </c>
      <c r="AP336" s="56">
        <v>0</v>
      </c>
      <c r="AQ336" s="57">
        <f t="shared" si="1418"/>
        <v>0</v>
      </c>
      <c r="AR336" s="57">
        <v>0</v>
      </c>
      <c r="AS336" s="57" t="s">
        <v>43</v>
      </c>
      <c r="AT336" s="179"/>
      <c r="AU336" s="176"/>
      <c r="AV336" s="177"/>
      <c r="AW336" s="177"/>
      <c r="AX336" s="177"/>
      <c r="AY336" s="177"/>
      <c r="BD336" s="225" t="s">
        <v>30</v>
      </c>
    </row>
    <row r="337" spans="1:56" s="19" customFormat="1" ht="70.5" hidden="1" customHeight="1">
      <c r="A337" s="54">
        <v>2018</v>
      </c>
      <c r="B337" s="174">
        <v>8323</v>
      </c>
      <c r="C337" s="54">
        <v>1</v>
      </c>
      <c r="D337" s="54">
        <v>2</v>
      </c>
      <c r="E337" s="54">
        <v>5000</v>
      </c>
      <c r="F337" s="54">
        <v>5200</v>
      </c>
      <c r="G337" s="54">
        <v>529</v>
      </c>
      <c r="H337" s="163">
        <v>15</v>
      </c>
      <c r="I337" s="175" t="s">
        <v>262</v>
      </c>
      <c r="J337" s="56">
        <v>0</v>
      </c>
      <c r="K337" s="56">
        <v>0</v>
      </c>
      <c r="L337" s="57">
        <f t="shared" si="1404"/>
        <v>0</v>
      </c>
      <c r="M337" s="56">
        <f t="shared" si="1405"/>
        <v>0</v>
      </c>
      <c r="N337" s="56">
        <v>0</v>
      </c>
      <c r="O337" s="57">
        <f t="shared" si="1406"/>
        <v>0</v>
      </c>
      <c r="P337" s="57">
        <v>0</v>
      </c>
      <c r="Q337" s="56">
        <v>0</v>
      </c>
      <c r="R337" s="56">
        <v>0</v>
      </c>
      <c r="S337" s="57">
        <f t="shared" si="1407"/>
        <v>0</v>
      </c>
      <c r="T337" s="56">
        <f t="shared" si="1408"/>
        <v>0</v>
      </c>
      <c r="U337" s="56">
        <v>0</v>
      </c>
      <c r="V337" s="57">
        <f t="shared" si="1409"/>
        <v>0</v>
      </c>
      <c r="W337" s="57">
        <v>0</v>
      </c>
      <c r="X337" s="56">
        <v>0</v>
      </c>
      <c r="Y337" s="56">
        <v>0</v>
      </c>
      <c r="Z337" s="57">
        <f t="shared" si="1410"/>
        <v>0</v>
      </c>
      <c r="AA337" s="56">
        <f t="shared" si="1411"/>
        <v>0</v>
      </c>
      <c r="AB337" s="56">
        <v>0</v>
      </c>
      <c r="AC337" s="57">
        <f t="shared" si="1412"/>
        <v>0</v>
      </c>
      <c r="AD337" s="57">
        <v>0</v>
      </c>
      <c r="AE337" s="56">
        <v>0</v>
      </c>
      <c r="AF337" s="56">
        <v>0</v>
      </c>
      <c r="AG337" s="57">
        <f t="shared" si="1413"/>
        <v>0</v>
      </c>
      <c r="AH337" s="56">
        <f t="shared" si="1414"/>
        <v>0</v>
      </c>
      <c r="AI337" s="56">
        <v>0</v>
      </c>
      <c r="AJ337" s="57">
        <f t="shared" si="1415"/>
        <v>0</v>
      </c>
      <c r="AK337" s="57">
        <v>0</v>
      </c>
      <c r="AL337" s="56">
        <v>0</v>
      </c>
      <c r="AM337" s="56">
        <v>0</v>
      </c>
      <c r="AN337" s="57">
        <f t="shared" si="1416"/>
        <v>0</v>
      </c>
      <c r="AO337" s="56">
        <f t="shared" si="1417"/>
        <v>0</v>
      </c>
      <c r="AP337" s="56">
        <v>0</v>
      </c>
      <c r="AQ337" s="57">
        <f t="shared" si="1418"/>
        <v>0</v>
      </c>
      <c r="AR337" s="57">
        <v>0</v>
      </c>
      <c r="AS337" s="57" t="s">
        <v>43</v>
      </c>
      <c r="AT337" s="179"/>
      <c r="AU337" s="176"/>
      <c r="AV337" s="177"/>
      <c r="AW337" s="177"/>
      <c r="AX337" s="177"/>
      <c r="AY337" s="177"/>
      <c r="BD337" s="225" t="s">
        <v>30</v>
      </c>
    </row>
    <row r="338" spans="1:56" s="19" customFormat="1" ht="70.5" hidden="1" customHeight="1">
      <c r="A338" s="54">
        <v>2018</v>
      </c>
      <c r="B338" s="174">
        <v>8323</v>
      </c>
      <c r="C338" s="54">
        <v>1</v>
      </c>
      <c r="D338" s="54">
        <v>2</v>
      </c>
      <c r="E338" s="54">
        <v>5000</v>
      </c>
      <c r="F338" s="54">
        <v>5200</v>
      </c>
      <c r="G338" s="54">
        <v>529</v>
      </c>
      <c r="H338" s="163">
        <v>16</v>
      </c>
      <c r="I338" s="175" t="s">
        <v>263</v>
      </c>
      <c r="J338" s="56">
        <v>0</v>
      </c>
      <c r="K338" s="56">
        <v>0</v>
      </c>
      <c r="L338" s="57">
        <f t="shared" si="1404"/>
        <v>0</v>
      </c>
      <c r="M338" s="56">
        <f t="shared" si="1405"/>
        <v>0</v>
      </c>
      <c r="N338" s="56">
        <v>0</v>
      </c>
      <c r="O338" s="57">
        <f t="shared" si="1406"/>
        <v>0</v>
      </c>
      <c r="P338" s="57">
        <v>0</v>
      </c>
      <c r="Q338" s="56">
        <v>0</v>
      </c>
      <c r="R338" s="56">
        <v>0</v>
      </c>
      <c r="S338" s="57">
        <f t="shared" si="1407"/>
        <v>0</v>
      </c>
      <c r="T338" s="56">
        <f t="shared" si="1408"/>
        <v>0</v>
      </c>
      <c r="U338" s="56">
        <v>0</v>
      </c>
      <c r="V338" s="57">
        <f t="shared" si="1409"/>
        <v>0</v>
      </c>
      <c r="W338" s="57">
        <v>0</v>
      </c>
      <c r="X338" s="56">
        <v>0</v>
      </c>
      <c r="Y338" s="56">
        <v>0</v>
      </c>
      <c r="Z338" s="57">
        <f t="shared" si="1410"/>
        <v>0</v>
      </c>
      <c r="AA338" s="56">
        <f t="shared" si="1411"/>
        <v>0</v>
      </c>
      <c r="AB338" s="56">
        <v>0</v>
      </c>
      <c r="AC338" s="57">
        <f t="shared" si="1412"/>
        <v>0</v>
      </c>
      <c r="AD338" s="57">
        <v>0</v>
      </c>
      <c r="AE338" s="56">
        <v>0</v>
      </c>
      <c r="AF338" s="56">
        <v>0</v>
      </c>
      <c r="AG338" s="57">
        <f t="shared" si="1413"/>
        <v>0</v>
      </c>
      <c r="AH338" s="56">
        <f t="shared" si="1414"/>
        <v>0</v>
      </c>
      <c r="AI338" s="56">
        <v>0</v>
      </c>
      <c r="AJ338" s="57">
        <f t="shared" si="1415"/>
        <v>0</v>
      </c>
      <c r="AK338" s="57">
        <v>0</v>
      </c>
      <c r="AL338" s="56">
        <v>0</v>
      </c>
      <c r="AM338" s="56">
        <v>0</v>
      </c>
      <c r="AN338" s="57">
        <f t="shared" si="1416"/>
        <v>0</v>
      </c>
      <c r="AO338" s="56">
        <f t="shared" si="1417"/>
        <v>0</v>
      </c>
      <c r="AP338" s="56">
        <v>0</v>
      </c>
      <c r="AQ338" s="57">
        <f t="shared" si="1418"/>
        <v>0</v>
      </c>
      <c r="AR338" s="57">
        <v>0</v>
      </c>
      <c r="AS338" s="57" t="s">
        <v>43</v>
      </c>
      <c r="AT338" s="179"/>
      <c r="AU338" s="176"/>
      <c r="AV338" s="177"/>
      <c r="AW338" s="177"/>
      <c r="AX338" s="177"/>
      <c r="AY338" s="177"/>
      <c r="BD338" s="225" t="s">
        <v>30</v>
      </c>
    </row>
    <row r="339" spans="1:56" s="19" customFormat="1" ht="70.5" hidden="1" customHeight="1">
      <c r="A339" s="54">
        <v>2018</v>
      </c>
      <c r="B339" s="174">
        <v>8323</v>
      </c>
      <c r="C339" s="54">
        <v>1</v>
      </c>
      <c r="D339" s="54">
        <v>2</v>
      </c>
      <c r="E339" s="54">
        <v>5000</v>
      </c>
      <c r="F339" s="54">
        <v>5200</v>
      </c>
      <c r="G339" s="54">
        <v>529</v>
      </c>
      <c r="H339" s="163">
        <v>17</v>
      </c>
      <c r="I339" s="175" t="s">
        <v>264</v>
      </c>
      <c r="J339" s="56">
        <v>0</v>
      </c>
      <c r="K339" s="56">
        <v>0</v>
      </c>
      <c r="L339" s="57">
        <f t="shared" si="1404"/>
        <v>0</v>
      </c>
      <c r="M339" s="56">
        <f t="shared" si="1405"/>
        <v>0</v>
      </c>
      <c r="N339" s="56">
        <v>0</v>
      </c>
      <c r="O339" s="57">
        <f t="shared" si="1406"/>
        <v>0</v>
      </c>
      <c r="P339" s="57">
        <v>0</v>
      </c>
      <c r="Q339" s="56">
        <v>0</v>
      </c>
      <c r="R339" s="56">
        <v>0</v>
      </c>
      <c r="S339" s="57">
        <f t="shared" si="1407"/>
        <v>0</v>
      </c>
      <c r="T339" s="56">
        <f t="shared" si="1408"/>
        <v>0</v>
      </c>
      <c r="U339" s="56">
        <v>0</v>
      </c>
      <c r="V339" s="57">
        <f t="shared" si="1409"/>
        <v>0</v>
      </c>
      <c r="W339" s="57">
        <v>0</v>
      </c>
      <c r="X339" s="56">
        <v>0</v>
      </c>
      <c r="Y339" s="56">
        <v>0</v>
      </c>
      <c r="Z339" s="57">
        <f t="shared" si="1410"/>
        <v>0</v>
      </c>
      <c r="AA339" s="56">
        <f t="shared" si="1411"/>
        <v>0</v>
      </c>
      <c r="AB339" s="56">
        <v>0</v>
      </c>
      <c r="AC339" s="57">
        <f t="shared" si="1412"/>
        <v>0</v>
      </c>
      <c r="AD339" s="57">
        <v>0</v>
      </c>
      <c r="AE339" s="56">
        <v>0</v>
      </c>
      <c r="AF339" s="56">
        <v>0</v>
      </c>
      <c r="AG339" s="57">
        <f t="shared" si="1413"/>
        <v>0</v>
      </c>
      <c r="AH339" s="56">
        <f t="shared" si="1414"/>
        <v>0</v>
      </c>
      <c r="AI339" s="56">
        <v>0</v>
      </c>
      <c r="AJ339" s="57">
        <f t="shared" si="1415"/>
        <v>0</v>
      </c>
      <c r="AK339" s="57">
        <v>0</v>
      </c>
      <c r="AL339" s="56">
        <v>0</v>
      </c>
      <c r="AM339" s="56">
        <v>0</v>
      </c>
      <c r="AN339" s="57">
        <f t="shared" si="1416"/>
        <v>0</v>
      </c>
      <c r="AO339" s="56">
        <f t="shared" si="1417"/>
        <v>0</v>
      </c>
      <c r="AP339" s="56">
        <v>0</v>
      </c>
      <c r="AQ339" s="57">
        <f t="shared" si="1418"/>
        <v>0</v>
      </c>
      <c r="AR339" s="57">
        <v>0</v>
      </c>
      <c r="AS339" s="57" t="s">
        <v>43</v>
      </c>
      <c r="AT339" s="179"/>
      <c r="AU339" s="176"/>
      <c r="AV339" s="177"/>
      <c r="AW339" s="177"/>
      <c r="AX339" s="177"/>
      <c r="AY339" s="177"/>
      <c r="BD339" s="225" t="s">
        <v>30</v>
      </c>
    </row>
    <row r="340" spans="1:56" s="19" customFormat="1" ht="70.5" hidden="1" customHeight="1">
      <c r="A340" s="54">
        <v>2018</v>
      </c>
      <c r="B340" s="174">
        <v>8323</v>
      </c>
      <c r="C340" s="54">
        <v>1</v>
      </c>
      <c r="D340" s="54">
        <v>2</v>
      </c>
      <c r="E340" s="54">
        <v>5000</v>
      </c>
      <c r="F340" s="54">
        <v>5200</v>
      </c>
      <c r="G340" s="54">
        <v>529</v>
      </c>
      <c r="H340" s="163">
        <v>18</v>
      </c>
      <c r="I340" s="175" t="s">
        <v>265</v>
      </c>
      <c r="J340" s="56">
        <v>0</v>
      </c>
      <c r="K340" s="56">
        <v>0</v>
      </c>
      <c r="L340" s="57">
        <f t="shared" si="1404"/>
        <v>0</v>
      </c>
      <c r="M340" s="56">
        <f t="shared" si="1405"/>
        <v>0</v>
      </c>
      <c r="N340" s="56">
        <v>0</v>
      </c>
      <c r="O340" s="57">
        <f t="shared" si="1406"/>
        <v>0</v>
      </c>
      <c r="P340" s="57">
        <v>0</v>
      </c>
      <c r="Q340" s="56">
        <v>0</v>
      </c>
      <c r="R340" s="56">
        <v>0</v>
      </c>
      <c r="S340" s="57">
        <f t="shared" si="1407"/>
        <v>0</v>
      </c>
      <c r="T340" s="56">
        <f t="shared" si="1408"/>
        <v>0</v>
      </c>
      <c r="U340" s="56">
        <v>0</v>
      </c>
      <c r="V340" s="57">
        <f t="shared" si="1409"/>
        <v>0</v>
      </c>
      <c r="W340" s="57">
        <v>0</v>
      </c>
      <c r="X340" s="56">
        <v>0</v>
      </c>
      <c r="Y340" s="56">
        <v>0</v>
      </c>
      <c r="Z340" s="57">
        <f t="shared" si="1410"/>
        <v>0</v>
      </c>
      <c r="AA340" s="56">
        <f t="shared" si="1411"/>
        <v>0</v>
      </c>
      <c r="AB340" s="56">
        <v>0</v>
      </c>
      <c r="AC340" s="57">
        <f t="shared" si="1412"/>
        <v>0</v>
      </c>
      <c r="AD340" s="57">
        <v>0</v>
      </c>
      <c r="AE340" s="56">
        <v>0</v>
      </c>
      <c r="AF340" s="56">
        <v>0</v>
      </c>
      <c r="AG340" s="57">
        <f t="shared" si="1413"/>
        <v>0</v>
      </c>
      <c r="AH340" s="56">
        <f t="shared" si="1414"/>
        <v>0</v>
      </c>
      <c r="AI340" s="56">
        <v>0</v>
      </c>
      <c r="AJ340" s="57">
        <f t="shared" si="1415"/>
        <v>0</v>
      </c>
      <c r="AK340" s="57">
        <v>0</v>
      </c>
      <c r="AL340" s="56">
        <v>0</v>
      </c>
      <c r="AM340" s="56">
        <v>0</v>
      </c>
      <c r="AN340" s="57">
        <f t="shared" si="1416"/>
        <v>0</v>
      </c>
      <c r="AO340" s="56">
        <f t="shared" si="1417"/>
        <v>0</v>
      </c>
      <c r="AP340" s="56">
        <v>0</v>
      </c>
      <c r="AQ340" s="57">
        <f t="shared" si="1418"/>
        <v>0</v>
      </c>
      <c r="AR340" s="57">
        <v>0</v>
      </c>
      <c r="AS340" s="57" t="s">
        <v>43</v>
      </c>
      <c r="AT340" s="179"/>
      <c r="AU340" s="176"/>
      <c r="AV340" s="177"/>
      <c r="AW340" s="177"/>
      <c r="AX340" s="177"/>
      <c r="AY340" s="177"/>
      <c r="BD340" s="225" t="s">
        <v>30</v>
      </c>
    </row>
    <row r="341" spans="1:56" s="19" customFormat="1" ht="70.5" hidden="1" customHeight="1">
      <c r="A341" s="54">
        <v>2018</v>
      </c>
      <c r="B341" s="174">
        <v>8323</v>
      </c>
      <c r="C341" s="54">
        <v>1</v>
      </c>
      <c r="D341" s="54">
        <v>2</v>
      </c>
      <c r="E341" s="54">
        <v>5000</v>
      </c>
      <c r="F341" s="54">
        <v>5200</v>
      </c>
      <c r="G341" s="54">
        <v>529</v>
      </c>
      <c r="H341" s="163">
        <v>19</v>
      </c>
      <c r="I341" s="175" t="s">
        <v>266</v>
      </c>
      <c r="J341" s="56">
        <v>0</v>
      </c>
      <c r="K341" s="56">
        <v>0</v>
      </c>
      <c r="L341" s="57">
        <f t="shared" si="1404"/>
        <v>0</v>
      </c>
      <c r="M341" s="56">
        <f t="shared" si="1405"/>
        <v>0</v>
      </c>
      <c r="N341" s="56">
        <v>0</v>
      </c>
      <c r="O341" s="57">
        <f t="shared" si="1406"/>
        <v>0</v>
      </c>
      <c r="P341" s="57">
        <v>0</v>
      </c>
      <c r="Q341" s="56">
        <v>0</v>
      </c>
      <c r="R341" s="56">
        <v>0</v>
      </c>
      <c r="S341" s="57">
        <f t="shared" si="1407"/>
        <v>0</v>
      </c>
      <c r="T341" s="56">
        <f t="shared" si="1408"/>
        <v>0</v>
      </c>
      <c r="U341" s="56">
        <v>0</v>
      </c>
      <c r="V341" s="57">
        <f t="shared" si="1409"/>
        <v>0</v>
      </c>
      <c r="W341" s="57">
        <v>0</v>
      </c>
      <c r="X341" s="56">
        <v>0</v>
      </c>
      <c r="Y341" s="56">
        <v>0</v>
      </c>
      <c r="Z341" s="57">
        <f t="shared" si="1410"/>
        <v>0</v>
      </c>
      <c r="AA341" s="56">
        <f t="shared" si="1411"/>
        <v>0</v>
      </c>
      <c r="AB341" s="56">
        <v>0</v>
      </c>
      <c r="AC341" s="57">
        <f t="shared" si="1412"/>
        <v>0</v>
      </c>
      <c r="AD341" s="57">
        <v>0</v>
      </c>
      <c r="AE341" s="56">
        <v>0</v>
      </c>
      <c r="AF341" s="56">
        <v>0</v>
      </c>
      <c r="AG341" s="57">
        <f t="shared" si="1413"/>
        <v>0</v>
      </c>
      <c r="AH341" s="56">
        <f t="shared" si="1414"/>
        <v>0</v>
      </c>
      <c r="AI341" s="56">
        <v>0</v>
      </c>
      <c r="AJ341" s="57">
        <f t="shared" si="1415"/>
        <v>0</v>
      </c>
      <c r="AK341" s="57">
        <v>0</v>
      </c>
      <c r="AL341" s="56">
        <v>0</v>
      </c>
      <c r="AM341" s="56">
        <v>0</v>
      </c>
      <c r="AN341" s="57">
        <f t="shared" si="1416"/>
        <v>0</v>
      </c>
      <c r="AO341" s="56">
        <f t="shared" si="1417"/>
        <v>0</v>
      </c>
      <c r="AP341" s="56">
        <v>0</v>
      </c>
      <c r="AQ341" s="57">
        <f t="shared" si="1418"/>
        <v>0</v>
      </c>
      <c r="AR341" s="57">
        <v>0</v>
      </c>
      <c r="AS341" s="57" t="s">
        <v>43</v>
      </c>
      <c r="AT341" s="179"/>
      <c r="AU341" s="176"/>
      <c r="AV341" s="177"/>
      <c r="AW341" s="177"/>
      <c r="AX341" s="177"/>
      <c r="AY341" s="177"/>
      <c r="BD341" s="225" t="s">
        <v>30</v>
      </c>
    </row>
    <row r="342" spans="1:56" s="19" customFormat="1" ht="70.5" customHeight="1">
      <c r="A342" s="145">
        <v>2019</v>
      </c>
      <c r="B342" s="146">
        <v>8323</v>
      </c>
      <c r="C342" s="145">
        <v>1</v>
      </c>
      <c r="D342" s="145">
        <v>2</v>
      </c>
      <c r="E342" s="145">
        <v>5000</v>
      </c>
      <c r="F342" s="145">
        <v>5300</v>
      </c>
      <c r="G342" s="145"/>
      <c r="H342" s="145"/>
      <c r="I342" s="147" t="s">
        <v>267</v>
      </c>
      <c r="J342" s="148">
        <f>J343+J364</f>
        <v>422200</v>
      </c>
      <c r="K342" s="148">
        <f t="shared" ref="K342:O342" si="1419">K343+K364</f>
        <v>0</v>
      </c>
      <c r="L342" s="148">
        <f t="shared" si="1419"/>
        <v>422200</v>
      </c>
      <c r="M342" s="148">
        <f t="shared" si="1419"/>
        <v>0</v>
      </c>
      <c r="N342" s="148">
        <f t="shared" si="1419"/>
        <v>0</v>
      </c>
      <c r="O342" s="148">
        <f t="shared" si="1419"/>
        <v>0</v>
      </c>
      <c r="P342" s="148">
        <f>L342+O342</f>
        <v>422200</v>
      </c>
      <c r="Q342" s="148">
        <f>Q343+Q364</f>
        <v>0</v>
      </c>
      <c r="R342" s="148">
        <f t="shared" ref="R342:V342" si="1420">R343+R364</f>
        <v>0</v>
      </c>
      <c r="S342" s="148">
        <f t="shared" si="1420"/>
        <v>0</v>
      </c>
      <c r="T342" s="148">
        <f t="shared" si="1420"/>
        <v>0</v>
      </c>
      <c r="U342" s="148">
        <f t="shared" si="1420"/>
        <v>0</v>
      </c>
      <c r="V342" s="148">
        <f t="shared" si="1420"/>
        <v>0</v>
      </c>
      <c r="W342" s="148">
        <f>S342+V342</f>
        <v>0</v>
      </c>
      <c r="X342" s="148">
        <f>X343+X364</f>
        <v>0</v>
      </c>
      <c r="Y342" s="148">
        <f t="shared" ref="Y342:AC342" si="1421">Y343+Y364</f>
        <v>0</v>
      </c>
      <c r="Z342" s="148">
        <f t="shared" si="1421"/>
        <v>0</v>
      </c>
      <c r="AA342" s="148">
        <f t="shared" si="1421"/>
        <v>0</v>
      </c>
      <c r="AB342" s="148">
        <f t="shared" si="1421"/>
        <v>0</v>
      </c>
      <c r="AC342" s="148">
        <f t="shared" si="1421"/>
        <v>0</v>
      </c>
      <c r="AD342" s="148">
        <f>Z342+AC342</f>
        <v>0</v>
      </c>
      <c r="AE342" s="148">
        <f>AE343+AE364</f>
        <v>0</v>
      </c>
      <c r="AF342" s="148">
        <f t="shared" ref="AF342:AI342" si="1422">AF343+AF364</f>
        <v>0</v>
      </c>
      <c r="AG342" s="148">
        <f t="shared" si="1422"/>
        <v>0</v>
      </c>
      <c r="AH342" s="148">
        <f t="shared" si="1422"/>
        <v>0</v>
      </c>
      <c r="AI342" s="148">
        <f t="shared" si="1422"/>
        <v>0</v>
      </c>
      <c r="AJ342" s="148">
        <f t="shared" ref="AJ342" si="1423">AJ343+AJ364</f>
        <v>0</v>
      </c>
      <c r="AK342" s="148">
        <f>AG342+AJ342</f>
        <v>0</v>
      </c>
      <c r="AL342" s="148">
        <f>AL343+AL364</f>
        <v>422200</v>
      </c>
      <c r="AM342" s="148">
        <f t="shared" ref="AM342:AQ342" si="1424">AM343+AM364</f>
        <v>0</v>
      </c>
      <c r="AN342" s="148">
        <f t="shared" si="1424"/>
        <v>422200</v>
      </c>
      <c r="AO342" s="148">
        <f t="shared" si="1424"/>
        <v>0</v>
      </c>
      <c r="AP342" s="148">
        <f t="shared" si="1424"/>
        <v>0</v>
      </c>
      <c r="AQ342" s="148">
        <f t="shared" si="1424"/>
        <v>0</v>
      </c>
      <c r="AR342" s="148">
        <f>AN342+AQ342</f>
        <v>422200</v>
      </c>
      <c r="AS342" s="148"/>
      <c r="AT342" s="149"/>
      <c r="AU342" s="150"/>
      <c r="AV342" s="151"/>
      <c r="AW342" s="151"/>
      <c r="AX342" s="151"/>
      <c r="AY342" s="151"/>
      <c r="BD342" s="153"/>
    </row>
    <row r="343" spans="1:56" s="19" customFormat="1" ht="70.5" customHeight="1">
      <c r="A343" s="154">
        <v>2019</v>
      </c>
      <c r="B343" s="155">
        <v>8323</v>
      </c>
      <c r="C343" s="154">
        <v>1</v>
      </c>
      <c r="D343" s="154">
        <v>2</v>
      </c>
      <c r="E343" s="154">
        <v>5000</v>
      </c>
      <c r="F343" s="154">
        <v>5300</v>
      </c>
      <c r="G343" s="154">
        <v>531</v>
      </c>
      <c r="H343" s="154"/>
      <c r="I343" s="172" t="s">
        <v>268</v>
      </c>
      <c r="J343" s="158">
        <f>SUM(J344:J363)</f>
        <v>32000</v>
      </c>
      <c r="K343" s="158">
        <f t="shared" ref="K343:O343" si="1425">SUM(K344:K363)</f>
        <v>0</v>
      </c>
      <c r="L343" s="158">
        <f t="shared" si="1425"/>
        <v>32000</v>
      </c>
      <c r="M343" s="158">
        <f t="shared" si="1425"/>
        <v>0</v>
      </c>
      <c r="N343" s="158">
        <f t="shared" si="1425"/>
        <v>0</v>
      </c>
      <c r="O343" s="158">
        <f t="shared" si="1425"/>
        <v>0</v>
      </c>
      <c r="P343" s="158">
        <f>L343+O343</f>
        <v>32000</v>
      </c>
      <c r="Q343" s="158">
        <f>SUM(Q344:Q363)</f>
        <v>0</v>
      </c>
      <c r="R343" s="158">
        <f t="shared" ref="R343:V343" si="1426">SUM(R344:R363)</f>
        <v>0</v>
      </c>
      <c r="S343" s="158">
        <f t="shared" si="1426"/>
        <v>0</v>
      </c>
      <c r="T343" s="158">
        <f t="shared" si="1426"/>
        <v>0</v>
      </c>
      <c r="U343" s="158">
        <f t="shared" si="1426"/>
        <v>0</v>
      </c>
      <c r="V343" s="158">
        <f t="shared" si="1426"/>
        <v>0</v>
      </c>
      <c r="W343" s="158">
        <f>S343+V343</f>
        <v>0</v>
      </c>
      <c r="X343" s="158">
        <f>SUM(X344:X363)</f>
        <v>0</v>
      </c>
      <c r="Y343" s="158">
        <f t="shared" ref="Y343:AC343" si="1427">SUM(Y344:Y363)</f>
        <v>0</v>
      </c>
      <c r="Z343" s="158">
        <f t="shared" si="1427"/>
        <v>0</v>
      </c>
      <c r="AA343" s="158">
        <f t="shared" si="1427"/>
        <v>0</v>
      </c>
      <c r="AB343" s="158">
        <f t="shared" si="1427"/>
        <v>0</v>
      </c>
      <c r="AC343" s="158">
        <f t="shared" si="1427"/>
        <v>0</v>
      </c>
      <c r="AD343" s="158">
        <f>Z343+AC343</f>
        <v>0</v>
      </c>
      <c r="AE343" s="158">
        <f>SUM(AE344:AE363)</f>
        <v>0</v>
      </c>
      <c r="AF343" s="158">
        <f t="shared" ref="AF343:AI343" si="1428">SUM(AF344:AF363)</f>
        <v>0</v>
      </c>
      <c r="AG343" s="158">
        <f t="shared" si="1428"/>
        <v>0</v>
      </c>
      <c r="AH343" s="158">
        <f t="shared" si="1428"/>
        <v>0</v>
      </c>
      <c r="AI343" s="158">
        <f t="shared" si="1428"/>
        <v>0</v>
      </c>
      <c r="AJ343" s="158">
        <f t="shared" ref="AJ343" si="1429">SUM(AJ344:AJ363)</f>
        <v>0</v>
      </c>
      <c r="AK343" s="158">
        <f>AG343+AJ343</f>
        <v>0</v>
      </c>
      <c r="AL343" s="158">
        <f>SUM(AL344:AL363)</f>
        <v>32000</v>
      </c>
      <c r="AM343" s="158">
        <f t="shared" ref="AM343:AQ343" si="1430">SUM(AM344:AM363)</f>
        <v>0</v>
      </c>
      <c r="AN343" s="158">
        <f t="shared" si="1430"/>
        <v>32000</v>
      </c>
      <c r="AO343" s="158">
        <f t="shared" si="1430"/>
        <v>0</v>
      </c>
      <c r="AP343" s="158">
        <f t="shared" si="1430"/>
        <v>0</v>
      </c>
      <c r="AQ343" s="158">
        <f t="shared" si="1430"/>
        <v>0</v>
      </c>
      <c r="AR343" s="158">
        <f>AN343+AQ343</f>
        <v>32000</v>
      </c>
      <c r="AS343" s="222"/>
      <c r="AT343" s="223"/>
      <c r="AU343" s="160"/>
      <c r="AV343" s="161"/>
      <c r="AW343" s="161"/>
      <c r="AX343" s="161"/>
      <c r="AY343" s="161"/>
      <c r="BD343" s="173"/>
    </row>
    <row r="344" spans="1:56" s="19" customFormat="1" ht="70.5" hidden="1" customHeight="1">
      <c r="A344" s="54">
        <v>2018</v>
      </c>
      <c r="B344" s="174">
        <v>8323</v>
      </c>
      <c r="C344" s="54">
        <v>1</v>
      </c>
      <c r="D344" s="54">
        <v>2</v>
      </c>
      <c r="E344" s="54">
        <v>5000</v>
      </c>
      <c r="F344" s="54">
        <v>5300</v>
      </c>
      <c r="G344" s="54">
        <v>531</v>
      </c>
      <c r="H344" s="163">
        <v>1</v>
      </c>
      <c r="I344" s="175" t="s">
        <v>269</v>
      </c>
      <c r="J344" s="56">
        <f t="shared" ref="J344:J363" si="1431">ROUND(P344*0.8,0)</f>
        <v>0</v>
      </c>
      <c r="K344" s="56">
        <v>0</v>
      </c>
      <c r="L344" s="57">
        <f t="shared" ref="L344:L363" si="1432">J344+K344</f>
        <v>0</v>
      </c>
      <c r="M344" s="56">
        <f t="shared" ref="M344:M363" si="1433">P344-J344</f>
        <v>0</v>
      </c>
      <c r="N344" s="56">
        <v>0</v>
      </c>
      <c r="O344" s="57">
        <f t="shared" ref="O344:O363" si="1434">M344+N344</f>
        <v>0</v>
      </c>
      <c r="P344" s="57">
        <v>0</v>
      </c>
      <c r="Q344" s="56">
        <f t="shared" ref="Q344:Q355" si="1435">ROUND(W344*0.8,0)</f>
        <v>0</v>
      </c>
      <c r="R344" s="56">
        <v>0</v>
      </c>
      <c r="S344" s="57">
        <f t="shared" ref="S344:S363" si="1436">Q344+R344</f>
        <v>0</v>
      </c>
      <c r="T344" s="56">
        <f t="shared" ref="T344:T355" si="1437">W344-Q344</f>
        <v>0</v>
      </c>
      <c r="U344" s="56">
        <v>0</v>
      </c>
      <c r="V344" s="57">
        <f t="shared" ref="V344:V363" si="1438">T344+U344</f>
        <v>0</v>
      </c>
      <c r="W344" s="57">
        <v>0</v>
      </c>
      <c r="X344" s="56">
        <f t="shared" ref="X344:X355" si="1439">ROUND(AD344*0.8,0)</f>
        <v>0</v>
      </c>
      <c r="Y344" s="56">
        <v>0</v>
      </c>
      <c r="Z344" s="57">
        <f t="shared" ref="Z344:Z363" si="1440">X344+Y344</f>
        <v>0</v>
      </c>
      <c r="AA344" s="56">
        <f t="shared" ref="AA344:AA355" si="1441">AD344-X344</f>
        <v>0</v>
      </c>
      <c r="AB344" s="56">
        <v>0</v>
      </c>
      <c r="AC344" s="57">
        <f t="shared" ref="AC344:AC363" si="1442">AA344+AB344</f>
        <v>0</v>
      </c>
      <c r="AD344" s="57">
        <v>0</v>
      </c>
      <c r="AE344" s="56">
        <f t="shared" ref="AE344:AE355" si="1443">ROUND(AK344*0.8,0)</f>
        <v>0</v>
      </c>
      <c r="AF344" s="56">
        <v>0</v>
      </c>
      <c r="AG344" s="57">
        <f t="shared" ref="AG344:AG363" si="1444">AE344+AF344</f>
        <v>0</v>
      </c>
      <c r="AH344" s="56">
        <f t="shared" ref="AH344:AH355" si="1445">AK344-AE344</f>
        <v>0</v>
      </c>
      <c r="AI344" s="56">
        <v>0</v>
      </c>
      <c r="AJ344" s="57">
        <f t="shared" ref="AJ344:AJ363" si="1446">AH344+AI344</f>
        <v>0</v>
      </c>
      <c r="AK344" s="57">
        <v>0</v>
      </c>
      <c r="AL344" s="56">
        <f t="shared" ref="AL344:AL355" si="1447">ROUND(AR344*0.8,0)</f>
        <v>0</v>
      </c>
      <c r="AM344" s="56">
        <v>0</v>
      </c>
      <c r="AN344" s="57">
        <f t="shared" ref="AN344:AN363" si="1448">AL344+AM344</f>
        <v>0</v>
      </c>
      <c r="AO344" s="56">
        <f t="shared" ref="AO344:AO355" si="1449">AR344-AL344</f>
        <v>0</v>
      </c>
      <c r="AP344" s="56">
        <v>0</v>
      </c>
      <c r="AQ344" s="57">
        <f t="shared" ref="AQ344:AQ363" si="1450">AO344+AP344</f>
        <v>0</v>
      </c>
      <c r="AR344" s="57">
        <v>0</v>
      </c>
      <c r="AS344" s="57" t="s">
        <v>43</v>
      </c>
      <c r="AT344" s="179"/>
      <c r="AU344" s="176"/>
      <c r="AV344" s="177"/>
      <c r="AW344" s="177"/>
      <c r="AX344" s="177"/>
      <c r="AY344" s="177"/>
      <c r="BD344" s="224" t="s">
        <v>78</v>
      </c>
    </row>
    <row r="345" spans="1:56" s="19" customFormat="1" ht="70.5" hidden="1" customHeight="1">
      <c r="A345" s="54">
        <v>2018</v>
      </c>
      <c r="B345" s="174">
        <v>8323</v>
      </c>
      <c r="C345" s="54">
        <v>1</v>
      </c>
      <c r="D345" s="54">
        <v>2</v>
      </c>
      <c r="E345" s="54">
        <v>5000</v>
      </c>
      <c r="F345" s="54">
        <v>5300</v>
      </c>
      <c r="G345" s="54">
        <v>531</v>
      </c>
      <c r="H345" s="163">
        <v>2</v>
      </c>
      <c r="I345" s="175" t="s">
        <v>270</v>
      </c>
      <c r="J345" s="56">
        <f t="shared" si="1431"/>
        <v>0</v>
      </c>
      <c r="K345" s="56">
        <v>0</v>
      </c>
      <c r="L345" s="57">
        <f t="shared" si="1432"/>
        <v>0</v>
      </c>
      <c r="M345" s="56">
        <f t="shared" si="1433"/>
        <v>0</v>
      </c>
      <c r="N345" s="56">
        <v>0</v>
      </c>
      <c r="O345" s="57">
        <f t="shared" si="1434"/>
        <v>0</v>
      </c>
      <c r="P345" s="57">
        <v>0</v>
      </c>
      <c r="Q345" s="56">
        <f t="shared" si="1435"/>
        <v>0</v>
      </c>
      <c r="R345" s="56">
        <v>0</v>
      </c>
      <c r="S345" s="57">
        <f t="shared" si="1436"/>
        <v>0</v>
      </c>
      <c r="T345" s="56">
        <f t="shared" si="1437"/>
        <v>0</v>
      </c>
      <c r="U345" s="56">
        <v>0</v>
      </c>
      <c r="V345" s="57">
        <f t="shared" si="1438"/>
        <v>0</v>
      </c>
      <c r="W345" s="57">
        <v>0</v>
      </c>
      <c r="X345" s="56">
        <f t="shared" si="1439"/>
        <v>0</v>
      </c>
      <c r="Y345" s="56">
        <v>0</v>
      </c>
      <c r="Z345" s="57">
        <f t="shared" si="1440"/>
        <v>0</v>
      </c>
      <c r="AA345" s="56">
        <f t="shared" si="1441"/>
        <v>0</v>
      </c>
      <c r="AB345" s="56">
        <v>0</v>
      </c>
      <c r="AC345" s="57">
        <f t="shared" si="1442"/>
        <v>0</v>
      </c>
      <c r="AD345" s="57">
        <v>0</v>
      </c>
      <c r="AE345" s="56">
        <f t="shared" si="1443"/>
        <v>0</v>
      </c>
      <c r="AF345" s="56">
        <v>0</v>
      </c>
      <c r="AG345" s="57">
        <f t="shared" si="1444"/>
        <v>0</v>
      </c>
      <c r="AH345" s="56">
        <f t="shared" si="1445"/>
        <v>0</v>
      </c>
      <c r="AI345" s="56">
        <v>0</v>
      </c>
      <c r="AJ345" s="57">
        <f t="shared" si="1446"/>
        <v>0</v>
      </c>
      <c r="AK345" s="57">
        <v>0</v>
      </c>
      <c r="AL345" s="56">
        <f t="shared" si="1447"/>
        <v>0</v>
      </c>
      <c r="AM345" s="56">
        <v>0</v>
      </c>
      <c r="AN345" s="57">
        <f t="shared" si="1448"/>
        <v>0</v>
      </c>
      <c r="AO345" s="56">
        <f t="shared" si="1449"/>
        <v>0</v>
      </c>
      <c r="AP345" s="56">
        <v>0</v>
      </c>
      <c r="AQ345" s="57">
        <f t="shared" si="1450"/>
        <v>0</v>
      </c>
      <c r="AR345" s="57">
        <v>0</v>
      </c>
      <c r="AS345" s="57" t="s">
        <v>43</v>
      </c>
      <c r="AT345" s="179"/>
      <c r="AU345" s="176"/>
      <c r="AV345" s="177"/>
      <c r="AW345" s="177"/>
      <c r="AX345" s="177"/>
      <c r="AY345" s="177"/>
      <c r="BD345" s="224" t="s">
        <v>78</v>
      </c>
    </row>
    <row r="346" spans="1:56" s="19" customFormat="1" ht="70.5" hidden="1" customHeight="1">
      <c r="A346" s="54">
        <v>2018</v>
      </c>
      <c r="B346" s="174">
        <v>8323</v>
      </c>
      <c r="C346" s="54">
        <v>1</v>
      </c>
      <c r="D346" s="54">
        <v>2</v>
      </c>
      <c r="E346" s="54">
        <v>5000</v>
      </c>
      <c r="F346" s="54">
        <v>5300</v>
      </c>
      <c r="G346" s="54">
        <v>531</v>
      </c>
      <c r="H346" s="163">
        <v>3</v>
      </c>
      <c r="I346" s="175" t="s">
        <v>271</v>
      </c>
      <c r="J346" s="56">
        <f t="shared" si="1431"/>
        <v>0</v>
      </c>
      <c r="K346" s="56">
        <v>0</v>
      </c>
      <c r="L346" s="57">
        <f t="shared" si="1432"/>
        <v>0</v>
      </c>
      <c r="M346" s="56">
        <f t="shared" si="1433"/>
        <v>0</v>
      </c>
      <c r="N346" s="56">
        <v>0</v>
      </c>
      <c r="O346" s="57">
        <f t="shared" si="1434"/>
        <v>0</v>
      </c>
      <c r="P346" s="57">
        <v>0</v>
      </c>
      <c r="Q346" s="56">
        <f t="shared" si="1435"/>
        <v>0</v>
      </c>
      <c r="R346" s="56">
        <v>0</v>
      </c>
      <c r="S346" s="57">
        <f t="shared" si="1436"/>
        <v>0</v>
      </c>
      <c r="T346" s="56">
        <f t="shared" si="1437"/>
        <v>0</v>
      </c>
      <c r="U346" s="56">
        <v>0</v>
      </c>
      <c r="V346" s="57">
        <f t="shared" si="1438"/>
        <v>0</v>
      </c>
      <c r="W346" s="57">
        <v>0</v>
      </c>
      <c r="X346" s="56">
        <f t="shared" si="1439"/>
        <v>0</v>
      </c>
      <c r="Y346" s="56">
        <v>0</v>
      </c>
      <c r="Z346" s="57">
        <f t="shared" si="1440"/>
        <v>0</v>
      </c>
      <c r="AA346" s="56">
        <f t="shared" si="1441"/>
        <v>0</v>
      </c>
      <c r="AB346" s="56">
        <v>0</v>
      </c>
      <c r="AC346" s="57">
        <f t="shared" si="1442"/>
        <v>0</v>
      </c>
      <c r="AD346" s="57">
        <v>0</v>
      </c>
      <c r="AE346" s="56">
        <f t="shared" si="1443"/>
        <v>0</v>
      </c>
      <c r="AF346" s="56">
        <v>0</v>
      </c>
      <c r="AG346" s="57">
        <f t="shared" si="1444"/>
        <v>0</v>
      </c>
      <c r="AH346" s="56">
        <f t="shared" si="1445"/>
        <v>0</v>
      </c>
      <c r="AI346" s="56">
        <v>0</v>
      </c>
      <c r="AJ346" s="57">
        <f t="shared" si="1446"/>
        <v>0</v>
      </c>
      <c r="AK346" s="57">
        <v>0</v>
      </c>
      <c r="AL346" s="56">
        <f t="shared" si="1447"/>
        <v>0</v>
      </c>
      <c r="AM346" s="56">
        <v>0</v>
      </c>
      <c r="AN346" s="57">
        <f t="shared" si="1448"/>
        <v>0</v>
      </c>
      <c r="AO346" s="56">
        <f t="shared" si="1449"/>
        <v>0</v>
      </c>
      <c r="AP346" s="56">
        <v>0</v>
      </c>
      <c r="AQ346" s="57">
        <f t="shared" si="1450"/>
        <v>0</v>
      </c>
      <c r="AR346" s="57">
        <v>0</v>
      </c>
      <c r="AS346" s="57" t="s">
        <v>43</v>
      </c>
      <c r="AT346" s="179"/>
      <c r="AU346" s="176"/>
      <c r="AV346" s="177"/>
      <c r="AW346" s="177"/>
      <c r="AX346" s="177"/>
      <c r="AY346" s="177"/>
      <c r="BD346" s="224" t="s">
        <v>78</v>
      </c>
    </row>
    <row r="347" spans="1:56" s="19" customFormat="1" ht="70.5" hidden="1" customHeight="1">
      <c r="A347" s="54">
        <v>2018</v>
      </c>
      <c r="B347" s="174">
        <v>8323</v>
      </c>
      <c r="C347" s="54">
        <v>1</v>
      </c>
      <c r="D347" s="54">
        <v>2</v>
      </c>
      <c r="E347" s="54">
        <v>5000</v>
      </c>
      <c r="F347" s="54">
        <v>5300</v>
      </c>
      <c r="G347" s="54">
        <v>531</v>
      </c>
      <c r="H347" s="163">
        <v>4</v>
      </c>
      <c r="I347" s="175" t="s">
        <v>272</v>
      </c>
      <c r="J347" s="56">
        <f t="shared" si="1431"/>
        <v>0</v>
      </c>
      <c r="K347" s="56">
        <v>0</v>
      </c>
      <c r="L347" s="57">
        <f t="shared" si="1432"/>
        <v>0</v>
      </c>
      <c r="M347" s="56">
        <f t="shared" si="1433"/>
        <v>0</v>
      </c>
      <c r="N347" s="56">
        <v>0</v>
      </c>
      <c r="O347" s="57">
        <f t="shared" si="1434"/>
        <v>0</v>
      </c>
      <c r="P347" s="57">
        <v>0</v>
      </c>
      <c r="Q347" s="56">
        <f t="shared" si="1435"/>
        <v>0</v>
      </c>
      <c r="R347" s="56">
        <v>0</v>
      </c>
      <c r="S347" s="57">
        <f t="shared" si="1436"/>
        <v>0</v>
      </c>
      <c r="T347" s="56">
        <f t="shared" si="1437"/>
        <v>0</v>
      </c>
      <c r="U347" s="56">
        <v>0</v>
      </c>
      <c r="V347" s="57">
        <f t="shared" si="1438"/>
        <v>0</v>
      </c>
      <c r="W347" s="57">
        <v>0</v>
      </c>
      <c r="X347" s="56">
        <f t="shared" si="1439"/>
        <v>0</v>
      </c>
      <c r="Y347" s="56">
        <v>0</v>
      </c>
      <c r="Z347" s="57">
        <f t="shared" si="1440"/>
        <v>0</v>
      </c>
      <c r="AA347" s="56">
        <f t="shared" si="1441"/>
        <v>0</v>
      </c>
      <c r="AB347" s="56">
        <v>0</v>
      </c>
      <c r="AC347" s="57">
        <f t="shared" si="1442"/>
        <v>0</v>
      </c>
      <c r="AD347" s="57">
        <v>0</v>
      </c>
      <c r="AE347" s="56">
        <f t="shared" si="1443"/>
        <v>0</v>
      </c>
      <c r="AF347" s="56">
        <v>0</v>
      </c>
      <c r="AG347" s="57">
        <f t="shared" si="1444"/>
        <v>0</v>
      </c>
      <c r="AH347" s="56">
        <f t="shared" si="1445"/>
        <v>0</v>
      </c>
      <c r="AI347" s="56">
        <v>0</v>
      </c>
      <c r="AJ347" s="57">
        <f t="shared" si="1446"/>
        <v>0</v>
      </c>
      <c r="AK347" s="57">
        <v>0</v>
      </c>
      <c r="AL347" s="56">
        <f t="shared" si="1447"/>
        <v>0</v>
      </c>
      <c r="AM347" s="56">
        <v>0</v>
      </c>
      <c r="AN347" s="57">
        <f t="shared" si="1448"/>
        <v>0</v>
      </c>
      <c r="AO347" s="56">
        <f t="shared" si="1449"/>
        <v>0</v>
      </c>
      <c r="AP347" s="56">
        <v>0</v>
      </c>
      <c r="AQ347" s="57">
        <f t="shared" si="1450"/>
        <v>0</v>
      </c>
      <c r="AR347" s="57">
        <v>0</v>
      </c>
      <c r="AS347" s="57" t="s">
        <v>43</v>
      </c>
      <c r="AT347" s="179"/>
      <c r="AU347" s="176"/>
      <c r="AV347" s="177"/>
      <c r="AW347" s="177"/>
      <c r="AX347" s="177"/>
      <c r="AY347" s="177"/>
      <c r="BD347" s="224" t="s">
        <v>78</v>
      </c>
    </row>
    <row r="348" spans="1:56" s="19" customFormat="1" ht="70.5" hidden="1" customHeight="1">
      <c r="A348" s="54">
        <v>2018</v>
      </c>
      <c r="B348" s="174">
        <v>8323</v>
      </c>
      <c r="C348" s="54">
        <v>1</v>
      </c>
      <c r="D348" s="54">
        <v>2</v>
      </c>
      <c r="E348" s="54">
        <v>5000</v>
      </c>
      <c r="F348" s="54">
        <v>5300</v>
      </c>
      <c r="G348" s="54">
        <v>531</v>
      </c>
      <c r="H348" s="163">
        <v>5</v>
      </c>
      <c r="I348" s="175" t="s">
        <v>273</v>
      </c>
      <c r="J348" s="56">
        <f t="shared" si="1431"/>
        <v>0</v>
      </c>
      <c r="K348" s="56">
        <v>0</v>
      </c>
      <c r="L348" s="57">
        <f t="shared" si="1432"/>
        <v>0</v>
      </c>
      <c r="M348" s="56">
        <f t="shared" si="1433"/>
        <v>0</v>
      </c>
      <c r="N348" s="56">
        <v>0</v>
      </c>
      <c r="O348" s="57">
        <f t="shared" si="1434"/>
        <v>0</v>
      </c>
      <c r="P348" s="57">
        <v>0</v>
      </c>
      <c r="Q348" s="56">
        <f t="shared" si="1435"/>
        <v>0</v>
      </c>
      <c r="R348" s="56">
        <v>0</v>
      </c>
      <c r="S348" s="57">
        <f t="shared" si="1436"/>
        <v>0</v>
      </c>
      <c r="T348" s="56">
        <f t="shared" si="1437"/>
        <v>0</v>
      </c>
      <c r="U348" s="56">
        <v>0</v>
      </c>
      <c r="V348" s="57">
        <f t="shared" si="1438"/>
        <v>0</v>
      </c>
      <c r="W348" s="57">
        <v>0</v>
      </c>
      <c r="X348" s="56">
        <f t="shared" si="1439"/>
        <v>0</v>
      </c>
      <c r="Y348" s="56">
        <v>0</v>
      </c>
      <c r="Z348" s="57">
        <f t="shared" si="1440"/>
        <v>0</v>
      </c>
      <c r="AA348" s="56">
        <f t="shared" si="1441"/>
        <v>0</v>
      </c>
      <c r="AB348" s="56">
        <v>0</v>
      </c>
      <c r="AC348" s="57">
        <f t="shared" si="1442"/>
        <v>0</v>
      </c>
      <c r="AD348" s="57">
        <v>0</v>
      </c>
      <c r="AE348" s="56">
        <f t="shared" si="1443"/>
        <v>0</v>
      </c>
      <c r="AF348" s="56">
        <v>0</v>
      </c>
      <c r="AG348" s="57">
        <f t="shared" si="1444"/>
        <v>0</v>
      </c>
      <c r="AH348" s="56">
        <f t="shared" si="1445"/>
        <v>0</v>
      </c>
      <c r="AI348" s="56">
        <v>0</v>
      </c>
      <c r="AJ348" s="57">
        <f t="shared" si="1446"/>
        <v>0</v>
      </c>
      <c r="AK348" s="57">
        <v>0</v>
      </c>
      <c r="AL348" s="56">
        <f t="shared" si="1447"/>
        <v>0</v>
      </c>
      <c r="AM348" s="56">
        <v>0</v>
      </c>
      <c r="AN348" s="57">
        <f t="shared" si="1448"/>
        <v>0</v>
      </c>
      <c r="AO348" s="56">
        <f t="shared" si="1449"/>
        <v>0</v>
      </c>
      <c r="AP348" s="56">
        <v>0</v>
      </c>
      <c r="AQ348" s="57">
        <f t="shared" si="1450"/>
        <v>0</v>
      </c>
      <c r="AR348" s="57">
        <v>0</v>
      </c>
      <c r="AS348" s="57" t="s">
        <v>43</v>
      </c>
      <c r="AT348" s="179"/>
      <c r="AU348" s="176"/>
      <c r="AV348" s="177"/>
      <c r="AW348" s="177"/>
      <c r="AX348" s="177"/>
      <c r="AY348" s="177"/>
      <c r="BD348" s="224" t="s">
        <v>78</v>
      </c>
    </row>
    <row r="349" spans="1:56" s="19" customFormat="1" ht="70.5" hidden="1" customHeight="1">
      <c r="A349" s="54">
        <v>2018</v>
      </c>
      <c r="B349" s="174">
        <v>8323</v>
      </c>
      <c r="C349" s="54">
        <v>1</v>
      </c>
      <c r="D349" s="54">
        <v>2</v>
      </c>
      <c r="E349" s="54">
        <v>5000</v>
      </c>
      <c r="F349" s="54">
        <v>5300</v>
      </c>
      <c r="G349" s="54">
        <v>531</v>
      </c>
      <c r="H349" s="163">
        <v>6</v>
      </c>
      <c r="I349" s="175" t="s">
        <v>274</v>
      </c>
      <c r="J349" s="56">
        <f t="shared" si="1431"/>
        <v>0</v>
      </c>
      <c r="K349" s="56">
        <v>0</v>
      </c>
      <c r="L349" s="57">
        <f t="shared" si="1432"/>
        <v>0</v>
      </c>
      <c r="M349" s="56">
        <f t="shared" si="1433"/>
        <v>0</v>
      </c>
      <c r="N349" s="56">
        <v>0</v>
      </c>
      <c r="O349" s="57">
        <f t="shared" si="1434"/>
        <v>0</v>
      </c>
      <c r="P349" s="57">
        <v>0</v>
      </c>
      <c r="Q349" s="56">
        <f t="shared" si="1435"/>
        <v>0</v>
      </c>
      <c r="R349" s="56">
        <v>0</v>
      </c>
      <c r="S349" s="57">
        <f t="shared" si="1436"/>
        <v>0</v>
      </c>
      <c r="T349" s="56">
        <f t="shared" si="1437"/>
        <v>0</v>
      </c>
      <c r="U349" s="56">
        <v>0</v>
      </c>
      <c r="V349" s="57">
        <f t="shared" si="1438"/>
        <v>0</v>
      </c>
      <c r="W349" s="57">
        <v>0</v>
      </c>
      <c r="X349" s="56">
        <f t="shared" si="1439"/>
        <v>0</v>
      </c>
      <c r="Y349" s="56">
        <v>0</v>
      </c>
      <c r="Z349" s="57">
        <f t="shared" si="1440"/>
        <v>0</v>
      </c>
      <c r="AA349" s="56">
        <f t="shared" si="1441"/>
        <v>0</v>
      </c>
      <c r="AB349" s="56">
        <v>0</v>
      </c>
      <c r="AC349" s="57">
        <f t="shared" si="1442"/>
        <v>0</v>
      </c>
      <c r="AD349" s="57">
        <v>0</v>
      </c>
      <c r="AE349" s="56">
        <f t="shared" si="1443"/>
        <v>0</v>
      </c>
      <c r="AF349" s="56">
        <v>0</v>
      </c>
      <c r="AG349" s="57">
        <f t="shared" si="1444"/>
        <v>0</v>
      </c>
      <c r="AH349" s="56">
        <f t="shared" si="1445"/>
        <v>0</v>
      </c>
      <c r="AI349" s="56">
        <v>0</v>
      </c>
      <c r="AJ349" s="57">
        <f t="shared" si="1446"/>
        <v>0</v>
      </c>
      <c r="AK349" s="57">
        <v>0</v>
      </c>
      <c r="AL349" s="56">
        <f t="shared" si="1447"/>
        <v>0</v>
      </c>
      <c r="AM349" s="56">
        <v>0</v>
      </c>
      <c r="AN349" s="57">
        <f t="shared" si="1448"/>
        <v>0</v>
      </c>
      <c r="AO349" s="56">
        <f t="shared" si="1449"/>
        <v>0</v>
      </c>
      <c r="AP349" s="56">
        <v>0</v>
      </c>
      <c r="AQ349" s="57">
        <f t="shared" si="1450"/>
        <v>0</v>
      </c>
      <c r="AR349" s="57">
        <v>0</v>
      </c>
      <c r="AS349" s="57" t="s">
        <v>43</v>
      </c>
      <c r="AT349" s="179"/>
      <c r="AU349" s="176"/>
      <c r="AV349" s="177"/>
      <c r="AW349" s="177"/>
      <c r="AX349" s="177"/>
      <c r="AY349" s="177"/>
      <c r="BD349" s="224" t="s">
        <v>78</v>
      </c>
    </row>
    <row r="350" spans="1:56" s="19" customFormat="1" ht="70.5" hidden="1" customHeight="1">
      <c r="A350" s="54">
        <v>2018</v>
      </c>
      <c r="B350" s="174">
        <v>8323</v>
      </c>
      <c r="C350" s="54">
        <v>1</v>
      </c>
      <c r="D350" s="54">
        <v>2</v>
      </c>
      <c r="E350" s="54">
        <v>5000</v>
      </c>
      <c r="F350" s="54">
        <v>5300</v>
      </c>
      <c r="G350" s="54">
        <v>531</v>
      </c>
      <c r="H350" s="163">
        <v>7</v>
      </c>
      <c r="I350" s="175" t="s">
        <v>275</v>
      </c>
      <c r="J350" s="56">
        <f t="shared" si="1431"/>
        <v>0</v>
      </c>
      <c r="K350" s="56">
        <v>0</v>
      </c>
      <c r="L350" s="57">
        <f t="shared" si="1432"/>
        <v>0</v>
      </c>
      <c r="M350" s="56">
        <f t="shared" si="1433"/>
        <v>0</v>
      </c>
      <c r="N350" s="56">
        <v>0</v>
      </c>
      <c r="O350" s="57">
        <f t="shared" si="1434"/>
        <v>0</v>
      </c>
      <c r="P350" s="57">
        <v>0</v>
      </c>
      <c r="Q350" s="56">
        <f t="shared" si="1435"/>
        <v>0</v>
      </c>
      <c r="R350" s="56">
        <v>0</v>
      </c>
      <c r="S350" s="57">
        <f t="shared" si="1436"/>
        <v>0</v>
      </c>
      <c r="T350" s="56">
        <f t="shared" si="1437"/>
        <v>0</v>
      </c>
      <c r="U350" s="56">
        <v>0</v>
      </c>
      <c r="V350" s="57">
        <f t="shared" si="1438"/>
        <v>0</v>
      </c>
      <c r="W350" s="57">
        <v>0</v>
      </c>
      <c r="X350" s="56">
        <f t="shared" si="1439"/>
        <v>0</v>
      </c>
      <c r="Y350" s="56">
        <v>0</v>
      </c>
      <c r="Z350" s="57">
        <f t="shared" si="1440"/>
        <v>0</v>
      </c>
      <c r="AA350" s="56">
        <f t="shared" si="1441"/>
        <v>0</v>
      </c>
      <c r="AB350" s="56">
        <v>0</v>
      </c>
      <c r="AC350" s="57">
        <f t="shared" si="1442"/>
        <v>0</v>
      </c>
      <c r="AD350" s="57">
        <v>0</v>
      </c>
      <c r="AE350" s="56">
        <f t="shared" si="1443"/>
        <v>0</v>
      </c>
      <c r="AF350" s="56">
        <v>0</v>
      </c>
      <c r="AG350" s="57">
        <f t="shared" si="1444"/>
        <v>0</v>
      </c>
      <c r="AH350" s="56">
        <f t="shared" si="1445"/>
        <v>0</v>
      </c>
      <c r="AI350" s="56">
        <v>0</v>
      </c>
      <c r="AJ350" s="57">
        <f t="shared" si="1446"/>
        <v>0</v>
      </c>
      <c r="AK350" s="57">
        <v>0</v>
      </c>
      <c r="AL350" s="56">
        <f t="shared" si="1447"/>
        <v>0</v>
      </c>
      <c r="AM350" s="56">
        <v>0</v>
      </c>
      <c r="AN350" s="57">
        <f t="shared" si="1448"/>
        <v>0</v>
      </c>
      <c r="AO350" s="56">
        <f t="shared" si="1449"/>
        <v>0</v>
      </c>
      <c r="AP350" s="56">
        <v>0</v>
      </c>
      <c r="AQ350" s="57">
        <f t="shared" si="1450"/>
        <v>0</v>
      </c>
      <c r="AR350" s="57">
        <v>0</v>
      </c>
      <c r="AS350" s="57" t="s">
        <v>43</v>
      </c>
      <c r="AT350" s="179"/>
      <c r="AU350" s="176"/>
      <c r="AV350" s="177"/>
      <c r="AW350" s="177"/>
      <c r="AX350" s="177"/>
      <c r="AY350" s="177"/>
      <c r="BD350" s="224" t="s">
        <v>78</v>
      </c>
    </row>
    <row r="351" spans="1:56" s="19" customFormat="1" ht="70.5" hidden="1" customHeight="1">
      <c r="A351" s="54">
        <v>2018</v>
      </c>
      <c r="B351" s="174">
        <v>8323</v>
      </c>
      <c r="C351" s="54">
        <v>1</v>
      </c>
      <c r="D351" s="54">
        <v>2</v>
      </c>
      <c r="E351" s="54">
        <v>5000</v>
      </c>
      <c r="F351" s="54">
        <v>5300</v>
      </c>
      <c r="G351" s="54">
        <v>531</v>
      </c>
      <c r="H351" s="163">
        <v>8</v>
      </c>
      <c r="I351" s="175" t="s">
        <v>276</v>
      </c>
      <c r="J351" s="56">
        <f t="shared" si="1431"/>
        <v>0</v>
      </c>
      <c r="K351" s="56">
        <v>0</v>
      </c>
      <c r="L351" s="57">
        <f t="shared" si="1432"/>
        <v>0</v>
      </c>
      <c r="M351" s="56">
        <f t="shared" si="1433"/>
        <v>0</v>
      </c>
      <c r="N351" s="56">
        <v>0</v>
      </c>
      <c r="O351" s="57">
        <f t="shared" si="1434"/>
        <v>0</v>
      </c>
      <c r="P351" s="57">
        <v>0</v>
      </c>
      <c r="Q351" s="56">
        <f t="shared" si="1435"/>
        <v>0</v>
      </c>
      <c r="R351" s="56">
        <v>0</v>
      </c>
      <c r="S351" s="57">
        <f t="shared" si="1436"/>
        <v>0</v>
      </c>
      <c r="T351" s="56">
        <f t="shared" si="1437"/>
        <v>0</v>
      </c>
      <c r="U351" s="56">
        <v>0</v>
      </c>
      <c r="V351" s="57">
        <f t="shared" si="1438"/>
        <v>0</v>
      </c>
      <c r="W351" s="57">
        <v>0</v>
      </c>
      <c r="X351" s="56">
        <f t="shared" si="1439"/>
        <v>0</v>
      </c>
      <c r="Y351" s="56">
        <v>0</v>
      </c>
      <c r="Z351" s="57">
        <f t="shared" si="1440"/>
        <v>0</v>
      </c>
      <c r="AA351" s="56">
        <f t="shared" si="1441"/>
        <v>0</v>
      </c>
      <c r="AB351" s="56">
        <v>0</v>
      </c>
      <c r="AC351" s="57">
        <f t="shared" si="1442"/>
        <v>0</v>
      </c>
      <c r="AD351" s="57">
        <v>0</v>
      </c>
      <c r="AE351" s="56">
        <f t="shared" si="1443"/>
        <v>0</v>
      </c>
      <c r="AF351" s="56">
        <v>0</v>
      </c>
      <c r="AG351" s="57">
        <f t="shared" si="1444"/>
        <v>0</v>
      </c>
      <c r="AH351" s="56">
        <f t="shared" si="1445"/>
        <v>0</v>
      </c>
      <c r="AI351" s="56">
        <v>0</v>
      </c>
      <c r="AJ351" s="57">
        <f t="shared" si="1446"/>
        <v>0</v>
      </c>
      <c r="AK351" s="57">
        <v>0</v>
      </c>
      <c r="AL351" s="56">
        <f t="shared" si="1447"/>
        <v>0</v>
      </c>
      <c r="AM351" s="56">
        <v>0</v>
      </c>
      <c r="AN351" s="57">
        <f t="shared" si="1448"/>
        <v>0</v>
      </c>
      <c r="AO351" s="56">
        <f t="shared" si="1449"/>
        <v>0</v>
      </c>
      <c r="AP351" s="56">
        <v>0</v>
      </c>
      <c r="AQ351" s="57">
        <f t="shared" si="1450"/>
        <v>0</v>
      </c>
      <c r="AR351" s="57">
        <v>0</v>
      </c>
      <c r="AS351" s="57" t="s">
        <v>43</v>
      </c>
      <c r="AT351" s="179"/>
      <c r="AU351" s="176"/>
      <c r="AV351" s="177"/>
      <c r="AW351" s="177"/>
      <c r="AX351" s="177"/>
      <c r="AY351" s="177"/>
      <c r="BD351" s="224" t="s">
        <v>78</v>
      </c>
    </row>
    <row r="352" spans="1:56" s="19" customFormat="1" ht="70.5" hidden="1" customHeight="1">
      <c r="A352" s="54">
        <v>2018</v>
      </c>
      <c r="B352" s="174">
        <v>8323</v>
      </c>
      <c r="C352" s="54">
        <v>1</v>
      </c>
      <c r="D352" s="54">
        <v>2</v>
      </c>
      <c r="E352" s="54">
        <v>5000</v>
      </c>
      <c r="F352" s="54">
        <v>5300</v>
      </c>
      <c r="G352" s="54">
        <v>531</v>
      </c>
      <c r="H352" s="163">
        <v>9</v>
      </c>
      <c r="I352" s="175" t="s">
        <v>277</v>
      </c>
      <c r="J352" s="56">
        <f t="shared" si="1431"/>
        <v>0</v>
      </c>
      <c r="K352" s="56">
        <v>0</v>
      </c>
      <c r="L352" s="57">
        <f t="shared" si="1432"/>
        <v>0</v>
      </c>
      <c r="M352" s="56">
        <f t="shared" si="1433"/>
        <v>0</v>
      </c>
      <c r="N352" s="56">
        <v>0</v>
      </c>
      <c r="O352" s="57">
        <f t="shared" si="1434"/>
        <v>0</v>
      </c>
      <c r="P352" s="57">
        <v>0</v>
      </c>
      <c r="Q352" s="56">
        <f t="shared" si="1435"/>
        <v>0</v>
      </c>
      <c r="R352" s="56">
        <v>0</v>
      </c>
      <c r="S352" s="57">
        <f t="shared" si="1436"/>
        <v>0</v>
      </c>
      <c r="T352" s="56">
        <f t="shared" si="1437"/>
        <v>0</v>
      </c>
      <c r="U352" s="56">
        <v>0</v>
      </c>
      <c r="V352" s="57">
        <f t="shared" si="1438"/>
        <v>0</v>
      </c>
      <c r="W352" s="57">
        <v>0</v>
      </c>
      <c r="X352" s="56">
        <f t="shared" si="1439"/>
        <v>0</v>
      </c>
      <c r="Y352" s="56">
        <v>0</v>
      </c>
      <c r="Z352" s="57">
        <f t="shared" si="1440"/>
        <v>0</v>
      </c>
      <c r="AA352" s="56">
        <f t="shared" si="1441"/>
        <v>0</v>
      </c>
      <c r="AB352" s="56">
        <v>0</v>
      </c>
      <c r="AC352" s="57">
        <f t="shared" si="1442"/>
        <v>0</v>
      </c>
      <c r="AD352" s="57">
        <v>0</v>
      </c>
      <c r="AE352" s="56">
        <f t="shared" si="1443"/>
        <v>0</v>
      </c>
      <c r="AF352" s="56">
        <v>0</v>
      </c>
      <c r="AG352" s="57">
        <f t="shared" si="1444"/>
        <v>0</v>
      </c>
      <c r="AH352" s="56">
        <f t="shared" si="1445"/>
        <v>0</v>
      </c>
      <c r="AI352" s="56">
        <v>0</v>
      </c>
      <c r="AJ352" s="57">
        <f t="shared" si="1446"/>
        <v>0</v>
      </c>
      <c r="AK352" s="57">
        <v>0</v>
      </c>
      <c r="AL352" s="56">
        <f t="shared" si="1447"/>
        <v>0</v>
      </c>
      <c r="AM352" s="56">
        <v>0</v>
      </c>
      <c r="AN352" s="57">
        <f t="shared" si="1448"/>
        <v>0</v>
      </c>
      <c r="AO352" s="56">
        <f t="shared" si="1449"/>
        <v>0</v>
      </c>
      <c r="AP352" s="56">
        <v>0</v>
      </c>
      <c r="AQ352" s="57">
        <f t="shared" si="1450"/>
        <v>0</v>
      </c>
      <c r="AR352" s="57">
        <v>0</v>
      </c>
      <c r="AS352" s="57" t="s">
        <v>43</v>
      </c>
      <c r="AT352" s="179"/>
      <c r="AU352" s="176"/>
      <c r="AV352" s="177"/>
      <c r="AW352" s="177"/>
      <c r="AX352" s="177"/>
      <c r="AY352" s="177"/>
      <c r="BD352" s="224" t="s">
        <v>78</v>
      </c>
    </row>
    <row r="353" spans="1:56" s="19" customFormat="1" ht="70.5" hidden="1" customHeight="1">
      <c r="A353" s="54">
        <v>2018</v>
      </c>
      <c r="B353" s="174">
        <v>8323</v>
      </c>
      <c r="C353" s="54">
        <v>1</v>
      </c>
      <c r="D353" s="54">
        <v>2</v>
      </c>
      <c r="E353" s="54">
        <v>5000</v>
      </c>
      <c r="F353" s="54">
        <v>5300</v>
      </c>
      <c r="G353" s="54">
        <v>531</v>
      </c>
      <c r="H353" s="163">
        <v>10</v>
      </c>
      <c r="I353" s="175" t="s">
        <v>278</v>
      </c>
      <c r="J353" s="56">
        <f t="shared" si="1431"/>
        <v>0</v>
      </c>
      <c r="K353" s="56">
        <v>0</v>
      </c>
      <c r="L353" s="57">
        <f t="shared" si="1432"/>
        <v>0</v>
      </c>
      <c r="M353" s="56">
        <f t="shared" si="1433"/>
        <v>0</v>
      </c>
      <c r="N353" s="56">
        <v>0</v>
      </c>
      <c r="O353" s="57">
        <f t="shared" si="1434"/>
        <v>0</v>
      </c>
      <c r="P353" s="57">
        <v>0</v>
      </c>
      <c r="Q353" s="56">
        <f t="shared" si="1435"/>
        <v>0</v>
      </c>
      <c r="R353" s="56">
        <v>0</v>
      </c>
      <c r="S353" s="57">
        <f t="shared" si="1436"/>
        <v>0</v>
      </c>
      <c r="T353" s="56">
        <f t="shared" si="1437"/>
        <v>0</v>
      </c>
      <c r="U353" s="56">
        <v>0</v>
      </c>
      <c r="V353" s="57">
        <f t="shared" si="1438"/>
        <v>0</v>
      </c>
      <c r="W353" s="57">
        <v>0</v>
      </c>
      <c r="X353" s="56">
        <f t="shared" si="1439"/>
        <v>0</v>
      </c>
      <c r="Y353" s="56">
        <v>0</v>
      </c>
      <c r="Z353" s="57">
        <f t="shared" si="1440"/>
        <v>0</v>
      </c>
      <c r="AA353" s="56">
        <f t="shared" si="1441"/>
        <v>0</v>
      </c>
      <c r="AB353" s="56">
        <v>0</v>
      </c>
      <c r="AC353" s="57">
        <f t="shared" si="1442"/>
        <v>0</v>
      </c>
      <c r="AD353" s="57">
        <v>0</v>
      </c>
      <c r="AE353" s="56">
        <f t="shared" si="1443"/>
        <v>0</v>
      </c>
      <c r="AF353" s="56">
        <v>0</v>
      </c>
      <c r="AG353" s="57">
        <f t="shared" si="1444"/>
        <v>0</v>
      </c>
      <c r="AH353" s="56">
        <f t="shared" si="1445"/>
        <v>0</v>
      </c>
      <c r="AI353" s="56">
        <v>0</v>
      </c>
      <c r="AJ353" s="57">
        <f t="shared" si="1446"/>
        <v>0</v>
      </c>
      <c r="AK353" s="57">
        <v>0</v>
      </c>
      <c r="AL353" s="56">
        <f t="shared" si="1447"/>
        <v>0</v>
      </c>
      <c r="AM353" s="56">
        <v>0</v>
      </c>
      <c r="AN353" s="57">
        <f t="shared" si="1448"/>
        <v>0</v>
      </c>
      <c r="AO353" s="56">
        <f t="shared" si="1449"/>
        <v>0</v>
      </c>
      <c r="AP353" s="56">
        <v>0</v>
      </c>
      <c r="AQ353" s="57">
        <f t="shared" si="1450"/>
        <v>0</v>
      </c>
      <c r="AR353" s="57">
        <v>0</v>
      </c>
      <c r="AS353" s="57" t="s">
        <v>43</v>
      </c>
      <c r="AT353" s="179"/>
      <c r="AU353" s="176"/>
      <c r="AV353" s="177"/>
      <c r="AW353" s="177"/>
      <c r="AX353" s="177"/>
      <c r="AY353" s="177"/>
      <c r="BD353" s="224" t="s">
        <v>78</v>
      </c>
    </row>
    <row r="354" spans="1:56" s="19" customFormat="1" ht="70.5" hidden="1" customHeight="1">
      <c r="A354" s="54">
        <v>2018</v>
      </c>
      <c r="B354" s="174">
        <v>8323</v>
      </c>
      <c r="C354" s="54">
        <v>1</v>
      </c>
      <c r="D354" s="54">
        <v>2</v>
      </c>
      <c r="E354" s="54">
        <v>5000</v>
      </c>
      <c r="F354" s="54">
        <v>5300</v>
      </c>
      <c r="G354" s="54">
        <v>531</v>
      </c>
      <c r="H354" s="163">
        <v>11</v>
      </c>
      <c r="I354" s="175" t="s">
        <v>279</v>
      </c>
      <c r="J354" s="56">
        <f t="shared" si="1431"/>
        <v>0</v>
      </c>
      <c r="K354" s="56">
        <v>0</v>
      </c>
      <c r="L354" s="57">
        <f t="shared" si="1432"/>
        <v>0</v>
      </c>
      <c r="M354" s="56">
        <f t="shared" si="1433"/>
        <v>0</v>
      </c>
      <c r="N354" s="56">
        <v>0</v>
      </c>
      <c r="O354" s="57">
        <f t="shared" si="1434"/>
        <v>0</v>
      </c>
      <c r="P354" s="57">
        <v>0</v>
      </c>
      <c r="Q354" s="56">
        <f t="shared" si="1435"/>
        <v>0</v>
      </c>
      <c r="R354" s="56">
        <v>0</v>
      </c>
      <c r="S354" s="57">
        <f t="shared" si="1436"/>
        <v>0</v>
      </c>
      <c r="T354" s="56">
        <f t="shared" si="1437"/>
        <v>0</v>
      </c>
      <c r="U354" s="56">
        <v>0</v>
      </c>
      <c r="V354" s="57">
        <f t="shared" si="1438"/>
        <v>0</v>
      </c>
      <c r="W354" s="57">
        <v>0</v>
      </c>
      <c r="X354" s="56">
        <f t="shared" si="1439"/>
        <v>0</v>
      </c>
      <c r="Y354" s="56">
        <v>0</v>
      </c>
      <c r="Z354" s="57">
        <f t="shared" si="1440"/>
        <v>0</v>
      </c>
      <c r="AA354" s="56">
        <f t="shared" si="1441"/>
        <v>0</v>
      </c>
      <c r="AB354" s="56">
        <v>0</v>
      </c>
      <c r="AC354" s="57">
        <f t="shared" si="1442"/>
        <v>0</v>
      </c>
      <c r="AD354" s="57">
        <v>0</v>
      </c>
      <c r="AE354" s="56">
        <f t="shared" si="1443"/>
        <v>0</v>
      </c>
      <c r="AF354" s="56">
        <v>0</v>
      </c>
      <c r="AG354" s="57">
        <f t="shared" si="1444"/>
        <v>0</v>
      </c>
      <c r="AH354" s="56">
        <f t="shared" si="1445"/>
        <v>0</v>
      </c>
      <c r="AI354" s="56">
        <v>0</v>
      </c>
      <c r="AJ354" s="57">
        <f t="shared" si="1446"/>
        <v>0</v>
      </c>
      <c r="AK354" s="57">
        <v>0</v>
      </c>
      <c r="AL354" s="56">
        <f t="shared" si="1447"/>
        <v>0</v>
      </c>
      <c r="AM354" s="56">
        <v>0</v>
      </c>
      <c r="AN354" s="57">
        <f t="shared" si="1448"/>
        <v>0</v>
      </c>
      <c r="AO354" s="56">
        <f t="shared" si="1449"/>
        <v>0</v>
      </c>
      <c r="AP354" s="56">
        <v>0</v>
      </c>
      <c r="AQ354" s="57">
        <f t="shared" si="1450"/>
        <v>0</v>
      </c>
      <c r="AR354" s="57">
        <v>0</v>
      </c>
      <c r="AS354" s="57" t="s">
        <v>43</v>
      </c>
      <c r="AT354" s="179"/>
      <c r="AU354" s="176"/>
      <c r="AV354" s="177"/>
      <c r="AW354" s="177"/>
      <c r="AX354" s="177"/>
      <c r="AY354" s="177"/>
      <c r="BD354" s="224" t="s">
        <v>78</v>
      </c>
    </row>
    <row r="355" spans="1:56" s="19" customFormat="1" ht="70.5" hidden="1" customHeight="1">
      <c r="A355" s="54">
        <v>2018</v>
      </c>
      <c r="B355" s="174">
        <v>8323</v>
      </c>
      <c r="C355" s="54">
        <v>1</v>
      </c>
      <c r="D355" s="54">
        <v>2</v>
      </c>
      <c r="E355" s="54">
        <v>5000</v>
      </c>
      <c r="F355" s="54">
        <v>5300</v>
      </c>
      <c r="G355" s="54">
        <v>531</v>
      </c>
      <c r="H355" s="163">
        <v>12</v>
      </c>
      <c r="I355" s="175" t="s">
        <v>280</v>
      </c>
      <c r="J355" s="56">
        <f t="shared" si="1431"/>
        <v>0</v>
      </c>
      <c r="K355" s="56">
        <v>0</v>
      </c>
      <c r="L355" s="57">
        <f t="shared" si="1432"/>
        <v>0</v>
      </c>
      <c r="M355" s="56">
        <f t="shared" si="1433"/>
        <v>0</v>
      </c>
      <c r="N355" s="56">
        <v>0</v>
      </c>
      <c r="O355" s="57">
        <f t="shared" si="1434"/>
        <v>0</v>
      </c>
      <c r="P355" s="57">
        <v>0</v>
      </c>
      <c r="Q355" s="56">
        <f t="shared" si="1435"/>
        <v>0</v>
      </c>
      <c r="R355" s="56">
        <v>0</v>
      </c>
      <c r="S355" s="57">
        <f t="shared" si="1436"/>
        <v>0</v>
      </c>
      <c r="T355" s="56">
        <f t="shared" si="1437"/>
        <v>0</v>
      </c>
      <c r="U355" s="56">
        <v>0</v>
      </c>
      <c r="V355" s="57">
        <f t="shared" si="1438"/>
        <v>0</v>
      </c>
      <c r="W355" s="57">
        <v>0</v>
      </c>
      <c r="X355" s="56">
        <f t="shared" si="1439"/>
        <v>0</v>
      </c>
      <c r="Y355" s="56">
        <v>0</v>
      </c>
      <c r="Z355" s="57">
        <f t="shared" si="1440"/>
        <v>0</v>
      </c>
      <c r="AA355" s="56">
        <f t="shared" si="1441"/>
        <v>0</v>
      </c>
      <c r="AB355" s="56">
        <v>0</v>
      </c>
      <c r="AC355" s="57">
        <f t="shared" si="1442"/>
        <v>0</v>
      </c>
      <c r="AD355" s="57">
        <v>0</v>
      </c>
      <c r="AE355" s="56">
        <f t="shared" si="1443"/>
        <v>0</v>
      </c>
      <c r="AF355" s="56">
        <v>0</v>
      </c>
      <c r="AG355" s="57">
        <f t="shared" si="1444"/>
        <v>0</v>
      </c>
      <c r="AH355" s="56">
        <f t="shared" si="1445"/>
        <v>0</v>
      </c>
      <c r="AI355" s="56">
        <v>0</v>
      </c>
      <c r="AJ355" s="57">
        <f t="shared" si="1446"/>
        <v>0</v>
      </c>
      <c r="AK355" s="57">
        <v>0</v>
      </c>
      <c r="AL355" s="56">
        <f t="shared" si="1447"/>
        <v>0</v>
      </c>
      <c r="AM355" s="56">
        <v>0</v>
      </c>
      <c r="AN355" s="57">
        <f t="shared" si="1448"/>
        <v>0</v>
      </c>
      <c r="AO355" s="56">
        <f t="shared" si="1449"/>
        <v>0</v>
      </c>
      <c r="AP355" s="56">
        <v>0</v>
      </c>
      <c r="AQ355" s="57">
        <f t="shared" si="1450"/>
        <v>0</v>
      </c>
      <c r="AR355" s="57">
        <v>0</v>
      </c>
      <c r="AS355" s="57" t="s">
        <v>43</v>
      </c>
      <c r="AT355" s="179"/>
      <c r="AU355" s="176"/>
      <c r="AV355" s="177"/>
      <c r="AW355" s="177"/>
      <c r="AX355" s="177"/>
      <c r="AY355" s="177"/>
      <c r="BD355" s="224" t="s">
        <v>78</v>
      </c>
    </row>
    <row r="356" spans="1:56" s="19" customFormat="1" ht="70.5" customHeight="1">
      <c r="A356" s="54">
        <v>2019</v>
      </c>
      <c r="B356" s="174">
        <v>8323</v>
      </c>
      <c r="C356" s="54">
        <v>1</v>
      </c>
      <c r="D356" s="54">
        <v>2</v>
      </c>
      <c r="E356" s="54">
        <v>5000</v>
      </c>
      <c r="F356" s="54">
        <v>5300</v>
      </c>
      <c r="G356" s="54">
        <v>531</v>
      </c>
      <c r="H356" s="163">
        <v>13</v>
      </c>
      <c r="I356" s="175" t="s">
        <v>281</v>
      </c>
      <c r="J356" s="56">
        <v>32000</v>
      </c>
      <c r="K356" s="56">
        <v>0</v>
      </c>
      <c r="L356" s="57">
        <f t="shared" si="1432"/>
        <v>32000</v>
      </c>
      <c r="M356" s="56">
        <v>0</v>
      </c>
      <c r="N356" s="56">
        <v>0</v>
      </c>
      <c r="O356" s="57">
        <f t="shared" si="1434"/>
        <v>0</v>
      </c>
      <c r="P356" s="57">
        <f t="shared" ref="P356" si="1451">L356+O356</f>
        <v>32000</v>
      </c>
      <c r="Q356" s="56">
        <v>0</v>
      </c>
      <c r="R356" s="56">
        <v>0</v>
      </c>
      <c r="S356" s="57">
        <f t="shared" si="1436"/>
        <v>0</v>
      </c>
      <c r="T356" s="56">
        <v>0</v>
      </c>
      <c r="U356" s="56">
        <v>0</v>
      </c>
      <c r="V356" s="57">
        <f t="shared" si="1438"/>
        <v>0</v>
      </c>
      <c r="W356" s="57">
        <f t="shared" ref="W356" si="1452">S356+V356</f>
        <v>0</v>
      </c>
      <c r="X356" s="56">
        <v>0</v>
      </c>
      <c r="Y356" s="56">
        <v>0</v>
      </c>
      <c r="Z356" s="57">
        <f t="shared" si="1440"/>
        <v>0</v>
      </c>
      <c r="AA356" s="56">
        <v>0</v>
      </c>
      <c r="AB356" s="56">
        <v>0</v>
      </c>
      <c r="AC356" s="57">
        <f t="shared" si="1442"/>
        <v>0</v>
      </c>
      <c r="AD356" s="57">
        <f t="shared" ref="AD356" si="1453">Z356+AC356</f>
        <v>0</v>
      </c>
      <c r="AE356" s="56">
        <v>0</v>
      </c>
      <c r="AF356" s="56">
        <v>0</v>
      </c>
      <c r="AG356" s="57">
        <f t="shared" si="1444"/>
        <v>0</v>
      </c>
      <c r="AH356" s="56">
        <v>0</v>
      </c>
      <c r="AI356" s="56">
        <v>0</v>
      </c>
      <c r="AJ356" s="57">
        <f t="shared" si="1446"/>
        <v>0</v>
      </c>
      <c r="AK356" s="57">
        <f t="shared" ref="AK356" si="1454">AG356+AJ356</f>
        <v>0</v>
      </c>
      <c r="AL356" s="56">
        <f t="shared" ref="AL356:AM356" si="1455">J356-Q356-X356-AE356</f>
        <v>32000</v>
      </c>
      <c r="AM356" s="56">
        <f t="shared" si="1455"/>
        <v>0</v>
      </c>
      <c r="AN356" s="57">
        <f t="shared" si="1448"/>
        <v>32000</v>
      </c>
      <c r="AO356" s="56">
        <f t="shared" ref="AO356:AP356" si="1456">M356-T356-AA356-AH356</f>
        <v>0</v>
      </c>
      <c r="AP356" s="56">
        <f t="shared" si="1456"/>
        <v>0</v>
      </c>
      <c r="AQ356" s="57">
        <f t="shared" si="1450"/>
        <v>0</v>
      </c>
      <c r="AR356" s="57">
        <f t="shared" ref="AR356" si="1457">AN356+AQ356</f>
        <v>32000</v>
      </c>
      <c r="AS356" s="57" t="s">
        <v>43</v>
      </c>
      <c r="AT356" s="179">
        <v>4</v>
      </c>
      <c r="AU356" s="179">
        <v>0</v>
      </c>
      <c r="AV356" s="227">
        <v>0</v>
      </c>
      <c r="AW356" s="227">
        <v>0</v>
      </c>
      <c r="AX356" s="171">
        <f t="shared" ref="AX356" si="1458">AT356-AV356</f>
        <v>4</v>
      </c>
      <c r="AY356" s="171">
        <f t="shared" ref="AY356" si="1459">AU356-AW356</f>
        <v>0</v>
      </c>
      <c r="BD356" s="179">
        <f>'[1]AFF 2018'!CI$435</f>
        <v>0</v>
      </c>
    </row>
    <row r="357" spans="1:56" s="19" customFormat="1" ht="70.5" hidden="1" customHeight="1">
      <c r="A357" s="54">
        <v>2018</v>
      </c>
      <c r="B357" s="174">
        <v>8323</v>
      </c>
      <c r="C357" s="54">
        <v>1</v>
      </c>
      <c r="D357" s="54">
        <v>2</v>
      </c>
      <c r="E357" s="54">
        <v>5000</v>
      </c>
      <c r="F357" s="54">
        <v>5300</v>
      </c>
      <c r="G357" s="54">
        <v>531</v>
      </c>
      <c r="H357" s="163">
        <v>14</v>
      </c>
      <c r="I357" s="175" t="s">
        <v>282</v>
      </c>
      <c r="J357" s="56">
        <f t="shared" si="1431"/>
        <v>0</v>
      </c>
      <c r="K357" s="56">
        <v>0</v>
      </c>
      <c r="L357" s="57">
        <f t="shared" si="1432"/>
        <v>0</v>
      </c>
      <c r="M357" s="56">
        <f t="shared" si="1433"/>
        <v>0</v>
      </c>
      <c r="N357" s="56">
        <v>0</v>
      </c>
      <c r="O357" s="57">
        <f t="shared" si="1434"/>
        <v>0</v>
      </c>
      <c r="P357" s="57">
        <v>0</v>
      </c>
      <c r="Q357" s="56">
        <f t="shared" ref="Q357:Q363" si="1460">ROUND(W357*0.8,0)</f>
        <v>0</v>
      </c>
      <c r="R357" s="56">
        <v>0</v>
      </c>
      <c r="S357" s="57">
        <f t="shared" si="1436"/>
        <v>0</v>
      </c>
      <c r="T357" s="56">
        <f t="shared" ref="T357:T363" si="1461">W357-Q357</f>
        <v>0</v>
      </c>
      <c r="U357" s="56">
        <v>0</v>
      </c>
      <c r="V357" s="57">
        <f t="shared" si="1438"/>
        <v>0</v>
      </c>
      <c r="W357" s="57">
        <v>0</v>
      </c>
      <c r="X357" s="56">
        <f t="shared" ref="X357:X363" si="1462">ROUND(AD357*0.8,0)</f>
        <v>0</v>
      </c>
      <c r="Y357" s="56">
        <v>0</v>
      </c>
      <c r="Z357" s="57">
        <f t="shared" si="1440"/>
        <v>0</v>
      </c>
      <c r="AA357" s="56">
        <f t="shared" ref="AA357:AA363" si="1463">AD357-X357</f>
        <v>0</v>
      </c>
      <c r="AB357" s="56">
        <v>0</v>
      </c>
      <c r="AC357" s="57">
        <f t="shared" si="1442"/>
        <v>0</v>
      </c>
      <c r="AD357" s="57">
        <v>0</v>
      </c>
      <c r="AE357" s="56">
        <f t="shared" ref="AE357:AE363" si="1464">ROUND(AK357*0.8,0)</f>
        <v>0</v>
      </c>
      <c r="AF357" s="56">
        <v>0</v>
      </c>
      <c r="AG357" s="57">
        <f t="shared" si="1444"/>
        <v>0</v>
      </c>
      <c r="AH357" s="56">
        <f t="shared" ref="AH357:AH363" si="1465">AK357-AE357</f>
        <v>0</v>
      </c>
      <c r="AI357" s="56">
        <v>0</v>
      </c>
      <c r="AJ357" s="57">
        <f t="shared" si="1446"/>
        <v>0</v>
      </c>
      <c r="AK357" s="57">
        <v>0</v>
      </c>
      <c r="AL357" s="56">
        <f t="shared" ref="AL357:AL363" si="1466">ROUND(AR357*0.8,0)</f>
        <v>0</v>
      </c>
      <c r="AM357" s="56">
        <v>0</v>
      </c>
      <c r="AN357" s="57">
        <f t="shared" si="1448"/>
        <v>0</v>
      </c>
      <c r="AO357" s="56">
        <f t="shared" ref="AO357:AO363" si="1467">AR357-AL357</f>
        <v>0</v>
      </c>
      <c r="AP357" s="56">
        <v>0</v>
      </c>
      <c r="AQ357" s="57">
        <f t="shared" si="1450"/>
        <v>0</v>
      </c>
      <c r="AR357" s="57">
        <v>0</v>
      </c>
      <c r="AS357" s="57" t="s">
        <v>116</v>
      </c>
      <c r="AT357" s="179"/>
      <c r="AU357" s="176"/>
      <c r="AV357" s="177">
        <f t="shared" ref="AV357:AV363" si="1468">AY357-AT357</f>
        <v>0</v>
      </c>
      <c r="AW357" s="177">
        <v>0</v>
      </c>
      <c r="AX357" s="177"/>
      <c r="AY357" s="177"/>
      <c r="BD357" s="224" t="s">
        <v>78</v>
      </c>
    </row>
    <row r="358" spans="1:56" s="19" customFormat="1" ht="70.5" hidden="1" customHeight="1">
      <c r="A358" s="54">
        <v>2018</v>
      </c>
      <c r="B358" s="174">
        <v>8323</v>
      </c>
      <c r="C358" s="54">
        <v>1</v>
      </c>
      <c r="D358" s="54">
        <v>2</v>
      </c>
      <c r="E358" s="54">
        <v>5000</v>
      </c>
      <c r="F358" s="54">
        <v>5300</v>
      </c>
      <c r="G358" s="54">
        <v>531</v>
      </c>
      <c r="H358" s="163">
        <v>15</v>
      </c>
      <c r="I358" s="175" t="s">
        <v>283</v>
      </c>
      <c r="J358" s="56">
        <f t="shared" si="1431"/>
        <v>0</v>
      </c>
      <c r="K358" s="56">
        <v>0</v>
      </c>
      <c r="L358" s="57">
        <f t="shared" si="1432"/>
        <v>0</v>
      </c>
      <c r="M358" s="56">
        <f t="shared" si="1433"/>
        <v>0</v>
      </c>
      <c r="N358" s="56">
        <v>0</v>
      </c>
      <c r="O358" s="57">
        <f t="shared" si="1434"/>
        <v>0</v>
      </c>
      <c r="P358" s="57">
        <v>0</v>
      </c>
      <c r="Q358" s="56">
        <f t="shared" si="1460"/>
        <v>0</v>
      </c>
      <c r="R358" s="56">
        <v>0</v>
      </c>
      <c r="S358" s="57">
        <f t="shared" si="1436"/>
        <v>0</v>
      </c>
      <c r="T358" s="56">
        <f t="shared" si="1461"/>
        <v>0</v>
      </c>
      <c r="U358" s="56">
        <v>0</v>
      </c>
      <c r="V358" s="57">
        <f t="shared" si="1438"/>
        <v>0</v>
      </c>
      <c r="W358" s="57">
        <v>0</v>
      </c>
      <c r="X358" s="56">
        <f t="shared" si="1462"/>
        <v>0</v>
      </c>
      <c r="Y358" s="56">
        <v>0</v>
      </c>
      <c r="Z358" s="57">
        <f t="shared" si="1440"/>
        <v>0</v>
      </c>
      <c r="AA358" s="56">
        <f t="shared" si="1463"/>
        <v>0</v>
      </c>
      <c r="AB358" s="56">
        <v>0</v>
      </c>
      <c r="AC358" s="57">
        <f t="shared" si="1442"/>
        <v>0</v>
      </c>
      <c r="AD358" s="57">
        <v>0</v>
      </c>
      <c r="AE358" s="56">
        <f t="shared" si="1464"/>
        <v>0</v>
      </c>
      <c r="AF358" s="56">
        <v>0</v>
      </c>
      <c r="AG358" s="57">
        <f t="shared" si="1444"/>
        <v>0</v>
      </c>
      <c r="AH358" s="56">
        <f t="shared" si="1465"/>
        <v>0</v>
      </c>
      <c r="AI358" s="56">
        <v>0</v>
      </c>
      <c r="AJ358" s="57">
        <f t="shared" si="1446"/>
        <v>0</v>
      </c>
      <c r="AK358" s="57">
        <v>0</v>
      </c>
      <c r="AL358" s="56">
        <f t="shared" si="1466"/>
        <v>0</v>
      </c>
      <c r="AM358" s="56">
        <v>0</v>
      </c>
      <c r="AN358" s="57">
        <f t="shared" si="1448"/>
        <v>0</v>
      </c>
      <c r="AO358" s="56">
        <f t="shared" si="1467"/>
        <v>0</v>
      </c>
      <c r="AP358" s="56">
        <v>0</v>
      </c>
      <c r="AQ358" s="57">
        <f t="shared" si="1450"/>
        <v>0</v>
      </c>
      <c r="AR358" s="57">
        <v>0</v>
      </c>
      <c r="AS358" s="57" t="s">
        <v>43</v>
      </c>
      <c r="AT358" s="179"/>
      <c r="AU358" s="176"/>
      <c r="AV358" s="177">
        <f t="shared" si="1468"/>
        <v>0</v>
      </c>
      <c r="AW358" s="177">
        <v>0</v>
      </c>
      <c r="AX358" s="177"/>
      <c r="AY358" s="177"/>
      <c r="BD358" s="224" t="s">
        <v>78</v>
      </c>
    </row>
    <row r="359" spans="1:56" s="19" customFormat="1" ht="70.5" hidden="1" customHeight="1">
      <c r="A359" s="54">
        <v>2018</v>
      </c>
      <c r="B359" s="174">
        <v>8323</v>
      </c>
      <c r="C359" s="54">
        <v>1</v>
      </c>
      <c r="D359" s="54">
        <v>2</v>
      </c>
      <c r="E359" s="54">
        <v>5000</v>
      </c>
      <c r="F359" s="54">
        <v>5300</v>
      </c>
      <c r="G359" s="54">
        <v>531</v>
      </c>
      <c r="H359" s="163">
        <v>16</v>
      </c>
      <c r="I359" s="175" t="s">
        <v>284</v>
      </c>
      <c r="J359" s="56">
        <f t="shared" si="1431"/>
        <v>0</v>
      </c>
      <c r="K359" s="56">
        <v>0</v>
      </c>
      <c r="L359" s="57">
        <f t="shared" si="1432"/>
        <v>0</v>
      </c>
      <c r="M359" s="56">
        <f t="shared" si="1433"/>
        <v>0</v>
      </c>
      <c r="N359" s="56">
        <v>0</v>
      </c>
      <c r="O359" s="57">
        <f t="shared" si="1434"/>
        <v>0</v>
      </c>
      <c r="P359" s="57">
        <v>0</v>
      </c>
      <c r="Q359" s="56">
        <f t="shared" si="1460"/>
        <v>0</v>
      </c>
      <c r="R359" s="56">
        <v>0</v>
      </c>
      <c r="S359" s="57">
        <f t="shared" si="1436"/>
        <v>0</v>
      </c>
      <c r="T359" s="56">
        <f t="shared" si="1461"/>
        <v>0</v>
      </c>
      <c r="U359" s="56">
        <v>0</v>
      </c>
      <c r="V359" s="57">
        <f t="shared" si="1438"/>
        <v>0</v>
      </c>
      <c r="W359" s="57">
        <v>0</v>
      </c>
      <c r="X359" s="56">
        <f t="shared" si="1462"/>
        <v>0</v>
      </c>
      <c r="Y359" s="56">
        <v>0</v>
      </c>
      <c r="Z359" s="57">
        <f t="shared" si="1440"/>
        <v>0</v>
      </c>
      <c r="AA359" s="56">
        <f t="shared" si="1463"/>
        <v>0</v>
      </c>
      <c r="AB359" s="56">
        <v>0</v>
      </c>
      <c r="AC359" s="57">
        <f t="shared" si="1442"/>
        <v>0</v>
      </c>
      <c r="AD359" s="57">
        <v>0</v>
      </c>
      <c r="AE359" s="56">
        <f t="shared" si="1464"/>
        <v>0</v>
      </c>
      <c r="AF359" s="56">
        <v>0</v>
      </c>
      <c r="AG359" s="57">
        <f t="shared" si="1444"/>
        <v>0</v>
      </c>
      <c r="AH359" s="56">
        <f t="shared" si="1465"/>
        <v>0</v>
      </c>
      <c r="AI359" s="56">
        <v>0</v>
      </c>
      <c r="AJ359" s="57">
        <f t="shared" si="1446"/>
        <v>0</v>
      </c>
      <c r="AK359" s="57">
        <v>0</v>
      </c>
      <c r="AL359" s="56">
        <f t="shared" si="1466"/>
        <v>0</v>
      </c>
      <c r="AM359" s="56">
        <v>0</v>
      </c>
      <c r="AN359" s="57">
        <f t="shared" si="1448"/>
        <v>0</v>
      </c>
      <c r="AO359" s="56">
        <f t="shared" si="1467"/>
        <v>0</v>
      </c>
      <c r="AP359" s="56">
        <v>0</v>
      </c>
      <c r="AQ359" s="57">
        <f t="shared" si="1450"/>
        <v>0</v>
      </c>
      <c r="AR359" s="57">
        <v>0</v>
      </c>
      <c r="AS359" s="57" t="s">
        <v>43</v>
      </c>
      <c r="AT359" s="179"/>
      <c r="AU359" s="176"/>
      <c r="AV359" s="177">
        <f t="shared" si="1468"/>
        <v>0</v>
      </c>
      <c r="AW359" s="177">
        <v>0</v>
      </c>
      <c r="AX359" s="177"/>
      <c r="AY359" s="177"/>
      <c r="BD359" s="224" t="s">
        <v>78</v>
      </c>
    </row>
    <row r="360" spans="1:56" s="19" customFormat="1" ht="70.5" hidden="1" customHeight="1">
      <c r="A360" s="54">
        <v>2018</v>
      </c>
      <c r="B360" s="174">
        <v>8323</v>
      </c>
      <c r="C360" s="54">
        <v>1</v>
      </c>
      <c r="D360" s="54">
        <v>2</v>
      </c>
      <c r="E360" s="54">
        <v>5000</v>
      </c>
      <c r="F360" s="54">
        <v>5300</v>
      </c>
      <c r="G360" s="54">
        <v>531</v>
      </c>
      <c r="H360" s="163">
        <v>17</v>
      </c>
      <c r="I360" s="175" t="s">
        <v>285</v>
      </c>
      <c r="J360" s="56">
        <f t="shared" si="1431"/>
        <v>0</v>
      </c>
      <c r="K360" s="56">
        <v>0</v>
      </c>
      <c r="L360" s="57">
        <f t="shared" si="1432"/>
        <v>0</v>
      </c>
      <c r="M360" s="56">
        <f t="shared" si="1433"/>
        <v>0</v>
      </c>
      <c r="N360" s="56">
        <v>0</v>
      </c>
      <c r="O360" s="57">
        <f t="shared" si="1434"/>
        <v>0</v>
      </c>
      <c r="P360" s="57">
        <v>0</v>
      </c>
      <c r="Q360" s="56">
        <f t="shared" si="1460"/>
        <v>0</v>
      </c>
      <c r="R360" s="56">
        <v>0</v>
      </c>
      <c r="S360" s="57">
        <f t="shared" si="1436"/>
        <v>0</v>
      </c>
      <c r="T360" s="56">
        <f t="shared" si="1461"/>
        <v>0</v>
      </c>
      <c r="U360" s="56">
        <v>0</v>
      </c>
      <c r="V360" s="57">
        <f t="shared" si="1438"/>
        <v>0</v>
      </c>
      <c r="W360" s="57">
        <v>0</v>
      </c>
      <c r="X360" s="56">
        <f t="shared" si="1462"/>
        <v>0</v>
      </c>
      <c r="Y360" s="56">
        <v>0</v>
      </c>
      <c r="Z360" s="57">
        <f t="shared" si="1440"/>
        <v>0</v>
      </c>
      <c r="AA360" s="56">
        <f t="shared" si="1463"/>
        <v>0</v>
      </c>
      <c r="AB360" s="56">
        <v>0</v>
      </c>
      <c r="AC360" s="57">
        <f t="shared" si="1442"/>
        <v>0</v>
      </c>
      <c r="AD360" s="57">
        <v>0</v>
      </c>
      <c r="AE360" s="56">
        <f t="shared" si="1464"/>
        <v>0</v>
      </c>
      <c r="AF360" s="56">
        <v>0</v>
      </c>
      <c r="AG360" s="57">
        <f t="shared" si="1444"/>
        <v>0</v>
      </c>
      <c r="AH360" s="56">
        <f t="shared" si="1465"/>
        <v>0</v>
      </c>
      <c r="AI360" s="56">
        <v>0</v>
      </c>
      <c r="AJ360" s="57">
        <f t="shared" si="1446"/>
        <v>0</v>
      </c>
      <c r="AK360" s="57">
        <v>0</v>
      </c>
      <c r="AL360" s="56">
        <f t="shared" si="1466"/>
        <v>0</v>
      </c>
      <c r="AM360" s="56">
        <v>0</v>
      </c>
      <c r="AN360" s="57">
        <f t="shared" si="1448"/>
        <v>0</v>
      </c>
      <c r="AO360" s="56">
        <f t="shared" si="1467"/>
        <v>0</v>
      </c>
      <c r="AP360" s="56">
        <v>0</v>
      </c>
      <c r="AQ360" s="57">
        <f t="shared" si="1450"/>
        <v>0</v>
      </c>
      <c r="AR360" s="57">
        <v>0</v>
      </c>
      <c r="AS360" s="57" t="s">
        <v>43</v>
      </c>
      <c r="AT360" s="179"/>
      <c r="AU360" s="176"/>
      <c r="AV360" s="177">
        <f t="shared" si="1468"/>
        <v>0</v>
      </c>
      <c r="AW360" s="177">
        <v>0</v>
      </c>
      <c r="AX360" s="177"/>
      <c r="AY360" s="177"/>
      <c r="BD360" s="224" t="s">
        <v>78</v>
      </c>
    </row>
    <row r="361" spans="1:56" s="19" customFormat="1" ht="70.5" hidden="1" customHeight="1">
      <c r="A361" s="54">
        <v>2018</v>
      </c>
      <c r="B361" s="174">
        <v>8323</v>
      </c>
      <c r="C361" s="54">
        <v>1</v>
      </c>
      <c r="D361" s="54">
        <v>2</v>
      </c>
      <c r="E361" s="54">
        <v>5000</v>
      </c>
      <c r="F361" s="54">
        <v>5300</v>
      </c>
      <c r="G361" s="54">
        <v>531</v>
      </c>
      <c r="H361" s="163">
        <v>18</v>
      </c>
      <c r="I361" s="175" t="s">
        <v>286</v>
      </c>
      <c r="J361" s="56">
        <f t="shared" si="1431"/>
        <v>0</v>
      </c>
      <c r="K361" s="56">
        <v>0</v>
      </c>
      <c r="L361" s="57">
        <f t="shared" si="1432"/>
        <v>0</v>
      </c>
      <c r="M361" s="56">
        <f t="shared" si="1433"/>
        <v>0</v>
      </c>
      <c r="N361" s="56">
        <v>0</v>
      </c>
      <c r="O361" s="57">
        <f t="shared" si="1434"/>
        <v>0</v>
      </c>
      <c r="P361" s="57">
        <v>0</v>
      </c>
      <c r="Q361" s="56">
        <f t="shared" si="1460"/>
        <v>0</v>
      </c>
      <c r="R361" s="56">
        <v>0</v>
      </c>
      <c r="S361" s="57">
        <f t="shared" si="1436"/>
        <v>0</v>
      </c>
      <c r="T361" s="56">
        <f t="shared" si="1461"/>
        <v>0</v>
      </c>
      <c r="U361" s="56">
        <v>0</v>
      </c>
      <c r="V361" s="57">
        <f t="shared" si="1438"/>
        <v>0</v>
      </c>
      <c r="W361" s="57">
        <v>0</v>
      </c>
      <c r="X361" s="56">
        <f t="shared" si="1462"/>
        <v>0</v>
      </c>
      <c r="Y361" s="56">
        <v>0</v>
      </c>
      <c r="Z361" s="57">
        <f t="shared" si="1440"/>
        <v>0</v>
      </c>
      <c r="AA361" s="56">
        <f t="shared" si="1463"/>
        <v>0</v>
      </c>
      <c r="AB361" s="56">
        <v>0</v>
      </c>
      <c r="AC361" s="57">
        <f t="shared" si="1442"/>
        <v>0</v>
      </c>
      <c r="AD361" s="57">
        <v>0</v>
      </c>
      <c r="AE361" s="56">
        <f t="shared" si="1464"/>
        <v>0</v>
      </c>
      <c r="AF361" s="56">
        <v>0</v>
      </c>
      <c r="AG361" s="57">
        <f t="shared" si="1444"/>
        <v>0</v>
      </c>
      <c r="AH361" s="56">
        <f t="shared" si="1465"/>
        <v>0</v>
      </c>
      <c r="AI361" s="56">
        <v>0</v>
      </c>
      <c r="AJ361" s="57">
        <f t="shared" si="1446"/>
        <v>0</v>
      </c>
      <c r="AK361" s="57">
        <v>0</v>
      </c>
      <c r="AL361" s="56">
        <f t="shared" si="1466"/>
        <v>0</v>
      </c>
      <c r="AM361" s="56">
        <v>0</v>
      </c>
      <c r="AN361" s="57">
        <f t="shared" si="1448"/>
        <v>0</v>
      </c>
      <c r="AO361" s="56">
        <f t="shared" si="1467"/>
        <v>0</v>
      </c>
      <c r="AP361" s="56">
        <v>0</v>
      </c>
      <c r="AQ361" s="57">
        <f t="shared" si="1450"/>
        <v>0</v>
      </c>
      <c r="AR361" s="57">
        <v>0</v>
      </c>
      <c r="AS361" s="57" t="s">
        <v>43</v>
      </c>
      <c r="AT361" s="179"/>
      <c r="AU361" s="176"/>
      <c r="AV361" s="177">
        <f t="shared" si="1468"/>
        <v>0</v>
      </c>
      <c r="AW361" s="177">
        <v>0</v>
      </c>
      <c r="AX361" s="177"/>
      <c r="AY361" s="177"/>
      <c r="BD361" s="224" t="s">
        <v>78</v>
      </c>
    </row>
    <row r="362" spans="1:56" s="19" customFormat="1" ht="70.5" hidden="1" customHeight="1">
      <c r="A362" s="54">
        <v>2018</v>
      </c>
      <c r="B362" s="174">
        <v>8323</v>
      </c>
      <c r="C362" s="54">
        <v>1</v>
      </c>
      <c r="D362" s="54">
        <v>2</v>
      </c>
      <c r="E362" s="54">
        <v>5000</v>
      </c>
      <c r="F362" s="54">
        <v>5300</v>
      </c>
      <c r="G362" s="54">
        <v>531</v>
      </c>
      <c r="H362" s="163">
        <v>19</v>
      </c>
      <c r="I362" s="175" t="s">
        <v>288</v>
      </c>
      <c r="J362" s="56">
        <f t="shared" si="1431"/>
        <v>0</v>
      </c>
      <c r="K362" s="56">
        <v>0</v>
      </c>
      <c r="L362" s="57">
        <f t="shared" si="1432"/>
        <v>0</v>
      </c>
      <c r="M362" s="56">
        <f t="shared" si="1433"/>
        <v>0</v>
      </c>
      <c r="N362" s="56">
        <v>0</v>
      </c>
      <c r="O362" s="57">
        <f t="shared" si="1434"/>
        <v>0</v>
      </c>
      <c r="P362" s="57">
        <v>0</v>
      </c>
      <c r="Q362" s="56">
        <f t="shared" si="1460"/>
        <v>0</v>
      </c>
      <c r="R362" s="56">
        <v>0</v>
      </c>
      <c r="S362" s="57">
        <f t="shared" si="1436"/>
        <v>0</v>
      </c>
      <c r="T362" s="56">
        <f t="shared" si="1461"/>
        <v>0</v>
      </c>
      <c r="U362" s="56">
        <v>0</v>
      </c>
      <c r="V362" s="57">
        <f t="shared" si="1438"/>
        <v>0</v>
      </c>
      <c r="W362" s="57">
        <v>0</v>
      </c>
      <c r="X362" s="56">
        <f t="shared" si="1462"/>
        <v>0</v>
      </c>
      <c r="Y362" s="56">
        <v>0</v>
      </c>
      <c r="Z362" s="57">
        <f t="shared" si="1440"/>
        <v>0</v>
      </c>
      <c r="AA362" s="56">
        <f t="shared" si="1463"/>
        <v>0</v>
      </c>
      <c r="AB362" s="56">
        <v>0</v>
      </c>
      <c r="AC362" s="57">
        <f t="shared" si="1442"/>
        <v>0</v>
      </c>
      <c r="AD362" s="57">
        <v>0</v>
      </c>
      <c r="AE362" s="56">
        <f t="shared" si="1464"/>
        <v>0</v>
      </c>
      <c r="AF362" s="56">
        <v>0</v>
      </c>
      <c r="AG362" s="57">
        <f t="shared" si="1444"/>
        <v>0</v>
      </c>
      <c r="AH362" s="56">
        <f t="shared" si="1465"/>
        <v>0</v>
      </c>
      <c r="AI362" s="56">
        <v>0</v>
      </c>
      <c r="AJ362" s="57">
        <f t="shared" si="1446"/>
        <v>0</v>
      </c>
      <c r="AK362" s="57">
        <v>0</v>
      </c>
      <c r="AL362" s="56">
        <f t="shared" si="1466"/>
        <v>0</v>
      </c>
      <c r="AM362" s="56">
        <v>0</v>
      </c>
      <c r="AN362" s="57">
        <f t="shared" si="1448"/>
        <v>0</v>
      </c>
      <c r="AO362" s="56">
        <f t="shared" si="1467"/>
        <v>0</v>
      </c>
      <c r="AP362" s="56">
        <v>0</v>
      </c>
      <c r="AQ362" s="57">
        <f t="shared" si="1450"/>
        <v>0</v>
      </c>
      <c r="AR362" s="57">
        <v>0</v>
      </c>
      <c r="AS362" s="57" t="s">
        <v>43</v>
      </c>
      <c r="AT362" s="179"/>
      <c r="AU362" s="176"/>
      <c r="AV362" s="177">
        <f t="shared" si="1468"/>
        <v>0</v>
      </c>
      <c r="AW362" s="177">
        <v>0</v>
      </c>
      <c r="AX362" s="177"/>
      <c r="AY362" s="177"/>
      <c r="BD362" s="224" t="s">
        <v>78</v>
      </c>
    </row>
    <row r="363" spans="1:56" s="19" customFormat="1" ht="70.5" hidden="1" customHeight="1">
      <c r="A363" s="54">
        <v>2018</v>
      </c>
      <c r="B363" s="174">
        <v>8323</v>
      </c>
      <c r="C363" s="54">
        <v>1</v>
      </c>
      <c r="D363" s="54">
        <v>2</v>
      </c>
      <c r="E363" s="54">
        <v>5000</v>
      </c>
      <c r="F363" s="54">
        <v>5300</v>
      </c>
      <c r="G363" s="54">
        <v>531</v>
      </c>
      <c r="H363" s="163">
        <v>20</v>
      </c>
      <c r="I363" s="175" t="s">
        <v>291</v>
      </c>
      <c r="J363" s="56">
        <f t="shared" si="1431"/>
        <v>0</v>
      </c>
      <c r="K363" s="56">
        <v>0</v>
      </c>
      <c r="L363" s="57">
        <f t="shared" si="1432"/>
        <v>0</v>
      </c>
      <c r="M363" s="56">
        <f t="shared" si="1433"/>
        <v>0</v>
      </c>
      <c r="N363" s="56">
        <v>0</v>
      </c>
      <c r="O363" s="57">
        <f t="shared" si="1434"/>
        <v>0</v>
      </c>
      <c r="P363" s="57">
        <v>0</v>
      </c>
      <c r="Q363" s="56">
        <f t="shared" si="1460"/>
        <v>0</v>
      </c>
      <c r="R363" s="56">
        <v>0</v>
      </c>
      <c r="S363" s="57">
        <f t="shared" si="1436"/>
        <v>0</v>
      </c>
      <c r="T363" s="56">
        <f t="shared" si="1461"/>
        <v>0</v>
      </c>
      <c r="U363" s="56">
        <v>0</v>
      </c>
      <c r="V363" s="57">
        <f t="shared" si="1438"/>
        <v>0</v>
      </c>
      <c r="W363" s="57">
        <v>0</v>
      </c>
      <c r="X363" s="56">
        <f t="shared" si="1462"/>
        <v>0</v>
      </c>
      <c r="Y363" s="56">
        <v>0</v>
      </c>
      <c r="Z363" s="57">
        <f t="shared" si="1440"/>
        <v>0</v>
      </c>
      <c r="AA363" s="56">
        <f t="shared" si="1463"/>
        <v>0</v>
      </c>
      <c r="AB363" s="56">
        <v>0</v>
      </c>
      <c r="AC363" s="57">
        <f t="shared" si="1442"/>
        <v>0</v>
      </c>
      <c r="AD363" s="57">
        <v>0</v>
      </c>
      <c r="AE363" s="56">
        <f t="shared" si="1464"/>
        <v>0</v>
      </c>
      <c r="AF363" s="56">
        <v>0</v>
      </c>
      <c r="AG363" s="57">
        <f t="shared" si="1444"/>
        <v>0</v>
      </c>
      <c r="AH363" s="56">
        <f t="shared" si="1465"/>
        <v>0</v>
      </c>
      <c r="AI363" s="56">
        <v>0</v>
      </c>
      <c r="AJ363" s="57">
        <f t="shared" si="1446"/>
        <v>0</v>
      </c>
      <c r="AK363" s="57">
        <v>0</v>
      </c>
      <c r="AL363" s="56">
        <f t="shared" si="1466"/>
        <v>0</v>
      </c>
      <c r="AM363" s="56">
        <v>0</v>
      </c>
      <c r="AN363" s="57">
        <f t="shared" si="1448"/>
        <v>0</v>
      </c>
      <c r="AO363" s="56">
        <f t="shared" si="1467"/>
        <v>0</v>
      </c>
      <c r="AP363" s="56">
        <v>0</v>
      </c>
      <c r="AQ363" s="57">
        <f t="shared" si="1450"/>
        <v>0</v>
      </c>
      <c r="AR363" s="57">
        <v>0</v>
      </c>
      <c r="AS363" s="57" t="s">
        <v>43</v>
      </c>
      <c r="AT363" s="179"/>
      <c r="AU363" s="176"/>
      <c r="AV363" s="177">
        <f t="shared" si="1468"/>
        <v>0</v>
      </c>
      <c r="AW363" s="177">
        <v>0</v>
      </c>
      <c r="AX363" s="177"/>
      <c r="AY363" s="177"/>
      <c r="BD363" s="224" t="s">
        <v>78</v>
      </c>
    </row>
    <row r="364" spans="1:56" s="19" customFormat="1" ht="70.5" customHeight="1">
      <c r="A364" s="154">
        <v>2019</v>
      </c>
      <c r="B364" s="155">
        <v>8323</v>
      </c>
      <c r="C364" s="154">
        <v>1</v>
      </c>
      <c r="D364" s="154">
        <v>2</v>
      </c>
      <c r="E364" s="154">
        <v>5000</v>
      </c>
      <c r="F364" s="154">
        <v>5300</v>
      </c>
      <c r="G364" s="154">
        <v>532</v>
      </c>
      <c r="H364" s="154"/>
      <c r="I364" s="172" t="s">
        <v>292</v>
      </c>
      <c r="J364" s="158">
        <f>SUM(J365:J368)</f>
        <v>390200</v>
      </c>
      <c r="K364" s="158">
        <f t="shared" ref="K364:O364" si="1469">SUM(K365:K368)</f>
        <v>0</v>
      </c>
      <c r="L364" s="158">
        <f t="shared" si="1469"/>
        <v>390200</v>
      </c>
      <c r="M364" s="158">
        <f t="shared" si="1469"/>
        <v>0</v>
      </c>
      <c r="N364" s="158">
        <f t="shared" si="1469"/>
        <v>0</v>
      </c>
      <c r="O364" s="158">
        <f t="shared" si="1469"/>
        <v>0</v>
      </c>
      <c r="P364" s="158">
        <f>L364+O364</f>
        <v>390200</v>
      </c>
      <c r="Q364" s="158">
        <f>SUM(Q365:Q368)</f>
        <v>0</v>
      </c>
      <c r="R364" s="158">
        <f t="shared" ref="R364:V364" si="1470">SUM(R365:R368)</f>
        <v>0</v>
      </c>
      <c r="S364" s="158">
        <f t="shared" si="1470"/>
        <v>0</v>
      </c>
      <c r="T364" s="158">
        <f t="shared" si="1470"/>
        <v>0</v>
      </c>
      <c r="U364" s="158">
        <f t="shared" si="1470"/>
        <v>0</v>
      </c>
      <c r="V364" s="158">
        <f t="shared" si="1470"/>
        <v>0</v>
      </c>
      <c r="W364" s="158">
        <f>S364+V364</f>
        <v>0</v>
      </c>
      <c r="X364" s="158">
        <f>SUM(X365:X368)</f>
        <v>0</v>
      </c>
      <c r="Y364" s="158">
        <f t="shared" ref="Y364:AC364" si="1471">SUM(Y365:Y368)</f>
        <v>0</v>
      </c>
      <c r="Z364" s="158">
        <f t="shared" si="1471"/>
        <v>0</v>
      </c>
      <c r="AA364" s="158">
        <f t="shared" si="1471"/>
        <v>0</v>
      </c>
      <c r="AB364" s="158">
        <f t="shared" si="1471"/>
        <v>0</v>
      </c>
      <c r="AC364" s="158">
        <f t="shared" si="1471"/>
        <v>0</v>
      </c>
      <c r="AD364" s="158">
        <f>Z364+AC364</f>
        <v>0</v>
      </c>
      <c r="AE364" s="158">
        <f>SUM(AE365:AE368)</f>
        <v>0</v>
      </c>
      <c r="AF364" s="158">
        <f t="shared" ref="AF364:AI364" si="1472">SUM(AF365:AF368)</f>
        <v>0</v>
      </c>
      <c r="AG364" s="158">
        <f t="shared" si="1472"/>
        <v>0</v>
      </c>
      <c r="AH364" s="158">
        <f t="shared" si="1472"/>
        <v>0</v>
      </c>
      <c r="AI364" s="158">
        <f t="shared" si="1472"/>
        <v>0</v>
      </c>
      <c r="AJ364" s="158">
        <f t="shared" ref="AJ364" si="1473">SUM(AJ365:AJ368)</f>
        <v>0</v>
      </c>
      <c r="AK364" s="158">
        <f>AG364+AJ364</f>
        <v>0</v>
      </c>
      <c r="AL364" s="158">
        <f>SUM(AL365:AL368)</f>
        <v>390200</v>
      </c>
      <c r="AM364" s="158">
        <f t="shared" ref="AM364:AQ364" si="1474">SUM(AM365:AM368)</f>
        <v>0</v>
      </c>
      <c r="AN364" s="158">
        <f t="shared" si="1474"/>
        <v>390200</v>
      </c>
      <c r="AO364" s="158">
        <f t="shared" si="1474"/>
        <v>0</v>
      </c>
      <c r="AP364" s="158">
        <f t="shared" si="1474"/>
        <v>0</v>
      </c>
      <c r="AQ364" s="158">
        <f t="shared" si="1474"/>
        <v>0</v>
      </c>
      <c r="AR364" s="158">
        <f>AN364+AQ364</f>
        <v>390200</v>
      </c>
      <c r="AS364" s="222"/>
      <c r="AT364" s="223"/>
      <c r="AU364" s="160"/>
      <c r="AV364" s="161"/>
      <c r="AW364" s="161"/>
      <c r="AX364" s="161"/>
      <c r="AY364" s="161"/>
      <c r="BD364" s="173"/>
    </row>
    <row r="365" spans="1:56" s="19" customFormat="1" ht="70.5" customHeight="1">
      <c r="A365" s="54">
        <v>2019</v>
      </c>
      <c r="B365" s="174">
        <v>8323</v>
      </c>
      <c r="C365" s="54">
        <v>1</v>
      </c>
      <c r="D365" s="54">
        <v>2</v>
      </c>
      <c r="E365" s="54">
        <v>5000</v>
      </c>
      <c r="F365" s="54">
        <v>5300</v>
      </c>
      <c r="G365" s="54">
        <v>532</v>
      </c>
      <c r="H365" s="163">
        <v>1</v>
      </c>
      <c r="I365" s="175" t="s">
        <v>293</v>
      </c>
      <c r="J365" s="56">
        <v>40200</v>
      </c>
      <c r="K365" s="56">
        <v>0</v>
      </c>
      <c r="L365" s="57">
        <f t="shared" ref="L365:L368" si="1475">J365+K365</f>
        <v>40200</v>
      </c>
      <c r="M365" s="56">
        <v>0</v>
      </c>
      <c r="N365" s="56">
        <v>0</v>
      </c>
      <c r="O365" s="57">
        <f t="shared" ref="O365:O368" si="1476">M365+N365</f>
        <v>0</v>
      </c>
      <c r="P365" s="57">
        <v>0</v>
      </c>
      <c r="Q365" s="56">
        <f t="shared" ref="Q365:Q368" si="1477">ROUND(W365*0.8,0)</f>
        <v>0</v>
      </c>
      <c r="R365" s="56">
        <v>0</v>
      </c>
      <c r="S365" s="57">
        <f t="shared" ref="S365:S368" si="1478">Q365+R365</f>
        <v>0</v>
      </c>
      <c r="T365" s="56">
        <f>W365-Q365</f>
        <v>0</v>
      </c>
      <c r="U365" s="56">
        <v>0</v>
      </c>
      <c r="V365" s="57">
        <f t="shared" ref="V365:V368" si="1479">T365+U365</f>
        <v>0</v>
      </c>
      <c r="W365" s="57">
        <v>0</v>
      </c>
      <c r="X365" s="56">
        <f t="shared" ref="X365:X368" si="1480">ROUND(AD365*0.8,0)</f>
        <v>0</v>
      </c>
      <c r="Y365" s="56">
        <v>0</v>
      </c>
      <c r="Z365" s="57">
        <f t="shared" ref="Z365:Z368" si="1481">X365+Y365</f>
        <v>0</v>
      </c>
      <c r="AA365" s="56">
        <f>AD365-X365</f>
        <v>0</v>
      </c>
      <c r="AB365" s="56">
        <v>0</v>
      </c>
      <c r="AC365" s="57">
        <f t="shared" ref="AC365:AC368" si="1482">AA365+AB365</f>
        <v>0</v>
      </c>
      <c r="AD365" s="57">
        <v>0</v>
      </c>
      <c r="AE365" s="56">
        <f t="shared" ref="AE365:AE368" si="1483">ROUND(AK365*0.8,0)</f>
        <v>0</v>
      </c>
      <c r="AF365" s="56">
        <v>0</v>
      </c>
      <c r="AG365" s="57">
        <f t="shared" ref="AG365:AG368" si="1484">AE365+AF365</f>
        <v>0</v>
      </c>
      <c r="AH365" s="56">
        <f>AK365-AE365</f>
        <v>0</v>
      </c>
      <c r="AI365" s="56">
        <v>0</v>
      </c>
      <c r="AJ365" s="57">
        <f t="shared" ref="AJ365:AJ368" si="1485">AH365+AI365</f>
        <v>0</v>
      </c>
      <c r="AK365" s="57">
        <v>0</v>
      </c>
      <c r="AL365" s="56">
        <f t="shared" ref="AL365:AL368" si="1486">J365-Q365-X365-AE365</f>
        <v>40200</v>
      </c>
      <c r="AM365" s="56">
        <f t="shared" ref="AM365:AM368" si="1487">K365-R365-Y365-AF365</f>
        <v>0</v>
      </c>
      <c r="AN365" s="57">
        <f t="shared" ref="AN365:AN368" si="1488">AL365+AM365</f>
        <v>40200</v>
      </c>
      <c r="AO365" s="56">
        <f t="shared" ref="AO365:AO368" si="1489">M365-T365-AA365-AH365</f>
        <v>0</v>
      </c>
      <c r="AP365" s="56">
        <f t="shared" ref="AP365:AP368" si="1490">N365-U365-AB365-AI365</f>
        <v>0</v>
      </c>
      <c r="AQ365" s="57">
        <f t="shared" ref="AQ365:AQ368" si="1491">AO365+AP365</f>
        <v>0</v>
      </c>
      <c r="AR365" s="57">
        <f t="shared" ref="AR365:AR368" si="1492">AN365+AQ365</f>
        <v>40200</v>
      </c>
      <c r="AS365" s="57" t="s">
        <v>43</v>
      </c>
      <c r="AT365" s="179">
        <v>12</v>
      </c>
      <c r="AU365" s="176">
        <v>0</v>
      </c>
      <c r="AV365" s="177">
        <v>0</v>
      </c>
      <c r="AW365" s="177">
        <v>0</v>
      </c>
      <c r="AX365" s="171">
        <f t="shared" ref="AX365" si="1493">AT365-AV365</f>
        <v>12</v>
      </c>
      <c r="AY365" s="171">
        <f t="shared" ref="AY365" si="1494">AU365-AW365</f>
        <v>0</v>
      </c>
      <c r="BD365" s="224" t="s">
        <v>78</v>
      </c>
    </row>
    <row r="366" spans="1:56" s="19" customFormat="1" ht="70.5" customHeight="1">
      <c r="A366" s="54">
        <v>2019</v>
      </c>
      <c r="B366" s="174">
        <v>8323</v>
      </c>
      <c r="C366" s="54">
        <v>1</v>
      </c>
      <c r="D366" s="54">
        <v>2</v>
      </c>
      <c r="E366" s="54">
        <v>5000</v>
      </c>
      <c r="F366" s="54">
        <v>5300</v>
      </c>
      <c r="G366" s="54">
        <v>532</v>
      </c>
      <c r="H366" s="163">
        <v>2</v>
      </c>
      <c r="I366" s="175" t="s">
        <v>294</v>
      </c>
      <c r="J366" s="56">
        <v>308000</v>
      </c>
      <c r="K366" s="56">
        <v>0</v>
      </c>
      <c r="L366" s="57">
        <f t="shared" si="1475"/>
        <v>308000</v>
      </c>
      <c r="M366" s="56">
        <v>0</v>
      </c>
      <c r="N366" s="56">
        <v>0</v>
      </c>
      <c r="O366" s="57">
        <f t="shared" si="1476"/>
        <v>0</v>
      </c>
      <c r="P366" s="57">
        <v>0</v>
      </c>
      <c r="Q366" s="56">
        <f t="shared" si="1477"/>
        <v>0</v>
      </c>
      <c r="R366" s="56">
        <v>0</v>
      </c>
      <c r="S366" s="57">
        <f t="shared" si="1478"/>
        <v>0</v>
      </c>
      <c r="T366" s="56">
        <f>W366-Q366</f>
        <v>0</v>
      </c>
      <c r="U366" s="56">
        <v>0</v>
      </c>
      <c r="V366" s="57">
        <f t="shared" si="1479"/>
        <v>0</v>
      </c>
      <c r="W366" s="57">
        <v>0</v>
      </c>
      <c r="X366" s="56">
        <f t="shared" si="1480"/>
        <v>0</v>
      </c>
      <c r="Y366" s="56">
        <v>0</v>
      </c>
      <c r="Z366" s="57">
        <f t="shared" si="1481"/>
        <v>0</v>
      </c>
      <c r="AA366" s="56">
        <f>AD366-X366</f>
        <v>0</v>
      </c>
      <c r="AB366" s="56">
        <v>0</v>
      </c>
      <c r="AC366" s="57">
        <f t="shared" si="1482"/>
        <v>0</v>
      </c>
      <c r="AD366" s="57">
        <v>0</v>
      </c>
      <c r="AE366" s="56">
        <f t="shared" si="1483"/>
        <v>0</v>
      </c>
      <c r="AF366" s="56">
        <v>0</v>
      </c>
      <c r="AG366" s="57">
        <f t="shared" si="1484"/>
        <v>0</v>
      </c>
      <c r="AH366" s="56">
        <f>AK366-AE366</f>
        <v>0</v>
      </c>
      <c r="AI366" s="56">
        <v>0</v>
      </c>
      <c r="AJ366" s="57">
        <f t="shared" si="1485"/>
        <v>0</v>
      </c>
      <c r="AK366" s="57">
        <v>0</v>
      </c>
      <c r="AL366" s="56">
        <f t="shared" si="1486"/>
        <v>308000</v>
      </c>
      <c r="AM366" s="56">
        <f t="shared" si="1487"/>
        <v>0</v>
      </c>
      <c r="AN366" s="57">
        <f t="shared" si="1488"/>
        <v>308000</v>
      </c>
      <c r="AO366" s="56">
        <f t="shared" si="1489"/>
        <v>0</v>
      </c>
      <c r="AP366" s="56">
        <f t="shared" si="1490"/>
        <v>0</v>
      </c>
      <c r="AQ366" s="57">
        <f t="shared" si="1491"/>
        <v>0</v>
      </c>
      <c r="AR366" s="57">
        <f t="shared" si="1492"/>
        <v>308000</v>
      </c>
      <c r="AS366" s="57" t="s">
        <v>43</v>
      </c>
      <c r="AT366" s="179">
        <v>4</v>
      </c>
      <c r="AU366" s="176">
        <v>0</v>
      </c>
      <c r="AV366" s="177">
        <v>0</v>
      </c>
      <c r="AW366" s="177">
        <v>0</v>
      </c>
      <c r="AX366" s="171">
        <f t="shared" ref="AX366:AX368" si="1495">AT366-AV366</f>
        <v>4</v>
      </c>
      <c r="AY366" s="171">
        <f t="shared" ref="AY366:AY368" si="1496">AU366-AW366</f>
        <v>0</v>
      </c>
      <c r="BD366" s="224" t="s">
        <v>78</v>
      </c>
    </row>
    <row r="367" spans="1:56" s="19" customFormat="1" ht="70.5" customHeight="1">
      <c r="A367" s="54">
        <v>2019</v>
      </c>
      <c r="B367" s="174">
        <v>8323</v>
      </c>
      <c r="C367" s="54">
        <v>1</v>
      </c>
      <c r="D367" s="54">
        <v>2</v>
      </c>
      <c r="E367" s="54">
        <v>5000</v>
      </c>
      <c r="F367" s="54">
        <v>5300</v>
      </c>
      <c r="G367" s="54">
        <v>532</v>
      </c>
      <c r="H367" s="163">
        <v>3</v>
      </c>
      <c r="I367" s="175" t="s">
        <v>295</v>
      </c>
      <c r="J367" s="56">
        <v>20000</v>
      </c>
      <c r="K367" s="56">
        <v>0</v>
      </c>
      <c r="L367" s="57">
        <f t="shared" si="1475"/>
        <v>20000</v>
      </c>
      <c r="M367" s="56">
        <v>0</v>
      </c>
      <c r="N367" s="56">
        <v>0</v>
      </c>
      <c r="O367" s="57">
        <f t="shared" si="1476"/>
        <v>0</v>
      </c>
      <c r="P367" s="57">
        <v>0</v>
      </c>
      <c r="Q367" s="56">
        <f t="shared" si="1477"/>
        <v>0</v>
      </c>
      <c r="R367" s="56">
        <v>0</v>
      </c>
      <c r="S367" s="57">
        <f t="shared" si="1478"/>
        <v>0</v>
      </c>
      <c r="T367" s="56">
        <f>W367-Q367</f>
        <v>0</v>
      </c>
      <c r="U367" s="56">
        <v>0</v>
      </c>
      <c r="V367" s="57">
        <f t="shared" si="1479"/>
        <v>0</v>
      </c>
      <c r="W367" s="57">
        <v>0</v>
      </c>
      <c r="X367" s="56">
        <f t="shared" si="1480"/>
        <v>0</v>
      </c>
      <c r="Y367" s="56">
        <v>0</v>
      </c>
      <c r="Z367" s="57">
        <f t="shared" si="1481"/>
        <v>0</v>
      </c>
      <c r="AA367" s="56">
        <f>AD367-X367</f>
        <v>0</v>
      </c>
      <c r="AB367" s="56">
        <v>0</v>
      </c>
      <c r="AC367" s="57">
        <f t="shared" si="1482"/>
        <v>0</v>
      </c>
      <c r="AD367" s="57">
        <v>0</v>
      </c>
      <c r="AE367" s="56">
        <f t="shared" si="1483"/>
        <v>0</v>
      </c>
      <c r="AF367" s="56">
        <v>0</v>
      </c>
      <c r="AG367" s="57">
        <f t="shared" si="1484"/>
        <v>0</v>
      </c>
      <c r="AH367" s="56">
        <f>AK367-AE367</f>
        <v>0</v>
      </c>
      <c r="AI367" s="56">
        <v>0</v>
      </c>
      <c r="AJ367" s="57">
        <f t="shared" si="1485"/>
        <v>0</v>
      </c>
      <c r="AK367" s="57">
        <v>0</v>
      </c>
      <c r="AL367" s="56">
        <f t="shared" si="1486"/>
        <v>20000</v>
      </c>
      <c r="AM367" s="56">
        <f t="shared" si="1487"/>
        <v>0</v>
      </c>
      <c r="AN367" s="57">
        <f t="shared" si="1488"/>
        <v>20000</v>
      </c>
      <c r="AO367" s="56">
        <f t="shared" si="1489"/>
        <v>0</v>
      </c>
      <c r="AP367" s="56">
        <f t="shared" si="1490"/>
        <v>0</v>
      </c>
      <c r="AQ367" s="57">
        <f t="shared" si="1491"/>
        <v>0</v>
      </c>
      <c r="AR367" s="57">
        <f t="shared" si="1492"/>
        <v>20000</v>
      </c>
      <c r="AS367" s="57" t="s">
        <v>43</v>
      </c>
      <c r="AT367" s="179">
        <v>1</v>
      </c>
      <c r="AU367" s="176">
        <v>0</v>
      </c>
      <c r="AV367" s="177">
        <v>0</v>
      </c>
      <c r="AW367" s="177">
        <v>0</v>
      </c>
      <c r="AX367" s="171">
        <f t="shared" si="1495"/>
        <v>1</v>
      </c>
      <c r="AY367" s="171">
        <f t="shared" si="1496"/>
        <v>0</v>
      </c>
      <c r="BD367" s="224" t="s">
        <v>78</v>
      </c>
    </row>
    <row r="368" spans="1:56" s="19" customFormat="1" ht="70.5" customHeight="1">
      <c r="A368" s="54">
        <v>2019</v>
      </c>
      <c r="B368" s="174">
        <v>8323</v>
      </c>
      <c r="C368" s="54">
        <v>1</v>
      </c>
      <c r="D368" s="54">
        <v>2</v>
      </c>
      <c r="E368" s="54">
        <v>5000</v>
      </c>
      <c r="F368" s="54">
        <v>5300</v>
      </c>
      <c r="G368" s="54">
        <v>532</v>
      </c>
      <c r="H368" s="163">
        <v>4</v>
      </c>
      <c r="I368" s="175" t="s">
        <v>296</v>
      </c>
      <c r="J368" s="56">
        <v>22000</v>
      </c>
      <c r="K368" s="56">
        <v>0</v>
      </c>
      <c r="L368" s="57">
        <f t="shared" si="1475"/>
        <v>22000</v>
      </c>
      <c r="M368" s="56">
        <v>0</v>
      </c>
      <c r="N368" s="56">
        <v>0</v>
      </c>
      <c r="O368" s="57">
        <f t="shared" si="1476"/>
        <v>0</v>
      </c>
      <c r="P368" s="57">
        <v>0</v>
      </c>
      <c r="Q368" s="56">
        <f t="shared" si="1477"/>
        <v>0</v>
      </c>
      <c r="R368" s="56">
        <v>0</v>
      </c>
      <c r="S368" s="57">
        <f t="shared" si="1478"/>
        <v>0</v>
      </c>
      <c r="T368" s="56">
        <f>W368-Q368</f>
        <v>0</v>
      </c>
      <c r="U368" s="56">
        <v>0</v>
      </c>
      <c r="V368" s="57">
        <f t="shared" si="1479"/>
        <v>0</v>
      </c>
      <c r="W368" s="57">
        <v>0</v>
      </c>
      <c r="X368" s="56">
        <f t="shared" si="1480"/>
        <v>0</v>
      </c>
      <c r="Y368" s="56">
        <v>0</v>
      </c>
      <c r="Z368" s="57">
        <f t="shared" si="1481"/>
        <v>0</v>
      </c>
      <c r="AA368" s="56">
        <f>AD368-X368</f>
        <v>0</v>
      </c>
      <c r="AB368" s="56">
        <v>0</v>
      </c>
      <c r="AC368" s="57">
        <f t="shared" si="1482"/>
        <v>0</v>
      </c>
      <c r="AD368" s="57">
        <v>0</v>
      </c>
      <c r="AE368" s="56">
        <f t="shared" si="1483"/>
        <v>0</v>
      </c>
      <c r="AF368" s="56">
        <v>0</v>
      </c>
      <c r="AG368" s="57">
        <f t="shared" si="1484"/>
        <v>0</v>
      </c>
      <c r="AH368" s="56">
        <f>AK368-AE368</f>
        <v>0</v>
      </c>
      <c r="AI368" s="56">
        <v>0</v>
      </c>
      <c r="AJ368" s="57">
        <f t="shared" si="1485"/>
        <v>0</v>
      </c>
      <c r="AK368" s="57">
        <v>0</v>
      </c>
      <c r="AL368" s="56">
        <f t="shared" si="1486"/>
        <v>22000</v>
      </c>
      <c r="AM368" s="56">
        <f t="shared" si="1487"/>
        <v>0</v>
      </c>
      <c r="AN368" s="57">
        <f t="shared" si="1488"/>
        <v>22000</v>
      </c>
      <c r="AO368" s="56">
        <f t="shared" si="1489"/>
        <v>0</v>
      </c>
      <c r="AP368" s="56">
        <f t="shared" si="1490"/>
        <v>0</v>
      </c>
      <c r="AQ368" s="57">
        <f t="shared" si="1491"/>
        <v>0</v>
      </c>
      <c r="AR368" s="57">
        <f t="shared" si="1492"/>
        <v>22000</v>
      </c>
      <c r="AS368" s="57" t="s">
        <v>43</v>
      </c>
      <c r="AT368" s="179">
        <v>20</v>
      </c>
      <c r="AU368" s="176">
        <v>0</v>
      </c>
      <c r="AV368" s="177">
        <v>0</v>
      </c>
      <c r="AW368" s="177">
        <v>0</v>
      </c>
      <c r="AX368" s="171">
        <f t="shared" si="1495"/>
        <v>20</v>
      </c>
      <c r="AY368" s="171">
        <f t="shared" si="1496"/>
        <v>0</v>
      </c>
      <c r="BD368" s="224" t="s">
        <v>78</v>
      </c>
    </row>
    <row r="369" spans="1:56" s="19" customFormat="1" ht="70.5" hidden="1" customHeight="1">
      <c r="A369" s="145">
        <v>2018</v>
      </c>
      <c r="B369" s="146">
        <v>8323</v>
      </c>
      <c r="C369" s="145">
        <v>1</v>
      </c>
      <c r="D369" s="145">
        <v>2</v>
      </c>
      <c r="E369" s="145">
        <v>5000</v>
      </c>
      <c r="F369" s="145">
        <v>5400</v>
      </c>
      <c r="G369" s="145"/>
      <c r="H369" s="145"/>
      <c r="I369" s="147" t="s">
        <v>137</v>
      </c>
      <c r="J369" s="148">
        <f>J370</f>
        <v>0</v>
      </c>
      <c r="K369" s="148">
        <f t="shared" ref="K369:O369" si="1497">K370</f>
        <v>0</v>
      </c>
      <c r="L369" s="148">
        <f t="shared" si="1497"/>
        <v>0</v>
      </c>
      <c r="M369" s="148">
        <f t="shared" si="1497"/>
        <v>0</v>
      </c>
      <c r="N369" s="148">
        <f t="shared" si="1497"/>
        <v>0</v>
      </c>
      <c r="O369" s="148">
        <f t="shared" si="1497"/>
        <v>0</v>
      </c>
      <c r="P369" s="148">
        <f>L369+O369</f>
        <v>0</v>
      </c>
      <c r="Q369" s="148">
        <f>Q370</f>
        <v>0</v>
      </c>
      <c r="R369" s="148">
        <f t="shared" ref="R369:V370" si="1498">R370</f>
        <v>0</v>
      </c>
      <c r="S369" s="148">
        <f t="shared" si="1498"/>
        <v>0</v>
      </c>
      <c r="T369" s="148">
        <f t="shared" si="1498"/>
        <v>0</v>
      </c>
      <c r="U369" s="148">
        <f t="shared" si="1498"/>
        <v>0</v>
      </c>
      <c r="V369" s="148">
        <f t="shared" si="1498"/>
        <v>0</v>
      </c>
      <c r="W369" s="148">
        <f>S369+V369</f>
        <v>0</v>
      </c>
      <c r="X369" s="148">
        <f>X370</f>
        <v>0</v>
      </c>
      <c r="Y369" s="148">
        <f t="shared" ref="Y369:AC370" si="1499">Y370</f>
        <v>0</v>
      </c>
      <c r="Z369" s="148">
        <f t="shared" si="1499"/>
        <v>0</v>
      </c>
      <c r="AA369" s="148">
        <f t="shared" si="1499"/>
        <v>0</v>
      </c>
      <c r="AB369" s="148">
        <f t="shared" si="1499"/>
        <v>0</v>
      </c>
      <c r="AC369" s="148">
        <f t="shared" si="1499"/>
        <v>0</v>
      </c>
      <c r="AD369" s="148">
        <f>Z369+AC369</f>
        <v>0</v>
      </c>
      <c r="AE369" s="148">
        <f>AE370</f>
        <v>0</v>
      </c>
      <c r="AF369" s="148">
        <f t="shared" ref="AF369:AI370" si="1500">AF370</f>
        <v>0</v>
      </c>
      <c r="AG369" s="148">
        <f t="shared" si="1500"/>
        <v>0</v>
      </c>
      <c r="AH369" s="148">
        <f t="shared" si="1500"/>
        <v>0</v>
      </c>
      <c r="AI369" s="148">
        <f t="shared" si="1500"/>
        <v>0</v>
      </c>
      <c r="AJ369" s="148">
        <f t="shared" ref="AJ369:AJ370" si="1501">AJ370</f>
        <v>0</v>
      </c>
      <c r="AK369" s="148">
        <f>AG369+AJ369</f>
        <v>0</v>
      </c>
      <c r="AL369" s="148">
        <f>AL370</f>
        <v>0</v>
      </c>
      <c r="AM369" s="148">
        <f t="shared" ref="AM369:AQ370" si="1502">AM370</f>
        <v>0</v>
      </c>
      <c r="AN369" s="148">
        <f t="shared" si="1502"/>
        <v>0</v>
      </c>
      <c r="AO369" s="148">
        <f t="shared" si="1502"/>
        <v>0</v>
      </c>
      <c r="AP369" s="148">
        <f t="shared" si="1502"/>
        <v>0</v>
      </c>
      <c r="AQ369" s="148">
        <f t="shared" si="1502"/>
        <v>0</v>
      </c>
      <c r="AR369" s="148">
        <f>AN369+AQ369</f>
        <v>0</v>
      </c>
      <c r="AS369" s="148"/>
      <c r="AT369" s="149"/>
      <c r="AU369" s="150"/>
      <c r="AV369" s="151">
        <f t="shared" ref="AV369:AW370" si="1503">AV370</f>
        <v>0</v>
      </c>
      <c r="AW369" s="151">
        <f t="shared" si="1503"/>
        <v>0</v>
      </c>
      <c r="AX369" s="151"/>
      <c r="AY369" s="151"/>
      <c r="BD369" s="153"/>
    </row>
    <row r="370" spans="1:56" s="19" customFormat="1" ht="70.5" hidden="1" customHeight="1">
      <c r="A370" s="154">
        <v>2018</v>
      </c>
      <c r="B370" s="155">
        <v>8323</v>
      </c>
      <c r="C370" s="154">
        <v>1</v>
      </c>
      <c r="D370" s="154">
        <v>2</v>
      </c>
      <c r="E370" s="154">
        <v>5000</v>
      </c>
      <c r="F370" s="154">
        <v>5400</v>
      </c>
      <c r="G370" s="154">
        <v>541</v>
      </c>
      <c r="H370" s="154"/>
      <c r="I370" s="172" t="s">
        <v>138</v>
      </c>
      <c r="J370" s="158">
        <f>J371</f>
        <v>0</v>
      </c>
      <c r="K370" s="158">
        <f t="shared" ref="K370:O370" si="1504">K371</f>
        <v>0</v>
      </c>
      <c r="L370" s="158">
        <f t="shared" si="1504"/>
        <v>0</v>
      </c>
      <c r="M370" s="158">
        <f t="shared" si="1504"/>
        <v>0</v>
      </c>
      <c r="N370" s="158">
        <f t="shared" si="1504"/>
        <v>0</v>
      </c>
      <c r="O370" s="158">
        <f t="shared" si="1504"/>
        <v>0</v>
      </c>
      <c r="P370" s="158">
        <f>L370+O370</f>
        <v>0</v>
      </c>
      <c r="Q370" s="158">
        <f>Q371</f>
        <v>0</v>
      </c>
      <c r="R370" s="158">
        <f t="shared" si="1498"/>
        <v>0</v>
      </c>
      <c r="S370" s="158">
        <f t="shared" si="1498"/>
        <v>0</v>
      </c>
      <c r="T370" s="158">
        <f t="shared" si="1498"/>
        <v>0</v>
      </c>
      <c r="U370" s="158">
        <f t="shared" si="1498"/>
        <v>0</v>
      </c>
      <c r="V370" s="158">
        <f t="shared" si="1498"/>
        <v>0</v>
      </c>
      <c r="W370" s="158">
        <f>S370+V370</f>
        <v>0</v>
      </c>
      <c r="X370" s="158">
        <f>X371</f>
        <v>0</v>
      </c>
      <c r="Y370" s="158">
        <f t="shared" si="1499"/>
        <v>0</v>
      </c>
      <c r="Z370" s="158">
        <f t="shared" si="1499"/>
        <v>0</v>
      </c>
      <c r="AA370" s="158">
        <f t="shared" si="1499"/>
        <v>0</v>
      </c>
      <c r="AB370" s="158">
        <f t="shared" si="1499"/>
        <v>0</v>
      </c>
      <c r="AC370" s="158">
        <f t="shared" si="1499"/>
        <v>0</v>
      </c>
      <c r="AD370" s="158">
        <f>Z370+AC370</f>
        <v>0</v>
      </c>
      <c r="AE370" s="158">
        <f>AE371</f>
        <v>0</v>
      </c>
      <c r="AF370" s="158">
        <f t="shared" si="1500"/>
        <v>0</v>
      </c>
      <c r="AG370" s="158">
        <f t="shared" si="1500"/>
        <v>0</v>
      </c>
      <c r="AH370" s="158">
        <f t="shared" si="1500"/>
        <v>0</v>
      </c>
      <c r="AI370" s="158">
        <f t="shared" si="1500"/>
        <v>0</v>
      </c>
      <c r="AJ370" s="158">
        <f t="shared" si="1501"/>
        <v>0</v>
      </c>
      <c r="AK370" s="158">
        <f>AG370+AJ370</f>
        <v>0</v>
      </c>
      <c r="AL370" s="158">
        <f>AL371</f>
        <v>0</v>
      </c>
      <c r="AM370" s="158">
        <f t="shared" si="1502"/>
        <v>0</v>
      </c>
      <c r="AN370" s="158">
        <f t="shared" si="1502"/>
        <v>0</v>
      </c>
      <c r="AO370" s="158">
        <f t="shared" si="1502"/>
        <v>0</v>
      </c>
      <c r="AP370" s="158">
        <f t="shared" si="1502"/>
        <v>0</v>
      </c>
      <c r="AQ370" s="158">
        <f t="shared" si="1502"/>
        <v>0</v>
      </c>
      <c r="AR370" s="158">
        <f>AN370+AQ370</f>
        <v>0</v>
      </c>
      <c r="AS370" s="158"/>
      <c r="AT370" s="159"/>
      <c r="AU370" s="160"/>
      <c r="AV370" s="161">
        <f t="shared" si="1503"/>
        <v>0</v>
      </c>
      <c r="AW370" s="161">
        <f t="shared" si="1503"/>
        <v>0</v>
      </c>
      <c r="AX370" s="161"/>
      <c r="AY370" s="161"/>
      <c r="BD370" s="173"/>
    </row>
    <row r="371" spans="1:56" s="19" customFormat="1" ht="70.5" hidden="1" customHeight="1">
      <c r="A371" s="54">
        <v>2018</v>
      </c>
      <c r="B371" s="174">
        <v>8323</v>
      </c>
      <c r="C371" s="54">
        <v>1</v>
      </c>
      <c r="D371" s="54">
        <v>2</v>
      </c>
      <c r="E371" s="54">
        <v>5000</v>
      </c>
      <c r="F371" s="54">
        <v>5400</v>
      </c>
      <c r="G371" s="54">
        <v>541</v>
      </c>
      <c r="H371" s="163">
        <v>1</v>
      </c>
      <c r="I371" s="175" t="s">
        <v>139</v>
      </c>
      <c r="J371" s="56">
        <v>0</v>
      </c>
      <c r="K371" s="56">
        <v>0</v>
      </c>
      <c r="L371" s="57">
        <f>J371+K371</f>
        <v>0</v>
      </c>
      <c r="M371" s="56">
        <f>P371-J371</f>
        <v>0</v>
      </c>
      <c r="N371" s="56">
        <v>0</v>
      </c>
      <c r="O371" s="57">
        <f>M371+N371</f>
        <v>0</v>
      </c>
      <c r="P371" s="57">
        <v>0</v>
      </c>
      <c r="Q371" s="56">
        <v>0</v>
      </c>
      <c r="R371" s="56">
        <v>0</v>
      </c>
      <c r="S371" s="57">
        <f>Q371+R371</f>
        <v>0</v>
      </c>
      <c r="T371" s="56">
        <f>W371-Q371</f>
        <v>0</v>
      </c>
      <c r="U371" s="56">
        <v>0</v>
      </c>
      <c r="V371" s="57">
        <f>T371+U371</f>
        <v>0</v>
      </c>
      <c r="W371" s="57">
        <v>0</v>
      </c>
      <c r="X371" s="56">
        <v>0</v>
      </c>
      <c r="Y371" s="56">
        <v>0</v>
      </c>
      <c r="Z371" s="57">
        <f>X371+Y371</f>
        <v>0</v>
      </c>
      <c r="AA371" s="56">
        <f>AD371-X371</f>
        <v>0</v>
      </c>
      <c r="AB371" s="56">
        <v>0</v>
      </c>
      <c r="AC371" s="57">
        <f>AA371+AB371</f>
        <v>0</v>
      </c>
      <c r="AD371" s="57">
        <v>0</v>
      </c>
      <c r="AE371" s="56">
        <v>0</v>
      </c>
      <c r="AF371" s="56">
        <v>0</v>
      </c>
      <c r="AG371" s="57">
        <f>AE371+AF371</f>
        <v>0</v>
      </c>
      <c r="AH371" s="56">
        <f>AK371-AE371</f>
        <v>0</v>
      </c>
      <c r="AI371" s="56">
        <v>0</v>
      </c>
      <c r="AJ371" s="57">
        <f>AH371+AI371</f>
        <v>0</v>
      </c>
      <c r="AK371" s="57">
        <v>0</v>
      </c>
      <c r="AL371" s="56">
        <v>0</v>
      </c>
      <c r="AM371" s="56">
        <v>0</v>
      </c>
      <c r="AN371" s="57">
        <f>AL371+AM371</f>
        <v>0</v>
      </c>
      <c r="AO371" s="56">
        <f>AR371-AL371</f>
        <v>0</v>
      </c>
      <c r="AP371" s="56">
        <v>0</v>
      </c>
      <c r="AQ371" s="57">
        <f>AO371+AP371</f>
        <v>0</v>
      </c>
      <c r="AR371" s="57">
        <v>0</v>
      </c>
      <c r="AS371" s="57" t="s">
        <v>43</v>
      </c>
      <c r="AT371" s="179"/>
      <c r="AU371" s="176"/>
      <c r="AV371" s="177">
        <f>AY371-AT371</f>
        <v>0</v>
      </c>
      <c r="AW371" s="177">
        <v>0</v>
      </c>
      <c r="AX371" s="177"/>
      <c r="AY371" s="177"/>
      <c r="BD371" s="228" t="s">
        <v>30</v>
      </c>
    </row>
    <row r="372" spans="1:56" s="19" customFormat="1" ht="70.5" hidden="1" customHeight="1">
      <c r="A372" s="145">
        <v>2018</v>
      </c>
      <c r="B372" s="146">
        <v>8323</v>
      </c>
      <c r="C372" s="145">
        <v>1</v>
      </c>
      <c r="D372" s="145">
        <v>2</v>
      </c>
      <c r="E372" s="145">
        <v>5000</v>
      </c>
      <c r="F372" s="145">
        <v>5600</v>
      </c>
      <c r="G372" s="145"/>
      <c r="H372" s="145"/>
      <c r="I372" s="147" t="s">
        <v>297</v>
      </c>
      <c r="J372" s="148">
        <f>J373+J377+J381+J383</f>
        <v>0</v>
      </c>
      <c r="K372" s="148">
        <f t="shared" ref="K372:O372" si="1505">K373+K377+K381+K383</f>
        <v>0</v>
      </c>
      <c r="L372" s="148">
        <f t="shared" si="1505"/>
        <v>0</v>
      </c>
      <c r="M372" s="148">
        <f t="shared" si="1505"/>
        <v>0</v>
      </c>
      <c r="N372" s="148">
        <f t="shared" si="1505"/>
        <v>0</v>
      </c>
      <c r="O372" s="148">
        <f t="shared" si="1505"/>
        <v>0</v>
      </c>
      <c r="P372" s="148">
        <f>L372+O372</f>
        <v>0</v>
      </c>
      <c r="Q372" s="148">
        <f>Q373+Q377+Q381+Q383</f>
        <v>0</v>
      </c>
      <c r="R372" s="148">
        <f t="shared" ref="R372:V372" si="1506">R373+R377+R381+R383</f>
        <v>0</v>
      </c>
      <c r="S372" s="148">
        <f t="shared" si="1506"/>
        <v>0</v>
      </c>
      <c r="T372" s="148">
        <f t="shared" si="1506"/>
        <v>0</v>
      </c>
      <c r="U372" s="148">
        <f t="shared" si="1506"/>
        <v>0</v>
      </c>
      <c r="V372" s="148">
        <f t="shared" si="1506"/>
        <v>0</v>
      </c>
      <c r="W372" s="148">
        <f>S372+V372</f>
        <v>0</v>
      </c>
      <c r="X372" s="148">
        <f>X373+X377+X381+X383</f>
        <v>0</v>
      </c>
      <c r="Y372" s="148">
        <f t="shared" ref="Y372:AC372" si="1507">Y373+Y377+Y381+Y383</f>
        <v>0</v>
      </c>
      <c r="Z372" s="148">
        <f t="shared" si="1507"/>
        <v>0</v>
      </c>
      <c r="AA372" s="148">
        <f t="shared" si="1507"/>
        <v>0</v>
      </c>
      <c r="AB372" s="148">
        <f t="shared" si="1507"/>
        <v>0</v>
      </c>
      <c r="AC372" s="148">
        <f t="shared" si="1507"/>
        <v>0</v>
      </c>
      <c r="AD372" s="148">
        <f>Z372+AC372</f>
        <v>0</v>
      </c>
      <c r="AE372" s="148">
        <f>AE373+AE377+AE381+AE383</f>
        <v>0</v>
      </c>
      <c r="AF372" s="148">
        <f t="shared" ref="AF372:AI372" si="1508">AF373+AF377+AF381+AF383</f>
        <v>0</v>
      </c>
      <c r="AG372" s="148">
        <f t="shared" si="1508"/>
        <v>0</v>
      </c>
      <c r="AH372" s="148">
        <f t="shared" si="1508"/>
        <v>0</v>
      </c>
      <c r="AI372" s="148">
        <f t="shared" si="1508"/>
        <v>0</v>
      </c>
      <c r="AJ372" s="148">
        <f t="shared" ref="AJ372" si="1509">AJ373+AJ377+AJ381+AJ383</f>
        <v>0</v>
      </c>
      <c r="AK372" s="148">
        <f>AG372+AJ372</f>
        <v>0</v>
      </c>
      <c r="AL372" s="148">
        <f>AL373+AL377+AL381+AL383</f>
        <v>0</v>
      </c>
      <c r="AM372" s="148">
        <f t="shared" ref="AM372:AQ372" si="1510">AM373+AM377+AM381+AM383</f>
        <v>0</v>
      </c>
      <c r="AN372" s="148">
        <f t="shared" si="1510"/>
        <v>0</v>
      </c>
      <c r="AO372" s="148">
        <f t="shared" si="1510"/>
        <v>0</v>
      </c>
      <c r="AP372" s="148">
        <f t="shared" si="1510"/>
        <v>0</v>
      </c>
      <c r="AQ372" s="148">
        <f t="shared" si="1510"/>
        <v>0</v>
      </c>
      <c r="AR372" s="148">
        <f>AN372+AQ372</f>
        <v>0</v>
      </c>
      <c r="AS372" s="148"/>
      <c r="AT372" s="149"/>
      <c r="AU372" s="150"/>
      <c r="AV372" s="151">
        <f t="shared" ref="AV372:AW372" si="1511">AV373+AV377+AV381+AV383</f>
        <v>0</v>
      </c>
      <c r="AW372" s="151">
        <f t="shared" si="1511"/>
        <v>0</v>
      </c>
      <c r="AX372" s="151"/>
      <c r="AY372" s="151"/>
      <c r="BD372" s="153"/>
    </row>
    <row r="373" spans="1:56" s="19" customFormat="1" ht="70.5" hidden="1" customHeight="1">
      <c r="A373" s="154">
        <v>2018</v>
      </c>
      <c r="B373" s="155">
        <v>8323</v>
      </c>
      <c r="C373" s="154">
        <v>1</v>
      </c>
      <c r="D373" s="154">
        <v>2</v>
      </c>
      <c r="E373" s="154">
        <v>5000</v>
      </c>
      <c r="F373" s="154">
        <v>5600</v>
      </c>
      <c r="G373" s="154">
        <v>564</v>
      </c>
      <c r="H373" s="154"/>
      <c r="I373" s="172" t="s">
        <v>298</v>
      </c>
      <c r="J373" s="158">
        <f>SUM(J374:J376)</f>
        <v>0</v>
      </c>
      <c r="K373" s="158">
        <f t="shared" ref="K373:O373" si="1512">SUM(K374:K376)</f>
        <v>0</v>
      </c>
      <c r="L373" s="158">
        <f t="shared" si="1512"/>
        <v>0</v>
      </c>
      <c r="M373" s="158">
        <f t="shared" si="1512"/>
        <v>0</v>
      </c>
      <c r="N373" s="158">
        <f t="shared" si="1512"/>
        <v>0</v>
      </c>
      <c r="O373" s="158">
        <f t="shared" si="1512"/>
        <v>0</v>
      </c>
      <c r="P373" s="158">
        <f>L373+O373</f>
        <v>0</v>
      </c>
      <c r="Q373" s="158">
        <f>SUM(Q374:Q376)</f>
        <v>0</v>
      </c>
      <c r="R373" s="158">
        <f t="shared" ref="R373:V373" si="1513">SUM(R374:R376)</f>
        <v>0</v>
      </c>
      <c r="S373" s="158">
        <f t="shared" si="1513"/>
        <v>0</v>
      </c>
      <c r="T373" s="158">
        <f t="shared" si="1513"/>
        <v>0</v>
      </c>
      <c r="U373" s="158">
        <f t="shared" si="1513"/>
        <v>0</v>
      </c>
      <c r="V373" s="158">
        <f t="shared" si="1513"/>
        <v>0</v>
      </c>
      <c r="W373" s="158">
        <f>S373+V373</f>
        <v>0</v>
      </c>
      <c r="X373" s="158">
        <f>SUM(X374:X376)</f>
        <v>0</v>
      </c>
      <c r="Y373" s="158">
        <f t="shared" ref="Y373:AC373" si="1514">SUM(Y374:Y376)</f>
        <v>0</v>
      </c>
      <c r="Z373" s="158">
        <f t="shared" si="1514"/>
        <v>0</v>
      </c>
      <c r="AA373" s="158">
        <f t="shared" si="1514"/>
        <v>0</v>
      </c>
      <c r="AB373" s="158">
        <f t="shared" si="1514"/>
        <v>0</v>
      </c>
      <c r="AC373" s="158">
        <f t="shared" si="1514"/>
        <v>0</v>
      </c>
      <c r="AD373" s="158">
        <f>Z373+AC373</f>
        <v>0</v>
      </c>
      <c r="AE373" s="158">
        <f>SUM(AE374:AE376)</f>
        <v>0</v>
      </c>
      <c r="AF373" s="158">
        <f t="shared" ref="AF373:AI373" si="1515">SUM(AF374:AF376)</f>
        <v>0</v>
      </c>
      <c r="AG373" s="158">
        <f t="shared" si="1515"/>
        <v>0</v>
      </c>
      <c r="AH373" s="158">
        <f t="shared" si="1515"/>
        <v>0</v>
      </c>
      <c r="AI373" s="158">
        <f t="shared" si="1515"/>
        <v>0</v>
      </c>
      <c r="AJ373" s="158">
        <f t="shared" ref="AJ373" si="1516">SUM(AJ374:AJ376)</f>
        <v>0</v>
      </c>
      <c r="AK373" s="158">
        <f>AG373+AJ373</f>
        <v>0</v>
      </c>
      <c r="AL373" s="158">
        <f>SUM(AL374:AL376)</f>
        <v>0</v>
      </c>
      <c r="AM373" s="158">
        <f t="shared" ref="AM373:AQ373" si="1517">SUM(AM374:AM376)</f>
        <v>0</v>
      </c>
      <c r="AN373" s="158">
        <f t="shared" si="1517"/>
        <v>0</v>
      </c>
      <c r="AO373" s="158">
        <f t="shared" si="1517"/>
        <v>0</v>
      </c>
      <c r="AP373" s="158">
        <f t="shared" si="1517"/>
        <v>0</v>
      </c>
      <c r="AQ373" s="158">
        <f t="shared" si="1517"/>
        <v>0</v>
      </c>
      <c r="AR373" s="158">
        <f>AN373+AQ373</f>
        <v>0</v>
      </c>
      <c r="AS373" s="158"/>
      <c r="AT373" s="159"/>
      <c r="AU373" s="160"/>
      <c r="AV373" s="161">
        <f t="shared" ref="AV373:AW373" si="1518">SUM(AV374:AV376)</f>
        <v>0</v>
      </c>
      <c r="AW373" s="161">
        <f t="shared" si="1518"/>
        <v>0</v>
      </c>
      <c r="AX373" s="161"/>
      <c r="AY373" s="161"/>
      <c r="BD373" s="173"/>
    </row>
    <row r="374" spans="1:56" s="19" customFormat="1" ht="70.5" hidden="1" customHeight="1">
      <c r="A374" s="54">
        <v>2018</v>
      </c>
      <c r="B374" s="174">
        <v>8323</v>
      </c>
      <c r="C374" s="54">
        <v>1</v>
      </c>
      <c r="D374" s="54">
        <v>2</v>
      </c>
      <c r="E374" s="54">
        <v>5000</v>
      </c>
      <c r="F374" s="54">
        <v>5600</v>
      </c>
      <c r="G374" s="54">
        <v>564</v>
      </c>
      <c r="H374" s="163">
        <v>1</v>
      </c>
      <c r="I374" s="175" t="s">
        <v>299</v>
      </c>
      <c r="J374" s="56">
        <f t="shared" ref="J374:J376" si="1519">ROUND(P374*0.8,0)</f>
        <v>0</v>
      </c>
      <c r="K374" s="56">
        <v>0</v>
      </c>
      <c r="L374" s="57">
        <f t="shared" ref="L374:L376" si="1520">J374+K374</f>
        <v>0</v>
      </c>
      <c r="M374" s="56">
        <f>P374-J374</f>
        <v>0</v>
      </c>
      <c r="N374" s="56">
        <v>0</v>
      </c>
      <c r="O374" s="57">
        <f t="shared" ref="O374:O376" si="1521">M374+N374</f>
        <v>0</v>
      </c>
      <c r="P374" s="57">
        <v>0</v>
      </c>
      <c r="Q374" s="56">
        <f t="shared" ref="Q374:Q376" si="1522">ROUND(W374*0.8,0)</f>
        <v>0</v>
      </c>
      <c r="R374" s="56">
        <v>0</v>
      </c>
      <c r="S374" s="57">
        <f t="shared" ref="S374:S376" si="1523">Q374+R374</f>
        <v>0</v>
      </c>
      <c r="T374" s="56">
        <f>W374-Q374</f>
        <v>0</v>
      </c>
      <c r="U374" s="56">
        <v>0</v>
      </c>
      <c r="V374" s="57">
        <f t="shared" ref="V374:V376" si="1524">T374+U374</f>
        <v>0</v>
      </c>
      <c r="W374" s="57">
        <v>0</v>
      </c>
      <c r="X374" s="56">
        <f t="shared" ref="X374:X376" si="1525">ROUND(AD374*0.8,0)</f>
        <v>0</v>
      </c>
      <c r="Y374" s="56">
        <v>0</v>
      </c>
      <c r="Z374" s="57">
        <f t="shared" ref="Z374:Z376" si="1526">X374+Y374</f>
        <v>0</v>
      </c>
      <c r="AA374" s="56">
        <f>AD374-X374</f>
        <v>0</v>
      </c>
      <c r="AB374" s="56">
        <v>0</v>
      </c>
      <c r="AC374" s="57">
        <f t="shared" ref="AC374:AC376" si="1527">AA374+AB374</f>
        <v>0</v>
      </c>
      <c r="AD374" s="57">
        <v>0</v>
      </c>
      <c r="AE374" s="56">
        <f t="shared" ref="AE374:AE376" si="1528">ROUND(AK374*0.8,0)</f>
        <v>0</v>
      </c>
      <c r="AF374" s="56">
        <v>0</v>
      </c>
      <c r="AG374" s="57">
        <f t="shared" ref="AG374:AG376" si="1529">AE374+AF374</f>
        <v>0</v>
      </c>
      <c r="AH374" s="56">
        <f>AK374-AE374</f>
        <v>0</v>
      </c>
      <c r="AI374" s="56">
        <v>0</v>
      </c>
      <c r="AJ374" s="57">
        <f t="shared" ref="AJ374:AJ376" si="1530">AH374+AI374</f>
        <v>0</v>
      </c>
      <c r="AK374" s="57">
        <v>0</v>
      </c>
      <c r="AL374" s="56">
        <f t="shared" ref="AL374:AL376" si="1531">ROUND(AR374*0.8,0)</f>
        <v>0</v>
      </c>
      <c r="AM374" s="56">
        <v>0</v>
      </c>
      <c r="AN374" s="57">
        <f t="shared" ref="AN374:AN376" si="1532">AL374+AM374</f>
        <v>0</v>
      </c>
      <c r="AO374" s="56">
        <f>AR374-AL374</f>
        <v>0</v>
      </c>
      <c r="AP374" s="56">
        <v>0</v>
      </c>
      <c r="AQ374" s="57">
        <f t="shared" ref="AQ374:AQ376" si="1533">AO374+AP374</f>
        <v>0</v>
      </c>
      <c r="AR374" s="57">
        <v>0</v>
      </c>
      <c r="AS374" s="57" t="s">
        <v>43</v>
      </c>
      <c r="AT374" s="179"/>
      <c r="AU374" s="176"/>
      <c r="AV374" s="177">
        <f>AY374-AT374</f>
        <v>0</v>
      </c>
      <c r="AW374" s="177">
        <v>0</v>
      </c>
      <c r="AX374" s="177"/>
      <c r="AY374" s="177"/>
      <c r="BD374" s="224" t="s">
        <v>78</v>
      </c>
    </row>
    <row r="375" spans="1:56" s="19" customFormat="1" ht="70.5" hidden="1" customHeight="1">
      <c r="A375" s="54">
        <v>2018</v>
      </c>
      <c r="B375" s="174">
        <v>8323</v>
      </c>
      <c r="C375" s="54">
        <v>1</v>
      </c>
      <c r="D375" s="54">
        <v>2</v>
      </c>
      <c r="E375" s="54">
        <v>5000</v>
      </c>
      <c r="F375" s="54">
        <v>5600</v>
      </c>
      <c r="G375" s="54">
        <v>564</v>
      </c>
      <c r="H375" s="163">
        <v>2</v>
      </c>
      <c r="I375" s="175" t="s">
        <v>300</v>
      </c>
      <c r="J375" s="56">
        <f t="shared" si="1519"/>
        <v>0</v>
      </c>
      <c r="K375" s="56">
        <v>0</v>
      </c>
      <c r="L375" s="57">
        <f t="shared" si="1520"/>
        <v>0</v>
      </c>
      <c r="M375" s="56">
        <f>P375-J375</f>
        <v>0</v>
      </c>
      <c r="N375" s="56">
        <v>0</v>
      </c>
      <c r="O375" s="57">
        <f t="shared" si="1521"/>
        <v>0</v>
      </c>
      <c r="P375" s="57">
        <v>0</v>
      </c>
      <c r="Q375" s="56">
        <f t="shared" si="1522"/>
        <v>0</v>
      </c>
      <c r="R375" s="56">
        <v>0</v>
      </c>
      <c r="S375" s="57">
        <f t="shared" si="1523"/>
        <v>0</v>
      </c>
      <c r="T375" s="56">
        <f>W375-Q375</f>
        <v>0</v>
      </c>
      <c r="U375" s="56">
        <v>0</v>
      </c>
      <c r="V375" s="57">
        <f t="shared" si="1524"/>
        <v>0</v>
      </c>
      <c r="W375" s="57">
        <v>0</v>
      </c>
      <c r="X375" s="56">
        <f t="shared" si="1525"/>
        <v>0</v>
      </c>
      <c r="Y375" s="56">
        <v>0</v>
      </c>
      <c r="Z375" s="57">
        <f t="shared" si="1526"/>
        <v>0</v>
      </c>
      <c r="AA375" s="56">
        <f>AD375-X375</f>
        <v>0</v>
      </c>
      <c r="AB375" s="56">
        <v>0</v>
      </c>
      <c r="AC375" s="57">
        <f t="shared" si="1527"/>
        <v>0</v>
      </c>
      <c r="AD375" s="57">
        <v>0</v>
      </c>
      <c r="AE375" s="56">
        <f t="shared" si="1528"/>
        <v>0</v>
      </c>
      <c r="AF375" s="56">
        <v>0</v>
      </c>
      <c r="AG375" s="57">
        <f t="shared" si="1529"/>
        <v>0</v>
      </c>
      <c r="AH375" s="56">
        <f>AK375-AE375</f>
        <v>0</v>
      </c>
      <c r="AI375" s="56">
        <v>0</v>
      </c>
      <c r="AJ375" s="57">
        <f t="shared" si="1530"/>
        <v>0</v>
      </c>
      <c r="AK375" s="57">
        <v>0</v>
      </c>
      <c r="AL375" s="56">
        <f t="shared" si="1531"/>
        <v>0</v>
      </c>
      <c r="AM375" s="56">
        <v>0</v>
      </c>
      <c r="AN375" s="57">
        <f t="shared" si="1532"/>
        <v>0</v>
      </c>
      <c r="AO375" s="56">
        <f>AR375-AL375</f>
        <v>0</v>
      </c>
      <c r="AP375" s="56">
        <v>0</v>
      </c>
      <c r="AQ375" s="57">
        <f t="shared" si="1533"/>
        <v>0</v>
      </c>
      <c r="AR375" s="57">
        <v>0</v>
      </c>
      <c r="AS375" s="57" t="s">
        <v>43</v>
      </c>
      <c r="AT375" s="179"/>
      <c r="AU375" s="176"/>
      <c r="AV375" s="177">
        <f>AY375-AT375</f>
        <v>0</v>
      </c>
      <c r="AW375" s="177">
        <v>0</v>
      </c>
      <c r="AX375" s="177"/>
      <c r="AY375" s="177"/>
      <c r="BD375" s="224" t="s">
        <v>78</v>
      </c>
    </row>
    <row r="376" spans="1:56" s="19" customFormat="1" ht="70.5" hidden="1" customHeight="1">
      <c r="A376" s="54">
        <v>2018</v>
      </c>
      <c r="B376" s="174">
        <v>8323</v>
      </c>
      <c r="C376" s="54">
        <v>1</v>
      </c>
      <c r="D376" s="54">
        <v>2</v>
      </c>
      <c r="E376" s="54">
        <v>5000</v>
      </c>
      <c r="F376" s="54">
        <v>5600</v>
      </c>
      <c r="G376" s="54">
        <v>564</v>
      </c>
      <c r="H376" s="163">
        <v>3</v>
      </c>
      <c r="I376" s="175" t="s">
        <v>301</v>
      </c>
      <c r="J376" s="56">
        <f t="shared" si="1519"/>
        <v>0</v>
      </c>
      <c r="K376" s="56">
        <v>0</v>
      </c>
      <c r="L376" s="57">
        <f t="shared" si="1520"/>
        <v>0</v>
      </c>
      <c r="M376" s="56">
        <f>P376-J376</f>
        <v>0</v>
      </c>
      <c r="N376" s="56">
        <v>0</v>
      </c>
      <c r="O376" s="57">
        <f t="shared" si="1521"/>
        <v>0</v>
      </c>
      <c r="P376" s="57">
        <v>0</v>
      </c>
      <c r="Q376" s="56">
        <f t="shared" si="1522"/>
        <v>0</v>
      </c>
      <c r="R376" s="56">
        <v>0</v>
      </c>
      <c r="S376" s="57">
        <f t="shared" si="1523"/>
        <v>0</v>
      </c>
      <c r="T376" s="56">
        <f>W376-Q376</f>
        <v>0</v>
      </c>
      <c r="U376" s="56">
        <v>0</v>
      </c>
      <c r="V376" s="57">
        <f t="shared" si="1524"/>
        <v>0</v>
      </c>
      <c r="W376" s="57">
        <v>0</v>
      </c>
      <c r="X376" s="56">
        <f t="shared" si="1525"/>
        <v>0</v>
      </c>
      <c r="Y376" s="56">
        <v>0</v>
      </c>
      <c r="Z376" s="57">
        <f t="shared" si="1526"/>
        <v>0</v>
      </c>
      <c r="AA376" s="56">
        <f>AD376-X376</f>
        <v>0</v>
      </c>
      <c r="AB376" s="56">
        <v>0</v>
      </c>
      <c r="AC376" s="57">
        <f t="shared" si="1527"/>
        <v>0</v>
      </c>
      <c r="AD376" s="57">
        <v>0</v>
      </c>
      <c r="AE376" s="56">
        <f t="shared" si="1528"/>
        <v>0</v>
      </c>
      <c r="AF376" s="56">
        <v>0</v>
      </c>
      <c r="AG376" s="57">
        <f t="shared" si="1529"/>
        <v>0</v>
      </c>
      <c r="AH376" s="56">
        <f>AK376-AE376</f>
        <v>0</v>
      </c>
      <c r="AI376" s="56">
        <v>0</v>
      </c>
      <c r="AJ376" s="57">
        <f t="shared" si="1530"/>
        <v>0</v>
      </c>
      <c r="AK376" s="57">
        <v>0</v>
      </c>
      <c r="AL376" s="56">
        <f t="shared" si="1531"/>
        <v>0</v>
      </c>
      <c r="AM376" s="56">
        <v>0</v>
      </c>
      <c r="AN376" s="57">
        <f t="shared" si="1532"/>
        <v>0</v>
      </c>
      <c r="AO376" s="56">
        <f>AR376-AL376</f>
        <v>0</v>
      </c>
      <c r="AP376" s="56">
        <v>0</v>
      </c>
      <c r="AQ376" s="57">
        <f t="shared" si="1533"/>
        <v>0</v>
      </c>
      <c r="AR376" s="57">
        <v>0</v>
      </c>
      <c r="AS376" s="57" t="s">
        <v>43</v>
      </c>
      <c r="AT376" s="179"/>
      <c r="AU376" s="176"/>
      <c r="AV376" s="177">
        <f>AY376-AT376</f>
        <v>0</v>
      </c>
      <c r="AW376" s="177">
        <v>0</v>
      </c>
      <c r="AX376" s="177"/>
      <c r="AY376" s="177"/>
      <c r="BD376" s="224" t="s">
        <v>78</v>
      </c>
    </row>
    <row r="377" spans="1:56" s="19" customFormat="1" ht="70.5" hidden="1" customHeight="1">
      <c r="A377" s="154">
        <v>2018</v>
      </c>
      <c r="B377" s="155">
        <v>8323</v>
      </c>
      <c r="C377" s="154">
        <v>1</v>
      </c>
      <c r="D377" s="154">
        <v>2</v>
      </c>
      <c r="E377" s="154">
        <v>5000</v>
      </c>
      <c r="F377" s="154">
        <v>5600</v>
      </c>
      <c r="G377" s="154">
        <v>565</v>
      </c>
      <c r="H377" s="154"/>
      <c r="I377" s="172" t="s">
        <v>302</v>
      </c>
      <c r="J377" s="158">
        <f>SUM(J378:J380)</f>
        <v>0</v>
      </c>
      <c r="K377" s="158">
        <f t="shared" ref="K377:O377" si="1534">SUM(K378:K380)</f>
        <v>0</v>
      </c>
      <c r="L377" s="158">
        <f t="shared" si="1534"/>
        <v>0</v>
      </c>
      <c r="M377" s="158">
        <f t="shared" si="1534"/>
        <v>0</v>
      </c>
      <c r="N377" s="158">
        <f t="shared" si="1534"/>
        <v>0</v>
      </c>
      <c r="O377" s="158">
        <f t="shared" si="1534"/>
        <v>0</v>
      </c>
      <c r="P377" s="158">
        <f>L377+O377</f>
        <v>0</v>
      </c>
      <c r="Q377" s="158">
        <f>SUM(Q378:Q380)</f>
        <v>0</v>
      </c>
      <c r="R377" s="158">
        <f t="shared" ref="R377:V377" si="1535">SUM(R378:R380)</f>
        <v>0</v>
      </c>
      <c r="S377" s="158">
        <f t="shared" si="1535"/>
        <v>0</v>
      </c>
      <c r="T377" s="158">
        <f t="shared" si="1535"/>
        <v>0</v>
      </c>
      <c r="U377" s="158">
        <f t="shared" si="1535"/>
        <v>0</v>
      </c>
      <c r="V377" s="158">
        <f t="shared" si="1535"/>
        <v>0</v>
      </c>
      <c r="W377" s="158">
        <f>S377+V377</f>
        <v>0</v>
      </c>
      <c r="X377" s="158">
        <f>SUM(X378:X380)</f>
        <v>0</v>
      </c>
      <c r="Y377" s="158">
        <f t="shared" ref="Y377:AC377" si="1536">SUM(Y378:Y380)</f>
        <v>0</v>
      </c>
      <c r="Z377" s="158">
        <f t="shared" si="1536"/>
        <v>0</v>
      </c>
      <c r="AA377" s="158">
        <f t="shared" si="1536"/>
        <v>0</v>
      </c>
      <c r="AB377" s="158">
        <f t="shared" si="1536"/>
        <v>0</v>
      </c>
      <c r="AC377" s="158">
        <f t="shared" si="1536"/>
        <v>0</v>
      </c>
      <c r="AD377" s="158">
        <f>Z377+AC377</f>
        <v>0</v>
      </c>
      <c r="AE377" s="158">
        <f>SUM(AE378:AE380)</f>
        <v>0</v>
      </c>
      <c r="AF377" s="158">
        <f t="shared" ref="AF377:AI377" si="1537">SUM(AF378:AF380)</f>
        <v>0</v>
      </c>
      <c r="AG377" s="158">
        <f t="shared" si="1537"/>
        <v>0</v>
      </c>
      <c r="AH377" s="158">
        <f t="shared" si="1537"/>
        <v>0</v>
      </c>
      <c r="AI377" s="158">
        <f t="shared" si="1537"/>
        <v>0</v>
      </c>
      <c r="AJ377" s="158">
        <f t="shared" ref="AJ377" si="1538">SUM(AJ378:AJ380)</f>
        <v>0</v>
      </c>
      <c r="AK377" s="158">
        <f>AG377+AJ377</f>
        <v>0</v>
      </c>
      <c r="AL377" s="158">
        <f>SUM(AL378:AL380)</f>
        <v>0</v>
      </c>
      <c r="AM377" s="158">
        <f t="shared" ref="AM377:AQ377" si="1539">SUM(AM378:AM380)</f>
        <v>0</v>
      </c>
      <c r="AN377" s="158">
        <f t="shared" si="1539"/>
        <v>0</v>
      </c>
      <c r="AO377" s="158">
        <f t="shared" si="1539"/>
        <v>0</v>
      </c>
      <c r="AP377" s="158">
        <f t="shared" si="1539"/>
        <v>0</v>
      </c>
      <c r="AQ377" s="158">
        <f t="shared" si="1539"/>
        <v>0</v>
      </c>
      <c r="AR377" s="158">
        <f>AN377+AQ377</f>
        <v>0</v>
      </c>
      <c r="AS377" s="158"/>
      <c r="AT377" s="159"/>
      <c r="AU377" s="160"/>
      <c r="AV377" s="161">
        <f t="shared" ref="AV377:AW377" si="1540">SUM(AV378:AV380)</f>
        <v>0</v>
      </c>
      <c r="AW377" s="161">
        <f t="shared" si="1540"/>
        <v>0</v>
      </c>
      <c r="AX377" s="161"/>
      <c r="AY377" s="161"/>
      <c r="BD377" s="173"/>
    </row>
    <row r="378" spans="1:56" s="19" customFormat="1" ht="70.5" hidden="1" customHeight="1">
      <c r="A378" s="54">
        <v>2018</v>
      </c>
      <c r="B378" s="174">
        <v>8323</v>
      </c>
      <c r="C378" s="54">
        <v>1</v>
      </c>
      <c r="D378" s="54">
        <v>2</v>
      </c>
      <c r="E378" s="54">
        <v>5000</v>
      </c>
      <c r="F378" s="54">
        <v>5600</v>
      </c>
      <c r="G378" s="54">
        <v>565</v>
      </c>
      <c r="H378" s="163">
        <v>1</v>
      </c>
      <c r="I378" s="175" t="s">
        <v>303</v>
      </c>
      <c r="J378" s="56">
        <f t="shared" ref="J378:J380" si="1541">ROUND(P378*0.8,0)</f>
        <v>0</v>
      </c>
      <c r="K378" s="56">
        <v>0</v>
      </c>
      <c r="L378" s="57">
        <f t="shared" ref="L378:L380" si="1542">J378+K378</f>
        <v>0</v>
      </c>
      <c r="M378" s="56">
        <f>P378-J378</f>
        <v>0</v>
      </c>
      <c r="N378" s="56">
        <v>0</v>
      </c>
      <c r="O378" s="57">
        <f t="shared" ref="O378:O380" si="1543">M378+N378</f>
        <v>0</v>
      </c>
      <c r="P378" s="57">
        <v>0</v>
      </c>
      <c r="Q378" s="56">
        <f t="shared" ref="Q378:Q380" si="1544">ROUND(W378*0.8,0)</f>
        <v>0</v>
      </c>
      <c r="R378" s="56">
        <v>0</v>
      </c>
      <c r="S378" s="57">
        <f t="shared" ref="S378:S380" si="1545">Q378+R378</f>
        <v>0</v>
      </c>
      <c r="T378" s="56">
        <f>W378-Q378</f>
        <v>0</v>
      </c>
      <c r="U378" s="56">
        <v>0</v>
      </c>
      <c r="V378" s="57">
        <f t="shared" ref="V378:V380" si="1546">T378+U378</f>
        <v>0</v>
      </c>
      <c r="W378" s="57">
        <v>0</v>
      </c>
      <c r="X378" s="56">
        <f t="shared" ref="X378:X380" si="1547">ROUND(AD378*0.8,0)</f>
        <v>0</v>
      </c>
      <c r="Y378" s="56">
        <v>0</v>
      </c>
      <c r="Z378" s="57">
        <f t="shared" ref="Z378:Z380" si="1548">X378+Y378</f>
        <v>0</v>
      </c>
      <c r="AA378" s="56">
        <f>AD378-X378</f>
        <v>0</v>
      </c>
      <c r="AB378" s="56">
        <v>0</v>
      </c>
      <c r="AC378" s="57">
        <f t="shared" ref="AC378:AC380" si="1549">AA378+AB378</f>
        <v>0</v>
      </c>
      <c r="AD378" s="57">
        <v>0</v>
      </c>
      <c r="AE378" s="56">
        <f t="shared" ref="AE378:AE380" si="1550">ROUND(AK378*0.8,0)</f>
        <v>0</v>
      </c>
      <c r="AF378" s="56">
        <v>0</v>
      </c>
      <c r="AG378" s="57">
        <f t="shared" ref="AG378:AG380" si="1551">AE378+AF378</f>
        <v>0</v>
      </c>
      <c r="AH378" s="56">
        <f>AK378-AE378</f>
        <v>0</v>
      </c>
      <c r="AI378" s="56">
        <v>0</v>
      </c>
      <c r="AJ378" s="57">
        <f t="shared" ref="AJ378:AJ380" si="1552">AH378+AI378</f>
        <v>0</v>
      </c>
      <c r="AK378" s="57">
        <v>0</v>
      </c>
      <c r="AL378" s="56">
        <f t="shared" ref="AL378:AL380" si="1553">ROUND(AR378*0.8,0)</f>
        <v>0</v>
      </c>
      <c r="AM378" s="56">
        <v>0</v>
      </c>
      <c r="AN378" s="57">
        <f t="shared" ref="AN378:AN380" si="1554">AL378+AM378</f>
        <v>0</v>
      </c>
      <c r="AO378" s="56">
        <f>AR378-AL378</f>
        <v>0</v>
      </c>
      <c r="AP378" s="56">
        <v>0</v>
      </c>
      <c r="AQ378" s="57">
        <f t="shared" ref="AQ378:AQ380" si="1555">AO378+AP378</f>
        <v>0</v>
      </c>
      <c r="AR378" s="57">
        <v>0</v>
      </c>
      <c r="AS378" s="57" t="s">
        <v>43</v>
      </c>
      <c r="AT378" s="179"/>
      <c r="AU378" s="176"/>
      <c r="AV378" s="177">
        <f>AY378-AT378</f>
        <v>0</v>
      </c>
      <c r="AW378" s="177">
        <v>0</v>
      </c>
      <c r="AX378" s="177"/>
      <c r="AY378" s="177"/>
      <c r="BD378" s="224" t="s">
        <v>78</v>
      </c>
    </row>
    <row r="379" spans="1:56" s="19" customFormat="1" ht="70.5" hidden="1" customHeight="1">
      <c r="A379" s="54">
        <v>2018</v>
      </c>
      <c r="B379" s="174">
        <v>8323</v>
      </c>
      <c r="C379" s="54">
        <v>1</v>
      </c>
      <c r="D379" s="54">
        <v>2</v>
      </c>
      <c r="E379" s="54">
        <v>5000</v>
      </c>
      <c r="F379" s="54">
        <v>5600</v>
      </c>
      <c r="G379" s="54">
        <v>565</v>
      </c>
      <c r="H379" s="163">
        <v>2</v>
      </c>
      <c r="I379" s="175" t="s">
        <v>304</v>
      </c>
      <c r="J379" s="56">
        <f t="shared" si="1541"/>
        <v>0</v>
      </c>
      <c r="K379" s="56">
        <v>0</v>
      </c>
      <c r="L379" s="57">
        <f t="shared" si="1542"/>
        <v>0</v>
      </c>
      <c r="M379" s="56">
        <f>P379-J379</f>
        <v>0</v>
      </c>
      <c r="N379" s="56">
        <v>0</v>
      </c>
      <c r="O379" s="57">
        <f t="shared" si="1543"/>
        <v>0</v>
      </c>
      <c r="P379" s="57">
        <v>0</v>
      </c>
      <c r="Q379" s="56">
        <f t="shared" si="1544"/>
        <v>0</v>
      </c>
      <c r="R379" s="56">
        <v>0</v>
      </c>
      <c r="S379" s="57">
        <f t="shared" si="1545"/>
        <v>0</v>
      </c>
      <c r="T379" s="56">
        <f>W379-Q379</f>
        <v>0</v>
      </c>
      <c r="U379" s="56">
        <v>0</v>
      </c>
      <c r="V379" s="57">
        <f t="shared" si="1546"/>
        <v>0</v>
      </c>
      <c r="W379" s="57">
        <v>0</v>
      </c>
      <c r="X379" s="56">
        <f t="shared" si="1547"/>
        <v>0</v>
      </c>
      <c r="Y379" s="56">
        <v>0</v>
      </c>
      <c r="Z379" s="57">
        <f t="shared" si="1548"/>
        <v>0</v>
      </c>
      <c r="AA379" s="56">
        <f>AD379-X379</f>
        <v>0</v>
      </c>
      <c r="AB379" s="56">
        <v>0</v>
      </c>
      <c r="AC379" s="57">
        <f t="shared" si="1549"/>
        <v>0</v>
      </c>
      <c r="AD379" s="57">
        <v>0</v>
      </c>
      <c r="AE379" s="56">
        <f t="shared" si="1550"/>
        <v>0</v>
      </c>
      <c r="AF379" s="56">
        <v>0</v>
      </c>
      <c r="AG379" s="57">
        <f t="shared" si="1551"/>
        <v>0</v>
      </c>
      <c r="AH379" s="56">
        <f>AK379-AE379</f>
        <v>0</v>
      </c>
      <c r="AI379" s="56">
        <v>0</v>
      </c>
      <c r="AJ379" s="57">
        <f t="shared" si="1552"/>
        <v>0</v>
      </c>
      <c r="AK379" s="57">
        <v>0</v>
      </c>
      <c r="AL379" s="56">
        <f t="shared" si="1553"/>
        <v>0</v>
      </c>
      <c r="AM379" s="56">
        <v>0</v>
      </c>
      <c r="AN379" s="57">
        <f t="shared" si="1554"/>
        <v>0</v>
      </c>
      <c r="AO379" s="56">
        <f>AR379-AL379</f>
        <v>0</v>
      </c>
      <c r="AP379" s="56">
        <v>0</v>
      </c>
      <c r="AQ379" s="57">
        <f t="shared" si="1555"/>
        <v>0</v>
      </c>
      <c r="AR379" s="57">
        <v>0</v>
      </c>
      <c r="AS379" s="57" t="s">
        <v>43</v>
      </c>
      <c r="AT379" s="179"/>
      <c r="AU379" s="176"/>
      <c r="AV379" s="177">
        <f>AY379-AT379</f>
        <v>0</v>
      </c>
      <c r="AW379" s="177">
        <v>0</v>
      </c>
      <c r="AX379" s="177"/>
      <c r="AY379" s="177"/>
      <c r="BD379" s="224" t="s">
        <v>78</v>
      </c>
    </row>
    <row r="380" spans="1:56" s="19" customFormat="1" ht="70.5" hidden="1" customHeight="1">
      <c r="A380" s="54">
        <v>2018</v>
      </c>
      <c r="B380" s="174">
        <v>8323</v>
      </c>
      <c r="C380" s="54">
        <v>1</v>
      </c>
      <c r="D380" s="54">
        <v>2</v>
      </c>
      <c r="E380" s="54">
        <v>5000</v>
      </c>
      <c r="F380" s="54">
        <v>5600</v>
      </c>
      <c r="G380" s="54">
        <v>565</v>
      </c>
      <c r="H380" s="163">
        <v>3</v>
      </c>
      <c r="I380" s="175" t="s">
        <v>305</v>
      </c>
      <c r="J380" s="56">
        <f t="shared" si="1541"/>
        <v>0</v>
      </c>
      <c r="K380" s="56">
        <v>0</v>
      </c>
      <c r="L380" s="57">
        <f t="shared" si="1542"/>
        <v>0</v>
      </c>
      <c r="M380" s="56">
        <f>P380-J380</f>
        <v>0</v>
      </c>
      <c r="N380" s="56">
        <v>0</v>
      </c>
      <c r="O380" s="57">
        <f t="shared" si="1543"/>
        <v>0</v>
      </c>
      <c r="P380" s="57">
        <v>0</v>
      </c>
      <c r="Q380" s="56">
        <f t="shared" si="1544"/>
        <v>0</v>
      </c>
      <c r="R380" s="56">
        <v>0</v>
      </c>
      <c r="S380" s="57">
        <f t="shared" si="1545"/>
        <v>0</v>
      </c>
      <c r="T380" s="56">
        <f>W380-Q380</f>
        <v>0</v>
      </c>
      <c r="U380" s="56">
        <v>0</v>
      </c>
      <c r="V380" s="57">
        <f t="shared" si="1546"/>
        <v>0</v>
      </c>
      <c r="W380" s="57">
        <v>0</v>
      </c>
      <c r="X380" s="56">
        <f t="shared" si="1547"/>
        <v>0</v>
      </c>
      <c r="Y380" s="56">
        <v>0</v>
      </c>
      <c r="Z380" s="57">
        <f t="shared" si="1548"/>
        <v>0</v>
      </c>
      <c r="AA380" s="56">
        <f>AD380-X380</f>
        <v>0</v>
      </c>
      <c r="AB380" s="56">
        <v>0</v>
      </c>
      <c r="AC380" s="57">
        <f t="shared" si="1549"/>
        <v>0</v>
      </c>
      <c r="AD380" s="57">
        <v>0</v>
      </c>
      <c r="AE380" s="56">
        <f t="shared" si="1550"/>
        <v>0</v>
      </c>
      <c r="AF380" s="56">
        <v>0</v>
      </c>
      <c r="AG380" s="57">
        <f t="shared" si="1551"/>
        <v>0</v>
      </c>
      <c r="AH380" s="56">
        <f>AK380-AE380</f>
        <v>0</v>
      </c>
      <c r="AI380" s="56">
        <v>0</v>
      </c>
      <c r="AJ380" s="57">
        <f t="shared" si="1552"/>
        <v>0</v>
      </c>
      <c r="AK380" s="57">
        <v>0</v>
      </c>
      <c r="AL380" s="56">
        <f t="shared" si="1553"/>
        <v>0</v>
      </c>
      <c r="AM380" s="56">
        <v>0</v>
      </c>
      <c r="AN380" s="57">
        <f t="shared" si="1554"/>
        <v>0</v>
      </c>
      <c r="AO380" s="56">
        <f>AR380-AL380</f>
        <v>0</v>
      </c>
      <c r="AP380" s="56">
        <v>0</v>
      </c>
      <c r="AQ380" s="57">
        <f t="shared" si="1555"/>
        <v>0</v>
      </c>
      <c r="AR380" s="57">
        <v>0</v>
      </c>
      <c r="AS380" s="57" t="s">
        <v>43</v>
      </c>
      <c r="AT380" s="179"/>
      <c r="AU380" s="176"/>
      <c r="AV380" s="177">
        <f>AY380-AT380</f>
        <v>0</v>
      </c>
      <c r="AW380" s="177">
        <v>0</v>
      </c>
      <c r="AX380" s="177"/>
      <c r="AY380" s="177"/>
      <c r="BD380" s="229" t="s">
        <v>78</v>
      </c>
    </row>
    <row r="381" spans="1:56" s="19" customFormat="1" ht="70.5" hidden="1" customHeight="1">
      <c r="A381" s="154">
        <v>2018</v>
      </c>
      <c r="B381" s="155">
        <v>8323</v>
      </c>
      <c r="C381" s="154">
        <v>1</v>
      </c>
      <c r="D381" s="154">
        <v>2</v>
      </c>
      <c r="E381" s="154">
        <v>5000</v>
      </c>
      <c r="F381" s="154">
        <v>5600</v>
      </c>
      <c r="G381" s="154">
        <v>566</v>
      </c>
      <c r="H381" s="154"/>
      <c r="I381" s="172" t="s">
        <v>306</v>
      </c>
      <c r="J381" s="158">
        <f>J382</f>
        <v>0</v>
      </c>
      <c r="K381" s="158">
        <f t="shared" ref="K381:O381" si="1556">K382</f>
        <v>0</v>
      </c>
      <c r="L381" s="158">
        <f t="shared" si="1556"/>
        <v>0</v>
      </c>
      <c r="M381" s="158">
        <f t="shared" si="1556"/>
        <v>0</v>
      </c>
      <c r="N381" s="158">
        <f t="shared" si="1556"/>
        <v>0</v>
      </c>
      <c r="O381" s="158">
        <f t="shared" si="1556"/>
        <v>0</v>
      </c>
      <c r="P381" s="158">
        <f>L381+O381</f>
        <v>0</v>
      </c>
      <c r="Q381" s="158">
        <f>Q382</f>
        <v>0</v>
      </c>
      <c r="R381" s="158">
        <f t="shared" ref="R381:V381" si="1557">R382</f>
        <v>0</v>
      </c>
      <c r="S381" s="158">
        <f t="shared" si="1557"/>
        <v>0</v>
      </c>
      <c r="T381" s="158">
        <f t="shared" si="1557"/>
        <v>0</v>
      </c>
      <c r="U381" s="158">
        <f t="shared" si="1557"/>
        <v>0</v>
      </c>
      <c r="V381" s="158">
        <f t="shared" si="1557"/>
        <v>0</v>
      </c>
      <c r="W381" s="158">
        <f>S381+V381</f>
        <v>0</v>
      </c>
      <c r="X381" s="158">
        <f>X382</f>
        <v>0</v>
      </c>
      <c r="Y381" s="158">
        <f t="shared" ref="Y381:AC381" si="1558">Y382</f>
        <v>0</v>
      </c>
      <c r="Z381" s="158">
        <f t="shared" si="1558"/>
        <v>0</v>
      </c>
      <c r="AA381" s="158">
        <f t="shared" si="1558"/>
        <v>0</v>
      </c>
      <c r="AB381" s="158">
        <f t="shared" si="1558"/>
        <v>0</v>
      </c>
      <c r="AC381" s="158">
        <f t="shared" si="1558"/>
        <v>0</v>
      </c>
      <c r="AD381" s="158">
        <f>Z381+AC381</f>
        <v>0</v>
      </c>
      <c r="AE381" s="158">
        <f>AE382</f>
        <v>0</v>
      </c>
      <c r="AF381" s="158">
        <f t="shared" ref="AF381:AI381" si="1559">AF382</f>
        <v>0</v>
      </c>
      <c r="AG381" s="158">
        <f t="shared" si="1559"/>
        <v>0</v>
      </c>
      <c r="AH381" s="158">
        <f t="shared" si="1559"/>
        <v>0</v>
      </c>
      <c r="AI381" s="158">
        <f t="shared" si="1559"/>
        <v>0</v>
      </c>
      <c r="AJ381" s="158">
        <f t="shared" ref="AJ381" si="1560">AJ382</f>
        <v>0</v>
      </c>
      <c r="AK381" s="158">
        <f>AG381+AJ381</f>
        <v>0</v>
      </c>
      <c r="AL381" s="158">
        <f>AL382</f>
        <v>0</v>
      </c>
      <c r="AM381" s="158">
        <f t="shared" ref="AM381:AQ381" si="1561">AM382</f>
        <v>0</v>
      </c>
      <c r="AN381" s="158">
        <f t="shared" si="1561"/>
        <v>0</v>
      </c>
      <c r="AO381" s="158">
        <f t="shared" si="1561"/>
        <v>0</v>
      </c>
      <c r="AP381" s="158">
        <f t="shared" si="1561"/>
        <v>0</v>
      </c>
      <c r="AQ381" s="158">
        <f t="shared" si="1561"/>
        <v>0</v>
      </c>
      <c r="AR381" s="158">
        <f>AN381+AQ381</f>
        <v>0</v>
      </c>
      <c r="AS381" s="158"/>
      <c r="AT381" s="159"/>
      <c r="AU381" s="160"/>
      <c r="AV381" s="161">
        <f t="shared" ref="AV381:AW381" si="1562">AV382</f>
        <v>0</v>
      </c>
      <c r="AW381" s="161">
        <f t="shared" si="1562"/>
        <v>0</v>
      </c>
      <c r="AX381" s="161"/>
      <c r="AY381" s="161"/>
      <c r="BD381" s="173"/>
    </row>
    <row r="382" spans="1:56" s="19" customFormat="1" ht="70.5" hidden="1" customHeight="1">
      <c r="A382" s="54">
        <v>2018</v>
      </c>
      <c r="B382" s="174">
        <v>8323</v>
      </c>
      <c r="C382" s="54">
        <v>1</v>
      </c>
      <c r="D382" s="54">
        <v>2</v>
      </c>
      <c r="E382" s="54">
        <v>5000</v>
      </c>
      <c r="F382" s="54">
        <v>5600</v>
      </c>
      <c r="G382" s="54">
        <v>566</v>
      </c>
      <c r="H382" s="163">
        <v>1</v>
      </c>
      <c r="I382" s="175" t="s">
        <v>307</v>
      </c>
      <c r="J382" s="56">
        <f t="shared" ref="J382" si="1563">ROUND(P382*0.8,0)</f>
        <v>0</v>
      </c>
      <c r="K382" s="56">
        <v>0</v>
      </c>
      <c r="L382" s="57">
        <f t="shared" ref="L382" si="1564">J382+K382</f>
        <v>0</v>
      </c>
      <c r="M382" s="56">
        <f>P382-J382</f>
        <v>0</v>
      </c>
      <c r="N382" s="56">
        <v>0</v>
      </c>
      <c r="O382" s="57">
        <f t="shared" ref="O382" si="1565">M382+N382</f>
        <v>0</v>
      </c>
      <c r="P382" s="57">
        <v>0</v>
      </c>
      <c r="Q382" s="56">
        <f t="shared" ref="Q382" si="1566">ROUND(W382*0.8,0)</f>
        <v>0</v>
      </c>
      <c r="R382" s="56">
        <v>0</v>
      </c>
      <c r="S382" s="57">
        <f t="shared" ref="S382" si="1567">Q382+R382</f>
        <v>0</v>
      </c>
      <c r="T382" s="56">
        <f>W382-Q382</f>
        <v>0</v>
      </c>
      <c r="U382" s="56">
        <v>0</v>
      </c>
      <c r="V382" s="57">
        <f t="shared" ref="V382" si="1568">T382+U382</f>
        <v>0</v>
      </c>
      <c r="W382" s="57">
        <v>0</v>
      </c>
      <c r="X382" s="56">
        <f t="shared" ref="X382" si="1569">ROUND(AD382*0.8,0)</f>
        <v>0</v>
      </c>
      <c r="Y382" s="56">
        <v>0</v>
      </c>
      <c r="Z382" s="57">
        <f t="shared" ref="Z382" si="1570">X382+Y382</f>
        <v>0</v>
      </c>
      <c r="AA382" s="56">
        <f>AD382-X382</f>
        <v>0</v>
      </c>
      <c r="AB382" s="56">
        <v>0</v>
      </c>
      <c r="AC382" s="57">
        <f t="shared" ref="AC382" si="1571">AA382+AB382</f>
        <v>0</v>
      </c>
      <c r="AD382" s="57">
        <v>0</v>
      </c>
      <c r="AE382" s="56">
        <f t="shared" ref="AE382" si="1572">ROUND(AK382*0.8,0)</f>
        <v>0</v>
      </c>
      <c r="AF382" s="56">
        <v>0</v>
      </c>
      <c r="AG382" s="57">
        <f t="shared" ref="AG382" si="1573">AE382+AF382</f>
        <v>0</v>
      </c>
      <c r="AH382" s="56">
        <f>AK382-AE382</f>
        <v>0</v>
      </c>
      <c r="AI382" s="56">
        <v>0</v>
      </c>
      <c r="AJ382" s="57">
        <f t="shared" ref="AJ382" si="1574">AH382+AI382</f>
        <v>0</v>
      </c>
      <c r="AK382" s="57">
        <v>0</v>
      </c>
      <c r="AL382" s="56">
        <f t="shared" ref="AL382" si="1575">ROUND(AR382*0.8,0)</f>
        <v>0</v>
      </c>
      <c r="AM382" s="56">
        <v>0</v>
      </c>
      <c r="AN382" s="57">
        <f t="shared" ref="AN382" si="1576">AL382+AM382</f>
        <v>0</v>
      </c>
      <c r="AO382" s="56">
        <f>AR382-AL382</f>
        <v>0</v>
      </c>
      <c r="AP382" s="56">
        <v>0</v>
      </c>
      <c r="AQ382" s="57">
        <f t="shared" ref="AQ382" si="1577">AO382+AP382</f>
        <v>0</v>
      </c>
      <c r="AR382" s="57">
        <v>0</v>
      </c>
      <c r="AS382" s="57" t="s">
        <v>43</v>
      </c>
      <c r="AT382" s="179"/>
      <c r="AU382" s="176"/>
      <c r="AV382" s="177">
        <f>AY382-AT382</f>
        <v>0</v>
      </c>
      <c r="AW382" s="177">
        <v>0</v>
      </c>
      <c r="AX382" s="177"/>
      <c r="AY382" s="177"/>
      <c r="BD382" s="224" t="s">
        <v>78</v>
      </c>
    </row>
    <row r="383" spans="1:56" s="19" customFormat="1" ht="70.5" hidden="1" customHeight="1">
      <c r="A383" s="154">
        <v>2018</v>
      </c>
      <c r="B383" s="155">
        <v>8323</v>
      </c>
      <c r="C383" s="154">
        <v>1</v>
      </c>
      <c r="D383" s="154">
        <v>2</v>
      </c>
      <c r="E383" s="154">
        <v>5000</v>
      </c>
      <c r="F383" s="154">
        <v>5600</v>
      </c>
      <c r="G383" s="154">
        <v>569</v>
      </c>
      <c r="H383" s="154"/>
      <c r="I383" s="172" t="s">
        <v>308</v>
      </c>
      <c r="J383" s="158">
        <f>J384</f>
        <v>0</v>
      </c>
      <c r="K383" s="158">
        <f t="shared" ref="K383:O383" si="1578">K384</f>
        <v>0</v>
      </c>
      <c r="L383" s="158">
        <f t="shared" si="1578"/>
        <v>0</v>
      </c>
      <c r="M383" s="158">
        <f t="shared" si="1578"/>
        <v>0</v>
      </c>
      <c r="N383" s="158">
        <f t="shared" si="1578"/>
        <v>0</v>
      </c>
      <c r="O383" s="158">
        <f t="shared" si="1578"/>
        <v>0</v>
      </c>
      <c r="P383" s="158">
        <f>L383+O383</f>
        <v>0</v>
      </c>
      <c r="Q383" s="158">
        <f>Q384</f>
        <v>0</v>
      </c>
      <c r="R383" s="158">
        <f t="shared" ref="R383:V383" si="1579">R384</f>
        <v>0</v>
      </c>
      <c r="S383" s="158">
        <f t="shared" si="1579"/>
        <v>0</v>
      </c>
      <c r="T383" s="158">
        <f t="shared" si="1579"/>
        <v>0</v>
      </c>
      <c r="U383" s="158">
        <f t="shared" si="1579"/>
        <v>0</v>
      </c>
      <c r="V383" s="158">
        <f t="shared" si="1579"/>
        <v>0</v>
      </c>
      <c r="W383" s="158">
        <f>S383+V383</f>
        <v>0</v>
      </c>
      <c r="X383" s="158">
        <f>X384</f>
        <v>0</v>
      </c>
      <c r="Y383" s="158">
        <f t="shared" ref="Y383:AC383" si="1580">Y384</f>
        <v>0</v>
      </c>
      <c r="Z383" s="158">
        <f t="shared" si="1580"/>
        <v>0</v>
      </c>
      <c r="AA383" s="158">
        <f t="shared" si="1580"/>
        <v>0</v>
      </c>
      <c r="AB383" s="158">
        <f t="shared" si="1580"/>
        <v>0</v>
      </c>
      <c r="AC383" s="158">
        <f t="shared" si="1580"/>
        <v>0</v>
      </c>
      <c r="AD383" s="158">
        <f>Z383+AC383</f>
        <v>0</v>
      </c>
      <c r="AE383" s="158">
        <f>AE384</f>
        <v>0</v>
      </c>
      <c r="AF383" s="158">
        <f t="shared" ref="AF383:AI383" si="1581">AF384</f>
        <v>0</v>
      </c>
      <c r="AG383" s="158">
        <f t="shared" si="1581"/>
        <v>0</v>
      </c>
      <c r="AH383" s="158">
        <f t="shared" si="1581"/>
        <v>0</v>
      </c>
      <c r="AI383" s="158">
        <f t="shared" si="1581"/>
        <v>0</v>
      </c>
      <c r="AJ383" s="158">
        <f t="shared" ref="AJ383" si="1582">AJ384</f>
        <v>0</v>
      </c>
      <c r="AK383" s="158">
        <f>AG383+AJ383</f>
        <v>0</v>
      </c>
      <c r="AL383" s="158">
        <f>AL384</f>
        <v>0</v>
      </c>
      <c r="AM383" s="158">
        <f t="shared" ref="AM383:AQ383" si="1583">AM384</f>
        <v>0</v>
      </c>
      <c r="AN383" s="158">
        <f t="shared" si="1583"/>
        <v>0</v>
      </c>
      <c r="AO383" s="158">
        <f t="shared" si="1583"/>
        <v>0</v>
      </c>
      <c r="AP383" s="158">
        <f t="shared" si="1583"/>
        <v>0</v>
      </c>
      <c r="AQ383" s="158">
        <f t="shared" si="1583"/>
        <v>0</v>
      </c>
      <c r="AR383" s="158">
        <f>AN383+AQ383</f>
        <v>0</v>
      </c>
      <c r="AS383" s="158"/>
      <c r="AT383" s="159"/>
      <c r="AU383" s="160"/>
      <c r="AV383" s="161">
        <f t="shared" ref="AV383:AW383" si="1584">AV384</f>
        <v>0</v>
      </c>
      <c r="AW383" s="161">
        <f t="shared" si="1584"/>
        <v>0</v>
      </c>
      <c r="AX383" s="161"/>
      <c r="AY383" s="161"/>
      <c r="BD383" s="173"/>
    </row>
    <row r="384" spans="1:56" s="19" customFormat="1" ht="70.5" hidden="1" customHeight="1">
      <c r="A384" s="54">
        <v>2018</v>
      </c>
      <c r="B384" s="174">
        <v>8323</v>
      </c>
      <c r="C384" s="54">
        <v>1</v>
      </c>
      <c r="D384" s="54">
        <v>2</v>
      </c>
      <c r="E384" s="54">
        <v>5000</v>
      </c>
      <c r="F384" s="54">
        <v>5600</v>
      </c>
      <c r="G384" s="54">
        <v>569</v>
      </c>
      <c r="H384" s="163">
        <v>1</v>
      </c>
      <c r="I384" s="175" t="s">
        <v>309</v>
      </c>
      <c r="J384" s="56">
        <f t="shared" ref="J384" si="1585">ROUND(P384*0.8,0)</f>
        <v>0</v>
      </c>
      <c r="K384" s="56">
        <v>0</v>
      </c>
      <c r="L384" s="57">
        <f t="shared" ref="L384" si="1586">J384+K384</f>
        <v>0</v>
      </c>
      <c r="M384" s="56">
        <f>P384-J384</f>
        <v>0</v>
      </c>
      <c r="N384" s="56">
        <v>0</v>
      </c>
      <c r="O384" s="57">
        <f t="shared" ref="O384" si="1587">M384+N384</f>
        <v>0</v>
      </c>
      <c r="P384" s="57">
        <v>0</v>
      </c>
      <c r="Q384" s="56">
        <f t="shared" ref="Q384" si="1588">ROUND(W384*0.8,0)</f>
        <v>0</v>
      </c>
      <c r="R384" s="56">
        <v>0</v>
      </c>
      <c r="S384" s="57">
        <f t="shared" ref="S384" si="1589">Q384+R384</f>
        <v>0</v>
      </c>
      <c r="T384" s="56">
        <f>W384-Q384</f>
        <v>0</v>
      </c>
      <c r="U384" s="56">
        <v>0</v>
      </c>
      <c r="V384" s="57">
        <f t="shared" ref="V384" si="1590">T384+U384</f>
        <v>0</v>
      </c>
      <c r="W384" s="57">
        <v>0</v>
      </c>
      <c r="X384" s="56">
        <f t="shared" ref="X384" si="1591">ROUND(AD384*0.8,0)</f>
        <v>0</v>
      </c>
      <c r="Y384" s="56">
        <v>0</v>
      </c>
      <c r="Z384" s="57">
        <f t="shared" ref="Z384" si="1592">X384+Y384</f>
        <v>0</v>
      </c>
      <c r="AA384" s="56">
        <f>AD384-X384</f>
        <v>0</v>
      </c>
      <c r="AB384" s="56">
        <v>0</v>
      </c>
      <c r="AC384" s="57">
        <f t="shared" ref="AC384" si="1593">AA384+AB384</f>
        <v>0</v>
      </c>
      <c r="AD384" s="57">
        <v>0</v>
      </c>
      <c r="AE384" s="56">
        <f t="shared" ref="AE384" si="1594">ROUND(AK384*0.8,0)</f>
        <v>0</v>
      </c>
      <c r="AF384" s="56">
        <v>0</v>
      </c>
      <c r="AG384" s="57">
        <f t="shared" ref="AG384" si="1595">AE384+AF384</f>
        <v>0</v>
      </c>
      <c r="AH384" s="56">
        <f>AK384-AE384</f>
        <v>0</v>
      </c>
      <c r="AI384" s="56">
        <v>0</v>
      </c>
      <c r="AJ384" s="57">
        <f t="shared" ref="AJ384" si="1596">AH384+AI384</f>
        <v>0</v>
      </c>
      <c r="AK384" s="57">
        <v>0</v>
      </c>
      <c r="AL384" s="56">
        <f t="shared" ref="AL384" si="1597">ROUND(AR384*0.8,0)</f>
        <v>0</v>
      </c>
      <c r="AM384" s="56">
        <v>0</v>
      </c>
      <c r="AN384" s="57">
        <f t="shared" ref="AN384" si="1598">AL384+AM384</f>
        <v>0</v>
      </c>
      <c r="AO384" s="56">
        <f>AR384-AL384</f>
        <v>0</v>
      </c>
      <c r="AP384" s="56">
        <v>0</v>
      </c>
      <c r="AQ384" s="57">
        <f t="shared" ref="AQ384" si="1599">AO384+AP384</f>
        <v>0</v>
      </c>
      <c r="AR384" s="57">
        <v>0</v>
      </c>
      <c r="AS384" s="57" t="s">
        <v>43</v>
      </c>
      <c r="AT384" s="179"/>
      <c r="AU384" s="176"/>
      <c r="AV384" s="177">
        <f>AY384-AT384</f>
        <v>0</v>
      </c>
      <c r="AW384" s="177">
        <v>0</v>
      </c>
      <c r="AX384" s="177"/>
      <c r="AY384" s="177"/>
      <c r="BD384" s="224" t="s">
        <v>78</v>
      </c>
    </row>
    <row r="385" spans="1:56" s="19" customFormat="1" ht="70.5" hidden="1" customHeight="1">
      <c r="A385" s="145">
        <v>2018</v>
      </c>
      <c r="B385" s="146">
        <v>8323</v>
      </c>
      <c r="C385" s="145">
        <v>1</v>
      </c>
      <c r="D385" s="145">
        <v>2</v>
      </c>
      <c r="E385" s="145">
        <v>5000</v>
      </c>
      <c r="F385" s="145">
        <v>5900</v>
      </c>
      <c r="G385" s="145"/>
      <c r="H385" s="145"/>
      <c r="I385" s="147" t="s">
        <v>140</v>
      </c>
      <c r="J385" s="148">
        <f>J386+J388</f>
        <v>0</v>
      </c>
      <c r="K385" s="148">
        <f t="shared" ref="K385:O385" si="1600">K386+K388</f>
        <v>0</v>
      </c>
      <c r="L385" s="148">
        <f t="shared" si="1600"/>
        <v>0</v>
      </c>
      <c r="M385" s="148">
        <f t="shared" si="1600"/>
        <v>0</v>
      </c>
      <c r="N385" s="148">
        <f t="shared" si="1600"/>
        <v>0</v>
      </c>
      <c r="O385" s="148">
        <f t="shared" si="1600"/>
        <v>0</v>
      </c>
      <c r="P385" s="148">
        <f>L385+O385</f>
        <v>0</v>
      </c>
      <c r="Q385" s="148">
        <f>Q386+Q388</f>
        <v>0</v>
      </c>
      <c r="R385" s="148">
        <f t="shared" ref="R385:V385" si="1601">R386+R388</f>
        <v>0</v>
      </c>
      <c r="S385" s="148">
        <f t="shared" si="1601"/>
        <v>0</v>
      </c>
      <c r="T385" s="148">
        <f t="shared" si="1601"/>
        <v>0</v>
      </c>
      <c r="U385" s="148">
        <f t="shared" si="1601"/>
        <v>0</v>
      </c>
      <c r="V385" s="148">
        <f t="shared" si="1601"/>
        <v>0</v>
      </c>
      <c r="W385" s="148">
        <f>S385+V385</f>
        <v>0</v>
      </c>
      <c r="X385" s="148">
        <f>X386+X388</f>
        <v>0</v>
      </c>
      <c r="Y385" s="148">
        <f t="shared" ref="Y385:AC385" si="1602">Y386+Y388</f>
        <v>0</v>
      </c>
      <c r="Z385" s="148">
        <f t="shared" si="1602"/>
        <v>0</v>
      </c>
      <c r="AA385" s="148">
        <f t="shared" si="1602"/>
        <v>0</v>
      </c>
      <c r="AB385" s="148">
        <f t="shared" si="1602"/>
        <v>0</v>
      </c>
      <c r="AC385" s="148">
        <f t="shared" si="1602"/>
        <v>0</v>
      </c>
      <c r="AD385" s="148">
        <f>Z385+AC385</f>
        <v>0</v>
      </c>
      <c r="AE385" s="148">
        <f>AE386+AE388</f>
        <v>0</v>
      </c>
      <c r="AF385" s="148">
        <f t="shared" ref="AF385:AI385" si="1603">AF386+AF388</f>
        <v>0</v>
      </c>
      <c r="AG385" s="148">
        <f t="shared" si="1603"/>
        <v>0</v>
      </c>
      <c r="AH385" s="148">
        <f t="shared" si="1603"/>
        <v>0</v>
      </c>
      <c r="AI385" s="148">
        <f t="shared" si="1603"/>
        <v>0</v>
      </c>
      <c r="AJ385" s="148">
        <f t="shared" ref="AJ385" si="1604">AJ386+AJ388</f>
        <v>0</v>
      </c>
      <c r="AK385" s="148">
        <f>AG385+AJ385</f>
        <v>0</v>
      </c>
      <c r="AL385" s="148">
        <f>AL386+AL388</f>
        <v>0</v>
      </c>
      <c r="AM385" s="148">
        <f t="shared" ref="AM385:AQ385" si="1605">AM386+AM388</f>
        <v>0</v>
      </c>
      <c r="AN385" s="148">
        <f t="shared" si="1605"/>
        <v>0</v>
      </c>
      <c r="AO385" s="148">
        <f t="shared" si="1605"/>
        <v>0</v>
      </c>
      <c r="AP385" s="148">
        <f t="shared" si="1605"/>
        <v>0</v>
      </c>
      <c r="AQ385" s="148">
        <f t="shared" si="1605"/>
        <v>0</v>
      </c>
      <c r="AR385" s="148">
        <f>AN385+AQ385</f>
        <v>0</v>
      </c>
      <c r="AS385" s="148"/>
      <c r="AT385" s="149"/>
      <c r="AU385" s="150"/>
      <c r="AV385" s="151">
        <f t="shared" ref="AV385:AW385" si="1606">AV386+AV388</f>
        <v>0</v>
      </c>
      <c r="AW385" s="151">
        <f t="shared" si="1606"/>
        <v>0</v>
      </c>
      <c r="AX385" s="151"/>
      <c r="AY385" s="151"/>
      <c r="BD385" s="153"/>
    </row>
    <row r="386" spans="1:56" s="19" customFormat="1" ht="70.5" hidden="1" customHeight="1">
      <c r="A386" s="154">
        <v>2018</v>
      </c>
      <c r="B386" s="155">
        <v>8323</v>
      </c>
      <c r="C386" s="154">
        <v>1</v>
      </c>
      <c r="D386" s="154">
        <v>2</v>
      </c>
      <c r="E386" s="154">
        <v>5000</v>
      </c>
      <c r="F386" s="154">
        <v>5900</v>
      </c>
      <c r="G386" s="154">
        <v>591</v>
      </c>
      <c r="H386" s="154"/>
      <c r="I386" s="172" t="s">
        <v>141</v>
      </c>
      <c r="J386" s="158">
        <f>J387</f>
        <v>0</v>
      </c>
      <c r="K386" s="158">
        <f t="shared" ref="K386:O386" si="1607">K387</f>
        <v>0</v>
      </c>
      <c r="L386" s="158">
        <f t="shared" si="1607"/>
        <v>0</v>
      </c>
      <c r="M386" s="158">
        <f t="shared" si="1607"/>
        <v>0</v>
      </c>
      <c r="N386" s="158">
        <f t="shared" si="1607"/>
        <v>0</v>
      </c>
      <c r="O386" s="158">
        <f t="shared" si="1607"/>
        <v>0</v>
      </c>
      <c r="P386" s="158">
        <f>L386+O386</f>
        <v>0</v>
      </c>
      <c r="Q386" s="158">
        <f>Q387</f>
        <v>0</v>
      </c>
      <c r="R386" s="158">
        <f t="shared" ref="R386:V386" si="1608">R387</f>
        <v>0</v>
      </c>
      <c r="S386" s="158">
        <f t="shared" si="1608"/>
        <v>0</v>
      </c>
      <c r="T386" s="158">
        <f t="shared" si="1608"/>
        <v>0</v>
      </c>
      <c r="U386" s="158">
        <f t="shared" si="1608"/>
        <v>0</v>
      </c>
      <c r="V386" s="158">
        <f t="shared" si="1608"/>
        <v>0</v>
      </c>
      <c r="W386" s="158">
        <f>S386+V386</f>
        <v>0</v>
      </c>
      <c r="X386" s="158">
        <f>X387</f>
        <v>0</v>
      </c>
      <c r="Y386" s="158">
        <f t="shared" ref="Y386:AC386" si="1609">Y387</f>
        <v>0</v>
      </c>
      <c r="Z386" s="158">
        <f t="shared" si="1609"/>
        <v>0</v>
      </c>
      <c r="AA386" s="158">
        <f t="shared" si="1609"/>
        <v>0</v>
      </c>
      <c r="AB386" s="158">
        <f t="shared" si="1609"/>
        <v>0</v>
      </c>
      <c r="AC386" s="158">
        <f t="shared" si="1609"/>
        <v>0</v>
      </c>
      <c r="AD386" s="158">
        <f>Z386+AC386</f>
        <v>0</v>
      </c>
      <c r="AE386" s="158">
        <f>AE387</f>
        <v>0</v>
      </c>
      <c r="AF386" s="158">
        <f t="shared" ref="AF386:AI386" si="1610">AF387</f>
        <v>0</v>
      </c>
      <c r="AG386" s="158">
        <f t="shared" si="1610"/>
        <v>0</v>
      </c>
      <c r="AH386" s="158">
        <f t="shared" si="1610"/>
        <v>0</v>
      </c>
      <c r="AI386" s="158">
        <f t="shared" si="1610"/>
        <v>0</v>
      </c>
      <c r="AJ386" s="158">
        <f t="shared" ref="AJ386" si="1611">AJ387</f>
        <v>0</v>
      </c>
      <c r="AK386" s="158">
        <f>AG386+AJ386</f>
        <v>0</v>
      </c>
      <c r="AL386" s="158">
        <f>AL387</f>
        <v>0</v>
      </c>
      <c r="AM386" s="158">
        <f t="shared" ref="AM386:AQ386" si="1612">AM387</f>
        <v>0</v>
      </c>
      <c r="AN386" s="158">
        <f t="shared" si="1612"/>
        <v>0</v>
      </c>
      <c r="AO386" s="158">
        <f t="shared" si="1612"/>
        <v>0</v>
      </c>
      <c r="AP386" s="158">
        <f t="shared" si="1612"/>
        <v>0</v>
      </c>
      <c r="AQ386" s="158">
        <f t="shared" si="1612"/>
        <v>0</v>
      </c>
      <c r="AR386" s="158">
        <f>AN386+AQ386</f>
        <v>0</v>
      </c>
      <c r="AS386" s="158"/>
      <c r="AT386" s="159"/>
      <c r="AU386" s="160"/>
      <c r="AV386" s="161">
        <f t="shared" ref="AV386:AW386" si="1613">AV387</f>
        <v>0</v>
      </c>
      <c r="AW386" s="161">
        <f t="shared" si="1613"/>
        <v>0</v>
      </c>
      <c r="AX386" s="161"/>
      <c r="AY386" s="161"/>
      <c r="BD386" s="173"/>
    </row>
    <row r="387" spans="1:56" s="19" customFormat="1" ht="70.5" hidden="1" customHeight="1">
      <c r="A387" s="54">
        <v>2018</v>
      </c>
      <c r="B387" s="174">
        <v>8323</v>
      </c>
      <c r="C387" s="54">
        <v>1</v>
      </c>
      <c r="D387" s="54">
        <v>2</v>
      </c>
      <c r="E387" s="54">
        <v>5000</v>
      </c>
      <c r="F387" s="54">
        <v>5900</v>
      </c>
      <c r="G387" s="54">
        <v>591</v>
      </c>
      <c r="H387" s="163">
        <v>1</v>
      </c>
      <c r="I387" s="175" t="s">
        <v>141</v>
      </c>
      <c r="J387" s="56">
        <f t="shared" ref="J387" si="1614">ROUND(P387*0.8,0)</f>
        <v>0</v>
      </c>
      <c r="K387" s="56">
        <v>0</v>
      </c>
      <c r="L387" s="57">
        <f t="shared" ref="L387" si="1615">J387+K387</f>
        <v>0</v>
      </c>
      <c r="M387" s="56">
        <f>P387-J387</f>
        <v>0</v>
      </c>
      <c r="N387" s="56">
        <v>0</v>
      </c>
      <c r="O387" s="57">
        <f t="shared" ref="O387" si="1616">M387+N387</f>
        <v>0</v>
      </c>
      <c r="P387" s="57">
        <v>0</v>
      </c>
      <c r="Q387" s="56">
        <f t="shared" ref="Q387" si="1617">ROUND(W387*0.8,0)</f>
        <v>0</v>
      </c>
      <c r="R387" s="56">
        <v>0</v>
      </c>
      <c r="S387" s="57">
        <f t="shared" ref="S387" si="1618">Q387+R387</f>
        <v>0</v>
      </c>
      <c r="T387" s="56">
        <f>W387-Q387</f>
        <v>0</v>
      </c>
      <c r="U387" s="56">
        <v>0</v>
      </c>
      <c r="V387" s="57">
        <f t="shared" ref="V387" si="1619">T387+U387</f>
        <v>0</v>
      </c>
      <c r="W387" s="57">
        <v>0</v>
      </c>
      <c r="X387" s="56">
        <f t="shared" ref="X387" si="1620">ROUND(AD387*0.8,0)</f>
        <v>0</v>
      </c>
      <c r="Y387" s="56">
        <v>0</v>
      </c>
      <c r="Z387" s="57">
        <f t="shared" ref="Z387" si="1621">X387+Y387</f>
        <v>0</v>
      </c>
      <c r="AA387" s="56">
        <f>AD387-X387</f>
        <v>0</v>
      </c>
      <c r="AB387" s="56">
        <v>0</v>
      </c>
      <c r="AC387" s="57">
        <f t="shared" ref="AC387" si="1622">AA387+AB387</f>
        <v>0</v>
      </c>
      <c r="AD387" s="57">
        <v>0</v>
      </c>
      <c r="AE387" s="56">
        <f t="shared" ref="AE387" si="1623">ROUND(AK387*0.8,0)</f>
        <v>0</v>
      </c>
      <c r="AF387" s="56">
        <v>0</v>
      </c>
      <c r="AG387" s="57">
        <f t="shared" ref="AG387" si="1624">AE387+AF387</f>
        <v>0</v>
      </c>
      <c r="AH387" s="56">
        <f>AK387-AE387</f>
        <v>0</v>
      </c>
      <c r="AI387" s="56">
        <v>0</v>
      </c>
      <c r="AJ387" s="57">
        <f t="shared" ref="AJ387" si="1625">AH387+AI387</f>
        <v>0</v>
      </c>
      <c r="AK387" s="57">
        <v>0</v>
      </c>
      <c r="AL387" s="56">
        <f t="shared" ref="AL387" si="1626">ROUND(AR387*0.8,0)</f>
        <v>0</v>
      </c>
      <c r="AM387" s="56">
        <v>0</v>
      </c>
      <c r="AN387" s="57">
        <f t="shared" ref="AN387" si="1627">AL387+AM387</f>
        <v>0</v>
      </c>
      <c r="AO387" s="56">
        <f>AR387-AL387</f>
        <v>0</v>
      </c>
      <c r="AP387" s="56">
        <v>0</v>
      </c>
      <c r="AQ387" s="57">
        <f t="shared" ref="AQ387" si="1628">AO387+AP387</f>
        <v>0</v>
      </c>
      <c r="AR387" s="57">
        <v>0</v>
      </c>
      <c r="AS387" s="57" t="s">
        <v>310</v>
      </c>
      <c r="AT387" s="179"/>
      <c r="AU387" s="176"/>
      <c r="AV387" s="177">
        <f>AY387-AT387</f>
        <v>0</v>
      </c>
      <c r="AW387" s="177">
        <v>0</v>
      </c>
      <c r="AX387" s="177"/>
      <c r="AY387" s="177"/>
      <c r="BD387" s="224" t="s">
        <v>78</v>
      </c>
    </row>
    <row r="388" spans="1:56" s="19" customFormat="1" ht="70.5" hidden="1" customHeight="1">
      <c r="A388" s="154">
        <v>2018</v>
      </c>
      <c r="B388" s="155">
        <v>8323</v>
      </c>
      <c r="C388" s="154">
        <v>1</v>
      </c>
      <c r="D388" s="154">
        <v>2</v>
      </c>
      <c r="E388" s="154">
        <v>5000</v>
      </c>
      <c r="F388" s="154">
        <v>5900</v>
      </c>
      <c r="G388" s="154">
        <v>597</v>
      </c>
      <c r="H388" s="154"/>
      <c r="I388" s="172" t="s">
        <v>311</v>
      </c>
      <c r="J388" s="158">
        <f>J389</f>
        <v>0</v>
      </c>
      <c r="K388" s="158">
        <f t="shared" ref="K388:O388" si="1629">K389</f>
        <v>0</v>
      </c>
      <c r="L388" s="158">
        <f t="shared" si="1629"/>
        <v>0</v>
      </c>
      <c r="M388" s="158">
        <f t="shared" si="1629"/>
        <v>0</v>
      </c>
      <c r="N388" s="158">
        <f t="shared" si="1629"/>
        <v>0</v>
      </c>
      <c r="O388" s="158">
        <f t="shared" si="1629"/>
        <v>0</v>
      </c>
      <c r="P388" s="158">
        <f>L388+O388</f>
        <v>0</v>
      </c>
      <c r="Q388" s="158">
        <f>Q389</f>
        <v>0</v>
      </c>
      <c r="R388" s="158">
        <f t="shared" ref="R388:V388" si="1630">R389</f>
        <v>0</v>
      </c>
      <c r="S388" s="158">
        <f t="shared" si="1630"/>
        <v>0</v>
      </c>
      <c r="T388" s="158">
        <f t="shared" si="1630"/>
        <v>0</v>
      </c>
      <c r="U388" s="158">
        <f t="shared" si="1630"/>
        <v>0</v>
      </c>
      <c r="V388" s="158">
        <f t="shared" si="1630"/>
        <v>0</v>
      </c>
      <c r="W388" s="158">
        <f>S388+V388</f>
        <v>0</v>
      </c>
      <c r="X388" s="158">
        <f>X389</f>
        <v>0</v>
      </c>
      <c r="Y388" s="158">
        <f t="shared" ref="Y388:AC388" si="1631">Y389</f>
        <v>0</v>
      </c>
      <c r="Z388" s="158">
        <f t="shared" si="1631"/>
        <v>0</v>
      </c>
      <c r="AA388" s="158">
        <f t="shared" si="1631"/>
        <v>0</v>
      </c>
      <c r="AB388" s="158">
        <f t="shared" si="1631"/>
        <v>0</v>
      </c>
      <c r="AC388" s="158">
        <f t="shared" si="1631"/>
        <v>0</v>
      </c>
      <c r="AD388" s="158">
        <f>Z388+AC388</f>
        <v>0</v>
      </c>
      <c r="AE388" s="158">
        <f>AE389</f>
        <v>0</v>
      </c>
      <c r="AF388" s="158">
        <f t="shared" ref="AF388:AI388" si="1632">AF389</f>
        <v>0</v>
      </c>
      <c r="AG388" s="158">
        <f t="shared" si="1632"/>
        <v>0</v>
      </c>
      <c r="AH388" s="158">
        <f t="shared" si="1632"/>
        <v>0</v>
      </c>
      <c r="AI388" s="158">
        <f t="shared" si="1632"/>
        <v>0</v>
      </c>
      <c r="AJ388" s="158">
        <f t="shared" ref="AJ388" si="1633">AJ389</f>
        <v>0</v>
      </c>
      <c r="AK388" s="158">
        <f>AG388+AJ388</f>
        <v>0</v>
      </c>
      <c r="AL388" s="158">
        <f>AL389</f>
        <v>0</v>
      </c>
      <c r="AM388" s="158">
        <f t="shared" ref="AM388:AQ388" si="1634">AM389</f>
        <v>0</v>
      </c>
      <c r="AN388" s="158">
        <f t="shared" si="1634"/>
        <v>0</v>
      </c>
      <c r="AO388" s="158">
        <f t="shared" si="1634"/>
        <v>0</v>
      </c>
      <c r="AP388" s="158">
        <f t="shared" si="1634"/>
        <v>0</v>
      </c>
      <c r="AQ388" s="158">
        <f t="shared" si="1634"/>
        <v>0</v>
      </c>
      <c r="AR388" s="158">
        <f>AN388+AQ388</f>
        <v>0</v>
      </c>
      <c r="AS388" s="158"/>
      <c r="AT388" s="159"/>
      <c r="AU388" s="160"/>
      <c r="AV388" s="161">
        <f t="shared" ref="AV388:AW388" si="1635">AV389</f>
        <v>0</v>
      </c>
      <c r="AW388" s="161">
        <f t="shared" si="1635"/>
        <v>0</v>
      </c>
      <c r="AX388" s="161"/>
      <c r="AY388" s="161"/>
      <c r="BD388" s="173"/>
    </row>
    <row r="389" spans="1:56" s="19" customFormat="1" ht="70.5" hidden="1" customHeight="1">
      <c r="A389" s="54">
        <v>2018</v>
      </c>
      <c r="B389" s="174">
        <v>8323</v>
      </c>
      <c r="C389" s="54">
        <v>1</v>
      </c>
      <c r="D389" s="54">
        <v>2</v>
      </c>
      <c r="E389" s="54">
        <v>5000</v>
      </c>
      <c r="F389" s="54">
        <v>5900</v>
      </c>
      <c r="G389" s="54">
        <v>597</v>
      </c>
      <c r="H389" s="163">
        <v>1</v>
      </c>
      <c r="I389" s="175" t="s">
        <v>312</v>
      </c>
      <c r="J389" s="56">
        <f t="shared" ref="J389" si="1636">ROUND(P389*0.8,0)</f>
        <v>0</v>
      </c>
      <c r="K389" s="56">
        <v>0</v>
      </c>
      <c r="L389" s="57">
        <f t="shared" ref="L389" si="1637">J389+K389</f>
        <v>0</v>
      </c>
      <c r="M389" s="56">
        <f>P389-J389</f>
        <v>0</v>
      </c>
      <c r="N389" s="56">
        <v>0</v>
      </c>
      <c r="O389" s="57">
        <f t="shared" ref="O389" si="1638">M389+N389</f>
        <v>0</v>
      </c>
      <c r="P389" s="57">
        <v>0</v>
      </c>
      <c r="Q389" s="56">
        <f t="shared" ref="Q389" si="1639">ROUND(W389*0.8,0)</f>
        <v>0</v>
      </c>
      <c r="R389" s="56">
        <v>0</v>
      </c>
      <c r="S389" s="57">
        <f t="shared" ref="S389" si="1640">Q389+R389</f>
        <v>0</v>
      </c>
      <c r="T389" s="56">
        <f>W389-Q389</f>
        <v>0</v>
      </c>
      <c r="U389" s="56">
        <v>0</v>
      </c>
      <c r="V389" s="57">
        <f t="shared" ref="V389" si="1641">T389+U389</f>
        <v>0</v>
      </c>
      <c r="W389" s="57">
        <v>0</v>
      </c>
      <c r="X389" s="56">
        <f t="shared" ref="X389" si="1642">ROUND(AD389*0.8,0)</f>
        <v>0</v>
      </c>
      <c r="Y389" s="56">
        <v>0</v>
      </c>
      <c r="Z389" s="57">
        <f t="shared" ref="Z389" si="1643">X389+Y389</f>
        <v>0</v>
      </c>
      <c r="AA389" s="56">
        <f>AD389-X389</f>
        <v>0</v>
      </c>
      <c r="AB389" s="56">
        <v>0</v>
      </c>
      <c r="AC389" s="57">
        <f t="shared" ref="AC389" si="1644">AA389+AB389</f>
        <v>0</v>
      </c>
      <c r="AD389" s="57">
        <v>0</v>
      </c>
      <c r="AE389" s="56">
        <f t="shared" ref="AE389" si="1645">ROUND(AK389*0.8,0)</f>
        <v>0</v>
      </c>
      <c r="AF389" s="56">
        <v>0</v>
      </c>
      <c r="AG389" s="57">
        <f t="shared" ref="AG389" si="1646">AE389+AF389</f>
        <v>0</v>
      </c>
      <c r="AH389" s="56">
        <f>AK389-AE389</f>
        <v>0</v>
      </c>
      <c r="AI389" s="56">
        <v>0</v>
      </c>
      <c r="AJ389" s="57">
        <f t="shared" ref="AJ389" si="1647">AH389+AI389</f>
        <v>0</v>
      </c>
      <c r="AK389" s="57">
        <v>0</v>
      </c>
      <c r="AL389" s="56">
        <f t="shared" ref="AL389" si="1648">ROUND(AR389*0.8,0)</f>
        <v>0</v>
      </c>
      <c r="AM389" s="56">
        <v>0</v>
      </c>
      <c r="AN389" s="57">
        <f t="shared" ref="AN389" si="1649">AL389+AM389</f>
        <v>0</v>
      </c>
      <c r="AO389" s="56">
        <f>AR389-AL389</f>
        <v>0</v>
      </c>
      <c r="AP389" s="56">
        <v>0</v>
      </c>
      <c r="AQ389" s="57">
        <f t="shared" ref="AQ389" si="1650">AO389+AP389</f>
        <v>0</v>
      </c>
      <c r="AR389" s="57">
        <v>0</v>
      </c>
      <c r="AS389" s="57" t="s">
        <v>310</v>
      </c>
      <c r="AT389" s="179"/>
      <c r="AU389" s="176"/>
      <c r="AV389" s="177">
        <f>AY389-AT389</f>
        <v>0</v>
      </c>
      <c r="AW389" s="177">
        <v>0</v>
      </c>
      <c r="AX389" s="177"/>
      <c r="AY389" s="177"/>
      <c r="BD389" s="224" t="s">
        <v>78</v>
      </c>
    </row>
    <row r="390" spans="1:56" s="19" customFormat="1" ht="70.5" hidden="1" customHeight="1">
      <c r="A390" s="137">
        <v>2018</v>
      </c>
      <c r="B390" s="138">
        <v>8323</v>
      </c>
      <c r="C390" s="137">
        <v>1</v>
      </c>
      <c r="D390" s="137">
        <v>2</v>
      </c>
      <c r="E390" s="137">
        <v>6000</v>
      </c>
      <c r="F390" s="137"/>
      <c r="G390" s="137"/>
      <c r="H390" s="137"/>
      <c r="I390" s="139" t="s">
        <v>142</v>
      </c>
      <c r="J390" s="140">
        <f>J391</f>
        <v>0</v>
      </c>
      <c r="K390" s="140">
        <f t="shared" ref="K390:O390" si="1651">K391</f>
        <v>0</v>
      </c>
      <c r="L390" s="140">
        <f t="shared" si="1651"/>
        <v>0</v>
      </c>
      <c r="M390" s="140">
        <f t="shared" si="1651"/>
        <v>0</v>
      </c>
      <c r="N390" s="140">
        <f t="shared" si="1651"/>
        <v>0</v>
      </c>
      <c r="O390" s="140">
        <f t="shared" si="1651"/>
        <v>0</v>
      </c>
      <c r="P390" s="140">
        <f>L390+O390</f>
        <v>0</v>
      </c>
      <c r="Q390" s="140">
        <f>Q391</f>
        <v>0</v>
      </c>
      <c r="R390" s="140">
        <f t="shared" ref="R390:V391" si="1652">R391</f>
        <v>0</v>
      </c>
      <c r="S390" s="140">
        <f t="shared" si="1652"/>
        <v>0</v>
      </c>
      <c r="T390" s="140">
        <f t="shared" si="1652"/>
        <v>0</v>
      </c>
      <c r="U390" s="140">
        <f t="shared" si="1652"/>
        <v>0</v>
      </c>
      <c r="V390" s="140">
        <f t="shared" si="1652"/>
        <v>0</v>
      </c>
      <c r="W390" s="140">
        <f>S390+V390</f>
        <v>0</v>
      </c>
      <c r="X390" s="140">
        <f>X391</f>
        <v>0</v>
      </c>
      <c r="Y390" s="140">
        <f t="shared" ref="Y390:AC391" si="1653">Y391</f>
        <v>0</v>
      </c>
      <c r="Z390" s="140">
        <f t="shared" si="1653"/>
        <v>0</v>
      </c>
      <c r="AA390" s="140">
        <f t="shared" si="1653"/>
        <v>0</v>
      </c>
      <c r="AB390" s="140">
        <f t="shared" si="1653"/>
        <v>0</v>
      </c>
      <c r="AC390" s="140">
        <f t="shared" si="1653"/>
        <v>0</v>
      </c>
      <c r="AD390" s="140">
        <f>Z390+AC390</f>
        <v>0</v>
      </c>
      <c r="AE390" s="140">
        <f>AE391</f>
        <v>0</v>
      </c>
      <c r="AF390" s="140">
        <f t="shared" ref="AF390:AI391" si="1654">AF391</f>
        <v>0</v>
      </c>
      <c r="AG390" s="140">
        <f t="shared" si="1654"/>
        <v>0</v>
      </c>
      <c r="AH390" s="140">
        <f t="shared" si="1654"/>
        <v>0</v>
      </c>
      <c r="AI390" s="140">
        <f t="shared" si="1654"/>
        <v>0</v>
      </c>
      <c r="AJ390" s="140">
        <f t="shared" ref="AJ390:AJ391" si="1655">AJ391</f>
        <v>0</v>
      </c>
      <c r="AK390" s="140">
        <f>AG390+AJ390</f>
        <v>0</v>
      </c>
      <c r="AL390" s="140">
        <f>AL391</f>
        <v>0</v>
      </c>
      <c r="AM390" s="140">
        <f t="shared" ref="AM390:AQ391" si="1656">AM391</f>
        <v>0</v>
      </c>
      <c r="AN390" s="140">
        <f t="shared" si="1656"/>
        <v>0</v>
      </c>
      <c r="AO390" s="140">
        <f t="shared" si="1656"/>
        <v>0</v>
      </c>
      <c r="AP390" s="140">
        <f t="shared" si="1656"/>
        <v>0</v>
      </c>
      <c r="AQ390" s="140">
        <f t="shared" si="1656"/>
        <v>0</v>
      </c>
      <c r="AR390" s="140">
        <f>AN390+AQ390</f>
        <v>0</v>
      </c>
      <c r="AS390" s="140"/>
      <c r="AT390" s="141"/>
      <c r="AU390" s="185"/>
      <c r="AV390" s="142">
        <f t="shared" ref="AV390:AW391" si="1657">AV391</f>
        <v>0</v>
      </c>
      <c r="AW390" s="142">
        <f t="shared" si="1657"/>
        <v>0</v>
      </c>
      <c r="AX390" s="142"/>
      <c r="AY390" s="142"/>
      <c r="BD390" s="144"/>
    </row>
    <row r="391" spans="1:56" s="19" customFormat="1" ht="70.5" hidden="1" customHeight="1">
      <c r="A391" s="145">
        <v>2018</v>
      </c>
      <c r="B391" s="146">
        <v>8323</v>
      </c>
      <c r="C391" s="145">
        <v>1</v>
      </c>
      <c r="D391" s="145">
        <v>2</v>
      </c>
      <c r="E391" s="145">
        <v>6000</v>
      </c>
      <c r="F391" s="145">
        <v>6200</v>
      </c>
      <c r="G391" s="145"/>
      <c r="H391" s="145"/>
      <c r="I391" s="147" t="s">
        <v>143</v>
      </c>
      <c r="J391" s="148">
        <f>J392</f>
        <v>0</v>
      </c>
      <c r="K391" s="148">
        <f t="shared" ref="K391:O391" si="1658">K392</f>
        <v>0</v>
      </c>
      <c r="L391" s="148">
        <f t="shared" si="1658"/>
        <v>0</v>
      </c>
      <c r="M391" s="148">
        <f t="shared" si="1658"/>
        <v>0</v>
      </c>
      <c r="N391" s="148">
        <f t="shared" si="1658"/>
        <v>0</v>
      </c>
      <c r="O391" s="148">
        <f t="shared" si="1658"/>
        <v>0</v>
      </c>
      <c r="P391" s="148">
        <f>L391+O391</f>
        <v>0</v>
      </c>
      <c r="Q391" s="148">
        <f>Q392</f>
        <v>0</v>
      </c>
      <c r="R391" s="148">
        <f t="shared" si="1652"/>
        <v>0</v>
      </c>
      <c r="S391" s="148">
        <f t="shared" si="1652"/>
        <v>0</v>
      </c>
      <c r="T391" s="148">
        <f t="shared" si="1652"/>
        <v>0</v>
      </c>
      <c r="U391" s="148">
        <f t="shared" si="1652"/>
        <v>0</v>
      </c>
      <c r="V391" s="148">
        <f t="shared" si="1652"/>
        <v>0</v>
      </c>
      <c r="W391" s="148">
        <f>S391+V391</f>
        <v>0</v>
      </c>
      <c r="X391" s="148">
        <f>X392</f>
        <v>0</v>
      </c>
      <c r="Y391" s="148">
        <f t="shared" si="1653"/>
        <v>0</v>
      </c>
      <c r="Z391" s="148">
        <f t="shared" si="1653"/>
        <v>0</v>
      </c>
      <c r="AA391" s="148">
        <f t="shared" si="1653"/>
        <v>0</v>
      </c>
      <c r="AB391" s="148">
        <f t="shared" si="1653"/>
        <v>0</v>
      </c>
      <c r="AC391" s="148">
        <f t="shared" si="1653"/>
        <v>0</v>
      </c>
      <c r="AD391" s="148">
        <f>Z391+AC391</f>
        <v>0</v>
      </c>
      <c r="AE391" s="148">
        <f>AE392</f>
        <v>0</v>
      </c>
      <c r="AF391" s="148">
        <f t="shared" si="1654"/>
        <v>0</v>
      </c>
      <c r="AG391" s="148">
        <f t="shared" si="1654"/>
        <v>0</v>
      </c>
      <c r="AH391" s="148">
        <f t="shared" si="1654"/>
        <v>0</v>
      </c>
      <c r="AI391" s="148">
        <f t="shared" si="1654"/>
        <v>0</v>
      </c>
      <c r="AJ391" s="148">
        <f t="shared" si="1655"/>
        <v>0</v>
      </c>
      <c r="AK391" s="148">
        <f>AG391+AJ391</f>
        <v>0</v>
      </c>
      <c r="AL391" s="148">
        <f>AL392</f>
        <v>0</v>
      </c>
      <c r="AM391" s="148">
        <f t="shared" si="1656"/>
        <v>0</v>
      </c>
      <c r="AN391" s="148">
        <f t="shared" si="1656"/>
        <v>0</v>
      </c>
      <c r="AO391" s="148">
        <f t="shared" si="1656"/>
        <v>0</v>
      </c>
      <c r="AP391" s="148">
        <f t="shared" si="1656"/>
        <v>0</v>
      </c>
      <c r="AQ391" s="148">
        <f t="shared" si="1656"/>
        <v>0</v>
      </c>
      <c r="AR391" s="148">
        <f>AN391+AQ391</f>
        <v>0</v>
      </c>
      <c r="AS391" s="148"/>
      <c r="AT391" s="149"/>
      <c r="AU391" s="150"/>
      <c r="AV391" s="151">
        <f t="shared" si="1657"/>
        <v>0</v>
      </c>
      <c r="AW391" s="151">
        <f t="shared" si="1657"/>
        <v>0</v>
      </c>
      <c r="AX391" s="151"/>
      <c r="AY391" s="151"/>
      <c r="BD391" s="153"/>
    </row>
    <row r="392" spans="1:56" s="19" customFormat="1" ht="70.5" hidden="1" customHeight="1">
      <c r="A392" s="154">
        <v>2018</v>
      </c>
      <c r="B392" s="155">
        <v>8323</v>
      </c>
      <c r="C392" s="154">
        <v>1</v>
      </c>
      <c r="D392" s="154">
        <v>2</v>
      </c>
      <c r="E392" s="154">
        <v>6000</v>
      </c>
      <c r="F392" s="154">
        <v>6200</v>
      </c>
      <c r="G392" s="154">
        <v>622</v>
      </c>
      <c r="H392" s="154"/>
      <c r="I392" s="172" t="s">
        <v>144</v>
      </c>
      <c r="J392" s="158">
        <f>J393+J395</f>
        <v>0</v>
      </c>
      <c r="K392" s="158">
        <f t="shared" ref="K392:O392" si="1659">K393+K395</f>
        <v>0</v>
      </c>
      <c r="L392" s="158">
        <f t="shared" si="1659"/>
        <v>0</v>
      </c>
      <c r="M392" s="158">
        <f t="shared" si="1659"/>
        <v>0</v>
      </c>
      <c r="N392" s="158">
        <f t="shared" si="1659"/>
        <v>0</v>
      </c>
      <c r="O392" s="158">
        <f t="shared" si="1659"/>
        <v>0</v>
      </c>
      <c r="P392" s="158">
        <f>L392+O392</f>
        <v>0</v>
      </c>
      <c r="Q392" s="158">
        <f>Q393+Q395</f>
        <v>0</v>
      </c>
      <c r="R392" s="158">
        <f t="shared" ref="R392:V392" si="1660">R393+R395</f>
        <v>0</v>
      </c>
      <c r="S392" s="158">
        <f t="shared" si="1660"/>
        <v>0</v>
      </c>
      <c r="T392" s="158">
        <f t="shared" si="1660"/>
        <v>0</v>
      </c>
      <c r="U392" s="158">
        <f t="shared" si="1660"/>
        <v>0</v>
      </c>
      <c r="V392" s="158">
        <f t="shared" si="1660"/>
        <v>0</v>
      </c>
      <c r="W392" s="158">
        <f>S392+V392</f>
        <v>0</v>
      </c>
      <c r="X392" s="158">
        <f>X393+X395</f>
        <v>0</v>
      </c>
      <c r="Y392" s="158">
        <f t="shared" ref="Y392:AC392" si="1661">Y393+Y395</f>
        <v>0</v>
      </c>
      <c r="Z392" s="158">
        <f t="shared" si="1661"/>
        <v>0</v>
      </c>
      <c r="AA392" s="158">
        <f t="shared" si="1661"/>
        <v>0</v>
      </c>
      <c r="AB392" s="158">
        <f t="shared" si="1661"/>
        <v>0</v>
      </c>
      <c r="AC392" s="158">
        <f t="shared" si="1661"/>
        <v>0</v>
      </c>
      <c r="AD392" s="158">
        <f>Z392+AC392</f>
        <v>0</v>
      </c>
      <c r="AE392" s="158">
        <f>AE393+AE395</f>
        <v>0</v>
      </c>
      <c r="AF392" s="158">
        <f t="shared" ref="AF392:AI392" si="1662">AF393+AF395</f>
        <v>0</v>
      </c>
      <c r="AG392" s="158">
        <f t="shared" si="1662"/>
        <v>0</v>
      </c>
      <c r="AH392" s="158">
        <f t="shared" si="1662"/>
        <v>0</v>
      </c>
      <c r="AI392" s="158">
        <f t="shared" si="1662"/>
        <v>0</v>
      </c>
      <c r="AJ392" s="158">
        <f t="shared" ref="AJ392" si="1663">AJ393+AJ395</f>
        <v>0</v>
      </c>
      <c r="AK392" s="158">
        <f>AG392+AJ392</f>
        <v>0</v>
      </c>
      <c r="AL392" s="158">
        <f>AL393+AL395</f>
        <v>0</v>
      </c>
      <c r="AM392" s="158">
        <f t="shared" ref="AM392:AQ392" si="1664">AM393+AM395</f>
        <v>0</v>
      </c>
      <c r="AN392" s="158">
        <f t="shared" si="1664"/>
        <v>0</v>
      </c>
      <c r="AO392" s="158">
        <f t="shared" si="1664"/>
        <v>0</v>
      </c>
      <c r="AP392" s="158">
        <f t="shared" si="1664"/>
        <v>0</v>
      </c>
      <c r="AQ392" s="158">
        <f t="shared" si="1664"/>
        <v>0</v>
      </c>
      <c r="AR392" s="158">
        <f>AN392+AQ392</f>
        <v>0</v>
      </c>
      <c r="AS392" s="158"/>
      <c r="AT392" s="159"/>
      <c r="AU392" s="160"/>
      <c r="AV392" s="161">
        <f t="shared" ref="AV392:AW392" si="1665">AV393+AV395</f>
        <v>0</v>
      </c>
      <c r="AW392" s="161">
        <f t="shared" si="1665"/>
        <v>0</v>
      </c>
      <c r="AX392" s="161"/>
      <c r="AY392" s="161"/>
      <c r="BD392" s="173"/>
    </row>
    <row r="393" spans="1:56" s="19" customFormat="1" ht="70.5" hidden="1" customHeight="1">
      <c r="A393" s="54">
        <v>2018</v>
      </c>
      <c r="B393" s="174">
        <v>8323</v>
      </c>
      <c r="C393" s="54">
        <v>1</v>
      </c>
      <c r="D393" s="54">
        <v>2</v>
      </c>
      <c r="E393" s="54">
        <v>6000</v>
      </c>
      <c r="F393" s="54">
        <v>6200</v>
      </c>
      <c r="G393" s="54">
        <v>622</v>
      </c>
      <c r="H393" s="54">
        <v>1</v>
      </c>
      <c r="I393" s="230" t="s">
        <v>145</v>
      </c>
      <c r="J393" s="57">
        <f>J394</f>
        <v>0</v>
      </c>
      <c r="K393" s="57">
        <f t="shared" ref="K393:O393" si="1666">K394</f>
        <v>0</v>
      </c>
      <c r="L393" s="57">
        <f t="shared" si="1666"/>
        <v>0</v>
      </c>
      <c r="M393" s="57">
        <f t="shared" si="1666"/>
        <v>0</v>
      </c>
      <c r="N393" s="57">
        <f t="shared" si="1666"/>
        <v>0</v>
      </c>
      <c r="O393" s="57">
        <f t="shared" si="1666"/>
        <v>0</v>
      </c>
      <c r="P393" s="57">
        <f>L393+O393</f>
        <v>0</v>
      </c>
      <c r="Q393" s="57">
        <f>Q394</f>
        <v>0</v>
      </c>
      <c r="R393" s="57">
        <f t="shared" ref="R393:V393" si="1667">R394</f>
        <v>0</v>
      </c>
      <c r="S393" s="57">
        <f t="shared" si="1667"/>
        <v>0</v>
      </c>
      <c r="T393" s="57">
        <f t="shared" si="1667"/>
        <v>0</v>
      </c>
      <c r="U393" s="57">
        <f t="shared" si="1667"/>
        <v>0</v>
      </c>
      <c r="V393" s="57">
        <f t="shared" si="1667"/>
        <v>0</v>
      </c>
      <c r="W393" s="57">
        <f>S393+V393</f>
        <v>0</v>
      </c>
      <c r="X393" s="57">
        <f>X394</f>
        <v>0</v>
      </c>
      <c r="Y393" s="57">
        <f t="shared" ref="Y393:AC393" si="1668">Y394</f>
        <v>0</v>
      </c>
      <c r="Z393" s="57">
        <f t="shared" si="1668"/>
        <v>0</v>
      </c>
      <c r="AA393" s="57">
        <f t="shared" si="1668"/>
        <v>0</v>
      </c>
      <c r="AB393" s="57">
        <f t="shared" si="1668"/>
        <v>0</v>
      </c>
      <c r="AC393" s="57">
        <f t="shared" si="1668"/>
        <v>0</v>
      </c>
      <c r="AD393" s="57">
        <f>Z393+AC393</f>
        <v>0</v>
      </c>
      <c r="AE393" s="57">
        <f>AE394</f>
        <v>0</v>
      </c>
      <c r="AF393" s="57">
        <f t="shared" ref="AF393:AI393" si="1669">AF394</f>
        <v>0</v>
      </c>
      <c r="AG393" s="57">
        <f t="shared" si="1669"/>
        <v>0</v>
      </c>
      <c r="AH393" s="57">
        <f t="shared" si="1669"/>
        <v>0</v>
      </c>
      <c r="AI393" s="57">
        <f t="shared" si="1669"/>
        <v>0</v>
      </c>
      <c r="AJ393" s="57">
        <f t="shared" ref="AJ393" si="1670">AJ394</f>
        <v>0</v>
      </c>
      <c r="AK393" s="57">
        <f>AG393+AJ393</f>
        <v>0</v>
      </c>
      <c r="AL393" s="57">
        <f>AL394</f>
        <v>0</v>
      </c>
      <c r="AM393" s="57">
        <f t="shared" ref="AM393:AQ393" si="1671">AM394</f>
        <v>0</v>
      </c>
      <c r="AN393" s="57">
        <f t="shared" si="1671"/>
        <v>0</v>
      </c>
      <c r="AO393" s="57">
        <f t="shared" si="1671"/>
        <v>0</v>
      </c>
      <c r="AP393" s="57">
        <f t="shared" si="1671"/>
        <v>0</v>
      </c>
      <c r="AQ393" s="57">
        <f t="shared" si="1671"/>
        <v>0</v>
      </c>
      <c r="AR393" s="57">
        <f>AN393+AQ393</f>
        <v>0</v>
      </c>
      <c r="AS393" s="57" t="s">
        <v>147</v>
      </c>
      <c r="AT393" s="179"/>
      <c r="AU393" s="176"/>
      <c r="AV393" s="231">
        <f t="shared" ref="AV393:AW393" si="1672">AV394</f>
        <v>0</v>
      </c>
      <c r="AW393" s="231">
        <f t="shared" si="1672"/>
        <v>0</v>
      </c>
      <c r="AX393" s="231"/>
      <c r="AY393" s="231"/>
      <c r="BD393" s="224" t="s">
        <v>78</v>
      </c>
    </row>
    <row r="394" spans="1:56" s="19" customFormat="1" ht="70.5" hidden="1" customHeight="1">
      <c r="A394" s="54">
        <v>2018</v>
      </c>
      <c r="B394" s="174">
        <v>8323</v>
      </c>
      <c r="C394" s="54">
        <v>1</v>
      </c>
      <c r="D394" s="54">
        <v>2</v>
      </c>
      <c r="E394" s="54">
        <v>6000</v>
      </c>
      <c r="F394" s="54">
        <v>6200</v>
      </c>
      <c r="G394" s="54">
        <v>622</v>
      </c>
      <c r="H394" s="163">
        <v>1</v>
      </c>
      <c r="I394" s="175" t="s">
        <v>146</v>
      </c>
      <c r="J394" s="56">
        <f t="shared" ref="J394" si="1673">ROUND(P394*0.8,0)</f>
        <v>0</v>
      </c>
      <c r="K394" s="56">
        <v>0</v>
      </c>
      <c r="L394" s="57">
        <f t="shared" ref="L394" si="1674">J394+K394</f>
        <v>0</v>
      </c>
      <c r="M394" s="56">
        <f>P394-J394</f>
        <v>0</v>
      </c>
      <c r="N394" s="56">
        <v>0</v>
      </c>
      <c r="O394" s="57">
        <f t="shared" ref="O394" si="1675">M394+N394</f>
        <v>0</v>
      </c>
      <c r="P394" s="57">
        <v>0</v>
      </c>
      <c r="Q394" s="56">
        <f t="shared" ref="Q394" si="1676">ROUND(W394*0.8,0)</f>
        <v>0</v>
      </c>
      <c r="R394" s="56">
        <v>0</v>
      </c>
      <c r="S394" s="57">
        <f t="shared" ref="S394" si="1677">Q394+R394</f>
        <v>0</v>
      </c>
      <c r="T394" s="56">
        <f>W394-Q394</f>
        <v>0</v>
      </c>
      <c r="U394" s="56">
        <v>0</v>
      </c>
      <c r="V394" s="57">
        <f t="shared" ref="V394" si="1678">T394+U394</f>
        <v>0</v>
      </c>
      <c r="W394" s="57">
        <v>0</v>
      </c>
      <c r="X394" s="56">
        <f t="shared" ref="X394" si="1679">ROUND(AD394*0.8,0)</f>
        <v>0</v>
      </c>
      <c r="Y394" s="56">
        <v>0</v>
      </c>
      <c r="Z394" s="57">
        <f t="shared" ref="Z394" si="1680">X394+Y394</f>
        <v>0</v>
      </c>
      <c r="AA394" s="56">
        <f>AD394-X394</f>
        <v>0</v>
      </c>
      <c r="AB394" s="56">
        <v>0</v>
      </c>
      <c r="AC394" s="57">
        <f t="shared" ref="AC394" si="1681">AA394+AB394</f>
        <v>0</v>
      </c>
      <c r="AD394" s="57">
        <v>0</v>
      </c>
      <c r="AE394" s="56">
        <f t="shared" ref="AE394" si="1682">ROUND(AK394*0.8,0)</f>
        <v>0</v>
      </c>
      <c r="AF394" s="56">
        <v>0</v>
      </c>
      <c r="AG394" s="57">
        <f t="shared" ref="AG394" si="1683">AE394+AF394</f>
        <v>0</v>
      </c>
      <c r="AH394" s="56">
        <f>AK394-AE394</f>
        <v>0</v>
      </c>
      <c r="AI394" s="56">
        <v>0</v>
      </c>
      <c r="AJ394" s="57">
        <f t="shared" ref="AJ394" si="1684">AH394+AI394</f>
        <v>0</v>
      </c>
      <c r="AK394" s="57">
        <v>0</v>
      </c>
      <c r="AL394" s="56">
        <f t="shared" ref="AL394" si="1685">ROUND(AR394*0.8,0)</f>
        <v>0</v>
      </c>
      <c r="AM394" s="56">
        <v>0</v>
      </c>
      <c r="AN394" s="57">
        <f t="shared" ref="AN394" si="1686">AL394+AM394</f>
        <v>0</v>
      </c>
      <c r="AO394" s="56">
        <f>AR394-AL394</f>
        <v>0</v>
      </c>
      <c r="AP394" s="56">
        <v>0</v>
      </c>
      <c r="AQ394" s="57">
        <f t="shared" ref="AQ394" si="1687">AO394+AP394</f>
        <v>0</v>
      </c>
      <c r="AR394" s="57">
        <v>0</v>
      </c>
      <c r="AS394" s="57" t="s">
        <v>147</v>
      </c>
      <c r="AT394" s="179"/>
      <c r="AU394" s="176"/>
      <c r="AV394" s="177">
        <f>AY394-AT394</f>
        <v>0</v>
      </c>
      <c r="AW394" s="177">
        <v>0</v>
      </c>
      <c r="AX394" s="177"/>
      <c r="AY394" s="177"/>
      <c r="BD394" s="224" t="s">
        <v>78</v>
      </c>
    </row>
    <row r="395" spans="1:56" s="19" customFormat="1" ht="70.5" hidden="1" customHeight="1">
      <c r="A395" s="54">
        <v>2018</v>
      </c>
      <c r="B395" s="189">
        <v>8323</v>
      </c>
      <c r="C395" s="54">
        <v>1</v>
      </c>
      <c r="D395" s="54">
        <v>2</v>
      </c>
      <c r="E395" s="54">
        <v>6000</v>
      </c>
      <c r="F395" s="54">
        <v>6200</v>
      </c>
      <c r="G395" s="54">
        <v>622</v>
      </c>
      <c r="H395" s="54">
        <v>2</v>
      </c>
      <c r="I395" s="230" t="s">
        <v>313</v>
      </c>
      <c r="J395" s="57">
        <f>J396</f>
        <v>0</v>
      </c>
      <c r="K395" s="57">
        <f t="shared" ref="K395:O395" si="1688">K396</f>
        <v>0</v>
      </c>
      <c r="L395" s="57">
        <f t="shared" si="1688"/>
        <v>0</v>
      </c>
      <c r="M395" s="57">
        <f t="shared" si="1688"/>
        <v>0</v>
      </c>
      <c r="N395" s="57">
        <f t="shared" si="1688"/>
        <v>0</v>
      </c>
      <c r="O395" s="57">
        <f t="shared" si="1688"/>
        <v>0</v>
      </c>
      <c r="P395" s="57">
        <f>L395+O395</f>
        <v>0</v>
      </c>
      <c r="Q395" s="57">
        <f>Q396</f>
        <v>0</v>
      </c>
      <c r="R395" s="57">
        <f t="shared" ref="R395:V395" si="1689">R396</f>
        <v>0</v>
      </c>
      <c r="S395" s="57">
        <f t="shared" si="1689"/>
        <v>0</v>
      </c>
      <c r="T395" s="57">
        <f t="shared" si="1689"/>
        <v>0</v>
      </c>
      <c r="U395" s="57">
        <f t="shared" si="1689"/>
        <v>0</v>
      </c>
      <c r="V395" s="57">
        <f t="shared" si="1689"/>
        <v>0</v>
      </c>
      <c r="W395" s="57">
        <f>S395+V395</f>
        <v>0</v>
      </c>
      <c r="X395" s="57">
        <f>X396</f>
        <v>0</v>
      </c>
      <c r="Y395" s="57">
        <f t="shared" ref="Y395:AC395" si="1690">Y396</f>
        <v>0</v>
      </c>
      <c r="Z395" s="57">
        <f t="shared" si="1690"/>
        <v>0</v>
      </c>
      <c r="AA395" s="57">
        <f t="shared" si="1690"/>
        <v>0</v>
      </c>
      <c r="AB395" s="57">
        <f t="shared" si="1690"/>
        <v>0</v>
      </c>
      <c r="AC395" s="57">
        <f t="shared" si="1690"/>
        <v>0</v>
      </c>
      <c r="AD395" s="57">
        <f>Z395+AC395</f>
        <v>0</v>
      </c>
      <c r="AE395" s="57">
        <f>AE396</f>
        <v>0</v>
      </c>
      <c r="AF395" s="57">
        <f t="shared" ref="AF395:AI395" si="1691">AF396</f>
        <v>0</v>
      </c>
      <c r="AG395" s="57">
        <f t="shared" si="1691"/>
        <v>0</v>
      </c>
      <c r="AH395" s="57">
        <f t="shared" si="1691"/>
        <v>0</v>
      </c>
      <c r="AI395" s="57">
        <f t="shared" si="1691"/>
        <v>0</v>
      </c>
      <c r="AJ395" s="57">
        <f t="shared" ref="AJ395" si="1692">AJ396</f>
        <v>0</v>
      </c>
      <c r="AK395" s="57">
        <f>AG395+AJ395</f>
        <v>0</v>
      </c>
      <c r="AL395" s="57">
        <f>AL396</f>
        <v>0</v>
      </c>
      <c r="AM395" s="57">
        <f t="shared" ref="AM395:AQ395" si="1693">AM396</f>
        <v>0</v>
      </c>
      <c r="AN395" s="57">
        <f t="shared" si="1693"/>
        <v>0</v>
      </c>
      <c r="AO395" s="57">
        <f t="shared" si="1693"/>
        <v>0</v>
      </c>
      <c r="AP395" s="57">
        <f t="shared" si="1693"/>
        <v>0</v>
      </c>
      <c r="AQ395" s="57">
        <f t="shared" si="1693"/>
        <v>0</v>
      </c>
      <c r="AR395" s="57">
        <f>AN395+AQ395</f>
        <v>0</v>
      </c>
      <c r="AS395" s="168" t="s">
        <v>147</v>
      </c>
      <c r="AT395" s="232"/>
      <c r="AU395" s="170"/>
      <c r="AV395" s="231">
        <f t="shared" ref="AV395:AW395" si="1694">AV396</f>
        <v>0</v>
      </c>
      <c r="AW395" s="231">
        <f t="shared" si="1694"/>
        <v>0</v>
      </c>
      <c r="AX395" s="231"/>
      <c r="AY395" s="231"/>
      <c r="BD395" s="224" t="s">
        <v>78</v>
      </c>
    </row>
    <row r="396" spans="1:56" s="19" customFormat="1" ht="70.5" hidden="1" customHeight="1">
      <c r="A396" s="54">
        <v>2018</v>
      </c>
      <c r="B396" s="174">
        <v>8323</v>
      </c>
      <c r="C396" s="54">
        <v>1</v>
      </c>
      <c r="D396" s="54">
        <v>2</v>
      </c>
      <c r="E396" s="54">
        <v>6000</v>
      </c>
      <c r="F396" s="54">
        <v>6200</v>
      </c>
      <c r="G396" s="54">
        <v>622</v>
      </c>
      <c r="H396" s="163">
        <v>2</v>
      </c>
      <c r="I396" s="175" t="s">
        <v>146</v>
      </c>
      <c r="J396" s="56">
        <f t="shared" ref="J396" si="1695">ROUND(P396*0.8,0)</f>
        <v>0</v>
      </c>
      <c r="K396" s="56">
        <v>0</v>
      </c>
      <c r="L396" s="57">
        <f t="shared" ref="L396" si="1696">J396+K396</f>
        <v>0</v>
      </c>
      <c r="M396" s="56">
        <f>P396-J396</f>
        <v>0</v>
      </c>
      <c r="N396" s="56">
        <v>0</v>
      </c>
      <c r="O396" s="57">
        <f t="shared" ref="O396" si="1697">M396+N396</f>
        <v>0</v>
      </c>
      <c r="P396" s="57">
        <v>0</v>
      </c>
      <c r="Q396" s="56">
        <f t="shared" ref="Q396" si="1698">ROUND(W396*0.8,0)</f>
        <v>0</v>
      </c>
      <c r="R396" s="56">
        <v>0</v>
      </c>
      <c r="S396" s="57">
        <f t="shared" ref="S396" si="1699">Q396+R396</f>
        <v>0</v>
      </c>
      <c r="T396" s="56">
        <f>W396-Q396</f>
        <v>0</v>
      </c>
      <c r="U396" s="56">
        <v>0</v>
      </c>
      <c r="V396" s="57">
        <f t="shared" ref="V396" si="1700">T396+U396</f>
        <v>0</v>
      </c>
      <c r="W396" s="57">
        <v>0</v>
      </c>
      <c r="X396" s="56">
        <f t="shared" ref="X396" si="1701">ROUND(AD396*0.8,0)</f>
        <v>0</v>
      </c>
      <c r="Y396" s="56">
        <v>0</v>
      </c>
      <c r="Z396" s="57">
        <f t="shared" ref="Z396" si="1702">X396+Y396</f>
        <v>0</v>
      </c>
      <c r="AA396" s="56">
        <f>AD396-X396</f>
        <v>0</v>
      </c>
      <c r="AB396" s="56">
        <v>0</v>
      </c>
      <c r="AC396" s="57">
        <f t="shared" ref="AC396" si="1703">AA396+AB396</f>
        <v>0</v>
      </c>
      <c r="AD396" s="57">
        <v>0</v>
      </c>
      <c r="AE396" s="56">
        <f t="shared" ref="AE396" si="1704">ROUND(AK396*0.8,0)</f>
        <v>0</v>
      </c>
      <c r="AF396" s="56">
        <v>0</v>
      </c>
      <c r="AG396" s="57">
        <f t="shared" ref="AG396" si="1705">AE396+AF396</f>
        <v>0</v>
      </c>
      <c r="AH396" s="56">
        <f>AK396-AE396</f>
        <v>0</v>
      </c>
      <c r="AI396" s="56">
        <v>0</v>
      </c>
      <c r="AJ396" s="57">
        <f t="shared" ref="AJ396" si="1706">AH396+AI396</f>
        <v>0</v>
      </c>
      <c r="AK396" s="57">
        <v>0</v>
      </c>
      <c r="AL396" s="56">
        <f t="shared" ref="AL396" si="1707">ROUND(AR396*0.8,0)</f>
        <v>0</v>
      </c>
      <c r="AM396" s="56">
        <v>0</v>
      </c>
      <c r="AN396" s="57">
        <f t="shared" ref="AN396" si="1708">AL396+AM396</f>
        <v>0</v>
      </c>
      <c r="AO396" s="56">
        <f>AR396-AL396</f>
        <v>0</v>
      </c>
      <c r="AP396" s="56">
        <v>0</v>
      </c>
      <c r="AQ396" s="57">
        <f t="shared" ref="AQ396" si="1709">AO396+AP396</f>
        <v>0</v>
      </c>
      <c r="AR396" s="57">
        <v>0</v>
      </c>
      <c r="AS396" s="57" t="s">
        <v>147</v>
      </c>
      <c r="AT396" s="179"/>
      <c r="AU396" s="176"/>
      <c r="AV396" s="177">
        <f>AY396-AT396</f>
        <v>0</v>
      </c>
      <c r="AW396" s="177">
        <v>0</v>
      </c>
      <c r="AX396" s="177"/>
      <c r="AY396" s="177"/>
      <c r="BD396" s="224" t="s">
        <v>78</v>
      </c>
    </row>
    <row r="397" spans="1:56" s="19" customFormat="1" ht="70.5" customHeight="1">
      <c r="A397" s="114">
        <v>2019</v>
      </c>
      <c r="B397" s="115">
        <v>8323</v>
      </c>
      <c r="C397" s="114" t="s">
        <v>15</v>
      </c>
      <c r="D397" s="114"/>
      <c r="E397" s="114"/>
      <c r="F397" s="114"/>
      <c r="G397" s="116"/>
      <c r="H397" s="116"/>
      <c r="I397" s="117" t="s">
        <v>314</v>
      </c>
      <c r="J397" s="118">
        <f t="shared" ref="J397:O397" si="1710">J398+J1089</f>
        <v>59580920.239999995</v>
      </c>
      <c r="K397" s="118">
        <f t="shared" si="1710"/>
        <v>1674161.82</v>
      </c>
      <c r="L397" s="118">
        <f t="shared" si="1710"/>
        <v>61255082.060000002</v>
      </c>
      <c r="M397" s="118">
        <f t="shared" si="1710"/>
        <v>9306656</v>
      </c>
      <c r="N397" s="118">
        <f t="shared" si="1710"/>
        <v>0</v>
      </c>
      <c r="O397" s="118">
        <f t="shared" si="1710"/>
        <v>9306656</v>
      </c>
      <c r="P397" s="118">
        <f t="shared" ref="P397:P402" si="1711">L397+O397</f>
        <v>70561738.060000002</v>
      </c>
      <c r="Q397" s="118">
        <f t="shared" ref="Q397:V397" si="1712">Q398+Q1089</f>
        <v>0</v>
      </c>
      <c r="R397" s="118">
        <f t="shared" si="1712"/>
        <v>0</v>
      </c>
      <c r="S397" s="118">
        <f t="shared" si="1712"/>
        <v>0</v>
      </c>
      <c r="T397" s="118">
        <f t="shared" si="1712"/>
        <v>2578647.69</v>
      </c>
      <c r="U397" s="118">
        <f t="shared" si="1712"/>
        <v>0</v>
      </c>
      <c r="V397" s="118">
        <f t="shared" si="1712"/>
        <v>2578647.69</v>
      </c>
      <c r="W397" s="118">
        <f t="shared" ref="W397:W402" si="1713">S397+V397</f>
        <v>2578647.69</v>
      </c>
      <c r="X397" s="118">
        <f t="shared" ref="X397:AC397" si="1714">X398+X1089</f>
        <v>0</v>
      </c>
      <c r="Y397" s="118">
        <f t="shared" si="1714"/>
        <v>0</v>
      </c>
      <c r="Z397" s="118">
        <f t="shared" si="1714"/>
        <v>0</v>
      </c>
      <c r="AA397" s="118">
        <f t="shared" si="1714"/>
        <v>676868.91999999993</v>
      </c>
      <c r="AB397" s="118">
        <f t="shared" si="1714"/>
        <v>0</v>
      </c>
      <c r="AC397" s="118">
        <f t="shared" si="1714"/>
        <v>676868.91999999993</v>
      </c>
      <c r="AD397" s="118">
        <f t="shared" ref="AD397:AD402" si="1715">Z397+AC397</f>
        <v>676868.91999999993</v>
      </c>
      <c r="AE397" s="118">
        <f t="shared" ref="AE397:AI397" si="1716">AE398+AE1089</f>
        <v>1949744.06</v>
      </c>
      <c r="AF397" s="118">
        <f t="shared" si="1716"/>
        <v>0</v>
      </c>
      <c r="AG397" s="118">
        <f t="shared" si="1716"/>
        <v>1949744.06</v>
      </c>
      <c r="AH397" s="118">
        <f t="shared" si="1716"/>
        <v>1421014.67</v>
      </c>
      <c r="AI397" s="118">
        <f t="shared" si="1716"/>
        <v>0</v>
      </c>
      <c r="AJ397" s="118">
        <f t="shared" ref="AJ397" si="1717">AJ398+AJ1089</f>
        <v>1421014.67</v>
      </c>
      <c r="AK397" s="118">
        <f t="shared" ref="AK397:AK402" si="1718">AG397+AJ397</f>
        <v>3370758.73</v>
      </c>
      <c r="AL397" s="118">
        <f t="shared" ref="AL397:AQ397" si="1719">AL398+AL1089</f>
        <v>57631176.179999992</v>
      </c>
      <c r="AM397" s="118">
        <f t="shared" si="1719"/>
        <v>1674161.82</v>
      </c>
      <c r="AN397" s="118">
        <f t="shared" si="1719"/>
        <v>59305338</v>
      </c>
      <c r="AO397" s="118">
        <f t="shared" si="1719"/>
        <v>4630124.7200000007</v>
      </c>
      <c r="AP397" s="118">
        <f t="shared" si="1719"/>
        <v>0</v>
      </c>
      <c r="AQ397" s="118">
        <f t="shared" si="1719"/>
        <v>4630124.7200000007</v>
      </c>
      <c r="AR397" s="118">
        <f t="shared" ref="AR397:AR402" si="1720">AN397+AQ397</f>
        <v>63935462.719999999</v>
      </c>
      <c r="AS397" s="118"/>
      <c r="AT397" s="119"/>
      <c r="AU397" s="120"/>
      <c r="AV397" s="233"/>
      <c r="AW397" s="233"/>
      <c r="AX397" s="233"/>
      <c r="AY397" s="233"/>
      <c r="BD397" s="234"/>
    </row>
    <row r="398" spans="1:56" s="19" customFormat="1" ht="70.5" customHeight="1">
      <c r="A398" s="122">
        <v>2019</v>
      </c>
      <c r="B398" s="123">
        <v>8323</v>
      </c>
      <c r="C398" s="122">
        <v>2</v>
      </c>
      <c r="D398" s="122"/>
      <c r="E398" s="122"/>
      <c r="F398" s="122"/>
      <c r="G398" s="122"/>
      <c r="H398" s="122"/>
      <c r="I398" s="124" t="s">
        <v>315</v>
      </c>
      <c r="J398" s="125">
        <f t="shared" ref="J398:O398" si="1721">J399+J870</f>
        <v>33177725.539999999</v>
      </c>
      <c r="K398" s="125">
        <f t="shared" si="1721"/>
        <v>0</v>
      </c>
      <c r="L398" s="125">
        <f t="shared" si="1721"/>
        <v>33177725.539999999</v>
      </c>
      <c r="M398" s="125">
        <f t="shared" si="1721"/>
        <v>3311400</v>
      </c>
      <c r="N398" s="125">
        <f t="shared" si="1721"/>
        <v>0</v>
      </c>
      <c r="O398" s="125">
        <f t="shared" si="1721"/>
        <v>3311400</v>
      </c>
      <c r="P398" s="125">
        <f t="shared" si="1711"/>
        <v>36489125.539999999</v>
      </c>
      <c r="Q398" s="125">
        <f t="shared" ref="Q398:V398" si="1722">Q399+Q870</f>
        <v>0</v>
      </c>
      <c r="R398" s="125">
        <f t="shared" si="1722"/>
        <v>0</v>
      </c>
      <c r="S398" s="125">
        <f t="shared" si="1722"/>
        <v>0</v>
      </c>
      <c r="T398" s="125">
        <f t="shared" si="1722"/>
        <v>0</v>
      </c>
      <c r="U398" s="125">
        <f t="shared" si="1722"/>
        <v>0</v>
      </c>
      <c r="V398" s="125">
        <f t="shared" si="1722"/>
        <v>0</v>
      </c>
      <c r="W398" s="125">
        <f t="shared" si="1713"/>
        <v>0</v>
      </c>
      <c r="X398" s="125">
        <f t="shared" ref="X398:AC398" si="1723">X399+X870</f>
        <v>0</v>
      </c>
      <c r="Y398" s="125">
        <f t="shared" si="1723"/>
        <v>0</v>
      </c>
      <c r="Z398" s="125">
        <f t="shared" si="1723"/>
        <v>0</v>
      </c>
      <c r="AA398" s="125">
        <f t="shared" si="1723"/>
        <v>557994.34</v>
      </c>
      <c r="AB398" s="125">
        <f t="shared" si="1723"/>
        <v>0</v>
      </c>
      <c r="AC398" s="125">
        <f t="shared" si="1723"/>
        <v>557994.34</v>
      </c>
      <c r="AD398" s="125">
        <f t="shared" si="1715"/>
        <v>557994.34</v>
      </c>
      <c r="AE398" s="125">
        <f t="shared" ref="AE398:AI398" si="1724">AE399+AE870</f>
        <v>1949744.06</v>
      </c>
      <c r="AF398" s="125">
        <f t="shared" si="1724"/>
        <v>0</v>
      </c>
      <c r="AG398" s="125">
        <f t="shared" si="1724"/>
        <v>1949744.06</v>
      </c>
      <c r="AH398" s="125">
        <f t="shared" si="1724"/>
        <v>0</v>
      </c>
      <c r="AI398" s="125">
        <f t="shared" si="1724"/>
        <v>0</v>
      </c>
      <c r="AJ398" s="125">
        <f t="shared" ref="AJ398" si="1725">AJ399+AJ870</f>
        <v>0</v>
      </c>
      <c r="AK398" s="125">
        <f t="shared" si="1718"/>
        <v>1949744.06</v>
      </c>
      <c r="AL398" s="125">
        <f t="shared" ref="AL398:AQ398" si="1726">AL399+AL870</f>
        <v>31227981.479999997</v>
      </c>
      <c r="AM398" s="125">
        <f t="shared" si="1726"/>
        <v>0</v>
      </c>
      <c r="AN398" s="125">
        <f t="shared" si="1726"/>
        <v>31227981.479999997</v>
      </c>
      <c r="AO398" s="125">
        <f t="shared" si="1726"/>
        <v>2753405.66</v>
      </c>
      <c r="AP398" s="125">
        <f t="shared" si="1726"/>
        <v>0</v>
      </c>
      <c r="AQ398" s="125">
        <f t="shared" si="1726"/>
        <v>2753405.66</v>
      </c>
      <c r="AR398" s="125">
        <f t="shared" si="1720"/>
        <v>33981387.140000001</v>
      </c>
      <c r="AS398" s="125"/>
      <c r="AT398" s="126"/>
      <c r="AU398" s="127"/>
      <c r="AV398" s="235"/>
      <c r="AW398" s="235"/>
      <c r="AX398" s="235"/>
      <c r="AY398" s="235"/>
      <c r="BD398" s="236"/>
    </row>
    <row r="399" spans="1:56" s="19" customFormat="1" ht="70.5" customHeight="1">
      <c r="A399" s="129">
        <v>2019</v>
      </c>
      <c r="B399" s="130">
        <v>8323</v>
      </c>
      <c r="C399" s="129">
        <v>2</v>
      </c>
      <c r="D399" s="129">
        <v>1</v>
      </c>
      <c r="E399" s="129"/>
      <c r="F399" s="129"/>
      <c r="G399" s="131"/>
      <c r="H399" s="131"/>
      <c r="I399" s="132" t="s">
        <v>316</v>
      </c>
      <c r="J399" s="133">
        <f t="shared" ref="J399:O399" si="1727">J400+J417+J501+J656+J674+J863</f>
        <v>28591045.539999999</v>
      </c>
      <c r="K399" s="133">
        <f t="shared" si="1727"/>
        <v>0</v>
      </c>
      <c r="L399" s="133">
        <f t="shared" si="1727"/>
        <v>28591045.539999999</v>
      </c>
      <c r="M399" s="133">
        <f t="shared" si="1727"/>
        <v>481900</v>
      </c>
      <c r="N399" s="133">
        <f t="shared" si="1727"/>
        <v>0</v>
      </c>
      <c r="O399" s="133">
        <f t="shared" si="1727"/>
        <v>481900</v>
      </c>
      <c r="P399" s="133">
        <f t="shared" si="1711"/>
        <v>29072945.539999999</v>
      </c>
      <c r="Q399" s="133">
        <f t="shared" ref="Q399:V399" si="1728">Q400+Q417+Q501+Q656+Q674+Q863</f>
        <v>0</v>
      </c>
      <c r="R399" s="133">
        <f t="shared" si="1728"/>
        <v>0</v>
      </c>
      <c r="S399" s="133">
        <f t="shared" si="1728"/>
        <v>0</v>
      </c>
      <c r="T399" s="133">
        <f t="shared" si="1728"/>
        <v>0</v>
      </c>
      <c r="U399" s="133">
        <f t="shared" si="1728"/>
        <v>0</v>
      </c>
      <c r="V399" s="133">
        <f t="shared" si="1728"/>
        <v>0</v>
      </c>
      <c r="W399" s="133">
        <f t="shared" si="1713"/>
        <v>0</v>
      </c>
      <c r="X399" s="133">
        <f t="shared" ref="X399:AC399" si="1729">X400+X417+X501+X656+X674+X863</f>
        <v>0</v>
      </c>
      <c r="Y399" s="133">
        <f t="shared" si="1729"/>
        <v>0</v>
      </c>
      <c r="Z399" s="133">
        <f t="shared" si="1729"/>
        <v>0</v>
      </c>
      <c r="AA399" s="133">
        <f t="shared" si="1729"/>
        <v>0</v>
      </c>
      <c r="AB399" s="133">
        <f t="shared" si="1729"/>
        <v>0</v>
      </c>
      <c r="AC399" s="133">
        <f t="shared" si="1729"/>
        <v>0</v>
      </c>
      <c r="AD399" s="133">
        <f t="shared" si="1715"/>
        <v>0</v>
      </c>
      <c r="AE399" s="133">
        <f t="shared" ref="AE399:AI399" si="1730">AE400+AE417+AE501+AE656+AE674+AE863</f>
        <v>492420</v>
      </c>
      <c r="AF399" s="133">
        <f t="shared" si="1730"/>
        <v>0</v>
      </c>
      <c r="AG399" s="133">
        <f t="shared" si="1730"/>
        <v>492420</v>
      </c>
      <c r="AH399" s="133">
        <f t="shared" si="1730"/>
        <v>0</v>
      </c>
      <c r="AI399" s="133">
        <f t="shared" si="1730"/>
        <v>0</v>
      </c>
      <c r="AJ399" s="133">
        <f t="shared" ref="AJ399" si="1731">AJ400+AJ417+AJ501+AJ656+AJ674+AJ863</f>
        <v>0</v>
      </c>
      <c r="AK399" s="133">
        <f t="shared" si="1718"/>
        <v>492420</v>
      </c>
      <c r="AL399" s="133">
        <f t="shared" ref="AL399:AQ399" si="1732">AL400+AL417+AL501+AL656+AL674+AL863</f>
        <v>28098625.539999999</v>
      </c>
      <c r="AM399" s="133">
        <f t="shared" si="1732"/>
        <v>0</v>
      </c>
      <c r="AN399" s="133">
        <f t="shared" si="1732"/>
        <v>28098625.539999999</v>
      </c>
      <c r="AO399" s="133">
        <f t="shared" si="1732"/>
        <v>481900</v>
      </c>
      <c r="AP399" s="133">
        <f t="shared" si="1732"/>
        <v>0</v>
      </c>
      <c r="AQ399" s="133">
        <f t="shared" si="1732"/>
        <v>481900</v>
      </c>
      <c r="AR399" s="133">
        <f t="shared" si="1720"/>
        <v>28580525.539999999</v>
      </c>
      <c r="AS399" s="133" t="s">
        <v>15</v>
      </c>
      <c r="AT399" s="211"/>
      <c r="AU399" s="211"/>
      <c r="AV399" s="211"/>
      <c r="AW399" s="211"/>
      <c r="AX399" s="211"/>
      <c r="AY399" s="211"/>
      <c r="BD399" s="133" t="s">
        <v>15</v>
      </c>
    </row>
    <row r="400" spans="1:56" s="19" customFormat="1" ht="70.5" hidden="1" customHeight="1">
      <c r="A400" s="137">
        <v>2018</v>
      </c>
      <c r="B400" s="138">
        <v>8323</v>
      </c>
      <c r="C400" s="137">
        <v>2</v>
      </c>
      <c r="D400" s="137">
        <v>1</v>
      </c>
      <c r="E400" s="137">
        <v>1000</v>
      </c>
      <c r="F400" s="137"/>
      <c r="G400" s="137"/>
      <c r="H400" s="137"/>
      <c r="I400" s="139" t="s">
        <v>25</v>
      </c>
      <c r="J400" s="140">
        <f>J401+J404+J413</f>
        <v>0</v>
      </c>
      <c r="K400" s="140">
        <f t="shared" ref="K400:O400" si="1733">K401+K404+K413</f>
        <v>0</v>
      </c>
      <c r="L400" s="140">
        <f t="shared" si="1733"/>
        <v>0</v>
      </c>
      <c r="M400" s="140">
        <f t="shared" si="1733"/>
        <v>0</v>
      </c>
      <c r="N400" s="140">
        <f t="shared" si="1733"/>
        <v>0</v>
      </c>
      <c r="O400" s="140">
        <f t="shared" si="1733"/>
        <v>0</v>
      </c>
      <c r="P400" s="140">
        <f t="shared" si="1711"/>
        <v>0</v>
      </c>
      <c r="Q400" s="140">
        <f>Q401+Q404+Q413</f>
        <v>0</v>
      </c>
      <c r="R400" s="140">
        <f t="shared" ref="R400:V400" si="1734">R401+R404+R413</f>
        <v>0</v>
      </c>
      <c r="S400" s="140">
        <f t="shared" si="1734"/>
        <v>0</v>
      </c>
      <c r="T400" s="140">
        <f t="shared" si="1734"/>
        <v>0</v>
      </c>
      <c r="U400" s="140">
        <f t="shared" si="1734"/>
        <v>0</v>
      </c>
      <c r="V400" s="140">
        <f t="shared" si="1734"/>
        <v>0</v>
      </c>
      <c r="W400" s="140">
        <f t="shared" si="1713"/>
        <v>0</v>
      </c>
      <c r="X400" s="140">
        <f>X401+X404+X413</f>
        <v>0</v>
      </c>
      <c r="Y400" s="140">
        <f t="shared" ref="Y400:AC400" si="1735">Y401+Y404+Y413</f>
        <v>0</v>
      </c>
      <c r="Z400" s="140">
        <f t="shared" si="1735"/>
        <v>0</v>
      </c>
      <c r="AA400" s="140">
        <f t="shared" si="1735"/>
        <v>0</v>
      </c>
      <c r="AB400" s="140">
        <f t="shared" si="1735"/>
        <v>0</v>
      </c>
      <c r="AC400" s="140">
        <f t="shared" si="1735"/>
        <v>0</v>
      </c>
      <c r="AD400" s="140">
        <f t="shared" si="1715"/>
        <v>0</v>
      </c>
      <c r="AE400" s="140">
        <f>AE401+AE404+AE413</f>
        <v>0</v>
      </c>
      <c r="AF400" s="140">
        <f t="shared" ref="AF400:AI400" si="1736">AF401+AF404+AF413</f>
        <v>0</v>
      </c>
      <c r="AG400" s="140">
        <f t="shared" si="1736"/>
        <v>0</v>
      </c>
      <c r="AH400" s="140">
        <f t="shared" si="1736"/>
        <v>0</v>
      </c>
      <c r="AI400" s="140">
        <f t="shared" si="1736"/>
        <v>0</v>
      </c>
      <c r="AJ400" s="140">
        <f t="shared" ref="AJ400" si="1737">AJ401+AJ404+AJ413</f>
        <v>0</v>
      </c>
      <c r="AK400" s="140">
        <f t="shared" si="1718"/>
        <v>0</v>
      </c>
      <c r="AL400" s="140">
        <f>AL401+AL404+AL413</f>
        <v>0</v>
      </c>
      <c r="AM400" s="140">
        <f t="shared" ref="AM400:AQ400" si="1738">AM401+AM404+AM413</f>
        <v>0</v>
      </c>
      <c r="AN400" s="140">
        <f t="shared" si="1738"/>
        <v>0</v>
      </c>
      <c r="AO400" s="140">
        <f t="shared" si="1738"/>
        <v>0</v>
      </c>
      <c r="AP400" s="140">
        <f t="shared" si="1738"/>
        <v>0</v>
      </c>
      <c r="AQ400" s="140">
        <f t="shared" si="1738"/>
        <v>0</v>
      </c>
      <c r="AR400" s="140">
        <f t="shared" si="1720"/>
        <v>0</v>
      </c>
      <c r="AS400" s="140"/>
      <c r="AT400" s="141"/>
      <c r="AU400" s="185"/>
      <c r="AV400" s="142"/>
      <c r="AW400" s="142"/>
      <c r="AX400" s="142"/>
      <c r="AY400" s="142"/>
      <c r="BD400" s="144"/>
    </row>
    <row r="401" spans="1:56" s="19" customFormat="1" ht="70.5" hidden="1" customHeight="1">
      <c r="A401" s="145">
        <v>2018</v>
      </c>
      <c r="B401" s="146">
        <v>8323</v>
      </c>
      <c r="C401" s="145">
        <v>2</v>
      </c>
      <c r="D401" s="145">
        <v>1</v>
      </c>
      <c r="E401" s="145">
        <v>1000</v>
      </c>
      <c r="F401" s="145">
        <v>1200</v>
      </c>
      <c r="G401" s="145"/>
      <c r="H401" s="145"/>
      <c r="I401" s="147" t="s">
        <v>1762</v>
      </c>
      <c r="J401" s="148">
        <f>J402</f>
        <v>0</v>
      </c>
      <c r="K401" s="148">
        <f t="shared" ref="K401:O401" si="1739">K402</f>
        <v>0</v>
      </c>
      <c r="L401" s="148">
        <f t="shared" si="1739"/>
        <v>0</v>
      </c>
      <c r="M401" s="148">
        <f t="shared" si="1739"/>
        <v>0</v>
      </c>
      <c r="N401" s="148">
        <f t="shared" si="1739"/>
        <v>0</v>
      </c>
      <c r="O401" s="148">
        <f t="shared" si="1739"/>
        <v>0</v>
      </c>
      <c r="P401" s="148">
        <f t="shared" si="1711"/>
        <v>0</v>
      </c>
      <c r="Q401" s="148">
        <f>Q402</f>
        <v>0</v>
      </c>
      <c r="R401" s="148">
        <f t="shared" ref="R401:V402" si="1740">R402</f>
        <v>0</v>
      </c>
      <c r="S401" s="148">
        <f t="shared" si="1740"/>
        <v>0</v>
      </c>
      <c r="T401" s="148">
        <f t="shared" si="1740"/>
        <v>0</v>
      </c>
      <c r="U401" s="148">
        <f t="shared" si="1740"/>
        <v>0</v>
      </c>
      <c r="V401" s="148">
        <f t="shared" si="1740"/>
        <v>0</v>
      </c>
      <c r="W401" s="148">
        <f t="shared" si="1713"/>
        <v>0</v>
      </c>
      <c r="X401" s="148">
        <f>X402</f>
        <v>0</v>
      </c>
      <c r="Y401" s="148">
        <f t="shared" ref="Y401:AC402" si="1741">Y402</f>
        <v>0</v>
      </c>
      <c r="Z401" s="148">
        <f t="shared" si="1741"/>
        <v>0</v>
      </c>
      <c r="AA401" s="148">
        <f t="shared" si="1741"/>
        <v>0</v>
      </c>
      <c r="AB401" s="148">
        <f t="shared" si="1741"/>
        <v>0</v>
      </c>
      <c r="AC401" s="148">
        <f t="shared" si="1741"/>
        <v>0</v>
      </c>
      <c r="AD401" s="148">
        <f t="shared" si="1715"/>
        <v>0</v>
      </c>
      <c r="AE401" s="148">
        <f>AE402</f>
        <v>0</v>
      </c>
      <c r="AF401" s="148">
        <f t="shared" ref="AF401:AI402" si="1742">AF402</f>
        <v>0</v>
      </c>
      <c r="AG401" s="148">
        <f t="shared" si="1742"/>
        <v>0</v>
      </c>
      <c r="AH401" s="148">
        <f t="shared" si="1742"/>
        <v>0</v>
      </c>
      <c r="AI401" s="148">
        <f t="shared" si="1742"/>
        <v>0</v>
      </c>
      <c r="AJ401" s="148">
        <f t="shared" ref="AJ401:AJ402" si="1743">AJ402</f>
        <v>0</v>
      </c>
      <c r="AK401" s="148">
        <f t="shared" si="1718"/>
        <v>0</v>
      </c>
      <c r="AL401" s="148">
        <f>AL402</f>
        <v>0</v>
      </c>
      <c r="AM401" s="148">
        <f t="shared" ref="AM401:AQ402" si="1744">AM402</f>
        <v>0</v>
      </c>
      <c r="AN401" s="148">
        <f t="shared" si="1744"/>
        <v>0</v>
      </c>
      <c r="AO401" s="148">
        <f t="shared" si="1744"/>
        <v>0</v>
      </c>
      <c r="AP401" s="148">
        <f t="shared" si="1744"/>
        <v>0</v>
      </c>
      <c r="AQ401" s="148">
        <f t="shared" si="1744"/>
        <v>0</v>
      </c>
      <c r="AR401" s="148">
        <f t="shared" si="1720"/>
        <v>0</v>
      </c>
      <c r="AS401" s="148"/>
      <c r="AT401" s="149"/>
      <c r="AU401" s="150"/>
      <c r="AV401" s="151"/>
      <c r="AW401" s="151"/>
      <c r="AX401" s="151"/>
      <c r="AY401" s="151"/>
      <c r="BD401" s="153"/>
    </row>
    <row r="402" spans="1:56" s="19" customFormat="1" ht="70.5" hidden="1" customHeight="1">
      <c r="A402" s="237">
        <v>2018</v>
      </c>
      <c r="B402" s="238">
        <v>8323</v>
      </c>
      <c r="C402" s="237">
        <v>2</v>
      </c>
      <c r="D402" s="237">
        <v>1</v>
      </c>
      <c r="E402" s="237">
        <v>1000</v>
      </c>
      <c r="F402" s="237">
        <v>1200</v>
      </c>
      <c r="G402" s="237">
        <v>113</v>
      </c>
      <c r="H402" s="237"/>
      <c r="I402" s="239" t="s">
        <v>1763</v>
      </c>
      <c r="J402" s="158">
        <f>J403</f>
        <v>0</v>
      </c>
      <c r="K402" s="158">
        <f t="shared" ref="K402:O402" si="1745">K403</f>
        <v>0</v>
      </c>
      <c r="L402" s="158">
        <f t="shared" si="1745"/>
        <v>0</v>
      </c>
      <c r="M402" s="158">
        <f t="shared" si="1745"/>
        <v>0</v>
      </c>
      <c r="N402" s="158">
        <f t="shared" si="1745"/>
        <v>0</v>
      </c>
      <c r="O402" s="158">
        <f t="shared" si="1745"/>
        <v>0</v>
      </c>
      <c r="P402" s="158">
        <f t="shared" si="1711"/>
        <v>0</v>
      </c>
      <c r="Q402" s="158">
        <f>Q403</f>
        <v>0</v>
      </c>
      <c r="R402" s="158">
        <f t="shared" si="1740"/>
        <v>0</v>
      </c>
      <c r="S402" s="158">
        <f t="shared" si="1740"/>
        <v>0</v>
      </c>
      <c r="T402" s="158">
        <f t="shared" si="1740"/>
        <v>0</v>
      </c>
      <c r="U402" s="158">
        <f t="shared" si="1740"/>
        <v>0</v>
      </c>
      <c r="V402" s="158">
        <f t="shared" si="1740"/>
        <v>0</v>
      </c>
      <c r="W402" s="158">
        <f t="shared" si="1713"/>
        <v>0</v>
      </c>
      <c r="X402" s="158">
        <f>X403</f>
        <v>0</v>
      </c>
      <c r="Y402" s="158">
        <f t="shared" si="1741"/>
        <v>0</v>
      </c>
      <c r="Z402" s="158">
        <f t="shared" si="1741"/>
        <v>0</v>
      </c>
      <c r="AA402" s="158">
        <f t="shared" si="1741"/>
        <v>0</v>
      </c>
      <c r="AB402" s="158">
        <f t="shared" si="1741"/>
        <v>0</v>
      </c>
      <c r="AC402" s="158">
        <f t="shared" si="1741"/>
        <v>0</v>
      </c>
      <c r="AD402" s="158">
        <f t="shared" si="1715"/>
        <v>0</v>
      </c>
      <c r="AE402" s="158">
        <f>AE403</f>
        <v>0</v>
      </c>
      <c r="AF402" s="158">
        <f t="shared" si="1742"/>
        <v>0</v>
      </c>
      <c r="AG402" s="158">
        <f t="shared" si="1742"/>
        <v>0</v>
      </c>
      <c r="AH402" s="158">
        <f t="shared" si="1742"/>
        <v>0</v>
      </c>
      <c r="AI402" s="158">
        <f t="shared" si="1742"/>
        <v>0</v>
      </c>
      <c r="AJ402" s="158">
        <f t="shared" si="1743"/>
        <v>0</v>
      </c>
      <c r="AK402" s="158">
        <f t="shared" si="1718"/>
        <v>0</v>
      </c>
      <c r="AL402" s="158">
        <f>AL403</f>
        <v>0</v>
      </c>
      <c r="AM402" s="158">
        <f t="shared" si="1744"/>
        <v>0</v>
      </c>
      <c r="AN402" s="158">
        <f t="shared" si="1744"/>
        <v>0</v>
      </c>
      <c r="AO402" s="158">
        <f t="shared" si="1744"/>
        <v>0</v>
      </c>
      <c r="AP402" s="158">
        <f t="shared" si="1744"/>
        <v>0</v>
      </c>
      <c r="AQ402" s="158">
        <f t="shared" si="1744"/>
        <v>0</v>
      </c>
      <c r="AR402" s="158">
        <f t="shared" si="1720"/>
        <v>0</v>
      </c>
      <c r="AS402" s="240"/>
      <c r="AT402" s="241"/>
      <c r="AU402" s="242"/>
      <c r="AV402" s="161"/>
      <c r="AW402" s="161"/>
      <c r="AX402" s="161"/>
      <c r="AY402" s="161"/>
      <c r="BD402" s="243"/>
    </row>
    <row r="403" spans="1:56" s="19" customFormat="1" ht="70.5" hidden="1" customHeight="1">
      <c r="A403" s="54">
        <v>2018</v>
      </c>
      <c r="B403" s="174">
        <v>8323</v>
      </c>
      <c r="C403" s="54">
        <v>2</v>
      </c>
      <c r="D403" s="54">
        <v>1</v>
      </c>
      <c r="E403" s="54">
        <v>1000</v>
      </c>
      <c r="F403" s="54">
        <v>1200</v>
      </c>
      <c r="G403" s="54">
        <v>113</v>
      </c>
      <c r="H403" s="163">
        <v>1</v>
      </c>
      <c r="I403" s="175" t="s">
        <v>2073</v>
      </c>
      <c r="J403" s="56">
        <v>0</v>
      </c>
      <c r="K403" s="56">
        <v>0</v>
      </c>
      <c r="L403" s="57">
        <f>J403+K403</f>
        <v>0</v>
      </c>
      <c r="M403" s="56">
        <f>P403-J403</f>
        <v>0</v>
      </c>
      <c r="N403" s="56">
        <v>0</v>
      </c>
      <c r="O403" s="57">
        <f>M403+N403</f>
        <v>0</v>
      </c>
      <c r="P403" s="57">
        <v>0</v>
      </c>
      <c r="Q403" s="56">
        <v>0</v>
      </c>
      <c r="R403" s="56">
        <v>0</v>
      </c>
      <c r="S403" s="57">
        <f>Q403+R403</f>
        <v>0</v>
      </c>
      <c r="T403" s="56">
        <f>W403-Q403</f>
        <v>0</v>
      </c>
      <c r="U403" s="56">
        <v>0</v>
      </c>
      <c r="V403" s="57">
        <f>T403+U403</f>
        <v>0</v>
      </c>
      <c r="W403" s="57">
        <v>0</v>
      </c>
      <c r="X403" s="56">
        <v>0</v>
      </c>
      <c r="Y403" s="56">
        <v>0</v>
      </c>
      <c r="Z403" s="57">
        <f>X403+Y403</f>
        <v>0</v>
      </c>
      <c r="AA403" s="56">
        <f>AD403-X403</f>
        <v>0</v>
      </c>
      <c r="AB403" s="56">
        <v>0</v>
      </c>
      <c r="AC403" s="57">
        <f>AA403+AB403</f>
        <v>0</v>
      </c>
      <c r="AD403" s="57">
        <v>0</v>
      </c>
      <c r="AE403" s="56">
        <v>0</v>
      </c>
      <c r="AF403" s="56">
        <v>0</v>
      </c>
      <c r="AG403" s="57">
        <f>AE403+AF403</f>
        <v>0</v>
      </c>
      <c r="AH403" s="56">
        <f>AK403-AE403</f>
        <v>0</v>
      </c>
      <c r="AI403" s="56">
        <v>0</v>
      </c>
      <c r="AJ403" s="57">
        <f>AH403+AI403</f>
        <v>0</v>
      </c>
      <c r="AK403" s="57">
        <v>0</v>
      </c>
      <c r="AL403" s="56">
        <v>0</v>
      </c>
      <c r="AM403" s="56">
        <v>0</v>
      </c>
      <c r="AN403" s="57">
        <f>AL403+AM403</f>
        <v>0</v>
      </c>
      <c r="AO403" s="56">
        <f>AR403-AL403</f>
        <v>0</v>
      </c>
      <c r="AP403" s="56">
        <v>0</v>
      </c>
      <c r="AQ403" s="57">
        <f>AO403+AP403</f>
        <v>0</v>
      </c>
      <c r="AR403" s="57">
        <v>0</v>
      </c>
      <c r="AS403" s="57" t="s">
        <v>29</v>
      </c>
      <c r="AT403" s="179"/>
      <c r="AU403" s="176"/>
      <c r="AV403" s="177"/>
      <c r="AW403" s="177"/>
      <c r="AX403" s="177"/>
      <c r="AY403" s="177"/>
      <c r="BD403" s="178" t="s">
        <v>30</v>
      </c>
    </row>
    <row r="404" spans="1:56" s="19" customFormat="1" ht="70.5" hidden="1" customHeight="1">
      <c r="A404" s="145">
        <v>2018</v>
      </c>
      <c r="B404" s="146">
        <v>8323</v>
      </c>
      <c r="C404" s="145">
        <v>2</v>
      </c>
      <c r="D404" s="145">
        <v>1</v>
      </c>
      <c r="E404" s="145">
        <v>1000</v>
      </c>
      <c r="F404" s="145">
        <v>1200</v>
      </c>
      <c r="G404" s="145"/>
      <c r="H404" s="145"/>
      <c r="I404" s="147" t="s">
        <v>2074</v>
      </c>
      <c r="J404" s="148">
        <f>J405+J407+J409+J411</f>
        <v>0</v>
      </c>
      <c r="K404" s="148">
        <f t="shared" ref="K404:O404" si="1746">K405+K407+K409+K411</f>
        <v>0</v>
      </c>
      <c r="L404" s="148">
        <f t="shared" si="1746"/>
        <v>0</v>
      </c>
      <c r="M404" s="148">
        <f t="shared" si="1746"/>
        <v>0</v>
      </c>
      <c r="N404" s="148">
        <f t="shared" si="1746"/>
        <v>0</v>
      </c>
      <c r="O404" s="148">
        <f t="shared" si="1746"/>
        <v>0</v>
      </c>
      <c r="P404" s="148">
        <f>L404+O404</f>
        <v>0</v>
      </c>
      <c r="Q404" s="148">
        <f>Q405+Q407+Q409+Q411</f>
        <v>0</v>
      </c>
      <c r="R404" s="148">
        <f t="shared" ref="R404:V404" si="1747">R405+R407+R409+R411</f>
        <v>0</v>
      </c>
      <c r="S404" s="148">
        <f t="shared" si="1747"/>
        <v>0</v>
      </c>
      <c r="T404" s="148">
        <f t="shared" si="1747"/>
        <v>0</v>
      </c>
      <c r="U404" s="148">
        <f t="shared" si="1747"/>
        <v>0</v>
      </c>
      <c r="V404" s="148">
        <f t="shared" si="1747"/>
        <v>0</v>
      </c>
      <c r="W404" s="148">
        <f>S404+V404</f>
        <v>0</v>
      </c>
      <c r="X404" s="148">
        <f>X405+X407+X409+X411</f>
        <v>0</v>
      </c>
      <c r="Y404" s="148">
        <f t="shared" ref="Y404:AC404" si="1748">Y405+Y407+Y409+Y411</f>
        <v>0</v>
      </c>
      <c r="Z404" s="148">
        <f t="shared" si="1748"/>
        <v>0</v>
      </c>
      <c r="AA404" s="148">
        <f t="shared" si="1748"/>
        <v>0</v>
      </c>
      <c r="AB404" s="148">
        <f t="shared" si="1748"/>
        <v>0</v>
      </c>
      <c r="AC404" s="148">
        <f t="shared" si="1748"/>
        <v>0</v>
      </c>
      <c r="AD404" s="148">
        <f>Z404+AC404</f>
        <v>0</v>
      </c>
      <c r="AE404" s="148">
        <f>AE405+AE407+AE409+AE411</f>
        <v>0</v>
      </c>
      <c r="AF404" s="148">
        <f t="shared" ref="AF404:AI404" si="1749">AF405+AF407+AF409+AF411</f>
        <v>0</v>
      </c>
      <c r="AG404" s="148">
        <f t="shared" si="1749"/>
        <v>0</v>
      </c>
      <c r="AH404" s="148">
        <f t="shared" si="1749"/>
        <v>0</v>
      </c>
      <c r="AI404" s="148">
        <f t="shared" si="1749"/>
        <v>0</v>
      </c>
      <c r="AJ404" s="148">
        <f t="shared" ref="AJ404" si="1750">AJ405+AJ407+AJ409+AJ411</f>
        <v>0</v>
      </c>
      <c r="AK404" s="148">
        <f>AG404+AJ404</f>
        <v>0</v>
      </c>
      <c r="AL404" s="148">
        <f>AL405+AL407+AL409+AL411</f>
        <v>0</v>
      </c>
      <c r="AM404" s="148">
        <f t="shared" ref="AM404:AQ404" si="1751">AM405+AM407+AM409+AM411</f>
        <v>0</v>
      </c>
      <c r="AN404" s="148">
        <f t="shared" si="1751"/>
        <v>0</v>
      </c>
      <c r="AO404" s="148">
        <f t="shared" si="1751"/>
        <v>0</v>
      </c>
      <c r="AP404" s="148">
        <f t="shared" si="1751"/>
        <v>0</v>
      </c>
      <c r="AQ404" s="148">
        <f t="shared" si="1751"/>
        <v>0</v>
      </c>
      <c r="AR404" s="148">
        <f>AN404+AQ404</f>
        <v>0</v>
      </c>
      <c r="AS404" s="148"/>
      <c r="AT404" s="149"/>
      <c r="AU404" s="150"/>
      <c r="AV404" s="151"/>
      <c r="AW404" s="151"/>
      <c r="AX404" s="151"/>
      <c r="AY404" s="151"/>
      <c r="BD404" s="153"/>
    </row>
    <row r="405" spans="1:56" s="19" customFormat="1" ht="70.5" hidden="1" customHeight="1">
      <c r="A405" s="237">
        <v>2018</v>
      </c>
      <c r="B405" s="238">
        <v>8323</v>
      </c>
      <c r="C405" s="237">
        <v>2</v>
      </c>
      <c r="D405" s="237">
        <v>1</v>
      </c>
      <c r="E405" s="237">
        <v>1000</v>
      </c>
      <c r="F405" s="237">
        <v>1200</v>
      </c>
      <c r="G405" s="237">
        <v>141</v>
      </c>
      <c r="H405" s="237"/>
      <c r="I405" s="239" t="s">
        <v>1042</v>
      </c>
      <c r="J405" s="158">
        <f>J406</f>
        <v>0</v>
      </c>
      <c r="K405" s="158">
        <f t="shared" ref="K405:O413" si="1752">K406</f>
        <v>0</v>
      </c>
      <c r="L405" s="158">
        <f t="shared" si="1752"/>
        <v>0</v>
      </c>
      <c r="M405" s="158">
        <f t="shared" si="1752"/>
        <v>0</v>
      </c>
      <c r="N405" s="158">
        <f t="shared" si="1752"/>
        <v>0</v>
      </c>
      <c r="O405" s="158">
        <f t="shared" si="1752"/>
        <v>0</v>
      </c>
      <c r="P405" s="158">
        <f>L405+O405</f>
        <v>0</v>
      </c>
      <c r="Q405" s="158">
        <f>Q406</f>
        <v>0</v>
      </c>
      <c r="R405" s="158">
        <f t="shared" ref="R405:V413" si="1753">R406</f>
        <v>0</v>
      </c>
      <c r="S405" s="158">
        <f t="shared" si="1753"/>
        <v>0</v>
      </c>
      <c r="T405" s="158">
        <f t="shared" si="1753"/>
        <v>0</v>
      </c>
      <c r="U405" s="158">
        <f t="shared" si="1753"/>
        <v>0</v>
      </c>
      <c r="V405" s="158">
        <f t="shared" si="1753"/>
        <v>0</v>
      </c>
      <c r="W405" s="158">
        <f>S405+V405</f>
        <v>0</v>
      </c>
      <c r="X405" s="158">
        <f>X406</f>
        <v>0</v>
      </c>
      <c r="Y405" s="158">
        <f t="shared" ref="Y405:AC413" si="1754">Y406</f>
        <v>0</v>
      </c>
      <c r="Z405" s="158">
        <f t="shared" si="1754"/>
        <v>0</v>
      </c>
      <c r="AA405" s="158">
        <f t="shared" si="1754"/>
        <v>0</v>
      </c>
      <c r="AB405" s="158">
        <f t="shared" si="1754"/>
        <v>0</v>
      </c>
      <c r="AC405" s="158">
        <f t="shared" si="1754"/>
        <v>0</v>
      </c>
      <c r="AD405" s="158">
        <f>Z405+AC405</f>
        <v>0</v>
      </c>
      <c r="AE405" s="158">
        <f>AE406</f>
        <v>0</v>
      </c>
      <c r="AF405" s="158">
        <f t="shared" ref="AF405:AI413" si="1755">AF406</f>
        <v>0</v>
      </c>
      <c r="AG405" s="158">
        <f t="shared" si="1755"/>
        <v>0</v>
      </c>
      <c r="AH405" s="158">
        <f t="shared" si="1755"/>
        <v>0</v>
      </c>
      <c r="AI405" s="158">
        <f t="shared" si="1755"/>
        <v>0</v>
      </c>
      <c r="AJ405" s="158">
        <f t="shared" ref="AJ405:AJ413" si="1756">AJ406</f>
        <v>0</v>
      </c>
      <c r="AK405" s="158">
        <f>AG405+AJ405</f>
        <v>0</v>
      </c>
      <c r="AL405" s="158">
        <f>AL406</f>
        <v>0</v>
      </c>
      <c r="AM405" s="158">
        <f t="shared" ref="AM405:AQ413" si="1757">AM406</f>
        <v>0</v>
      </c>
      <c r="AN405" s="158">
        <f t="shared" si="1757"/>
        <v>0</v>
      </c>
      <c r="AO405" s="158">
        <f t="shared" si="1757"/>
        <v>0</v>
      </c>
      <c r="AP405" s="158">
        <f t="shared" si="1757"/>
        <v>0</v>
      </c>
      <c r="AQ405" s="158">
        <f t="shared" si="1757"/>
        <v>0</v>
      </c>
      <c r="AR405" s="158">
        <f>AN405+AQ405</f>
        <v>0</v>
      </c>
      <c r="AS405" s="240"/>
      <c r="AT405" s="241"/>
      <c r="AU405" s="242"/>
      <c r="AV405" s="161"/>
      <c r="AW405" s="161"/>
      <c r="AX405" s="161"/>
      <c r="AY405" s="161"/>
      <c r="BD405" s="243"/>
    </row>
    <row r="406" spans="1:56" s="19" customFormat="1" ht="70.5" hidden="1" customHeight="1">
      <c r="A406" s="54">
        <v>2018</v>
      </c>
      <c r="B406" s="174">
        <v>8323</v>
      </c>
      <c r="C406" s="54">
        <v>2</v>
      </c>
      <c r="D406" s="54">
        <v>1</v>
      </c>
      <c r="E406" s="54">
        <v>1000</v>
      </c>
      <c r="F406" s="54">
        <v>1200</v>
      </c>
      <c r="G406" s="54">
        <v>141</v>
      </c>
      <c r="H406" s="163">
        <v>1</v>
      </c>
      <c r="I406" s="175" t="s">
        <v>2075</v>
      </c>
      <c r="J406" s="56">
        <v>0</v>
      </c>
      <c r="K406" s="56">
        <v>0</v>
      </c>
      <c r="L406" s="57">
        <f>J406+K406</f>
        <v>0</v>
      </c>
      <c r="M406" s="56">
        <f>P406-J406</f>
        <v>0</v>
      </c>
      <c r="N406" s="56">
        <v>0</v>
      </c>
      <c r="O406" s="57">
        <f>M406+N406</f>
        <v>0</v>
      </c>
      <c r="P406" s="57">
        <v>0</v>
      </c>
      <c r="Q406" s="56">
        <v>0</v>
      </c>
      <c r="R406" s="56">
        <v>0</v>
      </c>
      <c r="S406" s="57">
        <f>Q406+R406</f>
        <v>0</v>
      </c>
      <c r="T406" s="56">
        <f>W406-Q406</f>
        <v>0</v>
      </c>
      <c r="U406" s="56">
        <v>0</v>
      </c>
      <c r="V406" s="57">
        <f>T406+U406</f>
        <v>0</v>
      </c>
      <c r="W406" s="57">
        <v>0</v>
      </c>
      <c r="X406" s="56">
        <v>0</v>
      </c>
      <c r="Y406" s="56">
        <v>0</v>
      </c>
      <c r="Z406" s="57">
        <f>X406+Y406</f>
        <v>0</v>
      </c>
      <c r="AA406" s="56">
        <f>AD406-X406</f>
        <v>0</v>
      </c>
      <c r="AB406" s="56">
        <v>0</v>
      </c>
      <c r="AC406" s="57">
        <f>AA406+AB406</f>
        <v>0</v>
      </c>
      <c r="AD406" s="57">
        <v>0</v>
      </c>
      <c r="AE406" s="56">
        <v>0</v>
      </c>
      <c r="AF406" s="56">
        <v>0</v>
      </c>
      <c r="AG406" s="57">
        <f>AE406+AF406</f>
        <v>0</v>
      </c>
      <c r="AH406" s="56">
        <f>AK406-AE406</f>
        <v>0</v>
      </c>
      <c r="AI406" s="56">
        <v>0</v>
      </c>
      <c r="AJ406" s="57">
        <f>AH406+AI406</f>
        <v>0</v>
      </c>
      <c r="AK406" s="57">
        <v>0</v>
      </c>
      <c r="AL406" s="56">
        <v>0</v>
      </c>
      <c r="AM406" s="56">
        <v>0</v>
      </c>
      <c r="AN406" s="57">
        <f>AL406+AM406</f>
        <v>0</v>
      </c>
      <c r="AO406" s="56">
        <f>AR406-AL406</f>
        <v>0</v>
      </c>
      <c r="AP406" s="56">
        <v>0</v>
      </c>
      <c r="AQ406" s="57">
        <f>AO406+AP406</f>
        <v>0</v>
      </c>
      <c r="AR406" s="57">
        <v>0</v>
      </c>
      <c r="AS406" s="57" t="s">
        <v>29</v>
      </c>
      <c r="AT406" s="179"/>
      <c r="AU406" s="176"/>
      <c r="AV406" s="177"/>
      <c r="AW406" s="177"/>
      <c r="AX406" s="177"/>
      <c r="AY406" s="177"/>
      <c r="BD406" s="178" t="s">
        <v>30</v>
      </c>
    </row>
    <row r="407" spans="1:56" s="19" customFormat="1" ht="70.5" hidden="1" customHeight="1">
      <c r="A407" s="237">
        <v>2018</v>
      </c>
      <c r="B407" s="238">
        <v>8323</v>
      </c>
      <c r="C407" s="237">
        <v>2</v>
      </c>
      <c r="D407" s="237">
        <v>1</v>
      </c>
      <c r="E407" s="237">
        <v>1000</v>
      </c>
      <c r="F407" s="237">
        <v>1200</v>
      </c>
      <c r="G407" s="237">
        <v>142</v>
      </c>
      <c r="H407" s="237"/>
      <c r="I407" s="239" t="s">
        <v>2076</v>
      </c>
      <c r="J407" s="158">
        <f>J408</f>
        <v>0</v>
      </c>
      <c r="K407" s="158">
        <f t="shared" si="1752"/>
        <v>0</v>
      </c>
      <c r="L407" s="158">
        <f t="shared" si="1752"/>
        <v>0</v>
      </c>
      <c r="M407" s="158">
        <f t="shared" si="1752"/>
        <v>0</v>
      </c>
      <c r="N407" s="158">
        <f t="shared" si="1752"/>
        <v>0</v>
      </c>
      <c r="O407" s="158">
        <f t="shared" si="1752"/>
        <v>0</v>
      </c>
      <c r="P407" s="158">
        <f>L407+O407</f>
        <v>0</v>
      </c>
      <c r="Q407" s="158">
        <f>Q408</f>
        <v>0</v>
      </c>
      <c r="R407" s="158">
        <f t="shared" si="1753"/>
        <v>0</v>
      </c>
      <c r="S407" s="158">
        <f t="shared" si="1753"/>
        <v>0</v>
      </c>
      <c r="T407" s="158">
        <f t="shared" si="1753"/>
        <v>0</v>
      </c>
      <c r="U407" s="158">
        <f t="shared" si="1753"/>
        <v>0</v>
      </c>
      <c r="V407" s="158">
        <f t="shared" si="1753"/>
        <v>0</v>
      </c>
      <c r="W407" s="158">
        <f>S407+V407</f>
        <v>0</v>
      </c>
      <c r="X407" s="158">
        <f>X408</f>
        <v>0</v>
      </c>
      <c r="Y407" s="158">
        <f t="shared" si="1754"/>
        <v>0</v>
      </c>
      <c r="Z407" s="158">
        <f t="shared" si="1754"/>
        <v>0</v>
      </c>
      <c r="AA407" s="158">
        <f t="shared" si="1754"/>
        <v>0</v>
      </c>
      <c r="AB407" s="158">
        <f t="shared" si="1754"/>
        <v>0</v>
      </c>
      <c r="AC407" s="158">
        <f t="shared" si="1754"/>
        <v>0</v>
      </c>
      <c r="AD407" s="158">
        <f>Z407+AC407</f>
        <v>0</v>
      </c>
      <c r="AE407" s="158">
        <f>AE408</f>
        <v>0</v>
      </c>
      <c r="AF407" s="158">
        <f t="shared" si="1755"/>
        <v>0</v>
      </c>
      <c r="AG407" s="158">
        <f t="shared" si="1755"/>
        <v>0</v>
      </c>
      <c r="AH407" s="158">
        <f t="shared" si="1755"/>
        <v>0</v>
      </c>
      <c r="AI407" s="158">
        <f t="shared" si="1755"/>
        <v>0</v>
      </c>
      <c r="AJ407" s="158">
        <f t="shared" si="1756"/>
        <v>0</v>
      </c>
      <c r="AK407" s="158">
        <f>AG407+AJ407</f>
        <v>0</v>
      </c>
      <c r="AL407" s="158">
        <f>AL408</f>
        <v>0</v>
      </c>
      <c r="AM407" s="158">
        <f t="shared" si="1757"/>
        <v>0</v>
      </c>
      <c r="AN407" s="158">
        <f t="shared" si="1757"/>
        <v>0</v>
      </c>
      <c r="AO407" s="158">
        <f t="shared" si="1757"/>
        <v>0</v>
      </c>
      <c r="AP407" s="158">
        <f t="shared" si="1757"/>
        <v>0</v>
      </c>
      <c r="AQ407" s="158">
        <f t="shared" si="1757"/>
        <v>0</v>
      </c>
      <c r="AR407" s="158">
        <f>AN407+AQ407</f>
        <v>0</v>
      </c>
      <c r="AS407" s="240"/>
      <c r="AT407" s="241"/>
      <c r="AU407" s="242"/>
      <c r="AV407" s="161"/>
      <c r="AW407" s="161"/>
      <c r="AX407" s="161"/>
      <c r="AY407" s="161"/>
      <c r="BD407" s="243"/>
    </row>
    <row r="408" spans="1:56" s="19" customFormat="1" ht="70.5" hidden="1" customHeight="1">
      <c r="A408" s="54">
        <v>2018</v>
      </c>
      <c r="B408" s="174">
        <v>8323</v>
      </c>
      <c r="C408" s="54">
        <v>2</v>
      </c>
      <c r="D408" s="54">
        <v>1</v>
      </c>
      <c r="E408" s="54">
        <v>1000</v>
      </c>
      <c r="F408" s="54">
        <v>1200</v>
      </c>
      <c r="G408" s="54">
        <v>142</v>
      </c>
      <c r="H408" s="163">
        <v>1</v>
      </c>
      <c r="I408" s="175" t="s">
        <v>2077</v>
      </c>
      <c r="J408" s="56">
        <v>0</v>
      </c>
      <c r="K408" s="56">
        <v>0</v>
      </c>
      <c r="L408" s="57">
        <f>J408+K408</f>
        <v>0</v>
      </c>
      <c r="M408" s="56">
        <f>P408-J408</f>
        <v>0</v>
      </c>
      <c r="N408" s="56">
        <v>0</v>
      </c>
      <c r="O408" s="57">
        <f>M408+N408</f>
        <v>0</v>
      </c>
      <c r="P408" s="57">
        <v>0</v>
      </c>
      <c r="Q408" s="56">
        <v>0</v>
      </c>
      <c r="R408" s="56">
        <v>0</v>
      </c>
      <c r="S408" s="57">
        <f>Q408+R408</f>
        <v>0</v>
      </c>
      <c r="T408" s="56">
        <f>W408-Q408</f>
        <v>0</v>
      </c>
      <c r="U408" s="56">
        <v>0</v>
      </c>
      <c r="V408" s="57">
        <f>T408+U408</f>
        <v>0</v>
      </c>
      <c r="W408" s="57">
        <v>0</v>
      </c>
      <c r="X408" s="56">
        <v>0</v>
      </c>
      <c r="Y408" s="56">
        <v>0</v>
      </c>
      <c r="Z408" s="57">
        <f>X408+Y408</f>
        <v>0</v>
      </c>
      <c r="AA408" s="56">
        <f>AD408-X408</f>
        <v>0</v>
      </c>
      <c r="AB408" s="56">
        <v>0</v>
      </c>
      <c r="AC408" s="57">
        <f>AA408+AB408</f>
        <v>0</v>
      </c>
      <c r="AD408" s="57">
        <v>0</v>
      </c>
      <c r="AE408" s="56">
        <v>0</v>
      </c>
      <c r="AF408" s="56">
        <v>0</v>
      </c>
      <c r="AG408" s="57">
        <f>AE408+AF408</f>
        <v>0</v>
      </c>
      <c r="AH408" s="56">
        <f>AK408-AE408</f>
        <v>0</v>
      </c>
      <c r="AI408" s="56">
        <v>0</v>
      </c>
      <c r="AJ408" s="57">
        <f>AH408+AI408</f>
        <v>0</v>
      </c>
      <c r="AK408" s="57">
        <v>0</v>
      </c>
      <c r="AL408" s="56">
        <v>0</v>
      </c>
      <c r="AM408" s="56">
        <v>0</v>
      </c>
      <c r="AN408" s="57">
        <f>AL408+AM408</f>
        <v>0</v>
      </c>
      <c r="AO408" s="56">
        <f>AR408-AL408</f>
        <v>0</v>
      </c>
      <c r="AP408" s="56">
        <v>0</v>
      </c>
      <c r="AQ408" s="57">
        <f>AO408+AP408</f>
        <v>0</v>
      </c>
      <c r="AR408" s="57">
        <v>0</v>
      </c>
      <c r="AS408" s="57" t="s">
        <v>29</v>
      </c>
      <c r="AT408" s="179"/>
      <c r="AU408" s="176"/>
      <c r="AV408" s="177"/>
      <c r="AW408" s="177"/>
      <c r="AX408" s="177"/>
      <c r="AY408" s="177"/>
      <c r="BD408" s="178" t="s">
        <v>30</v>
      </c>
    </row>
    <row r="409" spans="1:56" s="19" customFormat="1" ht="70.5" hidden="1" customHeight="1">
      <c r="A409" s="237">
        <v>2018</v>
      </c>
      <c r="B409" s="238">
        <v>8323</v>
      </c>
      <c r="C409" s="237">
        <v>2</v>
      </c>
      <c r="D409" s="237">
        <v>1</v>
      </c>
      <c r="E409" s="237">
        <v>1000</v>
      </c>
      <c r="F409" s="237">
        <v>1200</v>
      </c>
      <c r="G409" s="237">
        <v>143</v>
      </c>
      <c r="H409" s="237"/>
      <c r="I409" s="239" t="s">
        <v>1043</v>
      </c>
      <c r="J409" s="158">
        <f>J410</f>
        <v>0</v>
      </c>
      <c r="K409" s="158">
        <f t="shared" si="1752"/>
        <v>0</v>
      </c>
      <c r="L409" s="158">
        <f t="shared" si="1752"/>
        <v>0</v>
      </c>
      <c r="M409" s="158">
        <f t="shared" si="1752"/>
        <v>0</v>
      </c>
      <c r="N409" s="158">
        <f t="shared" si="1752"/>
        <v>0</v>
      </c>
      <c r="O409" s="158">
        <f t="shared" si="1752"/>
        <v>0</v>
      </c>
      <c r="P409" s="158">
        <f>L409+O409</f>
        <v>0</v>
      </c>
      <c r="Q409" s="158">
        <f>Q410</f>
        <v>0</v>
      </c>
      <c r="R409" s="158">
        <f t="shared" si="1753"/>
        <v>0</v>
      </c>
      <c r="S409" s="158">
        <f t="shared" si="1753"/>
        <v>0</v>
      </c>
      <c r="T409" s="158">
        <f t="shared" si="1753"/>
        <v>0</v>
      </c>
      <c r="U409" s="158">
        <f t="shared" si="1753"/>
        <v>0</v>
      </c>
      <c r="V409" s="158">
        <f t="shared" si="1753"/>
        <v>0</v>
      </c>
      <c r="W409" s="158">
        <f>S409+V409</f>
        <v>0</v>
      </c>
      <c r="X409" s="158">
        <f>X410</f>
        <v>0</v>
      </c>
      <c r="Y409" s="158">
        <f t="shared" si="1754"/>
        <v>0</v>
      </c>
      <c r="Z409" s="158">
        <f t="shared" si="1754"/>
        <v>0</v>
      </c>
      <c r="AA409" s="158">
        <f t="shared" si="1754"/>
        <v>0</v>
      </c>
      <c r="AB409" s="158">
        <f t="shared" si="1754"/>
        <v>0</v>
      </c>
      <c r="AC409" s="158">
        <f t="shared" si="1754"/>
        <v>0</v>
      </c>
      <c r="AD409" s="158">
        <f>Z409+AC409</f>
        <v>0</v>
      </c>
      <c r="AE409" s="158">
        <f>AE410</f>
        <v>0</v>
      </c>
      <c r="AF409" s="158">
        <f t="shared" si="1755"/>
        <v>0</v>
      </c>
      <c r="AG409" s="158">
        <f t="shared" si="1755"/>
        <v>0</v>
      </c>
      <c r="AH409" s="158">
        <f t="shared" si="1755"/>
        <v>0</v>
      </c>
      <c r="AI409" s="158">
        <f t="shared" si="1755"/>
        <v>0</v>
      </c>
      <c r="AJ409" s="158">
        <f t="shared" si="1756"/>
        <v>0</v>
      </c>
      <c r="AK409" s="158">
        <f>AG409+AJ409</f>
        <v>0</v>
      </c>
      <c r="AL409" s="158">
        <f>AL410</f>
        <v>0</v>
      </c>
      <c r="AM409" s="158">
        <f t="shared" si="1757"/>
        <v>0</v>
      </c>
      <c r="AN409" s="158">
        <f t="shared" si="1757"/>
        <v>0</v>
      </c>
      <c r="AO409" s="158">
        <f t="shared" si="1757"/>
        <v>0</v>
      </c>
      <c r="AP409" s="158">
        <f t="shared" si="1757"/>
        <v>0</v>
      </c>
      <c r="AQ409" s="158">
        <f t="shared" si="1757"/>
        <v>0</v>
      </c>
      <c r="AR409" s="158">
        <f>AN409+AQ409</f>
        <v>0</v>
      </c>
      <c r="AS409" s="240"/>
      <c r="AT409" s="241"/>
      <c r="AU409" s="242"/>
      <c r="AV409" s="161"/>
      <c r="AW409" s="161"/>
      <c r="AX409" s="161"/>
      <c r="AY409" s="161"/>
      <c r="BD409" s="243"/>
    </row>
    <row r="410" spans="1:56" s="19" customFormat="1" ht="70.5" hidden="1" customHeight="1">
      <c r="A410" s="54">
        <v>2018</v>
      </c>
      <c r="B410" s="174">
        <v>8323</v>
      </c>
      <c r="C410" s="54">
        <v>2</v>
      </c>
      <c r="D410" s="54">
        <v>1</v>
      </c>
      <c r="E410" s="54">
        <v>1000</v>
      </c>
      <c r="F410" s="54">
        <v>1200</v>
      </c>
      <c r="G410" s="54">
        <v>143</v>
      </c>
      <c r="H410" s="163">
        <v>1</v>
      </c>
      <c r="I410" s="175" t="s">
        <v>2078</v>
      </c>
      <c r="J410" s="56">
        <v>0</v>
      </c>
      <c r="K410" s="56">
        <v>0</v>
      </c>
      <c r="L410" s="57">
        <f>J410+K410</f>
        <v>0</v>
      </c>
      <c r="M410" s="56">
        <f>P410-J410</f>
        <v>0</v>
      </c>
      <c r="N410" s="56">
        <v>0</v>
      </c>
      <c r="O410" s="57">
        <f>M410+N410</f>
        <v>0</v>
      </c>
      <c r="P410" s="57">
        <v>0</v>
      </c>
      <c r="Q410" s="56">
        <v>0</v>
      </c>
      <c r="R410" s="56">
        <v>0</v>
      </c>
      <c r="S410" s="57">
        <f>Q410+R410</f>
        <v>0</v>
      </c>
      <c r="T410" s="56">
        <f>W410-Q410</f>
        <v>0</v>
      </c>
      <c r="U410" s="56">
        <v>0</v>
      </c>
      <c r="V410" s="57">
        <f>T410+U410</f>
        <v>0</v>
      </c>
      <c r="W410" s="57">
        <v>0</v>
      </c>
      <c r="X410" s="56">
        <v>0</v>
      </c>
      <c r="Y410" s="56">
        <v>0</v>
      </c>
      <c r="Z410" s="57">
        <f>X410+Y410</f>
        <v>0</v>
      </c>
      <c r="AA410" s="56">
        <f>AD410-X410</f>
        <v>0</v>
      </c>
      <c r="AB410" s="56">
        <v>0</v>
      </c>
      <c r="AC410" s="57">
        <f>AA410+AB410</f>
        <v>0</v>
      </c>
      <c r="AD410" s="57">
        <v>0</v>
      </c>
      <c r="AE410" s="56">
        <v>0</v>
      </c>
      <c r="AF410" s="56">
        <v>0</v>
      </c>
      <c r="AG410" s="57">
        <f>AE410+AF410</f>
        <v>0</v>
      </c>
      <c r="AH410" s="56">
        <f>AK410-AE410</f>
        <v>0</v>
      </c>
      <c r="AI410" s="56">
        <v>0</v>
      </c>
      <c r="AJ410" s="57">
        <f>AH410+AI410</f>
        <v>0</v>
      </c>
      <c r="AK410" s="57">
        <v>0</v>
      </c>
      <c r="AL410" s="56">
        <v>0</v>
      </c>
      <c r="AM410" s="56">
        <v>0</v>
      </c>
      <c r="AN410" s="57">
        <f>AL410+AM410</f>
        <v>0</v>
      </c>
      <c r="AO410" s="56">
        <f>AR410-AL410</f>
        <v>0</v>
      </c>
      <c r="AP410" s="56">
        <v>0</v>
      </c>
      <c r="AQ410" s="57">
        <f>AO410+AP410</f>
        <v>0</v>
      </c>
      <c r="AR410" s="57">
        <v>0</v>
      </c>
      <c r="AS410" s="57" t="s">
        <v>29</v>
      </c>
      <c r="AT410" s="179"/>
      <c r="AU410" s="176"/>
      <c r="AV410" s="177"/>
      <c r="AW410" s="177"/>
      <c r="AX410" s="177"/>
      <c r="AY410" s="177"/>
      <c r="BD410" s="178" t="s">
        <v>30</v>
      </c>
    </row>
    <row r="411" spans="1:56" s="19" customFormat="1" ht="70.5" hidden="1" customHeight="1">
      <c r="A411" s="237">
        <v>2018</v>
      </c>
      <c r="B411" s="238">
        <v>8323</v>
      </c>
      <c r="C411" s="237">
        <v>2</v>
      </c>
      <c r="D411" s="237">
        <v>1</v>
      </c>
      <c r="E411" s="237">
        <v>1000</v>
      </c>
      <c r="F411" s="237">
        <v>1200</v>
      </c>
      <c r="G411" s="237">
        <v>144</v>
      </c>
      <c r="H411" s="237"/>
      <c r="I411" s="239" t="s">
        <v>2079</v>
      </c>
      <c r="J411" s="158">
        <f>J412</f>
        <v>0</v>
      </c>
      <c r="K411" s="158">
        <f t="shared" si="1752"/>
        <v>0</v>
      </c>
      <c r="L411" s="158">
        <f t="shared" si="1752"/>
        <v>0</v>
      </c>
      <c r="M411" s="158">
        <f t="shared" si="1752"/>
        <v>0</v>
      </c>
      <c r="N411" s="158">
        <f t="shared" si="1752"/>
        <v>0</v>
      </c>
      <c r="O411" s="158">
        <f t="shared" si="1752"/>
        <v>0</v>
      </c>
      <c r="P411" s="158">
        <f>L411+O411</f>
        <v>0</v>
      </c>
      <c r="Q411" s="158">
        <f>Q412</f>
        <v>0</v>
      </c>
      <c r="R411" s="158">
        <f t="shared" si="1753"/>
        <v>0</v>
      </c>
      <c r="S411" s="158">
        <f t="shared" si="1753"/>
        <v>0</v>
      </c>
      <c r="T411" s="158">
        <f t="shared" si="1753"/>
        <v>0</v>
      </c>
      <c r="U411" s="158">
        <f t="shared" si="1753"/>
        <v>0</v>
      </c>
      <c r="V411" s="158">
        <f t="shared" si="1753"/>
        <v>0</v>
      </c>
      <c r="W411" s="158">
        <f>S411+V411</f>
        <v>0</v>
      </c>
      <c r="X411" s="158">
        <f>X412</f>
        <v>0</v>
      </c>
      <c r="Y411" s="158">
        <f t="shared" si="1754"/>
        <v>0</v>
      </c>
      <c r="Z411" s="158">
        <f t="shared" si="1754"/>
        <v>0</v>
      </c>
      <c r="AA411" s="158">
        <f t="shared" si="1754"/>
        <v>0</v>
      </c>
      <c r="AB411" s="158">
        <f t="shared" si="1754"/>
        <v>0</v>
      </c>
      <c r="AC411" s="158">
        <f t="shared" si="1754"/>
        <v>0</v>
      </c>
      <c r="AD411" s="158">
        <f>Z411+AC411</f>
        <v>0</v>
      </c>
      <c r="AE411" s="158">
        <f>AE412</f>
        <v>0</v>
      </c>
      <c r="AF411" s="158">
        <f t="shared" si="1755"/>
        <v>0</v>
      </c>
      <c r="AG411" s="158">
        <f t="shared" si="1755"/>
        <v>0</v>
      </c>
      <c r="AH411" s="158">
        <f t="shared" si="1755"/>
        <v>0</v>
      </c>
      <c r="AI411" s="158">
        <f t="shared" si="1755"/>
        <v>0</v>
      </c>
      <c r="AJ411" s="158">
        <f t="shared" si="1756"/>
        <v>0</v>
      </c>
      <c r="AK411" s="158">
        <f>AG411+AJ411</f>
        <v>0</v>
      </c>
      <c r="AL411" s="158">
        <f>AL412</f>
        <v>0</v>
      </c>
      <c r="AM411" s="158">
        <f t="shared" si="1757"/>
        <v>0</v>
      </c>
      <c r="AN411" s="158">
        <f t="shared" si="1757"/>
        <v>0</v>
      </c>
      <c r="AO411" s="158">
        <f t="shared" si="1757"/>
        <v>0</v>
      </c>
      <c r="AP411" s="158">
        <f t="shared" si="1757"/>
        <v>0</v>
      </c>
      <c r="AQ411" s="158">
        <f t="shared" si="1757"/>
        <v>0</v>
      </c>
      <c r="AR411" s="158">
        <f>AN411+AQ411</f>
        <v>0</v>
      </c>
      <c r="AS411" s="240"/>
      <c r="AT411" s="241"/>
      <c r="AU411" s="242"/>
      <c r="AV411" s="161"/>
      <c r="AW411" s="161"/>
      <c r="AX411" s="161"/>
      <c r="AY411" s="161"/>
      <c r="BD411" s="243"/>
    </row>
    <row r="412" spans="1:56" s="19" customFormat="1" ht="70.5" hidden="1" customHeight="1">
      <c r="A412" s="54">
        <v>2018</v>
      </c>
      <c r="B412" s="174">
        <v>8323</v>
      </c>
      <c r="C412" s="54">
        <v>2</v>
      </c>
      <c r="D412" s="54">
        <v>1</v>
      </c>
      <c r="E412" s="54">
        <v>1000</v>
      </c>
      <c r="F412" s="54">
        <v>1200</v>
      </c>
      <c r="G412" s="54">
        <v>144</v>
      </c>
      <c r="H412" s="163">
        <v>1</v>
      </c>
      <c r="I412" s="175" t="s">
        <v>2080</v>
      </c>
      <c r="J412" s="56">
        <v>0</v>
      </c>
      <c r="K412" s="56">
        <v>0</v>
      </c>
      <c r="L412" s="57">
        <f>J412+K412</f>
        <v>0</v>
      </c>
      <c r="M412" s="56">
        <f>P412-J412</f>
        <v>0</v>
      </c>
      <c r="N412" s="56">
        <v>0</v>
      </c>
      <c r="O412" s="57">
        <f>M412+N412</f>
        <v>0</v>
      </c>
      <c r="P412" s="57">
        <v>0</v>
      </c>
      <c r="Q412" s="56">
        <v>0</v>
      </c>
      <c r="R412" s="56">
        <v>0</v>
      </c>
      <c r="S412" s="57">
        <f>Q412+R412</f>
        <v>0</v>
      </c>
      <c r="T412" s="56">
        <f>W412-Q412</f>
        <v>0</v>
      </c>
      <c r="U412" s="56">
        <v>0</v>
      </c>
      <c r="V412" s="57">
        <f>T412+U412</f>
        <v>0</v>
      </c>
      <c r="W412" s="57">
        <v>0</v>
      </c>
      <c r="X412" s="56">
        <v>0</v>
      </c>
      <c r="Y412" s="56">
        <v>0</v>
      </c>
      <c r="Z412" s="57">
        <f>X412+Y412</f>
        <v>0</v>
      </c>
      <c r="AA412" s="56">
        <f>AD412-X412</f>
        <v>0</v>
      </c>
      <c r="AB412" s="56">
        <v>0</v>
      </c>
      <c r="AC412" s="57">
        <f>AA412+AB412</f>
        <v>0</v>
      </c>
      <c r="AD412" s="57">
        <v>0</v>
      </c>
      <c r="AE412" s="56">
        <v>0</v>
      </c>
      <c r="AF412" s="56">
        <v>0</v>
      </c>
      <c r="AG412" s="57">
        <f>AE412+AF412</f>
        <v>0</v>
      </c>
      <c r="AH412" s="56">
        <f>AK412-AE412</f>
        <v>0</v>
      </c>
      <c r="AI412" s="56">
        <v>0</v>
      </c>
      <c r="AJ412" s="57">
        <f>AH412+AI412</f>
        <v>0</v>
      </c>
      <c r="AK412" s="57">
        <v>0</v>
      </c>
      <c r="AL412" s="56">
        <v>0</v>
      </c>
      <c r="AM412" s="56">
        <v>0</v>
      </c>
      <c r="AN412" s="57">
        <f>AL412+AM412</f>
        <v>0</v>
      </c>
      <c r="AO412" s="56">
        <f>AR412-AL412</f>
        <v>0</v>
      </c>
      <c r="AP412" s="56">
        <v>0</v>
      </c>
      <c r="AQ412" s="57">
        <f>AO412+AP412</f>
        <v>0</v>
      </c>
      <c r="AR412" s="57">
        <v>0</v>
      </c>
      <c r="AS412" s="57" t="s">
        <v>29</v>
      </c>
      <c r="AT412" s="179"/>
      <c r="AU412" s="176"/>
      <c r="AV412" s="177"/>
      <c r="AW412" s="177"/>
      <c r="AX412" s="177"/>
      <c r="AY412" s="177"/>
      <c r="BD412" s="178" t="s">
        <v>30</v>
      </c>
    </row>
    <row r="413" spans="1:56" s="19" customFormat="1" ht="70.5" hidden="1" customHeight="1">
      <c r="A413" s="145">
        <v>2018</v>
      </c>
      <c r="B413" s="146">
        <v>8323</v>
      </c>
      <c r="C413" s="145">
        <v>2</v>
      </c>
      <c r="D413" s="145">
        <v>1</v>
      </c>
      <c r="E413" s="145">
        <v>1000</v>
      </c>
      <c r="F413" s="145">
        <v>1200</v>
      </c>
      <c r="G413" s="145"/>
      <c r="H413" s="145"/>
      <c r="I413" s="147" t="s">
        <v>639</v>
      </c>
      <c r="J413" s="148">
        <f>J414</f>
        <v>0</v>
      </c>
      <c r="K413" s="148">
        <f t="shared" si="1752"/>
        <v>0</v>
      </c>
      <c r="L413" s="148">
        <f t="shared" si="1752"/>
        <v>0</v>
      </c>
      <c r="M413" s="148">
        <f t="shared" si="1752"/>
        <v>0</v>
      </c>
      <c r="N413" s="148">
        <f t="shared" si="1752"/>
        <v>0</v>
      </c>
      <c r="O413" s="148">
        <f t="shared" si="1752"/>
        <v>0</v>
      </c>
      <c r="P413" s="148">
        <f>L413+O413</f>
        <v>0</v>
      </c>
      <c r="Q413" s="148">
        <f>Q414</f>
        <v>0</v>
      </c>
      <c r="R413" s="148">
        <f t="shared" si="1753"/>
        <v>0</v>
      </c>
      <c r="S413" s="148">
        <f t="shared" si="1753"/>
        <v>0</v>
      </c>
      <c r="T413" s="148">
        <f t="shared" si="1753"/>
        <v>0</v>
      </c>
      <c r="U413" s="148">
        <f t="shared" si="1753"/>
        <v>0</v>
      </c>
      <c r="V413" s="148">
        <f t="shared" si="1753"/>
        <v>0</v>
      </c>
      <c r="W413" s="148">
        <f>S413+V413</f>
        <v>0</v>
      </c>
      <c r="X413" s="148">
        <f>X414</f>
        <v>0</v>
      </c>
      <c r="Y413" s="148">
        <f t="shared" si="1754"/>
        <v>0</v>
      </c>
      <c r="Z413" s="148">
        <f t="shared" si="1754"/>
        <v>0</v>
      </c>
      <c r="AA413" s="148">
        <f t="shared" si="1754"/>
        <v>0</v>
      </c>
      <c r="AB413" s="148">
        <f t="shared" si="1754"/>
        <v>0</v>
      </c>
      <c r="AC413" s="148">
        <f t="shared" si="1754"/>
        <v>0</v>
      </c>
      <c r="AD413" s="148">
        <f>Z413+AC413</f>
        <v>0</v>
      </c>
      <c r="AE413" s="148">
        <f>AE414</f>
        <v>0</v>
      </c>
      <c r="AF413" s="148">
        <f t="shared" si="1755"/>
        <v>0</v>
      </c>
      <c r="AG413" s="148">
        <f t="shared" si="1755"/>
        <v>0</v>
      </c>
      <c r="AH413" s="148">
        <f t="shared" si="1755"/>
        <v>0</v>
      </c>
      <c r="AI413" s="148">
        <f t="shared" si="1755"/>
        <v>0</v>
      </c>
      <c r="AJ413" s="148">
        <f t="shared" si="1756"/>
        <v>0</v>
      </c>
      <c r="AK413" s="148">
        <f>AG413+AJ413</f>
        <v>0</v>
      </c>
      <c r="AL413" s="148">
        <f>AL414</f>
        <v>0</v>
      </c>
      <c r="AM413" s="148">
        <f t="shared" si="1757"/>
        <v>0</v>
      </c>
      <c r="AN413" s="148">
        <f t="shared" si="1757"/>
        <v>0</v>
      </c>
      <c r="AO413" s="148">
        <f t="shared" si="1757"/>
        <v>0</v>
      </c>
      <c r="AP413" s="148">
        <f t="shared" si="1757"/>
        <v>0</v>
      </c>
      <c r="AQ413" s="148">
        <f t="shared" si="1757"/>
        <v>0</v>
      </c>
      <c r="AR413" s="148">
        <f>AN413+AQ413</f>
        <v>0</v>
      </c>
      <c r="AS413" s="148"/>
      <c r="AT413" s="149"/>
      <c r="AU413" s="150"/>
      <c r="AV413" s="151"/>
      <c r="AW413" s="151"/>
      <c r="AX413" s="151"/>
      <c r="AY413" s="151"/>
      <c r="BD413" s="153"/>
    </row>
    <row r="414" spans="1:56" s="19" customFormat="1" ht="70.5" hidden="1" customHeight="1">
      <c r="A414" s="237">
        <v>2018</v>
      </c>
      <c r="B414" s="238">
        <v>8323</v>
      </c>
      <c r="C414" s="237">
        <v>2</v>
      </c>
      <c r="D414" s="237">
        <v>1</v>
      </c>
      <c r="E414" s="237">
        <v>1000</v>
      </c>
      <c r="F414" s="237">
        <v>1200</v>
      </c>
      <c r="G414" s="237">
        <v>154</v>
      </c>
      <c r="H414" s="237"/>
      <c r="I414" s="239" t="s">
        <v>2081</v>
      </c>
      <c r="J414" s="158">
        <f>SUM(J415:J416)</f>
        <v>0</v>
      </c>
      <c r="K414" s="158">
        <f t="shared" ref="K414:O414" si="1758">SUM(K415:K416)</f>
        <v>0</v>
      </c>
      <c r="L414" s="158">
        <f t="shared" si="1758"/>
        <v>0</v>
      </c>
      <c r="M414" s="158">
        <f t="shared" si="1758"/>
        <v>0</v>
      </c>
      <c r="N414" s="158">
        <f t="shared" si="1758"/>
        <v>0</v>
      </c>
      <c r="O414" s="158">
        <f t="shared" si="1758"/>
        <v>0</v>
      </c>
      <c r="P414" s="158">
        <f>L414+O414</f>
        <v>0</v>
      </c>
      <c r="Q414" s="158">
        <f>SUM(Q415:Q416)</f>
        <v>0</v>
      </c>
      <c r="R414" s="158">
        <f t="shared" ref="R414:V414" si="1759">SUM(R415:R416)</f>
        <v>0</v>
      </c>
      <c r="S414" s="158">
        <f t="shared" si="1759"/>
        <v>0</v>
      </c>
      <c r="T414" s="158">
        <f t="shared" si="1759"/>
        <v>0</v>
      </c>
      <c r="U414" s="158">
        <f t="shared" si="1759"/>
        <v>0</v>
      </c>
      <c r="V414" s="158">
        <f t="shared" si="1759"/>
        <v>0</v>
      </c>
      <c r="W414" s="158">
        <f>S414+V414</f>
        <v>0</v>
      </c>
      <c r="X414" s="158">
        <f>SUM(X415:X416)</f>
        <v>0</v>
      </c>
      <c r="Y414" s="158">
        <f t="shared" ref="Y414:AC414" si="1760">SUM(Y415:Y416)</f>
        <v>0</v>
      </c>
      <c r="Z414" s="158">
        <f t="shared" si="1760"/>
        <v>0</v>
      </c>
      <c r="AA414" s="158">
        <f t="shared" si="1760"/>
        <v>0</v>
      </c>
      <c r="AB414" s="158">
        <f t="shared" si="1760"/>
        <v>0</v>
      </c>
      <c r="AC414" s="158">
        <f t="shared" si="1760"/>
        <v>0</v>
      </c>
      <c r="AD414" s="158">
        <f>Z414+AC414</f>
        <v>0</v>
      </c>
      <c r="AE414" s="158">
        <f>SUM(AE415:AE416)</f>
        <v>0</v>
      </c>
      <c r="AF414" s="158">
        <f t="shared" ref="AF414:AI414" si="1761">SUM(AF415:AF416)</f>
        <v>0</v>
      </c>
      <c r="AG414" s="158">
        <f t="shared" si="1761"/>
        <v>0</v>
      </c>
      <c r="AH414" s="158">
        <f t="shared" si="1761"/>
        <v>0</v>
      </c>
      <c r="AI414" s="158">
        <f t="shared" si="1761"/>
        <v>0</v>
      </c>
      <c r="AJ414" s="158">
        <f t="shared" ref="AJ414" si="1762">SUM(AJ415:AJ416)</f>
        <v>0</v>
      </c>
      <c r="AK414" s="158">
        <f>AG414+AJ414</f>
        <v>0</v>
      </c>
      <c r="AL414" s="158">
        <f>SUM(AL415:AL416)</f>
        <v>0</v>
      </c>
      <c r="AM414" s="158">
        <f t="shared" ref="AM414:AQ414" si="1763">SUM(AM415:AM416)</f>
        <v>0</v>
      </c>
      <c r="AN414" s="158">
        <f t="shared" si="1763"/>
        <v>0</v>
      </c>
      <c r="AO414" s="158">
        <f t="shared" si="1763"/>
        <v>0</v>
      </c>
      <c r="AP414" s="158">
        <f t="shared" si="1763"/>
        <v>0</v>
      </c>
      <c r="AQ414" s="158">
        <f t="shared" si="1763"/>
        <v>0</v>
      </c>
      <c r="AR414" s="158">
        <f>AN414+AQ414</f>
        <v>0</v>
      </c>
      <c r="AS414" s="240"/>
      <c r="AT414" s="241"/>
      <c r="AU414" s="242"/>
      <c r="AV414" s="161"/>
      <c r="AW414" s="161"/>
      <c r="AX414" s="161"/>
      <c r="AY414" s="161"/>
      <c r="BD414" s="243"/>
    </row>
    <row r="415" spans="1:56" s="19" customFormat="1" ht="70.5" hidden="1" customHeight="1">
      <c r="A415" s="54">
        <v>2018</v>
      </c>
      <c r="B415" s="174">
        <v>8323</v>
      </c>
      <c r="C415" s="54">
        <v>2</v>
      </c>
      <c r="D415" s="54">
        <v>1</v>
      </c>
      <c r="E415" s="54">
        <v>1000</v>
      </c>
      <c r="F415" s="54">
        <v>1200</v>
      </c>
      <c r="G415" s="54">
        <v>154</v>
      </c>
      <c r="H415" s="163">
        <v>1</v>
      </c>
      <c r="I415" s="175" t="s">
        <v>2082</v>
      </c>
      <c r="J415" s="56">
        <v>0</v>
      </c>
      <c r="K415" s="56">
        <v>0</v>
      </c>
      <c r="L415" s="57">
        <f>J415+K415</f>
        <v>0</v>
      </c>
      <c r="M415" s="56">
        <f>P415-J415</f>
        <v>0</v>
      </c>
      <c r="N415" s="56">
        <v>0</v>
      </c>
      <c r="O415" s="57">
        <f>M415+N415</f>
        <v>0</v>
      </c>
      <c r="P415" s="57">
        <v>0</v>
      </c>
      <c r="Q415" s="56">
        <v>0</v>
      </c>
      <c r="R415" s="56">
        <v>0</v>
      </c>
      <c r="S415" s="57">
        <f>Q415+R415</f>
        <v>0</v>
      </c>
      <c r="T415" s="56">
        <f>W415-Q415</f>
        <v>0</v>
      </c>
      <c r="U415" s="56">
        <v>0</v>
      </c>
      <c r="V415" s="57">
        <f>T415+U415</f>
        <v>0</v>
      </c>
      <c r="W415" s="57">
        <v>0</v>
      </c>
      <c r="X415" s="56">
        <v>0</v>
      </c>
      <c r="Y415" s="56">
        <v>0</v>
      </c>
      <c r="Z415" s="57">
        <f>X415+Y415</f>
        <v>0</v>
      </c>
      <c r="AA415" s="56">
        <f>AD415-X415</f>
        <v>0</v>
      </c>
      <c r="AB415" s="56">
        <v>0</v>
      </c>
      <c r="AC415" s="57">
        <f>AA415+AB415</f>
        <v>0</v>
      </c>
      <c r="AD415" s="57">
        <v>0</v>
      </c>
      <c r="AE415" s="56">
        <v>0</v>
      </c>
      <c r="AF415" s="56">
        <v>0</v>
      </c>
      <c r="AG415" s="57">
        <f>AE415+AF415</f>
        <v>0</v>
      </c>
      <c r="AH415" s="56">
        <f>AK415-AE415</f>
        <v>0</v>
      </c>
      <c r="AI415" s="56">
        <v>0</v>
      </c>
      <c r="AJ415" s="57">
        <f>AH415+AI415</f>
        <v>0</v>
      </c>
      <c r="AK415" s="57">
        <v>0</v>
      </c>
      <c r="AL415" s="56">
        <v>0</v>
      </c>
      <c r="AM415" s="56">
        <v>0</v>
      </c>
      <c r="AN415" s="57">
        <f>AL415+AM415</f>
        <v>0</v>
      </c>
      <c r="AO415" s="56">
        <f>AR415-AL415</f>
        <v>0</v>
      </c>
      <c r="AP415" s="56">
        <v>0</v>
      </c>
      <c r="AQ415" s="57">
        <f>AO415+AP415</f>
        <v>0</v>
      </c>
      <c r="AR415" s="57">
        <v>0</v>
      </c>
      <c r="AS415" s="57" t="s">
        <v>29</v>
      </c>
      <c r="AT415" s="179"/>
      <c r="AU415" s="176"/>
      <c r="AV415" s="177"/>
      <c r="AW415" s="177"/>
      <c r="AX415" s="177"/>
      <c r="AY415" s="177"/>
      <c r="BD415" s="178" t="s">
        <v>30</v>
      </c>
    </row>
    <row r="416" spans="1:56" s="19" customFormat="1" ht="70.5" hidden="1" customHeight="1">
      <c r="A416" s="54">
        <v>2018</v>
      </c>
      <c r="B416" s="174">
        <v>8323</v>
      </c>
      <c r="C416" s="54">
        <v>2</v>
      </c>
      <c r="D416" s="54">
        <v>1</v>
      </c>
      <c r="E416" s="54">
        <v>1000</v>
      </c>
      <c r="F416" s="54">
        <v>1200</v>
      </c>
      <c r="G416" s="54">
        <v>154</v>
      </c>
      <c r="H416" s="163">
        <v>2</v>
      </c>
      <c r="I416" s="175" t="s">
        <v>2083</v>
      </c>
      <c r="J416" s="56">
        <v>0</v>
      </c>
      <c r="K416" s="56">
        <v>0</v>
      </c>
      <c r="L416" s="57">
        <f>J416+K416</f>
        <v>0</v>
      </c>
      <c r="M416" s="56">
        <f>P416-J416</f>
        <v>0</v>
      </c>
      <c r="N416" s="56">
        <v>0</v>
      </c>
      <c r="O416" s="57">
        <f>M416+N416</f>
        <v>0</v>
      </c>
      <c r="P416" s="57">
        <v>0</v>
      </c>
      <c r="Q416" s="56">
        <v>0</v>
      </c>
      <c r="R416" s="56">
        <v>0</v>
      </c>
      <c r="S416" s="57">
        <f>Q416+R416</f>
        <v>0</v>
      </c>
      <c r="T416" s="56">
        <f>W416-Q416</f>
        <v>0</v>
      </c>
      <c r="U416" s="56">
        <v>0</v>
      </c>
      <c r="V416" s="57">
        <f>T416+U416</f>
        <v>0</v>
      </c>
      <c r="W416" s="57">
        <v>0</v>
      </c>
      <c r="X416" s="56">
        <v>0</v>
      </c>
      <c r="Y416" s="56">
        <v>0</v>
      </c>
      <c r="Z416" s="57">
        <f>X416+Y416</f>
        <v>0</v>
      </c>
      <c r="AA416" s="56">
        <f>AD416-X416</f>
        <v>0</v>
      </c>
      <c r="AB416" s="56">
        <v>0</v>
      </c>
      <c r="AC416" s="57">
        <f>AA416+AB416</f>
        <v>0</v>
      </c>
      <c r="AD416" s="57">
        <v>0</v>
      </c>
      <c r="AE416" s="56">
        <v>0</v>
      </c>
      <c r="AF416" s="56">
        <v>0</v>
      </c>
      <c r="AG416" s="57">
        <f>AE416+AF416</f>
        <v>0</v>
      </c>
      <c r="AH416" s="56">
        <f>AK416-AE416</f>
        <v>0</v>
      </c>
      <c r="AI416" s="56">
        <v>0</v>
      </c>
      <c r="AJ416" s="57">
        <f>AH416+AI416</f>
        <v>0</v>
      </c>
      <c r="AK416" s="57">
        <v>0</v>
      </c>
      <c r="AL416" s="56">
        <v>0</v>
      </c>
      <c r="AM416" s="56">
        <v>0</v>
      </c>
      <c r="AN416" s="57">
        <f>AL416+AM416</f>
        <v>0</v>
      </c>
      <c r="AO416" s="56">
        <f>AR416-AL416</f>
        <v>0</v>
      </c>
      <c r="AP416" s="56">
        <v>0</v>
      </c>
      <c r="AQ416" s="57">
        <f>AO416+AP416</f>
        <v>0</v>
      </c>
      <c r="AR416" s="57">
        <v>0</v>
      </c>
      <c r="AS416" s="57" t="s">
        <v>29</v>
      </c>
      <c r="AT416" s="179"/>
      <c r="AU416" s="176"/>
      <c r="AV416" s="177"/>
      <c r="AW416" s="177"/>
      <c r="AX416" s="177"/>
      <c r="AY416" s="177"/>
      <c r="BD416" s="178" t="s">
        <v>30</v>
      </c>
    </row>
    <row r="417" spans="1:56" s="19" customFormat="1" ht="70.5" customHeight="1">
      <c r="A417" s="137">
        <v>2019</v>
      </c>
      <c r="B417" s="138">
        <v>8323</v>
      </c>
      <c r="C417" s="137">
        <v>2</v>
      </c>
      <c r="D417" s="137">
        <v>1</v>
      </c>
      <c r="E417" s="137">
        <v>2000</v>
      </c>
      <c r="F417" s="137"/>
      <c r="G417" s="137"/>
      <c r="H417" s="137"/>
      <c r="I417" s="139" t="s">
        <v>33</v>
      </c>
      <c r="J417" s="140">
        <f>J418+J427+J432+J451</f>
        <v>1059616.04</v>
      </c>
      <c r="K417" s="140">
        <f t="shared" ref="K417:O417" si="1764">K418+K427+K432+K451</f>
        <v>0</v>
      </c>
      <c r="L417" s="140">
        <f t="shared" si="1764"/>
        <v>1059616.04</v>
      </c>
      <c r="M417" s="140">
        <f t="shared" si="1764"/>
        <v>0</v>
      </c>
      <c r="N417" s="140">
        <f t="shared" si="1764"/>
        <v>0</v>
      </c>
      <c r="O417" s="140">
        <f t="shared" si="1764"/>
        <v>0</v>
      </c>
      <c r="P417" s="140">
        <f>L417+O417</f>
        <v>1059616.04</v>
      </c>
      <c r="Q417" s="140">
        <f>Q418+Q427+Q432+Q451</f>
        <v>0</v>
      </c>
      <c r="R417" s="140">
        <f t="shared" ref="R417:V417" si="1765">R418+R427+R432+R451</f>
        <v>0</v>
      </c>
      <c r="S417" s="140">
        <f t="shared" si="1765"/>
        <v>0</v>
      </c>
      <c r="T417" s="140">
        <f t="shared" si="1765"/>
        <v>0</v>
      </c>
      <c r="U417" s="140">
        <f t="shared" si="1765"/>
        <v>0</v>
      </c>
      <c r="V417" s="140">
        <f t="shared" si="1765"/>
        <v>0</v>
      </c>
      <c r="W417" s="140">
        <f>S417+V417</f>
        <v>0</v>
      </c>
      <c r="X417" s="140">
        <f>X418+X427+X432+X451</f>
        <v>0</v>
      </c>
      <c r="Y417" s="140">
        <f t="shared" ref="Y417:AC417" si="1766">Y418+Y427+Y432+Y451</f>
        <v>0</v>
      </c>
      <c r="Z417" s="140">
        <f t="shared" si="1766"/>
        <v>0</v>
      </c>
      <c r="AA417" s="140">
        <f t="shared" si="1766"/>
        <v>0</v>
      </c>
      <c r="AB417" s="140">
        <f t="shared" si="1766"/>
        <v>0</v>
      </c>
      <c r="AC417" s="140">
        <f t="shared" si="1766"/>
        <v>0</v>
      </c>
      <c r="AD417" s="140">
        <f>Z417+AC417</f>
        <v>0</v>
      </c>
      <c r="AE417" s="140">
        <f>AE418+AE427+AE432+AE451</f>
        <v>492420</v>
      </c>
      <c r="AF417" s="140">
        <f t="shared" ref="AF417:AI417" si="1767">AF418+AF427+AF432+AF451</f>
        <v>0</v>
      </c>
      <c r="AG417" s="140">
        <f t="shared" si="1767"/>
        <v>492420</v>
      </c>
      <c r="AH417" s="140">
        <f t="shared" si="1767"/>
        <v>0</v>
      </c>
      <c r="AI417" s="140">
        <f t="shared" si="1767"/>
        <v>0</v>
      </c>
      <c r="AJ417" s="140">
        <f t="shared" ref="AJ417" si="1768">AJ418+AJ427+AJ432+AJ451</f>
        <v>0</v>
      </c>
      <c r="AK417" s="140">
        <f>AG417+AJ417</f>
        <v>492420</v>
      </c>
      <c r="AL417" s="140">
        <f>AL418+AL427+AL432+AL451</f>
        <v>567196.04</v>
      </c>
      <c r="AM417" s="140">
        <f t="shared" ref="AM417:AQ417" si="1769">AM418+AM427+AM432+AM451</f>
        <v>0</v>
      </c>
      <c r="AN417" s="140">
        <f t="shared" si="1769"/>
        <v>567196.04</v>
      </c>
      <c r="AO417" s="140">
        <f t="shared" si="1769"/>
        <v>0</v>
      </c>
      <c r="AP417" s="140">
        <f t="shared" si="1769"/>
        <v>0</v>
      </c>
      <c r="AQ417" s="140">
        <f t="shared" si="1769"/>
        <v>0</v>
      </c>
      <c r="AR417" s="140">
        <f>AN417+AQ417</f>
        <v>567196.04</v>
      </c>
      <c r="AS417" s="140"/>
      <c r="AT417" s="141"/>
      <c r="AU417" s="185"/>
      <c r="AV417" s="142"/>
      <c r="AW417" s="142"/>
      <c r="AX417" s="142"/>
      <c r="AY417" s="142"/>
      <c r="BD417" s="144"/>
    </row>
    <row r="418" spans="1:56" s="19" customFormat="1" ht="55.5" hidden="1" customHeight="1">
      <c r="A418" s="145">
        <v>2018</v>
      </c>
      <c r="B418" s="146">
        <v>8323</v>
      </c>
      <c r="C418" s="145">
        <v>2</v>
      </c>
      <c r="D418" s="145">
        <v>1</v>
      </c>
      <c r="E418" s="145">
        <v>2000</v>
      </c>
      <c r="F418" s="145">
        <v>2100</v>
      </c>
      <c r="G418" s="145"/>
      <c r="H418" s="145"/>
      <c r="I418" s="147" t="s">
        <v>34</v>
      </c>
      <c r="J418" s="148">
        <f>J419+J421+J423+J425</f>
        <v>0</v>
      </c>
      <c r="K418" s="148">
        <f t="shared" ref="K418:O418" si="1770">K419+K421+K423+K425</f>
        <v>0</v>
      </c>
      <c r="L418" s="148">
        <f t="shared" si="1770"/>
        <v>0</v>
      </c>
      <c r="M418" s="148">
        <f t="shared" si="1770"/>
        <v>0</v>
      </c>
      <c r="N418" s="148">
        <f t="shared" si="1770"/>
        <v>0</v>
      </c>
      <c r="O418" s="148">
        <f t="shared" si="1770"/>
        <v>0</v>
      </c>
      <c r="P418" s="148">
        <f>L418+O418</f>
        <v>0</v>
      </c>
      <c r="Q418" s="148">
        <f>Q419+Q421+Q423+Q425</f>
        <v>0</v>
      </c>
      <c r="R418" s="148">
        <f t="shared" ref="R418:V418" si="1771">R419+R421+R423+R425</f>
        <v>0</v>
      </c>
      <c r="S418" s="148">
        <f t="shared" si="1771"/>
        <v>0</v>
      </c>
      <c r="T418" s="148">
        <f t="shared" si="1771"/>
        <v>0</v>
      </c>
      <c r="U418" s="148">
        <f t="shared" si="1771"/>
        <v>0</v>
      </c>
      <c r="V418" s="148">
        <f t="shared" si="1771"/>
        <v>0</v>
      </c>
      <c r="W418" s="148">
        <f>S418+V418</f>
        <v>0</v>
      </c>
      <c r="X418" s="148">
        <f>X419+X421+X423+X425</f>
        <v>0</v>
      </c>
      <c r="Y418" s="148">
        <f t="shared" ref="Y418:AC418" si="1772">Y419+Y421+Y423+Y425</f>
        <v>0</v>
      </c>
      <c r="Z418" s="148">
        <f t="shared" si="1772"/>
        <v>0</v>
      </c>
      <c r="AA418" s="148">
        <f t="shared" si="1772"/>
        <v>0</v>
      </c>
      <c r="AB418" s="148">
        <f t="shared" si="1772"/>
        <v>0</v>
      </c>
      <c r="AC418" s="148">
        <f t="shared" si="1772"/>
        <v>0</v>
      </c>
      <c r="AD418" s="148">
        <f>Z418+AC418</f>
        <v>0</v>
      </c>
      <c r="AE418" s="148">
        <f>AE419+AE421+AE423+AE425</f>
        <v>0</v>
      </c>
      <c r="AF418" s="148">
        <f t="shared" ref="AF418:AI418" si="1773">AF419+AF421+AF423+AF425</f>
        <v>0</v>
      </c>
      <c r="AG418" s="148">
        <f t="shared" si="1773"/>
        <v>0</v>
      </c>
      <c r="AH418" s="148">
        <f t="shared" si="1773"/>
        <v>0</v>
      </c>
      <c r="AI418" s="148">
        <f t="shared" si="1773"/>
        <v>0</v>
      </c>
      <c r="AJ418" s="148">
        <f t="shared" ref="AJ418" si="1774">AJ419+AJ421+AJ423+AJ425</f>
        <v>0</v>
      </c>
      <c r="AK418" s="148">
        <f>AG418+AJ418</f>
        <v>0</v>
      </c>
      <c r="AL418" s="148">
        <f>AL419+AL421+AL423+AL425</f>
        <v>0</v>
      </c>
      <c r="AM418" s="148">
        <f t="shared" ref="AM418:AQ418" si="1775">AM419+AM421+AM423+AM425</f>
        <v>0</v>
      </c>
      <c r="AN418" s="148">
        <f t="shared" si="1775"/>
        <v>0</v>
      </c>
      <c r="AO418" s="148">
        <f t="shared" si="1775"/>
        <v>0</v>
      </c>
      <c r="AP418" s="148">
        <f t="shared" si="1775"/>
        <v>0</v>
      </c>
      <c r="AQ418" s="148">
        <f t="shared" si="1775"/>
        <v>0</v>
      </c>
      <c r="AR418" s="148">
        <f>AN418+AQ418</f>
        <v>0</v>
      </c>
      <c r="AS418" s="148"/>
      <c r="AT418" s="149"/>
      <c r="AU418" s="150"/>
      <c r="AV418" s="151"/>
      <c r="AW418" s="151"/>
      <c r="AX418" s="151"/>
      <c r="AY418" s="151"/>
      <c r="BD418" s="153"/>
    </row>
    <row r="419" spans="1:56" s="19" customFormat="1" ht="70.5" hidden="1" customHeight="1">
      <c r="A419" s="237">
        <v>2018</v>
      </c>
      <c r="B419" s="238">
        <v>8323</v>
      </c>
      <c r="C419" s="237">
        <v>2</v>
      </c>
      <c r="D419" s="237">
        <v>1</v>
      </c>
      <c r="E419" s="237">
        <v>2000</v>
      </c>
      <c r="F419" s="237">
        <v>2100</v>
      </c>
      <c r="G419" s="237">
        <v>211</v>
      </c>
      <c r="H419" s="237"/>
      <c r="I419" s="239" t="s">
        <v>35</v>
      </c>
      <c r="J419" s="158">
        <f>J420</f>
        <v>0</v>
      </c>
      <c r="K419" s="158">
        <f t="shared" ref="K419" si="1776">K420</f>
        <v>0</v>
      </c>
      <c r="L419" s="158">
        <f t="shared" ref="L419" si="1777">L420</f>
        <v>0</v>
      </c>
      <c r="M419" s="158">
        <f t="shared" ref="M419" si="1778">M420</f>
        <v>0</v>
      </c>
      <c r="N419" s="158">
        <f t="shared" ref="N419" si="1779">N420</f>
        <v>0</v>
      </c>
      <c r="O419" s="158">
        <f t="shared" ref="O419" si="1780">O420</f>
        <v>0</v>
      </c>
      <c r="P419" s="158">
        <f>L419+O419</f>
        <v>0</v>
      </c>
      <c r="Q419" s="158">
        <f>Q420</f>
        <v>0</v>
      </c>
      <c r="R419" s="158">
        <f t="shared" ref="R419:V419" si="1781">R420</f>
        <v>0</v>
      </c>
      <c r="S419" s="158">
        <f t="shared" si="1781"/>
        <v>0</v>
      </c>
      <c r="T419" s="158">
        <f t="shared" si="1781"/>
        <v>0</v>
      </c>
      <c r="U419" s="158">
        <f t="shared" si="1781"/>
        <v>0</v>
      </c>
      <c r="V419" s="158">
        <f t="shared" si="1781"/>
        <v>0</v>
      </c>
      <c r="W419" s="158">
        <f>S419+V419</f>
        <v>0</v>
      </c>
      <c r="X419" s="158">
        <f>X420</f>
        <v>0</v>
      </c>
      <c r="Y419" s="158">
        <f t="shared" ref="Y419:AC419" si="1782">Y420</f>
        <v>0</v>
      </c>
      <c r="Z419" s="158">
        <f t="shared" si="1782"/>
        <v>0</v>
      </c>
      <c r="AA419" s="158">
        <f t="shared" si="1782"/>
        <v>0</v>
      </c>
      <c r="AB419" s="158">
        <f t="shared" si="1782"/>
        <v>0</v>
      </c>
      <c r="AC419" s="158">
        <f t="shared" si="1782"/>
        <v>0</v>
      </c>
      <c r="AD419" s="158">
        <f>Z419+AC419</f>
        <v>0</v>
      </c>
      <c r="AE419" s="158">
        <f>AE420</f>
        <v>0</v>
      </c>
      <c r="AF419" s="158">
        <f t="shared" ref="AF419:AI419" si="1783">AF420</f>
        <v>0</v>
      </c>
      <c r="AG419" s="158">
        <f t="shared" si="1783"/>
        <v>0</v>
      </c>
      <c r="AH419" s="158">
        <f t="shared" si="1783"/>
        <v>0</v>
      </c>
      <c r="AI419" s="158">
        <f t="shared" si="1783"/>
        <v>0</v>
      </c>
      <c r="AJ419" s="158">
        <f t="shared" ref="AJ419" si="1784">AJ420</f>
        <v>0</v>
      </c>
      <c r="AK419" s="158">
        <f>AG419+AJ419</f>
        <v>0</v>
      </c>
      <c r="AL419" s="158">
        <f>AL420</f>
        <v>0</v>
      </c>
      <c r="AM419" s="158">
        <f t="shared" ref="AM419:AQ419" si="1785">AM420</f>
        <v>0</v>
      </c>
      <c r="AN419" s="158">
        <f t="shared" si="1785"/>
        <v>0</v>
      </c>
      <c r="AO419" s="158">
        <f t="shared" si="1785"/>
        <v>0</v>
      </c>
      <c r="AP419" s="158">
        <f t="shared" si="1785"/>
        <v>0</v>
      </c>
      <c r="AQ419" s="158">
        <f t="shared" si="1785"/>
        <v>0</v>
      </c>
      <c r="AR419" s="158">
        <f>AN419+AQ419</f>
        <v>0</v>
      </c>
      <c r="AS419" s="240"/>
      <c r="AT419" s="241"/>
      <c r="AU419" s="242"/>
      <c r="AV419" s="161"/>
      <c r="AW419" s="161"/>
      <c r="AX419" s="161"/>
      <c r="AY419" s="161"/>
      <c r="BD419" s="243"/>
    </row>
    <row r="420" spans="1:56" s="19" customFormat="1" ht="70.5" hidden="1" customHeight="1">
      <c r="A420" s="54">
        <v>2018</v>
      </c>
      <c r="B420" s="174">
        <v>8323</v>
      </c>
      <c r="C420" s="54">
        <v>2</v>
      </c>
      <c r="D420" s="54">
        <v>1</v>
      </c>
      <c r="E420" s="54">
        <v>2000</v>
      </c>
      <c r="F420" s="54">
        <v>2100</v>
      </c>
      <c r="G420" s="54">
        <v>211</v>
      </c>
      <c r="H420" s="163">
        <v>1</v>
      </c>
      <c r="I420" s="175" t="s">
        <v>36</v>
      </c>
      <c r="J420" s="56">
        <v>0</v>
      </c>
      <c r="K420" s="56">
        <v>0</v>
      </c>
      <c r="L420" s="57">
        <f>J420+K420</f>
        <v>0</v>
      </c>
      <c r="M420" s="56">
        <f>P420-J420</f>
        <v>0</v>
      </c>
      <c r="N420" s="56">
        <v>0</v>
      </c>
      <c r="O420" s="57">
        <f>M420+N420</f>
        <v>0</v>
      </c>
      <c r="P420" s="57">
        <v>0</v>
      </c>
      <c r="Q420" s="56">
        <v>0</v>
      </c>
      <c r="R420" s="56">
        <v>0</v>
      </c>
      <c r="S420" s="57">
        <f>Q420+R420</f>
        <v>0</v>
      </c>
      <c r="T420" s="56">
        <f>W420-Q420</f>
        <v>0</v>
      </c>
      <c r="U420" s="56">
        <v>0</v>
      </c>
      <c r="V420" s="57">
        <f>T420+U420</f>
        <v>0</v>
      </c>
      <c r="W420" s="57">
        <v>0</v>
      </c>
      <c r="X420" s="56">
        <v>0</v>
      </c>
      <c r="Y420" s="56">
        <v>0</v>
      </c>
      <c r="Z420" s="57">
        <f>X420+Y420</f>
        <v>0</v>
      </c>
      <c r="AA420" s="56">
        <f>AD420-X420</f>
        <v>0</v>
      </c>
      <c r="AB420" s="56">
        <v>0</v>
      </c>
      <c r="AC420" s="57">
        <f>AA420+AB420</f>
        <v>0</v>
      </c>
      <c r="AD420" s="57">
        <v>0</v>
      </c>
      <c r="AE420" s="56">
        <v>0</v>
      </c>
      <c r="AF420" s="56">
        <v>0</v>
      </c>
      <c r="AG420" s="57">
        <f>AE420+AF420</f>
        <v>0</v>
      </c>
      <c r="AH420" s="56">
        <f>AK420-AE420</f>
        <v>0</v>
      </c>
      <c r="AI420" s="56">
        <v>0</v>
      </c>
      <c r="AJ420" s="57">
        <f>AH420+AI420</f>
        <v>0</v>
      </c>
      <c r="AK420" s="57">
        <v>0</v>
      </c>
      <c r="AL420" s="56">
        <v>0</v>
      </c>
      <c r="AM420" s="56">
        <v>0</v>
      </c>
      <c r="AN420" s="57">
        <f>AL420+AM420</f>
        <v>0</v>
      </c>
      <c r="AO420" s="56">
        <f>AR420-AL420</f>
        <v>0</v>
      </c>
      <c r="AP420" s="56">
        <v>0</v>
      </c>
      <c r="AQ420" s="57">
        <f>AO420+AP420</f>
        <v>0</v>
      </c>
      <c r="AR420" s="57">
        <v>0</v>
      </c>
      <c r="AS420" s="57" t="s">
        <v>37</v>
      </c>
      <c r="AT420" s="179"/>
      <c r="AU420" s="176"/>
      <c r="AV420" s="177"/>
      <c r="AW420" s="177"/>
      <c r="AX420" s="177"/>
      <c r="AY420" s="177"/>
      <c r="BD420" s="178" t="s">
        <v>30</v>
      </c>
    </row>
    <row r="421" spans="1:56" s="19" customFormat="1" ht="70.5" hidden="1" customHeight="1">
      <c r="A421" s="237">
        <v>2018</v>
      </c>
      <c r="B421" s="238">
        <v>8323</v>
      </c>
      <c r="C421" s="237">
        <v>2</v>
      </c>
      <c r="D421" s="237">
        <v>1</v>
      </c>
      <c r="E421" s="237">
        <v>2000</v>
      </c>
      <c r="F421" s="237">
        <v>2100</v>
      </c>
      <c r="G421" s="237">
        <v>212</v>
      </c>
      <c r="H421" s="237"/>
      <c r="I421" s="239" t="s">
        <v>38</v>
      </c>
      <c r="J421" s="158">
        <f>J422</f>
        <v>0</v>
      </c>
      <c r="K421" s="158">
        <f t="shared" ref="K421" si="1786">K422</f>
        <v>0</v>
      </c>
      <c r="L421" s="158">
        <f t="shared" ref="L421" si="1787">L422</f>
        <v>0</v>
      </c>
      <c r="M421" s="158">
        <f t="shared" ref="M421" si="1788">M422</f>
        <v>0</v>
      </c>
      <c r="N421" s="158">
        <f t="shared" ref="N421" si="1789">N422</f>
        <v>0</v>
      </c>
      <c r="O421" s="158">
        <f t="shared" ref="O421" si="1790">O422</f>
        <v>0</v>
      </c>
      <c r="P421" s="158">
        <f>L421+O421</f>
        <v>0</v>
      </c>
      <c r="Q421" s="158">
        <f>Q422</f>
        <v>0</v>
      </c>
      <c r="R421" s="158">
        <f t="shared" ref="R421:V421" si="1791">R422</f>
        <v>0</v>
      </c>
      <c r="S421" s="158">
        <f t="shared" si="1791"/>
        <v>0</v>
      </c>
      <c r="T421" s="158">
        <f t="shared" si="1791"/>
        <v>0</v>
      </c>
      <c r="U421" s="158">
        <f t="shared" si="1791"/>
        <v>0</v>
      </c>
      <c r="V421" s="158">
        <f t="shared" si="1791"/>
        <v>0</v>
      </c>
      <c r="W421" s="158">
        <f>S421+V421</f>
        <v>0</v>
      </c>
      <c r="X421" s="158">
        <f>X422</f>
        <v>0</v>
      </c>
      <c r="Y421" s="158">
        <f t="shared" ref="Y421:AC421" si="1792">Y422</f>
        <v>0</v>
      </c>
      <c r="Z421" s="158">
        <f t="shared" si="1792"/>
        <v>0</v>
      </c>
      <c r="AA421" s="158">
        <f t="shared" si="1792"/>
        <v>0</v>
      </c>
      <c r="AB421" s="158">
        <f t="shared" si="1792"/>
        <v>0</v>
      </c>
      <c r="AC421" s="158">
        <f t="shared" si="1792"/>
        <v>0</v>
      </c>
      <c r="AD421" s="158">
        <f>Z421+AC421</f>
        <v>0</v>
      </c>
      <c r="AE421" s="158">
        <f>AE422</f>
        <v>0</v>
      </c>
      <c r="AF421" s="158">
        <f t="shared" ref="AF421:AI421" si="1793">AF422</f>
        <v>0</v>
      </c>
      <c r="AG421" s="158">
        <f t="shared" si="1793"/>
        <v>0</v>
      </c>
      <c r="AH421" s="158">
        <f t="shared" si="1793"/>
        <v>0</v>
      </c>
      <c r="AI421" s="158">
        <f t="shared" si="1793"/>
        <v>0</v>
      </c>
      <c r="AJ421" s="158">
        <f t="shared" ref="AJ421" si="1794">AJ422</f>
        <v>0</v>
      </c>
      <c r="AK421" s="158">
        <f>AG421+AJ421</f>
        <v>0</v>
      </c>
      <c r="AL421" s="158">
        <f>AL422</f>
        <v>0</v>
      </c>
      <c r="AM421" s="158">
        <f t="shared" ref="AM421:AQ421" si="1795">AM422</f>
        <v>0</v>
      </c>
      <c r="AN421" s="158">
        <f t="shared" si="1795"/>
        <v>0</v>
      </c>
      <c r="AO421" s="158">
        <f t="shared" si="1795"/>
        <v>0</v>
      </c>
      <c r="AP421" s="158">
        <f t="shared" si="1795"/>
        <v>0</v>
      </c>
      <c r="AQ421" s="158">
        <f t="shared" si="1795"/>
        <v>0</v>
      </c>
      <c r="AR421" s="158">
        <f>AN421+AQ421</f>
        <v>0</v>
      </c>
      <c r="AS421" s="240"/>
      <c r="AT421" s="241"/>
      <c r="AU421" s="242"/>
      <c r="AV421" s="161"/>
      <c r="AW421" s="161"/>
      <c r="AX421" s="161"/>
      <c r="AY421" s="161"/>
      <c r="BD421" s="243"/>
    </row>
    <row r="422" spans="1:56" s="19" customFormat="1" ht="70.5" hidden="1" customHeight="1">
      <c r="A422" s="54">
        <v>2018</v>
      </c>
      <c r="B422" s="174">
        <v>8323</v>
      </c>
      <c r="C422" s="54">
        <v>2</v>
      </c>
      <c r="D422" s="54">
        <v>1</v>
      </c>
      <c r="E422" s="54">
        <v>2000</v>
      </c>
      <c r="F422" s="54">
        <v>2100</v>
      </c>
      <c r="G422" s="54">
        <v>212</v>
      </c>
      <c r="H422" s="163">
        <v>1</v>
      </c>
      <c r="I422" s="175" t="s">
        <v>38</v>
      </c>
      <c r="J422" s="56">
        <v>0</v>
      </c>
      <c r="K422" s="56">
        <v>0</v>
      </c>
      <c r="L422" s="57">
        <f>J422+K422</f>
        <v>0</v>
      </c>
      <c r="M422" s="56">
        <v>0</v>
      </c>
      <c r="N422" s="56">
        <v>0</v>
      </c>
      <c r="O422" s="57">
        <f>M422+N422</f>
        <v>0</v>
      </c>
      <c r="P422" s="57">
        <f t="shared" ref="P422" si="1796">L422+O422</f>
        <v>0</v>
      </c>
      <c r="Q422" s="56">
        <v>0</v>
      </c>
      <c r="R422" s="56">
        <v>0</v>
      </c>
      <c r="S422" s="57">
        <f>Q422+R422</f>
        <v>0</v>
      </c>
      <c r="T422" s="56">
        <v>0</v>
      </c>
      <c r="U422" s="56">
        <v>0</v>
      </c>
      <c r="V422" s="57">
        <f>T422+U422</f>
        <v>0</v>
      </c>
      <c r="W422" s="57">
        <f t="shared" ref="W422" si="1797">S422+V422</f>
        <v>0</v>
      </c>
      <c r="X422" s="56">
        <v>0</v>
      </c>
      <c r="Y422" s="56">
        <v>0</v>
      </c>
      <c r="Z422" s="57">
        <f>X422+Y422</f>
        <v>0</v>
      </c>
      <c r="AA422" s="56">
        <v>0</v>
      </c>
      <c r="AB422" s="56">
        <v>0</v>
      </c>
      <c r="AC422" s="57">
        <f>AA422+AB422</f>
        <v>0</v>
      </c>
      <c r="AD422" s="57">
        <f t="shared" ref="AD422" si="1798">Z422+AC422</f>
        <v>0</v>
      </c>
      <c r="AE422" s="56">
        <v>0</v>
      </c>
      <c r="AF422" s="56">
        <v>0</v>
      </c>
      <c r="AG422" s="57">
        <f>AE422+AF422</f>
        <v>0</v>
      </c>
      <c r="AH422" s="56">
        <v>0</v>
      </c>
      <c r="AI422" s="56">
        <v>0</v>
      </c>
      <c r="AJ422" s="57">
        <f>AH422+AI422</f>
        <v>0</v>
      </c>
      <c r="AK422" s="57">
        <f t="shared" ref="AK422" si="1799">AG422+AJ422</f>
        <v>0</v>
      </c>
      <c r="AL422" s="56">
        <f t="shared" ref="AL422:AM422" si="1800">J422-Q422-X422-AE422</f>
        <v>0</v>
      </c>
      <c r="AM422" s="56">
        <f t="shared" si="1800"/>
        <v>0</v>
      </c>
      <c r="AN422" s="57">
        <f t="shared" ref="AN422" si="1801">AL422+AM422</f>
        <v>0</v>
      </c>
      <c r="AO422" s="56">
        <f t="shared" ref="AO422:AP422" si="1802">M422-T422-AA422-AH422</f>
        <v>0</v>
      </c>
      <c r="AP422" s="56">
        <f t="shared" si="1802"/>
        <v>0</v>
      </c>
      <c r="AQ422" s="57">
        <f t="shared" ref="AQ422" si="1803">AO422+AP422</f>
        <v>0</v>
      </c>
      <c r="AR422" s="57">
        <f t="shared" ref="AR422" si="1804">AN422+AQ422</f>
        <v>0</v>
      </c>
      <c r="AS422" s="57" t="s">
        <v>37</v>
      </c>
      <c r="AT422" s="179"/>
      <c r="AU422" s="179"/>
      <c r="AV422" s="227"/>
      <c r="AW422" s="227"/>
      <c r="AX422" s="227"/>
      <c r="AY422" s="227"/>
      <c r="BD422" s="178" t="s">
        <v>30</v>
      </c>
    </row>
    <row r="423" spans="1:56" s="19" customFormat="1" ht="70.5" hidden="1" customHeight="1">
      <c r="A423" s="237">
        <v>2018</v>
      </c>
      <c r="B423" s="238">
        <v>8323</v>
      </c>
      <c r="C423" s="237">
        <v>2</v>
      </c>
      <c r="D423" s="237">
        <v>1</v>
      </c>
      <c r="E423" s="237">
        <v>2000</v>
      </c>
      <c r="F423" s="237">
        <v>2100</v>
      </c>
      <c r="G423" s="237">
        <v>214</v>
      </c>
      <c r="H423" s="237"/>
      <c r="I423" s="239" t="s">
        <v>2084</v>
      </c>
      <c r="J423" s="158">
        <f>J424</f>
        <v>0</v>
      </c>
      <c r="K423" s="158">
        <f t="shared" ref="K423" si="1805">K424</f>
        <v>0</v>
      </c>
      <c r="L423" s="158">
        <f t="shared" ref="L423" si="1806">L424</f>
        <v>0</v>
      </c>
      <c r="M423" s="158">
        <f t="shared" ref="M423" si="1807">M424</f>
        <v>0</v>
      </c>
      <c r="N423" s="158">
        <f t="shared" ref="N423" si="1808">N424</f>
        <v>0</v>
      </c>
      <c r="O423" s="158">
        <f t="shared" ref="O423" si="1809">O424</f>
        <v>0</v>
      </c>
      <c r="P423" s="158">
        <f>L423+O423</f>
        <v>0</v>
      </c>
      <c r="Q423" s="158">
        <f>Q424</f>
        <v>0</v>
      </c>
      <c r="R423" s="158">
        <f t="shared" ref="R423:V423" si="1810">R424</f>
        <v>0</v>
      </c>
      <c r="S423" s="158">
        <f t="shared" si="1810"/>
        <v>0</v>
      </c>
      <c r="T423" s="158">
        <f t="shared" si="1810"/>
        <v>0</v>
      </c>
      <c r="U423" s="158">
        <f t="shared" si="1810"/>
        <v>0</v>
      </c>
      <c r="V423" s="158">
        <f t="shared" si="1810"/>
        <v>0</v>
      </c>
      <c r="W423" s="158">
        <f>S423+V423</f>
        <v>0</v>
      </c>
      <c r="X423" s="158">
        <f>X424</f>
        <v>0</v>
      </c>
      <c r="Y423" s="158">
        <f t="shared" ref="Y423:AC423" si="1811">Y424</f>
        <v>0</v>
      </c>
      <c r="Z423" s="158">
        <f t="shared" si="1811"/>
        <v>0</v>
      </c>
      <c r="AA423" s="158">
        <f t="shared" si="1811"/>
        <v>0</v>
      </c>
      <c r="AB423" s="158">
        <f t="shared" si="1811"/>
        <v>0</v>
      </c>
      <c r="AC423" s="158">
        <f t="shared" si="1811"/>
        <v>0</v>
      </c>
      <c r="AD423" s="158">
        <f>Z423+AC423</f>
        <v>0</v>
      </c>
      <c r="AE423" s="158">
        <f>AE424</f>
        <v>0</v>
      </c>
      <c r="AF423" s="158">
        <f t="shared" ref="AF423:AI423" si="1812">AF424</f>
        <v>0</v>
      </c>
      <c r="AG423" s="158">
        <f t="shared" si="1812"/>
        <v>0</v>
      </c>
      <c r="AH423" s="158">
        <f t="shared" si="1812"/>
        <v>0</v>
      </c>
      <c r="AI423" s="158">
        <f t="shared" si="1812"/>
        <v>0</v>
      </c>
      <c r="AJ423" s="158">
        <f t="shared" ref="AJ423" si="1813">AJ424</f>
        <v>0</v>
      </c>
      <c r="AK423" s="158">
        <f>AG423+AJ423</f>
        <v>0</v>
      </c>
      <c r="AL423" s="158">
        <f>AL424</f>
        <v>0</v>
      </c>
      <c r="AM423" s="158">
        <f t="shared" ref="AM423:AQ423" si="1814">AM424</f>
        <v>0</v>
      </c>
      <c r="AN423" s="158">
        <f t="shared" si="1814"/>
        <v>0</v>
      </c>
      <c r="AO423" s="158">
        <f t="shared" si="1814"/>
        <v>0</v>
      </c>
      <c r="AP423" s="158">
        <f t="shared" si="1814"/>
        <v>0</v>
      </c>
      <c r="AQ423" s="158">
        <f t="shared" si="1814"/>
        <v>0</v>
      </c>
      <c r="AR423" s="158">
        <f>AN423+AQ423</f>
        <v>0</v>
      </c>
      <c r="AS423" s="240"/>
      <c r="AT423" s="241"/>
      <c r="AU423" s="242"/>
      <c r="AV423" s="161"/>
      <c r="AW423" s="161"/>
      <c r="AX423" s="161"/>
      <c r="AY423" s="161"/>
      <c r="BD423" s="243"/>
    </row>
    <row r="424" spans="1:56" s="19" customFormat="1" ht="70.5" hidden="1" customHeight="1">
      <c r="A424" s="54">
        <v>2018</v>
      </c>
      <c r="B424" s="174">
        <v>8323</v>
      </c>
      <c r="C424" s="54">
        <v>2</v>
      </c>
      <c r="D424" s="54">
        <v>1</v>
      </c>
      <c r="E424" s="54">
        <v>2000</v>
      </c>
      <c r="F424" s="54">
        <v>2100</v>
      </c>
      <c r="G424" s="54">
        <v>214</v>
      </c>
      <c r="H424" s="163">
        <v>1</v>
      </c>
      <c r="I424" s="175" t="s">
        <v>40</v>
      </c>
      <c r="J424" s="56">
        <v>0</v>
      </c>
      <c r="K424" s="56">
        <v>0</v>
      </c>
      <c r="L424" s="57">
        <f>J424+K424</f>
        <v>0</v>
      </c>
      <c r="M424" s="56">
        <f>P424-J424</f>
        <v>0</v>
      </c>
      <c r="N424" s="56">
        <v>0</v>
      </c>
      <c r="O424" s="57">
        <f>M424+N424</f>
        <v>0</v>
      </c>
      <c r="P424" s="57">
        <v>0</v>
      </c>
      <c r="Q424" s="56">
        <v>0</v>
      </c>
      <c r="R424" s="56">
        <v>0</v>
      </c>
      <c r="S424" s="57">
        <f>Q424+R424</f>
        <v>0</v>
      </c>
      <c r="T424" s="56">
        <f>W424-Q424</f>
        <v>0</v>
      </c>
      <c r="U424" s="56">
        <v>0</v>
      </c>
      <c r="V424" s="57">
        <f>T424+U424</f>
        <v>0</v>
      </c>
      <c r="W424" s="57">
        <v>0</v>
      </c>
      <c r="X424" s="56">
        <v>0</v>
      </c>
      <c r="Y424" s="56">
        <v>0</v>
      </c>
      <c r="Z424" s="57">
        <f>X424+Y424</f>
        <v>0</v>
      </c>
      <c r="AA424" s="56">
        <f>AD424-X424</f>
        <v>0</v>
      </c>
      <c r="AB424" s="56">
        <v>0</v>
      </c>
      <c r="AC424" s="57">
        <f>AA424+AB424</f>
        <v>0</v>
      </c>
      <c r="AD424" s="57">
        <v>0</v>
      </c>
      <c r="AE424" s="56">
        <v>0</v>
      </c>
      <c r="AF424" s="56">
        <v>0</v>
      </c>
      <c r="AG424" s="57">
        <f>AE424+AF424</f>
        <v>0</v>
      </c>
      <c r="AH424" s="56">
        <f>AK424-AE424</f>
        <v>0</v>
      </c>
      <c r="AI424" s="56">
        <v>0</v>
      </c>
      <c r="AJ424" s="57">
        <f>AH424+AI424</f>
        <v>0</v>
      </c>
      <c r="AK424" s="57">
        <v>0</v>
      </c>
      <c r="AL424" s="56">
        <v>0</v>
      </c>
      <c r="AM424" s="56">
        <v>0</v>
      </c>
      <c r="AN424" s="57">
        <f>AL424+AM424</f>
        <v>0</v>
      </c>
      <c r="AO424" s="56">
        <f>AR424-AL424</f>
        <v>0</v>
      </c>
      <c r="AP424" s="56">
        <v>0</v>
      </c>
      <c r="AQ424" s="57">
        <f>AO424+AP424</f>
        <v>0</v>
      </c>
      <c r="AR424" s="57">
        <v>0</v>
      </c>
      <c r="AS424" s="57" t="s">
        <v>37</v>
      </c>
      <c r="AT424" s="179"/>
      <c r="AU424" s="176"/>
      <c r="AV424" s="177"/>
      <c r="AW424" s="177"/>
      <c r="AX424" s="177"/>
      <c r="AY424" s="177"/>
      <c r="BD424" s="178" t="s">
        <v>30</v>
      </c>
    </row>
    <row r="425" spans="1:56" s="19" customFormat="1" ht="70.5" hidden="1" customHeight="1">
      <c r="A425" s="237">
        <v>2018</v>
      </c>
      <c r="B425" s="238">
        <v>8323</v>
      </c>
      <c r="C425" s="237">
        <v>2</v>
      </c>
      <c r="D425" s="237">
        <v>1</v>
      </c>
      <c r="E425" s="237">
        <v>2000</v>
      </c>
      <c r="F425" s="237">
        <v>2100</v>
      </c>
      <c r="G425" s="237">
        <v>217</v>
      </c>
      <c r="H425" s="237"/>
      <c r="I425" s="239" t="s">
        <v>45</v>
      </c>
      <c r="J425" s="158">
        <f>J426</f>
        <v>0</v>
      </c>
      <c r="K425" s="158">
        <f t="shared" ref="K425:O425" si="1815">K426</f>
        <v>0</v>
      </c>
      <c r="L425" s="158">
        <f t="shared" si="1815"/>
        <v>0</v>
      </c>
      <c r="M425" s="158">
        <f t="shared" si="1815"/>
        <v>0</v>
      </c>
      <c r="N425" s="158">
        <f t="shared" si="1815"/>
        <v>0</v>
      </c>
      <c r="O425" s="158">
        <f t="shared" si="1815"/>
        <v>0</v>
      </c>
      <c r="P425" s="158">
        <f>L425+O425</f>
        <v>0</v>
      </c>
      <c r="Q425" s="158">
        <f>Q426</f>
        <v>0</v>
      </c>
      <c r="R425" s="158">
        <f t="shared" ref="R425:V425" si="1816">R426</f>
        <v>0</v>
      </c>
      <c r="S425" s="158">
        <f t="shared" si="1816"/>
        <v>0</v>
      </c>
      <c r="T425" s="158">
        <f t="shared" si="1816"/>
        <v>0</v>
      </c>
      <c r="U425" s="158">
        <f t="shared" si="1816"/>
        <v>0</v>
      </c>
      <c r="V425" s="158">
        <f t="shared" si="1816"/>
        <v>0</v>
      </c>
      <c r="W425" s="158">
        <f>S425+V425</f>
        <v>0</v>
      </c>
      <c r="X425" s="158">
        <f>X426</f>
        <v>0</v>
      </c>
      <c r="Y425" s="158">
        <f t="shared" ref="Y425:AC425" si="1817">Y426</f>
        <v>0</v>
      </c>
      <c r="Z425" s="158">
        <f t="shared" si="1817"/>
        <v>0</v>
      </c>
      <c r="AA425" s="158">
        <f t="shared" si="1817"/>
        <v>0</v>
      </c>
      <c r="AB425" s="158">
        <f t="shared" si="1817"/>
        <v>0</v>
      </c>
      <c r="AC425" s="158">
        <f t="shared" si="1817"/>
        <v>0</v>
      </c>
      <c r="AD425" s="158">
        <f>Z425+AC425</f>
        <v>0</v>
      </c>
      <c r="AE425" s="158">
        <f>AE426</f>
        <v>0</v>
      </c>
      <c r="AF425" s="158">
        <f t="shared" ref="AF425:AI425" si="1818">AF426</f>
        <v>0</v>
      </c>
      <c r="AG425" s="158">
        <f t="shared" si="1818"/>
        <v>0</v>
      </c>
      <c r="AH425" s="158">
        <f t="shared" si="1818"/>
        <v>0</v>
      </c>
      <c r="AI425" s="158">
        <f t="shared" si="1818"/>
        <v>0</v>
      </c>
      <c r="AJ425" s="158">
        <f t="shared" ref="AJ425" si="1819">AJ426</f>
        <v>0</v>
      </c>
      <c r="AK425" s="158">
        <f>AG425+AJ425</f>
        <v>0</v>
      </c>
      <c r="AL425" s="158">
        <f>AL426</f>
        <v>0</v>
      </c>
      <c r="AM425" s="158">
        <f t="shared" ref="AM425:AQ425" si="1820">AM426</f>
        <v>0</v>
      </c>
      <c r="AN425" s="158">
        <f t="shared" si="1820"/>
        <v>0</v>
      </c>
      <c r="AO425" s="158">
        <f t="shared" si="1820"/>
        <v>0</v>
      </c>
      <c r="AP425" s="158">
        <f t="shared" si="1820"/>
        <v>0</v>
      </c>
      <c r="AQ425" s="158">
        <f t="shared" si="1820"/>
        <v>0</v>
      </c>
      <c r="AR425" s="158">
        <f>AN425+AQ425</f>
        <v>0</v>
      </c>
      <c r="AS425" s="240"/>
      <c r="AT425" s="241"/>
      <c r="AU425" s="242"/>
      <c r="AV425" s="161"/>
      <c r="AW425" s="161"/>
      <c r="AX425" s="161"/>
      <c r="AY425" s="161"/>
      <c r="BD425" s="243"/>
    </row>
    <row r="426" spans="1:56" s="19" customFormat="1" ht="70.5" hidden="1" customHeight="1">
      <c r="A426" s="54">
        <v>2018</v>
      </c>
      <c r="B426" s="174">
        <v>8323</v>
      </c>
      <c r="C426" s="54">
        <v>2</v>
      </c>
      <c r="D426" s="54">
        <v>1</v>
      </c>
      <c r="E426" s="54">
        <v>2000</v>
      </c>
      <c r="F426" s="54">
        <v>2100</v>
      </c>
      <c r="G426" s="54">
        <v>217</v>
      </c>
      <c r="H426" s="163">
        <v>1</v>
      </c>
      <c r="I426" s="175" t="s">
        <v>46</v>
      </c>
      <c r="J426" s="56">
        <v>0</v>
      </c>
      <c r="K426" s="56">
        <v>0</v>
      </c>
      <c r="L426" s="57">
        <f>J426+K426</f>
        <v>0</v>
      </c>
      <c r="M426" s="56">
        <f>P426-J426</f>
        <v>0</v>
      </c>
      <c r="N426" s="56">
        <v>0</v>
      </c>
      <c r="O426" s="57">
        <f>M426+N426</f>
        <v>0</v>
      </c>
      <c r="P426" s="57">
        <v>0</v>
      </c>
      <c r="Q426" s="56">
        <v>0</v>
      </c>
      <c r="R426" s="56">
        <v>0</v>
      </c>
      <c r="S426" s="57">
        <f>Q426+R426</f>
        <v>0</v>
      </c>
      <c r="T426" s="56">
        <f>W426-Q426</f>
        <v>0</v>
      </c>
      <c r="U426" s="56">
        <v>0</v>
      </c>
      <c r="V426" s="57">
        <f>T426+U426</f>
        <v>0</v>
      </c>
      <c r="W426" s="57">
        <v>0</v>
      </c>
      <c r="X426" s="56">
        <v>0</v>
      </c>
      <c r="Y426" s="56">
        <v>0</v>
      </c>
      <c r="Z426" s="57">
        <f>X426+Y426</f>
        <v>0</v>
      </c>
      <c r="AA426" s="56">
        <f>AD426-X426</f>
        <v>0</v>
      </c>
      <c r="AB426" s="56">
        <v>0</v>
      </c>
      <c r="AC426" s="57">
        <f>AA426+AB426</f>
        <v>0</v>
      </c>
      <c r="AD426" s="57">
        <v>0</v>
      </c>
      <c r="AE426" s="56">
        <v>0</v>
      </c>
      <c r="AF426" s="56">
        <v>0</v>
      </c>
      <c r="AG426" s="57">
        <f>AE426+AF426</f>
        <v>0</v>
      </c>
      <c r="AH426" s="56">
        <f>AK426-AE426</f>
        <v>0</v>
      </c>
      <c r="AI426" s="56">
        <v>0</v>
      </c>
      <c r="AJ426" s="57">
        <f>AH426+AI426</f>
        <v>0</v>
      </c>
      <c r="AK426" s="57">
        <v>0</v>
      </c>
      <c r="AL426" s="56">
        <v>0</v>
      </c>
      <c r="AM426" s="56">
        <v>0</v>
      </c>
      <c r="AN426" s="57">
        <f>AL426+AM426</f>
        <v>0</v>
      </c>
      <c r="AO426" s="56">
        <f>AR426-AL426</f>
        <v>0</v>
      </c>
      <c r="AP426" s="56">
        <v>0</v>
      </c>
      <c r="AQ426" s="57">
        <f>AO426+AP426</f>
        <v>0</v>
      </c>
      <c r="AR426" s="57">
        <v>0</v>
      </c>
      <c r="AS426" s="57" t="s">
        <v>37</v>
      </c>
      <c r="AT426" s="179"/>
      <c r="AU426" s="176"/>
      <c r="AV426" s="177"/>
      <c r="AW426" s="177"/>
      <c r="AX426" s="177"/>
      <c r="AY426" s="177"/>
      <c r="BD426" s="178" t="s">
        <v>30</v>
      </c>
    </row>
    <row r="427" spans="1:56" s="19" customFormat="1" ht="70.5" hidden="1" customHeight="1">
      <c r="A427" s="145">
        <v>2018</v>
      </c>
      <c r="B427" s="146">
        <v>8323</v>
      </c>
      <c r="C427" s="145">
        <v>2</v>
      </c>
      <c r="D427" s="145">
        <v>1</v>
      </c>
      <c r="E427" s="145">
        <v>2000</v>
      </c>
      <c r="F427" s="145">
        <v>2500</v>
      </c>
      <c r="G427" s="145"/>
      <c r="H427" s="145"/>
      <c r="I427" s="147" t="s">
        <v>154</v>
      </c>
      <c r="J427" s="148">
        <f>J428+J430</f>
        <v>0</v>
      </c>
      <c r="K427" s="148">
        <f t="shared" ref="K427:O427" si="1821">K428+K430</f>
        <v>0</v>
      </c>
      <c r="L427" s="148">
        <f t="shared" si="1821"/>
        <v>0</v>
      </c>
      <c r="M427" s="148">
        <f t="shared" si="1821"/>
        <v>0</v>
      </c>
      <c r="N427" s="148">
        <f t="shared" si="1821"/>
        <v>0</v>
      </c>
      <c r="O427" s="148">
        <f t="shared" si="1821"/>
        <v>0</v>
      </c>
      <c r="P427" s="148">
        <f>L427+O427</f>
        <v>0</v>
      </c>
      <c r="Q427" s="148">
        <f>Q428+Q430</f>
        <v>0</v>
      </c>
      <c r="R427" s="148">
        <f t="shared" ref="R427:V427" si="1822">R428+R430</f>
        <v>0</v>
      </c>
      <c r="S427" s="148">
        <f t="shared" si="1822"/>
        <v>0</v>
      </c>
      <c r="T427" s="148">
        <f t="shared" si="1822"/>
        <v>0</v>
      </c>
      <c r="U427" s="148">
        <f t="shared" si="1822"/>
        <v>0</v>
      </c>
      <c r="V427" s="148">
        <f t="shared" si="1822"/>
        <v>0</v>
      </c>
      <c r="W427" s="148">
        <f>S427+V427</f>
        <v>0</v>
      </c>
      <c r="X427" s="148">
        <f>X428+X430</f>
        <v>0</v>
      </c>
      <c r="Y427" s="148">
        <f t="shared" ref="Y427:AC427" si="1823">Y428+Y430</f>
        <v>0</v>
      </c>
      <c r="Z427" s="148">
        <f t="shared" si="1823"/>
        <v>0</v>
      </c>
      <c r="AA427" s="148">
        <f t="shared" si="1823"/>
        <v>0</v>
      </c>
      <c r="AB427" s="148">
        <f t="shared" si="1823"/>
        <v>0</v>
      </c>
      <c r="AC427" s="148">
        <f t="shared" si="1823"/>
        <v>0</v>
      </c>
      <c r="AD427" s="148">
        <f>Z427+AC427</f>
        <v>0</v>
      </c>
      <c r="AE427" s="148">
        <f>AE428+AE430</f>
        <v>0</v>
      </c>
      <c r="AF427" s="148">
        <f t="shared" ref="AF427:AI427" si="1824">AF428+AF430</f>
        <v>0</v>
      </c>
      <c r="AG427" s="148">
        <f t="shared" si="1824"/>
        <v>0</v>
      </c>
      <c r="AH427" s="148">
        <f t="shared" si="1824"/>
        <v>0</v>
      </c>
      <c r="AI427" s="148">
        <f t="shared" si="1824"/>
        <v>0</v>
      </c>
      <c r="AJ427" s="148">
        <f t="shared" ref="AJ427" si="1825">AJ428+AJ430</f>
        <v>0</v>
      </c>
      <c r="AK427" s="148">
        <f>AG427+AJ427</f>
        <v>0</v>
      </c>
      <c r="AL427" s="148">
        <f>AL428+AL430</f>
        <v>0</v>
      </c>
      <c r="AM427" s="148">
        <f t="shared" ref="AM427:AQ427" si="1826">AM428+AM430</f>
        <v>0</v>
      </c>
      <c r="AN427" s="148">
        <f t="shared" si="1826"/>
        <v>0</v>
      </c>
      <c r="AO427" s="148">
        <f t="shared" si="1826"/>
        <v>0</v>
      </c>
      <c r="AP427" s="148">
        <f t="shared" si="1826"/>
        <v>0</v>
      </c>
      <c r="AQ427" s="148">
        <f t="shared" si="1826"/>
        <v>0</v>
      </c>
      <c r="AR427" s="148">
        <f>AN427+AQ427</f>
        <v>0</v>
      </c>
      <c r="AS427" s="148"/>
      <c r="AT427" s="149"/>
      <c r="AU427" s="150"/>
      <c r="AV427" s="151"/>
      <c r="AW427" s="151"/>
      <c r="AX427" s="151"/>
      <c r="AY427" s="151"/>
      <c r="BD427" s="153"/>
    </row>
    <row r="428" spans="1:56" s="19" customFormat="1" ht="70.5" hidden="1" customHeight="1">
      <c r="A428" s="237">
        <v>2018</v>
      </c>
      <c r="B428" s="238">
        <v>8323</v>
      </c>
      <c r="C428" s="237">
        <v>2</v>
      </c>
      <c r="D428" s="237">
        <v>1</v>
      </c>
      <c r="E428" s="145"/>
      <c r="F428" s="145"/>
      <c r="G428" s="237">
        <v>251</v>
      </c>
      <c r="H428" s="237"/>
      <c r="I428" s="239" t="s">
        <v>538</v>
      </c>
      <c r="J428" s="158">
        <f>J429</f>
        <v>0</v>
      </c>
      <c r="K428" s="158">
        <f t="shared" ref="K428" si="1827">K429</f>
        <v>0</v>
      </c>
      <c r="L428" s="158">
        <f t="shared" ref="L428" si="1828">L429</f>
        <v>0</v>
      </c>
      <c r="M428" s="158">
        <f t="shared" ref="M428" si="1829">M429</f>
        <v>0</v>
      </c>
      <c r="N428" s="158">
        <f t="shared" ref="N428" si="1830">N429</f>
        <v>0</v>
      </c>
      <c r="O428" s="158">
        <f t="shared" ref="O428" si="1831">O429</f>
        <v>0</v>
      </c>
      <c r="P428" s="158">
        <f>L428+O428</f>
        <v>0</v>
      </c>
      <c r="Q428" s="158">
        <f>Q429</f>
        <v>0</v>
      </c>
      <c r="R428" s="158">
        <f t="shared" ref="R428:V428" si="1832">R429</f>
        <v>0</v>
      </c>
      <c r="S428" s="158">
        <f t="shared" si="1832"/>
        <v>0</v>
      </c>
      <c r="T428" s="158">
        <f t="shared" si="1832"/>
        <v>0</v>
      </c>
      <c r="U428" s="158">
        <f t="shared" si="1832"/>
        <v>0</v>
      </c>
      <c r="V428" s="158">
        <f t="shared" si="1832"/>
        <v>0</v>
      </c>
      <c r="W428" s="158">
        <f>S428+V428</f>
        <v>0</v>
      </c>
      <c r="X428" s="158">
        <f>X429</f>
        <v>0</v>
      </c>
      <c r="Y428" s="158">
        <f t="shared" ref="Y428:AC428" si="1833">Y429</f>
        <v>0</v>
      </c>
      <c r="Z428" s="158">
        <f t="shared" si="1833"/>
        <v>0</v>
      </c>
      <c r="AA428" s="158">
        <f t="shared" si="1833"/>
        <v>0</v>
      </c>
      <c r="AB428" s="158">
        <f t="shared" si="1833"/>
        <v>0</v>
      </c>
      <c r="AC428" s="158">
        <f t="shared" si="1833"/>
        <v>0</v>
      </c>
      <c r="AD428" s="158">
        <f>Z428+AC428</f>
        <v>0</v>
      </c>
      <c r="AE428" s="158">
        <f>AE429</f>
        <v>0</v>
      </c>
      <c r="AF428" s="158">
        <f t="shared" ref="AF428:AI428" si="1834">AF429</f>
        <v>0</v>
      </c>
      <c r="AG428" s="158">
        <f t="shared" si="1834"/>
        <v>0</v>
      </c>
      <c r="AH428" s="158">
        <f t="shared" si="1834"/>
        <v>0</v>
      </c>
      <c r="AI428" s="158">
        <f t="shared" si="1834"/>
        <v>0</v>
      </c>
      <c r="AJ428" s="158">
        <f t="shared" ref="AJ428" si="1835">AJ429</f>
        <v>0</v>
      </c>
      <c r="AK428" s="158">
        <f>AG428+AJ428</f>
        <v>0</v>
      </c>
      <c r="AL428" s="158">
        <f>AL429</f>
        <v>0</v>
      </c>
      <c r="AM428" s="158">
        <f t="shared" ref="AM428:AQ428" si="1836">AM429</f>
        <v>0</v>
      </c>
      <c r="AN428" s="158">
        <f t="shared" si="1836"/>
        <v>0</v>
      </c>
      <c r="AO428" s="158">
        <f t="shared" si="1836"/>
        <v>0</v>
      </c>
      <c r="AP428" s="158">
        <f t="shared" si="1836"/>
        <v>0</v>
      </c>
      <c r="AQ428" s="158">
        <f t="shared" si="1836"/>
        <v>0</v>
      </c>
      <c r="AR428" s="158">
        <f>AN428+AQ428</f>
        <v>0</v>
      </c>
      <c r="AS428" s="240"/>
      <c r="AT428" s="241"/>
      <c r="AU428" s="242"/>
      <c r="AV428" s="161"/>
      <c r="AW428" s="161"/>
      <c r="AX428" s="161"/>
      <c r="AY428" s="161"/>
      <c r="BD428" s="243"/>
    </row>
    <row r="429" spans="1:56" s="19" customFormat="1" ht="70.5" hidden="1" customHeight="1">
      <c r="A429" s="54">
        <v>2018</v>
      </c>
      <c r="B429" s="174">
        <v>8323</v>
      </c>
      <c r="C429" s="54">
        <v>2</v>
      </c>
      <c r="D429" s="54">
        <v>1</v>
      </c>
      <c r="E429" s="145"/>
      <c r="F429" s="145"/>
      <c r="G429" s="54">
        <v>251</v>
      </c>
      <c r="H429" s="163">
        <v>1</v>
      </c>
      <c r="I429" s="175" t="s">
        <v>538</v>
      </c>
      <c r="J429" s="56">
        <v>0</v>
      </c>
      <c r="K429" s="56">
        <v>0</v>
      </c>
      <c r="L429" s="57">
        <f>J429+K429</f>
        <v>0</v>
      </c>
      <c r="M429" s="56">
        <f>P429-J429</f>
        <v>0</v>
      </c>
      <c r="N429" s="56">
        <v>0</v>
      </c>
      <c r="O429" s="57">
        <f>M429+N429</f>
        <v>0</v>
      </c>
      <c r="P429" s="57">
        <v>0</v>
      </c>
      <c r="Q429" s="56">
        <v>0</v>
      </c>
      <c r="R429" s="56">
        <v>0</v>
      </c>
      <c r="S429" s="57">
        <f>Q429+R429</f>
        <v>0</v>
      </c>
      <c r="T429" s="56">
        <f>W429-Q429</f>
        <v>0</v>
      </c>
      <c r="U429" s="56">
        <v>0</v>
      </c>
      <c r="V429" s="57">
        <f>T429+U429</f>
        <v>0</v>
      </c>
      <c r="W429" s="57">
        <v>0</v>
      </c>
      <c r="X429" s="56">
        <v>0</v>
      </c>
      <c r="Y429" s="56">
        <v>0</v>
      </c>
      <c r="Z429" s="57">
        <f>X429+Y429</f>
        <v>0</v>
      </c>
      <c r="AA429" s="56">
        <f>AD429-X429</f>
        <v>0</v>
      </c>
      <c r="AB429" s="56">
        <v>0</v>
      </c>
      <c r="AC429" s="57">
        <f>AA429+AB429</f>
        <v>0</v>
      </c>
      <c r="AD429" s="57">
        <v>0</v>
      </c>
      <c r="AE429" s="56">
        <v>0</v>
      </c>
      <c r="AF429" s="56">
        <v>0</v>
      </c>
      <c r="AG429" s="57">
        <f>AE429+AF429</f>
        <v>0</v>
      </c>
      <c r="AH429" s="56">
        <f>AK429-AE429</f>
        <v>0</v>
      </c>
      <c r="AI429" s="56">
        <v>0</v>
      </c>
      <c r="AJ429" s="57">
        <f>AH429+AI429</f>
        <v>0</v>
      </c>
      <c r="AK429" s="57">
        <v>0</v>
      </c>
      <c r="AL429" s="56">
        <v>0</v>
      </c>
      <c r="AM429" s="56">
        <v>0</v>
      </c>
      <c r="AN429" s="57">
        <f>AL429+AM429</f>
        <v>0</v>
      </c>
      <c r="AO429" s="56">
        <f>AR429-AL429</f>
        <v>0</v>
      </c>
      <c r="AP429" s="56">
        <v>0</v>
      </c>
      <c r="AQ429" s="57">
        <f>AO429+AP429</f>
        <v>0</v>
      </c>
      <c r="AR429" s="57">
        <v>0</v>
      </c>
      <c r="AS429" s="57" t="s">
        <v>37</v>
      </c>
      <c r="AT429" s="179"/>
      <c r="AU429" s="176"/>
      <c r="AV429" s="177"/>
      <c r="AW429" s="177"/>
      <c r="AX429" s="177"/>
      <c r="AY429" s="177"/>
      <c r="BD429" s="178" t="s">
        <v>30</v>
      </c>
    </row>
    <row r="430" spans="1:56" s="19" customFormat="1" ht="70.5" hidden="1" customHeight="1">
      <c r="A430" s="237">
        <v>2018</v>
      </c>
      <c r="B430" s="238">
        <v>8323</v>
      </c>
      <c r="C430" s="237">
        <v>2</v>
      </c>
      <c r="D430" s="237">
        <v>1</v>
      </c>
      <c r="E430" s="237">
        <v>2000</v>
      </c>
      <c r="F430" s="237">
        <v>2500</v>
      </c>
      <c r="G430" s="237">
        <v>255</v>
      </c>
      <c r="H430" s="237"/>
      <c r="I430" s="239" t="s">
        <v>156</v>
      </c>
      <c r="J430" s="158">
        <f>J431</f>
        <v>0</v>
      </c>
      <c r="K430" s="158">
        <f t="shared" ref="K430" si="1837">K431</f>
        <v>0</v>
      </c>
      <c r="L430" s="158">
        <f t="shared" ref="L430" si="1838">L431</f>
        <v>0</v>
      </c>
      <c r="M430" s="158">
        <f t="shared" ref="M430" si="1839">M431</f>
        <v>0</v>
      </c>
      <c r="N430" s="158">
        <f t="shared" ref="N430" si="1840">N431</f>
        <v>0</v>
      </c>
      <c r="O430" s="158">
        <f t="shared" ref="O430" si="1841">O431</f>
        <v>0</v>
      </c>
      <c r="P430" s="158">
        <f>L430+O430</f>
        <v>0</v>
      </c>
      <c r="Q430" s="158">
        <f>Q431</f>
        <v>0</v>
      </c>
      <c r="R430" s="158">
        <f t="shared" ref="R430:V430" si="1842">R431</f>
        <v>0</v>
      </c>
      <c r="S430" s="158">
        <f t="shared" si="1842"/>
        <v>0</v>
      </c>
      <c r="T430" s="158">
        <f t="shared" si="1842"/>
        <v>0</v>
      </c>
      <c r="U430" s="158">
        <f t="shared" si="1842"/>
        <v>0</v>
      </c>
      <c r="V430" s="158">
        <f t="shared" si="1842"/>
        <v>0</v>
      </c>
      <c r="W430" s="158">
        <f>S430+V430</f>
        <v>0</v>
      </c>
      <c r="X430" s="158">
        <f>X431</f>
        <v>0</v>
      </c>
      <c r="Y430" s="158">
        <f t="shared" ref="Y430:AC430" si="1843">Y431</f>
        <v>0</v>
      </c>
      <c r="Z430" s="158">
        <f t="shared" si="1843"/>
        <v>0</v>
      </c>
      <c r="AA430" s="158">
        <f t="shared" si="1843"/>
        <v>0</v>
      </c>
      <c r="AB430" s="158">
        <f t="shared" si="1843"/>
        <v>0</v>
      </c>
      <c r="AC430" s="158">
        <f t="shared" si="1843"/>
        <v>0</v>
      </c>
      <c r="AD430" s="158">
        <f>Z430+AC430</f>
        <v>0</v>
      </c>
      <c r="AE430" s="158">
        <f>AE431</f>
        <v>0</v>
      </c>
      <c r="AF430" s="158">
        <f t="shared" ref="AF430:AI430" si="1844">AF431</f>
        <v>0</v>
      </c>
      <c r="AG430" s="158">
        <f t="shared" si="1844"/>
        <v>0</v>
      </c>
      <c r="AH430" s="158">
        <f t="shared" si="1844"/>
        <v>0</v>
      </c>
      <c r="AI430" s="158">
        <f t="shared" si="1844"/>
        <v>0</v>
      </c>
      <c r="AJ430" s="158">
        <f t="shared" ref="AJ430" si="1845">AJ431</f>
        <v>0</v>
      </c>
      <c r="AK430" s="158">
        <f>AG430+AJ430</f>
        <v>0</v>
      </c>
      <c r="AL430" s="158">
        <f>AL431</f>
        <v>0</v>
      </c>
      <c r="AM430" s="158">
        <f t="shared" ref="AM430:AQ430" si="1846">AM431</f>
        <v>0</v>
      </c>
      <c r="AN430" s="158">
        <f t="shared" si="1846"/>
        <v>0</v>
      </c>
      <c r="AO430" s="158">
        <f t="shared" si="1846"/>
        <v>0</v>
      </c>
      <c r="AP430" s="158">
        <f t="shared" si="1846"/>
        <v>0</v>
      </c>
      <c r="AQ430" s="158">
        <f t="shared" si="1846"/>
        <v>0</v>
      </c>
      <c r="AR430" s="158">
        <f>AN430+AQ430</f>
        <v>0</v>
      </c>
      <c r="AS430" s="240"/>
      <c r="AT430" s="241"/>
      <c r="AU430" s="242"/>
      <c r="AV430" s="161"/>
      <c r="AW430" s="161"/>
      <c r="AX430" s="161"/>
      <c r="AY430" s="161"/>
      <c r="BD430" s="243"/>
    </row>
    <row r="431" spans="1:56" s="19" customFormat="1" ht="70.5" hidden="1" customHeight="1">
      <c r="A431" s="54">
        <v>2018</v>
      </c>
      <c r="B431" s="174">
        <v>8323</v>
      </c>
      <c r="C431" s="54">
        <v>2</v>
      </c>
      <c r="D431" s="54">
        <v>1</v>
      </c>
      <c r="E431" s="54">
        <v>2000</v>
      </c>
      <c r="F431" s="54">
        <v>2500</v>
      </c>
      <c r="G431" s="54">
        <v>255</v>
      </c>
      <c r="H431" s="163">
        <v>1</v>
      </c>
      <c r="I431" s="175" t="s">
        <v>156</v>
      </c>
      <c r="J431" s="56">
        <v>0</v>
      </c>
      <c r="K431" s="56">
        <v>0</v>
      </c>
      <c r="L431" s="57">
        <f>J431+K431</f>
        <v>0</v>
      </c>
      <c r="M431" s="56">
        <f>P431-J431</f>
        <v>0</v>
      </c>
      <c r="N431" s="56">
        <v>0</v>
      </c>
      <c r="O431" s="57">
        <f>M431+N431</f>
        <v>0</v>
      </c>
      <c r="P431" s="57">
        <v>0</v>
      </c>
      <c r="Q431" s="56">
        <v>0</v>
      </c>
      <c r="R431" s="56">
        <v>0</v>
      </c>
      <c r="S431" s="57">
        <f>Q431+R431</f>
        <v>0</v>
      </c>
      <c r="T431" s="56">
        <f>W431-Q431</f>
        <v>0</v>
      </c>
      <c r="U431" s="56">
        <v>0</v>
      </c>
      <c r="V431" s="57">
        <f>T431+U431</f>
        <v>0</v>
      </c>
      <c r="W431" s="57">
        <v>0</v>
      </c>
      <c r="X431" s="56">
        <v>0</v>
      </c>
      <c r="Y431" s="56">
        <v>0</v>
      </c>
      <c r="Z431" s="57">
        <f>X431+Y431</f>
        <v>0</v>
      </c>
      <c r="AA431" s="56">
        <f>AD431-X431</f>
        <v>0</v>
      </c>
      <c r="AB431" s="56">
        <v>0</v>
      </c>
      <c r="AC431" s="57">
        <f>AA431+AB431</f>
        <v>0</v>
      </c>
      <c r="AD431" s="57">
        <v>0</v>
      </c>
      <c r="AE431" s="56">
        <v>0</v>
      </c>
      <c r="AF431" s="56">
        <v>0</v>
      </c>
      <c r="AG431" s="57">
        <f>AE431+AF431</f>
        <v>0</v>
      </c>
      <c r="AH431" s="56">
        <f>AK431-AE431</f>
        <v>0</v>
      </c>
      <c r="AI431" s="56">
        <v>0</v>
      </c>
      <c r="AJ431" s="57">
        <f>AH431+AI431</f>
        <v>0</v>
      </c>
      <c r="AK431" s="57">
        <v>0</v>
      </c>
      <c r="AL431" s="56">
        <v>0</v>
      </c>
      <c r="AM431" s="56">
        <v>0</v>
      </c>
      <c r="AN431" s="57">
        <f>AL431+AM431</f>
        <v>0</v>
      </c>
      <c r="AO431" s="56">
        <f>AR431-AL431</f>
        <v>0</v>
      </c>
      <c r="AP431" s="56">
        <v>0</v>
      </c>
      <c r="AQ431" s="57">
        <f>AO431+AP431</f>
        <v>0</v>
      </c>
      <c r="AR431" s="57">
        <v>0</v>
      </c>
      <c r="AS431" s="57" t="s">
        <v>37</v>
      </c>
      <c r="AT431" s="179"/>
      <c r="AU431" s="176"/>
      <c r="AV431" s="177"/>
      <c r="AW431" s="177"/>
      <c r="AX431" s="177"/>
      <c r="AY431" s="177"/>
      <c r="BD431" s="178" t="s">
        <v>30</v>
      </c>
    </row>
    <row r="432" spans="1:56" s="19" customFormat="1" ht="70.5" customHeight="1">
      <c r="A432" s="145">
        <v>2019</v>
      </c>
      <c r="B432" s="146">
        <v>8323</v>
      </c>
      <c r="C432" s="145">
        <v>2</v>
      </c>
      <c r="D432" s="145">
        <v>1</v>
      </c>
      <c r="E432" s="145">
        <v>2000</v>
      </c>
      <c r="F432" s="145">
        <v>2700</v>
      </c>
      <c r="G432" s="145"/>
      <c r="H432" s="145"/>
      <c r="I432" s="147" t="s">
        <v>158</v>
      </c>
      <c r="J432" s="148">
        <f>J433+J447+J449</f>
        <v>501616.04</v>
      </c>
      <c r="K432" s="148">
        <f t="shared" ref="K432:O432" si="1847">K433+K447+K449</f>
        <v>0</v>
      </c>
      <c r="L432" s="148">
        <f t="shared" si="1847"/>
        <v>501616.04</v>
      </c>
      <c r="M432" s="148">
        <f t="shared" si="1847"/>
        <v>0</v>
      </c>
      <c r="N432" s="148">
        <f t="shared" si="1847"/>
        <v>0</v>
      </c>
      <c r="O432" s="148">
        <f t="shared" si="1847"/>
        <v>0</v>
      </c>
      <c r="P432" s="148">
        <f>L432+O432</f>
        <v>501616.04</v>
      </c>
      <c r="Q432" s="148">
        <f>Q433+Q447+Q449</f>
        <v>0</v>
      </c>
      <c r="R432" s="148">
        <f t="shared" ref="R432:V432" si="1848">R433+R447+R449</f>
        <v>0</v>
      </c>
      <c r="S432" s="148">
        <f t="shared" si="1848"/>
        <v>0</v>
      </c>
      <c r="T432" s="148">
        <f t="shared" si="1848"/>
        <v>0</v>
      </c>
      <c r="U432" s="148">
        <f t="shared" si="1848"/>
        <v>0</v>
      </c>
      <c r="V432" s="148">
        <f t="shared" si="1848"/>
        <v>0</v>
      </c>
      <c r="W432" s="148">
        <f>S432+V432</f>
        <v>0</v>
      </c>
      <c r="X432" s="148">
        <f>X433+X447+X449</f>
        <v>0</v>
      </c>
      <c r="Y432" s="148">
        <f t="shared" ref="Y432:AC432" si="1849">Y433+Y447+Y449</f>
        <v>0</v>
      </c>
      <c r="Z432" s="148">
        <f t="shared" si="1849"/>
        <v>0</v>
      </c>
      <c r="AA432" s="148">
        <f t="shared" si="1849"/>
        <v>0</v>
      </c>
      <c r="AB432" s="148">
        <f t="shared" si="1849"/>
        <v>0</v>
      </c>
      <c r="AC432" s="148">
        <f t="shared" si="1849"/>
        <v>0</v>
      </c>
      <c r="AD432" s="148">
        <f>Z432+AC432</f>
        <v>0</v>
      </c>
      <c r="AE432" s="148">
        <f>AE433+AE447+AE449</f>
        <v>492420</v>
      </c>
      <c r="AF432" s="148">
        <f t="shared" ref="AF432:AI432" si="1850">AF433+AF447+AF449</f>
        <v>0</v>
      </c>
      <c r="AG432" s="148">
        <f t="shared" si="1850"/>
        <v>492420</v>
      </c>
      <c r="AH432" s="148">
        <f t="shared" si="1850"/>
        <v>0</v>
      </c>
      <c r="AI432" s="148">
        <f t="shared" si="1850"/>
        <v>0</v>
      </c>
      <c r="AJ432" s="148">
        <f t="shared" ref="AJ432" si="1851">AJ433+AJ447+AJ449</f>
        <v>0</v>
      </c>
      <c r="AK432" s="148">
        <f>AG432+AJ432</f>
        <v>492420</v>
      </c>
      <c r="AL432" s="148">
        <f>AL433+AL447+AL449</f>
        <v>9196.039999999979</v>
      </c>
      <c r="AM432" s="148">
        <f t="shared" ref="AM432:AQ432" si="1852">AM433+AM447+AM449</f>
        <v>0</v>
      </c>
      <c r="AN432" s="148">
        <f t="shared" si="1852"/>
        <v>9196.039999999979</v>
      </c>
      <c r="AO432" s="148">
        <f t="shared" si="1852"/>
        <v>0</v>
      </c>
      <c r="AP432" s="148">
        <f t="shared" si="1852"/>
        <v>0</v>
      </c>
      <c r="AQ432" s="148">
        <f t="shared" si="1852"/>
        <v>0</v>
      </c>
      <c r="AR432" s="148">
        <f>AN432+AQ432</f>
        <v>9196.039999999979</v>
      </c>
      <c r="AS432" s="148"/>
      <c r="AT432" s="149"/>
      <c r="AU432" s="150"/>
      <c r="AV432" s="151"/>
      <c r="AW432" s="151"/>
      <c r="AX432" s="151"/>
      <c r="AY432" s="151"/>
      <c r="BD432" s="153"/>
    </row>
    <row r="433" spans="1:56" s="19" customFormat="1" ht="70.5" hidden="1" customHeight="1">
      <c r="A433" s="154">
        <v>2018</v>
      </c>
      <c r="B433" s="155">
        <v>8323</v>
      </c>
      <c r="C433" s="154">
        <v>2</v>
      </c>
      <c r="D433" s="154">
        <v>1</v>
      </c>
      <c r="E433" s="154">
        <v>2000</v>
      </c>
      <c r="F433" s="154">
        <v>2700</v>
      </c>
      <c r="G433" s="154">
        <v>271</v>
      </c>
      <c r="H433" s="154"/>
      <c r="I433" s="172" t="s">
        <v>54</v>
      </c>
      <c r="J433" s="158">
        <f>SUM(J434:J446)</f>
        <v>0</v>
      </c>
      <c r="K433" s="158">
        <f t="shared" ref="K433:O433" si="1853">SUM(K434:K446)</f>
        <v>0</v>
      </c>
      <c r="L433" s="158">
        <f t="shared" si="1853"/>
        <v>0</v>
      </c>
      <c r="M433" s="158">
        <f t="shared" si="1853"/>
        <v>0</v>
      </c>
      <c r="N433" s="158">
        <f t="shared" si="1853"/>
        <v>0</v>
      </c>
      <c r="O433" s="158">
        <f t="shared" si="1853"/>
        <v>0</v>
      </c>
      <c r="P433" s="158">
        <f>L433+O433</f>
        <v>0</v>
      </c>
      <c r="Q433" s="158">
        <f>SUM(Q434:Q446)</f>
        <v>0</v>
      </c>
      <c r="R433" s="158">
        <f t="shared" ref="R433:V433" si="1854">SUM(R434:R446)</f>
        <v>0</v>
      </c>
      <c r="S433" s="158">
        <f t="shared" si="1854"/>
        <v>0</v>
      </c>
      <c r="T433" s="158">
        <f t="shared" si="1854"/>
        <v>0</v>
      </c>
      <c r="U433" s="158">
        <f t="shared" si="1854"/>
        <v>0</v>
      </c>
      <c r="V433" s="158">
        <f t="shared" si="1854"/>
        <v>0</v>
      </c>
      <c r="W433" s="158">
        <f>S433+V433</f>
        <v>0</v>
      </c>
      <c r="X433" s="158">
        <f>SUM(X434:X446)</f>
        <v>0</v>
      </c>
      <c r="Y433" s="158">
        <f t="shared" ref="Y433:AC433" si="1855">SUM(Y434:Y446)</f>
        <v>0</v>
      </c>
      <c r="Z433" s="158">
        <f t="shared" si="1855"/>
        <v>0</v>
      </c>
      <c r="AA433" s="158">
        <f t="shared" si="1855"/>
        <v>0</v>
      </c>
      <c r="AB433" s="158">
        <f t="shared" si="1855"/>
        <v>0</v>
      </c>
      <c r="AC433" s="158">
        <f t="shared" si="1855"/>
        <v>0</v>
      </c>
      <c r="AD433" s="158">
        <f>Z433+AC433</f>
        <v>0</v>
      </c>
      <c r="AE433" s="158">
        <f>SUM(AE434:AE446)</f>
        <v>0</v>
      </c>
      <c r="AF433" s="158">
        <f t="shared" ref="AF433:AI433" si="1856">SUM(AF434:AF446)</f>
        <v>0</v>
      </c>
      <c r="AG433" s="158">
        <f t="shared" si="1856"/>
        <v>0</v>
      </c>
      <c r="AH433" s="158">
        <f t="shared" si="1856"/>
        <v>0</v>
      </c>
      <c r="AI433" s="158">
        <f t="shared" si="1856"/>
        <v>0</v>
      </c>
      <c r="AJ433" s="158">
        <f t="shared" ref="AJ433" si="1857">SUM(AJ434:AJ446)</f>
        <v>0</v>
      </c>
      <c r="AK433" s="158">
        <f>AG433+AJ433</f>
        <v>0</v>
      </c>
      <c r="AL433" s="158">
        <f>SUM(AL434:AL446)</f>
        <v>0</v>
      </c>
      <c r="AM433" s="158">
        <f t="shared" ref="AM433:AQ433" si="1858">SUM(AM434:AM446)</f>
        <v>0</v>
      </c>
      <c r="AN433" s="158">
        <f t="shared" si="1858"/>
        <v>0</v>
      </c>
      <c r="AO433" s="158">
        <f t="shared" si="1858"/>
        <v>0</v>
      </c>
      <c r="AP433" s="158">
        <f t="shared" si="1858"/>
        <v>0</v>
      </c>
      <c r="AQ433" s="158">
        <f t="shared" si="1858"/>
        <v>0</v>
      </c>
      <c r="AR433" s="158">
        <f>AN433+AQ433</f>
        <v>0</v>
      </c>
      <c r="AS433" s="158"/>
      <c r="AT433" s="159"/>
      <c r="AU433" s="160"/>
      <c r="AV433" s="161"/>
      <c r="AW433" s="161"/>
      <c r="AX433" s="161"/>
      <c r="AY433" s="161"/>
      <c r="BD433" s="173"/>
    </row>
    <row r="434" spans="1:56" s="19" customFormat="1" ht="70.5" hidden="1" customHeight="1">
      <c r="A434" s="54">
        <v>2018</v>
      </c>
      <c r="B434" s="174">
        <v>8323</v>
      </c>
      <c r="C434" s="54">
        <v>2</v>
      </c>
      <c r="D434" s="54">
        <v>1</v>
      </c>
      <c r="E434" s="54">
        <v>2000</v>
      </c>
      <c r="F434" s="54">
        <v>2700</v>
      </c>
      <c r="G434" s="54">
        <v>271</v>
      </c>
      <c r="H434" s="163">
        <v>1</v>
      </c>
      <c r="I434" s="175" t="s">
        <v>319</v>
      </c>
      <c r="J434" s="56">
        <f t="shared" ref="J434:J446" si="1859">ROUND(P434*0.8,0)</f>
        <v>0</v>
      </c>
      <c r="K434" s="56">
        <v>0</v>
      </c>
      <c r="L434" s="57">
        <f t="shared" ref="L434:L446" si="1860">J434+K434</f>
        <v>0</v>
      </c>
      <c r="M434" s="56">
        <f t="shared" ref="M434:M446" si="1861">P434-J434</f>
        <v>0</v>
      </c>
      <c r="N434" s="56">
        <v>0</v>
      </c>
      <c r="O434" s="57">
        <f t="shared" ref="O434:O446" si="1862">M434+N434</f>
        <v>0</v>
      </c>
      <c r="P434" s="57">
        <v>0</v>
      </c>
      <c r="Q434" s="56">
        <f t="shared" ref="Q434:Q446" si="1863">ROUND(W434*0.8,0)</f>
        <v>0</v>
      </c>
      <c r="R434" s="56">
        <v>0</v>
      </c>
      <c r="S434" s="57">
        <f t="shared" ref="S434:S446" si="1864">Q434+R434</f>
        <v>0</v>
      </c>
      <c r="T434" s="56">
        <f t="shared" ref="T434:T446" si="1865">W434-Q434</f>
        <v>0</v>
      </c>
      <c r="U434" s="56">
        <v>0</v>
      </c>
      <c r="V434" s="57">
        <f t="shared" ref="V434:V446" si="1866">T434+U434</f>
        <v>0</v>
      </c>
      <c r="W434" s="57">
        <v>0</v>
      </c>
      <c r="X434" s="56">
        <f t="shared" ref="X434:X446" si="1867">ROUND(AD434*0.8,0)</f>
        <v>0</v>
      </c>
      <c r="Y434" s="56">
        <v>0</v>
      </c>
      <c r="Z434" s="57">
        <f t="shared" ref="Z434:Z446" si="1868">X434+Y434</f>
        <v>0</v>
      </c>
      <c r="AA434" s="56">
        <f t="shared" ref="AA434:AA446" si="1869">AD434-X434</f>
        <v>0</v>
      </c>
      <c r="AB434" s="56">
        <v>0</v>
      </c>
      <c r="AC434" s="57">
        <f t="shared" ref="AC434:AC446" si="1870">AA434+AB434</f>
        <v>0</v>
      </c>
      <c r="AD434" s="57">
        <v>0</v>
      </c>
      <c r="AE434" s="56">
        <f t="shared" ref="AE434:AE446" si="1871">ROUND(AK434*0.8,0)</f>
        <v>0</v>
      </c>
      <c r="AF434" s="56">
        <v>0</v>
      </c>
      <c r="AG434" s="57">
        <f t="shared" ref="AG434:AG446" si="1872">AE434+AF434</f>
        <v>0</v>
      </c>
      <c r="AH434" s="56">
        <f t="shared" ref="AH434:AH446" si="1873">AK434-AE434</f>
        <v>0</v>
      </c>
      <c r="AI434" s="56">
        <v>0</v>
      </c>
      <c r="AJ434" s="57">
        <f t="shared" ref="AJ434:AJ446" si="1874">AH434+AI434</f>
        <v>0</v>
      </c>
      <c r="AK434" s="57">
        <v>0</v>
      </c>
      <c r="AL434" s="56">
        <f t="shared" ref="AL434:AL446" si="1875">ROUND(AR434*0.8,0)</f>
        <v>0</v>
      </c>
      <c r="AM434" s="56">
        <v>0</v>
      </c>
      <c r="AN434" s="57">
        <f t="shared" ref="AN434:AN446" si="1876">AL434+AM434</f>
        <v>0</v>
      </c>
      <c r="AO434" s="56">
        <f t="shared" ref="AO434:AO446" si="1877">AR434-AL434</f>
        <v>0</v>
      </c>
      <c r="AP434" s="56">
        <v>0</v>
      </c>
      <c r="AQ434" s="57">
        <f t="shared" ref="AQ434:AQ446" si="1878">AO434+AP434</f>
        <v>0</v>
      </c>
      <c r="AR434" s="57">
        <v>0</v>
      </c>
      <c r="AS434" s="57" t="s">
        <v>320</v>
      </c>
      <c r="AT434" s="179"/>
      <c r="AU434" s="176"/>
      <c r="AV434" s="177"/>
      <c r="AW434" s="177"/>
      <c r="AX434" s="177"/>
      <c r="AY434" s="177"/>
      <c r="BD434" s="224" t="s">
        <v>78</v>
      </c>
    </row>
    <row r="435" spans="1:56" s="19" customFormat="1" ht="70.5" hidden="1" customHeight="1">
      <c r="A435" s="54">
        <v>2018</v>
      </c>
      <c r="B435" s="174">
        <v>8323</v>
      </c>
      <c r="C435" s="54">
        <v>2</v>
      </c>
      <c r="D435" s="54">
        <v>1</v>
      </c>
      <c r="E435" s="54">
        <v>2000</v>
      </c>
      <c r="F435" s="54">
        <v>2700</v>
      </c>
      <c r="G435" s="54">
        <v>271</v>
      </c>
      <c r="H435" s="163">
        <v>2</v>
      </c>
      <c r="I435" s="175" t="s">
        <v>321</v>
      </c>
      <c r="J435" s="56">
        <f t="shared" si="1859"/>
        <v>0</v>
      </c>
      <c r="K435" s="56">
        <v>0</v>
      </c>
      <c r="L435" s="57">
        <f t="shared" si="1860"/>
        <v>0</v>
      </c>
      <c r="M435" s="56">
        <f t="shared" si="1861"/>
        <v>0</v>
      </c>
      <c r="N435" s="56">
        <v>0</v>
      </c>
      <c r="O435" s="57">
        <f t="shared" si="1862"/>
        <v>0</v>
      </c>
      <c r="P435" s="57">
        <v>0</v>
      </c>
      <c r="Q435" s="56">
        <f t="shared" si="1863"/>
        <v>0</v>
      </c>
      <c r="R435" s="56">
        <v>0</v>
      </c>
      <c r="S435" s="57">
        <f t="shared" si="1864"/>
        <v>0</v>
      </c>
      <c r="T435" s="56">
        <f t="shared" si="1865"/>
        <v>0</v>
      </c>
      <c r="U435" s="56">
        <v>0</v>
      </c>
      <c r="V435" s="57">
        <f t="shared" si="1866"/>
        <v>0</v>
      </c>
      <c r="W435" s="57">
        <v>0</v>
      </c>
      <c r="X435" s="56">
        <f t="shared" si="1867"/>
        <v>0</v>
      </c>
      <c r="Y435" s="56">
        <v>0</v>
      </c>
      <c r="Z435" s="57">
        <f t="shared" si="1868"/>
        <v>0</v>
      </c>
      <c r="AA435" s="56">
        <f t="shared" si="1869"/>
        <v>0</v>
      </c>
      <c r="AB435" s="56">
        <v>0</v>
      </c>
      <c r="AC435" s="57">
        <f t="shared" si="1870"/>
        <v>0</v>
      </c>
      <c r="AD435" s="57">
        <v>0</v>
      </c>
      <c r="AE435" s="56">
        <f t="shared" si="1871"/>
        <v>0</v>
      </c>
      <c r="AF435" s="56">
        <v>0</v>
      </c>
      <c r="AG435" s="57">
        <f t="shared" si="1872"/>
        <v>0</v>
      </c>
      <c r="AH435" s="56">
        <f t="shared" si="1873"/>
        <v>0</v>
      </c>
      <c r="AI435" s="56">
        <v>0</v>
      </c>
      <c r="AJ435" s="57">
        <f t="shared" si="1874"/>
        <v>0</v>
      </c>
      <c r="AK435" s="57">
        <v>0</v>
      </c>
      <c r="AL435" s="56">
        <f t="shared" si="1875"/>
        <v>0</v>
      </c>
      <c r="AM435" s="56">
        <v>0</v>
      </c>
      <c r="AN435" s="57">
        <f t="shared" si="1876"/>
        <v>0</v>
      </c>
      <c r="AO435" s="56">
        <f t="shared" si="1877"/>
        <v>0</v>
      </c>
      <c r="AP435" s="56">
        <v>0</v>
      </c>
      <c r="AQ435" s="57">
        <f t="shared" si="1878"/>
        <v>0</v>
      </c>
      <c r="AR435" s="57">
        <v>0</v>
      </c>
      <c r="AS435" s="57" t="s">
        <v>43</v>
      </c>
      <c r="AT435" s="179"/>
      <c r="AU435" s="176"/>
      <c r="AV435" s="177"/>
      <c r="AW435" s="177"/>
      <c r="AX435" s="177"/>
      <c r="AY435" s="177"/>
      <c r="BD435" s="224" t="s">
        <v>78</v>
      </c>
    </row>
    <row r="436" spans="1:56" s="19" customFormat="1" ht="70.5" hidden="1" customHeight="1">
      <c r="A436" s="54">
        <v>2018</v>
      </c>
      <c r="B436" s="174">
        <v>8323</v>
      </c>
      <c r="C436" s="54">
        <v>2</v>
      </c>
      <c r="D436" s="54">
        <v>1</v>
      </c>
      <c r="E436" s="54">
        <v>2000</v>
      </c>
      <c r="F436" s="54">
        <v>2700</v>
      </c>
      <c r="G436" s="54">
        <v>271</v>
      </c>
      <c r="H436" s="163">
        <v>3</v>
      </c>
      <c r="I436" s="175" t="s">
        <v>322</v>
      </c>
      <c r="J436" s="56">
        <f t="shared" si="1859"/>
        <v>0</v>
      </c>
      <c r="K436" s="56">
        <v>0</v>
      </c>
      <c r="L436" s="57">
        <f t="shared" si="1860"/>
        <v>0</v>
      </c>
      <c r="M436" s="56">
        <f t="shared" si="1861"/>
        <v>0</v>
      </c>
      <c r="N436" s="56">
        <v>0</v>
      </c>
      <c r="O436" s="57">
        <f t="shared" si="1862"/>
        <v>0</v>
      </c>
      <c r="P436" s="57">
        <v>0</v>
      </c>
      <c r="Q436" s="56">
        <f t="shared" si="1863"/>
        <v>0</v>
      </c>
      <c r="R436" s="56">
        <v>0</v>
      </c>
      <c r="S436" s="57">
        <f t="shared" si="1864"/>
        <v>0</v>
      </c>
      <c r="T436" s="56">
        <f t="shared" si="1865"/>
        <v>0</v>
      </c>
      <c r="U436" s="56">
        <v>0</v>
      </c>
      <c r="V436" s="57">
        <f t="shared" si="1866"/>
        <v>0</v>
      </c>
      <c r="W436" s="57">
        <v>0</v>
      </c>
      <c r="X436" s="56">
        <f t="shared" si="1867"/>
        <v>0</v>
      </c>
      <c r="Y436" s="56">
        <v>0</v>
      </c>
      <c r="Z436" s="57">
        <f t="shared" si="1868"/>
        <v>0</v>
      </c>
      <c r="AA436" s="56">
        <f t="shared" si="1869"/>
        <v>0</v>
      </c>
      <c r="AB436" s="56">
        <v>0</v>
      </c>
      <c r="AC436" s="57">
        <f t="shared" si="1870"/>
        <v>0</v>
      </c>
      <c r="AD436" s="57">
        <v>0</v>
      </c>
      <c r="AE436" s="56">
        <f t="shared" si="1871"/>
        <v>0</v>
      </c>
      <c r="AF436" s="56">
        <v>0</v>
      </c>
      <c r="AG436" s="57">
        <f t="shared" si="1872"/>
        <v>0</v>
      </c>
      <c r="AH436" s="56">
        <f t="shared" si="1873"/>
        <v>0</v>
      </c>
      <c r="AI436" s="56">
        <v>0</v>
      </c>
      <c r="AJ436" s="57">
        <f t="shared" si="1874"/>
        <v>0</v>
      </c>
      <c r="AK436" s="57">
        <v>0</v>
      </c>
      <c r="AL436" s="56">
        <f t="shared" si="1875"/>
        <v>0</v>
      </c>
      <c r="AM436" s="56">
        <v>0</v>
      </c>
      <c r="AN436" s="57">
        <f t="shared" si="1876"/>
        <v>0</v>
      </c>
      <c r="AO436" s="56">
        <f t="shared" si="1877"/>
        <v>0</v>
      </c>
      <c r="AP436" s="56">
        <v>0</v>
      </c>
      <c r="AQ436" s="57">
        <f t="shared" si="1878"/>
        <v>0</v>
      </c>
      <c r="AR436" s="57">
        <v>0</v>
      </c>
      <c r="AS436" s="57" t="s">
        <v>43</v>
      </c>
      <c r="AT436" s="179"/>
      <c r="AU436" s="176"/>
      <c r="AV436" s="177"/>
      <c r="AW436" s="177"/>
      <c r="AX436" s="177"/>
      <c r="AY436" s="177"/>
      <c r="BD436" s="224" t="s">
        <v>78</v>
      </c>
    </row>
    <row r="437" spans="1:56" s="19" customFormat="1" ht="70.5" hidden="1" customHeight="1">
      <c r="A437" s="54">
        <v>2018</v>
      </c>
      <c r="B437" s="174">
        <v>8323</v>
      </c>
      <c r="C437" s="54">
        <v>2</v>
      </c>
      <c r="D437" s="54">
        <v>1</v>
      </c>
      <c r="E437" s="54">
        <v>2000</v>
      </c>
      <c r="F437" s="54">
        <v>2700</v>
      </c>
      <c r="G437" s="54">
        <v>271</v>
      </c>
      <c r="H437" s="163">
        <v>4</v>
      </c>
      <c r="I437" s="175" t="s">
        <v>323</v>
      </c>
      <c r="J437" s="56">
        <f t="shared" si="1859"/>
        <v>0</v>
      </c>
      <c r="K437" s="56">
        <v>0</v>
      </c>
      <c r="L437" s="57">
        <f t="shared" si="1860"/>
        <v>0</v>
      </c>
      <c r="M437" s="56">
        <f t="shared" si="1861"/>
        <v>0</v>
      </c>
      <c r="N437" s="56">
        <v>0</v>
      </c>
      <c r="O437" s="57">
        <f t="shared" si="1862"/>
        <v>0</v>
      </c>
      <c r="P437" s="57">
        <v>0</v>
      </c>
      <c r="Q437" s="56">
        <f t="shared" si="1863"/>
        <v>0</v>
      </c>
      <c r="R437" s="56">
        <v>0</v>
      </c>
      <c r="S437" s="57">
        <f t="shared" si="1864"/>
        <v>0</v>
      </c>
      <c r="T437" s="56">
        <f t="shared" si="1865"/>
        <v>0</v>
      </c>
      <c r="U437" s="56">
        <v>0</v>
      </c>
      <c r="V437" s="57">
        <f t="shared" si="1866"/>
        <v>0</v>
      </c>
      <c r="W437" s="57">
        <v>0</v>
      </c>
      <c r="X437" s="56">
        <f t="shared" si="1867"/>
        <v>0</v>
      </c>
      <c r="Y437" s="56">
        <v>0</v>
      </c>
      <c r="Z437" s="57">
        <f t="shared" si="1868"/>
        <v>0</v>
      </c>
      <c r="AA437" s="56">
        <f t="shared" si="1869"/>
        <v>0</v>
      </c>
      <c r="AB437" s="56">
        <v>0</v>
      </c>
      <c r="AC437" s="57">
        <f t="shared" si="1870"/>
        <v>0</v>
      </c>
      <c r="AD437" s="57">
        <v>0</v>
      </c>
      <c r="AE437" s="56">
        <f t="shared" si="1871"/>
        <v>0</v>
      </c>
      <c r="AF437" s="56">
        <v>0</v>
      </c>
      <c r="AG437" s="57">
        <f t="shared" si="1872"/>
        <v>0</v>
      </c>
      <c r="AH437" s="56">
        <f t="shared" si="1873"/>
        <v>0</v>
      </c>
      <c r="AI437" s="56">
        <v>0</v>
      </c>
      <c r="AJ437" s="57">
        <f t="shared" si="1874"/>
        <v>0</v>
      </c>
      <c r="AK437" s="57">
        <v>0</v>
      </c>
      <c r="AL437" s="56">
        <f t="shared" si="1875"/>
        <v>0</v>
      </c>
      <c r="AM437" s="56">
        <v>0</v>
      </c>
      <c r="AN437" s="57">
        <f t="shared" si="1876"/>
        <v>0</v>
      </c>
      <c r="AO437" s="56">
        <f t="shared" si="1877"/>
        <v>0</v>
      </c>
      <c r="AP437" s="56">
        <v>0</v>
      </c>
      <c r="AQ437" s="57">
        <f t="shared" si="1878"/>
        <v>0</v>
      </c>
      <c r="AR437" s="57">
        <v>0</v>
      </c>
      <c r="AS437" s="57" t="s">
        <v>43</v>
      </c>
      <c r="AT437" s="179"/>
      <c r="AU437" s="176"/>
      <c r="AV437" s="177"/>
      <c r="AW437" s="177"/>
      <c r="AX437" s="177"/>
      <c r="AY437" s="177"/>
      <c r="BD437" s="224" t="s">
        <v>78</v>
      </c>
    </row>
    <row r="438" spans="1:56" s="19" customFormat="1" ht="70.5" hidden="1" customHeight="1">
      <c r="A438" s="54">
        <v>2018</v>
      </c>
      <c r="B438" s="174">
        <v>8323</v>
      </c>
      <c r="C438" s="54">
        <v>2</v>
      </c>
      <c r="D438" s="54">
        <v>1</v>
      </c>
      <c r="E438" s="54">
        <v>2000</v>
      </c>
      <c r="F438" s="54">
        <v>2700</v>
      </c>
      <c r="G438" s="54">
        <v>271</v>
      </c>
      <c r="H438" s="163">
        <v>5</v>
      </c>
      <c r="I438" s="175" t="s">
        <v>324</v>
      </c>
      <c r="J438" s="56">
        <f t="shared" si="1859"/>
        <v>0</v>
      </c>
      <c r="K438" s="56">
        <v>0</v>
      </c>
      <c r="L438" s="57">
        <f t="shared" si="1860"/>
        <v>0</v>
      </c>
      <c r="M438" s="56">
        <f t="shared" si="1861"/>
        <v>0</v>
      </c>
      <c r="N438" s="56">
        <v>0</v>
      </c>
      <c r="O438" s="57">
        <f t="shared" si="1862"/>
        <v>0</v>
      </c>
      <c r="P438" s="57">
        <v>0</v>
      </c>
      <c r="Q438" s="56">
        <f t="shared" si="1863"/>
        <v>0</v>
      </c>
      <c r="R438" s="56">
        <v>0</v>
      </c>
      <c r="S438" s="57">
        <f t="shared" si="1864"/>
        <v>0</v>
      </c>
      <c r="T438" s="56">
        <f t="shared" si="1865"/>
        <v>0</v>
      </c>
      <c r="U438" s="56">
        <v>0</v>
      </c>
      <c r="V438" s="57">
        <f t="shared" si="1866"/>
        <v>0</v>
      </c>
      <c r="W438" s="57">
        <v>0</v>
      </c>
      <c r="X438" s="56">
        <f t="shared" si="1867"/>
        <v>0</v>
      </c>
      <c r="Y438" s="56">
        <v>0</v>
      </c>
      <c r="Z438" s="57">
        <f t="shared" si="1868"/>
        <v>0</v>
      </c>
      <c r="AA438" s="56">
        <f t="shared" si="1869"/>
        <v>0</v>
      </c>
      <c r="AB438" s="56">
        <v>0</v>
      </c>
      <c r="AC438" s="57">
        <f t="shared" si="1870"/>
        <v>0</v>
      </c>
      <c r="AD438" s="57">
        <v>0</v>
      </c>
      <c r="AE438" s="56">
        <f t="shared" si="1871"/>
        <v>0</v>
      </c>
      <c r="AF438" s="56">
        <v>0</v>
      </c>
      <c r="AG438" s="57">
        <f t="shared" si="1872"/>
        <v>0</v>
      </c>
      <c r="AH438" s="56">
        <f t="shared" si="1873"/>
        <v>0</v>
      </c>
      <c r="AI438" s="56">
        <v>0</v>
      </c>
      <c r="AJ438" s="57">
        <f t="shared" si="1874"/>
        <v>0</v>
      </c>
      <c r="AK438" s="57">
        <v>0</v>
      </c>
      <c r="AL438" s="56">
        <f t="shared" si="1875"/>
        <v>0</v>
      </c>
      <c r="AM438" s="56">
        <v>0</v>
      </c>
      <c r="AN438" s="57">
        <f t="shared" si="1876"/>
        <v>0</v>
      </c>
      <c r="AO438" s="56">
        <f t="shared" si="1877"/>
        <v>0</v>
      </c>
      <c r="AP438" s="56">
        <v>0</v>
      </c>
      <c r="AQ438" s="57">
        <f t="shared" si="1878"/>
        <v>0</v>
      </c>
      <c r="AR438" s="57">
        <v>0</v>
      </c>
      <c r="AS438" s="57" t="s">
        <v>43</v>
      </c>
      <c r="AT438" s="179"/>
      <c r="AU438" s="176"/>
      <c r="AV438" s="177"/>
      <c r="AW438" s="177"/>
      <c r="AX438" s="177"/>
      <c r="AY438" s="177"/>
      <c r="BD438" s="224" t="s">
        <v>78</v>
      </c>
    </row>
    <row r="439" spans="1:56" s="19" customFormat="1" ht="70.5" hidden="1" customHeight="1">
      <c r="A439" s="54">
        <v>2018</v>
      </c>
      <c r="B439" s="174">
        <v>8323</v>
      </c>
      <c r="C439" s="54">
        <v>2</v>
      </c>
      <c r="D439" s="54">
        <v>1</v>
      </c>
      <c r="E439" s="54">
        <v>2000</v>
      </c>
      <c r="F439" s="54">
        <v>2700</v>
      </c>
      <c r="G439" s="54">
        <v>271</v>
      </c>
      <c r="H439" s="163">
        <v>6</v>
      </c>
      <c r="I439" s="175" t="s">
        <v>325</v>
      </c>
      <c r="J439" s="56">
        <f t="shared" si="1859"/>
        <v>0</v>
      </c>
      <c r="K439" s="56">
        <v>0</v>
      </c>
      <c r="L439" s="57">
        <f t="shared" si="1860"/>
        <v>0</v>
      </c>
      <c r="M439" s="56">
        <f t="shared" si="1861"/>
        <v>0</v>
      </c>
      <c r="N439" s="56">
        <v>0</v>
      </c>
      <c r="O439" s="57">
        <f t="shared" si="1862"/>
        <v>0</v>
      </c>
      <c r="P439" s="57">
        <v>0</v>
      </c>
      <c r="Q439" s="56">
        <f t="shared" si="1863"/>
        <v>0</v>
      </c>
      <c r="R439" s="56">
        <v>0</v>
      </c>
      <c r="S439" s="57">
        <f t="shared" si="1864"/>
        <v>0</v>
      </c>
      <c r="T439" s="56">
        <f t="shared" si="1865"/>
        <v>0</v>
      </c>
      <c r="U439" s="56">
        <v>0</v>
      </c>
      <c r="V439" s="57">
        <f t="shared" si="1866"/>
        <v>0</v>
      </c>
      <c r="W439" s="57">
        <v>0</v>
      </c>
      <c r="X439" s="56">
        <f t="shared" si="1867"/>
        <v>0</v>
      </c>
      <c r="Y439" s="56">
        <v>0</v>
      </c>
      <c r="Z439" s="57">
        <f t="shared" si="1868"/>
        <v>0</v>
      </c>
      <c r="AA439" s="56">
        <f t="shared" si="1869"/>
        <v>0</v>
      </c>
      <c r="AB439" s="56">
        <v>0</v>
      </c>
      <c r="AC439" s="57">
        <f t="shared" si="1870"/>
        <v>0</v>
      </c>
      <c r="AD439" s="57">
        <v>0</v>
      </c>
      <c r="AE439" s="56">
        <f t="shared" si="1871"/>
        <v>0</v>
      </c>
      <c r="AF439" s="56">
        <v>0</v>
      </c>
      <c r="AG439" s="57">
        <f t="shared" si="1872"/>
        <v>0</v>
      </c>
      <c r="AH439" s="56">
        <f t="shared" si="1873"/>
        <v>0</v>
      </c>
      <c r="AI439" s="56">
        <v>0</v>
      </c>
      <c r="AJ439" s="57">
        <f t="shared" si="1874"/>
        <v>0</v>
      </c>
      <c r="AK439" s="57">
        <v>0</v>
      </c>
      <c r="AL439" s="56">
        <f t="shared" si="1875"/>
        <v>0</v>
      </c>
      <c r="AM439" s="56">
        <v>0</v>
      </c>
      <c r="AN439" s="57">
        <f t="shared" si="1876"/>
        <v>0</v>
      </c>
      <c r="AO439" s="56">
        <f t="shared" si="1877"/>
        <v>0</v>
      </c>
      <c r="AP439" s="56">
        <v>0</v>
      </c>
      <c r="AQ439" s="57">
        <f t="shared" si="1878"/>
        <v>0</v>
      </c>
      <c r="AR439" s="57">
        <v>0</v>
      </c>
      <c r="AS439" s="57" t="s">
        <v>43</v>
      </c>
      <c r="AT439" s="179"/>
      <c r="AU439" s="176"/>
      <c r="AV439" s="177"/>
      <c r="AW439" s="177"/>
      <c r="AX439" s="177"/>
      <c r="AY439" s="177"/>
      <c r="BD439" s="224" t="s">
        <v>78</v>
      </c>
    </row>
    <row r="440" spans="1:56" s="19" customFormat="1" ht="70.5" hidden="1" customHeight="1">
      <c r="A440" s="54">
        <v>2018</v>
      </c>
      <c r="B440" s="174">
        <v>8323</v>
      </c>
      <c r="C440" s="54">
        <v>2</v>
      </c>
      <c r="D440" s="54">
        <v>1</v>
      </c>
      <c r="E440" s="54">
        <v>2000</v>
      </c>
      <c r="F440" s="54">
        <v>2700</v>
      </c>
      <c r="G440" s="54">
        <v>271</v>
      </c>
      <c r="H440" s="163">
        <v>7</v>
      </c>
      <c r="I440" s="175" t="s">
        <v>326</v>
      </c>
      <c r="J440" s="56">
        <f t="shared" si="1859"/>
        <v>0</v>
      </c>
      <c r="K440" s="56">
        <v>0</v>
      </c>
      <c r="L440" s="57">
        <f t="shared" si="1860"/>
        <v>0</v>
      </c>
      <c r="M440" s="56">
        <f t="shared" si="1861"/>
        <v>0</v>
      </c>
      <c r="N440" s="56">
        <v>0</v>
      </c>
      <c r="O440" s="57">
        <f t="shared" si="1862"/>
        <v>0</v>
      </c>
      <c r="P440" s="57">
        <v>0</v>
      </c>
      <c r="Q440" s="56">
        <f t="shared" si="1863"/>
        <v>0</v>
      </c>
      <c r="R440" s="56">
        <v>0</v>
      </c>
      <c r="S440" s="57">
        <f t="shared" si="1864"/>
        <v>0</v>
      </c>
      <c r="T440" s="56">
        <f t="shared" si="1865"/>
        <v>0</v>
      </c>
      <c r="U440" s="56">
        <v>0</v>
      </c>
      <c r="V440" s="57">
        <f t="shared" si="1866"/>
        <v>0</v>
      </c>
      <c r="W440" s="57">
        <v>0</v>
      </c>
      <c r="X440" s="56">
        <f t="shared" si="1867"/>
        <v>0</v>
      </c>
      <c r="Y440" s="56">
        <v>0</v>
      </c>
      <c r="Z440" s="57">
        <f t="shared" si="1868"/>
        <v>0</v>
      </c>
      <c r="AA440" s="56">
        <f t="shared" si="1869"/>
        <v>0</v>
      </c>
      <c r="AB440" s="56">
        <v>0</v>
      </c>
      <c r="AC440" s="57">
        <f t="shared" si="1870"/>
        <v>0</v>
      </c>
      <c r="AD440" s="57">
        <v>0</v>
      </c>
      <c r="AE440" s="56">
        <f t="shared" si="1871"/>
        <v>0</v>
      </c>
      <c r="AF440" s="56">
        <v>0</v>
      </c>
      <c r="AG440" s="57">
        <f t="shared" si="1872"/>
        <v>0</v>
      </c>
      <c r="AH440" s="56">
        <f t="shared" si="1873"/>
        <v>0</v>
      </c>
      <c r="AI440" s="56">
        <v>0</v>
      </c>
      <c r="AJ440" s="57">
        <f t="shared" si="1874"/>
        <v>0</v>
      </c>
      <c r="AK440" s="57">
        <v>0</v>
      </c>
      <c r="AL440" s="56">
        <f t="shared" si="1875"/>
        <v>0</v>
      </c>
      <c r="AM440" s="56">
        <v>0</v>
      </c>
      <c r="AN440" s="57">
        <f t="shared" si="1876"/>
        <v>0</v>
      </c>
      <c r="AO440" s="56">
        <f t="shared" si="1877"/>
        <v>0</v>
      </c>
      <c r="AP440" s="56">
        <v>0</v>
      </c>
      <c r="AQ440" s="57">
        <f t="shared" si="1878"/>
        <v>0</v>
      </c>
      <c r="AR440" s="57">
        <v>0</v>
      </c>
      <c r="AS440" s="57" t="s">
        <v>43</v>
      </c>
      <c r="AT440" s="179"/>
      <c r="AU440" s="176"/>
      <c r="AV440" s="177"/>
      <c r="AW440" s="177"/>
      <c r="AX440" s="177"/>
      <c r="AY440" s="177"/>
      <c r="BD440" s="224" t="s">
        <v>78</v>
      </c>
    </row>
    <row r="441" spans="1:56" s="19" customFormat="1" ht="70.5" hidden="1" customHeight="1">
      <c r="A441" s="54">
        <v>2018</v>
      </c>
      <c r="B441" s="174">
        <v>8323</v>
      </c>
      <c r="C441" s="54">
        <v>2</v>
      </c>
      <c r="D441" s="54">
        <v>1</v>
      </c>
      <c r="E441" s="54">
        <v>2000</v>
      </c>
      <c r="F441" s="54">
        <v>2700</v>
      </c>
      <c r="G441" s="54">
        <v>271</v>
      </c>
      <c r="H441" s="163">
        <v>8</v>
      </c>
      <c r="I441" s="175" t="s">
        <v>327</v>
      </c>
      <c r="J441" s="56">
        <f t="shared" si="1859"/>
        <v>0</v>
      </c>
      <c r="K441" s="56">
        <v>0</v>
      </c>
      <c r="L441" s="57">
        <f t="shared" si="1860"/>
        <v>0</v>
      </c>
      <c r="M441" s="56">
        <f t="shared" si="1861"/>
        <v>0</v>
      </c>
      <c r="N441" s="56">
        <v>0</v>
      </c>
      <c r="O441" s="57">
        <f t="shared" si="1862"/>
        <v>0</v>
      </c>
      <c r="P441" s="57">
        <v>0</v>
      </c>
      <c r="Q441" s="56">
        <f t="shared" si="1863"/>
        <v>0</v>
      </c>
      <c r="R441" s="56">
        <v>0</v>
      </c>
      <c r="S441" s="57">
        <f t="shared" si="1864"/>
        <v>0</v>
      </c>
      <c r="T441" s="56">
        <f t="shared" si="1865"/>
        <v>0</v>
      </c>
      <c r="U441" s="56">
        <v>0</v>
      </c>
      <c r="V441" s="57">
        <f t="shared" si="1866"/>
        <v>0</v>
      </c>
      <c r="W441" s="57">
        <v>0</v>
      </c>
      <c r="X441" s="56">
        <f t="shared" si="1867"/>
        <v>0</v>
      </c>
      <c r="Y441" s="56">
        <v>0</v>
      </c>
      <c r="Z441" s="57">
        <f t="shared" si="1868"/>
        <v>0</v>
      </c>
      <c r="AA441" s="56">
        <f t="shared" si="1869"/>
        <v>0</v>
      </c>
      <c r="AB441" s="56">
        <v>0</v>
      </c>
      <c r="AC441" s="57">
        <f t="shared" si="1870"/>
        <v>0</v>
      </c>
      <c r="AD441" s="57">
        <v>0</v>
      </c>
      <c r="AE441" s="56">
        <f t="shared" si="1871"/>
        <v>0</v>
      </c>
      <c r="AF441" s="56">
        <v>0</v>
      </c>
      <c r="AG441" s="57">
        <f t="shared" si="1872"/>
        <v>0</v>
      </c>
      <c r="AH441" s="56">
        <f t="shared" si="1873"/>
        <v>0</v>
      </c>
      <c r="AI441" s="56">
        <v>0</v>
      </c>
      <c r="AJ441" s="57">
        <f t="shared" si="1874"/>
        <v>0</v>
      </c>
      <c r="AK441" s="57">
        <v>0</v>
      </c>
      <c r="AL441" s="56">
        <f t="shared" si="1875"/>
        <v>0</v>
      </c>
      <c r="AM441" s="56">
        <v>0</v>
      </c>
      <c r="AN441" s="57">
        <f t="shared" si="1876"/>
        <v>0</v>
      </c>
      <c r="AO441" s="56">
        <f t="shared" si="1877"/>
        <v>0</v>
      </c>
      <c r="AP441" s="56">
        <v>0</v>
      </c>
      <c r="AQ441" s="57">
        <f t="shared" si="1878"/>
        <v>0</v>
      </c>
      <c r="AR441" s="57">
        <v>0</v>
      </c>
      <c r="AS441" s="57" t="s">
        <v>43</v>
      </c>
      <c r="AT441" s="179"/>
      <c r="AU441" s="176"/>
      <c r="AV441" s="177"/>
      <c r="AW441" s="177"/>
      <c r="AX441" s="177"/>
      <c r="AY441" s="177"/>
      <c r="BD441" s="224" t="s">
        <v>78</v>
      </c>
    </row>
    <row r="442" spans="1:56" s="19" customFormat="1" ht="70.5" hidden="1" customHeight="1">
      <c r="A442" s="54">
        <v>2018</v>
      </c>
      <c r="B442" s="174">
        <v>8323</v>
      </c>
      <c r="C442" s="54">
        <v>2</v>
      </c>
      <c r="D442" s="54">
        <v>1</v>
      </c>
      <c r="E442" s="54">
        <v>2000</v>
      </c>
      <c r="F442" s="54">
        <v>2700</v>
      </c>
      <c r="G442" s="54">
        <v>271</v>
      </c>
      <c r="H442" s="163">
        <v>9</v>
      </c>
      <c r="I442" s="175" t="s">
        <v>328</v>
      </c>
      <c r="J442" s="56">
        <f t="shared" si="1859"/>
        <v>0</v>
      </c>
      <c r="K442" s="56">
        <v>0</v>
      </c>
      <c r="L442" s="57">
        <f t="shared" si="1860"/>
        <v>0</v>
      </c>
      <c r="M442" s="56">
        <f t="shared" si="1861"/>
        <v>0</v>
      </c>
      <c r="N442" s="56">
        <v>0</v>
      </c>
      <c r="O442" s="57">
        <f t="shared" si="1862"/>
        <v>0</v>
      </c>
      <c r="P442" s="57">
        <v>0</v>
      </c>
      <c r="Q442" s="56">
        <f t="shared" si="1863"/>
        <v>0</v>
      </c>
      <c r="R442" s="56">
        <v>0</v>
      </c>
      <c r="S442" s="57">
        <f t="shared" si="1864"/>
        <v>0</v>
      </c>
      <c r="T442" s="56">
        <f t="shared" si="1865"/>
        <v>0</v>
      </c>
      <c r="U442" s="56">
        <v>0</v>
      </c>
      <c r="V442" s="57">
        <f t="shared" si="1866"/>
        <v>0</v>
      </c>
      <c r="W442" s="57">
        <v>0</v>
      </c>
      <c r="X442" s="56">
        <f t="shared" si="1867"/>
        <v>0</v>
      </c>
      <c r="Y442" s="56">
        <v>0</v>
      </c>
      <c r="Z442" s="57">
        <f t="shared" si="1868"/>
        <v>0</v>
      </c>
      <c r="AA442" s="56">
        <f t="shared" si="1869"/>
        <v>0</v>
      </c>
      <c r="AB442" s="56">
        <v>0</v>
      </c>
      <c r="AC442" s="57">
        <f t="shared" si="1870"/>
        <v>0</v>
      </c>
      <c r="AD442" s="57">
        <v>0</v>
      </c>
      <c r="AE442" s="56">
        <f t="shared" si="1871"/>
        <v>0</v>
      </c>
      <c r="AF442" s="56">
        <v>0</v>
      </c>
      <c r="AG442" s="57">
        <f t="shared" si="1872"/>
        <v>0</v>
      </c>
      <c r="AH442" s="56">
        <f t="shared" si="1873"/>
        <v>0</v>
      </c>
      <c r="AI442" s="56">
        <v>0</v>
      </c>
      <c r="AJ442" s="57">
        <f t="shared" si="1874"/>
        <v>0</v>
      </c>
      <c r="AK442" s="57">
        <v>0</v>
      </c>
      <c r="AL442" s="56">
        <f t="shared" si="1875"/>
        <v>0</v>
      </c>
      <c r="AM442" s="56">
        <v>0</v>
      </c>
      <c r="AN442" s="57">
        <f t="shared" si="1876"/>
        <v>0</v>
      </c>
      <c r="AO442" s="56">
        <f t="shared" si="1877"/>
        <v>0</v>
      </c>
      <c r="AP442" s="56">
        <v>0</v>
      </c>
      <c r="AQ442" s="57">
        <f t="shared" si="1878"/>
        <v>0</v>
      </c>
      <c r="AR442" s="57">
        <v>0</v>
      </c>
      <c r="AS442" s="57" t="s">
        <v>43</v>
      </c>
      <c r="AT442" s="179"/>
      <c r="AU442" s="176"/>
      <c r="AV442" s="177"/>
      <c r="AW442" s="177"/>
      <c r="AX442" s="177"/>
      <c r="AY442" s="177"/>
      <c r="BD442" s="224" t="s">
        <v>78</v>
      </c>
    </row>
    <row r="443" spans="1:56" s="19" customFormat="1" ht="70.5" hidden="1" customHeight="1">
      <c r="A443" s="54">
        <v>2018</v>
      </c>
      <c r="B443" s="174">
        <v>8323</v>
      </c>
      <c r="C443" s="54">
        <v>2</v>
      </c>
      <c r="D443" s="54">
        <v>1</v>
      </c>
      <c r="E443" s="54">
        <v>2000</v>
      </c>
      <c r="F443" s="54">
        <v>2700</v>
      </c>
      <c r="G443" s="54">
        <v>271</v>
      </c>
      <c r="H443" s="163">
        <v>10</v>
      </c>
      <c r="I443" s="175" t="s">
        <v>329</v>
      </c>
      <c r="J443" s="56">
        <f t="shared" si="1859"/>
        <v>0</v>
      </c>
      <c r="K443" s="56">
        <v>0</v>
      </c>
      <c r="L443" s="57">
        <f t="shared" si="1860"/>
        <v>0</v>
      </c>
      <c r="M443" s="56">
        <f t="shared" si="1861"/>
        <v>0</v>
      </c>
      <c r="N443" s="56">
        <v>0</v>
      </c>
      <c r="O443" s="57">
        <f t="shared" si="1862"/>
        <v>0</v>
      </c>
      <c r="P443" s="57">
        <v>0</v>
      </c>
      <c r="Q443" s="56">
        <f t="shared" si="1863"/>
        <v>0</v>
      </c>
      <c r="R443" s="56">
        <v>0</v>
      </c>
      <c r="S443" s="57">
        <f t="shared" si="1864"/>
        <v>0</v>
      </c>
      <c r="T443" s="56">
        <f t="shared" si="1865"/>
        <v>0</v>
      </c>
      <c r="U443" s="56">
        <v>0</v>
      </c>
      <c r="V443" s="57">
        <f t="shared" si="1866"/>
        <v>0</v>
      </c>
      <c r="W443" s="57">
        <v>0</v>
      </c>
      <c r="X443" s="56">
        <f t="shared" si="1867"/>
        <v>0</v>
      </c>
      <c r="Y443" s="56">
        <v>0</v>
      </c>
      <c r="Z443" s="57">
        <f t="shared" si="1868"/>
        <v>0</v>
      </c>
      <c r="AA443" s="56">
        <f t="shared" si="1869"/>
        <v>0</v>
      </c>
      <c r="AB443" s="56">
        <v>0</v>
      </c>
      <c r="AC443" s="57">
        <f t="shared" si="1870"/>
        <v>0</v>
      </c>
      <c r="AD443" s="57">
        <v>0</v>
      </c>
      <c r="AE443" s="56">
        <f t="shared" si="1871"/>
        <v>0</v>
      </c>
      <c r="AF443" s="56">
        <v>0</v>
      </c>
      <c r="AG443" s="57">
        <f t="shared" si="1872"/>
        <v>0</v>
      </c>
      <c r="AH443" s="56">
        <f t="shared" si="1873"/>
        <v>0</v>
      </c>
      <c r="AI443" s="56">
        <v>0</v>
      </c>
      <c r="AJ443" s="57">
        <f t="shared" si="1874"/>
        <v>0</v>
      </c>
      <c r="AK443" s="57">
        <v>0</v>
      </c>
      <c r="AL443" s="56">
        <f t="shared" si="1875"/>
        <v>0</v>
      </c>
      <c r="AM443" s="56">
        <v>0</v>
      </c>
      <c r="AN443" s="57">
        <f t="shared" si="1876"/>
        <v>0</v>
      </c>
      <c r="AO443" s="56">
        <f t="shared" si="1877"/>
        <v>0</v>
      </c>
      <c r="AP443" s="56">
        <v>0</v>
      </c>
      <c r="AQ443" s="57">
        <f t="shared" si="1878"/>
        <v>0</v>
      </c>
      <c r="AR443" s="57">
        <v>0</v>
      </c>
      <c r="AS443" s="57" t="s">
        <v>43</v>
      </c>
      <c r="AT443" s="179"/>
      <c r="AU443" s="176"/>
      <c r="AV443" s="177"/>
      <c r="AW443" s="177"/>
      <c r="AX443" s="177"/>
      <c r="AY443" s="177"/>
      <c r="BD443" s="224" t="s">
        <v>78</v>
      </c>
    </row>
    <row r="444" spans="1:56" s="19" customFormat="1" ht="70.5" hidden="1" customHeight="1">
      <c r="A444" s="54">
        <v>2018</v>
      </c>
      <c r="B444" s="174">
        <v>8323</v>
      </c>
      <c r="C444" s="54">
        <v>2</v>
      </c>
      <c r="D444" s="54">
        <v>1</v>
      </c>
      <c r="E444" s="54">
        <v>2000</v>
      </c>
      <c r="F444" s="54">
        <v>2700</v>
      </c>
      <c r="G444" s="54">
        <v>271</v>
      </c>
      <c r="H444" s="163">
        <v>11</v>
      </c>
      <c r="I444" s="175" t="s">
        <v>330</v>
      </c>
      <c r="J444" s="56">
        <f t="shared" si="1859"/>
        <v>0</v>
      </c>
      <c r="K444" s="56">
        <v>0</v>
      </c>
      <c r="L444" s="57">
        <f t="shared" si="1860"/>
        <v>0</v>
      </c>
      <c r="M444" s="56">
        <f t="shared" si="1861"/>
        <v>0</v>
      </c>
      <c r="N444" s="56">
        <v>0</v>
      </c>
      <c r="O444" s="57">
        <f t="shared" si="1862"/>
        <v>0</v>
      </c>
      <c r="P444" s="57">
        <v>0</v>
      </c>
      <c r="Q444" s="56">
        <f t="shared" si="1863"/>
        <v>0</v>
      </c>
      <c r="R444" s="56">
        <v>0</v>
      </c>
      <c r="S444" s="57">
        <f t="shared" si="1864"/>
        <v>0</v>
      </c>
      <c r="T444" s="56">
        <f t="shared" si="1865"/>
        <v>0</v>
      </c>
      <c r="U444" s="56">
        <v>0</v>
      </c>
      <c r="V444" s="57">
        <f t="shared" si="1866"/>
        <v>0</v>
      </c>
      <c r="W444" s="57">
        <v>0</v>
      </c>
      <c r="X444" s="56">
        <f t="shared" si="1867"/>
        <v>0</v>
      </c>
      <c r="Y444" s="56">
        <v>0</v>
      </c>
      <c r="Z444" s="57">
        <f t="shared" si="1868"/>
        <v>0</v>
      </c>
      <c r="AA444" s="56">
        <f t="shared" si="1869"/>
        <v>0</v>
      </c>
      <c r="AB444" s="56">
        <v>0</v>
      </c>
      <c r="AC444" s="57">
        <f t="shared" si="1870"/>
        <v>0</v>
      </c>
      <c r="AD444" s="57">
        <v>0</v>
      </c>
      <c r="AE444" s="56">
        <f t="shared" si="1871"/>
        <v>0</v>
      </c>
      <c r="AF444" s="56">
        <v>0</v>
      </c>
      <c r="AG444" s="57">
        <f t="shared" si="1872"/>
        <v>0</v>
      </c>
      <c r="AH444" s="56">
        <f t="shared" si="1873"/>
        <v>0</v>
      </c>
      <c r="AI444" s="56">
        <v>0</v>
      </c>
      <c r="AJ444" s="57">
        <f t="shared" si="1874"/>
        <v>0</v>
      </c>
      <c r="AK444" s="57">
        <v>0</v>
      </c>
      <c r="AL444" s="56">
        <f t="shared" si="1875"/>
        <v>0</v>
      </c>
      <c r="AM444" s="56">
        <v>0</v>
      </c>
      <c r="AN444" s="57">
        <f t="shared" si="1876"/>
        <v>0</v>
      </c>
      <c r="AO444" s="56">
        <f t="shared" si="1877"/>
        <v>0</v>
      </c>
      <c r="AP444" s="56">
        <v>0</v>
      </c>
      <c r="AQ444" s="57">
        <f t="shared" si="1878"/>
        <v>0</v>
      </c>
      <c r="AR444" s="57">
        <v>0</v>
      </c>
      <c r="AS444" s="57" t="s">
        <v>43</v>
      </c>
      <c r="AT444" s="179"/>
      <c r="AU444" s="176"/>
      <c r="AV444" s="177"/>
      <c r="AW444" s="177"/>
      <c r="AX444" s="177"/>
      <c r="AY444" s="177"/>
      <c r="BD444" s="224" t="s">
        <v>78</v>
      </c>
    </row>
    <row r="445" spans="1:56" s="19" customFormat="1" ht="70.5" hidden="1" customHeight="1">
      <c r="A445" s="54">
        <v>2018</v>
      </c>
      <c r="B445" s="174">
        <v>8323</v>
      </c>
      <c r="C445" s="54">
        <v>2</v>
      </c>
      <c r="D445" s="54">
        <v>1</v>
      </c>
      <c r="E445" s="54">
        <v>2000</v>
      </c>
      <c r="F445" s="54">
        <v>2700</v>
      </c>
      <c r="G445" s="54">
        <v>271</v>
      </c>
      <c r="H445" s="163">
        <v>12</v>
      </c>
      <c r="I445" s="175" t="s">
        <v>331</v>
      </c>
      <c r="J445" s="56">
        <f t="shared" si="1859"/>
        <v>0</v>
      </c>
      <c r="K445" s="56">
        <v>0</v>
      </c>
      <c r="L445" s="57">
        <f t="shared" si="1860"/>
        <v>0</v>
      </c>
      <c r="M445" s="56">
        <f t="shared" si="1861"/>
        <v>0</v>
      </c>
      <c r="N445" s="56">
        <v>0</v>
      </c>
      <c r="O445" s="57">
        <f t="shared" si="1862"/>
        <v>0</v>
      </c>
      <c r="P445" s="57">
        <v>0</v>
      </c>
      <c r="Q445" s="56">
        <f t="shared" si="1863"/>
        <v>0</v>
      </c>
      <c r="R445" s="56">
        <v>0</v>
      </c>
      <c r="S445" s="57">
        <f t="shared" si="1864"/>
        <v>0</v>
      </c>
      <c r="T445" s="56">
        <f t="shared" si="1865"/>
        <v>0</v>
      </c>
      <c r="U445" s="56">
        <v>0</v>
      </c>
      <c r="V445" s="57">
        <f t="shared" si="1866"/>
        <v>0</v>
      </c>
      <c r="W445" s="57">
        <v>0</v>
      </c>
      <c r="X445" s="56">
        <f t="shared" si="1867"/>
        <v>0</v>
      </c>
      <c r="Y445" s="56">
        <v>0</v>
      </c>
      <c r="Z445" s="57">
        <f t="shared" si="1868"/>
        <v>0</v>
      </c>
      <c r="AA445" s="56">
        <f t="shared" si="1869"/>
        <v>0</v>
      </c>
      <c r="AB445" s="56">
        <v>0</v>
      </c>
      <c r="AC445" s="57">
        <f t="shared" si="1870"/>
        <v>0</v>
      </c>
      <c r="AD445" s="57">
        <v>0</v>
      </c>
      <c r="AE445" s="56">
        <f t="shared" si="1871"/>
        <v>0</v>
      </c>
      <c r="AF445" s="56">
        <v>0</v>
      </c>
      <c r="AG445" s="57">
        <f t="shared" si="1872"/>
        <v>0</v>
      </c>
      <c r="AH445" s="56">
        <f t="shared" si="1873"/>
        <v>0</v>
      </c>
      <c r="AI445" s="56">
        <v>0</v>
      </c>
      <c r="AJ445" s="57">
        <f t="shared" si="1874"/>
        <v>0</v>
      </c>
      <c r="AK445" s="57">
        <v>0</v>
      </c>
      <c r="AL445" s="56">
        <f t="shared" si="1875"/>
        <v>0</v>
      </c>
      <c r="AM445" s="56">
        <v>0</v>
      </c>
      <c r="AN445" s="57">
        <f t="shared" si="1876"/>
        <v>0</v>
      </c>
      <c r="AO445" s="56">
        <f t="shared" si="1877"/>
        <v>0</v>
      </c>
      <c r="AP445" s="56">
        <v>0</v>
      </c>
      <c r="AQ445" s="57">
        <f t="shared" si="1878"/>
        <v>0</v>
      </c>
      <c r="AR445" s="57">
        <v>0</v>
      </c>
      <c r="AS445" s="57" t="s">
        <v>320</v>
      </c>
      <c r="AT445" s="179"/>
      <c r="AU445" s="176"/>
      <c r="AV445" s="177"/>
      <c r="AW445" s="177"/>
      <c r="AX445" s="177"/>
      <c r="AY445" s="177"/>
      <c r="BD445" s="224" t="s">
        <v>78</v>
      </c>
    </row>
    <row r="446" spans="1:56" s="19" customFormat="1" ht="70.5" hidden="1" customHeight="1">
      <c r="A446" s="54">
        <v>2018</v>
      </c>
      <c r="B446" s="174">
        <v>8323</v>
      </c>
      <c r="C446" s="54">
        <v>2</v>
      </c>
      <c r="D446" s="54">
        <v>1</v>
      </c>
      <c r="E446" s="54">
        <v>2000</v>
      </c>
      <c r="F446" s="54">
        <v>2700</v>
      </c>
      <c r="G446" s="54">
        <v>271</v>
      </c>
      <c r="H446" s="163">
        <v>13</v>
      </c>
      <c r="I446" s="175" t="s">
        <v>332</v>
      </c>
      <c r="J446" s="56">
        <f t="shared" si="1859"/>
        <v>0</v>
      </c>
      <c r="K446" s="56">
        <v>0</v>
      </c>
      <c r="L446" s="57">
        <f t="shared" si="1860"/>
        <v>0</v>
      </c>
      <c r="M446" s="56">
        <f t="shared" si="1861"/>
        <v>0</v>
      </c>
      <c r="N446" s="56">
        <v>0</v>
      </c>
      <c r="O446" s="57">
        <f t="shared" si="1862"/>
        <v>0</v>
      </c>
      <c r="P446" s="57">
        <v>0</v>
      </c>
      <c r="Q446" s="56">
        <f t="shared" si="1863"/>
        <v>0</v>
      </c>
      <c r="R446" s="56">
        <v>0</v>
      </c>
      <c r="S446" s="57">
        <f t="shared" si="1864"/>
        <v>0</v>
      </c>
      <c r="T446" s="56">
        <f t="shared" si="1865"/>
        <v>0</v>
      </c>
      <c r="U446" s="56">
        <v>0</v>
      </c>
      <c r="V446" s="57">
        <f t="shared" si="1866"/>
        <v>0</v>
      </c>
      <c r="W446" s="57">
        <v>0</v>
      </c>
      <c r="X446" s="56">
        <f t="shared" si="1867"/>
        <v>0</v>
      </c>
      <c r="Y446" s="56">
        <v>0</v>
      </c>
      <c r="Z446" s="57">
        <f t="shared" si="1868"/>
        <v>0</v>
      </c>
      <c r="AA446" s="56">
        <f t="shared" si="1869"/>
        <v>0</v>
      </c>
      <c r="AB446" s="56">
        <v>0</v>
      </c>
      <c r="AC446" s="57">
        <f t="shared" si="1870"/>
        <v>0</v>
      </c>
      <c r="AD446" s="57">
        <v>0</v>
      </c>
      <c r="AE446" s="56">
        <f t="shared" si="1871"/>
        <v>0</v>
      </c>
      <c r="AF446" s="56">
        <v>0</v>
      </c>
      <c r="AG446" s="57">
        <f t="shared" si="1872"/>
        <v>0</v>
      </c>
      <c r="AH446" s="56">
        <f t="shared" si="1873"/>
        <v>0</v>
      </c>
      <c r="AI446" s="56">
        <v>0</v>
      </c>
      <c r="AJ446" s="57">
        <f t="shared" si="1874"/>
        <v>0</v>
      </c>
      <c r="AK446" s="57">
        <v>0</v>
      </c>
      <c r="AL446" s="56">
        <f t="shared" si="1875"/>
        <v>0</v>
      </c>
      <c r="AM446" s="56">
        <v>0</v>
      </c>
      <c r="AN446" s="57">
        <f t="shared" si="1876"/>
        <v>0</v>
      </c>
      <c r="AO446" s="56">
        <f t="shared" si="1877"/>
        <v>0</v>
      </c>
      <c r="AP446" s="56">
        <v>0</v>
      </c>
      <c r="AQ446" s="57">
        <f t="shared" si="1878"/>
        <v>0</v>
      </c>
      <c r="AR446" s="57">
        <v>0</v>
      </c>
      <c r="AS446" s="57" t="s">
        <v>320</v>
      </c>
      <c r="AT446" s="179"/>
      <c r="AU446" s="176"/>
      <c r="AV446" s="177"/>
      <c r="AW446" s="177"/>
      <c r="AX446" s="177"/>
      <c r="AY446" s="177"/>
      <c r="BD446" s="224" t="s">
        <v>78</v>
      </c>
    </row>
    <row r="447" spans="1:56" s="19" customFormat="1" ht="70.5" hidden="1" customHeight="1">
      <c r="A447" s="154">
        <v>2018</v>
      </c>
      <c r="B447" s="190">
        <v>8323</v>
      </c>
      <c r="C447" s="154">
        <v>2</v>
      </c>
      <c r="D447" s="154">
        <v>1</v>
      </c>
      <c r="E447" s="154">
        <v>2000</v>
      </c>
      <c r="F447" s="154">
        <v>2700</v>
      </c>
      <c r="G447" s="154">
        <v>272</v>
      </c>
      <c r="H447" s="154"/>
      <c r="I447" s="187" t="s">
        <v>55</v>
      </c>
      <c r="J447" s="158">
        <f>J448</f>
        <v>0</v>
      </c>
      <c r="K447" s="158">
        <f t="shared" ref="K447" si="1879">K448</f>
        <v>0</v>
      </c>
      <c r="L447" s="158">
        <f t="shared" ref="L447" si="1880">L448</f>
        <v>0</v>
      </c>
      <c r="M447" s="158">
        <f t="shared" ref="M447" si="1881">M448</f>
        <v>0</v>
      </c>
      <c r="N447" s="158">
        <f t="shared" ref="N447" si="1882">N448</f>
        <v>0</v>
      </c>
      <c r="O447" s="158">
        <f t="shared" ref="O447" si="1883">O448</f>
        <v>0</v>
      </c>
      <c r="P447" s="158">
        <f>L447+O447</f>
        <v>0</v>
      </c>
      <c r="Q447" s="158">
        <f>Q448</f>
        <v>0</v>
      </c>
      <c r="R447" s="158">
        <f t="shared" ref="R447:V447" si="1884">R448</f>
        <v>0</v>
      </c>
      <c r="S447" s="158">
        <f t="shared" si="1884"/>
        <v>0</v>
      </c>
      <c r="T447" s="158">
        <f t="shared" si="1884"/>
        <v>0</v>
      </c>
      <c r="U447" s="158">
        <f t="shared" si="1884"/>
        <v>0</v>
      </c>
      <c r="V447" s="158">
        <f t="shared" si="1884"/>
        <v>0</v>
      </c>
      <c r="W447" s="158">
        <f>S447+V447</f>
        <v>0</v>
      </c>
      <c r="X447" s="158">
        <f>X448</f>
        <v>0</v>
      </c>
      <c r="Y447" s="158">
        <f t="shared" ref="Y447:AC447" si="1885">Y448</f>
        <v>0</v>
      </c>
      <c r="Z447" s="158">
        <f t="shared" si="1885"/>
        <v>0</v>
      </c>
      <c r="AA447" s="158">
        <f t="shared" si="1885"/>
        <v>0</v>
      </c>
      <c r="AB447" s="158">
        <f t="shared" si="1885"/>
        <v>0</v>
      </c>
      <c r="AC447" s="158">
        <f t="shared" si="1885"/>
        <v>0</v>
      </c>
      <c r="AD447" s="158">
        <f>Z447+AC447</f>
        <v>0</v>
      </c>
      <c r="AE447" s="158">
        <f>AE448</f>
        <v>0</v>
      </c>
      <c r="AF447" s="158">
        <f t="shared" ref="AF447:AI447" si="1886">AF448</f>
        <v>0</v>
      </c>
      <c r="AG447" s="158">
        <f t="shared" si="1886"/>
        <v>0</v>
      </c>
      <c r="AH447" s="158">
        <f t="shared" si="1886"/>
        <v>0</v>
      </c>
      <c r="AI447" s="158">
        <f t="shared" si="1886"/>
        <v>0</v>
      </c>
      <c r="AJ447" s="158">
        <f t="shared" ref="AJ447" si="1887">AJ448</f>
        <v>0</v>
      </c>
      <c r="AK447" s="158">
        <f>AG447+AJ447</f>
        <v>0</v>
      </c>
      <c r="AL447" s="158">
        <f>AL448</f>
        <v>0</v>
      </c>
      <c r="AM447" s="158">
        <f t="shared" ref="AM447:AQ447" si="1888">AM448</f>
        <v>0</v>
      </c>
      <c r="AN447" s="158">
        <f t="shared" si="1888"/>
        <v>0</v>
      </c>
      <c r="AO447" s="158">
        <f t="shared" si="1888"/>
        <v>0</v>
      </c>
      <c r="AP447" s="158">
        <f t="shared" si="1888"/>
        <v>0</v>
      </c>
      <c r="AQ447" s="158">
        <f t="shared" si="1888"/>
        <v>0</v>
      </c>
      <c r="AR447" s="158">
        <f>AN447+AQ447</f>
        <v>0</v>
      </c>
      <c r="AS447" s="191"/>
      <c r="AT447" s="192"/>
      <c r="AU447" s="220"/>
      <c r="AV447" s="161"/>
      <c r="AW447" s="161"/>
      <c r="AX447" s="161"/>
      <c r="AY447" s="161"/>
      <c r="BD447" s="193"/>
    </row>
    <row r="448" spans="1:56" s="19" customFormat="1" ht="70.5" hidden="1" customHeight="1">
      <c r="A448" s="54">
        <v>2018</v>
      </c>
      <c r="B448" s="174">
        <v>8323</v>
      </c>
      <c r="C448" s="54">
        <v>2</v>
      </c>
      <c r="D448" s="54">
        <v>1</v>
      </c>
      <c r="E448" s="54">
        <v>2000</v>
      </c>
      <c r="F448" s="54">
        <v>2700</v>
      </c>
      <c r="G448" s="54">
        <v>272</v>
      </c>
      <c r="H448" s="163">
        <v>1</v>
      </c>
      <c r="I448" s="175" t="s">
        <v>334</v>
      </c>
      <c r="J448" s="56">
        <f t="shared" ref="J448" si="1889">ROUND(P448*0.8,0)</f>
        <v>0</v>
      </c>
      <c r="K448" s="56">
        <v>0</v>
      </c>
      <c r="L448" s="57">
        <f t="shared" ref="L448" si="1890">J448+K448</f>
        <v>0</v>
      </c>
      <c r="M448" s="56">
        <f>P448-J448</f>
        <v>0</v>
      </c>
      <c r="N448" s="56">
        <v>0</v>
      </c>
      <c r="O448" s="57">
        <f t="shared" ref="O448" si="1891">M448+N448</f>
        <v>0</v>
      </c>
      <c r="P448" s="57">
        <v>0</v>
      </c>
      <c r="Q448" s="56">
        <f t="shared" ref="Q448" si="1892">ROUND(W448*0.8,0)</f>
        <v>0</v>
      </c>
      <c r="R448" s="56">
        <v>0</v>
      </c>
      <c r="S448" s="57">
        <f t="shared" ref="S448" si="1893">Q448+R448</f>
        <v>0</v>
      </c>
      <c r="T448" s="56">
        <f>W448-Q448</f>
        <v>0</v>
      </c>
      <c r="U448" s="56">
        <v>0</v>
      </c>
      <c r="V448" s="57">
        <f t="shared" ref="V448" si="1894">T448+U448</f>
        <v>0</v>
      </c>
      <c r="W448" s="57">
        <v>0</v>
      </c>
      <c r="X448" s="56">
        <f t="shared" ref="X448" si="1895">ROUND(AD448*0.8,0)</f>
        <v>0</v>
      </c>
      <c r="Y448" s="56">
        <v>0</v>
      </c>
      <c r="Z448" s="57">
        <f t="shared" ref="Z448" si="1896">X448+Y448</f>
        <v>0</v>
      </c>
      <c r="AA448" s="56">
        <f>AD448-X448</f>
        <v>0</v>
      </c>
      <c r="AB448" s="56">
        <v>0</v>
      </c>
      <c r="AC448" s="57">
        <f t="shared" ref="AC448" si="1897">AA448+AB448</f>
        <v>0</v>
      </c>
      <c r="AD448" s="57">
        <v>0</v>
      </c>
      <c r="AE448" s="56">
        <f t="shared" ref="AE448" si="1898">ROUND(AK448*0.8,0)</f>
        <v>0</v>
      </c>
      <c r="AF448" s="56">
        <v>0</v>
      </c>
      <c r="AG448" s="57">
        <f t="shared" ref="AG448" si="1899">AE448+AF448</f>
        <v>0</v>
      </c>
      <c r="AH448" s="56">
        <f>AK448-AE448</f>
        <v>0</v>
      </c>
      <c r="AI448" s="56">
        <v>0</v>
      </c>
      <c r="AJ448" s="57">
        <f t="shared" ref="AJ448" si="1900">AH448+AI448</f>
        <v>0</v>
      </c>
      <c r="AK448" s="57">
        <v>0</v>
      </c>
      <c r="AL448" s="56">
        <f t="shared" ref="AL448" si="1901">ROUND(AR448*0.8,0)</f>
        <v>0</v>
      </c>
      <c r="AM448" s="56">
        <v>0</v>
      </c>
      <c r="AN448" s="57">
        <f t="shared" ref="AN448" si="1902">AL448+AM448</f>
        <v>0</v>
      </c>
      <c r="AO448" s="56">
        <f>AR448-AL448</f>
        <v>0</v>
      </c>
      <c r="AP448" s="56">
        <v>0</v>
      </c>
      <c r="AQ448" s="57">
        <f t="shared" ref="AQ448" si="1903">AO448+AP448</f>
        <v>0</v>
      </c>
      <c r="AR448" s="57">
        <v>0</v>
      </c>
      <c r="AS448" s="57" t="s">
        <v>43</v>
      </c>
      <c r="AT448" s="179"/>
      <c r="AU448" s="176"/>
      <c r="AV448" s="177"/>
      <c r="AW448" s="177"/>
      <c r="AX448" s="177"/>
      <c r="AY448" s="177"/>
      <c r="BD448" s="224" t="s">
        <v>78</v>
      </c>
    </row>
    <row r="449" spans="1:56" s="19" customFormat="1" ht="70.5" customHeight="1">
      <c r="A449" s="154">
        <v>2019</v>
      </c>
      <c r="B449" s="190">
        <v>8323</v>
      </c>
      <c r="C449" s="154">
        <v>2</v>
      </c>
      <c r="D449" s="154">
        <v>1</v>
      </c>
      <c r="E449" s="154">
        <v>2000</v>
      </c>
      <c r="F449" s="154">
        <v>2700</v>
      </c>
      <c r="G449" s="154">
        <v>275</v>
      </c>
      <c r="H449" s="154"/>
      <c r="I449" s="187" t="s">
        <v>161</v>
      </c>
      <c r="J449" s="158">
        <f>J450</f>
        <v>501616.04</v>
      </c>
      <c r="K449" s="158">
        <f t="shared" ref="K449" si="1904">K450</f>
        <v>0</v>
      </c>
      <c r="L449" s="158">
        <f t="shared" ref="L449" si="1905">L450</f>
        <v>501616.04</v>
      </c>
      <c r="M449" s="158">
        <f t="shared" ref="M449" si="1906">M450</f>
        <v>0</v>
      </c>
      <c r="N449" s="158">
        <f t="shared" ref="N449" si="1907">N450</f>
        <v>0</v>
      </c>
      <c r="O449" s="158">
        <f t="shared" ref="O449" si="1908">O450</f>
        <v>0</v>
      </c>
      <c r="P449" s="158">
        <f>L449+O449</f>
        <v>501616.04</v>
      </c>
      <c r="Q449" s="158">
        <f>Q450</f>
        <v>0</v>
      </c>
      <c r="R449" s="158">
        <f t="shared" ref="R449:V449" si="1909">R450</f>
        <v>0</v>
      </c>
      <c r="S449" s="158">
        <f t="shared" si="1909"/>
        <v>0</v>
      </c>
      <c r="T449" s="158">
        <f t="shared" si="1909"/>
        <v>0</v>
      </c>
      <c r="U449" s="158">
        <f t="shared" si="1909"/>
        <v>0</v>
      </c>
      <c r="V449" s="158">
        <f t="shared" si="1909"/>
        <v>0</v>
      </c>
      <c r="W449" s="158">
        <f>S449+V449</f>
        <v>0</v>
      </c>
      <c r="X449" s="158">
        <f>X450</f>
        <v>0</v>
      </c>
      <c r="Y449" s="158">
        <f t="shared" ref="Y449:AC449" si="1910">Y450</f>
        <v>0</v>
      </c>
      <c r="Z449" s="158">
        <f t="shared" si="1910"/>
        <v>0</v>
      </c>
      <c r="AA449" s="158">
        <f t="shared" si="1910"/>
        <v>0</v>
      </c>
      <c r="AB449" s="158">
        <f t="shared" si="1910"/>
        <v>0</v>
      </c>
      <c r="AC449" s="158">
        <f t="shared" si="1910"/>
        <v>0</v>
      </c>
      <c r="AD449" s="158">
        <f>Z449+AC449</f>
        <v>0</v>
      </c>
      <c r="AE449" s="158">
        <f>AE450</f>
        <v>492420</v>
      </c>
      <c r="AF449" s="158">
        <f t="shared" ref="AF449:AI449" si="1911">AF450</f>
        <v>0</v>
      </c>
      <c r="AG449" s="158">
        <f t="shared" si="1911"/>
        <v>492420</v>
      </c>
      <c r="AH449" s="158">
        <f t="shared" si="1911"/>
        <v>0</v>
      </c>
      <c r="AI449" s="158">
        <f t="shared" si="1911"/>
        <v>0</v>
      </c>
      <c r="AJ449" s="158">
        <f t="shared" ref="AJ449" si="1912">AJ450</f>
        <v>0</v>
      </c>
      <c r="AK449" s="158">
        <f>AG449+AJ449</f>
        <v>492420</v>
      </c>
      <c r="AL449" s="158">
        <f>AL450</f>
        <v>9196.039999999979</v>
      </c>
      <c r="AM449" s="158">
        <f t="shared" ref="AM449:AQ449" si="1913">AM450</f>
        <v>0</v>
      </c>
      <c r="AN449" s="158">
        <f t="shared" si="1913"/>
        <v>9196.039999999979</v>
      </c>
      <c r="AO449" s="158">
        <f t="shared" si="1913"/>
        <v>0</v>
      </c>
      <c r="AP449" s="158">
        <f t="shared" si="1913"/>
        <v>0</v>
      </c>
      <c r="AQ449" s="158">
        <f t="shared" si="1913"/>
        <v>0</v>
      </c>
      <c r="AR449" s="158">
        <f>AN449+AQ449</f>
        <v>9196.039999999979</v>
      </c>
      <c r="AS449" s="191"/>
      <c r="AT449" s="192"/>
      <c r="AU449" s="220"/>
      <c r="AV449" s="161"/>
      <c r="AW449" s="161"/>
      <c r="AX449" s="161"/>
      <c r="AY449" s="161"/>
      <c r="BD449" s="193"/>
    </row>
    <row r="450" spans="1:56" s="19" customFormat="1" ht="70.5" customHeight="1">
      <c r="A450" s="54">
        <v>2019</v>
      </c>
      <c r="B450" s="174">
        <v>8323</v>
      </c>
      <c r="C450" s="54">
        <v>2</v>
      </c>
      <c r="D450" s="54">
        <v>1</v>
      </c>
      <c r="E450" s="54">
        <v>2000</v>
      </c>
      <c r="F450" s="54">
        <v>2700</v>
      </c>
      <c r="G450" s="54">
        <v>275</v>
      </c>
      <c r="H450" s="163">
        <v>1</v>
      </c>
      <c r="I450" s="175" t="s">
        <v>162</v>
      </c>
      <c r="J450" s="56">
        <v>501616.04</v>
      </c>
      <c r="K450" s="56">
        <v>0</v>
      </c>
      <c r="L450" s="57">
        <f t="shared" ref="L450" si="1914">J450+K450</f>
        <v>501616.04</v>
      </c>
      <c r="M450" s="56">
        <v>0</v>
      </c>
      <c r="N450" s="56">
        <v>0</v>
      </c>
      <c r="O450" s="57">
        <f t="shared" ref="O450" si="1915">M450+N450</f>
        <v>0</v>
      </c>
      <c r="P450" s="57">
        <v>0</v>
      </c>
      <c r="Q450" s="56">
        <f t="shared" ref="Q450" si="1916">ROUND(W450*0.8,0)</f>
        <v>0</v>
      </c>
      <c r="R450" s="56">
        <v>0</v>
      </c>
      <c r="S450" s="57">
        <f t="shared" ref="S450" si="1917">Q450+R450</f>
        <v>0</v>
      </c>
      <c r="T450" s="56">
        <f>W450-Q450</f>
        <v>0</v>
      </c>
      <c r="U450" s="56">
        <v>0</v>
      </c>
      <c r="V450" s="57">
        <f t="shared" ref="V450" si="1918">T450+U450</f>
        <v>0</v>
      </c>
      <c r="W450" s="57">
        <v>0</v>
      </c>
      <c r="X450" s="56">
        <f t="shared" ref="X450" si="1919">ROUND(AD450*0.8,0)</f>
        <v>0</v>
      </c>
      <c r="Y450" s="56">
        <v>0</v>
      </c>
      <c r="Z450" s="57">
        <f t="shared" ref="Z450" si="1920">X450+Y450</f>
        <v>0</v>
      </c>
      <c r="AA450" s="56">
        <f>AD450-X450</f>
        <v>0</v>
      </c>
      <c r="AB450" s="56">
        <v>0</v>
      </c>
      <c r="AC450" s="57">
        <f t="shared" ref="AC450" si="1921">AA450+AB450</f>
        <v>0</v>
      </c>
      <c r="AD450" s="57">
        <v>0</v>
      </c>
      <c r="AE450" s="56">
        <v>492420</v>
      </c>
      <c r="AF450" s="56">
        <v>0</v>
      </c>
      <c r="AG450" s="57">
        <f t="shared" ref="AG450" si="1922">AE450+AF450</f>
        <v>492420</v>
      </c>
      <c r="AH450" s="56">
        <v>0</v>
      </c>
      <c r="AI450" s="56">
        <v>0</v>
      </c>
      <c r="AJ450" s="57">
        <f t="shared" ref="AJ450" si="1923">AH450+AI450</f>
        <v>0</v>
      </c>
      <c r="AK450" s="57">
        <v>0</v>
      </c>
      <c r="AL450" s="56">
        <f t="shared" ref="AL450" si="1924">J450-Q450-X450-AE450</f>
        <v>9196.039999999979</v>
      </c>
      <c r="AM450" s="56">
        <f t="shared" ref="AM450" si="1925">K450-R450-Y450-AF450</f>
        <v>0</v>
      </c>
      <c r="AN450" s="57">
        <f t="shared" ref="AN450" si="1926">AL450+AM450</f>
        <v>9196.039999999979</v>
      </c>
      <c r="AO450" s="56">
        <f t="shared" ref="AO450" si="1927">M450-T450-AA450-AH450</f>
        <v>0</v>
      </c>
      <c r="AP450" s="56">
        <f t="shared" ref="AP450" si="1928">N450-U450-AB450-AI450</f>
        <v>0</v>
      </c>
      <c r="AQ450" s="57">
        <f t="shared" ref="AQ450" si="1929">AO450+AP450</f>
        <v>0</v>
      </c>
      <c r="AR450" s="57">
        <f t="shared" ref="AR450" si="1930">AN450+AQ450</f>
        <v>9196.039999999979</v>
      </c>
      <c r="AS450" s="57" t="s">
        <v>335</v>
      </c>
      <c r="AT450" s="179">
        <v>500</v>
      </c>
      <c r="AU450" s="176">
        <v>0</v>
      </c>
      <c r="AV450" s="177">
        <v>0</v>
      </c>
      <c r="AW450" s="177">
        <v>0</v>
      </c>
      <c r="AX450" s="171">
        <f t="shared" ref="AX450" si="1931">AT450-AV450</f>
        <v>500</v>
      </c>
      <c r="AY450" s="171">
        <f t="shared" ref="AY450" si="1932">AU450-AW450</f>
        <v>0</v>
      </c>
      <c r="BD450" s="224" t="s">
        <v>78</v>
      </c>
    </row>
    <row r="451" spans="1:56" s="19" customFormat="1" ht="70.5" customHeight="1">
      <c r="A451" s="145">
        <v>2019</v>
      </c>
      <c r="B451" s="146">
        <v>8323</v>
      </c>
      <c r="C451" s="145">
        <v>2</v>
      </c>
      <c r="D451" s="145">
        <v>1</v>
      </c>
      <c r="E451" s="145">
        <v>2000</v>
      </c>
      <c r="F451" s="145">
        <v>2800</v>
      </c>
      <c r="G451" s="145"/>
      <c r="H451" s="145"/>
      <c r="I451" s="147" t="s">
        <v>336</v>
      </c>
      <c r="J451" s="148">
        <f>J452+J461</f>
        <v>558000</v>
      </c>
      <c r="K451" s="148">
        <f t="shared" ref="K451:O451" si="1933">K452+K461</f>
        <v>0</v>
      </c>
      <c r="L451" s="148">
        <f t="shared" si="1933"/>
        <v>558000</v>
      </c>
      <c r="M451" s="148">
        <f t="shared" si="1933"/>
        <v>0</v>
      </c>
      <c r="N451" s="148">
        <f t="shared" si="1933"/>
        <v>0</v>
      </c>
      <c r="O451" s="148">
        <f t="shared" si="1933"/>
        <v>0</v>
      </c>
      <c r="P451" s="148">
        <f>L451+O451</f>
        <v>558000</v>
      </c>
      <c r="Q451" s="148">
        <f>Q452+Q461</f>
        <v>0</v>
      </c>
      <c r="R451" s="148">
        <f t="shared" ref="R451:V451" si="1934">R452+R461</f>
        <v>0</v>
      </c>
      <c r="S451" s="148">
        <f t="shared" si="1934"/>
        <v>0</v>
      </c>
      <c r="T451" s="148">
        <f t="shared" si="1934"/>
        <v>0</v>
      </c>
      <c r="U451" s="148">
        <f t="shared" si="1934"/>
        <v>0</v>
      </c>
      <c r="V451" s="148">
        <f t="shared" si="1934"/>
        <v>0</v>
      </c>
      <c r="W451" s="148">
        <f>S451+V451</f>
        <v>0</v>
      </c>
      <c r="X451" s="148">
        <f>X452+X461</f>
        <v>0</v>
      </c>
      <c r="Y451" s="148">
        <f t="shared" ref="Y451:AC451" si="1935">Y452+Y461</f>
        <v>0</v>
      </c>
      <c r="Z451" s="148">
        <f t="shared" si="1935"/>
        <v>0</v>
      </c>
      <c r="AA451" s="148">
        <f t="shared" si="1935"/>
        <v>0</v>
      </c>
      <c r="AB451" s="148">
        <f t="shared" si="1935"/>
        <v>0</v>
      </c>
      <c r="AC451" s="148">
        <f t="shared" si="1935"/>
        <v>0</v>
      </c>
      <c r="AD451" s="148">
        <f>Z451+AC451</f>
        <v>0</v>
      </c>
      <c r="AE451" s="148">
        <f>AE452+AE461</f>
        <v>0</v>
      </c>
      <c r="AF451" s="148">
        <f t="shared" ref="AF451:AI451" si="1936">AF452+AF461</f>
        <v>0</v>
      </c>
      <c r="AG451" s="148">
        <f t="shared" si="1936"/>
        <v>0</v>
      </c>
      <c r="AH451" s="148">
        <f t="shared" si="1936"/>
        <v>0</v>
      </c>
      <c r="AI451" s="148">
        <f t="shared" si="1936"/>
        <v>0</v>
      </c>
      <c r="AJ451" s="148">
        <f t="shared" ref="AJ451" si="1937">AJ452+AJ461</f>
        <v>0</v>
      </c>
      <c r="AK451" s="148">
        <f>AG451+AJ451</f>
        <v>0</v>
      </c>
      <c r="AL451" s="148">
        <f>AL452+AL461</f>
        <v>558000</v>
      </c>
      <c r="AM451" s="148">
        <f t="shared" ref="AM451:AQ451" si="1938">AM452+AM461</f>
        <v>0</v>
      </c>
      <c r="AN451" s="148">
        <f t="shared" si="1938"/>
        <v>558000</v>
      </c>
      <c r="AO451" s="148">
        <f t="shared" si="1938"/>
        <v>0</v>
      </c>
      <c r="AP451" s="148">
        <f t="shared" si="1938"/>
        <v>0</v>
      </c>
      <c r="AQ451" s="148">
        <f t="shared" si="1938"/>
        <v>0</v>
      </c>
      <c r="AR451" s="148">
        <f>AN451+AQ451</f>
        <v>558000</v>
      </c>
      <c r="AS451" s="148"/>
      <c r="AT451" s="149"/>
      <c r="AU451" s="150"/>
      <c r="AV451" s="151"/>
      <c r="AW451" s="151"/>
      <c r="AX451" s="151"/>
      <c r="AY451" s="151"/>
      <c r="BD451" s="153"/>
    </row>
    <row r="452" spans="1:56" s="19" customFormat="1" ht="70.5" customHeight="1">
      <c r="A452" s="154">
        <v>2019</v>
      </c>
      <c r="B452" s="155">
        <v>8323</v>
      </c>
      <c r="C452" s="154">
        <v>2</v>
      </c>
      <c r="D452" s="154">
        <v>1</v>
      </c>
      <c r="E452" s="154">
        <v>2000</v>
      </c>
      <c r="F452" s="154">
        <v>2800</v>
      </c>
      <c r="G452" s="154">
        <v>282</v>
      </c>
      <c r="H452" s="154"/>
      <c r="I452" s="172" t="s">
        <v>337</v>
      </c>
      <c r="J452" s="158">
        <f>SUM(J453:J460)</f>
        <v>58000</v>
      </c>
      <c r="K452" s="158">
        <f t="shared" ref="K452:O452" si="1939">SUM(K453:K460)</f>
        <v>0</v>
      </c>
      <c r="L452" s="158">
        <f t="shared" si="1939"/>
        <v>58000</v>
      </c>
      <c r="M452" s="158">
        <f t="shared" si="1939"/>
        <v>0</v>
      </c>
      <c r="N452" s="158">
        <f t="shared" si="1939"/>
        <v>0</v>
      </c>
      <c r="O452" s="158">
        <f t="shared" si="1939"/>
        <v>0</v>
      </c>
      <c r="P452" s="158">
        <f>L452+O452</f>
        <v>58000</v>
      </c>
      <c r="Q452" s="158">
        <f>SUM(Q453:Q460)</f>
        <v>0</v>
      </c>
      <c r="R452" s="158">
        <f t="shared" ref="R452:V452" si="1940">SUM(R453:R460)</f>
        <v>0</v>
      </c>
      <c r="S452" s="158">
        <f t="shared" si="1940"/>
        <v>0</v>
      </c>
      <c r="T452" s="158">
        <f t="shared" si="1940"/>
        <v>0</v>
      </c>
      <c r="U452" s="158">
        <f t="shared" si="1940"/>
        <v>0</v>
      </c>
      <c r="V452" s="158">
        <f t="shared" si="1940"/>
        <v>0</v>
      </c>
      <c r="W452" s="158">
        <f>S452+V452</f>
        <v>0</v>
      </c>
      <c r="X452" s="158">
        <f>SUM(X453:X460)</f>
        <v>0</v>
      </c>
      <c r="Y452" s="158">
        <f t="shared" ref="Y452:AC452" si="1941">SUM(Y453:Y460)</f>
        <v>0</v>
      </c>
      <c r="Z452" s="158">
        <f t="shared" si="1941"/>
        <v>0</v>
      </c>
      <c r="AA452" s="158">
        <f t="shared" si="1941"/>
        <v>0</v>
      </c>
      <c r="AB452" s="158">
        <f t="shared" si="1941"/>
        <v>0</v>
      </c>
      <c r="AC452" s="158">
        <f t="shared" si="1941"/>
        <v>0</v>
      </c>
      <c r="AD452" s="158">
        <f>Z452+AC452</f>
        <v>0</v>
      </c>
      <c r="AE452" s="158">
        <f>SUM(AE453:AE460)</f>
        <v>0</v>
      </c>
      <c r="AF452" s="158">
        <f t="shared" ref="AF452:AI452" si="1942">SUM(AF453:AF460)</f>
        <v>0</v>
      </c>
      <c r="AG452" s="158">
        <f t="shared" si="1942"/>
        <v>0</v>
      </c>
      <c r="AH452" s="158">
        <f t="shared" si="1942"/>
        <v>0</v>
      </c>
      <c r="AI452" s="158">
        <f t="shared" si="1942"/>
        <v>0</v>
      </c>
      <c r="AJ452" s="158">
        <f t="shared" ref="AJ452" si="1943">SUM(AJ453:AJ460)</f>
        <v>0</v>
      </c>
      <c r="AK452" s="158">
        <f>AG452+AJ452</f>
        <v>0</v>
      </c>
      <c r="AL452" s="158">
        <f>SUM(AL453:AL460)</f>
        <v>58000</v>
      </c>
      <c r="AM452" s="158">
        <f t="shared" ref="AM452:AQ452" si="1944">SUM(AM453:AM460)</f>
        <v>0</v>
      </c>
      <c r="AN452" s="158">
        <f t="shared" si="1944"/>
        <v>58000</v>
      </c>
      <c r="AO452" s="158">
        <f t="shared" si="1944"/>
        <v>0</v>
      </c>
      <c r="AP452" s="158">
        <f t="shared" si="1944"/>
        <v>0</v>
      </c>
      <c r="AQ452" s="158">
        <f t="shared" si="1944"/>
        <v>0</v>
      </c>
      <c r="AR452" s="158">
        <f>AN452+AQ452</f>
        <v>58000</v>
      </c>
      <c r="AS452" s="158"/>
      <c r="AT452" s="159"/>
      <c r="AU452" s="160"/>
      <c r="AV452" s="161"/>
      <c r="AW452" s="161"/>
      <c r="AX452" s="161"/>
      <c r="AY452" s="161"/>
      <c r="BD452" s="173"/>
    </row>
    <row r="453" spans="1:56" s="19" customFormat="1" ht="70.5" hidden="1" customHeight="1">
      <c r="A453" s="54">
        <v>2018</v>
      </c>
      <c r="B453" s="174">
        <v>8323</v>
      </c>
      <c r="C453" s="54">
        <v>2</v>
      </c>
      <c r="D453" s="54">
        <v>1</v>
      </c>
      <c r="E453" s="54">
        <v>2000</v>
      </c>
      <c r="F453" s="54">
        <v>2800</v>
      </c>
      <c r="G453" s="54">
        <v>282</v>
      </c>
      <c r="H453" s="163">
        <v>1</v>
      </c>
      <c r="I453" s="175" t="s">
        <v>338</v>
      </c>
      <c r="J453" s="56">
        <f t="shared" ref="J453:J460" si="1945">ROUND(P453*0.8,0)</f>
        <v>0</v>
      </c>
      <c r="K453" s="56">
        <v>0</v>
      </c>
      <c r="L453" s="57">
        <f t="shared" ref="L453:L460" si="1946">J453+K453</f>
        <v>0</v>
      </c>
      <c r="M453" s="56">
        <f t="shared" ref="M453:M460" si="1947">P453-J453</f>
        <v>0</v>
      </c>
      <c r="N453" s="56">
        <v>0</v>
      </c>
      <c r="O453" s="57">
        <f t="shared" ref="O453:O460" si="1948">M453+N453</f>
        <v>0</v>
      </c>
      <c r="P453" s="57">
        <v>0</v>
      </c>
      <c r="Q453" s="56">
        <f t="shared" ref="Q453:Q456" si="1949">ROUND(W453*0.8,0)</f>
        <v>0</v>
      </c>
      <c r="R453" s="56">
        <v>0</v>
      </c>
      <c r="S453" s="57">
        <f t="shared" ref="S453:S460" si="1950">Q453+R453</f>
        <v>0</v>
      </c>
      <c r="T453" s="56">
        <f t="shared" ref="T453:T456" si="1951">W453-Q453</f>
        <v>0</v>
      </c>
      <c r="U453" s="56">
        <v>0</v>
      </c>
      <c r="V453" s="57">
        <f t="shared" ref="V453:V460" si="1952">T453+U453</f>
        <v>0</v>
      </c>
      <c r="W453" s="57">
        <v>0</v>
      </c>
      <c r="X453" s="56">
        <f t="shared" ref="X453:X456" si="1953">ROUND(AD453*0.8,0)</f>
        <v>0</v>
      </c>
      <c r="Y453" s="56">
        <v>0</v>
      </c>
      <c r="Z453" s="57">
        <f t="shared" ref="Z453:Z460" si="1954">X453+Y453</f>
        <v>0</v>
      </c>
      <c r="AA453" s="56">
        <f t="shared" ref="AA453:AA456" si="1955">AD453-X453</f>
        <v>0</v>
      </c>
      <c r="AB453" s="56">
        <v>0</v>
      </c>
      <c r="AC453" s="57">
        <f t="shared" ref="AC453:AC460" si="1956">AA453+AB453</f>
        <v>0</v>
      </c>
      <c r="AD453" s="57">
        <v>0</v>
      </c>
      <c r="AE453" s="56">
        <f t="shared" ref="AE453:AE456" si="1957">ROUND(AK453*0.8,0)</f>
        <v>0</v>
      </c>
      <c r="AF453" s="56">
        <v>0</v>
      </c>
      <c r="AG453" s="57">
        <f t="shared" ref="AG453:AG460" si="1958">AE453+AF453</f>
        <v>0</v>
      </c>
      <c r="AH453" s="56">
        <f t="shared" ref="AH453:AH456" si="1959">AK453-AE453</f>
        <v>0</v>
      </c>
      <c r="AI453" s="56">
        <v>0</v>
      </c>
      <c r="AJ453" s="57">
        <f t="shared" ref="AJ453:AJ460" si="1960">AH453+AI453</f>
        <v>0</v>
      </c>
      <c r="AK453" s="57">
        <v>0</v>
      </c>
      <c r="AL453" s="56">
        <f t="shared" ref="AL453:AL456" si="1961">ROUND(AR453*0.8,0)</f>
        <v>0</v>
      </c>
      <c r="AM453" s="56">
        <v>0</v>
      </c>
      <c r="AN453" s="57">
        <f t="shared" ref="AN453:AN460" si="1962">AL453+AM453</f>
        <v>0</v>
      </c>
      <c r="AO453" s="56">
        <f t="shared" ref="AO453:AO456" si="1963">AR453-AL453</f>
        <v>0</v>
      </c>
      <c r="AP453" s="56">
        <v>0</v>
      </c>
      <c r="AQ453" s="57">
        <f t="shared" ref="AQ453:AQ460" si="1964">AO453+AP453</f>
        <v>0</v>
      </c>
      <c r="AR453" s="57">
        <v>0</v>
      </c>
      <c r="AS453" s="57" t="s">
        <v>43</v>
      </c>
      <c r="AT453" s="179"/>
      <c r="AU453" s="176"/>
      <c r="AV453" s="177"/>
      <c r="AW453" s="177"/>
      <c r="AX453" s="177"/>
      <c r="AY453" s="177"/>
      <c r="BD453" s="224" t="s">
        <v>78</v>
      </c>
    </row>
    <row r="454" spans="1:56" s="19" customFormat="1" ht="70.5" hidden="1" customHeight="1">
      <c r="A454" s="54">
        <v>2018</v>
      </c>
      <c r="B454" s="174">
        <v>8323</v>
      </c>
      <c r="C454" s="54">
        <v>2</v>
      </c>
      <c r="D454" s="54">
        <v>1</v>
      </c>
      <c r="E454" s="54">
        <v>2000</v>
      </c>
      <c r="F454" s="54">
        <v>2800</v>
      </c>
      <c r="G454" s="54">
        <v>282</v>
      </c>
      <c r="H454" s="163">
        <v>2</v>
      </c>
      <c r="I454" s="175" t="s">
        <v>339</v>
      </c>
      <c r="J454" s="56">
        <f t="shared" si="1945"/>
        <v>0</v>
      </c>
      <c r="K454" s="56">
        <v>0</v>
      </c>
      <c r="L454" s="57">
        <f t="shared" si="1946"/>
        <v>0</v>
      </c>
      <c r="M454" s="56">
        <f t="shared" si="1947"/>
        <v>0</v>
      </c>
      <c r="N454" s="56">
        <v>0</v>
      </c>
      <c r="O454" s="57">
        <f t="shared" si="1948"/>
        <v>0</v>
      </c>
      <c r="P454" s="57">
        <v>0</v>
      </c>
      <c r="Q454" s="56">
        <f t="shared" si="1949"/>
        <v>0</v>
      </c>
      <c r="R454" s="56">
        <v>0</v>
      </c>
      <c r="S454" s="57">
        <f t="shared" si="1950"/>
        <v>0</v>
      </c>
      <c r="T454" s="56">
        <f t="shared" si="1951"/>
        <v>0</v>
      </c>
      <c r="U454" s="56">
        <v>0</v>
      </c>
      <c r="V454" s="57">
        <f t="shared" si="1952"/>
        <v>0</v>
      </c>
      <c r="W454" s="57">
        <v>0</v>
      </c>
      <c r="X454" s="56">
        <f t="shared" si="1953"/>
        <v>0</v>
      </c>
      <c r="Y454" s="56">
        <v>0</v>
      </c>
      <c r="Z454" s="57">
        <f t="shared" si="1954"/>
        <v>0</v>
      </c>
      <c r="AA454" s="56">
        <f t="shared" si="1955"/>
        <v>0</v>
      </c>
      <c r="AB454" s="56">
        <v>0</v>
      </c>
      <c r="AC454" s="57">
        <f t="shared" si="1956"/>
        <v>0</v>
      </c>
      <c r="AD454" s="57">
        <v>0</v>
      </c>
      <c r="AE454" s="56">
        <f t="shared" si="1957"/>
        <v>0</v>
      </c>
      <c r="AF454" s="56">
        <v>0</v>
      </c>
      <c r="AG454" s="57">
        <f t="shared" si="1958"/>
        <v>0</v>
      </c>
      <c r="AH454" s="56">
        <f t="shared" si="1959"/>
        <v>0</v>
      </c>
      <c r="AI454" s="56">
        <v>0</v>
      </c>
      <c r="AJ454" s="57">
        <f t="shared" si="1960"/>
        <v>0</v>
      </c>
      <c r="AK454" s="57">
        <v>0</v>
      </c>
      <c r="AL454" s="56">
        <f t="shared" si="1961"/>
        <v>0</v>
      </c>
      <c r="AM454" s="56">
        <v>0</v>
      </c>
      <c r="AN454" s="57">
        <f t="shared" si="1962"/>
        <v>0</v>
      </c>
      <c r="AO454" s="56">
        <f t="shared" si="1963"/>
        <v>0</v>
      </c>
      <c r="AP454" s="56">
        <v>0</v>
      </c>
      <c r="AQ454" s="57">
        <f t="shared" si="1964"/>
        <v>0</v>
      </c>
      <c r="AR454" s="57">
        <v>0</v>
      </c>
      <c r="AS454" s="57" t="s">
        <v>43</v>
      </c>
      <c r="AT454" s="179"/>
      <c r="AU454" s="176"/>
      <c r="AV454" s="177"/>
      <c r="AW454" s="177"/>
      <c r="AX454" s="177"/>
      <c r="AY454" s="177"/>
      <c r="BD454" s="224" t="s">
        <v>78</v>
      </c>
    </row>
    <row r="455" spans="1:56" s="19" customFormat="1" ht="70.5" hidden="1" customHeight="1">
      <c r="A455" s="54">
        <v>2018</v>
      </c>
      <c r="B455" s="174">
        <v>8323</v>
      </c>
      <c r="C455" s="54">
        <v>2</v>
      </c>
      <c r="D455" s="54">
        <v>1</v>
      </c>
      <c r="E455" s="54">
        <v>2000</v>
      </c>
      <c r="F455" s="54">
        <v>2800</v>
      </c>
      <c r="G455" s="54">
        <v>282</v>
      </c>
      <c r="H455" s="163">
        <v>3</v>
      </c>
      <c r="I455" s="175" t="s">
        <v>340</v>
      </c>
      <c r="J455" s="56">
        <f t="shared" si="1945"/>
        <v>0</v>
      </c>
      <c r="K455" s="56">
        <v>0</v>
      </c>
      <c r="L455" s="57">
        <f t="shared" si="1946"/>
        <v>0</v>
      </c>
      <c r="M455" s="56">
        <f t="shared" si="1947"/>
        <v>0</v>
      </c>
      <c r="N455" s="56">
        <v>0</v>
      </c>
      <c r="O455" s="57">
        <f t="shared" si="1948"/>
        <v>0</v>
      </c>
      <c r="P455" s="57">
        <v>0</v>
      </c>
      <c r="Q455" s="56">
        <f t="shared" si="1949"/>
        <v>0</v>
      </c>
      <c r="R455" s="56">
        <v>0</v>
      </c>
      <c r="S455" s="57">
        <f t="shared" si="1950"/>
        <v>0</v>
      </c>
      <c r="T455" s="56">
        <f t="shared" si="1951"/>
        <v>0</v>
      </c>
      <c r="U455" s="56">
        <v>0</v>
      </c>
      <c r="V455" s="57">
        <f t="shared" si="1952"/>
        <v>0</v>
      </c>
      <c r="W455" s="57">
        <v>0</v>
      </c>
      <c r="X455" s="56">
        <f t="shared" si="1953"/>
        <v>0</v>
      </c>
      <c r="Y455" s="56">
        <v>0</v>
      </c>
      <c r="Z455" s="57">
        <f t="shared" si="1954"/>
        <v>0</v>
      </c>
      <c r="AA455" s="56">
        <f t="shared" si="1955"/>
        <v>0</v>
      </c>
      <c r="AB455" s="56">
        <v>0</v>
      </c>
      <c r="AC455" s="57">
        <f t="shared" si="1956"/>
        <v>0</v>
      </c>
      <c r="AD455" s="57">
        <v>0</v>
      </c>
      <c r="AE455" s="56">
        <f t="shared" si="1957"/>
        <v>0</v>
      </c>
      <c r="AF455" s="56">
        <v>0</v>
      </c>
      <c r="AG455" s="57">
        <f t="shared" si="1958"/>
        <v>0</v>
      </c>
      <c r="AH455" s="56">
        <f t="shared" si="1959"/>
        <v>0</v>
      </c>
      <c r="AI455" s="56">
        <v>0</v>
      </c>
      <c r="AJ455" s="57">
        <f t="shared" si="1960"/>
        <v>0</v>
      </c>
      <c r="AK455" s="57">
        <v>0</v>
      </c>
      <c r="AL455" s="56">
        <f t="shared" si="1961"/>
        <v>0</v>
      </c>
      <c r="AM455" s="56">
        <v>0</v>
      </c>
      <c r="AN455" s="57">
        <f t="shared" si="1962"/>
        <v>0</v>
      </c>
      <c r="AO455" s="56">
        <f t="shared" si="1963"/>
        <v>0</v>
      </c>
      <c r="AP455" s="56">
        <v>0</v>
      </c>
      <c r="AQ455" s="57">
        <f t="shared" si="1964"/>
        <v>0</v>
      </c>
      <c r="AR455" s="57">
        <v>0</v>
      </c>
      <c r="AS455" s="57" t="s">
        <v>43</v>
      </c>
      <c r="AT455" s="179"/>
      <c r="AU455" s="176"/>
      <c r="AV455" s="177"/>
      <c r="AW455" s="177"/>
      <c r="AX455" s="177"/>
      <c r="AY455" s="177"/>
      <c r="BD455" s="224" t="s">
        <v>78</v>
      </c>
    </row>
    <row r="456" spans="1:56" s="19" customFormat="1" ht="70.5" hidden="1" customHeight="1">
      <c r="A456" s="54">
        <v>2018</v>
      </c>
      <c r="B456" s="174">
        <v>8323</v>
      </c>
      <c r="C456" s="54">
        <v>2</v>
      </c>
      <c r="D456" s="54">
        <v>1</v>
      </c>
      <c r="E456" s="54">
        <v>2000</v>
      </c>
      <c r="F456" s="54">
        <v>2800</v>
      </c>
      <c r="G456" s="54">
        <v>282</v>
      </c>
      <c r="H456" s="163">
        <v>4</v>
      </c>
      <c r="I456" s="175" t="s">
        <v>341</v>
      </c>
      <c r="J456" s="56">
        <f t="shared" si="1945"/>
        <v>0</v>
      </c>
      <c r="K456" s="56">
        <v>0</v>
      </c>
      <c r="L456" s="57">
        <f t="shared" si="1946"/>
        <v>0</v>
      </c>
      <c r="M456" s="56">
        <f t="shared" si="1947"/>
        <v>0</v>
      </c>
      <c r="N456" s="56">
        <v>0</v>
      </c>
      <c r="O456" s="57">
        <f t="shared" si="1948"/>
        <v>0</v>
      </c>
      <c r="P456" s="57">
        <v>0</v>
      </c>
      <c r="Q456" s="56">
        <f t="shared" si="1949"/>
        <v>0</v>
      </c>
      <c r="R456" s="56">
        <v>0</v>
      </c>
      <c r="S456" s="57">
        <f t="shared" si="1950"/>
        <v>0</v>
      </c>
      <c r="T456" s="56">
        <f t="shared" si="1951"/>
        <v>0</v>
      </c>
      <c r="U456" s="56">
        <v>0</v>
      </c>
      <c r="V456" s="57">
        <f t="shared" si="1952"/>
        <v>0</v>
      </c>
      <c r="W456" s="57">
        <v>0</v>
      </c>
      <c r="X456" s="56">
        <f t="shared" si="1953"/>
        <v>0</v>
      </c>
      <c r="Y456" s="56">
        <v>0</v>
      </c>
      <c r="Z456" s="57">
        <f t="shared" si="1954"/>
        <v>0</v>
      </c>
      <c r="AA456" s="56">
        <f t="shared" si="1955"/>
        <v>0</v>
      </c>
      <c r="AB456" s="56">
        <v>0</v>
      </c>
      <c r="AC456" s="57">
        <f t="shared" si="1956"/>
        <v>0</v>
      </c>
      <c r="AD456" s="57">
        <v>0</v>
      </c>
      <c r="AE456" s="56">
        <f t="shared" si="1957"/>
        <v>0</v>
      </c>
      <c r="AF456" s="56">
        <v>0</v>
      </c>
      <c r="AG456" s="57">
        <f t="shared" si="1958"/>
        <v>0</v>
      </c>
      <c r="AH456" s="56">
        <f t="shared" si="1959"/>
        <v>0</v>
      </c>
      <c r="AI456" s="56">
        <v>0</v>
      </c>
      <c r="AJ456" s="57">
        <f t="shared" si="1960"/>
        <v>0</v>
      </c>
      <c r="AK456" s="57">
        <v>0</v>
      </c>
      <c r="AL456" s="56">
        <f t="shared" si="1961"/>
        <v>0</v>
      </c>
      <c r="AM456" s="56">
        <v>0</v>
      </c>
      <c r="AN456" s="57">
        <f t="shared" si="1962"/>
        <v>0</v>
      </c>
      <c r="AO456" s="56">
        <f t="shared" si="1963"/>
        <v>0</v>
      </c>
      <c r="AP456" s="56">
        <v>0</v>
      </c>
      <c r="AQ456" s="57">
        <f t="shared" si="1964"/>
        <v>0</v>
      </c>
      <c r="AR456" s="57">
        <v>0</v>
      </c>
      <c r="AS456" s="57" t="s">
        <v>43</v>
      </c>
      <c r="AT456" s="179"/>
      <c r="AU456" s="176"/>
      <c r="AV456" s="177"/>
      <c r="AW456" s="177"/>
      <c r="AX456" s="177"/>
      <c r="AY456" s="177"/>
      <c r="BD456" s="224" t="s">
        <v>78</v>
      </c>
    </row>
    <row r="457" spans="1:56" s="19" customFormat="1" ht="102.75" customHeight="1">
      <c r="A457" s="54">
        <v>2019</v>
      </c>
      <c r="B457" s="174">
        <v>8323</v>
      </c>
      <c r="C457" s="54">
        <v>2</v>
      </c>
      <c r="D457" s="54">
        <v>1</v>
      </c>
      <c r="E457" s="54">
        <v>2000</v>
      </c>
      <c r="F457" s="54">
        <v>2800</v>
      </c>
      <c r="G457" s="54">
        <v>282</v>
      </c>
      <c r="H457" s="163">
        <v>5</v>
      </c>
      <c r="I457" s="175" t="s">
        <v>342</v>
      </c>
      <c r="J457" s="56">
        <v>58000</v>
      </c>
      <c r="K457" s="56">
        <v>0</v>
      </c>
      <c r="L457" s="57">
        <f t="shared" si="1946"/>
        <v>58000</v>
      </c>
      <c r="M457" s="56">
        <v>0</v>
      </c>
      <c r="N457" s="56">
        <v>0</v>
      </c>
      <c r="O457" s="57">
        <f t="shared" si="1948"/>
        <v>0</v>
      </c>
      <c r="P457" s="57">
        <f t="shared" ref="P457" si="1965">L457+O457</f>
        <v>58000</v>
      </c>
      <c r="Q457" s="56">
        <v>0</v>
      </c>
      <c r="R457" s="56">
        <v>0</v>
      </c>
      <c r="S457" s="57">
        <f t="shared" si="1950"/>
        <v>0</v>
      </c>
      <c r="T457" s="56">
        <v>0</v>
      </c>
      <c r="U457" s="56">
        <v>0</v>
      </c>
      <c r="V457" s="57">
        <f t="shared" si="1952"/>
        <v>0</v>
      </c>
      <c r="W457" s="57">
        <f t="shared" ref="W457" si="1966">S457+V457</f>
        <v>0</v>
      </c>
      <c r="X457" s="56">
        <v>0</v>
      </c>
      <c r="Y457" s="56">
        <v>0</v>
      </c>
      <c r="Z457" s="57">
        <f t="shared" si="1954"/>
        <v>0</v>
      </c>
      <c r="AA457" s="56">
        <v>0</v>
      </c>
      <c r="AB457" s="56">
        <v>0</v>
      </c>
      <c r="AC457" s="57">
        <f t="shared" si="1956"/>
        <v>0</v>
      </c>
      <c r="AD457" s="57">
        <f t="shared" ref="AD457" si="1967">Z457+AC457</f>
        <v>0</v>
      </c>
      <c r="AE457" s="56">
        <v>0</v>
      </c>
      <c r="AF457" s="56">
        <v>0</v>
      </c>
      <c r="AG457" s="57">
        <f t="shared" si="1958"/>
        <v>0</v>
      </c>
      <c r="AH457" s="56">
        <v>0</v>
      </c>
      <c r="AI457" s="56">
        <v>0</v>
      </c>
      <c r="AJ457" s="57">
        <f t="shared" si="1960"/>
        <v>0</v>
      </c>
      <c r="AK457" s="57">
        <f t="shared" ref="AK457" si="1968">AG457+AJ457</f>
        <v>0</v>
      </c>
      <c r="AL457" s="56">
        <f t="shared" ref="AL457:AM457" si="1969">J457-Q457-X457-AE457</f>
        <v>58000</v>
      </c>
      <c r="AM457" s="56">
        <f t="shared" si="1969"/>
        <v>0</v>
      </c>
      <c r="AN457" s="57">
        <f t="shared" si="1962"/>
        <v>58000</v>
      </c>
      <c r="AO457" s="56">
        <f t="shared" ref="AO457:AP457" si="1970">M457-T457-AA457-AH457</f>
        <v>0</v>
      </c>
      <c r="AP457" s="56">
        <f t="shared" si="1970"/>
        <v>0</v>
      </c>
      <c r="AQ457" s="57">
        <f t="shared" si="1964"/>
        <v>0</v>
      </c>
      <c r="AR457" s="57">
        <f t="shared" ref="AR457" si="1971">AN457+AQ457</f>
        <v>58000</v>
      </c>
      <c r="AS457" s="57" t="s">
        <v>343</v>
      </c>
      <c r="AT457" s="179">
        <v>9000</v>
      </c>
      <c r="AU457" s="179">
        <v>0</v>
      </c>
      <c r="AV457" s="227">
        <v>0</v>
      </c>
      <c r="AW457" s="227">
        <v>0</v>
      </c>
      <c r="AX457" s="171">
        <f t="shared" ref="AX457" si="1972">AT457-AV457</f>
        <v>9000</v>
      </c>
      <c r="AY457" s="171">
        <f t="shared" ref="AY457" si="1973">AU457-AW457</f>
        <v>0</v>
      </c>
      <c r="BD457" s="224" t="s">
        <v>78</v>
      </c>
    </row>
    <row r="458" spans="1:56" s="19" customFormat="1" ht="70.5" hidden="1" customHeight="1">
      <c r="A458" s="54">
        <v>2018</v>
      </c>
      <c r="B458" s="174">
        <v>8323</v>
      </c>
      <c r="C458" s="54">
        <v>2</v>
      </c>
      <c r="D458" s="54">
        <v>1</v>
      </c>
      <c r="E458" s="54">
        <v>2000</v>
      </c>
      <c r="F458" s="54">
        <v>2800</v>
      </c>
      <c r="G458" s="54">
        <v>282</v>
      </c>
      <c r="H458" s="163">
        <v>6</v>
      </c>
      <c r="I458" s="175" t="s">
        <v>344</v>
      </c>
      <c r="J458" s="56">
        <f t="shared" si="1945"/>
        <v>0</v>
      </c>
      <c r="K458" s="56">
        <v>0</v>
      </c>
      <c r="L458" s="57">
        <f t="shared" si="1946"/>
        <v>0</v>
      </c>
      <c r="M458" s="56">
        <f t="shared" si="1947"/>
        <v>0</v>
      </c>
      <c r="N458" s="56">
        <v>0</v>
      </c>
      <c r="O458" s="57">
        <f t="shared" si="1948"/>
        <v>0</v>
      </c>
      <c r="P458" s="57">
        <v>0</v>
      </c>
      <c r="Q458" s="56">
        <f t="shared" ref="Q458:Q460" si="1974">ROUND(W458*0.8,0)</f>
        <v>0</v>
      </c>
      <c r="R458" s="56">
        <v>0</v>
      </c>
      <c r="S458" s="57">
        <f t="shared" si="1950"/>
        <v>0</v>
      </c>
      <c r="T458" s="56">
        <f t="shared" ref="T458:T460" si="1975">W458-Q458</f>
        <v>0</v>
      </c>
      <c r="U458" s="56">
        <v>0</v>
      </c>
      <c r="V458" s="57">
        <f t="shared" si="1952"/>
        <v>0</v>
      </c>
      <c r="W458" s="57">
        <v>0</v>
      </c>
      <c r="X458" s="56">
        <f t="shared" ref="X458:X460" si="1976">ROUND(AD458*0.8,0)</f>
        <v>0</v>
      </c>
      <c r="Y458" s="56">
        <v>0</v>
      </c>
      <c r="Z458" s="57">
        <f t="shared" si="1954"/>
        <v>0</v>
      </c>
      <c r="AA458" s="56">
        <f t="shared" ref="AA458:AA460" si="1977">AD458-X458</f>
        <v>0</v>
      </c>
      <c r="AB458" s="56">
        <v>0</v>
      </c>
      <c r="AC458" s="57">
        <f t="shared" si="1956"/>
        <v>0</v>
      </c>
      <c r="AD458" s="57">
        <v>0</v>
      </c>
      <c r="AE458" s="56">
        <f t="shared" ref="AE458:AE460" si="1978">ROUND(AK458*0.8,0)</f>
        <v>0</v>
      </c>
      <c r="AF458" s="56">
        <v>0</v>
      </c>
      <c r="AG458" s="57">
        <f t="shared" si="1958"/>
        <v>0</v>
      </c>
      <c r="AH458" s="56">
        <f t="shared" ref="AH458:AH460" si="1979">AK458-AE458</f>
        <v>0</v>
      </c>
      <c r="AI458" s="56">
        <v>0</v>
      </c>
      <c r="AJ458" s="57">
        <f t="shared" si="1960"/>
        <v>0</v>
      </c>
      <c r="AK458" s="57">
        <v>0</v>
      </c>
      <c r="AL458" s="56">
        <f t="shared" ref="AL458:AL460" si="1980">ROUND(AR458*0.8,0)</f>
        <v>0</v>
      </c>
      <c r="AM458" s="56">
        <v>0</v>
      </c>
      <c r="AN458" s="57">
        <f t="shared" si="1962"/>
        <v>0</v>
      </c>
      <c r="AO458" s="56">
        <f t="shared" ref="AO458:AO460" si="1981">AR458-AL458</f>
        <v>0</v>
      </c>
      <c r="AP458" s="56">
        <v>0</v>
      </c>
      <c r="AQ458" s="57">
        <f t="shared" si="1964"/>
        <v>0</v>
      </c>
      <c r="AR458" s="57">
        <v>0</v>
      </c>
      <c r="AS458" s="57" t="s">
        <v>43</v>
      </c>
      <c r="AT458" s="179"/>
      <c r="AU458" s="176"/>
      <c r="AV458" s="177">
        <f>AY458-AT458</f>
        <v>0</v>
      </c>
      <c r="AW458" s="177">
        <v>0</v>
      </c>
      <c r="AX458" s="177"/>
      <c r="AY458" s="177"/>
      <c r="BD458" s="224" t="s">
        <v>78</v>
      </c>
    </row>
    <row r="459" spans="1:56" s="19" customFormat="1" ht="70.5" hidden="1" customHeight="1">
      <c r="A459" s="54">
        <v>2018</v>
      </c>
      <c r="B459" s="174">
        <v>8323</v>
      </c>
      <c r="C459" s="54">
        <v>2</v>
      </c>
      <c r="D459" s="54">
        <v>1</v>
      </c>
      <c r="E459" s="54">
        <v>2000</v>
      </c>
      <c r="F459" s="54">
        <v>2800</v>
      </c>
      <c r="G459" s="54">
        <v>282</v>
      </c>
      <c r="H459" s="163">
        <v>7</v>
      </c>
      <c r="I459" s="175" t="s">
        <v>345</v>
      </c>
      <c r="J459" s="56">
        <f t="shared" si="1945"/>
        <v>0</v>
      </c>
      <c r="K459" s="56">
        <v>0</v>
      </c>
      <c r="L459" s="57">
        <f t="shared" si="1946"/>
        <v>0</v>
      </c>
      <c r="M459" s="56">
        <f t="shared" si="1947"/>
        <v>0</v>
      </c>
      <c r="N459" s="56">
        <v>0</v>
      </c>
      <c r="O459" s="57">
        <f t="shared" si="1948"/>
        <v>0</v>
      </c>
      <c r="P459" s="57">
        <v>0</v>
      </c>
      <c r="Q459" s="56">
        <f t="shared" si="1974"/>
        <v>0</v>
      </c>
      <c r="R459" s="56">
        <v>0</v>
      </c>
      <c r="S459" s="57">
        <f t="shared" si="1950"/>
        <v>0</v>
      </c>
      <c r="T459" s="56">
        <f t="shared" si="1975"/>
        <v>0</v>
      </c>
      <c r="U459" s="56">
        <v>0</v>
      </c>
      <c r="V459" s="57">
        <f t="shared" si="1952"/>
        <v>0</v>
      </c>
      <c r="W459" s="57">
        <v>0</v>
      </c>
      <c r="X459" s="56">
        <f t="shared" si="1976"/>
        <v>0</v>
      </c>
      <c r="Y459" s="56">
        <v>0</v>
      </c>
      <c r="Z459" s="57">
        <f t="shared" si="1954"/>
        <v>0</v>
      </c>
      <c r="AA459" s="56">
        <f t="shared" si="1977"/>
        <v>0</v>
      </c>
      <c r="AB459" s="56">
        <v>0</v>
      </c>
      <c r="AC459" s="57">
        <f t="shared" si="1956"/>
        <v>0</v>
      </c>
      <c r="AD459" s="57">
        <v>0</v>
      </c>
      <c r="AE459" s="56">
        <f t="shared" si="1978"/>
        <v>0</v>
      </c>
      <c r="AF459" s="56">
        <v>0</v>
      </c>
      <c r="AG459" s="57">
        <f t="shared" si="1958"/>
        <v>0</v>
      </c>
      <c r="AH459" s="56">
        <f t="shared" si="1979"/>
        <v>0</v>
      </c>
      <c r="AI459" s="56">
        <v>0</v>
      </c>
      <c r="AJ459" s="57">
        <f t="shared" si="1960"/>
        <v>0</v>
      </c>
      <c r="AK459" s="57">
        <v>0</v>
      </c>
      <c r="AL459" s="56">
        <f t="shared" si="1980"/>
        <v>0</v>
      </c>
      <c r="AM459" s="56">
        <v>0</v>
      </c>
      <c r="AN459" s="57">
        <f t="shared" si="1962"/>
        <v>0</v>
      </c>
      <c r="AO459" s="56">
        <f t="shared" si="1981"/>
        <v>0</v>
      </c>
      <c r="AP459" s="56">
        <v>0</v>
      </c>
      <c r="AQ459" s="57">
        <f t="shared" si="1964"/>
        <v>0</v>
      </c>
      <c r="AR459" s="57">
        <v>0</v>
      </c>
      <c r="AS459" s="57" t="s">
        <v>343</v>
      </c>
      <c r="AT459" s="179"/>
      <c r="AU459" s="176"/>
      <c r="AV459" s="177">
        <f>AY459-AT459</f>
        <v>0</v>
      </c>
      <c r="AW459" s="177">
        <v>0</v>
      </c>
      <c r="AX459" s="177"/>
      <c r="AY459" s="177"/>
      <c r="BD459" s="224" t="s">
        <v>78</v>
      </c>
    </row>
    <row r="460" spans="1:56" s="19" customFormat="1" ht="70.5" hidden="1" customHeight="1">
      <c r="A460" s="54">
        <v>2018</v>
      </c>
      <c r="B460" s="174">
        <v>8323</v>
      </c>
      <c r="C460" s="54">
        <v>2</v>
      </c>
      <c r="D460" s="54">
        <v>1</v>
      </c>
      <c r="E460" s="54">
        <v>2000</v>
      </c>
      <c r="F460" s="54">
        <v>2800</v>
      </c>
      <c r="G460" s="54">
        <v>282</v>
      </c>
      <c r="H460" s="163">
        <v>8</v>
      </c>
      <c r="I460" s="175" t="s">
        <v>346</v>
      </c>
      <c r="J460" s="56">
        <f t="shared" si="1945"/>
        <v>0</v>
      </c>
      <c r="K460" s="56">
        <v>0</v>
      </c>
      <c r="L460" s="57">
        <f t="shared" si="1946"/>
        <v>0</v>
      </c>
      <c r="M460" s="56">
        <f t="shared" si="1947"/>
        <v>0</v>
      </c>
      <c r="N460" s="56">
        <v>0</v>
      </c>
      <c r="O460" s="57">
        <f t="shared" si="1948"/>
        <v>0</v>
      </c>
      <c r="P460" s="57">
        <v>0</v>
      </c>
      <c r="Q460" s="56">
        <f t="shared" si="1974"/>
        <v>0</v>
      </c>
      <c r="R460" s="56">
        <v>0</v>
      </c>
      <c r="S460" s="57">
        <f t="shared" si="1950"/>
        <v>0</v>
      </c>
      <c r="T460" s="56">
        <f t="shared" si="1975"/>
        <v>0</v>
      </c>
      <c r="U460" s="56">
        <v>0</v>
      </c>
      <c r="V460" s="57">
        <f t="shared" si="1952"/>
        <v>0</v>
      </c>
      <c r="W460" s="57">
        <v>0</v>
      </c>
      <c r="X460" s="56">
        <f t="shared" si="1976"/>
        <v>0</v>
      </c>
      <c r="Y460" s="56">
        <v>0</v>
      </c>
      <c r="Z460" s="57">
        <f t="shared" si="1954"/>
        <v>0</v>
      </c>
      <c r="AA460" s="56">
        <f t="shared" si="1977"/>
        <v>0</v>
      </c>
      <c r="AB460" s="56">
        <v>0</v>
      </c>
      <c r="AC460" s="57">
        <f t="shared" si="1956"/>
        <v>0</v>
      </c>
      <c r="AD460" s="57">
        <v>0</v>
      </c>
      <c r="AE460" s="56">
        <f t="shared" si="1978"/>
        <v>0</v>
      </c>
      <c r="AF460" s="56">
        <v>0</v>
      </c>
      <c r="AG460" s="57">
        <f t="shared" si="1958"/>
        <v>0</v>
      </c>
      <c r="AH460" s="56">
        <f t="shared" si="1979"/>
        <v>0</v>
      </c>
      <c r="AI460" s="56">
        <v>0</v>
      </c>
      <c r="AJ460" s="57">
        <f t="shared" si="1960"/>
        <v>0</v>
      </c>
      <c r="AK460" s="57">
        <v>0</v>
      </c>
      <c r="AL460" s="56">
        <f t="shared" si="1980"/>
        <v>0</v>
      </c>
      <c r="AM460" s="56">
        <v>0</v>
      </c>
      <c r="AN460" s="57">
        <f t="shared" si="1962"/>
        <v>0</v>
      </c>
      <c r="AO460" s="56">
        <f t="shared" si="1981"/>
        <v>0</v>
      </c>
      <c r="AP460" s="56">
        <v>0</v>
      </c>
      <c r="AQ460" s="57">
        <f t="shared" si="1964"/>
        <v>0</v>
      </c>
      <c r="AR460" s="57">
        <v>0</v>
      </c>
      <c r="AS460" s="57" t="s">
        <v>343</v>
      </c>
      <c r="AT460" s="179"/>
      <c r="AU460" s="176"/>
      <c r="AV460" s="177">
        <f>AY460-AT460</f>
        <v>0</v>
      </c>
      <c r="AW460" s="177">
        <v>0</v>
      </c>
      <c r="AX460" s="177"/>
      <c r="AY460" s="177"/>
      <c r="BD460" s="224" t="s">
        <v>78</v>
      </c>
    </row>
    <row r="461" spans="1:56" s="19" customFormat="1" ht="70.5" customHeight="1">
      <c r="A461" s="154">
        <v>2019</v>
      </c>
      <c r="B461" s="155">
        <v>8323</v>
      </c>
      <c r="C461" s="154">
        <v>2</v>
      </c>
      <c r="D461" s="154">
        <v>1</v>
      </c>
      <c r="E461" s="154">
        <v>2000</v>
      </c>
      <c r="F461" s="154">
        <v>2800</v>
      </c>
      <c r="G461" s="154">
        <v>283</v>
      </c>
      <c r="H461" s="154"/>
      <c r="I461" s="172" t="s">
        <v>347</v>
      </c>
      <c r="J461" s="158">
        <f>SUM(J462:J500)</f>
        <v>500000</v>
      </c>
      <c r="K461" s="158">
        <f t="shared" ref="K461:O461" si="1982">SUM(K462:K500)</f>
        <v>0</v>
      </c>
      <c r="L461" s="158">
        <f t="shared" si="1982"/>
        <v>500000</v>
      </c>
      <c r="M461" s="158">
        <f t="shared" si="1982"/>
        <v>0</v>
      </c>
      <c r="N461" s="158">
        <f t="shared" si="1982"/>
        <v>0</v>
      </c>
      <c r="O461" s="158">
        <f t="shared" si="1982"/>
        <v>0</v>
      </c>
      <c r="P461" s="158">
        <f>L461+O461</f>
        <v>500000</v>
      </c>
      <c r="Q461" s="158">
        <f>SUM(Q462:Q500)</f>
        <v>0</v>
      </c>
      <c r="R461" s="158">
        <f t="shared" ref="R461:V461" si="1983">SUM(R462:R500)</f>
        <v>0</v>
      </c>
      <c r="S461" s="158">
        <f t="shared" si="1983"/>
        <v>0</v>
      </c>
      <c r="T461" s="158">
        <f t="shared" si="1983"/>
        <v>0</v>
      </c>
      <c r="U461" s="158">
        <f t="shared" si="1983"/>
        <v>0</v>
      </c>
      <c r="V461" s="158">
        <f t="shared" si="1983"/>
        <v>0</v>
      </c>
      <c r="W461" s="158">
        <f>S461+V461</f>
        <v>0</v>
      </c>
      <c r="X461" s="158">
        <f>SUM(X462:X500)</f>
        <v>0</v>
      </c>
      <c r="Y461" s="158">
        <f t="shared" ref="Y461:AC461" si="1984">SUM(Y462:Y500)</f>
        <v>0</v>
      </c>
      <c r="Z461" s="158">
        <f t="shared" si="1984"/>
        <v>0</v>
      </c>
      <c r="AA461" s="158">
        <f t="shared" si="1984"/>
        <v>0</v>
      </c>
      <c r="AB461" s="158">
        <f t="shared" si="1984"/>
        <v>0</v>
      </c>
      <c r="AC461" s="158">
        <f t="shared" si="1984"/>
        <v>0</v>
      </c>
      <c r="AD461" s="158">
        <f>Z461+AC461</f>
        <v>0</v>
      </c>
      <c r="AE461" s="158">
        <f>SUM(AE462:AE500)</f>
        <v>0</v>
      </c>
      <c r="AF461" s="158">
        <f t="shared" ref="AF461:AI461" si="1985">SUM(AF462:AF500)</f>
        <v>0</v>
      </c>
      <c r="AG461" s="158">
        <f t="shared" si="1985"/>
        <v>0</v>
      </c>
      <c r="AH461" s="158">
        <f t="shared" si="1985"/>
        <v>0</v>
      </c>
      <c r="AI461" s="158">
        <f t="shared" si="1985"/>
        <v>0</v>
      </c>
      <c r="AJ461" s="158">
        <f t="shared" ref="AJ461" si="1986">SUM(AJ462:AJ500)</f>
        <v>0</v>
      </c>
      <c r="AK461" s="158">
        <f>AG461+AJ461</f>
        <v>0</v>
      </c>
      <c r="AL461" s="158">
        <f>SUM(AL462:AL500)</f>
        <v>500000</v>
      </c>
      <c r="AM461" s="158">
        <f t="shared" ref="AM461:AQ461" si="1987">SUM(AM462:AM500)</f>
        <v>0</v>
      </c>
      <c r="AN461" s="158">
        <f t="shared" si="1987"/>
        <v>500000</v>
      </c>
      <c r="AO461" s="158">
        <f t="shared" si="1987"/>
        <v>0</v>
      </c>
      <c r="AP461" s="158">
        <f t="shared" si="1987"/>
        <v>0</v>
      </c>
      <c r="AQ461" s="158">
        <f t="shared" si="1987"/>
        <v>0</v>
      </c>
      <c r="AR461" s="158">
        <f>AN461+AQ461</f>
        <v>500000</v>
      </c>
      <c r="AS461" s="158"/>
      <c r="AT461" s="159"/>
      <c r="AU461" s="160"/>
      <c r="AV461" s="161"/>
      <c r="AW461" s="161"/>
      <c r="AX461" s="161"/>
      <c r="AY461" s="161"/>
      <c r="BD461" s="173"/>
    </row>
    <row r="462" spans="1:56" s="19" customFormat="1" ht="70.5" hidden="1" customHeight="1">
      <c r="A462" s="54">
        <v>2018</v>
      </c>
      <c r="B462" s="174">
        <v>8323</v>
      </c>
      <c r="C462" s="54">
        <v>2</v>
      </c>
      <c r="D462" s="54">
        <v>1</v>
      </c>
      <c r="E462" s="54">
        <v>2000</v>
      </c>
      <c r="F462" s="54">
        <v>2800</v>
      </c>
      <c r="G462" s="54">
        <v>283</v>
      </c>
      <c r="H462" s="163">
        <v>1</v>
      </c>
      <c r="I462" s="175" t="s">
        <v>348</v>
      </c>
      <c r="J462" s="56">
        <f t="shared" ref="J462:J499" si="1988">ROUND(P462*0.8,0)</f>
        <v>0</v>
      </c>
      <c r="K462" s="56">
        <v>0</v>
      </c>
      <c r="L462" s="57">
        <f t="shared" ref="L462:L500" si="1989">J462+K462</f>
        <v>0</v>
      </c>
      <c r="M462" s="56">
        <f t="shared" ref="M462:M499" si="1990">P462-J462</f>
        <v>0</v>
      </c>
      <c r="N462" s="56">
        <v>0</v>
      </c>
      <c r="O462" s="57">
        <f t="shared" ref="O462:O500" si="1991">M462+N462</f>
        <v>0</v>
      </c>
      <c r="P462" s="57">
        <v>0</v>
      </c>
      <c r="Q462" s="56">
        <f t="shared" ref="Q462:Q500" si="1992">ROUND(W462*0.8,0)</f>
        <v>0</v>
      </c>
      <c r="R462" s="56">
        <v>0</v>
      </c>
      <c r="S462" s="57">
        <f t="shared" ref="S462:S500" si="1993">Q462+R462</f>
        <v>0</v>
      </c>
      <c r="T462" s="56">
        <f t="shared" ref="T462:T500" si="1994">W462-Q462</f>
        <v>0</v>
      </c>
      <c r="U462" s="56">
        <v>0</v>
      </c>
      <c r="V462" s="57">
        <f t="shared" ref="V462:V500" si="1995">T462+U462</f>
        <v>0</v>
      </c>
      <c r="W462" s="57">
        <v>0</v>
      </c>
      <c r="X462" s="56">
        <f t="shared" ref="X462:X500" si="1996">ROUND(AD462*0.8,0)</f>
        <v>0</v>
      </c>
      <c r="Y462" s="56">
        <v>0</v>
      </c>
      <c r="Z462" s="57">
        <f t="shared" ref="Z462:Z500" si="1997">X462+Y462</f>
        <v>0</v>
      </c>
      <c r="AA462" s="56">
        <f t="shared" ref="AA462:AA500" si="1998">AD462-X462</f>
        <v>0</v>
      </c>
      <c r="AB462" s="56">
        <v>0</v>
      </c>
      <c r="AC462" s="57">
        <f t="shared" ref="AC462:AC500" si="1999">AA462+AB462</f>
        <v>0</v>
      </c>
      <c r="AD462" s="57">
        <v>0</v>
      </c>
      <c r="AE462" s="56">
        <f t="shared" ref="AE462:AE500" si="2000">ROUND(AK462*0.8,0)</f>
        <v>0</v>
      </c>
      <c r="AF462" s="56">
        <v>0</v>
      </c>
      <c r="AG462" s="57">
        <f t="shared" ref="AG462:AG500" si="2001">AE462+AF462</f>
        <v>0</v>
      </c>
      <c r="AH462" s="56">
        <f t="shared" ref="AH462:AH500" si="2002">AK462-AE462</f>
        <v>0</v>
      </c>
      <c r="AI462" s="56">
        <v>0</v>
      </c>
      <c r="AJ462" s="57">
        <f t="shared" ref="AJ462:AJ500" si="2003">AH462+AI462</f>
        <v>0</v>
      </c>
      <c r="AK462" s="57">
        <v>0</v>
      </c>
      <c r="AL462" s="56">
        <f t="shared" ref="AL462:AL499" si="2004">ROUND(AR462*0.8,0)</f>
        <v>0</v>
      </c>
      <c r="AM462" s="56">
        <v>0</v>
      </c>
      <c r="AN462" s="57">
        <f t="shared" ref="AN462:AN500" si="2005">AL462+AM462</f>
        <v>0</v>
      </c>
      <c r="AO462" s="56">
        <f t="shared" ref="AO462:AO499" si="2006">AR462-AL462</f>
        <v>0</v>
      </c>
      <c r="AP462" s="56">
        <v>0</v>
      </c>
      <c r="AQ462" s="57">
        <f t="shared" ref="AQ462:AQ500" si="2007">AO462+AP462</f>
        <v>0</v>
      </c>
      <c r="AR462" s="57">
        <v>0</v>
      </c>
      <c r="AS462" s="57" t="s">
        <v>43</v>
      </c>
      <c r="AT462" s="179"/>
      <c r="AU462" s="176"/>
      <c r="AV462" s="177"/>
      <c r="AW462" s="177"/>
      <c r="AX462" s="177"/>
      <c r="AY462" s="177"/>
      <c r="BD462" s="224" t="s">
        <v>78</v>
      </c>
    </row>
    <row r="463" spans="1:56" s="19" customFormat="1" ht="70.5" hidden="1" customHeight="1">
      <c r="A463" s="54">
        <v>2018</v>
      </c>
      <c r="B463" s="174">
        <v>8323</v>
      </c>
      <c r="C463" s="54">
        <v>2</v>
      </c>
      <c r="D463" s="54">
        <v>1</v>
      </c>
      <c r="E463" s="54">
        <v>2000</v>
      </c>
      <c r="F463" s="54">
        <v>2800</v>
      </c>
      <c r="G463" s="54">
        <v>283</v>
      </c>
      <c r="H463" s="163">
        <v>2</v>
      </c>
      <c r="I463" s="175" t="s">
        <v>349</v>
      </c>
      <c r="J463" s="56">
        <f t="shared" si="1988"/>
        <v>0</v>
      </c>
      <c r="K463" s="56">
        <v>0</v>
      </c>
      <c r="L463" s="57">
        <f t="shared" si="1989"/>
        <v>0</v>
      </c>
      <c r="M463" s="56">
        <f t="shared" si="1990"/>
        <v>0</v>
      </c>
      <c r="N463" s="56">
        <v>0</v>
      </c>
      <c r="O463" s="57">
        <f t="shared" si="1991"/>
        <v>0</v>
      </c>
      <c r="P463" s="57">
        <v>0</v>
      </c>
      <c r="Q463" s="56">
        <f t="shared" si="1992"/>
        <v>0</v>
      </c>
      <c r="R463" s="56">
        <v>0</v>
      </c>
      <c r="S463" s="57">
        <f t="shared" si="1993"/>
        <v>0</v>
      </c>
      <c r="T463" s="56">
        <f t="shared" si="1994"/>
        <v>0</v>
      </c>
      <c r="U463" s="56">
        <v>0</v>
      </c>
      <c r="V463" s="57">
        <f t="shared" si="1995"/>
        <v>0</v>
      </c>
      <c r="W463" s="57">
        <v>0</v>
      </c>
      <c r="X463" s="56">
        <f t="shared" si="1996"/>
        <v>0</v>
      </c>
      <c r="Y463" s="56">
        <v>0</v>
      </c>
      <c r="Z463" s="57">
        <f t="shared" si="1997"/>
        <v>0</v>
      </c>
      <c r="AA463" s="56">
        <f t="shared" si="1998"/>
        <v>0</v>
      </c>
      <c r="AB463" s="56">
        <v>0</v>
      </c>
      <c r="AC463" s="57">
        <f t="shared" si="1999"/>
        <v>0</v>
      </c>
      <c r="AD463" s="57">
        <v>0</v>
      </c>
      <c r="AE463" s="56">
        <f t="shared" si="2000"/>
        <v>0</v>
      </c>
      <c r="AF463" s="56">
        <v>0</v>
      </c>
      <c r="AG463" s="57">
        <f t="shared" si="2001"/>
        <v>0</v>
      </c>
      <c r="AH463" s="56">
        <f t="shared" si="2002"/>
        <v>0</v>
      </c>
      <c r="AI463" s="56">
        <v>0</v>
      </c>
      <c r="AJ463" s="57">
        <f t="shared" si="2003"/>
        <v>0</v>
      </c>
      <c r="AK463" s="57">
        <v>0</v>
      </c>
      <c r="AL463" s="56">
        <f t="shared" si="2004"/>
        <v>0</v>
      </c>
      <c r="AM463" s="56">
        <v>0</v>
      </c>
      <c r="AN463" s="57">
        <f t="shared" si="2005"/>
        <v>0</v>
      </c>
      <c r="AO463" s="56">
        <f t="shared" si="2006"/>
        <v>0</v>
      </c>
      <c r="AP463" s="56">
        <v>0</v>
      </c>
      <c r="AQ463" s="57">
        <f t="shared" si="2007"/>
        <v>0</v>
      </c>
      <c r="AR463" s="57">
        <v>0</v>
      </c>
      <c r="AS463" s="57" t="s">
        <v>43</v>
      </c>
      <c r="AT463" s="179"/>
      <c r="AU463" s="176"/>
      <c r="AV463" s="177"/>
      <c r="AW463" s="177"/>
      <c r="AX463" s="177"/>
      <c r="AY463" s="177"/>
      <c r="BD463" s="224" t="s">
        <v>78</v>
      </c>
    </row>
    <row r="464" spans="1:56" s="19" customFormat="1" ht="70.5" hidden="1" customHeight="1">
      <c r="A464" s="54">
        <v>2018</v>
      </c>
      <c r="B464" s="174">
        <v>8323</v>
      </c>
      <c r="C464" s="54">
        <v>2</v>
      </c>
      <c r="D464" s="54">
        <v>1</v>
      </c>
      <c r="E464" s="54">
        <v>2000</v>
      </c>
      <c r="F464" s="54">
        <v>2800</v>
      </c>
      <c r="G464" s="54">
        <v>283</v>
      </c>
      <c r="H464" s="163">
        <v>3</v>
      </c>
      <c r="I464" s="175" t="s">
        <v>350</v>
      </c>
      <c r="J464" s="56">
        <f t="shared" si="1988"/>
        <v>0</v>
      </c>
      <c r="K464" s="56">
        <v>0</v>
      </c>
      <c r="L464" s="57">
        <f t="shared" si="1989"/>
        <v>0</v>
      </c>
      <c r="M464" s="56">
        <f t="shared" si="1990"/>
        <v>0</v>
      </c>
      <c r="N464" s="56">
        <v>0</v>
      </c>
      <c r="O464" s="57">
        <f t="shared" si="1991"/>
        <v>0</v>
      </c>
      <c r="P464" s="57">
        <v>0</v>
      </c>
      <c r="Q464" s="56">
        <f t="shared" si="1992"/>
        <v>0</v>
      </c>
      <c r="R464" s="56">
        <v>0</v>
      </c>
      <c r="S464" s="57">
        <f t="shared" si="1993"/>
        <v>0</v>
      </c>
      <c r="T464" s="56">
        <f t="shared" si="1994"/>
        <v>0</v>
      </c>
      <c r="U464" s="56">
        <v>0</v>
      </c>
      <c r="V464" s="57">
        <f t="shared" si="1995"/>
        <v>0</v>
      </c>
      <c r="W464" s="57">
        <v>0</v>
      </c>
      <c r="X464" s="56">
        <f t="shared" si="1996"/>
        <v>0</v>
      </c>
      <c r="Y464" s="56">
        <v>0</v>
      </c>
      <c r="Z464" s="57">
        <f t="shared" si="1997"/>
        <v>0</v>
      </c>
      <c r="AA464" s="56">
        <f t="shared" si="1998"/>
        <v>0</v>
      </c>
      <c r="AB464" s="56">
        <v>0</v>
      </c>
      <c r="AC464" s="57">
        <f t="shared" si="1999"/>
        <v>0</v>
      </c>
      <c r="AD464" s="57">
        <v>0</v>
      </c>
      <c r="AE464" s="56">
        <f t="shared" si="2000"/>
        <v>0</v>
      </c>
      <c r="AF464" s="56">
        <v>0</v>
      </c>
      <c r="AG464" s="57">
        <f t="shared" si="2001"/>
        <v>0</v>
      </c>
      <c r="AH464" s="56">
        <f t="shared" si="2002"/>
        <v>0</v>
      </c>
      <c r="AI464" s="56">
        <v>0</v>
      </c>
      <c r="AJ464" s="57">
        <f t="shared" si="2003"/>
        <v>0</v>
      </c>
      <c r="AK464" s="57">
        <v>0</v>
      </c>
      <c r="AL464" s="56">
        <f t="shared" si="2004"/>
        <v>0</v>
      </c>
      <c r="AM464" s="56">
        <v>0</v>
      </c>
      <c r="AN464" s="57">
        <f t="shared" si="2005"/>
        <v>0</v>
      </c>
      <c r="AO464" s="56">
        <f t="shared" si="2006"/>
        <v>0</v>
      </c>
      <c r="AP464" s="56">
        <v>0</v>
      </c>
      <c r="AQ464" s="57">
        <f t="shared" si="2007"/>
        <v>0</v>
      </c>
      <c r="AR464" s="57">
        <v>0</v>
      </c>
      <c r="AS464" s="57" t="s">
        <v>43</v>
      </c>
      <c r="AT464" s="179"/>
      <c r="AU464" s="176"/>
      <c r="AV464" s="177"/>
      <c r="AW464" s="177"/>
      <c r="AX464" s="177"/>
      <c r="AY464" s="177"/>
      <c r="BD464" s="224" t="s">
        <v>78</v>
      </c>
    </row>
    <row r="465" spans="1:56" s="19" customFormat="1" ht="70.5" hidden="1" customHeight="1">
      <c r="A465" s="54">
        <v>2018</v>
      </c>
      <c r="B465" s="174">
        <v>8323</v>
      </c>
      <c r="C465" s="54">
        <v>2</v>
      </c>
      <c r="D465" s="54">
        <v>1</v>
      </c>
      <c r="E465" s="54">
        <v>2000</v>
      </c>
      <c r="F465" s="54">
        <v>2800</v>
      </c>
      <c r="G465" s="54">
        <v>283</v>
      </c>
      <c r="H465" s="163">
        <v>4</v>
      </c>
      <c r="I465" s="175" t="s">
        <v>351</v>
      </c>
      <c r="J465" s="56">
        <f t="shared" si="1988"/>
        <v>0</v>
      </c>
      <c r="K465" s="56">
        <v>0</v>
      </c>
      <c r="L465" s="57">
        <f t="shared" si="1989"/>
        <v>0</v>
      </c>
      <c r="M465" s="56">
        <f t="shared" si="1990"/>
        <v>0</v>
      </c>
      <c r="N465" s="56">
        <v>0</v>
      </c>
      <c r="O465" s="57">
        <f t="shared" si="1991"/>
        <v>0</v>
      </c>
      <c r="P465" s="57">
        <v>0</v>
      </c>
      <c r="Q465" s="56">
        <f t="shared" si="1992"/>
        <v>0</v>
      </c>
      <c r="R465" s="56">
        <v>0</v>
      </c>
      <c r="S465" s="57">
        <f t="shared" si="1993"/>
        <v>0</v>
      </c>
      <c r="T465" s="56">
        <f t="shared" si="1994"/>
        <v>0</v>
      </c>
      <c r="U465" s="56">
        <v>0</v>
      </c>
      <c r="V465" s="57">
        <f t="shared" si="1995"/>
        <v>0</v>
      </c>
      <c r="W465" s="57">
        <v>0</v>
      </c>
      <c r="X465" s="56">
        <f t="shared" si="1996"/>
        <v>0</v>
      </c>
      <c r="Y465" s="56">
        <v>0</v>
      </c>
      <c r="Z465" s="57">
        <f t="shared" si="1997"/>
        <v>0</v>
      </c>
      <c r="AA465" s="56">
        <f t="shared" si="1998"/>
        <v>0</v>
      </c>
      <c r="AB465" s="56">
        <v>0</v>
      </c>
      <c r="AC465" s="57">
        <f t="shared" si="1999"/>
        <v>0</v>
      </c>
      <c r="AD465" s="57">
        <v>0</v>
      </c>
      <c r="AE465" s="56">
        <f t="shared" si="2000"/>
        <v>0</v>
      </c>
      <c r="AF465" s="56">
        <v>0</v>
      </c>
      <c r="AG465" s="57">
        <f t="shared" si="2001"/>
        <v>0</v>
      </c>
      <c r="AH465" s="56">
        <f t="shared" si="2002"/>
        <v>0</v>
      </c>
      <c r="AI465" s="56">
        <v>0</v>
      </c>
      <c r="AJ465" s="57">
        <f t="shared" si="2003"/>
        <v>0</v>
      </c>
      <c r="AK465" s="57">
        <v>0</v>
      </c>
      <c r="AL465" s="56">
        <f t="shared" si="2004"/>
        <v>0</v>
      </c>
      <c r="AM465" s="56">
        <v>0</v>
      </c>
      <c r="AN465" s="57">
        <f t="shared" si="2005"/>
        <v>0</v>
      </c>
      <c r="AO465" s="56">
        <f t="shared" si="2006"/>
        <v>0</v>
      </c>
      <c r="AP465" s="56">
        <v>0</v>
      </c>
      <c r="AQ465" s="57">
        <f t="shared" si="2007"/>
        <v>0</v>
      </c>
      <c r="AR465" s="57">
        <v>0</v>
      </c>
      <c r="AS465" s="57" t="s">
        <v>43</v>
      </c>
      <c r="AT465" s="179"/>
      <c r="AU465" s="176"/>
      <c r="AV465" s="177"/>
      <c r="AW465" s="177"/>
      <c r="AX465" s="177"/>
      <c r="AY465" s="177"/>
      <c r="BD465" s="224" t="s">
        <v>78</v>
      </c>
    </row>
    <row r="466" spans="1:56" s="19" customFormat="1" ht="70.5" hidden="1" customHeight="1">
      <c r="A466" s="54">
        <v>2018</v>
      </c>
      <c r="B466" s="174">
        <v>8323</v>
      </c>
      <c r="C466" s="54">
        <v>2</v>
      </c>
      <c r="D466" s="54">
        <v>1</v>
      </c>
      <c r="E466" s="54">
        <v>2000</v>
      </c>
      <c r="F466" s="54">
        <v>2800</v>
      </c>
      <c r="G466" s="54">
        <v>283</v>
      </c>
      <c r="H466" s="163">
        <v>5</v>
      </c>
      <c r="I466" s="175" t="s">
        <v>352</v>
      </c>
      <c r="J466" s="56">
        <f t="shared" si="1988"/>
        <v>0</v>
      </c>
      <c r="K466" s="56">
        <v>0</v>
      </c>
      <c r="L466" s="57">
        <f t="shared" si="1989"/>
        <v>0</v>
      </c>
      <c r="M466" s="56">
        <f t="shared" si="1990"/>
        <v>0</v>
      </c>
      <c r="N466" s="56">
        <v>0</v>
      </c>
      <c r="O466" s="57">
        <f t="shared" si="1991"/>
        <v>0</v>
      </c>
      <c r="P466" s="57">
        <v>0</v>
      </c>
      <c r="Q466" s="56">
        <f t="shared" si="1992"/>
        <v>0</v>
      </c>
      <c r="R466" s="56">
        <v>0</v>
      </c>
      <c r="S466" s="57">
        <f t="shared" si="1993"/>
        <v>0</v>
      </c>
      <c r="T466" s="56">
        <f t="shared" si="1994"/>
        <v>0</v>
      </c>
      <c r="U466" s="56">
        <v>0</v>
      </c>
      <c r="V466" s="57">
        <f t="shared" si="1995"/>
        <v>0</v>
      </c>
      <c r="W466" s="57">
        <v>0</v>
      </c>
      <c r="X466" s="56">
        <f t="shared" si="1996"/>
        <v>0</v>
      </c>
      <c r="Y466" s="56">
        <v>0</v>
      </c>
      <c r="Z466" s="57">
        <f t="shared" si="1997"/>
        <v>0</v>
      </c>
      <c r="AA466" s="56">
        <f t="shared" si="1998"/>
        <v>0</v>
      </c>
      <c r="AB466" s="56">
        <v>0</v>
      </c>
      <c r="AC466" s="57">
        <f t="shared" si="1999"/>
        <v>0</v>
      </c>
      <c r="AD466" s="57">
        <v>0</v>
      </c>
      <c r="AE466" s="56">
        <f t="shared" si="2000"/>
        <v>0</v>
      </c>
      <c r="AF466" s="56">
        <v>0</v>
      </c>
      <c r="AG466" s="57">
        <f t="shared" si="2001"/>
        <v>0</v>
      </c>
      <c r="AH466" s="56">
        <f t="shared" si="2002"/>
        <v>0</v>
      </c>
      <c r="AI466" s="56">
        <v>0</v>
      </c>
      <c r="AJ466" s="57">
        <f t="shared" si="2003"/>
        <v>0</v>
      </c>
      <c r="AK466" s="57">
        <v>0</v>
      </c>
      <c r="AL466" s="56">
        <f t="shared" si="2004"/>
        <v>0</v>
      </c>
      <c r="AM466" s="56">
        <v>0</v>
      </c>
      <c r="AN466" s="57">
        <f t="shared" si="2005"/>
        <v>0</v>
      </c>
      <c r="AO466" s="56">
        <f t="shared" si="2006"/>
        <v>0</v>
      </c>
      <c r="AP466" s="56">
        <v>0</v>
      </c>
      <c r="AQ466" s="57">
        <f t="shared" si="2007"/>
        <v>0</v>
      </c>
      <c r="AR466" s="57">
        <v>0</v>
      </c>
      <c r="AS466" s="57" t="s">
        <v>43</v>
      </c>
      <c r="AT466" s="179"/>
      <c r="AU466" s="176"/>
      <c r="AV466" s="177"/>
      <c r="AW466" s="177"/>
      <c r="AX466" s="177"/>
      <c r="AY466" s="177"/>
      <c r="BD466" s="224" t="s">
        <v>78</v>
      </c>
    </row>
    <row r="467" spans="1:56" s="19" customFormat="1" ht="70.5" hidden="1" customHeight="1">
      <c r="A467" s="54">
        <v>2018</v>
      </c>
      <c r="B467" s="174">
        <v>8323</v>
      </c>
      <c r="C467" s="54">
        <v>2</v>
      </c>
      <c r="D467" s="54">
        <v>1</v>
      </c>
      <c r="E467" s="54">
        <v>2000</v>
      </c>
      <c r="F467" s="54">
        <v>2800</v>
      </c>
      <c r="G467" s="54">
        <v>283</v>
      </c>
      <c r="H467" s="163">
        <v>6</v>
      </c>
      <c r="I467" s="175" t="s">
        <v>333</v>
      </c>
      <c r="J467" s="56">
        <f t="shared" si="1988"/>
        <v>0</v>
      </c>
      <c r="K467" s="56">
        <v>0</v>
      </c>
      <c r="L467" s="57">
        <f t="shared" si="1989"/>
        <v>0</v>
      </c>
      <c r="M467" s="56">
        <f t="shared" si="1990"/>
        <v>0</v>
      </c>
      <c r="N467" s="56">
        <v>0</v>
      </c>
      <c r="O467" s="57">
        <f t="shared" si="1991"/>
        <v>0</v>
      </c>
      <c r="P467" s="57">
        <v>0</v>
      </c>
      <c r="Q467" s="56">
        <f t="shared" si="1992"/>
        <v>0</v>
      </c>
      <c r="R467" s="56">
        <v>0</v>
      </c>
      <c r="S467" s="57">
        <f t="shared" si="1993"/>
        <v>0</v>
      </c>
      <c r="T467" s="56">
        <f t="shared" si="1994"/>
        <v>0</v>
      </c>
      <c r="U467" s="56">
        <v>0</v>
      </c>
      <c r="V467" s="57">
        <f t="shared" si="1995"/>
        <v>0</v>
      </c>
      <c r="W467" s="57">
        <v>0</v>
      </c>
      <c r="X467" s="56">
        <f t="shared" si="1996"/>
        <v>0</v>
      </c>
      <c r="Y467" s="56">
        <v>0</v>
      </c>
      <c r="Z467" s="57">
        <f t="shared" si="1997"/>
        <v>0</v>
      </c>
      <c r="AA467" s="56">
        <f t="shared" si="1998"/>
        <v>0</v>
      </c>
      <c r="AB467" s="56">
        <v>0</v>
      </c>
      <c r="AC467" s="57">
        <f t="shared" si="1999"/>
        <v>0</v>
      </c>
      <c r="AD467" s="57">
        <v>0</v>
      </c>
      <c r="AE467" s="56">
        <f t="shared" si="2000"/>
        <v>0</v>
      </c>
      <c r="AF467" s="56">
        <v>0</v>
      </c>
      <c r="AG467" s="57">
        <f t="shared" si="2001"/>
        <v>0</v>
      </c>
      <c r="AH467" s="56">
        <f t="shared" si="2002"/>
        <v>0</v>
      </c>
      <c r="AI467" s="56">
        <v>0</v>
      </c>
      <c r="AJ467" s="57">
        <f t="shared" si="2003"/>
        <v>0</v>
      </c>
      <c r="AK467" s="57">
        <v>0</v>
      </c>
      <c r="AL467" s="56">
        <f t="shared" si="2004"/>
        <v>0</v>
      </c>
      <c r="AM467" s="56">
        <v>0</v>
      </c>
      <c r="AN467" s="57">
        <f t="shared" si="2005"/>
        <v>0</v>
      </c>
      <c r="AO467" s="56">
        <f t="shared" si="2006"/>
        <v>0</v>
      </c>
      <c r="AP467" s="56">
        <v>0</v>
      </c>
      <c r="AQ467" s="57">
        <f t="shared" si="2007"/>
        <v>0</v>
      </c>
      <c r="AR467" s="57">
        <v>0</v>
      </c>
      <c r="AS467" s="57" t="s">
        <v>43</v>
      </c>
      <c r="AT467" s="179"/>
      <c r="AU467" s="176"/>
      <c r="AV467" s="177"/>
      <c r="AW467" s="177"/>
      <c r="AX467" s="177"/>
      <c r="AY467" s="177"/>
      <c r="BD467" s="224" t="s">
        <v>78</v>
      </c>
    </row>
    <row r="468" spans="1:56" s="19" customFormat="1" ht="70.5" hidden="1" customHeight="1">
      <c r="A468" s="54">
        <v>2018</v>
      </c>
      <c r="B468" s="174">
        <v>8323</v>
      </c>
      <c r="C468" s="54">
        <v>2</v>
      </c>
      <c r="D468" s="54">
        <v>1</v>
      </c>
      <c r="E468" s="54">
        <v>2000</v>
      </c>
      <c r="F468" s="54">
        <v>2800</v>
      </c>
      <c r="G468" s="54">
        <v>283</v>
      </c>
      <c r="H468" s="163">
        <v>7</v>
      </c>
      <c r="I468" s="175" t="s">
        <v>353</v>
      </c>
      <c r="J468" s="56">
        <f t="shared" si="1988"/>
        <v>0</v>
      </c>
      <c r="K468" s="56">
        <v>0</v>
      </c>
      <c r="L468" s="57">
        <f t="shared" si="1989"/>
        <v>0</v>
      </c>
      <c r="M468" s="56">
        <f t="shared" si="1990"/>
        <v>0</v>
      </c>
      <c r="N468" s="56">
        <v>0</v>
      </c>
      <c r="O468" s="57">
        <f t="shared" si="1991"/>
        <v>0</v>
      </c>
      <c r="P468" s="57">
        <v>0</v>
      </c>
      <c r="Q468" s="56">
        <f t="shared" si="1992"/>
        <v>0</v>
      </c>
      <c r="R468" s="56">
        <v>0</v>
      </c>
      <c r="S468" s="57">
        <f t="shared" si="1993"/>
        <v>0</v>
      </c>
      <c r="T468" s="56">
        <f t="shared" si="1994"/>
        <v>0</v>
      </c>
      <c r="U468" s="56">
        <v>0</v>
      </c>
      <c r="V468" s="57">
        <f t="shared" si="1995"/>
        <v>0</v>
      </c>
      <c r="W468" s="57">
        <v>0</v>
      </c>
      <c r="X468" s="56">
        <f t="shared" si="1996"/>
        <v>0</v>
      </c>
      <c r="Y468" s="56">
        <v>0</v>
      </c>
      <c r="Z468" s="57">
        <f t="shared" si="1997"/>
        <v>0</v>
      </c>
      <c r="AA468" s="56">
        <f t="shared" si="1998"/>
        <v>0</v>
      </c>
      <c r="AB468" s="56">
        <v>0</v>
      </c>
      <c r="AC468" s="57">
        <f t="shared" si="1999"/>
        <v>0</v>
      </c>
      <c r="AD468" s="57">
        <v>0</v>
      </c>
      <c r="AE468" s="56">
        <f t="shared" si="2000"/>
        <v>0</v>
      </c>
      <c r="AF468" s="56">
        <v>0</v>
      </c>
      <c r="AG468" s="57">
        <f t="shared" si="2001"/>
        <v>0</v>
      </c>
      <c r="AH468" s="56">
        <f t="shared" si="2002"/>
        <v>0</v>
      </c>
      <c r="AI468" s="56">
        <v>0</v>
      </c>
      <c r="AJ468" s="57">
        <f t="shared" si="2003"/>
        <v>0</v>
      </c>
      <c r="AK468" s="57">
        <v>0</v>
      </c>
      <c r="AL468" s="56">
        <f t="shared" si="2004"/>
        <v>0</v>
      </c>
      <c r="AM468" s="56">
        <v>0</v>
      </c>
      <c r="AN468" s="57">
        <f t="shared" si="2005"/>
        <v>0</v>
      </c>
      <c r="AO468" s="56">
        <f t="shared" si="2006"/>
        <v>0</v>
      </c>
      <c r="AP468" s="56">
        <v>0</v>
      </c>
      <c r="AQ468" s="57">
        <f t="shared" si="2007"/>
        <v>0</v>
      </c>
      <c r="AR468" s="57">
        <v>0</v>
      </c>
      <c r="AS468" s="57" t="s">
        <v>43</v>
      </c>
      <c r="AT468" s="179"/>
      <c r="AU468" s="176"/>
      <c r="AV468" s="177"/>
      <c r="AW468" s="177"/>
      <c r="AX468" s="177"/>
      <c r="AY468" s="177"/>
      <c r="BD468" s="224" t="s">
        <v>78</v>
      </c>
    </row>
    <row r="469" spans="1:56" s="19" customFormat="1" ht="70.5" hidden="1" customHeight="1">
      <c r="A469" s="54">
        <v>2018</v>
      </c>
      <c r="B469" s="174">
        <v>8323</v>
      </c>
      <c r="C469" s="54">
        <v>2</v>
      </c>
      <c r="D469" s="54">
        <v>1</v>
      </c>
      <c r="E469" s="54">
        <v>2000</v>
      </c>
      <c r="F469" s="54">
        <v>2800</v>
      </c>
      <c r="G469" s="54">
        <v>283</v>
      </c>
      <c r="H469" s="163">
        <v>8</v>
      </c>
      <c r="I469" s="175" t="s">
        <v>354</v>
      </c>
      <c r="J469" s="56">
        <f t="shared" si="1988"/>
        <v>0</v>
      </c>
      <c r="K469" s="56">
        <v>0</v>
      </c>
      <c r="L469" s="57">
        <f t="shared" si="1989"/>
        <v>0</v>
      </c>
      <c r="M469" s="56">
        <f t="shared" si="1990"/>
        <v>0</v>
      </c>
      <c r="N469" s="56">
        <v>0</v>
      </c>
      <c r="O469" s="57">
        <f t="shared" si="1991"/>
        <v>0</v>
      </c>
      <c r="P469" s="57">
        <v>0</v>
      </c>
      <c r="Q469" s="56">
        <f t="shared" si="1992"/>
        <v>0</v>
      </c>
      <c r="R469" s="56">
        <v>0</v>
      </c>
      <c r="S469" s="57">
        <f t="shared" si="1993"/>
        <v>0</v>
      </c>
      <c r="T469" s="56">
        <f t="shared" si="1994"/>
        <v>0</v>
      </c>
      <c r="U469" s="56">
        <v>0</v>
      </c>
      <c r="V469" s="57">
        <f t="shared" si="1995"/>
        <v>0</v>
      </c>
      <c r="W469" s="57">
        <v>0</v>
      </c>
      <c r="X469" s="56">
        <f t="shared" si="1996"/>
        <v>0</v>
      </c>
      <c r="Y469" s="56">
        <v>0</v>
      </c>
      <c r="Z469" s="57">
        <f t="shared" si="1997"/>
        <v>0</v>
      </c>
      <c r="AA469" s="56">
        <f t="shared" si="1998"/>
        <v>0</v>
      </c>
      <c r="AB469" s="56">
        <v>0</v>
      </c>
      <c r="AC469" s="57">
        <f t="shared" si="1999"/>
        <v>0</v>
      </c>
      <c r="AD469" s="57">
        <v>0</v>
      </c>
      <c r="AE469" s="56">
        <f t="shared" si="2000"/>
        <v>0</v>
      </c>
      <c r="AF469" s="56">
        <v>0</v>
      </c>
      <c r="AG469" s="57">
        <f t="shared" si="2001"/>
        <v>0</v>
      </c>
      <c r="AH469" s="56">
        <f t="shared" si="2002"/>
        <v>0</v>
      </c>
      <c r="AI469" s="56">
        <v>0</v>
      </c>
      <c r="AJ469" s="57">
        <f t="shared" si="2003"/>
        <v>0</v>
      </c>
      <c r="AK469" s="57">
        <v>0</v>
      </c>
      <c r="AL469" s="56">
        <f t="shared" si="2004"/>
        <v>0</v>
      </c>
      <c r="AM469" s="56">
        <v>0</v>
      </c>
      <c r="AN469" s="57">
        <f t="shared" si="2005"/>
        <v>0</v>
      </c>
      <c r="AO469" s="56">
        <f t="shared" si="2006"/>
        <v>0</v>
      </c>
      <c r="AP469" s="56">
        <v>0</v>
      </c>
      <c r="AQ469" s="57">
        <f t="shared" si="2007"/>
        <v>0</v>
      </c>
      <c r="AR469" s="57">
        <v>0</v>
      </c>
      <c r="AS469" s="57" t="s">
        <v>43</v>
      </c>
      <c r="AT469" s="179"/>
      <c r="AU469" s="176"/>
      <c r="AV469" s="177"/>
      <c r="AW469" s="177"/>
      <c r="AX469" s="177"/>
      <c r="AY469" s="177"/>
      <c r="BD469" s="224" t="s">
        <v>78</v>
      </c>
    </row>
    <row r="470" spans="1:56" s="19" customFormat="1" ht="70.5" hidden="1" customHeight="1">
      <c r="A470" s="54">
        <v>2018</v>
      </c>
      <c r="B470" s="174">
        <v>8323</v>
      </c>
      <c r="C470" s="54">
        <v>2</v>
      </c>
      <c r="D470" s="54">
        <v>1</v>
      </c>
      <c r="E470" s="54">
        <v>2000</v>
      </c>
      <c r="F470" s="54">
        <v>2800</v>
      </c>
      <c r="G470" s="54">
        <v>283</v>
      </c>
      <c r="H470" s="163">
        <v>9</v>
      </c>
      <c r="I470" s="175" t="s">
        <v>355</v>
      </c>
      <c r="J470" s="56">
        <f t="shared" si="1988"/>
        <v>0</v>
      </c>
      <c r="K470" s="56">
        <v>0</v>
      </c>
      <c r="L470" s="57">
        <f t="shared" si="1989"/>
        <v>0</v>
      </c>
      <c r="M470" s="56">
        <f t="shared" si="1990"/>
        <v>0</v>
      </c>
      <c r="N470" s="56">
        <v>0</v>
      </c>
      <c r="O470" s="57">
        <f t="shared" si="1991"/>
        <v>0</v>
      </c>
      <c r="P470" s="57">
        <v>0</v>
      </c>
      <c r="Q470" s="56">
        <f t="shared" si="1992"/>
        <v>0</v>
      </c>
      <c r="R470" s="56">
        <v>0</v>
      </c>
      <c r="S470" s="57">
        <f t="shared" si="1993"/>
        <v>0</v>
      </c>
      <c r="T470" s="56">
        <f t="shared" si="1994"/>
        <v>0</v>
      </c>
      <c r="U470" s="56">
        <v>0</v>
      </c>
      <c r="V470" s="57">
        <f t="shared" si="1995"/>
        <v>0</v>
      </c>
      <c r="W470" s="57">
        <v>0</v>
      </c>
      <c r="X470" s="56">
        <f t="shared" si="1996"/>
        <v>0</v>
      </c>
      <c r="Y470" s="56">
        <v>0</v>
      </c>
      <c r="Z470" s="57">
        <f t="shared" si="1997"/>
        <v>0</v>
      </c>
      <c r="AA470" s="56">
        <f t="shared" si="1998"/>
        <v>0</v>
      </c>
      <c r="AB470" s="56">
        <v>0</v>
      </c>
      <c r="AC470" s="57">
        <f t="shared" si="1999"/>
        <v>0</v>
      </c>
      <c r="AD470" s="57">
        <v>0</v>
      </c>
      <c r="AE470" s="56">
        <f t="shared" si="2000"/>
        <v>0</v>
      </c>
      <c r="AF470" s="56">
        <v>0</v>
      </c>
      <c r="AG470" s="57">
        <f t="shared" si="2001"/>
        <v>0</v>
      </c>
      <c r="AH470" s="56">
        <f t="shared" si="2002"/>
        <v>0</v>
      </c>
      <c r="AI470" s="56">
        <v>0</v>
      </c>
      <c r="AJ470" s="57">
        <f t="shared" si="2003"/>
        <v>0</v>
      </c>
      <c r="AK470" s="57">
        <v>0</v>
      </c>
      <c r="AL470" s="56">
        <f t="shared" si="2004"/>
        <v>0</v>
      </c>
      <c r="AM470" s="56">
        <v>0</v>
      </c>
      <c r="AN470" s="57">
        <f t="shared" si="2005"/>
        <v>0</v>
      </c>
      <c r="AO470" s="56">
        <f t="shared" si="2006"/>
        <v>0</v>
      </c>
      <c r="AP470" s="56">
        <v>0</v>
      </c>
      <c r="AQ470" s="57">
        <f t="shared" si="2007"/>
        <v>0</v>
      </c>
      <c r="AR470" s="57">
        <v>0</v>
      </c>
      <c r="AS470" s="57" t="s">
        <v>43</v>
      </c>
      <c r="AT470" s="179"/>
      <c r="AU470" s="176"/>
      <c r="AV470" s="177"/>
      <c r="AW470" s="177"/>
      <c r="AX470" s="177"/>
      <c r="AY470" s="177"/>
      <c r="BD470" s="224" t="s">
        <v>78</v>
      </c>
    </row>
    <row r="471" spans="1:56" s="19" customFormat="1" ht="70.5" hidden="1" customHeight="1">
      <c r="A471" s="54">
        <v>2018</v>
      </c>
      <c r="B471" s="174">
        <v>8323</v>
      </c>
      <c r="C471" s="54">
        <v>2</v>
      </c>
      <c r="D471" s="54">
        <v>1</v>
      </c>
      <c r="E471" s="54">
        <v>2000</v>
      </c>
      <c r="F471" s="54">
        <v>2800</v>
      </c>
      <c r="G471" s="54">
        <v>283</v>
      </c>
      <c r="H471" s="163">
        <v>10</v>
      </c>
      <c r="I471" s="175" t="s">
        <v>356</v>
      </c>
      <c r="J471" s="56">
        <f t="shared" si="1988"/>
        <v>0</v>
      </c>
      <c r="K471" s="56">
        <v>0</v>
      </c>
      <c r="L471" s="57">
        <f t="shared" si="1989"/>
        <v>0</v>
      </c>
      <c r="M471" s="56">
        <f t="shared" si="1990"/>
        <v>0</v>
      </c>
      <c r="N471" s="56">
        <v>0</v>
      </c>
      <c r="O471" s="57">
        <f t="shared" si="1991"/>
        <v>0</v>
      </c>
      <c r="P471" s="57">
        <v>0</v>
      </c>
      <c r="Q471" s="56">
        <f t="shared" si="1992"/>
        <v>0</v>
      </c>
      <c r="R471" s="56">
        <v>0</v>
      </c>
      <c r="S471" s="57">
        <f t="shared" si="1993"/>
        <v>0</v>
      </c>
      <c r="T471" s="56">
        <f t="shared" si="1994"/>
        <v>0</v>
      </c>
      <c r="U471" s="56">
        <v>0</v>
      </c>
      <c r="V471" s="57">
        <f t="shared" si="1995"/>
        <v>0</v>
      </c>
      <c r="W471" s="57">
        <v>0</v>
      </c>
      <c r="X471" s="56">
        <f t="shared" si="1996"/>
        <v>0</v>
      </c>
      <c r="Y471" s="56">
        <v>0</v>
      </c>
      <c r="Z471" s="57">
        <f t="shared" si="1997"/>
        <v>0</v>
      </c>
      <c r="AA471" s="56">
        <f t="shared" si="1998"/>
        <v>0</v>
      </c>
      <c r="AB471" s="56">
        <v>0</v>
      </c>
      <c r="AC471" s="57">
        <f t="shared" si="1999"/>
        <v>0</v>
      </c>
      <c r="AD471" s="57">
        <v>0</v>
      </c>
      <c r="AE471" s="56">
        <f t="shared" si="2000"/>
        <v>0</v>
      </c>
      <c r="AF471" s="56">
        <v>0</v>
      </c>
      <c r="AG471" s="57">
        <f t="shared" si="2001"/>
        <v>0</v>
      </c>
      <c r="AH471" s="56">
        <f t="shared" si="2002"/>
        <v>0</v>
      </c>
      <c r="AI471" s="56">
        <v>0</v>
      </c>
      <c r="AJ471" s="57">
        <f t="shared" si="2003"/>
        <v>0</v>
      </c>
      <c r="AK471" s="57">
        <v>0</v>
      </c>
      <c r="AL471" s="56">
        <f t="shared" si="2004"/>
        <v>0</v>
      </c>
      <c r="AM471" s="56">
        <v>0</v>
      </c>
      <c r="AN471" s="57">
        <f t="shared" si="2005"/>
        <v>0</v>
      </c>
      <c r="AO471" s="56">
        <f t="shared" si="2006"/>
        <v>0</v>
      </c>
      <c r="AP471" s="56">
        <v>0</v>
      </c>
      <c r="AQ471" s="57">
        <f t="shared" si="2007"/>
        <v>0</v>
      </c>
      <c r="AR471" s="57">
        <v>0</v>
      </c>
      <c r="AS471" s="57" t="s">
        <v>43</v>
      </c>
      <c r="AT471" s="179"/>
      <c r="AU471" s="176"/>
      <c r="AV471" s="177"/>
      <c r="AW471" s="177"/>
      <c r="AX471" s="177"/>
      <c r="AY471" s="177"/>
      <c r="BD471" s="224" t="s">
        <v>78</v>
      </c>
    </row>
    <row r="472" spans="1:56" s="19" customFormat="1" ht="70.5" hidden="1" customHeight="1">
      <c r="A472" s="54">
        <v>2018</v>
      </c>
      <c r="B472" s="174">
        <v>8323</v>
      </c>
      <c r="C472" s="54">
        <v>2</v>
      </c>
      <c r="D472" s="54">
        <v>1</v>
      </c>
      <c r="E472" s="54">
        <v>2000</v>
      </c>
      <c r="F472" s="54">
        <v>2800</v>
      </c>
      <c r="G472" s="54">
        <v>283</v>
      </c>
      <c r="H472" s="163">
        <v>11</v>
      </c>
      <c r="I472" s="175" t="s">
        <v>357</v>
      </c>
      <c r="J472" s="56">
        <f t="shared" si="1988"/>
        <v>0</v>
      </c>
      <c r="K472" s="56">
        <v>0</v>
      </c>
      <c r="L472" s="57">
        <f t="shared" si="1989"/>
        <v>0</v>
      </c>
      <c r="M472" s="56">
        <f t="shared" si="1990"/>
        <v>0</v>
      </c>
      <c r="N472" s="56">
        <v>0</v>
      </c>
      <c r="O472" s="57">
        <f t="shared" si="1991"/>
        <v>0</v>
      </c>
      <c r="P472" s="57">
        <v>0</v>
      </c>
      <c r="Q472" s="56">
        <f t="shared" si="1992"/>
        <v>0</v>
      </c>
      <c r="R472" s="56">
        <v>0</v>
      </c>
      <c r="S472" s="57">
        <f t="shared" si="1993"/>
        <v>0</v>
      </c>
      <c r="T472" s="56">
        <f t="shared" si="1994"/>
        <v>0</v>
      </c>
      <c r="U472" s="56">
        <v>0</v>
      </c>
      <c r="V472" s="57">
        <f t="shared" si="1995"/>
        <v>0</v>
      </c>
      <c r="W472" s="57">
        <v>0</v>
      </c>
      <c r="X472" s="56">
        <f t="shared" si="1996"/>
        <v>0</v>
      </c>
      <c r="Y472" s="56">
        <v>0</v>
      </c>
      <c r="Z472" s="57">
        <f t="shared" si="1997"/>
        <v>0</v>
      </c>
      <c r="AA472" s="56">
        <f t="shared" si="1998"/>
        <v>0</v>
      </c>
      <c r="AB472" s="56">
        <v>0</v>
      </c>
      <c r="AC472" s="57">
        <f t="shared" si="1999"/>
        <v>0</v>
      </c>
      <c r="AD472" s="57">
        <v>0</v>
      </c>
      <c r="AE472" s="56">
        <f t="shared" si="2000"/>
        <v>0</v>
      </c>
      <c r="AF472" s="56">
        <v>0</v>
      </c>
      <c r="AG472" s="57">
        <f t="shared" si="2001"/>
        <v>0</v>
      </c>
      <c r="AH472" s="56">
        <f t="shared" si="2002"/>
        <v>0</v>
      </c>
      <c r="AI472" s="56">
        <v>0</v>
      </c>
      <c r="AJ472" s="57">
        <f t="shared" si="2003"/>
        <v>0</v>
      </c>
      <c r="AK472" s="57">
        <v>0</v>
      </c>
      <c r="AL472" s="56">
        <f t="shared" si="2004"/>
        <v>0</v>
      </c>
      <c r="AM472" s="56">
        <v>0</v>
      </c>
      <c r="AN472" s="57">
        <f t="shared" si="2005"/>
        <v>0</v>
      </c>
      <c r="AO472" s="56">
        <f t="shared" si="2006"/>
        <v>0</v>
      </c>
      <c r="AP472" s="56">
        <v>0</v>
      </c>
      <c r="AQ472" s="57">
        <f t="shared" si="2007"/>
        <v>0</v>
      </c>
      <c r="AR472" s="57">
        <v>0</v>
      </c>
      <c r="AS472" s="57" t="s">
        <v>43</v>
      </c>
      <c r="AT472" s="179"/>
      <c r="AU472" s="176"/>
      <c r="AV472" s="177"/>
      <c r="AW472" s="177"/>
      <c r="AX472" s="177"/>
      <c r="AY472" s="177"/>
      <c r="BD472" s="224" t="s">
        <v>78</v>
      </c>
    </row>
    <row r="473" spans="1:56" s="19" customFormat="1" ht="70.5" hidden="1" customHeight="1">
      <c r="A473" s="54">
        <v>2018</v>
      </c>
      <c r="B473" s="174">
        <v>8323</v>
      </c>
      <c r="C473" s="54">
        <v>2</v>
      </c>
      <c r="D473" s="54">
        <v>1</v>
      </c>
      <c r="E473" s="54">
        <v>2000</v>
      </c>
      <c r="F473" s="54">
        <v>2800</v>
      </c>
      <c r="G473" s="54">
        <v>283</v>
      </c>
      <c r="H473" s="163">
        <v>12</v>
      </c>
      <c r="I473" s="175" t="s">
        <v>358</v>
      </c>
      <c r="J473" s="56">
        <f t="shared" si="1988"/>
        <v>0</v>
      </c>
      <c r="K473" s="56">
        <v>0</v>
      </c>
      <c r="L473" s="57">
        <f t="shared" si="1989"/>
        <v>0</v>
      </c>
      <c r="M473" s="56">
        <f t="shared" si="1990"/>
        <v>0</v>
      </c>
      <c r="N473" s="56">
        <v>0</v>
      </c>
      <c r="O473" s="57">
        <f t="shared" si="1991"/>
        <v>0</v>
      </c>
      <c r="P473" s="57">
        <v>0</v>
      </c>
      <c r="Q473" s="56">
        <f t="shared" si="1992"/>
        <v>0</v>
      </c>
      <c r="R473" s="56">
        <v>0</v>
      </c>
      <c r="S473" s="57">
        <f t="shared" si="1993"/>
        <v>0</v>
      </c>
      <c r="T473" s="56">
        <f t="shared" si="1994"/>
        <v>0</v>
      </c>
      <c r="U473" s="56">
        <v>0</v>
      </c>
      <c r="V473" s="57">
        <f t="shared" si="1995"/>
        <v>0</v>
      </c>
      <c r="W473" s="57">
        <v>0</v>
      </c>
      <c r="X473" s="56">
        <f t="shared" si="1996"/>
        <v>0</v>
      </c>
      <c r="Y473" s="56">
        <v>0</v>
      </c>
      <c r="Z473" s="57">
        <f t="shared" si="1997"/>
        <v>0</v>
      </c>
      <c r="AA473" s="56">
        <f t="shared" si="1998"/>
        <v>0</v>
      </c>
      <c r="AB473" s="56">
        <v>0</v>
      </c>
      <c r="AC473" s="57">
        <f t="shared" si="1999"/>
        <v>0</v>
      </c>
      <c r="AD473" s="57">
        <v>0</v>
      </c>
      <c r="AE473" s="56">
        <f t="shared" si="2000"/>
        <v>0</v>
      </c>
      <c r="AF473" s="56">
        <v>0</v>
      </c>
      <c r="AG473" s="57">
        <f t="shared" si="2001"/>
        <v>0</v>
      </c>
      <c r="AH473" s="56">
        <f t="shared" si="2002"/>
        <v>0</v>
      </c>
      <c r="AI473" s="56">
        <v>0</v>
      </c>
      <c r="AJ473" s="57">
        <f t="shared" si="2003"/>
        <v>0</v>
      </c>
      <c r="AK473" s="57">
        <v>0</v>
      </c>
      <c r="AL473" s="56">
        <f t="shared" si="2004"/>
        <v>0</v>
      </c>
      <c r="AM473" s="56">
        <v>0</v>
      </c>
      <c r="AN473" s="57">
        <f t="shared" si="2005"/>
        <v>0</v>
      </c>
      <c r="AO473" s="56">
        <f t="shared" si="2006"/>
        <v>0</v>
      </c>
      <c r="AP473" s="56">
        <v>0</v>
      </c>
      <c r="AQ473" s="57">
        <f t="shared" si="2007"/>
        <v>0</v>
      </c>
      <c r="AR473" s="57">
        <v>0</v>
      </c>
      <c r="AS473" s="57" t="s">
        <v>43</v>
      </c>
      <c r="AT473" s="179"/>
      <c r="AU473" s="176"/>
      <c r="AV473" s="177"/>
      <c r="AW473" s="177"/>
      <c r="AX473" s="177"/>
      <c r="AY473" s="177"/>
      <c r="BD473" s="224" t="s">
        <v>78</v>
      </c>
    </row>
    <row r="474" spans="1:56" s="19" customFormat="1" ht="70.5" hidden="1" customHeight="1">
      <c r="A474" s="54">
        <v>2018</v>
      </c>
      <c r="B474" s="174">
        <v>8323</v>
      </c>
      <c r="C474" s="54">
        <v>2</v>
      </c>
      <c r="D474" s="54">
        <v>1</v>
      </c>
      <c r="E474" s="54">
        <v>2000</v>
      </c>
      <c r="F474" s="54">
        <v>2800</v>
      </c>
      <c r="G474" s="54">
        <v>283</v>
      </c>
      <c r="H474" s="163">
        <v>13</v>
      </c>
      <c r="I474" s="175" t="s">
        <v>359</v>
      </c>
      <c r="J474" s="56">
        <f t="shared" si="1988"/>
        <v>0</v>
      </c>
      <c r="K474" s="56">
        <v>0</v>
      </c>
      <c r="L474" s="57">
        <f t="shared" si="1989"/>
        <v>0</v>
      </c>
      <c r="M474" s="56">
        <f t="shared" si="1990"/>
        <v>0</v>
      </c>
      <c r="N474" s="56">
        <v>0</v>
      </c>
      <c r="O474" s="57">
        <f t="shared" si="1991"/>
        <v>0</v>
      </c>
      <c r="P474" s="57">
        <v>0</v>
      </c>
      <c r="Q474" s="56">
        <f t="shared" si="1992"/>
        <v>0</v>
      </c>
      <c r="R474" s="56">
        <v>0</v>
      </c>
      <c r="S474" s="57">
        <f t="shared" si="1993"/>
        <v>0</v>
      </c>
      <c r="T474" s="56">
        <f t="shared" si="1994"/>
        <v>0</v>
      </c>
      <c r="U474" s="56">
        <v>0</v>
      </c>
      <c r="V474" s="57">
        <f t="shared" si="1995"/>
        <v>0</v>
      </c>
      <c r="W474" s="57">
        <v>0</v>
      </c>
      <c r="X474" s="56">
        <f t="shared" si="1996"/>
        <v>0</v>
      </c>
      <c r="Y474" s="56">
        <v>0</v>
      </c>
      <c r="Z474" s="57">
        <f t="shared" si="1997"/>
        <v>0</v>
      </c>
      <c r="AA474" s="56">
        <f t="shared" si="1998"/>
        <v>0</v>
      </c>
      <c r="AB474" s="56">
        <v>0</v>
      </c>
      <c r="AC474" s="57">
        <f t="shared" si="1999"/>
        <v>0</v>
      </c>
      <c r="AD474" s="57">
        <v>0</v>
      </c>
      <c r="AE474" s="56">
        <f t="shared" si="2000"/>
        <v>0</v>
      </c>
      <c r="AF474" s="56">
        <v>0</v>
      </c>
      <c r="AG474" s="57">
        <f t="shared" si="2001"/>
        <v>0</v>
      </c>
      <c r="AH474" s="56">
        <f t="shared" si="2002"/>
        <v>0</v>
      </c>
      <c r="AI474" s="56">
        <v>0</v>
      </c>
      <c r="AJ474" s="57">
        <f t="shared" si="2003"/>
        <v>0</v>
      </c>
      <c r="AK474" s="57">
        <v>0</v>
      </c>
      <c r="AL474" s="56">
        <f t="shared" si="2004"/>
        <v>0</v>
      </c>
      <c r="AM474" s="56">
        <v>0</v>
      </c>
      <c r="AN474" s="57">
        <f t="shared" si="2005"/>
        <v>0</v>
      </c>
      <c r="AO474" s="56">
        <f t="shared" si="2006"/>
        <v>0</v>
      </c>
      <c r="AP474" s="56">
        <v>0</v>
      </c>
      <c r="AQ474" s="57">
        <f t="shared" si="2007"/>
        <v>0</v>
      </c>
      <c r="AR474" s="57">
        <v>0</v>
      </c>
      <c r="AS474" s="57" t="s">
        <v>43</v>
      </c>
      <c r="AT474" s="179"/>
      <c r="AU474" s="176"/>
      <c r="AV474" s="177"/>
      <c r="AW474" s="177"/>
      <c r="AX474" s="177"/>
      <c r="AY474" s="177"/>
      <c r="BD474" s="224" t="s">
        <v>78</v>
      </c>
    </row>
    <row r="475" spans="1:56" s="19" customFormat="1" ht="70.5" hidden="1" customHeight="1">
      <c r="A475" s="54">
        <v>2018</v>
      </c>
      <c r="B475" s="174">
        <v>8323</v>
      </c>
      <c r="C475" s="54">
        <v>2</v>
      </c>
      <c r="D475" s="54">
        <v>1</v>
      </c>
      <c r="E475" s="54">
        <v>2000</v>
      </c>
      <c r="F475" s="54">
        <v>2800</v>
      </c>
      <c r="G475" s="54">
        <v>283</v>
      </c>
      <c r="H475" s="163">
        <v>14</v>
      </c>
      <c r="I475" s="175" t="s">
        <v>360</v>
      </c>
      <c r="J475" s="56">
        <f t="shared" si="1988"/>
        <v>0</v>
      </c>
      <c r="K475" s="56">
        <v>0</v>
      </c>
      <c r="L475" s="57">
        <f t="shared" si="1989"/>
        <v>0</v>
      </c>
      <c r="M475" s="56">
        <f t="shared" si="1990"/>
        <v>0</v>
      </c>
      <c r="N475" s="56">
        <v>0</v>
      </c>
      <c r="O475" s="57">
        <f t="shared" si="1991"/>
        <v>0</v>
      </c>
      <c r="P475" s="57">
        <v>0</v>
      </c>
      <c r="Q475" s="56">
        <f t="shared" si="1992"/>
        <v>0</v>
      </c>
      <c r="R475" s="56">
        <v>0</v>
      </c>
      <c r="S475" s="57">
        <f t="shared" si="1993"/>
        <v>0</v>
      </c>
      <c r="T475" s="56">
        <f t="shared" si="1994"/>
        <v>0</v>
      </c>
      <c r="U475" s="56">
        <v>0</v>
      </c>
      <c r="V475" s="57">
        <f t="shared" si="1995"/>
        <v>0</v>
      </c>
      <c r="W475" s="57">
        <v>0</v>
      </c>
      <c r="X475" s="56">
        <f t="shared" si="1996"/>
        <v>0</v>
      </c>
      <c r="Y475" s="56">
        <v>0</v>
      </c>
      <c r="Z475" s="57">
        <f t="shared" si="1997"/>
        <v>0</v>
      </c>
      <c r="AA475" s="56">
        <f t="shared" si="1998"/>
        <v>0</v>
      </c>
      <c r="AB475" s="56">
        <v>0</v>
      </c>
      <c r="AC475" s="57">
        <f t="shared" si="1999"/>
        <v>0</v>
      </c>
      <c r="AD475" s="57">
        <v>0</v>
      </c>
      <c r="AE475" s="56">
        <f t="shared" si="2000"/>
        <v>0</v>
      </c>
      <c r="AF475" s="56">
        <v>0</v>
      </c>
      <c r="AG475" s="57">
        <f t="shared" si="2001"/>
        <v>0</v>
      </c>
      <c r="AH475" s="56">
        <f t="shared" si="2002"/>
        <v>0</v>
      </c>
      <c r="AI475" s="56">
        <v>0</v>
      </c>
      <c r="AJ475" s="57">
        <f t="shared" si="2003"/>
        <v>0</v>
      </c>
      <c r="AK475" s="57">
        <v>0</v>
      </c>
      <c r="AL475" s="56">
        <f t="shared" si="2004"/>
        <v>0</v>
      </c>
      <c r="AM475" s="56">
        <v>0</v>
      </c>
      <c r="AN475" s="57">
        <f t="shared" si="2005"/>
        <v>0</v>
      </c>
      <c r="AO475" s="56">
        <f t="shared" si="2006"/>
        <v>0</v>
      </c>
      <c r="AP475" s="56">
        <v>0</v>
      </c>
      <c r="AQ475" s="57">
        <f t="shared" si="2007"/>
        <v>0</v>
      </c>
      <c r="AR475" s="57">
        <v>0</v>
      </c>
      <c r="AS475" s="57" t="s">
        <v>43</v>
      </c>
      <c r="AT475" s="179"/>
      <c r="AU475" s="176"/>
      <c r="AV475" s="177"/>
      <c r="AW475" s="177"/>
      <c r="AX475" s="177"/>
      <c r="AY475" s="177"/>
      <c r="BD475" s="224" t="s">
        <v>78</v>
      </c>
    </row>
    <row r="476" spans="1:56" s="19" customFormat="1" ht="70.5" hidden="1" customHeight="1">
      <c r="A476" s="54">
        <v>2018</v>
      </c>
      <c r="B476" s="174">
        <v>8323</v>
      </c>
      <c r="C476" s="54">
        <v>2</v>
      </c>
      <c r="D476" s="54">
        <v>1</v>
      </c>
      <c r="E476" s="54">
        <v>2000</v>
      </c>
      <c r="F476" s="54">
        <v>2800</v>
      </c>
      <c r="G476" s="54">
        <v>283</v>
      </c>
      <c r="H476" s="163">
        <v>15</v>
      </c>
      <c r="I476" s="175" t="s">
        <v>361</v>
      </c>
      <c r="J476" s="56">
        <f t="shared" si="1988"/>
        <v>0</v>
      </c>
      <c r="K476" s="56">
        <v>0</v>
      </c>
      <c r="L476" s="57">
        <f t="shared" si="1989"/>
        <v>0</v>
      </c>
      <c r="M476" s="56">
        <f t="shared" si="1990"/>
        <v>0</v>
      </c>
      <c r="N476" s="56">
        <v>0</v>
      </c>
      <c r="O476" s="57">
        <f t="shared" si="1991"/>
        <v>0</v>
      </c>
      <c r="P476" s="57">
        <v>0</v>
      </c>
      <c r="Q476" s="56">
        <f t="shared" si="1992"/>
        <v>0</v>
      </c>
      <c r="R476" s="56">
        <v>0</v>
      </c>
      <c r="S476" s="57">
        <f t="shared" si="1993"/>
        <v>0</v>
      </c>
      <c r="T476" s="56">
        <f t="shared" si="1994"/>
        <v>0</v>
      </c>
      <c r="U476" s="56">
        <v>0</v>
      </c>
      <c r="V476" s="57">
        <f t="shared" si="1995"/>
        <v>0</v>
      </c>
      <c r="W476" s="57">
        <v>0</v>
      </c>
      <c r="X476" s="56">
        <f t="shared" si="1996"/>
        <v>0</v>
      </c>
      <c r="Y476" s="56">
        <v>0</v>
      </c>
      <c r="Z476" s="57">
        <f t="shared" si="1997"/>
        <v>0</v>
      </c>
      <c r="AA476" s="56">
        <f t="shared" si="1998"/>
        <v>0</v>
      </c>
      <c r="AB476" s="56">
        <v>0</v>
      </c>
      <c r="AC476" s="57">
        <f t="shared" si="1999"/>
        <v>0</v>
      </c>
      <c r="AD476" s="57">
        <v>0</v>
      </c>
      <c r="AE476" s="56">
        <f t="shared" si="2000"/>
        <v>0</v>
      </c>
      <c r="AF476" s="56">
        <v>0</v>
      </c>
      <c r="AG476" s="57">
        <f t="shared" si="2001"/>
        <v>0</v>
      </c>
      <c r="AH476" s="56">
        <f t="shared" si="2002"/>
        <v>0</v>
      </c>
      <c r="AI476" s="56">
        <v>0</v>
      </c>
      <c r="AJ476" s="57">
        <f t="shared" si="2003"/>
        <v>0</v>
      </c>
      <c r="AK476" s="57">
        <v>0</v>
      </c>
      <c r="AL476" s="56">
        <f t="shared" si="2004"/>
        <v>0</v>
      </c>
      <c r="AM476" s="56">
        <v>0</v>
      </c>
      <c r="AN476" s="57">
        <f t="shared" si="2005"/>
        <v>0</v>
      </c>
      <c r="AO476" s="56">
        <f t="shared" si="2006"/>
        <v>0</v>
      </c>
      <c r="AP476" s="56">
        <v>0</v>
      </c>
      <c r="AQ476" s="57">
        <f t="shared" si="2007"/>
        <v>0</v>
      </c>
      <c r="AR476" s="57">
        <v>0</v>
      </c>
      <c r="AS476" s="57" t="s">
        <v>43</v>
      </c>
      <c r="AT476" s="179"/>
      <c r="AU476" s="176"/>
      <c r="AV476" s="177"/>
      <c r="AW476" s="177"/>
      <c r="AX476" s="177"/>
      <c r="AY476" s="177"/>
      <c r="BD476" s="224" t="s">
        <v>78</v>
      </c>
    </row>
    <row r="477" spans="1:56" s="19" customFormat="1" ht="70.5" hidden="1" customHeight="1">
      <c r="A477" s="54">
        <v>2018</v>
      </c>
      <c r="B477" s="174">
        <v>8323</v>
      </c>
      <c r="C477" s="54">
        <v>2</v>
      </c>
      <c r="D477" s="54">
        <v>1</v>
      </c>
      <c r="E477" s="54">
        <v>2000</v>
      </c>
      <c r="F477" s="54">
        <v>2800</v>
      </c>
      <c r="G477" s="54">
        <v>283</v>
      </c>
      <c r="H477" s="163">
        <v>16</v>
      </c>
      <c r="I477" s="175" t="s">
        <v>362</v>
      </c>
      <c r="J477" s="56">
        <f t="shared" si="1988"/>
        <v>0</v>
      </c>
      <c r="K477" s="56">
        <v>0</v>
      </c>
      <c r="L477" s="57">
        <f t="shared" si="1989"/>
        <v>0</v>
      </c>
      <c r="M477" s="56">
        <f t="shared" si="1990"/>
        <v>0</v>
      </c>
      <c r="N477" s="56">
        <v>0</v>
      </c>
      <c r="O477" s="57">
        <f t="shared" si="1991"/>
        <v>0</v>
      </c>
      <c r="P477" s="57">
        <v>0</v>
      </c>
      <c r="Q477" s="56">
        <f t="shared" si="1992"/>
        <v>0</v>
      </c>
      <c r="R477" s="56">
        <v>0</v>
      </c>
      <c r="S477" s="57">
        <f t="shared" si="1993"/>
        <v>0</v>
      </c>
      <c r="T477" s="56">
        <f t="shared" si="1994"/>
        <v>0</v>
      </c>
      <c r="U477" s="56">
        <v>0</v>
      </c>
      <c r="V477" s="57">
        <f t="shared" si="1995"/>
        <v>0</v>
      </c>
      <c r="W477" s="57">
        <v>0</v>
      </c>
      <c r="X477" s="56">
        <f t="shared" si="1996"/>
        <v>0</v>
      </c>
      <c r="Y477" s="56">
        <v>0</v>
      </c>
      <c r="Z477" s="57">
        <f t="shared" si="1997"/>
        <v>0</v>
      </c>
      <c r="AA477" s="56">
        <f t="shared" si="1998"/>
        <v>0</v>
      </c>
      <c r="AB477" s="56">
        <v>0</v>
      </c>
      <c r="AC477" s="57">
        <f t="shared" si="1999"/>
        <v>0</v>
      </c>
      <c r="AD477" s="57">
        <v>0</v>
      </c>
      <c r="AE477" s="56">
        <f t="shared" si="2000"/>
        <v>0</v>
      </c>
      <c r="AF477" s="56">
        <v>0</v>
      </c>
      <c r="AG477" s="57">
        <f t="shared" si="2001"/>
        <v>0</v>
      </c>
      <c r="AH477" s="56">
        <f t="shared" si="2002"/>
        <v>0</v>
      </c>
      <c r="AI477" s="56">
        <v>0</v>
      </c>
      <c r="AJ477" s="57">
        <f t="shared" si="2003"/>
        <v>0</v>
      </c>
      <c r="AK477" s="57">
        <v>0</v>
      </c>
      <c r="AL477" s="56">
        <f t="shared" si="2004"/>
        <v>0</v>
      </c>
      <c r="AM477" s="56">
        <v>0</v>
      </c>
      <c r="AN477" s="57">
        <f t="shared" si="2005"/>
        <v>0</v>
      </c>
      <c r="AO477" s="56">
        <f t="shared" si="2006"/>
        <v>0</v>
      </c>
      <c r="AP477" s="56">
        <v>0</v>
      </c>
      <c r="AQ477" s="57">
        <f t="shared" si="2007"/>
        <v>0</v>
      </c>
      <c r="AR477" s="57">
        <v>0</v>
      </c>
      <c r="AS477" s="57" t="s">
        <v>43</v>
      </c>
      <c r="AT477" s="179"/>
      <c r="AU477" s="176"/>
      <c r="AV477" s="177"/>
      <c r="AW477" s="177"/>
      <c r="AX477" s="177"/>
      <c r="AY477" s="177"/>
      <c r="BD477" s="224" t="s">
        <v>78</v>
      </c>
    </row>
    <row r="478" spans="1:56" s="19" customFormat="1" ht="70.5" hidden="1" customHeight="1">
      <c r="A478" s="54">
        <v>2018</v>
      </c>
      <c r="B478" s="174">
        <v>8323</v>
      </c>
      <c r="C478" s="54">
        <v>2</v>
      </c>
      <c r="D478" s="54">
        <v>1</v>
      </c>
      <c r="E478" s="54">
        <v>2000</v>
      </c>
      <c r="F478" s="54">
        <v>2800</v>
      </c>
      <c r="G478" s="54">
        <v>283</v>
      </c>
      <c r="H478" s="163">
        <v>17</v>
      </c>
      <c r="I478" s="175" t="s">
        <v>363</v>
      </c>
      <c r="J478" s="56">
        <f t="shared" si="1988"/>
        <v>0</v>
      </c>
      <c r="K478" s="56">
        <v>0</v>
      </c>
      <c r="L478" s="57">
        <f t="shared" si="1989"/>
        <v>0</v>
      </c>
      <c r="M478" s="56">
        <f t="shared" si="1990"/>
        <v>0</v>
      </c>
      <c r="N478" s="56">
        <v>0</v>
      </c>
      <c r="O478" s="57">
        <f t="shared" si="1991"/>
        <v>0</v>
      </c>
      <c r="P478" s="57">
        <v>0</v>
      </c>
      <c r="Q478" s="56">
        <f t="shared" si="1992"/>
        <v>0</v>
      </c>
      <c r="R478" s="56">
        <v>0</v>
      </c>
      <c r="S478" s="57">
        <f t="shared" si="1993"/>
        <v>0</v>
      </c>
      <c r="T478" s="56">
        <f t="shared" si="1994"/>
        <v>0</v>
      </c>
      <c r="U478" s="56">
        <v>0</v>
      </c>
      <c r="V478" s="57">
        <f t="shared" si="1995"/>
        <v>0</v>
      </c>
      <c r="W478" s="57">
        <v>0</v>
      </c>
      <c r="X478" s="56">
        <f t="shared" si="1996"/>
        <v>0</v>
      </c>
      <c r="Y478" s="56">
        <v>0</v>
      </c>
      <c r="Z478" s="57">
        <f t="shared" si="1997"/>
        <v>0</v>
      </c>
      <c r="AA478" s="56">
        <f t="shared" si="1998"/>
        <v>0</v>
      </c>
      <c r="AB478" s="56">
        <v>0</v>
      </c>
      <c r="AC478" s="57">
        <f t="shared" si="1999"/>
        <v>0</v>
      </c>
      <c r="AD478" s="57">
        <v>0</v>
      </c>
      <c r="AE478" s="56">
        <f t="shared" si="2000"/>
        <v>0</v>
      </c>
      <c r="AF478" s="56">
        <v>0</v>
      </c>
      <c r="AG478" s="57">
        <f t="shared" si="2001"/>
        <v>0</v>
      </c>
      <c r="AH478" s="56">
        <f t="shared" si="2002"/>
        <v>0</v>
      </c>
      <c r="AI478" s="56">
        <v>0</v>
      </c>
      <c r="AJ478" s="57">
        <f t="shared" si="2003"/>
        <v>0</v>
      </c>
      <c r="AK478" s="57">
        <v>0</v>
      </c>
      <c r="AL478" s="56">
        <f t="shared" si="2004"/>
        <v>0</v>
      </c>
      <c r="AM478" s="56">
        <v>0</v>
      </c>
      <c r="AN478" s="57">
        <f t="shared" si="2005"/>
        <v>0</v>
      </c>
      <c r="AO478" s="56">
        <f t="shared" si="2006"/>
        <v>0</v>
      </c>
      <c r="AP478" s="56">
        <v>0</v>
      </c>
      <c r="AQ478" s="57">
        <f t="shared" si="2007"/>
        <v>0</v>
      </c>
      <c r="AR478" s="57">
        <v>0</v>
      </c>
      <c r="AS478" s="57" t="s">
        <v>43</v>
      </c>
      <c r="AT478" s="179"/>
      <c r="AU478" s="176"/>
      <c r="AV478" s="177"/>
      <c r="AW478" s="177"/>
      <c r="AX478" s="177"/>
      <c r="AY478" s="177"/>
      <c r="BD478" s="224" t="s">
        <v>78</v>
      </c>
    </row>
    <row r="479" spans="1:56" s="19" customFormat="1" ht="70.5" hidden="1" customHeight="1">
      <c r="A479" s="54">
        <v>2018</v>
      </c>
      <c r="B479" s="174">
        <v>8323</v>
      </c>
      <c r="C479" s="54">
        <v>2</v>
      </c>
      <c r="D479" s="54">
        <v>1</v>
      </c>
      <c r="E479" s="54">
        <v>2000</v>
      </c>
      <c r="F479" s="54">
        <v>2800</v>
      </c>
      <c r="G479" s="54">
        <v>283</v>
      </c>
      <c r="H479" s="163">
        <v>18</v>
      </c>
      <c r="I479" s="175" t="s">
        <v>364</v>
      </c>
      <c r="J479" s="56">
        <f t="shared" si="1988"/>
        <v>0</v>
      </c>
      <c r="K479" s="56">
        <v>0</v>
      </c>
      <c r="L479" s="57">
        <f t="shared" si="1989"/>
        <v>0</v>
      </c>
      <c r="M479" s="56">
        <f t="shared" si="1990"/>
        <v>0</v>
      </c>
      <c r="N479" s="56">
        <v>0</v>
      </c>
      <c r="O479" s="57">
        <f t="shared" si="1991"/>
        <v>0</v>
      </c>
      <c r="P479" s="57">
        <v>0</v>
      </c>
      <c r="Q479" s="56">
        <f t="shared" si="1992"/>
        <v>0</v>
      </c>
      <c r="R479" s="56">
        <v>0</v>
      </c>
      <c r="S479" s="57">
        <f t="shared" si="1993"/>
        <v>0</v>
      </c>
      <c r="T479" s="56">
        <f t="shared" si="1994"/>
        <v>0</v>
      </c>
      <c r="U479" s="56">
        <v>0</v>
      </c>
      <c r="V479" s="57">
        <f t="shared" si="1995"/>
        <v>0</v>
      </c>
      <c r="W479" s="57">
        <v>0</v>
      </c>
      <c r="X479" s="56">
        <f t="shared" si="1996"/>
        <v>0</v>
      </c>
      <c r="Y479" s="56">
        <v>0</v>
      </c>
      <c r="Z479" s="57">
        <f t="shared" si="1997"/>
        <v>0</v>
      </c>
      <c r="AA479" s="56">
        <f t="shared" si="1998"/>
        <v>0</v>
      </c>
      <c r="AB479" s="56">
        <v>0</v>
      </c>
      <c r="AC479" s="57">
        <f t="shared" si="1999"/>
        <v>0</v>
      </c>
      <c r="AD479" s="57">
        <v>0</v>
      </c>
      <c r="AE479" s="56">
        <f t="shared" si="2000"/>
        <v>0</v>
      </c>
      <c r="AF479" s="56">
        <v>0</v>
      </c>
      <c r="AG479" s="57">
        <f t="shared" si="2001"/>
        <v>0</v>
      </c>
      <c r="AH479" s="56">
        <f t="shared" si="2002"/>
        <v>0</v>
      </c>
      <c r="AI479" s="56">
        <v>0</v>
      </c>
      <c r="AJ479" s="57">
        <f t="shared" si="2003"/>
        <v>0</v>
      </c>
      <c r="AK479" s="57">
        <v>0</v>
      </c>
      <c r="AL479" s="56">
        <f t="shared" si="2004"/>
        <v>0</v>
      </c>
      <c r="AM479" s="56">
        <v>0</v>
      </c>
      <c r="AN479" s="57">
        <f t="shared" si="2005"/>
        <v>0</v>
      </c>
      <c r="AO479" s="56">
        <f t="shared" si="2006"/>
        <v>0</v>
      </c>
      <c r="AP479" s="56">
        <v>0</v>
      </c>
      <c r="AQ479" s="57">
        <f t="shared" si="2007"/>
        <v>0</v>
      </c>
      <c r="AR479" s="57">
        <v>0</v>
      </c>
      <c r="AS479" s="57" t="s">
        <v>43</v>
      </c>
      <c r="AT479" s="179"/>
      <c r="AU479" s="176"/>
      <c r="AV479" s="177"/>
      <c r="AW479" s="177"/>
      <c r="AX479" s="177"/>
      <c r="AY479" s="177"/>
      <c r="BD479" s="224" t="s">
        <v>78</v>
      </c>
    </row>
    <row r="480" spans="1:56" s="19" customFormat="1" ht="70.5" hidden="1" customHeight="1">
      <c r="A480" s="54">
        <v>2018</v>
      </c>
      <c r="B480" s="174">
        <v>8323</v>
      </c>
      <c r="C480" s="54">
        <v>2</v>
      </c>
      <c r="D480" s="54">
        <v>1</v>
      </c>
      <c r="E480" s="54">
        <v>2000</v>
      </c>
      <c r="F480" s="54">
        <v>2800</v>
      </c>
      <c r="G480" s="54">
        <v>283</v>
      </c>
      <c r="H480" s="163">
        <v>19</v>
      </c>
      <c r="I480" s="175" t="s">
        <v>365</v>
      </c>
      <c r="J480" s="56">
        <f t="shared" si="1988"/>
        <v>0</v>
      </c>
      <c r="K480" s="56">
        <v>0</v>
      </c>
      <c r="L480" s="57">
        <f t="shared" si="1989"/>
        <v>0</v>
      </c>
      <c r="M480" s="56">
        <f t="shared" si="1990"/>
        <v>0</v>
      </c>
      <c r="N480" s="56">
        <v>0</v>
      </c>
      <c r="O480" s="57">
        <f t="shared" si="1991"/>
        <v>0</v>
      </c>
      <c r="P480" s="57">
        <v>0</v>
      </c>
      <c r="Q480" s="56">
        <f t="shared" si="1992"/>
        <v>0</v>
      </c>
      <c r="R480" s="56">
        <v>0</v>
      </c>
      <c r="S480" s="57">
        <f t="shared" si="1993"/>
        <v>0</v>
      </c>
      <c r="T480" s="56">
        <f t="shared" si="1994"/>
        <v>0</v>
      </c>
      <c r="U480" s="56">
        <v>0</v>
      </c>
      <c r="V480" s="57">
        <f t="shared" si="1995"/>
        <v>0</v>
      </c>
      <c r="W480" s="57">
        <v>0</v>
      </c>
      <c r="X480" s="56">
        <f t="shared" si="1996"/>
        <v>0</v>
      </c>
      <c r="Y480" s="56">
        <v>0</v>
      </c>
      <c r="Z480" s="57">
        <f t="shared" si="1997"/>
        <v>0</v>
      </c>
      <c r="AA480" s="56">
        <f t="shared" si="1998"/>
        <v>0</v>
      </c>
      <c r="AB480" s="56">
        <v>0</v>
      </c>
      <c r="AC480" s="57">
        <f t="shared" si="1999"/>
        <v>0</v>
      </c>
      <c r="AD480" s="57">
        <v>0</v>
      </c>
      <c r="AE480" s="56">
        <f t="shared" si="2000"/>
        <v>0</v>
      </c>
      <c r="AF480" s="56">
        <v>0</v>
      </c>
      <c r="AG480" s="57">
        <f t="shared" si="2001"/>
        <v>0</v>
      </c>
      <c r="AH480" s="56">
        <f t="shared" si="2002"/>
        <v>0</v>
      </c>
      <c r="AI480" s="56">
        <v>0</v>
      </c>
      <c r="AJ480" s="57">
        <f t="shared" si="2003"/>
        <v>0</v>
      </c>
      <c r="AK480" s="57">
        <v>0</v>
      </c>
      <c r="AL480" s="56">
        <f t="shared" si="2004"/>
        <v>0</v>
      </c>
      <c r="AM480" s="56">
        <v>0</v>
      </c>
      <c r="AN480" s="57">
        <f t="shared" si="2005"/>
        <v>0</v>
      </c>
      <c r="AO480" s="56">
        <f t="shared" si="2006"/>
        <v>0</v>
      </c>
      <c r="AP480" s="56">
        <v>0</v>
      </c>
      <c r="AQ480" s="57">
        <f t="shared" si="2007"/>
        <v>0</v>
      </c>
      <c r="AR480" s="57">
        <v>0</v>
      </c>
      <c r="AS480" s="57" t="s">
        <v>43</v>
      </c>
      <c r="AT480" s="179"/>
      <c r="AU480" s="176"/>
      <c r="AV480" s="177"/>
      <c r="AW480" s="177"/>
      <c r="AX480" s="177"/>
      <c r="AY480" s="177"/>
      <c r="BD480" s="224" t="s">
        <v>78</v>
      </c>
    </row>
    <row r="481" spans="1:56" s="19" customFormat="1" ht="70.5" hidden="1" customHeight="1">
      <c r="A481" s="54">
        <v>2018</v>
      </c>
      <c r="B481" s="174">
        <v>8323</v>
      </c>
      <c r="C481" s="54">
        <v>2</v>
      </c>
      <c r="D481" s="54">
        <v>1</v>
      </c>
      <c r="E481" s="54">
        <v>2000</v>
      </c>
      <c r="F481" s="54">
        <v>2800</v>
      </c>
      <c r="G481" s="54">
        <v>283</v>
      </c>
      <c r="H481" s="163">
        <v>20</v>
      </c>
      <c r="I481" s="175" t="s">
        <v>366</v>
      </c>
      <c r="J481" s="56">
        <f t="shared" si="1988"/>
        <v>0</v>
      </c>
      <c r="K481" s="56">
        <v>0</v>
      </c>
      <c r="L481" s="57">
        <f t="shared" si="1989"/>
        <v>0</v>
      </c>
      <c r="M481" s="56">
        <f t="shared" si="1990"/>
        <v>0</v>
      </c>
      <c r="N481" s="56">
        <v>0</v>
      </c>
      <c r="O481" s="57">
        <f t="shared" si="1991"/>
        <v>0</v>
      </c>
      <c r="P481" s="57">
        <v>0</v>
      </c>
      <c r="Q481" s="56">
        <f t="shared" si="1992"/>
        <v>0</v>
      </c>
      <c r="R481" s="56">
        <v>0</v>
      </c>
      <c r="S481" s="57">
        <f t="shared" si="1993"/>
        <v>0</v>
      </c>
      <c r="T481" s="56">
        <f t="shared" si="1994"/>
        <v>0</v>
      </c>
      <c r="U481" s="56">
        <v>0</v>
      </c>
      <c r="V481" s="57">
        <f t="shared" si="1995"/>
        <v>0</v>
      </c>
      <c r="W481" s="57">
        <v>0</v>
      </c>
      <c r="X481" s="56">
        <f t="shared" si="1996"/>
        <v>0</v>
      </c>
      <c r="Y481" s="56">
        <v>0</v>
      </c>
      <c r="Z481" s="57">
        <f t="shared" si="1997"/>
        <v>0</v>
      </c>
      <c r="AA481" s="56">
        <f t="shared" si="1998"/>
        <v>0</v>
      </c>
      <c r="AB481" s="56">
        <v>0</v>
      </c>
      <c r="AC481" s="57">
        <f t="shared" si="1999"/>
        <v>0</v>
      </c>
      <c r="AD481" s="57">
        <v>0</v>
      </c>
      <c r="AE481" s="56">
        <f t="shared" si="2000"/>
        <v>0</v>
      </c>
      <c r="AF481" s="56">
        <v>0</v>
      </c>
      <c r="AG481" s="57">
        <f t="shared" si="2001"/>
        <v>0</v>
      </c>
      <c r="AH481" s="56">
        <f t="shared" si="2002"/>
        <v>0</v>
      </c>
      <c r="AI481" s="56">
        <v>0</v>
      </c>
      <c r="AJ481" s="57">
        <f t="shared" si="2003"/>
        <v>0</v>
      </c>
      <c r="AK481" s="57">
        <v>0</v>
      </c>
      <c r="AL481" s="56">
        <f t="shared" si="2004"/>
        <v>0</v>
      </c>
      <c r="AM481" s="56">
        <v>0</v>
      </c>
      <c r="AN481" s="57">
        <f t="shared" si="2005"/>
        <v>0</v>
      </c>
      <c r="AO481" s="56">
        <f t="shared" si="2006"/>
        <v>0</v>
      </c>
      <c r="AP481" s="56">
        <v>0</v>
      </c>
      <c r="AQ481" s="57">
        <f t="shared" si="2007"/>
        <v>0</v>
      </c>
      <c r="AR481" s="57">
        <v>0</v>
      </c>
      <c r="AS481" s="57" t="s">
        <v>43</v>
      </c>
      <c r="AT481" s="179"/>
      <c r="AU481" s="176"/>
      <c r="AV481" s="177"/>
      <c r="AW481" s="177"/>
      <c r="AX481" s="177"/>
      <c r="AY481" s="177"/>
      <c r="BD481" s="224" t="s">
        <v>78</v>
      </c>
    </row>
    <row r="482" spans="1:56" s="19" customFormat="1" ht="70.5" hidden="1" customHeight="1">
      <c r="A482" s="54">
        <v>2018</v>
      </c>
      <c r="B482" s="174">
        <v>8323</v>
      </c>
      <c r="C482" s="54">
        <v>2</v>
      </c>
      <c r="D482" s="54">
        <v>1</v>
      </c>
      <c r="E482" s="54">
        <v>2000</v>
      </c>
      <c r="F482" s="54">
        <v>2800</v>
      </c>
      <c r="G482" s="54">
        <v>283</v>
      </c>
      <c r="H482" s="163">
        <v>21</v>
      </c>
      <c r="I482" s="175" t="s">
        <v>367</v>
      </c>
      <c r="J482" s="56">
        <f t="shared" si="1988"/>
        <v>0</v>
      </c>
      <c r="K482" s="56">
        <v>0</v>
      </c>
      <c r="L482" s="57">
        <f t="shared" si="1989"/>
        <v>0</v>
      </c>
      <c r="M482" s="56">
        <f t="shared" si="1990"/>
        <v>0</v>
      </c>
      <c r="N482" s="56">
        <v>0</v>
      </c>
      <c r="O482" s="57">
        <f t="shared" si="1991"/>
        <v>0</v>
      </c>
      <c r="P482" s="57">
        <v>0</v>
      </c>
      <c r="Q482" s="56">
        <f t="shared" si="1992"/>
        <v>0</v>
      </c>
      <c r="R482" s="56">
        <v>0</v>
      </c>
      <c r="S482" s="57">
        <f t="shared" si="1993"/>
        <v>0</v>
      </c>
      <c r="T482" s="56">
        <f t="shared" si="1994"/>
        <v>0</v>
      </c>
      <c r="U482" s="56">
        <v>0</v>
      </c>
      <c r="V482" s="57">
        <f t="shared" si="1995"/>
        <v>0</v>
      </c>
      <c r="W482" s="57">
        <v>0</v>
      </c>
      <c r="X482" s="56">
        <f t="shared" si="1996"/>
        <v>0</v>
      </c>
      <c r="Y482" s="56">
        <v>0</v>
      </c>
      <c r="Z482" s="57">
        <f t="shared" si="1997"/>
        <v>0</v>
      </c>
      <c r="AA482" s="56">
        <f t="shared" si="1998"/>
        <v>0</v>
      </c>
      <c r="AB482" s="56">
        <v>0</v>
      </c>
      <c r="AC482" s="57">
        <f t="shared" si="1999"/>
        <v>0</v>
      </c>
      <c r="AD482" s="57">
        <v>0</v>
      </c>
      <c r="AE482" s="56">
        <f t="shared" si="2000"/>
        <v>0</v>
      </c>
      <c r="AF482" s="56">
        <v>0</v>
      </c>
      <c r="AG482" s="57">
        <f t="shared" si="2001"/>
        <v>0</v>
      </c>
      <c r="AH482" s="56">
        <f t="shared" si="2002"/>
        <v>0</v>
      </c>
      <c r="AI482" s="56">
        <v>0</v>
      </c>
      <c r="AJ482" s="57">
        <f t="shared" si="2003"/>
        <v>0</v>
      </c>
      <c r="AK482" s="57">
        <v>0</v>
      </c>
      <c r="AL482" s="56">
        <f t="shared" si="2004"/>
        <v>0</v>
      </c>
      <c r="AM482" s="56">
        <v>0</v>
      </c>
      <c r="AN482" s="57">
        <f t="shared" si="2005"/>
        <v>0</v>
      </c>
      <c r="AO482" s="56">
        <f t="shared" si="2006"/>
        <v>0</v>
      </c>
      <c r="AP482" s="56">
        <v>0</v>
      </c>
      <c r="AQ482" s="57">
        <f t="shared" si="2007"/>
        <v>0</v>
      </c>
      <c r="AR482" s="57">
        <v>0</v>
      </c>
      <c r="AS482" s="57" t="s">
        <v>43</v>
      </c>
      <c r="AT482" s="179"/>
      <c r="AU482" s="176"/>
      <c r="AV482" s="177"/>
      <c r="AW482" s="177"/>
      <c r="AX482" s="177"/>
      <c r="AY482" s="177"/>
      <c r="BD482" s="224" t="s">
        <v>78</v>
      </c>
    </row>
    <row r="483" spans="1:56" s="19" customFormat="1" ht="70.5" hidden="1" customHeight="1">
      <c r="A483" s="54">
        <v>2018</v>
      </c>
      <c r="B483" s="174">
        <v>8323</v>
      </c>
      <c r="C483" s="54">
        <v>2</v>
      </c>
      <c r="D483" s="54">
        <v>1</v>
      </c>
      <c r="E483" s="54">
        <v>2000</v>
      </c>
      <c r="F483" s="54">
        <v>2800</v>
      </c>
      <c r="G483" s="54">
        <v>283</v>
      </c>
      <c r="H483" s="163">
        <v>22</v>
      </c>
      <c r="I483" s="175" t="s">
        <v>368</v>
      </c>
      <c r="J483" s="56">
        <f t="shared" si="1988"/>
        <v>0</v>
      </c>
      <c r="K483" s="56">
        <v>0</v>
      </c>
      <c r="L483" s="57">
        <f t="shared" si="1989"/>
        <v>0</v>
      </c>
      <c r="M483" s="56">
        <f t="shared" si="1990"/>
        <v>0</v>
      </c>
      <c r="N483" s="56">
        <v>0</v>
      </c>
      <c r="O483" s="57">
        <f t="shared" si="1991"/>
        <v>0</v>
      </c>
      <c r="P483" s="57">
        <v>0</v>
      </c>
      <c r="Q483" s="56">
        <f t="shared" si="1992"/>
        <v>0</v>
      </c>
      <c r="R483" s="56">
        <v>0</v>
      </c>
      <c r="S483" s="57">
        <f t="shared" si="1993"/>
        <v>0</v>
      </c>
      <c r="T483" s="56">
        <f t="shared" si="1994"/>
        <v>0</v>
      </c>
      <c r="U483" s="56">
        <v>0</v>
      </c>
      <c r="V483" s="57">
        <f t="shared" si="1995"/>
        <v>0</v>
      </c>
      <c r="W483" s="57">
        <v>0</v>
      </c>
      <c r="X483" s="56">
        <f t="shared" si="1996"/>
        <v>0</v>
      </c>
      <c r="Y483" s="56">
        <v>0</v>
      </c>
      <c r="Z483" s="57">
        <f t="shared" si="1997"/>
        <v>0</v>
      </c>
      <c r="AA483" s="56">
        <f t="shared" si="1998"/>
        <v>0</v>
      </c>
      <c r="AB483" s="56">
        <v>0</v>
      </c>
      <c r="AC483" s="57">
        <f t="shared" si="1999"/>
        <v>0</v>
      </c>
      <c r="AD483" s="57">
        <v>0</v>
      </c>
      <c r="AE483" s="56">
        <f t="shared" si="2000"/>
        <v>0</v>
      </c>
      <c r="AF483" s="56">
        <v>0</v>
      </c>
      <c r="AG483" s="57">
        <f t="shared" si="2001"/>
        <v>0</v>
      </c>
      <c r="AH483" s="56">
        <f t="shared" si="2002"/>
        <v>0</v>
      </c>
      <c r="AI483" s="56">
        <v>0</v>
      </c>
      <c r="AJ483" s="57">
        <f t="shared" si="2003"/>
        <v>0</v>
      </c>
      <c r="AK483" s="57">
        <v>0</v>
      </c>
      <c r="AL483" s="56">
        <f t="shared" si="2004"/>
        <v>0</v>
      </c>
      <c r="AM483" s="56">
        <v>0</v>
      </c>
      <c r="AN483" s="57">
        <f t="shared" si="2005"/>
        <v>0</v>
      </c>
      <c r="AO483" s="56">
        <f t="shared" si="2006"/>
        <v>0</v>
      </c>
      <c r="AP483" s="56">
        <v>0</v>
      </c>
      <c r="AQ483" s="57">
        <f t="shared" si="2007"/>
        <v>0</v>
      </c>
      <c r="AR483" s="57">
        <v>0</v>
      </c>
      <c r="AS483" s="57" t="s">
        <v>43</v>
      </c>
      <c r="AT483" s="179"/>
      <c r="AU483" s="176"/>
      <c r="AV483" s="177"/>
      <c r="AW483" s="177"/>
      <c r="AX483" s="177"/>
      <c r="AY483" s="177"/>
      <c r="BD483" s="224" t="s">
        <v>78</v>
      </c>
    </row>
    <row r="484" spans="1:56" s="19" customFormat="1" ht="70.5" hidden="1" customHeight="1">
      <c r="A484" s="54">
        <v>2018</v>
      </c>
      <c r="B484" s="174">
        <v>8323</v>
      </c>
      <c r="C484" s="54">
        <v>2</v>
      </c>
      <c r="D484" s="54">
        <v>1</v>
      </c>
      <c r="E484" s="54">
        <v>2000</v>
      </c>
      <c r="F484" s="54">
        <v>2800</v>
      </c>
      <c r="G484" s="54">
        <v>283</v>
      </c>
      <c r="H484" s="163">
        <v>23</v>
      </c>
      <c r="I484" s="175" t="s">
        <v>369</v>
      </c>
      <c r="J484" s="56">
        <f t="shared" si="1988"/>
        <v>0</v>
      </c>
      <c r="K484" s="56">
        <v>0</v>
      </c>
      <c r="L484" s="57">
        <f t="shared" si="1989"/>
        <v>0</v>
      </c>
      <c r="M484" s="56">
        <f t="shared" si="1990"/>
        <v>0</v>
      </c>
      <c r="N484" s="56">
        <v>0</v>
      </c>
      <c r="O484" s="57">
        <f t="shared" si="1991"/>
        <v>0</v>
      </c>
      <c r="P484" s="57">
        <v>0</v>
      </c>
      <c r="Q484" s="56">
        <f t="shared" si="1992"/>
        <v>0</v>
      </c>
      <c r="R484" s="56">
        <v>0</v>
      </c>
      <c r="S484" s="57">
        <f t="shared" si="1993"/>
        <v>0</v>
      </c>
      <c r="T484" s="56">
        <f t="shared" si="1994"/>
        <v>0</v>
      </c>
      <c r="U484" s="56">
        <v>0</v>
      </c>
      <c r="V484" s="57">
        <f t="shared" si="1995"/>
        <v>0</v>
      </c>
      <c r="W484" s="57">
        <v>0</v>
      </c>
      <c r="X484" s="56">
        <f t="shared" si="1996"/>
        <v>0</v>
      </c>
      <c r="Y484" s="56">
        <v>0</v>
      </c>
      <c r="Z484" s="57">
        <f t="shared" si="1997"/>
        <v>0</v>
      </c>
      <c r="AA484" s="56">
        <f t="shared" si="1998"/>
        <v>0</v>
      </c>
      <c r="AB484" s="56">
        <v>0</v>
      </c>
      <c r="AC484" s="57">
        <f t="shared" si="1999"/>
        <v>0</v>
      </c>
      <c r="AD484" s="57">
        <v>0</v>
      </c>
      <c r="AE484" s="56">
        <f t="shared" si="2000"/>
        <v>0</v>
      </c>
      <c r="AF484" s="56">
        <v>0</v>
      </c>
      <c r="AG484" s="57">
        <f t="shared" si="2001"/>
        <v>0</v>
      </c>
      <c r="AH484" s="56">
        <f t="shared" si="2002"/>
        <v>0</v>
      </c>
      <c r="AI484" s="56">
        <v>0</v>
      </c>
      <c r="AJ484" s="57">
        <f t="shared" si="2003"/>
        <v>0</v>
      </c>
      <c r="AK484" s="57">
        <v>0</v>
      </c>
      <c r="AL484" s="56">
        <f t="shared" si="2004"/>
        <v>0</v>
      </c>
      <c r="AM484" s="56">
        <v>0</v>
      </c>
      <c r="AN484" s="57">
        <f t="shared" si="2005"/>
        <v>0</v>
      </c>
      <c r="AO484" s="56">
        <f t="shared" si="2006"/>
        <v>0</v>
      </c>
      <c r="AP484" s="56">
        <v>0</v>
      </c>
      <c r="AQ484" s="57">
        <f t="shared" si="2007"/>
        <v>0</v>
      </c>
      <c r="AR484" s="57">
        <v>0</v>
      </c>
      <c r="AS484" s="57" t="s">
        <v>43</v>
      </c>
      <c r="AT484" s="179"/>
      <c r="AU484" s="176"/>
      <c r="AV484" s="177"/>
      <c r="AW484" s="177"/>
      <c r="AX484" s="177"/>
      <c r="AY484" s="177"/>
      <c r="BD484" s="224" t="s">
        <v>78</v>
      </c>
    </row>
    <row r="485" spans="1:56" s="19" customFormat="1" ht="70.5" hidden="1" customHeight="1">
      <c r="A485" s="54">
        <v>2018</v>
      </c>
      <c r="B485" s="174">
        <v>8323</v>
      </c>
      <c r="C485" s="54">
        <v>2</v>
      </c>
      <c r="D485" s="54">
        <v>1</v>
      </c>
      <c r="E485" s="54">
        <v>2000</v>
      </c>
      <c r="F485" s="54">
        <v>2800</v>
      </c>
      <c r="G485" s="54">
        <v>283</v>
      </c>
      <c r="H485" s="163">
        <v>24</v>
      </c>
      <c r="I485" s="175" t="s">
        <v>370</v>
      </c>
      <c r="J485" s="56">
        <f t="shared" si="1988"/>
        <v>0</v>
      </c>
      <c r="K485" s="56">
        <v>0</v>
      </c>
      <c r="L485" s="57">
        <f t="shared" si="1989"/>
        <v>0</v>
      </c>
      <c r="M485" s="56">
        <f t="shared" si="1990"/>
        <v>0</v>
      </c>
      <c r="N485" s="56">
        <v>0</v>
      </c>
      <c r="O485" s="57">
        <f t="shared" si="1991"/>
        <v>0</v>
      </c>
      <c r="P485" s="57">
        <v>0</v>
      </c>
      <c r="Q485" s="56">
        <f t="shared" si="1992"/>
        <v>0</v>
      </c>
      <c r="R485" s="56">
        <v>0</v>
      </c>
      <c r="S485" s="57">
        <f t="shared" si="1993"/>
        <v>0</v>
      </c>
      <c r="T485" s="56">
        <f t="shared" si="1994"/>
        <v>0</v>
      </c>
      <c r="U485" s="56">
        <v>0</v>
      </c>
      <c r="V485" s="57">
        <f t="shared" si="1995"/>
        <v>0</v>
      </c>
      <c r="W485" s="57">
        <v>0</v>
      </c>
      <c r="X485" s="56">
        <f t="shared" si="1996"/>
        <v>0</v>
      </c>
      <c r="Y485" s="56">
        <v>0</v>
      </c>
      <c r="Z485" s="57">
        <f t="shared" si="1997"/>
        <v>0</v>
      </c>
      <c r="AA485" s="56">
        <f t="shared" si="1998"/>
        <v>0</v>
      </c>
      <c r="AB485" s="56">
        <v>0</v>
      </c>
      <c r="AC485" s="57">
        <f t="shared" si="1999"/>
        <v>0</v>
      </c>
      <c r="AD485" s="57">
        <v>0</v>
      </c>
      <c r="AE485" s="56">
        <f t="shared" si="2000"/>
        <v>0</v>
      </c>
      <c r="AF485" s="56">
        <v>0</v>
      </c>
      <c r="AG485" s="57">
        <f t="shared" si="2001"/>
        <v>0</v>
      </c>
      <c r="AH485" s="56">
        <f t="shared" si="2002"/>
        <v>0</v>
      </c>
      <c r="AI485" s="56">
        <v>0</v>
      </c>
      <c r="AJ485" s="57">
        <f t="shared" si="2003"/>
        <v>0</v>
      </c>
      <c r="AK485" s="57">
        <v>0</v>
      </c>
      <c r="AL485" s="56">
        <f t="shared" si="2004"/>
        <v>0</v>
      </c>
      <c r="AM485" s="56">
        <v>0</v>
      </c>
      <c r="AN485" s="57">
        <f t="shared" si="2005"/>
        <v>0</v>
      </c>
      <c r="AO485" s="56">
        <f t="shared" si="2006"/>
        <v>0</v>
      </c>
      <c r="AP485" s="56">
        <v>0</v>
      </c>
      <c r="AQ485" s="57">
        <f t="shared" si="2007"/>
        <v>0</v>
      </c>
      <c r="AR485" s="57">
        <v>0</v>
      </c>
      <c r="AS485" s="57" t="s">
        <v>43</v>
      </c>
      <c r="AT485" s="179"/>
      <c r="AU485" s="176"/>
      <c r="AV485" s="177"/>
      <c r="AW485" s="177"/>
      <c r="AX485" s="177"/>
      <c r="AY485" s="177"/>
      <c r="BD485" s="224" t="s">
        <v>78</v>
      </c>
    </row>
    <row r="486" spans="1:56" s="19" customFormat="1" ht="70.5" hidden="1" customHeight="1">
      <c r="A486" s="54">
        <v>2018</v>
      </c>
      <c r="B486" s="174">
        <v>8323</v>
      </c>
      <c r="C486" s="54">
        <v>2</v>
      </c>
      <c r="D486" s="54">
        <v>1</v>
      </c>
      <c r="E486" s="54">
        <v>2000</v>
      </c>
      <c r="F486" s="54">
        <v>2800</v>
      </c>
      <c r="G486" s="54">
        <v>283</v>
      </c>
      <c r="H486" s="163">
        <v>25</v>
      </c>
      <c r="I486" s="175" t="s">
        <v>371</v>
      </c>
      <c r="J486" s="56">
        <f t="shared" si="1988"/>
        <v>0</v>
      </c>
      <c r="K486" s="56">
        <v>0</v>
      </c>
      <c r="L486" s="57">
        <f t="shared" si="1989"/>
        <v>0</v>
      </c>
      <c r="M486" s="56">
        <f t="shared" si="1990"/>
        <v>0</v>
      </c>
      <c r="N486" s="56">
        <v>0</v>
      </c>
      <c r="O486" s="57">
        <f t="shared" si="1991"/>
        <v>0</v>
      </c>
      <c r="P486" s="57">
        <v>0</v>
      </c>
      <c r="Q486" s="56">
        <f t="shared" si="1992"/>
        <v>0</v>
      </c>
      <c r="R486" s="56">
        <v>0</v>
      </c>
      <c r="S486" s="57">
        <f t="shared" si="1993"/>
        <v>0</v>
      </c>
      <c r="T486" s="56">
        <f t="shared" si="1994"/>
        <v>0</v>
      </c>
      <c r="U486" s="56">
        <v>0</v>
      </c>
      <c r="V486" s="57">
        <f t="shared" si="1995"/>
        <v>0</v>
      </c>
      <c r="W486" s="57">
        <v>0</v>
      </c>
      <c r="X486" s="56">
        <f t="shared" si="1996"/>
        <v>0</v>
      </c>
      <c r="Y486" s="56">
        <v>0</v>
      </c>
      <c r="Z486" s="57">
        <f t="shared" si="1997"/>
        <v>0</v>
      </c>
      <c r="AA486" s="56">
        <f t="shared" si="1998"/>
        <v>0</v>
      </c>
      <c r="AB486" s="56">
        <v>0</v>
      </c>
      <c r="AC486" s="57">
        <f t="shared" si="1999"/>
        <v>0</v>
      </c>
      <c r="AD486" s="57">
        <v>0</v>
      </c>
      <c r="AE486" s="56">
        <f t="shared" si="2000"/>
        <v>0</v>
      </c>
      <c r="AF486" s="56">
        <v>0</v>
      </c>
      <c r="AG486" s="57">
        <f t="shared" si="2001"/>
        <v>0</v>
      </c>
      <c r="AH486" s="56">
        <f t="shared" si="2002"/>
        <v>0</v>
      </c>
      <c r="AI486" s="56">
        <v>0</v>
      </c>
      <c r="AJ486" s="57">
        <f t="shared" si="2003"/>
        <v>0</v>
      </c>
      <c r="AK486" s="57">
        <v>0</v>
      </c>
      <c r="AL486" s="56">
        <f t="shared" si="2004"/>
        <v>0</v>
      </c>
      <c r="AM486" s="56">
        <v>0</v>
      </c>
      <c r="AN486" s="57">
        <f t="shared" si="2005"/>
        <v>0</v>
      </c>
      <c r="AO486" s="56">
        <f t="shared" si="2006"/>
        <v>0</v>
      </c>
      <c r="AP486" s="56">
        <v>0</v>
      </c>
      <c r="AQ486" s="57">
        <f t="shared" si="2007"/>
        <v>0</v>
      </c>
      <c r="AR486" s="57">
        <v>0</v>
      </c>
      <c r="AS486" s="57" t="s">
        <v>43</v>
      </c>
      <c r="AT486" s="179"/>
      <c r="AU486" s="176"/>
      <c r="AV486" s="177"/>
      <c r="AW486" s="177"/>
      <c r="AX486" s="177"/>
      <c r="AY486" s="177"/>
      <c r="BD486" s="224" t="s">
        <v>78</v>
      </c>
    </row>
    <row r="487" spans="1:56" s="19" customFormat="1" ht="70.5" hidden="1" customHeight="1">
      <c r="A487" s="54">
        <v>2018</v>
      </c>
      <c r="B487" s="174">
        <v>8323</v>
      </c>
      <c r="C487" s="54">
        <v>2</v>
      </c>
      <c r="D487" s="54">
        <v>1</v>
      </c>
      <c r="E487" s="54">
        <v>2000</v>
      </c>
      <c r="F487" s="54">
        <v>2800</v>
      </c>
      <c r="G487" s="54">
        <v>283</v>
      </c>
      <c r="H487" s="163">
        <v>26</v>
      </c>
      <c r="I487" s="175" t="s">
        <v>372</v>
      </c>
      <c r="J487" s="56">
        <f t="shared" si="1988"/>
        <v>0</v>
      </c>
      <c r="K487" s="56">
        <v>0</v>
      </c>
      <c r="L487" s="57">
        <f t="shared" si="1989"/>
        <v>0</v>
      </c>
      <c r="M487" s="56">
        <f t="shared" si="1990"/>
        <v>0</v>
      </c>
      <c r="N487" s="56">
        <v>0</v>
      </c>
      <c r="O487" s="57">
        <f t="shared" si="1991"/>
        <v>0</v>
      </c>
      <c r="P487" s="57">
        <v>0</v>
      </c>
      <c r="Q487" s="56">
        <f t="shared" si="1992"/>
        <v>0</v>
      </c>
      <c r="R487" s="56">
        <v>0</v>
      </c>
      <c r="S487" s="57">
        <f t="shared" si="1993"/>
        <v>0</v>
      </c>
      <c r="T487" s="56">
        <f t="shared" si="1994"/>
        <v>0</v>
      </c>
      <c r="U487" s="56">
        <v>0</v>
      </c>
      <c r="V487" s="57">
        <f t="shared" si="1995"/>
        <v>0</v>
      </c>
      <c r="W487" s="57">
        <v>0</v>
      </c>
      <c r="X487" s="56">
        <f t="shared" si="1996"/>
        <v>0</v>
      </c>
      <c r="Y487" s="56">
        <v>0</v>
      </c>
      <c r="Z487" s="57">
        <f t="shared" si="1997"/>
        <v>0</v>
      </c>
      <c r="AA487" s="56">
        <f t="shared" si="1998"/>
        <v>0</v>
      </c>
      <c r="AB487" s="56">
        <v>0</v>
      </c>
      <c r="AC487" s="57">
        <f t="shared" si="1999"/>
        <v>0</v>
      </c>
      <c r="AD487" s="57">
        <v>0</v>
      </c>
      <c r="AE487" s="56">
        <f t="shared" si="2000"/>
        <v>0</v>
      </c>
      <c r="AF487" s="56">
        <v>0</v>
      </c>
      <c r="AG487" s="57">
        <f t="shared" si="2001"/>
        <v>0</v>
      </c>
      <c r="AH487" s="56">
        <f t="shared" si="2002"/>
        <v>0</v>
      </c>
      <c r="AI487" s="56">
        <v>0</v>
      </c>
      <c r="AJ487" s="57">
        <f t="shared" si="2003"/>
        <v>0</v>
      </c>
      <c r="AK487" s="57">
        <v>0</v>
      </c>
      <c r="AL487" s="56">
        <f t="shared" si="2004"/>
        <v>0</v>
      </c>
      <c r="AM487" s="56">
        <v>0</v>
      </c>
      <c r="AN487" s="57">
        <f t="shared" si="2005"/>
        <v>0</v>
      </c>
      <c r="AO487" s="56">
        <f t="shared" si="2006"/>
        <v>0</v>
      </c>
      <c r="AP487" s="56">
        <v>0</v>
      </c>
      <c r="AQ487" s="57">
        <f t="shared" si="2007"/>
        <v>0</v>
      </c>
      <c r="AR487" s="57">
        <v>0</v>
      </c>
      <c r="AS487" s="57" t="s">
        <v>43</v>
      </c>
      <c r="AT487" s="179"/>
      <c r="AU487" s="176"/>
      <c r="AV487" s="177"/>
      <c r="AW487" s="177"/>
      <c r="AX487" s="177"/>
      <c r="AY487" s="177"/>
      <c r="BD487" s="224" t="s">
        <v>78</v>
      </c>
    </row>
    <row r="488" spans="1:56" s="19" customFormat="1" ht="70.5" hidden="1" customHeight="1">
      <c r="A488" s="54">
        <v>2018</v>
      </c>
      <c r="B488" s="174">
        <v>8323</v>
      </c>
      <c r="C488" s="54">
        <v>2</v>
      </c>
      <c r="D488" s="54">
        <v>1</v>
      </c>
      <c r="E488" s="54">
        <v>2000</v>
      </c>
      <c r="F488" s="54">
        <v>2800</v>
      </c>
      <c r="G488" s="54">
        <v>283</v>
      </c>
      <c r="H488" s="163">
        <v>27</v>
      </c>
      <c r="I488" s="175" t="s">
        <v>373</v>
      </c>
      <c r="J488" s="56">
        <f t="shared" si="1988"/>
        <v>0</v>
      </c>
      <c r="K488" s="56">
        <v>0</v>
      </c>
      <c r="L488" s="57">
        <f t="shared" si="1989"/>
        <v>0</v>
      </c>
      <c r="M488" s="56">
        <f t="shared" si="1990"/>
        <v>0</v>
      </c>
      <c r="N488" s="56">
        <v>0</v>
      </c>
      <c r="O488" s="57">
        <f t="shared" si="1991"/>
        <v>0</v>
      </c>
      <c r="P488" s="57">
        <v>0</v>
      </c>
      <c r="Q488" s="56">
        <f t="shared" si="1992"/>
        <v>0</v>
      </c>
      <c r="R488" s="56">
        <v>0</v>
      </c>
      <c r="S488" s="57">
        <f t="shared" si="1993"/>
        <v>0</v>
      </c>
      <c r="T488" s="56">
        <f t="shared" si="1994"/>
        <v>0</v>
      </c>
      <c r="U488" s="56">
        <v>0</v>
      </c>
      <c r="V488" s="57">
        <f t="shared" si="1995"/>
        <v>0</v>
      </c>
      <c r="W488" s="57">
        <v>0</v>
      </c>
      <c r="X488" s="56">
        <f t="shared" si="1996"/>
        <v>0</v>
      </c>
      <c r="Y488" s="56">
        <v>0</v>
      </c>
      <c r="Z488" s="57">
        <f t="shared" si="1997"/>
        <v>0</v>
      </c>
      <c r="AA488" s="56">
        <f t="shared" si="1998"/>
        <v>0</v>
      </c>
      <c r="AB488" s="56">
        <v>0</v>
      </c>
      <c r="AC488" s="57">
        <f t="shared" si="1999"/>
        <v>0</v>
      </c>
      <c r="AD488" s="57">
        <v>0</v>
      </c>
      <c r="AE488" s="56">
        <f t="shared" si="2000"/>
        <v>0</v>
      </c>
      <c r="AF488" s="56">
        <v>0</v>
      </c>
      <c r="AG488" s="57">
        <f t="shared" si="2001"/>
        <v>0</v>
      </c>
      <c r="AH488" s="56">
        <f t="shared" si="2002"/>
        <v>0</v>
      </c>
      <c r="AI488" s="56">
        <v>0</v>
      </c>
      <c r="AJ488" s="57">
        <f t="shared" si="2003"/>
        <v>0</v>
      </c>
      <c r="AK488" s="57">
        <v>0</v>
      </c>
      <c r="AL488" s="56">
        <f t="shared" si="2004"/>
        <v>0</v>
      </c>
      <c r="AM488" s="56">
        <v>0</v>
      </c>
      <c r="AN488" s="57">
        <f t="shared" si="2005"/>
        <v>0</v>
      </c>
      <c r="AO488" s="56">
        <f t="shared" si="2006"/>
        <v>0</v>
      </c>
      <c r="AP488" s="56">
        <v>0</v>
      </c>
      <c r="AQ488" s="57">
        <f t="shared" si="2007"/>
        <v>0</v>
      </c>
      <c r="AR488" s="57">
        <v>0</v>
      </c>
      <c r="AS488" s="57" t="s">
        <v>43</v>
      </c>
      <c r="AT488" s="179"/>
      <c r="AU488" s="176"/>
      <c r="AV488" s="177"/>
      <c r="AW488" s="177"/>
      <c r="AX488" s="177"/>
      <c r="AY488" s="177"/>
      <c r="BD488" s="224" t="s">
        <v>78</v>
      </c>
    </row>
    <row r="489" spans="1:56" s="19" customFormat="1" ht="70.5" hidden="1" customHeight="1">
      <c r="A489" s="54">
        <v>2018</v>
      </c>
      <c r="B489" s="174">
        <v>8323</v>
      </c>
      <c r="C489" s="54">
        <v>2</v>
      </c>
      <c r="D489" s="54">
        <v>1</v>
      </c>
      <c r="E489" s="54">
        <v>2000</v>
      </c>
      <c r="F489" s="54">
        <v>2800</v>
      </c>
      <c r="G489" s="54">
        <v>283</v>
      </c>
      <c r="H489" s="163">
        <v>28</v>
      </c>
      <c r="I489" s="175" t="s">
        <v>374</v>
      </c>
      <c r="J489" s="56">
        <f t="shared" si="1988"/>
        <v>0</v>
      </c>
      <c r="K489" s="56">
        <v>0</v>
      </c>
      <c r="L489" s="57">
        <f t="shared" si="1989"/>
        <v>0</v>
      </c>
      <c r="M489" s="56">
        <f t="shared" si="1990"/>
        <v>0</v>
      </c>
      <c r="N489" s="56">
        <v>0</v>
      </c>
      <c r="O489" s="57">
        <f t="shared" si="1991"/>
        <v>0</v>
      </c>
      <c r="P489" s="57">
        <v>0</v>
      </c>
      <c r="Q489" s="56">
        <f t="shared" si="1992"/>
        <v>0</v>
      </c>
      <c r="R489" s="56">
        <v>0</v>
      </c>
      <c r="S489" s="57">
        <f t="shared" si="1993"/>
        <v>0</v>
      </c>
      <c r="T489" s="56">
        <f t="shared" si="1994"/>
        <v>0</v>
      </c>
      <c r="U489" s="56">
        <v>0</v>
      </c>
      <c r="V489" s="57">
        <f t="shared" si="1995"/>
        <v>0</v>
      </c>
      <c r="W489" s="57">
        <v>0</v>
      </c>
      <c r="X489" s="56">
        <f t="shared" si="1996"/>
        <v>0</v>
      </c>
      <c r="Y489" s="56">
        <v>0</v>
      </c>
      <c r="Z489" s="57">
        <f t="shared" si="1997"/>
        <v>0</v>
      </c>
      <c r="AA489" s="56">
        <f t="shared" si="1998"/>
        <v>0</v>
      </c>
      <c r="AB489" s="56">
        <v>0</v>
      </c>
      <c r="AC489" s="57">
        <f t="shared" si="1999"/>
        <v>0</v>
      </c>
      <c r="AD489" s="57">
        <v>0</v>
      </c>
      <c r="AE489" s="56">
        <f t="shared" si="2000"/>
        <v>0</v>
      </c>
      <c r="AF489" s="56">
        <v>0</v>
      </c>
      <c r="AG489" s="57">
        <f t="shared" si="2001"/>
        <v>0</v>
      </c>
      <c r="AH489" s="56">
        <f t="shared" si="2002"/>
        <v>0</v>
      </c>
      <c r="AI489" s="56">
        <v>0</v>
      </c>
      <c r="AJ489" s="57">
        <f t="shared" si="2003"/>
        <v>0</v>
      </c>
      <c r="AK489" s="57">
        <v>0</v>
      </c>
      <c r="AL489" s="56">
        <f t="shared" si="2004"/>
        <v>0</v>
      </c>
      <c r="AM489" s="56">
        <v>0</v>
      </c>
      <c r="AN489" s="57">
        <f t="shared" si="2005"/>
        <v>0</v>
      </c>
      <c r="AO489" s="56">
        <f t="shared" si="2006"/>
        <v>0</v>
      </c>
      <c r="AP489" s="56">
        <v>0</v>
      </c>
      <c r="AQ489" s="57">
        <f t="shared" si="2007"/>
        <v>0</v>
      </c>
      <c r="AR489" s="57">
        <v>0</v>
      </c>
      <c r="AS489" s="57" t="s">
        <v>43</v>
      </c>
      <c r="AT489" s="179"/>
      <c r="AU489" s="176"/>
      <c r="AV489" s="177"/>
      <c r="AW489" s="177"/>
      <c r="AX489" s="177"/>
      <c r="AY489" s="177"/>
      <c r="BD489" s="224" t="s">
        <v>78</v>
      </c>
    </row>
    <row r="490" spans="1:56" s="19" customFormat="1" ht="70.5" hidden="1" customHeight="1">
      <c r="A490" s="54">
        <v>2018</v>
      </c>
      <c r="B490" s="174">
        <v>8323</v>
      </c>
      <c r="C490" s="54">
        <v>2</v>
      </c>
      <c r="D490" s="54">
        <v>1</v>
      </c>
      <c r="E490" s="54">
        <v>2000</v>
      </c>
      <c r="F490" s="54">
        <v>2800</v>
      </c>
      <c r="G490" s="54">
        <v>283</v>
      </c>
      <c r="H490" s="163">
        <v>29</v>
      </c>
      <c r="I490" s="175" t="s">
        <v>375</v>
      </c>
      <c r="J490" s="56">
        <f t="shared" si="1988"/>
        <v>0</v>
      </c>
      <c r="K490" s="56">
        <v>0</v>
      </c>
      <c r="L490" s="57">
        <f t="shared" si="1989"/>
        <v>0</v>
      </c>
      <c r="M490" s="56">
        <f t="shared" si="1990"/>
        <v>0</v>
      </c>
      <c r="N490" s="56">
        <v>0</v>
      </c>
      <c r="O490" s="57">
        <f t="shared" si="1991"/>
        <v>0</v>
      </c>
      <c r="P490" s="57">
        <v>0</v>
      </c>
      <c r="Q490" s="56">
        <f t="shared" si="1992"/>
        <v>0</v>
      </c>
      <c r="R490" s="56">
        <v>0</v>
      </c>
      <c r="S490" s="57">
        <f t="shared" si="1993"/>
        <v>0</v>
      </c>
      <c r="T490" s="56">
        <f t="shared" si="1994"/>
        <v>0</v>
      </c>
      <c r="U490" s="56">
        <v>0</v>
      </c>
      <c r="V490" s="57">
        <f t="shared" si="1995"/>
        <v>0</v>
      </c>
      <c r="W490" s="57">
        <v>0</v>
      </c>
      <c r="X490" s="56">
        <f t="shared" si="1996"/>
        <v>0</v>
      </c>
      <c r="Y490" s="56">
        <v>0</v>
      </c>
      <c r="Z490" s="57">
        <f t="shared" si="1997"/>
        <v>0</v>
      </c>
      <c r="AA490" s="56">
        <f t="shared" si="1998"/>
        <v>0</v>
      </c>
      <c r="AB490" s="56">
        <v>0</v>
      </c>
      <c r="AC490" s="57">
        <f t="shared" si="1999"/>
        <v>0</v>
      </c>
      <c r="AD490" s="57">
        <v>0</v>
      </c>
      <c r="AE490" s="56">
        <f t="shared" si="2000"/>
        <v>0</v>
      </c>
      <c r="AF490" s="56">
        <v>0</v>
      </c>
      <c r="AG490" s="57">
        <f t="shared" si="2001"/>
        <v>0</v>
      </c>
      <c r="AH490" s="56">
        <f t="shared" si="2002"/>
        <v>0</v>
      </c>
      <c r="AI490" s="56">
        <v>0</v>
      </c>
      <c r="AJ490" s="57">
        <f t="shared" si="2003"/>
        <v>0</v>
      </c>
      <c r="AK490" s="57">
        <v>0</v>
      </c>
      <c r="AL490" s="56">
        <f t="shared" si="2004"/>
        <v>0</v>
      </c>
      <c r="AM490" s="56">
        <v>0</v>
      </c>
      <c r="AN490" s="57">
        <f t="shared" si="2005"/>
        <v>0</v>
      </c>
      <c r="AO490" s="56">
        <f t="shared" si="2006"/>
        <v>0</v>
      </c>
      <c r="AP490" s="56">
        <v>0</v>
      </c>
      <c r="AQ490" s="57">
        <f t="shared" si="2007"/>
        <v>0</v>
      </c>
      <c r="AR490" s="57">
        <v>0</v>
      </c>
      <c r="AS490" s="57" t="s">
        <v>43</v>
      </c>
      <c r="AT490" s="179"/>
      <c r="AU490" s="176"/>
      <c r="AV490" s="177"/>
      <c r="AW490" s="177"/>
      <c r="AX490" s="177"/>
      <c r="AY490" s="177"/>
      <c r="BD490" s="224" t="s">
        <v>78</v>
      </c>
    </row>
    <row r="491" spans="1:56" s="19" customFormat="1" ht="70.5" hidden="1" customHeight="1">
      <c r="A491" s="54">
        <v>2018</v>
      </c>
      <c r="B491" s="174">
        <v>8323</v>
      </c>
      <c r="C491" s="54">
        <v>2</v>
      </c>
      <c r="D491" s="54">
        <v>1</v>
      </c>
      <c r="E491" s="54">
        <v>2000</v>
      </c>
      <c r="F491" s="54">
        <v>2800</v>
      </c>
      <c r="G491" s="54">
        <v>283</v>
      </c>
      <c r="H491" s="163">
        <v>30</v>
      </c>
      <c r="I491" s="175" t="s">
        <v>376</v>
      </c>
      <c r="J491" s="56">
        <f t="shared" si="1988"/>
        <v>0</v>
      </c>
      <c r="K491" s="56">
        <v>0</v>
      </c>
      <c r="L491" s="57">
        <f t="shared" si="1989"/>
        <v>0</v>
      </c>
      <c r="M491" s="56">
        <f t="shared" si="1990"/>
        <v>0</v>
      </c>
      <c r="N491" s="56">
        <v>0</v>
      </c>
      <c r="O491" s="57">
        <f t="shared" si="1991"/>
        <v>0</v>
      </c>
      <c r="P491" s="57">
        <v>0</v>
      </c>
      <c r="Q491" s="56">
        <f t="shared" si="1992"/>
        <v>0</v>
      </c>
      <c r="R491" s="56">
        <v>0</v>
      </c>
      <c r="S491" s="57">
        <f t="shared" si="1993"/>
        <v>0</v>
      </c>
      <c r="T491" s="56">
        <f t="shared" si="1994"/>
        <v>0</v>
      </c>
      <c r="U491" s="56">
        <v>0</v>
      </c>
      <c r="V491" s="57">
        <f t="shared" si="1995"/>
        <v>0</v>
      </c>
      <c r="W491" s="57">
        <v>0</v>
      </c>
      <c r="X491" s="56">
        <f t="shared" si="1996"/>
        <v>0</v>
      </c>
      <c r="Y491" s="56">
        <v>0</v>
      </c>
      <c r="Z491" s="57">
        <f t="shared" si="1997"/>
        <v>0</v>
      </c>
      <c r="AA491" s="56">
        <f t="shared" si="1998"/>
        <v>0</v>
      </c>
      <c r="AB491" s="56">
        <v>0</v>
      </c>
      <c r="AC491" s="57">
        <f t="shared" si="1999"/>
        <v>0</v>
      </c>
      <c r="AD491" s="57">
        <v>0</v>
      </c>
      <c r="AE491" s="56">
        <f t="shared" si="2000"/>
        <v>0</v>
      </c>
      <c r="AF491" s="56">
        <v>0</v>
      </c>
      <c r="AG491" s="57">
        <f t="shared" si="2001"/>
        <v>0</v>
      </c>
      <c r="AH491" s="56">
        <f t="shared" si="2002"/>
        <v>0</v>
      </c>
      <c r="AI491" s="56">
        <v>0</v>
      </c>
      <c r="AJ491" s="57">
        <f t="shared" si="2003"/>
        <v>0</v>
      </c>
      <c r="AK491" s="57">
        <v>0</v>
      </c>
      <c r="AL491" s="56">
        <f t="shared" si="2004"/>
        <v>0</v>
      </c>
      <c r="AM491" s="56">
        <v>0</v>
      </c>
      <c r="AN491" s="57">
        <f t="shared" si="2005"/>
        <v>0</v>
      </c>
      <c r="AO491" s="56">
        <f t="shared" si="2006"/>
        <v>0</v>
      </c>
      <c r="AP491" s="56">
        <v>0</v>
      </c>
      <c r="AQ491" s="57">
        <f t="shared" si="2007"/>
        <v>0</v>
      </c>
      <c r="AR491" s="57">
        <v>0</v>
      </c>
      <c r="AS491" s="57" t="s">
        <v>43</v>
      </c>
      <c r="AT491" s="179"/>
      <c r="AU491" s="176"/>
      <c r="AV491" s="177"/>
      <c r="AW491" s="177"/>
      <c r="AX491" s="177"/>
      <c r="AY491" s="177"/>
      <c r="BD491" s="224" t="s">
        <v>78</v>
      </c>
    </row>
    <row r="492" spans="1:56" s="19" customFormat="1" ht="70.5" hidden="1" customHeight="1">
      <c r="A492" s="54">
        <v>2018</v>
      </c>
      <c r="B492" s="174">
        <v>8323</v>
      </c>
      <c r="C492" s="54">
        <v>2</v>
      </c>
      <c r="D492" s="54">
        <v>1</v>
      </c>
      <c r="E492" s="54">
        <v>2000</v>
      </c>
      <c r="F492" s="54">
        <v>2800</v>
      </c>
      <c r="G492" s="54">
        <v>283</v>
      </c>
      <c r="H492" s="163">
        <v>31</v>
      </c>
      <c r="I492" s="175" t="s">
        <v>377</v>
      </c>
      <c r="J492" s="56">
        <f t="shared" si="1988"/>
        <v>0</v>
      </c>
      <c r="K492" s="56">
        <v>0</v>
      </c>
      <c r="L492" s="57">
        <f t="shared" si="1989"/>
        <v>0</v>
      </c>
      <c r="M492" s="56">
        <f t="shared" si="1990"/>
        <v>0</v>
      </c>
      <c r="N492" s="56">
        <v>0</v>
      </c>
      <c r="O492" s="57">
        <f t="shared" si="1991"/>
        <v>0</v>
      </c>
      <c r="P492" s="57">
        <v>0</v>
      </c>
      <c r="Q492" s="56">
        <f t="shared" si="1992"/>
        <v>0</v>
      </c>
      <c r="R492" s="56">
        <v>0</v>
      </c>
      <c r="S492" s="57">
        <f t="shared" si="1993"/>
        <v>0</v>
      </c>
      <c r="T492" s="56">
        <f t="shared" si="1994"/>
        <v>0</v>
      </c>
      <c r="U492" s="56">
        <v>0</v>
      </c>
      <c r="V492" s="57">
        <f t="shared" si="1995"/>
        <v>0</v>
      </c>
      <c r="W492" s="57">
        <v>0</v>
      </c>
      <c r="X492" s="56">
        <f t="shared" si="1996"/>
        <v>0</v>
      </c>
      <c r="Y492" s="56">
        <v>0</v>
      </c>
      <c r="Z492" s="57">
        <f t="shared" si="1997"/>
        <v>0</v>
      </c>
      <c r="AA492" s="56">
        <f t="shared" si="1998"/>
        <v>0</v>
      </c>
      <c r="AB492" s="56">
        <v>0</v>
      </c>
      <c r="AC492" s="57">
        <f t="shared" si="1999"/>
        <v>0</v>
      </c>
      <c r="AD492" s="57">
        <v>0</v>
      </c>
      <c r="AE492" s="56">
        <f t="shared" si="2000"/>
        <v>0</v>
      </c>
      <c r="AF492" s="56">
        <v>0</v>
      </c>
      <c r="AG492" s="57">
        <f t="shared" si="2001"/>
        <v>0</v>
      </c>
      <c r="AH492" s="56">
        <f t="shared" si="2002"/>
        <v>0</v>
      </c>
      <c r="AI492" s="56">
        <v>0</v>
      </c>
      <c r="AJ492" s="57">
        <f t="shared" si="2003"/>
        <v>0</v>
      </c>
      <c r="AK492" s="57">
        <v>0</v>
      </c>
      <c r="AL492" s="56">
        <f t="shared" si="2004"/>
        <v>0</v>
      </c>
      <c r="AM492" s="56">
        <v>0</v>
      </c>
      <c r="AN492" s="57">
        <f t="shared" si="2005"/>
        <v>0</v>
      </c>
      <c r="AO492" s="56">
        <f t="shared" si="2006"/>
        <v>0</v>
      </c>
      <c r="AP492" s="56">
        <v>0</v>
      </c>
      <c r="AQ492" s="57">
        <f t="shared" si="2007"/>
        <v>0</v>
      </c>
      <c r="AR492" s="57">
        <v>0</v>
      </c>
      <c r="AS492" s="57" t="s">
        <v>43</v>
      </c>
      <c r="AT492" s="179"/>
      <c r="AU492" s="176"/>
      <c r="AV492" s="177"/>
      <c r="AW492" s="177"/>
      <c r="AX492" s="177"/>
      <c r="AY492" s="177"/>
      <c r="BD492" s="224" t="s">
        <v>78</v>
      </c>
    </row>
    <row r="493" spans="1:56" s="19" customFormat="1" ht="18.75" hidden="1" customHeight="1">
      <c r="A493" s="54">
        <v>2018</v>
      </c>
      <c r="B493" s="174">
        <v>8323</v>
      </c>
      <c r="C493" s="54">
        <v>2</v>
      </c>
      <c r="D493" s="54">
        <v>1</v>
      </c>
      <c r="E493" s="54">
        <v>2000</v>
      </c>
      <c r="F493" s="54">
        <v>2800</v>
      </c>
      <c r="G493" s="54">
        <v>283</v>
      </c>
      <c r="H493" s="163">
        <v>32</v>
      </c>
      <c r="I493" s="175" t="s">
        <v>378</v>
      </c>
      <c r="J493" s="56">
        <f t="shared" si="1988"/>
        <v>0</v>
      </c>
      <c r="K493" s="56">
        <v>0</v>
      </c>
      <c r="L493" s="57">
        <f t="shared" si="1989"/>
        <v>0</v>
      </c>
      <c r="M493" s="56">
        <f t="shared" si="1990"/>
        <v>0</v>
      </c>
      <c r="N493" s="56">
        <v>0</v>
      </c>
      <c r="O493" s="57">
        <f t="shared" si="1991"/>
        <v>0</v>
      </c>
      <c r="P493" s="57">
        <v>0</v>
      </c>
      <c r="Q493" s="56">
        <f t="shared" si="1992"/>
        <v>0</v>
      </c>
      <c r="R493" s="56">
        <v>0</v>
      </c>
      <c r="S493" s="57">
        <f t="shared" si="1993"/>
        <v>0</v>
      </c>
      <c r="T493" s="56">
        <f t="shared" si="1994"/>
        <v>0</v>
      </c>
      <c r="U493" s="56">
        <v>0</v>
      </c>
      <c r="V493" s="57">
        <f t="shared" si="1995"/>
        <v>0</v>
      </c>
      <c r="W493" s="57">
        <v>0</v>
      </c>
      <c r="X493" s="56">
        <f t="shared" si="1996"/>
        <v>0</v>
      </c>
      <c r="Y493" s="56">
        <v>0</v>
      </c>
      <c r="Z493" s="57">
        <f t="shared" si="1997"/>
        <v>0</v>
      </c>
      <c r="AA493" s="56">
        <f t="shared" si="1998"/>
        <v>0</v>
      </c>
      <c r="AB493" s="56">
        <v>0</v>
      </c>
      <c r="AC493" s="57">
        <f t="shared" si="1999"/>
        <v>0</v>
      </c>
      <c r="AD493" s="57">
        <v>0</v>
      </c>
      <c r="AE493" s="56">
        <f t="shared" si="2000"/>
        <v>0</v>
      </c>
      <c r="AF493" s="56">
        <v>0</v>
      </c>
      <c r="AG493" s="57">
        <f t="shared" si="2001"/>
        <v>0</v>
      </c>
      <c r="AH493" s="56">
        <f t="shared" si="2002"/>
        <v>0</v>
      </c>
      <c r="AI493" s="56">
        <v>0</v>
      </c>
      <c r="AJ493" s="57">
        <f t="shared" si="2003"/>
        <v>0</v>
      </c>
      <c r="AK493" s="57">
        <v>0</v>
      </c>
      <c r="AL493" s="56">
        <f t="shared" si="2004"/>
        <v>0</v>
      </c>
      <c r="AM493" s="56">
        <v>0</v>
      </c>
      <c r="AN493" s="57">
        <f t="shared" si="2005"/>
        <v>0</v>
      </c>
      <c r="AO493" s="56">
        <f t="shared" si="2006"/>
        <v>0</v>
      </c>
      <c r="AP493" s="56">
        <v>0</v>
      </c>
      <c r="AQ493" s="57">
        <f t="shared" si="2007"/>
        <v>0</v>
      </c>
      <c r="AR493" s="57">
        <v>0</v>
      </c>
      <c r="AS493" s="57" t="s">
        <v>43</v>
      </c>
      <c r="AT493" s="179"/>
      <c r="AU493" s="176"/>
      <c r="AV493" s="177"/>
      <c r="AW493" s="177"/>
      <c r="AX493" s="177"/>
      <c r="AY493" s="177"/>
      <c r="BD493" s="224" t="s">
        <v>78</v>
      </c>
    </row>
    <row r="494" spans="1:56" s="19" customFormat="1" ht="32.25" hidden="1" customHeight="1">
      <c r="A494" s="54">
        <v>2018</v>
      </c>
      <c r="B494" s="174">
        <v>8323</v>
      </c>
      <c r="C494" s="54">
        <v>2</v>
      </c>
      <c r="D494" s="54">
        <v>1</v>
      </c>
      <c r="E494" s="54">
        <v>2000</v>
      </c>
      <c r="F494" s="54">
        <v>2800</v>
      </c>
      <c r="G494" s="54">
        <v>283</v>
      </c>
      <c r="H494" s="163">
        <v>33</v>
      </c>
      <c r="I494" s="175" t="s">
        <v>379</v>
      </c>
      <c r="J494" s="56">
        <f t="shared" si="1988"/>
        <v>0</v>
      </c>
      <c r="K494" s="56">
        <v>0</v>
      </c>
      <c r="L494" s="57">
        <f t="shared" si="1989"/>
        <v>0</v>
      </c>
      <c r="M494" s="56">
        <f t="shared" si="1990"/>
        <v>0</v>
      </c>
      <c r="N494" s="56">
        <v>0</v>
      </c>
      <c r="O494" s="57">
        <f t="shared" si="1991"/>
        <v>0</v>
      </c>
      <c r="P494" s="57">
        <v>0</v>
      </c>
      <c r="Q494" s="56">
        <f t="shared" si="1992"/>
        <v>0</v>
      </c>
      <c r="R494" s="56">
        <v>0</v>
      </c>
      <c r="S494" s="57">
        <f t="shared" si="1993"/>
        <v>0</v>
      </c>
      <c r="T494" s="56">
        <f t="shared" si="1994"/>
        <v>0</v>
      </c>
      <c r="U494" s="56">
        <v>0</v>
      </c>
      <c r="V494" s="57">
        <f t="shared" si="1995"/>
        <v>0</v>
      </c>
      <c r="W494" s="57">
        <v>0</v>
      </c>
      <c r="X494" s="56">
        <f t="shared" si="1996"/>
        <v>0</v>
      </c>
      <c r="Y494" s="56">
        <v>0</v>
      </c>
      <c r="Z494" s="57">
        <f t="shared" si="1997"/>
        <v>0</v>
      </c>
      <c r="AA494" s="56">
        <f t="shared" si="1998"/>
        <v>0</v>
      </c>
      <c r="AB494" s="56">
        <v>0</v>
      </c>
      <c r="AC494" s="57">
        <f t="shared" si="1999"/>
        <v>0</v>
      </c>
      <c r="AD494" s="57">
        <v>0</v>
      </c>
      <c r="AE494" s="56">
        <f t="shared" si="2000"/>
        <v>0</v>
      </c>
      <c r="AF494" s="56">
        <v>0</v>
      </c>
      <c r="AG494" s="57">
        <f t="shared" si="2001"/>
        <v>0</v>
      </c>
      <c r="AH494" s="56">
        <f t="shared" si="2002"/>
        <v>0</v>
      </c>
      <c r="AI494" s="56">
        <v>0</v>
      </c>
      <c r="AJ494" s="57">
        <f t="shared" si="2003"/>
        <v>0</v>
      </c>
      <c r="AK494" s="57">
        <v>0</v>
      </c>
      <c r="AL494" s="56">
        <f t="shared" si="2004"/>
        <v>0</v>
      </c>
      <c r="AM494" s="56">
        <v>0</v>
      </c>
      <c r="AN494" s="57">
        <f t="shared" si="2005"/>
        <v>0</v>
      </c>
      <c r="AO494" s="56">
        <f t="shared" si="2006"/>
        <v>0</v>
      </c>
      <c r="AP494" s="56">
        <v>0</v>
      </c>
      <c r="AQ494" s="57">
        <f t="shared" si="2007"/>
        <v>0</v>
      </c>
      <c r="AR494" s="57">
        <v>0</v>
      </c>
      <c r="AS494" s="57" t="s">
        <v>43</v>
      </c>
      <c r="AT494" s="179"/>
      <c r="AU494" s="176"/>
      <c r="AV494" s="177"/>
      <c r="AW494" s="177"/>
      <c r="AX494" s="177"/>
      <c r="AY494" s="177"/>
      <c r="BD494" s="224" t="s">
        <v>78</v>
      </c>
    </row>
    <row r="495" spans="1:56" s="19" customFormat="1" ht="24" hidden="1" customHeight="1">
      <c r="A495" s="54">
        <v>2018</v>
      </c>
      <c r="B495" s="174">
        <v>8323</v>
      </c>
      <c r="C495" s="54">
        <v>2</v>
      </c>
      <c r="D495" s="54">
        <v>1</v>
      </c>
      <c r="E495" s="54">
        <v>2000</v>
      </c>
      <c r="F495" s="54">
        <v>2800</v>
      </c>
      <c r="G495" s="54">
        <v>283</v>
      </c>
      <c r="H495" s="163">
        <v>34</v>
      </c>
      <c r="I495" s="175" t="s">
        <v>380</v>
      </c>
      <c r="J495" s="56">
        <f t="shared" si="1988"/>
        <v>0</v>
      </c>
      <c r="K495" s="56">
        <v>0</v>
      </c>
      <c r="L495" s="57">
        <f t="shared" si="1989"/>
        <v>0</v>
      </c>
      <c r="M495" s="56">
        <f t="shared" si="1990"/>
        <v>0</v>
      </c>
      <c r="N495" s="56">
        <v>0</v>
      </c>
      <c r="O495" s="57">
        <f t="shared" si="1991"/>
        <v>0</v>
      </c>
      <c r="P495" s="57">
        <v>0</v>
      </c>
      <c r="Q495" s="56">
        <f t="shared" si="1992"/>
        <v>0</v>
      </c>
      <c r="R495" s="56">
        <v>0</v>
      </c>
      <c r="S495" s="57">
        <f t="shared" si="1993"/>
        <v>0</v>
      </c>
      <c r="T495" s="56">
        <f t="shared" si="1994"/>
        <v>0</v>
      </c>
      <c r="U495" s="56">
        <v>0</v>
      </c>
      <c r="V495" s="57">
        <f t="shared" si="1995"/>
        <v>0</v>
      </c>
      <c r="W495" s="57">
        <v>0</v>
      </c>
      <c r="X495" s="56">
        <f t="shared" si="1996"/>
        <v>0</v>
      </c>
      <c r="Y495" s="56">
        <v>0</v>
      </c>
      <c r="Z495" s="57">
        <f t="shared" si="1997"/>
        <v>0</v>
      </c>
      <c r="AA495" s="56">
        <f t="shared" si="1998"/>
        <v>0</v>
      </c>
      <c r="AB495" s="56">
        <v>0</v>
      </c>
      <c r="AC495" s="57">
        <f t="shared" si="1999"/>
        <v>0</v>
      </c>
      <c r="AD495" s="57">
        <v>0</v>
      </c>
      <c r="AE495" s="56">
        <f t="shared" si="2000"/>
        <v>0</v>
      </c>
      <c r="AF495" s="56">
        <v>0</v>
      </c>
      <c r="AG495" s="57">
        <f t="shared" si="2001"/>
        <v>0</v>
      </c>
      <c r="AH495" s="56">
        <f t="shared" si="2002"/>
        <v>0</v>
      </c>
      <c r="AI495" s="56">
        <v>0</v>
      </c>
      <c r="AJ495" s="57">
        <f t="shared" si="2003"/>
        <v>0</v>
      </c>
      <c r="AK495" s="57">
        <v>0</v>
      </c>
      <c r="AL495" s="56">
        <f t="shared" si="2004"/>
        <v>0</v>
      </c>
      <c r="AM495" s="56">
        <v>0</v>
      </c>
      <c r="AN495" s="57">
        <f t="shared" si="2005"/>
        <v>0</v>
      </c>
      <c r="AO495" s="56">
        <f t="shared" si="2006"/>
        <v>0</v>
      </c>
      <c r="AP495" s="56">
        <v>0</v>
      </c>
      <c r="AQ495" s="57">
        <f t="shared" si="2007"/>
        <v>0</v>
      </c>
      <c r="AR495" s="57">
        <v>0</v>
      </c>
      <c r="AS495" s="57" t="s">
        <v>43</v>
      </c>
      <c r="AT495" s="179"/>
      <c r="AU495" s="176"/>
      <c r="AV495" s="177"/>
      <c r="AW495" s="177"/>
      <c r="AX495" s="177"/>
      <c r="AY495" s="177"/>
      <c r="BD495" s="224" t="s">
        <v>78</v>
      </c>
    </row>
    <row r="496" spans="1:56" s="19" customFormat="1" ht="29.25" hidden="1" customHeight="1">
      <c r="A496" s="54">
        <v>2018</v>
      </c>
      <c r="B496" s="174">
        <v>8323</v>
      </c>
      <c r="C496" s="54">
        <v>2</v>
      </c>
      <c r="D496" s="54">
        <v>1</v>
      </c>
      <c r="E496" s="54">
        <v>2000</v>
      </c>
      <c r="F496" s="54">
        <v>2800</v>
      </c>
      <c r="G496" s="54">
        <v>283</v>
      </c>
      <c r="H496" s="163">
        <v>35</v>
      </c>
      <c r="I496" s="175" t="s">
        <v>381</v>
      </c>
      <c r="J496" s="56">
        <f t="shared" si="1988"/>
        <v>0</v>
      </c>
      <c r="K496" s="56">
        <v>0</v>
      </c>
      <c r="L496" s="57">
        <f t="shared" si="1989"/>
        <v>0</v>
      </c>
      <c r="M496" s="56">
        <f t="shared" si="1990"/>
        <v>0</v>
      </c>
      <c r="N496" s="56">
        <v>0</v>
      </c>
      <c r="O496" s="57">
        <f t="shared" si="1991"/>
        <v>0</v>
      </c>
      <c r="P496" s="57">
        <v>0</v>
      </c>
      <c r="Q496" s="56">
        <f t="shared" si="1992"/>
        <v>0</v>
      </c>
      <c r="R496" s="56">
        <v>0</v>
      </c>
      <c r="S496" s="57">
        <f t="shared" si="1993"/>
        <v>0</v>
      </c>
      <c r="T496" s="56">
        <f t="shared" si="1994"/>
        <v>0</v>
      </c>
      <c r="U496" s="56">
        <v>0</v>
      </c>
      <c r="V496" s="57">
        <f t="shared" si="1995"/>
        <v>0</v>
      </c>
      <c r="W496" s="57">
        <v>0</v>
      </c>
      <c r="X496" s="56">
        <f t="shared" si="1996"/>
        <v>0</v>
      </c>
      <c r="Y496" s="56">
        <v>0</v>
      </c>
      <c r="Z496" s="57">
        <f t="shared" si="1997"/>
        <v>0</v>
      </c>
      <c r="AA496" s="56">
        <f t="shared" si="1998"/>
        <v>0</v>
      </c>
      <c r="AB496" s="56">
        <v>0</v>
      </c>
      <c r="AC496" s="57">
        <f t="shared" si="1999"/>
        <v>0</v>
      </c>
      <c r="AD496" s="57">
        <v>0</v>
      </c>
      <c r="AE496" s="56">
        <f t="shared" si="2000"/>
        <v>0</v>
      </c>
      <c r="AF496" s="56">
        <v>0</v>
      </c>
      <c r="AG496" s="57">
        <f t="shared" si="2001"/>
        <v>0</v>
      </c>
      <c r="AH496" s="56">
        <f t="shared" si="2002"/>
        <v>0</v>
      </c>
      <c r="AI496" s="56">
        <v>0</v>
      </c>
      <c r="AJ496" s="57">
        <f t="shared" si="2003"/>
        <v>0</v>
      </c>
      <c r="AK496" s="57">
        <v>0</v>
      </c>
      <c r="AL496" s="56">
        <f t="shared" si="2004"/>
        <v>0</v>
      </c>
      <c r="AM496" s="56">
        <v>0</v>
      </c>
      <c r="AN496" s="57">
        <f t="shared" si="2005"/>
        <v>0</v>
      </c>
      <c r="AO496" s="56">
        <f t="shared" si="2006"/>
        <v>0</v>
      </c>
      <c r="AP496" s="56">
        <v>0</v>
      </c>
      <c r="AQ496" s="57">
        <f t="shared" si="2007"/>
        <v>0</v>
      </c>
      <c r="AR496" s="57">
        <v>0</v>
      </c>
      <c r="AS496" s="57" t="s">
        <v>43</v>
      </c>
      <c r="AT496" s="179"/>
      <c r="AU496" s="176"/>
      <c r="AV496" s="177"/>
      <c r="AW496" s="177"/>
      <c r="AX496" s="177"/>
      <c r="AY496" s="177"/>
      <c r="BD496" s="224" t="s">
        <v>78</v>
      </c>
    </row>
    <row r="497" spans="1:56" s="19" customFormat="1" ht="21.75" hidden="1" customHeight="1">
      <c r="A497" s="54">
        <v>2018</v>
      </c>
      <c r="B497" s="174">
        <v>8323</v>
      </c>
      <c r="C497" s="54">
        <v>2</v>
      </c>
      <c r="D497" s="54">
        <v>1</v>
      </c>
      <c r="E497" s="54">
        <v>2000</v>
      </c>
      <c r="F497" s="54">
        <v>2800</v>
      </c>
      <c r="G497" s="54">
        <v>283</v>
      </c>
      <c r="H497" s="163">
        <v>36</v>
      </c>
      <c r="I497" s="175" t="s">
        <v>382</v>
      </c>
      <c r="J497" s="56">
        <f t="shared" si="1988"/>
        <v>0</v>
      </c>
      <c r="K497" s="56">
        <v>0</v>
      </c>
      <c r="L497" s="57">
        <f t="shared" si="1989"/>
        <v>0</v>
      </c>
      <c r="M497" s="56">
        <f t="shared" si="1990"/>
        <v>0</v>
      </c>
      <c r="N497" s="56">
        <v>0</v>
      </c>
      <c r="O497" s="57">
        <f t="shared" si="1991"/>
        <v>0</v>
      </c>
      <c r="P497" s="57">
        <v>0</v>
      </c>
      <c r="Q497" s="56">
        <f t="shared" si="1992"/>
        <v>0</v>
      </c>
      <c r="R497" s="56">
        <v>0</v>
      </c>
      <c r="S497" s="57">
        <f t="shared" si="1993"/>
        <v>0</v>
      </c>
      <c r="T497" s="56">
        <f t="shared" si="1994"/>
        <v>0</v>
      </c>
      <c r="U497" s="56">
        <v>0</v>
      </c>
      <c r="V497" s="57">
        <f t="shared" si="1995"/>
        <v>0</v>
      </c>
      <c r="W497" s="57">
        <v>0</v>
      </c>
      <c r="X497" s="56">
        <f t="shared" si="1996"/>
        <v>0</v>
      </c>
      <c r="Y497" s="56">
        <v>0</v>
      </c>
      <c r="Z497" s="57">
        <f t="shared" si="1997"/>
        <v>0</v>
      </c>
      <c r="AA497" s="56">
        <f t="shared" si="1998"/>
        <v>0</v>
      </c>
      <c r="AB497" s="56">
        <v>0</v>
      </c>
      <c r="AC497" s="57">
        <f t="shared" si="1999"/>
        <v>0</v>
      </c>
      <c r="AD497" s="57">
        <v>0</v>
      </c>
      <c r="AE497" s="56">
        <f t="shared" si="2000"/>
        <v>0</v>
      </c>
      <c r="AF497" s="56">
        <v>0</v>
      </c>
      <c r="AG497" s="57">
        <f t="shared" si="2001"/>
        <v>0</v>
      </c>
      <c r="AH497" s="56">
        <f t="shared" si="2002"/>
        <v>0</v>
      </c>
      <c r="AI497" s="56">
        <v>0</v>
      </c>
      <c r="AJ497" s="57">
        <f t="shared" si="2003"/>
        <v>0</v>
      </c>
      <c r="AK497" s="57">
        <v>0</v>
      </c>
      <c r="AL497" s="56">
        <f t="shared" si="2004"/>
        <v>0</v>
      </c>
      <c r="AM497" s="56">
        <v>0</v>
      </c>
      <c r="AN497" s="57">
        <f t="shared" si="2005"/>
        <v>0</v>
      </c>
      <c r="AO497" s="56">
        <f t="shared" si="2006"/>
        <v>0</v>
      </c>
      <c r="AP497" s="56">
        <v>0</v>
      </c>
      <c r="AQ497" s="57">
        <f t="shared" si="2007"/>
        <v>0</v>
      </c>
      <c r="AR497" s="57">
        <v>0</v>
      </c>
      <c r="AS497" s="57" t="s">
        <v>43</v>
      </c>
      <c r="AT497" s="179"/>
      <c r="AU497" s="176"/>
      <c r="AV497" s="177"/>
      <c r="AW497" s="177"/>
      <c r="AX497" s="177"/>
      <c r="AY497" s="177"/>
      <c r="BD497" s="224" t="s">
        <v>78</v>
      </c>
    </row>
    <row r="498" spans="1:56" s="19" customFormat="1" ht="29.25" hidden="1" customHeight="1">
      <c r="A498" s="54">
        <v>2018</v>
      </c>
      <c r="B498" s="174">
        <v>8323</v>
      </c>
      <c r="C498" s="54">
        <v>2</v>
      </c>
      <c r="D498" s="54">
        <v>1</v>
      </c>
      <c r="E498" s="54">
        <v>2000</v>
      </c>
      <c r="F498" s="54">
        <v>2800</v>
      </c>
      <c r="G498" s="54">
        <v>283</v>
      </c>
      <c r="H498" s="163">
        <v>37</v>
      </c>
      <c r="I498" s="175" t="s">
        <v>383</v>
      </c>
      <c r="J498" s="56">
        <f t="shared" si="1988"/>
        <v>0</v>
      </c>
      <c r="K498" s="56">
        <v>0</v>
      </c>
      <c r="L498" s="57">
        <f t="shared" si="1989"/>
        <v>0</v>
      </c>
      <c r="M498" s="56">
        <f t="shared" si="1990"/>
        <v>0</v>
      </c>
      <c r="N498" s="56">
        <v>0</v>
      </c>
      <c r="O498" s="57">
        <f t="shared" si="1991"/>
        <v>0</v>
      </c>
      <c r="P498" s="57">
        <v>0</v>
      </c>
      <c r="Q498" s="56">
        <f t="shared" si="1992"/>
        <v>0</v>
      </c>
      <c r="R498" s="56">
        <v>0</v>
      </c>
      <c r="S498" s="57">
        <f t="shared" si="1993"/>
        <v>0</v>
      </c>
      <c r="T498" s="56">
        <f t="shared" si="1994"/>
        <v>0</v>
      </c>
      <c r="U498" s="56">
        <v>0</v>
      </c>
      <c r="V498" s="57">
        <f t="shared" si="1995"/>
        <v>0</v>
      </c>
      <c r="W498" s="57">
        <v>0</v>
      </c>
      <c r="X498" s="56">
        <f t="shared" si="1996"/>
        <v>0</v>
      </c>
      <c r="Y498" s="56">
        <v>0</v>
      </c>
      <c r="Z498" s="57">
        <f t="shared" si="1997"/>
        <v>0</v>
      </c>
      <c r="AA498" s="56">
        <f t="shared" si="1998"/>
        <v>0</v>
      </c>
      <c r="AB498" s="56">
        <v>0</v>
      </c>
      <c r="AC498" s="57">
        <f t="shared" si="1999"/>
        <v>0</v>
      </c>
      <c r="AD498" s="57">
        <v>0</v>
      </c>
      <c r="AE498" s="56">
        <f t="shared" si="2000"/>
        <v>0</v>
      </c>
      <c r="AF498" s="56">
        <v>0</v>
      </c>
      <c r="AG498" s="57">
        <f t="shared" si="2001"/>
        <v>0</v>
      </c>
      <c r="AH498" s="56">
        <f t="shared" si="2002"/>
        <v>0</v>
      </c>
      <c r="AI498" s="56">
        <v>0</v>
      </c>
      <c r="AJ498" s="57">
        <f t="shared" si="2003"/>
        <v>0</v>
      </c>
      <c r="AK498" s="57">
        <v>0</v>
      </c>
      <c r="AL498" s="56">
        <f t="shared" si="2004"/>
        <v>0</v>
      </c>
      <c r="AM498" s="56">
        <v>0</v>
      </c>
      <c r="AN498" s="57">
        <f t="shared" si="2005"/>
        <v>0</v>
      </c>
      <c r="AO498" s="56">
        <f t="shared" si="2006"/>
        <v>0</v>
      </c>
      <c r="AP498" s="56">
        <v>0</v>
      </c>
      <c r="AQ498" s="57">
        <f t="shared" si="2007"/>
        <v>0</v>
      </c>
      <c r="AR498" s="57">
        <v>0</v>
      </c>
      <c r="AS498" s="57" t="s">
        <v>43</v>
      </c>
      <c r="AT498" s="179"/>
      <c r="AU498" s="176"/>
      <c r="AV498" s="177"/>
      <c r="AW498" s="177"/>
      <c r="AX498" s="177"/>
      <c r="AY498" s="177"/>
      <c r="BD498" s="224" t="s">
        <v>78</v>
      </c>
    </row>
    <row r="499" spans="1:56" s="19" customFormat="1" ht="18.75" hidden="1" customHeight="1">
      <c r="A499" s="54">
        <v>2018</v>
      </c>
      <c r="B499" s="174">
        <v>8323</v>
      </c>
      <c r="C499" s="54">
        <v>2</v>
      </c>
      <c r="D499" s="54">
        <v>1</v>
      </c>
      <c r="E499" s="54">
        <v>2000</v>
      </c>
      <c r="F499" s="54">
        <v>2800</v>
      </c>
      <c r="G499" s="54">
        <v>283</v>
      </c>
      <c r="H499" s="163">
        <v>38</v>
      </c>
      <c r="I499" s="175" t="s">
        <v>384</v>
      </c>
      <c r="J499" s="56">
        <f t="shared" si="1988"/>
        <v>0</v>
      </c>
      <c r="K499" s="56">
        <v>0</v>
      </c>
      <c r="L499" s="57">
        <f t="shared" si="1989"/>
        <v>0</v>
      </c>
      <c r="M499" s="56">
        <f t="shared" si="1990"/>
        <v>0</v>
      </c>
      <c r="N499" s="56">
        <v>0</v>
      </c>
      <c r="O499" s="57">
        <f t="shared" si="1991"/>
        <v>0</v>
      </c>
      <c r="P499" s="57">
        <v>0</v>
      </c>
      <c r="Q499" s="56">
        <f t="shared" si="1992"/>
        <v>0</v>
      </c>
      <c r="R499" s="56">
        <v>0</v>
      </c>
      <c r="S499" s="57">
        <f t="shared" si="1993"/>
        <v>0</v>
      </c>
      <c r="T499" s="56">
        <f t="shared" si="1994"/>
        <v>0</v>
      </c>
      <c r="U499" s="56">
        <v>0</v>
      </c>
      <c r="V499" s="57">
        <f t="shared" si="1995"/>
        <v>0</v>
      </c>
      <c r="W499" s="57">
        <v>0</v>
      </c>
      <c r="X499" s="56">
        <f t="shared" si="1996"/>
        <v>0</v>
      </c>
      <c r="Y499" s="56">
        <v>0</v>
      </c>
      <c r="Z499" s="57">
        <f t="shared" si="1997"/>
        <v>0</v>
      </c>
      <c r="AA499" s="56">
        <f t="shared" si="1998"/>
        <v>0</v>
      </c>
      <c r="AB499" s="56">
        <v>0</v>
      </c>
      <c r="AC499" s="57">
        <f t="shared" si="1999"/>
        <v>0</v>
      </c>
      <c r="AD499" s="57">
        <v>0</v>
      </c>
      <c r="AE499" s="56">
        <f t="shared" si="2000"/>
        <v>0</v>
      </c>
      <c r="AF499" s="56">
        <v>0</v>
      </c>
      <c r="AG499" s="57">
        <f t="shared" si="2001"/>
        <v>0</v>
      </c>
      <c r="AH499" s="56">
        <f t="shared" si="2002"/>
        <v>0</v>
      </c>
      <c r="AI499" s="56">
        <v>0</v>
      </c>
      <c r="AJ499" s="57">
        <f t="shared" si="2003"/>
        <v>0</v>
      </c>
      <c r="AK499" s="57">
        <v>0</v>
      </c>
      <c r="AL499" s="56">
        <f t="shared" si="2004"/>
        <v>0</v>
      </c>
      <c r="AM499" s="56">
        <v>0</v>
      </c>
      <c r="AN499" s="57">
        <f t="shared" si="2005"/>
        <v>0</v>
      </c>
      <c r="AO499" s="56">
        <f t="shared" si="2006"/>
        <v>0</v>
      </c>
      <c r="AP499" s="56">
        <v>0</v>
      </c>
      <c r="AQ499" s="57">
        <f t="shared" si="2007"/>
        <v>0</v>
      </c>
      <c r="AR499" s="57">
        <v>0</v>
      </c>
      <c r="AS499" s="57" t="s">
        <v>43</v>
      </c>
      <c r="AT499" s="179"/>
      <c r="AU499" s="176"/>
      <c r="AV499" s="177"/>
      <c r="AW499" s="177"/>
      <c r="AX499" s="177"/>
      <c r="AY499" s="177"/>
      <c r="BD499" s="224" t="s">
        <v>78</v>
      </c>
    </row>
    <row r="500" spans="1:56" s="19" customFormat="1" ht="53.25" customHeight="1">
      <c r="A500" s="54">
        <v>2019</v>
      </c>
      <c r="B500" s="174">
        <v>8323</v>
      </c>
      <c r="C500" s="54">
        <v>2</v>
      </c>
      <c r="D500" s="54">
        <v>1</v>
      </c>
      <c r="E500" s="54">
        <v>2000</v>
      </c>
      <c r="F500" s="54">
        <v>2800</v>
      </c>
      <c r="G500" s="54">
        <v>283</v>
      </c>
      <c r="H500" s="163">
        <v>43</v>
      </c>
      <c r="I500" s="175" t="s">
        <v>2187</v>
      </c>
      <c r="J500" s="56">
        <v>500000</v>
      </c>
      <c r="K500" s="56">
        <v>0</v>
      </c>
      <c r="L500" s="57">
        <f t="shared" si="1989"/>
        <v>500000</v>
      </c>
      <c r="M500" s="56">
        <v>0</v>
      </c>
      <c r="N500" s="56">
        <v>0</v>
      </c>
      <c r="O500" s="57">
        <f t="shared" si="1991"/>
        <v>0</v>
      </c>
      <c r="P500" s="57">
        <v>0</v>
      </c>
      <c r="Q500" s="56">
        <f t="shared" si="1992"/>
        <v>0</v>
      </c>
      <c r="R500" s="56">
        <v>0</v>
      </c>
      <c r="S500" s="57">
        <f t="shared" si="1993"/>
        <v>0</v>
      </c>
      <c r="T500" s="56">
        <f t="shared" si="1994"/>
        <v>0</v>
      </c>
      <c r="U500" s="56">
        <v>0</v>
      </c>
      <c r="V500" s="57">
        <f t="shared" si="1995"/>
        <v>0</v>
      </c>
      <c r="W500" s="57">
        <v>0</v>
      </c>
      <c r="X500" s="56">
        <f t="shared" si="1996"/>
        <v>0</v>
      </c>
      <c r="Y500" s="56">
        <v>0</v>
      </c>
      <c r="Z500" s="57">
        <f t="shared" si="1997"/>
        <v>0</v>
      </c>
      <c r="AA500" s="56">
        <f t="shared" si="1998"/>
        <v>0</v>
      </c>
      <c r="AB500" s="56">
        <v>0</v>
      </c>
      <c r="AC500" s="57">
        <f t="shared" si="1999"/>
        <v>0</v>
      </c>
      <c r="AD500" s="57">
        <v>0</v>
      </c>
      <c r="AE500" s="56">
        <f t="shared" si="2000"/>
        <v>0</v>
      </c>
      <c r="AF500" s="56">
        <v>0</v>
      </c>
      <c r="AG500" s="57">
        <f t="shared" si="2001"/>
        <v>0</v>
      </c>
      <c r="AH500" s="56">
        <f t="shared" si="2002"/>
        <v>0</v>
      </c>
      <c r="AI500" s="56">
        <v>0</v>
      </c>
      <c r="AJ500" s="57">
        <f t="shared" si="2003"/>
        <v>0</v>
      </c>
      <c r="AK500" s="57">
        <v>0</v>
      </c>
      <c r="AL500" s="56">
        <f t="shared" ref="AL500" si="2008">J500-Q500-X500-AE500</f>
        <v>500000</v>
      </c>
      <c r="AM500" s="56">
        <f t="shared" ref="AM500" si="2009">K500-R500-Y500-AF500</f>
        <v>0</v>
      </c>
      <c r="AN500" s="57">
        <f t="shared" si="2005"/>
        <v>500000</v>
      </c>
      <c r="AO500" s="56">
        <f t="shared" ref="AO500" si="2010">M500-T500-AA500-AH500</f>
        <v>0</v>
      </c>
      <c r="AP500" s="56">
        <f t="shared" ref="AP500" si="2011">N500-U500-AB500-AI500</f>
        <v>0</v>
      </c>
      <c r="AQ500" s="57">
        <f t="shared" si="2007"/>
        <v>0</v>
      </c>
      <c r="AR500" s="57">
        <f t="shared" ref="AR500" si="2012">AN500+AQ500</f>
        <v>500000</v>
      </c>
      <c r="AS500" s="57" t="s">
        <v>43</v>
      </c>
      <c r="AT500" s="179">
        <v>25</v>
      </c>
      <c r="AU500" s="176">
        <v>0</v>
      </c>
      <c r="AV500" s="177">
        <v>0</v>
      </c>
      <c r="AW500" s="177">
        <v>0</v>
      </c>
      <c r="AX500" s="171">
        <f t="shared" ref="AX500" si="2013">AT500-AV500</f>
        <v>25</v>
      </c>
      <c r="AY500" s="171">
        <f t="shared" ref="AY500" si="2014">AU500-AW500</f>
        <v>0</v>
      </c>
      <c r="BD500" s="224" t="s">
        <v>78</v>
      </c>
    </row>
    <row r="501" spans="1:56" s="19" customFormat="1" ht="70.5" customHeight="1">
      <c r="A501" s="137">
        <v>2019</v>
      </c>
      <c r="B501" s="138">
        <v>8323</v>
      </c>
      <c r="C501" s="137">
        <v>2</v>
      </c>
      <c r="D501" s="137">
        <v>1</v>
      </c>
      <c r="E501" s="137">
        <v>3000</v>
      </c>
      <c r="F501" s="137"/>
      <c r="G501" s="137"/>
      <c r="H501" s="137"/>
      <c r="I501" s="139" t="s">
        <v>62</v>
      </c>
      <c r="J501" s="140">
        <f t="shared" ref="J501:O501" si="2015">J502+J637+J647</f>
        <v>24287929.5</v>
      </c>
      <c r="K501" s="140">
        <f t="shared" si="2015"/>
        <v>0</v>
      </c>
      <c r="L501" s="140">
        <f t="shared" si="2015"/>
        <v>24287929.5</v>
      </c>
      <c r="M501" s="140">
        <f t="shared" si="2015"/>
        <v>481900</v>
      </c>
      <c r="N501" s="140">
        <f t="shared" si="2015"/>
        <v>0</v>
      </c>
      <c r="O501" s="140">
        <f t="shared" si="2015"/>
        <v>481900</v>
      </c>
      <c r="P501" s="140">
        <f>L501+O501</f>
        <v>24769829.5</v>
      </c>
      <c r="Q501" s="140">
        <f t="shared" ref="Q501:V501" si="2016">Q502+Q637+Q647</f>
        <v>0</v>
      </c>
      <c r="R501" s="140">
        <f t="shared" si="2016"/>
        <v>0</v>
      </c>
      <c r="S501" s="140">
        <f t="shared" si="2016"/>
        <v>0</v>
      </c>
      <c r="T501" s="140">
        <f t="shared" si="2016"/>
        <v>0</v>
      </c>
      <c r="U501" s="140">
        <f t="shared" si="2016"/>
        <v>0</v>
      </c>
      <c r="V501" s="140">
        <f t="shared" si="2016"/>
        <v>0</v>
      </c>
      <c r="W501" s="140">
        <f>S501+V501</f>
        <v>0</v>
      </c>
      <c r="X501" s="140">
        <f t="shared" ref="X501:AC501" si="2017">X502+X637+X647</f>
        <v>0</v>
      </c>
      <c r="Y501" s="140">
        <f t="shared" si="2017"/>
        <v>0</v>
      </c>
      <c r="Z501" s="140">
        <f t="shared" si="2017"/>
        <v>0</v>
      </c>
      <c r="AA501" s="140">
        <f t="shared" si="2017"/>
        <v>0</v>
      </c>
      <c r="AB501" s="140">
        <f t="shared" si="2017"/>
        <v>0</v>
      </c>
      <c r="AC501" s="140">
        <f t="shared" si="2017"/>
        <v>0</v>
      </c>
      <c r="AD501" s="140">
        <f>Z501+AC501</f>
        <v>0</v>
      </c>
      <c r="AE501" s="140">
        <f t="shared" ref="AE501:AI501" si="2018">AE502+AE637+AE647</f>
        <v>0</v>
      </c>
      <c r="AF501" s="140">
        <f t="shared" si="2018"/>
        <v>0</v>
      </c>
      <c r="AG501" s="140">
        <f t="shared" si="2018"/>
        <v>0</v>
      </c>
      <c r="AH501" s="140">
        <f t="shared" si="2018"/>
        <v>0</v>
      </c>
      <c r="AI501" s="140">
        <f t="shared" si="2018"/>
        <v>0</v>
      </c>
      <c r="AJ501" s="140">
        <f t="shared" ref="AJ501" si="2019">AJ502+AJ637+AJ647</f>
        <v>0</v>
      </c>
      <c r="AK501" s="140">
        <f>AG501+AJ501</f>
        <v>0</v>
      </c>
      <c r="AL501" s="140">
        <f t="shared" ref="AL501:AQ501" si="2020">AL502+AL637+AL647</f>
        <v>24287929.5</v>
      </c>
      <c r="AM501" s="140">
        <f t="shared" si="2020"/>
        <v>0</v>
      </c>
      <c r="AN501" s="140">
        <f t="shared" si="2020"/>
        <v>24287929.5</v>
      </c>
      <c r="AO501" s="140">
        <f t="shared" si="2020"/>
        <v>481900</v>
      </c>
      <c r="AP501" s="140">
        <f t="shared" si="2020"/>
        <v>0</v>
      </c>
      <c r="AQ501" s="140">
        <f t="shared" si="2020"/>
        <v>481900</v>
      </c>
      <c r="AR501" s="140">
        <f>AN501+AQ501</f>
        <v>24769829.5</v>
      </c>
      <c r="AS501" s="140"/>
      <c r="AT501" s="141"/>
      <c r="AU501" s="185"/>
      <c r="AV501" s="142"/>
      <c r="AW501" s="142"/>
      <c r="AX501" s="142"/>
      <c r="AY501" s="142"/>
      <c r="BD501" s="144"/>
    </row>
    <row r="502" spans="1:56" s="19" customFormat="1" ht="70.5" customHeight="1">
      <c r="A502" s="145">
        <v>2019</v>
      </c>
      <c r="B502" s="146">
        <v>8323</v>
      </c>
      <c r="C502" s="145">
        <v>2</v>
      </c>
      <c r="D502" s="145">
        <v>1</v>
      </c>
      <c r="E502" s="145">
        <v>3000</v>
      </c>
      <c r="F502" s="145">
        <v>3300</v>
      </c>
      <c r="G502" s="145"/>
      <c r="H502" s="145"/>
      <c r="I502" s="147" t="s">
        <v>69</v>
      </c>
      <c r="J502" s="148">
        <f t="shared" ref="J502:O502" si="2021">J503+J505+J611+J627</f>
        <v>24287929.5</v>
      </c>
      <c r="K502" s="148">
        <f t="shared" si="2021"/>
        <v>0</v>
      </c>
      <c r="L502" s="148">
        <f t="shared" si="2021"/>
        <v>24287929.5</v>
      </c>
      <c r="M502" s="148">
        <f t="shared" si="2021"/>
        <v>481900</v>
      </c>
      <c r="N502" s="148">
        <f t="shared" si="2021"/>
        <v>0</v>
      </c>
      <c r="O502" s="148">
        <f t="shared" si="2021"/>
        <v>481900</v>
      </c>
      <c r="P502" s="148">
        <f>L502+O502</f>
        <v>24769829.5</v>
      </c>
      <c r="Q502" s="148">
        <f t="shared" ref="Q502:V502" si="2022">Q503+Q505+Q611+Q627</f>
        <v>0</v>
      </c>
      <c r="R502" s="148">
        <f t="shared" si="2022"/>
        <v>0</v>
      </c>
      <c r="S502" s="148">
        <f t="shared" si="2022"/>
        <v>0</v>
      </c>
      <c r="T502" s="148">
        <f t="shared" si="2022"/>
        <v>0</v>
      </c>
      <c r="U502" s="148">
        <f t="shared" si="2022"/>
        <v>0</v>
      </c>
      <c r="V502" s="148">
        <f t="shared" si="2022"/>
        <v>0</v>
      </c>
      <c r="W502" s="148">
        <f>S502+V502</f>
        <v>0</v>
      </c>
      <c r="X502" s="148">
        <f t="shared" ref="X502:AC502" si="2023">X503+X505+X611+X627</f>
        <v>0</v>
      </c>
      <c r="Y502" s="148">
        <f t="shared" si="2023"/>
        <v>0</v>
      </c>
      <c r="Z502" s="148">
        <f t="shared" si="2023"/>
        <v>0</v>
      </c>
      <c r="AA502" s="148">
        <f t="shared" si="2023"/>
        <v>0</v>
      </c>
      <c r="AB502" s="148">
        <f t="shared" si="2023"/>
        <v>0</v>
      </c>
      <c r="AC502" s="148">
        <f t="shared" si="2023"/>
        <v>0</v>
      </c>
      <c r="AD502" s="148">
        <f>Z502+AC502</f>
        <v>0</v>
      </c>
      <c r="AE502" s="148">
        <f t="shared" ref="AE502:AI502" si="2024">AE503+AE505+AE611+AE627</f>
        <v>0</v>
      </c>
      <c r="AF502" s="148">
        <f t="shared" si="2024"/>
        <v>0</v>
      </c>
      <c r="AG502" s="148">
        <f t="shared" si="2024"/>
        <v>0</v>
      </c>
      <c r="AH502" s="148">
        <f t="shared" si="2024"/>
        <v>0</v>
      </c>
      <c r="AI502" s="148">
        <f t="shared" si="2024"/>
        <v>0</v>
      </c>
      <c r="AJ502" s="148">
        <f t="shared" ref="AJ502" si="2025">AJ503+AJ505+AJ611+AJ627</f>
        <v>0</v>
      </c>
      <c r="AK502" s="148">
        <f>AG502+AJ502</f>
        <v>0</v>
      </c>
      <c r="AL502" s="148">
        <f t="shared" ref="AL502:AQ502" si="2026">AL503+AL505+AL611+AL627</f>
        <v>24287929.5</v>
      </c>
      <c r="AM502" s="148">
        <f t="shared" si="2026"/>
        <v>0</v>
      </c>
      <c r="AN502" s="148">
        <f t="shared" si="2026"/>
        <v>24287929.5</v>
      </c>
      <c r="AO502" s="148">
        <f t="shared" si="2026"/>
        <v>481900</v>
      </c>
      <c r="AP502" s="148">
        <f t="shared" si="2026"/>
        <v>0</v>
      </c>
      <c r="AQ502" s="148">
        <f t="shared" si="2026"/>
        <v>481900</v>
      </c>
      <c r="AR502" s="148">
        <f>AN502+AQ502</f>
        <v>24769829.5</v>
      </c>
      <c r="AS502" s="148"/>
      <c r="AT502" s="149"/>
      <c r="AU502" s="150"/>
      <c r="AV502" s="151"/>
      <c r="AW502" s="151"/>
      <c r="AX502" s="151"/>
      <c r="AY502" s="151"/>
      <c r="BD502" s="153"/>
    </row>
    <row r="503" spans="1:56" s="19" customFormat="1" ht="70.5" hidden="1" customHeight="1">
      <c r="A503" s="237">
        <v>2018</v>
      </c>
      <c r="B503" s="238">
        <v>8323</v>
      </c>
      <c r="C503" s="237">
        <v>2</v>
      </c>
      <c r="D503" s="237">
        <v>1</v>
      </c>
      <c r="E503" s="237">
        <v>3000</v>
      </c>
      <c r="F503" s="237">
        <v>3300</v>
      </c>
      <c r="G503" s="237">
        <v>331</v>
      </c>
      <c r="H503" s="237"/>
      <c r="I503" s="239" t="s">
        <v>385</v>
      </c>
      <c r="J503" s="158">
        <f>J504</f>
        <v>0</v>
      </c>
      <c r="K503" s="158">
        <f t="shared" ref="K503:O503" si="2027">K504</f>
        <v>0</v>
      </c>
      <c r="L503" s="158">
        <f t="shared" si="2027"/>
        <v>0</v>
      </c>
      <c r="M503" s="158">
        <f t="shared" si="2027"/>
        <v>0</v>
      </c>
      <c r="N503" s="158">
        <f t="shared" si="2027"/>
        <v>0</v>
      </c>
      <c r="O503" s="158">
        <f t="shared" si="2027"/>
        <v>0</v>
      </c>
      <c r="P503" s="158">
        <f>L503+O503</f>
        <v>0</v>
      </c>
      <c r="Q503" s="158">
        <f>Q504</f>
        <v>0</v>
      </c>
      <c r="R503" s="158">
        <f t="shared" ref="R503:V503" si="2028">R504</f>
        <v>0</v>
      </c>
      <c r="S503" s="158">
        <f t="shared" si="2028"/>
        <v>0</v>
      </c>
      <c r="T503" s="158">
        <f t="shared" si="2028"/>
        <v>0</v>
      </c>
      <c r="U503" s="158">
        <f t="shared" si="2028"/>
        <v>0</v>
      </c>
      <c r="V503" s="158">
        <f t="shared" si="2028"/>
        <v>0</v>
      </c>
      <c r="W503" s="158">
        <f>S503+V503</f>
        <v>0</v>
      </c>
      <c r="X503" s="158">
        <f>X504</f>
        <v>0</v>
      </c>
      <c r="Y503" s="158">
        <f t="shared" ref="Y503:AC503" si="2029">Y504</f>
        <v>0</v>
      </c>
      <c r="Z503" s="158">
        <f t="shared" si="2029"/>
        <v>0</v>
      </c>
      <c r="AA503" s="158">
        <f t="shared" si="2029"/>
        <v>0</v>
      </c>
      <c r="AB503" s="158">
        <f t="shared" si="2029"/>
        <v>0</v>
      </c>
      <c r="AC503" s="158">
        <f t="shared" si="2029"/>
        <v>0</v>
      </c>
      <c r="AD503" s="158">
        <f>Z503+AC503</f>
        <v>0</v>
      </c>
      <c r="AE503" s="158">
        <f>AE504</f>
        <v>0</v>
      </c>
      <c r="AF503" s="158">
        <f t="shared" ref="AF503:AI503" si="2030">AF504</f>
        <v>0</v>
      </c>
      <c r="AG503" s="158">
        <f t="shared" si="2030"/>
        <v>0</v>
      </c>
      <c r="AH503" s="158">
        <f t="shared" si="2030"/>
        <v>0</v>
      </c>
      <c r="AI503" s="158">
        <f t="shared" si="2030"/>
        <v>0</v>
      </c>
      <c r="AJ503" s="158">
        <f t="shared" ref="AJ503" si="2031">AJ504</f>
        <v>0</v>
      </c>
      <c r="AK503" s="158">
        <f>AG503+AJ503</f>
        <v>0</v>
      </c>
      <c r="AL503" s="158">
        <f>AL504</f>
        <v>0</v>
      </c>
      <c r="AM503" s="158">
        <f t="shared" ref="AM503:AQ503" si="2032">AM504</f>
        <v>0</v>
      </c>
      <c r="AN503" s="158">
        <f t="shared" si="2032"/>
        <v>0</v>
      </c>
      <c r="AO503" s="158">
        <f t="shared" si="2032"/>
        <v>0</v>
      </c>
      <c r="AP503" s="158">
        <f t="shared" si="2032"/>
        <v>0</v>
      </c>
      <c r="AQ503" s="158">
        <f t="shared" si="2032"/>
        <v>0</v>
      </c>
      <c r="AR503" s="158">
        <f>AN503+AQ503</f>
        <v>0</v>
      </c>
      <c r="AS503" s="240"/>
      <c r="AT503" s="241"/>
      <c r="AU503" s="242"/>
      <c r="AV503" s="161"/>
      <c r="AW503" s="161"/>
      <c r="AX503" s="161"/>
      <c r="AY503" s="161"/>
      <c r="BD503" s="243"/>
    </row>
    <row r="504" spans="1:56" s="19" customFormat="1" ht="70.5" hidden="1" customHeight="1">
      <c r="A504" s="54">
        <v>2018</v>
      </c>
      <c r="B504" s="174">
        <v>8323</v>
      </c>
      <c r="C504" s="54">
        <v>2</v>
      </c>
      <c r="D504" s="54">
        <v>1</v>
      </c>
      <c r="E504" s="54">
        <v>3000</v>
      </c>
      <c r="F504" s="54">
        <v>3300</v>
      </c>
      <c r="G504" s="54">
        <v>331</v>
      </c>
      <c r="H504" s="163">
        <v>1</v>
      </c>
      <c r="I504" s="175" t="s">
        <v>385</v>
      </c>
      <c r="J504" s="56">
        <v>0</v>
      </c>
      <c r="K504" s="56">
        <v>0</v>
      </c>
      <c r="L504" s="57">
        <f>J504+K504</f>
        <v>0</v>
      </c>
      <c r="M504" s="56">
        <f>P504-J504</f>
        <v>0</v>
      </c>
      <c r="N504" s="56">
        <v>0</v>
      </c>
      <c r="O504" s="57">
        <f>M504+N504</f>
        <v>0</v>
      </c>
      <c r="P504" s="57">
        <v>0</v>
      </c>
      <c r="Q504" s="56">
        <v>0</v>
      </c>
      <c r="R504" s="56">
        <v>0</v>
      </c>
      <c r="S504" s="57">
        <f>Q504+R504</f>
        <v>0</v>
      </c>
      <c r="T504" s="56">
        <f>W504-Q504</f>
        <v>0</v>
      </c>
      <c r="U504" s="56">
        <v>0</v>
      </c>
      <c r="V504" s="57">
        <f>T504+U504</f>
        <v>0</v>
      </c>
      <c r="W504" s="57">
        <v>0</v>
      </c>
      <c r="X504" s="56">
        <v>0</v>
      </c>
      <c r="Y504" s="56">
        <v>0</v>
      </c>
      <c r="Z504" s="57">
        <f>X504+Y504</f>
        <v>0</v>
      </c>
      <c r="AA504" s="56">
        <f>AD504-X504</f>
        <v>0</v>
      </c>
      <c r="AB504" s="56">
        <v>0</v>
      </c>
      <c r="AC504" s="57">
        <f>AA504+AB504</f>
        <v>0</v>
      </c>
      <c r="AD504" s="57">
        <v>0</v>
      </c>
      <c r="AE504" s="56">
        <v>0</v>
      </c>
      <c r="AF504" s="56">
        <v>0</v>
      </c>
      <c r="AG504" s="57">
        <f>AE504+AF504</f>
        <v>0</v>
      </c>
      <c r="AH504" s="56">
        <f>AK504-AE504</f>
        <v>0</v>
      </c>
      <c r="AI504" s="56">
        <v>0</v>
      </c>
      <c r="AJ504" s="57">
        <f>AH504+AI504</f>
        <v>0</v>
      </c>
      <c r="AK504" s="57">
        <v>0</v>
      </c>
      <c r="AL504" s="56">
        <v>0</v>
      </c>
      <c r="AM504" s="56">
        <v>0</v>
      </c>
      <c r="AN504" s="57">
        <f>AL504+AM504</f>
        <v>0</v>
      </c>
      <c r="AO504" s="56">
        <f>AR504-AL504</f>
        <v>0</v>
      </c>
      <c r="AP504" s="56">
        <v>0</v>
      </c>
      <c r="AQ504" s="57">
        <f>AO504+AP504</f>
        <v>0</v>
      </c>
      <c r="AR504" s="57">
        <v>0</v>
      </c>
      <c r="AS504" s="57" t="s">
        <v>65</v>
      </c>
      <c r="AT504" s="179"/>
      <c r="AU504" s="176"/>
      <c r="AV504" s="177"/>
      <c r="AW504" s="177"/>
      <c r="AX504" s="177"/>
      <c r="AY504" s="177"/>
      <c r="BD504" s="178" t="s">
        <v>30</v>
      </c>
    </row>
    <row r="505" spans="1:56" s="19" customFormat="1" ht="70.5" customHeight="1">
      <c r="A505" s="154">
        <v>2019</v>
      </c>
      <c r="B505" s="155">
        <v>8323</v>
      </c>
      <c r="C505" s="154">
        <v>2</v>
      </c>
      <c r="D505" s="154">
        <v>1</v>
      </c>
      <c r="E505" s="154">
        <v>3000</v>
      </c>
      <c r="F505" s="154">
        <v>3300</v>
      </c>
      <c r="G505" s="154">
        <v>334</v>
      </c>
      <c r="H505" s="154"/>
      <c r="I505" s="172" t="s">
        <v>70</v>
      </c>
      <c r="J505" s="158">
        <f>J506</f>
        <v>23907929.5</v>
      </c>
      <c r="K505" s="158">
        <f t="shared" ref="K505:O505" si="2033">K506</f>
        <v>0</v>
      </c>
      <c r="L505" s="158">
        <f t="shared" si="2033"/>
        <v>23907929.5</v>
      </c>
      <c r="M505" s="158">
        <f t="shared" si="2033"/>
        <v>455000</v>
      </c>
      <c r="N505" s="158">
        <f t="shared" si="2033"/>
        <v>0</v>
      </c>
      <c r="O505" s="158">
        <f t="shared" si="2033"/>
        <v>455000</v>
      </c>
      <c r="P505" s="158">
        <f>L505+O505</f>
        <v>24362929.5</v>
      </c>
      <c r="Q505" s="158">
        <f>Q506</f>
        <v>0</v>
      </c>
      <c r="R505" s="158">
        <f t="shared" ref="R505:V505" si="2034">R506</f>
        <v>0</v>
      </c>
      <c r="S505" s="158">
        <f t="shared" si="2034"/>
        <v>0</v>
      </c>
      <c r="T505" s="158">
        <f t="shared" si="2034"/>
        <v>0</v>
      </c>
      <c r="U505" s="158">
        <f t="shared" si="2034"/>
        <v>0</v>
      </c>
      <c r="V505" s="158">
        <f t="shared" si="2034"/>
        <v>0</v>
      </c>
      <c r="W505" s="158">
        <f>S505+V505</f>
        <v>0</v>
      </c>
      <c r="X505" s="158">
        <f>X506</f>
        <v>0</v>
      </c>
      <c r="Y505" s="158">
        <f t="shared" ref="Y505:AC505" si="2035">Y506</f>
        <v>0</v>
      </c>
      <c r="Z505" s="158">
        <f t="shared" si="2035"/>
        <v>0</v>
      </c>
      <c r="AA505" s="158">
        <f t="shared" si="2035"/>
        <v>0</v>
      </c>
      <c r="AB505" s="158">
        <f t="shared" si="2035"/>
        <v>0</v>
      </c>
      <c r="AC505" s="158">
        <f t="shared" si="2035"/>
        <v>0</v>
      </c>
      <c r="AD505" s="158">
        <f>Z505+AC505</f>
        <v>0</v>
      </c>
      <c r="AE505" s="158">
        <f>AE506</f>
        <v>0</v>
      </c>
      <c r="AF505" s="158">
        <f t="shared" ref="AF505:AI505" si="2036">AF506</f>
        <v>0</v>
      </c>
      <c r="AG505" s="158">
        <f t="shared" si="2036"/>
        <v>0</v>
      </c>
      <c r="AH505" s="158">
        <f t="shared" si="2036"/>
        <v>0</v>
      </c>
      <c r="AI505" s="158">
        <f t="shared" si="2036"/>
        <v>0</v>
      </c>
      <c r="AJ505" s="158">
        <f t="shared" ref="AJ505" si="2037">AJ506</f>
        <v>0</v>
      </c>
      <c r="AK505" s="158">
        <f>AG505+AJ505</f>
        <v>0</v>
      </c>
      <c r="AL505" s="158">
        <f>AL506</f>
        <v>23907929.5</v>
      </c>
      <c r="AM505" s="158">
        <f t="shared" ref="AM505:AQ505" si="2038">AM506</f>
        <v>0</v>
      </c>
      <c r="AN505" s="158">
        <f t="shared" si="2038"/>
        <v>23907929.5</v>
      </c>
      <c r="AO505" s="158">
        <f t="shared" si="2038"/>
        <v>455000</v>
      </c>
      <c r="AP505" s="158">
        <f t="shared" si="2038"/>
        <v>0</v>
      </c>
      <c r="AQ505" s="158">
        <f t="shared" si="2038"/>
        <v>455000</v>
      </c>
      <c r="AR505" s="158">
        <f>AN505+AQ505</f>
        <v>24362929.5</v>
      </c>
      <c r="AS505" s="158" t="s">
        <v>15</v>
      </c>
      <c r="AT505" s="159"/>
      <c r="AU505" s="160"/>
      <c r="AV505" s="161"/>
      <c r="AW505" s="161"/>
      <c r="AX505" s="161"/>
      <c r="AY505" s="161"/>
      <c r="BD505" s="173"/>
    </row>
    <row r="506" spans="1:56" s="19" customFormat="1" ht="70.5" customHeight="1">
      <c r="A506" s="54">
        <v>2019</v>
      </c>
      <c r="B506" s="189">
        <v>8323</v>
      </c>
      <c r="C506" s="54">
        <v>2</v>
      </c>
      <c r="D506" s="54">
        <v>1</v>
      </c>
      <c r="E506" s="54">
        <v>3000</v>
      </c>
      <c r="F506" s="54">
        <v>3300</v>
      </c>
      <c r="G506" s="54">
        <v>334</v>
      </c>
      <c r="H506" s="54">
        <v>1</v>
      </c>
      <c r="I506" s="230" t="s">
        <v>71</v>
      </c>
      <c r="J506" s="168">
        <f t="shared" ref="J506:AQ506" si="2039">J507+J523+J537+J546+J552++J558+J569+J571+J573+J575+J584+J586+J588+J590+J592+J594+J608</f>
        <v>23907929.5</v>
      </c>
      <c r="K506" s="168">
        <f t="shared" si="2039"/>
        <v>0</v>
      </c>
      <c r="L506" s="168">
        <f t="shared" si="2039"/>
        <v>23907929.5</v>
      </c>
      <c r="M506" s="168">
        <f t="shared" si="2039"/>
        <v>455000</v>
      </c>
      <c r="N506" s="168">
        <f t="shared" si="2039"/>
        <v>0</v>
      </c>
      <c r="O506" s="168">
        <f t="shared" si="2039"/>
        <v>455000</v>
      </c>
      <c r="P506" s="168">
        <f>L506+O506</f>
        <v>24362929.5</v>
      </c>
      <c r="Q506" s="168">
        <f t="shared" si="2039"/>
        <v>0</v>
      </c>
      <c r="R506" s="168">
        <f t="shared" si="2039"/>
        <v>0</v>
      </c>
      <c r="S506" s="168">
        <f t="shared" si="2039"/>
        <v>0</v>
      </c>
      <c r="T506" s="168">
        <f t="shared" si="2039"/>
        <v>0</v>
      </c>
      <c r="U506" s="168">
        <f t="shared" si="2039"/>
        <v>0</v>
      </c>
      <c r="V506" s="168">
        <f t="shared" si="2039"/>
        <v>0</v>
      </c>
      <c r="W506" s="168">
        <f>S506+V506</f>
        <v>0</v>
      </c>
      <c r="X506" s="168">
        <f t="shared" si="2039"/>
        <v>0</v>
      </c>
      <c r="Y506" s="168">
        <f t="shared" si="2039"/>
        <v>0</v>
      </c>
      <c r="Z506" s="168">
        <f t="shared" si="2039"/>
        <v>0</v>
      </c>
      <c r="AA506" s="168">
        <f t="shared" si="2039"/>
        <v>0</v>
      </c>
      <c r="AB506" s="168">
        <f t="shared" si="2039"/>
        <v>0</v>
      </c>
      <c r="AC506" s="168">
        <f t="shared" si="2039"/>
        <v>0</v>
      </c>
      <c r="AD506" s="168">
        <f t="shared" ref="AD506" si="2040">Z506+AC506</f>
        <v>0</v>
      </c>
      <c r="AE506" s="168">
        <f t="shared" si="2039"/>
        <v>0</v>
      </c>
      <c r="AF506" s="168">
        <f t="shared" si="2039"/>
        <v>0</v>
      </c>
      <c r="AG506" s="168">
        <f t="shared" si="2039"/>
        <v>0</v>
      </c>
      <c r="AH506" s="168">
        <f t="shared" si="2039"/>
        <v>0</v>
      </c>
      <c r="AI506" s="168">
        <f t="shared" si="2039"/>
        <v>0</v>
      </c>
      <c r="AJ506" s="168">
        <f t="shared" si="2039"/>
        <v>0</v>
      </c>
      <c r="AK506" s="168">
        <f>AG506+AJ506</f>
        <v>0</v>
      </c>
      <c r="AL506" s="168">
        <f t="shared" si="2039"/>
        <v>23907929.5</v>
      </c>
      <c r="AM506" s="168">
        <f t="shared" si="2039"/>
        <v>0</v>
      </c>
      <c r="AN506" s="168">
        <f t="shared" si="2039"/>
        <v>23907929.5</v>
      </c>
      <c r="AO506" s="168">
        <f t="shared" si="2039"/>
        <v>455000</v>
      </c>
      <c r="AP506" s="168">
        <f t="shared" si="2039"/>
        <v>0</v>
      </c>
      <c r="AQ506" s="168">
        <f t="shared" si="2039"/>
        <v>455000</v>
      </c>
      <c r="AR506" s="168">
        <f>AN506+AQ506</f>
        <v>24362929.5</v>
      </c>
      <c r="AS506" s="168"/>
      <c r="AT506" s="170">
        <v>105</v>
      </c>
      <c r="AU506" s="244">
        <v>2412</v>
      </c>
      <c r="AV506" s="184">
        <v>0</v>
      </c>
      <c r="AW506" s="184">
        <v>0</v>
      </c>
      <c r="AX506" s="184">
        <v>105</v>
      </c>
      <c r="AY506" s="245">
        <v>2412</v>
      </c>
      <c r="BD506" s="224"/>
    </row>
    <row r="507" spans="1:56" s="19" customFormat="1" ht="70.5" customHeight="1">
      <c r="A507" s="54">
        <v>2019</v>
      </c>
      <c r="B507" s="189">
        <v>8323</v>
      </c>
      <c r="C507" s="54">
        <v>2</v>
      </c>
      <c r="D507" s="54">
        <v>1</v>
      </c>
      <c r="E507" s="54">
        <v>3000</v>
      </c>
      <c r="F507" s="54">
        <v>3300</v>
      </c>
      <c r="G507" s="54">
        <v>334</v>
      </c>
      <c r="H507" s="54">
        <v>1</v>
      </c>
      <c r="I507" s="246" t="s">
        <v>386</v>
      </c>
      <c r="J507" s="168">
        <f>SUM(J508:J522)</f>
        <v>14026000</v>
      </c>
      <c r="K507" s="168">
        <f t="shared" ref="K507:P507" si="2041">SUM(K508:K522)</f>
        <v>0</v>
      </c>
      <c r="L507" s="168">
        <f t="shared" si="2041"/>
        <v>14026000</v>
      </c>
      <c r="M507" s="168">
        <f t="shared" si="2041"/>
        <v>0</v>
      </c>
      <c r="N507" s="168">
        <f t="shared" si="2041"/>
        <v>0</v>
      </c>
      <c r="O507" s="168">
        <f t="shared" si="2041"/>
        <v>0</v>
      </c>
      <c r="P507" s="168">
        <f t="shared" si="2041"/>
        <v>11526000</v>
      </c>
      <c r="Q507" s="168">
        <f>SUM(Q508:Q522)</f>
        <v>0</v>
      </c>
      <c r="R507" s="168">
        <f t="shared" ref="R507:W507" si="2042">SUM(R508:R522)</f>
        <v>0</v>
      </c>
      <c r="S507" s="168">
        <f t="shared" si="2042"/>
        <v>0</v>
      </c>
      <c r="T507" s="168">
        <f t="shared" si="2042"/>
        <v>0</v>
      </c>
      <c r="U507" s="168">
        <f t="shared" si="2042"/>
        <v>0</v>
      </c>
      <c r="V507" s="168">
        <f t="shared" si="2042"/>
        <v>0</v>
      </c>
      <c r="W507" s="168">
        <f t="shared" si="2042"/>
        <v>0</v>
      </c>
      <c r="X507" s="168">
        <f t="shared" ref="X507:AD507" si="2043">SUM(X508:X522)</f>
        <v>0</v>
      </c>
      <c r="Y507" s="168">
        <f t="shared" si="2043"/>
        <v>0</v>
      </c>
      <c r="Z507" s="168">
        <f t="shared" si="2043"/>
        <v>0</v>
      </c>
      <c r="AA507" s="168">
        <f t="shared" si="2043"/>
        <v>0</v>
      </c>
      <c r="AB507" s="168">
        <f t="shared" si="2043"/>
        <v>0</v>
      </c>
      <c r="AC507" s="168">
        <f t="shared" si="2043"/>
        <v>0</v>
      </c>
      <c r="AD507" s="168">
        <f t="shared" si="2043"/>
        <v>0</v>
      </c>
      <c r="AE507" s="168">
        <f>SUM(AE508:AE522)</f>
        <v>0</v>
      </c>
      <c r="AF507" s="168">
        <f t="shared" ref="AF507:AI507" si="2044">SUM(AF508:AF522)</f>
        <v>0</v>
      </c>
      <c r="AG507" s="168">
        <f t="shared" si="2044"/>
        <v>0</v>
      </c>
      <c r="AH507" s="168">
        <f t="shared" si="2044"/>
        <v>0</v>
      </c>
      <c r="AI507" s="168">
        <f t="shared" si="2044"/>
        <v>0</v>
      </c>
      <c r="AJ507" s="168">
        <f t="shared" ref="AJ507:AK507" si="2045">SUM(AJ508:AJ522)</f>
        <v>0</v>
      </c>
      <c r="AK507" s="168">
        <f t="shared" si="2045"/>
        <v>0</v>
      </c>
      <c r="AL507" s="168">
        <f>SUM(AL508:AL522)</f>
        <v>14026000</v>
      </c>
      <c r="AM507" s="168">
        <f t="shared" ref="AM507:AR507" si="2046">SUM(AM508:AM522)</f>
        <v>0</v>
      </c>
      <c r="AN507" s="168">
        <f t="shared" si="2046"/>
        <v>14026000</v>
      </c>
      <c r="AO507" s="168">
        <f t="shared" si="2046"/>
        <v>0</v>
      </c>
      <c r="AP507" s="168">
        <f t="shared" si="2046"/>
        <v>0</v>
      </c>
      <c r="AQ507" s="168">
        <f t="shared" si="2046"/>
        <v>0</v>
      </c>
      <c r="AR507" s="168">
        <f t="shared" si="2046"/>
        <v>14026000</v>
      </c>
      <c r="AS507" s="168"/>
      <c r="AT507" s="170">
        <v>29</v>
      </c>
      <c r="AU507" s="170">
        <v>972</v>
      </c>
      <c r="AV507" s="184">
        <v>0</v>
      </c>
      <c r="AW507" s="184">
        <v>0</v>
      </c>
      <c r="AX507" s="184">
        <v>29</v>
      </c>
      <c r="AY507" s="184">
        <v>972</v>
      </c>
      <c r="BD507" s="224"/>
    </row>
    <row r="508" spans="1:56" s="19" customFormat="1" ht="32.25" customHeight="1">
      <c r="A508" s="54">
        <v>2019</v>
      </c>
      <c r="B508" s="174">
        <v>8323</v>
      </c>
      <c r="C508" s="54">
        <v>2</v>
      </c>
      <c r="D508" s="54">
        <v>1</v>
      </c>
      <c r="E508" s="54">
        <v>3000</v>
      </c>
      <c r="F508" s="54">
        <v>3300</v>
      </c>
      <c r="G508" s="54">
        <v>334</v>
      </c>
      <c r="H508" s="163">
        <v>1</v>
      </c>
      <c r="I508" s="247" t="s">
        <v>387</v>
      </c>
      <c r="J508" s="56">
        <v>2500000</v>
      </c>
      <c r="K508" s="56">
        <v>0</v>
      </c>
      <c r="L508" s="57">
        <f t="shared" ref="L508:L521" si="2047">J508+K508</f>
        <v>2500000</v>
      </c>
      <c r="M508" s="56">
        <v>0</v>
      </c>
      <c r="N508" s="56">
        <v>0</v>
      </c>
      <c r="O508" s="57">
        <f t="shared" ref="O508:O521" si="2048">M508+N508</f>
        <v>0</v>
      </c>
      <c r="P508" s="57">
        <v>0</v>
      </c>
      <c r="Q508" s="56">
        <f>ROUND(W508*1,2)</f>
        <v>0</v>
      </c>
      <c r="R508" s="56">
        <v>0</v>
      </c>
      <c r="S508" s="57">
        <f t="shared" ref="S508:S522" si="2049">Q508+R508</f>
        <v>0</v>
      </c>
      <c r="T508" s="56">
        <f t="shared" ref="T508" si="2050">W508-Q508</f>
        <v>0</v>
      </c>
      <c r="U508" s="56">
        <v>0</v>
      </c>
      <c r="V508" s="57">
        <f t="shared" ref="V508:V522" si="2051">T508+U508</f>
        <v>0</v>
      </c>
      <c r="W508" s="57">
        <v>0</v>
      </c>
      <c r="X508" s="56">
        <f>ROUND(AD508*1,2)</f>
        <v>0</v>
      </c>
      <c r="Y508" s="56">
        <v>0</v>
      </c>
      <c r="Z508" s="57">
        <f t="shared" ref="Z508:Z522" si="2052">X508+Y508</f>
        <v>0</v>
      </c>
      <c r="AA508" s="56">
        <f t="shared" ref="AA508" si="2053">AD508-X508</f>
        <v>0</v>
      </c>
      <c r="AB508" s="56">
        <v>0</v>
      </c>
      <c r="AC508" s="57">
        <f t="shared" ref="AC508:AC522" si="2054">AA508+AB508</f>
        <v>0</v>
      </c>
      <c r="AD508" s="57">
        <v>0</v>
      </c>
      <c r="AE508" s="56">
        <f>ROUND(AK508*1,2)</f>
        <v>0</v>
      </c>
      <c r="AF508" s="56">
        <v>0</v>
      </c>
      <c r="AG508" s="57">
        <f t="shared" ref="AG508:AG522" si="2055">AE508+AF508</f>
        <v>0</v>
      </c>
      <c r="AH508" s="56">
        <f t="shared" ref="AH508" si="2056">AK508-AE508</f>
        <v>0</v>
      </c>
      <c r="AI508" s="56">
        <v>0</v>
      </c>
      <c r="AJ508" s="57">
        <f t="shared" ref="AJ508:AJ522" si="2057">AH508+AI508</f>
        <v>0</v>
      </c>
      <c r="AK508" s="57">
        <v>0</v>
      </c>
      <c r="AL508" s="56">
        <f t="shared" ref="AL508" si="2058">J508-Q508-X508-AE508</f>
        <v>2500000</v>
      </c>
      <c r="AM508" s="56">
        <f t="shared" ref="AM508" si="2059">K508-R508-Y508-AF508</f>
        <v>0</v>
      </c>
      <c r="AN508" s="57">
        <f t="shared" ref="AN508" si="2060">AL508+AM508</f>
        <v>2500000</v>
      </c>
      <c r="AO508" s="56">
        <f t="shared" ref="AO508" si="2061">M508-T508-AA508-AH508</f>
        <v>0</v>
      </c>
      <c r="AP508" s="56">
        <f t="shared" ref="AP508" si="2062">N508-U508-AB508-AI508</f>
        <v>0</v>
      </c>
      <c r="AQ508" s="57">
        <f t="shared" ref="AQ508" si="2063">AO508+AP508</f>
        <v>0</v>
      </c>
      <c r="AR508" s="57">
        <f t="shared" ref="AR508" si="2064">AN508+AQ508</f>
        <v>2500000</v>
      </c>
      <c r="AS508" s="57" t="s">
        <v>65</v>
      </c>
      <c r="AT508" s="179">
        <v>2</v>
      </c>
      <c r="AU508" s="176">
        <v>50</v>
      </c>
      <c r="AV508" s="177">
        <v>0</v>
      </c>
      <c r="AW508" s="177"/>
      <c r="AX508" s="171">
        <f t="shared" ref="AX508" si="2065">AT508-AV508</f>
        <v>2</v>
      </c>
      <c r="AY508" s="171">
        <f t="shared" ref="AY508" si="2066">AU508-AW508</f>
        <v>50</v>
      </c>
      <c r="BD508" s="224" t="s">
        <v>78</v>
      </c>
    </row>
    <row r="509" spans="1:56" s="19" customFormat="1" ht="70.5" customHeight="1">
      <c r="A509" s="54">
        <v>2019</v>
      </c>
      <c r="B509" s="174">
        <v>8323</v>
      </c>
      <c r="C509" s="54">
        <v>2</v>
      </c>
      <c r="D509" s="54">
        <v>1</v>
      </c>
      <c r="E509" s="54">
        <v>3000</v>
      </c>
      <c r="F509" s="54">
        <v>3300</v>
      </c>
      <c r="G509" s="54">
        <v>334</v>
      </c>
      <c r="H509" s="163">
        <v>1</v>
      </c>
      <c r="I509" s="247" t="s">
        <v>388</v>
      </c>
      <c r="J509" s="56">
        <v>8750000</v>
      </c>
      <c r="K509" s="56">
        <v>0</v>
      </c>
      <c r="L509" s="57">
        <f t="shared" si="2047"/>
        <v>8750000</v>
      </c>
      <c r="M509" s="56">
        <v>0</v>
      </c>
      <c r="N509" s="56">
        <v>0</v>
      </c>
      <c r="O509" s="57">
        <f t="shared" si="2048"/>
        <v>0</v>
      </c>
      <c r="P509" s="57">
        <f t="shared" ref="P509:P522" si="2067">L509+O509</f>
        <v>8750000</v>
      </c>
      <c r="Q509" s="56">
        <v>0</v>
      </c>
      <c r="R509" s="56">
        <v>0</v>
      </c>
      <c r="S509" s="57">
        <f t="shared" si="2049"/>
        <v>0</v>
      </c>
      <c r="T509" s="56">
        <v>0</v>
      </c>
      <c r="U509" s="56">
        <v>0</v>
      </c>
      <c r="V509" s="57">
        <f t="shared" si="2051"/>
        <v>0</v>
      </c>
      <c r="W509" s="57">
        <f t="shared" ref="W509:W522" si="2068">S509+V509</f>
        <v>0</v>
      </c>
      <c r="X509" s="56">
        <v>0</v>
      </c>
      <c r="Y509" s="56">
        <v>0</v>
      </c>
      <c r="Z509" s="57">
        <f t="shared" si="2052"/>
        <v>0</v>
      </c>
      <c r="AA509" s="56">
        <v>0</v>
      </c>
      <c r="AB509" s="56">
        <v>0</v>
      </c>
      <c r="AC509" s="57">
        <f t="shared" si="2054"/>
        <v>0</v>
      </c>
      <c r="AD509" s="57">
        <f t="shared" ref="AD509:AD522" si="2069">Z509+AC509</f>
        <v>0</v>
      </c>
      <c r="AE509" s="56">
        <v>0</v>
      </c>
      <c r="AF509" s="56">
        <v>0</v>
      </c>
      <c r="AG509" s="57">
        <f t="shared" si="2055"/>
        <v>0</v>
      </c>
      <c r="AH509" s="56">
        <v>0</v>
      </c>
      <c r="AI509" s="56">
        <v>0</v>
      </c>
      <c r="AJ509" s="57">
        <f t="shared" si="2057"/>
        <v>0</v>
      </c>
      <c r="AK509" s="57">
        <f t="shared" ref="AK509:AK522" si="2070">AG509+AJ509</f>
        <v>0</v>
      </c>
      <c r="AL509" s="56">
        <f t="shared" ref="AL509:AM522" si="2071">J509-Q509-X509-AE509</f>
        <v>8750000</v>
      </c>
      <c r="AM509" s="56">
        <f t="shared" si="2071"/>
        <v>0</v>
      </c>
      <c r="AN509" s="57">
        <f t="shared" ref="AN509:AN522" si="2072">AL509+AM509</f>
        <v>8750000</v>
      </c>
      <c r="AO509" s="56">
        <f t="shared" ref="AO509:AP522" si="2073">M509-T509-AA509-AH509</f>
        <v>0</v>
      </c>
      <c r="AP509" s="56">
        <f t="shared" si="2073"/>
        <v>0</v>
      </c>
      <c r="AQ509" s="57">
        <f t="shared" ref="AQ509:AQ522" si="2074">AO509+AP509</f>
        <v>0</v>
      </c>
      <c r="AR509" s="57">
        <f t="shared" ref="AR509:AR522" si="2075">AN509+AQ509</f>
        <v>8750000</v>
      </c>
      <c r="AS509" s="57" t="s">
        <v>65</v>
      </c>
      <c r="AT509" s="179">
        <v>10</v>
      </c>
      <c r="AU509" s="179">
        <v>350</v>
      </c>
      <c r="AV509" s="227">
        <v>0</v>
      </c>
      <c r="AW509" s="227">
        <v>0</v>
      </c>
      <c r="AX509" s="171">
        <f t="shared" ref="AX509:AX512" si="2076">AT509-AV509</f>
        <v>10</v>
      </c>
      <c r="AY509" s="171">
        <f t="shared" ref="AY509:AY512" si="2077">AU509-AW509</f>
        <v>350</v>
      </c>
      <c r="BD509" s="224" t="s">
        <v>78</v>
      </c>
    </row>
    <row r="510" spans="1:56" s="19" customFormat="1" ht="70.5" customHeight="1">
      <c r="A510" s="54">
        <v>2019</v>
      </c>
      <c r="B510" s="174">
        <v>8323</v>
      </c>
      <c r="C510" s="54">
        <v>2</v>
      </c>
      <c r="D510" s="54">
        <v>1</v>
      </c>
      <c r="E510" s="54">
        <v>3000</v>
      </c>
      <c r="F510" s="54">
        <v>3300</v>
      </c>
      <c r="G510" s="54">
        <v>334</v>
      </c>
      <c r="H510" s="163">
        <v>1</v>
      </c>
      <c r="I510" s="247" t="s">
        <v>389</v>
      </c>
      <c r="J510" s="56">
        <v>1376000</v>
      </c>
      <c r="K510" s="56">
        <v>0</v>
      </c>
      <c r="L510" s="57">
        <f t="shared" si="2047"/>
        <v>1376000</v>
      </c>
      <c r="M510" s="56">
        <v>0</v>
      </c>
      <c r="N510" s="56">
        <v>0</v>
      </c>
      <c r="O510" s="57">
        <f t="shared" si="2048"/>
        <v>0</v>
      </c>
      <c r="P510" s="57">
        <f t="shared" si="2067"/>
        <v>1376000</v>
      </c>
      <c r="Q510" s="56">
        <v>0</v>
      </c>
      <c r="R510" s="56">
        <v>0</v>
      </c>
      <c r="S510" s="57">
        <f t="shared" si="2049"/>
        <v>0</v>
      </c>
      <c r="T510" s="56">
        <v>0</v>
      </c>
      <c r="U510" s="56">
        <v>0</v>
      </c>
      <c r="V510" s="57">
        <f t="shared" si="2051"/>
        <v>0</v>
      </c>
      <c r="W510" s="57">
        <f t="shared" si="2068"/>
        <v>0</v>
      </c>
      <c r="X510" s="56">
        <v>0</v>
      </c>
      <c r="Y510" s="56">
        <v>0</v>
      </c>
      <c r="Z510" s="57">
        <f t="shared" si="2052"/>
        <v>0</v>
      </c>
      <c r="AA510" s="56">
        <v>0</v>
      </c>
      <c r="AB510" s="56">
        <v>0</v>
      </c>
      <c r="AC510" s="57">
        <f t="shared" si="2054"/>
        <v>0</v>
      </c>
      <c r="AD510" s="57">
        <f t="shared" si="2069"/>
        <v>0</v>
      </c>
      <c r="AE510" s="56">
        <v>0</v>
      </c>
      <c r="AF510" s="56">
        <v>0</v>
      </c>
      <c r="AG510" s="57">
        <f t="shared" si="2055"/>
        <v>0</v>
      </c>
      <c r="AH510" s="56">
        <v>0</v>
      </c>
      <c r="AI510" s="56">
        <v>0</v>
      </c>
      <c r="AJ510" s="57">
        <f t="shared" si="2057"/>
        <v>0</v>
      </c>
      <c r="AK510" s="57">
        <f t="shared" si="2070"/>
        <v>0</v>
      </c>
      <c r="AL510" s="56">
        <f t="shared" si="2071"/>
        <v>1376000</v>
      </c>
      <c r="AM510" s="56">
        <f t="shared" si="2071"/>
        <v>0</v>
      </c>
      <c r="AN510" s="57">
        <f t="shared" si="2072"/>
        <v>1376000</v>
      </c>
      <c r="AO510" s="56">
        <f t="shared" si="2073"/>
        <v>0</v>
      </c>
      <c r="AP510" s="56">
        <f t="shared" si="2073"/>
        <v>0</v>
      </c>
      <c r="AQ510" s="57">
        <f t="shared" si="2074"/>
        <v>0</v>
      </c>
      <c r="AR510" s="57">
        <f t="shared" si="2075"/>
        <v>1376000</v>
      </c>
      <c r="AS510" s="57" t="s">
        <v>65</v>
      </c>
      <c r="AT510" s="179">
        <v>6</v>
      </c>
      <c r="AU510" s="176">
        <v>172</v>
      </c>
      <c r="AV510" s="177">
        <v>0</v>
      </c>
      <c r="AW510" s="177">
        <v>0</v>
      </c>
      <c r="AX510" s="171">
        <f t="shared" si="2076"/>
        <v>6</v>
      </c>
      <c r="AY510" s="171">
        <f t="shared" si="2077"/>
        <v>172</v>
      </c>
      <c r="BD510" s="224" t="s">
        <v>78</v>
      </c>
    </row>
    <row r="511" spans="1:56" s="19" customFormat="1" ht="70.5" hidden="1" customHeight="1">
      <c r="A511" s="54">
        <v>2018</v>
      </c>
      <c r="B511" s="174">
        <v>8323</v>
      </c>
      <c r="C511" s="54">
        <v>2</v>
      </c>
      <c r="D511" s="54">
        <v>1</v>
      </c>
      <c r="E511" s="54">
        <v>3000</v>
      </c>
      <c r="F511" s="54">
        <v>3300</v>
      </c>
      <c r="G511" s="54">
        <v>334</v>
      </c>
      <c r="H511" s="163"/>
      <c r="I511" s="247" t="s">
        <v>1986</v>
      </c>
      <c r="J511" s="56">
        <v>0</v>
      </c>
      <c r="K511" s="56">
        <v>0</v>
      </c>
      <c r="L511" s="57">
        <f t="shared" si="2047"/>
        <v>0</v>
      </c>
      <c r="M511" s="56">
        <v>0</v>
      </c>
      <c r="N511" s="56">
        <v>0</v>
      </c>
      <c r="O511" s="57">
        <f t="shared" si="2048"/>
        <v>0</v>
      </c>
      <c r="P511" s="57">
        <f t="shared" si="2067"/>
        <v>0</v>
      </c>
      <c r="Q511" s="56">
        <v>0</v>
      </c>
      <c r="R511" s="56">
        <v>0</v>
      </c>
      <c r="S511" s="57">
        <f t="shared" si="2049"/>
        <v>0</v>
      </c>
      <c r="T511" s="56">
        <v>0</v>
      </c>
      <c r="U511" s="56">
        <v>0</v>
      </c>
      <c r="V511" s="57">
        <f t="shared" si="2051"/>
        <v>0</v>
      </c>
      <c r="W511" s="57">
        <f t="shared" si="2068"/>
        <v>0</v>
      </c>
      <c r="X511" s="56">
        <v>0</v>
      </c>
      <c r="Y511" s="56">
        <v>0</v>
      </c>
      <c r="Z511" s="57">
        <f t="shared" si="2052"/>
        <v>0</v>
      </c>
      <c r="AA511" s="56">
        <v>0</v>
      </c>
      <c r="AB511" s="56">
        <v>0</v>
      </c>
      <c r="AC511" s="57">
        <f t="shared" si="2054"/>
        <v>0</v>
      </c>
      <c r="AD511" s="57">
        <f t="shared" si="2069"/>
        <v>0</v>
      </c>
      <c r="AE511" s="56">
        <v>0</v>
      </c>
      <c r="AF511" s="56">
        <v>0</v>
      </c>
      <c r="AG511" s="57">
        <f t="shared" si="2055"/>
        <v>0</v>
      </c>
      <c r="AH511" s="56">
        <v>0</v>
      </c>
      <c r="AI511" s="56">
        <v>0</v>
      </c>
      <c r="AJ511" s="57">
        <f t="shared" si="2057"/>
        <v>0</v>
      </c>
      <c r="AK511" s="57">
        <f t="shared" si="2070"/>
        <v>0</v>
      </c>
      <c r="AL511" s="56">
        <f t="shared" si="2071"/>
        <v>0</v>
      </c>
      <c r="AM511" s="56">
        <f t="shared" si="2071"/>
        <v>0</v>
      </c>
      <c r="AN511" s="57">
        <f t="shared" si="2072"/>
        <v>0</v>
      </c>
      <c r="AO511" s="56">
        <f t="shared" si="2073"/>
        <v>0</v>
      </c>
      <c r="AP511" s="56">
        <f t="shared" si="2073"/>
        <v>0</v>
      </c>
      <c r="AQ511" s="57">
        <f t="shared" si="2074"/>
        <v>0</v>
      </c>
      <c r="AR511" s="57">
        <f t="shared" si="2075"/>
        <v>0</v>
      </c>
      <c r="AS511" s="57" t="s">
        <v>65</v>
      </c>
      <c r="AT511" s="179"/>
      <c r="AU511" s="176"/>
      <c r="AV511" s="177"/>
      <c r="AW511" s="177"/>
      <c r="AX511" s="171">
        <f t="shared" si="2076"/>
        <v>0</v>
      </c>
      <c r="AY511" s="171">
        <f t="shared" si="2077"/>
        <v>0</v>
      </c>
      <c r="BD511" s="224" t="s">
        <v>78</v>
      </c>
    </row>
    <row r="512" spans="1:56" s="19" customFormat="1" ht="70.5" customHeight="1">
      <c r="A512" s="54">
        <v>2019</v>
      </c>
      <c r="B512" s="174">
        <v>8323</v>
      </c>
      <c r="C512" s="54">
        <v>2</v>
      </c>
      <c r="D512" s="54">
        <v>1</v>
      </c>
      <c r="E512" s="54">
        <v>3000</v>
      </c>
      <c r="F512" s="54">
        <v>3300</v>
      </c>
      <c r="G512" s="54">
        <v>334</v>
      </c>
      <c r="H512" s="163">
        <v>1</v>
      </c>
      <c r="I512" s="247" t="s">
        <v>1987</v>
      </c>
      <c r="J512" s="56">
        <v>1400000</v>
      </c>
      <c r="K512" s="56">
        <v>0</v>
      </c>
      <c r="L512" s="57">
        <f t="shared" si="2047"/>
        <v>1400000</v>
      </c>
      <c r="M512" s="56">
        <v>0</v>
      </c>
      <c r="N512" s="56">
        <v>0</v>
      </c>
      <c r="O512" s="57">
        <f t="shared" si="2048"/>
        <v>0</v>
      </c>
      <c r="P512" s="57">
        <f t="shared" si="2067"/>
        <v>1400000</v>
      </c>
      <c r="Q512" s="56">
        <v>0</v>
      </c>
      <c r="R512" s="56">
        <v>0</v>
      </c>
      <c r="S512" s="57">
        <f t="shared" si="2049"/>
        <v>0</v>
      </c>
      <c r="T512" s="56">
        <v>0</v>
      </c>
      <c r="U512" s="56">
        <v>0</v>
      </c>
      <c r="V512" s="57">
        <f t="shared" si="2051"/>
        <v>0</v>
      </c>
      <c r="W512" s="57">
        <f t="shared" si="2068"/>
        <v>0</v>
      </c>
      <c r="X512" s="56">
        <v>0</v>
      </c>
      <c r="Y512" s="56">
        <v>0</v>
      </c>
      <c r="Z512" s="57">
        <f t="shared" si="2052"/>
        <v>0</v>
      </c>
      <c r="AA512" s="56">
        <v>0</v>
      </c>
      <c r="AB512" s="56">
        <v>0</v>
      </c>
      <c r="AC512" s="57">
        <f t="shared" si="2054"/>
        <v>0</v>
      </c>
      <c r="AD512" s="57">
        <f t="shared" si="2069"/>
        <v>0</v>
      </c>
      <c r="AE512" s="56">
        <v>0</v>
      </c>
      <c r="AF512" s="56">
        <v>0</v>
      </c>
      <c r="AG512" s="57">
        <f t="shared" si="2055"/>
        <v>0</v>
      </c>
      <c r="AH512" s="56">
        <v>0</v>
      </c>
      <c r="AI512" s="56">
        <v>0</v>
      </c>
      <c r="AJ512" s="57">
        <f t="shared" si="2057"/>
        <v>0</v>
      </c>
      <c r="AK512" s="57">
        <f t="shared" si="2070"/>
        <v>0</v>
      </c>
      <c r="AL512" s="56">
        <f t="shared" si="2071"/>
        <v>1400000</v>
      </c>
      <c r="AM512" s="56">
        <f t="shared" si="2071"/>
        <v>0</v>
      </c>
      <c r="AN512" s="57">
        <f t="shared" si="2072"/>
        <v>1400000</v>
      </c>
      <c r="AO512" s="56">
        <f t="shared" si="2073"/>
        <v>0</v>
      </c>
      <c r="AP512" s="56">
        <f t="shared" si="2073"/>
        <v>0</v>
      </c>
      <c r="AQ512" s="57">
        <f t="shared" si="2074"/>
        <v>0</v>
      </c>
      <c r="AR512" s="57">
        <f t="shared" si="2075"/>
        <v>1400000</v>
      </c>
      <c r="AS512" s="57" t="s">
        <v>65</v>
      </c>
      <c r="AT512" s="179">
        <v>11</v>
      </c>
      <c r="AU512" s="176">
        <v>400</v>
      </c>
      <c r="AV512" s="177">
        <v>0</v>
      </c>
      <c r="AW512" s="177">
        <v>105</v>
      </c>
      <c r="AX512" s="171">
        <f t="shared" si="2076"/>
        <v>11</v>
      </c>
      <c r="AY512" s="171">
        <f t="shared" si="2077"/>
        <v>295</v>
      </c>
      <c r="BD512" s="224" t="s">
        <v>78</v>
      </c>
    </row>
    <row r="513" spans="1:56" s="19" customFormat="1" ht="70.5" hidden="1" customHeight="1">
      <c r="A513" s="54">
        <v>2019</v>
      </c>
      <c r="B513" s="174">
        <v>8323</v>
      </c>
      <c r="C513" s="54">
        <v>2</v>
      </c>
      <c r="D513" s="54">
        <v>1</v>
      </c>
      <c r="E513" s="54">
        <v>3000</v>
      </c>
      <c r="F513" s="54">
        <v>3300</v>
      </c>
      <c r="G513" s="54">
        <v>334</v>
      </c>
      <c r="H513" s="163"/>
      <c r="I513" s="247" t="s">
        <v>390</v>
      </c>
      <c r="J513" s="56">
        <v>0</v>
      </c>
      <c r="K513" s="56">
        <v>0</v>
      </c>
      <c r="L513" s="57">
        <f t="shared" si="2047"/>
        <v>0</v>
      </c>
      <c r="M513" s="56">
        <v>0</v>
      </c>
      <c r="N513" s="56">
        <v>0</v>
      </c>
      <c r="O513" s="57">
        <f t="shared" si="2048"/>
        <v>0</v>
      </c>
      <c r="P513" s="57">
        <f t="shared" si="2067"/>
        <v>0</v>
      </c>
      <c r="Q513" s="56">
        <v>0</v>
      </c>
      <c r="R513" s="56">
        <v>0</v>
      </c>
      <c r="S513" s="57">
        <f t="shared" si="2049"/>
        <v>0</v>
      </c>
      <c r="T513" s="56">
        <v>0</v>
      </c>
      <c r="U513" s="56">
        <v>0</v>
      </c>
      <c r="V513" s="57">
        <f t="shared" si="2051"/>
        <v>0</v>
      </c>
      <c r="W513" s="57">
        <f t="shared" si="2068"/>
        <v>0</v>
      </c>
      <c r="X513" s="56">
        <v>0</v>
      </c>
      <c r="Y513" s="56">
        <v>0</v>
      </c>
      <c r="Z513" s="57">
        <f t="shared" si="2052"/>
        <v>0</v>
      </c>
      <c r="AA513" s="56">
        <v>0</v>
      </c>
      <c r="AB513" s="56">
        <v>0</v>
      </c>
      <c r="AC513" s="57">
        <f t="shared" si="2054"/>
        <v>0</v>
      </c>
      <c r="AD513" s="57">
        <f t="shared" si="2069"/>
        <v>0</v>
      </c>
      <c r="AE513" s="56">
        <v>0</v>
      </c>
      <c r="AF513" s="56">
        <v>0</v>
      </c>
      <c r="AG513" s="57">
        <f t="shared" si="2055"/>
        <v>0</v>
      </c>
      <c r="AH513" s="56">
        <v>0</v>
      </c>
      <c r="AI513" s="56">
        <v>0</v>
      </c>
      <c r="AJ513" s="57">
        <f t="shared" si="2057"/>
        <v>0</v>
      </c>
      <c r="AK513" s="57">
        <f t="shared" si="2070"/>
        <v>0</v>
      </c>
      <c r="AL513" s="56">
        <f t="shared" si="2071"/>
        <v>0</v>
      </c>
      <c r="AM513" s="56">
        <f t="shared" si="2071"/>
        <v>0</v>
      </c>
      <c r="AN513" s="57">
        <f t="shared" si="2072"/>
        <v>0</v>
      </c>
      <c r="AO513" s="56">
        <f t="shared" si="2073"/>
        <v>0</v>
      </c>
      <c r="AP513" s="56">
        <f t="shared" si="2073"/>
        <v>0</v>
      </c>
      <c r="AQ513" s="57">
        <f t="shared" si="2074"/>
        <v>0</v>
      </c>
      <c r="AR513" s="57">
        <f t="shared" si="2075"/>
        <v>0</v>
      </c>
      <c r="AS513" s="57" t="s">
        <v>65</v>
      </c>
      <c r="AT513" s="179"/>
      <c r="AU513" s="176"/>
      <c r="AV513" s="177"/>
      <c r="AW513" s="177"/>
      <c r="AX513" s="177"/>
      <c r="AY513" s="177"/>
      <c r="BD513" s="224" t="s">
        <v>78</v>
      </c>
    </row>
    <row r="514" spans="1:56" s="19" customFormat="1" ht="70.5" hidden="1" customHeight="1">
      <c r="A514" s="54">
        <v>2019</v>
      </c>
      <c r="B514" s="174">
        <v>8323</v>
      </c>
      <c r="C514" s="54">
        <v>2</v>
      </c>
      <c r="D514" s="54">
        <v>1</v>
      </c>
      <c r="E514" s="54">
        <v>3000</v>
      </c>
      <c r="F514" s="54">
        <v>3300</v>
      </c>
      <c r="G514" s="54">
        <v>334</v>
      </c>
      <c r="H514" s="163"/>
      <c r="I514" s="247" t="s">
        <v>391</v>
      </c>
      <c r="J514" s="56">
        <v>0</v>
      </c>
      <c r="K514" s="56">
        <v>0</v>
      </c>
      <c r="L514" s="57">
        <f t="shared" si="2047"/>
        <v>0</v>
      </c>
      <c r="M514" s="56">
        <v>0</v>
      </c>
      <c r="N514" s="56">
        <v>0</v>
      </c>
      <c r="O514" s="57">
        <f t="shared" si="2048"/>
        <v>0</v>
      </c>
      <c r="P514" s="57">
        <f t="shared" si="2067"/>
        <v>0</v>
      </c>
      <c r="Q514" s="56">
        <v>0</v>
      </c>
      <c r="R514" s="56">
        <v>0</v>
      </c>
      <c r="S514" s="57">
        <f t="shared" si="2049"/>
        <v>0</v>
      </c>
      <c r="T514" s="56">
        <v>0</v>
      </c>
      <c r="U514" s="56">
        <v>0</v>
      </c>
      <c r="V514" s="57">
        <f t="shared" si="2051"/>
        <v>0</v>
      </c>
      <c r="W514" s="57">
        <f t="shared" si="2068"/>
        <v>0</v>
      </c>
      <c r="X514" s="56">
        <v>0</v>
      </c>
      <c r="Y514" s="56">
        <v>0</v>
      </c>
      <c r="Z514" s="57">
        <f t="shared" si="2052"/>
        <v>0</v>
      </c>
      <c r="AA514" s="56">
        <v>0</v>
      </c>
      <c r="AB514" s="56">
        <v>0</v>
      </c>
      <c r="AC514" s="57">
        <f t="shared" si="2054"/>
        <v>0</v>
      </c>
      <c r="AD514" s="57">
        <f t="shared" si="2069"/>
        <v>0</v>
      </c>
      <c r="AE514" s="56">
        <v>0</v>
      </c>
      <c r="AF514" s="56">
        <v>0</v>
      </c>
      <c r="AG514" s="57">
        <f t="shared" si="2055"/>
        <v>0</v>
      </c>
      <c r="AH514" s="56">
        <v>0</v>
      </c>
      <c r="AI514" s="56">
        <v>0</v>
      </c>
      <c r="AJ514" s="57">
        <f t="shared" si="2057"/>
        <v>0</v>
      </c>
      <c r="AK514" s="57">
        <f t="shared" si="2070"/>
        <v>0</v>
      </c>
      <c r="AL514" s="56">
        <f t="shared" si="2071"/>
        <v>0</v>
      </c>
      <c r="AM514" s="56">
        <f t="shared" si="2071"/>
        <v>0</v>
      </c>
      <c r="AN514" s="57">
        <f t="shared" si="2072"/>
        <v>0</v>
      </c>
      <c r="AO514" s="56">
        <f t="shared" si="2073"/>
        <v>0</v>
      </c>
      <c r="AP514" s="56">
        <f t="shared" si="2073"/>
        <v>0</v>
      </c>
      <c r="AQ514" s="57">
        <f t="shared" si="2074"/>
        <v>0</v>
      </c>
      <c r="AR514" s="57">
        <f t="shared" si="2075"/>
        <v>0</v>
      </c>
      <c r="AS514" s="57" t="s">
        <v>65</v>
      </c>
      <c r="AT514" s="179"/>
      <c r="AU514" s="176"/>
      <c r="AV514" s="177"/>
      <c r="AW514" s="177"/>
      <c r="AX514" s="177"/>
      <c r="AY514" s="177"/>
      <c r="BD514" s="224" t="s">
        <v>78</v>
      </c>
    </row>
    <row r="515" spans="1:56" s="19" customFormat="1" ht="70.5" hidden="1" customHeight="1">
      <c r="A515" s="54">
        <v>2019</v>
      </c>
      <c r="B515" s="174">
        <v>8323</v>
      </c>
      <c r="C515" s="54">
        <v>2</v>
      </c>
      <c r="D515" s="54">
        <v>1</v>
      </c>
      <c r="E515" s="54">
        <v>3000</v>
      </c>
      <c r="F515" s="54">
        <v>3300</v>
      </c>
      <c r="G515" s="54">
        <v>334</v>
      </c>
      <c r="H515" s="163"/>
      <c r="I515" s="247" t="s">
        <v>392</v>
      </c>
      <c r="J515" s="56">
        <v>0</v>
      </c>
      <c r="K515" s="56">
        <v>0</v>
      </c>
      <c r="L515" s="57">
        <f t="shared" si="2047"/>
        <v>0</v>
      </c>
      <c r="M515" s="56">
        <v>0</v>
      </c>
      <c r="N515" s="56">
        <v>0</v>
      </c>
      <c r="O515" s="57">
        <f t="shared" si="2048"/>
        <v>0</v>
      </c>
      <c r="P515" s="57">
        <f t="shared" si="2067"/>
        <v>0</v>
      </c>
      <c r="Q515" s="56">
        <v>0</v>
      </c>
      <c r="R515" s="56">
        <v>0</v>
      </c>
      <c r="S515" s="57">
        <f t="shared" si="2049"/>
        <v>0</v>
      </c>
      <c r="T515" s="56">
        <v>0</v>
      </c>
      <c r="U515" s="56">
        <v>0</v>
      </c>
      <c r="V515" s="57">
        <f t="shared" si="2051"/>
        <v>0</v>
      </c>
      <c r="W515" s="57">
        <f t="shared" si="2068"/>
        <v>0</v>
      </c>
      <c r="X515" s="56">
        <v>0</v>
      </c>
      <c r="Y515" s="56">
        <v>0</v>
      </c>
      <c r="Z515" s="57">
        <f t="shared" si="2052"/>
        <v>0</v>
      </c>
      <c r="AA515" s="56">
        <v>0</v>
      </c>
      <c r="AB515" s="56">
        <v>0</v>
      </c>
      <c r="AC515" s="57">
        <f t="shared" si="2054"/>
        <v>0</v>
      </c>
      <c r="AD515" s="57">
        <f t="shared" si="2069"/>
        <v>0</v>
      </c>
      <c r="AE515" s="56">
        <v>0</v>
      </c>
      <c r="AF515" s="56">
        <v>0</v>
      </c>
      <c r="AG515" s="57">
        <f t="shared" si="2055"/>
        <v>0</v>
      </c>
      <c r="AH515" s="56">
        <v>0</v>
      </c>
      <c r="AI515" s="56">
        <v>0</v>
      </c>
      <c r="AJ515" s="57">
        <f t="shared" si="2057"/>
        <v>0</v>
      </c>
      <c r="AK515" s="57">
        <f t="shared" si="2070"/>
        <v>0</v>
      </c>
      <c r="AL515" s="56">
        <f t="shared" si="2071"/>
        <v>0</v>
      </c>
      <c r="AM515" s="56">
        <f t="shared" si="2071"/>
        <v>0</v>
      </c>
      <c r="AN515" s="57">
        <f t="shared" si="2072"/>
        <v>0</v>
      </c>
      <c r="AO515" s="56">
        <f t="shared" si="2073"/>
        <v>0</v>
      </c>
      <c r="AP515" s="56">
        <f t="shared" si="2073"/>
        <v>0</v>
      </c>
      <c r="AQ515" s="57">
        <f t="shared" si="2074"/>
        <v>0</v>
      </c>
      <c r="AR515" s="57">
        <f t="shared" si="2075"/>
        <v>0</v>
      </c>
      <c r="AS515" s="57" t="s">
        <v>65</v>
      </c>
      <c r="AT515" s="179"/>
      <c r="AU515" s="176"/>
      <c r="AV515" s="177"/>
      <c r="AW515" s="177"/>
      <c r="AX515" s="177"/>
      <c r="AY515" s="177"/>
      <c r="BD515" s="224" t="s">
        <v>78</v>
      </c>
    </row>
    <row r="516" spans="1:56" s="19" customFormat="1" ht="70.5" hidden="1" customHeight="1">
      <c r="A516" s="54">
        <v>2019</v>
      </c>
      <c r="B516" s="174">
        <v>8323</v>
      </c>
      <c r="C516" s="54">
        <v>2</v>
      </c>
      <c r="D516" s="54">
        <v>1</v>
      </c>
      <c r="E516" s="54">
        <v>3000</v>
      </c>
      <c r="F516" s="54">
        <v>3300</v>
      </c>
      <c r="G516" s="54">
        <v>334</v>
      </c>
      <c r="H516" s="163"/>
      <c r="I516" s="247" t="s">
        <v>393</v>
      </c>
      <c r="J516" s="56">
        <v>0</v>
      </c>
      <c r="K516" s="56">
        <v>0</v>
      </c>
      <c r="L516" s="57">
        <f t="shared" si="2047"/>
        <v>0</v>
      </c>
      <c r="M516" s="56">
        <v>0</v>
      </c>
      <c r="N516" s="56">
        <v>0</v>
      </c>
      <c r="O516" s="57">
        <f t="shared" si="2048"/>
        <v>0</v>
      </c>
      <c r="P516" s="57">
        <f t="shared" si="2067"/>
        <v>0</v>
      </c>
      <c r="Q516" s="56">
        <v>0</v>
      </c>
      <c r="R516" s="56">
        <v>0</v>
      </c>
      <c r="S516" s="57">
        <f t="shared" si="2049"/>
        <v>0</v>
      </c>
      <c r="T516" s="56">
        <v>0</v>
      </c>
      <c r="U516" s="56">
        <v>0</v>
      </c>
      <c r="V516" s="57">
        <f t="shared" si="2051"/>
        <v>0</v>
      </c>
      <c r="W516" s="57">
        <f t="shared" si="2068"/>
        <v>0</v>
      </c>
      <c r="X516" s="56">
        <v>0</v>
      </c>
      <c r="Y516" s="56">
        <v>0</v>
      </c>
      <c r="Z516" s="57">
        <f t="shared" si="2052"/>
        <v>0</v>
      </c>
      <c r="AA516" s="56">
        <v>0</v>
      </c>
      <c r="AB516" s="56">
        <v>0</v>
      </c>
      <c r="AC516" s="57">
        <f t="shared" si="2054"/>
        <v>0</v>
      </c>
      <c r="AD516" s="57">
        <f t="shared" si="2069"/>
        <v>0</v>
      </c>
      <c r="AE516" s="56">
        <v>0</v>
      </c>
      <c r="AF516" s="56">
        <v>0</v>
      </c>
      <c r="AG516" s="57">
        <f t="shared" si="2055"/>
        <v>0</v>
      </c>
      <c r="AH516" s="56">
        <v>0</v>
      </c>
      <c r="AI516" s="56">
        <v>0</v>
      </c>
      <c r="AJ516" s="57">
        <f t="shared" si="2057"/>
        <v>0</v>
      </c>
      <c r="AK516" s="57">
        <f t="shared" si="2070"/>
        <v>0</v>
      </c>
      <c r="AL516" s="56">
        <f t="shared" si="2071"/>
        <v>0</v>
      </c>
      <c r="AM516" s="56">
        <f t="shared" si="2071"/>
        <v>0</v>
      </c>
      <c r="AN516" s="57">
        <f t="shared" si="2072"/>
        <v>0</v>
      </c>
      <c r="AO516" s="56">
        <f t="shared" si="2073"/>
        <v>0</v>
      </c>
      <c r="AP516" s="56">
        <f t="shared" si="2073"/>
        <v>0</v>
      </c>
      <c r="AQ516" s="57">
        <f t="shared" si="2074"/>
        <v>0</v>
      </c>
      <c r="AR516" s="57">
        <f t="shared" si="2075"/>
        <v>0</v>
      </c>
      <c r="AS516" s="57" t="s">
        <v>65</v>
      </c>
      <c r="AT516" s="179"/>
      <c r="AU516" s="176"/>
      <c r="AV516" s="177"/>
      <c r="AW516" s="177"/>
      <c r="AX516" s="177"/>
      <c r="AY516" s="177"/>
      <c r="BD516" s="224" t="s">
        <v>78</v>
      </c>
    </row>
    <row r="517" spans="1:56" s="19" customFormat="1" ht="70.5" hidden="1" customHeight="1">
      <c r="A517" s="54">
        <v>2019</v>
      </c>
      <c r="B517" s="174">
        <v>8323</v>
      </c>
      <c r="C517" s="54">
        <v>2</v>
      </c>
      <c r="D517" s="54">
        <v>1</v>
      </c>
      <c r="E517" s="54">
        <v>3000</v>
      </c>
      <c r="F517" s="54">
        <v>3300</v>
      </c>
      <c r="G517" s="54">
        <v>334</v>
      </c>
      <c r="H517" s="163"/>
      <c r="I517" s="247" t="s">
        <v>394</v>
      </c>
      <c r="J517" s="56">
        <v>0</v>
      </c>
      <c r="K517" s="56">
        <v>0</v>
      </c>
      <c r="L517" s="57">
        <f t="shared" si="2047"/>
        <v>0</v>
      </c>
      <c r="M517" s="56">
        <v>0</v>
      </c>
      <c r="N517" s="56">
        <v>0</v>
      </c>
      <c r="O517" s="57">
        <f t="shared" si="2048"/>
        <v>0</v>
      </c>
      <c r="P517" s="57">
        <f t="shared" si="2067"/>
        <v>0</v>
      </c>
      <c r="Q517" s="56">
        <v>0</v>
      </c>
      <c r="R517" s="56">
        <v>0</v>
      </c>
      <c r="S517" s="57">
        <f t="shared" si="2049"/>
        <v>0</v>
      </c>
      <c r="T517" s="56">
        <v>0</v>
      </c>
      <c r="U517" s="56">
        <v>0</v>
      </c>
      <c r="V517" s="57">
        <f t="shared" si="2051"/>
        <v>0</v>
      </c>
      <c r="W517" s="57">
        <f t="shared" si="2068"/>
        <v>0</v>
      </c>
      <c r="X517" s="56">
        <v>0</v>
      </c>
      <c r="Y517" s="56">
        <v>0</v>
      </c>
      <c r="Z517" s="57">
        <f t="shared" si="2052"/>
        <v>0</v>
      </c>
      <c r="AA517" s="56">
        <v>0</v>
      </c>
      <c r="AB517" s="56">
        <v>0</v>
      </c>
      <c r="AC517" s="57">
        <f t="shared" si="2054"/>
        <v>0</v>
      </c>
      <c r="AD517" s="57">
        <f t="shared" si="2069"/>
        <v>0</v>
      </c>
      <c r="AE517" s="56">
        <v>0</v>
      </c>
      <c r="AF517" s="56">
        <v>0</v>
      </c>
      <c r="AG517" s="57">
        <f t="shared" si="2055"/>
        <v>0</v>
      </c>
      <c r="AH517" s="56">
        <v>0</v>
      </c>
      <c r="AI517" s="56">
        <v>0</v>
      </c>
      <c r="AJ517" s="57">
        <f t="shared" si="2057"/>
        <v>0</v>
      </c>
      <c r="AK517" s="57">
        <f t="shared" si="2070"/>
        <v>0</v>
      </c>
      <c r="AL517" s="56">
        <f t="shared" si="2071"/>
        <v>0</v>
      </c>
      <c r="AM517" s="56">
        <f t="shared" si="2071"/>
        <v>0</v>
      </c>
      <c r="AN517" s="57">
        <f t="shared" si="2072"/>
        <v>0</v>
      </c>
      <c r="AO517" s="56">
        <f t="shared" si="2073"/>
        <v>0</v>
      </c>
      <c r="AP517" s="56">
        <f t="shared" si="2073"/>
        <v>0</v>
      </c>
      <c r="AQ517" s="57">
        <f t="shared" si="2074"/>
        <v>0</v>
      </c>
      <c r="AR517" s="57">
        <f t="shared" si="2075"/>
        <v>0</v>
      </c>
      <c r="AS517" s="57" t="s">
        <v>65</v>
      </c>
      <c r="AT517" s="179"/>
      <c r="AU517" s="176"/>
      <c r="AV517" s="177"/>
      <c r="AW517" s="177"/>
      <c r="AX517" s="177"/>
      <c r="AY517" s="177"/>
      <c r="BD517" s="224" t="s">
        <v>78</v>
      </c>
    </row>
    <row r="518" spans="1:56" s="19" customFormat="1" ht="70.5" hidden="1" customHeight="1">
      <c r="A518" s="54">
        <v>2019</v>
      </c>
      <c r="B518" s="174">
        <v>8323</v>
      </c>
      <c r="C518" s="54">
        <v>2</v>
      </c>
      <c r="D518" s="54">
        <v>1</v>
      </c>
      <c r="E518" s="54">
        <v>3000</v>
      </c>
      <c r="F518" s="54">
        <v>3300</v>
      </c>
      <c r="G518" s="54">
        <v>334</v>
      </c>
      <c r="H518" s="163"/>
      <c r="I518" s="247" t="s">
        <v>395</v>
      </c>
      <c r="J518" s="56">
        <v>0</v>
      </c>
      <c r="K518" s="56">
        <v>0</v>
      </c>
      <c r="L518" s="57">
        <f t="shared" si="2047"/>
        <v>0</v>
      </c>
      <c r="M518" s="56">
        <v>0</v>
      </c>
      <c r="N518" s="56">
        <v>0</v>
      </c>
      <c r="O518" s="57">
        <f t="shared" si="2048"/>
        <v>0</v>
      </c>
      <c r="P518" s="57">
        <f t="shared" si="2067"/>
        <v>0</v>
      </c>
      <c r="Q518" s="56">
        <v>0</v>
      </c>
      <c r="R518" s="56">
        <v>0</v>
      </c>
      <c r="S518" s="57">
        <f t="shared" si="2049"/>
        <v>0</v>
      </c>
      <c r="T518" s="56">
        <v>0</v>
      </c>
      <c r="U518" s="56">
        <v>0</v>
      </c>
      <c r="V518" s="57">
        <f t="shared" si="2051"/>
        <v>0</v>
      </c>
      <c r="W518" s="57">
        <f t="shared" si="2068"/>
        <v>0</v>
      </c>
      <c r="X518" s="56">
        <v>0</v>
      </c>
      <c r="Y518" s="56">
        <v>0</v>
      </c>
      <c r="Z518" s="57">
        <f t="shared" si="2052"/>
        <v>0</v>
      </c>
      <c r="AA518" s="56">
        <v>0</v>
      </c>
      <c r="AB518" s="56">
        <v>0</v>
      </c>
      <c r="AC518" s="57">
        <f t="shared" si="2054"/>
        <v>0</v>
      </c>
      <c r="AD518" s="57">
        <f t="shared" si="2069"/>
        <v>0</v>
      </c>
      <c r="AE518" s="56">
        <v>0</v>
      </c>
      <c r="AF518" s="56">
        <v>0</v>
      </c>
      <c r="AG518" s="57">
        <f t="shared" si="2055"/>
        <v>0</v>
      </c>
      <c r="AH518" s="56">
        <v>0</v>
      </c>
      <c r="AI518" s="56">
        <v>0</v>
      </c>
      <c r="AJ518" s="57">
        <f t="shared" si="2057"/>
        <v>0</v>
      </c>
      <c r="AK518" s="57">
        <f t="shared" si="2070"/>
        <v>0</v>
      </c>
      <c r="AL518" s="56">
        <f t="shared" si="2071"/>
        <v>0</v>
      </c>
      <c r="AM518" s="56">
        <f t="shared" si="2071"/>
        <v>0</v>
      </c>
      <c r="AN518" s="57">
        <f t="shared" si="2072"/>
        <v>0</v>
      </c>
      <c r="AO518" s="56">
        <f t="shared" si="2073"/>
        <v>0</v>
      </c>
      <c r="AP518" s="56">
        <f t="shared" si="2073"/>
        <v>0</v>
      </c>
      <c r="AQ518" s="57">
        <f t="shared" si="2074"/>
        <v>0</v>
      </c>
      <c r="AR518" s="57">
        <f t="shared" si="2075"/>
        <v>0</v>
      </c>
      <c r="AS518" s="57" t="s">
        <v>65</v>
      </c>
      <c r="AT518" s="179"/>
      <c r="AU518" s="176"/>
      <c r="AV518" s="177"/>
      <c r="AW518" s="177"/>
      <c r="AX518" s="177"/>
      <c r="AY518" s="177"/>
      <c r="BD518" s="224" t="s">
        <v>78</v>
      </c>
    </row>
    <row r="519" spans="1:56" s="19" customFormat="1" ht="70.5" hidden="1" customHeight="1">
      <c r="A519" s="54">
        <v>2019</v>
      </c>
      <c r="B519" s="174">
        <v>8323</v>
      </c>
      <c r="C519" s="54">
        <v>2</v>
      </c>
      <c r="D519" s="54">
        <v>1</v>
      </c>
      <c r="E519" s="54">
        <v>3000</v>
      </c>
      <c r="F519" s="54">
        <v>3300</v>
      </c>
      <c r="G519" s="54">
        <v>334</v>
      </c>
      <c r="H519" s="163"/>
      <c r="I519" s="247" t="s">
        <v>396</v>
      </c>
      <c r="J519" s="56">
        <v>0</v>
      </c>
      <c r="K519" s="56">
        <v>0</v>
      </c>
      <c r="L519" s="57">
        <f t="shared" si="2047"/>
        <v>0</v>
      </c>
      <c r="M519" s="56">
        <v>0</v>
      </c>
      <c r="N519" s="56">
        <v>0</v>
      </c>
      <c r="O519" s="57">
        <f t="shared" si="2048"/>
        <v>0</v>
      </c>
      <c r="P519" s="57">
        <f t="shared" si="2067"/>
        <v>0</v>
      </c>
      <c r="Q519" s="56">
        <v>0</v>
      </c>
      <c r="R519" s="56">
        <v>0</v>
      </c>
      <c r="S519" s="57">
        <f t="shared" si="2049"/>
        <v>0</v>
      </c>
      <c r="T519" s="56">
        <v>0</v>
      </c>
      <c r="U519" s="56">
        <v>0</v>
      </c>
      <c r="V519" s="57">
        <f t="shared" si="2051"/>
        <v>0</v>
      </c>
      <c r="W519" s="57">
        <f t="shared" si="2068"/>
        <v>0</v>
      </c>
      <c r="X519" s="56">
        <v>0</v>
      </c>
      <c r="Y519" s="56">
        <v>0</v>
      </c>
      <c r="Z519" s="57">
        <f t="shared" si="2052"/>
        <v>0</v>
      </c>
      <c r="AA519" s="56">
        <v>0</v>
      </c>
      <c r="AB519" s="56">
        <v>0</v>
      </c>
      <c r="AC519" s="57">
        <f t="shared" si="2054"/>
        <v>0</v>
      </c>
      <c r="AD519" s="57">
        <f t="shared" si="2069"/>
        <v>0</v>
      </c>
      <c r="AE519" s="56">
        <v>0</v>
      </c>
      <c r="AF519" s="56">
        <v>0</v>
      </c>
      <c r="AG519" s="57">
        <f t="shared" si="2055"/>
        <v>0</v>
      </c>
      <c r="AH519" s="56">
        <v>0</v>
      </c>
      <c r="AI519" s="56">
        <v>0</v>
      </c>
      <c r="AJ519" s="57">
        <f t="shared" si="2057"/>
        <v>0</v>
      </c>
      <c r="AK519" s="57">
        <f t="shared" si="2070"/>
        <v>0</v>
      </c>
      <c r="AL519" s="56">
        <f t="shared" si="2071"/>
        <v>0</v>
      </c>
      <c r="AM519" s="56">
        <f t="shared" si="2071"/>
        <v>0</v>
      </c>
      <c r="AN519" s="57">
        <f t="shared" si="2072"/>
        <v>0</v>
      </c>
      <c r="AO519" s="56">
        <f t="shared" si="2073"/>
        <v>0</v>
      </c>
      <c r="AP519" s="56">
        <f t="shared" si="2073"/>
        <v>0</v>
      </c>
      <c r="AQ519" s="57">
        <f t="shared" si="2074"/>
        <v>0</v>
      </c>
      <c r="AR519" s="57">
        <f t="shared" si="2075"/>
        <v>0</v>
      </c>
      <c r="AS519" s="57" t="s">
        <v>65</v>
      </c>
      <c r="AT519" s="179"/>
      <c r="AU519" s="176"/>
      <c r="AV519" s="177"/>
      <c r="AW519" s="177"/>
      <c r="AX519" s="177"/>
      <c r="AY519" s="177"/>
      <c r="BD519" s="224" t="s">
        <v>78</v>
      </c>
    </row>
    <row r="520" spans="1:56" s="19" customFormat="1" ht="70.5" hidden="1" customHeight="1">
      <c r="A520" s="54">
        <v>2019</v>
      </c>
      <c r="B520" s="174">
        <v>8323</v>
      </c>
      <c r="C520" s="54">
        <v>2</v>
      </c>
      <c r="D520" s="54">
        <v>1</v>
      </c>
      <c r="E520" s="54">
        <v>3000</v>
      </c>
      <c r="F520" s="54">
        <v>3300</v>
      </c>
      <c r="G520" s="54">
        <v>334</v>
      </c>
      <c r="H520" s="163"/>
      <c r="I520" s="247" t="s">
        <v>2085</v>
      </c>
      <c r="J520" s="56">
        <v>0</v>
      </c>
      <c r="K520" s="56">
        <v>0</v>
      </c>
      <c r="L520" s="57">
        <f t="shared" ref="L520" si="2078">J520+K520</f>
        <v>0</v>
      </c>
      <c r="M520" s="56">
        <v>0</v>
      </c>
      <c r="N520" s="56">
        <v>0</v>
      </c>
      <c r="O520" s="57">
        <f t="shared" ref="O520" si="2079">M520+N520</f>
        <v>0</v>
      </c>
      <c r="P520" s="57">
        <f t="shared" si="2067"/>
        <v>0</v>
      </c>
      <c r="Q520" s="56">
        <v>0</v>
      </c>
      <c r="R520" s="56">
        <v>0</v>
      </c>
      <c r="S520" s="57">
        <f t="shared" si="2049"/>
        <v>0</v>
      </c>
      <c r="T520" s="56">
        <v>0</v>
      </c>
      <c r="U520" s="56">
        <v>0</v>
      </c>
      <c r="V520" s="57">
        <f t="shared" si="2051"/>
        <v>0</v>
      </c>
      <c r="W520" s="57">
        <f t="shared" si="2068"/>
        <v>0</v>
      </c>
      <c r="X520" s="56">
        <v>0</v>
      </c>
      <c r="Y520" s="56">
        <v>0</v>
      </c>
      <c r="Z520" s="57">
        <f t="shared" si="2052"/>
        <v>0</v>
      </c>
      <c r="AA520" s="56">
        <v>0</v>
      </c>
      <c r="AB520" s="56">
        <v>0</v>
      </c>
      <c r="AC520" s="57">
        <f t="shared" si="2054"/>
        <v>0</v>
      </c>
      <c r="AD520" s="57">
        <f t="shared" si="2069"/>
        <v>0</v>
      </c>
      <c r="AE520" s="56">
        <v>0</v>
      </c>
      <c r="AF520" s="56">
        <v>0</v>
      </c>
      <c r="AG520" s="57">
        <f t="shared" si="2055"/>
        <v>0</v>
      </c>
      <c r="AH520" s="56">
        <v>0</v>
      </c>
      <c r="AI520" s="56">
        <v>0</v>
      </c>
      <c r="AJ520" s="57">
        <f t="shared" si="2057"/>
        <v>0</v>
      </c>
      <c r="AK520" s="57">
        <f t="shared" si="2070"/>
        <v>0</v>
      </c>
      <c r="AL520" s="56">
        <f t="shared" si="2071"/>
        <v>0</v>
      </c>
      <c r="AM520" s="56">
        <f t="shared" si="2071"/>
        <v>0</v>
      </c>
      <c r="AN520" s="57">
        <f t="shared" si="2072"/>
        <v>0</v>
      </c>
      <c r="AO520" s="56">
        <f t="shared" si="2073"/>
        <v>0</v>
      </c>
      <c r="AP520" s="56">
        <f t="shared" si="2073"/>
        <v>0</v>
      </c>
      <c r="AQ520" s="57">
        <f t="shared" si="2074"/>
        <v>0</v>
      </c>
      <c r="AR520" s="57">
        <f t="shared" si="2075"/>
        <v>0</v>
      </c>
      <c r="AS520" s="57" t="s">
        <v>65</v>
      </c>
      <c r="AT520" s="179"/>
      <c r="AU520" s="179"/>
      <c r="AV520" s="227"/>
      <c r="AW520" s="227"/>
      <c r="AX520" s="227"/>
      <c r="AY520" s="227"/>
      <c r="BD520" s="224" t="s">
        <v>78</v>
      </c>
    </row>
    <row r="521" spans="1:56" s="19" customFormat="1" ht="70.5" hidden="1" customHeight="1">
      <c r="A521" s="54">
        <v>2019</v>
      </c>
      <c r="B521" s="174">
        <v>8323</v>
      </c>
      <c r="C521" s="54">
        <v>2</v>
      </c>
      <c r="D521" s="54">
        <v>1</v>
      </c>
      <c r="E521" s="54">
        <v>3000</v>
      </c>
      <c r="F521" s="54">
        <v>3300</v>
      </c>
      <c r="G521" s="54">
        <v>334</v>
      </c>
      <c r="H521" s="163"/>
      <c r="I521" s="247" t="s">
        <v>397</v>
      </c>
      <c r="J521" s="56">
        <v>0</v>
      </c>
      <c r="K521" s="56">
        <v>0</v>
      </c>
      <c r="L521" s="57">
        <f t="shared" si="2047"/>
        <v>0</v>
      </c>
      <c r="M521" s="56">
        <v>0</v>
      </c>
      <c r="N521" s="56">
        <v>0</v>
      </c>
      <c r="O521" s="57">
        <f t="shared" si="2048"/>
        <v>0</v>
      </c>
      <c r="P521" s="57">
        <f t="shared" si="2067"/>
        <v>0</v>
      </c>
      <c r="Q521" s="56">
        <v>0</v>
      </c>
      <c r="R521" s="56">
        <v>0</v>
      </c>
      <c r="S521" s="57">
        <f t="shared" si="2049"/>
        <v>0</v>
      </c>
      <c r="T521" s="56">
        <v>0</v>
      </c>
      <c r="U521" s="56">
        <v>0</v>
      </c>
      <c r="V521" s="57">
        <f t="shared" si="2051"/>
        <v>0</v>
      </c>
      <c r="W521" s="57">
        <f t="shared" si="2068"/>
        <v>0</v>
      </c>
      <c r="X521" s="56">
        <v>0</v>
      </c>
      <c r="Y521" s="56">
        <v>0</v>
      </c>
      <c r="Z521" s="57">
        <f t="shared" si="2052"/>
        <v>0</v>
      </c>
      <c r="AA521" s="56">
        <v>0</v>
      </c>
      <c r="AB521" s="56">
        <v>0</v>
      </c>
      <c r="AC521" s="57">
        <f t="shared" si="2054"/>
        <v>0</v>
      </c>
      <c r="AD521" s="57">
        <f t="shared" si="2069"/>
        <v>0</v>
      </c>
      <c r="AE521" s="56">
        <v>0</v>
      </c>
      <c r="AF521" s="56">
        <v>0</v>
      </c>
      <c r="AG521" s="57">
        <f t="shared" si="2055"/>
        <v>0</v>
      </c>
      <c r="AH521" s="56">
        <v>0</v>
      </c>
      <c r="AI521" s="56">
        <v>0</v>
      </c>
      <c r="AJ521" s="57">
        <f t="shared" si="2057"/>
        <v>0</v>
      </c>
      <c r="AK521" s="57">
        <f t="shared" si="2070"/>
        <v>0</v>
      </c>
      <c r="AL521" s="56">
        <f t="shared" si="2071"/>
        <v>0</v>
      </c>
      <c r="AM521" s="56">
        <f t="shared" si="2071"/>
        <v>0</v>
      </c>
      <c r="AN521" s="57">
        <f t="shared" si="2072"/>
        <v>0</v>
      </c>
      <c r="AO521" s="56">
        <f t="shared" si="2073"/>
        <v>0</v>
      </c>
      <c r="AP521" s="56">
        <f t="shared" si="2073"/>
        <v>0</v>
      </c>
      <c r="AQ521" s="57">
        <f t="shared" si="2074"/>
        <v>0</v>
      </c>
      <c r="AR521" s="57">
        <f t="shared" si="2075"/>
        <v>0</v>
      </c>
      <c r="AS521" s="57" t="s">
        <v>65</v>
      </c>
      <c r="AT521" s="179"/>
      <c r="AU521" s="176"/>
      <c r="AV521" s="177"/>
      <c r="AW521" s="177"/>
      <c r="AX521" s="177"/>
      <c r="AY521" s="177"/>
      <c r="BD521" s="224" t="s">
        <v>78</v>
      </c>
    </row>
    <row r="522" spans="1:56" s="19" customFormat="1" ht="70.5" hidden="1" customHeight="1">
      <c r="A522" s="54">
        <v>2019</v>
      </c>
      <c r="B522" s="174">
        <v>8323</v>
      </c>
      <c r="C522" s="54">
        <v>2</v>
      </c>
      <c r="D522" s="54">
        <v>1</v>
      </c>
      <c r="E522" s="54">
        <v>3000</v>
      </c>
      <c r="F522" s="54">
        <v>3300</v>
      </c>
      <c r="G522" s="54">
        <v>334</v>
      </c>
      <c r="H522" s="163"/>
      <c r="I522" s="247" t="s">
        <v>2175</v>
      </c>
      <c r="J522" s="56">
        <v>0</v>
      </c>
      <c r="K522" s="56">
        <v>0</v>
      </c>
      <c r="L522" s="57">
        <f t="shared" ref="L522" si="2080">J522+K522</f>
        <v>0</v>
      </c>
      <c r="M522" s="56">
        <v>0</v>
      </c>
      <c r="N522" s="56">
        <v>0</v>
      </c>
      <c r="O522" s="57">
        <f t="shared" ref="O522" si="2081">M522+N522</f>
        <v>0</v>
      </c>
      <c r="P522" s="57">
        <f t="shared" si="2067"/>
        <v>0</v>
      </c>
      <c r="Q522" s="56">
        <v>0</v>
      </c>
      <c r="R522" s="56">
        <v>0</v>
      </c>
      <c r="S522" s="57">
        <f t="shared" si="2049"/>
        <v>0</v>
      </c>
      <c r="T522" s="56">
        <v>0</v>
      </c>
      <c r="U522" s="56">
        <v>0</v>
      </c>
      <c r="V522" s="57">
        <f t="shared" si="2051"/>
        <v>0</v>
      </c>
      <c r="W522" s="57">
        <f t="shared" si="2068"/>
        <v>0</v>
      </c>
      <c r="X522" s="56">
        <v>0</v>
      </c>
      <c r="Y522" s="56">
        <v>0</v>
      </c>
      <c r="Z522" s="57">
        <f t="shared" si="2052"/>
        <v>0</v>
      </c>
      <c r="AA522" s="56">
        <v>0</v>
      </c>
      <c r="AB522" s="56">
        <v>0</v>
      </c>
      <c r="AC522" s="57">
        <f t="shared" si="2054"/>
        <v>0</v>
      </c>
      <c r="AD522" s="57">
        <f t="shared" si="2069"/>
        <v>0</v>
      </c>
      <c r="AE522" s="56">
        <v>0</v>
      </c>
      <c r="AF522" s="56">
        <v>0</v>
      </c>
      <c r="AG522" s="57">
        <f t="shared" si="2055"/>
        <v>0</v>
      </c>
      <c r="AH522" s="56">
        <v>0</v>
      </c>
      <c r="AI522" s="56">
        <v>0</v>
      </c>
      <c r="AJ522" s="57">
        <f t="shared" si="2057"/>
        <v>0</v>
      </c>
      <c r="AK522" s="57">
        <f t="shared" si="2070"/>
        <v>0</v>
      </c>
      <c r="AL522" s="56">
        <f t="shared" si="2071"/>
        <v>0</v>
      </c>
      <c r="AM522" s="56">
        <f t="shared" si="2071"/>
        <v>0</v>
      </c>
      <c r="AN522" s="57">
        <f t="shared" si="2072"/>
        <v>0</v>
      </c>
      <c r="AO522" s="56">
        <f t="shared" si="2073"/>
        <v>0</v>
      </c>
      <c r="AP522" s="56">
        <f t="shared" si="2073"/>
        <v>0</v>
      </c>
      <c r="AQ522" s="57">
        <f t="shared" si="2074"/>
        <v>0</v>
      </c>
      <c r="AR522" s="57">
        <f t="shared" si="2075"/>
        <v>0</v>
      </c>
      <c r="AS522" s="57" t="s">
        <v>65</v>
      </c>
      <c r="AT522" s="179"/>
      <c r="AU522" s="179"/>
      <c r="AV522" s="227"/>
      <c r="AW522" s="227"/>
      <c r="AX522" s="227"/>
      <c r="AY522" s="227"/>
      <c r="BD522" s="224"/>
    </row>
    <row r="523" spans="1:56" s="19" customFormat="1" ht="70.5" hidden="1" customHeight="1">
      <c r="A523" s="54">
        <v>2019</v>
      </c>
      <c r="B523" s="174">
        <v>8323</v>
      </c>
      <c r="C523" s="54">
        <v>2</v>
      </c>
      <c r="D523" s="54">
        <v>1</v>
      </c>
      <c r="E523" s="54">
        <v>3000</v>
      </c>
      <c r="F523" s="54">
        <v>3300</v>
      </c>
      <c r="G523" s="54">
        <v>334</v>
      </c>
      <c r="H523" s="163"/>
      <c r="I523" s="246" t="s">
        <v>398</v>
      </c>
      <c r="J523" s="57">
        <f>SUM(J524:J536)</f>
        <v>0</v>
      </c>
      <c r="K523" s="57">
        <f t="shared" ref="K523:O523" si="2082">SUM(K524:K536)</f>
        <v>0</v>
      </c>
      <c r="L523" s="57">
        <f t="shared" si="2082"/>
        <v>0</v>
      </c>
      <c r="M523" s="57">
        <f t="shared" si="2082"/>
        <v>0</v>
      </c>
      <c r="N523" s="57">
        <f t="shared" si="2082"/>
        <v>0</v>
      </c>
      <c r="O523" s="57">
        <f t="shared" si="2082"/>
        <v>0</v>
      </c>
      <c r="P523" s="57">
        <f>L523+O523</f>
        <v>0</v>
      </c>
      <c r="Q523" s="57">
        <f>SUM(Q524:Q536)</f>
        <v>0</v>
      </c>
      <c r="R523" s="57">
        <f t="shared" ref="R523:V523" si="2083">SUM(R524:R536)</f>
        <v>0</v>
      </c>
      <c r="S523" s="57">
        <f t="shared" si="2083"/>
        <v>0</v>
      </c>
      <c r="T523" s="57">
        <f t="shared" si="2083"/>
        <v>0</v>
      </c>
      <c r="U523" s="57">
        <f t="shared" si="2083"/>
        <v>0</v>
      </c>
      <c r="V523" s="57">
        <f t="shared" si="2083"/>
        <v>0</v>
      </c>
      <c r="W523" s="57">
        <f>S523+V523</f>
        <v>0</v>
      </c>
      <c r="X523" s="57">
        <f>SUM(X524:X536)</f>
        <v>0</v>
      </c>
      <c r="Y523" s="57">
        <f t="shared" ref="Y523:AC523" si="2084">SUM(Y524:Y536)</f>
        <v>0</v>
      </c>
      <c r="Z523" s="57">
        <f t="shared" si="2084"/>
        <v>0</v>
      </c>
      <c r="AA523" s="57">
        <f t="shared" si="2084"/>
        <v>0</v>
      </c>
      <c r="AB523" s="57">
        <f t="shared" si="2084"/>
        <v>0</v>
      </c>
      <c r="AC523" s="57">
        <f t="shared" si="2084"/>
        <v>0</v>
      </c>
      <c r="AD523" s="57">
        <f>Z523+AC523</f>
        <v>0</v>
      </c>
      <c r="AE523" s="57">
        <f>SUM(AE524:AE536)</f>
        <v>0</v>
      </c>
      <c r="AF523" s="57">
        <f t="shared" ref="AF523:AI523" si="2085">SUM(AF524:AF536)</f>
        <v>0</v>
      </c>
      <c r="AG523" s="57">
        <f t="shared" si="2085"/>
        <v>0</v>
      </c>
      <c r="AH523" s="57">
        <f t="shared" si="2085"/>
        <v>0</v>
      </c>
      <c r="AI523" s="57">
        <f t="shared" si="2085"/>
        <v>0</v>
      </c>
      <c r="AJ523" s="57">
        <f t="shared" ref="AJ523" si="2086">SUM(AJ524:AJ536)</f>
        <v>0</v>
      </c>
      <c r="AK523" s="57">
        <f>AG523+AJ523</f>
        <v>0</v>
      </c>
      <c r="AL523" s="57">
        <f>SUM(AL524:AL536)</f>
        <v>0</v>
      </c>
      <c r="AM523" s="57">
        <f t="shared" ref="AM523:AQ523" si="2087">SUM(AM524:AM536)</f>
        <v>0</v>
      </c>
      <c r="AN523" s="57">
        <f t="shared" si="2087"/>
        <v>0</v>
      </c>
      <c r="AO523" s="57">
        <f t="shared" si="2087"/>
        <v>0</v>
      </c>
      <c r="AP523" s="57">
        <f t="shared" si="2087"/>
        <v>0</v>
      </c>
      <c r="AQ523" s="57">
        <f t="shared" si="2087"/>
        <v>0</v>
      </c>
      <c r="AR523" s="57">
        <f>AN523+AQ523</f>
        <v>0</v>
      </c>
      <c r="AS523" s="57" t="s">
        <v>65</v>
      </c>
      <c r="AT523" s="179"/>
      <c r="AU523" s="176"/>
      <c r="AV523" s="231"/>
      <c r="AW523" s="231"/>
      <c r="AX523" s="231"/>
      <c r="AY523" s="231"/>
      <c r="BD523" s="248" t="s">
        <v>399</v>
      </c>
    </row>
    <row r="524" spans="1:56" s="19" customFormat="1" ht="70.5" hidden="1" customHeight="1">
      <c r="A524" s="54">
        <v>2019</v>
      </c>
      <c r="B524" s="174">
        <v>8323</v>
      </c>
      <c r="C524" s="54">
        <v>2</v>
      </c>
      <c r="D524" s="54">
        <v>1</v>
      </c>
      <c r="E524" s="54">
        <v>3000</v>
      </c>
      <c r="F524" s="54">
        <v>3300</v>
      </c>
      <c r="G524" s="54">
        <v>334</v>
      </c>
      <c r="H524" s="163"/>
      <c r="I524" s="247" t="s">
        <v>387</v>
      </c>
      <c r="J524" s="56">
        <v>0</v>
      </c>
      <c r="K524" s="56">
        <f>ROUND(P524*1,2)</f>
        <v>0</v>
      </c>
      <c r="L524" s="57">
        <f t="shared" ref="L524:L536" si="2088">J524+K524</f>
        <v>0</v>
      </c>
      <c r="M524" s="56">
        <v>0</v>
      </c>
      <c r="N524" s="56">
        <v>0</v>
      </c>
      <c r="O524" s="57">
        <f t="shared" ref="O524:O536" si="2089">M524+N524</f>
        <v>0</v>
      </c>
      <c r="P524" s="57">
        <v>0</v>
      </c>
      <c r="Q524" s="56">
        <v>0</v>
      </c>
      <c r="R524" s="56">
        <f>ROUND(W524*1,2)</f>
        <v>0</v>
      </c>
      <c r="S524" s="57">
        <f t="shared" ref="S524:S536" si="2090">Q524+R524</f>
        <v>0</v>
      </c>
      <c r="T524" s="56">
        <v>0</v>
      </c>
      <c r="U524" s="56">
        <v>0</v>
      </c>
      <c r="V524" s="57">
        <f t="shared" ref="V524:V536" si="2091">T524+U524</f>
        <v>0</v>
      </c>
      <c r="W524" s="57">
        <v>0</v>
      </c>
      <c r="X524" s="56">
        <v>0</v>
      </c>
      <c r="Y524" s="56">
        <f>ROUND(AD524*1,2)</f>
        <v>0</v>
      </c>
      <c r="Z524" s="57">
        <f t="shared" ref="Z524:Z536" si="2092">X524+Y524</f>
        <v>0</v>
      </c>
      <c r="AA524" s="56">
        <v>0</v>
      </c>
      <c r="AB524" s="56">
        <v>0</v>
      </c>
      <c r="AC524" s="57">
        <f t="shared" ref="AC524:AC536" si="2093">AA524+AB524</f>
        <v>0</v>
      </c>
      <c r="AD524" s="57">
        <v>0</v>
      </c>
      <c r="AE524" s="56">
        <v>0</v>
      </c>
      <c r="AF524" s="56">
        <f>ROUND(AK524*1,2)</f>
        <v>0</v>
      </c>
      <c r="AG524" s="57">
        <f t="shared" ref="AG524:AG536" si="2094">AE524+AF524</f>
        <v>0</v>
      </c>
      <c r="AH524" s="56">
        <v>0</v>
      </c>
      <c r="AI524" s="56">
        <v>0</v>
      </c>
      <c r="AJ524" s="57">
        <f t="shared" ref="AJ524:AJ536" si="2095">AH524+AI524</f>
        <v>0</v>
      </c>
      <c r="AK524" s="57">
        <v>0</v>
      </c>
      <c r="AL524" s="56">
        <v>0</v>
      </c>
      <c r="AM524" s="56">
        <f>ROUND(AR524*1,2)</f>
        <v>0</v>
      </c>
      <c r="AN524" s="57">
        <f t="shared" ref="AN524:AN536" si="2096">AL524+AM524</f>
        <v>0</v>
      </c>
      <c r="AO524" s="56">
        <v>0</v>
      </c>
      <c r="AP524" s="56">
        <v>0</v>
      </c>
      <c r="AQ524" s="57">
        <f t="shared" ref="AQ524:AQ536" si="2097">AO524+AP524</f>
        <v>0</v>
      </c>
      <c r="AR524" s="57">
        <v>0</v>
      </c>
      <c r="AS524" s="57" t="s">
        <v>65</v>
      </c>
      <c r="AT524" s="179"/>
      <c r="AU524" s="176"/>
      <c r="AV524" s="177"/>
      <c r="AW524" s="177"/>
      <c r="AX524" s="177"/>
      <c r="AY524" s="177"/>
      <c r="BD524" s="248" t="s">
        <v>399</v>
      </c>
    </row>
    <row r="525" spans="1:56" s="19" customFormat="1" ht="70.5" hidden="1" customHeight="1">
      <c r="A525" s="54">
        <v>2019</v>
      </c>
      <c r="B525" s="174">
        <v>8323</v>
      </c>
      <c r="C525" s="54">
        <v>2</v>
      </c>
      <c r="D525" s="54">
        <v>1</v>
      </c>
      <c r="E525" s="54">
        <v>3000</v>
      </c>
      <c r="F525" s="54">
        <v>3300</v>
      </c>
      <c r="G525" s="54">
        <v>334</v>
      </c>
      <c r="H525" s="163"/>
      <c r="I525" s="247" t="s">
        <v>388</v>
      </c>
      <c r="J525" s="56">
        <v>0</v>
      </c>
      <c r="K525" s="56">
        <f t="shared" ref="K525:K536" si="2098">ROUND(P525*1,2)</f>
        <v>0</v>
      </c>
      <c r="L525" s="57">
        <f t="shared" si="2088"/>
        <v>0</v>
      </c>
      <c r="M525" s="56">
        <f t="shared" ref="M525:M531" si="2099">P525-J525</f>
        <v>0</v>
      </c>
      <c r="N525" s="56">
        <v>0</v>
      </c>
      <c r="O525" s="57">
        <f t="shared" si="2089"/>
        <v>0</v>
      </c>
      <c r="P525" s="57">
        <v>0</v>
      </c>
      <c r="Q525" s="56">
        <v>0</v>
      </c>
      <c r="R525" s="56">
        <f t="shared" ref="R525:R536" si="2100">ROUND(W525*1,2)</f>
        <v>0</v>
      </c>
      <c r="S525" s="57">
        <f t="shared" si="2090"/>
        <v>0</v>
      </c>
      <c r="T525" s="56">
        <f t="shared" ref="T525:T531" si="2101">W525-Q525</f>
        <v>0</v>
      </c>
      <c r="U525" s="56">
        <v>0</v>
      </c>
      <c r="V525" s="57">
        <f t="shared" si="2091"/>
        <v>0</v>
      </c>
      <c r="W525" s="57">
        <v>0</v>
      </c>
      <c r="X525" s="56">
        <v>0</v>
      </c>
      <c r="Y525" s="56">
        <f t="shared" ref="Y525:Y536" si="2102">ROUND(AD525*1,2)</f>
        <v>0</v>
      </c>
      <c r="Z525" s="57">
        <f t="shared" si="2092"/>
        <v>0</v>
      </c>
      <c r="AA525" s="56">
        <f t="shared" ref="AA525:AA531" si="2103">AD525-X525</f>
        <v>0</v>
      </c>
      <c r="AB525" s="56">
        <v>0</v>
      </c>
      <c r="AC525" s="57">
        <f t="shared" si="2093"/>
        <v>0</v>
      </c>
      <c r="AD525" s="57">
        <v>0</v>
      </c>
      <c r="AE525" s="56">
        <v>0</v>
      </c>
      <c r="AF525" s="56">
        <f t="shared" ref="AF525:AF536" si="2104">ROUND(AK525*1,2)</f>
        <v>0</v>
      </c>
      <c r="AG525" s="57">
        <f t="shared" si="2094"/>
        <v>0</v>
      </c>
      <c r="AH525" s="56">
        <f t="shared" ref="AH525:AH531" si="2105">AK525-AE525</f>
        <v>0</v>
      </c>
      <c r="AI525" s="56">
        <v>0</v>
      </c>
      <c r="AJ525" s="57">
        <f t="shared" si="2095"/>
        <v>0</v>
      </c>
      <c r="AK525" s="57">
        <v>0</v>
      </c>
      <c r="AL525" s="56">
        <v>0</v>
      </c>
      <c r="AM525" s="56">
        <f t="shared" ref="AM525:AM536" si="2106">ROUND(AR525*1,2)</f>
        <v>0</v>
      </c>
      <c r="AN525" s="57">
        <f t="shared" si="2096"/>
        <v>0</v>
      </c>
      <c r="AO525" s="56">
        <f t="shared" ref="AO525:AO531" si="2107">AR525-AL525</f>
        <v>0</v>
      </c>
      <c r="AP525" s="56">
        <v>0</v>
      </c>
      <c r="AQ525" s="57">
        <f t="shared" si="2097"/>
        <v>0</v>
      </c>
      <c r="AR525" s="57">
        <v>0</v>
      </c>
      <c r="AS525" s="57" t="s">
        <v>65</v>
      </c>
      <c r="AT525" s="179"/>
      <c r="AU525" s="176"/>
      <c r="AV525" s="177"/>
      <c r="AW525" s="177"/>
      <c r="AX525" s="177"/>
      <c r="AY525" s="177"/>
      <c r="BD525" s="248" t="s">
        <v>399</v>
      </c>
    </row>
    <row r="526" spans="1:56" s="19" customFormat="1" ht="70.5" hidden="1" customHeight="1">
      <c r="A526" s="54">
        <v>2019</v>
      </c>
      <c r="B526" s="174">
        <v>8323</v>
      </c>
      <c r="C526" s="54">
        <v>2</v>
      </c>
      <c r="D526" s="54">
        <v>1</v>
      </c>
      <c r="E526" s="54">
        <v>3000</v>
      </c>
      <c r="F526" s="54">
        <v>3300</v>
      </c>
      <c r="G526" s="54">
        <v>334</v>
      </c>
      <c r="H526" s="163"/>
      <c r="I526" s="247" t="s">
        <v>389</v>
      </c>
      <c r="J526" s="56">
        <v>0</v>
      </c>
      <c r="K526" s="56">
        <f t="shared" si="2098"/>
        <v>0</v>
      </c>
      <c r="L526" s="57">
        <f t="shared" si="2088"/>
        <v>0</v>
      </c>
      <c r="M526" s="56">
        <f t="shared" si="2099"/>
        <v>0</v>
      </c>
      <c r="N526" s="56">
        <v>0</v>
      </c>
      <c r="O526" s="57">
        <f t="shared" si="2089"/>
        <v>0</v>
      </c>
      <c r="P526" s="57">
        <v>0</v>
      </c>
      <c r="Q526" s="56">
        <v>0</v>
      </c>
      <c r="R526" s="56">
        <f t="shared" si="2100"/>
        <v>0</v>
      </c>
      <c r="S526" s="57">
        <f t="shared" si="2090"/>
        <v>0</v>
      </c>
      <c r="T526" s="56">
        <f t="shared" si="2101"/>
        <v>0</v>
      </c>
      <c r="U526" s="56">
        <v>0</v>
      </c>
      <c r="V526" s="57">
        <f t="shared" si="2091"/>
        <v>0</v>
      </c>
      <c r="W526" s="57">
        <v>0</v>
      </c>
      <c r="X526" s="56">
        <v>0</v>
      </c>
      <c r="Y526" s="56">
        <f t="shared" si="2102"/>
        <v>0</v>
      </c>
      <c r="Z526" s="57">
        <f t="shared" si="2092"/>
        <v>0</v>
      </c>
      <c r="AA526" s="56">
        <f t="shared" si="2103"/>
        <v>0</v>
      </c>
      <c r="AB526" s="56">
        <v>0</v>
      </c>
      <c r="AC526" s="57">
        <f t="shared" si="2093"/>
        <v>0</v>
      </c>
      <c r="AD526" s="57">
        <v>0</v>
      </c>
      <c r="AE526" s="56">
        <v>0</v>
      </c>
      <c r="AF526" s="56">
        <f t="shared" si="2104"/>
        <v>0</v>
      </c>
      <c r="AG526" s="57">
        <f t="shared" si="2094"/>
        <v>0</v>
      </c>
      <c r="AH526" s="56">
        <f t="shared" si="2105"/>
        <v>0</v>
      </c>
      <c r="AI526" s="56">
        <v>0</v>
      </c>
      <c r="AJ526" s="57">
        <f t="shared" si="2095"/>
        <v>0</v>
      </c>
      <c r="AK526" s="57">
        <v>0</v>
      </c>
      <c r="AL526" s="56">
        <v>0</v>
      </c>
      <c r="AM526" s="56">
        <f t="shared" si="2106"/>
        <v>0</v>
      </c>
      <c r="AN526" s="57">
        <f t="shared" si="2096"/>
        <v>0</v>
      </c>
      <c r="AO526" s="56">
        <f t="shared" si="2107"/>
        <v>0</v>
      </c>
      <c r="AP526" s="56">
        <v>0</v>
      </c>
      <c r="AQ526" s="57">
        <f t="shared" si="2097"/>
        <v>0</v>
      </c>
      <c r="AR526" s="57">
        <v>0</v>
      </c>
      <c r="AS526" s="57" t="s">
        <v>65</v>
      </c>
      <c r="AT526" s="179"/>
      <c r="AU526" s="176"/>
      <c r="AV526" s="177"/>
      <c r="AW526" s="177"/>
      <c r="AX526" s="177"/>
      <c r="AY526" s="177"/>
      <c r="BD526" s="248" t="s">
        <v>399</v>
      </c>
    </row>
    <row r="527" spans="1:56" s="19" customFormat="1" ht="70.5" hidden="1" customHeight="1">
      <c r="A527" s="54">
        <v>2019</v>
      </c>
      <c r="B527" s="174">
        <v>8323</v>
      </c>
      <c r="C527" s="54">
        <v>2</v>
      </c>
      <c r="D527" s="54">
        <v>1</v>
      </c>
      <c r="E527" s="54">
        <v>3000</v>
      </c>
      <c r="F527" s="54">
        <v>3300</v>
      </c>
      <c r="G527" s="54">
        <v>334</v>
      </c>
      <c r="H527" s="163"/>
      <c r="I527" s="247" t="s">
        <v>1986</v>
      </c>
      <c r="J527" s="56">
        <v>0</v>
      </c>
      <c r="K527" s="56">
        <f t="shared" si="2098"/>
        <v>0</v>
      </c>
      <c r="L527" s="57">
        <f t="shared" si="2088"/>
        <v>0</v>
      </c>
      <c r="M527" s="56">
        <f t="shared" si="2099"/>
        <v>0</v>
      </c>
      <c r="N527" s="56">
        <v>0</v>
      </c>
      <c r="O527" s="57">
        <f t="shared" si="2089"/>
        <v>0</v>
      </c>
      <c r="P527" s="57">
        <v>0</v>
      </c>
      <c r="Q527" s="56">
        <v>0</v>
      </c>
      <c r="R527" s="56">
        <f t="shared" si="2100"/>
        <v>0</v>
      </c>
      <c r="S527" s="57">
        <f t="shared" si="2090"/>
        <v>0</v>
      </c>
      <c r="T527" s="56">
        <f t="shared" si="2101"/>
        <v>0</v>
      </c>
      <c r="U527" s="56">
        <v>0</v>
      </c>
      <c r="V527" s="57">
        <f t="shared" si="2091"/>
        <v>0</v>
      </c>
      <c r="W527" s="57">
        <v>0</v>
      </c>
      <c r="X527" s="56">
        <v>0</v>
      </c>
      <c r="Y527" s="56">
        <f t="shared" si="2102"/>
        <v>0</v>
      </c>
      <c r="Z527" s="57">
        <f t="shared" si="2092"/>
        <v>0</v>
      </c>
      <c r="AA527" s="56">
        <f t="shared" si="2103"/>
        <v>0</v>
      </c>
      <c r="AB527" s="56">
        <v>0</v>
      </c>
      <c r="AC527" s="57">
        <f t="shared" si="2093"/>
        <v>0</v>
      </c>
      <c r="AD527" s="57">
        <v>0</v>
      </c>
      <c r="AE527" s="56">
        <v>0</v>
      </c>
      <c r="AF527" s="56">
        <f t="shared" si="2104"/>
        <v>0</v>
      </c>
      <c r="AG527" s="57">
        <f t="shared" si="2094"/>
        <v>0</v>
      </c>
      <c r="AH527" s="56">
        <f t="shared" si="2105"/>
        <v>0</v>
      </c>
      <c r="AI527" s="56">
        <v>0</v>
      </c>
      <c r="AJ527" s="57">
        <f t="shared" si="2095"/>
        <v>0</v>
      </c>
      <c r="AK527" s="57">
        <v>0</v>
      </c>
      <c r="AL527" s="56">
        <v>0</v>
      </c>
      <c r="AM527" s="56">
        <f t="shared" si="2106"/>
        <v>0</v>
      </c>
      <c r="AN527" s="57">
        <f t="shared" si="2096"/>
        <v>0</v>
      </c>
      <c r="AO527" s="56">
        <f t="shared" si="2107"/>
        <v>0</v>
      </c>
      <c r="AP527" s="56">
        <v>0</v>
      </c>
      <c r="AQ527" s="57">
        <f t="shared" si="2097"/>
        <v>0</v>
      </c>
      <c r="AR527" s="57">
        <v>0</v>
      </c>
      <c r="AS527" s="57" t="s">
        <v>65</v>
      </c>
      <c r="AT527" s="179"/>
      <c r="AU527" s="176"/>
      <c r="AV527" s="177"/>
      <c r="AW527" s="177"/>
      <c r="AX527" s="177"/>
      <c r="AY527" s="177"/>
      <c r="BD527" s="248" t="s">
        <v>399</v>
      </c>
    </row>
    <row r="528" spans="1:56" s="19" customFormat="1" ht="70.5" hidden="1" customHeight="1">
      <c r="A528" s="54">
        <v>2019</v>
      </c>
      <c r="B528" s="174">
        <v>8323</v>
      </c>
      <c r="C528" s="54">
        <v>2</v>
      </c>
      <c r="D528" s="54">
        <v>1</v>
      </c>
      <c r="E528" s="54">
        <v>3000</v>
      </c>
      <c r="F528" s="54">
        <v>3300</v>
      </c>
      <c r="G528" s="54">
        <v>334</v>
      </c>
      <c r="H528" s="163"/>
      <c r="I528" s="247" t="s">
        <v>1987</v>
      </c>
      <c r="J528" s="56">
        <v>0</v>
      </c>
      <c r="K528" s="56">
        <f t="shared" si="2098"/>
        <v>0</v>
      </c>
      <c r="L528" s="57">
        <f t="shared" si="2088"/>
        <v>0</v>
      </c>
      <c r="M528" s="56">
        <f t="shared" si="2099"/>
        <v>0</v>
      </c>
      <c r="N528" s="56">
        <v>0</v>
      </c>
      <c r="O528" s="57">
        <f t="shared" si="2089"/>
        <v>0</v>
      </c>
      <c r="P528" s="57">
        <v>0</v>
      </c>
      <c r="Q528" s="56">
        <v>0</v>
      </c>
      <c r="R528" s="56">
        <f t="shared" si="2100"/>
        <v>0</v>
      </c>
      <c r="S528" s="57">
        <f t="shared" si="2090"/>
        <v>0</v>
      </c>
      <c r="T528" s="56">
        <f t="shared" si="2101"/>
        <v>0</v>
      </c>
      <c r="U528" s="56">
        <v>0</v>
      </c>
      <c r="V528" s="57">
        <f t="shared" si="2091"/>
        <v>0</v>
      </c>
      <c r="W528" s="57">
        <v>0</v>
      </c>
      <c r="X528" s="56">
        <v>0</v>
      </c>
      <c r="Y528" s="56">
        <f t="shared" si="2102"/>
        <v>0</v>
      </c>
      <c r="Z528" s="57">
        <f t="shared" si="2092"/>
        <v>0</v>
      </c>
      <c r="AA528" s="56">
        <f t="shared" si="2103"/>
        <v>0</v>
      </c>
      <c r="AB528" s="56">
        <v>0</v>
      </c>
      <c r="AC528" s="57">
        <f t="shared" si="2093"/>
        <v>0</v>
      </c>
      <c r="AD528" s="57">
        <v>0</v>
      </c>
      <c r="AE528" s="56">
        <v>0</v>
      </c>
      <c r="AF528" s="56">
        <f t="shared" si="2104"/>
        <v>0</v>
      </c>
      <c r="AG528" s="57">
        <f t="shared" si="2094"/>
        <v>0</v>
      </c>
      <c r="AH528" s="56">
        <f t="shared" si="2105"/>
        <v>0</v>
      </c>
      <c r="AI528" s="56">
        <v>0</v>
      </c>
      <c r="AJ528" s="57">
        <f t="shared" si="2095"/>
        <v>0</v>
      </c>
      <c r="AK528" s="57">
        <v>0</v>
      </c>
      <c r="AL528" s="56">
        <v>0</v>
      </c>
      <c r="AM528" s="56">
        <f t="shared" si="2106"/>
        <v>0</v>
      </c>
      <c r="AN528" s="57">
        <f t="shared" si="2096"/>
        <v>0</v>
      </c>
      <c r="AO528" s="56">
        <f t="shared" si="2107"/>
        <v>0</v>
      </c>
      <c r="AP528" s="56">
        <v>0</v>
      </c>
      <c r="AQ528" s="57">
        <f t="shared" si="2097"/>
        <v>0</v>
      </c>
      <c r="AR528" s="57">
        <v>0</v>
      </c>
      <c r="AS528" s="57" t="s">
        <v>65</v>
      </c>
      <c r="AT528" s="179"/>
      <c r="AU528" s="176"/>
      <c r="AV528" s="177"/>
      <c r="AW528" s="177"/>
      <c r="AX528" s="177"/>
      <c r="AY528" s="177"/>
      <c r="BD528" s="248" t="s">
        <v>399</v>
      </c>
    </row>
    <row r="529" spans="1:56" s="19" customFormat="1" ht="70.5" hidden="1" customHeight="1">
      <c r="A529" s="54">
        <v>2019</v>
      </c>
      <c r="B529" s="174">
        <v>8323</v>
      </c>
      <c r="C529" s="54">
        <v>2</v>
      </c>
      <c r="D529" s="54">
        <v>1</v>
      </c>
      <c r="E529" s="54">
        <v>3000</v>
      </c>
      <c r="F529" s="54">
        <v>3300</v>
      </c>
      <c r="G529" s="54">
        <v>334</v>
      </c>
      <c r="H529" s="163"/>
      <c r="I529" s="247" t="s">
        <v>390</v>
      </c>
      <c r="J529" s="56">
        <v>0</v>
      </c>
      <c r="K529" s="56">
        <f t="shared" si="2098"/>
        <v>0</v>
      </c>
      <c r="L529" s="57">
        <f t="shared" si="2088"/>
        <v>0</v>
      </c>
      <c r="M529" s="56">
        <f t="shared" si="2099"/>
        <v>0</v>
      </c>
      <c r="N529" s="56">
        <v>0</v>
      </c>
      <c r="O529" s="57">
        <f t="shared" si="2089"/>
        <v>0</v>
      </c>
      <c r="P529" s="57">
        <v>0</v>
      </c>
      <c r="Q529" s="56">
        <v>0</v>
      </c>
      <c r="R529" s="56">
        <f t="shared" si="2100"/>
        <v>0</v>
      </c>
      <c r="S529" s="57">
        <f t="shared" si="2090"/>
        <v>0</v>
      </c>
      <c r="T529" s="56">
        <f t="shared" si="2101"/>
        <v>0</v>
      </c>
      <c r="U529" s="56">
        <v>0</v>
      </c>
      <c r="V529" s="57">
        <f t="shared" si="2091"/>
        <v>0</v>
      </c>
      <c r="W529" s="57">
        <v>0</v>
      </c>
      <c r="X529" s="56">
        <v>0</v>
      </c>
      <c r="Y529" s="56">
        <f t="shared" si="2102"/>
        <v>0</v>
      </c>
      <c r="Z529" s="57">
        <f t="shared" si="2092"/>
        <v>0</v>
      </c>
      <c r="AA529" s="56">
        <f t="shared" si="2103"/>
        <v>0</v>
      </c>
      <c r="AB529" s="56">
        <v>0</v>
      </c>
      <c r="AC529" s="57">
        <f t="shared" si="2093"/>
        <v>0</v>
      </c>
      <c r="AD529" s="57">
        <v>0</v>
      </c>
      <c r="AE529" s="56">
        <v>0</v>
      </c>
      <c r="AF529" s="56">
        <f t="shared" si="2104"/>
        <v>0</v>
      </c>
      <c r="AG529" s="57">
        <f t="shared" si="2094"/>
        <v>0</v>
      </c>
      <c r="AH529" s="56">
        <f t="shared" si="2105"/>
        <v>0</v>
      </c>
      <c r="AI529" s="56">
        <v>0</v>
      </c>
      <c r="AJ529" s="57">
        <f t="shared" si="2095"/>
        <v>0</v>
      </c>
      <c r="AK529" s="57">
        <v>0</v>
      </c>
      <c r="AL529" s="56">
        <v>0</v>
      </c>
      <c r="AM529" s="56">
        <f t="shared" si="2106"/>
        <v>0</v>
      </c>
      <c r="AN529" s="57">
        <f t="shared" si="2096"/>
        <v>0</v>
      </c>
      <c r="AO529" s="56">
        <f t="shared" si="2107"/>
        <v>0</v>
      </c>
      <c r="AP529" s="56">
        <v>0</v>
      </c>
      <c r="AQ529" s="57">
        <f t="shared" si="2097"/>
        <v>0</v>
      </c>
      <c r="AR529" s="57">
        <v>0</v>
      </c>
      <c r="AS529" s="57" t="s">
        <v>65</v>
      </c>
      <c r="AT529" s="179"/>
      <c r="AU529" s="176"/>
      <c r="AV529" s="177"/>
      <c r="AW529" s="177"/>
      <c r="AX529" s="177"/>
      <c r="AY529" s="177"/>
      <c r="BD529" s="248" t="s">
        <v>399</v>
      </c>
    </row>
    <row r="530" spans="1:56" s="19" customFormat="1" ht="70.5" hidden="1" customHeight="1">
      <c r="A530" s="54">
        <v>2019</v>
      </c>
      <c r="B530" s="174">
        <v>8323</v>
      </c>
      <c r="C530" s="54">
        <v>2</v>
      </c>
      <c r="D530" s="54">
        <v>1</v>
      </c>
      <c r="E530" s="54">
        <v>3000</v>
      </c>
      <c r="F530" s="54">
        <v>3300</v>
      </c>
      <c r="G530" s="54">
        <v>334</v>
      </c>
      <c r="H530" s="163"/>
      <c r="I530" s="247" t="s">
        <v>391</v>
      </c>
      <c r="J530" s="56">
        <v>0</v>
      </c>
      <c r="K530" s="56">
        <f t="shared" si="2098"/>
        <v>0</v>
      </c>
      <c r="L530" s="57">
        <f t="shared" si="2088"/>
        <v>0</v>
      </c>
      <c r="M530" s="56">
        <f t="shared" si="2099"/>
        <v>0</v>
      </c>
      <c r="N530" s="56">
        <v>0</v>
      </c>
      <c r="O530" s="57">
        <f t="shared" si="2089"/>
        <v>0</v>
      </c>
      <c r="P530" s="57">
        <v>0</v>
      </c>
      <c r="Q530" s="56">
        <v>0</v>
      </c>
      <c r="R530" s="56">
        <f t="shared" si="2100"/>
        <v>0</v>
      </c>
      <c r="S530" s="57">
        <f t="shared" si="2090"/>
        <v>0</v>
      </c>
      <c r="T530" s="56">
        <f t="shared" si="2101"/>
        <v>0</v>
      </c>
      <c r="U530" s="56">
        <v>0</v>
      </c>
      <c r="V530" s="57">
        <f t="shared" si="2091"/>
        <v>0</v>
      </c>
      <c r="W530" s="57">
        <v>0</v>
      </c>
      <c r="X530" s="56">
        <v>0</v>
      </c>
      <c r="Y530" s="56">
        <f t="shared" si="2102"/>
        <v>0</v>
      </c>
      <c r="Z530" s="57">
        <f t="shared" si="2092"/>
        <v>0</v>
      </c>
      <c r="AA530" s="56">
        <f t="shared" si="2103"/>
        <v>0</v>
      </c>
      <c r="AB530" s="56">
        <v>0</v>
      </c>
      <c r="AC530" s="57">
        <f t="shared" si="2093"/>
        <v>0</v>
      </c>
      <c r="AD530" s="57">
        <v>0</v>
      </c>
      <c r="AE530" s="56">
        <v>0</v>
      </c>
      <c r="AF530" s="56">
        <f t="shared" si="2104"/>
        <v>0</v>
      </c>
      <c r="AG530" s="57">
        <f t="shared" si="2094"/>
        <v>0</v>
      </c>
      <c r="AH530" s="56">
        <f t="shared" si="2105"/>
        <v>0</v>
      </c>
      <c r="AI530" s="56">
        <v>0</v>
      </c>
      <c r="AJ530" s="57">
        <f t="shared" si="2095"/>
        <v>0</v>
      </c>
      <c r="AK530" s="57">
        <v>0</v>
      </c>
      <c r="AL530" s="56">
        <v>0</v>
      </c>
      <c r="AM530" s="56">
        <f t="shared" si="2106"/>
        <v>0</v>
      </c>
      <c r="AN530" s="57">
        <f t="shared" si="2096"/>
        <v>0</v>
      </c>
      <c r="AO530" s="56">
        <f t="shared" si="2107"/>
        <v>0</v>
      </c>
      <c r="AP530" s="56">
        <v>0</v>
      </c>
      <c r="AQ530" s="57">
        <f t="shared" si="2097"/>
        <v>0</v>
      </c>
      <c r="AR530" s="57">
        <v>0</v>
      </c>
      <c r="AS530" s="57" t="s">
        <v>65</v>
      </c>
      <c r="AT530" s="179"/>
      <c r="AU530" s="176"/>
      <c r="AV530" s="177"/>
      <c r="AW530" s="177"/>
      <c r="AX530" s="177"/>
      <c r="AY530" s="177"/>
      <c r="BD530" s="248" t="s">
        <v>399</v>
      </c>
    </row>
    <row r="531" spans="1:56" s="19" customFormat="1" ht="70.5" hidden="1" customHeight="1">
      <c r="A531" s="54">
        <v>2019</v>
      </c>
      <c r="B531" s="174">
        <v>8323</v>
      </c>
      <c r="C531" s="54">
        <v>2</v>
      </c>
      <c r="D531" s="54">
        <v>1</v>
      </c>
      <c r="E531" s="54">
        <v>3000</v>
      </c>
      <c r="F531" s="54">
        <v>3300</v>
      </c>
      <c r="G531" s="54">
        <v>334</v>
      </c>
      <c r="H531" s="163"/>
      <c r="I531" s="247" t="s">
        <v>392</v>
      </c>
      <c r="J531" s="56">
        <v>0</v>
      </c>
      <c r="K531" s="56">
        <f t="shared" si="2098"/>
        <v>0</v>
      </c>
      <c r="L531" s="57">
        <f t="shared" si="2088"/>
        <v>0</v>
      </c>
      <c r="M531" s="56">
        <f t="shared" si="2099"/>
        <v>0</v>
      </c>
      <c r="N531" s="56">
        <v>0</v>
      </c>
      <c r="O531" s="57">
        <f t="shared" si="2089"/>
        <v>0</v>
      </c>
      <c r="P531" s="57">
        <v>0</v>
      </c>
      <c r="Q531" s="56">
        <v>0</v>
      </c>
      <c r="R531" s="56">
        <f t="shared" si="2100"/>
        <v>0</v>
      </c>
      <c r="S531" s="57">
        <f t="shared" si="2090"/>
        <v>0</v>
      </c>
      <c r="T531" s="56">
        <f t="shared" si="2101"/>
        <v>0</v>
      </c>
      <c r="U531" s="56">
        <v>0</v>
      </c>
      <c r="V531" s="57">
        <f t="shared" si="2091"/>
        <v>0</v>
      </c>
      <c r="W531" s="57">
        <v>0</v>
      </c>
      <c r="X531" s="56">
        <v>0</v>
      </c>
      <c r="Y531" s="56">
        <f t="shared" si="2102"/>
        <v>0</v>
      </c>
      <c r="Z531" s="57">
        <f t="shared" si="2092"/>
        <v>0</v>
      </c>
      <c r="AA531" s="56">
        <f t="shared" si="2103"/>
        <v>0</v>
      </c>
      <c r="AB531" s="56">
        <v>0</v>
      </c>
      <c r="AC531" s="57">
        <f t="shared" si="2093"/>
        <v>0</v>
      </c>
      <c r="AD531" s="57">
        <v>0</v>
      </c>
      <c r="AE531" s="56">
        <v>0</v>
      </c>
      <c r="AF531" s="56">
        <f t="shared" si="2104"/>
        <v>0</v>
      </c>
      <c r="AG531" s="57">
        <f t="shared" si="2094"/>
        <v>0</v>
      </c>
      <c r="AH531" s="56">
        <f t="shared" si="2105"/>
        <v>0</v>
      </c>
      <c r="AI531" s="56">
        <v>0</v>
      </c>
      <c r="AJ531" s="57">
        <f t="shared" si="2095"/>
        <v>0</v>
      </c>
      <c r="AK531" s="57">
        <v>0</v>
      </c>
      <c r="AL531" s="56">
        <v>0</v>
      </c>
      <c r="AM531" s="56">
        <f t="shared" si="2106"/>
        <v>0</v>
      </c>
      <c r="AN531" s="57">
        <f t="shared" si="2096"/>
        <v>0</v>
      </c>
      <c r="AO531" s="56">
        <f t="shared" si="2107"/>
        <v>0</v>
      </c>
      <c r="AP531" s="56">
        <v>0</v>
      </c>
      <c r="AQ531" s="57">
        <f t="shared" si="2097"/>
        <v>0</v>
      </c>
      <c r="AR531" s="57">
        <v>0</v>
      </c>
      <c r="AS531" s="57" t="s">
        <v>65</v>
      </c>
      <c r="AT531" s="179"/>
      <c r="AU531" s="176"/>
      <c r="AV531" s="177"/>
      <c r="AW531" s="177"/>
      <c r="AX531" s="177"/>
      <c r="AY531" s="177"/>
      <c r="BD531" s="248" t="s">
        <v>399</v>
      </c>
    </row>
    <row r="532" spans="1:56" s="19" customFormat="1" ht="70.5" hidden="1" customHeight="1">
      <c r="A532" s="54">
        <v>2019</v>
      </c>
      <c r="B532" s="174">
        <v>8323</v>
      </c>
      <c r="C532" s="54">
        <v>2</v>
      </c>
      <c r="D532" s="54">
        <v>1</v>
      </c>
      <c r="E532" s="54">
        <v>3000</v>
      </c>
      <c r="F532" s="54">
        <v>3300</v>
      </c>
      <c r="G532" s="54">
        <v>334</v>
      </c>
      <c r="H532" s="163"/>
      <c r="I532" s="247" t="s">
        <v>393</v>
      </c>
      <c r="J532" s="56">
        <v>0</v>
      </c>
      <c r="K532" s="56">
        <f t="shared" si="2098"/>
        <v>0</v>
      </c>
      <c r="L532" s="57">
        <f t="shared" si="2088"/>
        <v>0</v>
      </c>
      <c r="M532" s="56">
        <v>0</v>
      </c>
      <c r="N532" s="56">
        <v>0</v>
      </c>
      <c r="O532" s="57">
        <f t="shared" si="2089"/>
        <v>0</v>
      </c>
      <c r="P532" s="57">
        <v>0</v>
      </c>
      <c r="Q532" s="56">
        <v>0</v>
      </c>
      <c r="R532" s="56">
        <f t="shared" si="2100"/>
        <v>0</v>
      </c>
      <c r="S532" s="57">
        <f t="shared" si="2090"/>
        <v>0</v>
      </c>
      <c r="T532" s="56">
        <v>0</v>
      </c>
      <c r="U532" s="56">
        <v>0</v>
      </c>
      <c r="V532" s="57">
        <f t="shared" si="2091"/>
        <v>0</v>
      </c>
      <c r="W532" s="57">
        <v>0</v>
      </c>
      <c r="X532" s="56">
        <v>0</v>
      </c>
      <c r="Y532" s="56">
        <f t="shared" si="2102"/>
        <v>0</v>
      </c>
      <c r="Z532" s="57">
        <f t="shared" si="2092"/>
        <v>0</v>
      </c>
      <c r="AA532" s="56">
        <v>0</v>
      </c>
      <c r="AB532" s="56">
        <v>0</v>
      </c>
      <c r="AC532" s="57">
        <f t="shared" si="2093"/>
        <v>0</v>
      </c>
      <c r="AD532" s="57">
        <v>0</v>
      </c>
      <c r="AE532" s="56">
        <v>0</v>
      </c>
      <c r="AF532" s="56">
        <f t="shared" si="2104"/>
        <v>0</v>
      </c>
      <c r="AG532" s="57">
        <f t="shared" si="2094"/>
        <v>0</v>
      </c>
      <c r="AH532" s="56">
        <v>0</v>
      </c>
      <c r="AI532" s="56">
        <v>0</v>
      </c>
      <c r="AJ532" s="57">
        <f t="shared" si="2095"/>
        <v>0</v>
      </c>
      <c r="AK532" s="57">
        <v>0</v>
      </c>
      <c r="AL532" s="56">
        <v>0</v>
      </c>
      <c r="AM532" s="56">
        <f t="shared" si="2106"/>
        <v>0</v>
      </c>
      <c r="AN532" s="57">
        <f t="shared" si="2096"/>
        <v>0</v>
      </c>
      <c r="AO532" s="56">
        <v>0</v>
      </c>
      <c r="AP532" s="56">
        <v>0</v>
      </c>
      <c r="AQ532" s="57">
        <f t="shared" si="2097"/>
        <v>0</v>
      </c>
      <c r="AR532" s="57">
        <v>0</v>
      </c>
      <c r="AS532" s="57" t="s">
        <v>65</v>
      </c>
      <c r="AT532" s="179"/>
      <c r="AU532" s="176"/>
      <c r="AV532" s="177"/>
      <c r="AW532" s="177"/>
      <c r="AX532" s="177"/>
      <c r="AY532" s="177"/>
      <c r="BD532" s="248" t="s">
        <v>399</v>
      </c>
    </row>
    <row r="533" spans="1:56" s="19" customFormat="1" ht="70.5" hidden="1" customHeight="1">
      <c r="A533" s="54">
        <v>2019</v>
      </c>
      <c r="B533" s="174">
        <v>8323</v>
      </c>
      <c r="C533" s="54">
        <v>2</v>
      </c>
      <c r="D533" s="54">
        <v>1</v>
      </c>
      <c r="E533" s="54">
        <v>3000</v>
      </c>
      <c r="F533" s="54">
        <v>3300</v>
      </c>
      <c r="G533" s="54">
        <v>334</v>
      </c>
      <c r="H533" s="163"/>
      <c r="I533" s="247" t="s">
        <v>394</v>
      </c>
      <c r="J533" s="56">
        <v>0</v>
      </c>
      <c r="K533" s="56">
        <f t="shared" si="2098"/>
        <v>0</v>
      </c>
      <c r="L533" s="57">
        <f t="shared" si="2088"/>
        <v>0</v>
      </c>
      <c r="M533" s="56">
        <v>0</v>
      </c>
      <c r="N533" s="56">
        <v>0</v>
      </c>
      <c r="O533" s="57">
        <f t="shared" si="2089"/>
        <v>0</v>
      </c>
      <c r="P533" s="57">
        <v>0</v>
      </c>
      <c r="Q533" s="56">
        <v>0</v>
      </c>
      <c r="R533" s="56">
        <f t="shared" si="2100"/>
        <v>0</v>
      </c>
      <c r="S533" s="57">
        <f t="shared" si="2090"/>
        <v>0</v>
      </c>
      <c r="T533" s="56">
        <v>0</v>
      </c>
      <c r="U533" s="56">
        <v>0</v>
      </c>
      <c r="V533" s="57">
        <f t="shared" si="2091"/>
        <v>0</v>
      </c>
      <c r="W533" s="57">
        <v>0</v>
      </c>
      <c r="X533" s="56">
        <v>0</v>
      </c>
      <c r="Y533" s="56">
        <f t="shared" si="2102"/>
        <v>0</v>
      </c>
      <c r="Z533" s="57">
        <f t="shared" si="2092"/>
        <v>0</v>
      </c>
      <c r="AA533" s="56">
        <v>0</v>
      </c>
      <c r="AB533" s="56">
        <v>0</v>
      </c>
      <c r="AC533" s="57">
        <f t="shared" si="2093"/>
        <v>0</v>
      </c>
      <c r="AD533" s="57">
        <v>0</v>
      </c>
      <c r="AE533" s="56">
        <v>0</v>
      </c>
      <c r="AF533" s="56">
        <f t="shared" si="2104"/>
        <v>0</v>
      </c>
      <c r="AG533" s="57">
        <f t="shared" si="2094"/>
        <v>0</v>
      </c>
      <c r="AH533" s="56">
        <v>0</v>
      </c>
      <c r="AI533" s="56">
        <v>0</v>
      </c>
      <c r="AJ533" s="57">
        <f t="shared" si="2095"/>
        <v>0</v>
      </c>
      <c r="AK533" s="57">
        <v>0</v>
      </c>
      <c r="AL533" s="56">
        <v>0</v>
      </c>
      <c r="AM533" s="56">
        <f t="shared" si="2106"/>
        <v>0</v>
      </c>
      <c r="AN533" s="57">
        <f t="shared" si="2096"/>
        <v>0</v>
      </c>
      <c r="AO533" s="56">
        <v>0</v>
      </c>
      <c r="AP533" s="56">
        <v>0</v>
      </c>
      <c r="AQ533" s="57">
        <f t="shared" si="2097"/>
        <v>0</v>
      </c>
      <c r="AR533" s="57">
        <v>0</v>
      </c>
      <c r="AS533" s="57" t="s">
        <v>65</v>
      </c>
      <c r="AT533" s="179"/>
      <c r="AU533" s="176"/>
      <c r="AV533" s="177"/>
      <c r="AW533" s="177"/>
      <c r="AX533" s="177"/>
      <c r="AY533" s="177"/>
      <c r="BD533" s="248" t="s">
        <v>399</v>
      </c>
    </row>
    <row r="534" spans="1:56" s="19" customFormat="1" ht="70.5" hidden="1" customHeight="1">
      <c r="A534" s="54">
        <v>2019</v>
      </c>
      <c r="B534" s="174">
        <v>8323</v>
      </c>
      <c r="C534" s="54">
        <v>2</v>
      </c>
      <c r="D534" s="54">
        <v>1</v>
      </c>
      <c r="E534" s="54">
        <v>3000</v>
      </c>
      <c r="F534" s="54">
        <v>3300</v>
      </c>
      <c r="G534" s="54">
        <v>334</v>
      </c>
      <c r="H534" s="163"/>
      <c r="I534" s="247" t="s">
        <v>395</v>
      </c>
      <c r="J534" s="56">
        <v>0</v>
      </c>
      <c r="K534" s="56">
        <f t="shared" si="2098"/>
        <v>0</v>
      </c>
      <c r="L534" s="57">
        <f t="shared" si="2088"/>
        <v>0</v>
      </c>
      <c r="M534" s="56">
        <v>0</v>
      </c>
      <c r="N534" s="56">
        <v>0</v>
      </c>
      <c r="O534" s="57">
        <f t="shared" si="2089"/>
        <v>0</v>
      </c>
      <c r="P534" s="57">
        <v>0</v>
      </c>
      <c r="Q534" s="56">
        <v>0</v>
      </c>
      <c r="R534" s="56">
        <f t="shared" si="2100"/>
        <v>0</v>
      </c>
      <c r="S534" s="57">
        <f t="shared" si="2090"/>
        <v>0</v>
      </c>
      <c r="T534" s="56">
        <v>0</v>
      </c>
      <c r="U534" s="56">
        <v>0</v>
      </c>
      <c r="V534" s="57">
        <f t="shared" si="2091"/>
        <v>0</v>
      </c>
      <c r="W534" s="57">
        <v>0</v>
      </c>
      <c r="X534" s="56">
        <v>0</v>
      </c>
      <c r="Y534" s="56">
        <f t="shared" si="2102"/>
        <v>0</v>
      </c>
      <c r="Z534" s="57">
        <f t="shared" si="2092"/>
        <v>0</v>
      </c>
      <c r="AA534" s="56">
        <v>0</v>
      </c>
      <c r="AB534" s="56">
        <v>0</v>
      </c>
      <c r="AC534" s="57">
        <f t="shared" si="2093"/>
        <v>0</v>
      </c>
      <c r="AD534" s="57">
        <v>0</v>
      </c>
      <c r="AE534" s="56">
        <v>0</v>
      </c>
      <c r="AF534" s="56">
        <f t="shared" si="2104"/>
        <v>0</v>
      </c>
      <c r="AG534" s="57">
        <f t="shared" si="2094"/>
        <v>0</v>
      </c>
      <c r="AH534" s="56">
        <v>0</v>
      </c>
      <c r="AI534" s="56">
        <v>0</v>
      </c>
      <c r="AJ534" s="57">
        <f t="shared" si="2095"/>
        <v>0</v>
      </c>
      <c r="AK534" s="57">
        <v>0</v>
      </c>
      <c r="AL534" s="56">
        <v>0</v>
      </c>
      <c r="AM534" s="56">
        <f t="shared" si="2106"/>
        <v>0</v>
      </c>
      <c r="AN534" s="57">
        <f t="shared" si="2096"/>
        <v>0</v>
      </c>
      <c r="AO534" s="56">
        <v>0</v>
      </c>
      <c r="AP534" s="56">
        <v>0</v>
      </c>
      <c r="AQ534" s="57">
        <f t="shared" si="2097"/>
        <v>0</v>
      </c>
      <c r="AR534" s="57">
        <v>0</v>
      </c>
      <c r="AS534" s="57" t="s">
        <v>65</v>
      </c>
      <c r="AT534" s="179"/>
      <c r="AU534" s="176"/>
      <c r="AV534" s="177"/>
      <c r="AW534" s="177"/>
      <c r="AX534" s="177"/>
      <c r="AY534" s="177"/>
      <c r="BD534" s="248" t="s">
        <v>399</v>
      </c>
    </row>
    <row r="535" spans="1:56" s="19" customFormat="1" ht="70.5" hidden="1" customHeight="1">
      <c r="A535" s="54">
        <v>2019</v>
      </c>
      <c r="B535" s="174">
        <v>8323</v>
      </c>
      <c r="C535" s="54">
        <v>2</v>
      </c>
      <c r="D535" s="54">
        <v>1</v>
      </c>
      <c r="E535" s="54">
        <v>3000</v>
      </c>
      <c r="F535" s="54">
        <v>3300</v>
      </c>
      <c r="G535" s="54">
        <v>334</v>
      </c>
      <c r="H535" s="163"/>
      <c r="I535" s="247" t="s">
        <v>396</v>
      </c>
      <c r="J535" s="56">
        <v>0</v>
      </c>
      <c r="K535" s="56">
        <f t="shared" si="2098"/>
        <v>0</v>
      </c>
      <c r="L535" s="57">
        <f t="shared" si="2088"/>
        <v>0</v>
      </c>
      <c r="M535" s="56">
        <v>0</v>
      </c>
      <c r="N535" s="56">
        <v>0</v>
      </c>
      <c r="O535" s="57">
        <f t="shared" si="2089"/>
        <v>0</v>
      </c>
      <c r="P535" s="57">
        <v>0</v>
      </c>
      <c r="Q535" s="56">
        <v>0</v>
      </c>
      <c r="R535" s="56">
        <f t="shared" si="2100"/>
        <v>0</v>
      </c>
      <c r="S535" s="57">
        <f t="shared" si="2090"/>
        <v>0</v>
      </c>
      <c r="T535" s="56">
        <v>0</v>
      </c>
      <c r="U535" s="56">
        <v>0</v>
      </c>
      <c r="V535" s="57">
        <f t="shared" si="2091"/>
        <v>0</v>
      </c>
      <c r="W535" s="57">
        <v>0</v>
      </c>
      <c r="X535" s="56">
        <v>0</v>
      </c>
      <c r="Y535" s="56">
        <f t="shared" si="2102"/>
        <v>0</v>
      </c>
      <c r="Z535" s="57">
        <f t="shared" si="2092"/>
        <v>0</v>
      </c>
      <c r="AA535" s="56">
        <v>0</v>
      </c>
      <c r="AB535" s="56">
        <v>0</v>
      </c>
      <c r="AC535" s="57">
        <f t="shared" si="2093"/>
        <v>0</v>
      </c>
      <c r="AD535" s="57">
        <v>0</v>
      </c>
      <c r="AE535" s="56">
        <v>0</v>
      </c>
      <c r="AF535" s="56">
        <f t="shared" si="2104"/>
        <v>0</v>
      </c>
      <c r="AG535" s="57">
        <f t="shared" si="2094"/>
        <v>0</v>
      </c>
      <c r="AH535" s="56">
        <v>0</v>
      </c>
      <c r="AI535" s="56">
        <v>0</v>
      </c>
      <c r="AJ535" s="57">
        <f t="shared" si="2095"/>
        <v>0</v>
      </c>
      <c r="AK535" s="57">
        <v>0</v>
      </c>
      <c r="AL535" s="56">
        <v>0</v>
      </c>
      <c r="AM535" s="56">
        <f t="shared" si="2106"/>
        <v>0</v>
      </c>
      <c r="AN535" s="57">
        <f t="shared" si="2096"/>
        <v>0</v>
      </c>
      <c r="AO535" s="56">
        <v>0</v>
      </c>
      <c r="AP535" s="56">
        <v>0</v>
      </c>
      <c r="AQ535" s="57">
        <f t="shared" si="2097"/>
        <v>0</v>
      </c>
      <c r="AR535" s="57">
        <v>0</v>
      </c>
      <c r="AS535" s="57" t="s">
        <v>65</v>
      </c>
      <c r="AT535" s="179"/>
      <c r="AU535" s="176"/>
      <c r="AV535" s="177"/>
      <c r="AW535" s="177"/>
      <c r="AX535" s="177"/>
      <c r="AY535" s="177"/>
      <c r="BD535" s="248" t="s">
        <v>399</v>
      </c>
    </row>
    <row r="536" spans="1:56" s="19" customFormat="1" ht="70.5" hidden="1" customHeight="1">
      <c r="A536" s="54">
        <v>2019</v>
      </c>
      <c r="B536" s="174">
        <v>8323</v>
      </c>
      <c r="C536" s="54">
        <v>2</v>
      </c>
      <c r="D536" s="54">
        <v>1</v>
      </c>
      <c r="E536" s="54">
        <v>3000</v>
      </c>
      <c r="F536" s="54">
        <v>3300</v>
      </c>
      <c r="G536" s="54">
        <v>334</v>
      </c>
      <c r="H536" s="163"/>
      <c r="I536" s="247" t="s">
        <v>397</v>
      </c>
      <c r="J536" s="56">
        <v>0</v>
      </c>
      <c r="K536" s="56">
        <f t="shared" si="2098"/>
        <v>0</v>
      </c>
      <c r="L536" s="57">
        <f t="shared" si="2088"/>
        <v>0</v>
      </c>
      <c r="M536" s="56">
        <f>P536-J536</f>
        <v>0</v>
      </c>
      <c r="N536" s="56">
        <v>0</v>
      </c>
      <c r="O536" s="57">
        <f t="shared" si="2089"/>
        <v>0</v>
      </c>
      <c r="P536" s="57">
        <v>0</v>
      </c>
      <c r="Q536" s="56">
        <v>0</v>
      </c>
      <c r="R536" s="56">
        <f t="shared" si="2100"/>
        <v>0</v>
      </c>
      <c r="S536" s="57">
        <f t="shared" si="2090"/>
        <v>0</v>
      </c>
      <c r="T536" s="56">
        <f>W536-Q536</f>
        <v>0</v>
      </c>
      <c r="U536" s="56">
        <v>0</v>
      </c>
      <c r="V536" s="57">
        <f t="shared" si="2091"/>
        <v>0</v>
      </c>
      <c r="W536" s="57">
        <v>0</v>
      </c>
      <c r="X536" s="56">
        <v>0</v>
      </c>
      <c r="Y536" s="56">
        <f t="shared" si="2102"/>
        <v>0</v>
      </c>
      <c r="Z536" s="57">
        <f t="shared" si="2092"/>
        <v>0</v>
      </c>
      <c r="AA536" s="56">
        <f>AD536-X536</f>
        <v>0</v>
      </c>
      <c r="AB536" s="56">
        <v>0</v>
      </c>
      <c r="AC536" s="57">
        <f t="shared" si="2093"/>
        <v>0</v>
      </c>
      <c r="AD536" s="57">
        <v>0</v>
      </c>
      <c r="AE536" s="56">
        <v>0</v>
      </c>
      <c r="AF536" s="56">
        <f t="shared" si="2104"/>
        <v>0</v>
      </c>
      <c r="AG536" s="57">
        <f t="shared" si="2094"/>
        <v>0</v>
      </c>
      <c r="AH536" s="56">
        <f>AK536-AE536</f>
        <v>0</v>
      </c>
      <c r="AI536" s="56">
        <v>0</v>
      </c>
      <c r="AJ536" s="57">
        <f t="shared" si="2095"/>
        <v>0</v>
      </c>
      <c r="AK536" s="57">
        <v>0</v>
      </c>
      <c r="AL536" s="56">
        <v>0</v>
      </c>
      <c r="AM536" s="56">
        <f t="shared" si="2106"/>
        <v>0</v>
      </c>
      <c r="AN536" s="57">
        <f t="shared" si="2096"/>
        <v>0</v>
      </c>
      <c r="AO536" s="56">
        <f>AR536-AL536</f>
        <v>0</v>
      </c>
      <c r="AP536" s="56">
        <v>0</v>
      </c>
      <c r="AQ536" s="57">
        <f t="shared" si="2097"/>
        <v>0</v>
      </c>
      <c r="AR536" s="57">
        <v>0</v>
      </c>
      <c r="AS536" s="57" t="s">
        <v>65</v>
      </c>
      <c r="AT536" s="179"/>
      <c r="AU536" s="176"/>
      <c r="AV536" s="177"/>
      <c r="AW536" s="177"/>
      <c r="AX536" s="177"/>
      <c r="AY536" s="177"/>
      <c r="BD536" s="248" t="s">
        <v>399</v>
      </c>
    </row>
    <row r="537" spans="1:56" s="19" customFormat="1" ht="70.5" customHeight="1">
      <c r="A537" s="54">
        <v>2019</v>
      </c>
      <c r="B537" s="189">
        <v>8323</v>
      </c>
      <c r="C537" s="54">
        <v>2</v>
      </c>
      <c r="D537" s="54">
        <v>1</v>
      </c>
      <c r="E537" s="54">
        <v>3000</v>
      </c>
      <c r="F537" s="54">
        <v>3300</v>
      </c>
      <c r="G537" s="54">
        <v>334</v>
      </c>
      <c r="H537" s="163">
        <v>1</v>
      </c>
      <c r="I537" s="246" t="s">
        <v>400</v>
      </c>
      <c r="J537" s="57">
        <f>SUM(J538:J545)</f>
        <v>4100000</v>
      </c>
      <c r="K537" s="57">
        <f t="shared" ref="K537:O537" si="2108">SUM(K538:K545)</f>
        <v>0</v>
      </c>
      <c r="L537" s="57">
        <f t="shared" si="2108"/>
        <v>4100000</v>
      </c>
      <c r="M537" s="57">
        <f t="shared" si="2108"/>
        <v>0</v>
      </c>
      <c r="N537" s="57">
        <f t="shared" si="2108"/>
        <v>0</v>
      </c>
      <c r="O537" s="57">
        <f t="shared" si="2108"/>
        <v>0</v>
      </c>
      <c r="P537" s="57">
        <f>L537+O537</f>
        <v>4100000</v>
      </c>
      <c r="Q537" s="57">
        <f>SUM(Q538:Q544)</f>
        <v>0</v>
      </c>
      <c r="R537" s="57">
        <f t="shared" ref="R537:W537" si="2109">SUM(R538:R544)</f>
        <v>0</v>
      </c>
      <c r="S537" s="57">
        <f t="shared" si="2109"/>
        <v>0</v>
      </c>
      <c r="T537" s="57">
        <f t="shared" si="2109"/>
        <v>0</v>
      </c>
      <c r="U537" s="57">
        <f t="shared" si="2109"/>
        <v>0</v>
      </c>
      <c r="V537" s="57">
        <f t="shared" si="2109"/>
        <v>0</v>
      </c>
      <c r="W537" s="57">
        <f t="shared" si="2109"/>
        <v>0</v>
      </c>
      <c r="X537" s="57">
        <f t="shared" ref="X537" si="2110">SUM(X538:X544)</f>
        <v>0</v>
      </c>
      <c r="Y537" s="57">
        <f t="shared" ref="Y537" si="2111">SUM(Y538:Y544)</f>
        <v>0</v>
      </c>
      <c r="Z537" s="57">
        <f t="shared" ref="Z537" si="2112">SUM(Z538:Z544)</f>
        <v>0</v>
      </c>
      <c r="AA537" s="57">
        <f t="shared" ref="AA537" si="2113">SUM(AA538:AA544)</f>
        <v>0</v>
      </c>
      <c r="AB537" s="57">
        <f t="shared" ref="AB537" si="2114">SUM(AB538:AB544)</f>
        <v>0</v>
      </c>
      <c r="AC537" s="57">
        <f t="shared" ref="AC537" si="2115">SUM(AC538:AC544)</f>
        <v>0</v>
      </c>
      <c r="AD537" s="57">
        <f t="shared" ref="AD537" si="2116">SUM(AD538:AD544)</f>
        <v>0</v>
      </c>
      <c r="AE537" s="57">
        <f t="shared" ref="AE537" si="2117">SUM(AE538:AE544)</f>
        <v>0</v>
      </c>
      <c r="AF537" s="57">
        <f t="shared" ref="AF537" si="2118">SUM(AF538:AF544)</f>
        <v>0</v>
      </c>
      <c r="AG537" s="57">
        <f t="shared" ref="AG537" si="2119">SUM(AG538:AG544)</f>
        <v>0</v>
      </c>
      <c r="AH537" s="57">
        <f t="shared" ref="AH537" si="2120">SUM(AH538:AH544)</f>
        <v>0</v>
      </c>
      <c r="AI537" s="57">
        <f t="shared" ref="AI537" si="2121">SUM(AI538:AI544)</f>
        <v>0</v>
      </c>
      <c r="AJ537" s="57">
        <f t="shared" ref="AJ537" si="2122">SUM(AJ538:AJ544)</f>
        <v>0</v>
      </c>
      <c r="AK537" s="57">
        <f t="shared" ref="AK537" si="2123">SUM(AK538:AK544)</f>
        <v>0</v>
      </c>
      <c r="AL537" s="57">
        <f t="shared" ref="AL537" si="2124">SUM(AL538:AL544)</f>
        <v>4100000</v>
      </c>
      <c r="AM537" s="57">
        <f t="shared" ref="AM537" si="2125">SUM(AM538:AM544)</f>
        <v>0</v>
      </c>
      <c r="AN537" s="57">
        <f t="shared" ref="AN537" si="2126">SUM(AN538:AN544)</f>
        <v>4100000</v>
      </c>
      <c r="AO537" s="57">
        <f t="shared" ref="AO537" si="2127">SUM(AO538:AO544)</f>
        <v>0</v>
      </c>
      <c r="AP537" s="57">
        <f t="shared" ref="AP537" si="2128">SUM(AP538:AP544)</f>
        <v>0</v>
      </c>
      <c r="AQ537" s="57">
        <f t="shared" ref="AQ537" si="2129">SUM(AQ538:AQ544)</f>
        <v>0</v>
      </c>
      <c r="AR537" s="57">
        <f t="shared" ref="AR537" si="2130">SUM(AR538:AR544)</f>
        <v>4100000</v>
      </c>
      <c r="AS537" s="168"/>
      <c r="AT537" s="183">
        <v>25</v>
      </c>
      <c r="AU537" s="170">
        <v>664</v>
      </c>
      <c r="AV537" s="231">
        <v>0</v>
      </c>
      <c r="AW537" s="231">
        <v>0</v>
      </c>
      <c r="AX537" s="231">
        <v>25</v>
      </c>
      <c r="AY537" s="231">
        <v>664</v>
      </c>
      <c r="BD537" s="224"/>
    </row>
    <row r="538" spans="1:56" s="19" customFormat="1" ht="70.5" customHeight="1">
      <c r="A538" s="54">
        <v>2019</v>
      </c>
      <c r="B538" s="174">
        <v>8323</v>
      </c>
      <c r="C538" s="54">
        <v>2</v>
      </c>
      <c r="D538" s="54">
        <v>1</v>
      </c>
      <c r="E538" s="54">
        <v>3000</v>
      </c>
      <c r="F538" s="54">
        <v>3300</v>
      </c>
      <c r="G538" s="54">
        <v>334</v>
      </c>
      <c r="H538" s="163">
        <v>1</v>
      </c>
      <c r="I538" s="247" t="s">
        <v>387</v>
      </c>
      <c r="J538" s="56">
        <v>950000</v>
      </c>
      <c r="K538" s="56">
        <v>0</v>
      </c>
      <c r="L538" s="57">
        <f t="shared" ref="L538:L545" si="2131">J538+K538</f>
        <v>950000</v>
      </c>
      <c r="M538" s="56">
        <v>0</v>
      </c>
      <c r="N538" s="56">
        <v>0</v>
      </c>
      <c r="O538" s="57">
        <f t="shared" ref="O538:O545" si="2132">M538+N538</f>
        <v>0</v>
      </c>
      <c r="P538" s="57">
        <f t="shared" ref="P538:P544" si="2133">L538+O538</f>
        <v>950000</v>
      </c>
      <c r="Q538" s="56">
        <v>0</v>
      </c>
      <c r="R538" s="56">
        <v>0</v>
      </c>
      <c r="S538" s="57">
        <f t="shared" ref="S538:S544" si="2134">Q538+R538</f>
        <v>0</v>
      </c>
      <c r="T538" s="56">
        <v>0</v>
      </c>
      <c r="U538" s="56">
        <v>0</v>
      </c>
      <c r="V538" s="57">
        <f t="shared" ref="V538:V545" si="2135">T538+U538</f>
        <v>0</v>
      </c>
      <c r="W538" s="57">
        <f t="shared" ref="W538:W544" si="2136">S538+V538</f>
        <v>0</v>
      </c>
      <c r="X538" s="56">
        <v>0</v>
      </c>
      <c r="Y538" s="56">
        <v>0</v>
      </c>
      <c r="Z538" s="57">
        <f t="shared" ref="Z538:Z544" si="2137">X538+Y538</f>
        <v>0</v>
      </c>
      <c r="AA538" s="56">
        <v>0</v>
      </c>
      <c r="AB538" s="56">
        <v>0</v>
      </c>
      <c r="AC538" s="57">
        <f t="shared" ref="AC538:AC545" si="2138">AA538+AB538</f>
        <v>0</v>
      </c>
      <c r="AD538" s="57">
        <f t="shared" ref="AD538:AD544" si="2139">Z538+AC538</f>
        <v>0</v>
      </c>
      <c r="AE538" s="56">
        <v>0</v>
      </c>
      <c r="AF538" s="56">
        <v>0</v>
      </c>
      <c r="AG538" s="57">
        <f t="shared" ref="AG538:AG545" si="2140">AE538+AF538</f>
        <v>0</v>
      </c>
      <c r="AH538" s="56">
        <v>0</v>
      </c>
      <c r="AI538" s="56">
        <v>0</v>
      </c>
      <c r="AJ538" s="57">
        <f t="shared" ref="AJ538:AJ545" si="2141">AH538+AI538</f>
        <v>0</v>
      </c>
      <c r="AK538" s="57">
        <f t="shared" ref="AK538:AK544" si="2142">AG538+AJ538</f>
        <v>0</v>
      </c>
      <c r="AL538" s="56">
        <f t="shared" ref="AL538:AM544" si="2143">J538-Q538-X538-AE538</f>
        <v>950000</v>
      </c>
      <c r="AM538" s="56">
        <f t="shared" si="2143"/>
        <v>0</v>
      </c>
      <c r="AN538" s="57">
        <f t="shared" ref="AN538:AN544" si="2144">AL538+AM538</f>
        <v>950000</v>
      </c>
      <c r="AO538" s="56">
        <f t="shared" ref="AO538:AP544" si="2145">M538-T538-AA538-AH538</f>
        <v>0</v>
      </c>
      <c r="AP538" s="56">
        <f t="shared" si="2145"/>
        <v>0</v>
      </c>
      <c r="AQ538" s="57">
        <f t="shared" ref="AQ538:AQ544" si="2146">AO538+AP538</f>
        <v>0</v>
      </c>
      <c r="AR538" s="57">
        <f t="shared" ref="AR538:AR544" si="2147">AN538+AQ538</f>
        <v>950000</v>
      </c>
      <c r="AS538" s="57" t="s">
        <v>65</v>
      </c>
      <c r="AT538" s="179">
        <v>1</v>
      </c>
      <c r="AU538" s="179">
        <v>24</v>
      </c>
      <c r="AV538" s="227">
        <v>0</v>
      </c>
      <c r="AW538" s="227">
        <v>0</v>
      </c>
      <c r="AX538" s="171">
        <f t="shared" ref="AX538" si="2148">AT538-AV538</f>
        <v>1</v>
      </c>
      <c r="AY538" s="171">
        <f t="shared" ref="AY538" si="2149">AU538-AW538</f>
        <v>24</v>
      </c>
      <c r="BD538" s="224" t="s">
        <v>78</v>
      </c>
    </row>
    <row r="539" spans="1:56" s="19" customFormat="1" ht="70.5" customHeight="1">
      <c r="A539" s="54">
        <v>2019</v>
      </c>
      <c r="B539" s="174">
        <v>8323</v>
      </c>
      <c r="C539" s="54">
        <v>2</v>
      </c>
      <c r="D539" s="54">
        <v>1</v>
      </c>
      <c r="E539" s="54">
        <v>3000</v>
      </c>
      <c r="F539" s="54">
        <v>3300</v>
      </c>
      <c r="G539" s="54">
        <v>334</v>
      </c>
      <c r="H539" s="163">
        <v>1</v>
      </c>
      <c r="I539" s="247" t="s">
        <v>401</v>
      </c>
      <c r="J539" s="56">
        <v>1500000</v>
      </c>
      <c r="K539" s="56">
        <v>0</v>
      </c>
      <c r="L539" s="57">
        <f t="shared" si="2131"/>
        <v>1500000</v>
      </c>
      <c r="M539" s="56">
        <v>0</v>
      </c>
      <c r="N539" s="56">
        <v>0</v>
      </c>
      <c r="O539" s="57">
        <f t="shared" si="2132"/>
        <v>0</v>
      </c>
      <c r="P539" s="57">
        <f t="shared" si="2133"/>
        <v>1500000</v>
      </c>
      <c r="Q539" s="56">
        <v>0</v>
      </c>
      <c r="R539" s="56">
        <v>0</v>
      </c>
      <c r="S539" s="57">
        <f t="shared" si="2134"/>
        <v>0</v>
      </c>
      <c r="T539" s="56">
        <v>0</v>
      </c>
      <c r="U539" s="56">
        <v>0</v>
      </c>
      <c r="V539" s="57">
        <f t="shared" si="2135"/>
        <v>0</v>
      </c>
      <c r="W539" s="57">
        <f t="shared" si="2136"/>
        <v>0</v>
      </c>
      <c r="X539" s="56">
        <v>0</v>
      </c>
      <c r="Y539" s="56">
        <v>0</v>
      </c>
      <c r="Z539" s="57">
        <f t="shared" si="2137"/>
        <v>0</v>
      </c>
      <c r="AA539" s="56">
        <v>0</v>
      </c>
      <c r="AB539" s="56">
        <v>0</v>
      </c>
      <c r="AC539" s="57">
        <f t="shared" si="2138"/>
        <v>0</v>
      </c>
      <c r="AD539" s="57">
        <f t="shared" si="2139"/>
        <v>0</v>
      </c>
      <c r="AE539" s="56">
        <v>0</v>
      </c>
      <c r="AF539" s="56">
        <v>0</v>
      </c>
      <c r="AG539" s="57">
        <f t="shared" si="2140"/>
        <v>0</v>
      </c>
      <c r="AH539" s="56">
        <v>0</v>
      </c>
      <c r="AI539" s="56">
        <v>0</v>
      </c>
      <c r="AJ539" s="57">
        <f t="shared" si="2141"/>
        <v>0</v>
      </c>
      <c r="AK539" s="57">
        <f t="shared" si="2142"/>
        <v>0</v>
      </c>
      <c r="AL539" s="56">
        <f t="shared" si="2143"/>
        <v>1500000</v>
      </c>
      <c r="AM539" s="56">
        <f t="shared" si="2143"/>
        <v>0</v>
      </c>
      <c r="AN539" s="57">
        <f t="shared" si="2144"/>
        <v>1500000</v>
      </c>
      <c r="AO539" s="56">
        <f t="shared" si="2145"/>
        <v>0</v>
      </c>
      <c r="AP539" s="56">
        <f t="shared" si="2145"/>
        <v>0</v>
      </c>
      <c r="AQ539" s="57">
        <f t="shared" si="2146"/>
        <v>0</v>
      </c>
      <c r="AR539" s="57">
        <f t="shared" si="2147"/>
        <v>1500000</v>
      </c>
      <c r="AS539" s="57" t="s">
        <v>65</v>
      </c>
      <c r="AT539" s="179">
        <v>2</v>
      </c>
      <c r="AU539" s="179">
        <v>80</v>
      </c>
      <c r="AV539" s="227">
        <v>0</v>
      </c>
      <c r="AW539" s="227">
        <v>0</v>
      </c>
      <c r="AX539" s="171">
        <f t="shared" ref="AX539:AX542" si="2150">AT539-AV539</f>
        <v>2</v>
      </c>
      <c r="AY539" s="171">
        <f t="shared" ref="AY539:AY542" si="2151">AU539-AW539</f>
        <v>80</v>
      </c>
      <c r="BD539" s="224" t="s">
        <v>78</v>
      </c>
    </row>
    <row r="540" spans="1:56" s="19" customFormat="1" ht="70.5" customHeight="1">
      <c r="A540" s="54">
        <v>2019</v>
      </c>
      <c r="B540" s="174">
        <v>8323</v>
      </c>
      <c r="C540" s="54">
        <v>2</v>
      </c>
      <c r="D540" s="54">
        <v>1</v>
      </c>
      <c r="E540" s="54">
        <v>3000</v>
      </c>
      <c r="F540" s="54">
        <v>3300</v>
      </c>
      <c r="G540" s="54">
        <v>334</v>
      </c>
      <c r="H540" s="163">
        <v>1</v>
      </c>
      <c r="I540" s="247" t="s">
        <v>402</v>
      </c>
      <c r="J540" s="56">
        <v>1100000</v>
      </c>
      <c r="K540" s="56">
        <v>0</v>
      </c>
      <c r="L540" s="57">
        <f t="shared" si="2131"/>
        <v>1100000</v>
      </c>
      <c r="M540" s="56">
        <v>0</v>
      </c>
      <c r="N540" s="56">
        <v>0</v>
      </c>
      <c r="O540" s="57">
        <f t="shared" si="2132"/>
        <v>0</v>
      </c>
      <c r="P540" s="57">
        <f t="shared" si="2133"/>
        <v>1100000</v>
      </c>
      <c r="Q540" s="56">
        <v>0</v>
      </c>
      <c r="R540" s="56">
        <v>0</v>
      </c>
      <c r="S540" s="57">
        <f t="shared" si="2134"/>
        <v>0</v>
      </c>
      <c r="T540" s="56">
        <v>0</v>
      </c>
      <c r="U540" s="56">
        <v>0</v>
      </c>
      <c r="V540" s="57">
        <f t="shared" si="2135"/>
        <v>0</v>
      </c>
      <c r="W540" s="57">
        <f t="shared" si="2136"/>
        <v>0</v>
      </c>
      <c r="X540" s="56">
        <v>0</v>
      </c>
      <c r="Y540" s="56">
        <v>0</v>
      </c>
      <c r="Z540" s="57">
        <f t="shared" si="2137"/>
        <v>0</v>
      </c>
      <c r="AA540" s="56">
        <v>0</v>
      </c>
      <c r="AB540" s="56">
        <v>0</v>
      </c>
      <c r="AC540" s="57">
        <f t="shared" si="2138"/>
        <v>0</v>
      </c>
      <c r="AD540" s="57">
        <f t="shared" si="2139"/>
        <v>0</v>
      </c>
      <c r="AE540" s="56">
        <v>0</v>
      </c>
      <c r="AF540" s="56">
        <v>0</v>
      </c>
      <c r="AG540" s="57">
        <f t="shared" si="2140"/>
        <v>0</v>
      </c>
      <c r="AH540" s="56">
        <v>0</v>
      </c>
      <c r="AI540" s="56">
        <v>0</v>
      </c>
      <c r="AJ540" s="57">
        <f t="shared" si="2141"/>
        <v>0</v>
      </c>
      <c r="AK540" s="57">
        <f t="shared" si="2142"/>
        <v>0</v>
      </c>
      <c r="AL540" s="56">
        <f t="shared" si="2143"/>
        <v>1100000</v>
      </c>
      <c r="AM540" s="56">
        <f t="shared" si="2143"/>
        <v>0</v>
      </c>
      <c r="AN540" s="57">
        <f t="shared" si="2144"/>
        <v>1100000</v>
      </c>
      <c r="AO540" s="56">
        <f t="shared" si="2145"/>
        <v>0</v>
      </c>
      <c r="AP540" s="56">
        <f t="shared" si="2145"/>
        <v>0</v>
      </c>
      <c r="AQ540" s="57">
        <f t="shared" si="2146"/>
        <v>0</v>
      </c>
      <c r="AR540" s="57">
        <f t="shared" si="2147"/>
        <v>1100000</v>
      </c>
      <c r="AS540" s="57" t="s">
        <v>65</v>
      </c>
      <c r="AT540" s="179">
        <v>10</v>
      </c>
      <c r="AU540" s="176">
        <v>300</v>
      </c>
      <c r="AV540" s="177">
        <v>0</v>
      </c>
      <c r="AW540" s="177">
        <v>0</v>
      </c>
      <c r="AX540" s="171">
        <f t="shared" si="2150"/>
        <v>10</v>
      </c>
      <c r="AY540" s="171">
        <f t="shared" si="2151"/>
        <v>300</v>
      </c>
      <c r="BD540" s="224" t="s">
        <v>78</v>
      </c>
    </row>
    <row r="541" spans="1:56" s="19" customFormat="1" ht="70.5" customHeight="1">
      <c r="A541" s="54">
        <v>2019</v>
      </c>
      <c r="B541" s="174">
        <v>8323</v>
      </c>
      <c r="C541" s="54">
        <v>2</v>
      </c>
      <c r="D541" s="54">
        <v>1</v>
      </c>
      <c r="E541" s="54">
        <v>3000</v>
      </c>
      <c r="F541" s="54">
        <v>3300</v>
      </c>
      <c r="G541" s="54">
        <v>334</v>
      </c>
      <c r="H541" s="163">
        <v>1</v>
      </c>
      <c r="I541" s="247" t="s">
        <v>1987</v>
      </c>
      <c r="J541" s="56">
        <v>150000</v>
      </c>
      <c r="K541" s="56">
        <v>0</v>
      </c>
      <c r="L541" s="57">
        <f t="shared" si="2131"/>
        <v>150000</v>
      </c>
      <c r="M541" s="56">
        <v>0</v>
      </c>
      <c r="N541" s="56">
        <v>0</v>
      </c>
      <c r="O541" s="57">
        <f t="shared" si="2132"/>
        <v>0</v>
      </c>
      <c r="P541" s="57">
        <f t="shared" si="2133"/>
        <v>150000</v>
      </c>
      <c r="Q541" s="56">
        <v>0</v>
      </c>
      <c r="R541" s="56">
        <v>0</v>
      </c>
      <c r="S541" s="57">
        <f t="shared" si="2134"/>
        <v>0</v>
      </c>
      <c r="T541" s="56">
        <v>0</v>
      </c>
      <c r="U541" s="56">
        <v>0</v>
      </c>
      <c r="V541" s="57">
        <f t="shared" si="2135"/>
        <v>0</v>
      </c>
      <c r="W541" s="57">
        <f t="shared" si="2136"/>
        <v>0</v>
      </c>
      <c r="X541" s="56">
        <v>0</v>
      </c>
      <c r="Y541" s="56">
        <v>0</v>
      </c>
      <c r="Z541" s="57">
        <f t="shared" si="2137"/>
        <v>0</v>
      </c>
      <c r="AA541" s="56">
        <v>0</v>
      </c>
      <c r="AB541" s="56">
        <v>0</v>
      </c>
      <c r="AC541" s="57">
        <f t="shared" si="2138"/>
        <v>0</v>
      </c>
      <c r="AD541" s="57">
        <f t="shared" si="2139"/>
        <v>0</v>
      </c>
      <c r="AE541" s="56">
        <v>0</v>
      </c>
      <c r="AF541" s="56">
        <v>0</v>
      </c>
      <c r="AG541" s="57">
        <f t="shared" si="2140"/>
        <v>0</v>
      </c>
      <c r="AH541" s="56">
        <v>0</v>
      </c>
      <c r="AI541" s="56">
        <v>0</v>
      </c>
      <c r="AJ541" s="57">
        <f t="shared" si="2141"/>
        <v>0</v>
      </c>
      <c r="AK541" s="57">
        <f t="shared" si="2142"/>
        <v>0</v>
      </c>
      <c r="AL541" s="56">
        <f t="shared" si="2143"/>
        <v>150000</v>
      </c>
      <c r="AM541" s="56">
        <f t="shared" si="2143"/>
        <v>0</v>
      </c>
      <c r="AN541" s="57">
        <f t="shared" si="2144"/>
        <v>150000</v>
      </c>
      <c r="AO541" s="56">
        <f t="shared" si="2145"/>
        <v>0</v>
      </c>
      <c r="AP541" s="56">
        <f t="shared" si="2145"/>
        <v>0</v>
      </c>
      <c r="AQ541" s="57">
        <f t="shared" si="2146"/>
        <v>0</v>
      </c>
      <c r="AR541" s="57">
        <f t="shared" si="2147"/>
        <v>150000</v>
      </c>
      <c r="AS541" s="57" t="s">
        <v>65</v>
      </c>
      <c r="AT541" s="179">
        <v>2</v>
      </c>
      <c r="AU541" s="179">
        <v>60</v>
      </c>
      <c r="AV541" s="227">
        <v>0</v>
      </c>
      <c r="AW541" s="227">
        <v>0</v>
      </c>
      <c r="AX541" s="171">
        <f t="shared" si="2150"/>
        <v>2</v>
      </c>
      <c r="AY541" s="171">
        <f t="shared" si="2151"/>
        <v>60</v>
      </c>
      <c r="BD541" s="224" t="s">
        <v>78</v>
      </c>
    </row>
    <row r="542" spans="1:56" s="19" customFormat="1" ht="70.5" customHeight="1">
      <c r="A542" s="54">
        <v>2019</v>
      </c>
      <c r="B542" s="174">
        <v>8323</v>
      </c>
      <c r="C542" s="54">
        <v>2</v>
      </c>
      <c r="D542" s="54">
        <v>1</v>
      </c>
      <c r="E542" s="54">
        <v>3000</v>
      </c>
      <c r="F542" s="54">
        <v>3300</v>
      </c>
      <c r="G542" s="54">
        <v>334</v>
      </c>
      <c r="H542" s="163">
        <v>1</v>
      </c>
      <c r="I542" s="247" t="s">
        <v>1988</v>
      </c>
      <c r="J542" s="56">
        <v>400000</v>
      </c>
      <c r="K542" s="56">
        <v>0</v>
      </c>
      <c r="L542" s="57">
        <f t="shared" si="2131"/>
        <v>400000</v>
      </c>
      <c r="M542" s="56">
        <v>0</v>
      </c>
      <c r="N542" s="56">
        <v>0</v>
      </c>
      <c r="O542" s="57">
        <f t="shared" si="2132"/>
        <v>0</v>
      </c>
      <c r="P542" s="57">
        <f t="shared" si="2133"/>
        <v>400000</v>
      </c>
      <c r="Q542" s="56">
        <v>0</v>
      </c>
      <c r="R542" s="56">
        <v>0</v>
      </c>
      <c r="S542" s="57">
        <f t="shared" si="2134"/>
        <v>0</v>
      </c>
      <c r="T542" s="56">
        <v>0</v>
      </c>
      <c r="U542" s="56">
        <v>0</v>
      </c>
      <c r="V542" s="57">
        <f t="shared" si="2135"/>
        <v>0</v>
      </c>
      <c r="W542" s="57">
        <f t="shared" si="2136"/>
        <v>0</v>
      </c>
      <c r="X542" s="56">
        <v>0</v>
      </c>
      <c r="Y542" s="56">
        <v>0</v>
      </c>
      <c r="Z542" s="57">
        <f t="shared" si="2137"/>
        <v>0</v>
      </c>
      <c r="AA542" s="56">
        <v>0</v>
      </c>
      <c r="AB542" s="56">
        <v>0</v>
      </c>
      <c r="AC542" s="57">
        <f t="shared" si="2138"/>
        <v>0</v>
      </c>
      <c r="AD542" s="57">
        <f t="shared" si="2139"/>
        <v>0</v>
      </c>
      <c r="AE542" s="56">
        <v>0</v>
      </c>
      <c r="AF542" s="56">
        <v>0</v>
      </c>
      <c r="AG542" s="57">
        <f t="shared" si="2140"/>
        <v>0</v>
      </c>
      <c r="AH542" s="56">
        <v>0</v>
      </c>
      <c r="AI542" s="56">
        <v>0</v>
      </c>
      <c r="AJ542" s="57">
        <f t="shared" si="2141"/>
        <v>0</v>
      </c>
      <c r="AK542" s="57">
        <f t="shared" si="2142"/>
        <v>0</v>
      </c>
      <c r="AL542" s="56">
        <f t="shared" si="2143"/>
        <v>400000</v>
      </c>
      <c r="AM542" s="56">
        <f t="shared" si="2143"/>
        <v>0</v>
      </c>
      <c r="AN542" s="57">
        <f t="shared" si="2144"/>
        <v>400000</v>
      </c>
      <c r="AO542" s="56">
        <f t="shared" si="2145"/>
        <v>0</v>
      </c>
      <c r="AP542" s="56">
        <f t="shared" si="2145"/>
        <v>0</v>
      </c>
      <c r="AQ542" s="57">
        <f t="shared" si="2146"/>
        <v>0</v>
      </c>
      <c r="AR542" s="57">
        <f t="shared" si="2147"/>
        <v>400000</v>
      </c>
      <c r="AS542" s="57" t="s">
        <v>65</v>
      </c>
      <c r="AT542" s="179">
        <v>10</v>
      </c>
      <c r="AU542" s="176">
        <v>200</v>
      </c>
      <c r="AV542" s="177">
        <v>0</v>
      </c>
      <c r="AW542" s="177">
        <v>0</v>
      </c>
      <c r="AX542" s="171">
        <f t="shared" si="2150"/>
        <v>10</v>
      </c>
      <c r="AY542" s="171">
        <f t="shared" si="2151"/>
        <v>200</v>
      </c>
      <c r="BD542" s="224" t="s">
        <v>78</v>
      </c>
    </row>
    <row r="543" spans="1:56" s="19" customFormat="1" ht="70.5" hidden="1" customHeight="1">
      <c r="A543" s="54">
        <v>2019</v>
      </c>
      <c r="B543" s="174">
        <v>8323</v>
      </c>
      <c r="C543" s="54">
        <v>2</v>
      </c>
      <c r="D543" s="54">
        <v>1</v>
      </c>
      <c r="E543" s="54">
        <v>3000</v>
      </c>
      <c r="F543" s="54">
        <v>3300</v>
      </c>
      <c r="G543" s="54">
        <v>334</v>
      </c>
      <c r="H543" s="163"/>
      <c r="I543" s="247" t="s">
        <v>404</v>
      </c>
      <c r="J543" s="56">
        <v>0</v>
      </c>
      <c r="K543" s="56">
        <v>0</v>
      </c>
      <c r="L543" s="57">
        <f t="shared" si="2131"/>
        <v>0</v>
      </c>
      <c r="M543" s="56">
        <v>0</v>
      </c>
      <c r="N543" s="56">
        <v>0</v>
      </c>
      <c r="O543" s="57">
        <f t="shared" si="2132"/>
        <v>0</v>
      </c>
      <c r="P543" s="57">
        <f t="shared" si="2133"/>
        <v>0</v>
      </c>
      <c r="Q543" s="56">
        <v>0</v>
      </c>
      <c r="R543" s="56">
        <v>0</v>
      </c>
      <c r="S543" s="57">
        <f t="shared" si="2134"/>
        <v>0</v>
      </c>
      <c r="T543" s="56">
        <v>0</v>
      </c>
      <c r="U543" s="56">
        <v>0</v>
      </c>
      <c r="V543" s="57">
        <f t="shared" si="2135"/>
        <v>0</v>
      </c>
      <c r="W543" s="57">
        <f t="shared" si="2136"/>
        <v>0</v>
      </c>
      <c r="X543" s="56">
        <v>0</v>
      </c>
      <c r="Y543" s="56">
        <v>0</v>
      </c>
      <c r="Z543" s="57">
        <f t="shared" si="2137"/>
        <v>0</v>
      </c>
      <c r="AA543" s="56">
        <v>0</v>
      </c>
      <c r="AB543" s="56">
        <v>0</v>
      </c>
      <c r="AC543" s="57">
        <f t="shared" si="2138"/>
        <v>0</v>
      </c>
      <c r="AD543" s="57">
        <f t="shared" si="2139"/>
        <v>0</v>
      </c>
      <c r="AE543" s="56">
        <v>0</v>
      </c>
      <c r="AF543" s="56">
        <v>0</v>
      </c>
      <c r="AG543" s="57">
        <f t="shared" si="2140"/>
        <v>0</v>
      </c>
      <c r="AH543" s="56">
        <v>0</v>
      </c>
      <c r="AI543" s="56">
        <v>0</v>
      </c>
      <c r="AJ543" s="57">
        <f t="shared" si="2141"/>
        <v>0</v>
      </c>
      <c r="AK543" s="57">
        <f t="shared" si="2142"/>
        <v>0</v>
      </c>
      <c r="AL543" s="56">
        <f t="shared" si="2143"/>
        <v>0</v>
      </c>
      <c r="AM543" s="56">
        <f t="shared" si="2143"/>
        <v>0</v>
      </c>
      <c r="AN543" s="57">
        <f t="shared" si="2144"/>
        <v>0</v>
      </c>
      <c r="AO543" s="56">
        <f t="shared" si="2145"/>
        <v>0</v>
      </c>
      <c r="AP543" s="56">
        <f t="shared" si="2145"/>
        <v>0</v>
      </c>
      <c r="AQ543" s="57">
        <f t="shared" si="2146"/>
        <v>0</v>
      </c>
      <c r="AR543" s="57">
        <f t="shared" si="2147"/>
        <v>0</v>
      </c>
      <c r="AS543" s="57" t="s">
        <v>65</v>
      </c>
      <c r="AT543" s="179"/>
      <c r="AU543" s="176"/>
      <c r="AV543" s="177"/>
      <c r="AW543" s="177"/>
      <c r="AX543" s="177"/>
      <c r="AY543" s="177"/>
      <c r="BD543" s="224" t="s">
        <v>78</v>
      </c>
    </row>
    <row r="544" spans="1:56" s="19" customFormat="1" ht="70.5" hidden="1" customHeight="1">
      <c r="A544" s="54">
        <v>2019</v>
      </c>
      <c r="B544" s="174">
        <v>8323</v>
      </c>
      <c r="C544" s="54">
        <v>2</v>
      </c>
      <c r="D544" s="54">
        <v>1</v>
      </c>
      <c r="E544" s="54">
        <v>3000</v>
      </c>
      <c r="F544" s="54">
        <v>3300</v>
      </c>
      <c r="G544" s="54">
        <v>334</v>
      </c>
      <c r="H544" s="163"/>
      <c r="I544" s="247" t="s">
        <v>395</v>
      </c>
      <c r="J544" s="56">
        <v>0</v>
      </c>
      <c r="K544" s="56">
        <v>0</v>
      </c>
      <c r="L544" s="57">
        <f t="shared" si="2131"/>
        <v>0</v>
      </c>
      <c r="M544" s="56">
        <v>0</v>
      </c>
      <c r="N544" s="56">
        <v>0</v>
      </c>
      <c r="O544" s="57">
        <f t="shared" si="2132"/>
        <v>0</v>
      </c>
      <c r="P544" s="57">
        <f t="shared" si="2133"/>
        <v>0</v>
      </c>
      <c r="Q544" s="56">
        <v>0</v>
      </c>
      <c r="R544" s="56">
        <v>0</v>
      </c>
      <c r="S544" s="57">
        <f t="shared" si="2134"/>
        <v>0</v>
      </c>
      <c r="T544" s="56">
        <v>0</v>
      </c>
      <c r="U544" s="56">
        <v>0</v>
      </c>
      <c r="V544" s="57">
        <f t="shared" si="2135"/>
        <v>0</v>
      </c>
      <c r="W544" s="57">
        <f t="shared" si="2136"/>
        <v>0</v>
      </c>
      <c r="X544" s="56">
        <v>0</v>
      </c>
      <c r="Y544" s="56">
        <v>0</v>
      </c>
      <c r="Z544" s="57">
        <f t="shared" si="2137"/>
        <v>0</v>
      </c>
      <c r="AA544" s="56">
        <v>0</v>
      </c>
      <c r="AB544" s="56">
        <v>0</v>
      </c>
      <c r="AC544" s="57">
        <f t="shared" si="2138"/>
        <v>0</v>
      </c>
      <c r="AD544" s="57">
        <f t="shared" si="2139"/>
        <v>0</v>
      </c>
      <c r="AE544" s="56">
        <v>0</v>
      </c>
      <c r="AF544" s="56">
        <v>0</v>
      </c>
      <c r="AG544" s="57">
        <f t="shared" si="2140"/>
        <v>0</v>
      </c>
      <c r="AH544" s="56">
        <v>0</v>
      </c>
      <c r="AI544" s="56">
        <v>0</v>
      </c>
      <c r="AJ544" s="57">
        <f t="shared" si="2141"/>
        <v>0</v>
      </c>
      <c r="AK544" s="57">
        <f t="shared" si="2142"/>
        <v>0</v>
      </c>
      <c r="AL544" s="56">
        <f t="shared" si="2143"/>
        <v>0</v>
      </c>
      <c r="AM544" s="56">
        <f t="shared" si="2143"/>
        <v>0</v>
      </c>
      <c r="AN544" s="57">
        <f t="shared" si="2144"/>
        <v>0</v>
      </c>
      <c r="AO544" s="56">
        <f t="shared" si="2145"/>
        <v>0</v>
      </c>
      <c r="AP544" s="56">
        <f t="shared" si="2145"/>
        <v>0</v>
      </c>
      <c r="AQ544" s="57">
        <f t="shared" si="2146"/>
        <v>0</v>
      </c>
      <c r="AR544" s="57">
        <f t="shared" si="2147"/>
        <v>0</v>
      </c>
      <c r="AS544" s="57" t="s">
        <v>65</v>
      </c>
      <c r="AT544" s="179"/>
      <c r="AU544" s="176"/>
      <c r="AV544" s="177"/>
      <c r="AW544" s="177"/>
      <c r="AX544" s="177"/>
      <c r="AY544" s="177"/>
      <c r="BD544" s="224" t="s">
        <v>78</v>
      </c>
    </row>
    <row r="545" spans="1:56" s="19" customFormat="1" ht="70.5" hidden="1" customHeight="1">
      <c r="A545" s="54">
        <v>2019</v>
      </c>
      <c r="B545" s="174">
        <v>8323</v>
      </c>
      <c r="C545" s="54">
        <v>2</v>
      </c>
      <c r="D545" s="54">
        <v>1</v>
      </c>
      <c r="E545" s="54">
        <v>3000</v>
      </c>
      <c r="F545" s="54">
        <v>3300</v>
      </c>
      <c r="G545" s="54">
        <v>334</v>
      </c>
      <c r="H545" s="163"/>
      <c r="I545" s="247" t="s">
        <v>397</v>
      </c>
      <c r="J545" s="56">
        <f t="shared" ref="J545" si="2152">ROUND(P545*1,2)</f>
        <v>0</v>
      </c>
      <c r="K545" s="56">
        <v>0</v>
      </c>
      <c r="L545" s="57">
        <f t="shared" si="2131"/>
        <v>0</v>
      </c>
      <c r="M545" s="56">
        <f t="shared" ref="M545" si="2153">P545-J545</f>
        <v>0</v>
      </c>
      <c r="N545" s="56">
        <v>0</v>
      </c>
      <c r="O545" s="57">
        <f t="shared" si="2132"/>
        <v>0</v>
      </c>
      <c r="P545" s="57">
        <v>0</v>
      </c>
      <c r="Q545" s="56">
        <f t="shared" ref="Q545" si="2154">ROUND(W545*1,2)</f>
        <v>0</v>
      </c>
      <c r="R545" s="56">
        <v>0</v>
      </c>
      <c r="S545" s="57">
        <f t="shared" ref="S545" si="2155">Q545+R545</f>
        <v>0</v>
      </c>
      <c r="T545" s="56">
        <f t="shared" ref="T545" si="2156">W545-Q545</f>
        <v>0</v>
      </c>
      <c r="U545" s="56">
        <v>0</v>
      </c>
      <c r="V545" s="57">
        <f t="shared" si="2135"/>
        <v>0</v>
      </c>
      <c r="W545" s="57">
        <v>0</v>
      </c>
      <c r="X545" s="56">
        <f t="shared" ref="X545" si="2157">ROUND(AD545*1,2)</f>
        <v>0</v>
      </c>
      <c r="Y545" s="56">
        <v>0</v>
      </c>
      <c r="Z545" s="57">
        <f t="shared" ref="Z545" si="2158">X545+Y545</f>
        <v>0</v>
      </c>
      <c r="AA545" s="56">
        <f t="shared" ref="AA545" si="2159">AD545-X545</f>
        <v>0</v>
      </c>
      <c r="AB545" s="56">
        <v>0</v>
      </c>
      <c r="AC545" s="57">
        <f t="shared" si="2138"/>
        <v>0</v>
      </c>
      <c r="AD545" s="57">
        <v>0</v>
      </c>
      <c r="AE545" s="56">
        <f t="shared" ref="AE545" si="2160">ROUND(AK545*1,2)</f>
        <v>0</v>
      </c>
      <c r="AF545" s="56">
        <v>0</v>
      </c>
      <c r="AG545" s="57">
        <f t="shared" si="2140"/>
        <v>0</v>
      </c>
      <c r="AH545" s="56">
        <f t="shared" ref="AH545" si="2161">AK545-AE545</f>
        <v>0</v>
      </c>
      <c r="AI545" s="56">
        <v>0</v>
      </c>
      <c r="AJ545" s="57">
        <f t="shared" si="2141"/>
        <v>0</v>
      </c>
      <c r="AK545" s="57">
        <v>0</v>
      </c>
      <c r="AL545" s="56">
        <f t="shared" ref="AL545" si="2162">ROUND(AR545*1,2)</f>
        <v>0</v>
      </c>
      <c r="AM545" s="56">
        <v>0</v>
      </c>
      <c r="AN545" s="57">
        <f t="shared" ref="AN545" si="2163">AL545+AM545</f>
        <v>0</v>
      </c>
      <c r="AO545" s="56">
        <f t="shared" ref="AO545" si="2164">AR545-AL545</f>
        <v>0</v>
      </c>
      <c r="AP545" s="56">
        <v>0</v>
      </c>
      <c r="AQ545" s="57">
        <f t="shared" ref="AQ545" si="2165">AO545+AP545</f>
        <v>0</v>
      </c>
      <c r="AR545" s="57">
        <v>0</v>
      </c>
      <c r="AS545" s="57" t="s">
        <v>65</v>
      </c>
      <c r="AT545" s="179"/>
      <c r="AU545" s="176"/>
      <c r="AV545" s="177"/>
      <c r="AW545" s="177"/>
      <c r="AX545" s="177"/>
      <c r="AY545" s="177"/>
      <c r="BD545" s="224" t="s">
        <v>78</v>
      </c>
    </row>
    <row r="546" spans="1:56" s="19" customFormat="1" ht="70.5" customHeight="1">
      <c r="A546" s="54">
        <v>2019</v>
      </c>
      <c r="B546" s="174">
        <v>8323</v>
      </c>
      <c r="C546" s="54">
        <v>2</v>
      </c>
      <c r="D546" s="54">
        <v>1</v>
      </c>
      <c r="E546" s="54">
        <v>3000</v>
      </c>
      <c r="F546" s="54">
        <v>3300</v>
      </c>
      <c r="G546" s="54">
        <v>334</v>
      </c>
      <c r="H546" s="163">
        <v>1</v>
      </c>
      <c r="I546" s="246" t="s">
        <v>405</v>
      </c>
      <c r="J546" s="57">
        <f>SUM(J547:J551)</f>
        <v>900000</v>
      </c>
      <c r="K546" s="57">
        <f t="shared" ref="K546:O546" si="2166">SUM(K547:K551)</f>
        <v>0</v>
      </c>
      <c r="L546" s="57">
        <f t="shared" si="2166"/>
        <v>900000</v>
      </c>
      <c r="M546" s="57">
        <f t="shared" si="2166"/>
        <v>0</v>
      </c>
      <c r="N546" s="57">
        <f t="shared" si="2166"/>
        <v>0</v>
      </c>
      <c r="O546" s="57">
        <f t="shared" si="2166"/>
        <v>0</v>
      </c>
      <c r="P546" s="57">
        <f>L546+O546</f>
        <v>900000</v>
      </c>
      <c r="Q546" s="57">
        <f>SUM(Q547:Q551)</f>
        <v>0</v>
      </c>
      <c r="R546" s="57">
        <f t="shared" ref="R546:V546" si="2167">SUM(R547:R551)</f>
        <v>0</v>
      </c>
      <c r="S546" s="57">
        <f t="shared" si="2167"/>
        <v>0</v>
      </c>
      <c r="T546" s="57">
        <f t="shared" si="2167"/>
        <v>0</v>
      </c>
      <c r="U546" s="57">
        <f t="shared" si="2167"/>
        <v>0</v>
      </c>
      <c r="V546" s="57">
        <f t="shared" si="2167"/>
        <v>0</v>
      </c>
      <c r="W546" s="57">
        <f>S546+V546</f>
        <v>0</v>
      </c>
      <c r="X546" s="57">
        <f>SUM(X547:X551)</f>
        <v>0</v>
      </c>
      <c r="Y546" s="57">
        <f t="shared" ref="Y546:AC546" si="2168">SUM(Y547:Y551)</f>
        <v>0</v>
      </c>
      <c r="Z546" s="57">
        <f t="shared" si="2168"/>
        <v>0</v>
      </c>
      <c r="AA546" s="57">
        <f t="shared" si="2168"/>
        <v>0</v>
      </c>
      <c r="AB546" s="57">
        <f t="shared" si="2168"/>
        <v>0</v>
      </c>
      <c r="AC546" s="57">
        <f t="shared" si="2168"/>
        <v>0</v>
      </c>
      <c r="AD546" s="57">
        <f>Z546+AC546</f>
        <v>0</v>
      </c>
      <c r="AE546" s="57">
        <f>SUM(AE547:AE551)</f>
        <v>0</v>
      </c>
      <c r="AF546" s="57">
        <f t="shared" ref="AF546:AI546" si="2169">SUM(AF547:AF551)</f>
        <v>0</v>
      </c>
      <c r="AG546" s="57">
        <f t="shared" si="2169"/>
        <v>0</v>
      </c>
      <c r="AH546" s="57">
        <f t="shared" si="2169"/>
        <v>0</v>
      </c>
      <c r="AI546" s="57">
        <f t="shared" si="2169"/>
        <v>0</v>
      </c>
      <c r="AJ546" s="57">
        <f t="shared" ref="AJ546" si="2170">SUM(AJ547:AJ551)</f>
        <v>0</v>
      </c>
      <c r="AK546" s="57">
        <f>AG546+AJ546</f>
        <v>0</v>
      </c>
      <c r="AL546" s="57">
        <f>SUM(AL547:AL551)</f>
        <v>900000</v>
      </c>
      <c r="AM546" s="57">
        <f t="shared" ref="AM546:AQ546" si="2171">SUM(AM547:AM551)</f>
        <v>0</v>
      </c>
      <c r="AN546" s="57">
        <f t="shared" si="2171"/>
        <v>900000</v>
      </c>
      <c r="AO546" s="57">
        <f t="shared" si="2171"/>
        <v>0</v>
      </c>
      <c r="AP546" s="57">
        <f t="shared" si="2171"/>
        <v>0</v>
      </c>
      <c r="AQ546" s="57">
        <f t="shared" si="2171"/>
        <v>0</v>
      </c>
      <c r="AR546" s="57">
        <f>AN546+AQ546</f>
        <v>900000</v>
      </c>
      <c r="AS546" s="57" t="s">
        <v>65</v>
      </c>
      <c r="AT546" s="179">
        <v>6</v>
      </c>
      <c r="AU546" s="176">
        <v>150</v>
      </c>
      <c r="AV546" s="231">
        <v>0</v>
      </c>
      <c r="AW546" s="231">
        <v>0</v>
      </c>
      <c r="AX546" s="231">
        <v>6</v>
      </c>
      <c r="AY546" s="231">
        <v>150</v>
      </c>
      <c r="BD546" s="224" t="s">
        <v>78</v>
      </c>
    </row>
    <row r="547" spans="1:56" s="19" customFormat="1" ht="70.5" customHeight="1">
      <c r="A547" s="54">
        <v>2019</v>
      </c>
      <c r="B547" s="174">
        <v>8323</v>
      </c>
      <c r="C547" s="54">
        <v>2</v>
      </c>
      <c r="D547" s="54">
        <v>1</v>
      </c>
      <c r="E547" s="54">
        <v>3000</v>
      </c>
      <c r="F547" s="54">
        <v>3300</v>
      </c>
      <c r="G547" s="54">
        <v>334</v>
      </c>
      <c r="H547" s="163">
        <v>1</v>
      </c>
      <c r="I547" s="247" t="s">
        <v>387</v>
      </c>
      <c r="J547" s="56">
        <v>400000</v>
      </c>
      <c r="K547" s="56">
        <v>0</v>
      </c>
      <c r="L547" s="57">
        <f t="shared" ref="L547:L551" si="2172">J547+K547</f>
        <v>400000</v>
      </c>
      <c r="M547" s="56">
        <v>0</v>
      </c>
      <c r="N547" s="56">
        <v>0</v>
      </c>
      <c r="O547" s="57">
        <f t="shared" ref="O547:O551" si="2173">M547+N547</f>
        <v>0</v>
      </c>
      <c r="P547" s="57">
        <f t="shared" ref="P547" si="2174">L547+O547</f>
        <v>400000</v>
      </c>
      <c r="Q547" s="56">
        <f t="shared" ref="Q547:Q548" si="2175">ROUND(W547*0.8,0)</f>
        <v>0</v>
      </c>
      <c r="R547" s="56">
        <v>0</v>
      </c>
      <c r="S547" s="57">
        <f t="shared" ref="S547:S551" si="2176">Q547+R547</f>
        <v>0</v>
      </c>
      <c r="T547" s="56">
        <f>W547-Q547</f>
        <v>0</v>
      </c>
      <c r="U547" s="56">
        <v>0</v>
      </c>
      <c r="V547" s="57">
        <f t="shared" ref="V547:V551" si="2177">T547+U547</f>
        <v>0</v>
      </c>
      <c r="W547" s="57">
        <v>0</v>
      </c>
      <c r="X547" s="56">
        <f t="shared" ref="X547:X548" si="2178">ROUND(AD547*0.8,0)</f>
        <v>0</v>
      </c>
      <c r="Y547" s="56">
        <v>0</v>
      </c>
      <c r="Z547" s="57">
        <f t="shared" ref="Z547:Z551" si="2179">X547+Y547</f>
        <v>0</v>
      </c>
      <c r="AA547" s="56">
        <f>AD547-X547</f>
        <v>0</v>
      </c>
      <c r="AB547" s="56">
        <v>0</v>
      </c>
      <c r="AC547" s="57">
        <f t="shared" ref="AC547:AC551" si="2180">AA547+AB547</f>
        <v>0</v>
      </c>
      <c r="AD547" s="57">
        <v>0</v>
      </c>
      <c r="AE547" s="56">
        <f t="shared" ref="AE547:AE548" si="2181">ROUND(AK547*0.8,0)</f>
        <v>0</v>
      </c>
      <c r="AF547" s="56">
        <v>0</v>
      </c>
      <c r="AG547" s="57">
        <f t="shared" ref="AG547:AG551" si="2182">AE547+AF547</f>
        <v>0</v>
      </c>
      <c r="AH547" s="56">
        <f>AK547-AE547</f>
        <v>0</v>
      </c>
      <c r="AI547" s="56">
        <v>0</v>
      </c>
      <c r="AJ547" s="57">
        <f t="shared" ref="AJ547:AJ551" si="2183">AH547+AI547</f>
        <v>0</v>
      </c>
      <c r="AK547" s="57">
        <v>0</v>
      </c>
      <c r="AL547" s="56">
        <f t="shared" ref="AL547" si="2184">J547-Q547-X547-AE547</f>
        <v>400000</v>
      </c>
      <c r="AM547" s="56">
        <f t="shared" ref="AM547" si="2185">K547-R547-Y547-AF547</f>
        <v>0</v>
      </c>
      <c r="AN547" s="57">
        <f t="shared" ref="AN547" si="2186">AL547+AM547</f>
        <v>400000</v>
      </c>
      <c r="AO547" s="56">
        <f t="shared" ref="AO547" si="2187">M547-T547-AA547-AH547</f>
        <v>0</v>
      </c>
      <c r="AP547" s="56">
        <f t="shared" ref="AP547" si="2188">N547-U547-AB547-AI547</f>
        <v>0</v>
      </c>
      <c r="AQ547" s="57">
        <f t="shared" ref="AQ547" si="2189">AO547+AP547</f>
        <v>0</v>
      </c>
      <c r="AR547" s="57">
        <f t="shared" ref="AR547" si="2190">AN547+AQ547</f>
        <v>400000</v>
      </c>
      <c r="AS547" s="57" t="s">
        <v>65</v>
      </c>
      <c r="AT547" s="179">
        <v>1</v>
      </c>
      <c r="AU547" s="176">
        <v>10</v>
      </c>
      <c r="AV547" s="177">
        <v>0</v>
      </c>
      <c r="AW547" s="177">
        <v>0</v>
      </c>
      <c r="AX547" s="171">
        <f t="shared" ref="AX547" si="2191">AT547-AV547</f>
        <v>1</v>
      </c>
      <c r="AY547" s="171">
        <f t="shared" ref="AY547" si="2192">AU547-AW547</f>
        <v>10</v>
      </c>
      <c r="BD547" s="224" t="s">
        <v>78</v>
      </c>
    </row>
    <row r="548" spans="1:56" s="19" customFormat="1" ht="70.5" hidden="1" customHeight="1">
      <c r="A548" s="54">
        <v>2019</v>
      </c>
      <c r="B548" s="174">
        <v>8323</v>
      </c>
      <c r="C548" s="54">
        <v>2</v>
      </c>
      <c r="D548" s="54">
        <v>1</v>
      </c>
      <c r="E548" s="54">
        <v>3000</v>
      </c>
      <c r="F548" s="54">
        <v>3300</v>
      </c>
      <c r="G548" s="54">
        <v>334</v>
      </c>
      <c r="H548" s="163"/>
      <c r="I548" s="247" t="s">
        <v>401</v>
      </c>
      <c r="J548" s="56">
        <f t="shared" ref="J548:J551" si="2193">ROUND(P548*0.8,0)</f>
        <v>0</v>
      </c>
      <c r="K548" s="56">
        <v>0</v>
      </c>
      <c r="L548" s="57">
        <f t="shared" si="2172"/>
        <v>0</v>
      </c>
      <c r="M548" s="56">
        <f>P548-J548</f>
        <v>0</v>
      </c>
      <c r="N548" s="56">
        <v>0</v>
      </c>
      <c r="O548" s="57">
        <f t="shared" si="2173"/>
        <v>0</v>
      </c>
      <c r="P548" s="57">
        <v>0</v>
      </c>
      <c r="Q548" s="56">
        <f t="shared" si="2175"/>
        <v>0</v>
      </c>
      <c r="R548" s="56">
        <v>0</v>
      </c>
      <c r="S548" s="57">
        <f t="shared" si="2176"/>
        <v>0</v>
      </c>
      <c r="T548" s="56">
        <f>W548-Q548</f>
        <v>0</v>
      </c>
      <c r="U548" s="56">
        <v>0</v>
      </c>
      <c r="V548" s="57">
        <f t="shared" si="2177"/>
        <v>0</v>
      </c>
      <c r="W548" s="57">
        <v>0</v>
      </c>
      <c r="X548" s="56">
        <f t="shared" si="2178"/>
        <v>0</v>
      </c>
      <c r="Y548" s="56">
        <v>0</v>
      </c>
      <c r="Z548" s="57">
        <f t="shared" si="2179"/>
        <v>0</v>
      </c>
      <c r="AA548" s="56">
        <f>AD548-X548</f>
        <v>0</v>
      </c>
      <c r="AB548" s="56">
        <v>0</v>
      </c>
      <c r="AC548" s="57">
        <f t="shared" si="2180"/>
        <v>0</v>
      </c>
      <c r="AD548" s="57">
        <v>0</v>
      </c>
      <c r="AE548" s="56">
        <f t="shared" si="2181"/>
        <v>0</v>
      </c>
      <c r="AF548" s="56">
        <v>0</v>
      </c>
      <c r="AG548" s="57">
        <f t="shared" si="2182"/>
        <v>0</v>
      </c>
      <c r="AH548" s="56">
        <f>AK548-AE548</f>
        <v>0</v>
      </c>
      <c r="AI548" s="56">
        <v>0</v>
      </c>
      <c r="AJ548" s="57">
        <f t="shared" si="2183"/>
        <v>0</v>
      </c>
      <c r="AK548" s="57">
        <v>0</v>
      </c>
      <c r="AL548" s="56">
        <f t="shared" ref="AL548" si="2194">ROUND(AR548*0.8,0)</f>
        <v>0</v>
      </c>
      <c r="AM548" s="56">
        <v>0</v>
      </c>
      <c r="AN548" s="57">
        <f t="shared" ref="AN548:AN551" si="2195">AL548+AM548</f>
        <v>0</v>
      </c>
      <c r="AO548" s="56">
        <f>AR548-AL548</f>
        <v>0</v>
      </c>
      <c r="AP548" s="56">
        <v>0</v>
      </c>
      <c r="AQ548" s="57">
        <f t="shared" ref="AQ548:AQ551" si="2196">AO548+AP548</f>
        <v>0</v>
      </c>
      <c r="AR548" s="57">
        <v>0</v>
      </c>
      <c r="AS548" s="57" t="s">
        <v>65</v>
      </c>
      <c r="AT548" s="179"/>
      <c r="AU548" s="176"/>
      <c r="AV548" s="177"/>
      <c r="AW548" s="177"/>
      <c r="AX548" s="177"/>
      <c r="AY548" s="177"/>
      <c r="BD548" s="224" t="s">
        <v>78</v>
      </c>
    </row>
    <row r="549" spans="1:56" s="19" customFormat="1" ht="70.5" customHeight="1">
      <c r="A549" s="54">
        <v>2019</v>
      </c>
      <c r="B549" s="174">
        <v>8323</v>
      </c>
      <c r="C549" s="54">
        <v>2</v>
      </c>
      <c r="D549" s="54">
        <v>1</v>
      </c>
      <c r="E549" s="54">
        <v>3000</v>
      </c>
      <c r="F549" s="54">
        <v>3300</v>
      </c>
      <c r="G549" s="54">
        <v>334</v>
      </c>
      <c r="H549" s="163">
        <v>1</v>
      </c>
      <c r="I549" s="247" t="s">
        <v>402</v>
      </c>
      <c r="J549" s="56">
        <v>500000</v>
      </c>
      <c r="K549" s="56">
        <v>0</v>
      </c>
      <c r="L549" s="57">
        <f t="shared" si="2172"/>
        <v>500000</v>
      </c>
      <c r="M549" s="56">
        <v>0</v>
      </c>
      <c r="N549" s="56">
        <v>0</v>
      </c>
      <c r="O549" s="57">
        <f t="shared" si="2173"/>
        <v>0</v>
      </c>
      <c r="P549" s="57">
        <f t="shared" ref="P549" si="2197">L549+O549</f>
        <v>500000</v>
      </c>
      <c r="Q549" s="56">
        <f>ROUND(W549*1,0)</f>
        <v>0</v>
      </c>
      <c r="R549" s="56">
        <v>0</v>
      </c>
      <c r="S549" s="57">
        <f t="shared" si="2176"/>
        <v>0</v>
      </c>
      <c r="T549" s="56">
        <f>W549-Q549</f>
        <v>0</v>
      </c>
      <c r="U549" s="56">
        <v>0</v>
      </c>
      <c r="V549" s="57">
        <f t="shared" si="2177"/>
        <v>0</v>
      </c>
      <c r="W549" s="57"/>
      <c r="X549" s="56">
        <f>ROUND(AD549*1,0)</f>
        <v>0</v>
      </c>
      <c r="Y549" s="56">
        <v>0</v>
      </c>
      <c r="Z549" s="57">
        <f t="shared" si="2179"/>
        <v>0</v>
      </c>
      <c r="AA549" s="56">
        <f>AD549-X549</f>
        <v>0</v>
      </c>
      <c r="AB549" s="56">
        <v>0</v>
      </c>
      <c r="AC549" s="57">
        <f t="shared" si="2180"/>
        <v>0</v>
      </c>
      <c r="AD549" s="57"/>
      <c r="AE549" s="56">
        <f>ROUND(AK549*1,0)</f>
        <v>0</v>
      </c>
      <c r="AF549" s="56">
        <v>0</v>
      </c>
      <c r="AG549" s="57">
        <f t="shared" si="2182"/>
        <v>0</v>
      </c>
      <c r="AH549" s="56">
        <f>AK549-AE549</f>
        <v>0</v>
      </c>
      <c r="AI549" s="56">
        <v>0</v>
      </c>
      <c r="AJ549" s="57">
        <f t="shared" si="2183"/>
        <v>0</v>
      </c>
      <c r="AK549" s="57"/>
      <c r="AL549" s="56">
        <f t="shared" ref="AL549" si="2198">J549-Q549-X549-AE549</f>
        <v>500000</v>
      </c>
      <c r="AM549" s="56">
        <f t="shared" ref="AM549" si="2199">K549-R549-Y549-AF549</f>
        <v>0</v>
      </c>
      <c r="AN549" s="57">
        <f t="shared" si="2195"/>
        <v>500000</v>
      </c>
      <c r="AO549" s="56">
        <f t="shared" ref="AO549" si="2200">M549-T549-AA549-AH549</f>
        <v>0</v>
      </c>
      <c r="AP549" s="56">
        <f t="shared" ref="AP549" si="2201">N549-U549-AB549-AI549</f>
        <v>0</v>
      </c>
      <c r="AQ549" s="57">
        <f t="shared" si="2196"/>
        <v>0</v>
      </c>
      <c r="AR549" s="57">
        <f t="shared" ref="AR549" si="2202">AN549+AQ549</f>
        <v>500000</v>
      </c>
      <c r="AS549" s="57" t="s">
        <v>65</v>
      </c>
      <c r="AT549" s="179">
        <v>5</v>
      </c>
      <c r="AU549" s="176">
        <v>140</v>
      </c>
      <c r="AV549" s="177">
        <v>0</v>
      </c>
      <c r="AW549" s="177">
        <v>0</v>
      </c>
      <c r="AX549" s="171">
        <f t="shared" ref="AX549" si="2203">AT549-AV549</f>
        <v>5</v>
      </c>
      <c r="AY549" s="171">
        <f t="shared" ref="AY549" si="2204">AU549-AW549</f>
        <v>140</v>
      </c>
      <c r="BD549" s="224" t="s">
        <v>78</v>
      </c>
    </row>
    <row r="550" spans="1:56" s="19" customFormat="1" ht="70.5" hidden="1" customHeight="1">
      <c r="A550" s="54">
        <v>2019</v>
      </c>
      <c r="B550" s="174">
        <v>8323</v>
      </c>
      <c r="C550" s="54">
        <v>2</v>
      </c>
      <c r="D550" s="54">
        <v>1</v>
      </c>
      <c r="E550" s="54">
        <v>3000</v>
      </c>
      <c r="F550" s="54">
        <v>3300</v>
      </c>
      <c r="G550" s="54">
        <v>334</v>
      </c>
      <c r="H550" s="163"/>
      <c r="I550" s="247" t="s">
        <v>2123</v>
      </c>
      <c r="J550" s="56">
        <f t="shared" si="2193"/>
        <v>0</v>
      </c>
      <c r="K550" s="56">
        <v>0</v>
      </c>
      <c r="L550" s="57">
        <f t="shared" si="2172"/>
        <v>0</v>
      </c>
      <c r="M550" s="56">
        <f>P550-J550</f>
        <v>0</v>
      </c>
      <c r="N550" s="56">
        <v>0</v>
      </c>
      <c r="O550" s="57">
        <f t="shared" si="2173"/>
        <v>0</v>
      </c>
      <c r="P550" s="57"/>
      <c r="Q550" s="56">
        <f t="shared" ref="Q550:Q551" si="2205">ROUND(W550*0.8,0)</f>
        <v>0</v>
      </c>
      <c r="R550" s="56">
        <v>0</v>
      </c>
      <c r="S550" s="57">
        <f t="shared" si="2176"/>
        <v>0</v>
      </c>
      <c r="T550" s="56">
        <f>W550-Q550</f>
        <v>0</v>
      </c>
      <c r="U550" s="56">
        <v>0</v>
      </c>
      <c r="V550" s="57">
        <f t="shared" si="2177"/>
        <v>0</v>
      </c>
      <c r="W550" s="57"/>
      <c r="X550" s="56">
        <f t="shared" ref="X550:X551" si="2206">ROUND(AD550*0.8,0)</f>
        <v>0</v>
      </c>
      <c r="Y550" s="56">
        <v>0</v>
      </c>
      <c r="Z550" s="57">
        <f t="shared" si="2179"/>
        <v>0</v>
      </c>
      <c r="AA550" s="56">
        <f>AD550-X550</f>
        <v>0</v>
      </c>
      <c r="AB550" s="56">
        <v>0</v>
      </c>
      <c r="AC550" s="57">
        <f t="shared" si="2180"/>
        <v>0</v>
      </c>
      <c r="AD550" s="57"/>
      <c r="AE550" s="56">
        <f t="shared" ref="AE550:AE551" si="2207">ROUND(AK550*0.8,0)</f>
        <v>0</v>
      </c>
      <c r="AF550" s="56">
        <v>0</v>
      </c>
      <c r="AG550" s="57">
        <f t="shared" si="2182"/>
        <v>0</v>
      </c>
      <c r="AH550" s="56">
        <f>AK550-AE550</f>
        <v>0</v>
      </c>
      <c r="AI550" s="56">
        <v>0</v>
      </c>
      <c r="AJ550" s="57">
        <f t="shared" si="2183"/>
        <v>0</v>
      </c>
      <c r="AK550" s="57"/>
      <c r="AL550" s="56">
        <f t="shared" ref="AL550:AL551" si="2208">ROUND(AR550*0.8,0)</f>
        <v>0</v>
      </c>
      <c r="AM550" s="56">
        <v>0</v>
      </c>
      <c r="AN550" s="57">
        <f t="shared" si="2195"/>
        <v>0</v>
      </c>
      <c r="AO550" s="56">
        <f>AR550-AL550</f>
        <v>0</v>
      </c>
      <c r="AP550" s="56">
        <v>0</v>
      </c>
      <c r="AQ550" s="57">
        <f t="shared" si="2196"/>
        <v>0</v>
      </c>
      <c r="AR550" s="57"/>
      <c r="AS550" s="57" t="s">
        <v>65</v>
      </c>
      <c r="AT550" s="179"/>
      <c r="AU550" s="176"/>
      <c r="AV550" s="177"/>
      <c r="AW550" s="177"/>
      <c r="AX550" s="177"/>
      <c r="AY550" s="177"/>
      <c r="BD550" s="224" t="s">
        <v>78</v>
      </c>
    </row>
    <row r="551" spans="1:56" s="19" customFormat="1" ht="70.5" hidden="1" customHeight="1">
      <c r="A551" s="54">
        <v>2019</v>
      </c>
      <c r="B551" s="174">
        <v>8323</v>
      </c>
      <c r="C551" s="54">
        <v>2</v>
      </c>
      <c r="D551" s="54">
        <v>1</v>
      </c>
      <c r="E551" s="54">
        <v>3000</v>
      </c>
      <c r="F551" s="54">
        <v>3300</v>
      </c>
      <c r="G551" s="54">
        <v>334</v>
      </c>
      <c r="H551" s="163"/>
      <c r="I551" s="247" t="s">
        <v>397</v>
      </c>
      <c r="J551" s="56">
        <f t="shared" si="2193"/>
        <v>0</v>
      </c>
      <c r="K551" s="56">
        <v>0</v>
      </c>
      <c r="L551" s="57">
        <f t="shared" si="2172"/>
        <v>0</v>
      </c>
      <c r="M551" s="56">
        <f>P551-J551</f>
        <v>0</v>
      </c>
      <c r="N551" s="56">
        <v>0</v>
      </c>
      <c r="O551" s="57">
        <f t="shared" si="2173"/>
        <v>0</v>
      </c>
      <c r="P551" s="57">
        <v>0</v>
      </c>
      <c r="Q551" s="56">
        <f t="shared" si="2205"/>
        <v>0</v>
      </c>
      <c r="R551" s="56">
        <v>0</v>
      </c>
      <c r="S551" s="57">
        <f t="shared" si="2176"/>
        <v>0</v>
      </c>
      <c r="T551" s="56">
        <f>W551-Q551</f>
        <v>0</v>
      </c>
      <c r="U551" s="56">
        <v>0</v>
      </c>
      <c r="V551" s="57">
        <f t="shared" si="2177"/>
        <v>0</v>
      </c>
      <c r="W551" s="57">
        <v>0</v>
      </c>
      <c r="X551" s="56">
        <f t="shared" si="2206"/>
        <v>0</v>
      </c>
      <c r="Y551" s="56">
        <v>0</v>
      </c>
      <c r="Z551" s="57">
        <f t="shared" si="2179"/>
        <v>0</v>
      </c>
      <c r="AA551" s="56">
        <f>AD551-X551</f>
        <v>0</v>
      </c>
      <c r="AB551" s="56">
        <v>0</v>
      </c>
      <c r="AC551" s="57">
        <f t="shared" si="2180"/>
        <v>0</v>
      </c>
      <c r="AD551" s="57">
        <v>0</v>
      </c>
      <c r="AE551" s="56">
        <f t="shared" si="2207"/>
        <v>0</v>
      </c>
      <c r="AF551" s="56">
        <v>0</v>
      </c>
      <c r="AG551" s="57">
        <f t="shared" si="2182"/>
        <v>0</v>
      </c>
      <c r="AH551" s="56">
        <f>AK551-AE551</f>
        <v>0</v>
      </c>
      <c r="AI551" s="56">
        <v>0</v>
      </c>
      <c r="AJ551" s="57">
        <f t="shared" si="2183"/>
        <v>0</v>
      </c>
      <c r="AK551" s="57">
        <v>0</v>
      </c>
      <c r="AL551" s="56">
        <f t="shared" si="2208"/>
        <v>0</v>
      </c>
      <c r="AM551" s="56">
        <v>0</v>
      </c>
      <c r="AN551" s="57">
        <f t="shared" si="2195"/>
        <v>0</v>
      </c>
      <c r="AO551" s="56">
        <f>AR551-AL551</f>
        <v>0</v>
      </c>
      <c r="AP551" s="56">
        <v>0</v>
      </c>
      <c r="AQ551" s="57">
        <f t="shared" si="2196"/>
        <v>0</v>
      </c>
      <c r="AR551" s="57">
        <v>0</v>
      </c>
      <c r="AS551" s="57" t="s">
        <v>65</v>
      </c>
      <c r="AT551" s="179"/>
      <c r="AU551" s="176"/>
      <c r="AV551" s="177"/>
      <c r="AW551" s="177"/>
      <c r="AX551" s="177"/>
      <c r="AY551" s="177"/>
      <c r="BD551" s="224" t="s">
        <v>78</v>
      </c>
    </row>
    <row r="552" spans="1:56" s="19" customFormat="1" ht="70.5" customHeight="1">
      <c r="A552" s="54">
        <v>2019</v>
      </c>
      <c r="B552" s="189">
        <v>8323</v>
      </c>
      <c r="C552" s="54">
        <v>2</v>
      </c>
      <c r="D552" s="54">
        <v>1</v>
      </c>
      <c r="E552" s="54">
        <v>3000</v>
      </c>
      <c r="F552" s="54">
        <v>3300</v>
      </c>
      <c r="G552" s="54">
        <v>334</v>
      </c>
      <c r="H552" s="163">
        <v>1</v>
      </c>
      <c r="I552" s="246" t="s">
        <v>406</v>
      </c>
      <c r="J552" s="57">
        <f t="shared" ref="J552:O552" si="2209">SUM(J553:J557)</f>
        <v>2043050</v>
      </c>
      <c r="K552" s="57">
        <f t="shared" si="2209"/>
        <v>0</v>
      </c>
      <c r="L552" s="57">
        <f t="shared" si="2209"/>
        <v>2043050</v>
      </c>
      <c r="M552" s="57">
        <f t="shared" si="2209"/>
        <v>0</v>
      </c>
      <c r="N552" s="57">
        <f t="shared" si="2209"/>
        <v>0</v>
      </c>
      <c r="O552" s="57">
        <f t="shared" si="2209"/>
        <v>0</v>
      </c>
      <c r="P552" s="57">
        <f>L552+O552</f>
        <v>2043050</v>
      </c>
      <c r="Q552" s="57">
        <f t="shared" ref="Q552:V552" si="2210">SUM(Q553:Q557)</f>
        <v>0</v>
      </c>
      <c r="R552" s="57">
        <f t="shared" si="2210"/>
        <v>0</v>
      </c>
      <c r="S552" s="57">
        <f t="shared" si="2210"/>
        <v>0</v>
      </c>
      <c r="T552" s="57">
        <f t="shared" si="2210"/>
        <v>0</v>
      </c>
      <c r="U552" s="57">
        <f t="shared" si="2210"/>
        <v>0</v>
      </c>
      <c r="V552" s="57">
        <f t="shared" si="2210"/>
        <v>0</v>
      </c>
      <c r="W552" s="57">
        <f>S552+V552</f>
        <v>0</v>
      </c>
      <c r="X552" s="57">
        <f t="shared" ref="X552:AC552" si="2211">SUM(X553:X557)</f>
        <v>0</v>
      </c>
      <c r="Y552" s="57">
        <f t="shared" si="2211"/>
        <v>0</v>
      </c>
      <c r="Z552" s="57">
        <f t="shared" si="2211"/>
        <v>0</v>
      </c>
      <c r="AA552" s="57">
        <f t="shared" si="2211"/>
        <v>0</v>
      </c>
      <c r="AB552" s="57">
        <f t="shared" si="2211"/>
        <v>0</v>
      </c>
      <c r="AC552" s="57">
        <f t="shared" si="2211"/>
        <v>0</v>
      </c>
      <c r="AD552" s="57">
        <f>Z552+AC552</f>
        <v>0</v>
      </c>
      <c r="AE552" s="57">
        <f t="shared" ref="AE552:AI552" si="2212">SUM(AE553:AE557)</f>
        <v>0</v>
      </c>
      <c r="AF552" s="57">
        <f t="shared" si="2212"/>
        <v>0</v>
      </c>
      <c r="AG552" s="57">
        <f t="shared" si="2212"/>
        <v>0</v>
      </c>
      <c r="AH552" s="57">
        <f t="shared" si="2212"/>
        <v>0</v>
      </c>
      <c r="AI552" s="57">
        <f t="shared" si="2212"/>
        <v>0</v>
      </c>
      <c r="AJ552" s="57">
        <f t="shared" ref="AJ552" si="2213">SUM(AJ553:AJ557)</f>
        <v>0</v>
      </c>
      <c r="AK552" s="57">
        <f>AG552+AJ552</f>
        <v>0</v>
      </c>
      <c r="AL552" s="57">
        <f t="shared" ref="AL552:AQ552" si="2214">SUM(AL553:AL557)</f>
        <v>2043050</v>
      </c>
      <c r="AM552" s="57">
        <f t="shared" si="2214"/>
        <v>0</v>
      </c>
      <c r="AN552" s="57">
        <f t="shared" si="2214"/>
        <v>2043050</v>
      </c>
      <c r="AO552" s="57">
        <f t="shared" si="2214"/>
        <v>0</v>
      </c>
      <c r="AP552" s="57">
        <f t="shared" si="2214"/>
        <v>0</v>
      </c>
      <c r="AQ552" s="57">
        <f t="shared" si="2214"/>
        <v>0</v>
      </c>
      <c r="AR552" s="57">
        <f>AN552+AQ552</f>
        <v>2043050</v>
      </c>
      <c r="AS552" s="249" t="s">
        <v>65</v>
      </c>
      <c r="AT552" s="250">
        <v>11</v>
      </c>
      <c r="AU552" s="170">
        <v>350</v>
      </c>
      <c r="AV552" s="231">
        <v>0</v>
      </c>
      <c r="AW552" s="231">
        <v>0</v>
      </c>
      <c r="AX552" s="231">
        <v>11</v>
      </c>
      <c r="AY552" s="231">
        <v>350</v>
      </c>
      <c r="BD552" s="224" t="s">
        <v>78</v>
      </c>
    </row>
    <row r="553" spans="1:56" s="19" customFormat="1" ht="70.5" customHeight="1">
      <c r="A553" s="54">
        <v>2019</v>
      </c>
      <c r="B553" s="174">
        <v>8323</v>
      </c>
      <c r="C553" s="54">
        <v>2</v>
      </c>
      <c r="D553" s="54">
        <v>1</v>
      </c>
      <c r="E553" s="54">
        <v>3000</v>
      </c>
      <c r="F553" s="54">
        <v>3300</v>
      </c>
      <c r="G553" s="54">
        <v>334</v>
      </c>
      <c r="H553" s="163">
        <v>1</v>
      </c>
      <c r="I553" s="247" t="s">
        <v>387</v>
      </c>
      <c r="J553" s="56">
        <v>780000</v>
      </c>
      <c r="K553" s="56">
        <v>0</v>
      </c>
      <c r="L553" s="57">
        <f t="shared" ref="L553:L556" si="2215">J553+K553</f>
        <v>780000</v>
      </c>
      <c r="M553" s="56">
        <v>0</v>
      </c>
      <c r="N553" s="56">
        <v>0</v>
      </c>
      <c r="O553" s="57">
        <f t="shared" ref="O553:O556" si="2216">M553+N553</f>
        <v>0</v>
      </c>
      <c r="P553" s="57">
        <f t="shared" ref="P553" si="2217">L553+O553</f>
        <v>780000</v>
      </c>
      <c r="Q553" s="56">
        <f t="shared" ref="Q553:Q554" si="2218">ROUND(W553*0.8,0)</f>
        <v>0</v>
      </c>
      <c r="R553" s="56">
        <v>0</v>
      </c>
      <c r="S553" s="57">
        <f t="shared" ref="S553:S557" si="2219">Q553+R553</f>
        <v>0</v>
      </c>
      <c r="T553" s="56">
        <f>W553-Q553</f>
        <v>0</v>
      </c>
      <c r="U553" s="56">
        <v>0</v>
      </c>
      <c r="V553" s="57">
        <f t="shared" ref="V553:V557" si="2220">T553+U553</f>
        <v>0</v>
      </c>
      <c r="W553" s="57">
        <v>0</v>
      </c>
      <c r="X553" s="56">
        <f t="shared" ref="X553:X554" si="2221">ROUND(AD553*0.8,0)</f>
        <v>0</v>
      </c>
      <c r="Y553" s="56">
        <v>0</v>
      </c>
      <c r="Z553" s="57">
        <f t="shared" ref="Z553:Z557" si="2222">X553+Y553</f>
        <v>0</v>
      </c>
      <c r="AA553" s="56">
        <f>AD553-X553</f>
        <v>0</v>
      </c>
      <c r="AB553" s="56">
        <v>0</v>
      </c>
      <c r="AC553" s="57">
        <f t="shared" ref="AC553:AC557" si="2223">AA553+AB553</f>
        <v>0</v>
      </c>
      <c r="AD553" s="57">
        <v>0</v>
      </c>
      <c r="AE553" s="56">
        <f t="shared" ref="AE553:AE554" si="2224">ROUND(AK553*0.8,0)</f>
        <v>0</v>
      </c>
      <c r="AF553" s="56">
        <v>0</v>
      </c>
      <c r="AG553" s="57">
        <f t="shared" ref="AG553:AG557" si="2225">AE553+AF553</f>
        <v>0</v>
      </c>
      <c r="AH553" s="56">
        <f>AK553-AE553</f>
        <v>0</v>
      </c>
      <c r="AI553" s="56">
        <v>0</v>
      </c>
      <c r="AJ553" s="57">
        <f t="shared" ref="AJ553:AJ557" si="2226">AH553+AI553</f>
        <v>0</v>
      </c>
      <c r="AK553" s="57">
        <v>0</v>
      </c>
      <c r="AL553" s="56">
        <f t="shared" ref="AL553" si="2227">J553-Q553-X553-AE553</f>
        <v>780000</v>
      </c>
      <c r="AM553" s="56">
        <f t="shared" ref="AM553" si="2228">K553-R553-Y553-AF553</f>
        <v>0</v>
      </c>
      <c r="AN553" s="57">
        <f t="shared" ref="AN553" si="2229">AL553+AM553</f>
        <v>780000</v>
      </c>
      <c r="AO553" s="56">
        <f t="shared" ref="AO553" si="2230">M553-T553-AA553-AH553</f>
        <v>0</v>
      </c>
      <c r="AP553" s="56">
        <f t="shared" ref="AP553" si="2231">N553-U553-AB553-AI553</f>
        <v>0</v>
      </c>
      <c r="AQ553" s="57">
        <f t="shared" ref="AQ553" si="2232">AO553+AP553</f>
        <v>0</v>
      </c>
      <c r="AR553" s="57">
        <f t="shared" ref="AR553" si="2233">AN553+AQ553</f>
        <v>780000</v>
      </c>
      <c r="AS553" s="57" t="s">
        <v>65</v>
      </c>
      <c r="AT553" s="179">
        <v>1</v>
      </c>
      <c r="AU553" s="176">
        <v>20</v>
      </c>
      <c r="AV553" s="177">
        <v>0</v>
      </c>
      <c r="AW553" s="177">
        <v>0</v>
      </c>
      <c r="AX553" s="171">
        <f t="shared" ref="AX553" si="2234">AT553-AV553</f>
        <v>1</v>
      </c>
      <c r="AY553" s="171">
        <f t="shared" ref="AY553" si="2235">AU553-AW553</f>
        <v>20</v>
      </c>
      <c r="BD553" s="224" t="s">
        <v>78</v>
      </c>
    </row>
    <row r="554" spans="1:56" s="19" customFormat="1" ht="70.5" hidden="1" customHeight="1">
      <c r="A554" s="54">
        <v>2019</v>
      </c>
      <c r="B554" s="174">
        <v>8323</v>
      </c>
      <c r="C554" s="54">
        <v>2</v>
      </c>
      <c r="D554" s="54">
        <v>1</v>
      </c>
      <c r="E554" s="54">
        <v>3000</v>
      </c>
      <c r="F554" s="54">
        <v>3300</v>
      </c>
      <c r="G554" s="54">
        <v>334</v>
      </c>
      <c r="H554" s="163"/>
      <c r="I554" s="247" t="s">
        <v>401</v>
      </c>
      <c r="J554" s="56">
        <f t="shared" ref="J554" si="2236">ROUND(P554*0.8,0)</f>
        <v>0</v>
      </c>
      <c r="K554" s="56">
        <v>0</v>
      </c>
      <c r="L554" s="57">
        <f t="shared" si="2215"/>
        <v>0</v>
      </c>
      <c r="M554" s="56">
        <f>P554-J554</f>
        <v>0</v>
      </c>
      <c r="N554" s="56">
        <v>0</v>
      </c>
      <c r="O554" s="57">
        <f t="shared" si="2216"/>
        <v>0</v>
      </c>
      <c r="P554" s="57">
        <v>0</v>
      </c>
      <c r="Q554" s="56">
        <f t="shared" si="2218"/>
        <v>0</v>
      </c>
      <c r="R554" s="56">
        <v>0</v>
      </c>
      <c r="S554" s="57">
        <f t="shared" si="2219"/>
        <v>0</v>
      </c>
      <c r="T554" s="56">
        <f>W554-Q554</f>
        <v>0</v>
      </c>
      <c r="U554" s="56">
        <v>0</v>
      </c>
      <c r="V554" s="57">
        <f t="shared" si="2220"/>
        <v>0</v>
      </c>
      <c r="W554" s="57">
        <v>0</v>
      </c>
      <c r="X554" s="56">
        <f t="shared" si="2221"/>
        <v>0</v>
      </c>
      <c r="Y554" s="56">
        <v>0</v>
      </c>
      <c r="Z554" s="57">
        <f t="shared" si="2222"/>
        <v>0</v>
      </c>
      <c r="AA554" s="56">
        <f>AD554-X554</f>
        <v>0</v>
      </c>
      <c r="AB554" s="56">
        <v>0</v>
      </c>
      <c r="AC554" s="57">
        <f t="shared" si="2223"/>
        <v>0</v>
      </c>
      <c r="AD554" s="57">
        <v>0</v>
      </c>
      <c r="AE554" s="56">
        <f t="shared" si="2224"/>
        <v>0</v>
      </c>
      <c r="AF554" s="56">
        <v>0</v>
      </c>
      <c r="AG554" s="57">
        <f t="shared" si="2225"/>
        <v>0</v>
      </c>
      <c r="AH554" s="56">
        <f>AK554-AE554</f>
        <v>0</v>
      </c>
      <c r="AI554" s="56">
        <v>0</v>
      </c>
      <c r="AJ554" s="57">
        <f t="shared" si="2226"/>
        <v>0</v>
      </c>
      <c r="AK554" s="57">
        <v>0</v>
      </c>
      <c r="AL554" s="56">
        <f t="shared" ref="AL554" si="2237">ROUND(AR554*0.8,0)</f>
        <v>0</v>
      </c>
      <c r="AM554" s="56">
        <v>0</v>
      </c>
      <c r="AN554" s="57">
        <f t="shared" ref="AN554:AN557" si="2238">AL554+AM554</f>
        <v>0</v>
      </c>
      <c r="AO554" s="56">
        <f>AR554-AL554</f>
        <v>0</v>
      </c>
      <c r="AP554" s="56">
        <v>0</v>
      </c>
      <c r="AQ554" s="57">
        <f t="shared" ref="AQ554:AQ557" si="2239">AO554+AP554</f>
        <v>0</v>
      </c>
      <c r="AR554" s="57">
        <v>0</v>
      </c>
      <c r="AS554" s="57" t="s">
        <v>65</v>
      </c>
      <c r="AT554" s="179"/>
      <c r="AU554" s="176"/>
      <c r="AV554" s="177"/>
      <c r="AW554" s="177"/>
      <c r="AX554" s="177"/>
      <c r="AY554" s="177"/>
      <c r="BD554" s="224" t="s">
        <v>78</v>
      </c>
    </row>
    <row r="555" spans="1:56" s="19" customFormat="1" ht="70.5" customHeight="1">
      <c r="A555" s="54">
        <v>2019</v>
      </c>
      <c r="B555" s="174">
        <v>8323</v>
      </c>
      <c r="C555" s="54">
        <v>2</v>
      </c>
      <c r="D555" s="54">
        <v>1</v>
      </c>
      <c r="E555" s="54">
        <v>3000</v>
      </c>
      <c r="F555" s="54">
        <v>3300</v>
      </c>
      <c r="G555" s="54">
        <v>334</v>
      </c>
      <c r="H555" s="163">
        <v>1</v>
      </c>
      <c r="I555" s="247" t="s">
        <v>402</v>
      </c>
      <c r="J555" s="56">
        <v>1263050</v>
      </c>
      <c r="K555" s="56">
        <v>0</v>
      </c>
      <c r="L555" s="57">
        <f t="shared" si="2215"/>
        <v>1263050</v>
      </c>
      <c r="M555" s="56">
        <v>0</v>
      </c>
      <c r="N555" s="56">
        <v>0</v>
      </c>
      <c r="O555" s="57">
        <f t="shared" si="2216"/>
        <v>0</v>
      </c>
      <c r="P555" s="57">
        <f t="shared" ref="P555" si="2240">L555+O555</f>
        <v>1263050</v>
      </c>
      <c r="Q555" s="56">
        <f>ROUND(W555*1,0)</f>
        <v>0</v>
      </c>
      <c r="R555" s="56">
        <v>0</v>
      </c>
      <c r="S555" s="57">
        <f t="shared" si="2219"/>
        <v>0</v>
      </c>
      <c r="T555" s="56">
        <f>W555-Q555</f>
        <v>0</v>
      </c>
      <c r="U555" s="56">
        <v>0</v>
      </c>
      <c r="V555" s="57">
        <f t="shared" si="2220"/>
        <v>0</v>
      </c>
      <c r="W555" s="57"/>
      <c r="X555" s="56">
        <f>ROUND(AD555*1,0)</f>
        <v>0</v>
      </c>
      <c r="Y555" s="56">
        <v>0</v>
      </c>
      <c r="Z555" s="57">
        <f t="shared" si="2222"/>
        <v>0</v>
      </c>
      <c r="AA555" s="56">
        <f>AD555-X555</f>
        <v>0</v>
      </c>
      <c r="AB555" s="56">
        <v>0</v>
      </c>
      <c r="AC555" s="57">
        <f t="shared" si="2223"/>
        <v>0</v>
      </c>
      <c r="AD555" s="57"/>
      <c r="AE555" s="56">
        <f>ROUND(AK555*1,0)</f>
        <v>0</v>
      </c>
      <c r="AF555" s="56">
        <v>0</v>
      </c>
      <c r="AG555" s="57">
        <f t="shared" si="2225"/>
        <v>0</v>
      </c>
      <c r="AH555" s="56">
        <f>AK555-AE555</f>
        <v>0</v>
      </c>
      <c r="AI555" s="56">
        <v>0</v>
      </c>
      <c r="AJ555" s="57">
        <f t="shared" si="2226"/>
        <v>0</v>
      </c>
      <c r="AK555" s="57"/>
      <c r="AL555" s="56">
        <f t="shared" ref="AL555" si="2241">J555-Q555-X555-AE555</f>
        <v>1263050</v>
      </c>
      <c r="AM555" s="56">
        <f t="shared" ref="AM555" si="2242">K555-R555-Y555-AF555</f>
        <v>0</v>
      </c>
      <c r="AN555" s="57">
        <f t="shared" si="2238"/>
        <v>1263050</v>
      </c>
      <c r="AO555" s="56">
        <f t="shared" ref="AO555" si="2243">M555-T555-AA555-AH555</f>
        <v>0</v>
      </c>
      <c r="AP555" s="56">
        <f t="shared" ref="AP555" si="2244">N555-U555-AB555-AI555</f>
        <v>0</v>
      </c>
      <c r="AQ555" s="57">
        <f t="shared" si="2239"/>
        <v>0</v>
      </c>
      <c r="AR555" s="57">
        <f t="shared" ref="AR555" si="2245">AN555+AQ555</f>
        <v>1263050</v>
      </c>
      <c r="AS555" s="57" t="s">
        <v>65</v>
      </c>
      <c r="AT555" s="179">
        <v>10</v>
      </c>
      <c r="AU555" s="176">
        <v>330</v>
      </c>
      <c r="AV555" s="177">
        <v>0</v>
      </c>
      <c r="AW555" s="177">
        <v>0</v>
      </c>
      <c r="AX555" s="171">
        <f t="shared" ref="AX555" si="2246">AT555-AV555</f>
        <v>10</v>
      </c>
      <c r="AY555" s="171">
        <f t="shared" ref="AY555" si="2247">AU555-AW555</f>
        <v>330</v>
      </c>
      <c r="BD555" s="224"/>
    </row>
    <row r="556" spans="1:56" s="19" customFormat="1" ht="70.5" hidden="1" customHeight="1">
      <c r="A556" s="54">
        <v>2019</v>
      </c>
      <c r="B556" s="174">
        <v>8323</v>
      </c>
      <c r="C556" s="54">
        <v>2</v>
      </c>
      <c r="D556" s="54">
        <v>1</v>
      </c>
      <c r="E556" s="54">
        <v>3000</v>
      </c>
      <c r="F556" s="54">
        <v>3300</v>
      </c>
      <c r="G556" s="54">
        <v>334</v>
      </c>
      <c r="H556" s="163"/>
      <c r="I556" s="247" t="s">
        <v>2123</v>
      </c>
      <c r="J556" s="56">
        <f>ROUND(P556*1,0)</f>
        <v>0</v>
      </c>
      <c r="K556" s="56">
        <v>0</v>
      </c>
      <c r="L556" s="57">
        <f t="shared" si="2215"/>
        <v>0</v>
      </c>
      <c r="M556" s="56">
        <f>P556-J556</f>
        <v>0</v>
      </c>
      <c r="N556" s="56">
        <v>0</v>
      </c>
      <c r="O556" s="57">
        <f t="shared" si="2216"/>
        <v>0</v>
      </c>
      <c r="P556" s="57">
        <v>0</v>
      </c>
      <c r="Q556" s="56">
        <f>ROUND(W556*1,0)</f>
        <v>0</v>
      </c>
      <c r="R556" s="56">
        <v>0</v>
      </c>
      <c r="S556" s="57">
        <f t="shared" si="2219"/>
        <v>0</v>
      </c>
      <c r="T556" s="56">
        <f>W556-Q556</f>
        <v>0</v>
      </c>
      <c r="U556" s="56">
        <v>0</v>
      </c>
      <c r="V556" s="57">
        <f t="shared" si="2220"/>
        <v>0</v>
      </c>
      <c r="W556" s="57"/>
      <c r="X556" s="56">
        <f>ROUND(AD556*1,0)</f>
        <v>0</v>
      </c>
      <c r="Y556" s="56">
        <v>0</v>
      </c>
      <c r="Z556" s="57">
        <f t="shared" si="2222"/>
        <v>0</v>
      </c>
      <c r="AA556" s="56">
        <f>AD556-X556</f>
        <v>0</v>
      </c>
      <c r="AB556" s="56">
        <v>0</v>
      </c>
      <c r="AC556" s="57">
        <f t="shared" si="2223"/>
        <v>0</v>
      </c>
      <c r="AD556" s="57"/>
      <c r="AE556" s="56">
        <f>ROUND(AK556*1,0)</f>
        <v>0</v>
      </c>
      <c r="AF556" s="56">
        <v>0</v>
      </c>
      <c r="AG556" s="57">
        <f t="shared" si="2225"/>
        <v>0</v>
      </c>
      <c r="AH556" s="56">
        <f>AK556-AE556</f>
        <v>0</v>
      </c>
      <c r="AI556" s="56">
        <v>0</v>
      </c>
      <c r="AJ556" s="57">
        <f t="shared" si="2226"/>
        <v>0</v>
      </c>
      <c r="AK556" s="57"/>
      <c r="AL556" s="56">
        <f>ROUND(AR556*1,0)</f>
        <v>0</v>
      </c>
      <c r="AM556" s="56">
        <v>0</v>
      </c>
      <c r="AN556" s="57">
        <f t="shared" si="2238"/>
        <v>0</v>
      </c>
      <c r="AO556" s="56">
        <f>AR556-AL556</f>
        <v>0</v>
      </c>
      <c r="AP556" s="56">
        <v>0</v>
      </c>
      <c r="AQ556" s="57">
        <f t="shared" si="2239"/>
        <v>0</v>
      </c>
      <c r="AR556" s="57"/>
      <c r="AS556" s="57" t="s">
        <v>65</v>
      </c>
      <c r="AT556" s="179"/>
      <c r="AU556" s="176"/>
      <c r="AV556" s="177"/>
      <c r="AW556" s="177"/>
      <c r="AX556" s="177"/>
      <c r="AY556" s="177"/>
      <c r="BD556" s="224"/>
    </row>
    <row r="557" spans="1:56" s="19" customFormat="1" ht="70.5" hidden="1" customHeight="1">
      <c r="A557" s="54">
        <v>2019</v>
      </c>
      <c r="B557" s="174">
        <v>8323</v>
      </c>
      <c r="C557" s="54">
        <v>2</v>
      </c>
      <c r="D557" s="54">
        <v>1</v>
      </c>
      <c r="E557" s="54">
        <v>3000</v>
      </c>
      <c r="F557" s="54">
        <v>3300</v>
      </c>
      <c r="G557" s="54">
        <v>334</v>
      </c>
      <c r="H557" s="163"/>
      <c r="I557" s="247" t="s">
        <v>397</v>
      </c>
      <c r="J557" s="56">
        <f>ROUND(P557*1,0)</f>
        <v>0</v>
      </c>
      <c r="K557" s="56">
        <v>0</v>
      </c>
      <c r="L557" s="57">
        <f t="shared" ref="L557" si="2248">J557+K557</f>
        <v>0</v>
      </c>
      <c r="M557" s="56">
        <f>P557-J557</f>
        <v>0</v>
      </c>
      <c r="N557" s="56">
        <v>0</v>
      </c>
      <c r="O557" s="57">
        <f t="shared" ref="O557" si="2249">M557+N557</f>
        <v>0</v>
      </c>
      <c r="P557" s="57">
        <v>0</v>
      </c>
      <c r="Q557" s="56">
        <f>ROUND(W557*1,0)</f>
        <v>0</v>
      </c>
      <c r="R557" s="56">
        <v>0</v>
      </c>
      <c r="S557" s="57">
        <f t="shared" si="2219"/>
        <v>0</v>
      </c>
      <c r="T557" s="56">
        <f>W557-Q557</f>
        <v>0</v>
      </c>
      <c r="U557" s="56">
        <v>0</v>
      </c>
      <c r="V557" s="57">
        <f t="shared" si="2220"/>
        <v>0</v>
      </c>
      <c r="W557" s="57">
        <v>0</v>
      </c>
      <c r="X557" s="56">
        <f>ROUND(AD557*1,0)</f>
        <v>0</v>
      </c>
      <c r="Y557" s="56">
        <v>0</v>
      </c>
      <c r="Z557" s="57">
        <f t="shared" si="2222"/>
        <v>0</v>
      </c>
      <c r="AA557" s="56">
        <f>AD557-X557</f>
        <v>0</v>
      </c>
      <c r="AB557" s="56">
        <v>0</v>
      </c>
      <c r="AC557" s="57">
        <f t="shared" si="2223"/>
        <v>0</v>
      </c>
      <c r="AD557" s="57">
        <v>0</v>
      </c>
      <c r="AE557" s="56">
        <f>ROUND(AK557*1,0)</f>
        <v>0</v>
      </c>
      <c r="AF557" s="56">
        <v>0</v>
      </c>
      <c r="AG557" s="57">
        <f t="shared" si="2225"/>
        <v>0</v>
      </c>
      <c r="AH557" s="56">
        <f>AK557-AE557</f>
        <v>0</v>
      </c>
      <c r="AI557" s="56">
        <v>0</v>
      </c>
      <c r="AJ557" s="57">
        <f t="shared" si="2226"/>
        <v>0</v>
      </c>
      <c r="AK557" s="57">
        <v>0</v>
      </c>
      <c r="AL557" s="56">
        <f>ROUND(AR557*1,0)</f>
        <v>0</v>
      </c>
      <c r="AM557" s="56">
        <v>0</v>
      </c>
      <c r="AN557" s="57">
        <f t="shared" si="2238"/>
        <v>0</v>
      </c>
      <c r="AO557" s="56">
        <f>AR557-AL557</f>
        <v>0</v>
      </c>
      <c r="AP557" s="56">
        <v>0</v>
      </c>
      <c r="AQ557" s="57">
        <f t="shared" si="2239"/>
        <v>0</v>
      </c>
      <c r="AR557" s="57">
        <v>0</v>
      </c>
      <c r="AS557" s="57" t="s">
        <v>65</v>
      </c>
      <c r="AT557" s="179"/>
      <c r="AU557" s="176"/>
      <c r="AV557" s="177"/>
      <c r="AW557" s="177"/>
      <c r="AX557" s="177"/>
      <c r="AY557" s="177"/>
      <c r="BD557" s="224" t="s">
        <v>78</v>
      </c>
    </row>
    <row r="558" spans="1:56" s="19" customFormat="1" ht="70.5" customHeight="1">
      <c r="A558" s="54">
        <v>2019</v>
      </c>
      <c r="B558" s="189">
        <v>8323</v>
      </c>
      <c r="C558" s="54">
        <v>2</v>
      </c>
      <c r="D558" s="54">
        <v>1</v>
      </c>
      <c r="E558" s="54">
        <v>3000</v>
      </c>
      <c r="F558" s="54">
        <v>3300</v>
      </c>
      <c r="G558" s="54">
        <v>334</v>
      </c>
      <c r="H558" s="251">
        <v>1</v>
      </c>
      <c r="I558" s="252" t="s">
        <v>407</v>
      </c>
      <c r="J558" s="57">
        <f>SUM(J559:J568)</f>
        <v>568164.5</v>
      </c>
      <c r="K558" s="57">
        <f t="shared" ref="K558:O558" si="2250">SUM(K559:K568)</f>
        <v>0</v>
      </c>
      <c r="L558" s="57">
        <f t="shared" si="2250"/>
        <v>568164.5</v>
      </c>
      <c r="M558" s="57">
        <f t="shared" si="2250"/>
        <v>0</v>
      </c>
      <c r="N558" s="57">
        <f t="shared" si="2250"/>
        <v>0</v>
      </c>
      <c r="O558" s="57">
        <f t="shared" si="2250"/>
        <v>0</v>
      </c>
      <c r="P558" s="57">
        <f>L558+O558</f>
        <v>568164.5</v>
      </c>
      <c r="Q558" s="57">
        <f>SUM(Q559:Q568)</f>
        <v>0</v>
      </c>
      <c r="R558" s="57">
        <f t="shared" ref="R558:V558" si="2251">SUM(R559:R568)</f>
        <v>0</v>
      </c>
      <c r="S558" s="57">
        <f t="shared" si="2251"/>
        <v>0</v>
      </c>
      <c r="T558" s="57">
        <f t="shared" si="2251"/>
        <v>0</v>
      </c>
      <c r="U558" s="57">
        <f t="shared" si="2251"/>
        <v>0</v>
      </c>
      <c r="V558" s="57">
        <f t="shared" si="2251"/>
        <v>0</v>
      </c>
      <c r="W558" s="57">
        <f>S558+V558</f>
        <v>0</v>
      </c>
      <c r="X558" s="57">
        <f>SUM(X559:X568)</f>
        <v>0</v>
      </c>
      <c r="Y558" s="57">
        <f t="shared" ref="Y558:AC558" si="2252">SUM(Y559:Y568)</f>
        <v>0</v>
      </c>
      <c r="Z558" s="57">
        <f t="shared" si="2252"/>
        <v>0</v>
      </c>
      <c r="AA558" s="57">
        <f t="shared" si="2252"/>
        <v>0</v>
      </c>
      <c r="AB558" s="57">
        <f t="shared" si="2252"/>
        <v>0</v>
      </c>
      <c r="AC558" s="57">
        <f t="shared" si="2252"/>
        <v>0</v>
      </c>
      <c r="AD558" s="57">
        <f>Z558+AC558</f>
        <v>0</v>
      </c>
      <c r="AE558" s="57">
        <f>SUM(AE559:AE568)</f>
        <v>0</v>
      </c>
      <c r="AF558" s="57">
        <f t="shared" ref="AF558:AI558" si="2253">SUM(AF559:AF568)</f>
        <v>0</v>
      </c>
      <c r="AG558" s="57">
        <f t="shared" si="2253"/>
        <v>0</v>
      </c>
      <c r="AH558" s="57">
        <f t="shared" si="2253"/>
        <v>0</v>
      </c>
      <c r="AI558" s="57">
        <f t="shared" si="2253"/>
        <v>0</v>
      </c>
      <c r="AJ558" s="57">
        <f t="shared" ref="AJ558" si="2254">SUM(AJ559:AJ568)</f>
        <v>0</v>
      </c>
      <c r="AK558" s="57">
        <f>AG558+AJ558</f>
        <v>0</v>
      </c>
      <c r="AL558" s="57">
        <f>SUM(AL559:AL568)</f>
        <v>568164.5</v>
      </c>
      <c r="AM558" s="57">
        <f t="shared" ref="AM558:AQ558" si="2255">SUM(AM559:AM568)</f>
        <v>0</v>
      </c>
      <c r="AN558" s="57">
        <f t="shared" si="2255"/>
        <v>568164.5</v>
      </c>
      <c r="AO558" s="57">
        <f t="shared" si="2255"/>
        <v>0</v>
      </c>
      <c r="AP558" s="57">
        <f t="shared" si="2255"/>
        <v>0</v>
      </c>
      <c r="AQ558" s="57">
        <f t="shared" si="2255"/>
        <v>0</v>
      </c>
      <c r="AR558" s="57">
        <f>AN558+AQ558</f>
        <v>568164.5</v>
      </c>
      <c r="AS558" s="253" t="s">
        <v>65</v>
      </c>
      <c r="AT558" s="254">
        <v>1</v>
      </c>
      <c r="AU558" s="255">
        <v>15</v>
      </c>
      <c r="AV558" s="231">
        <v>0</v>
      </c>
      <c r="AW558" s="231">
        <v>0</v>
      </c>
      <c r="AX558" s="231">
        <v>1</v>
      </c>
      <c r="AY558" s="231">
        <v>15</v>
      </c>
      <c r="BD558" s="224" t="s">
        <v>78</v>
      </c>
    </row>
    <row r="559" spans="1:56" s="19" customFormat="1" ht="70.5" hidden="1" customHeight="1">
      <c r="A559" s="54">
        <v>2019</v>
      </c>
      <c r="B559" s="174">
        <v>8323</v>
      </c>
      <c r="C559" s="54">
        <v>2</v>
      </c>
      <c r="D559" s="54">
        <v>1</v>
      </c>
      <c r="E559" s="54">
        <v>3000</v>
      </c>
      <c r="F559" s="54">
        <v>3300</v>
      </c>
      <c r="G559" s="54">
        <v>334</v>
      </c>
      <c r="H559" s="163"/>
      <c r="I559" s="247" t="s">
        <v>387</v>
      </c>
      <c r="J559" s="56">
        <v>0</v>
      </c>
      <c r="K559" s="56">
        <v>0</v>
      </c>
      <c r="L559" s="57">
        <f t="shared" ref="L559:L560" si="2256">J559+K559</f>
        <v>0</v>
      </c>
      <c r="M559" s="56">
        <v>0</v>
      </c>
      <c r="N559" s="56">
        <v>0</v>
      </c>
      <c r="O559" s="57">
        <f t="shared" ref="O559:O560" si="2257">M559+N559</f>
        <v>0</v>
      </c>
      <c r="P559" s="57">
        <f t="shared" ref="P559:P560" si="2258">L559+O559</f>
        <v>0</v>
      </c>
      <c r="Q559" s="56">
        <f>ROUND(W559*1,0)</f>
        <v>0</v>
      </c>
      <c r="R559" s="56">
        <v>0</v>
      </c>
      <c r="S559" s="57">
        <f t="shared" ref="S559:S568" si="2259">Q559+R559</f>
        <v>0</v>
      </c>
      <c r="T559" s="56">
        <f t="shared" ref="T559:T568" si="2260">W559-Q559</f>
        <v>0</v>
      </c>
      <c r="U559" s="56">
        <v>0</v>
      </c>
      <c r="V559" s="57">
        <f t="shared" ref="V559:V568" si="2261">T559+U559</f>
        <v>0</v>
      </c>
      <c r="W559" s="57">
        <v>0</v>
      </c>
      <c r="X559" s="56">
        <f>ROUND(AD559*1,0)</f>
        <v>0</v>
      </c>
      <c r="Y559" s="56">
        <v>0</v>
      </c>
      <c r="Z559" s="57">
        <f t="shared" ref="Z559:Z568" si="2262">X559+Y559</f>
        <v>0</v>
      </c>
      <c r="AA559" s="56">
        <f t="shared" ref="AA559:AA568" si="2263">AD559-X559</f>
        <v>0</v>
      </c>
      <c r="AB559" s="56">
        <v>0</v>
      </c>
      <c r="AC559" s="57">
        <f t="shared" ref="AC559:AC568" si="2264">AA559+AB559</f>
        <v>0</v>
      </c>
      <c r="AD559" s="57">
        <v>0</v>
      </c>
      <c r="AE559" s="56">
        <f>ROUND(AK559*1,0)</f>
        <v>0</v>
      </c>
      <c r="AF559" s="56">
        <v>0</v>
      </c>
      <c r="AG559" s="57">
        <f t="shared" ref="AG559:AG568" si="2265">AE559+AF559</f>
        <v>0</v>
      </c>
      <c r="AH559" s="56">
        <f t="shared" ref="AH559:AH568" si="2266">AK559-AE559</f>
        <v>0</v>
      </c>
      <c r="AI559" s="56">
        <v>0</v>
      </c>
      <c r="AJ559" s="57">
        <f t="shared" ref="AJ559:AJ568" si="2267">AH559+AI559</f>
        <v>0</v>
      </c>
      <c r="AK559" s="57">
        <v>0</v>
      </c>
      <c r="AL559" s="56">
        <f>ROUND(AR559*1,0)</f>
        <v>0</v>
      </c>
      <c r="AM559" s="56">
        <v>0</v>
      </c>
      <c r="AN559" s="57">
        <f t="shared" ref="AN559:AN568" si="2268">AL559+AM559</f>
        <v>0</v>
      </c>
      <c r="AO559" s="56">
        <f t="shared" ref="AO559:AO568" si="2269">AR559-AL559</f>
        <v>0</v>
      </c>
      <c r="AP559" s="56">
        <v>0</v>
      </c>
      <c r="AQ559" s="57">
        <f t="shared" ref="AQ559:AQ568" si="2270">AO559+AP559</f>
        <v>0</v>
      </c>
      <c r="AR559" s="57">
        <v>0</v>
      </c>
      <c r="AS559" s="57" t="s">
        <v>65</v>
      </c>
      <c r="AT559" s="179"/>
      <c r="AU559" s="176"/>
      <c r="AV559" s="177"/>
      <c r="AW559" s="177"/>
      <c r="AX559" s="177"/>
      <c r="AY559" s="177"/>
      <c r="BD559" s="224" t="s">
        <v>78</v>
      </c>
    </row>
    <row r="560" spans="1:56" s="19" customFormat="1" ht="70.5" customHeight="1">
      <c r="A560" s="54">
        <v>2019</v>
      </c>
      <c r="B560" s="174">
        <v>8323</v>
      </c>
      <c r="C560" s="54">
        <v>2</v>
      </c>
      <c r="D560" s="54">
        <v>1</v>
      </c>
      <c r="E560" s="54">
        <v>3000</v>
      </c>
      <c r="F560" s="54">
        <v>3300</v>
      </c>
      <c r="G560" s="54">
        <v>334</v>
      </c>
      <c r="H560" s="163">
        <v>1</v>
      </c>
      <c r="I560" s="247" t="s">
        <v>401</v>
      </c>
      <c r="J560" s="56">
        <v>568164.5</v>
      </c>
      <c r="K560" s="56">
        <v>0</v>
      </c>
      <c r="L560" s="57">
        <f t="shared" si="2256"/>
        <v>568164.5</v>
      </c>
      <c r="M560" s="56">
        <v>0</v>
      </c>
      <c r="N560" s="56">
        <v>0</v>
      </c>
      <c r="O560" s="57">
        <f t="shared" si="2257"/>
        <v>0</v>
      </c>
      <c r="P560" s="57">
        <f t="shared" si="2258"/>
        <v>568164.5</v>
      </c>
      <c r="Q560" s="56">
        <f>ROUND(W560*1,0)</f>
        <v>0</v>
      </c>
      <c r="R560" s="56">
        <v>0</v>
      </c>
      <c r="S560" s="57">
        <f t="shared" si="2259"/>
        <v>0</v>
      </c>
      <c r="T560" s="56">
        <f t="shared" si="2260"/>
        <v>0</v>
      </c>
      <c r="U560" s="56">
        <v>0</v>
      </c>
      <c r="V560" s="57">
        <f t="shared" si="2261"/>
        <v>0</v>
      </c>
      <c r="W560" s="57">
        <v>0</v>
      </c>
      <c r="X560" s="56">
        <f>ROUND(AD560*1,0)</f>
        <v>0</v>
      </c>
      <c r="Y560" s="56">
        <v>0</v>
      </c>
      <c r="Z560" s="57">
        <f t="shared" si="2262"/>
        <v>0</v>
      </c>
      <c r="AA560" s="56">
        <f t="shared" si="2263"/>
        <v>0</v>
      </c>
      <c r="AB560" s="56">
        <v>0</v>
      </c>
      <c r="AC560" s="57">
        <f t="shared" si="2264"/>
        <v>0</v>
      </c>
      <c r="AD560" s="57">
        <v>0</v>
      </c>
      <c r="AE560" s="56">
        <f>ROUND(AK560*1,0)</f>
        <v>0</v>
      </c>
      <c r="AF560" s="56">
        <v>0</v>
      </c>
      <c r="AG560" s="57">
        <f t="shared" si="2265"/>
        <v>0</v>
      </c>
      <c r="AH560" s="56">
        <f t="shared" si="2266"/>
        <v>0</v>
      </c>
      <c r="AI560" s="56">
        <v>0</v>
      </c>
      <c r="AJ560" s="57">
        <f t="shared" si="2267"/>
        <v>0</v>
      </c>
      <c r="AK560" s="57">
        <v>0</v>
      </c>
      <c r="AL560" s="56">
        <f t="shared" ref="AL560" si="2271">J560-Q560-X560-AE560</f>
        <v>568164.5</v>
      </c>
      <c r="AM560" s="56">
        <f t="shared" ref="AM560" si="2272">K560-R560-Y560-AF560</f>
        <v>0</v>
      </c>
      <c r="AN560" s="57">
        <f t="shared" si="2268"/>
        <v>568164.5</v>
      </c>
      <c r="AO560" s="56">
        <f t="shared" ref="AO560" si="2273">M560-T560-AA560-AH560</f>
        <v>0</v>
      </c>
      <c r="AP560" s="56">
        <f t="shared" ref="AP560" si="2274">N560-U560-AB560-AI560</f>
        <v>0</v>
      </c>
      <c r="AQ560" s="57">
        <f t="shared" si="2270"/>
        <v>0</v>
      </c>
      <c r="AR560" s="57">
        <f t="shared" ref="AR560" si="2275">AN560+AQ560</f>
        <v>568164.5</v>
      </c>
      <c r="AS560" s="57" t="s">
        <v>65</v>
      </c>
      <c r="AT560" s="179">
        <v>1</v>
      </c>
      <c r="AU560" s="176">
        <v>15</v>
      </c>
      <c r="AV560" s="177">
        <v>0</v>
      </c>
      <c r="AW560" s="177">
        <v>0</v>
      </c>
      <c r="AX560" s="171">
        <f t="shared" ref="AX560" si="2276">AT560-AV560</f>
        <v>1</v>
      </c>
      <c r="AY560" s="171">
        <f t="shared" ref="AY560" si="2277">AU560-AW560</f>
        <v>15</v>
      </c>
      <c r="BD560" s="224" t="s">
        <v>78</v>
      </c>
    </row>
    <row r="561" spans="1:56" s="19" customFormat="1" ht="70.5" hidden="1" customHeight="1">
      <c r="A561" s="54">
        <v>2019</v>
      </c>
      <c r="B561" s="174">
        <v>8323</v>
      </c>
      <c r="C561" s="54">
        <v>2</v>
      </c>
      <c r="D561" s="54">
        <v>1</v>
      </c>
      <c r="E561" s="54">
        <v>3000</v>
      </c>
      <c r="F561" s="54">
        <v>3300</v>
      </c>
      <c r="G561" s="54">
        <v>334</v>
      </c>
      <c r="H561" s="163"/>
      <c r="I561" s="256" t="s">
        <v>408</v>
      </c>
      <c r="J561" s="56">
        <v>0</v>
      </c>
      <c r="K561" s="56">
        <v>0</v>
      </c>
      <c r="L561" s="57">
        <f t="shared" ref="L561:L566" si="2278">J561+K561</f>
        <v>0</v>
      </c>
      <c r="M561" s="56">
        <f t="shared" ref="M561:M568" si="2279">P561-J561</f>
        <v>0</v>
      </c>
      <c r="N561" s="56">
        <v>0</v>
      </c>
      <c r="O561" s="57">
        <f t="shared" ref="O561:O566" si="2280">M561+N561</f>
        <v>0</v>
      </c>
      <c r="P561" s="57">
        <v>0</v>
      </c>
      <c r="Q561" s="56">
        <v>0</v>
      </c>
      <c r="R561" s="56">
        <v>0</v>
      </c>
      <c r="S561" s="57">
        <f t="shared" si="2259"/>
        <v>0</v>
      </c>
      <c r="T561" s="56">
        <f t="shared" si="2260"/>
        <v>0</v>
      </c>
      <c r="U561" s="56">
        <v>0</v>
      </c>
      <c r="V561" s="57">
        <f t="shared" si="2261"/>
        <v>0</v>
      </c>
      <c r="W561" s="57">
        <v>0</v>
      </c>
      <c r="X561" s="56">
        <v>0</v>
      </c>
      <c r="Y561" s="56">
        <v>0</v>
      </c>
      <c r="Z561" s="57">
        <f t="shared" si="2262"/>
        <v>0</v>
      </c>
      <c r="AA561" s="56">
        <f t="shared" si="2263"/>
        <v>0</v>
      </c>
      <c r="AB561" s="56">
        <v>0</v>
      </c>
      <c r="AC561" s="57">
        <f t="shared" si="2264"/>
        <v>0</v>
      </c>
      <c r="AD561" s="57">
        <v>0</v>
      </c>
      <c r="AE561" s="56">
        <v>0</v>
      </c>
      <c r="AF561" s="56">
        <v>0</v>
      </c>
      <c r="AG561" s="57">
        <f t="shared" si="2265"/>
        <v>0</v>
      </c>
      <c r="AH561" s="56">
        <f t="shared" si="2266"/>
        <v>0</v>
      </c>
      <c r="AI561" s="56">
        <v>0</v>
      </c>
      <c r="AJ561" s="57">
        <f t="shared" si="2267"/>
        <v>0</v>
      </c>
      <c r="AK561" s="57">
        <v>0</v>
      </c>
      <c r="AL561" s="56">
        <v>0</v>
      </c>
      <c r="AM561" s="56">
        <v>0</v>
      </c>
      <c r="AN561" s="57">
        <f t="shared" si="2268"/>
        <v>0</v>
      </c>
      <c r="AO561" s="56">
        <f t="shared" si="2269"/>
        <v>0</v>
      </c>
      <c r="AP561" s="56">
        <v>0</v>
      </c>
      <c r="AQ561" s="57">
        <f t="shared" si="2270"/>
        <v>0</v>
      </c>
      <c r="AR561" s="57">
        <v>0</v>
      </c>
      <c r="AS561" s="57" t="s">
        <v>65</v>
      </c>
      <c r="AT561" s="179"/>
      <c r="AU561" s="176"/>
      <c r="AV561" s="177"/>
      <c r="AW561" s="177"/>
      <c r="AX561" s="177"/>
      <c r="AY561" s="177"/>
      <c r="BD561" s="178" t="s">
        <v>30</v>
      </c>
    </row>
    <row r="562" spans="1:56" s="19" customFormat="1" ht="70.5" hidden="1" customHeight="1">
      <c r="A562" s="54">
        <v>2019</v>
      </c>
      <c r="B562" s="174">
        <v>8323</v>
      </c>
      <c r="C562" s="54">
        <v>2</v>
      </c>
      <c r="D562" s="54">
        <v>1</v>
      </c>
      <c r="E562" s="54">
        <v>3000</v>
      </c>
      <c r="F562" s="54">
        <v>3300</v>
      </c>
      <c r="G562" s="54">
        <v>334</v>
      </c>
      <c r="H562" s="163"/>
      <c r="I562" s="247" t="s">
        <v>409</v>
      </c>
      <c r="J562" s="56">
        <v>0</v>
      </c>
      <c r="K562" s="56">
        <v>0</v>
      </c>
      <c r="L562" s="57">
        <f t="shared" si="2278"/>
        <v>0</v>
      </c>
      <c r="M562" s="56">
        <f t="shared" si="2279"/>
        <v>0</v>
      </c>
      <c r="N562" s="56">
        <v>0</v>
      </c>
      <c r="O562" s="57">
        <f t="shared" si="2280"/>
        <v>0</v>
      </c>
      <c r="P562" s="57">
        <v>0</v>
      </c>
      <c r="Q562" s="56">
        <v>0</v>
      </c>
      <c r="R562" s="56">
        <v>0</v>
      </c>
      <c r="S562" s="57">
        <f t="shared" si="2259"/>
        <v>0</v>
      </c>
      <c r="T562" s="56">
        <f t="shared" si="2260"/>
        <v>0</v>
      </c>
      <c r="U562" s="56">
        <v>0</v>
      </c>
      <c r="V562" s="57">
        <f t="shared" si="2261"/>
        <v>0</v>
      </c>
      <c r="W562" s="57">
        <v>0</v>
      </c>
      <c r="X562" s="56">
        <v>0</v>
      </c>
      <c r="Y562" s="56">
        <v>0</v>
      </c>
      <c r="Z562" s="57">
        <f t="shared" si="2262"/>
        <v>0</v>
      </c>
      <c r="AA562" s="56">
        <f t="shared" si="2263"/>
        <v>0</v>
      </c>
      <c r="AB562" s="56">
        <v>0</v>
      </c>
      <c r="AC562" s="57">
        <f t="shared" si="2264"/>
        <v>0</v>
      </c>
      <c r="AD562" s="57">
        <v>0</v>
      </c>
      <c r="AE562" s="56">
        <v>0</v>
      </c>
      <c r="AF562" s="56">
        <v>0</v>
      </c>
      <c r="AG562" s="57">
        <f t="shared" si="2265"/>
        <v>0</v>
      </c>
      <c r="AH562" s="56">
        <f t="shared" si="2266"/>
        <v>0</v>
      </c>
      <c r="AI562" s="56">
        <v>0</v>
      </c>
      <c r="AJ562" s="57">
        <f t="shared" si="2267"/>
        <v>0</v>
      </c>
      <c r="AK562" s="57">
        <v>0</v>
      </c>
      <c r="AL562" s="56">
        <v>0</v>
      </c>
      <c r="AM562" s="56">
        <v>0</v>
      </c>
      <c r="AN562" s="57">
        <f t="shared" si="2268"/>
        <v>0</v>
      </c>
      <c r="AO562" s="56">
        <f t="shared" si="2269"/>
        <v>0</v>
      </c>
      <c r="AP562" s="56">
        <v>0</v>
      </c>
      <c r="AQ562" s="57">
        <f t="shared" si="2270"/>
        <v>0</v>
      </c>
      <c r="AR562" s="57">
        <v>0</v>
      </c>
      <c r="AS562" s="57" t="s">
        <v>65</v>
      </c>
      <c r="AT562" s="179"/>
      <c r="AU562" s="176"/>
      <c r="AV562" s="177"/>
      <c r="AW562" s="177"/>
      <c r="AX562" s="177"/>
      <c r="AY562" s="177"/>
      <c r="BD562" s="178" t="s">
        <v>30</v>
      </c>
    </row>
    <row r="563" spans="1:56" s="19" customFormat="1" ht="70.5" hidden="1" customHeight="1">
      <c r="A563" s="54">
        <v>2019</v>
      </c>
      <c r="B563" s="174">
        <v>8323</v>
      </c>
      <c r="C563" s="54">
        <v>2</v>
      </c>
      <c r="D563" s="54">
        <v>1</v>
      </c>
      <c r="E563" s="54">
        <v>3000</v>
      </c>
      <c r="F563" s="54">
        <v>3300</v>
      </c>
      <c r="G563" s="54">
        <v>334</v>
      </c>
      <c r="H563" s="163"/>
      <c r="I563" s="247" t="s">
        <v>410</v>
      </c>
      <c r="J563" s="56">
        <v>0</v>
      </c>
      <c r="K563" s="56">
        <v>0</v>
      </c>
      <c r="L563" s="57">
        <f t="shared" si="2278"/>
        <v>0</v>
      </c>
      <c r="M563" s="56">
        <f t="shared" si="2279"/>
        <v>0</v>
      </c>
      <c r="N563" s="56">
        <v>0</v>
      </c>
      <c r="O563" s="57">
        <f t="shared" si="2280"/>
        <v>0</v>
      </c>
      <c r="P563" s="57">
        <v>0</v>
      </c>
      <c r="Q563" s="56">
        <v>0</v>
      </c>
      <c r="R563" s="56">
        <v>0</v>
      </c>
      <c r="S563" s="57">
        <f t="shared" si="2259"/>
        <v>0</v>
      </c>
      <c r="T563" s="56">
        <f t="shared" si="2260"/>
        <v>0</v>
      </c>
      <c r="U563" s="56">
        <v>0</v>
      </c>
      <c r="V563" s="57">
        <f t="shared" si="2261"/>
        <v>0</v>
      </c>
      <c r="W563" s="57">
        <v>0</v>
      </c>
      <c r="X563" s="56">
        <v>0</v>
      </c>
      <c r="Y563" s="56">
        <v>0</v>
      </c>
      <c r="Z563" s="57">
        <f t="shared" si="2262"/>
        <v>0</v>
      </c>
      <c r="AA563" s="56">
        <f t="shared" si="2263"/>
        <v>0</v>
      </c>
      <c r="AB563" s="56">
        <v>0</v>
      </c>
      <c r="AC563" s="57">
        <f t="shared" si="2264"/>
        <v>0</v>
      </c>
      <c r="AD563" s="57">
        <v>0</v>
      </c>
      <c r="AE563" s="56">
        <v>0</v>
      </c>
      <c r="AF563" s="56">
        <v>0</v>
      </c>
      <c r="AG563" s="57">
        <f t="shared" si="2265"/>
        <v>0</v>
      </c>
      <c r="AH563" s="56">
        <f t="shared" si="2266"/>
        <v>0</v>
      </c>
      <c r="AI563" s="56">
        <v>0</v>
      </c>
      <c r="AJ563" s="57">
        <f t="shared" si="2267"/>
        <v>0</v>
      </c>
      <c r="AK563" s="57">
        <v>0</v>
      </c>
      <c r="AL563" s="56">
        <v>0</v>
      </c>
      <c r="AM563" s="56">
        <v>0</v>
      </c>
      <c r="AN563" s="57">
        <f t="shared" si="2268"/>
        <v>0</v>
      </c>
      <c r="AO563" s="56">
        <f t="shared" si="2269"/>
        <v>0</v>
      </c>
      <c r="AP563" s="56">
        <v>0</v>
      </c>
      <c r="AQ563" s="57">
        <f t="shared" si="2270"/>
        <v>0</v>
      </c>
      <c r="AR563" s="57">
        <v>0</v>
      </c>
      <c r="AS563" s="57" t="s">
        <v>65</v>
      </c>
      <c r="AT563" s="179"/>
      <c r="AU563" s="176"/>
      <c r="AV563" s="177"/>
      <c r="AW563" s="177"/>
      <c r="AX563" s="177"/>
      <c r="AY563" s="177"/>
      <c r="BD563" s="178" t="s">
        <v>30</v>
      </c>
    </row>
    <row r="564" spans="1:56" s="19" customFormat="1" ht="70.5" hidden="1" customHeight="1">
      <c r="A564" s="54">
        <v>2019</v>
      </c>
      <c r="B564" s="174">
        <v>8323</v>
      </c>
      <c r="C564" s="54">
        <v>2</v>
      </c>
      <c r="D564" s="54">
        <v>1</v>
      </c>
      <c r="E564" s="54">
        <v>3000</v>
      </c>
      <c r="F564" s="54">
        <v>3300</v>
      </c>
      <c r="G564" s="54">
        <v>334</v>
      </c>
      <c r="H564" s="163"/>
      <c r="I564" s="247" t="s">
        <v>402</v>
      </c>
      <c r="J564" s="56">
        <f t="shared" ref="J564:J566" si="2281">ROUND(P564*0.8,0)</f>
        <v>0</v>
      </c>
      <c r="K564" s="56">
        <v>0</v>
      </c>
      <c r="L564" s="57">
        <f t="shared" si="2278"/>
        <v>0</v>
      </c>
      <c r="M564" s="56">
        <f t="shared" si="2279"/>
        <v>0</v>
      </c>
      <c r="N564" s="56">
        <v>0</v>
      </c>
      <c r="O564" s="57">
        <f t="shared" si="2280"/>
        <v>0</v>
      </c>
      <c r="P564" s="57">
        <v>0</v>
      </c>
      <c r="Q564" s="56">
        <f t="shared" ref="Q564" si="2282">ROUND(W564*0.8,0)</f>
        <v>0</v>
      </c>
      <c r="R564" s="56">
        <v>0</v>
      </c>
      <c r="S564" s="57">
        <f t="shared" si="2259"/>
        <v>0</v>
      </c>
      <c r="T564" s="56">
        <f t="shared" si="2260"/>
        <v>0</v>
      </c>
      <c r="U564" s="56">
        <v>0</v>
      </c>
      <c r="V564" s="57">
        <f t="shared" si="2261"/>
        <v>0</v>
      </c>
      <c r="W564" s="57">
        <v>0</v>
      </c>
      <c r="X564" s="56">
        <f t="shared" ref="X564" si="2283">ROUND(AD564*0.8,0)</f>
        <v>0</v>
      </c>
      <c r="Y564" s="56">
        <v>0</v>
      </c>
      <c r="Z564" s="57">
        <f t="shared" si="2262"/>
        <v>0</v>
      </c>
      <c r="AA564" s="56">
        <f t="shared" si="2263"/>
        <v>0</v>
      </c>
      <c r="AB564" s="56">
        <v>0</v>
      </c>
      <c r="AC564" s="57">
        <f t="shared" si="2264"/>
        <v>0</v>
      </c>
      <c r="AD564" s="57">
        <v>0</v>
      </c>
      <c r="AE564" s="56">
        <f t="shared" ref="AE564" si="2284">ROUND(AK564*0.8,0)</f>
        <v>0</v>
      </c>
      <c r="AF564" s="56">
        <v>0</v>
      </c>
      <c r="AG564" s="57">
        <f t="shared" si="2265"/>
        <v>0</v>
      </c>
      <c r="AH564" s="56">
        <f t="shared" si="2266"/>
        <v>0</v>
      </c>
      <c r="AI564" s="56">
        <v>0</v>
      </c>
      <c r="AJ564" s="57">
        <f t="shared" si="2267"/>
        <v>0</v>
      </c>
      <c r="AK564" s="57">
        <v>0</v>
      </c>
      <c r="AL564" s="56">
        <f t="shared" ref="AL564" si="2285">ROUND(AR564*0.8,0)</f>
        <v>0</v>
      </c>
      <c r="AM564" s="56">
        <v>0</v>
      </c>
      <c r="AN564" s="57">
        <f t="shared" si="2268"/>
        <v>0</v>
      </c>
      <c r="AO564" s="56">
        <f t="shared" si="2269"/>
        <v>0</v>
      </c>
      <c r="AP564" s="56">
        <v>0</v>
      </c>
      <c r="AQ564" s="57">
        <f t="shared" si="2270"/>
        <v>0</v>
      </c>
      <c r="AR564" s="57">
        <v>0</v>
      </c>
      <c r="AS564" s="57" t="s">
        <v>65</v>
      </c>
      <c r="AT564" s="179"/>
      <c r="AU564" s="176"/>
      <c r="AV564" s="177"/>
      <c r="AW564" s="177"/>
      <c r="AX564" s="177"/>
      <c r="AY564" s="177"/>
      <c r="BD564" s="224" t="s">
        <v>78</v>
      </c>
    </row>
    <row r="565" spans="1:56" s="19" customFormat="1" ht="70.5" hidden="1" customHeight="1">
      <c r="A565" s="54">
        <v>2019</v>
      </c>
      <c r="B565" s="174">
        <v>8323</v>
      </c>
      <c r="C565" s="54">
        <v>2</v>
      </c>
      <c r="D565" s="54">
        <v>1</v>
      </c>
      <c r="E565" s="54">
        <v>3000</v>
      </c>
      <c r="F565" s="54">
        <v>3300</v>
      </c>
      <c r="G565" s="54">
        <v>334</v>
      </c>
      <c r="H565" s="163"/>
      <c r="I565" s="247" t="s">
        <v>1987</v>
      </c>
      <c r="J565" s="56">
        <f>ROUND(P565*1,0)</f>
        <v>0</v>
      </c>
      <c r="K565" s="56">
        <v>0</v>
      </c>
      <c r="L565" s="57">
        <f t="shared" si="2278"/>
        <v>0</v>
      </c>
      <c r="M565" s="56">
        <f t="shared" si="2279"/>
        <v>0</v>
      </c>
      <c r="N565" s="56">
        <v>0</v>
      </c>
      <c r="O565" s="57">
        <f t="shared" si="2280"/>
        <v>0</v>
      </c>
      <c r="P565" s="57">
        <v>0</v>
      </c>
      <c r="Q565" s="56">
        <f>ROUND(W565*1,0)</f>
        <v>0</v>
      </c>
      <c r="R565" s="56">
        <v>0</v>
      </c>
      <c r="S565" s="57">
        <f t="shared" si="2259"/>
        <v>0</v>
      </c>
      <c r="T565" s="56">
        <f t="shared" si="2260"/>
        <v>0</v>
      </c>
      <c r="U565" s="56">
        <v>0</v>
      </c>
      <c r="V565" s="57">
        <f t="shared" si="2261"/>
        <v>0</v>
      </c>
      <c r="W565" s="57">
        <v>0</v>
      </c>
      <c r="X565" s="56">
        <f>ROUND(AD565*1,0)</f>
        <v>0</v>
      </c>
      <c r="Y565" s="56">
        <v>0</v>
      </c>
      <c r="Z565" s="57">
        <f t="shared" si="2262"/>
        <v>0</v>
      </c>
      <c r="AA565" s="56">
        <f t="shared" si="2263"/>
        <v>0</v>
      </c>
      <c r="AB565" s="56">
        <v>0</v>
      </c>
      <c r="AC565" s="57">
        <f t="shared" si="2264"/>
        <v>0</v>
      </c>
      <c r="AD565" s="57">
        <v>0</v>
      </c>
      <c r="AE565" s="56">
        <f>ROUND(AK565*1,0)</f>
        <v>0</v>
      </c>
      <c r="AF565" s="56">
        <v>0</v>
      </c>
      <c r="AG565" s="57">
        <f t="shared" si="2265"/>
        <v>0</v>
      </c>
      <c r="AH565" s="56">
        <f t="shared" si="2266"/>
        <v>0</v>
      </c>
      <c r="AI565" s="56">
        <v>0</v>
      </c>
      <c r="AJ565" s="57">
        <f t="shared" si="2267"/>
        <v>0</v>
      </c>
      <c r="AK565" s="57">
        <v>0</v>
      </c>
      <c r="AL565" s="56">
        <f>ROUND(AR565*1,0)</f>
        <v>0</v>
      </c>
      <c r="AM565" s="56">
        <v>0</v>
      </c>
      <c r="AN565" s="57">
        <f t="shared" si="2268"/>
        <v>0</v>
      </c>
      <c r="AO565" s="56">
        <f t="shared" si="2269"/>
        <v>0</v>
      </c>
      <c r="AP565" s="56">
        <v>0</v>
      </c>
      <c r="AQ565" s="57">
        <f t="shared" si="2270"/>
        <v>0</v>
      </c>
      <c r="AR565" s="57">
        <v>0</v>
      </c>
      <c r="AS565" s="57" t="s">
        <v>65</v>
      </c>
      <c r="AT565" s="179"/>
      <c r="AU565" s="176"/>
      <c r="AV565" s="177"/>
      <c r="AW565" s="177"/>
      <c r="AX565" s="177"/>
      <c r="AY565" s="177"/>
      <c r="BD565" s="224" t="s">
        <v>78</v>
      </c>
    </row>
    <row r="566" spans="1:56" s="19" customFormat="1" ht="70.5" hidden="1" customHeight="1">
      <c r="A566" s="54">
        <v>2019</v>
      </c>
      <c r="B566" s="174">
        <v>8323</v>
      </c>
      <c r="C566" s="54">
        <v>2</v>
      </c>
      <c r="D566" s="54">
        <v>1</v>
      </c>
      <c r="E566" s="54">
        <v>3000</v>
      </c>
      <c r="F566" s="54">
        <v>3300</v>
      </c>
      <c r="G566" s="54">
        <v>334</v>
      </c>
      <c r="H566" s="163"/>
      <c r="I566" s="247" t="s">
        <v>2123</v>
      </c>
      <c r="J566" s="56">
        <f t="shared" si="2281"/>
        <v>0</v>
      </c>
      <c r="K566" s="56">
        <v>0</v>
      </c>
      <c r="L566" s="57">
        <f t="shared" si="2278"/>
        <v>0</v>
      </c>
      <c r="M566" s="56">
        <f t="shared" si="2279"/>
        <v>0</v>
      </c>
      <c r="N566" s="56">
        <v>0</v>
      </c>
      <c r="O566" s="57">
        <f t="shared" si="2280"/>
        <v>0</v>
      </c>
      <c r="P566" s="57">
        <v>0</v>
      </c>
      <c r="Q566" s="56">
        <f t="shared" ref="Q566" si="2286">ROUND(W566*0.8,0)</f>
        <v>0</v>
      </c>
      <c r="R566" s="56">
        <v>0</v>
      </c>
      <c r="S566" s="57">
        <f t="shared" si="2259"/>
        <v>0</v>
      </c>
      <c r="T566" s="56">
        <f t="shared" si="2260"/>
        <v>0</v>
      </c>
      <c r="U566" s="56">
        <v>0</v>
      </c>
      <c r="V566" s="57">
        <f t="shared" si="2261"/>
        <v>0</v>
      </c>
      <c r="W566" s="57">
        <v>0</v>
      </c>
      <c r="X566" s="56">
        <f t="shared" ref="X566" si="2287">ROUND(AD566*0.8,0)</f>
        <v>0</v>
      </c>
      <c r="Y566" s="56">
        <v>0</v>
      </c>
      <c r="Z566" s="57">
        <f t="shared" si="2262"/>
        <v>0</v>
      </c>
      <c r="AA566" s="56">
        <f t="shared" si="2263"/>
        <v>0</v>
      </c>
      <c r="AB566" s="56">
        <v>0</v>
      </c>
      <c r="AC566" s="57">
        <f t="shared" si="2264"/>
        <v>0</v>
      </c>
      <c r="AD566" s="57">
        <v>0</v>
      </c>
      <c r="AE566" s="56">
        <f t="shared" ref="AE566" si="2288">ROUND(AK566*0.8,0)</f>
        <v>0</v>
      </c>
      <c r="AF566" s="56">
        <v>0</v>
      </c>
      <c r="AG566" s="57">
        <f t="shared" si="2265"/>
        <v>0</v>
      </c>
      <c r="AH566" s="56">
        <f t="shared" si="2266"/>
        <v>0</v>
      </c>
      <c r="AI566" s="56">
        <v>0</v>
      </c>
      <c r="AJ566" s="57">
        <f t="shared" si="2267"/>
        <v>0</v>
      </c>
      <c r="AK566" s="57">
        <v>0</v>
      </c>
      <c r="AL566" s="56">
        <f t="shared" ref="AL566" si="2289">ROUND(AR566*0.8,0)</f>
        <v>0</v>
      </c>
      <c r="AM566" s="56">
        <v>0</v>
      </c>
      <c r="AN566" s="57">
        <f t="shared" si="2268"/>
        <v>0</v>
      </c>
      <c r="AO566" s="56">
        <f t="shared" si="2269"/>
        <v>0</v>
      </c>
      <c r="AP566" s="56">
        <v>0</v>
      </c>
      <c r="AQ566" s="57">
        <f t="shared" si="2270"/>
        <v>0</v>
      </c>
      <c r="AR566" s="57">
        <v>0</v>
      </c>
      <c r="AS566" s="57" t="s">
        <v>65</v>
      </c>
      <c r="AT566" s="179"/>
      <c r="AU566" s="176"/>
      <c r="AV566" s="177"/>
      <c r="AW566" s="177"/>
      <c r="AX566" s="177"/>
      <c r="AY566" s="177"/>
      <c r="BD566" s="224" t="s">
        <v>78</v>
      </c>
    </row>
    <row r="567" spans="1:56" s="19" customFormat="1" ht="70.5" hidden="1" customHeight="1">
      <c r="A567" s="54">
        <v>2019</v>
      </c>
      <c r="B567" s="174">
        <v>8323</v>
      </c>
      <c r="C567" s="54">
        <v>2</v>
      </c>
      <c r="D567" s="54">
        <v>1</v>
      </c>
      <c r="E567" s="54">
        <v>3000</v>
      </c>
      <c r="F567" s="54">
        <v>3300</v>
      </c>
      <c r="G567" s="54">
        <v>334</v>
      </c>
      <c r="H567" s="163"/>
      <c r="I567" s="247" t="s">
        <v>411</v>
      </c>
      <c r="J567" s="56">
        <v>0</v>
      </c>
      <c r="K567" s="56">
        <v>0</v>
      </c>
      <c r="L567" s="57">
        <f t="shared" ref="L567:L568" si="2290">J567+K567</f>
        <v>0</v>
      </c>
      <c r="M567" s="56">
        <f t="shared" si="2279"/>
        <v>0</v>
      </c>
      <c r="N567" s="56">
        <v>0</v>
      </c>
      <c r="O567" s="57">
        <f t="shared" ref="O567:O568" si="2291">M567+N567</f>
        <v>0</v>
      </c>
      <c r="P567" s="57">
        <v>0</v>
      </c>
      <c r="Q567" s="56">
        <v>0</v>
      </c>
      <c r="R567" s="56">
        <v>0</v>
      </c>
      <c r="S567" s="57">
        <f t="shared" si="2259"/>
        <v>0</v>
      </c>
      <c r="T567" s="56">
        <f t="shared" si="2260"/>
        <v>0</v>
      </c>
      <c r="U567" s="56">
        <v>0</v>
      </c>
      <c r="V567" s="57">
        <f t="shared" si="2261"/>
        <v>0</v>
      </c>
      <c r="W567" s="57">
        <v>0</v>
      </c>
      <c r="X567" s="56">
        <v>0</v>
      </c>
      <c r="Y567" s="56">
        <v>0</v>
      </c>
      <c r="Z567" s="57">
        <f t="shared" si="2262"/>
        <v>0</v>
      </c>
      <c r="AA567" s="56">
        <f t="shared" si="2263"/>
        <v>0</v>
      </c>
      <c r="AB567" s="56">
        <v>0</v>
      </c>
      <c r="AC567" s="57">
        <f t="shared" si="2264"/>
        <v>0</v>
      </c>
      <c r="AD567" s="57">
        <v>0</v>
      </c>
      <c r="AE567" s="56">
        <v>0</v>
      </c>
      <c r="AF567" s="56">
        <v>0</v>
      </c>
      <c r="AG567" s="57">
        <f t="shared" si="2265"/>
        <v>0</v>
      </c>
      <c r="AH567" s="56">
        <f t="shared" si="2266"/>
        <v>0</v>
      </c>
      <c r="AI567" s="56">
        <v>0</v>
      </c>
      <c r="AJ567" s="57">
        <f t="shared" si="2267"/>
        <v>0</v>
      </c>
      <c r="AK567" s="57">
        <v>0</v>
      </c>
      <c r="AL567" s="56">
        <v>0</v>
      </c>
      <c r="AM567" s="56">
        <v>0</v>
      </c>
      <c r="AN567" s="57">
        <f t="shared" si="2268"/>
        <v>0</v>
      </c>
      <c r="AO567" s="56">
        <f t="shared" si="2269"/>
        <v>0</v>
      </c>
      <c r="AP567" s="56">
        <v>0</v>
      </c>
      <c r="AQ567" s="57">
        <f t="shared" si="2270"/>
        <v>0</v>
      </c>
      <c r="AR567" s="57">
        <v>0</v>
      </c>
      <c r="AS567" s="57" t="s">
        <v>65</v>
      </c>
      <c r="AT567" s="179"/>
      <c r="AU567" s="176"/>
      <c r="AV567" s="177"/>
      <c r="AW567" s="177"/>
      <c r="AX567" s="177"/>
      <c r="AY567" s="177"/>
      <c r="BD567" s="178" t="s">
        <v>30</v>
      </c>
    </row>
    <row r="568" spans="1:56" s="19" customFormat="1" ht="70.5" hidden="1" customHeight="1">
      <c r="A568" s="54">
        <v>2019</v>
      </c>
      <c r="B568" s="174">
        <v>8323</v>
      </c>
      <c r="C568" s="54">
        <v>2</v>
      </c>
      <c r="D568" s="54">
        <v>1</v>
      </c>
      <c r="E568" s="54">
        <v>3000</v>
      </c>
      <c r="F568" s="54">
        <v>3300</v>
      </c>
      <c r="G568" s="54">
        <v>334</v>
      </c>
      <c r="H568" s="163"/>
      <c r="I568" s="247" t="s">
        <v>397</v>
      </c>
      <c r="J568" s="56">
        <v>0</v>
      </c>
      <c r="K568" s="56">
        <v>0</v>
      </c>
      <c r="L568" s="57">
        <f t="shared" si="2290"/>
        <v>0</v>
      </c>
      <c r="M568" s="56">
        <f t="shared" si="2279"/>
        <v>0</v>
      </c>
      <c r="N568" s="56">
        <v>0</v>
      </c>
      <c r="O568" s="57">
        <f t="shared" si="2291"/>
        <v>0</v>
      </c>
      <c r="P568" s="57">
        <v>0</v>
      </c>
      <c r="Q568" s="56">
        <v>0</v>
      </c>
      <c r="R568" s="56">
        <v>0</v>
      </c>
      <c r="S568" s="57">
        <f t="shared" si="2259"/>
        <v>0</v>
      </c>
      <c r="T568" s="56">
        <f t="shared" si="2260"/>
        <v>0</v>
      </c>
      <c r="U568" s="56">
        <v>0</v>
      </c>
      <c r="V568" s="57">
        <f t="shared" si="2261"/>
        <v>0</v>
      </c>
      <c r="W568" s="57">
        <v>0</v>
      </c>
      <c r="X568" s="56">
        <v>0</v>
      </c>
      <c r="Y568" s="56">
        <v>0</v>
      </c>
      <c r="Z568" s="57">
        <f t="shared" si="2262"/>
        <v>0</v>
      </c>
      <c r="AA568" s="56">
        <f t="shared" si="2263"/>
        <v>0</v>
      </c>
      <c r="AB568" s="56">
        <v>0</v>
      </c>
      <c r="AC568" s="57">
        <f t="shared" si="2264"/>
        <v>0</v>
      </c>
      <c r="AD568" s="57">
        <v>0</v>
      </c>
      <c r="AE568" s="56">
        <v>0</v>
      </c>
      <c r="AF568" s="56">
        <v>0</v>
      </c>
      <c r="AG568" s="57">
        <f t="shared" si="2265"/>
        <v>0</v>
      </c>
      <c r="AH568" s="56">
        <f t="shared" si="2266"/>
        <v>0</v>
      </c>
      <c r="AI568" s="56">
        <v>0</v>
      </c>
      <c r="AJ568" s="57">
        <f t="shared" si="2267"/>
        <v>0</v>
      </c>
      <c r="AK568" s="57">
        <v>0</v>
      </c>
      <c r="AL568" s="56">
        <v>0</v>
      </c>
      <c r="AM568" s="56">
        <v>0</v>
      </c>
      <c r="AN568" s="57">
        <f t="shared" si="2268"/>
        <v>0</v>
      </c>
      <c r="AO568" s="56">
        <f t="shared" si="2269"/>
        <v>0</v>
      </c>
      <c r="AP568" s="56">
        <v>0</v>
      </c>
      <c r="AQ568" s="57">
        <f t="shared" si="2270"/>
        <v>0</v>
      </c>
      <c r="AR568" s="57">
        <v>0</v>
      </c>
      <c r="AS568" s="57" t="s">
        <v>65</v>
      </c>
      <c r="AT568" s="179"/>
      <c r="AU568" s="176"/>
      <c r="AV568" s="177"/>
      <c r="AW568" s="177"/>
      <c r="AX568" s="177"/>
      <c r="AY568" s="177"/>
      <c r="BD568" s="178" t="s">
        <v>30</v>
      </c>
    </row>
    <row r="569" spans="1:56" s="19" customFormat="1" ht="70.5" customHeight="1">
      <c r="A569" s="54">
        <v>2019</v>
      </c>
      <c r="B569" s="189">
        <v>8323</v>
      </c>
      <c r="C569" s="54">
        <v>2</v>
      </c>
      <c r="D569" s="54">
        <v>1</v>
      </c>
      <c r="E569" s="54">
        <v>3000</v>
      </c>
      <c r="F569" s="54">
        <v>3300</v>
      </c>
      <c r="G569" s="54">
        <v>334</v>
      </c>
      <c r="H569" s="54">
        <v>1</v>
      </c>
      <c r="I569" s="246" t="s">
        <v>412</v>
      </c>
      <c r="J569" s="57">
        <f>J570</f>
        <v>0</v>
      </c>
      <c r="K569" s="57">
        <f t="shared" ref="K569:O569" si="2292">K570</f>
        <v>0</v>
      </c>
      <c r="L569" s="57">
        <f t="shared" si="2292"/>
        <v>0</v>
      </c>
      <c r="M569" s="57">
        <f t="shared" si="2292"/>
        <v>50000</v>
      </c>
      <c r="N569" s="57">
        <f t="shared" si="2292"/>
        <v>0</v>
      </c>
      <c r="O569" s="57">
        <f t="shared" si="2292"/>
        <v>50000</v>
      </c>
      <c r="P569" s="57">
        <f>L569+O569</f>
        <v>50000</v>
      </c>
      <c r="Q569" s="57">
        <f>Q570</f>
        <v>0</v>
      </c>
      <c r="R569" s="57">
        <f t="shared" ref="R569:V569" si="2293">R570</f>
        <v>0</v>
      </c>
      <c r="S569" s="57">
        <f t="shared" si="2293"/>
        <v>0</v>
      </c>
      <c r="T569" s="57">
        <f t="shared" si="2293"/>
        <v>0</v>
      </c>
      <c r="U569" s="57">
        <f t="shared" si="2293"/>
        <v>0</v>
      </c>
      <c r="V569" s="57">
        <f t="shared" si="2293"/>
        <v>0</v>
      </c>
      <c r="W569" s="57">
        <f>S569+V569</f>
        <v>0</v>
      </c>
      <c r="X569" s="57">
        <f>X570</f>
        <v>0</v>
      </c>
      <c r="Y569" s="57">
        <f t="shared" ref="Y569:AC569" si="2294">Y570</f>
        <v>0</v>
      </c>
      <c r="Z569" s="57">
        <f t="shared" si="2294"/>
        <v>0</v>
      </c>
      <c r="AA569" s="57">
        <f t="shared" si="2294"/>
        <v>0</v>
      </c>
      <c r="AB569" s="57">
        <f t="shared" si="2294"/>
        <v>0</v>
      </c>
      <c r="AC569" s="57">
        <f t="shared" si="2294"/>
        <v>0</v>
      </c>
      <c r="AD569" s="57">
        <f>Z569+AC569</f>
        <v>0</v>
      </c>
      <c r="AE569" s="57">
        <f>AE570</f>
        <v>0</v>
      </c>
      <c r="AF569" s="57">
        <f t="shared" ref="AF569:AI569" si="2295">AF570</f>
        <v>0</v>
      </c>
      <c r="AG569" s="57">
        <f t="shared" si="2295"/>
        <v>0</v>
      </c>
      <c r="AH569" s="57">
        <f t="shared" si="2295"/>
        <v>0</v>
      </c>
      <c r="AI569" s="57">
        <f t="shared" si="2295"/>
        <v>0</v>
      </c>
      <c r="AJ569" s="57">
        <f t="shared" ref="AJ569" si="2296">AJ570</f>
        <v>0</v>
      </c>
      <c r="AK569" s="57">
        <f>AG569+AJ569</f>
        <v>0</v>
      </c>
      <c r="AL569" s="57">
        <f>AL570</f>
        <v>0</v>
      </c>
      <c r="AM569" s="57">
        <f t="shared" ref="AM569:AQ569" si="2297">AM570</f>
        <v>0</v>
      </c>
      <c r="AN569" s="57">
        <f t="shared" si="2297"/>
        <v>0</v>
      </c>
      <c r="AO569" s="57">
        <f t="shared" si="2297"/>
        <v>50000</v>
      </c>
      <c r="AP569" s="57">
        <f t="shared" si="2297"/>
        <v>0</v>
      </c>
      <c r="AQ569" s="57">
        <f t="shared" si="2297"/>
        <v>50000</v>
      </c>
      <c r="AR569" s="57">
        <f>AN569+AQ569</f>
        <v>50000</v>
      </c>
      <c r="AS569" s="249" t="s">
        <v>65</v>
      </c>
      <c r="AT569" s="250">
        <v>1</v>
      </c>
      <c r="AU569" s="170">
        <v>5</v>
      </c>
      <c r="AV569" s="231">
        <v>0</v>
      </c>
      <c r="AW569" s="231">
        <v>0</v>
      </c>
      <c r="AX569" s="231">
        <v>1</v>
      </c>
      <c r="AY569" s="231">
        <v>5</v>
      </c>
      <c r="BD569" s="178" t="s">
        <v>30</v>
      </c>
    </row>
    <row r="570" spans="1:56" s="19" customFormat="1" ht="70.5" customHeight="1">
      <c r="A570" s="54">
        <v>2019</v>
      </c>
      <c r="B570" s="174">
        <v>8323</v>
      </c>
      <c r="C570" s="54">
        <v>2</v>
      </c>
      <c r="D570" s="54">
        <v>1</v>
      </c>
      <c r="E570" s="54">
        <v>3000</v>
      </c>
      <c r="F570" s="54">
        <v>3300</v>
      </c>
      <c r="G570" s="54">
        <v>334</v>
      </c>
      <c r="H570" s="163">
        <v>1</v>
      </c>
      <c r="I570" s="247" t="s">
        <v>389</v>
      </c>
      <c r="J570" s="56">
        <v>0</v>
      </c>
      <c r="K570" s="56">
        <v>0</v>
      </c>
      <c r="L570" s="57">
        <f t="shared" ref="L570" si="2298">J570+K570</f>
        <v>0</v>
      </c>
      <c r="M570" s="56">
        <v>50000</v>
      </c>
      <c r="N570" s="56">
        <v>0</v>
      </c>
      <c r="O570" s="57">
        <f t="shared" ref="O570" si="2299">M570+N570</f>
        <v>50000</v>
      </c>
      <c r="P570" s="57">
        <f t="shared" ref="P570:P572" si="2300">L570+O570</f>
        <v>50000</v>
      </c>
      <c r="Q570" s="56">
        <v>0</v>
      </c>
      <c r="R570" s="56">
        <v>0</v>
      </c>
      <c r="S570" s="57">
        <f t="shared" ref="S570" si="2301">Q570+R570</f>
        <v>0</v>
      </c>
      <c r="T570" s="56">
        <f>W570-Q570</f>
        <v>0</v>
      </c>
      <c r="U570" s="56">
        <v>0</v>
      </c>
      <c r="V570" s="57">
        <f t="shared" ref="V570" si="2302">T570+U570</f>
        <v>0</v>
      </c>
      <c r="W570" s="57"/>
      <c r="X570" s="56">
        <v>0</v>
      </c>
      <c r="Y570" s="56">
        <v>0</v>
      </c>
      <c r="Z570" s="57">
        <f t="shared" ref="Z570" si="2303">X570+Y570</f>
        <v>0</v>
      </c>
      <c r="AA570" s="56">
        <f>AD570-X570</f>
        <v>0</v>
      </c>
      <c r="AB570" s="56">
        <v>0</v>
      </c>
      <c r="AC570" s="57">
        <f t="shared" ref="AC570" si="2304">AA570+AB570</f>
        <v>0</v>
      </c>
      <c r="AD570" s="57"/>
      <c r="AE570" s="56">
        <v>0</v>
      </c>
      <c r="AF570" s="56">
        <v>0</v>
      </c>
      <c r="AG570" s="57">
        <f t="shared" ref="AG570" si="2305">AE570+AF570</f>
        <v>0</v>
      </c>
      <c r="AH570" s="56">
        <f>AK570-AE570</f>
        <v>0</v>
      </c>
      <c r="AI570" s="56">
        <v>0</v>
      </c>
      <c r="AJ570" s="57">
        <f t="shared" ref="AJ570" si="2306">AH570+AI570</f>
        <v>0</v>
      </c>
      <c r="AK570" s="57"/>
      <c r="AL570" s="56">
        <f t="shared" ref="AL570" si="2307">J570-Q570-X570-AE570</f>
        <v>0</v>
      </c>
      <c r="AM570" s="56">
        <f t="shared" ref="AM570" si="2308">K570-R570-Y570-AF570</f>
        <v>0</v>
      </c>
      <c r="AN570" s="57">
        <f t="shared" ref="AN570" si="2309">AL570+AM570</f>
        <v>0</v>
      </c>
      <c r="AO570" s="56">
        <f t="shared" ref="AO570" si="2310">M570-T570-AA570-AH570</f>
        <v>50000</v>
      </c>
      <c r="AP570" s="56">
        <f t="shared" ref="AP570" si="2311">N570-U570-AB570-AI570</f>
        <v>0</v>
      </c>
      <c r="AQ570" s="57">
        <f t="shared" ref="AQ570" si="2312">AO570+AP570</f>
        <v>50000</v>
      </c>
      <c r="AR570" s="57">
        <f t="shared" ref="AR570" si="2313">AN570+AQ570</f>
        <v>50000</v>
      </c>
      <c r="AS570" s="57" t="s">
        <v>65</v>
      </c>
      <c r="AT570" s="179">
        <v>1</v>
      </c>
      <c r="AU570" s="176">
        <v>5</v>
      </c>
      <c r="AV570" s="177">
        <v>0</v>
      </c>
      <c r="AW570" s="177">
        <v>0</v>
      </c>
      <c r="AX570" s="171">
        <f t="shared" ref="AX570" si="2314">AT570-AV570</f>
        <v>1</v>
      </c>
      <c r="AY570" s="171">
        <f t="shared" ref="AY570" si="2315">AU570-AW570</f>
        <v>5</v>
      </c>
      <c r="BD570" s="178" t="s">
        <v>30</v>
      </c>
    </row>
    <row r="571" spans="1:56" s="19" customFormat="1" ht="117.75" customHeight="1">
      <c r="A571" s="54">
        <v>2019</v>
      </c>
      <c r="B571" s="174">
        <v>8323</v>
      </c>
      <c r="C571" s="54">
        <v>2</v>
      </c>
      <c r="D571" s="54">
        <v>1</v>
      </c>
      <c r="E571" s="54">
        <v>3000</v>
      </c>
      <c r="F571" s="54">
        <v>3300</v>
      </c>
      <c r="G571" s="54">
        <v>334</v>
      </c>
      <c r="H571" s="163">
        <v>1</v>
      </c>
      <c r="I571" s="246" t="s">
        <v>413</v>
      </c>
      <c r="J571" s="57">
        <f>J572</f>
        <v>125000</v>
      </c>
      <c r="K571" s="57">
        <f t="shared" ref="K571:O571" si="2316">K572</f>
        <v>0</v>
      </c>
      <c r="L571" s="57">
        <f t="shared" si="2316"/>
        <v>125000</v>
      </c>
      <c r="M571" s="57">
        <f t="shared" si="2316"/>
        <v>0</v>
      </c>
      <c r="N571" s="57">
        <f t="shared" si="2316"/>
        <v>0</v>
      </c>
      <c r="O571" s="57">
        <f t="shared" si="2316"/>
        <v>0</v>
      </c>
      <c r="P571" s="57">
        <f>L571+O571</f>
        <v>125000</v>
      </c>
      <c r="Q571" s="57">
        <f>Q572</f>
        <v>0</v>
      </c>
      <c r="R571" s="57">
        <f t="shared" ref="R571:V571" si="2317">R572</f>
        <v>0</v>
      </c>
      <c r="S571" s="57">
        <f t="shared" si="2317"/>
        <v>0</v>
      </c>
      <c r="T571" s="57">
        <f t="shared" si="2317"/>
        <v>0</v>
      </c>
      <c r="U571" s="57">
        <f t="shared" si="2317"/>
        <v>0</v>
      </c>
      <c r="V571" s="57">
        <f t="shared" si="2317"/>
        <v>0</v>
      </c>
      <c r="W571" s="57">
        <f>S571+V571</f>
        <v>0</v>
      </c>
      <c r="X571" s="57">
        <f>X572</f>
        <v>0</v>
      </c>
      <c r="Y571" s="57">
        <f t="shared" ref="Y571:AC571" si="2318">Y572</f>
        <v>0</v>
      </c>
      <c r="Z571" s="57">
        <f t="shared" si="2318"/>
        <v>0</v>
      </c>
      <c r="AA571" s="57">
        <f t="shared" si="2318"/>
        <v>0</v>
      </c>
      <c r="AB571" s="57">
        <f t="shared" si="2318"/>
        <v>0</v>
      </c>
      <c r="AC571" s="57">
        <f t="shared" si="2318"/>
        <v>0</v>
      </c>
      <c r="AD571" s="57">
        <f>Z571+AC571</f>
        <v>0</v>
      </c>
      <c r="AE571" s="57">
        <f>AE572</f>
        <v>0</v>
      </c>
      <c r="AF571" s="57">
        <f t="shared" ref="AF571:AI571" si="2319">AF572</f>
        <v>0</v>
      </c>
      <c r="AG571" s="57">
        <f t="shared" si="2319"/>
        <v>0</v>
      </c>
      <c r="AH571" s="57">
        <f t="shared" si="2319"/>
        <v>0</v>
      </c>
      <c r="AI571" s="57">
        <f t="shared" si="2319"/>
        <v>0</v>
      </c>
      <c r="AJ571" s="57">
        <f t="shared" ref="AJ571" si="2320">AJ572</f>
        <v>0</v>
      </c>
      <c r="AK571" s="57">
        <f>AG571+AJ571</f>
        <v>0</v>
      </c>
      <c r="AL571" s="57">
        <f>AL572</f>
        <v>125000</v>
      </c>
      <c r="AM571" s="57">
        <f t="shared" ref="AM571:AQ571" si="2321">AM572</f>
        <v>0</v>
      </c>
      <c r="AN571" s="57">
        <f t="shared" si="2321"/>
        <v>125000</v>
      </c>
      <c r="AO571" s="57">
        <f t="shared" si="2321"/>
        <v>0</v>
      </c>
      <c r="AP571" s="57">
        <f t="shared" si="2321"/>
        <v>0</v>
      </c>
      <c r="AQ571" s="57">
        <f t="shared" si="2321"/>
        <v>0</v>
      </c>
      <c r="AR571" s="57">
        <f>AN571+AQ571</f>
        <v>125000</v>
      </c>
      <c r="AS571" s="57" t="s">
        <v>65</v>
      </c>
      <c r="AT571" s="179">
        <v>5</v>
      </c>
      <c r="AU571" s="176">
        <v>75</v>
      </c>
      <c r="AV571" s="231">
        <v>0</v>
      </c>
      <c r="AW571" s="231">
        <v>0</v>
      </c>
      <c r="AX571" s="231">
        <v>5</v>
      </c>
      <c r="AY571" s="231">
        <v>75</v>
      </c>
      <c r="BD571" s="224"/>
    </row>
    <row r="572" spans="1:56" s="19" customFormat="1" ht="70.5" customHeight="1">
      <c r="A572" s="54">
        <v>2019</v>
      </c>
      <c r="B572" s="174">
        <v>8323</v>
      </c>
      <c r="C572" s="54">
        <v>2</v>
      </c>
      <c r="D572" s="54">
        <v>1</v>
      </c>
      <c r="E572" s="54">
        <v>3000</v>
      </c>
      <c r="F572" s="54">
        <v>3300</v>
      </c>
      <c r="G572" s="54">
        <v>334</v>
      </c>
      <c r="H572" s="163">
        <v>1</v>
      </c>
      <c r="I572" s="247" t="s">
        <v>402</v>
      </c>
      <c r="J572" s="56">
        <v>125000</v>
      </c>
      <c r="K572" s="56">
        <v>0</v>
      </c>
      <c r="L572" s="57">
        <f t="shared" ref="L572" si="2322">J572+K572</f>
        <v>125000</v>
      </c>
      <c r="M572" s="56">
        <v>0</v>
      </c>
      <c r="N572" s="56">
        <v>0</v>
      </c>
      <c r="O572" s="57">
        <f t="shared" ref="O572" si="2323">M572+N572</f>
        <v>0</v>
      </c>
      <c r="P572" s="57">
        <f t="shared" si="2300"/>
        <v>125000</v>
      </c>
      <c r="Q572" s="56">
        <v>0</v>
      </c>
      <c r="R572" s="56">
        <v>0</v>
      </c>
      <c r="S572" s="57">
        <f t="shared" ref="S572" si="2324">Q572+R572</f>
        <v>0</v>
      </c>
      <c r="T572" s="56">
        <v>0</v>
      </c>
      <c r="U572" s="56">
        <v>0</v>
      </c>
      <c r="V572" s="57">
        <f t="shared" ref="V572" si="2325">T572+U572</f>
        <v>0</v>
      </c>
      <c r="W572" s="57">
        <f t="shared" ref="W572" si="2326">S572+V572</f>
        <v>0</v>
      </c>
      <c r="X572" s="56">
        <v>0</v>
      </c>
      <c r="Y572" s="56">
        <v>0</v>
      </c>
      <c r="Z572" s="57">
        <f t="shared" ref="Z572" si="2327">X572+Y572</f>
        <v>0</v>
      </c>
      <c r="AA572" s="56">
        <v>0</v>
      </c>
      <c r="AB572" s="56">
        <v>0</v>
      </c>
      <c r="AC572" s="57">
        <f t="shared" ref="AC572" si="2328">AA572+AB572</f>
        <v>0</v>
      </c>
      <c r="AD572" s="57">
        <f t="shared" ref="AD572" si="2329">Z572+AC572</f>
        <v>0</v>
      </c>
      <c r="AE572" s="56">
        <v>0</v>
      </c>
      <c r="AF572" s="56">
        <v>0</v>
      </c>
      <c r="AG572" s="57">
        <f t="shared" ref="AG572" si="2330">AE572+AF572</f>
        <v>0</v>
      </c>
      <c r="AH572" s="56">
        <v>0</v>
      </c>
      <c r="AI572" s="56">
        <v>0</v>
      </c>
      <c r="AJ572" s="57">
        <f t="shared" ref="AJ572" si="2331">AH572+AI572</f>
        <v>0</v>
      </c>
      <c r="AK572" s="57">
        <f t="shared" ref="AK572" si="2332">AG572+AJ572</f>
        <v>0</v>
      </c>
      <c r="AL572" s="56">
        <f t="shared" ref="AL572:AM572" si="2333">J572-Q572-X572-AE572</f>
        <v>125000</v>
      </c>
      <c r="AM572" s="56">
        <f t="shared" si="2333"/>
        <v>0</v>
      </c>
      <c r="AN572" s="57">
        <f t="shared" ref="AN572" si="2334">AL572+AM572</f>
        <v>125000</v>
      </c>
      <c r="AO572" s="56">
        <f t="shared" ref="AO572:AP572" si="2335">M572-T572-AA572-AH572</f>
        <v>0</v>
      </c>
      <c r="AP572" s="56">
        <f t="shared" si="2335"/>
        <v>0</v>
      </c>
      <c r="AQ572" s="57">
        <f t="shared" ref="AQ572" si="2336">AO572+AP572</f>
        <v>0</v>
      </c>
      <c r="AR572" s="57">
        <f t="shared" ref="AR572" si="2337">AN572+AQ572</f>
        <v>125000</v>
      </c>
      <c r="AS572" s="57" t="s">
        <v>65</v>
      </c>
      <c r="AT572" s="179">
        <v>5</v>
      </c>
      <c r="AU572" s="176">
        <v>75</v>
      </c>
      <c r="AV572" s="177">
        <v>0</v>
      </c>
      <c r="AW572" s="177">
        <v>0</v>
      </c>
      <c r="AX572" s="171">
        <f t="shared" ref="AX572" si="2338">AT572-AV572</f>
        <v>5</v>
      </c>
      <c r="AY572" s="171">
        <f t="shared" ref="AY572" si="2339">AU572-AW572</f>
        <v>75</v>
      </c>
      <c r="BD572" s="224" t="s">
        <v>78</v>
      </c>
    </row>
    <row r="573" spans="1:56" s="19" customFormat="1" ht="70.5" hidden="1" customHeight="1">
      <c r="A573" s="54">
        <v>2019</v>
      </c>
      <c r="B573" s="174">
        <v>8323</v>
      </c>
      <c r="C573" s="54">
        <v>2</v>
      </c>
      <c r="D573" s="54">
        <v>1</v>
      </c>
      <c r="E573" s="54">
        <v>3000</v>
      </c>
      <c r="F573" s="54">
        <v>3300</v>
      </c>
      <c r="G573" s="54">
        <v>334</v>
      </c>
      <c r="H573" s="163"/>
      <c r="I573" s="246" t="s">
        <v>414</v>
      </c>
      <c r="J573" s="57">
        <f>J574</f>
        <v>0</v>
      </c>
      <c r="K573" s="57">
        <f t="shared" ref="K573" si="2340">K574</f>
        <v>0</v>
      </c>
      <c r="L573" s="57">
        <f t="shared" ref="L573" si="2341">L574</f>
        <v>0</v>
      </c>
      <c r="M573" s="57">
        <f t="shared" ref="M573" si="2342">M574</f>
        <v>0</v>
      </c>
      <c r="N573" s="57">
        <f t="shared" ref="N573" si="2343">N574</f>
        <v>0</v>
      </c>
      <c r="O573" s="57">
        <f t="shared" ref="O573" si="2344">O574</f>
        <v>0</v>
      </c>
      <c r="P573" s="57">
        <f>L573+O573</f>
        <v>0</v>
      </c>
      <c r="Q573" s="57">
        <f>Q574</f>
        <v>0</v>
      </c>
      <c r="R573" s="57">
        <f t="shared" ref="R573:V573" si="2345">R574</f>
        <v>0</v>
      </c>
      <c r="S573" s="57">
        <f t="shared" si="2345"/>
        <v>0</v>
      </c>
      <c r="T573" s="57">
        <f t="shared" si="2345"/>
        <v>0</v>
      </c>
      <c r="U573" s="57">
        <f t="shared" si="2345"/>
        <v>0</v>
      </c>
      <c r="V573" s="57">
        <f t="shared" si="2345"/>
        <v>0</v>
      </c>
      <c r="W573" s="57">
        <f>S573+V573</f>
        <v>0</v>
      </c>
      <c r="X573" s="57">
        <f>X574</f>
        <v>0</v>
      </c>
      <c r="Y573" s="57">
        <f t="shared" ref="Y573:AC573" si="2346">Y574</f>
        <v>0</v>
      </c>
      <c r="Z573" s="57">
        <f t="shared" si="2346"/>
        <v>0</v>
      </c>
      <c r="AA573" s="57">
        <f t="shared" si="2346"/>
        <v>0</v>
      </c>
      <c r="AB573" s="57">
        <f t="shared" si="2346"/>
        <v>0</v>
      </c>
      <c r="AC573" s="57">
        <f t="shared" si="2346"/>
        <v>0</v>
      </c>
      <c r="AD573" s="57">
        <f>Z573+AC573</f>
        <v>0</v>
      </c>
      <c r="AE573" s="57">
        <f>AE574</f>
        <v>0</v>
      </c>
      <c r="AF573" s="57">
        <f t="shared" ref="AF573:AI573" si="2347">AF574</f>
        <v>0</v>
      </c>
      <c r="AG573" s="57">
        <f t="shared" si="2347"/>
        <v>0</v>
      </c>
      <c r="AH573" s="57">
        <f t="shared" si="2347"/>
        <v>0</v>
      </c>
      <c r="AI573" s="57">
        <f t="shared" si="2347"/>
        <v>0</v>
      </c>
      <c r="AJ573" s="57">
        <f t="shared" ref="AJ573" si="2348">AJ574</f>
        <v>0</v>
      </c>
      <c r="AK573" s="57">
        <f>AG573+AJ573</f>
        <v>0</v>
      </c>
      <c r="AL573" s="57">
        <f>AL574</f>
        <v>0</v>
      </c>
      <c r="AM573" s="57">
        <f t="shared" ref="AM573:AQ573" si="2349">AM574</f>
        <v>0</v>
      </c>
      <c r="AN573" s="57">
        <f t="shared" si="2349"/>
        <v>0</v>
      </c>
      <c r="AO573" s="57">
        <f t="shared" si="2349"/>
        <v>0</v>
      </c>
      <c r="AP573" s="57">
        <f t="shared" si="2349"/>
        <v>0</v>
      </c>
      <c r="AQ573" s="57">
        <f t="shared" si="2349"/>
        <v>0</v>
      </c>
      <c r="AR573" s="57">
        <f>AN573+AQ573</f>
        <v>0</v>
      </c>
      <c r="AS573" s="57" t="s">
        <v>65</v>
      </c>
      <c r="AT573" s="179"/>
      <c r="AU573" s="176"/>
      <c r="AV573" s="231"/>
      <c r="AW573" s="231"/>
      <c r="AX573" s="231"/>
      <c r="AY573" s="231"/>
      <c r="BD573" s="224" t="s">
        <v>78</v>
      </c>
    </row>
    <row r="574" spans="1:56" s="19" customFormat="1" ht="70.5" hidden="1" customHeight="1">
      <c r="A574" s="54">
        <v>2019</v>
      </c>
      <c r="B574" s="174">
        <v>8323</v>
      </c>
      <c r="C574" s="54">
        <v>2</v>
      </c>
      <c r="D574" s="54">
        <v>1</v>
      </c>
      <c r="E574" s="54">
        <v>3000</v>
      </c>
      <c r="F574" s="54">
        <v>3300</v>
      </c>
      <c r="G574" s="54">
        <v>334</v>
      </c>
      <c r="H574" s="163"/>
      <c r="I574" s="247" t="s">
        <v>389</v>
      </c>
      <c r="J574" s="56">
        <f>ROUND(P574*1,0)</f>
        <v>0</v>
      </c>
      <c r="K574" s="56">
        <v>0</v>
      </c>
      <c r="L574" s="57">
        <f t="shared" ref="L574" si="2350">J574+K574</f>
        <v>0</v>
      </c>
      <c r="M574" s="56">
        <f>P574-J574</f>
        <v>0</v>
      </c>
      <c r="N574" s="56">
        <v>0</v>
      </c>
      <c r="O574" s="57">
        <f t="shared" ref="O574" si="2351">M574+N574</f>
        <v>0</v>
      </c>
      <c r="P574" s="57"/>
      <c r="Q574" s="56">
        <f>ROUND(W574*1,0)</f>
        <v>0</v>
      </c>
      <c r="R574" s="56">
        <v>0</v>
      </c>
      <c r="S574" s="57">
        <f t="shared" ref="S574" si="2352">Q574+R574</f>
        <v>0</v>
      </c>
      <c r="T574" s="56">
        <f>W574-Q574</f>
        <v>0</v>
      </c>
      <c r="U574" s="56">
        <v>0</v>
      </c>
      <c r="V574" s="57">
        <f t="shared" ref="V574" si="2353">T574+U574</f>
        <v>0</v>
      </c>
      <c r="W574" s="57"/>
      <c r="X574" s="56">
        <f>ROUND(AD574*1,0)</f>
        <v>0</v>
      </c>
      <c r="Y574" s="56">
        <v>0</v>
      </c>
      <c r="Z574" s="57">
        <f t="shared" ref="Z574" si="2354">X574+Y574</f>
        <v>0</v>
      </c>
      <c r="AA574" s="56">
        <f>AD574-X574</f>
        <v>0</v>
      </c>
      <c r="AB574" s="56">
        <v>0</v>
      </c>
      <c r="AC574" s="57">
        <f t="shared" ref="AC574" si="2355">AA574+AB574</f>
        <v>0</v>
      </c>
      <c r="AD574" s="57"/>
      <c r="AE574" s="56">
        <f>ROUND(AK574*1,0)</f>
        <v>0</v>
      </c>
      <c r="AF574" s="56">
        <v>0</v>
      </c>
      <c r="AG574" s="57">
        <f t="shared" ref="AG574" si="2356">AE574+AF574</f>
        <v>0</v>
      </c>
      <c r="AH574" s="56">
        <f>AK574-AE574</f>
        <v>0</v>
      </c>
      <c r="AI574" s="56">
        <v>0</v>
      </c>
      <c r="AJ574" s="57">
        <f t="shared" ref="AJ574" si="2357">AH574+AI574</f>
        <v>0</v>
      </c>
      <c r="AK574" s="57"/>
      <c r="AL574" s="56">
        <f>ROUND(AR574*1,0)</f>
        <v>0</v>
      </c>
      <c r="AM574" s="56">
        <v>0</v>
      </c>
      <c r="AN574" s="57">
        <f t="shared" ref="AN574" si="2358">AL574+AM574</f>
        <v>0</v>
      </c>
      <c r="AO574" s="56">
        <f>AR574-AL574</f>
        <v>0</v>
      </c>
      <c r="AP574" s="56">
        <v>0</v>
      </c>
      <c r="AQ574" s="57">
        <f t="shared" ref="AQ574" si="2359">AO574+AP574</f>
        <v>0</v>
      </c>
      <c r="AR574" s="57"/>
      <c r="AS574" s="57" t="s">
        <v>65</v>
      </c>
      <c r="AT574" s="179"/>
      <c r="AU574" s="176"/>
      <c r="AV574" s="177"/>
      <c r="AW574" s="177"/>
      <c r="AX574" s="177"/>
      <c r="AY574" s="177"/>
      <c r="BD574" s="224" t="s">
        <v>78</v>
      </c>
    </row>
    <row r="575" spans="1:56" s="19" customFormat="1" ht="70.5" customHeight="1">
      <c r="A575" s="54">
        <v>2019</v>
      </c>
      <c r="B575" s="174">
        <v>8323</v>
      </c>
      <c r="C575" s="54">
        <v>2</v>
      </c>
      <c r="D575" s="54">
        <v>1</v>
      </c>
      <c r="E575" s="54">
        <v>3000</v>
      </c>
      <c r="F575" s="54">
        <v>3300</v>
      </c>
      <c r="G575" s="54">
        <v>334</v>
      </c>
      <c r="H575" s="163">
        <v>1</v>
      </c>
      <c r="I575" s="246" t="s">
        <v>415</v>
      </c>
      <c r="J575" s="57">
        <f t="shared" ref="J575:P575" si="2360">SUM(J576:J583)</f>
        <v>0</v>
      </c>
      <c r="K575" s="57">
        <f t="shared" si="2360"/>
        <v>0</v>
      </c>
      <c r="L575" s="57">
        <f t="shared" si="2360"/>
        <v>0</v>
      </c>
      <c r="M575" s="57">
        <f t="shared" si="2360"/>
        <v>405000</v>
      </c>
      <c r="N575" s="57">
        <f t="shared" si="2360"/>
        <v>0</v>
      </c>
      <c r="O575" s="57">
        <f t="shared" si="2360"/>
        <v>405000</v>
      </c>
      <c r="P575" s="57">
        <f t="shared" si="2360"/>
        <v>405000</v>
      </c>
      <c r="Q575" s="57">
        <f t="shared" ref="Q575:W575" si="2361">SUM(Q576:Q583)</f>
        <v>0</v>
      </c>
      <c r="R575" s="57">
        <f t="shared" si="2361"/>
        <v>0</v>
      </c>
      <c r="S575" s="57">
        <f t="shared" si="2361"/>
        <v>0</v>
      </c>
      <c r="T575" s="57">
        <f t="shared" si="2361"/>
        <v>0</v>
      </c>
      <c r="U575" s="57">
        <f t="shared" si="2361"/>
        <v>0</v>
      </c>
      <c r="V575" s="57">
        <f t="shared" si="2361"/>
        <v>0</v>
      </c>
      <c r="W575" s="57">
        <f t="shared" si="2361"/>
        <v>0</v>
      </c>
      <c r="X575" s="57">
        <f t="shared" ref="X575:AR575" si="2362">SUM(X576:X583)</f>
        <v>0</v>
      </c>
      <c r="Y575" s="57">
        <f t="shared" si="2362"/>
        <v>0</v>
      </c>
      <c r="Z575" s="57">
        <f t="shared" si="2362"/>
        <v>0</v>
      </c>
      <c r="AA575" s="57">
        <f t="shared" si="2362"/>
        <v>0</v>
      </c>
      <c r="AB575" s="57">
        <f t="shared" si="2362"/>
        <v>0</v>
      </c>
      <c r="AC575" s="57">
        <f t="shared" si="2362"/>
        <v>0</v>
      </c>
      <c r="AD575" s="57">
        <f t="shared" si="2362"/>
        <v>0</v>
      </c>
      <c r="AE575" s="57">
        <f t="shared" si="2362"/>
        <v>0</v>
      </c>
      <c r="AF575" s="57">
        <f t="shared" si="2362"/>
        <v>0</v>
      </c>
      <c r="AG575" s="57">
        <f t="shared" si="2362"/>
        <v>0</v>
      </c>
      <c r="AH575" s="57">
        <f t="shared" si="2362"/>
        <v>0</v>
      </c>
      <c r="AI575" s="57">
        <f t="shared" si="2362"/>
        <v>0</v>
      </c>
      <c r="AJ575" s="57">
        <f t="shared" si="2362"/>
        <v>0</v>
      </c>
      <c r="AK575" s="57">
        <f t="shared" si="2362"/>
        <v>0</v>
      </c>
      <c r="AL575" s="57">
        <f t="shared" si="2362"/>
        <v>0</v>
      </c>
      <c r="AM575" s="57">
        <f t="shared" si="2362"/>
        <v>0</v>
      </c>
      <c r="AN575" s="57">
        <f t="shared" si="2362"/>
        <v>0</v>
      </c>
      <c r="AO575" s="57">
        <f t="shared" si="2362"/>
        <v>405000</v>
      </c>
      <c r="AP575" s="57">
        <f t="shared" si="2362"/>
        <v>0</v>
      </c>
      <c r="AQ575" s="57">
        <f t="shared" si="2362"/>
        <v>405000</v>
      </c>
      <c r="AR575" s="57">
        <f t="shared" si="2362"/>
        <v>405000</v>
      </c>
      <c r="AS575" s="57" t="s">
        <v>65</v>
      </c>
      <c r="AT575" s="179">
        <v>3</v>
      </c>
      <c r="AU575" s="176">
        <v>68</v>
      </c>
      <c r="AV575" s="231">
        <v>0</v>
      </c>
      <c r="AW575" s="231">
        <v>0</v>
      </c>
      <c r="AX575" s="231">
        <v>3</v>
      </c>
      <c r="AY575" s="231">
        <v>68</v>
      </c>
      <c r="BD575" s="178" t="s">
        <v>30</v>
      </c>
    </row>
    <row r="576" spans="1:56" s="19" customFormat="1" ht="70.5" customHeight="1">
      <c r="A576" s="54">
        <v>2019</v>
      </c>
      <c r="B576" s="174">
        <v>8323</v>
      </c>
      <c r="C576" s="54">
        <v>2</v>
      </c>
      <c r="D576" s="54">
        <v>1</v>
      </c>
      <c r="E576" s="54">
        <v>3000</v>
      </c>
      <c r="F576" s="54">
        <v>3300</v>
      </c>
      <c r="G576" s="54">
        <v>334</v>
      </c>
      <c r="H576" s="163">
        <v>1</v>
      </c>
      <c r="I576" s="247" t="s">
        <v>416</v>
      </c>
      <c r="J576" s="56">
        <v>0</v>
      </c>
      <c r="K576" s="56">
        <v>0</v>
      </c>
      <c r="L576" s="57">
        <f t="shared" ref="L576" si="2363">J576+K576</f>
        <v>0</v>
      </c>
      <c r="M576" s="56">
        <v>280000</v>
      </c>
      <c r="N576" s="56">
        <v>0</v>
      </c>
      <c r="O576" s="57">
        <f t="shared" ref="O576" si="2364">M576+N576</f>
        <v>280000</v>
      </c>
      <c r="P576" s="57">
        <f t="shared" ref="P576" si="2365">L576+O576</f>
        <v>280000</v>
      </c>
      <c r="Q576" s="56">
        <v>0</v>
      </c>
      <c r="R576" s="56">
        <v>0</v>
      </c>
      <c r="S576" s="57">
        <f t="shared" ref="S576:S583" si="2366">Q576+R576</f>
        <v>0</v>
      </c>
      <c r="T576" s="56">
        <f t="shared" ref="T576:T583" si="2367">W576-Q576</f>
        <v>0</v>
      </c>
      <c r="U576" s="56">
        <v>0</v>
      </c>
      <c r="V576" s="57">
        <f t="shared" ref="V576:V583" si="2368">T576+U576</f>
        <v>0</v>
      </c>
      <c r="W576" s="57">
        <v>0</v>
      </c>
      <c r="X576" s="56">
        <v>0</v>
      </c>
      <c r="Y576" s="56">
        <v>0</v>
      </c>
      <c r="Z576" s="57">
        <f t="shared" ref="Z576:Z583" si="2369">X576+Y576</f>
        <v>0</v>
      </c>
      <c r="AA576" s="56">
        <f t="shared" ref="AA576:AA583" si="2370">AD576-X576</f>
        <v>0</v>
      </c>
      <c r="AB576" s="56">
        <v>0</v>
      </c>
      <c r="AC576" s="57">
        <f t="shared" ref="AC576:AC583" si="2371">AA576+AB576</f>
        <v>0</v>
      </c>
      <c r="AD576" s="57">
        <v>0</v>
      </c>
      <c r="AE576" s="56">
        <v>0</v>
      </c>
      <c r="AF576" s="56">
        <v>0</v>
      </c>
      <c r="AG576" s="57">
        <f t="shared" ref="AG576:AG583" si="2372">AE576+AF576</f>
        <v>0</v>
      </c>
      <c r="AH576" s="56">
        <f t="shared" ref="AH576:AH583" si="2373">AK576-AE576</f>
        <v>0</v>
      </c>
      <c r="AI576" s="56">
        <v>0</v>
      </c>
      <c r="AJ576" s="57">
        <f t="shared" ref="AJ576:AJ583" si="2374">AH576+AI576</f>
        <v>0</v>
      </c>
      <c r="AK576" s="57">
        <v>0</v>
      </c>
      <c r="AL576" s="56">
        <f t="shared" ref="AL576" si="2375">J576-Q576-X576-AE576</f>
        <v>0</v>
      </c>
      <c r="AM576" s="56">
        <f t="shared" ref="AM576" si="2376">K576-R576-Y576-AF576</f>
        <v>0</v>
      </c>
      <c r="AN576" s="57">
        <f t="shared" ref="AN576" si="2377">AL576+AM576</f>
        <v>0</v>
      </c>
      <c r="AO576" s="56">
        <f t="shared" ref="AO576" si="2378">M576-T576-AA576-AH576</f>
        <v>280000</v>
      </c>
      <c r="AP576" s="56">
        <f t="shared" ref="AP576" si="2379">N576-U576-AB576-AI576</f>
        <v>0</v>
      </c>
      <c r="AQ576" s="57">
        <f t="shared" ref="AQ576" si="2380">AO576+AP576</f>
        <v>280000</v>
      </c>
      <c r="AR576" s="57">
        <f t="shared" ref="AR576" si="2381">AN576+AQ576</f>
        <v>280000</v>
      </c>
      <c r="AS576" s="57" t="s">
        <v>65</v>
      </c>
      <c r="AT576" s="179">
        <v>1</v>
      </c>
      <c r="AU576" s="176">
        <v>8</v>
      </c>
      <c r="AV576" s="177">
        <v>0</v>
      </c>
      <c r="AW576" s="177">
        <v>0</v>
      </c>
      <c r="AX576" s="171">
        <f t="shared" ref="AX576" si="2382">AT576-AV576</f>
        <v>1</v>
      </c>
      <c r="AY576" s="171">
        <f t="shared" ref="AY576" si="2383">AU576-AW576</f>
        <v>8</v>
      </c>
      <c r="BD576" s="178" t="s">
        <v>30</v>
      </c>
    </row>
    <row r="577" spans="1:56" s="19" customFormat="1" ht="70.5" hidden="1" customHeight="1">
      <c r="A577" s="54">
        <v>2019</v>
      </c>
      <c r="B577" s="174">
        <v>8323</v>
      </c>
      <c r="C577" s="54">
        <v>2</v>
      </c>
      <c r="D577" s="54">
        <v>1</v>
      </c>
      <c r="E577" s="54">
        <v>3000</v>
      </c>
      <c r="F577" s="54">
        <v>3300</v>
      </c>
      <c r="G577" s="54">
        <v>334</v>
      </c>
      <c r="H577" s="163"/>
      <c r="I577" s="247" t="s">
        <v>417</v>
      </c>
      <c r="J577" s="56">
        <v>0</v>
      </c>
      <c r="K577" s="56">
        <v>0</v>
      </c>
      <c r="L577" s="57">
        <f t="shared" ref="L577" si="2384">J577+K577</f>
        <v>0</v>
      </c>
      <c r="M577" s="56">
        <f t="shared" ref="M577:M583" si="2385">P577-J577</f>
        <v>0</v>
      </c>
      <c r="N577" s="56">
        <v>0</v>
      </c>
      <c r="O577" s="57">
        <f t="shared" ref="O577" si="2386">M577+N577</f>
        <v>0</v>
      </c>
      <c r="P577" s="57">
        <v>0</v>
      </c>
      <c r="Q577" s="56">
        <v>0</v>
      </c>
      <c r="R577" s="56">
        <v>0</v>
      </c>
      <c r="S577" s="57">
        <f t="shared" si="2366"/>
        <v>0</v>
      </c>
      <c r="T577" s="56">
        <f t="shared" si="2367"/>
        <v>0</v>
      </c>
      <c r="U577" s="56">
        <v>0</v>
      </c>
      <c r="V577" s="57">
        <f t="shared" si="2368"/>
        <v>0</v>
      </c>
      <c r="W577" s="57">
        <v>0</v>
      </c>
      <c r="X577" s="56">
        <v>0</v>
      </c>
      <c r="Y577" s="56">
        <v>0</v>
      </c>
      <c r="Z577" s="57">
        <f t="shared" si="2369"/>
        <v>0</v>
      </c>
      <c r="AA577" s="56">
        <f t="shared" si="2370"/>
        <v>0</v>
      </c>
      <c r="AB577" s="56">
        <v>0</v>
      </c>
      <c r="AC577" s="57">
        <f t="shared" si="2371"/>
        <v>0</v>
      </c>
      <c r="AD577" s="57">
        <v>0</v>
      </c>
      <c r="AE577" s="56">
        <v>0</v>
      </c>
      <c r="AF577" s="56">
        <v>0</v>
      </c>
      <c r="AG577" s="57">
        <f t="shared" si="2372"/>
        <v>0</v>
      </c>
      <c r="AH577" s="56">
        <f t="shared" si="2373"/>
        <v>0</v>
      </c>
      <c r="AI577" s="56">
        <v>0</v>
      </c>
      <c r="AJ577" s="57">
        <f t="shared" si="2374"/>
        <v>0</v>
      </c>
      <c r="AK577" s="57">
        <v>0</v>
      </c>
      <c r="AL577" s="56">
        <v>0</v>
      </c>
      <c r="AM577" s="56">
        <v>0</v>
      </c>
      <c r="AN577" s="57">
        <f t="shared" ref="AN577:AN583" si="2387">AL577+AM577</f>
        <v>0</v>
      </c>
      <c r="AO577" s="56">
        <f t="shared" ref="AO577:AO583" si="2388">AR577-AL577</f>
        <v>0</v>
      </c>
      <c r="AP577" s="56">
        <v>0</v>
      </c>
      <c r="AQ577" s="57">
        <f t="shared" ref="AQ577:AQ583" si="2389">AO577+AP577</f>
        <v>0</v>
      </c>
      <c r="AR577" s="57">
        <v>0</v>
      </c>
      <c r="AS577" s="57" t="s">
        <v>65</v>
      </c>
      <c r="AT577" s="179"/>
      <c r="AU577" s="176"/>
      <c r="AV577" s="177"/>
      <c r="AW577" s="177"/>
      <c r="AX577" s="177"/>
      <c r="AY577" s="177"/>
      <c r="BD577" s="178" t="s">
        <v>30</v>
      </c>
    </row>
    <row r="578" spans="1:56" s="19" customFormat="1" ht="70.5" hidden="1" customHeight="1">
      <c r="A578" s="54">
        <v>2019</v>
      </c>
      <c r="B578" s="174">
        <v>8323</v>
      </c>
      <c r="C578" s="54">
        <v>2</v>
      </c>
      <c r="D578" s="54">
        <v>1</v>
      </c>
      <c r="E578" s="54">
        <v>3000</v>
      </c>
      <c r="F578" s="54">
        <v>3300</v>
      </c>
      <c r="G578" s="54">
        <v>334</v>
      </c>
      <c r="H578" s="163"/>
      <c r="I578" s="247" t="s">
        <v>411</v>
      </c>
      <c r="J578" s="56">
        <v>0</v>
      </c>
      <c r="K578" s="56">
        <v>0</v>
      </c>
      <c r="L578" s="57">
        <f t="shared" ref="L578:L583" si="2390">J578+K578</f>
        <v>0</v>
      </c>
      <c r="M578" s="56">
        <f t="shared" si="2385"/>
        <v>0</v>
      </c>
      <c r="N578" s="56">
        <v>0</v>
      </c>
      <c r="O578" s="57">
        <f t="shared" ref="O578:O583" si="2391">M578+N578</f>
        <v>0</v>
      </c>
      <c r="P578" s="57">
        <v>0</v>
      </c>
      <c r="Q578" s="56">
        <v>0</v>
      </c>
      <c r="R578" s="56">
        <v>0</v>
      </c>
      <c r="S578" s="57">
        <f t="shared" si="2366"/>
        <v>0</v>
      </c>
      <c r="T578" s="56">
        <f t="shared" si="2367"/>
        <v>0</v>
      </c>
      <c r="U578" s="56">
        <v>0</v>
      </c>
      <c r="V578" s="57">
        <f t="shared" si="2368"/>
        <v>0</v>
      </c>
      <c r="W578" s="57">
        <v>0</v>
      </c>
      <c r="X578" s="56">
        <v>0</v>
      </c>
      <c r="Y578" s="56">
        <v>0</v>
      </c>
      <c r="Z578" s="57">
        <f t="shared" si="2369"/>
        <v>0</v>
      </c>
      <c r="AA578" s="56">
        <f t="shared" si="2370"/>
        <v>0</v>
      </c>
      <c r="AB578" s="56">
        <v>0</v>
      </c>
      <c r="AC578" s="57">
        <f t="shared" si="2371"/>
        <v>0</v>
      </c>
      <c r="AD578" s="57">
        <v>0</v>
      </c>
      <c r="AE578" s="56">
        <v>0</v>
      </c>
      <c r="AF578" s="56">
        <v>0</v>
      </c>
      <c r="AG578" s="57">
        <f t="shared" si="2372"/>
        <v>0</v>
      </c>
      <c r="AH578" s="56">
        <f t="shared" si="2373"/>
        <v>0</v>
      </c>
      <c r="AI578" s="56">
        <v>0</v>
      </c>
      <c r="AJ578" s="57">
        <f t="shared" si="2374"/>
        <v>0</v>
      </c>
      <c r="AK578" s="57">
        <v>0</v>
      </c>
      <c r="AL578" s="56">
        <v>0</v>
      </c>
      <c r="AM578" s="56">
        <v>0</v>
      </c>
      <c r="AN578" s="57">
        <f t="shared" si="2387"/>
        <v>0</v>
      </c>
      <c r="AO578" s="56">
        <f t="shared" si="2388"/>
        <v>0</v>
      </c>
      <c r="AP578" s="56">
        <v>0</v>
      </c>
      <c r="AQ578" s="57">
        <f t="shared" si="2389"/>
        <v>0</v>
      </c>
      <c r="AR578" s="57">
        <v>0</v>
      </c>
      <c r="AS578" s="57" t="s">
        <v>65</v>
      </c>
      <c r="AT578" s="179"/>
      <c r="AU578" s="176"/>
      <c r="AV578" s="177"/>
      <c r="AW578" s="177"/>
      <c r="AX578" s="177"/>
      <c r="AY578" s="177"/>
      <c r="BD578" s="178" t="s">
        <v>30</v>
      </c>
    </row>
    <row r="579" spans="1:56" s="19" customFormat="1" ht="70.5" hidden="1" customHeight="1">
      <c r="A579" s="54">
        <v>2019</v>
      </c>
      <c r="B579" s="174">
        <v>8323</v>
      </c>
      <c r="C579" s="54">
        <v>2</v>
      </c>
      <c r="D579" s="54">
        <v>1</v>
      </c>
      <c r="E579" s="54">
        <v>3000</v>
      </c>
      <c r="F579" s="54">
        <v>3300</v>
      </c>
      <c r="G579" s="54">
        <v>334</v>
      </c>
      <c r="H579" s="163"/>
      <c r="I579" s="247" t="s">
        <v>418</v>
      </c>
      <c r="J579" s="56">
        <v>0</v>
      </c>
      <c r="K579" s="56">
        <v>0</v>
      </c>
      <c r="L579" s="57">
        <f t="shared" si="2390"/>
        <v>0</v>
      </c>
      <c r="M579" s="56">
        <f t="shared" si="2385"/>
        <v>0</v>
      </c>
      <c r="N579" s="56">
        <v>0</v>
      </c>
      <c r="O579" s="57">
        <f t="shared" si="2391"/>
        <v>0</v>
      </c>
      <c r="P579" s="57">
        <v>0</v>
      </c>
      <c r="Q579" s="56">
        <v>0</v>
      </c>
      <c r="R579" s="56">
        <v>0</v>
      </c>
      <c r="S579" s="57">
        <f t="shared" si="2366"/>
        <v>0</v>
      </c>
      <c r="T579" s="56">
        <f t="shared" si="2367"/>
        <v>0</v>
      </c>
      <c r="U579" s="56">
        <v>0</v>
      </c>
      <c r="V579" s="57">
        <f t="shared" si="2368"/>
        <v>0</v>
      </c>
      <c r="W579" s="57">
        <v>0</v>
      </c>
      <c r="X579" s="56">
        <v>0</v>
      </c>
      <c r="Y579" s="56">
        <v>0</v>
      </c>
      <c r="Z579" s="57">
        <f t="shared" si="2369"/>
        <v>0</v>
      </c>
      <c r="AA579" s="56">
        <f t="shared" si="2370"/>
        <v>0</v>
      </c>
      <c r="AB579" s="56">
        <v>0</v>
      </c>
      <c r="AC579" s="57">
        <f t="shared" si="2371"/>
        <v>0</v>
      </c>
      <c r="AD579" s="57">
        <v>0</v>
      </c>
      <c r="AE579" s="56">
        <v>0</v>
      </c>
      <c r="AF579" s="56">
        <v>0</v>
      </c>
      <c r="AG579" s="57">
        <f t="shared" si="2372"/>
        <v>0</v>
      </c>
      <c r="AH579" s="56">
        <f t="shared" si="2373"/>
        <v>0</v>
      </c>
      <c r="AI579" s="56">
        <v>0</v>
      </c>
      <c r="AJ579" s="57">
        <f t="shared" si="2374"/>
        <v>0</v>
      </c>
      <c r="AK579" s="57">
        <v>0</v>
      </c>
      <c r="AL579" s="56">
        <v>0</v>
      </c>
      <c r="AM579" s="56">
        <v>0</v>
      </c>
      <c r="AN579" s="57">
        <f t="shared" si="2387"/>
        <v>0</v>
      </c>
      <c r="AO579" s="56">
        <f t="shared" si="2388"/>
        <v>0</v>
      </c>
      <c r="AP579" s="56">
        <v>0</v>
      </c>
      <c r="AQ579" s="57">
        <f t="shared" si="2389"/>
        <v>0</v>
      </c>
      <c r="AR579" s="57">
        <v>0</v>
      </c>
      <c r="AS579" s="57" t="s">
        <v>65</v>
      </c>
      <c r="AT579" s="179"/>
      <c r="AU579" s="176"/>
      <c r="AV579" s="177"/>
      <c r="AW579" s="177"/>
      <c r="AX579" s="177"/>
      <c r="AY579" s="177"/>
      <c r="BD579" s="178" t="s">
        <v>30</v>
      </c>
    </row>
    <row r="580" spans="1:56" s="19" customFormat="1" ht="70.5" customHeight="1">
      <c r="A580" s="54">
        <v>2019</v>
      </c>
      <c r="B580" s="174">
        <v>8323</v>
      </c>
      <c r="C580" s="54">
        <v>2</v>
      </c>
      <c r="D580" s="54">
        <v>1</v>
      </c>
      <c r="E580" s="54">
        <v>3000</v>
      </c>
      <c r="F580" s="54">
        <v>3300</v>
      </c>
      <c r="G580" s="54">
        <v>334</v>
      </c>
      <c r="H580" s="163">
        <v>1</v>
      </c>
      <c r="I580" s="247" t="s">
        <v>419</v>
      </c>
      <c r="J580" s="56">
        <v>0</v>
      </c>
      <c r="K580" s="56">
        <v>0</v>
      </c>
      <c r="L580" s="57">
        <f t="shared" si="2390"/>
        <v>0</v>
      </c>
      <c r="M580" s="56">
        <v>125000</v>
      </c>
      <c r="N580" s="56">
        <v>0</v>
      </c>
      <c r="O580" s="57">
        <f t="shared" si="2391"/>
        <v>125000</v>
      </c>
      <c r="P580" s="57">
        <f t="shared" ref="P580" si="2392">L580+O580</f>
        <v>125000</v>
      </c>
      <c r="Q580" s="56">
        <v>0</v>
      </c>
      <c r="R580" s="56">
        <v>0</v>
      </c>
      <c r="S580" s="57">
        <f t="shared" si="2366"/>
        <v>0</v>
      </c>
      <c r="T580" s="56">
        <f t="shared" si="2367"/>
        <v>0</v>
      </c>
      <c r="U580" s="56">
        <v>0</v>
      </c>
      <c r="V580" s="57">
        <f t="shared" si="2368"/>
        <v>0</v>
      </c>
      <c r="W580" s="57">
        <v>0</v>
      </c>
      <c r="X580" s="56">
        <v>0</v>
      </c>
      <c r="Y580" s="56">
        <v>0</v>
      </c>
      <c r="Z580" s="57">
        <f t="shared" si="2369"/>
        <v>0</v>
      </c>
      <c r="AA580" s="56">
        <f t="shared" si="2370"/>
        <v>0</v>
      </c>
      <c r="AB580" s="56">
        <v>0</v>
      </c>
      <c r="AC580" s="57">
        <f t="shared" si="2371"/>
        <v>0</v>
      </c>
      <c r="AD580" s="57">
        <v>0</v>
      </c>
      <c r="AE580" s="56">
        <v>0</v>
      </c>
      <c r="AF580" s="56">
        <v>0</v>
      </c>
      <c r="AG580" s="57">
        <f t="shared" si="2372"/>
        <v>0</v>
      </c>
      <c r="AH580" s="56">
        <f t="shared" si="2373"/>
        <v>0</v>
      </c>
      <c r="AI580" s="56">
        <v>0</v>
      </c>
      <c r="AJ580" s="57">
        <f t="shared" si="2374"/>
        <v>0</v>
      </c>
      <c r="AK580" s="57">
        <v>0</v>
      </c>
      <c r="AL580" s="56">
        <f t="shared" ref="AL580" si="2393">J580-Q580-X580-AE580</f>
        <v>0</v>
      </c>
      <c r="AM580" s="56">
        <f t="shared" ref="AM580" si="2394">K580-R580-Y580-AF580</f>
        <v>0</v>
      </c>
      <c r="AN580" s="57">
        <f t="shared" si="2387"/>
        <v>0</v>
      </c>
      <c r="AO580" s="56">
        <f t="shared" ref="AO580" si="2395">M580-T580-AA580-AH580</f>
        <v>125000</v>
      </c>
      <c r="AP580" s="56">
        <f t="shared" ref="AP580" si="2396">N580-U580-AB580-AI580</f>
        <v>0</v>
      </c>
      <c r="AQ580" s="57">
        <f t="shared" si="2389"/>
        <v>125000</v>
      </c>
      <c r="AR580" s="57">
        <f t="shared" ref="AR580" si="2397">AN580+AQ580</f>
        <v>125000</v>
      </c>
      <c r="AS580" s="57" t="s">
        <v>65</v>
      </c>
      <c r="AT580" s="179">
        <v>2</v>
      </c>
      <c r="AU580" s="176">
        <v>60</v>
      </c>
      <c r="AV580" s="177">
        <v>0</v>
      </c>
      <c r="AW580" s="177">
        <v>0</v>
      </c>
      <c r="AX580" s="171">
        <f t="shared" ref="AX580" si="2398">AT580-AV580</f>
        <v>2</v>
      </c>
      <c r="AY580" s="171">
        <f t="shared" ref="AY580" si="2399">AU580-AW580</f>
        <v>60</v>
      </c>
      <c r="BD580" s="178" t="s">
        <v>30</v>
      </c>
    </row>
    <row r="581" spans="1:56" s="19" customFormat="1" ht="70.5" hidden="1" customHeight="1">
      <c r="A581" s="54">
        <v>2019</v>
      </c>
      <c r="B581" s="174">
        <v>8323</v>
      </c>
      <c r="C581" s="54">
        <v>2</v>
      </c>
      <c r="D581" s="54">
        <v>1</v>
      </c>
      <c r="E581" s="54">
        <v>3000</v>
      </c>
      <c r="F581" s="54">
        <v>3300</v>
      </c>
      <c r="G581" s="54">
        <v>334</v>
      </c>
      <c r="H581" s="163"/>
      <c r="I581" s="247" t="s">
        <v>2124</v>
      </c>
      <c r="J581" s="56">
        <v>0</v>
      </c>
      <c r="K581" s="56">
        <v>0</v>
      </c>
      <c r="L581" s="57">
        <f t="shared" si="2390"/>
        <v>0</v>
      </c>
      <c r="M581" s="56">
        <f t="shared" si="2385"/>
        <v>0</v>
      </c>
      <c r="N581" s="56">
        <v>0</v>
      </c>
      <c r="O581" s="57">
        <f t="shared" si="2391"/>
        <v>0</v>
      </c>
      <c r="P581" s="57">
        <v>0</v>
      </c>
      <c r="Q581" s="56">
        <v>0</v>
      </c>
      <c r="R581" s="56">
        <v>0</v>
      </c>
      <c r="S581" s="57">
        <f t="shared" si="2366"/>
        <v>0</v>
      </c>
      <c r="T581" s="56">
        <f t="shared" si="2367"/>
        <v>0</v>
      </c>
      <c r="U581" s="56">
        <v>0</v>
      </c>
      <c r="V581" s="57">
        <f t="shared" si="2368"/>
        <v>0</v>
      </c>
      <c r="W581" s="57"/>
      <c r="X581" s="56">
        <v>0</v>
      </c>
      <c r="Y581" s="56">
        <v>0</v>
      </c>
      <c r="Z581" s="57">
        <f t="shared" si="2369"/>
        <v>0</v>
      </c>
      <c r="AA581" s="56">
        <f t="shared" si="2370"/>
        <v>0</v>
      </c>
      <c r="AB581" s="56">
        <v>0</v>
      </c>
      <c r="AC581" s="57">
        <f t="shared" si="2371"/>
        <v>0</v>
      </c>
      <c r="AD581" s="57"/>
      <c r="AE581" s="56">
        <v>0</v>
      </c>
      <c r="AF581" s="56">
        <v>0</v>
      </c>
      <c r="AG581" s="57">
        <f t="shared" si="2372"/>
        <v>0</v>
      </c>
      <c r="AH581" s="56">
        <f t="shared" si="2373"/>
        <v>0</v>
      </c>
      <c r="AI581" s="56">
        <v>0</v>
      </c>
      <c r="AJ581" s="57">
        <f t="shared" si="2374"/>
        <v>0</v>
      </c>
      <c r="AK581" s="57"/>
      <c r="AL581" s="56">
        <v>0</v>
      </c>
      <c r="AM581" s="56">
        <v>0</v>
      </c>
      <c r="AN581" s="57">
        <f t="shared" si="2387"/>
        <v>0</v>
      </c>
      <c r="AO581" s="56">
        <f t="shared" si="2388"/>
        <v>0</v>
      </c>
      <c r="AP581" s="56">
        <v>0</v>
      </c>
      <c r="AQ581" s="57">
        <f t="shared" si="2389"/>
        <v>0</v>
      </c>
      <c r="AR581" s="57"/>
      <c r="AS581" s="57" t="s">
        <v>65</v>
      </c>
      <c r="AT581" s="179"/>
      <c r="AU581" s="176"/>
      <c r="AV581" s="177"/>
      <c r="AW581" s="177"/>
      <c r="AX581" s="177"/>
      <c r="AY581" s="177"/>
      <c r="BD581" s="178" t="s">
        <v>30</v>
      </c>
    </row>
    <row r="582" spans="1:56" s="19" customFormat="1" ht="70.5" hidden="1" customHeight="1">
      <c r="A582" s="54">
        <v>2019</v>
      </c>
      <c r="B582" s="174">
        <v>8323</v>
      </c>
      <c r="C582" s="54">
        <v>2</v>
      </c>
      <c r="D582" s="54">
        <v>1</v>
      </c>
      <c r="E582" s="54">
        <v>3000</v>
      </c>
      <c r="F582" s="54">
        <v>3300</v>
      </c>
      <c r="G582" s="54">
        <v>334</v>
      </c>
      <c r="H582" s="163"/>
      <c r="I582" s="247" t="s">
        <v>389</v>
      </c>
      <c r="J582" s="56">
        <v>0</v>
      </c>
      <c r="K582" s="56">
        <v>0</v>
      </c>
      <c r="L582" s="57">
        <f t="shared" si="2390"/>
        <v>0</v>
      </c>
      <c r="M582" s="56">
        <f t="shared" si="2385"/>
        <v>0</v>
      </c>
      <c r="N582" s="56">
        <v>0</v>
      </c>
      <c r="O582" s="57">
        <f t="shared" si="2391"/>
        <v>0</v>
      </c>
      <c r="P582" s="57">
        <v>0</v>
      </c>
      <c r="Q582" s="56">
        <v>0</v>
      </c>
      <c r="R582" s="56">
        <v>0</v>
      </c>
      <c r="S582" s="57">
        <f t="shared" si="2366"/>
        <v>0</v>
      </c>
      <c r="T582" s="56">
        <f t="shared" si="2367"/>
        <v>0</v>
      </c>
      <c r="U582" s="56">
        <v>0</v>
      </c>
      <c r="V582" s="57">
        <f t="shared" si="2368"/>
        <v>0</v>
      </c>
      <c r="W582" s="57"/>
      <c r="X582" s="56">
        <v>0</v>
      </c>
      <c r="Y582" s="56">
        <v>0</v>
      </c>
      <c r="Z582" s="57">
        <f t="shared" si="2369"/>
        <v>0</v>
      </c>
      <c r="AA582" s="56">
        <f t="shared" si="2370"/>
        <v>0</v>
      </c>
      <c r="AB582" s="56">
        <v>0</v>
      </c>
      <c r="AC582" s="57">
        <f t="shared" si="2371"/>
        <v>0</v>
      </c>
      <c r="AD582" s="57"/>
      <c r="AE582" s="56">
        <v>0</v>
      </c>
      <c r="AF582" s="56">
        <v>0</v>
      </c>
      <c r="AG582" s="57">
        <f t="shared" si="2372"/>
        <v>0</v>
      </c>
      <c r="AH582" s="56">
        <f t="shared" si="2373"/>
        <v>0</v>
      </c>
      <c r="AI582" s="56">
        <v>0</v>
      </c>
      <c r="AJ582" s="57">
        <f t="shared" si="2374"/>
        <v>0</v>
      </c>
      <c r="AK582" s="57"/>
      <c r="AL582" s="56">
        <v>0</v>
      </c>
      <c r="AM582" s="56">
        <v>0</v>
      </c>
      <c r="AN582" s="57">
        <f t="shared" si="2387"/>
        <v>0</v>
      </c>
      <c r="AO582" s="56">
        <f t="shared" si="2388"/>
        <v>0</v>
      </c>
      <c r="AP582" s="56">
        <v>0</v>
      </c>
      <c r="AQ582" s="57">
        <f t="shared" si="2389"/>
        <v>0</v>
      </c>
      <c r="AR582" s="57"/>
      <c r="AS582" s="57" t="s">
        <v>65</v>
      </c>
      <c r="AT582" s="179"/>
      <c r="AU582" s="176"/>
      <c r="AV582" s="177"/>
      <c r="AW582" s="177"/>
      <c r="AX582" s="177"/>
      <c r="AY582" s="177"/>
      <c r="BD582" s="178" t="s">
        <v>30</v>
      </c>
    </row>
    <row r="583" spans="1:56" s="19" customFormat="1" ht="70.5" hidden="1" customHeight="1">
      <c r="A583" s="54">
        <v>2019</v>
      </c>
      <c r="B583" s="174">
        <v>8323</v>
      </c>
      <c r="C583" s="54">
        <v>2</v>
      </c>
      <c r="D583" s="54">
        <v>1</v>
      </c>
      <c r="E583" s="54">
        <v>3000</v>
      </c>
      <c r="F583" s="54">
        <v>3300</v>
      </c>
      <c r="G583" s="54">
        <v>334</v>
      </c>
      <c r="H583" s="163"/>
      <c r="I583" s="247" t="s">
        <v>397</v>
      </c>
      <c r="J583" s="56">
        <v>0</v>
      </c>
      <c r="K583" s="56">
        <v>0</v>
      </c>
      <c r="L583" s="57">
        <f t="shared" si="2390"/>
        <v>0</v>
      </c>
      <c r="M583" s="56">
        <f t="shared" si="2385"/>
        <v>0</v>
      </c>
      <c r="N583" s="56">
        <v>0</v>
      </c>
      <c r="O583" s="57">
        <f t="shared" si="2391"/>
        <v>0</v>
      </c>
      <c r="P583" s="57">
        <v>0</v>
      </c>
      <c r="Q583" s="56">
        <v>0</v>
      </c>
      <c r="R583" s="56">
        <v>0</v>
      </c>
      <c r="S583" s="57">
        <f t="shared" si="2366"/>
        <v>0</v>
      </c>
      <c r="T583" s="56">
        <f t="shared" si="2367"/>
        <v>0</v>
      </c>
      <c r="U583" s="56">
        <v>0</v>
      </c>
      <c r="V583" s="57">
        <f t="shared" si="2368"/>
        <v>0</v>
      </c>
      <c r="W583" s="57">
        <v>0</v>
      </c>
      <c r="X583" s="56">
        <v>0</v>
      </c>
      <c r="Y583" s="56">
        <v>0</v>
      </c>
      <c r="Z583" s="57">
        <f t="shared" si="2369"/>
        <v>0</v>
      </c>
      <c r="AA583" s="56">
        <f t="shared" si="2370"/>
        <v>0</v>
      </c>
      <c r="AB583" s="56">
        <v>0</v>
      </c>
      <c r="AC583" s="57">
        <f t="shared" si="2371"/>
        <v>0</v>
      </c>
      <c r="AD583" s="57">
        <v>0</v>
      </c>
      <c r="AE583" s="56">
        <v>0</v>
      </c>
      <c r="AF583" s="56">
        <v>0</v>
      </c>
      <c r="AG583" s="57">
        <f t="shared" si="2372"/>
        <v>0</v>
      </c>
      <c r="AH583" s="56">
        <f t="shared" si="2373"/>
        <v>0</v>
      </c>
      <c r="AI583" s="56">
        <v>0</v>
      </c>
      <c r="AJ583" s="57">
        <f t="shared" si="2374"/>
        <v>0</v>
      </c>
      <c r="AK583" s="57">
        <v>0</v>
      </c>
      <c r="AL583" s="56">
        <v>0</v>
      </c>
      <c r="AM583" s="56">
        <v>0</v>
      </c>
      <c r="AN583" s="57">
        <f t="shared" si="2387"/>
        <v>0</v>
      </c>
      <c r="AO583" s="56">
        <f t="shared" si="2388"/>
        <v>0</v>
      </c>
      <c r="AP583" s="56">
        <v>0</v>
      </c>
      <c r="AQ583" s="57">
        <f t="shared" si="2389"/>
        <v>0</v>
      </c>
      <c r="AR583" s="57">
        <v>0</v>
      </c>
      <c r="AS583" s="57" t="s">
        <v>65</v>
      </c>
      <c r="AT583" s="179"/>
      <c r="AU583" s="176"/>
      <c r="AV583" s="177"/>
      <c r="AW583" s="177"/>
      <c r="AX583" s="177"/>
      <c r="AY583" s="177"/>
      <c r="BD583" s="178" t="s">
        <v>30</v>
      </c>
    </row>
    <row r="584" spans="1:56" s="19" customFormat="1" ht="70.5" hidden="1" customHeight="1">
      <c r="A584" s="54">
        <v>2019</v>
      </c>
      <c r="B584" s="174">
        <v>8323</v>
      </c>
      <c r="C584" s="54">
        <v>2</v>
      </c>
      <c r="D584" s="54">
        <v>1</v>
      </c>
      <c r="E584" s="54">
        <v>3000</v>
      </c>
      <c r="F584" s="54">
        <v>3300</v>
      </c>
      <c r="G584" s="54">
        <v>334</v>
      </c>
      <c r="H584" s="163"/>
      <c r="I584" s="246" t="s">
        <v>420</v>
      </c>
      <c r="J584" s="57">
        <f>J585</f>
        <v>0</v>
      </c>
      <c r="K584" s="57">
        <f t="shared" ref="K584" si="2400">K585</f>
        <v>0</v>
      </c>
      <c r="L584" s="57">
        <f t="shared" ref="L584" si="2401">L585</f>
        <v>0</v>
      </c>
      <c r="M584" s="57">
        <f t="shared" ref="M584" si="2402">M585</f>
        <v>0</v>
      </c>
      <c r="N584" s="57">
        <f t="shared" ref="N584" si="2403">N585</f>
        <v>0</v>
      </c>
      <c r="O584" s="57">
        <f t="shared" ref="O584" si="2404">O585</f>
        <v>0</v>
      </c>
      <c r="P584" s="57">
        <f>L584+O584</f>
        <v>0</v>
      </c>
      <c r="Q584" s="57">
        <f>Q585</f>
        <v>0</v>
      </c>
      <c r="R584" s="57">
        <f t="shared" ref="R584:V584" si="2405">R585</f>
        <v>0</v>
      </c>
      <c r="S584" s="57">
        <f t="shared" si="2405"/>
        <v>0</v>
      </c>
      <c r="T584" s="57">
        <f t="shared" si="2405"/>
        <v>0</v>
      </c>
      <c r="U584" s="57">
        <f t="shared" si="2405"/>
        <v>0</v>
      </c>
      <c r="V584" s="57">
        <f t="shared" si="2405"/>
        <v>0</v>
      </c>
      <c r="W584" s="57">
        <f>S584+V584</f>
        <v>0</v>
      </c>
      <c r="X584" s="57">
        <f>X585</f>
        <v>0</v>
      </c>
      <c r="Y584" s="57">
        <f t="shared" ref="Y584:AC584" si="2406">Y585</f>
        <v>0</v>
      </c>
      <c r="Z584" s="57">
        <f t="shared" si="2406"/>
        <v>0</v>
      </c>
      <c r="AA584" s="57">
        <f t="shared" si="2406"/>
        <v>0</v>
      </c>
      <c r="AB584" s="57">
        <f t="shared" si="2406"/>
        <v>0</v>
      </c>
      <c r="AC584" s="57">
        <f t="shared" si="2406"/>
        <v>0</v>
      </c>
      <c r="AD584" s="57">
        <f>Z584+AC584</f>
        <v>0</v>
      </c>
      <c r="AE584" s="57">
        <f>AE585</f>
        <v>0</v>
      </c>
      <c r="AF584" s="57">
        <f t="shared" ref="AF584:AI584" si="2407">AF585</f>
        <v>0</v>
      </c>
      <c r="AG584" s="57">
        <f t="shared" si="2407"/>
        <v>0</v>
      </c>
      <c r="AH584" s="57">
        <f t="shared" si="2407"/>
        <v>0</v>
      </c>
      <c r="AI584" s="57">
        <f t="shared" si="2407"/>
        <v>0</v>
      </c>
      <c r="AJ584" s="57">
        <f t="shared" ref="AJ584" si="2408">AJ585</f>
        <v>0</v>
      </c>
      <c r="AK584" s="57">
        <f>AG584+AJ584</f>
        <v>0</v>
      </c>
      <c r="AL584" s="57">
        <f>AL585</f>
        <v>0</v>
      </c>
      <c r="AM584" s="57">
        <f t="shared" ref="AM584:AQ584" si="2409">AM585</f>
        <v>0</v>
      </c>
      <c r="AN584" s="57">
        <f t="shared" si="2409"/>
        <v>0</v>
      </c>
      <c r="AO584" s="57">
        <f t="shared" si="2409"/>
        <v>0</v>
      </c>
      <c r="AP584" s="57">
        <f t="shared" si="2409"/>
        <v>0</v>
      </c>
      <c r="AQ584" s="57">
        <f t="shared" si="2409"/>
        <v>0</v>
      </c>
      <c r="AR584" s="57">
        <f>AN584+AQ584</f>
        <v>0</v>
      </c>
      <c r="AS584" s="57" t="s">
        <v>65</v>
      </c>
      <c r="AT584" s="179"/>
      <c r="AU584" s="176"/>
      <c r="AV584" s="231"/>
      <c r="AW584" s="231"/>
      <c r="AX584" s="231"/>
      <c r="AY584" s="231"/>
      <c r="BD584" s="224" t="s">
        <v>78</v>
      </c>
    </row>
    <row r="585" spans="1:56" s="19" customFormat="1" ht="70.5" hidden="1" customHeight="1">
      <c r="A585" s="54">
        <v>2019</v>
      </c>
      <c r="B585" s="174">
        <v>8323</v>
      </c>
      <c r="C585" s="54">
        <v>2</v>
      </c>
      <c r="D585" s="54">
        <v>1</v>
      </c>
      <c r="E585" s="54">
        <v>3000</v>
      </c>
      <c r="F585" s="54">
        <v>3300</v>
      </c>
      <c r="G585" s="54">
        <v>334</v>
      </c>
      <c r="H585" s="163"/>
      <c r="I585" s="247" t="s">
        <v>389</v>
      </c>
      <c r="J585" s="56">
        <f t="shared" ref="J585" si="2410">ROUND(P585*0.8,0)</f>
        <v>0</v>
      </c>
      <c r="K585" s="56">
        <v>0</v>
      </c>
      <c r="L585" s="57">
        <f t="shared" ref="L585" si="2411">J585+K585</f>
        <v>0</v>
      </c>
      <c r="M585" s="56">
        <f>P585-J585</f>
        <v>0</v>
      </c>
      <c r="N585" s="56">
        <v>0</v>
      </c>
      <c r="O585" s="57">
        <f t="shared" ref="O585" si="2412">M585+N585</f>
        <v>0</v>
      </c>
      <c r="P585" s="57">
        <v>0</v>
      </c>
      <c r="Q585" s="56">
        <f t="shared" ref="Q585" si="2413">ROUND(W585*0.8,0)</f>
        <v>0</v>
      </c>
      <c r="R585" s="56">
        <v>0</v>
      </c>
      <c r="S585" s="57">
        <f t="shared" ref="S585" si="2414">Q585+R585</f>
        <v>0</v>
      </c>
      <c r="T585" s="56">
        <f>W585-Q585</f>
        <v>0</v>
      </c>
      <c r="U585" s="56">
        <v>0</v>
      </c>
      <c r="V585" s="57">
        <f t="shared" ref="V585" si="2415">T585+U585</f>
        <v>0</v>
      </c>
      <c r="W585" s="57">
        <v>0</v>
      </c>
      <c r="X585" s="56">
        <f t="shared" ref="X585" si="2416">ROUND(AD585*0.8,0)</f>
        <v>0</v>
      </c>
      <c r="Y585" s="56">
        <v>0</v>
      </c>
      <c r="Z585" s="57">
        <f t="shared" ref="Z585" si="2417">X585+Y585</f>
        <v>0</v>
      </c>
      <c r="AA585" s="56">
        <f>AD585-X585</f>
        <v>0</v>
      </c>
      <c r="AB585" s="56">
        <v>0</v>
      </c>
      <c r="AC585" s="57">
        <f t="shared" ref="AC585" si="2418">AA585+AB585</f>
        <v>0</v>
      </c>
      <c r="AD585" s="57">
        <v>0</v>
      </c>
      <c r="AE585" s="56">
        <f t="shared" ref="AE585" si="2419">ROUND(AK585*0.8,0)</f>
        <v>0</v>
      </c>
      <c r="AF585" s="56">
        <v>0</v>
      </c>
      <c r="AG585" s="57">
        <f t="shared" ref="AG585" si="2420">AE585+AF585</f>
        <v>0</v>
      </c>
      <c r="AH585" s="56">
        <f>AK585-AE585</f>
        <v>0</v>
      </c>
      <c r="AI585" s="56">
        <v>0</v>
      </c>
      <c r="AJ585" s="57">
        <f t="shared" ref="AJ585" si="2421">AH585+AI585</f>
        <v>0</v>
      </c>
      <c r="AK585" s="57">
        <v>0</v>
      </c>
      <c r="AL585" s="56">
        <f t="shared" ref="AL585" si="2422">ROUND(AR585*0.8,0)</f>
        <v>0</v>
      </c>
      <c r="AM585" s="56">
        <v>0</v>
      </c>
      <c r="AN585" s="57">
        <f t="shared" ref="AN585" si="2423">AL585+AM585</f>
        <v>0</v>
      </c>
      <c r="AO585" s="56">
        <f>AR585-AL585</f>
        <v>0</v>
      </c>
      <c r="AP585" s="56">
        <v>0</v>
      </c>
      <c r="AQ585" s="57">
        <f t="shared" ref="AQ585" si="2424">AO585+AP585</f>
        <v>0</v>
      </c>
      <c r="AR585" s="57">
        <v>0</v>
      </c>
      <c r="AS585" s="57" t="s">
        <v>65</v>
      </c>
      <c r="AT585" s="179"/>
      <c r="AU585" s="176"/>
      <c r="AV585" s="177"/>
      <c r="AW585" s="177"/>
      <c r="AX585" s="177"/>
      <c r="AY585" s="177"/>
      <c r="BD585" s="224" t="s">
        <v>78</v>
      </c>
    </row>
    <row r="586" spans="1:56" s="19" customFormat="1" ht="94.5" customHeight="1">
      <c r="A586" s="54">
        <v>2019</v>
      </c>
      <c r="B586" s="174">
        <v>8323</v>
      </c>
      <c r="C586" s="54">
        <v>2</v>
      </c>
      <c r="D586" s="54">
        <v>1</v>
      </c>
      <c r="E586" s="54">
        <v>3000</v>
      </c>
      <c r="F586" s="54">
        <v>3300</v>
      </c>
      <c r="G586" s="54">
        <v>334</v>
      </c>
      <c r="H586" s="163">
        <v>1</v>
      </c>
      <c r="I586" s="257" t="s">
        <v>2125</v>
      </c>
      <c r="J586" s="57">
        <f>J587</f>
        <v>450000</v>
      </c>
      <c r="K586" s="57">
        <f t="shared" ref="K586" si="2425">K587</f>
        <v>0</v>
      </c>
      <c r="L586" s="57">
        <f t="shared" ref="L586" si="2426">L587</f>
        <v>450000</v>
      </c>
      <c r="M586" s="57">
        <f t="shared" ref="M586" si="2427">M587</f>
        <v>0</v>
      </c>
      <c r="N586" s="57">
        <f t="shared" ref="N586" si="2428">N587</f>
        <v>0</v>
      </c>
      <c r="O586" s="57">
        <f t="shared" ref="O586" si="2429">O587</f>
        <v>0</v>
      </c>
      <c r="P586" s="57">
        <f>L586+O586</f>
        <v>450000</v>
      </c>
      <c r="Q586" s="57">
        <f>Q587</f>
        <v>0</v>
      </c>
      <c r="R586" s="57">
        <f t="shared" ref="R586:V586" si="2430">R587</f>
        <v>0</v>
      </c>
      <c r="S586" s="57">
        <f t="shared" si="2430"/>
        <v>0</v>
      </c>
      <c r="T586" s="57">
        <f t="shared" si="2430"/>
        <v>0</v>
      </c>
      <c r="U586" s="57">
        <f t="shared" si="2430"/>
        <v>0</v>
      </c>
      <c r="V586" s="57">
        <f t="shared" si="2430"/>
        <v>0</v>
      </c>
      <c r="W586" s="57">
        <f>S586+V586</f>
        <v>0</v>
      </c>
      <c r="X586" s="57">
        <f>X587</f>
        <v>0</v>
      </c>
      <c r="Y586" s="57">
        <f t="shared" ref="Y586:AC586" si="2431">Y587</f>
        <v>0</v>
      </c>
      <c r="Z586" s="57">
        <f t="shared" si="2431"/>
        <v>0</v>
      </c>
      <c r="AA586" s="57">
        <f t="shared" si="2431"/>
        <v>0</v>
      </c>
      <c r="AB586" s="57">
        <f t="shared" si="2431"/>
        <v>0</v>
      </c>
      <c r="AC586" s="57">
        <f t="shared" si="2431"/>
        <v>0</v>
      </c>
      <c r="AD586" s="57">
        <f>Z586+AC586</f>
        <v>0</v>
      </c>
      <c r="AE586" s="57">
        <f>AE587</f>
        <v>0</v>
      </c>
      <c r="AF586" s="57">
        <f t="shared" ref="AF586:AI586" si="2432">AF587</f>
        <v>0</v>
      </c>
      <c r="AG586" s="57">
        <f t="shared" si="2432"/>
        <v>0</v>
      </c>
      <c r="AH586" s="57">
        <f t="shared" si="2432"/>
        <v>0</v>
      </c>
      <c r="AI586" s="57">
        <f t="shared" si="2432"/>
        <v>0</v>
      </c>
      <c r="AJ586" s="57">
        <f t="shared" ref="AJ586" si="2433">AJ587</f>
        <v>0</v>
      </c>
      <c r="AK586" s="57">
        <f>AG586+AJ586</f>
        <v>0</v>
      </c>
      <c r="AL586" s="57">
        <f>AL587</f>
        <v>450000</v>
      </c>
      <c r="AM586" s="57">
        <f t="shared" ref="AM586:AQ586" si="2434">AM587</f>
        <v>0</v>
      </c>
      <c r="AN586" s="57">
        <f t="shared" si="2434"/>
        <v>450000</v>
      </c>
      <c r="AO586" s="57">
        <f t="shared" si="2434"/>
        <v>0</v>
      </c>
      <c r="AP586" s="57">
        <f t="shared" si="2434"/>
        <v>0</v>
      </c>
      <c r="AQ586" s="57">
        <f t="shared" si="2434"/>
        <v>0</v>
      </c>
      <c r="AR586" s="57">
        <f>AN586+AQ586</f>
        <v>450000</v>
      </c>
      <c r="AS586" s="57" t="s">
        <v>65</v>
      </c>
      <c r="AT586" s="179">
        <v>1</v>
      </c>
      <c r="AU586" s="176">
        <v>20</v>
      </c>
      <c r="AV586" s="231">
        <v>0</v>
      </c>
      <c r="AW586" s="231">
        <v>0</v>
      </c>
      <c r="AX586" s="231">
        <v>1</v>
      </c>
      <c r="AY586" s="231">
        <v>20</v>
      </c>
      <c r="BD586" s="224" t="s">
        <v>78</v>
      </c>
    </row>
    <row r="587" spans="1:56" s="19" customFormat="1" ht="70.5" customHeight="1">
      <c r="A587" s="54">
        <v>2019</v>
      </c>
      <c r="B587" s="174">
        <v>8323</v>
      </c>
      <c r="C587" s="54">
        <v>2</v>
      </c>
      <c r="D587" s="54">
        <v>1</v>
      </c>
      <c r="E587" s="54">
        <v>3000</v>
      </c>
      <c r="F587" s="54">
        <v>3300</v>
      </c>
      <c r="G587" s="54">
        <v>334</v>
      </c>
      <c r="H587" s="163">
        <v>1</v>
      </c>
      <c r="I587" s="247" t="s">
        <v>389</v>
      </c>
      <c r="J587" s="56">
        <v>450000</v>
      </c>
      <c r="K587" s="56">
        <v>0</v>
      </c>
      <c r="L587" s="57">
        <f t="shared" ref="L587" si="2435">J587+K587</f>
        <v>450000</v>
      </c>
      <c r="M587" s="56">
        <v>0</v>
      </c>
      <c r="N587" s="56">
        <v>0</v>
      </c>
      <c r="O587" s="57">
        <f t="shared" ref="O587" si="2436">M587+N587</f>
        <v>0</v>
      </c>
      <c r="P587" s="57">
        <v>0</v>
      </c>
      <c r="Q587" s="56">
        <f t="shared" ref="Q587" si="2437">ROUND(W587*0.8,0)</f>
        <v>0</v>
      </c>
      <c r="R587" s="56">
        <v>0</v>
      </c>
      <c r="S587" s="57">
        <f t="shared" ref="S587" si="2438">Q587+R587</f>
        <v>0</v>
      </c>
      <c r="T587" s="56">
        <f>W587-Q587</f>
        <v>0</v>
      </c>
      <c r="U587" s="56">
        <v>0</v>
      </c>
      <c r="V587" s="57">
        <f t="shared" ref="V587" si="2439">T587+U587</f>
        <v>0</v>
      </c>
      <c r="W587" s="57">
        <v>0</v>
      </c>
      <c r="X587" s="56">
        <f t="shared" ref="X587" si="2440">ROUND(AD587*0.8,0)</f>
        <v>0</v>
      </c>
      <c r="Y587" s="56">
        <v>0</v>
      </c>
      <c r="Z587" s="57">
        <f t="shared" ref="Z587" si="2441">X587+Y587</f>
        <v>0</v>
      </c>
      <c r="AA587" s="56">
        <f>AD587-X587</f>
        <v>0</v>
      </c>
      <c r="AB587" s="56">
        <v>0</v>
      </c>
      <c r="AC587" s="57">
        <f t="shared" ref="AC587" si="2442">AA587+AB587</f>
        <v>0</v>
      </c>
      <c r="AD587" s="57">
        <v>0</v>
      </c>
      <c r="AE587" s="56">
        <f t="shared" ref="AE587" si="2443">ROUND(AK587*0.8,0)</f>
        <v>0</v>
      </c>
      <c r="AF587" s="56">
        <v>0</v>
      </c>
      <c r="AG587" s="57">
        <f t="shared" ref="AG587" si="2444">AE587+AF587</f>
        <v>0</v>
      </c>
      <c r="AH587" s="56">
        <f>AK587-AE587</f>
        <v>0</v>
      </c>
      <c r="AI587" s="56">
        <v>0</v>
      </c>
      <c r="AJ587" s="57">
        <f t="shared" ref="AJ587" si="2445">AH587+AI587</f>
        <v>0</v>
      </c>
      <c r="AK587" s="57">
        <v>0</v>
      </c>
      <c r="AL587" s="56">
        <f t="shared" ref="AL587" si="2446">J587-Q587-X587-AE587</f>
        <v>450000</v>
      </c>
      <c r="AM587" s="56">
        <f t="shared" ref="AM587" si="2447">K587-R587-Y587-AF587</f>
        <v>0</v>
      </c>
      <c r="AN587" s="57">
        <f t="shared" ref="AN587" si="2448">AL587+AM587</f>
        <v>450000</v>
      </c>
      <c r="AO587" s="56">
        <f t="shared" ref="AO587" si="2449">M587-T587-AA587-AH587</f>
        <v>0</v>
      </c>
      <c r="AP587" s="56">
        <f t="shared" ref="AP587" si="2450">N587-U587-AB587-AI587</f>
        <v>0</v>
      </c>
      <c r="AQ587" s="57">
        <f t="shared" ref="AQ587" si="2451">AO587+AP587</f>
        <v>0</v>
      </c>
      <c r="AR587" s="57">
        <f t="shared" ref="AR587" si="2452">AN587+AQ587</f>
        <v>450000</v>
      </c>
      <c r="AS587" s="57" t="s">
        <v>65</v>
      </c>
      <c r="AT587" s="179">
        <v>1</v>
      </c>
      <c r="AU587" s="176">
        <v>20</v>
      </c>
      <c r="AV587" s="177">
        <v>0</v>
      </c>
      <c r="AW587" s="177">
        <v>0</v>
      </c>
      <c r="AX587" s="171">
        <f t="shared" ref="AX587" si="2453">AT587-AV587</f>
        <v>1</v>
      </c>
      <c r="AY587" s="171">
        <f t="shared" ref="AY587" si="2454">AU587-AW587</f>
        <v>20</v>
      </c>
      <c r="BD587" s="224" t="s">
        <v>78</v>
      </c>
    </row>
    <row r="588" spans="1:56" s="19" customFormat="1" ht="117.75" customHeight="1">
      <c r="A588" s="54">
        <v>2019</v>
      </c>
      <c r="B588" s="174">
        <v>8323</v>
      </c>
      <c r="C588" s="54">
        <v>2</v>
      </c>
      <c r="D588" s="54">
        <v>1</v>
      </c>
      <c r="E588" s="54">
        <v>3000</v>
      </c>
      <c r="F588" s="54">
        <v>3300</v>
      </c>
      <c r="G588" s="54">
        <v>334</v>
      </c>
      <c r="H588" s="163">
        <v>1</v>
      </c>
      <c r="I588" s="246" t="s">
        <v>421</v>
      </c>
      <c r="J588" s="57">
        <f>J589</f>
        <v>164000</v>
      </c>
      <c r="K588" s="57">
        <f t="shared" ref="K588" si="2455">K589</f>
        <v>0</v>
      </c>
      <c r="L588" s="57">
        <f t="shared" ref="L588" si="2456">L589</f>
        <v>164000</v>
      </c>
      <c r="M588" s="57">
        <f t="shared" ref="M588" si="2457">M589</f>
        <v>0</v>
      </c>
      <c r="N588" s="57">
        <f t="shared" ref="N588" si="2458">N589</f>
        <v>0</v>
      </c>
      <c r="O588" s="57">
        <f t="shared" ref="O588" si="2459">O589</f>
        <v>0</v>
      </c>
      <c r="P588" s="57">
        <f>L588+O588</f>
        <v>164000</v>
      </c>
      <c r="Q588" s="57">
        <f>Q589</f>
        <v>0</v>
      </c>
      <c r="R588" s="57">
        <f t="shared" ref="R588:V588" si="2460">R589</f>
        <v>0</v>
      </c>
      <c r="S588" s="57">
        <f t="shared" si="2460"/>
        <v>0</v>
      </c>
      <c r="T588" s="57">
        <f t="shared" si="2460"/>
        <v>0</v>
      </c>
      <c r="U588" s="57">
        <f t="shared" si="2460"/>
        <v>0</v>
      </c>
      <c r="V588" s="57">
        <f t="shared" si="2460"/>
        <v>0</v>
      </c>
      <c r="W588" s="57">
        <f>S588+V588</f>
        <v>0</v>
      </c>
      <c r="X588" s="57">
        <f>X589</f>
        <v>0</v>
      </c>
      <c r="Y588" s="57">
        <f t="shared" ref="Y588:AC588" si="2461">Y589</f>
        <v>0</v>
      </c>
      <c r="Z588" s="57">
        <f t="shared" si="2461"/>
        <v>0</v>
      </c>
      <c r="AA588" s="57">
        <f t="shared" si="2461"/>
        <v>0</v>
      </c>
      <c r="AB588" s="57">
        <f t="shared" si="2461"/>
        <v>0</v>
      </c>
      <c r="AC588" s="57">
        <f t="shared" si="2461"/>
        <v>0</v>
      </c>
      <c r="AD588" s="57">
        <f>Z588+AC588</f>
        <v>0</v>
      </c>
      <c r="AE588" s="57">
        <f>AE589</f>
        <v>0</v>
      </c>
      <c r="AF588" s="57">
        <f t="shared" ref="AF588:AI588" si="2462">AF589</f>
        <v>0</v>
      </c>
      <c r="AG588" s="57">
        <f t="shared" si="2462"/>
        <v>0</v>
      </c>
      <c r="AH588" s="57">
        <f t="shared" si="2462"/>
        <v>0</v>
      </c>
      <c r="AI588" s="57">
        <f t="shared" si="2462"/>
        <v>0</v>
      </c>
      <c r="AJ588" s="57">
        <f t="shared" ref="AJ588" si="2463">AJ589</f>
        <v>0</v>
      </c>
      <c r="AK588" s="57">
        <f>AG588+AJ588</f>
        <v>0</v>
      </c>
      <c r="AL588" s="57">
        <f>AL589</f>
        <v>164000</v>
      </c>
      <c r="AM588" s="57">
        <f t="shared" ref="AM588:AQ588" si="2464">AM589</f>
        <v>0</v>
      </c>
      <c r="AN588" s="57">
        <f t="shared" si="2464"/>
        <v>164000</v>
      </c>
      <c r="AO588" s="57">
        <f t="shared" si="2464"/>
        <v>0</v>
      </c>
      <c r="AP588" s="57">
        <f t="shared" si="2464"/>
        <v>0</v>
      </c>
      <c r="AQ588" s="57">
        <f t="shared" si="2464"/>
        <v>0</v>
      </c>
      <c r="AR588" s="57">
        <f>AN588+AQ588</f>
        <v>164000</v>
      </c>
      <c r="AS588" s="57" t="s">
        <v>65</v>
      </c>
      <c r="AT588" s="179">
        <v>1</v>
      </c>
      <c r="AU588" s="176">
        <v>5</v>
      </c>
      <c r="AV588" s="231">
        <v>0</v>
      </c>
      <c r="AW588" s="231">
        <v>0</v>
      </c>
      <c r="AX588" s="231">
        <v>1</v>
      </c>
      <c r="AY588" s="231">
        <v>5</v>
      </c>
      <c r="BD588" s="224"/>
    </row>
    <row r="589" spans="1:56" s="19" customFormat="1" ht="70.5" customHeight="1">
      <c r="A589" s="54">
        <v>2019</v>
      </c>
      <c r="B589" s="174">
        <v>8323</v>
      </c>
      <c r="C589" s="54">
        <v>2</v>
      </c>
      <c r="D589" s="54">
        <v>1</v>
      </c>
      <c r="E589" s="54">
        <v>3000</v>
      </c>
      <c r="F589" s="54">
        <v>3300</v>
      </c>
      <c r="G589" s="54">
        <v>334</v>
      </c>
      <c r="H589" s="163">
        <v>1</v>
      </c>
      <c r="I589" s="247" t="s">
        <v>389</v>
      </c>
      <c r="J589" s="56">
        <v>164000</v>
      </c>
      <c r="K589" s="56">
        <v>0</v>
      </c>
      <c r="L589" s="57">
        <f t="shared" ref="L589" si="2465">J589+K589</f>
        <v>164000</v>
      </c>
      <c r="M589" s="56">
        <v>0</v>
      </c>
      <c r="N589" s="56">
        <v>0</v>
      </c>
      <c r="O589" s="57">
        <f t="shared" ref="O589" si="2466">M589+N589</f>
        <v>0</v>
      </c>
      <c r="P589" s="57">
        <f t="shared" ref="P589" si="2467">L589+O589</f>
        <v>164000</v>
      </c>
      <c r="Q589" s="56">
        <v>0</v>
      </c>
      <c r="R589" s="56">
        <v>0</v>
      </c>
      <c r="S589" s="57">
        <f t="shared" ref="S589" si="2468">Q589+R589</f>
        <v>0</v>
      </c>
      <c r="T589" s="56">
        <v>0</v>
      </c>
      <c r="U589" s="56">
        <v>0</v>
      </c>
      <c r="V589" s="57">
        <f t="shared" ref="V589" si="2469">T589+U589</f>
        <v>0</v>
      </c>
      <c r="W589" s="57">
        <f t="shared" ref="W589" si="2470">S589+V589</f>
        <v>0</v>
      </c>
      <c r="X589" s="56">
        <v>0</v>
      </c>
      <c r="Y589" s="56">
        <v>0</v>
      </c>
      <c r="Z589" s="57">
        <f t="shared" ref="Z589" si="2471">X589+Y589</f>
        <v>0</v>
      </c>
      <c r="AA589" s="56">
        <v>0</v>
      </c>
      <c r="AB589" s="56">
        <v>0</v>
      </c>
      <c r="AC589" s="57">
        <f t="shared" ref="AC589" si="2472">AA589+AB589</f>
        <v>0</v>
      </c>
      <c r="AD589" s="57">
        <f t="shared" ref="AD589" si="2473">Z589+AC589</f>
        <v>0</v>
      </c>
      <c r="AE589" s="56">
        <v>0</v>
      </c>
      <c r="AF589" s="56">
        <v>0</v>
      </c>
      <c r="AG589" s="57">
        <f t="shared" ref="AG589" si="2474">AE589+AF589</f>
        <v>0</v>
      </c>
      <c r="AH589" s="56">
        <v>0</v>
      </c>
      <c r="AI589" s="56">
        <v>0</v>
      </c>
      <c r="AJ589" s="57">
        <f t="shared" ref="AJ589" si="2475">AH589+AI589</f>
        <v>0</v>
      </c>
      <c r="AK589" s="57">
        <f t="shared" ref="AK589" si="2476">AG589+AJ589</f>
        <v>0</v>
      </c>
      <c r="AL589" s="56">
        <f t="shared" ref="AL589:AM589" si="2477">J589-Q589-X589-AE589</f>
        <v>164000</v>
      </c>
      <c r="AM589" s="56">
        <f t="shared" si="2477"/>
        <v>0</v>
      </c>
      <c r="AN589" s="57">
        <f t="shared" ref="AN589" si="2478">AL589+AM589</f>
        <v>164000</v>
      </c>
      <c r="AO589" s="56">
        <f t="shared" ref="AO589:AP589" si="2479">M589-T589-AA589-AH589</f>
        <v>0</v>
      </c>
      <c r="AP589" s="56">
        <f t="shared" si="2479"/>
        <v>0</v>
      </c>
      <c r="AQ589" s="57">
        <f t="shared" ref="AQ589" si="2480">AO589+AP589</f>
        <v>0</v>
      </c>
      <c r="AR589" s="57">
        <f t="shared" ref="AR589" si="2481">AN589+AQ589</f>
        <v>164000</v>
      </c>
      <c r="AS589" s="57" t="s">
        <v>65</v>
      </c>
      <c r="AT589" s="179">
        <v>1</v>
      </c>
      <c r="AU589" s="176">
        <v>5</v>
      </c>
      <c r="AV589" s="177">
        <v>0</v>
      </c>
      <c r="AW589" s="177">
        <v>0</v>
      </c>
      <c r="AX589" s="171">
        <f t="shared" ref="AX589" si="2482">AT589-AV589</f>
        <v>1</v>
      </c>
      <c r="AY589" s="171">
        <f t="shared" ref="AY589" si="2483">AU589-AW589</f>
        <v>5</v>
      </c>
      <c r="BD589" s="224" t="s">
        <v>78</v>
      </c>
    </row>
    <row r="590" spans="1:56" s="19" customFormat="1" ht="70.5" hidden="1" customHeight="1">
      <c r="A590" s="54">
        <v>2019</v>
      </c>
      <c r="B590" s="174">
        <v>8323</v>
      </c>
      <c r="C590" s="54">
        <v>2</v>
      </c>
      <c r="D590" s="54">
        <v>1</v>
      </c>
      <c r="E590" s="54">
        <v>3000</v>
      </c>
      <c r="F590" s="54">
        <v>3300</v>
      </c>
      <c r="G590" s="54">
        <v>334</v>
      </c>
      <c r="H590" s="163"/>
      <c r="I590" s="246" t="s">
        <v>422</v>
      </c>
      <c r="J590" s="57">
        <f>J591</f>
        <v>0</v>
      </c>
      <c r="K590" s="57">
        <f t="shared" ref="K590" si="2484">K591</f>
        <v>0</v>
      </c>
      <c r="L590" s="57">
        <f t="shared" ref="L590" si="2485">L591</f>
        <v>0</v>
      </c>
      <c r="M590" s="57">
        <f t="shared" ref="M590" si="2486">M591</f>
        <v>0</v>
      </c>
      <c r="N590" s="57">
        <f t="shared" ref="N590" si="2487">N591</f>
        <v>0</v>
      </c>
      <c r="O590" s="57">
        <f t="shared" ref="O590" si="2488">O591</f>
        <v>0</v>
      </c>
      <c r="P590" s="57">
        <f>L590+O590</f>
        <v>0</v>
      </c>
      <c r="Q590" s="57">
        <f>Q591</f>
        <v>0</v>
      </c>
      <c r="R590" s="57">
        <f t="shared" ref="R590:V590" si="2489">R591</f>
        <v>0</v>
      </c>
      <c r="S590" s="57">
        <f t="shared" si="2489"/>
        <v>0</v>
      </c>
      <c r="T590" s="57">
        <f t="shared" si="2489"/>
        <v>0</v>
      </c>
      <c r="U590" s="57">
        <f t="shared" si="2489"/>
        <v>0</v>
      </c>
      <c r="V590" s="57">
        <f t="shared" si="2489"/>
        <v>0</v>
      </c>
      <c r="W590" s="57">
        <f>S590+V590</f>
        <v>0</v>
      </c>
      <c r="X590" s="57">
        <f>X591</f>
        <v>0</v>
      </c>
      <c r="Y590" s="57">
        <f t="shared" ref="Y590:AC590" si="2490">Y591</f>
        <v>0</v>
      </c>
      <c r="Z590" s="57">
        <f t="shared" si="2490"/>
        <v>0</v>
      </c>
      <c r="AA590" s="57">
        <f t="shared" si="2490"/>
        <v>0</v>
      </c>
      <c r="AB590" s="57">
        <f t="shared" si="2490"/>
        <v>0</v>
      </c>
      <c r="AC590" s="57">
        <f t="shared" si="2490"/>
        <v>0</v>
      </c>
      <c r="AD590" s="57">
        <f>Z590+AC590</f>
        <v>0</v>
      </c>
      <c r="AE590" s="57">
        <f>AE591</f>
        <v>0</v>
      </c>
      <c r="AF590" s="57">
        <f t="shared" ref="AF590:AI590" si="2491">AF591</f>
        <v>0</v>
      </c>
      <c r="AG590" s="57">
        <f t="shared" si="2491"/>
        <v>0</v>
      </c>
      <c r="AH590" s="57">
        <f t="shared" si="2491"/>
        <v>0</v>
      </c>
      <c r="AI590" s="57">
        <f t="shared" si="2491"/>
        <v>0</v>
      </c>
      <c r="AJ590" s="57">
        <f t="shared" ref="AJ590" si="2492">AJ591</f>
        <v>0</v>
      </c>
      <c r="AK590" s="57">
        <f>AG590+AJ590</f>
        <v>0</v>
      </c>
      <c r="AL590" s="57">
        <f>AL591</f>
        <v>0</v>
      </c>
      <c r="AM590" s="57">
        <f t="shared" ref="AM590:AQ590" si="2493">AM591</f>
        <v>0</v>
      </c>
      <c r="AN590" s="57">
        <f t="shared" si="2493"/>
        <v>0</v>
      </c>
      <c r="AO590" s="57">
        <f t="shared" si="2493"/>
        <v>0</v>
      </c>
      <c r="AP590" s="57">
        <f t="shared" si="2493"/>
        <v>0</v>
      </c>
      <c r="AQ590" s="57">
        <f t="shared" si="2493"/>
        <v>0</v>
      </c>
      <c r="AR590" s="57">
        <f>AN590+AQ590</f>
        <v>0</v>
      </c>
      <c r="AS590" s="57" t="s">
        <v>65</v>
      </c>
      <c r="AT590" s="179"/>
      <c r="AU590" s="176"/>
      <c r="AV590" s="231"/>
      <c r="AW590" s="231"/>
      <c r="AX590" s="231"/>
      <c r="AY590" s="231"/>
      <c r="BD590" s="178" t="s">
        <v>30</v>
      </c>
    </row>
    <row r="591" spans="1:56" s="19" customFormat="1" ht="70.5" hidden="1" customHeight="1">
      <c r="A591" s="54">
        <v>2019</v>
      </c>
      <c r="B591" s="174">
        <v>8323</v>
      </c>
      <c r="C591" s="54">
        <v>2</v>
      </c>
      <c r="D591" s="54">
        <v>1</v>
      </c>
      <c r="E591" s="54">
        <v>3000</v>
      </c>
      <c r="F591" s="54">
        <v>3300</v>
      </c>
      <c r="G591" s="54">
        <v>334</v>
      </c>
      <c r="H591" s="163"/>
      <c r="I591" s="247" t="s">
        <v>389</v>
      </c>
      <c r="J591" s="56">
        <v>0</v>
      </c>
      <c r="K591" s="56">
        <v>0</v>
      </c>
      <c r="L591" s="57">
        <f t="shared" ref="L591" si="2494">J591+K591</f>
        <v>0</v>
      </c>
      <c r="M591" s="56">
        <f>P591-J591</f>
        <v>0</v>
      </c>
      <c r="N591" s="56">
        <v>0</v>
      </c>
      <c r="O591" s="57">
        <f t="shared" ref="O591" si="2495">M591+N591</f>
        <v>0</v>
      </c>
      <c r="P591" s="57">
        <v>0</v>
      </c>
      <c r="Q591" s="56">
        <v>0</v>
      </c>
      <c r="R591" s="56">
        <v>0</v>
      </c>
      <c r="S591" s="57">
        <f t="shared" ref="S591" si="2496">Q591+R591</f>
        <v>0</v>
      </c>
      <c r="T591" s="56">
        <f>W591-Q591</f>
        <v>0</v>
      </c>
      <c r="U591" s="56">
        <v>0</v>
      </c>
      <c r="V591" s="57">
        <f t="shared" ref="V591" si="2497">T591+U591</f>
        <v>0</v>
      </c>
      <c r="W591" s="57">
        <v>0</v>
      </c>
      <c r="X591" s="56">
        <v>0</v>
      </c>
      <c r="Y591" s="56">
        <v>0</v>
      </c>
      <c r="Z591" s="57">
        <f t="shared" ref="Z591" si="2498">X591+Y591</f>
        <v>0</v>
      </c>
      <c r="AA591" s="56">
        <f>AD591-X591</f>
        <v>0</v>
      </c>
      <c r="AB591" s="56">
        <v>0</v>
      </c>
      <c r="AC591" s="57">
        <f t="shared" ref="AC591" si="2499">AA591+AB591</f>
        <v>0</v>
      </c>
      <c r="AD591" s="57">
        <v>0</v>
      </c>
      <c r="AE591" s="56">
        <v>0</v>
      </c>
      <c r="AF591" s="56">
        <v>0</v>
      </c>
      <c r="AG591" s="57">
        <f t="shared" ref="AG591" si="2500">AE591+AF591</f>
        <v>0</v>
      </c>
      <c r="AH591" s="56">
        <f>AK591-AE591</f>
        <v>0</v>
      </c>
      <c r="AI591" s="56">
        <v>0</v>
      </c>
      <c r="AJ591" s="57">
        <f t="shared" ref="AJ591" si="2501">AH591+AI591</f>
        <v>0</v>
      </c>
      <c r="AK591" s="57">
        <v>0</v>
      </c>
      <c r="AL591" s="56">
        <v>0</v>
      </c>
      <c r="AM591" s="56">
        <v>0</v>
      </c>
      <c r="AN591" s="57">
        <f t="shared" ref="AN591" si="2502">AL591+AM591</f>
        <v>0</v>
      </c>
      <c r="AO591" s="56">
        <f>AR591-AL591</f>
        <v>0</v>
      </c>
      <c r="AP591" s="56">
        <v>0</v>
      </c>
      <c r="AQ591" s="57">
        <f t="shared" ref="AQ591" si="2503">AO591+AP591</f>
        <v>0</v>
      </c>
      <c r="AR591" s="57">
        <v>0</v>
      </c>
      <c r="AS591" s="57" t="s">
        <v>65</v>
      </c>
      <c r="AT591" s="179"/>
      <c r="AU591" s="176"/>
      <c r="AV591" s="177"/>
      <c r="AW591" s="177"/>
      <c r="AX591" s="177"/>
      <c r="AY591" s="177"/>
      <c r="BD591" s="178" t="s">
        <v>30</v>
      </c>
    </row>
    <row r="592" spans="1:56" s="19" customFormat="1" ht="129.75" customHeight="1">
      <c r="A592" s="54">
        <v>2019</v>
      </c>
      <c r="B592" s="174">
        <v>8323</v>
      </c>
      <c r="C592" s="54">
        <v>2</v>
      </c>
      <c r="D592" s="54">
        <v>1</v>
      </c>
      <c r="E592" s="54">
        <v>3000</v>
      </c>
      <c r="F592" s="54">
        <v>3300</v>
      </c>
      <c r="G592" s="54">
        <v>334</v>
      </c>
      <c r="H592" s="163">
        <v>1</v>
      </c>
      <c r="I592" s="246" t="s">
        <v>2126</v>
      </c>
      <c r="J592" s="57">
        <f>J593</f>
        <v>250000</v>
      </c>
      <c r="K592" s="57">
        <f t="shared" ref="K592" si="2504">K593</f>
        <v>0</v>
      </c>
      <c r="L592" s="57">
        <f t="shared" ref="L592" si="2505">L593</f>
        <v>250000</v>
      </c>
      <c r="M592" s="57">
        <f t="shared" ref="M592" si="2506">M593</f>
        <v>0</v>
      </c>
      <c r="N592" s="57">
        <f t="shared" ref="N592" si="2507">N593</f>
        <v>0</v>
      </c>
      <c r="O592" s="57">
        <f t="shared" ref="O592" si="2508">O593</f>
        <v>0</v>
      </c>
      <c r="P592" s="57">
        <f>L592+O592</f>
        <v>250000</v>
      </c>
      <c r="Q592" s="57">
        <f>Q593</f>
        <v>0</v>
      </c>
      <c r="R592" s="57">
        <f t="shared" ref="R592:V592" si="2509">R593</f>
        <v>0</v>
      </c>
      <c r="S592" s="57">
        <f t="shared" si="2509"/>
        <v>0</v>
      </c>
      <c r="T592" s="57">
        <f t="shared" si="2509"/>
        <v>0</v>
      </c>
      <c r="U592" s="57">
        <f t="shared" si="2509"/>
        <v>0</v>
      </c>
      <c r="V592" s="57">
        <f t="shared" si="2509"/>
        <v>0</v>
      </c>
      <c r="W592" s="57">
        <f>S592+V592</f>
        <v>0</v>
      </c>
      <c r="X592" s="57">
        <f>X593</f>
        <v>0</v>
      </c>
      <c r="Y592" s="57">
        <f t="shared" ref="Y592:AC592" si="2510">Y593</f>
        <v>0</v>
      </c>
      <c r="Z592" s="57">
        <f t="shared" si="2510"/>
        <v>0</v>
      </c>
      <c r="AA592" s="57">
        <f t="shared" si="2510"/>
        <v>0</v>
      </c>
      <c r="AB592" s="57">
        <f t="shared" si="2510"/>
        <v>0</v>
      </c>
      <c r="AC592" s="57">
        <f t="shared" si="2510"/>
        <v>0</v>
      </c>
      <c r="AD592" s="57">
        <f>Z592+AC592</f>
        <v>0</v>
      </c>
      <c r="AE592" s="57">
        <f>AE593</f>
        <v>0</v>
      </c>
      <c r="AF592" s="57">
        <f t="shared" ref="AF592:AI592" si="2511">AF593</f>
        <v>0</v>
      </c>
      <c r="AG592" s="57">
        <f t="shared" si="2511"/>
        <v>0</v>
      </c>
      <c r="AH592" s="57">
        <f t="shared" si="2511"/>
        <v>0</v>
      </c>
      <c r="AI592" s="57">
        <f t="shared" si="2511"/>
        <v>0</v>
      </c>
      <c r="AJ592" s="57">
        <f t="shared" ref="AJ592" si="2512">AJ593</f>
        <v>0</v>
      </c>
      <c r="AK592" s="57">
        <f>AG592+AJ592</f>
        <v>0</v>
      </c>
      <c r="AL592" s="57">
        <f>AL593</f>
        <v>250000</v>
      </c>
      <c r="AM592" s="57">
        <f t="shared" ref="AM592:AQ592" si="2513">AM593</f>
        <v>0</v>
      </c>
      <c r="AN592" s="57">
        <f t="shared" si="2513"/>
        <v>250000</v>
      </c>
      <c r="AO592" s="57">
        <f t="shared" si="2513"/>
        <v>0</v>
      </c>
      <c r="AP592" s="57">
        <f t="shared" si="2513"/>
        <v>0</v>
      </c>
      <c r="AQ592" s="57">
        <f t="shared" si="2513"/>
        <v>0</v>
      </c>
      <c r="AR592" s="57">
        <f>AN592+AQ592</f>
        <v>250000</v>
      </c>
      <c r="AS592" s="57" t="s">
        <v>65</v>
      </c>
      <c r="AT592" s="179">
        <v>1</v>
      </c>
      <c r="AU592" s="176">
        <v>15</v>
      </c>
      <c r="AV592" s="231">
        <v>0</v>
      </c>
      <c r="AW592" s="231">
        <v>0</v>
      </c>
      <c r="AX592" s="231">
        <v>1</v>
      </c>
      <c r="AY592" s="231">
        <v>15</v>
      </c>
      <c r="BD592" s="224" t="s">
        <v>78</v>
      </c>
    </row>
    <row r="593" spans="1:56" s="19" customFormat="1" ht="70.5" customHeight="1">
      <c r="A593" s="54">
        <v>2019</v>
      </c>
      <c r="B593" s="174">
        <v>8323</v>
      </c>
      <c r="C593" s="54">
        <v>2</v>
      </c>
      <c r="D593" s="54">
        <v>1</v>
      </c>
      <c r="E593" s="54">
        <v>3000</v>
      </c>
      <c r="F593" s="54">
        <v>3300</v>
      </c>
      <c r="G593" s="54">
        <v>334</v>
      </c>
      <c r="H593" s="163">
        <v>1</v>
      </c>
      <c r="I593" s="258" t="s">
        <v>389</v>
      </c>
      <c r="J593" s="56">
        <v>250000</v>
      </c>
      <c r="K593" s="56">
        <v>0</v>
      </c>
      <c r="L593" s="57">
        <f t="shared" ref="L593" si="2514">J593+K593</f>
        <v>250000</v>
      </c>
      <c r="M593" s="56">
        <v>0</v>
      </c>
      <c r="N593" s="56">
        <v>0</v>
      </c>
      <c r="O593" s="57">
        <f t="shared" ref="O593" si="2515">M593+N593</f>
        <v>0</v>
      </c>
      <c r="P593" s="57">
        <v>0</v>
      </c>
      <c r="Q593" s="56">
        <f t="shared" ref="Q593" si="2516">ROUND(W593*0.8,0)</f>
        <v>0</v>
      </c>
      <c r="R593" s="56">
        <v>0</v>
      </c>
      <c r="S593" s="57">
        <f t="shared" ref="S593" si="2517">Q593+R593</f>
        <v>0</v>
      </c>
      <c r="T593" s="56">
        <f>W593-Q593</f>
        <v>0</v>
      </c>
      <c r="U593" s="56">
        <v>0</v>
      </c>
      <c r="V593" s="57">
        <f t="shared" ref="V593" si="2518">T593+U593</f>
        <v>0</v>
      </c>
      <c r="W593" s="57">
        <v>0</v>
      </c>
      <c r="X593" s="56">
        <f t="shared" ref="X593" si="2519">ROUND(AD593*0.8,0)</f>
        <v>0</v>
      </c>
      <c r="Y593" s="56">
        <v>0</v>
      </c>
      <c r="Z593" s="57">
        <f t="shared" ref="Z593" si="2520">X593+Y593</f>
        <v>0</v>
      </c>
      <c r="AA593" s="56">
        <f>AD593-X593</f>
        <v>0</v>
      </c>
      <c r="AB593" s="56">
        <v>0</v>
      </c>
      <c r="AC593" s="57">
        <f t="shared" ref="AC593" si="2521">AA593+AB593</f>
        <v>0</v>
      </c>
      <c r="AD593" s="57">
        <v>0</v>
      </c>
      <c r="AE593" s="56">
        <f t="shared" ref="AE593" si="2522">ROUND(AK593*0.8,0)</f>
        <v>0</v>
      </c>
      <c r="AF593" s="56">
        <v>0</v>
      </c>
      <c r="AG593" s="57">
        <f t="shared" ref="AG593" si="2523">AE593+AF593</f>
        <v>0</v>
      </c>
      <c r="AH593" s="56">
        <f>AK593-AE593</f>
        <v>0</v>
      </c>
      <c r="AI593" s="56">
        <v>0</v>
      </c>
      <c r="AJ593" s="57">
        <f t="shared" ref="AJ593" si="2524">AH593+AI593</f>
        <v>0</v>
      </c>
      <c r="AK593" s="57">
        <v>0</v>
      </c>
      <c r="AL593" s="56">
        <f t="shared" ref="AL593" si="2525">J593-Q593-X593-AE593</f>
        <v>250000</v>
      </c>
      <c r="AM593" s="56">
        <f t="shared" ref="AM593" si="2526">K593-R593-Y593-AF593</f>
        <v>0</v>
      </c>
      <c r="AN593" s="57">
        <f t="shared" ref="AN593" si="2527">AL593+AM593</f>
        <v>250000</v>
      </c>
      <c r="AO593" s="56">
        <f t="shared" ref="AO593" si="2528">M593-T593-AA593-AH593</f>
        <v>0</v>
      </c>
      <c r="AP593" s="56">
        <f t="shared" ref="AP593" si="2529">N593-U593-AB593-AI593</f>
        <v>0</v>
      </c>
      <c r="AQ593" s="57">
        <f t="shared" ref="AQ593" si="2530">AO593+AP593</f>
        <v>0</v>
      </c>
      <c r="AR593" s="57">
        <f t="shared" ref="AR593" si="2531">AN593+AQ593</f>
        <v>250000</v>
      </c>
      <c r="AS593" s="57" t="s">
        <v>65</v>
      </c>
      <c r="AT593" s="179">
        <v>1</v>
      </c>
      <c r="AU593" s="176">
        <v>15</v>
      </c>
      <c r="AV593" s="177">
        <v>0</v>
      </c>
      <c r="AW593" s="177">
        <v>0</v>
      </c>
      <c r="AX593" s="171">
        <f t="shared" ref="AX593" si="2532">AT593-AV593</f>
        <v>1</v>
      </c>
      <c r="AY593" s="171">
        <f t="shared" ref="AY593" si="2533">AU593-AW593</f>
        <v>15</v>
      </c>
      <c r="BD593" s="224" t="s">
        <v>78</v>
      </c>
    </row>
    <row r="594" spans="1:56" s="19" customFormat="1" ht="120.75" customHeight="1">
      <c r="A594" s="54">
        <v>2019</v>
      </c>
      <c r="B594" s="174">
        <v>8323</v>
      </c>
      <c r="C594" s="54">
        <v>2</v>
      </c>
      <c r="D594" s="54">
        <v>1</v>
      </c>
      <c r="E594" s="54">
        <v>3000</v>
      </c>
      <c r="F594" s="54">
        <v>3300</v>
      </c>
      <c r="G594" s="54">
        <v>334</v>
      </c>
      <c r="H594" s="163">
        <v>1</v>
      </c>
      <c r="I594" s="246" t="s">
        <v>423</v>
      </c>
      <c r="J594" s="57">
        <f>SUM(J595:J607)</f>
        <v>1281715</v>
      </c>
      <c r="K594" s="57">
        <f t="shared" ref="K594:P594" si="2534">SUM(K595:K607)</f>
        <v>0</v>
      </c>
      <c r="L594" s="57">
        <f t="shared" si="2534"/>
        <v>1281715</v>
      </c>
      <c r="M594" s="57">
        <f t="shared" si="2534"/>
        <v>0</v>
      </c>
      <c r="N594" s="57">
        <f t="shared" si="2534"/>
        <v>0</v>
      </c>
      <c r="O594" s="57">
        <f t="shared" si="2534"/>
        <v>0</v>
      </c>
      <c r="P594" s="57">
        <f t="shared" si="2534"/>
        <v>983450</v>
      </c>
      <c r="Q594" s="57">
        <f>SUM(Q596:Q606)</f>
        <v>0</v>
      </c>
      <c r="R594" s="57">
        <f t="shared" ref="R594:W594" si="2535">SUM(R596:R606)</f>
        <v>0</v>
      </c>
      <c r="S594" s="57">
        <f t="shared" si="2535"/>
        <v>0</v>
      </c>
      <c r="T594" s="57">
        <f t="shared" si="2535"/>
        <v>0</v>
      </c>
      <c r="U594" s="57">
        <f t="shared" si="2535"/>
        <v>0</v>
      </c>
      <c r="V594" s="57">
        <f t="shared" si="2535"/>
        <v>0</v>
      </c>
      <c r="W594" s="57">
        <f t="shared" si="2535"/>
        <v>0</v>
      </c>
      <c r="X594" s="57">
        <v>0</v>
      </c>
      <c r="Y594" s="57">
        <f t="shared" ref="Y594:AD594" si="2536">SUM(Y595:Y607)</f>
        <v>0</v>
      </c>
      <c r="Z594" s="57">
        <f t="shared" si="2536"/>
        <v>0</v>
      </c>
      <c r="AA594" s="57">
        <f t="shared" si="2536"/>
        <v>0</v>
      </c>
      <c r="AB594" s="57">
        <f t="shared" si="2536"/>
        <v>0</v>
      </c>
      <c r="AC594" s="57">
        <f t="shared" si="2536"/>
        <v>0</v>
      </c>
      <c r="AD594" s="57">
        <f t="shared" si="2536"/>
        <v>0</v>
      </c>
      <c r="AE594" s="57">
        <f>SUM(AE595:AE607)</f>
        <v>0</v>
      </c>
      <c r="AF594" s="57">
        <f t="shared" ref="AF594:AI594" si="2537">SUM(AF595:AF607)</f>
        <v>0</v>
      </c>
      <c r="AG594" s="57">
        <f t="shared" si="2537"/>
        <v>0</v>
      </c>
      <c r="AH594" s="57">
        <f t="shared" si="2537"/>
        <v>0</v>
      </c>
      <c r="AI594" s="57">
        <f t="shared" si="2537"/>
        <v>0</v>
      </c>
      <c r="AJ594" s="57">
        <f t="shared" ref="AJ594:AK594" si="2538">SUM(AJ595:AJ607)</f>
        <v>0</v>
      </c>
      <c r="AK594" s="57">
        <f t="shared" si="2538"/>
        <v>0</v>
      </c>
      <c r="AL594" s="57">
        <f>SUM(AL595:AL607)</f>
        <v>1281715</v>
      </c>
      <c r="AM594" s="57">
        <f t="shared" ref="AM594:AR594" si="2539">SUM(AM595:AM607)</f>
        <v>0</v>
      </c>
      <c r="AN594" s="57">
        <f t="shared" si="2539"/>
        <v>1281715</v>
      </c>
      <c r="AO594" s="57">
        <f t="shared" si="2539"/>
        <v>0</v>
      </c>
      <c r="AP594" s="57">
        <f t="shared" si="2539"/>
        <v>0</v>
      </c>
      <c r="AQ594" s="57">
        <f t="shared" si="2539"/>
        <v>0</v>
      </c>
      <c r="AR594" s="57">
        <f t="shared" si="2539"/>
        <v>1281715</v>
      </c>
      <c r="AS594" s="57" t="s">
        <v>65</v>
      </c>
      <c r="AT594" s="179">
        <v>21</v>
      </c>
      <c r="AU594" s="176">
        <v>73</v>
      </c>
      <c r="AV594" s="231">
        <v>0</v>
      </c>
      <c r="AW594" s="231">
        <v>0</v>
      </c>
      <c r="AX594" s="231">
        <v>21</v>
      </c>
      <c r="AY594" s="231">
        <v>73</v>
      </c>
      <c r="BD594" s="224"/>
    </row>
    <row r="595" spans="1:56" s="19" customFormat="1" ht="70.5" customHeight="1">
      <c r="A595" s="54">
        <v>2019</v>
      </c>
      <c r="B595" s="174">
        <v>8323</v>
      </c>
      <c r="C595" s="54">
        <v>2</v>
      </c>
      <c r="D595" s="54">
        <v>1</v>
      </c>
      <c r="E595" s="54">
        <v>3000</v>
      </c>
      <c r="F595" s="54">
        <v>3300</v>
      </c>
      <c r="G595" s="54">
        <v>334</v>
      </c>
      <c r="H595" s="163">
        <v>1</v>
      </c>
      <c r="I595" s="247" t="s">
        <v>424</v>
      </c>
      <c r="J595" s="56">
        <v>298265</v>
      </c>
      <c r="K595" s="56">
        <v>0</v>
      </c>
      <c r="L595" s="57">
        <f t="shared" ref="L595:L606" si="2540">J595+K595</f>
        <v>298265</v>
      </c>
      <c r="M595" s="56">
        <v>0</v>
      </c>
      <c r="N595" s="56">
        <v>0</v>
      </c>
      <c r="O595" s="57">
        <f t="shared" ref="O595:O606" si="2541">M595+N595</f>
        <v>0</v>
      </c>
      <c r="P595" s="57">
        <v>0</v>
      </c>
      <c r="Q595" s="56">
        <f>ROUND(W595*1,0)</f>
        <v>0</v>
      </c>
      <c r="R595" s="56">
        <v>0</v>
      </c>
      <c r="S595" s="57">
        <f t="shared" ref="S595:S607" si="2542">Q595+R595</f>
        <v>0</v>
      </c>
      <c r="T595" s="56">
        <f t="shared" ref="T595" si="2543">W595-Q595</f>
        <v>0</v>
      </c>
      <c r="U595" s="56">
        <v>0</v>
      </c>
      <c r="V595" s="57">
        <f t="shared" ref="V595:V607" si="2544">T595+U595</f>
        <v>0</v>
      </c>
      <c r="W595" s="57">
        <v>0</v>
      </c>
      <c r="X595" s="56">
        <f>ROUND(AD595*1,0)</f>
        <v>0</v>
      </c>
      <c r="Y595" s="56">
        <v>0</v>
      </c>
      <c r="Z595" s="57">
        <f t="shared" ref="Z595:Z607" si="2545">X595+Y595</f>
        <v>0</v>
      </c>
      <c r="AA595" s="56">
        <f t="shared" ref="AA595" si="2546">AD595-X595</f>
        <v>0</v>
      </c>
      <c r="AB595" s="56">
        <v>0</v>
      </c>
      <c r="AC595" s="57">
        <f t="shared" ref="AC595:AC607" si="2547">AA595+AB595</f>
        <v>0</v>
      </c>
      <c r="AD595" s="57">
        <v>0</v>
      </c>
      <c r="AE595" s="56">
        <f>ROUND(AK595*1,0)</f>
        <v>0</v>
      </c>
      <c r="AF595" s="56">
        <v>0</v>
      </c>
      <c r="AG595" s="57">
        <f t="shared" ref="AG595:AG607" si="2548">AE595+AF595</f>
        <v>0</v>
      </c>
      <c r="AH595" s="56">
        <f t="shared" ref="AH595" si="2549">AK595-AE595</f>
        <v>0</v>
      </c>
      <c r="AI595" s="56">
        <v>0</v>
      </c>
      <c r="AJ595" s="57">
        <f t="shared" ref="AJ595:AJ607" si="2550">AH595+AI595</f>
        <v>0</v>
      </c>
      <c r="AK595" s="57">
        <v>0</v>
      </c>
      <c r="AL595" s="56">
        <f t="shared" ref="AL595" si="2551">J595-Q595-X595-AE595</f>
        <v>298265</v>
      </c>
      <c r="AM595" s="56">
        <f t="shared" ref="AM595" si="2552">K595-R595-Y595-AF595</f>
        <v>0</v>
      </c>
      <c r="AN595" s="57">
        <f t="shared" ref="AN595" si="2553">AL595+AM595</f>
        <v>298265</v>
      </c>
      <c r="AO595" s="56">
        <f t="shared" ref="AO595" si="2554">M595-T595-AA595-AH595</f>
        <v>0</v>
      </c>
      <c r="AP595" s="56">
        <f t="shared" ref="AP595" si="2555">N595-U595-AB595-AI595</f>
        <v>0</v>
      </c>
      <c r="AQ595" s="57">
        <f t="shared" ref="AQ595" si="2556">AO595+AP595</f>
        <v>0</v>
      </c>
      <c r="AR595" s="57">
        <f t="shared" ref="AR595" si="2557">AN595+AQ595</f>
        <v>298265</v>
      </c>
      <c r="AS595" s="57" t="s">
        <v>65</v>
      </c>
      <c r="AT595" s="179">
        <v>1</v>
      </c>
      <c r="AU595" s="176">
        <v>10</v>
      </c>
      <c r="AV595" s="177">
        <v>0</v>
      </c>
      <c r="AW595" s="177">
        <v>0</v>
      </c>
      <c r="AX595" s="171">
        <f t="shared" ref="AX595" si="2558">AT595-AV595</f>
        <v>1</v>
      </c>
      <c r="AY595" s="171">
        <f t="shared" ref="AY595" si="2559">AU595-AW595</f>
        <v>10</v>
      </c>
      <c r="BD595" s="224" t="s">
        <v>78</v>
      </c>
    </row>
    <row r="596" spans="1:56" s="19" customFormat="1" ht="70.5" customHeight="1">
      <c r="A596" s="54">
        <v>2019</v>
      </c>
      <c r="B596" s="174">
        <v>8323</v>
      </c>
      <c r="C596" s="54">
        <v>2</v>
      </c>
      <c r="D596" s="54">
        <v>1</v>
      </c>
      <c r="E596" s="54">
        <v>3000</v>
      </c>
      <c r="F596" s="54">
        <v>3300</v>
      </c>
      <c r="G596" s="54">
        <v>334</v>
      </c>
      <c r="H596" s="163">
        <v>1</v>
      </c>
      <c r="I596" s="247" t="s">
        <v>1989</v>
      </c>
      <c r="J596" s="56">
        <v>100000</v>
      </c>
      <c r="K596" s="56">
        <v>0</v>
      </c>
      <c r="L596" s="57">
        <f t="shared" si="2540"/>
        <v>100000</v>
      </c>
      <c r="M596" s="56">
        <v>0</v>
      </c>
      <c r="N596" s="56">
        <v>0</v>
      </c>
      <c r="O596" s="57">
        <f t="shared" si="2541"/>
        <v>0</v>
      </c>
      <c r="P596" s="57">
        <f t="shared" ref="P596:P606" si="2560">L596+O596</f>
        <v>100000</v>
      </c>
      <c r="Q596" s="56">
        <v>0</v>
      </c>
      <c r="R596" s="56">
        <v>0</v>
      </c>
      <c r="S596" s="57">
        <f t="shared" si="2542"/>
        <v>0</v>
      </c>
      <c r="T596" s="56">
        <v>0</v>
      </c>
      <c r="U596" s="56">
        <v>0</v>
      </c>
      <c r="V596" s="57">
        <f t="shared" si="2544"/>
        <v>0</v>
      </c>
      <c r="W596" s="57">
        <f t="shared" ref="W596:W606" si="2561">S596+V596</f>
        <v>0</v>
      </c>
      <c r="X596" s="56">
        <v>0</v>
      </c>
      <c r="Y596" s="56">
        <v>0</v>
      </c>
      <c r="Z596" s="57">
        <f t="shared" si="2545"/>
        <v>0</v>
      </c>
      <c r="AA596" s="56">
        <v>0</v>
      </c>
      <c r="AB596" s="56">
        <v>0</v>
      </c>
      <c r="AC596" s="57">
        <f t="shared" si="2547"/>
        <v>0</v>
      </c>
      <c r="AD596" s="57">
        <f t="shared" ref="AD596:AD606" si="2562">Z596+AC596</f>
        <v>0</v>
      </c>
      <c r="AE596" s="56">
        <v>0</v>
      </c>
      <c r="AF596" s="56">
        <v>0</v>
      </c>
      <c r="AG596" s="57">
        <f t="shared" si="2548"/>
        <v>0</v>
      </c>
      <c r="AH596" s="56">
        <v>0</v>
      </c>
      <c r="AI596" s="56">
        <v>0</v>
      </c>
      <c r="AJ596" s="57">
        <f t="shared" si="2550"/>
        <v>0</v>
      </c>
      <c r="AK596" s="57">
        <f t="shared" ref="AK596:AK606" si="2563">AG596+AJ596</f>
        <v>0</v>
      </c>
      <c r="AL596" s="56">
        <f t="shared" ref="AL596:AM606" si="2564">J596-Q596-X596-AE596</f>
        <v>100000</v>
      </c>
      <c r="AM596" s="56">
        <f t="shared" si="2564"/>
        <v>0</v>
      </c>
      <c r="AN596" s="57">
        <f t="shared" ref="AN596:AN607" si="2565">AL596+AM596</f>
        <v>100000</v>
      </c>
      <c r="AO596" s="56">
        <f t="shared" ref="AO596:AP606" si="2566">M596-T596-AA596-AH596</f>
        <v>0</v>
      </c>
      <c r="AP596" s="56">
        <f t="shared" si="2566"/>
        <v>0</v>
      </c>
      <c r="AQ596" s="57">
        <f t="shared" ref="AQ596:AQ607" si="2567">AO596+AP596</f>
        <v>0</v>
      </c>
      <c r="AR596" s="57">
        <f t="shared" ref="AR596:AR606" si="2568">AN596+AQ596</f>
        <v>100000</v>
      </c>
      <c r="AS596" s="57" t="s">
        <v>65</v>
      </c>
      <c r="AT596" s="179">
        <v>2</v>
      </c>
      <c r="AU596" s="176">
        <v>26</v>
      </c>
      <c r="AV596" s="177">
        <v>0</v>
      </c>
      <c r="AW596" s="177">
        <v>0</v>
      </c>
      <c r="AX596" s="171">
        <f t="shared" ref="AX596:AX603" si="2569">AT596-AV596</f>
        <v>2</v>
      </c>
      <c r="AY596" s="171">
        <f t="shared" ref="AY596:AY603" si="2570">AU596-AW596</f>
        <v>26</v>
      </c>
      <c r="BD596" s="224" t="s">
        <v>78</v>
      </c>
    </row>
    <row r="597" spans="1:56" s="19" customFormat="1" ht="70.5" hidden="1" customHeight="1">
      <c r="A597" s="54">
        <v>2019</v>
      </c>
      <c r="B597" s="174">
        <v>8323</v>
      </c>
      <c r="C597" s="54">
        <v>2</v>
      </c>
      <c r="D597" s="54">
        <v>1</v>
      </c>
      <c r="E597" s="54">
        <v>3000</v>
      </c>
      <c r="F597" s="54">
        <v>3300</v>
      </c>
      <c r="G597" s="54">
        <v>334</v>
      </c>
      <c r="H597" s="163"/>
      <c r="I597" s="247" t="s">
        <v>425</v>
      </c>
      <c r="J597" s="56">
        <v>0</v>
      </c>
      <c r="K597" s="56">
        <v>0</v>
      </c>
      <c r="L597" s="57">
        <f t="shared" si="2540"/>
        <v>0</v>
      </c>
      <c r="M597" s="56">
        <v>0</v>
      </c>
      <c r="N597" s="56">
        <v>0</v>
      </c>
      <c r="O597" s="57">
        <f t="shared" si="2541"/>
        <v>0</v>
      </c>
      <c r="P597" s="57">
        <f t="shared" si="2560"/>
        <v>0</v>
      </c>
      <c r="Q597" s="56">
        <v>0</v>
      </c>
      <c r="R597" s="56">
        <v>0</v>
      </c>
      <c r="S597" s="57">
        <f t="shared" si="2542"/>
        <v>0</v>
      </c>
      <c r="T597" s="56">
        <v>0</v>
      </c>
      <c r="U597" s="56">
        <v>0</v>
      </c>
      <c r="V597" s="57">
        <f t="shared" si="2544"/>
        <v>0</v>
      </c>
      <c r="W597" s="57">
        <f t="shared" si="2561"/>
        <v>0</v>
      </c>
      <c r="X597" s="56">
        <v>0</v>
      </c>
      <c r="Y597" s="56">
        <v>0</v>
      </c>
      <c r="Z597" s="57">
        <f t="shared" si="2545"/>
        <v>0</v>
      </c>
      <c r="AA597" s="56">
        <v>0</v>
      </c>
      <c r="AB597" s="56">
        <v>0</v>
      </c>
      <c r="AC597" s="57">
        <f t="shared" si="2547"/>
        <v>0</v>
      </c>
      <c r="AD597" s="57">
        <f t="shared" si="2562"/>
        <v>0</v>
      </c>
      <c r="AE597" s="56">
        <v>0</v>
      </c>
      <c r="AF597" s="56">
        <v>0</v>
      </c>
      <c r="AG597" s="57">
        <f t="shared" si="2548"/>
        <v>0</v>
      </c>
      <c r="AH597" s="56">
        <v>0</v>
      </c>
      <c r="AI597" s="56">
        <v>0</v>
      </c>
      <c r="AJ597" s="57">
        <f t="shared" si="2550"/>
        <v>0</v>
      </c>
      <c r="AK597" s="57">
        <f t="shared" si="2563"/>
        <v>0</v>
      </c>
      <c r="AL597" s="56">
        <f t="shared" si="2564"/>
        <v>0</v>
      </c>
      <c r="AM597" s="56">
        <f t="shared" si="2564"/>
        <v>0</v>
      </c>
      <c r="AN597" s="57">
        <f t="shared" si="2565"/>
        <v>0</v>
      </c>
      <c r="AO597" s="56">
        <f t="shared" si="2566"/>
        <v>0</v>
      </c>
      <c r="AP597" s="56">
        <f t="shared" si="2566"/>
        <v>0</v>
      </c>
      <c r="AQ597" s="57">
        <f t="shared" si="2567"/>
        <v>0</v>
      </c>
      <c r="AR597" s="57">
        <f t="shared" si="2568"/>
        <v>0</v>
      </c>
      <c r="AS597" s="57" t="s">
        <v>65</v>
      </c>
      <c r="AT597" s="179"/>
      <c r="AU597" s="176"/>
      <c r="AV597" s="177"/>
      <c r="AW597" s="177"/>
      <c r="AX597" s="171">
        <f t="shared" si="2569"/>
        <v>0</v>
      </c>
      <c r="AY597" s="171">
        <f t="shared" si="2570"/>
        <v>0</v>
      </c>
      <c r="BD597" s="224" t="s">
        <v>78</v>
      </c>
    </row>
    <row r="598" spans="1:56" s="19" customFormat="1" ht="70.5" hidden="1" customHeight="1">
      <c r="A598" s="54">
        <v>2019</v>
      </c>
      <c r="B598" s="174">
        <v>8323</v>
      </c>
      <c r="C598" s="54">
        <v>2</v>
      </c>
      <c r="D598" s="54">
        <v>1</v>
      </c>
      <c r="E598" s="54">
        <v>3000</v>
      </c>
      <c r="F598" s="54">
        <v>3300</v>
      </c>
      <c r="G598" s="54">
        <v>334</v>
      </c>
      <c r="H598" s="163"/>
      <c r="I598" s="247" t="s">
        <v>1990</v>
      </c>
      <c r="J598" s="56">
        <v>0</v>
      </c>
      <c r="K598" s="56">
        <v>0</v>
      </c>
      <c r="L598" s="57">
        <f t="shared" si="2540"/>
        <v>0</v>
      </c>
      <c r="M598" s="56">
        <v>0</v>
      </c>
      <c r="N598" s="56">
        <v>0</v>
      </c>
      <c r="O598" s="57">
        <f t="shared" si="2541"/>
        <v>0</v>
      </c>
      <c r="P598" s="57">
        <f t="shared" si="2560"/>
        <v>0</v>
      </c>
      <c r="Q598" s="56">
        <v>0</v>
      </c>
      <c r="R598" s="56">
        <v>0</v>
      </c>
      <c r="S598" s="57">
        <f t="shared" si="2542"/>
        <v>0</v>
      </c>
      <c r="T598" s="56">
        <v>0</v>
      </c>
      <c r="U598" s="56">
        <v>0</v>
      </c>
      <c r="V598" s="57">
        <f t="shared" si="2544"/>
        <v>0</v>
      </c>
      <c r="W598" s="57">
        <f t="shared" si="2561"/>
        <v>0</v>
      </c>
      <c r="X598" s="56">
        <v>0</v>
      </c>
      <c r="Y598" s="56">
        <v>0</v>
      </c>
      <c r="Z598" s="57">
        <f t="shared" si="2545"/>
        <v>0</v>
      </c>
      <c r="AA598" s="56">
        <v>0</v>
      </c>
      <c r="AB598" s="56">
        <v>0</v>
      </c>
      <c r="AC598" s="57">
        <f t="shared" si="2547"/>
        <v>0</v>
      </c>
      <c r="AD598" s="57">
        <f t="shared" si="2562"/>
        <v>0</v>
      </c>
      <c r="AE598" s="56">
        <v>0</v>
      </c>
      <c r="AF598" s="56">
        <v>0</v>
      </c>
      <c r="AG598" s="57">
        <f t="shared" si="2548"/>
        <v>0</v>
      </c>
      <c r="AH598" s="56">
        <v>0</v>
      </c>
      <c r="AI598" s="56">
        <v>0</v>
      </c>
      <c r="AJ598" s="57">
        <f t="shared" si="2550"/>
        <v>0</v>
      </c>
      <c r="AK598" s="57">
        <f t="shared" si="2563"/>
        <v>0</v>
      </c>
      <c r="AL598" s="56">
        <f t="shared" si="2564"/>
        <v>0</v>
      </c>
      <c r="AM598" s="56">
        <f t="shared" si="2564"/>
        <v>0</v>
      </c>
      <c r="AN598" s="57">
        <f t="shared" si="2565"/>
        <v>0</v>
      </c>
      <c r="AO598" s="56">
        <f t="shared" si="2566"/>
        <v>0</v>
      </c>
      <c r="AP598" s="56">
        <f t="shared" si="2566"/>
        <v>0</v>
      </c>
      <c r="AQ598" s="57">
        <f t="shared" si="2567"/>
        <v>0</v>
      </c>
      <c r="AR598" s="57">
        <f t="shared" si="2568"/>
        <v>0</v>
      </c>
      <c r="AS598" s="57" t="s">
        <v>65</v>
      </c>
      <c r="AT598" s="179"/>
      <c r="AU598" s="176"/>
      <c r="AV598" s="177"/>
      <c r="AW598" s="177"/>
      <c r="AX598" s="171">
        <f t="shared" si="2569"/>
        <v>0</v>
      </c>
      <c r="AY598" s="171">
        <f t="shared" si="2570"/>
        <v>0</v>
      </c>
      <c r="BD598" s="224" t="s">
        <v>78</v>
      </c>
    </row>
    <row r="599" spans="1:56" s="19" customFormat="1" ht="70.5" hidden="1" customHeight="1">
      <c r="A599" s="54">
        <v>2019</v>
      </c>
      <c r="B599" s="174">
        <v>8323</v>
      </c>
      <c r="C599" s="54">
        <v>2</v>
      </c>
      <c r="D599" s="54">
        <v>1</v>
      </c>
      <c r="E599" s="54">
        <v>3000</v>
      </c>
      <c r="F599" s="54">
        <v>3300</v>
      </c>
      <c r="G599" s="54">
        <v>334</v>
      </c>
      <c r="H599" s="163"/>
      <c r="I599" s="247" t="s">
        <v>426</v>
      </c>
      <c r="J599" s="56">
        <v>0</v>
      </c>
      <c r="K599" s="56">
        <v>0</v>
      </c>
      <c r="L599" s="57">
        <f t="shared" si="2540"/>
        <v>0</v>
      </c>
      <c r="M599" s="56">
        <v>0</v>
      </c>
      <c r="N599" s="56">
        <v>0</v>
      </c>
      <c r="O599" s="57">
        <f t="shared" si="2541"/>
        <v>0</v>
      </c>
      <c r="P599" s="57">
        <f t="shared" si="2560"/>
        <v>0</v>
      </c>
      <c r="Q599" s="56">
        <v>0</v>
      </c>
      <c r="R599" s="56">
        <v>0</v>
      </c>
      <c r="S599" s="57">
        <f t="shared" si="2542"/>
        <v>0</v>
      </c>
      <c r="T599" s="56">
        <v>0</v>
      </c>
      <c r="U599" s="56">
        <v>0</v>
      </c>
      <c r="V599" s="57">
        <f t="shared" si="2544"/>
        <v>0</v>
      </c>
      <c r="W599" s="57">
        <f t="shared" si="2561"/>
        <v>0</v>
      </c>
      <c r="X599" s="56">
        <v>0</v>
      </c>
      <c r="Y599" s="56">
        <v>0</v>
      </c>
      <c r="Z599" s="57">
        <f t="shared" si="2545"/>
        <v>0</v>
      </c>
      <c r="AA599" s="56">
        <v>0</v>
      </c>
      <c r="AB599" s="56">
        <v>0</v>
      </c>
      <c r="AC599" s="57">
        <f t="shared" si="2547"/>
        <v>0</v>
      </c>
      <c r="AD599" s="57">
        <f t="shared" si="2562"/>
        <v>0</v>
      </c>
      <c r="AE599" s="56">
        <v>0</v>
      </c>
      <c r="AF599" s="56">
        <v>0</v>
      </c>
      <c r="AG599" s="57">
        <f t="shared" si="2548"/>
        <v>0</v>
      </c>
      <c r="AH599" s="56">
        <v>0</v>
      </c>
      <c r="AI599" s="56">
        <v>0</v>
      </c>
      <c r="AJ599" s="57">
        <f t="shared" si="2550"/>
        <v>0</v>
      </c>
      <c r="AK599" s="57">
        <f t="shared" si="2563"/>
        <v>0</v>
      </c>
      <c r="AL599" s="56">
        <f t="shared" si="2564"/>
        <v>0</v>
      </c>
      <c r="AM599" s="56">
        <f t="shared" si="2564"/>
        <v>0</v>
      </c>
      <c r="AN599" s="57">
        <f t="shared" si="2565"/>
        <v>0</v>
      </c>
      <c r="AO599" s="56">
        <f t="shared" si="2566"/>
        <v>0</v>
      </c>
      <c r="AP599" s="56">
        <f t="shared" si="2566"/>
        <v>0</v>
      </c>
      <c r="AQ599" s="57">
        <f t="shared" si="2567"/>
        <v>0</v>
      </c>
      <c r="AR599" s="57">
        <f t="shared" si="2568"/>
        <v>0</v>
      </c>
      <c r="AS599" s="57" t="s">
        <v>65</v>
      </c>
      <c r="AT599" s="179"/>
      <c r="AU599" s="176"/>
      <c r="AV599" s="177"/>
      <c r="AW599" s="177"/>
      <c r="AX599" s="171">
        <f t="shared" si="2569"/>
        <v>0</v>
      </c>
      <c r="AY599" s="171">
        <f t="shared" si="2570"/>
        <v>0</v>
      </c>
      <c r="BD599" s="178" t="s">
        <v>30</v>
      </c>
    </row>
    <row r="600" spans="1:56" s="19" customFormat="1" ht="70.5" hidden="1" customHeight="1">
      <c r="A600" s="54">
        <v>2019</v>
      </c>
      <c r="B600" s="174">
        <v>8323</v>
      </c>
      <c r="C600" s="54">
        <v>2</v>
      </c>
      <c r="D600" s="54">
        <v>1</v>
      </c>
      <c r="E600" s="54">
        <v>3000</v>
      </c>
      <c r="F600" s="54">
        <v>3300</v>
      </c>
      <c r="G600" s="54">
        <v>334</v>
      </c>
      <c r="H600" s="163"/>
      <c r="I600" s="247" t="s">
        <v>427</v>
      </c>
      <c r="J600" s="56">
        <v>0</v>
      </c>
      <c r="K600" s="56">
        <v>0</v>
      </c>
      <c r="L600" s="57">
        <f t="shared" si="2540"/>
        <v>0</v>
      </c>
      <c r="M600" s="56">
        <v>0</v>
      </c>
      <c r="N600" s="56">
        <v>0</v>
      </c>
      <c r="O600" s="57">
        <f t="shared" si="2541"/>
        <v>0</v>
      </c>
      <c r="P600" s="57">
        <f t="shared" si="2560"/>
        <v>0</v>
      </c>
      <c r="Q600" s="56">
        <v>0</v>
      </c>
      <c r="R600" s="56">
        <v>0</v>
      </c>
      <c r="S600" s="57">
        <f t="shared" si="2542"/>
        <v>0</v>
      </c>
      <c r="T600" s="56">
        <v>0</v>
      </c>
      <c r="U600" s="56">
        <v>0</v>
      </c>
      <c r="V600" s="57">
        <f t="shared" si="2544"/>
        <v>0</v>
      </c>
      <c r="W600" s="57">
        <f t="shared" si="2561"/>
        <v>0</v>
      </c>
      <c r="X600" s="56">
        <v>0</v>
      </c>
      <c r="Y600" s="56">
        <v>0</v>
      </c>
      <c r="Z600" s="57">
        <f t="shared" si="2545"/>
        <v>0</v>
      </c>
      <c r="AA600" s="56">
        <v>0</v>
      </c>
      <c r="AB600" s="56">
        <v>0</v>
      </c>
      <c r="AC600" s="57">
        <f t="shared" si="2547"/>
        <v>0</v>
      </c>
      <c r="AD600" s="57">
        <f t="shared" si="2562"/>
        <v>0</v>
      </c>
      <c r="AE600" s="56">
        <v>0</v>
      </c>
      <c r="AF600" s="56">
        <v>0</v>
      </c>
      <c r="AG600" s="57">
        <f t="shared" si="2548"/>
        <v>0</v>
      </c>
      <c r="AH600" s="56">
        <v>0</v>
      </c>
      <c r="AI600" s="56">
        <v>0</v>
      </c>
      <c r="AJ600" s="57">
        <f t="shared" si="2550"/>
        <v>0</v>
      </c>
      <c r="AK600" s="57">
        <f t="shared" si="2563"/>
        <v>0</v>
      </c>
      <c r="AL600" s="56">
        <f t="shared" si="2564"/>
        <v>0</v>
      </c>
      <c r="AM600" s="56">
        <f t="shared" si="2564"/>
        <v>0</v>
      </c>
      <c r="AN600" s="57">
        <f t="shared" si="2565"/>
        <v>0</v>
      </c>
      <c r="AO600" s="56">
        <f t="shared" si="2566"/>
        <v>0</v>
      </c>
      <c r="AP600" s="56">
        <f t="shared" si="2566"/>
        <v>0</v>
      </c>
      <c r="AQ600" s="57">
        <f t="shared" si="2567"/>
        <v>0</v>
      </c>
      <c r="AR600" s="57">
        <f t="shared" si="2568"/>
        <v>0</v>
      </c>
      <c r="AS600" s="57" t="s">
        <v>65</v>
      </c>
      <c r="AT600" s="179"/>
      <c r="AU600" s="176"/>
      <c r="AV600" s="177"/>
      <c r="AW600" s="177"/>
      <c r="AX600" s="171">
        <f t="shared" si="2569"/>
        <v>0</v>
      </c>
      <c r="AY600" s="171">
        <f t="shared" si="2570"/>
        <v>0</v>
      </c>
      <c r="BD600" s="178" t="s">
        <v>30</v>
      </c>
    </row>
    <row r="601" spans="1:56" s="19" customFormat="1" ht="70.5" hidden="1" customHeight="1">
      <c r="A601" s="54">
        <v>2019</v>
      </c>
      <c r="B601" s="174">
        <v>8323</v>
      </c>
      <c r="C601" s="54">
        <v>2</v>
      </c>
      <c r="D601" s="54">
        <v>1</v>
      </c>
      <c r="E601" s="54"/>
      <c r="F601" s="54"/>
      <c r="G601" s="54">
        <v>334</v>
      </c>
      <c r="H601" s="163"/>
      <c r="I601" s="247" t="s">
        <v>1991</v>
      </c>
      <c r="J601" s="56">
        <v>0</v>
      </c>
      <c r="K601" s="56">
        <v>0</v>
      </c>
      <c r="L601" s="57">
        <f t="shared" si="2540"/>
        <v>0</v>
      </c>
      <c r="M601" s="56">
        <v>0</v>
      </c>
      <c r="N601" s="56">
        <v>0</v>
      </c>
      <c r="O601" s="57">
        <f t="shared" si="2541"/>
        <v>0</v>
      </c>
      <c r="P601" s="57">
        <f t="shared" si="2560"/>
        <v>0</v>
      </c>
      <c r="Q601" s="56">
        <v>0</v>
      </c>
      <c r="R601" s="56">
        <v>0</v>
      </c>
      <c r="S601" s="57">
        <f t="shared" si="2542"/>
        <v>0</v>
      </c>
      <c r="T601" s="56">
        <v>0</v>
      </c>
      <c r="U601" s="56">
        <v>0</v>
      </c>
      <c r="V601" s="57">
        <f t="shared" si="2544"/>
        <v>0</v>
      </c>
      <c r="W601" s="57">
        <f t="shared" si="2561"/>
        <v>0</v>
      </c>
      <c r="X601" s="56">
        <v>0</v>
      </c>
      <c r="Y601" s="56">
        <v>0</v>
      </c>
      <c r="Z601" s="57">
        <f t="shared" si="2545"/>
        <v>0</v>
      </c>
      <c r="AA601" s="56">
        <v>0</v>
      </c>
      <c r="AB601" s="56">
        <v>0</v>
      </c>
      <c r="AC601" s="57">
        <f t="shared" si="2547"/>
        <v>0</v>
      </c>
      <c r="AD601" s="57">
        <f t="shared" si="2562"/>
        <v>0</v>
      </c>
      <c r="AE601" s="56">
        <v>0</v>
      </c>
      <c r="AF601" s="56">
        <v>0</v>
      </c>
      <c r="AG601" s="57">
        <f t="shared" si="2548"/>
        <v>0</v>
      </c>
      <c r="AH601" s="56">
        <v>0</v>
      </c>
      <c r="AI601" s="56">
        <v>0</v>
      </c>
      <c r="AJ601" s="57">
        <f t="shared" si="2550"/>
        <v>0</v>
      </c>
      <c r="AK601" s="57">
        <f t="shared" si="2563"/>
        <v>0</v>
      </c>
      <c r="AL601" s="56">
        <f t="shared" si="2564"/>
        <v>0</v>
      </c>
      <c r="AM601" s="56">
        <f t="shared" si="2564"/>
        <v>0</v>
      </c>
      <c r="AN601" s="57">
        <f t="shared" si="2565"/>
        <v>0</v>
      </c>
      <c r="AO601" s="56">
        <f t="shared" si="2566"/>
        <v>0</v>
      </c>
      <c r="AP601" s="56">
        <f t="shared" si="2566"/>
        <v>0</v>
      </c>
      <c r="AQ601" s="57">
        <f t="shared" si="2567"/>
        <v>0</v>
      </c>
      <c r="AR601" s="57">
        <f t="shared" si="2568"/>
        <v>0</v>
      </c>
      <c r="AS601" s="57" t="s">
        <v>65</v>
      </c>
      <c r="AT601" s="179"/>
      <c r="AU601" s="176"/>
      <c r="AV601" s="177"/>
      <c r="AW601" s="177"/>
      <c r="AX601" s="171">
        <f t="shared" si="2569"/>
        <v>0</v>
      </c>
      <c r="AY601" s="171">
        <f t="shared" si="2570"/>
        <v>0</v>
      </c>
      <c r="BD601" s="178" t="s">
        <v>30</v>
      </c>
    </row>
    <row r="602" spans="1:56" s="19" customFormat="1" ht="70.5" hidden="1" customHeight="1">
      <c r="A602" s="54">
        <v>2019</v>
      </c>
      <c r="B602" s="174">
        <v>8323</v>
      </c>
      <c r="C602" s="54">
        <v>2</v>
      </c>
      <c r="D602" s="54">
        <v>1</v>
      </c>
      <c r="E602" s="54">
        <v>3000</v>
      </c>
      <c r="F602" s="54">
        <v>3300</v>
      </c>
      <c r="G602" s="54">
        <v>334</v>
      </c>
      <c r="H602" s="163"/>
      <c r="I602" s="247" t="s">
        <v>428</v>
      </c>
      <c r="J602" s="56">
        <v>0</v>
      </c>
      <c r="K602" s="56">
        <v>0</v>
      </c>
      <c r="L602" s="57">
        <f t="shared" si="2540"/>
        <v>0</v>
      </c>
      <c r="M602" s="56">
        <v>0</v>
      </c>
      <c r="N602" s="56">
        <v>0</v>
      </c>
      <c r="O602" s="57">
        <f t="shared" si="2541"/>
        <v>0</v>
      </c>
      <c r="P602" s="57">
        <f t="shared" si="2560"/>
        <v>0</v>
      </c>
      <c r="Q602" s="56">
        <v>0</v>
      </c>
      <c r="R602" s="56">
        <v>0</v>
      </c>
      <c r="S602" s="57">
        <f t="shared" si="2542"/>
        <v>0</v>
      </c>
      <c r="T602" s="56">
        <v>0</v>
      </c>
      <c r="U602" s="56">
        <v>0</v>
      </c>
      <c r="V602" s="57">
        <f t="shared" si="2544"/>
        <v>0</v>
      </c>
      <c r="W602" s="57">
        <f t="shared" si="2561"/>
        <v>0</v>
      </c>
      <c r="X602" s="56">
        <v>0</v>
      </c>
      <c r="Y602" s="56">
        <v>0</v>
      </c>
      <c r="Z602" s="57">
        <f t="shared" si="2545"/>
        <v>0</v>
      </c>
      <c r="AA602" s="56">
        <v>0</v>
      </c>
      <c r="AB602" s="56">
        <v>0</v>
      </c>
      <c r="AC602" s="57">
        <f t="shared" si="2547"/>
        <v>0</v>
      </c>
      <c r="AD602" s="57">
        <f t="shared" si="2562"/>
        <v>0</v>
      </c>
      <c r="AE602" s="56">
        <v>0</v>
      </c>
      <c r="AF602" s="56">
        <v>0</v>
      </c>
      <c r="AG602" s="57">
        <f t="shared" si="2548"/>
        <v>0</v>
      </c>
      <c r="AH602" s="56">
        <v>0</v>
      </c>
      <c r="AI602" s="56">
        <v>0</v>
      </c>
      <c r="AJ602" s="57">
        <f t="shared" si="2550"/>
        <v>0</v>
      </c>
      <c r="AK602" s="57">
        <f t="shared" si="2563"/>
        <v>0</v>
      </c>
      <c r="AL602" s="56">
        <f t="shared" si="2564"/>
        <v>0</v>
      </c>
      <c r="AM602" s="56">
        <f t="shared" si="2564"/>
        <v>0</v>
      </c>
      <c r="AN602" s="57">
        <f t="shared" si="2565"/>
        <v>0</v>
      </c>
      <c r="AO602" s="56">
        <f t="shared" si="2566"/>
        <v>0</v>
      </c>
      <c r="AP602" s="56">
        <f t="shared" si="2566"/>
        <v>0</v>
      </c>
      <c r="AQ602" s="57">
        <f t="shared" si="2567"/>
        <v>0</v>
      </c>
      <c r="AR602" s="57">
        <f t="shared" si="2568"/>
        <v>0</v>
      </c>
      <c r="AS602" s="57" t="s">
        <v>65</v>
      </c>
      <c r="AT602" s="179"/>
      <c r="AU602" s="176"/>
      <c r="AV602" s="177"/>
      <c r="AW602" s="177"/>
      <c r="AX602" s="171">
        <f t="shared" si="2569"/>
        <v>0</v>
      </c>
      <c r="AY602" s="171">
        <f t="shared" si="2570"/>
        <v>0</v>
      </c>
      <c r="BD602" s="224" t="s">
        <v>78</v>
      </c>
    </row>
    <row r="603" spans="1:56" s="19" customFormat="1" ht="70.5" customHeight="1">
      <c r="A603" s="54">
        <v>2019</v>
      </c>
      <c r="B603" s="174">
        <v>8323</v>
      </c>
      <c r="C603" s="54">
        <v>2</v>
      </c>
      <c r="D603" s="54">
        <v>1</v>
      </c>
      <c r="E603" s="54">
        <v>3000</v>
      </c>
      <c r="F603" s="54">
        <v>3300</v>
      </c>
      <c r="G603" s="54">
        <v>334</v>
      </c>
      <c r="H603" s="163">
        <v>1</v>
      </c>
      <c r="I603" s="247" t="s">
        <v>429</v>
      </c>
      <c r="J603" s="56">
        <v>883450</v>
      </c>
      <c r="K603" s="56">
        <v>0</v>
      </c>
      <c r="L603" s="57">
        <f t="shared" si="2540"/>
        <v>883450</v>
      </c>
      <c r="M603" s="56">
        <v>0</v>
      </c>
      <c r="N603" s="56">
        <v>0</v>
      </c>
      <c r="O603" s="57">
        <f t="shared" si="2541"/>
        <v>0</v>
      </c>
      <c r="P603" s="57">
        <f t="shared" si="2560"/>
        <v>883450</v>
      </c>
      <c r="Q603" s="56">
        <v>0</v>
      </c>
      <c r="R603" s="56">
        <v>0</v>
      </c>
      <c r="S603" s="57">
        <f t="shared" si="2542"/>
        <v>0</v>
      </c>
      <c r="T603" s="56">
        <v>0</v>
      </c>
      <c r="U603" s="56">
        <v>0</v>
      </c>
      <c r="V603" s="57">
        <f t="shared" si="2544"/>
        <v>0</v>
      </c>
      <c r="W603" s="57">
        <f t="shared" si="2561"/>
        <v>0</v>
      </c>
      <c r="X603" s="56">
        <v>0</v>
      </c>
      <c r="Y603" s="56">
        <v>0</v>
      </c>
      <c r="Z603" s="57">
        <f t="shared" si="2545"/>
        <v>0</v>
      </c>
      <c r="AA603" s="56">
        <v>0</v>
      </c>
      <c r="AB603" s="56">
        <v>0</v>
      </c>
      <c r="AC603" s="57">
        <f t="shared" si="2547"/>
        <v>0</v>
      </c>
      <c r="AD603" s="57">
        <f t="shared" si="2562"/>
        <v>0</v>
      </c>
      <c r="AE603" s="56">
        <v>0</v>
      </c>
      <c r="AF603" s="56">
        <v>0</v>
      </c>
      <c r="AG603" s="57">
        <f t="shared" si="2548"/>
        <v>0</v>
      </c>
      <c r="AH603" s="56">
        <v>0</v>
      </c>
      <c r="AI603" s="56">
        <v>0</v>
      </c>
      <c r="AJ603" s="57">
        <f t="shared" si="2550"/>
        <v>0</v>
      </c>
      <c r="AK603" s="57">
        <f t="shared" si="2563"/>
        <v>0</v>
      </c>
      <c r="AL603" s="56">
        <f t="shared" si="2564"/>
        <v>883450</v>
      </c>
      <c r="AM603" s="56">
        <f t="shared" si="2564"/>
        <v>0</v>
      </c>
      <c r="AN603" s="57">
        <f t="shared" si="2565"/>
        <v>883450</v>
      </c>
      <c r="AO603" s="56">
        <f t="shared" si="2566"/>
        <v>0</v>
      </c>
      <c r="AP603" s="56">
        <f t="shared" si="2566"/>
        <v>0</v>
      </c>
      <c r="AQ603" s="57">
        <f t="shared" si="2567"/>
        <v>0</v>
      </c>
      <c r="AR603" s="57">
        <f t="shared" si="2568"/>
        <v>883450</v>
      </c>
      <c r="AS603" s="57" t="s">
        <v>65</v>
      </c>
      <c r="AT603" s="179">
        <v>18</v>
      </c>
      <c r="AU603" s="176">
        <v>37</v>
      </c>
      <c r="AV603" s="177">
        <v>0</v>
      </c>
      <c r="AW603" s="177">
        <v>0</v>
      </c>
      <c r="AX603" s="171">
        <f t="shared" si="2569"/>
        <v>18</v>
      </c>
      <c r="AY603" s="171">
        <f t="shared" si="2570"/>
        <v>37</v>
      </c>
      <c r="BD603" s="224" t="s">
        <v>78</v>
      </c>
    </row>
    <row r="604" spans="1:56" s="19" customFormat="1" ht="70.5" hidden="1" customHeight="1">
      <c r="A604" s="54">
        <v>2018</v>
      </c>
      <c r="B604" s="174">
        <v>8323</v>
      </c>
      <c r="C604" s="54">
        <v>2</v>
      </c>
      <c r="D604" s="54">
        <v>1</v>
      </c>
      <c r="E604" s="54"/>
      <c r="F604" s="54"/>
      <c r="G604" s="54">
        <v>334</v>
      </c>
      <c r="H604" s="163"/>
      <c r="I604" s="247" t="s">
        <v>2108</v>
      </c>
      <c r="J604" s="56">
        <v>0</v>
      </c>
      <c r="K604" s="56">
        <v>0</v>
      </c>
      <c r="L604" s="57">
        <f t="shared" si="2540"/>
        <v>0</v>
      </c>
      <c r="M604" s="56">
        <v>0</v>
      </c>
      <c r="N604" s="56">
        <v>0</v>
      </c>
      <c r="O604" s="57">
        <f t="shared" si="2541"/>
        <v>0</v>
      </c>
      <c r="P604" s="57">
        <f t="shared" si="2560"/>
        <v>0</v>
      </c>
      <c r="Q604" s="56">
        <v>0</v>
      </c>
      <c r="R604" s="56">
        <v>0</v>
      </c>
      <c r="S604" s="57">
        <f t="shared" si="2542"/>
        <v>0</v>
      </c>
      <c r="T604" s="56">
        <v>0</v>
      </c>
      <c r="U604" s="56">
        <v>0</v>
      </c>
      <c r="V604" s="57">
        <f t="shared" si="2544"/>
        <v>0</v>
      </c>
      <c r="W604" s="57">
        <f t="shared" si="2561"/>
        <v>0</v>
      </c>
      <c r="X604" s="56">
        <v>0</v>
      </c>
      <c r="Y604" s="56">
        <v>0</v>
      </c>
      <c r="Z604" s="57">
        <f t="shared" si="2545"/>
        <v>0</v>
      </c>
      <c r="AA604" s="56">
        <v>0</v>
      </c>
      <c r="AB604" s="56">
        <v>0</v>
      </c>
      <c r="AC604" s="57">
        <f t="shared" si="2547"/>
        <v>0</v>
      </c>
      <c r="AD604" s="57">
        <f t="shared" si="2562"/>
        <v>0</v>
      </c>
      <c r="AE604" s="56">
        <v>0</v>
      </c>
      <c r="AF604" s="56">
        <v>0</v>
      </c>
      <c r="AG604" s="57">
        <f t="shared" si="2548"/>
        <v>0</v>
      </c>
      <c r="AH604" s="56">
        <v>0</v>
      </c>
      <c r="AI604" s="56">
        <v>0</v>
      </c>
      <c r="AJ604" s="57">
        <f t="shared" si="2550"/>
        <v>0</v>
      </c>
      <c r="AK604" s="57">
        <f t="shared" si="2563"/>
        <v>0</v>
      </c>
      <c r="AL604" s="56">
        <f t="shared" si="2564"/>
        <v>0</v>
      </c>
      <c r="AM604" s="56">
        <f t="shared" si="2564"/>
        <v>0</v>
      </c>
      <c r="AN604" s="57">
        <f t="shared" si="2565"/>
        <v>0</v>
      </c>
      <c r="AO604" s="56">
        <f t="shared" si="2566"/>
        <v>0</v>
      </c>
      <c r="AP604" s="56">
        <f t="shared" si="2566"/>
        <v>0</v>
      </c>
      <c r="AQ604" s="57">
        <f t="shared" si="2567"/>
        <v>0</v>
      </c>
      <c r="AR604" s="57">
        <f t="shared" si="2568"/>
        <v>0</v>
      </c>
      <c r="AS604" s="57" t="s">
        <v>65</v>
      </c>
      <c r="AT604" s="179"/>
      <c r="AU604" s="176"/>
      <c r="AV604" s="177"/>
      <c r="AW604" s="177"/>
      <c r="AX604" s="177"/>
      <c r="AY604" s="177"/>
      <c r="BD604" s="224" t="s">
        <v>78</v>
      </c>
    </row>
    <row r="605" spans="1:56" s="19" customFormat="1" ht="70.5" hidden="1" customHeight="1">
      <c r="A605" s="54">
        <v>2018</v>
      </c>
      <c r="B605" s="174">
        <v>8323</v>
      </c>
      <c r="C605" s="54">
        <v>2</v>
      </c>
      <c r="D605" s="54">
        <v>1</v>
      </c>
      <c r="E605" s="54">
        <v>3000</v>
      </c>
      <c r="F605" s="54">
        <v>3300</v>
      </c>
      <c r="G605" s="54">
        <v>334</v>
      </c>
      <c r="H605" s="163"/>
      <c r="I605" s="247" t="s">
        <v>2109</v>
      </c>
      <c r="J605" s="56">
        <v>0</v>
      </c>
      <c r="K605" s="56">
        <v>0</v>
      </c>
      <c r="L605" s="57">
        <f t="shared" si="2540"/>
        <v>0</v>
      </c>
      <c r="M605" s="56">
        <v>0</v>
      </c>
      <c r="N605" s="56">
        <v>0</v>
      </c>
      <c r="O605" s="57">
        <f t="shared" si="2541"/>
        <v>0</v>
      </c>
      <c r="P605" s="57">
        <f t="shared" si="2560"/>
        <v>0</v>
      </c>
      <c r="Q605" s="56">
        <v>0</v>
      </c>
      <c r="R605" s="56">
        <v>0</v>
      </c>
      <c r="S605" s="57">
        <f t="shared" si="2542"/>
        <v>0</v>
      </c>
      <c r="T605" s="56">
        <v>0</v>
      </c>
      <c r="U605" s="56">
        <v>0</v>
      </c>
      <c r="V605" s="57">
        <f t="shared" si="2544"/>
        <v>0</v>
      </c>
      <c r="W605" s="57">
        <f t="shared" si="2561"/>
        <v>0</v>
      </c>
      <c r="X605" s="56">
        <v>0</v>
      </c>
      <c r="Y605" s="56">
        <v>0</v>
      </c>
      <c r="Z605" s="57">
        <f t="shared" si="2545"/>
        <v>0</v>
      </c>
      <c r="AA605" s="56">
        <v>0</v>
      </c>
      <c r="AB605" s="56">
        <v>0</v>
      </c>
      <c r="AC605" s="57">
        <f t="shared" si="2547"/>
        <v>0</v>
      </c>
      <c r="AD605" s="57">
        <f t="shared" si="2562"/>
        <v>0</v>
      </c>
      <c r="AE605" s="56">
        <v>0</v>
      </c>
      <c r="AF605" s="56">
        <v>0</v>
      </c>
      <c r="AG605" s="57">
        <f t="shared" si="2548"/>
        <v>0</v>
      </c>
      <c r="AH605" s="56">
        <v>0</v>
      </c>
      <c r="AI605" s="56">
        <v>0</v>
      </c>
      <c r="AJ605" s="57">
        <f t="shared" si="2550"/>
        <v>0</v>
      </c>
      <c r="AK605" s="57">
        <f t="shared" si="2563"/>
        <v>0</v>
      </c>
      <c r="AL605" s="56">
        <f t="shared" si="2564"/>
        <v>0</v>
      </c>
      <c r="AM605" s="56">
        <f t="shared" si="2564"/>
        <v>0</v>
      </c>
      <c r="AN605" s="57">
        <f t="shared" si="2565"/>
        <v>0</v>
      </c>
      <c r="AO605" s="56">
        <f t="shared" si="2566"/>
        <v>0</v>
      </c>
      <c r="AP605" s="56">
        <f t="shared" si="2566"/>
        <v>0</v>
      </c>
      <c r="AQ605" s="57">
        <f t="shared" si="2567"/>
        <v>0</v>
      </c>
      <c r="AR605" s="57">
        <f t="shared" si="2568"/>
        <v>0</v>
      </c>
      <c r="AS605" s="57" t="s">
        <v>65</v>
      </c>
      <c r="AT605" s="179"/>
      <c r="AU605" s="176"/>
      <c r="AV605" s="177"/>
      <c r="AW605" s="177"/>
      <c r="AX605" s="177"/>
      <c r="AY605" s="177"/>
      <c r="BD605" s="224" t="s">
        <v>78</v>
      </c>
    </row>
    <row r="606" spans="1:56" s="19" customFormat="1" ht="70.5" hidden="1" customHeight="1">
      <c r="A606" s="54">
        <v>2018</v>
      </c>
      <c r="B606" s="174">
        <v>8323</v>
      </c>
      <c r="C606" s="54">
        <v>2</v>
      </c>
      <c r="D606" s="54">
        <v>1</v>
      </c>
      <c r="E606" s="54">
        <v>3000</v>
      </c>
      <c r="F606" s="54">
        <v>3300</v>
      </c>
      <c r="G606" s="54">
        <v>334</v>
      </c>
      <c r="H606" s="163"/>
      <c r="I606" s="247" t="s">
        <v>403</v>
      </c>
      <c r="J606" s="56">
        <v>0</v>
      </c>
      <c r="K606" s="56">
        <v>0</v>
      </c>
      <c r="L606" s="57">
        <f t="shared" si="2540"/>
        <v>0</v>
      </c>
      <c r="M606" s="56">
        <v>0</v>
      </c>
      <c r="N606" s="56">
        <v>0</v>
      </c>
      <c r="O606" s="57">
        <f t="shared" si="2541"/>
        <v>0</v>
      </c>
      <c r="P606" s="57">
        <f t="shared" si="2560"/>
        <v>0</v>
      </c>
      <c r="Q606" s="56">
        <v>0</v>
      </c>
      <c r="R606" s="56">
        <v>0</v>
      </c>
      <c r="S606" s="57">
        <f t="shared" si="2542"/>
        <v>0</v>
      </c>
      <c r="T606" s="56">
        <v>0</v>
      </c>
      <c r="U606" s="56">
        <v>0</v>
      </c>
      <c r="V606" s="57">
        <f t="shared" si="2544"/>
        <v>0</v>
      </c>
      <c r="W606" s="57">
        <f t="shared" si="2561"/>
        <v>0</v>
      </c>
      <c r="X606" s="56">
        <v>0</v>
      </c>
      <c r="Y606" s="56">
        <v>0</v>
      </c>
      <c r="Z606" s="57">
        <f t="shared" si="2545"/>
        <v>0</v>
      </c>
      <c r="AA606" s="56">
        <v>0</v>
      </c>
      <c r="AB606" s="56">
        <v>0</v>
      </c>
      <c r="AC606" s="57">
        <f t="shared" si="2547"/>
        <v>0</v>
      </c>
      <c r="AD606" s="57">
        <f t="shared" si="2562"/>
        <v>0</v>
      </c>
      <c r="AE606" s="56">
        <v>0</v>
      </c>
      <c r="AF606" s="56">
        <v>0</v>
      </c>
      <c r="AG606" s="57">
        <f t="shared" si="2548"/>
        <v>0</v>
      </c>
      <c r="AH606" s="56">
        <v>0</v>
      </c>
      <c r="AI606" s="56">
        <v>0</v>
      </c>
      <c r="AJ606" s="57">
        <f t="shared" si="2550"/>
        <v>0</v>
      </c>
      <c r="AK606" s="57">
        <f t="shared" si="2563"/>
        <v>0</v>
      </c>
      <c r="AL606" s="56">
        <f t="shared" si="2564"/>
        <v>0</v>
      </c>
      <c r="AM606" s="56">
        <f t="shared" si="2564"/>
        <v>0</v>
      </c>
      <c r="AN606" s="57">
        <f t="shared" si="2565"/>
        <v>0</v>
      </c>
      <c r="AO606" s="56">
        <f t="shared" si="2566"/>
        <v>0</v>
      </c>
      <c r="AP606" s="56">
        <f t="shared" si="2566"/>
        <v>0</v>
      </c>
      <c r="AQ606" s="57">
        <f t="shared" si="2567"/>
        <v>0</v>
      </c>
      <c r="AR606" s="57">
        <f t="shared" si="2568"/>
        <v>0</v>
      </c>
      <c r="AS606" s="57" t="s">
        <v>65</v>
      </c>
      <c r="AT606" s="179"/>
      <c r="AU606" s="176"/>
      <c r="AV606" s="177"/>
      <c r="AW606" s="177"/>
      <c r="AX606" s="177"/>
      <c r="AY606" s="177"/>
      <c r="BD606" s="224" t="s">
        <v>78</v>
      </c>
    </row>
    <row r="607" spans="1:56" s="19" customFormat="1" ht="70.5" hidden="1" customHeight="1">
      <c r="A607" s="54">
        <v>2018</v>
      </c>
      <c r="B607" s="174">
        <v>8323</v>
      </c>
      <c r="C607" s="54">
        <v>2</v>
      </c>
      <c r="D607" s="54">
        <v>1</v>
      </c>
      <c r="E607" s="54">
        <v>3000</v>
      </c>
      <c r="F607" s="54">
        <v>3300</v>
      </c>
      <c r="G607" s="54">
        <v>334</v>
      </c>
      <c r="H607" s="163"/>
      <c r="I607" s="247" t="s">
        <v>2171</v>
      </c>
      <c r="J607" s="56">
        <f t="shared" ref="J607" si="2571">ROUND(P607*0.8,0)</f>
        <v>0</v>
      </c>
      <c r="K607" s="56">
        <v>0</v>
      </c>
      <c r="L607" s="57">
        <f t="shared" ref="L607" si="2572">J607+K607</f>
        <v>0</v>
      </c>
      <c r="M607" s="56">
        <f t="shared" ref="M607" si="2573">P607-J607</f>
        <v>0</v>
      </c>
      <c r="N607" s="56">
        <v>0</v>
      </c>
      <c r="O607" s="57">
        <f t="shared" ref="O607" si="2574">M607+N607</f>
        <v>0</v>
      </c>
      <c r="P607" s="57">
        <v>0</v>
      </c>
      <c r="Q607" s="56">
        <f t="shared" ref="Q607" si="2575">ROUND(W607*0.8,0)</f>
        <v>0</v>
      </c>
      <c r="R607" s="56">
        <v>0</v>
      </c>
      <c r="S607" s="57">
        <f t="shared" si="2542"/>
        <v>0</v>
      </c>
      <c r="T607" s="56">
        <f t="shared" ref="T607" si="2576">W607-Q607</f>
        <v>0</v>
      </c>
      <c r="U607" s="56">
        <v>0</v>
      </c>
      <c r="V607" s="57">
        <f t="shared" si="2544"/>
        <v>0</v>
      </c>
      <c r="W607" s="57">
        <v>0</v>
      </c>
      <c r="X607" s="56">
        <f t="shared" ref="X607" si="2577">ROUND(AD607*0.8,0)</f>
        <v>0</v>
      </c>
      <c r="Y607" s="56">
        <v>0</v>
      </c>
      <c r="Z607" s="57">
        <f t="shared" si="2545"/>
        <v>0</v>
      </c>
      <c r="AA607" s="56">
        <f t="shared" ref="AA607" si="2578">AD607-X607</f>
        <v>0</v>
      </c>
      <c r="AB607" s="56">
        <v>0</v>
      </c>
      <c r="AC607" s="57">
        <f t="shared" si="2547"/>
        <v>0</v>
      </c>
      <c r="AD607" s="57">
        <v>0</v>
      </c>
      <c r="AE607" s="56">
        <f t="shared" ref="AE607" si="2579">ROUND(AK607*0.8,0)</f>
        <v>0</v>
      </c>
      <c r="AF607" s="56">
        <v>0</v>
      </c>
      <c r="AG607" s="57">
        <f t="shared" si="2548"/>
        <v>0</v>
      </c>
      <c r="AH607" s="56">
        <f t="shared" ref="AH607" si="2580">AK607-AE607</f>
        <v>0</v>
      </c>
      <c r="AI607" s="56">
        <v>0</v>
      </c>
      <c r="AJ607" s="57">
        <f t="shared" si="2550"/>
        <v>0</v>
      </c>
      <c r="AK607" s="57">
        <v>0</v>
      </c>
      <c r="AL607" s="56">
        <f t="shared" ref="AL607" si="2581">ROUND(AR607*0.8,0)</f>
        <v>0</v>
      </c>
      <c r="AM607" s="56">
        <v>0</v>
      </c>
      <c r="AN607" s="57">
        <f t="shared" si="2565"/>
        <v>0</v>
      </c>
      <c r="AO607" s="56">
        <f t="shared" ref="AO607" si="2582">AR607-AL607</f>
        <v>0</v>
      </c>
      <c r="AP607" s="56">
        <v>0</v>
      </c>
      <c r="AQ607" s="57">
        <f t="shared" si="2567"/>
        <v>0</v>
      </c>
      <c r="AR607" s="57">
        <v>0</v>
      </c>
      <c r="AS607" s="57" t="s">
        <v>65</v>
      </c>
      <c r="AT607" s="176"/>
      <c r="AU607" s="176"/>
      <c r="AV607" s="177"/>
      <c r="AW607" s="177"/>
      <c r="AX607" s="177"/>
      <c r="AY607" s="177"/>
      <c r="BD607" s="224"/>
    </row>
    <row r="608" spans="1:56" s="19" customFormat="1" ht="110.25" hidden="1" customHeight="1">
      <c r="A608" s="54">
        <v>2018</v>
      </c>
      <c r="B608" s="189">
        <v>8323</v>
      </c>
      <c r="C608" s="54">
        <v>2</v>
      </c>
      <c r="D608" s="54">
        <v>1</v>
      </c>
      <c r="E608" s="54">
        <v>3000</v>
      </c>
      <c r="F608" s="54">
        <v>3300</v>
      </c>
      <c r="G608" s="54">
        <v>334</v>
      </c>
      <c r="H608" s="163"/>
      <c r="I608" s="246" t="s">
        <v>430</v>
      </c>
      <c r="J608" s="57">
        <f>SUM(J609:J610)</f>
        <v>0</v>
      </c>
      <c r="K608" s="57">
        <f t="shared" ref="K608:O608" si="2583">SUM(K609:K610)</f>
        <v>0</v>
      </c>
      <c r="L608" s="57">
        <f t="shared" si="2583"/>
        <v>0</v>
      </c>
      <c r="M608" s="57">
        <f t="shared" si="2583"/>
        <v>0</v>
      </c>
      <c r="N608" s="57">
        <f t="shared" si="2583"/>
        <v>0</v>
      </c>
      <c r="O608" s="57">
        <f t="shared" si="2583"/>
        <v>0</v>
      </c>
      <c r="P608" s="57">
        <f>L608+O608</f>
        <v>0</v>
      </c>
      <c r="Q608" s="57">
        <f>SUM(Q609:Q610)</f>
        <v>0</v>
      </c>
      <c r="R608" s="57">
        <f t="shared" ref="R608:V608" si="2584">SUM(R609:R610)</f>
        <v>0</v>
      </c>
      <c r="S608" s="57">
        <f t="shared" si="2584"/>
        <v>0</v>
      </c>
      <c r="T608" s="57">
        <f t="shared" si="2584"/>
        <v>0</v>
      </c>
      <c r="U608" s="57">
        <f t="shared" si="2584"/>
        <v>0</v>
      </c>
      <c r="V608" s="57">
        <f t="shared" si="2584"/>
        <v>0</v>
      </c>
      <c r="W608" s="57">
        <f>S608+V608</f>
        <v>0</v>
      </c>
      <c r="X608" s="57">
        <f>SUM(X609:X610)</f>
        <v>0</v>
      </c>
      <c r="Y608" s="57">
        <f t="shared" ref="Y608:AC608" si="2585">SUM(Y609:Y610)</f>
        <v>0</v>
      </c>
      <c r="Z608" s="57">
        <f t="shared" si="2585"/>
        <v>0</v>
      </c>
      <c r="AA608" s="57">
        <f t="shared" si="2585"/>
        <v>0</v>
      </c>
      <c r="AB608" s="57">
        <f t="shared" si="2585"/>
        <v>0</v>
      </c>
      <c r="AC608" s="57">
        <f t="shared" si="2585"/>
        <v>0</v>
      </c>
      <c r="AD608" s="57">
        <f>Z608+AC608</f>
        <v>0</v>
      </c>
      <c r="AE608" s="57">
        <f>SUM(AE609:AE610)</f>
        <v>0</v>
      </c>
      <c r="AF608" s="57">
        <f t="shared" ref="AF608:AI608" si="2586">SUM(AF609:AF610)</f>
        <v>0</v>
      </c>
      <c r="AG608" s="57">
        <f t="shared" si="2586"/>
        <v>0</v>
      </c>
      <c r="AH608" s="57">
        <f t="shared" si="2586"/>
        <v>0</v>
      </c>
      <c r="AI608" s="57">
        <f t="shared" si="2586"/>
        <v>0</v>
      </c>
      <c r="AJ608" s="57">
        <f t="shared" ref="AJ608" si="2587">SUM(AJ609:AJ610)</f>
        <v>0</v>
      </c>
      <c r="AK608" s="57">
        <f>AG608+AJ608</f>
        <v>0</v>
      </c>
      <c r="AL608" s="57">
        <f>SUM(AL609:AL610)</f>
        <v>0</v>
      </c>
      <c r="AM608" s="57">
        <f t="shared" ref="AM608:AQ608" si="2588">SUM(AM609:AM610)</f>
        <v>0</v>
      </c>
      <c r="AN608" s="57">
        <f t="shared" si="2588"/>
        <v>0</v>
      </c>
      <c r="AO608" s="57">
        <f t="shared" si="2588"/>
        <v>0</v>
      </c>
      <c r="AP608" s="57">
        <f t="shared" si="2588"/>
        <v>0</v>
      </c>
      <c r="AQ608" s="57">
        <f t="shared" si="2588"/>
        <v>0</v>
      </c>
      <c r="AR608" s="57">
        <f>AN608+AQ608</f>
        <v>0</v>
      </c>
      <c r="AS608" s="168" t="s">
        <v>65</v>
      </c>
      <c r="AT608" s="183"/>
      <c r="AU608" s="170"/>
      <c r="AV608" s="231"/>
      <c r="AW608" s="231"/>
      <c r="AX608" s="231"/>
      <c r="AY608" s="231"/>
      <c r="BD608" s="224"/>
    </row>
    <row r="609" spans="1:56" s="19" customFormat="1" ht="70.5" hidden="1" customHeight="1">
      <c r="A609" s="54">
        <v>2018</v>
      </c>
      <c r="B609" s="174">
        <v>8323</v>
      </c>
      <c r="C609" s="54">
        <v>2</v>
      </c>
      <c r="D609" s="54">
        <v>1</v>
      </c>
      <c r="E609" s="54">
        <v>3000</v>
      </c>
      <c r="F609" s="54">
        <v>3300</v>
      </c>
      <c r="G609" s="54">
        <v>334</v>
      </c>
      <c r="H609" s="163"/>
      <c r="I609" s="247" t="s">
        <v>431</v>
      </c>
      <c r="J609" s="56">
        <f t="shared" ref="J609" si="2589">ROUND(P609*0.8,0)</f>
        <v>0</v>
      </c>
      <c r="K609" s="56">
        <v>0</v>
      </c>
      <c r="L609" s="57">
        <f t="shared" ref="L609:L610" si="2590">J609+K609</f>
        <v>0</v>
      </c>
      <c r="M609" s="56">
        <f>P609-J609</f>
        <v>0</v>
      </c>
      <c r="N609" s="56">
        <v>0</v>
      </c>
      <c r="O609" s="57">
        <f t="shared" ref="O609:O610" si="2591">M609+N609</f>
        <v>0</v>
      </c>
      <c r="P609" s="57">
        <v>0</v>
      </c>
      <c r="Q609" s="56">
        <f t="shared" ref="Q609" si="2592">ROUND(W609*0.8,0)</f>
        <v>0</v>
      </c>
      <c r="R609" s="56">
        <v>0</v>
      </c>
      <c r="S609" s="57">
        <f t="shared" ref="S609:S610" si="2593">Q609+R609</f>
        <v>0</v>
      </c>
      <c r="T609" s="56">
        <f>W609-Q609</f>
        <v>0</v>
      </c>
      <c r="U609" s="56">
        <v>0</v>
      </c>
      <c r="V609" s="57">
        <f t="shared" ref="V609:V610" si="2594">T609+U609</f>
        <v>0</v>
      </c>
      <c r="W609" s="57">
        <v>0</v>
      </c>
      <c r="X609" s="56">
        <f t="shared" ref="X609" si="2595">ROUND(AD609*0.8,0)</f>
        <v>0</v>
      </c>
      <c r="Y609" s="56">
        <v>0</v>
      </c>
      <c r="Z609" s="57">
        <f t="shared" ref="Z609:Z610" si="2596">X609+Y609</f>
        <v>0</v>
      </c>
      <c r="AA609" s="56">
        <f>AD609-X609</f>
        <v>0</v>
      </c>
      <c r="AB609" s="56">
        <v>0</v>
      </c>
      <c r="AC609" s="57">
        <f t="shared" ref="AC609:AC610" si="2597">AA609+AB609</f>
        <v>0</v>
      </c>
      <c r="AD609" s="57">
        <v>0</v>
      </c>
      <c r="AE609" s="56">
        <f t="shared" ref="AE609" si="2598">ROUND(AK609*0.8,0)</f>
        <v>0</v>
      </c>
      <c r="AF609" s="56">
        <v>0</v>
      </c>
      <c r="AG609" s="57">
        <f t="shared" ref="AG609:AG610" si="2599">AE609+AF609</f>
        <v>0</v>
      </c>
      <c r="AH609" s="56">
        <f>AK609-AE609</f>
        <v>0</v>
      </c>
      <c r="AI609" s="56">
        <v>0</v>
      </c>
      <c r="AJ609" s="57">
        <f t="shared" ref="AJ609:AJ610" si="2600">AH609+AI609</f>
        <v>0</v>
      </c>
      <c r="AK609" s="57">
        <v>0</v>
      </c>
      <c r="AL609" s="56">
        <f t="shared" ref="AL609" si="2601">ROUND(AR609*0.8,0)</f>
        <v>0</v>
      </c>
      <c r="AM609" s="56">
        <v>0</v>
      </c>
      <c r="AN609" s="57">
        <f t="shared" ref="AN609:AN610" si="2602">AL609+AM609</f>
        <v>0</v>
      </c>
      <c r="AO609" s="56">
        <f>AR609-AL609</f>
        <v>0</v>
      </c>
      <c r="AP609" s="56">
        <v>0</v>
      </c>
      <c r="AQ609" s="57">
        <f t="shared" ref="AQ609:AQ610" si="2603">AO609+AP609</f>
        <v>0</v>
      </c>
      <c r="AR609" s="57">
        <v>0</v>
      </c>
      <c r="AS609" s="57" t="s">
        <v>65</v>
      </c>
      <c r="AT609" s="179"/>
      <c r="AU609" s="176"/>
      <c r="AV609" s="177"/>
      <c r="AW609" s="177"/>
      <c r="AX609" s="177"/>
      <c r="AY609" s="177"/>
      <c r="BD609" s="224" t="s">
        <v>78</v>
      </c>
    </row>
    <row r="610" spans="1:56" s="19" customFormat="1" ht="70.5" hidden="1" customHeight="1">
      <c r="A610" s="54">
        <v>2018</v>
      </c>
      <c r="B610" s="174">
        <v>8323</v>
      </c>
      <c r="C610" s="54">
        <v>2</v>
      </c>
      <c r="D610" s="54">
        <v>1</v>
      </c>
      <c r="E610" s="54">
        <v>3000</v>
      </c>
      <c r="F610" s="54">
        <v>3300</v>
      </c>
      <c r="G610" s="54">
        <v>334</v>
      </c>
      <c r="H610" s="163"/>
      <c r="I610" s="247" t="s">
        <v>389</v>
      </c>
      <c r="J610" s="56">
        <v>0</v>
      </c>
      <c r="K610" s="56">
        <v>0</v>
      </c>
      <c r="L610" s="57">
        <f t="shared" si="2590"/>
        <v>0</v>
      </c>
      <c r="M610" s="56">
        <v>0</v>
      </c>
      <c r="N610" s="56">
        <v>0</v>
      </c>
      <c r="O610" s="57">
        <f t="shared" si="2591"/>
        <v>0</v>
      </c>
      <c r="P610" s="57">
        <f t="shared" ref="P610" si="2604">L610+O610</f>
        <v>0</v>
      </c>
      <c r="Q610" s="56">
        <v>0</v>
      </c>
      <c r="R610" s="56">
        <v>0</v>
      </c>
      <c r="S610" s="57">
        <f t="shared" si="2593"/>
        <v>0</v>
      </c>
      <c r="T610" s="56">
        <v>0</v>
      </c>
      <c r="U610" s="56">
        <v>0</v>
      </c>
      <c r="V610" s="57">
        <f t="shared" si="2594"/>
        <v>0</v>
      </c>
      <c r="W610" s="57">
        <f t="shared" ref="W610" si="2605">S610+V610</f>
        <v>0</v>
      </c>
      <c r="X610" s="56">
        <v>0</v>
      </c>
      <c r="Y610" s="56">
        <v>0</v>
      </c>
      <c r="Z610" s="57">
        <f t="shared" si="2596"/>
        <v>0</v>
      </c>
      <c r="AA610" s="56">
        <v>0</v>
      </c>
      <c r="AB610" s="56">
        <v>0</v>
      </c>
      <c r="AC610" s="57">
        <f t="shared" si="2597"/>
        <v>0</v>
      </c>
      <c r="AD610" s="57">
        <f t="shared" ref="AD610" si="2606">Z610+AC610</f>
        <v>0</v>
      </c>
      <c r="AE610" s="56">
        <v>0</v>
      </c>
      <c r="AF610" s="56">
        <v>0</v>
      </c>
      <c r="AG610" s="57">
        <f t="shared" si="2599"/>
        <v>0</v>
      </c>
      <c r="AH610" s="56">
        <v>0</v>
      </c>
      <c r="AI610" s="56">
        <v>0</v>
      </c>
      <c r="AJ610" s="57">
        <f t="shared" si="2600"/>
        <v>0</v>
      </c>
      <c r="AK610" s="57">
        <f t="shared" ref="AK610" si="2607">AG610+AJ610</f>
        <v>0</v>
      </c>
      <c r="AL610" s="56">
        <f t="shared" ref="AL610:AM610" si="2608">J610-Q610-X610-AE610</f>
        <v>0</v>
      </c>
      <c r="AM610" s="56">
        <f t="shared" si="2608"/>
        <v>0</v>
      </c>
      <c r="AN610" s="57">
        <f t="shared" si="2602"/>
        <v>0</v>
      </c>
      <c r="AO610" s="56">
        <f t="shared" ref="AO610:AP610" si="2609">M610-T610-AA610-AH610</f>
        <v>0</v>
      </c>
      <c r="AP610" s="56">
        <f t="shared" si="2609"/>
        <v>0</v>
      </c>
      <c r="AQ610" s="57">
        <f t="shared" si="2603"/>
        <v>0</v>
      </c>
      <c r="AR610" s="57">
        <f t="shared" ref="AR610" si="2610">AN610+AQ610</f>
        <v>0</v>
      </c>
      <c r="AS610" s="57" t="s">
        <v>65</v>
      </c>
      <c r="AT610" s="179"/>
      <c r="AU610" s="176"/>
      <c r="AV610" s="177"/>
      <c r="AW610" s="177"/>
      <c r="AX610" s="177"/>
      <c r="AY610" s="177"/>
      <c r="BD610" s="224" t="s">
        <v>78</v>
      </c>
    </row>
    <row r="611" spans="1:56" s="19" customFormat="1" ht="70.5" customHeight="1">
      <c r="A611" s="154">
        <v>2019</v>
      </c>
      <c r="B611" s="155">
        <v>8323</v>
      </c>
      <c r="C611" s="154">
        <v>2</v>
      </c>
      <c r="D611" s="154">
        <v>1</v>
      </c>
      <c r="E611" s="154">
        <v>3000</v>
      </c>
      <c r="F611" s="154">
        <v>3300</v>
      </c>
      <c r="G611" s="154">
        <v>336</v>
      </c>
      <c r="H611" s="154"/>
      <c r="I611" s="172" t="s">
        <v>74</v>
      </c>
      <c r="J611" s="158">
        <f>SUM(J612:J626)</f>
        <v>0</v>
      </c>
      <c r="K611" s="158">
        <f t="shared" ref="K611:O611" si="2611">SUM(K612:K626)</f>
        <v>0</v>
      </c>
      <c r="L611" s="158">
        <f t="shared" si="2611"/>
        <v>0</v>
      </c>
      <c r="M611" s="158">
        <f t="shared" si="2611"/>
        <v>26900</v>
      </c>
      <c r="N611" s="158">
        <f t="shared" si="2611"/>
        <v>0</v>
      </c>
      <c r="O611" s="158">
        <f t="shared" si="2611"/>
        <v>26900</v>
      </c>
      <c r="P611" s="158">
        <f>L611+O611</f>
        <v>26900</v>
      </c>
      <c r="Q611" s="158">
        <f>SUM(Q612:Q626)</f>
        <v>0</v>
      </c>
      <c r="R611" s="158">
        <f t="shared" ref="R611:V611" si="2612">SUM(R612:R626)</f>
        <v>0</v>
      </c>
      <c r="S611" s="158">
        <f t="shared" si="2612"/>
        <v>0</v>
      </c>
      <c r="T611" s="158">
        <f t="shared" si="2612"/>
        <v>0</v>
      </c>
      <c r="U611" s="158">
        <f t="shared" si="2612"/>
        <v>0</v>
      </c>
      <c r="V611" s="158">
        <f t="shared" si="2612"/>
        <v>0</v>
      </c>
      <c r="W611" s="158">
        <f>S611+V611</f>
        <v>0</v>
      </c>
      <c r="X611" s="158">
        <f>SUM(X612:X626)</f>
        <v>0</v>
      </c>
      <c r="Y611" s="158">
        <f t="shared" ref="Y611:AC611" si="2613">SUM(Y612:Y626)</f>
        <v>0</v>
      </c>
      <c r="Z611" s="158">
        <f t="shared" si="2613"/>
        <v>0</v>
      </c>
      <c r="AA611" s="158">
        <f t="shared" si="2613"/>
        <v>0</v>
      </c>
      <c r="AB611" s="158">
        <f t="shared" si="2613"/>
        <v>0</v>
      </c>
      <c r="AC611" s="158">
        <f t="shared" si="2613"/>
        <v>0</v>
      </c>
      <c r="AD611" s="158">
        <f>Z611+AC611</f>
        <v>0</v>
      </c>
      <c r="AE611" s="158">
        <f>SUM(AE612:AE626)</f>
        <v>0</v>
      </c>
      <c r="AF611" s="158">
        <f t="shared" ref="AF611:AI611" si="2614">SUM(AF612:AF626)</f>
        <v>0</v>
      </c>
      <c r="AG611" s="158">
        <f t="shared" si="2614"/>
        <v>0</v>
      </c>
      <c r="AH611" s="158">
        <f t="shared" si="2614"/>
        <v>0</v>
      </c>
      <c r="AI611" s="158">
        <f t="shared" si="2614"/>
        <v>0</v>
      </c>
      <c r="AJ611" s="158">
        <f t="shared" ref="AJ611" si="2615">SUM(AJ612:AJ626)</f>
        <v>0</v>
      </c>
      <c r="AK611" s="158">
        <f>AG611+AJ611</f>
        <v>0</v>
      </c>
      <c r="AL611" s="158">
        <f>SUM(AL612:AL626)</f>
        <v>0</v>
      </c>
      <c r="AM611" s="158">
        <f t="shared" ref="AM611:AQ611" si="2616">SUM(AM612:AM626)</f>
        <v>0</v>
      </c>
      <c r="AN611" s="158">
        <f t="shared" si="2616"/>
        <v>0</v>
      </c>
      <c r="AO611" s="158">
        <f t="shared" si="2616"/>
        <v>26900</v>
      </c>
      <c r="AP611" s="158">
        <f t="shared" si="2616"/>
        <v>0</v>
      </c>
      <c r="AQ611" s="158">
        <f t="shared" si="2616"/>
        <v>26900</v>
      </c>
      <c r="AR611" s="158">
        <f>AN611+AQ611</f>
        <v>26900</v>
      </c>
      <c r="AS611" s="158"/>
      <c r="AT611" s="159"/>
      <c r="AU611" s="160"/>
      <c r="AV611" s="161"/>
      <c r="AW611" s="161"/>
      <c r="AX611" s="161"/>
      <c r="AY611" s="161"/>
      <c r="BD611" s="173"/>
    </row>
    <row r="612" spans="1:56" s="19" customFormat="1" ht="70.5" hidden="1" customHeight="1">
      <c r="A612" s="54">
        <v>2018</v>
      </c>
      <c r="B612" s="174">
        <v>8323</v>
      </c>
      <c r="C612" s="54">
        <v>2</v>
      </c>
      <c r="D612" s="54">
        <v>1</v>
      </c>
      <c r="E612" s="54">
        <v>3000</v>
      </c>
      <c r="F612" s="54">
        <v>3300</v>
      </c>
      <c r="G612" s="54">
        <v>336</v>
      </c>
      <c r="H612" s="163">
        <v>1</v>
      </c>
      <c r="I612" s="175" t="s">
        <v>432</v>
      </c>
      <c r="J612" s="56">
        <v>0</v>
      </c>
      <c r="K612" s="56">
        <v>0</v>
      </c>
      <c r="L612" s="57">
        <f t="shared" ref="L612:L626" si="2617">J612+K612</f>
        <v>0</v>
      </c>
      <c r="M612" s="56">
        <f t="shared" ref="M612:M626" si="2618">P612-J612</f>
        <v>0</v>
      </c>
      <c r="N612" s="56">
        <v>0</v>
      </c>
      <c r="O612" s="57">
        <f t="shared" ref="O612:O626" si="2619">M612+N612</f>
        <v>0</v>
      </c>
      <c r="P612" s="57">
        <v>0</v>
      </c>
      <c r="Q612" s="56">
        <v>0</v>
      </c>
      <c r="R612" s="56">
        <v>0</v>
      </c>
      <c r="S612" s="57">
        <f t="shared" ref="S612:S626" si="2620">Q612+R612</f>
        <v>0</v>
      </c>
      <c r="T612" s="56">
        <f t="shared" ref="T612:T619" si="2621">W612-Q612</f>
        <v>0</v>
      </c>
      <c r="U612" s="56">
        <v>0</v>
      </c>
      <c r="V612" s="57">
        <f t="shared" ref="V612:V626" si="2622">T612+U612</f>
        <v>0</v>
      </c>
      <c r="W612" s="57">
        <v>0</v>
      </c>
      <c r="X612" s="56">
        <v>0</v>
      </c>
      <c r="Y612" s="56">
        <v>0</v>
      </c>
      <c r="Z612" s="57">
        <f t="shared" ref="Z612:Z626" si="2623">X612+Y612</f>
        <v>0</v>
      </c>
      <c r="AA612" s="56">
        <f t="shared" ref="AA612:AA619" si="2624">AD612-X612</f>
        <v>0</v>
      </c>
      <c r="AB612" s="56">
        <v>0</v>
      </c>
      <c r="AC612" s="57">
        <f t="shared" ref="AC612:AC626" si="2625">AA612+AB612</f>
        <v>0</v>
      </c>
      <c r="AD612" s="57">
        <v>0</v>
      </c>
      <c r="AE612" s="56">
        <v>0</v>
      </c>
      <c r="AF612" s="56">
        <v>0</v>
      </c>
      <c r="AG612" s="57">
        <f t="shared" ref="AG612:AG626" si="2626">AE612+AF612</f>
        <v>0</v>
      </c>
      <c r="AH612" s="56">
        <f t="shared" ref="AH612:AH619" si="2627">AK612-AE612</f>
        <v>0</v>
      </c>
      <c r="AI612" s="56">
        <v>0</v>
      </c>
      <c r="AJ612" s="57">
        <f t="shared" ref="AJ612:AJ626" si="2628">AH612+AI612</f>
        <v>0</v>
      </c>
      <c r="AK612" s="57">
        <v>0</v>
      </c>
      <c r="AL612" s="56">
        <v>0</v>
      </c>
      <c r="AM612" s="56">
        <v>0</v>
      </c>
      <c r="AN612" s="57">
        <f t="shared" ref="AN612:AN626" si="2629">AL612+AM612</f>
        <v>0</v>
      </c>
      <c r="AO612" s="56">
        <f t="shared" ref="AO612:AO619" si="2630">AR612-AL612</f>
        <v>0</v>
      </c>
      <c r="AP612" s="56">
        <v>0</v>
      </c>
      <c r="AQ612" s="57">
        <f t="shared" ref="AQ612:AQ626" si="2631">AO612+AP612</f>
        <v>0</v>
      </c>
      <c r="AR612" s="57">
        <v>0</v>
      </c>
      <c r="AS612" s="57" t="s">
        <v>433</v>
      </c>
      <c r="AT612" s="179"/>
      <c r="AU612" s="176"/>
      <c r="AV612" s="177"/>
      <c r="AW612" s="177"/>
      <c r="AX612" s="177"/>
      <c r="AY612" s="177"/>
      <c r="BD612" s="178" t="s">
        <v>30</v>
      </c>
    </row>
    <row r="613" spans="1:56" s="19" customFormat="1" ht="70.5" hidden="1" customHeight="1">
      <c r="A613" s="54">
        <v>2018</v>
      </c>
      <c r="B613" s="174">
        <v>8323</v>
      </c>
      <c r="C613" s="54">
        <v>2</v>
      </c>
      <c r="D613" s="54">
        <v>1</v>
      </c>
      <c r="E613" s="54">
        <v>3000</v>
      </c>
      <c r="F613" s="54">
        <v>3300</v>
      </c>
      <c r="G613" s="54">
        <v>336</v>
      </c>
      <c r="H613" s="163">
        <v>2</v>
      </c>
      <c r="I613" s="175" t="s">
        <v>434</v>
      </c>
      <c r="J613" s="56">
        <v>0</v>
      </c>
      <c r="K613" s="56">
        <v>0</v>
      </c>
      <c r="L613" s="57">
        <f t="shared" si="2617"/>
        <v>0</v>
      </c>
      <c r="M613" s="56">
        <f t="shared" si="2618"/>
        <v>0</v>
      </c>
      <c r="N613" s="56">
        <v>0</v>
      </c>
      <c r="O613" s="57">
        <f t="shared" si="2619"/>
        <v>0</v>
      </c>
      <c r="P613" s="57">
        <v>0</v>
      </c>
      <c r="Q613" s="56">
        <v>0</v>
      </c>
      <c r="R613" s="56">
        <v>0</v>
      </c>
      <c r="S613" s="57">
        <f t="shared" si="2620"/>
        <v>0</v>
      </c>
      <c r="T613" s="56">
        <f t="shared" si="2621"/>
        <v>0</v>
      </c>
      <c r="U613" s="56">
        <v>0</v>
      </c>
      <c r="V613" s="57">
        <f t="shared" si="2622"/>
        <v>0</v>
      </c>
      <c r="W613" s="57">
        <v>0</v>
      </c>
      <c r="X613" s="56">
        <v>0</v>
      </c>
      <c r="Y613" s="56">
        <v>0</v>
      </c>
      <c r="Z613" s="57">
        <f t="shared" si="2623"/>
        <v>0</v>
      </c>
      <c r="AA613" s="56">
        <f t="shared" si="2624"/>
        <v>0</v>
      </c>
      <c r="AB613" s="56">
        <v>0</v>
      </c>
      <c r="AC613" s="57">
        <f t="shared" si="2625"/>
        <v>0</v>
      </c>
      <c r="AD613" s="57">
        <v>0</v>
      </c>
      <c r="AE613" s="56">
        <v>0</v>
      </c>
      <c r="AF613" s="56">
        <v>0</v>
      </c>
      <c r="AG613" s="57">
        <f t="shared" si="2626"/>
        <v>0</v>
      </c>
      <c r="AH613" s="56">
        <f t="shared" si="2627"/>
        <v>0</v>
      </c>
      <c r="AI613" s="56">
        <v>0</v>
      </c>
      <c r="AJ613" s="57">
        <f t="shared" si="2628"/>
        <v>0</v>
      </c>
      <c r="AK613" s="57">
        <v>0</v>
      </c>
      <c r="AL613" s="56">
        <v>0</v>
      </c>
      <c r="AM613" s="56">
        <v>0</v>
      </c>
      <c r="AN613" s="57">
        <f t="shared" si="2629"/>
        <v>0</v>
      </c>
      <c r="AO613" s="56">
        <f t="shared" si="2630"/>
        <v>0</v>
      </c>
      <c r="AP613" s="56">
        <v>0</v>
      </c>
      <c r="AQ613" s="57">
        <f t="shared" si="2631"/>
        <v>0</v>
      </c>
      <c r="AR613" s="57">
        <v>0</v>
      </c>
      <c r="AS613" s="57" t="s">
        <v>433</v>
      </c>
      <c r="AT613" s="179"/>
      <c r="AU613" s="176"/>
      <c r="AV613" s="177"/>
      <c r="AW613" s="177"/>
      <c r="AX613" s="177"/>
      <c r="AY613" s="177"/>
      <c r="BD613" s="178" t="s">
        <v>30</v>
      </c>
    </row>
    <row r="614" spans="1:56" s="19" customFormat="1" ht="70.5" hidden="1" customHeight="1">
      <c r="A614" s="54">
        <v>2018</v>
      </c>
      <c r="B614" s="174">
        <v>8323</v>
      </c>
      <c r="C614" s="54">
        <v>2</v>
      </c>
      <c r="D614" s="54">
        <v>1</v>
      </c>
      <c r="E614" s="54">
        <v>3000</v>
      </c>
      <c r="F614" s="54">
        <v>3300</v>
      </c>
      <c r="G614" s="54">
        <v>336</v>
      </c>
      <c r="H614" s="163">
        <v>3</v>
      </c>
      <c r="I614" s="175" t="s">
        <v>435</v>
      </c>
      <c r="J614" s="56">
        <v>0</v>
      </c>
      <c r="K614" s="56">
        <v>0</v>
      </c>
      <c r="L614" s="57">
        <f t="shared" si="2617"/>
        <v>0</v>
      </c>
      <c r="M614" s="56">
        <f t="shared" si="2618"/>
        <v>0</v>
      </c>
      <c r="N614" s="56">
        <v>0</v>
      </c>
      <c r="O614" s="57">
        <f t="shared" si="2619"/>
        <v>0</v>
      </c>
      <c r="P614" s="57">
        <v>0</v>
      </c>
      <c r="Q614" s="56">
        <v>0</v>
      </c>
      <c r="R614" s="56">
        <v>0</v>
      </c>
      <c r="S614" s="57">
        <f t="shared" si="2620"/>
        <v>0</v>
      </c>
      <c r="T614" s="56">
        <f t="shared" si="2621"/>
        <v>0</v>
      </c>
      <c r="U614" s="56">
        <v>0</v>
      </c>
      <c r="V614" s="57">
        <f t="shared" si="2622"/>
        <v>0</v>
      </c>
      <c r="W614" s="57">
        <v>0</v>
      </c>
      <c r="X614" s="56">
        <v>0</v>
      </c>
      <c r="Y614" s="56">
        <v>0</v>
      </c>
      <c r="Z614" s="57">
        <f t="shared" si="2623"/>
        <v>0</v>
      </c>
      <c r="AA614" s="56">
        <f t="shared" si="2624"/>
        <v>0</v>
      </c>
      <c r="AB614" s="56">
        <v>0</v>
      </c>
      <c r="AC614" s="57">
        <f t="shared" si="2625"/>
        <v>0</v>
      </c>
      <c r="AD614" s="57">
        <v>0</v>
      </c>
      <c r="AE614" s="56">
        <v>0</v>
      </c>
      <c r="AF614" s="56">
        <v>0</v>
      </c>
      <c r="AG614" s="57">
        <f t="shared" si="2626"/>
        <v>0</v>
      </c>
      <c r="AH614" s="56">
        <f t="shared" si="2627"/>
        <v>0</v>
      </c>
      <c r="AI614" s="56">
        <v>0</v>
      </c>
      <c r="AJ614" s="57">
        <f t="shared" si="2628"/>
        <v>0</v>
      </c>
      <c r="AK614" s="57">
        <v>0</v>
      </c>
      <c r="AL614" s="56">
        <v>0</v>
      </c>
      <c r="AM614" s="56">
        <v>0</v>
      </c>
      <c r="AN614" s="57">
        <f t="shared" si="2629"/>
        <v>0</v>
      </c>
      <c r="AO614" s="56">
        <f t="shared" si="2630"/>
        <v>0</v>
      </c>
      <c r="AP614" s="56">
        <v>0</v>
      </c>
      <c r="AQ614" s="57">
        <f t="shared" si="2631"/>
        <v>0</v>
      </c>
      <c r="AR614" s="57">
        <v>0</v>
      </c>
      <c r="AS614" s="57" t="s">
        <v>433</v>
      </c>
      <c r="AT614" s="179"/>
      <c r="AU614" s="176"/>
      <c r="AV614" s="177"/>
      <c r="AW614" s="177"/>
      <c r="AX614" s="177"/>
      <c r="AY614" s="177"/>
      <c r="BD614" s="178" t="s">
        <v>30</v>
      </c>
    </row>
    <row r="615" spans="1:56" s="19" customFormat="1" ht="70.5" hidden="1" customHeight="1">
      <c r="A615" s="54">
        <v>2018</v>
      </c>
      <c r="B615" s="174">
        <v>8323</v>
      </c>
      <c r="C615" s="54">
        <v>2</v>
      </c>
      <c r="D615" s="54">
        <v>1</v>
      </c>
      <c r="E615" s="54">
        <v>3000</v>
      </c>
      <c r="F615" s="54">
        <v>3300</v>
      </c>
      <c r="G615" s="54">
        <v>336</v>
      </c>
      <c r="H615" s="163">
        <v>4</v>
      </c>
      <c r="I615" s="175" t="s">
        <v>436</v>
      </c>
      <c r="J615" s="56">
        <v>0</v>
      </c>
      <c r="K615" s="56">
        <v>0</v>
      </c>
      <c r="L615" s="57">
        <f t="shared" si="2617"/>
        <v>0</v>
      </c>
      <c r="M615" s="56">
        <f t="shared" si="2618"/>
        <v>0</v>
      </c>
      <c r="N615" s="56">
        <v>0</v>
      </c>
      <c r="O615" s="57">
        <f t="shared" si="2619"/>
        <v>0</v>
      </c>
      <c r="P615" s="57">
        <v>0</v>
      </c>
      <c r="Q615" s="56">
        <v>0</v>
      </c>
      <c r="R615" s="56">
        <v>0</v>
      </c>
      <c r="S615" s="57">
        <f t="shared" si="2620"/>
        <v>0</v>
      </c>
      <c r="T615" s="56">
        <f t="shared" si="2621"/>
        <v>0</v>
      </c>
      <c r="U615" s="56">
        <v>0</v>
      </c>
      <c r="V615" s="57">
        <f t="shared" si="2622"/>
        <v>0</v>
      </c>
      <c r="W615" s="57">
        <v>0</v>
      </c>
      <c r="X615" s="56">
        <v>0</v>
      </c>
      <c r="Y615" s="56">
        <v>0</v>
      </c>
      <c r="Z615" s="57">
        <f t="shared" si="2623"/>
        <v>0</v>
      </c>
      <c r="AA615" s="56">
        <f t="shared" si="2624"/>
        <v>0</v>
      </c>
      <c r="AB615" s="56">
        <v>0</v>
      </c>
      <c r="AC615" s="57">
        <f t="shared" si="2625"/>
        <v>0</v>
      </c>
      <c r="AD615" s="57">
        <v>0</v>
      </c>
      <c r="AE615" s="56">
        <v>0</v>
      </c>
      <c r="AF615" s="56">
        <v>0</v>
      </c>
      <c r="AG615" s="57">
        <f t="shared" si="2626"/>
        <v>0</v>
      </c>
      <c r="AH615" s="56">
        <f t="shared" si="2627"/>
        <v>0</v>
      </c>
      <c r="AI615" s="56">
        <v>0</v>
      </c>
      <c r="AJ615" s="57">
        <f t="shared" si="2628"/>
        <v>0</v>
      </c>
      <c r="AK615" s="57">
        <v>0</v>
      </c>
      <c r="AL615" s="56">
        <v>0</v>
      </c>
      <c r="AM615" s="56">
        <v>0</v>
      </c>
      <c r="AN615" s="57">
        <f t="shared" si="2629"/>
        <v>0</v>
      </c>
      <c r="AO615" s="56">
        <f t="shared" si="2630"/>
        <v>0</v>
      </c>
      <c r="AP615" s="56">
        <v>0</v>
      </c>
      <c r="AQ615" s="57">
        <f t="shared" si="2631"/>
        <v>0</v>
      </c>
      <c r="AR615" s="57">
        <v>0</v>
      </c>
      <c r="AS615" s="57" t="s">
        <v>433</v>
      </c>
      <c r="AT615" s="179"/>
      <c r="AU615" s="176"/>
      <c r="AV615" s="177"/>
      <c r="AW615" s="177"/>
      <c r="AX615" s="177"/>
      <c r="AY615" s="177"/>
      <c r="BD615" s="178" t="s">
        <v>30</v>
      </c>
    </row>
    <row r="616" spans="1:56" s="19" customFormat="1" ht="70.5" hidden="1" customHeight="1">
      <c r="A616" s="54">
        <v>2018</v>
      </c>
      <c r="B616" s="174">
        <v>8323</v>
      </c>
      <c r="C616" s="54">
        <v>2</v>
      </c>
      <c r="D616" s="54">
        <v>1</v>
      </c>
      <c r="E616" s="54">
        <v>3000</v>
      </c>
      <c r="F616" s="54">
        <v>3300</v>
      </c>
      <c r="G616" s="54">
        <v>336</v>
      </c>
      <c r="H616" s="163">
        <v>5</v>
      </c>
      <c r="I616" s="175" t="s">
        <v>437</v>
      </c>
      <c r="J616" s="56">
        <v>0</v>
      </c>
      <c r="K616" s="56">
        <v>0</v>
      </c>
      <c r="L616" s="57">
        <f t="shared" si="2617"/>
        <v>0</v>
      </c>
      <c r="M616" s="56">
        <f t="shared" si="2618"/>
        <v>0</v>
      </c>
      <c r="N616" s="56">
        <v>0</v>
      </c>
      <c r="O616" s="57">
        <f t="shared" si="2619"/>
        <v>0</v>
      </c>
      <c r="P616" s="57">
        <v>0</v>
      </c>
      <c r="Q616" s="56">
        <v>0</v>
      </c>
      <c r="R616" s="56">
        <v>0</v>
      </c>
      <c r="S616" s="57">
        <f t="shared" si="2620"/>
        <v>0</v>
      </c>
      <c r="T616" s="56">
        <f t="shared" si="2621"/>
        <v>0</v>
      </c>
      <c r="U616" s="56">
        <v>0</v>
      </c>
      <c r="V616" s="57">
        <f t="shared" si="2622"/>
        <v>0</v>
      </c>
      <c r="W616" s="57">
        <v>0</v>
      </c>
      <c r="X616" s="56">
        <v>0</v>
      </c>
      <c r="Y616" s="56">
        <v>0</v>
      </c>
      <c r="Z616" s="57">
        <f t="shared" si="2623"/>
        <v>0</v>
      </c>
      <c r="AA616" s="56">
        <f t="shared" si="2624"/>
        <v>0</v>
      </c>
      <c r="AB616" s="56">
        <v>0</v>
      </c>
      <c r="AC616" s="57">
        <f t="shared" si="2625"/>
        <v>0</v>
      </c>
      <c r="AD616" s="57">
        <v>0</v>
      </c>
      <c r="AE616" s="56">
        <v>0</v>
      </c>
      <c r="AF616" s="56">
        <v>0</v>
      </c>
      <c r="AG616" s="57">
        <f t="shared" si="2626"/>
        <v>0</v>
      </c>
      <c r="AH616" s="56">
        <f t="shared" si="2627"/>
        <v>0</v>
      </c>
      <c r="AI616" s="56">
        <v>0</v>
      </c>
      <c r="AJ616" s="57">
        <f t="shared" si="2628"/>
        <v>0</v>
      </c>
      <c r="AK616" s="57">
        <v>0</v>
      </c>
      <c r="AL616" s="56">
        <v>0</v>
      </c>
      <c r="AM616" s="56">
        <v>0</v>
      </c>
      <c r="AN616" s="57">
        <f t="shared" si="2629"/>
        <v>0</v>
      </c>
      <c r="AO616" s="56">
        <f t="shared" si="2630"/>
        <v>0</v>
      </c>
      <c r="AP616" s="56">
        <v>0</v>
      </c>
      <c r="AQ616" s="57">
        <f t="shared" si="2631"/>
        <v>0</v>
      </c>
      <c r="AR616" s="57">
        <v>0</v>
      </c>
      <c r="AS616" s="57" t="s">
        <v>433</v>
      </c>
      <c r="AT616" s="179"/>
      <c r="AU616" s="176"/>
      <c r="AV616" s="177"/>
      <c r="AW616" s="177"/>
      <c r="AX616" s="177"/>
      <c r="AY616" s="177"/>
      <c r="BD616" s="178" t="s">
        <v>30</v>
      </c>
    </row>
    <row r="617" spans="1:56" s="19" customFormat="1" ht="70.5" hidden="1" customHeight="1">
      <c r="A617" s="54">
        <v>2018</v>
      </c>
      <c r="B617" s="174">
        <v>8323</v>
      </c>
      <c r="C617" s="54">
        <v>2</v>
      </c>
      <c r="D617" s="54">
        <v>1</v>
      </c>
      <c r="E617" s="54">
        <v>3000</v>
      </c>
      <c r="F617" s="54">
        <v>3300</v>
      </c>
      <c r="G617" s="54">
        <v>336</v>
      </c>
      <c r="H617" s="163">
        <v>6</v>
      </c>
      <c r="I617" s="175" t="s">
        <v>438</v>
      </c>
      <c r="J617" s="56">
        <v>0</v>
      </c>
      <c r="K617" s="56">
        <v>0</v>
      </c>
      <c r="L617" s="57">
        <f t="shared" si="2617"/>
        <v>0</v>
      </c>
      <c r="M617" s="56">
        <f t="shared" si="2618"/>
        <v>0</v>
      </c>
      <c r="N617" s="56">
        <v>0</v>
      </c>
      <c r="O617" s="57">
        <f t="shared" si="2619"/>
        <v>0</v>
      </c>
      <c r="P617" s="57">
        <v>0</v>
      </c>
      <c r="Q617" s="56">
        <v>0</v>
      </c>
      <c r="R617" s="56">
        <v>0</v>
      </c>
      <c r="S617" s="57">
        <f t="shared" si="2620"/>
        <v>0</v>
      </c>
      <c r="T617" s="56">
        <f t="shared" si="2621"/>
        <v>0</v>
      </c>
      <c r="U617" s="56">
        <v>0</v>
      </c>
      <c r="V617" s="57">
        <f t="shared" si="2622"/>
        <v>0</v>
      </c>
      <c r="W617" s="57">
        <v>0</v>
      </c>
      <c r="X617" s="56">
        <v>0</v>
      </c>
      <c r="Y617" s="56">
        <v>0</v>
      </c>
      <c r="Z617" s="57">
        <f t="shared" si="2623"/>
        <v>0</v>
      </c>
      <c r="AA617" s="56">
        <f t="shared" si="2624"/>
        <v>0</v>
      </c>
      <c r="AB617" s="56">
        <v>0</v>
      </c>
      <c r="AC617" s="57">
        <f t="shared" si="2625"/>
        <v>0</v>
      </c>
      <c r="AD617" s="57">
        <v>0</v>
      </c>
      <c r="AE617" s="56">
        <v>0</v>
      </c>
      <c r="AF617" s="56">
        <v>0</v>
      </c>
      <c r="AG617" s="57">
        <f t="shared" si="2626"/>
        <v>0</v>
      </c>
      <c r="AH617" s="56">
        <f t="shared" si="2627"/>
        <v>0</v>
      </c>
      <c r="AI617" s="56">
        <v>0</v>
      </c>
      <c r="AJ617" s="57">
        <f t="shared" si="2628"/>
        <v>0</v>
      </c>
      <c r="AK617" s="57">
        <v>0</v>
      </c>
      <c r="AL617" s="56">
        <v>0</v>
      </c>
      <c r="AM617" s="56">
        <v>0</v>
      </c>
      <c r="AN617" s="57">
        <f t="shared" si="2629"/>
        <v>0</v>
      </c>
      <c r="AO617" s="56">
        <f t="shared" si="2630"/>
        <v>0</v>
      </c>
      <c r="AP617" s="56">
        <v>0</v>
      </c>
      <c r="AQ617" s="57">
        <f t="shared" si="2631"/>
        <v>0</v>
      </c>
      <c r="AR617" s="57">
        <v>0</v>
      </c>
      <c r="AS617" s="57" t="s">
        <v>439</v>
      </c>
      <c r="AT617" s="179"/>
      <c r="AU617" s="176"/>
      <c r="AV617" s="177"/>
      <c r="AW617" s="177"/>
      <c r="AX617" s="177"/>
      <c r="AY617" s="177"/>
      <c r="BD617" s="178" t="s">
        <v>30</v>
      </c>
    </row>
    <row r="618" spans="1:56" s="19" customFormat="1" ht="70.5" hidden="1" customHeight="1">
      <c r="A618" s="54">
        <v>2018</v>
      </c>
      <c r="B618" s="174">
        <v>8323</v>
      </c>
      <c r="C618" s="54">
        <v>2</v>
      </c>
      <c r="D618" s="54">
        <v>1</v>
      </c>
      <c r="E618" s="54">
        <v>3000</v>
      </c>
      <c r="F618" s="54">
        <v>3300</v>
      </c>
      <c r="G618" s="54">
        <v>336</v>
      </c>
      <c r="H618" s="163">
        <v>7</v>
      </c>
      <c r="I618" s="175" t="s">
        <v>440</v>
      </c>
      <c r="J618" s="56">
        <v>0</v>
      </c>
      <c r="K618" s="56">
        <v>0</v>
      </c>
      <c r="L618" s="57">
        <f t="shared" si="2617"/>
        <v>0</v>
      </c>
      <c r="M618" s="56">
        <f t="shared" si="2618"/>
        <v>0</v>
      </c>
      <c r="N618" s="56">
        <v>0</v>
      </c>
      <c r="O618" s="57">
        <f t="shared" si="2619"/>
        <v>0</v>
      </c>
      <c r="P618" s="57">
        <v>0</v>
      </c>
      <c r="Q618" s="56">
        <v>0</v>
      </c>
      <c r="R618" s="56">
        <v>0</v>
      </c>
      <c r="S618" s="57">
        <f t="shared" si="2620"/>
        <v>0</v>
      </c>
      <c r="T618" s="56">
        <f t="shared" si="2621"/>
        <v>0</v>
      </c>
      <c r="U618" s="56">
        <v>0</v>
      </c>
      <c r="V618" s="57">
        <f t="shared" si="2622"/>
        <v>0</v>
      </c>
      <c r="W618" s="57">
        <v>0</v>
      </c>
      <c r="X618" s="56">
        <v>0</v>
      </c>
      <c r="Y618" s="56">
        <v>0</v>
      </c>
      <c r="Z618" s="57">
        <f t="shared" si="2623"/>
        <v>0</v>
      </c>
      <c r="AA618" s="56">
        <f t="shared" si="2624"/>
        <v>0</v>
      </c>
      <c r="AB618" s="56">
        <v>0</v>
      </c>
      <c r="AC618" s="57">
        <f t="shared" si="2625"/>
        <v>0</v>
      </c>
      <c r="AD618" s="57">
        <v>0</v>
      </c>
      <c r="AE618" s="56">
        <v>0</v>
      </c>
      <c r="AF618" s="56">
        <v>0</v>
      </c>
      <c r="AG618" s="57">
        <f t="shared" si="2626"/>
        <v>0</v>
      </c>
      <c r="AH618" s="56">
        <f t="shared" si="2627"/>
        <v>0</v>
      </c>
      <c r="AI618" s="56">
        <v>0</v>
      </c>
      <c r="AJ618" s="57">
        <f t="shared" si="2628"/>
        <v>0</v>
      </c>
      <c r="AK618" s="57">
        <v>0</v>
      </c>
      <c r="AL618" s="56">
        <v>0</v>
      </c>
      <c r="AM618" s="56">
        <v>0</v>
      </c>
      <c r="AN618" s="57">
        <f t="shared" si="2629"/>
        <v>0</v>
      </c>
      <c r="AO618" s="56">
        <f t="shared" si="2630"/>
        <v>0</v>
      </c>
      <c r="AP618" s="56">
        <v>0</v>
      </c>
      <c r="AQ618" s="57">
        <f t="shared" si="2631"/>
        <v>0</v>
      </c>
      <c r="AR618" s="57">
        <v>0</v>
      </c>
      <c r="AS618" s="57" t="s">
        <v>439</v>
      </c>
      <c r="AT618" s="179"/>
      <c r="AU618" s="176"/>
      <c r="AV618" s="177"/>
      <c r="AW618" s="177"/>
      <c r="AX618" s="177"/>
      <c r="AY618" s="177"/>
      <c r="BD618" s="178" t="s">
        <v>30</v>
      </c>
    </row>
    <row r="619" spans="1:56" s="19" customFormat="1" ht="70.5" hidden="1" customHeight="1">
      <c r="A619" s="54">
        <v>2018</v>
      </c>
      <c r="B619" s="174">
        <v>8323</v>
      </c>
      <c r="C619" s="54">
        <v>2</v>
      </c>
      <c r="D619" s="54">
        <v>1</v>
      </c>
      <c r="E619" s="54">
        <v>3000</v>
      </c>
      <c r="F619" s="54">
        <v>3300</v>
      </c>
      <c r="G619" s="54">
        <v>336</v>
      </c>
      <c r="H619" s="163">
        <v>8</v>
      </c>
      <c r="I619" s="175" t="s">
        <v>441</v>
      </c>
      <c r="J619" s="56">
        <v>0</v>
      </c>
      <c r="K619" s="56">
        <v>0</v>
      </c>
      <c r="L619" s="57">
        <f t="shared" si="2617"/>
        <v>0</v>
      </c>
      <c r="M619" s="56">
        <f t="shared" si="2618"/>
        <v>0</v>
      </c>
      <c r="N619" s="56">
        <v>0</v>
      </c>
      <c r="O619" s="57">
        <f t="shared" si="2619"/>
        <v>0</v>
      </c>
      <c r="P619" s="57">
        <v>0</v>
      </c>
      <c r="Q619" s="56">
        <v>0</v>
      </c>
      <c r="R619" s="56">
        <v>0</v>
      </c>
      <c r="S619" s="57">
        <f t="shared" si="2620"/>
        <v>0</v>
      </c>
      <c r="T619" s="56">
        <f t="shared" si="2621"/>
        <v>0</v>
      </c>
      <c r="U619" s="56">
        <v>0</v>
      </c>
      <c r="V619" s="57">
        <f t="shared" si="2622"/>
        <v>0</v>
      </c>
      <c r="W619" s="57">
        <v>0</v>
      </c>
      <c r="X619" s="56">
        <v>0</v>
      </c>
      <c r="Y619" s="56">
        <v>0</v>
      </c>
      <c r="Z619" s="57">
        <f t="shared" si="2623"/>
        <v>0</v>
      </c>
      <c r="AA619" s="56">
        <f t="shared" si="2624"/>
        <v>0</v>
      </c>
      <c r="AB619" s="56">
        <v>0</v>
      </c>
      <c r="AC619" s="57">
        <f t="shared" si="2625"/>
        <v>0</v>
      </c>
      <c r="AD619" s="57">
        <v>0</v>
      </c>
      <c r="AE619" s="56">
        <v>0</v>
      </c>
      <c r="AF619" s="56">
        <v>0</v>
      </c>
      <c r="AG619" s="57">
        <f t="shared" si="2626"/>
        <v>0</v>
      </c>
      <c r="AH619" s="56">
        <f t="shared" si="2627"/>
        <v>0</v>
      </c>
      <c r="AI619" s="56">
        <v>0</v>
      </c>
      <c r="AJ619" s="57">
        <f t="shared" si="2628"/>
        <v>0</v>
      </c>
      <c r="AK619" s="57">
        <v>0</v>
      </c>
      <c r="AL619" s="56">
        <v>0</v>
      </c>
      <c r="AM619" s="56">
        <v>0</v>
      </c>
      <c r="AN619" s="57">
        <f t="shared" si="2629"/>
        <v>0</v>
      </c>
      <c r="AO619" s="56">
        <f t="shared" si="2630"/>
        <v>0</v>
      </c>
      <c r="AP619" s="56">
        <v>0</v>
      </c>
      <c r="AQ619" s="57">
        <f t="shared" si="2631"/>
        <v>0</v>
      </c>
      <c r="AR619" s="57">
        <v>0</v>
      </c>
      <c r="AS619" s="57" t="s">
        <v>439</v>
      </c>
      <c r="AT619" s="179"/>
      <c r="AU619" s="176"/>
      <c r="AV619" s="177"/>
      <c r="AW619" s="177"/>
      <c r="AX619" s="177"/>
      <c r="AY619" s="177"/>
      <c r="BD619" s="178" t="s">
        <v>30</v>
      </c>
    </row>
    <row r="620" spans="1:56" s="19" customFormat="1" ht="70.5" customHeight="1">
      <c r="A620" s="54">
        <v>2019</v>
      </c>
      <c r="B620" s="174">
        <v>8323</v>
      </c>
      <c r="C620" s="54">
        <v>2</v>
      </c>
      <c r="D620" s="54">
        <v>1</v>
      </c>
      <c r="E620" s="54">
        <v>3000</v>
      </c>
      <c r="F620" s="54">
        <v>3300</v>
      </c>
      <c r="G620" s="54">
        <v>336</v>
      </c>
      <c r="H620" s="163">
        <v>26</v>
      </c>
      <c r="I620" s="175" t="s">
        <v>442</v>
      </c>
      <c r="J620" s="56">
        <v>0</v>
      </c>
      <c r="K620" s="56">
        <v>0</v>
      </c>
      <c r="L620" s="57">
        <f t="shared" si="2617"/>
        <v>0</v>
      </c>
      <c r="M620" s="56">
        <v>26900</v>
      </c>
      <c r="N620" s="56">
        <v>0</v>
      </c>
      <c r="O620" s="57">
        <f t="shared" si="2619"/>
        <v>26900</v>
      </c>
      <c r="P620" s="57">
        <f t="shared" ref="P620:P621" si="2632">L620+O620</f>
        <v>26900</v>
      </c>
      <c r="Q620" s="56">
        <v>0</v>
      </c>
      <c r="R620" s="56">
        <v>0</v>
      </c>
      <c r="S620" s="57">
        <f t="shared" si="2620"/>
        <v>0</v>
      </c>
      <c r="T620" s="56">
        <v>0</v>
      </c>
      <c r="U620" s="56">
        <v>0</v>
      </c>
      <c r="V620" s="57">
        <f t="shared" si="2622"/>
        <v>0</v>
      </c>
      <c r="W620" s="57">
        <f t="shared" ref="W620:W621" si="2633">S620+V620</f>
        <v>0</v>
      </c>
      <c r="X620" s="56">
        <v>0</v>
      </c>
      <c r="Y620" s="56">
        <v>0</v>
      </c>
      <c r="Z620" s="57">
        <f t="shared" si="2623"/>
        <v>0</v>
      </c>
      <c r="AA620" s="56">
        <v>0</v>
      </c>
      <c r="AB620" s="56">
        <v>0</v>
      </c>
      <c r="AC620" s="57">
        <f t="shared" si="2625"/>
        <v>0</v>
      </c>
      <c r="AD620" s="57">
        <f t="shared" ref="AD620:AD621" si="2634">Z620+AC620</f>
        <v>0</v>
      </c>
      <c r="AE620" s="56">
        <v>0</v>
      </c>
      <c r="AF620" s="56">
        <v>0</v>
      </c>
      <c r="AG620" s="57">
        <f t="shared" si="2626"/>
        <v>0</v>
      </c>
      <c r="AH620" s="56">
        <v>0</v>
      </c>
      <c r="AI620" s="56">
        <v>0</v>
      </c>
      <c r="AJ620" s="57">
        <f t="shared" si="2628"/>
        <v>0</v>
      </c>
      <c r="AK620" s="57">
        <f t="shared" ref="AK620:AK621" si="2635">AG620+AJ620</f>
        <v>0</v>
      </c>
      <c r="AL620" s="56">
        <f t="shared" ref="AL620:AM621" si="2636">J620-Q620-X620-AE620</f>
        <v>0</v>
      </c>
      <c r="AM620" s="56">
        <f t="shared" si="2636"/>
        <v>0</v>
      </c>
      <c r="AN620" s="57">
        <f t="shared" si="2629"/>
        <v>0</v>
      </c>
      <c r="AO620" s="56">
        <f t="shared" ref="AO620:AP621" si="2637">M620-T620-AA620-AH620</f>
        <v>26900</v>
      </c>
      <c r="AP620" s="56">
        <f t="shared" si="2637"/>
        <v>0</v>
      </c>
      <c r="AQ620" s="57">
        <f t="shared" si="2631"/>
        <v>26900</v>
      </c>
      <c r="AR620" s="57">
        <f t="shared" ref="AR620:AR621" si="2638">AN620+AQ620</f>
        <v>26900</v>
      </c>
      <c r="AS620" s="57" t="s">
        <v>439</v>
      </c>
      <c r="AT620" s="179">
        <v>1</v>
      </c>
      <c r="AU620" s="176">
        <v>400</v>
      </c>
      <c r="AV620" s="177">
        <v>0</v>
      </c>
      <c r="AW620" s="177">
        <v>0</v>
      </c>
      <c r="AX620" s="171">
        <f t="shared" ref="AX620" si="2639">AT620-AV620</f>
        <v>1</v>
      </c>
      <c r="AY620" s="171">
        <f t="shared" ref="AY620" si="2640">AU620-AW620</f>
        <v>400</v>
      </c>
      <c r="BD620" s="178" t="s">
        <v>30</v>
      </c>
    </row>
    <row r="621" spans="1:56" s="19" customFormat="1" ht="70.5" hidden="1" customHeight="1">
      <c r="A621" s="54">
        <v>2018</v>
      </c>
      <c r="B621" s="174">
        <v>8323</v>
      </c>
      <c r="C621" s="54">
        <v>2</v>
      </c>
      <c r="D621" s="54">
        <v>1</v>
      </c>
      <c r="E621" s="54">
        <v>3000</v>
      </c>
      <c r="F621" s="54">
        <v>3300</v>
      </c>
      <c r="G621" s="54">
        <v>336</v>
      </c>
      <c r="H621" s="163">
        <v>10</v>
      </c>
      <c r="I621" s="175" t="s">
        <v>443</v>
      </c>
      <c r="J621" s="56">
        <v>0</v>
      </c>
      <c r="K621" s="56">
        <v>0</v>
      </c>
      <c r="L621" s="57">
        <f t="shared" si="2617"/>
        <v>0</v>
      </c>
      <c r="M621" s="56">
        <v>0</v>
      </c>
      <c r="N621" s="56">
        <v>0</v>
      </c>
      <c r="O621" s="57">
        <f t="shared" si="2619"/>
        <v>0</v>
      </c>
      <c r="P621" s="57">
        <f t="shared" si="2632"/>
        <v>0</v>
      </c>
      <c r="Q621" s="56">
        <v>0</v>
      </c>
      <c r="R621" s="56">
        <v>0</v>
      </c>
      <c r="S621" s="57">
        <f t="shared" si="2620"/>
        <v>0</v>
      </c>
      <c r="T621" s="56">
        <v>0</v>
      </c>
      <c r="U621" s="56">
        <v>0</v>
      </c>
      <c r="V621" s="57">
        <f t="shared" si="2622"/>
        <v>0</v>
      </c>
      <c r="W621" s="57">
        <f t="shared" si="2633"/>
        <v>0</v>
      </c>
      <c r="X621" s="56">
        <v>0</v>
      </c>
      <c r="Y621" s="56">
        <v>0</v>
      </c>
      <c r="Z621" s="57">
        <f t="shared" si="2623"/>
        <v>0</v>
      </c>
      <c r="AA621" s="56">
        <v>0</v>
      </c>
      <c r="AB621" s="56">
        <v>0</v>
      </c>
      <c r="AC621" s="57">
        <f t="shared" si="2625"/>
        <v>0</v>
      </c>
      <c r="AD621" s="57">
        <f t="shared" si="2634"/>
        <v>0</v>
      </c>
      <c r="AE621" s="56">
        <v>0</v>
      </c>
      <c r="AF621" s="56">
        <v>0</v>
      </c>
      <c r="AG621" s="57">
        <f t="shared" si="2626"/>
        <v>0</v>
      </c>
      <c r="AH621" s="56">
        <v>0</v>
      </c>
      <c r="AI621" s="56">
        <v>0</v>
      </c>
      <c r="AJ621" s="57">
        <f t="shared" si="2628"/>
        <v>0</v>
      </c>
      <c r="AK621" s="57">
        <f t="shared" si="2635"/>
        <v>0</v>
      </c>
      <c r="AL621" s="56">
        <f t="shared" si="2636"/>
        <v>0</v>
      </c>
      <c r="AM621" s="56">
        <f t="shared" si="2636"/>
        <v>0</v>
      </c>
      <c r="AN621" s="57">
        <f t="shared" si="2629"/>
        <v>0</v>
      </c>
      <c r="AO621" s="56">
        <f t="shared" si="2637"/>
        <v>0</v>
      </c>
      <c r="AP621" s="56">
        <f t="shared" si="2637"/>
        <v>0</v>
      </c>
      <c r="AQ621" s="57">
        <f t="shared" si="2631"/>
        <v>0</v>
      </c>
      <c r="AR621" s="57">
        <f t="shared" si="2638"/>
        <v>0</v>
      </c>
      <c r="AS621" s="57" t="s">
        <v>439</v>
      </c>
      <c r="AT621" s="179"/>
      <c r="AU621" s="176"/>
      <c r="AV621" s="177"/>
      <c r="AW621" s="177"/>
      <c r="AX621" s="177"/>
      <c r="AY621" s="177"/>
      <c r="BD621" s="178" t="s">
        <v>30</v>
      </c>
    </row>
    <row r="622" spans="1:56" s="19" customFormat="1" ht="70.5" hidden="1" customHeight="1">
      <c r="A622" s="54">
        <v>2018</v>
      </c>
      <c r="B622" s="174">
        <v>8323</v>
      </c>
      <c r="C622" s="54">
        <v>2</v>
      </c>
      <c r="D622" s="54">
        <v>1</v>
      </c>
      <c r="E622" s="54">
        <v>3000</v>
      </c>
      <c r="F622" s="54">
        <v>3300</v>
      </c>
      <c r="G622" s="54">
        <v>336</v>
      </c>
      <c r="H622" s="163">
        <v>11</v>
      </c>
      <c r="I622" s="175" t="s">
        <v>444</v>
      </c>
      <c r="J622" s="56">
        <v>0</v>
      </c>
      <c r="K622" s="56">
        <v>0</v>
      </c>
      <c r="L622" s="57">
        <f t="shared" si="2617"/>
        <v>0</v>
      </c>
      <c r="M622" s="56">
        <f t="shared" si="2618"/>
        <v>0</v>
      </c>
      <c r="N622" s="56">
        <v>0</v>
      </c>
      <c r="O622" s="57">
        <f t="shared" si="2619"/>
        <v>0</v>
      </c>
      <c r="P622" s="57">
        <v>0</v>
      </c>
      <c r="Q622" s="56">
        <v>0</v>
      </c>
      <c r="R622" s="56">
        <v>0</v>
      </c>
      <c r="S622" s="57">
        <f t="shared" si="2620"/>
        <v>0</v>
      </c>
      <c r="T622" s="56">
        <f t="shared" ref="T622:T626" si="2641">W622-Q622</f>
        <v>0</v>
      </c>
      <c r="U622" s="56">
        <v>0</v>
      </c>
      <c r="V622" s="57">
        <f t="shared" si="2622"/>
        <v>0</v>
      </c>
      <c r="W622" s="57">
        <v>0</v>
      </c>
      <c r="X622" s="56">
        <v>0</v>
      </c>
      <c r="Y622" s="56">
        <v>0</v>
      </c>
      <c r="Z622" s="57">
        <f t="shared" si="2623"/>
        <v>0</v>
      </c>
      <c r="AA622" s="56">
        <f t="shared" ref="AA622:AA626" si="2642">AD622-X622</f>
        <v>0</v>
      </c>
      <c r="AB622" s="56">
        <v>0</v>
      </c>
      <c r="AC622" s="57">
        <f t="shared" si="2625"/>
        <v>0</v>
      </c>
      <c r="AD622" s="57">
        <v>0</v>
      </c>
      <c r="AE622" s="56">
        <v>0</v>
      </c>
      <c r="AF622" s="56">
        <v>0</v>
      </c>
      <c r="AG622" s="57">
        <f t="shared" si="2626"/>
        <v>0</v>
      </c>
      <c r="AH622" s="56">
        <f t="shared" ref="AH622:AH626" si="2643">AK622-AE622</f>
        <v>0</v>
      </c>
      <c r="AI622" s="56">
        <v>0</v>
      </c>
      <c r="AJ622" s="57">
        <f t="shared" si="2628"/>
        <v>0</v>
      </c>
      <c r="AK622" s="57">
        <v>0</v>
      </c>
      <c r="AL622" s="56">
        <v>0</v>
      </c>
      <c r="AM622" s="56">
        <v>0</v>
      </c>
      <c r="AN622" s="57">
        <f t="shared" si="2629"/>
        <v>0</v>
      </c>
      <c r="AO622" s="56">
        <f t="shared" ref="AO622:AO626" si="2644">AR622-AL622</f>
        <v>0</v>
      </c>
      <c r="AP622" s="56">
        <v>0</v>
      </c>
      <c r="AQ622" s="57">
        <f t="shared" si="2631"/>
        <v>0</v>
      </c>
      <c r="AR622" s="57">
        <v>0</v>
      </c>
      <c r="AS622" s="57" t="s">
        <v>439</v>
      </c>
      <c r="AT622" s="179"/>
      <c r="AU622" s="176"/>
      <c r="AV622" s="177">
        <f>AY622-AT622</f>
        <v>0</v>
      </c>
      <c r="AW622" s="177">
        <v>0</v>
      </c>
      <c r="AX622" s="177"/>
      <c r="AY622" s="177"/>
      <c r="BD622" s="178" t="s">
        <v>30</v>
      </c>
    </row>
    <row r="623" spans="1:56" s="19" customFormat="1" ht="70.5" hidden="1" customHeight="1">
      <c r="A623" s="54">
        <v>2018</v>
      </c>
      <c r="B623" s="174">
        <v>8323</v>
      </c>
      <c r="C623" s="54">
        <v>2</v>
      </c>
      <c r="D623" s="54">
        <v>1</v>
      </c>
      <c r="E623" s="54">
        <v>3000</v>
      </c>
      <c r="F623" s="54">
        <v>3300</v>
      </c>
      <c r="G623" s="54">
        <v>336</v>
      </c>
      <c r="H623" s="163">
        <v>12</v>
      </c>
      <c r="I623" s="175" t="s">
        <v>448</v>
      </c>
      <c r="J623" s="56">
        <v>0</v>
      </c>
      <c r="K623" s="56">
        <v>0</v>
      </c>
      <c r="L623" s="57">
        <f t="shared" si="2617"/>
        <v>0</v>
      </c>
      <c r="M623" s="56">
        <f t="shared" si="2618"/>
        <v>0</v>
      </c>
      <c r="N623" s="56">
        <v>0</v>
      </c>
      <c r="O623" s="57">
        <f t="shared" si="2619"/>
        <v>0</v>
      </c>
      <c r="P623" s="57">
        <v>0</v>
      </c>
      <c r="Q623" s="56">
        <v>0</v>
      </c>
      <c r="R623" s="56">
        <v>0</v>
      </c>
      <c r="S623" s="57">
        <f t="shared" si="2620"/>
        <v>0</v>
      </c>
      <c r="T623" s="56">
        <f t="shared" si="2641"/>
        <v>0</v>
      </c>
      <c r="U623" s="56">
        <v>0</v>
      </c>
      <c r="V623" s="57">
        <f t="shared" si="2622"/>
        <v>0</v>
      </c>
      <c r="W623" s="57">
        <v>0</v>
      </c>
      <c r="X623" s="56">
        <v>0</v>
      </c>
      <c r="Y623" s="56">
        <v>0</v>
      </c>
      <c r="Z623" s="57">
        <f t="shared" si="2623"/>
        <v>0</v>
      </c>
      <c r="AA623" s="56">
        <f t="shared" si="2642"/>
        <v>0</v>
      </c>
      <c r="AB623" s="56">
        <v>0</v>
      </c>
      <c r="AC623" s="57">
        <f t="shared" si="2625"/>
        <v>0</v>
      </c>
      <c r="AD623" s="57">
        <v>0</v>
      </c>
      <c r="AE623" s="56">
        <v>0</v>
      </c>
      <c r="AF623" s="56">
        <v>0</v>
      </c>
      <c r="AG623" s="57">
        <f t="shared" si="2626"/>
        <v>0</v>
      </c>
      <c r="AH623" s="56">
        <f t="shared" si="2643"/>
        <v>0</v>
      </c>
      <c r="AI623" s="56">
        <v>0</v>
      </c>
      <c r="AJ623" s="57">
        <f t="shared" si="2628"/>
        <v>0</v>
      </c>
      <c r="AK623" s="57">
        <v>0</v>
      </c>
      <c r="AL623" s="56">
        <v>0</v>
      </c>
      <c r="AM623" s="56">
        <v>0</v>
      </c>
      <c r="AN623" s="57">
        <f t="shared" si="2629"/>
        <v>0</v>
      </c>
      <c r="AO623" s="56">
        <f t="shared" si="2644"/>
        <v>0</v>
      </c>
      <c r="AP623" s="56">
        <v>0</v>
      </c>
      <c r="AQ623" s="57">
        <f t="shared" si="2631"/>
        <v>0</v>
      </c>
      <c r="AR623" s="57">
        <v>0</v>
      </c>
      <c r="AS623" s="57" t="s">
        <v>439</v>
      </c>
      <c r="AT623" s="179"/>
      <c r="AU623" s="176"/>
      <c r="AV623" s="177">
        <f>AY623-AT623</f>
        <v>0</v>
      </c>
      <c r="AW623" s="177">
        <v>0</v>
      </c>
      <c r="AX623" s="177"/>
      <c r="AY623" s="177"/>
      <c r="BD623" s="178" t="s">
        <v>30</v>
      </c>
    </row>
    <row r="624" spans="1:56" s="19" customFormat="1" ht="70.5" hidden="1" customHeight="1">
      <c r="A624" s="54">
        <v>2018</v>
      </c>
      <c r="B624" s="174">
        <v>8323</v>
      </c>
      <c r="C624" s="54">
        <v>2</v>
      </c>
      <c r="D624" s="54">
        <v>1</v>
      </c>
      <c r="E624" s="54">
        <v>3000</v>
      </c>
      <c r="F624" s="54">
        <v>3300</v>
      </c>
      <c r="G624" s="54">
        <v>336</v>
      </c>
      <c r="H624" s="163">
        <v>13</v>
      </c>
      <c r="I624" s="175" t="s">
        <v>445</v>
      </c>
      <c r="J624" s="56">
        <v>0</v>
      </c>
      <c r="K624" s="56">
        <v>0</v>
      </c>
      <c r="L624" s="57">
        <f t="shared" si="2617"/>
        <v>0</v>
      </c>
      <c r="M624" s="56">
        <f t="shared" si="2618"/>
        <v>0</v>
      </c>
      <c r="N624" s="56">
        <v>0</v>
      </c>
      <c r="O624" s="57">
        <f t="shared" si="2619"/>
        <v>0</v>
      </c>
      <c r="P624" s="57">
        <v>0</v>
      </c>
      <c r="Q624" s="56">
        <v>0</v>
      </c>
      <c r="R624" s="56">
        <v>0</v>
      </c>
      <c r="S624" s="57">
        <f t="shared" si="2620"/>
        <v>0</v>
      </c>
      <c r="T624" s="56">
        <f t="shared" si="2641"/>
        <v>0</v>
      </c>
      <c r="U624" s="56">
        <v>0</v>
      </c>
      <c r="V624" s="57">
        <f t="shared" si="2622"/>
        <v>0</v>
      </c>
      <c r="W624" s="57">
        <v>0</v>
      </c>
      <c r="X624" s="56">
        <v>0</v>
      </c>
      <c r="Y624" s="56">
        <v>0</v>
      </c>
      <c r="Z624" s="57">
        <f t="shared" si="2623"/>
        <v>0</v>
      </c>
      <c r="AA624" s="56">
        <f t="shared" si="2642"/>
        <v>0</v>
      </c>
      <c r="AB624" s="56">
        <v>0</v>
      </c>
      <c r="AC624" s="57">
        <f t="shared" si="2625"/>
        <v>0</v>
      </c>
      <c r="AD624" s="57">
        <v>0</v>
      </c>
      <c r="AE624" s="56">
        <v>0</v>
      </c>
      <c r="AF624" s="56">
        <v>0</v>
      </c>
      <c r="AG624" s="57">
        <f t="shared" si="2626"/>
        <v>0</v>
      </c>
      <c r="AH624" s="56">
        <f t="shared" si="2643"/>
        <v>0</v>
      </c>
      <c r="AI624" s="56">
        <v>0</v>
      </c>
      <c r="AJ624" s="57">
        <f t="shared" si="2628"/>
        <v>0</v>
      </c>
      <c r="AK624" s="57">
        <v>0</v>
      </c>
      <c r="AL624" s="56">
        <v>0</v>
      </c>
      <c r="AM624" s="56">
        <v>0</v>
      </c>
      <c r="AN624" s="57">
        <f t="shared" si="2629"/>
        <v>0</v>
      </c>
      <c r="AO624" s="56">
        <f t="shared" si="2644"/>
        <v>0</v>
      </c>
      <c r="AP624" s="56">
        <v>0</v>
      </c>
      <c r="AQ624" s="57">
        <f t="shared" si="2631"/>
        <v>0</v>
      </c>
      <c r="AR624" s="57">
        <v>0</v>
      </c>
      <c r="AS624" s="57" t="s">
        <v>439</v>
      </c>
      <c r="AT624" s="179"/>
      <c r="AU624" s="176"/>
      <c r="AV624" s="177">
        <f>AY624-AT624</f>
        <v>0</v>
      </c>
      <c r="AW624" s="177">
        <v>0</v>
      </c>
      <c r="AX624" s="177"/>
      <c r="AY624" s="177"/>
      <c r="BD624" s="178" t="s">
        <v>30</v>
      </c>
    </row>
    <row r="625" spans="1:56" s="19" customFormat="1" ht="70.5" hidden="1" customHeight="1">
      <c r="A625" s="54">
        <v>2018</v>
      </c>
      <c r="B625" s="174">
        <v>8323</v>
      </c>
      <c r="C625" s="54">
        <v>2</v>
      </c>
      <c r="D625" s="54">
        <v>1</v>
      </c>
      <c r="E625" s="54">
        <v>3000</v>
      </c>
      <c r="F625" s="54">
        <v>3300</v>
      </c>
      <c r="G625" s="54">
        <v>336</v>
      </c>
      <c r="H625" s="163">
        <v>14</v>
      </c>
      <c r="I625" s="175" t="s">
        <v>446</v>
      </c>
      <c r="J625" s="56">
        <v>0</v>
      </c>
      <c r="K625" s="56">
        <v>0</v>
      </c>
      <c r="L625" s="57">
        <f t="shared" si="2617"/>
        <v>0</v>
      </c>
      <c r="M625" s="56">
        <f t="shared" si="2618"/>
        <v>0</v>
      </c>
      <c r="N625" s="56">
        <v>0</v>
      </c>
      <c r="O625" s="57">
        <f t="shared" si="2619"/>
        <v>0</v>
      </c>
      <c r="P625" s="57">
        <v>0</v>
      </c>
      <c r="Q625" s="56">
        <v>0</v>
      </c>
      <c r="R625" s="56">
        <v>0</v>
      </c>
      <c r="S625" s="57">
        <f t="shared" si="2620"/>
        <v>0</v>
      </c>
      <c r="T625" s="56">
        <f t="shared" si="2641"/>
        <v>0</v>
      </c>
      <c r="U625" s="56">
        <v>0</v>
      </c>
      <c r="V625" s="57">
        <f t="shared" si="2622"/>
        <v>0</v>
      </c>
      <c r="W625" s="57">
        <v>0</v>
      </c>
      <c r="X625" s="56">
        <v>0</v>
      </c>
      <c r="Y625" s="56">
        <v>0</v>
      </c>
      <c r="Z625" s="57">
        <f t="shared" si="2623"/>
        <v>0</v>
      </c>
      <c r="AA625" s="56">
        <f t="shared" si="2642"/>
        <v>0</v>
      </c>
      <c r="AB625" s="56">
        <v>0</v>
      </c>
      <c r="AC625" s="57">
        <f t="shared" si="2625"/>
        <v>0</v>
      </c>
      <c r="AD625" s="57">
        <v>0</v>
      </c>
      <c r="AE625" s="56">
        <v>0</v>
      </c>
      <c r="AF625" s="56">
        <v>0</v>
      </c>
      <c r="AG625" s="57">
        <f t="shared" si="2626"/>
        <v>0</v>
      </c>
      <c r="AH625" s="56">
        <f t="shared" si="2643"/>
        <v>0</v>
      </c>
      <c r="AI625" s="56">
        <v>0</v>
      </c>
      <c r="AJ625" s="57">
        <f t="shared" si="2628"/>
        <v>0</v>
      </c>
      <c r="AK625" s="57">
        <v>0</v>
      </c>
      <c r="AL625" s="56">
        <v>0</v>
      </c>
      <c r="AM625" s="56">
        <v>0</v>
      </c>
      <c r="AN625" s="57">
        <f t="shared" si="2629"/>
        <v>0</v>
      </c>
      <c r="AO625" s="56">
        <f t="shared" si="2644"/>
        <v>0</v>
      </c>
      <c r="AP625" s="56">
        <v>0</v>
      </c>
      <c r="AQ625" s="57">
        <f t="shared" si="2631"/>
        <v>0</v>
      </c>
      <c r="AR625" s="57">
        <v>0</v>
      </c>
      <c r="AS625" s="57" t="s">
        <v>65</v>
      </c>
      <c r="AT625" s="179"/>
      <c r="AU625" s="176"/>
      <c r="AV625" s="177">
        <f>AY625-AT625</f>
        <v>0</v>
      </c>
      <c r="AW625" s="177">
        <v>0</v>
      </c>
      <c r="AX625" s="177"/>
      <c r="AY625" s="177"/>
      <c r="BD625" s="178" t="s">
        <v>30</v>
      </c>
    </row>
    <row r="626" spans="1:56" s="19" customFormat="1" ht="70.5" hidden="1" customHeight="1">
      <c r="A626" s="54">
        <v>2018</v>
      </c>
      <c r="B626" s="174">
        <v>8323</v>
      </c>
      <c r="C626" s="54">
        <v>2</v>
      </c>
      <c r="D626" s="54">
        <v>1</v>
      </c>
      <c r="E626" s="54">
        <v>3000</v>
      </c>
      <c r="F626" s="54">
        <v>3300</v>
      </c>
      <c r="G626" s="54">
        <v>336</v>
      </c>
      <c r="H626" s="163">
        <v>15</v>
      </c>
      <c r="I626" s="175" t="s">
        <v>447</v>
      </c>
      <c r="J626" s="56">
        <v>0</v>
      </c>
      <c r="K626" s="56">
        <v>0</v>
      </c>
      <c r="L626" s="57">
        <f t="shared" si="2617"/>
        <v>0</v>
      </c>
      <c r="M626" s="56">
        <f t="shared" si="2618"/>
        <v>0</v>
      </c>
      <c r="N626" s="56">
        <v>0</v>
      </c>
      <c r="O626" s="57">
        <f t="shared" si="2619"/>
        <v>0</v>
      </c>
      <c r="P626" s="57">
        <v>0</v>
      </c>
      <c r="Q626" s="56">
        <v>0</v>
      </c>
      <c r="R626" s="56">
        <v>0</v>
      </c>
      <c r="S626" s="57">
        <f t="shared" si="2620"/>
        <v>0</v>
      </c>
      <c r="T626" s="56">
        <f t="shared" si="2641"/>
        <v>0</v>
      </c>
      <c r="U626" s="56">
        <v>0</v>
      </c>
      <c r="V626" s="57">
        <f t="shared" si="2622"/>
        <v>0</v>
      </c>
      <c r="W626" s="57">
        <v>0</v>
      </c>
      <c r="X626" s="56">
        <v>0</v>
      </c>
      <c r="Y626" s="56">
        <v>0</v>
      </c>
      <c r="Z626" s="57">
        <f t="shared" si="2623"/>
        <v>0</v>
      </c>
      <c r="AA626" s="56">
        <f t="shared" si="2642"/>
        <v>0</v>
      </c>
      <c r="AB626" s="56">
        <v>0</v>
      </c>
      <c r="AC626" s="57">
        <f t="shared" si="2625"/>
        <v>0</v>
      </c>
      <c r="AD626" s="57">
        <v>0</v>
      </c>
      <c r="AE626" s="56">
        <v>0</v>
      </c>
      <c r="AF626" s="56">
        <v>0</v>
      </c>
      <c r="AG626" s="57">
        <f t="shared" si="2626"/>
        <v>0</v>
      </c>
      <c r="AH626" s="56">
        <f t="shared" si="2643"/>
        <v>0</v>
      </c>
      <c r="AI626" s="56">
        <v>0</v>
      </c>
      <c r="AJ626" s="57">
        <f t="shared" si="2628"/>
        <v>0</v>
      </c>
      <c r="AK626" s="57">
        <v>0</v>
      </c>
      <c r="AL626" s="56">
        <v>0</v>
      </c>
      <c r="AM626" s="56">
        <v>0</v>
      </c>
      <c r="AN626" s="57">
        <f t="shared" si="2629"/>
        <v>0</v>
      </c>
      <c r="AO626" s="56">
        <f t="shared" si="2644"/>
        <v>0</v>
      </c>
      <c r="AP626" s="56">
        <v>0</v>
      </c>
      <c r="AQ626" s="57">
        <f t="shared" si="2631"/>
        <v>0</v>
      </c>
      <c r="AR626" s="57">
        <v>0</v>
      </c>
      <c r="AS626" s="57" t="s">
        <v>65</v>
      </c>
      <c r="AT626" s="179"/>
      <c r="AU626" s="176"/>
      <c r="AV626" s="177">
        <f>AY626-AT626</f>
        <v>0</v>
      </c>
      <c r="AW626" s="177">
        <v>0</v>
      </c>
      <c r="AX626" s="177"/>
      <c r="AY626" s="177"/>
      <c r="BD626" s="178" t="s">
        <v>30</v>
      </c>
    </row>
    <row r="627" spans="1:56" s="19" customFormat="1" ht="70.5" customHeight="1">
      <c r="A627" s="154">
        <v>2019</v>
      </c>
      <c r="B627" s="155">
        <v>8323</v>
      </c>
      <c r="C627" s="154">
        <v>2</v>
      </c>
      <c r="D627" s="154">
        <v>1</v>
      </c>
      <c r="E627" s="154">
        <v>3000</v>
      </c>
      <c r="F627" s="154">
        <v>3300</v>
      </c>
      <c r="G627" s="154">
        <v>339</v>
      </c>
      <c r="H627" s="154"/>
      <c r="I627" s="172" t="s">
        <v>75</v>
      </c>
      <c r="J627" s="158">
        <f>J628</f>
        <v>380000</v>
      </c>
      <c r="K627" s="158">
        <f t="shared" ref="K627:O627" si="2645">K628</f>
        <v>0</v>
      </c>
      <c r="L627" s="158">
        <f t="shared" si="2645"/>
        <v>380000</v>
      </c>
      <c r="M627" s="158">
        <f t="shared" si="2645"/>
        <v>0</v>
      </c>
      <c r="N627" s="158">
        <f t="shared" si="2645"/>
        <v>0</v>
      </c>
      <c r="O627" s="158">
        <f t="shared" si="2645"/>
        <v>0</v>
      </c>
      <c r="P627" s="158">
        <f>L627+O627</f>
        <v>380000</v>
      </c>
      <c r="Q627" s="158">
        <f>Q628</f>
        <v>0</v>
      </c>
      <c r="R627" s="158">
        <f t="shared" ref="R627:V627" si="2646">R628</f>
        <v>0</v>
      </c>
      <c r="S627" s="158">
        <f t="shared" si="2646"/>
        <v>0</v>
      </c>
      <c r="T627" s="158">
        <f t="shared" si="2646"/>
        <v>0</v>
      </c>
      <c r="U627" s="158">
        <f t="shared" si="2646"/>
        <v>0</v>
      </c>
      <c r="V627" s="158">
        <f t="shared" si="2646"/>
        <v>0</v>
      </c>
      <c r="W627" s="158">
        <f>S627+V627</f>
        <v>0</v>
      </c>
      <c r="X627" s="158">
        <f>X628</f>
        <v>0</v>
      </c>
      <c r="Y627" s="158">
        <f t="shared" ref="Y627:AC627" si="2647">Y628</f>
        <v>0</v>
      </c>
      <c r="Z627" s="158">
        <f t="shared" si="2647"/>
        <v>0</v>
      </c>
      <c r="AA627" s="158">
        <f t="shared" si="2647"/>
        <v>0</v>
      </c>
      <c r="AB627" s="158">
        <f t="shared" si="2647"/>
        <v>0</v>
      </c>
      <c r="AC627" s="158">
        <f t="shared" si="2647"/>
        <v>0</v>
      </c>
      <c r="AD627" s="158">
        <f>Z627+AC627</f>
        <v>0</v>
      </c>
      <c r="AE627" s="158">
        <f>AE628</f>
        <v>0</v>
      </c>
      <c r="AF627" s="158">
        <f t="shared" ref="AF627:AI627" si="2648">AF628</f>
        <v>0</v>
      </c>
      <c r="AG627" s="158">
        <f t="shared" si="2648"/>
        <v>0</v>
      </c>
      <c r="AH627" s="158">
        <f t="shared" si="2648"/>
        <v>0</v>
      </c>
      <c r="AI627" s="158">
        <f t="shared" si="2648"/>
        <v>0</v>
      </c>
      <c r="AJ627" s="158">
        <f t="shared" ref="AJ627" si="2649">AJ628</f>
        <v>0</v>
      </c>
      <c r="AK627" s="158">
        <f>AG627+AJ627</f>
        <v>0</v>
      </c>
      <c r="AL627" s="158">
        <f>AL628</f>
        <v>380000</v>
      </c>
      <c r="AM627" s="158">
        <f t="shared" ref="AM627:AQ627" si="2650">AM628</f>
        <v>0</v>
      </c>
      <c r="AN627" s="158">
        <f t="shared" si="2650"/>
        <v>380000</v>
      </c>
      <c r="AO627" s="158">
        <f t="shared" si="2650"/>
        <v>0</v>
      </c>
      <c r="AP627" s="158">
        <f t="shared" si="2650"/>
        <v>0</v>
      </c>
      <c r="AQ627" s="158">
        <f t="shared" si="2650"/>
        <v>0</v>
      </c>
      <c r="AR627" s="158">
        <f>AN627+AQ627</f>
        <v>380000</v>
      </c>
      <c r="AS627" s="158"/>
      <c r="AT627" s="259"/>
      <c r="AU627" s="259"/>
      <c r="AV627" s="161"/>
      <c r="AW627" s="161"/>
      <c r="AX627" s="161"/>
      <c r="AY627" s="161"/>
      <c r="BD627" s="173"/>
    </row>
    <row r="628" spans="1:56" s="19" customFormat="1" ht="92.25" customHeight="1">
      <c r="A628" s="54">
        <v>2019</v>
      </c>
      <c r="B628" s="189">
        <v>8323</v>
      </c>
      <c r="C628" s="54">
        <v>2</v>
      </c>
      <c r="D628" s="54">
        <v>1</v>
      </c>
      <c r="E628" s="54">
        <v>3000</v>
      </c>
      <c r="F628" s="54">
        <v>3300</v>
      </c>
      <c r="G628" s="54">
        <v>339</v>
      </c>
      <c r="H628" s="54">
        <v>1</v>
      </c>
      <c r="I628" s="230" t="s">
        <v>449</v>
      </c>
      <c r="J628" s="57">
        <f>SUM(J629:J636)</f>
        <v>380000</v>
      </c>
      <c r="K628" s="57">
        <f t="shared" ref="K628:O628" si="2651">SUM(K629:K636)</f>
        <v>0</v>
      </c>
      <c r="L628" s="57">
        <f t="shared" si="2651"/>
        <v>380000</v>
      </c>
      <c r="M628" s="57">
        <f t="shared" si="2651"/>
        <v>0</v>
      </c>
      <c r="N628" s="57">
        <f t="shared" si="2651"/>
        <v>0</v>
      </c>
      <c r="O628" s="57">
        <f t="shared" si="2651"/>
        <v>0</v>
      </c>
      <c r="P628" s="57">
        <f>L628+O628</f>
        <v>380000</v>
      </c>
      <c r="Q628" s="57">
        <f>SUM(Q629:Q636)</f>
        <v>0</v>
      </c>
      <c r="R628" s="57">
        <f t="shared" ref="R628:V628" si="2652">SUM(R629:R636)</f>
        <v>0</v>
      </c>
      <c r="S628" s="57">
        <f t="shared" si="2652"/>
        <v>0</v>
      </c>
      <c r="T628" s="57">
        <f t="shared" si="2652"/>
        <v>0</v>
      </c>
      <c r="U628" s="57">
        <f t="shared" si="2652"/>
        <v>0</v>
      </c>
      <c r="V628" s="57">
        <f t="shared" si="2652"/>
        <v>0</v>
      </c>
      <c r="W628" s="57">
        <f>S628+V628</f>
        <v>0</v>
      </c>
      <c r="X628" s="57">
        <f t="shared" ref="X628:AD628" si="2653">T628+W628</f>
        <v>0</v>
      </c>
      <c r="Y628" s="57">
        <f t="shared" si="2653"/>
        <v>0</v>
      </c>
      <c r="Z628" s="57">
        <f t="shared" si="2653"/>
        <v>0</v>
      </c>
      <c r="AA628" s="57">
        <f t="shared" si="2653"/>
        <v>0</v>
      </c>
      <c r="AB628" s="57">
        <f t="shared" si="2653"/>
        <v>0</v>
      </c>
      <c r="AC628" s="57">
        <f t="shared" si="2653"/>
        <v>0</v>
      </c>
      <c r="AD628" s="57">
        <f t="shared" si="2653"/>
        <v>0</v>
      </c>
      <c r="AE628" s="57">
        <f t="shared" ref="AE628" si="2654">AA628+AD628</f>
        <v>0</v>
      </c>
      <c r="AF628" s="57">
        <f t="shared" ref="AF628" si="2655">AB628+AE628</f>
        <v>0</v>
      </c>
      <c r="AG628" s="57">
        <f t="shared" ref="AG628" si="2656">AC628+AF628</f>
        <v>0</v>
      </c>
      <c r="AH628" s="57">
        <f t="shared" ref="AH628" si="2657">AD628+AG628</f>
        <v>0</v>
      </c>
      <c r="AI628" s="57">
        <f t="shared" ref="AI628" si="2658">AE628+AH628</f>
        <v>0</v>
      </c>
      <c r="AJ628" s="57">
        <f t="shared" ref="AJ628" si="2659">AF628+AI628</f>
        <v>0</v>
      </c>
      <c r="AK628" s="57">
        <f t="shared" ref="AK628" si="2660">AG628+AJ628</f>
        <v>0</v>
      </c>
      <c r="AL628" s="57">
        <f>SUM(AL629:AL636)</f>
        <v>380000</v>
      </c>
      <c r="AM628" s="57">
        <f t="shared" ref="AM628:AQ628" si="2661">SUM(AM629:AM636)</f>
        <v>0</v>
      </c>
      <c r="AN628" s="57">
        <f t="shared" si="2661"/>
        <v>380000</v>
      </c>
      <c r="AO628" s="57">
        <f t="shared" si="2661"/>
        <v>0</v>
      </c>
      <c r="AP628" s="57">
        <f t="shared" si="2661"/>
        <v>0</v>
      </c>
      <c r="AQ628" s="57">
        <f t="shared" si="2661"/>
        <v>0</v>
      </c>
      <c r="AR628" s="57">
        <f>AN628+AQ628</f>
        <v>380000</v>
      </c>
      <c r="AS628" s="168" t="s">
        <v>439</v>
      </c>
      <c r="AT628" s="260">
        <v>400</v>
      </c>
      <c r="AU628" s="260">
        <v>60</v>
      </c>
      <c r="AV628" s="231">
        <v>0</v>
      </c>
      <c r="AW628" s="231">
        <v>0</v>
      </c>
      <c r="AX628" s="231">
        <v>400</v>
      </c>
      <c r="AY628" s="231">
        <v>60</v>
      </c>
      <c r="BD628" s="224"/>
    </row>
    <row r="629" spans="1:56" s="19" customFormat="1" ht="70.5" hidden="1" customHeight="1">
      <c r="A629" s="54">
        <v>2019</v>
      </c>
      <c r="B629" s="174">
        <v>8323</v>
      </c>
      <c r="C629" s="54">
        <v>2</v>
      </c>
      <c r="D629" s="54">
        <v>1</v>
      </c>
      <c r="E629" s="54">
        <v>3000</v>
      </c>
      <c r="F629" s="54">
        <v>3300</v>
      </c>
      <c r="G629" s="54">
        <v>339</v>
      </c>
      <c r="H629" s="163"/>
      <c r="I629" s="261" t="s">
        <v>2127</v>
      </c>
      <c r="J629" s="56">
        <f t="shared" ref="J629" si="2662">ROUND(P629*0.8,0)</f>
        <v>0</v>
      </c>
      <c r="K629" s="56">
        <v>0</v>
      </c>
      <c r="L629" s="57">
        <f t="shared" ref="L629:L631" si="2663">J629+K629</f>
        <v>0</v>
      </c>
      <c r="M629" s="56">
        <f t="shared" ref="M629:M636" si="2664">P629-J629</f>
        <v>0</v>
      </c>
      <c r="N629" s="56">
        <v>0</v>
      </c>
      <c r="O629" s="57">
        <f t="shared" ref="O629:O631" si="2665">M629+N629</f>
        <v>0</v>
      </c>
      <c r="P629" s="57">
        <v>0</v>
      </c>
      <c r="Q629" s="56">
        <f t="shared" ref="Q629" si="2666">ROUND(W629*0.8,0)</f>
        <v>0</v>
      </c>
      <c r="R629" s="56">
        <v>0</v>
      </c>
      <c r="S629" s="57">
        <f t="shared" ref="S629:S636" si="2667">Q629+R629</f>
        <v>0</v>
      </c>
      <c r="T629" s="56">
        <f t="shared" ref="T629:T631" si="2668">W629-Q629</f>
        <v>0</v>
      </c>
      <c r="U629" s="56">
        <v>0</v>
      </c>
      <c r="V629" s="57">
        <f t="shared" ref="V629:V636" si="2669">T629+U629</f>
        <v>0</v>
      </c>
      <c r="W629" s="57">
        <v>0</v>
      </c>
      <c r="X629" s="56">
        <f t="shared" ref="X629" si="2670">ROUND(AD629*0.8,0)</f>
        <v>0</v>
      </c>
      <c r="Y629" s="56">
        <v>0</v>
      </c>
      <c r="Z629" s="57">
        <f t="shared" ref="Z629:Z636" si="2671">X629+Y629</f>
        <v>0</v>
      </c>
      <c r="AA629" s="56">
        <f t="shared" ref="AA629:AA631" si="2672">AD629-X629</f>
        <v>0</v>
      </c>
      <c r="AB629" s="56">
        <v>0</v>
      </c>
      <c r="AC629" s="57">
        <f t="shared" ref="AC629:AC636" si="2673">AA629+AB629</f>
        <v>0</v>
      </c>
      <c r="AD629" s="57">
        <v>0</v>
      </c>
      <c r="AE629" s="56">
        <f t="shared" ref="AE629" si="2674">ROUND(AK629*0.8,0)</f>
        <v>0</v>
      </c>
      <c r="AF629" s="56">
        <v>0</v>
      </c>
      <c r="AG629" s="57">
        <f t="shared" ref="AG629:AG636" si="2675">AE629+AF629</f>
        <v>0</v>
      </c>
      <c r="AH629" s="56">
        <f t="shared" ref="AH629:AH631" si="2676">AK629-AE629</f>
        <v>0</v>
      </c>
      <c r="AI629" s="56">
        <v>0</v>
      </c>
      <c r="AJ629" s="57">
        <f t="shared" ref="AJ629:AJ636" si="2677">AH629+AI629</f>
        <v>0</v>
      </c>
      <c r="AK629" s="57">
        <v>0</v>
      </c>
      <c r="AL629" s="56">
        <f t="shared" ref="AL629" si="2678">ROUND(AR629*0.8,0)</f>
        <v>0</v>
      </c>
      <c r="AM629" s="56">
        <v>0</v>
      </c>
      <c r="AN629" s="57">
        <f t="shared" ref="AN629:AN636" si="2679">AL629+AM629</f>
        <v>0</v>
      </c>
      <c r="AO629" s="56">
        <f t="shared" ref="AO629:AO631" si="2680">AR629-AL629</f>
        <v>0</v>
      </c>
      <c r="AP629" s="56">
        <v>0</v>
      </c>
      <c r="AQ629" s="57">
        <f t="shared" ref="AQ629:AQ636" si="2681">AO629+AP629</f>
        <v>0</v>
      </c>
      <c r="AR629" s="57">
        <v>0</v>
      </c>
      <c r="AS629" s="57" t="s">
        <v>439</v>
      </c>
      <c r="AT629" s="179"/>
      <c r="AU629" s="176"/>
      <c r="AV629" s="177">
        <f>AY629-AT629</f>
        <v>0</v>
      </c>
      <c r="AW629" s="177">
        <v>0</v>
      </c>
      <c r="AX629" s="177"/>
      <c r="AY629" s="177"/>
      <c r="BD629" s="224" t="s">
        <v>78</v>
      </c>
    </row>
    <row r="630" spans="1:56" s="19" customFormat="1" ht="63.75" customHeight="1">
      <c r="A630" s="54">
        <v>2019</v>
      </c>
      <c r="B630" s="174">
        <v>8323</v>
      </c>
      <c r="C630" s="54">
        <v>2</v>
      </c>
      <c r="D630" s="54">
        <v>1</v>
      </c>
      <c r="E630" s="54">
        <v>3000</v>
      </c>
      <c r="F630" s="54">
        <v>3300</v>
      </c>
      <c r="G630" s="54">
        <v>339</v>
      </c>
      <c r="H630" s="163">
        <v>1</v>
      </c>
      <c r="I630" s="261" t="s">
        <v>2128</v>
      </c>
      <c r="J630" s="56">
        <v>320000</v>
      </c>
      <c r="K630" s="56">
        <v>0</v>
      </c>
      <c r="L630" s="57">
        <f t="shared" si="2663"/>
        <v>320000</v>
      </c>
      <c r="M630" s="56">
        <v>0</v>
      </c>
      <c r="N630" s="56">
        <v>0</v>
      </c>
      <c r="O630" s="57">
        <f t="shared" si="2665"/>
        <v>0</v>
      </c>
      <c r="P630" s="57"/>
      <c r="Q630" s="56">
        <f>ROUND(W630*1,0)</f>
        <v>0</v>
      </c>
      <c r="R630" s="56">
        <v>0</v>
      </c>
      <c r="S630" s="57">
        <f t="shared" si="2667"/>
        <v>0</v>
      </c>
      <c r="T630" s="56">
        <f t="shared" si="2668"/>
        <v>0</v>
      </c>
      <c r="U630" s="56">
        <v>0</v>
      </c>
      <c r="V630" s="57">
        <f t="shared" si="2669"/>
        <v>0</v>
      </c>
      <c r="W630" s="57"/>
      <c r="X630" s="56">
        <f>ROUND(AD630*1,0)</f>
        <v>0</v>
      </c>
      <c r="Y630" s="56">
        <v>0</v>
      </c>
      <c r="Z630" s="57">
        <f t="shared" si="2671"/>
        <v>0</v>
      </c>
      <c r="AA630" s="56">
        <f t="shared" si="2672"/>
        <v>0</v>
      </c>
      <c r="AB630" s="56">
        <v>0</v>
      </c>
      <c r="AC630" s="57">
        <f t="shared" si="2673"/>
        <v>0</v>
      </c>
      <c r="AD630" s="57"/>
      <c r="AE630" s="56">
        <f>ROUND(AK630*1,0)</f>
        <v>0</v>
      </c>
      <c r="AF630" s="56">
        <v>0</v>
      </c>
      <c r="AG630" s="57">
        <f t="shared" si="2675"/>
        <v>0</v>
      </c>
      <c r="AH630" s="56">
        <f t="shared" si="2676"/>
        <v>0</v>
      </c>
      <c r="AI630" s="56">
        <v>0</v>
      </c>
      <c r="AJ630" s="57">
        <f t="shared" si="2677"/>
        <v>0</v>
      </c>
      <c r="AK630" s="57"/>
      <c r="AL630" s="56">
        <f t="shared" ref="AL630" si="2682">J630-Q630-X630-AE630</f>
        <v>320000</v>
      </c>
      <c r="AM630" s="56">
        <f t="shared" ref="AM630" si="2683">K630-R630-Y630-AF630</f>
        <v>0</v>
      </c>
      <c r="AN630" s="57">
        <f t="shared" si="2679"/>
        <v>320000</v>
      </c>
      <c r="AO630" s="56">
        <f t="shared" ref="AO630" si="2684">M630-T630-AA630-AH630</f>
        <v>0</v>
      </c>
      <c r="AP630" s="56">
        <f t="shared" ref="AP630" si="2685">N630-U630-AB630-AI630</f>
        <v>0</v>
      </c>
      <c r="AQ630" s="57">
        <f t="shared" si="2681"/>
        <v>0</v>
      </c>
      <c r="AR630" s="57">
        <f t="shared" ref="AR630" si="2686">AN630+AQ630</f>
        <v>320000</v>
      </c>
      <c r="AS630" s="57" t="s">
        <v>439</v>
      </c>
      <c r="AT630" s="179">
        <v>400</v>
      </c>
      <c r="AU630" s="176">
        <v>0</v>
      </c>
      <c r="AV630" s="177">
        <v>0</v>
      </c>
      <c r="AW630" s="177">
        <v>0</v>
      </c>
      <c r="AX630" s="171">
        <f t="shared" ref="AX630" si="2687">AT630-AV630</f>
        <v>400</v>
      </c>
      <c r="AY630" s="171">
        <f t="shared" ref="AY630" si="2688">AU630-AW630</f>
        <v>0</v>
      </c>
      <c r="BD630" s="224" t="s">
        <v>78</v>
      </c>
    </row>
    <row r="631" spans="1:56" s="19" customFormat="1" ht="27" hidden="1" customHeight="1">
      <c r="A631" s="54">
        <v>2019</v>
      </c>
      <c r="B631" s="174">
        <v>8323</v>
      </c>
      <c r="C631" s="54">
        <v>2</v>
      </c>
      <c r="D631" s="54">
        <v>1</v>
      </c>
      <c r="E631" s="54">
        <v>3000</v>
      </c>
      <c r="F631" s="54">
        <v>3300</v>
      </c>
      <c r="G631" s="54">
        <v>339</v>
      </c>
      <c r="H631" s="163"/>
      <c r="I631" s="261" t="s">
        <v>2129</v>
      </c>
      <c r="J631" s="56">
        <v>0</v>
      </c>
      <c r="K631" s="56">
        <f t="shared" ref="K631" si="2689">ROUND(P631*0.8,0)</f>
        <v>0</v>
      </c>
      <c r="L631" s="57">
        <f t="shared" si="2663"/>
        <v>0</v>
      </c>
      <c r="M631" s="56">
        <f t="shared" si="2664"/>
        <v>0</v>
      </c>
      <c r="N631" s="56">
        <v>0</v>
      </c>
      <c r="O631" s="57">
        <f t="shared" si="2665"/>
        <v>0</v>
      </c>
      <c r="P631" s="57">
        <v>0</v>
      </c>
      <c r="Q631" s="56">
        <v>0</v>
      </c>
      <c r="R631" s="56">
        <f t="shared" ref="R631" si="2690">ROUND(W631*0.8,0)</f>
        <v>0</v>
      </c>
      <c r="S631" s="57">
        <f t="shared" si="2667"/>
        <v>0</v>
      </c>
      <c r="T631" s="56">
        <f t="shared" si="2668"/>
        <v>0</v>
      </c>
      <c r="U631" s="56">
        <v>0</v>
      </c>
      <c r="V631" s="57">
        <f t="shared" si="2669"/>
        <v>0</v>
      </c>
      <c r="W631" s="57">
        <v>0</v>
      </c>
      <c r="X631" s="56">
        <v>0</v>
      </c>
      <c r="Y631" s="56">
        <f t="shared" ref="Y631" si="2691">ROUND(AD631*0.8,0)</f>
        <v>0</v>
      </c>
      <c r="Z631" s="57">
        <f t="shared" si="2671"/>
        <v>0</v>
      </c>
      <c r="AA631" s="56">
        <f t="shared" si="2672"/>
        <v>0</v>
      </c>
      <c r="AB631" s="56">
        <v>0</v>
      </c>
      <c r="AC631" s="57">
        <f t="shared" si="2673"/>
        <v>0</v>
      </c>
      <c r="AD631" s="57">
        <v>0</v>
      </c>
      <c r="AE631" s="56">
        <v>0</v>
      </c>
      <c r="AF631" s="56">
        <f t="shared" ref="AF631" si="2692">ROUND(AK631*0.8,0)</f>
        <v>0</v>
      </c>
      <c r="AG631" s="57">
        <f t="shared" si="2675"/>
        <v>0</v>
      </c>
      <c r="AH631" s="56">
        <f t="shared" si="2676"/>
        <v>0</v>
      </c>
      <c r="AI631" s="56">
        <v>0</v>
      </c>
      <c r="AJ631" s="57">
        <f t="shared" si="2677"/>
        <v>0</v>
      </c>
      <c r="AK631" s="57">
        <v>0</v>
      </c>
      <c r="AL631" s="56">
        <v>0</v>
      </c>
      <c r="AM631" s="56">
        <f t="shared" ref="AM631" si="2693">ROUND(AR631*0.8,0)</f>
        <v>0</v>
      </c>
      <c r="AN631" s="57">
        <f t="shared" si="2679"/>
        <v>0</v>
      </c>
      <c r="AO631" s="56">
        <f t="shared" si="2680"/>
        <v>0</v>
      </c>
      <c r="AP631" s="56">
        <v>0</v>
      </c>
      <c r="AQ631" s="57">
        <f t="shared" si="2681"/>
        <v>0</v>
      </c>
      <c r="AR631" s="57">
        <v>0</v>
      </c>
      <c r="AS631" s="57" t="s">
        <v>439</v>
      </c>
      <c r="AT631" s="179"/>
      <c r="AU631" s="176"/>
      <c r="AV631" s="177"/>
      <c r="AW631" s="177"/>
      <c r="AX631" s="177"/>
      <c r="AY631" s="177"/>
      <c r="BD631" s="248" t="s">
        <v>399</v>
      </c>
    </row>
    <row r="632" spans="1:56" s="19" customFormat="1" ht="70.5" customHeight="1">
      <c r="A632" s="54">
        <v>2019</v>
      </c>
      <c r="B632" s="174">
        <v>8323</v>
      </c>
      <c r="C632" s="54">
        <v>2</v>
      </c>
      <c r="D632" s="54">
        <v>1</v>
      </c>
      <c r="E632" s="54">
        <v>3000</v>
      </c>
      <c r="F632" s="54">
        <v>3300</v>
      </c>
      <c r="G632" s="54">
        <v>339</v>
      </c>
      <c r="H632" s="163">
        <v>1</v>
      </c>
      <c r="I632" s="261" t="s">
        <v>2130</v>
      </c>
      <c r="J632" s="56">
        <v>60000</v>
      </c>
      <c r="K632" s="56">
        <v>0</v>
      </c>
      <c r="L632" s="57">
        <f t="shared" ref="L632" si="2694">J632+K632</f>
        <v>60000</v>
      </c>
      <c r="M632" s="56">
        <v>0</v>
      </c>
      <c r="N632" s="56">
        <v>0</v>
      </c>
      <c r="O632" s="57">
        <f t="shared" ref="O632" si="2695">M632+N632</f>
        <v>0</v>
      </c>
      <c r="P632" s="57">
        <f t="shared" ref="P632:P634" si="2696">L632+O632</f>
        <v>60000</v>
      </c>
      <c r="Q632" s="56">
        <v>0</v>
      </c>
      <c r="R632" s="56">
        <v>0</v>
      </c>
      <c r="S632" s="57">
        <f t="shared" si="2667"/>
        <v>0</v>
      </c>
      <c r="T632" s="56">
        <v>0</v>
      </c>
      <c r="U632" s="56">
        <v>0</v>
      </c>
      <c r="V632" s="57">
        <f t="shared" si="2669"/>
        <v>0</v>
      </c>
      <c r="W632" s="57">
        <f t="shared" ref="W632:W634" si="2697">S632+V632</f>
        <v>0</v>
      </c>
      <c r="X632" s="56">
        <v>0</v>
      </c>
      <c r="Y632" s="56">
        <v>0</v>
      </c>
      <c r="Z632" s="57">
        <f t="shared" si="2671"/>
        <v>0</v>
      </c>
      <c r="AA632" s="56">
        <v>0</v>
      </c>
      <c r="AB632" s="56">
        <v>0</v>
      </c>
      <c r="AC632" s="57">
        <f t="shared" si="2673"/>
        <v>0</v>
      </c>
      <c r="AD632" s="57">
        <f t="shared" ref="AD632:AD634" si="2698">Z632+AC632</f>
        <v>0</v>
      </c>
      <c r="AE632" s="56">
        <v>0</v>
      </c>
      <c r="AF632" s="56">
        <v>0</v>
      </c>
      <c r="AG632" s="57">
        <f t="shared" si="2675"/>
        <v>0</v>
      </c>
      <c r="AH632" s="56">
        <v>0</v>
      </c>
      <c r="AI632" s="56">
        <v>0</v>
      </c>
      <c r="AJ632" s="57">
        <f t="shared" si="2677"/>
        <v>0</v>
      </c>
      <c r="AK632" s="57">
        <f t="shared" ref="AK632:AK634" si="2699">AG632+AJ632</f>
        <v>0</v>
      </c>
      <c r="AL632" s="56">
        <f t="shared" ref="AL632:AM634" si="2700">J632-Q632-X632-AE632</f>
        <v>60000</v>
      </c>
      <c r="AM632" s="56">
        <f t="shared" si="2700"/>
        <v>0</v>
      </c>
      <c r="AN632" s="57">
        <f t="shared" si="2679"/>
        <v>60000</v>
      </c>
      <c r="AO632" s="56">
        <f t="shared" ref="AO632:AP634" si="2701">M632-T632-AA632-AH632</f>
        <v>0</v>
      </c>
      <c r="AP632" s="56">
        <f t="shared" si="2701"/>
        <v>0</v>
      </c>
      <c r="AQ632" s="57">
        <f t="shared" si="2681"/>
        <v>0</v>
      </c>
      <c r="AR632" s="57">
        <f t="shared" ref="AR632:AR634" si="2702">AN632+AQ632</f>
        <v>60000</v>
      </c>
      <c r="AS632" s="57" t="s">
        <v>439</v>
      </c>
      <c r="AT632" s="179">
        <v>0</v>
      </c>
      <c r="AU632" s="176">
        <v>60</v>
      </c>
      <c r="AV632" s="177">
        <v>0</v>
      </c>
      <c r="AW632" s="177">
        <v>0</v>
      </c>
      <c r="AX632" s="171">
        <v>0</v>
      </c>
      <c r="AY632" s="171">
        <f t="shared" ref="AY632" si="2703">AU632-AW632</f>
        <v>60</v>
      </c>
      <c r="BD632" s="224" t="s">
        <v>78</v>
      </c>
    </row>
    <row r="633" spans="1:56" s="19" customFormat="1" ht="39.75" hidden="1" customHeight="1">
      <c r="A633" s="54">
        <v>2018</v>
      </c>
      <c r="B633" s="174">
        <v>8323</v>
      </c>
      <c r="C633" s="54">
        <v>2</v>
      </c>
      <c r="D633" s="54">
        <v>1</v>
      </c>
      <c r="E633" s="54">
        <v>3000</v>
      </c>
      <c r="F633" s="54">
        <v>3300</v>
      </c>
      <c r="G633" s="54">
        <v>339</v>
      </c>
      <c r="H633" s="163"/>
      <c r="I633" s="261" t="s">
        <v>2134</v>
      </c>
      <c r="J633" s="56">
        <v>0</v>
      </c>
      <c r="K633" s="56">
        <v>0</v>
      </c>
      <c r="L633" s="57">
        <f t="shared" ref="L633:L636" si="2704">J633+K633</f>
        <v>0</v>
      </c>
      <c r="M633" s="56">
        <v>0</v>
      </c>
      <c r="N633" s="56">
        <v>0</v>
      </c>
      <c r="O633" s="57">
        <f t="shared" ref="O633:O636" si="2705">M633+N633</f>
        <v>0</v>
      </c>
      <c r="P633" s="57">
        <f t="shared" si="2696"/>
        <v>0</v>
      </c>
      <c r="Q633" s="56">
        <v>0</v>
      </c>
      <c r="R633" s="56">
        <v>0</v>
      </c>
      <c r="S633" s="57">
        <f t="shared" si="2667"/>
        <v>0</v>
      </c>
      <c r="T633" s="56">
        <v>0</v>
      </c>
      <c r="U633" s="56">
        <v>0</v>
      </c>
      <c r="V633" s="57">
        <f t="shared" si="2669"/>
        <v>0</v>
      </c>
      <c r="W633" s="57">
        <f t="shared" si="2697"/>
        <v>0</v>
      </c>
      <c r="X633" s="56">
        <v>0</v>
      </c>
      <c r="Y633" s="56">
        <v>0</v>
      </c>
      <c r="Z633" s="57">
        <f t="shared" si="2671"/>
        <v>0</v>
      </c>
      <c r="AA633" s="56">
        <v>0</v>
      </c>
      <c r="AB633" s="56">
        <v>0</v>
      </c>
      <c r="AC633" s="57">
        <f t="shared" si="2673"/>
        <v>0</v>
      </c>
      <c r="AD633" s="57">
        <f t="shared" si="2698"/>
        <v>0</v>
      </c>
      <c r="AE633" s="56">
        <v>0</v>
      </c>
      <c r="AF633" s="56">
        <v>0</v>
      </c>
      <c r="AG633" s="57">
        <f t="shared" si="2675"/>
        <v>0</v>
      </c>
      <c r="AH633" s="56">
        <v>0</v>
      </c>
      <c r="AI633" s="56">
        <v>0</v>
      </c>
      <c r="AJ633" s="57">
        <f t="shared" si="2677"/>
        <v>0</v>
      </c>
      <c r="AK633" s="57">
        <f t="shared" si="2699"/>
        <v>0</v>
      </c>
      <c r="AL633" s="56">
        <f t="shared" si="2700"/>
        <v>0</v>
      </c>
      <c r="AM633" s="56">
        <f t="shared" si="2700"/>
        <v>0</v>
      </c>
      <c r="AN633" s="57">
        <f t="shared" si="2679"/>
        <v>0</v>
      </c>
      <c r="AO633" s="56">
        <f t="shared" si="2701"/>
        <v>0</v>
      </c>
      <c r="AP633" s="56">
        <f t="shared" si="2701"/>
        <v>0</v>
      </c>
      <c r="AQ633" s="57">
        <f t="shared" si="2681"/>
        <v>0</v>
      </c>
      <c r="AR633" s="57">
        <f t="shared" si="2702"/>
        <v>0</v>
      </c>
      <c r="AS633" s="57" t="s">
        <v>439</v>
      </c>
      <c r="AT633" s="179"/>
      <c r="AU633" s="176"/>
      <c r="AV633" s="177"/>
      <c r="AW633" s="177"/>
      <c r="AX633" s="177"/>
      <c r="AY633" s="177"/>
      <c r="BD633" s="178" t="s">
        <v>30</v>
      </c>
    </row>
    <row r="634" spans="1:56" s="19" customFormat="1" ht="70.5" hidden="1" customHeight="1">
      <c r="A634" s="54">
        <v>2018</v>
      </c>
      <c r="B634" s="174">
        <v>8323</v>
      </c>
      <c r="C634" s="54">
        <v>2</v>
      </c>
      <c r="D634" s="54">
        <v>1</v>
      </c>
      <c r="E634" s="54">
        <v>3000</v>
      </c>
      <c r="F634" s="54">
        <v>3300</v>
      </c>
      <c r="G634" s="54">
        <v>339</v>
      </c>
      <c r="H634" s="163"/>
      <c r="I634" s="261" t="s">
        <v>2133</v>
      </c>
      <c r="J634" s="56">
        <v>0</v>
      </c>
      <c r="K634" s="56">
        <v>0</v>
      </c>
      <c r="L634" s="57">
        <f t="shared" si="2704"/>
        <v>0</v>
      </c>
      <c r="M634" s="56">
        <v>0</v>
      </c>
      <c r="N634" s="56">
        <v>0</v>
      </c>
      <c r="O634" s="57">
        <f t="shared" si="2705"/>
        <v>0</v>
      </c>
      <c r="P634" s="57">
        <f t="shared" si="2696"/>
        <v>0</v>
      </c>
      <c r="Q634" s="56">
        <v>0</v>
      </c>
      <c r="R634" s="56">
        <v>0</v>
      </c>
      <c r="S634" s="57">
        <f t="shared" si="2667"/>
        <v>0</v>
      </c>
      <c r="T634" s="56">
        <v>0</v>
      </c>
      <c r="U634" s="56">
        <v>0</v>
      </c>
      <c r="V634" s="57">
        <f t="shared" si="2669"/>
        <v>0</v>
      </c>
      <c r="W634" s="57">
        <f t="shared" si="2697"/>
        <v>0</v>
      </c>
      <c r="X634" s="56">
        <f>'[1]AFF 2018'!BL$793</f>
        <v>0</v>
      </c>
      <c r="Y634" s="56">
        <v>0</v>
      </c>
      <c r="Z634" s="57">
        <f t="shared" si="2671"/>
        <v>0</v>
      </c>
      <c r="AA634" s="56">
        <v>0</v>
      </c>
      <c r="AB634" s="56">
        <v>0</v>
      </c>
      <c r="AC634" s="57">
        <f t="shared" si="2673"/>
        <v>0</v>
      </c>
      <c r="AD634" s="57">
        <f t="shared" si="2698"/>
        <v>0</v>
      </c>
      <c r="AE634" s="56">
        <v>0</v>
      </c>
      <c r="AF634" s="56">
        <v>0</v>
      </c>
      <c r="AG634" s="57">
        <f t="shared" si="2675"/>
        <v>0</v>
      </c>
      <c r="AH634" s="56">
        <v>0</v>
      </c>
      <c r="AI634" s="56">
        <v>0</v>
      </c>
      <c r="AJ634" s="57">
        <f t="shared" si="2677"/>
        <v>0</v>
      </c>
      <c r="AK634" s="57">
        <f t="shared" si="2699"/>
        <v>0</v>
      </c>
      <c r="AL634" s="56">
        <f t="shared" si="2700"/>
        <v>0</v>
      </c>
      <c r="AM634" s="56">
        <f t="shared" si="2700"/>
        <v>0</v>
      </c>
      <c r="AN634" s="57">
        <f t="shared" si="2679"/>
        <v>0</v>
      </c>
      <c r="AO634" s="56">
        <f t="shared" si="2701"/>
        <v>0</v>
      </c>
      <c r="AP634" s="56">
        <f t="shared" si="2701"/>
        <v>0</v>
      </c>
      <c r="AQ634" s="57">
        <f t="shared" si="2681"/>
        <v>0</v>
      </c>
      <c r="AR634" s="57">
        <f t="shared" si="2702"/>
        <v>0</v>
      </c>
      <c r="AS634" s="57" t="s">
        <v>439</v>
      </c>
      <c r="AT634" s="179"/>
      <c r="AU634" s="176"/>
      <c r="AV634" s="177"/>
      <c r="AW634" s="177"/>
      <c r="AX634" s="177"/>
      <c r="AY634" s="177"/>
      <c r="BD634" s="178" t="s">
        <v>30</v>
      </c>
    </row>
    <row r="635" spans="1:56" s="19" customFormat="1" ht="70.5" hidden="1" customHeight="1">
      <c r="A635" s="54">
        <v>2018</v>
      </c>
      <c r="B635" s="174">
        <v>8323</v>
      </c>
      <c r="C635" s="54">
        <v>2</v>
      </c>
      <c r="D635" s="54">
        <v>1</v>
      </c>
      <c r="E635" s="54">
        <v>3000</v>
      </c>
      <c r="F635" s="54">
        <v>3300</v>
      </c>
      <c r="G635" s="54">
        <v>339</v>
      </c>
      <c r="H635" s="163"/>
      <c r="I635" s="261" t="s">
        <v>2132</v>
      </c>
      <c r="J635" s="56">
        <v>0</v>
      </c>
      <c r="K635" s="56">
        <v>0</v>
      </c>
      <c r="L635" s="57">
        <f t="shared" si="2704"/>
        <v>0</v>
      </c>
      <c r="M635" s="56">
        <f t="shared" si="2664"/>
        <v>0</v>
      </c>
      <c r="N635" s="56">
        <v>0</v>
      </c>
      <c r="O635" s="57">
        <f t="shared" si="2705"/>
        <v>0</v>
      </c>
      <c r="P635" s="57">
        <v>0</v>
      </c>
      <c r="Q635" s="56">
        <v>0</v>
      </c>
      <c r="R635" s="56">
        <v>0</v>
      </c>
      <c r="S635" s="57">
        <f t="shared" si="2667"/>
        <v>0</v>
      </c>
      <c r="T635" s="56">
        <f t="shared" ref="T635:T636" si="2706">W635-Q635</f>
        <v>0</v>
      </c>
      <c r="U635" s="56">
        <v>0</v>
      </c>
      <c r="V635" s="57">
        <f t="shared" si="2669"/>
        <v>0</v>
      </c>
      <c r="W635" s="57">
        <v>0</v>
      </c>
      <c r="X635" s="56">
        <v>0</v>
      </c>
      <c r="Y635" s="56">
        <v>0</v>
      </c>
      <c r="Z635" s="57">
        <f t="shared" si="2671"/>
        <v>0</v>
      </c>
      <c r="AA635" s="56">
        <f t="shared" ref="AA635:AA636" si="2707">AD635-X635</f>
        <v>0</v>
      </c>
      <c r="AB635" s="56">
        <v>0</v>
      </c>
      <c r="AC635" s="57">
        <f t="shared" si="2673"/>
        <v>0</v>
      </c>
      <c r="AD635" s="57">
        <v>0</v>
      </c>
      <c r="AE635" s="56">
        <v>0</v>
      </c>
      <c r="AF635" s="56">
        <v>0</v>
      </c>
      <c r="AG635" s="57">
        <f t="shared" si="2675"/>
        <v>0</v>
      </c>
      <c r="AH635" s="56">
        <f t="shared" ref="AH635:AH636" si="2708">AK635-AE635</f>
        <v>0</v>
      </c>
      <c r="AI635" s="56">
        <v>0</v>
      </c>
      <c r="AJ635" s="57">
        <f t="shared" si="2677"/>
        <v>0</v>
      </c>
      <c r="AK635" s="57">
        <v>0</v>
      </c>
      <c r="AL635" s="56">
        <v>0</v>
      </c>
      <c r="AM635" s="56">
        <v>0</v>
      </c>
      <c r="AN635" s="57">
        <f t="shared" si="2679"/>
        <v>0</v>
      </c>
      <c r="AO635" s="56">
        <f t="shared" ref="AO635:AO636" si="2709">AR635-AL635</f>
        <v>0</v>
      </c>
      <c r="AP635" s="56">
        <v>0</v>
      </c>
      <c r="AQ635" s="57">
        <f t="shared" si="2681"/>
        <v>0</v>
      </c>
      <c r="AR635" s="57">
        <v>0</v>
      </c>
      <c r="AS635" s="57" t="s">
        <v>439</v>
      </c>
      <c r="AT635" s="179"/>
      <c r="AU635" s="176"/>
      <c r="AV635" s="177"/>
      <c r="AW635" s="177"/>
      <c r="AX635" s="177"/>
      <c r="AY635" s="177"/>
      <c r="BD635" s="178" t="s">
        <v>30</v>
      </c>
    </row>
    <row r="636" spans="1:56" s="19" customFormat="1" ht="70.5" hidden="1" customHeight="1">
      <c r="A636" s="54">
        <v>2018</v>
      </c>
      <c r="B636" s="174">
        <v>8323</v>
      </c>
      <c r="C636" s="54">
        <v>2</v>
      </c>
      <c r="D636" s="54">
        <v>1</v>
      </c>
      <c r="E636" s="54">
        <v>3000</v>
      </c>
      <c r="F636" s="54">
        <v>3300</v>
      </c>
      <c r="G636" s="54">
        <v>339</v>
      </c>
      <c r="H636" s="163"/>
      <c r="I636" s="261" t="s">
        <v>2131</v>
      </c>
      <c r="J636" s="56">
        <v>0</v>
      </c>
      <c r="K636" s="56">
        <v>0</v>
      </c>
      <c r="L636" s="57">
        <f t="shared" si="2704"/>
        <v>0</v>
      </c>
      <c r="M636" s="56">
        <f t="shared" si="2664"/>
        <v>0</v>
      </c>
      <c r="N636" s="56">
        <v>0</v>
      </c>
      <c r="O636" s="57">
        <f t="shared" si="2705"/>
        <v>0</v>
      </c>
      <c r="P636" s="57">
        <v>0</v>
      </c>
      <c r="Q636" s="56">
        <v>0</v>
      </c>
      <c r="R636" s="56">
        <v>0</v>
      </c>
      <c r="S636" s="57">
        <f t="shared" si="2667"/>
        <v>0</v>
      </c>
      <c r="T636" s="56">
        <f t="shared" si="2706"/>
        <v>0</v>
      </c>
      <c r="U636" s="56">
        <v>0</v>
      </c>
      <c r="V636" s="57">
        <f t="shared" si="2669"/>
        <v>0</v>
      </c>
      <c r="W636" s="57">
        <v>0</v>
      </c>
      <c r="X636" s="56">
        <v>0</v>
      </c>
      <c r="Y636" s="56">
        <v>0</v>
      </c>
      <c r="Z636" s="57">
        <f t="shared" si="2671"/>
        <v>0</v>
      </c>
      <c r="AA636" s="56">
        <f t="shared" si="2707"/>
        <v>0</v>
      </c>
      <c r="AB636" s="56">
        <v>0</v>
      </c>
      <c r="AC636" s="57">
        <f t="shared" si="2673"/>
        <v>0</v>
      </c>
      <c r="AD636" s="57">
        <v>0</v>
      </c>
      <c r="AE636" s="56">
        <v>0</v>
      </c>
      <c r="AF636" s="56">
        <v>0</v>
      </c>
      <c r="AG636" s="57">
        <f t="shared" si="2675"/>
        <v>0</v>
      </c>
      <c r="AH636" s="56">
        <f t="shared" si="2708"/>
        <v>0</v>
      </c>
      <c r="AI636" s="56">
        <v>0</v>
      </c>
      <c r="AJ636" s="57">
        <f t="shared" si="2677"/>
        <v>0</v>
      </c>
      <c r="AK636" s="57">
        <v>0</v>
      </c>
      <c r="AL636" s="56">
        <v>0</v>
      </c>
      <c r="AM636" s="56">
        <v>0</v>
      </c>
      <c r="AN636" s="57">
        <f t="shared" si="2679"/>
        <v>0</v>
      </c>
      <c r="AO636" s="56">
        <f t="shared" si="2709"/>
        <v>0</v>
      </c>
      <c r="AP636" s="56">
        <v>0</v>
      </c>
      <c r="AQ636" s="57">
        <f t="shared" si="2681"/>
        <v>0</v>
      </c>
      <c r="AR636" s="57">
        <v>0</v>
      </c>
      <c r="AS636" s="57" t="s">
        <v>439</v>
      </c>
      <c r="AT636" s="179"/>
      <c r="AU636" s="176"/>
      <c r="AV636" s="177"/>
      <c r="AW636" s="177"/>
      <c r="AX636" s="177"/>
      <c r="AY636" s="177"/>
      <c r="BD636" s="178" t="s">
        <v>30</v>
      </c>
    </row>
    <row r="637" spans="1:56" s="19" customFormat="1" ht="70.5" hidden="1" customHeight="1">
      <c r="A637" s="145">
        <v>2018</v>
      </c>
      <c r="B637" s="146">
        <v>8323</v>
      </c>
      <c r="C637" s="145">
        <v>2</v>
      </c>
      <c r="D637" s="145">
        <v>1</v>
      </c>
      <c r="E637" s="145">
        <v>3000</v>
      </c>
      <c r="F637" s="145">
        <v>3600</v>
      </c>
      <c r="G637" s="145"/>
      <c r="H637" s="145"/>
      <c r="I637" s="147" t="s">
        <v>170</v>
      </c>
      <c r="J637" s="148">
        <f>J638+J645</f>
        <v>0</v>
      </c>
      <c r="K637" s="148">
        <f t="shared" ref="K637:O637" si="2710">K638+K645</f>
        <v>0</v>
      </c>
      <c r="L637" s="148">
        <f t="shared" si="2710"/>
        <v>0</v>
      </c>
      <c r="M637" s="148">
        <f t="shared" si="2710"/>
        <v>0</v>
      </c>
      <c r="N637" s="148">
        <f t="shared" si="2710"/>
        <v>0</v>
      </c>
      <c r="O637" s="148">
        <f t="shared" si="2710"/>
        <v>0</v>
      </c>
      <c r="P637" s="148">
        <f>L637+O637</f>
        <v>0</v>
      </c>
      <c r="Q637" s="148">
        <f>Q638+Q645</f>
        <v>0</v>
      </c>
      <c r="R637" s="148">
        <f t="shared" ref="R637:V637" si="2711">R638+R645</f>
        <v>0</v>
      </c>
      <c r="S637" s="148">
        <f t="shared" si="2711"/>
        <v>0</v>
      </c>
      <c r="T637" s="148">
        <f t="shared" si="2711"/>
        <v>0</v>
      </c>
      <c r="U637" s="148">
        <f t="shared" si="2711"/>
        <v>0</v>
      </c>
      <c r="V637" s="148">
        <f t="shared" si="2711"/>
        <v>0</v>
      </c>
      <c r="W637" s="148">
        <f>S637+V637</f>
        <v>0</v>
      </c>
      <c r="X637" s="148">
        <f>X638+X645</f>
        <v>0</v>
      </c>
      <c r="Y637" s="148">
        <f t="shared" ref="Y637:AC637" si="2712">Y638+Y645</f>
        <v>0</v>
      </c>
      <c r="Z637" s="148">
        <f t="shared" si="2712"/>
        <v>0</v>
      </c>
      <c r="AA637" s="148">
        <f t="shared" si="2712"/>
        <v>0</v>
      </c>
      <c r="AB637" s="148">
        <f t="shared" si="2712"/>
        <v>0</v>
      </c>
      <c r="AC637" s="148">
        <f t="shared" si="2712"/>
        <v>0</v>
      </c>
      <c r="AD637" s="148">
        <f>Z637+AC637</f>
        <v>0</v>
      </c>
      <c r="AE637" s="148">
        <f>AE638+AE645</f>
        <v>0</v>
      </c>
      <c r="AF637" s="148">
        <f t="shared" ref="AF637:AI637" si="2713">AF638+AF645</f>
        <v>0</v>
      </c>
      <c r="AG637" s="148">
        <f t="shared" si="2713"/>
        <v>0</v>
      </c>
      <c r="AH637" s="148">
        <f t="shared" si="2713"/>
        <v>0</v>
      </c>
      <c r="AI637" s="148">
        <f t="shared" si="2713"/>
        <v>0</v>
      </c>
      <c r="AJ637" s="148">
        <f t="shared" ref="AJ637" si="2714">AJ638+AJ645</f>
        <v>0</v>
      </c>
      <c r="AK637" s="148">
        <f>AG637+AJ637</f>
        <v>0</v>
      </c>
      <c r="AL637" s="148">
        <f>AL638+AL645</f>
        <v>0</v>
      </c>
      <c r="AM637" s="148">
        <f t="shared" ref="AM637:AQ637" si="2715">AM638+AM645</f>
        <v>0</v>
      </c>
      <c r="AN637" s="148">
        <f t="shared" si="2715"/>
        <v>0</v>
      </c>
      <c r="AO637" s="148">
        <f t="shared" si="2715"/>
        <v>0</v>
      </c>
      <c r="AP637" s="148">
        <f t="shared" si="2715"/>
        <v>0</v>
      </c>
      <c r="AQ637" s="148">
        <f t="shared" si="2715"/>
        <v>0</v>
      </c>
      <c r="AR637" s="148">
        <f>AN637+AQ637</f>
        <v>0</v>
      </c>
      <c r="AS637" s="148"/>
      <c r="AT637" s="149"/>
      <c r="AU637" s="150"/>
      <c r="AV637" s="151"/>
      <c r="AW637" s="151"/>
      <c r="AX637" s="151"/>
      <c r="AY637" s="151"/>
      <c r="BD637" s="153"/>
    </row>
    <row r="638" spans="1:56" s="19" customFormat="1" ht="70.5" hidden="1" customHeight="1">
      <c r="A638" s="237">
        <v>2018</v>
      </c>
      <c r="B638" s="238">
        <v>8323</v>
      </c>
      <c r="C638" s="237">
        <v>2</v>
      </c>
      <c r="D638" s="237">
        <v>1</v>
      </c>
      <c r="E638" s="237">
        <v>3000</v>
      </c>
      <c r="F638" s="237">
        <v>3600</v>
      </c>
      <c r="G638" s="237">
        <v>361</v>
      </c>
      <c r="H638" s="237"/>
      <c r="I638" s="239" t="s">
        <v>81</v>
      </c>
      <c r="J638" s="158">
        <f>J639</f>
        <v>0</v>
      </c>
      <c r="K638" s="158">
        <f t="shared" ref="K638:O638" si="2716">K639</f>
        <v>0</v>
      </c>
      <c r="L638" s="158">
        <f t="shared" si="2716"/>
        <v>0</v>
      </c>
      <c r="M638" s="158">
        <f t="shared" si="2716"/>
        <v>0</v>
      </c>
      <c r="N638" s="158">
        <f t="shared" si="2716"/>
        <v>0</v>
      </c>
      <c r="O638" s="158">
        <f t="shared" si="2716"/>
        <v>0</v>
      </c>
      <c r="P638" s="158">
        <f>L638+O638</f>
        <v>0</v>
      </c>
      <c r="Q638" s="158">
        <f>Q639</f>
        <v>0</v>
      </c>
      <c r="R638" s="158">
        <f t="shared" ref="R638:V638" si="2717">R639</f>
        <v>0</v>
      </c>
      <c r="S638" s="158">
        <f t="shared" si="2717"/>
        <v>0</v>
      </c>
      <c r="T638" s="158">
        <f t="shared" si="2717"/>
        <v>0</v>
      </c>
      <c r="U638" s="158">
        <f t="shared" si="2717"/>
        <v>0</v>
      </c>
      <c r="V638" s="158">
        <f t="shared" si="2717"/>
        <v>0</v>
      </c>
      <c r="W638" s="158">
        <f>S638+V638</f>
        <v>0</v>
      </c>
      <c r="X638" s="158">
        <f>X639</f>
        <v>0</v>
      </c>
      <c r="Y638" s="158">
        <f t="shared" ref="Y638:AC638" si="2718">Y639</f>
        <v>0</v>
      </c>
      <c r="Z638" s="158">
        <f t="shared" si="2718"/>
        <v>0</v>
      </c>
      <c r="AA638" s="158">
        <f t="shared" si="2718"/>
        <v>0</v>
      </c>
      <c r="AB638" s="158">
        <f t="shared" si="2718"/>
        <v>0</v>
      </c>
      <c r="AC638" s="158">
        <f t="shared" si="2718"/>
        <v>0</v>
      </c>
      <c r="AD638" s="158">
        <f>Z638+AC638</f>
        <v>0</v>
      </c>
      <c r="AE638" s="158">
        <f>AE639</f>
        <v>0</v>
      </c>
      <c r="AF638" s="158">
        <f t="shared" ref="AF638:AI638" si="2719">AF639</f>
        <v>0</v>
      </c>
      <c r="AG638" s="158">
        <f t="shared" si="2719"/>
        <v>0</v>
      </c>
      <c r="AH638" s="158">
        <f t="shared" si="2719"/>
        <v>0</v>
      </c>
      <c r="AI638" s="158">
        <f t="shared" si="2719"/>
        <v>0</v>
      </c>
      <c r="AJ638" s="158">
        <f t="shared" ref="AJ638" si="2720">AJ639</f>
        <v>0</v>
      </c>
      <c r="AK638" s="158">
        <f>AG638+AJ638</f>
        <v>0</v>
      </c>
      <c r="AL638" s="158">
        <f>AL639</f>
        <v>0</v>
      </c>
      <c r="AM638" s="158">
        <f t="shared" ref="AM638:AQ638" si="2721">AM639</f>
        <v>0</v>
      </c>
      <c r="AN638" s="158">
        <f t="shared" si="2721"/>
        <v>0</v>
      </c>
      <c r="AO638" s="158">
        <f t="shared" si="2721"/>
        <v>0</v>
      </c>
      <c r="AP638" s="158">
        <f t="shared" si="2721"/>
        <v>0</v>
      </c>
      <c r="AQ638" s="158">
        <f t="shared" si="2721"/>
        <v>0</v>
      </c>
      <c r="AR638" s="158">
        <f>AN638+AQ638</f>
        <v>0</v>
      </c>
      <c r="AS638" s="240"/>
      <c r="AT638" s="241"/>
      <c r="AU638" s="242"/>
      <c r="AV638" s="161"/>
      <c r="AW638" s="161"/>
      <c r="AX638" s="161"/>
      <c r="AY638" s="161"/>
      <c r="BD638" s="243"/>
    </row>
    <row r="639" spans="1:56" s="19" customFormat="1" ht="70.5" hidden="1" customHeight="1">
      <c r="A639" s="54">
        <v>2018</v>
      </c>
      <c r="B639" s="174">
        <v>8323</v>
      </c>
      <c r="C639" s="54">
        <v>2</v>
      </c>
      <c r="D639" s="54">
        <v>1</v>
      </c>
      <c r="E639" s="54">
        <v>3000</v>
      </c>
      <c r="F639" s="54">
        <v>3600</v>
      </c>
      <c r="G639" s="54">
        <v>361</v>
      </c>
      <c r="H639" s="163">
        <v>1</v>
      </c>
      <c r="I639" s="175" t="s">
        <v>82</v>
      </c>
      <c r="J639" s="56">
        <f>SUM(J640:J644)</f>
        <v>0</v>
      </c>
      <c r="K639" s="56">
        <f t="shared" ref="K639:O639" si="2722">SUM(K640:K644)</f>
        <v>0</v>
      </c>
      <c r="L639" s="57">
        <f t="shared" si="2722"/>
        <v>0</v>
      </c>
      <c r="M639" s="56">
        <f t="shared" si="2722"/>
        <v>0</v>
      </c>
      <c r="N639" s="56">
        <f t="shared" si="2722"/>
        <v>0</v>
      </c>
      <c r="O639" s="57">
        <f t="shared" si="2722"/>
        <v>0</v>
      </c>
      <c r="P639" s="57">
        <f>L639+O639</f>
        <v>0</v>
      </c>
      <c r="Q639" s="56">
        <f>SUM(Q640:Q644)</f>
        <v>0</v>
      </c>
      <c r="R639" s="56">
        <f t="shared" ref="R639:V639" si="2723">SUM(R640:R644)</f>
        <v>0</v>
      </c>
      <c r="S639" s="57">
        <f t="shared" si="2723"/>
        <v>0</v>
      </c>
      <c r="T639" s="56">
        <f t="shared" si="2723"/>
        <v>0</v>
      </c>
      <c r="U639" s="56">
        <f t="shared" si="2723"/>
        <v>0</v>
      </c>
      <c r="V639" s="57">
        <f t="shared" si="2723"/>
        <v>0</v>
      </c>
      <c r="W639" s="57">
        <f>S639+V639</f>
        <v>0</v>
      </c>
      <c r="X639" s="56">
        <f>SUM(X640:X644)</f>
        <v>0</v>
      </c>
      <c r="Y639" s="56">
        <f t="shared" ref="Y639:AC639" si="2724">SUM(Y640:Y644)</f>
        <v>0</v>
      </c>
      <c r="Z639" s="57">
        <f t="shared" si="2724"/>
        <v>0</v>
      </c>
      <c r="AA639" s="56">
        <f t="shared" si="2724"/>
        <v>0</v>
      </c>
      <c r="AB639" s="56">
        <f t="shared" si="2724"/>
        <v>0</v>
      </c>
      <c r="AC639" s="57">
        <f t="shared" si="2724"/>
        <v>0</v>
      </c>
      <c r="AD639" s="57">
        <f>Z639+AC639</f>
        <v>0</v>
      </c>
      <c r="AE639" s="56">
        <f>SUM(AE640:AE644)</f>
        <v>0</v>
      </c>
      <c r="AF639" s="56">
        <f t="shared" ref="AF639:AI639" si="2725">SUM(AF640:AF644)</f>
        <v>0</v>
      </c>
      <c r="AG639" s="57">
        <f t="shared" si="2725"/>
        <v>0</v>
      </c>
      <c r="AH639" s="56">
        <f t="shared" si="2725"/>
        <v>0</v>
      </c>
      <c r="AI639" s="56">
        <f t="shared" si="2725"/>
        <v>0</v>
      </c>
      <c r="AJ639" s="57">
        <f t="shared" ref="AJ639" si="2726">SUM(AJ640:AJ644)</f>
        <v>0</v>
      </c>
      <c r="AK639" s="57">
        <f>AG639+AJ639</f>
        <v>0</v>
      </c>
      <c r="AL639" s="56">
        <f>SUM(AL640:AL644)</f>
        <v>0</v>
      </c>
      <c r="AM639" s="56">
        <f t="shared" ref="AM639:AQ639" si="2727">SUM(AM640:AM644)</f>
        <v>0</v>
      </c>
      <c r="AN639" s="57">
        <f t="shared" si="2727"/>
        <v>0</v>
      </c>
      <c r="AO639" s="56">
        <f t="shared" si="2727"/>
        <v>0</v>
      </c>
      <c r="AP639" s="56">
        <f t="shared" si="2727"/>
        <v>0</v>
      </c>
      <c r="AQ639" s="57">
        <f t="shared" si="2727"/>
        <v>0</v>
      </c>
      <c r="AR639" s="57">
        <f>AN639+AQ639</f>
        <v>0</v>
      </c>
      <c r="AS639" s="57" t="s">
        <v>65</v>
      </c>
      <c r="AT639" s="179"/>
      <c r="AU639" s="176"/>
      <c r="AV639" s="177"/>
      <c r="AW639" s="177"/>
      <c r="AX639" s="177"/>
      <c r="AY639" s="177"/>
      <c r="BD639" s="178" t="s">
        <v>30</v>
      </c>
    </row>
    <row r="640" spans="1:56" s="19" customFormat="1" ht="70.5" hidden="1" customHeight="1">
      <c r="A640" s="54"/>
      <c r="B640" s="174"/>
      <c r="C640" s="54"/>
      <c r="D640" s="54"/>
      <c r="E640" s="54"/>
      <c r="F640" s="54"/>
      <c r="G640" s="54"/>
      <c r="H640" s="163"/>
      <c r="I640" s="262" t="s">
        <v>432</v>
      </c>
      <c r="J640" s="56">
        <v>0</v>
      </c>
      <c r="K640" s="56">
        <v>0</v>
      </c>
      <c r="L640" s="57">
        <f t="shared" ref="L640:L644" si="2728">J640+K640</f>
        <v>0</v>
      </c>
      <c r="M640" s="56">
        <f>P640-J640</f>
        <v>0</v>
      </c>
      <c r="N640" s="56">
        <v>0</v>
      </c>
      <c r="O640" s="57">
        <f t="shared" ref="O640:O644" si="2729">M640+N640</f>
        <v>0</v>
      </c>
      <c r="P640" s="57">
        <v>0</v>
      </c>
      <c r="Q640" s="56">
        <v>0</v>
      </c>
      <c r="R640" s="56">
        <v>0</v>
      </c>
      <c r="S640" s="57">
        <f t="shared" ref="S640:S644" si="2730">Q640+R640</f>
        <v>0</v>
      </c>
      <c r="T640" s="56">
        <f>W640-Q640</f>
        <v>0</v>
      </c>
      <c r="U640" s="56">
        <v>0</v>
      </c>
      <c r="V640" s="57">
        <f t="shared" ref="V640:V644" si="2731">T640+U640</f>
        <v>0</v>
      </c>
      <c r="W640" s="57">
        <v>0</v>
      </c>
      <c r="X640" s="56">
        <v>0</v>
      </c>
      <c r="Y640" s="56">
        <v>0</v>
      </c>
      <c r="Z640" s="57">
        <f t="shared" ref="Z640:Z644" si="2732">X640+Y640</f>
        <v>0</v>
      </c>
      <c r="AA640" s="56">
        <f>AD640-X640</f>
        <v>0</v>
      </c>
      <c r="AB640" s="56">
        <v>0</v>
      </c>
      <c r="AC640" s="57">
        <f t="shared" ref="AC640:AC644" si="2733">AA640+AB640</f>
        <v>0</v>
      </c>
      <c r="AD640" s="57">
        <v>0</v>
      </c>
      <c r="AE640" s="56">
        <v>0</v>
      </c>
      <c r="AF640" s="56">
        <v>0</v>
      </c>
      <c r="AG640" s="57">
        <f t="shared" ref="AG640:AG644" si="2734">AE640+AF640</f>
        <v>0</v>
      </c>
      <c r="AH640" s="56">
        <f>AK640-AE640</f>
        <v>0</v>
      </c>
      <c r="AI640" s="56">
        <v>0</v>
      </c>
      <c r="AJ640" s="57">
        <f t="shared" ref="AJ640:AJ644" si="2735">AH640+AI640</f>
        <v>0</v>
      </c>
      <c r="AK640" s="57">
        <v>0</v>
      </c>
      <c r="AL640" s="56">
        <v>0</v>
      </c>
      <c r="AM640" s="56">
        <v>0</v>
      </c>
      <c r="AN640" s="57">
        <f t="shared" ref="AN640:AN644" si="2736">AL640+AM640</f>
        <v>0</v>
      </c>
      <c r="AO640" s="56">
        <f>AR640-AL640</f>
        <v>0</v>
      </c>
      <c r="AP640" s="56">
        <v>0</v>
      </c>
      <c r="AQ640" s="57">
        <f t="shared" ref="AQ640:AQ644" si="2737">AO640+AP640</f>
        <v>0</v>
      </c>
      <c r="AR640" s="57">
        <v>0</v>
      </c>
      <c r="AS640" s="57" t="s">
        <v>65</v>
      </c>
      <c r="AT640" s="179"/>
      <c r="AU640" s="176"/>
      <c r="AV640" s="177"/>
      <c r="AW640" s="177"/>
      <c r="AX640" s="177"/>
      <c r="AY640" s="177"/>
      <c r="BD640" s="263" t="s">
        <v>30</v>
      </c>
    </row>
    <row r="641" spans="1:56" s="19" customFormat="1" ht="70.5" hidden="1" customHeight="1">
      <c r="A641" s="54"/>
      <c r="B641" s="174"/>
      <c r="C641" s="54"/>
      <c r="D641" s="54"/>
      <c r="E641" s="54"/>
      <c r="F641" s="54"/>
      <c r="G641" s="54"/>
      <c r="H641" s="163"/>
      <c r="I641" s="262" t="s">
        <v>434</v>
      </c>
      <c r="J641" s="56">
        <v>0</v>
      </c>
      <c r="K641" s="56">
        <v>0</v>
      </c>
      <c r="L641" s="57">
        <f t="shared" si="2728"/>
        <v>0</v>
      </c>
      <c r="M641" s="56">
        <f>P641-J641</f>
        <v>0</v>
      </c>
      <c r="N641" s="56">
        <v>0</v>
      </c>
      <c r="O641" s="57">
        <f t="shared" si="2729"/>
        <v>0</v>
      </c>
      <c r="P641" s="57">
        <v>0</v>
      </c>
      <c r="Q641" s="56">
        <v>0</v>
      </c>
      <c r="R641" s="56">
        <v>0</v>
      </c>
      <c r="S641" s="57">
        <f t="shared" si="2730"/>
        <v>0</v>
      </c>
      <c r="T641" s="56">
        <f>W641-Q641</f>
        <v>0</v>
      </c>
      <c r="U641" s="56">
        <v>0</v>
      </c>
      <c r="V641" s="57">
        <f t="shared" si="2731"/>
        <v>0</v>
      </c>
      <c r="W641" s="57">
        <v>0</v>
      </c>
      <c r="X641" s="56">
        <v>0</v>
      </c>
      <c r="Y641" s="56">
        <v>0</v>
      </c>
      <c r="Z641" s="57">
        <f t="shared" si="2732"/>
        <v>0</v>
      </c>
      <c r="AA641" s="56">
        <f>AD641-X641</f>
        <v>0</v>
      </c>
      <c r="AB641" s="56">
        <v>0</v>
      </c>
      <c r="AC641" s="57">
        <f t="shared" si="2733"/>
        <v>0</v>
      </c>
      <c r="AD641" s="57">
        <v>0</v>
      </c>
      <c r="AE641" s="56">
        <v>0</v>
      </c>
      <c r="AF641" s="56">
        <v>0</v>
      </c>
      <c r="AG641" s="57">
        <f t="shared" si="2734"/>
        <v>0</v>
      </c>
      <c r="AH641" s="56">
        <f>AK641-AE641</f>
        <v>0</v>
      </c>
      <c r="AI641" s="56">
        <v>0</v>
      </c>
      <c r="AJ641" s="57">
        <f t="shared" si="2735"/>
        <v>0</v>
      </c>
      <c r="AK641" s="57">
        <v>0</v>
      </c>
      <c r="AL641" s="56">
        <v>0</v>
      </c>
      <c r="AM641" s="56">
        <v>0</v>
      </c>
      <c r="AN641" s="57">
        <f t="shared" si="2736"/>
        <v>0</v>
      </c>
      <c r="AO641" s="56">
        <f>AR641-AL641</f>
        <v>0</v>
      </c>
      <c r="AP641" s="56">
        <v>0</v>
      </c>
      <c r="AQ641" s="57">
        <f t="shared" si="2737"/>
        <v>0</v>
      </c>
      <c r="AR641" s="57">
        <v>0</v>
      </c>
      <c r="AS641" s="57" t="s">
        <v>65</v>
      </c>
      <c r="AT641" s="179"/>
      <c r="AU641" s="176"/>
      <c r="AV641" s="177"/>
      <c r="AW641" s="177"/>
      <c r="AX641" s="177"/>
      <c r="AY641" s="177"/>
      <c r="BD641" s="263" t="s">
        <v>30</v>
      </c>
    </row>
    <row r="642" spans="1:56" s="19" customFormat="1" ht="70.5" hidden="1" customHeight="1">
      <c r="A642" s="54"/>
      <c r="B642" s="174"/>
      <c r="C642" s="54"/>
      <c r="D642" s="54"/>
      <c r="E642" s="54"/>
      <c r="F642" s="54"/>
      <c r="G642" s="54"/>
      <c r="H642" s="163"/>
      <c r="I642" s="262" t="s">
        <v>435</v>
      </c>
      <c r="J642" s="56">
        <v>0</v>
      </c>
      <c r="K642" s="56">
        <v>0</v>
      </c>
      <c r="L642" s="57">
        <f t="shared" si="2728"/>
        <v>0</v>
      </c>
      <c r="M642" s="56">
        <f>P642-J642</f>
        <v>0</v>
      </c>
      <c r="N642" s="56">
        <v>0</v>
      </c>
      <c r="O642" s="57">
        <f t="shared" si="2729"/>
        <v>0</v>
      </c>
      <c r="P642" s="57">
        <v>0</v>
      </c>
      <c r="Q642" s="56">
        <v>0</v>
      </c>
      <c r="R642" s="56">
        <v>0</v>
      </c>
      <c r="S642" s="57">
        <f t="shared" si="2730"/>
        <v>0</v>
      </c>
      <c r="T642" s="56">
        <f>W642-Q642</f>
        <v>0</v>
      </c>
      <c r="U642" s="56">
        <v>0</v>
      </c>
      <c r="V642" s="57">
        <f t="shared" si="2731"/>
        <v>0</v>
      </c>
      <c r="W642" s="57">
        <v>0</v>
      </c>
      <c r="X642" s="56">
        <v>0</v>
      </c>
      <c r="Y642" s="56">
        <v>0</v>
      </c>
      <c r="Z642" s="57">
        <f t="shared" si="2732"/>
        <v>0</v>
      </c>
      <c r="AA642" s="56">
        <f>AD642-X642</f>
        <v>0</v>
      </c>
      <c r="AB642" s="56">
        <v>0</v>
      </c>
      <c r="AC642" s="57">
        <f t="shared" si="2733"/>
        <v>0</v>
      </c>
      <c r="AD642" s="57">
        <v>0</v>
      </c>
      <c r="AE642" s="56">
        <v>0</v>
      </c>
      <c r="AF642" s="56">
        <v>0</v>
      </c>
      <c r="AG642" s="57">
        <f t="shared" si="2734"/>
        <v>0</v>
      </c>
      <c r="AH642" s="56">
        <f>AK642-AE642</f>
        <v>0</v>
      </c>
      <c r="AI642" s="56">
        <v>0</v>
      </c>
      <c r="AJ642" s="57">
        <f t="shared" si="2735"/>
        <v>0</v>
      </c>
      <c r="AK642" s="57">
        <v>0</v>
      </c>
      <c r="AL642" s="56">
        <v>0</v>
      </c>
      <c r="AM642" s="56">
        <v>0</v>
      </c>
      <c r="AN642" s="57">
        <f t="shared" si="2736"/>
        <v>0</v>
      </c>
      <c r="AO642" s="56">
        <f>AR642-AL642</f>
        <v>0</v>
      </c>
      <c r="AP642" s="56">
        <v>0</v>
      </c>
      <c r="AQ642" s="57">
        <f t="shared" si="2737"/>
        <v>0</v>
      </c>
      <c r="AR642" s="57">
        <v>0</v>
      </c>
      <c r="AS642" s="57" t="s">
        <v>65</v>
      </c>
      <c r="AT642" s="179"/>
      <c r="AU642" s="176"/>
      <c r="AV642" s="177"/>
      <c r="AW642" s="177"/>
      <c r="AX642" s="177"/>
      <c r="AY642" s="177"/>
      <c r="BD642" s="263" t="s">
        <v>30</v>
      </c>
    </row>
    <row r="643" spans="1:56" s="19" customFormat="1" ht="70.5" hidden="1" customHeight="1">
      <c r="A643" s="54"/>
      <c r="B643" s="174"/>
      <c r="C643" s="54"/>
      <c r="D643" s="54"/>
      <c r="E643" s="54"/>
      <c r="F643" s="54"/>
      <c r="G643" s="54"/>
      <c r="H643" s="163"/>
      <c r="I643" s="262" t="s">
        <v>1992</v>
      </c>
      <c r="J643" s="56">
        <v>0</v>
      </c>
      <c r="K643" s="56">
        <v>0</v>
      </c>
      <c r="L643" s="57">
        <f t="shared" si="2728"/>
        <v>0</v>
      </c>
      <c r="M643" s="56">
        <f>P643-J643</f>
        <v>0</v>
      </c>
      <c r="N643" s="56">
        <v>0</v>
      </c>
      <c r="O643" s="57">
        <f t="shared" si="2729"/>
        <v>0</v>
      </c>
      <c r="P643" s="57">
        <v>0</v>
      </c>
      <c r="Q643" s="56">
        <v>0</v>
      </c>
      <c r="R643" s="56">
        <v>0</v>
      </c>
      <c r="S643" s="57">
        <f t="shared" si="2730"/>
        <v>0</v>
      </c>
      <c r="T643" s="56">
        <f>W643-Q643</f>
        <v>0</v>
      </c>
      <c r="U643" s="56">
        <v>0</v>
      </c>
      <c r="V643" s="57">
        <f t="shared" si="2731"/>
        <v>0</v>
      </c>
      <c r="W643" s="57">
        <v>0</v>
      </c>
      <c r="X643" s="56">
        <v>0</v>
      </c>
      <c r="Y643" s="56">
        <v>0</v>
      </c>
      <c r="Z643" s="57">
        <f t="shared" si="2732"/>
        <v>0</v>
      </c>
      <c r="AA643" s="56">
        <f>AD643-X643</f>
        <v>0</v>
      </c>
      <c r="AB643" s="56">
        <v>0</v>
      </c>
      <c r="AC643" s="57">
        <f t="shared" si="2733"/>
        <v>0</v>
      </c>
      <c r="AD643" s="57">
        <v>0</v>
      </c>
      <c r="AE643" s="56">
        <v>0</v>
      </c>
      <c r="AF643" s="56">
        <v>0</v>
      </c>
      <c r="AG643" s="57">
        <f t="shared" si="2734"/>
        <v>0</v>
      </c>
      <c r="AH643" s="56">
        <f>AK643-AE643</f>
        <v>0</v>
      </c>
      <c r="AI643" s="56">
        <v>0</v>
      </c>
      <c r="AJ643" s="57">
        <f t="shared" si="2735"/>
        <v>0</v>
      </c>
      <c r="AK643" s="57">
        <v>0</v>
      </c>
      <c r="AL643" s="56">
        <v>0</v>
      </c>
      <c r="AM643" s="56">
        <v>0</v>
      </c>
      <c r="AN643" s="57">
        <f t="shared" si="2736"/>
        <v>0</v>
      </c>
      <c r="AO643" s="56">
        <f>AR643-AL643</f>
        <v>0</v>
      </c>
      <c r="AP643" s="56">
        <v>0</v>
      </c>
      <c r="AQ643" s="57">
        <f t="shared" si="2737"/>
        <v>0</v>
      </c>
      <c r="AR643" s="57">
        <v>0</v>
      </c>
      <c r="AS643" s="57" t="s">
        <v>65</v>
      </c>
      <c r="AT643" s="179"/>
      <c r="AU643" s="176"/>
      <c r="AV643" s="177"/>
      <c r="AW643" s="177"/>
      <c r="AX643" s="177"/>
      <c r="AY643" s="177"/>
      <c r="BD643" s="263" t="s">
        <v>30</v>
      </c>
    </row>
    <row r="644" spans="1:56" s="19" customFormat="1" ht="70.5" hidden="1" customHeight="1">
      <c r="A644" s="54"/>
      <c r="B644" s="174"/>
      <c r="C644" s="54"/>
      <c r="D644" s="54"/>
      <c r="E644" s="54"/>
      <c r="F644" s="54"/>
      <c r="G644" s="54"/>
      <c r="H644" s="163"/>
      <c r="I644" s="262" t="s">
        <v>1993</v>
      </c>
      <c r="J644" s="56">
        <v>0</v>
      </c>
      <c r="K644" s="56">
        <v>0</v>
      </c>
      <c r="L644" s="57">
        <f t="shared" si="2728"/>
        <v>0</v>
      </c>
      <c r="M644" s="56">
        <f>P644-J644</f>
        <v>0</v>
      </c>
      <c r="N644" s="56">
        <v>0</v>
      </c>
      <c r="O644" s="57">
        <f t="shared" si="2729"/>
        <v>0</v>
      </c>
      <c r="P644" s="57">
        <v>0</v>
      </c>
      <c r="Q644" s="56">
        <v>0</v>
      </c>
      <c r="R644" s="56">
        <v>0</v>
      </c>
      <c r="S644" s="57">
        <f t="shared" si="2730"/>
        <v>0</v>
      </c>
      <c r="T644" s="56">
        <f>W644-Q644</f>
        <v>0</v>
      </c>
      <c r="U644" s="56">
        <v>0</v>
      </c>
      <c r="V644" s="57">
        <f t="shared" si="2731"/>
        <v>0</v>
      </c>
      <c r="W644" s="57">
        <v>0</v>
      </c>
      <c r="X644" s="56">
        <v>0</v>
      </c>
      <c r="Y644" s="56">
        <v>0</v>
      </c>
      <c r="Z644" s="57">
        <f t="shared" si="2732"/>
        <v>0</v>
      </c>
      <c r="AA644" s="56">
        <f>AD644-X644</f>
        <v>0</v>
      </c>
      <c r="AB644" s="56">
        <v>0</v>
      </c>
      <c r="AC644" s="57">
        <f t="shared" si="2733"/>
        <v>0</v>
      </c>
      <c r="AD644" s="57">
        <v>0</v>
      </c>
      <c r="AE644" s="56">
        <v>0</v>
      </c>
      <c r="AF644" s="56">
        <v>0</v>
      </c>
      <c r="AG644" s="57">
        <f t="shared" si="2734"/>
        <v>0</v>
      </c>
      <c r="AH644" s="56">
        <f>AK644-AE644</f>
        <v>0</v>
      </c>
      <c r="AI644" s="56">
        <v>0</v>
      </c>
      <c r="AJ644" s="57">
        <f t="shared" si="2735"/>
        <v>0</v>
      </c>
      <c r="AK644" s="57">
        <v>0</v>
      </c>
      <c r="AL644" s="56">
        <v>0</v>
      </c>
      <c r="AM644" s="56">
        <v>0</v>
      </c>
      <c r="AN644" s="57">
        <f t="shared" si="2736"/>
        <v>0</v>
      </c>
      <c r="AO644" s="56">
        <f>AR644-AL644</f>
        <v>0</v>
      </c>
      <c r="AP644" s="56">
        <v>0</v>
      </c>
      <c r="AQ644" s="57">
        <f t="shared" si="2737"/>
        <v>0</v>
      </c>
      <c r="AR644" s="57">
        <v>0</v>
      </c>
      <c r="AS644" s="57" t="s">
        <v>65</v>
      </c>
      <c r="AT644" s="179"/>
      <c r="AU644" s="176"/>
      <c r="AV644" s="177"/>
      <c r="AW644" s="177"/>
      <c r="AX644" s="177"/>
      <c r="AY644" s="177"/>
      <c r="BD644" s="263" t="s">
        <v>30</v>
      </c>
    </row>
    <row r="645" spans="1:56" s="19" customFormat="1" ht="70.5" hidden="1" customHeight="1">
      <c r="A645" s="237">
        <v>2018</v>
      </c>
      <c r="B645" s="238">
        <v>8323</v>
      </c>
      <c r="C645" s="237">
        <v>2</v>
      </c>
      <c r="D645" s="237">
        <v>1</v>
      </c>
      <c r="E645" s="237">
        <v>3000</v>
      </c>
      <c r="F645" s="237">
        <v>3600</v>
      </c>
      <c r="G645" s="237">
        <v>366</v>
      </c>
      <c r="H645" s="237"/>
      <c r="I645" s="239" t="s">
        <v>454</v>
      </c>
      <c r="J645" s="158">
        <f>J646</f>
        <v>0</v>
      </c>
      <c r="K645" s="158">
        <f t="shared" ref="K645:O645" si="2738">K646</f>
        <v>0</v>
      </c>
      <c r="L645" s="158">
        <f t="shared" si="2738"/>
        <v>0</v>
      </c>
      <c r="M645" s="158">
        <f t="shared" si="2738"/>
        <v>0</v>
      </c>
      <c r="N645" s="158">
        <f t="shared" si="2738"/>
        <v>0</v>
      </c>
      <c r="O645" s="158">
        <f t="shared" si="2738"/>
        <v>0</v>
      </c>
      <c r="P645" s="158">
        <f>L645+O645</f>
        <v>0</v>
      </c>
      <c r="Q645" s="158">
        <f>Q646</f>
        <v>0</v>
      </c>
      <c r="R645" s="158">
        <f t="shared" ref="R645:V645" si="2739">R646</f>
        <v>0</v>
      </c>
      <c r="S645" s="158">
        <f t="shared" si="2739"/>
        <v>0</v>
      </c>
      <c r="T645" s="158">
        <f t="shared" si="2739"/>
        <v>0</v>
      </c>
      <c r="U645" s="158">
        <f t="shared" si="2739"/>
        <v>0</v>
      </c>
      <c r="V645" s="158">
        <f t="shared" si="2739"/>
        <v>0</v>
      </c>
      <c r="W645" s="158">
        <f>S645+V645</f>
        <v>0</v>
      </c>
      <c r="X645" s="158">
        <f>X646</f>
        <v>0</v>
      </c>
      <c r="Y645" s="158">
        <f t="shared" ref="Y645:AC645" si="2740">Y646</f>
        <v>0</v>
      </c>
      <c r="Z645" s="158">
        <f t="shared" si="2740"/>
        <v>0</v>
      </c>
      <c r="AA645" s="158">
        <f t="shared" si="2740"/>
        <v>0</v>
      </c>
      <c r="AB645" s="158">
        <f t="shared" si="2740"/>
        <v>0</v>
      </c>
      <c r="AC645" s="158">
        <f t="shared" si="2740"/>
        <v>0</v>
      </c>
      <c r="AD645" s="158">
        <f>Z645+AC645</f>
        <v>0</v>
      </c>
      <c r="AE645" s="158">
        <f>AE646</f>
        <v>0</v>
      </c>
      <c r="AF645" s="158">
        <f t="shared" ref="AF645:AI645" si="2741">AF646</f>
        <v>0</v>
      </c>
      <c r="AG645" s="158">
        <f t="shared" si="2741"/>
        <v>0</v>
      </c>
      <c r="AH645" s="158">
        <f t="shared" si="2741"/>
        <v>0</v>
      </c>
      <c r="AI645" s="158">
        <f t="shared" si="2741"/>
        <v>0</v>
      </c>
      <c r="AJ645" s="158">
        <f t="shared" ref="AJ645" si="2742">AJ646</f>
        <v>0</v>
      </c>
      <c r="AK645" s="158">
        <f>AG645+AJ645</f>
        <v>0</v>
      </c>
      <c r="AL645" s="158">
        <f>AL646</f>
        <v>0</v>
      </c>
      <c r="AM645" s="158">
        <f t="shared" ref="AM645:AQ645" si="2743">AM646</f>
        <v>0</v>
      </c>
      <c r="AN645" s="158">
        <f t="shared" si="2743"/>
        <v>0</v>
      </c>
      <c r="AO645" s="158">
        <f t="shared" si="2743"/>
        <v>0</v>
      </c>
      <c r="AP645" s="158">
        <f t="shared" si="2743"/>
        <v>0</v>
      </c>
      <c r="AQ645" s="158">
        <f t="shared" si="2743"/>
        <v>0</v>
      </c>
      <c r="AR645" s="158">
        <f>AN645+AQ645</f>
        <v>0</v>
      </c>
      <c r="AS645" s="240"/>
      <c r="AT645" s="241"/>
      <c r="AU645" s="242"/>
      <c r="AV645" s="161"/>
      <c r="AW645" s="161"/>
      <c r="AX645" s="161"/>
      <c r="AY645" s="161"/>
      <c r="BD645" s="243"/>
    </row>
    <row r="646" spans="1:56" s="19" customFormat="1" ht="70.5" hidden="1" customHeight="1">
      <c r="A646" s="54">
        <v>2018</v>
      </c>
      <c r="B646" s="174">
        <v>8323</v>
      </c>
      <c r="C646" s="54">
        <v>2</v>
      </c>
      <c r="D646" s="54">
        <v>1</v>
      </c>
      <c r="E646" s="54">
        <v>3000</v>
      </c>
      <c r="F646" s="54">
        <v>3600</v>
      </c>
      <c r="G646" s="54">
        <v>366</v>
      </c>
      <c r="H646" s="163">
        <v>1</v>
      </c>
      <c r="I646" s="175" t="s">
        <v>454</v>
      </c>
      <c r="J646" s="56">
        <v>0</v>
      </c>
      <c r="K646" s="56">
        <v>0</v>
      </c>
      <c r="L646" s="57">
        <f t="shared" ref="L646" si="2744">J646+K646</f>
        <v>0</v>
      </c>
      <c r="M646" s="56">
        <f>P646-J646</f>
        <v>0</v>
      </c>
      <c r="N646" s="56">
        <v>0</v>
      </c>
      <c r="O646" s="57">
        <f t="shared" ref="O646" si="2745">M646+N646</f>
        <v>0</v>
      </c>
      <c r="P646" s="57">
        <v>0</v>
      </c>
      <c r="Q646" s="56">
        <v>0</v>
      </c>
      <c r="R646" s="56">
        <v>0</v>
      </c>
      <c r="S646" s="57">
        <f t="shared" ref="S646" si="2746">Q646+R646</f>
        <v>0</v>
      </c>
      <c r="T646" s="56">
        <f>W646-Q646</f>
        <v>0</v>
      </c>
      <c r="U646" s="56">
        <v>0</v>
      </c>
      <c r="V646" s="57">
        <f t="shared" ref="V646" si="2747">T646+U646</f>
        <v>0</v>
      </c>
      <c r="W646" s="57">
        <v>0</v>
      </c>
      <c r="X646" s="56">
        <v>0</v>
      </c>
      <c r="Y646" s="56">
        <v>0</v>
      </c>
      <c r="Z646" s="57">
        <f t="shared" ref="Z646" si="2748">X646+Y646</f>
        <v>0</v>
      </c>
      <c r="AA646" s="56">
        <f>AD646-X646</f>
        <v>0</v>
      </c>
      <c r="AB646" s="56">
        <v>0</v>
      </c>
      <c r="AC646" s="57">
        <f t="shared" ref="AC646" si="2749">AA646+AB646</f>
        <v>0</v>
      </c>
      <c r="AD646" s="57">
        <v>0</v>
      </c>
      <c r="AE646" s="56">
        <v>0</v>
      </c>
      <c r="AF646" s="56">
        <v>0</v>
      </c>
      <c r="AG646" s="57">
        <f t="shared" ref="AG646" si="2750">AE646+AF646</f>
        <v>0</v>
      </c>
      <c r="AH646" s="56">
        <f>AK646-AE646</f>
        <v>0</v>
      </c>
      <c r="AI646" s="56">
        <v>0</v>
      </c>
      <c r="AJ646" s="57">
        <f t="shared" ref="AJ646" si="2751">AH646+AI646</f>
        <v>0</v>
      </c>
      <c r="AK646" s="57">
        <v>0</v>
      </c>
      <c r="AL646" s="56">
        <v>0</v>
      </c>
      <c r="AM646" s="56">
        <v>0</v>
      </c>
      <c r="AN646" s="57">
        <f t="shared" ref="AN646" si="2752">AL646+AM646</f>
        <v>0</v>
      </c>
      <c r="AO646" s="56">
        <f>AR646-AL646</f>
        <v>0</v>
      </c>
      <c r="AP646" s="56">
        <v>0</v>
      </c>
      <c r="AQ646" s="57">
        <f t="shared" ref="AQ646" si="2753">AO646+AP646</f>
        <v>0</v>
      </c>
      <c r="AR646" s="57">
        <v>0</v>
      </c>
      <c r="AS646" s="57" t="s">
        <v>65</v>
      </c>
      <c r="AT646" s="179"/>
      <c r="AU646" s="176"/>
      <c r="AV646" s="177"/>
      <c r="AW646" s="177"/>
      <c r="AX646" s="177"/>
      <c r="AY646" s="177"/>
      <c r="BD646" s="178" t="s">
        <v>30</v>
      </c>
    </row>
    <row r="647" spans="1:56" s="19" customFormat="1" ht="70.5" hidden="1" customHeight="1">
      <c r="A647" s="145">
        <v>2018</v>
      </c>
      <c r="B647" s="146">
        <v>8323</v>
      </c>
      <c r="C647" s="145">
        <v>2</v>
      </c>
      <c r="D647" s="145">
        <v>1</v>
      </c>
      <c r="E647" s="145">
        <v>3000</v>
      </c>
      <c r="F647" s="145">
        <v>3700</v>
      </c>
      <c r="G647" s="145"/>
      <c r="H647" s="145"/>
      <c r="I647" s="147" t="s">
        <v>83</v>
      </c>
      <c r="J647" s="148">
        <f>J648+J650+J652+J654</f>
        <v>0</v>
      </c>
      <c r="K647" s="148">
        <f t="shared" ref="K647:P647" si="2754">K648+K650+K652+K654</f>
        <v>0</v>
      </c>
      <c r="L647" s="148">
        <f t="shared" si="2754"/>
        <v>0</v>
      </c>
      <c r="M647" s="148">
        <f t="shared" si="2754"/>
        <v>0</v>
      </c>
      <c r="N647" s="148">
        <f t="shared" si="2754"/>
        <v>0</v>
      </c>
      <c r="O647" s="148">
        <f t="shared" si="2754"/>
        <v>0</v>
      </c>
      <c r="P647" s="148">
        <f t="shared" si="2754"/>
        <v>0</v>
      </c>
      <c r="Q647" s="148">
        <f>Q648+Q650+Q652+Q654</f>
        <v>0</v>
      </c>
      <c r="R647" s="148">
        <f t="shared" ref="R647:W647" si="2755">R648+R650+R652+R654</f>
        <v>0</v>
      </c>
      <c r="S647" s="148">
        <f t="shared" si="2755"/>
        <v>0</v>
      </c>
      <c r="T647" s="148">
        <f t="shared" si="2755"/>
        <v>0</v>
      </c>
      <c r="U647" s="148">
        <f t="shared" si="2755"/>
        <v>0</v>
      </c>
      <c r="V647" s="148">
        <f t="shared" si="2755"/>
        <v>0</v>
      </c>
      <c r="W647" s="148">
        <f t="shared" si="2755"/>
        <v>0</v>
      </c>
      <c r="X647" s="148">
        <f>X648+X650+X652+X654</f>
        <v>0</v>
      </c>
      <c r="Y647" s="148">
        <f t="shared" ref="Y647:AD647" si="2756">Y648+Y650+Y652+Y654</f>
        <v>0</v>
      </c>
      <c r="Z647" s="148">
        <f t="shared" si="2756"/>
        <v>0</v>
      </c>
      <c r="AA647" s="148">
        <f t="shared" si="2756"/>
        <v>0</v>
      </c>
      <c r="AB647" s="148">
        <f t="shared" si="2756"/>
        <v>0</v>
      </c>
      <c r="AC647" s="148">
        <f t="shared" si="2756"/>
        <v>0</v>
      </c>
      <c r="AD647" s="148">
        <f t="shared" si="2756"/>
        <v>0</v>
      </c>
      <c r="AE647" s="148">
        <f>AE648+AE650+AE652+AE654</f>
        <v>0</v>
      </c>
      <c r="AF647" s="148">
        <f t="shared" ref="AF647:AI647" si="2757">AF648+AF650+AF652+AF654</f>
        <v>0</v>
      </c>
      <c r="AG647" s="148">
        <f t="shared" si="2757"/>
        <v>0</v>
      </c>
      <c r="AH647" s="148">
        <f t="shared" si="2757"/>
        <v>0</v>
      </c>
      <c r="AI647" s="148">
        <f t="shared" si="2757"/>
        <v>0</v>
      </c>
      <c r="AJ647" s="148">
        <f t="shared" ref="AJ647:AK647" si="2758">AJ648+AJ650+AJ652+AJ654</f>
        <v>0</v>
      </c>
      <c r="AK647" s="148">
        <f t="shared" si="2758"/>
        <v>0</v>
      </c>
      <c r="AL647" s="148">
        <f>AL648+AL650+AL652+AL654</f>
        <v>0</v>
      </c>
      <c r="AM647" s="148">
        <f t="shared" ref="AM647:AR647" si="2759">AM648+AM650+AM652+AM654</f>
        <v>0</v>
      </c>
      <c r="AN647" s="148">
        <f t="shared" si="2759"/>
        <v>0</v>
      </c>
      <c r="AO647" s="148">
        <f t="shared" si="2759"/>
        <v>0</v>
      </c>
      <c r="AP647" s="148">
        <f t="shared" si="2759"/>
        <v>0</v>
      </c>
      <c r="AQ647" s="148">
        <f t="shared" si="2759"/>
        <v>0</v>
      </c>
      <c r="AR647" s="148">
        <f t="shared" si="2759"/>
        <v>0</v>
      </c>
      <c r="AS647" s="148"/>
      <c r="AT647" s="149"/>
      <c r="AU647" s="150"/>
      <c r="AV647" s="151"/>
      <c r="AW647" s="151"/>
      <c r="AX647" s="151"/>
      <c r="AY647" s="151"/>
      <c r="BD647" s="153"/>
    </row>
    <row r="648" spans="1:56" s="19" customFormat="1" ht="70.5" hidden="1" customHeight="1">
      <c r="A648" s="154">
        <v>2018</v>
      </c>
      <c r="B648" s="190">
        <v>8323</v>
      </c>
      <c r="C648" s="154">
        <v>2</v>
      </c>
      <c r="D648" s="154">
        <v>1</v>
      </c>
      <c r="E648" s="154">
        <v>3000</v>
      </c>
      <c r="F648" s="154">
        <v>3700</v>
      </c>
      <c r="G648" s="154">
        <v>371</v>
      </c>
      <c r="H648" s="154"/>
      <c r="I648" s="187" t="s">
        <v>84</v>
      </c>
      <c r="J648" s="158">
        <f>J649</f>
        <v>0</v>
      </c>
      <c r="K648" s="158">
        <f t="shared" ref="K648" si="2760">K649</f>
        <v>0</v>
      </c>
      <c r="L648" s="158">
        <f t="shared" ref="L648" si="2761">L649</f>
        <v>0</v>
      </c>
      <c r="M648" s="158">
        <f t="shared" ref="M648" si="2762">M649</f>
        <v>0</v>
      </c>
      <c r="N648" s="158">
        <f t="shared" ref="N648" si="2763">N649</f>
        <v>0</v>
      </c>
      <c r="O648" s="158">
        <f t="shared" ref="O648" si="2764">O649</f>
        <v>0</v>
      </c>
      <c r="P648" s="158">
        <f>L648+O648</f>
        <v>0</v>
      </c>
      <c r="Q648" s="158">
        <f>Q649</f>
        <v>0</v>
      </c>
      <c r="R648" s="158">
        <f t="shared" ref="R648:V648" si="2765">R649</f>
        <v>0</v>
      </c>
      <c r="S648" s="158">
        <f t="shared" si="2765"/>
        <v>0</v>
      </c>
      <c r="T648" s="158">
        <f t="shared" si="2765"/>
        <v>0</v>
      </c>
      <c r="U648" s="158">
        <f t="shared" si="2765"/>
        <v>0</v>
      </c>
      <c r="V648" s="158">
        <f t="shared" si="2765"/>
        <v>0</v>
      </c>
      <c r="W648" s="158">
        <f>S648+V648</f>
        <v>0</v>
      </c>
      <c r="X648" s="158">
        <f>X649</f>
        <v>0</v>
      </c>
      <c r="Y648" s="158">
        <f t="shared" ref="Y648:AC648" si="2766">Y649</f>
        <v>0</v>
      </c>
      <c r="Z648" s="158">
        <f t="shared" si="2766"/>
        <v>0</v>
      </c>
      <c r="AA648" s="158">
        <f t="shared" si="2766"/>
        <v>0</v>
      </c>
      <c r="AB648" s="158">
        <f t="shared" si="2766"/>
        <v>0</v>
      </c>
      <c r="AC648" s="158">
        <f t="shared" si="2766"/>
        <v>0</v>
      </c>
      <c r="AD648" s="158">
        <f>Z648+AC648</f>
        <v>0</v>
      </c>
      <c r="AE648" s="158">
        <f>AE649</f>
        <v>0</v>
      </c>
      <c r="AF648" s="158">
        <f t="shared" ref="AF648:AI648" si="2767">AF649</f>
        <v>0</v>
      </c>
      <c r="AG648" s="158">
        <f t="shared" si="2767"/>
        <v>0</v>
      </c>
      <c r="AH648" s="158">
        <f t="shared" si="2767"/>
        <v>0</v>
      </c>
      <c r="AI648" s="158">
        <f t="shared" si="2767"/>
        <v>0</v>
      </c>
      <c r="AJ648" s="158">
        <f t="shared" ref="AJ648" si="2768">AJ649</f>
        <v>0</v>
      </c>
      <c r="AK648" s="158">
        <f>AG648+AJ648</f>
        <v>0</v>
      </c>
      <c r="AL648" s="158">
        <f>AL649</f>
        <v>0</v>
      </c>
      <c r="AM648" s="158">
        <f t="shared" ref="AM648:AQ648" si="2769">AM649</f>
        <v>0</v>
      </c>
      <c r="AN648" s="158">
        <f t="shared" si="2769"/>
        <v>0</v>
      </c>
      <c r="AO648" s="158">
        <f t="shared" si="2769"/>
        <v>0</v>
      </c>
      <c r="AP648" s="158">
        <f t="shared" si="2769"/>
        <v>0</v>
      </c>
      <c r="AQ648" s="158">
        <f t="shared" si="2769"/>
        <v>0</v>
      </c>
      <c r="AR648" s="158">
        <f>AN648+AQ648</f>
        <v>0</v>
      </c>
      <c r="AS648" s="191"/>
      <c r="AT648" s="192"/>
      <c r="AU648" s="220"/>
      <c r="AV648" s="161"/>
      <c r="AW648" s="161"/>
      <c r="AX648" s="161"/>
      <c r="AY648" s="161"/>
      <c r="BD648" s="193"/>
    </row>
    <row r="649" spans="1:56" s="19" customFormat="1" ht="70.5" hidden="1" customHeight="1">
      <c r="A649" s="54">
        <v>2018</v>
      </c>
      <c r="B649" s="174">
        <v>8323</v>
      </c>
      <c r="C649" s="54">
        <v>2</v>
      </c>
      <c r="D649" s="54">
        <v>1</v>
      </c>
      <c r="E649" s="54">
        <v>3000</v>
      </c>
      <c r="F649" s="54">
        <v>3700</v>
      </c>
      <c r="G649" s="54">
        <v>371</v>
      </c>
      <c r="H649" s="163">
        <v>1</v>
      </c>
      <c r="I649" s="175" t="s">
        <v>85</v>
      </c>
      <c r="J649" s="56">
        <v>0</v>
      </c>
      <c r="K649" s="56">
        <v>0</v>
      </c>
      <c r="L649" s="57">
        <f t="shared" ref="L649" si="2770">J649+K649</f>
        <v>0</v>
      </c>
      <c r="M649" s="56">
        <f>P649-J649</f>
        <v>0</v>
      </c>
      <c r="N649" s="56">
        <v>0</v>
      </c>
      <c r="O649" s="57">
        <f t="shared" ref="O649" si="2771">M649+N649</f>
        <v>0</v>
      </c>
      <c r="P649" s="57">
        <v>0</v>
      </c>
      <c r="Q649" s="56">
        <v>0</v>
      </c>
      <c r="R649" s="56">
        <v>0</v>
      </c>
      <c r="S649" s="57">
        <f t="shared" ref="S649" si="2772">Q649+R649</f>
        <v>0</v>
      </c>
      <c r="T649" s="56">
        <f>W649-Q649</f>
        <v>0</v>
      </c>
      <c r="U649" s="56">
        <v>0</v>
      </c>
      <c r="V649" s="57">
        <f t="shared" ref="V649" si="2773">T649+U649</f>
        <v>0</v>
      </c>
      <c r="W649" s="57">
        <v>0</v>
      </c>
      <c r="X649" s="56">
        <v>0</v>
      </c>
      <c r="Y649" s="56">
        <v>0</v>
      </c>
      <c r="Z649" s="57">
        <f t="shared" ref="Z649" si="2774">X649+Y649</f>
        <v>0</v>
      </c>
      <c r="AA649" s="56">
        <f>AD649-X649</f>
        <v>0</v>
      </c>
      <c r="AB649" s="56">
        <v>0</v>
      </c>
      <c r="AC649" s="57">
        <f t="shared" ref="AC649" si="2775">AA649+AB649</f>
        <v>0</v>
      </c>
      <c r="AD649" s="57">
        <v>0</v>
      </c>
      <c r="AE649" s="56">
        <v>0</v>
      </c>
      <c r="AF649" s="56">
        <v>0</v>
      </c>
      <c r="AG649" s="57">
        <f t="shared" ref="AG649" si="2776">AE649+AF649</f>
        <v>0</v>
      </c>
      <c r="AH649" s="56">
        <f>AK649-AE649</f>
        <v>0</v>
      </c>
      <c r="AI649" s="56">
        <v>0</v>
      </c>
      <c r="AJ649" s="57">
        <f t="shared" ref="AJ649" si="2777">AH649+AI649</f>
        <v>0</v>
      </c>
      <c r="AK649" s="57">
        <v>0</v>
      </c>
      <c r="AL649" s="56">
        <v>0</v>
      </c>
      <c r="AM649" s="56">
        <v>0</v>
      </c>
      <c r="AN649" s="57">
        <f t="shared" ref="AN649" si="2778">AL649+AM649</f>
        <v>0</v>
      </c>
      <c r="AO649" s="56">
        <f>AR649-AL649</f>
        <v>0</v>
      </c>
      <c r="AP649" s="56">
        <v>0</v>
      </c>
      <c r="AQ649" s="57">
        <f t="shared" ref="AQ649" si="2779">AO649+AP649</f>
        <v>0</v>
      </c>
      <c r="AR649" s="57">
        <v>0</v>
      </c>
      <c r="AS649" s="57" t="s">
        <v>86</v>
      </c>
      <c r="AT649" s="179"/>
      <c r="AU649" s="176"/>
      <c r="AV649" s="177"/>
      <c r="AW649" s="177"/>
      <c r="AX649" s="177"/>
      <c r="AY649" s="177"/>
      <c r="BD649" s="178" t="s">
        <v>30</v>
      </c>
    </row>
    <row r="650" spans="1:56" s="19" customFormat="1" ht="70.5" hidden="1" customHeight="1">
      <c r="A650" s="154">
        <v>2018</v>
      </c>
      <c r="B650" s="190">
        <v>8323</v>
      </c>
      <c r="C650" s="154">
        <v>2</v>
      </c>
      <c r="D650" s="154">
        <v>1</v>
      </c>
      <c r="E650" s="154">
        <v>3000</v>
      </c>
      <c r="F650" s="154">
        <v>3700</v>
      </c>
      <c r="G650" s="154">
        <v>372</v>
      </c>
      <c r="H650" s="154"/>
      <c r="I650" s="187" t="s">
        <v>87</v>
      </c>
      <c r="J650" s="158">
        <f>J651</f>
        <v>0</v>
      </c>
      <c r="K650" s="158">
        <f t="shared" ref="K650" si="2780">K651</f>
        <v>0</v>
      </c>
      <c r="L650" s="158">
        <f t="shared" ref="L650" si="2781">L651</f>
        <v>0</v>
      </c>
      <c r="M650" s="158">
        <f t="shared" ref="M650" si="2782">M651</f>
        <v>0</v>
      </c>
      <c r="N650" s="158">
        <f t="shared" ref="N650" si="2783">N651</f>
        <v>0</v>
      </c>
      <c r="O650" s="158">
        <f t="shared" ref="O650" si="2784">O651</f>
        <v>0</v>
      </c>
      <c r="P650" s="158">
        <f>L650+O650</f>
        <v>0</v>
      </c>
      <c r="Q650" s="158">
        <f>Q651</f>
        <v>0</v>
      </c>
      <c r="R650" s="158">
        <f t="shared" ref="R650:V650" si="2785">R651</f>
        <v>0</v>
      </c>
      <c r="S650" s="158">
        <f t="shared" si="2785"/>
        <v>0</v>
      </c>
      <c r="T650" s="158">
        <f t="shared" si="2785"/>
        <v>0</v>
      </c>
      <c r="U650" s="158">
        <f t="shared" si="2785"/>
        <v>0</v>
      </c>
      <c r="V650" s="158">
        <f t="shared" si="2785"/>
        <v>0</v>
      </c>
      <c r="W650" s="158">
        <f>S650+V650</f>
        <v>0</v>
      </c>
      <c r="X650" s="158">
        <f>X651</f>
        <v>0</v>
      </c>
      <c r="Y650" s="158">
        <f t="shared" ref="Y650:AC650" si="2786">Y651</f>
        <v>0</v>
      </c>
      <c r="Z650" s="158">
        <f t="shared" si="2786"/>
        <v>0</v>
      </c>
      <c r="AA650" s="158">
        <f t="shared" si="2786"/>
        <v>0</v>
      </c>
      <c r="AB650" s="158">
        <f t="shared" si="2786"/>
        <v>0</v>
      </c>
      <c r="AC650" s="158">
        <f t="shared" si="2786"/>
        <v>0</v>
      </c>
      <c r="AD650" s="158">
        <f>Z650+AC650</f>
        <v>0</v>
      </c>
      <c r="AE650" s="158">
        <f>AE651</f>
        <v>0</v>
      </c>
      <c r="AF650" s="158">
        <f t="shared" ref="AF650:AI650" si="2787">AF651</f>
        <v>0</v>
      </c>
      <c r="AG650" s="158">
        <f t="shared" si="2787"/>
        <v>0</v>
      </c>
      <c r="AH650" s="158">
        <f t="shared" si="2787"/>
        <v>0</v>
      </c>
      <c r="AI650" s="158">
        <f t="shared" si="2787"/>
        <v>0</v>
      </c>
      <c r="AJ650" s="158">
        <f t="shared" ref="AJ650" si="2788">AJ651</f>
        <v>0</v>
      </c>
      <c r="AK650" s="158">
        <f>AG650+AJ650</f>
        <v>0</v>
      </c>
      <c r="AL650" s="158">
        <f>AL651</f>
        <v>0</v>
      </c>
      <c r="AM650" s="158">
        <f t="shared" ref="AM650:AQ650" si="2789">AM651</f>
        <v>0</v>
      </c>
      <c r="AN650" s="158">
        <f t="shared" si="2789"/>
        <v>0</v>
      </c>
      <c r="AO650" s="158">
        <f t="shared" si="2789"/>
        <v>0</v>
      </c>
      <c r="AP650" s="158">
        <f t="shared" si="2789"/>
        <v>0</v>
      </c>
      <c r="AQ650" s="158">
        <f t="shared" si="2789"/>
        <v>0</v>
      </c>
      <c r="AR650" s="158">
        <f>AN650+AQ650</f>
        <v>0</v>
      </c>
      <c r="AS650" s="191"/>
      <c r="AT650" s="192"/>
      <c r="AU650" s="220"/>
      <c r="AV650" s="161"/>
      <c r="AW650" s="161"/>
      <c r="AX650" s="161"/>
      <c r="AY650" s="161"/>
      <c r="BD650" s="193"/>
    </row>
    <row r="651" spans="1:56" s="19" customFormat="1" ht="70.5" hidden="1" customHeight="1">
      <c r="A651" s="54">
        <v>2018</v>
      </c>
      <c r="B651" s="174">
        <v>8323</v>
      </c>
      <c r="C651" s="54">
        <v>2</v>
      </c>
      <c r="D651" s="54">
        <v>1</v>
      </c>
      <c r="E651" s="54">
        <v>3000</v>
      </c>
      <c r="F651" s="54">
        <v>3700</v>
      </c>
      <c r="G651" s="54">
        <v>372</v>
      </c>
      <c r="H651" s="163">
        <v>1</v>
      </c>
      <c r="I651" s="175" t="s">
        <v>88</v>
      </c>
      <c r="J651" s="56">
        <v>0</v>
      </c>
      <c r="K651" s="56">
        <v>0</v>
      </c>
      <c r="L651" s="57">
        <f t="shared" ref="L651" si="2790">J651+K651</f>
        <v>0</v>
      </c>
      <c r="M651" s="56">
        <f>P651-J651</f>
        <v>0</v>
      </c>
      <c r="N651" s="56">
        <v>0</v>
      </c>
      <c r="O651" s="57">
        <f t="shared" ref="O651" si="2791">M651+N651</f>
        <v>0</v>
      </c>
      <c r="P651" s="57">
        <v>0</v>
      </c>
      <c r="Q651" s="56">
        <v>0</v>
      </c>
      <c r="R651" s="56">
        <v>0</v>
      </c>
      <c r="S651" s="57">
        <f t="shared" ref="S651" si="2792">Q651+R651</f>
        <v>0</v>
      </c>
      <c r="T651" s="56">
        <f>W651-Q651</f>
        <v>0</v>
      </c>
      <c r="U651" s="56">
        <v>0</v>
      </c>
      <c r="V651" s="57">
        <f t="shared" ref="V651" si="2793">T651+U651</f>
        <v>0</v>
      </c>
      <c r="W651" s="57">
        <v>0</v>
      </c>
      <c r="X651" s="56">
        <v>0</v>
      </c>
      <c r="Y651" s="56">
        <v>0</v>
      </c>
      <c r="Z651" s="57">
        <f t="shared" ref="Z651" si="2794">X651+Y651</f>
        <v>0</v>
      </c>
      <c r="AA651" s="56">
        <f>AD651-X651</f>
        <v>0</v>
      </c>
      <c r="AB651" s="56">
        <v>0</v>
      </c>
      <c r="AC651" s="57">
        <f t="shared" ref="AC651" si="2795">AA651+AB651</f>
        <v>0</v>
      </c>
      <c r="AD651" s="57">
        <v>0</v>
      </c>
      <c r="AE651" s="56">
        <v>0</v>
      </c>
      <c r="AF651" s="56">
        <v>0</v>
      </c>
      <c r="AG651" s="57">
        <f t="shared" ref="AG651" si="2796">AE651+AF651</f>
        <v>0</v>
      </c>
      <c r="AH651" s="56">
        <f>AK651-AE651</f>
        <v>0</v>
      </c>
      <c r="AI651" s="56">
        <v>0</v>
      </c>
      <c r="AJ651" s="57">
        <f t="shared" ref="AJ651" si="2797">AH651+AI651</f>
        <v>0</v>
      </c>
      <c r="AK651" s="57">
        <v>0</v>
      </c>
      <c r="AL651" s="56">
        <v>0</v>
      </c>
      <c r="AM651" s="56">
        <v>0</v>
      </c>
      <c r="AN651" s="57">
        <f t="shared" ref="AN651" si="2798">AL651+AM651</f>
        <v>0</v>
      </c>
      <c r="AO651" s="56">
        <f>AR651-AL651</f>
        <v>0</v>
      </c>
      <c r="AP651" s="56">
        <v>0</v>
      </c>
      <c r="AQ651" s="57">
        <f t="shared" ref="AQ651" si="2799">AO651+AP651</f>
        <v>0</v>
      </c>
      <c r="AR651" s="57">
        <v>0</v>
      </c>
      <c r="AS651" s="57" t="s">
        <v>86</v>
      </c>
      <c r="AT651" s="179"/>
      <c r="AU651" s="176"/>
      <c r="AV651" s="177"/>
      <c r="AW651" s="177"/>
      <c r="AX651" s="177"/>
      <c r="AY651" s="177"/>
      <c r="BD651" s="178" t="s">
        <v>30</v>
      </c>
    </row>
    <row r="652" spans="1:56" s="19" customFormat="1" ht="70.5" hidden="1" customHeight="1">
      <c r="A652" s="154">
        <v>2018</v>
      </c>
      <c r="B652" s="190">
        <v>8323</v>
      </c>
      <c r="C652" s="154">
        <v>2</v>
      </c>
      <c r="D652" s="154">
        <v>1</v>
      </c>
      <c r="E652" s="154">
        <v>3000</v>
      </c>
      <c r="F652" s="154">
        <v>3700</v>
      </c>
      <c r="G652" s="154">
        <v>375</v>
      </c>
      <c r="H652" s="154"/>
      <c r="I652" s="187" t="s">
        <v>89</v>
      </c>
      <c r="J652" s="158">
        <f>J653</f>
        <v>0</v>
      </c>
      <c r="K652" s="158">
        <f t="shared" ref="K652" si="2800">K653</f>
        <v>0</v>
      </c>
      <c r="L652" s="158">
        <f t="shared" ref="L652" si="2801">L653</f>
        <v>0</v>
      </c>
      <c r="M652" s="158">
        <f t="shared" ref="M652" si="2802">M653</f>
        <v>0</v>
      </c>
      <c r="N652" s="158">
        <f t="shared" ref="N652" si="2803">N653</f>
        <v>0</v>
      </c>
      <c r="O652" s="158">
        <f t="shared" ref="O652" si="2804">O653</f>
        <v>0</v>
      </c>
      <c r="P652" s="158">
        <f>L652+O652</f>
        <v>0</v>
      </c>
      <c r="Q652" s="158">
        <f>Q653</f>
        <v>0</v>
      </c>
      <c r="R652" s="158">
        <f t="shared" ref="R652:V652" si="2805">R653</f>
        <v>0</v>
      </c>
      <c r="S652" s="158">
        <f t="shared" si="2805"/>
        <v>0</v>
      </c>
      <c r="T652" s="158">
        <f t="shared" si="2805"/>
        <v>0</v>
      </c>
      <c r="U652" s="158">
        <f t="shared" si="2805"/>
        <v>0</v>
      </c>
      <c r="V652" s="158">
        <f t="shared" si="2805"/>
        <v>0</v>
      </c>
      <c r="W652" s="158">
        <f>S652+V652</f>
        <v>0</v>
      </c>
      <c r="X652" s="158">
        <f>X653</f>
        <v>0</v>
      </c>
      <c r="Y652" s="158">
        <f t="shared" ref="Y652:AC652" si="2806">Y653</f>
        <v>0</v>
      </c>
      <c r="Z652" s="158">
        <f t="shared" si="2806"/>
        <v>0</v>
      </c>
      <c r="AA652" s="158">
        <f t="shared" si="2806"/>
        <v>0</v>
      </c>
      <c r="AB652" s="158">
        <f t="shared" si="2806"/>
        <v>0</v>
      </c>
      <c r="AC652" s="158">
        <f t="shared" si="2806"/>
        <v>0</v>
      </c>
      <c r="AD652" s="158">
        <f>Z652+AC652</f>
        <v>0</v>
      </c>
      <c r="AE652" s="158">
        <f>AE653</f>
        <v>0</v>
      </c>
      <c r="AF652" s="158">
        <f t="shared" ref="AF652:AI652" si="2807">AF653</f>
        <v>0</v>
      </c>
      <c r="AG652" s="158">
        <f t="shared" si="2807"/>
        <v>0</v>
      </c>
      <c r="AH652" s="158">
        <f t="shared" si="2807"/>
        <v>0</v>
      </c>
      <c r="AI652" s="158">
        <f t="shared" si="2807"/>
        <v>0</v>
      </c>
      <c r="AJ652" s="158">
        <f t="shared" ref="AJ652" si="2808">AJ653</f>
        <v>0</v>
      </c>
      <c r="AK652" s="158">
        <f>AG652+AJ652</f>
        <v>0</v>
      </c>
      <c r="AL652" s="158">
        <f>AL653</f>
        <v>0</v>
      </c>
      <c r="AM652" s="158">
        <f t="shared" ref="AM652:AQ652" si="2809">AM653</f>
        <v>0</v>
      </c>
      <c r="AN652" s="158">
        <f t="shared" si="2809"/>
        <v>0</v>
      </c>
      <c r="AO652" s="158">
        <f t="shared" si="2809"/>
        <v>0</v>
      </c>
      <c r="AP652" s="158">
        <f t="shared" si="2809"/>
        <v>0</v>
      </c>
      <c r="AQ652" s="158">
        <f t="shared" si="2809"/>
        <v>0</v>
      </c>
      <c r="AR652" s="158">
        <f>AN652+AQ652</f>
        <v>0</v>
      </c>
      <c r="AS652" s="191"/>
      <c r="AT652" s="192"/>
      <c r="AU652" s="220"/>
      <c r="AV652" s="161"/>
      <c r="AW652" s="161"/>
      <c r="AX652" s="161"/>
      <c r="AY652" s="161"/>
      <c r="BD652" s="193"/>
    </row>
    <row r="653" spans="1:56" s="19" customFormat="1" ht="70.5" hidden="1" customHeight="1">
      <c r="A653" s="54">
        <v>2018</v>
      </c>
      <c r="B653" s="174">
        <v>8323</v>
      </c>
      <c r="C653" s="54">
        <v>2</v>
      </c>
      <c r="D653" s="54">
        <v>1</v>
      </c>
      <c r="E653" s="54">
        <v>3000</v>
      </c>
      <c r="F653" s="54">
        <v>3700</v>
      </c>
      <c r="G653" s="54">
        <v>375</v>
      </c>
      <c r="H653" s="163">
        <v>1</v>
      </c>
      <c r="I653" s="175" t="s">
        <v>173</v>
      </c>
      <c r="J653" s="56">
        <v>0</v>
      </c>
      <c r="K653" s="56">
        <v>0</v>
      </c>
      <c r="L653" s="57">
        <f t="shared" ref="L653" si="2810">J653+K653</f>
        <v>0</v>
      </c>
      <c r="M653" s="56">
        <f>P653-J653</f>
        <v>0</v>
      </c>
      <c r="N653" s="56">
        <v>0</v>
      </c>
      <c r="O653" s="57">
        <f t="shared" ref="O653" si="2811">M653+N653</f>
        <v>0</v>
      </c>
      <c r="P653" s="57">
        <v>0</v>
      </c>
      <c r="Q653" s="56">
        <v>0</v>
      </c>
      <c r="R653" s="56">
        <v>0</v>
      </c>
      <c r="S653" s="57">
        <f t="shared" ref="S653" si="2812">Q653+R653</f>
        <v>0</v>
      </c>
      <c r="T653" s="56">
        <f>W653-Q653</f>
        <v>0</v>
      </c>
      <c r="U653" s="56">
        <v>0</v>
      </c>
      <c r="V653" s="57">
        <f t="shared" ref="V653" si="2813">T653+U653</f>
        <v>0</v>
      </c>
      <c r="W653" s="57">
        <v>0</v>
      </c>
      <c r="X653" s="56">
        <v>0</v>
      </c>
      <c r="Y653" s="56">
        <v>0</v>
      </c>
      <c r="Z653" s="57">
        <f t="shared" ref="Z653" si="2814">X653+Y653</f>
        <v>0</v>
      </c>
      <c r="AA653" s="56">
        <f>AD653-X653</f>
        <v>0</v>
      </c>
      <c r="AB653" s="56">
        <v>0</v>
      </c>
      <c r="AC653" s="57">
        <f t="shared" ref="AC653" si="2815">AA653+AB653</f>
        <v>0</v>
      </c>
      <c r="AD653" s="57">
        <v>0</v>
      </c>
      <c r="AE653" s="56">
        <v>0</v>
      </c>
      <c r="AF653" s="56">
        <v>0</v>
      </c>
      <c r="AG653" s="57">
        <f t="shared" ref="AG653" si="2816">AE653+AF653</f>
        <v>0</v>
      </c>
      <c r="AH653" s="56">
        <f>AK653-AE653</f>
        <v>0</v>
      </c>
      <c r="AI653" s="56">
        <v>0</v>
      </c>
      <c r="AJ653" s="57">
        <f t="shared" ref="AJ653" si="2817">AH653+AI653</f>
        <v>0</v>
      </c>
      <c r="AK653" s="57">
        <v>0</v>
      </c>
      <c r="AL653" s="56">
        <v>0</v>
      </c>
      <c r="AM653" s="56">
        <v>0</v>
      </c>
      <c r="AN653" s="57">
        <f t="shared" ref="AN653" si="2818">AL653+AM653</f>
        <v>0</v>
      </c>
      <c r="AO653" s="56">
        <f>AR653-AL653</f>
        <v>0</v>
      </c>
      <c r="AP653" s="56">
        <v>0</v>
      </c>
      <c r="AQ653" s="57">
        <f t="shared" ref="AQ653" si="2819">AO653+AP653</f>
        <v>0</v>
      </c>
      <c r="AR653" s="57">
        <v>0</v>
      </c>
      <c r="AS653" s="57" t="s">
        <v>86</v>
      </c>
      <c r="AT653" s="179"/>
      <c r="AU653" s="176"/>
      <c r="AV653" s="177"/>
      <c r="AW653" s="177"/>
      <c r="AX653" s="177"/>
      <c r="AY653" s="177"/>
      <c r="BD653" s="178" t="s">
        <v>30</v>
      </c>
    </row>
    <row r="654" spans="1:56" s="19" customFormat="1" ht="70.5" hidden="1" customHeight="1">
      <c r="A654" s="154">
        <v>2018</v>
      </c>
      <c r="B654" s="190">
        <v>8323</v>
      </c>
      <c r="C654" s="154">
        <v>2</v>
      </c>
      <c r="D654" s="154">
        <v>1</v>
      </c>
      <c r="E654" s="154">
        <v>3000</v>
      </c>
      <c r="F654" s="154">
        <v>3700</v>
      </c>
      <c r="G654" s="154">
        <v>376</v>
      </c>
      <c r="H654" s="154"/>
      <c r="I654" s="187" t="s">
        <v>455</v>
      </c>
      <c r="J654" s="158">
        <f>J655</f>
        <v>0</v>
      </c>
      <c r="K654" s="158">
        <f t="shared" ref="K654" si="2820">K655</f>
        <v>0</v>
      </c>
      <c r="L654" s="158">
        <f t="shared" ref="L654" si="2821">L655</f>
        <v>0</v>
      </c>
      <c r="M654" s="158">
        <f t="shared" ref="M654" si="2822">M655</f>
        <v>0</v>
      </c>
      <c r="N654" s="158">
        <f t="shared" ref="N654" si="2823">N655</f>
        <v>0</v>
      </c>
      <c r="O654" s="158">
        <f t="shared" ref="O654" si="2824">O655</f>
        <v>0</v>
      </c>
      <c r="P654" s="158">
        <f>L654+O654</f>
        <v>0</v>
      </c>
      <c r="Q654" s="158">
        <f>Q655</f>
        <v>0</v>
      </c>
      <c r="R654" s="158">
        <f t="shared" ref="R654:V654" si="2825">R655</f>
        <v>0</v>
      </c>
      <c r="S654" s="158">
        <f t="shared" si="2825"/>
        <v>0</v>
      </c>
      <c r="T654" s="158">
        <f t="shared" si="2825"/>
        <v>0</v>
      </c>
      <c r="U654" s="158">
        <f t="shared" si="2825"/>
        <v>0</v>
      </c>
      <c r="V654" s="158">
        <f t="shared" si="2825"/>
        <v>0</v>
      </c>
      <c r="W654" s="158">
        <f>S654+V654</f>
        <v>0</v>
      </c>
      <c r="X654" s="158">
        <f>X655</f>
        <v>0</v>
      </c>
      <c r="Y654" s="158">
        <f t="shared" ref="Y654:AC654" si="2826">Y655</f>
        <v>0</v>
      </c>
      <c r="Z654" s="158">
        <f t="shared" si="2826"/>
        <v>0</v>
      </c>
      <c r="AA654" s="158">
        <f t="shared" si="2826"/>
        <v>0</v>
      </c>
      <c r="AB654" s="158">
        <f t="shared" si="2826"/>
        <v>0</v>
      </c>
      <c r="AC654" s="158">
        <f t="shared" si="2826"/>
        <v>0</v>
      </c>
      <c r="AD654" s="158">
        <f>Z654+AC654</f>
        <v>0</v>
      </c>
      <c r="AE654" s="158">
        <f>AE655</f>
        <v>0</v>
      </c>
      <c r="AF654" s="158">
        <f t="shared" ref="AF654:AI654" si="2827">AF655</f>
        <v>0</v>
      </c>
      <c r="AG654" s="158">
        <f t="shared" si="2827"/>
        <v>0</v>
      </c>
      <c r="AH654" s="158">
        <f t="shared" si="2827"/>
        <v>0</v>
      </c>
      <c r="AI654" s="158">
        <f t="shared" si="2827"/>
        <v>0</v>
      </c>
      <c r="AJ654" s="158">
        <f t="shared" ref="AJ654" si="2828">AJ655</f>
        <v>0</v>
      </c>
      <c r="AK654" s="158">
        <f>AG654+AJ654</f>
        <v>0</v>
      </c>
      <c r="AL654" s="158">
        <f>AL655</f>
        <v>0</v>
      </c>
      <c r="AM654" s="158">
        <f t="shared" ref="AM654:AQ654" si="2829">AM655</f>
        <v>0</v>
      </c>
      <c r="AN654" s="158">
        <f t="shared" si="2829"/>
        <v>0</v>
      </c>
      <c r="AO654" s="158">
        <f t="shared" si="2829"/>
        <v>0</v>
      </c>
      <c r="AP654" s="158">
        <f t="shared" si="2829"/>
        <v>0</v>
      </c>
      <c r="AQ654" s="158">
        <f t="shared" si="2829"/>
        <v>0</v>
      </c>
      <c r="AR654" s="158">
        <f>AN654+AQ654</f>
        <v>0</v>
      </c>
      <c r="AS654" s="191"/>
      <c r="AT654" s="192"/>
      <c r="AU654" s="220"/>
      <c r="AV654" s="161"/>
      <c r="AW654" s="161"/>
      <c r="AX654" s="161"/>
      <c r="AY654" s="161"/>
      <c r="BD654" s="193"/>
    </row>
    <row r="655" spans="1:56" s="19" customFormat="1" ht="48.75" hidden="1" customHeight="1">
      <c r="A655" s="54">
        <v>2018</v>
      </c>
      <c r="B655" s="174">
        <v>8323</v>
      </c>
      <c r="C655" s="54">
        <v>2</v>
      </c>
      <c r="D655" s="54">
        <v>1</v>
      </c>
      <c r="E655" s="54">
        <v>3000</v>
      </c>
      <c r="F655" s="54">
        <v>3700</v>
      </c>
      <c r="G655" s="54">
        <v>376</v>
      </c>
      <c r="H655" s="163">
        <v>1</v>
      </c>
      <c r="I655" s="175" t="s">
        <v>456</v>
      </c>
      <c r="J655" s="56">
        <v>0</v>
      </c>
      <c r="K655" s="56">
        <v>0</v>
      </c>
      <c r="L655" s="57">
        <f t="shared" ref="L655" si="2830">J655+K655</f>
        <v>0</v>
      </c>
      <c r="M655" s="56">
        <f>P655-J655</f>
        <v>0</v>
      </c>
      <c r="N655" s="56">
        <v>0</v>
      </c>
      <c r="O655" s="57">
        <f t="shared" ref="O655" si="2831">M655+N655</f>
        <v>0</v>
      </c>
      <c r="P655" s="57">
        <v>0</v>
      </c>
      <c r="Q655" s="56">
        <v>0</v>
      </c>
      <c r="R655" s="56">
        <v>0</v>
      </c>
      <c r="S655" s="57">
        <f t="shared" ref="S655" si="2832">Q655+R655</f>
        <v>0</v>
      </c>
      <c r="T655" s="56">
        <f>W655-Q655</f>
        <v>0</v>
      </c>
      <c r="U655" s="56">
        <v>0</v>
      </c>
      <c r="V655" s="57">
        <f t="shared" ref="V655" si="2833">T655+U655</f>
        <v>0</v>
      </c>
      <c r="W655" s="57">
        <v>0</v>
      </c>
      <c r="X655" s="56">
        <v>0</v>
      </c>
      <c r="Y655" s="56">
        <v>0</v>
      </c>
      <c r="Z655" s="57">
        <f t="shared" ref="Z655" si="2834">X655+Y655</f>
        <v>0</v>
      </c>
      <c r="AA655" s="56">
        <f>AD655-X655</f>
        <v>0</v>
      </c>
      <c r="AB655" s="56">
        <v>0</v>
      </c>
      <c r="AC655" s="57">
        <f t="shared" ref="AC655" si="2835">AA655+AB655</f>
        <v>0</v>
      </c>
      <c r="AD655" s="57">
        <v>0</v>
      </c>
      <c r="AE655" s="56">
        <v>0</v>
      </c>
      <c r="AF655" s="56">
        <v>0</v>
      </c>
      <c r="AG655" s="57">
        <f t="shared" ref="AG655" si="2836">AE655+AF655</f>
        <v>0</v>
      </c>
      <c r="AH655" s="56">
        <f>AK655-AE655</f>
        <v>0</v>
      </c>
      <c r="AI655" s="56">
        <v>0</v>
      </c>
      <c r="AJ655" s="57">
        <f t="shared" ref="AJ655" si="2837">AH655+AI655</f>
        <v>0</v>
      </c>
      <c r="AK655" s="57">
        <v>0</v>
      </c>
      <c r="AL655" s="56">
        <v>0</v>
      </c>
      <c r="AM655" s="56">
        <v>0</v>
      </c>
      <c r="AN655" s="57">
        <f t="shared" ref="AN655" si="2838">AL655+AM655</f>
        <v>0</v>
      </c>
      <c r="AO655" s="56">
        <f>AR655-AL655</f>
        <v>0</v>
      </c>
      <c r="AP655" s="56">
        <v>0</v>
      </c>
      <c r="AQ655" s="57">
        <f t="shared" ref="AQ655" si="2839">AO655+AP655</f>
        <v>0</v>
      </c>
      <c r="AR655" s="57">
        <v>0</v>
      </c>
      <c r="AS655" s="57" t="s">
        <v>86</v>
      </c>
      <c r="AT655" s="179"/>
      <c r="AU655" s="176"/>
      <c r="AV655" s="177"/>
      <c r="AW655" s="177"/>
      <c r="AX655" s="177"/>
      <c r="AY655" s="177"/>
      <c r="BD655" s="178" t="s">
        <v>30</v>
      </c>
    </row>
    <row r="656" spans="1:56" s="19" customFormat="1" ht="70.5" customHeight="1">
      <c r="A656" s="137">
        <v>2019</v>
      </c>
      <c r="B656" s="138">
        <v>8323</v>
      </c>
      <c r="C656" s="137">
        <v>2</v>
      </c>
      <c r="D656" s="137">
        <v>1</v>
      </c>
      <c r="E656" s="137">
        <v>4000</v>
      </c>
      <c r="F656" s="137"/>
      <c r="G656" s="137"/>
      <c r="H656" s="137"/>
      <c r="I656" s="139" t="s">
        <v>93</v>
      </c>
      <c r="J656" s="140">
        <f>J657</f>
        <v>808000</v>
      </c>
      <c r="K656" s="140">
        <f t="shared" ref="K656:O656" si="2840">K657</f>
        <v>0</v>
      </c>
      <c r="L656" s="140">
        <f t="shared" si="2840"/>
        <v>808000</v>
      </c>
      <c r="M656" s="140">
        <f t="shared" si="2840"/>
        <v>0</v>
      </c>
      <c r="N656" s="140">
        <f t="shared" si="2840"/>
        <v>0</v>
      </c>
      <c r="O656" s="140">
        <f t="shared" si="2840"/>
        <v>0</v>
      </c>
      <c r="P656" s="140">
        <f>L656+O656</f>
        <v>808000</v>
      </c>
      <c r="Q656" s="140">
        <f>Q657</f>
        <v>0</v>
      </c>
      <c r="R656" s="140">
        <f t="shared" ref="R656:V656" si="2841">R657</f>
        <v>0</v>
      </c>
      <c r="S656" s="140">
        <f t="shared" si="2841"/>
        <v>0</v>
      </c>
      <c r="T656" s="140">
        <f t="shared" si="2841"/>
        <v>0</v>
      </c>
      <c r="U656" s="140">
        <f t="shared" si="2841"/>
        <v>0</v>
      </c>
      <c r="V656" s="140">
        <f t="shared" si="2841"/>
        <v>0</v>
      </c>
      <c r="W656" s="140">
        <f>S656+V656</f>
        <v>0</v>
      </c>
      <c r="X656" s="140">
        <f>X657</f>
        <v>0</v>
      </c>
      <c r="Y656" s="140">
        <f t="shared" ref="Y656:AC656" si="2842">Y657</f>
        <v>0</v>
      </c>
      <c r="Z656" s="140">
        <f t="shared" si="2842"/>
        <v>0</v>
      </c>
      <c r="AA656" s="140">
        <f t="shared" si="2842"/>
        <v>0</v>
      </c>
      <c r="AB656" s="140">
        <f t="shared" si="2842"/>
        <v>0</v>
      </c>
      <c r="AC656" s="140">
        <f t="shared" si="2842"/>
        <v>0</v>
      </c>
      <c r="AD656" s="140">
        <f>Z656+AC656</f>
        <v>0</v>
      </c>
      <c r="AE656" s="140">
        <f>AE657</f>
        <v>0</v>
      </c>
      <c r="AF656" s="140">
        <f t="shared" ref="AF656:AI656" si="2843">AF657</f>
        <v>0</v>
      </c>
      <c r="AG656" s="140">
        <f t="shared" si="2843"/>
        <v>0</v>
      </c>
      <c r="AH656" s="140">
        <f t="shared" si="2843"/>
        <v>0</v>
      </c>
      <c r="AI656" s="140">
        <f t="shared" si="2843"/>
        <v>0</v>
      </c>
      <c r="AJ656" s="140">
        <f t="shared" ref="AJ656" si="2844">AJ657</f>
        <v>0</v>
      </c>
      <c r="AK656" s="140">
        <f>AG656+AJ656</f>
        <v>0</v>
      </c>
      <c r="AL656" s="140">
        <f>AL657</f>
        <v>808000</v>
      </c>
      <c r="AM656" s="140">
        <f t="shared" ref="AM656:AQ656" si="2845">AM657</f>
        <v>0</v>
      </c>
      <c r="AN656" s="140">
        <f t="shared" si="2845"/>
        <v>808000</v>
      </c>
      <c r="AO656" s="140">
        <f t="shared" si="2845"/>
        <v>0</v>
      </c>
      <c r="AP656" s="140">
        <f t="shared" si="2845"/>
        <v>0</v>
      </c>
      <c r="AQ656" s="140">
        <f t="shared" si="2845"/>
        <v>0</v>
      </c>
      <c r="AR656" s="140">
        <f>AN656+AQ656</f>
        <v>808000</v>
      </c>
      <c r="AS656" s="140"/>
      <c r="AT656" s="141"/>
      <c r="AU656" s="185"/>
      <c r="AV656" s="142"/>
      <c r="AW656" s="142"/>
      <c r="AX656" s="142"/>
      <c r="AY656" s="142"/>
      <c r="BD656" s="144"/>
    </row>
    <row r="657" spans="1:56" s="19" customFormat="1" ht="70.5" customHeight="1">
      <c r="A657" s="145">
        <v>2019</v>
      </c>
      <c r="B657" s="146">
        <v>8323</v>
      </c>
      <c r="C657" s="145">
        <v>2</v>
      </c>
      <c r="D657" s="145">
        <v>1</v>
      </c>
      <c r="E657" s="145">
        <v>4000</v>
      </c>
      <c r="F657" s="145">
        <v>4400</v>
      </c>
      <c r="G657" s="145"/>
      <c r="H657" s="145"/>
      <c r="I657" s="147" t="s">
        <v>94</v>
      </c>
      <c r="J657" s="148">
        <f>J658+J660</f>
        <v>808000</v>
      </c>
      <c r="K657" s="148">
        <f t="shared" ref="K657:O657" si="2846">K658+K660</f>
        <v>0</v>
      </c>
      <c r="L657" s="148">
        <f t="shared" si="2846"/>
        <v>808000</v>
      </c>
      <c r="M657" s="148">
        <f t="shared" si="2846"/>
        <v>0</v>
      </c>
      <c r="N657" s="148">
        <f t="shared" si="2846"/>
        <v>0</v>
      </c>
      <c r="O657" s="148">
        <f t="shared" si="2846"/>
        <v>0</v>
      </c>
      <c r="P657" s="148">
        <f>L657+O657</f>
        <v>808000</v>
      </c>
      <c r="Q657" s="148">
        <f>Q658+Q660</f>
        <v>0</v>
      </c>
      <c r="R657" s="148">
        <f t="shared" ref="R657:V657" si="2847">R658+R660</f>
        <v>0</v>
      </c>
      <c r="S657" s="148">
        <f t="shared" si="2847"/>
        <v>0</v>
      </c>
      <c r="T657" s="148">
        <f t="shared" si="2847"/>
        <v>0</v>
      </c>
      <c r="U657" s="148">
        <f t="shared" si="2847"/>
        <v>0</v>
      </c>
      <c r="V657" s="148">
        <f t="shared" si="2847"/>
        <v>0</v>
      </c>
      <c r="W657" s="148">
        <f>S657+V657</f>
        <v>0</v>
      </c>
      <c r="X657" s="148">
        <f>X658+X660</f>
        <v>0</v>
      </c>
      <c r="Y657" s="148">
        <f t="shared" ref="Y657:AC657" si="2848">Y658+Y660</f>
        <v>0</v>
      </c>
      <c r="Z657" s="148">
        <f t="shared" si="2848"/>
        <v>0</v>
      </c>
      <c r="AA657" s="148">
        <f t="shared" si="2848"/>
        <v>0</v>
      </c>
      <c r="AB657" s="148">
        <f t="shared" si="2848"/>
        <v>0</v>
      </c>
      <c r="AC657" s="148">
        <f t="shared" si="2848"/>
        <v>0</v>
      </c>
      <c r="AD657" s="148">
        <f>Z657+AC657</f>
        <v>0</v>
      </c>
      <c r="AE657" s="148">
        <f>AE658+AE660</f>
        <v>0</v>
      </c>
      <c r="AF657" s="148">
        <f t="shared" ref="AF657:AI657" si="2849">AF658+AF660</f>
        <v>0</v>
      </c>
      <c r="AG657" s="148">
        <f t="shared" si="2849"/>
        <v>0</v>
      </c>
      <c r="AH657" s="148">
        <f t="shared" si="2849"/>
        <v>0</v>
      </c>
      <c r="AI657" s="148">
        <f t="shared" si="2849"/>
        <v>0</v>
      </c>
      <c r="AJ657" s="148">
        <f t="shared" ref="AJ657" si="2850">AJ658+AJ660</f>
        <v>0</v>
      </c>
      <c r="AK657" s="148">
        <f>AG657+AJ657</f>
        <v>0</v>
      </c>
      <c r="AL657" s="148">
        <f>AL658+AL660</f>
        <v>808000</v>
      </c>
      <c r="AM657" s="148">
        <f t="shared" ref="AM657:AQ657" si="2851">AM658+AM660</f>
        <v>0</v>
      </c>
      <c r="AN657" s="148">
        <f t="shared" si="2851"/>
        <v>808000</v>
      </c>
      <c r="AO657" s="148">
        <f t="shared" si="2851"/>
        <v>0</v>
      </c>
      <c r="AP657" s="148">
        <f t="shared" si="2851"/>
        <v>0</v>
      </c>
      <c r="AQ657" s="148">
        <f t="shared" si="2851"/>
        <v>0</v>
      </c>
      <c r="AR657" s="148">
        <f>AN657+AQ657</f>
        <v>808000</v>
      </c>
      <c r="AS657" s="148"/>
      <c r="AT657" s="149"/>
      <c r="AU657" s="150"/>
      <c r="AV657" s="151"/>
      <c r="AW657" s="151"/>
      <c r="AX657" s="151"/>
      <c r="AY657" s="151"/>
      <c r="BD657" s="153"/>
    </row>
    <row r="658" spans="1:56" s="19" customFormat="1" ht="70.5" hidden="1" customHeight="1">
      <c r="A658" s="154">
        <v>2018</v>
      </c>
      <c r="B658" s="190">
        <v>8323</v>
      </c>
      <c r="C658" s="154">
        <v>2</v>
      </c>
      <c r="D658" s="154">
        <v>1</v>
      </c>
      <c r="E658" s="154">
        <v>4000</v>
      </c>
      <c r="F658" s="154">
        <v>4400</v>
      </c>
      <c r="G658" s="154">
        <v>441</v>
      </c>
      <c r="H658" s="154"/>
      <c r="I658" s="187" t="s">
        <v>2120</v>
      </c>
      <c r="J658" s="158">
        <f>J659</f>
        <v>0</v>
      </c>
      <c r="K658" s="158">
        <f t="shared" ref="K658" si="2852">K659</f>
        <v>0</v>
      </c>
      <c r="L658" s="158">
        <f t="shared" ref="L658" si="2853">L659</f>
        <v>0</v>
      </c>
      <c r="M658" s="158">
        <f t="shared" ref="M658" si="2854">M659</f>
        <v>0</v>
      </c>
      <c r="N658" s="158">
        <f t="shared" ref="N658" si="2855">N659</f>
        <v>0</v>
      </c>
      <c r="O658" s="158">
        <f t="shared" ref="O658" si="2856">O659</f>
        <v>0</v>
      </c>
      <c r="P658" s="158">
        <f>L658+O658</f>
        <v>0</v>
      </c>
      <c r="Q658" s="158">
        <f>Q659</f>
        <v>0</v>
      </c>
      <c r="R658" s="158">
        <f t="shared" ref="R658:V658" si="2857">R659</f>
        <v>0</v>
      </c>
      <c r="S658" s="158">
        <f t="shared" si="2857"/>
        <v>0</v>
      </c>
      <c r="T658" s="158">
        <f t="shared" si="2857"/>
        <v>0</v>
      </c>
      <c r="U658" s="158">
        <f t="shared" si="2857"/>
        <v>0</v>
      </c>
      <c r="V658" s="158">
        <f t="shared" si="2857"/>
        <v>0</v>
      </c>
      <c r="W658" s="158">
        <f>S658+V658</f>
        <v>0</v>
      </c>
      <c r="X658" s="158">
        <f>X659</f>
        <v>0</v>
      </c>
      <c r="Y658" s="158">
        <f t="shared" ref="Y658:AC658" si="2858">Y659</f>
        <v>0</v>
      </c>
      <c r="Z658" s="158">
        <f t="shared" si="2858"/>
        <v>0</v>
      </c>
      <c r="AA658" s="158">
        <f t="shared" si="2858"/>
        <v>0</v>
      </c>
      <c r="AB658" s="158">
        <f t="shared" si="2858"/>
        <v>0</v>
      </c>
      <c r="AC658" s="158">
        <f t="shared" si="2858"/>
        <v>0</v>
      </c>
      <c r="AD658" s="158">
        <f>Z658+AC658</f>
        <v>0</v>
      </c>
      <c r="AE658" s="158">
        <f>AE659</f>
        <v>0</v>
      </c>
      <c r="AF658" s="158">
        <f t="shared" ref="AF658:AI658" si="2859">AF659</f>
        <v>0</v>
      </c>
      <c r="AG658" s="158">
        <f t="shared" si="2859"/>
        <v>0</v>
      </c>
      <c r="AH658" s="158">
        <f t="shared" si="2859"/>
        <v>0</v>
      </c>
      <c r="AI658" s="158">
        <f t="shared" si="2859"/>
        <v>0</v>
      </c>
      <c r="AJ658" s="158">
        <f t="shared" ref="AJ658" si="2860">AJ659</f>
        <v>0</v>
      </c>
      <c r="AK658" s="158">
        <f>AG658+AJ658</f>
        <v>0</v>
      </c>
      <c r="AL658" s="158">
        <f>AL659</f>
        <v>0</v>
      </c>
      <c r="AM658" s="158">
        <f t="shared" ref="AM658:AQ658" si="2861">AM659</f>
        <v>0</v>
      </c>
      <c r="AN658" s="158">
        <f t="shared" si="2861"/>
        <v>0</v>
      </c>
      <c r="AO658" s="158">
        <f t="shared" si="2861"/>
        <v>0</v>
      </c>
      <c r="AP658" s="158">
        <f t="shared" si="2861"/>
        <v>0</v>
      </c>
      <c r="AQ658" s="158">
        <f t="shared" si="2861"/>
        <v>0</v>
      </c>
      <c r="AR658" s="158">
        <f>AN658+AQ658</f>
        <v>0</v>
      </c>
      <c r="AS658" s="191"/>
      <c r="AT658" s="192"/>
      <c r="AU658" s="220"/>
      <c r="AV658" s="161"/>
      <c r="AW658" s="161"/>
      <c r="AX658" s="161"/>
      <c r="AY658" s="161"/>
      <c r="BD658" s="193"/>
    </row>
    <row r="659" spans="1:56" s="19" customFormat="1" ht="70.5" hidden="1" customHeight="1">
      <c r="A659" s="54">
        <v>2018</v>
      </c>
      <c r="B659" s="174">
        <v>8323</v>
      </c>
      <c r="C659" s="54">
        <v>2</v>
      </c>
      <c r="D659" s="54">
        <v>1</v>
      </c>
      <c r="E659" s="54">
        <v>4000</v>
      </c>
      <c r="F659" s="54">
        <v>4400</v>
      </c>
      <c r="G659" s="54">
        <v>441</v>
      </c>
      <c r="H659" s="163">
        <v>1</v>
      </c>
      <c r="I659" s="175" t="s">
        <v>2110</v>
      </c>
      <c r="J659" s="56">
        <v>0</v>
      </c>
      <c r="K659" s="56">
        <v>0</v>
      </c>
      <c r="L659" s="57">
        <f t="shared" ref="L659" si="2862">J659+K659</f>
        <v>0</v>
      </c>
      <c r="M659" s="56">
        <f>P659-J659</f>
        <v>0</v>
      </c>
      <c r="N659" s="56">
        <v>0</v>
      </c>
      <c r="O659" s="57">
        <f t="shared" ref="O659" si="2863">M659+N659</f>
        <v>0</v>
      </c>
      <c r="P659" s="57">
        <v>0</v>
      </c>
      <c r="Q659" s="56">
        <v>0</v>
      </c>
      <c r="R659" s="56">
        <v>0</v>
      </c>
      <c r="S659" s="57">
        <f t="shared" ref="S659" si="2864">Q659+R659</f>
        <v>0</v>
      </c>
      <c r="T659" s="56">
        <f>W659-Q659</f>
        <v>0</v>
      </c>
      <c r="U659" s="56">
        <v>0</v>
      </c>
      <c r="V659" s="57">
        <f t="shared" ref="V659" si="2865">T659+U659</f>
        <v>0</v>
      </c>
      <c r="W659" s="57">
        <v>0</v>
      </c>
      <c r="X659" s="56">
        <v>0</v>
      </c>
      <c r="Y659" s="56">
        <v>0</v>
      </c>
      <c r="Z659" s="57">
        <f t="shared" ref="Z659" si="2866">X659+Y659</f>
        <v>0</v>
      </c>
      <c r="AA659" s="56">
        <f>AD659-X659</f>
        <v>0</v>
      </c>
      <c r="AB659" s="56">
        <v>0</v>
      </c>
      <c r="AC659" s="57">
        <f t="shared" ref="AC659" si="2867">AA659+AB659</f>
        <v>0</v>
      </c>
      <c r="AD659" s="57">
        <v>0</v>
      </c>
      <c r="AE659" s="56">
        <v>0</v>
      </c>
      <c r="AF659" s="56">
        <v>0</v>
      </c>
      <c r="AG659" s="57">
        <f t="shared" ref="AG659" si="2868">AE659+AF659</f>
        <v>0</v>
      </c>
      <c r="AH659" s="56">
        <f>AK659-AE659</f>
        <v>0</v>
      </c>
      <c r="AI659" s="56">
        <v>0</v>
      </c>
      <c r="AJ659" s="57">
        <f t="shared" ref="AJ659" si="2869">AH659+AI659</f>
        <v>0</v>
      </c>
      <c r="AK659" s="57">
        <v>0</v>
      </c>
      <c r="AL659" s="56">
        <v>0</v>
      </c>
      <c r="AM659" s="56">
        <v>0</v>
      </c>
      <c r="AN659" s="57">
        <f t="shared" ref="AN659" si="2870">AL659+AM659</f>
        <v>0</v>
      </c>
      <c r="AO659" s="56">
        <f>AR659-AL659</f>
        <v>0</v>
      </c>
      <c r="AP659" s="56">
        <v>0</v>
      </c>
      <c r="AQ659" s="57">
        <f t="shared" ref="AQ659" si="2871">AO659+AP659</f>
        <v>0</v>
      </c>
      <c r="AR659" s="57">
        <v>0</v>
      </c>
      <c r="AS659" s="57" t="s">
        <v>29</v>
      </c>
      <c r="AT659" s="179"/>
      <c r="AU659" s="176"/>
      <c r="AV659" s="177"/>
      <c r="AW659" s="177"/>
      <c r="AX659" s="177"/>
      <c r="AY659" s="177"/>
      <c r="BD659" s="178"/>
    </row>
    <row r="660" spans="1:56" s="19" customFormat="1" ht="70.5" customHeight="1">
      <c r="A660" s="154">
        <v>2019</v>
      </c>
      <c r="B660" s="155">
        <v>8323</v>
      </c>
      <c r="C660" s="154">
        <v>2</v>
      </c>
      <c r="D660" s="154">
        <v>1</v>
      </c>
      <c r="E660" s="154">
        <v>4000</v>
      </c>
      <c r="F660" s="154">
        <v>4400</v>
      </c>
      <c r="G660" s="154">
        <v>442</v>
      </c>
      <c r="H660" s="154"/>
      <c r="I660" s="172" t="s">
        <v>457</v>
      </c>
      <c r="J660" s="158">
        <f>J661</f>
        <v>808000</v>
      </c>
      <c r="K660" s="158">
        <f t="shared" ref="K660:O660" si="2872">K661</f>
        <v>0</v>
      </c>
      <c r="L660" s="158">
        <f t="shared" si="2872"/>
        <v>808000</v>
      </c>
      <c r="M660" s="158">
        <f t="shared" si="2872"/>
        <v>0</v>
      </c>
      <c r="N660" s="158">
        <f t="shared" si="2872"/>
        <v>0</v>
      </c>
      <c r="O660" s="158">
        <f t="shared" si="2872"/>
        <v>0</v>
      </c>
      <c r="P660" s="158">
        <f>L660+O660</f>
        <v>808000</v>
      </c>
      <c r="Q660" s="158">
        <f>Q661</f>
        <v>0</v>
      </c>
      <c r="R660" s="158">
        <f t="shared" ref="R660:V660" si="2873">R661</f>
        <v>0</v>
      </c>
      <c r="S660" s="158">
        <f t="shared" si="2873"/>
        <v>0</v>
      </c>
      <c r="T660" s="158">
        <f t="shared" si="2873"/>
        <v>0</v>
      </c>
      <c r="U660" s="158">
        <f t="shared" si="2873"/>
        <v>0</v>
      </c>
      <c r="V660" s="158">
        <f t="shared" si="2873"/>
        <v>0</v>
      </c>
      <c r="W660" s="158">
        <f>S660+V660</f>
        <v>0</v>
      </c>
      <c r="X660" s="158">
        <f>X661</f>
        <v>0</v>
      </c>
      <c r="Y660" s="158">
        <f t="shared" ref="Y660:AC660" si="2874">Y661</f>
        <v>0</v>
      </c>
      <c r="Z660" s="158">
        <f t="shared" si="2874"/>
        <v>0</v>
      </c>
      <c r="AA660" s="158">
        <f t="shared" si="2874"/>
        <v>0</v>
      </c>
      <c r="AB660" s="158">
        <f t="shared" si="2874"/>
        <v>0</v>
      </c>
      <c r="AC660" s="158">
        <f t="shared" si="2874"/>
        <v>0</v>
      </c>
      <c r="AD660" s="158">
        <f>Z660+AC660</f>
        <v>0</v>
      </c>
      <c r="AE660" s="158">
        <f>AE661</f>
        <v>0</v>
      </c>
      <c r="AF660" s="158">
        <f t="shared" ref="AF660:AI660" si="2875">AF661</f>
        <v>0</v>
      </c>
      <c r="AG660" s="158">
        <f t="shared" si="2875"/>
        <v>0</v>
      </c>
      <c r="AH660" s="158">
        <f t="shared" si="2875"/>
        <v>0</v>
      </c>
      <c r="AI660" s="158">
        <f t="shared" si="2875"/>
        <v>0</v>
      </c>
      <c r="AJ660" s="158">
        <f t="shared" ref="AJ660" si="2876">AJ661</f>
        <v>0</v>
      </c>
      <c r="AK660" s="158">
        <f>AG660+AJ660</f>
        <v>0</v>
      </c>
      <c r="AL660" s="158">
        <f>AL661</f>
        <v>808000</v>
      </c>
      <c r="AM660" s="158">
        <f t="shared" ref="AM660:AQ660" si="2877">AM661</f>
        <v>0</v>
      </c>
      <c r="AN660" s="158">
        <f t="shared" si="2877"/>
        <v>808000</v>
      </c>
      <c r="AO660" s="158">
        <f t="shared" si="2877"/>
        <v>0</v>
      </c>
      <c r="AP660" s="158">
        <f t="shared" si="2877"/>
        <v>0</v>
      </c>
      <c r="AQ660" s="158">
        <f t="shared" si="2877"/>
        <v>0</v>
      </c>
      <c r="AR660" s="158">
        <f>AN660+AQ660</f>
        <v>808000</v>
      </c>
      <c r="AS660" s="158"/>
      <c r="AT660" s="159"/>
      <c r="AU660" s="160"/>
      <c r="AV660" s="161"/>
      <c r="AW660" s="161"/>
      <c r="AX660" s="161"/>
      <c r="AY660" s="161"/>
      <c r="BD660" s="173"/>
    </row>
    <row r="661" spans="1:56" s="19" customFormat="1" ht="70.5" customHeight="1">
      <c r="A661" s="54">
        <v>2019</v>
      </c>
      <c r="B661" s="189">
        <v>8323</v>
      </c>
      <c r="C661" s="54">
        <v>2</v>
      </c>
      <c r="D661" s="54">
        <v>1</v>
      </c>
      <c r="E661" s="54">
        <v>4000</v>
      </c>
      <c r="F661" s="54">
        <v>4400</v>
      </c>
      <c r="G661" s="54">
        <v>442</v>
      </c>
      <c r="H661" s="54">
        <v>1</v>
      </c>
      <c r="I661" s="264" t="s">
        <v>457</v>
      </c>
      <c r="J661" s="57">
        <f>SUM(J662:J673)</f>
        <v>808000</v>
      </c>
      <c r="K661" s="57">
        <f t="shared" ref="K661:O661" si="2878">SUM(K662:K673)</f>
        <v>0</v>
      </c>
      <c r="L661" s="57">
        <f t="shared" si="2878"/>
        <v>808000</v>
      </c>
      <c r="M661" s="57">
        <f t="shared" si="2878"/>
        <v>0</v>
      </c>
      <c r="N661" s="57">
        <f t="shared" si="2878"/>
        <v>0</v>
      </c>
      <c r="O661" s="57">
        <f t="shared" si="2878"/>
        <v>0</v>
      </c>
      <c r="P661" s="57">
        <f>L661+O661</f>
        <v>808000</v>
      </c>
      <c r="Q661" s="57">
        <f>SUM(Q662:Q673)</f>
        <v>0</v>
      </c>
      <c r="R661" s="57">
        <f t="shared" ref="R661:V661" si="2879">SUM(R662:R673)</f>
        <v>0</v>
      </c>
      <c r="S661" s="57">
        <f t="shared" si="2879"/>
        <v>0</v>
      </c>
      <c r="T661" s="57">
        <f t="shared" si="2879"/>
        <v>0</v>
      </c>
      <c r="U661" s="57">
        <f t="shared" si="2879"/>
        <v>0</v>
      </c>
      <c r="V661" s="57">
        <f t="shared" si="2879"/>
        <v>0</v>
      </c>
      <c r="W661" s="57">
        <f>S661+V661</f>
        <v>0</v>
      </c>
      <c r="X661" s="57">
        <f>SUM(X662:X673)</f>
        <v>0</v>
      </c>
      <c r="Y661" s="57">
        <f t="shared" ref="Y661:AC661" si="2880">SUM(Y662:Y673)</f>
        <v>0</v>
      </c>
      <c r="Z661" s="57">
        <f t="shared" si="2880"/>
        <v>0</v>
      </c>
      <c r="AA661" s="57">
        <f t="shared" si="2880"/>
        <v>0</v>
      </c>
      <c r="AB661" s="57">
        <f t="shared" si="2880"/>
        <v>0</v>
      </c>
      <c r="AC661" s="57">
        <f t="shared" si="2880"/>
        <v>0</v>
      </c>
      <c r="AD661" s="57">
        <f>Z661+AC661</f>
        <v>0</v>
      </c>
      <c r="AE661" s="57">
        <f>SUM(AE662:AE673)</f>
        <v>0</v>
      </c>
      <c r="AF661" s="57">
        <f t="shared" ref="AF661:AI661" si="2881">SUM(AF662:AF673)</f>
        <v>0</v>
      </c>
      <c r="AG661" s="57">
        <f t="shared" si="2881"/>
        <v>0</v>
      </c>
      <c r="AH661" s="57">
        <f t="shared" si="2881"/>
        <v>0</v>
      </c>
      <c r="AI661" s="57">
        <f t="shared" si="2881"/>
        <v>0</v>
      </c>
      <c r="AJ661" s="57">
        <f t="shared" ref="AJ661" si="2882">SUM(AJ662:AJ673)</f>
        <v>0</v>
      </c>
      <c r="AK661" s="57">
        <f>AG661+AJ661</f>
        <v>0</v>
      </c>
      <c r="AL661" s="57">
        <f>SUM(AL662:AL673)</f>
        <v>808000</v>
      </c>
      <c r="AM661" s="57">
        <f t="shared" ref="AM661:AQ661" si="2883">SUM(AM662:AM673)</f>
        <v>0</v>
      </c>
      <c r="AN661" s="57">
        <f t="shared" si="2883"/>
        <v>808000</v>
      </c>
      <c r="AO661" s="57">
        <f t="shared" si="2883"/>
        <v>0</v>
      </c>
      <c r="AP661" s="57">
        <f t="shared" si="2883"/>
        <v>0</v>
      </c>
      <c r="AQ661" s="57">
        <f t="shared" si="2883"/>
        <v>0</v>
      </c>
      <c r="AR661" s="57">
        <f>AN661+AQ661</f>
        <v>808000</v>
      </c>
      <c r="AS661" s="168" t="s">
        <v>458</v>
      </c>
      <c r="AT661" s="232">
        <v>3</v>
      </c>
      <c r="AU661" s="260">
        <v>54</v>
      </c>
      <c r="AV661" s="231">
        <v>0</v>
      </c>
      <c r="AW661" s="231">
        <v>0</v>
      </c>
      <c r="AX661" s="231">
        <v>3</v>
      </c>
      <c r="AY661" s="231">
        <v>54</v>
      </c>
      <c r="BD661" s="224"/>
    </row>
    <row r="662" spans="1:56" s="19" customFormat="1" ht="70.5" customHeight="1">
      <c r="A662" s="54">
        <v>2019</v>
      </c>
      <c r="B662" s="174">
        <v>8323</v>
      </c>
      <c r="C662" s="54">
        <v>2</v>
      </c>
      <c r="D662" s="54">
        <v>1</v>
      </c>
      <c r="E662" s="54">
        <v>4000</v>
      </c>
      <c r="F662" s="54">
        <v>4400</v>
      </c>
      <c r="G662" s="54">
        <v>442</v>
      </c>
      <c r="H662" s="163">
        <v>1</v>
      </c>
      <c r="I662" s="265" t="s">
        <v>459</v>
      </c>
      <c r="J662" s="56">
        <v>300000</v>
      </c>
      <c r="K662" s="56">
        <v>0</v>
      </c>
      <c r="L662" s="57">
        <f t="shared" ref="L662:L667" si="2884">J662+K662</f>
        <v>300000</v>
      </c>
      <c r="M662" s="56">
        <v>0</v>
      </c>
      <c r="N662" s="56">
        <v>0</v>
      </c>
      <c r="O662" s="57">
        <f t="shared" ref="O662:O667" si="2885">M662+N662</f>
        <v>0</v>
      </c>
      <c r="P662" s="57">
        <v>0</v>
      </c>
      <c r="Q662" s="56">
        <f t="shared" ref="Q662:Q664" si="2886">ROUND(W662*0.8,0)</f>
        <v>0</v>
      </c>
      <c r="R662" s="56">
        <v>0</v>
      </c>
      <c r="S662" s="57">
        <f t="shared" ref="S662:S673" si="2887">Q662+R662</f>
        <v>0</v>
      </c>
      <c r="T662" s="56">
        <f t="shared" ref="T662:T664" si="2888">W662-Q662</f>
        <v>0</v>
      </c>
      <c r="U662" s="56">
        <v>0</v>
      </c>
      <c r="V662" s="57">
        <f t="shared" ref="V662:V673" si="2889">T662+U662</f>
        <v>0</v>
      </c>
      <c r="W662" s="57">
        <v>0</v>
      </c>
      <c r="X662" s="56">
        <f t="shared" ref="X662:X664" si="2890">ROUND(AD662*0.8,0)</f>
        <v>0</v>
      </c>
      <c r="Y662" s="56">
        <v>0</v>
      </c>
      <c r="Z662" s="57">
        <f t="shared" ref="Z662:Z673" si="2891">X662+Y662</f>
        <v>0</v>
      </c>
      <c r="AA662" s="56">
        <f t="shared" ref="AA662:AA664" si="2892">AD662-X662</f>
        <v>0</v>
      </c>
      <c r="AB662" s="56">
        <v>0</v>
      </c>
      <c r="AC662" s="57">
        <f t="shared" ref="AC662:AC673" si="2893">AA662+AB662</f>
        <v>0</v>
      </c>
      <c r="AD662" s="57">
        <v>0</v>
      </c>
      <c r="AE662" s="56">
        <f t="shared" ref="AE662:AE664" si="2894">ROUND(AK662*0.8,0)</f>
        <v>0</v>
      </c>
      <c r="AF662" s="56">
        <v>0</v>
      </c>
      <c r="AG662" s="57">
        <f t="shared" ref="AG662:AG673" si="2895">AE662+AF662</f>
        <v>0</v>
      </c>
      <c r="AH662" s="56">
        <f t="shared" ref="AH662:AH664" si="2896">AK662-AE662</f>
        <v>0</v>
      </c>
      <c r="AI662" s="56">
        <v>0</v>
      </c>
      <c r="AJ662" s="57">
        <f t="shared" ref="AJ662:AJ673" si="2897">AH662+AI662</f>
        <v>0</v>
      </c>
      <c r="AK662" s="57">
        <v>0</v>
      </c>
      <c r="AL662" s="56">
        <f t="shared" ref="AL662" si="2898">J662-Q662-X662-AE662</f>
        <v>300000</v>
      </c>
      <c r="AM662" s="56">
        <f t="shared" ref="AM662" si="2899">K662-R662-Y662-AF662</f>
        <v>0</v>
      </c>
      <c r="AN662" s="57">
        <f t="shared" ref="AN662" si="2900">AL662+AM662</f>
        <v>300000</v>
      </c>
      <c r="AO662" s="56">
        <f t="shared" ref="AO662" si="2901">M662-T662-AA662-AH662</f>
        <v>0</v>
      </c>
      <c r="AP662" s="56">
        <f t="shared" ref="AP662" si="2902">N662-U662-AB662-AI662</f>
        <v>0</v>
      </c>
      <c r="AQ662" s="57">
        <f t="shared" ref="AQ662" si="2903">AO662+AP662</f>
        <v>0</v>
      </c>
      <c r="AR662" s="57">
        <f t="shared" ref="AR662" si="2904">AN662+AQ662</f>
        <v>300000</v>
      </c>
      <c r="AS662" s="57" t="s">
        <v>458</v>
      </c>
      <c r="AT662" s="179">
        <v>1</v>
      </c>
      <c r="AU662" s="176">
        <v>20</v>
      </c>
      <c r="AV662" s="177">
        <v>0</v>
      </c>
      <c r="AW662" s="177">
        <v>0</v>
      </c>
      <c r="AX662" s="171">
        <f t="shared" ref="AX662" si="2905">AT662-AV662</f>
        <v>1</v>
      </c>
      <c r="AY662" s="171">
        <f t="shared" ref="AY662" si="2906">AU662-AW662</f>
        <v>20</v>
      </c>
      <c r="BD662" s="224" t="s">
        <v>78</v>
      </c>
    </row>
    <row r="663" spans="1:56" s="19" customFormat="1" ht="70.5" hidden="1" customHeight="1">
      <c r="A663" s="54">
        <v>2019</v>
      </c>
      <c r="B663" s="174">
        <v>8323</v>
      </c>
      <c r="C663" s="54">
        <v>2</v>
      </c>
      <c r="D663" s="54">
        <v>1</v>
      </c>
      <c r="E663" s="54">
        <v>4000</v>
      </c>
      <c r="F663" s="54">
        <v>4400</v>
      </c>
      <c r="G663" s="54">
        <v>442</v>
      </c>
      <c r="H663" s="163"/>
      <c r="I663" s="265" t="s">
        <v>460</v>
      </c>
      <c r="J663" s="56">
        <f t="shared" ref="J663:J666" si="2907">ROUND(P663*0.8,0)</f>
        <v>0</v>
      </c>
      <c r="K663" s="56">
        <v>0</v>
      </c>
      <c r="L663" s="57">
        <f t="shared" si="2884"/>
        <v>0</v>
      </c>
      <c r="M663" s="56">
        <f t="shared" ref="M663:M673" si="2908">P663-J663</f>
        <v>0</v>
      </c>
      <c r="N663" s="56">
        <v>0</v>
      </c>
      <c r="O663" s="57">
        <f t="shared" si="2885"/>
        <v>0</v>
      </c>
      <c r="P663" s="57">
        <v>0</v>
      </c>
      <c r="Q663" s="56">
        <f t="shared" si="2886"/>
        <v>0</v>
      </c>
      <c r="R663" s="56">
        <v>0</v>
      </c>
      <c r="S663" s="57">
        <f t="shared" si="2887"/>
        <v>0</v>
      </c>
      <c r="T663" s="56">
        <f t="shared" si="2888"/>
        <v>0</v>
      </c>
      <c r="U663" s="56">
        <v>0</v>
      </c>
      <c r="V663" s="57">
        <f t="shared" si="2889"/>
        <v>0</v>
      </c>
      <c r="W663" s="57">
        <v>0</v>
      </c>
      <c r="X663" s="56">
        <f t="shared" si="2890"/>
        <v>0</v>
      </c>
      <c r="Y663" s="56">
        <v>0</v>
      </c>
      <c r="Z663" s="57">
        <f t="shared" si="2891"/>
        <v>0</v>
      </c>
      <c r="AA663" s="56">
        <f t="shared" si="2892"/>
        <v>0</v>
      </c>
      <c r="AB663" s="56">
        <v>0</v>
      </c>
      <c r="AC663" s="57">
        <f t="shared" si="2893"/>
        <v>0</v>
      </c>
      <c r="AD663" s="57">
        <v>0</v>
      </c>
      <c r="AE663" s="56">
        <f t="shared" si="2894"/>
        <v>0</v>
      </c>
      <c r="AF663" s="56">
        <v>0</v>
      </c>
      <c r="AG663" s="57">
        <f t="shared" si="2895"/>
        <v>0</v>
      </c>
      <c r="AH663" s="56">
        <f t="shared" si="2896"/>
        <v>0</v>
      </c>
      <c r="AI663" s="56">
        <v>0</v>
      </c>
      <c r="AJ663" s="57">
        <f t="shared" si="2897"/>
        <v>0</v>
      </c>
      <c r="AK663" s="57">
        <v>0</v>
      </c>
      <c r="AL663" s="56">
        <f t="shared" ref="AL663" si="2909">ROUND(AR663*0.8,0)</f>
        <v>0</v>
      </c>
      <c r="AM663" s="56">
        <v>0</v>
      </c>
      <c r="AN663" s="57">
        <f t="shared" ref="AN663:AN673" si="2910">AL663+AM663</f>
        <v>0</v>
      </c>
      <c r="AO663" s="56">
        <f t="shared" ref="AO663" si="2911">AR663-AL663</f>
        <v>0</v>
      </c>
      <c r="AP663" s="56">
        <v>0</v>
      </c>
      <c r="AQ663" s="57">
        <f t="shared" ref="AQ663:AQ673" si="2912">AO663+AP663</f>
        <v>0</v>
      </c>
      <c r="AR663" s="57">
        <v>0</v>
      </c>
      <c r="AS663" s="57" t="s">
        <v>458</v>
      </c>
      <c r="AT663" s="179"/>
      <c r="AU663" s="176"/>
      <c r="AV663" s="177"/>
      <c r="AW663" s="177"/>
      <c r="AX663" s="171">
        <f t="shared" ref="AX663:AX665" si="2913">AT663-AV663</f>
        <v>0</v>
      </c>
      <c r="AY663" s="171">
        <f t="shared" ref="AY663:AY665" si="2914">AU663-AW663</f>
        <v>0</v>
      </c>
      <c r="BD663" s="224" t="s">
        <v>78</v>
      </c>
    </row>
    <row r="664" spans="1:56" s="19" customFormat="1" ht="70.5" customHeight="1">
      <c r="A664" s="54">
        <v>2019</v>
      </c>
      <c r="B664" s="174">
        <v>8323</v>
      </c>
      <c r="C664" s="54">
        <v>2</v>
      </c>
      <c r="D664" s="54">
        <v>1</v>
      </c>
      <c r="E664" s="54">
        <v>4000</v>
      </c>
      <c r="F664" s="54">
        <v>4400</v>
      </c>
      <c r="G664" s="54">
        <v>442</v>
      </c>
      <c r="H664" s="163">
        <v>1</v>
      </c>
      <c r="I664" s="265" t="s">
        <v>461</v>
      </c>
      <c r="J664" s="56">
        <v>150000</v>
      </c>
      <c r="K664" s="56">
        <v>0</v>
      </c>
      <c r="L664" s="57">
        <f t="shared" si="2884"/>
        <v>150000</v>
      </c>
      <c r="M664" s="56">
        <v>0</v>
      </c>
      <c r="N664" s="56">
        <v>0</v>
      </c>
      <c r="O664" s="57">
        <f t="shared" si="2885"/>
        <v>0</v>
      </c>
      <c r="P664" s="57">
        <v>0</v>
      </c>
      <c r="Q664" s="56">
        <f t="shared" si="2886"/>
        <v>0</v>
      </c>
      <c r="R664" s="56">
        <v>0</v>
      </c>
      <c r="S664" s="57">
        <f t="shared" si="2887"/>
        <v>0</v>
      </c>
      <c r="T664" s="56">
        <f t="shared" si="2888"/>
        <v>0</v>
      </c>
      <c r="U664" s="56">
        <v>0</v>
      </c>
      <c r="V664" s="57">
        <f t="shared" si="2889"/>
        <v>0</v>
      </c>
      <c r="W664" s="57">
        <v>0</v>
      </c>
      <c r="X664" s="56">
        <f t="shared" si="2890"/>
        <v>0</v>
      </c>
      <c r="Y664" s="56">
        <v>0</v>
      </c>
      <c r="Z664" s="57">
        <f t="shared" si="2891"/>
        <v>0</v>
      </c>
      <c r="AA664" s="56">
        <f t="shared" si="2892"/>
        <v>0</v>
      </c>
      <c r="AB664" s="56">
        <v>0</v>
      </c>
      <c r="AC664" s="57">
        <f t="shared" si="2893"/>
        <v>0</v>
      </c>
      <c r="AD664" s="57">
        <v>0</v>
      </c>
      <c r="AE664" s="56">
        <f t="shared" si="2894"/>
        <v>0</v>
      </c>
      <c r="AF664" s="56">
        <v>0</v>
      </c>
      <c r="AG664" s="57">
        <f t="shared" si="2895"/>
        <v>0</v>
      </c>
      <c r="AH664" s="56">
        <f t="shared" si="2896"/>
        <v>0</v>
      </c>
      <c r="AI664" s="56">
        <v>0</v>
      </c>
      <c r="AJ664" s="57">
        <f t="shared" si="2897"/>
        <v>0</v>
      </c>
      <c r="AK664" s="57">
        <v>0</v>
      </c>
      <c r="AL664" s="56">
        <f t="shared" ref="AL664" si="2915">J664-Q664-X664-AE664</f>
        <v>150000</v>
      </c>
      <c r="AM664" s="56">
        <f t="shared" ref="AM664" si="2916">K664-R664-Y664-AF664</f>
        <v>0</v>
      </c>
      <c r="AN664" s="57">
        <f t="shared" si="2910"/>
        <v>150000</v>
      </c>
      <c r="AO664" s="56">
        <f t="shared" ref="AO664" si="2917">M664-T664-AA664-AH664</f>
        <v>0</v>
      </c>
      <c r="AP664" s="56">
        <f t="shared" ref="AP664" si="2918">N664-U664-AB664-AI664</f>
        <v>0</v>
      </c>
      <c r="AQ664" s="57">
        <f t="shared" si="2912"/>
        <v>0</v>
      </c>
      <c r="AR664" s="57">
        <f t="shared" ref="AR664" si="2919">AN664+AQ664</f>
        <v>150000</v>
      </c>
      <c r="AS664" s="57" t="s">
        <v>458</v>
      </c>
      <c r="AT664" s="179">
        <v>1</v>
      </c>
      <c r="AU664" s="176">
        <v>10</v>
      </c>
      <c r="AV664" s="177">
        <v>0</v>
      </c>
      <c r="AW664" s="177">
        <v>0</v>
      </c>
      <c r="AX664" s="171">
        <f t="shared" si="2913"/>
        <v>1</v>
      </c>
      <c r="AY664" s="171">
        <f t="shared" si="2914"/>
        <v>10</v>
      </c>
      <c r="BD664" s="224" t="s">
        <v>78</v>
      </c>
    </row>
    <row r="665" spans="1:56" s="19" customFormat="1" ht="70.5" customHeight="1">
      <c r="A665" s="54">
        <v>2019</v>
      </c>
      <c r="B665" s="174">
        <v>8323</v>
      </c>
      <c r="C665" s="54">
        <v>2</v>
      </c>
      <c r="D665" s="54">
        <v>1</v>
      </c>
      <c r="E665" s="54">
        <v>4000</v>
      </c>
      <c r="F665" s="54">
        <v>4400</v>
      </c>
      <c r="G665" s="54">
        <v>442</v>
      </c>
      <c r="H665" s="163">
        <v>1</v>
      </c>
      <c r="I665" s="265" t="s">
        <v>462</v>
      </c>
      <c r="J665" s="56">
        <v>358000</v>
      </c>
      <c r="K665" s="56">
        <v>0</v>
      </c>
      <c r="L665" s="57">
        <f t="shared" si="2884"/>
        <v>358000</v>
      </c>
      <c r="M665" s="56">
        <v>0</v>
      </c>
      <c r="N665" s="56">
        <v>0</v>
      </c>
      <c r="O665" s="57">
        <f t="shared" si="2885"/>
        <v>0</v>
      </c>
      <c r="P665" s="57">
        <f t="shared" ref="P665" si="2920">L665+O665</f>
        <v>358000</v>
      </c>
      <c r="Q665" s="56">
        <v>0</v>
      </c>
      <c r="R665" s="56">
        <f>'[1]AFF 2018'!AR$831</f>
        <v>0</v>
      </c>
      <c r="S665" s="57">
        <f t="shared" si="2887"/>
        <v>0</v>
      </c>
      <c r="T665" s="56">
        <f>'[1]AFF 2018'!AT$831</f>
        <v>0</v>
      </c>
      <c r="U665" s="56">
        <f>'[1]AFF 2018'!AU$831</f>
        <v>0</v>
      </c>
      <c r="V665" s="57">
        <f t="shared" si="2889"/>
        <v>0</v>
      </c>
      <c r="W665" s="57">
        <f t="shared" ref="W665" si="2921">S665+V665</f>
        <v>0</v>
      </c>
      <c r="X665" s="56">
        <v>0</v>
      </c>
      <c r="Y665" s="56">
        <v>0</v>
      </c>
      <c r="Z665" s="57">
        <f t="shared" si="2891"/>
        <v>0</v>
      </c>
      <c r="AA665" s="56">
        <v>0</v>
      </c>
      <c r="AB665" s="56">
        <v>0</v>
      </c>
      <c r="AC665" s="57">
        <f t="shared" si="2893"/>
        <v>0</v>
      </c>
      <c r="AD665" s="57">
        <f t="shared" ref="AD665" si="2922">Z665+AC665</f>
        <v>0</v>
      </c>
      <c r="AE665" s="56">
        <v>0</v>
      </c>
      <c r="AF665" s="56">
        <v>0</v>
      </c>
      <c r="AG665" s="57">
        <f t="shared" si="2895"/>
        <v>0</v>
      </c>
      <c r="AH665" s="56">
        <v>0</v>
      </c>
      <c r="AI665" s="56">
        <v>0</v>
      </c>
      <c r="AJ665" s="57">
        <f t="shared" si="2897"/>
        <v>0</v>
      </c>
      <c r="AK665" s="57">
        <f t="shared" ref="AK665" si="2923">AG665+AJ665</f>
        <v>0</v>
      </c>
      <c r="AL665" s="56">
        <f t="shared" ref="AL665:AM665" si="2924">J665-Q665-X665-AE665</f>
        <v>358000</v>
      </c>
      <c r="AM665" s="56">
        <f t="shared" si="2924"/>
        <v>0</v>
      </c>
      <c r="AN665" s="57">
        <f t="shared" si="2910"/>
        <v>358000</v>
      </c>
      <c r="AO665" s="56">
        <f t="shared" ref="AO665:AP665" si="2925">M665-T665-AA665-AH665</f>
        <v>0</v>
      </c>
      <c r="AP665" s="56">
        <f t="shared" si="2925"/>
        <v>0</v>
      </c>
      <c r="AQ665" s="57">
        <f t="shared" si="2912"/>
        <v>0</v>
      </c>
      <c r="AR665" s="57">
        <f t="shared" ref="AR665" si="2926">AN665+AQ665</f>
        <v>358000</v>
      </c>
      <c r="AS665" s="57" t="s">
        <v>458</v>
      </c>
      <c r="AT665" s="179">
        <v>1</v>
      </c>
      <c r="AU665" s="176">
        <v>24</v>
      </c>
      <c r="AV665" s="177">
        <v>0</v>
      </c>
      <c r="AW665" s="177">
        <v>0</v>
      </c>
      <c r="AX665" s="171">
        <f t="shared" si="2913"/>
        <v>1</v>
      </c>
      <c r="AY665" s="171">
        <f t="shared" si="2914"/>
        <v>24</v>
      </c>
      <c r="BD665" s="224" t="s">
        <v>78</v>
      </c>
    </row>
    <row r="666" spans="1:56" s="19" customFormat="1" ht="70.5" hidden="1" customHeight="1">
      <c r="A666" s="54">
        <v>2018</v>
      </c>
      <c r="B666" s="174">
        <v>8323</v>
      </c>
      <c r="C666" s="54">
        <v>2</v>
      </c>
      <c r="D666" s="54">
        <v>1</v>
      </c>
      <c r="E666" s="54">
        <v>4000</v>
      </c>
      <c r="F666" s="54">
        <v>4400</v>
      </c>
      <c r="G666" s="54">
        <v>442</v>
      </c>
      <c r="H666" s="163"/>
      <c r="I666" s="265" t="s">
        <v>463</v>
      </c>
      <c r="J666" s="56">
        <f t="shared" si="2907"/>
        <v>0</v>
      </c>
      <c r="K666" s="56">
        <v>0</v>
      </c>
      <c r="L666" s="57">
        <f t="shared" si="2884"/>
        <v>0</v>
      </c>
      <c r="M666" s="56">
        <f t="shared" si="2908"/>
        <v>0</v>
      </c>
      <c r="N666" s="56">
        <v>0</v>
      </c>
      <c r="O666" s="57">
        <f t="shared" si="2885"/>
        <v>0</v>
      </c>
      <c r="P666" s="57">
        <v>0</v>
      </c>
      <c r="Q666" s="56">
        <f t="shared" ref="Q666" si="2927">ROUND(W666*0.8,0)</f>
        <v>0</v>
      </c>
      <c r="R666" s="56">
        <v>0</v>
      </c>
      <c r="S666" s="57">
        <f t="shared" si="2887"/>
        <v>0</v>
      </c>
      <c r="T666" s="56">
        <f t="shared" ref="T666:T673" si="2928">W666-Q666</f>
        <v>0</v>
      </c>
      <c r="U666" s="56">
        <v>0</v>
      </c>
      <c r="V666" s="57">
        <f t="shared" si="2889"/>
        <v>0</v>
      </c>
      <c r="W666" s="57">
        <v>0</v>
      </c>
      <c r="X666" s="56">
        <f t="shared" ref="X666" si="2929">ROUND(AD666*0.8,0)</f>
        <v>0</v>
      </c>
      <c r="Y666" s="56">
        <v>0</v>
      </c>
      <c r="Z666" s="57">
        <f t="shared" si="2891"/>
        <v>0</v>
      </c>
      <c r="AA666" s="56">
        <f t="shared" ref="AA666:AA673" si="2930">AD666-X666</f>
        <v>0</v>
      </c>
      <c r="AB666" s="56">
        <v>0</v>
      </c>
      <c r="AC666" s="57">
        <f t="shared" si="2893"/>
        <v>0</v>
      </c>
      <c r="AD666" s="57">
        <v>0</v>
      </c>
      <c r="AE666" s="56">
        <f t="shared" ref="AE666" si="2931">ROUND(AK666*0.8,0)</f>
        <v>0</v>
      </c>
      <c r="AF666" s="56">
        <v>0</v>
      </c>
      <c r="AG666" s="57">
        <f t="shared" si="2895"/>
        <v>0</v>
      </c>
      <c r="AH666" s="56">
        <f t="shared" ref="AH666:AH673" si="2932">AK666-AE666</f>
        <v>0</v>
      </c>
      <c r="AI666" s="56">
        <v>0</v>
      </c>
      <c r="AJ666" s="57">
        <f t="shared" si="2897"/>
        <v>0</v>
      </c>
      <c r="AK666" s="57">
        <v>0</v>
      </c>
      <c r="AL666" s="56">
        <f t="shared" ref="AL666" si="2933">ROUND(AR666*0.8,0)</f>
        <v>0</v>
      </c>
      <c r="AM666" s="56">
        <v>0</v>
      </c>
      <c r="AN666" s="57">
        <f t="shared" si="2910"/>
        <v>0</v>
      </c>
      <c r="AO666" s="56">
        <f t="shared" ref="AO666:AO673" si="2934">AR666-AL666</f>
        <v>0</v>
      </c>
      <c r="AP666" s="56">
        <v>0</v>
      </c>
      <c r="AQ666" s="57">
        <f t="shared" si="2912"/>
        <v>0</v>
      </c>
      <c r="AR666" s="57">
        <v>0</v>
      </c>
      <c r="AS666" s="57" t="s">
        <v>458</v>
      </c>
      <c r="AT666" s="179"/>
      <c r="AU666" s="176"/>
      <c r="AV666" s="177">
        <f t="shared" ref="AV666:AV673" si="2935">AY666-AT666</f>
        <v>0</v>
      </c>
      <c r="AW666" s="177">
        <v>0</v>
      </c>
      <c r="AX666" s="177"/>
      <c r="AY666" s="177"/>
      <c r="BD666" s="224" t="s">
        <v>78</v>
      </c>
    </row>
    <row r="667" spans="1:56" s="19" customFormat="1" ht="70.5" hidden="1" customHeight="1">
      <c r="A667" s="54">
        <v>2018</v>
      </c>
      <c r="B667" s="174">
        <v>8323</v>
      </c>
      <c r="C667" s="54">
        <v>2</v>
      </c>
      <c r="D667" s="54">
        <v>1</v>
      </c>
      <c r="E667" s="54">
        <v>4000</v>
      </c>
      <c r="F667" s="54">
        <v>4400</v>
      </c>
      <c r="G667" s="54">
        <v>442</v>
      </c>
      <c r="H667" s="163"/>
      <c r="I667" s="265" t="s">
        <v>464</v>
      </c>
      <c r="J667" s="56">
        <v>0</v>
      </c>
      <c r="K667" s="56">
        <f t="shared" ref="K667" si="2936">ROUND(P667*0.8,0)</f>
        <v>0</v>
      </c>
      <c r="L667" s="57">
        <f t="shared" si="2884"/>
        <v>0</v>
      </c>
      <c r="M667" s="56">
        <f t="shared" si="2908"/>
        <v>0</v>
      </c>
      <c r="N667" s="56">
        <v>0</v>
      </c>
      <c r="O667" s="57">
        <f t="shared" si="2885"/>
        <v>0</v>
      </c>
      <c r="P667" s="57">
        <v>0</v>
      </c>
      <c r="Q667" s="56">
        <v>0</v>
      </c>
      <c r="R667" s="56">
        <f t="shared" ref="R667" si="2937">ROUND(W667*0.8,0)</f>
        <v>0</v>
      </c>
      <c r="S667" s="57">
        <f t="shared" si="2887"/>
        <v>0</v>
      </c>
      <c r="T667" s="56">
        <f t="shared" si="2928"/>
        <v>0</v>
      </c>
      <c r="U667" s="56">
        <v>0</v>
      </c>
      <c r="V667" s="57">
        <f t="shared" si="2889"/>
        <v>0</v>
      </c>
      <c r="W667" s="57">
        <v>0</v>
      </c>
      <c r="X667" s="56">
        <v>0</v>
      </c>
      <c r="Y667" s="56">
        <f t="shared" ref="Y667" si="2938">ROUND(AD667*0.8,0)</f>
        <v>0</v>
      </c>
      <c r="Z667" s="57">
        <f t="shared" si="2891"/>
        <v>0</v>
      </c>
      <c r="AA667" s="56">
        <f t="shared" si="2930"/>
        <v>0</v>
      </c>
      <c r="AB667" s="56">
        <v>0</v>
      </c>
      <c r="AC667" s="57">
        <f t="shared" si="2893"/>
        <v>0</v>
      </c>
      <c r="AD667" s="57">
        <v>0</v>
      </c>
      <c r="AE667" s="56">
        <v>0</v>
      </c>
      <c r="AF667" s="56">
        <f t="shared" ref="AF667" si="2939">ROUND(AK667*0.8,0)</f>
        <v>0</v>
      </c>
      <c r="AG667" s="57">
        <f t="shared" si="2895"/>
        <v>0</v>
      </c>
      <c r="AH667" s="56">
        <f t="shared" si="2932"/>
        <v>0</v>
      </c>
      <c r="AI667" s="56">
        <v>0</v>
      </c>
      <c r="AJ667" s="57">
        <f t="shared" si="2897"/>
        <v>0</v>
      </c>
      <c r="AK667" s="57">
        <v>0</v>
      </c>
      <c r="AL667" s="56">
        <v>0</v>
      </c>
      <c r="AM667" s="56">
        <f t="shared" ref="AM667" si="2940">ROUND(AR667*0.8,0)</f>
        <v>0</v>
      </c>
      <c r="AN667" s="57">
        <f t="shared" si="2910"/>
        <v>0</v>
      </c>
      <c r="AO667" s="56">
        <f t="shared" si="2934"/>
        <v>0</v>
      </c>
      <c r="AP667" s="56">
        <v>0</v>
      </c>
      <c r="AQ667" s="57">
        <f t="shared" si="2912"/>
        <v>0</v>
      </c>
      <c r="AR667" s="57">
        <v>0</v>
      </c>
      <c r="AS667" s="57" t="s">
        <v>458</v>
      </c>
      <c r="AT667" s="179"/>
      <c r="AU667" s="176"/>
      <c r="AV667" s="177">
        <f t="shared" si="2935"/>
        <v>0</v>
      </c>
      <c r="AW667" s="177">
        <v>0</v>
      </c>
      <c r="AX667" s="177"/>
      <c r="AY667" s="177"/>
      <c r="BD667" s="248" t="s">
        <v>399</v>
      </c>
    </row>
    <row r="668" spans="1:56" s="19" customFormat="1" ht="70.5" hidden="1" customHeight="1">
      <c r="A668" s="54">
        <v>2018</v>
      </c>
      <c r="B668" s="174">
        <v>8323</v>
      </c>
      <c r="C668" s="54">
        <v>2</v>
      </c>
      <c r="D668" s="54">
        <v>1</v>
      </c>
      <c r="E668" s="54">
        <v>4000</v>
      </c>
      <c r="F668" s="54">
        <v>4400</v>
      </c>
      <c r="G668" s="54">
        <v>442</v>
      </c>
      <c r="H668" s="163"/>
      <c r="I668" s="265" t="s">
        <v>465</v>
      </c>
      <c r="J668" s="56">
        <v>0</v>
      </c>
      <c r="K668" s="56">
        <v>0</v>
      </c>
      <c r="L668" s="57">
        <f t="shared" ref="L668:L673" si="2941">J668+K668</f>
        <v>0</v>
      </c>
      <c r="M668" s="56">
        <f t="shared" si="2908"/>
        <v>0</v>
      </c>
      <c r="N668" s="56">
        <v>0</v>
      </c>
      <c r="O668" s="57">
        <f t="shared" ref="O668:O673" si="2942">M668+N668</f>
        <v>0</v>
      </c>
      <c r="P668" s="57">
        <v>0</v>
      </c>
      <c r="Q668" s="56">
        <v>0</v>
      </c>
      <c r="R668" s="56">
        <v>0</v>
      </c>
      <c r="S668" s="57">
        <f t="shared" si="2887"/>
        <v>0</v>
      </c>
      <c r="T668" s="56">
        <f t="shared" si="2928"/>
        <v>0</v>
      </c>
      <c r="U668" s="56">
        <v>0</v>
      </c>
      <c r="V668" s="57">
        <f t="shared" si="2889"/>
        <v>0</v>
      </c>
      <c r="W668" s="57">
        <v>0</v>
      </c>
      <c r="X668" s="56">
        <v>0</v>
      </c>
      <c r="Y668" s="56">
        <v>0</v>
      </c>
      <c r="Z668" s="57">
        <f t="shared" si="2891"/>
        <v>0</v>
      </c>
      <c r="AA668" s="56">
        <f t="shared" si="2930"/>
        <v>0</v>
      </c>
      <c r="AB668" s="56">
        <v>0</v>
      </c>
      <c r="AC668" s="57">
        <f t="shared" si="2893"/>
        <v>0</v>
      </c>
      <c r="AD668" s="57">
        <v>0</v>
      </c>
      <c r="AE668" s="56">
        <v>0</v>
      </c>
      <c r="AF668" s="56">
        <v>0</v>
      </c>
      <c r="AG668" s="57">
        <f t="shared" si="2895"/>
        <v>0</v>
      </c>
      <c r="AH668" s="56">
        <f t="shared" si="2932"/>
        <v>0</v>
      </c>
      <c r="AI668" s="56">
        <v>0</v>
      </c>
      <c r="AJ668" s="57">
        <f t="shared" si="2897"/>
        <v>0</v>
      </c>
      <c r="AK668" s="57">
        <v>0</v>
      </c>
      <c r="AL668" s="56">
        <v>0</v>
      </c>
      <c r="AM668" s="56">
        <v>0</v>
      </c>
      <c r="AN668" s="57">
        <f t="shared" si="2910"/>
        <v>0</v>
      </c>
      <c r="AO668" s="56">
        <f t="shared" si="2934"/>
        <v>0</v>
      </c>
      <c r="AP668" s="56">
        <v>0</v>
      </c>
      <c r="AQ668" s="57">
        <f t="shared" si="2912"/>
        <v>0</v>
      </c>
      <c r="AR668" s="57">
        <v>0</v>
      </c>
      <c r="AS668" s="57" t="s">
        <v>458</v>
      </c>
      <c r="AT668" s="179"/>
      <c r="AU668" s="176"/>
      <c r="AV668" s="177">
        <f t="shared" si="2935"/>
        <v>0</v>
      </c>
      <c r="AW668" s="177">
        <v>0</v>
      </c>
      <c r="AX668" s="177"/>
      <c r="AY668" s="177"/>
      <c r="BD668" s="178" t="s">
        <v>30</v>
      </c>
    </row>
    <row r="669" spans="1:56" s="19" customFormat="1" ht="70.5" hidden="1" customHeight="1">
      <c r="A669" s="54">
        <v>2018</v>
      </c>
      <c r="B669" s="174">
        <v>8323</v>
      </c>
      <c r="C669" s="54">
        <v>2</v>
      </c>
      <c r="D669" s="54">
        <v>1</v>
      </c>
      <c r="E669" s="54">
        <v>4000</v>
      </c>
      <c r="F669" s="54">
        <v>4400</v>
      </c>
      <c r="G669" s="54">
        <v>442</v>
      </c>
      <c r="H669" s="163"/>
      <c r="I669" s="265" t="s">
        <v>466</v>
      </c>
      <c r="J669" s="56">
        <v>0</v>
      </c>
      <c r="K669" s="56">
        <v>0</v>
      </c>
      <c r="L669" s="57">
        <f t="shared" si="2941"/>
        <v>0</v>
      </c>
      <c r="M669" s="56">
        <f t="shared" si="2908"/>
        <v>0</v>
      </c>
      <c r="N669" s="56">
        <v>0</v>
      </c>
      <c r="O669" s="57">
        <f t="shared" si="2942"/>
        <v>0</v>
      </c>
      <c r="P669" s="57">
        <v>0</v>
      </c>
      <c r="Q669" s="56">
        <v>0</v>
      </c>
      <c r="R669" s="56">
        <v>0</v>
      </c>
      <c r="S669" s="57">
        <f t="shared" si="2887"/>
        <v>0</v>
      </c>
      <c r="T669" s="56">
        <f t="shared" si="2928"/>
        <v>0</v>
      </c>
      <c r="U669" s="56">
        <v>0</v>
      </c>
      <c r="V669" s="57">
        <f t="shared" si="2889"/>
        <v>0</v>
      </c>
      <c r="W669" s="57">
        <v>0</v>
      </c>
      <c r="X669" s="56">
        <v>0</v>
      </c>
      <c r="Y669" s="56">
        <v>0</v>
      </c>
      <c r="Z669" s="57">
        <f t="shared" si="2891"/>
        <v>0</v>
      </c>
      <c r="AA669" s="56">
        <f t="shared" si="2930"/>
        <v>0</v>
      </c>
      <c r="AB669" s="56">
        <v>0</v>
      </c>
      <c r="AC669" s="57">
        <f t="shared" si="2893"/>
        <v>0</v>
      </c>
      <c r="AD669" s="57">
        <v>0</v>
      </c>
      <c r="AE669" s="56">
        <v>0</v>
      </c>
      <c r="AF669" s="56">
        <v>0</v>
      </c>
      <c r="AG669" s="57">
        <f t="shared" si="2895"/>
        <v>0</v>
      </c>
      <c r="AH669" s="56">
        <f t="shared" si="2932"/>
        <v>0</v>
      </c>
      <c r="AI669" s="56">
        <v>0</v>
      </c>
      <c r="AJ669" s="57">
        <f t="shared" si="2897"/>
        <v>0</v>
      </c>
      <c r="AK669" s="57">
        <v>0</v>
      </c>
      <c r="AL669" s="56">
        <v>0</v>
      </c>
      <c r="AM669" s="56">
        <v>0</v>
      </c>
      <c r="AN669" s="57">
        <f t="shared" si="2910"/>
        <v>0</v>
      </c>
      <c r="AO669" s="56">
        <f t="shared" si="2934"/>
        <v>0</v>
      </c>
      <c r="AP669" s="56">
        <v>0</v>
      </c>
      <c r="AQ669" s="57">
        <f t="shared" si="2912"/>
        <v>0</v>
      </c>
      <c r="AR669" s="57">
        <v>0</v>
      </c>
      <c r="AS669" s="57" t="s">
        <v>458</v>
      </c>
      <c r="AT669" s="179"/>
      <c r="AU669" s="176"/>
      <c r="AV669" s="177">
        <f t="shared" si="2935"/>
        <v>0</v>
      </c>
      <c r="AW669" s="177">
        <v>0</v>
      </c>
      <c r="AX669" s="177"/>
      <c r="AY669" s="177"/>
      <c r="BD669" s="178" t="s">
        <v>30</v>
      </c>
    </row>
    <row r="670" spans="1:56" s="19" customFormat="1" ht="70.5" hidden="1" customHeight="1">
      <c r="A670" s="54">
        <v>2018</v>
      </c>
      <c r="B670" s="174">
        <v>8323</v>
      </c>
      <c r="C670" s="54">
        <v>2</v>
      </c>
      <c r="D670" s="54">
        <v>1</v>
      </c>
      <c r="E670" s="54">
        <v>4000</v>
      </c>
      <c r="F670" s="54">
        <v>4400</v>
      </c>
      <c r="G670" s="54">
        <v>442</v>
      </c>
      <c r="H670" s="163"/>
      <c r="I670" s="265" t="s">
        <v>467</v>
      </c>
      <c r="J670" s="56">
        <v>0</v>
      </c>
      <c r="K670" s="56">
        <v>0</v>
      </c>
      <c r="L670" s="57">
        <f t="shared" si="2941"/>
        <v>0</v>
      </c>
      <c r="M670" s="56">
        <f t="shared" si="2908"/>
        <v>0</v>
      </c>
      <c r="N670" s="56">
        <v>0</v>
      </c>
      <c r="O670" s="57">
        <f t="shared" si="2942"/>
        <v>0</v>
      </c>
      <c r="P670" s="57">
        <v>0</v>
      </c>
      <c r="Q670" s="56">
        <v>0</v>
      </c>
      <c r="R670" s="56">
        <v>0</v>
      </c>
      <c r="S670" s="57">
        <f t="shared" si="2887"/>
        <v>0</v>
      </c>
      <c r="T670" s="56">
        <f t="shared" si="2928"/>
        <v>0</v>
      </c>
      <c r="U670" s="56">
        <v>0</v>
      </c>
      <c r="V670" s="57">
        <f t="shared" si="2889"/>
        <v>0</v>
      </c>
      <c r="W670" s="57">
        <v>0</v>
      </c>
      <c r="X670" s="56">
        <v>0</v>
      </c>
      <c r="Y670" s="56">
        <v>0</v>
      </c>
      <c r="Z670" s="57">
        <f t="shared" si="2891"/>
        <v>0</v>
      </c>
      <c r="AA670" s="56">
        <f t="shared" si="2930"/>
        <v>0</v>
      </c>
      <c r="AB670" s="56">
        <v>0</v>
      </c>
      <c r="AC670" s="57">
        <f t="shared" si="2893"/>
        <v>0</v>
      </c>
      <c r="AD670" s="57">
        <v>0</v>
      </c>
      <c r="AE670" s="56">
        <v>0</v>
      </c>
      <c r="AF670" s="56">
        <v>0</v>
      </c>
      <c r="AG670" s="57">
        <f t="shared" si="2895"/>
        <v>0</v>
      </c>
      <c r="AH670" s="56">
        <f t="shared" si="2932"/>
        <v>0</v>
      </c>
      <c r="AI670" s="56">
        <v>0</v>
      </c>
      <c r="AJ670" s="57">
        <f t="shared" si="2897"/>
        <v>0</v>
      </c>
      <c r="AK670" s="57">
        <v>0</v>
      </c>
      <c r="AL670" s="56">
        <v>0</v>
      </c>
      <c r="AM670" s="56">
        <v>0</v>
      </c>
      <c r="AN670" s="57">
        <f t="shared" si="2910"/>
        <v>0</v>
      </c>
      <c r="AO670" s="56">
        <f t="shared" si="2934"/>
        <v>0</v>
      </c>
      <c r="AP670" s="56">
        <v>0</v>
      </c>
      <c r="AQ670" s="57">
        <f t="shared" si="2912"/>
        <v>0</v>
      </c>
      <c r="AR670" s="57">
        <v>0</v>
      </c>
      <c r="AS670" s="57" t="s">
        <v>458</v>
      </c>
      <c r="AT670" s="179"/>
      <c r="AU670" s="176"/>
      <c r="AV670" s="177">
        <f t="shared" si="2935"/>
        <v>0</v>
      </c>
      <c r="AW670" s="177">
        <v>0</v>
      </c>
      <c r="AX670" s="177"/>
      <c r="AY670" s="177"/>
      <c r="BD670" s="178" t="s">
        <v>30</v>
      </c>
    </row>
    <row r="671" spans="1:56" s="19" customFormat="1" ht="70.5" hidden="1" customHeight="1">
      <c r="A671" s="54">
        <v>2018</v>
      </c>
      <c r="B671" s="174">
        <v>8323</v>
      </c>
      <c r="C671" s="54">
        <v>2</v>
      </c>
      <c r="D671" s="54">
        <v>1</v>
      </c>
      <c r="E671" s="54">
        <v>4000</v>
      </c>
      <c r="F671" s="54">
        <v>4400</v>
      </c>
      <c r="G671" s="54">
        <v>442</v>
      </c>
      <c r="H671" s="163"/>
      <c r="I671" s="265" t="s">
        <v>468</v>
      </c>
      <c r="J671" s="56">
        <v>0</v>
      </c>
      <c r="K671" s="56">
        <v>0</v>
      </c>
      <c r="L671" s="57">
        <f t="shared" si="2941"/>
        <v>0</v>
      </c>
      <c r="M671" s="56">
        <f t="shared" si="2908"/>
        <v>0</v>
      </c>
      <c r="N671" s="56">
        <v>0</v>
      </c>
      <c r="O671" s="57">
        <f t="shared" si="2942"/>
        <v>0</v>
      </c>
      <c r="P671" s="57">
        <v>0</v>
      </c>
      <c r="Q671" s="56">
        <v>0</v>
      </c>
      <c r="R671" s="56">
        <v>0</v>
      </c>
      <c r="S671" s="57">
        <f t="shared" si="2887"/>
        <v>0</v>
      </c>
      <c r="T671" s="56">
        <f t="shared" si="2928"/>
        <v>0</v>
      </c>
      <c r="U671" s="56">
        <v>0</v>
      </c>
      <c r="V671" s="57">
        <f t="shared" si="2889"/>
        <v>0</v>
      </c>
      <c r="W671" s="57">
        <v>0</v>
      </c>
      <c r="X671" s="56">
        <v>0</v>
      </c>
      <c r="Y671" s="56">
        <v>0</v>
      </c>
      <c r="Z671" s="57">
        <f t="shared" si="2891"/>
        <v>0</v>
      </c>
      <c r="AA671" s="56">
        <f t="shared" si="2930"/>
        <v>0</v>
      </c>
      <c r="AB671" s="56">
        <v>0</v>
      </c>
      <c r="AC671" s="57">
        <f t="shared" si="2893"/>
        <v>0</v>
      </c>
      <c r="AD671" s="57">
        <v>0</v>
      </c>
      <c r="AE671" s="56">
        <v>0</v>
      </c>
      <c r="AF671" s="56">
        <v>0</v>
      </c>
      <c r="AG671" s="57">
        <f t="shared" si="2895"/>
        <v>0</v>
      </c>
      <c r="AH671" s="56">
        <f t="shared" si="2932"/>
        <v>0</v>
      </c>
      <c r="AI671" s="56">
        <v>0</v>
      </c>
      <c r="AJ671" s="57">
        <f t="shared" si="2897"/>
        <v>0</v>
      </c>
      <c r="AK671" s="57">
        <v>0</v>
      </c>
      <c r="AL671" s="56">
        <v>0</v>
      </c>
      <c r="AM671" s="56">
        <v>0</v>
      </c>
      <c r="AN671" s="57">
        <f t="shared" si="2910"/>
        <v>0</v>
      </c>
      <c r="AO671" s="56">
        <f t="shared" si="2934"/>
        <v>0</v>
      </c>
      <c r="AP671" s="56">
        <v>0</v>
      </c>
      <c r="AQ671" s="57">
        <f t="shared" si="2912"/>
        <v>0</v>
      </c>
      <c r="AR671" s="57">
        <v>0</v>
      </c>
      <c r="AS671" s="57" t="s">
        <v>458</v>
      </c>
      <c r="AT671" s="179"/>
      <c r="AU671" s="176"/>
      <c r="AV671" s="177">
        <f t="shared" si="2935"/>
        <v>0</v>
      </c>
      <c r="AW671" s="177">
        <v>0</v>
      </c>
      <c r="AX671" s="177"/>
      <c r="AY671" s="177"/>
      <c r="BD671" s="178" t="s">
        <v>30</v>
      </c>
    </row>
    <row r="672" spans="1:56" s="19" customFormat="1" ht="70.5" hidden="1" customHeight="1">
      <c r="A672" s="54">
        <v>2018</v>
      </c>
      <c r="B672" s="174">
        <v>8323</v>
      </c>
      <c r="C672" s="54">
        <v>2</v>
      </c>
      <c r="D672" s="54">
        <v>1</v>
      </c>
      <c r="E672" s="54">
        <v>4000</v>
      </c>
      <c r="F672" s="54">
        <v>4400</v>
      </c>
      <c r="G672" s="54">
        <v>442</v>
      </c>
      <c r="H672" s="163"/>
      <c r="I672" s="265" t="s">
        <v>1994</v>
      </c>
      <c r="J672" s="56">
        <v>0</v>
      </c>
      <c r="K672" s="56">
        <v>0</v>
      </c>
      <c r="L672" s="57">
        <f t="shared" si="2941"/>
        <v>0</v>
      </c>
      <c r="M672" s="56">
        <f t="shared" si="2908"/>
        <v>0</v>
      </c>
      <c r="N672" s="56">
        <v>0</v>
      </c>
      <c r="O672" s="57">
        <f t="shared" si="2942"/>
        <v>0</v>
      </c>
      <c r="P672" s="57">
        <v>0</v>
      </c>
      <c r="Q672" s="56">
        <v>0</v>
      </c>
      <c r="R672" s="56">
        <v>0</v>
      </c>
      <c r="S672" s="57">
        <f t="shared" si="2887"/>
        <v>0</v>
      </c>
      <c r="T672" s="56">
        <f t="shared" si="2928"/>
        <v>0</v>
      </c>
      <c r="U672" s="56">
        <v>0</v>
      </c>
      <c r="V672" s="57">
        <f t="shared" si="2889"/>
        <v>0</v>
      </c>
      <c r="W672" s="57">
        <v>0</v>
      </c>
      <c r="X672" s="56">
        <v>0</v>
      </c>
      <c r="Y672" s="56">
        <v>0</v>
      </c>
      <c r="Z672" s="57">
        <f t="shared" si="2891"/>
        <v>0</v>
      </c>
      <c r="AA672" s="56">
        <f t="shared" si="2930"/>
        <v>0</v>
      </c>
      <c r="AB672" s="56">
        <v>0</v>
      </c>
      <c r="AC672" s="57">
        <f t="shared" si="2893"/>
        <v>0</v>
      </c>
      <c r="AD672" s="57">
        <v>0</v>
      </c>
      <c r="AE672" s="56">
        <v>0</v>
      </c>
      <c r="AF672" s="56">
        <v>0</v>
      </c>
      <c r="AG672" s="57">
        <f t="shared" si="2895"/>
        <v>0</v>
      </c>
      <c r="AH672" s="56">
        <f t="shared" si="2932"/>
        <v>0</v>
      </c>
      <c r="AI672" s="56">
        <v>0</v>
      </c>
      <c r="AJ672" s="57">
        <f t="shared" si="2897"/>
        <v>0</v>
      </c>
      <c r="AK672" s="57">
        <v>0</v>
      </c>
      <c r="AL672" s="56">
        <v>0</v>
      </c>
      <c r="AM672" s="56">
        <v>0</v>
      </c>
      <c r="AN672" s="57">
        <f t="shared" si="2910"/>
        <v>0</v>
      </c>
      <c r="AO672" s="56">
        <f t="shared" si="2934"/>
        <v>0</v>
      </c>
      <c r="AP672" s="56">
        <v>0</v>
      </c>
      <c r="AQ672" s="57">
        <f t="shared" si="2912"/>
        <v>0</v>
      </c>
      <c r="AR672" s="57">
        <v>0</v>
      </c>
      <c r="AS672" s="57" t="s">
        <v>458</v>
      </c>
      <c r="AT672" s="179"/>
      <c r="AU672" s="176"/>
      <c r="AV672" s="177">
        <f t="shared" si="2935"/>
        <v>0</v>
      </c>
      <c r="AW672" s="177">
        <v>0</v>
      </c>
      <c r="AX672" s="177"/>
      <c r="AY672" s="177"/>
      <c r="BD672" s="178" t="s">
        <v>30</v>
      </c>
    </row>
    <row r="673" spans="1:56" s="19" customFormat="1" ht="70.5" hidden="1" customHeight="1">
      <c r="A673" s="54">
        <v>2018</v>
      </c>
      <c r="B673" s="174">
        <v>8323</v>
      </c>
      <c r="C673" s="54">
        <v>2</v>
      </c>
      <c r="D673" s="54">
        <v>1</v>
      </c>
      <c r="E673" s="54">
        <v>4000</v>
      </c>
      <c r="F673" s="54">
        <v>4400</v>
      </c>
      <c r="G673" s="54">
        <v>442</v>
      </c>
      <c r="H673" s="163"/>
      <c r="I673" s="265" t="s">
        <v>469</v>
      </c>
      <c r="J673" s="56">
        <v>0</v>
      </c>
      <c r="K673" s="56">
        <v>0</v>
      </c>
      <c r="L673" s="57">
        <f t="shared" si="2941"/>
        <v>0</v>
      </c>
      <c r="M673" s="56">
        <f t="shared" si="2908"/>
        <v>0</v>
      </c>
      <c r="N673" s="56">
        <v>0</v>
      </c>
      <c r="O673" s="57">
        <f t="shared" si="2942"/>
        <v>0</v>
      </c>
      <c r="P673" s="57">
        <v>0</v>
      </c>
      <c r="Q673" s="56">
        <v>0</v>
      </c>
      <c r="R673" s="56">
        <v>0</v>
      </c>
      <c r="S673" s="57">
        <f t="shared" si="2887"/>
        <v>0</v>
      </c>
      <c r="T673" s="56">
        <f t="shared" si="2928"/>
        <v>0</v>
      </c>
      <c r="U673" s="56">
        <v>0</v>
      </c>
      <c r="V673" s="57">
        <f t="shared" si="2889"/>
        <v>0</v>
      </c>
      <c r="W673" s="57">
        <v>0</v>
      </c>
      <c r="X673" s="56">
        <v>0</v>
      </c>
      <c r="Y673" s="56">
        <v>0</v>
      </c>
      <c r="Z673" s="57">
        <f t="shared" si="2891"/>
        <v>0</v>
      </c>
      <c r="AA673" s="56">
        <f t="shared" si="2930"/>
        <v>0</v>
      </c>
      <c r="AB673" s="56">
        <v>0</v>
      </c>
      <c r="AC673" s="57">
        <f t="shared" si="2893"/>
        <v>0</v>
      </c>
      <c r="AD673" s="57">
        <v>0</v>
      </c>
      <c r="AE673" s="56">
        <v>0</v>
      </c>
      <c r="AF673" s="56">
        <v>0</v>
      </c>
      <c r="AG673" s="57">
        <f t="shared" si="2895"/>
        <v>0</v>
      </c>
      <c r="AH673" s="56">
        <f t="shared" si="2932"/>
        <v>0</v>
      </c>
      <c r="AI673" s="56">
        <v>0</v>
      </c>
      <c r="AJ673" s="57">
        <f t="shared" si="2897"/>
        <v>0</v>
      </c>
      <c r="AK673" s="57">
        <v>0</v>
      </c>
      <c r="AL673" s="56">
        <v>0</v>
      </c>
      <c r="AM673" s="56">
        <v>0</v>
      </c>
      <c r="AN673" s="57">
        <f t="shared" si="2910"/>
        <v>0</v>
      </c>
      <c r="AO673" s="56">
        <f t="shared" si="2934"/>
        <v>0</v>
      </c>
      <c r="AP673" s="56">
        <v>0</v>
      </c>
      <c r="AQ673" s="57">
        <f t="shared" si="2912"/>
        <v>0</v>
      </c>
      <c r="AR673" s="57">
        <v>0</v>
      </c>
      <c r="AS673" s="57" t="s">
        <v>458</v>
      </c>
      <c r="AT673" s="179"/>
      <c r="AU673" s="176"/>
      <c r="AV673" s="177">
        <f t="shared" si="2935"/>
        <v>0</v>
      </c>
      <c r="AW673" s="177">
        <v>0</v>
      </c>
      <c r="AX673" s="177"/>
      <c r="AY673" s="177"/>
      <c r="BD673" s="178" t="s">
        <v>30</v>
      </c>
    </row>
    <row r="674" spans="1:56" s="19" customFormat="1" ht="70.5" customHeight="1">
      <c r="A674" s="137">
        <v>2019</v>
      </c>
      <c r="B674" s="138">
        <v>8323</v>
      </c>
      <c r="C674" s="137">
        <v>2</v>
      </c>
      <c r="D674" s="137">
        <v>1</v>
      </c>
      <c r="E674" s="137">
        <v>5000</v>
      </c>
      <c r="F674" s="137"/>
      <c r="G674" s="137"/>
      <c r="H674" s="137"/>
      <c r="I674" s="139" t="s">
        <v>95</v>
      </c>
      <c r="J674" s="140">
        <f>J675+J734+J783+J825+J830+J844+J854+J860</f>
        <v>2435500</v>
      </c>
      <c r="K674" s="140">
        <f t="shared" ref="K674:O674" si="2943">K675+K734+K783+K825+K830+K844+K854+K860</f>
        <v>0</v>
      </c>
      <c r="L674" s="140">
        <f t="shared" si="2943"/>
        <v>2435500</v>
      </c>
      <c r="M674" s="140">
        <f t="shared" si="2943"/>
        <v>0</v>
      </c>
      <c r="N674" s="140">
        <f t="shared" si="2943"/>
        <v>0</v>
      </c>
      <c r="O674" s="140">
        <f t="shared" si="2943"/>
        <v>0</v>
      </c>
      <c r="P674" s="140">
        <f>L674+O674</f>
        <v>2435500</v>
      </c>
      <c r="Q674" s="140">
        <f>Q675+Q734+Q783+Q825+Q830+Q844+Q854+Q860</f>
        <v>0</v>
      </c>
      <c r="R674" s="140">
        <f t="shared" ref="R674:V674" si="2944">R675+R734+R783+R825+R830+R844+R854+R860</f>
        <v>0</v>
      </c>
      <c r="S674" s="140">
        <f t="shared" si="2944"/>
        <v>0</v>
      </c>
      <c r="T674" s="140">
        <f t="shared" si="2944"/>
        <v>0</v>
      </c>
      <c r="U674" s="140">
        <f t="shared" si="2944"/>
        <v>0</v>
      </c>
      <c r="V674" s="140">
        <f t="shared" si="2944"/>
        <v>0</v>
      </c>
      <c r="W674" s="140">
        <f>S674+V674</f>
        <v>0</v>
      </c>
      <c r="X674" s="140">
        <f>X675+X734+X783+X825+X830+X844+X854+X860</f>
        <v>0</v>
      </c>
      <c r="Y674" s="140">
        <f t="shared" ref="Y674:AC674" si="2945">Y675+Y734+Y783+Y825+Y830+Y844+Y854+Y860</f>
        <v>0</v>
      </c>
      <c r="Z674" s="140">
        <f t="shared" si="2945"/>
        <v>0</v>
      </c>
      <c r="AA674" s="140">
        <f t="shared" si="2945"/>
        <v>0</v>
      </c>
      <c r="AB674" s="140">
        <f t="shared" si="2945"/>
        <v>0</v>
      </c>
      <c r="AC674" s="140">
        <f t="shared" si="2945"/>
        <v>0</v>
      </c>
      <c r="AD674" s="140">
        <f>Z674+AC674</f>
        <v>0</v>
      </c>
      <c r="AE674" s="140">
        <f>AE675+AE734+AE783+AE825+AE830+AE844+AE854+AE860</f>
        <v>0</v>
      </c>
      <c r="AF674" s="140">
        <f t="shared" ref="AF674:AI674" si="2946">AF675+AF734+AF783+AF825+AF830+AF844+AF854+AF860</f>
        <v>0</v>
      </c>
      <c r="AG674" s="140">
        <f t="shared" si="2946"/>
        <v>0</v>
      </c>
      <c r="AH674" s="140">
        <f t="shared" si="2946"/>
        <v>0</v>
      </c>
      <c r="AI674" s="140">
        <f t="shared" si="2946"/>
        <v>0</v>
      </c>
      <c r="AJ674" s="140">
        <f t="shared" ref="AJ674" si="2947">AJ675+AJ734+AJ783+AJ825+AJ830+AJ844+AJ854+AJ860</f>
        <v>0</v>
      </c>
      <c r="AK674" s="140">
        <f>AG674+AJ674</f>
        <v>0</v>
      </c>
      <c r="AL674" s="140">
        <f>AL675+AL734+AL783+AL825+AL830+AL844+AL854+AL860</f>
        <v>2435500</v>
      </c>
      <c r="AM674" s="140">
        <f t="shared" ref="AM674:AQ674" si="2948">AM675+AM734+AM783+AM825+AM830+AM844+AM854+AM860</f>
        <v>0</v>
      </c>
      <c r="AN674" s="140">
        <f t="shared" si="2948"/>
        <v>2435500</v>
      </c>
      <c r="AO674" s="140">
        <f t="shared" si="2948"/>
        <v>0</v>
      </c>
      <c r="AP674" s="140">
        <f t="shared" si="2948"/>
        <v>0</v>
      </c>
      <c r="AQ674" s="140">
        <f t="shared" si="2948"/>
        <v>0</v>
      </c>
      <c r="AR674" s="140">
        <f>AN674+AQ674</f>
        <v>2435500</v>
      </c>
      <c r="AS674" s="140"/>
      <c r="AT674" s="141"/>
      <c r="AU674" s="185"/>
      <c r="AV674" s="142"/>
      <c r="AW674" s="142"/>
      <c r="AX674" s="142"/>
      <c r="AY674" s="142"/>
      <c r="BD674" s="144"/>
    </row>
    <row r="675" spans="1:56" s="19" customFormat="1" ht="70.5" customHeight="1">
      <c r="A675" s="145">
        <v>20019</v>
      </c>
      <c r="B675" s="146">
        <v>8323</v>
      </c>
      <c r="C675" s="145">
        <v>2</v>
      </c>
      <c r="D675" s="145">
        <v>1</v>
      </c>
      <c r="E675" s="145">
        <v>5000</v>
      </c>
      <c r="F675" s="145">
        <v>5100</v>
      </c>
      <c r="G675" s="145"/>
      <c r="H675" s="145"/>
      <c r="I675" s="147" t="s">
        <v>96</v>
      </c>
      <c r="J675" s="148">
        <f>J676+J697+J703+J722</f>
        <v>2399500</v>
      </c>
      <c r="K675" s="148">
        <f t="shared" ref="K675:O675" si="2949">K676+K697+K703+K722</f>
        <v>0</v>
      </c>
      <c r="L675" s="148">
        <f t="shared" si="2949"/>
        <v>2399500</v>
      </c>
      <c r="M675" s="148">
        <f t="shared" si="2949"/>
        <v>0</v>
      </c>
      <c r="N675" s="148">
        <f t="shared" si="2949"/>
        <v>0</v>
      </c>
      <c r="O675" s="148">
        <f t="shared" si="2949"/>
        <v>0</v>
      </c>
      <c r="P675" s="148">
        <f>L675+O675</f>
        <v>2399500</v>
      </c>
      <c r="Q675" s="148">
        <f>Q676+Q697+Q703+Q722</f>
        <v>0</v>
      </c>
      <c r="R675" s="148">
        <f t="shared" ref="R675:V675" si="2950">R676+R697+R703+R722</f>
        <v>0</v>
      </c>
      <c r="S675" s="148">
        <f t="shared" si="2950"/>
        <v>0</v>
      </c>
      <c r="T675" s="148">
        <f t="shared" si="2950"/>
        <v>0</v>
      </c>
      <c r="U675" s="148">
        <f t="shared" si="2950"/>
        <v>0</v>
      </c>
      <c r="V675" s="148">
        <f t="shared" si="2950"/>
        <v>0</v>
      </c>
      <c r="W675" s="148">
        <f>S675+V675</f>
        <v>0</v>
      </c>
      <c r="X675" s="148">
        <f>X676+X697+X703+X722</f>
        <v>0</v>
      </c>
      <c r="Y675" s="148">
        <f t="shared" ref="Y675:AC675" si="2951">Y676+Y697+Y703+Y722</f>
        <v>0</v>
      </c>
      <c r="Z675" s="148">
        <f t="shared" si="2951"/>
        <v>0</v>
      </c>
      <c r="AA675" s="148">
        <f t="shared" si="2951"/>
        <v>0</v>
      </c>
      <c r="AB675" s="148">
        <f t="shared" si="2951"/>
        <v>0</v>
      </c>
      <c r="AC675" s="148">
        <f t="shared" si="2951"/>
        <v>0</v>
      </c>
      <c r="AD675" s="148">
        <f>Z675+AC675</f>
        <v>0</v>
      </c>
      <c r="AE675" s="148">
        <f>AE676+AE697+AE703+AE722</f>
        <v>0</v>
      </c>
      <c r="AF675" s="148">
        <f t="shared" ref="AF675:AI675" si="2952">AF676+AF697+AF703+AF722</f>
        <v>0</v>
      </c>
      <c r="AG675" s="148">
        <f t="shared" si="2952"/>
        <v>0</v>
      </c>
      <c r="AH675" s="148">
        <f t="shared" si="2952"/>
        <v>0</v>
      </c>
      <c r="AI675" s="148">
        <f t="shared" si="2952"/>
        <v>0</v>
      </c>
      <c r="AJ675" s="148">
        <f t="shared" ref="AJ675" si="2953">AJ676+AJ697+AJ703+AJ722</f>
        <v>0</v>
      </c>
      <c r="AK675" s="148">
        <f>AG675+AJ675</f>
        <v>0</v>
      </c>
      <c r="AL675" s="148">
        <f>AL676+AL697+AL703+AL722</f>
        <v>2399500</v>
      </c>
      <c r="AM675" s="148">
        <f t="shared" ref="AM675:AQ675" si="2954">AM676+AM697+AM703+AM722</f>
        <v>0</v>
      </c>
      <c r="AN675" s="148">
        <f t="shared" si="2954"/>
        <v>2399500</v>
      </c>
      <c r="AO675" s="148">
        <f t="shared" si="2954"/>
        <v>0</v>
      </c>
      <c r="AP675" s="148">
        <f t="shared" si="2954"/>
        <v>0</v>
      </c>
      <c r="AQ675" s="148">
        <f t="shared" si="2954"/>
        <v>0</v>
      </c>
      <c r="AR675" s="148">
        <f>AN675+AQ675</f>
        <v>2399500</v>
      </c>
      <c r="AS675" s="148"/>
      <c r="AT675" s="149"/>
      <c r="AU675" s="150"/>
      <c r="AV675" s="151"/>
      <c r="AW675" s="151"/>
      <c r="AX675" s="151"/>
      <c r="AY675" s="151"/>
      <c r="BD675" s="153"/>
    </row>
    <row r="676" spans="1:56" s="19" customFormat="1" ht="70.5" customHeight="1">
      <c r="A676" s="154">
        <v>20019</v>
      </c>
      <c r="B676" s="190">
        <v>8323</v>
      </c>
      <c r="C676" s="154">
        <v>2</v>
      </c>
      <c r="D676" s="154">
        <v>1</v>
      </c>
      <c r="E676" s="154">
        <v>5000</v>
      </c>
      <c r="F676" s="154">
        <v>5100</v>
      </c>
      <c r="G676" s="154">
        <v>511</v>
      </c>
      <c r="H676" s="154"/>
      <c r="I676" s="187" t="s">
        <v>97</v>
      </c>
      <c r="J676" s="158">
        <f>SUM(J677:J696)</f>
        <v>997000</v>
      </c>
      <c r="K676" s="158">
        <f t="shared" ref="K676:O676" si="2955">SUM(K677:K696)</f>
        <v>0</v>
      </c>
      <c r="L676" s="158">
        <f t="shared" si="2955"/>
        <v>997000</v>
      </c>
      <c r="M676" s="158">
        <f t="shared" si="2955"/>
        <v>0</v>
      </c>
      <c r="N676" s="158">
        <f t="shared" si="2955"/>
        <v>0</v>
      </c>
      <c r="O676" s="158">
        <f t="shared" si="2955"/>
        <v>0</v>
      </c>
      <c r="P676" s="158">
        <f>L676+O676</f>
        <v>997000</v>
      </c>
      <c r="Q676" s="158">
        <f>SUM(Q677:Q696)</f>
        <v>0</v>
      </c>
      <c r="R676" s="158">
        <f t="shared" ref="R676:V676" si="2956">SUM(R677:R696)</f>
        <v>0</v>
      </c>
      <c r="S676" s="158">
        <f t="shared" si="2956"/>
        <v>0</v>
      </c>
      <c r="T676" s="158">
        <f t="shared" si="2956"/>
        <v>0</v>
      </c>
      <c r="U676" s="158">
        <f t="shared" si="2956"/>
        <v>0</v>
      </c>
      <c r="V676" s="158">
        <f t="shared" si="2956"/>
        <v>0</v>
      </c>
      <c r="W676" s="158">
        <f>S676+V676</f>
        <v>0</v>
      </c>
      <c r="X676" s="158">
        <f>SUM(X677:X696)</f>
        <v>0</v>
      </c>
      <c r="Y676" s="158">
        <f t="shared" ref="Y676:AC676" si="2957">SUM(Y677:Y696)</f>
        <v>0</v>
      </c>
      <c r="Z676" s="158">
        <f t="shared" si="2957"/>
        <v>0</v>
      </c>
      <c r="AA676" s="158">
        <f t="shared" si="2957"/>
        <v>0</v>
      </c>
      <c r="AB676" s="158">
        <f t="shared" si="2957"/>
        <v>0</v>
      </c>
      <c r="AC676" s="158">
        <f t="shared" si="2957"/>
        <v>0</v>
      </c>
      <c r="AD676" s="158">
        <f>Z676+AC676</f>
        <v>0</v>
      </c>
      <c r="AE676" s="158">
        <f>SUM(AE677:AE696)</f>
        <v>0</v>
      </c>
      <c r="AF676" s="158">
        <f t="shared" ref="AF676:AI676" si="2958">SUM(AF677:AF696)</f>
        <v>0</v>
      </c>
      <c r="AG676" s="158">
        <f t="shared" si="2958"/>
        <v>0</v>
      </c>
      <c r="AH676" s="158">
        <f t="shared" si="2958"/>
        <v>0</v>
      </c>
      <c r="AI676" s="158">
        <f t="shared" si="2958"/>
        <v>0</v>
      </c>
      <c r="AJ676" s="158">
        <f t="shared" ref="AJ676" si="2959">SUM(AJ677:AJ696)</f>
        <v>0</v>
      </c>
      <c r="AK676" s="158">
        <f>AG676+AJ676</f>
        <v>0</v>
      </c>
      <c r="AL676" s="158">
        <f>SUM(AL677:AL696)</f>
        <v>997000</v>
      </c>
      <c r="AM676" s="158">
        <f t="shared" ref="AM676:AQ676" si="2960">SUM(AM677:AM696)</f>
        <v>0</v>
      </c>
      <c r="AN676" s="158">
        <f t="shared" si="2960"/>
        <v>997000</v>
      </c>
      <c r="AO676" s="158">
        <f t="shared" si="2960"/>
        <v>0</v>
      </c>
      <c r="AP676" s="158">
        <f t="shared" si="2960"/>
        <v>0</v>
      </c>
      <c r="AQ676" s="158">
        <f t="shared" si="2960"/>
        <v>0</v>
      </c>
      <c r="AR676" s="158">
        <f>AN676+AQ676</f>
        <v>997000</v>
      </c>
      <c r="AS676" s="191" t="s">
        <v>15</v>
      </c>
      <c r="AT676" s="192"/>
      <c r="AU676" s="220"/>
      <c r="AV676" s="161"/>
      <c r="AW676" s="161"/>
      <c r="AX676" s="161"/>
      <c r="AY676" s="161"/>
      <c r="BD676" s="193"/>
    </row>
    <row r="677" spans="1:56" s="19" customFormat="1" ht="70.5" hidden="1" customHeight="1">
      <c r="A677" s="54">
        <v>2018</v>
      </c>
      <c r="B677" s="174">
        <v>8323</v>
      </c>
      <c r="C677" s="54">
        <v>2</v>
      </c>
      <c r="D677" s="54">
        <v>1</v>
      </c>
      <c r="E677" s="54">
        <v>5000</v>
      </c>
      <c r="F677" s="54">
        <v>5100</v>
      </c>
      <c r="G677" s="54">
        <v>511</v>
      </c>
      <c r="H677" s="251">
        <v>1</v>
      </c>
      <c r="I677" s="266" t="s">
        <v>562</v>
      </c>
      <c r="J677" s="267">
        <f t="shared" ref="J677:J681" si="2961">ROUND(P677*0.8,0)</f>
        <v>0</v>
      </c>
      <c r="K677" s="267">
        <v>0</v>
      </c>
      <c r="L677" s="268">
        <f t="shared" ref="L677:L696" si="2962">J677+K677</f>
        <v>0</v>
      </c>
      <c r="M677" s="267">
        <f t="shared" ref="M677:M696" si="2963">P677-J677</f>
        <v>0</v>
      </c>
      <c r="N677" s="267">
        <v>0</v>
      </c>
      <c r="O677" s="268">
        <f t="shared" ref="O677:O696" si="2964">M677+N677</f>
        <v>0</v>
      </c>
      <c r="P677" s="268">
        <v>0</v>
      </c>
      <c r="Q677" s="267">
        <f t="shared" ref="Q677:Q681" si="2965">ROUND(W677*0.8,0)</f>
        <v>0</v>
      </c>
      <c r="R677" s="267">
        <v>0</v>
      </c>
      <c r="S677" s="268">
        <f t="shared" ref="S677:S696" si="2966">Q677+R677</f>
        <v>0</v>
      </c>
      <c r="T677" s="267">
        <f t="shared" ref="T677:T681" si="2967">W677-Q677</f>
        <v>0</v>
      </c>
      <c r="U677" s="267">
        <v>0</v>
      </c>
      <c r="V677" s="268">
        <f t="shared" ref="V677:V696" si="2968">T677+U677</f>
        <v>0</v>
      </c>
      <c r="W677" s="268">
        <v>0</v>
      </c>
      <c r="X677" s="267">
        <f t="shared" ref="X677:X681" si="2969">ROUND(AD677*0.8,0)</f>
        <v>0</v>
      </c>
      <c r="Y677" s="267">
        <v>0</v>
      </c>
      <c r="Z677" s="268">
        <f t="shared" ref="Z677:Z696" si="2970">X677+Y677</f>
        <v>0</v>
      </c>
      <c r="AA677" s="267">
        <f t="shared" ref="AA677:AA681" si="2971">AD677-X677</f>
        <v>0</v>
      </c>
      <c r="AB677" s="267">
        <v>0</v>
      </c>
      <c r="AC677" s="268">
        <f t="shared" ref="AC677:AC696" si="2972">AA677+AB677</f>
        <v>0</v>
      </c>
      <c r="AD677" s="268">
        <v>0</v>
      </c>
      <c r="AE677" s="267">
        <f t="shared" ref="AE677:AE681" si="2973">ROUND(AK677*0.8,0)</f>
        <v>0</v>
      </c>
      <c r="AF677" s="267">
        <v>0</v>
      </c>
      <c r="AG677" s="268">
        <f t="shared" ref="AG677:AG696" si="2974">AE677+AF677</f>
        <v>0</v>
      </c>
      <c r="AH677" s="267">
        <f t="shared" ref="AH677:AH681" si="2975">AK677-AE677</f>
        <v>0</v>
      </c>
      <c r="AI677" s="267">
        <v>0</v>
      </c>
      <c r="AJ677" s="268">
        <f t="shared" ref="AJ677:AJ696" si="2976">AH677+AI677</f>
        <v>0</v>
      </c>
      <c r="AK677" s="268">
        <v>0</v>
      </c>
      <c r="AL677" s="267">
        <f t="shared" ref="AL677:AL681" si="2977">ROUND(AR677*0.8,0)</f>
        <v>0</v>
      </c>
      <c r="AM677" s="267">
        <v>0</v>
      </c>
      <c r="AN677" s="268">
        <f t="shared" ref="AN677:AN696" si="2978">AL677+AM677</f>
        <v>0</v>
      </c>
      <c r="AO677" s="267">
        <f t="shared" ref="AO677:AO681" si="2979">AR677-AL677</f>
        <v>0</v>
      </c>
      <c r="AP677" s="267">
        <v>0</v>
      </c>
      <c r="AQ677" s="268">
        <f t="shared" ref="AQ677:AQ696" si="2980">AO677+AP677</f>
        <v>0</v>
      </c>
      <c r="AR677" s="268">
        <v>0</v>
      </c>
      <c r="AS677" s="57" t="s">
        <v>43</v>
      </c>
      <c r="AT677" s="179"/>
      <c r="AU677" s="176"/>
      <c r="AV677" s="269">
        <f>AY677-AT677</f>
        <v>0</v>
      </c>
      <c r="AW677" s="269">
        <v>0</v>
      </c>
      <c r="AX677" s="269"/>
      <c r="AY677" s="269"/>
      <c r="BD677" s="224" t="s">
        <v>78</v>
      </c>
    </row>
    <row r="678" spans="1:56" s="19" customFormat="1" ht="70.5" hidden="1" customHeight="1">
      <c r="A678" s="54">
        <v>2018</v>
      </c>
      <c r="B678" s="174">
        <v>8323</v>
      </c>
      <c r="C678" s="54">
        <v>2</v>
      </c>
      <c r="D678" s="54">
        <v>1</v>
      </c>
      <c r="E678" s="54">
        <v>5000</v>
      </c>
      <c r="F678" s="54">
        <v>5100</v>
      </c>
      <c r="G678" s="54">
        <v>511</v>
      </c>
      <c r="H678" s="251">
        <v>2</v>
      </c>
      <c r="I678" s="266" t="s">
        <v>99</v>
      </c>
      <c r="J678" s="267">
        <f t="shared" si="2961"/>
        <v>0</v>
      </c>
      <c r="K678" s="267">
        <v>0</v>
      </c>
      <c r="L678" s="268">
        <f t="shared" si="2962"/>
        <v>0</v>
      </c>
      <c r="M678" s="267">
        <f t="shared" si="2963"/>
        <v>0</v>
      </c>
      <c r="N678" s="267">
        <v>0</v>
      </c>
      <c r="O678" s="268">
        <f t="shared" si="2964"/>
        <v>0</v>
      </c>
      <c r="P678" s="268">
        <v>0</v>
      </c>
      <c r="Q678" s="267">
        <f t="shared" si="2965"/>
        <v>0</v>
      </c>
      <c r="R678" s="267">
        <v>0</v>
      </c>
      <c r="S678" s="268">
        <f t="shared" si="2966"/>
        <v>0</v>
      </c>
      <c r="T678" s="267">
        <f t="shared" si="2967"/>
        <v>0</v>
      </c>
      <c r="U678" s="267">
        <v>0</v>
      </c>
      <c r="V678" s="268">
        <f t="shared" si="2968"/>
        <v>0</v>
      </c>
      <c r="W678" s="268">
        <v>0</v>
      </c>
      <c r="X678" s="267">
        <f t="shared" si="2969"/>
        <v>0</v>
      </c>
      <c r="Y678" s="267">
        <v>0</v>
      </c>
      <c r="Z678" s="268">
        <f t="shared" si="2970"/>
        <v>0</v>
      </c>
      <c r="AA678" s="267">
        <f t="shared" si="2971"/>
        <v>0</v>
      </c>
      <c r="AB678" s="267">
        <v>0</v>
      </c>
      <c r="AC678" s="268">
        <f t="shared" si="2972"/>
        <v>0</v>
      </c>
      <c r="AD678" s="268">
        <v>0</v>
      </c>
      <c r="AE678" s="267">
        <f t="shared" si="2973"/>
        <v>0</v>
      </c>
      <c r="AF678" s="267">
        <v>0</v>
      </c>
      <c r="AG678" s="268">
        <f t="shared" si="2974"/>
        <v>0</v>
      </c>
      <c r="AH678" s="267">
        <f t="shared" si="2975"/>
        <v>0</v>
      </c>
      <c r="AI678" s="267">
        <v>0</v>
      </c>
      <c r="AJ678" s="268">
        <f t="shared" si="2976"/>
        <v>0</v>
      </c>
      <c r="AK678" s="268">
        <v>0</v>
      </c>
      <c r="AL678" s="267">
        <f t="shared" si="2977"/>
        <v>0</v>
      </c>
      <c r="AM678" s="267">
        <v>0</v>
      </c>
      <c r="AN678" s="268">
        <f t="shared" si="2978"/>
        <v>0</v>
      </c>
      <c r="AO678" s="267">
        <f t="shared" si="2979"/>
        <v>0</v>
      </c>
      <c r="AP678" s="267">
        <v>0</v>
      </c>
      <c r="AQ678" s="268">
        <f t="shared" si="2980"/>
        <v>0</v>
      </c>
      <c r="AR678" s="268">
        <v>0</v>
      </c>
      <c r="AS678" s="57" t="s">
        <v>43</v>
      </c>
      <c r="AT678" s="179"/>
      <c r="AU678" s="176"/>
      <c r="AV678" s="269">
        <f>AY678-AT678</f>
        <v>0</v>
      </c>
      <c r="AW678" s="269">
        <v>0</v>
      </c>
      <c r="AX678" s="269"/>
      <c r="AY678" s="269"/>
      <c r="BD678" s="224" t="s">
        <v>78</v>
      </c>
    </row>
    <row r="679" spans="1:56" s="19" customFormat="1" ht="70.5" hidden="1" customHeight="1">
      <c r="A679" s="54">
        <v>2018</v>
      </c>
      <c r="B679" s="174">
        <v>8323</v>
      </c>
      <c r="C679" s="54">
        <v>2</v>
      </c>
      <c r="D679" s="54">
        <v>1</v>
      </c>
      <c r="E679" s="54">
        <v>5000</v>
      </c>
      <c r="F679" s="54">
        <v>5100</v>
      </c>
      <c r="G679" s="54">
        <v>511</v>
      </c>
      <c r="H679" s="251">
        <v>3</v>
      </c>
      <c r="I679" s="266" t="s">
        <v>174</v>
      </c>
      <c r="J679" s="267">
        <f t="shared" si="2961"/>
        <v>0</v>
      </c>
      <c r="K679" s="267">
        <v>0</v>
      </c>
      <c r="L679" s="268">
        <f t="shared" si="2962"/>
        <v>0</v>
      </c>
      <c r="M679" s="267">
        <f t="shared" si="2963"/>
        <v>0</v>
      </c>
      <c r="N679" s="267">
        <v>0</v>
      </c>
      <c r="O679" s="268">
        <f t="shared" si="2964"/>
        <v>0</v>
      </c>
      <c r="P679" s="268">
        <v>0</v>
      </c>
      <c r="Q679" s="267">
        <f t="shared" si="2965"/>
        <v>0</v>
      </c>
      <c r="R679" s="267">
        <v>0</v>
      </c>
      <c r="S679" s="268">
        <f t="shared" si="2966"/>
        <v>0</v>
      </c>
      <c r="T679" s="267">
        <f t="shared" si="2967"/>
        <v>0</v>
      </c>
      <c r="U679" s="267">
        <v>0</v>
      </c>
      <c r="V679" s="268">
        <f t="shared" si="2968"/>
        <v>0</v>
      </c>
      <c r="W679" s="268">
        <v>0</v>
      </c>
      <c r="X679" s="267">
        <f t="shared" si="2969"/>
        <v>0</v>
      </c>
      <c r="Y679" s="267">
        <v>0</v>
      </c>
      <c r="Z679" s="268">
        <f t="shared" si="2970"/>
        <v>0</v>
      </c>
      <c r="AA679" s="267">
        <f t="shared" si="2971"/>
        <v>0</v>
      </c>
      <c r="AB679" s="267">
        <v>0</v>
      </c>
      <c r="AC679" s="268">
        <f t="shared" si="2972"/>
        <v>0</v>
      </c>
      <c r="AD679" s="268">
        <v>0</v>
      </c>
      <c r="AE679" s="267">
        <f t="shared" si="2973"/>
        <v>0</v>
      </c>
      <c r="AF679" s="267">
        <v>0</v>
      </c>
      <c r="AG679" s="268">
        <f t="shared" si="2974"/>
        <v>0</v>
      </c>
      <c r="AH679" s="267">
        <f t="shared" si="2975"/>
        <v>0</v>
      </c>
      <c r="AI679" s="267">
        <v>0</v>
      </c>
      <c r="AJ679" s="268">
        <f t="shared" si="2976"/>
        <v>0</v>
      </c>
      <c r="AK679" s="268">
        <v>0</v>
      </c>
      <c r="AL679" s="267">
        <f t="shared" si="2977"/>
        <v>0</v>
      </c>
      <c r="AM679" s="267">
        <v>0</v>
      </c>
      <c r="AN679" s="268">
        <f t="shared" si="2978"/>
        <v>0</v>
      </c>
      <c r="AO679" s="267">
        <f t="shared" si="2979"/>
        <v>0</v>
      </c>
      <c r="AP679" s="267">
        <v>0</v>
      </c>
      <c r="AQ679" s="268">
        <f t="shared" si="2980"/>
        <v>0</v>
      </c>
      <c r="AR679" s="268">
        <v>0</v>
      </c>
      <c r="AS679" s="57" t="s">
        <v>43</v>
      </c>
      <c r="AT679" s="179"/>
      <c r="AU679" s="176"/>
      <c r="AV679" s="269">
        <f>AY679-AT679</f>
        <v>0</v>
      </c>
      <c r="AW679" s="269">
        <v>0</v>
      </c>
      <c r="AX679" s="269"/>
      <c r="AY679" s="269"/>
      <c r="BD679" s="224" t="s">
        <v>78</v>
      </c>
    </row>
    <row r="680" spans="1:56" s="19" customFormat="1" ht="70.5" hidden="1" customHeight="1">
      <c r="A680" s="54">
        <v>2018</v>
      </c>
      <c r="B680" s="174">
        <v>8323</v>
      </c>
      <c r="C680" s="54">
        <v>2</v>
      </c>
      <c r="D680" s="54">
        <v>1</v>
      </c>
      <c r="E680" s="54">
        <v>5000</v>
      </c>
      <c r="F680" s="54">
        <v>5100</v>
      </c>
      <c r="G680" s="54">
        <v>511</v>
      </c>
      <c r="H680" s="251">
        <v>4</v>
      </c>
      <c r="I680" s="266" t="s">
        <v>564</v>
      </c>
      <c r="J680" s="267">
        <f t="shared" si="2961"/>
        <v>0</v>
      </c>
      <c r="K680" s="267">
        <v>0</v>
      </c>
      <c r="L680" s="268">
        <f t="shared" si="2962"/>
        <v>0</v>
      </c>
      <c r="M680" s="267">
        <f t="shared" si="2963"/>
        <v>0</v>
      </c>
      <c r="N680" s="267">
        <v>0</v>
      </c>
      <c r="O680" s="268">
        <f t="shared" si="2964"/>
        <v>0</v>
      </c>
      <c r="P680" s="268">
        <v>0</v>
      </c>
      <c r="Q680" s="267">
        <f t="shared" si="2965"/>
        <v>0</v>
      </c>
      <c r="R680" s="267">
        <v>0</v>
      </c>
      <c r="S680" s="268">
        <f t="shared" si="2966"/>
        <v>0</v>
      </c>
      <c r="T680" s="267">
        <f t="shared" si="2967"/>
        <v>0</v>
      </c>
      <c r="U680" s="267">
        <v>0</v>
      </c>
      <c r="V680" s="268">
        <f t="shared" si="2968"/>
        <v>0</v>
      </c>
      <c r="W680" s="268">
        <v>0</v>
      </c>
      <c r="X680" s="267">
        <f t="shared" si="2969"/>
        <v>0</v>
      </c>
      <c r="Y680" s="267">
        <v>0</v>
      </c>
      <c r="Z680" s="268">
        <f t="shared" si="2970"/>
        <v>0</v>
      </c>
      <c r="AA680" s="267">
        <f t="shared" si="2971"/>
        <v>0</v>
      </c>
      <c r="AB680" s="267">
        <v>0</v>
      </c>
      <c r="AC680" s="268">
        <f t="shared" si="2972"/>
        <v>0</v>
      </c>
      <c r="AD680" s="268">
        <v>0</v>
      </c>
      <c r="AE680" s="267">
        <f t="shared" si="2973"/>
        <v>0</v>
      </c>
      <c r="AF680" s="267">
        <v>0</v>
      </c>
      <c r="AG680" s="268">
        <f t="shared" si="2974"/>
        <v>0</v>
      </c>
      <c r="AH680" s="267">
        <f t="shared" si="2975"/>
        <v>0</v>
      </c>
      <c r="AI680" s="267">
        <v>0</v>
      </c>
      <c r="AJ680" s="268">
        <f t="shared" si="2976"/>
        <v>0</v>
      </c>
      <c r="AK680" s="268">
        <v>0</v>
      </c>
      <c r="AL680" s="267">
        <f t="shared" si="2977"/>
        <v>0</v>
      </c>
      <c r="AM680" s="267">
        <v>0</v>
      </c>
      <c r="AN680" s="268">
        <f t="shared" si="2978"/>
        <v>0</v>
      </c>
      <c r="AO680" s="267">
        <f t="shared" si="2979"/>
        <v>0</v>
      </c>
      <c r="AP680" s="267">
        <v>0</v>
      </c>
      <c r="AQ680" s="268">
        <f t="shared" si="2980"/>
        <v>0</v>
      </c>
      <c r="AR680" s="268">
        <v>0</v>
      </c>
      <c r="AS680" s="57" t="s">
        <v>43</v>
      </c>
      <c r="AT680" s="179"/>
      <c r="AU680" s="176"/>
      <c r="AV680" s="269">
        <f>AY680-AT680</f>
        <v>0</v>
      </c>
      <c r="AW680" s="269">
        <v>0</v>
      </c>
      <c r="AX680" s="269"/>
      <c r="AY680" s="269"/>
      <c r="BD680" s="224" t="s">
        <v>78</v>
      </c>
    </row>
    <row r="681" spans="1:56" s="19" customFormat="1" ht="70.5" hidden="1" customHeight="1">
      <c r="A681" s="54">
        <v>2018</v>
      </c>
      <c r="B681" s="174">
        <v>8323</v>
      </c>
      <c r="C681" s="54">
        <v>2</v>
      </c>
      <c r="D681" s="54">
        <v>1</v>
      </c>
      <c r="E681" s="54">
        <v>5000</v>
      </c>
      <c r="F681" s="54">
        <v>5100</v>
      </c>
      <c r="G681" s="54">
        <v>511</v>
      </c>
      <c r="H681" s="251">
        <v>5</v>
      </c>
      <c r="I681" s="266" t="s">
        <v>101</v>
      </c>
      <c r="J681" s="267">
        <f t="shared" si="2961"/>
        <v>0</v>
      </c>
      <c r="K681" s="267">
        <v>0</v>
      </c>
      <c r="L681" s="268">
        <f t="shared" si="2962"/>
        <v>0</v>
      </c>
      <c r="M681" s="267">
        <f t="shared" si="2963"/>
        <v>0</v>
      </c>
      <c r="N681" s="267">
        <v>0</v>
      </c>
      <c r="O681" s="268">
        <f t="shared" si="2964"/>
        <v>0</v>
      </c>
      <c r="P681" s="268">
        <v>0</v>
      </c>
      <c r="Q681" s="267">
        <f t="shared" si="2965"/>
        <v>0</v>
      </c>
      <c r="R681" s="267">
        <v>0</v>
      </c>
      <c r="S681" s="268">
        <f t="shared" si="2966"/>
        <v>0</v>
      </c>
      <c r="T681" s="267">
        <f t="shared" si="2967"/>
        <v>0</v>
      </c>
      <c r="U681" s="267">
        <v>0</v>
      </c>
      <c r="V681" s="268">
        <f t="shared" si="2968"/>
        <v>0</v>
      </c>
      <c r="W681" s="268">
        <v>0</v>
      </c>
      <c r="X681" s="267">
        <f t="shared" si="2969"/>
        <v>0</v>
      </c>
      <c r="Y681" s="267">
        <v>0</v>
      </c>
      <c r="Z681" s="268">
        <f t="shared" si="2970"/>
        <v>0</v>
      </c>
      <c r="AA681" s="267">
        <f t="shared" si="2971"/>
        <v>0</v>
      </c>
      <c r="AB681" s="267">
        <v>0</v>
      </c>
      <c r="AC681" s="268">
        <f t="shared" si="2972"/>
        <v>0</v>
      </c>
      <c r="AD681" s="268">
        <v>0</v>
      </c>
      <c r="AE681" s="267">
        <f t="shared" si="2973"/>
        <v>0</v>
      </c>
      <c r="AF681" s="267">
        <v>0</v>
      </c>
      <c r="AG681" s="268">
        <f t="shared" si="2974"/>
        <v>0</v>
      </c>
      <c r="AH681" s="267">
        <f t="shared" si="2975"/>
        <v>0</v>
      </c>
      <c r="AI681" s="267">
        <v>0</v>
      </c>
      <c r="AJ681" s="268">
        <f t="shared" si="2976"/>
        <v>0</v>
      </c>
      <c r="AK681" s="268">
        <v>0</v>
      </c>
      <c r="AL681" s="267">
        <f t="shared" si="2977"/>
        <v>0</v>
      </c>
      <c r="AM681" s="267">
        <v>0</v>
      </c>
      <c r="AN681" s="268">
        <f t="shared" si="2978"/>
        <v>0</v>
      </c>
      <c r="AO681" s="267">
        <f t="shared" si="2979"/>
        <v>0</v>
      </c>
      <c r="AP681" s="267">
        <v>0</v>
      </c>
      <c r="AQ681" s="268">
        <f t="shared" si="2980"/>
        <v>0</v>
      </c>
      <c r="AR681" s="268">
        <v>0</v>
      </c>
      <c r="AS681" s="57" t="s">
        <v>43</v>
      </c>
      <c r="AT681" s="179"/>
      <c r="AU681" s="176"/>
      <c r="AV681" s="269">
        <f>AY681-AT681</f>
        <v>0</v>
      </c>
      <c r="AW681" s="269">
        <v>0</v>
      </c>
      <c r="AX681" s="269"/>
      <c r="AY681" s="269"/>
      <c r="BD681" s="224" t="s">
        <v>78</v>
      </c>
    </row>
    <row r="682" spans="1:56" s="19" customFormat="1" ht="70.5" customHeight="1">
      <c r="A682" s="54">
        <v>2019</v>
      </c>
      <c r="B682" s="174">
        <v>8323</v>
      </c>
      <c r="C682" s="54">
        <v>2</v>
      </c>
      <c r="D682" s="54">
        <v>1</v>
      </c>
      <c r="E682" s="54">
        <v>5000</v>
      </c>
      <c r="F682" s="54">
        <v>5100</v>
      </c>
      <c r="G682" s="54">
        <v>511</v>
      </c>
      <c r="H682" s="251">
        <v>6</v>
      </c>
      <c r="I682" s="266" t="s">
        <v>102</v>
      </c>
      <c r="J682" s="267">
        <v>90000</v>
      </c>
      <c r="K682" s="267">
        <v>0</v>
      </c>
      <c r="L682" s="268">
        <f t="shared" si="2962"/>
        <v>90000</v>
      </c>
      <c r="M682" s="267">
        <v>0</v>
      </c>
      <c r="N682" s="267">
        <v>0</v>
      </c>
      <c r="O682" s="268">
        <f t="shared" si="2964"/>
        <v>0</v>
      </c>
      <c r="P682" s="268">
        <f t="shared" ref="P682:P695" si="2981">L682+O682</f>
        <v>90000</v>
      </c>
      <c r="Q682" s="267">
        <v>0</v>
      </c>
      <c r="R682" s="267">
        <v>0</v>
      </c>
      <c r="S682" s="57">
        <f t="shared" si="2966"/>
        <v>0</v>
      </c>
      <c r="T682" s="267">
        <v>0</v>
      </c>
      <c r="U682" s="267">
        <v>0</v>
      </c>
      <c r="V682" s="268">
        <f t="shared" si="2968"/>
        <v>0</v>
      </c>
      <c r="W682" s="268">
        <f t="shared" ref="W682:W695" si="2982">S682+V682</f>
        <v>0</v>
      </c>
      <c r="X682" s="267">
        <v>0</v>
      </c>
      <c r="Y682" s="267">
        <v>0</v>
      </c>
      <c r="Z682" s="268">
        <f t="shared" si="2970"/>
        <v>0</v>
      </c>
      <c r="AA682" s="267">
        <v>0</v>
      </c>
      <c r="AB682" s="267">
        <v>0</v>
      </c>
      <c r="AC682" s="268">
        <f t="shared" si="2972"/>
        <v>0</v>
      </c>
      <c r="AD682" s="268">
        <f t="shared" ref="AD682:AD695" si="2983">Z682+AC682</f>
        <v>0</v>
      </c>
      <c r="AE682" s="267">
        <v>0</v>
      </c>
      <c r="AF682" s="267">
        <v>0</v>
      </c>
      <c r="AG682" s="268">
        <f t="shared" si="2974"/>
        <v>0</v>
      </c>
      <c r="AH682" s="267">
        <v>0</v>
      </c>
      <c r="AI682" s="267">
        <v>0</v>
      </c>
      <c r="AJ682" s="268">
        <f t="shared" si="2976"/>
        <v>0</v>
      </c>
      <c r="AK682" s="268">
        <f t="shared" ref="AK682:AK695" si="2984">AG682+AJ682</f>
        <v>0</v>
      </c>
      <c r="AL682" s="267">
        <f t="shared" ref="AL682:AM695" si="2985">J682-Q682-X682-AE682</f>
        <v>90000</v>
      </c>
      <c r="AM682" s="267">
        <f t="shared" si="2985"/>
        <v>0</v>
      </c>
      <c r="AN682" s="268">
        <f t="shared" si="2978"/>
        <v>90000</v>
      </c>
      <c r="AO682" s="267">
        <f t="shared" ref="AO682:AP695" si="2986">M682-T682-AA682-AH682</f>
        <v>0</v>
      </c>
      <c r="AP682" s="267">
        <f t="shared" si="2986"/>
        <v>0</v>
      </c>
      <c r="AQ682" s="268">
        <f t="shared" si="2980"/>
        <v>0</v>
      </c>
      <c r="AR682" s="268">
        <f t="shared" ref="AR682:AR695" si="2987">AN682+AQ682</f>
        <v>90000</v>
      </c>
      <c r="AS682" s="57" t="s">
        <v>43</v>
      </c>
      <c r="AT682" s="179">
        <v>10</v>
      </c>
      <c r="AU682" s="176">
        <v>0</v>
      </c>
      <c r="AV682" s="269">
        <v>0</v>
      </c>
      <c r="AW682" s="269">
        <v>0</v>
      </c>
      <c r="AX682" s="171">
        <f t="shared" ref="AX682" si="2988">AT682-AV682</f>
        <v>10</v>
      </c>
      <c r="AY682" s="171">
        <f t="shared" ref="AY682" si="2989">AU682-AW682</f>
        <v>0</v>
      </c>
      <c r="BD682" s="224" t="s">
        <v>78</v>
      </c>
    </row>
    <row r="683" spans="1:56" s="19" customFormat="1" ht="70.5" hidden="1" customHeight="1">
      <c r="A683" s="54">
        <v>2019</v>
      </c>
      <c r="B683" s="174">
        <v>8323</v>
      </c>
      <c r="C683" s="54">
        <v>2</v>
      </c>
      <c r="D683" s="54">
        <v>1</v>
      </c>
      <c r="E683" s="54">
        <v>5000</v>
      </c>
      <c r="F683" s="54">
        <v>5100</v>
      </c>
      <c r="G683" s="54">
        <v>511</v>
      </c>
      <c r="H683" s="251">
        <v>7</v>
      </c>
      <c r="I683" s="266" t="s">
        <v>103</v>
      </c>
      <c r="J683" s="267">
        <v>0</v>
      </c>
      <c r="K683" s="267">
        <v>0</v>
      </c>
      <c r="L683" s="268">
        <f t="shared" si="2962"/>
        <v>0</v>
      </c>
      <c r="M683" s="267">
        <v>0</v>
      </c>
      <c r="N683" s="267">
        <v>0</v>
      </c>
      <c r="O683" s="268">
        <f t="shared" si="2964"/>
        <v>0</v>
      </c>
      <c r="P683" s="268">
        <f t="shared" si="2981"/>
        <v>0</v>
      </c>
      <c r="Q683" s="267">
        <v>0</v>
      </c>
      <c r="R683" s="267">
        <v>0</v>
      </c>
      <c r="S683" s="57">
        <f t="shared" si="2966"/>
        <v>0</v>
      </c>
      <c r="T683" s="267">
        <v>0</v>
      </c>
      <c r="U683" s="267">
        <v>0</v>
      </c>
      <c r="V683" s="268">
        <f t="shared" si="2968"/>
        <v>0</v>
      </c>
      <c r="W683" s="268">
        <f t="shared" si="2982"/>
        <v>0</v>
      </c>
      <c r="X683" s="267">
        <v>0</v>
      </c>
      <c r="Y683" s="267">
        <v>0</v>
      </c>
      <c r="Z683" s="268">
        <f t="shared" si="2970"/>
        <v>0</v>
      </c>
      <c r="AA683" s="267">
        <v>0</v>
      </c>
      <c r="AB683" s="267">
        <v>0</v>
      </c>
      <c r="AC683" s="268">
        <f t="shared" si="2972"/>
        <v>0</v>
      </c>
      <c r="AD683" s="268">
        <f t="shared" si="2983"/>
        <v>0</v>
      </c>
      <c r="AE683" s="267">
        <v>0</v>
      </c>
      <c r="AF683" s="267">
        <v>0</v>
      </c>
      <c r="AG683" s="268">
        <f t="shared" si="2974"/>
        <v>0</v>
      </c>
      <c r="AH683" s="267">
        <v>0</v>
      </c>
      <c r="AI683" s="267">
        <v>0</v>
      </c>
      <c r="AJ683" s="268">
        <f t="shared" si="2976"/>
        <v>0</v>
      </c>
      <c r="AK683" s="268">
        <f t="shared" si="2984"/>
        <v>0</v>
      </c>
      <c r="AL683" s="267">
        <f t="shared" si="2985"/>
        <v>0</v>
      </c>
      <c r="AM683" s="267">
        <f t="shared" si="2985"/>
        <v>0</v>
      </c>
      <c r="AN683" s="268">
        <f t="shared" si="2978"/>
        <v>0</v>
      </c>
      <c r="AO683" s="267">
        <f t="shared" si="2986"/>
        <v>0</v>
      </c>
      <c r="AP683" s="267">
        <f t="shared" si="2986"/>
        <v>0</v>
      </c>
      <c r="AQ683" s="268">
        <f t="shared" si="2980"/>
        <v>0</v>
      </c>
      <c r="AR683" s="268">
        <f t="shared" si="2987"/>
        <v>0</v>
      </c>
      <c r="AS683" s="57" t="s">
        <v>43</v>
      </c>
      <c r="AT683" s="179"/>
      <c r="AU683" s="176"/>
      <c r="AV683" s="269"/>
      <c r="AW683" s="269"/>
      <c r="AX683" s="171">
        <f t="shared" ref="AX683:AX695" si="2990">AT683-AV683</f>
        <v>0</v>
      </c>
      <c r="AY683" s="171">
        <f t="shared" ref="AY683:AY695" si="2991">AU683-AW683</f>
        <v>0</v>
      </c>
      <c r="BD683" s="224" t="s">
        <v>78</v>
      </c>
    </row>
    <row r="684" spans="1:56" s="19" customFormat="1" ht="70.5" hidden="1" customHeight="1">
      <c r="A684" s="54">
        <v>2019</v>
      </c>
      <c r="B684" s="174">
        <v>8323</v>
      </c>
      <c r="C684" s="54">
        <v>2</v>
      </c>
      <c r="D684" s="54">
        <v>1</v>
      </c>
      <c r="E684" s="54">
        <v>5000</v>
      </c>
      <c r="F684" s="54">
        <v>5100</v>
      </c>
      <c r="G684" s="54">
        <v>511</v>
      </c>
      <c r="H684" s="251">
        <v>8</v>
      </c>
      <c r="I684" s="266" t="s">
        <v>104</v>
      </c>
      <c r="J684" s="267">
        <v>0</v>
      </c>
      <c r="K684" s="267">
        <v>0</v>
      </c>
      <c r="L684" s="268">
        <f t="shared" si="2962"/>
        <v>0</v>
      </c>
      <c r="M684" s="267">
        <v>0</v>
      </c>
      <c r="N684" s="267">
        <v>0</v>
      </c>
      <c r="O684" s="268">
        <f t="shared" si="2964"/>
        <v>0</v>
      </c>
      <c r="P684" s="268">
        <f t="shared" si="2981"/>
        <v>0</v>
      </c>
      <c r="Q684" s="267">
        <v>0</v>
      </c>
      <c r="R684" s="267">
        <v>0</v>
      </c>
      <c r="S684" s="57">
        <f t="shared" si="2966"/>
        <v>0</v>
      </c>
      <c r="T684" s="267">
        <v>0</v>
      </c>
      <c r="U684" s="267">
        <v>0</v>
      </c>
      <c r="V684" s="268">
        <f t="shared" si="2968"/>
        <v>0</v>
      </c>
      <c r="W684" s="268">
        <f t="shared" si="2982"/>
        <v>0</v>
      </c>
      <c r="X684" s="267">
        <v>0</v>
      </c>
      <c r="Y684" s="267">
        <v>0</v>
      </c>
      <c r="Z684" s="268">
        <f t="shared" si="2970"/>
        <v>0</v>
      </c>
      <c r="AA684" s="267">
        <v>0</v>
      </c>
      <c r="AB684" s="267">
        <v>0</v>
      </c>
      <c r="AC684" s="268">
        <f t="shared" si="2972"/>
        <v>0</v>
      </c>
      <c r="AD684" s="268">
        <f t="shared" si="2983"/>
        <v>0</v>
      </c>
      <c r="AE684" s="267">
        <v>0</v>
      </c>
      <c r="AF684" s="267">
        <v>0</v>
      </c>
      <c r="AG684" s="268">
        <f t="shared" si="2974"/>
        <v>0</v>
      </c>
      <c r="AH684" s="267">
        <v>0</v>
      </c>
      <c r="AI684" s="267">
        <v>0</v>
      </c>
      <c r="AJ684" s="268">
        <f t="shared" si="2976"/>
        <v>0</v>
      </c>
      <c r="AK684" s="268">
        <f t="shared" si="2984"/>
        <v>0</v>
      </c>
      <c r="AL684" s="267">
        <f t="shared" si="2985"/>
        <v>0</v>
      </c>
      <c r="AM684" s="267">
        <f t="shared" si="2985"/>
        <v>0</v>
      </c>
      <c r="AN684" s="268">
        <f t="shared" si="2978"/>
        <v>0</v>
      </c>
      <c r="AO684" s="267">
        <f t="shared" si="2986"/>
        <v>0</v>
      </c>
      <c r="AP684" s="267">
        <f t="shared" si="2986"/>
        <v>0</v>
      </c>
      <c r="AQ684" s="268">
        <f t="shared" si="2980"/>
        <v>0</v>
      </c>
      <c r="AR684" s="268">
        <f t="shared" si="2987"/>
        <v>0</v>
      </c>
      <c r="AS684" s="57" t="s">
        <v>43</v>
      </c>
      <c r="AT684" s="179"/>
      <c r="AU684" s="176"/>
      <c r="AV684" s="269"/>
      <c r="AW684" s="269"/>
      <c r="AX684" s="171">
        <f t="shared" si="2990"/>
        <v>0</v>
      </c>
      <c r="AY684" s="171">
        <f t="shared" si="2991"/>
        <v>0</v>
      </c>
      <c r="BD684" s="224" t="s">
        <v>78</v>
      </c>
    </row>
    <row r="685" spans="1:56" s="19" customFormat="1" ht="70.5" hidden="1" customHeight="1">
      <c r="A685" s="54">
        <v>2019</v>
      </c>
      <c r="B685" s="174">
        <v>8323</v>
      </c>
      <c r="C685" s="54">
        <v>2</v>
      </c>
      <c r="D685" s="54">
        <v>1</v>
      </c>
      <c r="E685" s="54">
        <v>5000</v>
      </c>
      <c r="F685" s="54">
        <v>5100</v>
      </c>
      <c r="G685" s="54">
        <v>511</v>
      </c>
      <c r="H685" s="251">
        <v>9</v>
      </c>
      <c r="I685" s="266" t="s">
        <v>105</v>
      </c>
      <c r="J685" s="267">
        <v>0</v>
      </c>
      <c r="K685" s="267">
        <v>0</v>
      </c>
      <c r="L685" s="268">
        <f t="shared" si="2962"/>
        <v>0</v>
      </c>
      <c r="M685" s="267">
        <v>0</v>
      </c>
      <c r="N685" s="267">
        <v>0</v>
      </c>
      <c r="O685" s="268">
        <f t="shared" si="2964"/>
        <v>0</v>
      </c>
      <c r="P685" s="268">
        <f t="shared" si="2981"/>
        <v>0</v>
      </c>
      <c r="Q685" s="267">
        <v>0</v>
      </c>
      <c r="R685" s="267">
        <v>0</v>
      </c>
      <c r="S685" s="57">
        <f t="shared" si="2966"/>
        <v>0</v>
      </c>
      <c r="T685" s="267">
        <v>0</v>
      </c>
      <c r="U685" s="267">
        <v>0</v>
      </c>
      <c r="V685" s="268">
        <f t="shared" si="2968"/>
        <v>0</v>
      </c>
      <c r="W685" s="268">
        <f t="shared" si="2982"/>
        <v>0</v>
      </c>
      <c r="X685" s="267">
        <v>0</v>
      </c>
      <c r="Y685" s="267">
        <v>0</v>
      </c>
      <c r="Z685" s="268">
        <f t="shared" si="2970"/>
        <v>0</v>
      </c>
      <c r="AA685" s="267">
        <v>0</v>
      </c>
      <c r="AB685" s="267">
        <v>0</v>
      </c>
      <c r="AC685" s="268">
        <f t="shared" si="2972"/>
        <v>0</v>
      </c>
      <c r="AD685" s="268">
        <f t="shared" si="2983"/>
        <v>0</v>
      </c>
      <c r="AE685" s="267">
        <v>0</v>
      </c>
      <c r="AF685" s="267">
        <v>0</v>
      </c>
      <c r="AG685" s="268">
        <f t="shared" si="2974"/>
        <v>0</v>
      </c>
      <c r="AH685" s="267">
        <v>0</v>
      </c>
      <c r="AI685" s="267">
        <v>0</v>
      </c>
      <c r="AJ685" s="268">
        <f t="shared" si="2976"/>
        <v>0</v>
      </c>
      <c r="AK685" s="268">
        <f t="shared" si="2984"/>
        <v>0</v>
      </c>
      <c r="AL685" s="267">
        <f t="shared" si="2985"/>
        <v>0</v>
      </c>
      <c r="AM685" s="267">
        <f t="shared" si="2985"/>
        <v>0</v>
      </c>
      <c r="AN685" s="268">
        <f t="shared" si="2978"/>
        <v>0</v>
      </c>
      <c r="AO685" s="267">
        <f t="shared" si="2986"/>
        <v>0</v>
      </c>
      <c r="AP685" s="267">
        <f t="shared" si="2986"/>
        <v>0</v>
      </c>
      <c r="AQ685" s="268">
        <f t="shared" si="2980"/>
        <v>0</v>
      </c>
      <c r="AR685" s="268">
        <f t="shared" si="2987"/>
        <v>0</v>
      </c>
      <c r="AS685" s="57" t="s">
        <v>43</v>
      </c>
      <c r="AT685" s="179"/>
      <c r="AU685" s="176"/>
      <c r="AV685" s="269"/>
      <c r="AW685" s="269"/>
      <c r="AX685" s="171">
        <f t="shared" si="2990"/>
        <v>0</v>
      </c>
      <c r="AY685" s="171">
        <f t="shared" si="2991"/>
        <v>0</v>
      </c>
      <c r="BD685" s="224" t="s">
        <v>78</v>
      </c>
    </row>
    <row r="686" spans="1:56" s="19" customFormat="1" ht="70.5" hidden="1" customHeight="1">
      <c r="A686" s="54">
        <v>2019</v>
      </c>
      <c r="B686" s="174">
        <v>8323</v>
      </c>
      <c r="C686" s="54">
        <v>2</v>
      </c>
      <c r="D686" s="54">
        <v>1</v>
      </c>
      <c r="E686" s="54">
        <v>5000</v>
      </c>
      <c r="F686" s="54">
        <v>5100</v>
      </c>
      <c r="G686" s="54">
        <v>511</v>
      </c>
      <c r="H686" s="163">
        <v>10</v>
      </c>
      <c r="I686" s="175" t="s">
        <v>106</v>
      </c>
      <c r="J686" s="267">
        <v>0</v>
      </c>
      <c r="K686" s="56">
        <v>0</v>
      </c>
      <c r="L686" s="57">
        <f t="shared" si="2962"/>
        <v>0</v>
      </c>
      <c r="M686" s="56">
        <v>0</v>
      </c>
      <c r="N686" s="56">
        <v>0</v>
      </c>
      <c r="O686" s="57">
        <f t="shared" si="2964"/>
        <v>0</v>
      </c>
      <c r="P686" s="57">
        <f t="shared" si="2981"/>
        <v>0</v>
      </c>
      <c r="Q686" s="267">
        <v>0</v>
      </c>
      <c r="R686" s="56">
        <v>0</v>
      </c>
      <c r="S686" s="57">
        <f t="shared" si="2966"/>
        <v>0</v>
      </c>
      <c r="T686" s="56">
        <v>0</v>
      </c>
      <c r="U686" s="56">
        <v>0</v>
      </c>
      <c r="V686" s="57">
        <f t="shared" si="2968"/>
        <v>0</v>
      </c>
      <c r="W686" s="57">
        <f t="shared" si="2982"/>
        <v>0</v>
      </c>
      <c r="X686" s="267">
        <v>0</v>
      </c>
      <c r="Y686" s="56">
        <v>0</v>
      </c>
      <c r="Z686" s="268">
        <f t="shared" si="2970"/>
        <v>0</v>
      </c>
      <c r="AA686" s="56">
        <v>0</v>
      </c>
      <c r="AB686" s="56">
        <v>0</v>
      </c>
      <c r="AC686" s="57">
        <f t="shared" si="2972"/>
        <v>0</v>
      </c>
      <c r="AD686" s="57">
        <f t="shared" si="2983"/>
        <v>0</v>
      </c>
      <c r="AE686" s="267">
        <v>0</v>
      </c>
      <c r="AF686" s="267">
        <v>0</v>
      </c>
      <c r="AG686" s="268">
        <f t="shared" si="2974"/>
        <v>0</v>
      </c>
      <c r="AH686" s="267">
        <v>0</v>
      </c>
      <c r="AI686" s="267">
        <v>0</v>
      </c>
      <c r="AJ686" s="57">
        <f t="shared" si="2976"/>
        <v>0</v>
      </c>
      <c r="AK686" s="57">
        <f t="shared" si="2984"/>
        <v>0</v>
      </c>
      <c r="AL686" s="267">
        <f t="shared" si="2985"/>
        <v>0</v>
      </c>
      <c r="AM686" s="56">
        <f t="shared" si="2985"/>
        <v>0</v>
      </c>
      <c r="AN686" s="57">
        <f t="shared" si="2978"/>
        <v>0</v>
      </c>
      <c r="AO686" s="56">
        <f t="shared" si="2986"/>
        <v>0</v>
      </c>
      <c r="AP686" s="56">
        <f t="shared" si="2986"/>
        <v>0</v>
      </c>
      <c r="AQ686" s="57">
        <f t="shared" si="2980"/>
        <v>0</v>
      </c>
      <c r="AR686" s="57">
        <f t="shared" si="2987"/>
        <v>0</v>
      </c>
      <c r="AS686" s="57" t="s">
        <v>43</v>
      </c>
      <c r="AT686" s="179"/>
      <c r="AU686" s="176"/>
      <c r="AV686" s="177"/>
      <c r="AW686" s="177"/>
      <c r="AX686" s="171">
        <f t="shared" si="2990"/>
        <v>0</v>
      </c>
      <c r="AY686" s="171">
        <f t="shared" si="2991"/>
        <v>0</v>
      </c>
      <c r="BD686" s="224" t="s">
        <v>78</v>
      </c>
    </row>
    <row r="687" spans="1:56" s="19" customFormat="1" ht="70.5" hidden="1" customHeight="1">
      <c r="A687" s="54">
        <v>2019</v>
      </c>
      <c r="B687" s="174">
        <v>8323</v>
      </c>
      <c r="C687" s="54">
        <v>2</v>
      </c>
      <c r="D687" s="54">
        <v>1</v>
      </c>
      <c r="E687" s="54">
        <v>5000</v>
      </c>
      <c r="F687" s="54">
        <v>5100</v>
      </c>
      <c r="G687" s="54">
        <v>511</v>
      </c>
      <c r="H687" s="163">
        <v>11</v>
      </c>
      <c r="I687" s="175" t="s">
        <v>471</v>
      </c>
      <c r="J687" s="267">
        <v>0</v>
      </c>
      <c r="K687" s="56">
        <v>0</v>
      </c>
      <c r="L687" s="57">
        <f t="shared" si="2962"/>
        <v>0</v>
      </c>
      <c r="M687" s="56">
        <v>0</v>
      </c>
      <c r="N687" s="56">
        <v>0</v>
      </c>
      <c r="O687" s="57">
        <f t="shared" si="2964"/>
        <v>0</v>
      </c>
      <c r="P687" s="57">
        <f t="shared" si="2981"/>
        <v>0</v>
      </c>
      <c r="Q687" s="267">
        <v>0</v>
      </c>
      <c r="R687" s="56">
        <v>0</v>
      </c>
      <c r="S687" s="57">
        <f t="shared" si="2966"/>
        <v>0</v>
      </c>
      <c r="T687" s="56">
        <v>0</v>
      </c>
      <c r="U687" s="56">
        <v>0</v>
      </c>
      <c r="V687" s="57">
        <f t="shared" si="2968"/>
        <v>0</v>
      </c>
      <c r="W687" s="57">
        <f t="shared" si="2982"/>
        <v>0</v>
      </c>
      <c r="X687" s="267">
        <v>0</v>
      </c>
      <c r="Y687" s="56">
        <v>0</v>
      </c>
      <c r="Z687" s="268">
        <f t="shared" si="2970"/>
        <v>0</v>
      </c>
      <c r="AA687" s="56">
        <v>0</v>
      </c>
      <c r="AB687" s="56">
        <v>0</v>
      </c>
      <c r="AC687" s="57">
        <f t="shared" si="2972"/>
        <v>0</v>
      </c>
      <c r="AD687" s="57">
        <f t="shared" si="2983"/>
        <v>0</v>
      </c>
      <c r="AE687" s="267">
        <v>0</v>
      </c>
      <c r="AF687" s="267">
        <v>0</v>
      </c>
      <c r="AG687" s="268">
        <f t="shared" si="2974"/>
        <v>0</v>
      </c>
      <c r="AH687" s="267">
        <v>0</v>
      </c>
      <c r="AI687" s="267">
        <v>0</v>
      </c>
      <c r="AJ687" s="57">
        <f t="shared" si="2976"/>
        <v>0</v>
      </c>
      <c r="AK687" s="57">
        <f t="shared" si="2984"/>
        <v>0</v>
      </c>
      <c r="AL687" s="267">
        <f t="shared" si="2985"/>
        <v>0</v>
      </c>
      <c r="AM687" s="56">
        <f t="shared" si="2985"/>
        <v>0</v>
      </c>
      <c r="AN687" s="57">
        <f t="shared" si="2978"/>
        <v>0</v>
      </c>
      <c r="AO687" s="56">
        <f t="shared" si="2986"/>
        <v>0</v>
      </c>
      <c r="AP687" s="56">
        <f t="shared" si="2986"/>
        <v>0</v>
      </c>
      <c r="AQ687" s="57">
        <f t="shared" si="2980"/>
        <v>0</v>
      </c>
      <c r="AR687" s="57">
        <f t="shared" si="2987"/>
        <v>0</v>
      </c>
      <c r="AS687" s="57" t="s">
        <v>43</v>
      </c>
      <c r="AT687" s="179"/>
      <c r="AU687" s="176"/>
      <c r="AV687" s="177"/>
      <c r="AW687" s="177"/>
      <c r="AX687" s="171">
        <f t="shared" si="2990"/>
        <v>0</v>
      </c>
      <c r="AY687" s="171">
        <f t="shared" si="2991"/>
        <v>0</v>
      </c>
      <c r="BD687" s="224" t="s">
        <v>78</v>
      </c>
    </row>
    <row r="688" spans="1:56" s="19" customFormat="1" ht="70.5" customHeight="1">
      <c r="A688" s="54">
        <v>2019</v>
      </c>
      <c r="B688" s="174">
        <v>8323</v>
      </c>
      <c r="C688" s="54">
        <v>2</v>
      </c>
      <c r="D688" s="54">
        <v>1</v>
      </c>
      <c r="E688" s="54">
        <v>5000</v>
      </c>
      <c r="F688" s="54">
        <v>5100</v>
      </c>
      <c r="G688" s="54">
        <v>511</v>
      </c>
      <c r="H688" s="163">
        <v>12</v>
      </c>
      <c r="I688" s="175" t="s">
        <v>177</v>
      </c>
      <c r="J688" s="267">
        <v>472000</v>
      </c>
      <c r="K688" s="56">
        <v>0</v>
      </c>
      <c r="L688" s="57">
        <f t="shared" si="2962"/>
        <v>472000</v>
      </c>
      <c r="M688" s="56">
        <v>0</v>
      </c>
      <c r="N688" s="56">
        <v>0</v>
      </c>
      <c r="O688" s="57">
        <f t="shared" si="2964"/>
        <v>0</v>
      </c>
      <c r="P688" s="57">
        <f t="shared" si="2981"/>
        <v>472000</v>
      </c>
      <c r="Q688" s="267">
        <v>0</v>
      </c>
      <c r="R688" s="267">
        <v>0</v>
      </c>
      <c r="S688" s="57">
        <f t="shared" si="2966"/>
        <v>0</v>
      </c>
      <c r="T688" s="267">
        <v>0</v>
      </c>
      <c r="U688" s="267">
        <v>0</v>
      </c>
      <c r="V688" s="57">
        <f t="shared" si="2968"/>
        <v>0</v>
      </c>
      <c r="W688" s="57">
        <f t="shared" si="2982"/>
        <v>0</v>
      </c>
      <c r="X688" s="267">
        <v>0</v>
      </c>
      <c r="Y688" s="267">
        <v>0</v>
      </c>
      <c r="Z688" s="268">
        <f t="shared" si="2970"/>
        <v>0</v>
      </c>
      <c r="AA688" s="267">
        <v>0</v>
      </c>
      <c r="AB688" s="267">
        <v>0</v>
      </c>
      <c r="AC688" s="57">
        <f t="shared" si="2972"/>
        <v>0</v>
      </c>
      <c r="AD688" s="57">
        <f t="shared" si="2983"/>
        <v>0</v>
      </c>
      <c r="AE688" s="267">
        <v>0</v>
      </c>
      <c r="AF688" s="267">
        <v>0</v>
      </c>
      <c r="AG688" s="268">
        <f t="shared" si="2974"/>
        <v>0</v>
      </c>
      <c r="AH688" s="267">
        <v>0</v>
      </c>
      <c r="AI688" s="267">
        <v>0</v>
      </c>
      <c r="AJ688" s="57">
        <f t="shared" si="2976"/>
        <v>0</v>
      </c>
      <c r="AK688" s="57">
        <f t="shared" si="2984"/>
        <v>0</v>
      </c>
      <c r="AL688" s="267">
        <f t="shared" si="2985"/>
        <v>472000</v>
      </c>
      <c r="AM688" s="56">
        <f t="shared" si="2985"/>
        <v>0</v>
      </c>
      <c r="AN688" s="57">
        <f t="shared" si="2978"/>
        <v>472000</v>
      </c>
      <c r="AO688" s="56">
        <f t="shared" si="2986"/>
        <v>0</v>
      </c>
      <c r="AP688" s="56">
        <f t="shared" si="2986"/>
        <v>0</v>
      </c>
      <c r="AQ688" s="57">
        <f t="shared" si="2980"/>
        <v>0</v>
      </c>
      <c r="AR688" s="57">
        <f t="shared" si="2987"/>
        <v>472000</v>
      </c>
      <c r="AS688" s="57" t="s">
        <v>43</v>
      </c>
      <c r="AT688" s="179">
        <v>118</v>
      </c>
      <c r="AU688" s="176">
        <v>0</v>
      </c>
      <c r="AV688" s="269">
        <v>0</v>
      </c>
      <c r="AW688" s="269">
        <v>0</v>
      </c>
      <c r="AX688" s="171">
        <f t="shared" si="2990"/>
        <v>118</v>
      </c>
      <c r="AY688" s="171">
        <f t="shared" si="2991"/>
        <v>0</v>
      </c>
      <c r="BD688" s="224" t="s">
        <v>78</v>
      </c>
    </row>
    <row r="689" spans="1:56" s="19" customFormat="1" ht="70.5" customHeight="1">
      <c r="A689" s="54">
        <v>2019</v>
      </c>
      <c r="B689" s="174">
        <v>8323</v>
      </c>
      <c r="C689" s="54">
        <v>2</v>
      </c>
      <c r="D689" s="54">
        <v>1</v>
      </c>
      <c r="E689" s="54">
        <v>5000</v>
      </c>
      <c r="F689" s="54">
        <v>5100</v>
      </c>
      <c r="G689" s="54">
        <v>511</v>
      </c>
      <c r="H689" s="163">
        <v>13</v>
      </c>
      <c r="I689" s="175" t="s">
        <v>109</v>
      </c>
      <c r="J689" s="267">
        <v>75000</v>
      </c>
      <c r="K689" s="56">
        <v>0</v>
      </c>
      <c r="L689" s="57">
        <f t="shared" si="2962"/>
        <v>75000</v>
      </c>
      <c r="M689" s="56">
        <v>0</v>
      </c>
      <c r="N689" s="56">
        <v>0</v>
      </c>
      <c r="O689" s="57">
        <f t="shared" si="2964"/>
        <v>0</v>
      </c>
      <c r="P689" s="57">
        <f t="shared" si="2981"/>
        <v>75000</v>
      </c>
      <c r="Q689" s="267">
        <v>0</v>
      </c>
      <c r="R689" s="267">
        <v>0</v>
      </c>
      <c r="S689" s="57">
        <f t="shared" si="2966"/>
        <v>0</v>
      </c>
      <c r="T689" s="267">
        <v>0</v>
      </c>
      <c r="U689" s="267">
        <v>0</v>
      </c>
      <c r="V689" s="57">
        <f t="shared" si="2968"/>
        <v>0</v>
      </c>
      <c r="W689" s="57">
        <f t="shared" si="2982"/>
        <v>0</v>
      </c>
      <c r="X689" s="267">
        <v>0</v>
      </c>
      <c r="Y689" s="267">
        <v>0</v>
      </c>
      <c r="Z689" s="268">
        <f t="shared" si="2970"/>
        <v>0</v>
      </c>
      <c r="AA689" s="267">
        <v>0</v>
      </c>
      <c r="AB689" s="267">
        <v>0</v>
      </c>
      <c r="AC689" s="57">
        <f t="shared" si="2972"/>
        <v>0</v>
      </c>
      <c r="AD689" s="57">
        <f t="shared" si="2983"/>
        <v>0</v>
      </c>
      <c r="AE689" s="267">
        <v>0</v>
      </c>
      <c r="AF689" s="267">
        <v>0</v>
      </c>
      <c r="AG689" s="268">
        <f t="shared" si="2974"/>
        <v>0</v>
      </c>
      <c r="AH689" s="267">
        <v>0</v>
      </c>
      <c r="AI689" s="267">
        <v>0</v>
      </c>
      <c r="AJ689" s="57">
        <f t="shared" si="2976"/>
        <v>0</v>
      </c>
      <c r="AK689" s="57">
        <f t="shared" si="2984"/>
        <v>0</v>
      </c>
      <c r="AL689" s="267">
        <f t="shared" si="2985"/>
        <v>75000</v>
      </c>
      <c r="AM689" s="56">
        <f t="shared" si="2985"/>
        <v>0</v>
      </c>
      <c r="AN689" s="57">
        <f t="shared" si="2978"/>
        <v>75000</v>
      </c>
      <c r="AO689" s="56">
        <f t="shared" si="2986"/>
        <v>0</v>
      </c>
      <c r="AP689" s="56">
        <f t="shared" si="2986"/>
        <v>0</v>
      </c>
      <c r="AQ689" s="57">
        <f t="shared" si="2980"/>
        <v>0</v>
      </c>
      <c r="AR689" s="57">
        <f t="shared" si="2987"/>
        <v>75000</v>
      </c>
      <c r="AS689" s="57" t="s">
        <v>43</v>
      </c>
      <c r="AT689" s="179">
        <v>30</v>
      </c>
      <c r="AU689" s="176">
        <v>0</v>
      </c>
      <c r="AV689" s="269">
        <v>0</v>
      </c>
      <c r="AW689" s="269">
        <v>0</v>
      </c>
      <c r="AX689" s="171">
        <f t="shared" si="2990"/>
        <v>30</v>
      </c>
      <c r="AY689" s="171">
        <f t="shared" si="2991"/>
        <v>0</v>
      </c>
      <c r="BD689" s="224" t="s">
        <v>78</v>
      </c>
    </row>
    <row r="690" spans="1:56" s="19" customFormat="1" ht="70.5" hidden="1" customHeight="1">
      <c r="A690" s="54">
        <v>2019</v>
      </c>
      <c r="B690" s="174">
        <v>8323</v>
      </c>
      <c r="C690" s="54">
        <v>2</v>
      </c>
      <c r="D690" s="54">
        <v>1</v>
      </c>
      <c r="E690" s="54">
        <v>5000</v>
      </c>
      <c r="F690" s="54">
        <v>5100</v>
      </c>
      <c r="G690" s="54">
        <v>511</v>
      </c>
      <c r="H690" s="163">
        <v>14</v>
      </c>
      <c r="I690" s="175" t="s">
        <v>1733</v>
      </c>
      <c r="J690" s="267">
        <v>0</v>
      </c>
      <c r="K690" s="56">
        <v>0</v>
      </c>
      <c r="L690" s="57">
        <f t="shared" si="2962"/>
        <v>0</v>
      </c>
      <c r="M690" s="56">
        <v>0</v>
      </c>
      <c r="N690" s="56">
        <v>0</v>
      </c>
      <c r="O690" s="57">
        <f t="shared" si="2964"/>
        <v>0</v>
      </c>
      <c r="P690" s="57">
        <f t="shared" si="2981"/>
        <v>0</v>
      </c>
      <c r="Q690" s="267">
        <v>0</v>
      </c>
      <c r="R690" s="56">
        <v>0</v>
      </c>
      <c r="S690" s="57">
        <f t="shared" si="2966"/>
        <v>0</v>
      </c>
      <c r="T690" s="56">
        <v>0</v>
      </c>
      <c r="U690" s="56">
        <v>0</v>
      </c>
      <c r="V690" s="57">
        <f t="shared" si="2968"/>
        <v>0</v>
      </c>
      <c r="W690" s="57">
        <f t="shared" si="2982"/>
        <v>0</v>
      </c>
      <c r="X690" s="267">
        <v>0</v>
      </c>
      <c r="Y690" s="56">
        <v>0</v>
      </c>
      <c r="Z690" s="268">
        <f t="shared" si="2970"/>
        <v>0</v>
      </c>
      <c r="AA690" s="56">
        <v>0</v>
      </c>
      <c r="AB690" s="56">
        <v>0</v>
      </c>
      <c r="AC690" s="57">
        <f t="shared" si="2972"/>
        <v>0</v>
      </c>
      <c r="AD690" s="57">
        <f t="shared" si="2983"/>
        <v>0</v>
      </c>
      <c r="AE690" s="267">
        <v>0</v>
      </c>
      <c r="AF690" s="267">
        <v>0</v>
      </c>
      <c r="AG690" s="268">
        <f t="shared" si="2974"/>
        <v>0</v>
      </c>
      <c r="AH690" s="267">
        <v>0</v>
      </c>
      <c r="AI690" s="267">
        <v>0</v>
      </c>
      <c r="AJ690" s="57">
        <f t="shared" si="2976"/>
        <v>0</v>
      </c>
      <c r="AK690" s="57">
        <f t="shared" si="2984"/>
        <v>0</v>
      </c>
      <c r="AL690" s="267">
        <f t="shared" si="2985"/>
        <v>0</v>
      </c>
      <c r="AM690" s="56">
        <f t="shared" si="2985"/>
        <v>0</v>
      </c>
      <c r="AN690" s="57">
        <f t="shared" si="2978"/>
        <v>0</v>
      </c>
      <c r="AO690" s="56">
        <f t="shared" si="2986"/>
        <v>0</v>
      </c>
      <c r="AP690" s="56">
        <f t="shared" si="2986"/>
        <v>0</v>
      </c>
      <c r="AQ690" s="57">
        <f t="shared" si="2980"/>
        <v>0</v>
      </c>
      <c r="AR690" s="57">
        <f t="shared" si="2987"/>
        <v>0</v>
      </c>
      <c r="AS690" s="57" t="s">
        <v>43</v>
      </c>
      <c r="AT690" s="179"/>
      <c r="AU690" s="176"/>
      <c r="AV690" s="177"/>
      <c r="AW690" s="177"/>
      <c r="AX690" s="171">
        <f t="shared" si="2990"/>
        <v>0</v>
      </c>
      <c r="AY690" s="171">
        <f t="shared" si="2991"/>
        <v>0</v>
      </c>
      <c r="BD690" s="224" t="s">
        <v>78</v>
      </c>
    </row>
    <row r="691" spans="1:56" s="19" customFormat="1" ht="70.5" hidden="1" customHeight="1">
      <c r="A691" s="54">
        <v>2019</v>
      </c>
      <c r="B691" s="174">
        <v>8323</v>
      </c>
      <c r="C691" s="54">
        <v>2</v>
      </c>
      <c r="D691" s="54">
        <v>1</v>
      </c>
      <c r="E691" s="54">
        <v>5000</v>
      </c>
      <c r="F691" s="54">
        <v>5100</v>
      </c>
      <c r="G691" s="54">
        <v>511</v>
      </c>
      <c r="H691" s="163">
        <v>15</v>
      </c>
      <c r="I691" s="175" t="s">
        <v>110</v>
      </c>
      <c r="J691" s="267">
        <v>0</v>
      </c>
      <c r="K691" s="56">
        <v>0</v>
      </c>
      <c r="L691" s="57">
        <f t="shared" si="2962"/>
        <v>0</v>
      </c>
      <c r="M691" s="56">
        <v>0</v>
      </c>
      <c r="N691" s="56">
        <v>0</v>
      </c>
      <c r="O691" s="57">
        <f t="shared" si="2964"/>
        <v>0</v>
      </c>
      <c r="P691" s="57">
        <f t="shared" si="2981"/>
        <v>0</v>
      </c>
      <c r="Q691" s="267">
        <v>0</v>
      </c>
      <c r="R691" s="56">
        <v>0</v>
      </c>
      <c r="S691" s="57">
        <f t="shared" si="2966"/>
        <v>0</v>
      </c>
      <c r="T691" s="56">
        <v>0</v>
      </c>
      <c r="U691" s="56">
        <v>0</v>
      </c>
      <c r="V691" s="57">
        <f t="shared" si="2968"/>
        <v>0</v>
      </c>
      <c r="W691" s="57">
        <f t="shared" si="2982"/>
        <v>0</v>
      </c>
      <c r="X691" s="267">
        <v>0</v>
      </c>
      <c r="Y691" s="56">
        <v>0</v>
      </c>
      <c r="Z691" s="268">
        <f t="shared" si="2970"/>
        <v>0</v>
      </c>
      <c r="AA691" s="56">
        <v>0</v>
      </c>
      <c r="AB691" s="56">
        <v>0</v>
      </c>
      <c r="AC691" s="57">
        <f t="shared" si="2972"/>
        <v>0</v>
      </c>
      <c r="AD691" s="57">
        <f t="shared" si="2983"/>
        <v>0</v>
      </c>
      <c r="AE691" s="267">
        <v>0</v>
      </c>
      <c r="AF691" s="267">
        <v>0</v>
      </c>
      <c r="AG691" s="268">
        <f t="shared" si="2974"/>
        <v>0</v>
      </c>
      <c r="AH691" s="267">
        <v>0</v>
      </c>
      <c r="AI691" s="267">
        <v>0</v>
      </c>
      <c r="AJ691" s="57">
        <f t="shared" si="2976"/>
        <v>0</v>
      </c>
      <c r="AK691" s="57">
        <f t="shared" si="2984"/>
        <v>0</v>
      </c>
      <c r="AL691" s="267">
        <f t="shared" si="2985"/>
        <v>0</v>
      </c>
      <c r="AM691" s="56">
        <f t="shared" si="2985"/>
        <v>0</v>
      </c>
      <c r="AN691" s="57">
        <f t="shared" si="2978"/>
        <v>0</v>
      </c>
      <c r="AO691" s="56">
        <f t="shared" si="2986"/>
        <v>0</v>
      </c>
      <c r="AP691" s="56">
        <f t="shared" si="2986"/>
        <v>0</v>
      </c>
      <c r="AQ691" s="57">
        <f t="shared" si="2980"/>
        <v>0</v>
      </c>
      <c r="AR691" s="57">
        <f t="shared" si="2987"/>
        <v>0</v>
      </c>
      <c r="AS691" s="57" t="s">
        <v>43</v>
      </c>
      <c r="AT691" s="179"/>
      <c r="AU691" s="176"/>
      <c r="AV691" s="177"/>
      <c r="AW691" s="177"/>
      <c r="AX691" s="171">
        <f t="shared" si="2990"/>
        <v>0</v>
      </c>
      <c r="AY691" s="171">
        <f t="shared" si="2991"/>
        <v>0</v>
      </c>
      <c r="BD691" s="224" t="s">
        <v>78</v>
      </c>
    </row>
    <row r="692" spans="1:56" s="19" customFormat="1" ht="70.5" hidden="1" customHeight="1">
      <c r="A692" s="54">
        <v>2019</v>
      </c>
      <c r="B692" s="174">
        <v>8323</v>
      </c>
      <c r="C692" s="54">
        <v>2</v>
      </c>
      <c r="D692" s="54">
        <v>1</v>
      </c>
      <c r="E692" s="54">
        <v>5000</v>
      </c>
      <c r="F692" s="54">
        <v>5100</v>
      </c>
      <c r="G692" s="54">
        <v>511</v>
      </c>
      <c r="H692" s="163">
        <v>16</v>
      </c>
      <c r="I692" s="175" t="s">
        <v>987</v>
      </c>
      <c r="J692" s="267">
        <v>0</v>
      </c>
      <c r="K692" s="56">
        <v>0</v>
      </c>
      <c r="L692" s="57">
        <f t="shared" si="2962"/>
        <v>0</v>
      </c>
      <c r="M692" s="56">
        <v>0</v>
      </c>
      <c r="N692" s="56">
        <v>0</v>
      </c>
      <c r="O692" s="57">
        <f t="shared" si="2964"/>
        <v>0</v>
      </c>
      <c r="P692" s="57">
        <f t="shared" si="2981"/>
        <v>0</v>
      </c>
      <c r="Q692" s="267">
        <v>0</v>
      </c>
      <c r="R692" s="56">
        <v>0</v>
      </c>
      <c r="S692" s="57">
        <f t="shared" si="2966"/>
        <v>0</v>
      </c>
      <c r="T692" s="56">
        <v>0</v>
      </c>
      <c r="U692" s="56">
        <v>0</v>
      </c>
      <c r="V692" s="57">
        <f t="shared" si="2968"/>
        <v>0</v>
      </c>
      <c r="W692" s="57">
        <f t="shared" si="2982"/>
        <v>0</v>
      </c>
      <c r="X692" s="267">
        <v>0</v>
      </c>
      <c r="Y692" s="56">
        <v>0</v>
      </c>
      <c r="Z692" s="268">
        <f t="shared" si="2970"/>
        <v>0</v>
      </c>
      <c r="AA692" s="56">
        <v>0</v>
      </c>
      <c r="AB692" s="56">
        <v>0</v>
      </c>
      <c r="AC692" s="57">
        <f t="shared" si="2972"/>
        <v>0</v>
      </c>
      <c r="AD692" s="57">
        <f t="shared" si="2983"/>
        <v>0</v>
      </c>
      <c r="AE692" s="267">
        <v>0</v>
      </c>
      <c r="AF692" s="267">
        <v>0</v>
      </c>
      <c r="AG692" s="268">
        <f t="shared" si="2974"/>
        <v>0</v>
      </c>
      <c r="AH692" s="267">
        <v>0</v>
      </c>
      <c r="AI692" s="267">
        <v>0</v>
      </c>
      <c r="AJ692" s="57">
        <f t="shared" si="2976"/>
        <v>0</v>
      </c>
      <c r="AK692" s="57">
        <f t="shared" si="2984"/>
        <v>0</v>
      </c>
      <c r="AL692" s="267">
        <f t="shared" si="2985"/>
        <v>0</v>
      </c>
      <c r="AM692" s="56">
        <f t="shared" si="2985"/>
        <v>0</v>
      </c>
      <c r="AN692" s="57">
        <f t="shared" si="2978"/>
        <v>0</v>
      </c>
      <c r="AO692" s="56">
        <f t="shared" si="2986"/>
        <v>0</v>
      </c>
      <c r="AP692" s="56">
        <f t="shared" si="2986"/>
        <v>0</v>
      </c>
      <c r="AQ692" s="57">
        <f t="shared" si="2980"/>
        <v>0</v>
      </c>
      <c r="AR692" s="57">
        <f t="shared" si="2987"/>
        <v>0</v>
      </c>
      <c r="AS692" s="57" t="s">
        <v>43</v>
      </c>
      <c r="AT692" s="179"/>
      <c r="AU692" s="176"/>
      <c r="AV692" s="177"/>
      <c r="AW692" s="177"/>
      <c r="AX692" s="171">
        <f t="shared" si="2990"/>
        <v>0</v>
      </c>
      <c r="AY692" s="171">
        <f t="shared" si="2991"/>
        <v>0</v>
      </c>
      <c r="BD692" s="224" t="s">
        <v>78</v>
      </c>
    </row>
    <row r="693" spans="1:56" s="19" customFormat="1" ht="70.5" hidden="1" customHeight="1">
      <c r="A693" s="54">
        <v>2019</v>
      </c>
      <c r="B693" s="174">
        <v>8323</v>
      </c>
      <c r="C693" s="54">
        <v>2</v>
      </c>
      <c r="D693" s="54">
        <v>1</v>
      </c>
      <c r="E693" s="54">
        <v>5000</v>
      </c>
      <c r="F693" s="54">
        <v>5100</v>
      </c>
      <c r="G693" s="54">
        <v>511</v>
      </c>
      <c r="H693" s="163">
        <v>18</v>
      </c>
      <c r="I693" s="175" t="s">
        <v>1780</v>
      </c>
      <c r="J693" s="267">
        <v>0</v>
      </c>
      <c r="K693" s="56">
        <v>0</v>
      </c>
      <c r="L693" s="57">
        <f t="shared" si="2962"/>
        <v>0</v>
      </c>
      <c r="M693" s="56">
        <v>0</v>
      </c>
      <c r="N693" s="56">
        <v>0</v>
      </c>
      <c r="O693" s="57">
        <f t="shared" si="2964"/>
        <v>0</v>
      </c>
      <c r="P693" s="57">
        <f t="shared" si="2981"/>
        <v>0</v>
      </c>
      <c r="Q693" s="267">
        <v>0</v>
      </c>
      <c r="R693" s="56">
        <v>0</v>
      </c>
      <c r="S693" s="57">
        <f t="shared" si="2966"/>
        <v>0</v>
      </c>
      <c r="T693" s="56">
        <v>0</v>
      </c>
      <c r="U693" s="56">
        <v>0</v>
      </c>
      <c r="V693" s="57">
        <f t="shared" si="2968"/>
        <v>0</v>
      </c>
      <c r="W693" s="57">
        <f t="shared" si="2982"/>
        <v>0</v>
      </c>
      <c r="X693" s="267">
        <v>0</v>
      </c>
      <c r="Y693" s="56">
        <v>0</v>
      </c>
      <c r="Z693" s="268">
        <f t="shared" si="2970"/>
        <v>0</v>
      </c>
      <c r="AA693" s="56">
        <v>0</v>
      </c>
      <c r="AB693" s="56">
        <v>0</v>
      </c>
      <c r="AC693" s="57">
        <f t="shared" si="2972"/>
        <v>0</v>
      </c>
      <c r="AD693" s="57">
        <f t="shared" si="2983"/>
        <v>0</v>
      </c>
      <c r="AE693" s="267">
        <v>0</v>
      </c>
      <c r="AF693" s="267">
        <v>0</v>
      </c>
      <c r="AG693" s="268">
        <f t="shared" si="2974"/>
        <v>0</v>
      </c>
      <c r="AH693" s="267">
        <v>0</v>
      </c>
      <c r="AI693" s="267">
        <v>0</v>
      </c>
      <c r="AJ693" s="57">
        <f t="shared" si="2976"/>
        <v>0</v>
      </c>
      <c r="AK693" s="57">
        <f t="shared" si="2984"/>
        <v>0</v>
      </c>
      <c r="AL693" s="267">
        <f t="shared" si="2985"/>
        <v>0</v>
      </c>
      <c r="AM693" s="56">
        <f t="shared" si="2985"/>
        <v>0</v>
      </c>
      <c r="AN693" s="57">
        <f t="shared" si="2978"/>
        <v>0</v>
      </c>
      <c r="AO693" s="56">
        <f t="shared" si="2986"/>
        <v>0</v>
      </c>
      <c r="AP693" s="56">
        <f t="shared" si="2986"/>
        <v>0</v>
      </c>
      <c r="AQ693" s="57">
        <f t="shared" si="2980"/>
        <v>0</v>
      </c>
      <c r="AR693" s="57">
        <f t="shared" si="2987"/>
        <v>0</v>
      </c>
      <c r="AS693" s="57" t="s">
        <v>43</v>
      </c>
      <c r="AT693" s="179"/>
      <c r="AU693" s="176"/>
      <c r="AV693" s="177"/>
      <c r="AW693" s="177"/>
      <c r="AX693" s="171">
        <f t="shared" si="2990"/>
        <v>0</v>
      </c>
      <c r="AY693" s="171">
        <f t="shared" si="2991"/>
        <v>0</v>
      </c>
      <c r="BD693" s="224" t="s">
        <v>78</v>
      </c>
    </row>
    <row r="694" spans="1:56" s="19" customFormat="1" ht="70.5" hidden="1" customHeight="1">
      <c r="A694" s="54">
        <v>2019</v>
      </c>
      <c r="B694" s="174">
        <v>8323</v>
      </c>
      <c r="C694" s="54">
        <v>2</v>
      </c>
      <c r="D694" s="54">
        <v>1</v>
      </c>
      <c r="E694" s="54">
        <v>5000</v>
      </c>
      <c r="F694" s="54">
        <v>5100</v>
      </c>
      <c r="G694" s="54">
        <v>511</v>
      </c>
      <c r="H694" s="163">
        <v>19</v>
      </c>
      <c r="I694" s="175" t="s">
        <v>470</v>
      </c>
      <c r="J694" s="267">
        <v>0</v>
      </c>
      <c r="K694" s="56">
        <v>0</v>
      </c>
      <c r="L694" s="57">
        <f t="shared" si="2962"/>
        <v>0</v>
      </c>
      <c r="M694" s="56">
        <v>0</v>
      </c>
      <c r="N694" s="56">
        <v>0</v>
      </c>
      <c r="O694" s="57">
        <f t="shared" si="2964"/>
        <v>0</v>
      </c>
      <c r="P694" s="57">
        <f t="shared" si="2981"/>
        <v>0</v>
      </c>
      <c r="Q694" s="267">
        <v>0</v>
      </c>
      <c r="R694" s="56">
        <v>0</v>
      </c>
      <c r="S694" s="57">
        <f t="shared" si="2966"/>
        <v>0</v>
      </c>
      <c r="T694" s="56">
        <v>0</v>
      </c>
      <c r="U694" s="56">
        <v>0</v>
      </c>
      <c r="V694" s="57">
        <f t="shared" si="2968"/>
        <v>0</v>
      </c>
      <c r="W694" s="57">
        <f t="shared" si="2982"/>
        <v>0</v>
      </c>
      <c r="X694" s="267">
        <v>0</v>
      </c>
      <c r="Y694" s="56">
        <v>0</v>
      </c>
      <c r="Z694" s="268">
        <f t="shared" si="2970"/>
        <v>0</v>
      </c>
      <c r="AA694" s="56">
        <v>0</v>
      </c>
      <c r="AB694" s="56">
        <v>0</v>
      </c>
      <c r="AC694" s="57">
        <f t="shared" si="2972"/>
        <v>0</v>
      </c>
      <c r="AD694" s="57">
        <f t="shared" si="2983"/>
        <v>0</v>
      </c>
      <c r="AE694" s="267">
        <v>0</v>
      </c>
      <c r="AF694" s="267">
        <v>0</v>
      </c>
      <c r="AG694" s="268">
        <f t="shared" si="2974"/>
        <v>0</v>
      </c>
      <c r="AH694" s="267">
        <v>0</v>
      </c>
      <c r="AI694" s="267">
        <v>0</v>
      </c>
      <c r="AJ694" s="57">
        <f t="shared" si="2976"/>
        <v>0</v>
      </c>
      <c r="AK694" s="57">
        <f t="shared" si="2984"/>
        <v>0</v>
      </c>
      <c r="AL694" s="267">
        <f t="shared" si="2985"/>
        <v>0</v>
      </c>
      <c r="AM694" s="56">
        <f t="shared" si="2985"/>
        <v>0</v>
      </c>
      <c r="AN694" s="57">
        <f t="shared" si="2978"/>
        <v>0</v>
      </c>
      <c r="AO694" s="56">
        <f t="shared" si="2986"/>
        <v>0</v>
      </c>
      <c r="AP694" s="56">
        <f t="shared" si="2986"/>
        <v>0</v>
      </c>
      <c r="AQ694" s="57">
        <f t="shared" si="2980"/>
        <v>0</v>
      </c>
      <c r="AR694" s="57">
        <f t="shared" si="2987"/>
        <v>0</v>
      </c>
      <c r="AS694" s="57" t="s">
        <v>43</v>
      </c>
      <c r="AT694" s="179"/>
      <c r="AU694" s="176"/>
      <c r="AV694" s="177"/>
      <c r="AW694" s="177"/>
      <c r="AX694" s="171">
        <f t="shared" si="2990"/>
        <v>0</v>
      </c>
      <c r="AY694" s="171">
        <f t="shared" si="2991"/>
        <v>0</v>
      </c>
      <c r="BD694" s="224" t="s">
        <v>78</v>
      </c>
    </row>
    <row r="695" spans="1:56" s="19" customFormat="1" ht="70.5" customHeight="1">
      <c r="A695" s="54">
        <v>2019</v>
      </c>
      <c r="B695" s="174">
        <v>8323</v>
      </c>
      <c r="C695" s="54">
        <v>2</v>
      </c>
      <c r="D695" s="54">
        <v>1</v>
      </c>
      <c r="E695" s="54">
        <v>5000</v>
      </c>
      <c r="F695" s="54">
        <v>5100</v>
      </c>
      <c r="G695" s="54">
        <v>511</v>
      </c>
      <c r="H695" s="163">
        <v>20</v>
      </c>
      <c r="I695" s="175" t="s">
        <v>111</v>
      </c>
      <c r="J695" s="267">
        <v>360000</v>
      </c>
      <c r="K695" s="56">
        <v>0</v>
      </c>
      <c r="L695" s="57">
        <f t="shared" si="2962"/>
        <v>360000</v>
      </c>
      <c r="M695" s="56">
        <v>0</v>
      </c>
      <c r="N695" s="56">
        <v>0</v>
      </c>
      <c r="O695" s="57">
        <f t="shared" si="2964"/>
        <v>0</v>
      </c>
      <c r="P695" s="57">
        <f t="shared" si="2981"/>
        <v>360000</v>
      </c>
      <c r="Q695" s="267">
        <v>0</v>
      </c>
      <c r="R695" s="267">
        <v>0</v>
      </c>
      <c r="S695" s="57">
        <f t="shared" si="2966"/>
        <v>0</v>
      </c>
      <c r="T695" s="267">
        <v>0</v>
      </c>
      <c r="U695" s="267">
        <v>0</v>
      </c>
      <c r="V695" s="57">
        <f t="shared" si="2968"/>
        <v>0</v>
      </c>
      <c r="W695" s="57">
        <f t="shared" si="2982"/>
        <v>0</v>
      </c>
      <c r="X695" s="267">
        <v>0</v>
      </c>
      <c r="Y695" s="267">
        <v>0</v>
      </c>
      <c r="Z695" s="268">
        <f t="shared" si="2970"/>
        <v>0</v>
      </c>
      <c r="AA695" s="267">
        <v>0</v>
      </c>
      <c r="AB695" s="267">
        <v>0</v>
      </c>
      <c r="AC695" s="57">
        <f t="shared" si="2972"/>
        <v>0</v>
      </c>
      <c r="AD695" s="57">
        <f t="shared" si="2983"/>
        <v>0</v>
      </c>
      <c r="AE695" s="267">
        <v>0</v>
      </c>
      <c r="AF695" s="267">
        <v>0</v>
      </c>
      <c r="AG695" s="268">
        <f t="shared" si="2974"/>
        <v>0</v>
      </c>
      <c r="AH695" s="267">
        <v>0</v>
      </c>
      <c r="AI695" s="267">
        <v>0</v>
      </c>
      <c r="AJ695" s="57">
        <f t="shared" si="2976"/>
        <v>0</v>
      </c>
      <c r="AK695" s="57">
        <f t="shared" si="2984"/>
        <v>0</v>
      </c>
      <c r="AL695" s="267">
        <f t="shared" si="2985"/>
        <v>360000</v>
      </c>
      <c r="AM695" s="56">
        <f t="shared" si="2985"/>
        <v>0</v>
      </c>
      <c r="AN695" s="57">
        <f t="shared" si="2978"/>
        <v>360000</v>
      </c>
      <c r="AO695" s="56">
        <f t="shared" si="2986"/>
        <v>0</v>
      </c>
      <c r="AP695" s="56">
        <f t="shared" si="2986"/>
        <v>0</v>
      </c>
      <c r="AQ695" s="57">
        <f t="shared" si="2980"/>
        <v>0</v>
      </c>
      <c r="AR695" s="57">
        <f t="shared" si="2987"/>
        <v>360000</v>
      </c>
      <c r="AS695" s="57" t="s">
        <v>43</v>
      </c>
      <c r="AT695" s="179">
        <v>200</v>
      </c>
      <c r="AU695" s="176">
        <v>0</v>
      </c>
      <c r="AV695" s="269">
        <v>0</v>
      </c>
      <c r="AW695" s="269">
        <v>0</v>
      </c>
      <c r="AX695" s="171">
        <f t="shared" si="2990"/>
        <v>200</v>
      </c>
      <c r="AY695" s="171">
        <f t="shared" si="2991"/>
        <v>0</v>
      </c>
      <c r="BD695" s="224" t="s">
        <v>78</v>
      </c>
    </row>
    <row r="696" spans="1:56" s="19" customFormat="1" ht="70.5" hidden="1" customHeight="1">
      <c r="A696" s="54">
        <v>2018</v>
      </c>
      <c r="B696" s="174">
        <v>8323</v>
      </c>
      <c r="C696" s="54">
        <v>2</v>
      </c>
      <c r="D696" s="54">
        <v>1</v>
      </c>
      <c r="E696" s="54">
        <v>5000</v>
      </c>
      <c r="F696" s="54">
        <v>5100</v>
      </c>
      <c r="G696" s="54">
        <v>511</v>
      </c>
      <c r="H696" s="163">
        <v>21</v>
      </c>
      <c r="I696" s="175" t="s">
        <v>112</v>
      </c>
      <c r="J696" s="267">
        <f t="shared" ref="J696" si="2992">ROUND(P696*1,0)</f>
        <v>0</v>
      </c>
      <c r="K696" s="56">
        <v>0</v>
      </c>
      <c r="L696" s="57">
        <f t="shared" si="2962"/>
        <v>0</v>
      </c>
      <c r="M696" s="56">
        <f t="shared" si="2963"/>
        <v>0</v>
      </c>
      <c r="N696" s="56">
        <v>0</v>
      </c>
      <c r="O696" s="57">
        <f t="shared" si="2964"/>
        <v>0</v>
      </c>
      <c r="P696" s="57">
        <v>0</v>
      </c>
      <c r="Q696" s="267">
        <f t="shared" ref="Q696" si="2993">ROUND(W696*1,0)</f>
        <v>0</v>
      </c>
      <c r="R696" s="56">
        <v>0</v>
      </c>
      <c r="S696" s="57">
        <f t="shared" si="2966"/>
        <v>0</v>
      </c>
      <c r="T696" s="56">
        <f t="shared" ref="T696" si="2994">W696-Q696</f>
        <v>0</v>
      </c>
      <c r="U696" s="56">
        <v>0</v>
      </c>
      <c r="V696" s="57">
        <f t="shared" si="2968"/>
        <v>0</v>
      </c>
      <c r="W696" s="57">
        <v>0</v>
      </c>
      <c r="X696" s="267">
        <f t="shared" ref="X696" si="2995">ROUND(AD696*1,0)</f>
        <v>0</v>
      </c>
      <c r="Y696" s="56">
        <v>0</v>
      </c>
      <c r="Z696" s="57">
        <f t="shared" si="2970"/>
        <v>0</v>
      </c>
      <c r="AA696" s="56">
        <f t="shared" ref="AA696" si="2996">AD696-X696</f>
        <v>0</v>
      </c>
      <c r="AB696" s="56">
        <v>0</v>
      </c>
      <c r="AC696" s="57">
        <f t="shared" si="2972"/>
        <v>0</v>
      </c>
      <c r="AD696" s="57">
        <v>0</v>
      </c>
      <c r="AE696" s="267">
        <f t="shared" ref="AE696" si="2997">ROUND(AK696*1,0)</f>
        <v>0</v>
      </c>
      <c r="AF696" s="56">
        <v>0</v>
      </c>
      <c r="AG696" s="57">
        <f t="shared" si="2974"/>
        <v>0</v>
      </c>
      <c r="AH696" s="56">
        <f t="shared" ref="AH696" si="2998">AK696-AE696</f>
        <v>0</v>
      </c>
      <c r="AI696" s="56">
        <v>0</v>
      </c>
      <c r="AJ696" s="57">
        <f t="shared" si="2976"/>
        <v>0</v>
      </c>
      <c r="AK696" s="57">
        <v>0</v>
      </c>
      <c r="AL696" s="267">
        <f t="shared" ref="AL696" si="2999">ROUND(AR696*1,0)</f>
        <v>0</v>
      </c>
      <c r="AM696" s="56">
        <v>0</v>
      </c>
      <c r="AN696" s="57">
        <f t="shared" si="2978"/>
        <v>0</v>
      </c>
      <c r="AO696" s="56">
        <f t="shared" ref="AO696" si="3000">AR696-AL696</f>
        <v>0</v>
      </c>
      <c r="AP696" s="56">
        <v>0</v>
      </c>
      <c r="AQ696" s="57">
        <f t="shared" si="2980"/>
        <v>0</v>
      </c>
      <c r="AR696" s="57">
        <v>0</v>
      </c>
      <c r="AS696" s="57" t="s">
        <v>43</v>
      </c>
      <c r="AT696" s="179"/>
      <c r="AU696" s="176"/>
      <c r="AV696" s="177">
        <f>AY696-AT696</f>
        <v>0</v>
      </c>
      <c r="AW696" s="177">
        <v>0</v>
      </c>
      <c r="AX696" s="177"/>
      <c r="AY696" s="177"/>
      <c r="BD696" s="224" t="s">
        <v>78</v>
      </c>
    </row>
    <row r="697" spans="1:56" s="19" customFormat="1" ht="70.5" customHeight="1">
      <c r="A697" s="154">
        <v>2019</v>
      </c>
      <c r="B697" s="190">
        <v>8323</v>
      </c>
      <c r="C697" s="154">
        <v>2</v>
      </c>
      <c r="D697" s="154">
        <v>1</v>
      </c>
      <c r="E697" s="154">
        <v>5000</v>
      </c>
      <c r="F697" s="154">
        <v>5100</v>
      </c>
      <c r="G697" s="154">
        <v>512</v>
      </c>
      <c r="H697" s="154"/>
      <c r="I697" s="187" t="s">
        <v>113</v>
      </c>
      <c r="J697" s="158">
        <f>SUM(J698:J702)</f>
        <v>750000</v>
      </c>
      <c r="K697" s="158">
        <f t="shared" ref="K697:O697" si="3001">SUM(K698:K702)</f>
        <v>0</v>
      </c>
      <c r="L697" s="158">
        <f t="shared" si="3001"/>
        <v>750000</v>
      </c>
      <c r="M697" s="158">
        <f t="shared" si="3001"/>
        <v>0</v>
      </c>
      <c r="N697" s="158">
        <f t="shared" si="3001"/>
        <v>0</v>
      </c>
      <c r="O697" s="158">
        <f t="shared" si="3001"/>
        <v>0</v>
      </c>
      <c r="P697" s="158">
        <f>L697+O697</f>
        <v>750000</v>
      </c>
      <c r="Q697" s="158">
        <f>SUM(Q698:Q702)</f>
        <v>0</v>
      </c>
      <c r="R697" s="158">
        <f t="shared" ref="R697:V697" si="3002">SUM(R698:R702)</f>
        <v>0</v>
      </c>
      <c r="S697" s="158">
        <f t="shared" si="3002"/>
        <v>0</v>
      </c>
      <c r="T697" s="158">
        <f t="shared" si="3002"/>
        <v>0</v>
      </c>
      <c r="U697" s="158">
        <f t="shared" si="3002"/>
        <v>0</v>
      </c>
      <c r="V697" s="158">
        <f t="shared" si="3002"/>
        <v>0</v>
      </c>
      <c r="W697" s="158">
        <f>S697+V697</f>
        <v>0</v>
      </c>
      <c r="X697" s="158">
        <f>SUM(X698:X702)</f>
        <v>0</v>
      </c>
      <c r="Y697" s="158">
        <f t="shared" ref="Y697:AC697" si="3003">SUM(Y698:Y702)</f>
        <v>0</v>
      </c>
      <c r="Z697" s="158">
        <f t="shared" si="3003"/>
        <v>0</v>
      </c>
      <c r="AA697" s="158">
        <f t="shared" si="3003"/>
        <v>0</v>
      </c>
      <c r="AB697" s="158">
        <f t="shared" si="3003"/>
        <v>0</v>
      </c>
      <c r="AC697" s="158">
        <f t="shared" si="3003"/>
        <v>0</v>
      </c>
      <c r="AD697" s="158">
        <f>Z697+AC697</f>
        <v>0</v>
      </c>
      <c r="AE697" s="158">
        <f>SUM(AE698:AE702)</f>
        <v>0</v>
      </c>
      <c r="AF697" s="158">
        <f t="shared" ref="AF697:AI697" si="3004">SUM(AF698:AF702)</f>
        <v>0</v>
      </c>
      <c r="AG697" s="158">
        <f t="shared" si="3004"/>
        <v>0</v>
      </c>
      <c r="AH697" s="158">
        <f t="shared" si="3004"/>
        <v>0</v>
      </c>
      <c r="AI697" s="158">
        <f t="shared" si="3004"/>
        <v>0</v>
      </c>
      <c r="AJ697" s="158">
        <f t="shared" ref="AJ697" si="3005">SUM(AJ698:AJ702)</f>
        <v>0</v>
      </c>
      <c r="AK697" s="158">
        <f>AG697+AJ697</f>
        <v>0</v>
      </c>
      <c r="AL697" s="158">
        <f>SUM(AL698:AL702)</f>
        <v>750000</v>
      </c>
      <c r="AM697" s="158">
        <f t="shared" ref="AM697:AQ697" si="3006">SUM(AM698:AM702)</f>
        <v>0</v>
      </c>
      <c r="AN697" s="158">
        <f t="shared" si="3006"/>
        <v>750000</v>
      </c>
      <c r="AO697" s="158">
        <f t="shared" si="3006"/>
        <v>0</v>
      </c>
      <c r="AP697" s="158">
        <f t="shared" si="3006"/>
        <v>0</v>
      </c>
      <c r="AQ697" s="158">
        <f t="shared" si="3006"/>
        <v>0</v>
      </c>
      <c r="AR697" s="158">
        <f>AN697+AQ697</f>
        <v>750000</v>
      </c>
      <c r="AS697" s="191"/>
      <c r="AT697" s="192"/>
      <c r="AU697" s="220"/>
      <c r="AV697" s="161"/>
      <c r="AW697" s="161"/>
      <c r="AX697" s="161"/>
      <c r="AY697" s="161"/>
      <c r="BD697" s="193"/>
    </row>
    <row r="698" spans="1:56" s="19" customFormat="1" ht="70.5" customHeight="1">
      <c r="A698" s="54">
        <v>2019</v>
      </c>
      <c r="B698" s="174">
        <v>8323</v>
      </c>
      <c r="C698" s="54">
        <v>2</v>
      </c>
      <c r="D698" s="54">
        <v>1</v>
      </c>
      <c r="E698" s="54">
        <v>5000</v>
      </c>
      <c r="F698" s="54">
        <v>5100</v>
      </c>
      <c r="G698" s="54">
        <v>512</v>
      </c>
      <c r="H698" s="163">
        <v>1</v>
      </c>
      <c r="I698" s="175" t="s">
        <v>199</v>
      </c>
      <c r="J698" s="56">
        <v>750000</v>
      </c>
      <c r="K698" s="56">
        <v>0</v>
      </c>
      <c r="L698" s="57">
        <f t="shared" ref="L698" si="3007">J698+K698</f>
        <v>750000</v>
      </c>
      <c r="M698" s="56">
        <v>0</v>
      </c>
      <c r="N698" s="56">
        <v>0</v>
      </c>
      <c r="O698" s="57">
        <f t="shared" ref="O698" si="3008">M698+N698</f>
        <v>0</v>
      </c>
      <c r="P698" s="57">
        <f t="shared" ref="P698" si="3009">L698+O698</f>
        <v>750000</v>
      </c>
      <c r="Q698" s="56">
        <v>0</v>
      </c>
      <c r="R698" s="56">
        <v>0</v>
      </c>
      <c r="S698" s="57">
        <f t="shared" ref="S698" si="3010">Q698+R698</f>
        <v>0</v>
      </c>
      <c r="T698" s="56">
        <v>0</v>
      </c>
      <c r="U698" s="56">
        <v>0</v>
      </c>
      <c r="V698" s="57">
        <f t="shared" ref="V698:V702" si="3011">T698+U698</f>
        <v>0</v>
      </c>
      <c r="W698" s="57">
        <f t="shared" ref="W698" si="3012">S698+V698</f>
        <v>0</v>
      </c>
      <c r="X698" s="56">
        <v>0</v>
      </c>
      <c r="Y698" s="56">
        <v>0</v>
      </c>
      <c r="Z698" s="57">
        <f t="shared" ref="Z698" si="3013">X698+Y698</f>
        <v>0</v>
      </c>
      <c r="AA698" s="56">
        <v>0</v>
      </c>
      <c r="AB698" s="56">
        <v>0</v>
      </c>
      <c r="AC698" s="57">
        <f t="shared" ref="AC698:AC702" si="3014">AA698+AB698</f>
        <v>0</v>
      </c>
      <c r="AD698" s="57">
        <f t="shared" ref="AD698" si="3015">Z698+AC698</f>
        <v>0</v>
      </c>
      <c r="AE698" s="56">
        <v>0</v>
      </c>
      <c r="AF698" s="56">
        <v>0</v>
      </c>
      <c r="AG698" s="57">
        <f t="shared" ref="AG698:AG702" si="3016">AE698+AF698</f>
        <v>0</v>
      </c>
      <c r="AH698" s="56">
        <v>0</v>
      </c>
      <c r="AI698" s="56">
        <v>0</v>
      </c>
      <c r="AJ698" s="57">
        <f t="shared" ref="AJ698:AJ702" si="3017">AH698+AI698</f>
        <v>0</v>
      </c>
      <c r="AK698" s="57">
        <f t="shared" ref="AK698" si="3018">AG698+AJ698</f>
        <v>0</v>
      </c>
      <c r="AL698" s="56">
        <f t="shared" ref="AL698:AM698" si="3019">J698-Q698-X698-AE698</f>
        <v>750000</v>
      </c>
      <c r="AM698" s="56">
        <f t="shared" si="3019"/>
        <v>0</v>
      </c>
      <c r="AN698" s="57">
        <f t="shared" ref="AN698" si="3020">AL698+AM698</f>
        <v>750000</v>
      </c>
      <c r="AO698" s="56">
        <f t="shared" ref="AO698:AP698" si="3021">M698-T698-AA698-AH698</f>
        <v>0</v>
      </c>
      <c r="AP698" s="56">
        <f t="shared" si="3021"/>
        <v>0</v>
      </c>
      <c r="AQ698" s="57">
        <f t="shared" ref="AQ698" si="3022">AO698+AP698</f>
        <v>0</v>
      </c>
      <c r="AR698" s="57">
        <f t="shared" ref="AR698" si="3023">AN698+AQ698</f>
        <v>750000</v>
      </c>
      <c r="AS698" s="57" t="s">
        <v>43</v>
      </c>
      <c r="AT698" s="179">
        <v>75</v>
      </c>
      <c r="AU698" s="176">
        <v>0</v>
      </c>
      <c r="AV698" s="177">
        <v>0</v>
      </c>
      <c r="AW698" s="177">
        <v>0</v>
      </c>
      <c r="AX698" s="171">
        <f t="shared" ref="AX698" si="3024">AT698-AV698</f>
        <v>75</v>
      </c>
      <c r="AY698" s="171">
        <f t="shared" ref="AY698" si="3025">AU698-AW698</f>
        <v>0</v>
      </c>
      <c r="BD698" s="224" t="s">
        <v>78</v>
      </c>
    </row>
    <row r="699" spans="1:56" s="19" customFormat="1" ht="70.5" hidden="1" customHeight="1">
      <c r="A699" s="54">
        <v>2018</v>
      </c>
      <c r="B699" s="174">
        <v>8323</v>
      </c>
      <c r="C699" s="54">
        <v>2</v>
      </c>
      <c r="D699" s="54">
        <v>1</v>
      </c>
      <c r="E699" s="54">
        <v>5000</v>
      </c>
      <c r="F699" s="54">
        <v>5100</v>
      </c>
      <c r="G699" s="54">
        <v>512</v>
      </c>
      <c r="H699" s="163">
        <v>2</v>
      </c>
      <c r="I699" s="175" t="s">
        <v>193</v>
      </c>
      <c r="J699" s="56">
        <v>0</v>
      </c>
      <c r="K699" s="56">
        <v>0</v>
      </c>
      <c r="L699" s="57">
        <f t="shared" ref="L699:L701" si="3026">J699+K699</f>
        <v>0</v>
      </c>
      <c r="M699" s="56">
        <f>P699-J699</f>
        <v>0</v>
      </c>
      <c r="N699" s="56">
        <v>0</v>
      </c>
      <c r="O699" s="57">
        <f t="shared" ref="O699:O701" si="3027">M699+N699</f>
        <v>0</v>
      </c>
      <c r="P699" s="57">
        <v>0</v>
      </c>
      <c r="Q699" s="56">
        <v>0</v>
      </c>
      <c r="R699" s="56">
        <v>0</v>
      </c>
      <c r="S699" s="57">
        <f t="shared" ref="S699:S702" si="3028">Q699+R699</f>
        <v>0</v>
      </c>
      <c r="T699" s="56">
        <f>W699-Q699</f>
        <v>0</v>
      </c>
      <c r="U699" s="56">
        <v>0</v>
      </c>
      <c r="V699" s="57">
        <f t="shared" si="3011"/>
        <v>0</v>
      </c>
      <c r="W699" s="57">
        <v>0</v>
      </c>
      <c r="X699" s="56">
        <v>0</v>
      </c>
      <c r="Y699" s="56">
        <v>0</v>
      </c>
      <c r="Z699" s="57">
        <f t="shared" ref="Z699:Z702" si="3029">X699+Y699</f>
        <v>0</v>
      </c>
      <c r="AA699" s="56">
        <f>AD699-X699</f>
        <v>0</v>
      </c>
      <c r="AB699" s="56">
        <v>0</v>
      </c>
      <c r="AC699" s="57">
        <f t="shared" si="3014"/>
        <v>0</v>
      </c>
      <c r="AD699" s="57">
        <v>0</v>
      </c>
      <c r="AE699" s="56">
        <v>0</v>
      </c>
      <c r="AF699" s="56">
        <v>0</v>
      </c>
      <c r="AG699" s="57">
        <f t="shared" si="3016"/>
        <v>0</v>
      </c>
      <c r="AH699" s="56">
        <f>AK699-AE699</f>
        <v>0</v>
      </c>
      <c r="AI699" s="56">
        <v>0</v>
      </c>
      <c r="AJ699" s="57">
        <f t="shared" si="3017"/>
        <v>0</v>
      </c>
      <c r="AK699" s="57">
        <v>0</v>
      </c>
      <c r="AL699" s="56">
        <v>0</v>
      </c>
      <c r="AM699" s="56">
        <v>0</v>
      </c>
      <c r="AN699" s="57">
        <f t="shared" ref="AN699:AN702" si="3030">AL699+AM699</f>
        <v>0</v>
      </c>
      <c r="AO699" s="56">
        <f>AR699-AL699</f>
        <v>0</v>
      </c>
      <c r="AP699" s="56">
        <v>0</v>
      </c>
      <c r="AQ699" s="57">
        <f t="shared" ref="AQ699:AQ702" si="3031">AO699+AP699</f>
        <v>0</v>
      </c>
      <c r="AR699" s="57">
        <v>0</v>
      </c>
      <c r="AS699" s="57" t="s">
        <v>43</v>
      </c>
      <c r="AT699" s="179"/>
      <c r="AU699" s="176"/>
      <c r="AV699" s="177"/>
      <c r="AW699" s="177"/>
      <c r="AX699" s="177"/>
      <c r="AY699" s="177"/>
      <c r="BD699" s="178" t="s">
        <v>30</v>
      </c>
    </row>
    <row r="700" spans="1:56" s="19" customFormat="1" ht="70.5" hidden="1" customHeight="1">
      <c r="A700" s="54">
        <v>2018</v>
      </c>
      <c r="B700" s="174">
        <v>8323</v>
      </c>
      <c r="C700" s="54">
        <v>2</v>
      </c>
      <c r="D700" s="54">
        <v>1</v>
      </c>
      <c r="E700" s="54">
        <v>5000</v>
      </c>
      <c r="F700" s="54">
        <v>5100</v>
      </c>
      <c r="G700" s="54">
        <v>512</v>
      </c>
      <c r="H700" s="163">
        <v>3</v>
      </c>
      <c r="I700" s="175" t="s">
        <v>1995</v>
      </c>
      <c r="J700" s="56">
        <v>0</v>
      </c>
      <c r="K700" s="56">
        <v>0</v>
      </c>
      <c r="L700" s="57">
        <f t="shared" si="3026"/>
        <v>0</v>
      </c>
      <c r="M700" s="56">
        <f>P700-J700</f>
        <v>0</v>
      </c>
      <c r="N700" s="56">
        <v>0</v>
      </c>
      <c r="O700" s="57">
        <f t="shared" si="3027"/>
        <v>0</v>
      </c>
      <c r="P700" s="57">
        <v>0</v>
      </c>
      <c r="Q700" s="56">
        <v>0</v>
      </c>
      <c r="R700" s="56">
        <v>0</v>
      </c>
      <c r="S700" s="57">
        <f t="shared" si="3028"/>
        <v>0</v>
      </c>
      <c r="T700" s="56">
        <f>W700-Q700</f>
        <v>0</v>
      </c>
      <c r="U700" s="56">
        <v>0</v>
      </c>
      <c r="V700" s="57">
        <f t="shared" si="3011"/>
        <v>0</v>
      </c>
      <c r="W700" s="57">
        <v>0</v>
      </c>
      <c r="X700" s="56">
        <v>0</v>
      </c>
      <c r="Y700" s="56">
        <v>0</v>
      </c>
      <c r="Z700" s="57">
        <f t="shared" si="3029"/>
        <v>0</v>
      </c>
      <c r="AA700" s="56">
        <f>AD700-X700</f>
        <v>0</v>
      </c>
      <c r="AB700" s="56">
        <v>0</v>
      </c>
      <c r="AC700" s="57">
        <f t="shared" si="3014"/>
        <v>0</v>
      </c>
      <c r="AD700" s="57">
        <v>0</v>
      </c>
      <c r="AE700" s="56">
        <v>0</v>
      </c>
      <c r="AF700" s="56">
        <v>0</v>
      </c>
      <c r="AG700" s="57">
        <f t="shared" si="3016"/>
        <v>0</v>
      </c>
      <c r="AH700" s="56">
        <f>AK700-AE700</f>
        <v>0</v>
      </c>
      <c r="AI700" s="56">
        <v>0</v>
      </c>
      <c r="AJ700" s="57">
        <f t="shared" si="3017"/>
        <v>0</v>
      </c>
      <c r="AK700" s="57">
        <v>0</v>
      </c>
      <c r="AL700" s="56">
        <v>0</v>
      </c>
      <c r="AM700" s="56">
        <v>0</v>
      </c>
      <c r="AN700" s="57">
        <f t="shared" si="3030"/>
        <v>0</v>
      </c>
      <c r="AO700" s="56">
        <f>AR700-AL700</f>
        <v>0</v>
      </c>
      <c r="AP700" s="56">
        <v>0</v>
      </c>
      <c r="AQ700" s="57">
        <f t="shared" si="3031"/>
        <v>0</v>
      </c>
      <c r="AR700" s="57">
        <v>0</v>
      </c>
      <c r="AS700" s="57" t="s">
        <v>43</v>
      </c>
      <c r="AT700" s="179"/>
      <c r="AU700" s="176"/>
      <c r="AV700" s="177"/>
      <c r="AW700" s="177"/>
      <c r="AX700" s="177"/>
      <c r="AY700" s="177"/>
      <c r="BD700" s="178" t="s">
        <v>30</v>
      </c>
    </row>
    <row r="701" spans="1:56" s="19" customFormat="1" ht="70.5" hidden="1" customHeight="1">
      <c r="A701" s="54">
        <v>2018</v>
      </c>
      <c r="B701" s="174">
        <v>8323</v>
      </c>
      <c r="C701" s="54">
        <v>2</v>
      </c>
      <c r="D701" s="54">
        <v>1</v>
      </c>
      <c r="E701" s="54">
        <v>5000</v>
      </c>
      <c r="F701" s="54">
        <v>5100</v>
      </c>
      <c r="G701" s="54">
        <v>512</v>
      </c>
      <c r="H701" s="163">
        <v>4</v>
      </c>
      <c r="I701" s="175" t="s">
        <v>1996</v>
      </c>
      <c r="J701" s="56">
        <f t="shared" ref="J701" si="3032">ROUND(P701*0.8,0)</f>
        <v>0</v>
      </c>
      <c r="K701" s="56">
        <v>0</v>
      </c>
      <c r="L701" s="57">
        <f t="shared" si="3026"/>
        <v>0</v>
      </c>
      <c r="M701" s="56">
        <f>P701-J701</f>
        <v>0</v>
      </c>
      <c r="N701" s="56">
        <v>0</v>
      </c>
      <c r="O701" s="57">
        <f t="shared" si="3027"/>
        <v>0</v>
      </c>
      <c r="P701" s="57">
        <v>0</v>
      </c>
      <c r="Q701" s="56">
        <f t="shared" ref="Q701" si="3033">ROUND(W701*0.8,0)</f>
        <v>0</v>
      </c>
      <c r="R701" s="56">
        <v>0</v>
      </c>
      <c r="S701" s="57">
        <f t="shared" si="3028"/>
        <v>0</v>
      </c>
      <c r="T701" s="56">
        <f>W701-Q701</f>
        <v>0</v>
      </c>
      <c r="U701" s="56">
        <v>0</v>
      </c>
      <c r="V701" s="57">
        <f t="shared" si="3011"/>
        <v>0</v>
      </c>
      <c r="W701" s="57">
        <v>0</v>
      </c>
      <c r="X701" s="56">
        <f t="shared" ref="X701" si="3034">ROUND(AD701*0.8,0)</f>
        <v>0</v>
      </c>
      <c r="Y701" s="56">
        <v>0</v>
      </c>
      <c r="Z701" s="57">
        <f t="shared" si="3029"/>
        <v>0</v>
      </c>
      <c r="AA701" s="56">
        <f>AD701-X701</f>
        <v>0</v>
      </c>
      <c r="AB701" s="56">
        <v>0</v>
      </c>
      <c r="AC701" s="57">
        <f t="shared" si="3014"/>
        <v>0</v>
      </c>
      <c r="AD701" s="57">
        <v>0</v>
      </c>
      <c r="AE701" s="56">
        <f t="shared" ref="AE701" si="3035">ROUND(AK701*0.8,0)</f>
        <v>0</v>
      </c>
      <c r="AF701" s="56">
        <v>0</v>
      </c>
      <c r="AG701" s="57">
        <f t="shared" si="3016"/>
        <v>0</v>
      </c>
      <c r="AH701" s="56">
        <f>AK701-AE701</f>
        <v>0</v>
      </c>
      <c r="AI701" s="56">
        <v>0</v>
      </c>
      <c r="AJ701" s="57">
        <f t="shared" si="3017"/>
        <v>0</v>
      </c>
      <c r="AK701" s="57">
        <v>0</v>
      </c>
      <c r="AL701" s="56">
        <f t="shared" ref="AL701" si="3036">ROUND(AR701*0.8,0)</f>
        <v>0</v>
      </c>
      <c r="AM701" s="56">
        <v>0</v>
      </c>
      <c r="AN701" s="57">
        <f t="shared" si="3030"/>
        <v>0</v>
      </c>
      <c r="AO701" s="56">
        <f>AR701-AL701</f>
        <v>0</v>
      </c>
      <c r="AP701" s="56">
        <v>0</v>
      </c>
      <c r="AQ701" s="57">
        <f t="shared" si="3031"/>
        <v>0</v>
      </c>
      <c r="AR701" s="57">
        <v>0</v>
      </c>
      <c r="AS701" s="57" t="s">
        <v>43</v>
      </c>
      <c r="AT701" s="179"/>
      <c r="AU701" s="176"/>
      <c r="AV701" s="177"/>
      <c r="AW701" s="177"/>
      <c r="AX701" s="177"/>
      <c r="AY701" s="177"/>
      <c r="BD701" s="224" t="s">
        <v>78</v>
      </c>
    </row>
    <row r="702" spans="1:56" s="19" customFormat="1" ht="70.5" hidden="1" customHeight="1">
      <c r="A702" s="54">
        <v>2018</v>
      </c>
      <c r="B702" s="174">
        <v>8323</v>
      </c>
      <c r="C702" s="54">
        <v>2</v>
      </c>
      <c r="D702" s="54">
        <v>1</v>
      </c>
      <c r="E702" s="54">
        <v>5000</v>
      </c>
      <c r="F702" s="54">
        <v>5100</v>
      </c>
      <c r="G702" s="54">
        <v>512</v>
      </c>
      <c r="H702" s="163">
        <v>5</v>
      </c>
      <c r="I702" s="175" t="s">
        <v>473</v>
      </c>
      <c r="J702" s="56">
        <v>0</v>
      </c>
      <c r="K702" s="56">
        <v>0</v>
      </c>
      <c r="L702" s="57">
        <f t="shared" ref="L702" si="3037">J702+K702</f>
        <v>0</v>
      </c>
      <c r="M702" s="56">
        <f>P702-J702</f>
        <v>0</v>
      </c>
      <c r="N702" s="56">
        <v>0</v>
      </c>
      <c r="O702" s="57">
        <f t="shared" ref="O702" si="3038">M702+N702</f>
        <v>0</v>
      </c>
      <c r="P702" s="57">
        <v>0</v>
      </c>
      <c r="Q702" s="56">
        <v>0</v>
      </c>
      <c r="R702" s="56">
        <v>0</v>
      </c>
      <c r="S702" s="57">
        <f t="shared" si="3028"/>
        <v>0</v>
      </c>
      <c r="T702" s="56">
        <f>W702-Q702</f>
        <v>0</v>
      </c>
      <c r="U702" s="56">
        <v>0</v>
      </c>
      <c r="V702" s="57">
        <f t="shared" si="3011"/>
        <v>0</v>
      </c>
      <c r="W702" s="57">
        <v>0</v>
      </c>
      <c r="X702" s="56">
        <v>0</v>
      </c>
      <c r="Y702" s="56">
        <v>0</v>
      </c>
      <c r="Z702" s="57">
        <f t="shared" si="3029"/>
        <v>0</v>
      </c>
      <c r="AA702" s="56">
        <f>AD702-X702</f>
        <v>0</v>
      </c>
      <c r="AB702" s="56">
        <v>0</v>
      </c>
      <c r="AC702" s="57">
        <f t="shared" si="3014"/>
        <v>0</v>
      </c>
      <c r="AD702" s="57">
        <v>0</v>
      </c>
      <c r="AE702" s="56">
        <v>0</v>
      </c>
      <c r="AF702" s="56">
        <v>0</v>
      </c>
      <c r="AG702" s="57">
        <f t="shared" si="3016"/>
        <v>0</v>
      </c>
      <c r="AH702" s="56">
        <f>AK702-AE702</f>
        <v>0</v>
      </c>
      <c r="AI702" s="56">
        <v>0</v>
      </c>
      <c r="AJ702" s="57">
        <f t="shared" si="3017"/>
        <v>0</v>
      </c>
      <c r="AK702" s="57">
        <v>0</v>
      </c>
      <c r="AL702" s="56">
        <v>0</v>
      </c>
      <c r="AM702" s="56">
        <v>0</v>
      </c>
      <c r="AN702" s="57">
        <f t="shared" si="3030"/>
        <v>0</v>
      </c>
      <c r="AO702" s="56">
        <f>AR702-AL702</f>
        <v>0</v>
      </c>
      <c r="AP702" s="56">
        <v>0</v>
      </c>
      <c r="AQ702" s="57">
        <f t="shared" si="3031"/>
        <v>0</v>
      </c>
      <c r="AR702" s="57">
        <v>0</v>
      </c>
      <c r="AS702" s="57" t="s">
        <v>43</v>
      </c>
      <c r="AT702" s="179"/>
      <c r="AU702" s="176"/>
      <c r="AV702" s="177"/>
      <c r="AW702" s="177"/>
      <c r="AX702" s="177"/>
      <c r="AY702" s="177"/>
      <c r="BD702" s="178" t="s">
        <v>30</v>
      </c>
    </row>
    <row r="703" spans="1:56" s="19" customFormat="1" ht="70.5" customHeight="1">
      <c r="A703" s="154">
        <v>2019</v>
      </c>
      <c r="B703" s="190">
        <v>8323</v>
      </c>
      <c r="C703" s="154">
        <v>2</v>
      </c>
      <c r="D703" s="154">
        <v>1</v>
      </c>
      <c r="E703" s="154">
        <v>5000</v>
      </c>
      <c r="F703" s="154">
        <v>5100</v>
      </c>
      <c r="G703" s="154">
        <v>515</v>
      </c>
      <c r="H703" s="154"/>
      <c r="I703" s="187" t="s">
        <v>114</v>
      </c>
      <c r="J703" s="158">
        <f>SUM(J704:J721)</f>
        <v>420000</v>
      </c>
      <c r="K703" s="158">
        <f t="shared" ref="K703:O703" si="3039">SUM(K704:K721)</f>
        <v>0</v>
      </c>
      <c r="L703" s="158">
        <f t="shared" si="3039"/>
        <v>420000</v>
      </c>
      <c r="M703" s="158">
        <f t="shared" si="3039"/>
        <v>0</v>
      </c>
      <c r="N703" s="158">
        <f t="shared" si="3039"/>
        <v>0</v>
      </c>
      <c r="O703" s="158">
        <f t="shared" si="3039"/>
        <v>0</v>
      </c>
      <c r="P703" s="158">
        <f>L703+O703</f>
        <v>420000</v>
      </c>
      <c r="Q703" s="158">
        <f>SUM(Q704:Q721)</f>
        <v>0</v>
      </c>
      <c r="R703" s="158">
        <f t="shared" ref="R703:V703" si="3040">SUM(R704:R721)</f>
        <v>0</v>
      </c>
      <c r="S703" s="158">
        <f t="shared" si="3040"/>
        <v>0</v>
      </c>
      <c r="T703" s="158">
        <f t="shared" si="3040"/>
        <v>0</v>
      </c>
      <c r="U703" s="158">
        <f t="shared" si="3040"/>
        <v>0</v>
      </c>
      <c r="V703" s="158">
        <f t="shared" si="3040"/>
        <v>0</v>
      </c>
      <c r="W703" s="158">
        <f>S703+V703</f>
        <v>0</v>
      </c>
      <c r="X703" s="158">
        <f>SUM(X704:X721)</f>
        <v>0</v>
      </c>
      <c r="Y703" s="158">
        <f t="shared" ref="Y703:AC703" si="3041">SUM(Y704:Y721)</f>
        <v>0</v>
      </c>
      <c r="Z703" s="158">
        <f t="shared" si="3041"/>
        <v>0</v>
      </c>
      <c r="AA703" s="158">
        <f t="shared" si="3041"/>
        <v>0</v>
      </c>
      <c r="AB703" s="158">
        <f t="shared" si="3041"/>
        <v>0</v>
      </c>
      <c r="AC703" s="158">
        <f t="shared" si="3041"/>
        <v>0</v>
      </c>
      <c r="AD703" s="158">
        <f>Z703+AC703</f>
        <v>0</v>
      </c>
      <c r="AE703" s="158">
        <f>SUM(AE704:AE721)</f>
        <v>0</v>
      </c>
      <c r="AF703" s="158">
        <f t="shared" ref="AF703:AI703" si="3042">SUM(AF704:AF721)</f>
        <v>0</v>
      </c>
      <c r="AG703" s="158">
        <f t="shared" si="3042"/>
        <v>0</v>
      </c>
      <c r="AH703" s="158">
        <f t="shared" si="3042"/>
        <v>0</v>
      </c>
      <c r="AI703" s="158">
        <f t="shared" si="3042"/>
        <v>0</v>
      </c>
      <c r="AJ703" s="158">
        <f t="shared" ref="AJ703" si="3043">SUM(AJ704:AJ721)</f>
        <v>0</v>
      </c>
      <c r="AK703" s="158">
        <f>AG703+AJ703</f>
        <v>0</v>
      </c>
      <c r="AL703" s="158">
        <f>SUM(AL704:AL721)</f>
        <v>420000</v>
      </c>
      <c r="AM703" s="158">
        <f t="shared" ref="AM703:AQ703" si="3044">SUM(AM704:AM721)</f>
        <v>0</v>
      </c>
      <c r="AN703" s="158">
        <f t="shared" si="3044"/>
        <v>420000</v>
      </c>
      <c r="AO703" s="158">
        <f t="shared" si="3044"/>
        <v>0</v>
      </c>
      <c r="AP703" s="158">
        <f t="shared" si="3044"/>
        <v>0</v>
      </c>
      <c r="AQ703" s="158">
        <f t="shared" si="3044"/>
        <v>0</v>
      </c>
      <c r="AR703" s="158">
        <f>AN703+AQ703</f>
        <v>420000</v>
      </c>
      <c r="AS703" s="191"/>
      <c r="AT703" s="192"/>
      <c r="AU703" s="220"/>
      <c r="AV703" s="161"/>
      <c r="AW703" s="161"/>
      <c r="AX703" s="161"/>
      <c r="AY703" s="161"/>
      <c r="BD703" s="193"/>
    </row>
    <row r="704" spans="1:56" s="19" customFormat="1" ht="70.5" hidden="1" customHeight="1">
      <c r="A704" s="54">
        <v>2018</v>
      </c>
      <c r="B704" s="174">
        <v>8323</v>
      </c>
      <c r="C704" s="54">
        <v>2</v>
      </c>
      <c r="D704" s="54">
        <v>1</v>
      </c>
      <c r="E704" s="54">
        <v>5000</v>
      </c>
      <c r="F704" s="54">
        <v>5100</v>
      </c>
      <c r="G704" s="54">
        <v>515</v>
      </c>
      <c r="H704" s="163">
        <v>1</v>
      </c>
      <c r="I704" s="175" t="s">
        <v>584</v>
      </c>
      <c r="J704" s="56">
        <f t="shared" ref="J704:J706" si="3045">ROUND(P704*0.8,0)</f>
        <v>0</v>
      </c>
      <c r="K704" s="56">
        <v>0</v>
      </c>
      <c r="L704" s="57">
        <f t="shared" ref="L704:L706" si="3046">J704+K704</f>
        <v>0</v>
      </c>
      <c r="M704" s="56">
        <f t="shared" ref="M704:M721" si="3047">P704-J704</f>
        <v>0</v>
      </c>
      <c r="N704" s="56">
        <v>0</v>
      </c>
      <c r="O704" s="57">
        <f t="shared" ref="O704:O706" si="3048">M704+N704</f>
        <v>0</v>
      </c>
      <c r="P704" s="57">
        <v>0</v>
      </c>
      <c r="Q704" s="56">
        <f t="shared" ref="Q704:Q706" si="3049">ROUND(W704*0.8,0)</f>
        <v>0</v>
      </c>
      <c r="R704" s="56">
        <v>0</v>
      </c>
      <c r="S704" s="57">
        <f t="shared" ref="S704:S721" si="3050">Q704+R704</f>
        <v>0</v>
      </c>
      <c r="T704" s="56">
        <f t="shared" ref="T704:T706" si="3051">W704-Q704</f>
        <v>0</v>
      </c>
      <c r="U704" s="56">
        <v>0</v>
      </c>
      <c r="V704" s="57">
        <f t="shared" ref="V704:V721" si="3052">T704+U704</f>
        <v>0</v>
      </c>
      <c r="W704" s="57">
        <v>0</v>
      </c>
      <c r="X704" s="56">
        <f t="shared" ref="X704:X706" si="3053">ROUND(AD704*0.8,0)</f>
        <v>0</v>
      </c>
      <c r="Y704" s="56">
        <v>0</v>
      </c>
      <c r="Z704" s="57">
        <f t="shared" ref="Z704:Z721" si="3054">X704+Y704</f>
        <v>0</v>
      </c>
      <c r="AA704" s="56">
        <f t="shared" ref="AA704:AA706" si="3055">AD704-X704</f>
        <v>0</v>
      </c>
      <c r="AB704" s="56">
        <v>0</v>
      </c>
      <c r="AC704" s="57">
        <f t="shared" ref="AC704:AC721" si="3056">AA704+AB704</f>
        <v>0</v>
      </c>
      <c r="AD704" s="57">
        <v>0</v>
      </c>
      <c r="AE704" s="56">
        <f t="shared" ref="AE704:AE706" si="3057">ROUND(AK704*0.8,0)</f>
        <v>0</v>
      </c>
      <c r="AF704" s="56">
        <v>0</v>
      </c>
      <c r="AG704" s="57">
        <f t="shared" ref="AG704:AG721" si="3058">AE704+AF704</f>
        <v>0</v>
      </c>
      <c r="AH704" s="56">
        <f t="shared" ref="AH704:AH706" si="3059">AK704-AE704</f>
        <v>0</v>
      </c>
      <c r="AI704" s="56">
        <v>0</v>
      </c>
      <c r="AJ704" s="57">
        <f t="shared" ref="AJ704:AJ721" si="3060">AH704+AI704</f>
        <v>0</v>
      </c>
      <c r="AK704" s="57">
        <v>0</v>
      </c>
      <c r="AL704" s="56">
        <f t="shared" ref="AL704:AL706" si="3061">ROUND(AR704*0.8,0)</f>
        <v>0</v>
      </c>
      <c r="AM704" s="56">
        <v>0</v>
      </c>
      <c r="AN704" s="57">
        <f t="shared" ref="AN704:AN721" si="3062">AL704+AM704</f>
        <v>0</v>
      </c>
      <c r="AO704" s="56">
        <f t="shared" ref="AO704:AO706" si="3063">AR704-AL704</f>
        <v>0</v>
      </c>
      <c r="AP704" s="56">
        <v>0</v>
      </c>
      <c r="AQ704" s="57">
        <f t="shared" ref="AQ704:AQ721" si="3064">AO704+AP704</f>
        <v>0</v>
      </c>
      <c r="AR704" s="57">
        <v>0</v>
      </c>
      <c r="AS704" s="57" t="s">
        <v>43</v>
      </c>
      <c r="AT704" s="179"/>
      <c r="AU704" s="176"/>
      <c r="AV704" s="177"/>
      <c r="AW704" s="177"/>
      <c r="AX704" s="177"/>
      <c r="AY704" s="177"/>
      <c r="BD704" s="224" t="s">
        <v>78</v>
      </c>
    </row>
    <row r="705" spans="1:56" s="19" customFormat="1" ht="70.5" hidden="1" customHeight="1">
      <c r="A705" s="54">
        <v>2018</v>
      </c>
      <c r="B705" s="174">
        <v>8323</v>
      </c>
      <c r="C705" s="54">
        <v>2</v>
      </c>
      <c r="D705" s="54">
        <v>1</v>
      </c>
      <c r="E705" s="54">
        <v>5000</v>
      </c>
      <c r="F705" s="54">
        <v>5100</v>
      </c>
      <c r="G705" s="54">
        <v>515</v>
      </c>
      <c r="H705" s="163">
        <v>2</v>
      </c>
      <c r="I705" s="175" t="s">
        <v>117</v>
      </c>
      <c r="J705" s="56">
        <f t="shared" si="3045"/>
        <v>0</v>
      </c>
      <c r="K705" s="56">
        <v>0</v>
      </c>
      <c r="L705" s="57">
        <f t="shared" si="3046"/>
        <v>0</v>
      </c>
      <c r="M705" s="56">
        <f t="shared" si="3047"/>
        <v>0</v>
      </c>
      <c r="N705" s="56">
        <v>0</v>
      </c>
      <c r="O705" s="57">
        <f t="shared" si="3048"/>
        <v>0</v>
      </c>
      <c r="P705" s="57">
        <v>0</v>
      </c>
      <c r="Q705" s="56">
        <f t="shared" si="3049"/>
        <v>0</v>
      </c>
      <c r="R705" s="56">
        <v>0</v>
      </c>
      <c r="S705" s="57">
        <f t="shared" si="3050"/>
        <v>0</v>
      </c>
      <c r="T705" s="56">
        <f t="shared" si="3051"/>
        <v>0</v>
      </c>
      <c r="U705" s="56">
        <v>0</v>
      </c>
      <c r="V705" s="57">
        <f t="shared" si="3052"/>
        <v>0</v>
      </c>
      <c r="W705" s="57">
        <v>0</v>
      </c>
      <c r="X705" s="56">
        <f t="shared" si="3053"/>
        <v>0</v>
      </c>
      <c r="Y705" s="56">
        <v>0</v>
      </c>
      <c r="Z705" s="57">
        <f t="shared" si="3054"/>
        <v>0</v>
      </c>
      <c r="AA705" s="56">
        <f t="shared" si="3055"/>
        <v>0</v>
      </c>
      <c r="AB705" s="56">
        <v>0</v>
      </c>
      <c r="AC705" s="57">
        <f t="shared" si="3056"/>
        <v>0</v>
      </c>
      <c r="AD705" s="57">
        <v>0</v>
      </c>
      <c r="AE705" s="56">
        <f t="shared" si="3057"/>
        <v>0</v>
      </c>
      <c r="AF705" s="56">
        <v>0</v>
      </c>
      <c r="AG705" s="57">
        <f t="shared" si="3058"/>
        <v>0</v>
      </c>
      <c r="AH705" s="56">
        <f t="shared" si="3059"/>
        <v>0</v>
      </c>
      <c r="AI705" s="56">
        <v>0</v>
      </c>
      <c r="AJ705" s="57">
        <f t="shared" si="3060"/>
        <v>0</v>
      </c>
      <c r="AK705" s="57">
        <v>0</v>
      </c>
      <c r="AL705" s="56">
        <f t="shared" si="3061"/>
        <v>0</v>
      </c>
      <c r="AM705" s="56">
        <v>0</v>
      </c>
      <c r="AN705" s="57">
        <f t="shared" si="3062"/>
        <v>0</v>
      </c>
      <c r="AO705" s="56">
        <f t="shared" si="3063"/>
        <v>0</v>
      </c>
      <c r="AP705" s="56">
        <v>0</v>
      </c>
      <c r="AQ705" s="57">
        <f t="shared" si="3064"/>
        <v>0</v>
      </c>
      <c r="AR705" s="57">
        <v>0</v>
      </c>
      <c r="AS705" s="57" t="s">
        <v>43</v>
      </c>
      <c r="AT705" s="179"/>
      <c r="AU705" s="176"/>
      <c r="AV705" s="177"/>
      <c r="AW705" s="177"/>
      <c r="AX705" s="177"/>
      <c r="AY705" s="177"/>
      <c r="BD705" s="224" t="s">
        <v>78</v>
      </c>
    </row>
    <row r="706" spans="1:56" s="19" customFormat="1" ht="70.5" hidden="1" customHeight="1">
      <c r="A706" s="54">
        <v>2018</v>
      </c>
      <c r="B706" s="174">
        <v>8323</v>
      </c>
      <c r="C706" s="54">
        <v>2</v>
      </c>
      <c r="D706" s="54">
        <v>1</v>
      </c>
      <c r="E706" s="54">
        <v>5000</v>
      </c>
      <c r="F706" s="54">
        <v>5100</v>
      </c>
      <c r="G706" s="54">
        <v>515</v>
      </c>
      <c r="H706" s="163">
        <v>3</v>
      </c>
      <c r="I706" s="175" t="s">
        <v>119</v>
      </c>
      <c r="J706" s="56">
        <f t="shared" si="3045"/>
        <v>0</v>
      </c>
      <c r="K706" s="56">
        <v>0</v>
      </c>
      <c r="L706" s="57">
        <f t="shared" si="3046"/>
        <v>0</v>
      </c>
      <c r="M706" s="56">
        <f t="shared" si="3047"/>
        <v>0</v>
      </c>
      <c r="N706" s="56">
        <v>0</v>
      </c>
      <c r="O706" s="57">
        <f t="shared" si="3048"/>
        <v>0</v>
      </c>
      <c r="P706" s="57">
        <v>0</v>
      </c>
      <c r="Q706" s="56">
        <f t="shared" si="3049"/>
        <v>0</v>
      </c>
      <c r="R706" s="56">
        <v>0</v>
      </c>
      <c r="S706" s="57">
        <f t="shared" si="3050"/>
        <v>0</v>
      </c>
      <c r="T706" s="56">
        <f t="shared" si="3051"/>
        <v>0</v>
      </c>
      <c r="U706" s="56">
        <v>0</v>
      </c>
      <c r="V706" s="57">
        <f t="shared" si="3052"/>
        <v>0</v>
      </c>
      <c r="W706" s="57">
        <v>0</v>
      </c>
      <c r="X706" s="56">
        <f t="shared" si="3053"/>
        <v>0</v>
      </c>
      <c r="Y706" s="56">
        <v>0</v>
      </c>
      <c r="Z706" s="57">
        <f t="shared" si="3054"/>
        <v>0</v>
      </c>
      <c r="AA706" s="56">
        <f t="shared" si="3055"/>
        <v>0</v>
      </c>
      <c r="AB706" s="56">
        <v>0</v>
      </c>
      <c r="AC706" s="57">
        <f t="shared" si="3056"/>
        <v>0</v>
      </c>
      <c r="AD706" s="57">
        <v>0</v>
      </c>
      <c r="AE706" s="56">
        <f t="shared" si="3057"/>
        <v>0</v>
      </c>
      <c r="AF706" s="56">
        <v>0</v>
      </c>
      <c r="AG706" s="57">
        <f t="shared" si="3058"/>
        <v>0</v>
      </c>
      <c r="AH706" s="56">
        <f t="shared" si="3059"/>
        <v>0</v>
      </c>
      <c r="AI706" s="56">
        <v>0</v>
      </c>
      <c r="AJ706" s="57">
        <f t="shared" si="3060"/>
        <v>0</v>
      </c>
      <c r="AK706" s="57">
        <v>0</v>
      </c>
      <c r="AL706" s="56">
        <f t="shared" si="3061"/>
        <v>0</v>
      </c>
      <c r="AM706" s="56">
        <v>0</v>
      </c>
      <c r="AN706" s="57">
        <f t="shared" si="3062"/>
        <v>0</v>
      </c>
      <c r="AO706" s="56">
        <f t="shared" si="3063"/>
        <v>0</v>
      </c>
      <c r="AP706" s="56">
        <v>0</v>
      </c>
      <c r="AQ706" s="57">
        <f t="shared" si="3064"/>
        <v>0</v>
      </c>
      <c r="AR706" s="57">
        <v>0</v>
      </c>
      <c r="AS706" s="57" t="s">
        <v>43</v>
      </c>
      <c r="AT706" s="179"/>
      <c r="AU706" s="176"/>
      <c r="AV706" s="177"/>
      <c r="AW706" s="177"/>
      <c r="AX706" s="177"/>
      <c r="AY706" s="177"/>
      <c r="BD706" s="224" t="s">
        <v>78</v>
      </c>
    </row>
    <row r="707" spans="1:56" s="19" customFormat="1" ht="70.5" customHeight="1">
      <c r="A707" s="54">
        <v>2019</v>
      </c>
      <c r="B707" s="174">
        <v>8323</v>
      </c>
      <c r="C707" s="54">
        <v>2</v>
      </c>
      <c r="D707" s="54">
        <v>1</v>
      </c>
      <c r="E707" s="54">
        <v>5000</v>
      </c>
      <c r="F707" s="54">
        <v>5100</v>
      </c>
      <c r="G707" s="54">
        <v>515</v>
      </c>
      <c r="H707" s="163">
        <v>4</v>
      </c>
      <c r="I707" s="175" t="s">
        <v>115</v>
      </c>
      <c r="J707" s="56">
        <v>360000</v>
      </c>
      <c r="K707" s="56">
        <v>0</v>
      </c>
      <c r="L707" s="57">
        <f t="shared" ref="L707:L720" si="3065">J707+K707</f>
        <v>360000</v>
      </c>
      <c r="M707" s="56">
        <v>0</v>
      </c>
      <c r="N707" s="56">
        <v>0</v>
      </c>
      <c r="O707" s="57">
        <f t="shared" ref="O707:O720" si="3066">M707+N707</f>
        <v>0</v>
      </c>
      <c r="P707" s="57">
        <f t="shared" ref="P707:P711" si="3067">L707+O707</f>
        <v>360000</v>
      </c>
      <c r="Q707" s="56">
        <v>0</v>
      </c>
      <c r="R707" s="56">
        <v>0</v>
      </c>
      <c r="S707" s="57">
        <f t="shared" si="3050"/>
        <v>0</v>
      </c>
      <c r="T707" s="56">
        <v>0</v>
      </c>
      <c r="U707" s="56">
        <v>0</v>
      </c>
      <c r="V707" s="57">
        <f t="shared" si="3052"/>
        <v>0</v>
      </c>
      <c r="W707" s="57">
        <f t="shared" ref="W707:W711" si="3068">S707+V707</f>
        <v>0</v>
      </c>
      <c r="X707" s="56">
        <v>0</v>
      </c>
      <c r="Y707" s="56">
        <v>0</v>
      </c>
      <c r="Z707" s="57">
        <f t="shared" si="3054"/>
        <v>0</v>
      </c>
      <c r="AA707" s="56">
        <v>0</v>
      </c>
      <c r="AB707" s="56">
        <v>0</v>
      </c>
      <c r="AC707" s="57">
        <f t="shared" si="3056"/>
        <v>0</v>
      </c>
      <c r="AD707" s="57">
        <f t="shared" ref="AD707:AD711" si="3069">Z707+AC707</f>
        <v>0</v>
      </c>
      <c r="AE707" s="56">
        <v>0</v>
      </c>
      <c r="AF707" s="56">
        <v>0</v>
      </c>
      <c r="AG707" s="57">
        <f t="shared" si="3058"/>
        <v>0</v>
      </c>
      <c r="AH707" s="56">
        <v>0</v>
      </c>
      <c r="AI707" s="56">
        <v>0</v>
      </c>
      <c r="AJ707" s="57">
        <f t="shared" si="3060"/>
        <v>0</v>
      </c>
      <c r="AK707" s="57">
        <f t="shared" ref="AK707:AK711" si="3070">AG707+AJ707</f>
        <v>0</v>
      </c>
      <c r="AL707" s="56">
        <f t="shared" ref="AL707:AM711" si="3071">J707-Q707-X707-AE707</f>
        <v>360000</v>
      </c>
      <c r="AM707" s="56">
        <f t="shared" si="3071"/>
        <v>0</v>
      </c>
      <c r="AN707" s="57">
        <f t="shared" si="3062"/>
        <v>360000</v>
      </c>
      <c r="AO707" s="56">
        <f t="shared" ref="AO707:AP711" si="3072">M707-T707-AA707-AH707</f>
        <v>0</v>
      </c>
      <c r="AP707" s="56">
        <f t="shared" si="3072"/>
        <v>0</v>
      </c>
      <c r="AQ707" s="57">
        <f t="shared" si="3064"/>
        <v>0</v>
      </c>
      <c r="AR707" s="57">
        <f t="shared" ref="AR707:AR711" si="3073">AN707+AQ707</f>
        <v>360000</v>
      </c>
      <c r="AS707" s="57" t="s">
        <v>43</v>
      </c>
      <c r="AT707" s="179">
        <v>20</v>
      </c>
      <c r="AU707" s="176">
        <v>0</v>
      </c>
      <c r="AV707" s="177">
        <v>0</v>
      </c>
      <c r="AW707" s="177">
        <v>0</v>
      </c>
      <c r="AX707" s="171">
        <f t="shared" ref="AX707" si="3074">AT707-AV707</f>
        <v>20</v>
      </c>
      <c r="AY707" s="171">
        <f t="shared" ref="AY707" si="3075">AU707-AW707</f>
        <v>0</v>
      </c>
      <c r="BD707" s="178" t="s">
        <v>30</v>
      </c>
    </row>
    <row r="708" spans="1:56" s="19" customFormat="1" ht="70.5" hidden="1" customHeight="1">
      <c r="A708" s="54">
        <v>2018</v>
      </c>
      <c r="B708" s="174">
        <v>8323</v>
      </c>
      <c r="C708" s="54">
        <v>2</v>
      </c>
      <c r="D708" s="54">
        <v>1</v>
      </c>
      <c r="E708" s="54">
        <v>5000</v>
      </c>
      <c r="F708" s="54">
        <v>5100</v>
      </c>
      <c r="G708" s="54">
        <v>515</v>
      </c>
      <c r="H708" s="163">
        <v>5</v>
      </c>
      <c r="I708" s="175" t="s">
        <v>120</v>
      </c>
      <c r="J708" s="56">
        <v>0</v>
      </c>
      <c r="K708" s="56">
        <v>0</v>
      </c>
      <c r="L708" s="57">
        <f t="shared" si="3065"/>
        <v>0</v>
      </c>
      <c r="M708" s="270">
        <v>0</v>
      </c>
      <c r="N708" s="56">
        <v>0</v>
      </c>
      <c r="O708" s="57">
        <f t="shared" si="3066"/>
        <v>0</v>
      </c>
      <c r="P708" s="57">
        <f t="shared" si="3067"/>
        <v>0</v>
      </c>
      <c r="Q708" s="56">
        <v>0</v>
      </c>
      <c r="R708" s="56">
        <v>0</v>
      </c>
      <c r="S708" s="57">
        <f t="shared" si="3050"/>
        <v>0</v>
      </c>
      <c r="T708" s="270">
        <v>0</v>
      </c>
      <c r="U708" s="56">
        <v>0</v>
      </c>
      <c r="V708" s="57">
        <f t="shared" si="3052"/>
        <v>0</v>
      </c>
      <c r="W708" s="57">
        <f t="shared" si="3068"/>
        <v>0</v>
      </c>
      <c r="X708" s="56">
        <v>0</v>
      </c>
      <c r="Y708" s="56">
        <v>0</v>
      </c>
      <c r="Z708" s="57">
        <f t="shared" si="3054"/>
        <v>0</v>
      </c>
      <c r="AA708" s="270">
        <v>0</v>
      </c>
      <c r="AB708" s="56">
        <v>0</v>
      </c>
      <c r="AC708" s="57">
        <f t="shared" si="3056"/>
        <v>0</v>
      </c>
      <c r="AD708" s="57">
        <f t="shared" si="3069"/>
        <v>0</v>
      </c>
      <c r="AE708" s="56">
        <v>0</v>
      </c>
      <c r="AF708" s="56">
        <v>0</v>
      </c>
      <c r="AG708" s="57">
        <f t="shared" si="3058"/>
        <v>0</v>
      </c>
      <c r="AH708" s="270">
        <v>0</v>
      </c>
      <c r="AI708" s="56">
        <v>0</v>
      </c>
      <c r="AJ708" s="57">
        <f t="shared" si="3060"/>
        <v>0</v>
      </c>
      <c r="AK708" s="57">
        <f t="shared" si="3070"/>
        <v>0</v>
      </c>
      <c r="AL708" s="56">
        <f t="shared" si="3071"/>
        <v>0</v>
      </c>
      <c r="AM708" s="56">
        <f t="shared" si="3071"/>
        <v>0</v>
      </c>
      <c r="AN708" s="57">
        <f t="shared" si="3062"/>
        <v>0</v>
      </c>
      <c r="AO708" s="270">
        <f t="shared" si="3072"/>
        <v>0</v>
      </c>
      <c r="AP708" s="56">
        <f t="shared" si="3072"/>
        <v>0</v>
      </c>
      <c r="AQ708" s="57">
        <f t="shared" si="3064"/>
        <v>0</v>
      </c>
      <c r="AR708" s="57">
        <f t="shared" si="3073"/>
        <v>0</v>
      </c>
      <c r="AS708" s="57" t="s">
        <v>43</v>
      </c>
      <c r="AT708" s="179"/>
      <c r="AU708" s="176"/>
      <c r="AV708" s="271"/>
      <c r="AW708" s="177"/>
      <c r="AX708" s="271"/>
      <c r="AY708" s="177"/>
      <c r="BD708" s="224" t="s">
        <v>78</v>
      </c>
    </row>
    <row r="709" spans="1:56" s="19" customFormat="1" ht="70.5" hidden="1" customHeight="1">
      <c r="A709" s="54">
        <v>2018</v>
      </c>
      <c r="B709" s="174">
        <v>8323</v>
      </c>
      <c r="C709" s="54">
        <v>2</v>
      </c>
      <c r="D709" s="54">
        <v>1</v>
      </c>
      <c r="E709" s="54">
        <v>5000</v>
      </c>
      <c r="F709" s="54">
        <v>5100</v>
      </c>
      <c r="G709" s="54">
        <v>515</v>
      </c>
      <c r="H709" s="163">
        <v>6</v>
      </c>
      <c r="I709" s="175" t="s">
        <v>122</v>
      </c>
      <c r="J709" s="56">
        <v>0</v>
      </c>
      <c r="K709" s="56">
        <v>0</v>
      </c>
      <c r="L709" s="57">
        <f t="shared" si="3065"/>
        <v>0</v>
      </c>
      <c r="M709" s="270">
        <v>0</v>
      </c>
      <c r="N709" s="56">
        <v>0</v>
      </c>
      <c r="O709" s="57">
        <f t="shared" si="3066"/>
        <v>0</v>
      </c>
      <c r="P709" s="57">
        <f t="shared" si="3067"/>
        <v>0</v>
      </c>
      <c r="Q709" s="56">
        <v>0</v>
      </c>
      <c r="R709" s="56">
        <v>0</v>
      </c>
      <c r="S709" s="57">
        <f t="shared" si="3050"/>
        <v>0</v>
      </c>
      <c r="T709" s="270">
        <v>0</v>
      </c>
      <c r="U709" s="56">
        <v>0</v>
      </c>
      <c r="V709" s="57">
        <f t="shared" si="3052"/>
        <v>0</v>
      </c>
      <c r="W709" s="57">
        <f t="shared" si="3068"/>
        <v>0</v>
      </c>
      <c r="X709" s="56">
        <v>0</v>
      </c>
      <c r="Y709" s="56">
        <v>0</v>
      </c>
      <c r="Z709" s="57">
        <f t="shared" si="3054"/>
        <v>0</v>
      </c>
      <c r="AA709" s="270">
        <v>0</v>
      </c>
      <c r="AB709" s="56">
        <v>0</v>
      </c>
      <c r="AC709" s="57">
        <f t="shared" si="3056"/>
        <v>0</v>
      </c>
      <c r="AD709" s="57">
        <f t="shared" si="3069"/>
        <v>0</v>
      </c>
      <c r="AE709" s="56">
        <v>0</v>
      </c>
      <c r="AF709" s="56">
        <v>0</v>
      </c>
      <c r="AG709" s="57">
        <f t="shared" si="3058"/>
        <v>0</v>
      </c>
      <c r="AH709" s="270">
        <v>0</v>
      </c>
      <c r="AI709" s="56">
        <v>0</v>
      </c>
      <c r="AJ709" s="57">
        <f t="shared" si="3060"/>
        <v>0</v>
      </c>
      <c r="AK709" s="57">
        <f t="shared" si="3070"/>
        <v>0</v>
      </c>
      <c r="AL709" s="56">
        <f t="shared" si="3071"/>
        <v>0</v>
      </c>
      <c r="AM709" s="56">
        <f t="shared" si="3071"/>
        <v>0</v>
      </c>
      <c r="AN709" s="57">
        <f t="shared" si="3062"/>
        <v>0</v>
      </c>
      <c r="AO709" s="270">
        <f t="shared" si="3072"/>
        <v>0</v>
      </c>
      <c r="AP709" s="56">
        <f t="shared" si="3072"/>
        <v>0</v>
      </c>
      <c r="AQ709" s="57">
        <f t="shared" si="3064"/>
        <v>0</v>
      </c>
      <c r="AR709" s="57">
        <f t="shared" si="3073"/>
        <v>0</v>
      </c>
      <c r="AS709" s="57" t="s">
        <v>43</v>
      </c>
      <c r="AT709" s="179"/>
      <c r="AU709" s="176"/>
      <c r="AV709" s="271"/>
      <c r="AW709" s="177"/>
      <c r="AX709" s="271"/>
      <c r="AY709" s="177"/>
      <c r="BD709" s="224" t="s">
        <v>78</v>
      </c>
    </row>
    <row r="710" spans="1:56" s="19" customFormat="1" ht="70.5" hidden="1" customHeight="1">
      <c r="A710" s="54">
        <v>2018</v>
      </c>
      <c r="B710" s="174">
        <v>8323</v>
      </c>
      <c r="C710" s="54">
        <v>2</v>
      </c>
      <c r="D710" s="54">
        <v>1</v>
      </c>
      <c r="E710" s="54">
        <v>5000</v>
      </c>
      <c r="F710" s="54">
        <v>5100</v>
      </c>
      <c r="G710" s="54">
        <v>515</v>
      </c>
      <c r="H710" s="163">
        <v>7</v>
      </c>
      <c r="I710" s="175" t="s">
        <v>476</v>
      </c>
      <c r="J710" s="56">
        <v>0</v>
      </c>
      <c r="K710" s="56">
        <v>0</v>
      </c>
      <c r="L710" s="57">
        <f t="shared" si="3065"/>
        <v>0</v>
      </c>
      <c r="M710" s="270">
        <v>0</v>
      </c>
      <c r="N710" s="56">
        <v>0</v>
      </c>
      <c r="O710" s="57">
        <f t="shared" si="3066"/>
        <v>0</v>
      </c>
      <c r="P710" s="57">
        <f t="shared" si="3067"/>
        <v>0</v>
      </c>
      <c r="Q710" s="56">
        <v>0</v>
      </c>
      <c r="R710" s="56">
        <v>0</v>
      </c>
      <c r="S710" s="57">
        <f t="shared" si="3050"/>
        <v>0</v>
      </c>
      <c r="T710" s="270">
        <v>0</v>
      </c>
      <c r="U710" s="56">
        <v>0</v>
      </c>
      <c r="V710" s="57">
        <f t="shared" si="3052"/>
        <v>0</v>
      </c>
      <c r="W710" s="57">
        <f t="shared" si="3068"/>
        <v>0</v>
      </c>
      <c r="X710" s="56">
        <v>0</v>
      </c>
      <c r="Y710" s="56">
        <v>0</v>
      </c>
      <c r="Z710" s="57">
        <f t="shared" si="3054"/>
        <v>0</v>
      </c>
      <c r="AA710" s="270">
        <v>0</v>
      </c>
      <c r="AB710" s="56">
        <v>0</v>
      </c>
      <c r="AC710" s="57">
        <f t="shared" si="3056"/>
        <v>0</v>
      </c>
      <c r="AD710" s="57">
        <f t="shared" si="3069"/>
        <v>0</v>
      </c>
      <c r="AE710" s="56">
        <v>0</v>
      </c>
      <c r="AF710" s="56">
        <v>0</v>
      </c>
      <c r="AG710" s="57">
        <f t="shared" si="3058"/>
        <v>0</v>
      </c>
      <c r="AH710" s="270">
        <v>0</v>
      </c>
      <c r="AI710" s="56">
        <v>0</v>
      </c>
      <c r="AJ710" s="57">
        <f t="shared" si="3060"/>
        <v>0</v>
      </c>
      <c r="AK710" s="57">
        <f t="shared" si="3070"/>
        <v>0</v>
      </c>
      <c r="AL710" s="56">
        <f t="shared" si="3071"/>
        <v>0</v>
      </c>
      <c r="AM710" s="56">
        <f t="shared" si="3071"/>
        <v>0</v>
      </c>
      <c r="AN710" s="57">
        <f t="shared" si="3062"/>
        <v>0</v>
      </c>
      <c r="AO710" s="270">
        <f t="shared" si="3072"/>
        <v>0</v>
      </c>
      <c r="AP710" s="56">
        <f t="shared" si="3072"/>
        <v>0</v>
      </c>
      <c r="AQ710" s="57">
        <f t="shared" si="3064"/>
        <v>0</v>
      </c>
      <c r="AR710" s="57">
        <f t="shared" si="3073"/>
        <v>0</v>
      </c>
      <c r="AS710" s="57" t="s">
        <v>43</v>
      </c>
      <c r="AT710" s="179"/>
      <c r="AU710" s="176"/>
      <c r="AV710" s="271"/>
      <c r="AW710" s="177"/>
      <c r="AX710" s="271"/>
      <c r="AY710" s="177"/>
      <c r="BD710" s="224" t="s">
        <v>78</v>
      </c>
    </row>
    <row r="711" spans="1:56" s="19" customFormat="1" ht="70.5" customHeight="1">
      <c r="A711" s="54">
        <v>2019</v>
      </c>
      <c r="B711" s="174">
        <v>8323</v>
      </c>
      <c r="C711" s="54">
        <v>2</v>
      </c>
      <c r="D711" s="54">
        <v>1</v>
      </c>
      <c r="E711" s="54">
        <v>5000</v>
      </c>
      <c r="F711" s="54">
        <v>5100</v>
      </c>
      <c r="G711" s="54">
        <v>515</v>
      </c>
      <c r="H711" s="163">
        <v>8</v>
      </c>
      <c r="I711" s="175" t="s">
        <v>124</v>
      </c>
      <c r="J711" s="56">
        <v>60000</v>
      </c>
      <c r="K711" s="56">
        <v>0</v>
      </c>
      <c r="L711" s="57">
        <f t="shared" si="3065"/>
        <v>60000</v>
      </c>
      <c r="M711" s="56">
        <v>0</v>
      </c>
      <c r="N711" s="56">
        <v>0</v>
      </c>
      <c r="O711" s="57">
        <f t="shared" si="3066"/>
        <v>0</v>
      </c>
      <c r="P711" s="57">
        <f t="shared" si="3067"/>
        <v>60000</v>
      </c>
      <c r="Q711" s="56">
        <v>0</v>
      </c>
      <c r="R711" s="56">
        <v>0</v>
      </c>
      <c r="S711" s="57">
        <f t="shared" si="3050"/>
        <v>0</v>
      </c>
      <c r="T711" s="56">
        <v>0</v>
      </c>
      <c r="U711" s="56">
        <v>0</v>
      </c>
      <c r="V711" s="57">
        <f t="shared" si="3052"/>
        <v>0</v>
      </c>
      <c r="W711" s="57">
        <f t="shared" si="3068"/>
        <v>0</v>
      </c>
      <c r="X711" s="56">
        <v>0</v>
      </c>
      <c r="Y711" s="56">
        <v>0</v>
      </c>
      <c r="Z711" s="57">
        <f t="shared" si="3054"/>
        <v>0</v>
      </c>
      <c r="AA711" s="56">
        <v>0</v>
      </c>
      <c r="AB711" s="56">
        <v>0</v>
      </c>
      <c r="AC711" s="57">
        <f t="shared" si="3056"/>
        <v>0</v>
      </c>
      <c r="AD711" s="57">
        <f t="shared" si="3069"/>
        <v>0</v>
      </c>
      <c r="AE711" s="56">
        <v>0</v>
      </c>
      <c r="AF711" s="56">
        <v>0</v>
      </c>
      <c r="AG711" s="57">
        <f t="shared" si="3058"/>
        <v>0</v>
      </c>
      <c r="AH711" s="56">
        <v>0</v>
      </c>
      <c r="AI711" s="56">
        <v>0</v>
      </c>
      <c r="AJ711" s="57">
        <f t="shared" si="3060"/>
        <v>0</v>
      </c>
      <c r="AK711" s="57">
        <f t="shared" si="3070"/>
        <v>0</v>
      </c>
      <c r="AL711" s="56">
        <f t="shared" si="3071"/>
        <v>60000</v>
      </c>
      <c r="AM711" s="56">
        <f t="shared" si="3071"/>
        <v>0</v>
      </c>
      <c r="AN711" s="57">
        <f t="shared" si="3062"/>
        <v>60000</v>
      </c>
      <c r="AO711" s="56">
        <f t="shared" si="3072"/>
        <v>0</v>
      </c>
      <c r="AP711" s="56">
        <f t="shared" si="3072"/>
        <v>0</v>
      </c>
      <c r="AQ711" s="57">
        <f t="shared" si="3064"/>
        <v>0</v>
      </c>
      <c r="AR711" s="57">
        <f t="shared" si="3073"/>
        <v>60000</v>
      </c>
      <c r="AS711" s="57" t="s">
        <v>43</v>
      </c>
      <c r="AT711" s="179">
        <v>20</v>
      </c>
      <c r="AU711" s="176">
        <v>0</v>
      </c>
      <c r="AV711" s="177">
        <v>0</v>
      </c>
      <c r="AW711" s="177">
        <v>0</v>
      </c>
      <c r="AX711" s="171">
        <f t="shared" ref="AX711" si="3076">AT711-AV711</f>
        <v>20</v>
      </c>
      <c r="AY711" s="171">
        <f t="shared" ref="AY711" si="3077">AU711-AW711</f>
        <v>0</v>
      </c>
      <c r="BD711" s="224" t="s">
        <v>78</v>
      </c>
    </row>
    <row r="712" spans="1:56" s="19" customFormat="1" ht="70.5" hidden="1" customHeight="1">
      <c r="A712" s="54">
        <v>2018</v>
      </c>
      <c r="B712" s="174">
        <v>8323</v>
      </c>
      <c r="C712" s="54">
        <v>2</v>
      </c>
      <c r="D712" s="54">
        <v>1</v>
      </c>
      <c r="E712" s="54">
        <v>5000</v>
      </c>
      <c r="F712" s="54">
        <v>5100</v>
      </c>
      <c r="G712" s="54">
        <v>515</v>
      </c>
      <c r="H712" s="163">
        <v>9</v>
      </c>
      <c r="I712" s="175" t="s">
        <v>935</v>
      </c>
      <c r="J712" s="56">
        <f t="shared" ref="J712:J720" si="3078">ROUND(P712*0.8,0)</f>
        <v>0</v>
      </c>
      <c r="K712" s="56">
        <v>0</v>
      </c>
      <c r="L712" s="57">
        <f t="shared" si="3065"/>
        <v>0</v>
      </c>
      <c r="M712" s="56">
        <f t="shared" si="3047"/>
        <v>0</v>
      </c>
      <c r="N712" s="56">
        <v>0</v>
      </c>
      <c r="O712" s="57">
        <f t="shared" si="3066"/>
        <v>0</v>
      </c>
      <c r="P712" s="57">
        <v>0</v>
      </c>
      <c r="Q712" s="56">
        <f t="shared" ref="Q712:Q720" si="3079">ROUND(W712*0.8,0)</f>
        <v>0</v>
      </c>
      <c r="R712" s="56">
        <v>0</v>
      </c>
      <c r="S712" s="57">
        <f t="shared" si="3050"/>
        <v>0</v>
      </c>
      <c r="T712" s="56">
        <f t="shared" ref="T712:T721" si="3080">W712-Q712</f>
        <v>0</v>
      </c>
      <c r="U712" s="56">
        <v>0</v>
      </c>
      <c r="V712" s="57">
        <f t="shared" si="3052"/>
        <v>0</v>
      </c>
      <c r="W712" s="57">
        <v>0</v>
      </c>
      <c r="X712" s="56">
        <f t="shared" ref="X712:X720" si="3081">ROUND(AD712*0.8,0)</f>
        <v>0</v>
      </c>
      <c r="Y712" s="56">
        <v>0</v>
      </c>
      <c r="Z712" s="57">
        <f t="shared" si="3054"/>
        <v>0</v>
      </c>
      <c r="AA712" s="56">
        <f t="shared" ref="AA712:AA721" si="3082">AD712-X712</f>
        <v>0</v>
      </c>
      <c r="AB712" s="56">
        <v>0</v>
      </c>
      <c r="AC712" s="57">
        <f t="shared" si="3056"/>
        <v>0</v>
      </c>
      <c r="AD712" s="57">
        <v>0</v>
      </c>
      <c r="AE712" s="56">
        <f t="shared" ref="AE712:AE720" si="3083">ROUND(AK712*0.8,0)</f>
        <v>0</v>
      </c>
      <c r="AF712" s="56">
        <v>0</v>
      </c>
      <c r="AG712" s="57">
        <f t="shared" si="3058"/>
        <v>0</v>
      </c>
      <c r="AH712" s="56">
        <f t="shared" ref="AH712:AH721" si="3084">AK712-AE712</f>
        <v>0</v>
      </c>
      <c r="AI712" s="56">
        <v>0</v>
      </c>
      <c r="AJ712" s="57">
        <f t="shared" si="3060"/>
        <v>0</v>
      </c>
      <c r="AK712" s="57">
        <v>0</v>
      </c>
      <c r="AL712" s="56">
        <f t="shared" ref="AL712:AL720" si="3085">ROUND(AR712*0.8,0)</f>
        <v>0</v>
      </c>
      <c r="AM712" s="56">
        <v>0</v>
      </c>
      <c r="AN712" s="57">
        <f t="shared" si="3062"/>
        <v>0</v>
      </c>
      <c r="AO712" s="56">
        <f t="shared" ref="AO712:AO721" si="3086">AR712-AL712</f>
        <v>0</v>
      </c>
      <c r="AP712" s="56">
        <v>0</v>
      </c>
      <c r="AQ712" s="57">
        <f t="shared" si="3064"/>
        <v>0</v>
      </c>
      <c r="AR712" s="57">
        <v>0</v>
      </c>
      <c r="AS712" s="57" t="s">
        <v>43</v>
      </c>
      <c r="AT712" s="179"/>
      <c r="AU712" s="176"/>
      <c r="AV712" s="177">
        <f t="shared" ref="AV712:AV721" si="3087">AY712-AT712</f>
        <v>0</v>
      </c>
      <c r="AW712" s="177">
        <v>0</v>
      </c>
      <c r="AX712" s="177"/>
      <c r="AY712" s="177"/>
      <c r="BD712" s="224" t="s">
        <v>78</v>
      </c>
    </row>
    <row r="713" spans="1:56" s="19" customFormat="1" ht="70.5" hidden="1" customHeight="1">
      <c r="A713" s="54">
        <v>2018</v>
      </c>
      <c r="B713" s="174">
        <v>8323</v>
      </c>
      <c r="C713" s="54">
        <v>2</v>
      </c>
      <c r="D713" s="54">
        <v>1</v>
      </c>
      <c r="E713" s="54">
        <v>5000</v>
      </c>
      <c r="F713" s="54">
        <v>5100</v>
      </c>
      <c r="G713" s="54">
        <v>515</v>
      </c>
      <c r="H713" s="163">
        <v>10</v>
      </c>
      <c r="I713" s="175" t="s">
        <v>1997</v>
      </c>
      <c r="J713" s="56">
        <f t="shared" si="3078"/>
        <v>0</v>
      </c>
      <c r="K713" s="56">
        <v>0</v>
      </c>
      <c r="L713" s="57">
        <f t="shared" si="3065"/>
        <v>0</v>
      </c>
      <c r="M713" s="56">
        <f t="shared" si="3047"/>
        <v>0</v>
      </c>
      <c r="N713" s="56">
        <v>0</v>
      </c>
      <c r="O713" s="57">
        <f t="shared" si="3066"/>
        <v>0</v>
      </c>
      <c r="P713" s="57">
        <v>0</v>
      </c>
      <c r="Q713" s="56">
        <f t="shared" si="3079"/>
        <v>0</v>
      </c>
      <c r="R713" s="56">
        <v>0</v>
      </c>
      <c r="S713" s="57">
        <f t="shared" si="3050"/>
        <v>0</v>
      </c>
      <c r="T713" s="56">
        <f t="shared" si="3080"/>
        <v>0</v>
      </c>
      <c r="U713" s="56">
        <v>0</v>
      </c>
      <c r="V713" s="57">
        <f t="shared" si="3052"/>
        <v>0</v>
      </c>
      <c r="W713" s="57">
        <v>0</v>
      </c>
      <c r="X713" s="56">
        <f t="shared" si="3081"/>
        <v>0</v>
      </c>
      <c r="Y713" s="56">
        <v>0</v>
      </c>
      <c r="Z713" s="57">
        <f t="shared" si="3054"/>
        <v>0</v>
      </c>
      <c r="AA713" s="56">
        <f t="shared" si="3082"/>
        <v>0</v>
      </c>
      <c r="AB713" s="56">
        <v>0</v>
      </c>
      <c r="AC713" s="57">
        <f t="shared" si="3056"/>
        <v>0</v>
      </c>
      <c r="AD713" s="57">
        <v>0</v>
      </c>
      <c r="AE713" s="56">
        <f t="shared" si="3083"/>
        <v>0</v>
      </c>
      <c r="AF713" s="56">
        <v>0</v>
      </c>
      <c r="AG713" s="57">
        <f t="shared" si="3058"/>
        <v>0</v>
      </c>
      <c r="AH713" s="56">
        <f t="shared" si="3084"/>
        <v>0</v>
      </c>
      <c r="AI713" s="56">
        <v>0</v>
      </c>
      <c r="AJ713" s="57">
        <f t="shared" si="3060"/>
        <v>0</v>
      </c>
      <c r="AK713" s="57">
        <v>0</v>
      </c>
      <c r="AL713" s="56">
        <f t="shared" si="3085"/>
        <v>0</v>
      </c>
      <c r="AM713" s="56">
        <v>0</v>
      </c>
      <c r="AN713" s="57">
        <f t="shared" si="3062"/>
        <v>0</v>
      </c>
      <c r="AO713" s="56">
        <f t="shared" si="3086"/>
        <v>0</v>
      </c>
      <c r="AP713" s="56">
        <v>0</v>
      </c>
      <c r="AQ713" s="57">
        <f t="shared" si="3064"/>
        <v>0</v>
      </c>
      <c r="AR713" s="57">
        <v>0</v>
      </c>
      <c r="AS713" s="57" t="s">
        <v>43</v>
      </c>
      <c r="AT713" s="179"/>
      <c r="AU713" s="176"/>
      <c r="AV713" s="177">
        <f t="shared" si="3087"/>
        <v>0</v>
      </c>
      <c r="AW713" s="177">
        <v>0</v>
      </c>
      <c r="AX713" s="177"/>
      <c r="AY713" s="177"/>
      <c r="BD713" s="224" t="s">
        <v>78</v>
      </c>
    </row>
    <row r="714" spans="1:56" s="19" customFormat="1" ht="70.5" hidden="1" customHeight="1">
      <c r="A714" s="54">
        <v>2018</v>
      </c>
      <c r="B714" s="174">
        <v>8323</v>
      </c>
      <c r="C714" s="54">
        <v>2</v>
      </c>
      <c r="D714" s="54">
        <v>1</v>
      </c>
      <c r="E714" s="54">
        <v>5000</v>
      </c>
      <c r="F714" s="54">
        <v>5100</v>
      </c>
      <c r="G714" s="54">
        <v>515</v>
      </c>
      <c r="H714" s="163">
        <v>11</v>
      </c>
      <c r="I714" s="175" t="s">
        <v>118</v>
      </c>
      <c r="J714" s="56">
        <f t="shared" si="3078"/>
        <v>0</v>
      </c>
      <c r="K714" s="56">
        <v>0</v>
      </c>
      <c r="L714" s="57">
        <f t="shared" si="3065"/>
        <v>0</v>
      </c>
      <c r="M714" s="56">
        <f t="shared" si="3047"/>
        <v>0</v>
      </c>
      <c r="N714" s="56">
        <v>0</v>
      </c>
      <c r="O714" s="57">
        <f t="shared" si="3066"/>
        <v>0</v>
      </c>
      <c r="P714" s="57">
        <v>0</v>
      </c>
      <c r="Q714" s="56">
        <f t="shared" si="3079"/>
        <v>0</v>
      </c>
      <c r="R714" s="56">
        <v>0</v>
      </c>
      <c r="S714" s="57">
        <f t="shared" si="3050"/>
        <v>0</v>
      </c>
      <c r="T714" s="56">
        <f t="shared" si="3080"/>
        <v>0</v>
      </c>
      <c r="U714" s="56">
        <v>0</v>
      </c>
      <c r="V714" s="57">
        <f t="shared" si="3052"/>
        <v>0</v>
      </c>
      <c r="W714" s="57">
        <v>0</v>
      </c>
      <c r="X714" s="56">
        <f t="shared" si="3081"/>
        <v>0</v>
      </c>
      <c r="Y714" s="56">
        <v>0</v>
      </c>
      <c r="Z714" s="57">
        <f t="shared" si="3054"/>
        <v>0</v>
      </c>
      <c r="AA714" s="56">
        <f t="shared" si="3082"/>
        <v>0</v>
      </c>
      <c r="AB714" s="56">
        <v>0</v>
      </c>
      <c r="AC714" s="57">
        <f t="shared" si="3056"/>
        <v>0</v>
      </c>
      <c r="AD714" s="57">
        <v>0</v>
      </c>
      <c r="AE714" s="56">
        <f t="shared" si="3083"/>
        <v>0</v>
      </c>
      <c r="AF714" s="56">
        <v>0</v>
      </c>
      <c r="AG714" s="57">
        <f t="shared" si="3058"/>
        <v>0</v>
      </c>
      <c r="AH714" s="56">
        <f t="shared" si="3084"/>
        <v>0</v>
      </c>
      <c r="AI714" s="56">
        <v>0</v>
      </c>
      <c r="AJ714" s="57">
        <f t="shared" si="3060"/>
        <v>0</v>
      </c>
      <c r="AK714" s="57">
        <v>0</v>
      </c>
      <c r="AL714" s="56">
        <f t="shared" si="3085"/>
        <v>0</v>
      </c>
      <c r="AM714" s="56">
        <v>0</v>
      </c>
      <c r="AN714" s="57">
        <f t="shared" si="3062"/>
        <v>0</v>
      </c>
      <c r="AO714" s="56">
        <f t="shared" si="3086"/>
        <v>0</v>
      </c>
      <c r="AP714" s="56">
        <v>0</v>
      </c>
      <c r="AQ714" s="57">
        <f t="shared" si="3064"/>
        <v>0</v>
      </c>
      <c r="AR714" s="57">
        <v>0</v>
      </c>
      <c r="AS714" s="57" t="s">
        <v>43</v>
      </c>
      <c r="AT714" s="179"/>
      <c r="AU714" s="176"/>
      <c r="AV714" s="177">
        <f t="shared" si="3087"/>
        <v>0</v>
      </c>
      <c r="AW714" s="177">
        <v>0</v>
      </c>
      <c r="AX714" s="177"/>
      <c r="AY714" s="177"/>
      <c r="BD714" s="224" t="s">
        <v>78</v>
      </c>
    </row>
    <row r="715" spans="1:56" s="19" customFormat="1" ht="70.5" hidden="1" customHeight="1">
      <c r="A715" s="54">
        <v>2018</v>
      </c>
      <c r="B715" s="174">
        <v>8323</v>
      </c>
      <c r="C715" s="54">
        <v>2</v>
      </c>
      <c r="D715" s="54">
        <v>1</v>
      </c>
      <c r="E715" s="54">
        <v>5000</v>
      </c>
      <c r="F715" s="54">
        <v>5100</v>
      </c>
      <c r="G715" s="54">
        <v>515</v>
      </c>
      <c r="H715" s="163">
        <v>12</v>
      </c>
      <c r="I715" s="175" t="s">
        <v>1998</v>
      </c>
      <c r="J715" s="56">
        <f t="shared" si="3078"/>
        <v>0</v>
      </c>
      <c r="K715" s="56">
        <v>0</v>
      </c>
      <c r="L715" s="57">
        <f t="shared" si="3065"/>
        <v>0</v>
      </c>
      <c r="M715" s="56">
        <f t="shared" si="3047"/>
        <v>0</v>
      </c>
      <c r="N715" s="56">
        <v>0</v>
      </c>
      <c r="O715" s="57">
        <f t="shared" si="3066"/>
        <v>0</v>
      </c>
      <c r="P715" s="57">
        <v>0</v>
      </c>
      <c r="Q715" s="56">
        <f t="shared" si="3079"/>
        <v>0</v>
      </c>
      <c r="R715" s="56">
        <v>0</v>
      </c>
      <c r="S715" s="57">
        <f t="shared" si="3050"/>
        <v>0</v>
      </c>
      <c r="T715" s="56">
        <f t="shared" si="3080"/>
        <v>0</v>
      </c>
      <c r="U715" s="56">
        <v>0</v>
      </c>
      <c r="V715" s="57">
        <f t="shared" si="3052"/>
        <v>0</v>
      </c>
      <c r="W715" s="57">
        <v>0</v>
      </c>
      <c r="X715" s="56">
        <f t="shared" si="3081"/>
        <v>0</v>
      </c>
      <c r="Y715" s="56">
        <v>0</v>
      </c>
      <c r="Z715" s="57">
        <f t="shared" si="3054"/>
        <v>0</v>
      </c>
      <c r="AA715" s="56">
        <f t="shared" si="3082"/>
        <v>0</v>
      </c>
      <c r="AB715" s="56">
        <v>0</v>
      </c>
      <c r="AC715" s="57">
        <f t="shared" si="3056"/>
        <v>0</v>
      </c>
      <c r="AD715" s="57">
        <v>0</v>
      </c>
      <c r="AE715" s="56">
        <f t="shared" si="3083"/>
        <v>0</v>
      </c>
      <c r="AF715" s="56">
        <v>0</v>
      </c>
      <c r="AG715" s="57">
        <f t="shared" si="3058"/>
        <v>0</v>
      </c>
      <c r="AH715" s="56">
        <f t="shared" si="3084"/>
        <v>0</v>
      </c>
      <c r="AI715" s="56">
        <v>0</v>
      </c>
      <c r="AJ715" s="57">
        <f t="shared" si="3060"/>
        <v>0</v>
      </c>
      <c r="AK715" s="57">
        <v>0</v>
      </c>
      <c r="AL715" s="56">
        <f t="shared" si="3085"/>
        <v>0</v>
      </c>
      <c r="AM715" s="56">
        <v>0</v>
      </c>
      <c r="AN715" s="57">
        <f t="shared" si="3062"/>
        <v>0</v>
      </c>
      <c r="AO715" s="56">
        <f t="shared" si="3086"/>
        <v>0</v>
      </c>
      <c r="AP715" s="56">
        <v>0</v>
      </c>
      <c r="AQ715" s="57">
        <f t="shared" si="3064"/>
        <v>0</v>
      </c>
      <c r="AR715" s="57">
        <v>0</v>
      </c>
      <c r="AS715" s="57" t="s">
        <v>43</v>
      </c>
      <c r="AT715" s="179"/>
      <c r="AU715" s="176"/>
      <c r="AV715" s="177">
        <f t="shared" si="3087"/>
        <v>0</v>
      </c>
      <c r="AW715" s="177">
        <v>0</v>
      </c>
      <c r="AX715" s="177"/>
      <c r="AY715" s="177"/>
      <c r="BD715" s="224" t="s">
        <v>78</v>
      </c>
    </row>
    <row r="716" spans="1:56" s="19" customFormat="1" ht="70.5" hidden="1" customHeight="1">
      <c r="A716" s="54">
        <v>2018</v>
      </c>
      <c r="B716" s="174">
        <v>8323</v>
      </c>
      <c r="C716" s="54">
        <v>2</v>
      </c>
      <c r="D716" s="54">
        <v>1</v>
      </c>
      <c r="E716" s="54">
        <v>5000</v>
      </c>
      <c r="F716" s="54">
        <v>5100</v>
      </c>
      <c r="G716" s="54">
        <v>515</v>
      </c>
      <c r="H716" s="163">
        <v>13</v>
      </c>
      <c r="I716" s="175" t="s">
        <v>216</v>
      </c>
      <c r="J716" s="56">
        <f t="shared" si="3078"/>
        <v>0</v>
      </c>
      <c r="K716" s="56">
        <v>0</v>
      </c>
      <c r="L716" s="57">
        <f t="shared" si="3065"/>
        <v>0</v>
      </c>
      <c r="M716" s="56">
        <f t="shared" si="3047"/>
        <v>0</v>
      </c>
      <c r="N716" s="56">
        <v>0</v>
      </c>
      <c r="O716" s="57">
        <f t="shared" si="3066"/>
        <v>0</v>
      </c>
      <c r="P716" s="57">
        <v>0</v>
      </c>
      <c r="Q716" s="56">
        <f t="shared" si="3079"/>
        <v>0</v>
      </c>
      <c r="R716" s="56">
        <v>0</v>
      </c>
      <c r="S716" s="57">
        <f t="shared" si="3050"/>
        <v>0</v>
      </c>
      <c r="T716" s="56">
        <f t="shared" si="3080"/>
        <v>0</v>
      </c>
      <c r="U716" s="56">
        <v>0</v>
      </c>
      <c r="V716" s="57">
        <f t="shared" si="3052"/>
        <v>0</v>
      </c>
      <c r="W716" s="57">
        <v>0</v>
      </c>
      <c r="X716" s="56">
        <f t="shared" si="3081"/>
        <v>0</v>
      </c>
      <c r="Y716" s="56">
        <v>0</v>
      </c>
      <c r="Z716" s="57">
        <f t="shared" si="3054"/>
        <v>0</v>
      </c>
      <c r="AA716" s="56">
        <f t="shared" si="3082"/>
        <v>0</v>
      </c>
      <c r="AB716" s="56">
        <v>0</v>
      </c>
      <c r="AC716" s="57">
        <f t="shared" si="3056"/>
        <v>0</v>
      </c>
      <c r="AD716" s="57">
        <v>0</v>
      </c>
      <c r="AE716" s="56">
        <f t="shared" si="3083"/>
        <v>0</v>
      </c>
      <c r="AF716" s="56">
        <v>0</v>
      </c>
      <c r="AG716" s="57">
        <f t="shared" si="3058"/>
        <v>0</v>
      </c>
      <c r="AH716" s="56">
        <f t="shared" si="3084"/>
        <v>0</v>
      </c>
      <c r="AI716" s="56">
        <v>0</v>
      </c>
      <c r="AJ716" s="57">
        <f t="shared" si="3060"/>
        <v>0</v>
      </c>
      <c r="AK716" s="57">
        <v>0</v>
      </c>
      <c r="AL716" s="56">
        <f t="shared" si="3085"/>
        <v>0</v>
      </c>
      <c r="AM716" s="56">
        <v>0</v>
      </c>
      <c r="AN716" s="57">
        <f t="shared" si="3062"/>
        <v>0</v>
      </c>
      <c r="AO716" s="56">
        <f t="shared" si="3086"/>
        <v>0</v>
      </c>
      <c r="AP716" s="56">
        <v>0</v>
      </c>
      <c r="AQ716" s="57">
        <f t="shared" si="3064"/>
        <v>0</v>
      </c>
      <c r="AR716" s="57">
        <v>0</v>
      </c>
      <c r="AS716" s="57" t="s">
        <v>43</v>
      </c>
      <c r="AT716" s="179"/>
      <c r="AU716" s="176"/>
      <c r="AV716" s="177">
        <f t="shared" si="3087"/>
        <v>0</v>
      </c>
      <c r="AW716" s="177">
        <v>0</v>
      </c>
      <c r="AX716" s="177"/>
      <c r="AY716" s="177"/>
      <c r="BD716" s="224" t="s">
        <v>78</v>
      </c>
    </row>
    <row r="717" spans="1:56" s="19" customFormat="1" ht="70.5" hidden="1" customHeight="1">
      <c r="A717" s="54">
        <v>2018</v>
      </c>
      <c r="B717" s="174">
        <v>8323</v>
      </c>
      <c r="C717" s="54">
        <v>2</v>
      </c>
      <c r="D717" s="54">
        <v>1</v>
      </c>
      <c r="E717" s="54">
        <v>5000</v>
      </c>
      <c r="F717" s="54">
        <v>5100</v>
      </c>
      <c r="G717" s="54">
        <v>515</v>
      </c>
      <c r="H717" s="163">
        <v>14</v>
      </c>
      <c r="I717" s="175" t="s">
        <v>836</v>
      </c>
      <c r="J717" s="56">
        <f t="shared" si="3078"/>
        <v>0</v>
      </c>
      <c r="K717" s="56">
        <v>0</v>
      </c>
      <c r="L717" s="57">
        <f t="shared" si="3065"/>
        <v>0</v>
      </c>
      <c r="M717" s="56">
        <f t="shared" si="3047"/>
        <v>0</v>
      </c>
      <c r="N717" s="56">
        <v>0</v>
      </c>
      <c r="O717" s="57">
        <f t="shared" si="3066"/>
        <v>0</v>
      </c>
      <c r="P717" s="57">
        <v>0</v>
      </c>
      <c r="Q717" s="56">
        <f t="shared" si="3079"/>
        <v>0</v>
      </c>
      <c r="R717" s="56">
        <v>0</v>
      </c>
      <c r="S717" s="57">
        <f t="shared" si="3050"/>
        <v>0</v>
      </c>
      <c r="T717" s="56">
        <f t="shared" si="3080"/>
        <v>0</v>
      </c>
      <c r="U717" s="56">
        <v>0</v>
      </c>
      <c r="V717" s="57">
        <f t="shared" si="3052"/>
        <v>0</v>
      </c>
      <c r="W717" s="57">
        <v>0</v>
      </c>
      <c r="X717" s="56">
        <f t="shared" si="3081"/>
        <v>0</v>
      </c>
      <c r="Y717" s="56">
        <v>0</v>
      </c>
      <c r="Z717" s="57">
        <f t="shared" si="3054"/>
        <v>0</v>
      </c>
      <c r="AA717" s="56">
        <f t="shared" si="3082"/>
        <v>0</v>
      </c>
      <c r="AB717" s="56">
        <v>0</v>
      </c>
      <c r="AC717" s="57">
        <f t="shared" si="3056"/>
        <v>0</v>
      </c>
      <c r="AD717" s="57">
        <v>0</v>
      </c>
      <c r="AE717" s="56">
        <f t="shared" si="3083"/>
        <v>0</v>
      </c>
      <c r="AF717" s="56">
        <v>0</v>
      </c>
      <c r="AG717" s="57">
        <f t="shared" si="3058"/>
        <v>0</v>
      </c>
      <c r="AH717" s="56">
        <f t="shared" si="3084"/>
        <v>0</v>
      </c>
      <c r="AI717" s="56">
        <v>0</v>
      </c>
      <c r="AJ717" s="57">
        <f t="shared" si="3060"/>
        <v>0</v>
      </c>
      <c r="AK717" s="57">
        <v>0</v>
      </c>
      <c r="AL717" s="56">
        <f t="shared" si="3085"/>
        <v>0</v>
      </c>
      <c r="AM717" s="56">
        <v>0</v>
      </c>
      <c r="AN717" s="57">
        <f t="shared" si="3062"/>
        <v>0</v>
      </c>
      <c r="AO717" s="56">
        <f t="shared" si="3086"/>
        <v>0</v>
      </c>
      <c r="AP717" s="56">
        <v>0</v>
      </c>
      <c r="AQ717" s="57">
        <f t="shared" si="3064"/>
        <v>0</v>
      </c>
      <c r="AR717" s="57">
        <v>0</v>
      </c>
      <c r="AS717" s="57" t="s">
        <v>43</v>
      </c>
      <c r="AT717" s="179"/>
      <c r="AU717" s="176"/>
      <c r="AV717" s="177">
        <f t="shared" si="3087"/>
        <v>0</v>
      </c>
      <c r="AW717" s="177">
        <v>0</v>
      </c>
      <c r="AX717" s="177"/>
      <c r="AY717" s="177"/>
      <c r="BD717" s="224" t="s">
        <v>78</v>
      </c>
    </row>
    <row r="718" spans="1:56" s="19" customFormat="1" ht="70.5" hidden="1" customHeight="1">
      <c r="A718" s="54">
        <v>2018</v>
      </c>
      <c r="B718" s="174">
        <v>8323</v>
      </c>
      <c r="C718" s="54">
        <v>2</v>
      </c>
      <c r="D718" s="54">
        <v>1</v>
      </c>
      <c r="E718" s="54">
        <v>5000</v>
      </c>
      <c r="F718" s="54">
        <v>5100</v>
      </c>
      <c r="G718" s="54">
        <v>515</v>
      </c>
      <c r="H718" s="163">
        <v>15</v>
      </c>
      <c r="I718" s="175" t="s">
        <v>1999</v>
      </c>
      <c r="J718" s="56">
        <f t="shared" si="3078"/>
        <v>0</v>
      </c>
      <c r="K718" s="56">
        <v>0</v>
      </c>
      <c r="L718" s="57">
        <f t="shared" si="3065"/>
        <v>0</v>
      </c>
      <c r="M718" s="56">
        <f t="shared" si="3047"/>
        <v>0</v>
      </c>
      <c r="N718" s="56">
        <v>0</v>
      </c>
      <c r="O718" s="57">
        <f t="shared" si="3066"/>
        <v>0</v>
      </c>
      <c r="P718" s="57">
        <v>0</v>
      </c>
      <c r="Q718" s="56">
        <f t="shared" si="3079"/>
        <v>0</v>
      </c>
      <c r="R718" s="56">
        <v>0</v>
      </c>
      <c r="S718" s="57">
        <f t="shared" si="3050"/>
        <v>0</v>
      </c>
      <c r="T718" s="56">
        <f t="shared" si="3080"/>
        <v>0</v>
      </c>
      <c r="U718" s="56">
        <v>0</v>
      </c>
      <c r="V718" s="57">
        <f t="shared" si="3052"/>
        <v>0</v>
      </c>
      <c r="W718" s="57">
        <v>0</v>
      </c>
      <c r="X718" s="56">
        <f t="shared" si="3081"/>
        <v>0</v>
      </c>
      <c r="Y718" s="56">
        <v>0</v>
      </c>
      <c r="Z718" s="57">
        <f t="shared" si="3054"/>
        <v>0</v>
      </c>
      <c r="AA718" s="56">
        <f t="shared" si="3082"/>
        <v>0</v>
      </c>
      <c r="AB718" s="56">
        <v>0</v>
      </c>
      <c r="AC718" s="57">
        <f t="shared" si="3056"/>
        <v>0</v>
      </c>
      <c r="AD718" s="57">
        <v>0</v>
      </c>
      <c r="AE718" s="56">
        <f t="shared" si="3083"/>
        <v>0</v>
      </c>
      <c r="AF718" s="56">
        <v>0</v>
      </c>
      <c r="AG718" s="57">
        <f t="shared" si="3058"/>
        <v>0</v>
      </c>
      <c r="AH718" s="56">
        <f t="shared" si="3084"/>
        <v>0</v>
      </c>
      <c r="AI718" s="56">
        <v>0</v>
      </c>
      <c r="AJ718" s="57">
        <f t="shared" si="3060"/>
        <v>0</v>
      </c>
      <c r="AK718" s="57">
        <v>0</v>
      </c>
      <c r="AL718" s="56">
        <f t="shared" si="3085"/>
        <v>0</v>
      </c>
      <c r="AM718" s="56">
        <v>0</v>
      </c>
      <c r="AN718" s="57">
        <f t="shared" si="3062"/>
        <v>0</v>
      </c>
      <c r="AO718" s="56">
        <f t="shared" si="3086"/>
        <v>0</v>
      </c>
      <c r="AP718" s="56">
        <v>0</v>
      </c>
      <c r="AQ718" s="57">
        <f t="shared" si="3064"/>
        <v>0</v>
      </c>
      <c r="AR718" s="57">
        <v>0</v>
      </c>
      <c r="AS718" s="57" t="s">
        <v>43</v>
      </c>
      <c r="AT718" s="179"/>
      <c r="AU718" s="176"/>
      <c r="AV718" s="177">
        <f t="shared" si="3087"/>
        <v>0</v>
      </c>
      <c r="AW718" s="177">
        <v>0</v>
      </c>
      <c r="AX718" s="177"/>
      <c r="AY718" s="177"/>
      <c r="BD718" s="224" t="s">
        <v>78</v>
      </c>
    </row>
    <row r="719" spans="1:56" s="19" customFormat="1" ht="70.5" hidden="1" customHeight="1">
      <c r="A719" s="54">
        <v>2018</v>
      </c>
      <c r="B719" s="174">
        <v>8323</v>
      </c>
      <c r="C719" s="54">
        <v>2</v>
      </c>
      <c r="D719" s="54">
        <v>1</v>
      </c>
      <c r="E719" s="54">
        <v>5000</v>
      </c>
      <c r="F719" s="54">
        <v>5100</v>
      </c>
      <c r="G719" s="54">
        <v>515</v>
      </c>
      <c r="H719" s="163">
        <v>16</v>
      </c>
      <c r="I719" s="175" t="s">
        <v>837</v>
      </c>
      <c r="J719" s="56">
        <f t="shared" si="3078"/>
        <v>0</v>
      </c>
      <c r="K719" s="56">
        <v>0</v>
      </c>
      <c r="L719" s="57">
        <f t="shared" si="3065"/>
        <v>0</v>
      </c>
      <c r="M719" s="56">
        <f t="shared" si="3047"/>
        <v>0</v>
      </c>
      <c r="N719" s="56">
        <v>0</v>
      </c>
      <c r="O719" s="57">
        <f t="shared" si="3066"/>
        <v>0</v>
      </c>
      <c r="P719" s="57">
        <v>0</v>
      </c>
      <c r="Q719" s="56">
        <f t="shared" si="3079"/>
        <v>0</v>
      </c>
      <c r="R719" s="56">
        <v>0</v>
      </c>
      <c r="S719" s="57">
        <f t="shared" si="3050"/>
        <v>0</v>
      </c>
      <c r="T719" s="56">
        <f t="shared" si="3080"/>
        <v>0</v>
      </c>
      <c r="U719" s="56">
        <v>0</v>
      </c>
      <c r="V719" s="57">
        <f t="shared" si="3052"/>
        <v>0</v>
      </c>
      <c r="W719" s="57">
        <v>0</v>
      </c>
      <c r="X719" s="56">
        <f t="shared" si="3081"/>
        <v>0</v>
      </c>
      <c r="Y719" s="56">
        <v>0</v>
      </c>
      <c r="Z719" s="57">
        <f t="shared" si="3054"/>
        <v>0</v>
      </c>
      <c r="AA719" s="56">
        <f t="shared" si="3082"/>
        <v>0</v>
      </c>
      <c r="AB719" s="56">
        <v>0</v>
      </c>
      <c r="AC719" s="57">
        <f t="shared" si="3056"/>
        <v>0</v>
      </c>
      <c r="AD719" s="57">
        <v>0</v>
      </c>
      <c r="AE719" s="56">
        <f t="shared" si="3083"/>
        <v>0</v>
      </c>
      <c r="AF719" s="56">
        <v>0</v>
      </c>
      <c r="AG719" s="57">
        <f t="shared" si="3058"/>
        <v>0</v>
      </c>
      <c r="AH719" s="56">
        <f t="shared" si="3084"/>
        <v>0</v>
      </c>
      <c r="AI719" s="56">
        <v>0</v>
      </c>
      <c r="AJ719" s="57">
        <f t="shared" si="3060"/>
        <v>0</v>
      </c>
      <c r="AK719" s="57">
        <v>0</v>
      </c>
      <c r="AL719" s="56">
        <f t="shared" si="3085"/>
        <v>0</v>
      </c>
      <c r="AM719" s="56">
        <v>0</v>
      </c>
      <c r="AN719" s="57">
        <f t="shared" si="3062"/>
        <v>0</v>
      </c>
      <c r="AO719" s="56">
        <f t="shared" si="3086"/>
        <v>0</v>
      </c>
      <c r="AP719" s="56">
        <v>0</v>
      </c>
      <c r="AQ719" s="57">
        <f t="shared" si="3064"/>
        <v>0</v>
      </c>
      <c r="AR719" s="57">
        <v>0</v>
      </c>
      <c r="AS719" s="57" t="s">
        <v>43</v>
      </c>
      <c r="AT719" s="179"/>
      <c r="AU719" s="176"/>
      <c r="AV719" s="177">
        <f t="shared" si="3087"/>
        <v>0</v>
      </c>
      <c r="AW719" s="177">
        <v>0</v>
      </c>
      <c r="AX719" s="177"/>
      <c r="AY719" s="177"/>
      <c r="BD719" s="224" t="s">
        <v>78</v>
      </c>
    </row>
    <row r="720" spans="1:56" s="19" customFormat="1" ht="70.5" hidden="1" customHeight="1">
      <c r="A720" s="54">
        <v>2018</v>
      </c>
      <c r="B720" s="174">
        <v>8323</v>
      </c>
      <c r="C720" s="54">
        <v>2</v>
      </c>
      <c r="D720" s="54">
        <v>1</v>
      </c>
      <c r="E720" s="54">
        <v>5000</v>
      </c>
      <c r="F720" s="54">
        <v>5100</v>
      </c>
      <c r="G720" s="54">
        <v>515</v>
      </c>
      <c r="H720" s="163">
        <v>17</v>
      </c>
      <c r="I720" s="175" t="s">
        <v>212</v>
      </c>
      <c r="J720" s="56">
        <f t="shared" si="3078"/>
        <v>0</v>
      </c>
      <c r="K720" s="56">
        <v>0</v>
      </c>
      <c r="L720" s="57">
        <f t="shared" si="3065"/>
        <v>0</v>
      </c>
      <c r="M720" s="56">
        <f t="shared" si="3047"/>
        <v>0</v>
      </c>
      <c r="N720" s="56">
        <v>0</v>
      </c>
      <c r="O720" s="57">
        <f t="shared" si="3066"/>
        <v>0</v>
      </c>
      <c r="P720" s="57">
        <v>0</v>
      </c>
      <c r="Q720" s="56">
        <f t="shared" si="3079"/>
        <v>0</v>
      </c>
      <c r="R720" s="56">
        <v>0</v>
      </c>
      <c r="S720" s="57">
        <f t="shared" si="3050"/>
        <v>0</v>
      </c>
      <c r="T720" s="56">
        <f t="shared" si="3080"/>
        <v>0</v>
      </c>
      <c r="U720" s="56">
        <v>0</v>
      </c>
      <c r="V720" s="57">
        <f t="shared" si="3052"/>
        <v>0</v>
      </c>
      <c r="W720" s="57">
        <v>0</v>
      </c>
      <c r="X720" s="56">
        <f t="shared" si="3081"/>
        <v>0</v>
      </c>
      <c r="Y720" s="56">
        <v>0</v>
      </c>
      <c r="Z720" s="57">
        <f t="shared" si="3054"/>
        <v>0</v>
      </c>
      <c r="AA720" s="56">
        <f t="shared" si="3082"/>
        <v>0</v>
      </c>
      <c r="AB720" s="56">
        <v>0</v>
      </c>
      <c r="AC720" s="57">
        <f t="shared" si="3056"/>
        <v>0</v>
      </c>
      <c r="AD720" s="57">
        <v>0</v>
      </c>
      <c r="AE720" s="56">
        <f t="shared" si="3083"/>
        <v>0</v>
      </c>
      <c r="AF720" s="56">
        <v>0</v>
      </c>
      <c r="AG720" s="57">
        <f t="shared" si="3058"/>
        <v>0</v>
      </c>
      <c r="AH720" s="56">
        <f t="shared" si="3084"/>
        <v>0</v>
      </c>
      <c r="AI720" s="56">
        <v>0</v>
      </c>
      <c r="AJ720" s="57">
        <f t="shared" si="3060"/>
        <v>0</v>
      </c>
      <c r="AK720" s="57">
        <v>0</v>
      </c>
      <c r="AL720" s="56">
        <f t="shared" si="3085"/>
        <v>0</v>
      </c>
      <c r="AM720" s="56">
        <v>0</v>
      </c>
      <c r="AN720" s="57">
        <f t="shared" si="3062"/>
        <v>0</v>
      </c>
      <c r="AO720" s="56">
        <f t="shared" si="3086"/>
        <v>0</v>
      </c>
      <c r="AP720" s="56">
        <v>0</v>
      </c>
      <c r="AQ720" s="57">
        <f t="shared" si="3064"/>
        <v>0</v>
      </c>
      <c r="AR720" s="57">
        <v>0</v>
      </c>
      <c r="AS720" s="57" t="s">
        <v>43</v>
      </c>
      <c r="AT720" s="179"/>
      <c r="AU720" s="176"/>
      <c r="AV720" s="177">
        <f t="shared" si="3087"/>
        <v>0</v>
      </c>
      <c r="AW720" s="177">
        <v>0</v>
      </c>
      <c r="AX720" s="177"/>
      <c r="AY720" s="177"/>
      <c r="BD720" s="224" t="s">
        <v>78</v>
      </c>
    </row>
    <row r="721" spans="1:56" s="19" customFormat="1" ht="70.5" hidden="1" customHeight="1">
      <c r="A721" s="54">
        <v>2018</v>
      </c>
      <c r="B721" s="174">
        <v>8323</v>
      </c>
      <c r="C721" s="54">
        <v>2</v>
      </c>
      <c r="D721" s="54">
        <v>1</v>
      </c>
      <c r="E721" s="54">
        <v>5000</v>
      </c>
      <c r="F721" s="54">
        <v>5100</v>
      </c>
      <c r="G721" s="54">
        <v>515</v>
      </c>
      <c r="H721" s="163">
        <v>18</v>
      </c>
      <c r="I721" s="175" t="s">
        <v>838</v>
      </c>
      <c r="J721" s="56">
        <v>0</v>
      </c>
      <c r="K721" s="56">
        <v>0</v>
      </c>
      <c r="L721" s="57">
        <f t="shared" ref="L721" si="3088">J721+K721</f>
        <v>0</v>
      </c>
      <c r="M721" s="56">
        <f t="shared" si="3047"/>
        <v>0</v>
      </c>
      <c r="N721" s="56">
        <v>0</v>
      </c>
      <c r="O721" s="57">
        <f t="shared" ref="O721" si="3089">M721+N721</f>
        <v>0</v>
      </c>
      <c r="P721" s="57">
        <v>0</v>
      </c>
      <c r="Q721" s="56">
        <v>0</v>
      </c>
      <c r="R721" s="56">
        <v>0</v>
      </c>
      <c r="S721" s="57">
        <f t="shared" si="3050"/>
        <v>0</v>
      </c>
      <c r="T721" s="56">
        <f t="shared" si="3080"/>
        <v>0</v>
      </c>
      <c r="U721" s="56">
        <v>0</v>
      </c>
      <c r="V721" s="57">
        <f t="shared" si="3052"/>
        <v>0</v>
      </c>
      <c r="W721" s="57">
        <v>0</v>
      </c>
      <c r="X721" s="56">
        <v>0</v>
      </c>
      <c r="Y721" s="56">
        <v>0</v>
      </c>
      <c r="Z721" s="57">
        <f t="shared" si="3054"/>
        <v>0</v>
      </c>
      <c r="AA721" s="56">
        <f t="shared" si="3082"/>
        <v>0</v>
      </c>
      <c r="AB721" s="56">
        <v>0</v>
      </c>
      <c r="AC721" s="57">
        <f t="shared" si="3056"/>
        <v>0</v>
      </c>
      <c r="AD721" s="57">
        <v>0</v>
      </c>
      <c r="AE721" s="56">
        <v>0</v>
      </c>
      <c r="AF721" s="56">
        <v>0</v>
      </c>
      <c r="AG721" s="57">
        <f t="shared" si="3058"/>
        <v>0</v>
      </c>
      <c r="AH721" s="56">
        <f t="shared" si="3084"/>
        <v>0</v>
      </c>
      <c r="AI721" s="56">
        <v>0</v>
      </c>
      <c r="AJ721" s="57">
        <f t="shared" si="3060"/>
        <v>0</v>
      </c>
      <c r="AK721" s="57">
        <v>0</v>
      </c>
      <c r="AL721" s="56">
        <v>0</v>
      </c>
      <c r="AM721" s="56">
        <v>0</v>
      </c>
      <c r="AN721" s="57">
        <f t="shared" si="3062"/>
        <v>0</v>
      </c>
      <c r="AO721" s="56">
        <f t="shared" si="3086"/>
        <v>0</v>
      </c>
      <c r="AP721" s="56">
        <v>0</v>
      </c>
      <c r="AQ721" s="57">
        <f t="shared" si="3064"/>
        <v>0</v>
      </c>
      <c r="AR721" s="57">
        <v>0</v>
      </c>
      <c r="AS721" s="57" t="s">
        <v>43</v>
      </c>
      <c r="AT721" s="179"/>
      <c r="AU721" s="176"/>
      <c r="AV721" s="177">
        <f t="shared" si="3087"/>
        <v>0</v>
      </c>
      <c r="AW721" s="177">
        <v>0</v>
      </c>
      <c r="AX721" s="177"/>
      <c r="AY721" s="177"/>
      <c r="BD721" s="178" t="s">
        <v>30</v>
      </c>
    </row>
    <row r="722" spans="1:56" s="19" customFormat="1" ht="70.5" customHeight="1">
      <c r="A722" s="154">
        <v>2019</v>
      </c>
      <c r="B722" s="190">
        <v>8323</v>
      </c>
      <c r="C722" s="154">
        <v>2</v>
      </c>
      <c r="D722" s="154">
        <v>1</v>
      </c>
      <c r="E722" s="154">
        <v>5000</v>
      </c>
      <c r="F722" s="154">
        <v>5100</v>
      </c>
      <c r="G722" s="154">
        <v>519</v>
      </c>
      <c r="H722" s="154"/>
      <c r="I722" s="187" t="s">
        <v>127</v>
      </c>
      <c r="J722" s="158">
        <f>SUM(J723:J733)</f>
        <v>232500</v>
      </c>
      <c r="K722" s="158">
        <f t="shared" ref="K722:O722" si="3090">SUM(K723:K733)</f>
        <v>0</v>
      </c>
      <c r="L722" s="158">
        <f t="shared" si="3090"/>
        <v>232500</v>
      </c>
      <c r="M722" s="158">
        <f t="shared" si="3090"/>
        <v>0</v>
      </c>
      <c r="N722" s="158">
        <f t="shared" si="3090"/>
        <v>0</v>
      </c>
      <c r="O722" s="158">
        <f t="shared" si="3090"/>
        <v>0</v>
      </c>
      <c r="P722" s="158">
        <f>L722+O722</f>
        <v>232500</v>
      </c>
      <c r="Q722" s="158">
        <f>SUM(Q723:Q733)</f>
        <v>0</v>
      </c>
      <c r="R722" s="158">
        <f t="shared" ref="R722:V722" si="3091">SUM(R723:R733)</f>
        <v>0</v>
      </c>
      <c r="S722" s="158">
        <f t="shared" si="3091"/>
        <v>0</v>
      </c>
      <c r="T722" s="158">
        <f t="shared" si="3091"/>
        <v>0</v>
      </c>
      <c r="U722" s="158">
        <f t="shared" si="3091"/>
        <v>0</v>
      </c>
      <c r="V722" s="158">
        <f t="shared" si="3091"/>
        <v>0</v>
      </c>
      <c r="W722" s="158">
        <f>S722+V722</f>
        <v>0</v>
      </c>
      <c r="X722" s="158">
        <f>SUM(X723:X733)</f>
        <v>0</v>
      </c>
      <c r="Y722" s="158">
        <f t="shared" ref="Y722:AC722" si="3092">SUM(Y723:Y733)</f>
        <v>0</v>
      </c>
      <c r="Z722" s="158">
        <f t="shared" si="3092"/>
        <v>0</v>
      </c>
      <c r="AA722" s="158">
        <f t="shared" si="3092"/>
        <v>0</v>
      </c>
      <c r="AB722" s="158">
        <f t="shared" si="3092"/>
        <v>0</v>
      </c>
      <c r="AC722" s="158">
        <f t="shared" si="3092"/>
        <v>0</v>
      </c>
      <c r="AD722" s="158">
        <f>Z722+AC722</f>
        <v>0</v>
      </c>
      <c r="AE722" s="158">
        <f>SUM(AE723:AE733)</f>
        <v>0</v>
      </c>
      <c r="AF722" s="158">
        <f t="shared" ref="AF722:AI722" si="3093">SUM(AF723:AF733)</f>
        <v>0</v>
      </c>
      <c r="AG722" s="158">
        <f t="shared" si="3093"/>
        <v>0</v>
      </c>
      <c r="AH722" s="158">
        <f t="shared" si="3093"/>
        <v>0</v>
      </c>
      <c r="AI722" s="158">
        <f t="shared" si="3093"/>
        <v>0</v>
      </c>
      <c r="AJ722" s="158">
        <f t="shared" ref="AJ722" si="3094">SUM(AJ723:AJ733)</f>
        <v>0</v>
      </c>
      <c r="AK722" s="158">
        <f>AG722+AJ722</f>
        <v>0</v>
      </c>
      <c r="AL722" s="158">
        <f>SUM(AL723:AL733)</f>
        <v>232500</v>
      </c>
      <c r="AM722" s="158">
        <f t="shared" ref="AM722:AQ722" si="3095">SUM(AM723:AM733)</f>
        <v>0</v>
      </c>
      <c r="AN722" s="158">
        <f t="shared" si="3095"/>
        <v>232500</v>
      </c>
      <c r="AO722" s="158">
        <f t="shared" si="3095"/>
        <v>0</v>
      </c>
      <c r="AP722" s="158">
        <f t="shared" si="3095"/>
        <v>0</v>
      </c>
      <c r="AQ722" s="158">
        <f t="shared" si="3095"/>
        <v>0</v>
      </c>
      <c r="AR722" s="158">
        <f>AN722+AQ722</f>
        <v>232500</v>
      </c>
      <c r="AS722" s="191"/>
      <c r="AT722" s="192"/>
      <c r="AU722" s="220"/>
      <c r="AV722" s="161"/>
      <c r="AW722" s="161"/>
      <c r="AX722" s="161"/>
      <c r="AY722" s="161"/>
      <c r="BD722" s="193"/>
    </row>
    <row r="723" spans="1:56" s="19" customFormat="1" ht="70.5" hidden="1" customHeight="1">
      <c r="A723" s="54">
        <v>2018</v>
      </c>
      <c r="B723" s="174">
        <v>8323</v>
      </c>
      <c r="C723" s="54">
        <v>2</v>
      </c>
      <c r="D723" s="54">
        <v>1</v>
      </c>
      <c r="E723" s="54">
        <v>5000</v>
      </c>
      <c r="F723" s="54">
        <v>5100</v>
      </c>
      <c r="G723" s="54">
        <v>519</v>
      </c>
      <c r="H723" s="163">
        <v>1</v>
      </c>
      <c r="I723" s="175" t="s">
        <v>477</v>
      </c>
      <c r="J723" s="56">
        <f t="shared" ref="J723:J733" si="3096">ROUND(P723*0.8,0)</f>
        <v>0</v>
      </c>
      <c r="K723" s="56">
        <v>0</v>
      </c>
      <c r="L723" s="57">
        <f t="shared" ref="L723:L733" si="3097">J723+K723</f>
        <v>0</v>
      </c>
      <c r="M723" s="56">
        <f t="shared" ref="M723:M733" si="3098">P723-J723</f>
        <v>0</v>
      </c>
      <c r="N723" s="56">
        <v>0</v>
      </c>
      <c r="O723" s="57">
        <f t="shared" ref="O723:O733" si="3099">M723+N723</f>
        <v>0</v>
      </c>
      <c r="P723" s="57">
        <v>0</v>
      </c>
      <c r="Q723" s="56">
        <f t="shared" ref="Q723:Q724" si="3100">ROUND(W723*0.8,0)</f>
        <v>0</v>
      </c>
      <c r="R723" s="56">
        <v>0</v>
      </c>
      <c r="S723" s="57">
        <f t="shared" ref="S723:S733" si="3101">Q723+R723</f>
        <v>0</v>
      </c>
      <c r="T723" s="56">
        <f t="shared" ref="T723:T724" si="3102">W723-Q723</f>
        <v>0</v>
      </c>
      <c r="U723" s="56">
        <v>0</v>
      </c>
      <c r="V723" s="57">
        <f t="shared" ref="V723:V733" si="3103">T723+U723</f>
        <v>0</v>
      </c>
      <c r="W723" s="57">
        <v>0</v>
      </c>
      <c r="X723" s="56">
        <f t="shared" ref="X723:X724" si="3104">ROUND(AD723*0.8,0)</f>
        <v>0</v>
      </c>
      <c r="Y723" s="56">
        <v>0</v>
      </c>
      <c r="Z723" s="57">
        <f t="shared" ref="Z723:Z733" si="3105">X723+Y723</f>
        <v>0</v>
      </c>
      <c r="AA723" s="56">
        <f t="shared" ref="AA723:AA724" si="3106">AD723-X723</f>
        <v>0</v>
      </c>
      <c r="AB723" s="56">
        <v>0</v>
      </c>
      <c r="AC723" s="57">
        <f t="shared" ref="AC723:AC733" si="3107">AA723+AB723</f>
        <v>0</v>
      </c>
      <c r="AD723" s="57">
        <v>0</v>
      </c>
      <c r="AE723" s="56">
        <f t="shared" ref="AE723:AE724" si="3108">ROUND(AK723*0.8,0)</f>
        <v>0</v>
      </c>
      <c r="AF723" s="56">
        <v>0</v>
      </c>
      <c r="AG723" s="57">
        <f t="shared" ref="AG723:AG733" si="3109">AE723+AF723</f>
        <v>0</v>
      </c>
      <c r="AH723" s="56">
        <f t="shared" ref="AH723:AH724" si="3110">AK723-AE723</f>
        <v>0</v>
      </c>
      <c r="AI723" s="56">
        <v>0</v>
      </c>
      <c r="AJ723" s="57">
        <f t="shared" ref="AJ723:AJ733" si="3111">AH723+AI723</f>
        <v>0</v>
      </c>
      <c r="AK723" s="57">
        <v>0</v>
      </c>
      <c r="AL723" s="56">
        <f t="shared" ref="AL723:AL724" si="3112">ROUND(AR723*0.8,0)</f>
        <v>0</v>
      </c>
      <c r="AM723" s="56">
        <v>0</v>
      </c>
      <c r="AN723" s="57">
        <f t="shared" ref="AN723:AN733" si="3113">AL723+AM723</f>
        <v>0</v>
      </c>
      <c r="AO723" s="56">
        <f t="shared" ref="AO723:AO724" si="3114">AR723-AL723</f>
        <v>0</v>
      </c>
      <c r="AP723" s="56">
        <v>0</v>
      </c>
      <c r="AQ723" s="57">
        <f t="shared" ref="AQ723:AQ733" si="3115">AO723+AP723</f>
        <v>0</v>
      </c>
      <c r="AR723" s="57">
        <v>0</v>
      </c>
      <c r="AS723" s="57" t="s">
        <v>43</v>
      </c>
      <c r="AT723" s="179"/>
      <c r="AU723" s="176"/>
      <c r="AV723" s="177">
        <f>AY723-AT723</f>
        <v>0</v>
      </c>
      <c r="AW723" s="177">
        <v>0</v>
      </c>
      <c r="AX723" s="177"/>
      <c r="AY723" s="177"/>
      <c r="BD723" s="224" t="s">
        <v>78</v>
      </c>
    </row>
    <row r="724" spans="1:56" s="19" customFormat="1" ht="70.5" hidden="1" customHeight="1">
      <c r="A724" s="54">
        <v>2018</v>
      </c>
      <c r="B724" s="174">
        <v>8323</v>
      </c>
      <c r="C724" s="54">
        <v>2</v>
      </c>
      <c r="D724" s="54">
        <v>1</v>
      </c>
      <c r="E724" s="54">
        <v>5000</v>
      </c>
      <c r="F724" s="54">
        <v>5100</v>
      </c>
      <c r="G724" s="54">
        <v>519</v>
      </c>
      <c r="H724" s="163">
        <v>2</v>
      </c>
      <c r="I724" s="175" t="s">
        <v>478</v>
      </c>
      <c r="J724" s="56">
        <f t="shared" si="3096"/>
        <v>0</v>
      </c>
      <c r="K724" s="56">
        <v>0</v>
      </c>
      <c r="L724" s="57">
        <f t="shared" si="3097"/>
        <v>0</v>
      </c>
      <c r="M724" s="56">
        <f t="shared" si="3098"/>
        <v>0</v>
      </c>
      <c r="N724" s="56">
        <v>0</v>
      </c>
      <c r="O724" s="57">
        <f t="shared" si="3099"/>
        <v>0</v>
      </c>
      <c r="P724" s="57">
        <v>0</v>
      </c>
      <c r="Q724" s="56">
        <f t="shared" si="3100"/>
        <v>0</v>
      </c>
      <c r="R724" s="56">
        <v>0</v>
      </c>
      <c r="S724" s="57">
        <f t="shared" si="3101"/>
        <v>0</v>
      </c>
      <c r="T724" s="56">
        <f t="shared" si="3102"/>
        <v>0</v>
      </c>
      <c r="U724" s="56">
        <v>0</v>
      </c>
      <c r="V724" s="57">
        <f t="shared" si="3103"/>
        <v>0</v>
      </c>
      <c r="W724" s="57">
        <v>0</v>
      </c>
      <c r="X724" s="56">
        <f t="shared" si="3104"/>
        <v>0</v>
      </c>
      <c r="Y724" s="56">
        <v>0</v>
      </c>
      <c r="Z724" s="57">
        <f t="shared" si="3105"/>
        <v>0</v>
      </c>
      <c r="AA724" s="56">
        <f t="shared" si="3106"/>
        <v>0</v>
      </c>
      <c r="AB724" s="56">
        <v>0</v>
      </c>
      <c r="AC724" s="57">
        <f t="shared" si="3107"/>
        <v>0</v>
      </c>
      <c r="AD724" s="57">
        <v>0</v>
      </c>
      <c r="AE724" s="56">
        <f t="shared" si="3108"/>
        <v>0</v>
      </c>
      <c r="AF724" s="56">
        <v>0</v>
      </c>
      <c r="AG724" s="57">
        <f t="shared" si="3109"/>
        <v>0</v>
      </c>
      <c r="AH724" s="56">
        <f t="shared" si="3110"/>
        <v>0</v>
      </c>
      <c r="AI724" s="56">
        <v>0</v>
      </c>
      <c r="AJ724" s="57">
        <f t="shared" si="3111"/>
        <v>0</v>
      </c>
      <c r="AK724" s="57">
        <v>0</v>
      </c>
      <c r="AL724" s="56">
        <f t="shared" si="3112"/>
        <v>0</v>
      </c>
      <c r="AM724" s="56">
        <v>0</v>
      </c>
      <c r="AN724" s="57">
        <f t="shared" si="3113"/>
        <v>0</v>
      </c>
      <c r="AO724" s="56">
        <f t="shared" si="3114"/>
        <v>0</v>
      </c>
      <c r="AP724" s="56">
        <v>0</v>
      </c>
      <c r="AQ724" s="57">
        <f t="shared" si="3115"/>
        <v>0</v>
      </c>
      <c r="AR724" s="57">
        <v>0</v>
      </c>
      <c r="AS724" s="57" t="s">
        <v>43</v>
      </c>
      <c r="AT724" s="179"/>
      <c r="AU724" s="176"/>
      <c r="AV724" s="177">
        <f>AY724-AT724</f>
        <v>0</v>
      </c>
      <c r="AW724" s="177">
        <v>0</v>
      </c>
      <c r="AX724" s="177"/>
      <c r="AY724" s="177"/>
      <c r="BD724" s="224" t="s">
        <v>78</v>
      </c>
    </row>
    <row r="725" spans="1:56" s="19" customFormat="1" ht="70.5" customHeight="1">
      <c r="A725" s="54">
        <v>2019</v>
      </c>
      <c r="B725" s="174">
        <v>8323</v>
      </c>
      <c r="C725" s="54">
        <v>2</v>
      </c>
      <c r="D725" s="54">
        <v>1</v>
      </c>
      <c r="E725" s="54">
        <v>5000</v>
      </c>
      <c r="F725" s="54">
        <v>5100</v>
      </c>
      <c r="G725" s="54">
        <v>519</v>
      </c>
      <c r="H725" s="163">
        <v>3</v>
      </c>
      <c r="I725" s="175" t="s">
        <v>218</v>
      </c>
      <c r="J725" s="56">
        <v>232500</v>
      </c>
      <c r="K725" s="56">
        <v>0</v>
      </c>
      <c r="L725" s="57">
        <f t="shared" si="3097"/>
        <v>232500</v>
      </c>
      <c r="M725" s="56">
        <v>0</v>
      </c>
      <c r="N725" s="56">
        <v>0</v>
      </c>
      <c r="O725" s="57">
        <f t="shared" si="3099"/>
        <v>0</v>
      </c>
      <c r="P725" s="57">
        <f t="shared" ref="P725" si="3116">L725+O725</f>
        <v>232500</v>
      </c>
      <c r="Q725" s="56">
        <v>0</v>
      </c>
      <c r="R725" s="56">
        <v>0</v>
      </c>
      <c r="S725" s="57">
        <f t="shared" si="3101"/>
        <v>0</v>
      </c>
      <c r="T725" s="56">
        <v>0</v>
      </c>
      <c r="U725" s="56">
        <v>0</v>
      </c>
      <c r="V725" s="57">
        <f t="shared" si="3103"/>
        <v>0</v>
      </c>
      <c r="W725" s="57">
        <f t="shared" ref="W725" si="3117">S725+V725</f>
        <v>0</v>
      </c>
      <c r="X725" s="56">
        <v>0</v>
      </c>
      <c r="Y725" s="56">
        <v>0</v>
      </c>
      <c r="Z725" s="57">
        <f t="shared" si="3105"/>
        <v>0</v>
      </c>
      <c r="AA725" s="56">
        <v>0</v>
      </c>
      <c r="AB725" s="56">
        <v>0</v>
      </c>
      <c r="AC725" s="57">
        <f t="shared" si="3107"/>
        <v>0</v>
      </c>
      <c r="AD725" s="57">
        <f t="shared" ref="AD725" si="3118">Z725+AC725</f>
        <v>0</v>
      </c>
      <c r="AE725" s="56">
        <v>0</v>
      </c>
      <c r="AF725" s="56">
        <v>0</v>
      </c>
      <c r="AG725" s="57">
        <f t="shared" si="3109"/>
        <v>0</v>
      </c>
      <c r="AH725" s="56">
        <v>0</v>
      </c>
      <c r="AI725" s="56">
        <v>0</v>
      </c>
      <c r="AJ725" s="57">
        <f t="shared" si="3111"/>
        <v>0</v>
      </c>
      <c r="AK725" s="57">
        <f t="shared" ref="AK725" si="3119">AG725+AJ725</f>
        <v>0</v>
      </c>
      <c r="AL725" s="56">
        <f t="shared" ref="AL725:AM725" si="3120">J725-Q725-X725-AE725</f>
        <v>232500</v>
      </c>
      <c r="AM725" s="56">
        <f t="shared" si="3120"/>
        <v>0</v>
      </c>
      <c r="AN725" s="57">
        <f t="shared" si="3113"/>
        <v>232500</v>
      </c>
      <c r="AO725" s="56">
        <f t="shared" ref="AO725:AP725" si="3121">M725-T725-AA725-AH725</f>
        <v>0</v>
      </c>
      <c r="AP725" s="56">
        <f t="shared" si="3121"/>
        <v>0</v>
      </c>
      <c r="AQ725" s="57">
        <f t="shared" si="3115"/>
        <v>0</v>
      </c>
      <c r="AR725" s="57">
        <f t="shared" ref="AR725" si="3122">AN725+AQ725</f>
        <v>232500</v>
      </c>
      <c r="AS725" s="57" t="s">
        <v>43</v>
      </c>
      <c r="AT725" s="179">
        <v>10</v>
      </c>
      <c r="AU725" s="176">
        <v>0</v>
      </c>
      <c r="AV725" s="177">
        <v>0</v>
      </c>
      <c r="AW725" s="177">
        <v>0</v>
      </c>
      <c r="AX725" s="171">
        <f t="shared" ref="AX725" si="3123">AT725-AV725</f>
        <v>10</v>
      </c>
      <c r="AY725" s="171">
        <f t="shared" ref="AY725" si="3124">AU725-AW725</f>
        <v>0</v>
      </c>
      <c r="BD725" s="224" t="s">
        <v>78</v>
      </c>
    </row>
    <row r="726" spans="1:56" s="19" customFormat="1" ht="70.5" hidden="1" customHeight="1">
      <c r="A726" s="54">
        <v>2018</v>
      </c>
      <c r="B726" s="174">
        <v>8323</v>
      </c>
      <c r="C726" s="54">
        <v>2</v>
      </c>
      <c r="D726" s="54">
        <v>1</v>
      </c>
      <c r="E726" s="54">
        <v>5000</v>
      </c>
      <c r="F726" s="54">
        <v>5100</v>
      </c>
      <c r="G726" s="54">
        <v>519</v>
      </c>
      <c r="H726" s="163">
        <v>4</v>
      </c>
      <c r="I726" s="175" t="s">
        <v>130</v>
      </c>
      <c r="J726" s="56">
        <f t="shared" si="3096"/>
        <v>0</v>
      </c>
      <c r="K726" s="56">
        <v>0</v>
      </c>
      <c r="L726" s="57">
        <f t="shared" si="3097"/>
        <v>0</v>
      </c>
      <c r="M726" s="56">
        <f t="shared" si="3098"/>
        <v>0</v>
      </c>
      <c r="N726" s="56">
        <v>0</v>
      </c>
      <c r="O726" s="57">
        <f t="shared" si="3099"/>
        <v>0</v>
      </c>
      <c r="P726" s="57">
        <v>0</v>
      </c>
      <c r="Q726" s="56">
        <f t="shared" ref="Q726:Q727" si="3125">ROUND(W726*0.8,0)</f>
        <v>0</v>
      </c>
      <c r="R726" s="56">
        <v>0</v>
      </c>
      <c r="S726" s="57">
        <f t="shared" si="3101"/>
        <v>0</v>
      </c>
      <c r="T726" s="56">
        <f t="shared" ref="T726:T733" si="3126">W726-Q726</f>
        <v>0</v>
      </c>
      <c r="U726" s="56">
        <v>0</v>
      </c>
      <c r="V726" s="57">
        <f t="shared" si="3103"/>
        <v>0</v>
      </c>
      <c r="W726" s="57">
        <v>0</v>
      </c>
      <c r="X726" s="56">
        <f t="shared" ref="X726:X727" si="3127">ROUND(AD726*0.8,0)</f>
        <v>0</v>
      </c>
      <c r="Y726" s="56">
        <v>0</v>
      </c>
      <c r="Z726" s="57">
        <f t="shared" si="3105"/>
        <v>0</v>
      </c>
      <c r="AA726" s="56">
        <f t="shared" ref="AA726:AA733" si="3128">AD726-X726</f>
        <v>0</v>
      </c>
      <c r="AB726" s="56">
        <v>0</v>
      </c>
      <c r="AC726" s="57">
        <f t="shared" si="3107"/>
        <v>0</v>
      </c>
      <c r="AD726" s="57">
        <v>0</v>
      </c>
      <c r="AE726" s="56">
        <f t="shared" ref="AE726:AE727" si="3129">ROUND(AK726*0.8,0)</f>
        <v>0</v>
      </c>
      <c r="AF726" s="56">
        <v>0</v>
      </c>
      <c r="AG726" s="57">
        <f t="shared" si="3109"/>
        <v>0</v>
      </c>
      <c r="AH726" s="56">
        <f t="shared" ref="AH726:AH733" si="3130">AK726-AE726</f>
        <v>0</v>
      </c>
      <c r="AI726" s="56">
        <v>0</v>
      </c>
      <c r="AJ726" s="57">
        <f t="shared" si="3111"/>
        <v>0</v>
      </c>
      <c r="AK726" s="57">
        <v>0</v>
      </c>
      <c r="AL726" s="56">
        <f t="shared" ref="AL726:AL727" si="3131">ROUND(AR726*0.8,0)</f>
        <v>0</v>
      </c>
      <c r="AM726" s="56">
        <v>0</v>
      </c>
      <c r="AN726" s="57">
        <f t="shared" si="3113"/>
        <v>0</v>
      </c>
      <c r="AO726" s="56">
        <f t="shared" ref="AO726:AO733" si="3132">AR726-AL726</f>
        <v>0</v>
      </c>
      <c r="AP726" s="56">
        <v>0</v>
      </c>
      <c r="AQ726" s="57">
        <f t="shared" si="3115"/>
        <v>0</v>
      </c>
      <c r="AR726" s="57">
        <v>0</v>
      </c>
      <c r="AS726" s="57" t="s">
        <v>43</v>
      </c>
      <c r="AT726" s="179"/>
      <c r="AU726" s="176"/>
      <c r="AV726" s="177"/>
      <c r="AW726" s="177"/>
      <c r="AX726" s="177"/>
      <c r="AY726" s="177"/>
      <c r="BD726" s="224" t="s">
        <v>78</v>
      </c>
    </row>
    <row r="727" spans="1:56" s="19" customFormat="1" ht="70.5" hidden="1" customHeight="1">
      <c r="A727" s="54">
        <v>2018</v>
      </c>
      <c r="B727" s="174">
        <v>8323</v>
      </c>
      <c r="C727" s="54">
        <v>2</v>
      </c>
      <c r="D727" s="54">
        <v>1</v>
      </c>
      <c r="E727" s="54">
        <v>5000</v>
      </c>
      <c r="F727" s="54">
        <v>5100</v>
      </c>
      <c r="G727" s="54">
        <v>519</v>
      </c>
      <c r="H727" s="163">
        <v>5</v>
      </c>
      <c r="I727" s="175" t="s">
        <v>224</v>
      </c>
      <c r="J727" s="56">
        <f t="shared" si="3096"/>
        <v>0</v>
      </c>
      <c r="K727" s="56">
        <v>0</v>
      </c>
      <c r="L727" s="57">
        <f t="shared" si="3097"/>
        <v>0</v>
      </c>
      <c r="M727" s="56">
        <f t="shared" si="3098"/>
        <v>0</v>
      </c>
      <c r="N727" s="56">
        <v>0</v>
      </c>
      <c r="O727" s="57">
        <f t="shared" si="3099"/>
        <v>0</v>
      </c>
      <c r="P727" s="57">
        <v>0</v>
      </c>
      <c r="Q727" s="56">
        <f t="shared" si="3125"/>
        <v>0</v>
      </c>
      <c r="R727" s="56">
        <v>0</v>
      </c>
      <c r="S727" s="57">
        <f t="shared" si="3101"/>
        <v>0</v>
      </c>
      <c r="T727" s="56">
        <f t="shared" si="3126"/>
        <v>0</v>
      </c>
      <c r="U727" s="56">
        <v>0</v>
      </c>
      <c r="V727" s="57">
        <f t="shared" si="3103"/>
        <v>0</v>
      </c>
      <c r="W727" s="57">
        <v>0</v>
      </c>
      <c r="X727" s="56">
        <f t="shared" si="3127"/>
        <v>0</v>
      </c>
      <c r="Y727" s="56">
        <v>0</v>
      </c>
      <c r="Z727" s="57">
        <f t="shared" si="3105"/>
        <v>0</v>
      </c>
      <c r="AA727" s="56">
        <f t="shared" si="3128"/>
        <v>0</v>
      </c>
      <c r="AB727" s="56">
        <v>0</v>
      </c>
      <c r="AC727" s="57">
        <f t="shared" si="3107"/>
        <v>0</v>
      </c>
      <c r="AD727" s="57">
        <v>0</v>
      </c>
      <c r="AE727" s="56">
        <f t="shared" si="3129"/>
        <v>0</v>
      </c>
      <c r="AF727" s="56">
        <v>0</v>
      </c>
      <c r="AG727" s="57">
        <f t="shared" si="3109"/>
        <v>0</v>
      </c>
      <c r="AH727" s="56">
        <f t="shared" si="3130"/>
        <v>0</v>
      </c>
      <c r="AI727" s="56">
        <v>0</v>
      </c>
      <c r="AJ727" s="57">
        <f t="shared" si="3111"/>
        <v>0</v>
      </c>
      <c r="AK727" s="57">
        <v>0</v>
      </c>
      <c r="AL727" s="56">
        <f t="shared" si="3131"/>
        <v>0</v>
      </c>
      <c r="AM727" s="56">
        <v>0</v>
      </c>
      <c r="AN727" s="57">
        <f t="shared" si="3113"/>
        <v>0</v>
      </c>
      <c r="AO727" s="56">
        <f t="shared" si="3132"/>
        <v>0</v>
      </c>
      <c r="AP727" s="56">
        <v>0</v>
      </c>
      <c r="AQ727" s="57">
        <f t="shared" si="3115"/>
        <v>0</v>
      </c>
      <c r="AR727" s="57">
        <v>0</v>
      </c>
      <c r="AS727" s="57" t="s">
        <v>43</v>
      </c>
      <c r="AT727" s="179"/>
      <c r="AU727" s="176"/>
      <c r="AV727" s="177"/>
      <c r="AW727" s="177"/>
      <c r="AX727" s="177"/>
      <c r="AY727" s="177"/>
      <c r="BD727" s="224" t="s">
        <v>78</v>
      </c>
    </row>
    <row r="728" spans="1:56" s="19" customFormat="1" ht="70.5" hidden="1" customHeight="1">
      <c r="A728" s="54">
        <v>2018</v>
      </c>
      <c r="B728" s="174">
        <v>8323</v>
      </c>
      <c r="C728" s="54">
        <v>2</v>
      </c>
      <c r="D728" s="54">
        <v>1</v>
      </c>
      <c r="E728" s="54">
        <v>5000</v>
      </c>
      <c r="F728" s="54">
        <v>5100</v>
      </c>
      <c r="G728" s="54">
        <v>519</v>
      </c>
      <c r="H728" s="163">
        <v>6</v>
      </c>
      <c r="I728" s="175" t="s">
        <v>220</v>
      </c>
      <c r="J728" s="56">
        <v>0</v>
      </c>
      <c r="K728" s="56">
        <v>0</v>
      </c>
      <c r="L728" s="57">
        <f t="shared" si="3097"/>
        <v>0</v>
      </c>
      <c r="M728" s="56">
        <f t="shared" si="3098"/>
        <v>0</v>
      </c>
      <c r="N728" s="56">
        <v>0</v>
      </c>
      <c r="O728" s="57">
        <f t="shared" si="3099"/>
        <v>0</v>
      </c>
      <c r="P728" s="57">
        <v>0</v>
      </c>
      <c r="Q728" s="56">
        <v>0</v>
      </c>
      <c r="R728" s="56">
        <v>0</v>
      </c>
      <c r="S728" s="57">
        <f t="shared" si="3101"/>
        <v>0</v>
      </c>
      <c r="T728" s="56">
        <f t="shared" si="3126"/>
        <v>0</v>
      </c>
      <c r="U728" s="56">
        <v>0</v>
      </c>
      <c r="V728" s="57">
        <f t="shared" si="3103"/>
        <v>0</v>
      </c>
      <c r="W728" s="57">
        <v>0</v>
      </c>
      <c r="X728" s="56">
        <v>0</v>
      </c>
      <c r="Y728" s="56">
        <v>0</v>
      </c>
      <c r="Z728" s="57">
        <f t="shared" si="3105"/>
        <v>0</v>
      </c>
      <c r="AA728" s="56">
        <f t="shared" si="3128"/>
        <v>0</v>
      </c>
      <c r="AB728" s="56">
        <v>0</v>
      </c>
      <c r="AC728" s="57">
        <f t="shared" si="3107"/>
        <v>0</v>
      </c>
      <c r="AD728" s="57">
        <v>0</v>
      </c>
      <c r="AE728" s="56">
        <v>0</v>
      </c>
      <c r="AF728" s="56">
        <v>0</v>
      </c>
      <c r="AG728" s="57">
        <f t="shared" si="3109"/>
        <v>0</v>
      </c>
      <c r="AH728" s="56">
        <f t="shared" si="3130"/>
        <v>0</v>
      </c>
      <c r="AI728" s="56">
        <v>0</v>
      </c>
      <c r="AJ728" s="57">
        <f t="shared" si="3111"/>
        <v>0</v>
      </c>
      <c r="AK728" s="57">
        <v>0</v>
      </c>
      <c r="AL728" s="56">
        <v>0</v>
      </c>
      <c r="AM728" s="56">
        <v>0</v>
      </c>
      <c r="AN728" s="57">
        <f t="shared" si="3113"/>
        <v>0</v>
      </c>
      <c r="AO728" s="56">
        <f t="shared" si="3132"/>
        <v>0</v>
      </c>
      <c r="AP728" s="56">
        <v>0</v>
      </c>
      <c r="AQ728" s="57">
        <f t="shared" si="3115"/>
        <v>0</v>
      </c>
      <c r="AR728" s="57">
        <v>0</v>
      </c>
      <c r="AS728" s="57" t="s">
        <v>43</v>
      </c>
      <c r="AT728" s="179"/>
      <c r="AU728" s="176"/>
      <c r="AV728" s="177"/>
      <c r="AW728" s="177"/>
      <c r="AX728" s="177"/>
      <c r="AY728" s="177"/>
      <c r="BD728" s="178" t="s">
        <v>30</v>
      </c>
    </row>
    <row r="729" spans="1:56" s="19" customFormat="1" ht="70.5" hidden="1" customHeight="1">
      <c r="A729" s="54">
        <v>2018</v>
      </c>
      <c r="B729" s="174">
        <v>8323</v>
      </c>
      <c r="C729" s="54">
        <v>2</v>
      </c>
      <c r="D729" s="54">
        <v>1</v>
      </c>
      <c r="E729" s="54">
        <v>5000</v>
      </c>
      <c r="F729" s="54">
        <v>5100</v>
      </c>
      <c r="G729" s="54">
        <v>519</v>
      </c>
      <c r="H729" s="163">
        <v>7</v>
      </c>
      <c r="I729" s="175" t="s">
        <v>128</v>
      </c>
      <c r="J729" s="56">
        <v>0</v>
      </c>
      <c r="K729" s="56">
        <v>0</v>
      </c>
      <c r="L729" s="57">
        <f t="shared" si="3097"/>
        <v>0</v>
      </c>
      <c r="M729" s="56">
        <f t="shared" si="3098"/>
        <v>0</v>
      </c>
      <c r="N729" s="56">
        <v>0</v>
      </c>
      <c r="O729" s="57">
        <f t="shared" si="3099"/>
        <v>0</v>
      </c>
      <c r="P729" s="57">
        <v>0</v>
      </c>
      <c r="Q729" s="56">
        <v>0</v>
      </c>
      <c r="R729" s="56">
        <v>0</v>
      </c>
      <c r="S729" s="57">
        <f t="shared" si="3101"/>
        <v>0</v>
      </c>
      <c r="T729" s="56">
        <f t="shared" si="3126"/>
        <v>0</v>
      </c>
      <c r="U729" s="56">
        <v>0</v>
      </c>
      <c r="V729" s="57">
        <f t="shared" si="3103"/>
        <v>0</v>
      </c>
      <c r="W729" s="57">
        <v>0</v>
      </c>
      <c r="X729" s="56">
        <v>0</v>
      </c>
      <c r="Y729" s="56">
        <v>0</v>
      </c>
      <c r="Z729" s="57">
        <f t="shared" si="3105"/>
        <v>0</v>
      </c>
      <c r="AA729" s="56">
        <f t="shared" si="3128"/>
        <v>0</v>
      </c>
      <c r="AB729" s="56">
        <v>0</v>
      </c>
      <c r="AC729" s="57">
        <f t="shared" si="3107"/>
        <v>0</v>
      </c>
      <c r="AD729" s="57">
        <v>0</v>
      </c>
      <c r="AE729" s="56">
        <v>0</v>
      </c>
      <c r="AF729" s="56">
        <v>0</v>
      </c>
      <c r="AG729" s="57">
        <f t="shared" si="3109"/>
        <v>0</v>
      </c>
      <c r="AH729" s="56">
        <f t="shared" si="3130"/>
        <v>0</v>
      </c>
      <c r="AI729" s="56">
        <v>0</v>
      </c>
      <c r="AJ729" s="57">
        <f t="shared" si="3111"/>
        <v>0</v>
      </c>
      <c r="AK729" s="57">
        <v>0</v>
      </c>
      <c r="AL729" s="56">
        <v>0</v>
      </c>
      <c r="AM729" s="56">
        <v>0</v>
      </c>
      <c r="AN729" s="57">
        <f t="shared" si="3113"/>
        <v>0</v>
      </c>
      <c r="AO729" s="56">
        <f t="shared" si="3132"/>
        <v>0</v>
      </c>
      <c r="AP729" s="56">
        <v>0</v>
      </c>
      <c r="AQ729" s="57">
        <f t="shared" si="3115"/>
        <v>0</v>
      </c>
      <c r="AR729" s="57">
        <v>0</v>
      </c>
      <c r="AS729" s="57" t="s">
        <v>43</v>
      </c>
      <c r="AT729" s="179"/>
      <c r="AU729" s="176"/>
      <c r="AV729" s="177"/>
      <c r="AW729" s="177"/>
      <c r="AX729" s="177"/>
      <c r="AY729" s="177"/>
      <c r="BD729" s="178" t="s">
        <v>30</v>
      </c>
    </row>
    <row r="730" spans="1:56" s="19" customFormat="1" ht="70.5" hidden="1" customHeight="1">
      <c r="A730" s="54">
        <v>2018</v>
      </c>
      <c r="B730" s="174">
        <v>8323</v>
      </c>
      <c r="C730" s="54">
        <v>2</v>
      </c>
      <c r="D730" s="54">
        <v>1</v>
      </c>
      <c r="E730" s="54">
        <v>5000</v>
      </c>
      <c r="F730" s="54">
        <v>5100</v>
      </c>
      <c r="G730" s="54">
        <v>519</v>
      </c>
      <c r="H730" s="163">
        <v>8</v>
      </c>
      <c r="I730" s="175" t="s">
        <v>2000</v>
      </c>
      <c r="J730" s="56">
        <f t="shared" si="3096"/>
        <v>0</v>
      </c>
      <c r="K730" s="56">
        <v>0</v>
      </c>
      <c r="L730" s="57">
        <f t="shared" si="3097"/>
        <v>0</v>
      </c>
      <c r="M730" s="56">
        <f t="shared" si="3098"/>
        <v>0</v>
      </c>
      <c r="N730" s="56">
        <v>0</v>
      </c>
      <c r="O730" s="57">
        <f t="shared" si="3099"/>
        <v>0</v>
      </c>
      <c r="P730" s="57">
        <v>0</v>
      </c>
      <c r="Q730" s="56">
        <f t="shared" ref="Q730:Q733" si="3133">ROUND(W730*0.8,0)</f>
        <v>0</v>
      </c>
      <c r="R730" s="56">
        <v>0</v>
      </c>
      <c r="S730" s="57">
        <f t="shared" si="3101"/>
        <v>0</v>
      </c>
      <c r="T730" s="56">
        <f t="shared" si="3126"/>
        <v>0</v>
      </c>
      <c r="U730" s="56">
        <v>0</v>
      </c>
      <c r="V730" s="57">
        <f t="shared" si="3103"/>
        <v>0</v>
      </c>
      <c r="W730" s="57">
        <v>0</v>
      </c>
      <c r="X730" s="56">
        <f t="shared" ref="X730:X733" si="3134">ROUND(AD730*0.8,0)</f>
        <v>0</v>
      </c>
      <c r="Y730" s="56">
        <v>0</v>
      </c>
      <c r="Z730" s="57">
        <f t="shared" si="3105"/>
        <v>0</v>
      </c>
      <c r="AA730" s="56">
        <f t="shared" si="3128"/>
        <v>0</v>
      </c>
      <c r="AB730" s="56">
        <v>0</v>
      </c>
      <c r="AC730" s="57">
        <f t="shared" si="3107"/>
        <v>0</v>
      </c>
      <c r="AD730" s="57">
        <v>0</v>
      </c>
      <c r="AE730" s="56">
        <f t="shared" ref="AE730:AE733" si="3135">ROUND(AK730*0.8,0)</f>
        <v>0</v>
      </c>
      <c r="AF730" s="56">
        <v>0</v>
      </c>
      <c r="AG730" s="57">
        <f t="shared" si="3109"/>
        <v>0</v>
      </c>
      <c r="AH730" s="56">
        <f t="shared" si="3130"/>
        <v>0</v>
      </c>
      <c r="AI730" s="56">
        <v>0</v>
      </c>
      <c r="AJ730" s="57">
        <f t="shared" si="3111"/>
        <v>0</v>
      </c>
      <c r="AK730" s="57">
        <v>0</v>
      </c>
      <c r="AL730" s="56">
        <f t="shared" ref="AL730:AL733" si="3136">ROUND(AR730*0.8,0)</f>
        <v>0</v>
      </c>
      <c r="AM730" s="56">
        <v>0</v>
      </c>
      <c r="AN730" s="57">
        <f t="shared" si="3113"/>
        <v>0</v>
      </c>
      <c r="AO730" s="56">
        <f t="shared" si="3132"/>
        <v>0</v>
      </c>
      <c r="AP730" s="56">
        <v>0</v>
      </c>
      <c r="AQ730" s="57">
        <f t="shared" si="3115"/>
        <v>0</v>
      </c>
      <c r="AR730" s="57">
        <v>0</v>
      </c>
      <c r="AS730" s="57" t="s">
        <v>43</v>
      </c>
      <c r="AT730" s="179"/>
      <c r="AU730" s="176"/>
      <c r="AV730" s="177"/>
      <c r="AW730" s="177"/>
      <c r="AX730" s="177"/>
      <c r="AY730" s="177"/>
      <c r="BD730" s="224" t="s">
        <v>78</v>
      </c>
    </row>
    <row r="731" spans="1:56" s="19" customFormat="1" ht="70.5" hidden="1" customHeight="1">
      <c r="A731" s="54">
        <v>2018</v>
      </c>
      <c r="B731" s="174">
        <v>8323</v>
      </c>
      <c r="C731" s="54">
        <v>2</v>
      </c>
      <c r="D731" s="54">
        <v>1</v>
      </c>
      <c r="E731" s="54">
        <v>5000</v>
      </c>
      <c r="F731" s="54">
        <v>5100</v>
      </c>
      <c r="G731" s="54">
        <v>519</v>
      </c>
      <c r="H731" s="163">
        <v>9</v>
      </c>
      <c r="I731" s="175" t="s">
        <v>223</v>
      </c>
      <c r="J731" s="56">
        <f t="shared" si="3096"/>
        <v>0</v>
      </c>
      <c r="K731" s="56">
        <v>0</v>
      </c>
      <c r="L731" s="57">
        <f t="shared" si="3097"/>
        <v>0</v>
      </c>
      <c r="M731" s="56">
        <f t="shared" si="3098"/>
        <v>0</v>
      </c>
      <c r="N731" s="56">
        <v>0</v>
      </c>
      <c r="O731" s="57">
        <f t="shared" si="3099"/>
        <v>0</v>
      </c>
      <c r="P731" s="57">
        <v>0</v>
      </c>
      <c r="Q731" s="56">
        <f t="shared" si="3133"/>
        <v>0</v>
      </c>
      <c r="R731" s="56">
        <v>0</v>
      </c>
      <c r="S731" s="57">
        <f t="shared" si="3101"/>
        <v>0</v>
      </c>
      <c r="T731" s="56">
        <f t="shared" si="3126"/>
        <v>0</v>
      </c>
      <c r="U731" s="56">
        <v>0</v>
      </c>
      <c r="V731" s="57">
        <f t="shared" si="3103"/>
        <v>0</v>
      </c>
      <c r="W731" s="57">
        <v>0</v>
      </c>
      <c r="X731" s="56">
        <f t="shared" si="3134"/>
        <v>0</v>
      </c>
      <c r="Y731" s="56">
        <v>0</v>
      </c>
      <c r="Z731" s="57">
        <f t="shared" si="3105"/>
        <v>0</v>
      </c>
      <c r="AA731" s="56">
        <f t="shared" si="3128"/>
        <v>0</v>
      </c>
      <c r="AB731" s="56">
        <v>0</v>
      </c>
      <c r="AC731" s="57">
        <f t="shared" si="3107"/>
        <v>0</v>
      </c>
      <c r="AD731" s="57">
        <v>0</v>
      </c>
      <c r="AE731" s="56">
        <f t="shared" si="3135"/>
        <v>0</v>
      </c>
      <c r="AF731" s="56">
        <v>0</v>
      </c>
      <c r="AG731" s="57">
        <f t="shared" si="3109"/>
        <v>0</v>
      </c>
      <c r="AH731" s="56">
        <f t="shared" si="3130"/>
        <v>0</v>
      </c>
      <c r="AI731" s="56">
        <v>0</v>
      </c>
      <c r="AJ731" s="57">
        <f t="shared" si="3111"/>
        <v>0</v>
      </c>
      <c r="AK731" s="57">
        <v>0</v>
      </c>
      <c r="AL731" s="56">
        <f t="shared" si="3136"/>
        <v>0</v>
      </c>
      <c r="AM731" s="56">
        <v>0</v>
      </c>
      <c r="AN731" s="57">
        <f t="shared" si="3113"/>
        <v>0</v>
      </c>
      <c r="AO731" s="56">
        <f t="shared" si="3132"/>
        <v>0</v>
      </c>
      <c r="AP731" s="56">
        <v>0</v>
      </c>
      <c r="AQ731" s="57">
        <f t="shared" si="3115"/>
        <v>0</v>
      </c>
      <c r="AR731" s="57">
        <v>0</v>
      </c>
      <c r="AS731" s="57" t="s">
        <v>43</v>
      </c>
      <c r="AT731" s="179"/>
      <c r="AU731" s="176"/>
      <c r="AV731" s="177"/>
      <c r="AW731" s="177"/>
      <c r="AX731" s="177"/>
      <c r="AY731" s="177"/>
      <c r="BD731" s="224" t="s">
        <v>78</v>
      </c>
    </row>
    <row r="732" spans="1:56" s="19" customFormat="1" ht="70.5" hidden="1" customHeight="1">
      <c r="A732" s="54">
        <v>2018</v>
      </c>
      <c r="B732" s="174">
        <v>8323</v>
      </c>
      <c r="C732" s="54">
        <v>2</v>
      </c>
      <c r="D732" s="54">
        <v>1</v>
      </c>
      <c r="E732" s="54">
        <v>5000</v>
      </c>
      <c r="F732" s="54">
        <v>5100</v>
      </c>
      <c r="G732" s="54">
        <v>519</v>
      </c>
      <c r="H732" s="163">
        <v>10</v>
      </c>
      <c r="I732" s="175" t="s">
        <v>2001</v>
      </c>
      <c r="J732" s="56">
        <f t="shared" si="3096"/>
        <v>0</v>
      </c>
      <c r="K732" s="56">
        <v>0</v>
      </c>
      <c r="L732" s="57">
        <f t="shared" si="3097"/>
        <v>0</v>
      </c>
      <c r="M732" s="56">
        <f t="shared" si="3098"/>
        <v>0</v>
      </c>
      <c r="N732" s="56">
        <v>0</v>
      </c>
      <c r="O732" s="57">
        <f t="shared" si="3099"/>
        <v>0</v>
      </c>
      <c r="P732" s="57">
        <v>0</v>
      </c>
      <c r="Q732" s="56">
        <f t="shared" si="3133"/>
        <v>0</v>
      </c>
      <c r="R732" s="56">
        <v>0</v>
      </c>
      <c r="S732" s="57">
        <f t="shared" si="3101"/>
        <v>0</v>
      </c>
      <c r="T732" s="56">
        <f t="shared" si="3126"/>
        <v>0</v>
      </c>
      <c r="U732" s="56">
        <v>0</v>
      </c>
      <c r="V732" s="57">
        <f t="shared" si="3103"/>
        <v>0</v>
      </c>
      <c r="W732" s="57">
        <v>0</v>
      </c>
      <c r="X732" s="56">
        <f t="shared" si="3134"/>
        <v>0</v>
      </c>
      <c r="Y732" s="56">
        <v>0</v>
      </c>
      <c r="Z732" s="57">
        <f t="shared" si="3105"/>
        <v>0</v>
      </c>
      <c r="AA732" s="56">
        <f t="shared" si="3128"/>
        <v>0</v>
      </c>
      <c r="AB732" s="56">
        <v>0</v>
      </c>
      <c r="AC732" s="57">
        <f t="shared" si="3107"/>
        <v>0</v>
      </c>
      <c r="AD732" s="57">
        <v>0</v>
      </c>
      <c r="AE732" s="56">
        <f t="shared" si="3135"/>
        <v>0</v>
      </c>
      <c r="AF732" s="56">
        <v>0</v>
      </c>
      <c r="AG732" s="57">
        <f t="shared" si="3109"/>
        <v>0</v>
      </c>
      <c r="AH732" s="56">
        <f t="shared" si="3130"/>
        <v>0</v>
      </c>
      <c r="AI732" s="56">
        <v>0</v>
      </c>
      <c r="AJ732" s="57">
        <f t="shared" si="3111"/>
        <v>0</v>
      </c>
      <c r="AK732" s="57">
        <v>0</v>
      </c>
      <c r="AL732" s="56">
        <f t="shared" si="3136"/>
        <v>0</v>
      </c>
      <c r="AM732" s="56">
        <v>0</v>
      </c>
      <c r="AN732" s="57">
        <f t="shared" si="3113"/>
        <v>0</v>
      </c>
      <c r="AO732" s="56">
        <f t="shared" si="3132"/>
        <v>0</v>
      </c>
      <c r="AP732" s="56">
        <v>0</v>
      </c>
      <c r="AQ732" s="57">
        <f t="shared" si="3115"/>
        <v>0</v>
      </c>
      <c r="AR732" s="57">
        <v>0</v>
      </c>
      <c r="AS732" s="57" t="s">
        <v>43</v>
      </c>
      <c r="AT732" s="179"/>
      <c r="AU732" s="176"/>
      <c r="AV732" s="177"/>
      <c r="AW732" s="177"/>
      <c r="AX732" s="177"/>
      <c r="AY732" s="177"/>
      <c r="BD732" s="224" t="s">
        <v>78</v>
      </c>
    </row>
    <row r="733" spans="1:56" s="19" customFormat="1" ht="70.5" hidden="1" customHeight="1">
      <c r="A733" s="54">
        <v>2018</v>
      </c>
      <c r="B733" s="174">
        <v>8323</v>
      </c>
      <c r="C733" s="54">
        <v>2</v>
      </c>
      <c r="D733" s="54">
        <v>1</v>
      </c>
      <c r="E733" s="54">
        <v>5000</v>
      </c>
      <c r="F733" s="54">
        <v>5100</v>
      </c>
      <c r="G733" s="54">
        <v>519</v>
      </c>
      <c r="H733" s="163">
        <v>11</v>
      </c>
      <c r="I733" s="175" t="s">
        <v>1130</v>
      </c>
      <c r="J733" s="56">
        <f t="shared" si="3096"/>
        <v>0</v>
      </c>
      <c r="K733" s="56">
        <v>0</v>
      </c>
      <c r="L733" s="57">
        <f t="shared" si="3097"/>
        <v>0</v>
      </c>
      <c r="M733" s="56">
        <f t="shared" si="3098"/>
        <v>0</v>
      </c>
      <c r="N733" s="56">
        <v>0</v>
      </c>
      <c r="O733" s="57">
        <f t="shared" si="3099"/>
        <v>0</v>
      </c>
      <c r="P733" s="57">
        <v>0</v>
      </c>
      <c r="Q733" s="56">
        <f t="shared" si="3133"/>
        <v>0</v>
      </c>
      <c r="R733" s="56">
        <v>0</v>
      </c>
      <c r="S733" s="57">
        <f t="shared" si="3101"/>
        <v>0</v>
      </c>
      <c r="T733" s="56">
        <f t="shared" si="3126"/>
        <v>0</v>
      </c>
      <c r="U733" s="56">
        <v>0</v>
      </c>
      <c r="V733" s="57">
        <f t="shared" si="3103"/>
        <v>0</v>
      </c>
      <c r="W733" s="57">
        <v>0</v>
      </c>
      <c r="X733" s="56">
        <f t="shared" si="3134"/>
        <v>0</v>
      </c>
      <c r="Y733" s="56">
        <v>0</v>
      </c>
      <c r="Z733" s="57">
        <f t="shared" si="3105"/>
        <v>0</v>
      </c>
      <c r="AA733" s="56">
        <f t="shared" si="3128"/>
        <v>0</v>
      </c>
      <c r="AB733" s="56">
        <v>0</v>
      </c>
      <c r="AC733" s="57">
        <f t="shared" si="3107"/>
        <v>0</v>
      </c>
      <c r="AD733" s="57">
        <v>0</v>
      </c>
      <c r="AE733" s="56">
        <f t="shared" si="3135"/>
        <v>0</v>
      </c>
      <c r="AF733" s="56">
        <v>0</v>
      </c>
      <c r="AG733" s="57">
        <f t="shared" si="3109"/>
        <v>0</v>
      </c>
      <c r="AH733" s="56">
        <f t="shared" si="3130"/>
        <v>0</v>
      </c>
      <c r="AI733" s="56">
        <v>0</v>
      </c>
      <c r="AJ733" s="57">
        <f t="shared" si="3111"/>
        <v>0</v>
      </c>
      <c r="AK733" s="57">
        <v>0</v>
      </c>
      <c r="AL733" s="56">
        <f t="shared" si="3136"/>
        <v>0</v>
      </c>
      <c r="AM733" s="56">
        <v>0</v>
      </c>
      <c r="AN733" s="57">
        <f t="shared" si="3113"/>
        <v>0</v>
      </c>
      <c r="AO733" s="56">
        <f t="shared" si="3132"/>
        <v>0</v>
      </c>
      <c r="AP733" s="56">
        <v>0</v>
      </c>
      <c r="AQ733" s="57">
        <f t="shared" si="3115"/>
        <v>0</v>
      </c>
      <c r="AR733" s="57">
        <v>0</v>
      </c>
      <c r="AS733" s="57" t="s">
        <v>43</v>
      </c>
      <c r="AT733" s="179"/>
      <c r="AU733" s="176"/>
      <c r="AV733" s="177"/>
      <c r="AW733" s="177"/>
      <c r="AX733" s="177"/>
      <c r="AY733" s="177"/>
      <c r="BD733" s="224" t="s">
        <v>78</v>
      </c>
    </row>
    <row r="734" spans="1:56" s="19" customFormat="1" ht="70.5" customHeight="1">
      <c r="A734" s="145">
        <v>2019</v>
      </c>
      <c r="B734" s="146">
        <v>8323</v>
      </c>
      <c r="C734" s="145">
        <v>2</v>
      </c>
      <c r="D734" s="145">
        <v>1</v>
      </c>
      <c r="E734" s="145">
        <v>5000</v>
      </c>
      <c r="F734" s="145">
        <v>5200</v>
      </c>
      <c r="G734" s="145"/>
      <c r="H734" s="145"/>
      <c r="I734" s="147" t="s">
        <v>131</v>
      </c>
      <c r="J734" s="148">
        <f>J735+J742+J775+J781</f>
        <v>36000</v>
      </c>
      <c r="K734" s="148">
        <f t="shared" ref="K734:O734" si="3137">K735+K742+K775+K781</f>
        <v>0</v>
      </c>
      <c r="L734" s="148">
        <f t="shared" si="3137"/>
        <v>36000</v>
      </c>
      <c r="M734" s="148">
        <f t="shared" si="3137"/>
        <v>0</v>
      </c>
      <c r="N734" s="148">
        <f t="shared" si="3137"/>
        <v>0</v>
      </c>
      <c r="O734" s="148">
        <f t="shared" si="3137"/>
        <v>0</v>
      </c>
      <c r="P734" s="148">
        <f>L734+O734</f>
        <v>36000</v>
      </c>
      <c r="Q734" s="148">
        <f>Q735+Q742+Q775+Q781</f>
        <v>0</v>
      </c>
      <c r="R734" s="148">
        <f t="shared" ref="R734:V734" si="3138">R735+R742+R775+R781</f>
        <v>0</v>
      </c>
      <c r="S734" s="148">
        <f t="shared" si="3138"/>
        <v>0</v>
      </c>
      <c r="T734" s="148">
        <f t="shared" si="3138"/>
        <v>0</v>
      </c>
      <c r="U734" s="148">
        <f t="shared" si="3138"/>
        <v>0</v>
      </c>
      <c r="V734" s="148">
        <f t="shared" si="3138"/>
        <v>0</v>
      </c>
      <c r="W734" s="148">
        <f>S734+V734</f>
        <v>0</v>
      </c>
      <c r="X734" s="148">
        <f>X735+X742+X775+X781</f>
        <v>0</v>
      </c>
      <c r="Y734" s="148">
        <f t="shared" ref="Y734:AC734" si="3139">Y735+Y742+Y775+Y781</f>
        <v>0</v>
      </c>
      <c r="Z734" s="148">
        <f t="shared" si="3139"/>
        <v>0</v>
      </c>
      <c r="AA734" s="148">
        <f t="shared" si="3139"/>
        <v>0</v>
      </c>
      <c r="AB734" s="148">
        <f t="shared" si="3139"/>
        <v>0</v>
      </c>
      <c r="AC734" s="148">
        <f t="shared" si="3139"/>
        <v>0</v>
      </c>
      <c r="AD734" s="148">
        <f>Z734+AC734</f>
        <v>0</v>
      </c>
      <c r="AE734" s="148">
        <f>AE735+AE742+AE775+AE781</f>
        <v>0</v>
      </c>
      <c r="AF734" s="148">
        <f t="shared" ref="AF734:AI734" si="3140">AF735+AF742+AF775+AF781</f>
        <v>0</v>
      </c>
      <c r="AG734" s="148">
        <f t="shared" si="3140"/>
        <v>0</v>
      </c>
      <c r="AH734" s="148">
        <f t="shared" si="3140"/>
        <v>0</v>
      </c>
      <c r="AI734" s="148">
        <f t="shared" si="3140"/>
        <v>0</v>
      </c>
      <c r="AJ734" s="148">
        <f t="shared" ref="AJ734" si="3141">AJ735+AJ742+AJ775+AJ781</f>
        <v>0</v>
      </c>
      <c r="AK734" s="148">
        <f>AG734+AJ734</f>
        <v>0</v>
      </c>
      <c r="AL734" s="148">
        <f>AL735+AL742+AL775+AL781</f>
        <v>36000</v>
      </c>
      <c r="AM734" s="148">
        <f t="shared" ref="AM734:AQ734" si="3142">AM735+AM742+AM775+AM781</f>
        <v>0</v>
      </c>
      <c r="AN734" s="148">
        <f t="shared" si="3142"/>
        <v>36000</v>
      </c>
      <c r="AO734" s="148">
        <f t="shared" si="3142"/>
        <v>0</v>
      </c>
      <c r="AP734" s="148">
        <f t="shared" si="3142"/>
        <v>0</v>
      </c>
      <c r="AQ734" s="148">
        <f t="shared" si="3142"/>
        <v>0</v>
      </c>
      <c r="AR734" s="148">
        <f>AN734+AQ734</f>
        <v>36000</v>
      </c>
      <c r="AS734" s="148"/>
      <c r="AT734" s="149"/>
      <c r="AU734" s="150"/>
      <c r="AV734" s="151"/>
      <c r="AW734" s="151"/>
      <c r="AX734" s="151"/>
      <c r="AY734" s="151"/>
      <c r="BD734" s="153"/>
    </row>
    <row r="735" spans="1:56" s="19" customFormat="1" ht="70.5" customHeight="1">
      <c r="A735" s="154">
        <v>2019</v>
      </c>
      <c r="B735" s="190">
        <v>8323</v>
      </c>
      <c r="C735" s="154">
        <v>2</v>
      </c>
      <c r="D735" s="154">
        <v>1</v>
      </c>
      <c r="E735" s="154">
        <v>5000</v>
      </c>
      <c r="F735" s="154">
        <v>5200</v>
      </c>
      <c r="G735" s="154">
        <v>521</v>
      </c>
      <c r="H735" s="154"/>
      <c r="I735" s="187" t="s">
        <v>229</v>
      </c>
      <c r="J735" s="158">
        <f>SUM(J736:J741)</f>
        <v>36000</v>
      </c>
      <c r="K735" s="158">
        <f t="shared" ref="K735:O735" si="3143">SUM(K736:K741)</f>
        <v>0</v>
      </c>
      <c r="L735" s="158">
        <f t="shared" si="3143"/>
        <v>36000</v>
      </c>
      <c r="M735" s="158">
        <f t="shared" si="3143"/>
        <v>0</v>
      </c>
      <c r="N735" s="158">
        <f t="shared" si="3143"/>
        <v>0</v>
      </c>
      <c r="O735" s="158">
        <f t="shared" si="3143"/>
        <v>0</v>
      </c>
      <c r="P735" s="158">
        <f>L735+O735</f>
        <v>36000</v>
      </c>
      <c r="Q735" s="158">
        <f>SUM(Q736:Q741)</f>
        <v>0</v>
      </c>
      <c r="R735" s="158">
        <f t="shared" ref="R735:V735" si="3144">SUM(R736:R741)</f>
        <v>0</v>
      </c>
      <c r="S735" s="158">
        <f t="shared" si="3144"/>
        <v>0</v>
      </c>
      <c r="T735" s="158">
        <f t="shared" si="3144"/>
        <v>0</v>
      </c>
      <c r="U735" s="158">
        <f t="shared" si="3144"/>
        <v>0</v>
      </c>
      <c r="V735" s="158">
        <f t="shared" si="3144"/>
        <v>0</v>
      </c>
      <c r="W735" s="158">
        <f>S735+V735</f>
        <v>0</v>
      </c>
      <c r="X735" s="158">
        <f>SUM(X736:X741)</f>
        <v>0</v>
      </c>
      <c r="Y735" s="158">
        <f t="shared" ref="Y735:AC735" si="3145">SUM(Y736:Y741)</f>
        <v>0</v>
      </c>
      <c r="Z735" s="158">
        <f t="shared" si="3145"/>
        <v>0</v>
      </c>
      <c r="AA735" s="158">
        <f t="shared" si="3145"/>
        <v>0</v>
      </c>
      <c r="AB735" s="158">
        <f t="shared" si="3145"/>
        <v>0</v>
      </c>
      <c r="AC735" s="158">
        <f t="shared" si="3145"/>
        <v>0</v>
      </c>
      <c r="AD735" s="158">
        <f>Z735+AC735</f>
        <v>0</v>
      </c>
      <c r="AE735" s="158">
        <f>SUM(AE736:AE741)</f>
        <v>0</v>
      </c>
      <c r="AF735" s="158">
        <f t="shared" ref="AF735:AI735" si="3146">SUM(AF736:AF741)</f>
        <v>0</v>
      </c>
      <c r="AG735" s="158">
        <f t="shared" si="3146"/>
        <v>0</v>
      </c>
      <c r="AH735" s="158">
        <f t="shared" si="3146"/>
        <v>0</v>
      </c>
      <c r="AI735" s="158">
        <f t="shared" si="3146"/>
        <v>0</v>
      </c>
      <c r="AJ735" s="158">
        <f t="shared" ref="AJ735" si="3147">SUM(AJ736:AJ741)</f>
        <v>0</v>
      </c>
      <c r="AK735" s="158">
        <f>AG735+AJ735</f>
        <v>0</v>
      </c>
      <c r="AL735" s="158">
        <f>SUM(AL736:AL741)</f>
        <v>36000</v>
      </c>
      <c r="AM735" s="158">
        <f t="shared" ref="AM735:AQ735" si="3148">SUM(AM736:AM741)</f>
        <v>0</v>
      </c>
      <c r="AN735" s="158">
        <f t="shared" si="3148"/>
        <v>36000</v>
      </c>
      <c r="AO735" s="158">
        <f t="shared" si="3148"/>
        <v>0</v>
      </c>
      <c r="AP735" s="158">
        <f t="shared" si="3148"/>
        <v>0</v>
      </c>
      <c r="AQ735" s="158">
        <f t="shared" si="3148"/>
        <v>0</v>
      </c>
      <c r="AR735" s="158">
        <f>AN735+AQ735</f>
        <v>36000</v>
      </c>
      <c r="AS735" s="191"/>
      <c r="AT735" s="192"/>
      <c r="AU735" s="220"/>
      <c r="AV735" s="161"/>
      <c r="AW735" s="161"/>
      <c r="AX735" s="161"/>
      <c r="AY735" s="161"/>
      <c r="BD735" s="193"/>
    </row>
    <row r="736" spans="1:56" s="19" customFormat="1" ht="93.75" customHeight="1">
      <c r="A736" s="54">
        <v>2019</v>
      </c>
      <c r="B736" s="174">
        <v>8323</v>
      </c>
      <c r="C736" s="54">
        <v>2</v>
      </c>
      <c r="D736" s="54">
        <v>1</v>
      </c>
      <c r="E736" s="54">
        <v>5000</v>
      </c>
      <c r="F736" s="54">
        <v>5200</v>
      </c>
      <c r="G736" s="54">
        <v>521</v>
      </c>
      <c r="H736" s="163">
        <v>1</v>
      </c>
      <c r="I736" s="175" t="s">
        <v>480</v>
      </c>
      <c r="J736" s="56">
        <v>18000</v>
      </c>
      <c r="K736" s="56">
        <v>0</v>
      </c>
      <c r="L736" s="57">
        <f t="shared" ref="L736:L741" si="3149">J736+K736</f>
        <v>18000</v>
      </c>
      <c r="M736" s="56">
        <v>0</v>
      </c>
      <c r="N736" s="56">
        <v>0</v>
      </c>
      <c r="O736" s="57">
        <f t="shared" ref="O736:O741" si="3150">M736+N736</f>
        <v>0</v>
      </c>
      <c r="P736" s="57">
        <f t="shared" ref="P736:P737" si="3151">L736+O736</f>
        <v>18000</v>
      </c>
      <c r="Q736" s="56">
        <v>0</v>
      </c>
      <c r="R736" s="56">
        <v>0</v>
      </c>
      <c r="S736" s="57">
        <f t="shared" ref="S736:S737" si="3152">Q736+R736</f>
        <v>0</v>
      </c>
      <c r="T736" s="56">
        <v>0</v>
      </c>
      <c r="U736" s="56">
        <v>0</v>
      </c>
      <c r="V736" s="57">
        <f t="shared" ref="V736:V741" si="3153">T736+U736</f>
        <v>0</v>
      </c>
      <c r="W736" s="57">
        <f t="shared" ref="W736:W737" si="3154">S736+V736</f>
        <v>0</v>
      </c>
      <c r="X736" s="56">
        <v>0</v>
      </c>
      <c r="Y736" s="56">
        <v>0</v>
      </c>
      <c r="Z736" s="57">
        <f t="shared" ref="Z736:Z737" si="3155">X736+Y736</f>
        <v>0</v>
      </c>
      <c r="AA736" s="56">
        <v>0</v>
      </c>
      <c r="AB736" s="56">
        <v>0</v>
      </c>
      <c r="AC736" s="57">
        <f t="shared" ref="AC736:AC741" si="3156">AA736+AB736</f>
        <v>0</v>
      </c>
      <c r="AD736" s="57">
        <f t="shared" ref="AD736:AD737" si="3157">Z736+AC736</f>
        <v>0</v>
      </c>
      <c r="AE736" s="56">
        <v>0</v>
      </c>
      <c r="AF736" s="56">
        <v>0</v>
      </c>
      <c r="AG736" s="57">
        <f t="shared" ref="AG736:AG741" si="3158">AE736+AF736</f>
        <v>0</v>
      </c>
      <c r="AH736" s="56">
        <v>0</v>
      </c>
      <c r="AI736" s="56">
        <v>0</v>
      </c>
      <c r="AJ736" s="57">
        <f t="shared" ref="AJ736:AJ741" si="3159">AH736+AI736</f>
        <v>0</v>
      </c>
      <c r="AK736" s="57">
        <f t="shared" ref="AK736:AK737" si="3160">AG736+AJ736</f>
        <v>0</v>
      </c>
      <c r="AL736" s="56">
        <f t="shared" ref="AL736:AM737" si="3161">J736-Q736-X736-AE736</f>
        <v>18000</v>
      </c>
      <c r="AM736" s="56">
        <f t="shared" si="3161"/>
        <v>0</v>
      </c>
      <c r="AN736" s="57">
        <f t="shared" ref="AN736:AN737" si="3162">AL736+AM736</f>
        <v>18000</v>
      </c>
      <c r="AO736" s="56">
        <f t="shared" ref="AO736:AP737" si="3163">M736-T736-AA736-AH736</f>
        <v>0</v>
      </c>
      <c r="AP736" s="56">
        <f t="shared" si="3163"/>
        <v>0</v>
      </c>
      <c r="AQ736" s="57">
        <f t="shared" ref="AQ736:AQ737" si="3164">AO736+AP736</f>
        <v>0</v>
      </c>
      <c r="AR736" s="57">
        <f t="shared" ref="AR736:AR737" si="3165">AN736+AQ736</f>
        <v>18000</v>
      </c>
      <c r="AS736" s="57" t="s">
        <v>43</v>
      </c>
      <c r="AT736" s="179">
        <v>2</v>
      </c>
      <c r="AU736" s="176">
        <v>0</v>
      </c>
      <c r="AV736" s="177">
        <v>0</v>
      </c>
      <c r="AW736" s="177">
        <v>0</v>
      </c>
      <c r="AX736" s="171">
        <f t="shared" ref="AX736:AX737" si="3166">AT736-AV736</f>
        <v>2</v>
      </c>
      <c r="AY736" s="171">
        <f t="shared" ref="AY736:AY737" si="3167">AU736-AW736</f>
        <v>0</v>
      </c>
      <c r="BD736" s="224" t="s">
        <v>78</v>
      </c>
    </row>
    <row r="737" spans="1:56" s="19" customFormat="1" ht="70.5" customHeight="1">
      <c r="A737" s="54">
        <v>20193</v>
      </c>
      <c r="B737" s="174">
        <v>8323</v>
      </c>
      <c r="C737" s="54">
        <v>2</v>
      </c>
      <c r="D737" s="54">
        <v>1</v>
      </c>
      <c r="E737" s="54">
        <v>5000</v>
      </c>
      <c r="F737" s="54">
        <v>5200</v>
      </c>
      <c r="G737" s="54">
        <v>521</v>
      </c>
      <c r="H737" s="163">
        <v>2</v>
      </c>
      <c r="I737" s="175" t="s">
        <v>234</v>
      </c>
      <c r="J737" s="56">
        <v>18000</v>
      </c>
      <c r="K737" s="56">
        <v>0</v>
      </c>
      <c r="L737" s="57">
        <f t="shared" si="3149"/>
        <v>18000</v>
      </c>
      <c r="M737" s="56">
        <v>0</v>
      </c>
      <c r="N737" s="56">
        <v>0</v>
      </c>
      <c r="O737" s="57">
        <f t="shared" si="3150"/>
        <v>0</v>
      </c>
      <c r="P737" s="57">
        <f t="shared" si="3151"/>
        <v>18000</v>
      </c>
      <c r="Q737" s="56">
        <v>0</v>
      </c>
      <c r="R737" s="56">
        <v>0</v>
      </c>
      <c r="S737" s="57">
        <f t="shared" si="3152"/>
        <v>0</v>
      </c>
      <c r="T737" s="56">
        <v>0</v>
      </c>
      <c r="U737" s="56">
        <v>0</v>
      </c>
      <c r="V737" s="57">
        <f t="shared" si="3153"/>
        <v>0</v>
      </c>
      <c r="W737" s="57">
        <f t="shared" si="3154"/>
        <v>0</v>
      </c>
      <c r="X737" s="56">
        <v>0</v>
      </c>
      <c r="Y737" s="56">
        <v>0</v>
      </c>
      <c r="Z737" s="57">
        <f t="shared" si="3155"/>
        <v>0</v>
      </c>
      <c r="AA737" s="56">
        <v>0</v>
      </c>
      <c r="AB737" s="56">
        <v>0</v>
      </c>
      <c r="AC737" s="57">
        <f t="shared" si="3156"/>
        <v>0</v>
      </c>
      <c r="AD737" s="57">
        <f t="shared" si="3157"/>
        <v>0</v>
      </c>
      <c r="AE737" s="56">
        <v>0</v>
      </c>
      <c r="AF737" s="56">
        <v>0</v>
      </c>
      <c r="AG737" s="57">
        <f t="shared" si="3158"/>
        <v>0</v>
      </c>
      <c r="AH737" s="56">
        <v>0</v>
      </c>
      <c r="AI737" s="56">
        <v>0</v>
      </c>
      <c r="AJ737" s="57">
        <f t="shared" si="3159"/>
        <v>0</v>
      </c>
      <c r="AK737" s="57">
        <f t="shared" si="3160"/>
        <v>0</v>
      </c>
      <c r="AL737" s="56">
        <f t="shared" si="3161"/>
        <v>18000</v>
      </c>
      <c r="AM737" s="56">
        <f t="shared" si="3161"/>
        <v>0</v>
      </c>
      <c r="AN737" s="57">
        <f t="shared" si="3162"/>
        <v>18000</v>
      </c>
      <c r="AO737" s="56">
        <f t="shared" si="3163"/>
        <v>0</v>
      </c>
      <c r="AP737" s="56">
        <f t="shared" si="3163"/>
        <v>0</v>
      </c>
      <c r="AQ737" s="57">
        <f t="shared" si="3164"/>
        <v>0</v>
      </c>
      <c r="AR737" s="57">
        <f t="shared" si="3165"/>
        <v>18000</v>
      </c>
      <c r="AS737" s="57" t="s">
        <v>43</v>
      </c>
      <c r="AT737" s="179">
        <v>2</v>
      </c>
      <c r="AU737" s="176">
        <v>0</v>
      </c>
      <c r="AV737" s="177">
        <v>0</v>
      </c>
      <c r="AW737" s="177">
        <v>0</v>
      </c>
      <c r="AX737" s="171">
        <f t="shared" si="3166"/>
        <v>2</v>
      </c>
      <c r="AY737" s="171">
        <f t="shared" si="3167"/>
        <v>0</v>
      </c>
      <c r="BD737" s="224" t="s">
        <v>78</v>
      </c>
    </row>
    <row r="738" spans="1:56" s="19" customFormat="1" ht="70.5" hidden="1" customHeight="1">
      <c r="A738" s="54">
        <v>2018</v>
      </c>
      <c r="B738" s="174">
        <v>8323</v>
      </c>
      <c r="C738" s="54">
        <v>2</v>
      </c>
      <c r="D738" s="54">
        <v>1</v>
      </c>
      <c r="E738" s="54">
        <v>5000</v>
      </c>
      <c r="F738" s="54">
        <v>5200</v>
      </c>
      <c r="G738" s="54">
        <v>521</v>
      </c>
      <c r="H738" s="163">
        <v>3</v>
      </c>
      <c r="I738" s="175" t="s">
        <v>236</v>
      </c>
      <c r="J738" s="56">
        <f t="shared" ref="J738:J741" si="3168">ROUND(P738*0.8,0)</f>
        <v>0</v>
      </c>
      <c r="K738" s="56">
        <v>0</v>
      </c>
      <c r="L738" s="57">
        <f t="shared" si="3149"/>
        <v>0</v>
      </c>
      <c r="M738" s="56">
        <f t="shared" ref="M738:M741" si="3169">P738-J738</f>
        <v>0</v>
      </c>
      <c r="N738" s="56">
        <v>0</v>
      </c>
      <c r="O738" s="57">
        <f t="shared" si="3150"/>
        <v>0</v>
      </c>
      <c r="P738" s="57">
        <v>0</v>
      </c>
      <c r="Q738" s="56">
        <f t="shared" ref="Q738:Q741" si="3170">ROUND(W738*0.8,0)</f>
        <v>0</v>
      </c>
      <c r="R738" s="56">
        <v>0</v>
      </c>
      <c r="S738" s="57">
        <f t="shared" ref="S738:S741" si="3171">Q738+R738</f>
        <v>0</v>
      </c>
      <c r="T738" s="56">
        <f t="shared" ref="T738:T741" si="3172">W738-Q738</f>
        <v>0</v>
      </c>
      <c r="U738" s="56">
        <v>0</v>
      </c>
      <c r="V738" s="57">
        <f t="shared" si="3153"/>
        <v>0</v>
      </c>
      <c r="W738" s="57">
        <v>0</v>
      </c>
      <c r="X738" s="56">
        <f t="shared" ref="X738:X741" si="3173">ROUND(AD738*0.8,0)</f>
        <v>0</v>
      </c>
      <c r="Y738" s="56">
        <v>0</v>
      </c>
      <c r="Z738" s="57">
        <f t="shared" ref="Z738:Z741" si="3174">X738+Y738</f>
        <v>0</v>
      </c>
      <c r="AA738" s="56">
        <f t="shared" ref="AA738:AA741" si="3175">AD738-X738</f>
        <v>0</v>
      </c>
      <c r="AB738" s="56">
        <v>0</v>
      </c>
      <c r="AC738" s="57">
        <f t="shared" si="3156"/>
        <v>0</v>
      </c>
      <c r="AD738" s="57">
        <v>0</v>
      </c>
      <c r="AE738" s="56">
        <f t="shared" ref="AE738:AE741" si="3176">ROUND(AK738*0.8,0)</f>
        <v>0</v>
      </c>
      <c r="AF738" s="56">
        <v>0</v>
      </c>
      <c r="AG738" s="57">
        <f t="shared" si="3158"/>
        <v>0</v>
      </c>
      <c r="AH738" s="56">
        <f t="shared" ref="AH738:AH741" si="3177">AK738-AE738</f>
        <v>0</v>
      </c>
      <c r="AI738" s="56">
        <v>0</v>
      </c>
      <c r="AJ738" s="57">
        <f t="shared" si="3159"/>
        <v>0</v>
      </c>
      <c r="AK738" s="57">
        <v>0</v>
      </c>
      <c r="AL738" s="56">
        <f t="shared" ref="AL738:AL741" si="3178">ROUND(AR738*0.8,0)</f>
        <v>0</v>
      </c>
      <c r="AM738" s="56">
        <v>0</v>
      </c>
      <c r="AN738" s="57">
        <f t="shared" ref="AN738:AN741" si="3179">AL738+AM738</f>
        <v>0</v>
      </c>
      <c r="AO738" s="56">
        <f t="shared" ref="AO738:AO741" si="3180">AR738-AL738</f>
        <v>0</v>
      </c>
      <c r="AP738" s="56">
        <v>0</v>
      </c>
      <c r="AQ738" s="57">
        <f t="shared" ref="AQ738:AQ741" si="3181">AO738+AP738</f>
        <v>0</v>
      </c>
      <c r="AR738" s="57">
        <v>0</v>
      </c>
      <c r="AS738" s="57" t="s">
        <v>43</v>
      </c>
      <c r="AT738" s="179"/>
      <c r="AU738" s="176"/>
      <c r="AV738" s="177">
        <f>AY738-AT738</f>
        <v>0</v>
      </c>
      <c r="AW738" s="177">
        <v>0</v>
      </c>
      <c r="AX738" s="177"/>
      <c r="AY738" s="177"/>
      <c r="BD738" s="224" t="s">
        <v>78</v>
      </c>
    </row>
    <row r="739" spans="1:56" s="19" customFormat="1" ht="70.5" hidden="1" customHeight="1">
      <c r="A739" s="54">
        <v>2018</v>
      </c>
      <c r="B739" s="174">
        <v>8323</v>
      </c>
      <c r="C739" s="54">
        <v>2</v>
      </c>
      <c r="D739" s="54">
        <v>1</v>
      </c>
      <c r="E739" s="54">
        <v>5000</v>
      </c>
      <c r="F739" s="54">
        <v>5200</v>
      </c>
      <c r="G739" s="54">
        <v>521</v>
      </c>
      <c r="H739" s="163">
        <v>4</v>
      </c>
      <c r="I739" s="175" t="s">
        <v>230</v>
      </c>
      <c r="J739" s="56">
        <f t="shared" si="3168"/>
        <v>0</v>
      </c>
      <c r="K739" s="56">
        <v>0</v>
      </c>
      <c r="L739" s="57">
        <f t="shared" si="3149"/>
        <v>0</v>
      </c>
      <c r="M739" s="56">
        <f t="shared" si="3169"/>
        <v>0</v>
      </c>
      <c r="N739" s="56">
        <v>0</v>
      </c>
      <c r="O739" s="57">
        <f t="shared" si="3150"/>
        <v>0</v>
      </c>
      <c r="P739" s="57">
        <v>0</v>
      </c>
      <c r="Q739" s="56">
        <f t="shared" si="3170"/>
        <v>0</v>
      </c>
      <c r="R739" s="56">
        <v>0</v>
      </c>
      <c r="S739" s="57">
        <f t="shared" si="3171"/>
        <v>0</v>
      </c>
      <c r="T739" s="56">
        <f t="shared" si="3172"/>
        <v>0</v>
      </c>
      <c r="U739" s="56">
        <v>0</v>
      </c>
      <c r="V739" s="57">
        <f t="shared" si="3153"/>
        <v>0</v>
      </c>
      <c r="W739" s="57">
        <v>0</v>
      </c>
      <c r="X739" s="56">
        <f t="shared" si="3173"/>
        <v>0</v>
      </c>
      <c r="Y739" s="56">
        <v>0</v>
      </c>
      <c r="Z739" s="57">
        <f t="shared" si="3174"/>
        <v>0</v>
      </c>
      <c r="AA739" s="56">
        <f t="shared" si="3175"/>
        <v>0</v>
      </c>
      <c r="AB739" s="56">
        <v>0</v>
      </c>
      <c r="AC739" s="57">
        <f t="shared" si="3156"/>
        <v>0</v>
      </c>
      <c r="AD739" s="57">
        <v>0</v>
      </c>
      <c r="AE739" s="56">
        <f t="shared" si="3176"/>
        <v>0</v>
      </c>
      <c r="AF739" s="56">
        <v>0</v>
      </c>
      <c r="AG739" s="57">
        <f t="shared" si="3158"/>
        <v>0</v>
      </c>
      <c r="AH739" s="56">
        <f t="shared" si="3177"/>
        <v>0</v>
      </c>
      <c r="AI739" s="56">
        <v>0</v>
      </c>
      <c r="AJ739" s="57">
        <f t="shared" si="3159"/>
        <v>0</v>
      </c>
      <c r="AK739" s="57">
        <v>0</v>
      </c>
      <c r="AL739" s="56">
        <f t="shared" si="3178"/>
        <v>0</v>
      </c>
      <c r="AM739" s="56">
        <v>0</v>
      </c>
      <c r="AN739" s="57">
        <f t="shared" si="3179"/>
        <v>0</v>
      </c>
      <c r="AO739" s="56">
        <f t="shared" si="3180"/>
        <v>0</v>
      </c>
      <c r="AP739" s="56">
        <v>0</v>
      </c>
      <c r="AQ739" s="57">
        <f t="shared" si="3181"/>
        <v>0</v>
      </c>
      <c r="AR739" s="57">
        <v>0</v>
      </c>
      <c r="AS739" s="57" t="s">
        <v>43</v>
      </c>
      <c r="AT739" s="179"/>
      <c r="AU739" s="176"/>
      <c r="AV739" s="177">
        <f>AY739-AT739</f>
        <v>0</v>
      </c>
      <c r="AW739" s="177">
        <v>0</v>
      </c>
      <c r="AX739" s="177"/>
      <c r="AY739" s="177"/>
      <c r="BD739" s="224" t="s">
        <v>78</v>
      </c>
    </row>
    <row r="740" spans="1:56" s="19" customFormat="1" ht="70.5" hidden="1" customHeight="1">
      <c r="A740" s="54">
        <v>2018</v>
      </c>
      <c r="B740" s="174">
        <v>8323</v>
      </c>
      <c r="C740" s="54">
        <v>2</v>
      </c>
      <c r="D740" s="54">
        <v>1</v>
      </c>
      <c r="E740" s="54">
        <v>5000</v>
      </c>
      <c r="F740" s="54">
        <v>5200</v>
      </c>
      <c r="G740" s="54">
        <v>521</v>
      </c>
      <c r="H740" s="163">
        <v>5</v>
      </c>
      <c r="I740" s="175" t="s">
        <v>845</v>
      </c>
      <c r="J740" s="56">
        <f t="shared" si="3168"/>
        <v>0</v>
      </c>
      <c r="K740" s="56">
        <v>0</v>
      </c>
      <c r="L740" s="57">
        <f t="shared" si="3149"/>
        <v>0</v>
      </c>
      <c r="M740" s="56">
        <f t="shared" si="3169"/>
        <v>0</v>
      </c>
      <c r="N740" s="56">
        <v>0</v>
      </c>
      <c r="O740" s="57">
        <f t="shared" si="3150"/>
        <v>0</v>
      </c>
      <c r="P740" s="57">
        <v>0</v>
      </c>
      <c r="Q740" s="56">
        <f t="shared" si="3170"/>
        <v>0</v>
      </c>
      <c r="R740" s="56">
        <v>0</v>
      </c>
      <c r="S740" s="57">
        <f t="shared" si="3171"/>
        <v>0</v>
      </c>
      <c r="T740" s="56">
        <f t="shared" si="3172"/>
        <v>0</v>
      </c>
      <c r="U740" s="56">
        <v>0</v>
      </c>
      <c r="V740" s="57">
        <f t="shared" si="3153"/>
        <v>0</v>
      </c>
      <c r="W740" s="57">
        <v>0</v>
      </c>
      <c r="X740" s="56">
        <f t="shared" si="3173"/>
        <v>0</v>
      </c>
      <c r="Y740" s="56">
        <v>0</v>
      </c>
      <c r="Z740" s="57">
        <f t="shared" si="3174"/>
        <v>0</v>
      </c>
      <c r="AA740" s="56">
        <f t="shared" si="3175"/>
        <v>0</v>
      </c>
      <c r="AB740" s="56">
        <v>0</v>
      </c>
      <c r="AC740" s="57">
        <f t="shared" si="3156"/>
        <v>0</v>
      </c>
      <c r="AD740" s="57">
        <v>0</v>
      </c>
      <c r="AE740" s="56">
        <f t="shared" si="3176"/>
        <v>0</v>
      </c>
      <c r="AF740" s="56">
        <v>0</v>
      </c>
      <c r="AG740" s="57">
        <f t="shared" si="3158"/>
        <v>0</v>
      </c>
      <c r="AH740" s="56">
        <f t="shared" si="3177"/>
        <v>0</v>
      </c>
      <c r="AI740" s="56">
        <v>0</v>
      </c>
      <c r="AJ740" s="57">
        <f t="shared" si="3159"/>
        <v>0</v>
      </c>
      <c r="AK740" s="57">
        <v>0</v>
      </c>
      <c r="AL740" s="56">
        <f t="shared" si="3178"/>
        <v>0</v>
      </c>
      <c r="AM740" s="56">
        <v>0</v>
      </c>
      <c r="AN740" s="57">
        <f t="shared" si="3179"/>
        <v>0</v>
      </c>
      <c r="AO740" s="56">
        <f t="shared" si="3180"/>
        <v>0</v>
      </c>
      <c r="AP740" s="56">
        <v>0</v>
      </c>
      <c r="AQ740" s="57">
        <f t="shared" si="3181"/>
        <v>0</v>
      </c>
      <c r="AR740" s="57">
        <v>0</v>
      </c>
      <c r="AS740" s="57" t="s">
        <v>43</v>
      </c>
      <c r="AT740" s="179"/>
      <c r="AU740" s="176"/>
      <c r="AV740" s="177">
        <f>AY740-AT740</f>
        <v>0</v>
      </c>
      <c r="AW740" s="177">
        <v>0</v>
      </c>
      <c r="AX740" s="177"/>
      <c r="AY740" s="177"/>
      <c r="BD740" s="224" t="s">
        <v>78</v>
      </c>
    </row>
    <row r="741" spans="1:56" s="19" customFormat="1" ht="70.5" hidden="1" customHeight="1">
      <c r="A741" s="54">
        <v>2018</v>
      </c>
      <c r="B741" s="174">
        <v>8323</v>
      </c>
      <c r="C741" s="54">
        <v>2</v>
      </c>
      <c r="D741" s="54">
        <v>1</v>
      </c>
      <c r="E741" s="54">
        <v>5000</v>
      </c>
      <c r="F741" s="54">
        <v>5200</v>
      </c>
      <c r="G741" s="54">
        <v>521</v>
      </c>
      <c r="H741" s="163">
        <v>6</v>
      </c>
      <c r="I741" s="175" t="s">
        <v>2002</v>
      </c>
      <c r="J741" s="56">
        <f t="shared" si="3168"/>
        <v>0</v>
      </c>
      <c r="K741" s="56">
        <v>0</v>
      </c>
      <c r="L741" s="57">
        <f t="shared" si="3149"/>
        <v>0</v>
      </c>
      <c r="M741" s="56">
        <f t="shared" si="3169"/>
        <v>0</v>
      </c>
      <c r="N741" s="56">
        <v>0</v>
      </c>
      <c r="O741" s="57">
        <f t="shared" si="3150"/>
        <v>0</v>
      </c>
      <c r="P741" s="57">
        <v>0</v>
      </c>
      <c r="Q741" s="56">
        <f t="shared" si="3170"/>
        <v>0</v>
      </c>
      <c r="R741" s="56">
        <v>0</v>
      </c>
      <c r="S741" s="57">
        <f t="shared" si="3171"/>
        <v>0</v>
      </c>
      <c r="T741" s="56">
        <f t="shared" si="3172"/>
        <v>0</v>
      </c>
      <c r="U741" s="56">
        <v>0</v>
      </c>
      <c r="V741" s="57">
        <f t="shared" si="3153"/>
        <v>0</v>
      </c>
      <c r="W741" s="57">
        <v>0</v>
      </c>
      <c r="X741" s="56">
        <f t="shared" si="3173"/>
        <v>0</v>
      </c>
      <c r="Y741" s="56">
        <v>0</v>
      </c>
      <c r="Z741" s="57">
        <f t="shared" si="3174"/>
        <v>0</v>
      </c>
      <c r="AA741" s="56">
        <f t="shared" si="3175"/>
        <v>0</v>
      </c>
      <c r="AB741" s="56">
        <v>0</v>
      </c>
      <c r="AC741" s="57">
        <f t="shared" si="3156"/>
        <v>0</v>
      </c>
      <c r="AD741" s="57">
        <v>0</v>
      </c>
      <c r="AE741" s="56">
        <f t="shared" si="3176"/>
        <v>0</v>
      </c>
      <c r="AF741" s="56">
        <v>0</v>
      </c>
      <c r="AG741" s="57">
        <f t="shared" si="3158"/>
        <v>0</v>
      </c>
      <c r="AH741" s="56">
        <f t="shared" si="3177"/>
        <v>0</v>
      </c>
      <c r="AI741" s="56">
        <v>0</v>
      </c>
      <c r="AJ741" s="57">
        <f t="shared" si="3159"/>
        <v>0</v>
      </c>
      <c r="AK741" s="57">
        <v>0</v>
      </c>
      <c r="AL741" s="56">
        <f t="shared" si="3178"/>
        <v>0</v>
      </c>
      <c r="AM741" s="56">
        <v>0</v>
      </c>
      <c r="AN741" s="57">
        <f t="shared" si="3179"/>
        <v>0</v>
      </c>
      <c r="AO741" s="56">
        <f t="shared" si="3180"/>
        <v>0</v>
      </c>
      <c r="AP741" s="56">
        <v>0</v>
      </c>
      <c r="AQ741" s="57">
        <f t="shared" si="3181"/>
        <v>0</v>
      </c>
      <c r="AR741" s="57">
        <v>0</v>
      </c>
      <c r="AS741" s="57" t="s">
        <v>43</v>
      </c>
      <c r="AT741" s="179"/>
      <c r="AU741" s="176"/>
      <c r="AV741" s="177">
        <f>AY741-AT741</f>
        <v>0</v>
      </c>
      <c r="AW741" s="177">
        <v>0</v>
      </c>
      <c r="AX741" s="177"/>
      <c r="AY741" s="177"/>
      <c r="BD741" s="224" t="s">
        <v>78</v>
      </c>
    </row>
    <row r="742" spans="1:56" s="19" customFormat="1" ht="70.5" hidden="1" customHeight="1">
      <c r="A742" s="154">
        <v>2018</v>
      </c>
      <c r="B742" s="155">
        <v>8323</v>
      </c>
      <c r="C742" s="154">
        <v>2</v>
      </c>
      <c r="D742" s="154">
        <v>1</v>
      </c>
      <c r="E742" s="154">
        <v>5000</v>
      </c>
      <c r="F742" s="154">
        <v>5200</v>
      </c>
      <c r="G742" s="154">
        <v>522</v>
      </c>
      <c r="H742" s="154"/>
      <c r="I742" s="172" t="s">
        <v>240</v>
      </c>
      <c r="J742" s="158">
        <f>SUM(J743:J774)</f>
        <v>0</v>
      </c>
      <c r="K742" s="158">
        <f t="shared" ref="K742:O742" si="3182">SUM(K743:K774)</f>
        <v>0</v>
      </c>
      <c r="L742" s="158">
        <f t="shared" si="3182"/>
        <v>0</v>
      </c>
      <c r="M742" s="158">
        <f t="shared" si="3182"/>
        <v>0</v>
      </c>
      <c r="N742" s="158">
        <f t="shared" si="3182"/>
        <v>0</v>
      </c>
      <c r="O742" s="158">
        <f t="shared" si="3182"/>
        <v>0</v>
      </c>
      <c r="P742" s="158">
        <f>L742+O742</f>
        <v>0</v>
      </c>
      <c r="Q742" s="158">
        <f>SUM(Q743:Q774)</f>
        <v>0</v>
      </c>
      <c r="R742" s="158">
        <f t="shared" ref="R742:V742" si="3183">SUM(R743:R774)</f>
        <v>0</v>
      </c>
      <c r="S742" s="158">
        <f t="shared" si="3183"/>
        <v>0</v>
      </c>
      <c r="T742" s="158">
        <f t="shared" si="3183"/>
        <v>0</v>
      </c>
      <c r="U742" s="158">
        <f t="shared" si="3183"/>
        <v>0</v>
      </c>
      <c r="V742" s="158">
        <f t="shared" si="3183"/>
        <v>0</v>
      </c>
      <c r="W742" s="158">
        <f>S742+V742</f>
        <v>0</v>
      </c>
      <c r="X742" s="158">
        <f>SUM(X743:X774)</f>
        <v>0</v>
      </c>
      <c r="Y742" s="158">
        <f t="shared" ref="Y742:AC742" si="3184">SUM(Y743:Y774)</f>
        <v>0</v>
      </c>
      <c r="Z742" s="158">
        <f t="shared" si="3184"/>
        <v>0</v>
      </c>
      <c r="AA742" s="158">
        <f t="shared" si="3184"/>
        <v>0</v>
      </c>
      <c r="AB742" s="158">
        <f t="shared" si="3184"/>
        <v>0</v>
      </c>
      <c r="AC742" s="158">
        <f t="shared" si="3184"/>
        <v>0</v>
      </c>
      <c r="AD742" s="158">
        <f>Z742+AC742</f>
        <v>0</v>
      </c>
      <c r="AE742" s="158">
        <f>SUM(AE743:AE774)</f>
        <v>0</v>
      </c>
      <c r="AF742" s="158">
        <f t="shared" ref="AF742:AI742" si="3185">SUM(AF743:AF774)</f>
        <v>0</v>
      </c>
      <c r="AG742" s="158">
        <f t="shared" si="3185"/>
        <v>0</v>
      </c>
      <c r="AH742" s="158">
        <f t="shared" si="3185"/>
        <v>0</v>
      </c>
      <c r="AI742" s="158">
        <f t="shared" si="3185"/>
        <v>0</v>
      </c>
      <c r="AJ742" s="158">
        <f t="shared" ref="AJ742" si="3186">SUM(AJ743:AJ774)</f>
        <v>0</v>
      </c>
      <c r="AK742" s="158">
        <f>AG742+AJ742</f>
        <v>0</v>
      </c>
      <c r="AL742" s="158">
        <f>SUM(AL743:AL774)</f>
        <v>0</v>
      </c>
      <c r="AM742" s="158">
        <f t="shared" ref="AM742:AQ742" si="3187">SUM(AM743:AM774)</f>
        <v>0</v>
      </c>
      <c r="AN742" s="158">
        <f t="shared" si="3187"/>
        <v>0</v>
      </c>
      <c r="AO742" s="158">
        <f t="shared" si="3187"/>
        <v>0</v>
      </c>
      <c r="AP742" s="158">
        <f t="shared" si="3187"/>
        <v>0</v>
      </c>
      <c r="AQ742" s="158">
        <f t="shared" si="3187"/>
        <v>0</v>
      </c>
      <c r="AR742" s="158">
        <f>AN742+AQ742</f>
        <v>0</v>
      </c>
      <c r="AS742" s="158"/>
      <c r="AT742" s="159"/>
      <c r="AU742" s="160"/>
      <c r="AV742" s="161">
        <f t="shared" ref="AV742:AW742" si="3188">SUM(AV743:AV774)</f>
        <v>0</v>
      </c>
      <c r="AW742" s="161">
        <f t="shared" si="3188"/>
        <v>0</v>
      </c>
      <c r="AX742" s="161"/>
      <c r="AY742" s="161"/>
      <c r="BD742" s="173"/>
    </row>
    <row r="743" spans="1:56" s="19" customFormat="1" ht="70.5" hidden="1" customHeight="1">
      <c r="A743" s="54">
        <v>2018</v>
      </c>
      <c r="B743" s="174">
        <v>8323</v>
      </c>
      <c r="C743" s="54">
        <v>2</v>
      </c>
      <c r="D743" s="54">
        <v>1</v>
      </c>
      <c r="E743" s="54">
        <v>5000</v>
      </c>
      <c r="F743" s="54">
        <v>5200</v>
      </c>
      <c r="G743" s="54">
        <v>522</v>
      </c>
      <c r="H743" s="163">
        <v>1</v>
      </c>
      <c r="I743" s="175" t="s">
        <v>481</v>
      </c>
      <c r="J743" s="56">
        <f t="shared" ref="J743:J774" si="3189">ROUND(P743*0.8,0)</f>
        <v>0</v>
      </c>
      <c r="K743" s="56">
        <v>0</v>
      </c>
      <c r="L743" s="57">
        <f t="shared" ref="L743:L774" si="3190">J743+K743</f>
        <v>0</v>
      </c>
      <c r="M743" s="56">
        <f t="shared" ref="M743:M774" si="3191">P743-J743</f>
        <v>0</v>
      </c>
      <c r="N743" s="56">
        <v>0</v>
      </c>
      <c r="O743" s="57">
        <f t="shared" ref="O743:O774" si="3192">M743+N743</f>
        <v>0</v>
      </c>
      <c r="P743" s="57">
        <v>0</v>
      </c>
      <c r="Q743" s="56">
        <f t="shared" ref="Q743:Q774" si="3193">ROUND(W743*0.8,0)</f>
        <v>0</v>
      </c>
      <c r="R743" s="56">
        <v>0</v>
      </c>
      <c r="S743" s="57">
        <f t="shared" ref="S743:S774" si="3194">Q743+R743</f>
        <v>0</v>
      </c>
      <c r="T743" s="56">
        <f t="shared" ref="T743:T774" si="3195">W743-Q743</f>
        <v>0</v>
      </c>
      <c r="U743" s="56">
        <v>0</v>
      </c>
      <c r="V743" s="57">
        <f t="shared" ref="V743:V774" si="3196">T743+U743</f>
        <v>0</v>
      </c>
      <c r="W743" s="57">
        <v>0</v>
      </c>
      <c r="X743" s="56">
        <f t="shared" ref="X743:X774" si="3197">ROUND(AD743*0.8,0)</f>
        <v>0</v>
      </c>
      <c r="Y743" s="56">
        <v>0</v>
      </c>
      <c r="Z743" s="57">
        <f t="shared" ref="Z743:Z774" si="3198">X743+Y743</f>
        <v>0</v>
      </c>
      <c r="AA743" s="56">
        <f t="shared" ref="AA743:AA774" si="3199">AD743-X743</f>
        <v>0</v>
      </c>
      <c r="AB743" s="56">
        <v>0</v>
      </c>
      <c r="AC743" s="57">
        <f t="shared" ref="AC743:AC774" si="3200">AA743+AB743</f>
        <v>0</v>
      </c>
      <c r="AD743" s="57">
        <v>0</v>
      </c>
      <c r="AE743" s="56">
        <f t="shared" ref="AE743:AE774" si="3201">ROUND(AK743*0.8,0)</f>
        <v>0</v>
      </c>
      <c r="AF743" s="56">
        <v>0</v>
      </c>
      <c r="AG743" s="57">
        <f t="shared" ref="AG743:AG774" si="3202">AE743+AF743</f>
        <v>0</v>
      </c>
      <c r="AH743" s="56">
        <f t="shared" ref="AH743:AH774" si="3203">AK743-AE743</f>
        <v>0</v>
      </c>
      <c r="AI743" s="56">
        <v>0</v>
      </c>
      <c r="AJ743" s="57">
        <f t="shared" ref="AJ743:AJ774" si="3204">AH743+AI743</f>
        <v>0</v>
      </c>
      <c r="AK743" s="57">
        <v>0</v>
      </c>
      <c r="AL743" s="56">
        <f t="shared" ref="AL743:AL774" si="3205">ROUND(AR743*0.8,0)</f>
        <v>0</v>
      </c>
      <c r="AM743" s="56">
        <v>0</v>
      </c>
      <c r="AN743" s="57">
        <f t="shared" ref="AN743:AN774" si="3206">AL743+AM743</f>
        <v>0</v>
      </c>
      <c r="AO743" s="56">
        <f t="shared" ref="AO743:AO774" si="3207">AR743-AL743</f>
        <v>0</v>
      </c>
      <c r="AP743" s="56">
        <v>0</v>
      </c>
      <c r="AQ743" s="57">
        <f t="shared" ref="AQ743:AQ774" si="3208">AO743+AP743</f>
        <v>0</v>
      </c>
      <c r="AR743" s="57">
        <v>0</v>
      </c>
      <c r="AS743" s="57" t="s">
        <v>43</v>
      </c>
      <c r="AT743" s="179"/>
      <c r="AU743" s="176"/>
      <c r="AV743" s="177">
        <f t="shared" ref="AV743:AV774" si="3209">AY743-AT743</f>
        <v>0</v>
      </c>
      <c r="AW743" s="177">
        <v>0</v>
      </c>
      <c r="AX743" s="177"/>
      <c r="AY743" s="177"/>
      <c r="BD743" s="224" t="s">
        <v>78</v>
      </c>
    </row>
    <row r="744" spans="1:56" s="19" customFormat="1" ht="70.5" hidden="1" customHeight="1">
      <c r="A744" s="54">
        <v>2018</v>
      </c>
      <c r="B744" s="174">
        <v>8323</v>
      </c>
      <c r="C744" s="54">
        <v>2</v>
      </c>
      <c r="D744" s="54">
        <v>1</v>
      </c>
      <c r="E744" s="54">
        <v>5000</v>
      </c>
      <c r="F744" s="54">
        <v>5200</v>
      </c>
      <c r="G744" s="54">
        <v>522</v>
      </c>
      <c r="H744" s="163">
        <v>2</v>
      </c>
      <c r="I744" s="175" t="s">
        <v>174</v>
      </c>
      <c r="J744" s="56">
        <f t="shared" si="3189"/>
        <v>0</v>
      </c>
      <c r="K744" s="56">
        <v>0</v>
      </c>
      <c r="L744" s="57">
        <f t="shared" si="3190"/>
        <v>0</v>
      </c>
      <c r="M744" s="56">
        <f t="shared" si="3191"/>
        <v>0</v>
      </c>
      <c r="N744" s="56">
        <v>0</v>
      </c>
      <c r="O744" s="57">
        <f t="shared" si="3192"/>
        <v>0</v>
      </c>
      <c r="P744" s="57">
        <v>0</v>
      </c>
      <c r="Q744" s="56">
        <f t="shared" si="3193"/>
        <v>0</v>
      </c>
      <c r="R744" s="56">
        <v>0</v>
      </c>
      <c r="S744" s="57">
        <f t="shared" si="3194"/>
        <v>0</v>
      </c>
      <c r="T744" s="56">
        <f t="shared" si="3195"/>
        <v>0</v>
      </c>
      <c r="U744" s="56">
        <v>0</v>
      </c>
      <c r="V744" s="57">
        <f t="shared" si="3196"/>
        <v>0</v>
      </c>
      <c r="W744" s="57">
        <v>0</v>
      </c>
      <c r="X744" s="56">
        <f t="shared" si="3197"/>
        <v>0</v>
      </c>
      <c r="Y744" s="56">
        <v>0</v>
      </c>
      <c r="Z744" s="57">
        <f t="shared" si="3198"/>
        <v>0</v>
      </c>
      <c r="AA744" s="56">
        <f t="shared" si="3199"/>
        <v>0</v>
      </c>
      <c r="AB744" s="56">
        <v>0</v>
      </c>
      <c r="AC744" s="57">
        <f t="shared" si="3200"/>
        <v>0</v>
      </c>
      <c r="AD744" s="57">
        <v>0</v>
      </c>
      <c r="AE744" s="56">
        <f t="shared" si="3201"/>
        <v>0</v>
      </c>
      <c r="AF744" s="56">
        <v>0</v>
      </c>
      <c r="AG744" s="57">
        <f t="shared" si="3202"/>
        <v>0</v>
      </c>
      <c r="AH744" s="56">
        <f t="shared" si="3203"/>
        <v>0</v>
      </c>
      <c r="AI744" s="56">
        <v>0</v>
      </c>
      <c r="AJ744" s="57">
        <f t="shared" si="3204"/>
        <v>0</v>
      </c>
      <c r="AK744" s="57">
        <v>0</v>
      </c>
      <c r="AL744" s="56">
        <f t="shared" si="3205"/>
        <v>0</v>
      </c>
      <c r="AM744" s="56">
        <v>0</v>
      </c>
      <c r="AN744" s="57">
        <f t="shared" si="3206"/>
        <v>0</v>
      </c>
      <c r="AO744" s="56">
        <f t="shared" si="3207"/>
        <v>0</v>
      </c>
      <c r="AP744" s="56">
        <v>0</v>
      </c>
      <c r="AQ744" s="57">
        <f t="shared" si="3208"/>
        <v>0</v>
      </c>
      <c r="AR744" s="57">
        <v>0</v>
      </c>
      <c r="AS744" s="57" t="s">
        <v>43</v>
      </c>
      <c r="AT744" s="179"/>
      <c r="AU744" s="176"/>
      <c r="AV744" s="177">
        <f t="shared" si="3209"/>
        <v>0</v>
      </c>
      <c r="AW744" s="177">
        <v>0</v>
      </c>
      <c r="AX744" s="177"/>
      <c r="AY744" s="177"/>
      <c r="BD744" s="224" t="s">
        <v>78</v>
      </c>
    </row>
    <row r="745" spans="1:56" s="19" customFormat="1" ht="70.5" hidden="1" customHeight="1">
      <c r="A745" s="54">
        <v>2018</v>
      </c>
      <c r="B745" s="174">
        <v>8323</v>
      </c>
      <c r="C745" s="54">
        <v>2</v>
      </c>
      <c r="D745" s="54">
        <v>1</v>
      </c>
      <c r="E745" s="54">
        <v>5000</v>
      </c>
      <c r="F745" s="54">
        <v>5200</v>
      </c>
      <c r="G745" s="54">
        <v>522</v>
      </c>
      <c r="H745" s="163">
        <v>3</v>
      </c>
      <c r="I745" s="175" t="s">
        <v>482</v>
      </c>
      <c r="J745" s="56">
        <f t="shared" si="3189"/>
        <v>0</v>
      </c>
      <c r="K745" s="56">
        <v>0</v>
      </c>
      <c r="L745" s="57">
        <f t="shared" si="3190"/>
        <v>0</v>
      </c>
      <c r="M745" s="56">
        <f t="shared" si="3191"/>
        <v>0</v>
      </c>
      <c r="N745" s="56">
        <v>0</v>
      </c>
      <c r="O745" s="57">
        <f t="shared" si="3192"/>
        <v>0</v>
      </c>
      <c r="P745" s="57">
        <v>0</v>
      </c>
      <c r="Q745" s="56">
        <f t="shared" si="3193"/>
        <v>0</v>
      </c>
      <c r="R745" s="56">
        <v>0</v>
      </c>
      <c r="S745" s="57">
        <f t="shared" si="3194"/>
        <v>0</v>
      </c>
      <c r="T745" s="56">
        <f t="shared" si="3195"/>
        <v>0</v>
      </c>
      <c r="U745" s="56">
        <v>0</v>
      </c>
      <c r="V745" s="57">
        <f t="shared" si="3196"/>
        <v>0</v>
      </c>
      <c r="W745" s="57">
        <v>0</v>
      </c>
      <c r="X745" s="56">
        <f t="shared" si="3197"/>
        <v>0</v>
      </c>
      <c r="Y745" s="56">
        <v>0</v>
      </c>
      <c r="Z745" s="57">
        <f t="shared" si="3198"/>
        <v>0</v>
      </c>
      <c r="AA745" s="56">
        <f t="shared" si="3199"/>
        <v>0</v>
      </c>
      <c r="AB745" s="56">
        <v>0</v>
      </c>
      <c r="AC745" s="57">
        <f t="shared" si="3200"/>
        <v>0</v>
      </c>
      <c r="AD745" s="57">
        <v>0</v>
      </c>
      <c r="AE745" s="56">
        <f t="shared" si="3201"/>
        <v>0</v>
      </c>
      <c r="AF745" s="56">
        <v>0</v>
      </c>
      <c r="AG745" s="57">
        <f t="shared" si="3202"/>
        <v>0</v>
      </c>
      <c r="AH745" s="56">
        <f t="shared" si="3203"/>
        <v>0</v>
      </c>
      <c r="AI745" s="56">
        <v>0</v>
      </c>
      <c r="AJ745" s="57">
        <f t="shared" si="3204"/>
        <v>0</v>
      </c>
      <c r="AK745" s="57">
        <v>0</v>
      </c>
      <c r="AL745" s="56">
        <f t="shared" si="3205"/>
        <v>0</v>
      </c>
      <c r="AM745" s="56">
        <v>0</v>
      </c>
      <c r="AN745" s="57">
        <f t="shared" si="3206"/>
        <v>0</v>
      </c>
      <c r="AO745" s="56">
        <f t="shared" si="3207"/>
        <v>0</v>
      </c>
      <c r="AP745" s="56">
        <v>0</v>
      </c>
      <c r="AQ745" s="57">
        <f t="shared" si="3208"/>
        <v>0</v>
      </c>
      <c r="AR745" s="57">
        <v>0</v>
      </c>
      <c r="AS745" s="57" t="s">
        <v>43</v>
      </c>
      <c r="AT745" s="179"/>
      <c r="AU745" s="176"/>
      <c r="AV745" s="177">
        <f t="shared" si="3209"/>
        <v>0</v>
      </c>
      <c r="AW745" s="177">
        <v>0</v>
      </c>
      <c r="AX745" s="177"/>
      <c r="AY745" s="177"/>
      <c r="BD745" s="224" t="s">
        <v>78</v>
      </c>
    </row>
    <row r="746" spans="1:56" s="19" customFormat="1" ht="70.5" hidden="1" customHeight="1">
      <c r="A746" s="54">
        <v>2018</v>
      </c>
      <c r="B746" s="174">
        <v>8323</v>
      </c>
      <c r="C746" s="54">
        <v>2</v>
      </c>
      <c r="D746" s="54">
        <v>1</v>
      </c>
      <c r="E746" s="54">
        <v>5000</v>
      </c>
      <c r="F746" s="54">
        <v>5200</v>
      </c>
      <c r="G746" s="54">
        <v>522</v>
      </c>
      <c r="H746" s="163">
        <v>4</v>
      </c>
      <c r="I746" s="175" t="s">
        <v>483</v>
      </c>
      <c r="J746" s="56">
        <f t="shared" si="3189"/>
        <v>0</v>
      </c>
      <c r="K746" s="56">
        <v>0</v>
      </c>
      <c r="L746" s="57">
        <f t="shared" si="3190"/>
        <v>0</v>
      </c>
      <c r="M746" s="56">
        <f t="shared" si="3191"/>
        <v>0</v>
      </c>
      <c r="N746" s="56">
        <v>0</v>
      </c>
      <c r="O746" s="57">
        <f t="shared" si="3192"/>
        <v>0</v>
      </c>
      <c r="P746" s="57">
        <v>0</v>
      </c>
      <c r="Q746" s="56">
        <f t="shared" si="3193"/>
        <v>0</v>
      </c>
      <c r="R746" s="56">
        <v>0</v>
      </c>
      <c r="S746" s="57">
        <f t="shared" si="3194"/>
        <v>0</v>
      </c>
      <c r="T746" s="56">
        <f t="shared" si="3195"/>
        <v>0</v>
      </c>
      <c r="U746" s="56">
        <v>0</v>
      </c>
      <c r="V746" s="57">
        <f t="shared" si="3196"/>
        <v>0</v>
      </c>
      <c r="W746" s="57">
        <v>0</v>
      </c>
      <c r="X746" s="56">
        <f t="shared" si="3197"/>
        <v>0</v>
      </c>
      <c r="Y746" s="56">
        <v>0</v>
      </c>
      <c r="Z746" s="57">
        <f t="shared" si="3198"/>
        <v>0</v>
      </c>
      <c r="AA746" s="56">
        <f t="shared" si="3199"/>
        <v>0</v>
      </c>
      <c r="AB746" s="56">
        <v>0</v>
      </c>
      <c r="AC746" s="57">
        <f t="shared" si="3200"/>
        <v>0</v>
      </c>
      <c r="AD746" s="57">
        <v>0</v>
      </c>
      <c r="AE746" s="56">
        <f t="shared" si="3201"/>
        <v>0</v>
      </c>
      <c r="AF746" s="56">
        <v>0</v>
      </c>
      <c r="AG746" s="57">
        <f t="shared" si="3202"/>
        <v>0</v>
      </c>
      <c r="AH746" s="56">
        <f t="shared" si="3203"/>
        <v>0</v>
      </c>
      <c r="AI746" s="56">
        <v>0</v>
      </c>
      <c r="AJ746" s="57">
        <f t="shared" si="3204"/>
        <v>0</v>
      </c>
      <c r="AK746" s="57">
        <v>0</v>
      </c>
      <c r="AL746" s="56">
        <f t="shared" si="3205"/>
        <v>0</v>
      </c>
      <c r="AM746" s="56">
        <v>0</v>
      </c>
      <c r="AN746" s="57">
        <f t="shared" si="3206"/>
        <v>0</v>
      </c>
      <c r="AO746" s="56">
        <f t="shared" si="3207"/>
        <v>0</v>
      </c>
      <c r="AP746" s="56">
        <v>0</v>
      </c>
      <c r="AQ746" s="57">
        <f t="shared" si="3208"/>
        <v>0</v>
      </c>
      <c r="AR746" s="57">
        <v>0</v>
      </c>
      <c r="AS746" s="57" t="s">
        <v>43</v>
      </c>
      <c r="AT746" s="179"/>
      <c r="AU746" s="176"/>
      <c r="AV746" s="177">
        <f t="shared" si="3209"/>
        <v>0</v>
      </c>
      <c r="AW746" s="177">
        <v>0</v>
      </c>
      <c r="AX746" s="177"/>
      <c r="AY746" s="177"/>
      <c r="BD746" s="224" t="s">
        <v>78</v>
      </c>
    </row>
    <row r="747" spans="1:56" s="19" customFormat="1" ht="70.5" hidden="1" customHeight="1">
      <c r="A747" s="54">
        <v>2018</v>
      </c>
      <c r="B747" s="174">
        <v>8323</v>
      </c>
      <c r="C747" s="54">
        <v>2</v>
      </c>
      <c r="D747" s="54">
        <v>1</v>
      </c>
      <c r="E747" s="54">
        <v>5000</v>
      </c>
      <c r="F747" s="54">
        <v>5200</v>
      </c>
      <c r="G747" s="54">
        <v>522</v>
      </c>
      <c r="H747" s="163">
        <v>5</v>
      </c>
      <c r="I747" s="175" t="s">
        <v>484</v>
      </c>
      <c r="J747" s="56">
        <f t="shared" si="3189"/>
        <v>0</v>
      </c>
      <c r="K747" s="56">
        <v>0</v>
      </c>
      <c r="L747" s="57">
        <f t="shared" si="3190"/>
        <v>0</v>
      </c>
      <c r="M747" s="56">
        <f t="shared" si="3191"/>
        <v>0</v>
      </c>
      <c r="N747" s="56">
        <v>0</v>
      </c>
      <c r="O747" s="57">
        <f t="shared" si="3192"/>
        <v>0</v>
      </c>
      <c r="P747" s="57">
        <v>0</v>
      </c>
      <c r="Q747" s="56">
        <f t="shared" si="3193"/>
        <v>0</v>
      </c>
      <c r="R747" s="56">
        <v>0</v>
      </c>
      <c r="S747" s="57">
        <f t="shared" si="3194"/>
        <v>0</v>
      </c>
      <c r="T747" s="56">
        <f t="shared" si="3195"/>
        <v>0</v>
      </c>
      <c r="U747" s="56">
        <v>0</v>
      </c>
      <c r="V747" s="57">
        <f t="shared" si="3196"/>
        <v>0</v>
      </c>
      <c r="W747" s="57">
        <v>0</v>
      </c>
      <c r="X747" s="56">
        <f t="shared" si="3197"/>
        <v>0</v>
      </c>
      <c r="Y747" s="56">
        <v>0</v>
      </c>
      <c r="Z747" s="57">
        <f t="shared" si="3198"/>
        <v>0</v>
      </c>
      <c r="AA747" s="56">
        <f t="shared" si="3199"/>
        <v>0</v>
      </c>
      <c r="AB747" s="56">
        <v>0</v>
      </c>
      <c r="AC747" s="57">
        <f t="shared" si="3200"/>
        <v>0</v>
      </c>
      <c r="AD747" s="57">
        <v>0</v>
      </c>
      <c r="AE747" s="56">
        <f t="shared" si="3201"/>
        <v>0</v>
      </c>
      <c r="AF747" s="56">
        <v>0</v>
      </c>
      <c r="AG747" s="57">
        <f t="shared" si="3202"/>
        <v>0</v>
      </c>
      <c r="AH747" s="56">
        <f t="shared" si="3203"/>
        <v>0</v>
      </c>
      <c r="AI747" s="56">
        <v>0</v>
      </c>
      <c r="AJ747" s="57">
        <f t="shared" si="3204"/>
        <v>0</v>
      </c>
      <c r="AK747" s="57">
        <v>0</v>
      </c>
      <c r="AL747" s="56">
        <f t="shared" si="3205"/>
        <v>0</v>
      </c>
      <c r="AM747" s="56">
        <v>0</v>
      </c>
      <c r="AN747" s="57">
        <f t="shared" si="3206"/>
        <v>0</v>
      </c>
      <c r="AO747" s="56">
        <f t="shared" si="3207"/>
        <v>0</v>
      </c>
      <c r="AP747" s="56">
        <v>0</v>
      </c>
      <c r="AQ747" s="57">
        <f t="shared" si="3208"/>
        <v>0</v>
      </c>
      <c r="AR747" s="57">
        <v>0</v>
      </c>
      <c r="AS747" s="57" t="s">
        <v>43</v>
      </c>
      <c r="AT747" s="179"/>
      <c r="AU747" s="176"/>
      <c r="AV747" s="177">
        <f t="shared" si="3209"/>
        <v>0</v>
      </c>
      <c r="AW747" s="177">
        <v>0</v>
      </c>
      <c r="AX747" s="177"/>
      <c r="AY747" s="177"/>
      <c r="BD747" s="224" t="s">
        <v>78</v>
      </c>
    </row>
    <row r="748" spans="1:56" s="19" customFormat="1" ht="70.5" hidden="1" customHeight="1">
      <c r="A748" s="54">
        <v>2018</v>
      </c>
      <c r="B748" s="174">
        <v>8323</v>
      </c>
      <c r="C748" s="54">
        <v>2</v>
      </c>
      <c r="D748" s="54">
        <v>1</v>
      </c>
      <c r="E748" s="54">
        <v>5000</v>
      </c>
      <c r="F748" s="54">
        <v>5200</v>
      </c>
      <c r="G748" s="54">
        <v>522</v>
      </c>
      <c r="H748" s="163">
        <v>6</v>
      </c>
      <c r="I748" s="175" t="s">
        <v>485</v>
      </c>
      <c r="J748" s="56">
        <f t="shared" si="3189"/>
        <v>0</v>
      </c>
      <c r="K748" s="56">
        <v>0</v>
      </c>
      <c r="L748" s="57">
        <f t="shared" si="3190"/>
        <v>0</v>
      </c>
      <c r="M748" s="56">
        <f t="shared" si="3191"/>
        <v>0</v>
      </c>
      <c r="N748" s="56">
        <v>0</v>
      </c>
      <c r="O748" s="57">
        <f t="shared" si="3192"/>
        <v>0</v>
      </c>
      <c r="P748" s="57">
        <v>0</v>
      </c>
      <c r="Q748" s="56">
        <f t="shared" si="3193"/>
        <v>0</v>
      </c>
      <c r="R748" s="56">
        <v>0</v>
      </c>
      <c r="S748" s="57">
        <f t="shared" si="3194"/>
        <v>0</v>
      </c>
      <c r="T748" s="56">
        <f t="shared" si="3195"/>
        <v>0</v>
      </c>
      <c r="U748" s="56">
        <v>0</v>
      </c>
      <c r="V748" s="57">
        <f t="shared" si="3196"/>
        <v>0</v>
      </c>
      <c r="W748" s="57">
        <v>0</v>
      </c>
      <c r="X748" s="56">
        <f t="shared" si="3197"/>
        <v>0</v>
      </c>
      <c r="Y748" s="56">
        <v>0</v>
      </c>
      <c r="Z748" s="57">
        <f t="shared" si="3198"/>
        <v>0</v>
      </c>
      <c r="AA748" s="56">
        <f t="shared" si="3199"/>
        <v>0</v>
      </c>
      <c r="AB748" s="56">
        <v>0</v>
      </c>
      <c r="AC748" s="57">
        <f t="shared" si="3200"/>
        <v>0</v>
      </c>
      <c r="AD748" s="57">
        <v>0</v>
      </c>
      <c r="AE748" s="56">
        <f t="shared" si="3201"/>
        <v>0</v>
      </c>
      <c r="AF748" s="56">
        <v>0</v>
      </c>
      <c r="AG748" s="57">
        <f t="shared" si="3202"/>
        <v>0</v>
      </c>
      <c r="AH748" s="56">
        <f t="shared" si="3203"/>
        <v>0</v>
      </c>
      <c r="AI748" s="56">
        <v>0</v>
      </c>
      <c r="AJ748" s="57">
        <f t="shared" si="3204"/>
        <v>0</v>
      </c>
      <c r="AK748" s="57">
        <v>0</v>
      </c>
      <c r="AL748" s="56">
        <f t="shared" si="3205"/>
        <v>0</v>
      </c>
      <c r="AM748" s="56">
        <v>0</v>
      </c>
      <c r="AN748" s="57">
        <f t="shared" si="3206"/>
        <v>0</v>
      </c>
      <c r="AO748" s="56">
        <f t="shared" si="3207"/>
        <v>0</v>
      </c>
      <c r="AP748" s="56">
        <v>0</v>
      </c>
      <c r="AQ748" s="57">
        <f t="shared" si="3208"/>
        <v>0</v>
      </c>
      <c r="AR748" s="57">
        <v>0</v>
      </c>
      <c r="AS748" s="57" t="s">
        <v>43</v>
      </c>
      <c r="AT748" s="179"/>
      <c r="AU748" s="176"/>
      <c r="AV748" s="177">
        <f t="shared" si="3209"/>
        <v>0</v>
      </c>
      <c r="AW748" s="177">
        <v>0</v>
      </c>
      <c r="AX748" s="177"/>
      <c r="AY748" s="177"/>
      <c r="BD748" s="224" t="s">
        <v>78</v>
      </c>
    </row>
    <row r="749" spans="1:56" s="19" customFormat="1" ht="70.5" hidden="1" customHeight="1">
      <c r="A749" s="54">
        <v>2018</v>
      </c>
      <c r="B749" s="174">
        <v>8323</v>
      </c>
      <c r="C749" s="54">
        <v>2</v>
      </c>
      <c r="D749" s="54">
        <v>1</v>
      </c>
      <c r="E749" s="54">
        <v>5000</v>
      </c>
      <c r="F749" s="54">
        <v>5200</v>
      </c>
      <c r="G749" s="54">
        <v>522</v>
      </c>
      <c r="H749" s="163">
        <v>7</v>
      </c>
      <c r="I749" s="175" t="s">
        <v>486</v>
      </c>
      <c r="J749" s="56">
        <f t="shared" si="3189"/>
        <v>0</v>
      </c>
      <c r="K749" s="56">
        <v>0</v>
      </c>
      <c r="L749" s="57">
        <f t="shared" si="3190"/>
        <v>0</v>
      </c>
      <c r="M749" s="56">
        <f t="shared" si="3191"/>
        <v>0</v>
      </c>
      <c r="N749" s="56">
        <v>0</v>
      </c>
      <c r="O749" s="57">
        <f t="shared" si="3192"/>
        <v>0</v>
      </c>
      <c r="P749" s="57">
        <v>0</v>
      </c>
      <c r="Q749" s="56">
        <f t="shared" si="3193"/>
        <v>0</v>
      </c>
      <c r="R749" s="56">
        <v>0</v>
      </c>
      <c r="S749" s="57">
        <f t="shared" si="3194"/>
        <v>0</v>
      </c>
      <c r="T749" s="56">
        <f t="shared" si="3195"/>
        <v>0</v>
      </c>
      <c r="U749" s="56">
        <v>0</v>
      </c>
      <c r="V749" s="57">
        <f t="shared" si="3196"/>
        <v>0</v>
      </c>
      <c r="W749" s="57">
        <v>0</v>
      </c>
      <c r="X749" s="56">
        <f t="shared" si="3197"/>
        <v>0</v>
      </c>
      <c r="Y749" s="56">
        <v>0</v>
      </c>
      <c r="Z749" s="57">
        <f t="shared" si="3198"/>
        <v>0</v>
      </c>
      <c r="AA749" s="56">
        <f t="shared" si="3199"/>
        <v>0</v>
      </c>
      <c r="AB749" s="56">
        <v>0</v>
      </c>
      <c r="AC749" s="57">
        <f t="shared" si="3200"/>
        <v>0</v>
      </c>
      <c r="AD749" s="57">
        <v>0</v>
      </c>
      <c r="AE749" s="56">
        <f t="shared" si="3201"/>
        <v>0</v>
      </c>
      <c r="AF749" s="56">
        <v>0</v>
      </c>
      <c r="AG749" s="57">
        <f t="shared" si="3202"/>
        <v>0</v>
      </c>
      <c r="AH749" s="56">
        <f t="shared" si="3203"/>
        <v>0</v>
      </c>
      <c r="AI749" s="56">
        <v>0</v>
      </c>
      <c r="AJ749" s="57">
        <f t="shared" si="3204"/>
        <v>0</v>
      </c>
      <c r="AK749" s="57">
        <v>0</v>
      </c>
      <c r="AL749" s="56">
        <f t="shared" si="3205"/>
        <v>0</v>
      </c>
      <c r="AM749" s="56">
        <v>0</v>
      </c>
      <c r="AN749" s="57">
        <f t="shared" si="3206"/>
        <v>0</v>
      </c>
      <c r="AO749" s="56">
        <f t="shared" si="3207"/>
        <v>0</v>
      </c>
      <c r="AP749" s="56">
        <v>0</v>
      </c>
      <c r="AQ749" s="57">
        <f t="shared" si="3208"/>
        <v>0</v>
      </c>
      <c r="AR749" s="57">
        <v>0</v>
      </c>
      <c r="AS749" s="57" t="s">
        <v>43</v>
      </c>
      <c r="AT749" s="179"/>
      <c r="AU749" s="176"/>
      <c r="AV749" s="177">
        <f t="shared" si="3209"/>
        <v>0</v>
      </c>
      <c r="AW749" s="177">
        <v>0</v>
      </c>
      <c r="AX749" s="177"/>
      <c r="AY749" s="177"/>
      <c r="BD749" s="224" t="s">
        <v>78</v>
      </c>
    </row>
    <row r="750" spans="1:56" s="19" customFormat="1" ht="70.5" hidden="1" customHeight="1">
      <c r="A750" s="54">
        <v>2018</v>
      </c>
      <c r="B750" s="174">
        <v>8323</v>
      </c>
      <c r="C750" s="54">
        <v>2</v>
      </c>
      <c r="D750" s="54">
        <v>1</v>
      </c>
      <c r="E750" s="54">
        <v>5000</v>
      </c>
      <c r="F750" s="54">
        <v>5200</v>
      </c>
      <c r="G750" s="54">
        <v>522</v>
      </c>
      <c r="H750" s="163">
        <v>8</v>
      </c>
      <c r="I750" s="175" t="s">
        <v>487</v>
      </c>
      <c r="J750" s="56">
        <f t="shared" si="3189"/>
        <v>0</v>
      </c>
      <c r="K750" s="56">
        <v>0</v>
      </c>
      <c r="L750" s="57">
        <f t="shared" si="3190"/>
        <v>0</v>
      </c>
      <c r="M750" s="56">
        <f t="shared" si="3191"/>
        <v>0</v>
      </c>
      <c r="N750" s="56">
        <v>0</v>
      </c>
      <c r="O750" s="57">
        <f t="shared" si="3192"/>
        <v>0</v>
      </c>
      <c r="P750" s="57">
        <v>0</v>
      </c>
      <c r="Q750" s="56">
        <f t="shared" si="3193"/>
        <v>0</v>
      </c>
      <c r="R750" s="56">
        <v>0</v>
      </c>
      <c r="S750" s="57">
        <f t="shared" si="3194"/>
        <v>0</v>
      </c>
      <c r="T750" s="56">
        <f t="shared" si="3195"/>
        <v>0</v>
      </c>
      <c r="U750" s="56">
        <v>0</v>
      </c>
      <c r="V750" s="57">
        <f t="shared" si="3196"/>
        <v>0</v>
      </c>
      <c r="W750" s="57">
        <v>0</v>
      </c>
      <c r="X750" s="56">
        <f t="shared" si="3197"/>
        <v>0</v>
      </c>
      <c r="Y750" s="56">
        <v>0</v>
      </c>
      <c r="Z750" s="57">
        <f t="shared" si="3198"/>
        <v>0</v>
      </c>
      <c r="AA750" s="56">
        <f t="shared" si="3199"/>
        <v>0</v>
      </c>
      <c r="AB750" s="56">
        <v>0</v>
      </c>
      <c r="AC750" s="57">
        <f t="shared" si="3200"/>
        <v>0</v>
      </c>
      <c r="AD750" s="57">
        <v>0</v>
      </c>
      <c r="AE750" s="56">
        <f t="shared" si="3201"/>
        <v>0</v>
      </c>
      <c r="AF750" s="56">
        <v>0</v>
      </c>
      <c r="AG750" s="57">
        <f t="shared" si="3202"/>
        <v>0</v>
      </c>
      <c r="AH750" s="56">
        <f t="shared" si="3203"/>
        <v>0</v>
      </c>
      <c r="AI750" s="56">
        <v>0</v>
      </c>
      <c r="AJ750" s="57">
        <f t="shared" si="3204"/>
        <v>0</v>
      </c>
      <c r="AK750" s="57">
        <v>0</v>
      </c>
      <c r="AL750" s="56">
        <f t="shared" si="3205"/>
        <v>0</v>
      </c>
      <c r="AM750" s="56">
        <v>0</v>
      </c>
      <c r="AN750" s="57">
        <f t="shared" si="3206"/>
        <v>0</v>
      </c>
      <c r="AO750" s="56">
        <f t="shared" si="3207"/>
        <v>0</v>
      </c>
      <c r="AP750" s="56">
        <v>0</v>
      </c>
      <c r="AQ750" s="57">
        <f t="shared" si="3208"/>
        <v>0</v>
      </c>
      <c r="AR750" s="57">
        <v>0</v>
      </c>
      <c r="AS750" s="57" t="s">
        <v>43</v>
      </c>
      <c r="AT750" s="179"/>
      <c r="AU750" s="176"/>
      <c r="AV750" s="177">
        <f t="shared" si="3209"/>
        <v>0</v>
      </c>
      <c r="AW750" s="177">
        <v>0</v>
      </c>
      <c r="AX750" s="177"/>
      <c r="AY750" s="177"/>
      <c r="BD750" s="224" t="s">
        <v>78</v>
      </c>
    </row>
    <row r="751" spans="1:56" s="19" customFormat="1" ht="70.5" hidden="1" customHeight="1">
      <c r="A751" s="54">
        <v>2018</v>
      </c>
      <c r="B751" s="174">
        <v>8323</v>
      </c>
      <c r="C751" s="54">
        <v>2</v>
      </c>
      <c r="D751" s="54">
        <v>1</v>
      </c>
      <c r="E751" s="54">
        <v>5000</v>
      </c>
      <c r="F751" s="54">
        <v>5200</v>
      </c>
      <c r="G751" s="54">
        <v>522</v>
      </c>
      <c r="H751" s="163">
        <v>9</v>
      </c>
      <c r="I751" s="175" t="s">
        <v>488</v>
      </c>
      <c r="J751" s="56">
        <f t="shared" si="3189"/>
        <v>0</v>
      </c>
      <c r="K751" s="56">
        <v>0</v>
      </c>
      <c r="L751" s="57">
        <f t="shared" si="3190"/>
        <v>0</v>
      </c>
      <c r="M751" s="56">
        <f t="shared" si="3191"/>
        <v>0</v>
      </c>
      <c r="N751" s="56">
        <v>0</v>
      </c>
      <c r="O751" s="57">
        <f t="shared" si="3192"/>
        <v>0</v>
      </c>
      <c r="P751" s="57">
        <v>0</v>
      </c>
      <c r="Q751" s="56">
        <f t="shared" si="3193"/>
        <v>0</v>
      </c>
      <c r="R751" s="56">
        <v>0</v>
      </c>
      <c r="S751" s="57">
        <f t="shared" si="3194"/>
        <v>0</v>
      </c>
      <c r="T751" s="56">
        <f t="shared" si="3195"/>
        <v>0</v>
      </c>
      <c r="U751" s="56">
        <v>0</v>
      </c>
      <c r="V751" s="57">
        <f t="shared" si="3196"/>
        <v>0</v>
      </c>
      <c r="W751" s="57">
        <v>0</v>
      </c>
      <c r="X751" s="56">
        <f t="shared" si="3197"/>
        <v>0</v>
      </c>
      <c r="Y751" s="56">
        <v>0</v>
      </c>
      <c r="Z751" s="57">
        <f t="shared" si="3198"/>
        <v>0</v>
      </c>
      <c r="AA751" s="56">
        <f t="shared" si="3199"/>
        <v>0</v>
      </c>
      <c r="AB751" s="56">
        <v>0</v>
      </c>
      <c r="AC751" s="57">
        <f t="shared" si="3200"/>
        <v>0</v>
      </c>
      <c r="AD751" s="57">
        <v>0</v>
      </c>
      <c r="AE751" s="56">
        <f t="shared" si="3201"/>
        <v>0</v>
      </c>
      <c r="AF751" s="56">
        <v>0</v>
      </c>
      <c r="AG751" s="57">
        <f t="shared" si="3202"/>
        <v>0</v>
      </c>
      <c r="AH751" s="56">
        <f t="shared" si="3203"/>
        <v>0</v>
      </c>
      <c r="AI751" s="56">
        <v>0</v>
      </c>
      <c r="AJ751" s="57">
        <f t="shared" si="3204"/>
        <v>0</v>
      </c>
      <c r="AK751" s="57">
        <v>0</v>
      </c>
      <c r="AL751" s="56">
        <f t="shared" si="3205"/>
        <v>0</v>
      </c>
      <c r="AM751" s="56">
        <v>0</v>
      </c>
      <c r="AN751" s="57">
        <f t="shared" si="3206"/>
        <v>0</v>
      </c>
      <c r="AO751" s="56">
        <f t="shared" si="3207"/>
        <v>0</v>
      </c>
      <c r="AP751" s="56">
        <v>0</v>
      </c>
      <c r="AQ751" s="57">
        <f t="shared" si="3208"/>
        <v>0</v>
      </c>
      <c r="AR751" s="57">
        <v>0</v>
      </c>
      <c r="AS751" s="57" t="s">
        <v>43</v>
      </c>
      <c r="AT751" s="179"/>
      <c r="AU751" s="176"/>
      <c r="AV751" s="177">
        <f t="shared" si="3209"/>
        <v>0</v>
      </c>
      <c r="AW751" s="177">
        <v>0</v>
      </c>
      <c r="AX751" s="177"/>
      <c r="AY751" s="177"/>
      <c r="BD751" s="224" t="s">
        <v>78</v>
      </c>
    </row>
    <row r="752" spans="1:56" s="19" customFormat="1" ht="70.5" hidden="1" customHeight="1">
      <c r="A752" s="54">
        <v>2018</v>
      </c>
      <c r="B752" s="174">
        <v>8323</v>
      </c>
      <c r="C752" s="54">
        <v>2</v>
      </c>
      <c r="D752" s="54">
        <v>1</v>
      </c>
      <c r="E752" s="54">
        <v>5000</v>
      </c>
      <c r="F752" s="54">
        <v>5200</v>
      </c>
      <c r="G752" s="54">
        <v>522</v>
      </c>
      <c r="H752" s="163">
        <v>10</v>
      </c>
      <c r="I752" s="175" t="s">
        <v>489</v>
      </c>
      <c r="J752" s="56">
        <f t="shared" si="3189"/>
        <v>0</v>
      </c>
      <c r="K752" s="56">
        <v>0</v>
      </c>
      <c r="L752" s="57">
        <f t="shared" si="3190"/>
        <v>0</v>
      </c>
      <c r="M752" s="56">
        <f t="shared" si="3191"/>
        <v>0</v>
      </c>
      <c r="N752" s="56">
        <v>0</v>
      </c>
      <c r="O752" s="57">
        <f t="shared" si="3192"/>
        <v>0</v>
      </c>
      <c r="P752" s="57">
        <v>0</v>
      </c>
      <c r="Q752" s="56">
        <f t="shared" si="3193"/>
        <v>0</v>
      </c>
      <c r="R752" s="56">
        <v>0</v>
      </c>
      <c r="S752" s="57">
        <f t="shared" si="3194"/>
        <v>0</v>
      </c>
      <c r="T752" s="56">
        <f t="shared" si="3195"/>
        <v>0</v>
      </c>
      <c r="U752" s="56">
        <v>0</v>
      </c>
      <c r="V752" s="57">
        <f t="shared" si="3196"/>
        <v>0</v>
      </c>
      <c r="W752" s="57">
        <v>0</v>
      </c>
      <c r="X752" s="56">
        <f t="shared" si="3197"/>
        <v>0</v>
      </c>
      <c r="Y752" s="56">
        <v>0</v>
      </c>
      <c r="Z752" s="57">
        <f t="shared" si="3198"/>
        <v>0</v>
      </c>
      <c r="AA752" s="56">
        <f t="shared" si="3199"/>
        <v>0</v>
      </c>
      <c r="AB752" s="56">
        <v>0</v>
      </c>
      <c r="AC752" s="57">
        <f t="shared" si="3200"/>
        <v>0</v>
      </c>
      <c r="AD752" s="57">
        <v>0</v>
      </c>
      <c r="AE752" s="56">
        <f t="shared" si="3201"/>
        <v>0</v>
      </c>
      <c r="AF752" s="56">
        <v>0</v>
      </c>
      <c r="AG752" s="57">
        <f t="shared" si="3202"/>
        <v>0</v>
      </c>
      <c r="AH752" s="56">
        <f t="shared" si="3203"/>
        <v>0</v>
      </c>
      <c r="AI752" s="56">
        <v>0</v>
      </c>
      <c r="AJ752" s="57">
        <f t="shared" si="3204"/>
        <v>0</v>
      </c>
      <c r="AK752" s="57">
        <v>0</v>
      </c>
      <c r="AL752" s="56">
        <f t="shared" si="3205"/>
        <v>0</v>
      </c>
      <c r="AM752" s="56">
        <v>0</v>
      </c>
      <c r="AN752" s="57">
        <f t="shared" si="3206"/>
        <v>0</v>
      </c>
      <c r="AO752" s="56">
        <f t="shared" si="3207"/>
        <v>0</v>
      </c>
      <c r="AP752" s="56">
        <v>0</v>
      </c>
      <c r="AQ752" s="57">
        <f t="shared" si="3208"/>
        <v>0</v>
      </c>
      <c r="AR752" s="57">
        <v>0</v>
      </c>
      <c r="AS752" s="57" t="s">
        <v>43</v>
      </c>
      <c r="AT752" s="179"/>
      <c r="AU752" s="176"/>
      <c r="AV752" s="177">
        <f t="shared" si="3209"/>
        <v>0</v>
      </c>
      <c r="AW752" s="177">
        <v>0</v>
      </c>
      <c r="AX752" s="177"/>
      <c r="AY752" s="177"/>
      <c r="BD752" s="224" t="s">
        <v>78</v>
      </c>
    </row>
    <row r="753" spans="1:56" s="19" customFormat="1" ht="70.5" hidden="1" customHeight="1">
      <c r="A753" s="54">
        <v>2018</v>
      </c>
      <c r="B753" s="174">
        <v>8323</v>
      </c>
      <c r="C753" s="54">
        <v>2</v>
      </c>
      <c r="D753" s="54">
        <v>1</v>
      </c>
      <c r="E753" s="54">
        <v>5000</v>
      </c>
      <c r="F753" s="54">
        <v>5200</v>
      </c>
      <c r="G753" s="54">
        <v>522</v>
      </c>
      <c r="H753" s="163">
        <v>11</v>
      </c>
      <c r="I753" s="175" t="s">
        <v>490</v>
      </c>
      <c r="J753" s="56">
        <f t="shared" si="3189"/>
        <v>0</v>
      </c>
      <c r="K753" s="56">
        <v>0</v>
      </c>
      <c r="L753" s="57">
        <f t="shared" si="3190"/>
        <v>0</v>
      </c>
      <c r="M753" s="56">
        <f t="shared" si="3191"/>
        <v>0</v>
      </c>
      <c r="N753" s="56">
        <v>0</v>
      </c>
      <c r="O753" s="57">
        <f t="shared" si="3192"/>
        <v>0</v>
      </c>
      <c r="P753" s="57">
        <v>0</v>
      </c>
      <c r="Q753" s="56">
        <f t="shared" si="3193"/>
        <v>0</v>
      </c>
      <c r="R753" s="56">
        <v>0</v>
      </c>
      <c r="S753" s="57">
        <f t="shared" si="3194"/>
        <v>0</v>
      </c>
      <c r="T753" s="56">
        <f t="shared" si="3195"/>
        <v>0</v>
      </c>
      <c r="U753" s="56">
        <v>0</v>
      </c>
      <c r="V753" s="57">
        <f t="shared" si="3196"/>
        <v>0</v>
      </c>
      <c r="W753" s="57">
        <v>0</v>
      </c>
      <c r="X753" s="56">
        <f t="shared" si="3197"/>
        <v>0</v>
      </c>
      <c r="Y753" s="56">
        <v>0</v>
      </c>
      <c r="Z753" s="57">
        <f t="shared" si="3198"/>
        <v>0</v>
      </c>
      <c r="AA753" s="56">
        <f t="shared" si="3199"/>
        <v>0</v>
      </c>
      <c r="AB753" s="56">
        <v>0</v>
      </c>
      <c r="AC753" s="57">
        <f t="shared" si="3200"/>
        <v>0</v>
      </c>
      <c r="AD753" s="57">
        <v>0</v>
      </c>
      <c r="AE753" s="56">
        <f t="shared" si="3201"/>
        <v>0</v>
      </c>
      <c r="AF753" s="56">
        <v>0</v>
      </c>
      <c r="AG753" s="57">
        <f t="shared" si="3202"/>
        <v>0</v>
      </c>
      <c r="AH753" s="56">
        <f t="shared" si="3203"/>
        <v>0</v>
      </c>
      <c r="AI753" s="56">
        <v>0</v>
      </c>
      <c r="AJ753" s="57">
        <f t="shared" si="3204"/>
        <v>0</v>
      </c>
      <c r="AK753" s="57">
        <v>0</v>
      </c>
      <c r="AL753" s="56">
        <f t="shared" si="3205"/>
        <v>0</v>
      </c>
      <c r="AM753" s="56">
        <v>0</v>
      </c>
      <c r="AN753" s="57">
        <f t="shared" si="3206"/>
        <v>0</v>
      </c>
      <c r="AO753" s="56">
        <f t="shared" si="3207"/>
        <v>0</v>
      </c>
      <c r="AP753" s="56">
        <v>0</v>
      </c>
      <c r="AQ753" s="57">
        <f t="shared" si="3208"/>
        <v>0</v>
      </c>
      <c r="AR753" s="57">
        <v>0</v>
      </c>
      <c r="AS753" s="57" t="s">
        <v>43</v>
      </c>
      <c r="AT753" s="179"/>
      <c r="AU753" s="176"/>
      <c r="AV753" s="177">
        <f t="shared" si="3209"/>
        <v>0</v>
      </c>
      <c r="AW753" s="177">
        <v>0</v>
      </c>
      <c r="AX753" s="177"/>
      <c r="AY753" s="177"/>
      <c r="BD753" s="224" t="s">
        <v>78</v>
      </c>
    </row>
    <row r="754" spans="1:56" s="19" customFormat="1" ht="70.5" hidden="1" customHeight="1">
      <c r="A754" s="54">
        <v>2018</v>
      </c>
      <c r="B754" s="174">
        <v>8323</v>
      </c>
      <c r="C754" s="54">
        <v>2</v>
      </c>
      <c r="D754" s="54">
        <v>1</v>
      </c>
      <c r="E754" s="54">
        <v>5000</v>
      </c>
      <c r="F754" s="54">
        <v>5200</v>
      </c>
      <c r="G754" s="54">
        <v>522</v>
      </c>
      <c r="H754" s="163">
        <v>12</v>
      </c>
      <c r="I754" s="175" t="s">
        <v>491</v>
      </c>
      <c r="J754" s="56">
        <f t="shared" si="3189"/>
        <v>0</v>
      </c>
      <c r="K754" s="56">
        <v>0</v>
      </c>
      <c r="L754" s="57">
        <f t="shared" si="3190"/>
        <v>0</v>
      </c>
      <c r="M754" s="56">
        <f t="shared" si="3191"/>
        <v>0</v>
      </c>
      <c r="N754" s="56">
        <v>0</v>
      </c>
      <c r="O754" s="57">
        <f t="shared" si="3192"/>
        <v>0</v>
      </c>
      <c r="P754" s="57">
        <v>0</v>
      </c>
      <c r="Q754" s="56">
        <f t="shared" si="3193"/>
        <v>0</v>
      </c>
      <c r="R754" s="56">
        <v>0</v>
      </c>
      <c r="S754" s="57">
        <f t="shared" si="3194"/>
        <v>0</v>
      </c>
      <c r="T754" s="56">
        <f t="shared" si="3195"/>
        <v>0</v>
      </c>
      <c r="U754" s="56">
        <v>0</v>
      </c>
      <c r="V754" s="57">
        <f t="shared" si="3196"/>
        <v>0</v>
      </c>
      <c r="W754" s="57">
        <v>0</v>
      </c>
      <c r="X754" s="56">
        <f t="shared" si="3197"/>
        <v>0</v>
      </c>
      <c r="Y754" s="56">
        <v>0</v>
      </c>
      <c r="Z754" s="57">
        <f t="shared" si="3198"/>
        <v>0</v>
      </c>
      <c r="AA754" s="56">
        <f t="shared" si="3199"/>
        <v>0</v>
      </c>
      <c r="AB754" s="56">
        <v>0</v>
      </c>
      <c r="AC754" s="57">
        <f t="shared" si="3200"/>
        <v>0</v>
      </c>
      <c r="AD754" s="57">
        <v>0</v>
      </c>
      <c r="AE754" s="56">
        <f t="shared" si="3201"/>
        <v>0</v>
      </c>
      <c r="AF754" s="56">
        <v>0</v>
      </c>
      <c r="AG754" s="57">
        <f t="shared" si="3202"/>
        <v>0</v>
      </c>
      <c r="AH754" s="56">
        <f t="shared" si="3203"/>
        <v>0</v>
      </c>
      <c r="AI754" s="56">
        <v>0</v>
      </c>
      <c r="AJ754" s="57">
        <f t="shared" si="3204"/>
        <v>0</v>
      </c>
      <c r="AK754" s="57">
        <v>0</v>
      </c>
      <c r="AL754" s="56">
        <f t="shared" si="3205"/>
        <v>0</v>
      </c>
      <c r="AM754" s="56">
        <v>0</v>
      </c>
      <c r="AN754" s="57">
        <f t="shared" si="3206"/>
        <v>0</v>
      </c>
      <c r="AO754" s="56">
        <f t="shared" si="3207"/>
        <v>0</v>
      </c>
      <c r="AP754" s="56">
        <v>0</v>
      </c>
      <c r="AQ754" s="57">
        <f t="shared" si="3208"/>
        <v>0</v>
      </c>
      <c r="AR754" s="57">
        <v>0</v>
      </c>
      <c r="AS754" s="57" t="s">
        <v>43</v>
      </c>
      <c r="AT754" s="179"/>
      <c r="AU754" s="176"/>
      <c r="AV754" s="177">
        <f t="shared" si="3209"/>
        <v>0</v>
      </c>
      <c r="AW754" s="177">
        <v>0</v>
      </c>
      <c r="AX754" s="177"/>
      <c r="AY754" s="177"/>
      <c r="BD754" s="224" t="s">
        <v>78</v>
      </c>
    </row>
    <row r="755" spans="1:56" s="19" customFormat="1" ht="70.5" hidden="1" customHeight="1">
      <c r="A755" s="54">
        <v>2018</v>
      </c>
      <c r="B755" s="174">
        <v>8323</v>
      </c>
      <c r="C755" s="54">
        <v>2</v>
      </c>
      <c r="D755" s="54">
        <v>1</v>
      </c>
      <c r="E755" s="54">
        <v>5000</v>
      </c>
      <c r="F755" s="54">
        <v>5200</v>
      </c>
      <c r="G755" s="54">
        <v>522</v>
      </c>
      <c r="H755" s="163">
        <v>13</v>
      </c>
      <c r="I755" s="175" t="s">
        <v>492</v>
      </c>
      <c r="J755" s="56">
        <f t="shared" si="3189"/>
        <v>0</v>
      </c>
      <c r="K755" s="56">
        <v>0</v>
      </c>
      <c r="L755" s="57">
        <f t="shared" si="3190"/>
        <v>0</v>
      </c>
      <c r="M755" s="56">
        <f t="shared" si="3191"/>
        <v>0</v>
      </c>
      <c r="N755" s="56">
        <v>0</v>
      </c>
      <c r="O755" s="57">
        <f t="shared" si="3192"/>
        <v>0</v>
      </c>
      <c r="P755" s="57">
        <v>0</v>
      </c>
      <c r="Q755" s="56">
        <f t="shared" si="3193"/>
        <v>0</v>
      </c>
      <c r="R755" s="56">
        <v>0</v>
      </c>
      <c r="S755" s="57">
        <f t="shared" si="3194"/>
        <v>0</v>
      </c>
      <c r="T755" s="56">
        <f t="shared" si="3195"/>
        <v>0</v>
      </c>
      <c r="U755" s="56">
        <v>0</v>
      </c>
      <c r="V755" s="57">
        <f t="shared" si="3196"/>
        <v>0</v>
      </c>
      <c r="W755" s="57">
        <v>0</v>
      </c>
      <c r="X755" s="56">
        <f t="shared" si="3197"/>
        <v>0</v>
      </c>
      <c r="Y755" s="56">
        <v>0</v>
      </c>
      <c r="Z755" s="57">
        <f t="shared" si="3198"/>
        <v>0</v>
      </c>
      <c r="AA755" s="56">
        <f t="shared" si="3199"/>
        <v>0</v>
      </c>
      <c r="AB755" s="56">
        <v>0</v>
      </c>
      <c r="AC755" s="57">
        <f t="shared" si="3200"/>
        <v>0</v>
      </c>
      <c r="AD755" s="57">
        <v>0</v>
      </c>
      <c r="AE755" s="56">
        <f t="shared" si="3201"/>
        <v>0</v>
      </c>
      <c r="AF755" s="56">
        <v>0</v>
      </c>
      <c r="AG755" s="57">
        <f t="shared" si="3202"/>
        <v>0</v>
      </c>
      <c r="AH755" s="56">
        <f t="shared" si="3203"/>
        <v>0</v>
      </c>
      <c r="AI755" s="56">
        <v>0</v>
      </c>
      <c r="AJ755" s="57">
        <f t="shared" si="3204"/>
        <v>0</v>
      </c>
      <c r="AK755" s="57">
        <v>0</v>
      </c>
      <c r="AL755" s="56">
        <f t="shared" si="3205"/>
        <v>0</v>
      </c>
      <c r="AM755" s="56">
        <v>0</v>
      </c>
      <c r="AN755" s="57">
        <f t="shared" si="3206"/>
        <v>0</v>
      </c>
      <c r="AO755" s="56">
        <f t="shared" si="3207"/>
        <v>0</v>
      </c>
      <c r="AP755" s="56">
        <v>0</v>
      </c>
      <c r="AQ755" s="57">
        <f t="shared" si="3208"/>
        <v>0</v>
      </c>
      <c r="AR755" s="57">
        <v>0</v>
      </c>
      <c r="AS755" s="57" t="s">
        <v>43</v>
      </c>
      <c r="AT755" s="179"/>
      <c r="AU755" s="176"/>
      <c r="AV755" s="177">
        <f t="shared" si="3209"/>
        <v>0</v>
      </c>
      <c r="AW755" s="177">
        <v>0</v>
      </c>
      <c r="AX755" s="177"/>
      <c r="AY755" s="177"/>
      <c r="BD755" s="224" t="s">
        <v>78</v>
      </c>
    </row>
    <row r="756" spans="1:56" s="19" customFormat="1" ht="70.5" hidden="1" customHeight="1">
      <c r="A756" s="54">
        <v>2018</v>
      </c>
      <c r="B756" s="174">
        <v>8323</v>
      </c>
      <c r="C756" s="54">
        <v>2</v>
      </c>
      <c r="D756" s="54">
        <v>1</v>
      </c>
      <c r="E756" s="54">
        <v>5000</v>
      </c>
      <c r="F756" s="54">
        <v>5200</v>
      </c>
      <c r="G756" s="54">
        <v>522</v>
      </c>
      <c r="H756" s="163">
        <v>14</v>
      </c>
      <c r="I756" s="175" t="s">
        <v>493</v>
      </c>
      <c r="J756" s="56">
        <f t="shared" si="3189"/>
        <v>0</v>
      </c>
      <c r="K756" s="56">
        <v>0</v>
      </c>
      <c r="L756" s="57">
        <f t="shared" si="3190"/>
        <v>0</v>
      </c>
      <c r="M756" s="56">
        <f t="shared" si="3191"/>
        <v>0</v>
      </c>
      <c r="N756" s="56">
        <v>0</v>
      </c>
      <c r="O756" s="57">
        <f t="shared" si="3192"/>
        <v>0</v>
      </c>
      <c r="P756" s="57">
        <v>0</v>
      </c>
      <c r="Q756" s="56">
        <f t="shared" si="3193"/>
        <v>0</v>
      </c>
      <c r="R756" s="56">
        <v>0</v>
      </c>
      <c r="S756" s="57">
        <f t="shared" si="3194"/>
        <v>0</v>
      </c>
      <c r="T756" s="56">
        <f t="shared" si="3195"/>
        <v>0</v>
      </c>
      <c r="U756" s="56">
        <v>0</v>
      </c>
      <c r="V756" s="57">
        <f t="shared" si="3196"/>
        <v>0</v>
      </c>
      <c r="W756" s="57">
        <v>0</v>
      </c>
      <c r="X756" s="56">
        <f t="shared" si="3197"/>
        <v>0</v>
      </c>
      <c r="Y756" s="56">
        <v>0</v>
      </c>
      <c r="Z756" s="57">
        <f t="shared" si="3198"/>
        <v>0</v>
      </c>
      <c r="AA756" s="56">
        <f t="shared" si="3199"/>
        <v>0</v>
      </c>
      <c r="AB756" s="56">
        <v>0</v>
      </c>
      <c r="AC756" s="57">
        <f t="shared" si="3200"/>
        <v>0</v>
      </c>
      <c r="AD756" s="57">
        <v>0</v>
      </c>
      <c r="AE756" s="56">
        <f t="shared" si="3201"/>
        <v>0</v>
      </c>
      <c r="AF756" s="56">
        <v>0</v>
      </c>
      <c r="AG756" s="57">
        <f t="shared" si="3202"/>
        <v>0</v>
      </c>
      <c r="AH756" s="56">
        <f t="shared" si="3203"/>
        <v>0</v>
      </c>
      <c r="AI756" s="56">
        <v>0</v>
      </c>
      <c r="AJ756" s="57">
        <f t="shared" si="3204"/>
        <v>0</v>
      </c>
      <c r="AK756" s="57">
        <v>0</v>
      </c>
      <c r="AL756" s="56">
        <f t="shared" si="3205"/>
        <v>0</v>
      </c>
      <c r="AM756" s="56">
        <v>0</v>
      </c>
      <c r="AN756" s="57">
        <f t="shared" si="3206"/>
        <v>0</v>
      </c>
      <c r="AO756" s="56">
        <f t="shared" si="3207"/>
        <v>0</v>
      </c>
      <c r="AP756" s="56">
        <v>0</v>
      </c>
      <c r="AQ756" s="57">
        <f t="shared" si="3208"/>
        <v>0</v>
      </c>
      <c r="AR756" s="57">
        <v>0</v>
      </c>
      <c r="AS756" s="57" t="s">
        <v>43</v>
      </c>
      <c r="AT756" s="179"/>
      <c r="AU756" s="176"/>
      <c r="AV756" s="177">
        <f t="shared" si="3209"/>
        <v>0</v>
      </c>
      <c r="AW756" s="177">
        <v>0</v>
      </c>
      <c r="AX756" s="177"/>
      <c r="AY756" s="177"/>
      <c r="BD756" s="224" t="s">
        <v>78</v>
      </c>
    </row>
    <row r="757" spans="1:56" s="19" customFormat="1" ht="70.5" hidden="1" customHeight="1">
      <c r="A757" s="54">
        <v>2018</v>
      </c>
      <c r="B757" s="174">
        <v>8323</v>
      </c>
      <c r="C757" s="54">
        <v>2</v>
      </c>
      <c r="D757" s="54">
        <v>1</v>
      </c>
      <c r="E757" s="54">
        <v>5000</v>
      </c>
      <c r="F757" s="54">
        <v>5200</v>
      </c>
      <c r="G757" s="54">
        <v>522</v>
      </c>
      <c r="H757" s="163">
        <v>15</v>
      </c>
      <c r="I757" s="175" t="s">
        <v>494</v>
      </c>
      <c r="J757" s="56">
        <f t="shared" si="3189"/>
        <v>0</v>
      </c>
      <c r="K757" s="56">
        <v>0</v>
      </c>
      <c r="L757" s="57">
        <f t="shared" si="3190"/>
        <v>0</v>
      </c>
      <c r="M757" s="56">
        <f t="shared" si="3191"/>
        <v>0</v>
      </c>
      <c r="N757" s="56">
        <v>0</v>
      </c>
      <c r="O757" s="57">
        <f t="shared" si="3192"/>
        <v>0</v>
      </c>
      <c r="P757" s="57">
        <v>0</v>
      </c>
      <c r="Q757" s="56">
        <f t="shared" si="3193"/>
        <v>0</v>
      </c>
      <c r="R757" s="56">
        <v>0</v>
      </c>
      <c r="S757" s="57">
        <f t="shared" si="3194"/>
        <v>0</v>
      </c>
      <c r="T757" s="56">
        <f t="shared" si="3195"/>
        <v>0</v>
      </c>
      <c r="U757" s="56">
        <v>0</v>
      </c>
      <c r="V757" s="57">
        <f t="shared" si="3196"/>
        <v>0</v>
      </c>
      <c r="W757" s="57">
        <v>0</v>
      </c>
      <c r="X757" s="56">
        <f t="shared" si="3197"/>
        <v>0</v>
      </c>
      <c r="Y757" s="56">
        <v>0</v>
      </c>
      <c r="Z757" s="57">
        <f t="shared" si="3198"/>
        <v>0</v>
      </c>
      <c r="AA757" s="56">
        <f t="shared" si="3199"/>
        <v>0</v>
      </c>
      <c r="AB757" s="56">
        <v>0</v>
      </c>
      <c r="AC757" s="57">
        <f t="shared" si="3200"/>
        <v>0</v>
      </c>
      <c r="AD757" s="57">
        <v>0</v>
      </c>
      <c r="AE757" s="56">
        <f t="shared" si="3201"/>
        <v>0</v>
      </c>
      <c r="AF757" s="56">
        <v>0</v>
      </c>
      <c r="AG757" s="57">
        <f t="shared" si="3202"/>
        <v>0</v>
      </c>
      <c r="AH757" s="56">
        <f t="shared" si="3203"/>
        <v>0</v>
      </c>
      <c r="AI757" s="56">
        <v>0</v>
      </c>
      <c r="AJ757" s="57">
        <f t="shared" si="3204"/>
        <v>0</v>
      </c>
      <c r="AK757" s="57">
        <v>0</v>
      </c>
      <c r="AL757" s="56">
        <f t="shared" si="3205"/>
        <v>0</v>
      </c>
      <c r="AM757" s="56">
        <v>0</v>
      </c>
      <c r="AN757" s="57">
        <f t="shared" si="3206"/>
        <v>0</v>
      </c>
      <c r="AO757" s="56">
        <f t="shared" si="3207"/>
        <v>0</v>
      </c>
      <c r="AP757" s="56">
        <v>0</v>
      </c>
      <c r="AQ757" s="57">
        <f t="shared" si="3208"/>
        <v>0</v>
      </c>
      <c r="AR757" s="57">
        <v>0</v>
      </c>
      <c r="AS757" s="57" t="s">
        <v>43</v>
      </c>
      <c r="AT757" s="179"/>
      <c r="AU757" s="176"/>
      <c r="AV757" s="177">
        <f t="shared" si="3209"/>
        <v>0</v>
      </c>
      <c r="AW757" s="177">
        <v>0</v>
      </c>
      <c r="AX757" s="177"/>
      <c r="AY757" s="177"/>
      <c r="BD757" s="224" t="s">
        <v>78</v>
      </c>
    </row>
    <row r="758" spans="1:56" s="19" customFormat="1" ht="70.5" hidden="1" customHeight="1">
      <c r="A758" s="54">
        <v>2018</v>
      </c>
      <c r="B758" s="174">
        <v>8323</v>
      </c>
      <c r="C758" s="54">
        <v>2</v>
      </c>
      <c r="D758" s="54">
        <v>1</v>
      </c>
      <c r="E758" s="54">
        <v>5000</v>
      </c>
      <c r="F758" s="54">
        <v>5200</v>
      </c>
      <c r="G758" s="54">
        <v>522</v>
      </c>
      <c r="H758" s="163">
        <v>16</v>
      </c>
      <c r="I758" s="175" t="s">
        <v>495</v>
      </c>
      <c r="J758" s="56">
        <f t="shared" si="3189"/>
        <v>0</v>
      </c>
      <c r="K758" s="56">
        <v>0</v>
      </c>
      <c r="L758" s="57">
        <f t="shared" si="3190"/>
        <v>0</v>
      </c>
      <c r="M758" s="56">
        <f t="shared" si="3191"/>
        <v>0</v>
      </c>
      <c r="N758" s="56">
        <v>0</v>
      </c>
      <c r="O758" s="57">
        <f t="shared" si="3192"/>
        <v>0</v>
      </c>
      <c r="P758" s="57">
        <v>0</v>
      </c>
      <c r="Q758" s="56">
        <f t="shared" si="3193"/>
        <v>0</v>
      </c>
      <c r="R758" s="56">
        <v>0</v>
      </c>
      <c r="S758" s="57">
        <f t="shared" si="3194"/>
        <v>0</v>
      </c>
      <c r="T758" s="56">
        <f t="shared" si="3195"/>
        <v>0</v>
      </c>
      <c r="U758" s="56">
        <v>0</v>
      </c>
      <c r="V758" s="57">
        <f t="shared" si="3196"/>
        <v>0</v>
      </c>
      <c r="W758" s="57">
        <v>0</v>
      </c>
      <c r="X758" s="56">
        <f t="shared" si="3197"/>
        <v>0</v>
      </c>
      <c r="Y758" s="56">
        <v>0</v>
      </c>
      <c r="Z758" s="57">
        <f t="shared" si="3198"/>
        <v>0</v>
      </c>
      <c r="AA758" s="56">
        <f t="shared" si="3199"/>
        <v>0</v>
      </c>
      <c r="AB758" s="56">
        <v>0</v>
      </c>
      <c r="AC758" s="57">
        <f t="shared" si="3200"/>
        <v>0</v>
      </c>
      <c r="AD758" s="57">
        <v>0</v>
      </c>
      <c r="AE758" s="56">
        <f t="shared" si="3201"/>
        <v>0</v>
      </c>
      <c r="AF758" s="56">
        <v>0</v>
      </c>
      <c r="AG758" s="57">
        <f t="shared" si="3202"/>
        <v>0</v>
      </c>
      <c r="AH758" s="56">
        <f t="shared" si="3203"/>
        <v>0</v>
      </c>
      <c r="AI758" s="56">
        <v>0</v>
      </c>
      <c r="AJ758" s="57">
        <f t="shared" si="3204"/>
        <v>0</v>
      </c>
      <c r="AK758" s="57">
        <v>0</v>
      </c>
      <c r="AL758" s="56">
        <f t="shared" si="3205"/>
        <v>0</v>
      </c>
      <c r="AM758" s="56">
        <v>0</v>
      </c>
      <c r="AN758" s="57">
        <f t="shared" si="3206"/>
        <v>0</v>
      </c>
      <c r="AO758" s="56">
        <f t="shared" si="3207"/>
        <v>0</v>
      </c>
      <c r="AP758" s="56">
        <v>0</v>
      </c>
      <c r="AQ758" s="57">
        <f t="shared" si="3208"/>
        <v>0</v>
      </c>
      <c r="AR758" s="57">
        <v>0</v>
      </c>
      <c r="AS758" s="57" t="s">
        <v>43</v>
      </c>
      <c r="AT758" s="179"/>
      <c r="AU758" s="176"/>
      <c r="AV758" s="177">
        <f t="shared" si="3209"/>
        <v>0</v>
      </c>
      <c r="AW758" s="177">
        <v>0</v>
      </c>
      <c r="AX758" s="177"/>
      <c r="AY758" s="177"/>
      <c r="BD758" s="224" t="s">
        <v>78</v>
      </c>
    </row>
    <row r="759" spans="1:56" s="19" customFormat="1" ht="70.5" hidden="1" customHeight="1">
      <c r="A759" s="54">
        <v>2018</v>
      </c>
      <c r="B759" s="174">
        <v>8323</v>
      </c>
      <c r="C759" s="54">
        <v>2</v>
      </c>
      <c r="D759" s="54">
        <v>1</v>
      </c>
      <c r="E759" s="54">
        <v>5000</v>
      </c>
      <c r="F759" s="54">
        <v>5200</v>
      </c>
      <c r="G759" s="54">
        <v>522</v>
      </c>
      <c r="H759" s="163">
        <v>17</v>
      </c>
      <c r="I759" s="175" t="s">
        <v>496</v>
      </c>
      <c r="J759" s="56">
        <f t="shared" si="3189"/>
        <v>0</v>
      </c>
      <c r="K759" s="56">
        <v>0</v>
      </c>
      <c r="L759" s="57">
        <f t="shared" si="3190"/>
        <v>0</v>
      </c>
      <c r="M759" s="56">
        <f t="shared" si="3191"/>
        <v>0</v>
      </c>
      <c r="N759" s="56">
        <v>0</v>
      </c>
      <c r="O759" s="57">
        <f t="shared" si="3192"/>
        <v>0</v>
      </c>
      <c r="P759" s="57">
        <v>0</v>
      </c>
      <c r="Q759" s="56">
        <f t="shared" si="3193"/>
        <v>0</v>
      </c>
      <c r="R759" s="56">
        <v>0</v>
      </c>
      <c r="S759" s="57">
        <f t="shared" si="3194"/>
        <v>0</v>
      </c>
      <c r="T759" s="56">
        <f t="shared" si="3195"/>
        <v>0</v>
      </c>
      <c r="U759" s="56">
        <v>0</v>
      </c>
      <c r="V759" s="57">
        <f t="shared" si="3196"/>
        <v>0</v>
      </c>
      <c r="W759" s="57">
        <v>0</v>
      </c>
      <c r="X759" s="56">
        <f t="shared" si="3197"/>
        <v>0</v>
      </c>
      <c r="Y759" s="56">
        <v>0</v>
      </c>
      <c r="Z759" s="57">
        <f t="shared" si="3198"/>
        <v>0</v>
      </c>
      <c r="AA759" s="56">
        <f t="shared" si="3199"/>
        <v>0</v>
      </c>
      <c r="AB759" s="56">
        <v>0</v>
      </c>
      <c r="AC759" s="57">
        <f t="shared" si="3200"/>
        <v>0</v>
      </c>
      <c r="AD759" s="57">
        <v>0</v>
      </c>
      <c r="AE759" s="56">
        <f t="shared" si="3201"/>
        <v>0</v>
      </c>
      <c r="AF759" s="56">
        <v>0</v>
      </c>
      <c r="AG759" s="57">
        <f t="shared" si="3202"/>
        <v>0</v>
      </c>
      <c r="AH759" s="56">
        <f t="shared" si="3203"/>
        <v>0</v>
      </c>
      <c r="AI759" s="56">
        <v>0</v>
      </c>
      <c r="AJ759" s="57">
        <f t="shared" si="3204"/>
        <v>0</v>
      </c>
      <c r="AK759" s="57">
        <v>0</v>
      </c>
      <c r="AL759" s="56">
        <f t="shared" si="3205"/>
        <v>0</v>
      </c>
      <c r="AM759" s="56">
        <v>0</v>
      </c>
      <c r="AN759" s="57">
        <f t="shared" si="3206"/>
        <v>0</v>
      </c>
      <c r="AO759" s="56">
        <f t="shared" si="3207"/>
        <v>0</v>
      </c>
      <c r="AP759" s="56">
        <v>0</v>
      </c>
      <c r="AQ759" s="57">
        <f t="shared" si="3208"/>
        <v>0</v>
      </c>
      <c r="AR759" s="57">
        <v>0</v>
      </c>
      <c r="AS759" s="57" t="s">
        <v>43</v>
      </c>
      <c r="AT759" s="179"/>
      <c r="AU759" s="176"/>
      <c r="AV759" s="177">
        <f t="shared" si="3209"/>
        <v>0</v>
      </c>
      <c r="AW759" s="177">
        <v>0</v>
      </c>
      <c r="AX759" s="177"/>
      <c r="AY759" s="177"/>
      <c r="BD759" s="224" t="s">
        <v>78</v>
      </c>
    </row>
    <row r="760" spans="1:56" s="19" customFormat="1" ht="70.5" hidden="1" customHeight="1">
      <c r="A760" s="54">
        <v>2018</v>
      </c>
      <c r="B760" s="174">
        <v>8323</v>
      </c>
      <c r="C760" s="54">
        <v>2</v>
      </c>
      <c r="D760" s="54">
        <v>1</v>
      </c>
      <c r="E760" s="54">
        <v>5000</v>
      </c>
      <c r="F760" s="54">
        <v>5200</v>
      </c>
      <c r="G760" s="54">
        <v>522</v>
      </c>
      <c r="H760" s="163">
        <v>18</v>
      </c>
      <c r="I760" s="175" t="s">
        <v>497</v>
      </c>
      <c r="J760" s="56">
        <f t="shared" si="3189"/>
        <v>0</v>
      </c>
      <c r="K760" s="56">
        <v>0</v>
      </c>
      <c r="L760" s="57">
        <f t="shared" si="3190"/>
        <v>0</v>
      </c>
      <c r="M760" s="56">
        <f t="shared" si="3191"/>
        <v>0</v>
      </c>
      <c r="N760" s="56">
        <v>0</v>
      </c>
      <c r="O760" s="57">
        <f t="shared" si="3192"/>
        <v>0</v>
      </c>
      <c r="P760" s="57">
        <v>0</v>
      </c>
      <c r="Q760" s="56">
        <f t="shared" si="3193"/>
        <v>0</v>
      </c>
      <c r="R760" s="56">
        <v>0</v>
      </c>
      <c r="S760" s="57">
        <f t="shared" si="3194"/>
        <v>0</v>
      </c>
      <c r="T760" s="56">
        <f t="shared" si="3195"/>
        <v>0</v>
      </c>
      <c r="U760" s="56">
        <v>0</v>
      </c>
      <c r="V760" s="57">
        <f t="shared" si="3196"/>
        <v>0</v>
      </c>
      <c r="W760" s="57">
        <v>0</v>
      </c>
      <c r="X760" s="56">
        <f t="shared" si="3197"/>
        <v>0</v>
      </c>
      <c r="Y760" s="56">
        <v>0</v>
      </c>
      <c r="Z760" s="57">
        <f t="shared" si="3198"/>
        <v>0</v>
      </c>
      <c r="AA760" s="56">
        <f t="shared" si="3199"/>
        <v>0</v>
      </c>
      <c r="AB760" s="56">
        <v>0</v>
      </c>
      <c r="AC760" s="57">
        <f t="shared" si="3200"/>
        <v>0</v>
      </c>
      <c r="AD760" s="57">
        <v>0</v>
      </c>
      <c r="AE760" s="56">
        <f t="shared" si="3201"/>
        <v>0</v>
      </c>
      <c r="AF760" s="56">
        <v>0</v>
      </c>
      <c r="AG760" s="57">
        <f t="shared" si="3202"/>
        <v>0</v>
      </c>
      <c r="AH760" s="56">
        <f t="shared" si="3203"/>
        <v>0</v>
      </c>
      <c r="AI760" s="56">
        <v>0</v>
      </c>
      <c r="AJ760" s="57">
        <f t="shared" si="3204"/>
        <v>0</v>
      </c>
      <c r="AK760" s="57">
        <v>0</v>
      </c>
      <c r="AL760" s="56">
        <f t="shared" si="3205"/>
        <v>0</v>
      </c>
      <c r="AM760" s="56">
        <v>0</v>
      </c>
      <c r="AN760" s="57">
        <f t="shared" si="3206"/>
        <v>0</v>
      </c>
      <c r="AO760" s="56">
        <f t="shared" si="3207"/>
        <v>0</v>
      </c>
      <c r="AP760" s="56">
        <v>0</v>
      </c>
      <c r="AQ760" s="57">
        <f t="shared" si="3208"/>
        <v>0</v>
      </c>
      <c r="AR760" s="57">
        <v>0</v>
      </c>
      <c r="AS760" s="57" t="s">
        <v>43</v>
      </c>
      <c r="AT760" s="179"/>
      <c r="AU760" s="176"/>
      <c r="AV760" s="177">
        <f t="shared" si="3209"/>
        <v>0</v>
      </c>
      <c r="AW760" s="177">
        <v>0</v>
      </c>
      <c r="AX760" s="177"/>
      <c r="AY760" s="177"/>
      <c r="BD760" s="224" t="s">
        <v>78</v>
      </c>
    </row>
    <row r="761" spans="1:56" s="19" customFormat="1" ht="70.5" hidden="1" customHeight="1">
      <c r="A761" s="54">
        <v>2018</v>
      </c>
      <c r="B761" s="174">
        <v>8323</v>
      </c>
      <c r="C761" s="54">
        <v>2</v>
      </c>
      <c r="D761" s="54">
        <v>1</v>
      </c>
      <c r="E761" s="54">
        <v>5000</v>
      </c>
      <c r="F761" s="54">
        <v>5200</v>
      </c>
      <c r="G761" s="54">
        <v>522</v>
      </c>
      <c r="H761" s="163">
        <v>19</v>
      </c>
      <c r="I761" s="175" t="s">
        <v>498</v>
      </c>
      <c r="J761" s="56">
        <f t="shared" si="3189"/>
        <v>0</v>
      </c>
      <c r="K761" s="56">
        <v>0</v>
      </c>
      <c r="L761" s="57">
        <f t="shared" si="3190"/>
        <v>0</v>
      </c>
      <c r="M761" s="56">
        <f t="shared" si="3191"/>
        <v>0</v>
      </c>
      <c r="N761" s="56">
        <v>0</v>
      </c>
      <c r="O761" s="57">
        <f t="shared" si="3192"/>
        <v>0</v>
      </c>
      <c r="P761" s="57">
        <v>0</v>
      </c>
      <c r="Q761" s="56">
        <f t="shared" si="3193"/>
        <v>0</v>
      </c>
      <c r="R761" s="56">
        <v>0</v>
      </c>
      <c r="S761" s="57">
        <f t="shared" si="3194"/>
        <v>0</v>
      </c>
      <c r="T761" s="56">
        <f t="shared" si="3195"/>
        <v>0</v>
      </c>
      <c r="U761" s="56">
        <v>0</v>
      </c>
      <c r="V761" s="57">
        <f t="shared" si="3196"/>
        <v>0</v>
      </c>
      <c r="W761" s="57">
        <v>0</v>
      </c>
      <c r="X761" s="56">
        <f t="shared" si="3197"/>
        <v>0</v>
      </c>
      <c r="Y761" s="56">
        <v>0</v>
      </c>
      <c r="Z761" s="57">
        <f t="shared" si="3198"/>
        <v>0</v>
      </c>
      <c r="AA761" s="56">
        <f t="shared" si="3199"/>
        <v>0</v>
      </c>
      <c r="AB761" s="56">
        <v>0</v>
      </c>
      <c r="AC761" s="57">
        <f t="shared" si="3200"/>
        <v>0</v>
      </c>
      <c r="AD761" s="57">
        <v>0</v>
      </c>
      <c r="AE761" s="56">
        <f t="shared" si="3201"/>
        <v>0</v>
      </c>
      <c r="AF761" s="56">
        <v>0</v>
      </c>
      <c r="AG761" s="57">
        <f t="shared" si="3202"/>
        <v>0</v>
      </c>
      <c r="AH761" s="56">
        <f t="shared" si="3203"/>
        <v>0</v>
      </c>
      <c r="AI761" s="56">
        <v>0</v>
      </c>
      <c r="AJ761" s="57">
        <f t="shared" si="3204"/>
        <v>0</v>
      </c>
      <c r="AK761" s="57">
        <v>0</v>
      </c>
      <c r="AL761" s="56">
        <f t="shared" si="3205"/>
        <v>0</v>
      </c>
      <c r="AM761" s="56">
        <v>0</v>
      </c>
      <c r="AN761" s="57">
        <f t="shared" si="3206"/>
        <v>0</v>
      </c>
      <c r="AO761" s="56">
        <f t="shared" si="3207"/>
        <v>0</v>
      </c>
      <c r="AP761" s="56">
        <v>0</v>
      </c>
      <c r="AQ761" s="57">
        <f t="shared" si="3208"/>
        <v>0</v>
      </c>
      <c r="AR761" s="57">
        <v>0</v>
      </c>
      <c r="AS761" s="57" t="s">
        <v>43</v>
      </c>
      <c r="AT761" s="179"/>
      <c r="AU761" s="176"/>
      <c r="AV761" s="177">
        <f t="shared" si="3209"/>
        <v>0</v>
      </c>
      <c r="AW761" s="177">
        <v>0</v>
      </c>
      <c r="AX761" s="177"/>
      <c r="AY761" s="177"/>
      <c r="BD761" s="224" t="s">
        <v>78</v>
      </c>
    </row>
    <row r="762" spans="1:56" s="19" customFormat="1" ht="70.5" hidden="1" customHeight="1">
      <c r="A762" s="54">
        <v>2018</v>
      </c>
      <c r="B762" s="174">
        <v>8323</v>
      </c>
      <c r="C762" s="54">
        <v>2</v>
      </c>
      <c r="D762" s="54">
        <v>1</v>
      </c>
      <c r="E762" s="54">
        <v>5000</v>
      </c>
      <c r="F762" s="54">
        <v>5200</v>
      </c>
      <c r="G762" s="54">
        <v>522</v>
      </c>
      <c r="H762" s="163">
        <v>20</v>
      </c>
      <c r="I762" s="175" t="s">
        <v>499</v>
      </c>
      <c r="J762" s="56">
        <f t="shared" si="3189"/>
        <v>0</v>
      </c>
      <c r="K762" s="56">
        <v>0</v>
      </c>
      <c r="L762" s="57">
        <f t="shared" si="3190"/>
        <v>0</v>
      </c>
      <c r="M762" s="56">
        <f t="shared" si="3191"/>
        <v>0</v>
      </c>
      <c r="N762" s="56">
        <v>0</v>
      </c>
      <c r="O762" s="57">
        <f t="shared" si="3192"/>
        <v>0</v>
      </c>
      <c r="P762" s="57">
        <v>0</v>
      </c>
      <c r="Q762" s="56">
        <f t="shared" si="3193"/>
        <v>0</v>
      </c>
      <c r="R762" s="56">
        <v>0</v>
      </c>
      <c r="S762" s="57">
        <f t="shared" si="3194"/>
        <v>0</v>
      </c>
      <c r="T762" s="56">
        <f t="shared" si="3195"/>
        <v>0</v>
      </c>
      <c r="U762" s="56">
        <v>0</v>
      </c>
      <c r="V762" s="57">
        <f t="shared" si="3196"/>
        <v>0</v>
      </c>
      <c r="W762" s="57">
        <v>0</v>
      </c>
      <c r="X762" s="56">
        <f t="shared" si="3197"/>
        <v>0</v>
      </c>
      <c r="Y762" s="56">
        <v>0</v>
      </c>
      <c r="Z762" s="57">
        <f t="shared" si="3198"/>
        <v>0</v>
      </c>
      <c r="AA762" s="56">
        <f t="shared" si="3199"/>
        <v>0</v>
      </c>
      <c r="AB762" s="56">
        <v>0</v>
      </c>
      <c r="AC762" s="57">
        <f t="shared" si="3200"/>
        <v>0</v>
      </c>
      <c r="AD762" s="57">
        <v>0</v>
      </c>
      <c r="AE762" s="56">
        <f t="shared" si="3201"/>
        <v>0</v>
      </c>
      <c r="AF762" s="56">
        <v>0</v>
      </c>
      <c r="AG762" s="57">
        <f t="shared" si="3202"/>
        <v>0</v>
      </c>
      <c r="AH762" s="56">
        <f t="shared" si="3203"/>
        <v>0</v>
      </c>
      <c r="AI762" s="56">
        <v>0</v>
      </c>
      <c r="AJ762" s="57">
        <f t="shared" si="3204"/>
        <v>0</v>
      </c>
      <c r="AK762" s="57">
        <v>0</v>
      </c>
      <c r="AL762" s="56">
        <f t="shared" si="3205"/>
        <v>0</v>
      </c>
      <c r="AM762" s="56">
        <v>0</v>
      </c>
      <c r="AN762" s="57">
        <f t="shared" si="3206"/>
        <v>0</v>
      </c>
      <c r="AO762" s="56">
        <f t="shared" si="3207"/>
        <v>0</v>
      </c>
      <c r="AP762" s="56">
        <v>0</v>
      </c>
      <c r="AQ762" s="57">
        <f t="shared" si="3208"/>
        <v>0</v>
      </c>
      <c r="AR762" s="57">
        <v>0</v>
      </c>
      <c r="AS762" s="57" t="s">
        <v>43</v>
      </c>
      <c r="AT762" s="179"/>
      <c r="AU762" s="176"/>
      <c r="AV762" s="177">
        <f t="shared" si="3209"/>
        <v>0</v>
      </c>
      <c r="AW762" s="177">
        <v>0</v>
      </c>
      <c r="AX762" s="177"/>
      <c r="AY762" s="177"/>
      <c r="BD762" s="224" t="s">
        <v>78</v>
      </c>
    </row>
    <row r="763" spans="1:56" s="19" customFormat="1" ht="70.5" hidden="1" customHeight="1">
      <c r="A763" s="54">
        <v>2018</v>
      </c>
      <c r="B763" s="174">
        <v>8323</v>
      </c>
      <c r="C763" s="54">
        <v>2</v>
      </c>
      <c r="D763" s="54">
        <v>1</v>
      </c>
      <c r="E763" s="54">
        <v>5000</v>
      </c>
      <c r="F763" s="54">
        <v>5200</v>
      </c>
      <c r="G763" s="54">
        <v>522</v>
      </c>
      <c r="H763" s="163">
        <v>21</v>
      </c>
      <c r="I763" s="175" t="s">
        <v>500</v>
      </c>
      <c r="J763" s="56">
        <f t="shared" si="3189"/>
        <v>0</v>
      </c>
      <c r="K763" s="56">
        <v>0</v>
      </c>
      <c r="L763" s="57">
        <f t="shared" si="3190"/>
        <v>0</v>
      </c>
      <c r="M763" s="56">
        <f t="shared" si="3191"/>
        <v>0</v>
      </c>
      <c r="N763" s="56">
        <v>0</v>
      </c>
      <c r="O763" s="57">
        <f t="shared" si="3192"/>
        <v>0</v>
      </c>
      <c r="P763" s="57">
        <v>0</v>
      </c>
      <c r="Q763" s="56">
        <f t="shared" si="3193"/>
        <v>0</v>
      </c>
      <c r="R763" s="56">
        <v>0</v>
      </c>
      <c r="S763" s="57">
        <f t="shared" si="3194"/>
        <v>0</v>
      </c>
      <c r="T763" s="56">
        <f t="shared" si="3195"/>
        <v>0</v>
      </c>
      <c r="U763" s="56">
        <v>0</v>
      </c>
      <c r="V763" s="57">
        <f t="shared" si="3196"/>
        <v>0</v>
      </c>
      <c r="W763" s="57">
        <v>0</v>
      </c>
      <c r="X763" s="56">
        <f t="shared" si="3197"/>
        <v>0</v>
      </c>
      <c r="Y763" s="56">
        <v>0</v>
      </c>
      <c r="Z763" s="57">
        <f t="shared" si="3198"/>
        <v>0</v>
      </c>
      <c r="AA763" s="56">
        <f t="shared" si="3199"/>
        <v>0</v>
      </c>
      <c r="AB763" s="56">
        <v>0</v>
      </c>
      <c r="AC763" s="57">
        <f t="shared" si="3200"/>
        <v>0</v>
      </c>
      <c r="AD763" s="57">
        <v>0</v>
      </c>
      <c r="AE763" s="56">
        <f t="shared" si="3201"/>
        <v>0</v>
      </c>
      <c r="AF763" s="56">
        <v>0</v>
      </c>
      <c r="AG763" s="57">
        <f t="shared" si="3202"/>
        <v>0</v>
      </c>
      <c r="AH763" s="56">
        <f t="shared" si="3203"/>
        <v>0</v>
      </c>
      <c r="AI763" s="56">
        <v>0</v>
      </c>
      <c r="AJ763" s="57">
        <f t="shared" si="3204"/>
        <v>0</v>
      </c>
      <c r="AK763" s="57">
        <v>0</v>
      </c>
      <c r="AL763" s="56">
        <f t="shared" si="3205"/>
        <v>0</v>
      </c>
      <c r="AM763" s="56">
        <v>0</v>
      </c>
      <c r="AN763" s="57">
        <f t="shared" si="3206"/>
        <v>0</v>
      </c>
      <c r="AO763" s="56">
        <f t="shared" si="3207"/>
        <v>0</v>
      </c>
      <c r="AP763" s="56">
        <v>0</v>
      </c>
      <c r="AQ763" s="57">
        <f t="shared" si="3208"/>
        <v>0</v>
      </c>
      <c r="AR763" s="57">
        <v>0</v>
      </c>
      <c r="AS763" s="57" t="s">
        <v>43</v>
      </c>
      <c r="AT763" s="179"/>
      <c r="AU763" s="176"/>
      <c r="AV763" s="177">
        <f t="shared" si="3209"/>
        <v>0</v>
      </c>
      <c r="AW763" s="177">
        <v>0</v>
      </c>
      <c r="AX763" s="177"/>
      <c r="AY763" s="177"/>
      <c r="BD763" s="224" t="s">
        <v>78</v>
      </c>
    </row>
    <row r="764" spans="1:56" s="19" customFormat="1" ht="70.5" hidden="1" customHeight="1">
      <c r="A764" s="54">
        <v>2018</v>
      </c>
      <c r="B764" s="174">
        <v>8323</v>
      </c>
      <c r="C764" s="54">
        <v>2</v>
      </c>
      <c r="D764" s="54">
        <v>1</v>
      </c>
      <c r="E764" s="54">
        <v>5000</v>
      </c>
      <c r="F764" s="54">
        <v>5200</v>
      </c>
      <c r="G764" s="54">
        <v>522</v>
      </c>
      <c r="H764" s="163">
        <v>22</v>
      </c>
      <c r="I764" s="175" t="s">
        <v>501</v>
      </c>
      <c r="J764" s="56">
        <f t="shared" si="3189"/>
        <v>0</v>
      </c>
      <c r="K764" s="56">
        <v>0</v>
      </c>
      <c r="L764" s="57">
        <f t="shared" si="3190"/>
        <v>0</v>
      </c>
      <c r="M764" s="56">
        <f t="shared" si="3191"/>
        <v>0</v>
      </c>
      <c r="N764" s="56">
        <v>0</v>
      </c>
      <c r="O764" s="57">
        <f t="shared" si="3192"/>
        <v>0</v>
      </c>
      <c r="P764" s="57">
        <v>0</v>
      </c>
      <c r="Q764" s="56">
        <f t="shared" si="3193"/>
        <v>0</v>
      </c>
      <c r="R764" s="56">
        <v>0</v>
      </c>
      <c r="S764" s="57">
        <f t="shared" si="3194"/>
        <v>0</v>
      </c>
      <c r="T764" s="56">
        <f t="shared" si="3195"/>
        <v>0</v>
      </c>
      <c r="U764" s="56">
        <v>0</v>
      </c>
      <c r="V764" s="57">
        <f t="shared" si="3196"/>
        <v>0</v>
      </c>
      <c r="W764" s="57">
        <v>0</v>
      </c>
      <c r="X764" s="56">
        <f t="shared" si="3197"/>
        <v>0</v>
      </c>
      <c r="Y764" s="56">
        <v>0</v>
      </c>
      <c r="Z764" s="57">
        <f t="shared" si="3198"/>
        <v>0</v>
      </c>
      <c r="AA764" s="56">
        <f t="shared" si="3199"/>
        <v>0</v>
      </c>
      <c r="AB764" s="56">
        <v>0</v>
      </c>
      <c r="AC764" s="57">
        <f t="shared" si="3200"/>
        <v>0</v>
      </c>
      <c r="AD764" s="57">
        <v>0</v>
      </c>
      <c r="AE764" s="56">
        <f t="shared" si="3201"/>
        <v>0</v>
      </c>
      <c r="AF764" s="56">
        <v>0</v>
      </c>
      <c r="AG764" s="57">
        <f t="shared" si="3202"/>
        <v>0</v>
      </c>
      <c r="AH764" s="56">
        <f t="shared" si="3203"/>
        <v>0</v>
      </c>
      <c r="AI764" s="56">
        <v>0</v>
      </c>
      <c r="AJ764" s="57">
        <f t="shared" si="3204"/>
        <v>0</v>
      </c>
      <c r="AK764" s="57">
        <v>0</v>
      </c>
      <c r="AL764" s="56">
        <f t="shared" si="3205"/>
        <v>0</v>
      </c>
      <c r="AM764" s="56">
        <v>0</v>
      </c>
      <c r="AN764" s="57">
        <f t="shared" si="3206"/>
        <v>0</v>
      </c>
      <c r="AO764" s="56">
        <f t="shared" si="3207"/>
        <v>0</v>
      </c>
      <c r="AP764" s="56">
        <v>0</v>
      </c>
      <c r="AQ764" s="57">
        <f t="shared" si="3208"/>
        <v>0</v>
      </c>
      <c r="AR764" s="57">
        <v>0</v>
      </c>
      <c r="AS764" s="57" t="s">
        <v>43</v>
      </c>
      <c r="AT764" s="179"/>
      <c r="AU764" s="176"/>
      <c r="AV764" s="177">
        <f t="shared" si="3209"/>
        <v>0</v>
      </c>
      <c r="AW764" s="177">
        <v>0</v>
      </c>
      <c r="AX764" s="177"/>
      <c r="AY764" s="177"/>
      <c r="BD764" s="224" t="s">
        <v>78</v>
      </c>
    </row>
    <row r="765" spans="1:56" s="19" customFormat="1" ht="70.5" hidden="1" customHeight="1">
      <c r="A765" s="54">
        <v>2018</v>
      </c>
      <c r="B765" s="174">
        <v>8323</v>
      </c>
      <c r="C765" s="54">
        <v>2</v>
      </c>
      <c r="D765" s="54">
        <v>1</v>
      </c>
      <c r="E765" s="54">
        <v>5000</v>
      </c>
      <c r="F765" s="54">
        <v>5200</v>
      </c>
      <c r="G765" s="54">
        <v>522</v>
      </c>
      <c r="H765" s="163">
        <v>23</v>
      </c>
      <c r="I765" s="175" t="s">
        <v>502</v>
      </c>
      <c r="J765" s="56">
        <f t="shared" si="3189"/>
        <v>0</v>
      </c>
      <c r="K765" s="56">
        <v>0</v>
      </c>
      <c r="L765" s="57">
        <f t="shared" si="3190"/>
        <v>0</v>
      </c>
      <c r="M765" s="56">
        <f t="shared" si="3191"/>
        <v>0</v>
      </c>
      <c r="N765" s="56">
        <v>0</v>
      </c>
      <c r="O765" s="57">
        <f t="shared" si="3192"/>
        <v>0</v>
      </c>
      <c r="P765" s="57">
        <v>0</v>
      </c>
      <c r="Q765" s="56">
        <f t="shared" si="3193"/>
        <v>0</v>
      </c>
      <c r="R765" s="56">
        <v>0</v>
      </c>
      <c r="S765" s="57">
        <f t="shared" si="3194"/>
        <v>0</v>
      </c>
      <c r="T765" s="56">
        <f t="shared" si="3195"/>
        <v>0</v>
      </c>
      <c r="U765" s="56">
        <v>0</v>
      </c>
      <c r="V765" s="57">
        <f t="shared" si="3196"/>
        <v>0</v>
      </c>
      <c r="W765" s="57">
        <v>0</v>
      </c>
      <c r="X765" s="56">
        <f t="shared" si="3197"/>
        <v>0</v>
      </c>
      <c r="Y765" s="56">
        <v>0</v>
      </c>
      <c r="Z765" s="57">
        <f t="shared" si="3198"/>
        <v>0</v>
      </c>
      <c r="AA765" s="56">
        <f t="shared" si="3199"/>
        <v>0</v>
      </c>
      <c r="AB765" s="56">
        <v>0</v>
      </c>
      <c r="AC765" s="57">
        <f t="shared" si="3200"/>
        <v>0</v>
      </c>
      <c r="AD765" s="57">
        <v>0</v>
      </c>
      <c r="AE765" s="56">
        <f t="shared" si="3201"/>
        <v>0</v>
      </c>
      <c r="AF765" s="56">
        <v>0</v>
      </c>
      <c r="AG765" s="57">
        <f t="shared" si="3202"/>
        <v>0</v>
      </c>
      <c r="AH765" s="56">
        <f t="shared" si="3203"/>
        <v>0</v>
      </c>
      <c r="AI765" s="56">
        <v>0</v>
      </c>
      <c r="AJ765" s="57">
        <f t="shared" si="3204"/>
        <v>0</v>
      </c>
      <c r="AK765" s="57">
        <v>0</v>
      </c>
      <c r="AL765" s="56">
        <f t="shared" si="3205"/>
        <v>0</v>
      </c>
      <c r="AM765" s="56">
        <v>0</v>
      </c>
      <c r="AN765" s="57">
        <f t="shared" si="3206"/>
        <v>0</v>
      </c>
      <c r="AO765" s="56">
        <f t="shared" si="3207"/>
        <v>0</v>
      </c>
      <c r="AP765" s="56">
        <v>0</v>
      </c>
      <c r="AQ765" s="57">
        <f t="shared" si="3208"/>
        <v>0</v>
      </c>
      <c r="AR765" s="57">
        <v>0</v>
      </c>
      <c r="AS765" s="57" t="s">
        <v>43</v>
      </c>
      <c r="AT765" s="179"/>
      <c r="AU765" s="176"/>
      <c r="AV765" s="177">
        <f t="shared" si="3209"/>
        <v>0</v>
      </c>
      <c r="AW765" s="177">
        <v>0</v>
      </c>
      <c r="AX765" s="177"/>
      <c r="AY765" s="177"/>
      <c r="BD765" s="224" t="s">
        <v>78</v>
      </c>
    </row>
    <row r="766" spans="1:56" s="19" customFormat="1" ht="70.5" hidden="1" customHeight="1">
      <c r="A766" s="54">
        <v>2018</v>
      </c>
      <c r="B766" s="174">
        <v>8323</v>
      </c>
      <c r="C766" s="54">
        <v>2</v>
      </c>
      <c r="D766" s="54">
        <v>1</v>
      </c>
      <c r="E766" s="54">
        <v>5000</v>
      </c>
      <c r="F766" s="54">
        <v>5200</v>
      </c>
      <c r="G766" s="54">
        <v>522</v>
      </c>
      <c r="H766" s="163">
        <v>24</v>
      </c>
      <c r="I766" s="175" t="s">
        <v>503</v>
      </c>
      <c r="J766" s="56">
        <f t="shared" si="3189"/>
        <v>0</v>
      </c>
      <c r="K766" s="56">
        <v>0</v>
      </c>
      <c r="L766" s="57">
        <f t="shared" si="3190"/>
        <v>0</v>
      </c>
      <c r="M766" s="56">
        <f t="shared" si="3191"/>
        <v>0</v>
      </c>
      <c r="N766" s="56">
        <v>0</v>
      </c>
      <c r="O766" s="57">
        <f t="shared" si="3192"/>
        <v>0</v>
      </c>
      <c r="P766" s="57">
        <v>0</v>
      </c>
      <c r="Q766" s="56">
        <f t="shared" si="3193"/>
        <v>0</v>
      </c>
      <c r="R766" s="56">
        <v>0</v>
      </c>
      <c r="S766" s="57">
        <f t="shared" si="3194"/>
        <v>0</v>
      </c>
      <c r="T766" s="56">
        <f t="shared" si="3195"/>
        <v>0</v>
      </c>
      <c r="U766" s="56">
        <v>0</v>
      </c>
      <c r="V766" s="57">
        <f t="shared" si="3196"/>
        <v>0</v>
      </c>
      <c r="W766" s="57">
        <v>0</v>
      </c>
      <c r="X766" s="56">
        <f t="shared" si="3197"/>
        <v>0</v>
      </c>
      <c r="Y766" s="56">
        <v>0</v>
      </c>
      <c r="Z766" s="57">
        <f t="shared" si="3198"/>
        <v>0</v>
      </c>
      <c r="AA766" s="56">
        <f t="shared" si="3199"/>
        <v>0</v>
      </c>
      <c r="AB766" s="56">
        <v>0</v>
      </c>
      <c r="AC766" s="57">
        <f t="shared" si="3200"/>
        <v>0</v>
      </c>
      <c r="AD766" s="57">
        <v>0</v>
      </c>
      <c r="AE766" s="56">
        <f t="shared" si="3201"/>
        <v>0</v>
      </c>
      <c r="AF766" s="56">
        <v>0</v>
      </c>
      <c r="AG766" s="57">
        <f t="shared" si="3202"/>
        <v>0</v>
      </c>
      <c r="AH766" s="56">
        <f t="shared" si="3203"/>
        <v>0</v>
      </c>
      <c r="AI766" s="56">
        <v>0</v>
      </c>
      <c r="AJ766" s="57">
        <f t="shared" si="3204"/>
        <v>0</v>
      </c>
      <c r="AK766" s="57">
        <v>0</v>
      </c>
      <c r="AL766" s="56">
        <f t="shared" si="3205"/>
        <v>0</v>
      </c>
      <c r="AM766" s="56">
        <v>0</v>
      </c>
      <c r="AN766" s="57">
        <f t="shared" si="3206"/>
        <v>0</v>
      </c>
      <c r="AO766" s="56">
        <f t="shared" si="3207"/>
        <v>0</v>
      </c>
      <c r="AP766" s="56">
        <v>0</v>
      </c>
      <c r="AQ766" s="57">
        <f t="shared" si="3208"/>
        <v>0</v>
      </c>
      <c r="AR766" s="57">
        <v>0</v>
      </c>
      <c r="AS766" s="57" t="s">
        <v>43</v>
      </c>
      <c r="AT766" s="179"/>
      <c r="AU766" s="176"/>
      <c r="AV766" s="177">
        <f t="shared" si="3209"/>
        <v>0</v>
      </c>
      <c r="AW766" s="177">
        <v>0</v>
      </c>
      <c r="AX766" s="177"/>
      <c r="AY766" s="177"/>
      <c r="BD766" s="224" t="s">
        <v>78</v>
      </c>
    </row>
    <row r="767" spans="1:56" s="19" customFormat="1" ht="70.5" hidden="1" customHeight="1">
      <c r="A767" s="54">
        <v>2018</v>
      </c>
      <c r="B767" s="174">
        <v>8323</v>
      </c>
      <c r="C767" s="54">
        <v>2</v>
      </c>
      <c r="D767" s="54">
        <v>1</v>
      </c>
      <c r="E767" s="54">
        <v>5000</v>
      </c>
      <c r="F767" s="54">
        <v>5200</v>
      </c>
      <c r="G767" s="54">
        <v>522</v>
      </c>
      <c r="H767" s="163">
        <v>25</v>
      </c>
      <c r="I767" s="175" t="s">
        <v>504</v>
      </c>
      <c r="J767" s="56">
        <f t="shared" si="3189"/>
        <v>0</v>
      </c>
      <c r="K767" s="56">
        <v>0</v>
      </c>
      <c r="L767" s="57">
        <f t="shared" si="3190"/>
        <v>0</v>
      </c>
      <c r="M767" s="56">
        <f t="shared" si="3191"/>
        <v>0</v>
      </c>
      <c r="N767" s="56">
        <v>0</v>
      </c>
      <c r="O767" s="57">
        <f t="shared" si="3192"/>
        <v>0</v>
      </c>
      <c r="P767" s="57">
        <v>0</v>
      </c>
      <c r="Q767" s="56">
        <f t="shared" si="3193"/>
        <v>0</v>
      </c>
      <c r="R767" s="56">
        <v>0</v>
      </c>
      <c r="S767" s="57">
        <f t="shared" si="3194"/>
        <v>0</v>
      </c>
      <c r="T767" s="56">
        <f t="shared" si="3195"/>
        <v>0</v>
      </c>
      <c r="U767" s="56">
        <v>0</v>
      </c>
      <c r="V767" s="57">
        <f t="shared" si="3196"/>
        <v>0</v>
      </c>
      <c r="W767" s="57">
        <v>0</v>
      </c>
      <c r="X767" s="56">
        <f t="shared" si="3197"/>
        <v>0</v>
      </c>
      <c r="Y767" s="56">
        <v>0</v>
      </c>
      <c r="Z767" s="57">
        <f t="shared" si="3198"/>
        <v>0</v>
      </c>
      <c r="AA767" s="56">
        <f t="shared" si="3199"/>
        <v>0</v>
      </c>
      <c r="AB767" s="56">
        <v>0</v>
      </c>
      <c r="AC767" s="57">
        <f t="shared" si="3200"/>
        <v>0</v>
      </c>
      <c r="AD767" s="57">
        <v>0</v>
      </c>
      <c r="AE767" s="56">
        <f t="shared" si="3201"/>
        <v>0</v>
      </c>
      <c r="AF767" s="56">
        <v>0</v>
      </c>
      <c r="AG767" s="57">
        <f t="shared" si="3202"/>
        <v>0</v>
      </c>
      <c r="AH767" s="56">
        <f t="shared" si="3203"/>
        <v>0</v>
      </c>
      <c r="AI767" s="56">
        <v>0</v>
      </c>
      <c r="AJ767" s="57">
        <f t="shared" si="3204"/>
        <v>0</v>
      </c>
      <c r="AK767" s="57">
        <v>0</v>
      </c>
      <c r="AL767" s="56">
        <f t="shared" si="3205"/>
        <v>0</v>
      </c>
      <c r="AM767" s="56">
        <v>0</v>
      </c>
      <c r="AN767" s="57">
        <f t="shared" si="3206"/>
        <v>0</v>
      </c>
      <c r="AO767" s="56">
        <f t="shared" si="3207"/>
        <v>0</v>
      </c>
      <c r="AP767" s="56">
        <v>0</v>
      </c>
      <c r="AQ767" s="57">
        <f t="shared" si="3208"/>
        <v>0</v>
      </c>
      <c r="AR767" s="57">
        <v>0</v>
      </c>
      <c r="AS767" s="57" t="s">
        <v>43</v>
      </c>
      <c r="AT767" s="179"/>
      <c r="AU767" s="176"/>
      <c r="AV767" s="177">
        <f t="shared" si="3209"/>
        <v>0</v>
      </c>
      <c r="AW767" s="177">
        <v>0</v>
      </c>
      <c r="AX767" s="177"/>
      <c r="AY767" s="177"/>
      <c r="BD767" s="224" t="s">
        <v>78</v>
      </c>
    </row>
    <row r="768" spans="1:56" s="19" customFormat="1" ht="70.5" hidden="1" customHeight="1">
      <c r="A768" s="54">
        <v>2018</v>
      </c>
      <c r="B768" s="174">
        <v>8323</v>
      </c>
      <c r="C768" s="54">
        <v>2</v>
      </c>
      <c r="D768" s="54">
        <v>1</v>
      </c>
      <c r="E768" s="54">
        <v>5000</v>
      </c>
      <c r="F768" s="54">
        <v>5200</v>
      </c>
      <c r="G768" s="54">
        <v>522</v>
      </c>
      <c r="H768" s="163">
        <v>26</v>
      </c>
      <c r="I768" s="175" t="s">
        <v>505</v>
      </c>
      <c r="J768" s="56">
        <f t="shared" si="3189"/>
        <v>0</v>
      </c>
      <c r="K768" s="56">
        <v>0</v>
      </c>
      <c r="L768" s="57">
        <f t="shared" si="3190"/>
        <v>0</v>
      </c>
      <c r="M768" s="56">
        <f t="shared" si="3191"/>
        <v>0</v>
      </c>
      <c r="N768" s="56">
        <v>0</v>
      </c>
      <c r="O768" s="57">
        <f t="shared" si="3192"/>
        <v>0</v>
      </c>
      <c r="P768" s="57">
        <v>0</v>
      </c>
      <c r="Q768" s="56">
        <f t="shared" si="3193"/>
        <v>0</v>
      </c>
      <c r="R768" s="56">
        <v>0</v>
      </c>
      <c r="S768" s="57">
        <f t="shared" si="3194"/>
        <v>0</v>
      </c>
      <c r="T768" s="56">
        <f t="shared" si="3195"/>
        <v>0</v>
      </c>
      <c r="U768" s="56">
        <v>0</v>
      </c>
      <c r="V768" s="57">
        <f t="shared" si="3196"/>
        <v>0</v>
      </c>
      <c r="W768" s="57">
        <v>0</v>
      </c>
      <c r="X768" s="56">
        <f t="shared" si="3197"/>
        <v>0</v>
      </c>
      <c r="Y768" s="56">
        <v>0</v>
      </c>
      <c r="Z768" s="57">
        <f t="shared" si="3198"/>
        <v>0</v>
      </c>
      <c r="AA768" s="56">
        <f t="shared" si="3199"/>
        <v>0</v>
      </c>
      <c r="AB768" s="56">
        <v>0</v>
      </c>
      <c r="AC768" s="57">
        <f t="shared" si="3200"/>
        <v>0</v>
      </c>
      <c r="AD768" s="57">
        <v>0</v>
      </c>
      <c r="AE768" s="56">
        <f t="shared" si="3201"/>
        <v>0</v>
      </c>
      <c r="AF768" s="56">
        <v>0</v>
      </c>
      <c r="AG768" s="57">
        <f t="shared" si="3202"/>
        <v>0</v>
      </c>
      <c r="AH768" s="56">
        <f t="shared" si="3203"/>
        <v>0</v>
      </c>
      <c r="AI768" s="56">
        <v>0</v>
      </c>
      <c r="AJ768" s="57">
        <f t="shared" si="3204"/>
        <v>0</v>
      </c>
      <c r="AK768" s="57">
        <v>0</v>
      </c>
      <c r="AL768" s="56">
        <f t="shared" si="3205"/>
        <v>0</v>
      </c>
      <c r="AM768" s="56">
        <v>0</v>
      </c>
      <c r="AN768" s="57">
        <f t="shared" si="3206"/>
        <v>0</v>
      </c>
      <c r="AO768" s="56">
        <f t="shared" si="3207"/>
        <v>0</v>
      </c>
      <c r="AP768" s="56">
        <v>0</v>
      </c>
      <c r="AQ768" s="57">
        <f t="shared" si="3208"/>
        <v>0</v>
      </c>
      <c r="AR768" s="57">
        <v>0</v>
      </c>
      <c r="AS768" s="57" t="s">
        <v>43</v>
      </c>
      <c r="AT768" s="179"/>
      <c r="AU768" s="176"/>
      <c r="AV768" s="177">
        <f t="shared" si="3209"/>
        <v>0</v>
      </c>
      <c r="AW768" s="177">
        <v>0</v>
      </c>
      <c r="AX768" s="177"/>
      <c r="AY768" s="177"/>
      <c r="BD768" s="224" t="s">
        <v>78</v>
      </c>
    </row>
    <row r="769" spans="1:56" s="19" customFormat="1" ht="70.5" hidden="1" customHeight="1">
      <c r="A769" s="54">
        <v>2018</v>
      </c>
      <c r="B769" s="174">
        <v>8323</v>
      </c>
      <c r="C769" s="54">
        <v>2</v>
      </c>
      <c r="D769" s="54">
        <v>1</v>
      </c>
      <c r="E769" s="54">
        <v>5000</v>
      </c>
      <c r="F769" s="54">
        <v>5200</v>
      </c>
      <c r="G769" s="54">
        <v>522</v>
      </c>
      <c r="H769" s="163">
        <v>27</v>
      </c>
      <c r="I769" s="175" t="s">
        <v>506</v>
      </c>
      <c r="J769" s="56">
        <f t="shared" si="3189"/>
        <v>0</v>
      </c>
      <c r="K769" s="56">
        <v>0</v>
      </c>
      <c r="L769" s="57">
        <f t="shared" si="3190"/>
        <v>0</v>
      </c>
      <c r="M769" s="56">
        <f t="shared" si="3191"/>
        <v>0</v>
      </c>
      <c r="N769" s="56">
        <v>0</v>
      </c>
      <c r="O769" s="57">
        <f t="shared" si="3192"/>
        <v>0</v>
      </c>
      <c r="P769" s="57">
        <v>0</v>
      </c>
      <c r="Q769" s="56">
        <f t="shared" si="3193"/>
        <v>0</v>
      </c>
      <c r="R769" s="56">
        <v>0</v>
      </c>
      <c r="S769" s="57">
        <f t="shared" si="3194"/>
        <v>0</v>
      </c>
      <c r="T769" s="56">
        <f t="shared" si="3195"/>
        <v>0</v>
      </c>
      <c r="U769" s="56">
        <v>0</v>
      </c>
      <c r="V769" s="57">
        <f t="shared" si="3196"/>
        <v>0</v>
      </c>
      <c r="W769" s="57">
        <v>0</v>
      </c>
      <c r="X769" s="56">
        <f t="shared" si="3197"/>
        <v>0</v>
      </c>
      <c r="Y769" s="56">
        <v>0</v>
      </c>
      <c r="Z769" s="57">
        <f t="shared" si="3198"/>
        <v>0</v>
      </c>
      <c r="AA769" s="56">
        <f t="shared" si="3199"/>
        <v>0</v>
      </c>
      <c r="AB769" s="56">
        <v>0</v>
      </c>
      <c r="AC769" s="57">
        <f t="shared" si="3200"/>
        <v>0</v>
      </c>
      <c r="AD769" s="57">
        <v>0</v>
      </c>
      <c r="AE769" s="56">
        <f t="shared" si="3201"/>
        <v>0</v>
      </c>
      <c r="AF769" s="56">
        <v>0</v>
      </c>
      <c r="AG769" s="57">
        <f t="shared" si="3202"/>
        <v>0</v>
      </c>
      <c r="AH769" s="56">
        <f t="shared" si="3203"/>
        <v>0</v>
      </c>
      <c r="AI769" s="56">
        <v>0</v>
      </c>
      <c r="AJ769" s="57">
        <f t="shared" si="3204"/>
        <v>0</v>
      </c>
      <c r="AK769" s="57">
        <v>0</v>
      </c>
      <c r="AL769" s="56">
        <f t="shared" si="3205"/>
        <v>0</v>
      </c>
      <c r="AM769" s="56">
        <v>0</v>
      </c>
      <c r="AN769" s="57">
        <f t="shared" si="3206"/>
        <v>0</v>
      </c>
      <c r="AO769" s="56">
        <f t="shared" si="3207"/>
        <v>0</v>
      </c>
      <c r="AP769" s="56">
        <v>0</v>
      </c>
      <c r="AQ769" s="57">
        <f t="shared" si="3208"/>
        <v>0</v>
      </c>
      <c r="AR769" s="57">
        <v>0</v>
      </c>
      <c r="AS769" s="57" t="s">
        <v>43</v>
      </c>
      <c r="AT769" s="179"/>
      <c r="AU769" s="176"/>
      <c r="AV769" s="177">
        <f t="shared" si="3209"/>
        <v>0</v>
      </c>
      <c r="AW769" s="177">
        <v>0</v>
      </c>
      <c r="AX769" s="177"/>
      <c r="AY769" s="177"/>
      <c r="BD769" s="224" t="s">
        <v>78</v>
      </c>
    </row>
    <row r="770" spans="1:56" s="19" customFormat="1" ht="70.5" hidden="1" customHeight="1">
      <c r="A770" s="54">
        <v>2018</v>
      </c>
      <c r="B770" s="174">
        <v>8323</v>
      </c>
      <c r="C770" s="54">
        <v>2</v>
      </c>
      <c r="D770" s="54">
        <v>1</v>
      </c>
      <c r="E770" s="54">
        <v>5000</v>
      </c>
      <c r="F770" s="54">
        <v>5200</v>
      </c>
      <c r="G770" s="54">
        <v>522</v>
      </c>
      <c r="H770" s="163">
        <v>28</v>
      </c>
      <c r="I770" s="175" t="s">
        <v>507</v>
      </c>
      <c r="J770" s="56">
        <f t="shared" si="3189"/>
        <v>0</v>
      </c>
      <c r="K770" s="56">
        <v>0</v>
      </c>
      <c r="L770" s="57">
        <f t="shared" si="3190"/>
        <v>0</v>
      </c>
      <c r="M770" s="56">
        <f t="shared" si="3191"/>
        <v>0</v>
      </c>
      <c r="N770" s="56">
        <v>0</v>
      </c>
      <c r="O770" s="57">
        <f t="shared" si="3192"/>
        <v>0</v>
      </c>
      <c r="P770" s="57">
        <v>0</v>
      </c>
      <c r="Q770" s="56">
        <f t="shared" si="3193"/>
        <v>0</v>
      </c>
      <c r="R770" s="56">
        <v>0</v>
      </c>
      <c r="S770" s="57">
        <f t="shared" si="3194"/>
        <v>0</v>
      </c>
      <c r="T770" s="56">
        <f t="shared" si="3195"/>
        <v>0</v>
      </c>
      <c r="U770" s="56">
        <v>0</v>
      </c>
      <c r="V770" s="57">
        <f t="shared" si="3196"/>
        <v>0</v>
      </c>
      <c r="W770" s="57">
        <v>0</v>
      </c>
      <c r="X770" s="56">
        <f t="shared" si="3197"/>
        <v>0</v>
      </c>
      <c r="Y770" s="56">
        <v>0</v>
      </c>
      <c r="Z770" s="57">
        <f t="shared" si="3198"/>
        <v>0</v>
      </c>
      <c r="AA770" s="56">
        <f t="shared" si="3199"/>
        <v>0</v>
      </c>
      <c r="AB770" s="56">
        <v>0</v>
      </c>
      <c r="AC770" s="57">
        <f t="shared" si="3200"/>
        <v>0</v>
      </c>
      <c r="AD770" s="57">
        <v>0</v>
      </c>
      <c r="AE770" s="56">
        <f t="shared" si="3201"/>
        <v>0</v>
      </c>
      <c r="AF770" s="56">
        <v>0</v>
      </c>
      <c r="AG770" s="57">
        <f t="shared" si="3202"/>
        <v>0</v>
      </c>
      <c r="AH770" s="56">
        <f t="shared" si="3203"/>
        <v>0</v>
      </c>
      <c r="AI770" s="56">
        <v>0</v>
      </c>
      <c r="AJ770" s="57">
        <f t="shared" si="3204"/>
        <v>0</v>
      </c>
      <c r="AK770" s="57">
        <v>0</v>
      </c>
      <c r="AL770" s="56">
        <f t="shared" si="3205"/>
        <v>0</v>
      </c>
      <c r="AM770" s="56">
        <v>0</v>
      </c>
      <c r="AN770" s="57">
        <f t="shared" si="3206"/>
        <v>0</v>
      </c>
      <c r="AO770" s="56">
        <f t="shared" si="3207"/>
        <v>0</v>
      </c>
      <c r="AP770" s="56">
        <v>0</v>
      </c>
      <c r="AQ770" s="57">
        <f t="shared" si="3208"/>
        <v>0</v>
      </c>
      <c r="AR770" s="57">
        <v>0</v>
      </c>
      <c r="AS770" s="57" t="s">
        <v>43</v>
      </c>
      <c r="AT770" s="179"/>
      <c r="AU770" s="176"/>
      <c r="AV770" s="177">
        <f t="shared" si="3209"/>
        <v>0</v>
      </c>
      <c r="AW770" s="177">
        <v>0</v>
      </c>
      <c r="AX770" s="177"/>
      <c r="AY770" s="177"/>
      <c r="BD770" s="224" t="s">
        <v>78</v>
      </c>
    </row>
    <row r="771" spans="1:56" s="19" customFormat="1" ht="70.5" hidden="1" customHeight="1">
      <c r="A771" s="54">
        <v>2018</v>
      </c>
      <c r="B771" s="174">
        <v>8323</v>
      </c>
      <c r="C771" s="54">
        <v>2</v>
      </c>
      <c r="D771" s="54">
        <v>1</v>
      </c>
      <c r="E771" s="54">
        <v>5000</v>
      </c>
      <c r="F771" s="54">
        <v>5200</v>
      </c>
      <c r="G771" s="54">
        <v>522</v>
      </c>
      <c r="H771" s="163">
        <v>29</v>
      </c>
      <c r="I771" s="175" t="s">
        <v>508</v>
      </c>
      <c r="J771" s="56">
        <f t="shared" si="3189"/>
        <v>0</v>
      </c>
      <c r="K771" s="56">
        <v>0</v>
      </c>
      <c r="L771" s="57">
        <f t="shared" si="3190"/>
        <v>0</v>
      </c>
      <c r="M771" s="56">
        <f t="shared" si="3191"/>
        <v>0</v>
      </c>
      <c r="N771" s="56">
        <v>0</v>
      </c>
      <c r="O771" s="57">
        <f t="shared" si="3192"/>
        <v>0</v>
      </c>
      <c r="P771" s="57">
        <v>0</v>
      </c>
      <c r="Q771" s="56">
        <f t="shared" si="3193"/>
        <v>0</v>
      </c>
      <c r="R771" s="56">
        <v>0</v>
      </c>
      <c r="S771" s="57">
        <f t="shared" si="3194"/>
        <v>0</v>
      </c>
      <c r="T771" s="56">
        <f t="shared" si="3195"/>
        <v>0</v>
      </c>
      <c r="U771" s="56">
        <v>0</v>
      </c>
      <c r="V771" s="57">
        <f t="shared" si="3196"/>
        <v>0</v>
      </c>
      <c r="W771" s="57">
        <v>0</v>
      </c>
      <c r="X771" s="56">
        <f t="shared" si="3197"/>
        <v>0</v>
      </c>
      <c r="Y771" s="56">
        <v>0</v>
      </c>
      <c r="Z771" s="57">
        <f t="shared" si="3198"/>
        <v>0</v>
      </c>
      <c r="AA771" s="56">
        <f t="shared" si="3199"/>
        <v>0</v>
      </c>
      <c r="AB771" s="56">
        <v>0</v>
      </c>
      <c r="AC771" s="57">
        <f t="shared" si="3200"/>
        <v>0</v>
      </c>
      <c r="AD771" s="57">
        <v>0</v>
      </c>
      <c r="AE771" s="56">
        <f t="shared" si="3201"/>
        <v>0</v>
      </c>
      <c r="AF771" s="56">
        <v>0</v>
      </c>
      <c r="AG771" s="57">
        <f t="shared" si="3202"/>
        <v>0</v>
      </c>
      <c r="AH771" s="56">
        <f t="shared" si="3203"/>
        <v>0</v>
      </c>
      <c r="AI771" s="56">
        <v>0</v>
      </c>
      <c r="AJ771" s="57">
        <f t="shared" si="3204"/>
        <v>0</v>
      </c>
      <c r="AK771" s="57">
        <v>0</v>
      </c>
      <c r="AL771" s="56">
        <f t="shared" si="3205"/>
        <v>0</v>
      </c>
      <c r="AM771" s="56">
        <v>0</v>
      </c>
      <c r="AN771" s="57">
        <f t="shared" si="3206"/>
        <v>0</v>
      </c>
      <c r="AO771" s="56">
        <f t="shared" si="3207"/>
        <v>0</v>
      </c>
      <c r="AP771" s="56">
        <v>0</v>
      </c>
      <c r="AQ771" s="57">
        <f t="shared" si="3208"/>
        <v>0</v>
      </c>
      <c r="AR771" s="57">
        <v>0</v>
      </c>
      <c r="AS771" s="57" t="s">
        <v>43</v>
      </c>
      <c r="AT771" s="179"/>
      <c r="AU771" s="176"/>
      <c r="AV771" s="177">
        <f t="shared" si="3209"/>
        <v>0</v>
      </c>
      <c r="AW771" s="177">
        <v>0</v>
      </c>
      <c r="AX771" s="177"/>
      <c r="AY771" s="177"/>
      <c r="BD771" s="224" t="s">
        <v>78</v>
      </c>
    </row>
    <row r="772" spans="1:56" s="19" customFormat="1" ht="70.5" hidden="1" customHeight="1">
      <c r="A772" s="54">
        <v>2018</v>
      </c>
      <c r="B772" s="174">
        <v>8323</v>
      </c>
      <c r="C772" s="54">
        <v>2</v>
      </c>
      <c r="D772" s="54">
        <v>1</v>
      </c>
      <c r="E772" s="54">
        <v>5000</v>
      </c>
      <c r="F772" s="54">
        <v>5200</v>
      </c>
      <c r="G772" s="54">
        <v>522</v>
      </c>
      <c r="H772" s="163">
        <v>30</v>
      </c>
      <c r="I772" s="175" t="s">
        <v>509</v>
      </c>
      <c r="J772" s="56">
        <f t="shared" si="3189"/>
        <v>0</v>
      </c>
      <c r="K772" s="56">
        <v>0</v>
      </c>
      <c r="L772" s="57">
        <f t="shared" si="3190"/>
        <v>0</v>
      </c>
      <c r="M772" s="56">
        <f t="shared" si="3191"/>
        <v>0</v>
      </c>
      <c r="N772" s="56">
        <v>0</v>
      </c>
      <c r="O772" s="57">
        <f t="shared" si="3192"/>
        <v>0</v>
      </c>
      <c r="P772" s="57">
        <v>0</v>
      </c>
      <c r="Q772" s="56">
        <f t="shared" si="3193"/>
        <v>0</v>
      </c>
      <c r="R772" s="56">
        <v>0</v>
      </c>
      <c r="S772" s="57">
        <f t="shared" si="3194"/>
        <v>0</v>
      </c>
      <c r="T772" s="56">
        <f t="shared" si="3195"/>
        <v>0</v>
      </c>
      <c r="U772" s="56">
        <v>0</v>
      </c>
      <c r="V772" s="57">
        <f t="shared" si="3196"/>
        <v>0</v>
      </c>
      <c r="W772" s="57">
        <v>0</v>
      </c>
      <c r="X772" s="56">
        <f t="shared" si="3197"/>
        <v>0</v>
      </c>
      <c r="Y772" s="56">
        <v>0</v>
      </c>
      <c r="Z772" s="57">
        <f t="shared" si="3198"/>
        <v>0</v>
      </c>
      <c r="AA772" s="56">
        <f t="shared" si="3199"/>
        <v>0</v>
      </c>
      <c r="AB772" s="56">
        <v>0</v>
      </c>
      <c r="AC772" s="57">
        <f t="shared" si="3200"/>
        <v>0</v>
      </c>
      <c r="AD772" s="57">
        <v>0</v>
      </c>
      <c r="AE772" s="56">
        <f t="shared" si="3201"/>
        <v>0</v>
      </c>
      <c r="AF772" s="56">
        <v>0</v>
      </c>
      <c r="AG772" s="57">
        <f t="shared" si="3202"/>
        <v>0</v>
      </c>
      <c r="AH772" s="56">
        <f t="shared" si="3203"/>
        <v>0</v>
      </c>
      <c r="AI772" s="56">
        <v>0</v>
      </c>
      <c r="AJ772" s="57">
        <f t="shared" si="3204"/>
        <v>0</v>
      </c>
      <c r="AK772" s="57">
        <v>0</v>
      </c>
      <c r="AL772" s="56">
        <f t="shared" si="3205"/>
        <v>0</v>
      </c>
      <c r="AM772" s="56">
        <v>0</v>
      </c>
      <c r="AN772" s="57">
        <f t="shared" si="3206"/>
        <v>0</v>
      </c>
      <c r="AO772" s="56">
        <f t="shared" si="3207"/>
        <v>0</v>
      </c>
      <c r="AP772" s="56">
        <v>0</v>
      </c>
      <c r="AQ772" s="57">
        <f t="shared" si="3208"/>
        <v>0</v>
      </c>
      <c r="AR772" s="57">
        <v>0</v>
      </c>
      <c r="AS772" s="57" t="s">
        <v>43</v>
      </c>
      <c r="AT772" s="179"/>
      <c r="AU772" s="176"/>
      <c r="AV772" s="177">
        <f t="shared" si="3209"/>
        <v>0</v>
      </c>
      <c r="AW772" s="177">
        <v>0</v>
      </c>
      <c r="AX772" s="177"/>
      <c r="AY772" s="177"/>
      <c r="BD772" s="224" t="s">
        <v>78</v>
      </c>
    </row>
    <row r="773" spans="1:56" s="19" customFormat="1" ht="70.5" hidden="1" customHeight="1">
      <c r="A773" s="54">
        <v>2018</v>
      </c>
      <c r="B773" s="174">
        <v>8323</v>
      </c>
      <c r="C773" s="54">
        <v>2</v>
      </c>
      <c r="D773" s="54">
        <v>1</v>
      </c>
      <c r="E773" s="54">
        <v>5000</v>
      </c>
      <c r="F773" s="54">
        <v>5200</v>
      </c>
      <c r="G773" s="54">
        <v>522</v>
      </c>
      <c r="H773" s="163">
        <v>31</v>
      </c>
      <c r="I773" s="175" t="s">
        <v>510</v>
      </c>
      <c r="J773" s="56">
        <f t="shared" si="3189"/>
        <v>0</v>
      </c>
      <c r="K773" s="56">
        <v>0</v>
      </c>
      <c r="L773" s="57">
        <f t="shared" si="3190"/>
        <v>0</v>
      </c>
      <c r="M773" s="56">
        <f t="shared" si="3191"/>
        <v>0</v>
      </c>
      <c r="N773" s="56">
        <v>0</v>
      </c>
      <c r="O773" s="57">
        <f t="shared" si="3192"/>
        <v>0</v>
      </c>
      <c r="P773" s="57">
        <v>0</v>
      </c>
      <c r="Q773" s="56">
        <f t="shared" si="3193"/>
        <v>0</v>
      </c>
      <c r="R773" s="56">
        <v>0</v>
      </c>
      <c r="S773" s="57">
        <f t="shared" si="3194"/>
        <v>0</v>
      </c>
      <c r="T773" s="56">
        <f t="shared" si="3195"/>
        <v>0</v>
      </c>
      <c r="U773" s="56">
        <v>0</v>
      </c>
      <c r="V773" s="57">
        <f t="shared" si="3196"/>
        <v>0</v>
      </c>
      <c r="W773" s="57">
        <v>0</v>
      </c>
      <c r="X773" s="56">
        <f t="shared" si="3197"/>
        <v>0</v>
      </c>
      <c r="Y773" s="56">
        <v>0</v>
      </c>
      <c r="Z773" s="57">
        <f t="shared" si="3198"/>
        <v>0</v>
      </c>
      <c r="AA773" s="56">
        <f t="shared" si="3199"/>
        <v>0</v>
      </c>
      <c r="AB773" s="56">
        <v>0</v>
      </c>
      <c r="AC773" s="57">
        <f t="shared" si="3200"/>
        <v>0</v>
      </c>
      <c r="AD773" s="57">
        <v>0</v>
      </c>
      <c r="AE773" s="56">
        <f t="shared" si="3201"/>
        <v>0</v>
      </c>
      <c r="AF773" s="56">
        <v>0</v>
      </c>
      <c r="AG773" s="57">
        <f t="shared" si="3202"/>
        <v>0</v>
      </c>
      <c r="AH773" s="56">
        <f t="shared" si="3203"/>
        <v>0</v>
      </c>
      <c r="AI773" s="56">
        <v>0</v>
      </c>
      <c r="AJ773" s="57">
        <f t="shared" si="3204"/>
        <v>0</v>
      </c>
      <c r="AK773" s="57">
        <v>0</v>
      </c>
      <c r="AL773" s="56">
        <f t="shared" si="3205"/>
        <v>0</v>
      </c>
      <c r="AM773" s="56">
        <v>0</v>
      </c>
      <c r="AN773" s="57">
        <f t="shared" si="3206"/>
        <v>0</v>
      </c>
      <c r="AO773" s="56">
        <f t="shared" si="3207"/>
        <v>0</v>
      </c>
      <c r="AP773" s="56">
        <v>0</v>
      </c>
      <c r="AQ773" s="57">
        <f t="shared" si="3208"/>
        <v>0</v>
      </c>
      <c r="AR773" s="57">
        <v>0</v>
      </c>
      <c r="AS773" s="57" t="s">
        <v>43</v>
      </c>
      <c r="AT773" s="179"/>
      <c r="AU773" s="176"/>
      <c r="AV773" s="177">
        <f t="shared" si="3209"/>
        <v>0</v>
      </c>
      <c r="AW773" s="177">
        <v>0</v>
      </c>
      <c r="AX773" s="177"/>
      <c r="AY773" s="177"/>
      <c r="BD773" s="224" t="s">
        <v>78</v>
      </c>
    </row>
    <row r="774" spans="1:56" s="19" customFormat="1" ht="70.5" hidden="1" customHeight="1">
      <c r="A774" s="54">
        <v>2018</v>
      </c>
      <c r="B774" s="174">
        <v>8323</v>
      </c>
      <c r="C774" s="54">
        <v>2</v>
      </c>
      <c r="D774" s="54">
        <v>1</v>
      </c>
      <c r="E774" s="54">
        <v>5000</v>
      </c>
      <c r="F774" s="54">
        <v>5200</v>
      </c>
      <c r="G774" s="54">
        <v>522</v>
      </c>
      <c r="H774" s="163">
        <v>32</v>
      </c>
      <c r="I774" s="175" t="s">
        <v>2135</v>
      </c>
      <c r="J774" s="56">
        <f t="shared" si="3189"/>
        <v>0</v>
      </c>
      <c r="K774" s="56">
        <v>0</v>
      </c>
      <c r="L774" s="57">
        <f t="shared" si="3190"/>
        <v>0</v>
      </c>
      <c r="M774" s="56">
        <f t="shared" si="3191"/>
        <v>0</v>
      </c>
      <c r="N774" s="56">
        <v>0</v>
      </c>
      <c r="O774" s="57">
        <f t="shared" si="3192"/>
        <v>0</v>
      </c>
      <c r="P774" s="57">
        <v>0</v>
      </c>
      <c r="Q774" s="56">
        <f t="shared" si="3193"/>
        <v>0</v>
      </c>
      <c r="R774" s="56">
        <v>0</v>
      </c>
      <c r="S774" s="57">
        <f t="shared" si="3194"/>
        <v>0</v>
      </c>
      <c r="T774" s="56">
        <f t="shared" si="3195"/>
        <v>0</v>
      </c>
      <c r="U774" s="56">
        <v>0</v>
      </c>
      <c r="V774" s="57">
        <f t="shared" si="3196"/>
        <v>0</v>
      </c>
      <c r="W774" s="57">
        <v>0</v>
      </c>
      <c r="X774" s="56">
        <f t="shared" si="3197"/>
        <v>0</v>
      </c>
      <c r="Y774" s="56">
        <v>0</v>
      </c>
      <c r="Z774" s="57">
        <f t="shared" si="3198"/>
        <v>0</v>
      </c>
      <c r="AA774" s="56">
        <f t="shared" si="3199"/>
        <v>0</v>
      </c>
      <c r="AB774" s="56">
        <v>0</v>
      </c>
      <c r="AC774" s="57">
        <f t="shared" si="3200"/>
        <v>0</v>
      </c>
      <c r="AD774" s="57">
        <v>0</v>
      </c>
      <c r="AE774" s="56">
        <f t="shared" si="3201"/>
        <v>0</v>
      </c>
      <c r="AF774" s="56">
        <v>0</v>
      </c>
      <c r="AG774" s="57">
        <f t="shared" si="3202"/>
        <v>0</v>
      </c>
      <c r="AH774" s="56">
        <f t="shared" si="3203"/>
        <v>0</v>
      </c>
      <c r="AI774" s="56">
        <v>0</v>
      </c>
      <c r="AJ774" s="57">
        <f t="shared" si="3204"/>
        <v>0</v>
      </c>
      <c r="AK774" s="57">
        <v>0</v>
      </c>
      <c r="AL774" s="56">
        <f t="shared" si="3205"/>
        <v>0</v>
      </c>
      <c r="AM774" s="56">
        <v>0</v>
      </c>
      <c r="AN774" s="57">
        <f t="shared" si="3206"/>
        <v>0</v>
      </c>
      <c r="AO774" s="56">
        <f t="shared" si="3207"/>
        <v>0</v>
      </c>
      <c r="AP774" s="56">
        <v>0</v>
      </c>
      <c r="AQ774" s="57">
        <f t="shared" si="3208"/>
        <v>0</v>
      </c>
      <c r="AR774" s="57">
        <v>0</v>
      </c>
      <c r="AS774" s="57" t="s">
        <v>43</v>
      </c>
      <c r="AT774" s="179"/>
      <c r="AU774" s="176"/>
      <c r="AV774" s="177">
        <f t="shared" si="3209"/>
        <v>0</v>
      </c>
      <c r="AW774" s="177">
        <v>0</v>
      </c>
      <c r="AX774" s="177"/>
      <c r="AY774" s="177"/>
      <c r="BD774" s="224" t="s">
        <v>78</v>
      </c>
    </row>
    <row r="775" spans="1:56" s="19" customFormat="1" ht="70.5" hidden="1" customHeight="1">
      <c r="A775" s="154">
        <v>2018</v>
      </c>
      <c r="B775" s="155">
        <v>8323</v>
      </c>
      <c r="C775" s="154">
        <v>2</v>
      </c>
      <c r="D775" s="154">
        <v>1</v>
      </c>
      <c r="E775" s="154">
        <v>5000</v>
      </c>
      <c r="F775" s="154">
        <v>5200</v>
      </c>
      <c r="G775" s="154">
        <v>523</v>
      </c>
      <c r="H775" s="154"/>
      <c r="I775" s="172" t="s">
        <v>134</v>
      </c>
      <c r="J775" s="158">
        <f>SUM(J776:J780)</f>
        <v>0</v>
      </c>
      <c r="K775" s="158">
        <f t="shared" ref="K775:O775" si="3210">SUM(K776:K780)</f>
        <v>0</v>
      </c>
      <c r="L775" s="158">
        <f t="shared" si="3210"/>
        <v>0</v>
      </c>
      <c r="M775" s="158">
        <f t="shared" si="3210"/>
        <v>0</v>
      </c>
      <c r="N775" s="158">
        <f t="shared" si="3210"/>
        <v>0</v>
      </c>
      <c r="O775" s="158">
        <f t="shared" si="3210"/>
        <v>0</v>
      </c>
      <c r="P775" s="158">
        <f>L775+O775</f>
        <v>0</v>
      </c>
      <c r="Q775" s="158">
        <f>SUM(Q776:Q780)</f>
        <v>0</v>
      </c>
      <c r="R775" s="158">
        <f t="shared" ref="R775:V775" si="3211">SUM(R776:R780)</f>
        <v>0</v>
      </c>
      <c r="S775" s="158">
        <f t="shared" si="3211"/>
        <v>0</v>
      </c>
      <c r="T775" s="158">
        <f t="shared" si="3211"/>
        <v>0</v>
      </c>
      <c r="U775" s="158">
        <f t="shared" si="3211"/>
        <v>0</v>
      </c>
      <c r="V775" s="158">
        <f t="shared" si="3211"/>
        <v>0</v>
      </c>
      <c r="W775" s="158">
        <f>S775+V775</f>
        <v>0</v>
      </c>
      <c r="X775" s="158">
        <f>SUM(X776:X780)</f>
        <v>0</v>
      </c>
      <c r="Y775" s="158">
        <f t="shared" ref="Y775:AC775" si="3212">SUM(Y776:Y780)</f>
        <v>0</v>
      </c>
      <c r="Z775" s="158">
        <f t="shared" si="3212"/>
        <v>0</v>
      </c>
      <c r="AA775" s="158">
        <f t="shared" si="3212"/>
        <v>0</v>
      </c>
      <c r="AB775" s="158">
        <f t="shared" si="3212"/>
        <v>0</v>
      </c>
      <c r="AC775" s="158">
        <f t="shared" si="3212"/>
        <v>0</v>
      </c>
      <c r="AD775" s="158">
        <f>Z775+AC775</f>
        <v>0</v>
      </c>
      <c r="AE775" s="158">
        <f>SUM(AE776:AE780)</f>
        <v>0</v>
      </c>
      <c r="AF775" s="158">
        <f t="shared" ref="AF775:AI775" si="3213">SUM(AF776:AF780)</f>
        <v>0</v>
      </c>
      <c r="AG775" s="158">
        <f t="shared" si="3213"/>
        <v>0</v>
      </c>
      <c r="AH775" s="158">
        <f t="shared" si="3213"/>
        <v>0</v>
      </c>
      <c r="AI775" s="158">
        <f t="shared" si="3213"/>
        <v>0</v>
      </c>
      <c r="AJ775" s="158">
        <f t="shared" ref="AJ775" si="3214">SUM(AJ776:AJ780)</f>
        <v>0</v>
      </c>
      <c r="AK775" s="158">
        <f>AG775+AJ775</f>
        <v>0</v>
      </c>
      <c r="AL775" s="158">
        <f>SUM(AL776:AL780)</f>
        <v>0</v>
      </c>
      <c r="AM775" s="158">
        <f t="shared" ref="AM775:AQ775" si="3215">SUM(AM776:AM780)</f>
        <v>0</v>
      </c>
      <c r="AN775" s="158">
        <f t="shared" si="3215"/>
        <v>0</v>
      </c>
      <c r="AO775" s="158">
        <f t="shared" si="3215"/>
        <v>0</v>
      </c>
      <c r="AP775" s="158">
        <f t="shared" si="3215"/>
        <v>0</v>
      </c>
      <c r="AQ775" s="158">
        <f t="shared" si="3215"/>
        <v>0</v>
      </c>
      <c r="AR775" s="158">
        <f>AN775+AQ775</f>
        <v>0</v>
      </c>
      <c r="AS775" s="158"/>
      <c r="AT775" s="159"/>
      <c r="AU775" s="160"/>
      <c r="AV775" s="161">
        <f t="shared" ref="AV775:AW775" si="3216">SUM(AV776:AV780)</f>
        <v>0</v>
      </c>
      <c r="AW775" s="161">
        <f t="shared" si="3216"/>
        <v>0</v>
      </c>
      <c r="AX775" s="161"/>
      <c r="AY775" s="161"/>
      <c r="BD775" s="173"/>
    </row>
    <row r="776" spans="1:56" s="19" customFormat="1" ht="70.5" hidden="1" customHeight="1">
      <c r="A776" s="54">
        <v>2018</v>
      </c>
      <c r="B776" s="174">
        <v>8323</v>
      </c>
      <c r="C776" s="54">
        <v>2</v>
      </c>
      <c r="D776" s="54">
        <v>1</v>
      </c>
      <c r="E776" s="54">
        <v>5000</v>
      </c>
      <c r="F776" s="54">
        <v>5200</v>
      </c>
      <c r="G776" s="54">
        <v>523</v>
      </c>
      <c r="H776" s="163">
        <v>1</v>
      </c>
      <c r="I776" s="175" t="s">
        <v>242</v>
      </c>
      <c r="J776" s="56">
        <f t="shared" ref="J776:J780" si="3217">ROUND(P776*0.8,0)</f>
        <v>0</v>
      </c>
      <c r="K776" s="56">
        <v>0</v>
      </c>
      <c r="L776" s="57">
        <f t="shared" ref="L776:L780" si="3218">J776+K776</f>
        <v>0</v>
      </c>
      <c r="M776" s="56">
        <f>P776-J776</f>
        <v>0</v>
      </c>
      <c r="N776" s="56">
        <v>0</v>
      </c>
      <c r="O776" s="57">
        <f t="shared" ref="O776:O780" si="3219">M776+N776</f>
        <v>0</v>
      </c>
      <c r="P776" s="57">
        <v>0</v>
      </c>
      <c r="Q776" s="56">
        <f t="shared" ref="Q776:Q780" si="3220">ROUND(W776*0.8,0)</f>
        <v>0</v>
      </c>
      <c r="R776" s="56">
        <v>0</v>
      </c>
      <c r="S776" s="57">
        <f t="shared" ref="S776:S780" si="3221">Q776+R776</f>
        <v>0</v>
      </c>
      <c r="T776" s="56">
        <f>W776-Q776</f>
        <v>0</v>
      </c>
      <c r="U776" s="56">
        <v>0</v>
      </c>
      <c r="V776" s="57">
        <f t="shared" ref="V776:V780" si="3222">T776+U776</f>
        <v>0</v>
      </c>
      <c r="W776" s="57">
        <v>0</v>
      </c>
      <c r="X776" s="56">
        <f t="shared" ref="X776:X780" si="3223">ROUND(AD776*0.8,0)</f>
        <v>0</v>
      </c>
      <c r="Y776" s="56">
        <v>0</v>
      </c>
      <c r="Z776" s="57">
        <f t="shared" ref="Z776:Z780" si="3224">X776+Y776</f>
        <v>0</v>
      </c>
      <c r="AA776" s="56">
        <f>AD776-X776</f>
        <v>0</v>
      </c>
      <c r="AB776" s="56">
        <v>0</v>
      </c>
      <c r="AC776" s="57">
        <f t="shared" ref="AC776:AC780" si="3225">AA776+AB776</f>
        <v>0</v>
      </c>
      <c r="AD776" s="57">
        <v>0</v>
      </c>
      <c r="AE776" s="56">
        <f t="shared" ref="AE776:AE780" si="3226">ROUND(AK776*0.8,0)</f>
        <v>0</v>
      </c>
      <c r="AF776" s="56">
        <v>0</v>
      </c>
      <c r="AG776" s="57">
        <f t="shared" ref="AG776:AG780" si="3227">AE776+AF776</f>
        <v>0</v>
      </c>
      <c r="AH776" s="56">
        <f>AK776-AE776</f>
        <v>0</v>
      </c>
      <c r="AI776" s="56">
        <v>0</v>
      </c>
      <c r="AJ776" s="57">
        <f t="shared" ref="AJ776:AJ780" si="3228">AH776+AI776</f>
        <v>0</v>
      </c>
      <c r="AK776" s="57">
        <v>0</v>
      </c>
      <c r="AL776" s="56">
        <f t="shared" ref="AL776:AL780" si="3229">ROUND(AR776*0.8,0)</f>
        <v>0</v>
      </c>
      <c r="AM776" s="56">
        <v>0</v>
      </c>
      <c r="AN776" s="57">
        <f t="shared" ref="AN776:AN780" si="3230">AL776+AM776</f>
        <v>0</v>
      </c>
      <c r="AO776" s="56">
        <f>AR776-AL776</f>
        <v>0</v>
      </c>
      <c r="AP776" s="56">
        <v>0</v>
      </c>
      <c r="AQ776" s="57">
        <f t="shared" ref="AQ776:AQ780" si="3231">AO776+AP776</f>
        <v>0</v>
      </c>
      <c r="AR776" s="57">
        <v>0</v>
      </c>
      <c r="AS776" s="57" t="s">
        <v>43</v>
      </c>
      <c r="AT776" s="179"/>
      <c r="AU776" s="176"/>
      <c r="AV776" s="177">
        <f>AY776-AT776</f>
        <v>0</v>
      </c>
      <c r="AW776" s="177">
        <v>0</v>
      </c>
      <c r="AX776" s="177"/>
      <c r="AY776" s="177"/>
      <c r="BD776" s="224" t="s">
        <v>78</v>
      </c>
    </row>
    <row r="777" spans="1:56" s="19" customFormat="1" ht="70.5" hidden="1" customHeight="1">
      <c r="A777" s="54">
        <v>2018</v>
      </c>
      <c r="B777" s="174">
        <v>8323</v>
      </c>
      <c r="C777" s="54">
        <v>2</v>
      </c>
      <c r="D777" s="54">
        <v>1</v>
      </c>
      <c r="E777" s="54">
        <v>5000</v>
      </c>
      <c r="F777" s="54">
        <v>5200</v>
      </c>
      <c r="G777" s="54">
        <v>523</v>
      </c>
      <c r="H777" s="163">
        <v>2</v>
      </c>
      <c r="I777" s="175" t="s">
        <v>511</v>
      </c>
      <c r="J777" s="56">
        <f t="shared" si="3217"/>
        <v>0</v>
      </c>
      <c r="K777" s="56">
        <v>0</v>
      </c>
      <c r="L777" s="57">
        <f t="shared" si="3218"/>
        <v>0</v>
      </c>
      <c r="M777" s="56">
        <f>P777-J777</f>
        <v>0</v>
      </c>
      <c r="N777" s="56">
        <v>0</v>
      </c>
      <c r="O777" s="57">
        <f t="shared" si="3219"/>
        <v>0</v>
      </c>
      <c r="P777" s="57">
        <v>0</v>
      </c>
      <c r="Q777" s="56">
        <f t="shared" si="3220"/>
        <v>0</v>
      </c>
      <c r="R777" s="56">
        <v>0</v>
      </c>
      <c r="S777" s="57">
        <f t="shared" si="3221"/>
        <v>0</v>
      </c>
      <c r="T777" s="56">
        <f>W777-Q777</f>
        <v>0</v>
      </c>
      <c r="U777" s="56">
        <v>0</v>
      </c>
      <c r="V777" s="57">
        <f t="shared" si="3222"/>
        <v>0</v>
      </c>
      <c r="W777" s="57">
        <v>0</v>
      </c>
      <c r="X777" s="56">
        <f t="shared" si="3223"/>
        <v>0</v>
      </c>
      <c r="Y777" s="56">
        <v>0</v>
      </c>
      <c r="Z777" s="57">
        <f t="shared" si="3224"/>
        <v>0</v>
      </c>
      <c r="AA777" s="56">
        <f>AD777-X777</f>
        <v>0</v>
      </c>
      <c r="AB777" s="56">
        <v>0</v>
      </c>
      <c r="AC777" s="57">
        <f t="shared" si="3225"/>
        <v>0</v>
      </c>
      <c r="AD777" s="57">
        <v>0</v>
      </c>
      <c r="AE777" s="56">
        <f t="shared" si="3226"/>
        <v>0</v>
      </c>
      <c r="AF777" s="56">
        <v>0</v>
      </c>
      <c r="AG777" s="57">
        <f t="shared" si="3227"/>
        <v>0</v>
      </c>
      <c r="AH777" s="56">
        <f>AK777-AE777</f>
        <v>0</v>
      </c>
      <c r="AI777" s="56">
        <v>0</v>
      </c>
      <c r="AJ777" s="57">
        <f t="shared" si="3228"/>
        <v>0</v>
      </c>
      <c r="AK777" s="57">
        <v>0</v>
      </c>
      <c r="AL777" s="56">
        <f t="shared" si="3229"/>
        <v>0</v>
      </c>
      <c r="AM777" s="56">
        <v>0</v>
      </c>
      <c r="AN777" s="57">
        <f t="shared" si="3230"/>
        <v>0</v>
      </c>
      <c r="AO777" s="56">
        <f>AR777-AL777</f>
        <v>0</v>
      </c>
      <c r="AP777" s="56">
        <v>0</v>
      </c>
      <c r="AQ777" s="57">
        <f t="shared" si="3231"/>
        <v>0</v>
      </c>
      <c r="AR777" s="57">
        <v>0</v>
      </c>
      <c r="AS777" s="57" t="s">
        <v>43</v>
      </c>
      <c r="AT777" s="179"/>
      <c r="AU777" s="176"/>
      <c r="AV777" s="177">
        <f>AY777-AT777</f>
        <v>0</v>
      </c>
      <c r="AW777" s="177">
        <v>0</v>
      </c>
      <c r="AX777" s="177"/>
      <c r="AY777" s="177"/>
      <c r="BD777" s="224" t="s">
        <v>78</v>
      </c>
    </row>
    <row r="778" spans="1:56" s="19" customFormat="1" ht="70.5" hidden="1" customHeight="1">
      <c r="A778" s="54">
        <v>2018</v>
      </c>
      <c r="B778" s="174">
        <v>8323</v>
      </c>
      <c r="C778" s="54">
        <v>2</v>
      </c>
      <c r="D778" s="54">
        <v>1</v>
      </c>
      <c r="E778" s="54">
        <v>5000</v>
      </c>
      <c r="F778" s="54">
        <v>5200</v>
      </c>
      <c r="G778" s="54">
        <v>523</v>
      </c>
      <c r="H778" s="163">
        <v>3</v>
      </c>
      <c r="I778" s="175" t="s">
        <v>136</v>
      </c>
      <c r="J778" s="56">
        <f t="shared" si="3217"/>
        <v>0</v>
      </c>
      <c r="K778" s="56">
        <v>0</v>
      </c>
      <c r="L778" s="57">
        <f t="shared" si="3218"/>
        <v>0</v>
      </c>
      <c r="M778" s="56">
        <f>P778-J778</f>
        <v>0</v>
      </c>
      <c r="N778" s="56">
        <v>0</v>
      </c>
      <c r="O778" s="57">
        <f t="shared" si="3219"/>
        <v>0</v>
      </c>
      <c r="P778" s="57">
        <v>0</v>
      </c>
      <c r="Q778" s="56">
        <f t="shared" si="3220"/>
        <v>0</v>
      </c>
      <c r="R778" s="56">
        <v>0</v>
      </c>
      <c r="S778" s="57">
        <f t="shared" si="3221"/>
        <v>0</v>
      </c>
      <c r="T778" s="56">
        <f>W778-Q778</f>
        <v>0</v>
      </c>
      <c r="U778" s="56">
        <v>0</v>
      </c>
      <c r="V778" s="57">
        <f t="shared" si="3222"/>
        <v>0</v>
      </c>
      <c r="W778" s="57">
        <v>0</v>
      </c>
      <c r="X778" s="56">
        <f t="shared" si="3223"/>
        <v>0</v>
      </c>
      <c r="Y778" s="56">
        <v>0</v>
      </c>
      <c r="Z778" s="57">
        <f t="shared" si="3224"/>
        <v>0</v>
      </c>
      <c r="AA778" s="56">
        <f>AD778-X778</f>
        <v>0</v>
      </c>
      <c r="AB778" s="56">
        <v>0</v>
      </c>
      <c r="AC778" s="57">
        <f t="shared" si="3225"/>
        <v>0</v>
      </c>
      <c r="AD778" s="57">
        <v>0</v>
      </c>
      <c r="AE778" s="56">
        <f t="shared" si="3226"/>
        <v>0</v>
      </c>
      <c r="AF778" s="56">
        <v>0</v>
      </c>
      <c r="AG778" s="57">
        <f t="shared" si="3227"/>
        <v>0</v>
      </c>
      <c r="AH778" s="56">
        <f>AK778-AE778</f>
        <v>0</v>
      </c>
      <c r="AI778" s="56">
        <v>0</v>
      </c>
      <c r="AJ778" s="57">
        <f t="shared" si="3228"/>
        <v>0</v>
      </c>
      <c r="AK778" s="57">
        <v>0</v>
      </c>
      <c r="AL778" s="56">
        <f t="shared" si="3229"/>
        <v>0</v>
      </c>
      <c r="AM778" s="56">
        <v>0</v>
      </c>
      <c r="AN778" s="57">
        <f t="shared" si="3230"/>
        <v>0</v>
      </c>
      <c r="AO778" s="56">
        <f>AR778-AL778</f>
        <v>0</v>
      </c>
      <c r="AP778" s="56">
        <v>0</v>
      </c>
      <c r="AQ778" s="57">
        <f t="shared" si="3231"/>
        <v>0</v>
      </c>
      <c r="AR778" s="57">
        <v>0</v>
      </c>
      <c r="AS778" s="57" t="s">
        <v>43</v>
      </c>
      <c r="AT778" s="179"/>
      <c r="AU778" s="176"/>
      <c r="AV778" s="177">
        <f>AY778-AT778</f>
        <v>0</v>
      </c>
      <c r="AW778" s="177">
        <v>0</v>
      </c>
      <c r="AX778" s="177"/>
      <c r="AY778" s="177"/>
      <c r="BD778" s="224" t="s">
        <v>78</v>
      </c>
    </row>
    <row r="779" spans="1:56" s="19" customFormat="1" ht="70.5" hidden="1" customHeight="1">
      <c r="A779" s="54">
        <v>2018</v>
      </c>
      <c r="B779" s="174">
        <v>8323</v>
      </c>
      <c r="C779" s="54">
        <v>2</v>
      </c>
      <c r="D779" s="54">
        <v>1</v>
      </c>
      <c r="E779" s="54">
        <v>5000</v>
      </c>
      <c r="F779" s="54">
        <v>5200</v>
      </c>
      <c r="G779" s="54">
        <v>523</v>
      </c>
      <c r="H779" s="163">
        <v>4</v>
      </c>
      <c r="I779" s="175" t="s">
        <v>2003</v>
      </c>
      <c r="J779" s="56">
        <f t="shared" si="3217"/>
        <v>0</v>
      </c>
      <c r="K779" s="56">
        <v>0</v>
      </c>
      <c r="L779" s="57">
        <f t="shared" si="3218"/>
        <v>0</v>
      </c>
      <c r="M779" s="56">
        <f>P779-J779</f>
        <v>0</v>
      </c>
      <c r="N779" s="56">
        <v>0</v>
      </c>
      <c r="O779" s="57">
        <f t="shared" si="3219"/>
        <v>0</v>
      </c>
      <c r="P779" s="57">
        <v>0</v>
      </c>
      <c r="Q779" s="56">
        <f t="shared" si="3220"/>
        <v>0</v>
      </c>
      <c r="R779" s="56">
        <v>0</v>
      </c>
      <c r="S779" s="57">
        <f t="shared" si="3221"/>
        <v>0</v>
      </c>
      <c r="T779" s="56">
        <f>W779-Q779</f>
        <v>0</v>
      </c>
      <c r="U779" s="56">
        <v>0</v>
      </c>
      <c r="V779" s="57">
        <f t="shared" si="3222"/>
        <v>0</v>
      </c>
      <c r="W779" s="57">
        <v>0</v>
      </c>
      <c r="X779" s="56">
        <f t="shared" si="3223"/>
        <v>0</v>
      </c>
      <c r="Y779" s="56">
        <v>0</v>
      </c>
      <c r="Z779" s="57">
        <f t="shared" si="3224"/>
        <v>0</v>
      </c>
      <c r="AA779" s="56">
        <f>AD779-X779</f>
        <v>0</v>
      </c>
      <c r="AB779" s="56">
        <v>0</v>
      </c>
      <c r="AC779" s="57">
        <f t="shared" si="3225"/>
        <v>0</v>
      </c>
      <c r="AD779" s="57">
        <v>0</v>
      </c>
      <c r="AE779" s="56">
        <f t="shared" si="3226"/>
        <v>0</v>
      </c>
      <c r="AF779" s="56">
        <v>0</v>
      </c>
      <c r="AG779" s="57">
        <f t="shared" si="3227"/>
        <v>0</v>
      </c>
      <c r="AH779" s="56">
        <f>AK779-AE779</f>
        <v>0</v>
      </c>
      <c r="AI779" s="56">
        <v>0</v>
      </c>
      <c r="AJ779" s="57">
        <f t="shared" si="3228"/>
        <v>0</v>
      </c>
      <c r="AK779" s="57">
        <v>0</v>
      </c>
      <c r="AL779" s="56">
        <f t="shared" si="3229"/>
        <v>0</v>
      </c>
      <c r="AM779" s="56">
        <v>0</v>
      </c>
      <c r="AN779" s="57">
        <f t="shared" si="3230"/>
        <v>0</v>
      </c>
      <c r="AO779" s="56">
        <f>AR779-AL779</f>
        <v>0</v>
      </c>
      <c r="AP779" s="56">
        <v>0</v>
      </c>
      <c r="AQ779" s="57">
        <f t="shared" si="3231"/>
        <v>0</v>
      </c>
      <c r="AR779" s="57">
        <v>0</v>
      </c>
      <c r="AS779" s="57" t="s">
        <v>43</v>
      </c>
      <c r="AT779" s="179"/>
      <c r="AU779" s="176"/>
      <c r="AV779" s="177">
        <f>AY779-AT779</f>
        <v>0</v>
      </c>
      <c r="AW779" s="177">
        <v>0</v>
      </c>
      <c r="AX779" s="177"/>
      <c r="AY779" s="177"/>
      <c r="BD779" s="224" t="s">
        <v>78</v>
      </c>
    </row>
    <row r="780" spans="1:56" s="19" customFormat="1" ht="70.5" hidden="1" customHeight="1">
      <c r="A780" s="54">
        <v>2018</v>
      </c>
      <c r="B780" s="174">
        <v>8323</v>
      </c>
      <c r="C780" s="54">
        <v>2</v>
      </c>
      <c r="D780" s="54">
        <v>1</v>
      </c>
      <c r="E780" s="54">
        <v>5000</v>
      </c>
      <c r="F780" s="54">
        <v>5200</v>
      </c>
      <c r="G780" s="54">
        <v>523</v>
      </c>
      <c r="H780" s="163">
        <v>5</v>
      </c>
      <c r="I780" s="175" t="s">
        <v>245</v>
      </c>
      <c r="J780" s="56">
        <f t="shared" si="3217"/>
        <v>0</v>
      </c>
      <c r="K780" s="56">
        <v>0</v>
      </c>
      <c r="L780" s="57">
        <f t="shared" si="3218"/>
        <v>0</v>
      </c>
      <c r="M780" s="56">
        <f>P780-J780</f>
        <v>0</v>
      </c>
      <c r="N780" s="56">
        <v>0</v>
      </c>
      <c r="O780" s="57">
        <f t="shared" si="3219"/>
        <v>0</v>
      </c>
      <c r="P780" s="57">
        <v>0</v>
      </c>
      <c r="Q780" s="56">
        <f t="shared" si="3220"/>
        <v>0</v>
      </c>
      <c r="R780" s="56">
        <v>0</v>
      </c>
      <c r="S780" s="57">
        <f t="shared" si="3221"/>
        <v>0</v>
      </c>
      <c r="T780" s="56">
        <f>W780-Q780</f>
        <v>0</v>
      </c>
      <c r="U780" s="56">
        <v>0</v>
      </c>
      <c r="V780" s="57">
        <f t="shared" si="3222"/>
        <v>0</v>
      </c>
      <c r="W780" s="57">
        <v>0</v>
      </c>
      <c r="X780" s="56">
        <f t="shared" si="3223"/>
        <v>0</v>
      </c>
      <c r="Y780" s="56">
        <v>0</v>
      </c>
      <c r="Z780" s="57">
        <f t="shared" si="3224"/>
        <v>0</v>
      </c>
      <c r="AA780" s="56">
        <f>AD780-X780</f>
        <v>0</v>
      </c>
      <c r="AB780" s="56">
        <v>0</v>
      </c>
      <c r="AC780" s="57">
        <f t="shared" si="3225"/>
        <v>0</v>
      </c>
      <c r="AD780" s="57">
        <v>0</v>
      </c>
      <c r="AE780" s="56">
        <f t="shared" si="3226"/>
        <v>0</v>
      </c>
      <c r="AF780" s="56">
        <v>0</v>
      </c>
      <c r="AG780" s="57">
        <f t="shared" si="3227"/>
        <v>0</v>
      </c>
      <c r="AH780" s="56">
        <f>AK780-AE780</f>
        <v>0</v>
      </c>
      <c r="AI780" s="56">
        <v>0</v>
      </c>
      <c r="AJ780" s="57">
        <f t="shared" si="3228"/>
        <v>0</v>
      </c>
      <c r="AK780" s="57">
        <v>0</v>
      </c>
      <c r="AL780" s="56">
        <f t="shared" si="3229"/>
        <v>0</v>
      </c>
      <c r="AM780" s="56">
        <v>0</v>
      </c>
      <c r="AN780" s="57">
        <f t="shared" si="3230"/>
        <v>0</v>
      </c>
      <c r="AO780" s="56">
        <f>AR780-AL780</f>
        <v>0</v>
      </c>
      <c r="AP780" s="56">
        <v>0</v>
      </c>
      <c r="AQ780" s="57">
        <f t="shared" si="3231"/>
        <v>0</v>
      </c>
      <c r="AR780" s="57">
        <v>0</v>
      </c>
      <c r="AS780" s="57" t="s">
        <v>43</v>
      </c>
      <c r="AT780" s="179"/>
      <c r="AU780" s="176"/>
      <c r="AV780" s="177">
        <f>AY780-AT780</f>
        <v>0</v>
      </c>
      <c r="AW780" s="177">
        <v>0</v>
      </c>
      <c r="AX780" s="177"/>
      <c r="AY780" s="177"/>
      <c r="BD780" s="224" t="s">
        <v>78</v>
      </c>
    </row>
    <row r="781" spans="1:56" s="19" customFormat="1" ht="70.5" hidden="1" customHeight="1">
      <c r="A781" s="154">
        <v>2018</v>
      </c>
      <c r="B781" s="155">
        <v>8323</v>
      </c>
      <c r="C781" s="154">
        <v>2</v>
      </c>
      <c r="D781" s="154">
        <v>1</v>
      </c>
      <c r="E781" s="154">
        <v>5000</v>
      </c>
      <c r="F781" s="154">
        <v>5200</v>
      </c>
      <c r="G781" s="154">
        <v>529</v>
      </c>
      <c r="H781" s="154"/>
      <c r="I781" s="172" t="s">
        <v>247</v>
      </c>
      <c r="J781" s="158">
        <f>J782</f>
        <v>0</v>
      </c>
      <c r="K781" s="158">
        <f t="shared" ref="K781:O781" si="3232">K782</f>
        <v>0</v>
      </c>
      <c r="L781" s="158">
        <f t="shared" si="3232"/>
        <v>0</v>
      </c>
      <c r="M781" s="158">
        <f t="shared" si="3232"/>
        <v>0</v>
      </c>
      <c r="N781" s="158">
        <f t="shared" si="3232"/>
        <v>0</v>
      </c>
      <c r="O781" s="158">
        <f t="shared" si="3232"/>
        <v>0</v>
      </c>
      <c r="P781" s="158">
        <f>L781+O781</f>
        <v>0</v>
      </c>
      <c r="Q781" s="158">
        <f>Q782</f>
        <v>0</v>
      </c>
      <c r="R781" s="158">
        <f t="shared" ref="R781:V781" si="3233">R782</f>
        <v>0</v>
      </c>
      <c r="S781" s="158">
        <f t="shared" si="3233"/>
        <v>0</v>
      </c>
      <c r="T781" s="158">
        <f t="shared" si="3233"/>
        <v>0</v>
      </c>
      <c r="U781" s="158">
        <f t="shared" si="3233"/>
        <v>0</v>
      </c>
      <c r="V781" s="158">
        <f t="shared" si="3233"/>
        <v>0</v>
      </c>
      <c r="W781" s="158">
        <f>S781+V781</f>
        <v>0</v>
      </c>
      <c r="X781" s="158">
        <f>X782</f>
        <v>0</v>
      </c>
      <c r="Y781" s="158">
        <f t="shared" ref="Y781:AC781" si="3234">Y782</f>
        <v>0</v>
      </c>
      <c r="Z781" s="158">
        <f t="shared" si="3234"/>
        <v>0</v>
      </c>
      <c r="AA781" s="158">
        <f t="shared" si="3234"/>
        <v>0</v>
      </c>
      <c r="AB781" s="158">
        <f t="shared" si="3234"/>
        <v>0</v>
      </c>
      <c r="AC781" s="158">
        <f t="shared" si="3234"/>
        <v>0</v>
      </c>
      <c r="AD781" s="158">
        <f>Z781+AC781</f>
        <v>0</v>
      </c>
      <c r="AE781" s="158">
        <f>AE782</f>
        <v>0</v>
      </c>
      <c r="AF781" s="158">
        <f t="shared" ref="AF781:AI781" si="3235">AF782</f>
        <v>0</v>
      </c>
      <c r="AG781" s="158">
        <f t="shared" si="3235"/>
        <v>0</v>
      </c>
      <c r="AH781" s="158">
        <f t="shared" si="3235"/>
        <v>0</v>
      </c>
      <c r="AI781" s="158">
        <f t="shared" si="3235"/>
        <v>0</v>
      </c>
      <c r="AJ781" s="158">
        <f t="shared" ref="AJ781" si="3236">AJ782</f>
        <v>0</v>
      </c>
      <c r="AK781" s="158">
        <f>AG781+AJ781</f>
        <v>0</v>
      </c>
      <c r="AL781" s="158">
        <f>AL782</f>
        <v>0</v>
      </c>
      <c r="AM781" s="158">
        <f t="shared" ref="AM781:AQ781" si="3237">AM782</f>
        <v>0</v>
      </c>
      <c r="AN781" s="158">
        <f t="shared" si="3237"/>
        <v>0</v>
      </c>
      <c r="AO781" s="158">
        <f t="shared" si="3237"/>
        <v>0</v>
      </c>
      <c r="AP781" s="158">
        <f t="shared" si="3237"/>
        <v>0</v>
      </c>
      <c r="AQ781" s="158">
        <f t="shared" si="3237"/>
        <v>0</v>
      </c>
      <c r="AR781" s="158">
        <f>AN781+AQ781</f>
        <v>0</v>
      </c>
      <c r="AS781" s="158"/>
      <c r="AT781" s="159"/>
      <c r="AU781" s="160"/>
      <c r="AV781" s="161">
        <f t="shared" ref="AV781:AW781" si="3238">AV782</f>
        <v>0</v>
      </c>
      <c r="AW781" s="161">
        <f t="shared" si="3238"/>
        <v>0</v>
      </c>
      <c r="AX781" s="161"/>
      <c r="AY781" s="161"/>
      <c r="BD781" s="173"/>
    </row>
    <row r="782" spans="1:56" s="19" customFormat="1" ht="70.5" hidden="1" customHeight="1">
      <c r="A782" s="54">
        <v>2018</v>
      </c>
      <c r="B782" s="174">
        <v>8323</v>
      </c>
      <c r="C782" s="54">
        <v>2</v>
      </c>
      <c r="D782" s="54">
        <v>1</v>
      </c>
      <c r="E782" s="54">
        <v>5000</v>
      </c>
      <c r="F782" s="54">
        <v>5200</v>
      </c>
      <c r="G782" s="54">
        <v>529</v>
      </c>
      <c r="H782" s="163">
        <v>1</v>
      </c>
      <c r="I782" s="175" t="s">
        <v>2136</v>
      </c>
      <c r="J782" s="56">
        <f t="shared" ref="J782" si="3239">ROUND(P782*0.8,0)</f>
        <v>0</v>
      </c>
      <c r="K782" s="56">
        <v>0</v>
      </c>
      <c r="L782" s="57">
        <f t="shared" ref="L782" si="3240">J782+K782</f>
        <v>0</v>
      </c>
      <c r="M782" s="56">
        <f>P782-J782</f>
        <v>0</v>
      </c>
      <c r="N782" s="56">
        <v>0</v>
      </c>
      <c r="O782" s="57">
        <f t="shared" ref="O782" si="3241">M782+N782</f>
        <v>0</v>
      </c>
      <c r="P782" s="57">
        <v>0</v>
      </c>
      <c r="Q782" s="56">
        <f t="shared" ref="Q782" si="3242">ROUND(W782*0.8,0)</f>
        <v>0</v>
      </c>
      <c r="R782" s="56">
        <v>0</v>
      </c>
      <c r="S782" s="57">
        <f t="shared" ref="S782" si="3243">Q782+R782</f>
        <v>0</v>
      </c>
      <c r="T782" s="56">
        <f>W782-Q782</f>
        <v>0</v>
      </c>
      <c r="U782" s="56">
        <v>0</v>
      </c>
      <c r="V782" s="57">
        <f t="shared" ref="V782" si="3244">T782+U782</f>
        <v>0</v>
      </c>
      <c r="W782" s="57">
        <v>0</v>
      </c>
      <c r="X782" s="56">
        <f t="shared" ref="X782" si="3245">ROUND(AD782*0.8,0)</f>
        <v>0</v>
      </c>
      <c r="Y782" s="56">
        <v>0</v>
      </c>
      <c r="Z782" s="57">
        <f t="shared" ref="Z782" si="3246">X782+Y782</f>
        <v>0</v>
      </c>
      <c r="AA782" s="56">
        <f>AD782-X782</f>
        <v>0</v>
      </c>
      <c r="AB782" s="56">
        <v>0</v>
      </c>
      <c r="AC782" s="57">
        <f t="shared" ref="AC782" si="3247">AA782+AB782</f>
        <v>0</v>
      </c>
      <c r="AD782" s="57">
        <v>0</v>
      </c>
      <c r="AE782" s="56">
        <f t="shared" ref="AE782" si="3248">ROUND(AK782*0.8,0)</f>
        <v>0</v>
      </c>
      <c r="AF782" s="56">
        <v>0</v>
      </c>
      <c r="AG782" s="57">
        <f t="shared" ref="AG782" si="3249">AE782+AF782</f>
        <v>0</v>
      </c>
      <c r="AH782" s="56">
        <f>AK782-AE782</f>
        <v>0</v>
      </c>
      <c r="AI782" s="56">
        <v>0</v>
      </c>
      <c r="AJ782" s="57">
        <f t="shared" ref="AJ782" si="3250">AH782+AI782</f>
        <v>0</v>
      </c>
      <c r="AK782" s="57">
        <v>0</v>
      </c>
      <c r="AL782" s="56">
        <f t="shared" ref="AL782" si="3251">ROUND(AR782*0.8,0)</f>
        <v>0</v>
      </c>
      <c r="AM782" s="56">
        <v>0</v>
      </c>
      <c r="AN782" s="57">
        <f t="shared" ref="AN782" si="3252">AL782+AM782</f>
        <v>0</v>
      </c>
      <c r="AO782" s="56">
        <f>AR782-AL782</f>
        <v>0</v>
      </c>
      <c r="AP782" s="56">
        <v>0</v>
      </c>
      <c r="AQ782" s="57">
        <f t="shared" ref="AQ782" si="3253">AO782+AP782</f>
        <v>0</v>
      </c>
      <c r="AR782" s="57">
        <v>0</v>
      </c>
      <c r="AS782" s="57" t="s">
        <v>43</v>
      </c>
      <c r="AT782" s="179"/>
      <c r="AU782" s="176"/>
      <c r="AV782" s="177">
        <f>AY782-AT782</f>
        <v>0</v>
      </c>
      <c r="AW782" s="177">
        <v>0</v>
      </c>
      <c r="AX782" s="177"/>
      <c r="AY782" s="177"/>
      <c r="BD782" s="224" t="s">
        <v>78</v>
      </c>
    </row>
    <row r="783" spans="1:56" s="19" customFormat="1" ht="70.5" hidden="1" customHeight="1">
      <c r="A783" s="145">
        <v>2018</v>
      </c>
      <c r="B783" s="146">
        <v>8323</v>
      </c>
      <c r="C783" s="145">
        <v>2</v>
      </c>
      <c r="D783" s="145">
        <v>1</v>
      </c>
      <c r="E783" s="145">
        <v>5000</v>
      </c>
      <c r="F783" s="145">
        <v>5300</v>
      </c>
      <c r="G783" s="145"/>
      <c r="H783" s="145"/>
      <c r="I783" s="147" t="s">
        <v>267</v>
      </c>
      <c r="J783" s="148">
        <f>J784+J809</f>
        <v>0</v>
      </c>
      <c r="K783" s="148">
        <f t="shared" ref="K783:O783" si="3254">K784+K809</f>
        <v>0</v>
      </c>
      <c r="L783" s="148">
        <f t="shared" si="3254"/>
        <v>0</v>
      </c>
      <c r="M783" s="148">
        <f t="shared" si="3254"/>
        <v>0</v>
      </c>
      <c r="N783" s="148">
        <f t="shared" si="3254"/>
        <v>0</v>
      </c>
      <c r="O783" s="148">
        <f t="shared" si="3254"/>
        <v>0</v>
      </c>
      <c r="P783" s="148">
        <f>L783+O783</f>
        <v>0</v>
      </c>
      <c r="Q783" s="148">
        <f>Q784+Q809</f>
        <v>0</v>
      </c>
      <c r="R783" s="148">
        <f t="shared" ref="R783:V783" si="3255">R784+R809</f>
        <v>0</v>
      </c>
      <c r="S783" s="148">
        <f t="shared" si="3255"/>
        <v>0</v>
      </c>
      <c r="T783" s="148">
        <f t="shared" si="3255"/>
        <v>0</v>
      </c>
      <c r="U783" s="148">
        <f t="shared" si="3255"/>
        <v>0</v>
      </c>
      <c r="V783" s="148">
        <f t="shared" si="3255"/>
        <v>0</v>
      </c>
      <c r="W783" s="148">
        <f>S783+V783</f>
        <v>0</v>
      </c>
      <c r="X783" s="148">
        <f>X784+X809</f>
        <v>0</v>
      </c>
      <c r="Y783" s="148">
        <f t="shared" ref="Y783:AC783" si="3256">Y784+Y809</f>
        <v>0</v>
      </c>
      <c r="Z783" s="148">
        <f t="shared" si="3256"/>
        <v>0</v>
      </c>
      <c r="AA783" s="148">
        <f t="shared" si="3256"/>
        <v>0</v>
      </c>
      <c r="AB783" s="148">
        <f t="shared" si="3256"/>
        <v>0</v>
      </c>
      <c r="AC783" s="148">
        <f t="shared" si="3256"/>
        <v>0</v>
      </c>
      <c r="AD783" s="148">
        <f>Z783+AC783</f>
        <v>0</v>
      </c>
      <c r="AE783" s="148">
        <f>AE784+AE809</f>
        <v>0</v>
      </c>
      <c r="AF783" s="148">
        <f t="shared" ref="AF783:AI783" si="3257">AF784+AF809</f>
        <v>0</v>
      </c>
      <c r="AG783" s="148">
        <f t="shared" si="3257"/>
        <v>0</v>
      </c>
      <c r="AH783" s="148">
        <f t="shared" si="3257"/>
        <v>0</v>
      </c>
      <c r="AI783" s="148">
        <f t="shared" si="3257"/>
        <v>0</v>
      </c>
      <c r="AJ783" s="148">
        <f t="shared" ref="AJ783" si="3258">AJ784+AJ809</f>
        <v>0</v>
      </c>
      <c r="AK783" s="148">
        <f>AG783+AJ783</f>
        <v>0</v>
      </c>
      <c r="AL783" s="148">
        <f>AL784+AL809</f>
        <v>0</v>
      </c>
      <c r="AM783" s="148">
        <f t="shared" ref="AM783:AQ783" si="3259">AM784+AM809</f>
        <v>0</v>
      </c>
      <c r="AN783" s="148">
        <f t="shared" si="3259"/>
        <v>0</v>
      </c>
      <c r="AO783" s="148">
        <f t="shared" si="3259"/>
        <v>0</v>
      </c>
      <c r="AP783" s="148">
        <f t="shared" si="3259"/>
        <v>0</v>
      </c>
      <c r="AQ783" s="148">
        <f t="shared" si="3259"/>
        <v>0</v>
      </c>
      <c r="AR783" s="148">
        <f>AN783+AQ783</f>
        <v>0</v>
      </c>
      <c r="AS783" s="148"/>
      <c r="AT783" s="149"/>
      <c r="AU783" s="150"/>
      <c r="AV783" s="151">
        <f t="shared" ref="AV783:AW783" si="3260">AV784+AV809</f>
        <v>0</v>
      </c>
      <c r="AW783" s="151">
        <f t="shared" si="3260"/>
        <v>0</v>
      </c>
      <c r="AX783" s="151"/>
      <c r="AY783" s="151"/>
      <c r="BD783" s="153"/>
    </row>
    <row r="784" spans="1:56" s="19" customFormat="1" ht="70.5" hidden="1" customHeight="1">
      <c r="A784" s="237">
        <v>2018</v>
      </c>
      <c r="B784" s="238">
        <v>8323</v>
      </c>
      <c r="C784" s="237">
        <v>2</v>
      </c>
      <c r="D784" s="237">
        <v>1</v>
      </c>
      <c r="E784" s="237">
        <v>5000</v>
      </c>
      <c r="F784" s="237">
        <v>5300</v>
      </c>
      <c r="G784" s="237">
        <v>531</v>
      </c>
      <c r="H784" s="237"/>
      <c r="I784" s="239" t="s">
        <v>268</v>
      </c>
      <c r="J784" s="158">
        <f>SUM(J785:J808)</f>
        <v>0</v>
      </c>
      <c r="K784" s="158">
        <f t="shared" ref="K784:O784" si="3261">SUM(K785:K808)</f>
        <v>0</v>
      </c>
      <c r="L784" s="158">
        <f t="shared" si="3261"/>
        <v>0</v>
      </c>
      <c r="M784" s="158">
        <f t="shared" si="3261"/>
        <v>0</v>
      </c>
      <c r="N784" s="158">
        <f t="shared" si="3261"/>
        <v>0</v>
      </c>
      <c r="O784" s="158">
        <f t="shared" si="3261"/>
        <v>0</v>
      </c>
      <c r="P784" s="158">
        <f>L784+O784</f>
        <v>0</v>
      </c>
      <c r="Q784" s="158">
        <f>SUM(Q785:Q808)</f>
        <v>0</v>
      </c>
      <c r="R784" s="158">
        <f t="shared" ref="R784:V784" si="3262">SUM(R785:R808)</f>
        <v>0</v>
      </c>
      <c r="S784" s="158">
        <f t="shared" si="3262"/>
        <v>0</v>
      </c>
      <c r="T784" s="158">
        <f t="shared" si="3262"/>
        <v>0</v>
      </c>
      <c r="U784" s="158">
        <f t="shared" si="3262"/>
        <v>0</v>
      </c>
      <c r="V784" s="158">
        <f t="shared" si="3262"/>
        <v>0</v>
      </c>
      <c r="W784" s="158">
        <f>S784+V784</f>
        <v>0</v>
      </c>
      <c r="X784" s="158">
        <f>SUM(X785:X808)</f>
        <v>0</v>
      </c>
      <c r="Y784" s="158">
        <f t="shared" ref="Y784:AC784" si="3263">SUM(Y785:Y808)</f>
        <v>0</v>
      </c>
      <c r="Z784" s="158">
        <f t="shared" si="3263"/>
        <v>0</v>
      </c>
      <c r="AA784" s="158">
        <f t="shared" si="3263"/>
        <v>0</v>
      </c>
      <c r="AB784" s="158">
        <f t="shared" si="3263"/>
        <v>0</v>
      </c>
      <c r="AC784" s="158">
        <f t="shared" si="3263"/>
        <v>0</v>
      </c>
      <c r="AD784" s="158">
        <f>Z784+AC784</f>
        <v>0</v>
      </c>
      <c r="AE784" s="158">
        <f>SUM(AE785:AE808)</f>
        <v>0</v>
      </c>
      <c r="AF784" s="158">
        <f t="shared" ref="AF784:AI784" si="3264">SUM(AF785:AF808)</f>
        <v>0</v>
      </c>
      <c r="AG784" s="158">
        <f t="shared" si="3264"/>
        <v>0</v>
      </c>
      <c r="AH784" s="158">
        <f t="shared" si="3264"/>
        <v>0</v>
      </c>
      <c r="AI784" s="158">
        <f t="shared" si="3264"/>
        <v>0</v>
      </c>
      <c r="AJ784" s="158">
        <f t="shared" ref="AJ784" si="3265">SUM(AJ785:AJ808)</f>
        <v>0</v>
      </c>
      <c r="AK784" s="158">
        <f>AG784+AJ784</f>
        <v>0</v>
      </c>
      <c r="AL784" s="158">
        <f>SUM(AL785:AL808)</f>
        <v>0</v>
      </c>
      <c r="AM784" s="158">
        <f t="shared" ref="AM784:AQ784" si="3266">SUM(AM785:AM808)</f>
        <v>0</v>
      </c>
      <c r="AN784" s="158">
        <f t="shared" si="3266"/>
        <v>0</v>
      </c>
      <c r="AO784" s="158">
        <f t="shared" si="3266"/>
        <v>0</v>
      </c>
      <c r="AP784" s="158">
        <f t="shared" si="3266"/>
        <v>0</v>
      </c>
      <c r="AQ784" s="158">
        <f t="shared" si="3266"/>
        <v>0</v>
      </c>
      <c r="AR784" s="158">
        <f>AN784+AQ784</f>
        <v>0</v>
      </c>
      <c r="AS784" s="240"/>
      <c r="AT784" s="241"/>
      <c r="AU784" s="242"/>
      <c r="AV784" s="161">
        <f t="shared" ref="AV784:AW784" si="3267">SUM(AV785:AV808)</f>
        <v>0</v>
      </c>
      <c r="AW784" s="161">
        <f t="shared" si="3267"/>
        <v>0</v>
      </c>
      <c r="AX784" s="161"/>
      <c r="AY784" s="161"/>
      <c r="BD784" s="243"/>
    </row>
    <row r="785" spans="1:56" s="19" customFormat="1" ht="70.5" hidden="1" customHeight="1">
      <c r="A785" s="54">
        <v>2018</v>
      </c>
      <c r="B785" s="174">
        <v>8323</v>
      </c>
      <c r="C785" s="54">
        <v>2</v>
      </c>
      <c r="D785" s="54">
        <v>1</v>
      </c>
      <c r="E785" s="54">
        <v>5000</v>
      </c>
      <c r="F785" s="54">
        <v>5300</v>
      </c>
      <c r="G785" s="54">
        <v>531</v>
      </c>
      <c r="H785" s="163">
        <v>1</v>
      </c>
      <c r="I785" s="175" t="s">
        <v>281</v>
      </c>
      <c r="J785" s="56">
        <f t="shared" ref="J785:J808" si="3268">ROUND(P785*0.8,0)</f>
        <v>0</v>
      </c>
      <c r="K785" s="56">
        <v>0</v>
      </c>
      <c r="L785" s="57">
        <f t="shared" ref="L785:L808" si="3269">J785+K785</f>
        <v>0</v>
      </c>
      <c r="M785" s="56">
        <f t="shared" ref="M785:M808" si="3270">P785-J785</f>
        <v>0</v>
      </c>
      <c r="N785" s="56">
        <v>0</v>
      </c>
      <c r="O785" s="57">
        <f t="shared" ref="O785:O808" si="3271">M785+N785</f>
        <v>0</v>
      </c>
      <c r="P785" s="57">
        <v>0</v>
      </c>
      <c r="Q785" s="56">
        <f t="shared" ref="Q785:Q808" si="3272">ROUND(W785*0.8,0)</f>
        <v>0</v>
      </c>
      <c r="R785" s="56">
        <v>0</v>
      </c>
      <c r="S785" s="57">
        <f t="shared" ref="S785:S808" si="3273">Q785+R785</f>
        <v>0</v>
      </c>
      <c r="T785" s="56">
        <f t="shared" ref="T785:T808" si="3274">W785-Q785</f>
        <v>0</v>
      </c>
      <c r="U785" s="56">
        <v>0</v>
      </c>
      <c r="V785" s="57">
        <f t="shared" ref="V785:V808" si="3275">T785+U785</f>
        <v>0</v>
      </c>
      <c r="W785" s="57">
        <v>0</v>
      </c>
      <c r="X785" s="56">
        <f t="shared" ref="X785:X808" si="3276">ROUND(AD785*0.8,0)</f>
        <v>0</v>
      </c>
      <c r="Y785" s="56">
        <v>0</v>
      </c>
      <c r="Z785" s="57">
        <f t="shared" ref="Z785:Z808" si="3277">X785+Y785</f>
        <v>0</v>
      </c>
      <c r="AA785" s="56">
        <f t="shared" ref="AA785:AA808" si="3278">AD785-X785</f>
        <v>0</v>
      </c>
      <c r="AB785" s="56">
        <v>0</v>
      </c>
      <c r="AC785" s="57">
        <f t="shared" ref="AC785:AC808" si="3279">AA785+AB785</f>
        <v>0</v>
      </c>
      <c r="AD785" s="57">
        <v>0</v>
      </c>
      <c r="AE785" s="56">
        <f t="shared" ref="AE785:AE808" si="3280">ROUND(AK785*0.8,0)</f>
        <v>0</v>
      </c>
      <c r="AF785" s="56">
        <v>0</v>
      </c>
      <c r="AG785" s="57">
        <f t="shared" ref="AG785:AG808" si="3281">AE785+AF785</f>
        <v>0</v>
      </c>
      <c r="AH785" s="56">
        <f t="shared" ref="AH785:AH808" si="3282">AK785-AE785</f>
        <v>0</v>
      </c>
      <c r="AI785" s="56">
        <v>0</v>
      </c>
      <c r="AJ785" s="57">
        <f t="shared" ref="AJ785:AJ808" si="3283">AH785+AI785</f>
        <v>0</v>
      </c>
      <c r="AK785" s="57">
        <v>0</v>
      </c>
      <c r="AL785" s="56">
        <f t="shared" ref="AL785:AL808" si="3284">ROUND(AR785*0.8,0)</f>
        <v>0</v>
      </c>
      <c r="AM785" s="56">
        <v>0</v>
      </c>
      <c r="AN785" s="57">
        <f t="shared" ref="AN785:AN808" si="3285">AL785+AM785</f>
        <v>0</v>
      </c>
      <c r="AO785" s="56">
        <f t="shared" ref="AO785:AO808" si="3286">AR785-AL785</f>
        <v>0</v>
      </c>
      <c r="AP785" s="56">
        <v>0</v>
      </c>
      <c r="AQ785" s="57">
        <f t="shared" ref="AQ785:AQ808" si="3287">AO785+AP785</f>
        <v>0</v>
      </c>
      <c r="AR785" s="57">
        <v>0</v>
      </c>
      <c r="AS785" s="57" t="s">
        <v>43</v>
      </c>
      <c r="AT785" s="179"/>
      <c r="AU785" s="176"/>
      <c r="AV785" s="177">
        <f t="shared" ref="AV785:AV808" si="3288">AY785-AT785</f>
        <v>0</v>
      </c>
      <c r="AW785" s="177">
        <v>0</v>
      </c>
      <c r="AX785" s="177"/>
      <c r="AY785" s="177"/>
      <c r="BD785" s="224" t="s">
        <v>78</v>
      </c>
    </row>
    <row r="786" spans="1:56" s="19" customFormat="1" ht="70.5" hidden="1" customHeight="1">
      <c r="A786" s="54">
        <v>2018</v>
      </c>
      <c r="B786" s="174">
        <v>8323</v>
      </c>
      <c r="C786" s="54">
        <v>2</v>
      </c>
      <c r="D786" s="54">
        <v>1</v>
      </c>
      <c r="E786" s="54">
        <v>5000</v>
      </c>
      <c r="F786" s="54">
        <v>5300</v>
      </c>
      <c r="G786" s="54">
        <v>531</v>
      </c>
      <c r="H786" s="163">
        <v>2</v>
      </c>
      <c r="I786" s="175" t="s">
        <v>2004</v>
      </c>
      <c r="J786" s="56">
        <f t="shared" si="3268"/>
        <v>0</v>
      </c>
      <c r="K786" s="56">
        <v>0</v>
      </c>
      <c r="L786" s="57">
        <f t="shared" si="3269"/>
        <v>0</v>
      </c>
      <c r="M786" s="56">
        <f t="shared" si="3270"/>
        <v>0</v>
      </c>
      <c r="N786" s="56">
        <v>0</v>
      </c>
      <c r="O786" s="57">
        <f t="shared" si="3271"/>
        <v>0</v>
      </c>
      <c r="P786" s="57">
        <v>0</v>
      </c>
      <c r="Q786" s="56">
        <f t="shared" si="3272"/>
        <v>0</v>
      </c>
      <c r="R786" s="56">
        <v>0</v>
      </c>
      <c r="S786" s="57">
        <f t="shared" si="3273"/>
        <v>0</v>
      </c>
      <c r="T786" s="56">
        <f t="shared" si="3274"/>
        <v>0</v>
      </c>
      <c r="U786" s="56">
        <v>0</v>
      </c>
      <c r="V786" s="57">
        <f t="shared" si="3275"/>
        <v>0</v>
      </c>
      <c r="W786" s="57">
        <v>0</v>
      </c>
      <c r="X786" s="56">
        <f t="shared" si="3276"/>
        <v>0</v>
      </c>
      <c r="Y786" s="56">
        <v>0</v>
      </c>
      <c r="Z786" s="57">
        <f t="shared" si="3277"/>
        <v>0</v>
      </c>
      <c r="AA786" s="56">
        <f t="shared" si="3278"/>
        <v>0</v>
      </c>
      <c r="AB786" s="56">
        <v>0</v>
      </c>
      <c r="AC786" s="57">
        <f t="shared" si="3279"/>
        <v>0</v>
      </c>
      <c r="AD786" s="57">
        <v>0</v>
      </c>
      <c r="AE786" s="56">
        <f t="shared" si="3280"/>
        <v>0</v>
      </c>
      <c r="AF786" s="56">
        <v>0</v>
      </c>
      <c r="AG786" s="57">
        <f t="shared" si="3281"/>
        <v>0</v>
      </c>
      <c r="AH786" s="56">
        <f t="shared" si="3282"/>
        <v>0</v>
      </c>
      <c r="AI786" s="56">
        <v>0</v>
      </c>
      <c r="AJ786" s="57">
        <f t="shared" si="3283"/>
        <v>0</v>
      </c>
      <c r="AK786" s="57">
        <v>0</v>
      </c>
      <c r="AL786" s="56">
        <f t="shared" si="3284"/>
        <v>0</v>
      </c>
      <c r="AM786" s="56">
        <v>0</v>
      </c>
      <c r="AN786" s="57">
        <f t="shared" si="3285"/>
        <v>0</v>
      </c>
      <c r="AO786" s="56">
        <f t="shared" si="3286"/>
        <v>0</v>
      </c>
      <c r="AP786" s="56">
        <v>0</v>
      </c>
      <c r="AQ786" s="57">
        <f t="shared" si="3287"/>
        <v>0</v>
      </c>
      <c r="AR786" s="57">
        <v>0</v>
      </c>
      <c r="AS786" s="57" t="s">
        <v>43</v>
      </c>
      <c r="AT786" s="179"/>
      <c r="AU786" s="176"/>
      <c r="AV786" s="177">
        <f t="shared" si="3288"/>
        <v>0</v>
      </c>
      <c r="AW786" s="177">
        <v>0</v>
      </c>
      <c r="AX786" s="177"/>
      <c r="AY786" s="177"/>
      <c r="BD786" s="224" t="s">
        <v>78</v>
      </c>
    </row>
    <row r="787" spans="1:56" s="19" customFormat="1" ht="70.5" hidden="1" customHeight="1">
      <c r="A787" s="54">
        <v>2018</v>
      </c>
      <c r="B787" s="174">
        <v>8323</v>
      </c>
      <c r="C787" s="54">
        <v>2</v>
      </c>
      <c r="D787" s="54">
        <v>1</v>
      </c>
      <c r="E787" s="54">
        <v>5000</v>
      </c>
      <c r="F787" s="54">
        <v>5300</v>
      </c>
      <c r="G787" s="54">
        <v>531</v>
      </c>
      <c r="H787" s="163">
        <v>3</v>
      </c>
      <c r="I787" s="175" t="s">
        <v>512</v>
      </c>
      <c r="J787" s="56">
        <f t="shared" si="3268"/>
        <v>0</v>
      </c>
      <c r="K787" s="56">
        <v>0</v>
      </c>
      <c r="L787" s="57">
        <f t="shared" si="3269"/>
        <v>0</v>
      </c>
      <c r="M787" s="56">
        <f t="shared" si="3270"/>
        <v>0</v>
      </c>
      <c r="N787" s="56">
        <v>0</v>
      </c>
      <c r="O787" s="57">
        <f t="shared" si="3271"/>
        <v>0</v>
      </c>
      <c r="P787" s="57">
        <v>0</v>
      </c>
      <c r="Q787" s="56">
        <f t="shared" si="3272"/>
        <v>0</v>
      </c>
      <c r="R787" s="56">
        <v>0</v>
      </c>
      <c r="S787" s="57">
        <f t="shared" si="3273"/>
        <v>0</v>
      </c>
      <c r="T787" s="56">
        <f t="shared" si="3274"/>
        <v>0</v>
      </c>
      <c r="U787" s="56">
        <v>0</v>
      </c>
      <c r="V787" s="57">
        <f t="shared" si="3275"/>
        <v>0</v>
      </c>
      <c r="W787" s="57">
        <v>0</v>
      </c>
      <c r="X787" s="56">
        <f t="shared" si="3276"/>
        <v>0</v>
      </c>
      <c r="Y787" s="56">
        <v>0</v>
      </c>
      <c r="Z787" s="57">
        <f t="shared" si="3277"/>
        <v>0</v>
      </c>
      <c r="AA787" s="56">
        <f t="shared" si="3278"/>
        <v>0</v>
      </c>
      <c r="AB787" s="56">
        <v>0</v>
      </c>
      <c r="AC787" s="57">
        <f t="shared" si="3279"/>
        <v>0</v>
      </c>
      <c r="AD787" s="57">
        <v>0</v>
      </c>
      <c r="AE787" s="56">
        <f t="shared" si="3280"/>
        <v>0</v>
      </c>
      <c r="AF787" s="56">
        <v>0</v>
      </c>
      <c r="AG787" s="57">
        <f t="shared" si="3281"/>
        <v>0</v>
      </c>
      <c r="AH787" s="56">
        <f t="shared" si="3282"/>
        <v>0</v>
      </c>
      <c r="AI787" s="56">
        <v>0</v>
      </c>
      <c r="AJ787" s="57">
        <f t="shared" si="3283"/>
        <v>0</v>
      </c>
      <c r="AK787" s="57">
        <v>0</v>
      </c>
      <c r="AL787" s="56">
        <f t="shared" si="3284"/>
        <v>0</v>
      </c>
      <c r="AM787" s="56">
        <v>0</v>
      </c>
      <c r="AN787" s="57">
        <f t="shared" si="3285"/>
        <v>0</v>
      </c>
      <c r="AO787" s="56">
        <f t="shared" si="3286"/>
        <v>0</v>
      </c>
      <c r="AP787" s="56">
        <v>0</v>
      </c>
      <c r="AQ787" s="57">
        <f t="shared" si="3287"/>
        <v>0</v>
      </c>
      <c r="AR787" s="57">
        <v>0</v>
      </c>
      <c r="AS787" s="57" t="s">
        <v>43</v>
      </c>
      <c r="AT787" s="179"/>
      <c r="AU787" s="176"/>
      <c r="AV787" s="177">
        <f t="shared" si="3288"/>
        <v>0</v>
      </c>
      <c r="AW787" s="177">
        <v>0</v>
      </c>
      <c r="AX787" s="177"/>
      <c r="AY787" s="177"/>
      <c r="BD787" s="224" t="s">
        <v>78</v>
      </c>
    </row>
    <row r="788" spans="1:56" s="19" customFormat="1" ht="70.5" hidden="1" customHeight="1">
      <c r="A788" s="54">
        <v>2018</v>
      </c>
      <c r="B788" s="174">
        <v>8323</v>
      </c>
      <c r="C788" s="54">
        <v>2</v>
      </c>
      <c r="D788" s="54">
        <v>1</v>
      </c>
      <c r="E788" s="54">
        <v>5000</v>
      </c>
      <c r="F788" s="54">
        <v>5300</v>
      </c>
      <c r="G788" s="54">
        <v>531</v>
      </c>
      <c r="H788" s="163">
        <v>4</v>
      </c>
      <c r="I788" s="175" t="s">
        <v>2005</v>
      </c>
      <c r="J788" s="56">
        <f t="shared" si="3268"/>
        <v>0</v>
      </c>
      <c r="K788" s="56">
        <v>0</v>
      </c>
      <c r="L788" s="57">
        <f t="shared" si="3269"/>
        <v>0</v>
      </c>
      <c r="M788" s="56">
        <f t="shared" si="3270"/>
        <v>0</v>
      </c>
      <c r="N788" s="56">
        <v>0</v>
      </c>
      <c r="O788" s="57">
        <f t="shared" si="3271"/>
        <v>0</v>
      </c>
      <c r="P788" s="57">
        <v>0</v>
      </c>
      <c r="Q788" s="56">
        <f t="shared" si="3272"/>
        <v>0</v>
      </c>
      <c r="R788" s="56">
        <v>0</v>
      </c>
      <c r="S788" s="57">
        <f t="shared" si="3273"/>
        <v>0</v>
      </c>
      <c r="T788" s="56">
        <f t="shared" si="3274"/>
        <v>0</v>
      </c>
      <c r="U788" s="56">
        <v>0</v>
      </c>
      <c r="V788" s="57">
        <f t="shared" si="3275"/>
        <v>0</v>
      </c>
      <c r="W788" s="57">
        <v>0</v>
      </c>
      <c r="X788" s="56">
        <f t="shared" si="3276"/>
        <v>0</v>
      </c>
      <c r="Y788" s="56">
        <v>0</v>
      </c>
      <c r="Z788" s="57">
        <f t="shared" si="3277"/>
        <v>0</v>
      </c>
      <c r="AA788" s="56">
        <f t="shared" si="3278"/>
        <v>0</v>
      </c>
      <c r="AB788" s="56">
        <v>0</v>
      </c>
      <c r="AC788" s="57">
        <f t="shared" si="3279"/>
        <v>0</v>
      </c>
      <c r="AD788" s="57">
        <v>0</v>
      </c>
      <c r="AE788" s="56">
        <f t="shared" si="3280"/>
        <v>0</v>
      </c>
      <c r="AF788" s="56">
        <v>0</v>
      </c>
      <c r="AG788" s="57">
        <f t="shared" si="3281"/>
        <v>0</v>
      </c>
      <c r="AH788" s="56">
        <f t="shared" si="3282"/>
        <v>0</v>
      </c>
      <c r="AI788" s="56">
        <v>0</v>
      </c>
      <c r="AJ788" s="57">
        <f t="shared" si="3283"/>
        <v>0</v>
      </c>
      <c r="AK788" s="57">
        <v>0</v>
      </c>
      <c r="AL788" s="56">
        <f t="shared" si="3284"/>
        <v>0</v>
      </c>
      <c r="AM788" s="56">
        <v>0</v>
      </c>
      <c r="AN788" s="57">
        <f t="shared" si="3285"/>
        <v>0</v>
      </c>
      <c r="AO788" s="56">
        <f t="shared" si="3286"/>
        <v>0</v>
      </c>
      <c r="AP788" s="56">
        <v>0</v>
      </c>
      <c r="AQ788" s="57">
        <f t="shared" si="3287"/>
        <v>0</v>
      </c>
      <c r="AR788" s="57">
        <v>0</v>
      </c>
      <c r="AS788" s="57" t="s">
        <v>43</v>
      </c>
      <c r="AT788" s="179"/>
      <c r="AU788" s="176"/>
      <c r="AV788" s="177">
        <f t="shared" si="3288"/>
        <v>0</v>
      </c>
      <c r="AW788" s="177">
        <v>0</v>
      </c>
      <c r="AX788" s="177"/>
      <c r="AY788" s="177"/>
      <c r="BD788" s="224" t="s">
        <v>78</v>
      </c>
    </row>
    <row r="789" spans="1:56" s="19" customFormat="1" ht="70.5" hidden="1" customHeight="1">
      <c r="A789" s="54">
        <v>2018</v>
      </c>
      <c r="B789" s="174">
        <v>8323</v>
      </c>
      <c r="C789" s="54">
        <v>2</v>
      </c>
      <c r="D789" s="54">
        <v>1</v>
      </c>
      <c r="E789" s="54">
        <v>5000</v>
      </c>
      <c r="F789" s="54">
        <v>5300</v>
      </c>
      <c r="G789" s="54">
        <v>531</v>
      </c>
      <c r="H789" s="163">
        <v>5</v>
      </c>
      <c r="I789" s="175" t="s">
        <v>2006</v>
      </c>
      <c r="J789" s="56">
        <f t="shared" si="3268"/>
        <v>0</v>
      </c>
      <c r="K789" s="56">
        <v>0</v>
      </c>
      <c r="L789" s="57">
        <f t="shared" si="3269"/>
        <v>0</v>
      </c>
      <c r="M789" s="56">
        <f t="shared" si="3270"/>
        <v>0</v>
      </c>
      <c r="N789" s="56">
        <v>0</v>
      </c>
      <c r="O789" s="57">
        <f t="shared" si="3271"/>
        <v>0</v>
      </c>
      <c r="P789" s="57">
        <v>0</v>
      </c>
      <c r="Q789" s="56">
        <f t="shared" si="3272"/>
        <v>0</v>
      </c>
      <c r="R789" s="56">
        <v>0</v>
      </c>
      <c r="S789" s="57">
        <f t="shared" si="3273"/>
        <v>0</v>
      </c>
      <c r="T789" s="56">
        <f t="shared" si="3274"/>
        <v>0</v>
      </c>
      <c r="U789" s="56">
        <v>0</v>
      </c>
      <c r="V789" s="57">
        <f t="shared" si="3275"/>
        <v>0</v>
      </c>
      <c r="W789" s="57">
        <v>0</v>
      </c>
      <c r="X789" s="56">
        <f t="shared" si="3276"/>
        <v>0</v>
      </c>
      <c r="Y789" s="56">
        <v>0</v>
      </c>
      <c r="Z789" s="57">
        <f t="shared" si="3277"/>
        <v>0</v>
      </c>
      <c r="AA789" s="56">
        <f t="shared" si="3278"/>
        <v>0</v>
      </c>
      <c r="AB789" s="56">
        <v>0</v>
      </c>
      <c r="AC789" s="57">
        <f t="shared" si="3279"/>
        <v>0</v>
      </c>
      <c r="AD789" s="57">
        <v>0</v>
      </c>
      <c r="AE789" s="56">
        <f t="shared" si="3280"/>
        <v>0</v>
      </c>
      <c r="AF789" s="56">
        <v>0</v>
      </c>
      <c r="AG789" s="57">
        <f t="shared" si="3281"/>
        <v>0</v>
      </c>
      <c r="AH789" s="56">
        <f t="shared" si="3282"/>
        <v>0</v>
      </c>
      <c r="AI789" s="56">
        <v>0</v>
      </c>
      <c r="AJ789" s="57">
        <f t="shared" si="3283"/>
        <v>0</v>
      </c>
      <c r="AK789" s="57">
        <v>0</v>
      </c>
      <c r="AL789" s="56">
        <f t="shared" si="3284"/>
        <v>0</v>
      </c>
      <c r="AM789" s="56">
        <v>0</v>
      </c>
      <c r="AN789" s="57">
        <f t="shared" si="3285"/>
        <v>0</v>
      </c>
      <c r="AO789" s="56">
        <f t="shared" si="3286"/>
        <v>0</v>
      </c>
      <c r="AP789" s="56">
        <v>0</v>
      </c>
      <c r="AQ789" s="57">
        <f t="shared" si="3287"/>
        <v>0</v>
      </c>
      <c r="AR789" s="57">
        <v>0</v>
      </c>
      <c r="AS789" s="57" t="s">
        <v>43</v>
      </c>
      <c r="AT789" s="179"/>
      <c r="AU789" s="176"/>
      <c r="AV789" s="177">
        <f t="shared" si="3288"/>
        <v>0</v>
      </c>
      <c r="AW789" s="177">
        <v>0</v>
      </c>
      <c r="AX789" s="177"/>
      <c r="AY789" s="177"/>
      <c r="BD789" s="224" t="s">
        <v>78</v>
      </c>
    </row>
    <row r="790" spans="1:56" s="19" customFormat="1" ht="70.5" hidden="1" customHeight="1">
      <c r="A790" s="54">
        <v>2018</v>
      </c>
      <c r="B790" s="174">
        <v>8323</v>
      </c>
      <c r="C790" s="54">
        <v>2</v>
      </c>
      <c r="D790" s="54">
        <v>1</v>
      </c>
      <c r="E790" s="54">
        <v>5000</v>
      </c>
      <c r="F790" s="54">
        <v>5300</v>
      </c>
      <c r="G790" s="54">
        <v>531</v>
      </c>
      <c r="H790" s="163">
        <v>6</v>
      </c>
      <c r="I790" s="175" t="s">
        <v>2007</v>
      </c>
      <c r="J790" s="56">
        <f t="shared" si="3268"/>
        <v>0</v>
      </c>
      <c r="K790" s="56">
        <v>0</v>
      </c>
      <c r="L790" s="57">
        <f t="shared" si="3269"/>
        <v>0</v>
      </c>
      <c r="M790" s="56">
        <f t="shared" si="3270"/>
        <v>0</v>
      </c>
      <c r="N790" s="56">
        <v>0</v>
      </c>
      <c r="O790" s="57">
        <f t="shared" si="3271"/>
        <v>0</v>
      </c>
      <c r="P790" s="57">
        <v>0</v>
      </c>
      <c r="Q790" s="56">
        <f t="shared" si="3272"/>
        <v>0</v>
      </c>
      <c r="R790" s="56">
        <v>0</v>
      </c>
      <c r="S790" s="57">
        <f t="shared" si="3273"/>
        <v>0</v>
      </c>
      <c r="T790" s="56">
        <f t="shared" si="3274"/>
        <v>0</v>
      </c>
      <c r="U790" s="56">
        <v>0</v>
      </c>
      <c r="V790" s="57">
        <f t="shared" si="3275"/>
        <v>0</v>
      </c>
      <c r="W790" s="57">
        <v>0</v>
      </c>
      <c r="X790" s="56">
        <f t="shared" si="3276"/>
        <v>0</v>
      </c>
      <c r="Y790" s="56">
        <v>0</v>
      </c>
      <c r="Z790" s="57">
        <f t="shared" si="3277"/>
        <v>0</v>
      </c>
      <c r="AA790" s="56">
        <f t="shared" si="3278"/>
        <v>0</v>
      </c>
      <c r="AB790" s="56">
        <v>0</v>
      </c>
      <c r="AC790" s="57">
        <f t="shared" si="3279"/>
        <v>0</v>
      </c>
      <c r="AD790" s="57">
        <v>0</v>
      </c>
      <c r="AE790" s="56">
        <f t="shared" si="3280"/>
        <v>0</v>
      </c>
      <c r="AF790" s="56">
        <v>0</v>
      </c>
      <c r="AG790" s="57">
        <f t="shared" si="3281"/>
        <v>0</v>
      </c>
      <c r="AH790" s="56">
        <f t="shared" si="3282"/>
        <v>0</v>
      </c>
      <c r="AI790" s="56">
        <v>0</v>
      </c>
      <c r="AJ790" s="57">
        <f t="shared" si="3283"/>
        <v>0</v>
      </c>
      <c r="AK790" s="57">
        <v>0</v>
      </c>
      <c r="AL790" s="56">
        <f t="shared" si="3284"/>
        <v>0</v>
      </c>
      <c r="AM790" s="56">
        <v>0</v>
      </c>
      <c r="AN790" s="57">
        <f t="shared" si="3285"/>
        <v>0</v>
      </c>
      <c r="AO790" s="56">
        <f t="shared" si="3286"/>
        <v>0</v>
      </c>
      <c r="AP790" s="56">
        <v>0</v>
      </c>
      <c r="AQ790" s="57">
        <f t="shared" si="3287"/>
        <v>0</v>
      </c>
      <c r="AR790" s="57">
        <v>0</v>
      </c>
      <c r="AS790" s="57" t="s">
        <v>43</v>
      </c>
      <c r="AT790" s="179"/>
      <c r="AU790" s="176"/>
      <c r="AV790" s="177">
        <f t="shared" si="3288"/>
        <v>0</v>
      </c>
      <c r="AW790" s="177">
        <v>0</v>
      </c>
      <c r="AX790" s="177"/>
      <c r="AY790" s="177"/>
      <c r="BD790" s="224" t="s">
        <v>78</v>
      </c>
    </row>
    <row r="791" spans="1:56" s="19" customFormat="1" ht="70.5" hidden="1" customHeight="1">
      <c r="A791" s="54">
        <v>2018</v>
      </c>
      <c r="B791" s="174">
        <v>8323</v>
      </c>
      <c r="C791" s="54">
        <v>2</v>
      </c>
      <c r="D791" s="54">
        <v>1</v>
      </c>
      <c r="E791" s="54">
        <v>5000</v>
      </c>
      <c r="F791" s="54">
        <v>5300</v>
      </c>
      <c r="G791" s="54">
        <v>531</v>
      </c>
      <c r="H791" s="163">
        <v>7</v>
      </c>
      <c r="I791" s="175" t="s">
        <v>2008</v>
      </c>
      <c r="J791" s="56">
        <f t="shared" si="3268"/>
        <v>0</v>
      </c>
      <c r="K791" s="56">
        <v>0</v>
      </c>
      <c r="L791" s="57">
        <f t="shared" si="3269"/>
        <v>0</v>
      </c>
      <c r="M791" s="56">
        <f t="shared" si="3270"/>
        <v>0</v>
      </c>
      <c r="N791" s="56">
        <v>0</v>
      </c>
      <c r="O791" s="57">
        <f t="shared" si="3271"/>
        <v>0</v>
      </c>
      <c r="P791" s="57">
        <v>0</v>
      </c>
      <c r="Q791" s="56">
        <f t="shared" si="3272"/>
        <v>0</v>
      </c>
      <c r="R791" s="56">
        <v>0</v>
      </c>
      <c r="S791" s="57">
        <f t="shared" si="3273"/>
        <v>0</v>
      </c>
      <c r="T791" s="56">
        <f t="shared" si="3274"/>
        <v>0</v>
      </c>
      <c r="U791" s="56">
        <v>0</v>
      </c>
      <c r="V791" s="57">
        <f t="shared" si="3275"/>
        <v>0</v>
      </c>
      <c r="W791" s="57">
        <v>0</v>
      </c>
      <c r="X791" s="56">
        <f t="shared" si="3276"/>
        <v>0</v>
      </c>
      <c r="Y791" s="56">
        <v>0</v>
      </c>
      <c r="Z791" s="57">
        <f t="shared" si="3277"/>
        <v>0</v>
      </c>
      <c r="AA791" s="56">
        <f t="shared" si="3278"/>
        <v>0</v>
      </c>
      <c r="AB791" s="56">
        <v>0</v>
      </c>
      <c r="AC791" s="57">
        <f t="shared" si="3279"/>
        <v>0</v>
      </c>
      <c r="AD791" s="57">
        <v>0</v>
      </c>
      <c r="AE791" s="56">
        <f t="shared" si="3280"/>
        <v>0</v>
      </c>
      <c r="AF791" s="56">
        <v>0</v>
      </c>
      <c r="AG791" s="57">
        <f t="shared" si="3281"/>
        <v>0</v>
      </c>
      <c r="AH791" s="56">
        <f t="shared" si="3282"/>
        <v>0</v>
      </c>
      <c r="AI791" s="56">
        <v>0</v>
      </c>
      <c r="AJ791" s="57">
        <f t="shared" si="3283"/>
        <v>0</v>
      </c>
      <c r="AK791" s="57">
        <v>0</v>
      </c>
      <c r="AL791" s="56">
        <f t="shared" si="3284"/>
        <v>0</v>
      </c>
      <c r="AM791" s="56">
        <v>0</v>
      </c>
      <c r="AN791" s="57">
        <f t="shared" si="3285"/>
        <v>0</v>
      </c>
      <c r="AO791" s="56">
        <f t="shared" si="3286"/>
        <v>0</v>
      </c>
      <c r="AP791" s="56">
        <v>0</v>
      </c>
      <c r="AQ791" s="57">
        <f t="shared" si="3287"/>
        <v>0</v>
      </c>
      <c r="AR791" s="57">
        <v>0</v>
      </c>
      <c r="AS791" s="57" t="s">
        <v>43</v>
      </c>
      <c r="AT791" s="179"/>
      <c r="AU791" s="176"/>
      <c r="AV791" s="177">
        <f t="shared" si="3288"/>
        <v>0</v>
      </c>
      <c r="AW791" s="177">
        <v>0</v>
      </c>
      <c r="AX791" s="177"/>
      <c r="AY791" s="177"/>
      <c r="BD791" s="224" t="s">
        <v>78</v>
      </c>
    </row>
    <row r="792" spans="1:56" s="19" customFormat="1" ht="70.5" hidden="1" customHeight="1">
      <c r="A792" s="54">
        <v>2018</v>
      </c>
      <c r="B792" s="174">
        <v>8323</v>
      </c>
      <c r="C792" s="54">
        <v>2</v>
      </c>
      <c r="D792" s="54">
        <v>1</v>
      </c>
      <c r="E792" s="54">
        <v>5000</v>
      </c>
      <c r="F792" s="54">
        <v>5300</v>
      </c>
      <c r="G792" s="54">
        <v>531</v>
      </c>
      <c r="H792" s="163">
        <v>8</v>
      </c>
      <c r="I792" s="175" t="s">
        <v>2009</v>
      </c>
      <c r="J792" s="56">
        <f t="shared" si="3268"/>
        <v>0</v>
      </c>
      <c r="K792" s="56">
        <v>0</v>
      </c>
      <c r="L792" s="57">
        <f t="shared" si="3269"/>
        <v>0</v>
      </c>
      <c r="M792" s="56">
        <f t="shared" si="3270"/>
        <v>0</v>
      </c>
      <c r="N792" s="56">
        <v>0</v>
      </c>
      <c r="O792" s="57">
        <f t="shared" si="3271"/>
        <v>0</v>
      </c>
      <c r="P792" s="57">
        <v>0</v>
      </c>
      <c r="Q792" s="56">
        <f t="shared" si="3272"/>
        <v>0</v>
      </c>
      <c r="R792" s="56">
        <v>0</v>
      </c>
      <c r="S792" s="57">
        <f t="shared" si="3273"/>
        <v>0</v>
      </c>
      <c r="T792" s="56">
        <f t="shared" si="3274"/>
        <v>0</v>
      </c>
      <c r="U792" s="56">
        <v>0</v>
      </c>
      <c r="V792" s="57">
        <f t="shared" si="3275"/>
        <v>0</v>
      </c>
      <c r="W792" s="57">
        <v>0</v>
      </c>
      <c r="X792" s="56">
        <f t="shared" si="3276"/>
        <v>0</v>
      </c>
      <c r="Y792" s="56">
        <v>0</v>
      </c>
      <c r="Z792" s="57">
        <f t="shared" si="3277"/>
        <v>0</v>
      </c>
      <c r="AA792" s="56">
        <f t="shared" si="3278"/>
        <v>0</v>
      </c>
      <c r="AB792" s="56">
        <v>0</v>
      </c>
      <c r="AC792" s="57">
        <f t="shared" si="3279"/>
        <v>0</v>
      </c>
      <c r="AD792" s="57">
        <v>0</v>
      </c>
      <c r="AE792" s="56">
        <f t="shared" si="3280"/>
        <v>0</v>
      </c>
      <c r="AF792" s="56">
        <v>0</v>
      </c>
      <c r="AG792" s="57">
        <f t="shared" si="3281"/>
        <v>0</v>
      </c>
      <c r="AH792" s="56">
        <f t="shared" si="3282"/>
        <v>0</v>
      </c>
      <c r="AI792" s="56">
        <v>0</v>
      </c>
      <c r="AJ792" s="57">
        <f t="shared" si="3283"/>
        <v>0</v>
      </c>
      <c r="AK792" s="57">
        <v>0</v>
      </c>
      <c r="AL792" s="56">
        <f t="shared" si="3284"/>
        <v>0</v>
      </c>
      <c r="AM792" s="56">
        <v>0</v>
      </c>
      <c r="AN792" s="57">
        <f t="shared" si="3285"/>
        <v>0</v>
      </c>
      <c r="AO792" s="56">
        <f t="shared" si="3286"/>
        <v>0</v>
      </c>
      <c r="AP792" s="56">
        <v>0</v>
      </c>
      <c r="AQ792" s="57">
        <f t="shared" si="3287"/>
        <v>0</v>
      </c>
      <c r="AR792" s="57">
        <v>0</v>
      </c>
      <c r="AS792" s="57" t="s">
        <v>43</v>
      </c>
      <c r="AT792" s="179"/>
      <c r="AU792" s="176"/>
      <c r="AV792" s="177">
        <f t="shared" si="3288"/>
        <v>0</v>
      </c>
      <c r="AW792" s="177">
        <v>0</v>
      </c>
      <c r="AX792" s="177"/>
      <c r="AY792" s="177"/>
      <c r="BD792" s="224" t="s">
        <v>78</v>
      </c>
    </row>
    <row r="793" spans="1:56" s="19" customFormat="1" ht="70.5" hidden="1" customHeight="1">
      <c r="A793" s="54">
        <v>2018</v>
      </c>
      <c r="B793" s="174">
        <v>8323</v>
      </c>
      <c r="C793" s="54">
        <v>2</v>
      </c>
      <c r="D793" s="54">
        <v>1</v>
      </c>
      <c r="E793" s="54">
        <v>5000</v>
      </c>
      <c r="F793" s="54">
        <v>5300</v>
      </c>
      <c r="G793" s="54">
        <v>531</v>
      </c>
      <c r="H793" s="163">
        <v>9</v>
      </c>
      <c r="I793" s="175" t="s">
        <v>2010</v>
      </c>
      <c r="J793" s="56">
        <f t="shared" si="3268"/>
        <v>0</v>
      </c>
      <c r="K793" s="56">
        <v>0</v>
      </c>
      <c r="L793" s="57">
        <f t="shared" si="3269"/>
        <v>0</v>
      </c>
      <c r="M793" s="56">
        <f t="shared" si="3270"/>
        <v>0</v>
      </c>
      <c r="N793" s="56">
        <v>0</v>
      </c>
      <c r="O793" s="57">
        <f t="shared" si="3271"/>
        <v>0</v>
      </c>
      <c r="P793" s="57">
        <v>0</v>
      </c>
      <c r="Q793" s="56">
        <f t="shared" si="3272"/>
        <v>0</v>
      </c>
      <c r="R793" s="56">
        <v>0</v>
      </c>
      <c r="S793" s="57">
        <f t="shared" si="3273"/>
        <v>0</v>
      </c>
      <c r="T793" s="56">
        <f t="shared" si="3274"/>
        <v>0</v>
      </c>
      <c r="U793" s="56">
        <v>0</v>
      </c>
      <c r="V793" s="57">
        <f t="shared" si="3275"/>
        <v>0</v>
      </c>
      <c r="W793" s="57">
        <v>0</v>
      </c>
      <c r="X793" s="56">
        <f t="shared" si="3276"/>
        <v>0</v>
      </c>
      <c r="Y793" s="56">
        <v>0</v>
      </c>
      <c r="Z793" s="57">
        <f t="shared" si="3277"/>
        <v>0</v>
      </c>
      <c r="AA793" s="56">
        <f t="shared" si="3278"/>
        <v>0</v>
      </c>
      <c r="AB793" s="56">
        <v>0</v>
      </c>
      <c r="AC793" s="57">
        <f t="shared" si="3279"/>
        <v>0</v>
      </c>
      <c r="AD793" s="57">
        <v>0</v>
      </c>
      <c r="AE793" s="56">
        <f t="shared" si="3280"/>
        <v>0</v>
      </c>
      <c r="AF793" s="56">
        <v>0</v>
      </c>
      <c r="AG793" s="57">
        <f t="shared" si="3281"/>
        <v>0</v>
      </c>
      <c r="AH793" s="56">
        <f t="shared" si="3282"/>
        <v>0</v>
      </c>
      <c r="AI793" s="56">
        <v>0</v>
      </c>
      <c r="AJ793" s="57">
        <f t="shared" si="3283"/>
        <v>0</v>
      </c>
      <c r="AK793" s="57">
        <v>0</v>
      </c>
      <c r="AL793" s="56">
        <f t="shared" si="3284"/>
        <v>0</v>
      </c>
      <c r="AM793" s="56">
        <v>0</v>
      </c>
      <c r="AN793" s="57">
        <f t="shared" si="3285"/>
        <v>0</v>
      </c>
      <c r="AO793" s="56">
        <f t="shared" si="3286"/>
        <v>0</v>
      </c>
      <c r="AP793" s="56">
        <v>0</v>
      </c>
      <c r="AQ793" s="57">
        <f t="shared" si="3287"/>
        <v>0</v>
      </c>
      <c r="AR793" s="57">
        <v>0</v>
      </c>
      <c r="AS793" s="57" t="s">
        <v>43</v>
      </c>
      <c r="AT793" s="179"/>
      <c r="AU793" s="176"/>
      <c r="AV793" s="177">
        <f t="shared" si="3288"/>
        <v>0</v>
      </c>
      <c r="AW793" s="177">
        <v>0</v>
      </c>
      <c r="AX793" s="177"/>
      <c r="AY793" s="177"/>
      <c r="BD793" s="224" t="s">
        <v>78</v>
      </c>
    </row>
    <row r="794" spans="1:56" s="19" customFormat="1" ht="70.5" hidden="1" customHeight="1">
      <c r="A794" s="54">
        <v>2018</v>
      </c>
      <c r="B794" s="174">
        <v>8323</v>
      </c>
      <c r="C794" s="54">
        <v>2</v>
      </c>
      <c r="D794" s="54">
        <v>1</v>
      </c>
      <c r="E794" s="54">
        <v>5000</v>
      </c>
      <c r="F794" s="54">
        <v>5300</v>
      </c>
      <c r="G794" s="54">
        <v>531</v>
      </c>
      <c r="H794" s="163">
        <v>10</v>
      </c>
      <c r="I794" s="175" t="s">
        <v>2011</v>
      </c>
      <c r="J794" s="56">
        <f t="shared" si="3268"/>
        <v>0</v>
      </c>
      <c r="K794" s="56">
        <v>0</v>
      </c>
      <c r="L794" s="57">
        <f t="shared" si="3269"/>
        <v>0</v>
      </c>
      <c r="M794" s="56">
        <f t="shared" si="3270"/>
        <v>0</v>
      </c>
      <c r="N794" s="56">
        <v>0</v>
      </c>
      <c r="O794" s="57">
        <f t="shared" si="3271"/>
        <v>0</v>
      </c>
      <c r="P794" s="57">
        <v>0</v>
      </c>
      <c r="Q794" s="56">
        <f t="shared" si="3272"/>
        <v>0</v>
      </c>
      <c r="R794" s="56">
        <v>0</v>
      </c>
      <c r="S794" s="57">
        <f t="shared" si="3273"/>
        <v>0</v>
      </c>
      <c r="T794" s="56">
        <f t="shared" si="3274"/>
        <v>0</v>
      </c>
      <c r="U794" s="56">
        <v>0</v>
      </c>
      <c r="V794" s="57">
        <f t="shared" si="3275"/>
        <v>0</v>
      </c>
      <c r="W794" s="57">
        <v>0</v>
      </c>
      <c r="X794" s="56">
        <f t="shared" si="3276"/>
        <v>0</v>
      </c>
      <c r="Y794" s="56">
        <v>0</v>
      </c>
      <c r="Z794" s="57">
        <f t="shared" si="3277"/>
        <v>0</v>
      </c>
      <c r="AA794" s="56">
        <f t="shared" si="3278"/>
        <v>0</v>
      </c>
      <c r="AB794" s="56">
        <v>0</v>
      </c>
      <c r="AC794" s="57">
        <f t="shared" si="3279"/>
        <v>0</v>
      </c>
      <c r="AD794" s="57">
        <v>0</v>
      </c>
      <c r="AE794" s="56">
        <f t="shared" si="3280"/>
        <v>0</v>
      </c>
      <c r="AF794" s="56">
        <v>0</v>
      </c>
      <c r="AG794" s="57">
        <f t="shared" si="3281"/>
        <v>0</v>
      </c>
      <c r="AH794" s="56">
        <f t="shared" si="3282"/>
        <v>0</v>
      </c>
      <c r="AI794" s="56">
        <v>0</v>
      </c>
      <c r="AJ794" s="57">
        <f t="shared" si="3283"/>
        <v>0</v>
      </c>
      <c r="AK794" s="57">
        <v>0</v>
      </c>
      <c r="AL794" s="56">
        <f t="shared" si="3284"/>
        <v>0</v>
      </c>
      <c r="AM794" s="56">
        <v>0</v>
      </c>
      <c r="AN794" s="57">
        <f t="shared" si="3285"/>
        <v>0</v>
      </c>
      <c r="AO794" s="56">
        <f t="shared" si="3286"/>
        <v>0</v>
      </c>
      <c r="AP794" s="56">
        <v>0</v>
      </c>
      <c r="AQ794" s="57">
        <f t="shared" si="3287"/>
        <v>0</v>
      </c>
      <c r="AR794" s="57">
        <v>0</v>
      </c>
      <c r="AS794" s="57" t="s">
        <v>43</v>
      </c>
      <c r="AT794" s="179"/>
      <c r="AU794" s="176"/>
      <c r="AV794" s="177">
        <f t="shared" si="3288"/>
        <v>0</v>
      </c>
      <c r="AW794" s="177">
        <v>0</v>
      </c>
      <c r="AX794" s="177"/>
      <c r="AY794" s="177"/>
      <c r="BD794" s="224" t="s">
        <v>78</v>
      </c>
    </row>
    <row r="795" spans="1:56" s="19" customFormat="1" ht="70.5" hidden="1" customHeight="1">
      <c r="A795" s="54">
        <v>2018</v>
      </c>
      <c r="B795" s="174">
        <v>8323</v>
      </c>
      <c r="C795" s="54">
        <v>2</v>
      </c>
      <c r="D795" s="54">
        <v>1</v>
      </c>
      <c r="E795" s="54">
        <v>5000</v>
      </c>
      <c r="F795" s="54">
        <v>5300</v>
      </c>
      <c r="G795" s="54">
        <v>531</v>
      </c>
      <c r="H795" s="163">
        <v>11</v>
      </c>
      <c r="I795" s="175" t="s">
        <v>601</v>
      </c>
      <c r="J795" s="56">
        <f t="shared" si="3268"/>
        <v>0</v>
      </c>
      <c r="K795" s="56">
        <v>0</v>
      </c>
      <c r="L795" s="57">
        <f t="shared" si="3269"/>
        <v>0</v>
      </c>
      <c r="M795" s="56">
        <f t="shared" si="3270"/>
        <v>0</v>
      </c>
      <c r="N795" s="56">
        <v>0</v>
      </c>
      <c r="O795" s="57">
        <f t="shared" si="3271"/>
        <v>0</v>
      </c>
      <c r="P795" s="57">
        <v>0</v>
      </c>
      <c r="Q795" s="56">
        <f t="shared" si="3272"/>
        <v>0</v>
      </c>
      <c r="R795" s="56">
        <v>0</v>
      </c>
      <c r="S795" s="57">
        <f t="shared" si="3273"/>
        <v>0</v>
      </c>
      <c r="T795" s="56">
        <f t="shared" si="3274"/>
        <v>0</v>
      </c>
      <c r="U795" s="56">
        <v>0</v>
      </c>
      <c r="V795" s="57">
        <f t="shared" si="3275"/>
        <v>0</v>
      </c>
      <c r="W795" s="57">
        <v>0</v>
      </c>
      <c r="X795" s="56">
        <f t="shared" si="3276"/>
        <v>0</v>
      </c>
      <c r="Y795" s="56">
        <v>0</v>
      </c>
      <c r="Z795" s="57">
        <f t="shared" si="3277"/>
        <v>0</v>
      </c>
      <c r="AA795" s="56">
        <f t="shared" si="3278"/>
        <v>0</v>
      </c>
      <c r="AB795" s="56">
        <v>0</v>
      </c>
      <c r="AC795" s="57">
        <f t="shared" si="3279"/>
        <v>0</v>
      </c>
      <c r="AD795" s="57">
        <v>0</v>
      </c>
      <c r="AE795" s="56">
        <f t="shared" si="3280"/>
        <v>0</v>
      </c>
      <c r="AF795" s="56">
        <v>0</v>
      </c>
      <c r="AG795" s="57">
        <f t="shared" si="3281"/>
        <v>0</v>
      </c>
      <c r="AH795" s="56">
        <f t="shared" si="3282"/>
        <v>0</v>
      </c>
      <c r="AI795" s="56">
        <v>0</v>
      </c>
      <c r="AJ795" s="57">
        <f t="shared" si="3283"/>
        <v>0</v>
      </c>
      <c r="AK795" s="57">
        <v>0</v>
      </c>
      <c r="AL795" s="56">
        <f t="shared" si="3284"/>
        <v>0</v>
      </c>
      <c r="AM795" s="56">
        <v>0</v>
      </c>
      <c r="AN795" s="57">
        <f t="shared" si="3285"/>
        <v>0</v>
      </c>
      <c r="AO795" s="56">
        <f t="shared" si="3286"/>
        <v>0</v>
      </c>
      <c r="AP795" s="56">
        <v>0</v>
      </c>
      <c r="AQ795" s="57">
        <f t="shared" si="3287"/>
        <v>0</v>
      </c>
      <c r="AR795" s="57">
        <v>0</v>
      </c>
      <c r="AS795" s="57" t="s">
        <v>43</v>
      </c>
      <c r="AT795" s="179"/>
      <c r="AU795" s="176"/>
      <c r="AV795" s="177">
        <f t="shared" si="3288"/>
        <v>0</v>
      </c>
      <c r="AW795" s="177">
        <v>0</v>
      </c>
      <c r="AX795" s="177"/>
      <c r="AY795" s="177"/>
      <c r="BD795" s="224" t="s">
        <v>78</v>
      </c>
    </row>
    <row r="796" spans="1:56" s="19" customFormat="1" ht="70.5" hidden="1" customHeight="1">
      <c r="A796" s="54">
        <v>2018</v>
      </c>
      <c r="B796" s="174">
        <v>8323</v>
      </c>
      <c r="C796" s="54">
        <v>2</v>
      </c>
      <c r="D796" s="54">
        <v>1</v>
      </c>
      <c r="E796" s="54">
        <v>5000</v>
      </c>
      <c r="F796" s="54">
        <v>5300</v>
      </c>
      <c r="G796" s="54">
        <v>531</v>
      </c>
      <c r="H796" s="163">
        <v>12</v>
      </c>
      <c r="I796" s="175" t="s">
        <v>2012</v>
      </c>
      <c r="J796" s="56">
        <f t="shared" si="3268"/>
        <v>0</v>
      </c>
      <c r="K796" s="56">
        <v>0</v>
      </c>
      <c r="L796" s="57">
        <f t="shared" si="3269"/>
        <v>0</v>
      </c>
      <c r="M796" s="56">
        <f t="shared" si="3270"/>
        <v>0</v>
      </c>
      <c r="N796" s="56">
        <v>0</v>
      </c>
      <c r="O796" s="57">
        <f t="shared" si="3271"/>
        <v>0</v>
      </c>
      <c r="P796" s="57">
        <v>0</v>
      </c>
      <c r="Q796" s="56">
        <f t="shared" si="3272"/>
        <v>0</v>
      </c>
      <c r="R796" s="56">
        <v>0</v>
      </c>
      <c r="S796" s="57">
        <f t="shared" si="3273"/>
        <v>0</v>
      </c>
      <c r="T796" s="56">
        <f t="shared" si="3274"/>
        <v>0</v>
      </c>
      <c r="U796" s="56">
        <v>0</v>
      </c>
      <c r="V796" s="57">
        <f t="shared" si="3275"/>
        <v>0</v>
      </c>
      <c r="W796" s="57">
        <v>0</v>
      </c>
      <c r="X796" s="56">
        <f t="shared" si="3276"/>
        <v>0</v>
      </c>
      <c r="Y796" s="56">
        <v>0</v>
      </c>
      <c r="Z796" s="57">
        <f t="shared" si="3277"/>
        <v>0</v>
      </c>
      <c r="AA796" s="56">
        <f t="shared" si="3278"/>
        <v>0</v>
      </c>
      <c r="AB796" s="56">
        <v>0</v>
      </c>
      <c r="AC796" s="57">
        <f t="shared" si="3279"/>
        <v>0</v>
      </c>
      <c r="AD796" s="57">
        <v>0</v>
      </c>
      <c r="AE796" s="56">
        <f t="shared" si="3280"/>
        <v>0</v>
      </c>
      <c r="AF796" s="56">
        <v>0</v>
      </c>
      <c r="AG796" s="57">
        <f t="shared" si="3281"/>
        <v>0</v>
      </c>
      <c r="AH796" s="56">
        <f t="shared" si="3282"/>
        <v>0</v>
      </c>
      <c r="AI796" s="56">
        <v>0</v>
      </c>
      <c r="AJ796" s="57">
        <f t="shared" si="3283"/>
        <v>0</v>
      </c>
      <c r="AK796" s="57">
        <v>0</v>
      </c>
      <c r="AL796" s="56">
        <f t="shared" si="3284"/>
        <v>0</v>
      </c>
      <c r="AM796" s="56">
        <v>0</v>
      </c>
      <c r="AN796" s="57">
        <f t="shared" si="3285"/>
        <v>0</v>
      </c>
      <c r="AO796" s="56">
        <f t="shared" si="3286"/>
        <v>0</v>
      </c>
      <c r="AP796" s="56">
        <v>0</v>
      </c>
      <c r="AQ796" s="57">
        <f t="shared" si="3287"/>
        <v>0</v>
      </c>
      <c r="AR796" s="57">
        <v>0</v>
      </c>
      <c r="AS796" s="57" t="s">
        <v>43</v>
      </c>
      <c r="AT796" s="179"/>
      <c r="AU796" s="176"/>
      <c r="AV796" s="177">
        <f t="shared" si="3288"/>
        <v>0</v>
      </c>
      <c r="AW796" s="177">
        <v>0</v>
      </c>
      <c r="AX796" s="177"/>
      <c r="AY796" s="177"/>
      <c r="BD796" s="224" t="s">
        <v>78</v>
      </c>
    </row>
    <row r="797" spans="1:56" s="19" customFormat="1" ht="70.5" hidden="1" customHeight="1">
      <c r="A797" s="54">
        <v>2018</v>
      </c>
      <c r="B797" s="174">
        <v>8323</v>
      </c>
      <c r="C797" s="54">
        <v>2</v>
      </c>
      <c r="D797" s="54">
        <v>1</v>
      </c>
      <c r="E797" s="54">
        <v>5000</v>
      </c>
      <c r="F797" s="54">
        <v>5300</v>
      </c>
      <c r="G797" s="54">
        <v>531</v>
      </c>
      <c r="H797" s="163">
        <v>13</v>
      </c>
      <c r="I797" s="175" t="s">
        <v>2013</v>
      </c>
      <c r="J797" s="56">
        <f t="shared" si="3268"/>
        <v>0</v>
      </c>
      <c r="K797" s="56">
        <v>0</v>
      </c>
      <c r="L797" s="57">
        <f t="shared" si="3269"/>
        <v>0</v>
      </c>
      <c r="M797" s="56">
        <f t="shared" si="3270"/>
        <v>0</v>
      </c>
      <c r="N797" s="56">
        <v>0</v>
      </c>
      <c r="O797" s="57">
        <f t="shared" si="3271"/>
        <v>0</v>
      </c>
      <c r="P797" s="57">
        <v>0</v>
      </c>
      <c r="Q797" s="56">
        <f t="shared" si="3272"/>
        <v>0</v>
      </c>
      <c r="R797" s="56">
        <v>0</v>
      </c>
      <c r="S797" s="57">
        <f t="shared" si="3273"/>
        <v>0</v>
      </c>
      <c r="T797" s="56">
        <f t="shared" si="3274"/>
        <v>0</v>
      </c>
      <c r="U797" s="56">
        <v>0</v>
      </c>
      <c r="V797" s="57">
        <f t="shared" si="3275"/>
        <v>0</v>
      </c>
      <c r="W797" s="57">
        <v>0</v>
      </c>
      <c r="X797" s="56">
        <f t="shared" si="3276"/>
        <v>0</v>
      </c>
      <c r="Y797" s="56">
        <v>0</v>
      </c>
      <c r="Z797" s="57">
        <f t="shared" si="3277"/>
        <v>0</v>
      </c>
      <c r="AA797" s="56">
        <f t="shared" si="3278"/>
        <v>0</v>
      </c>
      <c r="AB797" s="56">
        <v>0</v>
      </c>
      <c r="AC797" s="57">
        <f t="shared" si="3279"/>
        <v>0</v>
      </c>
      <c r="AD797" s="57">
        <v>0</v>
      </c>
      <c r="AE797" s="56">
        <f t="shared" si="3280"/>
        <v>0</v>
      </c>
      <c r="AF797" s="56">
        <v>0</v>
      </c>
      <c r="AG797" s="57">
        <f t="shared" si="3281"/>
        <v>0</v>
      </c>
      <c r="AH797" s="56">
        <f t="shared" si="3282"/>
        <v>0</v>
      </c>
      <c r="AI797" s="56">
        <v>0</v>
      </c>
      <c r="AJ797" s="57">
        <f t="shared" si="3283"/>
        <v>0</v>
      </c>
      <c r="AK797" s="57">
        <v>0</v>
      </c>
      <c r="AL797" s="56">
        <f t="shared" si="3284"/>
        <v>0</v>
      </c>
      <c r="AM797" s="56">
        <v>0</v>
      </c>
      <c r="AN797" s="57">
        <f t="shared" si="3285"/>
        <v>0</v>
      </c>
      <c r="AO797" s="56">
        <f t="shared" si="3286"/>
        <v>0</v>
      </c>
      <c r="AP797" s="56">
        <v>0</v>
      </c>
      <c r="AQ797" s="57">
        <f t="shared" si="3287"/>
        <v>0</v>
      </c>
      <c r="AR797" s="57">
        <v>0</v>
      </c>
      <c r="AS797" s="57" t="s">
        <v>43</v>
      </c>
      <c r="AT797" s="179"/>
      <c r="AU797" s="176"/>
      <c r="AV797" s="177">
        <f t="shared" si="3288"/>
        <v>0</v>
      </c>
      <c r="AW797" s="177">
        <v>0</v>
      </c>
      <c r="AX797" s="177"/>
      <c r="AY797" s="177"/>
      <c r="BD797" s="224" t="s">
        <v>78</v>
      </c>
    </row>
    <row r="798" spans="1:56" s="19" customFormat="1" ht="70.5" hidden="1" customHeight="1">
      <c r="A798" s="54">
        <v>2018</v>
      </c>
      <c r="B798" s="174">
        <v>8323</v>
      </c>
      <c r="C798" s="54">
        <v>2</v>
      </c>
      <c r="D798" s="54">
        <v>1</v>
      </c>
      <c r="E798" s="54">
        <v>5000</v>
      </c>
      <c r="F798" s="54">
        <v>5300</v>
      </c>
      <c r="G798" s="54">
        <v>531</v>
      </c>
      <c r="H798" s="163">
        <v>14</v>
      </c>
      <c r="I798" s="175" t="s">
        <v>1151</v>
      </c>
      <c r="J798" s="56">
        <f t="shared" si="3268"/>
        <v>0</v>
      </c>
      <c r="K798" s="56">
        <v>0</v>
      </c>
      <c r="L798" s="57">
        <f t="shared" si="3269"/>
        <v>0</v>
      </c>
      <c r="M798" s="56">
        <f t="shared" si="3270"/>
        <v>0</v>
      </c>
      <c r="N798" s="56">
        <v>0</v>
      </c>
      <c r="O798" s="57">
        <f t="shared" si="3271"/>
        <v>0</v>
      </c>
      <c r="P798" s="57">
        <v>0</v>
      </c>
      <c r="Q798" s="56">
        <f t="shared" si="3272"/>
        <v>0</v>
      </c>
      <c r="R798" s="56">
        <v>0</v>
      </c>
      <c r="S798" s="57">
        <f t="shared" si="3273"/>
        <v>0</v>
      </c>
      <c r="T798" s="56">
        <f t="shared" si="3274"/>
        <v>0</v>
      </c>
      <c r="U798" s="56">
        <v>0</v>
      </c>
      <c r="V798" s="57">
        <f t="shared" si="3275"/>
        <v>0</v>
      </c>
      <c r="W798" s="57">
        <v>0</v>
      </c>
      <c r="X798" s="56">
        <f t="shared" si="3276"/>
        <v>0</v>
      </c>
      <c r="Y798" s="56">
        <v>0</v>
      </c>
      <c r="Z798" s="57">
        <f t="shared" si="3277"/>
        <v>0</v>
      </c>
      <c r="AA798" s="56">
        <f t="shared" si="3278"/>
        <v>0</v>
      </c>
      <c r="AB798" s="56">
        <v>0</v>
      </c>
      <c r="AC798" s="57">
        <f t="shared" si="3279"/>
        <v>0</v>
      </c>
      <c r="AD798" s="57">
        <v>0</v>
      </c>
      <c r="AE798" s="56">
        <f t="shared" si="3280"/>
        <v>0</v>
      </c>
      <c r="AF798" s="56">
        <v>0</v>
      </c>
      <c r="AG798" s="57">
        <f t="shared" si="3281"/>
        <v>0</v>
      </c>
      <c r="AH798" s="56">
        <f t="shared" si="3282"/>
        <v>0</v>
      </c>
      <c r="AI798" s="56">
        <v>0</v>
      </c>
      <c r="AJ798" s="57">
        <f t="shared" si="3283"/>
        <v>0</v>
      </c>
      <c r="AK798" s="57">
        <v>0</v>
      </c>
      <c r="AL798" s="56">
        <f t="shared" si="3284"/>
        <v>0</v>
      </c>
      <c r="AM798" s="56">
        <v>0</v>
      </c>
      <c r="AN798" s="57">
        <f t="shared" si="3285"/>
        <v>0</v>
      </c>
      <c r="AO798" s="56">
        <f t="shared" si="3286"/>
        <v>0</v>
      </c>
      <c r="AP798" s="56">
        <v>0</v>
      </c>
      <c r="AQ798" s="57">
        <f t="shared" si="3287"/>
        <v>0</v>
      </c>
      <c r="AR798" s="57">
        <v>0</v>
      </c>
      <c r="AS798" s="57" t="s">
        <v>43</v>
      </c>
      <c r="AT798" s="179"/>
      <c r="AU798" s="176"/>
      <c r="AV798" s="177">
        <f t="shared" si="3288"/>
        <v>0</v>
      </c>
      <c r="AW798" s="177">
        <v>0</v>
      </c>
      <c r="AX798" s="177"/>
      <c r="AY798" s="177"/>
      <c r="BD798" s="224" t="s">
        <v>78</v>
      </c>
    </row>
    <row r="799" spans="1:56" s="19" customFormat="1" ht="70.5" hidden="1" customHeight="1">
      <c r="A799" s="54">
        <v>2018</v>
      </c>
      <c r="B799" s="174">
        <v>8323</v>
      </c>
      <c r="C799" s="54">
        <v>2</v>
      </c>
      <c r="D799" s="54">
        <v>1</v>
      </c>
      <c r="E799" s="54">
        <v>5000</v>
      </c>
      <c r="F799" s="54">
        <v>5300</v>
      </c>
      <c r="G799" s="54">
        <v>531</v>
      </c>
      <c r="H799" s="163">
        <v>15</v>
      </c>
      <c r="I799" s="175" t="s">
        <v>2014</v>
      </c>
      <c r="J799" s="56">
        <f t="shared" si="3268"/>
        <v>0</v>
      </c>
      <c r="K799" s="56">
        <v>0</v>
      </c>
      <c r="L799" s="57">
        <f t="shared" si="3269"/>
        <v>0</v>
      </c>
      <c r="M799" s="56">
        <f t="shared" si="3270"/>
        <v>0</v>
      </c>
      <c r="N799" s="56">
        <v>0</v>
      </c>
      <c r="O799" s="57">
        <f t="shared" si="3271"/>
        <v>0</v>
      </c>
      <c r="P799" s="57">
        <v>0</v>
      </c>
      <c r="Q799" s="56">
        <f t="shared" si="3272"/>
        <v>0</v>
      </c>
      <c r="R799" s="56">
        <v>0</v>
      </c>
      <c r="S799" s="57">
        <f t="shared" si="3273"/>
        <v>0</v>
      </c>
      <c r="T799" s="56">
        <f t="shared" si="3274"/>
        <v>0</v>
      </c>
      <c r="U799" s="56">
        <v>0</v>
      </c>
      <c r="V799" s="57">
        <f t="shared" si="3275"/>
        <v>0</v>
      </c>
      <c r="W799" s="57">
        <v>0</v>
      </c>
      <c r="X799" s="56">
        <f t="shared" si="3276"/>
        <v>0</v>
      </c>
      <c r="Y799" s="56">
        <v>0</v>
      </c>
      <c r="Z799" s="57">
        <f t="shared" si="3277"/>
        <v>0</v>
      </c>
      <c r="AA799" s="56">
        <f t="shared" si="3278"/>
        <v>0</v>
      </c>
      <c r="AB799" s="56">
        <v>0</v>
      </c>
      <c r="AC799" s="57">
        <f t="shared" si="3279"/>
        <v>0</v>
      </c>
      <c r="AD799" s="57">
        <v>0</v>
      </c>
      <c r="AE799" s="56">
        <f t="shared" si="3280"/>
        <v>0</v>
      </c>
      <c r="AF799" s="56">
        <v>0</v>
      </c>
      <c r="AG799" s="57">
        <f t="shared" si="3281"/>
        <v>0</v>
      </c>
      <c r="AH799" s="56">
        <f t="shared" si="3282"/>
        <v>0</v>
      </c>
      <c r="AI799" s="56">
        <v>0</v>
      </c>
      <c r="AJ799" s="57">
        <f t="shared" si="3283"/>
        <v>0</v>
      </c>
      <c r="AK799" s="57">
        <v>0</v>
      </c>
      <c r="AL799" s="56">
        <f t="shared" si="3284"/>
        <v>0</v>
      </c>
      <c r="AM799" s="56">
        <v>0</v>
      </c>
      <c r="AN799" s="57">
        <f t="shared" si="3285"/>
        <v>0</v>
      </c>
      <c r="AO799" s="56">
        <f t="shared" si="3286"/>
        <v>0</v>
      </c>
      <c r="AP799" s="56">
        <v>0</v>
      </c>
      <c r="AQ799" s="57">
        <f t="shared" si="3287"/>
        <v>0</v>
      </c>
      <c r="AR799" s="57">
        <v>0</v>
      </c>
      <c r="AS799" s="57" t="s">
        <v>43</v>
      </c>
      <c r="AT799" s="179"/>
      <c r="AU799" s="176"/>
      <c r="AV799" s="177">
        <f t="shared" si="3288"/>
        <v>0</v>
      </c>
      <c r="AW799" s="177">
        <v>0</v>
      </c>
      <c r="AX799" s="177"/>
      <c r="AY799" s="177"/>
      <c r="BD799" s="224" t="s">
        <v>78</v>
      </c>
    </row>
    <row r="800" spans="1:56" s="19" customFormat="1" ht="70.5" hidden="1" customHeight="1">
      <c r="A800" s="54">
        <v>2018</v>
      </c>
      <c r="B800" s="174">
        <v>8323</v>
      </c>
      <c r="C800" s="54">
        <v>2</v>
      </c>
      <c r="D800" s="54">
        <v>1</v>
      </c>
      <c r="E800" s="54">
        <v>5000</v>
      </c>
      <c r="F800" s="54">
        <v>5300</v>
      </c>
      <c r="G800" s="54">
        <v>531</v>
      </c>
      <c r="H800" s="163">
        <v>16</v>
      </c>
      <c r="I800" s="175" t="s">
        <v>2015</v>
      </c>
      <c r="J800" s="56">
        <f t="shared" si="3268"/>
        <v>0</v>
      </c>
      <c r="K800" s="56">
        <v>0</v>
      </c>
      <c r="L800" s="57">
        <f t="shared" si="3269"/>
        <v>0</v>
      </c>
      <c r="M800" s="56">
        <f t="shared" si="3270"/>
        <v>0</v>
      </c>
      <c r="N800" s="56">
        <v>0</v>
      </c>
      <c r="O800" s="57">
        <f t="shared" si="3271"/>
        <v>0</v>
      </c>
      <c r="P800" s="57">
        <v>0</v>
      </c>
      <c r="Q800" s="56">
        <f t="shared" si="3272"/>
        <v>0</v>
      </c>
      <c r="R800" s="56">
        <v>0</v>
      </c>
      <c r="S800" s="57">
        <f t="shared" si="3273"/>
        <v>0</v>
      </c>
      <c r="T800" s="56">
        <f t="shared" si="3274"/>
        <v>0</v>
      </c>
      <c r="U800" s="56">
        <v>0</v>
      </c>
      <c r="V800" s="57">
        <f t="shared" si="3275"/>
        <v>0</v>
      </c>
      <c r="W800" s="57">
        <v>0</v>
      </c>
      <c r="X800" s="56">
        <f t="shared" si="3276"/>
        <v>0</v>
      </c>
      <c r="Y800" s="56">
        <v>0</v>
      </c>
      <c r="Z800" s="57">
        <f t="shared" si="3277"/>
        <v>0</v>
      </c>
      <c r="AA800" s="56">
        <f t="shared" si="3278"/>
        <v>0</v>
      </c>
      <c r="AB800" s="56">
        <v>0</v>
      </c>
      <c r="AC800" s="57">
        <f t="shared" si="3279"/>
        <v>0</v>
      </c>
      <c r="AD800" s="57">
        <v>0</v>
      </c>
      <c r="AE800" s="56">
        <f t="shared" si="3280"/>
        <v>0</v>
      </c>
      <c r="AF800" s="56">
        <v>0</v>
      </c>
      <c r="AG800" s="57">
        <f t="shared" si="3281"/>
        <v>0</v>
      </c>
      <c r="AH800" s="56">
        <f t="shared" si="3282"/>
        <v>0</v>
      </c>
      <c r="AI800" s="56">
        <v>0</v>
      </c>
      <c r="AJ800" s="57">
        <f t="shared" si="3283"/>
        <v>0</v>
      </c>
      <c r="AK800" s="57">
        <v>0</v>
      </c>
      <c r="AL800" s="56">
        <f t="shared" si="3284"/>
        <v>0</v>
      </c>
      <c r="AM800" s="56">
        <v>0</v>
      </c>
      <c r="AN800" s="57">
        <f t="shared" si="3285"/>
        <v>0</v>
      </c>
      <c r="AO800" s="56">
        <f t="shared" si="3286"/>
        <v>0</v>
      </c>
      <c r="AP800" s="56">
        <v>0</v>
      </c>
      <c r="AQ800" s="57">
        <f t="shared" si="3287"/>
        <v>0</v>
      </c>
      <c r="AR800" s="57">
        <v>0</v>
      </c>
      <c r="AS800" s="57" t="s">
        <v>43</v>
      </c>
      <c r="AT800" s="179"/>
      <c r="AU800" s="176"/>
      <c r="AV800" s="177">
        <f t="shared" si="3288"/>
        <v>0</v>
      </c>
      <c r="AW800" s="177">
        <v>0</v>
      </c>
      <c r="AX800" s="177"/>
      <c r="AY800" s="177"/>
      <c r="BD800" s="224" t="s">
        <v>78</v>
      </c>
    </row>
    <row r="801" spans="1:56" s="19" customFormat="1" ht="70.5" hidden="1" customHeight="1">
      <c r="A801" s="54">
        <v>2018</v>
      </c>
      <c r="B801" s="174">
        <v>8323</v>
      </c>
      <c r="C801" s="54">
        <v>2</v>
      </c>
      <c r="D801" s="54">
        <v>1</v>
      </c>
      <c r="E801" s="54">
        <v>5000</v>
      </c>
      <c r="F801" s="54">
        <v>5300</v>
      </c>
      <c r="G801" s="54">
        <v>531</v>
      </c>
      <c r="H801" s="163">
        <v>17</v>
      </c>
      <c r="I801" s="175" t="s">
        <v>2016</v>
      </c>
      <c r="J801" s="56">
        <f t="shared" si="3268"/>
        <v>0</v>
      </c>
      <c r="K801" s="56">
        <v>0</v>
      </c>
      <c r="L801" s="57">
        <f t="shared" si="3269"/>
        <v>0</v>
      </c>
      <c r="M801" s="56">
        <f t="shared" si="3270"/>
        <v>0</v>
      </c>
      <c r="N801" s="56">
        <v>0</v>
      </c>
      <c r="O801" s="57">
        <f t="shared" si="3271"/>
        <v>0</v>
      </c>
      <c r="P801" s="57">
        <v>0</v>
      </c>
      <c r="Q801" s="56">
        <f t="shared" si="3272"/>
        <v>0</v>
      </c>
      <c r="R801" s="56">
        <v>0</v>
      </c>
      <c r="S801" s="57">
        <f t="shared" si="3273"/>
        <v>0</v>
      </c>
      <c r="T801" s="56">
        <f t="shared" si="3274"/>
        <v>0</v>
      </c>
      <c r="U801" s="56">
        <v>0</v>
      </c>
      <c r="V801" s="57">
        <f t="shared" si="3275"/>
        <v>0</v>
      </c>
      <c r="W801" s="57">
        <v>0</v>
      </c>
      <c r="X801" s="56">
        <f t="shared" si="3276"/>
        <v>0</v>
      </c>
      <c r="Y801" s="56">
        <v>0</v>
      </c>
      <c r="Z801" s="57">
        <f t="shared" si="3277"/>
        <v>0</v>
      </c>
      <c r="AA801" s="56">
        <f t="shared" si="3278"/>
        <v>0</v>
      </c>
      <c r="AB801" s="56">
        <v>0</v>
      </c>
      <c r="AC801" s="57">
        <f t="shared" si="3279"/>
        <v>0</v>
      </c>
      <c r="AD801" s="57">
        <v>0</v>
      </c>
      <c r="AE801" s="56">
        <f t="shared" si="3280"/>
        <v>0</v>
      </c>
      <c r="AF801" s="56">
        <v>0</v>
      </c>
      <c r="AG801" s="57">
        <f t="shared" si="3281"/>
        <v>0</v>
      </c>
      <c r="AH801" s="56">
        <f t="shared" si="3282"/>
        <v>0</v>
      </c>
      <c r="AI801" s="56">
        <v>0</v>
      </c>
      <c r="AJ801" s="57">
        <f t="shared" si="3283"/>
        <v>0</v>
      </c>
      <c r="AK801" s="57">
        <v>0</v>
      </c>
      <c r="AL801" s="56">
        <f t="shared" si="3284"/>
        <v>0</v>
      </c>
      <c r="AM801" s="56">
        <v>0</v>
      </c>
      <c r="AN801" s="57">
        <f t="shared" si="3285"/>
        <v>0</v>
      </c>
      <c r="AO801" s="56">
        <f t="shared" si="3286"/>
        <v>0</v>
      </c>
      <c r="AP801" s="56">
        <v>0</v>
      </c>
      <c r="AQ801" s="57">
        <f t="shared" si="3287"/>
        <v>0</v>
      </c>
      <c r="AR801" s="57">
        <v>0</v>
      </c>
      <c r="AS801" s="57" t="s">
        <v>43</v>
      </c>
      <c r="AT801" s="179"/>
      <c r="AU801" s="176"/>
      <c r="AV801" s="177">
        <f t="shared" si="3288"/>
        <v>0</v>
      </c>
      <c r="AW801" s="177">
        <v>0</v>
      </c>
      <c r="AX801" s="177"/>
      <c r="AY801" s="177"/>
      <c r="BD801" s="224" t="s">
        <v>78</v>
      </c>
    </row>
    <row r="802" spans="1:56" s="19" customFormat="1" ht="70.5" hidden="1" customHeight="1">
      <c r="A802" s="54">
        <v>2018</v>
      </c>
      <c r="B802" s="174">
        <v>8323</v>
      </c>
      <c r="C802" s="54">
        <v>2</v>
      </c>
      <c r="D802" s="54">
        <v>1</v>
      </c>
      <c r="E802" s="54">
        <v>5000</v>
      </c>
      <c r="F802" s="54">
        <v>5300</v>
      </c>
      <c r="G802" s="54">
        <v>531</v>
      </c>
      <c r="H802" s="163">
        <v>18</v>
      </c>
      <c r="I802" s="175" t="s">
        <v>2017</v>
      </c>
      <c r="J802" s="56">
        <f t="shared" si="3268"/>
        <v>0</v>
      </c>
      <c r="K802" s="56">
        <v>0</v>
      </c>
      <c r="L802" s="57">
        <f t="shared" si="3269"/>
        <v>0</v>
      </c>
      <c r="M802" s="56">
        <f t="shared" si="3270"/>
        <v>0</v>
      </c>
      <c r="N802" s="56">
        <v>0</v>
      </c>
      <c r="O802" s="57">
        <f t="shared" si="3271"/>
        <v>0</v>
      </c>
      <c r="P802" s="57">
        <v>0</v>
      </c>
      <c r="Q802" s="56">
        <f t="shared" si="3272"/>
        <v>0</v>
      </c>
      <c r="R802" s="56">
        <v>0</v>
      </c>
      <c r="S802" s="57">
        <f t="shared" si="3273"/>
        <v>0</v>
      </c>
      <c r="T802" s="56">
        <f t="shared" si="3274"/>
        <v>0</v>
      </c>
      <c r="U802" s="56">
        <v>0</v>
      </c>
      <c r="V802" s="57">
        <f t="shared" si="3275"/>
        <v>0</v>
      </c>
      <c r="W802" s="57">
        <v>0</v>
      </c>
      <c r="X802" s="56">
        <f t="shared" si="3276"/>
        <v>0</v>
      </c>
      <c r="Y802" s="56">
        <v>0</v>
      </c>
      <c r="Z802" s="57">
        <f t="shared" si="3277"/>
        <v>0</v>
      </c>
      <c r="AA802" s="56">
        <f t="shared" si="3278"/>
        <v>0</v>
      </c>
      <c r="AB802" s="56">
        <v>0</v>
      </c>
      <c r="AC802" s="57">
        <f t="shared" si="3279"/>
        <v>0</v>
      </c>
      <c r="AD802" s="57">
        <v>0</v>
      </c>
      <c r="AE802" s="56">
        <f t="shared" si="3280"/>
        <v>0</v>
      </c>
      <c r="AF802" s="56">
        <v>0</v>
      </c>
      <c r="AG802" s="57">
        <f t="shared" si="3281"/>
        <v>0</v>
      </c>
      <c r="AH802" s="56">
        <f t="shared" si="3282"/>
        <v>0</v>
      </c>
      <c r="AI802" s="56">
        <v>0</v>
      </c>
      <c r="AJ802" s="57">
        <f t="shared" si="3283"/>
        <v>0</v>
      </c>
      <c r="AK802" s="57">
        <v>0</v>
      </c>
      <c r="AL802" s="56">
        <f t="shared" si="3284"/>
        <v>0</v>
      </c>
      <c r="AM802" s="56">
        <v>0</v>
      </c>
      <c r="AN802" s="57">
        <f t="shared" si="3285"/>
        <v>0</v>
      </c>
      <c r="AO802" s="56">
        <f t="shared" si="3286"/>
        <v>0</v>
      </c>
      <c r="AP802" s="56">
        <v>0</v>
      </c>
      <c r="AQ802" s="57">
        <f t="shared" si="3287"/>
        <v>0</v>
      </c>
      <c r="AR802" s="57">
        <v>0</v>
      </c>
      <c r="AS802" s="57" t="s">
        <v>43</v>
      </c>
      <c r="AT802" s="179"/>
      <c r="AU802" s="176"/>
      <c r="AV802" s="177">
        <f t="shared" si="3288"/>
        <v>0</v>
      </c>
      <c r="AW802" s="177">
        <v>0</v>
      </c>
      <c r="AX802" s="177"/>
      <c r="AY802" s="177"/>
      <c r="BD802" s="224" t="s">
        <v>78</v>
      </c>
    </row>
    <row r="803" spans="1:56" s="19" customFormat="1" ht="70.5" hidden="1" customHeight="1">
      <c r="A803" s="54">
        <v>2018</v>
      </c>
      <c r="B803" s="174">
        <v>8323</v>
      </c>
      <c r="C803" s="54">
        <v>2</v>
      </c>
      <c r="D803" s="54">
        <v>1</v>
      </c>
      <c r="E803" s="54">
        <v>5000</v>
      </c>
      <c r="F803" s="54">
        <v>5300</v>
      </c>
      <c r="G803" s="54">
        <v>531</v>
      </c>
      <c r="H803" s="163">
        <v>19</v>
      </c>
      <c r="I803" s="175" t="s">
        <v>2018</v>
      </c>
      <c r="J803" s="56">
        <f t="shared" si="3268"/>
        <v>0</v>
      </c>
      <c r="K803" s="56">
        <v>0</v>
      </c>
      <c r="L803" s="57">
        <f t="shared" si="3269"/>
        <v>0</v>
      </c>
      <c r="M803" s="56">
        <f t="shared" si="3270"/>
        <v>0</v>
      </c>
      <c r="N803" s="56">
        <v>0</v>
      </c>
      <c r="O803" s="57">
        <f t="shared" si="3271"/>
        <v>0</v>
      </c>
      <c r="P803" s="57">
        <v>0</v>
      </c>
      <c r="Q803" s="56">
        <f t="shared" si="3272"/>
        <v>0</v>
      </c>
      <c r="R803" s="56">
        <v>0</v>
      </c>
      <c r="S803" s="57">
        <f t="shared" si="3273"/>
        <v>0</v>
      </c>
      <c r="T803" s="56">
        <f t="shared" si="3274"/>
        <v>0</v>
      </c>
      <c r="U803" s="56">
        <v>0</v>
      </c>
      <c r="V803" s="57">
        <f t="shared" si="3275"/>
        <v>0</v>
      </c>
      <c r="W803" s="57">
        <v>0</v>
      </c>
      <c r="X803" s="56">
        <f t="shared" si="3276"/>
        <v>0</v>
      </c>
      <c r="Y803" s="56">
        <v>0</v>
      </c>
      <c r="Z803" s="57">
        <f t="shared" si="3277"/>
        <v>0</v>
      </c>
      <c r="AA803" s="56">
        <f t="shared" si="3278"/>
        <v>0</v>
      </c>
      <c r="AB803" s="56">
        <v>0</v>
      </c>
      <c r="AC803" s="57">
        <f t="shared" si="3279"/>
        <v>0</v>
      </c>
      <c r="AD803" s="57">
        <v>0</v>
      </c>
      <c r="AE803" s="56">
        <f t="shared" si="3280"/>
        <v>0</v>
      </c>
      <c r="AF803" s="56">
        <v>0</v>
      </c>
      <c r="AG803" s="57">
        <f t="shared" si="3281"/>
        <v>0</v>
      </c>
      <c r="AH803" s="56">
        <f t="shared" si="3282"/>
        <v>0</v>
      </c>
      <c r="AI803" s="56">
        <v>0</v>
      </c>
      <c r="AJ803" s="57">
        <f t="shared" si="3283"/>
        <v>0</v>
      </c>
      <c r="AK803" s="57">
        <v>0</v>
      </c>
      <c r="AL803" s="56">
        <f t="shared" si="3284"/>
        <v>0</v>
      </c>
      <c r="AM803" s="56">
        <v>0</v>
      </c>
      <c r="AN803" s="57">
        <f t="shared" si="3285"/>
        <v>0</v>
      </c>
      <c r="AO803" s="56">
        <f t="shared" si="3286"/>
        <v>0</v>
      </c>
      <c r="AP803" s="56">
        <v>0</v>
      </c>
      <c r="AQ803" s="57">
        <f t="shared" si="3287"/>
        <v>0</v>
      </c>
      <c r="AR803" s="57">
        <v>0</v>
      </c>
      <c r="AS803" s="57" t="s">
        <v>43</v>
      </c>
      <c r="AT803" s="179"/>
      <c r="AU803" s="176"/>
      <c r="AV803" s="177">
        <f t="shared" si="3288"/>
        <v>0</v>
      </c>
      <c r="AW803" s="177">
        <v>0</v>
      </c>
      <c r="AX803" s="177"/>
      <c r="AY803" s="177"/>
      <c r="BD803" s="224" t="s">
        <v>78</v>
      </c>
    </row>
    <row r="804" spans="1:56" s="19" customFormat="1" ht="70.5" hidden="1" customHeight="1">
      <c r="A804" s="54">
        <v>2018</v>
      </c>
      <c r="B804" s="174">
        <v>8323</v>
      </c>
      <c r="C804" s="54">
        <v>2</v>
      </c>
      <c r="D804" s="54">
        <v>1</v>
      </c>
      <c r="E804" s="54">
        <v>5000</v>
      </c>
      <c r="F804" s="54">
        <v>5300</v>
      </c>
      <c r="G804" s="54">
        <v>531</v>
      </c>
      <c r="H804" s="163">
        <v>20</v>
      </c>
      <c r="I804" s="175" t="s">
        <v>2019</v>
      </c>
      <c r="J804" s="56">
        <f t="shared" si="3268"/>
        <v>0</v>
      </c>
      <c r="K804" s="56">
        <v>0</v>
      </c>
      <c r="L804" s="57">
        <f t="shared" si="3269"/>
        <v>0</v>
      </c>
      <c r="M804" s="56">
        <f t="shared" si="3270"/>
        <v>0</v>
      </c>
      <c r="N804" s="56">
        <v>0</v>
      </c>
      <c r="O804" s="57">
        <f t="shared" si="3271"/>
        <v>0</v>
      </c>
      <c r="P804" s="57">
        <v>0</v>
      </c>
      <c r="Q804" s="56">
        <f t="shared" si="3272"/>
        <v>0</v>
      </c>
      <c r="R804" s="56">
        <v>0</v>
      </c>
      <c r="S804" s="57">
        <f t="shared" si="3273"/>
        <v>0</v>
      </c>
      <c r="T804" s="56">
        <f t="shared" si="3274"/>
        <v>0</v>
      </c>
      <c r="U804" s="56">
        <v>0</v>
      </c>
      <c r="V804" s="57">
        <f t="shared" si="3275"/>
        <v>0</v>
      </c>
      <c r="W804" s="57">
        <v>0</v>
      </c>
      <c r="X804" s="56">
        <f t="shared" si="3276"/>
        <v>0</v>
      </c>
      <c r="Y804" s="56">
        <v>0</v>
      </c>
      <c r="Z804" s="57">
        <f t="shared" si="3277"/>
        <v>0</v>
      </c>
      <c r="AA804" s="56">
        <f t="shared" si="3278"/>
        <v>0</v>
      </c>
      <c r="AB804" s="56">
        <v>0</v>
      </c>
      <c r="AC804" s="57">
        <f t="shared" si="3279"/>
        <v>0</v>
      </c>
      <c r="AD804" s="57">
        <v>0</v>
      </c>
      <c r="AE804" s="56">
        <f t="shared" si="3280"/>
        <v>0</v>
      </c>
      <c r="AF804" s="56">
        <v>0</v>
      </c>
      <c r="AG804" s="57">
        <f t="shared" si="3281"/>
        <v>0</v>
      </c>
      <c r="AH804" s="56">
        <f t="shared" si="3282"/>
        <v>0</v>
      </c>
      <c r="AI804" s="56">
        <v>0</v>
      </c>
      <c r="AJ804" s="57">
        <f t="shared" si="3283"/>
        <v>0</v>
      </c>
      <c r="AK804" s="57">
        <v>0</v>
      </c>
      <c r="AL804" s="56">
        <f t="shared" si="3284"/>
        <v>0</v>
      </c>
      <c r="AM804" s="56">
        <v>0</v>
      </c>
      <c r="AN804" s="57">
        <f t="shared" si="3285"/>
        <v>0</v>
      </c>
      <c r="AO804" s="56">
        <f t="shared" si="3286"/>
        <v>0</v>
      </c>
      <c r="AP804" s="56">
        <v>0</v>
      </c>
      <c r="AQ804" s="57">
        <f t="shared" si="3287"/>
        <v>0</v>
      </c>
      <c r="AR804" s="57">
        <v>0</v>
      </c>
      <c r="AS804" s="57" t="s">
        <v>43</v>
      </c>
      <c r="AT804" s="179"/>
      <c r="AU804" s="176"/>
      <c r="AV804" s="177">
        <f t="shared" si="3288"/>
        <v>0</v>
      </c>
      <c r="AW804" s="177">
        <v>0</v>
      </c>
      <c r="AX804" s="177"/>
      <c r="AY804" s="177"/>
      <c r="BD804" s="224" t="s">
        <v>78</v>
      </c>
    </row>
    <row r="805" spans="1:56" s="19" customFormat="1" ht="70.5" hidden="1" customHeight="1">
      <c r="A805" s="54">
        <v>2018</v>
      </c>
      <c r="B805" s="174">
        <v>8323</v>
      </c>
      <c r="C805" s="54">
        <v>2</v>
      </c>
      <c r="D805" s="54">
        <v>1</v>
      </c>
      <c r="E805" s="54">
        <v>5000</v>
      </c>
      <c r="F805" s="54">
        <v>5300</v>
      </c>
      <c r="G805" s="54">
        <v>531</v>
      </c>
      <c r="H805" s="163">
        <v>21</v>
      </c>
      <c r="I805" s="175" t="s">
        <v>2020</v>
      </c>
      <c r="J805" s="56">
        <f t="shared" si="3268"/>
        <v>0</v>
      </c>
      <c r="K805" s="56">
        <v>0</v>
      </c>
      <c r="L805" s="57">
        <f t="shared" si="3269"/>
        <v>0</v>
      </c>
      <c r="M805" s="56">
        <f t="shared" si="3270"/>
        <v>0</v>
      </c>
      <c r="N805" s="56">
        <v>0</v>
      </c>
      <c r="O805" s="57">
        <f t="shared" si="3271"/>
        <v>0</v>
      </c>
      <c r="P805" s="57">
        <v>0</v>
      </c>
      <c r="Q805" s="56">
        <f t="shared" si="3272"/>
        <v>0</v>
      </c>
      <c r="R805" s="56">
        <v>0</v>
      </c>
      <c r="S805" s="57">
        <f t="shared" si="3273"/>
        <v>0</v>
      </c>
      <c r="T805" s="56">
        <f t="shared" si="3274"/>
        <v>0</v>
      </c>
      <c r="U805" s="56">
        <v>0</v>
      </c>
      <c r="V805" s="57">
        <f t="shared" si="3275"/>
        <v>0</v>
      </c>
      <c r="W805" s="57">
        <v>0</v>
      </c>
      <c r="X805" s="56">
        <f t="shared" si="3276"/>
        <v>0</v>
      </c>
      <c r="Y805" s="56">
        <v>0</v>
      </c>
      <c r="Z805" s="57">
        <f t="shared" si="3277"/>
        <v>0</v>
      </c>
      <c r="AA805" s="56">
        <f t="shared" si="3278"/>
        <v>0</v>
      </c>
      <c r="AB805" s="56">
        <v>0</v>
      </c>
      <c r="AC805" s="57">
        <f t="shared" si="3279"/>
        <v>0</v>
      </c>
      <c r="AD805" s="57">
        <v>0</v>
      </c>
      <c r="AE805" s="56">
        <f t="shared" si="3280"/>
        <v>0</v>
      </c>
      <c r="AF805" s="56">
        <v>0</v>
      </c>
      <c r="AG805" s="57">
        <f t="shared" si="3281"/>
        <v>0</v>
      </c>
      <c r="AH805" s="56">
        <f t="shared" si="3282"/>
        <v>0</v>
      </c>
      <c r="AI805" s="56">
        <v>0</v>
      </c>
      <c r="AJ805" s="57">
        <f t="shared" si="3283"/>
        <v>0</v>
      </c>
      <c r="AK805" s="57">
        <v>0</v>
      </c>
      <c r="AL805" s="56">
        <f t="shared" si="3284"/>
        <v>0</v>
      </c>
      <c r="AM805" s="56">
        <v>0</v>
      </c>
      <c r="AN805" s="57">
        <f t="shared" si="3285"/>
        <v>0</v>
      </c>
      <c r="AO805" s="56">
        <f t="shared" si="3286"/>
        <v>0</v>
      </c>
      <c r="AP805" s="56">
        <v>0</v>
      </c>
      <c r="AQ805" s="57">
        <f t="shared" si="3287"/>
        <v>0</v>
      </c>
      <c r="AR805" s="57">
        <v>0</v>
      </c>
      <c r="AS805" s="57" t="s">
        <v>43</v>
      </c>
      <c r="AT805" s="179"/>
      <c r="AU805" s="176"/>
      <c r="AV805" s="177">
        <f t="shared" si="3288"/>
        <v>0</v>
      </c>
      <c r="AW805" s="177">
        <v>0</v>
      </c>
      <c r="AX805" s="177"/>
      <c r="AY805" s="177"/>
      <c r="BD805" s="224" t="s">
        <v>78</v>
      </c>
    </row>
    <row r="806" spans="1:56" s="19" customFormat="1" ht="70.5" hidden="1" customHeight="1">
      <c r="A806" s="54">
        <v>2018</v>
      </c>
      <c r="B806" s="174">
        <v>8323</v>
      </c>
      <c r="C806" s="54">
        <v>2</v>
      </c>
      <c r="D806" s="54">
        <v>1</v>
      </c>
      <c r="E806" s="54">
        <v>5000</v>
      </c>
      <c r="F806" s="54">
        <v>5300</v>
      </c>
      <c r="G806" s="54">
        <v>531</v>
      </c>
      <c r="H806" s="163">
        <v>22</v>
      </c>
      <c r="I806" s="175" t="s">
        <v>2021</v>
      </c>
      <c r="J806" s="56">
        <f t="shared" si="3268"/>
        <v>0</v>
      </c>
      <c r="K806" s="56">
        <v>0</v>
      </c>
      <c r="L806" s="57">
        <f t="shared" si="3269"/>
        <v>0</v>
      </c>
      <c r="M806" s="56">
        <f t="shared" si="3270"/>
        <v>0</v>
      </c>
      <c r="N806" s="56">
        <v>0</v>
      </c>
      <c r="O806" s="57">
        <f t="shared" si="3271"/>
        <v>0</v>
      </c>
      <c r="P806" s="57">
        <v>0</v>
      </c>
      <c r="Q806" s="56">
        <f t="shared" si="3272"/>
        <v>0</v>
      </c>
      <c r="R806" s="56">
        <v>0</v>
      </c>
      <c r="S806" s="57">
        <f t="shared" si="3273"/>
        <v>0</v>
      </c>
      <c r="T806" s="56">
        <f t="shared" si="3274"/>
        <v>0</v>
      </c>
      <c r="U806" s="56">
        <v>0</v>
      </c>
      <c r="V806" s="57">
        <f t="shared" si="3275"/>
        <v>0</v>
      </c>
      <c r="W806" s="57">
        <v>0</v>
      </c>
      <c r="X806" s="56">
        <f t="shared" si="3276"/>
        <v>0</v>
      </c>
      <c r="Y806" s="56">
        <v>0</v>
      </c>
      <c r="Z806" s="57">
        <f t="shared" si="3277"/>
        <v>0</v>
      </c>
      <c r="AA806" s="56">
        <f t="shared" si="3278"/>
        <v>0</v>
      </c>
      <c r="AB806" s="56">
        <v>0</v>
      </c>
      <c r="AC806" s="57">
        <f t="shared" si="3279"/>
        <v>0</v>
      </c>
      <c r="AD806" s="57">
        <v>0</v>
      </c>
      <c r="AE806" s="56">
        <f t="shared" si="3280"/>
        <v>0</v>
      </c>
      <c r="AF806" s="56">
        <v>0</v>
      </c>
      <c r="AG806" s="57">
        <f t="shared" si="3281"/>
        <v>0</v>
      </c>
      <c r="AH806" s="56">
        <f t="shared" si="3282"/>
        <v>0</v>
      </c>
      <c r="AI806" s="56">
        <v>0</v>
      </c>
      <c r="AJ806" s="57">
        <f t="shared" si="3283"/>
        <v>0</v>
      </c>
      <c r="AK806" s="57">
        <v>0</v>
      </c>
      <c r="AL806" s="56">
        <f t="shared" si="3284"/>
        <v>0</v>
      </c>
      <c r="AM806" s="56">
        <v>0</v>
      </c>
      <c r="AN806" s="57">
        <f t="shared" si="3285"/>
        <v>0</v>
      </c>
      <c r="AO806" s="56">
        <f t="shared" si="3286"/>
        <v>0</v>
      </c>
      <c r="AP806" s="56">
        <v>0</v>
      </c>
      <c r="AQ806" s="57">
        <f t="shared" si="3287"/>
        <v>0</v>
      </c>
      <c r="AR806" s="57">
        <v>0</v>
      </c>
      <c r="AS806" s="57" t="s">
        <v>43</v>
      </c>
      <c r="AT806" s="179"/>
      <c r="AU806" s="176"/>
      <c r="AV806" s="177">
        <f t="shared" si="3288"/>
        <v>0</v>
      </c>
      <c r="AW806" s="177">
        <v>0</v>
      </c>
      <c r="AX806" s="177"/>
      <c r="AY806" s="177"/>
      <c r="BD806" s="224" t="s">
        <v>78</v>
      </c>
    </row>
    <row r="807" spans="1:56" s="19" customFormat="1" ht="70.5" hidden="1" customHeight="1">
      <c r="A807" s="54">
        <v>2018</v>
      </c>
      <c r="B807" s="174">
        <v>8323</v>
      </c>
      <c r="C807" s="54">
        <v>2</v>
      </c>
      <c r="D807" s="54">
        <v>1</v>
      </c>
      <c r="E807" s="54">
        <v>5000</v>
      </c>
      <c r="F807" s="54">
        <v>5300</v>
      </c>
      <c r="G807" s="54">
        <v>531</v>
      </c>
      <c r="H807" s="163">
        <v>23</v>
      </c>
      <c r="I807" s="175" t="s">
        <v>2022</v>
      </c>
      <c r="J807" s="56">
        <f t="shared" si="3268"/>
        <v>0</v>
      </c>
      <c r="K807" s="56">
        <v>0</v>
      </c>
      <c r="L807" s="57">
        <f t="shared" si="3269"/>
        <v>0</v>
      </c>
      <c r="M807" s="56">
        <f t="shared" si="3270"/>
        <v>0</v>
      </c>
      <c r="N807" s="56">
        <v>0</v>
      </c>
      <c r="O807" s="57">
        <f t="shared" si="3271"/>
        <v>0</v>
      </c>
      <c r="P807" s="57">
        <v>0</v>
      </c>
      <c r="Q807" s="56">
        <f t="shared" si="3272"/>
        <v>0</v>
      </c>
      <c r="R807" s="56">
        <v>0</v>
      </c>
      <c r="S807" s="57">
        <f t="shared" si="3273"/>
        <v>0</v>
      </c>
      <c r="T807" s="56">
        <f t="shared" si="3274"/>
        <v>0</v>
      </c>
      <c r="U807" s="56">
        <v>0</v>
      </c>
      <c r="V807" s="57">
        <f t="shared" si="3275"/>
        <v>0</v>
      </c>
      <c r="W807" s="57">
        <v>0</v>
      </c>
      <c r="X807" s="56">
        <f t="shared" si="3276"/>
        <v>0</v>
      </c>
      <c r="Y807" s="56">
        <v>0</v>
      </c>
      <c r="Z807" s="57">
        <f t="shared" si="3277"/>
        <v>0</v>
      </c>
      <c r="AA807" s="56">
        <f t="shared" si="3278"/>
        <v>0</v>
      </c>
      <c r="AB807" s="56">
        <v>0</v>
      </c>
      <c r="AC807" s="57">
        <f t="shared" si="3279"/>
        <v>0</v>
      </c>
      <c r="AD807" s="57">
        <v>0</v>
      </c>
      <c r="AE807" s="56">
        <f t="shared" si="3280"/>
        <v>0</v>
      </c>
      <c r="AF807" s="56">
        <v>0</v>
      </c>
      <c r="AG807" s="57">
        <f t="shared" si="3281"/>
        <v>0</v>
      </c>
      <c r="AH807" s="56">
        <f t="shared" si="3282"/>
        <v>0</v>
      </c>
      <c r="AI807" s="56">
        <v>0</v>
      </c>
      <c r="AJ807" s="57">
        <f t="shared" si="3283"/>
        <v>0</v>
      </c>
      <c r="AK807" s="57">
        <v>0</v>
      </c>
      <c r="AL807" s="56">
        <f t="shared" si="3284"/>
        <v>0</v>
      </c>
      <c r="AM807" s="56">
        <v>0</v>
      </c>
      <c r="AN807" s="57">
        <f t="shared" si="3285"/>
        <v>0</v>
      </c>
      <c r="AO807" s="56">
        <f t="shared" si="3286"/>
        <v>0</v>
      </c>
      <c r="AP807" s="56">
        <v>0</v>
      </c>
      <c r="AQ807" s="57">
        <f t="shared" si="3287"/>
        <v>0</v>
      </c>
      <c r="AR807" s="57">
        <v>0</v>
      </c>
      <c r="AS807" s="57" t="s">
        <v>43</v>
      </c>
      <c r="AT807" s="179"/>
      <c r="AU807" s="176"/>
      <c r="AV807" s="177">
        <f t="shared" si="3288"/>
        <v>0</v>
      </c>
      <c r="AW807" s="177">
        <v>0</v>
      </c>
      <c r="AX807" s="177"/>
      <c r="AY807" s="177"/>
      <c r="BD807" s="224" t="s">
        <v>78</v>
      </c>
    </row>
    <row r="808" spans="1:56" s="19" customFormat="1" ht="70.5" hidden="1" customHeight="1">
      <c r="A808" s="54">
        <v>2018</v>
      </c>
      <c r="B808" s="174">
        <v>8323</v>
      </c>
      <c r="C808" s="54">
        <v>2</v>
      </c>
      <c r="D808" s="54">
        <v>1</v>
      </c>
      <c r="E808" s="54">
        <v>5000</v>
      </c>
      <c r="F808" s="54">
        <v>5300</v>
      </c>
      <c r="G808" s="54">
        <v>531</v>
      </c>
      <c r="H808" s="163">
        <v>24</v>
      </c>
      <c r="I808" s="175" t="s">
        <v>285</v>
      </c>
      <c r="J808" s="56">
        <f t="shared" si="3268"/>
        <v>0</v>
      </c>
      <c r="K808" s="56">
        <v>0</v>
      </c>
      <c r="L808" s="57">
        <f t="shared" si="3269"/>
        <v>0</v>
      </c>
      <c r="M808" s="56">
        <f t="shared" si="3270"/>
        <v>0</v>
      </c>
      <c r="N808" s="56">
        <v>0</v>
      </c>
      <c r="O808" s="57">
        <f t="shared" si="3271"/>
        <v>0</v>
      </c>
      <c r="P808" s="57">
        <v>0</v>
      </c>
      <c r="Q808" s="56">
        <f t="shared" si="3272"/>
        <v>0</v>
      </c>
      <c r="R808" s="56">
        <v>0</v>
      </c>
      <c r="S808" s="57">
        <f t="shared" si="3273"/>
        <v>0</v>
      </c>
      <c r="T808" s="56">
        <f t="shared" si="3274"/>
        <v>0</v>
      </c>
      <c r="U808" s="56">
        <v>0</v>
      </c>
      <c r="V808" s="57">
        <f t="shared" si="3275"/>
        <v>0</v>
      </c>
      <c r="W808" s="57">
        <v>0</v>
      </c>
      <c r="X808" s="56">
        <f t="shared" si="3276"/>
        <v>0</v>
      </c>
      <c r="Y808" s="56">
        <v>0</v>
      </c>
      <c r="Z808" s="57">
        <f t="shared" si="3277"/>
        <v>0</v>
      </c>
      <c r="AA808" s="56">
        <f t="shared" si="3278"/>
        <v>0</v>
      </c>
      <c r="AB808" s="56">
        <v>0</v>
      </c>
      <c r="AC808" s="57">
        <f t="shared" si="3279"/>
        <v>0</v>
      </c>
      <c r="AD808" s="57">
        <v>0</v>
      </c>
      <c r="AE808" s="56">
        <f t="shared" si="3280"/>
        <v>0</v>
      </c>
      <c r="AF808" s="56">
        <v>0</v>
      </c>
      <c r="AG808" s="57">
        <f t="shared" si="3281"/>
        <v>0</v>
      </c>
      <c r="AH808" s="56">
        <f t="shared" si="3282"/>
        <v>0</v>
      </c>
      <c r="AI808" s="56">
        <v>0</v>
      </c>
      <c r="AJ808" s="57">
        <f t="shared" si="3283"/>
        <v>0</v>
      </c>
      <c r="AK808" s="57">
        <v>0</v>
      </c>
      <c r="AL808" s="56">
        <f t="shared" si="3284"/>
        <v>0</v>
      </c>
      <c r="AM808" s="56">
        <v>0</v>
      </c>
      <c r="AN808" s="57">
        <f t="shared" si="3285"/>
        <v>0</v>
      </c>
      <c r="AO808" s="56">
        <f t="shared" si="3286"/>
        <v>0</v>
      </c>
      <c r="AP808" s="56">
        <v>0</v>
      </c>
      <c r="AQ808" s="57">
        <f t="shared" si="3287"/>
        <v>0</v>
      </c>
      <c r="AR808" s="57">
        <v>0</v>
      </c>
      <c r="AS808" s="57" t="s">
        <v>43</v>
      </c>
      <c r="AT808" s="179"/>
      <c r="AU808" s="176"/>
      <c r="AV808" s="177">
        <f t="shared" si="3288"/>
        <v>0</v>
      </c>
      <c r="AW808" s="177">
        <v>0</v>
      </c>
      <c r="AX808" s="177"/>
      <c r="AY808" s="177"/>
      <c r="BD808" s="224" t="s">
        <v>78</v>
      </c>
    </row>
    <row r="809" spans="1:56" s="19" customFormat="1" ht="70.5" hidden="1" customHeight="1">
      <c r="A809" s="237">
        <v>2018</v>
      </c>
      <c r="B809" s="238">
        <v>8323</v>
      </c>
      <c r="C809" s="237">
        <v>2</v>
      </c>
      <c r="D809" s="237">
        <v>1</v>
      </c>
      <c r="E809" s="237">
        <v>5000</v>
      </c>
      <c r="F809" s="237">
        <v>5300</v>
      </c>
      <c r="G809" s="237"/>
      <c r="H809" s="237"/>
      <c r="I809" s="239" t="s">
        <v>292</v>
      </c>
      <c r="J809" s="158">
        <f>SUM(J810:J824)</f>
        <v>0</v>
      </c>
      <c r="K809" s="158">
        <f t="shared" ref="K809:O809" si="3289">SUM(K810:K824)</f>
        <v>0</v>
      </c>
      <c r="L809" s="158">
        <f t="shared" si="3289"/>
        <v>0</v>
      </c>
      <c r="M809" s="158">
        <f t="shared" si="3289"/>
        <v>0</v>
      </c>
      <c r="N809" s="158">
        <f t="shared" si="3289"/>
        <v>0</v>
      </c>
      <c r="O809" s="158">
        <f t="shared" si="3289"/>
        <v>0</v>
      </c>
      <c r="P809" s="158">
        <f>L809+O809</f>
        <v>0</v>
      </c>
      <c r="Q809" s="158">
        <f>SUM(Q810:Q824)</f>
        <v>0</v>
      </c>
      <c r="R809" s="158">
        <f t="shared" ref="R809:V809" si="3290">SUM(R810:R824)</f>
        <v>0</v>
      </c>
      <c r="S809" s="158">
        <f t="shared" si="3290"/>
        <v>0</v>
      </c>
      <c r="T809" s="158">
        <f t="shared" si="3290"/>
        <v>0</v>
      </c>
      <c r="U809" s="158">
        <f t="shared" si="3290"/>
        <v>0</v>
      </c>
      <c r="V809" s="158">
        <f t="shared" si="3290"/>
        <v>0</v>
      </c>
      <c r="W809" s="158">
        <f>S809+V809</f>
        <v>0</v>
      </c>
      <c r="X809" s="158">
        <f>SUM(X810:X824)</f>
        <v>0</v>
      </c>
      <c r="Y809" s="158">
        <f t="shared" ref="Y809:AC809" si="3291">SUM(Y810:Y824)</f>
        <v>0</v>
      </c>
      <c r="Z809" s="158">
        <f t="shared" si="3291"/>
        <v>0</v>
      </c>
      <c r="AA809" s="158">
        <f t="shared" si="3291"/>
        <v>0</v>
      </c>
      <c r="AB809" s="158">
        <f t="shared" si="3291"/>
        <v>0</v>
      </c>
      <c r="AC809" s="158">
        <f t="shared" si="3291"/>
        <v>0</v>
      </c>
      <c r="AD809" s="158">
        <f>Z809+AC809</f>
        <v>0</v>
      </c>
      <c r="AE809" s="158">
        <f>SUM(AE810:AE824)</f>
        <v>0</v>
      </c>
      <c r="AF809" s="158">
        <f t="shared" ref="AF809:AI809" si="3292">SUM(AF810:AF824)</f>
        <v>0</v>
      </c>
      <c r="AG809" s="158">
        <f t="shared" si="3292"/>
        <v>0</v>
      </c>
      <c r="AH809" s="158">
        <f t="shared" si="3292"/>
        <v>0</v>
      </c>
      <c r="AI809" s="158">
        <f t="shared" si="3292"/>
        <v>0</v>
      </c>
      <c r="AJ809" s="158">
        <f t="shared" ref="AJ809" si="3293">SUM(AJ810:AJ824)</f>
        <v>0</v>
      </c>
      <c r="AK809" s="158">
        <f>AG809+AJ809</f>
        <v>0</v>
      </c>
      <c r="AL809" s="158">
        <f>SUM(AL810:AL824)</f>
        <v>0</v>
      </c>
      <c r="AM809" s="158">
        <f t="shared" ref="AM809:AQ809" si="3294">SUM(AM810:AM824)</f>
        <v>0</v>
      </c>
      <c r="AN809" s="158">
        <f t="shared" si="3294"/>
        <v>0</v>
      </c>
      <c r="AO809" s="158">
        <f t="shared" si="3294"/>
        <v>0</v>
      </c>
      <c r="AP809" s="158">
        <f t="shared" si="3294"/>
        <v>0</v>
      </c>
      <c r="AQ809" s="158">
        <f t="shared" si="3294"/>
        <v>0</v>
      </c>
      <c r="AR809" s="158">
        <f>AN809+AQ809</f>
        <v>0</v>
      </c>
      <c r="AS809" s="240"/>
      <c r="AT809" s="241"/>
      <c r="AU809" s="242"/>
      <c r="AV809" s="161">
        <f t="shared" ref="AV809:AW809" si="3295">SUM(AV810:AV824)</f>
        <v>0</v>
      </c>
      <c r="AW809" s="161">
        <f t="shared" si="3295"/>
        <v>0</v>
      </c>
      <c r="AX809" s="161"/>
      <c r="AY809" s="161"/>
      <c r="BD809" s="243"/>
    </row>
    <row r="810" spans="1:56" s="19" customFormat="1" ht="70.5" hidden="1" customHeight="1">
      <c r="A810" s="54">
        <v>2018</v>
      </c>
      <c r="B810" s="174">
        <v>8323</v>
      </c>
      <c r="C810" s="54">
        <v>2</v>
      </c>
      <c r="D810" s="54">
        <v>1</v>
      </c>
      <c r="E810" s="54">
        <v>5000</v>
      </c>
      <c r="F810" s="54">
        <v>5300</v>
      </c>
      <c r="G810" s="54">
        <v>532</v>
      </c>
      <c r="H810" s="163">
        <v>1</v>
      </c>
      <c r="I810" s="175" t="s">
        <v>513</v>
      </c>
      <c r="J810" s="56">
        <f t="shared" ref="J810:J824" si="3296">ROUND(P810*0.8,0)</f>
        <v>0</v>
      </c>
      <c r="K810" s="56">
        <v>0</v>
      </c>
      <c r="L810" s="57">
        <f t="shared" ref="L810:L824" si="3297">J810+K810</f>
        <v>0</v>
      </c>
      <c r="M810" s="56">
        <f t="shared" ref="M810:M824" si="3298">P810-J810</f>
        <v>0</v>
      </c>
      <c r="N810" s="56">
        <v>0</v>
      </c>
      <c r="O810" s="57">
        <f t="shared" ref="O810:O824" si="3299">M810+N810</f>
        <v>0</v>
      </c>
      <c r="P810" s="57">
        <v>0</v>
      </c>
      <c r="Q810" s="56">
        <f t="shared" ref="Q810:Q824" si="3300">ROUND(W810*0.8,0)</f>
        <v>0</v>
      </c>
      <c r="R810" s="56">
        <v>0</v>
      </c>
      <c r="S810" s="57">
        <f t="shared" ref="S810:S824" si="3301">Q810+R810</f>
        <v>0</v>
      </c>
      <c r="T810" s="56">
        <f t="shared" ref="T810:T824" si="3302">W810-Q810</f>
        <v>0</v>
      </c>
      <c r="U810" s="56">
        <v>0</v>
      </c>
      <c r="V810" s="57">
        <f t="shared" ref="V810:V824" si="3303">T810+U810</f>
        <v>0</v>
      </c>
      <c r="W810" s="57">
        <v>0</v>
      </c>
      <c r="X810" s="56">
        <f t="shared" ref="X810:X824" si="3304">ROUND(AD810*0.8,0)</f>
        <v>0</v>
      </c>
      <c r="Y810" s="56">
        <v>0</v>
      </c>
      <c r="Z810" s="57">
        <f t="shared" ref="Z810:Z824" si="3305">X810+Y810</f>
        <v>0</v>
      </c>
      <c r="AA810" s="56">
        <f t="shared" ref="AA810:AA824" si="3306">AD810-X810</f>
        <v>0</v>
      </c>
      <c r="AB810" s="56">
        <v>0</v>
      </c>
      <c r="AC810" s="57">
        <f t="shared" ref="AC810:AC824" si="3307">AA810+AB810</f>
        <v>0</v>
      </c>
      <c r="AD810" s="57">
        <v>0</v>
      </c>
      <c r="AE810" s="56">
        <f t="shared" ref="AE810:AE824" si="3308">ROUND(AK810*0.8,0)</f>
        <v>0</v>
      </c>
      <c r="AF810" s="56">
        <v>0</v>
      </c>
      <c r="AG810" s="57">
        <f t="shared" ref="AG810:AG824" si="3309">AE810+AF810</f>
        <v>0</v>
      </c>
      <c r="AH810" s="56">
        <f t="shared" ref="AH810:AH824" si="3310">AK810-AE810</f>
        <v>0</v>
      </c>
      <c r="AI810" s="56">
        <v>0</v>
      </c>
      <c r="AJ810" s="57">
        <f t="shared" ref="AJ810:AJ824" si="3311">AH810+AI810</f>
        <v>0</v>
      </c>
      <c r="AK810" s="57">
        <v>0</v>
      </c>
      <c r="AL810" s="56">
        <f t="shared" ref="AL810:AL824" si="3312">ROUND(AR810*0.8,0)</f>
        <v>0</v>
      </c>
      <c r="AM810" s="56">
        <v>0</v>
      </c>
      <c r="AN810" s="57">
        <f t="shared" ref="AN810:AN824" si="3313">AL810+AM810</f>
        <v>0</v>
      </c>
      <c r="AO810" s="56">
        <f t="shared" ref="AO810:AO824" si="3314">AR810-AL810</f>
        <v>0</v>
      </c>
      <c r="AP810" s="56">
        <v>0</v>
      </c>
      <c r="AQ810" s="57">
        <f t="shared" ref="AQ810:AQ824" si="3315">AO810+AP810</f>
        <v>0</v>
      </c>
      <c r="AR810" s="57">
        <v>0</v>
      </c>
      <c r="AS810" s="57" t="s">
        <v>43</v>
      </c>
      <c r="AT810" s="179"/>
      <c r="AU810" s="176"/>
      <c r="AV810" s="177">
        <f t="shared" ref="AV810:AV824" si="3316">AY810-AT810</f>
        <v>0</v>
      </c>
      <c r="AW810" s="177">
        <v>0</v>
      </c>
      <c r="AX810" s="177"/>
      <c r="AY810" s="177"/>
      <c r="BD810" s="224" t="s">
        <v>78</v>
      </c>
    </row>
    <row r="811" spans="1:56" s="19" customFormat="1" ht="70.5" hidden="1" customHeight="1">
      <c r="A811" s="54">
        <v>2018</v>
      </c>
      <c r="B811" s="174">
        <v>8323</v>
      </c>
      <c r="C811" s="54">
        <v>2</v>
      </c>
      <c r="D811" s="54">
        <v>1</v>
      </c>
      <c r="E811" s="54">
        <v>5000</v>
      </c>
      <c r="F811" s="54">
        <v>5300</v>
      </c>
      <c r="G811" s="54">
        <v>532</v>
      </c>
      <c r="H811" s="163">
        <v>2</v>
      </c>
      <c r="I811" s="175" t="s">
        <v>1159</v>
      </c>
      <c r="J811" s="56">
        <f t="shared" si="3296"/>
        <v>0</v>
      </c>
      <c r="K811" s="56">
        <v>0</v>
      </c>
      <c r="L811" s="57">
        <f t="shared" si="3297"/>
        <v>0</v>
      </c>
      <c r="M811" s="56">
        <f t="shared" si="3298"/>
        <v>0</v>
      </c>
      <c r="N811" s="56">
        <v>0</v>
      </c>
      <c r="O811" s="57">
        <f t="shared" si="3299"/>
        <v>0</v>
      </c>
      <c r="P811" s="57">
        <v>0</v>
      </c>
      <c r="Q811" s="56">
        <f t="shared" si="3300"/>
        <v>0</v>
      </c>
      <c r="R811" s="56">
        <v>0</v>
      </c>
      <c r="S811" s="57">
        <f t="shared" si="3301"/>
        <v>0</v>
      </c>
      <c r="T811" s="56">
        <f t="shared" si="3302"/>
        <v>0</v>
      </c>
      <c r="U811" s="56">
        <v>0</v>
      </c>
      <c r="V811" s="57">
        <f t="shared" si="3303"/>
        <v>0</v>
      </c>
      <c r="W811" s="57">
        <v>0</v>
      </c>
      <c r="X811" s="56">
        <f t="shared" si="3304"/>
        <v>0</v>
      </c>
      <c r="Y811" s="56">
        <v>0</v>
      </c>
      <c r="Z811" s="57">
        <f t="shared" si="3305"/>
        <v>0</v>
      </c>
      <c r="AA811" s="56">
        <f t="shared" si="3306"/>
        <v>0</v>
      </c>
      <c r="AB811" s="56">
        <v>0</v>
      </c>
      <c r="AC811" s="57">
        <f t="shared" si="3307"/>
        <v>0</v>
      </c>
      <c r="AD811" s="57">
        <v>0</v>
      </c>
      <c r="AE811" s="56">
        <f t="shared" si="3308"/>
        <v>0</v>
      </c>
      <c r="AF811" s="56">
        <v>0</v>
      </c>
      <c r="AG811" s="57">
        <f t="shared" si="3309"/>
        <v>0</v>
      </c>
      <c r="AH811" s="56">
        <f t="shared" si="3310"/>
        <v>0</v>
      </c>
      <c r="AI811" s="56">
        <v>0</v>
      </c>
      <c r="AJ811" s="57">
        <f t="shared" si="3311"/>
        <v>0</v>
      </c>
      <c r="AK811" s="57">
        <v>0</v>
      </c>
      <c r="AL811" s="56">
        <f t="shared" si="3312"/>
        <v>0</v>
      </c>
      <c r="AM811" s="56">
        <v>0</v>
      </c>
      <c r="AN811" s="57">
        <f t="shared" si="3313"/>
        <v>0</v>
      </c>
      <c r="AO811" s="56">
        <f t="shared" si="3314"/>
        <v>0</v>
      </c>
      <c r="AP811" s="56">
        <v>0</v>
      </c>
      <c r="AQ811" s="57">
        <f t="shared" si="3315"/>
        <v>0</v>
      </c>
      <c r="AR811" s="57">
        <v>0</v>
      </c>
      <c r="AS811" s="57" t="s">
        <v>43</v>
      </c>
      <c r="AT811" s="179"/>
      <c r="AU811" s="176"/>
      <c r="AV811" s="177">
        <f t="shared" si="3316"/>
        <v>0</v>
      </c>
      <c r="AW811" s="177">
        <v>0</v>
      </c>
      <c r="AX811" s="177"/>
      <c r="AY811" s="177"/>
      <c r="BD811" s="224" t="s">
        <v>78</v>
      </c>
    </row>
    <row r="812" spans="1:56" s="19" customFormat="1" ht="70.5" hidden="1" customHeight="1">
      <c r="A812" s="54">
        <v>2018</v>
      </c>
      <c r="B812" s="174">
        <v>8323</v>
      </c>
      <c r="C812" s="54">
        <v>2</v>
      </c>
      <c r="D812" s="54">
        <v>1</v>
      </c>
      <c r="E812" s="54">
        <v>5000</v>
      </c>
      <c r="F812" s="54">
        <v>5300</v>
      </c>
      <c r="G812" s="54">
        <v>532</v>
      </c>
      <c r="H812" s="163">
        <v>3</v>
      </c>
      <c r="I812" s="175" t="s">
        <v>1160</v>
      </c>
      <c r="J812" s="56">
        <f t="shared" si="3296"/>
        <v>0</v>
      </c>
      <c r="K812" s="56">
        <v>0</v>
      </c>
      <c r="L812" s="57">
        <f t="shared" si="3297"/>
        <v>0</v>
      </c>
      <c r="M812" s="56">
        <f t="shared" si="3298"/>
        <v>0</v>
      </c>
      <c r="N812" s="56">
        <v>0</v>
      </c>
      <c r="O812" s="57">
        <f t="shared" si="3299"/>
        <v>0</v>
      </c>
      <c r="P812" s="57">
        <v>0</v>
      </c>
      <c r="Q812" s="56">
        <f t="shared" si="3300"/>
        <v>0</v>
      </c>
      <c r="R812" s="56">
        <v>0</v>
      </c>
      <c r="S812" s="57">
        <f t="shared" si="3301"/>
        <v>0</v>
      </c>
      <c r="T812" s="56">
        <f t="shared" si="3302"/>
        <v>0</v>
      </c>
      <c r="U812" s="56">
        <v>0</v>
      </c>
      <c r="V812" s="57">
        <f t="shared" si="3303"/>
        <v>0</v>
      </c>
      <c r="W812" s="57">
        <v>0</v>
      </c>
      <c r="X812" s="56">
        <f t="shared" si="3304"/>
        <v>0</v>
      </c>
      <c r="Y812" s="56">
        <v>0</v>
      </c>
      <c r="Z812" s="57">
        <f t="shared" si="3305"/>
        <v>0</v>
      </c>
      <c r="AA812" s="56">
        <f t="shared" si="3306"/>
        <v>0</v>
      </c>
      <c r="AB812" s="56">
        <v>0</v>
      </c>
      <c r="AC812" s="57">
        <f t="shared" si="3307"/>
        <v>0</v>
      </c>
      <c r="AD812" s="57">
        <v>0</v>
      </c>
      <c r="AE812" s="56">
        <f t="shared" si="3308"/>
        <v>0</v>
      </c>
      <c r="AF812" s="56">
        <v>0</v>
      </c>
      <c r="AG812" s="57">
        <f t="shared" si="3309"/>
        <v>0</v>
      </c>
      <c r="AH812" s="56">
        <f t="shared" si="3310"/>
        <v>0</v>
      </c>
      <c r="AI812" s="56">
        <v>0</v>
      </c>
      <c r="AJ812" s="57">
        <f t="shared" si="3311"/>
        <v>0</v>
      </c>
      <c r="AK812" s="57">
        <v>0</v>
      </c>
      <c r="AL812" s="56">
        <f t="shared" si="3312"/>
        <v>0</v>
      </c>
      <c r="AM812" s="56">
        <v>0</v>
      </c>
      <c r="AN812" s="57">
        <f t="shared" si="3313"/>
        <v>0</v>
      </c>
      <c r="AO812" s="56">
        <f t="shared" si="3314"/>
        <v>0</v>
      </c>
      <c r="AP812" s="56">
        <v>0</v>
      </c>
      <c r="AQ812" s="57">
        <f t="shared" si="3315"/>
        <v>0</v>
      </c>
      <c r="AR812" s="57">
        <v>0</v>
      </c>
      <c r="AS812" s="57" t="s">
        <v>43</v>
      </c>
      <c r="AT812" s="179"/>
      <c r="AU812" s="176"/>
      <c r="AV812" s="177">
        <f t="shared" si="3316"/>
        <v>0</v>
      </c>
      <c r="AW812" s="177">
        <v>0</v>
      </c>
      <c r="AX812" s="177"/>
      <c r="AY812" s="177"/>
      <c r="BD812" s="224" t="s">
        <v>78</v>
      </c>
    </row>
    <row r="813" spans="1:56" s="19" customFormat="1" ht="70.5" hidden="1" customHeight="1">
      <c r="A813" s="54">
        <v>2018</v>
      </c>
      <c r="B813" s="174">
        <v>8323</v>
      </c>
      <c r="C813" s="54">
        <v>2</v>
      </c>
      <c r="D813" s="54">
        <v>1</v>
      </c>
      <c r="E813" s="54">
        <v>5000</v>
      </c>
      <c r="F813" s="54">
        <v>5300</v>
      </c>
      <c r="G813" s="54">
        <v>532</v>
      </c>
      <c r="H813" s="163">
        <v>4</v>
      </c>
      <c r="I813" s="175" t="s">
        <v>1131</v>
      </c>
      <c r="J813" s="56">
        <f t="shared" si="3296"/>
        <v>0</v>
      </c>
      <c r="K813" s="56">
        <v>0</v>
      </c>
      <c r="L813" s="57">
        <f t="shared" si="3297"/>
        <v>0</v>
      </c>
      <c r="M813" s="56">
        <f t="shared" si="3298"/>
        <v>0</v>
      </c>
      <c r="N813" s="56">
        <v>0</v>
      </c>
      <c r="O813" s="57">
        <f t="shared" si="3299"/>
        <v>0</v>
      </c>
      <c r="P813" s="57">
        <v>0</v>
      </c>
      <c r="Q813" s="56">
        <f t="shared" si="3300"/>
        <v>0</v>
      </c>
      <c r="R813" s="56">
        <v>0</v>
      </c>
      <c r="S813" s="57">
        <f t="shared" si="3301"/>
        <v>0</v>
      </c>
      <c r="T813" s="56">
        <f t="shared" si="3302"/>
        <v>0</v>
      </c>
      <c r="U813" s="56">
        <v>0</v>
      </c>
      <c r="V813" s="57">
        <f t="shared" si="3303"/>
        <v>0</v>
      </c>
      <c r="W813" s="57">
        <v>0</v>
      </c>
      <c r="X813" s="56">
        <f t="shared" si="3304"/>
        <v>0</v>
      </c>
      <c r="Y813" s="56">
        <v>0</v>
      </c>
      <c r="Z813" s="57">
        <f t="shared" si="3305"/>
        <v>0</v>
      </c>
      <c r="AA813" s="56">
        <f t="shared" si="3306"/>
        <v>0</v>
      </c>
      <c r="AB813" s="56">
        <v>0</v>
      </c>
      <c r="AC813" s="57">
        <f t="shared" si="3307"/>
        <v>0</v>
      </c>
      <c r="AD813" s="57">
        <v>0</v>
      </c>
      <c r="AE813" s="56">
        <f t="shared" si="3308"/>
        <v>0</v>
      </c>
      <c r="AF813" s="56">
        <v>0</v>
      </c>
      <c r="AG813" s="57">
        <f t="shared" si="3309"/>
        <v>0</v>
      </c>
      <c r="AH813" s="56">
        <f t="shared" si="3310"/>
        <v>0</v>
      </c>
      <c r="AI813" s="56">
        <v>0</v>
      </c>
      <c r="AJ813" s="57">
        <f t="shared" si="3311"/>
        <v>0</v>
      </c>
      <c r="AK813" s="57">
        <v>0</v>
      </c>
      <c r="AL813" s="56">
        <f t="shared" si="3312"/>
        <v>0</v>
      </c>
      <c r="AM813" s="56">
        <v>0</v>
      </c>
      <c r="AN813" s="57">
        <f t="shared" si="3313"/>
        <v>0</v>
      </c>
      <c r="AO813" s="56">
        <f t="shared" si="3314"/>
        <v>0</v>
      </c>
      <c r="AP813" s="56">
        <v>0</v>
      </c>
      <c r="AQ813" s="57">
        <f t="shared" si="3315"/>
        <v>0</v>
      </c>
      <c r="AR813" s="57">
        <v>0</v>
      </c>
      <c r="AS813" s="57" t="s">
        <v>43</v>
      </c>
      <c r="AT813" s="179"/>
      <c r="AU813" s="176"/>
      <c r="AV813" s="177">
        <f t="shared" si="3316"/>
        <v>0</v>
      </c>
      <c r="AW813" s="177">
        <v>0</v>
      </c>
      <c r="AX813" s="177"/>
      <c r="AY813" s="177"/>
      <c r="BD813" s="224" t="s">
        <v>78</v>
      </c>
    </row>
    <row r="814" spans="1:56" s="19" customFormat="1" ht="70.5" hidden="1" customHeight="1">
      <c r="A814" s="54">
        <v>2018</v>
      </c>
      <c r="B814" s="174">
        <v>8323</v>
      </c>
      <c r="C814" s="54">
        <v>2</v>
      </c>
      <c r="D814" s="54">
        <v>1</v>
      </c>
      <c r="E814" s="54">
        <v>5000</v>
      </c>
      <c r="F814" s="54">
        <v>5300</v>
      </c>
      <c r="G814" s="54">
        <v>532</v>
      </c>
      <c r="H814" s="163">
        <v>5</v>
      </c>
      <c r="I814" s="175" t="s">
        <v>2023</v>
      </c>
      <c r="J814" s="56">
        <f t="shared" si="3296"/>
        <v>0</v>
      </c>
      <c r="K814" s="56">
        <v>0</v>
      </c>
      <c r="L814" s="57">
        <f t="shared" si="3297"/>
        <v>0</v>
      </c>
      <c r="M814" s="56">
        <f t="shared" si="3298"/>
        <v>0</v>
      </c>
      <c r="N814" s="56">
        <v>0</v>
      </c>
      <c r="O814" s="57">
        <f t="shared" si="3299"/>
        <v>0</v>
      </c>
      <c r="P814" s="57">
        <v>0</v>
      </c>
      <c r="Q814" s="56">
        <f t="shared" si="3300"/>
        <v>0</v>
      </c>
      <c r="R814" s="56">
        <v>0</v>
      </c>
      <c r="S814" s="57">
        <f t="shared" si="3301"/>
        <v>0</v>
      </c>
      <c r="T814" s="56">
        <f t="shared" si="3302"/>
        <v>0</v>
      </c>
      <c r="U814" s="56">
        <v>0</v>
      </c>
      <c r="V814" s="57">
        <f t="shared" si="3303"/>
        <v>0</v>
      </c>
      <c r="W814" s="57">
        <v>0</v>
      </c>
      <c r="X814" s="56">
        <f t="shared" si="3304"/>
        <v>0</v>
      </c>
      <c r="Y814" s="56">
        <v>0</v>
      </c>
      <c r="Z814" s="57">
        <f t="shared" si="3305"/>
        <v>0</v>
      </c>
      <c r="AA814" s="56">
        <f t="shared" si="3306"/>
        <v>0</v>
      </c>
      <c r="AB814" s="56">
        <v>0</v>
      </c>
      <c r="AC814" s="57">
        <f t="shared" si="3307"/>
        <v>0</v>
      </c>
      <c r="AD814" s="57">
        <v>0</v>
      </c>
      <c r="AE814" s="56">
        <f t="shared" si="3308"/>
        <v>0</v>
      </c>
      <c r="AF814" s="56">
        <v>0</v>
      </c>
      <c r="AG814" s="57">
        <f t="shared" si="3309"/>
        <v>0</v>
      </c>
      <c r="AH814" s="56">
        <f t="shared" si="3310"/>
        <v>0</v>
      </c>
      <c r="AI814" s="56">
        <v>0</v>
      </c>
      <c r="AJ814" s="57">
        <f t="shared" si="3311"/>
        <v>0</v>
      </c>
      <c r="AK814" s="57">
        <v>0</v>
      </c>
      <c r="AL814" s="56">
        <f t="shared" si="3312"/>
        <v>0</v>
      </c>
      <c r="AM814" s="56">
        <v>0</v>
      </c>
      <c r="AN814" s="57">
        <f t="shared" si="3313"/>
        <v>0</v>
      </c>
      <c r="AO814" s="56">
        <f t="shared" si="3314"/>
        <v>0</v>
      </c>
      <c r="AP814" s="56">
        <v>0</v>
      </c>
      <c r="AQ814" s="57">
        <f t="shared" si="3315"/>
        <v>0</v>
      </c>
      <c r="AR814" s="57">
        <v>0</v>
      </c>
      <c r="AS814" s="57" t="s">
        <v>43</v>
      </c>
      <c r="AT814" s="179"/>
      <c r="AU814" s="176"/>
      <c r="AV814" s="177">
        <f t="shared" si="3316"/>
        <v>0</v>
      </c>
      <c r="AW814" s="177">
        <v>0</v>
      </c>
      <c r="AX814" s="177"/>
      <c r="AY814" s="177"/>
      <c r="BD814" s="224" t="s">
        <v>78</v>
      </c>
    </row>
    <row r="815" spans="1:56" s="19" customFormat="1" ht="70.5" hidden="1" customHeight="1">
      <c r="A815" s="54">
        <v>2018</v>
      </c>
      <c r="B815" s="174">
        <v>8323</v>
      </c>
      <c r="C815" s="54">
        <v>2</v>
      </c>
      <c r="D815" s="54">
        <v>1</v>
      </c>
      <c r="E815" s="54">
        <v>5000</v>
      </c>
      <c r="F815" s="54">
        <v>5300</v>
      </c>
      <c r="G815" s="54">
        <v>532</v>
      </c>
      <c r="H815" s="163">
        <v>6</v>
      </c>
      <c r="I815" s="175" t="s">
        <v>2024</v>
      </c>
      <c r="J815" s="56">
        <f t="shared" si="3296"/>
        <v>0</v>
      </c>
      <c r="K815" s="56">
        <v>0</v>
      </c>
      <c r="L815" s="57">
        <f t="shared" si="3297"/>
        <v>0</v>
      </c>
      <c r="M815" s="56">
        <f t="shared" si="3298"/>
        <v>0</v>
      </c>
      <c r="N815" s="56">
        <v>0</v>
      </c>
      <c r="O815" s="57">
        <f t="shared" si="3299"/>
        <v>0</v>
      </c>
      <c r="P815" s="57">
        <v>0</v>
      </c>
      <c r="Q815" s="56">
        <f t="shared" si="3300"/>
        <v>0</v>
      </c>
      <c r="R815" s="56">
        <v>0</v>
      </c>
      <c r="S815" s="57">
        <f t="shared" si="3301"/>
        <v>0</v>
      </c>
      <c r="T815" s="56">
        <f t="shared" si="3302"/>
        <v>0</v>
      </c>
      <c r="U815" s="56">
        <v>0</v>
      </c>
      <c r="V815" s="57">
        <f t="shared" si="3303"/>
        <v>0</v>
      </c>
      <c r="W815" s="57">
        <v>0</v>
      </c>
      <c r="X815" s="56">
        <f t="shared" si="3304"/>
        <v>0</v>
      </c>
      <c r="Y815" s="56">
        <v>0</v>
      </c>
      <c r="Z815" s="57">
        <f t="shared" si="3305"/>
        <v>0</v>
      </c>
      <c r="AA815" s="56">
        <f t="shared" si="3306"/>
        <v>0</v>
      </c>
      <c r="AB815" s="56">
        <v>0</v>
      </c>
      <c r="AC815" s="57">
        <f t="shared" si="3307"/>
        <v>0</v>
      </c>
      <c r="AD815" s="57">
        <v>0</v>
      </c>
      <c r="AE815" s="56">
        <f t="shared" si="3308"/>
        <v>0</v>
      </c>
      <c r="AF815" s="56">
        <v>0</v>
      </c>
      <c r="AG815" s="57">
        <f t="shared" si="3309"/>
        <v>0</v>
      </c>
      <c r="AH815" s="56">
        <f t="shared" si="3310"/>
        <v>0</v>
      </c>
      <c r="AI815" s="56">
        <v>0</v>
      </c>
      <c r="AJ815" s="57">
        <f t="shared" si="3311"/>
        <v>0</v>
      </c>
      <c r="AK815" s="57">
        <v>0</v>
      </c>
      <c r="AL815" s="56">
        <f t="shared" si="3312"/>
        <v>0</v>
      </c>
      <c r="AM815" s="56">
        <v>0</v>
      </c>
      <c r="AN815" s="57">
        <f t="shared" si="3313"/>
        <v>0</v>
      </c>
      <c r="AO815" s="56">
        <f t="shared" si="3314"/>
        <v>0</v>
      </c>
      <c r="AP815" s="56">
        <v>0</v>
      </c>
      <c r="AQ815" s="57">
        <f t="shared" si="3315"/>
        <v>0</v>
      </c>
      <c r="AR815" s="57">
        <v>0</v>
      </c>
      <c r="AS815" s="57" t="s">
        <v>43</v>
      </c>
      <c r="AT815" s="179"/>
      <c r="AU815" s="176"/>
      <c r="AV815" s="177">
        <f t="shared" si="3316"/>
        <v>0</v>
      </c>
      <c r="AW815" s="177">
        <v>0</v>
      </c>
      <c r="AX815" s="177"/>
      <c r="AY815" s="177"/>
      <c r="BD815" s="224" t="s">
        <v>78</v>
      </c>
    </row>
    <row r="816" spans="1:56" s="19" customFormat="1" ht="70.5" hidden="1" customHeight="1">
      <c r="A816" s="54">
        <v>2018</v>
      </c>
      <c r="B816" s="174">
        <v>8323</v>
      </c>
      <c r="C816" s="54">
        <v>2</v>
      </c>
      <c r="D816" s="54">
        <v>1</v>
      </c>
      <c r="E816" s="54">
        <v>5000</v>
      </c>
      <c r="F816" s="54">
        <v>5300</v>
      </c>
      <c r="G816" s="54">
        <v>532</v>
      </c>
      <c r="H816" s="163">
        <v>7</v>
      </c>
      <c r="I816" s="175" t="s">
        <v>2025</v>
      </c>
      <c r="J816" s="56">
        <f t="shared" si="3296"/>
        <v>0</v>
      </c>
      <c r="K816" s="56">
        <v>0</v>
      </c>
      <c r="L816" s="57">
        <f t="shared" si="3297"/>
        <v>0</v>
      </c>
      <c r="M816" s="56">
        <f t="shared" si="3298"/>
        <v>0</v>
      </c>
      <c r="N816" s="56">
        <v>0</v>
      </c>
      <c r="O816" s="57">
        <f t="shared" si="3299"/>
        <v>0</v>
      </c>
      <c r="P816" s="57">
        <v>0</v>
      </c>
      <c r="Q816" s="56">
        <f t="shared" si="3300"/>
        <v>0</v>
      </c>
      <c r="R816" s="56">
        <v>0</v>
      </c>
      <c r="S816" s="57">
        <f t="shared" si="3301"/>
        <v>0</v>
      </c>
      <c r="T816" s="56">
        <f t="shared" si="3302"/>
        <v>0</v>
      </c>
      <c r="U816" s="56">
        <v>0</v>
      </c>
      <c r="V816" s="57">
        <f t="shared" si="3303"/>
        <v>0</v>
      </c>
      <c r="W816" s="57">
        <v>0</v>
      </c>
      <c r="X816" s="56">
        <f t="shared" si="3304"/>
        <v>0</v>
      </c>
      <c r="Y816" s="56">
        <v>0</v>
      </c>
      <c r="Z816" s="57">
        <f t="shared" si="3305"/>
        <v>0</v>
      </c>
      <c r="AA816" s="56">
        <f t="shared" si="3306"/>
        <v>0</v>
      </c>
      <c r="AB816" s="56">
        <v>0</v>
      </c>
      <c r="AC816" s="57">
        <f t="shared" si="3307"/>
        <v>0</v>
      </c>
      <c r="AD816" s="57">
        <v>0</v>
      </c>
      <c r="AE816" s="56">
        <f t="shared" si="3308"/>
        <v>0</v>
      </c>
      <c r="AF816" s="56">
        <v>0</v>
      </c>
      <c r="AG816" s="57">
        <f t="shared" si="3309"/>
        <v>0</v>
      </c>
      <c r="AH816" s="56">
        <f t="shared" si="3310"/>
        <v>0</v>
      </c>
      <c r="AI816" s="56">
        <v>0</v>
      </c>
      <c r="AJ816" s="57">
        <f t="shared" si="3311"/>
        <v>0</v>
      </c>
      <c r="AK816" s="57">
        <v>0</v>
      </c>
      <c r="AL816" s="56">
        <f t="shared" si="3312"/>
        <v>0</v>
      </c>
      <c r="AM816" s="56">
        <v>0</v>
      </c>
      <c r="AN816" s="57">
        <f t="shared" si="3313"/>
        <v>0</v>
      </c>
      <c r="AO816" s="56">
        <f t="shared" si="3314"/>
        <v>0</v>
      </c>
      <c r="AP816" s="56">
        <v>0</v>
      </c>
      <c r="AQ816" s="57">
        <f t="shared" si="3315"/>
        <v>0</v>
      </c>
      <c r="AR816" s="57">
        <v>0</v>
      </c>
      <c r="AS816" s="57" t="s">
        <v>43</v>
      </c>
      <c r="AT816" s="179"/>
      <c r="AU816" s="176"/>
      <c r="AV816" s="177">
        <f t="shared" si="3316"/>
        <v>0</v>
      </c>
      <c r="AW816" s="177">
        <v>0</v>
      </c>
      <c r="AX816" s="177"/>
      <c r="AY816" s="177"/>
      <c r="BD816" s="224" t="s">
        <v>78</v>
      </c>
    </row>
    <row r="817" spans="1:56" s="19" customFormat="1" ht="70.5" hidden="1" customHeight="1">
      <c r="A817" s="54">
        <v>2018</v>
      </c>
      <c r="B817" s="174">
        <v>8323</v>
      </c>
      <c r="C817" s="54">
        <v>2</v>
      </c>
      <c r="D817" s="54">
        <v>1</v>
      </c>
      <c r="E817" s="54">
        <v>5000</v>
      </c>
      <c r="F817" s="54">
        <v>5300</v>
      </c>
      <c r="G817" s="54">
        <v>532</v>
      </c>
      <c r="H817" s="163">
        <v>8</v>
      </c>
      <c r="I817" s="175" t="s">
        <v>2026</v>
      </c>
      <c r="J817" s="56">
        <f t="shared" si="3296"/>
        <v>0</v>
      </c>
      <c r="K817" s="56">
        <v>0</v>
      </c>
      <c r="L817" s="57">
        <f t="shared" si="3297"/>
        <v>0</v>
      </c>
      <c r="M817" s="56">
        <f t="shared" si="3298"/>
        <v>0</v>
      </c>
      <c r="N817" s="56">
        <v>0</v>
      </c>
      <c r="O817" s="57">
        <f t="shared" si="3299"/>
        <v>0</v>
      </c>
      <c r="P817" s="57">
        <v>0</v>
      </c>
      <c r="Q817" s="56">
        <f t="shared" si="3300"/>
        <v>0</v>
      </c>
      <c r="R817" s="56">
        <v>0</v>
      </c>
      <c r="S817" s="57">
        <f t="shared" si="3301"/>
        <v>0</v>
      </c>
      <c r="T817" s="56">
        <f t="shared" si="3302"/>
        <v>0</v>
      </c>
      <c r="U817" s="56">
        <v>0</v>
      </c>
      <c r="V817" s="57">
        <f t="shared" si="3303"/>
        <v>0</v>
      </c>
      <c r="W817" s="57">
        <v>0</v>
      </c>
      <c r="X817" s="56">
        <f t="shared" si="3304"/>
        <v>0</v>
      </c>
      <c r="Y817" s="56">
        <v>0</v>
      </c>
      <c r="Z817" s="57">
        <f t="shared" si="3305"/>
        <v>0</v>
      </c>
      <c r="AA817" s="56">
        <f t="shared" si="3306"/>
        <v>0</v>
      </c>
      <c r="AB817" s="56">
        <v>0</v>
      </c>
      <c r="AC817" s="57">
        <f t="shared" si="3307"/>
        <v>0</v>
      </c>
      <c r="AD817" s="57">
        <v>0</v>
      </c>
      <c r="AE817" s="56">
        <f t="shared" si="3308"/>
        <v>0</v>
      </c>
      <c r="AF817" s="56">
        <v>0</v>
      </c>
      <c r="AG817" s="57">
        <f t="shared" si="3309"/>
        <v>0</v>
      </c>
      <c r="AH817" s="56">
        <f t="shared" si="3310"/>
        <v>0</v>
      </c>
      <c r="AI817" s="56">
        <v>0</v>
      </c>
      <c r="AJ817" s="57">
        <f t="shared" si="3311"/>
        <v>0</v>
      </c>
      <c r="AK817" s="57">
        <v>0</v>
      </c>
      <c r="AL817" s="56">
        <f t="shared" si="3312"/>
        <v>0</v>
      </c>
      <c r="AM817" s="56">
        <v>0</v>
      </c>
      <c r="AN817" s="57">
        <f t="shared" si="3313"/>
        <v>0</v>
      </c>
      <c r="AO817" s="56">
        <f t="shared" si="3314"/>
        <v>0</v>
      </c>
      <c r="AP817" s="56">
        <v>0</v>
      </c>
      <c r="AQ817" s="57">
        <f t="shared" si="3315"/>
        <v>0</v>
      </c>
      <c r="AR817" s="57">
        <v>0</v>
      </c>
      <c r="AS817" s="57" t="s">
        <v>43</v>
      </c>
      <c r="AT817" s="179"/>
      <c r="AU817" s="176"/>
      <c r="AV817" s="177">
        <f t="shared" si="3316"/>
        <v>0</v>
      </c>
      <c r="AW817" s="177">
        <v>0</v>
      </c>
      <c r="AX817" s="177"/>
      <c r="AY817" s="177"/>
      <c r="BD817" s="224" t="s">
        <v>78</v>
      </c>
    </row>
    <row r="818" spans="1:56" s="19" customFormat="1" ht="70.5" hidden="1" customHeight="1">
      <c r="A818" s="54">
        <v>2018</v>
      </c>
      <c r="B818" s="174">
        <v>8323</v>
      </c>
      <c r="C818" s="54">
        <v>2</v>
      </c>
      <c r="D818" s="54">
        <v>1</v>
      </c>
      <c r="E818" s="54">
        <v>5000</v>
      </c>
      <c r="F818" s="54">
        <v>5300</v>
      </c>
      <c r="G818" s="54">
        <v>532</v>
      </c>
      <c r="H818" s="163">
        <v>9</v>
      </c>
      <c r="I818" s="175" t="s">
        <v>1361</v>
      </c>
      <c r="J818" s="56">
        <f t="shared" si="3296"/>
        <v>0</v>
      </c>
      <c r="K818" s="56">
        <v>0</v>
      </c>
      <c r="L818" s="57">
        <f t="shared" si="3297"/>
        <v>0</v>
      </c>
      <c r="M818" s="56">
        <f t="shared" si="3298"/>
        <v>0</v>
      </c>
      <c r="N818" s="56">
        <v>0</v>
      </c>
      <c r="O818" s="57">
        <f t="shared" si="3299"/>
        <v>0</v>
      </c>
      <c r="P818" s="57">
        <v>0</v>
      </c>
      <c r="Q818" s="56">
        <f t="shared" si="3300"/>
        <v>0</v>
      </c>
      <c r="R818" s="56">
        <v>0</v>
      </c>
      <c r="S818" s="57">
        <f t="shared" si="3301"/>
        <v>0</v>
      </c>
      <c r="T818" s="56">
        <f t="shared" si="3302"/>
        <v>0</v>
      </c>
      <c r="U818" s="56">
        <v>0</v>
      </c>
      <c r="V818" s="57">
        <f t="shared" si="3303"/>
        <v>0</v>
      </c>
      <c r="W818" s="57">
        <v>0</v>
      </c>
      <c r="X818" s="56">
        <f t="shared" si="3304"/>
        <v>0</v>
      </c>
      <c r="Y818" s="56">
        <v>0</v>
      </c>
      <c r="Z818" s="57">
        <f t="shared" si="3305"/>
        <v>0</v>
      </c>
      <c r="AA818" s="56">
        <f t="shared" si="3306"/>
        <v>0</v>
      </c>
      <c r="AB818" s="56">
        <v>0</v>
      </c>
      <c r="AC818" s="57">
        <f t="shared" si="3307"/>
        <v>0</v>
      </c>
      <c r="AD818" s="57">
        <v>0</v>
      </c>
      <c r="AE818" s="56">
        <f t="shared" si="3308"/>
        <v>0</v>
      </c>
      <c r="AF818" s="56">
        <v>0</v>
      </c>
      <c r="AG818" s="57">
        <f t="shared" si="3309"/>
        <v>0</v>
      </c>
      <c r="AH818" s="56">
        <f t="shared" si="3310"/>
        <v>0</v>
      </c>
      <c r="AI818" s="56">
        <v>0</v>
      </c>
      <c r="AJ818" s="57">
        <f t="shared" si="3311"/>
        <v>0</v>
      </c>
      <c r="AK818" s="57">
        <v>0</v>
      </c>
      <c r="AL818" s="56">
        <f t="shared" si="3312"/>
        <v>0</v>
      </c>
      <c r="AM818" s="56">
        <v>0</v>
      </c>
      <c r="AN818" s="57">
        <f t="shared" si="3313"/>
        <v>0</v>
      </c>
      <c r="AO818" s="56">
        <f t="shared" si="3314"/>
        <v>0</v>
      </c>
      <c r="AP818" s="56">
        <v>0</v>
      </c>
      <c r="AQ818" s="57">
        <f t="shared" si="3315"/>
        <v>0</v>
      </c>
      <c r="AR818" s="57">
        <v>0</v>
      </c>
      <c r="AS818" s="57" t="s">
        <v>43</v>
      </c>
      <c r="AT818" s="179"/>
      <c r="AU818" s="176"/>
      <c r="AV818" s="177">
        <f t="shared" si="3316"/>
        <v>0</v>
      </c>
      <c r="AW818" s="177">
        <v>0</v>
      </c>
      <c r="AX818" s="177"/>
      <c r="AY818" s="177"/>
      <c r="BD818" s="224" t="s">
        <v>78</v>
      </c>
    </row>
    <row r="819" spans="1:56" s="19" customFormat="1" ht="70.5" hidden="1" customHeight="1">
      <c r="A819" s="54">
        <v>2018</v>
      </c>
      <c r="B819" s="174">
        <v>8323</v>
      </c>
      <c r="C819" s="54">
        <v>2</v>
      </c>
      <c r="D819" s="54">
        <v>1</v>
      </c>
      <c r="E819" s="54">
        <v>5000</v>
      </c>
      <c r="F819" s="54">
        <v>5300</v>
      </c>
      <c r="G819" s="54">
        <v>532</v>
      </c>
      <c r="H819" s="163">
        <v>10</v>
      </c>
      <c r="I819" s="175" t="s">
        <v>2027</v>
      </c>
      <c r="J819" s="56">
        <f t="shared" si="3296"/>
        <v>0</v>
      </c>
      <c r="K819" s="56">
        <v>0</v>
      </c>
      <c r="L819" s="57">
        <f t="shared" si="3297"/>
        <v>0</v>
      </c>
      <c r="M819" s="56">
        <f t="shared" si="3298"/>
        <v>0</v>
      </c>
      <c r="N819" s="56">
        <v>0</v>
      </c>
      <c r="O819" s="57">
        <f t="shared" si="3299"/>
        <v>0</v>
      </c>
      <c r="P819" s="57">
        <v>0</v>
      </c>
      <c r="Q819" s="56">
        <f t="shared" si="3300"/>
        <v>0</v>
      </c>
      <c r="R819" s="56">
        <v>0</v>
      </c>
      <c r="S819" s="57">
        <f t="shared" si="3301"/>
        <v>0</v>
      </c>
      <c r="T819" s="56">
        <f t="shared" si="3302"/>
        <v>0</v>
      </c>
      <c r="U819" s="56">
        <v>0</v>
      </c>
      <c r="V819" s="57">
        <f t="shared" si="3303"/>
        <v>0</v>
      </c>
      <c r="W819" s="57">
        <v>0</v>
      </c>
      <c r="X819" s="56">
        <f t="shared" si="3304"/>
        <v>0</v>
      </c>
      <c r="Y819" s="56">
        <v>0</v>
      </c>
      <c r="Z819" s="57">
        <f t="shared" si="3305"/>
        <v>0</v>
      </c>
      <c r="AA819" s="56">
        <f t="shared" si="3306"/>
        <v>0</v>
      </c>
      <c r="AB819" s="56">
        <v>0</v>
      </c>
      <c r="AC819" s="57">
        <f t="shared" si="3307"/>
        <v>0</v>
      </c>
      <c r="AD819" s="57">
        <v>0</v>
      </c>
      <c r="AE819" s="56">
        <f t="shared" si="3308"/>
        <v>0</v>
      </c>
      <c r="AF819" s="56">
        <v>0</v>
      </c>
      <c r="AG819" s="57">
        <f t="shared" si="3309"/>
        <v>0</v>
      </c>
      <c r="AH819" s="56">
        <f t="shared" si="3310"/>
        <v>0</v>
      </c>
      <c r="AI819" s="56">
        <v>0</v>
      </c>
      <c r="AJ819" s="57">
        <f t="shared" si="3311"/>
        <v>0</v>
      </c>
      <c r="AK819" s="57">
        <v>0</v>
      </c>
      <c r="AL819" s="56">
        <f t="shared" si="3312"/>
        <v>0</v>
      </c>
      <c r="AM819" s="56">
        <v>0</v>
      </c>
      <c r="AN819" s="57">
        <f t="shared" si="3313"/>
        <v>0</v>
      </c>
      <c r="AO819" s="56">
        <f t="shared" si="3314"/>
        <v>0</v>
      </c>
      <c r="AP819" s="56">
        <v>0</v>
      </c>
      <c r="AQ819" s="57">
        <f t="shared" si="3315"/>
        <v>0</v>
      </c>
      <c r="AR819" s="57">
        <v>0</v>
      </c>
      <c r="AS819" s="57" t="s">
        <v>43</v>
      </c>
      <c r="AT819" s="179"/>
      <c r="AU819" s="176"/>
      <c r="AV819" s="177">
        <f t="shared" si="3316"/>
        <v>0</v>
      </c>
      <c r="AW819" s="177">
        <v>0</v>
      </c>
      <c r="AX819" s="177"/>
      <c r="AY819" s="177"/>
      <c r="BD819" s="224" t="s">
        <v>78</v>
      </c>
    </row>
    <row r="820" spans="1:56" s="19" customFormat="1" ht="70.5" hidden="1" customHeight="1">
      <c r="A820" s="54">
        <v>2018</v>
      </c>
      <c r="B820" s="174">
        <v>8323</v>
      </c>
      <c r="C820" s="54">
        <v>2</v>
      </c>
      <c r="D820" s="54">
        <v>1</v>
      </c>
      <c r="E820" s="54">
        <v>5000</v>
      </c>
      <c r="F820" s="54">
        <v>5300</v>
      </c>
      <c r="G820" s="54">
        <v>532</v>
      </c>
      <c r="H820" s="163">
        <v>11</v>
      </c>
      <c r="I820" s="175" t="s">
        <v>2028</v>
      </c>
      <c r="J820" s="56">
        <f t="shared" si="3296"/>
        <v>0</v>
      </c>
      <c r="K820" s="56">
        <v>0</v>
      </c>
      <c r="L820" s="57">
        <f t="shared" si="3297"/>
        <v>0</v>
      </c>
      <c r="M820" s="56">
        <f t="shared" si="3298"/>
        <v>0</v>
      </c>
      <c r="N820" s="56">
        <v>0</v>
      </c>
      <c r="O820" s="57">
        <f t="shared" si="3299"/>
        <v>0</v>
      </c>
      <c r="P820" s="57">
        <v>0</v>
      </c>
      <c r="Q820" s="56">
        <f t="shared" si="3300"/>
        <v>0</v>
      </c>
      <c r="R820" s="56">
        <v>0</v>
      </c>
      <c r="S820" s="57">
        <f t="shared" si="3301"/>
        <v>0</v>
      </c>
      <c r="T820" s="56">
        <f t="shared" si="3302"/>
        <v>0</v>
      </c>
      <c r="U820" s="56">
        <v>0</v>
      </c>
      <c r="V820" s="57">
        <f t="shared" si="3303"/>
        <v>0</v>
      </c>
      <c r="W820" s="57">
        <v>0</v>
      </c>
      <c r="X820" s="56">
        <f t="shared" si="3304"/>
        <v>0</v>
      </c>
      <c r="Y820" s="56">
        <v>0</v>
      </c>
      <c r="Z820" s="57">
        <f t="shared" si="3305"/>
        <v>0</v>
      </c>
      <c r="AA820" s="56">
        <f t="shared" si="3306"/>
        <v>0</v>
      </c>
      <c r="AB820" s="56">
        <v>0</v>
      </c>
      <c r="AC820" s="57">
        <f t="shared" si="3307"/>
        <v>0</v>
      </c>
      <c r="AD820" s="57">
        <v>0</v>
      </c>
      <c r="AE820" s="56">
        <f t="shared" si="3308"/>
        <v>0</v>
      </c>
      <c r="AF820" s="56">
        <v>0</v>
      </c>
      <c r="AG820" s="57">
        <f t="shared" si="3309"/>
        <v>0</v>
      </c>
      <c r="AH820" s="56">
        <f t="shared" si="3310"/>
        <v>0</v>
      </c>
      <c r="AI820" s="56">
        <v>0</v>
      </c>
      <c r="AJ820" s="57">
        <f t="shared" si="3311"/>
        <v>0</v>
      </c>
      <c r="AK820" s="57">
        <v>0</v>
      </c>
      <c r="AL820" s="56">
        <f t="shared" si="3312"/>
        <v>0</v>
      </c>
      <c r="AM820" s="56">
        <v>0</v>
      </c>
      <c r="AN820" s="57">
        <f t="shared" si="3313"/>
        <v>0</v>
      </c>
      <c r="AO820" s="56">
        <f t="shared" si="3314"/>
        <v>0</v>
      </c>
      <c r="AP820" s="56">
        <v>0</v>
      </c>
      <c r="AQ820" s="57">
        <f t="shared" si="3315"/>
        <v>0</v>
      </c>
      <c r="AR820" s="57">
        <v>0</v>
      </c>
      <c r="AS820" s="57" t="s">
        <v>43</v>
      </c>
      <c r="AT820" s="179"/>
      <c r="AU820" s="176"/>
      <c r="AV820" s="177">
        <f t="shared" si="3316"/>
        <v>0</v>
      </c>
      <c r="AW820" s="177">
        <v>0</v>
      </c>
      <c r="AX820" s="177"/>
      <c r="AY820" s="177"/>
      <c r="BD820" s="224" t="s">
        <v>78</v>
      </c>
    </row>
    <row r="821" spans="1:56" s="19" customFormat="1" ht="70.5" hidden="1" customHeight="1">
      <c r="A821" s="54">
        <v>2018</v>
      </c>
      <c r="B821" s="174">
        <v>8323</v>
      </c>
      <c r="C821" s="54">
        <v>2</v>
      </c>
      <c r="D821" s="54">
        <v>1</v>
      </c>
      <c r="E821" s="54">
        <v>5000</v>
      </c>
      <c r="F821" s="54">
        <v>5300</v>
      </c>
      <c r="G821" s="54">
        <v>532</v>
      </c>
      <c r="H821" s="163">
        <v>12</v>
      </c>
      <c r="I821" s="175" t="s">
        <v>2029</v>
      </c>
      <c r="J821" s="56">
        <f t="shared" si="3296"/>
        <v>0</v>
      </c>
      <c r="K821" s="56">
        <v>0</v>
      </c>
      <c r="L821" s="57">
        <f t="shared" si="3297"/>
        <v>0</v>
      </c>
      <c r="M821" s="56">
        <f t="shared" si="3298"/>
        <v>0</v>
      </c>
      <c r="N821" s="56">
        <v>0</v>
      </c>
      <c r="O821" s="57">
        <f t="shared" si="3299"/>
        <v>0</v>
      </c>
      <c r="P821" s="57">
        <v>0</v>
      </c>
      <c r="Q821" s="56">
        <f t="shared" si="3300"/>
        <v>0</v>
      </c>
      <c r="R821" s="56">
        <v>0</v>
      </c>
      <c r="S821" s="57">
        <f t="shared" si="3301"/>
        <v>0</v>
      </c>
      <c r="T821" s="56">
        <f t="shared" si="3302"/>
        <v>0</v>
      </c>
      <c r="U821" s="56">
        <v>0</v>
      </c>
      <c r="V821" s="57">
        <f t="shared" si="3303"/>
        <v>0</v>
      </c>
      <c r="W821" s="57">
        <v>0</v>
      </c>
      <c r="X821" s="56">
        <f t="shared" si="3304"/>
        <v>0</v>
      </c>
      <c r="Y821" s="56">
        <v>0</v>
      </c>
      <c r="Z821" s="57">
        <f t="shared" si="3305"/>
        <v>0</v>
      </c>
      <c r="AA821" s="56">
        <f t="shared" si="3306"/>
        <v>0</v>
      </c>
      <c r="AB821" s="56">
        <v>0</v>
      </c>
      <c r="AC821" s="57">
        <f t="shared" si="3307"/>
        <v>0</v>
      </c>
      <c r="AD821" s="57">
        <v>0</v>
      </c>
      <c r="AE821" s="56">
        <f t="shared" si="3308"/>
        <v>0</v>
      </c>
      <c r="AF821" s="56">
        <v>0</v>
      </c>
      <c r="AG821" s="57">
        <f t="shared" si="3309"/>
        <v>0</v>
      </c>
      <c r="AH821" s="56">
        <f t="shared" si="3310"/>
        <v>0</v>
      </c>
      <c r="AI821" s="56">
        <v>0</v>
      </c>
      <c r="AJ821" s="57">
        <f t="shared" si="3311"/>
        <v>0</v>
      </c>
      <c r="AK821" s="57">
        <v>0</v>
      </c>
      <c r="AL821" s="56">
        <f t="shared" si="3312"/>
        <v>0</v>
      </c>
      <c r="AM821" s="56">
        <v>0</v>
      </c>
      <c r="AN821" s="57">
        <f t="shared" si="3313"/>
        <v>0</v>
      </c>
      <c r="AO821" s="56">
        <f t="shared" si="3314"/>
        <v>0</v>
      </c>
      <c r="AP821" s="56">
        <v>0</v>
      </c>
      <c r="AQ821" s="57">
        <f t="shared" si="3315"/>
        <v>0</v>
      </c>
      <c r="AR821" s="57">
        <v>0</v>
      </c>
      <c r="AS821" s="57" t="s">
        <v>43</v>
      </c>
      <c r="AT821" s="179"/>
      <c r="AU821" s="176"/>
      <c r="AV821" s="177">
        <f t="shared" si="3316"/>
        <v>0</v>
      </c>
      <c r="AW821" s="177">
        <v>0</v>
      </c>
      <c r="AX821" s="177"/>
      <c r="AY821" s="177"/>
      <c r="BD821" s="224" t="s">
        <v>78</v>
      </c>
    </row>
    <row r="822" spans="1:56" s="19" customFormat="1" ht="70.5" hidden="1" customHeight="1">
      <c r="A822" s="54">
        <v>2018</v>
      </c>
      <c r="B822" s="174">
        <v>8323</v>
      </c>
      <c r="C822" s="54">
        <v>2</v>
      </c>
      <c r="D822" s="54">
        <v>1</v>
      </c>
      <c r="E822" s="54">
        <v>5000</v>
      </c>
      <c r="F822" s="54">
        <v>5300</v>
      </c>
      <c r="G822" s="54">
        <v>532</v>
      </c>
      <c r="H822" s="163">
        <v>13</v>
      </c>
      <c r="I822" s="175" t="s">
        <v>2030</v>
      </c>
      <c r="J822" s="56">
        <f t="shared" si="3296"/>
        <v>0</v>
      </c>
      <c r="K822" s="56">
        <v>0</v>
      </c>
      <c r="L822" s="57">
        <f t="shared" si="3297"/>
        <v>0</v>
      </c>
      <c r="M822" s="56">
        <f t="shared" si="3298"/>
        <v>0</v>
      </c>
      <c r="N822" s="56">
        <v>0</v>
      </c>
      <c r="O822" s="57">
        <f t="shared" si="3299"/>
        <v>0</v>
      </c>
      <c r="P822" s="57">
        <v>0</v>
      </c>
      <c r="Q822" s="56">
        <f t="shared" si="3300"/>
        <v>0</v>
      </c>
      <c r="R822" s="56">
        <v>0</v>
      </c>
      <c r="S822" s="57">
        <f t="shared" si="3301"/>
        <v>0</v>
      </c>
      <c r="T822" s="56">
        <f t="shared" si="3302"/>
        <v>0</v>
      </c>
      <c r="U822" s="56">
        <v>0</v>
      </c>
      <c r="V822" s="57">
        <f t="shared" si="3303"/>
        <v>0</v>
      </c>
      <c r="W822" s="57">
        <v>0</v>
      </c>
      <c r="X822" s="56">
        <f t="shared" si="3304"/>
        <v>0</v>
      </c>
      <c r="Y822" s="56">
        <v>0</v>
      </c>
      <c r="Z822" s="57">
        <f t="shared" si="3305"/>
        <v>0</v>
      </c>
      <c r="AA822" s="56">
        <f t="shared" si="3306"/>
        <v>0</v>
      </c>
      <c r="AB822" s="56">
        <v>0</v>
      </c>
      <c r="AC822" s="57">
        <f t="shared" si="3307"/>
        <v>0</v>
      </c>
      <c r="AD822" s="57">
        <v>0</v>
      </c>
      <c r="AE822" s="56">
        <f t="shared" si="3308"/>
        <v>0</v>
      </c>
      <c r="AF822" s="56">
        <v>0</v>
      </c>
      <c r="AG822" s="57">
        <f t="shared" si="3309"/>
        <v>0</v>
      </c>
      <c r="AH822" s="56">
        <f t="shared" si="3310"/>
        <v>0</v>
      </c>
      <c r="AI822" s="56">
        <v>0</v>
      </c>
      <c r="AJ822" s="57">
        <f t="shared" si="3311"/>
        <v>0</v>
      </c>
      <c r="AK822" s="57">
        <v>0</v>
      </c>
      <c r="AL822" s="56">
        <f t="shared" si="3312"/>
        <v>0</v>
      </c>
      <c r="AM822" s="56">
        <v>0</v>
      </c>
      <c r="AN822" s="57">
        <f t="shared" si="3313"/>
        <v>0</v>
      </c>
      <c r="AO822" s="56">
        <f t="shared" si="3314"/>
        <v>0</v>
      </c>
      <c r="AP822" s="56">
        <v>0</v>
      </c>
      <c r="AQ822" s="57">
        <f t="shared" si="3315"/>
        <v>0</v>
      </c>
      <c r="AR822" s="57">
        <v>0</v>
      </c>
      <c r="AS822" s="57" t="s">
        <v>43</v>
      </c>
      <c r="AT822" s="179"/>
      <c r="AU822" s="176"/>
      <c r="AV822" s="177">
        <f t="shared" si="3316"/>
        <v>0</v>
      </c>
      <c r="AW822" s="177">
        <v>0</v>
      </c>
      <c r="AX822" s="177"/>
      <c r="AY822" s="177"/>
      <c r="BD822" s="224" t="s">
        <v>78</v>
      </c>
    </row>
    <row r="823" spans="1:56" s="19" customFormat="1" ht="70.5" hidden="1" customHeight="1">
      <c r="A823" s="54">
        <v>2018</v>
      </c>
      <c r="B823" s="174">
        <v>8323</v>
      </c>
      <c r="C823" s="54">
        <v>2</v>
      </c>
      <c r="D823" s="54">
        <v>1</v>
      </c>
      <c r="E823" s="54">
        <v>5000</v>
      </c>
      <c r="F823" s="54">
        <v>5300</v>
      </c>
      <c r="G823" s="54">
        <v>532</v>
      </c>
      <c r="H823" s="163">
        <v>14</v>
      </c>
      <c r="I823" s="175" t="s">
        <v>2031</v>
      </c>
      <c r="J823" s="56">
        <f t="shared" si="3296"/>
        <v>0</v>
      </c>
      <c r="K823" s="56">
        <v>0</v>
      </c>
      <c r="L823" s="57">
        <f t="shared" si="3297"/>
        <v>0</v>
      </c>
      <c r="M823" s="56">
        <f t="shared" si="3298"/>
        <v>0</v>
      </c>
      <c r="N823" s="56">
        <v>0</v>
      </c>
      <c r="O823" s="57">
        <f t="shared" si="3299"/>
        <v>0</v>
      </c>
      <c r="P823" s="57">
        <v>0</v>
      </c>
      <c r="Q823" s="56">
        <f t="shared" si="3300"/>
        <v>0</v>
      </c>
      <c r="R823" s="56">
        <v>0</v>
      </c>
      <c r="S823" s="57">
        <f t="shared" si="3301"/>
        <v>0</v>
      </c>
      <c r="T823" s="56">
        <f t="shared" si="3302"/>
        <v>0</v>
      </c>
      <c r="U823" s="56">
        <v>0</v>
      </c>
      <c r="V823" s="57">
        <f t="shared" si="3303"/>
        <v>0</v>
      </c>
      <c r="W823" s="57">
        <v>0</v>
      </c>
      <c r="X823" s="56">
        <f t="shared" si="3304"/>
        <v>0</v>
      </c>
      <c r="Y823" s="56">
        <v>0</v>
      </c>
      <c r="Z823" s="57">
        <f t="shared" si="3305"/>
        <v>0</v>
      </c>
      <c r="AA823" s="56">
        <f t="shared" si="3306"/>
        <v>0</v>
      </c>
      <c r="AB823" s="56">
        <v>0</v>
      </c>
      <c r="AC823" s="57">
        <f t="shared" si="3307"/>
        <v>0</v>
      </c>
      <c r="AD823" s="57">
        <v>0</v>
      </c>
      <c r="AE823" s="56">
        <f t="shared" si="3308"/>
        <v>0</v>
      </c>
      <c r="AF823" s="56">
        <v>0</v>
      </c>
      <c r="AG823" s="57">
        <f t="shared" si="3309"/>
        <v>0</v>
      </c>
      <c r="AH823" s="56">
        <f t="shared" si="3310"/>
        <v>0</v>
      </c>
      <c r="AI823" s="56">
        <v>0</v>
      </c>
      <c r="AJ823" s="57">
        <f t="shared" si="3311"/>
        <v>0</v>
      </c>
      <c r="AK823" s="57">
        <v>0</v>
      </c>
      <c r="AL823" s="56">
        <f t="shared" si="3312"/>
        <v>0</v>
      </c>
      <c r="AM823" s="56">
        <v>0</v>
      </c>
      <c r="AN823" s="57">
        <f t="shared" si="3313"/>
        <v>0</v>
      </c>
      <c r="AO823" s="56">
        <f t="shared" si="3314"/>
        <v>0</v>
      </c>
      <c r="AP823" s="56">
        <v>0</v>
      </c>
      <c r="AQ823" s="57">
        <f t="shared" si="3315"/>
        <v>0</v>
      </c>
      <c r="AR823" s="57">
        <v>0</v>
      </c>
      <c r="AS823" s="57" t="s">
        <v>43</v>
      </c>
      <c r="AT823" s="179"/>
      <c r="AU823" s="176"/>
      <c r="AV823" s="177">
        <f t="shared" si="3316"/>
        <v>0</v>
      </c>
      <c r="AW823" s="177">
        <v>0</v>
      </c>
      <c r="AX823" s="177"/>
      <c r="AY823" s="177"/>
      <c r="BD823" s="224" t="s">
        <v>78</v>
      </c>
    </row>
    <row r="824" spans="1:56" s="19" customFormat="1" ht="70.5" hidden="1" customHeight="1">
      <c r="A824" s="54">
        <v>2018</v>
      </c>
      <c r="B824" s="174">
        <v>8323</v>
      </c>
      <c r="C824" s="54">
        <v>2</v>
      </c>
      <c r="D824" s="54">
        <v>1</v>
      </c>
      <c r="E824" s="54">
        <v>5000</v>
      </c>
      <c r="F824" s="54">
        <v>5300</v>
      </c>
      <c r="G824" s="54">
        <v>532</v>
      </c>
      <c r="H824" s="163">
        <v>15</v>
      </c>
      <c r="I824" s="175" t="s">
        <v>2032</v>
      </c>
      <c r="J824" s="56">
        <f t="shared" si="3296"/>
        <v>0</v>
      </c>
      <c r="K824" s="56">
        <v>0</v>
      </c>
      <c r="L824" s="57">
        <f t="shared" si="3297"/>
        <v>0</v>
      </c>
      <c r="M824" s="56">
        <f t="shared" si="3298"/>
        <v>0</v>
      </c>
      <c r="N824" s="56">
        <v>0</v>
      </c>
      <c r="O824" s="57">
        <f t="shared" si="3299"/>
        <v>0</v>
      </c>
      <c r="P824" s="57">
        <v>0</v>
      </c>
      <c r="Q824" s="56">
        <f t="shared" si="3300"/>
        <v>0</v>
      </c>
      <c r="R824" s="56">
        <v>0</v>
      </c>
      <c r="S824" s="57">
        <f t="shared" si="3301"/>
        <v>0</v>
      </c>
      <c r="T824" s="56">
        <f t="shared" si="3302"/>
        <v>0</v>
      </c>
      <c r="U824" s="56">
        <v>0</v>
      </c>
      <c r="V824" s="57">
        <f t="shared" si="3303"/>
        <v>0</v>
      </c>
      <c r="W824" s="57">
        <v>0</v>
      </c>
      <c r="X824" s="56">
        <f t="shared" si="3304"/>
        <v>0</v>
      </c>
      <c r="Y824" s="56">
        <v>0</v>
      </c>
      <c r="Z824" s="57">
        <f t="shared" si="3305"/>
        <v>0</v>
      </c>
      <c r="AA824" s="56">
        <f t="shared" si="3306"/>
        <v>0</v>
      </c>
      <c r="AB824" s="56">
        <v>0</v>
      </c>
      <c r="AC824" s="57">
        <f t="shared" si="3307"/>
        <v>0</v>
      </c>
      <c r="AD824" s="57">
        <v>0</v>
      </c>
      <c r="AE824" s="56">
        <f t="shared" si="3308"/>
        <v>0</v>
      </c>
      <c r="AF824" s="56">
        <v>0</v>
      </c>
      <c r="AG824" s="57">
        <f t="shared" si="3309"/>
        <v>0</v>
      </c>
      <c r="AH824" s="56">
        <f t="shared" si="3310"/>
        <v>0</v>
      </c>
      <c r="AI824" s="56">
        <v>0</v>
      </c>
      <c r="AJ824" s="57">
        <f t="shared" si="3311"/>
        <v>0</v>
      </c>
      <c r="AK824" s="57">
        <v>0</v>
      </c>
      <c r="AL824" s="56">
        <f t="shared" si="3312"/>
        <v>0</v>
      </c>
      <c r="AM824" s="56">
        <v>0</v>
      </c>
      <c r="AN824" s="57">
        <f t="shared" si="3313"/>
        <v>0</v>
      </c>
      <c r="AO824" s="56">
        <f t="shared" si="3314"/>
        <v>0</v>
      </c>
      <c r="AP824" s="56">
        <v>0</v>
      </c>
      <c r="AQ824" s="57">
        <f t="shared" si="3315"/>
        <v>0</v>
      </c>
      <c r="AR824" s="57">
        <v>0</v>
      </c>
      <c r="AS824" s="57" t="s">
        <v>43</v>
      </c>
      <c r="AT824" s="179"/>
      <c r="AU824" s="176"/>
      <c r="AV824" s="177">
        <f t="shared" si="3316"/>
        <v>0</v>
      </c>
      <c r="AW824" s="177">
        <v>0</v>
      </c>
      <c r="AX824" s="177"/>
      <c r="AY824" s="177"/>
      <c r="BD824" s="224" t="s">
        <v>78</v>
      </c>
    </row>
    <row r="825" spans="1:56" s="19" customFormat="1" ht="70.5" hidden="1" customHeight="1">
      <c r="A825" s="145">
        <v>2018</v>
      </c>
      <c r="B825" s="146">
        <v>8323</v>
      </c>
      <c r="C825" s="145">
        <v>2</v>
      </c>
      <c r="D825" s="145">
        <v>1</v>
      </c>
      <c r="E825" s="145">
        <v>5000</v>
      </c>
      <c r="F825" s="145">
        <v>5400</v>
      </c>
      <c r="G825" s="145"/>
      <c r="H825" s="145"/>
      <c r="I825" s="147" t="s">
        <v>137</v>
      </c>
      <c r="J825" s="148">
        <f>J826</f>
        <v>0</v>
      </c>
      <c r="K825" s="148">
        <f t="shared" ref="K825:O825" si="3317">K826</f>
        <v>0</v>
      </c>
      <c r="L825" s="148">
        <f t="shared" si="3317"/>
        <v>0</v>
      </c>
      <c r="M825" s="148">
        <f t="shared" si="3317"/>
        <v>0</v>
      </c>
      <c r="N825" s="148">
        <f t="shared" si="3317"/>
        <v>0</v>
      </c>
      <c r="O825" s="148">
        <f t="shared" si="3317"/>
        <v>0</v>
      </c>
      <c r="P825" s="148">
        <f>L825+O825</f>
        <v>0</v>
      </c>
      <c r="Q825" s="148">
        <f>Q826</f>
        <v>0</v>
      </c>
      <c r="R825" s="148">
        <f t="shared" ref="R825:V825" si="3318">R826</f>
        <v>0</v>
      </c>
      <c r="S825" s="148">
        <f t="shared" si="3318"/>
        <v>0</v>
      </c>
      <c r="T825" s="148">
        <f t="shared" si="3318"/>
        <v>0</v>
      </c>
      <c r="U825" s="148">
        <f t="shared" si="3318"/>
        <v>0</v>
      </c>
      <c r="V825" s="148">
        <f t="shared" si="3318"/>
        <v>0</v>
      </c>
      <c r="W825" s="148">
        <f>S825+V825</f>
        <v>0</v>
      </c>
      <c r="X825" s="148">
        <f>X826</f>
        <v>0</v>
      </c>
      <c r="Y825" s="148">
        <f t="shared" ref="Y825:AC825" si="3319">Y826</f>
        <v>0</v>
      </c>
      <c r="Z825" s="148">
        <f t="shared" si="3319"/>
        <v>0</v>
      </c>
      <c r="AA825" s="148">
        <f t="shared" si="3319"/>
        <v>0</v>
      </c>
      <c r="AB825" s="148">
        <f t="shared" si="3319"/>
        <v>0</v>
      </c>
      <c r="AC825" s="148">
        <f t="shared" si="3319"/>
        <v>0</v>
      </c>
      <c r="AD825" s="148">
        <f>Z825+AC825</f>
        <v>0</v>
      </c>
      <c r="AE825" s="148">
        <f>AE826</f>
        <v>0</v>
      </c>
      <c r="AF825" s="148">
        <f t="shared" ref="AF825:AI825" si="3320">AF826</f>
        <v>0</v>
      </c>
      <c r="AG825" s="148">
        <f t="shared" si="3320"/>
        <v>0</v>
      </c>
      <c r="AH825" s="148">
        <f t="shared" si="3320"/>
        <v>0</v>
      </c>
      <c r="AI825" s="148">
        <f t="shared" si="3320"/>
        <v>0</v>
      </c>
      <c r="AJ825" s="148">
        <f t="shared" ref="AJ825" si="3321">AJ826</f>
        <v>0</v>
      </c>
      <c r="AK825" s="148">
        <f>AG825+AJ825</f>
        <v>0</v>
      </c>
      <c r="AL825" s="148">
        <f>AL826</f>
        <v>0</v>
      </c>
      <c r="AM825" s="148">
        <f t="shared" ref="AM825:AQ825" si="3322">AM826</f>
        <v>0</v>
      </c>
      <c r="AN825" s="148">
        <f t="shared" si="3322"/>
        <v>0</v>
      </c>
      <c r="AO825" s="148">
        <f t="shared" si="3322"/>
        <v>0</v>
      </c>
      <c r="AP825" s="148">
        <f t="shared" si="3322"/>
        <v>0</v>
      </c>
      <c r="AQ825" s="148">
        <f t="shared" si="3322"/>
        <v>0</v>
      </c>
      <c r="AR825" s="148">
        <f>AN825+AQ825</f>
        <v>0</v>
      </c>
      <c r="AS825" s="148"/>
      <c r="AT825" s="149"/>
      <c r="AU825" s="150"/>
      <c r="AV825" s="151">
        <f t="shared" ref="AV825:AW825" si="3323">AV826</f>
        <v>0</v>
      </c>
      <c r="AW825" s="151">
        <f t="shared" si="3323"/>
        <v>0</v>
      </c>
      <c r="AX825" s="151"/>
      <c r="AY825" s="151"/>
      <c r="BD825" s="153"/>
    </row>
    <row r="826" spans="1:56" s="19" customFormat="1" ht="70.5" hidden="1" customHeight="1">
      <c r="A826" s="154">
        <v>2018</v>
      </c>
      <c r="B826" s="155">
        <v>8323</v>
      </c>
      <c r="C826" s="154">
        <v>2</v>
      </c>
      <c r="D826" s="154">
        <v>1</v>
      </c>
      <c r="E826" s="154">
        <v>5000</v>
      </c>
      <c r="F826" s="154">
        <v>5400</v>
      </c>
      <c r="G826" s="154">
        <v>541</v>
      </c>
      <c r="H826" s="154"/>
      <c r="I826" s="172" t="s">
        <v>138</v>
      </c>
      <c r="J826" s="158">
        <f>SUM(J827:J829)</f>
        <v>0</v>
      </c>
      <c r="K826" s="158">
        <f t="shared" ref="K826:O826" si="3324">SUM(K827:K829)</f>
        <v>0</v>
      </c>
      <c r="L826" s="158">
        <f t="shared" si="3324"/>
        <v>0</v>
      </c>
      <c r="M826" s="158">
        <f t="shared" si="3324"/>
        <v>0</v>
      </c>
      <c r="N826" s="158">
        <f t="shared" si="3324"/>
        <v>0</v>
      </c>
      <c r="O826" s="158">
        <f t="shared" si="3324"/>
        <v>0</v>
      </c>
      <c r="P826" s="158">
        <f>L826+O826</f>
        <v>0</v>
      </c>
      <c r="Q826" s="158">
        <f>SUM(Q827:Q829)</f>
        <v>0</v>
      </c>
      <c r="R826" s="158">
        <f t="shared" ref="R826:V826" si="3325">SUM(R827:R829)</f>
        <v>0</v>
      </c>
      <c r="S826" s="158">
        <f t="shared" si="3325"/>
        <v>0</v>
      </c>
      <c r="T826" s="158">
        <f t="shared" si="3325"/>
        <v>0</v>
      </c>
      <c r="U826" s="158">
        <f t="shared" si="3325"/>
        <v>0</v>
      </c>
      <c r="V826" s="158">
        <f t="shared" si="3325"/>
        <v>0</v>
      </c>
      <c r="W826" s="158">
        <f>S826+V826</f>
        <v>0</v>
      </c>
      <c r="X826" s="158">
        <f>SUM(X827:X829)</f>
        <v>0</v>
      </c>
      <c r="Y826" s="158">
        <f t="shared" ref="Y826:AC826" si="3326">SUM(Y827:Y829)</f>
        <v>0</v>
      </c>
      <c r="Z826" s="158">
        <f t="shared" si="3326"/>
        <v>0</v>
      </c>
      <c r="AA826" s="158">
        <f t="shared" si="3326"/>
        <v>0</v>
      </c>
      <c r="AB826" s="158">
        <f t="shared" si="3326"/>
        <v>0</v>
      </c>
      <c r="AC826" s="158">
        <f t="shared" si="3326"/>
        <v>0</v>
      </c>
      <c r="AD826" s="158">
        <f>Z826+AC826</f>
        <v>0</v>
      </c>
      <c r="AE826" s="158">
        <f>SUM(AE827:AE829)</f>
        <v>0</v>
      </c>
      <c r="AF826" s="158">
        <f t="shared" ref="AF826:AI826" si="3327">SUM(AF827:AF829)</f>
        <v>0</v>
      </c>
      <c r="AG826" s="158">
        <f t="shared" si="3327"/>
        <v>0</v>
      </c>
      <c r="AH826" s="158">
        <f t="shared" si="3327"/>
        <v>0</v>
      </c>
      <c r="AI826" s="158">
        <f t="shared" si="3327"/>
        <v>0</v>
      </c>
      <c r="AJ826" s="158">
        <f t="shared" ref="AJ826" si="3328">SUM(AJ827:AJ829)</f>
        <v>0</v>
      </c>
      <c r="AK826" s="158">
        <f>AG826+AJ826</f>
        <v>0</v>
      </c>
      <c r="AL826" s="158">
        <f>SUM(AL827:AL829)</f>
        <v>0</v>
      </c>
      <c r="AM826" s="158">
        <f t="shared" ref="AM826:AQ826" si="3329">SUM(AM827:AM829)</f>
        <v>0</v>
      </c>
      <c r="AN826" s="158">
        <f t="shared" si="3329"/>
        <v>0</v>
      </c>
      <c r="AO826" s="158">
        <f t="shared" si="3329"/>
        <v>0</v>
      </c>
      <c r="AP826" s="158">
        <f t="shared" si="3329"/>
        <v>0</v>
      </c>
      <c r="AQ826" s="158">
        <f t="shared" si="3329"/>
        <v>0</v>
      </c>
      <c r="AR826" s="158">
        <f>AN826+AQ826</f>
        <v>0</v>
      </c>
      <c r="AS826" s="158"/>
      <c r="AT826" s="159"/>
      <c r="AU826" s="160"/>
      <c r="AV826" s="161">
        <f t="shared" ref="AV826:AW826" si="3330">SUM(AV827:AV829)</f>
        <v>0</v>
      </c>
      <c r="AW826" s="161">
        <f t="shared" si="3330"/>
        <v>0</v>
      </c>
      <c r="AX826" s="161"/>
      <c r="AY826" s="161"/>
      <c r="BD826" s="173"/>
    </row>
    <row r="827" spans="1:56" s="19" customFormat="1" ht="70.5" hidden="1" customHeight="1">
      <c r="A827" s="54">
        <v>2018</v>
      </c>
      <c r="B827" s="174">
        <v>8323</v>
      </c>
      <c r="C827" s="54">
        <v>2</v>
      </c>
      <c r="D827" s="54">
        <v>1</v>
      </c>
      <c r="E827" s="54">
        <v>5000</v>
      </c>
      <c r="F827" s="54">
        <v>5400</v>
      </c>
      <c r="G827" s="54">
        <v>541</v>
      </c>
      <c r="H827" s="163">
        <v>1</v>
      </c>
      <c r="I827" s="175" t="s">
        <v>514</v>
      </c>
      <c r="J827" s="56">
        <f t="shared" ref="J827:J829" si="3331">ROUND(P827*0.8,0)</f>
        <v>0</v>
      </c>
      <c r="K827" s="56">
        <v>0</v>
      </c>
      <c r="L827" s="57">
        <f t="shared" ref="L827:L829" si="3332">J827+K827</f>
        <v>0</v>
      </c>
      <c r="M827" s="56">
        <f>P827-J827</f>
        <v>0</v>
      </c>
      <c r="N827" s="56">
        <v>0</v>
      </c>
      <c r="O827" s="57">
        <f t="shared" ref="O827:O829" si="3333">M827+N827</f>
        <v>0</v>
      </c>
      <c r="P827" s="57">
        <v>0</v>
      </c>
      <c r="Q827" s="56">
        <f t="shared" ref="Q827:Q829" si="3334">ROUND(W827*0.8,0)</f>
        <v>0</v>
      </c>
      <c r="R827" s="56">
        <v>0</v>
      </c>
      <c r="S827" s="57">
        <f t="shared" ref="S827:S829" si="3335">Q827+R827</f>
        <v>0</v>
      </c>
      <c r="T827" s="56">
        <f>W827-Q827</f>
        <v>0</v>
      </c>
      <c r="U827" s="56">
        <v>0</v>
      </c>
      <c r="V827" s="57">
        <f t="shared" ref="V827:V829" si="3336">T827+U827</f>
        <v>0</v>
      </c>
      <c r="W827" s="57">
        <v>0</v>
      </c>
      <c r="X827" s="56">
        <f t="shared" ref="X827:X829" si="3337">ROUND(AD827*0.8,0)</f>
        <v>0</v>
      </c>
      <c r="Y827" s="56">
        <v>0</v>
      </c>
      <c r="Z827" s="57">
        <f t="shared" ref="Z827:Z829" si="3338">X827+Y827</f>
        <v>0</v>
      </c>
      <c r="AA827" s="56">
        <f>AD827-X827</f>
        <v>0</v>
      </c>
      <c r="AB827" s="56">
        <v>0</v>
      </c>
      <c r="AC827" s="57">
        <f t="shared" ref="AC827:AC829" si="3339">AA827+AB827</f>
        <v>0</v>
      </c>
      <c r="AD827" s="57">
        <v>0</v>
      </c>
      <c r="AE827" s="56">
        <f t="shared" ref="AE827:AE829" si="3340">ROUND(AK827*0.8,0)</f>
        <v>0</v>
      </c>
      <c r="AF827" s="56">
        <v>0</v>
      </c>
      <c r="AG827" s="57">
        <f t="shared" ref="AG827:AG829" si="3341">AE827+AF827</f>
        <v>0</v>
      </c>
      <c r="AH827" s="56">
        <f>AK827-AE827</f>
        <v>0</v>
      </c>
      <c r="AI827" s="56">
        <v>0</v>
      </c>
      <c r="AJ827" s="57">
        <f t="shared" ref="AJ827:AJ829" si="3342">AH827+AI827</f>
        <v>0</v>
      </c>
      <c r="AK827" s="57">
        <v>0</v>
      </c>
      <c r="AL827" s="56">
        <f t="shared" ref="AL827:AL829" si="3343">ROUND(AR827*0.8,0)</f>
        <v>0</v>
      </c>
      <c r="AM827" s="56">
        <v>0</v>
      </c>
      <c r="AN827" s="57">
        <f t="shared" ref="AN827:AN829" si="3344">AL827+AM827</f>
        <v>0</v>
      </c>
      <c r="AO827" s="56">
        <f>AR827-AL827</f>
        <v>0</v>
      </c>
      <c r="AP827" s="56">
        <v>0</v>
      </c>
      <c r="AQ827" s="57">
        <f t="shared" ref="AQ827:AQ829" si="3345">AO827+AP827</f>
        <v>0</v>
      </c>
      <c r="AR827" s="57">
        <v>0</v>
      </c>
      <c r="AS827" s="57" t="s">
        <v>43</v>
      </c>
      <c r="AT827" s="179"/>
      <c r="AU827" s="176"/>
      <c r="AV827" s="177">
        <f>AY827-AT827</f>
        <v>0</v>
      </c>
      <c r="AW827" s="177">
        <v>0</v>
      </c>
      <c r="AX827" s="177"/>
      <c r="AY827" s="177"/>
      <c r="BD827" s="224" t="s">
        <v>78</v>
      </c>
    </row>
    <row r="828" spans="1:56" s="19" customFormat="1" ht="70.5" hidden="1" customHeight="1">
      <c r="A828" s="54">
        <v>2018</v>
      </c>
      <c r="B828" s="174">
        <v>8323</v>
      </c>
      <c r="C828" s="54">
        <v>2</v>
      </c>
      <c r="D828" s="54">
        <v>1</v>
      </c>
      <c r="E828" s="54">
        <v>5000</v>
      </c>
      <c r="F828" s="54">
        <v>5400</v>
      </c>
      <c r="G828" s="54">
        <v>541</v>
      </c>
      <c r="H828" s="163">
        <v>2</v>
      </c>
      <c r="I828" s="175" t="s">
        <v>515</v>
      </c>
      <c r="J828" s="56">
        <f t="shared" si="3331"/>
        <v>0</v>
      </c>
      <c r="K828" s="56">
        <v>0</v>
      </c>
      <c r="L828" s="57">
        <f t="shared" si="3332"/>
        <v>0</v>
      </c>
      <c r="M828" s="56">
        <f>P828-J828</f>
        <v>0</v>
      </c>
      <c r="N828" s="56">
        <v>0</v>
      </c>
      <c r="O828" s="57">
        <f t="shared" si="3333"/>
        <v>0</v>
      </c>
      <c r="P828" s="57">
        <v>0</v>
      </c>
      <c r="Q828" s="56">
        <f t="shared" si="3334"/>
        <v>0</v>
      </c>
      <c r="R828" s="56">
        <v>0</v>
      </c>
      <c r="S828" s="57">
        <f t="shared" si="3335"/>
        <v>0</v>
      </c>
      <c r="T828" s="56">
        <f>W828-Q828</f>
        <v>0</v>
      </c>
      <c r="U828" s="56">
        <v>0</v>
      </c>
      <c r="V828" s="57">
        <f t="shared" si="3336"/>
        <v>0</v>
      </c>
      <c r="W828" s="57">
        <v>0</v>
      </c>
      <c r="X828" s="56">
        <f t="shared" si="3337"/>
        <v>0</v>
      </c>
      <c r="Y828" s="56">
        <v>0</v>
      </c>
      <c r="Z828" s="57">
        <f t="shared" si="3338"/>
        <v>0</v>
      </c>
      <c r="AA828" s="56">
        <f>AD828-X828</f>
        <v>0</v>
      </c>
      <c r="AB828" s="56">
        <v>0</v>
      </c>
      <c r="AC828" s="57">
        <f t="shared" si="3339"/>
        <v>0</v>
      </c>
      <c r="AD828" s="57">
        <v>0</v>
      </c>
      <c r="AE828" s="56">
        <f t="shared" si="3340"/>
        <v>0</v>
      </c>
      <c r="AF828" s="56">
        <v>0</v>
      </c>
      <c r="AG828" s="57">
        <f t="shared" si="3341"/>
        <v>0</v>
      </c>
      <c r="AH828" s="56">
        <f>AK828-AE828</f>
        <v>0</v>
      </c>
      <c r="AI828" s="56">
        <v>0</v>
      </c>
      <c r="AJ828" s="57">
        <f t="shared" si="3342"/>
        <v>0</v>
      </c>
      <c r="AK828" s="57">
        <v>0</v>
      </c>
      <c r="AL828" s="56">
        <f t="shared" si="3343"/>
        <v>0</v>
      </c>
      <c r="AM828" s="56">
        <v>0</v>
      </c>
      <c r="AN828" s="57">
        <f t="shared" si="3344"/>
        <v>0</v>
      </c>
      <c r="AO828" s="56">
        <f>AR828-AL828</f>
        <v>0</v>
      </c>
      <c r="AP828" s="56">
        <v>0</v>
      </c>
      <c r="AQ828" s="57">
        <f t="shared" si="3345"/>
        <v>0</v>
      </c>
      <c r="AR828" s="57">
        <v>0</v>
      </c>
      <c r="AS828" s="57" t="s">
        <v>43</v>
      </c>
      <c r="AT828" s="179"/>
      <c r="AU828" s="176"/>
      <c r="AV828" s="177">
        <f>AY828-AT828</f>
        <v>0</v>
      </c>
      <c r="AW828" s="177">
        <v>0</v>
      </c>
      <c r="AX828" s="177"/>
      <c r="AY828" s="177"/>
      <c r="BD828" s="224" t="s">
        <v>78</v>
      </c>
    </row>
    <row r="829" spans="1:56" s="19" customFormat="1" ht="70.5" hidden="1" customHeight="1">
      <c r="A829" s="54">
        <v>2018</v>
      </c>
      <c r="B829" s="174">
        <v>8323</v>
      </c>
      <c r="C829" s="54">
        <v>2</v>
      </c>
      <c r="D829" s="54">
        <v>1</v>
      </c>
      <c r="E829" s="54">
        <v>5000</v>
      </c>
      <c r="F829" s="54">
        <v>5400</v>
      </c>
      <c r="G829" s="54">
        <v>541</v>
      </c>
      <c r="H829" s="163">
        <v>3</v>
      </c>
      <c r="I829" s="175" t="s">
        <v>516</v>
      </c>
      <c r="J829" s="56">
        <f t="shared" si="3331"/>
        <v>0</v>
      </c>
      <c r="K829" s="56">
        <v>0</v>
      </c>
      <c r="L829" s="57">
        <f t="shared" si="3332"/>
        <v>0</v>
      </c>
      <c r="M829" s="56">
        <f>P829-J829</f>
        <v>0</v>
      </c>
      <c r="N829" s="56">
        <v>0</v>
      </c>
      <c r="O829" s="57">
        <f t="shared" si="3333"/>
        <v>0</v>
      </c>
      <c r="P829" s="57">
        <v>0</v>
      </c>
      <c r="Q829" s="56">
        <f t="shared" si="3334"/>
        <v>0</v>
      </c>
      <c r="R829" s="56">
        <v>0</v>
      </c>
      <c r="S829" s="57">
        <f t="shared" si="3335"/>
        <v>0</v>
      </c>
      <c r="T829" s="56">
        <f>W829-Q829</f>
        <v>0</v>
      </c>
      <c r="U829" s="56">
        <v>0</v>
      </c>
      <c r="V829" s="57">
        <f t="shared" si="3336"/>
        <v>0</v>
      </c>
      <c r="W829" s="57">
        <v>0</v>
      </c>
      <c r="X829" s="56">
        <f t="shared" si="3337"/>
        <v>0</v>
      </c>
      <c r="Y829" s="56">
        <v>0</v>
      </c>
      <c r="Z829" s="57">
        <f t="shared" si="3338"/>
        <v>0</v>
      </c>
      <c r="AA829" s="56">
        <f>AD829-X829</f>
        <v>0</v>
      </c>
      <c r="AB829" s="56">
        <v>0</v>
      </c>
      <c r="AC829" s="57">
        <f t="shared" si="3339"/>
        <v>0</v>
      </c>
      <c r="AD829" s="57">
        <v>0</v>
      </c>
      <c r="AE829" s="56">
        <f t="shared" si="3340"/>
        <v>0</v>
      </c>
      <c r="AF829" s="56">
        <v>0</v>
      </c>
      <c r="AG829" s="57">
        <f t="shared" si="3341"/>
        <v>0</v>
      </c>
      <c r="AH829" s="56">
        <f>AK829-AE829</f>
        <v>0</v>
      </c>
      <c r="AI829" s="56">
        <v>0</v>
      </c>
      <c r="AJ829" s="57">
        <f t="shared" si="3342"/>
        <v>0</v>
      </c>
      <c r="AK829" s="57">
        <v>0</v>
      </c>
      <c r="AL829" s="56">
        <f t="shared" si="3343"/>
        <v>0</v>
      </c>
      <c r="AM829" s="56">
        <v>0</v>
      </c>
      <c r="AN829" s="57">
        <f t="shared" si="3344"/>
        <v>0</v>
      </c>
      <c r="AO829" s="56">
        <f>AR829-AL829</f>
        <v>0</v>
      </c>
      <c r="AP829" s="56">
        <v>0</v>
      </c>
      <c r="AQ829" s="57">
        <f t="shared" si="3345"/>
        <v>0</v>
      </c>
      <c r="AR829" s="57">
        <v>0</v>
      </c>
      <c r="AS829" s="57" t="s">
        <v>43</v>
      </c>
      <c r="AT829" s="179"/>
      <c r="AU829" s="176"/>
      <c r="AV829" s="177">
        <f>AY829-AT829</f>
        <v>0</v>
      </c>
      <c r="AW829" s="177">
        <v>0</v>
      </c>
      <c r="AX829" s="177"/>
      <c r="AY829" s="177"/>
      <c r="BD829" s="224" t="s">
        <v>78</v>
      </c>
    </row>
    <row r="830" spans="1:56" s="19" customFormat="1" ht="70.5" hidden="1" customHeight="1">
      <c r="A830" s="145">
        <v>2018</v>
      </c>
      <c r="B830" s="146">
        <v>8323</v>
      </c>
      <c r="C830" s="145">
        <v>2</v>
      </c>
      <c r="D830" s="145">
        <v>1</v>
      </c>
      <c r="E830" s="145">
        <v>5000</v>
      </c>
      <c r="F830" s="145">
        <v>5500</v>
      </c>
      <c r="G830" s="145"/>
      <c r="H830" s="145"/>
      <c r="I830" s="147" t="s">
        <v>517</v>
      </c>
      <c r="J830" s="148">
        <f>J831</f>
        <v>0</v>
      </c>
      <c r="K830" s="148">
        <f t="shared" ref="K830:O830" si="3346">K831</f>
        <v>0</v>
      </c>
      <c r="L830" s="148">
        <f t="shared" si="3346"/>
        <v>0</v>
      </c>
      <c r="M830" s="148">
        <f t="shared" si="3346"/>
        <v>0</v>
      </c>
      <c r="N830" s="148">
        <f t="shared" si="3346"/>
        <v>0</v>
      </c>
      <c r="O830" s="148">
        <f t="shared" si="3346"/>
        <v>0</v>
      </c>
      <c r="P830" s="148">
        <f>L830+O830</f>
        <v>0</v>
      </c>
      <c r="Q830" s="148">
        <f>Q831</f>
        <v>0</v>
      </c>
      <c r="R830" s="148">
        <f t="shared" ref="R830:V830" si="3347">R831</f>
        <v>0</v>
      </c>
      <c r="S830" s="148">
        <f t="shared" si="3347"/>
        <v>0</v>
      </c>
      <c r="T830" s="148">
        <f t="shared" si="3347"/>
        <v>0</v>
      </c>
      <c r="U830" s="148">
        <f t="shared" si="3347"/>
        <v>0</v>
      </c>
      <c r="V830" s="148">
        <f t="shared" si="3347"/>
        <v>0</v>
      </c>
      <c r="W830" s="148">
        <f>S830+V830</f>
        <v>0</v>
      </c>
      <c r="X830" s="148">
        <f>X831</f>
        <v>0</v>
      </c>
      <c r="Y830" s="148">
        <f t="shared" ref="Y830:AC830" si="3348">Y831</f>
        <v>0</v>
      </c>
      <c r="Z830" s="148">
        <f t="shared" si="3348"/>
        <v>0</v>
      </c>
      <c r="AA830" s="148">
        <f t="shared" si="3348"/>
        <v>0</v>
      </c>
      <c r="AB830" s="148">
        <f t="shared" si="3348"/>
        <v>0</v>
      </c>
      <c r="AC830" s="148">
        <f t="shared" si="3348"/>
        <v>0</v>
      </c>
      <c r="AD830" s="148">
        <f>Z830+AC830</f>
        <v>0</v>
      </c>
      <c r="AE830" s="148">
        <f>AE831</f>
        <v>0</v>
      </c>
      <c r="AF830" s="148">
        <f t="shared" ref="AF830:AI830" si="3349">AF831</f>
        <v>0</v>
      </c>
      <c r="AG830" s="148">
        <f t="shared" si="3349"/>
        <v>0</v>
      </c>
      <c r="AH830" s="148">
        <f t="shared" si="3349"/>
        <v>0</v>
      </c>
      <c r="AI830" s="148">
        <f t="shared" si="3349"/>
        <v>0</v>
      </c>
      <c r="AJ830" s="148">
        <f t="shared" ref="AJ830" si="3350">AJ831</f>
        <v>0</v>
      </c>
      <c r="AK830" s="148">
        <f>AG830+AJ830</f>
        <v>0</v>
      </c>
      <c r="AL830" s="148">
        <f>AL831</f>
        <v>0</v>
      </c>
      <c r="AM830" s="148">
        <f t="shared" ref="AM830:AQ830" si="3351">AM831</f>
        <v>0</v>
      </c>
      <c r="AN830" s="148">
        <f t="shared" si="3351"/>
        <v>0</v>
      </c>
      <c r="AO830" s="148">
        <f t="shared" si="3351"/>
        <v>0</v>
      </c>
      <c r="AP830" s="148">
        <f t="shared" si="3351"/>
        <v>0</v>
      </c>
      <c r="AQ830" s="148">
        <f t="shared" si="3351"/>
        <v>0</v>
      </c>
      <c r="AR830" s="148">
        <f>AN830+AQ830</f>
        <v>0</v>
      </c>
      <c r="AS830" s="148"/>
      <c r="AT830" s="149"/>
      <c r="AU830" s="150"/>
      <c r="AV830" s="151">
        <f t="shared" ref="AV830:AW830" si="3352">AV831</f>
        <v>0</v>
      </c>
      <c r="AW830" s="151">
        <f t="shared" si="3352"/>
        <v>0</v>
      </c>
      <c r="AX830" s="151"/>
      <c r="AY830" s="151"/>
      <c r="BD830" s="153"/>
    </row>
    <row r="831" spans="1:56" s="19" customFormat="1" ht="70.5" hidden="1" customHeight="1">
      <c r="A831" s="154">
        <v>2018</v>
      </c>
      <c r="B831" s="155">
        <v>8323</v>
      </c>
      <c r="C831" s="154">
        <v>2</v>
      </c>
      <c r="D831" s="154">
        <v>1</v>
      </c>
      <c r="E831" s="154">
        <v>5000</v>
      </c>
      <c r="F831" s="154">
        <v>5500</v>
      </c>
      <c r="G831" s="154">
        <v>551</v>
      </c>
      <c r="H831" s="154"/>
      <c r="I831" s="172" t="s">
        <v>518</v>
      </c>
      <c r="J831" s="158">
        <f>SUM(J832:J843)</f>
        <v>0</v>
      </c>
      <c r="K831" s="158">
        <f t="shared" ref="K831:O831" si="3353">SUM(K832:K843)</f>
        <v>0</v>
      </c>
      <c r="L831" s="158">
        <f t="shared" si="3353"/>
        <v>0</v>
      </c>
      <c r="M831" s="158">
        <f t="shared" si="3353"/>
        <v>0</v>
      </c>
      <c r="N831" s="158">
        <f t="shared" si="3353"/>
        <v>0</v>
      </c>
      <c r="O831" s="158">
        <f t="shared" si="3353"/>
        <v>0</v>
      </c>
      <c r="P831" s="158">
        <f>L831+O831</f>
        <v>0</v>
      </c>
      <c r="Q831" s="158">
        <f>SUM(Q832:Q843)</f>
        <v>0</v>
      </c>
      <c r="R831" s="158">
        <f t="shared" ref="R831:V831" si="3354">SUM(R832:R843)</f>
        <v>0</v>
      </c>
      <c r="S831" s="158">
        <f t="shared" si="3354"/>
        <v>0</v>
      </c>
      <c r="T831" s="158">
        <f t="shared" si="3354"/>
        <v>0</v>
      </c>
      <c r="U831" s="158">
        <f t="shared" si="3354"/>
        <v>0</v>
      </c>
      <c r="V831" s="158">
        <f t="shared" si="3354"/>
        <v>0</v>
      </c>
      <c r="W831" s="158">
        <f>S831+V831</f>
        <v>0</v>
      </c>
      <c r="X831" s="158">
        <f>SUM(X832:X843)</f>
        <v>0</v>
      </c>
      <c r="Y831" s="158">
        <f t="shared" ref="Y831:AC831" si="3355">SUM(Y832:Y843)</f>
        <v>0</v>
      </c>
      <c r="Z831" s="158">
        <f t="shared" si="3355"/>
        <v>0</v>
      </c>
      <c r="AA831" s="158">
        <f t="shared" si="3355"/>
        <v>0</v>
      </c>
      <c r="AB831" s="158">
        <f t="shared" si="3355"/>
        <v>0</v>
      </c>
      <c r="AC831" s="158">
        <f t="shared" si="3355"/>
        <v>0</v>
      </c>
      <c r="AD831" s="158">
        <f>Z831+AC831</f>
        <v>0</v>
      </c>
      <c r="AE831" s="158">
        <f>SUM(AE832:AE843)</f>
        <v>0</v>
      </c>
      <c r="AF831" s="158">
        <f t="shared" ref="AF831:AI831" si="3356">SUM(AF832:AF843)</f>
        <v>0</v>
      </c>
      <c r="AG831" s="158">
        <f t="shared" si="3356"/>
        <v>0</v>
      </c>
      <c r="AH831" s="158">
        <f t="shared" si="3356"/>
        <v>0</v>
      </c>
      <c r="AI831" s="158">
        <f t="shared" si="3356"/>
        <v>0</v>
      </c>
      <c r="AJ831" s="158">
        <f t="shared" ref="AJ831" si="3357">SUM(AJ832:AJ843)</f>
        <v>0</v>
      </c>
      <c r="AK831" s="158">
        <f>AG831+AJ831</f>
        <v>0</v>
      </c>
      <c r="AL831" s="158">
        <f>SUM(AL832:AL843)</f>
        <v>0</v>
      </c>
      <c r="AM831" s="158">
        <f t="shared" ref="AM831:AQ831" si="3358">SUM(AM832:AM843)</f>
        <v>0</v>
      </c>
      <c r="AN831" s="158">
        <f t="shared" si="3358"/>
        <v>0</v>
      </c>
      <c r="AO831" s="158">
        <f t="shared" si="3358"/>
        <v>0</v>
      </c>
      <c r="AP831" s="158">
        <f t="shared" si="3358"/>
        <v>0</v>
      </c>
      <c r="AQ831" s="158">
        <f t="shared" si="3358"/>
        <v>0</v>
      </c>
      <c r="AR831" s="158">
        <f>AN831+AQ831</f>
        <v>0</v>
      </c>
      <c r="AS831" s="158"/>
      <c r="AT831" s="159"/>
      <c r="AU831" s="160"/>
      <c r="AV831" s="161">
        <f t="shared" ref="AV831:AW831" si="3359">SUM(AV832:AV843)</f>
        <v>0</v>
      </c>
      <c r="AW831" s="161">
        <f t="shared" si="3359"/>
        <v>0</v>
      </c>
      <c r="AX831" s="161"/>
      <c r="AY831" s="161"/>
      <c r="BD831" s="173"/>
    </row>
    <row r="832" spans="1:56" s="19" customFormat="1" ht="70.5" hidden="1" customHeight="1">
      <c r="A832" s="54">
        <v>2018</v>
      </c>
      <c r="B832" s="174">
        <v>8323</v>
      </c>
      <c r="C832" s="54">
        <v>2</v>
      </c>
      <c r="D832" s="54">
        <v>1</v>
      </c>
      <c r="E832" s="54">
        <v>5000</v>
      </c>
      <c r="F832" s="54">
        <v>5500</v>
      </c>
      <c r="G832" s="54">
        <v>551</v>
      </c>
      <c r="H832" s="163">
        <v>1</v>
      </c>
      <c r="I832" s="175" t="s">
        <v>519</v>
      </c>
      <c r="J832" s="56">
        <f t="shared" ref="J832:J843" si="3360">ROUND(P832*0.8,0)</f>
        <v>0</v>
      </c>
      <c r="K832" s="56">
        <v>0</v>
      </c>
      <c r="L832" s="57">
        <f t="shared" ref="L832:L843" si="3361">J832+K832</f>
        <v>0</v>
      </c>
      <c r="M832" s="56">
        <f t="shared" ref="M832:M843" si="3362">P832-J832</f>
        <v>0</v>
      </c>
      <c r="N832" s="56">
        <v>0</v>
      </c>
      <c r="O832" s="57">
        <f t="shared" ref="O832:O843" si="3363">M832+N832</f>
        <v>0</v>
      </c>
      <c r="P832" s="57">
        <v>0</v>
      </c>
      <c r="Q832" s="56">
        <f t="shared" ref="Q832:Q843" si="3364">ROUND(W832*0.8,0)</f>
        <v>0</v>
      </c>
      <c r="R832" s="56">
        <v>0</v>
      </c>
      <c r="S832" s="57">
        <f t="shared" ref="S832:S843" si="3365">Q832+R832</f>
        <v>0</v>
      </c>
      <c r="T832" s="56">
        <f t="shared" ref="T832:T843" si="3366">W832-Q832</f>
        <v>0</v>
      </c>
      <c r="U832" s="56">
        <v>0</v>
      </c>
      <c r="V832" s="57">
        <f t="shared" ref="V832:V843" si="3367">T832+U832</f>
        <v>0</v>
      </c>
      <c r="W832" s="57">
        <v>0</v>
      </c>
      <c r="X832" s="56">
        <f t="shared" ref="X832:X843" si="3368">ROUND(AD832*0.8,0)</f>
        <v>0</v>
      </c>
      <c r="Y832" s="56">
        <v>0</v>
      </c>
      <c r="Z832" s="57">
        <f t="shared" ref="Z832:Z843" si="3369">X832+Y832</f>
        <v>0</v>
      </c>
      <c r="AA832" s="56">
        <f t="shared" ref="AA832:AA843" si="3370">AD832-X832</f>
        <v>0</v>
      </c>
      <c r="AB832" s="56">
        <v>0</v>
      </c>
      <c r="AC832" s="57">
        <f t="shared" ref="AC832:AC843" si="3371">AA832+AB832</f>
        <v>0</v>
      </c>
      <c r="AD832" s="57">
        <v>0</v>
      </c>
      <c r="AE832" s="56">
        <f t="shared" ref="AE832:AE843" si="3372">ROUND(AK832*0.8,0)</f>
        <v>0</v>
      </c>
      <c r="AF832" s="56">
        <v>0</v>
      </c>
      <c r="AG832" s="57">
        <f t="shared" ref="AG832:AG843" si="3373">AE832+AF832</f>
        <v>0</v>
      </c>
      <c r="AH832" s="56">
        <f t="shared" ref="AH832:AH843" si="3374">AK832-AE832</f>
        <v>0</v>
      </c>
      <c r="AI832" s="56">
        <v>0</v>
      </c>
      <c r="AJ832" s="57">
        <f t="shared" ref="AJ832:AJ843" si="3375">AH832+AI832</f>
        <v>0</v>
      </c>
      <c r="AK832" s="57">
        <v>0</v>
      </c>
      <c r="AL832" s="56">
        <f t="shared" ref="AL832:AL843" si="3376">ROUND(AR832*0.8,0)</f>
        <v>0</v>
      </c>
      <c r="AM832" s="56">
        <v>0</v>
      </c>
      <c r="AN832" s="57">
        <f t="shared" ref="AN832:AN843" si="3377">AL832+AM832</f>
        <v>0</v>
      </c>
      <c r="AO832" s="56">
        <f t="shared" ref="AO832:AO843" si="3378">AR832-AL832</f>
        <v>0</v>
      </c>
      <c r="AP832" s="56">
        <v>0</v>
      </c>
      <c r="AQ832" s="57">
        <f t="shared" ref="AQ832:AQ843" si="3379">AO832+AP832</f>
        <v>0</v>
      </c>
      <c r="AR832" s="57">
        <v>0</v>
      </c>
      <c r="AS832" s="57" t="s">
        <v>43</v>
      </c>
      <c r="AT832" s="179"/>
      <c r="AU832" s="176"/>
      <c r="AV832" s="177">
        <f t="shared" ref="AV832:AV843" si="3380">AY832-AT832</f>
        <v>0</v>
      </c>
      <c r="AW832" s="177">
        <v>0</v>
      </c>
      <c r="AX832" s="177"/>
      <c r="AY832" s="177"/>
      <c r="BD832" s="224" t="s">
        <v>78</v>
      </c>
    </row>
    <row r="833" spans="1:56" s="19" customFormat="1" ht="70.5" hidden="1" customHeight="1">
      <c r="A833" s="54">
        <v>2018</v>
      </c>
      <c r="B833" s="174">
        <v>8323</v>
      </c>
      <c r="C833" s="54">
        <v>2</v>
      </c>
      <c r="D833" s="54">
        <v>1</v>
      </c>
      <c r="E833" s="54">
        <v>5000</v>
      </c>
      <c r="F833" s="54">
        <v>5500</v>
      </c>
      <c r="G833" s="54">
        <v>551</v>
      </c>
      <c r="H833" s="163">
        <v>2</v>
      </c>
      <c r="I833" s="175" t="s">
        <v>520</v>
      </c>
      <c r="J833" s="56">
        <f t="shared" si="3360"/>
        <v>0</v>
      </c>
      <c r="K833" s="56">
        <v>0</v>
      </c>
      <c r="L833" s="57">
        <f t="shared" si="3361"/>
        <v>0</v>
      </c>
      <c r="M833" s="56">
        <f t="shared" si="3362"/>
        <v>0</v>
      </c>
      <c r="N833" s="56">
        <v>0</v>
      </c>
      <c r="O833" s="57">
        <f t="shared" si="3363"/>
        <v>0</v>
      </c>
      <c r="P833" s="57">
        <v>0</v>
      </c>
      <c r="Q833" s="56">
        <f t="shared" si="3364"/>
        <v>0</v>
      </c>
      <c r="R833" s="56">
        <v>0</v>
      </c>
      <c r="S833" s="57">
        <f t="shared" si="3365"/>
        <v>0</v>
      </c>
      <c r="T833" s="56">
        <f t="shared" si="3366"/>
        <v>0</v>
      </c>
      <c r="U833" s="56">
        <v>0</v>
      </c>
      <c r="V833" s="57">
        <f t="shared" si="3367"/>
        <v>0</v>
      </c>
      <c r="W833" s="57">
        <v>0</v>
      </c>
      <c r="X833" s="56">
        <f t="shared" si="3368"/>
        <v>0</v>
      </c>
      <c r="Y833" s="56">
        <v>0</v>
      </c>
      <c r="Z833" s="57">
        <f t="shared" si="3369"/>
        <v>0</v>
      </c>
      <c r="AA833" s="56">
        <f t="shared" si="3370"/>
        <v>0</v>
      </c>
      <c r="AB833" s="56">
        <v>0</v>
      </c>
      <c r="AC833" s="57">
        <f t="shared" si="3371"/>
        <v>0</v>
      </c>
      <c r="AD833" s="57">
        <v>0</v>
      </c>
      <c r="AE833" s="56">
        <f t="shared" si="3372"/>
        <v>0</v>
      </c>
      <c r="AF833" s="56">
        <v>0</v>
      </c>
      <c r="AG833" s="57">
        <f t="shared" si="3373"/>
        <v>0</v>
      </c>
      <c r="AH833" s="56">
        <f t="shared" si="3374"/>
        <v>0</v>
      </c>
      <c r="AI833" s="56">
        <v>0</v>
      </c>
      <c r="AJ833" s="57">
        <f t="shared" si="3375"/>
        <v>0</v>
      </c>
      <c r="AK833" s="57">
        <v>0</v>
      </c>
      <c r="AL833" s="56">
        <f t="shared" si="3376"/>
        <v>0</v>
      </c>
      <c r="AM833" s="56">
        <v>0</v>
      </c>
      <c r="AN833" s="57">
        <f t="shared" si="3377"/>
        <v>0</v>
      </c>
      <c r="AO833" s="56">
        <f t="shared" si="3378"/>
        <v>0</v>
      </c>
      <c r="AP833" s="56">
        <v>0</v>
      </c>
      <c r="AQ833" s="57">
        <f t="shared" si="3379"/>
        <v>0</v>
      </c>
      <c r="AR833" s="57">
        <v>0</v>
      </c>
      <c r="AS833" s="57" t="s">
        <v>43</v>
      </c>
      <c r="AT833" s="179"/>
      <c r="AU833" s="176"/>
      <c r="AV833" s="177">
        <f t="shared" si="3380"/>
        <v>0</v>
      </c>
      <c r="AW833" s="177">
        <v>0</v>
      </c>
      <c r="AX833" s="177"/>
      <c r="AY833" s="177"/>
      <c r="BD833" s="224" t="s">
        <v>78</v>
      </c>
    </row>
    <row r="834" spans="1:56" s="19" customFormat="1" ht="70.5" hidden="1" customHeight="1">
      <c r="A834" s="54">
        <v>2018</v>
      </c>
      <c r="B834" s="174">
        <v>8323</v>
      </c>
      <c r="C834" s="54">
        <v>2</v>
      </c>
      <c r="D834" s="54">
        <v>1</v>
      </c>
      <c r="E834" s="54">
        <v>5000</v>
      </c>
      <c r="F834" s="54">
        <v>5500</v>
      </c>
      <c r="G834" s="54">
        <v>551</v>
      </c>
      <c r="H834" s="163">
        <v>3</v>
      </c>
      <c r="I834" s="175" t="s">
        <v>521</v>
      </c>
      <c r="J834" s="56">
        <f t="shared" si="3360"/>
        <v>0</v>
      </c>
      <c r="K834" s="56">
        <v>0</v>
      </c>
      <c r="L834" s="57">
        <f t="shared" si="3361"/>
        <v>0</v>
      </c>
      <c r="M834" s="56">
        <f t="shared" si="3362"/>
        <v>0</v>
      </c>
      <c r="N834" s="56">
        <v>0</v>
      </c>
      <c r="O834" s="57">
        <f t="shared" si="3363"/>
        <v>0</v>
      </c>
      <c r="P834" s="57">
        <v>0</v>
      </c>
      <c r="Q834" s="56">
        <f t="shared" si="3364"/>
        <v>0</v>
      </c>
      <c r="R834" s="56">
        <v>0</v>
      </c>
      <c r="S834" s="57">
        <f t="shared" si="3365"/>
        <v>0</v>
      </c>
      <c r="T834" s="56">
        <f t="shared" si="3366"/>
        <v>0</v>
      </c>
      <c r="U834" s="56">
        <v>0</v>
      </c>
      <c r="V834" s="57">
        <f t="shared" si="3367"/>
        <v>0</v>
      </c>
      <c r="W834" s="57">
        <v>0</v>
      </c>
      <c r="X834" s="56">
        <f t="shared" si="3368"/>
        <v>0</v>
      </c>
      <c r="Y834" s="56">
        <v>0</v>
      </c>
      <c r="Z834" s="57">
        <f t="shared" si="3369"/>
        <v>0</v>
      </c>
      <c r="AA834" s="56">
        <f t="shared" si="3370"/>
        <v>0</v>
      </c>
      <c r="AB834" s="56">
        <v>0</v>
      </c>
      <c r="AC834" s="57">
        <f t="shared" si="3371"/>
        <v>0</v>
      </c>
      <c r="AD834" s="57">
        <v>0</v>
      </c>
      <c r="AE834" s="56">
        <f t="shared" si="3372"/>
        <v>0</v>
      </c>
      <c r="AF834" s="56">
        <v>0</v>
      </c>
      <c r="AG834" s="57">
        <f t="shared" si="3373"/>
        <v>0</v>
      </c>
      <c r="AH834" s="56">
        <f t="shared" si="3374"/>
        <v>0</v>
      </c>
      <c r="AI834" s="56">
        <v>0</v>
      </c>
      <c r="AJ834" s="57">
        <f t="shared" si="3375"/>
        <v>0</v>
      </c>
      <c r="AK834" s="57">
        <v>0</v>
      </c>
      <c r="AL834" s="56">
        <f t="shared" si="3376"/>
        <v>0</v>
      </c>
      <c r="AM834" s="56">
        <v>0</v>
      </c>
      <c r="AN834" s="57">
        <f t="shared" si="3377"/>
        <v>0</v>
      </c>
      <c r="AO834" s="56">
        <f t="shared" si="3378"/>
        <v>0</v>
      </c>
      <c r="AP834" s="56">
        <v>0</v>
      </c>
      <c r="AQ834" s="57">
        <f t="shared" si="3379"/>
        <v>0</v>
      </c>
      <c r="AR834" s="57">
        <v>0</v>
      </c>
      <c r="AS834" s="57" t="s">
        <v>43</v>
      </c>
      <c r="AT834" s="179"/>
      <c r="AU834" s="176"/>
      <c r="AV834" s="177">
        <f t="shared" si="3380"/>
        <v>0</v>
      </c>
      <c r="AW834" s="177">
        <v>0</v>
      </c>
      <c r="AX834" s="177"/>
      <c r="AY834" s="177"/>
      <c r="BD834" s="224" t="s">
        <v>78</v>
      </c>
    </row>
    <row r="835" spans="1:56" s="19" customFormat="1" ht="70.5" hidden="1" customHeight="1">
      <c r="A835" s="54">
        <v>2018</v>
      </c>
      <c r="B835" s="174">
        <v>8323</v>
      </c>
      <c r="C835" s="54">
        <v>2</v>
      </c>
      <c r="D835" s="54">
        <v>1</v>
      </c>
      <c r="E835" s="54">
        <v>5000</v>
      </c>
      <c r="F835" s="54">
        <v>5500</v>
      </c>
      <c r="G835" s="54">
        <v>551</v>
      </c>
      <c r="H835" s="163">
        <v>4</v>
      </c>
      <c r="I835" s="175" t="s">
        <v>522</v>
      </c>
      <c r="J835" s="56">
        <f t="shared" si="3360"/>
        <v>0</v>
      </c>
      <c r="K835" s="56">
        <v>0</v>
      </c>
      <c r="L835" s="57">
        <f t="shared" si="3361"/>
        <v>0</v>
      </c>
      <c r="M835" s="56">
        <f t="shared" si="3362"/>
        <v>0</v>
      </c>
      <c r="N835" s="56">
        <v>0</v>
      </c>
      <c r="O835" s="57">
        <f t="shared" si="3363"/>
        <v>0</v>
      </c>
      <c r="P835" s="57">
        <v>0</v>
      </c>
      <c r="Q835" s="56">
        <f t="shared" si="3364"/>
        <v>0</v>
      </c>
      <c r="R835" s="56">
        <v>0</v>
      </c>
      <c r="S835" s="57">
        <f t="shared" si="3365"/>
        <v>0</v>
      </c>
      <c r="T835" s="56">
        <f t="shared" si="3366"/>
        <v>0</v>
      </c>
      <c r="U835" s="56">
        <v>0</v>
      </c>
      <c r="V835" s="57">
        <f t="shared" si="3367"/>
        <v>0</v>
      </c>
      <c r="W835" s="57">
        <v>0</v>
      </c>
      <c r="X835" s="56">
        <f t="shared" si="3368"/>
        <v>0</v>
      </c>
      <c r="Y835" s="56">
        <v>0</v>
      </c>
      <c r="Z835" s="57">
        <f t="shared" si="3369"/>
        <v>0</v>
      </c>
      <c r="AA835" s="56">
        <f t="shared" si="3370"/>
        <v>0</v>
      </c>
      <c r="AB835" s="56">
        <v>0</v>
      </c>
      <c r="AC835" s="57">
        <f t="shared" si="3371"/>
        <v>0</v>
      </c>
      <c r="AD835" s="57">
        <v>0</v>
      </c>
      <c r="AE835" s="56">
        <f t="shared" si="3372"/>
        <v>0</v>
      </c>
      <c r="AF835" s="56">
        <v>0</v>
      </c>
      <c r="AG835" s="57">
        <f t="shared" si="3373"/>
        <v>0</v>
      </c>
      <c r="AH835" s="56">
        <f t="shared" si="3374"/>
        <v>0</v>
      </c>
      <c r="AI835" s="56">
        <v>0</v>
      </c>
      <c r="AJ835" s="57">
        <f t="shared" si="3375"/>
        <v>0</v>
      </c>
      <c r="AK835" s="57">
        <v>0</v>
      </c>
      <c r="AL835" s="56">
        <f t="shared" si="3376"/>
        <v>0</v>
      </c>
      <c r="AM835" s="56">
        <v>0</v>
      </c>
      <c r="AN835" s="57">
        <f t="shared" si="3377"/>
        <v>0</v>
      </c>
      <c r="AO835" s="56">
        <f t="shared" si="3378"/>
        <v>0</v>
      </c>
      <c r="AP835" s="56">
        <v>0</v>
      </c>
      <c r="AQ835" s="57">
        <f t="shared" si="3379"/>
        <v>0</v>
      </c>
      <c r="AR835" s="57">
        <v>0</v>
      </c>
      <c r="AS835" s="57" t="s">
        <v>43</v>
      </c>
      <c r="AT835" s="179"/>
      <c r="AU835" s="176"/>
      <c r="AV835" s="177">
        <f t="shared" si="3380"/>
        <v>0</v>
      </c>
      <c r="AW835" s="177">
        <v>0</v>
      </c>
      <c r="AX835" s="177"/>
      <c r="AY835" s="177"/>
      <c r="BD835" s="224" t="s">
        <v>78</v>
      </c>
    </row>
    <row r="836" spans="1:56" s="19" customFormat="1" ht="70.5" hidden="1" customHeight="1">
      <c r="A836" s="54">
        <v>2018</v>
      </c>
      <c r="B836" s="174">
        <v>8323</v>
      </c>
      <c r="C836" s="54">
        <v>2</v>
      </c>
      <c r="D836" s="54">
        <v>1</v>
      </c>
      <c r="E836" s="54">
        <v>5000</v>
      </c>
      <c r="F836" s="54">
        <v>5500</v>
      </c>
      <c r="G836" s="54">
        <v>551</v>
      </c>
      <c r="H836" s="163">
        <v>5</v>
      </c>
      <c r="I836" s="175" t="s">
        <v>523</v>
      </c>
      <c r="J836" s="56">
        <f t="shared" si="3360"/>
        <v>0</v>
      </c>
      <c r="K836" s="56">
        <v>0</v>
      </c>
      <c r="L836" s="57">
        <f t="shared" si="3361"/>
        <v>0</v>
      </c>
      <c r="M836" s="56">
        <f t="shared" si="3362"/>
        <v>0</v>
      </c>
      <c r="N836" s="56">
        <v>0</v>
      </c>
      <c r="O836" s="57">
        <f t="shared" si="3363"/>
        <v>0</v>
      </c>
      <c r="P836" s="57">
        <v>0</v>
      </c>
      <c r="Q836" s="56">
        <f t="shared" si="3364"/>
        <v>0</v>
      </c>
      <c r="R836" s="56">
        <v>0</v>
      </c>
      <c r="S836" s="57">
        <f t="shared" si="3365"/>
        <v>0</v>
      </c>
      <c r="T836" s="56">
        <f t="shared" si="3366"/>
        <v>0</v>
      </c>
      <c r="U836" s="56">
        <v>0</v>
      </c>
      <c r="V836" s="57">
        <f t="shared" si="3367"/>
        <v>0</v>
      </c>
      <c r="W836" s="57">
        <v>0</v>
      </c>
      <c r="X836" s="56">
        <f t="shared" si="3368"/>
        <v>0</v>
      </c>
      <c r="Y836" s="56">
        <v>0</v>
      </c>
      <c r="Z836" s="57">
        <f t="shared" si="3369"/>
        <v>0</v>
      </c>
      <c r="AA836" s="56">
        <f t="shared" si="3370"/>
        <v>0</v>
      </c>
      <c r="AB836" s="56">
        <v>0</v>
      </c>
      <c r="AC836" s="57">
        <f t="shared" si="3371"/>
        <v>0</v>
      </c>
      <c r="AD836" s="57">
        <v>0</v>
      </c>
      <c r="AE836" s="56">
        <f t="shared" si="3372"/>
        <v>0</v>
      </c>
      <c r="AF836" s="56">
        <v>0</v>
      </c>
      <c r="AG836" s="57">
        <f t="shared" si="3373"/>
        <v>0</v>
      </c>
      <c r="AH836" s="56">
        <f t="shared" si="3374"/>
        <v>0</v>
      </c>
      <c r="AI836" s="56">
        <v>0</v>
      </c>
      <c r="AJ836" s="57">
        <f t="shared" si="3375"/>
        <v>0</v>
      </c>
      <c r="AK836" s="57">
        <v>0</v>
      </c>
      <c r="AL836" s="56">
        <f t="shared" si="3376"/>
        <v>0</v>
      </c>
      <c r="AM836" s="56">
        <v>0</v>
      </c>
      <c r="AN836" s="57">
        <f t="shared" si="3377"/>
        <v>0</v>
      </c>
      <c r="AO836" s="56">
        <f t="shared" si="3378"/>
        <v>0</v>
      </c>
      <c r="AP836" s="56">
        <v>0</v>
      </c>
      <c r="AQ836" s="57">
        <f t="shared" si="3379"/>
        <v>0</v>
      </c>
      <c r="AR836" s="57">
        <v>0</v>
      </c>
      <c r="AS836" s="57" t="s">
        <v>43</v>
      </c>
      <c r="AT836" s="179"/>
      <c r="AU836" s="176"/>
      <c r="AV836" s="177">
        <f t="shared" si="3380"/>
        <v>0</v>
      </c>
      <c r="AW836" s="177">
        <v>0</v>
      </c>
      <c r="AX836" s="177"/>
      <c r="AY836" s="177"/>
      <c r="BD836" s="224" t="s">
        <v>78</v>
      </c>
    </row>
    <row r="837" spans="1:56" s="19" customFormat="1" ht="70.5" hidden="1" customHeight="1">
      <c r="A837" s="54">
        <v>2018</v>
      </c>
      <c r="B837" s="174">
        <v>8323</v>
      </c>
      <c r="C837" s="54">
        <v>2</v>
      </c>
      <c r="D837" s="54">
        <v>1</v>
      </c>
      <c r="E837" s="54">
        <v>5000</v>
      </c>
      <c r="F837" s="54">
        <v>5500</v>
      </c>
      <c r="G837" s="54">
        <v>551</v>
      </c>
      <c r="H837" s="163">
        <v>6</v>
      </c>
      <c r="I837" s="175" t="s">
        <v>524</v>
      </c>
      <c r="J837" s="56">
        <f t="shared" si="3360"/>
        <v>0</v>
      </c>
      <c r="K837" s="56">
        <v>0</v>
      </c>
      <c r="L837" s="57">
        <f t="shared" si="3361"/>
        <v>0</v>
      </c>
      <c r="M837" s="56">
        <f t="shared" si="3362"/>
        <v>0</v>
      </c>
      <c r="N837" s="56">
        <v>0</v>
      </c>
      <c r="O837" s="57">
        <f t="shared" si="3363"/>
        <v>0</v>
      </c>
      <c r="P837" s="57">
        <v>0</v>
      </c>
      <c r="Q837" s="56">
        <f t="shared" si="3364"/>
        <v>0</v>
      </c>
      <c r="R837" s="56">
        <v>0</v>
      </c>
      <c r="S837" s="57">
        <f t="shared" si="3365"/>
        <v>0</v>
      </c>
      <c r="T837" s="56">
        <f t="shared" si="3366"/>
        <v>0</v>
      </c>
      <c r="U837" s="56">
        <v>0</v>
      </c>
      <c r="V837" s="57">
        <f t="shared" si="3367"/>
        <v>0</v>
      </c>
      <c r="W837" s="57">
        <v>0</v>
      </c>
      <c r="X837" s="56">
        <f t="shared" si="3368"/>
        <v>0</v>
      </c>
      <c r="Y837" s="56">
        <v>0</v>
      </c>
      <c r="Z837" s="57">
        <f t="shared" si="3369"/>
        <v>0</v>
      </c>
      <c r="AA837" s="56">
        <f t="shared" si="3370"/>
        <v>0</v>
      </c>
      <c r="AB837" s="56">
        <v>0</v>
      </c>
      <c r="AC837" s="57">
        <f t="shared" si="3371"/>
        <v>0</v>
      </c>
      <c r="AD837" s="57">
        <v>0</v>
      </c>
      <c r="AE837" s="56">
        <f t="shared" si="3372"/>
        <v>0</v>
      </c>
      <c r="AF837" s="56">
        <v>0</v>
      </c>
      <c r="AG837" s="57">
        <f t="shared" si="3373"/>
        <v>0</v>
      </c>
      <c r="AH837" s="56">
        <f t="shared" si="3374"/>
        <v>0</v>
      </c>
      <c r="AI837" s="56">
        <v>0</v>
      </c>
      <c r="AJ837" s="57">
        <f t="shared" si="3375"/>
        <v>0</v>
      </c>
      <c r="AK837" s="57">
        <v>0</v>
      </c>
      <c r="AL837" s="56">
        <f t="shared" si="3376"/>
        <v>0</v>
      </c>
      <c r="AM837" s="56">
        <v>0</v>
      </c>
      <c r="AN837" s="57">
        <f t="shared" si="3377"/>
        <v>0</v>
      </c>
      <c r="AO837" s="56">
        <f t="shared" si="3378"/>
        <v>0</v>
      </c>
      <c r="AP837" s="56">
        <v>0</v>
      </c>
      <c r="AQ837" s="57">
        <f t="shared" si="3379"/>
        <v>0</v>
      </c>
      <c r="AR837" s="57">
        <v>0</v>
      </c>
      <c r="AS837" s="57" t="s">
        <v>43</v>
      </c>
      <c r="AT837" s="179"/>
      <c r="AU837" s="176"/>
      <c r="AV837" s="177">
        <f t="shared" si="3380"/>
        <v>0</v>
      </c>
      <c r="AW837" s="177">
        <v>0</v>
      </c>
      <c r="AX837" s="177"/>
      <c r="AY837" s="177"/>
      <c r="BD837" s="224" t="s">
        <v>78</v>
      </c>
    </row>
    <row r="838" spans="1:56" s="19" customFormat="1" ht="70.5" hidden="1" customHeight="1">
      <c r="A838" s="54">
        <v>2018</v>
      </c>
      <c r="B838" s="174">
        <v>8323</v>
      </c>
      <c r="C838" s="54">
        <v>2</v>
      </c>
      <c r="D838" s="54">
        <v>1</v>
      </c>
      <c r="E838" s="54">
        <v>5000</v>
      </c>
      <c r="F838" s="54">
        <v>5500</v>
      </c>
      <c r="G838" s="54">
        <v>551</v>
      </c>
      <c r="H838" s="163">
        <v>7</v>
      </c>
      <c r="I838" s="175" t="s">
        <v>525</v>
      </c>
      <c r="J838" s="56">
        <f t="shared" si="3360"/>
        <v>0</v>
      </c>
      <c r="K838" s="56">
        <v>0</v>
      </c>
      <c r="L838" s="57">
        <f t="shared" si="3361"/>
        <v>0</v>
      </c>
      <c r="M838" s="56">
        <f t="shared" si="3362"/>
        <v>0</v>
      </c>
      <c r="N838" s="56">
        <v>0</v>
      </c>
      <c r="O838" s="57">
        <f t="shared" si="3363"/>
        <v>0</v>
      </c>
      <c r="P838" s="57">
        <v>0</v>
      </c>
      <c r="Q838" s="56">
        <f t="shared" si="3364"/>
        <v>0</v>
      </c>
      <c r="R838" s="56">
        <v>0</v>
      </c>
      <c r="S838" s="57">
        <f t="shared" si="3365"/>
        <v>0</v>
      </c>
      <c r="T838" s="56">
        <f t="shared" si="3366"/>
        <v>0</v>
      </c>
      <c r="U838" s="56">
        <v>0</v>
      </c>
      <c r="V838" s="57">
        <f t="shared" si="3367"/>
        <v>0</v>
      </c>
      <c r="W838" s="57">
        <v>0</v>
      </c>
      <c r="X838" s="56">
        <f t="shared" si="3368"/>
        <v>0</v>
      </c>
      <c r="Y838" s="56">
        <v>0</v>
      </c>
      <c r="Z838" s="57">
        <f t="shared" si="3369"/>
        <v>0</v>
      </c>
      <c r="AA838" s="56">
        <f t="shared" si="3370"/>
        <v>0</v>
      </c>
      <c r="AB838" s="56">
        <v>0</v>
      </c>
      <c r="AC838" s="57">
        <f t="shared" si="3371"/>
        <v>0</v>
      </c>
      <c r="AD838" s="57">
        <v>0</v>
      </c>
      <c r="AE838" s="56">
        <f t="shared" si="3372"/>
        <v>0</v>
      </c>
      <c r="AF838" s="56">
        <v>0</v>
      </c>
      <c r="AG838" s="57">
        <f t="shared" si="3373"/>
        <v>0</v>
      </c>
      <c r="AH838" s="56">
        <f t="shared" si="3374"/>
        <v>0</v>
      </c>
      <c r="AI838" s="56">
        <v>0</v>
      </c>
      <c r="AJ838" s="57">
        <f t="shared" si="3375"/>
        <v>0</v>
      </c>
      <c r="AK838" s="57">
        <v>0</v>
      </c>
      <c r="AL838" s="56">
        <f t="shared" si="3376"/>
        <v>0</v>
      </c>
      <c r="AM838" s="56">
        <v>0</v>
      </c>
      <c r="AN838" s="57">
        <f t="shared" si="3377"/>
        <v>0</v>
      </c>
      <c r="AO838" s="56">
        <f t="shared" si="3378"/>
        <v>0</v>
      </c>
      <c r="AP838" s="56">
        <v>0</v>
      </c>
      <c r="AQ838" s="57">
        <f t="shared" si="3379"/>
        <v>0</v>
      </c>
      <c r="AR838" s="57">
        <v>0</v>
      </c>
      <c r="AS838" s="57" t="s">
        <v>43</v>
      </c>
      <c r="AT838" s="179"/>
      <c r="AU838" s="176"/>
      <c r="AV838" s="177">
        <f t="shared" si="3380"/>
        <v>0</v>
      </c>
      <c r="AW838" s="177">
        <v>0</v>
      </c>
      <c r="AX838" s="177"/>
      <c r="AY838" s="177"/>
      <c r="BD838" s="224" t="s">
        <v>78</v>
      </c>
    </row>
    <row r="839" spans="1:56" s="19" customFormat="1" ht="70.5" hidden="1" customHeight="1">
      <c r="A839" s="54">
        <v>2018</v>
      </c>
      <c r="B839" s="174">
        <v>8323</v>
      </c>
      <c r="C839" s="54">
        <v>2</v>
      </c>
      <c r="D839" s="54">
        <v>1</v>
      </c>
      <c r="E839" s="54">
        <v>5000</v>
      </c>
      <c r="F839" s="54">
        <v>5500</v>
      </c>
      <c r="G839" s="54">
        <v>551</v>
      </c>
      <c r="H839" s="163">
        <v>8</v>
      </c>
      <c r="I839" s="175" t="s">
        <v>526</v>
      </c>
      <c r="J839" s="56">
        <f t="shared" si="3360"/>
        <v>0</v>
      </c>
      <c r="K839" s="56">
        <v>0</v>
      </c>
      <c r="L839" s="57">
        <f t="shared" si="3361"/>
        <v>0</v>
      </c>
      <c r="M839" s="56">
        <f t="shared" si="3362"/>
        <v>0</v>
      </c>
      <c r="N839" s="56">
        <v>0</v>
      </c>
      <c r="O839" s="57">
        <f t="shared" si="3363"/>
        <v>0</v>
      </c>
      <c r="P839" s="57">
        <v>0</v>
      </c>
      <c r="Q839" s="56">
        <f t="shared" si="3364"/>
        <v>0</v>
      </c>
      <c r="R839" s="56">
        <v>0</v>
      </c>
      <c r="S839" s="57">
        <f t="shared" si="3365"/>
        <v>0</v>
      </c>
      <c r="T839" s="56">
        <f t="shared" si="3366"/>
        <v>0</v>
      </c>
      <c r="U839" s="56">
        <v>0</v>
      </c>
      <c r="V839" s="57">
        <f t="shared" si="3367"/>
        <v>0</v>
      </c>
      <c r="W839" s="57">
        <v>0</v>
      </c>
      <c r="X839" s="56">
        <f t="shared" si="3368"/>
        <v>0</v>
      </c>
      <c r="Y839" s="56">
        <v>0</v>
      </c>
      <c r="Z839" s="57">
        <f t="shared" si="3369"/>
        <v>0</v>
      </c>
      <c r="AA839" s="56">
        <f t="shared" si="3370"/>
        <v>0</v>
      </c>
      <c r="AB839" s="56">
        <v>0</v>
      </c>
      <c r="AC839" s="57">
        <f t="shared" si="3371"/>
        <v>0</v>
      </c>
      <c r="AD839" s="57">
        <v>0</v>
      </c>
      <c r="AE839" s="56">
        <f t="shared" si="3372"/>
        <v>0</v>
      </c>
      <c r="AF839" s="56">
        <v>0</v>
      </c>
      <c r="AG839" s="57">
        <f t="shared" si="3373"/>
        <v>0</v>
      </c>
      <c r="AH839" s="56">
        <f t="shared" si="3374"/>
        <v>0</v>
      </c>
      <c r="AI839" s="56">
        <v>0</v>
      </c>
      <c r="AJ839" s="57">
        <f t="shared" si="3375"/>
        <v>0</v>
      </c>
      <c r="AK839" s="57">
        <v>0</v>
      </c>
      <c r="AL839" s="56">
        <f t="shared" si="3376"/>
        <v>0</v>
      </c>
      <c r="AM839" s="56">
        <v>0</v>
      </c>
      <c r="AN839" s="57">
        <f t="shared" si="3377"/>
        <v>0</v>
      </c>
      <c r="AO839" s="56">
        <f t="shared" si="3378"/>
        <v>0</v>
      </c>
      <c r="AP839" s="56">
        <v>0</v>
      </c>
      <c r="AQ839" s="57">
        <f t="shared" si="3379"/>
        <v>0</v>
      </c>
      <c r="AR839" s="57">
        <v>0</v>
      </c>
      <c r="AS839" s="57" t="s">
        <v>43</v>
      </c>
      <c r="AT839" s="179"/>
      <c r="AU839" s="176"/>
      <c r="AV839" s="177">
        <f t="shared" si="3380"/>
        <v>0</v>
      </c>
      <c r="AW839" s="177">
        <v>0</v>
      </c>
      <c r="AX839" s="177"/>
      <c r="AY839" s="177"/>
      <c r="BD839" s="224" t="s">
        <v>78</v>
      </c>
    </row>
    <row r="840" spans="1:56" s="19" customFormat="1" ht="70.5" hidden="1" customHeight="1">
      <c r="A840" s="54">
        <v>2018</v>
      </c>
      <c r="B840" s="174">
        <v>8323</v>
      </c>
      <c r="C840" s="54">
        <v>2</v>
      </c>
      <c r="D840" s="54">
        <v>1</v>
      </c>
      <c r="E840" s="54">
        <v>5000</v>
      </c>
      <c r="F840" s="54">
        <v>5500</v>
      </c>
      <c r="G840" s="54">
        <v>551</v>
      </c>
      <c r="H840" s="163">
        <v>9</v>
      </c>
      <c r="I840" s="175" t="s">
        <v>527</v>
      </c>
      <c r="J840" s="56">
        <f t="shared" si="3360"/>
        <v>0</v>
      </c>
      <c r="K840" s="56">
        <v>0</v>
      </c>
      <c r="L840" s="57">
        <f t="shared" si="3361"/>
        <v>0</v>
      </c>
      <c r="M840" s="56">
        <f t="shared" si="3362"/>
        <v>0</v>
      </c>
      <c r="N840" s="56">
        <v>0</v>
      </c>
      <c r="O840" s="57">
        <f t="shared" si="3363"/>
        <v>0</v>
      </c>
      <c r="P840" s="57">
        <v>0</v>
      </c>
      <c r="Q840" s="56">
        <f t="shared" si="3364"/>
        <v>0</v>
      </c>
      <c r="R840" s="56">
        <v>0</v>
      </c>
      <c r="S840" s="57">
        <f t="shared" si="3365"/>
        <v>0</v>
      </c>
      <c r="T840" s="56">
        <f t="shared" si="3366"/>
        <v>0</v>
      </c>
      <c r="U840" s="56">
        <v>0</v>
      </c>
      <c r="V840" s="57">
        <f t="shared" si="3367"/>
        <v>0</v>
      </c>
      <c r="W840" s="57">
        <v>0</v>
      </c>
      <c r="X840" s="56">
        <f t="shared" si="3368"/>
        <v>0</v>
      </c>
      <c r="Y840" s="56">
        <v>0</v>
      </c>
      <c r="Z840" s="57">
        <f t="shared" si="3369"/>
        <v>0</v>
      </c>
      <c r="AA840" s="56">
        <f t="shared" si="3370"/>
        <v>0</v>
      </c>
      <c r="AB840" s="56">
        <v>0</v>
      </c>
      <c r="AC840" s="57">
        <f t="shared" si="3371"/>
        <v>0</v>
      </c>
      <c r="AD840" s="57">
        <v>0</v>
      </c>
      <c r="AE840" s="56">
        <f t="shared" si="3372"/>
        <v>0</v>
      </c>
      <c r="AF840" s="56">
        <v>0</v>
      </c>
      <c r="AG840" s="57">
        <f t="shared" si="3373"/>
        <v>0</v>
      </c>
      <c r="AH840" s="56">
        <f t="shared" si="3374"/>
        <v>0</v>
      </c>
      <c r="AI840" s="56">
        <v>0</v>
      </c>
      <c r="AJ840" s="57">
        <f t="shared" si="3375"/>
        <v>0</v>
      </c>
      <c r="AK840" s="57">
        <v>0</v>
      </c>
      <c r="AL840" s="56">
        <f t="shared" si="3376"/>
        <v>0</v>
      </c>
      <c r="AM840" s="56">
        <v>0</v>
      </c>
      <c r="AN840" s="57">
        <f t="shared" si="3377"/>
        <v>0</v>
      </c>
      <c r="AO840" s="56">
        <f t="shared" si="3378"/>
        <v>0</v>
      </c>
      <c r="AP840" s="56">
        <v>0</v>
      </c>
      <c r="AQ840" s="57">
        <f t="shared" si="3379"/>
        <v>0</v>
      </c>
      <c r="AR840" s="57">
        <v>0</v>
      </c>
      <c r="AS840" s="57" t="s">
        <v>43</v>
      </c>
      <c r="AT840" s="179"/>
      <c r="AU840" s="176"/>
      <c r="AV840" s="177">
        <f t="shared" si="3380"/>
        <v>0</v>
      </c>
      <c r="AW840" s="177">
        <v>0</v>
      </c>
      <c r="AX840" s="177"/>
      <c r="AY840" s="177"/>
      <c r="BD840" s="224" t="s">
        <v>78</v>
      </c>
    </row>
    <row r="841" spans="1:56" s="19" customFormat="1" ht="70.5" hidden="1" customHeight="1">
      <c r="A841" s="54">
        <v>2018</v>
      </c>
      <c r="B841" s="174">
        <v>8323</v>
      </c>
      <c r="C841" s="54">
        <v>2</v>
      </c>
      <c r="D841" s="54">
        <v>1</v>
      </c>
      <c r="E841" s="54">
        <v>5000</v>
      </c>
      <c r="F841" s="54">
        <v>5500</v>
      </c>
      <c r="G841" s="54">
        <v>551</v>
      </c>
      <c r="H841" s="163">
        <v>10</v>
      </c>
      <c r="I841" s="175" t="s">
        <v>528</v>
      </c>
      <c r="J841" s="56">
        <f t="shared" si="3360"/>
        <v>0</v>
      </c>
      <c r="K841" s="56">
        <v>0</v>
      </c>
      <c r="L841" s="57">
        <f t="shared" si="3361"/>
        <v>0</v>
      </c>
      <c r="M841" s="56">
        <f t="shared" si="3362"/>
        <v>0</v>
      </c>
      <c r="N841" s="56">
        <v>0</v>
      </c>
      <c r="O841" s="57">
        <f t="shared" si="3363"/>
        <v>0</v>
      </c>
      <c r="P841" s="57">
        <v>0</v>
      </c>
      <c r="Q841" s="56">
        <f t="shared" si="3364"/>
        <v>0</v>
      </c>
      <c r="R841" s="56">
        <v>0</v>
      </c>
      <c r="S841" s="57">
        <f t="shared" si="3365"/>
        <v>0</v>
      </c>
      <c r="T841" s="56">
        <f t="shared" si="3366"/>
        <v>0</v>
      </c>
      <c r="U841" s="56">
        <v>0</v>
      </c>
      <c r="V841" s="57">
        <f t="shared" si="3367"/>
        <v>0</v>
      </c>
      <c r="W841" s="57">
        <v>0</v>
      </c>
      <c r="X841" s="56">
        <f t="shared" si="3368"/>
        <v>0</v>
      </c>
      <c r="Y841" s="56">
        <v>0</v>
      </c>
      <c r="Z841" s="57">
        <f t="shared" si="3369"/>
        <v>0</v>
      </c>
      <c r="AA841" s="56">
        <f t="shared" si="3370"/>
        <v>0</v>
      </c>
      <c r="AB841" s="56">
        <v>0</v>
      </c>
      <c r="AC841" s="57">
        <f t="shared" si="3371"/>
        <v>0</v>
      </c>
      <c r="AD841" s="57">
        <v>0</v>
      </c>
      <c r="AE841" s="56">
        <f t="shared" si="3372"/>
        <v>0</v>
      </c>
      <c r="AF841" s="56">
        <v>0</v>
      </c>
      <c r="AG841" s="57">
        <f t="shared" si="3373"/>
        <v>0</v>
      </c>
      <c r="AH841" s="56">
        <f t="shared" si="3374"/>
        <v>0</v>
      </c>
      <c r="AI841" s="56">
        <v>0</v>
      </c>
      <c r="AJ841" s="57">
        <f t="shared" si="3375"/>
        <v>0</v>
      </c>
      <c r="AK841" s="57">
        <v>0</v>
      </c>
      <c r="AL841" s="56">
        <f t="shared" si="3376"/>
        <v>0</v>
      </c>
      <c r="AM841" s="56">
        <v>0</v>
      </c>
      <c r="AN841" s="57">
        <f t="shared" si="3377"/>
        <v>0</v>
      </c>
      <c r="AO841" s="56">
        <f t="shared" si="3378"/>
        <v>0</v>
      </c>
      <c r="AP841" s="56">
        <v>0</v>
      </c>
      <c r="AQ841" s="57">
        <f t="shared" si="3379"/>
        <v>0</v>
      </c>
      <c r="AR841" s="57">
        <v>0</v>
      </c>
      <c r="AS841" s="57" t="s">
        <v>43</v>
      </c>
      <c r="AT841" s="179"/>
      <c r="AU841" s="176"/>
      <c r="AV841" s="177">
        <f t="shared" si="3380"/>
        <v>0</v>
      </c>
      <c r="AW841" s="177">
        <v>0</v>
      </c>
      <c r="AX841" s="177"/>
      <c r="AY841" s="177"/>
      <c r="BD841" s="224" t="s">
        <v>78</v>
      </c>
    </row>
    <row r="842" spans="1:56" s="19" customFormat="1" ht="70.5" hidden="1" customHeight="1">
      <c r="A842" s="54">
        <v>2018</v>
      </c>
      <c r="B842" s="174">
        <v>8323</v>
      </c>
      <c r="C842" s="54">
        <v>2</v>
      </c>
      <c r="D842" s="54">
        <v>1</v>
      </c>
      <c r="E842" s="54">
        <v>5000</v>
      </c>
      <c r="F842" s="54">
        <v>5500</v>
      </c>
      <c r="G842" s="54">
        <v>551</v>
      </c>
      <c r="H842" s="163">
        <v>11</v>
      </c>
      <c r="I842" s="175" t="s">
        <v>529</v>
      </c>
      <c r="J842" s="56">
        <f t="shared" si="3360"/>
        <v>0</v>
      </c>
      <c r="K842" s="56">
        <v>0</v>
      </c>
      <c r="L842" s="57">
        <f t="shared" si="3361"/>
        <v>0</v>
      </c>
      <c r="M842" s="56">
        <f t="shared" si="3362"/>
        <v>0</v>
      </c>
      <c r="N842" s="56">
        <v>0</v>
      </c>
      <c r="O842" s="57">
        <f t="shared" si="3363"/>
        <v>0</v>
      </c>
      <c r="P842" s="57">
        <v>0</v>
      </c>
      <c r="Q842" s="56">
        <f t="shared" si="3364"/>
        <v>0</v>
      </c>
      <c r="R842" s="56">
        <v>0</v>
      </c>
      <c r="S842" s="57">
        <f t="shared" si="3365"/>
        <v>0</v>
      </c>
      <c r="T842" s="56">
        <f t="shared" si="3366"/>
        <v>0</v>
      </c>
      <c r="U842" s="56">
        <v>0</v>
      </c>
      <c r="V842" s="57">
        <f t="shared" si="3367"/>
        <v>0</v>
      </c>
      <c r="W842" s="57">
        <v>0</v>
      </c>
      <c r="X842" s="56">
        <f t="shared" si="3368"/>
        <v>0</v>
      </c>
      <c r="Y842" s="56">
        <v>0</v>
      </c>
      <c r="Z842" s="57">
        <f t="shared" si="3369"/>
        <v>0</v>
      </c>
      <c r="AA842" s="56">
        <f t="shared" si="3370"/>
        <v>0</v>
      </c>
      <c r="AB842" s="56">
        <v>0</v>
      </c>
      <c r="AC842" s="57">
        <f t="shared" si="3371"/>
        <v>0</v>
      </c>
      <c r="AD842" s="57">
        <v>0</v>
      </c>
      <c r="AE842" s="56">
        <f t="shared" si="3372"/>
        <v>0</v>
      </c>
      <c r="AF842" s="56">
        <v>0</v>
      </c>
      <c r="AG842" s="57">
        <f t="shared" si="3373"/>
        <v>0</v>
      </c>
      <c r="AH842" s="56">
        <f t="shared" si="3374"/>
        <v>0</v>
      </c>
      <c r="AI842" s="56">
        <v>0</v>
      </c>
      <c r="AJ842" s="57">
        <f t="shared" si="3375"/>
        <v>0</v>
      </c>
      <c r="AK842" s="57">
        <v>0</v>
      </c>
      <c r="AL842" s="56">
        <f t="shared" si="3376"/>
        <v>0</v>
      </c>
      <c r="AM842" s="56">
        <v>0</v>
      </c>
      <c r="AN842" s="57">
        <f t="shared" si="3377"/>
        <v>0</v>
      </c>
      <c r="AO842" s="56">
        <f t="shared" si="3378"/>
        <v>0</v>
      </c>
      <c r="AP842" s="56">
        <v>0</v>
      </c>
      <c r="AQ842" s="57">
        <f t="shared" si="3379"/>
        <v>0</v>
      </c>
      <c r="AR842" s="57">
        <v>0</v>
      </c>
      <c r="AS842" s="57" t="s">
        <v>43</v>
      </c>
      <c r="AT842" s="179"/>
      <c r="AU842" s="176"/>
      <c r="AV842" s="177">
        <f t="shared" si="3380"/>
        <v>0</v>
      </c>
      <c r="AW842" s="177">
        <v>0</v>
      </c>
      <c r="AX842" s="177"/>
      <c r="AY842" s="177"/>
      <c r="BD842" s="224" t="s">
        <v>78</v>
      </c>
    </row>
    <row r="843" spans="1:56" s="19" customFormat="1" ht="70.5" hidden="1" customHeight="1">
      <c r="A843" s="54">
        <v>2018</v>
      </c>
      <c r="B843" s="174">
        <v>8323</v>
      </c>
      <c r="C843" s="54">
        <v>2</v>
      </c>
      <c r="D843" s="54">
        <v>1</v>
      </c>
      <c r="E843" s="54">
        <v>5000</v>
      </c>
      <c r="F843" s="54">
        <v>5500</v>
      </c>
      <c r="G843" s="54">
        <v>551</v>
      </c>
      <c r="H843" s="163">
        <v>12</v>
      </c>
      <c r="I843" s="175" t="s">
        <v>530</v>
      </c>
      <c r="J843" s="56">
        <f t="shared" si="3360"/>
        <v>0</v>
      </c>
      <c r="K843" s="56">
        <v>0</v>
      </c>
      <c r="L843" s="57">
        <f t="shared" si="3361"/>
        <v>0</v>
      </c>
      <c r="M843" s="56">
        <f t="shared" si="3362"/>
        <v>0</v>
      </c>
      <c r="N843" s="56">
        <v>0</v>
      </c>
      <c r="O843" s="57">
        <f t="shared" si="3363"/>
        <v>0</v>
      </c>
      <c r="P843" s="57">
        <v>0</v>
      </c>
      <c r="Q843" s="56">
        <f t="shared" si="3364"/>
        <v>0</v>
      </c>
      <c r="R843" s="56">
        <v>0</v>
      </c>
      <c r="S843" s="57">
        <f t="shared" si="3365"/>
        <v>0</v>
      </c>
      <c r="T843" s="56">
        <f t="shared" si="3366"/>
        <v>0</v>
      </c>
      <c r="U843" s="56">
        <v>0</v>
      </c>
      <c r="V843" s="57">
        <f t="shared" si="3367"/>
        <v>0</v>
      </c>
      <c r="W843" s="57">
        <v>0</v>
      </c>
      <c r="X843" s="56">
        <f t="shared" si="3368"/>
        <v>0</v>
      </c>
      <c r="Y843" s="56">
        <v>0</v>
      </c>
      <c r="Z843" s="57">
        <f t="shared" si="3369"/>
        <v>0</v>
      </c>
      <c r="AA843" s="56">
        <f t="shared" si="3370"/>
        <v>0</v>
      </c>
      <c r="AB843" s="56">
        <v>0</v>
      </c>
      <c r="AC843" s="57">
        <f t="shared" si="3371"/>
        <v>0</v>
      </c>
      <c r="AD843" s="57">
        <v>0</v>
      </c>
      <c r="AE843" s="56">
        <f t="shared" si="3372"/>
        <v>0</v>
      </c>
      <c r="AF843" s="56">
        <v>0</v>
      </c>
      <c r="AG843" s="57">
        <f t="shared" si="3373"/>
        <v>0</v>
      </c>
      <c r="AH843" s="56">
        <f t="shared" si="3374"/>
        <v>0</v>
      </c>
      <c r="AI843" s="56">
        <v>0</v>
      </c>
      <c r="AJ843" s="57">
        <f t="shared" si="3375"/>
        <v>0</v>
      </c>
      <c r="AK843" s="57">
        <v>0</v>
      </c>
      <c r="AL843" s="56">
        <f t="shared" si="3376"/>
        <v>0</v>
      </c>
      <c r="AM843" s="56">
        <v>0</v>
      </c>
      <c r="AN843" s="57">
        <f t="shared" si="3377"/>
        <v>0</v>
      </c>
      <c r="AO843" s="56">
        <f t="shared" si="3378"/>
        <v>0</v>
      </c>
      <c r="AP843" s="56">
        <v>0</v>
      </c>
      <c r="AQ843" s="57">
        <f t="shared" si="3379"/>
        <v>0</v>
      </c>
      <c r="AR843" s="57">
        <v>0</v>
      </c>
      <c r="AS843" s="57" t="s">
        <v>43</v>
      </c>
      <c r="AT843" s="179"/>
      <c r="AU843" s="176"/>
      <c r="AV843" s="177">
        <f t="shared" si="3380"/>
        <v>0</v>
      </c>
      <c r="AW843" s="177">
        <v>0</v>
      </c>
      <c r="AX843" s="177"/>
      <c r="AY843" s="177"/>
      <c r="BD843" s="224" t="s">
        <v>78</v>
      </c>
    </row>
    <row r="844" spans="1:56" s="19" customFormat="1" ht="70.5" hidden="1" customHeight="1">
      <c r="A844" s="145">
        <v>2018</v>
      </c>
      <c r="B844" s="146">
        <v>8323</v>
      </c>
      <c r="C844" s="145">
        <v>2</v>
      </c>
      <c r="D844" s="145">
        <v>1</v>
      </c>
      <c r="E844" s="145">
        <v>5000</v>
      </c>
      <c r="F844" s="145">
        <v>5500</v>
      </c>
      <c r="G844" s="145"/>
      <c r="H844" s="145"/>
      <c r="I844" s="147" t="s">
        <v>531</v>
      </c>
      <c r="J844" s="148">
        <f>J845+J852</f>
        <v>0</v>
      </c>
      <c r="K844" s="148">
        <f t="shared" ref="K844:O844" si="3381">K845+K852</f>
        <v>0</v>
      </c>
      <c r="L844" s="148">
        <f t="shared" si="3381"/>
        <v>0</v>
      </c>
      <c r="M844" s="148">
        <f t="shared" si="3381"/>
        <v>0</v>
      </c>
      <c r="N844" s="148">
        <f t="shared" si="3381"/>
        <v>0</v>
      </c>
      <c r="O844" s="148">
        <f t="shared" si="3381"/>
        <v>0</v>
      </c>
      <c r="P844" s="148">
        <f>L844+O844</f>
        <v>0</v>
      </c>
      <c r="Q844" s="148">
        <f>Q845+Q852</f>
        <v>0</v>
      </c>
      <c r="R844" s="148">
        <f t="shared" ref="R844:V844" si="3382">R845+R852</f>
        <v>0</v>
      </c>
      <c r="S844" s="148">
        <f t="shared" si="3382"/>
        <v>0</v>
      </c>
      <c r="T844" s="148">
        <f t="shared" si="3382"/>
        <v>0</v>
      </c>
      <c r="U844" s="148">
        <f t="shared" si="3382"/>
        <v>0</v>
      </c>
      <c r="V844" s="148">
        <f t="shared" si="3382"/>
        <v>0</v>
      </c>
      <c r="W844" s="148">
        <f>S844+V844</f>
        <v>0</v>
      </c>
      <c r="X844" s="148">
        <f>X845+X852</f>
        <v>0</v>
      </c>
      <c r="Y844" s="148">
        <f t="shared" ref="Y844:AC844" si="3383">Y845+Y852</f>
        <v>0</v>
      </c>
      <c r="Z844" s="148">
        <f t="shared" si="3383"/>
        <v>0</v>
      </c>
      <c r="AA844" s="148">
        <f t="shared" si="3383"/>
        <v>0</v>
      </c>
      <c r="AB844" s="148">
        <f t="shared" si="3383"/>
        <v>0</v>
      </c>
      <c r="AC844" s="148">
        <f t="shared" si="3383"/>
        <v>0</v>
      </c>
      <c r="AD844" s="148">
        <f>Z844+AC844</f>
        <v>0</v>
      </c>
      <c r="AE844" s="148">
        <f>AE845+AE852</f>
        <v>0</v>
      </c>
      <c r="AF844" s="148">
        <f t="shared" ref="AF844:AI844" si="3384">AF845+AF852</f>
        <v>0</v>
      </c>
      <c r="AG844" s="148">
        <f t="shared" si="3384"/>
        <v>0</v>
      </c>
      <c r="AH844" s="148">
        <f t="shared" si="3384"/>
        <v>0</v>
      </c>
      <c r="AI844" s="148">
        <f t="shared" si="3384"/>
        <v>0</v>
      </c>
      <c r="AJ844" s="148">
        <f t="shared" ref="AJ844" si="3385">AJ845+AJ852</f>
        <v>0</v>
      </c>
      <c r="AK844" s="148">
        <f>AG844+AJ844</f>
        <v>0</v>
      </c>
      <c r="AL844" s="148">
        <f>AL845+AL852</f>
        <v>0</v>
      </c>
      <c r="AM844" s="148">
        <f t="shared" ref="AM844:AQ844" si="3386">AM845+AM852</f>
        <v>0</v>
      </c>
      <c r="AN844" s="148">
        <f t="shared" si="3386"/>
        <v>0</v>
      </c>
      <c r="AO844" s="148">
        <f t="shared" si="3386"/>
        <v>0</v>
      </c>
      <c r="AP844" s="148">
        <f t="shared" si="3386"/>
        <v>0</v>
      </c>
      <c r="AQ844" s="148">
        <f t="shared" si="3386"/>
        <v>0</v>
      </c>
      <c r="AR844" s="148">
        <f>AN844+AQ844</f>
        <v>0</v>
      </c>
      <c r="AS844" s="148"/>
      <c r="AT844" s="149"/>
      <c r="AU844" s="150"/>
      <c r="AV844" s="151">
        <f t="shared" ref="AV844:AW844" si="3387">AV845+AV852</f>
        <v>0</v>
      </c>
      <c r="AW844" s="151">
        <f t="shared" si="3387"/>
        <v>0</v>
      </c>
      <c r="AX844" s="151"/>
      <c r="AY844" s="151"/>
      <c r="BD844" s="153"/>
    </row>
    <row r="845" spans="1:56" s="19" customFormat="1" ht="70.5" hidden="1" customHeight="1">
      <c r="A845" s="154">
        <v>2018</v>
      </c>
      <c r="B845" s="155">
        <v>8323</v>
      </c>
      <c r="C845" s="154">
        <v>2</v>
      </c>
      <c r="D845" s="154">
        <v>1</v>
      </c>
      <c r="E845" s="154">
        <v>5000</v>
      </c>
      <c r="F845" s="154">
        <v>5500</v>
      </c>
      <c r="G845" s="154">
        <v>562</v>
      </c>
      <c r="H845" s="154"/>
      <c r="I845" s="172" t="s">
        <v>2033</v>
      </c>
      <c r="J845" s="158">
        <f>SUM(J846:J851)</f>
        <v>0</v>
      </c>
      <c r="K845" s="158">
        <f t="shared" ref="K845:O845" si="3388">SUM(K846:K851)</f>
        <v>0</v>
      </c>
      <c r="L845" s="158">
        <f t="shared" si="3388"/>
        <v>0</v>
      </c>
      <c r="M845" s="158">
        <f t="shared" si="3388"/>
        <v>0</v>
      </c>
      <c r="N845" s="158">
        <f t="shared" si="3388"/>
        <v>0</v>
      </c>
      <c r="O845" s="158">
        <f t="shared" si="3388"/>
        <v>0</v>
      </c>
      <c r="P845" s="158">
        <f>L845+O845</f>
        <v>0</v>
      </c>
      <c r="Q845" s="158">
        <f>SUM(Q846:Q851)</f>
        <v>0</v>
      </c>
      <c r="R845" s="158">
        <f t="shared" ref="R845:V845" si="3389">SUM(R846:R851)</f>
        <v>0</v>
      </c>
      <c r="S845" s="158">
        <f t="shared" si="3389"/>
        <v>0</v>
      </c>
      <c r="T845" s="158">
        <f t="shared" si="3389"/>
        <v>0</v>
      </c>
      <c r="U845" s="158">
        <f t="shared" si="3389"/>
        <v>0</v>
      </c>
      <c r="V845" s="158">
        <f t="shared" si="3389"/>
        <v>0</v>
      </c>
      <c r="W845" s="158">
        <f>S845+V845</f>
        <v>0</v>
      </c>
      <c r="X845" s="158">
        <f>SUM(X846:X851)</f>
        <v>0</v>
      </c>
      <c r="Y845" s="158">
        <f t="shared" ref="Y845:AC845" si="3390">SUM(Y846:Y851)</f>
        <v>0</v>
      </c>
      <c r="Z845" s="158">
        <f t="shared" si="3390"/>
        <v>0</v>
      </c>
      <c r="AA845" s="158">
        <f t="shared" si="3390"/>
        <v>0</v>
      </c>
      <c r="AB845" s="158">
        <f t="shared" si="3390"/>
        <v>0</v>
      </c>
      <c r="AC845" s="158">
        <f t="shared" si="3390"/>
        <v>0</v>
      </c>
      <c r="AD845" s="158">
        <f>Z845+AC845</f>
        <v>0</v>
      </c>
      <c r="AE845" s="158">
        <f>SUM(AE846:AE851)</f>
        <v>0</v>
      </c>
      <c r="AF845" s="158">
        <f t="shared" ref="AF845:AI845" si="3391">SUM(AF846:AF851)</f>
        <v>0</v>
      </c>
      <c r="AG845" s="158">
        <f t="shared" si="3391"/>
        <v>0</v>
      </c>
      <c r="AH845" s="158">
        <f t="shared" si="3391"/>
        <v>0</v>
      </c>
      <c r="AI845" s="158">
        <f t="shared" si="3391"/>
        <v>0</v>
      </c>
      <c r="AJ845" s="158">
        <f t="shared" ref="AJ845" si="3392">SUM(AJ846:AJ851)</f>
        <v>0</v>
      </c>
      <c r="AK845" s="158">
        <f>AG845+AJ845</f>
        <v>0</v>
      </c>
      <c r="AL845" s="158">
        <f>SUM(AL846:AL851)</f>
        <v>0</v>
      </c>
      <c r="AM845" s="158">
        <f t="shared" ref="AM845:AQ845" si="3393">SUM(AM846:AM851)</f>
        <v>0</v>
      </c>
      <c r="AN845" s="158">
        <f t="shared" si="3393"/>
        <v>0</v>
      </c>
      <c r="AO845" s="158">
        <f t="shared" si="3393"/>
        <v>0</v>
      </c>
      <c r="AP845" s="158">
        <f t="shared" si="3393"/>
        <v>0</v>
      </c>
      <c r="AQ845" s="158">
        <f t="shared" si="3393"/>
        <v>0</v>
      </c>
      <c r="AR845" s="158">
        <f>AN845+AQ845</f>
        <v>0</v>
      </c>
      <c r="AS845" s="158"/>
      <c r="AT845" s="159"/>
      <c r="AU845" s="160"/>
      <c r="AV845" s="161">
        <f t="shared" ref="AV845:AW845" si="3394">SUM(AV846:AV851)</f>
        <v>0</v>
      </c>
      <c r="AW845" s="161">
        <f t="shared" si="3394"/>
        <v>0</v>
      </c>
      <c r="AX845" s="161"/>
      <c r="AY845" s="161"/>
      <c r="BD845" s="173"/>
    </row>
    <row r="846" spans="1:56" s="19" customFormat="1" ht="70.5" hidden="1" customHeight="1">
      <c r="A846" s="54">
        <v>2018</v>
      </c>
      <c r="B846" s="174">
        <v>8323</v>
      </c>
      <c r="C846" s="54">
        <v>2</v>
      </c>
      <c r="D846" s="54">
        <v>1</v>
      </c>
      <c r="E846" s="54">
        <v>5000</v>
      </c>
      <c r="F846" s="54">
        <v>5500</v>
      </c>
      <c r="G846" s="54">
        <v>562</v>
      </c>
      <c r="H846" s="163">
        <v>1</v>
      </c>
      <c r="I846" s="175" t="s">
        <v>2034</v>
      </c>
      <c r="J846" s="56">
        <f t="shared" ref="J846:J851" si="3395">ROUND(P846*0.8,0)</f>
        <v>0</v>
      </c>
      <c r="K846" s="56">
        <v>0</v>
      </c>
      <c r="L846" s="57">
        <f t="shared" ref="L846:L851" si="3396">J846+K846</f>
        <v>0</v>
      </c>
      <c r="M846" s="56">
        <f t="shared" ref="M846:M851" si="3397">P846-J846</f>
        <v>0</v>
      </c>
      <c r="N846" s="56">
        <v>0</v>
      </c>
      <c r="O846" s="57">
        <f t="shared" ref="O846:O851" si="3398">M846+N846</f>
        <v>0</v>
      </c>
      <c r="P846" s="57">
        <v>0</v>
      </c>
      <c r="Q846" s="56">
        <f t="shared" ref="Q846:Q851" si="3399">ROUND(W846*0.8,0)</f>
        <v>0</v>
      </c>
      <c r="R846" s="56">
        <v>0</v>
      </c>
      <c r="S846" s="57">
        <f t="shared" ref="S846:S851" si="3400">Q846+R846</f>
        <v>0</v>
      </c>
      <c r="T846" s="56">
        <f t="shared" ref="T846:T851" si="3401">W846-Q846</f>
        <v>0</v>
      </c>
      <c r="U846" s="56">
        <v>0</v>
      </c>
      <c r="V846" s="57">
        <f t="shared" ref="V846:V851" si="3402">T846+U846</f>
        <v>0</v>
      </c>
      <c r="W846" s="57">
        <v>0</v>
      </c>
      <c r="X846" s="56">
        <f t="shared" ref="X846:X851" si="3403">ROUND(AD846*0.8,0)</f>
        <v>0</v>
      </c>
      <c r="Y846" s="56">
        <v>0</v>
      </c>
      <c r="Z846" s="57">
        <f t="shared" ref="Z846:Z851" si="3404">X846+Y846</f>
        <v>0</v>
      </c>
      <c r="AA846" s="56">
        <f t="shared" ref="AA846:AA851" si="3405">AD846-X846</f>
        <v>0</v>
      </c>
      <c r="AB846" s="56">
        <v>0</v>
      </c>
      <c r="AC846" s="57">
        <f t="shared" ref="AC846:AC851" si="3406">AA846+AB846</f>
        <v>0</v>
      </c>
      <c r="AD846" s="57">
        <v>0</v>
      </c>
      <c r="AE846" s="56">
        <f t="shared" ref="AE846:AE851" si="3407">ROUND(AK846*0.8,0)</f>
        <v>0</v>
      </c>
      <c r="AF846" s="56">
        <v>0</v>
      </c>
      <c r="AG846" s="57">
        <f t="shared" ref="AG846:AG851" si="3408">AE846+AF846</f>
        <v>0</v>
      </c>
      <c r="AH846" s="56">
        <f t="shared" ref="AH846:AH851" si="3409">AK846-AE846</f>
        <v>0</v>
      </c>
      <c r="AI846" s="56">
        <v>0</v>
      </c>
      <c r="AJ846" s="57">
        <f t="shared" ref="AJ846:AJ851" si="3410">AH846+AI846</f>
        <v>0</v>
      </c>
      <c r="AK846" s="57">
        <v>0</v>
      </c>
      <c r="AL846" s="56">
        <f t="shared" ref="AL846:AL851" si="3411">ROUND(AR846*0.8,0)</f>
        <v>0</v>
      </c>
      <c r="AM846" s="56">
        <v>0</v>
      </c>
      <c r="AN846" s="57">
        <f t="shared" ref="AN846:AN851" si="3412">AL846+AM846</f>
        <v>0</v>
      </c>
      <c r="AO846" s="56">
        <f t="shared" ref="AO846:AO851" si="3413">AR846-AL846</f>
        <v>0</v>
      </c>
      <c r="AP846" s="56">
        <v>0</v>
      </c>
      <c r="AQ846" s="57">
        <f t="shared" ref="AQ846:AQ851" si="3414">AO846+AP846</f>
        <v>0</v>
      </c>
      <c r="AR846" s="57">
        <v>0</v>
      </c>
      <c r="AS846" s="57" t="s">
        <v>43</v>
      </c>
      <c r="AT846" s="179"/>
      <c r="AU846" s="176"/>
      <c r="AV846" s="177">
        <f t="shared" ref="AV846:AV851" si="3415">AY846-AT846</f>
        <v>0</v>
      </c>
      <c r="AW846" s="177">
        <v>0</v>
      </c>
      <c r="AX846" s="177"/>
      <c r="AY846" s="177"/>
      <c r="BD846" s="224" t="s">
        <v>78</v>
      </c>
    </row>
    <row r="847" spans="1:56" s="19" customFormat="1" ht="70.5" hidden="1" customHeight="1">
      <c r="A847" s="54">
        <v>2018</v>
      </c>
      <c r="B847" s="174">
        <v>8323</v>
      </c>
      <c r="C847" s="54">
        <v>2</v>
      </c>
      <c r="D847" s="54">
        <v>1</v>
      </c>
      <c r="E847" s="54">
        <v>5000</v>
      </c>
      <c r="F847" s="54">
        <v>5500</v>
      </c>
      <c r="G847" s="54">
        <v>562</v>
      </c>
      <c r="H847" s="163">
        <v>2</v>
      </c>
      <c r="I847" s="175" t="s">
        <v>873</v>
      </c>
      <c r="J847" s="56">
        <f t="shared" si="3395"/>
        <v>0</v>
      </c>
      <c r="K847" s="56">
        <v>0</v>
      </c>
      <c r="L847" s="57">
        <f t="shared" si="3396"/>
        <v>0</v>
      </c>
      <c r="M847" s="56">
        <f t="shared" si="3397"/>
        <v>0</v>
      </c>
      <c r="N847" s="56">
        <v>0</v>
      </c>
      <c r="O847" s="57">
        <f t="shared" si="3398"/>
        <v>0</v>
      </c>
      <c r="P847" s="57">
        <v>0</v>
      </c>
      <c r="Q847" s="56">
        <f t="shared" si="3399"/>
        <v>0</v>
      </c>
      <c r="R847" s="56">
        <v>0</v>
      </c>
      <c r="S847" s="57">
        <f t="shared" si="3400"/>
        <v>0</v>
      </c>
      <c r="T847" s="56">
        <f t="shared" si="3401"/>
        <v>0</v>
      </c>
      <c r="U847" s="56">
        <v>0</v>
      </c>
      <c r="V847" s="57">
        <f t="shared" si="3402"/>
        <v>0</v>
      </c>
      <c r="W847" s="57">
        <v>0</v>
      </c>
      <c r="X847" s="56">
        <f t="shared" si="3403"/>
        <v>0</v>
      </c>
      <c r="Y847" s="56">
        <v>0</v>
      </c>
      <c r="Z847" s="57">
        <f t="shared" si="3404"/>
        <v>0</v>
      </c>
      <c r="AA847" s="56">
        <f t="shared" si="3405"/>
        <v>0</v>
      </c>
      <c r="AB847" s="56">
        <v>0</v>
      </c>
      <c r="AC847" s="57">
        <f t="shared" si="3406"/>
        <v>0</v>
      </c>
      <c r="AD847" s="57">
        <v>0</v>
      </c>
      <c r="AE847" s="56">
        <f t="shared" si="3407"/>
        <v>0</v>
      </c>
      <c r="AF847" s="56">
        <v>0</v>
      </c>
      <c r="AG847" s="57">
        <f t="shared" si="3408"/>
        <v>0</v>
      </c>
      <c r="AH847" s="56">
        <f t="shared" si="3409"/>
        <v>0</v>
      </c>
      <c r="AI847" s="56">
        <v>0</v>
      </c>
      <c r="AJ847" s="57">
        <f t="shared" si="3410"/>
        <v>0</v>
      </c>
      <c r="AK847" s="57">
        <v>0</v>
      </c>
      <c r="AL847" s="56">
        <f t="shared" si="3411"/>
        <v>0</v>
      </c>
      <c r="AM847" s="56">
        <v>0</v>
      </c>
      <c r="AN847" s="57">
        <f t="shared" si="3412"/>
        <v>0</v>
      </c>
      <c r="AO847" s="56">
        <f t="shared" si="3413"/>
        <v>0</v>
      </c>
      <c r="AP847" s="56">
        <v>0</v>
      </c>
      <c r="AQ847" s="57">
        <f t="shared" si="3414"/>
        <v>0</v>
      </c>
      <c r="AR847" s="57">
        <v>0</v>
      </c>
      <c r="AS847" s="57" t="s">
        <v>43</v>
      </c>
      <c r="AT847" s="179"/>
      <c r="AU847" s="176"/>
      <c r="AV847" s="177">
        <f t="shared" si="3415"/>
        <v>0</v>
      </c>
      <c r="AW847" s="177">
        <v>0</v>
      </c>
      <c r="AX847" s="177"/>
      <c r="AY847" s="177"/>
      <c r="BD847" s="224" t="s">
        <v>78</v>
      </c>
    </row>
    <row r="848" spans="1:56" s="19" customFormat="1" ht="70.5" hidden="1" customHeight="1">
      <c r="A848" s="54">
        <v>2018</v>
      </c>
      <c r="B848" s="174">
        <v>8323</v>
      </c>
      <c r="C848" s="54">
        <v>2</v>
      </c>
      <c r="D848" s="54">
        <v>1</v>
      </c>
      <c r="E848" s="54">
        <v>5000</v>
      </c>
      <c r="F848" s="54">
        <v>5500</v>
      </c>
      <c r="G848" s="54">
        <v>562</v>
      </c>
      <c r="H848" s="163">
        <v>3</v>
      </c>
      <c r="I848" s="175" t="s">
        <v>544</v>
      </c>
      <c r="J848" s="56">
        <f t="shared" si="3395"/>
        <v>0</v>
      </c>
      <c r="K848" s="56">
        <v>0</v>
      </c>
      <c r="L848" s="57">
        <f t="shared" si="3396"/>
        <v>0</v>
      </c>
      <c r="M848" s="56">
        <f t="shared" si="3397"/>
        <v>0</v>
      </c>
      <c r="N848" s="56">
        <v>0</v>
      </c>
      <c r="O848" s="57">
        <f t="shared" si="3398"/>
        <v>0</v>
      </c>
      <c r="P848" s="57">
        <v>0</v>
      </c>
      <c r="Q848" s="56">
        <f t="shared" si="3399"/>
        <v>0</v>
      </c>
      <c r="R848" s="56">
        <v>0</v>
      </c>
      <c r="S848" s="57">
        <f t="shared" si="3400"/>
        <v>0</v>
      </c>
      <c r="T848" s="56">
        <f t="shared" si="3401"/>
        <v>0</v>
      </c>
      <c r="U848" s="56">
        <v>0</v>
      </c>
      <c r="V848" s="57">
        <f t="shared" si="3402"/>
        <v>0</v>
      </c>
      <c r="W848" s="57">
        <v>0</v>
      </c>
      <c r="X848" s="56">
        <f t="shared" si="3403"/>
        <v>0</v>
      </c>
      <c r="Y848" s="56">
        <v>0</v>
      </c>
      <c r="Z848" s="57">
        <f t="shared" si="3404"/>
        <v>0</v>
      </c>
      <c r="AA848" s="56">
        <f t="shared" si="3405"/>
        <v>0</v>
      </c>
      <c r="AB848" s="56">
        <v>0</v>
      </c>
      <c r="AC848" s="57">
        <f t="shared" si="3406"/>
        <v>0</v>
      </c>
      <c r="AD848" s="57">
        <v>0</v>
      </c>
      <c r="AE848" s="56">
        <f t="shared" si="3407"/>
        <v>0</v>
      </c>
      <c r="AF848" s="56">
        <v>0</v>
      </c>
      <c r="AG848" s="57">
        <f t="shared" si="3408"/>
        <v>0</v>
      </c>
      <c r="AH848" s="56">
        <f t="shared" si="3409"/>
        <v>0</v>
      </c>
      <c r="AI848" s="56">
        <v>0</v>
      </c>
      <c r="AJ848" s="57">
        <f t="shared" si="3410"/>
        <v>0</v>
      </c>
      <c r="AK848" s="57">
        <v>0</v>
      </c>
      <c r="AL848" s="56">
        <f t="shared" si="3411"/>
        <v>0</v>
      </c>
      <c r="AM848" s="56">
        <v>0</v>
      </c>
      <c r="AN848" s="57">
        <f t="shared" si="3412"/>
        <v>0</v>
      </c>
      <c r="AO848" s="56">
        <f t="shared" si="3413"/>
        <v>0</v>
      </c>
      <c r="AP848" s="56">
        <v>0</v>
      </c>
      <c r="AQ848" s="57">
        <f t="shared" si="3414"/>
        <v>0</v>
      </c>
      <c r="AR848" s="57">
        <v>0</v>
      </c>
      <c r="AS848" s="57" t="s">
        <v>43</v>
      </c>
      <c r="AT848" s="179"/>
      <c r="AU848" s="176"/>
      <c r="AV848" s="177">
        <f t="shared" si="3415"/>
        <v>0</v>
      </c>
      <c r="AW848" s="177">
        <v>0</v>
      </c>
      <c r="AX848" s="177"/>
      <c r="AY848" s="177"/>
      <c r="BD848" s="224" t="s">
        <v>78</v>
      </c>
    </row>
    <row r="849" spans="1:56" s="19" customFormat="1" ht="70.5" hidden="1" customHeight="1">
      <c r="A849" s="54">
        <v>2018</v>
      </c>
      <c r="B849" s="174">
        <v>8323</v>
      </c>
      <c r="C849" s="54">
        <v>2</v>
      </c>
      <c r="D849" s="54">
        <v>1</v>
      </c>
      <c r="E849" s="54">
        <v>5000</v>
      </c>
      <c r="F849" s="54">
        <v>5500</v>
      </c>
      <c r="G849" s="54">
        <v>562</v>
      </c>
      <c r="H849" s="163">
        <v>4</v>
      </c>
      <c r="I849" s="175" t="s">
        <v>1123</v>
      </c>
      <c r="J849" s="56">
        <f t="shared" si="3395"/>
        <v>0</v>
      </c>
      <c r="K849" s="56">
        <v>0</v>
      </c>
      <c r="L849" s="57">
        <f t="shared" si="3396"/>
        <v>0</v>
      </c>
      <c r="M849" s="56">
        <f t="shared" si="3397"/>
        <v>0</v>
      </c>
      <c r="N849" s="56">
        <v>0</v>
      </c>
      <c r="O849" s="57">
        <f t="shared" si="3398"/>
        <v>0</v>
      </c>
      <c r="P849" s="57">
        <v>0</v>
      </c>
      <c r="Q849" s="56">
        <f t="shared" si="3399"/>
        <v>0</v>
      </c>
      <c r="R849" s="56">
        <v>0</v>
      </c>
      <c r="S849" s="57">
        <f t="shared" si="3400"/>
        <v>0</v>
      </c>
      <c r="T849" s="56">
        <f t="shared" si="3401"/>
        <v>0</v>
      </c>
      <c r="U849" s="56">
        <v>0</v>
      </c>
      <c r="V849" s="57">
        <f t="shared" si="3402"/>
        <v>0</v>
      </c>
      <c r="W849" s="57">
        <v>0</v>
      </c>
      <c r="X849" s="56">
        <f t="shared" si="3403"/>
        <v>0</v>
      </c>
      <c r="Y849" s="56">
        <v>0</v>
      </c>
      <c r="Z849" s="57">
        <f t="shared" si="3404"/>
        <v>0</v>
      </c>
      <c r="AA849" s="56">
        <f t="shared" si="3405"/>
        <v>0</v>
      </c>
      <c r="AB849" s="56">
        <v>0</v>
      </c>
      <c r="AC849" s="57">
        <f t="shared" si="3406"/>
        <v>0</v>
      </c>
      <c r="AD849" s="57">
        <v>0</v>
      </c>
      <c r="AE849" s="56">
        <f t="shared" si="3407"/>
        <v>0</v>
      </c>
      <c r="AF849" s="56">
        <v>0</v>
      </c>
      <c r="AG849" s="57">
        <f t="shared" si="3408"/>
        <v>0</v>
      </c>
      <c r="AH849" s="56">
        <f t="shared" si="3409"/>
        <v>0</v>
      </c>
      <c r="AI849" s="56">
        <v>0</v>
      </c>
      <c r="AJ849" s="57">
        <f t="shared" si="3410"/>
        <v>0</v>
      </c>
      <c r="AK849" s="57">
        <v>0</v>
      </c>
      <c r="AL849" s="56">
        <f t="shared" si="3411"/>
        <v>0</v>
      </c>
      <c r="AM849" s="56">
        <v>0</v>
      </c>
      <c r="AN849" s="57">
        <f t="shared" si="3412"/>
        <v>0</v>
      </c>
      <c r="AO849" s="56">
        <f t="shared" si="3413"/>
        <v>0</v>
      </c>
      <c r="AP849" s="56">
        <v>0</v>
      </c>
      <c r="AQ849" s="57">
        <f t="shared" si="3414"/>
        <v>0</v>
      </c>
      <c r="AR849" s="57">
        <v>0</v>
      </c>
      <c r="AS849" s="57" t="s">
        <v>43</v>
      </c>
      <c r="AT849" s="179"/>
      <c r="AU849" s="176"/>
      <c r="AV849" s="177">
        <f t="shared" si="3415"/>
        <v>0</v>
      </c>
      <c r="AW849" s="177">
        <v>0</v>
      </c>
      <c r="AX849" s="177"/>
      <c r="AY849" s="177"/>
      <c r="BD849" s="224" t="s">
        <v>78</v>
      </c>
    </row>
    <row r="850" spans="1:56" s="19" customFormat="1" ht="70.5" hidden="1" customHeight="1">
      <c r="A850" s="54">
        <v>2018</v>
      </c>
      <c r="B850" s="174">
        <v>8323</v>
      </c>
      <c r="C850" s="54">
        <v>2</v>
      </c>
      <c r="D850" s="54">
        <v>1</v>
      </c>
      <c r="E850" s="54">
        <v>5000</v>
      </c>
      <c r="F850" s="54">
        <v>5500</v>
      </c>
      <c r="G850" s="54">
        <v>562</v>
      </c>
      <c r="H850" s="163">
        <v>5</v>
      </c>
      <c r="I850" s="175" t="s">
        <v>1250</v>
      </c>
      <c r="J850" s="56">
        <f t="shared" si="3395"/>
        <v>0</v>
      </c>
      <c r="K850" s="56">
        <v>0</v>
      </c>
      <c r="L850" s="57">
        <f t="shared" si="3396"/>
        <v>0</v>
      </c>
      <c r="M850" s="56">
        <f t="shared" si="3397"/>
        <v>0</v>
      </c>
      <c r="N850" s="56">
        <v>0</v>
      </c>
      <c r="O850" s="57">
        <f t="shared" si="3398"/>
        <v>0</v>
      </c>
      <c r="P850" s="57">
        <v>0</v>
      </c>
      <c r="Q850" s="56">
        <f t="shared" si="3399"/>
        <v>0</v>
      </c>
      <c r="R850" s="56">
        <v>0</v>
      </c>
      <c r="S850" s="57">
        <f t="shared" si="3400"/>
        <v>0</v>
      </c>
      <c r="T850" s="56">
        <f t="shared" si="3401"/>
        <v>0</v>
      </c>
      <c r="U850" s="56">
        <v>0</v>
      </c>
      <c r="V850" s="57">
        <f t="shared" si="3402"/>
        <v>0</v>
      </c>
      <c r="W850" s="57">
        <v>0</v>
      </c>
      <c r="X850" s="56">
        <f t="shared" si="3403"/>
        <v>0</v>
      </c>
      <c r="Y850" s="56">
        <v>0</v>
      </c>
      <c r="Z850" s="57">
        <f t="shared" si="3404"/>
        <v>0</v>
      </c>
      <c r="AA850" s="56">
        <f t="shared" si="3405"/>
        <v>0</v>
      </c>
      <c r="AB850" s="56">
        <v>0</v>
      </c>
      <c r="AC850" s="57">
        <f t="shared" si="3406"/>
        <v>0</v>
      </c>
      <c r="AD850" s="57">
        <v>0</v>
      </c>
      <c r="AE850" s="56">
        <f t="shared" si="3407"/>
        <v>0</v>
      </c>
      <c r="AF850" s="56">
        <v>0</v>
      </c>
      <c r="AG850" s="57">
        <f t="shared" si="3408"/>
        <v>0</v>
      </c>
      <c r="AH850" s="56">
        <f t="shared" si="3409"/>
        <v>0</v>
      </c>
      <c r="AI850" s="56">
        <v>0</v>
      </c>
      <c r="AJ850" s="57">
        <f t="shared" si="3410"/>
        <v>0</v>
      </c>
      <c r="AK850" s="57">
        <v>0</v>
      </c>
      <c r="AL850" s="56">
        <f t="shared" si="3411"/>
        <v>0</v>
      </c>
      <c r="AM850" s="56">
        <v>0</v>
      </c>
      <c r="AN850" s="57">
        <f t="shared" si="3412"/>
        <v>0</v>
      </c>
      <c r="AO850" s="56">
        <f t="shared" si="3413"/>
        <v>0</v>
      </c>
      <c r="AP850" s="56">
        <v>0</v>
      </c>
      <c r="AQ850" s="57">
        <f t="shared" si="3414"/>
        <v>0</v>
      </c>
      <c r="AR850" s="57">
        <v>0</v>
      </c>
      <c r="AS850" s="57" t="s">
        <v>43</v>
      </c>
      <c r="AT850" s="179"/>
      <c r="AU850" s="176"/>
      <c r="AV850" s="177">
        <f t="shared" si="3415"/>
        <v>0</v>
      </c>
      <c r="AW850" s="177">
        <v>0</v>
      </c>
      <c r="AX850" s="177"/>
      <c r="AY850" s="177"/>
      <c r="BD850" s="224" t="s">
        <v>78</v>
      </c>
    </row>
    <row r="851" spans="1:56" s="19" customFormat="1" ht="70.5" hidden="1" customHeight="1">
      <c r="A851" s="54">
        <v>2018</v>
      </c>
      <c r="B851" s="174">
        <v>8323</v>
      </c>
      <c r="C851" s="54">
        <v>2</v>
      </c>
      <c r="D851" s="54">
        <v>1</v>
      </c>
      <c r="E851" s="54">
        <v>5000</v>
      </c>
      <c r="F851" s="54">
        <v>5500</v>
      </c>
      <c r="G851" s="54">
        <v>562</v>
      </c>
      <c r="H851" s="163">
        <v>6</v>
      </c>
      <c r="I851" s="175" t="s">
        <v>2035</v>
      </c>
      <c r="J851" s="56">
        <f t="shared" si="3395"/>
        <v>0</v>
      </c>
      <c r="K851" s="56">
        <v>0</v>
      </c>
      <c r="L851" s="57">
        <f t="shared" si="3396"/>
        <v>0</v>
      </c>
      <c r="M851" s="56">
        <f t="shared" si="3397"/>
        <v>0</v>
      </c>
      <c r="N851" s="56">
        <v>0</v>
      </c>
      <c r="O851" s="57">
        <f t="shared" si="3398"/>
        <v>0</v>
      </c>
      <c r="P851" s="57">
        <v>0</v>
      </c>
      <c r="Q851" s="56">
        <f t="shared" si="3399"/>
        <v>0</v>
      </c>
      <c r="R851" s="56">
        <v>0</v>
      </c>
      <c r="S851" s="57">
        <f t="shared" si="3400"/>
        <v>0</v>
      </c>
      <c r="T851" s="56">
        <f t="shared" si="3401"/>
        <v>0</v>
      </c>
      <c r="U851" s="56">
        <v>0</v>
      </c>
      <c r="V851" s="57">
        <f t="shared" si="3402"/>
        <v>0</v>
      </c>
      <c r="W851" s="57">
        <v>0</v>
      </c>
      <c r="X851" s="56">
        <f t="shared" si="3403"/>
        <v>0</v>
      </c>
      <c r="Y851" s="56">
        <v>0</v>
      </c>
      <c r="Z851" s="57">
        <f t="shared" si="3404"/>
        <v>0</v>
      </c>
      <c r="AA851" s="56">
        <f t="shared" si="3405"/>
        <v>0</v>
      </c>
      <c r="AB851" s="56">
        <v>0</v>
      </c>
      <c r="AC851" s="57">
        <f t="shared" si="3406"/>
        <v>0</v>
      </c>
      <c r="AD851" s="57">
        <v>0</v>
      </c>
      <c r="AE851" s="56">
        <f t="shared" si="3407"/>
        <v>0</v>
      </c>
      <c r="AF851" s="56">
        <v>0</v>
      </c>
      <c r="AG851" s="57">
        <f t="shared" si="3408"/>
        <v>0</v>
      </c>
      <c r="AH851" s="56">
        <f t="shared" si="3409"/>
        <v>0</v>
      </c>
      <c r="AI851" s="56">
        <v>0</v>
      </c>
      <c r="AJ851" s="57">
        <f t="shared" si="3410"/>
        <v>0</v>
      </c>
      <c r="AK851" s="57">
        <v>0</v>
      </c>
      <c r="AL851" s="56">
        <f t="shared" si="3411"/>
        <v>0</v>
      </c>
      <c r="AM851" s="56">
        <v>0</v>
      </c>
      <c r="AN851" s="57">
        <f t="shared" si="3412"/>
        <v>0</v>
      </c>
      <c r="AO851" s="56">
        <f t="shared" si="3413"/>
        <v>0</v>
      </c>
      <c r="AP851" s="56">
        <v>0</v>
      </c>
      <c r="AQ851" s="57">
        <f t="shared" si="3414"/>
        <v>0</v>
      </c>
      <c r="AR851" s="57">
        <v>0</v>
      </c>
      <c r="AS851" s="57" t="s">
        <v>43</v>
      </c>
      <c r="AT851" s="179"/>
      <c r="AU851" s="176"/>
      <c r="AV851" s="177">
        <f t="shared" si="3415"/>
        <v>0</v>
      </c>
      <c r="AW851" s="177">
        <v>0</v>
      </c>
      <c r="AX851" s="177"/>
      <c r="AY851" s="177"/>
      <c r="BD851" s="224" t="s">
        <v>78</v>
      </c>
    </row>
    <row r="852" spans="1:56" s="19" customFormat="1" ht="70.5" hidden="1" customHeight="1">
      <c r="A852" s="154">
        <v>2018</v>
      </c>
      <c r="B852" s="155">
        <v>8323</v>
      </c>
      <c r="C852" s="154">
        <v>2</v>
      </c>
      <c r="D852" s="154">
        <v>1</v>
      </c>
      <c r="E852" s="154">
        <v>5000</v>
      </c>
      <c r="F852" s="154">
        <v>5500</v>
      </c>
      <c r="G852" s="154">
        <v>564</v>
      </c>
      <c r="H852" s="154"/>
      <c r="I852" s="172" t="s">
        <v>298</v>
      </c>
      <c r="J852" s="158">
        <f>J853</f>
        <v>0</v>
      </c>
      <c r="K852" s="158">
        <f t="shared" ref="K852:O852" si="3416">K853</f>
        <v>0</v>
      </c>
      <c r="L852" s="158">
        <f t="shared" si="3416"/>
        <v>0</v>
      </c>
      <c r="M852" s="158">
        <f t="shared" si="3416"/>
        <v>0</v>
      </c>
      <c r="N852" s="158">
        <f t="shared" si="3416"/>
        <v>0</v>
      </c>
      <c r="O852" s="158">
        <f t="shared" si="3416"/>
        <v>0</v>
      </c>
      <c r="P852" s="158">
        <f>L852+O852</f>
        <v>0</v>
      </c>
      <c r="Q852" s="158">
        <f>Q853</f>
        <v>0</v>
      </c>
      <c r="R852" s="158">
        <f t="shared" ref="R852:V852" si="3417">R853</f>
        <v>0</v>
      </c>
      <c r="S852" s="158">
        <f t="shared" si="3417"/>
        <v>0</v>
      </c>
      <c r="T852" s="158">
        <f t="shared" si="3417"/>
        <v>0</v>
      </c>
      <c r="U852" s="158">
        <f t="shared" si="3417"/>
        <v>0</v>
      </c>
      <c r="V852" s="158">
        <f t="shared" si="3417"/>
        <v>0</v>
      </c>
      <c r="W852" s="158">
        <f>S852+V852</f>
        <v>0</v>
      </c>
      <c r="X852" s="158">
        <f>X853</f>
        <v>0</v>
      </c>
      <c r="Y852" s="158">
        <f t="shared" ref="Y852:AC852" si="3418">Y853</f>
        <v>0</v>
      </c>
      <c r="Z852" s="158">
        <f t="shared" si="3418"/>
        <v>0</v>
      </c>
      <c r="AA852" s="158">
        <f t="shared" si="3418"/>
        <v>0</v>
      </c>
      <c r="AB852" s="158">
        <f t="shared" si="3418"/>
        <v>0</v>
      </c>
      <c r="AC852" s="158">
        <f t="shared" si="3418"/>
        <v>0</v>
      </c>
      <c r="AD852" s="158">
        <f>Z852+AC852</f>
        <v>0</v>
      </c>
      <c r="AE852" s="158">
        <f>AE853</f>
        <v>0</v>
      </c>
      <c r="AF852" s="158">
        <f t="shared" ref="AF852:AI852" si="3419">AF853</f>
        <v>0</v>
      </c>
      <c r="AG852" s="158">
        <f t="shared" si="3419"/>
        <v>0</v>
      </c>
      <c r="AH852" s="158">
        <f t="shared" si="3419"/>
        <v>0</v>
      </c>
      <c r="AI852" s="158">
        <f t="shared" si="3419"/>
        <v>0</v>
      </c>
      <c r="AJ852" s="158">
        <f t="shared" ref="AJ852" si="3420">AJ853</f>
        <v>0</v>
      </c>
      <c r="AK852" s="158">
        <f>AG852+AJ852</f>
        <v>0</v>
      </c>
      <c r="AL852" s="158">
        <f>AL853</f>
        <v>0</v>
      </c>
      <c r="AM852" s="158">
        <f t="shared" ref="AM852:AQ852" si="3421">AM853</f>
        <v>0</v>
      </c>
      <c r="AN852" s="158">
        <f t="shared" si="3421"/>
        <v>0</v>
      </c>
      <c r="AO852" s="158">
        <f t="shared" si="3421"/>
        <v>0</v>
      </c>
      <c r="AP852" s="158">
        <f t="shared" si="3421"/>
        <v>0</v>
      </c>
      <c r="AQ852" s="158">
        <f t="shared" si="3421"/>
        <v>0</v>
      </c>
      <c r="AR852" s="158">
        <f>AN852+AQ852</f>
        <v>0</v>
      </c>
      <c r="AS852" s="158"/>
      <c r="AT852" s="159"/>
      <c r="AU852" s="160"/>
      <c r="AV852" s="161">
        <f t="shared" ref="AV852:AW852" si="3422">AV853</f>
        <v>0</v>
      </c>
      <c r="AW852" s="161">
        <f t="shared" si="3422"/>
        <v>0</v>
      </c>
      <c r="AX852" s="161"/>
      <c r="AY852" s="161"/>
      <c r="BD852" s="173"/>
    </row>
    <row r="853" spans="1:56" s="19" customFormat="1" ht="70.5" hidden="1" customHeight="1">
      <c r="A853" s="54">
        <v>2018</v>
      </c>
      <c r="B853" s="174">
        <v>8323</v>
      </c>
      <c r="C853" s="54">
        <v>2</v>
      </c>
      <c r="D853" s="54">
        <v>1</v>
      </c>
      <c r="E853" s="54">
        <v>5000</v>
      </c>
      <c r="F853" s="54">
        <v>5500</v>
      </c>
      <c r="G853" s="54">
        <v>564</v>
      </c>
      <c r="H853" s="163">
        <v>1</v>
      </c>
      <c r="I853" s="175" t="s">
        <v>223</v>
      </c>
      <c r="J853" s="56">
        <f t="shared" ref="J853" si="3423">ROUND(P853*0.8,0)</f>
        <v>0</v>
      </c>
      <c r="K853" s="56">
        <v>0</v>
      </c>
      <c r="L853" s="57">
        <f t="shared" ref="L853" si="3424">J853+K853</f>
        <v>0</v>
      </c>
      <c r="M853" s="56">
        <f>P853-J853</f>
        <v>0</v>
      </c>
      <c r="N853" s="56">
        <v>0</v>
      </c>
      <c r="O853" s="57">
        <f t="shared" ref="O853" si="3425">M853+N853</f>
        <v>0</v>
      </c>
      <c r="P853" s="57">
        <v>0</v>
      </c>
      <c r="Q853" s="56">
        <f t="shared" ref="Q853" si="3426">ROUND(W853*0.8,0)</f>
        <v>0</v>
      </c>
      <c r="R853" s="56">
        <v>0</v>
      </c>
      <c r="S853" s="57">
        <f t="shared" ref="S853" si="3427">Q853+R853</f>
        <v>0</v>
      </c>
      <c r="T853" s="56">
        <f>W853-Q853</f>
        <v>0</v>
      </c>
      <c r="U853" s="56">
        <v>0</v>
      </c>
      <c r="V853" s="57">
        <f t="shared" ref="V853" si="3428">T853+U853</f>
        <v>0</v>
      </c>
      <c r="W853" s="57">
        <v>0</v>
      </c>
      <c r="X853" s="56">
        <f t="shared" ref="X853" si="3429">ROUND(AD853*0.8,0)</f>
        <v>0</v>
      </c>
      <c r="Y853" s="56">
        <v>0</v>
      </c>
      <c r="Z853" s="57">
        <f t="shared" ref="Z853" si="3430">X853+Y853</f>
        <v>0</v>
      </c>
      <c r="AA853" s="56">
        <f>AD853-X853</f>
        <v>0</v>
      </c>
      <c r="AB853" s="56">
        <v>0</v>
      </c>
      <c r="AC853" s="57">
        <f t="shared" ref="AC853" si="3431">AA853+AB853</f>
        <v>0</v>
      </c>
      <c r="AD853" s="57">
        <v>0</v>
      </c>
      <c r="AE853" s="56">
        <f t="shared" ref="AE853" si="3432">ROUND(AK853*0.8,0)</f>
        <v>0</v>
      </c>
      <c r="AF853" s="56">
        <v>0</v>
      </c>
      <c r="AG853" s="57">
        <f t="shared" ref="AG853" si="3433">AE853+AF853</f>
        <v>0</v>
      </c>
      <c r="AH853" s="56">
        <f>AK853-AE853</f>
        <v>0</v>
      </c>
      <c r="AI853" s="56">
        <v>0</v>
      </c>
      <c r="AJ853" s="57">
        <f t="shared" ref="AJ853" si="3434">AH853+AI853</f>
        <v>0</v>
      </c>
      <c r="AK853" s="57">
        <v>0</v>
      </c>
      <c r="AL853" s="56">
        <f t="shared" ref="AL853" si="3435">ROUND(AR853*0.8,0)</f>
        <v>0</v>
      </c>
      <c r="AM853" s="56">
        <v>0</v>
      </c>
      <c r="AN853" s="57">
        <f t="shared" ref="AN853" si="3436">AL853+AM853</f>
        <v>0</v>
      </c>
      <c r="AO853" s="56">
        <f>AR853-AL853</f>
        <v>0</v>
      </c>
      <c r="AP853" s="56">
        <v>0</v>
      </c>
      <c r="AQ853" s="57">
        <f t="shared" ref="AQ853" si="3437">AO853+AP853</f>
        <v>0</v>
      </c>
      <c r="AR853" s="57">
        <v>0</v>
      </c>
      <c r="AS853" s="57" t="s">
        <v>43</v>
      </c>
      <c r="AT853" s="179"/>
      <c r="AU853" s="176"/>
      <c r="AV853" s="177">
        <f>AY853-AT853</f>
        <v>0</v>
      </c>
      <c r="AW853" s="177">
        <v>0</v>
      </c>
      <c r="AX853" s="177"/>
      <c r="AY853" s="177"/>
      <c r="BD853" s="224" t="s">
        <v>78</v>
      </c>
    </row>
    <row r="854" spans="1:56" s="19" customFormat="1" ht="70.5" hidden="1" customHeight="1">
      <c r="A854" s="145">
        <v>2018</v>
      </c>
      <c r="B854" s="146">
        <v>8323</v>
      </c>
      <c r="C854" s="145">
        <v>2</v>
      </c>
      <c r="D854" s="145">
        <v>1</v>
      </c>
      <c r="E854" s="145">
        <v>5000</v>
      </c>
      <c r="F854" s="145">
        <v>5600</v>
      </c>
      <c r="G854" s="145"/>
      <c r="H854" s="145"/>
      <c r="I854" s="147" t="s">
        <v>531</v>
      </c>
      <c r="J854" s="148">
        <f>J855+J857</f>
        <v>0</v>
      </c>
      <c r="K854" s="148">
        <f t="shared" ref="K854:O854" si="3438">K855+K857</f>
        <v>0</v>
      </c>
      <c r="L854" s="148">
        <f t="shared" si="3438"/>
        <v>0</v>
      </c>
      <c r="M854" s="148">
        <f t="shared" si="3438"/>
        <v>0</v>
      </c>
      <c r="N854" s="148">
        <f t="shared" si="3438"/>
        <v>0</v>
      </c>
      <c r="O854" s="148">
        <f t="shared" si="3438"/>
        <v>0</v>
      </c>
      <c r="P854" s="148">
        <f>L854+O854</f>
        <v>0</v>
      </c>
      <c r="Q854" s="148">
        <f>Q855+Q857</f>
        <v>0</v>
      </c>
      <c r="R854" s="148">
        <f t="shared" ref="R854:V854" si="3439">R855+R857</f>
        <v>0</v>
      </c>
      <c r="S854" s="148">
        <f t="shared" si="3439"/>
        <v>0</v>
      </c>
      <c r="T854" s="148">
        <f t="shared" si="3439"/>
        <v>0</v>
      </c>
      <c r="U854" s="148">
        <f t="shared" si="3439"/>
        <v>0</v>
      </c>
      <c r="V854" s="148">
        <f t="shared" si="3439"/>
        <v>0</v>
      </c>
      <c r="W854" s="148">
        <f>S854+V854</f>
        <v>0</v>
      </c>
      <c r="X854" s="148">
        <f>X855+X857</f>
        <v>0</v>
      </c>
      <c r="Y854" s="148">
        <f t="shared" ref="Y854:AC854" si="3440">Y855+Y857</f>
        <v>0</v>
      </c>
      <c r="Z854" s="148">
        <f t="shared" si="3440"/>
        <v>0</v>
      </c>
      <c r="AA854" s="148">
        <f t="shared" si="3440"/>
        <v>0</v>
      </c>
      <c r="AB854" s="148">
        <f t="shared" si="3440"/>
        <v>0</v>
      </c>
      <c r="AC854" s="148">
        <f t="shared" si="3440"/>
        <v>0</v>
      </c>
      <c r="AD854" s="148">
        <f>Z854+AC854</f>
        <v>0</v>
      </c>
      <c r="AE854" s="148">
        <f>AE855+AE857</f>
        <v>0</v>
      </c>
      <c r="AF854" s="148">
        <f t="shared" ref="AF854:AI854" si="3441">AF855+AF857</f>
        <v>0</v>
      </c>
      <c r="AG854" s="148">
        <f t="shared" si="3441"/>
        <v>0</v>
      </c>
      <c r="AH854" s="148">
        <f t="shared" si="3441"/>
        <v>0</v>
      </c>
      <c r="AI854" s="148">
        <f t="shared" si="3441"/>
        <v>0</v>
      </c>
      <c r="AJ854" s="148">
        <f t="shared" ref="AJ854" si="3442">AJ855+AJ857</f>
        <v>0</v>
      </c>
      <c r="AK854" s="148">
        <f>AG854+AJ854</f>
        <v>0</v>
      </c>
      <c r="AL854" s="148">
        <f>AL855+AL857</f>
        <v>0</v>
      </c>
      <c r="AM854" s="148">
        <f t="shared" ref="AM854:AQ854" si="3443">AM855+AM857</f>
        <v>0</v>
      </c>
      <c r="AN854" s="148">
        <f t="shared" si="3443"/>
        <v>0</v>
      </c>
      <c r="AO854" s="148">
        <f t="shared" si="3443"/>
        <v>0</v>
      </c>
      <c r="AP854" s="148">
        <f t="shared" si="3443"/>
        <v>0</v>
      </c>
      <c r="AQ854" s="148">
        <f t="shared" si="3443"/>
        <v>0</v>
      </c>
      <c r="AR854" s="148">
        <f>AN854+AQ854</f>
        <v>0</v>
      </c>
      <c r="AS854" s="148"/>
      <c r="AT854" s="149"/>
      <c r="AU854" s="150"/>
      <c r="AV854" s="151">
        <f t="shared" ref="AV854:AW854" si="3444">AV855+AV857</f>
        <v>0</v>
      </c>
      <c r="AW854" s="151">
        <f t="shared" si="3444"/>
        <v>0</v>
      </c>
      <c r="AX854" s="151"/>
      <c r="AY854" s="151"/>
      <c r="BD854" s="153"/>
    </row>
    <row r="855" spans="1:56" s="19" customFormat="1" ht="70.5" hidden="1" customHeight="1">
      <c r="A855" s="154">
        <v>2018</v>
      </c>
      <c r="B855" s="155">
        <v>8323</v>
      </c>
      <c r="C855" s="154">
        <v>2</v>
      </c>
      <c r="D855" s="154">
        <v>1</v>
      </c>
      <c r="E855" s="154">
        <v>5000</v>
      </c>
      <c r="F855" s="154">
        <v>5600</v>
      </c>
      <c r="G855" s="154">
        <v>565</v>
      </c>
      <c r="H855" s="154"/>
      <c r="I855" s="187" t="s">
        <v>302</v>
      </c>
      <c r="J855" s="158">
        <f>J856</f>
        <v>0</v>
      </c>
      <c r="K855" s="158">
        <f t="shared" ref="K855" si="3445">K856</f>
        <v>0</v>
      </c>
      <c r="L855" s="158">
        <f t="shared" ref="L855" si="3446">L856</f>
        <v>0</v>
      </c>
      <c r="M855" s="158">
        <f t="shared" ref="M855" si="3447">M856</f>
        <v>0</v>
      </c>
      <c r="N855" s="158">
        <f t="shared" ref="N855" si="3448">N856</f>
        <v>0</v>
      </c>
      <c r="O855" s="158">
        <f t="shared" ref="O855" si="3449">O856</f>
        <v>0</v>
      </c>
      <c r="P855" s="158">
        <f>L855+O855</f>
        <v>0</v>
      </c>
      <c r="Q855" s="158">
        <f>Q856</f>
        <v>0</v>
      </c>
      <c r="R855" s="158">
        <f t="shared" ref="R855:V855" si="3450">R856</f>
        <v>0</v>
      </c>
      <c r="S855" s="158">
        <f t="shared" si="3450"/>
        <v>0</v>
      </c>
      <c r="T855" s="158">
        <f t="shared" si="3450"/>
        <v>0</v>
      </c>
      <c r="U855" s="158">
        <f t="shared" si="3450"/>
        <v>0</v>
      </c>
      <c r="V855" s="158">
        <f t="shared" si="3450"/>
        <v>0</v>
      </c>
      <c r="W855" s="158">
        <f>S855+V855</f>
        <v>0</v>
      </c>
      <c r="X855" s="158">
        <f>X856</f>
        <v>0</v>
      </c>
      <c r="Y855" s="158">
        <f t="shared" ref="Y855:AC855" si="3451">Y856</f>
        <v>0</v>
      </c>
      <c r="Z855" s="158">
        <f t="shared" si="3451"/>
        <v>0</v>
      </c>
      <c r="AA855" s="158">
        <f t="shared" si="3451"/>
        <v>0</v>
      </c>
      <c r="AB855" s="158">
        <f t="shared" si="3451"/>
        <v>0</v>
      </c>
      <c r="AC855" s="158">
        <f t="shared" si="3451"/>
        <v>0</v>
      </c>
      <c r="AD855" s="158">
        <f>Z855+AC855</f>
        <v>0</v>
      </c>
      <c r="AE855" s="158">
        <f>AE856</f>
        <v>0</v>
      </c>
      <c r="AF855" s="158">
        <f t="shared" ref="AF855:AI855" si="3452">AF856</f>
        <v>0</v>
      </c>
      <c r="AG855" s="158">
        <f t="shared" si="3452"/>
        <v>0</v>
      </c>
      <c r="AH855" s="158">
        <f t="shared" si="3452"/>
        <v>0</v>
      </c>
      <c r="AI855" s="158">
        <f t="shared" si="3452"/>
        <v>0</v>
      </c>
      <c r="AJ855" s="158">
        <f t="shared" ref="AJ855" si="3453">AJ856</f>
        <v>0</v>
      </c>
      <c r="AK855" s="158">
        <f>AG855+AJ855</f>
        <v>0</v>
      </c>
      <c r="AL855" s="158">
        <f>AL856</f>
        <v>0</v>
      </c>
      <c r="AM855" s="158">
        <f t="shared" ref="AM855:AQ855" si="3454">AM856</f>
        <v>0</v>
      </c>
      <c r="AN855" s="158">
        <f t="shared" si="3454"/>
        <v>0</v>
      </c>
      <c r="AO855" s="158">
        <f t="shared" si="3454"/>
        <v>0</v>
      </c>
      <c r="AP855" s="158">
        <f t="shared" si="3454"/>
        <v>0</v>
      </c>
      <c r="AQ855" s="158">
        <f t="shared" si="3454"/>
        <v>0</v>
      </c>
      <c r="AR855" s="158">
        <f>AN855+AQ855</f>
        <v>0</v>
      </c>
      <c r="AS855" s="158"/>
      <c r="AT855" s="159"/>
      <c r="AU855" s="160"/>
      <c r="AV855" s="161">
        <f t="shared" ref="AV855:AW855" si="3455">AV856</f>
        <v>0</v>
      </c>
      <c r="AW855" s="161">
        <f t="shared" si="3455"/>
        <v>0</v>
      </c>
      <c r="AX855" s="161"/>
      <c r="AY855" s="161"/>
      <c r="BD855" s="173"/>
    </row>
    <row r="856" spans="1:56" s="19" customFormat="1" ht="70.5" hidden="1" customHeight="1">
      <c r="A856" s="54">
        <v>2018</v>
      </c>
      <c r="B856" s="174">
        <v>8323</v>
      </c>
      <c r="C856" s="54">
        <v>2</v>
      </c>
      <c r="D856" s="54">
        <v>1</v>
      </c>
      <c r="E856" s="54">
        <v>5000</v>
      </c>
      <c r="F856" s="54">
        <v>5600</v>
      </c>
      <c r="G856" s="54">
        <v>565</v>
      </c>
      <c r="H856" s="163">
        <v>1</v>
      </c>
      <c r="I856" s="175" t="s">
        <v>532</v>
      </c>
      <c r="J856" s="56">
        <f t="shared" ref="J856" si="3456">ROUND(P856*0.8,0)</f>
        <v>0</v>
      </c>
      <c r="K856" s="56">
        <v>0</v>
      </c>
      <c r="L856" s="57">
        <f t="shared" ref="L856" si="3457">J856+K856</f>
        <v>0</v>
      </c>
      <c r="M856" s="56">
        <f>P856-J856</f>
        <v>0</v>
      </c>
      <c r="N856" s="56">
        <v>0</v>
      </c>
      <c r="O856" s="57">
        <f t="shared" ref="O856" si="3458">M856+N856</f>
        <v>0</v>
      </c>
      <c r="P856" s="57">
        <v>0</v>
      </c>
      <c r="Q856" s="56">
        <f t="shared" ref="Q856" si="3459">ROUND(W856*0.8,0)</f>
        <v>0</v>
      </c>
      <c r="R856" s="56">
        <v>0</v>
      </c>
      <c r="S856" s="57">
        <f t="shared" ref="S856" si="3460">Q856+R856</f>
        <v>0</v>
      </c>
      <c r="T856" s="56">
        <f>W856-Q856</f>
        <v>0</v>
      </c>
      <c r="U856" s="56">
        <v>0</v>
      </c>
      <c r="V856" s="57">
        <f t="shared" ref="V856" si="3461">T856+U856</f>
        <v>0</v>
      </c>
      <c r="W856" s="57">
        <v>0</v>
      </c>
      <c r="X856" s="56">
        <f t="shared" ref="X856" si="3462">ROUND(AD856*0.8,0)</f>
        <v>0</v>
      </c>
      <c r="Y856" s="56">
        <v>0</v>
      </c>
      <c r="Z856" s="57">
        <f t="shared" ref="Z856" si="3463">X856+Y856</f>
        <v>0</v>
      </c>
      <c r="AA856" s="56">
        <f>AD856-X856</f>
        <v>0</v>
      </c>
      <c r="AB856" s="56">
        <v>0</v>
      </c>
      <c r="AC856" s="57">
        <f t="shared" ref="AC856" si="3464">AA856+AB856</f>
        <v>0</v>
      </c>
      <c r="AD856" s="57">
        <v>0</v>
      </c>
      <c r="AE856" s="56">
        <f t="shared" ref="AE856" si="3465">ROUND(AK856*0.8,0)</f>
        <v>0</v>
      </c>
      <c r="AF856" s="56">
        <v>0</v>
      </c>
      <c r="AG856" s="57">
        <f t="shared" ref="AG856" si="3466">AE856+AF856</f>
        <v>0</v>
      </c>
      <c r="AH856" s="56">
        <f>AK856-AE856</f>
        <v>0</v>
      </c>
      <c r="AI856" s="56">
        <v>0</v>
      </c>
      <c r="AJ856" s="57">
        <f t="shared" ref="AJ856" si="3467">AH856+AI856</f>
        <v>0</v>
      </c>
      <c r="AK856" s="57">
        <v>0</v>
      </c>
      <c r="AL856" s="56">
        <f t="shared" ref="AL856" si="3468">ROUND(AR856*0.8,0)</f>
        <v>0</v>
      </c>
      <c r="AM856" s="56">
        <v>0</v>
      </c>
      <c r="AN856" s="57">
        <f t="shared" ref="AN856" si="3469">AL856+AM856</f>
        <v>0</v>
      </c>
      <c r="AO856" s="56">
        <f>AR856-AL856</f>
        <v>0</v>
      </c>
      <c r="AP856" s="56">
        <v>0</v>
      </c>
      <c r="AQ856" s="57">
        <f t="shared" ref="AQ856" si="3470">AO856+AP856</f>
        <v>0</v>
      </c>
      <c r="AR856" s="57">
        <v>0</v>
      </c>
      <c r="AS856" s="57" t="s">
        <v>43</v>
      </c>
      <c r="AT856" s="179"/>
      <c r="AU856" s="176"/>
      <c r="AV856" s="177">
        <f>AY856-AT856</f>
        <v>0</v>
      </c>
      <c r="AW856" s="177">
        <v>0</v>
      </c>
      <c r="AX856" s="177"/>
      <c r="AY856" s="177"/>
      <c r="BD856" s="224" t="s">
        <v>78</v>
      </c>
    </row>
    <row r="857" spans="1:56" s="19" customFormat="1" ht="70.5" hidden="1" customHeight="1">
      <c r="A857" s="154">
        <v>2018</v>
      </c>
      <c r="B857" s="155">
        <v>8323</v>
      </c>
      <c r="C857" s="154">
        <v>2</v>
      </c>
      <c r="D857" s="154">
        <v>1</v>
      </c>
      <c r="E857" s="154">
        <v>5000</v>
      </c>
      <c r="F857" s="154">
        <v>5600</v>
      </c>
      <c r="G857" s="154">
        <v>569</v>
      </c>
      <c r="H857" s="154"/>
      <c r="I857" s="172" t="s">
        <v>308</v>
      </c>
      <c r="J857" s="158">
        <f>SUM(J858:J859)</f>
        <v>0</v>
      </c>
      <c r="K857" s="158">
        <f t="shared" ref="K857:O857" si="3471">SUM(K858:K859)</f>
        <v>0</v>
      </c>
      <c r="L857" s="158">
        <f t="shared" si="3471"/>
        <v>0</v>
      </c>
      <c r="M857" s="158">
        <f t="shared" si="3471"/>
        <v>0</v>
      </c>
      <c r="N857" s="158">
        <f t="shared" si="3471"/>
        <v>0</v>
      </c>
      <c r="O857" s="158">
        <f t="shared" si="3471"/>
        <v>0</v>
      </c>
      <c r="P857" s="158">
        <f>L857+O857</f>
        <v>0</v>
      </c>
      <c r="Q857" s="158">
        <f>SUM(Q858:Q859)</f>
        <v>0</v>
      </c>
      <c r="R857" s="158">
        <f t="shared" ref="R857:V857" si="3472">SUM(R858:R859)</f>
        <v>0</v>
      </c>
      <c r="S857" s="158">
        <f t="shared" si="3472"/>
        <v>0</v>
      </c>
      <c r="T857" s="158">
        <f t="shared" si="3472"/>
        <v>0</v>
      </c>
      <c r="U857" s="158">
        <f t="shared" si="3472"/>
        <v>0</v>
      </c>
      <c r="V857" s="158">
        <f t="shared" si="3472"/>
        <v>0</v>
      </c>
      <c r="W857" s="158">
        <f>S857+V857</f>
        <v>0</v>
      </c>
      <c r="X857" s="158">
        <f>SUM(X858:X859)</f>
        <v>0</v>
      </c>
      <c r="Y857" s="158">
        <f t="shared" ref="Y857:AC857" si="3473">SUM(Y858:Y859)</f>
        <v>0</v>
      </c>
      <c r="Z857" s="158">
        <f t="shared" si="3473"/>
        <v>0</v>
      </c>
      <c r="AA857" s="158">
        <f t="shared" si="3473"/>
        <v>0</v>
      </c>
      <c r="AB857" s="158">
        <f t="shared" si="3473"/>
        <v>0</v>
      </c>
      <c r="AC857" s="158">
        <f t="shared" si="3473"/>
        <v>0</v>
      </c>
      <c r="AD857" s="158">
        <f>Z857+AC857</f>
        <v>0</v>
      </c>
      <c r="AE857" s="158">
        <f>SUM(AE858:AE859)</f>
        <v>0</v>
      </c>
      <c r="AF857" s="158">
        <f t="shared" ref="AF857:AI857" si="3474">SUM(AF858:AF859)</f>
        <v>0</v>
      </c>
      <c r="AG857" s="158">
        <f t="shared" si="3474"/>
        <v>0</v>
      </c>
      <c r="AH857" s="158">
        <f t="shared" si="3474"/>
        <v>0</v>
      </c>
      <c r="AI857" s="158">
        <f t="shared" si="3474"/>
        <v>0</v>
      </c>
      <c r="AJ857" s="158">
        <f t="shared" ref="AJ857" si="3475">SUM(AJ858:AJ859)</f>
        <v>0</v>
      </c>
      <c r="AK857" s="158">
        <f>AG857+AJ857</f>
        <v>0</v>
      </c>
      <c r="AL857" s="158">
        <f>SUM(AL858:AL859)</f>
        <v>0</v>
      </c>
      <c r="AM857" s="158">
        <f t="shared" ref="AM857:AQ857" si="3476">SUM(AM858:AM859)</f>
        <v>0</v>
      </c>
      <c r="AN857" s="158">
        <f t="shared" si="3476"/>
        <v>0</v>
      </c>
      <c r="AO857" s="158">
        <f t="shared" si="3476"/>
        <v>0</v>
      </c>
      <c r="AP857" s="158">
        <f t="shared" si="3476"/>
        <v>0</v>
      </c>
      <c r="AQ857" s="158">
        <f t="shared" si="3476"/>
        <v>0</v>
      </c>
      <c r="AR857" s="158">
        <f>AN857+AQ857</f>
        <v>0</v>
      </c>
      <c r="AS857" s="158"/>
      <c r="AT857" s="159"/>
      <c r="AU857" s="160"/>
      <c r="AV857" s="161">
        <f t="shared" ref="AV857:AW857" si="3477">SUM(AV858:AV859)</f>
        <v>0</v>
      </c>
      <c r="AW857" s="161">
        <f t="shared" si="3477"/>
        <v>0</v>
      </c>
      <c r="AX857" s="161"/>
      <c r="AY857" s="161"/>
      <c r="BD857" s="173"/>
    </row>
    <row r="858" spans="1:56" s="19" customFormat="1" ht="70.5" hidden="1" customHeight="1">
      <c r="A858" s="54">
        <v>2018</v>
      </c>
      <c r="B858" s="174">
        <v>8323</v>
      </c>
      <c r="C858" s="54">
        <v>2</v>
      </c>
      <c r="D858" s="54">
        <v>1</v>
      </c>
      <c r="E858" s="54">
        <v>5000</v>
      </c>
      <c r="F858" s="54">
        <v>5600</v>
      </c>
      <c r="G858" s="54">
        <v>569</v>
      </c>
      <c r="H858" s="163">
        <v>1</v>
      </c>
      <c r="I858" s="175" t="s">
        <v>533</v>
      </c>
      <c r="J858" s="56">
        <f t="shared" ref="J858:J859" si="3478">ROUND(P858*0.8,0)</f>
        <v>0</v>
      </c>
      <c r="K858" s="56">
        <v>0</v>
      </c>
      <c r="L858" s="57">
        <f t="shared" ref="L858:L859" si="3479">J858+K858</f>
        <v>0</v>
      </c>
      <c r="M858" s="56">
        <f>P858-J858</f>
        <v>0</v>
      </c>
      <c r="N858" s="56">
        <v>0</v>
      </c>
      <c r="O858" s="57">
        <f t="shared" ref="O858:O859" si="3480">M858+N858</f>
        <v>0</v>
      </c>
      <c r="P858" s="57">
        <v>0</v>
      </c>
      <c r="Q858" s="56">
        <f t="shared" ref="Q858:Q859" si="3481">ROUND(W858*0.8,0)</f>
        <v>0</v>
      </c>
      <c r="R858" s="56">
        <v>0</v>
      </c>
      <c r="S858" s="57">
        <f t="shared" ref="S858:S859" si="3482">Q858+R858</f>
        <v>0</v>
      </c>
      <c r="T858" s="56">
        <f>W858-Q858</f>
        <v>0</v>
      </c>
      <c r="U858" s="56">
        <v>0</v>
      </c>
      <c r="V858" s="57">
        <f t="shared" ref="V858:V859" si="3483">T858+U858</f>
        <v>0</v>
      </c>
      <c r="W858" s="57">
        <v>0</v>
      </c>
      <c r="X858" s="56">
        <f t="shared" ref="X858:X859" si="3484">ROUND(AD858*0.8,0)</f>
        <v>0</v>
      </c>
      <c r="Y858" s="56">
        <v>0</v>
      </c>
      <c r="Z858" s="57">
        <f t="shared" ref="Z858:Z859" si="3485">X858+Y858</f>
        <v>0</v>
      </c>
      <c r="AA858" s="56">
        <f>AD858-X858</f>
        <v>0</v>
      </c>
      <c r="AB858" s="56">
        <v>0</v>
      </c>
      <c r="AC858" s="57">
        <f t="shared" ref="AC858:AC859" si="3486">AA858+AB858</f>
        <v>0</v>
      </c>
      <c r="AD858" s="57">
        <v>0</v>
      </c>
      <c r="AE858" s="56">
        <f t="shared" ref="AE858:AE859" si="3487">ROUND(AK858*0.8,0)</f>
        <v>0</v>
      </c>
      <c r="AF858" s="56">
        <v>0</v>
      </c>
      <c r="AG858" s="57">
        <f t="shared" ref="AG858:AG859" si="3488">AE858+AF858</f>
        <v>0</v>
      </c>
      <c r="AH858" s="56">
        <f>AK858-AE858</f>
        <v>0</v>
      </c>
      <c r="AI858" s="56">
        <v>0</v>
      </c>
      <c r="AJ858" s="57">
        <f t="shared" ref="AJ858:AJ859" si="3489">AH858+AI858</f>
        <v>0</v>
      </c>
      <c r="AK858" s="57">
        <v>0</v>
      </c>
      <c r="AL858" s="56">
        <f t="shared" ref="AL858:AL859" si="3490">ROUND(AR858*0.8,0)</f>
        <v>0</v>
      </c>
      <c r="AM858" s="56">
        <v>0</v>
      </c>
      <c r="AN858" s="57">
        <f t="shared" ref="AN858:AN859" si="3491">AL858+AM858</f>
        <v>0</v>
      </c>
      <c r="AO858" s="56">
        <f>AR858-AL858</f>
        <v>0</v>
      </c>
      <c r="AP858" s="56">
        <v>0</v>
      </c>
      <c r="AQ858" s="57">
        <f t="shared" ref="AQ858:AQ859" si="3492">AO858+AP858</f>
        <v>0</v>
      </c>
      <c r="AR858" s="57">
        <v>0</v>
      </c>
      <c r="AS858" s="57" t="s">
        <v>43</v>
      </c>
      <c r="AT858" s="179"/>
      <c r="AU858" s="176"/>
      <c r="AV858" s="177">
        <f>AY858-AT858</f>
        <v>0</v>
      </c>
      <c r="AW858" s="177">
        <v>0</v>
      </c>
      <c r="AX858" s="177"/>
      <c r="AY858" s="177"/>
      <c r="BD858" s="224" t="s">
        <v>78</v>
      </c>
    </row>
    <row r="859" spans="1:56" s="19" customFormat="1" ht="70.5" hidden="1" customHeight="1">
      <c r="A859" s="54">
        <v>2018</v>
      </c>
      <c r="B859" s="174">
        <v>8323</v>
      </c>
      <c r="C859" s="54">
        <v>2</v>
      </c>
      <c r="D859" s="54">
        <v>1</v>
      </c>
      <c r="E859" s="54">
        <v>5000</v>
      </c>
      <c r="F859" s="54">
        <v>5600</v>
      </c>
      <c r="G859" s="54">
        <v>569</v>
      </c>
      <c r="H859" s="163">
        <v>2</v>
      </c>
      <c r="I859" s="175" t="s">
        <v>635</v>
      </c>
      <c r="J859" s="56">
        <f t="shared" si="3478"/>
        <v>0</v>
      </c>
      <c r="K859" s="56">
        <v>0</v>
      </c>
      <c r="L859" s="57">
        <f t="shared" si="3479"/>
        <v>0</v>
      </c>
      <c r="M859" s="56">
        <f>P859-J859</f>
        <v>0</v>
      </c>
      <c r="N859" s="56">
        <v>0</v>
      </c>
      <c r="O859" s="57">
        <f t="shared" si="3480"/>
        <v>0</v>
      </c>
      <c r="P859" s="57">
        <v>0</v>
      </c>
      <c r="Q859" s="56">
        <f t="shared" si="3481"/>
        <v>0</v>
      </c>
      <c r="R859" s="56">
        <v>0</v>
      </c>
      <c r="S859" s="57">
        <f t="shared" si="3482"/>
        <v>0</v>
      </c>
      <c r="T859" s="56">
        <f>W859-Q859</f>
        <v>0</v>
      </c>
      <c r="U859" s="56">
        <v>0</v>
      </c>
      <c r="V859" s="57">
        <f t="shared" si="3483"/>
        <v>0</v>
      </c>
      <c r="W859" s="57">
        <v>0</v>
      </c>
      <c r="X859" s="56">
        <f t="shared" si="3484"/>
        <v>0</v>
      </c>
      <c r="Y859" s="56">
        <v>0</v>
      </c>
      <c r="Z859" s="57">
        <f t="shared" si="3485"/>
        <v>0</v>
      </c>
      <c r="AA859" s="56">
        <f>AD859-X859</f>
        <v>0</v>
      </c>
      <c r="AB859" s="56">
        <v>0</v>
      </c>
      <c r="AC859" s="57">
        <f t="shared" si="3486"/>
        <v>0</v>
      </c>
      <c r="AD859" s="57">
        <v>0</v>
      </c>
      <c r="AE859" s="56">
        <f t="shared" si="3487"/>
        <v>0</v>
      </c>
      <c r="AF859" s="56">
        <v>0</v>
      </c>
      <c r="AG859" s="57">
        <f t="shared" si="3488"/>
        <v>0</v>
      </c>
      <c r="AH859" s="56">
        <f>AK859-AE859</f>
        <v>0</v>
      </c>
      <c r="AI859" s="56">
        <v>0</v>
      </c>
      <c r="AJ859" s="57">
        <f t="shared" si="3489"/>
        <v>0</v>
      </c>
      <c r="AK859" s="57">
        <v>0</v>
      </c>
      <c r="AL859" s="56">
        <f t="shared" si="3490"/>
        <v>0</v>
      </c>
      <c r="AM859" s="56">
        <v>0</v>
      </c>
      <c r="AN859" s="57">
        <f t="shared" si="3491"/>
        <v>0</v>
      </c>
      <c r="AO859" s="56">
        <f>AR859-AL859</f>
        <v>0</v>
      </c>
      <c r="AP859" s="56">
        <v>0</v>
      </c>
      <c r="AQ859" s="57">
        <f t="shared" si="3492"/>
        <v>0</v>
      </c>
      <c r="AR859" s="57">
        <v>0</v>
      </c>
      <c r="AS859" s="57" t="s">
        <v>43</v>
      </c>
      <c r="AT859" s="179"/>
      <c r="AU859" s="176"/>
      <c r="AV859" s="177">
        <f>AY859-AT859</f>
        <v>0</v>
      </c>
      <c r="AW859" s="177">
        <v>0</v>
      </c>
      <c r="AX859" s="177"/>
      <c r="AY859" s="177"/>
      <c r="BD859" s="224" t="s">
        <v>78</v>
      </c>
    </row>
    <row r="860" spans="1:56" s="19" customFormat="1" ht="70.5" hidden="1" customHeight="1">
      <c r="A860" s="145">
        <v>2018</v>
      </c>
      <c r="B860" s="146">
        <v>8323</v>
      </c>
      <c r="C860" s="145">
        <v>2</v>
      </c>
      <c r="D860" s="145">
        <v>1</v>
      </c>
      <c r="E860" s="145">
        <v>5000</v>
      </c>
      <c r="F860" s="145">
        <v>5900</v>
      </c>
      <c r="G860" s="145"/>
      <c r="H860" s="145"/>
      <c r="I860" s="147" t="s">
        <v>140</v>
      </c>
      <c r="J860" s="148">
        <f>J861</f>
        <v>0</v>
      </c>
      <c r="K860" s="148">
        <f t="shared" ref="K860:O860" si="3493">K861</f>
        <v>0</v>
      </c>
      <c r="L860" s="148">
        <f t="shared" si="3493"/>
        <v>0</v>
      </c>
      <c r="M860" s="148">
        <f t="shared" si="3493"/>
        <v>0</v>
      </c>
      <c r="N860" s="148">
        <f t="shared" si="3493"/>
        <v>0</v>
      </c>
      <c r="O860" s="148">
        <f t="shared" si="3493"/>
        <v>0</v>
      </c>
      <c r="P860" s="148">
        <f>L860+O860</f>
        <v>0</v>
      </c>
      <c r="Q860" s="148">
        <f>Q861</f>
        <v>0</v>
      </c>
      <c r="R860" s="148">
        <f t="shared" ref="R860:V861" si="3494">R861</f>
        <v>0</v>
      </c>
      <c r="S860" s="148">
        <f t="shared" si="3494"/>
        <v>0</v>
      </c>
      <c r="T860" s="148">
        <f t="shared" si="3494"/>
        <v>0</v>
      </c>
      <c r="U860" s="148">
        <f t="shared" si="3494"/>
        <v>0</v>
      </c>
      <c r="V860" s="148">
        <f t="shared" si="3494"/>
        <v>0</v>
      </c>
      <c r="W860" s="148">
        <f>S860+V860</f>
        <v>0</v>
      </c>
      <c r="X860" s="148">
        <f>X861</f>
        <v>0</v>
      </c>
      <c r="Y860" s="148">
        <f t="shared" ref="Y860:AC861" si="3495">Y861</f>
        <v>0</v>
      </c>
      <c r="Z860" s="148">
        <f t="shared" si="3495"/>
        <v>0</v>
      </c>
      <c r="AA860" s="148">
        <f t="shared" si="3495"/>
        <v>0</v>
      </c>
      <c r="AB860" s="148">
        <f t="shared" si="3495"/>
        <v>0</v>
      </c>
      <c r="AC860" s="148">
        <f t="shared" si="3495"/>
        <v>0</v>
      </c>
      <c r="AD860" s="148">
        <f>Z860+AC860</f>
        <v>0</v>
      </c>
      <c r="AE860" s="148">
        <f>AE861</f>
        <v>0</v>
      </c>
      <c r="AF860" s="148">
        <f t="shared" ref="AF860:AI861" si="3496">AF861</f>
        <v>0</v>
      </c>
      <c r="AG860" s="148">
        <f t="shared" si="3496"/>
        <v>0</v>
      </c>
      <c r="AH860" s="148">
        <f t="shared" si="3496"/>
        <v>0</v>
      </c>
      <c r="AI860" s="148">
        <f t="shared" si="3496"/>
        <v>0</v>
      </c>
      <c r="AJ860" s="148">
        <f t="shared" ref="AJ860:AJ861" si="3497">AJ861</f>
        <v>0</v>
      </c>
      <c r="AK860" s="148">
        <f>AG860+AJ860</f>
        <v>0</v>
      </c>
      <c r="AL860" s="148">
        <f>AL861</f>
        <v>0</v>
      </c>
      <c r="AM860" s="148">
        <f t="shared" ref="AM860:AQ861" si="3498">AM861</f>
        <v>0</v>
      </c>
      <c r="AN860" s="148">
        <f t="shared" si="3498"/>
        <v>0</v>
      </c>
      <c r="AO860" s="148">
        <f t="shared" si="3498"/>
        <v>0</v>
      </c>
      <c r="AP860" s="148">
        <f t="shared" si="3498"/>
        <v>0</v>
      </c>
      <c r="AQ860" s="148">
        <f t="shared" si="3498"/>
        <v>0</v>
      </c>
      <c r="AR860" s="148">
        <f>AN860+AQ860</f>
        <v>0</v>
      </c>
      <c r="AS860" s="148"/>
      <c r="AT860" s="149"/>
      <c r="AU860" s="150"/>
      <c r="AV860" s="151">
        <f t="shared" ref="AV860:AW861" si="3499">AV861</f>
        <v>0</v>
      </c>
      <c r="AW860" s="151">
        <f t="shared" si="3499"/>
        <v>0</v>
      </c>
      <c r="AX860" s="151"/>
      <c r="AY860" s="151"/>
      <c r="BD860" s="153"/>
    </row>
    <row r="861" spans="1:56" s="19" customFormat="1" ht="70.5" hidden="1" customHeight="1">
      <c r="A861" s="154">
        <v>2018</v>
      </c>
      <c r="B861" s="155">
        <v>8323</v>
      </c>
      <c r="C861" s="154">
        <v>2</v>
      </c>
      <c r="D861" s="154">
        <v>1</v>
      </c>
      <c r="E861" s="154">
        <v>5000</v>
      </c>
      <c r="F861" s="154">
        <v>5900</v>
      </c>
      <c r="G861" s="154">
        <v>591</v>
      </c>
      <c r="H861" s="154"/>
      <c r="I861" s="187" t="s">
        <v>141</v>
      </c>
      <c r="J861" s="158">
        <f>J862</f>
        <v>0</v>
      </c>
      <c r="K861" s="158">
        <f t="shared" ref="K861" si="3500">K862</f>
        <v>0</v>
      </c>
      <c r="L861" s="158">
        <f t="shared" ref="L861" si="3501">L862</f>
        <v>0</v>
      </c>
      <c r="M861" s="158">
        <f t="shared" ref="M861" si="3502">M862</f>
        <v>0</v>
      </c>
      <c r="N861" s="158">
        <f t="shared" ref="N861" si="3503">N862</f>
        <v>0</v>
      </c>
      <c r="O861" s="158">
        <f t="shared" ref="O861" si="3504">O862</f>
        <v>0</v>
      </c>
      <c r="P861" s="158">
        <f>L861+O861</f>
        <v>0</v>
      </c>
      <c r="Q861" s="158">
        <f>Q862</f>
        <v>0</v>
      </c>
      <c r="R861" s="158">
        <f t="shared" si="3494"/>
        <v>0</v>
      </c>
      <c r="S861" s="158">
        <f t="shared" si="3494"/>
        <v>0</v>
      </c>
      <c r="T861" s="158">
        <f t="shared" si="3494"/>
        <v>0</v>
      </c>
      <c r="U861" s="158">
        <f t="shared" si="3494"/>
        <v>0</v>
      </c>
      <c r="V861" s="158">
        <f t="shared" si="3494"/>
        <v>0</v>
      </c>
      <c r="W861" s="158">
        <f>S861+V861</f>
        <v>0</v>
      </c>
      <c r="X861" s="158">
        <f>X862</f>
        <v>0</v>
      </c>
      <c r="Y861" s="158">
        <f t="shared" si="3495"/>
        <v>0</v>
      </c>
      <c r="Z861" s="158">
        <f t="shared" si="3495"/>
        <v>0</v>
      </c>
      <c r="AA861" s="158">
        <f t="shared" si="3495"/>
        <v>0</v>
      </c>
      <c r="AB861" s="158">
        <f t="shared" si="3495"/>
        <v>0</v>
      </c>
      <c r="AC861" s="158">
        <f t="shared" si="3495"/>
        <v>0</v>
      </c>
      <c r="AD861" s="158">
        <f>Z861+AC861</f>
        <v>0</v>
      </c>
      <c r="AE861" s="158">
        <f>AE862</f>
        <v>0</v>
      </c>
      <c r="AF861" s="158">
        <f t="shared" si="3496"/>
        <v>0</v>
      </c>
      <c r="AG861" s="158">
        <f t="shared" si="3496"/>
        <v>0</v>
      </c>
      <c r="AH861" s="158">
        <f t="shared" si="3496"/>
        <v>0</v>
      </c>
      <c r="AI861" s="158">
        <f t="shared" si="3496"/>
        <v>0</v>
      </c>
      <c r="AJ861" s="158">
        <f t="shared" si="3497"/>
        <v>0</v>
      </c>
      <c r="AK861" s="158">
        <f>AG861+AJ861</f>
        <v>0</v>
      </c>
      <c r="AL861" s="158">
        <f>AL862</f>
        <v>0</v>
      </c>
      <c r="AM861" s="158">
        <f t="shared" si="3498"/>
        <v>0</v>
      </c>
      <c r="AN861" s="158">
        <f t="shared" si="3498"/>
        <v>0</v>
      </c>
      <c r="AO861" s="158">
        <f t="shared" si="3498"/>
        <v>0</v>
      </c>
      <c r="AP861" s="158">
        <f t="shared" si="3498"/>
        <v>0</v>
      </c>
      <c r="AQ861" s="158">
        <f t="shared" si="3498"/>
        <v>0</v>
      </c>
      <c r="AR861" s="158">
        <f>AN861+AQ861</f>
        <v>0</v>
      </c>
      <c r="AS861" s="158"/>
      <c r="AT861" s="159"/>
      <c r="AU861" s="160"/>
      <c r="AV861" s="161">
        <f t="shared" si="3499"/>
        <v>0</v>
      </c>
      <c r="AW861" s="161">
        <f t="shared" si="3499"/>
        <v>0</v>
      </c>
      <c r="AX861" s="161"/>
      <c r="AY861" s="161"/>
      <c r="BD861" s="173"/>
    </row>
    <row r="862" spans="1:56" s="19" customFormat="1" ht="70.5" hidden="1" customHeight="1">
      <c r="A862" s="54">
        <v>2018</v>
      </c>
      <c r="B862" s="174">
        <v>8323</v>
      </c>
      <c r="C862" s="54">
        <v>2</v>
      </c>
      <c r="D862" s="54">
        <v>1</v>
      </c>
      <c r="E862" s="54">
        <v>5000</v>
      </c>
      <c r="F862" s="54">
        <v>5900</v>
      </c>
      <c r="G862" s="54">
        <v>591</v>
      </c>
      <c r="H862" s="163">
        <v>1</v>
      </c>
      <c r="I862" s="175" t="s">
        <v>141</v>
      </c>
      <c r="J862" s="56">
        <f t="shared" ref="J862" si="3505">ROUND(P862*0.8,0)</f>
        <v>0</v>
      </c>
      <c r="K862" s="56">
        <v>0</v>
      </c>
      <c r="L862" s="57">
        <f t="shared" ref="L862" si="3506">J862+K862</f>
        <v>0</v>
      </c>
      <c r="M862" s="56">
        <f>P862-J862</f>
        <v>0</v>
      </c>
      <c r="N862" s="56">
        <v>0</v>
      </c>
      <c r="O862" s="57">
        <f t="shared" ref="O862" si="3507">M862+N862</f>
        <v>0</v>
      </c>
      <c r="P862" s="57">
        <v>0</v>
      </c>
      <c r="Q862" s="56">
        <f t="shared" ref="Q862" si="3508">ROUND(W862*0.8,0)</f>
        <v>0</v>
      </c>
      <c r="R862" s="56">
        <v>0</v>
      </c>
      <c r="S862" s="57">
        <f t="shared" ref="S862" si="3509">Q862+R862</f>
        <v>0</v>
      </c>
      <c r="T862" s="56">
        <f>W862-Q862</f>
        <v>0</v>
      </c>
      <c r="U862" s="56">
        <v>0</v>
      </c>
      <c r="V862" s="57">
        <f t="shared" ref="V862" si="3510">T862+U862</f>
        <v>0</v>
      </c>
      <c r="W862" s="57">
        <v>0</v>
      </c>
      <c r="X862" s="56">
        <f t="shared" ref="X862" si="3511">ROUND(AD862*0.8,0)</f>
        <v>0</v>
      </c>
      <c r="Y862" s="56">
        <v>0</v>
      </c>
      <c r="Z862" s="57">
        <f t="shared" ref="Z862" si="3512">X862+Y862</f>
        <v>0</v>
      </c>
      <c r="AA862" s="56">
        <f>AD862-X862</f>
        <v>0</v>
      </c>
      <c r="AB862" s="56">
        <v>0</v>
      </c>
      <c r="AC862" s="57">
        <f t="shared" ref="AC862" si="3513">AA862+AB862</f>
        <v>0</v>
      </c>
      <c r="AD862" s="57">
        <v>0</v>
      </c>
      <c r="AE862" s="56">
        <f t="shared" ref="AE862" si="3514">ROUND(AK862*0.8,0)</f>
        <v>0</v>
      </c>
      <c r="AF862" s="56">
        <v>0</v>
      </c>
      <c r="AG862" s="57">
        <f t="shared" ref="AG862" si="3515">AE862+AF862</f>
        <v>0</v>
      </c>
      <c r="AH862" s="56">
        <f>AK862-AE862</f>
        <v>0</v>
      </c>
      <c r="AI862" s="56">
        <v>0</v>
      </c>
      <c r="AJ862" s="57">
        <f t="shared" ref="AJ862" si="3516">AH862+AI862</f>
        <v>0</v>
      </c>
      <c r="AK862" s="57">
        <v>0</v>
      </c>
      <c r="AL862" s="56">
        <f t="shared" ref="AL862" si="3517">ROUND(AR862*0.8,0)</f>
        <v>0</v>
      </c>
      <c r="AM862" s="56">
        <v>0</v>
      </c>
      <c r="AN862" s="57">
        <f t="shared" ref="AN862" si="3518">AL862+AM862</f>
        <v>0</v>
      </c>
      <c r="AO862" s="56">
        <f>AR862-AL862</f>
        <v>0</v>
      </c>
      <c r="AP862" s="56">
        <v>0</v>
      </c>
      <c r="AQ862" s="57">
        <f t="shared" ref="AQ862" si="3519">AO862+AP862</f>
        <v>0</v>
      </c>
      <c r="AR862" s="57">
        <v>0</v>
      </c>
      <c r="AS862" s="57" t="s">
        <v>310</v>
      </c>
      <c r="AT862" s="179"/>
      <c r="AU862" s="176"/>
      <c r="AV862" s="177">
        <f>AY862-AT862</f>
        <v>0</v>
      </c>
      <c r="AW862" s="177">
        <v>0</v>
      </c>
      <c r="AX862" s="177"/>
      <c r="AY862" s="177"/>
      <c r="BD862" s="224" t="s">
        <v>78</v>
      </c>
    </row>
    <row r="863" spans="1:56" s="19" customFormat="1" ht="70.5" hidden="1" customHeight="1">
      <c r="A863" s="137">
        <v>2018</v>
      </c>
      <c r="B863" s="138">
        <v>8323</v>
      </c>
      <c r="C863" s="137">
        <v>2</v>
      </c>
      <c r="D863" s="137">
        <v>1</v>
      </c>
      <c r="E863" s="137">
        <v>6000</v>
      </c>
      <c r="F863" s="137"/>
      <c r="G863" s="137"/>
      <c r="H863" s="137"/>
      <c r="I863" s="139" t="s">
        <v>534</v>
      </c>
      <c r="J863" s="140">
        <f>J864</f>
        <v>0</v>
      </c>
      <c r="K863" s="140">
        <f t="shared" ref="K863" si="3520">K864</f>
        <v>0</v>
      </c>
      <c r="L863" s="140">
        <f t="shared" ref="L863" si="3521">L864</f>
        <v>0</v>
      </c>
      <c r="M863" s="140">
        <f t="shared" ref="M863" si="3522">M864</f>
        <v>0</v>
      </c>
      <c r="N863" s="140">
        <f t="shared" ref="N863" si="3523">N864</f>
        <v>0</v>
      </c>
      <c r="O863" s="140">
        <f t="shared" ref="O863" si="3524">O864</f>
        <v>0</v>
      </c>
      <c r="P863" s="140">
        <f>L863+O863</f>
        <v>0</v>
      </c>
      <c r="Q863" s="140">
        <f>Q864</f>
        <v>0</v>
      </c>
      <c r="R863" s="140">
        <f t="shared" ref="R863:V864" si="3525">R864</f>
        <v>0</v>
      </c>
      <c r="S863" s="140">
        <f t="shared" si="3525"/>
        <v>0</v>
      </c>
      <c r="T863" s="140">
        <f t="shared" si="3525"/>
        <v>0</v>
      </c>
      <c r="U863" s="140">
        <f t="shared" si="3525"/>
        <v>0</v>
      </c>
      <c r="V863" s="140">
        <f t="shared" si="3525"/>
        <v>0</v>
      </c>
      <c r="W863" s="140">
        <f>S863+V863</f>
        <v>0</v>
      </c>
      <c r="X863" s="140">
        <f>X864</f>
        <v>0</v>
      </c>
      <c r="Y863" s="140">
        <f t="shared" ref="Y863:AC864" si="3526">Y864</f>
        <v>0</v>
      </c>
      <c r="Z863" s="140">
        <f t="shared" si="3526"/>
        <v>0</v>
      </c>
      <c r="AA863" s="140">
        <f t="shared" si="3526"/>
        <v>0</v>
      </c>
      <c r="AB863" s="140">
        <f t="shared" si="3526"/>
        <v>0</v>
      </c>
      <c r="AC863" s="140">
        <f t="shared" si="3526"/>
        <v>0</v>
      </c>
      <c r="AD863" s="140">
        <f>Z863+AC863</f>
        <v>0</v>
      </c>
      <c r="AE863" s="140">
        <f>AE864</f>
        <v>0</v>
      </c>
      <c r="AF863" s="140">
        <f t="shared" ref="AF863:AI864" si="3527">AF864</f>
        <v>0</v>
      </c>
      <c r="AG863" s="140">
        <f t="shared" si="3527"/>
        <v>0</v>
      </c>
      <c r="AH863" s="140">
        <f t="shared" si="3527"/>
        <v>0</v>
      </c>
      <c r="AI863" s="140">
        <f t="shared" si="3527"/>
        <v>0</v>
      </c>
      <c r="AJ863" s="140">
        <f t="shared" ref="AJ863:AJ864" si="3528">AJ864</f>
        <v>0</v>
      </c>
      <c r="AK863" s="140">
        <f>AG863+AJ863</f>
        <v>0</v>
      </c>
      <c r="AL863" s="140">
        <f>AL864</f>
        <v>0</v>
      </c>
      <c r="AM863" s="140">
        <f t="shared" ref="AM863:AQ864" si="3529">AM864</f>
        <v>0</v>
      </c>
      <c r="AN863" s="140">
        <f t="shared" si="3529"/>
        <v>0</v>
      </c>
      <c r="AO863" s="140">
        <f t="shared" si="3529"/>
        <v>0</v>
      </c>
      <c r="AP863" s="140">
        <f t="shared" si="3529"/>
        <v>0</v>
      </c>
      <c r="AQ863" s="140">
        <f t="shared" si="3529"/>
        <v>0</v>
      </c>
      <c r="AR863" s="140">
        <f>AN863+AQ863</f>
        <v>0</v>
      </c>
      <c r="AS863" s="140"/>
      <c r="AT863" s="141"/>
      <c r="AU863" s="185"/>
      <c r="AV863" s="142"/>
      <c r="AW863" s="142"/>
      <c r="AX863" s="142"/>
      <c r="AY863" s="142"/>
      <c r="BD863" s="144"/>
    </row>
    <row r="864" spans="1:56" s="19" customFormat="1" ht="70.5" hidden="1" customHeight="1">
      <c r="A864" s="145">
        <v>2018</v>
      </c>
      <c r="B864" s="146">
        <v>8323</v>
      </c>
      <c r="C864" s="145">
        <v>2</v>
      </c>
      <c r="D864" s="145">
        <v>1</v>
      </c>
      <c r="E864" s="145">
        <v>6000</v>
      </c>
      <c r="F864" s="145">
        <v>6200</v>
      </c>
      <c r="G864" s="145"/>
      <c r="H864" s="145"/>
      <c r="I864" s="147" t="s">
        <v>535</v>
      </c>
      <c r="J864" s="148">
        <f>J865</f>
        <v>0</v>
      </c>
      <c r="K864" s="148">
        <f t="shared" ref="K864:O864" si="3530">K865</f>
        <v>0</v>
      </c>
      <c r="L864" s="148">
        <f t="shared" si="3530"/>
        <v>0</v>
      </c>
      <c r="M864" s="148">
        <f t="shared" si="3530"/>
        <v>0</v>
      </c>
      <c r="N864" s="148">
        <f t="shared" si="3530"/>
        <v>0</v>
      </c>
      <c r="O864" s="148">
        <f t="shared" si="3530"/>
        <v>0</v>
      </c>
      <c r="P864" s="148">
        <f>L864+O864</f>
        <v>0</v>
      </c>
      <c r="Q864" s="148">
        <f>Q865</f>
        <v>0</v>
      </c>
      <c r="R864" s="148">
        <f t="shared" si="3525"/>
        <v>0</v>
      </c>
      <c r="S864" s="148">
        <f t="shared" si="3525"/>
        <v>0</v>
      </c>
      <c r="T864" s="148">
        <f t="shared" si="3525"/>
        <v>0</v>
      </c>
      <c r="U864" s="148">
        <f t="shared" si="3525"/>
        <v>0</v>
      </c>
      <c r="V864" s="148">
        <f t="shared" si="3525"/>
        <v>0</v>
      </c>
      <c r="W864" s="148">
        <f>S864+V864</f>
        <v>0</v>
      </c>
      <c r="X864" s="148">
        <f>X865</f>
        <v>0</v>
      </c>
      <c r="Y864" s="148">
        <f t="shared" si="3526"/>
        <v>0</v>
      </c>
      <c r="Z864" s="148">
        <f t="shared" si="3526"/>
        <v>0</v>
      </c>
      <c r="AA864" s="148">
        <f t="shared" si="3526"/>
        <v>0</v>
      </c>
      <c r="AB864" s="148">
        <f t="shared" si="3526"/>
        <v>0</v>
      </c>
      <c r="AC864" s="148">
        <f t="shared" si="3526"/>
        <v>0</v>
      </c>
      <c r="AD864" s="148">
        <f>Z864+AC864</f>
        <v>0</v>
      </c>
      <c r="AE864" s="148">
        <f>AE865</f>
        <v>0</v>
      </c>
      <c r="AF864" s="148">
        <f t="shared" si="3527"/>
        <v>0</v>
      </c>
      <c r="AG864" s="148">
        <f t="shared" si="3527"/>
        <v>0</v>
      </c>
      <c r="AH864" s="148">
        <f t="shared" si="3527"/>
        <v>0</v>
      </c>
      <c r="AI864" s="148">
        <f t="shared" si="3527"/>
        <v>0</v>
      </c>
      <c r="AJ864" s="148">
        <f t="shared" si="3528"/>
        <v>0</v>
      </c>
      <c r="AK864" s="148">
        <f>AG864+AJ864</f>
        <v>0</v>
      </c>
      <c r="AL864" s="148">
        <f>AL865</f>
        <v>0</v>
      </c>
      <c r="AM864" s="148">
        <f t="shared" si="3529"/>
        <v>0</v>
      </c>
      <c r="AN864" s="148">
        <f t="shared" si="3529"/>
        <v>0</v>
      </c>
      <c r="AO864" s="148">
        <f t="shared" si="3529"/>
        <v>0</v>
      </c>
      <c r="AP864" s="148">
        <f t="shared" si="3529"/>
        <v>0</v>
      </c>
      <c r="AQ864" s="148">
        <f t="shared" si="3529"/>
        <v>0</v>
      </c>
      <c r="AR864" s="148">
        <f>AN864+AQ864</f>
        <v>0</v>
      </c>
      <c r="AS864" s="148"/>
      <c r="AT864" s="149"/>
      <c r="AU864" s="150"/>
      <c r="AV864" s="151"/>
      <c r="AW864" s="151"/>
      <c r="AX864" s="151"/>
      <c r="AY864" s="151"/>
      <c r="BD864" s="153"/>
    </row>
    <row r="865" spans="1:56" s="19" customFormat="1" ht="70.5" hidden="1" customHeight="1">
      <c r="A865" s="154">
        <v>2018</v>
      </c>
      <c r="B865" s="155">
        <v>8323</v>
      </c>
      <c r="C865" s="154">
        <v>2</v>
      </c>
      <c r="D865" s="154">
        <v>1</v>
      </c>
      <c r="E865" s="154">
        <v>6000</v>
      </c>
      <c r="F865" s="154">
        <v>6200</v>
      </c>
      <c r="G865" s="154">
        <v>622</v>
      </c>
      <c r="H865" s="154"/>
      <c r="I865" s="172" t="s">
        <v>144</v>
      </c>
      <c r="J865" s="158">
        <f>J866+J868</f>
        <v>0</v>
      </c>
      <c r="K865" s="158">
        <f t="shared" ref="K865:O865" si="3531">K866+K868</f>
        <v>0</v>
      </c>
      <c r="L865" s="158">
        <f t="shared" si="3531"/>
        <v>0</v>
      </c>
      <c r="M865" s="158">
        <f t="shared" si="3531"/>
        <v>0</v>
      </c>
      <c r="N865" s="158">
        <f t="shared" si="3531"/>
        <v>0</v>
      </c>
      <c r="O865" s="158">
        <f t="shared" si="3531"/>
        <v>0</v>
      </c>
      <c r="P865" s="158">
        <f>L865+O865</f>
        <v>0</v>
      </c>
      <c r="Q865" s="158">
        <f>Q866+Q868</f>
        <v>0</v>
      </c>
      <c r="R865" s="158">
        <f t="shared" ref="R865:V865" si="3532">R866+R868</f>
        <v>0</v>
      </c>
      <c r="S865" s="158">
        <f t="shared" si="3532"/>
        <v>0</v>
      </c>
      <c r="T865" s="158">
        <f t="shared" si="3532"/>
        <v>0</v>
      </c>
      <c r="U865" s="158">
        <f t="shared" si="3532"/>
        <v>0</v>
      </c>
      <c r="V865" s="158">
        <f t="shared" si="3532"/>
        <v>0</v>
      </c>
      <c r="W865" s="158">
        <f>S865+V865</f>
        <v>0</v>
      </c>
      <c r="X865" s="158">
        <f>X866+X868</f>
        <v>0</v>
      </c>
      <c r="Y865" s="158">
        <f t="shared" ref="Y865:AC865" si="3533">Y866+Y868</f>
        <v>0</v>
      </c>
      <c r="Z865" s="158">
        <f t="shared" si="3533"/>
        <v>0</v>
      </c>
      <c r="AA865" s="158">
        <f t="shared" si="3533"/>
        <v>0</v>
      </c>
      <c r="AB865" s="158">
        <f t="shared" si="3533"/>
        <v>0</v>
      </c>
      <c r="AC865" s="158">
        <f t="shared" si="3533"/>
        <v>0</v>
      </c>
      <c r="AD865" s="158">
        <f>Z865+AC865</f>
        <v>0</v>
      </c>
      <c r="AE865" s="158">
        <f>AE866+AE868</f>
        <v>0</v>
      </c>
      <c r="AF865" s="158">
        <f t="shared" ref="AF865:AI865" si="3534">AF866+AF868</f>
        <v>0</v>
      </c>
      <c r="AG865" s="158">
        <f t="shared" si="3534"/>
        <v>0</v>
      </c>
      <c r="AH865" s="158">
        <f t="shared" si="3534"/>
        <v>0</v>
      </c>
      <c r="AI865" s="158">
        <f t="shared" si="3534"/>
        <v>0</v>
      </c>
      <c r="AJ865" s="158">
        <f t="shared" ref="AJ865" si="3535">AJ866+AJ868</f>
        <v>0</v>
      </c>
      <c r="AK865" s="158">
        <f>AG865+AJ865</f>
        <v>0</v>
      </c>
      <c r="AL865" s="158">
        <f>AL866+AL868</f>
        <v>0</v>
      </c>
      <c r="AM865" s="158">
        <f t="shared" ref="AM865:AQ865" si="3536">AM866+AM868</f>
        <v>0</v>
      </c>
      <c r="AN865" s="158">
        <f t="shared" si="3536"/>
        <v>0</v>
      </c>
      <c r="AO865" s="158">
        <f t="shared" si="3536"/>
        <v>0</v>
      </c>
      <c r="AP865" s="158">
        <f t="shared" si="3536"/>
        <v>0</v>
      </c>
      <c r="AQ865" s="158">
        <f t="shared" si="3536"/>
        <v>0</v>
      </c>
      <c r="AR865" s="158">
        <f>AN865+AQ865</f>
        <v>0</v>
      </c>
      <c r="AS865" s="158"/>
      <c r="AT865" s="159"/>
      <c r="AU865" s="160"/>
      <c r="AV865" s="161"/>
      <c r="AW865" s="161"/>
      <c r="AX865" s="161"/>
      <c r="AY865" s="161"/>
      <c r="BD865" s="173"/>
    </row>
    <row r="866" spans="1:56" s="19" customFormat="1" ht="70.5" hidden="1" customHeight="1">
      <c r="A866" s="54">
        <v>2018</v>
      </c>
      <c r="B866" s="189">
        <v>8323</v>
      </c>
      <c r="C866" s="54">
        <v>2</v>
      </c>
      <c r="D866" s="54">
        <v>1</v>
      </c>
      <c r="E866" s="54">
        <v>6000</v>
      </c>
      <c r="F866" s="54">
        <v>6200</v>
      </c>
      <c r="G866" s="54">
        <v>622</v>
      </c>
      <c r="H866" s="163">
        <v>1</v>
      </c>
      <c r="I866" s="230" t="s">
        <v>145</v>
      </c>
      <c r="J866" s="57">
        <f>J867</f>
        <v>0</v>
      </c>
      <c r="K866" s="57">
        <f t="shared" ref="K866:P866" si="3537">K867</f>
        <v>0</v>
      </c>
      <c r="L866" s="57">
        <f t="shared" si="3537"/>
        <v>0</v>
      </c>
      <c r="M866" s="57">
        <f t="shared" si="3537"/>
        <v>0</v>
      </c>
      <c r="N866" s="57">
        <f t="shared" si="3537"/>
        <v>0</v>
      </c>
      <c r="O866" s="57">
        <f t="shared" si="3537"/>
        <v>0</v>
      </c>
      <c r="P866" s="57">
        <f t="shared" si="3537"/>
        <v>0</v>
      </c>
      <c r="Q866" s="56">
        <f t="shared" ref="Q866:AQ866" si="3538">Q867</f>
        <v>0</v>
      </c>
      <c r="R866" s="56">
        <f t="shared" si="3538"/>
        <v>0</v>
      </c>
      <c r="S866" s="56">
        <f t="shared" si="3538"/>
        <v>0</v>
      </c>
      <c r="T866" s="56">
        <f t="shared" si="3538"/>
        <v>0</v>
      </c>
      <c r="U866" s="56">
        <f t="shared" si="3538"/>
        <v>0</v>
      </c>
      <c r="V866" s="56">
        <f t="shared" si="3538"/>
        <v>0</v>
      </c>
      <c r="W866" s="56">
        <f>S866+V866</f>
        <v>0</v>
      </c>
      <c r="X866" s="56">
        <f t="shared" si="3538"/>
        <v>0</v>
      </c>
      <c r="Y866" s="56">
        <f t="shared" si="3538"/>
        <v>0</v>
      </c>
      <c r="Z866" s="56">
        <f t="shared" si="3538"/>
        <v>0</v>
      </c>
      <c r="AA866" s="56">
        <f t="shared" si="3538"/>
        <v>0</v>
      </c>
      <c r="AB866" s="56">
        <f t="shared" si="3538"/>
        <v>0</v>
      </c>
      <c r="AC866" s="56">
        <f t="shared" si="3538"/>
        <v>0</v>
      </c>
      <c r="AD866" s="56">
        <f>Z866+AC866</f>
        <v>0</v>
      </c>
      <c r="AE866" s="56">
        <f t="shared" ref="AE866:AI866" si="3539">AE867</f>
        <v>0</v>
      </c>
      <c r="AF866" s="56">
        <f t="shared" si="3539"/>
        <v>0</v>
      </c>
      <c r="AG866" s="56">
        <f t="shared" si="3539"/>
        <v>0</v>
      </c>
      <c r="AH866" s="56">
        <f t="shared" si="3539"/>
        <v>0</v>
      </c>
      <c r="AI866" s="56">
        <f t="shared" si="3539"/>
        <v>0</v>
      </c>
      <c r="AJ866" s="56">
        <f t="shared" si="3538"/>
        <v>0</v>
      </c>
      <c r="AK866" s="56">
        <f>AG866+AJ866</f>
        <v>0</v>
      </c>
      <c r="AL866" s="56">
        <f t="shared" si="3538"/>
        <v>0</v>
      </c>
      <c r="AM866" s="56">
        <f t="shared" si="3538"/>
        <v>0</v>
      </c>
      <c r="AN866" s="56">
        <f t="shared" si="3538"/>
        <v>0</v>
      </c>
      <c r="AO866" s="56">
        <f t="shared" si="3538"/>
        <v>0</v>
      </c>
      <c r="AP866" s="56">
        <f t="shared" si="3538"/>
        <v>0</v>
      </c>
      <c r="AQ866" s="56">
        <f t="shared" si="3538"/>
        <v>0</v>
      </c>
      <c r="AR866" s="56">
        <f>AN866+AQ866</f>
        <v>0</v>
      </c>
      <c r="AS866" s="168"/>
      <c r="AT866" s="260"/>
      <c r="AU866" s="170"/>
      <c r="AV866" s="177"/>
      <c r="AW866" s="177"/>
      <c r="AX866" s="177"/>
      <c r="AY866" s="177"/>
      <c r="BD866" s="224"/>
    </row>
    <row r="867" spans="1:56" s="19" customFormat="1" ht="409.6" hidden="1" customHeight="1">
      <c r="A867" s="54">
        <v>2018</v>
      </c>
      <c r="B867" s="174">
        <v>8323</v>
      </c>
      <c r="C867" s="54">
        <v>2</v>
      </c>
      <c r="D867" s="54">
        <v>1</v>
      </c>
      <c r="E867" s="54">
        <v>6000</v>
      </c>
      <c r="F867" s="54">
        <v>6200</v>
      </c>
      <c r="G867" s="54">
        <v>622</v>
      </c>
      <c r="H867" s="163">
        <v>1</v>
      </c>
      <c r="I867" s="175" t="s">
        <v>2211</v>
      </c>
      <c r="J867" s="56">
        <v>0</v>
      </c>
      <c r="K867" s="56">
        <v>0</v>
      </c>
      <c r="L867" s="57">
        <f t="shared" ref="L867" si="3540">J867+K867</f>
        <v>0</v>
      </c>
      <c r="M867" s="56">
        <v>0</v>
      </c>
      <c r="N867" s="56">
        <v>0</v>
      </c>
      <c r="O867" s="57">
        <f t="shared" ref="O867" si="3541">M867+N867</f>
        <v>0</v>
      </c>
      <c r="P867" s="57">
        <f t="shared" ref="P867" si="3542">L867+O867</f>
        <v>0</v>
      </c>
      <c r="Q867" s="56">
        <v>0</v>
      </c>
      <c r="R867" s="56">
        <v>0</v>
      </c>
      <c r="S867" s="57">
        <f t="shared" ref="S867" si="3543">Q867+R867</f>
        <v>0</v>
      </c>
      <c r="T867" s="56">
        <v>0</v>
      </c>
      <c r="U867" s="56">
        <v>0</v>
      </c>
      <c r="V867" s="57">
        <f t="shared" ref="V867" si="3544">T867+U867</f>
        <v>0</v>
      </c>
      <c r="W867" s="57">
        <f t="shared" ref="W867" si="3545">S867+V867</f>
        <v>0</v>
      </c>
      <c r="X867" s="56">
        <v>0</v>
      </c>
      <c r="Y867" s="56">
        <v>0</v>
      </c>
      <c r="Z867" s="57">
        <f t="shared" ref="Z867" si="3546">X867+Y867</f>
        <v>0</v>
      </c>
      <c r="AA867" s="56">
        <v>0</v>
      </c>
      <c r="AB867" s="56">
        <v>0</v>
      </c>
      <c r="AC867" s="57">
        <f t="shared" ref="AC867" si="3547">AA867+AB867</f>
        <v>0</v>
      </c>
      <c r="AD867" s="57">
        <f t="shared" ref="AD867" si="3548">Z867+AC867</f>
        <v>0</v>
      </c>
      <c r="AE867" s="56">
        <v>0</v>
      </c>
      <c r="AF867" s="56">
        <v>0</v>
      </c>
      <c r="AG867" s="57">
        <f t="shared" ref="AG867" si="3549">AE867+AF867</f>
        <v>0</v>
      </c>
      <c r="AH867" s="56">
        <v>0</v>
      </c>
      <c r="AI867" s="56">
        <v>0</v>
      </c>
      <c r="AJ867" s="57">
        <f t="shared" ref="AJ867" si="3550">AH867+AI867</f>
        <v>0</v>
      </c>
      <c r="AK867" s="57">
        <f t="shared" ref="AK867" si="3551">AG867+AJ867</f>
        <v>0</v>
      </c>
      <c r="AL867" s="56">
        <f t="shared" ref="AL867:AM867" si="3552">J867-Q867-X867-AE867</f>
        <v>0</v>
      </c>
      <c r="AM867" s="56">
        <f t="shared" si="3552"/>
        <v>0</v>
      </c>
      <c r="AN867" s="57">
        <f t="shared" ref="AN867" si="3553">AL867+AM867</f>
        <v>0</v>
      </c>
      <c r="AO867" s="56">
        <f t="shared" ref="AO867:AP867" si="3554">M867-T867-AA867-AH867</f>
        <v>0</v>
      </c>
      <c r="AP867" s="56">
        <f t="shared" si="3554"/>
        <v>0</v>
      </c>
      <c r="AQ867" s="57">
        <f t="shared" ref="AQ867" si="3555">AO867+AP867</f>
        <v>0</v>
      </c>
      <c r="AR867" s="57">
        <f t="shared" ref="AR867" si="3556">AN867+AQ867</f>
        <v>0</v>
      </c>
      <c r="AS867" s="57" t="s">
        <v>147</v>
      </c>
      <c r="AT867" s="179"/>
      <c r="AU867" s="176"/>
      <c r="AV867" s="177"/>
      <c r="AW867" s="177"/>
      <c r="AX867" s="177"/>
      <c r="AY867" s="177"/>
      <c r="BD867" s="224" t="s">
        <v>78</v>
      </c>
    </row>
    <row r="868" spans="1:56" s="19" customFormat="1" ht="70.5" hidden="1" customHeight="1">
      <c r="A868" s="54">
        <v>2018</v>
      </c>
      <c r="B868" s="189">
        <v>8323</v>
      </c>
      <c r="C868" s="54">
        <v>2</v>
      </c>
      <c r="D868" s="54">
        <v>1</v>
      </c>
      <c r="E868" s="54">
        <v>6000</v>
      </c>
      <c r="F868" s="54">
        <v>6200</v>
      </c>
      <c r="G868" s="54">
        <v>622</v>
      </c>
      <c r="H868" s="163">
        <v>2</v>
      </c>
      <c r="I868" s="230" t="s">
        <v>313</v>
      </c>
      <c r="J868" s="56">
        <f>J869</f>
        <v>0</v>
      </c>
      <c r="K868" s="56">
        <f t="shared" ref="K868" si="3557">K869</f>
        <v>0</v>
      </c>
      <c r="L868" s="56">
        <f t="shared" ref="L868" si="3558">L869</f>
        <v>0</v>
      </c>
      <c r="M868" s="56">
        <f t="shared" ref="M868" si="3559">M869</f>
        <v>0</v>
      </c>
      <c r="N868" s="56">
        <f t="shared" ref="N868" si="3560">N869</f>
        <v>0</v>
      </c>
      <c r="O868" s="56">
        <f t="shared" ref="O868" si="3561">O869</f>
        <v>0</v>
      </c>
      <c r="P868" s="56">
        <f>L868+O868</f>
        <v>0</v>
      </c>
      <c r="Q868" s="56">
        <f>Q869</f>
        <v>0</v>
      </c>
      <c r="R868" s="56">
        <f t="shared" ref="R868:V868" si="3562">R869</f>
        <v>0</v>
      </c>
      <c r="S868" s="56">
        <f t="shared" si="3562"/>
        <v>0</v>
      </c>
      <c r="T868" s="56">
        <f t="shared" si="3562"/>
        <v>0</v>
      </c>
      <c r="U868" s="56">
        <f t="shared" si="3562"/>
        <v>0</v>
      </c>
      <c r="V868" s="56">
        <f t="shared" si="3562"/>
        <v>0</v>
      </c>
      <c r="W868" s="56">
        <f>S868+V868</f>
        <v>0</v>
      </c>
      <c r="X868" s="56">
        <f>X869</f>
        <v>0</v>
      </c>
      <c r="Y868" s="56">
        <f t="shared" ref="Y868:AC868" si="3563">Y869</f>
        <v>0</v>
      </c>
      <c r="Z868" s="56">
        <f t="shared" si="3563"/>
        <v>0</v>
      </c>
      <c r="AA868" s="56">
        <f t="shared" si="3563"/>
        <v>0</v>
      </c>
      <c r="AB868" s="56">
        <f t="shared" si="3563"/>
        <v>0</v>
      </c>
      <c r="AC868" s="56">
        <f t="shared" si="3563"/>
        <v>0</v>
      </c>
      <c r="AD868" s="56">
        <f>Z868+AC868</f>
        <v>0</v>
      </c>
      <c r="AE868" s="56">
        <f>AE869</f>
        <v>0</v>
      </c>
      <c r="AF868" s="56">
        <f t="shared" ref="AF868:AI868" si="3564">AF869</f>
        <v>0</v>
      </c>
      <c r="AG868" s="56">
        <f t="shared" si="3564"/>
        <v>0</v>
      </c>
      <c r="AH868" s="56">
        <f t="shared" si="3564"/>
        <v>0</v>
      </c>
      <c r="AI868" s="56">
        <f t="shared" si="3564"/>
        <v>0</v>
      </c>
      <c r="AJ868" s="56">
        <f t="shared" ref="AJ868" si="3565">AJ869</f>
        <v>0</v>
      </c>
      <c r="AK868" s="56">
        <f>AG868+AJ868</f>
        <v>0</v>
      </c>
      <c r="AL868" s="56">
        <f>AL869</f>
        <v>0</v>
      </c>
      <c r="AM868" s="56">
        <f t="shared" ref="AM868:AQ868" si="3566">AM869</f>
        <v>0</v>
      </c>
      <c r="AN868" s="56">
        <f t="shared" si="3566"/>
        <v>0</v>
      </c>
      <c r="AO868" s="56">
        <f t="shared" si="3566"/>
        <v>0</v>
      </c>
      <c r="AP868" s="56">
        <f t="shared" si="3566"/>
        <v>0</v>
      </c>
      <c r="AQ868" s="56">
        <f t="shared" si="3566"/>
        <v>0</v>
      </c>
      <c r="AR868" s="56">
        <f>AN868+AQ868</f>
        <v>0</v>
      </c>
      <c r="AS868" s="168" t="s">
        <v>147</v>
      </c>
      <c r="AT868" s="260"/>
      <c r="AU868" s="170"/>
      <c r="AV868" s="177">
        <f t="shared" ref="AV868:AW868" si="3567">AV869</f>
        <v>0</v>
      </c>
      <c r="AW868" s="177">
        <f t="shared" si="3567"/>
        <v>0</v>
      </c>
      <c r="AX868" s="177"/>
      <c r="AY868" s="177"/>
      <c r="BD868" s="224" t="s">
        <v>78</v>
      </c>
    </row>
    <row r="869" spans="1:56" s="19" customFormat="1" ht="70.5" hidden="1" customHeight="1">
      <c r="A869" s="54">
        <v>2018</v>
      </c>
      <c r="B869" s="174">
        <v>8323</v>
      </c>
      <c r="C869" s="54">
        <v>2</v>
      </c>
      <c r="D869" s="54">
        <v>1</v>
      </c>
      <c r="E869" s="54">
        <v>6000</v>
      </c>
      <c r="F869" s="54">
        <v>6200</v>
      </c>
      <c r="G869" s="54">
        <v>622</v>
      </c>
      <c r="H869" s="163">
        <v>2</v>
      </c>
      <c r="I869" s="175" t="s">
        <v>146</v>
      </c>
      <c r="J869" s="56">
        <f t="shared" ref="J869" si="3568">ROUND(P869*0.8,0)</f>
        <v>0</v>
      </c>
      <c r="K869" s="56">
        <v>0</v>
      </c>
      <c r="L869" s="57">
        <f t="shared" ref="L869" si="3569">J869+K869</f>
        <v>0</v>
      </c>
      <c r="M869" s="56">
        <f>P869-J869</f>
        <v>0</v>
      </c>
      <c r="N869" s="56">
        <v>0</v>
      </c>
      <c r="O869" s="57">
        <f t="shared" ref="O869" si="3570">M869+N869</f>
        <v>0</v>
      </c>
      <c r="P869" s="57">
        <v>0</v>
      </c>
      <c r="Q869" s="56">
        <f t="shared" ref="Q869" si="3571">ROUND(W869*0.8,0)</f>
        <v>0</v>
      </c>
      <c r="R869" s="56">
        <v>0</v>
      </c>
      <c r="S869" s="57">
        <f t="shared" ref="S869" si="3572">Q869+R869</f>
        <v>0</v>
      </c>
      <c r="T869" s="56">
        <f>W869-Q869</f>
        <v>0</v>
      </c>
      <c r="U869" s="56">
        <v>0</v>
      </c>
      <c r="V869" s="57">
        <f t="shared" ref="V869" si="3573">T869+U869</f>
        <v>0</v>
      </c>
      <c r="W869" s="57">
        <v>0</v>
      </c>
      <c r="X869" s="56">
        <f t="shared" ref="X869" si="3574">ROUND(AD869*0.8,0)</f>
        <v>0</v>
      </c>
      <c r="Y869" s="56">
        <v>0</v>
      </c>
      <c r="Z869" s="57">
        <f t="shared" ref="Z869" si="3575">X869+Y869</f>
        <v>0</v>
      </c>
      <c r="AA869" s="56">
        <f>AD869-X869</f>
        <v>0</v>
      </c>
      <c r="AB869" s="56">
        <v>0</v>
      </c>
      <c r="AC869" s="57">
        <f t="shared" ref="AC869" si="3576">AA869+AB869</f>
        <v>0</v>
      </c>
      <c r="AD869" s="57">
        <v>0</v>
      </c>
      <c r="AE869" s="56">
        <f t="shared" ref="AE869" si="3577">ROUND(AK869*0.8,0)</f>
        <v>0</v>
      </c>
      <c r="AF869" s="56">
        <v>0</v>
      </c>
      <c r="AG869" s="57">
        <f t="shared" ref="AG869" si="3578">AE869+AF869</f>
        <v>0</v>
      </c>
      <c r="AH869" s="56">
        <f>AK869-AE869</f>
        <v>0</v>
      </c>
      <c r="AI869" s="56">
        <v>0</v>
      </c>
      <c r="AJ869" s="57">
        <f t="shared" ref="AJ869" si="3579">AH869+AI869</f>
        <v>0</v>
      </c>
      <c r="AK869" s="57">
        <v>0</v>
      </c>
      <c r="AL869" s="56">
        <f t="shared" ref="AL869" si="3580">ROUND(AR869*0.8,0)</f>
        <v>0</v>
      </c>
      <c r="AM869" s="56">
        <v>0</v>
      </c>
      <c r="AN869" s="57">
        <f t="shared" ref="AN869" si="3581">AL869+AM869</f>
        <v>0</v>
      </c>
      <c r="AO869" s="56">
        <f>AR869-AL869</f>
        <v>0</v>
      </c>
      <c r="AP869" s="56">
        <v>0</v>
      </c>
      <c r="AQ869" s="57">
        <f t="shared" ref="AQ869" si="3582">AO869+AP869</f>
        <v>0</v>
      </c>
      <c r="AR869" s="57">
        <v>0</v>
      </c>
      <c r="AS869" s="57" t="s">
        <v>147</v>
      </c>
      <c r="AT869" s="179"/>
      <c r="AU869" s="176"/>
      <c r="AV869" s="177">
        <f>AY869-AT869</f>
        <v>0</v>
      </c>
      <c r="AW869" s="177">
        <v>0</v>
      </c>
      <c r="AX869" s="177"/>
      <c r="AY869" s="177"/>
      <c r="BD869" s="224" t="s">
        <v>78</v>
      </c>
    </row>
    <row r="870" spans="1:56" s="19" customFormat="1" ht="70.5" customHeight="1">
      <c r="A870" s="129">
        <v>2019</v>
      </c>
      <c r="B870" s="130">
        <v>8323</v>
      </c>
      <c r="C870" s="129">
        <v>2</v>
      </c>
      <c r="D870" s="129">
        <v>2</v>
      </c>
      <c r="E870" s="129"/>
      <c r="F870" s="129"/>
      <c r="G870" s="131"/>
      <c r="H870" s="131"/>
      <c r="I870" s="132" t="s">
        <v>16</v>
      </c>
      <c r="J870" s="133">
        <f t="shared" ref="J870:O870" si="3583">J871+J877+J914+J946+J1082</f>
        <v>4586680</v>
      </c>
      <c r="K870" s="133">
        <f t="shared" si="3583"/>
        <v>0</v>
      </c>
      <c r="L870" s="133">
        <f t="shared" si="3583"/>
        <v>4586680</v>
      </c>
      <c r="M870" s="133">
        <f t="shared" si="3583"/>
        <v>2829500</v>
      </c>
      <c r="N870" s="133">
        <f t="shared" si="3583"/>
        <v>0</v>
      </c>
      <c r="O870" s="133">
        <f t="shared" si="3583"/>
        <v>2829500</v>
      </c>
      <c r="P870" s="133">
        <f>L870+O870</f>
        <v>7416180</v>
      </c>
      <c r="Q870" s="133">
        <f t="shared" ref="Q870:V870" si="3584">Q871+Q877+Q914+Q946+Q1082</f>
        <v>0</v>
      </c>
      <c r="R870" s="133">
        <f t="shared" si="3584"/>
        <v>0</v>
      </c>
      <c r="S870" s="133">
        <f t="shared" si="3584"/>
        <v>0</v>
      </c>
      <c r="T870" s="133">
        <f t="shared" si="3584"/>
        <v>0</v>
      </c>
      <c r="U870" s="133">
        <f t="shared" si="3584"/>
        <v>0</v>
      </c>
      <c r="V870" s="133">
        <f t="shared" si="3584"/>
        <v>0</v>
      </c>
      <c r="W870" s="133">
        <f>S870+V870</f>
        <v>0</v>
      </c>
      <c r="X870" s="133">
        <f t="shared" ref="X870:AC870" si="3585">X871+X877+X914+X946+X1082</f>
        <v>0</v>
      </c>
      <c r="Y870" s="133">
        <f t="shared" si="3585"/>
        <v>0</v>
      </c>
      <c r="Z870" s="133">
        <f t="shared" si="3585"/>
        <v>0</v>
      </c>
      <c r="AA870" s="133">
        <f t="shared" si="3585"/>
        <v>557994.34</v>
      </c>
      <c r="AB870" s="133">
        <f t="shared" si="3585"/>
        <v>0</v>
      </c>
      <c r="AC870" s="133">
        <f t="shared" si="3585"/>
        <v>557994.34</v>
      </c>
      <c r="AD870" s="133">
        <f>Z870+AC870</f>
        <v>557994.34</v>
      </c>
      <c r="AE870" s="133">
        <f t="shared" ref="AE870:AI870" si="3586">AE871+AE877+AE914+AE946+AE1082</f>
        <v>1457324.06</v>
      </c>
      <c r="AF870" s="133">
        <f t="shared" si="3586"/>
        <v>0</v>
      </c>
      <c r="AG870" s="133">
        <f t="shared" si="3586"/>
        <v>1457324.06</v>
      </c>
      <c r="AH870" s="133">
        <f t="shared" si="3586"/>
        <v>0</v>
      </c>
      <c r="AI870" s="133">
        <f t="shared" si="3586"/>
        <v>0</v>
      </c>
      <c r="AJ870" s="133">
        <f t="shared" ref="AJ870" si="3587">AJ871+AJ877+AJ914+AJ946+AJ1082</f>
        <v>0</v>
      </c>
      <c r="AK870" s="133">
        <f>AG870+AJ870</f>
        <v>1457324.06</v>
      </c>
      <c r="AL870" s="133">
        <f t="shared" ref="AL870:AQ870" si="3588">AL871+AL877+AL914+AL946+AL1082</f>
        <v>3129355.9399999995</v>
      </c>
      <c r="AM870" s="133">
        <f t="shared" si="3588"/>
        <v>0</v>
      </c>
      <c r="AN870" s="133">
        <f t="shared" si="3588"/>
        <v>3129355.9399999995</v>
      </c>
      <c r="AO870" s="133">
        <f t="shared" si="3588"/>
        <v>2271505.66</v>
      </c>
      <c r="AP870" s="133">
        <f t="shared" si="3588"/>
        <v>0</v>
      </c>
      <c r="AQ870" s="133">
        <f t="shared" si="3588"/>
        <v>2271505.66</v>
      </c>
      <c r="AR870" s="133">
        <f>AN870+AQ870</f>
        <v>5400861.5999999996</v>
      </c>
      <c r="AS870" s="133"/>
      <c r="AT870" s="134"/>
      <c r="AU870" s="135"/>
      <c r="AV870" s="211"/>
      <c r="AW870" s="211"/>
      <c r="AX870" s="211"/>
      <c r="AY870" s="211"/>
      <c r="BD870" s="212"/>
    </row>
    <row r="871" spans="1:56" s="19" customFormat="1" ht="2.25" customHeight="1">
      <c r="A871" s="137">
        <v>2019</v>
      </c>
      <c r="B871" s="138">
        <v>8323</v>
      </c>
      <c r="C871" s="137">
        <v>2</v>
      </c>
      <c r="D871" s="137">
        <v>2</v>
      </c>
      <c r="E871" s="137">
        <v>1000</v>
      </c>
      <c r="F871" s="137"/>
      <c r="G871" s="137"/>
      <c r="H871" s="137"/>
      <c r="I871" s="139" t="s">
        <v>25</v>
      </c>
      <c r="J871" s="140">
        <f>J872</f>
        <v>0</v>
      </c>
      <c r="K871" s="140">
        <f t="shared" ref="K871:O871" si="3589">K872</f>
        <v>0</v>
      </c>
      <c r="L871" s="140">
        <f t="shared" si="3589"/>
        <v>0</v>
      </c>
      <c r="M871" s="140">
        <f t="shared" si="3589"/>
        <v>2075500</v>
      </c>
      <c r="N871" s="140">
        <f t="shared" si="3589"/>
        <v>0</v>
      </c>
      <c r="O871" s="140">
        <f t="shared" si="3589"/>
        <v>2075500</v>
      </c>
      <c r="P871" s="140">
        <f>L871+O871</f>
        <v>2075500</v>
      </c>
      <c r="Q871" s="140">
        <f>Q872</f>
        <v>0</v>
      </c>
      <c r="R871" s="140">
        <f t="shared" ref="R871:V871" si="3590">R872</f>
        <v>0</v>
      </c>
      <c r="S871" s="140">
        <f t="shared" si="3590"/>
        <v>0</v>
      </c>
      <c r="T871" s="140">
        <f t="shared" si="3590"/>
        <v>0</v>
      </c>
      <c r="U871" s="140">
        <f t="shared" si="3590"/>
        <v>0</v>
      </c>
      <c r="V871" s="140">
        <f t="shared" si="3590"/>
        <v>0</v>
      </c>
      <c r="W871" s="140">
        <f>S871+V871</f>
        <v>0</v>
      </c>
      <c r="X871" s="140">
        <f>X872</f>
        <v>0</v>
      </c>
      <c r="Y871" s="140">
        <f t="shared" ref="Y871:AC871" si="3591">Y872</f>
        <v>0</v>
      </c>
      <c r="Z871" s="140">
        <f t="shared" si="3591"/>
        <v>0</v>
      </c>
      <c r="AA871" s="140">
        <f t="shared" si="3591"/>
        <v>0</v>
      </c>
      <c r="AB871" s="140">
        <f t="shared" si="3591"/>
        <v>0</v>
      </c>
      <c r="AC871" s="140">
        <f t="shared" si="3591"/>
        <v>0</v>
      </c>
      <c r="AD871" s="140">
        <f>Z871+AC871</f>
        <v>0</v>
      </c>
      <c r="AE871" s="140">
        <f>AE872</f>
        <v>0</v>
      </c>
      <c r="AF871" s="140">
        <f t="shared" ref="AF871:AI871" si="3592">AF872</f>
        <v>0</v>
      </c>
      <c r="AG871" s="140">
        <f t="shared" si="3592"/>
        <v>0</v>
      </c>
      <c r="AH871" s="140">
        <f t="shared" si="3592"/>
        <v>0</v>
      </c>
      <c r="AI871" s="140">
        <f t="shared" si="3592"/>
        <v>0</v>
      </c>
      <c r="AJ871" s="140">
        <f t="shared" ref="AJ871" si="3593">AJ872</f>
        <v>0</v>
      </c>
      <c r="AK871" s="140">
        <f>AG871+AJ871</f>
        <v>0</v>
      </c>
      <c r="AL871" s="140">
        <f>AL872</f>
        <v>0</v>
      </c>
      <c r="AM871" s="140">
        <f t="shared" ref="AM871:AQ871" si="3594">AM872</f>
        <v>0</v>
      </c>
      <c r="AN871" s="140">
        <f t="shared" si="3594"/>
        <v>0</v>
      </c>
      <c r="AO871" s="140">
        <f t="shared" si="3594"/>
        <v>2075500</v>
      </c>
      <c r="AP871" s="140">
        <f t="shared" si="3594"/>
        <v>0</v>
      </c>
      <c r="AQ871" s="140">
        <f t="shared" si="3594"/>
        <v>2075500</v>
      </c>
      <c r="AR871" s="140">
        <f>AN871+AQ871</f>
        <v>2075500</v>
      </c>
      <c r="AS871" s="140"/>
      <c r="AT871" s="141"/>
      <c r="AU871" s="185"/>
      <c r="AV871" s="142"/>
      <c r="AW871" s="142"/>
      <c r="AX871" s="142"/>
      <c r="AY871" s="142"/>
      <c r="BD871" s="144"/>
    </row>
    <row r="872" spans="1:56" s="19" customFormat="1" ht="70.5" customHeight="1">
      <c r="A872" s="145">
        <v>2019</v>
      </c>
      <c r="B872" s="146">
        <v>8323</v>
      </c>
      <c r="C872" s="145">
        <v>2</v>
      </c>
      <c r="D872" s="145">
        <v>2</v>
      </c>
      <c r="E872" s="145">
        <v>1000</v>
      </c>
      <c r="F872" s="145">
        <v>1200</v>
      </c>
      <c r="G872" s="145"/>
      <c r="H872" s="145"/>
      <c r="I872" s="147" t="s">
        <v>149</v>
      </c>
      <c r="J872" s="148">
        <f>J873+J875</f>
        <v>0</v>
      </c>
      <c r="K872" s="148">
        <f t="shared" ref="K872:O872" si="3595">K873+K875</f>
        <v>0</v>
      </c>
      <c r="L872" s="148">
        <f t="shared" si="3595"/>
        <v>0</v>
      </c>
      <c r="M872" s="148">
        <f t="shared" si="3595"/>
        <v>2075500</v>
      </c>
      <c r="N872" s="148">
        <f t="shared" si="3595"/>
        <v>0</v>
      </c>
      <c r="O872" s="148">
        <f t="shared" si="3595"/>
        <v>2075500</v>
      </c>
      <c r="P872" s="148">
        <f>L872+O872</f>
        <v>2075500</v>
      </c>
      <c r="Q872" s="148">
        <f>Q873+Q875</f>
        <v>0</v>
      </c>
      <c r="R872" s="148">
        <f t="shared" ref="R872:V872" si="3596">R873+R875</f>
        <v>0</v>
      </c>
      <c r="S872" s="148">
        <f t="shared" si="3596"/>
        <v>0</v>
      </c>
      <c r="T872" s="148">
        <f t="shared" si="3596"/>
        <v>0</v>
      </c>
      <c r="U872" s="148">
        <f t="shared" si="3596"/>
        <v>0</v>
      </c>
      <c r="V872" s="148">
        <f t="shared" si="3596"/>
        <v>0</v>
      </c>
      <c r="W872" s="148">
        <f>S872+V872</f>
        <v>0</v>
      </c>
      <c r="X872" s="148">
        <f>X873+X875</f>
        <v>0</v>
      </c>
      <c r="Y872" s="148">
        <f t="shared" ref="Y872:AC872" si="3597">Y873+Y875</f>
        <v>0</v>
      </c>
      <c r="Z872" s="148">
        <f t="shared" si="3597"/>
        <v>0</v>
      </c>
      <c r="AA872" s="148">
        <f t="shared" si="3597"/>
        <v>0</v>
      </c>
      <c r="AB872" s="148">
        <f t="shared" si="3597"/>
        <v>0</v>
      </c>
      <c r="AC872" s="148">
        <f t="shared" si="3597"/>
        <v>0</v>
      </c>
      <c r="AD872" s="148">
        <f>Z872+AC872</f>
        <v>0</v>
      </c>
      <c r="AE872" s="148">
        <f>AE873+AE875</f>
        <v>0</v>
      </c>
      <c r="AF872" s="148">
        <f t="shared" ref="AF872:AI872" si="3598">AF873+AF875</f>
        <v>0</v>
      </c>
      <c r="AG872" s="148">
        <f t="shared" si="3598"/>
        <v>0</v>
      </c>
      <c r="AH872" s="148">
        <f t="shared" si="3598"/>
        <v>0</v>
      </c>
      <c r="AI872" s="148">
        <f t="shared" si="3598"/>
        <v>0</v>
      </c>
      <c r="AJ872" s="148">
        <f t="shared" ref="AJ872" si="3599">AJ873+AJ875</f>
        <v>0</v>
      </c>
      <c r="AK872" s="148">
        <f>AG872+AJ872</f>
        <v>0</v>
      </c>
      <c r="AL872" s="148">
        <f>AL873+AL875</f>
        <v>0</v>
      </c>
      <c r="AM872" s="148">
        <f t="shared" ref="AM872:AQ872" si="3600">AM873+AM875</f>
        <v>0</v>
      </c>
      <c r="AN872" s="148">
        <f t="shared" si="3600"/>
        <v>0</v>
      </c>
      <c r="AO872" s="148">
        <f t="shared" si="3600"/>
        <v>2075500</v>
      </c>
      <c r="AP872" s="148">
        <f t="shared" si="3600"/>
        <v>0</v>
      </c>
      <c r="AQ872" s="148">
        <f t="shared" si="3600"/>
        <v>2075500</v>
      </c>
      <c r="AR872" s="148">
        <f>AN872+AQ872</f>
        <v>2075500</v>
      </c>
      <c r="AS872" s="148"/>
      <c r="AT872" s="149"/>
      <c r="AU872" s="150"/>
      <c r="AV872" s="151"/>
      <c r="AW872" s="151"/>
      <c r="AX872" s="151"/>
      <c r="AY872" s="151"/>
      <c r="BD872" s="153"/>
    </row>
    <row r="873" spans="1:56" s="19" customFormat="1" ht="70.5" customHeight="1">
      <c r="A873" s="154">
        <v>2019</v>
      </c>
      <c r="B873" s="155">
        <v>8323</v>
      </c>
      <c r="C873" s="154">
        <v>2</v>
      </c>
      <c r="D873" s="154">
        <v>2</v>
      </c>
      <c r="E873" s="154">
        <v>1000</v>
      </c>
      <c r="F873" s="154">
        <v>1200</v>
      </c>
      <c r="G873" s="154">
        <v>121</v>
      </c>
      <c r="H873" s="154"/>
      <c r="I873" s="172" t="s">
        <v>27</v>
      </c>
      <c r="J873" s="158">
        <f>J874</f>
        <v>0</v>
      </c>
      <c r="K873" s="158">
        <f t="shared" ref="K873:O873" si="3601">K874</f>
        <v>0</v>
      </c>
      <c r="L873" s="158">
        <f t="shared" si="3601"/>
        <v>0</v>
      </c>
      <c r="M873" s="158">
        <f t="shared" si="3601"/>
        <v>2075500</v>
      </c>
      <c r="N873" s="158">
        <f t="shared" si="3601"/>
        <v>0</v>
      </c>
      <c r="O873" s="158">
        <f t="shared" si="3601"/>
        <v>2075500</v>
      </c>
      <c r="P873" s="158">
        <f>L873+O873</f>
        <v>2075500</v>
      </c>
      <c r="Q873" s="158">
        <f>Q874</f>
        <v>0</v>
      </c>
      <c r="R873" s="158">
        <f t="shared" ref="R873:V873" si="3602">R874</f>
        <v>0</v>
      </c>
      <c r="S873" s="158">
        <f t="shared" si="3602"/>
        <v>0</v>
      </c>
      <c r="T873" s="158">
        <f t="shared" si="3602"/>
        <v>0</v>
      </c>
      <c r="U873" s="158">
        <f t="shared" si="3602"/>
        <v>0</v>
      </c>
      <c r="V873" s="158">
        <f t="shared" si="3602"/>
        <v>0</v>
      </c>
      <c r="W873" s="158">
        <f>S873+V873</f>
        <v>0</v>
      </c>
      <c r="X873" s="158">
        <f>X874</f>
        <v>0</v>
      </c>
      <c r="Y873" s="158">
        <f t="shared" ref="Y873:AC873" si="3603">Y874</f>
        <v>0</v>
      </c>
      <c r="Z873" s="158">
        <f t="shared" si="3603"/>
        <v>0</v>
      </c>
      <c r="AA873" s="158">
        <f t="shared" si="3603"/>
        <v>0</v>
      </c>
      <c r="AB873" s="158">
        <f t="shared" si="3603"/>
        <v>0</v>
      </c>
      <c r="AC873" s="158">
        <f t="shared" si="3603"/>
        <v>0</v>
      </c>
      <c r="AD873" s="158">
        <f>Z873+AC873</f>
        <v>0</v>
      </c>
      <c r="AE873" s="158">
        <f>AE874</f>
        <v>0</v>
      </c>
      <c r="AF873" s="158">
        <f t="shared" ref="AF873:AI873" si="3604">AF874</f>
        <v>0</v>
      </c>
      <c r="AG873" s="158">
        <f t="shared" si="3604"/>
        <v>0</v>
      </c>
      <c r="AH873" s="158">
        <f t="shared" si="3604"/>
        <v>0</v>
      </c>
      <c r="AI873" s="158">
        <f t="shared" si="3604"/>
        <v>0</v>
      </c>
      <c r="AJ873" s="158">
        <f t="shared" ref="AJ873" si="3605">AJ874</f>
        <v>0</v>
      </c>
      <c r="AK873" s="158">
        <f>AG873+AJ873</f>
        <v>0</v>
      </c>
      <c r="AL873" s="158">
        <f>AL874</f>
        <v>0</v>
      </c>
      <c r="AM873" s="158">
        <f t="shared" ref="AM873:AQ873" si="3606">AM874</f>
        <v>0</v>
      </c>
      <c r="AN873" s="158">
        <f t="shared" si="3606"/>
        <v>0</v>
      </c>
      <c r="AO873" s="158">
        <f t="shared" si="3606"/>
        <v>2075500</v>
      </c>
      <c r="AP873" s="158">
        <f t="shared" si="3606"/>
        <v>0</v>
      </c>
      <c r="AQ873" s="158">
        <f t="shared" si="3606"/>
        <v>2075500</v>
      </c>
      <c r="AR873" s="158">
        <f>AN873+AQ873</f>
        <v>2075500</v>
      </c>
      <c r="AS873" s="158"/>
      <c r="AT873" s="159"/>
      <c r="AU873" s="160"/>
      <c r="AV873" s="161"/>
      <c r="AW873" s="161"/>
      <c r="AX873" s="161"/>
      <c r="AY873" s="161"/>
      <c r="BD873" s="173"/>
    </row>
    <row r="874" spans="1:56" s="19" customFormat="1" ht="70.5" customHeight="1">
      <c r="A874" s="54">
        <v>2019</v>
      </c>
      <c r="B874" s="174">
        <v>8323</v>
      </c>
      <c r="C874" s="54">
        <v>2</v>
      </c>
      <c r="D874" s="54">
        <v>2</v>
      </c>
      <c r="E874" s="54">
        <v>1000</v>
      </c>
      <c r="F874" s="54">
        <v>1200</v>
      </c>
      <c r="G874" s="54">
        <v>121</v>
      </c>
      <c r="H874" s="163">
        <v>1</v>
      </c>
      <c r="I874" s="175" t="s">
        <v>28</v>
      </c>
      <c r="J874" s="56">
        <v>0</v>
      </c>
      <c r="K874" s="56">
        <v>0</v>
      </c>
      <c r="L874" s="57">
        <f t="shared" ref="L874" si="3607">J874+K874</f>
        <v>0</v>
      </c>
      <c r="M874" s="56">
        <v>2075500</v>
      </c>
      <c r="N874" s="56">
        <v>0</v>
      </c>
      <c r="O874" s="57">
        <f t="shared" ref="O874" si="3608">M874+N874</f>
        <v>2075500</v>
      </c>
      <c r="P874" s="57">
        <f t="shared" ref="P874" si="3609">L874+O874</f>
        <v>2075500</v>
      </c>
      <c r="Q874" s="56">
        <v>0</v>
      </c>
      <c r="R874" s="56">
        <v>0</v>
      </c>
      <c r="S874" s="57">
        <f t="shared" ref="S874" si="3610">Q874+R874</f>
        <v>0</v>
      </c>
      <c r="T874" s="56">
        <f>W874-Q874</f>
        <v>0</v>
      </c>
      <c r="U874" s="56">
        <v>0</v>
      </c>
      <c r="V874" s="57">
        <f t="shared" ref="V874" si="3611">T874+U874</f>
        <v>0</v>
      </c>
      <c r="W874" s="57">
        <v>0</v>
      </c>
      <c r="X874" s="56">
        <v>0</v>
      </c>
      <c r="Y874" s="56">
        <v>0</v>
      </c>
      <c r="Z874" s="57">
        <f t="shared" ref="Z874" si="3612">X874+Y874</f>
        <v>0</v>
      </c>
      <c r="AA874" s="56">
        <f>AD874-X874</f>
        <v>0</v>
      </c>
      <c r="AB874" s="56">
        <v>0</v>
      </c>
      <c r="AC874" s="57">
        <f t="shared" ref="AC874" si="3613">AA874+AB874</f>
        <v>0</v>
      </c>
      <c r="AD874" s="57">
        <v>0</v>
      </c>
      <c r="AE874" s="56">
        <v>0</v>
      </c>
      <c r="AF874" s="56">
        <v>0</v>
      </c>
      <c r="AG874" s="57">
        <f t="shared" ref="AG874" si="3614">AE874+AF874</f>
        <v>0</v>
      </c>
      <c r="AH874" s="56">
        <f>AK874-AE874</f>
        <v>0</v>
      </c>
      <c r="AI874" s="56">
        <v>0</v>
      </c>
      <c r="AJ874" s="57">
        <f t="shared" ref="AJ874" si="3615">AH874+AI874</f>
        <v>0</v>
      </c>
      <c r="AK874" s="57">
        <v>0</v>
      </c>
      <c r="AL874" s="56">
        <f t="shared" ref="AL874" si="3616">J874-Q874-X874-AE874</f>
        <v>0</v>
      </c>
      <c r="AM874" s="56">
        <f t="shared" ref="AM874" si="3617">K874-R874-Y874-AF874</f>
        <v>0</v>
      </c>
      <c r="AN874" s="57">
        <f t="shared" ref="AN874" si="3618">AL874+AM874</f>
        <v>0</v>
      </c>
      <c r="AO874" s="56">
        <f t="shared" ref="AO874" si="3619">M874-T874-AA874-AH874</f>
        <v>2075500</v>
      </c>
      <c r="AP874" s="56">
        <f t="shared" ref="AP874" si="3620">N874-U874-AB874-AI874</f>
        <v>0</v>
      </c>
      <c r="AQ874" s="57">
        <f t="shared" ref="AQ874" si="3621">AO874+AP874</f>
        <v>2075500</v>
      </c>
      <c r="AR874" s="57">
        <f t="shared" ref="AR874" si="3622">AN874+AQ874</f>
        <v>2075500</v>
      </c>
      <c r="AS874" s="57" t="s">
        <v>29</v>
      </c>
      <c r="AT874" s="179">
        <v>3</v>
      </c>
      <c r="AU874" s="176">
        <v>0</v>
      </c>
      <c r="AV874" s="177">
        <v>0</v>
      </c>
      <c r="AW874" s="177">
        <v>0</v>
      </c>
      <c r="AX874" s="171">
        <f t="shared" ref="AX874" si="3623">AT874-AV874</f>
        <v>3</v>
      </c>
      <c r="AY874" s="171">
        <f t="shared" ref="AY874" si="3624">AU874-AW874</f>
        <v>0</v>
      </c>
      <c r="BD874" s="178" t="s">
        <v>30</v>
      </c>
    </row>
    <row r="875" spans="1:56" s="19" customFormat="1" ht="70.5" hidden="1" customHeight="1">
      <c r="A875" s="154">
        <v>2018</v>
      </c>
      <c r="B875" s="155">
        <v>8323</v>
      </c>
      <c r="C875" s="154">
        <v>2</v>
      </c>
      <c r="D875" s="154">
        <v>2</v>
      </c>
      <c r="E875" s="154">
        <v>1000</v>
      </c>
      <c r="F875" s="154">
        <v>1200</v>
      </c>
      <c r="G875" s="154">
        <v>122</v>
      </c>
      <c r="H875" s="154"/>
      <c r="I875" s="172" t="s">
        <v>31</v>
      </c>
      <c r="J875" s="158">
        <f>J876</f>
        <v>0</v>
      </c>
      <c r="K875" s="158">
        <f t="shared" ref="K875" si="3625">K876</f>
        <v>0</v>
      </c>
      <c r="L875" s="158">
        <f t="shared" ref="L875" si="3626">L876</f>
        <v>0</v>
      </c>
      <c r="M875" s="158">
        <f t="shared" ref="M875" si="3627">M876</f>
        <v>0</v>
      </c>
      <c r="N875" s="158">
        <f t="shared" ref="N875" si="3628">N876</f>
        <v>0</v>
      </c>
      <c r="O875" s="158">
        <f t="shared" ref="O875" si="3629">O876</f>
        <v>0</v>
      </c>
      <c r="P875" s="158">
        <f>L875+O875</f>
        <v>0</v>
      </c>
      <c r="Q875" s="158">
        <f>Q876</f>
        <v>0</v>
      </c>
      <c r="R875" s="158">
        <f t="shared" ref="R875:V875" si="3630">R876</f>
        <v>0</v>
      </c>
      <c r="S875" s="158">
        <f t="shared" si="3630"/>
        <v>0</v>
      </c>
      <c r="T875" s="158">
        <f t="shared" si="3630"/>
        <v>0</v>
      </c>
      <c r="U875" s="158">
        <f t="shared" si="3630"/>
        <v>0</v>
      </c>
      <c r="V875" s="158">
        <f t="shared" si="3630"/>
        <v>0</v>
      </c>
      <c r="W875" s="158">
        <f>S875+V875</f>
        <v>0</v>
      </c>
      <c r="X875" s="158">
        <f>X876</f>
        <v>0</v>
      </c>
      <c r="Y875" s="158">
        <f t="shared" ref="Y875:AC875" si="3631">Y876</f>
        <v>0</v>
      </c>
      <c r="Z875" s="158">
        <f t="shared" si="3631"/>
        <v>0</v>
      </c>
      <c r="AA875" s="158">
        <f t="shared" si="3631"/>
        <v>0</v>
      </c>
      <c r="AB875" s="158">
        <f t="shared" si="3631"/>
        <v>0</v>
      </c>
      <c r="AC875" s="158">
        <f t="shared" si="3631"/>
        <v>0</v>
      </c>
      <c r="AD875" s="158">
        <f>Z875+AC875</f>
        <v>0</v>
      </c>
      <c r="AE875" s="158">
        <f>AE876</f>
        <v>0</v>
      </c>
      <c r="AF875" s="158">
        <f t="shared" ref="AF875:AI875" si="3632">AF876</f>
        <v>0</v>
      </c>
      <c r="AG875" s="158">
        <f t="shared" si="3632"/>
        <v>0</v>
      </c>
      <c r="AH875" s="158">
        <f t="shared" si="3632"/>
        <v>0</v>
      </c>
      <c r="AI875" s="158">
        <f t="shared" si="3632"/>
        <v>0</v>
      </c>
      <c r="AJ875" s="158">
        <f t="shared" ref="AJ875" si="3633">AJ876</f>
        <v>0</v>
      </c>
      <c r="AK875" s="158">
        <f>AG875+AJ875</f>
        <v>0</v>
      </c>
      <c r="AL875" s="158">
        <f>AL876</f>
        <v>0</v>
      </c>
      <c r="AM875" s="158">
        <f t="shared" ref="AM875:AQ875" si="3634">AM876</f>
        <v>0</v>
      </c>
      <c r="AN875" s="158">
        <f t="shared" si="3634"/>
        <v>0</v>
      </c>
      <c r="AO875" s="158">
        <f t="shared" si="3634"/>
        <v>0</v>
      </c>
      <c r="AP875" s="158">
        <f t="shared" si="3634"/>
        <v>0</v>
      </c>
      <c r="AQ875" s="158">
        <f t="shared" si="3634"/>
        <v>0</v>
      </c>
      <c r="AR875" s="158">
        <f>AN875+AQ875</f>
        <v>0</v>
      </c>
      <c r="AS875" s="158"/>
      <c r="AT875" s="159"/>
      <c r="AU875" s="160"/>
      <c r="AV875" s="161"/>
      <c r="AW875" s="161"/>
      <c r="AX875" s="161"/>
      <c r="AY875" s="161"/>
      <c r="BD875" s="173"/>
    </row>
    <row r="876" spans="1:56" s="19" customFormat="1" ht="70.5" hidden="1" customHeight="1">
      <c r="A876" s="54">
        <v>2018</v>
      </c>
      <c r="B876" s="174">
        <v>8323</v>
      </c>
      <c r="C876" s="54">
        <v>2</v>
      </c>
      <c r="D876" s="54">
        <v>2</v>
      </c>
      <c r="E876" s="54">
        <v>1000</v>
      </c>
      <c r="F876" s="54">
        <v>1200</v>
      </c>
      <c r="G876" s="54">
        <v>122</v>
      </c>
      <c r="H876" s="163">
        <v>1</v>
      </c>
      <c r="I876" s="175" t="s">
        <v>32</v>
      </c>
      <c r="J876" s="56">
        <v>0</v>
      </c>
      <c r="K876" s="56">
        <v>0</v>
      </c>
      <c r="L876" s="57">
        <f t="shared" ref="L876" si="3635">J876+K876</f>
        <v>0</v>
      </c>
      <c r="M876" s="56">
        <f>P876-J876</f>
        <v>0</v>
      </c>
      <c r="N876" s="56">
        <v>0</v>
      </c>
      <c r="O876" s="57">
        <f t="shared" ref="O876" si="3636">M876+N876</f>
        <v>0</v>
      </c>
      <c r="P876" s="57">
        <v>0</v>
      </c>
      <c r="Q876" s="56">
        <v>0</v>
      </c>
      <c r="R876" s="56">
        <v>0</v>
      </c>
      <c r="S876" s="57">
        <f t="shared" ref="S876" si="3637">Q876+R876</f>
        <v>0</v>
      </c>
      <c r="T876" s="56">
        <f>W876-Q876</f>
        <v>0</v>
      </c>
      <c r="U876" s="56">
        <v>0</v>
      </c>
      <c r="V876" s="57">
        <f t="shared" ref="V876" si="3638">T876+U876</f>
        <v>0</v>
      </c>
      <c r="W876" s="57">
        <v>0</v>
      </c>
      <c r="X876" s="56">
        <v>0</v>
      </c>
      <c r="Y876" s="56">
        <v>0</v>
      </c>
      <c r="Z876" s="57">
        <f t="shared" ref="Z876" si="3639">X876+Y876</f>
        <v>0</v>
      </c>
      <c r="AA876" s="56">
        <f>AD876-X876</f>
        <v>0</v>
      </c>
      <c r="AB876" s="56">
        <v>0</v>
      </c>
      <c r="AC876" s="57">
        <f t="shared" ref="AC876" si="3640">AA876+AB876</f>
        <v>0</v>
      </c>
      <c r="AD876" s="57">
        <v>0</v>
      </c>
      <c r="AE876" s="56">
        <v>0</v>
      </c>
      <c r="AF876" s="56">
        <v>0</v>
      </c>
      <c r="AG876" s="57">
        <f t="shared" ref="AG876" si="3641">AE876+AF876</f>
        <v>0</v>
      </c>
      <c r="AH876" s="56">
        <f>AK876-AE876</f>
        <v>0</v>
      </c>
      <c r="AI876" s="56">
        <v>0</v>
      </c>
      <c r="AJ876" s="57">
        <f t="shared" ref="AJ876" si="3642">AH876+AI876</f>
        <v>0</v>
      </c>
      <c r="AK876" s="57">
        <v>0</v>
      </c>
      <c r="AL876" s="56">
        <v>0</v>
      </c>
      <c r="AM876" s="56">
        <v>0</v>
      </c>
      <c r="AN876" s="57">
        <f t="shared" ref="AN876" si="3643">AL876+AM876</f>
        <v>0</v>
      </c>
      <c r="AO876" s="56">
        <f>AR876-AL876</f>
        <v>0</v>
      </c>
      <c r="AP876" s="56">
        <v>0</v>
      </c>
      <c r="AQ876" s="57">
        <f t="shared" ref="AQ876" si="3644">AO876+AP876</f>
        <v>0</v>
      </c>
      <c r="AR876" s="57">
        <v>0</v>
      </c>
      <c r="AS876" s="57" t="s">
        <v>29</v>
      </c>
      <c r="AT876" s="179"/>
      <c r="AU876" s="176"/>
      <c r="AV876" s="177"/>
      <c r="AW876" s="177"/>
      <c r="AX876" s="177"/>
      <c r="AY876" s="177"/>
      <c r="BD876" s="178" t="s">
        <v>30</v>
      </c>
    </row>
    <row r="877" spans="1:56" s="19" customFormat="1" ht="70.5" customHeight="1">
      <c r="A877" s="137">
        <v>2019</v>
      </c>
      <c r="B877" s="138">
        <v>8323</v>
      </c>
      <c r="C877" s="137">
        <v>2</v>
      </c>
      <c r="D877" s="137">
        <v>2</v>
      </c>
      <c r="E877" s="137">
        <v>2000</v>
      </c>
      <c r="F877" s="137"/>
      <c r="G877" s="137"/>
      <c r="H877" s="137"/>
      <c r="I877" s="139" t="s">
        <v>33</v>
      </c>
      <c r="J877" s="140">
        <f t="shared" ref="J877:O877" si="3645">J878+J889+J898+J901+J908</f>
        <v>1909849</v>
      </c>
      <c r="K877" s="140">
        <f t="shared" si="3645"/>
        <v>0</v>
      </c>
      <c r="L877" s="140">
        <f t="shared" si="3645"/>
        <v>1909849</v>
      </c>
      <c r="M877" s="140">
        <f t="shared" si="3645"/>
        <v>84000</v>
      </c>
      <c r="N877" s="140">
        <f t="shared" si="3645"/>
        <v>0</v>
      </c>
      <c r="O877" s="140">
        <f t="shared" si="3645"/>
        <v>84000</v>
      </c>
      <c r="P877" s="140">
        <f>L877+O877</f>
        <v>1993849</v>
      </c>
      <c r="Q877" s="140">
        <f t="shared" ref="Q877:V877" si="3646">Q878+Q889+Q898+Q901+Q908</f>
        <v>0</v>
      </c>
      <c r="R877" s="140">
        <f t="shared" si="3646"/>
        <v>0</v>
      </c>
      <c r="S877" s="140">
        <f t="shared" si="3646"/>
        <v>0</v>
      </c>
      <c r="T877" s="140">
        <f t="shared" si="3646"/>
        <v>0</v>
      </c>
      <c r="U877" s="140">
        <f t="shared" si="3646"/>
        <v>0</v>
      </c>
      <c r="V877" s="140">
        <f t="shared" si="3646"/>
        <v>0</v>
      </c>
      <c r="W877" s="140">
        <f>S877+V877</f>
        <v>0</v>
      </c>
      <c r="X877" s="140">
        <f t="shared" ref="X877:AC877" si="3647">X878+X889+X898+X901+X908</f>
        <v>0</v>
      </c>
      <c r="Y877" s="140">
        <f t="shared" si="3647"/>
        <v>0</v>
      </c>
      <c r="Z877" s="140">
        <f t="shared" si="3647"/>
        <v>0</v>
      </c>
      <c r="AA877" s="140">
        <f t="shared" si="3647"/>
        <v>10594.33</v>
      </c>
      <c r="AB877" s="140">
        <f t="shared" si="3647"/>
        <v>0</v>
      </c>
      <c r="AC877" s="140">
        <f t="shared" si="3647"/>
        <v>10594.33</v>
      </c>
      <c r="AD877" s="140">
        <f>Z877+AC877</f>
        <v>10594.33</v>
      </c>
      <c r="AE877" s="140">
        <f t="shared" ref="AE877:AI877" si="3648">AE878+AE889+AE898+AE901+AE908</f>
        <v>978584.57000000007</v>
      </c>
      <c r="AF877" s="140">
        <f t="shared" si="3648"/>
        <v>0</v>
      </c>
      <c r="AG877" s="140">
        <f t="shared" si="3648"/>
        <v>978584.57000000007</v>
      </c>
      <c r="AH877" s="140">
        <f t="shared" si="3648"/>
        <v>0</v>
      </c>
      <c r="AI877" s="140">
        <f t="shared" si="3648"/>
        <v>0</v>
      </c>
      <c r="AJ877" s="140">
        <f t="shared" ref="AJ877" si="3649">AJ878+AJ889+AJ898+AJ901+AJ908</f>
        <v>0</v>
      </c>
      <c r="AK877" s="140">
        <f>AG877+AJ877</f>
        <v>978584.57000000007</v>
      </c>
      <c r="AL877" s="140">
        <f t="shared" ref="AL877:AQ877" si="3650">AL878+AL889+AL898+AL901+AL908</f>
        <v>931264.42999999993</v>
      </c>
      <c r="AM877" s="140">
        <f t="shared" si="3650"/>
        <v>0</v>
      </c>
      <c r="AN877" s="140">
        <f t="shared" si="3650"/>
        <v>931264.42999999993</v>
      </c>
      <c r="AO877" s="140">
        <f t="shared" si="3650"/>
        <v>73405.67</v>
      </c>
      <c r="AP877" s="140">
        <f t="shared" si="3650"/>
        <v>0</v>
      </c>
      <c r="AQ877" s="140">
        <f t="shared" si="3650"/>
        <v>73405.67</v>
      </c>
      <c r="AR877" s="140">
        <f>AN877+AQ877</f>
        <v>1004670.1</v>
      </c>
      <c r="AS877" s="140" t="s">
        <v>15</v>
      </c>
      <c r="AT877" s="141"/>
      <c r="AU877" s="185"/>
      <c r="AV877" s="142"/>
      <c r="AW877" s="142"/>
      <c r="AX877" s="142"/>
      <c r="AY877" s="142"/>
      <c r="BD877" s="144"/>
    </row>
    <row r="878" spans="1:56" s="19" customFormat="1" ht="70.5" customHeight="1">
      <c r="A878" s="145">
        <v>2019</v>
      </c>
      <c r="B878" s="146">
        <v>8323</v>
      </c>
      <c r="C878" s="145">
        <v>2</v>
      </c>
      <c r="D878" s="145">
        <v>2</v>
      </c>
      <c r="E878" s="145">
        <v>2000</v>
      </c>
      <c r="F878" s="145">
        <v>2100</v>
      </c>
      <c r="G878" s="145"/>
      <c r="H878" s="145"/>
      <c r="I878" s="147" t="s">
        <v>536</v>
      </c>
      <c r="J878" s="148">
        <f>J879+J881+J883+J885+J887</f>
        <v>0</v>
      </c>
      <c r="K878" s="148">
        <f t="shared" ref="K878:O878" si="3651">K879+K881+K883+K885+K887</f>
        <v>0</v>
      </c>
      <c r="L878" s="148">
        <f t="shared" si="3651"/>
        <v>0</v>
      </c>
      <c r="M878" s="148">
        <f t="shared" si="3651"/>
        <v>6000</v>
      </c>
      <c r="N878" s="148">
        <f t="shared" si="3651"/>
        <v>0</v>
      </c>
      <c r="O878" s="148">
        <f t="shared" si="3651"/>
        <v>6000</v>
      </c>
      <c r="P878" s="148">
        <f>L878+O878</f>
        <v>6000</v>
      </c>
      <c r="Q878" s="148">
        <f>Q879+Q881+Q883+Q885+Q887</f>
        <v>0</v>
      </c>
      <c r="R878" s="148">
        <f t="shared" ref="R878:V878" si="3652">R879+R881+R883+R885+R887</f>
        <v>0</v>
      </c>
      <c r="S878" s="148">
        <f t="shared" si="3652"/>
        <v>0</v>
      </c>
      <c r="T878" s="148">
        <f t="shared" si="3652"/>
        <v>0</v>
      </c>
      <c r="U878" s="148">
        <f t="shared" si="3652"/>
        <v>0</v>
      </c>
      <c r="V878" s="148">
        <f t="shared" si="3652"/>
        <v>0</v>
      </c>
      <c r="W878" s="148">
        <f>S878+V878</f>
        <v>0</v>
      </c>
      <c r="X878" s="148">
        <f>X879+X881+X883+X885+X887</f>
        <v>0</v>
      </c>
      <c r="Y878" s="148">
        <f t="shared" ref="Y878:AC878" si="3653">Y879+Y881+Y883+Y885+Y887</f>
        <v>0</v>
      </c>
      <c r="Z878" s="148">
        <f t="shared" si="3653"/>
        <v>0</v>
      </c>
      <c r="AA878" s="148">
        <f t="shared" si="3653"/>
        <v>5489.12</v>
      </c>
      <c r="AB878" s="148">
        <f t="shared" si="3653"/>
        <v>0</v>
      </c>
      <c r="AC878" s="148">
        <f t="shared" si="3653"/>
        <v>5489.12</v>
      </c>
      <c r="AD878" s="148">
        <f>Z878+AC878</f>
        <v>5489.12</v>
      </c>
      <c r="AE878" s="148">
        <f>AE879+AE881+AE883+AE885+AE887</f>
        <v>0</v>
      </c>
      <c r="AF878" s="148">
        <f t="shared" ref="AF878:AI878" si="3654">AF879+AF881+AF883+AF885+AF887</f>
        <v>0</v>
      </c>
      <c r="AG878" s="148">
        <f t="shared" si="3654"/>
        <v>0</v>
      </c>
      <c r="AH878" s="148">
        <f t="shared" si="3654"/>
        <v>0</v>
      </c>
      <c r="AI878" s="148">
        <f t="shared" si="3654"/>
        <v>0</v>
      </c>
      <c r="AJ878" s="148">
        <f t="shared" ref="AJ878" si="3655">AJ879+AJ881+AJ883+AJ885+AJ887</f>
        <v>0</v>
      </c>
      <c r="AK878" s="148">
        <f>AG878+AJ878</f>
        <v>0</v>
      </c>
      <c r="AL878" s="148">
        <f>AL879+AL881+AL883+AL885+AL887</f>
        <v>0</v>
      </c>
      <c r="AM878" s="148">
        <f t="shared" ref="AM878:AQ878" si="3656">AM879+AM881+AM883+AM885+AM887</f>
        <v>0</v>
      </c>
      <c r="AN878" s="148">
        <f t="shared" si="3656"/>
        <v>0</v>
      </c>
      <c r="AO878" s="148">
        <f t="shared" si="3656"/>
        <v>510.88000000000011</v>
      </c>
      <c r="AP878" s="148">
        <f t="shared" si="3656"/>
        <v>0</v>
      </c>
      <c r="AQ878" s="148">
        <f t="shared" si="3656"/>
        <v>510.88000000000011</v>
      </c>
      <c r="AR878" s="148">
        <f>AN878+AQ878</f>
        <v>510.88000000000011</v>
      </c>
      <c r="AS878" s="148"/>
      <c r="AT878" s="149"/>
      <c r="AU878" s="150"/>
      <c r="AV878" s="151"/>
      <c r="AW878" s="151"/>
      <c r="AX878" s="151"/>
      <c r="AY878" s="151"/>
      <c r="BD878" s="153"/>
    </row>
    <row r="879" spans="1:56" s="272" customFormat="1" ht="70.5" hidden="1" customHeight="1">
      <c r="A879" s="154">
        <v>2018</v>
      </c>
      <c r="B879" s="190">
        <v>8323</v>
      </c>
      <c r="C879" s="154">
        <v>2</v>
      </c>
      <c r="D879" s="154">
        <v>2</v>
      </c>
      <c r="E879" s="154">
        <v>2000</v>
      </c>
      <c r="F879" s="154">
        <v>2100</v>
      </c>
      <c r="G879" s="154">
        <v>211</v>
      </c>
      <c r="H879" s="154"/>
      <c r="I879" s="187" t="s">
        <v>35</v>
      </c>
      <c r="J879" s="158">
        <f>J880</f>
        <v>0</v>
      </c>
      <c r="K879" s="158">
        <f t="shared" ref="K879" si="3657">K880</f>
        <v>0</v>
      </c>
      <c r="L879" s="158">
        <f t="shared" ref="L879" si="3658">L880</f>
        <v>0</v>
      </c>
      <c r="M879" s="158">
        <f t="shared" ref="M879" si="3659">M880</f>
        <v>0</v>
      </c>
      <c r="N879" s="158">
        <f t="shared" ref="N879" si="3660">N880</f>
        <v>0</v>
      </c>
      <c r="O879" s="158">
        <f t="shared" ref="O879" si="3661">O880</f>
        <v>0</v>
      </c>
      <c r="P879" s="158">
        <f>L879+O879</f>
        <v>0</v>
      </c>
      <c r="Q879" s="158">
        <f>Q880</f>
        <v>0</v>
      </c>
      <c r="R879" s="158">
        <f t="shared" ref="R879:V879" si="3662">R880</f>
        <v>0</v>
      </c>
      <c r="S879" s="158">
        <f t="shared" si="3662"/>
        <v>0</v>
      </c>
      <c r="T879" s="158">
        <f t="shared" si="3662"/>
        <v>0</v>
      </c>
      <c r="U879" s="158">
        <f t="shared" si="3662"/>
        <v>0</v>
      </c>
      <c r="V879" s="158">
        <f t="shared" si="3662"/>
        <v>0</v>
      </c>
      <c r="W879" s="158">
        <f>S879+V879</f>
        <v>0</v>
      </c>
      <c r="X879" s="158">
        <f>X880</f>
        <v>0</v>
      </c>
      <c r="Y879" s="158">
        <f t="shared" ref="Y879:AC879" si="3663">Y880</f>
        <v>0</v>
      </c>
      <c r="Z879" s="158">
        <f t="shared" si="3663"/>
        <v>0</v>
      </c>
      <c r="AA879" s="158">
        <f t="shared" si="3663"/>
        <v>0</v>
      </c>
      <c r="AB879" s="158">
        <f t="shared" si="3663"/>
        <v>0</v>
      </c>
      <c r="AC879" s="158">
        <f t="shared" si="3663"/>
        <v>0</v>
      </c>
      <c r="AD879" s="158">
        <f>Z879+AC879</f>
        <v>0</v>
      </c>
      <c r="AE879" s="158">
        <f>AE880</f>
        <v>0</v>
      </c>
      <c r="AF879" s="158">
        <f t="shared" ref="AF879:AI879" si="3664">AF880</f>
        <v>0</v>
      </c>
      <c r="AG879" s="158">
        <f t="shared" si="3664"/>
        <v>0</v>
      </c>
      <c r="AH879" s="158">
        <f t="shared" si="3664"/>
        <v>0</v>
      </c>
      <c r="AI879" s="158">
        <f t="shared" si="3664"/>
        <v>0</v>
      </c>
      <c r="AJ879" s="158">
        <f t="shared" ref="AJ879" si="3665">AJ880</f>
        <v>0</v>
      </c>
      <c r="AK879" s="158">
        <f>AG879+AJ879</f>
        <v>0</v>
      </c>
      <c r="AL879" s="158">
        <f>AL880</f>
        <v>0</v>
      </c>
      <c r="AM879" s="158">
        <f t="shared" ref="AM879:AQ879" si="3666">AM880</f>
        <v>0</v>
      </c>
      <c r="AN879" s="158">
        <f t="shared" si="3666"/>
        <v>0</v>
      </c>
      <c r="AO879" s="158">
        <f t="shared" si="3666"/>
        <v>0</v>
      </c>
      <c r="AP879" s="158">
        <f t="shared" si="3666"/>
        <v>0</v>
      </c>
      <c r="AQ879" s="158">
        <f t="shared" si="3666"/>
        <v>0</v>
      </c>
      <c r="AR879" s="158">
        <f>AN879+AQ879</f>
        <v>0</v>
      </c>
      <c r="AS879" s="191"/>
      <c r="AT879" s="196"/>
      <c r="AU879" s="196"/>
      <c r="AV879" s="161"/>
      <c r="AW879" s="161"/>
      <c r="AX879" s="161"/>
      <c r="AY879" s="161"/>
      <c r="BD879" s="193"/>
    </row>
    <row r="880" spans="1:56" s="19" customFormat="1" ht="70.5" hidden="1" customHeight="1">
      <c r="A880" s="54">
        <v>2018</v>
      </c>
      <c r="B880" s="174">
        <v>8323</v>
      </c>
      <c r="C880" s="54">
        <v>2</v>
      </c>
      <c r="D880" s="54">
        <v>2</v>
      </c>
      <c r="E880" s="54">
        <v>2000</v>
      </c>
      <c r="F880" s="54">
        <v>2100</v>
      </c>
      <c r="G880" s="54">
        <v>211</v>
      </c>
      <c r="H880" s="163">
        <v>1</v>
      </c>
      <c r="I880" s="175" t="s">
        <v>36</v>
      </c>
      <c r="J880" s="56">
        <v>0</v>
      </c>
      <c r="K880" s="56">
        <v>0</v>
      </c>
      <c r="L880" s="57">
        <f t="shared" ref="L880" si="3667">J880+K880</f>
        <v>0</v>
      </c>
      <c r="M880" s="56">
        <f>P880-J880</f>
        <v>0</v>
      </c>
      <c r="N880" s="56">
        <v>0</v>
      </c>
      <c r="O880" s="57">
        <f t="shared" ref="O880" si="3668">M880+N880</f>
        <v>0</v>
      </c>
      <c r="P880" s="57">
        <v>0</v>
      </c>
      <c r="Q880" s="56">
        <v>0</v>
      </c>
      <c r="R880" s="56">
        <v>0</v>
      </c>
      <c r="S880" s="57">
        <f t="shared" ref="S880" si="3669">Q880+R880</f>
        <v>0</v>
      </c>
      <c r="T880" s="56">
        <f>W880-Q880</f>
        <v>0</v>
      </c>
      <c r="U880" s="56">
        <v>0</v>
      </c>
      <c r="V880" s="57">
        <f t="shared" ref="V880" si="3670">T880+U880</f>
        <v>0</v>
      </c>
      <c r="W880" s="57">
        <v>0</v>
      </c>
      <c r="X880" s="56">
        <v>0</v>
      </c>
      <c r="Y880" s="56">
        <v>0</v>
      </c>
      <c r="Z880" s="57">
        <f t="shared" ref="Z880" si="3671">X880+Y880</f>
        <v>0</v>
      </c>
      <c r="AA880" s="56">
        <f>AD880-X880</f>
        <v>0</v>
      </c>
      <c r="AB880" s="56">
        <v>0</v>
      </c>
      <c r="AC880" s="57">
        <f t="shared" ref="AC880" si="3672">AA880+AB880</f>
        <v>0</v>
      </c>
      <c r="AD880" s="57">
        <v>0</v>
      </c>
      <c r="AE880" s="56">
        <v>0</v>
      </c>
      <c r="AF880" s="56">
        <v>0</v>
      </c>
      <c r="AG880" s="57">
        <f t="shared" ref="AG880" si="3673">AE880+AF880</f>
        <v>0</v>
      </c>
      <c r="AH880" s="56">
        <f>AK880-AE880</f>
        <v>0</v>
      </c>
      <c r="AI880" s="56">
        <v>0</v>
      </c>
      <c r="AJ880" s="57">
        <f t="shared" ref="AJ880" si="3674">AH880+AI880</f>
        <v>0</v>
      </c>
      <c r="AK880" s="57">
        <v>0</v>
      </c>
      <c r="AL880" s="56">
        <v>0</v>
      </c>
      <c r="AM880" s="56">
        <v>0</v>
      </c>
      <c r="AN880" s="57">
        <f t="shared" ref="AN880" si="3675">AL880+AM880</f>
        <v>0</v>
      </c>
      <c r="AO880" s="56">
        <f>AR880-AL880</f>
        <v>0</v>
      </c>
      <c r="AP880" s="56">
        <v>0</v>
      </c>
      <c r="AQ880" s="57">
        <f t="shared" ref="AQ880" si="3676">AO880+AP880</f>
        <v>0</v>
      </c>
      <c r="AR880" s="57">
        <v>0</v>
      </c>
      <c r="AS880" s="57" t="s">
        <v>43</v>
      </c>
      <c r="AT880" s="179"/>
      <c r="AU880" s="176"/>
      <c r="AV880" s="177"/>
      <c r="AW880" s="177"/>
      <c r="AX880" s="177"/>
      <c r="AY880" s="177"/>
      <c r="BD880" s="178" t="s">
        <v>30</v>
      </c>
    </row>
    <row r="881" spans="1:56" s="19" customFormat="1" ht="70.5" customHeight="1">
      <c r="A881" s="154">
        <v>2019</v>
      </c>
      <c r="B881" s="155">
        <v>8323</v>
      </c>
      <c r="C881" s="154">
        <v>2</v>
      </c>
      <c r="D881" s="154">
        <v>2</v>
      </c>
      <c r="E881" s="154">
        <v>2000</v>
      </c>
      <c r="F881" s="154">
        <v>2100</v>
      </c>
      <c r="G881" s="154">
        <v>212</v>
      </c>
      <c r="H881" s="154"/>
      <c r="I881" s="172" t="s">
        <v>38</v>
      </c>
      <c r="J881" s="158">
        <f>J882</f>
        <v>0</v>
      </c>
      <c r="K881" s="158">
        <f t="shared" ref="K881" si="3677">K882</f>
        <v>0</v>
      </c>
      <c r="L881" s="158">
        <f t="shared" ref="L881" si="3678">L882</f>
        <v>0</v>
      </c>
      <c r="M881" s="158">
        <f t="shared" ref="M881" si="3679">M882</f>
        <v>6000</v>
      </c>
      <c r="N881" s="158">
        <f t="shared" ref="N881" si="3680">N882</f>
        <v>0</v>
      </c>
      <c r="O881" s="158">
        <f t="shared" ref="O881" si="3681">O882</f>
        <v>6000</v>
      </c>
      <c r="P881" s="158">
        <f>L881+O881</f>
        <v>6000</v>
      </c>
      <c r="Q881" s="158">
        <f>Q882</f>
        <v>0</v>
      </c>
      <c r="R881" s="158">
        <f t="shared" ref="R881:V881" si="3682">R882</f>
        <v>0</v>
      </c>
      <c r="S881" s="158">
        <f t="shared" si="3682"/>
        <v>0</v>
      </c>
      <c r="T881" s="158">
        <f t="shared" si="3682"/>
        <v>0</v>
      </c>
      <c r="U881" s="158">
        <f t="shared" si="3682"/>
        <v>0</v>
      </c>
      <c r="V881" s="158">
        <f t="shared" si="3682"/>
        <v>0</v>
      </c>
      <c r="W881" s="158">
        <f>S881+V881</f>
        <v>0</v>
      </c>
      <c r="X881" s="158">
        <f>X882</f>
        <v>0</v>
      </c>
      <c r="Y881" s="158">
        <f t="shared" ref="Y881:AC881" si="3683">Y882</f>
        <v>0</v>
      </c>
      <c r="Z881" s="158">
        <f t="shared" si="3683"/>
        <v>0</v>
      </c>
      <c r="AA881" s="158">
        <f t="shared" si="3683"/>
        <v>5489.12</v>
      </c>
      <c r="AB881" s="158">
        <f t="shared" si="3683"/>
        <v>0</v>
      </c>
      <c r="AC881" s="158">
        <f t="shared" si="3683"/>
        <v>5489.12</v>
      </c>
      <c r="AD881" s="158">
        <f>Z881+AC881</f>
        <v>5489.12</v>
      </c>
      <c r="AE881" s="158">
        <f>AE882</f>
        <v>0</v>
      </c>
      <c r="AF881" s="158">
        <f t="shared" ref="AF881:AI881" si="3684">AF882</f>
        <v>0</v>
      </c>
      <c r="AG881" s="158">
        <f t="shared" si="3684"/>
        <v>0</v>
      </c>
      <c r="AH881" s="158">
        <f t="shared" si="3684"/>
        <v>0</v>
      </c>
      <c r="AI881" s="158">
        <f t="shared" si="3684"/>
        <v>0</v>
      </c>
      <c r="AJ881" s="158">
        <f t="shared" ref="AJ881" si="3685">AJ882</f>
        <v>0</v>
      </c>
      <c r="AK881" s="158">
        <f>AG881+AJ881</f>
        <v>0</v>
      </c>
      <c r="AL881" s="158">
        <f>AL882</f>
        <v>0</v>
      </c>
      <c r="AM881" s="158">
        <f t="shared" ref="AM881:AQ881" si="3686">AM882</f>
        <v>0</v>
      </c>
      <c r="AN881" s="158">
        <f t="shared" si="3686"/>
        <v>0</v>
      </c>
      <c r="AO881" s="158">
        <f t="shared" si="3686"/>
        <v>510.88000000000011</v>
      </c>
      <c r="AP881" s="158">
        <f t="shared" si="3686"/>
        <v>0</v>
      </c>
      <c r="AQ881" s="158">
        <f t="shared" si="3686"/>
        <v>510.88000000000011</v>
      </c>
      <c r="AR881" s="158">
        <f>AN881+AQ881</f>
        <v>510.88000000000011</v>
      </c>
      <c r="AS881" s="158"/>
      <c r="AT881" s="159"/>
      <c r="AU881" s="160"/>
      <c r="AV881" s="161"/>
      <c r="AW881" s="161"/>
      <c r="AX881" s="161"/>
      <c r="AY881" s="161"/>
      <c r="BD881" s="173"/>
    </row>
    <row r="882" spans="1:56" s="19" customFormat="1" ht="70.5" customHeight="1">
      <c r="A882" s="54">
        <v>2019</v>
      </c>
      <c r="B882" s="174">
        <v>8323</v>
      </c>
      <c r="C882" s="54">
        <v>2</v>
      </c>
      <c r="D882" s="54">
        <v>2</v>
      </c>
      <c r="E882" s="54">
        <v>2000</v>
      </c>
      <c r="F882" s="54">
        <v>2100</v>
      </c>
      <c r="G882" s="54">
        <v>212</v>
      </c>
      <c r="H882" s="163">
        <v>1</v>
      </c>
      <c r="I882" s="175" t="s">
        <v>38</v>
      </c>
      <c r="J882" s="56">
        <v>0</v>
      </c>
      <c r="K882" s="56">
        <v>0</v>
      </c>
      <c r="L882" s="57">
        <f t="shared" ref="L882" si="3687">J882+K882</f>
        <v>0</v>
      </c>
      <c r="M882" s="56">
        <v>6000</v>
      </c>
      <c r="N882" s="56">
        <v>0</v>
      </c>
      <c r="O882" s="57">
        <f t="shared" ref="O882" si="3688">M882+N882</f>
        <v>6000</v>
      </c>
      <c r="P882" s="57">
        <f t="shared" ref="P882" si="3689">L882+O882</f>
        <v>6000</v>
      </c>
      <c r="Q882" s="56">
        <v>0</v>
      </c>
      <c r="R882" s="56">
        <v>0</v>
      </c>
      <c r="S882" s="57">
        <f t="shared" ref="S882" si="3690">Q882+R882</f>
        <v>0</v>
      </c>
      <c r="T882" s="56">
        <v>0</v>
      </c>
      <c r="U882" s="56">
        <v>0</v>
      </c>
      <c r="V882" s="57">
        <f t="shared" ref="V882" si="3691">T882+U882</f>
        <v>0</v>
      </c>
      <c r="W882" s="57">
        <f t="shared" ref="W882" si="3692">S882+V882</f>
        <v>0</v>
      </c>
      <c r="X882" s="56">
        <v>0</v>
      </c>
      <c r="Y882" s="56">
        <v>0</v>
      </c>
      <c r="Z882" s="57">
        <f t="shared" ref="Z882" si="3693">X882+Y882</f>
        <v>0</v>
      </c>
      <c r="AA882" s="56">
        <v>5489.12</v>
      </c>
      <c r="AB882" s="56">
        <v>0</v>
      </c>
      <c r="AC882" s="57">
        <f t="shared" ref="AC882" si="3694">AA882+AB882</f>
        <v>5489.12</v>
      </c>
      <c r="AD882" s="57">
        <f t="shared" ref="AD882" si="3695">Z882+AC882</f>
        <v>5489.12</v>
      </c>
      <c r="AE882" s="56">
        <v>0</v>
      </c>
      <c r="AF882" s="56">
        <v>0</v>
      </c>
      <c r="AG882" s="57">
        <f t="shared" ref="AG882" si="3696">AE882+AF882</f>
        <v>0</v>
      </c>
      <c r="AH882" s="56">
        <v>0</v>
      </c>
      <c r="AI882" s="56">
        <v>0</v>
      </c>
      <c r="AJ882" s="57">
        <f t="shared" ref="AJ882" si="3697">AH882+AI882</f>
        <v>0</v>
      </c>
      <c r="AK882" s="57">
        <f t="shared" ref="AK882" si="3698">AG882+AJ882</f>
        <v>0</v>
      </c>
      <c r="AL882" s="56">
        <f t="shared" ref="AL882:AM882" si="3699">J882-Q882-X882-AE882</f>
        <v>0</v>
      </c>
      <c r="AM882" s="56">
        <f t="shared" si="3699"/>
        <v>0</v>
      </c>
      <c r="AN882" s="57">
        <f t="shared" ref="AN882" si="3700">AL882+AM882</f>
        <v>0</v>
      </c>
      <c r="AO882" s="56">
        <f t="shared" ref="AO882:AP882" si="3701">M882-T882-AA882-AH882</f>
        <v>510.88000000000011</v>
      </c>
      <c r="AP882" s="56">
        <f t="shared" si="3701"/>
        <v>0</v>
      </c>
      <c r="AQ882" s="57">
        <f t="shared" ref="AQ882" si="3702">AO882+AP882</f>
        <v>510.88000000000011</v>
      </c>
      <c r="AR882" s="57">
        <f t="shared" ref="AR882" si="3703">AN882+AQ882</f>
        <v>510.88000000000011</v>
      </c>
      <c r="AS882" s="57" t="s">
        <v>37</v>
      </c>
      <c r="AT882" s="179">
        <v>1</v>
      </c>
      <c r="AU882" s="176">
        <v>0</v>
      </c>
      <c r="AV882" s="177">
        <v>0</v>
      </c>
      <c r="AW882" s="177">
        <v>0</v>
      </c>
      <c r="AX882" s="171">
        <f t="shared" ref="AX882" si="3704">AT882-AV882</f>
        <v>1</v>
      </c>
      <c r="AY882" s="171">
        <f t="shared" ref="AY882" si="3705">AU882-AW882</f>
        <v>0</v>
      </c>
      <c r="BD882" s="178" t="s">
        <v>30</v>
      </c>
    </row>
    <row r="883" spans="1:56" s="272" customFormat="1" ht="70.5" hidden="1" customHeight="1">
      <c r="A883" s="154">
        <v>2018</v>
      </c>
      <c r="B883" s="190">
        <v>8323</v>
      </c>
      <c r="C883" s="154">
        <v>2</v>
      </c>
      <c r="D883" s="154">
        <v>2</v>
      </c>
      <c r="E883" s="154">
        <v>2000</v>
      </c>
      <c r="F883" s="154">
        <v>2100</v>
      </c>
      <c r="G883" s="154">
        <v>214</v>
      </c>
      <c r="H883" s="154"/>
      <c r="I883" s="187" t="s">
        <v>39</v>
      </c>
      <c r="J883" s="158">
        <f>J884</f>
        <v>0</v>
      </c>
      <c r="K883" s="158">
        <f t="shared" ref="K883" si="3706">K884</f>
        <v>0</v>
      </c>
      <c r="L883" s="158">
        <f t="shared" ref="L883" si="3707">L884</f>
        <v>0</v>
      </c>
      <c r="M883" s="158">
        <f t="shared" ref="M883" si="3708">M884</f>
        <v>0</v>
      </c>
      <c r="N883" s="158">
        <f t="shared" ref="N883" si="3709">N884</f>
        <v>0</v>
      </c>
      <c r="O883" s="158">
        <f t="shared" ref="O883" si="3710">O884</f>
        <v>0</v>
      </c>
      <c r="P883" s="158">
        <f>L883+O883</f>
        <v>0</v>
      </c>
      <c r="Q883" s="158">
        <f>Q884</f>
        <v>0</v>
      </c>
      <c r="R883" s="158">
        <f t="shared" ref="R883:V883" si="3711">R884</f>
        <v>0</v>
      </c>
      <c r="S883" s="158">
        <f t="shared" si="3711"/>
        <v>0</v>
      </c>
      <c r="T883" s="158">
        <f t="shared" si="3711"/>
        <v>0</v>
      </c>
      <c r="U883" s="158">
        <f t="shared" si="3711"/>
        <v>0</v>
      </c>
      <c r="V883" s="158">
        <f t="shared" si="3711"/>
        <v>0</v>
      </c>
      <c r="W883" s="158">
        <f>S883+V883</f>
        <v>0</v>
      </c>
      <c r="X883" s="158">
        <f>X884</f>
        <v>0</v>
      </c>
      <c r="Y883" s="158">
        <f t="shared" ref="Y883:AC883" si="3712">Y884</f>
        <v>0</v>
      </c>
      <c r="Z883" s="158">
        <f t="shared" si="3712"/>
        <v>0</v>
      </c>
      <c r="AA883" s="158">
        <f t="shared" si="3712"/>
        <v>0</v>
      </c>
      <c r="AB883" s="158">
        <f t="shared" si="3712"/>
        <v>0</v>
      </c>
      <c r="AC883" s="158">
        <f t="shared" si="3712"/>
        <v>0</v>
      </c>
      <c r="AD883" s="158">
        <f>Z883+AC883</f>
        <v>0</v>
      </c>
      <c r="AE883" s="158">
        <f>AE884</f>
        <v>0</v>
      </c>
      <c r="AF883" s="158">
        <f t="shared" ref="AF883:AI883" si="3713">AF884</f>
        <v>0</v>
      </c>
      <c r="AG883" s="158">
        <f t="shared" si="3713"/>
        <v>0</v>
      </c>
      <c r="AH883" s="158">
        <f t="shared" si="3713"/>
        <v>0</v>
      </c>
      <c r="AI883" s="158">
        <f t="shared" si="3713"/>
        <v>0</v>
      </c>
      <c r="AJ883" s="158">
        <f t="shared" ref="AJ883" si="3714">AJ884</f>
        <v>0</v>
      </c>
      <c r="AK883" s="158">
        <f>AG883+AJ883</f>
        <v>0</v>
      </c>
      <c r="AL883" s="158">
        <f>AL884</f>
        <v>0</v>
      </c>
      <c r="AM883" s="158">
        <f t="shared" ref="AM883:AQ883" si="3715">AM884</f>
        <v>0</v>
      </c>
      <c r="AN883" s="158">
        <f t="shared" si="3715"/>
        <v>0</v>
      </c>
      <c r="AO883" s="158">
        <f t="shared" si="3715"/>
        <v>0</v>
      </c>
      <c r="AP883" s="158">
        <f t="shared" si="3715"/>
        <v>0</v>
      </c>
      <c r="AQ883" s="158">
        <f t="shared" si="3715"/>
        <v>0</v>
      </c>
      <c r="AR883" s="158">
        <f>AN883+AQ883</f>
        <v>0</v>
      </c>
      <c r="AS883" s="191"/>
      <c r="AT883" s="196"/>
      <c r="AU883" s="196"/>
      <c r="AV883" s="161"/>
      <c r="AW883" s="161"/>
      <c r="AX883" s="161"/>
      <c r="AY883" s="161"/>
      <c r="BD883" s="193"/>
    </row>
    <row r="884" spans="1:56" s="19" customFormat="1" ht="70.5" hidden="1" customHeight="1">
      <c r="A884" s="54">
        <v>2018</v>
      </c>
      <c r="B884" s="174">
        <v>8323</v>
      </c>
      <c r="C884" s="54">
        <v>2</v>
      </c>
      <c r="D884" s="54">
        <v>2</v>
      </c>
      <c r="E884" s="54">
        <v>2000</v>
      </c>
      <c r="F884" s="54">
        <v>2100</v>
      </c>
      <c r="G884" s="54">
        <v>214</v>
      </c>
      <c r="H884" s="163">
        <v>1</v>
      </c>
      <c r="I884" s="175" t="s">
        <v>40</v>
      </c>
      <c r="J884" s="56">
        <v>0</v>
      </c>
      <c r="K884" s="56">
        <v>0</v>
      </c>
      <c r="L884" s="57">
        <f t="shared" ref="L884" si="3716">J884+K884</f>
        <v>0</v>
      </c>
      <c r="M884" s="56">
        <f>P884-J884</f>
        <v>0</v>
      </c>
      <c r="N884" s="56">
        <v>0</v>
      </c>
      <c r="O884" s="57">
        <f t="shared" ref="O884" si="3717">M884+N884</f>
        <v>0</v>
      </c>
      <c r="P884" s="57">
        <v>0</v>
      </c>
      <c r="Q884" s="56">
        <v>0</v>
      </c>
      <c r="R884" s="56">
        <v>0</v>
      </c>
      <c r="S884" s="57">
        <f t="shared" ref="S884" si="3718">Q884+R884</f>
        <v>0</v>
      </c>
      <c r="T884" s="56">
        <f>W884-Q884</f>
        <v>0</v>
      </c>
      <c r="U884" s="56">
        <v>0</v>
      </c>
      <c r="V884" s="57">
        <f t="shared" ref="V884" si="3719">T884+U884</f>
        <v>0</v>
      </c>
      <c r="W884" s="57">
        <v>0</v>
      </c>
      <c r="X884" s="56">
        <v>0</v>
      </c>
      <c r="Y884" s="56">
        <v>0</v>
      </c>
      <c r="Z884" s="57">
        <f t="shared" ref="Z884" si="3720">X884+Y884</f>
        <v>0</v>
      </c>
      <c r="AA884" s="56">
        <f>AD884-X884</f>
        <v>0</v>
      </c>
      <c r="AB884" s="56">
        <v>0</v>
      </c>
      <c r="AC884" s="57">
        <f t="shared" ref="AC884" si="3721">AA884+AB884</f>
        <v>0</v>
      </c>
      <c r="AD884" s="57">
        <v>0</v>
      </c>
      <c r="AE884" s="56">
        <v>0</v>
      </c>
      <c r="AF884" s="56">
        <v>0</v>
      </c>
      <c r="AG884" s="57">
        <f t="shared" ref="AG884" si="3722">AE884+AF884</f>
        <v>0</v>
      </c>
      <c r="AH884" s="56">
        <f>AK884-AE884</f>
        <v>0</v>
      </c>
      <c r="AI884" s="56">
        <v>0</v>
      </c>
      <c r="AJ884" s="57">
        <f t="shared" ref="AJ884" si="3723">AH884+AI884</f>
        <v>0</v>
      </c>
      <c r="AK884" s="57">
        <v>0</v>
      </c>
      <c r="AL884" s="56">
        <v>0</v>
      </c>
      <c r="AM884" s="56">
        <v>0</v>
      </c>
      <c r="AN884" s="57">
        <f t="shared" ref="AN884" si="3724">AL884+AM884</f>
        <v>0</v>
      </c>
      <c r="AO884" s="56">
        <f>AR884-AL884</f>
        <v>0</v>
      </c>
      <c r="AP884" s="56">
        <v>0</v>
      </c>
      <c r="AQ884" s="57">
        <f t="shared" ref="AQ884" si="3725">AO884+AP884</f>
        <v>0</v>
      </c>
      <c r="AR884" s="57">
        <v>0</v>
      </c>
      <c r="AS884" s="57" t="s">
        <v>43</v>
      </c>
      <c r="AT884" s="179"/>
      <c r="AU884" s="176"/>
      <c r="AV884" s="177"/>
      <c r="AW884" s="177"/>
      <c r="AX884" s="177"/>
      <c r="AY884" s="177"/>
      <c r="BD884" s="178" t="s">
        <v>30</v>
      </c>
    </row>
    <row r="885" spans="1:56" s="19" customFormat="1" ht="70.5" hidden="1" customHeight="1">
      <c r="A885" s="154">
        <v>2018</v>
      </c>
      <c r="B885" s="155">
        <v>8323</v>
      </c>
      <c r="C885" s="154">
        <v>2</v>
      </c>
      <c r="D885" s="154">
        <v>2</v>
      </c>
      <c r="E885" s="154">
        <v>2000</v>
      </c>
      <c r="F885" s="154">
        <v>2100</v>
      </c>
      <c r="G885" s="154">
        <v>215</v>
      </c>
      <c r="H885" s="154"/>
      <c r="I885" s="172" t="s">
        <v>41</v>
      </c>
      <c r="J885" s="158">
        <f>J886</f>
        <v>0</v>
      </c>
      <c r="K885" s="158">
        <f t="shared" ref="K885" si="3726">K886</f>
        <v>0</v>
      </c>
      <c r="L885" s="158">
        <f t="shared" ref="L885" si="3727">L886</f>
        <v>0</v>
      </c>
      <c r="M885" s="158">
        <f t="shared" ref="M885" si="3728">M886</f>
        <v>0</v>
      </c>
      <c r="N885" s="158">
        <f t="shared" ref="N885" si="3729">N886</f>
        <v>0</v>
      </c>
      <c r="O885" s="158">
        <f t="shared" ref="O885" si="3730">O886</f>
        <v>0</v>
      </c>
      <c r="P885" s="158">
        <f>L885+O885</f>
        <v>0</v>
      </c>
      <c r="Q885" s="158">
        <f>Q886</f>
        <v>0</v>
      </c>
      <c r="R885" s="158">
        <f t="shared" ref="R885:V885" si="3731">R886</f>
        <v>0</v>
      </c>
      <c r="S885" s="158">
        <f t="shared" si="3731"/>
        <v>0</v>
      </c>
      <c r="T885" s="158">
        <f t="shared" si="3731"/>
        <v>0</v>
      </c>
      <c r="U885" s="158">
        <f t="shared" si="3731"/>
        <v>0</v>
      </c>
      <c r="V885" s="158">
        <f t="shared" si="3731"/>
        <v>0</v>
      </c>
      <c r="W885" s="158">
        <f>S885+V885</f>
        <v>0</v>
      </c>
      <c r="X885" s="158">
        <f>X886</f>
        <v>0</v>
      </c>
      <c r="Y885" s="158">
        <f t="shared" ref="Y885:AC885" si="3732">Y886</f>
        <v>0</v>
      </c>
      <c r="Z885" s="158">
        <f t="shared" si="3732"/>
        <v>0</v>
      </c>
      <c r="AA885" s="158">
        <f t="shared" si="3732"/>
        <v>0</v>
      </c>
      <c r="AB885" s="158">
        <f t="shared" si="3732"/>
        <v>0</v>
      </c>
      <c r="AC885" s="158">
        <f t="shared" si="3732"/>
        <v>0</v>
      </c>
      <c r="AD885" s="158">
        <f>Z885+AC885</f>
        <v>0</v>
      </c>
      <c r="AE885" s="158">
        <f>AE886</f>
        <v>0</v>
      </c>
      <c r="AF885" s="158">
        <f t="shared" ref="AF885:AI885" si="3733">AF886</f>
        <v>0</v>
      </c>
      <c r="AG885" s="158">
        <f t="shared" si="3733"/>
        <v>0</v>
      </c>
      <c r="AH885" s="158">
        <f t="shared" si="3733"/>
        <v>0</v>
      </c>
      <c r="AI885" s="158">
        <f t="shared" si="3733"/>
        <v>0</v>
      </c>
      <c r="AJ885" s="158">
        <f t="shared" ref="AJ885" si="3734">AJ886</f>
        <v>0</v>
      </c>
      <c r="AK885" s="158">
        <f>AG885+AJ885</f>
        <v>0</v>
      </c>
      <c r="AL885" s="158">
        <f>AL886</f>
        <v>0</v>
      </c>
      <c r="AM885" s="158">
        <f t="shared" ref="AM885:AQ885" si="3735">AM886</f>
        <v>0</v>
      </c>
      <c r="AN885" s="158">
        <f t="shared" si="3735"/>
        <v>0</v>
      </c>
      <c r="AO885" s="158">
        <f t="shared" si="3735"/>
        <v>0</v>
      </c>
      <c r="AP885" s="158">
        <f t="shared" si="3735"/>
        <v>0</v>
      </c>
      <c r="AQ885" s="158">
        <f t="shared" si="3735"/>
        <v>0</v>
      </c>
      <c r="AR885" s="158">
        <f>AN885+AQ885</f>
        <v>0</v>
      </c>
      <c r="AS885" s="158"/>
      <c r="AT885" s="259"/>
      <c r="AU885" s="160"/>
      <c r="AV885" s="161"/>
      <c r="AW885" s="161"/>
      <c r="AX885" s="161"/>
      <c r="AY885" s="161"/>
      <c r="BD885" s="173"/>
    </row>
    <row r="886" spans="1:56" s="19" customFormat="1" ht="70.5" hidden="1" customHeight="1">
      <c r="A886" s="54">
        <v>2018</v>
      </c>
      <c r="B886" s="174">
        <v>8323</v>
      </c>
      <c r="C886" s="54">
        <v>2</v>
      </c>
      <c r="D886" s="54">
        <v>2</v>
      </c>
      <c r="E886" s="54">
        <v>2000</v>
      </c>
      <c r="F886" s="54">
        <v>2100</v>
      </c>
      <c r="G886" s="54">
        <v>215</v>
      </c>
      <c r="H886" s="163">
        <v>1</v>
      </c>
      <c r="I886" s="175" t="s">
        <v>42</v>
      </c>
      <c r="J886" s="56">
        <v>0</v>
      </c>
      <c r="K886" s="56">
        <v>0</v>
      </c>
      <c r="L886" s="57">
        <f t="shared" ref="L886" si="3736">J886+K886</f>
        <v>0</v>
      </c>
      <c r="M886" s="56">
        <f>P886-J886</f>
        <v>0</v>
      </c>
      <c r="N886" s="56">
        <v>0</v>
      </c>
      <c r="O886" s="57">
        <f t="shared" ref="O886" si="3737">M886+N886</f>
        <v>0</v>
      </c>
      <c r="P886" s="57">
        <v>0</v>
      </c>
      <c r="Q886" s="56">
        <v>0</v>
      </c>
      <c r="R886" s="56">
        <v>0</v>
      </c>
      <c r="S886" s="57">
        <f t="shared" ref="S886" si="3738">Q886+R886</f>
        <v>0</v>
      </c>
      <c r="T886" s="56">
        <f>W886-Q886</f>
        <v>0</v>
      </c>
      <c r="U886" s="56">
        <v>0</v>
      </c>
      <c r="V886" s="57">
        <f t="shared" ref="V886" si="3739">T886+U886</f>
        <v>0</v>
      </c>
      <c r="W886" s="57">
        <v>0</v>
      </c>
      <c r="X886" s="56">
        <v>0</v>
      </c>
      <c r="Y886" s="56">
        <v>0</v>
      </c>
      <c r="Z886" s="57">
        <f t="shared" ref="Z886" si="3740">X886+Y886</f>
        <v>0</v>
      </c>
      <c r="AA886" s="56">
        <f>AD886-X886</f>
        <v>0</v>
      </c>
      <c r="AB886" s="56">
        <v>0</v>
      </c>
      <c r="AC886" s="57">
        <f t="shared" ref="AC886" si="3741">AA886+AB886</f>
        <v>0</v>
      </c>
      <c r="AD886" s="57">
        <v>0</v>
      </c>
      <c r="AE886" s="56">
        <v>0</v>
      </c>
      <c r="AF886" s="56">
        <v>0</v>
      </c>
      <c r="AG886" s="57">
        <f t="shared" ref="AG886" si="3742">AE886+AF886</f>
        <v>0</v>
      </c>
      <c r="AH886" s="56">
        <f>AK886-AE886</f>
        <v>0</v>
      </c>
      <c r="AI886" s="56">
        <v>0</v>
      </c>
      <c r="AJ886" s="57">
        <f t="shared" ref="AJ886" si="3743">AH886+AI886</f>
        <v>0</v>
      </c>
      <c r="AK886" s="57">
        <v>0</v>
      </c>
      <c r="AL886" s="56">
        <v>0</v>
      </c>
      <c r="AM886" s="56">
        <v>0</v>
      </c>
      <c r="AN886" s="57">
        <f t="shared" ref="AN886" si="3744">AL886+AM886</f>
        <v>0</v>
      </c>
      <c r="AO886" s="56">
        <f>AR886-AL886</f>
        <v>0</v>
      </c>
      <c r="AP886" s="56">
        <v>0</v>
      </c>
      <c r="AQ886" s="57">
        <f t="shared" ref="AQ886" si="3745">AO886+AP886</f>
        <v>0</v>
      </c>
      <c r="AR886" s="57">
        <v>0</v>
      </c>
      <c r="AS886" s="57" t="s">
        <v>43</v>
      </c>
      <c r="AT886" s="179"/>
      <c r="AU886" s="176"/>
      <c r="AV886" s="177"/>
      <c r="AW886" s="177"/>
      <c r="AX886" s="177"/>
      <c r="AY886" s="177"/>
      <c r="BD886" s="178" t="s">
        <v>30</v>
      </c>
    </row>
    <row r="887" spans="1:56" s="19" customFormat="1" ht="70.5" hidden="1" customHeight="1">
      <c r="A887" s="154">
        <v>2018</v>
      </c>
      <c r="B887" s="190">
        <v>8323</v>
      </c>
      <c r="C887" s="154">
        <v>2</v>
      </c>
      <c r="D887" s="154">
        <v>2</v>
      </c>
      <c r="E887" s="154">
        <v>2000</v>
      </c>
      <c r="F887" s="154">
        <v>2100</v>
      </c>
      <c r="G887" s="154">
        <v>217</v>
      </c>
      <c r="H887" s="154"/>
      <c r="I887" s="187" t="s">
        <v>537</v>
      </c>
      <c r="J887" s="158">
        <f>J888</f>
        <v>0</v>
      </c>
      <c r="K887" s="158">
        <f t="shared" ref="K887" si="3746">K888</f>
        <v>0</v>
      </c>
      <c r="L887" s="158">
        <f t="shared" ref="L887" si="3747">L888</f>
        <v>0</v>
      </c>
      <c r="M887" s="158">
        <f t="shared" ref="M887" si="3748">M888</f>
        <v>0</v>
      </c>
      <c r="N887" s="158">
        <f t="shared" ref="N887" si="3749">N888</f>
        <v>0</v>
      </c>
      <c r="O887" s="158">
        <f t="shared" ref="O887" si="3750">O888</f>
        <v>0</v>
      </c>
      <c r="P887" s="158">
        <f>L887+O887</f>
        <v>0</v>
      </c>
      <c r="Q887" s="158">
        <f>Q888</f>
        <v>0</v>
      </c>
      <c r="R887" s="158">
        <f t="shared" ref="R887:V887" si="3751">R888</f>
        <v>0</v>
      </c>
      <c r="S887" s="158">
        <f t="shared" si="3751"/>
        <v>0</v>
      </c>
      <c r="T887" s="158">
        <f t="shared" si="3751"/>
        <v>0</v>
      </c>
      <c r="U887" s="158">
        <f t="shared" si="3751"/>
        <v>0</v>
      </c>
      <c r="V887" s="158">
        <f t="shared" si="3751"/>
        <v>0</v>
      </c>
      <c r="W887" s="158">
        <f>S887+V887</f>
        <v>0</v>
      </c>
      <c r="X887" s="158">
        <f>X888</f>
        <v>0</v>
      </c>
      <c r="Y887" s="158">
        <f t="shared" ref="Y887:AC887" si="3752">Y888</f>
        <v>0</v>
      </c>
      <c r="Z887" s="158">
        <f t="shared" si="3752"/>
        <v>0</v>
      </c>
      <c r="AA887" s="158">
        <f t="shared" si="3752"/>
        <v>0</v>
      </c>
      <c r="AB887" s="158">
        <f t="shared" si="3752"/>
        <v>0</v>
      </c>
      <c r="AC887" s="158">
        <f t="shared" si="3752"/>
        <v>0</v>
      </c>
      <c r="AD887" s="158">
        <f>Z887+AC887</f>
        <v>0</v>
      </c>
      <c r="AE887" s="158">
        <f>AE888</f>
        <v>0</v>
      </c>
      <c r="AF887" s="158">
        <f t="shared" ref="AF887:AI887" si="3753">AF888</f>
        <v>0</v>
      </c>
      <c r="AG887" s="158">
        <f t="shared" si="3753"/>
        <v>0</v>
      </c>
      <c r="AH887" s="158">
        <f t="shared" si="3753"/>
        <v>0</v>
      </c>
      <c r="AI887" s="158">
        <f t="shared" si="3753"/>
        <v>0</v>
      </c>
      <c r="AJ887" s="158">
        <f t="shared" ref="AJ887" si="3754">AJ888</f>
        <v>0</v>
      </c>
      <c r="AK887" s="158">
        <f>AG887+AJ887</f>
        <v>0</v>
      </c>
      <c r="AL887" s="158">
        <f>AL888</f>
        <v>0</v>
      </c>
      <c r="AM887" s="158">
        <f t="shared" ref="AM887:AQ887" si="3755">AM888</f>
        <v>0</v>
      </c>
      <c r="AN887" s="158">
        <f t="shared" si="3755"/>
        <v>0</v>
      </c>
      <c r="AO887" s="158">
        <f t="shared" si="3755"/>
        <v>0</v>
      </c>
      <c r="AP887" s="158">
        <f t="shared" si="3755"/>
        <v>0</v>
      </c>
      <c r="AQ887" s="158">
        <f t="shared" si="3755"/>
        <v>0</v>
      </c>
      <c r="AR887" s="158">
        <f>AN887+AQ887</f>
        <v>0</v>
      </c>
      <c r="AS887" s="191"/>
      <c r="AT887" s="196"/>
      <c r="AU887" s="196"/>
      <c r="AV887" s="161"/>
      <c r="AW887" s="161"/>
      <c r="AX887" s="161"/>
      <c r="AY887" s="161"/>
      <c r="BD887" s="193"/>
    </row>
    <row r="888" spans="1:56" s="19" customFormat="1" ht="70.5" hidden="1" customHeight="1">
      <c r="A888" s="54">
        <v>2018</v>
      </c>
      <c r="B888" s="174">
        <v>8323</v>
      </c>
      <c r="C888" s="54">
        <v>2</v>
      </c>
      <c r="D888" s="54">
        <v>2</v>
      </c>
      <c r="E888" s="54">
        <v>2000</v>
      </c>
      <c r="F888" s="54">
        <v>2100</v>
      </c>
      <c r="G888" s="54">
        <v>217</v>
      </c>
      <c r="H888" s="163">
        <v>1</v>
      </c>
      <c r="I888" s="175" t="s">
        <v>46</v>
      </c>
      <c r="J888" s="56">
        <v>0</v>
      </c>
      <c r="K888" s="56">
        <v>0</v>
      </c>
      <c r="L888" s="57">
        <f t="shared" ref="L888" si="3756">J888+K888</f>
        <v>0</v>
      </c>
      <c r="M888" s="56">
        <f>P888-J888</f>
        <v>0</v>
      </c>
      <c r="N888" s="56">
        <v>0</v>
      </c>
      <c r="O888" s="57">
        <f t="shared" ref="O888" si="3757">M888+N888</f>
        <v>0</v>
      </c>
      <c r="P888" s="57">
        <v>0</v>
      </c>
      <c r="Q888" s="56">
        <v>0</v>
      </c>
      <c r="R888" s="56">
        <v>0</v>
      </c>
      <c r="S888" s="57">
        <f t="shared" ref="S888" si="3758">Q888+R888</f>
        <v>0</v>
      </c>
      <c r="T888" s="56">
        <f>W888-Q888</f>
        <v>0</v>
      </c>
      <c r="U888" s="56">
        <v>0</v>
      </c>
      <c r="V888" s="57">
        <f t="shared" ref="V888" si="3759">T888+U888</f>
        <v>0</v>
      </c>
      <c r="W888" s="57">
        <v>0</v>
      </c>
      <c r="X888" s="56">
        <v>0</v>
      </c>
      <c r="Y888" s="56">
        <v>0</v>
      </c>
      <c r="Z888" s="57">
        <f t="shared" ref="Z888" si="3760">X888+Y888</f>
        <v>0</v>
      </c>
      <c r="AA888" s="56">
        <f>AD888-X888</f>
        <v>0</v>
      </c>
      <c r="AB888" s="56">
        <v>0</v>
      </c>
      <c r="AC888" s="57">
        <f t="shared" ref="AC888" si="3761">AA888+AB888</f>
        <v>0</v>
      </c>
      <c r="AD888" s="57">
        <v>0</v>
      </c>
      <c r="AE888" s="56">
        <v>0</v>
      </c>
      <c r="AF888" s="56">
        <v>0</v>
      </c>
      <c r="AG888" s="57">
        <f t="shared" ref="AG888" si="3762">AE888+AF888</f>
        <v>0</v>
      </c>
      <c r="AH888" s="56">
        <f>AK888-AE888</f>
        <v>0</v>
      </c>
      <c r="AI888" s="56">
        <v>0</v>
      </c>
      <c r="AJ888" s="57">
        <f t="shared" ref="AJ888" si="3763">AH888+AI888</f>
        <v>0</v>
      </c>
      <c r="AK888" s="57">
        <v>0</v>
      </c>
      <c r="AL888" s="56">
        <v>0</v>
      </c>
      <c r="AM888" s="56">
        <v>0</v>
      </c>
      <c r="AN888" s="57">
        <f t="shared" ref="AN888" si="3764">AL888+AM888</f>
        <v>0</v>
      </c>
      <c r="AO888" s="56">
        <f>AR888-AL888</f>
        <v>0</v>
      </c>
      <c r="AP888" s="56">
        <v>0</v>
      </c>
      <c r="AQ888" s="57">
        <f t="shared" ref="AQ888" si="3765">AO888+AP888</f>
        <v>0</v>
      </c>
      <c r="AR888" s="57">
        <v>0</v>
      </c>
      <c r="AS888" s="57" t="s">
        <v>43</v>
      </c>
      <c r="AT888" s="179"/>
      <c r="AU888" s="176"/>
      <c r="AV888" s="177"/>
      <c r="AW888" s="177"/>
      <c r="AX888" s="177"/>
      <c r="AY888" s="177"/>
      <c r="BD888" s="178" t="s">
        <v>30</v>
      </c>
    </row>
    <row r="889" spans="1:56" s="19" customFormat="1" ht="70.5" customHeight="1">
      <c r="A889" s="145">
        <v>2019</v>
      </c>
      <c r="B889" s="146">
        <v>8323</v>
      </c>
      <c r="C889" s="145">
        <v>2</v>
      </c>
      <c r="D889" s="145">
        <v>2</v>
      </c>
      <c r="E889" s="145">
        <v>2000</v>
      </c>
      <c r="F889" s="145">
        <v>2500</v>
      </c>
      <c r="G889" s="145"/>
      <c r="H889" s="145"/>
      <c r="I889" s="147" t="s">
        <v>154</v>
      </c>
      <c r="J889" s="148">
        <f>J890+J892+J894+J896</f>
        <v>1894849</v>
      </c>
      <c r="K889" s="148">
        <f t="shared" ref="K889:O889" si="3766">K890+K892+K894+K896</f>
        <v>0</v>
      </c>
      <c r="L889" s="148">
        <f t="shared" si="3766"/>
        <v>1894849</v>
      </c>
      <c r="M889" s="148">
        <f t="shared" si="3766"/>
        <v>0</v>
      </c>
      <c r="N889" s="148">
        <f t="shared" si="3766"/>
        <v>0</v>
      </c>
      <c r="O889" s="148">
        <f t="shared" si="3766"/>
        <v>0</v>
      </c>
      <c r="P889" s="148">
        <f>L889+O889</f>
        <v>1894849</v>
      </c>
      <c r="Q889" s="148">
        <f>Q890+Q892+Q894+Q896</f>
        <v>0</v>
      </c>
      <c r="R889" s="148">
        <f t="shared" ref="R889:V889" si="3767">R890+R892+R894+R896</f>
        <v>0</v>
      </c>
      <c r="S889" s="148">
        <f t="shared" si="3767"/>
        <v>0</v>
      </c>
      <c r="T889" s="148">
        <f t="shared" si="3767"/>
        <v>0</v>
      </c>
      <c r="U889" s="148">
        <f t="shared" si="3767"/>
        <v>0</v>
      </c>
      <c r="V889" s="148">
        <f t="shared" si="3767"/>
        <v>0</v>
      </c>
      <c r="W889" s="148">
        <f>S889+V889</f>
        <v>0</v>
      </c>
      <c r="X889" s="148">
        <f>X890+X892+X894+X896</f>
        <v>0</v>
      </c>
      <c r="Y889" s="148">
        <f t="shared" ref="Y889:AC889" si="3768">Y890+Y892+Y894+Y896</f>
        <v>0</v>
      </c>
      <c r="Z889" s="148">
        <f t="shared" si="3768"/>
        <v>0</v>
      </c>
      <c r="AA889" s="148">
        <f t="shared" si="3768"/>
        <v>0</v>
      </c>
      <c r="AB889" s="148">
        <f t="shared" si="3768"/>
        <v>0</v>
      </c>
      <c r="AC889" s="148">
        <f t="shared" si="3768"/>
        <v>0</v>
      </c>
      <c r="AD889" s="148">
        <f>Z889+AC889</f>
        <v>0</v>
      </c>
      <c r="AE889" s="148">
        <f>AE890+AE892+AE894+AE896</f>
        <v>973526.97000000009</v>
      </c>
      <c r="AF889" s="148">
        <f t="shared" ref="AF889:AI889" si="3769">AF890+AF892+AF894+AF896</f>
        <v>0</v>
      </c>
      <c r="AG889" s="148">
        <f t="shared" si="3769"/>
        <v>973526.97000000009</v>
      </c>
      <c r="AH889" s="148">
        <f t="shared" si="3769"/>
        <v>0</v>
      </c>
      <c r="AI889" s="148">
        <f t="shared" si="3769"/>
        <v>0</v>
      </c>
      <c r="AJ889" s="148">
        <f t="shared" ref="AJ889" si="3770">AJ890+AJ892+AJ894+AJ896</f>
        <v>0</v>
      </c>
      <c r="AK889" s="148">
        <f>AG889+AJ889</f>
        <v>973526.97000000009</v>
      </c>
      <c r="AL889" s="148">
        <f>AL890+AL892+AL894+AL896</f>
        <v>921322.02999999991</v>
      </c>
      <c r="AM889" s="148">
        <f t="shared" ref="AM889:AQ889" si="3771">AM890+AM892+AM894+AM896</f>
        <v>0</v>
      </c>
      <c r="AN889" s="148">
        <f t="shared" si="3771"/>
        <v>921322.02999999991</v>
      </c>
      <c r="AO889" s="148">
        <f t="shared" si="3771"/>
        <v>0</v>
      </c>
      <c r="AP889" s="148">
        <f t="shared" si="3771"/>
        <v>0</v>
      </c>
      <c r="AQ889" s="148">
        <f t="shared" si="3771"/>
        <v>0</v>
      </c>
      <c r="AR889" s="148">
        <f>AN889+AQ889</f>
        <v>921322.02999999991</v>
      </c>
      <c r="AS889" s="148"/>
      <c r="AT889" s="149"/>
      <c r="AU889" s="150"/>
      <c r="AV889" s="151"/>
      <c r="AW889" s="151"/>
      <c r="AX889" s="151"/>
      <c r="AY889" s="151"/>
      <c r="BD889" s="153"/>
    </row>
    <row r="890" spans="1:56" s="19" customFormat="1" ht="70.5" customHeight="1">
      <c r="A890" s="154">
        <v>2019</v>
      </c>
      <c r="B890" s="155">
        <v>8323</v>
      </c>
      <c r="C890" s="154">
        <v>2</v>
      </c>
      <c r="D890" s="154">
        <v>2</v>
      </c>
      <c r="E890" s="154">
        <v>2000</v>
      </c>
      <c r="F890" s="154">
        <v>2500</v>
      </c>
      <c r="G890" s="154">
        <v>251</v>
      </c>
      <c r="H890" s="154"/>
      <c r="I890" s="172" t="s">
        <v>538</v>
      </c>
      <c r="J890" s="158">
        <f>J891</f>
        <v>1648290</v>
      </c>
      <c r="K890" s="158">
        <f t="shared" ref="K890" si="3772">K891</f>
        <v>0</v>
      </c>
      <c r="L890" s="158">
        <f t="shared" ref="L890" si="3773">L891</f>
        <v>1648290</v>
      </c>
      <c r="M890" s="158">
        <f t="shared" ref="M890" si="3774">M891</f>
        <v>0</v>
      </c>
      <c r="N890" s="158">
        <f t="shared" ref="N890" si="3775">N891</f>
        <v>0</v>
      </c>
      <c r="O890" s="158">
        <f t="shared" ref="O890" si="3776">O891</f>
        <v>0</v>
      </c>
      <c r="P890" s="158">
        <f>L890+O890</f>
        <v>1648290</v>
      </c>
      <c r="Q890" s="158">
        <f>Q891</f>
        <v>0</v>
      </c>
      <c r="R890" s="158">
        <f t="shared" ref="R890:V890" si="3777">R891</f>
        <v>0</v>
      </c>
      <c r="S890" s="158">
        <f t="shared" si="3777"/>
        <v>0</v>
      </c>
      <c r="T890" s="158">
        <f t="shared" si="3777"/>
        <v>0</v>
      </c>
      <c r="U890" s="158">
        <f t="shared" si="3777"/>
        <v>0</v>
      </c>
      <c r="V890" s="158">
        <f t="shared" si="3777"/>
        <v>0</v>
      </c>
      <c r="W890" s="158">
        <f>S890+V890</f>
        <v>0</v>
      </c>
      <c r="X890" s="158">
        <f>X891</f>
        <v>0</v>
      </c>
      <c r="Y890" s="158">
        <f t="shared" ref="Y890:AC890" si="3778">Y891</f>
        <v>0</v>
      </c>
      <c r="Z890" s="158">
        <f t="shared" si="3778"/>
        <v>0</v>
      </c>
      <c r="AA890" s="158">
        <f t="shared" si="3778"/>
        <v>0</v>
      </c>
      <c r="AB890" s="158">
        <f t="shared" si="3778"/>
        <v>0</v>
      </c>
      <c r="AC890" s="158">
        <f t="shared" si="3778"/>
        <v>0</v>
      </c>
      <c r="AD890" s="158">
        <f>Z890+AC890</f>
        <v>0</v>
      </c>
      <c r="AE890" s="158">
        <f>AE891</f>
        <v>862456</v>
      </c>
      <c r="AF890" s="158">
        <f t="shared" ref="AF890:AI890" si="3779">AF891</f>
        <v>0</v>
      </c>
      <c r="AG890" s="158">
        <f t="shared" si="3779"/>
        <v>862456</v>
      </c>
      <c r="AH890" s="158">
        <f t="shared" si="3779"/>
        <v>0</v>
      </c>
      <c r="AI890" s="158">
        <f t="shared" si="3779"/>
        <v>0</v>
      </c>
      <c r="AJ890" s="158">
        <f t="shared" ref="AJ890" si="3780">AJ891</f>
        <v>0</v>
      </c>
      <c r="AK890" s="158">
        <f>AG890+AJ890</f>
        <v>862456</v>
      </c>
      <c r="AL890" s="158">
        <f>AL891</f>
        <v>785834</v>
      </c>
      <c r="AM890" s="158">
        <f t="shared" ref="AM890:AQ890" si="3781">AM891</f>
        <v>0</v>
      </c>
      <c r="AN890" s="158">
        <f t="shared" si="3781"/>
        <v>785834</v>
      </c>
      <c r="AO890" s="158">
        <f t="shared" si="3781"/>
        <v>0</v>
      </c>
      <c r="AP890" s="158">
        <f t="shared" si="3781"/>
        <v>0</v>
      </c>
      <c r="AQ890" s="158">
        <f t="shared" si="3781"/>
        <v>0</v>
      </c>
      <c r="AR890" s="158">
        <f>AN890+AQ890</f>
        <v>785834</v>
      </c>
      <c r="AS890" s="158"/>
      <c r="AT890" s="159"/>
      <c r="AU890" s="160"/>
      <c r="AV890" s="161"/>
      <c r="AW890" s="161"/>
      <c r="AX890" s="161"/>
      <c r="AY890" s="161"/>
      <c r="BD890" s="173"/>
    </row>
    <row r="891" spans="1:56" s="19" customFormat="1" ht="70.5" customHeight="1">
      <c r="A891" s="54">
        <v>2019</v>
      </c>
      <c r="B891" s="174">
        <v>8323</v>
      </c>
      <c r="C891" s="54">
        <v>2</v>
      </c>
      <c r="D891" s="54">
        <v>2</v>
      </c>
      <c r="E891" s="54">
        <v>2000</v>
      </c>
      <c r="F891" s="54">
        <v>2500</v>
      </c>
      <c r="G891" s="54">
        <v>251</v>
      </c>
      <c r="H891" s="163">
        <v>1</v>
      </c>
      <c r="I891" s="175" t="s">
        <v>538</v>
      </c>
      <c r="J891" s="56">
        <v>1648290</v>
      </c>
      <c r="K891" s="56">
        <v>0</v>
      </c>
      <c r="L891" s="57">
        <f t="shared" ref="L891" si="3782">J891+K891</f>
        <v>1648290</v>
      </c>
      <c r="M891" s="56">
        <v>0</v>
      </c>
      <c r="N891" s="56">
        <v>0</v>
      </c>
      <c r="O891" s="57">
        <f t="shared" ref="O891" si="3783">M891+N891</f>
        <v>0</v>
      </c>
      <c r="P891" s="57">
        <f t="shared" ref="P891:P897" si="3784">L891+O891</f>
        <v>1648290</v>
      </c>
      <c r="Q891" s="56">
        <f t="shared" ref="Q891" si="3785">ROUND(W891*0.8,0)</f>
        <v>0</v>
      </c>
      <c r="R891" s="56">
        <v>0</v>
      </c>
      <c r="S891" s="57">
        <f t="shared" ref="S891" si="3786">Q891+R891</f>
        <v>0</v>
      </c>
      <c r="T891" s="56">
        <f>W891-Q891</f>
        <v>0</v>
      </c>
      <c r="U891" s="56">
        <v>0</v>
      </c>
      <c r="V891" s="57">
        <f t="shared" ref="V891" si="3787">T891+U891</f>
        <v>0</v>
      </c>
      <c r="W891" s="57">
        <v>0</v>
      </c>
      <c r="X891" s="56">
        <f t="shared" ref="X891" si="3788">ROUND(AD891*0.8,0)</f>
        <v>0</v>
      </c>
      <c r="Y891" s="56">
        <v>0</v>
      </c>
      <c r="Z891" s="57">
        <f t="shared" ref="Z891" si="3789">X891+Y891</f>
        <v>0</v>
      </c>
      <c r="AA891" s="56">
        <f>AD891-X891</f>
        <v>0</v>
      </c>
      <c r="AB891" s="56">
        <v>0</v>
      </c>
      <c r="AC891" s="57">
        <f t="shared" ref="AC891" si="3790">AA891+AB891</f>
        <v>0</v>
      </c>
      <c r="AD891" s="57">
        <v>0</v>
      </c>
      <c r="AE891" s="56">
        <v>862456</v>
      </c>
      <c r="AF891" s="56">
        <v>0</v>
      </c>
      <c r="AG891" s="57">
        <f t="shared" ref="AG891" si="3791">AE891+AF891</f>
        <v>862456</v>
      </c>
      <c r="AH891" s="56">
        <v>0</v>
      </c>
      <c r="AI891" s="56">
        <v>0</v>
      </c>
      <c r="AJ891" s="57">
        <f t="shared" ref="AJ891" si="3792">AH891+AI891</f>
        <v>0</v>
      </c>
      <c r="AK891" s="57">
        <v>0</v>
      </c>
      <c r="AL891" s="56">
        <f t="shared" ref="AL891" si="3793">J891-Q891-X891-AE891</f>
        <v>785834</v>
      </c>
      <c r="AM891" s="56">
        <f t="shared" ref="AM891" si="3794">K891-R891-Y891-AF891</f>
        <v>0</v>
      </c>
      <c r="AN891" s="57">
        <f t="shared" ref="AN891" si="3795">AL891+AM891</f>
        <v>785834</v>
      </c>
      <c r="AO891" s="56">
        <f t="shared" ref="AO891" si="3796">M891-T891-AA891-AH891</f>
        <v>0</v>
      </c>
      <c r="AP891" s="56">
        <f t="shared" ref="AP891" si="3797">N891-U891-AB891-AI891</f>
        <v>0</v>
      </c>
      <c r="AQ891" s="57">
        <f t="shared" ref="AQ891" si="3798">AO891+AP891</f>
        <v>0</v>
      </c>
      <c r="AR891" s="57">
        <f t="shared" ref="AR891" si="3799">AN891+AQ891</f>
        <v>785834</v>
      </c>
      <c r="AS891" s="57" t="s">
        <v>37</v>
      </c>
      <c r="AT891" s="179">
        <v>1</v>
      </c>
      <c r="AU891" s="176">
        <v>0</v>
      </c>
      <c r="AV891" s="177">
        <v>0</v>
      </c>
      <c r="AW891" s="177">
        <v>0</v>
      </c>
      <c r="AX891" s="171">
        <f t="shared" ref="AX891" si="3800">AT891-AV891</f>
        <v>1</v>
      </c>
      <c r="AY891" s="171">
        <f t="shared" ref="AY891" si="3801">AU891-AW891</f>
        <v>0</v>
      </c>
      <c r="BD891" s="224" t="s">
        <v>78</v>
      </c>
    </row>
    <row r="892" spans="1:56" s="19" customFormat="1" ht="70.5" customHeight="1">
      <c r="A892" s="154">
        <v>2019</v>
      </c>
      <c r="B892" s="155">
        <v>8323</v>
      </c>
      <c r="C892" s="154">
        <v>2</v>
      </c>
      <c r="D892" s="154">
        <v>2</v>
      </c>
      <c r="E892" s="154">
        <v>2000</v>
      </c>
      <c r="F892" s="154">
        <v>2500</v>
      </c>
      <c r="G892" s="154">
        <v>254</v>
      </c>
      <c r="H892" s="154"/>
      <c r="I892" s="172" t="s">
        <v>155</v>
      </c>
      <c r="J892" s="158">
        <f>J893</f>
        <v>12000</v>
      </c>
      <c r="K892" s="158">
        <f t="shared" ref="K892" si="3802">K893</f>
        <v>0</v>
      </c>
      <c r="L892" s="158">
        <f t="shared" ref="L892" si="3803">L893</f>
        <v>12000</v>
      </c>
      <c r="M892" s="158">
        <f t="shared" ref="M892" si="3804">M893</f>
        <v>0</v>
      </c>
      <c r="N892" s="158">
        <f t="shared" ref="N892" si="3805">N893</f>
        <v>0</v>
      </c>
      <c r="O892" s="158">
        <f t="shared" ref="O892" si="3806">O893</f>
        <v>0</v>
      </c>
      <c r="P892" s="158">
        <f>L892+O892</f>
        <v>12000</v>
      </c>
      <c r="Q892" s="158">
        <f>Q893</f>
        <v>0</v>
      </c>
      <c r="R892" s="158">
        <f t="shared" ref="R892:V892" si="3807">R893</f>
        <v>0</v>
      </c>
      <c r="S892" s="158">
        <f t="shared" si="3807"/>
        <v>0</v>
      </c>
      <c r="T892" s="158">
        <f t="shared" si="3807"/>
        <v>0</v>
      </c>
      <c r="U892" s="158">
        <f t="shared" si="3807"/>
        <v>0</v>
      </c>
      <c r="V892" s="158">
        <f t="shared" si="3807"/>
        <v>0</v>
      </c>
      <c r="W892" s="158">
        <f>S892+V892</f>
        <v>0</v>
      </c>
      <c r="X892" s="158">
        <f>X893</f>
        <v>0</v>
      </c>
      <c r="Y892" s="158">
        <f t="shared" ref="Y892:AC892" si="3808">Y893</f>
        <v>0</v>
      </c>
      <c r="Z892" s="158">
        <f t="shared" si="3808"/>
        <v>0</v>
      </c>
      <c r="AA892" s="158">
        <f t="shared" si="3808"/>
        <v>0</v>
      </c>
      <c r="AB892" s="158">
        <f t="shared" si="3808"/>
        <v>0</v>
      </c>
      <c r="AC892" s="158">
        <f t="shared" si="3808"/>
        <v>0</v>
      </c>
      <c r="AD892" s="158">
        <f>Z892+AC892</f>
        <v>0</v>
      </c>
      <c r="AE892" s="158">
        <f>AE893</f>
        <v>2288.6799999999998</v>
      </c>
      <c r="AF892" s="158">
        <f t="shared" ref="AF892:AI892" si="3809">AF893</f>
        <v>0</v>
      </c>
      <c r="AG892" s="158">
        <f t="shared" si="3809"/>
        <v>2288.6799999999998</v>
      </c>
      <c r="AH892" s="158">
        <f t="shared" si="3809"/>
        <v>0</v>
      </c>
      <c r="AI892" s="158">
        <f t="shared" si="3809"/>
        <v>0</v>
      </c>
      <c r="AJ892" s="158">
        <f t="shared" ref="AJ892" si="3810">AJ893</f>
        <v>0</v>
      </c>
      <c r="AK892" s="158">
        <f>AG892+AJ892</f>
        <v>2288.6799999999998</v>
      </c>
      <c r="AL892" s="158">
        <f>AL893</f>
        <v>9711.32</v>
      </c>
      <c r="AM892" s="158">
        <f t="shared" ref="AM892:AQ892" si="3811">AM893</f>
        <v>0</v>
      </c>
      <c r="AN892" s="158">
        <f t="shared" si="3811"/>
        <v>9711.32</v>
      </c>
      <c r="AO892" s="158">
        <f t="shared" si="3811"/>
        <v>0</v>
      </c>
      <c r="AP892" s="158">
        <f t="shared" si="3811"/>
        <v>0</v>
      </c>
      <c r="AQ892" s="158">
        <f t="shared" si="3811"/>
        <v>0</v>
      </c>
      <c r="AR892" s="158">
        <f>AN892+AQ892</f>
        <v>9711.32</v>
      </c>
      <c r="AS892" s="158"/>
      <c r="AT892" s="159"/>
      <c r="AU892" s="160"/>
      <c r="AV892" s="161"/>
      <c r="AW892" s="161"/>
      <c r="AX892" s="161"/>
      <c r="AY892" s="161"/>
      <c r="BD892" s="173"/>
    </row>
    <row r="893" spans="1:56" s="19" customFormat="1" ht="70.5" customHeight="1">
      <c r="A893" s="54">
        <v>2019</v>
      </c>
      <c r="B893" s="174">
        <v>8323</v>
      </c>
      <c r="C893" s="54">
        <v>2</v>
      </c>
      <c r="D893" s="54">
        <v>2</v>
      </c>
      <c r="E893" s="54">
        <v>2000</v>
      </c>
      <c r="F893" s="54">
        <v>2500</v>
      </c>
      <c r="G893" s="54">
        <v>254</v>
      </c>
      <c r="H893" s="163">
        <v>1</v>
      </c>
      <c r="I893" s="175" t="s">
        <v>155</v>
      </c>
      <c r="J893" s="56">
        <v>12000</v>
      </c>
      <c r="K893" s="56">
        <v>0</v>
      </c>
      <c r="L893" s="57">
        <f t="shared" ref="L893" si="3812">J893+K893</f>
        <v>12000</v>
      </c>
      <c r="M893" s="56">
        <v>0</v>
      </c>
      <c r="N893" s="56">
        <v>0</v>
      </c>
      <c r="O893" s="57">
        <f t="shared" ref="O893" si="3813">M893+N893</f>
        <v>0</v>
      </c>
      <c r="P893" s="57">
        <f t="shared" si="3784"/>
        <v>12000</v>
      </c>
      <c r="Q893" s="56">
        <v>0</v>
      </c>
      <c r="R893" s="56">
        <v>0</v>
      </c>
      <c r="S893" s="57">
        <f t="shared" ref="S893" si="3814">Q893+R893</f>
        <v>0</v>
      </c>
      <c r="T893" s="56">
        <v>0</v>
      </c>
      <c r="U893" s="56">
        <v>0</v>
      </c>
      <c r="V893" s="57">
        <f t="shared" ref="V893" si="3815">T893+U893</f>
        <v>0</v>
      </c>
      <c r="W893" s="57">
        <f t="shared" ref="W893" si="3816">S893+V893</f>
        <v>0</v>
      </c>
      <c r="X893" s="56">
        <v>0</v>
      </c>
      <c r="Y893" s="56">
        <v>0</v>
      </c>
      <c r="Z893" s="57">
        <f t="shared" ref="Z893" si="3817">X893+Y893</f>
        <v>0</v>
      </c>
      <c r="AA893" s="56">
        <v>0</v>
      </c>
      <c r="AB893" s="56">
        <v>0</v>
      </c>
      <c r="AC893" s="57">
        <f t="shared" ref="AC893" si="3818">AA893+AB893</f>
        <v>0</v>
      </c>
      <c r="AD893" s="57">
        <f t="shared" ref="AD893" si="3819">Z893+AC893</f>
        <v>0</v>
      </c>
      <c r="AE893" s="56">
        <v>2288.6799999999998</v>
      </c>
      <c r="AF893" s="56">
        <v>0</v>
      </c>
      <c r="AG893" s="57">
        <f t="shared" ref="AG893" si="3820">AE893+AF893</f>
        <v>2288.6799999999998</v>
      </c>
      <c r="AH893" s="56">
        <v>0</v>
      </c>
      <c r="AI893" s="56">
        <v>0</v>
      </c>
      <c r="AJ893" s="57">
        <f t="shared" ref="AJ893" si="3821">AH893+AI893</f>
        <v>0</v>
      </c>
      <c r="AK893" s="57">
        <f t="shared" ref="AK893" si="3822">AG893+AJ893</f>
        <v>2288.6799999999998</v>
      </c>
      <c r="AL893" s="56">
        <f t="shared" ref="AL893:AM893" si="3823">J893-Q893-X893-AE893</f>
        <v>9711.32</v>
      </c>
      <c r="AM893" s="56">
        <f t="shared" si="3823"/>
        <v>0</v>
      </c>
      <c r="AN893" s="57">
        <f t="shared" ref="AN893" si="3824">AL893+AM893</f>
        <v>9711.32</v>
      </c>
      <c r="AO893" s="56">
        <f t="shared" ref="AO893:AP893" si="3825">M893-T893-AA893-AH893</f>
        <v>0</v>
      </c>
      <c r="AP893" s="56">
        <f t="shared" si="3825"/>
        <v>0</v>
      </c>
      <c r="AQ893" s="57">
        <f t="shared" ref="AQ893" si="3826">AO893+AP893</f>
        <v>0</v>
      </c>
      <c r="AR893" s="57">
        <f t="shared" ref="AR893" si="3827">AN893+AQ893</f>
        <v>9711.32</v>
      </c>
      <c r="AS893" s="57" t="s">
        <v>37</v>
      </c>
      <c r="AT893" s="179">
        <v>1</v>
      </c>
      <c r="AU893" s="176">
        <v>0</v>
      </c>
      <c r="AV893" s="177">
        <v>0</v>
      </c>
      <c r="AW893" s="177">
        <v>0</v>
      </c>
      <c r="AX893" s="171">
        <f t="shared" ref="AX893" si="3828">AT893-AV893</f>
        <v>1</v>
      </c>
      <c r="AY893" s="171">
        <f t="shared" ref="AY893" si="3829">AU893-AW893</f>
        <v>0</v>
      </c>
      <c r="BD893" s="224" t="s">
        <v>78</v>
      </c>
    </row>
    <row r="894" spans="1:56" s="19" customFormat="1" ht="70.5" customHeight="1">
      <c r="A894" s="154">
        <v>2019</v>
      </c>
      <c r="B894" s="155">
        <v>8323</v>
      </c>
      <c r="C894" s="154">
        <v>2</v>
      </c>
      <c r="D894" s="154">
        <v>2</v>
      </c>
      <c r="E894" s="154">
        <v>2000</v>
      </c>
      <c r="F894" s="154">
        <v>2500</v>
      </c>
      <c r="G894" s="154">
        <v>255</v>
      </c>
      <c r="H894" s="154"/>
      <c r="I894" s="172" t="s">
        <v>156</v>
      </c>
      <c r="J894" s="158">
        <f>J895</f>
        <v>185234</v>
      </c>
      <c r="K894" s="158">
        <f t="shared" ref="K894" si="3830">K895</f>
        <v>0</v>
      </c>
      <c r="L894" s="158">
        <f t="shared" ref="L894" si="3831">L895</f>
        <v>185234</v>
      </c>
      <c r="M894" s="158">
        <f t="shared" ref="M894" si="3832">M895</f>
        <v>0</v>
      </c>
      <c r="N894" s="158">
        <f t="shared" ref="N894" si="3833">N895</f>
        <v>0</v>
      </c>
      <c r="O894" s="158">
        <f t="shared" ref="O894" si="3834">O895</f>
        <v>0</v>
      </c>
      <c r="P894" s="158">
        <f>L894+O894</f>
        <v>185234</v>
      </c>
      <c r="Q894" s="158">
        <f>Q895</f>
        <v>0</v>
      </c>
      <c r="R894" s="158">
        <f t="shared" ref="R894:V894" si="3835">R895</f>
        <v>0</v>
      </c>
      <c r="S894" s="158">
        <f t="shared" si="3835"/>
        <v>0</v>
      </c>
      <c r="T894" s="158">
        <f t="shared" si="3835"/>
        <v>0</v>
      </c>
      <c r="U894" s="158">
        <f t="shared" si="3835"/>
        <v>0</v>
      </c>
      <c r="V894" s="158">
        <f t="shared" si="3835"/>
        <v>0</v>
      </c>
      <c r="W894" s="158">
        <f>S894+V894</f>
        <v>0</v>
      </c>
      <c r="X894" s="158">
        <f>X895</f>
        <v>0</v>
      </c>
      <c r="Y894" s="158">
        <f t="shared" ref="Y894:AC894" si="3836">Y895</f>
        <v>0</v>
      </c>
      <c r="Z894" s="158">
        <f t="shared" si="3836"/>
        <v>0</v>
      </c>
      <c r="AA894" s="158">
        <f t="shared" si="3836"/>
        <v>0</v>
      </c>
      <c r="AB894" s="158">
        <f t="shared" si="3836"/>
        <v>0</v>
      </c>
      <c r="AC894" s="158">
        <f t="shared" si="3836"/>
        <v>0</v>
      </c>
      <c r="AD894" s="158">
        <f>Z894+AC894</f>
        <v>0</v>
      </c>
      <c r="AE894" s="158">
        <f>AE895</f>
        <v>99432.69</v>
      </c>
      <c r="AF894" s="158">
        <f t="shared" ref="AF894:AI894" si="3837">AF895</f>
        <v>0</v>
      </c>
      <c r="AG894" s="158">
        <f t="shared" si="3837"/>
        <v>99432.69</v>
      </c>
      <c r="AH894" s="158">
        <f t="shared" si="3837"/>
        <v>0</v>
      </c>
      <c r="AI894" s="158">
        <f t="shared" si="3837"/>
        <v>0</v>
      </c>
      <c r="AJ894" s="158">
        <f t="shared" ref="AJ894" si="3838">AJ895</f>
        <v>0</v>
      </c>
      <c r="AK894" s="158">
        <f>AG894+AJ894</f>
        <v>99432.69</v>
      </c>
      <c r="AL894" s="158">
        <f>AL895</f>
        <v>85801.31</v>
      </c>
      <c r="AM894" s="158">
        <f t="shared" ref="AM894:AQ894" si="3839">AM895</f>
        <v>0</v>
      </c>
      <c r="AN894" s="158">
        <f t="shared" si="3839"/>
        <v>85801.31</v>
      </c>
      <c r="AO894" s="158">
        <f t="shared" si="3839"/>
        <v>0</v>
      </c>
      <c r="AP894" s="158">
        <f t="shared" si="3839"/>
        <v>0</v>
      </c>
      <c r="AQ894" s="158">
        <f t="shared" si="3839"/>
        <v>0</v>
      </c>
      <c r="AR894" s="158">
        <f>AN894+AQ894</f>
        <v>85801.31</v>
      </c>
      <c r="AS894" s="158"/>
      <c r="AT894" s="159"/>
      <c r="AU894" s="160"/>
      <c r="AV894" s="161"/>
      <c r="AW894" s="161"/>
      <c r="AX894" s="161"/>
      <c r="AY894" s="161"/>
      <c r="BD894" s="173"/>
    </row>
    <row r="895" spans="1:56" s="19" customFormat="1" ht="70.5" customHeight="1">
      <c r="A895" s="54">
        <v>2019</v>
      </c>
      <c r="B895" s="174">
        <v>8323</v>
      </c>
      <c r="C895" s="54">
        <v>2</v>
      </c>
      <c r="D895" s="54">
        <v>2</v>
      </c>
      <c r="E895" s="54">
        <v>2000</v>
      </c>
      <c r="F895" s="54">
        <v>2500</v>
      </c>
      <c r="G895" s="54">
        <v>255</v>
      </c>
      <c r="H895" s="163">
        <v>1</v>
      </c>
      <c r="I895" s="175" t="s">
        <v>156</v>
      </c>
      <c r="J895" s="56">
        <v>185234</v>
      </c>
      <c r="K895" s="56">
        <v>0</v>
      </c>
      <c r="L895" s="57">
        <f t="shared" ref="L895" si="3840">J895+K895</f>
        <v>185234</v>
      </c>
      <c r="M895" s="56">
        <v>0</v>
      </c>
      <c r="N895" s="56">
        <v>0</v>
      </c>
      <c r="O895" s="57">
        <f t="shared" ref="O895" si="3841">M895+N895</f>
        <v>0</v>
      </c>
      <c r="P895" s="57">
        <f t="shared" si="3784"/>
        <v>185234</v>
      </c>
      <c r="Q895" s="56">
        <v>0</v>
      </c>
      <c r="R895" s="56">
        <v>0</v>
      </c>
      <c r="S895" s="57">
        <f t="shared" ref="S895" si="3842">Q895+R895</f>
        <v>0</v>
      </c>
      <c r="T895" s="56">
        <v>0</v>
      </c>
      <c r="U895" s="56">
        <v>0</v>
      </c>
      <c r="V895" s="57">
        <f t="shared" ref="V895" si="3843">T895+U895</f>
        <v>0</v>
      </c>
      <c r="W895" s="57">
        <f t="shared" ref="W895" si="3844">S895+V895</f>
        <v>0</v>
      </c>
      <c r="X895" s="56">
        <v>0</v>
      </c>
      <c r="Y895" s="56">
        <v>0</v>
      </c>
      <c r="Z895" s="57">
        <f t="shared" ref="Z895" si="3845">X895+Y895</f>
        <v>0</v>
      </c>
      <c r="AA895" s="56">
        <v>0</v>
      </c>
      <c r="AB895" s="56">
        <v>0</v>
      </c>
      <c r="AC895" s="57">
        <f t="shared" ref="AC895" si="3846">AA895+AB895</f>
        <v>0</v>
      </c>
      <c r="AD895" s="57">
        <f t="shared" ref="AD895" si="3847">Z895+AC895</f>
        <v>0</v>
      </c>
      <c r="AE895" s="56">
        <v>99432.69</v>
      </c>
      <c r="AF895" s="56">
        <v>0</v>
      </c>
      <c r="AG895" s="57">
        <f t="shared" ref="AG895" si="3848">AE895+AF895</f>
        <v>99432.69</v>
      </c>
      <c r="AH895" s="56">
        <v>0</v>
      </c>
      <c r="AI895" s="56">
        <v>0</v>
      </c>
      <c r="AJ895" s="57">
        <f t="shared" ref="AJ895" si="3849">AH895+AI895</f>
        <v>0</v>
      </c>
      <c r="AK895" s="57">
        <f t="shared" ref="AK895" si="3850">AG895+AJ895</f>
        <v>99432.69</v>
      </c>
      <c r="AL895" s="56">
        <f t="shared" ref="AL895:AM895" si="3851">J895-Q895-X895-AE895</f>
        <v>85801.31</v>
      </c>
      <c r="AM895" s="56">
        <f t="shared" si="3851"/>
        <v>0</v>
      </c>
      <c r="AN895" s="57">
        <f t="shared" ref="AN895" si="3852">AL895+AM895</f>
        <v>85801.31</v>
      </c>
      <c r="AO895" s="56">
        <f t="shared" ref="AO895:AP895" si="3853">M895-T895-AA895-AH895</f>
        <v>0</v>
      </c>
      <c r="AP895" s="56">
        <f t="shared" si="3853"/>
        <v>0</v>
      </c>
      <c r="AQ895" s="57">
        <f t="shared" ref="AQ895" si="3854">AO895+AP895</f>
        <v>0</v>
      </c>
      <c r="AR895" s="57">
        <f t="shared" ref="AR895" si="3855">AN895+AQ895</f>
        <v>85801.31</v>
      </c>
      <c r="AS895" s="57" t="s">
        <v>37</v>
      </c>
      <c r="AT895" s="179">
        <v>1</v>
      </c>
      <c r="AU895" s="176">
        <v>0</v>
      </c>
      <c r="AV895" s="177">
        <v>0</v>
      </c>
      <c r="AW895" s="177">
        <v>0</v>
      </c>
      <c r="AX895" s="171">
        <f t="shared" ref="AX895" si="3856">AT895-AV895</f>
        <v>1</v>
      </c>
      <c r="AY895" s="171">
        <f t="shared" ref="AY895" si="3857">AU895-AW895</f>
        <v>0</v>
      </c>
      <c r="BD895" s="224" t="s">
        <v>78</v>
      </c>
    </row>
    <row r="896" spans="1:56" s="19" customFormat="1" ht="70.5" customHeight="1">
      <c r="A896" s="154">
        <v>2019</v>
      </c>
      <c r="B896" s="155">
        <v>8323</v>
      </c>
      <c r="C896" s="154">
        <v>2</v>
      </c>
      <c r="D896" s="154">
        <v>2</v>
      </c>
      <c r="E896" s="154">
        <v>2000</v>
      </c>
      <c r="F896" s="154">
        <v>2500</v>
      </c>
      <c r="G896" s="154">
        <v>259</v>
      </c>
      <c r="H896" s="154"/>
      <c r="I896" s="172" t="s">
        <v>539</v>
      </c>
      <c r="J896" s="158">
        <f>J897</f>
        <v>49325</v>
      </c>
      <c r="K896" s="158">
        <f t="shared" ref="K896" si="3858">K897</f>
        <v>0</v>
      </c>
      <c r="L896" s="158">
        <f t="shared" ref="L896" si="3859">L897</f>
        <v>49325</v>
      </c>
      <c r="M896" s="158">
        <f t="shared" ref="M896" si="3860">M897</f>
        <v>0</v>
      </c>
      <c r="N896" s="158">
        <f t="shared" ref="N896" si="3861">N897</f>
        <v>0</v>
      </c>
      <c r="O896" s="158">
        <f t="shared" ref="O896" si="3862">O897</f>
        <v>0</v>
      </c>
      <c r="P896" s="158">
        <f>L896+O896</f>
        <v>49325</v>
      </c>
      <c r="Q896" s="158">
        <f>Q897</f>
        <v>0</v>
      </c>
      <c r="R896" s="158">
        <f t="shared" ref="R896:V896" si="3863">R897</f>
        <v>0</v>
      </c>
      <c r="S896" s="158">
        <f t="shared" si="3863"/>
        <v>0</v>
      </c>
      <c r="T896" s="158">
        <f t="shared" si="3863"/>
        <v>0</v>
      </c>
      <c r="U896" s="158">
        <f t="shared" si="3863"/>
        <v>0</v>
      </c>
      <c r="V896" s="158">
        <f t="shared" si="3863"/>
        <v>0</v>
      </c>
      <c r="W896" s="158">
        <f>S896+V896</f>
        <v>0</v>
      </c>
      <c r="X896" s="158">
        <f>X897</f>
        <v>0</v>
      </c>
      <c r="Y896" s="158">
        <f t="shared" ref="Y896:AC896" si="3864">Y897</f>
        <v>0</v>
      </c>
      <c r="Z896" s="158">
        <f t="shared" si="3864"/>
        <v>0</v>
      </c>
      <c r="AA896" s="158">
        <f t="shared" si="3864"/>
        <v>0</v>
      </c>
      <c r="AB896" s="158">
        <f t="shared" si="3864"/>
        <v>0</v>
      </c>
      <c r="AC896" s="158">
        <f t="shared" si="3864"/>
        <v>0</v>
      </c>
      <c r="AD896" s="158">
        <f>Z896+AC896</f>
        <v>0</v>
      </c>
      <c r="AE896" s="158">
        <f>AE897</f>
        <v>9349.6</v>
      </c>
      <c r="AF896" s="158">
        <f t="shared" ref="AF896:AI896" si="3865">AF897</f>
        <v>0</v>
      </c>
      <c r="AG896" s="158">
        <f t="shared" si="3865"/>
        <v>9349.6</v>
      </c>
      <c r="AH896" s="158">
        <f t="shared" si="3865"/>
        <v>0</v>
      </c>
      <c r="AI896" s="158">
        <f t="shared" si="3865"/>
        <v>0</v>
      </c>
      <c r="AJ896" s="158">
        <f t="shared" ref="AJ896" si="3866">AJ897</f>
        <v>0</v>
      </c>
      <c r="AK896" s="158">
        <f>AG896+AJ896</f>
        <v>9349.6</v>
      </c>
      <c r="AL896" s="158">
        <f>AL897</f>
        <v>39975.4</v>
      </c>
      <c r="AM896" s="158">
        <f t="shared" ref="AM896:AQ896" si="3867">AM897</f>
        <v>0</v>
      </c>
      <c r="AN896" s="158">
        <f t="shared" si="3867"/>
        <v>39975.4</v>
      </c>
      <c r="AO896" s="158">
        <f t="shared" si="3867"/>
        <v>0</v>
      </c>
      <c r="AP896" s="158">
        <f t="shared" si="3867"/>
        <v>0</v>
      </c>
      <c r="AQ896" s="158">
        <f t="shared" si="3867"/>
        <v>0</v>
      </c>
      <c r="AR896" s="158">
        <f>AN896+AQ896</f>
        <v>39975.4</v>
      </c>
      <c r="AS896" s="158"/>
      <c r="AT896" s="159"/>
      <c r="AU896" s="160"/>
      <c r="AV896" s="161"/>
      <c r="AW896" s="161"/>
      <c r="AX896" s="161"/>
      <c r="AY896" s="161"/>
      <c r="BD896" s="173"/>
    </row>
    <row r="897" spans="1:56" s="19" customFormat="1" ht="70.5" customHeight="1">
      <c r="A897" s="54">
        <v>2019</v>
      </c>
      <c r="B897" s="174">
        <v>8323</v>
      </c>
      <c r="C897" s="54">
        <v>2</v>
      </c>
      <c r="D897" s="54">
        <v>2</v>
      </c>
      <c r="E897" s="54">
        <v>2000</v>
      </c>
      <c r="F897" s="54">
        <v>2500</v>
      </c>
      <c r="G897" s="54">
        <v>259</v>
      </c>
      <c r="H897" s="163">
        <v>1</v>
      </c>
      <c r="I897" s="175" t="s">
        <v>539</v>
      </c>
      <c r="J897" s="56">
        <v>49325</v>
      </c>
      <c r="K897" s="56">
        <v>0</v>
      </c>
      <c r="L897" s="57">
        <f t="shared" ref="L897" si="3868">J897+K897</f>
        <v>49325</v>
      </c>
      <c r="M897" s="56">
        <v>0</v>
      </c>
      <c r="N897" s="56">
        <v>0</v>
      </c>
      <c r="O897" s="57">
        <f t="shared" ref="O897" si="3869">M897+N897</f>
        <v>0</v>
      </c>
      <c r="P897" s="57">
        <f t="shared" si="3784"/>
        <v>49325</v>
      </c>
      <c r="Q897" s="56">
        <v>0</v>
      </c>
      <c r="R897" s="56">
        <v>0</v>
      </c>
      <c r="S897" s="57">
        <f t="shared" ref="S897" si="3870">Q897+R897</f>
        <v>0</v>
      </c>
      <c r="T897" s="56">
        <v>0</v>
      </c>
      <c r="U897" s="56">
        <v>0</v>
      </c>
      <c r="V897" s="57">
        <f t="shared" ref="V897" si="3871">T897+U897</f>
        <v>0</v>
      </c>
      <c r="W897" s="57">
        <f t="shared" ref="W897" si="3872">S897+V897</f>
        <v>0</v>
      </c>
      <c r="X897" s="56">
        <v>0</v>
      </c>
      <c r="Y897" s="56">
        <v>0</v>
      </c>
      <c r="Z897" s="57">
        <f t="shared" ref="Z897" si="3873">X897+Y897</f>
        <v>0</v>
      </c>
      <c r="AA897" s="56">
        <v>0</v>
      </c>
      <c r="AB897" s="56">
        <v>0</v>
      </c>
      <c r="AC897" s="57">
        <f t="shared" ref="AC897" si="3874">AA897+AB897</f>
        <v>0</v>
      </c>
      <c r="AD897" s="57">
        <f t="shared" ref="AD897" si="3875">Z897+AC897</f>
        <v>0</v>
      </c>
      <c r="AE897" s="56">
        <v>9349.6</v>
      </c>
      <c r="AF897" s="56">
        <v>0</v>
      </c>
      <c r="AG897" s="57">
        <f t="shared" ref="AG897" si="3876">AE897+AF897</f>
        <v>9349.6</v>
      </c>
      <c r="AH897" s="56">
        <v>0</v>
      </c>
      <c r="AI897" s="56">
        <v>0</v>
      </c>
      <c r="AJ897" s="57">
        <f t="shared" ref="AJ897" si="3877">AH897+AI897</f>
        <v>0</v>
      </c>
      <c r="AK897" s="57">
        <f t="shared" ref="AK897" si="3878">AG897+AJ897</f>
        <v>9349.6</v>
      </c>
      <c r="AL897" s="56">
        <f t="shared" ref="AL897:AM897" si="3879">J897-Q897-X897-AE897</f>
        <v>39975.4</v>
      </c>
      <c r="AM897" s="56">
        <f t="shared" si="3879"/>
        <v>0</v>
      </c>
      <c r="AN897" s="57">
        <f t="shared" ref="AN897" si="3880">AL897+AM897</f>
        <v>39975.4</v>
      </c>
      <c r="AO897" s="56">
        <f t="shared" ref="AO897:AP897" si="3881">M897-T897-AA897-AH897</f>
        <v>0</v>
      </c>
      <c r="AP897" s="56">
        <f t="shared" si="3881"/>
        <v>0</v>
      </c>
      <c r="AQ897" s="57">
        <f t="shared" ref="AQ897" si="3882">AO897+AP897</f>
        <v>0</v>
      </c>
      <c r="AR897" s="57">
        <f t="shared" ref="AR897" si="3883">AN897+AQ897</f>
        <v>39975.4</v>
      </c>
      <c r="AS897" s="57" t="s">
        <v>37</v>
      </c>
      <c r="AT897" s="179">
        <v>1</v>
      </c>
      <c r="AU897" s="176">
        <v>0</v>
      </c>
      <c r="AV897" s="177">
        <v>0</v>
      </c>
      <c r="AW897" s="177">
        <v>0</v>
      </c>
      <c r="AX897" s="171">
        <f t="shared" ref="AX897" si="3884">AT897-AV897</f>
        <v>1</v>
      </c>
      <c r="AY897" s="171">
        <f t="shared" ref="AY897" si="3885">AU897-AW897</f>
        <v>0</v>
      </c>
      <c r="BD897" s="224" t="s">
        <v>78</v>
      </c>
    </row>
    <row r="898" spans="1:56" s="19" customFormat="1" ht="70.5" hidden="1" customHeight="1">
      <c r="A898" s="145">
        <v>2018</v>
      </c>
      <c r="B898" s="146">
        <v>8323</v>
      </c>
      <c r="C898" s="145">
        <v>2</v>
      </c>
      <c r="D898" s="145">
        <v>2</v>
      </c>
      <c r="E898" s="145">
        <v>2000</v>
      </c>
      <c r="F898" s="145">
        <v>2600</v>
      </c>
      <c r="G898" s="145"/>
      <c r="H898" s="145"/>
      <c r="I898" s="147" t="s">
        <v>540</v>
      </c>
      <c r="J898" s="148">
        <f>J899</f>
        <v>0</v>
      </c>
      <c r="K898" s="148">
        <f t="shared" ref="K898:O898" si="3886">K899</f>
        <v>0</v>
      </c>
      <c r="L898" s="148">
        <f t="shared" si="3886"/>
        <v>0</v>
      </c>
      <c r="M898" s="148">
        <f t="shared" si="3886"/>
        <v>0</v>
      </c>
      <c r="N898" s="148">
        <f t="shared" si="3886"/>
        <v>0</v>
      </c>
      <c r="O898" s="148">
        <f t="shared" si="3886"/>
        <v>0</v>
      </c>
      <c r="P898" s="148">
        <f>L898+O898</f>
        <v>0</v>
      </c>
      <c r="Q898" s="148">
        <f>Q899</f>
        <v>0</v>
      </c>
      <c r="R898" s="148">
        <f t="shared" ref="R898:V899" si="3887">R899</f>
        <v>0</v>
      </c>
      <c r="S898" s="148">
        <f t="shared" si="3887"/>
        <v>0</v>
      </c>
      <c r="T898" s="148">
        <f t="shared" si="3887"/>
        <v>0</v>
      </c>
      <c r="U898" s="148">
        <f t="shared" si="3887"/>
        <v>0</v>
      </c>
      <c r="V898" s="148">
        <f t="shared" si="3887"/>
        <v>0</v>
      </c>
      <c r="W898" s="148">
        <f>S898+V898</f>
        <v>0</v>
      </c>
      <c r="X898" s="148">
        <f>X899</f>
        <v>0</v>
      </c>
      <c r="Y898" s="148">
        <f t="shared" ref="Y898:AC899" si="3888">Y899</f>
        <v>0</v>
      </c>
      <c r="Z898" s="148">
        <f t="shared" si="3888"/>
        <v>0</v>
      </c>
      <c r="AA898" s="148">
        <f t="shared" si="3888"/>
        <v>0</v>
      </c>
      <c r="AB898" s="148">
        <f t="shared" si="3888"/>
        <v>0</v>
      </c>
      <c r="AC898" s="148">
        <f t="shared" si="3888"/>
        <v>0</v>
      </c>
      <c r="AD898" s="148">
        <f>Z898+AC898</f>
        <v>0</v>
      </c>
      <c r="AE898" s="148">
        <f>AE899</f>
        <v>0</v>
      </c>
      <c r="AF898" s="148">
        <f t="shared" ref="AF898:AI899" si="3889">AF899</f>
        <v>0</v>
      </c>
      <c r="AG898" s="148">
        <f t="shared" si="3889"/>
        <v>0</v>
      </c>
      <c r="AH898" s="148">
        <f t="shared" si="3889"/>
        <v>0</v>
      </c>
      <c r="AI898" s="148">
        <f t="shared" si="3889"/>
        <v>0</v>
      </c>
      <c r="AJ898" s="148">
        <f t="shared" ref="AJ898:AJ899" si="3890">AJ899</f>
        <v>0</v>
      </c>
      <c r="AK898" s="148">
        <f>AG898+AJ898</f>
        <v>0</v>
      </c>
      <c r="AL898" s="148">
        <f>AL899</f>
        <v>0</v>
      </c>
      <c r="AM898" s="148">
        <f t="shared" ref="AM898:AQ899" si="3891">AM899</f>
        <v>0</v>
      </c>
      <c r="AN898" s="148">
        <f t="shared" si="3891"/>
        <v>0</v>
      </c>
      <c r="AO898" s="148">
        <f t="shared" si="3891"/>
        <v>0</v>
      </c>
      <c r="AP898" s="148">
        <f t="shared" si="3891"/>
        <v>0</v>
      </c>
      <c r="AQ898" s="148">
        <f t="shared" si="3891"/>
        <v>0</v>
      </c>
      <c r="AR898" s="148">
        <f>AN898+AQ898</f>
        <v>0</v>
      </c>
      <c r="AS898" s="148"/>
      <c r="AT898" s="149"/>
      <c r="AU898" s="150"/>
      <c r="AV898" s="151">
        <f t="shared" ref="AV898:AW899" si="3892">AV899</f>
        <v>0</v>
      </c>
      <c r="AW898" s="151">
        <f t="shared" si="3892"/>
        <v>0</v>
      </c>
      <c r="AX898" s="151"/>
      <c r="AY898" s="151"/>
      <c r="BD898" s="153"/>
    </row>
    <row r="899" spans="1:56" s="19" customFormat="1" ht="70.5" hidden="1" customHeight="1">
      <c r="A899" s="154">
        <v>2018</v>
      </c>
      <c r="B899" s="155">
        <v>8323</v>
      </c>
      <c r="C899" s="154">
        <v>2</v>
      </c>
      <c r="D899" s="154">
        <v>2</v>
      </c>
      <c r="E899" s="154">
        <v>2000</v>
      </c>
      <c r="F899" s="154">
        <v>2600</v>
      </c>
      <c r="G899" s="154">
        <v>261</v>
      </c>
      <c r="H899" s="154"/>
      <c r="I899" s="172" t="s">
        <v>51</v>
      </c>
      <c r="J899" s="158">
        <f>J900</f>
        <v>0</v>
      </c>
      <c r="K899" s="158">
        <f t="shared" ref="K899" si="3893">K900</f>
        <v>0</v>
      </c>
      <c r="L899" s="158">
        <f t="shared" ref="L899" si="3894">L900</f>
        <v>0</v>
      </c>
      <c r="M899" s="158">
        <f t="shared" ref="M899" si="3895">M900</f>
        <v>0</v>
      </c>
      <c r="N899" s="158">
        <f t="shared" ref="N899" si="3896">N900</f>
        <v>0</v>
      </c>
      <c r="O899" s="158">
        <f t="shared" ref="O899" si="3897">O900</f>
        <v>0</v>
      </c>
      <c r="P899" s="158">
        <f>L899+O899</f>
        <v>0</v>
      </c>
      <c r="Q899" s="158">
        <f>Q900</f>
        <v>0</v>
      </c>
      <c r="R899" s="158">
        <f t="shared" si="3887"/>
        <v>0</v>
      </c>
      <c r="S899" s="158">
        <f t="shared" si="3887"/>
        <v>0</v>
      </c>
      <c r="T899" s="158">
        <f t="shared" si="3887"/>
        <v>0</v>
      </c>
      <c r="U899" s="158">
        <f t="shared" si="3887"/>
        <v>0</v>
      </c>
      <c r="V899" s="158">
        <f t="shared" si="3887"/>
        <v>0</v>
      </c>
      <c r="W899" s="158">
        <f>S899+V899</f>
        <v>0</v>
      </c>
      <c r="X899" s="158">
        <f>X900</f>
        <v>0</v>
      </c>
      <c r="Y899" s="158">
        <f t="shared" si="3888"/>
        <v>0</v>
      </c>
      <c r="Z899" s="158">
        <f t="shared" si="3888"/>
        <v>0</v>
      </c>
      <c r="AA899" s="158">
        <f t="shared" si="3888"/>
        <v>0</v>
      </c>
      <c r="AB899" s="158">
        <f t="shared" si="3888"/>
        <v>0</v>
      </c>
      <c r="AC899" s="158">
        <f t="shared" si="3888"/>
        <v>0</v>
      </c>
      <c r="AD899" s="158">
        <f>Z899+AC899</f>
        <v>0</v>
      </c>
      <c r="AE899" s="158">
        <f>AE900</f>
        <v>0</v>
      </c>
      <c r="AF899" s="158">
        <f t="shared" si="3889"/>
        <v>0</v>
      </c>
      <c r="AG899" s="158">
        <f t="shared" si="3889"/>
        <v>0</v>
      </c>
      <c r="AH899" s="158">
        <f t="shared" si="3889"/>
        <v>0</v>
      </c>
      <c r="AI899" s="158">
        <f t="shared" si="3889"/>
        <v>0</v>
      </c>
      <c r="AJ899" s="158">
        <f t="shared" si="3890"/>
        <v>0</v>
      </c>
      <c r="AK899" s="158">
        <f>AG899+AJ899</f>
        <v>0</v>
      </c>
      <c r="AL899" s="158">
        <f>AL900</f>
        <v>0</v>
      </c>
      <c r="AM899" s="158">
        <f t="shared" si="3891"/>
        <v>0</v>
      </c>
      <c r="AN899" s="158">
        <f t="shared" si="3891"/>
        <v>0</v>
      </c>
      <c r="AO899" s="158">
        <f t="shared" si="3891"/>
        <v>0</v>
      </c>
      <c r="AP899" s="158">
        <f t="shared" si="3891"/>
        <v>0</v>
      </c>
      <c r="AQ899" s="158">
        <f t="shared" si="3891"/>
        <v>0</v>
      </c>
      <c r="AR899" s="158">
        <f>AN899+AQ899</f>
        <v>0</v>
      </c>
      <c r="AS899" s="158"/>
      <c r="AT899" s="159"/>
      <c r="AU899" s="160"/>
      <c r="AV899" s="161">
        <f t="shared" si="3892"/>
        <v>0</v>
      </c>
      <c r="AW899" s="161">
        <f t="shared" si="3892"/>
        <v>0</v>
      </c>
      <c r="AX899" s="161"/>
      <c r="AY899" s="161"/>
      <c r="BD899" s="173"/>
    </row>
    <row r="900" spans="1:56" s="19" customFormat="1" ht="70.5" hidden="1" customHeight="1">
      <c r="A900" s="54">
        <v>2018</v>
      </c>
      <c r="B900" s="174">
        <v>8323</v>
      </c>
      <c r="C900" s="54">
        <v>2</v>
      </c>
      <c r="D900" s="54">
        <v>2</v>
      </c>
      <c r="E900" s="54">
        <v>2000</v>
      </c>
      <c r="F900" s="54">
        <v>2600</v>
      </c>
      <c r="G900" s="54">
        <v>261</v>
      </c>
      <c r="H900" s="163">
        <v>1</v>
      </c>
      <c r="I900" s="175" t="s">
        <v>52</v>
      </c>
      <c r="J900" s="56">
        <v>0</v>
      </c>
      <c r="K900" s="56">
        <v>0</v>
      </c>
      <c r="L900" s="57">
        <f t="shared" ref="L900" si="3898">J900+K900</f>
        <v>0</v>
      </c>
      <c r="M900" s="56">
        <f>P900-J900</f>
        <v>0</v>
      </c>
      <c r="N900" s="56">
        <v>0</v>
      </c>
      <c r="O900" s="57">
        <f t="shared" ref="O900" si="3899">M900+N900</f>
        <v>0</v>
      </c>
      <c r="P900" s="57">
        <v>0</v>
      </c>
      <c r="Q900" s="56">
        <v>0</v>
      </c>
      <c r="R900" s="56">
        <v>0</v>
      </c>
      <c r="S900" s="57">
        <f t="shared" ref="S900" si="3900">Q900+R900</f>
        <v>0</v>
      </c>
      <c r="T900" s="56">
        <f>W900-Q900</f>
        <v>0</v>
      </c>
      <c r="U900" s="56">
        <v>0</v>
      </c>
      <c r="V900" s="57">
        <f t="shared" ref="V900" si="3901">T900+U900</f>
        <v>0</v>
      </c>
      <c r="W900" s="57">
        <v>0</v>
      </c>
      <c r="X900" s="56">
        <v>0</v>
      </c>
      <c r="Y900" s="56">
        <v>0</v>
      </c>
      <c r="Z900" s="57">
        <f t="shared" ref="Z900" si="3902">X900+Y900</f>
        <v>0</v>
      </c>
      <c r="AA900" s="56">
        <f>AD900-X900</f>
        <v>0</v>
      </c>
      <c r="AB900" s="56">
        <v>0</v>
      </c>
      <c r="AC900" s="57">
        <f t="shared" ref="AC900" si="3903">AA900+AB900</f>
        <v>0</v>
      </c>
      <c r="AD900" s="57">
        <v>0</v>
      </c>
      <c r="AE900" s="56">
        <v>0</v>
      </c>
      <c r="AF900" s="56">
        <v>0</v>
      </c>
      <c r="AG900" s="57">
        <f t="shared" ref="AG900" si="3904">AE900+AF900</f>
        <v>0</v>
      </c>
      <c r="AH900" s="56">
        <f>AK900-AE900</f>
        <v>0</v>
      </c>
      <c r="AI900" s="56">
        <v>0</v>
      </c>
      <c r="AJ900" s="57">
        <f t="shared" ref="AJ900" si="3905">AH900+AI900</f>
        <v>0</v>
      </c>
      <c r="AK900" s="57">
        <v>0</v>
      </c>
      <c r="AL900" s="56">
        <v>0</v>
      </c>
      <c r="AM900" s="56">
        <v>0</v>
      </c>
      <c r="AN900" s="57">
        <f t="shared" ref="AN900" si="3906">AL900+AM900</f>
        <v>0</v>
      </c>
      <c r="AO900" s="56">
        <f>AR900-AL900</f>
        <v>0</v>
      </c>
      <c r="AP900" s="56">
        <v>0</v>
      </c>
      <c r="AQ900" s="57">
        <f t="shared" ref="AQ900" si="3907">AO900+AP900</f>
        <v>0</v>
      </c>
      <c r="AR900" s="57">
        <v>0</v>
      </c>
      <c r="AS900" s="57" t="s">
        <v>541</v>
      </c>
      <c r="AT900" s="179"/>
      <c r="AU900" s="176"/>
      <c r="AV900" s="177">
        <f>AY900-AT900</f>
        <v>0</v>
      </c>
      <c r="AW900" s="177">
        <v>0</v>
      </c>
      <c r="AX900" s="177"/>
      <c r="AY900" s="177"/>
      <c r="BD900" s="178" t="s">
        <v>30</v>
      </c>
    </row>
    <row r="901" spans="1:56" s="19" customFormat="1" ht="70.5" customHeight="1">
      <c r="A901" s="145">
        <v>2019</v>
      </c>
      <c r="B901" s="146">
        <v>8323</v>
      </c>
      <c r="C901" s="145">
        <v>2</v>
      </c>
      <c r="D901" s="145">
        <v>2</v>
      </c>
      <c r="E901" s="145">
        <v>2000</v>
      </c>
      <c r="F901" s="145">
        <v>2700</v>
      </c>
      <c r="G901" s="145"/>
      <c r="H901" s="145"/>
      <c r="I901" s="147" t="s">
        <v>158</v>
      </c>
      <c r="J901" s="148">
        <f>J902+J904+J906</f>
        <v>15000</v>
      </c>
      <c r="K901" s="148">
        <f t="shared" ref="K901:O901" si="3908">K902+K904+K906</f>
        <v>0</v>
      </c>
      <c r="L901" s="148">
        <f t="shared" si="3908"/>
        <v>15000</v>
      </c>
      <c r="M901" s="148">
        <f t="shared" si="3908"/>
        <v>0</v>
      </c>
      <c r="N901" s="148">
        <f t="shared" si="3908"/>
        <v>0</v>
      </c>
      <c r="O901" s="148">
        <f t="shared" si="3908"/>
        <v>0</v>
      </c>
      <c r="P901" s="148">
        <f>L901+O901</f>
        <v>15000</v>
      </c>
      <c r="Q901" s="148">
        <f>Q902+Q904+Q906</f>
        <v>0</v>
      </c>
      <c r="R901" s="148">
        <f t="shared" ref="R901:V901" si="3909">R902+R904+R906</f>
        <v>0</v>
      </c>
      <c r="S901" s="148">
        <f t="shared" si="3909"/>
        <v>0</v>
      </c>
      <c r="T901" s="148">
        <f t="shared" si="3909"/>
        <v>0</v>
      </c>
      <c r="U901" s="148">
        <f t="shared" si="3909"/>
        <v>0</v>
      </c>
      <c r="V901" s="148">
        <f t="shared" si="3909"/>
        <v>0</v>
      </c>
      <c r="W901" s="148">
        <f>S901+V901</f>
        <v>0</v>
      </c>
      <c r="X901" s="148">
        <f>X902+X904+X906</f>
        <v>0</v>
      </c>
      <c r="Y901" s="148">
        <f t="shared" ref="Y901:AC901" si="3910">Y902+Y904+Y906</f>
        <v>0</v>
      </c>
      <c r="Z901" s="148">
        <f t="shared" si="3910"/>
        <v>0</v>
      </c>
      <c r="AA901" s="148">
        <f t="shared" si="3910"/>
        <v>0</v>
      </c>
      <c r="AB901" s="148">
        <f t="shared" si="3910"/>
        <v>0</v>
      </c>
      <c r="AC901" s="148">
        <f t="shared" si="3910"/>
        <v>0</v>
      </c>
      <c r="AD901" s="148">
        <f>Z901+AC901</f>
        <v>0</v>
      </c>
      <c r="AE901" s="148">
        <f>AE902+AE904+AE906</f>
        <v>5057.6000000000004</v>
      </c>
      <c r="AF901" s="148">
        <f t="shared" ref="AF901:AI901" si="3911">AF902+AF904+AF906</f>
        <v>0</v>
      </c>
      <c r="AG901" s="148">
        <f t="shared" si="3911"/>
        <v>5057.6000000000004</v>
      </c>
      <c r="AH901" s="148">
        <f t="shared" si="3911"/>
        <v>0</v>
      </c>
      <c r="AI901" s="148">
        <f t="shared" si="3911"/>
        <v>0</v>
      </c>
      <c r="AJ901" s="148">
        <f t="shared" ref="AJ901" si="3912">AJ902+AJ904+AJ906</f>
        <v>0</v>
      </c>
      <c r="AK901" s="148">
        <f>AG901+AJ901</f>
        <v>5057.6000000000004</v>
      </c>
      <c r="AL901" s="148">
        <f>AL902+AL904+AL906</f>
        <v>9942.4</v>
      </c>
      <c r="AM901" s="148">
        <f t="shared" ref="AM901:AQ901" si="3913">AM902+AM904+AM906</f>
        <v>0</v>
      </c>
      <c r="AN901" s="148">
        <f t="shared" si="3913"/>
        <v>9942.4</v>
      </c>
      <c r="AO901" s="148">
        <f t="shared" si="3913"/>
        <v>0</v>
      </c>
      <c r="AP901" s="148">
        <f t="shared" si="3913"/>
        <v>0</v>
      </c>
      <c r="AQ901" s="148">
        <f t="shared" si="3913"/>
        <v>0</v>
      </c>
      <c r="AR901" s="148">
        <f>AN901+AQ901</f>
        <v>9942.4</v>
      </c>
      <c r="AS901" s="148"/>
      <c r="AT901" s="149"/>
      <c r="AU901" s="150"/>
      <c r="AV901" s="151"/>
      <c r="AW901" s="151"/>
      <c r="AX901" s="151"/>
      <c r="AY901" s="151"/>
      <c r="BD901" s="153"/>
    </row>
    <row r="902" spans="1:56" s="19" customFormat="1" ht="70.5" hidden="1" customHeight="1">
      <c r="A902" s="154">
        <v>2018</v>
      </c>
      <c r="B902" s="155">
        <v>8323</v>
      </c>
      <c r="C902" s="154">
        <v>2</v>
      </c>
      <c r="D902" s="154">
        <v>2</v>
      </c>
      <c r="E902" s="154">
        <v>2000</v>
      </c>
      <c r="F902" s="154">
        <v>2700</v>
      </c>
      <c r="G902" s="154">
        <v>271</v>
      </c>
      <c r="H902" s="154"/>
      <c r="I902" s="172" t="s">
        <v>54</v>
      </c>
      <c r="J902" s="158">
        <f>J903</f>
        <v>0</v>
      </c>
      <c r="K902" s="158">
        <f t="shared" ref="K902" si="3914">K903</f>
        <v>0</v>
      </c>
      <c r="L902" s="158">
        <f t="shared" ref="L902" si="3915">L903</f>
        <v>0</v>
      </c>
      <c r="M902" s="158">
        <f t="shared" ref="M902" si="3916">M903</f>
        <v>0</v>
      </c>
      <c r="N902" s="158">
        <f t="shared" ref="N902" si="3917">N903</f>
        <v>0</v>
      </c>
      <c r="O902" s="158">
        <f t="shared" ref="O902" si="3918">O903</f>
        <v>0</v>
      </c>
      <c r="P902" s="158">
        <f>L902+O902</f>
        <v>0</v>
      </c>
      <c r="Q902" s="158">
        <f>Q903</f>
        <v>0</v>
      </c>
      <c r="R902" s="158">
        <f t="shared" ref="R902:V902" si="3919">R903</f>
        <v>0</v>
      </c>
      <c r="S902" s="158">
        <f t="shared" si="3919"/>
        <v>0</v>
      </c>
      <c r="T902" s="158">
        <f t="shared" si="3919"/>
        <v>0</v>
      </c>
      <c r="U902" s="158">
        <f t="shared" si="3919"/>
        <v>0</v>
      </c>
      <c r="V902" s="158">
        <f t="shared" si="3919"/>
        <v>0</v>
      </c>
      <c r="W902" s="158">
        <f>S902+V902</f>
        <v>0</v>
      </c>
      <c r="X902" s="158">
        <f>X903</f>
        <v>0</v>
      </c>
      <c r="Y902" s="158">
        <f t="shared" ref="Y902:AC902" si="3920">Y903</f>
        <v>0</v>
      </c>
      <c r="Z902" s="158">
        <f t="shared" si="3920"/>
        <v>0</v>
      </c>
      <c r="AA902" s="158">
        <f t="shared" si="3920"/>
        <v>0</v>
      </c>
      <c r="AB902" s="158">
        <f t="shared" si="3920"/>
        <v>0</v>
      </c>
      <c r="AC902" s="158">
        <f t="shared" si="3920"/>
        <v>0</v>
      </c>
      <c r="AD902" s="158">
        <f>Z902+AC902</f>
        <v>0</v>
      </c>
      <c r="AE902" s="158">
        <f>AE903</f>
        <v>0</v>
      </c>
      <c r="AF902" s="158">
        <f t="shared" ref="AF902:AI902" si="3921">AF903</f>
        <v>0</v>
      </c>
      <c r="AG902" s="158">
        <f t="shared" si="3921"/>
        <v>0</v>
      </c>
      <c r="AH902" s="158">
        <f t="shared" si="3921"/>
        <v>0</v>
      </c>
      <c r="AI902" s="158">
        <f t="shared" si="3921"/>
        <v>0</v>
      </c>
      <c r="AJ902" s="158">
        <f t="shared" ref="AJ902" si="3922">AJ903</f>
        <v>0</v>
      </c>
      <c r="AK902" s="158">
        <f>AG902+AJ902</f>
        <v>0</v>
      </c>
      <c r="AL902" s="158">
        <f>AL903</f>
        <v>0</v>
      </c>
      <c r="AM902" s="158">
        <f t="shared" ref="AM902:AQ902" si="3923">AM903</f>
        <v>0</v>
      </c>
      <c r="AN902" s="158">
        <f t="shared" si="3923"/>
        <v>0</v>
      </c>
      <c r="AO902" s="158">
        <f t="shared" si="3923"/>
        <v>0</v>
      </c>
      <c r="AP902" s="158">
        <f t="shared" si="3923"/>
        <v>0</v>
      </c>
      <c r="AQ902" s="158">
        <f t="shared" si="3923"/>
        <v>0</v>
      </c>
      <c r="AR902" s="158">
        <f>AN902+AQ902</f>
        <v>0</v>
      </c>
      <c r="AS902" s="158"/>
      <c r="AT902" s="159"/>
      <c r="AU902" s="160"/>
      <c r="AV902" s="161"/>
      <c r="AW902" s="161"/>
      <c r="AX902" s="161"/>
      <c r="AY902" s="161"/>
      <c r="BD902" s="173"/>
    </row>
    <row r="903" spans="1:56" s="19" customFormat="1" ht="70.5" hidden="1" customHeight="1">
      <c r="A903" s="54">
        <v>2018</v>
      </c>
      <c r="B903" s="174">
        <v>8323</v>
      </c>
      <c r="C903" s="54">
        <v>2</v>
      </c>
      <c r="D903" s="54">
        <v>2</v>
      </c>
      <c r="E903" s="54">
        <v>2000</v>
      </c>
      <c r="F903" s="54">
        <v>2700</v>
      </c>
      <c r="G903" s="54">
        <v>271</v>
      </c>
      <c r="H903" s="163">
        <v>1</v>
      </c>
      <c r="I903" s="175" t="s">
        <v>54</v>
      </c>
      <c r="J903" s="56">
        <v>0</v>
      </c>
      <c r="K903" s="56">
        <v>0</v>
      </c>
      <c r="L903" s="57">
        <f t="shared" ref="L903" si="3924">J903+K903</f>
        <v>0</v>
      </c>
      <c r="M903" s="56">
        <f>P903-J903</f>
        <v>0</v>
      </c>
      <c r="N903" s="56">
        <v>0</v>
      </c>
      <c r="O903" s="57">
        <f t="shared" ref="O903" si="3925">M903+N903</f>
        <v>0</v>
      </c>
      <c r="P903" s="57">
        <v>0</v>
      </c>
      <c r="Q903" s="56">
        <v>0</v>
      </c>
      <c r="R903" s="56">
        <v>0</v>
      </c>
      <c r="S903" s="57">
        <f t="shared" ref="S903" si="3926">Q903+R903</f>
        <v>0</v>
      </c>
      <c r="T903" s="56">
        <f>W903-Q903</f>
        <v>0</v>
      </c>
      <c r="U903" s="56">
        <v>0</v>
      </c>
      <c r="V903" s="57">
        <f t="shared" ref="V903" si="3927">T903+U903</f>
        <v>0</v>
      </c>
      <c r="W903" s="57">
        <v>0</v>
      </c>
      <c r="X903" s="56">
        <v>0</v>
      </c>
      <c r="Y903" s="56">
        <v>0</v>
      </c>
      <c r="Z903" s="57">
        <f t="shared" ref="Z903" si="3928">X903+Y903</f>
        <v>0</v>
      </c>
      <c r="AA903" s="56">
        <f>AD903-X903</f>
        <v>0</v>
      </c>
      <c r="AB903" s="56">
        <v>0</v>
      </c>
      <c r="AC903" s="57">
        <f t="shared" ref="AC903" si="3929">AA903+AB903</f>
        <v>0</v>
      </c>
      <c r="AD903" s="57">
        <v>0</v>
      </c>
      <c r="AE903" s="56">
        <v>0</v>
      </c>
      <c r="AF903" s="56">
        <v>0</v>
      </c>
      <c r="AG903" s="57">
        <f t="shared" ref="AG903" si="3930">AE903+AF903</f>
        <v>0</v>
      </c>
      <c r="AH903" s="56">
        <f>AK903-AE903</f>
        <v>0</v>
      </c>
      <c r="AI903" s="56">
        <v>0</v>
      </c>
      <c r="AJ903" s="57">
        <f t="shared" ref="AJ903" si="3931">AH903+AI903</f>
        <v>0</v>
      </c>
      <c r="AK903" s="57">
        <v>0</v>
      </c>
      <c r="AL903" s="56">
        <v>0</v>
      </c>
      <c r="AM903" s="56">
        <v>0</v>
      </c>
      <c r="AN903" s="57">
        <f t="shared" ref="AN903" si="3932">AL903+AM903</f>
        <v>0</v>
      </c>
      <c r="AO903" s="56">
        <f>AR903-AL903</f>
        <v>0</v>
      </c>
      <c r="AP903" s="56">
        <v>0</v>
      </c>
      <c r="AQ903" s="57">
        <f t="shared" ref="AQ903" si="3933">AO903+AP903</f>
        <v>0</v>
      </c>
      <c r="AR903" s="57">
        <v>0</v>
      </c>
      <c r="AS903" s="57" t="s">
        <v>160</v>
      </c>
      <c r="AT903" s="179"/>
      <c r="AU903" s="176"/>
      <c r="AV903" s="177"/>
      <c r="AW903" s="177"/>
      <c r="AX903" s="177"/>
      <c r="AY903" s="177"/>
      <c r="BD903" s="178" t="s">
        <v>30</v>
      </c>
    </row>
    <row r="904" spans="1:56" s="19" customFormat="1" ht="70.5" customHeight="1">
      <c r="A904" s="154">
        <v>2019</v>
      </c>
      <c r="B904" s="155">
        <v>8323</v>
      </c>
      <c r="C904" s="154">
        <v>2</v>
      </c>
      <c r="D904" s="154">
        <v>2</v>
      </c>
      <c r="E904" s="154">
        <v>2000</v>
      </c>
      <c r="F904" s="154">
        <v>2700</v>
      </c>
      <c r="G904" s="154">
        <v>272</v>
      </c>
      <c r="H904" s="154"/>
      <c r="I904" s="172" t="s">
        <v>55</v>
      </c>
      <c r="J904" s="158">
        <f>J905</f>
        <v>15000</v>
      </c>
      <c r="K904" s="158">
        <f t="shared" ref="K904" si="3934">K905</f>
        <v>0</v>
      </c>
      <c r="L904" s="158">
        <f t="shared" ref="L904" si="3935">L905</f>
        <v>15000</v>
      </c>
      <c r="M904" s="158">
        <f t="shared" ref="M904" si="3936">M905</f>
        <v>0</v>
      </c>
      <c r="N904" s="158">
        <f t="shared" ref="N904" si="3937">N905</f>
        <v>0</v>
      </c>
      <c r="O904" s="158">
        <f t="shared" ref="O904" si="3938">O905</f>
        <v>0</v>
      </c>
      <c r="P904" s="158">
        <f>L904+O904</f>
        <v>15000</v>
      </c>
      <c r="Q904" s="158">
        <f>Q905</f>
        <v>0</v>
      </c>
      <c r="R904" s="158">
        <f t="shared" ref="R904:V904" si="3939">R905</f>
        <v>0</v>
      </c>
      <c r="S904" s="158">
        <f t="shared" si="3939"/>
        <v>0</v>
      </c>
      <c r="T904" s="158">
        <f t="shared" si="3939"/>
        <v>0</v>
      </c>
      <c r="U904" s="158">
        <f t="shared" si="3939"/>
        <v>0</v>
      </c>
      <c r="V904" s="158">
        <f t="shared" si="3939"/>
        <v>0</v>
      </c>
      <c r="W904" s="158">
        <f>S904+V904</f>
        <v>0</v>
      </c>
      <c r="X904" s="158">
        <f>X905</f>
        <v>0</v>
      </c>
      <c r="Y904" s="158">
        <f t="shared" ref="Y904:AC904" si="3940">Y905</f>
        <v>0</v>
      </c>
      <c r="Z904" s="158">
        <f t="shared" si="3940"/>
        <v>0</v>
      </c>
      <c r="AA904" s="158">
        <f t="shared" si="3940"/>
        <v>0</v>
      </c>
      <c r="AB904" s="158">
        <f t="shared" si="3940"/>
        <v>0</v>
      </c>
      <c r="AC904" s="158">
        <f t="shared" si="3940"/>
        <v>0</v>
      </c>
      <c r="AD904" s="158">
        <f>Z904+AC904</f>
        <v>0</v>
      </c>
      <c r="AE904" s="158">
        <f>AE905</f>
        <v>5057.6000000000004</v>
      </c>
      <c r="AF904" s="158">
        <f t="shared" ref="AF904:AI904" si="3941">AF905</f>
        <v>0</v>
      </c>
      <c r="AG904" s="158">
        <f t="shared" si="3941"/>
        <v>5057.6000000000004</v>
      </c>
      <c r="AH904" s="158">
        <f t="shared" si="3941"/>
        <v>0</v>
      </c>
      <c r="AI904" s="158">
        <f t="shared" si="3941"/>
        <v>0</v>
      </c>
      <c r="AJ904" s="158">
        <f t="shared" ref="AJ904" si="3942">AJ905</f>
        <v>0</v>
      </c>
      <c r="AK904" s="158">
        <f>AG904+AJ904</f>
        <v>5057.6000000000004</v>
      </c>
      <c r="AL904" s="158">
        <f>AL905</f>
        <v>9942.4</v>
      </c>
      <c r="AM904" s="158">
        <f t="shared" ref="AM904:AQ904" si="3943">AM905</f>
        <v>0</v>
      </c>
      <c r="AN904" s="158">
        <f t="shared" si="3943"/>
        <v>9942.4</v>
      </c>
      <c r="AO904" s="158">
        <f t="shared" si="3943"/>
        <v>0</v>
      </c>
      <c r="AP904" s="158">
        <f t="shared" si="3943"/>
        <v>0</v>
      </c>
      <c r="AQ904" s="158">
        <f t="shared" si="3943"/>
        <v>0</v>
      </c>
      <c r="AR904" s="158">
        <f>AN904+AQ904</f>
        <v>9942.4</v>
      </c>
      <c r="AS904" s="158"/>
      <c r="AT904" s="159"/>
      <c r="AU904" s="160"/>
      <c r="AV904" s="161"/>
      <c r="AW904" s="161"/>
      <c r="AX904" s="161"/>
      <c r="AY904" s="161"/>
      <c r="BD904" s="173"/>
    </row>
    <row r="905" spans="1:56" s="19" customFormat="1" ht="70.5" customHeight="1">
      <c r="A905" s="54">
        <v>2019</v>
      </c>
      <c r="B905" s="174">
        <v>8323</v>
      </c>
      <c r="C905" s="54">
        <v>2</v>
      </c>
      <c r="D905" s="54">
        <v>2</v>
      </c>
      <c r="E905" s="54">
        <v>2000</v>
      </c>
      <c r="F905" s="54">
        <v>2700</v>
      </c>
      <c r="G905" s="54">
        <v>272</v>
      </c>
      <c r="H905" s="163">
        <v>1</v>
      </c>
      <c r="I905" s="175" t="s">
        <v>56</v>
      </c>
      <c r="J905" s="56">
        <v>15000</v>
      </c>
      <c r="K905" s="56">
        <v>0</v>
      </c>
      <c r="L905" s="57">
        <f t="shared" ref="L905" si="3944">J905+K905</f>
        <v>15000</v>
      </c>
      <c r="M905" s="56">
        <v>0</v>
      </c>
      <c r="N905" s="56">
        <v>0</v>
      </c>
      <c r="O905" s="57">
        <f t="shared" ref="O905" si="3945">M905+N905</f>
        <v>0</v>
      </c>
      <c r="P905" s="57">
        <f t="shared" ref="P905" si="3946">L905+O905</f>
        <v>15000</v>
      </c>
      <c r="Q905" s="56">
        <f t="shared" ref="Q905" si="3947">ROUND(W905*0.8,0)</f>
        <v>0</v>
      </c>
      <c r="R905" s="56">
        <v>0</v>
      </c>
      <c r="S905" s="57">
        <f t="shared" ref="S905" si="3948">Q905+R905</f>
        <v>0</v>
      </c>
      <c r="T905" s="56">
        <f>W905-Q905</f>
        <v>0</v>
      </c>
      <c r="U905" s="56">
        <v>0</v>
      </c>
      <c r="V905" s="57">
        <f t="shared" ref="V905" si="3949">T905+U905</f>
        <v>0</v>
      </c>
      <c r="W905" s="57">
        <v>0</v>
      </c>
      <c r="X905" s="56">
        <f t="shared" ref="X905" si="3950">ROUND(AD905*0.8,0)</f>
        <v>0</v>
      </c>
      <c r="Y905" s="56">
        <v>0</v>
      </c>
      <c r="Z905" s="57">
        <f t="shared" ref="Z905" si="3951">X905+Y905</f>
        <v>0</v>
      </c>
      <c r="AA905" s="56">
        <f>AD905-X905</f>
        <v>0</v>
      </c>
      <c r="AB905" s="56">
        <v>0</v>
      </c>
      <c r="AC905" s="57">
        <f t="shared" ref="AC905" si="3952">AA905+AB905</f>
        <v>0</v>
      </c>
      <c r="AD905" s="57">
        <v>0</v>
      </c>
      <c r="AE905" s="56">
        <v>5057.6000000000004</v>
      </c>
      <c r="AF905" s="56">
        <v>0</v>
      </c>
      <c r="AG905" s="57">
        <f t="shared" ref="AG905" si="3953">AE905+AF905</f>
        <v>5057.6000000000004</v>
      </c>
      <c r="AH905" s="56">
        <v>0</v>
      </c>
      <c r="AI905" s="56">
        <v>0</v>
      </c>
      <c r="AJ905" s="57">
        <f t="shared" ref="AJ905" si="3954">AH905+AI905</f>
        <v>0</v>
      </c>
      <c r="AK905" s="57">
        <v>0</v>
      </c>
      <c r="AL905" s="56">
        <f t="shared" ref="AL905" si="3955">J905-Q905-X905-AE905</f>
        <v>9942.4</v>
      </c>
      <c r="AM905" s="56">
        <f t="shared" ref="AM905" si="3956">K905-R905-Y905-AF905</f>
        <v>0</v>
      </c>
      <c r="AN905" s="57">
        <f t="shared" ref="AN905" si="3957">AL905+AM905</f>
        <v>9942.4</v>
      </c>
      <c r="AO905" s="56">
        <f t="shared" ref="AO905" si="3958">M905-T905-AA905-AH905</f>
        <v>0</v>
      </c>
      <c r="AP905" s="56">
        <f t="shared" ref="AP905" si="3959">N905-U905-AB905-AI905</f>
        <v>0</v>
      </c>
      <c r="AQ905" s="57">
        <f t="shared" ref="AQ905" si="3960">AO905+AP905</f>
        <v>0</v>
      </c>
      <c r="AR905" s="57">
        <f t="shared" ref="AR905" si="3961">AN905+AQ905</f>
        <v>9942.4</v>
      </c>
      <c r="AS905" s="57" t="s">
        <v>2208</v>
      </c>
      <c r="AT905" s="179">
        <v>30</v>
      </c>
      <c r="AU905" s="176">
        <v>0</v>
      </c>
      <c r="AV905" s="177">
        <v>0</v>
      </c>
      <c r="AW905" s="177">
        <v>0</v>
      </c>
      <c r="AX905" s="171">
        <f t="shared" ref="AX905" si="3962">AT905-AV905</f>
        <v>30</v>
      </c>
      <c r="AY905" s="171">
        <f t="shared" ref="AY905" si="3963">AU905-AW905</f>
        <v>0</v>
      </c>
      <c r="BD905" s="224" t="s">
        <v>78</v>
      </c>
    </row>
    <row r="906" spans="1:56" s="19" customFormat="1" ht="70.5" hidden="1" customHeight="1">
      <c r="A906" s="154">
        <v>2018</v>
      </c>
      <c r="B906" s="155">
        <v>8323</v>
      </c>
      <c r="C906" s="154">
        <v>2</v>
      </c>
      <c r="D906" s="154">
        <v>2</v>
      </c>
      <c r="E906" s="154">
        <v>2000</v>
      </c>
      <c r="F906" s="154">
        <v>2700</v>
      </c>
      <c r="G906" s="154">
        <v>275</v>
      </c>
      <c r="H906" s="154"/>
      <c r="I906" s="172" t="s">
        <v>161</v>
      </c>
      <c r="J906" s="158">
        <f>J907</f>
        <v>0</v>
      </c>
      <c r="K906" s="158">
        <f t="shared" ref="K906" si="3964">K907</f>
        <v>0</v>
      </c>
      <c r="L906" s="158">
        <f t="shared" ref="L906" si="3965">L907</f>
        <v>0</v>
      </c>
      <c r="M906" s="158">
        <f t="shared" ref="M906" si="3966">M907</f>
        <v>0</v>
      </c>
      <c r="N906" s="158">
        <f t="shared" ref="N906" si="3967">N907</f>
        <v>0</v>
      </c>
      <c r="O906" s="158">
        <f t="shared" ref="O906" si="3968">O907</f>
        <v>0</v>
      </c>
      <c r="P906" s="158">
        <f>L906+O906</f>
        <v>0</v>
      </c>
      <c r="Q906" s="158">
        <f>Q907</f>
        <v>0</v>
      </c>
      <c r="R906" s="158">
        <f t="shared" ref="R906:V906" si="3969">R907</f>
        <v>0</v>
      </c>
      <c r="S906" s="158">
        <f t="shared" si="3969"/>
        <v>0</v>
      </c>
      <c r="T906" s="158">
        <f t="shared" si="3969"/>
        <v>0</v>
      </c>
      <c r="U906" s="158">
        <f t="shared" si="3969"/>
        <v>0</v>
      </c>
      <c r="V906" s="158">
        <f t="shared" si="3969"/>
        <v>0</v>
      </c>
      <c r="W906" s="158">
        <f>S906+V906</f>
        <v>0</v>
      </c>
      <c r="X906" s="158">
        <f>X907</f>
        <v>0</v>
      </c>
      <c r="Y906" s="158">
        <f t="shared" ref="Y906:AC906" si="3970">Y907</f>
        <v>0</v>
      </c>
      <c r="Z906" s="158">
        <f t="shared" si="3970"/>
        <v>0</v>
      </c>
      <c r="AA906" s="158">
        <f t="shared" si="3970"/>
        <v>0</v>
      </c>
      <c r="AB906" s="158">
        <f t="shared" si="3970"/>
        <v>0</v>
      </c>
      <c r="AC906" s="158">
        <f t="shared" si="3970"/>
        <v>0</v>
      </c>
      <c r="AD906" s="158">
        <f>Z906+AC906</f>
        <v>0</v>
      </c>
      <c r="AE906" s="158">
        <f>AE907</f>
        <v>0</v>
      </c>
      <c r="AF906" s="158">
        <f t="shared" ref="AF906:AI906" si="3971">AF907</f>
        <v>0</v>
      </c>
      <c r="AG906" s="158">
        <f t="shared" si="3971"/>
        <v>0</v>
      </c>
      <c r="AH906" s="158">
        <f t="shared" si="3971"/>
        <v>0</v>
      </c>
      <c r="AI906" s="158">
        <f t="shared" si="3971"/>
        <v>0</v>
      </c>
      <c r="AJ906" s="158">
        <f t="shared" ref="AJ906" si="3972">AJ907</f>
        <v>0</v>
      </c>
      <c r="AK906" s="158">
        <f>AG906+AJ906</f>
        <v>0</v>
      </c>
      <c r="AL906" s="158">
        <f>AL907</f>
        <v>0</v>
      </c>
      <c r="AM906" s="158">
        <f t="shared" ref="AM906:AQ906" si="3973">AM907</f>
        <v>0</v>
      </c>
      <c r="AN906" s="158">
        <f t="shared" si="3973"/>
        <v>0</v>
      </c>
      <c r="AO906" s="158">
        <f t="shared" si="3973"/>
        <v>0</v>
      </c>
      <c r="AP906" s="158">
        <f t="shared" si="3973"/>
        <v>0</v>
      </c>
      <c r="AQ906" s="158">
        <f t="shared" si="3973"/>
        <v>0</v>
      </c>
      <c r="AR906" s="158">
        <f>AN906+AQ906</f>
        <v>0</v>
      </c>
      <c r="AS906" s="158"/>
      <c r="AT906" s="159"/>
      <c r="AU906" s="160"/>
      <c r="AV906" s="161"/>
      <c r="AW906" s="161"/>
      <c r="AX906" s="161"/>
      <c r="AY906" s="161"/>
      <c r="BD906" s="173"/>
    </row>
    <row r="907" spans="1:56" s="19" customFormat="1" ht="70.5" hidden="1" customHeight="1">
      <c r="A907" s="54">
        <v>2018</v>
      </c>
      <c r="B907" s="174">
        <v>8323</v>
      </c>
      <c r="C907" s="54">
        <v>2</v>
      </c>
      <c r="D907" s="54">
        <v>2</v>
      </c>
      <c r="E907" s="54">
        <v>2000</v>
      </c>
      <c r="F907" s="54">
        <v>2700</v>
      </c>
      <c r="G907" s="54">
        <v>275</v>
      </c>
      <c r="H907" s="163">
        <v>1</v>
      </c>
      <c r="I907" s="175" t="s">
        <v>162</v>
      </c>
      <c r="J907" s="56">
        <v>0</v>
      </c>
      <c r="K907" s="56">
        <v>0</v>
      </c>
      <c r="L907" s="57">
        <f t="shared" ref="L907" si="3974">J907+K907</f>
        <v>0</v>
      </c>
      <c r="M907" s="56">
        <f>P907-J907</f>
        <v>0</v>
      </c>
      <c r="N907" s="56">
        <v>0</v>
      </c>
      <c r="O907" s="57">
        <f t="shared" ref="O907" si="3975">M907+N907</f>
        <v>0</v>
      </c>
      <c r="P907" s="57">
        <v>0</v>
      </c>
      <c r="Q907" s="56">
        <v>0</v>
      </c>
      <c r="R907" s="56">
        <v>0</v>
      </c>
      <c r="S907" s="57">
        <f t="shared" ref="S907" si="3976">Q907+R907</f>
        <v>0</v>
      </c>
      <c r="T907" s="56">
        <f>W907-Q907</f>
        <v>0</v>
      </c>
      <c r="U907" s="56">
        <v>0</v>
      </c>
      <c r="V907" s="57">
        <f t="shared" ref="V907" si="3977">T907+U907</f>
        <v>0</v>
      </c>
      <c r="W907" s="57">
        <v>0</v>
      </c>
      <c r="X907" s="56">
        <v>0</v>
      </c>
      <c r="Y907" s="56">
        <v>0</v>
      </c>
      <c r="Z907" s="57">
        <f t="shared" ref="Z907" si="3978">X907+Y907</f>
        <v>0</v>
      </c>
      <c r="AA907" s="56">
        <f>AD907-X907</f>
        <v>0</v>
      </c>
      <c r="AB907" s="56">
        <v>0</v>
      </c>
      <c r="AC907" s="57">
        <f t="shared" ref="AC907" si="3979">AA907+AB907</f>
        <v>0</v>
      </c>
      <c r="AD907" s="57">
        <v>0</v>
      </c>
      <c r="AE907" s="56">
        <v>0</v>
      </c>
      <c r="AF907" s="56">
        <v>0</v>
      </c>
      <c r="AG907" s="57">
        <f t="shared" ref="AG907" si="3980">AE907+AF907</f>
        <v>0</v>
      </c>
      <c r="AH907" s="56">
        <f>AK907-AE907</f>
        <v>0</v>
      </c>
      <c r="AI907" s="56">
        <v>0</v>
      </c>
      <c r="AJ907" s="57">
        <f t="shared" ref="AJ907" si="3981">AH907+AI907</f>
        <v>0</v>
      </c>
      <c r="AK907" s="57">
        <v>0</v>
      </c>
      <c r="AL907" s="56">
        <v>0</v>
      </c>
      <c r="AM907" s="56">
        <v>0</v>
      </c>
      <c r="AN907" s="57">
        <f t="shared" ref="AN907" si="3982">AL907+AM907</f>
        <v>0</v>
      </c>
      <c r="AO907" s="56">
        <f>AR907-AL907</f>
        <v>0</v>
      </c>
      <c r="AP907" s="56">
        <v>0</v>
      </c>
      <c r="AQ907" s="57">
        <f t="shared" ref="AQ907" si="3983">AO907+AP907</f>
        <v>0</v>
      </c>
      <c r="AR907" s="57">
        <v>0</v>
      </c>
      <c r="AS907" s="57" t="s">
        <v>542</v>
      </c>
      <c r="AT907" s="179"/>
      <c r="AU907" s="176"/>
      <c r="AV907" s="177"/>
      <c r="AW907" s="177"/>
      <c r="AX907" s="177"/>
      <c r="AY907" s="177"/>
      <c r="BD907" s="178" t="s">
        <v>30</v>
      </c>
    </row>
    <row r="908" spans="1:56" s="19" customFormat="1" ht="70.5" customHeight="1">
      <c r="A908" s="145">
        <v>2019</v>
      </c>
      <c r="B908" s="146">
        <v>8323</v>
      </c>
      <c r="C908" s="145">
        <v>2</v>
      </c>
      <c r="D908" s="145">
        <v>2</v>
      </c>
      <c r="E908" s="145">
        <v>2000</v>
      </c>
      <c r="F908" s="145">
        <v>2900</v>
      </c>
      <c r="G908" s="145"/>
      <c r="H908" s="145"/>
      <c r="I908" s="147" t="s">
        <v>163</v>
      </c>
      <c r="J908" s="148">
        <f>J909+J912</f>
        <v>0</v>
      </c>
      <c r="K908" s="148">
        <f t="shared" ref="K908:O908" si="3984">K909+K912</f>
        <v>0</v>
      </c>
      <c r="L908" s="148">
        <f t="shared" si="3984"/>
        <v>0</v>
      </c>
      <c r="M908" s="148">
        <f t="shared" si="3984"/>
        <v>78000</v>
      </c>
      <c r="N908" s="148">
        <f t="shared" si="3984"/>
        <v>0</v>
      </c>
      <c r="O908" s="148">
        <f t="shared" si="3984"/>
        <v>78000</v>
      </c>
      <c r="P908" s="148">
        <f>L908+O908</f>
        <v>78000</v>
      </c>
      <c r="Q908" s="148">
        <f>Q909+Q912</f>
        <v>0</v>
      </c>
      <c r="R908" s="148">
        <f t="shared" ref="R908:V908" si="3985">R909+R912</f>
        <v>0</v>
      </c>
      <c r="S908" s="148">
        <f t="shared" si="3985"/>
        <v>0</v>
      </c>
      <c r="T908" s="148">
        <f t="shared" si="3985"/>
        <v>0</v>
      </c>
      <c r="U908" s="148">
        <f t="shared" si="3985"/>
        <v>0</v>
      </c>
      <c r="V908" s="148">
        <f t="shared" si="3985"/>
        <v>0</v>
      </c>
      <c r="W908" s="148">
        <f>S908+V908</f>
        <v>0</v>
      </c>
      <c r="X908" s="148">
        <f>X909+X912</f>
        <v>0</v>
      </c>
      <c r="Y908" s="148">
        <f t="shared" ref="Y908:AC908" si="3986">Y909+Y912</f>
        <v>0</v>
      </c>
      <c r="Z908" s="148">
        <f t="shared" si="3986"/>
        <v>0</v>
      </c>
      <c r="AA908" s="148">
        <f t="shared" si="3986"/>
        <v>5105.21</v>
      </c>
      <c r="AB908" s="148">
        <f t="shared" si="3986"/>
        <v>0</v>
      </c>
      <c r="AC908" s="148">
        <f t="shared" si="3986"/>
        <v>5105.21</v>
      </c>
      <c r="AD908" s="148">
        <f>Z908+AC908</f>
        <v>5105.21</v>
      </c>
      <c r="AE908" s="148">
        <f>AE909+AE912</f>
        <v>0</v>
      </c>
      <c r="AF908" s="148">
        <f t="shared" ref="AF908:AI908" si="3987">AF909+AF912</f>
        <v>0</v>
      </c>
      <c r="AG908" s="148">
        <f t="shared" si="3987"/>
        <v>0</v>
      </c>
      <c r="AH908" s="148">
        <f t="shared" si="3987"/>
        <v>0</v>
      </c>
      <c r="AI908" s="148">
        <f t="shared" si="3987"/>
        <v>0</v>
      </c>
      <c r="AJ908" s="148">
        <f t="shared" ref="AJ908" si="3988">AJ909+AJ912</f>
        <v>0</v>
      </c>
      <c r="AK908" s="148">
        <f>AG908+AJ908</f>
        <v>0</v>
      </c>
      <c r="AL908" s="148">
        <f>AL909+AL912</f>
        <v>0</v>
      </c>
      <c r="AM908" s="148">
        <f t="shared" ref="AM908:AQ908" si="3989">AM909+AM912</f>
        <v>0</v>
      </c>
      <c r="AN908" s="148">
        <f t="shared" si="3989"/>
        <v>0</v>
      </c>
      <c r="AO908" s="148">
        <f t="shared" si="3989"/>
        <v>72894.789999999994</v>
      </c>
      <c r="AP908" s="148">
        <f t="shared" si="3989"/>
        <v>0</v>
      </c>
      <c r="AQ908" s="148">
        <f t="shared" si="3989"/>
        <v>72894.789999999994</v>
      </c>
      <c r="AR908" s="148">
        <f>AN908+AQ908</f>
        <v>72894.789999999994</v>
      </c>
      <c r="AS908" s="148"/>
      <c r="AT908" s="149"/>
      <c r="AU908" s="150"/>
      <c r="AV908" s="151"/>
      <c r="AW908" s="151"/>
      <c r="AX908" s="151"/>
      <c r="AY908" s="151"/>
      <c r="BD908" s="153"/>
    </row>
    <row r="909" spans="1:56" s="19" customFormat="1" ht="70.5" customHeight="1">
      <c r="A909" s="154">
        <v>2019</v>
      </c>
      <c r="B909" s="155">
        <v>8301</v>
      </c>
      <c r="C909" s="154">
        <v>2</v>
      </c>
      <c r="D909" s="154">
        <v>2</v>
      </c>
      <c r="E909" s="154">
        <v>2000</v>
      </c>
      <c r="F909" s="154">
        <v>2900</v>
      </c>
      <c r="G909" s="154">
        <v>291</v>
      </c>
      <c r="H909" s="154"/>
      <c r="I909" s="172" t="s">
        <v>59</v>
      </c>
      <c r="J909" s="158">
        <f>J910+J911</f>
        <v>0</v>
      </c>
      <c r="K909" s="158">
        <f t="shared" ref="K909" si="3990">K910+K911</f>
        <v>0</v>
      </c>
      <c r="L909" s="158">
        <f t="shared" ref="L909" si="3991">L910+L911</f>
        <v>0</v>
      </c>
      <c r="M909" s="158">
        <f t="shared" ref="M909" si="3992">M910+M911</f>
        <v>8000</v>
      </c>
      <c r="N909" s="158">
        <f t="shared" ref="N909" si="3993">N910+N911</f>
        <v>0</v>
      </c>
      <c r="O909" s="158">
        <f t="shared" ref="O909" si="3994">O910+O911</f>
        <v>8000</v>
      </c>
      <c r="P909" s="158">
        <f>L909+O909</f>
        <v>8000</v>
      </c>
      <c r="Q909" s="158">
        <f>Q910+Q911</f>
        <v>0</v>
      </c>
      <c r="R909" s="158">
        <f t="shared" ref="R909:V909" si="3995">R910+R911</f>
        <v>0</v>
      </c>
      <c r="S909" s="158">
        <f t="shared" si="3995"/>
        <v>0</v>
      </c>
      <c r="T909" s="158">
        <f t="shared" si="3995"/>
        <v>0</v>
      </c>
      <c r="U909" s="158">
        <f t="shared" si="3995"/>
        <v>0</v>
      </c>
      <c r="V909" s="158">
        <f t="shared" si="3995"/>
        <v>0</v>
      </c>
      <c r="W909" s="158">
        <f>S909+V909</f>
        <v>0</v>
      </c>
      <c r="X909" s="158">
        <f>X910+X911</f>
        <v>0</v>
      </c>
      <c r="Y909" s="158">
        <f t="shared" ref="Y909:AC909" si="3996">Y910+Y911</f>
        <v>0</v>
      </c>
      <c r="Z909" s="158">
        <f t="shared" si="3996"/>
        <v>0</v>
      </c>
      <c r="AA909" s="158">
        <f t="shared" si="3996"/>
        <v>5105.21</v>
      </c>
      <c r="AB909" s="158">
        <f t="shared" si="3996"/>
        <v>0</v>
      </c>
      <c r="AC909" s="158">
        <f t="shared" si="3996"/>
        <v>5105.21</v>
      </c>
      <c r="AD909" s="158">
        <f>Z909+AC909</f>
        <v>5105.21</v>
      </c>
      <c r="AE909" s="158">
        <f>AE910+AE911</f>
        <v>0</v>
      </c>
      <c r="AF909" s="158">
        <f t="shared" ref="AF909:AI909" si="3997">AF910+AF911</f>
        <v>0</v>
      </c>
      <c r="AG909" s="158">
        <f t="shared" si="3997"/>
        <v>0</v>
      </c>
      <c r="AH909" s="158">
        <f t="shared" si="3997"/>
        <v>0</v>
      </c>
      <c r="AI909" s="158">
        <f t="shared" si="3997"/>
        <v>0</v>
      </c>
      <c r="AJ909" s="158">
        <f t="shared" ref="AJ909" si="3998">AJ910+AJ911</f>
        <v>0</v>
      </c>
      <c r="AK909" s="158">
        <f>AG909+AJ909</f>
        <v>0</v>
      </c>
      <c r="AL909" s="158">
        <f>AL910+AL911</f>
        <v>0</v>
      </c>
      <c r="AM909" s="158">
        <f t="shared" ref="AM909:AQ909" si="3999">AM910+AM911</f>
        <v>0</v>
      </c>
      <c r="AN909" s="158">
        <f t="shared" si="3999"/>
        <v>0</v>
      </c>
      <c r="AO909" s="158">
        <f t="shared" si="3999"/>
        <v>2894.79</v>
      </c>
      <c r="AP909" s="158">
        <f t="shared" si="3999"/>
        <v>0</v>
      </c>
      <c r="AQ909" s="158">
        <f t="shared" si="3999"/>
        <v>2894.79</v>
      </c>
      <c r="AR909" s="158">
        <f>AN909+AQ909</f>
        <v>2894.79</v>
      </c>
      <c r="AS909" s="158"/>
      <c r="AT909" s="159"/>
      <c r="AU909" s="160"/>
      <c r="AV909" s="161"/>
      <c r="AW909" s="161"/>
      <c r="AX909" s="161"/>
      <c r="AY909" s="161"/>
      <c r="BD909" s="173"/>
    </row>
    <row r="910" spans="1:56" s="19" customFormat="1" ht="70.5" customHeight="1">
      <c r="A910" s="54">
        <v>2019</v>
      </c>
      <c r="B910" s="174">
        <v>8323</v>
      </c>
      <c r="C910" s="54">
        <v>2</v>
      </c>
      <c r="D910" s="54">
        <v>2</v>
      </c>
      <c r="E910" s="54">
        <v>2000</v>
      </c>
      <c r="F910" s="54">
        <v>2900</v>
      </c>
      <c r="G910" s="54">
        <v>291</v>
      </c>
      <c r="H910" s="163">
        <v>1</v>
      </c>
      <c r="I910" s="175" t="s">
        <v>543</v>
      </c>
      <c r="J910" s="56">
        <v>0</v>
      </c>
      <c r="K910" s="56">
        <v>0</v>
      </c>
      <c r="L910" s="57">
        <f t="shared" ref="L910:L911" si="4000">J910+K910</f>
        <v>0</v>
      </c>
      <c r="M910" s="56">
        <v>8000</v>
      </c>
      <c r="N910" s="56">
        <v>0</v>
      </c>
      <c r="O910" s="57">
        <f t="shared" ref="O910:O911" si="4001">M910+N910</f>
        <v>8000</v>
      </c>
      <c r="P910" s="57">
        <f t="shared" ref="P910" si="4002">L910+O910</f>
        <v>8000</v>
      </c>
      <c r="Q910" s="56">
        <v>0</v>
      </c>
      <c r="R910" s="56">
        <v>0</v>
      </c>
      <c r="S910" s="57">
        <f t="shared" ref="S910:S911" si="4003">Q910+R910</f>
        <v>0</v>
      </c>
      <c r="T910" s="56">
        <f>W910-Q910</f>
        <v>0</v>
      </c>
      <c r="U910" s="56">
        <v>0</v>
      </c>
      <c r="V910" s="57">
        <f t="shared" ref="V910:V911" si="4004">T910+U910</f>
        <v>0</v>
      </c>
      <c r="W910" s="57">
        <v>0</v>
      </c>
      <c r="X910" s="56">
        <v>0</v>
      </c>
      <c r="Y910" s="56">
        <v>0</v>
      </c>
      <c r="Z910" s="57">
        <f t="shared" ref="Z910:Z911" si="4005">X910+Y910</f>
        <v>0</v>
      </c>
      <c r="AA910" s="56">
        <v>5105.21</v>
      </c>
      <c r="AB910" s="56">
        <v>0</v>
      </c>
      <c r="AC910" s="57">
        <f t="shared" ref="AC910:AC911" si="4006">AA910+AB910</f>
        <v>5105.21</v>
      </c>
      <c r="AD910" s="57">
        <v>0</v>
      </c>
      <c r="AE910" s="56">
        <v>0</v>
      </c>
      <c r="AF910" s="56">
        <v>0</v>
      </c>
      <c r="AG910" s="57">
        <f t="shared" ref="AG910:AG911" si="4007">AE910+AF910</f>
        <v>0</v>
      </c>
      <c r="AH910" s="56">
        <f>AK910-AE910</f>
        <v>0</v>
      </c>
      <c r="AI910" s="56">
        <v>0</v>
      </c>
      <c r="AJ910" s="57">
        <f t="shared" ref="AJ910:AJ911" si="4008">AH910+AI910</f>
        <v>0</v>
      </c>
      <c r="AK910" s="57">
        <v>0</v>
      </c>
      <c r="AL910" s="56">
        <f t="shared" ref="AL910:AL911" si="4009">J910-Q910-X910-AE910</f>
        <v>0</v>
      </c>
      <c r="AM910" s="56">
        <f t="shared" ref="AM910:AM911" si="4010">K910-R910-Y910-AF910</f>
        <v>0</v>
      </c>
      <c r="AN910" s="57">
        <f t="shared" ref="AN910:AN911" si="4011">AL910+AM910</f>
        <v>0</v>
      </c>
      <c r="AO910" s="56">
        <f t="shared" ref="AO910:AO911" si="4012">M910-T910-AA910-AH910</f>
        <v>2894.79</v>
      </c>
      <c r="AP910" s="56">
        <f t="shared" ref="AP910:AP911" si="4013">N910-U910-AB910-AI910</f>
        <v>0</v>
      </c>
      <c r="AQ910" s="57">
        <f t="shared" ref="AQ910:AQ911" si="4014">AO910+AP910</f>
        <v>2894.79</v>
      </c>
      <c r="AR910" s="57">
        <f t="shared" ref="AR910:AR911" si="4015">AN910+AQ910</f>
        <v>2894.79</v>
      </c>
      <c r="AS910" s="57" t="s">
        <v>43</v>
      </c>
      <c r="AT910" s="179">
        <v>4</v>
      </c>
      <c r="AU910" s="176">
        <v>0</v>
      </c>
      <c r="AV910" s="177">
        <v>0</v>
      </c>
      <c r="AW910" s="177">
        <v>0</v>
      </c>
      <c r="AX910" s="171">
        <f t="shared" ref="AX910" si="4016">AT910-AV910</f>
        <v>4</v>
      </c>
      <c r="AY910" s="171">
        <f t="shared" ref="AY910" si="4017">AU910-AW910</f>
        <v>0</v>
      </c>
      <c r="BD910" s="178" t="s">
        <v>30</v>
      </c>
    </row>
    <row r="911" spans="1:56" s="19" customFormat="1" ht="70.5" hidden="1" customHeight="1">
      <c r="A911" s="54">
        <v>2018</v>
      </c>
      <c r="B911" s="174">
        <v>8323</v>
      </c>
      <c r="C911" s="54">
        <v>2</v>
      </c>
      <c r="D911" s="54">
        <v>2</v>
      </c>
      <c r="E911" s="54">
        <v>2000</v>
      </c>
      <c r="F911" s="54">
        <v>2900</v>
      </c>
      <c r="G911" s="54">
        <v>291</v>
      </c>
      <c r="H911" s="163">
        <v>2</v>
      </c>
      <c r="I911" s="175" t="s">
        <v>544</v>
      </c>
      <c r="J911" s="56">
        <v>0</v>
      </c>
      <c r="K911" s="56">
        <v>0</v>
      </c>
      <c r="L911" s="57">
        <f t="shared" si="4000"/>
        <v>0</v>
      </c>
      <c r="M911" s="56">
        <f>P911-J911</f>
        <v>0</v>
      </c>
      <c r="N911" s="56">
        <v>0</v>
      </c>
      <c r="O911" s="57">
        <f t="shared" si="4001"/>
        <v>0</v>
      </c>
      <c r="P911" s="57">
        <v>0</v>
      </c>
      <c r="Q911" s="56">
        <v>0</v>
      </c>
      <c r="R911" s="56">
        <v>0</v>
      </c>
      <c r="S911" s="57">
        <f t="shared" si="4003"/>
        <v>0</v>
      </c>
      <c r="T911" s="56">
        <f>W911-Q911</f>
        <v>0</v>
      </c>
      <c r="U911" s="56">
        <v>0</v>
      </c>
      <c r="V911" s="57">
        <f t="shared" si="4004"/>
        <v>0</v>
      </c>
      <c r="W911" s="57">
        <v>0</v>
      </c>
      <c r="X911" s="56">
        <v>0</v>
      </c>
      <c r="Y911" s="56">
        <v>0</v>
      </c>
      <c r="Z911" s="57">
        <f t="shared" si="4005"/>
        <v>0</v>
      </c>
      <c r="AA911" s="56">
        <f>AD911-X911</f>
        <v>0</v>
      </c>
      <c r="AB911" s="56">
        <v>0</v>
      </c>
      <c r="AC911" s="57">
        <f t="shared" si="4006"/>
        <v>0</v>
      </c>
      <c r="AD911" s="57">
        <v>0</v>
      </c>
      <c r="AE911" s="56">
        <v>0</v>
      </c>
      <c r="AF911" s="56">
        <v>0</v>
      </c>
      <c r="AG911" s="57">
        <f t="shared" si="4007"/>
        <v>0</v>
      </c>
      <c r="AH911" s="56">
        <f>AK911-AE911</f>
        <v>0</v>
      </c>
      <c r="AI911" s="56">
        <v>0</v>
      </c>
      <c r="AJ911" s="57">
        <f t="shared" si="4008"/>
        <v>0</v>
      </c>
      <c r="AK911" s="57">
        <v>0</v>
      </c>
      <c r="AL911" s="56">
        <f t="shared" si="4009"/>
        <v>0</v>
      </c>
      <c r="AM911" s="56">
        <f t="shared" si="4010"/>
        <v>0</v>
      </c>
      <c r="AN911" s="57">
        <f t="shared" si="4011"/>
        <v>0</v>
      </c>
      <c r="AO911" s="56">
        <f t="shared" si="4012"/>
        <v>0</v>
      </c>
      <c r="AP911" s="56">
        <f t="shared" si="4013"/>
        <v>0</v>
      </c>
      <c r="AQ911" s="57">
        <f t="shared" si="4014"/>
        <v>0</v>
      </c>
      <c r="AR911" s="57">
        <f t="shared" si="4015"/>
        <v>0</v>
      </c>
      <c r="AS911" s="57" t="s">
        <v>43</v>
      </c>
      <c r="AT911" s="179"/>
      <c r="AU911" s="176"/>
      <c r="AV911" s="177"/>
      <c r="AW911" s="177"/>
      <c r="AX911" s="177"/>
      <c r="AY911" s="177"/>
      <c r="BD911" s="178" t="s">
        <v>30</v>
      </c>
    </row>
    <row r="912" spans="1:56" s="19" customFormat="1" ht="70.5" customHeight="1">
      <c r="A912" s="154">
        <v>2019</v>
      </c>
      <c r="B912" s="155">
        <v>8323</v>
      </c>
      <c r="C912" s="154">
        <v>2</v>
      </c>
      <c r="D912" s="154">
        <v>2</v>
      </c>
      <c r="E912" s="154">
        <v>2000</v>
      </c>
      <c r="F912" s="154">
        <v>2900</v>
      </c>
      <c r="G912" s="154">
        <v>294</v>
      </c>
      <c r="H912" s="154"/>
      <c r="I912" s="172" t="s">
        <v>545</v>
      </c>
      <c r="J912" s="158">
        <f>J913</f>
        <v>0</v>
      </c>
      <c r="K912" s="158">
        <f t="shared" ref="K912" si="4018">K913</f>
        <v>0</v>
      </c>
      <c r="L912" s="158">
        <f t="shared" ref="L912" si="4019">L913</f>
        <v>0</v>
      </c>
      <c r="M912" s="158">
        <f t="shared" ref="M912" si="4020">M913</f>
        <v>70000</v>
      </c>
      <c r="N912" s="158">
        <f t="shared" ref="N912" si="4021">N913</f>
        <v>0</v>
      </c>
      <c r="O912" s="158">
        <f t="shared" ref="O912" si="4022">O913</f>
        <v>70000</v>
      </c>
      <c r="P912" s="158">
        <f>L912+O912</f>
        <v>70000</v>
      </c>
      <c r="Q912" s="158">
        <f>Q913</f>
        <v>0</v>
      </c>
      <c r="R912" s="158">
        <f t="shared" ref="R912:V912" si="4023">R913</f>
        <v>0</v>
      </c>
      <c r="S912" s="158">
        <f t="shared" si="4023"/>
        <v>0</v>
      </c>
      <c r="T912" s="158">
        <f t="shared" si="4023"/>
        <v>0</v>
      </c>
      <c r="U912" s="158">
        <f t="shared" si="4023"/>
        <v>0</v>
      </c>
      <c r="V912" s="158">
        <f t="shared" si="4023"/>
        <v>0</v>
      </c>
      <c r="W912" s="158">
        <f>S912+V912</f>
        <v>0</v>
      </c>
      <c r="X912" s="158">
        <f>X913</f>
        <v>0</v>
      </c>
      <c r="Y912" s="158">
        <f t="shared" ref="Y912:AC912" si="4024">Y913</f>
        <v>0</v>
      </c>
      <c r="Z912" s="158">
        <f t="shared" si="4024"/>
        <v>0</v>
      </c>
      <c r="AA912" s="158">
        <f t="shared" si="4024"/>
        <v>0</v>
      </c>
      <c r="AB912" s="158">
        <f t="shared" si="4024"/>
        <v>0</v>
      </c>
      <c r="AC912" s="158">
        <f t="shared" si="4024"/>
        <v>0</v>
      </c>
      <c r="AD912" s="158">
        <f>Z912+AC912</f>
        <v>0</v>
      </c>
      <c r="AE912" s="158">
        <f>AE913</f>
        <v>0</v>
      </c>
      <c r="AF912" s="158">
        <f t="shared" ref="AF912:AI912" si="4025">AF913</f>
        <v>0</v>
      </c>
      <c r="AG912" s="158">
        <f t="shared" si="4025"/>
        <v>0</v>
      </c>
      <c r="AH912" s="158">
        <f t="shared" si="4025"/>
        <v>0</v>
      </c>
      <c r="AI912" s="158">
        <f t="shared" si="4025"/>
        <v>0</v>
      </c>
      <c r="AJ912" s="158">
        <f t="shared" ref="AJ912" si="4026">AJ913</f>
        <v>0</v>
      </c>
      <c r="AK912" s="158">
        <f>AG912+AJ912</f>
        <v>0</v>
      </c>
      <c r="AL912" s="158">
        <f>AL913</f>
        <v>0</v>
      </c>
      <c r="AM912" s="158">
        <f t="shared" ref="AM912:AQ912" si="4027">AM913</f>
        <v>0</v>
      </c>
      <c r="AN912" s="158">
        <f t="shared" si="4027"/>
        <v>0</v>
      </c>
      <c r="AO912" s="158">
        <f t="shared" si="4027"/>
        <v>70000</v>
      </c>
      <c r="AP912" s="158">
        <f t="shared" si="4027"/>
        <v>0</v>
      </c>
      <c r="AQ912" s="158">
        <f t="shared" si="4027"/>
        <v>70000</v>
      </c>
      <c r="AR912" s="158">
        <f>AN912+AQ912</f>
        <v>70000</v>
      </c>
      <c r="AS912" s="158"/>
      <c r="AT912" s="159"/>
      <c r="AU912" s="160"/>
      <c r="AV912" s="161"/>
      <c r="AW912" s="161"/>
      <c r="AX912" s="161"/>
      <c r="AY912" s="161"/>
      <c r="BD912" s="173"/>
    </row>
    <row r="913" spans="1:56" s="19" customFormat="1" ht="70.5" customHeight="1">
      <c r="A913" s="54">
        <v>2019</v>
      </c>
      <c r="B913" s="174">
        <v>8323</v>
      </c>
      <c r="C913" s="54">
        <v>2</v>
      </c>
      <c r="D913" s="54">
        <v>2</v>
      </c>
      <c r="E913" s="54">
        <v>2000</v>
      </c>
      <c r="F913" s="54">
        <v>2900</v>
      </c>
      <c r="G913" s="54">
        <v>294</v>
      </c>
      <c r="H913" s="163">
        <v>1</v>
      </c>
      <c r="I913" s="175" t="s">
        <v>546</v>
      </c>
      <c r="J913" s="56">
        <v>0</v>
      </c>
      <c r="K913" s="56">
        <v>0</v>
      </c>
      <c r="L913" s="57">
        <f t="shared" ref="L913" si="4028">J913+K913</f>
        <v>0</v>
      </c>
      <c r="M913" s="56">
        <v>70000</v>
      </c>
      <c r="N913" s="56">
        <v>0</v>
      </c>
      <c r="O913" s="57">
        <f t="shared" ref="O913" si="4029">M913+N913</f>
        <v>70000</v>
      </c>
      <c r="P913" s="57">
        <f t="shared" ref="P913" si="4030">L913+O913</f>
        <v>70000</v>
      </c>
      <c r="Q913" s="56">
        <v>0</v>
      </c>
      <c r="R913" s="56">
        <v>0</v>
      </c>
      <c r="S913" s="57">
        <f t="shared" ref="S913" si="4031">Q913+R913</f>
        <v>0</v>
      </c>
      <c r="T913" s="56">
        <f>W913-Q913</f>
        <v>0</v>
      </c>
      <c r="U913" s="56">
        <v>0</v>
      </c>
      <c r="V913" s="57">
        <f t="shared" ref="V913" si="4032">T913+U913</f>
        <v>0</v>
      </c>
      <c r="W913" s="57">
        <v>0</v>
      </c>
      <c r="X913" s="56">
        <v>0</v>
      </c>
      <c r="Y913" s="56">
        <v>0</v>
      </c>
      <c r="Z913" s="57">
        <f t="shared" ref="Z913" si="4033">X913+Y913</f>
        <v>0</v>
      </c>
      <c r="AA913" s="56">
        <f>AD913-X913</f>
        <v>0</v>
      </c>
      <c r="AB913" s="56">
        <v>0</v>
      </c>
      <c r="AC913" s="57">
        <f t="shared" ref="AC913" si="4034">AA913+AB913</f>
        <v>0</v>
      </c>
      <c r="AD913" s="57">
        <v>0</v>
      </c>
      <c r="AE913" s="56">
        <v>0</v>
      </c>
      <c r="AF913" s="56">
        <v>0</v>
      </c>
      <c r="AG913" s="57">
        <f t="shared" ref="AG913" si="4035">AE913+AF913</f>
        <v>0</v>
      </c>
      <c r="AH913" s="56">
        <f>AK913-AE913</f>
        <v>0</v>
      </c>
      <c r="AI913" s="56">
        <v>0</v>
      </c>
      <c r="AJ913" s="57">
        <f t="shared" ref="AJ913" si="4036">AH913+AI913</f>
        <v>0</v>
      </c>
      <c r="AK913" s="57">
        <v>0</v>
      </c>
      <c r="AL913" s="56">
        <f t="shared" ref="AL913" si="4037">J913-Q913-X913-AE913</f>
        <v>0</v>
      </c>
      <c r="AM913" s="56">
        <f t="shared" ref="AM913" si="4038">K913-R913-Y913-AF913</f>
        <v>0</v>
      </c>
      <c r="AN913" s="57">
        <f t="shared" ref="AN913" si="4039">AL913+AM913</f>
        <v>0</v>
      </c>
      <c r="AO913" s="56">
        <f t="shared" ref="AO913" si="4040">M913-T913-AA913-AH913</f>
        <v>70000</v>
      </c>
      <c r="AP913" s="56">
        <f t="shared" ref="AP913" si="4041">N913-U913-AB913-AI913</f>
        <v>0</v>
      </c>
      <c r="AQ913" s="57">
        <f t="shared" ref="AQ913" si="4042">AO913+AP913</f>
        <v>70000</v>
      </c>
      <c r="AR913" s="57">
        <f t="shared" ref="AR913" si="4043">AN913+AQ913</f>
        <v>70000</v>
      </c>
      <c r="AS913" s="57" t="s">
        <v>37</v>
      </c>
      <c r="AT913" s="179">
        <v>1</v>
      </c>
      <c r="AU913" s="176">
        <v>0</v>
      </c>
      <c r="AV913" s="177">
        <v>0</v>
      </c>
      <c r="AW913" s="177">
        <v>0</v>
      </c>
      <c r="AX913" s="171">
        <f t="shared" ref="AX913" si="4044">AT913-AV913</f>
        <v>1</v>
      </c>
      <c r="AY913" s="171">
        <f t="shared" ref="AY913" si="4045">AU913-AW913</f>
        <v>0</v>
      </c>
      <c r="BD913" s="178" t="s">
        <v>30</v>
      </c>
    </row>
    <row r="914" spans="1:56" s="19" customFormat="1" ht="70.5" hidden="1" customHeight="1">
      <c r="A914" s="137">
        <v>2018</v>
      </c>
      <c r="B914" s="138">
        <v>8323</v>
      </c>
      <c r="C914" s="137">
        <v>2</v>
      </c>
      <c r="D914" s="137">
        <v>2</v>
      </c>
      <c r="E914" s="137">
        <v>3000</v>
      </c>
      <c r="F914" s="137"/>
      <c r="G914" s="137"/>
      <c r="H914" s="137"/>
      <c r="I914" s="139" t="s">
        <v>62</v>
      </c>
      <c r="J914" s="140">
        <f>J915+J920+J923+J931+J934+J939</f>
        <v>0</v>
      </c>
      <c r="K914" s="140">
        <f t="shared" ref="K914:O914" si="4046">K915+K920+K923+K931+K934+K939</f>
        <v>0</v>
      </c>
      <c r="L914" s="140">
        <f t="shared" si="4046"/>
        <v>0</v>
      </c>
      <c r="M914" s="140">
        <f t="shared" si="4046"/>
        <v>0</v>
      </c>
      <c r="N914" s="140">
        <f t="shared" si="4046"/>
        <v>0</v>
      </c>
      <c r="O914" s="140">
        <f t="shared" si="4046"/>
        <v>0</v>
      </c>
      <c r="P914" s="140">
        <f>L914+O914</f>
        <v>0</v>
      </c>
      <c r="Q914" s="140">
        <f>Q915+Q920+Q923+Q931+Q934+Q939</f>
        <v>0</v>
      </c>
      <c r="R914" s="140">
        <f t="shared" ref="R914:V914" si="4047">R915+R920+R923+R931+R934+R939</f>
        <v>0</v>
      </c>
      <c r="S914" s="140">
        <f t="shared" si="4047"/>
        <v>0</v>
      </c>
      <c r="T914" s="140">
        <f t="shared" si="4047"/>
        <v>0</v>
      </c>
      <c r="U914" s="140">
        <f t="shared" si="4047"/>
        <v>0</v>
      </c>
      <c r="V914" s="140">
        <f t="shared" si="4047"/>
        <v>0</v>
      </c>
      <c r="W914" s="140">
        <f>S914+V914</f>
        <v>0</v>
      </c>
      <c r="X914" s="140">
        <f>X915+X920+X923+X931+X934+X939</f>
        <v>0</v>
      </c>
      <c r="Y914" s="140">
        <f t="shared" ref="Y914:AC914" si="4048">Y915+Y920+Y923+Y931+Y934+Y939</f>
        <v>0</v>
      </c>
      <c r="Z914" s="140">
        <f t="shared" si="4048"/>
        <v>0</v>
      </c>
      <c r="AA914" s="140">
        <f t="shared" si="4048"/>
        <v>0</v>
      </c>
      <c r="AB914" s="140">
        <f t="shared" si="4048"/>
        <v>0</v>
      </c>
      <c r="AC914" s="140">
        <f t="shared" si="4048"/>
        <v>0</v>
      </c>
      <c r="AD914" s="140">
        <f>Z914+AC914</f>
        <v>0</v>
      </c>
      <c r="AE914" s="140">
        <f>AE915+AE920+AE923+AE931+AE934+AE939</f>
        <v>0</v>
      </c>
      <c r="AF914" s="140">
        <f t="shared" ref="AF914:AI914" si="4049">AF915+AF920+AF923+AF931+AF934+AF939</f>
        <v>0</v>
      </c>
      <c r="AG914" s="140">
        <f t="shared" si="4049"/>
        <v>0</v>
      </c>
      <c r="AH914" s="140">
        <f t="shared" si="4049"/>
        <v>0</v>
      </c>
      <c r="AI914" s="140">
        <f t="shared" si="4049"/>
        <v>0</v>
      </c>
      <c r="AJ914" s="140">
        <f t="shared" ref="AJ914" si="4050">AJ915+AJ920+AJ923+AJ931+AJ934+AJ939</f>
        <v>0</v>
      </c>
      <c r="AK914" s="140">
        <f>AG914+AJ914</f>
        <v>0</v>
      </c>
      <c r="AL914" s="140">
        <f>AL915+AL920+AL923+AL931+AL934+AL939</f>
        <v>0</v>
      </c>
      <c r="AM914" s="140">
        <f t="shared" ref="AM914:AQ914" si="4051">AM915+AM920+AM923+AM931+AM934+AM939</f>
        <v>0</v>
      </c>
      <c r="AN914" s="140">
        <f t="shared" si="4051"/>
        <v>0</v>
      </c>
      <c r="AO914" s="140">
        <f t="shared" si="4051"/>
        <v>0</v>
      </c>
      <c r="AP914" s="140">
        <f t="shared" si="4051"/>
        <v>0</v>
      </c>
      <c r="AQ914" s="140">
        <f t="shared" si="4051"/>
        <v>0</v>
      </c>
      <c r="AR914" s="140">
        <f>AN914+AQ914</f>
        <v>0</v>
      </c>
      <c r="AS914" s="140"/>
      <c r="AT914" s="141"/>
      <c r="AU914" s="185"/>
      <c r="AV914" s="142"/>
      <c r="AW914" s="142"/>
      <c r="AX914" s="142"/>
      <c r="AY914" s="142"/>
      <c r="BD914" s="144"/>
    </row>
    <row r="915" spans="1:56" s="19" customFormat="1" ht="70.5" hidden="1" customHeight="1">
      <c r="A915" s="145">
        <v>2018</v>
      </c>
      <c r="B915" s="146">
        <v>8323</v>
      </c>
      <c r="C915" s="145">
        <v>2</v>
      </c>
      <c r="D915" s="145">
        <v>2</v>
      </c>
      <c r="E915" s="145">
        <v>3000</v>
      </c>
      <c r="F915" s="145">
        <v>3100</v>
      </c>
      <c r="G915" s="145"/>
      <c r="H915" s="145"/>
      <c r="I915" s="273" t="s">
        <v>63</v>
      </c>
      <c r="J915" s="148">
        <f>J916+J918</f>
        <v>0</v>
      </c>
      <c r="K915" s="148">
        <f t="shared" ref="K915:O915" si="4052">K916+K918</f>
        <v>0</v>
      </c>
      <c r="L915" s="148">
        <f t="shared" si="4052"/>
        <v>0</v>
      </c>
      <c r="M915" s="148">
        <f t="shared" si="4052"/>
        <v>0</v>
      </c>
      <c r="N915" s="148">
        <f t="shared" si="4052"/>
        <v>0</v>
      </c>
      <c r="O915" s="148">
        <f t="shared" si="4052"/>
        <v>0</v>
      </c>
      <c r="P915" s="148">
        <f>L915+O915</f>
        <v>0</v>
      </c>
      <c r="Q915" s="148">
        <f>Q916+Q918</f>
        <v>0</v>
      </c>
      <c r="R915" s="148">
        <f t="shared" ref="R915:V915" si="4053">R916+R918</f>
        <v>0</v>
      </c>
      <c r="S915" s="148">
        <f t="shared" si="4053"/>
        <v>0</v>
      </c>
      <c r="T915" s="148">
        <f t="shared" si="4053"/>
        <v>0</v>
      </c>
      <c r="U915" s="148">
        <f t="shared" si="4053"/>
        <v>0</v>
      </c>
      <c r="V915" s="148">
        <f t="shared" si="4053"/>
        <v>0</v>
      </c>
      <c r="W915" s="148">
        <f>S915+V915</f>
        <v>0</v>
      </c>
      <c r="X915" s="148">
        <f>X916+X918</f>
        <v>0</v>
      </c>
      <c r="Y915" s="148">
        <f t="shared" ref="Y915:AC915" si="4054">Y916+Y918</f>
        <v>0</v>
      </c>
      <c r="Z915" s="148">
        <f t="shared" si="4054"/>
        <v>0</v>
      </c>
      <c r="AA915" s="148">
        <f t="shared" si="4054"/>
        <v>0</v>
      </c>
      <c r="AB915" s="148">
        <f t="shared" si="4054"/>
        <v>0</v>
      </c>
      <c r="AC915" s="148">
        <f t="shared" si="4054"/>
        <v>0</v>
      </c>
      <c r="AD915" s="148">
        <f>Z915+AC915</f>
        <v>0</v>
      </c>
      <c r="AE915" s="148">
        <f>AE916+AE918</f>
        <v>0</v>
      </c>
      <c r="AF915" s="148">
        <f t="shared" ref="AF915:AI915" si="4055">AF916+AF918</f>
        <v>0</v>
      </c>
      <c r="AG915" s="148">
        <f t="shared" si="4055"/>
        <v>0</v>
      </c>
      <c r="AH915" s="148">
        <f t="shared" si="4055"/>
        <v>0</v>
      </c>
      <c r="AI915" s="148">
        <f t="shared" si="4055"/>
        <v>0</v>
      </c>
      <c r="AJ915" s="148">
        <f t="shared" ref="AJ915" si="4056">AJ916+AJ918</f>
        <v>0</v>
      </c>
      <c r="AK915" s="148">
        <f>AG915+AJ915</f>
        <v>0</v>
      </c>
      <c r="AL915" s="148">
        <f>AL916+AL918</f>
        <v>0</v>
      </c>
      <c r="AM915" s="148">
        <f t="shared" ref="AM915:AQ915" si="4057">AM916+AM918</f>
        <v>0</v>
      </c>
      <c r="AN915" s="148">
        <f t="shared" si="4057"/>
        <v>0</v>
      </c>
      <c r="AO915" s="148">
        <f t="shared" si="4057"/>
        <v>0</v>
      </c>
      <c r="AP915" s="148">
        <f t="shared" si="4057"/>
        <v>0</v>
      </c>
      <c r="AQ915" s="148">
        <f t="shared" si="4057"/>
        <v>0</v>
      </c>
      <c r="AR915" s="148">
        <f>AN915+AQ915</f>
        <v>0</v>
      </c>
      <c r="AS915" s="148"/>
      <c r="AT915" s="149"/>
      <c r="AU915" s="150"/>
      <c r="AV915" s="151"/>
      <c r="AW915" s="151"/>
      <c r="AX915" s="151"/>
      <c r="AY915" s="151"/>
      <c r="BD915" s="153"/>
    </row>
    <row r="916" spans="1:56" s="19" customFormat="1" ht="70.5" hidden="1" customHeight="1">
      <c r="A916" s="154">
        <v>2018</v>
      </c>
      <c r="B916" s="155">
        <v>8323</v>
      </c>
      <c r="C916" s="154">
        <v>2</v>
      </c>
      <c r="D916" s="154">
        <v>2</v>
      </c>
      <c r="E916" s="154">
        <v>3000</v>
      </c>
      <c r="F916" s="154">
        <v>3100</v>
      </c>
      <c r="G916" s="154">
        <v>311</v>
      </c>
      <c r="H916" s="154"/>
      <c r="I916" s="172" t="s">
        <v>547</v>
      </c>
      <c r="J916" s="158">
        <f>J917</f>
        <v>0</v>
      </c>
      <c r="K916" s="158">
        <f t="shared" ref="K916" si="4058">K917</f>
        <v>0</v>
      </c>
      <c r="L916" s="158">
        <f t="shared" ref="L916" si="4059">L917</f>
        <v>0</v>
      </c>
      <c r="M916" s="158">
        <f t="shared" ref="M916" si="4060">M917</f>
        <v>0</v>
      </c>
      <c r="N916" s="158">
        <f t="shared" ref="N916" si="4061">N917</f>
        <v>0</v>
      </c>
      <c r="O916" s="158">
        <f t="shared" ref="O916" si="4062">O917</f>
        <v>0</v>
      </c>
      <c r="P916" s="158">
        <f>L916+O916</f>
        <v>0</v>
      </c>
      <c r="Q916" s="158">
        <f>Q917</f>
        <v>0</v>
      </c>
      <c r="R916" s="158">
        <f t="shared" ref="R916:V916" si="4063">R917</f>
        <v>0</v>
      </c>
      <c r="S916" s="158">
        <f t="shared" si="4063"/>
        <v>0</v>
      </c>
      <c r="T916" s="158">
        <f t="shared" si="4063"/>
        <v>0</v>
      </c>
      <c r="U916" s="158">
        <f t="shared" si="4063"/>
        <v>0</v>
      </c>
      <c r="V916" s="158">
        <f t="shared" si="4063"/>
        <v>0</v>
      </c>
      <c r="W916" s="158">
        <f>S916+V916</f>
        <v>0</v>
      </c>
      <c r="X916" s="158">
        <f>X917</f>
        <v>0</v>
      </c>
      <c r="Y916" s="158">
        <f t="shared" ref="Y916:AC916" si="4064">Y917</f>
        <v>0</v>
      </c>
      <c r="Z916" s="158">
        <f t="shared" si="4064"/>
        <v>0</v>
      </c>
      <c r="AA916" s="158">
        <f t="shared" si="4064"/>
        <v>0</v>
      </c>
      <c r="AB916" s="158">
        <f t="shared" si="4064"/>
        <v>0</v>
      </c>
      <c r="AC916" s="158">
        <f t="shared" si="4064"/>
        <v>0</v>
      </c>
      <c r="AD916" s="158">
        <f>Z916+AC916</f>
        <v>0</v>
      </c>
      <c r="AE916" s="158">
        <f>AE917</f>
        <v>0</v>
      </c>
      <c r="AF916" s="158">
        <f t="shared" ref="AF916:AI916" si="4065">AF917</f>
        <v>0</v>
      </c>
      <c r="AG916" s="158">
        <f t="shared" si="4065"/>
        <v>0</v>
      </c>
      <c r="AH916" s="158">
        <f t="shared" si="4065"/>
        <v>0</v>
      </c>
      <c r="AI916" s="158">
        <f t="shared" si="4065"/>
        <v>0</v>
      </c>
      <c r="AJ916" s="158">
        <f t="shared" ref="AJ916" si="4066">AJ917</f>
        <v>0</v>
      </c>
      <c r="AK916" s="158">
        <f>AG916+AJ916</f>
        <v>0</v>
      </c>
      <c r="AL916" s="158">
        <f>AL917</f>
        <v>0</v>
      </c>
      <c r="AM916" s="158">
        <f t="shared" ref="AM916:AQ916" si="4067">AM917</f>
        <v>0</v>
      </c>
      <c r="AN916" s="158">
        <f t="shared" si="4067"/>
        <v>0</v>
      </c>
      <c r="AO916" s="158">
        <f t="shared" si="4067"/>
        <v>0</v>
      </c>
      <c r="AP916" s="158">
        <f t="shared" si="4067"/>
        <v>0</v>
      </c>
      <c r="AQ916" s="158">
        <f t="shared" si="4067"/>
        <v>0</v>
      </c>
      <c r="AR916" s="158">
        <f>AN916+AQ916</f>
        <v>0</v>
      </c>
      <c r="AS916" s="158"/>
      <c r="AT916" s="159"/>
      <c r="AU916" s="160"/>
      <c r="AV916" s="161"/>
      <c r="AW916" s="161"/>
      <c r="AX916" s="161"/>
      <c r="AY916" s="161"/>
      <c r="BD916" s="173"/>
    </row>
    <row r="917" spans="1:56" s="19" customFormat="1" ht="70.5" hidden="1" customHeight="1">
      <c r="A917" s="54">
        <v>2018</v>
      </c>
      <c r="B917" s="174">
        <v>8323</v>
      </c>
      <c r="C917" s="54">
        <v>2</v>
      </c>
      <c r="D917" s="54">
        <v>2</v>
      </c>
      <c r="E917" s="54">
        <v>3000</v>
      </c>
      <c r="F917" s="54">
        <v>3100</v>
      </c>
      <c r="G917" s="54">
        <v>311</v>
      </c>
      <c r="H917" s="163">
        <v>1</v>
      </c>
      <c r="I917" s="175" t="s">
        <v>548</v>
      </c>
      <c r="J917" s="56">
        <v>0</v>
      </c>
      <c r="K917" s="56">
        <v>0</v>
      </c>
      <c r="L917" s="57">
        <f t="shared" ref="L917" si="4068">J917+K917</f>
        <v>0</v>
      </c>
      <c r="M917" s="56">
        <f>P917-J917</f>
        <v>0</v>
      </c>
      <c r="N917" s="56">
        <v>0</v>
      </c>
      <c r="O917" s="57">
        <f t="shared" ref="O917" si="4069">M917+N917</f>
        <v>0</v>
      </c>
      <c r="P917" s="57">
        <v>0</v>
      </c>
      <c r="Q917" s="56">
        <v>0</v>
      </c>
      <c r="R917" s="56">
        <v>0</v>
      </c>
      <c r="S917" s="57">
        <f t="shared" ref="S917" si="4070">Q917+R917</f>
        <v>0</v>
      </c>
      <c r="T917" s="56">
        <f>W917-Q917</f>
        <v>0</v>
      </c>
      <c r="U917" s="56">
        <v>0</v>
      </c>
      <c r="V917" s="57">
        <f t="shared" ref="V917" si="4071">T917+U917</f>
        <v>0</v>
      </c>
      <c r="W917" s="57">
        <v>0</v>
      </c>
      <c r="X917" s="56">
        <v>0</v>
      </c>
      <c r="Y917" s="56">
        <v>0</v>
      </c>
      <c r="Z917" s="57">
        <f t="shared" ref="Z917" si="4072">X917+Y917</f>
        <v>0</v>
      </c>
      <c r="AA917" s="56">
        <f>AD917-X917</f>
        <v>0</v>
      </c>
      <c r="AB917" s="56">
        <v>0</v>
      </c>
      <c r="AC917" s="57">
        <f t="shared" ref="AC917" si="4073">AA917+AB917</f>
        <v>0</v>
      </c>
      <c r="AD917" s="57">
        <v>0</v>
      </c>
      <c r="AE917" s="56">
        <v>0</v>
      </c>
      <c r="AF917" s="56">
        <v>0</v>
      </c>
      <c r="AG917" s="57">
        <f t="shared" ref="AG917" si="4074">AE917+AF917</f>
        <v>0</v>
      </c>
      <c r="AH917" s="56">
        <f>AK917-AE917</f>
        <v>0</v>
      </c>
      <c r="AI917" s="56">
        <v>0</v>
      </c>
      <c r="AJ917" s="57">
        <f t="shared" ref="AJ917" si="4075">AH917+AI917</f>
        <v>0</v>
      </c>
      <c r="AK917" s="57">
        <v>0</v>
      </c>
      <c r="AL917" s="56">
        <v>0</v>
      </c>
      <c r="AM917" s="56">
        <v>0</v>
      </c>
      <c r="AN917" s="57">
        <f t="shared" ref="AN917" si="4076">AL917+AM917</f>
        <v>0</v>
      </c>
      <c r="AO917" s="56">
        <f>AR917-AL917</f>
        <v>0</v>
      </c>
      <c r="AP917" s="56">
        <v>0</v>
      </c>
      <c r="AQ917" s="57">
        <f t="shared" ref="AQ917" si="4077">AO917+AP917</f>
        <v>0</v>
      </c>
      <c r="AR917" s="57">
        <v>0</v>
      </c>
      <c r="AS917" s="57" t="s">
        <v>65</v>
      </c>
      <c r="AT917" s="179"/>
      <c r="AU917" s="176"/>
      <c r="AV917" s="177"/>
      <c r="AW917" s="177"/>
      <c r="AX917" s="177"/>
      <c r="AY917" s="177"/>
      <c r="BD917" s="178" t="s">
        <v>30</v>
      </c>
    </row>
    <row r="918" spans="1:56" s="19" customFormat="1" ht="70.5" hidden="1" customHeight="1">
      <c r="A918" s="154">
        <v>2018</v>
      </c>
      <c r="B918" s="155">
        <v>8323</v>
      </c>
      <c r="C918" s="154">
        <v>2</v>
      </c>
      <c r="D918" s="154">
        <v>2</v>
      </c>
      <c r="E918" s="154">
        <v>3000</v>
      </c>
      <c r="F918" s="154">
        <v>3100</v>
      </c>
      <c r="G918" s="154">
        <v>317</v>
      </c>
      <c r="H918" s="154"/>
      <c r="I918" s="172" t="s">
        <v>549</v>
      </c>
      <c r="J918" s="158">
        <f>J919</f>
        <v>0</v>
      </c>
      <c r="K918" s="158">
        <f t="shared" ref="K918" si="4078">K919</f>
        <v>0</v>
      </c>
      <c r="L918" s="158">
        <f t="shared" ref="L918" si="4079">L919</f>
        <v>0</v>
      </c>
      <c r="M918" s="158">
        <f t="shared" ref="M918" si="4080">M919</f>
        <v>0</v>
      </c>
      <c r="N918" s="158">
        <f t="shared" ref="N918" si="4081">N919</f>
        <v>0</v>
      </c>
      <c r="O918" s="158">
        <f t="shared" ref="O918" si="4082">O919</f>
        <v>0</v>
      </c>
      <c r="P918" s="158">
        <f>L918+O918</f>
        <v>0</v>
      </c>
      <c r="Q918" s="158">
        <f>Q919</f>
        <v>0</v>
      </c>
      <c r="R918" s="158">
        <f t="shared" ref="R918:V918" si="4083">R919</f>
        <v>0</v>
      </c>
      <c r="S918" s="158">
        <f t="shared" si="4083"/>
        <v>0</v>
      </c>
      <c r="T918" s="158">
        <f t="shared" si="4083"/>
        <v>0</v>
      </c>
      <c r="U918" s="158">
        <f t="shared" si="4083"/>
        <v>0</v>
      </c>
      <c r="V918" s="158">
        <f t="shared" si="4083"/>
        <v>0</v>
      </c>
      <c r="W918" s="158">
        <f>S918+V918</f>
        <v>0</v>
      </c>
      <c r="X918" s="158">
        <f>X919</f>
        <v>0</v>
      </c>
      <c r="Y918" s="158">
        <f t="shared" ref="Y918:AC918" si="4084">Y919</f>
        <v>0</v>
      </c>
      <c r="Z918" s="158">
        <f t="shared" si="4084"/>
        <v>0</v>
      </c>
      <c r="AA918" s="158">
        <f t="shared" si="4084"/>
        <v>0</v>
      </c>
      <c r="AB918" s="158">
        <f t="shared" si="4084"/>
        <v>0</v>
      </c>
      <c r="AC918" s="158">
        <f t="shared" si="4084"/>
        <v>0</v>
      </c>
      <c r="AD918" s="158">
        <f>Z918+AC918</f>
        <v>0</v>
      </c>
      <c r="AE918" s="158">
        <f>AE919</f>
        <v>0</v>
      </c>
      <c r="AF918" s="158">
        <f t="shared" ref="AF918:AI918" si="4085">AF919</f>
        <v>0</v>
      </c>
      <c r="AG918" s="158">
        <f t="shared" si="4085"/>
        <v>0</v>
      </c>
      <c r="AH918" s="158">
        <f t="shared" si="4085"/>
        <v>0</v>
      </c>
      <c r="AI918" s="158">
        <f t="shared" si="4085"/>
        <v>0</v>
      </c>
      <c r="AJ918" s="158">
        <f t="shared" ref="AJ918" si="4086">AJ919</f>
        <v>0</v>
      </c>
      <c r="AK918" s="158">
        <f>AG918+AJ918</f>
        <v>0</v>
      </c>
      <c r="AL918" s="158">
        <f>AL919</f>
        <v>0</v>
      </c>
      <c r="AM918" s="158">
        <f t="shared" ref="AM918:AQ918" si="4087">AM919</f>
        <v>0</v>
      </c>
      <c r="AN918" s="158">
        <f t="shared" si="4087"/>
        <v>0</v>
      </c>
      <c r="AO918" s="158">
        <f t="shared" si="4087"/>
        <v>0</v>
      </c>
      <c r="AP918" s="158">
        <f t="shared" si="4087"/>
        <v>0</v>
      </c>
      <c r="AQ918" s="158">
        <f t="shared" si="4087"/>
        <v>0</v>
      </c>
      <c r="AR918" s="158">
        <f>AN918+AQ918</f>
        <v>0</v>
      </c>
      <c r="AS918" s="158"/>
      <c r="AT918" s="159"/>
      <c r="AU918" s="160"/>
      <c r="AV918" s="161"/>
      <c r="AW918" s="161"/>
      <c r="AX918" s="161"/>
      <c r="AY918" s="161"/>
      <c r="BD918" s="173"/>
    </row>
    <row r="919" spans="1:56" s="19" customFormat="1" ht="70.5" hidden="1" customHeight="1">
      <c r="A919" s="54">
        <v>2018</v>
      </c>
      <c r="B919" s="174">
        <v>8323</v>
      </c>
      <c r="C919" s="54">
        <v>2</v>
      </c>
      <c r="D919" s="54">
        <v>2</v>
      </c>
      <c r="E919" s="54">
        <v>3000</v>
      </c>
      <c r="F919" s="54">
        <v>3100</v>
      </c>
      <c r="G919" s="54">
        <v>317</v>
      </c>
      <c r="H919" s="163">
        <v>1</v>
      </c>
      <c r="I919" s="175" t="s">
        <v>550</v>
      </c>
      <c r="J919" s="56">
        <v>0</v>
      </c>
      <c r="K919" s="56">
        <v>0</v>
      </c>
      <c r="L919" s="57">
        <f t="shared" ref="L919" si="4088">J919+K919</f>
        <v>0</v>
      </c>
      <c r="M919" s="56">
        <v>0</v>
      </c>
      <c r="N919" s="56">
        <v>0</v>
      </c>
      <c r="O919" s="57">
        <f t="shared" ref="O919" si="4089">M919+N919</f>
        <v>0</v>
      </c>
      <c r="P919" s="57">
        <f t="shared" ref="P919" si="4090">L919+O919</f>
        <v>0</v>
      </c>
      <c r="Q919" s="56">
        <v>0</v>
      </c>
      <c r="R919" s="56">
        <v>0</v>
      </c>
      <c r="S919" s="57">
        <f t="shared" ref="S919" si="4091">Q919+R919</f>
        <v>0</v>
      </c>
      <c r="T919" s="56">
        <v>0</v>
      </c>
      <c r="U919" s="56">
        <v>0</v>
      </c>
      <c r="V919" s="57">
        <f t="shared" ref="V919" si="4092">T919+U919</f>
        <v>0</v>
      </c>
      <c r="W919" s="57">
        <f t="shared" ref="W919" si="4093">S919+V919</f>
        <v>0</v>
      </c>
      <c r="X919" s="56">
        <v>0</v>
      </c>
      <c r="Y919" s="56">
        <v>0</v>
      </c>
      <c r="Z919" s="57">
        <f t="shared" ref="Z919" si="4094">X919+Y919</f>
        <v>0</v>
      </c>
      <c r="AA919" s="56">
        <v>0</v>
      </c>
      <c r="AB919" s="56">
        <v>0</v>
      </c>
      <c r="AC919" s="57">
        <f t="shared" ref="AC919" si="4095">AA919+AB919</f>
        <v>0</v>
      </c>
      <c r="AD919" s="57">
        <f t="shared" ref="AD919" si="4096">Z919+AC919</f>
        <v>0</v>
      </c>
      <c r="AE919" s="56">
        <v>0</v>
      </c>
      <c r="AF919" s="56">
        <v>0</v>
      </c>
      <c r="AG919" s="57">
        <f t="shared" ref="AG919" si="4097">AE919+AF919</f>
        <v>0</v>
      </c>
      <c r="AH919" s="56">
        <v>0</v>
      </c>
      <c r="AI919" s="56">
        <v>0</v>
      </c>
      <c r="AJ919" s="57">
        <f t="shared" ref="AJ919" si="4098">AH919+AI919</f>
        <v>0</v>
      </c>
      <c r="AK919" s="57">
        <f t="shared" ref="AK919" si="4099">AG919+AJ919</f>
        <v>0</v>
      </c>
      <c r="AL919" s="56">
        <f t="shared" ref="AL919:AM919" si="4100">J919-Q919-X919-AE919</f>
        <v>0</v>
      </c>
      <c r="AM919" s="56">
        <f t="shared" si="4100"/>
        <v>0</v>
      </c>
      <c r="AN919" s="57">
        <f t="shared" ref="AN919" si="4101">AL919+AM919</f>
        <v>0</v>
      </c>
      <c r="AO919" s="56">
        <f t="shared" ref="AO919:AP919" si="4102">M919-T919-AA919-AH919</f>
        <v>0</v>
      </c>
      <c r="AP919" s="56">
        <f t="shared" si="4102"/>
        <v>0</v>
      </c>
      <c r="AQ919" s="57">
        <f t="shared" ref="AQ919" si="4103">AO919+AP919</f>
        <v>0</v>
      </c>
      <c r="AR919" s="57">
        <f t="shared" ref="AR919" si="4104">AN919+AQ919</f>
        <v>0</v>
      </c>
      <c r="AS919" s="57" t="s">
        <v>65</v>
      </c>
      <c r="AT919" s="179"/>
      <c r="AU919" s="176"/>
      <c r="AV919" s="177"/>
      <c r="AW919" s="177"/>
      <c r="AX919" s="177"/>
      <c r="AY919" s="177"/>
      <c r="BD919" s="178" t="s">
        <v>30</v>
      </c>
    </row>
    <row r="920" spans="1:56" s="19" customFormat="1" ht="70.5" hidden="1" customHeight="1">
      <c r="A920" s="145">
        <v>2018</v>
      </c>
      <c r="B920" s="146">
        <v>8323</v>
      </c>
      <c r="C920" s="145">
        <v>2</v>
      </c>
      <c r="D920" s="145">
        <v>2</v>
      </c>
      <c r="E920" s="145">
        <v>3000</v>
      </c>
      <c r="F920" s="145">
        <v>3200</v>
      </c>
      <c r="G920" s="145"/>
      <c r="H920" s="145"/>
      <c r="I920" s="273" t="s">
        <v>64</v>
      </c>
      <c r="J920" s="148">
        <f>J921</f>
        <v>0</v>
      </c>
      <c r="K920" s="148">
        <f t="shared" ref="K920:O920" si="4105">K921</f>
        <v>0</v>
      </c>
      <c r="L920" s="148">
        <f t="shared" si="4105"/>
        <v>0</v>
      </c>
      <c r="M920" s="148">
        <f t="shared" si="4105"/>
        <v>0</v>
      </c>
      <c r="N920" s="148">
        <f t="shared" si="4105"/>
        <v>0</v>
      </c>
      <c r="O920" s="148">
        <f t="shared" si="4105"/>
        <v>0</v>
      </c>
      <c r="P920" s="148">
        <f>L920+O920</f>
        <v>0</v>
      </c>
      <c r="Q920" s="148">
        <f>Q921</f>
        <v>0</v>
      </c>
      <c r="R920" s="148">
        <f t="shared" ref="R920:V921" si="4106">R921</f>
        <v>0</v>
      </c>
      <c r="S920" s="148">
        <f t="shared" si="4106"/>
        <v>0</v>
      </c>
      <c r="T920" s="148">
        <f t="shared" si="4106"/>
        <v>0</v>
      </c>
      <c r="U920" s="148">
        <f t="shared" si="4106"/>
        <v>0</v>
      </c>
      <c r="V920" s="148">
        <f t="shared" si="4106"/>
        <v>0</v>
      </c>
      <c r="W920" s="148">
        <f>S920+V920</f>
        <v>0</v>
      </c>
      <c r="X920" s="148">
        <f>X921</f>
        <v>0</v>
      </c>
      <c r="Y920" s="148">
        <f t="shared" ref="Y920:AC921" si="4107">Y921</f>
        <v>0</v>
      </c>
      <c r="Z920" s="148">
        <f t="shared" si="4107"/>
        <v>0</v>
      </c>
      <c r="AA920" s="148">
        <f t="shared" si="4107"/>
        <v>0</v>
      </c>
      <c r="AB920" s="148">
        <f t="shared" si="4107"/>
        <v>0</v>
      </c>
      <c r="AC920" s="148">
        <f t="shared" si="4107"/>
        <v>0</v>
      </c>
      <c r="AD920" s="148">
        <f>Z920+AC920</f>
        <v>0</v>
      </c>
      <c r="AE920" s="148">
        <f>AE921</f>
        <v>0</v>
      </c>
      <c r="AF920" s="148">
        <f t="shared" ref="AF920:AI921" si="4108">AF921</f>
        <v>0</v>
      </c>
      <c r="AG920" s="148">
        <f t="shared" si="4108"/>
        <v>0</v>
      </c>
      <c r="AH920" s="148">
        <f t="shared" si="4108"/>
        <v>0</v>
      </c>
      <c r="AI920" s="148">
        <f t="shared" si="4108"/>
        <v>0</v>
      </c>
      <c r="AJ920" s="148">
        <f t="shared" ref="AJ920:AJ921" si="4109">AJ921</f>
        <v>0</v>
      </c>
      <c r="AK920" s="148">
        <f>AG920+AJ920</f>
        <v>0</v>
      </c>
      <c r="AL920" s="148">
        <f>AL921</f>
        <v>0</v>
      </c>
      <c r="AM920" s="148">
        <f t="shared" ref="AM920:AQ921" si="4110">AM921</f>
        <v>0</v>
      </c>
      <c r="AN920" s="148">
        <f t="shared" si="4110"/>
        <v>0</v>
      </c>
      <c r="AO920" s="148">
        <f t="shared" si="4110"/>
        <v>0</v>
      </c>
      <c r="AP920" s="148">
        <f t="shared" si="4110"/>
        <v>0</v>
      </c>
      <c r="AQ920" s="148">
        <f t="shared" si="4110"/>
        <v>0</v>
      </c>
      <c r="AR920" s="148">
        <f>AN920+AQ920</f>
        <v>0</v>
      </c>
      <c r="AS920" s="148"/>
      <c r="AT920" s="149"/>
      <c r="AU920" s="150"/>
      <c r="AV920" s="151"/>
      <c r="AW920" s="151"/>
      <c r="AX920" s="151"/>
      <c r="AY920" s="151"/>
      <c r="BD920" s="153"/>
    </row>
    <row r="921" spans="1:56" s="19" customFormat="1" ht="70.5" hidden="1" customHeight="1">
      <c r="A921" s="154">
        <v>2018</v>
      </c>
      <c r="B921" s="155">
        <v>8323</v>
      </c>
      <c r="C921" s="154">
        <v>2</v>
      </c>
      <c r="D921" s="154">
        <v>2</v>
      </c>
      <c r="E921" s="154">
        <v>3000</v>
      </c>
      <c r="F921" s="154">
        <v>3200</v>
      </c>
      <c r="G921" s="154">
        <v>327</v>
      </c>
      <c r="H921" s="154"/>
      <c r="I921" s="172" t="s">
        <v>551</v>
      </c>
      <c r="J921" s="158">
        <f>J922</f>
        <v>0</v>
      </c>
      <c r="K921" s="158">
        <f t="shared" ref="K921" si="4111">K922</f>
        <v>0</v>
      </c>
      <c r="L921" s="158">
        <f t="shared" ref="L921" si="4112">L922</f>
        <v>0</v>
      </c>
      <c r="M921" s="158">
        <f t="shared" ref="M921" si="4113">M922</f>
        <v>0</v>
      </c>
      <c r="N921" s="158">
        <f t="shared" ref="N921" si="4114">N922</f>
        <v>0</v>
      </c>
      <c r="O921" s="158">
        <f t="shared" ref="O921" si="4115">O922</f>
        <v>0</v>
      </c>
      <c r="P921" s="158">
        <f>L921+O921</f>
        <v>0</v>
      </c>
      <c r="Q921" s="158">
        <f>Q922</f>
        <v>0</v>
      </c>
      <c r="R921" s="158">
        <f t="shared" si="4106"/>
        <v>0</v>
      </c>
      <c r="S921" s="158">
        <f t="shared" si="4106"/>
        <v>0</v>
      </c>
      <c r="T921" s="158">
        <f t="shared" si="4106"/>
        <v>0</v>
      </c>
      <c r="U921" s="158">
        <f t="shared" si="4106"/>
        <v>0</v>
      </c>
      <c r="V921" s="158">
        <f t="shared" si="4106"/>
        <v>0</v>
      </c>
      <c r="W921" s="158">
        <f>S921+V921</f>
        <v>0</v>
      </c>
      <c r="X921" s="158">
        <f>X922</f>
        <v>0</v>
      </c>
      <c r="Y921" s="158">
        <f t="shared" si="4107"/>
        <v>0</v>
      </c>
      <c r="Z921" s="158">
        <f t="shared" si="4107"/>
        <v>0</v>
      </c>
      <c r="AA921" s="158">
        <f t="shared" si="4107"/>
        <v>0</v>
      </c>
      <c r="AB921" s="158">
        <f t="shared" si="4107"/>
        <v>0</v>
      </c>
      <c r="AC921" s="158">
        <f t="shared" si="4107"/>
        <v>0</v>
      </c>
      <c r="AD921" s="158">
        <f>Z921+AC921</f>
        <v>0</v>
      </c>
      <c r="AE921" s="158">
        <f>AE922</f>
        <v>0</v>
      </c>
      <c r="AF921" s="158">
        <f t="shared" si="4108"/>
        <v>0</v>
      </c>
      <c r="AG921" s="158">
        <f t="shared" si="4108"/>
        <v>0</v>
      </c>
      <c r="AH921" s="158">
        <f t="shared" si="4108"/>
        <v>0</v>
      </c>
      <c r="AI921" s="158">
        <f t="shared" si="4108"/>
        <v>0</v>
      </c>
      <c r="AJ921" s="158">
        <f t="shared" si="4109"/>
        <v>0</v>
      </c>
      <c r="AK921" s="158">
        <f>AG921+AJ921</f>
        <v>0</v>
      </c>
      <c r="AL921" s="158">
        <f>AL922</f>
        <v>0</v>
      </c>
      <c r="AM921" s="158">
        <f t="shared" si="4110"/>
        <v>0</v>
      </c>
      <c r="AN921" s="158">
        <f t="shared" si="4110"/>
        <v>0</v>
      </c>
      <c r="AO921" s="158">
        <f t="shared" si="4110"/>
        <v>0</v>
      </c>
      <c r="AP921" s="158">
        <f t="shared" si="4110"/>
        <v>0</v>
      </c>
      <c r="AQ921" s="158">
        <f t="shared" si="4110"/>
        <v>0</v>
      </c>
      <c r="AR921" s="158">
        <f>AN921+AQ921</f>
        <v>0</v>
      </c>
      <c r="AS921" s="158"/>
      <c r="AT921" s="159"/>
      <c r="AU921" s="160"/>
      <c r="AV921" s="161"/>
      <c r="AW921" s="161"/>
      <c r="AX921" s="161"/>
      <c r="AY921" s="161"/>
      <c r="BD921" s="173"/>
    </row>
    <row r="922" spans="1:56" s="19" customFormat="1" ht="70.5" hidden="1" customHeight="1">
      <c r="A922" s="54">
        <v>2018</v>
      </c>
      <c r="B922" s="174">
        <v>8323</v>
      </c>
      <c r="C922" s="54">
        <v>2</v>
      </c>
      <c r="D922" s="54">
        <v>2</v>
      </c>
      <c r="E922" s="54">
        <v>3000</v>
      </c>
      <c r="F922" s="54">
        <v>3200</v>
      </c>
      <c r="G922" s="54">
        <v>327</v>
      </c>
      <c r="H922" s="163">
        <v>1</v>
      </c>
      <c r="I922" s="175" t="s">
        <v>552</v>
      </c>
      <c r="J922" s="56">
        <v>0</v>
      </c>
      <c r="K922" s="56">
        <v>0</v>
      </c>
      <c r="L922" s="57">
        <f t="shared" ref="L922" si="4116">J922+K922</f>
        <v>0</v>
      </c>
      <c r="M922" s="56">
        <f>P922-J922</f>
        <v>0</v>
      </c>
      <c r="N922" s="56">
        <v>0</v>
      </c>
      <c r="O922" s="57">
        <f t="shared" ref="O922" si="4117">M922+N922</f>
        <v>0</v>
      </c>
      <c r="P922" s="57">
        <v>0</v>
      </c>
      <c r="Q922" s="56">
        <v>0</v>
      </c>
      <c r="R922" s="56">
        <v>0</v>
      </c>
      <c r="S922" s="57">
        <f t="shared" ref="S922" si="4118">Q922+R922</f>
        <v>0</v>
      </c>
      <c r="T922" s="56">
        <f>W922-Q922</f>
        <v>0</v>
      </c>
      <c r="U922" s="56">
        <v>0</v>
      </c>
      <c r="V922" s="57">
        <f t="shared" ref="V922" si="4119">T922+U922</f>
        <v>0</v>
      </c>
      <c r="W922" s="57">
        <v>0</v>
      </c>
      <c r="X922" s="56">
        <v>0</v>
      </c>
      <c r="Y922" s="56">
        <v>0</v>
      </c>
      <c r="Z922" s="57">
        <f t="shared" ref="Z922" si="4120">X922+Y922</f>
        <v>0</v>
      </c>
      <c r="AA922" s="56">
        <f>AD922-X922</f>
        <v>0</v>
      </c>
      <c r="AB922" s="56">
        <v>0</v>
      </c>
      <c r="AC922" s="57">
        <f t="shared" ref="AC922" si="4121">AA922+AB922</f>
        <v>0</v>
      </c>
      <c r="AD922" s="57">
        <v>0</v>
      </c>
      <c r="AE922" s="56">
        <v>0</v>
      </c>
      <c r="AF922" s="56">
        <v>0</v>
      </c>
      <c r="AG922" s="57">
        <f t="shared" ref="AG922" si="4122">AE922+AF922</f>
        <v>0</v>
      </c>
      <c r="AH922" s="56">
        <f>AK922-AE922</f>
        <v>0</v>
      </c>
      <c r="AI922" s="56">
        <v>0</v>
      </c>
      <c r="AJ922" s="57">
        <f t="shared" ref="AJ922" si="4123">AH922+AI922</f>
        <v>0</v>
      </c>
      <c r="AK922" s="57">
        <v>0</v>
      </c>
      <c r="AL922" s="56">
        <v>0</v>
      </c>
      <c r="AM922" s="56">
        <v>0</v>
      </c>
      <c r="AN922" s="57">
        <f t="shared" ref="AN922" si="4124">AL922+AM922</f>
        <v>0</v>
      </c>
      <c r="AO922" s="56">
        <f>AR922-AL922</f>
        <v>0</v>
      </c>
      <c r="AP922" s="56">
        <v>0</v>
      </c>
      <c r="AQ922" s="57">
        <f t="shared" ref="AQ922" si="4125">AO922+AP922</f>
        <v>0</v>
      </c>
      <c r="AR922" s="57">
        <v>0</v>
      </c>
      <c r="AS922" s="57" t="s">
        <v>65</v>
      </c>
      <c r="AT922" s="179"/>
      <c r="AU922" s="176"/>
      <c r="AV922" s="177"/>
      <c r="AW922" s="177"/>
      <c r="AX922" s="177"/>
      <c r="AY922" s="177"/>
      <c r="BD922" s="178" t="s">
        <v>30</v>
      </c>
    </row>
    <row r="923" spans="1:56" s="19" customFormat="1" ht="70.5" hidden="1" customHeight="1">
      <c r="A923" s="145">
        <v>2018</v>
      </c>
      <c r="B923" s="146">
        <v>8323</v>
      </c>
      <c r="C923" s="145">
        <v>2</v>
      </c>
      <c r="D923" s="145">
        <v>2</v>
      </c>
      <c r="E923" s="145">
        <v>3000</v>
      </c>
      <c r="F923" s="145">
        <v>3300</v>
      </c>
      <c r="G923" s="145"/>
      <c r="H923" s="145"/>
      <c r="I923" s="273" t="s">
        <v>69</v>
      </c>
      <c r="J923" s="148">
        <f>J924+J926</f>
        <v>0</v>
      </c>
      <c r="K923" s="148">
        <f t="shared" ref="K923:O923" si="4126">K924+K926</f>
        <v>0</v>
      </c>
      <c r="L923" s="148">
        <f t="shared" si="4126"/>
        <v>0</v>
      </c>
      <c r="M923" s="148">
        <f t="shared" si="4126"/>
        <v>0</v>
      </c>
      <c r="N923" s="148">
        <f t="shared" si="4126"/>
        <v>0</v>
      </c>
      <c r="O923" s="148">
        <f t="shared" si="4126"/>
        <v>0</v>
      </c>
      <c r="P923" s="148">
        <f>L923+O923</f>
        <v>0</v>
      </c>
      <c r="Q923" s="148">
        <f>Q924+Q926</f>
        <v>0</v>
      </c>
      <c r="R923" s="148">
        <f t="shared" ref="R923:V923" si="4127">R924+R926</f>
        <v>0</v>
      </c>
      <c r="S923" s="148">
        <f t="shared" si="4127"/>
        <v>0</v>
      </c>
      <c r="T923" s="148">
        <f t="shared" si="4127"/>
        <v>0</v>
      </c>
      <c r="U923" s="148">
        <f t="shared" si="4127"/>
        <v>0</v>
      </c>
      <c r="V923" s="148">
        <f t="shared" si="4127"/>
        <v>0</v>
      </c>
      <c r="W923" s="148">
        <f>S923+V923</f>
        <v>0</v>
      </c>
      <c r="X923" s="148">
        <f>X924+X926</f>
        <v>0</v>
      </c>
      <c r="Y923" s="148">
        <f t="shared" ref="Y923:AC923" si="4128">Y924+Y926</f>
        <v>0</v>
      </c>
      <c r="Z923" s="148">
        <f t="shared" si="4128"/>
        <v>0</v>
      </c>
      <c r="AA923" s="148">
        <f t="shared" si="4128"/>
        <v>0</v>
      </c>
      <c r="AB923" s="148">
        <f t="shared" si="4128"/>
        <v>0</v>
      </c>
      <c r="AC923" s="148">
        <f t="shared" si="4128"/>
        <v>0</v>
      </c>
      <c r="AD923" s="148">
        <f>Z923+AC923</f>
        <v>0</v>
      </c>
      <c r="AE923" s="148">
        <f>AE924+AE926</f>
        <v>0</v>
      </c>
      <c r="AF923" s="148">
        <f t="shared" ref="AF923:AI923" si="4129">AF924+AF926</f>
        <v>0</v>
      </c>
      <c r="AG923" s="148">
        <f t="shared" si="4129"/>
        <v>0</v>
      </c>
      <c r="AH923" s="148">
        <f t="shared" si="4129"/>
        <v>0</v>
      </c>
      <c r="AI923" s="148">
        <f t="shared" si="4129"/>
        <v>0</v>
      </c>
      <c r="AJ923" s="148">
        <f t="shared" ref="AJ923" si="4130">AJ924+AJ926</f>
        <v>0</v>
      </c>
      <c r="AK923" s="148">
        <f>AG923+AJ923</f>
        <v>0</v>
      </c>
      <c r="AL923" s="148">
        <f>AL924+AL926</f>
        <v>0</v>
      </c>
      <c r="AM923" s="148">
        <f t="shared" ref="AM923:AQ923" si="4131">AM924+AM926</f>
        <v>0</v>
      </c>
      <c r="AN923" s="148">
        <f t="shared" si="4131"/>
        <v>0</v>
      </c>
      <c r="AO923" s="148">
        <f t="shared" si="4131"/>
        <v>0</v>
      </c>
      <c r="AP923" s="148">
        <f t="shared" si="4131"/>
        <v>0</v>
      </c>
      <c r="AQ923" s="148">
        <f t="shared" si="4131"/>
        <v>0</v>
      </c>
      <c r="AR923" s="148">
        <f>AN923+AQ923</f>
        <v>0</v>
      </c>
      <c r="AS923" s="148"/>
      <c r="AT923" s="149"/>
      <c r="AU923" s="150"/>
      <c r="AV923" s="151"/>
      <c r="AW923" s="151"/>
      <c r="AX923" s="151"/>
      <c r="AY923" s="151"/>
      <c r="BD923" s="153"/>
    </row>
    <row r="924" spans="1:56" s="19" customFormat="1" ht="70.5" hidden="1" customHeight="1">
      <c r="A924" s="154">
        <v>2018</v>
      </c>
      <c r="B924" s="155">
        <v>8323</v>
      </c>
      <c r="C924" s="154">
        <v>2</v>
      </c>
      <c r="D924" s="154">
        <v>2</v>
      </c>
      <c r="E924" s="154">
        <v>3000</v>
      </c>
      <c r="F924" s="154">
        <v>3300</v>
      </c>
      <c r="G924" s="154">
        <v>336</v>
      </c>
      <c r="H924" s="154"/>
      <c r="I924" s="172" t="s">
        <v>553</v>
      </c>
      <c r="J924" s="158">
        <f>J925</f>
        <v>0</v>
      </c>
      <c r="K924" s="158">
        <f t="shared" ref="K924" si="4132">K925</f>
        <v>0</v>
      </c>
      <c r="L924" s="158">
        <f t="shared" ref="L924" si="4133">L925</f>
        <v>0</v>
      </c>
      <c r="M924" s="158">
        <f t="shared" ref="M924" si="4134">M925</f>
        <v>0</v>
      </c>
      <c r="N924" s="158">
        <f t="shared" ref="N924" si="4135">N925</f>
        <v>0</v>
      </c>
      <c r="O924" s="158">
        <f t="shared" ref="O924" si="4136">O925</f>
        <v>0</v>
      </c>
      <c r="P924" s="158">
        <f>L924+O924</f>
        <v>0</v>
      </c>
      <c r="Q924" s="158">
        <f>Q925</f>
        <v>0</v>
      </c>
      <c r="R924" s="158">
        <f t="shared" ref="R924:V924" si="4137">R925</f>
        <v>0</v>
      </c>
      <c r="S924" s="158">
        <f t="shared" si="4137"/>
        <v>0</v>
      </c>
      <c r="T924" s="158">
        <f t="shared" si="4137"/>
        <v>0</v>
      </c>
      <c r="U924" s="158">
        <f t="shared" si="4137"/>
        <v>0</v>
      </c>
      <c r="V924" s="158">
        <f t="shared" si="4137"/>
        <v>0</v>
      </c>
      <c r="W924" s="158">
        <f>S924+V924</f>
        <v>0</v>
      </c>
      <c r="X924" s="158">
        <f>X925</f>
        <v>0</v>
      </c>
      <c r="Y924" s="158">
        <f t="shared" ref="Y924:AC924" si="4138">Y925</f>
        <v>0</v>
      </c>
      <c r="Z924" s="158">
        <f t="shared" si="4138"/>
        <v>0</v>
      </c>
      <c r="AA924" s="158">
        <f t="shared" si="4138"/>
        <v>0</v>
      </c>
      <c r="AB924" s="158">
        <f t="shared" si="4138"/>
        <v>0</v>
      </c>
      <c r="AC924" s="158">
        <f t="shared" si="4138"/>
        <v>0</v>
      </c>
      <c r="AD924" s="158">
        <f>Z924+AC924</f>
        <v>0</v>
      </c>
      <c r="AE924" s="158">
        <f>AE925</f>
        <v>0</v>
      </c>
      <c r="AF924" s="158">
        <f t="shared" ref="AF924:AI924" si="4139">AF925</f>
        <v>0</v>
      </c>
      <c r="AG924" s="158">
        <f t="shared" si="4139"/>
        <v>0</v>
      </c>
      <c r="AH924" s="158">
        <f t="shared" si="4139"/>
        <v>0</v>
      </c>
      <c r="AI924" s="158">
        <f t="shared" si="4139"/>
        <v>0</v>
      </c>
      <c r="AJ924" s="158">
        <f t="shared" ref="AJ924" si="4140">AJ925</f>
        <v>0</v>
      </c>
      <c r="AK924" s="158">
        <f>AG924+AJ924</f>
        <v>0</v>
      </c>
      <c r="AL924" s="158">
        <f>AL925</f>
        <v>0</v>
      </c>
      <c r="AM924" s="158">
        <f t="shared" ref="AM924:AQ924" si="4141">AM925</f>
        <v>0</v>
      </c>
      <c r="AN924" s="158">
        <f t="shared" si="4141"/>
        <v>0</v>
      </c>
      <c r="AO924" s="158">
        <f t="shared" si="4141"/>
        <v>0</v>
      </c>
      <c r="AP924" s="158">
        <f t="shared" si="4141"/>
        <v>0</v>
      </c>
      <c r="AQ924" s="158">
        <f t="shared" si="4141"/>
        <v>0</v>
      </c>
      <c r="AR924" s="158">
        <f>AN924+AQ924</f>
        <v>0</v>
      </c>
      <c r="AS924" s="158"/>
      <c r="AT924" s="159"/>
      <c r="AU924" s="160"/>
      <c r="AV924" s="161"/>
      <c r="AW924" s="161"/>
      <c r="AX924" s="161"/>
      <c r="AY924" s="161"/>
      <c r="BD924" s="173"/>
    </row>
    <row r="925" spans="1:56" s="19" customFormat="1" ht="70.5" hidden="1" customHeight="1">
      <c r="A925" s="54">
        <v>2018</v>
      </c>
      <c r="B925" s="174">
        <v>8323</v>
      </c>
      <c r="C925" s="54">
        <v>2</v>
      </c>
      <c r="D925" s="54">
        <v>2</v>
      </c>
      <c r="E925" s="54">
        <v>3000</v>
      </c>
      <c r="F925" s="54">
        <v>3300</v>
      </c>
      <c r="G925" s="54">
        <v>336</v>
      </c>
      <c r="H925" s="163">
        <v>1</v>
      </c>
      <c r="I925" s="175" t="s">
        <v>2036</v>
      </c>
      <c r="J925" s="56">
        <v>0</v>
      </c>
      <c r="K925" s="56">
        <v>0</v>
      </c>
      <c r="L925" s="57">
        <f t="shared" ref="L925" si="4142">J925+K925</f>
        <v>0</v>
      </c>
      <c r="M925" s="56">
        <f>P925-J925</f>
        <v>0</v>
      </c>
      <c r="N925" s="56">
        <v>0</v>
      </c>
      <c r="O925" s="57">
        <f t="shared" ref="O925" si="4143">M925+N925</f>
        <v>0</v>
      </c>
      <c r="P925" s="57">
        <v>0</v>
      </c>
      <c r="Q925" s="56">
        <v>0</v>
      </c>
      <c r="R925" s="56">
        <v>0</v>
      </c>
      <c r="S925" s="57">
        <f t="shared" ref="S925" si="4144">Q925+R925</f>
        <v>0</v>
      </c>
      <c r="T925" s="56">
        <f>W925-Q925</f>
        <v>0</v>
      </c>
      <c r="U925" s="56">
        <v>0</v>
      </c>
      <c r="V925" s="57">
        <f t="shared" ref="V925" si="4145">T925+U925</f>
        <v>0</v>
      </c>
      <c r="W925" s="57">
        <v>0</v>
      </c>
      <c r="X925" s="56">
        <v>0</v>
      </c>
      <c r="Y925" s="56">
        <v>0</v>
      </c>
      <c r="Z925" s="57">
        <f t="shared" ref="Z925" si="4146">X925+Y925</f>
        <v>0</v>
      </c>
      <c r="AA925" s="56">
        <f>AD925-X925</f>
        <v>0</v>
      </c>
      <c r="AB925" s="56">
        <v>0</v>
      </c>
      <c r="AC925" s="57">
        <f t="shared" ref="AC925" si="4147">AA925+AB925</f>
        <v>0</v>
      </c>
      <c r="AD925" s="57">
        <v>0</v>
      </c>
      <c r="AE925" s="56">
        <v>0</v>
      </c>
      <c r="AF925" s="56">
        <v>0</v>
      </c>
      <c r="AG925" s="57">
        <f t="shared" ref="AG925" si="4148">AE925+AF925</f>
        <v>0</v>
      </c>
      <c r="AH925" s="56">
        <f>AK925-AE925</f>
        <v>0</v>
      </c>
      <c r="AI925" s="56">
        <v>0</v>
      </c>
      <c r="AJ925" s="57">
        <f t="shared" ref="AJ925" si="4149">AH925+AI925</f>
        <v>0</v>
      </c>
      <c r="AK925" s="57">
        <v>0</v>
      </c>
      <c r="AL925" s="56">
        <v>0</v>
      </c>
      <c r="AM925" s="56">
        <v>0</v>
      </c>
      <c r="AN925" s="57">
        <f t="shared" ref="AN925" si="4150">AL925+AM925</f>
        <v>0</v>
      </c>
      <c r="AO925" s="56">
        <f>AR925-AL925</f>
        <v>0</v>
      </c>
      <c r="AP925" s="56">
        <v>0</v>
      </c>
      <c r="AQ925" s="57">
        <f t="shared" ref="AQ925" si="4151">AO925+AP925</f>
        <v>0</v>
      </c>
      <c r="AR925" s="57">
        <v>0</v>
      </c>
      <c r="AS925" s="57" t="s">
        <v>65</v>
      </c>
      <c r="AT925" s="179"/>
      <c r="AU925" s="176"/>
      <c r="AV925" s="177"/>
      <c r="AW925" s="177"/>
      <c r="AX925" s="177"/>
      <c r="AY925" s="177"/>
      <c r="BD925" s="178" t="s">
        <v>30</v>
      </c>
    </row>
    <row r="926" spans="1:56" s="19" customFormat="1" ht="70.5" hidden="1" customHeight="1">
      <c r="A926" s="154">
        <v>2018</v>
      </c>
      <c r="B926" s="155">
        <v>8323</v>
      </c>
      <c r="C926" s="154">
        <v>2</v>
      </c>
      <c r="D926" s="154">
        <v>2</v>
      </c>
      <c r="E926" s="154">
        <v>3000</v>
      </c>
      <c r="F926" s="154">
        <v>3300</v>
      </c>
      <c r="G926" s="154">
        <v>339</v>
      </c>
      <c r="H926" s="154"/>
      <c r="I926" s="172" t="s">
        <v>75</v>
      </c>
      <c r="J926" s="158">
        <f>SUM(J927:J930)</f>
        <v>0</v>
      </c>
      <c r="K926" s="158">
        <f t="shared" ref="K926:O926" si="4152">SUM(K927:K930)</f>
        <v>0</v>
      </c>
      <c r="L926" s="158">
        <f t="shared" si="4152"/>
        <v>0</v>
      </c>
      <c r="M926" s="158">
        <f t="shared" si="4152"/>
        <v>0</v>
      </c>
      <c r="N926" s="158">
        <f t="shared" si="4152"/>
        <v>0</v>
      </c>
      <c r="O926" s="158">
        <f t="shared" si="4152"/>
        <v>0</v>
      </c>
      <c r="P926" s="158">
        <f>L926+O926</f>
        <v>0</v>
      </c>
      <c r="Q926" s="158">
        <f>SUM(Q927:Q930)</f>
        <v>0</v>
      </c>
      <c r="R926" s="158">
        <f t="shared" ref="R926:V926" si="4153">SUM(R927:R930)</f>
        <v>0</v>
      </c>
      <c r="S926" s="158">
        <f t="shared" si="4153"/>
        <v>0</v>
      </c>
      <c r="T926" s="158">
        <f t="shared" si="4153"/>
        <v>0</v>
      </c>
      <c r="U926" s="158">
        <f t="shared" si="4153"/>
        <v>0</v>
      </c>
      <c r="V926" s="158">
        <f t="shared" si="4153"/>
        <v>0</v>
      </c>
      <c r="W926" s="158">
        <f>S926+V926</f>
        <v>0</v>
      </c>
      <c r="X926" s="158">
        <f>SUM(X927:X930)</f>
        <v>0</v>
      </c>
      <c r="Y926" s="158">
        <f t="shared" ref="Y926:AC926" si="4154">SUM(Y927:Y930)</f>
        <v>0</v>
      </c>
      <c r="Z926" s="158">
        <f t="shared" si="4154"/>
        <v>0</v>
      </c>
      <c r="AA926" s="158">
        <f t="shared" si="4154"/>
        <v>0</v>
      </c>
      <c r="AB926" s="158">
        <f t="shared" si="4154"/>
        <v>0</v>
      </c>
      <c r="AC926" s="158">
        <f t="shared" si="4154"/>
        <v>0</v>
      </c>
      <c r="AD926" s="158">
        <f>Z926+AC926</f>
        <v>0</v>
      </c>
      <c r="AE926" s="158">
        <f>SUM(AE927:AE930)</f>
        <v>0</v>
      </c>
      <c r="AF926" s="158">
        <f t="shared" ref="AF926:AI926" si="4155">SUM(AF927:AF930)</f>
        <v>0</v>
      </c>
      <c r="AG926" s="158">
        <f t="shared" si="4155"/>
        <v>0</v>
      </c>
      <c r="AH926" s="158">
        <f t="shared" si="4155"/>
        <v>0</v>
      </c>
      <c r="AI926" s="158">
        <f t="shared" si="4155"/>
        <v>0</v>
      </c>
      <c r="AJ926" s="158">
        <f t="shared" ref="AJ926" si="4156">SUM(AJ927:AJ930)</f>
        <v>0</v>
      </c>
      <c r="AK926" s="158">
        <f>AG926+AJ926</f>
        <v>0</v>
      </c>
      <c r="AL926" s="158">
        <f>SUM(AL927:AL930)</f>
        <v>0</v>
      </c>
      <c r="AM926" s="158">
        <f t="shared" ref="AM926:AQ926" si="4157">SUM(AM927:AM930)</f>
        <v>0</v>
      </c>
      <c r="AN926" s="158">
        <f t="shared" si="4157"/>
        <v>0</v>
      </c>
      <c r="AO926" s="158">
        <f t="shared" si="4157"/>
        <v>0</v>
      </c>
      <c r="AP926" s="158">
        <f t="shared" si="4157"/>
        <v>0</v>
      </c>
      <c r="AQ926" s="158">
        <f t="shared" si="4157"/>
        <v>0</v>
      </c>
      <c r="AR926" s="158">
        <f>AN926+AQ926</f>
        <v>0</v>
      </c>
      <c r="AS926" s="158"/>
      <c r="AT926" s="159"/>
      <c r="AU926" s="160"/>
      <c r="AV926" s="161"/>
      <c r="AW926" s="161"/>
      <c r="AX926" s="161"/>
      <c r="AY926" s="161"/>
      <c r="BD926" s="173"/>
    </row>
    <row r="927" spans="1:56" s="19" customFormat="1" ht="70.5" hidden="1" customHeight="1">
      <c r="A927" s="54">
        <v>2018</v>
      </c>
      <c r="B927" s="174">
        <v>8323</v>
      </c>
      <c r="C927" s="54">
        <v>2</v>
      </c>
      <c r="D927" s="54">
        <v>2</v>
      </c>
      <c r="E927" s="54">
        <v>3000</v>
      </c>
      <c r="F927" s="54">
        <v>3300</v>
      </c>
      <c r="G927" s="54">
        <v>339</v>
      </c>
      <c r="H927" s="163">
        <v>1</v>
      </c>
      <c r="I927" s="175" t="s">
        <v>554</v>
      </c>
      <c r="J927" s="56">
        <v>0</v>
      </c>
      <c r="K927" s="56">
        <v>0</v>
      </c>
      <c r="L927" s="57">
        <f t="shared" ref="L927:L930" si="4158">J927+K927</f>
        <v>0</v>
      </c>
      <c r="M927" s="56">
        <f>P927-J927</f>
        <v>0</v>
      </c>
      <c r="N927" s="56">
        <v>0</v>
      </c>
      <c r="O927" s="57">
        <f t="shared" ref="O927:O930" si="4159">M927+N927</f>
        <v>0</v>
      </c>
      <c r="P927" s="57">
        <v>0</v>
      </c>
      <c r="Q927" s="56">
        <v>0</v>
      </c>
      <c r="R927" s="56">
        <v>0</v>
      </c>
      <c r="S927" s="57">
        <f t="shared" ref="S927:S930" si="4160">Q927+R927</f>
        <v>0</v>
      </c>
      <c r="T927" s="56">
        <f>W927-Q927</f>
        <v>0</v>
      </c>
      <c r="U927" s="56">
        <v>0</v>
      </c>
      <c r="V927" s="57">
        <f t="shared" ref="V927:V930" si="4161">T927+U927</f>
        <v>0</v>
      </c>
      <c r="W927" s="57">
        <v>0</v>
      </c>
      <c r="X927" s="56">
        <v>0</v>
      </c>
      <c r="Y927" s="56">
        <v>0</v>
      </c>
      <c r="Z927" s="57">
        <f t="shared" ref="Z927:Z930" si="4162">X927+Y927</f>
        <v>0</v>
      </c>
      <c r="AA927" s="56">
        <f>AD927-X927</f>
        <v>0</v>
      </c>
      <c r="AB927" s="56">
        <v>0</v>
      </c>
      <c r="AC927" s="57">
        <f t="shared" ref="AC927:AC930" si="4163">AA927+AB927</f>
        <v>0</v>
      </c>
      <c r="AD927" s="57">
        <v>0</v>
      </c>
      <c r="AE927" s="56">
        <v>0</v>
      </c>
      <c r="AF927" s="56">
        <v>0</v>
      </c>
      <c r="AG927" s="57">
        <f t="shared" ref="AG927:AG930" si="4164">AE927+AF927</f>
        <v>0</v>
      </c>
      <c r="AH927" s="56">
        <f>AK927-AE927</f>
        <v>0</v>
      </c>
      <c r="AI927" s="56">
        <v>0</v>
      </c>
      <c r="AJ927" s="57">
        <f t="shared" ref="AJ927:AJ930" si="4165">AH927+AI927</f>
        <v>0</v>
      </c>
      <c r="AK927" s="57">
        <v>0</v>
      </c>
      <c r="AL927" s="56">
        <v>0</v>
      </c>
      <c r="AM927" s="56">
        <v>0</v>
      </c>
      <c r="AN927" s="57">
        <f t="shared" ref="AN927:AN930" si="4166">AL927+AM927</f>
        <v>0</v>
      </c>
      <c r="AO927" s="56">
        <f>AR927-AL927</f>
        <v>0</v>
      </c>
      <c r="AP927" s="56">
        <v>0</v>
      </c>
      <c r="AQ927" s="57">
        <f t="shared" ref="AQ927:AQ930" si="4167">AO927+AP927</f>
        <v>0</v>
      </c>
      <c r="AR927" s="57">
        <v>0</v>
      </c>
      <c r="AS927" s="57" t="s">
        <v>65</v>
      </c>
      <c r="AT927" s="179"/>
      <c r="AU927" s="176"/>
      <c r="AV927" s="177"/>
      <c r="AW927" s="177"/>
      <c r="AX927" s="177"/>
      <c r="AY927" s="177"/>
      <c r="BD927" s="178" t="s">
        <v>30</v>
      </c>
    </row>
    <row r="928" spans="1:56" s="19" customFormat="1" ht="70.5" hidden="1" customHeight="1">
      <c r="A928" s="54">
        <v>2018</v>
      </c>
      <c r="B928" s="174">
        <v>8323</v>
      </c>
      <c r="C928" s="54">
        <v>2</v>
      </c>
      <c r="D928" s="54">
        <v>2</v>
      </c>
      <c r="E928" s="54">
        <v>3000</v>
      </c>
      <c r="F928" s="54">
        <v>3300</v>
      </c>
      <c r="G928" s="54">
        <v>339</v>
      </c>
      <c r="H928" s="163">
        <v>2</v>
      </c>
      <c r="I928" s="175" t="s">
        <v>555</v>
      </c>
      <c r="J928" s="56">
        <v>0</v>
      </c>
      <c r="K928" s="56">
        <v>0</v>
      </c>
      <c r="L928" s="57">
        <f t="shared" si="4158"/>
        <v>0</v>
      </c>
      <c r="M928" s="56">
        <f>P928-J928</f>
        <v>0</v>
      </c>
      <c r="N928" s="56">
        <v>0</v>
      </c>
      <c r="O928" s="57">
        <f t="shared" si="4159"/>
        <v>0</v>
      </c>
      <c r="P928" s="57">
        <v>0</v>
      </c>
      <c r="Q928" s="56">
        <v>0</v>
      </c>
      <c r="R928" s="56">
        <v>0</v>
      </c>
      <c r="S928" s="57">
        <f t="shared" si="4160"/>
        <v>0</v>
      </c>
      <c r="T928" s="56">
        <f>W928-Q928</f>
        <v>0</v>
      </c>
      <c r="U928" s="56">
        <v>0</v>
      </c>
      <c r="V928" s="57">
        <f t="shared" si="4161"/>
        <v>0</v>
      </c>
      <c r="W928" s="57">
        <v>0</v>
      </c>
      <c r="X928" s="56">
        <v>0</v>
      </c>
      <c r="Y928" s="56">
        <v>0</v>
      </c>
      <c r="Z928" s="57">
        <f t="shared" si="4162"/>
        <v>0</v>
      </c>
      <c r="AA928" s="56">
        <f>AD928-X928</f>
        <v>0</v>
      </c>
      <c r="AB928" s="56">
        <v>0</v>
      </c>
      <c r="AC928" s="57">
        <f t="shared" si="4163"/>
        <v>0</v>
      </c>
      <c r="AD928" s="57">
        <v>0</v>
      </c>
      <c r="AE928" s="56">
        <v>0</v>
      </c>
      <c r="AF928" s="56">
        <v>0</v>
      </c>
      <c r="AG928" s="57">
        <f t="shared" si="4164"/>
        <v>0</v>
      </c>
      <c r="AH928" s="56">
        <f>AK928-AE928</f>
        <v>0</v>
      </c>
      <c r="AI928" s="56">
        <v>0</v>
      </c>
      <c r="AJ928" s="57">
        <f t="shared" si="4165"/>
        <v>0</v>
      </c>
      <c r="AK928" s="57">
        <v>0</v>
      </c>
      <c r="AL928" s="56">
        <v>0</v>
      </c>
      <c r="AM928" s="56">
        <v>0</v>
      </c>
      <c r="AN928" s="57">
        <f t="shared" si="4166"/>
        <v>0</v>
      </c>
      <c r="AO928" s="56">
        <f>AR928-AL928</f>
        <v>0</v>
      </c>
      <c r="AP928" s="56">
        <v>0</v>
      </c>
      <c r="AQ928" s="57">
        <f t="shared" si="4167"/>
        <v>0</v>
      </c>
      <c r="AR928" s="57">
        <v>0</v>
      </c>
      <c r="AS928" s="57" t="s">
        <v>65</v>
      </c>
      <c r="AT928" s="179"/>
      <c r="AU928" s="176"/>
      <c r="AV928" s="177"/>
      <c r="AW928" s="177"/>
      <c r="AX928" s="177"/>
      <c r="AY928" s="177"/>
      <c r="BD928" s="178" t="s">
        <v>30</v>
      </c>
    </row>
    <row r="929" spans="1:56" s="19" customFormat="1" ht="70.5" hidden="1" customHeight="1">
      <c r="A929" s="54">
        <v>2018</v>
      </c>
      <c r="B929" s="174">
        <v>8323</v>
      </c>
      <c r="C929" s="54">
        <v>2</v>
      </c>
      <c r="D929" s="54">
        <v>2</v>
      </c>
      <c r="E929" s="54">
        <v>3000</v>
      </c>
      <c r="F929" s="54">
        <v>3300</v>
      </c>
      <c r="G929" s="54">
        <v>339</v>
      </c>
      <c r="H929" s="163">
        <v>3</v>
      </c>
      <c r="I929" s="175" t="s">
        <v>556</v>
      </c>
      <c r="J929" s="56">
        <v>0</v>
      </c>
      <c r="K929" s="56">
        <v>0</v>
      </c>
      <c r="L929" s="57">
        <f t="shared" si="4158"/>
        <v>0</v>
      </c>
      <c r="M929" s="56">
        <f>P929-J929</f>
        <v>0</v>
      </c>
      <c r="N929" s="56">
        <v>0</v>
      </c>
      <c r="O929" s="57">
        <f t="shared" si="4159"/>
        <v>0</v>
      </c>
      <c r="P929" s="57">
        <v>0</v>
      </c>
      <c r="Q929" s="56">
        <v>0</v>
      </c>
      <c r="R929" s="56">
        <v>0</v>
      </c>
      <c r="S929" s="57">
        <f t="shared" si="4160"/>
        <v>0</v>
      </c>
      <c r="T929" s="56">
        <f>W929-Q929</f>
        <v>0</v>
      </c>
      <c r="U929" s="56">
        <v>0</v>
      </c>
      <c r="V929" s="57">
        <f t="shared" si="4161"/>
        <v>0</v>
      </c>
      <c r="W929" s="57">
        <v>0</v>
      </c>
      <c r="X929" s="56">
        <v>0</v>
      </c>
      <c r="Y929" s="56">
        <v>0</v>
      </c>
      <c r="Z929" s="57">
        <f t="shared" si="4162"/>
        <v>0</v>
      </c>
      <c r="AA929" s="56">
        <f>AD929-X929</f>
        <v>0</v>
      </c>
      <c r="AB929" s="56">
        <v>0</v>
      </c>
      <c r="AC929" s="57">
        <f t="shared" si="4163"/>
        <v>0</v>
      </c>
      <c r="AD929" s="57">
        <v>0</v>
      </c>
      <c r="AE929" s="56">
        <v>0</v>
      </c>
      <c r="AF929" s="56">
        <v>0</v>
      </c>
      <c r="AG929" s="57">
        <f t="shared" si="4164"/>
        <v>0</v>
      </c>
      <c r="AH929" s="56">
        <f>AK929-AE929</f>
        <v>0</v>
      </c>
      <c r="AI929" s="56">
        <v>0</v>
      </c>
      <c r="AJ929" s="57">
        <f t="shared" si="4165"/>
        <v>0</v>
      </c>
      <c r="AK929" s="57">
        <v>0</v>
      </c>
      <c r="AL929" s="56">
        <v>0</v>
      </c>
      <c r="AM929" s="56">
        <v>0</v>
      </c>
      <c r="AN929" s="57">
        <f t="shared" si="4166"/>
        <v>0</v>
      </c>
      <c r="AO929" s="56">
        <f>AR929-AL929</f>
        <v>0</v>
      </c>
      <c r="AP929" s="56">
        <v>0</v>
      </c>
      <c r="AQ929" s="57">
        <f t="shared" si="4167"/>
        <v>0</v>
      </c>
      <c r="AR929" s="57">
        <v>0</v>
      </c>
      <c r="AS929" s="57" t="s">
        <v>65</v>
      </c>
      <c r="AT929" s="179"/>
      <c r="AU929" s="176"/>
      <c r="AV929" s="177"/>
      <c r="AW929" s="177"/>
      <c r="AX929" s="177"/>
      <c r="AY929" s="177"/>
      <c r="BD929" s="178" t="s">
        <v>30</v>
      </c>
    </row>
    <row r="930" spans="1:56" s="19" customFormat="1" ht="70.5" hidden="1" customHeight="1">
      <c r="A930" s="54">
        <v>2018</v>
      </c>
      <c r="B930" s="174">
        <v>8323</v>
      </c>
      <c r="C930" s="54">
        <v>2</v>
      </c>
      <c r="D930" s="54">
        <v>2</v>
      </c>
      <c r="E930" s="54">
        <v>3000</v>
      </c>
      <c r="F930" s="54">
        <v>3300</v>
      </c>
      <c r="G930" s="54">
        <v>339</v>
      </c>
      <c r="H930" s="163">
        <v>4</v>
      </c>
      <c r="I930" s="175" t="s">
        <v>449</v>
      </c>
      <c r="J930" s="56">
        <f t="shared" ref="J930" si="4168">ROUND(P930*0.8,0)</f>
        <v>0</v>
      </c>
      <c r="K930" s="56">
        <v>0</v>
      </c>
      <c r="L930" s="57">
        <f t="shared" si="4158"/>
        <v>0</v>
      </c>
      <c r="M930" s="56">
        <f>P930-J930</f>
        <v>0</v>
      </c>
      <c r="N930" s="56">
        <v>0</v>
      </c>
      <c r="O930" s="57">
        <f t="shared" si="4159"/>
        <v>0</v>
      </c>
      <c r="P930" s="57">
        <v>0</v>
      </c>
      <c r="Q930" s="56">
        <f t="shared" ref="Q930" si="4169">ROUND(W930*0.8,0)</f>
        <v>0</v>
      </c>
      <c r="R930" s="56">
        <v>0</v>
      </c>
      <c r="S930" s="57">
        <f t="shared" si="4160"/>
        <v>0</v>
      </c>
      <c r="T930" s="56">
        <f>W930-Q930</f>
        <v>0</v>
      </c>
      <c r="U930" s="56">
        <v>0</v>
      </c>
      <c r="V930" s="57">
        <f t="shared" si="4161"/>
        <v>0</v>
      </c>
      <c r="W930" s="57">
        <v>0</v>
      </c>
      <c r="X930" s="56">
        <f t="shared" ref="X930" si="4170">ROUND(AD930*0.8,0)</f>
        <v>0</v>
      </c>
      <c r="Y930" s="56">
        <v>0</v>
      </c>
      <c r="Z930" s="57">
        <f t="shared" si="4162"/>
        <v>0</v>
      </c>
      <c r="AA930" s="56">
        <f>AD930-X930</f>
        <v>0</v>
      </c>
      <c r="AB930" s="56">
        <v>0</v>
      </c>
      <c r="AC930" s="57">
        <f t="shared" si="4163"/>
        <v>0</v>
      </c>
      <c r="AD930" s="57">
        <v>0</v>
      </c>
      <c r="AE930" s="56">
        <f t="shared" ref="AE930" si="4171">ROUND(AK930*0.8,0)</f>
        <v>0</v>
      </c>
      <c r="AF930" s="56">
        <v>0</v>
      </c>
      <c r="AG930" s="57">
        <f t="shared" si="4164"/>
        <v>0</v>
      </c>
      <c r="AH930" s="56">
        <f>AK930-AE930</f>
        <v>0</v>
      </c>
      <c r="AI930" s="56">
        <v>0</v>
      </c>
      <c r="AJ930" s="57">
        <f t="shared" si="4165"/>
        <v>0</v>
      </c>
      <c r="AK930" s="57">
        <v>0</v>
      </c>
      <c r="AL930" s="56">
        <f t="shared" ref="AL930" si="4172">ROUND(AR930*0.8,0)</f>
        <v>0</v>
      </c>
      <c r="AM930" s="56">
        <v>0</v>
      </c>
      <c r="AN930" s="57">
        <f t="shared" si="4166"/>
        <v>0</v>
      </c>
      <c r="AO930" s="56">
        <f>AR930-AL930</f>
        <v>0</v>
      </c>
      <c r="AP930" s="56">
        <v>0</v>
      </c>
      <c r="AQ930" s="57">
        <f t="shared" si="4167"/>
        <v>0</v>
      </c>
      <c r="AR930" s="57">
        <v>0</v>
      </c>
      <c r="AS930" s="57" t="s">
        <v>65</v>
      </c>
      <c r="AT930" s="179"/>
      <c r="AU930" s="176"/>
      <c r="AV930" s="177"/>
      <c r="AW930" s="177"/>
      <c r="AX930" s="177"/>
      <c r="AY930" s="177"/>
      <c r="BD930" s="224" t="s">
        <v>78</v>
      </c>
    </row>
    <row r="931" spans="1:56" s="19" customFormat="1" ht="70.5" hidden="1" customHeight="1">
      <c r="A931" s="145">
        <v>2018</v>
      </c>
      <c r="B931" s="146">
        <v>8323</v>
      </c>
      <c r="C931" s="145">
        <v>2</v>
      </c>
      <c r="D931" s="145">
        <v>2</v>
      </c>
      <c r="E931" s="145">
        <v>3000</v>
      </c>
      <c r="F931" s="145">
        <v>3400</v>
      </c>
      <c r="G931" s="145"/>
      <c r="H931" s="145"/>
      <c r="I931" s="215" t="s">
        <v>557</v>
      </c>
      <c r="J931" s="216">
        <f>J932</f>
        <v>0</v>
      </c>
      <c r="K931" s="216">
        <f t="shared" ref="K931:O931" si="4173">K932</f>
        <v>0</v>
      </c>
      <c r="L931" s="216">
        <f t="shared" si="4173"/>
        <v>0</v>
      </c>
      <c r="M931" s="216">
        <f t="shared" si="4173"/>
        <v>0</v>
      </c>
      <c r="N931" s="216">
        <f t="shared" si="4173"/>
        <v>0</v>
      </c>
      <c r="O931" s="216">
        <f t="shared" si="4173"/>
        <v>0</v>
      </c>
      <c r="P931" s="216">
        <f>L931+O931</f>
        <v>0</v>
      </c>
      <c r="Q931" s="216">
        <f>Q932</f>
        <v>0</v>
      </c>
      <c r="R931" s="216">
        <f t="shared" ref="R931:V932" si="4174">R932</f>
        <v>0</v>
      </c>
      <c r="S931" s="216">
        <f t="shared" si="4174"/>
        <v>0</v>
      </c>
      <c r="T931" s="216">
        <f t="shared" si="4174"/>
        <v>0</v>
      </c>
      <c r="U931" s="216">
        <f t="shared" si="4174"/>
        <v>0</v>
      </c>
      <c r="V931" s="216">
        <f t="shared" si="4174"/>
        <v>0</v>
      </c>
      <c r="W931" s="216">
        <f>S931+V931</f>
        <v>0</v>
      </c>
      <c r="X931" s="216">
        <f>X932</f>
        <v>0</v>
      </c>
      <c r="Y931" s="216">
        <f t="shared" ref="Y931:AC932" si="4175">Y932</f>
        <v>0</v>
      </c>
      <c r="Z931" s="216">
        <f t="shared" si="4175"/>
        <v>0</v>
      </c>
      <c r="AA931" s="216">
        <f t="shared" si="4175"/>
        <v>0</v>
      </c>
      <c r="AB931" s="216">
        <f t="shared" si="4175"/>
        <v>0</v>
      </c>
      <c r="AC931" s="216">
        <f t="shared" si="4175"/>
        <v>0</v>
      </c>
      <c r="AD931" s="216">
        <f>Z931+AC931</f>
        <v>0</v>
      </c>
      <c r="AE931" s="216">
        <f>AE932</f>
        <v>0</v>
      </c>
      <c r="AF931" s="216">
        <f t="shared" ref="AF931:AI932" si="4176">AF932</f>
        <v>0</v>
      </c>
      <c r="AG931" s="216">
        <f t="shared" si="4176"/>
        <v>0</v>
      </c>
      <c r="AH931" s="216">
        <f t="shared" si="4176"/>
        <v>0</v>
      </c>
      <c r="AI931" s="216">
        <f t="shared" si="4176"/>
        <v>0</v>
      </c>
      <c r="AJ931" s="216">
        <f t="shared" ref="AJ931:AJ932" si="4177">AJ932</f>
        <v>0</v>
      </c>
      <c r="AK931" s="216">
        <f>AG931+AJ931</f>
        <v>0</v>
      </c>
      <c r="AL931" s="216">
        <f>AL932</f>
        <v>0</v>
      </c>
      <c r="AM931" s="216">
        <f t="shared" ref="AM931:AQ932" si="4178">AM932</f>
        <v>0</v>
      </c>
      <c r="AN931" s="216">
        <f t="shared" si="4178"/>
        <v>0</v>
      </c>
      <c r="AO931" s="216">
        <f t="shared" si="4178"/>
        <v>0</v>
      </c>
      <c r="AP931" s="216">
        <f t="shared" si="4178"/>
        <v>0</v>
      </c>
      <c r="AQ931" s="216">
        <f t="shared" si="4178"/>
        <v>0</v>
      </c>
      <c r="AR931" s="216">
        <f>AN931+AQ931</f>
        <v>0</v>
      </c>
      <c r="AS931" s="216"/>
      <c r="AT931" s="274"/>
      <c r="AU931" s="274"/>
      <c r="AV931" s="275"/>
      <c r="AW931" s="275"/>
      <c r="AX931" s="275"/>
      <c r="AY931" s="275"/>
      <c r="BD931" s="219"/>
    </row>
    <row r="932" spans="1:56" s="19" customFormat="1" ht="70.5" hidden="1" customHeight="1">
      <c r="A932" s="154">
        <v>2018</v>
      </c>
      <c r="B932" s="155">
        <v>8323</v>
      </c>
      <c r="C932" s="154">
        <v>2</v>
      </c>
      <c r="D932" s="154">
        <v>2</v>
      </c>
      <c r="E932" s="154">
        <v>3000</v>
      </c>
      <c r="F932" s="154">
        <v>3400</v>
      </c>
      <c r="G932" s="154">
        <v>345</v>
      </c>
      <c r="H932" s="154"/>
      <c r="I932" s="276" t="s">
        <v>558</v>
      </c>
      <c r="J932" s="158">
        <f>J933</f>
        <v>0</v>
      </c>
      <c r="K932" s="158">
        <f t="shared" ref="K932" si="4179">K933</f>
        <v>0</v>
      </c>
      <c r="L932" s="158">
        <f t="shared" ref="L932" si="4180">L933</f>
        <v>0</v>
      </c>
      <c r="M932" s="158">
        <f t="shared" ref="M932" si="4181">M933</f>
        <v>0</v>
      </c>
      <c r="N932" s="158">
        <f t="shared" ref="N932" si="4182">N933</f>
        <v>0</v>
      </c>
      <c r="O932" s="158">
        <f t="shared" ref="O932" si="4183">O933</f>
        <v>0</v>
      </c>
      <c r="P932" s="158">
        <f>L932+O932</f>
        <v>0</v>
      </c>
      <c r="Q932" s="158">
        <f>Q933</f>
        <v>0</v>
      </c>
      <c r="R932" s="158">
        <f t="shared" si="4174"/>
        <v>0</v>
      </c>
      <c r="S932" s="158">
        <f t="shared" si="4174"/>
        <v>0</v>
      </c>
      <c r="T932" s="158">
        <f t="shared" si="4174"/>
        <v>0</v>
      </c>
      <c r="U932" s="158">
        <f t="shared" si="4174"/>
        <v>0</v>
      </c>
      <c r="V932" s="158">
        <f t="shared" si="4174"/>
        <v>0</v>
      </c>
      <c r="W932" s="158">
        <f>S932+V932</f>
        <v>0</v>
      </c>
      <c r="X932" s="158">
        <f>X933</f>
        <v>0</v>
      </c>
      <c r="Y932" s="158">
        <f t="shared" si="4175"/>
        <v>0</v>
      </c>
      <c r="Z932" s="158">
        <f t="shared" si="4175"/>
        <v>0</v>
      </c>
      <c r="AA932" s="158">
        <f t="shared" si="4175"/>
        <v>0</v>
      </c>
      <c r="AB932" s="158">
        <f t="shared" si="4175"/>
        <v>0</v>
      </c>
      <c r="AC932" s="158">
        <f t="shared" si="4175"/>
        <v>0</v>
      </c>
      <c r="AD932" s="158">
        <f>Z932+AC932</f>
        <v>0</v>
      </c>
      <c r="AE932" s="158">
        <f>AE933</f>
        <v>0</v>
      </c>
      <c r="AF932" s="158">
        <f t="shared" si="4176"/>
        <v>0</v>
      </c>
      <c r="AG932" s="158">
        <f t="shared" si="4176"/>
        <v>0</v>
      </c>
      <c r="AH932" s="158">
        <f t="shared" si="4176"/>
        <v>0</v>
      </c>
      <c r="AI932" s="158">
        <f t="shared" si="4176"/>
        <v>0</v>
      </c>
      <c r="AJ932" s="158">
        <f t="shared" si="4177"/>
        <v>0</v>
      </c>
      <c r="AK932" s="158">
        <f>AG932+AJ932</f>
        <v>0</v>
      </c>
      <c r="AL932" s="158">
        <f>AL933</f>
        <v>0</v>
      </c>
      <c r="AM932" s="158">
        <f t="shared" si="4178"/>
        <v>0</v>
      </c>
      <c r="AN932" s="158">
        <f t="shared" si="4178"/>
        <v>0</v>
      </c>
      <c r="AO932" s="158">
        <f t="shared" si="4178"/>
        <v>0</v>
      </c>
      <c r="AP932" s="158">
        <f t="shared" si="4178"/>
        <v>0</v>
      </c>
      <c r="AQ932" s="158">
        <f t="shared" si="4178"/>
        <v>0</v>
      </c>
      <c r="AR932" s="158">
        <f>AN932+AQ932</f>
        <v>0</v>
      </c>
      <c r="AS932" s="277"/>
      <c r="AT932" s="196"/>
      <c r="AU932" s="220"/>
      <c r="AV932" s="161"/>
      <c r="AW932" s="161"/>
      <c r="AX932" s="161"/>
      <c r="AY932" s="161"/>
      <c r="BD932" s="193"/>
    </row>
    <row r="933" spans="1:56" s="19" customFormat="1" ht="70.5" hidden="1" customHeight="1">
      <c r="A933" s="54">
        <v>2018</v>
      </c>
      <c r="B933" s="174">
        <v>8323</v>
      </c>
      <c r="C933" s="54">
        <v>2</v>
      </c>
      <c r="D933" s="54">
        <v>2</v>
      </c>
      <c r="E933" s="54">
        <v>3000</v>
      </c>
      <c r="F933" s="54">
        <v>3400</v>
      </c>
      <c r="G933" s="54">
        <v>345</v>
      </c>
      <c r="H933" s="163">
        <v>1</v>
      </c>
      <c r="I933" s="175" t="s">
        <v>558</v>
      </c>
      <c r="J933" s="56">
        <v>0</v>
      </c>
      <c r="K933" s="56">
        <v>0</v>
      </c>
      <c r="L933" s="57">
        <f t="shared" ref="L933" si="4184">J933+K933</f>
        <v>0</v>
      </c>
      <c r="M933" s="56">
        <f>P933-J933</f>
        <v>0</v>
      </c>
      <c r="N933" s="56">
        <v>0</v>
      </c>
      <c r="O933" s="57">
        <f t="shared" ref="O933" si="4185">M933+N933</f>
        <v>0</v>
      </c>
      <c r="P933" s="57">
        <v>0</v>
      </c>
      <c r="Q933" s="56">
        <v>0</v>
      </c>
      <c r="R933" s="56">
        <v>0</v>
      </c>
      <c r="S933" s="57">
        <f t="shared" ref="S933" si="4186">Q933+R933</f>
        <v>0</v>
      </c>
      <c r="T933" s="56">
        <f>W933-Q933</f>
        <v>0</v>
      </c>
      <c r="U933" s="56">
        <v>0</v>
      </c>
      <c r="V933" s="57">
        <f t="shared" ref="V933" si="4187">T933+U933</f>
        <v>0</v>
      </c>
      <c r="W933" s="57">
        <v>0</v>
      </c>
      <c r="X933" s="56">
        <v>0</v>
      </c>
      <c r="Y933" s="56">
        <v>0</v>
      </c>
      <c r="Z933" s="57">
        <f t="shared" ref="Z933" si="4188">X933+Y933</f>
        <v>0</v>
      </c>
      <c r="AA933" s="56">
        <f>AD933-X933</f>
        <v>0</v>
      </c>
      <c r="AB933" s="56">
        <v>0</v>
      </c>
      <c r="AC933" s="57">
        <f t="shared" ref="AC933" si="4189">AA933+AB933</f>
        <v>0</v>
      </c>
      <c r="AD933" s="57">
        <v>0</v>
      </c>
      <c r="AE933" s="56">
        <v>0</v>
      </c>
      <c r="AF933" s="56">
        <v>0</v>
      </c>
      <c r="AG933" s="57">
        <f t="shared" ref="AG933" si="4190">AE933+AF933</f>
        <v>0</v>
      </c>
      <c r="AH933" s="56">
        <f>AK933-AE933</f>
        <v>0</v>
      </c>
      <c r="AI933" s="56">
        <v>0</v>
      </c>
      <c r="AJ933" s="57">
        <f t="shared" ref="AJ933" si="4191">AH933+AI933</f>
        <v>0</v>
      </c>
      <c r="AK933" s="57">
        <v>0</v>
      </c>
      <c r="AL933" s="56">
        <v>0</v>
      </c>
      <c r="AM933" s="56">
        <v>0</v>
      </c>
      <c r="AN933" s="57">
        <f t="shared" ref="AN933" si="4192">AL933+AM933</f>
        <v>0</v>
      </c>
      <c r="AO933" s="56">
        <f>AR933-AL933</f>
        <v>0</v>
      </c>
      <c r="AP933" s="56">
        <v>0</v>
      </c>
      <c r="AQ933" s="57">
        <f t="shared" ref="AQ933" si="4193">AO933+AP933</f>
        <v>0</v>
      </c>
      <c r="AR933" s="57">
        <v>0</v>
      </c>
      <c r="AS933" s="57" t="s">
        <v>65</v>
      </c>
      <c r="AT933" s="179"/>
      <c r="AU933" s="176"/>
      <c r="AV933" s="177"/>
      <c r="AW933" s="177"/>
      <c r="AX933" s="177"/>
      <c r="AY933" s="177"/>
      <c r="BD933" s="178" t="s">
        <v>30</v>
      </c>
    </row>
    <row r="934" spans="1:56" s="272" customFormat="1" ht="70.5" hidden="1" customHeight="1">
      <c r="A934" s="145">
        <v>2018</v>
      </c>
      <c r="B934" s="214">
        <v>8323</v>
      </c>
      <c r="C934" s="145">
        <v>2</v>
      </c>
      <c r="D934" s="145">
        <v>2</v>
      </c>
      <c r="E934" s="145">
        <v>3000</v>
      </c>
      <c r="F934" s="145">
        <v>3500</v>
      </c>
      <c r="G934" s="145"/>
      <c r="H934" s="145"/>
      <c r="I934" s="215" t="s">
        <v>450</v>
      </c>
      <c r="J934" s="216">
        <f>J935+J937</f>
        <v>0</v>
      </c>
      <c r="K934" s="216">
        <f t="shared" ref="K934:O934" si="4194">K935+K937</f>
        <v>0</v>
      </c>
      <c r="L934" s="216">
        <f t="shared" si="4194"/>
        <v>0</v>
      </c>
      <c r="M934" s="216">
        <f t="shared" si="4194"/>
        <v>0</v>
      </c>
      <c r="N934" s="216">
        <f t="shared" si="4194"/>
        <v>0</v>
      </c>
      <c r="O934" s="216">
        <f t="shared" si="4194"/>
        <v>0</v>
      </c>
      <c r="P934" s="216">
        <f>L934+O934</f>
        <v>0</v>
      </c>
      <c r="Q934" s="216">
        <f>Q935+Q937</f>
        <v>0</v>
      </c>
      <c r="R934" s="216">
        <f t="shared" ref="R934:V934" si="4195">R935+R937</f>
        <v>0</v>
      </c>
      <c r="S934" s="216">
        <f t="shared" si="4195"/>
        <v>0</v>
      </c>
      <c r="T934" s="216">
        <f t="shared" si="4195"/>
        <v>0</v>
      </c>
      <c r="U934" s="216">
        <f t="shared" si="4195"/>
        <v>0</v>
      </c>
      <c r="V934" s="216">
        <f t="shared" si="4195"/>
        <v>0</v>
      </c>
      <c r="W934" s="216">
        <f>S934+V934</f>
        <v>0</v>
      </c>
      <c r="X934" s="216">
        <f>X935+X937</f>
        <v>0</v>
      </c>
      <c r="Y934" s="216">
        <f t="shared" ref="Y934:AC934" si="4196">Y935+Y937</f>
        <v>0</v>
      </c>
      <c r="Z934" s="216">
        <f t="shared" si="4196"/>
        <v>0</v>
      </c>
      <c r="AA934" s="216">
        <f t="shared" si="4196"/>
        <v>0</v>
      </c>
      <c r="AB934" s="216">
        <f t="shared" si="4196"/>
        <v>0</v>
      </c>
      <c r="AC934" s="216">
        <f t="shared" si="4196"/>
        <v>0</v>
      </c>
      <c r="AD934" s="216">
        <f>Z934+AC934</f>
        <v>0</v>
      </c>
      <c r="AE934" s="216">
        <f>AE935+AE937</f>
        <v>0</v>
      </c>
      <c r="AF934" s="216">
        <f t="shared" ref="AF934:AI934" si="4197">AF935+AF937</f>
        <v>0</v>
      </c>
      <c r="AG934" s="216">
        <f t="shared" si="4197"/>
        <v>0</v>
      </c>
      <c r="AH934" s="216">
        <f t="shared" si="4197"/>
        <v>0</v>
      </c>
      <c r="AI934" s="216">
        <f t="shared" si="4197"/>
        <v>0</v>
      </c>
      <c r="AJ934" s="216">
        <f t="shared" ref="AJ934" si="4198">AJ935+AJ937</f>
        <v>0</v>
      </c>
      <c r="AK934" s="216">
        <f>AG934+AJ934</f>
        <v>0</v>
      </c>
      <c r="AL934" s="216">
        <f>AL935+AL937</f>
        <v>0</v>
      </c>
      <c r="AM934" s="216">
        <f t="shared" ref="AM934:AQ934" si="4199">AM935+AM937</f>
        <v>0</v>
      </c>
      <c r="AN934" s="216">
        <f t="shared" si="4199"/>
        <v>0</v>
      </c>
      <c r="AO934" s="216">
        <f t="shared" si="4199"/>
        <v>0</v>
      </c>
      <c r="AP934" s="216">
        <f t="shared" si="4199"/>
        <v>0</v>
      </c>
      <c r="AQ934" s="216">
        <f t="shared" si="4199"/>
        <v>0</v>
      </c>
      <c r="AR934" s="216">
        <f>AN934+AQ934</f>
        <v>0</v>
      </c>
      <c r="AS934" s="216"/>
      <c r="AT934" s="274"/>
      <c r="AU934" s="274"/>
      <c r="AV934" s="275"/>
      <c r="AW934" s="275"/>
      <c r="AX934" s="275"/>
      <c r="AY934" s="275"/>
      <c r="BD934" s="219"/>
    </row>
    <row r="935" spans="1:56" s="19" customFormat="1" ht="105" hidden="1" customHeight="1">
      <c r="A935" s="154">
        <v>2018</v>
      </c>
      <c r="B935" s="190">
        <v>8323</v>
      </c>
      <c r="C935" s="154">
        <v>2</v>
      </c>
      <c r="D935" s="154">
        <v>2</v>
      </c>
      <c r="E935" s="154">
        <v>3000</v>
      </c>
      <c r="F935" s="154">
        <v>3500</v>
      </c>
      <c r="G935" s="154">
        <v>354</v>
      </c>
      <c r="H935" s="154"/>
      <c r="I935" s="276" t="s">
        <v>559</v>
      </c>
      <c r="J935" s="158">
        <f>J936</f>
        <v>0</v>
      </c>
      <c r="K935" s="158">
        <f t="shared" ref="K935" si="4200">K936</f>
        <v>0</v>
      </c>
      <c r="L935" s="158">
        <f t="shared" ref="L935" si="4201">L936</f>
        <v>0</v>
      </c>
      <c r="M935" s="158">
        <f t="shared" ref="M935" si="4202">M936</f>
        <v>0</v>
      </c>
      <c r="N935" s="158">
        <f t="shared" ref="N935" si="4203">N936</f>
        <v>0</v>
      </c>
      <c r="O935" s="158">
        <f t="shared" ref="O935" si="4204">O936</f>
        <v>0</v>
      </c>
      <c r="P935" s="158">
        <f>L935+O935</f>
        <v>0</v>
      </c>
      <c r="Q935" s="158">
        <f>Q936</f>
        <v>0</v>
      </c>
      <c r="R935" s="158">
        <f t="shared" ref="R935:V935" si="4205">R936</f>
        <v>0</v>
      </c>
      <c r="S935" s="158">
        <f t="shared" si="4205"/>
        <v>0</v>
      </c>
      <c r="T935" s="158">
        <f t="shared" si="4205"/>
        <v>0</v>
      </c>
      <c r="U935" s="158">
        <f t="shared" si="4205"/>
        <v>0</v>
      </c>
      <c r="V935" s="158">
        <f t="shared" si="4205"/>
        <v>0</v>
      </c>
      <c r="W935" s="158">
        <f>S935+V935</f>
        <v>0</v>
      </c>
      <c r="X935" s="158">
        <f>X936</f>
        <v>0</v>
      </c>
      <c r="Y935" s="158">
        <f t="shared" ref="Y935:AC935" si="4206">Y936</f>
        <v>0</v>
      </c>
      <c r="Z935" s="158">
        <f t="shared" si="4206"/>
        <v>0</v>
      </c>
      <c r="AA935" s="158">
        <f t="shared" si="4206"/>
        <v>0</v>
      </c>
      <c r="AB935" s="158">
        <f t="shared" si="4206"/>
        <v>0</v>
      </c>
      <c r="AC935" s="158">
        <f t="shared" si="4206"/>
        <v>0</v>
      </c>
      <c r="AD935" s="158">
        <f>Z935+AC935</f>
        <v>0</v>
      </c>
      <c r="AE935" s="158">
        <f>AE936</f>
        <v>0</v>
      </c>
      <c r="AF935" s="158">
        <f t="shared" ref="AF935:AI935" si="4207">AF936</f>
        <v>0</v>
      </c>
      <c r="AG935" s="158">
        <f t="shared" si="4207"/>
        <v>0</v>
      </c>
      <c r="AH935" s="158">
        <f t="shared" si="4207"/>
        <v>0</v>
      </c>
      <c r="AI935" s="158">
        <f t="shared" si="4207"/>
        <v>0</v>
      </c>
      <c r="AJ935" s="158">
        <f t="shared" ref="AJ935" si="4208">AJ936</f>
        <v>0</v>
      </c>
      <c r="AK935" s="158">
        <f>AG935+AJ935</f>
        <v>0</v>
      </c>
      <c r="AL935" s="158">
        <f>AL936</f>
        <v>0</v>
      </c>
      <c r="AM935" s="158">
        <f t="shared" ref="AM935:AQ935" si="4209">AM936</f>
        <v>0</v>
      </c>
      <c r="AN935" s="158">
        <f t="shared" si="4209"/>
        <v>0</v>
      </c>
      <c r="AO935" s="158">
        <f t="shared" si="4209"/>
        <v>0</v>
      </c>
      <c r="AP935" s="158">
        <f t="shared" si="4209"/>
        <v>0</v>
      </c>
      <c r="AQ935" s="158">
        <f t="shared" si="4209"/>
        <v>0</v>
      </c>
      <c r="AR935" s="158">
        <f>AN935+AQ935</f>
        <v>0</v>
      </c>
      <c r="AS935" s="277"/>
      <c r="AT935" s="196"/>
      <c r="AU935" s="220"/>
      <c r="AV935" s="161"/>
      <c r="AW935" s="161"/>
      <c r="AX935" s="161"/>
      <c r="AY935" s="161"/>
      <c r="BD935" s="193"/>
    </row>
    <row r="936" spans="1:56" s="19" customFormat="1" ht="87.75" hidden="1" customHeight="1">
      <c r="A936" s="54">
        <v>2018</v>
      </c>
      <c r="B936" s="174">
        <v>8323</v>
      </c>
      <c r="C936" s="54">
        <v>2</v>
      </c>
      <c r="D936" s="54">
        <v>2</v>
      </c>
      <c r="E936" s="54">
        <v>3000</v>
      </c>
      <c r="F936" s="54">
        <v>3500</v>
      </c>
      <c r="G936" s="54">
        <v>354</v>
      </c>
      <c r="H936" s="163">
        <v>1</v>
      </c>
      <c r="I936" s="175" t="s">
        <v>560</v>
      </c>
      <c r="J936" s="56">
        <v>0</v>
      </c>
      <c r="K936" s="56">
        <v>0</v>
      </c>
      <c r="L936" s="57">
        <f t="shared" ref="L936" si="4210">J936+K936</f>
        <v>0</v>
      </c>
      <c r="M936" s="56">
        <v>0</v>
      </c>
      <c r="N936" s="56">
        <v>0</v>
      </c>
      <c r="O936" s="57">
        <f t="shared" ref="O936" si="4211">M936+N936</f>
        <v>0</v>
      </c>
      <c r="P936" s="57">
        <f t="shared" ref="P936" si="4212">L936+O936</f>
        <v>0</v>
      </c>
      <c r="Q936" s="56">
        <v>0</v>
      </c>
      <c r="R936" s="56">
        <v>0</v>
      </c>
      <c r="S936" s="57">
        <f t="shared" ref="S936" si="4213">Q936+R936</f>
        <v>0</v>
      </c>
      <c r="T936" s="56">
        <v>0</v>
      </c>
      <c r="U936" s="56">
        <v>0</v>
      </c>
      <c r="V936" s="57">
        <f t="shared" ref="V936" si="4214">T936+U936</f>
        <v>0</v>
      </c>
      <c r="W936" s="57">
        <f t="shared" ref="W936" si="4215">S936+V936</f>
        <v>0</v>
      </c>
      <c r="X936" s="56">
        <v>0</v>
      </c>
      <c r="Y936" s="56">
        <v>0</v>
      </c>
      <c r="Z936" s="57">
        <f t="shared" ref="Z936" si="4216">X936+Y936</f>
        <v>0</v>
      </c>
      <c r="AA936" s="56">
        <v>0</v>
      </c>
      <c r="AB936" s="56">
        <v>0</v>
      </c>
      <c r="AC936" s="57">
        <f t="shared" ref="AC936" si="4217">AA936+AB936</f>
        <v>0</v>
      </c>
      <c r="AD936" s="57">
        <f t="shared" ref="AD936" si="4218">Z936+AC936</f>
        <v>0</v>
      </c>
      <c r="AE936" s="56">
        <v>0</v>
      </c>
      <c r="AF936" s="56">
        <v>0</v>
      </c>
      <c r="AG936" s="57">
        <f t="shared" ref="AG936" si="4219">AE936+AF936</f>
        <v>0</v>
      </c>
      <c r="AH936" s="56">
        <v>0</v>
      </c>
      <c r="AI936" s="56">
        <v>0</v>
      </c>
      <c r="AJ936" s="57">
        <f t="shared" ref="AJ936" si="4220">AH936+AI936</f>
        <v>0</v>
      </c>
      <c r="AK936" s="57">
        <f t="shared" ref="AK936" si="4221">AG936+AJ936</f>
        <v>0</v>
      </c>
      <c r="AL936" s="56">
        <f t="shared" ref="AL936:AM936" si="4222">J936-Q936-X936-AE936</f>
        <v>0</v>
      </c>
      <c r="AM936" s="56">
        <f t="shared" si="4222"/>
        <v>0</v>
      </c>
      <c r="AN936" s="57">
        <f t="shared" ref="AN936" si="4223">AL936+AM936</f>
        <v>0</v>
      </c>
      <c r="AO936" s="56">
        <f t="shared" ref="AO936:AP936" si="4224">M936-T936-AA936-AH936</f>
        <v>0</v>
      </c>
      <c r="AP936" s="56">
        <f t="shared" si="4224"/>
        <v>0</v>
      </c>
      <c r="AQ936" s="57">
        <f t="shared" ref="AQ936" si="4225">AO936+AP936</f>
        <v>0</v>
      </c>
      <c r="AR936" s="57">
        <f t="shared" ref="AR936" si="4226">AN936+AQ936</f>
        <v>0</v>
      </c>
      <c r="AS936" s="57" t="s">
        <v>65</v>
      </c>
      <c r="AT936" s="179"/>
      <c r="AU936" s="176"/>
      <c r="AV936" s="177"/>
      <c r="AW936" s="177"/>
      <c r="AX936" s="177"/>
      <c r="AY936" s="177"/>
      <c r="BD936" s="178" t="s">
        <v>30</v>
      </c>
    </row>
    <row r="937" spans="1:56" s="272" customFormat="1" ht="70.5" hidden="1" customHeight="1">
      <c r="A937" s="154">
        <v>2018</v>
      </c>
      <c r="B937" s="190">
        <v>8323</v>
      </c>
      <c r="C937" s="154">
        <v>2</v>
      </c>
      <c r="D937" s="154">
        <v>2</v>
      </c>
      <c r="E937" s="154">
        <v>3000</v>
      </c>
      <c r="F937" s="154">
        <v>3500</v>
      </c>
      <c r="G937" s="154">
        <v>357</v>
      </c>
      <c r="H937" s="154"/>
      <c r="I937" s="187" t="s">
        <v>451</v>
      </c>
      <c r="J937" s="158">
        <f>J938</f>
        <v>0</v>
      </c>
      <c r="K937" s="158">
        <f t="shared" ref="K937" si="4227">K938</f>
        <v>0</v>
      </c>
      <c r="L937" s="158">
        <f t="shared" ref="L937" si="4228">L938</f>
        <v>0</v>
      </c>
      <c r="M937" s="158">
        <f t="shared" ref="M937" si="4229">M938</f>
        <v>0</v>
      </c>
      <c r="N937" s="158">
        <f t="shared" ref="N937" si="4230">N938</f>
        <v>0</v>
      </c>
      <c r="O937" s="158">
        <f t="shared" ref="O937" si="4231">O938</f>
        <v>0</v>
      </c>
      <c r="P937" s="158">
        <f>L937+O937</f>
        <v>0</v>
      </c>
      <c r="Q937" s="158">
        <f>Q938</f>
        <v>0</v>
      </c>
      <c r="R937" s="158">
        <f t="shared" ref="R937:V937" si="4232">R938</f>
        <v>0</v>
      </c>
      <c r="S937" s="158">
        <f t="shared" si="4232"/>
        <v>0</v>
      </c>
      <c r="T937" s="158">
        <f t="shared" si="4232"/>
        <v>0</v>
      </c>
      <c r="U937" s="158">
        <f t="shared" si="4232"/>
        <v>0</v>
      </c>
      <c r="V937" s="158">
        <f t="shared" si="4232"/>
        <v>0</v>
      </c>
      <c r="W937" s="158">
        <f>S937+V937</f>
        <v>0</v>
      </c>
      <c r="X937" s="158">
        <f>X938</f>
        <v>0</v>
      </c>
      <c r="Y937" s="158">
        <f t="shared" ref="Y937:AC937" si="4233">Y938</f>
        <v>0</v>
      </c>
      <c r="Z937" s="158">
        <f t="shared" si="4233"/>
        <v>0</v>
      </c>
      <c r="AA937" s="158">
        <f t="shared" si="4233"/>
        <v>0</v>
      </c>
      <c r="AB937" s="158">
        <f t="shared" si="4233"/>
        <v>0</v>
      </c>
      <c r="AC937" s="158">
        <f t="shared" si="4233"/>
        <v>0</v>
      </c>
      <c r="AD937" s="158">
        <f>Z937+AC937</f>
        <v>0</v>
      </c>
      <c r="AE937" s="158">
        <f>AE938</f>
        <v>0</v>
      </c>
      <c r="AF937" s="158">
        <f t="shared" ref="AF937:AI937" si="4234">AF938</f>
        <v>0</v>
      </c>
      <c r="AG937" s="158">
        <f t="shared" si="4234"/>
        <v>0</v>
      </c>
      <c r="AH937" s="158">
        <f t="shared" si="4234"/>
        <v>0</v>
      </c>
      <c r="AI937" s="158">
        <f t="shared" si="4234"/>
        <v>0</v>
      </c>
      <c r="AJ937" s="158">
        <f t="shared" ref="AJ937" si="4235">AJ938</f>
        <v>0</v>
      </c>
      <c r="AK937" s="158">
        <f>AG937+AJ937</f>
        <v>0</v>
      </c>
      <c r="AL937" s="158">
        <f>AL938</f>
        <v>0</v>
      </c>
      <c r="AM937" s="158">
        <f t="shared" ref="AM937:AQ937" si="4236">AM938</f>
        <v>0</v>
      </c>
      <c r="AN937" s="158">
        <f t="shared" si="4236"/>
        <v>0</v>
      </c>
      <c r="AO937" s="158">
        <f t="shared" si="4236"/>
        <v>0</v>
      </c>
      <c r="AP937" s="158">
        <f t="shared" si="4236"/>
        <v>0</v>
      </c>
      <c r="AQ937" s="158">
        <f t="shared" si="4236"/>
        <v>0</v>
      </c>
      <c r="AR937" s="158">
        <f>AN937+AQ937</f>
        <v>0</v>
      </c>
      <c r="AS937" s="191"/>
      <c r="AT937" s="196"/>
      <c r="AU937" s="196"/>
      <c r="AV937" s="161">
        <f t="shared" ref="AV937:AW937" si="4237">AV938</f>
        <v>0</v>
      </c>
      <c r="AW937" s="161">
        <f t="shared" si="4237"/>
        <v>0</v>
      </c>
      <c r="AX937" s="161"/>
      <c r="AY937" s="161"/>
      <c r="BD937" s="193"/>
    </row>
    <row r="938" spans="1:56" s="19" customFormat="1" ht="70.5" hidden="1" customHeight="1">
      <c r="A938" s="54">
        <v>2018</v>
      </c>
      <c r="B938" s="174">
        <v>8323</v>
      </c>
      <c r="C938" s="54">
        <v>2</v>
      </c>
      <c r="D938" s="54">
        <v>2</v>
      </c>
      <c r="E938" s="54">
        <v>3000</v>
      </c>
      <c r="F938" s="54">
        <v>3500</v>
      </c>
      <c r="G938" s="54">
        <v>357</v>
      </c>
      <c r="H938" s="163">
        <v>1</v>
      </c>
      <c r="I938" s="175" t="s">
        <v>452</v>
      </c>
      <c r="J938" s="56">
        <v>0</v>
      </c>
      <c r="K938" s="56">
        <v>0</v>
      </c>
      <c r="L938" s="57">
        <f t="shared" ref="L938" si="4238">J938+K938</f>
        <v>0</v>
      </c>
      <c r="M938" s="56">
        <f>P938-J938</f>
        <v>0</v>
      </c>
      <c r="N938" s="56">
        <v>0</v>
      </c>
      <c r="O938" s="57">
        <f t="shared" ref="O938" si="4239">M938+N938</f>
        <v>0</v>
      </c>
      <c r="P938" s="57">
        <v>0</v>
      </c>
      <c r="Q938" s="56">
        <v>0</v>
      </c>
      <c r="R938" s="56">
        <v>0</v>
      </c>
      <c r="S938" s="57">
        <f t="shared" ref="S938" si="4240">Q938+R938</f>
        <v>0</v>
      </c>
      <c r="T938" s="56">
        <f>W938-Q938</f>
        <v>0</v>
      </c>
      <c r="U938" s="56">
        <v>0</v>
      </c>
      <c r="V938" s="57">
        <f t="shared" ref="V938" si="4241">T938+U938</f>
        <v>0</v>
      </c>
      <c r="W938" s="57">
        <v>0</v>
      </c>
      <c r="X938" s="56">
        <v>0</v>
      </c>
      <c r="Y938" s="56">
        <v>0</v>
      </c>
      <c r="Z938" s="57">
        <f t="shared" ref="Z938" si="4242">X938+Y938</f>
        <v>0</v>
      </c>
      <c r="AA938" s="56">
        <f>AD938-X938</f>
        <v>0</v>
      </c>
      <c r="AB938" s="56">
        <v>0</v>
      </c>
      <c r="AC938" s="57">
        <f t="shared" ref="AC938" si="4243">AA938+AB938</f>
        <v>0</v>
      </c>
      <c r="AD938" s="57">
        <v>0</v>
      </c>
      <c r="AE938" s="56">
        <v>0</v>
      </c>
      <c r="AF938" s="56">
        <v>0</v>
      </c>
      <c r="AG938" s="57">
        <f t="shared" ref="AG938" si="4244">AE938+AF938</f>
        <v>0</v>
      </c>
      <c r="AH938" s="56">
        <f>AK938-AE938</f>
        <v>0</v>
      </c>
      <c r="AI938" s="56">
        <v>0</v>
      </c>
      <c r="AJ938" s="57">
        <f t="shared" ref="AJ938" si="4245">AH938+AI938</f>
        <v>0</v>
      </c>
      <c r="AK938" s="57">
        <v>0</v>
      </c>
      <c r="AL938" s="56">
        <v>0</v>
      </c>
      <c r="AM938" s="56">
        <v>0</v>
      </c>
      <c r="AN938" s="57">
        <f t="shared" ref="AN938" si="4246">AL938+AM938</f>
        <v>0</v>
      </c>
      <c r="AO938" s="56">
        <f>AR938-AL938</f>
        <v>0</v>
      </c>
      <c r="AP938" s="56">
        <v>0</v>
      </c>
      <c r="AQ938" s="57">
        <f t="shared" ref="AQ938" si="4247">AO938+AP938</f>
        <v>0</v>
      </c>
      <c r="AR938" s="57">
        <v>0</v>
      </c>
      <c r="AS938" s="57" t="s">
        <v>453</v>
      </c>
      <c r="AT938" s="179"/>
      <c r="AU938" s="176"/>
      <c r="AV938" s="177">
        <f>AY938-AT938</f>
        <v>0</v>
      </c>
      <c r="AW938" s="177">
        <v>0</v>
      </c>
      <c r="AX938" s="177"/>
      <c r="AY938" s="177"/>
      <c r="BD938" s="178" t="s">
        <v>30</v>
      </c>
    </row>
    <row r="939" spans="1:56" s="19" customFormat="1" ht="70.5" hidden="1" customHeight="1">
      <c r="A939" s="145">
        <v>2018</v>
      </c>
      <c r="B939" s="146">
        <v>8323</v>
      </c>
      <c r="C939" s="145">
        <v>2</v>
      </c>
      <c r="D939" s="145">
        <v>2</v>
      </c>
      <c r="E939" s="145">
        <v>3000</v>
      </c>
      <c r="F939" s="145">
        <v>3700</v>
      </c>
      <c r="G939" s="145"/>
      <c r="H939" s="145"/>
      <c r="I939" s="147" t="s">
        <v>83</v>
      </c>
      <c r="J939" s="148">
        <f>J940+J942+J944</f>
        <v>0</v>
      </c>
      <c r="K939" s="148">
        <f t="shared" ref="K939:O939" si="4248">K940+K942+K944</f>
        <v>0</v>
      </c>
      <c r="L939" s="148">
        <f t="shared" si="4248"/>
        <v>0</v>
      </c>
      <c r="M939" s="148">
        <f t="shared" si="4248"/>
        <v>0</v>
      </c>
      <c r="N939" s="148">
        <f t="shared" si="4248"/>
        <v>0</v>
      </c>
      <c r="O939" s="148">
        <f t="shared" si="4248"/>
        <v>0</v>
      </c>
      <c r="P939" s="148">
        <f>L939+O939</f>
        <v>0</v>
      </c>
      <c r="Q939" s="148">
        <f>Q940+Q942+Q944</f>
        <v>0</v>
      </c>
      <c r="R939" s="148">
        <f t="shared" ref="R939:V939" si="4249">R940+R942+R944</f>
        <v>0</v>
      </c>
      <c r="S939" s="148">
        <f t="shared" si="4249"/>
        <v>0</v>
      </c>
      <c r="T939" s="148">
        <f t="shared" si="4249"/>
        <v>0</v>
      </c>
      <c r="U939" s="148">
        <f t="shared" si="4249"/>
        <v>0</v>
      </c>
      <c r="V939" s="148">
        <f t="shared" si="4249"/>
        <v>0</v>
      </c>
      <c r="W939" s="148">
        <f>S939+V939</f>
        <v>0</v>
      </c>
      <c r="X939" s="148">
        <f>X940+X942+X944</f>
        <v>0</v>
      </c>
      <c r="Y939" s="148">
        <f t="shared" ref="Y939:AC939" si="4250">Y940+Y942+Y944</f>
        <v>0</v>
      </c>
      <c r="Z939" s="148">
        <f t="shared" si="4250"/>
        <v>0</v>
      </c>
      <c r="AA939" s="148">
        <f t="shared" si="4250"/>
        <v>0</v>
      </c>
      <c r="AB939" s="148">
        <f t="shared" si="4250"/>
        <v>0</v>
      </c>
      <c r="AC939" s="148">
        <f t="shared" si="4250"/>
        <v>0</v>
      </c>
      <c r="AD939" s="148">
        <f>Z939+AC939</f>
        <v>0</v>
      </c>
      <c r="AE939" s="148">
        <f>AE940+AE942+AE944</f>
        <v>0</v>
      </c>
      <c r="AF939" s="148">
        <f t="shared" ref="AF939:AI939" si="4251">AF940+AF942+AF944</f>
        <v>0</v>
      </c>
      <c r="AG939" s="148">
        <f t="shared" si="4251"/>
        <v>0</v>
      </c>
      <c r="AH939" s="148">
        <f t="shared" si="4251"/>
        <v>0</v>
      </c>
      <c r="AI939" s="148">
        <f t="shared" si="4251"/>
        <v>0</v>
      </c>
      <c r="AJ939" s="148">
        <f t="shared" ref="AJ939" si="4252">AJ940+AJ942+AJ944</f>
        <v>0</v>
      </c>
      <c r="AK939" s="148">
        <f>AG939+AJ939</f>
        <v>0</v>
      </c>
      <c r="AL939" s="148">
        <f>AL940+AL942+AL944</f>
        <v>0</v>
      </c>
      <c r="AM939" s="148">
        <f t="shared" ref="AM939:AQ939" si="4253">AM940+AM942+AM944</f>
        <v>0</v>
      </c>
      <c r="AN939" s="148">
        <f t="shared" si="4253"/>
        <v>0</v>
      </c>
      <c r="AO939" s="148">
        <f t="shared" si="4253"/>
        <v>0</v>
      </c>
      <c r="AP939" s="148">
        <f t="shared" si="4253"/>
        <v>0</v>
      </c>
      <c r="AQ939" s="148">
        <f t="shared" si="4253"/>
        <v>0</v>
      </c>
      <c r="AR939" s="148">
        <f>AN939+AQ939</f>
        <v>0</v>
      </c>
      <c r="AS939" s="148"/>
      <c r="AT939" s="149"/>
      <c r="AU939" s="150"/>
      <c r="AV939" s="151">
        <f t="shared" ref="AV939:AW939" si="4254">AV940+AV942+AV944</f>
        <v>0</v>
      </c>
      <c r="AW939" s="151">
        <f t="shared" si="4254"/>
        <v>0</v>
      </c>
      <c r="AX939" s="151"/>
      <c r="AY939" s="151"/>
      <c r="BD939" s="153"/>
    </row>
    <row r="940" spans="1:56" s="272" customFormat="1" ht="70.5" hidden="1" customHeight="1">
      <c r="A940" s="154">
        <v>2018</v>
      </c>
      <c r="B940" s="190">
        <v>8323</v>
      </c>
      <c r="C940" s="154">
        <v>2</v>
      </c>
      <c r="D940" s="154">
        <v>2</v>
      </c>
      <c r="E940" s="154">
        <v>3000</v>
      </c>
      <c r="F940" s="154">
        <v>3700</v>
      </c>
      <c r="G940" s="154">
        <v>371</v>
      </c>
      <c r="H940" s="154"/>
      <c r="I940" s="187" t="s">
        <v>84</v>
      </c>
      <c r="J940" s="158">
        <f>J941</f>
        <v>0</v>
      </c>
      <c r="K940" s="158">
        <f t="shared" ref="K940" si="4255">K941</f>
        <v>0</v>
      </c>
      <c r="L940" s="158">
        <f t="shared" ref="L940" si="4256">L941</f>
        <v>0</v>
      </c>
      <c r="M940" s="158">
        <f t="shared" ref="M940" si="4257">M941</f>
        <v>0</v>
      </c>
      <c r="N940" s="158">
        <f t="shared" ref="N940" si="4258">N941</f>
        <v>0</v>
      </c>
      <c r="O940" s="158">
        <f t="shared" ref="O940" si="4259">O941</f>
        <v>0</v>
      </c>
      <c r="P940" s="158">
        <f>L940+O940</f>
        <v>0</v>
      </c>
      <c r="Q940" s="158">
        <f>Q941</f>
        <v>0</v>
      </c>
      <c r="R940" s="158">
        <f t="shared" ref="R940:V940" si="4260">R941</f>
        <v>0</v>
      </c>
      <c r="S940" s="158">
        <f t="shared" si="4260"/>
        <v>0</v>
      </c>
      <c r="T940" s="158">
        <f t="shared" si="4260"/>
        <v>0</v>
      </c>
      <c r="U940" s="158">
        <f t="shared" si="4260"/>
        <v>0</v>
      </c>
      <c r="V940" s="158">
        <f t="shared" si="4260"/>
        <v>0</v>
      </c>
      <c r="W940" s="158">
        <f>S940+V940</f>
        <v>0</v>
      </c>
      <c r="X940" s="158">
        <f>X941</f>
        <v>0</v>
      </c>
      <c r="Y940" s="158">
        <f t="shared" ref="Y940:AC940" si="4261">Y941</f>
        <v>0</v>
      </c>
      <c r="Z940" s="158">
        <f t="shared" si="4261"/>
        <v>0</v>
      </c>
      <c r="AA940" s="158">
        <f t="shared" si="4261"/>
        <v>0</v>
      </c>
      <c r="AB940" s="158">
        <f t="shared" si="4261"/>
        <v>0</v>
      </c>
      <c r="AC940" s="158">
        <f t="shared" si="4261"/>
        <v>0</v>
      </c>
      <c r="AD940" s="158">
        <f>Z940+AC940</f>
        <v>0</v>
      </c>
      <c r="AE940" s="158">
        <f>AE941</f>
        <v>0</v>
      </c>
      <c r="AF940" s="158">
        <f t="shared" ref="AF940:AI940" si="4262">AF941</f>
        <v>0</v>
      </c>
      <c r="AG940" s="158">
        <f t="shared" si="4262"/>
        <v>0</v>
      </c>
      <c r="AH940" s="158">
        <f t="shared" si="4262"/>
        <v>0</v>
      </c>
      <c r="AI940" s="158">
        <f t="shared" si="4262"/>
        <v>0</v>
      </c>
      <c r="AJ940" s="158">
        <f t="shared" ref="AJ940" si="4263">AJ941</f>
        <v>0</v>
      </c>
      <c r="AK940" s="158">
        <f>AG940+AJ940</f>
        <v>0</v>
      </c>
      <c r="AL940" s="158">
        <f>AL941</f>
        <v>0</v>
      </c>
      <c r="AM940" s="158">
        <f t="shared" ref="AM940:AQ940" si="4264">AM941</f>
        <v>0</v>
      </c>
      <c r="AN940" s="158">
        <f t="shared" si="4264"/>
        <v>0</v>
      </c>
      <c r="AO940" s="158">
        <f t="shared" si="4264"/>
        <v>0</v>
      </c>
      <c r="AP940" s="158">
        <f t="shared" si="4264"/>
        <v>0</v>
      </c>
      <c r="AQ940" s="158">
        <f t="shared" si="4264"/>
        <v>0</v>
      </c>
      <c r="AR940" s="158">
        <f>AN940+AQ940</f>
        <v>0</v>
      </c>
      <c r="AS940" s="191"/>
      <c r="AT940" s="192"/>
      <c r="AU940" s="220"/>
      <c r="AV940" s="161">
        <f t="shared" ref="AV940:AW940" si="4265">AV941</f>
        <v>0</v>
      </c>
      <c r="AW940" s="161">
        <f t="shared" si="4265"/>
        <v>0</v>
      </c>
      <c r="AX940" s="161"/>
      <c r="AY940" s="161"/>
      <c r="BD940" s="193"/>
    </row>
    <row r="941" spans="1:56" s="19" customFormat="1" ht="70.5" hidden="1" customHeight="1">
      <c r="A941" s="54">
        <v>2018</v>
      </c>
      <c r="B941" s="174">
        <v>8323</v>
      </c>
      <c r="C941" s="54">
        <v>2</v>
      </c>
      <c r="D941" s="54">
        <v>2</v>
      </c>
      <c r="E941" s="54">
        <v>3000</v>
      </c>
      <c r="F941" s="54">
        <v>3700</v>
      </c>
      <c r="G941" s="54">
        <v>371</v>
      </c>
      <c r="H941" s="163">
        <v>1</v>
      </c>
      <c r="I941" s="175" t="s">
        <v>85</v>
      </c>
      <c r="J941" s="56">
        <v>0</v>
      </c>
      <c r="K941" s="56">
        <v>0</v>
      </c>
      <c r="L941" s="57">
        <f t="shared" ref="L941" si="4266">J941+K941</f>
        <v>0</v>
      </c>
      <c r="M941" s="56">
        <f>P941-J941</f>
        <v>0</v>
      </c>
      <c r="N941" s="56">
        <v>0</v>
      </c>
      <c r="O941" s="57">
        <f t="shared" ref="O941" si="4267">M941+N941</f>
        <v>0</v>
      </c>
      <c r="P941" s="57">
        <v>0</v>
      </c>
      <c r="Q941" s="56">
        <v>0</v>
      </c>
      <c r="R941" s="56">
        <v>0</v>
      </c>
      <c r="S941" s="57">
        <f t="shared" ref="S941" si="4268">Q941+R941</f>
        <v>0</v>
      </c>
      <c r="T941" s="56">
        <f>W941-Q941</f>
        <v>0</v>
      </c>
      <c r="U941" s="56">
        <v>0</v>
      </c>
      <c r="V941" s="57">
        <f t="shared" ref="V941" si="4269">T941+U941</f>
        <v>0</v>
      </c>
      <c r="W941" s="57">
        <v>0</v>
      </c>
      <c r="X941" s="56">
        <v>0</v>
      </c>
      <c r="Y941" s="56">
        <v>0</v>
      </c>
      <c r="Z941" s="57">
        <f t="shared" ref="Z941" si="4270">X941+Y941</f>
        <v>0</v>
      </c>
      <c r="AA941" s="56">
        <f>AD941-X941</f>
        <v>0</v>
      </c>
      <c r="AB941" s="56">
        <v>0</v>
      </c>
      <c r="AC941" s="57">
        <f t="shared" ref="AC941" si="4271">AA941+AB941</f>
        <v>0</v>
      </c>
      <c r="AD941" s="57">
        <v>0</v>
      </c>
      <c r="AE941" s="56">
        <v>0</v>
      </c>
      <c r="AF941" s="56">
        <v>0</v>
      </c>
      <c r="AG941" s="57">
        <f t="shared" ref="AG941" si="4272">AE941+AF941</f>
        <v>0</v>
      </c>
      <c r="AH941" s="56">
        <f>AK941-AE941</f>
        <v>0</v>
      </c>
      <c r="AI941" s="56">
        <v>0</v>
      </c>
      <c r="AJ941" s="57">
        <f t="shared" ref="AJ941" si="4273">AH941+AI941</f>
        <v>0</v>
      </c>
      <c r="AK941" s="57">
        <v>0</v>
      </c>
      <c r="AL941" s="56">
        <v>0</v>
      </c>
      <c r="AM941" s="56">
        <v>0</v>
      </c>
      <c r="AN941" s="57">
        <f t="shared" ref="AN941" si="4274">AL941+AM941</f>
        <v>0</v>
      </c>
      <c r="AO941" s="56">
        <f>AR941-AL941</f>
        <v>0</v>
      </c>
      <c r="AP941" s="56">
        <v>0</v>
      </c>
      <c r="AQ941" s="57">
        <f t="shared" ref="AQ941" si="4275">AO941+AP941</f>
        <v>0</v>
      </c>
      <c r="AR941" s="57">
        <v>0</v>
      </c>
      <c r="AS941" s="57" t="s">
        <v>86</v>
      </c>
      <c r="AT941" s="179"/>
      <c r="AU941" s="176"/>
      <c r="AV941" s="177">
        <f>AY941-AT941</f>
        <v>0</v>
      </c>
      <c r="AW941" s="177">
        <v>0</v>
      </c>
      <c r="AX941" s="177"/>
      <c r="AY941" s="177"/>
      <c r="BD941" s="178" t="s">
        <v>30</v>
      </c>
    </row>
    <row r="942" spans="1:56" s="272" customFormat="1" ht="70.5" hidden="1" customHeight="1">
      <c r="A942" s="154">
        <v>2018</v>
      </c>
      <c r="B942" s="190">
        <v>8323</v>
      </c>
      <c r="C942" s="154">
        <v>2</v>
      </c>
      <c r="D942" s="154">
        <v>2</v>
      </c>
      <c r="E942" s="154">
        <v>3000</v>
      </c>
      <c r="F942" s="154">
        <v>3700</v>
      </c>
      <c r="G942" s="154">
        <v>372</v>
      </c>
      <c r="H942" s="154"/>
      <c r="I942" s="187" t="s">
        <v>87</v>
      </c>
      <c r="J942" s="158">
        <f>J943</f>
        <v>0</v>
      </c>
      <c r="K942" s="158">
        <f t="shared" ref="K942" si="4276">K943</f>
        <v>0</v>
      </c>
      <c r="L942" s="158">
        <f t="shared" ref="L942" si="4277">L943</f>
        <v>0</v>
      </c>
      <c r="M942" s="158">
        <f t="shared" ref="M942" si="4278">M943</f>
        <v>0</v>
      </c>
      <c r="N942" s="158">
        <f t="shared" ref="N942" si="4279">N943</f>
        <v>0</v>
      </c>
      <c r="O942" s="158">
        <f t="shared" ref="O942" si="4280">O943</f>
        <v>0</v>
      </c>
      <c r="P942" s="158">
        <f>L942+O942</f>
        <v>0</v>
      </c>
      <c r="Q942" s="158">
        <f>Q943</f>
        <v>0</v>
      </c>
      <c r="R942" s="158">
        <f t="shared" ref="R942:V942" si="4281">R943</f>
        <v>0</v>
      </c>
      <c r="S942" s="158">
        <f t="shared" si="4281"/>
        <v>0</v>
      </c>
      <c r="T942" s="158">
        <f t="shared" si="4281"/>
        <v>0</v>
      </c>
      <c r="U942" s="158">
        <f t="shared" si="4281"/>
        <v>0</v>
      </c>
      <c r="V942" s="158">
        <f t="shared" si="4281"/>
        <v>0</v>
      </c>
      <c r="W942" s="158">
        <f>S942+V942</f>
        <v>0</v>
      </c>
      <c r="X942" s="158">
        <f>X943</f>
        <v>0</v>
      </c>
      <c r="Y942" s="158">
        <f t="shared" ref="Y942:AC942" si="4282">Y943</f>
        <v>0</v>
      </c>
      <c r="Z942" s="158">
        <f t="shared" si="4282"/>
        <v>0</v>
      </c>
      <c r="AA942" s="158">
        <f t="shared" si="4282"/>
        <v>0</v>
      </c>
      <c r="AB942" s="158">
        <f t="shared" si="4282"/>
        <v>0</v>
      </c>
      <c r="AC942" s="158">
        <f t="shared" si="4282"/>
        <v>0</v>
      </c>
      <c r="AD942" s="158">
        <f>Z942+AC942</f>
        <v>0</v>
      </c>
      <c r="AE942" s="158">
        <f>AE943</f>
        <v>0</v>
      </c>
      <c r="AF942" s="158">
        <f t="shared" ref="AF942:AI942" si="4283">AF943</f>
        <v>0</v>
      </c>
      <c r="AG942" s="158">
        <f t="shared" si="4283"/>
        <v>0</v>
      </c>
      <c r="AH942" s="158">
        <f t="shared" si="4283"/>
        <v>0</v>
      </c>
      <c r="AI942" s="158">
        <f t="shared" si="4283"/>
        <v>0</v>
      </c>
      <c r="AJ942" s="158">
        <f t="shared" ref="AJ942" si="4284">AJ943</f>
        <v>0</v>
      </c>
      <c r="AK942" s="158">
        <f>AG942+AJ942</f>
        <v>0</v>
      </c>
      <c r="AL942" s="158">
        <f>AL943</f>
        <v>0</v>
      </c>
      <c r="AM942" s="158">
        <f t="shared" ref="AM942:AQ942" si="4285">AM943</f>
        <v>0</v>
      </c>
      <c r="AN942" s="158">
        <f t="shared" si="4285"/>
        <v>0</v>
      </c>
      <c r="AO942" s="158">
        <f t="shared" si="4285"/>
        <v>0</v>
      </c>
      <c r="AP942" s="158">
        <f t="shared" si="4285"/>
        <v>0</v>
      </c>
      <c r="AQ942" s="158">
        <f t="shared" si="4285"/>
        <v>0</v>
      </c>
      <c r="AR942" s="158">
        <f>AN942+AQ942</f>
        <v>0</v>
      </c>
      <c r="AS942" s="191"/>
      <c r="AT942" s="192"/>
      <c r="AU942" s="220"/>
      <c r="AV942" s="161">
        <f t="shared" ref="AV942:AW942" si="4286">AV943</f>
        <v>0</v>
      </c>
      <c r="AW942" s="161">
        <f t="shared" si="4286"/>
        <v>0</v>
      </c>
      <c r="AX942" s="161"/>
      <c r="AY942" s="161"/>
      <c r="BD942" s="193"/>
    </row>
    <row r="943" spans="1:56" s="19" customFormat="1" ht="70.5" hidden="1" customHeight="1">
      <c r="A943" s="54">
        <v>2018</v>
      </c>
      <c r="B943" s="174">
        <v>8323</v>
      </c>
      <c r="C943" s="54">
        <v>2</v>
      </c>
      <c r="D943" s="54">
        <v>2</v>
      </c>
      <c r="E943" s="54">
        <v>3000</v>
      </c>
      <c r="F943" s="54">
        <v>3700</v>
      </c>
      <c r="G943" s="54">
        <v>372</v>
      </c>
      <c r="H943" s="163">
        <v>1</v>
      </c>
      <c r="I943" s="175" t="s">
        <v>88</v>
      </c>
      <c r="J943" s="56">
        <v>0</v>
      </c>
      <c r="K943" s="56">
        <v>0</v>
      </c>
      <c r="L943" s="57">
        <f t="shared" ref="L943" si="4287">J943+K943</f>
        <v>0</v>
      </c>
      <c r="M943" s="56">
        <f>P943-J943</f>
        <v>0</v>
      </c>
      <c r="N943" s="56">
        <v>0</v>
      </c>
      <c r="O943" s="57">
        <f t="shared" ref="O943" si="4288">M943+N943</f>
        <v>0</v>
      </c>
      <c r="P943" s="57">
        <v>0</v>
      </c>
      <c r="Q943" s="56">
        <v>0</v>
      </c>
      <c r="R943" s="56">
        <v>0</v>
      </c>
      <c r="S943" s="57">
        <f t="shared" ref="S943" si="4289">Q943+R943</f>
        <v>0</v>
      </c>
      <c r="T943" s="56">
        <f>W943-Q943</f>
        <v>0</v>
      </c>
      <c r="U943" s="56">
        <v>0</v>
      </c>
      <c r="V943" s="57">
        <f t="shared" ref="V943" si="4290">T943+U943</f>
        <v>0</v>
      </c>
      <c r="W943" s="57">
        <v>0</v>
      </c>
      <c r="X943" s="56">
        <v>0</v>
      </c>
      <c r="Y943" s="56">
        <v>0</v>
      </c>
      <c r="Z943" s="57">
        <f t="shared" ref="Z943" si="4291">X943+Y943</f>
        <v>0</v>
      </c>
      <c r="AA943" s="56">
        <f>AD943-X943</f>
        <v>0</v>
      </c>
      <c r="AB943" s="56">
        <v>0</v>
      </c>
      <c r="AC943" s="57">
        <f t="shared" ref="AC943" si="4292">AA943+AB943</f>
        <v>0</v>
      </c>
      <c r="AD943" s="57">
        <v>0</v>
      </c>
      <c r="AE943" s="56">
        <v>0</v>
      </c>
      <c r="AF943" s="56">
        <v>0</v>
      </c>
      <c r="AG943" s="57">
        <f t="shared" ref="AG943" si="4293">AE943+AF943</f>
        <v>0</v>
      </c>
      <c r="AH943" s="56">
        <f>AK943-AE943</f>
        <v>0</v>
      </c>
      <c r="AI943" s="56">
        <v>0</v>
      </c>
      <c r="AJ943" s="57">
        <f t="shared" ref="AJ943" si="4294">AH943+AI943</f>
        <v>0</v>
      </c>
      <c r="AK943" s="57">
        <v>0</v>
      </c>
      <c r="AL943" s="56">
        <v>0</v>
      </c>
      <c r="AM943" s="56">
        <v>0</v>
      </c>
      <c r="AN943" s="57">
        <f t="shared" ref="AN943" si="4295">AL943+AM943</f>
        <v>0</v>
      </c>
      <c r="AO943" s="56">
        <f>AR943-AL943</f>
        <v>0</v>
      </c>
      <c r="AP943" s="56">
        <v>0</v>
      </c>
      <c r="AQ943" s="57">
        <f t="shared" ref="AQ943" si="4296">AO943+AP943</f>
        <v>0</v>
      </c>
      <c r="AR943" s="57">
        <v>0</v>
      </c>
      <c r="AS943" s="57" t="s">
        <v>86</v>
      </c>
      <c r="AT943" s="179"/>
      <c r="AU943" s="176"/>
      <c r="AV943" s="177">
        <f>AY943-AT943</f>
        <v>0</v>
      </c>
      <c r="AW943" s="177">
        <v>0</v>
      </c>
      <c r="AX943" s="177"/>
      <c r="AY943" s="177"/>
      <c r="BD943" s="178" t="s">
        <v>30</v>
      </c>
    </row>
    <row r="944" spans="1:56" s="272" customFormat="1" ht="70.5" hidden="1" customHeight="1">
      <c r="A944" s="154">
        <v>2018</v>
      </c>
      <c r="B944" s="190">
        <v>8323</v>
      </c>
      <c r="C944" s="154">
        <v>2</v>
      </c>
      <c r="D944" s="154">
        <v>2</v>
      </c>
      <c r="E944" s="154">
        <v>3000</v>
      </c>
      <c r="F944" s="154">
        <v>3700</v>
      </c>
      <c r="G944" s="154">
        <v>375</v>
      </c>
      <c r="H944" s="154"/>
      <c r="I944" s="187" t="s">
        <v>89</v>
      </c>
      <c r="J944" s="158">
        <f>J945</f>
        <v>0</v>
      </c>
      <c r="K944" s="158">
        <f t="shared" ref="K944" si="4297">K945</f>
        <v>0</v>
      </c>
      <c r="L944" s="158">
        <f t="shared" ref="L944" si="4298">L945</f>
        <v>0</v>
      </c>
      <c r="M944" s="158">
        <f t="shared" ref="M944" si="4299">M945</f>
        <v>0</v>
      </c>
      <c r="N944" s="158">
        <f t="shared" ref="N944" si="4300">N945</f>
        <v>0</v>
      </c>
      <c r="O944" s="158">
        <f t="shared" ref="O944" si="4301">O945</f>
        <v>0</v>
      </c>
      <c r="P944" s="158">
        <f>L944+O944</f>
        <v>0</v>
      </c>
      <c r="Q944" s="158">
        <f>Q945</f>
        <v>0</v>
      </c>
      <c r="R944" s="158">
        <f t="shared" ref="R944:V944" si="4302">R945</f>
        <v>0</v>
      </c>
      <c r="S944" s="158">
        <f t="shared" si="4302"/>
        <v>0</v>
      </c>
      <c r="T944" s="158">
        <f t="shared" si="4302"/>
        <v>0</v>
      </c>
      <c r="U944" s="158">
        <f t="shared" si="4302"/>
        <v>0</v>
      </c>
      <c r="V944" s="158">
        <f t="shared" si="4302"/>
        <v>0</v>
      </c>
      <c r="W944" s="158">
        <f>S944+V944</f>
        <v>0</v>
      </c>
      <c r="X944" s="158">
        <f>X945</f>
        <v>0</v>
      </c>
      <c r="Y944" s="158">
        <f t="shared" ref="Y944:AC944" si="4303">Y945</f>
        <v>0</v>
      </c>
      <c r="Z944" s="158">
        <f t="shared" si="4303"/>
        <v>0</v>
      </c>
      <c r="AA944" s="158">
        <f t="shared" si="4303"/>
        <v>0</v>
      </c>
      <c r="AB944" s="158">
        <f t="shared" si="4303"/>
        <v>0</v>
      </c>
      <c r="AC944" s="158">
        <f t="shared" si="4303"/>
        <v>0</v>
      </c>
      <c r="AD944" s="158">
        <f>Z944+AC944</f>
        <v>0</v>
      </c>
      <c r="AE944" s="158">
        <f>AE945</f>
        <v>0</v>
      </c>
      <c r="AF944" s="158">
        <f t="shared" ref="AF944:AI944" si="4304">AF945</f>
        <v>0</v>
      </c>
      <c r="AG944" s="158">
        <f t="shared" si="4304"/>
        <v>0</v>
      </c>
      <c r="AH944" s="158">
        <f t="shared" si="4304"/>
        <v>0</v>
      </c>
      <c r="AI944" s="158">
        <f t="shared" si="4304"/>
        <v>0</v>
      </c>
      <c r="AJ944" s="158">
        <f t="shared" ref="AJ944" si="4305">AJ945</f>
        <v>0</v>
      </c>
      <c r="AK944" s="158">
        <f>AG944+AJ944</f>
        <v>0</v>
      </c>
      <c r="AL944" s="158">
        <f>AL945</f>
        <v>0</v>
      </c>
      <c r="AM944" s="158">
        <f t="shared" ref="AM944:AQ944" si="4306">AM945</f>
        <v>0</v>
      </c>
      <c r="AN944" s="158">
        <f t="shared" si="4306"/>
        <v>0</v>
      </c>
      <c r="AO944" s="158">
        <f t="shared" si="4306"/>
        <v>0</v>
      </c>
      <c r="AP944" s="158">
        <f t="shared" si="4306"/>
        <v>0</v>
      </c>
      <c r="AQ944" s="158">
        <f t="shared" si="4306"/>
        <v>0</v>
      </c>
      <c r="AR944" s="158">
        <f>AN944+AQ944</f>
        <v>0</v>
      </c>
      <c r="AS944" s="191"/>
      <c r="AT944" s="192"/>
      <c r="AU944" s="220"/>
      <c r="AV944" s="161">
        <f t="shared" ref="AV944:AW944" si="4307">AV945</f>
        <v>0</v>
      </c>
      <c r="AW944" s="161">
        <f t="shared" si="4307"/>
        <v>0</v>
      </c>
      <c r="AX944" s="161"/>
      <c r="AY944" s="161"/>
      <c r="BD944" s="193"/>
    </row>
    <row r="945" spans="1:56" s="19" customFormat="1" ht="70.5" hidden="1" customHeight="1">
      <c r="A945" s="54">
        <v>2018</v>
      </c>
      <c r="B945" s="174">
        <v>8323</v>
      </c>
      <c r="C945" s="54">
        <v>2</v>
      </c>
      <c r="D945" s="54">
        <v>2</v>
      </c>
      <c r="E945" s="54">
        <v>3000</v>
      </c>
      <c r="F945" s="54">
        <v>3700</v>
      </c>
      <c r="G945" s="54">
        <v>375</v>
      </c>
      <c r="H945" s="163">
        <v>1</v>
      </c>
      <c r="I945" s="175" t="s">
        <v>173</v>
      </c>
      <c r="J945" s="56">
        <v>0</v>
      </c>
      <c r="K945" s="56">
        <v>0</v>
      </c>
      <c r="L945" s="57">
        <f t="shared" ref="L945" si="4308">J945+K945</f>
        <v>0</v>
      </c>
      <c r="M945" s="56">
        <f>P945-J945</f>
        <v>0</v>
      </c>
      <c r="N945" s="56">
        <v>0</v>
      </c>
      <c r="O945" s="57">
        <f t="shared" ref="O945" si="4309">M945+N945</f>
        <v>0</v>
      </c>
      <c r="P945" s="57">
        <v>0</v>
      </c>
      <c r="Q945" s="56">
        <v>0</v>
      </c>
      <c r="R945" s="56">
        <v>0</v>
      </c>
      <c r="S945" s="57">
        <f t="shared" ref="S945" si="4310">Q945+R945</f>
        <v>0</v>
      </c>
      <c r="T945" s="56">
        <f>W945-Q945</f>
        <v>0</v>
      </c>
      <c r="U945" s="56">
        <v>0</v>
      </c>
      <c r="V945" s="57">
        <f t="shared" ref="V945" si="4311">T945+U945</f>
        <v>0</v>
      </c>
      <c r="W945" s="57">
        <v>0</v>
      </c>
      <c r="X945" s="56">
        <v>0</v>
      </c>
      <c r="Y945" s="56">
        <v>0</v>
      </c>
      <c r="Z945" s="57">
        <f t="shared" ref="Z945" si="4312">X945+Y945</f>
        <v>0</v>
      </c>
      <c r="AA945" s="56">
        <f>AD945-X945</f>
        <v>0</v>
      </c>
      <c r="AB945" s="56">
        <v>0</v>
      </c>
      <c r="AC945" s="57">
        <f t="shared" ref="AC945" si="4313">AA945+AB945</f>
        <v>0</v>
      </c>
      <c r="AD945" s="57">
        <v>0</v>
      </c>
      <c r="AE945" s="56">
        <v>0</v>
      </c>
      <c r="AF945" s="56">
        <v>0</v>
      </c>
      <c r="AG945" s="57">
        <f t="shared" ref="AG945" si="4314">AE945+AF945</f>
        <v>0</v>
      </c>
      <c r="AH945" s="56">
        <f>AK945-AE945</f>
        <v>0</v>
      </c>
      <c r="AI945" s="56">
        <v>0</v>
      </c>
      <c r="AJ945" s="57">
        <f t="shared" ref="AJ945" si="4315">AH945+AI945</f>
        <v>0</v>
      </c>
      <c r="AK945" s="57">
        <v>0</v>
      </c>
      <c r="AL945" s="56">
        <v>0</v>
      </c>
      <c r="AM945" s="56">
        <v>0</v>
      </c>
      <c r="AN945" s="57">
        <f t="shared" ref="AN945" si="4316">AL945+AM945</f>
        <v>0</v>
      </c>
      <c r="AO945" s="56">
        <f>AR945-AL945</f>
        <v>0</v>
      </c>
      <c r="AP945" s="56">
        <v>0</v>
      </c>
      <c r="AQ945" s="57">
        <f t="shared" ref="AQ945" si="4317">AO945+AP945</f>
        <v>0</v>
      </c>
      <c r="AR945" s="57">
        <v>0</v>
      </c>
      <c r="AS945" s="57" t="s">
        <v>86</v>
      </c>
      <c r="AT945" s="179"/>
      <c r="AU945" s="176"/>
      <c r="AV945" s="177">
        <f>AY945-AT945</f>
        <v>0</v>
      </c>
      <c r="AW945" s="177">
        <v>0</v>
      </c>
      <c r="AX945" s="177"/>
      <c r="AY945" s="177"/>
      <c r="BD945" s="178" t="s">
        <v>30</v>
      </c>
    </row>
    <row r="946" spans="1:56" s="19" customFormat="1" ht="70.5" customHeight="1">
      <c r="A946" s="137">
        <v>2019</v>
      </c>
      <c r="B946" s="138">
        <v>8323</v>
      </c>
      <c r="C946" s="137">
        <v>2</v>
      </c>
      <c r="D946" s="137">
        <v>2</v>
      </c>
      <c r="E946" s="137">
        <v>5000</v>
      </c>
      <c r="F946" s="137"/>
      <c r="G946" s="137"/>
      <c r="H946" s="137"/>
      <c r="I946" s="139" t="s">
        <v>95</v>
      </c>
      <c r="J946" s="140">
        <f t="shared" ref="J946:O946" si="4318">J947+J1010+J1021+J1061+J1066+J1077</f>
        <v>2676831</v>
      </c>
      <c r="K946" s="140">
        <f t="shared" si="4318"/>
        <v>0</v>
      </c>
      <c r="L946" s="140">
        <f t="shared" si="4318"/>
        <v>2676831</v>
      </c>
      <c r="M946" s="140">
        <f t="shared" si="4318"/>
        <v>670000</v>
      </c>
      <c r="N946" s="140">
        <f t="shared" si="4318"/>
        <v>0</v>
      </c>
      <c r="O946" s="140">
        <f t="shared" si="4318"/>
        <v>670000</v>
      </c>
      <c r="P946" s="140">
        <f>L946+O946</f>
        <v>3346831</v>
      </c>
      <c r="Q946" s="140">
        <f t="shared" ref="Q946:V946" si="4319">Q947+Q1010+Q1021+Q1061+Q1066+Q1077</f>
        <v>0</v>
      </c>
      <c r="R946" s="140">
        <f t="shared" si="4319"/>
        <v>0</v>
      </c>
      <c r="S946" s="140">
        <f t="shared" si="4319"/>
        <v>0</v>
      </c>
      <c r="T946" s="140">
        <f t="shared" si="4319"/>
        <v>0</v>
      </c>
      <c r="U946" s="140">
        <f t="shared" si="4319"/>
        <v>0</v>
      </c>
      <c r="V946" s="140">
        <f t="shared" si="4319"/>
        <v>0</v>
      </c>
      <c r="W946" s="140">
        <f>S946+V946</f>
        <v>0</v>
      </c>
      <c r="X946" s="140">
        <f t="shared" ref="X946:AC946" si="4320">X947+X1010+X1021+X1061+X1066+X1077</f>
        <v>0</v>
      </c>
      <c r="Y946" s="140">
        <f t="shared" si="4320"/>
        <v>0</v>
      </c>
      <c r="Z946" s="140">
        <f t="shared" si="4320"/>
        <v>0</v>
      </c>
      <c r="AA946" s="140">
        <f t="shared" si="4320"/>
        <v>547400.01</v>
      </c>
      <c r="AB946" s="140">
        <f t="shared" si="4320"/>
        <v>0</v>
      </c>
      <c r="AC946" s="140">
        <f t="shared" si="4320"/>
        <v>547400.01</v>
      </c>
      <c r="AD946" s="140">
        <f>Z946+AC946</f>
        <v>547400.01</v>
      </c>
      <c r="AE946" s="140">
        <f t="shared" ref="AE946:AI946" si="4321">AE947+AE1010+AE1021+AE1061+AE1066+AE1077</f>
        <v>478739.49000000005</v>
      </c>
      <c r="AF946" s="140">
        <f t="shared" si="4321"/>
        <v>0</v>
      </c>
      <c r="AG946" s="140">
        <f t="shared" si="4321"/>
        <v>478739.49000000005</v>
      </c>
      <c r="AH946" s="140">
        <f t="shared" si="4321"/>
        <v>0</v>
      </c>
      <c r="AI946" s="140">
        <f t="shared" si="4321"/>
        <v>0</v>
      </c>
      <c r="AJ946" s="140">
        <f t="shared" ref="AJ946" si="4322">AJ947+AJ1010+AJ1021+AJ1061+AJ1066+AJ1077</f>
        <v>0</v>
      </c>
      <c r="AK946" s="140">
        <f>AG946+AJ946</f>
        <v>478739.49000000005</v>
      </c>
      <c r="AL946" s="140">
        <f t="shared" ref="AL946:AQ946" si="4323">AL947+AL1010+AL1021+AL1061+AL1066+AL1077</f>
        <v>2198091.5099999998</v>
      </c>
      <c r="AM946" s="140">
        <f t="shared" si="4323"/>
        <v>0</v>
      </c>
      <c r="AN946" s="140">
        <f t="shared" si="4323"/>
        <v>2198091.5099999998</v>
      </c>
      <c r="AO946" s="140">
        <f t="shared" si="4323"/>
        <v>122599.98999999999</v>
      </c>
      <c r="AP946" s="140">
        <f t="shared" si="4323"/>
        <v>0</v>
      </c>
      <c r="AQ946" s="140">
        <f t="shared" si="4323"/>
        <v>122599.98999999999</v>
      </c>
      <c r="AR946" s="140">
        <f>AN946+AQ946</f>
        <v>2320691.5</v>
      </c>
      <c r="AS946" s="140"/>
      <c r="AT946" s="141"/>
      <c r="AU946" s="185"/>
      <c r="AV946" s="142"/>
      <c r="AW946" s="142"/>
      <c r="AX946" s="142"/>
      <c r="AY946" s="142"/>
      <c r="BD946" s="144"/>
    </row>
    <row r="947" spans="1:56" s="19" customFormat="1" ht="70.5" customHeight="1">
      <c r="A947" s="145">
        <v>2019</v>
      </c>
      <c r="B947" s="146">
        <v>8323</v>
      </c>
      <c r="C947" s="145">
        <v>2</v>
      </c>
      <c r="D947" s="145">
        <v>2</v>
      </c>
      <c r="E947" s="145">
        <v>5000</v>
      </c>
      <c r="F947" s="145">
        <v>5100</v>
      </c>
      <c r="G947" s="145"/>
      <c r="H947" s="145"/>
      <c r="I947" s="147" t="s">
        <v>96</v>
      </c>
      <c r="J947" s="148">
        <f t="shared" ref="J947:O947" si="4324">J948+J971+J974+J999</f>
        <v>1752000</v>
      </c>
      <c r="K947" s="148">
        <f t="shared" si="4324"/>
        <v>0</v>
      </c>
      <c r="L947" s="148">
        <f t="shared" si="4324"/>
        <v>1752000</v>
      </c>
      <c r="M947" s="148">
        <f t="shared" si="4324"/>
        <v>0</v>
      </c>
      <c r="N947" s="148">
        <f t="shared" si="4324"/>
        <v>0</v>
      </c>
      <c r="O947" s="148">
        <f t="shared" si="4324"/>
        <v>0</v>
      </c>
      <c r="P947" s="148">
        <f>L947+O947</f>
        <v>1752000</v>
      </c>
      <c r="Q947" s="148">
        <f t="shared" ref="Q947:V947" si="4325">Q948+Q971+Q974+Q999</f>
        <v>0</v>
      </c>
      <c r="R947" s="148">
        <f t="shared" si="4325"/>
        <v>0</v>
      </c>
      <c r="S947" s="148">
        <f t="shared" si="4325"/>
        <v>0</v>
      </c>
      <c r="T947" s="148">
        <f t="shared" si="4325"/>
        <v>0</v>
      </c>
      <c r="U947" s="148">
        <f t="shared" si="4325"/>
        <v>0</v>
      </c>
      <c r="V947" s="148">
        <f t="shared" si="4325"/>
        <v>0</v>
      </c>
      <c r="W947" s="148">
        <f>S947+V947</f>
        <v>0</v>
      </c>
      <c r="X947" s="148">
        <f t="shared" ref="X947:AC947" si="4326">X948+X971+X974+X999</f>
        <v>0</v>
      </c>
      <c r="Y947" s="148">
        <f t="shared" si="4326"/>
        <v>0</v>
      </c>
      <c r="Z947" s="148">
        <f t="shared" si="4326"/>
        <v>0</v>
      </c>
      <c r="AA947" s="148">
        <f t="shared" si="4326"/>
        <v>0</v>
      </c>
      <c r="AB947" s="148">
        <f t="shared" si="4326"/>
        <v>0</v>
      </c>
      <c r="AC947" s="148">
        <f t="shared" si="4326"/>
        <v>0</v>
      </c>
      <c r="AD947" s="148">
        <f>Z947+AC947</f>
        <v>0</v>
      </c>
      <c r="AE947" s="148">
        <f t="shared" ref="AE947:AI947" si="4327">AE948+AE971+AE974+AE999</f>
        <v>0</v>
      </c>
      <c r="AF947" s="148">
        <f t="shared" si="4327"/>
        <v>0</v>
      </c>
      <c r="AG947" s="148">
        <f t="shared" si="4327"/>
        <v>0</v>
      </c>
      <c r="AH947" s="148">
        <f t="shared" si="4327"/>
        <v>0</v>
      </c>
      <c r="AI947" s="148">
        <f t="shared" si="4327"/>
        <v>0</v>
      </c>
      <c r="AJ947" s="148">
        <f t="shared" ref="AJ947" si="4328">AJ948+AJ971+AJ974+AJ999</f>
        <v>0</v>
      </c>
      <c r="AK947" s="148">
        <f>AG947+AJ947</f>
        <v>0</v>
      </c>
      <c r="AL947" s="148">
        <f t="shared" ref="AL947:AQ947" si="4329">AL948+AL971+AL974+AL999</f>
        <v>1752000</v>
      </c>
      <c r="AM947" s="148">
        <f t="shared" si="4329"/>
        <v>0</v>
      </c>
      <c r="AN947" s="148">
        <f t="shared" si="4329"/>
        <v>1752000</v>
      </c>
      <c r="AO947" s="148">
        <f t="shared" si="4329"/>
        <v>0</v>
      </c>
      <c r="AP947" s="148">
        <f t="shared" si="4329"/>
        <v>0</v>
      </c>
      <c r="AQ947" s="148">
        <f t="shared" si="4329"/>
        <v>0</v>
      </c>
      <c r="AR947" s="148">
        <f>AN947+AQ947</f>
        <v>1752000</v>
      </c>
      <c r="AS947" s="148"/>
      <c r="AT947" s="149"/>
      <c r="AU947" s="150"/>
      <c r="AV947" s="151"/>
      <c r="AW947" s="151"/>
      <c r="AX947" s="151"/>
      <c r="AY947" s="151"/>
      <c r="BD947" s="153"/>
    </row>
    <row r="948" spans="1:56" s="272" customFormat="1" ht="70.5" customHeight="1">
      <c r="A948" s="154">
        <v>2019</v>
      </c>
      <c r="B948" s="190">
        <v>8323</v>
      </c>
      <c r="C948" s="154">
        <v>2</v>
      </c>
      <c r="D948" s="154">
        <v>2</v>
      </c>
      <c r="E948" s="154">
        <v>5000</v>
      </c>
      <c r="F948" s="154">
        <v>5100</v>
      </c>
      <c r="G948" s="154">
        <v>511</v>
      </c>
      <c r="H948" s="154"/>
      <c r="I948" s="187" t="s">
        <v>97</v>
      </c>
      <c r="J948" s="158">
        <f>SUM(J949:J970)</f>
        <v>237000</v>
      </c>
      <c r="K948" s="158">
        <f t="shared" ref="K948:O948" si="4330">SUM(K949:K970)</f>
        <v>0</v>
      </c>
      <c r="L948" s="158">
        <f t="shared" si="4330"/>
        <v>237000</v>
      </c>
      <c r="M948" s="158">
        <f t="shared" si="4330"/>
        <v>0</v>
      </c>
      <c r="N948" s="158">
        <f t="shared" si="4330"/>
        <v>0</v>
      </c>
      <c r="O948" s="158">
        <f t="shared" si="4330"/>
        <v>0</v>
      </c>
      <c r="P948" s="158">
        <f>L948+O948</f>
        <v>237000</v>
      </c>
      <c r="Q948" s="158">
        <f>SUM(Q949:Q970)</f>
        <v>0</v>
      </c>
      <c r="R948" s="158">
        <f t="shared" ref="R948:V948" si="4331">SUM(R949:R970)</f>
        <v>0</v>
      </c>
      <c r="S948" s="158">
        <f t="shared" si="4331"/>
        <v>0</v>
      </c>
      <c r="T948" s="158">
        <f t="shared" si="4331"/>
        <v>0</v>
      </c>
      <c r="U948" s="158">
        <f t="shared" si="4331"/>
        <v>0</v>
      </c>
      <c r="V948" s="158">
        <f t="shared" si="4331"/>
        <v>0</v>
      </c>
      <c r="W948" s="158">
        <f>S948+V948</f>
        <v>0</v>
      </c>
      <c r="X948" s="158">
        <f>SUM(X949:X970)</f>
        <v>0</v>
      </c>
      <c r="Y948" s="158">
        <f t="shared" ref="Y948:AC948" si="4332">SUM(Y949:Y970)</f>
        <v>0</v>
      </c>
      <c r="Z948" s="158">
        <f t="shared" si="4332"/>
        <v>0</v>
      </c>
      <c r="AA948" s="158">
        <f t="shared" si="4332"/>
        <v>0</v>
      </c>
      <c r="AB948" s="158">
        <f t="shared" si="4332"/>
        <v>0</v>
      </c>
      <c r="AC948" s="158">
        <f t="shared" si="4332"/>
        <v>0</v>
      </c>
      <c r="AD948" s="158">
        <f>Z948+AC948</f>
        <v>0</v>
      </c>
      <c r="AE948" s="158">
        <f>SUM(AE949:AE970)</f>
        <v>0</v>
      </c>
      <c r="AF948" s="158">
        <f t="shared" ref="AF948:AI948" si="4333">SUM(AF949:AF970)</f>
        <v>0</v>
      </c>
      <c r="AG948" s="158">
        <f t="shared" si="4333"/>
        <v>0</v>
      </c>
      <c r="AH948" s="158">
        <f t="shared" si="4333"/>
        <v>0</v>
      </c>
      <c r="AI948" s="158">
        <f t="shared" si="4333"/>
        <v>0</v>
      </c>
      <c r="AJ948" s="158">
        <f t="shared" ref="AJ948" si="4334">SUM(AJ949:AJ970)</f>
        <v>0</v>
      </c>
      <c r="AK948" s="158">
        <f>AG948+AJ948</f>
        <v>0</v>
      </c>
      <c r="AL948" s="158">
        <f>SUM(AL949:AL970)</f>
        <v>237000</v>
      </c>
      <c r="AM948" s="158">
        <f t="shared" ref="AM948:AQ948" si="4335">SUM(AM949:AM970)</f>
        <v>0</v>
      </c>
      <c r="AN948" s="158">
        <f t="shared" si="4335"/>
        <v>237000</v>
      </c>
      <c r="AO948" s="158">
        <f t="shared" si="4335"/>
        <v>0</v>
      </c>
      <c r="AP948" s="158">
        <f t="shared" si="4335"/>
        <v>0</v>
      </c>
      <c r="AQ948" s="158">
        <f t="shared" si="4335"/>
        <v>0</v>
      </c>
      <c r="AR948" s="158">
        <f>AN948+AQ948</f>
        <v>237000</v>
      </c>
      <c r="AS948" s="191"/>
      <c r="AT948" s="192"/>
      <c r="AU948" s="220"/>
      <c r="AV948" s="161"/>
      <c r="AW948" s="161"/>
      <c r="AX948" s="161"/>
      <c r="AY948" s="161"/>
      <c r="BD948" s="193"/>
    </row>
    <row r="949" spans="1:56" s="19" customFormat="1" ht="70.5" hidden="1" customHeight="1">
      <c r="A949" s="54">
        <v>2018</v>
      </c>
      <c r="B949" s="174">
        <v>8323</v>
      </c>
      <c r="C949" s="54">
        <v>2</v>
      </c>
      <c r="D949" s="54">
        <v>2</v>
      </c>
      <c r="E949" s="54">
        <v>5000</v>
      </c>
      <c r="F949" s="54">
        <v>5100</v>
      </c>
      <c r="G949" s="54">
        <v>511</v>
      </c>
      <c r="H949" s="163">
        <v>1</v>
      </c>
      <c r="I949" s="175" t="s">
        <v>562</v>
      </c>
      <c r="J949" s="56">
        <f t="shared" ref="J949:J966" si="4336">ROUND(P949*0.8,0)</f>
        <v>0</v>
      </c>
      <c r="K949" s="56">
        <v>0</v>
      </c>
      <c r="L949" s="57">
        <f t="shared" ref="L949:L970" si="4337">J949+K949</f>
        <v>0</v>
      </c>
      <c r="M949" s="56">
        <f t="shared" ref="M949:M966" si="4338">P949-J949</f>
        <v>0</v>
      </c>
      <c r="N949" s="56">
        <v>0</v>
      </c>
      <c r="O949" s="57">
        <f t="shared" ref="O949:O970" si="4339">M949+N949</f>
        <v>0</v>
      </c>
      <c r="P949" s="57">
        <v>0</v>
      </c>
      <c r="Q949" s="56">
        <f t="shared" ref="Q949:Q966" si="4340">ROUND(W949*0.8,0)</f>
        <v>0</v>
      </c>
      <c r="R949" s="56">
        <v>0</v>
      </c>
      <c r="S949" s="57">
        <f t="shared" ref="S949:S970" si="4341">Q949+R949</f>
        <v>0</v>
      </c>
      <c r="T949" s="56">
        <f t="shared" ref="T949:T966" si="4342">W949-Q949</f>
        <v>0</v>
      </c>
      <c r="U949" s="56">
        <v>0</v>
      </c>
      <c r="V949" s="57">
        <f t="shared" ref="V949:V970" si="4343">T949+U949</f>
        <v>0</v>
      </c>
      <c r="W949" s="57">
        <v>0</v>
      </c>
      <c r="X949" s="56">
        <f t="shared" ref="X949:X966" si="4344">ROUND(AD949*0.8,0)</f>
        <v>0</v>
      </c>
      <c r="Y949" s="56">
        <v>0</v>
      </c>
      <c r="Z949" s="57">
        <f t="shared" ref="Z949:Z970" si="4345">X949+Y949</f>
        <v>0</v>
      </c>
      <c r="AA949" s="56">
        <f t="shared" ref="AA949:AA966" si="4346">AD949-X949</f>
        <v>0</v>
      </c>
      <c r="AB949" s="56">
        <v>0</v>
      </c>
      <c r="AC949" s="57">
        <f t="shared" ref="AC949:AC970" si="4347">AA949+AB949</f>
        <v>0</v>
      </c>
      <c r="AD949" s="57">
        <v>0</v>
      </c>
      <c r="AE949" s="56">
        <f t="shared" ref="AE949:AE966" si="4348">ROUND(AK949*0.8,0)</f>
        <v>0</v>
      </c>
      <c r="AF949" s="56">
        <v>0</v>
      </c>
      <c r="AG949" s="57">
        <f t="shared" ref="AG949:AG970" si="4349">AE949+AF949</f>
        <v>0</v>
      </c>
      <c r="AH949" s="56">
        <f t="shared" ref="AH949:AH966" si="4350">AK949-AE949</f>
        <v>0</v>
      </c>
      <c r="AI949" s="56">
        <v>0</v>
      </c>
      <c r="AJ949" s="57">
        <f t="shared" ref="AJ949:AJ970" si="4351">AH949+AI949</f>
        <v>0</v>
      </c>
      <c r="AK949" s="57">
        <v>0</v>
      </c>
      <c r="AL949" s="56">
        <f t="shared" ref="AL949:AL966" si="4352">ROUND(AR949*0.8,0)</f>
        <v>0</v>
      </c>
      <c r="AM949" s="56">
        <v>0</v>
      </c>
      <c r="AN949" s="57">
        <f t="shared" ref="AN949:AN970" si="4353">AL949+AM949</f>
        <v>0</v>
      </c>
      <c r="AO949" s="56">
        <f t="shared" ref="AO949:AO966" si="4354">AR949-AL949</f>
        <v>0</v>
      </c>
      <c r="AP949" s="56">
        <v>0</v>
      </c>
      <c r="AQ949" s="57">
        <f t="shared" ref="AQ949:AQ970" si="4355">AO949+AP949</f>
        <v>0</v>
      </c>
      <c r="AR949" s="57">
        <v>0</v>
      </c>
      <c r="AS949" s="57" t="s">
        <v>43</v>
      </c>
      <c r="AT949" s="179"/>
      <c r="AU949" s="176"/>
      <c r="AV949" s="177">
        <f t="shared" ref="AV949:AV953" si="4356">AY949-AT949</f>
        <v>0</v>
      </c>
      <c r="AW949" s="177">
        <v>0</v>
      </c>
      <c r="AX949" s="177"/>
      <c r="AY949" s="177"/>
      <c r="BD949" s="224" t="s">
        <v>78</v>
      </c>
    </row>
    <row r="950" spans="1:56" s="19" customFormat="1" ht="70.5" hidden="1" customHeight="1">
      <c r="A950" s="54">
        <v>2018</v>
      </c>
      <c r="B950" s="174">
        <v>8323</v>
      </c>
      <c r="C950" s="54">
        <v>2</v>
      </c>
      <c r="D950" s="54">
        <v>2</v>
      </c>
      <c r="E950" s="54">
        <v>5000</v>
      </c>
      <c r="F950" s="54">
        <v>5100</v>
      </c>
      <c r="G950" s="54">
        <v>511</v>
      </c>
      <c r="H950" s="163">
        <v>2</v>
      </c>
      <c r="I950" s="175" t="s">
        <v>99</v>
      </c>
      <c r="J950" s="56">
        <f t="shared" si="4336"/>
        <v>0</v>
      </c>
      <c r="K950" s="56">
        <v>0</v>
      </c>
      <c r="L950" s="57">
        <f t="shared" si="4337"/>
        <v>0</v>
      </c>
      <c r="M950" s="56">
        <f t="shared" si="4338"/>
        <v>0</v>
      </c>
      <c r="N950" s="56">
        <v>0</v>
      </c>
      <c r="O950" s="57">
        <f t="shared" si="4339"/>
        <v>0</v>
      </c>
      <c r="P950" s="57">
        <v>0</v>
      </c>
      <c r="Q950" s="56">
        <f t="shared" si="4340"/>
        <v>0</v>
      </c>
      <c r="R950" s="56">
        <v>0</v>
      </c>
      <c r="S950" s="57">
        <f t="shared" si="4341"/>
        <v>0</v>
      </c>
      <c r="T950" s="56">
        <f t="shared" si="4342"/>
        <v>0</v>
      </c>
      <c r="U950" s="56">
        <v>0</v>
      </c>
      <c r="V950" s="57">
        <f t="shared" si="4343"/>
        <v>0</v>
      </c>
      <c r="W950" s="57">
        <v>0</v>
      </c>
      <c r="X950" s="56">
        <f t="shared" si="4344"/>
        <v>0</v>
      </c>
      <c r="Y950" s="56">
        <v>0</v>
      </c>
      <c r="Z950" s="57">
        <f t="shared" si="4345"/>
        <v>0</v>
      </c>
      <c r="AA950" s="56">
        <f t="shared" si="4346"/>
        <v>0</v>
      </c>
      <c r="AB950" s="56">
        <v>0</v>
      </c>
      <c r="AC950" s="57">
        <f t="shared" si="4347"/>
        <v>0</v>
      </c>
      <c r="AD950" s="57">
        <v>0</v>
      </c>
      <c r="AE950" s="56">
        <f t="shared" si="4348"/>
        <v>0</v>
      </c>
      <c r="AF950" s="56">
        <v>0</v>
      </c>
      <c r="AG950" s="57">
        <f t="shared" si="4349"/>
        <v>0</v>
      </c>
      <c r="AH950" s="56">
        <f t="shared" si="4350"/>
        <v>0</v>
      </c>
      <c r="AI950" s="56">
        <v>0</v>
      </c>
      <c r="AJ950" s="57">
        <f t="shared" si="4351"/>
        <v>0</v>
      </c>
      <c r="AK950" s="57">
        <v>0</v>
      </c>
      <c r="AL950" s="56">
        <f t="shared" si="4352"/>
        <v>0</v>
      </c>
      <c r="AM950" s="56">
        <v>0</v>
      </c>
      <c r="AN950" s="57">
        <f t="shared" si="4353"/>
        <v>0</v>
      </c>
      <c r="AO950" s="56">
        <f t="shared" si="4354"/>
        <v>0</v>
      </c>
      <c r="AP950" s="56">
        <v>0</v>
      </c>
      <c r="AQ950" s="57">
        <f t="shared" si="4355"/>
        <v>0</v>
      </c>
      <c r="AR950" s="57">
        <v>0</v>
      </c>
      <c r="AS950" s="57" t="s">
        <v>43</v>
      </c>
      <c r="AT950" s="179"/>
      <c r="AU950" s="176"/>
      <c r="AV950" s="177">
        <f t="shared" si="4356"/>
        <v>0</v>
      </c>
      <c r="AW950" s="177">
        <v>0</v>
      </c>
      <c r="AX950" s="177"/>
      <c r="AY950" s="177"/>
      <c r="BD950" s="224" t="s">
        <v>78</v>
      </c>
    </row>
    <row r="951" spans="1:56" s="19" customFormat="1" ht="70.5" hidden="1" customHeight="1">
      <c r="A951" s="54">
        <v>2018</v>
      </c>
      <c r="B951" s="174">
        <v>8323</v>
      </c>
      <c r="C951" s="54">
        <v>2</v>
      </c>
      <c r="D951" s="54">
        <v>2</v>
      </c>
      <c r="E951" s="54">
        <v>5000</v>
      </c>
      <c r="F951" s="54">
        <v>5100</v>
      </c>
      <c r="G951" s="54">
        <v>511</v>
      </c>
      <c r="H951" s="163">
        <v>3</v>
      </c>
      <c r="I951" s="175" t="s">
        <v>563</v>
      </c>
      <c r="J951" s="56">
        <f t="shared" si="4336"/>
        <v>0</v>
      </c>
      <c r="K951" s="56">
        <v>0</v>
      </c>
      <c r="L951" s="57">
        <f t="shared" si="4337"/>
        <v>0</v>
      </c>
      <c r="M951" s="56">
        <f t="shared" si="4338"/>
        <v>0</v>
      </c>
      <c r="N951" s="56">
        <v>0</v>
      </c>
      <c r="O951" s="57">
        <f t="shared" si="4339"/>
        <v>0</v>
      </c>
      <c r="P951" s="57">
        <v>0</v>
      </c>
      <c r="Q951" s="56">
        <f t="shared" si="4340"/>
        <v>0</v>
      </c>
      <c r="R951" s="56">
        <v>0</v>
      </c>
      <c r="S951" s="57">
        <f t="shared" si="4341"/>
        <v>0</v>
      </c>
      <c r="T951" s="56">
        <f t="shared" si="4342"/>
        <v>0</v>
      </c>
      <c r="U951" s="56">
        <v>0</v>
      </c>
      <c r="V951" s="57">
        <f t="shared" si="4343"/>
        <v>0</v>
      </c>
      <c r="W951" s="57">
        <v>0</v>
      </c>
      <c r="X951" s="56">
        <f t="shared" si="4344"/>
        <v>0</v>
      </c>
      <c r="Y951" s="56">
        <v>0</v>
      </c>
      <c r="Z951" s="57">
        <f t="shared" si="4345"/>
        <v>0</v>
      </c>
      <c r="AA951" s="56">
        <f t="shared" si="4346"/>
        <v>0</v>
      </c>
      <c r="AB951" s="56">
        <v>0</v>
      </c>
      <c r="AC951" s="57">
        <f t="shared" si="4347"/>
        <v>0</v>
      </c>
      <c r="AD951" s="57">
        <v>0</v>
      </c>
      <c r="AE951" s="56">
        <f t="shared" si="4348"/>
        <v>0</v>
      </c>
      <c r="AF951" s="56">
        <v>0</v>
      </c>
      <c r="AG951" s="57">
        <f t="shared" si="4349"/>
        <v>0</v>
      </c>
      <c r="AH951" s="56">
        <f t="shared" si="4350"/>
        <v>0</v>
      </c>
      <c r="AI951" s="56">
        <v>0</v>
      </c>
      <c r="AJ951" s="57">
        <f t="shared" si="4351"/>
        <v>0</v>
      </c>
      <c r="AK951" s="57">
        <v>0</v>
      </c>
      <c r="AL951" s="56">
        <f t="shared" si="4352"/>
        <v>0</v>
      </c>
      <c r="AM951" s="56">
        <v>0</v>
      </c>
      <c r="AN951" s="57">
        <f t="shared" si="4353"/>
        <v>0</v>
      </c>
      <c r="AO951" s="56">
        <f t="shared" si="4354"/>
        <v>0</v>
      </c>
      <c r="AP951" s="56">
        <v>0</v>
      </c>
      <c r="AQ951" s="57">
        <f t="shared" si="4355"/>
        <v>0</v>
      </c>
      <c r="AR951" s="57">
        <v>0</v>
      </c>
      <c r="AS951" s="57" t="s">
        <v>43</v>
      </c>
      <c r="AT951" s="179"/>
      <c r="AU951" s="176"/>
      <c r="AV951" s="177">
        <f t="shared" si="4356"/>
        <v>0</v>
      </c>
      <c r="AW951" s="177">
        <v>0</v>
      </c>
      <c r="AX951" s="177"/>
      <c r="AY951" s="177"/>
      <c r="BD951" s="224" t="s">
        <v>78</v>
      </c>
    </row>
    <row r="952" spans="1:56" s="19" customFormat="1" ht="70.5" hidden="1" customHeight="1">
      <c r="A952" s="54">
        <v>2018</v>
      </c>
      <c r="B952" s="174">
        <v>8323</v>
      </c>
      <c r="C952" s="54">
        <v>2</v>
      </c>
      <c r="D952" s="54">
        <v>2</v>
      </c>
      <c r="E952" s="54">
        <v>5000</v>
      </c>
      <c r="F952" s="54">
        <v>5100</v>
      </c>
      <c r="G952" s="54">
        <v>511</v>
      </c>
      <c r="H952" s="163">
        <v>4</v>
      </c>
      <c r="I952" s="175" t="s">
        <v>564</v>
      </c>
      <c r="J952" s="56">
        <f t="shared" si="4336"/>
        <v>0</v>
      </c>
      <c r="K952" s="56">
        <v>0</v>
      </c>
      <c r="L952" s="57">
        <f t="shared" si="4337"/>
        <v>0</v>
      </c>
      <c r="M952" s="56">
        <f t="shared" si="4338"/>
        <v>0</v>
      </c>
      <c r="N952" s="56">
        <v>0</v>
      </c>
      <c r="O952" s="57">
        <f t="shared" si="4339"/>
        <v>0</v>
      </c>
      <c r="P952" s="57">
        <v>0</v>
      </c>
      <c r="Q952" s="56">
        <f t="shared" si="4340"/>
        <v>0</v>
      </c>
      <c r="R952" s="56">
        <v>0</v>
      </c>
      <c r="S952" s="57">
        <f t="shared" si="4341"/>
        <v>0</v>
      </c>
      <c r="T952" s="56">
        <f t="shared" si="4342"/>
        <v>0</v>
      </c>
      <c r="U952" s="56">
        <v>0</v>
      </c>
      <c r="V952" s="57">
        <f t="shared" si="4343"/>
        <v>0</v>
      </c>
      <c r="W952" s="57">
        <v>0</v>
      </c>
      <c r="X952" s="56">
        <f t="shared" si="4344"/>
        <v>0</v>
      </c>
      <c r="Y952" s="56">
        <v>0</v>
      </c>
      <c r="Z952" s="57">
        <f t="shared" si="4345"/>
        <v>0</v>
      </c>
      <c r="AA952" s="56">
        <f t="shared" si="4346"/>
        <v>0</v>
      </c>
      <c r="AB952" s="56">
        <v>0</v>
      </c>
      <c r="AC952" s="57">
        <f t="shared" si="4347"/>
        <v>0</v>
      </c>
      <c r="AD952" s="57">
        <v>0</v>
      </c>
      <c r="AE952" s="56">
        <f t="shared" si="4348"/>
        <v>0</v>
      </c>
      <c r="AF952" s="56">
        <v>0</v>
      </c>
      <c r="AG952" s="57">
        <f t="shared" si="4349"/>
        <v>0</v>
      </c>
      <c r="AH952" s="56">
        <f t="shared" si="4350"/>
        <v>0</v>
      </c>
      <c r="AI952" s="56">
        <v>0</v>
      </c>
      <c r="AJ952" s="57">
        <f t="shared" si="4351"/>
        <v>0</v>
      </c>
      <c r="AK952" s="57">
        <v>0</v>
      </c>
      <c r="AL952" s="56">
        <f t="shared" si="4352"/>
        <v>0</v>
      </c>
      <c r="AM952" s="56">
        <v>0</v>
      </c>
      <c r="AN952" s="57">
        <f t="shared" si="4353"/>
        <v>0</v>
      </c>
      <c r="AO952" s="56">
        <f t="shared" si="4354"/>
        <v>0</v>
      </c>
      <c r="AP952" s="56">
        <v>0</v>
      </c>
      <c r="AQ952" s="57">
        <f t="shared" si="4355"/>
        <v>0</v>
      </c>
      <c r="AR952" s="57">
        <v>0</v>
      </c>
      <c r="AS952" s="57" t="s">
        <v>43</v>
      </c>
      <c r="AT952" s="179"/>
      <c r="AU952" s="176"/>
      <c r="AV952" s="177">
        <f t="shared" si="4356"/>
        <v>0</v>
      </c>
      <c r="AW952" s="177">
        <v>0</v>
      </c>
      <c r="AX952" s="177"/>
      <c r="AY952" s="177"/>
      <c r="BD952" s="224" t="s">
        <v>78</v>
      </c>
    </row>
    <row r="953" spans="1:56" s="19" customFormat="1" ht="70.5" hidden="1" customHeight="1">
      <c r="A953" s="54">
        <v>2018</v>
      </c>
      <c r="B953" s="174">
        <v>8323</v>
      </c>
      <c r="C953" s="54">
        <v>2</v>
      </c>
      <c r="D953" s="54">
        <v>2</v>
      </c>
      <c r="E953" s="54">
        <v>5000</v>
      </c>
      <c r="F953" s="54">
        <v>5100</v>
      </c>
      <c r="G953" s="54">
        <v>511</v>
      </c>
      <c r="H953" s="163">
        <v>5</v>
      </c>
      <c r="I953" s="175" t="s">
        <v>565</v>
      </c>
      <c r="J953" s="56">
        <f t="shared" si="4336"/>
        <v>0</v>
      </c>
      <c r="K953" s="56">
        <v>0</v>
      </c>
      <c r="L953" s="57">
        <f t="shared" si="4337"/>
        <v>0</v>
      </c>
      <c r="M953" s="56">
        <f t="shared" si="4338"/>
        <v>0</v>
      </c>
      <c r="N953" s="56">
        <v>0</v>
      </c>
      <c r="O953" s="57">
        <f t="shared" si="4339"/>
        <v>0</v>
      </c>
      <c r="P953" s="57">
        <v>0</v>
      </c>
      <c r="Q953" s="56">
        <f t="shared" si="4340"/>
        <v>0</v>
      </c>
      <c r="R953" s="56">
        <v>0</v>
      </c>
      <c r="S953" s="57">
        <f t="shared" si="4341"/>
        <v>0</v>
      </c>
      <c r="T953" s="56">
        <f t="shared" si="4342"/>
        <v>0</v>
      </c>
      <c r="U953" s="56">
        <v>0</v>
      </c>
      <c r="V953" s="57">
        <f t="shared" si="4343"/>
        <v>0</v>
      </c>
      <c r="W953" s="57">
        <v>0</v>
      </c>
      <c r="X953" s="56">
        <f t="shared" si="4344"/>
        <v>0</v>
      </c>
      <c r="Y953" s="56">
        <v>0</v>
      </c>
      <c r="Z953" s="57">
        <f t="shared" si="4345"/>
        <v>0</v>
      </c>
      <c r="AA953" s="56">
        <f t="shared" si="4346"/>
        <v>0</v>
      </c>
      <c r="AB953" s="56">
        <v>0</v>
      </c>
      <c r="AC953" s="57">
        <f t="shared" si="4347"/>
        <v>0</v>
      </c>
      <c r="AD953" s="57">
        <v>0</v>
      </c>
      <c r="AE953" s="56">
        <f t="shared" si="4348"/>
        <v>0</v>
      </c>
      <c r="AF953" s="56">
        <v>0</v>
      </c>
      <c r="AG953" s="57">
        <f t="shared" si="4349"/>
        <v>0</v>
      </c>
      <c r="AH953" s="56">
        <f t="shared" si="4350"/>
        <v>0</v>
      </c>
      <c r="AI953" s="56">
        <v>0</v>
      </c>
      <c r="AJ953" s="57">
        <f t="shared" si="4351"/>
        <v>0</v>
      </c>
      <c r="AK953" s="57">
        <v>0</v>
      </c>
      <c r="AL953" s="56">
        <f t="shared" si="4352"/>
        <v>0</v>
      </c>
      <c r="AM953" s="56">
        <v>0</v>
      </c>
      <c r="AN953" s="57">
        <f t="shared" si="4353"/>
        <v>0</v>
      </c>
      <c r="AO953" s="56">
        <f t="shared" si="4354"/>
        <v>0</v>
      </c>
      <c r="AP953" s="56">
        <v>0</v>
      </c>
      <c r="AQ953" s="57">
        <f t="shared" si="4355"/>
        <v>0</v>
      </c>
      <c r="AR953" s="57">
        <v>0</v>
      </c>
      <c r="AS953" s="57" t="s">
        <v>43</v>
      </c>
      <c r="AT953" s="179"/>
      <c r="AU953" s="176"/>
      <c r="AV953" s="177">
        <f t="shared" si="4356"/>
        <v>0</v>
      </c>
      <c r="AW953" s="177">
        <v>0</v>
      </c>
      <c r="AX953" s="177"/>
      <c r="AY953" s="177"/>
      <c r="BD953" s="224" t="s">
        <v>78</v>
      </c>
    </row>
    <row r="954" spans="1:56" s="19" customFormat="1" ht="70.5" customHeight="1">
      <c r="A954" s="54">
        <v>2019</v>
      </c>
      <c r="B954" s="174">
        <v>8323</v>
      </c>
      <c r="C954" s="54">
        <v>2</v>
      </c>
      <c r="D954" s="54">
        <v>2</v>
      </c>
      <c r="E954" s="54">
        <v>5000</v>
      </c>
      <c r="F954" s="54">
        <v>5100</v>
      </c>
      <c r="G954" s="54">
        <v>511</v>
      </c>
      <c r="H954" s="163">
        <v>6</v>
      </c>
      <c r="I954" s="175" t="s">
        <v>566</v>
      </c>
      <c r="J954" s="56">
        <v>12000</v>
      </c>
      <c r="K954" s="56">
        <v>0</v>
      </c>
      <c r="L954" s="57">
        <f t="shared" si="4337"/>
        <v>12000</v>
      </c>
      <c r="M954" s="56">
        <v>0</v>
      </c>
      <c r="N954" s="56">
        <v>0</v>
      </c>
      <c r="O954" s="57">
        <f t="shared" si="4339"/>
        <v>0</v>
      </c>
      <c r="P954" s="57">
        <f t="shared" ref="P954" si="4357">L954+O954</f>
        <v>12000</v>
      </c>
      <c r="Q954" s="56">
        <f t="shared" si="4340"/>
        <v>0</v>
      </c>
      <c r="R954" s="56">
        <v>0</v>
      </c>
      <c r="S954" s="57">
        <f t="shared" si="4341"/>
        <v>0</v>
      </c>
      <c r="T954" s="56">
        <f t="shared" si="4342"/>
        <v>0</v>
      </c>
      <c r="U954" s="56">
        <v>0</v>
      </c>
      <c r="V954" s="57">
        <f t="shared" si="4343"/>
        <v>0</v>
      </c>
      <c r="W954" s="57">
        <v>0</v>
      </c>
      <c r="X954" s="56">
        <f t="shared" si="4344"/>
        <v>0</v>
      </c>
      <c r="Y954" s="56">
        <v>0</v>
      </c>
      <c r="Z954" s="57">
        <f t="shared" si="4345"/>
        <v>0</v>
      </c>
      <c r="AA954" s="56">
        <f t="shared" si="4346"/>
        <v>0</v>
      </c>
      <c r="AB954" s="56">
        <v>0</v>
      </c>
      <c r="AC954" s="57">
        <f t="shared" si="4347"/>
        <v>0</v>
      </c>
      <c r="AD954" s="57">
        <v>0</v>
      </c>
      <c r="AE954" s="56">
        <f t="shared" si="4348"/>
        <v>0</v>
      </c>
      <c r="AF954" s="56">
        <v>0</v>
      </c>
      <c r="AG954" s="57">
        <f t="shared" si="4349"/>
        <v>0</v>
      </c>
      <c r="AH954" s="56">
        <f t="shared" si="4350"/>
        <v>0</v>
      </c>
      <c r="AI954" s="56">
        <v>0</v>
      </c>
      <c r="AJ954" s="57">
        <f t="shared" si="4351"/>
        <v>0</v>
      </c>
      <c r="AK954" s="57">
        <v>0</v>
      </c>
      <c r="AL954" s="56">
        <f t="shared" ref="AL954" si="4358">J954-Q954-X954-AE954</f>
        <v>12000</v>
      </c>
      <c r="AM954" s="56">
        <f t="shared" ref="AM954" si="4359">K954-R954-Y954-AF954</f>
        <v>0</v>
      </c>
      <c r="AN954" s="57">
        <f t="shared" si="4353"/>
        <v>12000</v>
      </c>
      <c r="AO954" s="56">
        <f t="shared" ref="AO954" si="4360">M954-T954-AA954-AH954</f>
        <v>0</v>
      </c>
      <c r="AP954" s="56">
        <f t="shared" ref="AP954" si="4361">N954-U954-AB954-AI954</f>
        <v>0</v>
      </c>
      <c r="AQ954" s="57">
        <f t="shared" si="4355"/>
        <v>0</v>
      </c>
      <c r="AR954" s="57">
        <f t="shared" ref="AR954" si="4362">AN954+AQ954</f>
        <v>12000</v>
      </c>
      <c r="AS954" s="57" t="s">
        <v>43</v>
      </c>
      <c r="AT954" s="179">
        <v>2</v>
      </c>
      <c r="AU954" s="176">
        <v>0</v>
      </c>
      <c r="AV954" s="177">
        <v>0</v>
      </c>
      <c r="AW954" s="177">
        <v>0</v>
      </c>
      <c r="AX954" s="171">
        <f t="shared" ref="AX954" si="4363">AT954-AV954</f>
        <v>2</v>
      </c>
      <c r="AY954" s="171">
        <f t="shared" ref="AY954" si="4364">AU954-AW954</f>
        <v>0</v>
      </c>
      <c r="BD954" s="224" t="s">
        <v>78</v>
      </c>
    </row>
    <row r="955" spans="1:56" s="19" customFormat="1" ht="70.5" hidden="1" customHeight="1">
      <c r="A955" s="54">
        <v>2019</v>
      </c>
      <c r="B955" s="174">
        <v>8323</v>
      </c>
      <c r="C955" s="54">
        <v>2</v>
      </c>
      <c r="D955" s="54">
        <v>2</v>
      </c>
      <c r="E955" s="54">
        <v>5000</v>
      </c>
      <c r="F955" s="54">
        <v>5100</v>
      </c>
      <c r="G955" s="54">
        <v>511</v>
      </c>
      <c r="H955" s="163">
        <v>7</v>
      </c>
      <c r="I955" s="175" t="s">
        <v>567</v>
      </c>
      <c r="J955" s="56">
        <f t="shared" si="4336"/>
        <v>0</v>
      </c>
      <c r="K955" s="56">
        <v>0</v>
      </c>
      <c r="L955" s="57">
        <f t="shared" si="4337"/>
        <v>0</v>
      </c>
      <c r="M955" s="56">
        <f t="shared" si="4338"/>
        <v>0</v>
      </c>
      <c r="N955" s="56">
        <v>0</v>
      </c>
      <c r="O955" s="57">
        <f t="shared" si="4339"/>
        <v>0</v>
      </c>
      <c r="P955" s="57">
        <v>0</v>
      </c>
      <c r="Q955" s="56">
        <f t="shared" si="4340"/>
        <v>0</v>
      </c>
      <c r="R955" s="56">
        <v>0</v>
      </c>
      <c r="S955" s="57">
        <f t="shared" si="4341"/>
        <v>0</v>
      </c>
      <c r="T955" s="56">
        <f t="shared" si="4342"/>
        <v>0</v>
      </c>
      <c r="U955" s="56">
        <v>0</v>
      </c>
      <c r="V955" s="57">
        <f t="shared" si="4343"/>
        <v>0</v>
      </c>
      <c r="W955" s="57">
        <v>0</v>
      </c>
      <c r="X955" s="56">
        <f t="shared" si="4344"/>
        <v>0</v>
      </c>
      <c r="Y955" s="56">
        <v>0</v>
      </c>
      <c r="Z955" s="57">
        <f t="shared" si="4345"/>
        <v>0</v>
      </c>
      <c r="AA955" s="56">
        <f t="shared" si="4346"/>
        <v>0</v>
      </c>
      <c r="AB955" s="56">
        <v>0</v>
      </c>
      <c r="AC955" s="57">
        <f t="shared" si="4347"/>
        <v>0</v>
      </c>
      <c r="AD955" s="57">
        <v>0</v>
      </c>
      <c r="AE955" s="56">
        <f t="shared" si="4348"/>
        <v>0</v>
      </c>
      <c r="AF955" s="56">
        <v>0</v>
      </c>
      <c r="AG955" s="57">
        <f t="shared" si="4349"/>
        <v>0</v>
      </c>
      <c r="AH955" s="56">
        <f t="shared" si="4350"/>
        <v>0</v>
      </c>
      <c r="AI955" s="56">
        <v>0</v>
      </c>
      <c r="AJ955" s="57">
        <f t="shared" si="4351"/>
        <v>0</v>
      </c>
      <c r="AK955" s="57">
        <v>0</v>
      </c>
      <c r="AL955" s="56">
        <f t="shared" si="4352"/>
        <v>0</v>
      </c>
      <c r="AM955" s="56">
        <v>0</v>
      </c>
      <c r="AN955" s="57">
        <f t="shared" si="4353"/>
        <v>0</v>
      </c>
      <c r="AO955" s="56">
        <f t="shared" si="4354"/>
        <v>0</v>
      </c>
      <c r="AP955" s="56">
        <v>0</v>
      </c>
      <c r="AQ955" s="57">
        <f t="shared" si="4355"/>
        <v>0</v>
      </c>
      <c r="AR955" s="57">
        <v>0</v>
      </c>
      <c r="AS955" s="57" t="s">
        <v>43</v>
      </c>
      <c r="AT955" s="179"/>
      <c r="AU955" s="176"/>
      <c r="AV955" s="177"/>
      <c r="AW955" s="177"/>
      <c r="AX955" s="171">
        <f t="shared" ref="AX955:AX969" si="4365">AT955-AV955</f>
        <v>0</v>
      </c>
      <c r="AY955" s="171">
        <f t="shared" ref="AY955:AY969" si="4366">AU955-AW955</f>
        <v>0</v>
      </c>
      <c r="BD955" s="224" t="s">
        <v>78</v>
      </c>
    </row>
    <row r="956" spans="1:56" s="19" customFormat="1" ht="70.5" hidden="1" customHeight="1">
      <c r="A956" s="54">
        <v>2019</v>
      </c>
      <c r="B956" s="174">
        <v>8323</v>
      </c>
      <c r="C956" s="54">
        <v>2</v>
      </c>
      <c r="D956" s="54">
        <v>2</v>
      </c>
      <c r="E956" s="54">
        <v>5000</v>
      </c>
      <c r="F956" s="54">
        <v>5100</v>
      </c>
      <c r="G956" s="54">
        <v>511</v>
      </c>
      <c r="H956" s="163">
        <v>8</v>
      </c>
      <c r="I956" s="175" t="s">
        <v>176</v>
      </c>
      <c r="J956" s="56">
        <f t="shared" si="4336"/>
        <v>0</v>
      </c>
      <c r="K956" s="56">
        <v>0</v>
      </c>
      <c r="L956" s="57">
        <f t="shared" si="4337"/>
        <v>0</v>
      </c>
      <c r="M956" s="56">
        <f t="shared" si="4338"/>
        <v>0</v>
      </c>
      <c r="N956" s="56">
        <v>0</v>
      </c>
      <c r="O956" s="57">
        <f t="shared" si="4339"/>
        <v>0</v>
      </c>
      <c r="P956" s="57">
        <v>0</v>
      </c>
      <c r="Q956" s="56">
        <f t="shared" si="4340"/>
        <v>0</v>
      </c>
      <c r="R956" s="56">
        <v>0</v>
      </c>
      <c r="S956" s="57">
        <f t="shared" si="4341"/>
        <v>0</v>
      </c>
      <c r="T956" s="56">
        <f t="shared" si="4342"/>
        <v>0</v>
      </c>
      <c r="U956" s="56">
        <v>0</v>
      </c>
      <c r="V956" s="57">
        <f t="shared" si="4343"/>
        <v>0</v>
      </c>
      <c r="W956" s="57">
        <v>0</v>
      </c>
      <c r="X956" s="56">
        <f t="shared" si="4344"/>
        <v>0</v>
      </c>
      <c r="Y956" s="56">
        <v>0</v>
      </c>
      <c r="Z956" s="57">
        <f t="shared" si="4345"/>
        <v>0</v>
      </c>
      <c r="AA956" s="56">
        <f t="shared" si="4346"/>
        <v>0</v>
      </c>
      <c r="AB956" s="56">
        <v>0</v>
      </c>
      <c r="AC956" s="57">
        <f t="shared" si="4347"/>
        <v>0</v>
      </c>
      <c r="AD956" s="57">
        <v>0</v>
      </c>
      <c r="AE956" s="56">
        <f t="shared" si="4348"/>
        <v>0</v>
      </c>
      <c r="AF956" s="56">
        <v>0</v>
      </c>
      <c r="AG956" s="57">
        <f t="shared" si="4349"/>
        <v>0</v>
      </c>
      <c r="AH956" s="56">
        <f t="shared" si="4350"/>
        <v>0</v>
      </c>
      <c r="AI956" s="56">
        <v>0</v>
      </c>
      <c r="AJ956" s="57">
        <f t="shared" si="4351"/>
        <v>0</v>
      </c>
      <c r="AK956" s="57">
        <v>0</v>
      </c>
      <c r="AL956" s="56">
        <f t="shared" si="4352"/>
        <v>0</v>
      </c>
      <c r="AM956" s="56">
        <v>0</v>
      </c>
      <c r="AN956" s="57">
        <f t="shared" si="4353"/>
        <v>0</v>
      </c>
      <c r="AO956" s="56">
        <f t="shared" si="4354"/>
        <v>0</v>
      </c>
      <c r="AP956" s="56">
        <v>0</v>
      </c>
      <c r="AQ956" s="57">
        <f t="shared" si="4355"/>
        <v>0</v>
      </c>
      <c r="AR956" s="57">
        <v>0</v>
      </c>
      <c r="AS956" s="57" t="s">
        <v>43</v>
      </c>
      <c r="AT956" s="179"/>
      <c r="AU956" s="176"/>
      <c r="AV956" s="177"/>
      <c r="AW956" s="177"/>
      <c r="AX956" s="171">
        <f t="shared" si="4365"/>
        <v>0</v>
      </c>
      <c r="AY956" s="171">
        <f t="shared" si="4366"/>
        <v>0</v>
      </c>
      <c r="BD956" s="224" t="s">
        <v>78</v>
      </c>
    </row>
    <row r="957" spans="1:56" s="19" customFormat="1" ht="70.5" hidden="1" customHeight="1">
      <c r="A957" s="54">
        <v>2019</v>
      </c>
      <c r="B957" s="174">
        <v>8323</v>
      </c>
      <c r="C957" s="54">
        <v>2</v>
      </c>
      <c r="D957" s="54">
        <v>2</v>
      </c>
      <c r="E957" s="54">
        <v>5000</v>
      </c>
      <c r="F957" s="54">
        <v>5100</v>
      </c>
      <c r="G957" s="54">
        <v>511</v>
      </c>
      <c r="H957" s="163">
        <v>9</v>
      </c>
      <c r="I957" s="175" t="s">
        <v>568</v>
      </c>
      <c r="J957" s="56">
        <f t="shared" si="4336"/>
        <v>0</v>
      </c>
      <c r="K957" s="56">
        <v>0</v>
      </c>
      <c r="L957" s="57">
        <f t="shared" si="4337"/>
        <v>0</v>
      </c>
      <c r="M957" s="56">
        <f t="shared" si="4338"/>
        <v>0</v>
      </c>
      <c r="N957" s="56">
        <v>0</v>
      </c>
      <c r="O957" s="57">
        <f t="shared" si="4339"/>
        <v>0</v>
      </c>
      <c r="P957" s="57">
        <v>0</v>
      </c>
      <c r="Q957" s="56">
        <f t="shared" si="4340"/>
        <v>0</v>
      </c>
      <c r="R957" s="56">
        <v>0</v>
      </c>
      <c r="S957" s="57">
        <f t="shared" si="4341"/>
        <v>0</v>
      </c>
      <c r="T957" s="56">
        <f t="shared" si="4342"/>
        <v>0</v>
      </c>
      <c r="U957" s="56">
        <v>0</v>
      </c>
      <c r="V957" s="57">
        <f t="shared" si="4343"/>
        <v>0</v>
      </c>
      <c r="W957" s="57">
        <v>0</v>
      </c>
      <c r="X957" s="56">
        <f t="shared" si="4344"/>
        <v>0</v>
      </c>
      <c r="Y957" s="56">
        <v>0</v>
      </c>
      <c r="Z957" s="57">
        <f t="shared" si="4345"/>
        <v>0</v>
      </c>
      <c r="AA957" s="56">
        <f t="shared" si="4346"/>
        <v>0</v>
      </c>
      <c r="AB957" s="56">
        <v>0</v>
      </c>
      <c r="AC957" s="57">
        <f t="shared" si="4347"/>
        <v>0</v>
      </c>
      <c r="AD957" s="57">
        <v>0</v>
      </c>
      <c r="AE957" s="56">
        <f t="shared" si="4348"/>
        <v>0</v>
      </c>
      <c r="AF957" s="56">
        <v>0</v>
      </c>
      <c r="AG957" s="57">
        <f t="shared" si="4349"/>
        <v>0</v>
      </c>
      <c r="AH957" s="56">
        <f t="shared" si="4350"/>
        <v>0</v>
      </c>
      <c r="AI957" s="56">
        <v>0</v>
      </c>
      <c r="AJ957" s="57">
        <f t="shared" si="4351"/>
        <v>0</v>
      </c>
      <c r="AK957" s="57">
        <v>0</v>
      </c>
      <c r="AL957" s="56">
        <f t="shared" si="4352"/>
        <v>0</v>
      </c>
      <c r="AM957" s="56">
        <v>0</v>
      </c>
      <c r="AN957" s="57">
        <f t="shared" si="4353"/>
        <v>0</v>
      </c>
      <c r="AO957" s="56">
        <f t="shared" si="4354"/>
        <v>0</v>
      </c>
      <c r="AP957" s="56">
        <v>0</v>
      </c>
      <c r="AQ957" s="57">
        <f t="shared" si="4355"/>
        <v>0</v>
      </c>
      <c r="AR957" s="57">
        <v>0</v>
      </c>
      <c r="AS957" s="57" t="s">
        <v>43</v>
      </c>
      <c r="AT957" s="179"/>
      <c r="AU957" s="176"/>
      <c r="AV957" s="177"/>
      <c r="AW957" s="177"/>
      <c r="AX957" s="171">
        <f t="shared" si="4365"/>
        <v>0</v>
      </c>
      <c r="AY957" s="171">
        <f t="shared" si="4366"/>
        <v>0</v>
      </c>
      <c r="BD957" s="224" t="s">
        <v>78</v>
      </c>
    </row>
    <row r="958" spans="1:56" s="19" customFormat="1" ht="70.5" hidden="1" customHeight="1">
      <c r="A958" s="54">
        <v>2019</v>
      </c>
      <c r="B958" s="174">
        <v>8323</v>
      </c>
      <c r="C958" s="54">
        <v>2</v>
      </c>
      <c r="D958" s="54">
        <v>2</v>
      </c>
      <c r="E958" s="54">
        <v>5000</v>
      </c>
      <c r="F958" s="54">
        <v>5100</v>
      </c>
      <c r="G958" s="54">
        <v>511</v>
      </c>
      <c r="H958" s="163">
        <v>10</v>
      </c>
      <c r="I958" s="175" t="s">
        <v>569</v>
      </c>
      <c r="J958" s="56">
        <f t="shared" si="4336"/>
        <v>0</v>
      </c>
      <c r="K958" s="56">
        <v>0</v>
      </c>
      <c r="L958" s="57">
        <f t="shared" si="4337"/>
        <v>0</v>
      </c>
      <c r="M958" s="56">
        <f t="shared" si="4338"/>
        <v>0</v>
      </c>
      <c r="N958" s="56">
        <v>0</v>
      </c>
      <c r="O958" s="57">
        <f t="shared" si="4339"/>
        <v>0</v>
      </c>
      <c r="P958" s="57">
        <v>0</v>
      </c>
      <c r="Q958" s="56">
        <f t="shared" si="4340"/>
        <v>0</v>
      </c>
      <c r="R958" s="56">
        <v>0</v>
      </c>
      <c r="S958" s="57">
        <f t="shared" si="4341"/>
        <v>0</v>
      </c>
      <c r="T958" s="56">
        <f t="shared" si="4342"/>
        <v>0</v>
      </c>
      <c r="U958" s="56">
        <v>0</v>
      </c>
      <c r="V958" s="57">
        <f t="shared" si="4343"/>
        <v>0</v>
      </c>
      <c r="W958" s="57">
        <v>0</v>
      </c>
      <c r="X958" s="56">
        <f t="shared" si="4344"/>
        <v>0</v>
      </c>
      <c r="Y958" s="56">
        <v>0</v>
      </c>
      <c r="Z958" s="57">
        <f t="shared" si="4345"/>
        <v>0</v>
      </c>
      <c r="AA958" s="56">
        <f t="shared" si="4346"/>
        <v>0</v>
      </c>
      <c r="AB958" s="56">
        <v>0</v>
      </c>
      <c r="AC958" s="57">
        <f t="shared" si="4347"/>
        <v>0</v>
      </c>
      <c r="AD958" s="57">
        <v>0</v>
      </c>
      <c r="AE958" s="56">
        <f t="shared" si="4348"/>
        <v>0</v>
      </c>
      <c r="AF958" s="56">
        <v>0</v>
      </c>
      <c r="AG958" s="57">
        <f t="shared" si="4349"/>
        <v>0</v>
      </c>
      <c r="AH958" s="56">
        <f t="shared" si="4350"/>
        <v>0</v>
      </c>
      <c r="AI958" s="56">
        <v>0</v>
      </c>
      <c r="AJ958" s="57">
        <f t="shared" si="4351"/>
        <v>0</v>
      </c>
      <c r="AK958" s="57">
        <v>0</v>
      </c>
      <c r="AL958" s="56">
        <f t="shared" si="4352"/>
        <v>0</v>
      </c>
      <c r="AM958" s="56">
        <v>0</v>
      </c>
      <c r="AN958" s="57">
        <f t="shared" si="4353"/>
        <v>0</v>
      </c>
      <c r="AO958" s="56">
        <f t="shared" si="4354"/>
        <v>0</v>
      </c>
      <c r="AP958" s="56">
        <v>0</v>
      </c>
      <c r="AQ958" s="57">
        <f t="shared" si="4355"/>
        <v>0</v>
      </c>
      <c r="AR958" s="57">
        <v>0</v>
      </c>
      <c r="AS958" s="57" t="s">
        <v>43</v>
      </c>
      <c r="AT958" s="179"/>
      <c r="AU958" s="176"/>
      <c r="AV958" s="177"/>
      <c r="AW958" s="177"/>
      <c r="AX958" s="171">
        <f t="shared" si="4365"/>
        <v>0</v>
      </c>
      <c r="AY958" s="171">
        <f t="shared" si="4366"/>
        <v>0</v>
      </c>
      <c r="BD958" s="224" t="s">
        <v>78</v>
      </c>
    </row>
    <row r="959" spans="1:56" s="19" customFormat="1" ht="70.5" hidden="1" customHeight="1">
      <c r="A959" s="54">
        <v>2019</v>
      </c>
      <c r="B959" s="174">
        <v>8323</v>
      </c>
      <c r="C959" s="54">
        <v>2</v>
      </c>
      <c r="D959" s="54">
        <v>2</v>
      </c>
      <c r="E959" s="54">
        <v>5000</v>
      </c>
      <c r="F959" s="54">
        <v>5100</v>
      </c>
      <c r="G959" s="54">
        <v>511</v>
      </c>
      <c r="H959" s="163">
        <v>11</v>
      </c>
      <c r="I959" s="175" t="s">
        <v>104</v>
      </c>
      <c r="J959" s="56">
        <f t="shared" si="4336"/>
        <v>0</v>
      </c>
      <c r="K959" s="56">
        <v>0</v>
      </c>
      <c r="L959" s="57">
        <f t="shared" si="4337"/>
        <v>0</v>
      </c>
      <c r="M959" s="56">
        <f t="shared" si="4338"/>
        <v>0</v>
      </c>
      <c r="N959" s="56">
        <v>0</v>
      </c>
      <c r="O959" s="57">
        <f t="shared" si="4339"/>
        <v>0</v>
      </c>
      <c r="P959" s="57">
        <v>0</v>
      </c>
      <c r="Q959" s="56">
        <f t="shared" si="4340"/>
        <v>0</v>
      </c>
      <c r="R959" s="56">
        <v>0</v>
      </c>
      <c r="S959" s="57">
        <f t="shared" si="4341"/>
        <v>0</v>
      </c>
      <c r="T959" s="56">
        <f t="shared" si="4342"/>
        <v>0</v>
      </c>
      <c r="U959" s="56">
        <v>0</v>
      </c>
      <c r="V959" s="57">
        <f t="shared" si="4343"/>
        <v>0</v>
      </c>
      <c r="W959" s="57">
        <v>0</v>
      </c>
      <c r="X959" s="56">
        <f t="shared" si="4344"/>
        <v>0</v>
      </c>
      <c r="Y959" s="56">
        <v>0</v>
      </c>
      <c r="Z959" s="57">
        <f t="shared" si="4345"/>
        <v>0</v>
      </c>
      <c r="AA959" s="56">
        <f t="shared" si="4346"/>
        <v>0</v>
      </c>
      <c r="AB959" s="56">
        <v>0</v>
      </c>
      <c r="AC959" s="57">
        <f t="shared" si="4347"/>
        <v>0</v>
      </c>
      <c r="AD959" s="57">
        <v>0</v>
      </c>
      <c r="AE959" s="56">
        <f t="shared" si="4348"/>
        <v>0</v>
      </c>
      <c r="AF959" s="56">
        <v>0</v>
      </c>
      <c r="AG959" s="57">
        <f t="shared" si="4349"/>
        <v>0</v>
      </c>
      <c r="AH959" s="56">
        <f t="shared" si="4350"/>
        <v>0</v>
      </c>
      <c r="AI959" s="56">
        <v>0</v>
      </c>
      <c r="AJ959" s="57">
        <f t="shared" si="4351"/>
        <v>0</v>
      </c>
      <c r="AK959" s="57">
        <v>0</v>
      </c>
      <c r="AL959" s="56">
        <f t="shared" si="4352"/>
        <v>0</v>
      </c>
      <c r="AM959" s="56">
        <v>0</v>
      </c>
      <c r="AN959" s="57">
        <f t="shared" si="4353"/>
        <v>0</v>
      </c>
      <c r="AO959" s="56">
        <f t="shared" si="4354"/>
        <v>0</v>
      </c>
      <c r="AP959" s="56">
        <v>0</v>
      </c>
      <c r="AQ959" s="57">
        <f t="shared" si="4355"/>
        <v>0</v>
      </c>
      <c r="AR959" s="57">
        <v>0</v>
      </c>
      <c r="AS959" s="57" t="s">
        <v>43</v>
      </c>
      <c r="AT959" s="179"/>
      <c r="AU959" s="176"/>
      <c r="AV959" s="177"/>
      <c r="AW959" s="177"/>
      <c r="AX959" s="171">
        <f t="shared" si="4365"/>
        <v>0</v>
      </c>
      <c r="AY959" s="171">
        <f t="shared" si="4366"/>
        <v>0</v>
      </c>
      <c r="BD959" s="224" t="s">
        <v>78</v>
      </c>
    </row>
    <row r="960" spans="1:56" s="19" customFormat="1" ht="70.5" hidden="1" customHeight="1">
      <c r="A960" s="54">
        <v>2019</v>
      </c>
      <c r="B960" s="174">
        <v>8323</v>
      </c>
      <c r="C960" s="54">
        <v>2</v>
      </c>
      <c r="D960" s="54">
        <v>2</v>
      </c>
      <c r="E960" s="54">
        <v>5000</v>
      </c>
      <c r="F960" s="54">
        <v>5100</v>
      </c>
      <c r="G960" s="54">
        <v>511</v>
      </c>
      <c r="H960" s="163">
        <v>12</v>
      </c>
      <c r="I960" s="175" t="s">
        <v>105</v>
      </c>
      <c r="J960" s="56">
        <f t="shared" si="4336"/>
        <v>0</v>
      </c>
      <c r="K960" s="56">
        <v>0</v>
      </c>
      <c r="L960" s="57">
        <f t="shared" si="4337"/>
        <v>0</v>
      </c>
      <c r="M960" s="56">
        <f t="shared" si="4338"/>
        <v>0</v>
      </c>
      <c r="N960" s="56">
        <v>0</v>
      </c>
      <c r="O960" s="57">
        <f t="shared" si="4339"/>
        <v>0</v>
      </c>
      <c r="P960" s="57">
        <v>0</v>
      </c>
      <c r="Q960" s="56">
        <f t="shared" si="4340"/>
        <v>0</v>
      </c>
      <c r="R960" s="56">
        <v>0</v>
      </c>
      <c r="S960" s="57">
        <f t="shared" si="4341"/>
        <v>0</v>
      </c>
      <c r="T960" s="56">
        <f t="shared" si="4342"/>
        <v>0</v>
      </c>
      <c r="U960" s="56">
        <v>0</v>
      </c>
      <c r="V960" s="57">
        <f t="shared" si="4343"/>
        <v>0</v>
      </c>
      <c r="W960" s="57">
        <v>0</v>
      </c>
      <c r="X960" s="56">
        <f t="shared" si="4344"/>
        <v>0</v>
      </c>
      <c r="Y960" s="56">
        <v>0</v>
      </c>
      <c r="Z960" s="57">
        <f t="shared" si="4345"/>
        <v>0</v>
      </c>
      <c r="AA960" s="56">
        <f t="shared" si="4346"/>
        <v>0</v>
      </c>
      <c r="AB960" s="56">
        <v>0</v>
      </c>
      <c r="AC960" s="57">
        <f t="shared" si="4347"/>
        <v>0</v>
      </c>
      <c r="AD960" s="57">
        <v>0</v>
      </c>
      <c r="AE960" s="56">
        <f t="shared" si="4348"/>
        <v>0</v>
      </c>
      <c r="AF960" s="56">
        <v>0</v>
      </c>
      <c r="AG960" s="57">
        <f t="shared" si="4349"/>
        <v>0</v>
      </c>
      <c r="AH960" s="56">
        <f t="shared" si="4350"/>
        <v>0</v>
      </c>
      <c r="AI960" s="56">
        <v>0</v>
      </c>
      <c r="AJ960" s="57">
        <f t="shared" si="4351"/>
        <v>0</v>
      </c>
      <c r="AK960" s="57">
        <v>0</v>
      </c>
      <c r="AL960" s="56">
        <f t="shared" si="4352"/>
        <v>0</v>
      </c>
      <c r="AM960" s="56">
        <v>0</v>
      </c>
      <c r="AN960" s="57">
        <f t="shared" si="4353"/>
        <v>0</v>
      </c>
      <c r="AO960" s="56">
        <f t="shared" si="4354"/>
        <v>0</v>
      </c>
      <c r="AP960" s="56">
        <v>0</v>
      </c>
      <c r="AQ960" s="57">
        <f t="shared" si="4355"/>
        <v>0</v>
      </c>
      <c r="AR960" s="57">
        <v>0</v>
      </c>
      <c r="AS960" s="57" t="s">
        <v>43</v>
      </c>
      <c r="AT960" s="179"/>
      <c r="AU960" s="176"/>
      <c r="AV960" s="177"/>
      <c r="AW960" s="177"/>
      <c r="AX960" s="171">
        <f t="shared" si="4365"/>
        <v>0</v>
      </c>
      <c r="AY960" s="171">
        <f t="shared" si="4366"/>
        <v>0</v>
      </c>
      <c r="BD960" s="224" t="s">
        <v>78</v>
      </c>
    </row>
    <row r="961" spans="1:56" s="19" customFormat="1" ht="70.5" hidden="1" customHeight="1">
      <c r="A961" s="54">
        <v>2019</v>
      </c>
      <c r="B961" s="174">
        <v>8323</v>
      </c>
      <c r="C961" s="54">
        <v>2</v>
      </c>
      <c r="D961" s="54">
        <v>2</v>
      </c>
      <c r="E961" s="54">
        <v>5000</v>
      </c>
      <c r="F961" s="54">
        <v>5100</v>
      </c>
      <c r="G961" s="54">
        <v>511</v>
      </c>
      <c r="H961" s="163">
        <v>13</v>
      </c>
      <c r="I961" s="175" t="s">
        <v>106</v>
      </c>
      <c r="J961" s="56">
        <f t="shared" si="4336"/>
        <v>0</v>
      </c>
      <c r="K961" s="56">
        <v>0</v>
      </c>
      <c r="L961" s="57">
        <f t="shared" si="4337"/>
        <v>0</v>
      </c>
      <c r="M961" s="56">
        <f t="shared" si="4338"/>
        <v>0</v>
      </c>
      <c r="N961" s="56">
        <v>0</v>
      </c>
      <c r="O961" s="57">
        <f t="shared" si="4339"/>
        <v>0</v>
      </c>
      <c r="P961" s="57">
        <v>0</v>
      </c>
      <c r="Q961" s="56">
        <f t="shared" si="4340"/>
        <v>0</v>
      </c>
      <c r="R961" s="56">
        <v>0</v>
      </c>
      <c r="S961" s="57">
        <f t="shared" si="4341"/>
        <v>0</v>
      </c>
      <c r="T961" s="56">
        <f t="shared" si="4342"/>
        <v>0</v>
      </c>
      <c r="U961" s="56">
        <v>0</v>
      </c>
      <c r="V961" s="57">
        <f t="shared" si="4343"/>
        <v>0</v>
      </c>
      <c r="W961" s="57">
        <v>0</v>
      </c>
      <c r="X961" s="56">
        <f t="shared" si="4344"/>
        <v>0</v>
      </c>
      <c r="Y961" s="56">
        <v>0</v>
      </c>
      <c r="Z961" s="57">
        <f t="shared" si="4345"/>
        <v>0</v>
      </c>
      <c r="AA961" s="56">
        <f t="shared" si="4346"/>
        <v>0</v>
      </c>
      <c r="AB961" s="56">
        <v>0</v>
      </c>
      <c r="AC961" s="57">
        <f t="shared" si="4347"/>
        <v>0</v>
      </c>
      <c r="AD961" s="57">
        <v>0</v>
      </c>
      <c r="AE961" s="56">
        <f t="shared" si="4348"/>
        <v>0</v>
      </c>
      <c r="AF961" s="56">
        <v>0</v>
      </c>
      <c r="AG961" s="57">
        <f t="shared" si="4349"/>
        <v>0</v>
      </c>
      <c r="AH961" s="56">
        <f t="shared" si="4350"/>
        <v>0</v>
      </c>
      <c r="AI961" s="56">
        <v>0</v>
      </c>
      <c r="AJ961" s="57">
        <f t="shared" si="4351"/>
        <v>0</v>
      </c>
      <c r="AK961" s="57">
        <v>0</v>
      </c>
      <c r="AL961" s="56">
        <f t="shared" si="4352"/>
        <v>0</v>
      </c>
      <c r="AM961" s="56">
        <v>0</v>
      </c>
      <c r="AN961" s="57">
        <f t="shared" si="4353"/>
        <v>0</v>
      </c>
      <c r="AO961" s="56">
        <f t="shared" si="4354"/>
        <v>0</v>
      </c>
      <c r="AP961" s="56">
        <v>0</v>
      </c>
      <c r="AQ961" s="57">
        <f t="shared" si="4355"/>
        <v>0</v>
      </c>
      <c r="AR961" s="57">
        <v>0</v>
      </c>
      <c r="AS961" s="57" t="s">
        <v>43</v>
      </c>
      <c r="AT961" s="179"/>
      <c r="AU961" s="176"/>
      <c r="AV961" s="177"/>
      <c r="AW961" s="177"/>
      <c r="AX961" s="171">
        <f t="shared" si="4365"/>
        <v>0</v>
      </c>
      <c r="AY961" s="171">
        <f t="shared" si="4366"/>
        <v>0</v>
      </c>
      <c r="BD961" s="224" t="s">
        <v>78</v>
      </c>
    </row>
    <row r="962" spans="1:56" s="19" customFormat="1" ht="70.5" customHeight="1">
      <c r="A962" s="54">
        <v>2019</v>
      </c>
      <c r="B962" s="174">
        <v>8323</v>
      </c>
      <c r="C962" s="54">
        <v>2</v>
      </c>
      <c r="D962" s="54">
        <v>2</v>
      </c>
      <c r="E962" s="54">
        <v>5000</v>
      </c>
      <c r="F962" s="54">
        <v>5100</v>
      </c>
      <c r="G962" s="54">
        <v>511</v>
      </c>
      <c r="H962" s="163">
        <v>14</v>
      </c>
      <c r="I962" s="175" t="s">
        <v>471</v>
      </c>
      <c r="J962" s="56">
        <v>31000</v>
      </c>
      <c r="K962" s="56">
        <v>0</v>
      </c>
      <c r="L962" s="57">
        <f t="shared" si="4337"/>
        <v>31000</v>
      </c>
      <c r="M962" s="56">
        <v>0</v>
      </c>
      <c r="N962" s="56">
        <v>0</v>
      </c>
      <c r="O962" s="57">
        <f t="shared" si="4339"/>
        <v>0</v>
      </c>
      <c r="P962" s="57">
        <f t="shared" ref="P962" si="4367">L962+O962</f>
        <v>31000</v>
      </c>
      <c r="Q962" s="56">
        <f t="shared" si="4340"/>
        <v>0</v>
      </c>
      <c r="R962" s="56">
        <v>0</v>
      </c>
      <c r="S962" s="57">
        <f t="shared" si="4341"/>
        <v>0</v>
      </c>
      <c r="T962" s="56">
        <f t="shared" si="4342"/>
        <v>0</v>
      </c>
      <c r="U962" s="56">
        <v>0</v>
      </c>
      <c r="V962" s="57">
        <f t="shared" si="4343"/>
        <v>0</v>
      </c>
      <c r="W962" s="57">
        <v>0</v>
      </c>
      <c r="X962" s="56">
        <f t="shared" si="4344"/>
        <v>0</v>
      </c>
      <c r="Y962" s="56">
        <v>0</v>
      </c>
      <c r="Z962" s="57">
        <f t="shared" si="4345"/>
        <v>0</v>
      </c>
      <c r="AA962" s="56">
        <f t="shared" si="4346"/>
        <v>0</v>
      </c>
      <c r="AB962" s="56">
        <v>0</v>
      </c>
      <c r="AC962" s="57">
        <f t="shared" si="4347"/>
        <v>0</v>
      </c>
      <c r="AD962" s="57">
        <v>0</v>
      </c>
      <c r="AE962" s="56">
        <f t="shared" si="4348"/>
        <v>0</v>
      </c>
      <c r="AF962" s="56">
        <v>0</v>
      </c>
      <c r="AG962" s="57">
        <f t="shared" si="4349"/>
        <v>0</v>
      </c>
      <c r="AH962" s="56">
        <f t="shared" si="4350"/>
        <v>0</v>
      </c>
      <c r="AI962" s="56">
        <v>0</v>
      </c>
      <c r="AJ962" s="57">
        <f t="shared" si="4351"/>
        <v>0</v>
      </c>
      <c r="AK962" s="57">
        <v>0</v>
      </c>
      <c r="AL962" s="56">
        <f t="shared" ref="AL962" si="4368">J962-Q962-X962-AE962</f>
        <v>31000</v>
      </c>
      <c r="AM962" s="56">
        <f t="shared" ref="AM962" si="4369">K962-R962-Y962-AF962</f>
        <v>0</v>
      </c>
      <c r="AN962" s="57">
        <f t="shared" si="4353"/>
        <v>31000</v>
      </c>
      <c r="AO962" s="56">
        <f t="shared" ref="AO962" si="4370">M962-T962-AA962-AH962</f>
        <v>0</v>
      </c>
      <c r="AP962" s="56">
        <f t="shared" ref="AP962" si="4371">N962-U962-AB962-AI962</f>
        <v>0</v>
      </c>
      <c r="AQ962" s="57">
        <f t="shared" si="4355"/>
        <v>0</v>
      </c>
      <c r="AR962" s="57">
        <f t="shared" ref="AR962" si="4372">AN962+AQ962</f>
        <v>31000</v>
      </c>
      <c r="AS962" s="57" t="s">
        <v>43</v>
      </c>
      <c r="AT962" s="179">
        <v>4</v>
      </c>
      <c r="AU962" s="176">
        <v>0</v>
      </c>
      <c r="AV962" s="177">
        <v>0</v>
      </c>
      <c r="AW962" s="177">
        <v>0</v>
      </c>
      <c r="AX962" s="171">
        <f t="shared" si="4365"/>
        <v>4</v>
      </c>
      <c r="AY962" s="171">
        <f t="shared" si="4366"/>
        <v>0</v>
      </c>
      <c r="BD962" s="224" t="s">
        <v>78</v>
      </c>
    </row>
    <row r="963" spans="1:56" s="19" customFormat="1" ht="70.5" hidden="1" customHeight="1">
      <c r="A963" s="54">
        <v>2019</v>
      </c>
      <c r="B963" s="174">
        <v>8323</v>
      </c>
      <c r="C963" s="54">
        <v>2</v>
      </c>
      <c r="D963" s="54">
        <v>2</v>
      </c>
      <c r="E963" s="54">
        <v>5000</v>
      </c>
      <c r="F963" s="54">
        <v>5100</v>
      </c>
      <c r="G963" s="54">
        <v>511</v>
      </c>
      <c r="H963" s="163">
        <v>15</v>
      </c>
      <c r="I963" s="175" t="s">
        <v>109</v>
      </c>
      <c r="J963" s="56">
        <f t="shared" si="4336"/>
        <v>0</v>
      </c>
      <c r="K963" s="56">
        <v>0</v>
      </c>
      <c r="L963" s="57">
        <f t="shared" si="4337"/>
        <v>0</v>
      </c>
      <c r="M963" s="56">
        <f t="shared" si="4338"/>
        <v>0</v>
      </c>
      <c r="N963" s="56">
        <v>0</v>
      </c>
      <c r="O963" s="57">
        <f t="shared" si="4339"/>
        <v>0</v>
      </c>
      <c r="P963" s="57">
        <v>0</v>
      </c>
      <c r="Q963" s="56">
        <f t="shared" si="4340"/>
        <v>0</v>
      </c>
      <c r="R963" s="56">
        <v>0</v>
      </c>
      <c r="S963" s="57">
        <f t="shared" si="4341"/>
        <v>0</v>
      </c>
      <c r="T963" s="56">
        <f t="shared" si="4342"/>
        <v>0</v>
      </c>
      <c r="U963" s="56">
        <v>0</v>
      </c>
      <c r="V963" s="57">
        <f t="shared" si="4343"/>
        <v>0</v>
      </c>
      <c r="W963" s="57">
        <v>0</v>
      </c>
      <c r="X963" s="56">
        <f t="shared" si="4344"/>
        <v>0</v>
      </c>
      <c r="Y963" s="56">
        <v>0</v>
      </c>
      <c r="Z963" s="57">
        <f t="shared" si="4345"/>
        <v>0</v>
      </c>
      <c r="AA963" s="56">
        <f t="shared" si="4346"/>
        <v>0</v>
      </c>
      <c r="AB963" s="56">
        <v>0</v>
      </c>
      <c r="AC963" s="57">
        <f t="shared" si="4347"/>
        <v>0</v>
      </c>
      <c r="AD963" s="57">
        <v>0</v>
      </c>
      <c r="AE963" s="56">
        <f t="shared" si="4348"/>
        <v>0</v>
      </c>
      <c r="AF963" s="56">
        <v>0</v>
      </c>
      <c r="AG963" s="57">
        <f t="shared" si="4349"/>
        <v>0</v>
      </c>
      <c r="AH963" s="56">
        <f t="shared" si="4350"/>
        <v>0</v>
      </c>
      <c r="AI963" s="56">
        <v>0</v>
      </c>
      <c r="AJ963" s="57">
        <f t="shared" si="4351"/>
        <v>0</v>
      </c>
      <c r="AK963" s="57">
        <v>0</v>
      </c>
      <c r="AL963" s="56">
        <f t="shared" si="4352"/>
        <v>0</v>
      </c>
      <c r="AM963" s="56">
        <v>0</v>
      </c>
      <c r="AN963" s="57">
        <f t="shared" si="4353"/>
        <v>0</v>
      </c>
      <c r="AO963" s="56">
        <f t="shared" si="4354"/>
        <v>0</v>
      </c>
      <c r="AP963" s="56">
        <v>0</v>
      </c>
      <c r="AQ963" s="57">
        <f t="shared" si="4355"/>
        <v>0</v>
      </c>
      <c r="AR963" s="57">
        <v>0</v>
      </c>
      <c r="AS963" s="57" t="s">
        <v>43</v>
      </c>
      <c r="AT963" s="179"/>
      <c r="AU963" s="176"/>
      <c r="AV963" s="177"/>
      <c r="AW963" s="177"/>
      <c r="AX963" s="171">
        <f t="shared" si="4365"/>
        <v>0</v>
      </c>
      <c r="AY963" s="171">
        <f t="shared" si="4366"/>
        <v>0</v>
      </c>
      <c r="BD963" s="224" t="s">
        <v>78</v>
      </c>
    </row>
    <row r="964" spans="1:56" s="19" customFormat="1" ht="70.5" hidden="1" customHeight="1">
      <c r="A964" s="54">
        <v>2019</v>
      </c>
      <c r="B964" s="174">
        <v>8323</v>
      </c>
      <c r="C964" s="54">
        <v>2</v>
      </c>
      <c r="D964" s="54">
        <v>2</v>
      </c>
      <c r="E964" s="54">
        <v>5000</v>
      </c>
      <c r="F964" s="54">
        <v>5100</v>
      </c>
      <c r="G964" s="54">
        <v>511</v>
      </c>
      <c r="H964" s="163">
        <v>16</v>
      </c>
      <c r="I964" s="175" t="s">
        <v>110</v>
      </c>
      <c r="J964" s="56">
        <f t="shared" si="4336"/>
        <v>0</v>
      </c>
      <c r="K964" s="56">
        <v>0</v>
      </c>
      <c r="L964" s="57">
        <f t="shared" si="4337"/>
        <v>0</v>
      </c>
      <c r="M964" s="56">
        <f t="shared" si="4338"/>
        <v>0</v>
      </c>
      <c r="N964" s="56">
        <v>0</v>
      </c>
      <c r="O964" s="57">
        <f t="shared" si="4339"/>
        <v>0</v>
      </c>
      <c r="P964" s="57">
        <v>0</v>
      </c>
      <c r="Q964" s="56">
        <f t="shared" si="4340"/>
        <v>0</v>
      </c>
      <c r="R964" s="56">
        <v>0</v>
      </c>
      <c r="S964" s="57">
        <f t="shared" si="4341"/>
        <v>0</v>
      </c>
      <c r="T964" s="56">
        <f t="shared" si="4342"/>
        <v>0</v>
      </c>
      <c r="U964" s="56">
        <v>0</v>
      </c>
      <c r="V964" s="57">
        <f t="shared" si="4343"/>
        <v>0</v>
      </c>
      <c r="W964" s="57">
        <v>0</v>
      </c>
      <c r="X964" s="56">
        <f t="shared" si="4344"/>
        <v>0</v>
      </c>
      <c r="Y964" s="56">
        <v>0</v>
      </c>
      <c r="Z964" s="57">
        <f t="shared" si="4345"/>
        <v>0</v>
      </c>
      <c r="AA964" s="56">
        <f t="shared" si="4346"/>
        <v>0</v>
      </c>
      <c r="AB964" s="56">
        <v>0</v>
      </c>
      <c r="AC964" s="57">
        <f t="shared" si="4347"/>
        <v>0</v>
      </c>
      <c r="AD964" s="57">
        <v>0</v>
      </c>
      <c r="AE964" s="56">
        <f t="shared" si="4348"/>
        <v>0</v>
      </c>
      <c r="AF964" s="56">
        <v>0</v>
      </c>
      <c r="AG964" s="57">
        <f t="shared" si="4349"/>
        <v>0</v>
      </c>
      <c r="AH964" s="56">
        <f t="shared" si="4350"/>
        <v>0</v>
      </c>
      <c r="AI964" s="56">
        <v>0</v>
      </c>
      <c r="AJ964" s="57">
        <f t="shared" si="4351"/>
        <v>0</v>
      </c>
      <c r="AK964" s="57">
        <v>0</v>
      </c>
      <c r="AL964" s="56">
        <f t="shared" si="4352"/>
        <v>0</v>
      </c>
      <c r="AM964" s="56">
        <v>0</v>
      </c>
      <c r="AN964" s="57">
        <f t="shared" si="4353"/>
        <v>0</v>
      </c>
      <c r="AO964" s="56">
        <f t="shared" si="4354"/>
        <v>0</v>
      </c>
      <c r="AP964" s="56">
        <v>0</v>
      </c>
      <c r="AQ964" s="57">
        <f t="shared" si="4355"/>
        <v>0</v>
      </c>
      <c r="AR964" s="57">
        <v>0</v>
      </c>
      <c r="AS964" s="57" t="s">
        <v>43</v>
      </c>
      <c r="AT964" s="179"/>
      <c r="AU964" s="176"/>
      <c r="AV964" s="177"/>
      <c r="AW964" s="177"/>
      <c r="AX964" s="171">
        <f t="shared" si="4365"/>
        <v>0</v>
      </c>
      <c r="AY964" s="171">
        <f t="shared" si="4366"/>
        <v>0</v>
      </c>
      <c r="BD964" s="224" t="s">
        <v>78</v>
      </c>
    </row>
    <row r="965" spans="1:56" s="19" customFormat="1" ht="70.5" hidden="1" customHeight="1">
      <c r="A965" s="54">
        <v>2019</v>
      </c>
      <c r="B965" s="174">
        <v>8323</v>
      </c>
      <c r="C965" s="54">
        <v>2</v>
      </c>
      <c r="D965" s="54">
        <v>2</v>
      </c>
      <c r="E965" s="54">
        <v>5000</v>
      </c>
      <c r="F965" s="54">
        <v>5100</v>
      </c>
      <c r="G965" s="54">
        <v>511</v>
      </c>
      <c r="H965" s="163">
        <v>17</v>
      </c>
      <c r="I965" s="175" t="s">
        <v>570</v>
      </c>
      <c r="J965" s="56">
        <f t="shared" si="4336"/>
        <v>0</v>
      </c>
      <c r="K965" s="56">
        <v>0</v>
      </c>
      <c r="L965" s="57">
        <f t="shared" si="4337"/>
        <v>0</v>
      </c>
      <c r="M965" s="56">
        <f t="shared" si="4338"/>
        <v>0</v>
      </c>
      <c r="N965" s="56">
        <v>0</v>
      </c>
      <c r="O965" s="57">
        <f t="shared" si="4339"/>
        <v>0</v>
      </c>
      <c r="P965" s="57">
        <v>0</v>
      </c>
      <c r="Q965" s="56">
        <f t="shared" si="4340"/>
        <v>0</v>
      </c>
      <c r="R965" s="56">
        <v>0</v>
      </c>
      <c r="S965" s="57">
        <f t="shared" si="4341"/>
        <v>0</v>
      </c>
      <c r="T965" s="56">
        <f t="shared" si="4342"/>
        <v>0</v>
      </c>
      <c r="U965" s="56">
        <v>0</v>
      </c>
      <c r="V965" s="57">
        <f t="shared" si="4343"/>
        <v>0</v>
      </c>
      <c r="W965" s="57">
        <v>0</v>
      </c>
      <c r="X965" s="56">
        <f t="shared" si="4344"/>
        <v>0</v>
      </c>
      <c r="Y965" s="56">
        <v>0</v>
      </c>
      <c r="Z965" s="57">
        <f t="shared" si="4345"/>
        <v>0</v>
      </c>
      <c r="AA965" s="56">
        <f t="shared" si="4346"/>
        <v>0</v>
      </c>
      <c r="AB965" s="56">
        <v>0</v>
      </c>
      <c r="AC965" s="57">
        <f t="shared" si="4347"/>
        <v>0</v>
      </c>
      <c r="AD965" s="57">
        <v>0</v>
      </c>
      <c r="AE965" s="56">
        <f t="shared" si="4348"/>
        <v>0</v>
      </c>
      <c r="AF965" s="56">
        <v>0</v>
      </c>
      <c r="AG965" s="57">
        <f t="shared" si="4349"/>
        <v>0</v>
      </c>
      <c r="AH965" s="56">
        <f t="shared" si="4350"/>
        <v>0</v>
      </c>
      <c r="AI965" s="56">
        <v>0</v>
      </c>
      <c r="AJ965" s="57">
        <f t="shared" si="4351"/>
        <v>0</v>
      </c>
      <c r="AK965" s="57">
        <v>0</v>
      </c>
      <c r="AL965" s="56">
        <f t="shared" si="4352"/>
        <v>0</v>
      </c>
      <c r="AM965" s="56">
        <v>0</v>
      </c>
      <c r="AN965" s="57">
        <f t="shared" si="4353"/>
        <v>0</v>
      </c>
      <c r="AO965" s="56">
        <f t="shared" si="4354"/>
        <v>0</v>
      </c>
      <c r="AP965" s="56">
        <v>0</v>
      </c>
      <c r="AQ965" s="57">
        <f t="shared" si="4355"/>
        <v>0</v>
      </c>
      <c r="AR965" s="57">
        <v>0</v>
      </c>
      <c r="AS965" s="57" t="s">
        <v>43</v>
      </c>
      <c r="AT965" s="179"/>
      <c r="AU965" s="176"/>
      <c r="AV965" s="177"/>
      <c r="AW965" s="177"/>
      <c r="AX965" s="171">
        <f t="shared" si="4365"/>
        <v>0</v>
      </c>
      <c r="AY965" s="171">
        <f t="shared" si="4366"/>
        <v>0</v>
      </c>
      <c r="BD965" s="224" t="s">
        <v>78</v>
      </c>
    </row>
    <row r="966" spans="1:56" s="19" customFormat="1" ht="24" hidden="1" customHeight="1">
      <c r="A966" s="54">
        <v>2019</v>
      </c>
      <c r="B966" s="174">
        <v>8323</v>
      </c>
      <c r="C966" s="54">
        <v>2</v>
      </c>
      <c r="D966" s="54">
        <v>2</v>
      </c>
      <c r="E966" s="54">
        <v>5000</v>
      </c>
      <c r="F966" s="54">
        <v>5100</v>
      </c>
      <c r="G966" s="54">
        <v>511</v>
      </c>
      <c r="H966" s="163">
        <v>18</v>
      </c>
      <c r="I966" s="175" t="s">
        <v>180</v>
      </c>
      <c r="J966" s="56">
        <f t="shared" si="4336"/>
        <v>0</v>
      </c>
      <c r="K966" s="56">
        <v>0</v>
      </c>
      <c r="L966" s="57">
        <f t="shared" si="4337"/>
        <v>0</v>
      </c>
      <c r="M966" s="56">
        <f t="shared" si="4338"/>
        <v>0</v>
      </c>
      <c r="N966" s="56">
        <v>0</v>
      </c>
      <c r="O966" s="57">
        <f t="shared" si="4339"/>
        <v>0</v>
      </c>
      <c r="P966" s="57">
        <v>0</v>
      </c>
      <c r="Q966" s="56">
        <f t="shared" si="4340"/>
        <v>0</v>
      </c>
      <c r="R966" s="56">
        <v>0</v>
      </c>
      <c r="S966" s="57">
        <f t="shared" si="4341"/>
        <v>0</v>
      </c>
      <c r="T966" s="56">
        <f t="shared" si="4342"/>
        <v>0</v>
      </c>
      <c r="U966" s="56">
        <v>0</v>
      </c>
      <c r="V966" s="57">
        <f t="shared" si="4343"/>
        <v>0</v>
      </c>
      <c r="W966" s="57">
        <v>0</v>
      </c>
      <c r="X966" s="56">
        <f t="shared" si="4344"/>
        <v>0</v>
      </c>
      <c r="Y966" s="56">
        <v>0</v>
      </c>
      <c r="Z966" s="57">
        <f t="shared" si="4345"/>
        <v>0</v>
      </c>
      <c r="AA966" s="56">
        <f t="shared" si="4346"/>
        <v>0</v>
      </c>
      <c r="AB966" s="56">
        <v>0</v>
      </c>
      <c r="AC966" s="57">
        <f t="shared" si="4347"/>
        <v>0</v>
      </c>
      <c r="AD966" s="57">
        <v>0</v>
      </c>
      <c r="AE966" s="56">
        <f t="shared" si="4348"/>
        <v>0</v>
      </c>
      <c r="AF966" s="56">
        <v>0</v>
      </c>
      <c r="AG966" s="57">
        <f t="shared" si="4349"/>
        <v>0</v>
      </c>
      <c r="AH966" s="56">
        <f t="shared" si="4350"/>
        <v>0</v>
      </c>
      <c r="AI966" s="56">
        <v>0</v>
      </c>
      <c r="AJ966" s="57">
        <f t="shared" si="4351"/>
        <v>0</v>
      </c>
      <c r="AK966" s="57">
        <v>0</v>
      </c>
      <c r="AL966" s="56">
        <f t="shared" si="4352"/>
        <v>0</v>
      </c>
      <c r="AM966" s="56">
        <v>0</v>
      </c>
      <c r="AN966" s="57">
        <f t="shared" si="4353"/>
        <v>0</v>
      </c>
      <c r="AO966" s="56">
        <f t="shared" si="4354"/>
        <v>0</v>
      </c>
      <c r="AP966" s="56">
        <v>0</v>
      </c>
      <c r="AQ966" s="57">
        <f t="shared" si="4355"/>
        <v>0</v>
      </c>
      <c r="AR966" s="57">
        <v>0</v>
      </c>
      <c r="AS966" s="57" t="s">
        <v>43</v>
      </c>
      <c r="AT966" s="179"/>
      <c r="AU966" s="176"/>
      <c r="AV966" s="177"/>
      <c r="AW966" s="177"/>
      <c r="AX966" s="171">
        <f t="shared" si="4365"/>
        <v>0</v>
      </c>
      <c r="AY966" s="171">
        <f t="shared" si="4366"/>
        <v>0</v>
      </c>
      <c r="BD966" s="224" t="s">
        <v>78</v>
      </c>
    </row>
    <row r="967" spans="1:56" s="19" customFormat="1" ht="70.5" hidden="1" customHeight="1">
      <c r="A967" s="54">
        <v>2019</v>
      </c>
      <c r="B967" s="174">
        <v>8323</v>
      </c>
      <c r="C967" s="54">
        <v>2</v>
      </c>
      <c r="D967" s="54">
        <v>2</v>
      </c>
      <c r="E967" s="54">
        <v>5000</v>
      </c>
      <c r="F967" s="54">
        <v>5100</v>
      </c>
      <c r="G967" s="54">
        <v>511</v>
      </c>
      <c r="H967" s="163">
        <v>19</v>
      </c>
      <c r="I967" s="175" t="s">
        <v>571</v>
      </c>
      <c r="J967" s="56">
        <v>0</v>
      </c>
      <c r="K967" s="56">
        <v>0</v>
      </c>
      <c r="L967" s="57">
        <f t="shared" si="4337"/>
        <v>0</v>
      </c>
      <c r="M967" s="56">
        <v>0</v>
      </c>
      <c r="N967" s="56">
        <v>0</v>
      </c>
      <c r="O967" s="57">
        <f t="shared" si="4339"/>
        <v>0</v>
      </c>
      <c r="P967" s="57">
        <v>0</v>
      </c>
      <c r="Q967" s="56">
        <v>0</v>
      </c>
      <c r="R967" s="56">
        <v>0</v>
      </c>
      <c r="S967" s="57">
        <f t="shared" ref="S967" si="4373">Q967+R967</f>
        <v>0</v>
      </c>
      <c r="T967" s="56">
        <v>0</v>
      </c>
      <c r="U967" s="56">
        <v>0</v>
      </c>
      <c r="V967" s="57">
        <f t="shared" ref="V967" si="4374">T967+U967</f>
        <v>0</v>
      </c>
      <c r="W967" s="57">
        <f t="shared" ref="W967" si="4375">S967+V967</f>
        <v>0</v>
      </c>
      <c r="X967" s="56">
        <v>0</v>
      </c>
      <c r="Y967" s="56">
        <v>0</v>
      </c>
      <c r="Z967" s="57">
        <f t="shared" ref="Z967" si="4376">X967+Y967</f>
        <v>0</v>
      </c>
      <c r="AA967" s="56">
        <v>0</v>
      </c>
      <c r="AB967" s="56">
        <v>0</v>
      </c>
      <c r="AC967" s="57">
        <f t="shared" ref="AC967" si="4377">AA967+AB967</f>
        <v>0</v>
      </c>
      <c r="AD967" s="57">
        <f t="shared" ref="AD967" si="4378">Z967+AC967</f>
        <v>0</v>
      </c>
      <c r="AE967" s="56">
        <v>0</v>
      </c>
      <c r="AF967" s="56">
        <v>0</v>
      </c>
      <c r="AG967" s="57">
        <f t="shared" ref="AG967" si="4379">AE967+AF967</f>
        <v>0</v>
      </c>
      <c r="AH967" s="56">
        <v>0</v>
      </c>
      <c r="AI967" s="56">
        <v>0</v>
      </c>
      <c r="AJ967" s="57">
        <f t="shared" ref="AJ967" si="4380">AH967+AI967</f>
        <v>0</v>
      </c>
      <c r="AK967" s="57">
        <f t="shared" ref="AK967" si="4381">AG967+AJ967</f>
        <v>0</v>
      </c>
      <c r="AL967" s="56">
        <f t="shared" ref="AL967" si="4382">J967-Q967-X967-AE967</f>
        <v>0</v>
      </c>
      <c r="AM967" s="56">
        <f t="shared" ref="AM967" si="4383">K967-R967-Y967-AF967</f>
        <v>0</v>
      </c>
      <c r="AN967" s="57">
        <f t="shared" ref="AN967" si="4384">AL967+AM967</f>
        <v>0</v>
      </c>
      <c r="AO967" s="56">
        <f t="shared" ref="AO967" si="4385">M967-T967-AA967-AH967</f>
        <v>0</v>
      </c>
      <c r="AP967" s="56">
        <f t="shared" ref="AP967" si="4386">N967-U967-AB967-AI967</f>
        <v>0</v>
      </c>
      <c r="AQ967" s="57">
        <f t="shared" ref="AQ967" si="4387">AO967+AP967</f>
        <v>0</v>
      </c>
      <c r="AR967" s="57">
        <f t="shared" ref="AR967" si="4388">AN967+AQ967</f>
        <v>0</v>
      </c>
      <c r="AS967" s="57" t="s">
        <v>43</v>
      </c>
      <c r="AT967" s="179"/>
      <c r="AU967" s="176"/>
      <c r="AV967" s="177"/>
      <c r="AW967" s="177"/>
      <c r="AX967" s="171">
        <f t="shared" si="4365"/>
        <v>0</v>
      </c>
      <c r="AY967" s="171">
        <f t="shared" si="4366"/>
        <v>0</v>
      </c>
      <c r="BD967" s="224" t="s">
        <v>78</v>
      </c>
    </row>
    <row r="968" spans="1:56" s="19" customFormat="1" ht="70.5" hidden="1" customHeight="1">
      <c r="A968" s="54">
        <v>2019</v>
      </c>
      <c r="B968" s="174">
        <v>8323</v>
      </c>
      <c r="C968" s="54">
        <v>2</v>
      </c>
      <c r="D968" s="54">
        <v>2</v>
      </c>
      <c r="E968" s="54">
        <v>5000</v>
      </c>
      <c r="F968" s="54">
        <v>5100</v>
      </c>
      <c r="G968" s="54">
        <v>511</v>
      </c>
      <c r="H968" s="163">
        <v>20</v>
      </c>
      <c r="I968" s="175" t="s">
        <v>111</v>
      </c>
      <c r="J968" s="56">
        <v>0</v>
      </c>
      <c r="K968" s="56">
        <v>0</v>
      </c>
      <c r="L968" s="57">
        <f t="shared" si="4337"/>
        <v>0</v>
      </c>
      <c r="M968" s="56">
        <v>0</v>
      </c>
      <c r="N968" s="56">
        <v>0</v>
      </c>
      <c r="O968" s="57">
        <f t="shared" si="4339"/>
        <v>0</v>
      </c>
      <c r="P968" s="57">
        <f t="shared" ref="P968:P970" si="4389">L968+O968</f>
        <v>0</v>
      </c>
      <c r="Q968" s="56">
        <v>0</v>
      </c>
      <c r="R968" s="56">
        <v>0</v>
      </c>
      <c r="S968" s="57">
        <f t="shared" si="4341"/>
        <v>0</v>
      </c>
      <c r="T968" s="56">
        <v>0</v>
      </c>
      <c r="U968" s="56">
        <v>0</v>
      </c>
      <c r="V968" s="57">
        <f t="shared" si="4343"/>
        <v>0</v>
      </c>
      <c r="W968" s="57">
        <f t="shared" ref="W968:W970" si="4390">S968+V968</f>
        <v>0</v>
      </c>
      <c r="X968" s="56">
        <v>0</v>
      </c>
      <c r="Y968" s="56">
        <v>0</v>
      </c>
      <c r="Z968" s="57">
        <f t="shared" si="4345"/>
        <v>0</v>
      </c>
      <c r="AA968" s="56">
        <v>0</v>
      </c>
      <c r="AB968" s="56">
        <v>0</v>
      </c>
      <c r="AC968" s="57">
        <f t="shared" si="4347"/>
        <v>0</v>
      </c>
      <c r="AD968" s="57">
        <f t="shared" ref="AD968:AD970" si="4391">Z968+AC968</f>
        <v>0</v>
      </c>
      <c r="AE968" s="56">
        <v>0</v>
      </c>
      <c r="AF968" s="56">
        <v>0</v>
      </c>
      <c r="AG968" s="57">
        <f t="shared" si="4349"/>
        <v>0</v>
      </c>
      <c r="AH968" s="56">
        <v>0</v>
      </c>
      <c r="AI968" s="56">
        <v>0</v>
      </c>
      <c r="AJ968" s="57">
        <f t="shared" si="4351"/>
        <v>0</v>
      </c>
      <c r="AK968" s="57">
        <f t="shared" ref="AK968:AK970" si="4392">AG968+AJ968</f>
        <v>0</v>
      </c>
      <c r="AL968" s="56">
        <f t="shared" ref="AL968:AM970" si="4393">J968-Q968-X968-AE968</f>
        <v>0</v>
      </c>
      <c r="AM968" s="56">
        <f t="shared" si="4393"/>
        <v>0</v>
      </c>
      <c r="AN968" s="57">
        <f t="shared" si="4353"/>
        <v>0</v>
      </c>
      <c r="AO968" s="56">
        <f t="shared" ref="AO968:AP970" si="4394">M968-T968-AA968-AH968</f>
        <v>0</v>
      </c>
      <c r="AP968" s="56">
        <f t="shared" si="4394"/>
        <v>0</v>
      </c>
      <c r="AQ968" s="57">
        <f t="shared" si="4355"/>
        <v>0</v>
      </c>
      <c r="AR968" s="57">
        <f t="shared" ref="AR968:AR970" si="4395">AN968+AQ968</f>
        <v>0</v>
      </c>
      <c r="AS968" s="57" t="s">
        <v>43</v>
      </c>
      <c r="AT968" s="179"/>
      <c r="AU968" s="176"/>
      <c r="AV968" s="177"/>
      <c r="AW968" s="177"/>
      <c r="AX968" s="171">
        <f t="shared" si="4365"/>
        <v>0</v>
      </c>
      <c r="AY968" s="171">
        <f t="shared" si="4366"/>
        <v>0</v>
      </c>
      <c r="BD968" s="224" t="s">
        <v>78</v>
      </c>
    </row>
    <row r="969" spans="1:56" s="19" customFormat="1" ht="70.5" customHeight="1">
      <c r="A969" s="54">
        <v>2019</v>
      </c>
      <c r="B969" s="174">
        <v>8323</v>
      </c>
      <c r="C969" s="54">
        <v>2</v>
      </c>
      <c r="D969" s="54">
        <v>2</v>
      </c>
      <c r="E969" s="54">
        <v>5000</v>
      </c>
      <c r="F969" s="54">
        <v>5100</v>
      </c>
      <c r="G969" s="54">
        <v>511</v>
      </c>
      <c r="H969" s="163">
        <v>21</v>
      </c>
      <c r="I969" s="175" t="s">
        <v>572</v>
      </c>
      <c r="J969" s="56">
        <v>194000</v>
      </c>
      <c r="K969" s="56">
        <v>0</v>
      </c>
      <c r="L969" s="57">
        <f t="shared" si="4337"/>
        <v>194000</v>
      </c>
      <c r="M969" s="56">
        <v>0</v>
      </c>
      <c r="N969" s="56">
        <v>0</v>
      </c>
      <c r="O969" s="57">
        <f t="shared" si="4339"/>
        <v>0</v>
      </c>
      <c r="P969" s="57">
        <f t="shared" si="4389"/>
        <v>194000</v>
      </c>
      <c r="Q969" s="56">
        <v>0</v>
      </c>
      <c r="R969" s="56">
        <v>0</v>
      </c>
      <c r="S969" s="57">
        <f t="shared" si="4341"/>
        <v>0</v>
      </c>
      <c r="T969" s="56">
        <v>0</v>
      </c>
      <c r="U969" s="56">
        <v>0</v>
      </c>
      <c r="V969" s="57">
        <f t="shared" si="4343"/>
        <v>0</v>
      </c>
      <c r="W969" s="57">
        <f t="shared" si="4390"/>
        <v>0</v>
      </c>
      <c r="X969" s="56">
        <v>0</v>
      </c>
      <c r="Y969" s="56">
        <v>0</v>
      </c>
      <c r="Z969" s="57">
        <f t="shared" si="4345"/>
        <v>0</v>
      </c>
      <c r="AA969" s="56">
        <v>0</v>
      </c>
      <c r="AB969" s="56">
        <v>0</v>
      </c>
      <c r="AC969" s="57">
        <f t="shared" si="4347"/>
        <v>0</v>
      </c>
      <c r="AD969" s="57">
        <f t="shared" si="4391"/>
        <v>0</v>
      </c>
      <c r="AE969" s="56">
        <v>0</v>
      </c>
      <c r="AF969" s="56">
        <v>0</v>
      </c>
      <c r="AG969" s="57">
        <f t="shared" si="4349"/>
        <v>0</v>
      </c>
      <c r="AH969" s="56">
        <v>0</v>
      </c>
      <c r="AI969" s="56">
        <v>0</v>
      </c>
      <c r="AJ969" s="57">
        <f t="shared" si="4351"/>
        <v>0</v>
      </c>
      <c r="AK969" s="57">
        <f t="shared" si="4392"/>
        <v>0</v>
      </c>
      <c r="AL969" s="56">
        <f t="shared" si="4393"/>
        <v>194000</v>
      </c>
      <c r="AM969" s="56">
        <f t="shared" si="4393"/>
        <v>0</v>
      </c>
      <c r="AN969" s="57">
        <f t="shared" si="4353"/>
        <v>194000</v>
      </c>
      <c r="AO969" s="56">
        <f t="shared" si="4394"/>
        <v>0</v>
      </c>
      <c r="AP969" s="56">
        <f t="shared" si="4394"/>
        <v>0</v>
      </c>
      <c r="AQ969" s="57">
        <f t="shared" si="4355"/>
        <v>0</v>
      </c>
      <c r="AR969" s="57">
        <f t="shared" si="4395"/>
        <v>194000</v>
      </c>
      <c r="AS969" s="57" t="s">
        <v>43</v>
      </c>
      <c r="AT969" s="179">
        <v>4</v>
      </c>
      <c r="AU969" s="176">
        <v>0</v>
      </c>
      <c r="AV969" s="177">
        <v>0</v>
      </c>
      <c r="AW969" s="177">
        <v>0</v>
      </c>
      <c r="AX969" s="171">
        <f t="shared" si="4365"/>
        <v>4</v>
      </c>
      <c r="AY969" s="171">
        <f t="shared" si="4366"/>
        <v>0</v>
      </c>
      <c r="BD969" s="224" t="s">
        <v>78</v>
      </c>
    </row>
    <row r="970" spans="1:56" s="19" customFormat="1" ht="70.5" hidden="1" customHeight="1">
      <c r="A970" s="54">
        <v>2018</v>
      </c>
      <c r="B970" s="174">
        <v>8323</v>
      </c>
      <c r="C970" s="54">
        <v>2</v>
      </c>
      <c r="D970" s="54">
        <v>2</v>
      </c>
      <c r="E970" s="54">
        <v>5000</v>
      </c>
      <c r="F970" s="54">
        <v>5100</v>
      </c>
      <c r="G970" s="54">
        <v>511</v>
      </c>
      <c r="H970" s="163">
        <v>22</v>
      </c>
      <c r="I970" s="175" t="s">
        <v>472</v>
      </c>
      <c r="J970" s="56">
        <v>0</v>
      </c>
      <c r="K970" s="56">
        <v>0</v>
      </c>
      <c r="L970" s="57">
        <f t="shared" si="4337"/>
        <v>0</v>
      </c>
      <c r="M970" s="56">
        <v>0</v>
      </c>
      <c r="N970" s="56">
        <v>0</v>
      </c>
      <c r="O970" s="57">
        <f t="shared" si="4339"/>
        <v>0</v>
      </c>
      <c r="P970" s="57">
        <f t="shared" si="4389"/>
        <v>0</v>
      </c>
      <c r="Q970" s="56">
        <v>0</v>
      </c>
      <c r="R970" s="56">
        <v>0</v>
      </c>
      <c r="S970" s="57">
        <f t="shared" si="4341"/>
        <v>0</v>
      </c>
      <c r="T970" s="56">
        <v>0</v>
      </c>
      <c r="U970" s="56">
        <v>0</v>
      </c>
      <c r="V970" s="57">
        <f t="shared" si="4343"/>
        <v>0</v>
      </c>
      <c r="W970" s="57">
        <f t="shared" si="4390"/>
        <v>0</v>
      </c>
      <c r="X970" s="56">
        <v>0</v>
      </c>
      <c r="Y970" s="56">
        <v>0</v>
      </c>
      <c r="Z970" s="57">
        <f t="shared" si="4345"/>
        <v>0</v>
      </c>
      <c r="AA970" s="56">
        <v>0</v>
      </c>
      <c r="AB970" s="56">
        <v>0</v>
      </c>
      <c r="AC970" s="57">
        <f t="shared" si="4347"/>
        <v>0</v>
      </c>
      <c r="AD970" s="57">
        <f t="shared" si="4391"/>
        <v>0</v>
      </c>
      <c r="AE970" s="56">
        <v>0</v>
      </c>
      <c r="AF970" s="56">
        <v>0</v>
      </c>
      <c r="AG970" s="57">
        <f t="shared" si="4349"/>
        <v>0</v>
      </c>
      <c r="AH970" s="56">
        <v>0</v>
      </c>
      <c r="AI970" s="56">
        <v>0</v>
      </c>
      <c r="AJ970" s="57">
        <f t="shared" si="4351"/>
        <v>0</v>
      </c>
      <c r="AK970" s="57">
        <f t="shared" si="4392"/>
        <v>0</v>
      </c>
      <c r="AL970" s="56">
        <f t="shared" si="4393"/>
        <v>0</v>
      </c>
      <c r="AM970" s="56">
        <f t="shared" si="4393"/>
        <v>0</v>
      </c>
      <c r="AN970" s="57">
        <f t="shared" si="4353"/>
        <v>0</v>
      </c>
      <c r="AO970" s="56">
        <f t="shared" si="4394"/>
        <v>0</v>
      </c>
      <c r="AP970" s="56">
        <f t="shared" si="4394"/>
        <v>0</v>
      </c>
      <c r="AQ970" s="57">
        <f t="shared" si="4355"/>
        <v>0</v>
      </c>
      <c r="AR970" s="57">
        <f t="shared" si="4395"/>
        <v>0</v>
      </c>
      <c r="AS970" s="57" t="s">
        <v>43</v>
      </c>
      <c r="AT970" s="179"/>
      <c r="AU970" s="176"/>
      <c r="AV970" s="177"/>
      <c r="AW970" s="177"/>
      <c r="AX970" s="177"/>
      <c r="AY970" s="177"/>
      <c r="BD970" s="224" t="s">
        <v>78</v>
      </c>
    </row>
    <row r="971" spans="1:56" s="272" customFormat="1" ht="70.5" hidden="1" customHeight="1">
      <c r="A971" s="154">
        <v>2018</v>
      </c>
      <c r="B971" s="190">
        <v>8323</v>
      </c>
      <c r="C971" s="154">
        <v>2</v>
      </c>
      <c r="D971" s="154">
        <v>2</v>
      </c>
      <c r="E971" s="154">
        <v>5000</v>
      </c>
      <c r="F971" s="154">
        <v>5100</v>
      </c>
      <c r="G971" s="154">
        <v>512</v>
      </c>
      <c r="H971" s="154"/>
      <c r="I971" s="187" t="s">
        <v>113</v>
      </c>
      <c r="J971" s="158">
        <f>SUM(J972:J973)</f>
        <v>0</v>
      </c>
      <c r="K971" s="158">
        <f t="shared" ref="K971:O971" si="4396">SUM(K972:K973)</f>
        <v>0</v>
      </c>
      <c r="L971" s="158">
        <f t="shared" si="4396"/>
        <v>0</v>
      </c>
      <c r="M971" s="158">
        <f t="shared" si="4396"/>
        <v>0</v>
      </c>
      <c r="N971" s="158">
        <f t="shared" si="4396"/>
        <v>0</v>
      </c>
      <c r="O971" s="158">
        <f t="shared" si="4396"/>
        <v>0</v>
      </c>
      <c r="P971" s="158">
        <f>L971+O971</f>
        <v>0</v>
      </c>
      <c r="Q971" s="158">
        <f>SUM(Q972:Q973)</f>
        <v>0</v>
      </c>
      <c r="R971" s="158">
        <f t="shared" ref="R971:V971" si="4397">SUM(R972:R973)</f>
        <v>0</v>
      </c>
      <c r="S971" s="158">
        <f t="shared" si="4397"/>
        <v>0</v>
      </c>
      <c r="T971" s="158">
        <f t="shared" si="4397"/>
        <v>0</v>
      </c>
      <c r="U971" s="158">
        <f t="shared" si="4397"/>
        <v>0</v>
      </c>
      <c r="V971" s="158">
        <f t="shared" si="4397"/>
        <v>0</v>
      </c>
      <c r="W971" s="158">
        <f>S971+V971</f>
        <v>0</v>
      </c>
      <c r="X971" s="158">
        <f>SUM(X972:X973)</f>
        <v>0</v>
      </c>
      <c r="Y971" s="158">
        <f t="shared" ref="Y971:AC971" si="4398">SUM(Y972:Y973)</f>
        <v>0</v>
      </c>
      <c r="Z971" s="158">
        <f t="shared" si="4398"/>
        <v>0</v>
      </c>
      <c r="AA971" s="158">
        <f t="shared" si="4398"/>
        <v>0</v>
      </c>
      <c r="AB971" s="158">
        <f t="shared" si="4398"/>
        <v>0</v>
      </c>
      <c r="AC971" s="158">
        <f t="shared" si="4398"/>
        <v>0</v>
      </c>
      <c r="AD971" s="158">
        <f>Z971+AC971</f>
        <v>0</v>
      </c>
      <c r="AE971" s="158">
        <f>SUM(AE972:AE973)</f>
        <v>0</v>
      </c>
      <c r="AF971" s="158">
        <f t="shared" ref="AF971:AI971" si="4399">SUM(AF972:AF973)</f>
        <v>0</v>
      </c>
      <c r="AG971" s="158">
        <f t="shared" si="4399"/>
        <v>0</v>
      </c>
      <c r="AH971" s="158">
        <f t="shared" si="4399"/>
        <v>0</v>
      </c>
      <c r="AI971" s="158">
        <f t="shared" si="4399"/>
        <v>0</v>
      </c>
      <c r="AJ971" s="158">
        <f t="shared" ref="AJ971" si="4400">SUM(AJ972:AJ973)</f>
        <v>0</v>
      </c>
      <c r="AK971" s="158">
        <f>AG971+AJ971</f>
        <v>0</v>
      </c>
      <c r="AL971" s="158">
        <f>SUM(AL972:AL973)</f>
        <v>0</v>
      </c>
      <c r="AM971" s="158">
        <f t="shared" ref="AM971:AQ971" si="4401">SUM(AM972:AM973)</f>
        <v>0</v>
      </c>
      <c r="AN971" s="158">
        <f t="shared" si="4401"/>
        <v>0</v>
      </c>
      <c r="AO971" s="158">
        <f t="shared" si="4401"/>
        <v>0</v>
      </c>
      <c r="AP971" s="158">
        <f t="shared" si="4401"/>
        <v>0</v>
      </c>
      <c r="AQ971" s="158">
        <f t="shared" si="4401"/>
        <v>0</v>
      </c>
      <c r="AR971" s="158">
        <f>AN971+AQ971</f>
        <v>0</v>
      </c>
      <c r="AS971" s="191"/>
      <c r="AT971" s="192"/>
      <c r="AU971" s="220"/>
      <c r="AV971" s="161"/>
      <c r="AW971" s="161"/>
      <c r="AX971" s="161"/>
      <c r="AY971" s="161"/>
      <c r="BD971" s="193"/>
    </row>
    <row r="972" spans="1:56" s="19" customFormat="1" ht="70.5" hidden="1" customHeight="1">
      <c r="A972" s="54">
        <v>2018</v>
      </c>
      <c r="B972" s="174">
        <v>8323</v>
      </c>
      <c r="C972" s="54">
        <v>2</v>
      </c>
      <c r="D972" s="54">
        <v>2</v>
      </c>
      <c r="E972" s="54">
        <v>5000</v>
      </c>
      <c r="F972" s="54">
        <v>5100</v>
      </c>
      <c r="G972" s="54">
        <v>512</v>
      </c>
      <c r="H972" s="163">
        <v>1</v>
      </c>
      <c r="I972" s="175" t="s">
        <v>573</v>
      </c>
      <c r="J972" s="56">
        <v>0</v>
      </c>
      <c r="K972" s="56">
        <v>0</v>
      </c>
      <c r="L972" s="57">
        <f t="shared" ref="L972:L973" si="4402">J972+K972</f>
        <v>0</v>
      </c>
      <c r="M972" s="56">
        <f>P972-J972</f>
        <v>0</v>
      </c>
      <c r="N972" s="56">
        <v>0</v>
      </c>
      <c r="O972" s="57">
        <f t="shared" ref="O972:O973" si="4403">M972+N972</f>
        <v>0</v>
      </c>
      <c r="P972" s="57">
        <v>0</v>
      </c>
      <c r="Q972" s="56">
        <v>0</v>
      </c>
      <c r="R972" s="56">
        <v>0</v>
      </c>
      <c r="S972" s="57">
        <f t="shared" ref="S972:S973" si="4404">Q972+R972</f>
        <v>0</v>
      </c>
      <c r="T972" s="56">
        <f>W972-Q972</f>
        <v>0</v>
      </c>
      <c r="U972" s="56">
        <v>0</v>
      </c>
      <c r="V972" s="57">
        <f t="shared" ref="V972:V973" si="4405">T972+U972</f>
        <v>0</v>
      </c>
      <c r="W972" s="57">
        <v>0</v>
      </c>
      <c r="X972" s="56">
        <v>0</v>
      </c>
      <c r="Y972" s="56">
        <v>0</v>
      </c>
      <c r="Z972" s="57">
        <f t="shared" ref="Z972:Z973" si="4406">X972+Y972</f>
        <v>0</v>
      </c>
      <c r="AA972" s="56">
        <f>AD972-X972</f>
        <v>0</v>
      </c>
      <c r="AB972" s="56">
        <v>0</v>
      </c>
      <c r="AC972" s="57">
        <f t="shared" ref="AC972:AC973" si="4407">AA972+AB972</f>
        <v>0</v>
      </c>
      <c r="AD972" s="57">
        <v>0</v>
      </c>
      <c r="AE972" s="56">
        <v>0</v>
      </c>
      <c r="AF972" s="56">
        <v>0</v>
      </c>
      <c r="AG972" s="57">
        <f t="shared" ref="AG972:AG973" si="4408">AE972+AF972</f>
        <v>0</v>
      </c>
      <c r="AH972" s="56">
        <f>AK972-AE972</f>
        <v>0</v>
      </c>
      <c r="AI972" s="56">
        <v>0</v>
      </c>
      <c r="AJ972" s="57">
        <f t="shared" ref="AJ972:AJ973" si="4409">AH972+AI972</f>
        <v>0</v>
      </c>
      <c r="AK972" s="57">
        <v>0</v>
      </c>
      <c r="AL972" s="56">
        <v>0</v>
      </c>
      <c r="AM972" s="56">
        <v>0</v>
      </c>
      <c r="AN972" s="57">
        <f t="shared" ref="AN972:AN973" si="4410">AL972+AM972</f>
        <v>0</v>
      </c>
      <c r="AO972" s="56">
        <f>AR972-AL972</f>
        <v>0</v>
      </c>
      <c r="AP972" s="56">
        <v>0</v>
      </c>
      <c r="AQ972" s="57">
        <f t="shared" ref="AQ972:AQ973" si="4411">AO972+AP972</f>
        <v>0</v>
      </c>
      <c r="AR972" s="57">
        <v>0</v>
      </c>
      <c r="AS972" s="57" t="s">
        <v>43</v>
      </c>
      <c r="AT972" s="179"/>
      <c r="AU972" s="176"/>
      <c r="AV972" s="177"/>
      <c r="AW972" s="177"/>
      <c r="AX972" s="177"/>
      <c r="AY972" s="177"/>
      <c r="BD972" s="178" t="s">
        <v>30</v>
      </c>
    </row>
    <row r="973" spans="1:56" s="19" customFormat="1" ht="70.5" hidden="1" customHeight="1">
      <c r="A973" s="54">
        <v>2018</v>
      </c>
      <c r="B973" s="174">
        <v>8323</v>
      </c>
      <c r="C973" s="54">
        <v>2</v>
      </c>
      <c r="D973" s="54">
        <v>2</v>
      </c>
      <c r="E973" s="54">
        <v>5000</v>
      </c>
      <c r="F973" s="54">
        <v>5100</v>
      </c>
      <c r="G973" s="54">
        <v>512</v>
      </c>
      <c r="H973" s="163">
        <v>2</v>
      </c>
      <c r="I973" s="175" t="s">
        <v>203</v>
      </c>
      <c r="J973" s="56">
        <v>0</v>
      </c>
      <c r="K973" s="56">
        <v>0</v>
      </c>
      <c r="L973" s="57">
        <f t="shared" si="4402"/>
        <v>0</v>
      </c>
      <c r="M973" s="56">
        <f>P973-J973</f>
        <v>0</v>
      </c>
      <c r="N973" s="56">
        <v>0</v>
      </c>
      <c r="O973" s="57">
        <f t="shared" si="4403"/>
        <v>0</v>
      </c>
      <c r="P973" s="57">
        <v>0</v>
      </c>
      <c r="Q973" s="56">
        <v>0</v>
      </c>
      <c r="R973" s="56">
        <v>0</v>
      </c>
      <c r="S973" s="57">
        <f t="shared" si="4404"/>
        <v>0</v>
      </c>
      <c r="T973" s="56">
        <f>W973-Q973</f>
        <v>0</v>
      </c>
      <c r="U973" s="56">
        <v>0</v>
      </c>
      <c r="V973" s="57">
        <f t="shared" si="4405"/>
        <v>0</v>
      </c>
      <c r="W973" s="57">
        <v>0</v>
      </c>
      <c r="X973" s="56">
        <v>0</v>
      </c>
      <c r="Y973" s="56">
        <v>0</v>
      </c>
      <c r="Z973" s="57">
        <f t="shared" si="4406"/>
        <v>0</v>
      </c>
      <c r="AA973" s="56">
        <f>AD973-X973</f>
        <v>0</v>
      </c>
      <c r="AB973" s="56">
        <v>0</v>
      </c>
      <c r="AC973" s="57">
        <f t="shared" si="4407"/>
        <v>0</v>
      </c>
      <c r="AD973" s="57">
        <v>0</v>
      </c>
      <c r="AE973" s="56">
        <v>0</v>
      </c>
      <c r="AF973" s="56">
        <v>0</v>
      </c>
      <c r="AG973" s="57">
        <f t="shared" si="4408"/>
        <v>0</v>
      </c>
      <c r="AH973" s="56">
        <f>AK973-AE973</f>
        <v>0</v>
      </c>
      <c r="AI973" s="56">
        <v>0</v>
      </c>
      <c r="AJ973" s="57">
        <f t="shared" si="4409"/>
        <v>0</v>
      </c>
      <c r="AK973" s="57">
        <v>0</v>
      </c>
      <c r="AL973" s="56">
        <v>0</v>
      </c>
      <c r="AM973" s="56">
        <v>0</v>
      </c>
      <c r="AN973" s="57">
        <f t="shared" si="4410"/>
        <v>0</v>
      </c>
      <c r="AO973" s="56">
        <f>AR973-AL973</f>
        <v>0</v>
      </c>
      <c r="AP973" s="56">
        <v>0</v>
      </c>
      <c r="AQ973" s="57">
        <f t="shared" si="4411"/>
        <v>0</v>
      </c>
      <c r="AR973" s="57">
        <v>0</v>
      </c>
      <c r="AS973" s="57" t="s">
        <v>43</v>
      </c>
      <c r="AT973" s="179"/>
      <c r="AU973" s="176"/>
      <c r="AV973" s="177"/>
      <c r="AW973" s="177"/>
      <c r="AX973" s="177"/>
      <c r="AY973" s="177"/>
      <c r="BD973" s="178" t="s">
        <v>30</v>
      </c>
    </row>
    <row r="974" spans="1:56" s="272" customFormat="1" ht="70.5" customHeight="1">
      <c r="A974" s="154">
        <v>2019</v>
      </c>
      <c r="B974" s="190">
        <v>8323</v>
      </c>
      <c r="C974" s="154">
        <v>2</v>
      </c>
      <c r="D974" s="154">
        <v>2</v>
      </c>
      <c r="E974" s="154">
        <v>5000</v>
      </c>
      <c r="F974" s="154">
        <v>5100</v>
      </c>
      <c r="G974" s="154">
        <v>515</v>
      </c>
      <c r="H974" s="154"/>
      <c r="I974" s="187" t="s">
        <v>114</v>
      </c>
      <c r="J974" s="158">
        <f t="shared" ref="J974:O974" si="4412">SUM(J975:J998)</f>
        <v>350000</v>
      </c>
      <c r="K974" s="158">
        <f t="shared" si="4412"/>
        <v>0</v>
      </c>
      <c r="L974" s="158">
        <f t="shared" si="4412"/>
        <v>350000</v>
      </c>
      <c r="M974" s="158">
        <f t="shared" si="4412"/>
        <v>0</v>
      </c>
      <c r="N974" s="158">
        <f t="shared" si="4412"/>
        <v>0</v>
      </c>
      <c r="O974" s="158">
        <f t="shared" si="4412"/>
        <v>0</v>
      </c>
      <c r="P974" s="158">
        <f>L974+O974</f>
        <v>350000</v>
      </c>
      <c r="Q974" s="158">
        <f t="shared" ref="Q974:V974" si="4413">SUM(Q975:Q998)</f>
        <v>0</v>
      </c>
      <c r="R974" s="158">
        <f t="shared" si="4413"/>
        <v>0</v>
      </c>
      <c r="S974" s="158">
        <f t="shared" si="4413"/>
        <v>0</v>
      </c>
      <c r="T974" s="158">
        <f t="shared" si="4413"/>
        <v>0</v>
      </c>
      <c r="U974" s="158">
        <f t="shared" si="4413"/>
        <v>0</v>
      </c>
      <c r="V974" s="158">
        <f t="shared" si="4413"/>
        <v>0</v>
      </c>
      <c r="W974" s="158">
        <f>S974+V974</f>
        <v>0</v>
      </c>
      <c r="X974" s="158">
        <f t="shared" ref="X974:AC974" si="4414">SUM(X975:X998)</f>
        <v>0</v>
      </c>
      <c r="Y974" s="158">
        <f t="shared" si="4414"/>
        <v>0</v>
      </c>
      <c r="Z974" s="158">
        <f t="shared" si="4414"/>
        <v>0</v>
      </c>
      <c r="AA974" s="158">
        <f t="shared" si="4414"/>
        <v>0</v>
      </c>
      <c r="AB974" s="158">
        <f t="shared" si="4414"/>
        <v>0</v>
      </c>
      <c r="AC974" s="158">
        <f t="shared" si="4414"/>
        <v>0</v>
      </c>
      <c r="AD974" s="158">
        <f>Z974+AC974</f>
        <v>0</v>
      </c>
      <c r="AE974" s="158">
        <f t="shared" ref="AE974:AI974" si="4415">SUM(AE975:AE998)</f>
        <v>0</v>
      </c>
      <c r="AF974" s="158">
        <f t="shared" si="4415"/>
        <v>0</v>
      </c>
      <c r="AG974" s="158">
        <f t="shared" si="4415"/>
        <v>0</v>
      </c>
      <c r="AH974" s="158">
        <f t="shared" si="4415"/>
        <v>0</v>
      </c>
      <c r="AI974" s="158">
        <f t="shared" si="4415"/>
        <v>0</v>
      </c>
      <c r="AJ974" s="158">
        <f t="shared" ref="AJ974" si="4416">SUM(AJ975:AJ998)</f>
        <v>0</v>
      </c>
      <c r="AK974" s="158">
        <f>AG974+AJ974</f>
        <v>0</v>
      </c>
      <c r="AL974" s="158">
        <f t="shared" ref="AL974:AQ974" si="4417">SUM(AL975:AL998)</f>
        <v>350000</v>
      </c>
      <c r="AM974" s="158">
        <f t="shared" si="4417"/>
        <v>0</v>
      </c>
      <c r="AN974" s="158">
        <f t="shared" si="4417"/>
        <v>350000</v>
      </c>
      <c r="AO974" s="158">
        <f t="shared" si="4417"/>
        <v>0</v>
      </c>
      <c r="AP974" s="158">
        <f t="shared" si="4417"/>
        <v>0</v>
      </c>
      <c r="AQ974" s="158">
        <f t="shared" si="4417"/>
        <v>0</v>
      </c>
      <c r="AR974" s="158">
        <f>AN974+AQ974</f>
        <v>350000</v>
      </c>
      <c r="AS974" s="191"/>
      <c r="AT974" s="192"/>
      <c r="AU974" s="220"/>
      <c r="AV974" s="161"/>
      <c r="AW974" s="161"/>
      <c r="AX974" s="161"/>
      <c r="AY974" s="161"/>
      <c r="BD974" s="158"/>
    </row>
    <row r="975" spans="1:56" s="19" customFormat="1" ht="70.5" hidden="1" customHeight="1">
      <c r="A975" s="54">
        <v>2018</v>
      </c>
      <c r="B975" s="174">
        <v>8323</v>
      </c>
      <c r="C975" s="54">
        <v>2</v>
      </c>
      <c r="D975" s="54">
        <v>2</v>
      </c>
      <c r="E975" s="54">
        <v>5000</v>
      </c>
      <c r="F975" s="54">
        <v>5100</v>
      </c>
      <c r="G975" s="54">
        <v>515</v>
      </c>
      <c r="H975" s="163">
        <v>1</v>
      </c>
      <c r="I975" s="175" t="s">
        <v>574</v>
      </c>
      <c r="J975" s="56">
        <f t="shared" ref="J975:J998" si="4418">ROUND(P975*0.8,0)</f>
        <v>0</v>
      </c>
      <c r="K975" s="56">
        <v>0</v>
      </c>
      <c r="L975" s="57">
        <f t="shared" ref="L975:L998" si="4419">J975+K975</f>
        <v>0</v>
      </c>
      <c r="M975" s="56">
        <f t="shared" ref="M975:M998" si="4420">P975-J975</f>
        <v>0</v>
      </c>
      <c r="N975" s="56">
        <v>0</v>
      </c>
      <c r="O975" s="57">
        <f t="shared" ref="O975:O998" si="4421">M975+N975</f>
        <v>0</v>
      </c>
      <c r="P975" s="57">
        <v>0</v>
      </c>
      <c r="Q975" s="56">
        <f t="shared" ref="Q975" si="4422">ROUND(W975*0.8,0)</f>
        <v>0</v>
      </c>
      <c r="R975" s="56">
        <v>0</v>
      </c>
      <c r="S975" s="57">
        <f t="shared" ref="S975:S998" si="4423">Q975+R975</f>
        <v>0</v>
      </c>
      <c r="T975" s="56">
        <f t="shared" ref="T975" si="4424">W975-Q975</f>
        <v>0</v>
      </c>
      <c r="U975" s="56">
        <v>0</v>
      </c>
      <c r="V975" s="57">
        <f t="shared" ref="V975:V998" si="4425">T975+U975</f>
        <v>0</v>
      </c>
      <c r="W975" s="57">
        <v>0</v>
      </c>
      <c r="X975" s="56">
        <f t="shared" ref="X975" si="4426">ROUND(AD975*0.8,0)</f>
        <v>0</v>
      </c>
      <c r="Y975" s="56">
        <v>0</v>
      </c>
      <c r="Z975" s="57">
        <f t="shared" ref="Z975:Z998" si="4427">X975+Y975</f>
        <v>0</v>
      </c>
      <c r="AA975" s="56">
        <f t="shared" ref="AA975" si="4428">AD975-X975</f>
        <v>0</v>
      </c>
      <c r="AB975" s="56">
        <v>0</v>
      </c>
      <c r="AC975" s="57">
        <f t="shared" ref="AC975:AC998" si="4429">AA975+AB975</f>
        <v>0</v>
      </c>
      <c r="AD975" s="57">
        <v>0</v>
      </c>
      <c r="AE975" s="56">
        <f t="shared" ref="AE975" si="4430">ROUND(AK975*0.8,0)</f>
        <v>0</v>
      </c>
      <c r="AF975" s="56">
        <v>0</v>
      </c>
      <c r="AG975" s="57">
        <f t="shared" ref="AG975:AG998" si="4431">AE975+AF975</f>
        <v>0</v>
      </c>
      <c r="AH975" s="56">
        <f t="shared" ref="AH975" si="4432">AK975-AE975</f>
        <v>0</v>
      </c>
      <c r="AI975" s="56">
        <v>0</v>
      </c>
      <c r="AJ975" s="57">
        <f t="shared" ref="AJ975:AJ998" si="4433">AH975+AI975</f>
        <v>0</v>
      </c>
      <c r="AK975" s="57">
        <v>0</v>
      </c>
      <c r="AL975" s="56">
        <f t="shared" ref="AL975" si="4434">ROUND(AR975*0.8,0)</f>
        <v>0</v>
      </c>
      <c r="AM975" s="56">
        <v>0</v>
      </c>
      <c r="AN975" s="57">
        <f t="shared" ref="AN975:AN998" si="4435">AL975+AM975</f>
        <v>0</v>
      </c>
      <c r="AO975" s="56">
        <f t="shared" ref="AO975" si="4436">AR975-AL975</f>
        <v>0</v>
      </c>
      <c r="AP975" s="56">
        <v>0</v>
      </c>
      <c r="AQ975" s="57">
        <f t="shared" ref="AQ975:AQ998" si="4437">AO975+AP975</f>
        <v>0</v>
      </c>
      <c r="AR975" s="57">
        <v>0</v>
      </c>
      <c r="AS975" s="57" t="s">
        <v>43</v>
      </c>
      <c r="AT975" s="179"/>
      <c r="AU975" s="176"/>
      <c r="AV975" s="177">
        <f>AY975-AT975</f>
        <v>0</v>
      </c>
      <c r="AW975" s="177">
        <v>0</v>
      </c>
      <c r="AX975" s="177"/>
      <c r="AY975" s="177"/>
      <c r="BD975" s="224" t="s">
        <v>78</v>
      </c>
    </row>
    <row r="976" spans="1:56" s="19" customFormat="1" ht="70.5" hidden="1" customHeight="1">
      <c r="A976" s="54">
        <v>2018</v>
      </c>
      <c r="B976" s="174">
        <v>8323</v>
      </c>
      <c r="C976" s="54">
        <v>2</v>
      </c>
      <c r="D976" s="54">
        <v>2</v>
      </c>
      <c r="E976" s="54">
        <v>5000</v>
      </c>
      <c r="F976" s="54">
        <v>5100</v>
      </c>
      <c r="G976" s="54">
        <v>515</v>
      </c>
      <c r="H976" s="163">
        <v>2</v>
      </c>
      <c r="I976" s="175" t="s">
        <v>115</v>
      </c>
      <c r="J976" s="56">
        <v>0</v>
      </c>
      <c r="K976" s="56">
        <v>0</v>
      </c>
      <c r="L976" s="57">
        <f t="shared" si="4419"/>
        <v>0</v>
      </c>
      <c r="M976" s="56">
        <v>0</v>
      </c>
      <c r="N976" s="56">
        <v>0</v>
      </c>
      <c r="O976" s="57">
        <f t="shared" si="4421"/>
        <v>0</v>
      </c>
      <c r="P976" s="57">
        <f t="shared" ref="P976:P989" si="4438">L976+O976</f>
        <v>0</v>
      </c>
      <c r="Q976" s="56">
        <v>0</v>
      </c>
      <c r="R976" s="56">
        <v>0</v>
      </c>
      <c r="S976" s="57">
        <f t="shared" si="4423"/>
        <v>0</v>
      </c>
      <c r="T976" s="56">
        <v>0</v>
      </c>
      <c r="U976" s="56">
        <v>0</v>
      </c>
      <c r="V976" s="57">
        <f t="shared" si="4425"/>
        <v>0</v>
      </c>
      <c r="W976" s="57">
        <f t="shared" ref="W976:W989" si="4439">S976+V976</f>
        <v>0</v>
      </c>
      <c r="X976" s="56">
        <v>0</v>
      </c>
      <c r="Y976" s="56">
        <v>0</v>
      </c>
      <c r="Z976" s="57">
        <f t="shared" si="4427"/>
        <v>0</v>
      </c>
      <c r="AA976" s="56">
        <v>0</v>
      </c>
      <c r="AB976" s="56">
        <v>0</v>
      </c>
      <c r="AC976" s="57">
        <f t="shared" si="4429"/>
        <v>0</v>
      </c>
      <c r="AD976" s="57">
        <f t="shared" ref="AD976:AD989" si="4440">Z976+AC976</f>
        <v>0</v>
      </c>
      <c r="AE976" s="56">
        <v>0</v>
      </c>
      <c r="AF976" s="56">
        <v>0</v>
      </c>
      <c r="AG976" s="57">
        <f t="shared" si="4431"/>
        <v>0</v>
      </c>
      <c r="AH976" s="56">
        <v>0</v>
      </c>
      <c r="AI976" s="56">
        <v>0</v>
      </c>
      <c r="AJ976" s="57">
        <f t="shared" si="4433"/>
        <v>0</v>
      </c>
      <c r="AK976" s="57">
        <f t="shared" ref="AK976:AK989" si="4441">AG976+AJ976</f>
        <v>0</v>
      </c>
      <c r="AL976" s="56">
        <f t="shared" ref="AL976:AM989" si="4442">J976-Q976-X976-AE976</f>
        <v>0</v>
      </c>
      <c r="AM976" s="56">
        <f t="shared" si="4442"/>
        <v>0</v>
      </c>
      <c r="AN976" s="57">
        <f t="shared" si="4435"/>
        <v>0</v>
      </c>
      <c r="AO976" s="56">
        <f t="shared" ref="AO976:AP989" si="4443">M976-T976-AA976-AH976</f>
        <v>0</v>
      </c>
      <c r="AP976" s="56">
        <f t="shared" si="4443"/>
        <v>0</v>
      </c>
      <c r="AQ976" s="57">
        <f t="shared" si="4437"/>
        <v>0</v>
      </c>
      <c r="AR976" s="57">
        <f t="shared" ref="AR976:AR989" si="4444">AN976+AQ976</f>
        <v>0</v>
      </c>
      <c r="AS976" s="57" t="s">
        <v>43</v>
      </c>
      <c r="AT976" s="179"/>
      <c r="AU976" s="176"/>
      <c r="AV976" s="177"/>
      <c r="AW976" s="177"/>
      <c r="AX976" s="177"/>
      <c r="AY976" s="177"/>
      <c r="BD976" s="224" t="s">
        <v>78</v>
      </c>
    </row>
    <row r="977" spans="1:56" s="19" customFormat="1" ht="70.5" hidden="1" customHeight="1">
      <c r="A977" s="54">
        <v>2018</v>
      </c>
      <c r="B977" s="174">
        <v>8323</v>
      </c>
      <c r="C977" s="54">
        <v>2</v>
      </c>
      <c r="D977" s="54">
        <v>2</v>
      </c>
      <c r="E977" s="54">
        <v>5000</v>
      </c>
      <c r="F977" s="54">
        <v>5100</v>
      </c>
      <c r="G977" s="54">
        <v>515</v>
      </c>
      <c r="H977" s="163">
        <v>3</v>
      </c>
      <c r="I977" s="175" t="s">
        <v>117</v>
      </c>
      <c r="J977" s="56">
        <v>0</v>
      </c>
      <c r="K977" s="56">
        <v>0</v>
      </c>
      <c r="L977" s="57">
        <f t="shared" si="4419"/>
        <v>0</v>
      </c>
      <c r="M977" s="56">
        <v>0</v>
      </c>
      <c r="N977" s="56">
        <v>0</v>
      </c>
      <c r="O977" s="57">
        <f t="shared" si="4421"/>
        <v>0</v>
      </c>
      <c r="P977" s="57">
        <f t="shared" si="4438"/>
        <v>0</v>
      </c>
      <c r="Q977" s="56">
        <v>0</v>
      </c>
      <c r="R977" s="56">
        <v>0</v>
      </c>
      <c r="S977" s="57">
        <f t="shared" si="4423"/>
        <v>0</v>
      </c>
      <c r="T977" s="56">
        <v>0</v>
      </c>
      <c r="U977" s="56">
        <v>0</v>
      </c>
      <c r="V977" s="57">
        <f t="shared" si="4425"/>
        <v>0</v>
      </c>
      <c r="W977" s="57">
        <f t="shared" si="4439"/>
        <v>0</v>
      </c>
      <c r="X977" s="56">
        <v>0</v>
      </c>
      <c r="Y977" s="56">
        <v>0</v>
      </c>
      <c r="Z977" s="57">
        <f t="shared" si="4427"/>
        <v>0</v>
      </c>
      <c r="AA977" s="56">
        <v>0</v>
      </c>
      <c r="AB977" s="56">
        <v>0</v>
      </c>
      <c r="AC977" s="57">
        <f t="shared" si="4429"/>
        <v>0</v>
      </c>
      <c r="AD977" s="57">
        <f t="shared" si="4440"/>
        <v>0</v>
      </c>
      <c r="AE977" s="56">
        <v>0</v>
      </c>
      <c r="AF977" s="56">
        <v>0</v>
      </c>
      <c r="AG977" s="57">
        <f t="shared" si="4431"/>
        <v>0</v>
      </c>
      <c r="AH977" s="56">
        <v>0</v>
      </c>
      <c r="AI977" s="56">
        <v>0</v>
      </c>
      <c r="AJ977" s="57">
        <f t="shared" si="4433"/>
        <v>0</v>
      </c>
      <c r="AK977" s="57">
        <f t="shared" si="4441"/>
        <v>0</v>
      </c>
      <c r="AL977" s="56">
        <f t="shared" si="4442"/>
        <v>0</v>
      </c>
      <c r="AM977" s="56">
        <f t="shared" si="4442"/>
        <v>0</v>
      </c>
      <c r="AN977" s="57">
        <f t="shared" si="4435"/>
        <v>0</v>
      </c>
      <c r="AO977" s="56">
        <f t="shared" si="4443"/>
        <v>0</v>
      </c>
      <c r="AP977" s="56">
        <f t="shared" si="4443"/>
        <v>0</v>
      </c>
      <c r="AQ977" s="57">
        <f t="shared" si="4437"/>
        <v>0</v>
      </c>
      <c r="AR977" s="57">
        <f t="shared" si="4444"/>
        <v>0</v>
      </c>
      <c r="AS977" s="57" t="s">
        <v>43</v>
      </c>
      <c r="AT977" s="179"/>
      <c r="AU977" s="176"/>
      <c r="AV977" s="177"/>
      <c r="AW977" s="177"/>
      <c r="AX977" s="177"/>
      <c r="AY977" s="177"/>
      <c r="BD977" s="224" t="s">
        <v>78</v>
      </c>
    </row>
    <row r="978" spans="1:56" s="19" customFormat="1" ht="70.5" hidden="1" customHeight="1">
      <c r="A978" s="54">
        <v>2018</v>
      </c>
      <c r="B978" s="174">
        <v>8323</v>
      </c>
      <c r="C978" s="54">
        <v>2</v>
      </c>
      <c r="D978" s="54">
        <v>2</v>
      </c>
      <c r="E978" s="54">
        <v>5000</v>
      </c>
      <c r="F978" s="54">
        <v>5100</v>
      </c>
      <c r="G978" s="54">
        <v>515</v>
      </c>
      <c r="H978" s="163">
        <v>4</v>
      </c>
      <c r="I978" s="175" t="s">
        <v>575</v>
      </c>
      <c r="J978" s="56">
        <v>0</v>
      </c>
      <c r="K978" s="56">
        <v>0</v>
      </c>
      <c r="L978" s="57">
        <f t="shared" si="4419"/>
        <v>0</v>
      </c>
      <c r="M978" s="56">
        <v>0</v>
      </c>
      <c r="N978" s="56">
        <v>0</v>
      </c>
      <c r="O978" s="57">
        <f t="shared" si="4421"/>
        <v>0</v>
      </c>
      <c r="P978" s="57">
        <f t="shared" si="4438"/>
        <v>0</v>
      </c>
      <c r="Q978" s="56">
        <v>0</v>
      </c>
      <c r="R978" s="56">
        <v>0</v>
      </c>
      <c r="S978" s="57">
        <f t="shared" si="4423"/>
        <v>0</v>
      </c>
      <c r="T978" s="56">
        <v>0</v>
      </c>
      <c r="U978" s="56">
        <v>0</v>
      </c>
      <c r="V978" s="57">
        <f t="shared" si="4425"/>
        <v>0</v>
      </c>
      <c r="W978" s="57">
        <f t="shared" si="4439"/>
        <v>0</v>
      </c>
      <c r="X978" s="56">
        <v>0</v>
      </c>
      <c r="Y978" s="56">
        <v>0</v>
      </c>
      <c r="Z978" s="57">
        <f t="shared" si="4427"/>
        <v>0</v>
      </c>
      <c r="AA978" s="56">
        <v>0</v>
      </c>
      <c r="AB978" s="56">
        <v>0</v>
      </c>
      <c r="AC978" s="57">
        <f t="shared" si="4429"/>
        <v>0</v>
      </c>
      <c r="AD978" s="57">
        <f t="shared" si="4440"/>
        <v>0</v>
      </c>
      <c r="AE978" s="56">
        <v>0</v>
      </c>
      <c r="AF978" s="56">
        <v>0</v>
      </c>
      <c r="AG978" s="57">
        <f t="shared" si="4431"/>
        <v>0</v>
      </c>
      <c r="AH978" s="56">
        <v>0</v>
      </c>
      <c r="AI978" s="56">
        <v>0</v>
      </c>
      <c r="AJ978" s="57">
        <f t="shared" si="4433"/>
        <v>0</v>
      </c>
      <c r="AK978" s="57">
        <f t="shared" si="4441"/>
        <v>0</v>
      </c>
      <c r="AL978" s="56">
        <f t="shared" si="4442"/>
        <v>0</v>
      </c>
      <c r="AM978" s="56">
        <f t="shared" si="4442"/>
        <v>0</v>
      </c>
      <c r="AN978" s="57">
        <f t="shared" si="4435"/>
        <v>0</v>
      </c>
      <c r="AO978" s="56">
        <f t="shared" si="4443"/>
        <v>0</v>
      </c>
      <c r="AP978" s="56">
        <f t="shared" si="4443"/>
        <v>0</v>
      </c>
      <c r="AQ978" s="57">
        <f t="shared" si="4437"/>
        <v>0</v>
      </c>
      <c r="AR978" s="57">
        <f t="shared" si="4444"/>
        <v>0</v>
      </c>
      <c r="AS978" s="57" t="s">
        <v>43</v>
      </c>
      <c r="AT978" s="179"/>
      <c r="AU978" s="176"/>
      <c r="AV978" s="177"/>
      <c r="AW978" s="177"/>
      <c r="AX978" s="177"/>
      <c r="AY978" s="177"/>
      <c r="BD978" s="224" t="s">
        <v>78</v>
      </c>
    </row>
    <row r="979" spans="1:56" s="19" customFormat="1" ht="70.5" hidden="1" customHeight="1">
      <c r="A979" s="54">
        <v>2018</v>
      </c>
      <c r="B979" s="174">
        <v>8323</v>
      </c>
      <c r="C979" s="54">
        <v>2</v>
      </c>
      <c r="D979" s="54">
        <v>2</v>
      </c>
      <c r="E979" s="54">
        <v>5000</v>
      </c>
      <c r="F979" s="54">
        <v>5100</v>
      </c>
      <c r="G979" s="54">
        <v>515</v>
      </c>
      <c r="H979" s="163">
        <v>5</v>
      </c>
      <c r="I979" s="175" t="s">
        <v>576</v>
      </c>
      <c r="J979" s="56">
        <v>0</v>
      </c>
      <c r="K979" s="56">
        <v>0</v>
      </c>
      <c r="L979" s="57">
        <f t="shared" si="4419"/>
        <v>0</v>
      </c>
      <c r="M979" s="56">
        <v>0</v>
      </c>
      <c r="N979" s="56">
        <v>0</v>
      </c>
      <c r="O979" s="57">
        <f t="shared" si="4421"/>
        <v>0</v>
      </c>
      <c r="P979" s="57">
        <f t="shared" si="4438"/>
        <v>0</v>
      </c>
      <c r="Q979" s="56">
        <v>0</v>
      </c>
      <c r="R979" s="56">
        <v>0</v>
      </c>
      <c r="S979" s="57">
        <f t="shared" si="4423"/>
        <v>0</v>
      </c>
      <c r="T979" s="56">
        <v>0</v>
      </c>
      <c r="U979" s="56">
        <v>0</v>
      </c>
      <c r="V979" s="57">
        <f t="shared" si="4425"/>
        <v>0</v>
      </c>
      <c r="W979" s="57">
        <f t="shared" si="4439"/>
        <v>0</v>
      </c>
      <c r="X979" s="56">
        <v>0</v>
      </c>
      <c r="Y979" s="56">
        <v>0</v>
      </c>
      <c r="Z979" s="57">
        <f t="shared" si="4427"/>
        <v>0</v>
      </c>
      <c r="AA979" s="56">
        <v>0</v>
      </c>
      <c r="AB979" s="56">
        <v>0</v>
      </c>
      <c r="AC979" s="57">
        <f t="shared" si="4429"/>
        <v>0</v>
      </c>
      <c r="AD979" s="57">
        <f t="shared" si="4440"/>
        <v>0</v>
      </c>
      <c r="AE979" s="56">
        <v>0</v>
      </c>
      <c r="AF979" s="56">
        <v>0</v>
      </c>
      <c r="AG979" s="57">
        <f t="shared" si="4431"/>
        <v>0</v>
      </c>
      <c r="AH979" s="56">
        <v>0</v>
      </c>
      <c r="AI979" s="56">
        <v>0</v>
      </c>
      <c r="AJ979" s="57">
        <f t="shared" si="4433"/>
        <v>0</v>
      </c>
      <c r="AK979" s="57">
        <f t="shared" si="4441"/>
        <v>0</v>
      </c>
      <c r="AL979" s="56">
        <f t="shared" si="4442"/>
        <v>0</v>
      </c>
      <c r="AM979" s="56">
        <f t="shared" si="4442"/>
        <v>0</v>
      </c>
      <c r="AN979" s="57">
        <f t="shared" si="4435"/>
        <v>0</v>
      </c>
      <c r="AO979" s="56">
        <f t="shared" si="4443"/>
        <v>0</v>
      </c>
      <c r="AP979" s="56">
        <f t="shared" si="4443"/>
        <v>0</v>
      </c>
      <c r="AQ979" s="57">
        <f t="shared" si="4437"/>
        <v>0</v>
      </c>
      <c r="AR979" s="57">
        <f t="shared" si="4444"/>
        <v>0</v>
      </c>
      <c r="AS979" s="57" t="s">
        <v>43</v>
      </c>
      <c r="AT979" s="179"/>
      <c r="AU979" s="176"/>
      <c r="AV979" s="177"/>
      <c r="AW979" s="177"/>
      <c r="AX979" s="177"/>
      <c r="AY979" s="177"/>
      <c r="BD979" s="224" t="s">
        <v>78</v>
      </c>
    </row>
    <row r="980" spans="1:56" s="19" customFormat="1" ht="70.5" hidden="1" customHeight="1">
      <c r="A980" s="54">
        <v>2018</v>
      </c>
      <c r="B980" s="174">
        <v>8323</v>
      </c>
      <c r="C980" s="54">
        <v>2</v>
      </c>
      <c r="D980" s="54">
        <v>2</v>
      </c>
      <c r="E980" s="54">
        <v>5000</v>
      </c>
      <c r="F980" s="54">
        <v>5100</v>
      </c>
      <c r="G980" s="54">
        <v>515</v>
      </c>
      <c r="H980" s="163">
        <v>6</v>
      </c>
      <c r="I980" s="175" t="s">
        <v>217</v>
      </c>
      <c r="J980" s="56">
        <v>0</v>
      </c>
      <c r="K980" s="56">
        <v>0</v>
      </c>
      <c r="L980" s="57">
        <f t="shared" si="4419"/>
        <v>0</v>
      </c>
      <c r="M980" s="56">
        <v>0</v>
      </c>
      <c r="N980" s="56">
        <v>0</v>
      </c>
      <c r="O980" s="57">
        <f t="shared" si="4421"/>
        <v>0</v>
      </c>
      <c r="P980" s="57">
        <f t="shared" si="4438"/>
        <v>0</v>
      </c>
      <c r="Q980" s="56">
        <v>0</v>
      </c>
      <c r="R980" s="56">
        <v>0</v>
      </c>
      <c r="S980" s="57">
        <f t="shared" si="4423"/>
        <v>0</v>
      </c>
      <c r="T980" s="56">
        <v>0</v>
      </c>
      <c r="U980" s="56">
        <v>0</v>
      </c>
      <c r="V980" s="57">
        <f t="shared" si="4425"/>
        <v>0</v>
      </c>
      <c r="W980" s="57">
        <f t="shared" si="4439"/>
        <v>0</v>
      </c>
      <c r="X980" s="56">
        <v>0</v>
      </c>
      <c r="Y980" s="56">
        <v>0</v>
      </c>
      <c r="Z980" s="57">
        <f t="shared" si="4427"/>
        <v>0</v>
      </c>
      <c r="AA980" s="56">
        <v>0</v>
      </c>
      <c r="AB980" s="56">
        <v>0</v>
      </c>
      <c r="AC980" s="57">
        <f t="shared" si="4429"/>
        <v>0</v>
      </c>
      <c r="AD980" s="57">
        <f t="shared" si="4440"/>
        <v>0</v>
      </c>
      <c r="AE980" s="56">
        <v>0</v>
      </c>
      <c r="AF980" s="56">
        <v>0</v>
      </c>
      <c r="AG980" s="57">
        <f t="shared" si="4431"/>
        <v>0</v>
      </c>
      <c r="AH980" s="56">
        <v>0</v>
      </c>
      <c r="AI980" s="56">
        <v>0</v>
      </c>
      <c r="AJ980" s="57">
        <f t="shared" si="4433"/>
        <v>0</v>
      </c>
      <c r="AK980" s="57">
        <f t="shared" si="4441"/>
        <v>0</v>
      </c>
      <c r="AL980" s="56">
        <f t="shared" si="4442"/>
        <v>0</v>
      </c>
      <c r="AM980" s="56">
        <f t="shared" si="4442"/>
        <v>0</v>
      </c>
      <c r="AN980" s="57">
        <f t="shared" si="4435"/>
        <v>0</v>
      </c>
      <c r="AO980" s="56">
        <f t="shared" si="4443"/>
        <v>0</v>
      </c>
      <c r="AP980" s="56">
        <f t="shared" si="4443"/>
        <v>0</v>
      </c>
      <c r="AQ980" s="57">
        <f t="shared" si="4437"/>
        <v>0</v>
      </c>
      <c r="AR980" s="57">
        <f t="shared" si="4444"/>
        <v>0</v>
      </c>
      <c r="AS980" s="57" t="s">
        <v>43</v>
      </c>
      <c r="AT980" s="179"/>
      <c r="AU980" s="176"/>
      <c r="AV980" s="177"/>
      <c r="AW980" s="177"/>
      <c r="AX980" s="177"/>
      <c r="AY980" s="177"/>
      <c r="BD980" s="224" t="s">
        <v>78</v>
      </c>
    </row>
    <row r="981" spans="1:56" s="19" customFormat="1" ht="70.5" hidden="1" customHeight="1">
      <c r="A981" s="54">
        <v>2018</v>
      </c>
      <c r="B981" s="174">
        <v>8323</v>
      </c>
      <c r="C981" s="54">
        <v>2</v>
      </c>
      <c r="D981" s="54">
        <v>2</v>
      </c>
      <c r="E981" s="54">
        <v>5000</v>
      </c>
      <c r="F981" s="54">
        <v>5100</v>
      </c>
      <c r="G981" s="54">
        <v>515</v>
      </c>
      <c r="H981" s="163">
        <v>7</v>
      </c>
      <c r="I981" s="175" t="s">
        <v>577</v>
      </c>
      <c r="J981" s="56">
        <v>0</v>
      </c>
      <c r="K981" s="56">
        <v>0</v>
      </c>
      <c r="L981" s="57">
        <f t="shared" si="4419"/>
        <v>0</v>
      </c>
      <c r="M981" s="56">
        <v>0</v>
      </c>
      <c r="N981" s="56">
        <v>0</v>
      </c>
      <c r="O981" s="57">
        <f t="shared" si="4421"/>
        <v>0</v>
      </c>
      <c r="P981" s="57">
        <f t="shared" si="4438"/>
        <v>0</v>
      </c>
      <c r="Q981" s="56">
        <v>0</v>
      </c>
      <c r="R981" s="56">
        <v>0</v>
      </c>
      <c r="S981" s="57">
        <f t="shared" si="4423"/>
        <v>0</v>
      </c>
      <c r="T981" s="56">
        <v>0</v>
      </c>
      <c r="U981" s="56">
        <v>0</v>
      </c>
      <c r="V981" s="57">
        <f t="shared" si="4425"/>
        <v>0</v>
      </c>
      <c r="W981" s="57">
        <f t="shared" si="4439"/>
        <v>0</v>
      </c>
      <c r="X981" s="56">
        <v>0</v>
      </c>
      <c r="Y981" s="56">
        <v>0</v>
      </c>
      <c r="Z981" s="57">
        <f t="shared" si="4427"/>
        <v>0</v>
      </c>
      <c r="AA981" s="56">
        <v>0</v>
      </c>
      <c r="AB981" s="56">
        <v>0</v>
      </c>
      <c r="AC981" s="57">
        <f t="shared" si="4429"/>
        <v>0</v>
      </c>
      <c r="AD981" s="57">
        <f t="shared" si="4440"/>
        <v>0</v>
      </c>
      <c r="AE981" s="56">
        <v>0</v>
      </c>
      <c r="AF981" s="56">
        <v>0</v>
      </c>
      <c r="AG981" s="57">
        <f t="shared" si="4431"/>
        <v>0</v>
      </c>
      <c r="AH981" s="56">
        <v>0</v>
      </c>
      <c r="AI981" s="56">
        <v>0</v>
      </c>
      <c r="AJ981" s="57">
        <f t="shared" si="4433"/>
        <v>0</v>
      </c>
      <c r="AK981" s="57">
        <f t="shared" si="4441"/>
        <v>0</v>
      </c>
      <c r="AL981" s="56">
        <f t="shared" si="4442"/>
        <v>0</v>
      </c>
      <c r="AM981" s="56">
        <f t="shared" si="4442"/>
        <v>0</v>
      </c>
      <c r="AN981" s="57">
        <f t="shared" si="4435"/>
        <v>0</v>
      </c>
      <c r="AO981" s="56">
        <f t="shared" si="4443"/>
        <v>0</v>
      </c>
      <c r="AP981" s="56">
        <f t="shared" si="4443"/>
        <v>0</v>
      </c>
      <c r="AQ981" s="57">
        <f t="shared" si="4437"/>
        <v>0</v>
      </c>
      <c r="AR981" s="57">
        <f t="shared" si="4444"/>
        <v>0</v>
      </c>
      <c r="AS981" s="57" t="s">
        <v>43</v>
      </c>
      <c r="AT981" s="179"/>
      <c r="AU981" s="176"/>
      <c r="AV981" s="177"/>
      <c r="AW981" s="177"/>
      <c r="AX981" s="177"/>
      <c r="AY981" s="177"/>
      <c r="BD981" s="224" t="s">
        <v>78</v>
      </c>
    </row>
    <row r="982" spans="1:56" s="19" customFormat="1" ht="70.5" hidden="1" customHeight="1">
      <c r="A982" s="54">
        <v>2018</v>
      </c>
      <c r="B982" s="174">
        <v>8323</v>
      </c>
      <c r="C982" s="54">
        <v>2</v>
      </c>
      <c r="D982" s="54">
        <v>2</v>
      </c>
      <c r="E982" s="54">
        <v>5000</v>
      </c>
      <c r="F982" s="54">
        <v>5100</v>
      </c>
      <c r="G982" s="54">
        <v>515</v>
      </c>
      <c r="H982" s="163">
        <v>8</v>
      </c>
      <c r="I982" s="175" t="s">
        <v>119</v>
      </c>
      <c r="J982" s="56">
        <v>0</v>
      </c>
      <c r="K982" s="56">
        <v>0</v>
      </c>
      <c r="L982" s="57">
        <f t="shared" si="4419"/>
        <v>0</v>
      </c>
      <c r="M982" s="56">
        <v>0</v>
      </c>
      <c r="N982" s="56">
        <v>0</v>
      </c>
      <c r="O982" s="57">
        <f t="shared" si="4421"/>
        <v>0</v>
      </c>
      <c r="P982" s="57">
        <f t="shared" si="4438"/>
        <v>0</v>
      </c>
      <c r="Q982" s="56">
        <v>0</v>
      </c>
      <c r="R982" s="56">
        <v>0</v>
      </c>
      <c r="S982" s="57">
        <f t="shared" si="4423"/>
        <v>0</v>
      </c>
      <c r="T982" s="56">
        <v>0</v>
      </c>
      <c r="U982" s="56">
        <v>0</v>
      </c>
      <c r="V982" s="57">
        <f t="shared" si="4425"/>
        <v>0</v>
      </c>
      <c r="W982" s="57">
        <f t="shared" si="4439"/>
        <v>0</v>
      </c>
      <c r="X982" s="56">
        <v>0</v>
      </c>
      <c r="Y982" s="56">
        <v>0</v>
      </c>
      <c r="Z982" s="57">
        <f t="shared" si="4427"/>
        <v>0</v>
      </c>
      <c r="AA982" s="56">
        <v>0</v>
      </c>
      <c r="AB982" s="56">
        <v>0</v>
      </c>
      <c r="AC982" s="57">
        <f t="shared" si="4429"/>
        <v>0</v>
      </c>
      <c r="AD982" s="57">
        <f t="shared" si="4440"/>
        <v>0</v>
      </c>
      <c r="AE982" s="56">
        <v>0</v>
      </c>
      <c r="AF982" s="56">
        <v>0</v>
      </c>
      <c r="AG982" s="57">
        <f t="shared" si="4431"/>
        <v>0</v>
      </c>
      <c r="AH982" s="56">
        <v>0</v>
      </c>
      <c r="AI982" s="56">
        <v>0</v>
      </c>
      <c r="AJ982" s="57">
        <f t="shared" si="4433"/>
        <v>0</v>
      </c>
      <c r="AK982" s="57">
        <f t="shared" si="4441"/>
        <v>0</v>
      </c>
      <c r="AL982" s="56">
        <f t="shared" si="4442"/>
        <v>0</v>
      </c>
      <c r="AM982" s="56">
        <f t="shared" si="4442"/>
        <v>0</v>
      </c>
      <c r="AN982" s="57">
        <f t="shared" si="4435"/>
        <v>0</v>
      </c>
      <c r="AO982" s="56">
        <f t="shared" si="4443"/>
        <v>0</v>
      </c>
      <c r="AP982" s="56">
        <f t="shared" si="4443"/>
        <v>0</v>
      </c>
      <c r="AQ982" s="57">
        <f t="shared" si="4437"/>
        <v>0</v>
      </c>
      <c r="AR982" s="57">
        <f t="shared" si="4444"/>
        <v>0</v>
      </c>
      <c r="AS982" s="57" t="s">
        <v>43</v>
      </c>
      <c r="AT982" s="179"/>
      <c r="AU982" s="176"/>
      <c r="AV982" s="177"/>
      <c r="AW982" s="177"/>
      <c r="AX982" s="177"/>
      <c r="AY982" s="177"/>
      <c r="BD982" s="224" t="s">
        <v>78</v>
      </c>
    </row>
    <row r="983" spans="1:56" s="19" customFormat="1" ht="70.5" hidden="1" customHeight="1">
      <c r="A983" s="54">
        <v>2018</v>
      </c>
      <c r="B983" s="174">
        <v>8323</v>
      </c>
      <c r="C983" s="54">
        <v>2</v>
      </c>
      <c r="D983" s="54">
        <v>2</v>
      </c>
      <c r="E983" s="54">
        <v>5000</v>
      </c>
      <c r="F983" s="54">
        <v>5100</v>
      </c>
      <c r="G983" s="54">
        <v>515</v>
      </c>
      <c r="H983" s="163">
        <v>9</v>
      </c>
      <c r="I983" s="175" t="s">
        <v>120</v>
      </c>
      <c r="J983" s="56">
        <v>0</v>
      </c>
      <c r="K983" s="56">
        <v>0</v>
      </c>
      <c r="L983" s="57">
        <f t="shared" si="4419"/>
        <v>0</v>
      </c>
      <c r="M983" s="56">
        <v>0</v>
      </c>
      <c r="N983" s="56">
        <v>0</v>
      </c>
      <c r="O983" s="57">
        <f t="shared" si="4421"/>
        <v>0</v>
      </c>
      <c r="P983" s="57">
        <f t="shared" si="4438"/>
        <v>0</v>
      </c>
      <c r="Q983" s="56">
        <v>0</v>
      </c>
      <c r="R983" s="56">
        <v>0</v>
      </c>
      <c r="S983" s="57">
        <f t="shared" si="4423"/>
        <v>0</v>
      </c>
      <c r="T983" s="56">
        <v>0</v>
      </c>
      <c r="U983" s="56">
        <v>0</v>
      </c>
      <c r="V983" s="57">
        <f t="shared" si="4425"/>
        <v>0</v>
      </c>
      <c r="W983" s="57">
        <f t="shared" si="4439"/>
        <v>0</v>
      </c>
      <c r="X983" s="56">
        <v>0</v>
      </c>
      <c r="Y983" s="56">
        <v>0</v>
      </c>
      <c r="Z983" s="57">
        <f t="shared" si="4427"/>
        <v>0</v>
      </c>
      <c r="AA983" s="56">
        <v>0</v>
      </c>
      <c r="AB983" s="56">
        <v>0</v>
      </c>
      <c r="AC983" s="57">
        <f t="shared" si="4429"/>
        <v>0</v>
      </c>
      <c r="AD983" s="57">
        <f t="shared" si="4440"/>
        <v>0</v>
      </c>
      <c r="AE983" s="56">
        <v>0</v>
      </c>
      <c r="AF983" s="56">
        <v>0</v>
      </c>
      <c r="AG983" s="57">
        <f t="shared" si="4431"/>
        <v>0</v>
      </c>
      <c r="AH983" s="56">
        <v>0</v>
      </c>
      <c r="AI983" s="56">
        <v>0</v>
      </c>
      <c r="AJ983" s="57">
        <f t="shared" si="4433"/>
        <v>0</v>
      </c>
      <c r="AK983" s="57">
        <f t="shared" si="4441"/>
        <v>0</v>
      </c>
      <c r="AL983" s="56">
        <f t="shared" si="4442"/>
        <v>0</v>
      </c>
      <c r="AM983" s="56">
        <f t="shared" si="4442"/>
        <v>0</v>
      </c>
      <c r="AN983" s="57">
        <f t="shared" si="4435"/>
        <v>0</v>
      </c>
      <c r="AO983" s="56">
        <f t="shared" si="4443"/>
        <v>0</v>
      </c>
      <c r="AP983" s="56">
        <f t="shared" si="4443"/>
        <v>0</v>
      </c>
      <c r="AQ983" s="57">
        <f t="shared" si="4437"/>
        <v>0</v>
      </c>
      <c r="AR983" s="57">
        <f t="shared" si="4444"/>
        <v>0</v>
      </c>
      <c r="AS983" s="57" t="s">
        <v>43</v>
      </c>
      <c r="AT983" s="179"/>
      <c r="AU983" s="176"/>
      <c r="AV983" s="177"/>
      <c r="AW983" s="177"/>
      <c r="AX983" s="177"/>
      <c r="AY983" s="177"/>
      <c r="BD983" s="224" t="s">
        <v>78</v>
      </c>
    </row>
    <row r="984" spans="1:56" s="19" customFormat="1" ht="70.5" hidden="1" customHeight="1">
      <c r="A984" s="54">
        <v>2018</v>
      </c>
      <c r="B984" s="174">
        <v>8323</v>
      </c>
      <c r="C984" s="54">
        <v>2</v>
      </c>
      <c r="D984" s="54">
        <v>2</v>
      </c>
      <c r="E984" s="54">
        <v>5000</v>
      </c>
      <c r="F984" s="54">
        <v>5100</v>
      </c>
      <c r="G984" s="54">
        <v>515</v>
      </c>
      <c r="H984" s="163">
        <v>10</v>
      </c>
      <c r="I984" s="175" t="s">
        <v>578</v>
      </c>
      <c r="J984" s="56">
        <v>0</v>
      </c>
      <c r="K984" s="56">
        <v>0</v>
      </c>
      <c r="L984" s="57">
        <f t="shared" si="4419"/>
        <v>0</v>
      </c>
      <c r="M984" s="56">
        <v>0</v>
      </c>
      <c r="N984" s="56">
        <v>0</v>
      </c>
      <c r="O984" s="57">
        <f t="shared" si="4421"/>
        <v>0</v>
      </c>
      <c r="P984" s="57">
        <f t="shared" si="4438"/>
        <v>0</v>
      </c>
      <c r="Q984" s="56">
        <v>0</v>
      </c>
      <c r="R984" s="56">
        <v>0</v>
      </c>
      <c r="S984" s="57">
        <f t="shared" si="4423"/>
        <v>0</v>
      </c>
      <c r="T984" s="56">
        <v>0</v>
      </c>
      <c r="U984" s="56">
        <v>0</v>
      </c>
      <c r="V984" s="57">
        <f t="shared" si="4425"/>
        <v>0</v>
      </c>
      <c r="W984" s="57">
        <f t="shared" si="4439"/>
        <v>0</v>
      </c>
      <c r="X984" s="56">
        <v>0</v>
      </c>
      <c r="Y984" s="56">
        <v>0</v>
      </c>
      <c r="Z984" s="57">
        <f t="shared" si="4427"/>
        <v>0</v>
      </c>
      <c r="AA984" s="56">
        <v>0</v>
      </c>
      <c r="AB984" s="56">
        <v>0</v>
      </c>
      <c r="AC984" s="57">
        <f t="shared" si="4429"/>
        <v>0</v>
      </c>
      <c r="AD984" s="57">
        <f t="shared" si="4440"/>
        <v>0</v>
      </c>
      <c r="AE984" s="56">
        <v>0</v>
      </c>
      <c r="AF984" s="56">
        <v>0</v>
      </c>
      <c r="AG984" s="57">
        <f t="shared" si="4431"/>
        <v>0</v>
      </c>
      <c r="AH984" s="56">
        <v>0</v>
      </c>
      <c r="AI984" s="56">
        <v>0</v>
      </c>
      <c r="AJ984" s="57">
        <f t="shared" si="4433"/>
        <v>0</v>
      </c>
      <c r="AK984" s="57">
        <f t="shared" si="4441"/>
        <v>0</v>
      </c>
      <c r="AL984" s="56">
        <f t="shared" si="4442"/>
        <v>0</v>
      </c>
      <c r="AM984" s="56">
        <f t="shared" si="4442"/>
        <v>0</v>
      </c>
      <c r="AN984" s="57">
        <f t="shared" si="4435"/>
        <v>0</v>
      </c>
      <c r="AO984" s="56">
        <f t="shared" si="4443"/>
        <v>0</v>
      </c>
      <c r="AP984" s="56">
        <f t="shared" si="4443"/>
        <v>0</v>
      </c>
      <c r="AQ984" s="57">
        <f t="shared" si="4437"/>
        <v>0</v>
      </c>
      <c r="AR984" s="57">
        <f t="shared" si="4444"/>
        <v>0</v>
      </c>
      <c r="AS984" s="57" t="s">
        <v>43</v>
      </c>
      <c r="AT984" s="179"/>
      <c r="AU984" s="176"/>
      <c r="AV984" s="177"/>
      <c r="AW984" s="177"/>
      <c r="AX984" s="177"/>
      <c r="AY984" s="177"/>
      <c r="BD984" s="224" t="s">
        <v>78</v>
      </c>
    </row>
    <row r="985" spans="1:56" s="19" customFormat="1" ht="70.5" hidden="1" customHeight="1">
      <c r="A985" s="54">
        <v>2018</v>
      </c>
      <c r="B985" s="174">
        <v>8323</v>
      </c>
      <c r="C985" s="54">
        <v>2</v>
      </c>
      <c r="D985" s="54">
        <v>2</v>
      </c>
      <c r="E985" s="54">
        <v>5000</v>
      </c>
      <c r="F985" s="54">
        <v>5100</v>
      </c>
      <c r="G985" s="54">
        <v>515</v>
      </c>
      <c r="H985" s="163">
        <v>11</v>
      </c>
      <c r="I985" s="175" t="s">
        <v>579</v>
      </c>
      <c r="J985" s="56">
        <v>0</v>
      </c>
      <c r="K985" s="56">
        <v>0</v>
      </c>
      <c r="L985" s="57">
        <f t="shared" si="4419"/>
        <v>0</v>
      </c>
      <c r="M985" s="56">
        <v>0</v>
      </c>
      <c r="N985" s="56">
        <v>0</v>
      </c>
      <c r="O985" s="57">
        <f t="shared" si="4421"/>
        <v>0</v>
      </c>
      <c r="P985" s="57">
        <f t="shared" si="4438"/>
        <v>0</v>
      </c>
      <c r="Q985" s="56">
        <v>0</v>
      </c>
      <c r="R985" s="56">
        <v>0</v>
      </c>
      <c r="S985" s="57">
        <f t="shared" si="4423"/>
        <v>0</v>
      </c>
      <c r="T985" s="56">
        <v>0</v>
      </c>
      <c r="U985" s="56">
        <v>0</v>
      </c>
      <c r="V985" s="57">
        <f t="shared" si="4425"/>
        <v>0</v>
      </c>
      <c r="W985" s="57">
        <f t="shared" si="4439"/>
        <v>0</v>
      </c>
      <c r="X985" s="56">
        <v>0</v>
      </c>
      <c r="Y985" s="56">
        <v>0</v>
      </c>
      <c r="Z985" s="57">
        <f t="shared" si="4427"/>
        <v>0</v>
      </c>
      <c r="AA985" s="56">
        <v>0</v>
      </c>
      <c r="AB985" s="56">
        <v>0</v>
      </c>
      <c r="AC985" s="57">
        <f t="shared" si="4429"/>
        <v>0</v>
      </c>
      <c r="AD985" s="57">
        <f t="shared" si="4440"/>
        <v>0</v>
      </c>
      <c r="AE985" s="56">
        <v>0</v>
      </c>
      <c r="AF985" s="56">
        <v>0</v>
      </c>
      <c r="AG985" s="57">
        <f t="shared" si="4431"/>
        <v>0</v>
      </c>
      <c r="AH985" s="56">
        <v>0</v>
      </c>
      <c r="AI985" s="56">
        <v>0</v>
      </c>
      <c r="AJ985" s="57">
        <f t="shared" si="4433"/>
        <v>0</v>
      </c>
      <c r="AK985" s="57">
        <f t="shared" si="4441"/>
        <v>0</v>
      </c>
      <c r="AL985" s="56">
        <f t="shared" si="4442"/>
        <v>0</v>
      </c>
      <c r="AM985" s="56">
        <f t="shared" si="4442"/>
        <v>0</v>
      </c>
      <c r="AN985" s="57">
        <f t="shared" si="4435"/>
        <v>0</v>
      </c>
      <c r="AO985" s="56">
        <f t="shared" si="4443"/>
        <v>0</v>
      </c>
      <c r="AP985" s="56">
        <f t="shared" si="4443"/>
        <v>0</v>
      </c>
      <c r="AQ985" s="57">
        <f t="shared" si="4437"/>
        <v>0</v>
      </c>
      <c r="AR985" s="57">
        <f t="shared" si="4444"/>
        <v>0</v>
      </c>
      <c r="AS985" s="57" t="s">
        <v>43</v>
      </c>
      <c r="AT985" s="179"/>
      <c r="AU985" s="176"/>
      <c r="AV985" s="177"/>
      <c r="AW985" s="177"/>
      <c r="AX985" s="177"/>
      <c r="AY985" s="177"/>
      <c r="BD985" s="224" t="s">
        <v>78</v>
      </c>
    </row>
    <row r="986" spans="1:56" s="19" customFormat="1" ht="70.5" hidden="1" customHeight="1">
      <c r="A986" s="54">
        <v>2018</v>
      </c>
      <c r="B986" s="174">
        <v>8323</v>
      </c>
      <c r="C986" s="54">
        <v>2</v>
      </c>
      <c r="D986" s="54">
        <v>2</v>
      </c>
      <c r="E986" s="54">
        <v>5000</v>
      </c>
      <c r="F986" s="54">
        <v>5100</v>
      </c>
      <c r="G986" s="54">
        <v>515</v>
      </c>
      <c r="H986" s="163">
        <v>12</v>
      </c>
      <c r="I986" s="175" t="s">
        <v>121</v>
      </c>
      <c r="J986" s="56">
        <v>0</v>
      </c>
      <c r="K986" s="56">
        <v>0</v>
      </c>
      <c r="L986" s="57">
        <f t="shared" si="4419"/>
        <v>0</v>
      </c>
      <c r="M986" s="56">
        <v>0</v>
      </c>
      <c r="N986" s="56">
        <v>0</v>
      </c>
      <c r="O986" s="57">
        <f t="shared" si="4421"/>
        <v>0</v>
      </c>
      <c r="P986" s="57">
        <f t="shared" si="4438"/>
        <v>0</v>
      </c>
      <c r="Q986" s="56">
        <v>0</v>
      </c>
      <c r="R986" s="56">
        <v>0</v>
      </c>
      <c r="S986" s="57">
        <f t="shared" si="4423"/>
        <v>0</v>
      </c>
      <c r="T986" s="56">
        <v>0</v>
      </c>
      <c r="U986" s="56">
        <v>0</v>
      </c>
      <c r="V986" s="57">
        <f t="shared" si="4425"/>
        <v>0</v>
      </c>
      <c r="W986" s="57">
        <f t="shared" si="4439"/>
        <v>0</v>
      </c>
      <c r="X986" s="56">
        <v>0</v>
      </c>
      <c r="Y986" s="56">
        <v>0</v>
      </c>
      <c r="Z986" s="57">
        <f t="shared" si="4427"/>
        <v>0</v>
      </c>
      <c r="AA986" s="56">
        <v>0</v>
      </c>
      <c r="AB986" s="56">
        <v>0</v>
      </c>
      <c r="AC986" s="57">
        <f t="shared" si="4429"/>
        <v>0</v>
      </c>
      <c r="AD986" s="57">
        <f t="shared" si="4440"/>
        <v>0</v>
      </c>
      <c r="AE986" s="56">
        <v>0</v>
      </c>
      <c r="AF986" s="56">
        <v>0</v>
      </c>
      <c r="AG986" s="57">
        <f t="shared" si="4431"/>
        <v>0</v>
      </c>
      <c r="AH986" s="56">
        <v>0</v>
      </c>
      <c r="AI986" s="56">
        <v>0</v>
      </c>
      <c r="AJ986" s="57">
        <f t="shared" si="4433"/>
        <v>0</v>
      </c>
      <c r="AK986" s="57">
        <f t="shared" si="4441"/>
        <v>0</v>
      </c>
      <c r="AL986" s="56">
        <f t="shared" si="4442"/>
        <v>0</v>
      </c>
      <c r="AM986" s="56">
        <f t="shared" si="4442"/>
        <v>0</v>
      </c>
      <c r="AN986" s="57">
        <f t="shared" si="4435"/>
        <v>0</v>
      </c>
      <c r="AO986" s="56">
        <f t="shared" si="4443"/>
        <v>0</v>
      </c>
      <c r="AP986" s="56">
        <f t="shared" si="4443"/>
        <v>0</v>
      </c>
      <c r="AQ986" s="57">
        <f t="shared" si="4437"/>
        <v>0</v>
      </c>
      <c r="AR986" s="57">
        <f t="shared" si="4444"/>
        <v>0</v>
      </c>
      <c r="AS986" s="57" t="s">
        <v>43</v>
      </c>
      <c r="AT986" s="179"/>
      <c r="AU986" s="176"/>
      <c r="AV986" s="177"/>
      <c r="AW986" s="177"/>
      <c r="AX986" s="177"/>
      <c r="AY986" s="177"/>
      <c r="BD986" s="224" t="s">
        <v>78</v>
      </c>
    </row>
    <row r="987" spans="1:56" s="19" customFormat="1" ht="70.5" hidden="1" customHeight="1">
      <c r="A987" s="54">
        <v>2018</v>
      </c>
      <c r="B987" s="174">
        <v>8323</v>
      </c>
      <c r="C987" s="54">
        <v>2</v>
      </c>
      <c r="D987" s="54">
        <v>2</v>
      </c>
      <c r="E987" s="54">
        <v>5000</v>
      </c>
      <c r="F987" s="54">
        <v>5100</v>
      </c>
      <c r="G987" s="54">
        <v>515</v>
      </c>
      <c r="H987" s="163">
        <v>13</v>
      </c>
      <c r="I987" s="175" t="s">
        <v>580</v>
      </c>
      <c r="J987" s="56">
        <v>0</v>
      </c>
      <c r="K987" s="56">
        <v>0</v>
      </c>
      <c r="L987" s="57">
        <f t="shared" si="4419"/>
        <v>0</v>
      </c>
      <c r="M987" s="56">
        <v>0</v>
      </c>
      <c r="N987" s="56">
        <v>0</v>
      </c>
      <c r="O987" s="57">
        <f t="shared" si="4421"/>
        <v>0</v>
      </c>
      <c r="P987" s="57">
        <f t="shared" si="4438"/>
        <v>0</v>
      </c>
      <c r="Q987" s="56">
        <v>0</v>
      </c>
      <c r="R987" s="56">
        <v>0</v>
      </c>
      <c r="S987" s="57">
        <f t="shared" si="4423"/>
        <v>0</v>
      </c>
      <c r="T987" s="56">
        <v>0</v>
      </c>
      <c r="U987" s="56">
        <v>0</v>
      </c>
      <c r="V987" s="57">
        <f t="shared" si="4425"/>
        <v>0</v>
      </c>
      <c r="W987" s="57">
        <f t="shared" si="4439"/>
        <v>0</v>
      </c>
      <c r="X987" s="56">
        <v>0</v>
      </c>
      <c r="Y987" s="56">
        <v>0</v>
      </c>
      <c r="Z987" s="57">
        <f t="shared" si="4427"/>
        <v>0</v>
      </c>
      <c r="AA987" s="56">
        <v>0</v>
      </c>
      <c r="AB987" s="56">
        <v>0</v>
      </c>
      <c r="AC987" s="57">
        <f t="shared" si="4429"/>
        <v>0</v>
      </c>
      <c r="AD987" s="57">
        <f t="shared" si="4440"/>
        <v>0</v>
      </c>
      <c r="AE987" s="56">
        <v>0</v>
      </c>
      <c r="AF987" s="56">
        <v>0</v>
      </c>
      <c r="AG987" s="57">
        <f t="shared" si="4431"/>
        <v>0</v>
      </c>
      <c r="AH987" s="56">
        <v>0</v>
      </c>
      <c r="AI987" s="56">
        <v>0</v>
      </c>
      <c r="AJ987" s="57">
        <f t="shared" si="4433"/>
        <v>0</v>
      </c>
      <c r="AK987" s="57">
        <f t="shared" si="4441"/>
        <v>0</v>
      </c>
      <c r="AL987" s="56">
        <f t="shared" si="4442"/>
        <v>0</v>
      </c>
      <c r="AM987" s="56">
        <f t="shared" si="4442"/>
        <v>0</v>
      </c>
      <c r="AN987" s="57">
        <f t="shared" si="4435"/>
        <v>0</v>
      </c>
      <c r="AO987" s="56">
        <f t="shared" si="4443"/>
        <v>0</v>
      </c>
      <c r="AP987" s="56">
        <f t="shared" si="4443"/>
        <v>0</v>
      </c>
      <c r="AQ987" s="57">
        <f t="shared" si="4437"/>
        <v>0</v>
      </c>
      <c r="AR987" s="57">
        <f t="shared" si="4444"/>
        <v>0</v>
      </c>
      <c r="AS987" s="57" t="s">
        <v>43</v>
      </c>
      <c r="AT987" s="179"/>
      <c r="AU987" s="176"/>
      <c r="AV987" s="177"/>
      <c r="AW987" s="177"/>
      <c r="AX987" s="177"/>
      <c r="AY987" s="177"/>
      <c r="BD987" s="224" t="s">
        <v>78</v>
      </c>
    </row>
    <row r="988" spans="1:56" s="19" customFormat="1" ht="70.5" hidden="1" customHeight="1">
      <c r="A988" s="54">
        <v>2018</v>
      </c>
      <c r="B988" s="174">
        <v>8323</v>
      </c>
      <c r="C988" s="54">
        <v>2</v>
      </c>
      <c r="D988" s="54">
        <v>2</v>
      </c>
      <c r="E988" s="54">
        <v>5000</v>
      </c>
      <c r="F988" s="54">
        <v>5100</v>
      </c>
      <c r="G988" s="54">
        <v>515</v>
      </c>
      <c r="H988" s="163">
        <v>14</v>
      </c>
      <c r="I988" s="175" t="s">
        <v>122</v>
      </c>
      <c r="J988" s="56">
        <v>0</v>
      </c>
      <c r="K988" s="56">
        <v>0</v>
      </c>
      <c r="L988" s="57">
        <f t="shared" si="4419"/>
        <v>0</v>
      </c>
      <c r="M988" s="56">
        <v>0</v>
      </c>
      <c r="N988" s="56">
        <v>0</v>
      </c>
      <c r="O988" s="57">
        <f t="shared" si="4421"/>
        <v>0</v>
      </c>
      <c r="P988" s="57">
        <f t="shared" si="4438"/>
        <v>0</v>
      </c>
      <c r="Q988" s="56">
        <v>0</v>
      </c>
      <c r="R988" s="56">
        <v>0</v>
      </c>
      <c r="S988" s="57">
        <f t="shared" si="4423"/>
        <v>0</v>
      </c>
      <c r="T988" s="56">
        <v>0</v>
      </c>
      <c r="U988" s="56">
        <v>0</v>
      </c>
      <c r="V988" s="57">
        <f t="shared" si="4425"/>
        <v>0</v>
      </c>
      <c r="W988" s="57">
        <f t="shared" si="4439"/>
        <v>0</v>
      </c>
      <c r="X988" s="56">
        <v>0</v>
      </c>
      <c r="Y988" s="56">
        <v>0</v>
      </c>
      <c r="Z988" s="57">
        <f t="shared" si="4427"/>
        <v>0</v>
      </c>
      <c r="AA988" s="56">
        <v>0</v>
      </c>
      <c r="AB988" s="56">
        <v>0</v>
      </c>
      <c r="AC988" s="57">
        <f t="shared" si="4429"/>
        <v>0</v>
      </c>
      <c r="AD988" s="57">
        <f t="shared" si="4440"/>
        <v>0</v>
      </c>
      <c r="AE988" s="56">
        <v>0</v>
      </c>
      <c r="AF988" s="56">
        <v>0</v>
      </c>
      <c r="AG988" s="57">
        <f t="shared" si="4431"/>
        <v>0</v>
      </c>
      <c r="AH988" s="56">
        <v>0</v>
      </c>
      <c r="AI988" s="56">
        <v>0</v>
      </c>
      <c r="AJ988" s="57">
        <f t="shared" si="4433"/>
        <v>0</v>
      </c>
      <c r="AK988" s="57">
        <f t="shared" si="4441"/>
        <v>0</v>
      </c>
      <c r="AL988" s="56">
        <f t="shared" si="4442"/>
        <v>0</v>
      </c>
      <c r="AM988" s="56">
        <f t="shared" si="4442"/>
        <v>0</v>
      </c>
      <c r="AN988" s="57">
        <f t="shared" si="4435"/>
        <v>0</v>
      </c>
      <c r="AO988" s="56">
        <f t="shared" si="4443"/>
        <v>0</v>
      </c>
      <c r="AP988" s="56">
        <f t="shared" si="4443"/>
        <v>0</v>
      </c>
      <c r="AQ988" s="57">
        <f t="shared" si="4437"/>
        <v>0</v>
      </c>
      <c r="AR988" s="57">
        <f t="shared" si="4444"/>
        <v>0</v>
      </c>
      <c r="AS988" s="57" t="s">
        <v>43</v>
      </c>
      <c r="AT988" s="179"/>
      <c r="AU988" s="176"/>
      <c r="AV988" s="177"/>
      <c r="AW988" s="177"/>
      <c r="AX988" s="177"/>
      <c r="AY988" s="177"/>
      <c r="BD988" s="224" t="s">
        <v>78</v>
      </c>
    </row>
    <row r="989" spans="1:56" s="19" customFormat="1" ht="70.5" hidden="1" customHeight="1">
      <c r="A989" s="54">
        <v>2018</v>
      </c>
      <c r="B989" s="174">
        <v>8323</v>
      </c>
      <c r="C989" s="54">
        <v>2</v>
      </c>
      <c r="D989" s="54">
        <v>2</v>
      </c>
      <c r="E989" s="54">
        <v>5000</v>
      </c>
      <c r="F989" s="54">
        <v>5100</v>
      </c>
      <c r="G989" s="54">
        <v>515</v>
      </c>
      <c r="H989" s="163">
        <v>15</v>
      </c>
      <c r="I989" s="175" t="s">
        <v>581</v>
      </c>
      <c r="J989" s="56">
        <v>0</v>
      </c>
      <c r="K989" s="56">
        <v>0</v>
      </c>
      <c r="L989" s="57">
        <f t="shared" si="4419"/>
        <v>0</v>
      </c>
      <c r="M989" s="56">
        <v>0</v>
      </c>
      <c r="N989" s="56">
        <v>0</v>
      </c>
      <c r="O989" s="57">
        <f t="shared" si="4421"/>
        <v>0</v>
      </c>
      <c r="P989" s="57">
        <f t="shared" si="4438"/>
        <v>0</v>
      </c>
      <c r="Q989" s="56">
        <v>0</v>
      </c>
      <c r="R989" s="56">
        <v>0</v>
      </c>
      <c r="S989" s="57">
        <f t="shared" si="4423"/>
        <v>0</v>
      </c>
      <c r="T989" s="56">
        <v>0</v>
      </c>
      <c r="U989" s="56">
        <v>0</v>
      </c>
      <c r="V989" s="57">
        <f t="shared" si="4425"/>
        <v>0</v>
      </c>
      <c r="W989" s="57">
        <f t="shared" si="4439"/>
        <v>0</v>
      </c>
      <c r="X989" s="56">
        <v>0</v>
      </c>
      <c r="Y989" s="56">
        <v>0</v>
      </c>
      <c r="Z989" s="57">
        <f t="shared" si="4427"/>
        <v>0</v>
      </c>
      <c r="AA989" s="56">
        <v>0</v>
      </c>
      <c r="AB989" s="56">
        <v>0</v>
      </c>
      <c r="AC989" s="57">
        <f t="shared" si="4429"/>
        <v>0</v>
      </c>
      <c r="AD989" s="57">
        <f t="shared" si="4440"/>
        <v>0</v>
      </c>
      <c r="AE989" s="56">
        <v>0</v>
      </c>
      <c r="AF989" s="56">
        <v>0</v>
      </c>
      <c r="AG989" s="57">
        <f t="shared" si="4431"/>
        <v>0</v>
      </c>
      <c r="AH989" s="56">
        <v>0</v>
      </c>
      <c r="AI989" s="56">
        <v>0</v>
      </c>
      <c r="AJ989" s="57">
        <f t="shared" si="4433"/>
        <v>0</v>
      </c>
      <c r="AK989" s="57">
        <f t="shared" si="4441"/>
        <v>0</v>
      </c>
      <c r="AL989" s="56">
        <f t="shared" si="4442"/>
        <v>0</v>
      </c>
      <c r="AM989" s="56">
        <f t="shared" si="4442"/>
        <v>0</v>
      </c>
      <c r="AN989" s="57">
        <f t="shared" si="4435"/>
        <v>0</v>
      </c>
      <c r="AO989" s="56">
        <f t="shared" si="4443"/>
        <v>0</v>
      </c>
      <c r="AP989" s="56">
        <f t="shared" si="4443"/>
        <v>0</v>
      </c>
      <c r="AQ989" s="57">
        <f t="shared" si="4437"/>
        <v>0</v>
      </c>
      <c r="AR989" s="57">
        <f t="shared" si="4444"/>
        <v>0</v>
      </c>
      <c r="AS989" s="57" t="s">
        <v>43</v>
      </c>
      <c r="AT989" s="179"/>
      <c r="AU989" s="176"/>
      <c r="AV989" s="177"/>
      <c r="AW989" s="177"/>
      <c r="AX989" s="177"/>
      <c r="AY989" s="177"/>
      <c r="BD989" s="224" t="s">
        <v>78</v>
      </c>
    </row>
    <row r="990" spans="1:56" s="19" customFormat="1" ht="70.5" hidden="1" customHeight="1">
      <c r="A990" s="54">
        <v>2018</v>
      </c>
      <c r="B990" s="174">
        <v>8323</v>
      </c>
      <c r="C990" s="54">
        <v>2</v>
      </c>
      <c r="D990" s="54">
        <v>2</v>
      </c>
      <c r="E990" s="54">
        <v>5000</v>
      </c>
      <c r="F990" s="54">
        <v>5100</v>
      </c>
      <c r="G990" s="54">
        <v>515</v>
      </c>
      <c r="H990" s="163">
        <v>16</v>
      </c>
      <c r="I990" s="175" t="s">
        <v>582</v>
      </c>
      <c r="J990" s="56">
        <f t="shared" si="4418"/>
        <v>0</v>
      </c>
      <c r="K990" s="56">
        <v>0</v>
      </c>
      <c r="L990" s="57">
        <f t="shared" si="4419"/>
        <v>0</v>
      </c>
      <c r="M990" s="56">
        <f t="shared" si="4420"/>
        <v>0</v>
      </c>
      <c r="N990" s="56">
        <v>0</v>
      </c>
      <c r="O990" s="57">
        <f t="shared" si="4421"/>
        <v>0</v>
      </c>
      <c r="P990" s="57">
        <v>0</v>
      </c>
      <c r="Q990" s="56">
        <f t="shared" ref="Q990:Q998" si="4445">ROUND(W990*0.8,0)</f>
        <v>0</v>
      </c>
      <c r="R990" s="56">
        <v>0</v>
      </c>
      <c r="S990" s="57">
        <f t="shared" si="4423"/>
        <v>0</v>
      </c>
      <c r="T990" s="56">
        <f t="shared" ref="T990:T998" si="4446">W990-Q990</f>
        <v>0</v>
      </c>
      <c r="U990" s="56">
        <v>0</v>
      </c>
      <c r="V990" s="57">
        <f t="shared" si="4425"/>
        <v>0</v>
      </c>
      <c r="W990" s="57">
        <v>0</v>
      </c>
      <c r="X990" s="56">
        <f t="shared" ref="X990:X998" si="4447">ROUND(AD990*0.8,0)</f>
        <v>0</v>
      </c>
      <c r="Y990" s="56">
        <v>0</v>
      </c>
      <c r="Z990" s="57">
        <f t="shared" si="4427"/>
        <v>0</v>
      </c>
      <c r="AA990" s="56">
        <f t="shared" ref="AA990:AA998" si="4448">AD990-X990</f>
        <v>0</v>
      </c>
      <c r="AB990" s="56">
        <v>0</v>
      </c>
      <c r="AC990" s="57">
        <f t="shared" si="4429"/>
        <v>0</v>
      </c>
      <c r="AD990" s="57">
        <v>0</v>
      </c>
      <c r="AE990" s="56">
        <f t="shared" ref="AE990:AE998" si="4449">ROUND(AK990*0.8,0)</f>
        <v>0</v>
      </c>
      <c r="AF990" s="56">
        <v>0</v>
      </c>
      <c r="AG990" s="57">
        <f t="shared" si="4431"/>
        <v>0</v>
      </c>
      <c r="AH990" s="56">
        <f t="shared" ref="AH990:AH998" si="4450">AK990-AE990</f>
        <v>0</v>
      </c>
      <c r="AI990" s="56">
        <v>0</v>
      </c>
      <c r="AJ990" s="57">
        <f t="shared" si="4433"/>
        <v>0</v>
      </c>
      <c r="AK990" s="57">
        <v>0</v>
      </c>
      <c r="AL990" s="56">
        <f t="shared" ref="AL990:AL998" si="4451">ROUND(AR990*0.8,0)</f>
        <v>0</v>
      </c>
      <c r="AM990" s="56">
        <v>0</v>
      </c>
      <c r="AN990" s="57">
        <f t="shared" si="4435"/>
        <v>0</v>
      </c>
      <c r="AO990" s="56">
        <f t="shared" ref="AO990:AO998" si="4452">AR990-AL990</f>
        <v>0</v>
      </c>
      <c r="AP990" s="56">
        <v>0</v>
      </c>
      <c r="AQ990" s="57">
        <f t="shared" si="4437"/>
        <v>0</v>
      </c>
      <c r="AR990" s="57">
        <v>0</v>
      </c>
      <c r="AS990" s="57" t="s">
        <v>43</v>
      </c>
      <c r="AT990" s="179"/>
      <c r="AU990" s="176"/>
      <c r="AV990" s="177"/>
      <c r="AW990" s="177"/>
      <c r="AX990" s="177"/>
      <c r="AY990" s="177"/>
      <c r="BD990" s="224" t="s">
        <v>78</v>
      </c>
    </row>
    <row r="991" spans="1:56" s="19" customFormat="1" ht="70.5" hidden="1" customHeight="1">
      <c r="A991" s="54">
        <v>2018</v>
      </c>
      <c r="B991" s="174">
        <v>8323</v>
      </c>
      <c r="C991" s="54">
        <v>2</v>
      </c>
      <c r="D991" s="54">
        <v>2</v>
      </c>
      <c r="E991" s="54">
        <v>5000</v>
      </c>
      <c r="F991" s="54">
        <v>5100</v>
      </c>
      <c r="G991" s="54">
        <v>515</v>
      </c>
      <c r="H991" s="163">
        <v>17</v>
      </c>
      <c r="I991" s="175" t="s">
        <v>583</v>
      </c>
      <c r="J991" s="56">
        <f t="shared" si="4418"/>
        <v>0</v>
      </c>
      <c r="K991" s="56">
        <v>0</v>
      </c>
      <c r="L991" s="57">
        <f t="shared" si="4419"/>
        <v>0</v>
      </c>
      <c r="M991" s="56">
        <f t="shared" si="4420"/>
        <v>0</v>
      </c>
      <c r="N991" s="56">
        <v>0</v>
      </c>
      <c r="O991" s="57">
        <f t="shared" si="4421"/>
        <v>0</v>
      </c>
      <c r="P991" s="57">
        <v>0</v>
      </c>
      <c r="Q991" s="56">
        <f t="shared" si="4445"/>
        <v>0</v>
      </c>
      <c r="R991" s="56">
        <v>0</v>
      </c>
      <c r="S991" s="57">
        <f t="shared" si="4423"/>
        <v>0</v>
      </c>
      <c r="T991" s="56">
        <f t="shared" si="4446"/>
        <v>0</v>
      </c>
      <c r="U991" s="56">
        <v>0</v>
      </c>
      <c r="V991" s="57">
        <f t="shared" si="4425"/>
        <v>0</v>
      </c>
      <c r="W991" s="57">
        <v>0</v>
      </c>
      <c r="X991" s="56">
        <f t="shared" si="4447"/>
        <v>0</v>
      </c>
      <c r="Y991" s="56">
        <v>0</v>
      </c>
      <c r="Z991" s="57">
        <f t="shared" si="4427"/>
        <v>0</v>
      </c>
      <c r="AA991" s="56">
        <f t="shared" si="4448"/>
        <v>0</v>
      </c>
      <c r="AB991" s="56">
        <v>0</v>
      </c>
      <c r="AC991" s="57">
        <f t="shared" si="4429"/>
        <v>0</v>
      </c>
      <c r="AD991" s="57">
        <v>0</v>
      </c>
      <c r="AE991" s="56">
        <f t="shared" si="4449"/>
        <v>0</v>
      </c>
      <c r="AF991" s="56">
        <v>0</v>
      </c>
      <c r="AG991" s="57">
        <f t="shared" si="4431"/>
        <v>0</v>
      </c>
      <c r="AH991" s="56">
        <f t="shared" si="4450"/>
        <v>0</v>
      </c>
      <c r="AI991" s="56">
        <v>0</v>
      </c>
      <c r="AJ991" s="57">
        <f t="shared" si="4433"/>
        <v>0</v>
      </c>
      <c r="AK991" s="57">
        <v>0</v>
      </c>
      <c r="AL991" s="56">
        <f t="shared" si="4451"/>
        <v>0</v>
      </c>
      <c r="AM991" s="56">
        <v>0</v>
      </c>
      <c r="AN991" s="57">
        <f t="shared" si="4435"/>
        <v>0</v>
      </c>
      <c r="AO991" s="56">
        <f t="shared" si="4452"/>
        <v>0</v>
      </c>
      <c r="AP991" s="56">
        <v>0</v>
      </c>
      <c r="AQ991" s="57">
        <f t="shared" si="4437"/>
        <v>0</v>
      </c>
      <c r="AR991" s="57">
        <v>0</v>
      </c>
      <c r="AS991" s="57" t="s">
        <v>43</v>
      </c>
      <c r="AT991" s="179"/>
      <c r="AU991" s="176"/>
      <c r="AV991" s="177"/>
      <c r="AW991" s="177"/>
      <c r="AX991" s="177"/>
      <c r="AY991" s="177"/>
      <c r="BD991" s="224" t="s">
        <v>78</v>
      </c>
    </row>
    <row r="992" spans="1:56" s="19" customFormat="1" ht="70.5" hidden="1" customHeight="1">
      <c r="A992" s="54">
        <v>2018</v>
      </c>
      <c r="B992" s="174">
        <v>8323</v>
      </c>
      <c r="C992" s="54">
        <v>2</v>
      </c>
      <c r="D992" s="54">
        <v>2</v>
      </c>
      <c r="E992" s="54">
        <v>5000</v>
      </c>
      <c r="F992" s="54">
        <v>5100</v>
      </c>
      <c r="G992" s="54">
        <v>515</v>
      </c>
      <c r="H992" s="163">
        <v>18</v>
      </c>
      <c r="I992" s="175" t="s">
        <v>2037</v>
      </c>
      <c r="J992" s="56">
        <f t="shared" si="4418"/>
        <v>0</v>
      </c>
      <c r="K992" s="56">
        <v>0</v>
      </c>
      <c r="L992" s="57">
        <f t="shared" si="4419"/>
        <v>0</v>
      </c>
      <c r="M992" s="56">
        <f t="shared" si="4420"/>
        <v>0</v>
      </c>
      <c r="N992" s="56">
        <v>0</v>
      </c>
      <c r="O992" s="57">
        <f t="shared" si="4421"/>
        <v>0</v>
      </c>
      <c r="P992" s="57">
        <v>0</v>
      </c>
      <c r="Q992" s="56">
        <f t="shared" si="4445"/>
        <v>0</v>
      </c>
      <c r="R992" s="56">
        <v>0</v>
      </c>
      <c r="S992" s="57">
        <f t="shared" si="4423"/>
        <v>0</v>
      </c>
      <c r="T992" s="56">
        <f t="shared" si="4446"/>
        <v>0</v>
      </c>
      <c r="U992" s="56">
        <v>0</v>
      </c>
      <c r="V992" s="57">
        <f t="shared" si="4425"/>
        <v>0</v>
      </c>
      <c r="W992" s="57">
        <v>0</v>
      </c>
      <c r="X992" s="56">
        <f t="shared" si="4447"/>
        <v>0</v>
      </c>
      <c r="Y992" s="56">
        <v>0</v>
      </c>
      <c r="Z992" s="57">
        <f t="shared" si="4427"/>
        <v>0</v>
      </c>
      <c r="AA992" s="56">
        <f t="shared" si="4448"/>
        <v>0</v>
      </c>
      <c r="AB992" s="56">
        <v>0</v>
      </c>
      <c r="AC992" s="57">
        <f t="shared" si="4429"/>
        <v>0</v>
      </c>
      <c r="AD992" s="57">
        <v>0</v>
      </c>
      <c r="AE992" s="56">
        <f t="shared" si="4449"/>
        <v>0</v>
      </c>
      <c r="AF992" s="56">
        <v>0</v>
      </c>
      <c r="AG992" s="57">
        <f t="shared" si="4431"/>
        <v>0</v>
      </c>
      <c r="AH992" s="56">
        <f t="shared" si="4450"/>
        <v>0</v>
      </c>
      <c r="AI992" s="56">
        <v>0</v>
      </c>
      <c r="AJ992" s="57">
        <f t="shared" si="4433"/>
        <v>0</v>
      </c>
      <c r="AK992" s="57">
        <v>0</v>
      </c>
      <c r="AL992" s="56">
        <f t="shared" si="4451"/>
        <v>0</v>
      </c>
      <c r="AM992" s="56">
        <v>0</v>
      </c>
      <c r="AN992" s="57">
        <f t="shared" si="4435"/>
        <v>0</v>
      </c>
      <c r="AO992" s="56">
        <f t="shared" si="4452"/>
        <v>0</v>
      </c>
      <c r="AP992" s="56">
        <v>0</v>
      </c>
      <c r="AQ992" s="57">
        <f t="shared" si="4437"/>
        <v>0</v>
      </c>
      <c r="AR992" s="57">
        <v>0</v>
      </c>
      <c r="AS992" s="57" t="s">
        <v>43</v>
      </c>
      <c r="AT992" s="179"/>
      <c r="AU992" s="176"/>
      <c r="AV992" s="177"/>
      <c r="AW992" s="177"/>
      <c r="AX992" s="177"/>
      <c r="AY992" s="177"/>
      <c r="BD992" s="224" t="s">
        <v>78</v>
      </c>
    </row>
    <row r="993" spans="1:56" s="19" customFormat="1" ht="70.5" customHeight="1">
      <c r="A993" s="54">
        <v>2019</v>
      </c>
      <c r="B993" s="174">
        <v>8323</v>
      </c>
      <c r="C993" s="54">
        <v>2</v>
      </c>
      <c r="D993" s="54">
        <v>2</v>
      </c>
      <c r="E993" s="54">
        <v>5000</v>
      </c>
      <c r="F993" s="54">
        <v>5100</v>
      </c>
      <c r="G993" s="54">
        <v>515</v>
      </c>
      <c r="H993" s="163">
        <v>19</v>
      </c>
      <c r="I993" s="175" t="s">
        <v>584</v>
      </c>
      <c r="J993" s="56">
        <v>150000</v>
      </c>
      <c r="K993" s="56">
        <v>0</v>
      </c>
      <c r="L993" s="57">
        <f t="shared" si="4419"/>
        <v>150000</v>
      </c>
      <c r="M993" s="56">
        <v>0</v>
      </c>
      <c r="N993" s="56">
        <v>0</v>
      </c>
      <c r="O993" s="57">
        <f t="shared" si="4421"/>
        <v>0</v>
      </c>
      <c r="P993" s="57">
        <f t="shared" ref="P993:P994" si="4453">L993+O993</f>
        <v>150000</v>
      </c>
      <c r="Q993" s="56">
        <f t="shared" si="4445"/>
        <v>0</v>
      </c>
      <c r="R993" s="56">
        <v>0</v>
      </c>
      <c r="S993" s="57">
        <f t="shared" si="4423"/>
        <v>0</v>
      </c>
      <c r="T993" s="56">
        <f t="shared" si="4446"/>
        <v>0</v>
      </c>
      <c r="U993" s="56">
        <v>0</v>
      </c>
      <c r="V993" s="57">
        <f t="shared" si="4425"/>
        <v>0</v>
      </c>
      <c r="W993" s="57">
        <v>0</v>
      </c>
      <c r="X993" s="56">
        <f t="shared" si="4447"/>
        <v>0</v>
      </c>
      <c r="Y993" s="56">
        <v>0</v>
      </c>
      <c r="Z993" s="57">
        <f t="shared" si="4427"/>
        <v>0</v>
      </c>
      <c r="AA993" s="56">
        <f t="shared" si="4448"/>
        <v>0</v>
      </c>
      <c r="AB993" s="56">
        <v>0</v>
      </c>
      <c r="AC993" s="57">
        <f t="shared" si="4429"/>
        <v>0</v>
      </c>
      <c r="AD993" s="57">
        <v>0</v>
      </c>
      <c r="AE993" s="56">
        <f t="shared" si="4449"/>
        <v>0</v>
      </c>
      <c r="AF993" s="56">
        <v>0</v>
      </c>
      <c r="AG993" s="57">
        <f t="shared" si="4431"/>
        <v>0</v>
      </c>
      <c r="AH993" s="56">
        <f t="shared" si="4450"/>
        <v>0</v>
      </c>
      <c r="AI993" s="56">
        <v>0</v>
      </c>
      <c r="AJ993" s="57">
        <f t="shared" si="4433"/>
        <v>0</v>
      </c>
      <c r="AK993" s="57">
        <v>0</v>
      </c>
      <c r="AL993" s="56">
        <f t="shared" ref="AL993:AL994" si="4454">J993-Q993-X993-AE993</f>
        <v>150000</v>
      </c>
      <c r="AM993" s="56">
        <f t="shared" ref="AM993:AM994" si="4455">K993-R993-Y993-AF993</f>
        <v>0</v>
      </c>
      <c r="AN993" s="57">
        <f t="shared" si="4435"/>
        <v>150000</v>
      </c>
      <c r="AO993" s="56">
        <f t="shared" ref="AO993:AO994" si="4456">M993-T993-AA993-AH993</f>
        <v>0</v>
      </c>
      <c r="AP993" s="56">
        <f t="shared" ref="AP993:AP994" si="4457">N993-U993-AB993-AI993</f>
        <v>0</v>
      </c>
      <c r="AQ993" s="57">
        <f t="shared" si="4437"/>
        <v>0</v>
      </c>
      <c r="AR993" s="57">
        <f t="shared" ref="AR993:AR994" si="4458">AN993+AQ993</f>
        <v>150000</v>
      </c>
      <c r="AS993" s="57" t="s">
        <v>43</v>
      </c>
      <c r="AT993" s="179">
        <v>1</v>
      </c>
      <c r="AU993" s="176">
        <v>0</v>
      </c>
      <c r="AV993" s="177">
        <v>0</v>
      </c>
      <c r="AW993" s="177">
        <v>0</v>
      </c>
      <c r="AX993" s="171">
        <f t="shared" ref="AX993:AX994" si="4459">AT993-AV993</f>
        <v>1</v>
      </c>
      <c r="AY993" s="171">
        <f t="shared" ref="AY993:AY994" si="4460">AU993-AW993</f>
        <v>0</v>
      </c>
      <c r="BD993" s="224" t="s">
        <v>78</v>
      </c>
    </row>
    <row r="994" spans="1:56" s="19" customFormat="1" ht="70.5" customHeight="1">
      <c r="A994" s="54">
        <v>2019</v>
      </c>
      <c r="B994" s="174">
        <v>8323</v>
      </c>
      <c r="C994" s="54">
        <v>2</v>
      </c>
      <c r="D994" s="54">
        <v>2</v>
      </c>
      <c r="E994" s="54">
        <v>5000</v>
      </c>
      <c r="F994" s="54">
        <v>5100</v>
      </c>
      <c r="G994" s="54">
        <v>515</v>
      </c>
      <c r="H994" s="163">
        <v>20</v>
      </c>
      <c r="I994" s="175" t="s">
        <v>476</v>
      </c>
      <c r="J994" s="56">
        <v>200000</v>
      </c>
      <c r="K994" s="56">
        <v>0</v>
      </c>
      <c r="L994" s="57">
        <f t="shared" si="4419"/>
        <v>200000</v>
      </c>
      <c r="M994" s="56">
        <v>0</v>
      </c>
      <c r="N994" s="56">
        <v>0</v>
      </c>
      <c r="O994" s="57">
        <f t="shared" si="4421"/>
        <v>0</v>
      </c>
      <c r="P994" s="57">
        <f t="shared" si="4453"/>
        <v>200000</v>
      </c>
      <c r="Q994" s="56">
        <f t="shared" si="4445"/>
        <v>0</v>
      </c>
      <c r="R994" s="56">
        <v>0</v>
      </c>
      <c r="S994" s="57">
        <f t="shared" si="4423"/>
        <v>0</v>
      </c>
      <c r="T994" s="56">
        <f t="shared" si="4446"/>
        <v>0</v>
      </c>
      <c r="U994" s="56">
        <v>0</v>
      </c>
      <c r="V994" s="57">
        <f t="shared" si="4425"/>
        <v>0</v>
      </c>
      <c r="W994" s="57">
        <v>0</v>
      </c>
      <c r="X994" s="56">
        <f t="shared" si="4447"/>
        <v>0</v>
      </c>
      <c r="Y994" s="56">
        <v>0</v>
      </c>
      <c r="Z994" s="57">
        <f t="shared" si="4427"/>
        <v>0</v>
      </c>
      <c r="AA994" s="56">
        <f t="shared" si="4448"/>
        <v>0</v>
      </c>
      <c r="AB994" s="56">
        <v>0</v>
      </c>
      <c r="AC994" s="57">
        <f t="shared" si="4429"/>
        <v>0</v>
      </c>
      <c r="AD994" s="57">
        <v>0</v>
      </c>
      <c r="AE994" s="56">
        <f t="shared" si="4449"/>
        <v>0</v>
      </c>
      <c r="AF994" s="56">
        <v>0</v>
      </c>
      <c r="AG994" s="57">
        <f t="shared" si="4431"/>
        <v>0</v>
      </c>
      <c r="AH994" s="56">
        <f t="shared" si="4450"/>
        <v>0</v>
      </c>
      <c r="AI994" s="56">
        <v>0</v>
      </c>
      <c r="AJ994" s="57">
        <f t="shared" si="4433"/>
        <v>0</v>
      </c>
      <c r="AK994" s="57">
        <v>0</v>
      </c>
      <c r="AL994" s="56">
        <f t="shared" si="4454"/>
        <v>200000</v>
      </c>
      <c r="AM994" s="56">
        <f t="shared" si="4455"/>
        <v>0</v>
      </c>
      <c r="AN994" s="57">
        <f t="shared" si="4435"/>
        <v>200000</v>
      </c>
      <c r="AO994" s="56">
        <f t="shared" si="4456"/>
        <v>0</v>
      </c>
      <c r="AP994" s="56">
        <f t="shared" si="4457"/>
        <v>0</v>
      </c>
      <c r="AQ994" s="57">
        <f t="shared" si="4437"/>
        <v>0</v>
      </c>
      <c r="AR994" s="57">
        <f t="shared" si="4458"/>
        <v>200000</v>
      </c>
      <c r="AS994" s="57" t="s">
        <v>43</v>
      </c>
      <c r="AT994" s="179">
        <v>2</v>
      </c>
      <c r="AU994" s="176">
        <v>0</v>
      </c>
      <c r="AV994" s="177">
        <v>0</v>
      </c>
      <c r="AW994" s="177">
        <v>0</v>
      </c>
      <c r="AX994" s="171">
        <f t="shared" si="4459"/>
        <v>2</v>
      </c>
      <c r="AY994" s="171">
        <f t="shared" si="4460"/>
        <v>0</v>
      </c>
      <c r="BD994" s="278" t="s">
        <v>78</v>
      </c>
    </row>
    <row r="995" spans="1:56" s="19" customFormat="1" ht="70.5" hidden="1" customHeight="1">
      <c r="A995" s="54">
        <v>2018</v>
      </c>
      <c r="B995" s="174">
        <v>8323</v>
      </c>
      <c r="C995" s="54">
        <v>2</v>
      </c>
      <c r="D995" s="54">
        <v>2</v>
      </c>
      <c r="E995" s="54">
        <v>5000</v>
      </c>
      <c r="F995" s="54">
        <v>5100</v>
      </c>
      <c r="G995" s="54">
        <v>515</v>
      </c>
      <c r="H995" s="163">
        <v>21</v>
      </c>
      <c r="I995" s="175" t="s">
        <v>123</v>
      </c>
      <c r="J995" s="56">
        <f t="shared" si="4418"/>
        <v>0</v>
      </c>
      <c r="K995" s="56">
        <v>0</v>
      </c>
      <c r="L995" s="57">
        <f t="shared" si="4419"/>
        <v>0</v>
      </c>
      <c r="M995" s="56">
        <f t="shared" si="4420"/>
        <v>0</v>
      </c>
      <c r="N995" s="56">
        <v>0</v>
      </c>
      <c r="O995" s="57">
        <f t="shared" si="4421"/>
        <v>0</v>
      </c>
      <c r="P995" s="57">
        <v>0</v>
      </c>
      <c r="Q995" s="56">
        <f t="shared" si="4445"/>
        <v>0</v>
      </c>
      <c r="R995" s="56">
        <v>0</v>
      </c>
      <c r="S995" s="57">
        <f t="shared" si="4423"/>
        <v>0</v>
      </c>
      <c r="T995" s="56">
        <f t="shared" si="4446"/>
        <v>0</v>
      </c>
      <c r="U995" s="56">
        <v>0</v>
      </c>
      <c r="V995" s="57">
        <f t="shared" si="4425"/>
        <v>0</v>
      </c>
      <c r="W995" s="57">
        <v>0</v>
      </c>
      <c r="X995" s="56">
        <f t="shared" si="4447"/>
        <v>0</v>
      </c>
      <c r="Y995" s="56">
        <v>0</v>
      </c>
      <c r="Z995" s="57">
        <f t="shared" si="4427"/>
        <v>0</v>
      </c>
      <c r="AA995" s="56">
        <f t="shared" si="4448"/>
        <v>0</v>
      </c>
      <c r="AB995" s="56">
        <v>0</v>
      </c>
      <c r="AC995" s="57">
        <f t="shared" si="4429"/>
        <v>0</v>
      </c>
      <c r="AD995" s="57">
        <v>0</v>
      </c>
      <c r="AE995" s="56">
        <f t="shared" si="4449"/>
        <v>0</v>
      </c>
      <c r="AF995" s="56">
        <v>0</v>
      </c>
      <c r="AG995" s="57">
        <f t="shared" si="4431"/>
        <v>0</v>
      </c>
      <c r="AH995" s="56">
        <f t="shared" si="4450"/>
        <v>0</v>
      </c>
      <c r="AI995" s="56">
        <v>0</v>
      </c>
      <c r="AJ995" s="57">
        <f t="shared" si="4433"/>
        <v>0</v>
      </c>
      <c r="AK995" s="57">
        <v>0</v>
      </c>
      <c r="AL995" s="56">
        <f t="shared" si="4451"/>
        <v>0</v>
      </c>
      <c r="AM995" s="56">
        <v>0</v>
      </c>
      <c r="AN995" s="57">
        <f t="shared" si="4435"/>
        <v>0</v>
      </c>
      <c r="AO995" s="56">
        <f t="shared" si="4452"/>
        <v>0</v>
      </c>
      <c r="AP995" s="56">
        <v>0</v>
      </c>
      <c r="AQ995" s="57">
        <f t="shared" si="4437"/>
        <v>0</v>
      </c>
      <c r="AR995" s="57">
        <v>0</v>
      </c>
      <c r="AS995" s="57" t="s">
        <v>43</v>
      </c>
      <c r="AT995" s="179"/>
      <c r="AU995" s="176"/>
      <c r="AV995" s="177"/>
      <c r="AW995" s="177"/>
      <c r="AX995" s="177"/>
      <c r="AY995" s="177"/>
      <c r="BD995" s="278" t="s">
        <v>78</v>
      </c>
    </row>
    <row r="996" spans="1:56" s="19" customFormat="1" ht="70.5" hidden="1" customHeight="1">
      <c r="A996" s="54">
        <v>2018</v>
      </c>
      <c r="B996" s="174">
        <v>8323</v>
      </c>
      <c r="C996" s="54">
        <v>2</v>
      </c>
      <c r="D996" s="54">
        <v>2</v>
      </c>
      <c r="E996" s="54">
        <v>5000</v>
      </c>
      <c r="F996" s="54">
        <v>5100</v>
      </c>
      <c r="G996" s="54">
        <v>515</v>
      </c>
      <c r="H996" s="163">
        <v>22</v>
      </c>
      <c r="I996" s="175" t="s">
        <v>585</v>
      </c>
      <c r="J996" s="56">
        <f t="shared" si="4418"/>
        <v>0</v>
      </c>
      <c r="K996" s="56">
        <v>0</v>
      </c>
      <c r="L996" s="57">
        <f t="shared" si="4419"/>
        <v>0</v>
      </c>
      <c r="M996" s="56">
        <f t="shared" si="4420"/>
        <v>0</v>
      </c>
      <c r="N996" s="56">
        <v>0</v>
      </c>
      <c r="O996" s="57">
        <f t="shared" si="4421"/>
        <v>0</v>
      </c>
      <c r="P996" s="57">
        <v>0</v>
      </c>
      <c r="Q996" s="56">
        <f t="shared" si="4445"/>
        <v>0</v>
      </c>
      <c r="R996" s="56">
        <v>0</v>
      </c>
      <c r="S996" s="57">
        <f t="shared" si="4423"/>
        <v>0</v>
      </c>
      <c r="T996" s="56">
        <f t="shared" si="4446"/>
        <v>0</v>
      </c>
      <c r="U996" s="56">
        <v>0</v>
      </c>
      <c r="V996" s="57">
        <f t="shared" si="4425"/>
        <v>0</v>
      </c>
      <c r="W996" s="57">
        <v>0</v>
      </c>
      <c r="X996" s="56">
        <f t="shared" si="4447"/>
        <v>0</v>
      </c>
      <c r="Y996" s="56">
        <v>0</v>
      </c>
      <c r="Z996" s="57">
        <f t="shared" si="4427"/>
        <v>0</v>
      </c>
      <c r="AA996" s="56">
        <f t="shared" si="4448"/>
        <v>0</v>
      </c>
      <c r="AB996" s="56">
        <v>0</v>
      </c>
      <c r="AC996" s="57">
        <f t="shared" si="4429"/>
        <v>0</v>
      </c>
      <c r="AD996" s="57">
        <v>0</v>
      </c>
      <c r="AE996" s="56">
        <f t="shared" si="4449"/>
        <v>0</v>
      </c>
      <c r="AF996" s="56">
        <v>0</v>
      </c>
      <c r="AG996" s="57">
        <f t="shared" si="4431"/>
        <v>0</v>
      </c>
      <c r="AH996" s="56">
        <f t="shared" si="4450"/>
        <v>0</v>
      </c>
      <c r="AI996" s="56">
        <v>0</v>
      </c>
      <c r="AJ996" s="57">
        <f t="shared" si="4433"/>
        <v>0</v>
      </c>
      <c r="AK996" s="57">
        <v>0</v>
      </c>
      <c r="AL996" s="56">
        <f t="shared" si="4451"/>
        <v>0</v>
      </c>
      <c r="AM996" s="56">
        <v>0</v>
      </c>
      <c r="AN996" s="57">
        <f t="shared" si="4435"/>
        <v>0</v>
      </c>
      <c r="AO996" s="56">
        <f t="shared" si="4452"/>
        <v>0</v>
      </c>
      <c r="AP996" s="56">
        <v>0</v>
      </c>
      <c r="AQ996" s="57">
        <f t="shared" si="4437"/>
        <v>0</v>
      </c>
      <c r="AR996" s="57">
        <v>0</v>
      </c>
      <c r="AS996" s="57" t="s">
        <v>43</v>
      </c>
      <c r="AT996" s="179"/>
      <c r="AU996" s="176"/>
      <c r="AV996" s="177"/>
      <c r="AW996" s="177"/>
      <c r="AX996" s="177"/>
      <c r="AY996" s="177"/>
      <c r="BD996" s="224" t="s">
        <v>78</v>
      </c>
    </row>
    <row r="997" spans="1:56" s="19" customFormat="1" ht="70.5" hidden="1" customHeight="1">
      <c r="A997" s="54">
        <v>2018</v>
      </c>
      <c r="B997" s="174">
        <v>8323</v>
      </c>
      <c r="C997" s="54">
        <v>2</v>
      </c>
      <c r="D997" s="54">
        <v>2</v>
      </c>
      <c r="E997" s="54">
        <v>5000</v>
      </c>
      <c r="F997" s="54">
        <v>5100</v>
      </c>
      <c r="G997" s="54">
        <v>515</v>
      </c>
      <c r="H997" s="163">
        <v>23</v>
      </c>
      <c r="I997" s="175" t="s">
        <v>124</v>
      </c>
      <c r="J997" s="56">
        <f t="shared" si="4418"/>
        <v>0</v>
      </c>
      <c r="K997" s="56">
        <v>0</v>
      </c>
      <c r="L997" s="57">
        <f t="shared" si="4419"/>
        <v>0</v>
      </c>
      <c r="M997" s="56">
        <f t="shared" si="4420"/>
        <v>0</v>
      </c>
      <c r="N997" s="56">
        <v>0</v>
      </c>
      <c r="O997" s="57">
        <f t="shared" si="4421"/>
        <v>0</v>
      </c>
      <c r="P997" s="57">
        <v>0</v>
      </c>
      <c r="Q997" s="56">
        <f t="shared" si="4445"/>
        <v>0</v>
      </c>
      <c r="R997" s="56">
        <v>0</v>
      </c>
      <c r="S997" s="57">
        <f t="shared" si="4423"/>
        <v>0</v>
      </c>
      <c r="T997" s="56">
        <f t="shared" si="4446"/>
        <v>0</v>
      </c>
      <c r="U997" s="56">
        <v>0</v>
      </c>
      <c r="V997" s="57">
        <f t="shared" si="4425"/>
        <v>0</v>
      </c>
      <c r="W997" s="57">
        <v>0</v>
      </c>
      <c r="X997" s="56">
        <f t="shared" si="4447"/>
        <v>0</v>
      </c>
      <c r="Y997" s="56">
        <v>0</v>
      </c>
      <c r="Z997" s="57">
        <f t="shared" si="4427"/>
        <v>0</v>
      </c>
      <c r="AA997" s="56">
        <f t="shared" si="4448"/>
        <v>0</v>
      </c>
      <c r="AB997" s="56">
        <v>0</v>
      </c>
      <c r="AC997" s="57">
        <f t="shared" si="4429"/>
        <v>0</v>
      </c>
      <c r="AD997" s="57">
        <v>0</v>
      </c>
      <c r="AE997" s="56">
        <f t="shared" si="4449"/>
        <v>0</v>
      </c>
      <c r="AF997" s="56">
        <v>0</v>
      </c>
      <c r="AG997" s="57">
        <f t="shared" si="4431"/>
        <v>0</v>
      </c>
      <c r="AH997" s="56">
        <f t="shared" si="4450"/>
        <v>0</v>
      </c>
      <c r="AI997" s="56">
        <v>0</v>
      </c>
      <c r="AJ997" s="57">
        <f t="shared" si="4433"/>
        <v>0</v>
      </c>
      <c r="AK997" s="57">
        <v>0</v>
      </c>
      <c r="AL997" s="56">
        <f t="shared" si="4451"/>
        <v>0</v>
      </c>
      <c r="AM997" s="56">
        <v>0</v>
      </c>
      <c r="AN997" s="57">
        <f t="shared" si="4435"/>
        <v>0</v>
      </c>
      <c r="AO997" s="56">
        <f t="shared" si="4452"/>
        <v>0</v>
      </c>
      <c r="AP997" s="56">
        <v>0</v>
      </c>
      <c r="AQ997" s="57">
        <f t="shared" si="4437"/>
        <v>0</v>
      </c>
      <c r="AR997" s="57">
        <v>0</v>
      </c>
      <c r="AS997" s="57" t="s">
        <v>43</v>
      </c>
      <c r="AT997" s="179"/>
      <c r="AU997" s="176"/>
      <c r="AV997" s="177"/>
      <c r="AW997" s="177"/>
      <c r="AX997" s="177"/>
      <c r="AY997" s="177"/>
      <c r="BD997" s="224" t="s">
        <v>78</v>
      </c>
    </row>
    <row r="998" spans="1:56" s="19" customFormat="1" ht="70.5" hidden="1" customHeight="1">
      <c r="A998" s="54">
        <v>2018</v>
      </c>
      <c r="B998" s="174">
        <v>8323</v>
      </c>
      <c r="C998" s="54">
        <v>2</v>
      </c>
      <c r="D998" s="54">
        <v>2</v>
      </c>
      <c r="E998" s="54">
        <v>5000</v>
      </c>
      <c r="F998" s="54">
        <v>5100</v>
      </c>
      <c r="G998" s="54">
        <v>515</v>
      </c>
      <c r="H998" s="163">
        <v>24</v>
      </c>
      <c r="I998" s="175" t="s">
        <v>210</v>
      </c>
      <c r="J998" s="56">
        <f t="shared" si="4418"/>
        <v>0</v>
      </c>
      <c r="K998" s="56">
        <v>0</v>
      </c>
      <c r="L998" s="57">
        <f t="shared" si="4419"/>
        <v>0</v>
      </c>
      <c r="M998" s="56">
        <f t="shared" si="4420"/>
        <v>0</v>
      </c>
      <c r="N998" s="56">
        <v>0</v>
      </c>
      <c r="O998" s="57">
        <f t="shared" si="4421"/>
        <v>0</v>
      </c>
      <c r="P998" s="57">
        <v>0</v>
      </c>
      <c r="Q998" s="56">
        <f t="shared" si="4445"/>
        <v>0</v>
      </c>
      <c r="R998" s="56">
        <v>0</v>
      </c>
      <c r="S998" s="57">
        <f t="shared" si="4423"/>
        <v>0</v>
      </c>
      <c r="T998" s="56">
        <f t="shared" si="4446"/>
        <v>0</v>
      </c>
      <c r="U998" s="56">
        <v>0</v>
      </c>
      <c r="V998" s="57">
        <f t="shared" si="4425"/>
        <v>0</v>
      </c>
      <c r="W998" s="57">
        <v>0</v>
      </c>
      <c r="X998" s="56">
        <f t="shared" si="4447"/>
        <v>0</v>
      </c>
      <c r="Y998" s="56">
        <v>0</v>
      </c>
      <c r="Z998" s="57">
        <f t="shared" si="4427"/>
        <v>0</v>
      </c>
      <c r="AA998" s="56">
        <f t="shared" si="4448"/>
        <v>0</v>
      </c>
      <c r="AB998" s="56">
        <v>0</v>
      </c>
      <c r="AC998" s="57">
        <f t="shared" si="4429"/>
        <v>0</v>
      </c>
      <c r="AD998" s="57">
        <v>0</v>
      </c>
      <c r="AE998" s="56">
        <f t="shared" si="4449"/>
        <v>0</v>
      </c>
      <c r="AF998" s="56">
        <v>0</v>
      </c>
      <c r="AG998" s="57">
        <f t="shared" si="4431"/>
        <v>0</v>
      </c>
      <c r="AH998" s="56">
        <f t="shared" si="4450"/>
        <v>0</v>
      </c>
      <c r="AI998" s="56">
        <v>0</v>
      </c>
      <c r="AJ998" s="57">
        <f t="shared" si="4433"/>
        <v>0</v>
      </c>
      <c r="AK998" s="57">
        <v>0</v>
      </c>
      <c r="AL998" s="56">
        <f t="shared" si="4451"/>
        <v>0</v>
      </c>
      <c r="AM998" s="56">
        <v>0</v>
      </c>
      <c r="AN998" s="57">
        <f t="shared" si="4435"/>
        <v>0</v>
      </c>
      <c r="AO998" s="56">
        <f t="shared" si="4452"/>
        <v>0</v>
      </c>
      <c r="AP998" s="56">
        <v>0</v>
      </c>
      <c r="AQ998" s="57">
        <f t="shared" si="4437"/>
        <v>0</v>
      </c>
      <c r="AR998" s="57">
        <v>0</v>
      </c>
      <c r="AS998" s="57" t="s">
        <v>43</v>
      </c>
      <c r="AT998" s="179"/>
      <c r="AU998" s="176"/>
      <c r="AV998" s="177"/>
      <c r="AW998" s="177"/>
      <c r="AX998" s="177"/>
      <c r="AY998" s="177"/>
      <c r="BD998" s="224" t="s">
        <v>78</v>
      </c>
    </row>
    <row r="999" spans="1:56" s="272" customFormat="1" ht="70.5" customHeight="1">
      <c r="A999" s="154">
        <v>2019</v>
      </c>
      <c r="B999" s="190">
        <v>8323</v>
      </c>
      <c r="C999" s="154">
        <v>2</v>
      </c>
      <c r="D999" s="154">
        <v>2</v>
      </c>
      <c r="E999" s="154">
        <v>5000</v>
      </c>
      <c r="F999" s="154">
        <v>5100</v>
      </c>
      <c r="G999" s="154">
        <v>519</v>
      </c>
      <c r="H999" s="154"/>
      <c r="I999" s="187" t="s">
        <v>127</v>
      </c>
      <c r="J999" s="158">
        <f>SUM(J1000:J1009)</f>
        <v>1165000</v>
      </c>
      <c r="K999" s="158">
        <f t="shared" ref="K999:O999" si="4461">SUM(K1000:K1009)</f>
        <v>0</v>
      </c>
      <c r="L999" s="158">
        <f t="shared" si="4461"/>
        <v>1165000</v>
      </c>
      <c r="M999" s="158">
        <f t="shared" si="4461"/>
        <v>0</v>
      </c>
      <c r="N999" s="158">
        <f t="shared" si="4461"/>
        <v>0</v>
      </c>
      <c r="O999" s="158">
        <f t="shared" si="4461"/>
        <v>0</v>
      </c>
      <c r="P999" s="158">
        <f>L999+O999</f>
        <v>1165000</v>
      </c>
      <c r="Q999" s="158">
        <f>SUM(Q1000:Q1009)</f>
        <v>0</v>
      </c>
      <c r="R999" s="158">
        <f t="shared" ref="R999:V999" si="4462">SUM(R1000:R1009)</f>
        <v>0</v>
      </c>
      <c r="S999" s="158">
        <f t="shared" si="4462"/>
        <v>0</v>
      </c>
      <c r="T999" s="158">
        <f t="shared" si="4462"/>
        <v>0</v>
      </c>
      <c r="U999" s="158">
        <f t="shared" si="4462"/>
        <v>0</v>
      </c>
      <c r="V999" s="158">
        <f t="shared" si="4462"/>
        <v>0</v>
      </c>
      <c r="W999" s="158">
        <f>S999+V999</f>
        <v>0</v>
      </c>
      <c r="X999" s="158">
        <f>SUM(X1000:X1009)</f>
        <v>0</v>
      </c>
      <c r="Y999" s="158">
        <f t="shared" ref="Y999:AC999" si="4463">SUM(Y1000:Y1009)</f>
        <v>0</v>
      </c>
      <c r="Z999" s="158">
        <f t="shared" si="4463"/>
        <v>0</v>
      </c>
      <c r="AA999" s="158">
        <f t="shared" si="4463"/>
        <v>0</v>
      </c>
      <c r="AB999" s="158">
        <f t="shared" si="4463"/>
        <v>0</v>
      </c>
      <c r="AC999" s="158">
        <f t="shared" si="4463"/>
        <v>0</v>
      </c>
      <c r="AD999" s="158">
        <f>Z999+AC999</f>
        <v>0</v>
      </c>
      <c r="AE999" s="158">
        <f>SUM(AE1000:AE1009)</f>
        <v>0</v>
      </c>
      <c r="AF999" s="158">
        <f t="shared" ref="AF999:AI999" si="4464">SUM(AF1000:AF1009)</f>
        <v>0</v>
      </c>
      <c r="AG999" s="158">
        <f t="shared" si="4464"/>
        <v>0</v>
      </c>
      <c r="AH999" s="158">
        <f t="shared" si="4464"/>
        <v>0</v>
      </c>
      <c r="AI999" s="158">
        <f t="shared" si="4464"/>
        <v>0</v>
      </c>
      <c r="AJ999" s="158">
        <f t="shared" ref="AJ999" si="4465">SUM(AJ1000:AJ1009)</f>
        <v>0</v>
      </c>
      <c r="AK999" s="158">
        <f>AG999+AJ999</f>
        <v>0</v>
      </c>
      <c r="AL999" s="158">
        <f>SUM(AL1000:AL1009)</f>
        <v>1165000</v>
      </c>
      <c r="AM999" s="158">
        <f t="shared" ref="AM999:AQ999" si="4466">SUM(AM1000:AM1009)</f>
        <v>0</v>
      </c>
      <c r="AN999" s="158">
        <f t="shared" si="4466"/>
        <v>1165000</v>
      </c>
      <c r="AO999" s="158">
        <f t="shared" si="4466"/>
        <v>0</v>
      </c>
      <c r="AP999" s="158">
        <f t="shared" si="4466"/>
        <v>0</v>
      </c>
      <c r="AQ999" s="158">
        <f t="shared" si="4466"/>
        <v>0</v>
      </c>
      <c r="AR999" s="158">
        <f>AN999+AQ999</f>
        <v>1165000</v>
      </c>
      <c r="AS999" s="191"/>
      <c r="AT999" s="192"/>
      <c r="AU999" s="220"/>
      <c r="AV999" s="161"/>
      <c r="AW999" s="161"/>
      <c r="AX999" s="161"/>
      <c r="AY999" s="161"/>
      <c r="BD999" s="193"/>
    </row>
    <row r="1000" spans="1:56" s="19" customFormat="1" ht="70.5" customHeight="1">
      <c r="A1000" s="54">
        <v>2019</v>
      </c>
      <c r="B1000" s="174">
        <v>8323</v>
      </c>
      <c r="C1000" s="54">
        <v>2</v>
      </c>
      <c r="D1000" s="54">
        <v>2</v>
      </c>
      <c r="E1000" s="54">
        <v>5000</v>
      </c>
      <c r="F1000" s="54">
        <v>5100</v>
      </c>
      <c r="G1000" s="54">
        <v>519</v>
      </c>
      <c r="H1000" s="163">
        <v>1</v>
      </c>
      <c r="I1000" s="175" t="s">
        <v>479</v>
      </c>
      <c r="J1000" s="56">
        <v>35000</v>
      </c>
      <c r="K1000" s="56">
        <v>0</v>
      </c>
      <c r="L1000" s="57">
        <f t="shared" ref="L1000:L1009" si="4467">J1000+K1000</f>
        <v>35000</v>
      </c>
      <c r="M1000" s="56">
        <v>0</v>
      </c>
      <c r="N1000" s="56">
        <v>0</v>
      </c>
      <c r="O1000" s="57">
        <f t="shared" ref="O1000:O1009" si="4468">M1000+N1000</f>
        <v>0</v>
      </c>
      <c r="P1000" s="57">
        <v>0</v>
      </c>
      <c r="Q1000" s="56">
        <f t="shared" ref="Q1000" si="4469">ROUND(W1000*0.8,0)</f>
        <v>0</v>
      </c>
      <c r="R1000" s="56">
        <v>0</v>
      </c>
      <c r="S1000" s="57">
        <f t="shared" ref="S1000:S1009" si="4470">Q1000+R1000</f>
        <v>0</v>
      </c>
      <c r="T1000" s="56">
        <f t="shared" ref="T1000" si="4471">W1000-Q1000</f>
        <v>0</v>
      </c>
      <c r="U1000" s="56">
        <v>0</v>
      </c>
      <c r="V1000" s="57">
        <f t="shared" ref="V1000:V1009" si="4472">T1000+U1000</f>
        <v>0</v>
      </c>
      <c r="W1000" s="57">
        <v>0</v>
      </c>
      <c r="X1000" s="56">
        <f t="shared" ref="X1000" si="4473">ROUND(AD1000*0.8,0)</f>
        <v>0</v>
      </c>
      <c r="Y1000" s="56">
        <v>0</v>
      </c>
      <c r="Z1000" s="57">
        <f t="shared" ref="Z1000:Z1009" si="4474">X1000+Y1000</f>
        <v>0</v>
      </c>
      <c r="AA1000" s="56">
        <f t="shared" ref="AA1000" si="4475">AD1000-X1000</f>
        <v>0</v>
      </c>
      <c r="AB1000" s="56">
        <v>0</v>
      </c>
      <c r="AC1000" s="57">
        <f t="shared" ref="AC1000:AC1009" si="4476">AA1000+AB1000</f>
        <v>0</v>
      </c>
      <c r="AD1000" s="57">
        <v>0</v>
      </c>
      <c r="AE1000" s="56">
        <f t="shared" ref="AE1000" si="4477">ROUND(AK1000*0.8,0)</f>
        <v>0</v>
      </c>
      <c r="AF1000" s="56">
        <v>0</v>
      </c>
      <c r="AG1000" s="57">
        <f t="shared" ref="AG1000:AG1009" si="4478">AE1000+AF1000</f>
        <v>0</v>
      </c>
      <c r="AH1000" s="56">
        <f t="shared" ref="AH1000" si="4479">AK1000-AE1000</f>
        <v>0</v>
      </c>
      <c r="AI1000" s="56">
        <v>0</v>
      </c>
      <c r="AJ1000" s="57">
        <f t="shared" ref="AJ1000:AJ1009" si="4480">AH1000+AI1000</f>
        <v>0</v>
      </c>
      <c r="AK1000" s="57">
        <v>0</v>
      </c>
      <c r="AL1000" s="56">
        <f t="shared" ref="AL1000" si="4481">J1000-Q1000-X1000-AE1000</f>
        <v>35000</v>
      </c>
      <c r="AM1000" s="56">
        <f t="shared" ref="AM1000" si="4482">K1000-R1000-Y1000-AF1000</f>
        <v>0</v>
      </c>
      <c r="AN1000" s="57">
        <f t="shared" ref="AN1000" si="4483">AL1000+AM1000</f>
        <v>35000</v>
      </c>
      <c r="AO1000" s="56">
        <f t="shared" ref="AO1000" si="4484">M1000-T1000-AA1000-AH1000</f>
        <v>0</v>
      </c>
      <c r="AP1000" s="56">
        <f t="shared" ref="AP1000" si="4485">N1000-U1000-AB1000-AI1000</f>
        <v>0</v>
      </c>
      <c r="AQ1000" s="57">
        <f t="shared" ref="AQ1000" si="4486">AO1000+AP1000</f>
        <v>0</v>
      </c>
      <c r="AR1000" s="57">
        <f t="shared" ref="AR1000" si="4487">AN1000+AQ1000</f>
        <v>35000</v>
      </c>
      <c r="AS1000" s="57" t="s">
        <v>43</v>
      </c>
      <c r="AT1000" s="179">
        <v>1</v>
      </c>
      <c r="AU1000" s="176"/>
      <c r="AV1000" s="177"/>
      <c r="AW1000" s="177"/>
      <c r="AX1000" s="171">
        <f t="shared" ref="AX1000" si="4488">AT1000-AV1000</f>
        <v>1</v>
      </c>
      <c r="AY1000" s="171">
        <f t="shared" ref="AY1000" si="4489">AU1000-AW1000</f>
        <v>0</v>
      </c>
      <c r="BD1000" s="224" t="s">
        <v>78</v>
      </c>
    </row>
    <row r="1001" spans="1:56" s="19" customFormat="1" ht="70.5" customHeight="1">
      <c r="A1001" s="54">
        <v>2019</v>
      </c>
      <c r="B1001" s="174">
        <v>8323</v>
      </c>
      <c r="C1001" s="54">
        <v>2</v>
      </c>
      <c r="D1001" s="54">
        <v>2</v>
      </c>
      <c r="E1001" s="54">
        <v>5000</v>
      </c>
      <c r="F1001" s="54">
        <v>5100</v>
      </c>
      <c r="G1001" s="54">
        <v>519</v>
      </c>
      <c r="H1001" s="163">
        <v>2</v>
      </c>
      <c r="I1001" s="175" t="s">
        <v>220</v>
      </c>
      <c r="J1001" s="56">
        <v>800000</v>
      </c>
      <c r="K1001" s="56">
        <v>0</v>
      </c>
      <c r="L1001" s="57">
        <f t="shared" si="4467"/>
        <v>800000</v>
      </c>
      <c r="M1001" s="56">
        <v>0</v>
      </c>
      <c r="N1001" s="56">
        <v>0</v>
      </c>
      <c r="O1001" s="57">
        <f t="shared" si="4468"/>
        <v>0</v>
      </c>
      <c r="P1001" s="57">
        <f t="shared" ref="P1001:P1009" si="4490">L1001+O1001</f>
        <v>800000</v>
      </c>
      <c r="Q1001" s="56">
        <v>0</v>
      </c>
      <c r="R1001" s="56">
        <v>0</v>
      </c>
      <c r="S1001" s="57">
        <f t="shared" si="4470"/>
        <v>0</v>
      </c>
      <c r="T1001" s="56">
        <v>0</v>
      </c>
      <c r="U1001" s="56">
        <v>0</v>
      </c>
      <c r="V1001" s="57">
        <f t="shared" si="4472"/>
        <v>0</v>
      </c>
      <c r="W1001" s="57">
        <f t="shared" ref="W1001:W1009" si="4491">S1001+V1001</f>
        <v>0</v>
      </c>
      <c r="X1001" s="56">
        <v>0</v>
      </c>
      <c r="Y1001" s="56">
        <v>0</v>
      </c>
      <c r="Z1001" s="57">
        <f t="shared" si="4474"/>
        <v>0</v>
      </c>
      <c r="AA1001" s="56">
        <v>0</v>
      </c>
      <c r="AB1001" s="56">
        <v>0</v>
      </c>
      <c r="AC1001" s="57">
        <f t="shared" si="4476"/>
        <v>0</v>
      </c>
      <c r="AD1001" s="57">
        <f t="shared" ref="AD1001:AD1009" si="4492">Z1001+AC1001</f>
        <v>0</v>
      </c>
      <c r="AE1001" s="56">
        <v>0</v>
      </c>
      <c r="AF1001" s="56">
        <v>0</v>
      </c>
      <c r="AG1001" s="57">
        <f t="shared" si="4478"/>
        <v>0</v>
      </c>
      <c r="AH1001" s="56">
        <v>0</v>
      </c>
      <c r="AI1001" s="56">
        <v>0</v>
      </c>
      <c r="AJ1001" s="57">
        <f t="shared" si="4480"/>
        <v>0</v>
      </c>
      <c r="AK1001" s="57">
        <f t="shared" ref="AK1001:AK1009" si="4493">AG1001+AJ1001</f>
        <v>0</v>
      </c>
      <c r="AL1001" s="56">
        <f t="shared" ref="AL1001:AM1009" si="4494">J1001-Q1001-X1001-AE1001</f>
        <v>800000</v>
      </c>
      <c r="AM1001" s="56">
        <f t="shared" si="4494"/>
        <v>0</v>
      </c>
      <c r="AN1001" s="57">
        <f t="shared" ref="AN1001:AN1009" si="4495">AL1001+AM1001</f>
        <v>800000</v>
      </c>
      <c r="AO1001" s="56">
        <f t="shared" ref="AO1001:AP1009" si="4496">M1001-T1001-AA1001-AH1001</f>
        <v>0</v>
      </c>
      <c r="AP1001" s="56">
        <f t="shared" si="4496"/>
        <v>0</v>
      </c>
      <c r="AQ1001" s="57">
        <f t="shared" ref="AQ1001:AQ1009" si="4497">AO1001+AP1001</f>
        <v>0</v>
      </c>
      <c r="AR1001" s="57">
        <f t="shared" ref="AR1001:AR1009" si="4498">AN1001+AQ1001</f>
        <v>800000</v>
      </c>
      <c r="AS1001" s="57" t="s">
        <v>43</v>
      </c>
      <c r="AT1001" s="179">
        <v>1</v>
      </c>
      <c r="AU1001" s="176">
        <v>0</v>
      </c>
      <c r="AV1001" s="177">
        <v>0</v>
      </c>
      <c r="AW1001" s="177">
        <v>0</v>
      </c>
      <c r="AX1001" s="171">
        <f t="shared" ref="AX1001:AX1009" si="4499">AT1001-AV1001</f>
        <v>1</v>
      </c>
      <c r="AY1001" s="171">
        <f t="shared" ref="AY1001:AY1009" si="4500">AU1001-AW1001</f>
        <v>0</v>
      </c>
      <c r="BD1001" s="224" t="s">
        <v>78</v>
      </c>
    </row>
    <row r="1002" spans="1:56" s="19" customFormat="1" ht="70.5" hidden="1" customHeight="1">
      <c r="A1002" s="54">
        <v>2019</v>
      </c>
      <c r="B1002" s="174">
        <v>8323</v>
      </c>
      <c r="C1002" s="54">
        <v>2</v>
      </c>
      <c r="D1002" s="54">
        <v>2</v>
      </c>
      <c r="E1002" s="54">
        <v>5000</v>
      </c>
      <c r="F1002" s="54">
        <v>5100</v>
      </c>
      <c r="G1002" s="54">
        <v>519</v>
      </c>
      <c r="H1002" s="163">
        <v>3</v>
      </c>
      <c r="I1002" s="175" t="s">
        <v>587</v>
      </c>
      <c r="J1002" s="56">
        <v>0</v>
      </c>
      <c r="K1002" s="56">
        <v>0</v>
      </c>
      <c r="L1002" s="57">
        <f t="shared" si="4467"/>
        <v>0</v>
      </c>
      <c r="M1002" s="56">
        <v>0</v>
      </c>
      <c r="N1002" s="56">
        <v>0</v>
      </c>
      <c r="O1002" s="57">
        <f t="shared" si="4468"/>
        <v>0</v>
      </c>
      <c r="P1002" s="57">
        <f t="shared" si="4490"/>
        <v>0</v>
      </c>
      <c r="Q1002" s="56">
        <v>0</v>
      </c>
      <c r="R1002" s="56">
        <v>0</v>
      </c>
      <c r="S1002" s="57">
        <f t="shared" si="4470"/>
        <v>0</v>
      </c>
      <c r="T1002" s="56">
        <v>0</v>
      </c>
      <c r="U1002" s="56">
        <v>0</v>
      </c>
      <c r="V1002" s="57">
        <f t="shared" si="4472"/>
        <v>0</v>
      </c>
      <c r="W1002" s="57">
        <f t="shared" si="4491"/>
        <v>0</v>
      </c>
      <c r="X1002" s="56">
        <v>0</v>
      </c>
      <c r="Y1002" s="56">
        <v>0</v>
      </c>
      <c r="Z1002" s="57">
        <f t="shared" si="4474"/>
        <v>0</v>
      </c>
      <c r="AA1002" s="56">
        <v>0</v>
      </c>
      <c r="AB1002" s="56">
        <v>0</v>
      </c>
      <c r="AC1002" s="57">
        <f t="shared" si="4476"/>
        <v>0</v>
      </c>
      <c r="AD1002" s="57">
        <f t="shared" si="4492"/>
        <v>0</v>
      </c>
      <c r="AE1002" s="56">
        <v>0</v>
      </c>
      <c r="AF1002" s="56">
        <v>0</v>
      </c>
      <c r="AG1002" s="57">
        <f t="shared" si="4478"/>
        <v>0</v>
      </c>
      <c r="AH1002" s="56">
        <v>0</v>
      </c>
      <c r="AI1002" s="56">
        <v>0</v>
      </c>
      <c r="AJ1002" s="57">
        <f t="shared" si="4480"/>
        <v>0</v>
      </c>
      <c r="AK1002" s="57">
        <f t="shared" si="4493"/>
        <v>0</v>
      </c>
      <c r="AL1002" s="56">
        <f t="shared" si="4494"/>
        <v>0</v>
      </c>
      <c r="AM1002" s="56">
        <f t="shared" si="4494"/>
        <v>0</v>
      </c>
      <c r="AN1002" s="57">
        <f t="shared" si="4495"/>
        <v>0</v>
      </c>
      <c r="AO1002" s="56">
        <f t="shared" si="4496"/>
        <v>0</v>
      </c>
      <c r="AP1002" s="56">
        <f t="shared" si="4496"/>
        <v>0</v>
      </c>
      <c r="AQ1002" s="57">
        <f t="shared" si="4497"/>
        <v>0</v>
      </c>
      <c r="AR1002" s="57">
        <f t="shared" si="4498"/>
        <v>0</v>
      </c>
      <c r="AS1002" s="57" t="s">
        <v>43</v>
      </c>
      <c r="AT1002" s="179"/>
      <c r="AU1002" s="176"/>
      <c r="AV1002" s="177"/>
      <c r="AW1002" s="177"/>
      <c r="AX1002" s="171">
        <f t="shared" si="4499"/>
        <v>0</v>
      </c>
      <c r="AY1002" s="171">
        <f t="shared" si="4500"/>
        <v>0</v>
      </c>
      <c r="BD1002" s="224" t="s">
        <v>78</v>
      </c>
    </row>
    <row r="1003" spans="1:56" s="19" customFormat="1" ht="70.5" hidden="1" customHeight="1">
      <c r="A1003" s="54">
        <v>2019</v>
      </c>
      <c r="B1003" s="174">
        <v>8323</v>
      </c>
      <c r="C1003" s="54">
        <v>2</v>
      </c>
      <c r="D1003" s="54">
        <v>2</v>
      </c>
      <c r="E1003" s="54">
        <v>5000</v>
      </c>
      <c r="F1003" s="54">
        <v>5100</v>
      </c>
      <c r="G1003" s="54">
        <v>519</v>
      </c>
      <c r="H1003" s="163">
        <v>4</v>
      </c>
      <c r="I1003" s="175" t="s">
        <v>588</v>
      </c>
      <c r="J1003" s="56">
        <v>0</v>
      </c>
      <c r="K1003" s="56">
        <v>0</v>
      </c>
      <c r="L1003" s="57">
        <f t="shared" si="4467"/>
        <v>0</v>
      </c>
      <c r="M1003" s="56">
        <v>0</v>
      </c>
      <c r="N1003" s="56">
        <v>0</v>
      </c>
      <c r="O1003" s="57">
        <f t="shared" si="4468"/>
        <v>0</v>
      </c>
      <c r="P1003" s="57">
        <f t="shared" si="4490"/>
        <v>0</v>
      </c>
      <c r="Q1003" s="56">
        <v>0</v>
      </c>
      <c r="R1003" s="56">
        <v>0</v>
      </c>
      <c r="S1003" s="57">
        <f t="shared" si="4470"/>
        <v>0</v>
      </c>
      <c r="T1003" s="56">
        <v>0</v>
      </c>
      <c r="U1003" s="56">
        <v>0</v>
      </c>
      <c r="V1003" s="57">
        <f t="shared" si="4472"/>
        <v>0</v>
      </c>
      <c r="W1003" s="57">
        <f t="shared" si="4491"/>
        <v>0</v>
      </c>
      <c r="X1003" s="56">
        <v>0</v>
      </c>
      <c r="Y1003" s="56">
        <v>0</v>
      </c>
      <c r="Z1003" s="57">
        <f t="shared" si="4474"/>
        <v>0</v>
      </c>
      <c r="AA1003" s="56">
        <v>0</v>
      </c>
      <c r="AB1003" s="56">
        <v>0</v>
      </c>
      <c r="AC1003" s="57">
        <f t="shared" si="4476"/>
        <v>0</v>
      </c>
      <c r="AD1003" s="57">
        <f t="shared" si="4492"/>
        <v>0</v>
      </c>
      <c r="AE1003" s="56">
        <v>0</v>
      </c>
      <c r="AF1003" s="56">
        <v>0</v>
      </c>
      <c r="AG1003" s="57">
        <f t="shared" si="4478"/>
        <v>0</v>
      </c>
      <c r="AH1003" s="56">
        <v>0</v>
      </c>
      <c r="AI1003" s="56">
        <v>0</v>
      </c>
      <c r="AJ1003" s="57">
        <f t="shared" si="4480"/>
        <v>0</v>
      </c>
      <c r="AK1003" s="57">
        <f t="shared" si="4493"/>
        <v>0</v>
      </c>
      <c r="AL1003" s="56">
        <f t="shared" si="4494"/>
        <v>0</v>
      </c>
      <c r="AM1003" s="56">
        <f t="shared" si="4494"/>
        <v>0</v>
      </c>
      <c r="AN1003" s="57">
        <f t="shared" si="4495"/>
        <v>0</v>
      </c>
      <c r="AO1003" s="56">
        <f t="shared" si="4496"/>
        <v>0</v>
      </c>
      <c r="AP1003" s="56">
        <f t="shared" si="4496"/>
        <v>0</v>
      </c>
      <c r="AQ1003" s="57">
        <f t="shared" si="4497"/>
        <v>0</v>
      </c>
      <c r="AR1003" s="57">
        <f t="shared" si="4498"/>
        <v>0</v>
      </c>
      <c r="AS1003" s="57" t="s">
        <v>43</v>
      </c>
      <c r="AT1003" s="179"/>
      <c r="AU1003" s="176"/>
      <c r="AV1003" s="177"/>
      <c r="AW1003" s="177"/>
      <c r="AX1003" s="171">
        <f t="shared" si="4499"/>
        <v>0</v>
      </c>
      <c r="AY1003" s="171">
        <f t="shared" si="4500"/>
        <v>0</v>
      </c>
      <c r="BD1003" s="224" t="s">
        <v>78</v>
      </c>
    </row>
    <row r="1004" spans="1:56" s="19" customFormat="1" ht="70.5" hidden="1" customHeight="1">
      <c r="A1004" s="54">
        <v>2019</v>
      </c>
      <c r="B1004" s="174">
        <v>8323</v>
      </c>
      <c r="C1004" s="54">
        <v>2</v>
      </c>
      <c r="D1004" s="54">
        <v>2</v>
      </c>
      <c r="E1004" s="54">
        <v>5000</v>
      </c>
      <c r="F1004" s="54">
        <v>5100</v>
      </c>
      <c r="G1004" s="54">
        <v>519</v>
      </c>
      <c r="H1004" s="163">
        <v>5</v>
      </c>
      <c r="I1004" s="175" t="s">
        <v>589</v>
      </c>
      <c r="J1004" s="56">
        <v>0</v>
      </c>
      <c r="K1004" s="56">
        <v>0</v>
      </c>
      <c r="L1004" s="57">
        <f t="shared" si="4467"/>
        <v>0</v>
      </c>
      <c r="M1004" s="56">
        <v>0</v>
      </c>
      <c r="N1004" s="56">
        <v>0</v>
      </c>
      <c r="O1004" s="57">
        <f t="shared" si="4468"/>
        <v>0</v>
      </c>
      <c r="P1004" s="57">
        <f t="shared" si="4490"/>
        <v>0</v>
      </c>
      <c r="Q1004" s="56">
        <v>0</v>
      </c>
      <c r="R1004" s="56">
        <v>0</v>
      </c>
      <c r="S1004" s="57">
        <f t="shared" si="4470"/>
        <v>0</v>
      </c>
      <c r="T1004" s="56">
        <v>0</v>
      </c>
      <c r="U1004" s="56">
        <v>0</v>
      </c>
      <c r="V1004" s="57">
        <f t="shared" si="4472"/>
        <v>0</v>
      </c>
      <c r="W1004" s="57">
        <f t="shared" si="4491"/>
        <v>0</v>
      </c>
      <c r="X1004" s="56">
        <v>0</v>
      </c>
      <c r="Y1004" s="56">
        <v>0</v>
      </c>
      <c r="Z1004" s="57">
        <f t="shared" si="4474"/>
        <v>0</v>
      </c>
      <c r="AA1004" s="56">
        <v>0</v>
      </c>
      <c r="AB1004" s="56">
        <v>0</v>
      </c>
      <c r="AC1004" s="57">
        <f t="shared" si="4476"/>
        <v>0</v>
      </c>
      <c r="AD1004" s="57">
        <f t="shared" si="4492"/>
        <v>0</v>
      </c>
      <c r="AE1004" s="56">
        <v>0</v>
      </c>
      <c r="AF1004" s="56">
        <v>0</v>
      </c>
      <c r="AG1004" s="57">
        <f t="shared" si="4478"/>
        <v>0</v>
      </c>
      <c r="AH1004" s="56">
        <v>0</v>
      </c>
      <c r="AI1004" s="56">
        <v>0</v>
      </c>
      <c r="AJ1004" s="57">
        <f t="shared" si="4480"/>
        <v>0</v>
      </c>
      <c r="AK1004" s="57">
        <f t="shared" si="4493"/>
        <v>0</v>
      </c>
      <c r="AL1004" s="56">
        <f t="shared" si="4494"/>
        <v>0</v>
      </c>
      <c r="AM1004" s="56">
        <f t="shared" si="4494"/>
        <v>0</v>
      </c>
      <c r="AN1004" s="57">
        <f t="shared" si="4495"/>
        <v>0</v>
      </c>
      <c r="AO1004" s="56">
        <f t="shared" si="4496"/>
        <v>0</v>
      </c>
      <c r="AP1004" s="56">
        <f t="shared" si="4496"/>
        <v>0</v>
      </c>
      <c r="AQ1004" s="57">
        <f t="shared" si="4497"/>
        <v>0</v>
      </c>
      <c r="AR1004" s="57">
        <f t="shared" si="4498"/>
        <v>0</v>
      </c>
      <c r="AS1004" s="57" t="s">
        <v>43</v>
      </c>
      <c r="AT1004" s="179"/>
      <c r="AU1004" s="176"/>
      <c r="AV1004" s="177"/>
      <c r="AW1004" s="177"/>
      <c r="AX1004" s="171">
        <f t="shared" si="4499"/>
        <v>0</v>
      </c>
      <c r="AY1004" s="171">
        <f t="shared" si="4500"/>
        <v>0</v>
      </c>
      <c r="BD1004" s="224" t="s">
        <v>78</v>
      </c>
    </row>
    <row r="1005" spans="1:56" s="19" customFormat="1" ht="70.5" hidden="1" customHeight="1">
      <c r="A1005" s="54">
        <v>2019</v>
      </c>
      <c r="B1005" s="174">
        <v>8323</v>
      </c>
      <c r="C1005" s="54">
        <v>2</v>
      </c>
      <c r="D1005" s="54">
        <v>2</v>
      </c>
      <c r="E1005" s="54">
        <v>5000</v>
      </c>
      <c r="F1005" s="54">
        <v>5100</v>
      </c>
      <c r="G1005" s="54">
        <v>519</v>
      </c>
      <c r="H1005" s="163">
        <v>6</v>
      </c>
      <c r="I1005" s="175" t="s">
        <v>130</v>
      </c>
      <c r="J1005" s="56">
        <v>0</v>
      </c>
      <c r="K1005" s="56">
        <v>0</v>
      </c>
      <c r="L1005" s="57">
        <f t="shared" si="4467"/>
        <v>0</v>
      </c>
      <c r="M1005" s="56">
        <v>0</v>
      </c>
      <c r="N1005" s="56">
        <v>0</v>
      </c>
      <c r="O1005" s="57">
        <f t="shared" si="4468"/>
        <v>0</v>
      </c>
      <c r="P1005" s="57">
        <f t="shared" si="4490"/>
        <v>0</v>
      </c>
      <c r="Q1005" s="56">
        <v>0</v>
      </c>
      <c r="R1005" s="56">
        <v>0</v>
      </c>
      <c r="S1005" s="57">
        <f t="shared" si="4470"/>
        <v>0</v>
      </c>
      <c r="T1005" s="56">
        <v>0</v>
      </c>
      <c r="U1005" s="56">
        <v>0</v>
      </c>
      <c r="V1005" s="57">
        <f t="shared" si="4472"/>
        <v>0</v>
      </c>
      <c r="W1005" s="57">
        <f t="shared" si="4491"/>
        <v>0</v>
      </c>
      <c r="X1005" s="56">
        <v>0</v>
      </c>
      <c r="Y1005" s="56">
        <v>0</v>
      </c>
      <c r="Z1005" s="57">
        <f t="shared" si="4474"/>
        <v>0</v>
      </c>
      <c r="AA1005" s="56">
        <v>0</v>
      </c>
      <c r="AB1005" s="56">
        <v>0</v>
      </c>
      <c r="AC1005" s="57">
        <f t="shared" si="4476"/>
        <v>0</v>
      </c>
      <c r="AD1005" s="57">
        <f t="shared" si="4492"/>
        <v>0</v>
      </c>
      <c r="AE1005" s="56">
        <v>0</v>
      </c>
      <c r="AF1005" s="56">
        <v>0</v>
      </c>
      <c r="AG1005" s="57">
        <f t="shared" si="4478"/>
        <v>0</v>
      </c>
      <c r="AH1005" s="56">
        <v>0</v>
      </c>
      <c r="AI1005" s="56">
        <v>0</v>
      </c>
      <c r="AJ1005" s="57">
        <f t="shared" si="4480"/>
        <v>0</v>
      </c>
      <c r="AK1005" s="57">
        <f t="shared" si="4493"/>
        <v>0</v>
      </c>
      <c r="AL1005" s="56">
        <f t="shared" si="4494"/>
        <v>0</v>
      </c>
      <c r="AM1005" s="56">
        <f t="shared" si="4494"/>
        <v>0</v>
      </c>
      <c r="AN1005" s="57">
        <f t="shared" si="4495"/>
        <v>0</v>
      </c>
      <c r="AO1005" s="56">
        <f t="shared" si="4496"/>
        <v>0</v>
      </c>
      <c r="AP1005" s="56">
        <f t="shared" si="4496"/>
        <v>0</v>
      </c>
      <c r="AQ1005" s="57">
        <f t="shared" si="4497"/>
        <v>0</v>
      </c>
      <c r="AR1005" s="57">
        <f t="shared" si="4498"/>
        <v>0</v>
      </c>
      <c r="AS1005" s="57" t="s">
        <v>43</v>
      </c>
      <c r="AT1005" s="179"/>
      <c r="AU1005" s="176"/>
      <c r="AV1005" s="177"/>
      <c r="AW1005" s="177"/>
      <c r="AX1005" s="171">
        <f t="shared" si="4499"/>
        <v>0</v>
      </c>
      <c r="AY1005" s="171">
        <f t="shared" si="4500"/>
        <v>0</v>
      </c>
      <c r="BD1005" s="224" t="s">
        <v>78</v>
      </c>
    </row>
    <row r="1006" spans="1:56" s="19" customFormat="1" ht="70.5" hidden="1" customHeight="1">
      <c r="A1006" s="54">
        <v>2019</v>
      </c>
      <c r="B1006" s="174">
        <v>8323</v>
      </c>
      <c r="C1006" s="54">
        <v>2</v>
      </c>
      <c r="D1006" s="54">
        <v>2</v>
      </c>
      <c r="E1006" s="54">
        <v>5000</v>
      </c>
      <c r="F1006" s="54">
        <v>5100</v>
      </c>
      <c r="G1006" s="54">
        <v>519</v>
      </c>
      <c r="H1006" s="163">
        <v>7</v>
      </c>
      <c r="I1006" s="175" t="s">
        <v>590</v>
      </c>
      <c r="J1006" s="56">
        <v>0</v>
      </c>
      <c r="K1006" s="56">
        <v>0</v>
      </c>
      <c r="L1006" s="57">
        <f t="shared" si="4467"/>
        <v>0</v>
      </c>
      <c r="M1006" s="56">
        <v>0</v>
      </c>
      <c r="N1006" s="56">
        <v>0</v>
      </c>
      <c r="O1006" s="57">
        <f t="shared" si="4468"/>
        <v>0</v>
      </c>
      <c r="P1006" s="57">
        <f t="shared" si="4490"/>
        <v>0</v>
      </c>
      <c r="Q1006" s="56">
        <v>0</v>
      </c>
      <c r="R1006" s="56">
        <v>0</v>
      </c>
      <c r="S1006" s="57">
        <f t="shared" si="4470"/>
        <v>0</v>
      </c>
      <c r="T1006" s="56">
        <v>0</v>
      </c>
      <c r="U1006" s="56">
        <v>0</v>
      </c>
      <c r="V1006" s="57">
        <f t="shared" si="4472"/>
        <v>0</v>
      </c>
      <c r="W1006" s="57">
        <f t="shared" si="4491"/>
        <v>0</v>
      </c>
      <c r="X1006" s="56">
        <v>0</v>
      </c>
      <c r="Y1006" s="56">
        <v>0</v>
      </c>
      <c r="Z1006" s="57">
        <f t="shared" si="4474"/>
        <v>0</v>
      </c>
      <c r="AA1006" s="56">
        <v>0</v>
      </c>
      <c r="AB1006" s="56">
        <v>0</v>
      </c>
      <c r="AC1006" s="57">
        <f t="shared" si="4476"/>
        <v>0</v>
      </c>
      <c r="AD1006" s="57">
        <f t="shared" si="4492"/>
        <v>0</v>
      </c>
      <c r="AE1006" s="56">
        <v>0</v>
      </c>
      <c r="AF1006" s="56">
        <v>0</v>
      </c>
      <c r="AG1006" s="57">
        <f t="shared" si="4478"/>
        <v>0</v>
      </c>
      <c r="AH1006" s="56">
        <v>0</v>
      </c>
      <c r="AI1006" s="56">
        <v>0</v>
      </c>
      <c r="AJ1006" s="57">
        <f t="shared" si="4480"/>
        <v>0</v>
      </c>
      <c r="AK1006" s="57">
        <f t="shared" si="4493"/>
        <v>0</v>
      </c>
      <c r="AL1006" s="56">
        <f t="shared" si="4494"/>
        <v>0</v>
      </c>
      <c r="AM1006" s="56">
        <f t="shared" si="4494"/>
        <v>0</v>
      </c>
      <c r="AN1006" s="57">
        <f t="shared" si="4495"/>
        <v>0</v>
      </c>
      <c r="AO1006" s="56">
        <f t="shared" si="4496"/>
        <v>0</v>
      </c>
      <c r="AP1006" s="56">
        <f t="shared" si="4496"/>
        <v>0</v>
      </c>
      <c r="AQ1006" s="57">
        <f t="shared" si="4497"/>
        <v>0</v>
      </c>
      <c r="AR1006" s="57">
        <f t="shared" si="4498"/>
        <v>0</v>
      </c>
      <c r="AS1006" s="57" t="s">
        <v>43</v>
      </c>
      <c r="AT1006" s="179"/>
      <c r="AU1006" s="176"/>
      <c r="AV1006" s="177"/>
      <c r="AW1006" s="177"/>
      <c r="AX1006" s="171">
        <f t="shared" si="4499"/>
        <v>0</v>
      </c>
      <c r="AY1006" s="171">
        <f t="shared" si="4500"/>
        <v>0</v>
      </c>
      <c r="BD1006" s="224" t="s">
        <v>78</v>
      </c>
    </row>
    <row r="1007" spans="1:56" s="19" customFormat="1" ht="70.5" customHeight="1">
      <c r="A1007" s="54">
        <v>2019</v>
      </c>
      <c r="B1007" s="174">
        <v>8323</v>
      </c>
      <c r="C1007" s="54">
        <v>2</v>
      </c>
      <c r="D1007" s="54">
        <v>2</v>
      </c>
      <c r="E1007" s="54">
        <v>5000</v>
      </c>
      <c r="F1007" s="54">
        <v>5100</v>
      </c>
      <c r="G1007" s="54">
        <v>519</v>
      </c>
      <c r="H1007" s="163">
        <v>8</v>
      </c>
      <c r="I1007" s="175" t="s">
        <v>712</v>
      </c>
      <c r="J1007" s="56">
        <v>280000</v>
      </c>
      <c r="K1007" s="56">
        <v>0</v>
      </c>
      <c r="L1007" s="57">
        <f t="shared" si="4467"/>
        <v>280000</v>
      </c>
      <c r="M1007" s="56">
        <v>0</v>
      </c>
      <c r="N1007" s="56">
        <v>0</v>
      </c>
      <c r="O1007" s="57">
        <f t="shared" si="4468"/>
        <v>0</v>
      </c>
      <c r="P1007" s="57">
        <f t="shared" si="4490"/>
        <v>280000</v>
      </c>
      <c r="Q1007" s="56">
        <v>0</v>
      </c>
      <c r="R1007" s="56">
        <v>0</v>
      </c>
      <c r="S1007" s="57">
        <f t="shared" si="4470"/>
        <v>0</v>
      </c>
      <c r="T1007" s="56">
        <v>0</v>
      </c>
      <c r="U1007" s="56">
        <v>0</v>
      </c>
      <c r="V1007" s="57">
        <f t="shared" si="4472"/>
        <v>0</v>
      </c>
      <c r="W1007" s="57">
        <f t="shared" si="4491"/>
        <v>0</v>
      </c>
      <c r="X1007" s="56">
        <v>0</v>
      </c>
      <c r="Y1007" s="56">
        <v>0</v>
      </c>
      <c r="Z1007" s="57">
        <f t="shared" si="4474"/>
        <v>0</v>
      </c>
      <c r="AA1007" s="56">
        <v>0</v>
      </c>
      <c r="AB1007" s="56">
        <v>0</v>
      </c>
      <c r="AC1007" s="57">
        <f t="shared" si="4476"/>
        <v>0</v>
      </c>
      <c r="AD1007" s="57">
        <f t="shared" si="4492"/>
        <v>0</v>
      </c>
      <c r="AE1007" s="56">
        <v>0</v>
      </c>
      <c r="AF1007" s="56">
        <v>0</v>
      </c>
      <c r="AG1007" s="57">
        <f t="shared" si="4478"/>
        <v>0</v>
      </c>
      <c r="AH1007" s="56">
        <v>0</v>
      </c>
      <c r="AI1007" s="56">
        <v>0</v>
      </c>
      <c r="AJ1007" s="57">
        <f t="shared" si="4480"/>
        <v>0</v>
      </c>
      <c r="AK1007" s="57">
        <f t="shared" si="4493"/>
        <v>0</v>
      </c>
      <c r="AL1007" s="56">
        <f t="shared" si="4494"/>
        <v>280000</v>
      </c>
      <c r="AM1007" s="56">
        <f t="shared" si="4494"/>
        <v>0</v>
      </c>
      <c r="AN1007" s="57">
        <f t="shared" si="4495"/>
        <v>280000</v>
      </c>
      <c r="AO1007" s="56">
        <f t="shared" si="4496"/>
        <v>0</v>
      </c>
      <c r="AP1007" s="56">
        <f t="shared" si="4496"/>
        <v>0</v>
      </c>
      <c r="AQ1007" s="57">
        <f t="shared" si="4497"/>
        <v>0</v>
      </c>
      <c r="AR1007" s="57">
        <f t="shared" si="4498"/>
        <v>280000</v>
      </c>
      <c r="AS1007" s="57" t="s">
        <v>43</v>
      </c>
      <c r="AT1007" s="179">
        <v>9</v>
      </c>
      <c r="AU1007" s="176">
        <v>0</v>
      </c>
      <c r="AV1007" s="177">
        <v>0</v>
      </c>
      <c r="AW1007" s="177">
        <v>0</v>
      </c>
      <c r="AX1007" s="171">
        <f t="shared" si="4499"/>
        <v>9</v>
      </c>
      <c r="AY1007" s="171">
        <f t="shared" si="4500"/>
        <v>0</v>
      </c>
      <c r="BD1007" s="224" t="s">
        <v>78</v>
      </c>
    </row>
    <row r="1008" spans="1:56" s="19" customFormat="1" ht="70.5" hidden="1" customHeight="1">
      <c r="A1008" s="54">
        <v>2019</v>
      </c>
      <c r="B1008" s="174">
        <v>8323</v>
      </c>
      <c r="C1008" s="54">
        <v>2</v>
      </c>
      <c r="D1008" s="54">
        <v>2</v>
      </c>
      <c r="E1008" s="54">
        <v>5000</v>
      </c>
      <c r="F1008" s="54">
        <v>5100</v>
      </c>
      <c r="G1008" s="54">
        <v>519</v>
      </c>
      <c r="H1008" s="163">
        <v>9</v>
      </c>
      <c r="I1008" s="175" t="s">
        <v>591</v>
      </c>
      <c r="J1008" s="56">
        <v>0</v>
      </c>
      <c r="K1008" s="56">
        <v>0</v>
      </c>
      <c r="L1008" s="57">
        <f t="shared" si="4467"/>
        <v>0</v>
      </c>
      <c r="M1008" s="56">
        <v>0</v>
      </c>
      <c r="N1008" s="56">
        <v>0</v>
      </c>
      <c r="O1008" s="57">
        <f t="shared" si="4468"/>
        <v>0</v>
      </c>
      <c r="P1008" s="57">
        <f t="shared" si="4490"/>
        <v>0</v>
      </c>
      <c r="Q1008" s="56">
        <v>0</v>
      </c>
      <c r="R1008" s="56">
        <v>0</v>
      </c>
      <c r="S1008" s="57">
        <f t="shared" si="4470"/>
        <v>0</v>
      </c>
      <c r="T1008" s="56">
        <v>0</v>
      </c>
      <c r="U1008" s="56">
        <v>0</v>
      </c>
      <c r="V1008" s="57">
        <f t="shared" si="4472"/>
        <v>0</v>
      </c>
      <c r="W1008" s="57">
        <f t="shared" si="4491"/>
        <v>0</v>
      </c>
      <c r="X1008" s="56">
        <v>0</v>
      </c>
      <c r="Y1008" s="56">
        <v>0</v>
      </c>
      <c r="Z1008" s="57">
        <f t="shared" si="4474"/>
        <v>0</v>
      </c>
      <c r="AA1008" s="56">
        <v>0</v>
      </c>
      <c r="AB1008" s="56">
        <v>0</v>
      </c>
      <c r="AC1008" s="57">
        <f t="shared" si="4476"/>
        <v>0</v>
      </c>
      <c r="AD1008" s="57">
        <f t="shared" si="4492"/>
        <v>0</v>
      </c>
      <c r="AE1008" s="56">
        <v>0</v>
      </c>
      <c r="AF1008" s="56">
        <v>0</v>
      </c>
      <c r="AG1008" s="57">
        <f t="shared" si="4478"/>
        <v>0</v>
      </c>
      <c r="AH1008" s="56">
        <v>0</v>
      </c>
      <c r="AI1008" s="56">
        <v>0</v>
      </c>
      <c r="AJ1008" s="57">
        <f t="shared" si="4480"/>
        <v>0</v>
      </c>
      <c r="AK1008" s="57">
        <f t="shared" si="4493"/>
        <v>0</v>
      </c>
      <c r="AL1008" s="56">
        <f t="shared" si="4494"/>
        <v>0</v>
      </c>
      <c r="AM1008" s="56">
        <f t="shared" si="4494"/>
        <v>0</v>
      </c>
      <c r="AN1008" s="57">
        <f t="shared" si="4495"/>
        <v>0</v>
      </c>
      <c r="AO1008" s="56">
        <f t="shared" si="4496"/>
        <v>0</v>
      </c>
      <c r="AP1008" s="56">
        <f t="shared" si="4496"/>
        <v>0</v>
      </c>
      <c r="AQ1008" s="57">
        <f t="shared" si="4497"/>
        <v>0</v>
      </c>
      <c r="AR1008" s="57">
        <f t="shared" si="4498"/>
        <v>0</v>
      </c>
      <c r="AS1008" s="57" t="s">
        <v>43</v>
      </c>
      <c r="AT1008" s="179"/>
      <c r="AU1008" s="176"/>
      <c r="AV1008" s="177"/>
      <c r="AW1008" s="177"/>
      <c r="AX1008" s="171">
        <f t="shared" si="4499"/>
        <v>0</v>
      </c>
      <c r="AY1008" s="171">
        <f t="shared" si="4500"/>
        <v>0</v>
      </c>
      <c r="BD1008" s="224" t="s">
        <v>78</v>
      </c>
    </row>
    <row r="1009" spans="1:56" s="19" customFormat="1" ht="70.5" customHeight="1">
      <c r="A1009" s="54">
        <v>2019</v>
      </c>
      <c r="B1009" s="174">
        <v>8323</v>
      </c>
      <c r="C1009" s="54">
        <v>2</v>
      </c>
      <c r="D1009" s="54">
        <v>2</v>
      </c>
      <c r="E1009" s="54">
        <v>5000</v>
      </c>
      <c r="F1009" s="54">
        <v>5100</v>
      </c>
      <c r="G1009" s="54">
        <v>519</v>
      </c>
      <c r="H1009" s="163">
        <v>10</v>
      </c>
      <c r="I1009" s="175" t="s">
        <v>592</v>
      </c>
      <c r="J1009" s="56">
        <v>50000</v>
      </c>
      <c r="K1009" s="56">
        <v>0</v>
      </c>
      <c r="L1009" s="57">
        <f t="shared" si="4467"/>
        <v>50000</v>
      </c>
      <c r="M1009" s="56">
        <v>0</v>
      </c>
      <c r="N1009" s="56">
        <v>0</v>
      </c>
      <c r="O1009" s="57">
        <f t="shared" si="4468"/>
        <v>0</v>
      </c>
      <c r="P1009" s="57">
        <f t="shared" si="4490"/>
        <v>50000</v>
      </c>
      <c r="Q1009" s="56">
        <v>0</v>
      </c>
      <c r="R1009" s="56">
        <v>0</v>
      </c>
      <c r="S1009" s="57">
        <f t="shared" si="4470"/>
        <v>0</v>
      </c>
      <c r="T1009" s="56">
        <v>0</v>
      </c>
      <c r="U1009" s="56">
        <v>0</v>
      </c>
      <c r="V1009" s="57">
        <f t="shared" si="4472"/>
        <v>0</v>
      </c>
      <c r="W1009" s="57">
        <f t="shared" si="4491"/>
        <v>0</v>
      </c>
      <c r="X1009" s="56">
        <v>0</v>
      </c>
      <c r="Y1009" s="56">
        <v>0</v>
      </c>
      <c r="Z1009" s="57">
        <f t="shared" si="4474"/>
        <v>0</v>
      </c>
      <c r="AA1009" s="56">
        <v>0</v>
      </c>
      <c r="AB1009" s="56">
        <v>0</v>
      </c>
      <c r="AC1009" s="57">
        <f t="shared" si="4476"/>
        <v>0</v>
      </c>
      <c r="AD1009" s="57">
        <f t="shared" si="4492"/>
        <v>0</v>
      </c>
      <c r="AE1009" s="56">
        <v>0</v>
      </c>
      <c r="AF1009" s="56">
        <v>0</v>
      </c>
      <c r="AG1009" s="57">
        <f t="shared" si="4478"/>
        <v>0</v>
      </c>
      <c r="AH1009" s="56">
        <v>0</v>
      </c>
      <c r="AI1009" s="56">
        <v>0</v>
      </c>
      <c r="AJ1009" s="57">
        <f t="shared" si="4480"/>
        <v>0</v>
      </c>
      <c r="AK1009" s="57">
        <f t="shared" si="4493"/>
        <v>0</v>
      </c>
      <c r="AL1009" s="56">
        <f t="shared" si="4494"/>
        <v>50000</v>
      </c>
      <c r="AM1009" s="56">
        <f t="shared" si="4494"/>
        <v>0</v>
      </c>
      <c r="AN1009" s="57">
        <f t="shared" si="4495"/>
        <v>50000</v>
      </c>
      <c r="AO1009" s="56">
        <f t="shared" si="4496"/>
        <v>0</v>
      </c>
      <c r="AP1009" s="56">
        <f t="shared" si="4496"/>
        <v>0</v>
      </c>
      <c r="AQ1009" s="57">
        <f t="shared" si="4497"/>
        <v>0</v>
      </c>
      <c r="AR1009" s="57">
        <f t="shared" si="4498"/>
        <v>50000</v>
      </c>
      <c r="AS1009" s="57" t="s">
        <v>43</v>
      </c>
      <c r="AT1009" s="179">
        <v>3</v>
      </c>
      <c r="AU1009" s="176">
        <v>0</v>
      </c>
      <c r="AV1009" s="177">
        <v>0</v>
      </c>
      <c r="AW1009" s="177">
        <v>0</v>
      </c>
      <c r="AX1009" s="171">
        <f t="shared" si="4499"/>
        <v>3</v>
      </c>
      <c r="AY1009" s="171">
        <f t="shared" si="4500"/>
        <v>0</v>
      </c>
      <c r="BD1009" s="224" t="s">
        <v>78</v>
      </c>
    </row>
    <row r="1010" spans="1:56" s="19" customFormat="1" ht="70.5" customHeight="1">
      <c r="A1010" s="145">
        <v>2019</v>
      </c>
      <c r="B1010" s="146">
        <v>8323</v>
      </c>
      <c r="C1010" s="145">
        <v>2</v>
      </c>
      <c r="D1010" s="145">
        <v>2</v>
      </c>
      <c r="E1010" s="145">
        <v>5000</v>
      </c>
      <c r="F1010" s="145">
        <v>5200</v>
      </c>
      <c r="G1010" s="145"/>
      <c r="H1010" s="145"/>
      <c r="I1010" s="147" t="s">
        <v>131</v>
      </c>
      <c r="J1010" s="148">
        <f>J1011+J1016</f>
        <v>72000</v>
      </c>
      <c r="K1010" s="148">
        <f t="shared" ref="K1010:O1010" si="4501">K1011+K1016</f>
        <v>0</v>
      </c>
      <c r="L1010" s="148">
        <f t="shared" si="4501"/>
        <v>72000</v>
      </c>
      <c r="M1010" s="148">
        <f t="shared" si="4501"/>
        <v>0</v>
      </c>
      <c r="N1010" s="148">
        <f t="shared" si="4501"/>
        <v>0</v>
      </c>
      <c r="O1010" s="148">
        <f t="shared" si="4501"/>
        <v>0</v>
      </c>
      <c r="P1010" s="148">
        <f>L1010+O1010</f>
        <v>72000</v>
      </c>
      <c r="Q1010" s="148">
        <f>Q1011+Q1016</f>
        <v>0</v>
      </c>
      <c r="R1010" s="148">
        <f t="shared" ref="R1010:V1010" si="4502">R1011+R1016</f>
        <v>0</v>
      </c>
      <c r="S1010" s="148">
        <f t="shared" si="4502"/>
        <v>0</v>
      </c>
      <c r="T1010" s="148">
        <f t="shared" si="4502"/>
        <v>0</v>
      </c>
      <c r="U1010" s="148">
        <f t="shared" si="4502"/>
        <v>0</v>
      </c>
      <c r="V1010" s="148">
        <f t="shared" si="4502"/>
        <v>0</v>
      </c>
      <c r="W1010" s="148">
        <f>S1010+V1010</f>
        <v>0</v>
      </c>
      <c r="X1010" s="148">
        <f>X1011+X1016</f>
        <v>0</v>
      </c>
      <c r="Y1010" s="148">
        <f t="shared" ref="Y1010:AC1010" si="4503">Y1011+Y1016</f>
        <v>0</v>
      </c>
      <c r="Z1010" s="148">
        <f t="shared" si="4503"/>
        <v>0</v>
      </c>
      <c r="AA1010" s="148">
        <f t="shared" si="4503"/>
        <v>0</v>
      </c>
      <c r="AB1010" s="148">
        <f t="shared" si="4503"/>
        <v>0</v>
      </c>
      <c r="AC1010" s="148">
        <f t="shared" si="4503"/>
        <v>0</v>
      </c>
      <c r="AD1010" s="148">
        <f>Z1010+AC1010</f>
        <v>0</v>
      </c>
      <c r="AE1010" s="148">
        <f>AE1011+AE1016</f>
        <v>0</v>
      </c>
      <c r="AF1010" s="148">
        <f t="shared" ref="AF1010:AI1010" si="4504">AF1011+AF1016</f>
        <v>0</v>
      </c>
      <c r="AG1010" s="148">
        <f t="shared" si="4504"/>
        <v>0</v>
      </c>
      <c r="AH1010" s="148">
        <f t="shared" si="4504"/>
        <v>0</v>
      </c>
      <c r="AI1010" s="148">
        <f t="shared" si="4504"/>
        <v>0</v>
      </c>
      <c r="AJ1010" s="148">
        <f t="shared" ref="AJ1010" si="4505">AJ1011+AJ1016</f>
        <v>0</v>
      </c>
      <c r="AK1010" s="148">
        <f>AG1010+AJ1010</f>
        <v>0</v>
      </c>
      <c r="AL1010" s="148">
        <f>AL1011+AL1016</f>
        <v>72000</v>
      </c>
      <c r="AM1010" s="148">
        <f t="shared" ref="AM1010:AQ1010" si="4506">AM1011+AM1016</f>
        <v>0</v>
      </c>
      <c r="AN1010" s="148">
        <f t="shared" si="4506"/>
        <v>72000</v>
      </c>
      <c r="AO1010" s="148">
        <f t="shared" si="4506"/>
        <v>0</v>
      </c>
      <c r="AP1010" s="148">
        <f t="shared" si="4506"/>
        <v>0</v>
      </c>
      <c r="AQ1010" s="148">
        <f t="shared" si="4506"/>
        <v>0</v>
      </c>
      <c r="AR1010" s="148">
        <f>AN1010+AQ1010</f>
        <v>72000</v>
      </c>
      <c r="AS1010" s="148"/>
      <c r="AT1010" s="149"/>
      <c r="AU1010" s="150"/>
      <c r="AV1010" s="151"/>
      <c r="AW1010" s="151"/>
      <c r="AX1010" s="151"/>
      <c r="AY1010" s="151"/>
      <c r="BD1010" s="153"/>
    </row>
    <row r="1011" spans="1:56" s="19" customFormat="1" ht="70.5" customHeight="1">
      <c r="A1011" s="154">
        <v>2019</v>
      </c>
      <c r="B1011" s="155">
        <v>8323</v>
      </c>
      <c r="C1011" s="154">
        <v>2</v>
      </c>
      <c r="D1011" s="154">
        <v>2</v>
      </c>
      <c r="E1011" s="154">
        <v>5000</v>
      </c>
      <c r="F1011" s="154">
        <v>5200</v>
      </c>
      <c r="G1011" s="154">
        <v>521</v>
      </c>
      <c r="H1011" s="154"/>
      <c r="I1011" s="172" t="s">
        <v>229</v>
      </c>
      <c r="J1011" s="158">
        <f>SUM(J1012:J1015)</f>
        <v>40000</v>
      </c>
      <c r="K1011" s="158">
        <f t="shared" ref="K1011:O1011" si="4507">SUM(K1012:K1015)</f>
        <v>0</v>
      </c>
      <c r="L1011" s="158">
        <f t="shared" si="4507"/>
        <v>40000</v>
      </c>
      <c r="M1011" s="158">
        <f t="shared" si="4507"/>
        <v>0</v>
      </c>
      <c r="N1011" s="158">
        <f t="shared" si="4507"/>
        <v>0</v>
      </c>
      <c r="O1011" s="158">
        <f t="shared" si="4507"/>
        <v>0</v>
      </c>
      <c r="P1011" s="158">
        <f>L1011+O1011</f>
        <v>40000</v>
      </c>
      <c r="Q1011" s="158">
        <f>SUM(Q1012:Q1015)</f>
        <v>0</v>
      </c>
      <c r="R1011" s="158">
        <f t="shared" ref="R1011:V1011" si="4508">SUM(R1012:R1015)</f>
        <v>0</v>
      </c>
      <c r="S1011" s="158">
        <f t="shared" si="4508"/>
        <v>0</v>
      </c>
      <c r="T1011" s="158">
        <f t="shared" si="4508"/>
        <v>0</v>
      </c>
      <c r="U1011" s="158">
        <f t="shared" si="4508"/>
        <v>0</v>
      </c>
      <c r="V1011" s="158">
        <f t="shared" si="4508"/>
        <v>0</v>
      </c>
      <c r="W1011" s="158">
        <f>S1011+V1011</f>
        <v>0</v>
      </c>
      <c r="X1011" s="158">
        <f>SUM(X1012:X1015)</f>
        <v>0</v>
      </c>
      <c r="Y1011" s="158">
        <f t="shared" ref="Y1011:AC1011" si="4509">SUM(Y1012:Y1015)</f>
        <v>0</v>
      </c>
      <c r="Z1011" s="158">
        <f t="shared" si="4509"/>
        <v>0</v>
      </c>
      <c r="AA1011" s="158">
        <f t="shared" si="4509"/>
        <v>0</v>
      </c>
      <c r="AB1011" s="158">
        <f t="shared" si="4509"/>
        <v>0</v>
      </c>
      <c r="AC1011" s="158">
        <f t="shared" si="4509"/>
        <v>0</v>
      </c>
      <c r="AD1011" s="158">
        <f>Z1011+AC1011</f>
        <v>0</v>
      </c>
      <c r="AE1011" s="158">
        <f>SUM(AE1012:AE1015)</f>
        <v>0</v>
      </c>
      <c r="AF1011" s="158">
        <f t="shared" ref="AF1011:AI1011" si="4510">SUM(AF1012:AF1015)</f>
        <v>0</v>
      </c>
      <c r="AG1011" s="158">
        <f t="shared" si="4510"/>
        <v>0</v>
      </c>
      <c r="AH1011" s="158">
        <f t="shared" si="4510"/>
        <v>0</v>
      </c>
      <c r="AI1011" s="158">
        <f t="shared" si="4510"/>
        <v>0</v>
      </c>
      <c r="AJ1011" s="158">
        <f t="shared" ref="AJ1011" si="4511">SUM(AJ1012:AJ1015)</f>
        <v>0</v>
      </c>
      <c r="AK1011" s="158">
        <f>AG1011+AJ1011</f>
        <v>0</v>
      </c>
      <c r="AL1011" s="158">
        <f>SUM(AL1012:AL1015)</f>
        <v>40000</v>
      </c>
      <c r="AM1011" s="158">
        <f t="shared" ref="AM1011:AQ1011" si="4512">SUM(AM1012:AM1015)</f>
        <v>0</v>
      </c>
      <c r="AN1011" s="158">
        <f t="shared" si="4512"/>
        <v>40000</v>
      </c>
      <c r="AO1011" s="158">
        <f t="shared" si="4512"/>
        <v>0</v>
      </c>
      <c r="AP1011" s="158">
        <f t="shared" si="4512"/>
        <v>0</v>
      </c>
      <c r="AQ1011" s="158">
        <f t="shared" si="4512"/>
        <v>0</v>
      </c>
      <c r="AR1011" s="158">
        <f>AN1011+AQ1011</f>
        <v>40000</v>
      </c>
      <c r="AS1011" s="158"/>
      <c r="AT1011" s="159"/>
      <c r="AU1011" s="160"/>
      <c r="AV1011" s="161"/>
      <c r="AW1011" s="161"/>
      <c r="AX1011" s="161"/>
      <c r="AY1011" s="161"/>
      <c r="BD1011" s="173"/>
    </row>
    <row r="1012" spans="1:56" s="19" customFormat="1" ht="70.5" customHeight="1">
      <c r="A1012" s="54">
        <v>2019</v>
      </c>
      <c r="B1012" s="174">
        <v>8323</v>
      </c>
      <c r="C1012" s="54">
        <v>2</v>
      </c>
      <c r="D1012" s="54">
        <v>2</v>
      </c>
      <c r="E1012" s="54">
        <v>5000</v>
      </c>
      <c r="F1012" s="54">
        <v>5200</v>
      </c>
      <c r="G1012" s="54">
        <v>521</v>
      </c>
      <c r="H1012" s="163">
        <v>1</v>
      </c>
      <c r="I1012" s="175" t="s">
        <v>593</v>
      </c>
      <c r="J1012" s="56">
        <v>40000</v>
      </c>
      <c r="K1012" s="56">
        <v>0</v>
      </c>
      <c r="L1012" s="57">
        <f t="shared" ref="L1012:L1015" si="4513">J1012+K1012</f>
        <v>40000</v>
      </c>
      <c r="M1012" s="56">
        <v>0</v>
      </c>
      <c r="N1012" s="56">
        <v>0</v>
      </c>
      <c r="O1012" s="57">
        <f t="shared" ref="O1012:O1015" si="4514">M1012+N1012</f>
        <v>0</v>
      </c>
      <c r="P1012" s="57">
        <f t="shared" ref="P1012" si="4515">L1012+O1012</f>
        <v>40000</v>
      </c>
      <c r="Q1012" s="56">
        <v>0</v>
      </c>
      <c r="R1012" s="56">
        <v>0</v>
      </c>
      <c r="S1012" s="57">
        <f t="shared" ref="S1012" si="4516">Q1012+R1012</f>
        <v>0</v>
      </c>
      <c r="T1012" s="56">
        <v>0</v>
      </c>
      <c r="U1012" s="56">
        <v>0</v>
      </c>
      <c r="V1012" s="57">
        <f t="shared" ref="V1012:V1015" si="4517">T1012+U1012</f>
        <v>0</v>
      </c>
      <c r="W1012" s="57">
        <f t="shared" ref="W1012" si="4518">S1012+V1012</f>
        <v>0</v>
      </c>
      <c r="X1012" s="56">
        <v>0</v>
      </c>
      <c r="Y1012" s="56">
        <v>0</v>
      </c>
      <c r="Z1012" s="57">
        <f t="shared" ref="Z1012" si="4519">X1012+Y1012</f>
        <v>0</v>
      </c>
      <c r="AA1012" s="56">
        <v>0</v>
      </c>
      <c r="AB1012" s="56">
        <v>0</v>
      </c>
      <c r="AC1012" s="57">
        <f t="shared" ref="AC1012:AC1015" si="4520">AA1012+AB1012</f>
        <v>0</v>
      </c>
      <c r="AD1012" s="57">
        <f t="shared" ref="AD1012" si="4521">Z1012+AC1012</f>
        <v>0</v>
      </c>
      <c r="AE1012" s="56">
        <v>0</v>
      </c>
      <c r="AF1012" s="56">
        <v>0</v>
      </c>
      <c r="AG1012" s="57">
        <f t="shared" ref="AG1012:AG1015" si="4522">AE1012+AF1012</f>
        <v>0</v>
      </c>
      <c r="AH1012" s="56">
        <v>0</v>
      </c>
      <c r="AI1012" s="56">
        <v>0</v>
      </c>
      <c r="AJ1012" s="57">
        <f t="shared" ref="AJ1012:AJ1015" si="4523">AH1012+AI1012</f>
        <v>0</v>
      </c>
      <c r="AK1012" s="57">
        <f t="shared" ref="AK1012" si="4524">AG1012+AJ1012</f>
        <v>0</v>
      </c>
      <c r="AL1012" s="56">
        <f t="shared" ref="AL1012:AM1012" si="4525">J1012-Q1012-X1012-AE1012</f>
        <v>40000</v>
      </c>
      <c r="AM1012" s="56">
        <f t="shared" si="4525"/>
        <v>0</v>
      </c>
      <c r="AN1012" s="57">
        <f t="shared" ref="AN1012" si="4526">AL1012+AM1012</f>
        <v>40000</v>
      </c>
      <c r="AO1012" s="56">
        <f t="shared" ref="AO1012:AP1012" si="4527">M1012-T1012-AA1012-AH1012</f>
        <v>0</v>
      </c>
      <c r="AP1012" s="56">
        <f t="shared" si="4527"/>
        <v>0</v>
      </c>
      <c r="AQ1012" s="57">
        <f t="shared" ref="AQ1012" si="4528">AO1012+AP1012</f>
        <v>0</v>
      </c>
      <c r="AR1012" s="57">
        <f t="shared" ref="AR1012" si="4529">AN1012+AQ1012</f>
        <v>40000</v>
      </c>
      <c r="AS1012" s="57" t="s">
        <v>43</v>
      </c>
      <c r="AT1012" s="179">
        <v>5</v>
      </c>
      <c r="AU1012" s="176">
        <v>0</v>
      </c>
      <c r="AV1012" s="177">
        <v>0</v>
      </c>
      <c r="AW1012" s="177">
        <v>0</v>
      </c>
      <c r="AX1012" s="171">
        <f t="shared" ref="AX1012" si="4530">AT1012-AV1012</f>
        <v>5</v>
      </c>
      <c r="AY1012" s="171">
        <f t="shared" ref="AY1012" si="4531">AU1012-AW1012</f>
        <v>0</v>
      </c>
      <c r="BD1012" s="224" t="s">
        <v>78</v>
      </c>
    </row>
    <row r="1013" spans="1:56" s="19" customFormat="1" ht="70.5" hidden="1" customHeight="1">
      <c r="A1013" s="54">
        <v>2018</v>
      </c>
      <c r="B1013" s="174">
        <v>8323</v>
      </c>
      <c r="C1013" s="54">
        <v>2</v>
      </c>
      <c r="D1013" s="54">
        <v>2</v>
      </c>
      <c r="E1013" s="54">
        <v>5000</v>
      </c>
      <c r="F1013" s="54">
        <v>5200</v>
      </c>
      <c r="G1013" s="54">
        <v>521</v>
      </c>
      <c r="H1013" s="163">
        <v>2</v>
      </c>
      <c r="I1013" s="175" t="s">
        <v>594</v>
      </c>
      <c r="J1013" s="56">
        <f t="shared" ref="J1013:J1015" si="4532">ROUND(P1013*0.8,0)</f>
        <v>0</v>
      </c>
      <c r="K1013" s="56">
        <v>0</v>
      </c>
      <c r="L1013" s="57">
        <f t="shared" si="4513"/>
        <v>0</v>
      </c>
      <c r="M1013" s="56">
        <f>P1013-J1013</f>
        <v>0</v>
      </c>
      <c r="N1013" s="56">
        <v>0</v>
      </c>
      <c r="O1013" s="57">
        <f t="shared" si="4514"/>
        <v>0</v>
      </c>
      <c r="P1013" s="57">
        <v>0</v>
      </c>
      <c r="Q1013" s="56">
        <f t="shared" ref="Q1013:Q1015" si="4533">ROUND(W1013*0.8,0)</f>
        <v>0</v>
      </c>
      <c r="R1013" s="56">
        <v>0</v>
      </c>
      <c r="S1013" s="57">
        <f t="shared" ref="S1013:S1015" si="4534">Q1013+R1013</f>
        <v>0</v>
      </c>
      <c r="T1013" s="56">
        <f>W1013-Q1013</f>
        <v>0</v>
      </c>
      <c r="U1013" s="56">
        <v>0</v>
      </c>
      <c r="V1013" s="57">
        <f t="shared" si="4517"/>
        <v>0</v>
      </c>
      <c r="W1013" s="57">
        <v>0</v>
      </c>
      <c r="X1013" s="56">
        <f t="shared" ref="X1013:X1015" si="4535">ROUND(AD1013*0.8,0)</f>
        <v>0</v>
      </c>
      <c r="Y1013" s="56">
        <v>0</v>
      </c>
      <c r="Z1013" s="57">
        <f t="shared" ref="Z1013:Z1015" si="4536">X1013+Y1013</f>
        <v>0</v>
      </c>
      <c r="AA1013" s="56">
        <f>AD1013-X1013</f>
        <v>0</v>
      </c>
      <c r="AB1013" s="56">
        <v>0</v>
      </c>
      <c r="AC1013" s="57">
        <f t="shared" si="4520"/>
        <v>0</v>
      </c>
      <c r="AD1013" s="57">
        <v>0</v>
      </c>
      <c r="AE1013" s="56">
        <f t="shared" ref="AE1013:AE1015" si="4537">ROUND(AK1013*0.8,0)</f>
        <v>0</v>
      </c>
      <c r="AF1013" s="56">
        <v>0</v>
      </c>
      <c r="AG1013" s="57">
        <f t="shared" si="4522"/>
        <v>0</v>
      </c>
      <c r="AH1013" s="56">
        <f>AK1013-AE1013</f>
        <v>0</v>
      </c>
      <c r="AI1013" s="56">
        <v>0</v>
      </c>
      <c r="AJ1013" s="57">
        <f t="shared" si="4523"/>
        <v>0</v>
      </c>
      <c r="AK1013" s="57">
        <v>0</v>
      </c>
      <c r="AL1013" s="56">
        <f t="shared" ref="AL1013:AL1015" si="4538">ROUND(AR1013*0.8,0)</f>
        <v>0</v>
      </c>
      <c r="AM1013" s="56">
        <v>0</v>
      </c>
      <c r="AN1013" s="57">
        <f t="shared" ref="AN1013:AN1015" si="4539">AL1013+AM1013</f>
        <v>0</v>
      </c>
      <c r="AO1013" s="56">
        <f>AR1013-AL1013</f>
        <v>0</v>
      </c>
      <c r="AP1013" s="56">
        <v>0</v>
      </c>
      <c r="AQ1013" s="57">
        <f t="shared" ref="AQ1013:AQ1015" si="4540">AO1013+AP1013</f>
        <v>0</v>
      </c>
      <c r="AR1013" s="57">
        <v>0</v>
      </c>
      <c r="AS1013" s="57" t="s">
        <v>43</v>
      </c>
      <c r="AT1013" s="179"/>
      <c r="AU1013" s="176"/>
      <c r="AV1013" s="177"/>
      <c r="AW1013" s="177"/>
      <c r="AX1013" s="177"/>
      <c r="AY1013" s="177"/>
      <c r="BD1013" s="224" t="s">
        <v>78</v>
      </c>
    </row>
    <row r="1014" spans="1:56" s="19" customFormat="1" ht="70.5" hidden="1" customHeight="1">
      <c r="A1014" s="54">
        <v>2018</v>
      </c>
      <c r="B1014" s="174">
        <v>8323</v>
      </c>
      <c r="C1014" s="54">
        <v>2</v>
      </c>
      <c r="D1014" s="54">
        <v>2</v>
      </c>
      <c r="E1014" s="54">
        <v>5000</v>
      </c>
      <c r="F1014" s="54">
        <v>5200</v>
      </c>
      <c r="G1014" s="54">
        <v>521</v>
      </c>
      <c r="H1014" s="163">
        <v>3</v>
      </c>
      <c r="I1014" s="175" t="s">
        <v>234</v>
      </c>
      <c r="J1014" s="56">
        <f t="shared" si="4532"/>
        <v>0</v>
      </c>
      <c r="K1014" s="56">
        <v>0</v>
      </c>
      <c r="L1014" s="57">
        <f t="shared" si="4513"/>
        <v>0</v>
      </c>
      <c r="M1014" s="56">
        <f>P1014-J1014</f>
        <v>0</v>
      </c>
      <c r="N1014" s="56">
        <v>0</v>
      </c>
      <c r="O1014" s="57">
        <f t="shared" si="4514"/>
        <v>0</v>
      </c>
      <c r="P1014" s="57">
        <v>0</v>
      </c>
      <c r="Q1014" s="56">
        <f t="shared" si="4533"/>
        <v>0</v>
      </c>
      <c r="R1014" s="56">
        <v>0</v>
      </c>
      <c r="S1014" s="57">
        <f t="shared" si="4534"/>
        <v>0</v>
      </c>
      <c r="T1014" s="56">
        <f>W1014-Q1014</f>
        <v>0</v>
      </c>
      <c r="U1014" s="56">
        <v>0</v>
      </c>
      <c r="V1014" s="57">
        <f t="shared" si="4517"/>
        <v>0</v>
      </c>
      <c r="W1014" s="57">
        <v>0</v>
      </c>
      <c r="X1014" s="56">
        <f t="shared" si="4535"/>
        <v>0</v>
      </c>
      <c r="Y1014" s="56">
        <v>0</v>
      </c>
      <c r="Z1014" s="57">
        <f t="shared" si="4536"/>
        <v>0</v>
      </c>
      <c r="AA1014" s="56">
        <f>AD1014-X1014</f>
        <v>0</v>
      </c>
      <c r="AB1014" s="56">
        <v>0</v>
      </c>
      <c r="AC1014" s="57">
        <f t="shared" si="4520"/>
        <v>0</v>
      </c>
      <c r="AD1014" s="57">
        <v>0</v>
      </c>
      <c r="AE1014" s="56">
        <f t="shared" si="4537"/>
        <v>0</v>
      </c>
      <c r="AF1014" s="56">
        <v>0</v>
      </c>
      <c r="AG1014" s="57">
        <f t="shared" si="4522"/>
        <v>0</v>
      </c>
      <c r="AH1014" s="56">
        <f>AK1014-AE1014</f>
        <v>0</v>
      </c>
      <c r="AI1014" s="56">
        <v>0</v>
      </c>
      <c r="AJ1014" s="57">
        <f t="shared" si="4523"/>
        <v>0</v>
      </c>
      <c r="AK1014" s="57">
        <v>0</v>
      </c>
      <c r="AL1014" s="56">
        <f t="shared" si="4538"/>
        <v>0</v>
      </c>
      <c r="AM1014" s="56">
        <v>0</v>
      </c>
      <c r="AN1014" s="57">
        <f t="shared" si="4539"/>
        <v>0</v>
      </c>
      <c r="AO1014" s="56">
        <f>AR1014-AL1014</f>
        <v>0</v>
      </c>
      <c r="AP1014" s="56">
        <v>0</v>
      </c>
      <c r="AQ1014" s="57">
        <f t="shared" si="4540"/>
        <v>0</v>
      </c>
      <c r="AR1014" s="57">
        <v>0</v>
      </c>
      <c r="AS1014" s="57" t="s">
        <v>43</v>
      </c>
      <c r="AT1014" s="179"/>
      <c r="AU1014" s="176"/>
      <c r="AV1014" s="177"/>
      <c r="AW1014" s="177"/>
      <c r="AX1014" s="177"/>
      <c r="AY1014" s="177"/>
      <c r="BD1014" s="224" t="s">
        <v>78</v>
      </c>
    </row>
    <row r="1015" spans="1:56" s="19" customFormat="1" ht="70.5" hidden="1" customHeight="1">
      <c r="A1015" s="54">
        <v>2018</v>
      </c>
      <c r="B1015" s="174">
        <v>8323</v>
      </c>
      <c r="C1015" s="54">
        <v>2</v>
      </c>
      <c r="D1015" s="54">
        <v>2</v>
      </c>
      <c r="E1015" s="54">
        <v>5000</v>
      </c>
      <c r="F1015" s="54">
        <v>5200</v>
      </c>
      <c r="G1015" s="54">
        <v>521</v>
      </c>
      <c r="H1015" s="163">
        <v>4</v>
      </c>
      <c r="I1015" s="175" t="s">
        <v>236</v>
      </c>
      <c r="J1015" s="56">
        <f t="shared" si="4532"/>
        <v>0</v>
      </c>
      <c r="K1015" s="56">
        <v>0</v>
      </c>
      <c r="L1015" s="57">
        <f t="shared" si="4513"/>
        <v>0</v>
      </c>
      <c r="M1015" s="56">
        <f>P1015-J1015</f>
        <v>0</v>
      </c>
      <c r="N1015" s="56">
        <v>0</v>
      </c>
      <c r="O1015" s="57">
        <f t="shared" si="4514"/>
        <v>0</v>
      </c>
      <c r="P1015" s="57">
        <v>0</v>
      </c>
      <c r="Q1015" s="56">
        <f t="shared" si="4533"/>
        <v>0</v>
      </c>
      <c r="R1015" s="56">
        <v>0</v>
      </c>
      <c r="S1015" s="57">
        <f t="shared" si="4534"/>
        <v>0</v>
      </c>
      <c r="T1015" s="56">
        <f>W1015-Q1015</f>
        <v>0</v>
      </c>
      <c r="U1015" s="56">
        <v>0</v>
      </c>
      <c r="V1015" s="57">
        <f t="shared" si="4517"/>
        <v>0</v>
      </c>
      <c r="W1015" s="57">
        <v>0</v>
      </c>
      <c r="X1015" s="56">
        <f t="shared" si="4535"/>
        <v>0</v>
      </c>
      <c r="Y1015" s="56">
        <v>0</v>
      </c>
      <c r="Z1015" s="57">
        <f t="shared" si="4536"/>
        <v>0</v>
      </c>
      <c r="AA1015" s="56">
        <f>AD1015-X1015</f>
        <v>0</v>
      </c>
      <c r="AB1015" s="56">
        <v>0</v>
      </c>
      <c r="AC1015" s="57">
        <f t="shared" si="4520"/>
        <v>0</v>
      </c>
      <c r="AD1015" s="57">
        <v>0</v>
      </c>
      <c r="AE1015" s="56">
        <f t="shared" si="4537"/>
        <v>0</v>
      </c>
      <c r="AF1015" s="56">
        <v>0</v>
      </c>
      <c r="AG1015" s="57">
        <f t="shared" si="4522"/>
        <v>0</v>
      </c>
      <c r="AH1015" s="56">
        <f>AK1015-AE1015</f>
        <v>0</v>
      </c>
      <c r="AI1015" s="56">
        <v>0</v>
      </c>
      <c r="AJ1015" s="57">
        <f t="shared" si="4523"/>
        <v>0</v>
      </c>
      <c r="AK1015" s="57">
        <v>0</v>
      </c>
      <c r="AL1015" s="56">
        <f t="shared" si="4538"/>
        <v>0</v>
      </c>
      <c r="AM1015" s="56">
        <v>0</v>
      </c>
      <c r="AN1015" s="57">
        <f t="shared" si="4539"/>
        <v>0</v>
      </c>
      <c r="AO1015" s="56">
        <f>AR1015-AL1015</f>
        <v>0</v>
      </c>
      <c r="AP1015" s="56">
        <v>0</v>
      </c>
      <c r="AQ1015" s="57">
        <f t="shared" si="4540"/>
        <v>0</v>
      </c>
      <c r="AR1015" s="57">
        <v>0</v>
      </c>
      <c r="AS1015" s="57" t="s">
        <v>43</v>
      </c>
      <c r="AT1015" s="179"/>
      <c r="AU1015" s="176"/>
      <c r="AV1015" s="177"/>
      <c r="AW1015" s="177"/>
      <c r="AX1015" s="177"/>
      <c r="AY1015" s="177"/>
      <c r="BD1015" s="224" t="s">
        <v>78</v>
      </c>
    </row>
    <row r="1016" spans="1:56" s="19" customFormat="1" ht="70.5" customHeight="1">
      <c r="A1016" s="154">
        <v>2019</v>
      </c>
      <c r="B1016" s="155">
        <v>8323</v>
      </c>
      <c r="C1016" s="154">
        <v>2</v>
      </c>
      <c r="D1016" s="154">
        <v>2</v>
      </c>
      <c r="E1016" s="154">
        <v>5000</v>
      </c>
      <c r="F1016" s="154">
        <v>5200</v>
      </c>
      <c r="G1016" s="154">
        <v>523</v>
      </c>
      <c r="H1016" s="154"/>
      <c r="I1016" s="172" t="s">
        <v>134</v>
      </c>
      <c r="J1016" s="158">
        <f>SUM(J1017:J1020)</f>
        <v>32000</v>
      </c>
      <c r="K1016" s="158">
        <f t="shared" ref="K1016:O1016" si="4541">SUM(K1017:K1020)</f>
        <v>0</v>
      </c>
      <c r="L1016" s="158">
        <f t="shared" si="4541"/>
        <v>32000</v>
      </c>
      <c r="M1016" s="158">
        <f t="shared" si="4541"/>
        <v>0</v>
      </c>
      <c r="N1016" s="158">
        <f t="shared" si="4541"/>
        <v>0</v>
      </c>
      <c r="O1016" s="158">
        <f t="shared" si="4541"/>
        <v>0</v>
      </c>
      <c r="P1016" s="158">
        <f>L1016+O1016</f>
        <v>32000</v>
      </c>
      <c r="Q1016" s="158">
        <f>SUM(Q1017:Q1020)</f>
        <v>0</v>
      </c>
      <c r="R1016" s="158">
        <f t="shared" ref="R1016:V1016" si="4542">SUM(R1017:R1020)</f>
        <v>0</v>
      </c>
      <c r="S1016" s="158">
        <f t="shared" si="4542"/>
        <v>0</v>
      </c>
      <c r="T1016" s="158">
        <f t="shared" si="4542"/>
        <v>0</v>
      </c>
      <c r="U1016" s="158">
        <f t="shared" si="4542"/>
        <v>0</v>
      </c>
      <c r="V1016" s="158">
        <f t="shared" si="4542"/>
        <v>0</v>
      </c>
      <c r="W1016" s="158">
        <f>S1016+V1016</f>
        <v>0</v>
      </c>
      <c r="X1016" s="158">
        <f>SUM(X1017:X1020)</f>
        <v>0</v>
      </c>
      <c r="Y1016" s="158">
        <f t="shared" ref="Y1016:AC1016" si="4543">SUM(Y1017:Y1020)</f>
        <v>0</v>
      </c>
      <c r="Z1016" s="158">
        <f t="shared" si="4543"/>
        <v>0</v>
      </c>
      <c r="AA1016" s="158">
        <f t="shared" si="4543"/>
        <v>0</v>
      </c>
      <c r="AB1016" s="158">
        <f t="shared" si="4543"/>
        <v>0</v>
      </c>
      <c r="AC1016" s="158">
        <f t="shared" si="4543"/>
        <v>0</v>
      </c>
      <c r="AD1016" s="158">
        <f>Z1016+AC1016</f>
        <v>0</v>
      </c>
      <c r="AE1016" s="158">
        <f>SUM(AE1017:AE1020)</f>
        <v>0</v>
      </c>
      <c r="AF1016" s="158">
        <f t="shared" ref="AF1016:AI1016" si="4544">SUM(AF1017:AF1020)</f>
        <v>0</v>
      </c>
      <c r="AG1016" s="158">
        <f t="shared" si="4544"/>
        <v>0</v>
      </c>
      <c r="AH1016" s="158">
        <f t="shared" si="4544"/>
        <v>0</v>
      </c>
      <c r="AI1016" s="158">
        <f t="shared" si="4544"/>
        <v>0</v>
      </c>
      <c r="AJ1016" s="158">
        <f t="shared" ref="AJ1016" si="4545">SUM(AJ1017:AJ1020)</f>
        <v>0</v>
      </c>
      <c r="AK1016" s="158">
        <f>AG1016+AJ1016</f>
        <v>0</v>
      </c>
      <c r="AL1016" s="158">
        <f>SUM(AL1017:AL1020)</f>
        <v>32000</v>
      </c>
      <c r="AM1016" s="158">
        <f t="shared" ref="AM1016:AQ1016" si="4546">SUM(AM1017:AM1020)</f>
        <v>0</v>
      </c>
      <c r="AN1016" s="158">
        <f t="shared" si="4546"/>
        <v>32000</v>
      </c>
      <c r="AO1016" s="158">
        <f t="shared" si="4546"/>
        <v>0</v>
      </c>
      <c r="AP1016" s="158">
        <f t="shared" si="4546"/>
        <v>0</v>
      </c>
      <c r="AQ1016" s="158">
        <f t="shared" si="4546"/>
        <v>0</v>
      </c>
      <c r="AR1016" s="158">
        <f>AN1016+AQ1016</f>
        <v>32000</v>
      </c>
      <c r="AS1016" s="158"/>
      <c r="AT1016" s="159"/>
      <c r="AU1016" s="160"/>
      <c r="AV1016" s="161"/>
      <c r="AW1016" s="161"/>
      <c r="AX1016" s="161"/>
      <c r="AY1016" s="161"/>
      <c r="BD1016" s="173"/>
    </row>
    <row r="1017" spans="1:56" s="19" customFormat="1" ht="70.5" customHeight="1">
      <c r="A1017" s="54">
        <v>2019</v>
      </c>
      <c r="B1017" s="174">
        <v>8323</v>
      </c>
      <c r="C1017" s="54">
        <v>2</v>
      </c>
      <c r="D1017" s="54">
        <v>2</v>
      </c>
      <c r="E1017" s="54">
        <v>5000</v>
      </c>
      <c r="F1017" s="54">
        <v>5200</v>
      </c>
      <c r="G1017" s="54">
        <v>523</v>
      </c>
      <c r="H1017" s="163">
        <v>1</v>
      </c>
      <c r="I1017" s="175" t="s">
        <v>135</v>
      </c>
      <c r="J1017" s="56">
        <v>32000</v>
      </c>
      <c r="K1017" s="56">
        <v>0</v>
      </c>
      <c r="L1017" s="57">
        <f t="shared" ref="L1017:L1020" si="4547">J1017+K1017</f>
        <v>32000</v>
      </c>
      <c r="M1017" s="56">
        <v>0</v>
      </c>
      <c r="N1017" s="56">
        <v>0</v>
      </c>
      <c r="O1017" s="57">
        <f t="shared" ref="O1017:O1020" si="4548">M1017+N1017</f>
        <v>0</v>
      </c>
      <c r="P1017" s="57">
        <v>0</v>
      </c>
      <c r="Q1017" s="56">
        <f t="shared" ref="Q1017:Q1020" si="4549">ROUND(W1017*0.8,0)</f>
        <v>0</v>
      </c>
      <c r="R1017" s="56">
        <v>0</v>
      </c>
      <c r="S1017" s="57">
        <f t="shared" ref="S1017:S1020" si="4550">Q1017+R1017</f>
        <v>0</v>
      </c>
      <c r="T1017" s="56">
        <f>W1017-Q1017</f>
        <v>0</v>
      </c>
      <c r="U1017" s="56">
        <v>0</v>
      </c>
      <c r="V1017" s="57">
        <f t="shared" ref="V1017:V1020" si="4551">T1017+U1017</f>
        <v>0</v>
      </c>
      <c r="W1017" s="57">
        <v>0</v>
      </c>
      <c r="X1017" s="56">
        <f t="shared" ref="X1017:X1020" si="4552">ROUND(AD1017*0.8,0)</f>
        <v>0</v>
      </c>
      <c r="Y1017" s="56">
        <v>0</v>
      </c>
      <c r="Z1017" s="57">
        <f t="shared" ref="Z1017:Z1020" si="4553">X1017+Y1017</f>
        <v>0</v>
      </c>
      <c r="AA1017" s="56">
        <f>AD1017-X1017</f>
        <v>0</v>
      </c>
      <c r="AB1017" s="56">
        <v>0</v>
      </c>
      <c r="AC1017" s="57">
        <f t="shared" ref="AC1017:AC1020" si="4554">AA1017+AB1017</f>
        <v>0</v>
      </c>
      <c r="AD1017" s="57">
        <v>0</v>
      </c>
      <c r="AE1017" s="56">
        <f t="shared" ref="AE1017:AE1020" si="4555">ROUND(AK1017*0.8,0)</f>
        <v>0</v>
      </c>
      <c r="AF1017" s="56">
        <v>0</v>
      </c>
      <c r="AG1017" s="57">
        <f t="shared" ref="AG1017:AG1020" si="4556">AE1017+AF1017</f>
        <v>0</v>
      </c>
      <c r="AH1017" s="56">
        <f>AK1017-AE1017</f>
        <v>0</v>
      </c>
      <c r="AI1017" s="56">
        <v>0</v>
      </c>
      <c r="AJ1017" s="57">
        <f t="shared" ref="AJ1017:AJ1020" si="4557">AH1017+AI1017</f>
        <v>0</v>
      </c>
      <c r="AK1017" s="57">
        <v>0</v>
      </c>
      <c r="AL1017" s="56">
        <f t="shared" ref="AL1017" si="4558">J1017-Q1017-X1017-AE1017</f>
        <v>32000</v>
      </c>
      <c r="AM1017" s="56">
        <f t="shared" ref="AM1017" si="4559">K1017-R1017-Y1017-AF1017</f>
        <v>0</v>
      </c>
      <c r="AN1017" s="57">
        <f t="shared" ref="AN1017" si="4560">AL1017+AM1017</f>
        <v>32000</v>
      </c>
      <c r="AO1017" s="56">
        <f t="shared" ref="AO1017" si="4561">M1017-T1017-AA1017-AH1017</f>
        <v>0</v>
      </c>
      <c r="AP1017" s="56">
        <f t="shared" ref="AP1017" si="4562">N1017-U1017-AB1017-AI1017</f>
        <v>0</v>
      </c>
      <c r="AQ1017" s="57">
        <f t="shared" ref="AQ1017" si="4563">AO1017+AP1017</f>
        <v>0</v>
      </c>
      <c r="AR1017" s="57">
        <f t="shared" ref="AR1017" si="4564">AN1017+AQ1017</f>
        <v>32000</v>
      </c>
      <c r="AS1017" s="57" t="s">
        <v>43</v>
      </c>
      <c r="AT1017" s="179">
        <v>4</v>
      </c>
      <c r="AU1017" s="176">
        <v>0</v>
      </c>
      <c r="AV1017" s="177">
        <v>0</v>
      </c>
      <c r="AW1017" s="177">
        <v>0</v>
      </c>
      <c r="AX1017" s="171">
        <f t="shared" ref="AX1017" si="4565">AT1017-AV1017</f>
        <v>4</v>
      </c>
      <c r="AY1017" s="171">
        <f t="shared" ref="AY1017" si="4566">AU1017-AW1017</f>
        <v>0</v>
      </c>
      <c r="BD1017" s="224" t="s">
        <v>78</v>
      </c>
    </row>
    <row r="1018" spans="1:56" s="19" customFormat="1" ht="70.5" hidden="1" customHeight="1">
      <c r="A1018" s="54">
        <v>2018</v>
      </c>
      <c r="B1018" s="174">
        <v>8323</v>
      </c>
      <c r="C1018" s="54">
        <v>2</v>
      </c>
      <c r="D1018" s="54">
        <v>2</v>
      </c>
      <c r="E1018" s="54">
        <v>5000</v>
      </c>
      <c r="F1018" s="54">
        <v>5200</v>
      </c>
      <c r="G1018" s="54">
        <v>523</v>
      </c>
      <c r="H1018" s="163">
        <v>2</v>
      </c>
      <c r="I1018" s="175" t="s">
        <v>595</v>
      </c>
      <c r="J1018" s="56">
        <f t="shared" ref="J1018:J1020" si="4567">ROUND(P1018*0.8,0)</f>
        <v>0</v>
      </c>
      <c r="K1018" s="56">
        <v>0</v>
      </c>
      <c r="L1018" s="57">
        <f t="shared" si="4547"/>
        <v>0</v>
      </c>
      <c r="M1018" s="56">
        <f>P1018-J1018</f>
        <v>0</v>
      </c>
      <c r="N1018" s="56">
        <v>0</v>
      </c>
      <c r="O1018" s="57">
        <f t="shared" si="4548"/>
        <v>0</v>
      </c>
      <c r="P1018" s="57">
        <v>0</v>
      </c>
      <c r="Q1018" s="56">
        <f t="shared" si="4549"/>
        <v>0</v>
      </c>
      <c r="R1018" s="56">
        <v>0</v>
      </c>
      <c r="S1018" s="57">
        <f t="shared" si="4550"/>
        <v>0</v>
      </c>
      <c r="T1018" s="56">
        <f>W1018-Q1018</f>
        <v>0</v>
      </c>
      <c r="U1018" s="56">
        <v>0</v>
      </c>
      <c r="V1018" s="57">
        <f t="shared" si="4551"/>
        <v>0</v>
      </c>
      <c r="W1018" s="57">
        <v>0</v>
      </c>
      <c r="X1018" s="56">
        <f t="shared" si="4552"/>
        <v>0</v>
      </c>
      <c r="Y1018" s="56">
        <v>0</v>
      </c>
      <c r="Z1018" s="57">
        <f t="shared" si="4553"/>
        <v>0</v>
      </c>
      <c r="AA1018" s="56">
        <f>AD1018-X1018</f>
        <v>0</v>
      </c>
      <c r="AB1018" s="56">
        <v>0</v>
      </c>
      <c r="AC1018" s="57">
        <f t="shared" si="4554"/>
        <v>0</v>
      </c>
      <c r="AD1018" s="57">
        <v>0</v>
      </c>
      <c r="AE1018" s="56">
        <f t="shared" si="4555"/>
        <v>0</v>
      </c>
      <c r="AF1018" s="56">
        <v>0</v>
      </c>
      <c r="AG1018" s="57">
        <f t="shared" si="4556"/>
        <v>0</v>
      </c>
      <c r="AH1018" s="56">
        <f>AK1018-AE1018</f>
        <v>0</v>
      </c>
      <c r="AI1018" s="56">
        <v>0</v>
      </c>
      <c r="AJ1018" s="57">
        <f t="shared" si="4557"/>
        <v>0</v>
      </c>
      <c r="AK1018" s="57">
        <v>0</v>
      </c>
      <c r="AL1018" s="56">
        <f t="shared" ref="AL1018:AL1020" si="4568">ROUND(AR1018*0.8,0)</f>
        <v>0</v>
      </c>
      <c r="AM1018" s="56">
        <v>0</v>
      </c>
      <c r="AN1018" s="57">
        <f t="shared" ref="AN1018:AN1020" si="4569">AL1018+AM1018</f>
        <v>0</v>
      </c>
      <c r="AO1018" s="56">
        <f>AR1018-AL1018</f>
        <v>0</v>
      </c>
      <c r="AP1018" s="56">
        <v>0</v>
      </c>
      <c r="AQ1018" s="57">
        <f t="shared" ref="AQ1018:AQ1020" si="4570">AO1018+AP1018</f>
        <v>0</v>
      </c>
      <c r="AR1018" s="57">
        <v>0</v>
      </c>
      <c r="AS1018" s="57" t="s">
        <v>43</v>
      </c>
      <c r="AT1018" s="179"/>
      <c r="AU1018" s="176"/>
      <c r="AV1018" s="177"/>
      <c r="AW1018" s="177"/>
      <c r="AX1018" s="177"/>
      <c r="AY1018" s="177"/>
      <c r="BD1018" s="224" t="s">
        <v>78</v>
      </c>
    </row>
    <row r="1019" spans="1:56" s="19" customFormat="1" ht="70.5" hidden="1" customHeight="1">
      <c r="A1019" s="54">
        <v>2018</v>
      </c>
      <c r="B1019" s="174">
        <v>8323</v>
      </c>
      <c r="C1019" s="54">
        <v>2</v>
      </c>
      <c r="D1019" s="54">
        <v>2</v>
      </c>
      <c r="E1019" s="54">
        <v>5000</v>
      </c>
      <c r="F1019" s="54">
        <v>5200</v>
      </c>
      <c r="G1019" s="54">
        <v>523</v>
      </c>
      <c r="H1019" s="163">
        <v>3</v>
      </c>
      <c r="I1019" s="175" t="s">
        <v>511</v>
      </c>
      <c r="J1019" s="56">
        <f t="shared" si="4567"/>
        <v>0</v>
      </c>
      <c r="K1019" s="56">
        <v>0</v>
      </c>
      <c r="L1019" s="57">
        <f t="shared" si="4547"/>
        <v>0</v>
      </c>
      <c r="M1019" s="56">
        <f>P1019-J1019</f>
        <v>0</v>
      </c>
      <c r="N1019" s="56">
        <v>0</v>
      </c>
      <c r="O1019" s="57">
        <f t="shared" si="4548"/>
        <v>0</v>
      </c>
      <c r="P1019" s="57">
        <v>0</v>
      </c>
      <c r="Q1019" s="56">
        <f t="shared" si="4549"/>
        <v>0</v>
      </c>
      <c r="R1019" s="56">
        <v>0</v>
      </c>
      <c r="S1019" s="57">
        <f t="shared" si="4550"/>
        <v>0</v>
      </c>
      <c r="T1019" s="56">
        <f>W1019-Q1019</f>
        <v>0</v>
      </c>
      <c r="U1019" s="56">
        <v>0</v>
      </c>
      <c r="V1019" s="57">
        <f t="shared" si="4551"/>
        <v>0</v>
      </c>
      <c r="W1019" s="57">
        <v>0</v>
      </c>
      <c r="X1019" s="56">
        <f t="shared" si="4552"/>
        <v>0</v>
      </c>
      <c r="Y1019" s="56">
        <v>0</v>
      </c>
      <c r="Z1019" s="57">
        <f t="shared" si="4553"/>
        <v>0</v>
      </c>
      <c r="AA1019" s="56">
        <f>AD1019-X1019</f>
        <v>0</v>
      </c>
      <c r="AB1019" s="56">
        <v>0</v>
      </c>
      <c r="AC1019" s="57">
        <f t="shared" si="4554"/>
        <v>0</v>
      </c>
      <c r="AD1019" s="57">
        <v>0</v>
      </c>
      <c r="AE1019" s="56">
        <f t="shared" si="4555"/>
        <v>0</v>
      </c>
      <c r="AF1019" s="56">
        <v>0</v>
      </c>
      <c r="AG1019" s="57">
        <f t="shared" si="4556"/>
        <v>0</v>
      </c>
      <c r="AH1019" s="56">
        <f>AK1019-AE1019</f>
        <v>0</v>
      </c>
      <c r="AI1019" s="56">
        <v>0</v>
      </c>
      <c r="AJ1019" s="57">
        <f t="shared" si="4557"/>
        <v>0</v>
      </c>
      <c r="AK1019" s="57">
        <v>0</v>
      </c>
      <c r="AL1019" s="56">
        <f t="shared" si="4568"/>
        <v>0</v>
      </c>
      <c r="AM1019" s="56">
        <v>0</v>
      </c>
      <c r="AN1019" s="57">
        <f t="shared" si="4569"/>
        <v>0</v>
      </c>
      <c r="AO1019" s="56">
        <f>AR1019-AL1019</f>
        <v>0</v>
      </c>
      <c r="AP1019" s="56">
        <v>0</v>
      </c>
      <c r="AQ1019" s="57">
        <f t="shared" si="4570"/>
        <v>0</v>
      </c>
      <c r="AR1019" s="57">
        <v>0</v>
      </c>
      <c r="AS1019" s="57" t="s">
        <v>43</v>
      </c>
      <c r="AT1019" s="179"/>
      <c r="AU1019" s="176"/>
      <c r="AV1019" s="177"/>
      <c r="AW1019" s="177"/>
      <c r="AX1019" s="177"/>
      <c r="AY1019" s="177"/>
      <c r="BD1019" s="224" t="s">
        <v>78</v>
      </c>
    </row>
    <row r="1020" spans="1:56" s="19" customFormat="1" ht="13.5" hidden="1" customHeight="1">
      <c r="A1020" s="54">
        <v>2018</v>
      </c>
      <c r="B1020" s="174">
        <v>8323</v>
      </c>
      <c r="C1020" s="54">
        <v>2</v>
      </c>
      <c r="D1020" s="54">
        <v>2</v>
      </c>
      <c r="E1020" s="54">
        <v>5000</v>
      </c>
      <c r="F1020" s="54">
        <v>5200</v>
      </c>
      <c r="G1020" s="54">
        <v>523</v>
      </c>
      <c r="H1020" s="163">
        <v>4</v>
      </c>
      <c r="I1020" s="175" t="s">
        <v>136</v>
      </c>
      <c r="J1020" s="56">
        <f t="shared" si="4567"/>
        <v>0</v>
      </c>
      <c r="K1020" s="56">
        <v>0</v>
      </c>
      <c r="L1020" s="57">
        <f t="shared" si="4547"/>
        <v>0</v>
      </c>
      <c r="M1020" s="56">
        <f>P1020-J1020</f>
        <v>0</v>
      </c>
      <c r="N1020" s="56">
        <v>0</v>
      </c>
      <c r="O1020" s="57">
        <f t="shared" si="4548"/>
        <v>0</v>
      </c>
      <c r="P1020" s="57">
        <v>0</v>
      </c>
      <c r="Q1020" s="56">
        <f t="shared" si="4549"/>
        <v>0</v>
      </c>
      <c r="R1020" s="56">
        <v>0</v>
      </c>
      <c r="S1020" s="57">
        <f t="shared" si="4550"/>
        <v>0</v>
      </c>
      <c r="T1020" s="56">
        <f>W1020-Q1020</f>
        <v>0</v>
      </c>
      <c r="U1020" s="56">
        <v>0</v>
      </c>
      <c r="V1020" s="57">
        <f t="shared" si="4551"/>
        <v>0</v>
      </c>
      <c r="W1020" s="57">
        <v>0</v>
      </c>
      <c r="X1020" s="56">
        <f t="shared" si="4552"/>
        <v>0</v>
      </c>
      <c r="Y1020" s="56">
        <v>0</v>
      </c>
      <c r="Z1020" s="57">
        <f t="shared" si="4553"/>
        <v>0</v>
      </c>
      <c r="AA1020" s="56">
        <f>AD1020-X1020</f>
        <v>0</v>
      </c>
      <c r="AB1020" s="56">
        <v>0</v>
      </c>
      <c r="AC1020" s="57">
        <f t="shared" si="4554"/>
        <v>0</v>
      </c>
      <c r="AD1020" s="57">
        <v>0</v>
      </c>
      <c r="AE1020" s="56">
        <f t="shared" si="4555"/>
        <v>0</v>
      </c>
      <c r="AF1020" s="56">
        <v>0</v>
      </c>
      <c r="AG1020" s="57">
        <f t="shared" si="4556"/>
        <v>0</v>
      </c>
      <c r="AH1020" s="56">
        <f>AK1020-AE1020</f>
        <v>0</v>
      </c>
      <c r="AI1020" s="56">
        <v>0</v>
      </c>
      <c r="AJ1020" s="57">
        <f t="shared" si="4557"/>
        <v>0</v>
      </c>
      <c r="AK1020" s="57">
        <v>0</v>
      </c>
      <c r="AL1020" s="56">
        <f t="shared" si="4568"/>
        <v>0</v>
      </c>
      <c r="AM1020" s="56">
        <v>0</v>
      </c>
      <c r="AN1020" s="57">
        <f t="shared" si="4569"/>
        <v>0</v>
      </c>
      <c r="AO1020" s="56">
        <f>AR1020-AL1020</f>
        <v>0</v>
      </c>
      <c r="AP1020" s="56">
        <v>0</v>
      </c>
      <c r="AQ1020" s="57">
        <f t="shared" si="4570"/>
        <v>0</v>
      </c>
      <c r="AR1020" s="57">
        <v>0</v>
      </c>
      <c r="AS1020" s="57" t="s">
        <v>43</v>
      </c>
      <c r="AT1020" s="179"/>
      <c r="AU1020" s="176"/>
      <c r="AV1020" s="177"/>
      <c r="AW1020" s="177"/>
      <c r="AX1020" s="177"/>
      <c r="AY1020" s="177"/>
      <c r="BD1020" s="224" t="s">
        <v>78</v>
      </c>
    </row>
    <row r="1021" spans="1:56" s="19" customFormat="1" ht="70.5" customHeight="1">
      <c r="A1021" s="145">
        <v>2019</v>
      </c>
      <c r="B1021" s="146">
        <v>8323</v>
      </c>
      <c r="C1021" s="145">
        <v>2</v>
      </c>
      <c r="D1021" s="145">
        <v>2</v>
      </c>
      <c r="E1021" s="145">
        <v>5000</v>
      </c>
      <c r="F1021" s="145">
        <v>5300</v>
      </c>
      <c r="G1021" s="145"/>
      <c r="H1021" s="145"/>
      <c r="I1021" s="147" t="s">
        <v>267</v>
      </c>
      <c r="J1021" s="148">
        <f>J1022+J1044</f>
        <v>838831</v>
      </c>
      <c r="K1021" s="148">
        <f t="shared" ref="K1021:O1021" si="4571">K1022+K1044</f>
        <v>0</v>
      </c>
      <c r="L1021" s="148">
        <f t="shared" si="4571"/>
        <v>838831</v>
      </c>
      <c r="M1021" s="148">
        <f t="shared" si="4571"/>
        <v>0</v>
      </c>
      <c r="N1021" s="148">
        <f t="shared" si="4571"/>
        <v>0</v>
      </c>
      <c r="O1021" s="148">
        <f t="shared" si="4571"/>
        <v>0</v>
      </c>
      <c r="P1021" s="148">
        <f>L1021+O1021</f>
        <v>838831</v>
      </c>
      <c r="Q1021" s="148">
        <f>Q1022+Q1044</f>
        <v>0</v>
      </c>
      <c r="R1021" s="148">
        <f t="shared" ref="R1021:V1021" si="4572">R1022+R1044</f>
        <v>0</v>
      </c>
      <c r="S1021" s="148">
        <f t="shared" si="4572"/>
        <v>0</v>
      </c>
      <c r="T1021" s="148">
        <f t="shared" si="4572"/>
        <v>0</v>
      </c>
      <c r="U1021" s="148">
        <f t="shared" si="4572"/>
        <v>0</v>
      </c>
      <c r="V1021" s="148">
        <f t="shared" si="4572"/>
        <v>0</v>
      </c>
      <c r="W1021" s="148">
        <f>S1021+V1021</f>
        <v>0</v>
      </c>
      <c r="X1021" s="148">
        <f>X1022+X1044</f>
        <v>0</v>
      </c>
      <c r="Y1021" s="148">
        <f t="shared" ref="Y1021:AC1021" si="4573">Y1022+Y1044</f>
        <v>0</v>
      </c>
      <c r="Z1021" s="148">
        <f t="shared" si="4573"/>
        <v>0</v>
      </c>
      <c r="AA1021" s="148">
        <f t="shared" si="4573"/>
        <v>0</v>
      </c>
      <c r="AB1021" s="148">
        <f t="shared" si="4573"/>
        <v>0</v>
      </c>
      <c r="AC1021" s="148">
        <f t="shared" si="4573"/>
        <v>0</v>
      </c>
      <c r="AD1021" s="148">
        <f>Z1021+AC1021</f>
        <v>0</v>
      </c>
      <c r="AE1021" s="148">
        <f>AE1022+AE1044</f>
        <v>478739.49000000005</v>
      </c>
      <c r="AF1021" s="148">
        <f t="shared" ref="AF1021:AI1021" si="4574">AF1022+AF1044</f>
        <v>0</v>
      </c>
      <c r="AG1021" s="148">
        <f t="shared" si="4574"/>
        <v>478739.49000000005</v>
      </c>
      <c r="AH1021" s="148">
        <f t="shared" si="4574"/>
        <v>0</v>
      </c>
      <c r="AI1021" s="148">
        <f t="shared" si="4574"/>
        <v>0</v>
      </c>
      <c r="AJ1021" s="148">
        <f t="shared" ref="AJ1021" si="4575">AJ1022+AJ1044</f>
        <v>0</v>
      </c>
      <c r="AK1021" s="148">
        <f>AG1021+AJ1021</f>
        <v>478739.49000000005</v>
      </c>
      <c r="AL1021" s="148">
        <f>AL1022+AL1044</f>
        <v>360091.50999999995</v>
      </c>
      <c r="AM1021" s="148">
        <f t="shared" ref="AM1021:AQ1021" si="4576">AM1022+AM1044</f>
        <v>0</v>
      </c>
      <c r="AN1021" s="148">
        <f t="shared" si="4576"/>
        <v>360091.50999999995</v>
      </c>
      <c r="AO1021" s="148">
        <f t="shared" si="4576"/>
        <v>0</v>
      </c>
      <c r="AP1021" s="148">
        <f t="shared" si="4576"/>
        <v>0</v>
      </c>
      <c r="AQ1021" s="148">
        <f t="shared" si="4576"/>
        <v>0</v>
      </c>
      <c r="AR1021" s="148">
        <f>AN1021+AQ1021</f>
        <v>360091.50999999995</v>
      </c>
      <c r="AS1021" s="148"/>
      <c r="AT1021" s="149"/>
      <c r="AU1021" s="150"/>
      <c r="AV1021" s="151"/>
      <c r="AW1021" s="151"/>
      <c r="AX1021" s="151"/>
      <c r="AY1021" s="151"/>
      <c r="BD1021" s="153"/>
    </row>
    <row r="1022" spans="1:56" s="19" customFormat="1" ht="70.5" customHeight="1">
      <c r="A1022" s="154">
        <v>2019</v>
      </c>
      <c r="B1022" s="155">
        <v>8323</v>
      </c>
      <c r="C1022" s="154">
        <v>2</v>
      </c>
      <c r="D1022" s="154">
        <v>2</v>
      </c>
      <c r="E1022" s="154">
        <v>5000</v>
      </c>
      <c r="F1022" s="154">
        <v>5300</v>
      </c>
      <c r="G1022" s="154">
        <v>531</v>
      </c>
      <c r="H1022" s="154"/>
      <c r="I1022" s="172" t="s">
        <v>268</v>
      </c>
      <c r="J1022" s="158">
        <f>SUM(J1023:J1043)</f>
        <v>480000</v>
      </c>
      <c r="K1022" s="158">
        <f t="shared" ref="K1022:O1022" si="4577">SUM(K1023:K1043)</f>
        <v>0</v>
      </c>
      <c r="L1022" s="158">
        <f t="shared" si="4577"/>
        <v>480000</v>
      </c>
      <c r="M1022" s="158">
        <f t="shared" si="4577"/>
        <v>0</v>
      </c>
      <c r="N1022" s="158">
        <f t="shared" si="4577"/>
        <v>0</v>
      </c>
      <c r="O1022" s="158">
        <f t="shared" si="4577"/>
        <v>0</v>
      </c>
      <c r="P1022" s="158">
        <f>L1022+O1022</f>
        <v>480000</v>
      </c>
      <c r="Q1022" s="158">
        <f>SUM(Q1023:Q1043)</f>
        <v>0</v>
      </c>
      <c r="R1022" s="158">
        <f t="shared" ref="R1022:V1022" si="4578">SUM(R1023:R1043)</f>
        <v>0</v>
      </c>
      <c r="S1022" s="158">
        <f t="shared" si="4578"/>
        <v>0</v>
      </c>
      <c r="T1022" s="158">
        <f t="shared" si="4578"/>
        <v>0</v>
      </c>
      <c r="U1022" s="158">
        <f t="shared" si="4578"/>
        <v>0</v>
      </c>
      <c r="V1022" s="158">
        <f t="shared" si="4578"/>
        <v>0</v>
      </c>
      <c r="W1022" s="158">
        <f>S1022+V1022</f>
        <v>0</v>
      </c>
      <c r="X1022" s="158">
        <f>SUM(X1023:X1043)</f>
        <v>0</v>
      </c>
      <c r="Y1022" s="158">
        <f t="shared" ref="Y1022:AC1022" si="4579">SUM(Y1023:Y1043)</f>
        <v>0</v>
      </c>
      <c r="Z1022" s="158">
        <f t="shared" si="4579"/>
        <v>0</v>
      </c>
      <c r="AA1022" s="158">
        <f t="shared" si="4579"/>
        <v>0</v>
      </c>
      <c r="AB1022" s="158">
        <f t="shared" si="4579"/>
        <v>0</v>
      </c>
      <c r="AC1022" s="158">
        <f t="shared" si="4579"/>
        <v>0</v>
      </c>
      <c r="AD1022" s="158">
        <f>Z1022+AC1022</f>
        <v>0</v>
      </c>
      <c r="AE1022" s="158">
        <f>SUM(AE1023:AE1043)</f>
        <v>478739.49000000005</v>
      </c>
      <c r="AF1022" s="158">
        <f t="shared" ref="AF1022:AI1022" si="4580">SUM(AF1023:AF1043)</f>
        <v>0</v>
      </c>
      <c r="AG1022" s="158">
        <f t="shared" si="4580"/>
        <v>478739.49000000005</v>
      </c>
      <c r="AH1022" s="158">
        <f t="shared" si="4580"/>
        <v>0</v>
      </c>
      <c r="AI1022" s="158">
        <f t="shared" si="4580"/>
        <v>0</v>
      </c>
      <c r="AJ1022" s="158">
        <f t="shared" ref="AJ1022" si="4581">SUM(AJ1023:AJ1043)</f>
        <v>0</v>
      </c>
      <c r="AK1022" s="158">
        <f>AG1022+AJ1022</f>
        <v>478739.49000000005</v>
      </c>
      <c r="AL1022" s="158">
        <f>SUM(AL1023:AL1043)</f>
        <v>1260.5099999999766</v>
      </c>
      <c r="AM1022" s="158">
        <f t="shared" ref="AM1022:AQ1022" si="4582">SUM(AM1023:AM1043)</f>
        <v>0</v>
      </c>
      <c r="AN1022" s="158">
        <f t="shared" si="4582"/>
        <v>1260.5099999999766</v>
      </c>
      <c r="AO1022" s="158">
        <f t="shared" si="4582"/>
        <v>0</v>
      </c>
      <c r="AP1022" s="158">
        <f t="shared" si="4582"/>
        <v>0</v>
      </c>
      <c r="AQ1022" s="158">
        <f t="shared" si="4582"/>
        <v>0</v>
      </c>
      <c r="AR1022" s="158">
        <f>AN1022+AQ1022</f>
        <v>1260.5099999999766</v>
      </c>
      <c r="AS1022" s="158"/>
      <c r="AT1022" s="159"/>
      <c r="AU1022" s="160"/>
      <c r="AV1022" s="161"/>
      <c r="AW1022" s="161"/>
      <c r="AX1022" s="161"/>
      <c r="AY1022" s="161"/>
      <c r="BD1022" s="173"/>
    </row>
    <row r="1023" spans="1:56" s="19" customFormat="1" ht="70.5" hidden="1" customHeight="1">
      <c r="A1023" s="54">
        <v>2018</v>
      </c>
      <c r="B1023" s="174">
        <v>8323</v>
      </c>
      <c r="C1023" s="54">
        <v>2</v>
      </c>
      <c r="D1023" s="54">
        <v>2</v>
      </c>
      <c r="E1023" s="54">
        <v>5000</v>
      </c>
      <c r="F1023" s="54">
        <v>5300</v>
      </c>
      <c r="G1023" s="54">
        <v>531</v>
      </c>
      <c r="H1023" s="163">
        <v>1</v>
      </c>
      <c r="I1023" s="175" t="s">
        <v>596</v>
      </c>
      <c r="J1023" s="56">
        <f t="shared" ref="J1023:J1043" si="4583">ROUND(P1023*0.8,0)</f>
        <v>0</v>
      </c>
      <c r="K1023" s="56">
        <v>0</v>
      </c>
      <c r="L1023" s="57">
        <f t="shared" ref="L1023:L1043" si="4584">J1023+K1023</f>
        <v>0</v>
      </c>
      <c r="M1023" s="56">
        <f t="shared" ref="M1023:M1043" si="4585">P1023-J1023</f>
        <v>0</v>
      </c>
      <c r="N1023" s="56">
        <v>0</v>
      </c>
      <c r="O1023" s="57">
        <f t="shared" ref="O1023:O1043" si="4586">M1023+N1023</f>
        <v>0</v>
      </c>
      <c r="P1023" s="57">
        <v>0</v>
      </c>
      <c r="Q1023" s="56">
        <f t="shared" ref="Q1023:Q1034" si="4587">ROUND(W1023*0.8,0)</f>
        <v>0</v>
      </c>
      <c r="R1023" s="56">
        <v>0</v>
      </c>
      <c r="S1023" s="57">
        <f t="shared" ref="S1023:S1043" si="4588">Q1023+R1023</f>
        <v>0</v>
      </c>
      <c r="T1023" s="56">
        <f t="shared" ref="T1023:T1034" si="4589">W1023-Q1023</f>
        <v>0</v>
      </c>
      <c r="U1023" s="56">
        <v>0</v>
      </c>
      <c r="V1023" s="57">
        <f t="shared" ref="V1023:V1043" si="4590">T1023+U1023</f>
        <v>0</v>
      </c>
      <c r="W1023" s="57">
        <v>0</v>
      </c>
      <c r="X1023" s="56">
        <f t="shared" ref="X1023:X1034" si="4591">ROUND(AD1023*0.8,0)</f>
        <v>0</v>
      </c>
      <c r="Y1023" s="56">
        <v>0</v>
      </c>
      <c r="Z1023" s="57">
        <f t="shared" ref="Z1023:Z1043" si="4592">X1023+Y1023</f>
        <v>0</v>
      </c>
      <c r="AA1023" s="56">
        <f t="shared" ref="AA1023:AA1034" si="4593">AD1023-X1023</f>
        <v>0</v>
      </c>
      <c r="AB1023" s="56">
        <v>0</v>
      </c>
      <c r="AC1023" s="57">
        <f t="shared" ref="AC1023:AC1043" si="4594">AA1023+AB1023</f>
        <v>0</v>
      </c>
      <c r="AD1023" s="57">
        <v>0</v>
      </c>
      <c r="AE1023" s="56">
        <f t="shared" ref="AE1023:AE1034" si="4595">ROUND(AK1023*0.8,0)</f>
        <v>0</v>
      </c>
      <c r="AF1023" s="56">
        <v>0</v>
      </c>
      <c r="AG1023" s="57">
        <f t="shared" ref="AG1023:AG1043" si="4596">AE1023+AF1023</f>
        <v>0</v>
      </c>
      <c r="AH1023" s="56">
        <f t="shared" ref="AH1023:AH1034" si="4597">AK1023-AE1023</f>
        <v>0</v>
      </c>
      <c r="AI1023" s="56">
        <v>0</v>
      </c>
      <c r="AJ1023" s="57">
        <f t="shared" ref="AJ1023:AJ1043" si="4598">AH1023+AI1023</f>
        <v>0</v>
      </c>
      <c r="AK1023" s="57">
        <v>0</v>
      </c>
      <c r="AL1023" s="56">
        <f t="shared" ref="AL1023:AL1034" si="4599">ROUND(AR1023*0.8,0)</f>
        <v>0</v>
      </c>
      <c r="AM1023" s="56">
        <v>0</v>
      </c>
      <c r="AN1023" s="57">
        <f t="shared" ref="AN1023:AN1043" si="4600">AL1023+AM1023</f>
        <v>0</v>
      </c>
      <c r="AO1023" s="56">
        <f t="shared" ref="AO1023:AO1034" si="4601">AR1023-AL1023</f>
        <v>0</v>
      </c>
      <c r="AP1023" s="56">
        <v>0</v>
      </c>
      <c r="AQ1023" s="57">
        <f t="shared" ref="AQ1023:AQ1043" si="4602">AO1023+AP1023</f>
        <v>0</v>
      </c>
      <c r="AR1023" s="57">
        <v>0</v>
      </c>
      <c r="AS1023" s="57" t="s">
        <v>43</v>
      </c>
      <c r="AT1023" s="179"/>
      <c r="AU1023" s="176"/>
      <c r="AV1023" s="177">
        <f t="shared" ref="AV1023:AV1034" si="4603">AY1023-AT1023</f>
        <v>0</v>
      </c>
      <c r="AW1023" s="177">
        <v>0</v>
      </c>
      <c r="AX1023" s="177"/>
      <c r="AY1023" s="177"/>
      <c r="BD1023" s="224" t="s">
        <v>78</v>
      </c>
    </row>
    <row r="1024" spans="1:56" s="19" customFormat="1" ht="70.5" hidden="1" customHeight="1">
      <c r="A1024" s="54">
        <v>2018</v>
      </c>
      <c r="B1024" s="174">
        <v>8323</v>
      </c>
      <c r="C1024" s="54">
        <v>2</v>
      </c>
      <c r="D1024" s="54">
        <v>2</v>
      </c>
      <c r="E1024" s="54">
        <v>5000</v>
      </c>
      <c r="F1024" s="54">
        <v>5300</v>
      </c>
      <c r="G1024" s="54">
        <v>531</v>
      </c>
      <c r="H1024" s="163">
        <v>2</v>
      </c>
      <c r="I1024" s="175" t="s">
        <v>597</v>
      </c>
      <c r="J1024" s="56">
        <f t="shared" si="4583"/>
        <v>0</v>
      </c>
      <c r="K1024" s="56">
        <v>0</v>
      </c>
      <c r="L1024" s="57">
        <f t="shared" si="4584"/>
        <v>0</v>
      </c>
      <c r="M1024" s="56">
        <f t="shared" si="4585"/>
        <v>0</v>
      </c>
      <c r="N1024" s="56">
        <v>0</v>
      </c>
      <c r="O1024" s="57">
        <f t="shared" si="4586"/>
        <v>0</v>
      </c>
      <c r="P1024" s="57">
        <v>0</v>
      </c>
      <c r="Q1024" s="56">
        <f t="shared" si="4587"/>
        <v>0</v>
      </c>
      <c r="R1024" s="56">
        <v>0</v>
      </c>
      <c r="S1024" s="57">
        <f t="shared" si="4588"/>
        <v>0</v>
      </c>
      <c r="T1024" s="56">
        <f t="shared" si="4589"/>
        <v>0</v>
      </c>
      <c r="U1024" s="56">
        <v>0</v>
      </c>
      <c r="V1024" s="57">
        <f t="shared" si="4590"/>
        <v>0</v>
      </c>
      <c r="W1024" s="57">
        <v>0</v>
      </c>
      <c r="X1024" s="56">
        <f t="shared" si="4591"/>
        <v>0</v>
      </c>
      <c r="Y1024" s="56">
        <v>0</v>
      </c>
      <c r="Z1024" s="57">
        <f t="shared" si="4592"/>
        <v>0</v>
      </c>
      <c r="AA1024" s="56">
        <f t="shared" si="4593"/>
        <v>0</v>
      </c>
      <c r="AB1024" s="56">
        <v>0</v>
      </c>
      <c r="AC1024" s="57">
        <f t="shared" si="4594"/>
        <v>0</v>
      </c>
      <c r="AD1024" s="57">
        <v>0</v>
      </c>
      <c r="AE1024" s="56">
        <f t="shared" si="4595"/>
        <v>0</v>
      </c>
      <c r="AF1024" s="56">
        <v>0</v>
      </c>
      <c r="AG1024" s="57">
        <f t="shared" si="4596"/>
        <v>0</v>
      </c>
      <c r="AH1024" s="56">
        <f t="shared" si="4597"/>
        <v>0</v>
      </c>
      <c r="AI1024" s="56">
        <v>0</v>
      </c>
      <c r="AJ1024" s="57">
        <f t="shared" si="4598"/>
        <v>0</v>
      </c>
      <c r="AK1024" s="57">
        <v>0</v>
      </c>
      <c r="AL1024" s="56">
        <f t="shared" si="4599"/>
        <v>0</v>
      </c>
      <c r="AM1024" s="56">
        <v>0</v>
      </c>
      <c r="AN1024" s="57">
        <f t="shared" si="4600"/>
        <v>0</v>
      </c>
      <c r="AO1024" s="56">
        <f t="shared" si="4601"/>
        <v>0</v>
      </c>
      <c r="AP1024" s="56">
        <v>0</v>
      </c>
      <c r="AQ1024" s="57">
        <f t="shared" si="4602"/>
        <v>0</v>
      </c>
      <c r="AR1024" s="57">
        <v>0</v>
      </c>
      <c r="AS1024" s="57" t="s">
        <v>43</v>
      </c>
      <c r="AT1024" s="179"/>
      <c r="AU1024" s="176"/>
      <c r="AV1024" s="177">
        <f t="shared" si="4603"/>
        <v>0</v>
      </c>
      <c r="AW1024" s="177">
        <v>0</v>
      </c>
      <c r="AX1024" s="177"/>
      <c r="AY1024" s="177"/>
      <c r="BD1024" s="224" t="s">
        <v>78</v>
      </c>
    </row>
    <row r="1025" spans="1:56" s="19" customFormat="1" ht="70.5" hidden="1" customHeight="1">
      <c r="A1025" s="54">
        <v>2018</v>
      </c>
      <c r="B1025" s="174">
        <v>8323</v>
      </c>
      <c r="C1025" s="54">
        <v>2</v>
      </c>
      <c r="D1025" s="54">
        <v>2</v>
      </c>
      <c r="E1025" s="54">
        <v>5000</v>
      </c>
      <c r="F1025" s="54">
        <v>5300</v>
      </c>
      <c r="G1025" s="54">
        <v>531</v>
      </c>
      <c r="H1025" s="163">
        <v>3</v>
      </c>
      <c r="I1025" s="175" t="s">
        <v>598</v>
      </c>
      <c r="J1025" s="56">
        <f t="shared" si="4583"/>
        <v>0</v>
      </c>
      <c r="K1025" s="56">
        <v>0</v>
      </c>
      <c r="L1025" s="57">
        <f t="shared" si="4584"/>
        <v>0</v>
      </c>
      <c r="M1025" s="56">
        <f t="shared" si="4585"/>
        <v>0</v>
      </c>
      <c r="N1025" s="56">
        <v>0</v>
      </c>
      <c r="O1025" s="57">
        <f t="shared" si="4586"/>
        <v>0</v>
      </c>
      <c r="P1025" s="57">
        <v>0</v>
      </c>
      <c r="Q1025" s="56">
        <f t="shared" si="4587"/>
        <v>0</v>
      </c>
      <c r="R1025" s="56">
        <v>0</v>
      </c>
      <c r="S1025" s="57">
        <f t="shared" si="4588"/>
        <v>0</v>
      </c>
      <c r="T1025" s="56">
        <f t="shared" si="4589"/>
        <v>0</v>
      </c>
      <c r="U1025" s="56">
        <v>0</v>
      </c>
      <c r="V1025" s="57">
        <f t="shared" si="4590"/>
        <v>0</v>
      </c>
      <c r="W1025" s="57">
        <v>0</v>
      </c>
      <c r="X1025" s="56">
        <f t="shared" si="4591"/>
        <v>0</v>
      </c>
      <c r="Y1025" s="56">
        <v>0</v>
      </c>
      <c r="Z1025" s="57">
        <f t="shared" si="4592"/>
        <v>0</v>
      </c>
      <c r="AA1025" s="56">
        <f t="shared" si="4593"/>
        <v>0</v>
      </c>
      <c r="AB1025" s="56">
        <v>0</v>
      </c>
      <c r="AC1025" s="57">
        <f t="shared" si="4594"/>
        <v>0</v>
      </c>
      <c r="AD1025" s="57">
        <v>0</v>
      </c>
      <c r="AE1025" s="56">
        <f t="shared" si="4595"/>
        <v>0</v>
      </c>
      <c r="AF1025" s="56">
        <v>0</v>
      </c>
      <c r="AG1025" s="57">
        <f t="shared" si="4596"/>
        <v>0</v>
      </c>
      <c r="AH1025" s="56">
        <f t="shared" si="4597"/>
        <v>0</v>
      </c>
      <c r="AI1025" s="56">
        <v>0</v>
      </c>
      <c r="AJ1025" s="57">
        <f t="shared" si="4598"/>
        <v>0</v>
      </c>
      <c r="AK1025" s="57">
        <v>0</v>
      </c>
      <c r="AL1025" s="56">
        <f t="shared" si="4599"/>
        <v>0</v>
      </c>
      <c r="AM1025" s="56">
        <v>0</v>
      </c>
      <c r="AN1025" s="57">
        <f t="shared" si="4600"/>
        <v>0</v>
      </c>
      <c r="AO1025" s="56">
        <f t="shared" si="4601"/>
        <v>0</v>
      </c>
      <c r="AP1025" s="56">
        <v>0</v>
      </c>
      <c r="AQ1025" s="57">
        <f t="shared" si="4602"/>
        <v>0</v>
      </c>
      <c r="AR1025" s="57">
        <v>0</v>
      </c>
      <c r="AS1025" s="57" t="s">
        <v>43</v>
      </c>
      <c r="AT1025" s="179"/>
      <c r="AU1025" s="176"/>
      <c r="AV1025" s="177">
        <f t="shared" si="4603"/>
        <v>0</v>
      </c>
      <c r="AW1025" s="177">
        <v>0</v>
      </c>
      <c r="AX1025" s="177"/>
      <c r="AY1025" s="177"/>
      <c r="BD1025" s="224" t="s">
        <v>78</v>
      </c>
    </row>
    <row r="1026" spans="1:56" s="19" customFormat="1" ht="70.5" hidden="1" customHeight="1">
      <c r="A1026" s="54">
        <v>2018</v>
      </c>
      <c r="B1026" s="174">
        <v>8323</v>
      </c>
      <c r="C1026" s="54">
        <v>2</v>
      </c>
      <c r="D1026" s="54">
        <v>2</v>
      </c>
      <c r="E1026" s="54">
        <v>5000</v>
      </c>
      <c r="F1026" s="54">
        <v>5300</v>
      </c>
      <c r="G1026" s="54">
        <v>531</v>
      </c>
      <c r="H1026" s="163">
        <v>4</v>
      </c>
      <c r="I1026" s="175" t="s">
        <v>188</v>
      </c>
      <c r="J1026" s="56">
        <f t="shared" si="4583"/>
        <v>0</v>
      </c>
      <c r="K1026" s="56">
        <v>0</v>
      </c>
      <c r="L1026" s="57">
        <f t="shared" si="4584"/>
        <v>0</v>
      </c>
      <c r="M1026" s="56">
        <f t="shared" si="4585"/>
        <v>0</v>
      </c>
      <c r="N1026" s="56">
        <v>0</v>
      </c>
      <c r="O1026" s="57">
        <f t="shared" si="4586"/>
        <v>0</v>
      </c>
      <c r="P1026" s="57">
        <v>0</v>
      </c>
      <c r="Q1026" s="56">
        <f t="shared" si="4587"/>
        <v>0</v>
      </c>
      <c r="R1026" s="56">
        <v>0</v>
      </c>
      <c r="S1026" s="57">
        <f t="shared" si="4588"/>
        <v>0</v>
      </c>
      <c r="T1026" s="56">
        <f t="shared" si="4589"/>
        <v>0</v>
      </c>
      <c r="U1026" s="56">
        <v>0</v>
      </c>
      <c r="V1026" s="57">
        <f t="shared" si="4590"/>
        <v>0</v>
      </c>
      <c r="W1026" s="57">
        <v>0</v>
      </c>
      <c r="X1026" s="56">
        <f t="shared" si="4591"/>
        <v>0</v>
      </c>
      <c r="Y1026" s="56">
        <v>0</v>
      </c>
      <c r="Z1026" s="57">
        <f t="shared" si="4592"/>
        <v>0</v>
      </c>
      <c r="AA1026" s="56">
        <f t="shared" si="4593"/>
        <v>0</v>
      </c>
      <c r="AB1026" s="56">
        <v>0</v>
      </c>
      <c r="AC1026" s="57">
        <f t="shared" si="4594"/>
        <v>0</v>
      </c>
      <c r="AD1026" s="57">
        <v>0</v>
      </c>
      <c r="AE1026" s="56">
        <f t="shared" si="4595"/>
        <v>0</v>
      </c>
      <c r="AF1026" s="56">
        <v>0</v>
      </c>
      <c r="AG1026" s="57">
        <f t="shared" si="4596"/>
        <v>0</v>
      </c>
      <c r="AH1026" s="56">
        <f t="shared" si="4597"/>
        <v>0</v>
      </c>
      <c r="AI1026" s="56">
        <v>0</v>
      </c>
      <c r="AJ1026" s="57">
        <f t="shared" si="4598"/>
        <v>0</v>
      </c>
      <c r="AK1026" s="57">
        <v>0</v>
      </c>
      <c r="AL1026" s="56">
        <f t="shared" si="4599"/>
        <v>0</v>
      </c>
      <c r="AM1026" s="56">
        <v>0</v>
      </c>
      <c r="AN1026" s="57">
        <f t="shared" si="4600"/>
        <v>0</v>
      </c>
      <c r="AO1026" s="56">
        <f t="shared" si="4601"/>
        <v>0</v>
      </c>
      <c r="AP1026" s="56">
        <v>0</v>
      </c>
      <c r="AQ1026" s="57">
        <f t="shared" si="4602"/>
        <v>0</v>
      </c>
      <c r="AR1026" s="57">
        <v>0</v>
      </c>
      <c r="AS1026" s="57" t="s">
        <v>43</v>
      </c>
      <c r="AT1026" s="179"/>
      <c r="AU1026" s="176"/>
      <c r="AV1026" s="177">
        <f t="shared" si="4603"/>
        <v>0</v>
      </c>
      <c r="AW1026" s="177">
        <v>0</v>
      </c>
      <c r="AX1026" s="177"/>
      <c r="AY1026" s="177"/>
      <c r="BD1026" s="224" t="s">
        <v>78</v>
      </c>
    </row>
    <row r="1027" spans="1:56" s="19" customFormat="1" ht="70.5" hidden="1" customHeight="1">
      <c r="A1027" s="54">
        <v>2018</v>
      </c>
      <c r="B1027" s="174">
        <v>8323</v>
      </c>
      <c r="C1027" s="54">
        <v>2</v>
      </c>
      <c r="D1027" s="54">
        <v>2</v>
      </c>
      <c r="E1027" s="54">
        <v>5000</v>
      </c>
      <c r="F1027" s="54">
        <v>5300</v>
      </c>
      <c r="G1027" s="54">
        <v>531</v>
      </c>
      <c r="H1027" s="163">
        <v>5</v>
      </c>
      <c r="I1027" s="175" t="s">
        <v>599</v>
      </c>
      <c r="J1027" s="56">
        <f t="shared" si="4583"/>
        <v>0</v>
      </c>
      <c r="K1027" s="56">
        <v>0</v>
      </c>
      <c r="L1027" s="57">
        <f t="shared" si="4584"/>
        <v>0</v>
      </c>
      <c r="M1027" s="56">
        <f t="shared" si="4585"/>
        <v>0</v>
      </c>
      <c r="N1027" s="56">
        <v>0</v>
      </c>
      <c r="O1027" s="57">
        <f t="shared" si="4586"/>
        <v>0</v>
      </c>
      <c r="P1027" s="57">
        <v>0</v>
      </c>
      <c r="Q1027" s="56">
        <f t="shared" si="4587"/>
        <v>0</v>
      </c>
      <c r="R1027" s="56">
        <v>0</v>
      </c>
      <c r="S1027" s="57">
        <f t="shared" si="4588"/>
        <v>0</v>
      </c>
      <c r="T1027" s="56">
        <f t="shared" si="4589"/>
        <v>0</v>
      </c>
      <c r="U1027" s="56">
        <v>0</v>
      </c>
      <c r="V1027" s="57">
        <f t="shared" si="4590"/>
        <v>0</v>
      </c>
      <c r="W1027" s="57">
        <v>0</v>
      </c>
      <c r="X1027" s="56">
        <f t="shared" si="4591"/>
        <v>0</v>
      </c>
      <c r="Y1027" s="56">
        <v>0</v>
      </c>
      <c r="Z1027" s="57">
        <f t="shared" si="4592"/>
        <v>0</v>
      </c>
      <c r="AA1027" s="56">
        <f t="shared" si="4593"/>
        <v>0</v>
      </c>
      <c r="AB1027" s="56">
        <v>0</v>
      </c>
      <c r="AC1027" s="57">
        <f t="shared" si="4594"/>
        <v>0</v>
      </c>
      <c r="AD1027" s="57">
        <v>0</v>
      </c>
      <c r="AE1027" s="56">
        <f t="shared" si="4595"/>
        <v>0</v>
      </c>
      <c r="AF1027" s="56">
        <v>0</v>
      </c>
      <c r="AG1027" s="57">
        <f t="shared" si="4596"/>
        <v>0</v>
      </c>
      <c r="AH1027" s="56">
        <f t="shared" si="4597"/>
        <v>0</v>
      </c>
      <c r="AI1027" s="56">
        <v>0</v>
      </c>
      <c r="AJ1027" s="57">
        <f t="shared" si="4598"/>
        <v>0</v>
      </c>
      <c r="AK1027" s="57">
        <v>0</v>
      </c>
      <c r="AL1027" s="56">
        <f t="shared" si="4599"/>
        <v>0</v>
      </c>
      <c r="AM1027" s="56">
        <v>0</v>
      </c>
      <c r="AN1027" s="57">
        <f t="shared" si="4600"/>
        <v>0</v>
      </c>
      <c r="AO1027" s="56">
        <f t="shared" si="4601"/>
        <v>0</v>
      </c>
      <c r="AP1027" s="56">
        <v>0</v>
      </c>
      <c r="AQ1027" s="57">
        <f t="shared" si="4602"/>
        <v>0</v>
      </c>
      <c r="AR1027" s="57">
        <v>0</v>
      </c>
      <c r="AS1027" s="57" t="s">
        <v>43</v>
      </c>
      <c r="AT1027" s="179"/>
      <c r="AU1027" s="176"/>
      <c r="AV1027" s="177">
        <f t="shared" si="4603"/>
        <v>0</v>
      </c>
      <c r="AW1027" s="177">
        <v>0</v>
      </c>
      <c r="AX1027" s="177"/>
      <c r="AY1027" s="177"/>
      <c r="BD1027" s="224" t="s">
        <v>78</v>
      </c>
    </row>
    <row r="1028" spans="1:56" s="19" customFormat="1" ht="70.5" hidden="1" customHeight="1">
      <c r="A1028" s="54">
        <v>2018</v>
      </c>
      <c r="B1028" s="174">
        <v>8323</v>
      </c>
      <c r="C1028" s="54">
        <v>2</v>
      </c>
      <c r="D1028" s="54">
        <v>2</v>
      </c>
      <c r="E1028" s="54">
        <v>5000</v>
      </c>
      <c r="F1028" s="54">
        <v>5300</v>
      </c>
      <c r="G1028" s="54">
        <v>531</v>
      </c>
      <c r="H1028" s="163">
        <v>6</v>
      </c>
      <c r="I1028" s="175" t="s">
        <v>600</v>
      </c>
      <c r="J1028" s="56">
        <f t="shared" si="4583"/>
        <v>0</v>
      </c>
      <c r="K1028" s="56">
        <v>0</v>
      </c>
      <c r="L1028" s="57">
        <f t="shared" si="4584"/>
        <v>0</v>
      </c>
      <c r="M1028" s="56">
        <f t="shared" si="4585"/>
        <v>0</v>
      </c>
      <c r="N1028" s="56">
        <v>0</v>
      </c>
      <c r="O1028" s="57">
        <f t="shared" si="4586"/>
        <v>0</v>
      </c>
      <c r="P1028" s="57">
        <v>0</v>
      </c>
      <c r="Q1028" s="56">
        <f t="shared" si="4587"/>
        <v>0</v>
      </c>
      <c r="R1028" s="56">
        <v>0</v>
      </c>
      <c r="S1028" s="57">
        <f t="shared" si="4588"/>
        <v>0</v>
      </c>
      <c r="T1028" s="56">
        <f t="shared" si="4589"/>
        <v>0</v>
      </c>
      <c r="U1028" s="56">
        <v>0</v>
      </c>
      <c r="V1028" s="57">
        <f t="shared" si="4590"/>
        <v>0</v>
      </c>
      <c r="W1028" s="57">
        <v>0</v>
      </c>
      <c r="X1028" s="56">
        <f t="shared" si="4591"/>
        <v>0</v>
      </c>
      <c r="Y1028" s="56">
        <v>0</v>
      </c>
      <c r="Z1028" s="57">
        <f t="shared" si="4592"/>
        <v>0</v>
      </c>
      <c r="AA1028" s="56">
        <f t="shared" si="4593"/>
        <v>0</v>
      </c>
      <c r="AB1028" s="56">
        <v>0</v>
      </c>
      <c r="AC1028" s="57">
        <f t="shared" si="4594"/>
        <v>0</v>
      </c>
      <c r="AD1028" s="57">
        <v>0</v>
      </c>
      <c r="AE1028" s="56">
        <f t="shared" si="4595"/>
        <v>0</v>
      </c>
      <c r="AF1028" s="56">
        <v>0</v>
      </c>
      <c r="AG1028" s="57">
        <f t="shared" si="4596"/>
        <v>0</v>
      </c>
      <c r="AH1028" s="56">
        <f t="shared" si="4597"/>
        <v>0</v>
      </c>
      <c r="AI1028" s="56">
        <v>0</v>
      </c>
      <c r="AJ1028" s="57">
        <f t="shared" si="4598"/>
        <v>0</v>
      </c>
      <c r="AK1028" s="57">
        <v>0</v>
      </c>
      <c r="AL1028" s="56">
        <f t="shared" si="4599"/>
        <v>0</v>
      </c>
      <c r="AM1028" s="56">
        <v>0</v>
      </c>
      <c r="AN1028" s="57">
        <f t="shared" si="4600"/>
        <v>0</v>
      </c>
      <c r="AO1028" s="56">
        <f t="shared" si="4601"/>
        <v>0</v>
      </c>
      <c r="AP1028" s="56">
        <v>0</v>
      </c>
      <c r="AQ1028" s="57">
        <f t="shared" si="4602"/>
        <v>0</v>
      </c>
      <c r="AR1028" s="57">
        <v>0</v>
      </c>
      <c r="AS1028" s="57" t="s">
        <v>43</v>
      </c>
      <c r="AT1028" s="179"/>
      <c r="AU1028" s="176"/>
      <c r="AV1028" s="177">
        <f t="shared" si="4603"/>
        <v>0</v>
      </c>
      <c r="AW1028" s="177">
        <v>0</v>
      </c>
      <c r="AX1028" s="177"/>
      <c r="AY1028" s="177"/>
      <c r="BD1028" s="224" t="s">
        <v>78</v>
      </c>
    </row>
    <row r="1029" spans="1:56" s="19" customFormat="1" ht="70.5" hidden="1" customHeight="1">
      <c r="A1029" s="54">
        <v>2018</v>
      </c>
      <c r="B1029" s="174">
        <v>8323</v>
      </c>
      <c r="C1029" s="54">
        <v>2</v>
      </c>
      <c r="D1029" s="54">
        <v>2</v>
      </c>
      <c r="E1029" s="54">
        <v>5000</v>
      </c>
      <c r="F1029" s="54">
        <v>5300</v>
      </c>
      <c r="G1029" s="54">
        <v>531</v>
      </c>
      <c r="H1029" s="163">
        <v>7</v>
      </c>
      <c r="I1029" s="175" t="s">
        <v>601</v>
      </c>
      <c r="J1029" s="56">
        <f t="shared" si="4583"/>
        <v>0</v>
      </c>
      <c r="K1029" s="56">
        <v>0</v>
      </c>
      <c r="L1029" s="57">
        <f t="shared" si="4584"/>
        <v>0</v>
      </c>
      <c r="M1029" s="56">
        <f t="shared" si="4585"/>
        <v>0</v>
      </c>
      <c r="N1029" s="56">
        <v>0</v>
      </c>
      <c r="O1029" s="57">
        <f t="shared" si="4586"/>
        <v>0</v>
      </c>
      <c r="P1029" s="57">
        <v>0</v>
      </c>
      <c r="Q1029" s="56">
        <f t="shared" si="4587"/>
        <v>0</v>
      </c>
      <c r="R1029" s="56">
        <v>0</v>
      </c>
      <c r="S1029" s="57">
        <f t="shared" si="4588"/>
        <v>0</v>
      </c>
      <c r="T1029" s="56">
        <f t="shared" si="4589"/>
        <v>0</v>
      </c>
      <c r="U1029" s="56">
        <v>0</v>
      </c>
      <c r="V1029" s="57">
        <f t="shared" si="4590"/>
        <v>0</v>
      </c>
      <c r="W1029" s="57">
        <v>0</v>
      </c>
      <c r="X1029" s="56">
        <f t="shared" si="4591"/>
        <v>0</v>
      </c>
      <c r="Y1029" s="56">
        <v>0</v>
      </c>
      <c r="Z1029" s="57">
        <f t="shared" si="4592"/>
        <v>0</v>
      </c>
      <c r="AA1029" s="56">
        <f t="shared" si="4593"/>
        <v>0</v>
      </c>
      <c r="AB1029" s="56">
        <v>0</v>
      </c>
      <c r="AC1029" s="57">
        <f t="shared" si="4594"/>
        <v>0</v>
      </c>
      <c r="AD1029" s="57">
        <v>0</v>
      </c>
      <c r="AE1029" s="56">
        <f t="shared" si="4595"/>
        <v>0</v>
      </c>
      <c r="AF1029" s="56">
        <v>0</v>
      </c>
      <c r="AG1029" s="57">
        <f t="shared" si="4596"/>
        <v>0</v>
      </c>
      <c r="AH1029" s="56">
        <f t="shared" si="4597"/>
        <v>0</v>
      </c>
      <c r="AI1029" s="56">
        <v>0</v>
      </c>
      <c r="AJ1029" s="57">
        <f t="shared" si="4598"/>
        <v>0</v>
      </c>
      <c r="AK1029" s="57">
        <v>0</v>
      </c>
      <c r="AL1029" s="56">
        <f t="shared" si="4599"/>
        <v>0</v>
      </c>
      <c r="AM1029" s="56">
        <v>0</v>
      </c>
      <c r="AN1029" s="57">
        <f t="shared" si="4600"/>
        <v>0</v>
      </c>
      <c r="AO1029" s="56">
        <f t="shared" si="4601"/>
        <v>0</v>
      </c>
      <c r="AP1029" s="56">
        <v>0</v>
      </c>
      <c r="AQ1029" s="57">
        <f t="shared" si="4602"/>
        <v>0</v>
      </c>
      <c r="AR1029" s="57">
        <v>0</v>
      </c>
      <c r="AS1029" s="57" t="s">
        <v>43</v>
      </c>
      <c r="AT1029" s="179"/>
      <c r="AU1029" s="176"/>
      <c r="AV1029" s="177">
        <f t="shared" si="4603"/>
        <v>0</v>
      </c>
      <c r="AW1029" s="177">
        <v>0</v>
      </c>
      <c r="AX1029" s="177"/>
      <c r="AY1029" s="177"/>
      <c r="BD1029" s="224" t="s">
        <v>78</v>
      </c>
    </row>
    <row r="1030" spans="1:56" s="19" customFormat="1" ht="70.5" hidden="1" customHeight="1">
      <c r="A1030" s="54">
        <v>2018</v>
      </c>
      <c r="B1030" s="174">
        <v>8323</v>
      </c>
      <c r="C1030" s="54">
        <v>2</v>
      </c>
      <c r="D1030" s="54">
        <v>2</v>
      </c>
      <c r="E1030" s="54">
        <v>5000</v>
      </c>
      <c r="F1030" s="54">
        <v>5300</v>
      </c>
      <c r="G1030" s="54">
        <v>531</v>
      </c>
      <c r="H1030" s="163">
        <v>8</v>
      </c>
      <c r="I1030" s="175" t="s">
        <v>602</v>
      </c>
      <c r="J1030" s="56">
        <f t="shared" si="4583"/>
        <v>0</v>
      </c>
      <c r="K1030" s="56">
        <v>0</v>
      </c>
      <c r="L1030" s="57">
        <f t="shared" si="4584"/>
        <v>0</v>
      </c>
      <c r="M1030" s="56">
        <f t="shared" si="4585"/>
        <v>0</v>
      </c>
      <c r="N1030" s="56">
        <v>0</v>
      </c>
      <c r="O1030" s="57">
        <f t="shared" si="4586"/>
        <v>0</v>
      </c>
      <c r="P1030" s="57">
        <v>0</v>
      </c>
      <c r="Q1030" s="56">
        <f t="shared" si="4587"/>
        <v>0</v>
      </c>
      <c r="R1030" s="56">
        <v>0</v>
      </c>
      <c r="S1030" s="57">
        <f t="shared" si="4588"/>
        <v>0</v>
      </c>
      <c r="T1030" s="56">
        <f t="shared" si="4589"/>
        <v>0</v>
      </c>
      <c r="U1030" s="56">
        <v>0</v>
      </c>
      <c r="V1030" s="57">
        <f t="shared" si="4590"/>
        <v>0</v>
      </c>
      <c r="W1030" s="57">
        <v>0</v>
      </c>
      <c r="X1030" s="56">
        <f t="shared" si="4591"/>
        <v>0</v>
      </c>
      <c r="Y1030" s="56">
        <v>0</v>
      </c>
      <c r="Z1030" s="57">
        <f t="shared" si="4592"/>
        <v>0</v>
      </c>
      <c r="AA1030" s="56">
        <f t="shared" si="4593"/>
        <v>0</v>
      </c>
      <c r="AB1030" s="56">
        <v>0</v>
      </c>
      <c r="AC1030" s="57">
        <f t="shared" si="4594"/>
        <v>0</v>
      </c>
      <c r="AD1030" s="57">
        <v>0</v>
      </c>
      <c r="AE1030" s="56">
        <f t="shared" si="4595"/>
        <v>0</v>
      </c>
      <c r="AF1030" s="56">
        <v>0</v>
      </c>
      <c r="AG1030" s="57">
        <f t="shared" si="4596"/>
        <v>0</v>
      </c>
      <c r="AH1030" s="56">
        <f t="shared" si="4597"/>
        <v>0</v>
      </c>
      <c r="AI1030" s="56">
        <v>0</v>
      </c>
      <c r="AJ1030" s="57">
        <f t="shared" si="4598"/>
        <v>0</v>
      </c>
      <c r="AK1030" s="57">
        <v>0</v>
      </c>
      <c r="AL1030" s="56">
        <f t="shared" si="4599"/>
        <v>0</v>
      </c>
      <c r="AM1030" s="56">
        <v>0</v>
      </c>
      <c r="AN1030" s="57">
        <f t="shared" si="4600"/>
        <v>0</v>
      </c>
      <c r="AO1030" s="56">
        <f t="shared" si="4601"/>
        <v>0</v>
      </c>
      <c r="AP1030" s="56">
        <v>0</v>
      </c>
      <c r="AQ1030" s="57">
        <f t="shared" si="4602"/>
        <v>0</v>
      </c>
      <c r="AR1030" s="57">
        <v>0</v>
      </c>
      <c r="AS1030" s="57" t="s">
        <v>43</v>
      </c>
      <c r="AT1030" s="179"/>
      <c r="AU1030" s="176"/>
      <c r="AV1030" s="177">
        <f t="shared" si="4603"/>
        <v>0</v>
      </c>
      <c r="AW1030" s="177">
        <v>0</v>
      </c>
      <c r="AX1030" s="177"/>
      <c r="AY1030" s="177"/>
      <c r="BD1030" s="224" t="s">
        <v>78</v>
      </c>
    </row>
    <row r="1031" spans="1:56" s="19" customFormat="1" ht="70.5" hidden="1" customHeight="1">
      <c r="A1031" s="54">
        <v>2018</v>
      </c>
      <c r="B1031" s="174">
        <v>8323</v>
      </c>
      <c r="C1031" s="54">
        <v>2</v>
      </c>
      <c r="D1031" s="54">
        <v>2</v>
      </c>
      <c r="E1031" s="54">
        <v>5000</v>
      </c>
      <c r="F1031" s="54">
        <v>5300</v>
      </c>
      <c r="G1031" s="54">
        <v>531</v>
      </c>
      <c r="H1031" s="163">
        <v>9</v>
      </c>
      <c r="I1031" s="175" t="s">
        <v>603</v>
      </c>
      <c r="J1031" s="56">
        <f t="shared" si="4583"/>
        <v>0</v>
      </c>
      <c r="K1031" s="56">
        <v>0</v>
      </c>
      <c r="L1031" s="57">
        <f t="shared" si="4584"/>
        <v>0</v>
      </c>
      <c r="M1031" s="56">
        <f t="shared" si="4585"/>
        <v>0</v>
      </c>
      <c r="N1031" s="56">
        <v>0</v>
      </c>
      <c r="O1031" s="57">
        <f t="shared" si="4586"/>
        <v>0</v>
      </c>
      <c r="P1031" s="57">
        <v>0</v>
      </c>
      <c r="Q1031" s="56">
        <f t="shared" si="4587"/>
        <v>0</v>
      </c>
      <c r="R1031" s="56">
        <v>0</v>
      </c>
      <c r="S1031" s="57">
        <f t="shared" si="4588"/>
        <v>0</v>
      </c>
      <c r="T1031" s="56">
        <f t="shared" si="4589"/>
        <v>0</v>
      </c>
      <c r="U1031" s="56">
        <v>0</v>
      </c>
      <c r="V1031" s="57">
        <f t="shared" si="4590"/>
        <v>0</v>
      </c>
      <c r="W1031" s="57">
        <v>0</v>
      </c>
      <c r="X1031" s="56">
        <f t="shared" si="4591"/>
        <v>0</v>
      </c>
      <c r="Y1031" s="56">
        <v>0</v>
      </c>
      <c r="Z1031" s="57">
        <f t="shared" si="4592"/>
        <v>0</v>
      </c>
      <c r="AA1031" s="56">
        <f t="shared" si="4593"/>
        <v>0</v>
      </c>
      <c r="AB1031" s="56">
        <v>0</v>
      </c>
      <c r="AC1031" s="57">
        <f t="shared" si="4594"/>
        <v>0</v>
      </c>
      <c r="AD1031" s="57">
        <v>0</v>
      </c>
      <c r="AE1031" s="56">
        <f t="shared" si="4595"/>
        <v>0</v>
      </c>
      <c r="AF1031" s="56">
        <v>0</v>
      </c>
      <c r="AG1031" s="57">
        <f t="shared" si="4596"/>
        <v>0</v>
      </c>
      <c r="AH1031" s="56">
        <f t="shared" si="4597"/>
        <v>0</v>
      </c>
      <c r="AI1031" s="56">
        <v>0</v>
      </c>
      <c r="AJ1031" s="57">
        <f t="shared" si="4598"/>
        <v>0</v>
      </c>
      <c r="AK1031" s="57">
        <v>0</v>
      </c>
      <c r="AL1031" s="56">
        <f t="shared" si="4599"/>
        <v>0</v>
      </c>
      <c r="AM1031" s="56">
        <v>0</v>
      </c>
      <c r="AN1031" s="57">
        <f t="shared" si="4600"/>
        <v>0</v>
      </c>
      <c r="AO1031" s="56">
        <f t="shared" si="4601"/>
        <v>0</v>
      </c>
      <c r="AP1031" s="56">
        <v>0</v>
      </c>
      <c r="AQ1031" s="57">
        <f t="shared" si="4602"/>
        <v>0</v>
      </c>
      <c r="AR1031" s="57">
        <v>0</v>
      </c>
      <c r="AS1031" s="57" t="s">
        <v>43</v>
      </c>
      <c r="AT1031" s="179"/>
      <c r="AU1031" s="176"/>
      <c r="AV1031" s="177">
        <f t="shared" si="4603"/>
        <v>0</v>
      </c>
      <c r="AW1031" s="177">
        <v>0</v>
      </c>
      <c r="AX1031" s="177"/>
      <c r="AY1031" s="177"/>
      <c r="BD1031" s="224" t="s">
        <v>78</v>
      </c>
    </row>
    <row r="1032" spans="1:56" s="19" customFormat="1" ht="70.5" hidden="1" customHeight="1">
      <c r="A1032" s="54">
        <v>2018</v>
      </c>
      <c r="B1032" s="174">
        <v>8323</v>
      </c>
      <c r="C1032" s="54">
        <v>2</v>
      </c>
      <c r="D1032" s="54">
        <v>2</v>
      </c>
      <c r="E1032" s="54">
        <v>5000</v>
      </c>
      <c r="F1032" s="54">
        <v>5300</v>
      </c>
      <c r="G1032" s="54">
        <v>531</v>
      </c>
      <c r="H1032" s="163">
        <v>10</v>
      </c>
      <c r="I1032" s="175" t="s">
        <v>604</v>
      </c>
      <c r="J1032" s="56">
        <f t="shared" si="4583"/>
        <v>0</v>
      </c>
      <c r="K1032" s="56">
        <v>0</v>
      </c>
      <c r="L1032" s="57">
        <f t="shared" si="4584"/>
        <v>0</v>
      </c>
      <c r="M1032" s="56">
        <f t="shared" si="4585"/>
        <v>0</v>
      </c>
      <c r="N1032" s="56">
        <v>0</v>
      </c>
      <c r="O1032" s="57">
        <f t="shared" si="4586"/>
        <v>0</v>
      </c>
      <c r="P1032" s="57">
        <v>0</v>
      </c>
      <c r="Q1032" s="56">
        <f t="shared" si="4587"/>
        <v>0</v>
      </c>
      <c r="R1032" s="56">
        <v>0</v>
      </c>
      <c r="S1032" s="57">
        <f t="shared" si="4588"/>
        <v>0</v>
      </c>
      <c r="T1032" s="56">
        <f t="shared" si="4589"/>
        <v>0</v>
      </c>
      <c r="U1032" s="56">
        <v>0</v>
      </c>
      <c r="V1032" s="57">
        <f t="shared" si="4590"/>
        <v>0</v>
      </c>
      <c r="W1032" s="57">
        <v>0</v>
      </c>
      <c r="X1032" s="56">
        <f t="shared" si="4591"/>
        <v>0</v>
      </c>
      <c r="Y1032" s="56">
        <v>0</v>
      </c>
      <c r="Z1032" s="57">
        <f t="shared" si="4592"/>
        <v>0</v>
      </c>
      <c r="AA1032" s="56">
        <f t="shared" si="4593"/>
        <v>0</v>
      </c>
      <c r="AB1032" s="56">
        <v>0</v>
      </c>
      <c r="AC1032" s="57">
        <f t="shared" si="4594"/>
        <v>0</v>
      </c>
      <c r="AD1032" s="57">
        <v>0</v>
      </c>
      <c r="AE1032" s="56">
        <f t="shared" si="4595"/>
        <v>0</v>
      </c>
      <c r="AF1032" s="56">
        <v>0</v>
      </c>
      <c r="AG1032" s="57">
        <f t="shared" si="4596"/>
        <v>0</v>
      </c>
      <c r="AH1032" s="56">
        <f t="shared" si="4597"/>
        <v>0</v>
      </c>
      <c r="AI1032" s="56">
        <v>0</v>
      </c>
      <c r="AJ1032" s="57">
        <f t="shared" si="4598"/>
        <v>0</v>
      </c>
      <c r="AK1032" s="57">
        <v>0</v>
      </c>
      <c r="AL1032" s="56">
        <f t="shared" si="4599"/>
        <v>0</v>
      </c>
      <c r="AM1032" s="56">
        <v>0</v>
      </c>
      <c r="AN1032" s="57">
        <f t="shared" si="4600"/>
        <v>0</v>
      </c>
      <c r="AO1032" s="56">
        <f t="shared" si="4601"/>
        <v>0</v>
      </c>
      <c r="AP1032" s="56">
        <v>0</v>
      </c>
      <c r="AQ1032" s="57">
        <f t="shared" si="4602"/>
        <v>0</v>
      </c>
      <c r="AR1032" s="57">
        <v>0</v>
      </c>
      <c r="AS1032" s="57" t="s">
        <v>43</v>
      </c>
      <c r="AT1032" s="179"/>
      <c r="AU1032" s="176"/>
      <c r="AV1032" s="177">
        <f t="shared" si="4603"/>
        <v>0</v>
      </c>
      <c r="AW1032" s="177">
        <v>0</v>
      </c>
      <c r="AX1032" s="177"/>
      <c r="AY1032" s="177"/>
      <c r="BD1032" s="224" t="s">
        <v>78</v>
      </c>
    </row>
    <row r="1033" spans="1:56" s="19" customFormat="1" ht="70.5" hidden="1" customHeight="1">
      <c r="A1033" s="54">
        <v>2018</v>
      </c>
      <c r="B1033" s="174">
        <v>8323</v>
      </c>
      <c r="C1033" s="54">
        <v>2</v>
      </c>
      <c r="D1033" s="54">
        <v>2</v>
      </c>
      <c r="E1033" s="54">
        <v>5000</v>
      </c>
      <c r="F1033" s="54">
        <v>5300</v>
      </c>
      <c r="G1033" s="54">
        <v>531</v>
      </c>
      <c r="H1033" s="163">
        <v>11</v>
      </c>
      <c r="I1033" s="175" t="s">
        <v>273</v>
      </c>
      <c r="J1033" s="56">
        <f t="shared" si="4583"/>
        <v>0</v>
      </c>
      <c r="K1033" s="56">
        <v>0</v>
      </c>
      <c r="L1033" s="57">
        <f t="shared" si="4584"/>
        <v>0</v>
      </c>
      <c r="M1033" s="56">
        <f t="shared" si="4585"/>
        <v>0</v>
      </c>
      <c r="N1033" s="56">
        <v>0</v>
      </c>
      <c r="O1033" s="57">
        <f t="shared" si="4586"/>
        <v>0</v>
      </c>
      <c r="P1033" s="57">
        <v>0</v>
      </c>
      <c r="Q1033" s="56">
        <f t="shared" si="4587"/>
        <v>0</v>
      </c>
      <c r="R1033" s="56">
        <v>0</v>
      </c>
      <c r="S1033" s="57">
        <f t="shared" si="4588"/>
        <v>0</v>
      </c>
      <c r="T1033" s="56">
        <f t="shared" si="4589"/>
        <v>0</v>
      </c>
      <c r="U1033" s="56">
        <v>0</v>
      </c>
      <c r="V1033" s="57">
        <f t="shared" si="4590"/>
        <v>0</v>
      </c>
      <c r="W1033" s="57">
        <v>0</v>
      </c>
      <c r="X1033" s="56">
        <f t="shared" si="4591"/>
        <v>0</v>
      </c>
      <c r="Y1033" s="56">
        <v>0</v>
      </c>
      <c r="Z1033" s="57">
        <f t="shared" si="4592"/>
        <v>0</v>
      </c>
      <c r="AA1033" s="56">
        <f t="shared" si="4593"/>
        <v>0</v>
      </c>
      <c r="AB1033" s="56">
        <v>0</v>
      </c>
      <c r="AC1033" s="57">
        <f t="shared" si="4594"/>
        <v>0</v>
      </c>
      <c r="AD1033" s="57">
        <v>0</v>
      </c>
      <c r="AE1033" s="56">
        <f t="shared" si="4595"/>
        <v>0</v>
      </c>
      <c r="AF1033" s="56">
        <v>0</v>
      </c>
      <c r="AG1033" s="57">
        <f t="shared" si="4596"/>
        <v>0</v>
      </c>
      <c r="AH1033" s="56">
        <f t="shared" si="4597"/>
        <v>0</v>
      </c>
      <c r="AI1033" s="56">
        <v>0</v>
      </c>
      <c r="AJ1033" s="57">
        <f t="shared" si="4598"/>
        <v>0</v>
      </c>
      <c r="AK1033" s="57">
        <v>0</v>
      </c>
      <c r="AL1033" s="56">
        <f t="shared" si="4599"/>
        <v>0</v>
      </c>
      <c r="AM1033" s="56">
        <v>0</v>
      </c>
      <c r="AN1033" s="57">
        <f t="shared" si="4600"/>
        <v>0</v>
      </c>
      <c r="AO1033" s="56">
        <f t="shared" si="4601"/>
        <v>0</v>
      </c>
      <c r="AP1033" s="56">
        <v>0</v>
      </c>
      <c r="AQ1033" s="57">
        <f t="shared" si="4602"/>
        <v>0</v>
      </c>
      <c r="AR1033" s="57">
        <v>0</v>
      </c>
      <c r="AS1033" s="57" t="s">
        <v>43</v>
      </c>
      <c r="AT1033" s="179"/>
      <c r="AU1033" s="176"/>
      <c r="AV1033" s="177">
        <f t="shared" si="4603"/>
        <v>0</v>
      </c>
      <c r="AW1033" s="177">
        <v>0</v>
      </c>
      <c r="AX1033" s="177"/>
      <c r="AY1033" s="177"/>
      <c r="BD1033" s="224" t="s">
        <v>78</v>
      </c>
    </row>
    <row r="1034" spans="1:56" s="19" customFormat="1" ht="70.5" hidden="1" customHeight="1">
      <c r="A1034" s="54">
        <v>2018</v>
      </c>
      <c r="B1034" s="174">
        <v>8323</v>
      </c>
      <c r="C1034" s="54">
        <v>2</v>
      </c>
      <c r="D1034" s="54">
        <v>2</v>
      </c>
      <c r="E1034" s="54">
        <v>5000</v>
      </c>
      <c r="F1034" s="54">
        <v>5300</v>
      </c>
      <c r="G1034" s="54">
        <v>531</v>
      </c>
      <c r="H1034" s="163">
        <v>12</v>
      </c>
      <c r="I1034" s="175" t="s">
        <v>605</v>
      </c>
      <c r="J1034" s="56">
        <f t="shared" si="4583"/>
        <v>0</v>
      </c>
      <c r="K1034" s="56">
        <v>0</v>
      </c>
      <c r="L1034" s="57">
        <f t="shared" si="4584"/>
        <v>0</v>
      </c>
      <c r="M1034" s="56">
        <f t="shared" si="4585"/>
        <v>0</v>
      </c>
      <c r="N1034" s="56">
        <v>0</v>
      </c>
      <c r="O1034" s="57">
        <f t="shared" si="4586"/>
        <v>0</v>
      </c>
      <c r="P1034" s="57">
        <v>0</v>
      </c>
      <c r="Q1034" s="56">
        <f t="shared" si="4587"/>
        <v>0</v>
      </c>
      <c r="R1034" s="56">
        <v>0</v>
      </c>
      <c r="S1034" s="57">
        <f t="shared" si="4588"/>
        <v>0</v>
      </c>
      <c r="T1034" s="56">
        <f t="shared" si="4589"/>
        <v>0</v>
      </c>
      <c r="U1034" s="56">
        <v>0</v>
      </c>
      <c r="V1034" s="57">
        <f t="shared" si="4590"/>
        <v>0</v>
      </c>
      <c r="W1034" s="57">
        <v>0</v>
      </c>
      <c r="X1034" s="56">
        <f t="shared" si="4591"/>
        <v>0</v>
      </c>
      <c r="Y1034" s="56">
        <v>0</v>
      </c>
      <c r="Z1034" s="57">
        <f t="shared" si="4592"/>
        <v>0</v>
      </c>
      <c r="AA1034" s="56">
        <f t="shared" si="4593"/>
        <v>0</v>
      </c>
      <c r="AB1034" s="56">
        <v>0</v>
      </c>
      <c r="AC1034" s="57">
        <f t="shared" si="4594"/>
        <v>0</v>
      </c>
      <c r="AD1034" s="57">
        <v>0</v>
      </c>
      <c r="AE1034" s="56">
        <f t="shared" si="4595"/>
        <v>0</v>
      </c>
      <c r="AF1034" s="56">
        <v>0</v>
      </c>
      <c r="AG1034" s="57">
        <f t="shared" si="4596"/>
        <v>0</v>
      </c>
      <c r="AH1034" s="56">
        <f t="shared" si="4597"/>
        <v>0</v>
      </c>
      <c r="AI1034" s="56">
        <v>0</v>
      </c>
      <c r="AJ1034" s="57">
        <f t="shared" si="4598"/>
        <v>0</v>
      </c>
      <c r="AK1034" s="57">
        <v>0</v>
      </c>
      <c r="AL1034" s="56">
        <f t="shared" si="4599"/>
        <v>0</v>
      </c>
      <c r="AM1034" s="56">
        <v>0</v>
      </c>
      <c r="AN1034" s="57">
        <f t="shared" si="4600"/>
        <v>0</v>
      </c>
      <c r="AO1034" s="56">
        <f t="shared" si="4601"/>
        <v>0</v>
      </c>
      <c r="AP1034" s="56">
        <v>0</v>
      </c>
      <c r="AQ1034" s="57">
        <f t="shared" si="4602"/>
        <v>0</v>
      </c>
      <c r="AR1034" s="57">
        <v>0</v>
      </c>
      <c r="AS1034" s="57" t="s">
        <v>43</v>
      </c>
      <c r="AT1034" s="179"/>
      <c r="AU1034" s="176"/>
      <c r="AV1034" s="177">
        <f t="shared" si="4603"/>
        <v>0</v>
      </c>
      <c r="AW1034" s="177">
        <v>0</v>
      </c>
      <c r="AX1034" s="177"/>
      <c r="AY1034" s="177"/>
      <c r="BD1034" s="224" t="s">
        <v>78</v>
      </c>
    </row>
    <row r="1035" spans="1:56" s="19" customFormat="1" ht="70.5" customHeight="1">
      <c r="A1035" s="54">
        <v>2019</v>
      </c>
      <c r="B1035" s="174">
        <v>8323</v>
      </c>
      <c r="C1035" s="54">
        <v>2</v>
      </c>
      <c r="D1035" s="54">
        <v>2</v>
      </c>
      <c r="E1035" s="54">
        <v>5000</v>
      </c>
      <c r="F1035" s="54">
        <v>5300</v>
      </c>
      <c r="G1035" s="54">
        <v>531</v>
      </c>
      <c r="H1035" s="163">
        <v>13</v>
      </c>
      <c r="I1035" s="175" t="s">
        <v>606</v>
      </c>
      <c r="J1035" s="56">
        <v>30000</v>
      </c>
      <c r="K1035" s="56">
        <v>0</v>
      </c>
      <c r="L1035" s="57">
        <f t="shared" si="4584"/>
        <v>30000</v>
      </c>
      <c r="M1035" s="56">
        <v>0</v>
      </c>
      <c r="N1035" s="56">
        <v>0</v>
      </c>
      <c r="O1035" s="57">
        <f t="shared" si="4586"/>
        <v>0</v>
      </c>
      <c r="P1035" s="57">
        <f t="shared" ref="P1035" si="4604">L1035+O1035</f>
        <v>30000</v>
      </c>
      <c r="Q1035" s="56">
        <v>0</v>
      </c>
      <c r="R1035" s="56">
        <v>0</v>
      </c>
      <c r="S1035" s="57">
        <f t="shared" si="4588"/>
        <v>0</v>
      </c>
      <c r="T1035" s="56">
        <v>0</v>
      </c>
      <c r="U1035" s="56">
        <v>0</v>
      </c>
      <c r="V1035" s="57">
        <f t="shared" si="4590"/>
        <v>0</v>
      </c>
      <c r="W1035" s="57">
        <f t="shared" ref="W1035" si="4605">S1035+V1035</f>
        <v>0</v>
      </c>
      <c r="X1035" s="56">
        <v>0</v>
      </c>
      <c r="Y1035" s="56">
        <v>0</v>
      </c>
      <c r="Z1035" s="57">
        <f t="shared" si="4592"/>
        <v>0</v>
      </c>
      <c r="AA1035" s="56">
        <v>0</v>
      </c>
      <c r="AB1035" s="56">
        <v>0</v>
      </c>
      <c r="AC1035" s="57">
        <f t="shared" si="4594"/>
        <v>0</v>
      </c>
      <c r="AD1035" s="57">
        <f t="shared" ref="AD1035" si="4606">Z1035+AC1035</f>
        <v>0</v>
      </c>
      <c r="AE1035" s="56">
        <v>29856.59</v>
      </c>
      <c r="AF1035" s="56">
        <v>0</v>
      </c>
      <c r="AG1035" s="57">
        <f t="shared" si="4596"/>
        <v>29856.59</v>
      </c>
      <c r="AH1035" s="56">
        <v>0</v>
      </c>
      <c r="AI1035" s="56">
        <v>0</v>
      </c>
      <c r="AJ1035" s="57">
        <f t="shared" si="4598"/>
        <v>0</v>
      </c>
      <c r="AK1035" s="57">
        <f t="shared" ref="AK1035" si="4607">AG1035+AJ1035</f>
        <v>29856.59</v>
      </c>
      <c r="AL1035" s="56">
        <f t="shared" ref="AL1035:AM1035" si="4608">J1035-Q1035-X1035-AE1035</f>
        <v>143.40999999999985</v>
      </c>
      <c r="AM1035" s="56">
        <f t="shared" si="4608"/>
        <v>0</v>
      </c>
      <c r="AN1035" s="57">
        <f t="shared" si="4600"/>
        <v>143.40999999999985</v>
      </c>
      <c r="AO1035" s="56">
        <f t="shared" ref="AO1035:AP1035" si="4609">M1035-T1035-AA1035-AH1035</f>
        <v>0</v>
      </c>
      <c r="AP1035" s="56">
        <f t="shared" si="4609"/>
        <v>0</v>
      </c>
      <c r="AQ1035" s="57">
        <f t="shared" si="4602"/>
        <v>0</v>
      </c>
      <c r="AR1035" s="57">
        <f t="shared" ref="AR1035" si="4610">AN1035+AQ1035</f>
        <v>143.40999999999985</v>
      </c>
      <c r="AS1035" s="57" t="s">
        <v>43</v>
      </c>
      <c r="AT1035" s="179">
        <v>2</v>
      </c>
      <c r="AU1035" s="176">
        <v>0</v>
      </c>
      <c r="AV1035" s="177">
        <v>0</v>
      </c>
      <c r="AW1035" s="177">
        <v>0</v>
      </c>
      <c r="AX1035" s="171">
        <f t="shared" ref="AX1035" si="4611">AT1035-AV1035</f>
        <v>2</v>
      </c>
      <c r="AY1035" s="171">
        <f t="shared" ref="AY1035" si="4612">AU1035-AW1035</f>
        <v>0</v>
      </c>
      <c r="BD1035" s="224" t="s">
        <v>78</v>
      </c>
    </row>
    <row r="1036" spans="1:56" s="19" customFormat="1" ht="70.5" hidden="1" customHeight="1">
      <c r="A1036" s="54">
        <v>2018</v>
      </c>
      <c r="B1036" s="174">
        <v>8323</v>
      </c>
      <c r="C1036" s="54">
        <v>2</v>
      </c>
      <c r="D1036" s="54">
        <v>2</v>
      </c>
      <c r="E1036" s="54">
        <v>5000</v>
      </c>
      <c r="F1036" s="54">
        <v>5300</v>
      </c>
      <c r="G1036" s="54">
        <v>531</v>
      </c>
      <c r="H1036" s="163">
        <v>14</v>
      </c>
      <c r="I1036" s="175" t="s">
        <v>607</v>
      </c>
      <c r="J1036" s="56">
        <f t="shared" si="4583"/>
        <v>0</v>
      </c>
      <c r="K1036" s="56">
        <v>0</v>
      </c>
      <c r="L1036" s="57">
        <f t="shared" si="4584"/>
        <v>0</v>
      </c>
      <c r="M1036" s="56">
        <f t="shared" si="4585"/>
        <v>0</v>
      </c>
      <c r="N1036" s="56">
        <v>0</v>
      </c>
      <c r="O1036" s="57">
        <f t="shared" si="4586"/>
        <v>0</v>
      </c>
      <c r="P1036" s="57">
        <v>0</v>
      </c>
      <c r="Q1036" s="56">
        <f t="shared" ref="Q1036:Q1043" si="4613">ROUND(W1036*0.8,0)</f>
        <v>0</v>
      </c>
      <c r="R1036" s="56">
        <v>0</v>
      </c>
      <c r="S1036" s="57">
        <f t="shared" si="4588"/>
        <v>0</v>
      </c>
      <c r="T1036" s="56">
        <f t="shared" ref="T1036:T1043" si="4614">W1036-Q1036</f>
        <v>0</v>
      </c>
      <c r="U1036" s="56">
        <v>0</v>
      </c>
      <c r="V1036" s="57">
        <f t="shared" si="4590"/>
        <v>0</v>
      </c>
      <c r="W1036" s="57">
        <v>0</v>
      </c>
      <c r="X1036" s="56">
        <f t="shared" ref="X1036:X1043" si="4615">ROUND(AD1036*0.8,0)</f>
        <v>0</v>
      </c>
      <c r="Y1036" s="56">
        <v>0</v>
      </c>
      <c r="Z1036" s="57">
        <f t="shared" si="4592"/>
        <v>0</v>
      </c>
      <c r="AA1036" s="56">
        <f t="shared" ref="AA1036:AA1043" si="4616">AD1036-X1036</f>
        <v>0</v>
      </c>
      <c r="AB1036" s="56">
        <v>0</v>
      </c>
      <c r="AC1036" s="57">
        <f t="shared" si="4594"/>
        <v>0</v>
      </c>
      <c r="AD1036" s="57">
        <v>0</v>
      </c>
      <c r="AE1036" s="56">
        <f t="shared" ref="AE1036:AE1043" si="4617">ROUND(AK1036*0.8,0)</f>
        <v>0</v>
      </c>
      <c r="AF1036" s="56">
        <v>0</v>
      </c>
      <c r="AG1036" s="57">
        <f t="shared" si="4596"/>
        <v>0</v>
      </c>
      <c r="AH1036" s="56">
        <f t="shared" ref="AH1036:AH1043" si="4618">AK1036-AE1036</f>
        <v>0</v>
      </c>
      <c r="AI1036" s="56">
        <v>0</v>
      </c>
      <c r="AJ1036" s="57">
        <f t="shared" si="4598"/>
        <v>0</v>
      </c>
      <c r="AK1036" s="57">
        <v>0</v>
      </c>
      <c r="AL1036" s="56">
        <f t="shared" ref="AL1036:AL1043" si="4619">ROUND(AR1036*0.8,0)</f>
        <v>0</v>
      </c>
      <c r="AM1036" s="56">
        <v>0</v>
      </c>
      <c r="AN1036" s="57">
        <f t="shared" si="4600"/>
        <v>0</v>
      </c>
      <c r="AO1036" s="56">
        <f t="shared" ref="AO1036:AO1043" si="4620">AR1036-AL1036</f>
        <v>0</v>
      </c>
      <c r="AP1036" s="56">
        <v>0</v>
      </c>
      <c r="AQ1036" s="57">
        <f t="shared" si="4602"/>
        <v>0</v>
      </c>
      <c r="AR1036" s="57">
        <v>0</v>
      </c>
      <c r="AS1036" s="57" t="s">
        <v>43</v>
      </c>
      <c r="AT1036" s="179"/>
      <c r="AU1036" s="176"/>
      <c r="AV1036" s="177"/>
      <c r="AW1036" s="177"/>
      <c r="AX1036" s="177"/>
      <c r="AY1036" s="177"/>
      <c r="BD1036" s="224" t="s">
        <v>78</v>
      </c>
    </row>
    <row r="1037" spans="1:56" s="19" customFormat="1" ht="70.5" hidden="1" customHeight="1">
      <c r="A1037" s="54">
        <v>2018</v>
      </c>
      <c r="B1037" s="174">
        <v>8323</v>
      </c>
      <c r="C1037" s="54">
        <v>2</v>
      </c>
      <c r="D1037" s="54">
        <v>2</v>
      </c>
      <c r="E1037" s="54">
        <v>5000</v>
      </c>
      <c r="F1037" s="54">
        <v>5300</v>
      </c>
      <c r="G1037" s="54">
        <v>531</v>
      </c>
      <c r="H1037" s="163">
        <v>15</v>
      </c>
      <c r="I1037" s="175" t="s">
        <v>281</v>
      </c>
      <c r="J1037" s="56">
        <f t="shared" si="4583"/>
        <v>0</v>
      </c>
      <c r="K1037" s="56">
        <v>0</v>
      </c>
      <c r="L1037" s="57">
        <f t="shared" si="4584"/>
        <v>0</v>
      </c>
      <c r="M1037" s="56">
        <f t="shared" si="4585"/>
        <v>0</v>
      </c>
      <c r="N1037" s="56">
        <v>0</v>
      </c>
      <c r="O1037" s="57">
        <f t="shared" si="4586"/>
        <v>0</v>
      </c>
      <c r="P1037" s="57">
        <v>0</v>
      </c>
      <c r="Q1037" s="56">
        <f t="shared" si="4613"/>
        <v>0</v>
      </c>
      <c r="R1037" s="56">
        <v>0</v>
      </c>
      <c r="S1037" s="57">
        <f t="shared" si="4588"/>
        <v>0</v>
      </c>
      <c r="T1037" s="56">
        <f t="shared" si="4614"/>
        <v>0</v>
      </c>
      <c r="U1037" s="56">
        <v>0</v>
      </c>
      <c r="V1037" s="57">
        <f t="shared" si="4590"/>
        <v>0</v>
      </c>
      <c r="W1037" s="57">
        <v>0</v>
      </c>
      <c r="X1037" s="56">
        <f t="shared" si="4615"/>
        <v>0</v>
      </c>
      <c r="Y1037" s="56">
        <v>0</v>
      </c>
      <c r="Z1037" s="57">
        <f t="shared" si="4592"/>
        <v>0</v>
      </c>
      <c r="AA1037" s="56">
        <f t="shared" si="4616"/>
        <v>0</v>
      </c>
      <c r="AB1037" s="56">
        <v>0</v>
      </c>
      <c r="AC1037" s="57">
        <f t="shared" si="4594"/>
        <v>0</v>
      </c>
      <c r="AD1037" s="57">
        <v>0</v>
      </c>
      <c r="AE1037" s="56">
        <f t="shared" si="4617"/>
        <v>0</v>
      </c>
      <c r="AF1037" s="56">
        <v>0</v>
      </c>
      <c r="AG1037" s="57">
        <f t="shared" si="4596"/>
        <v>0</v>
      </c>
      <c r="AH1037" s="56">
        <f t="shared" si="4618"/>
        <v>0</v>
      </c>
      <c r="AI1037" s="56">
        <v>0</v>
      </c>
      <c r="AJ1037" s="57">
        <f t="shared" si="4598"/>
        <v>0</v>
      </c>
      <c r="AK1037" s="57">
        <v>0</v>
      </c>
      <c r="AL1037" s="56">
        <f t="shared" si="4619"/>
        <v>0</v>
      </c>
      <c r="AM1037" s="56">
        <v>0</v>
      </c>
      <c r="AN1037" s="57">
        <f t="shared" si="4600"/>
        <v>0</v>
      </c>
      <c r="AO1037" s="56">
        <f t="shared" si="4620"/>
        <v>0</v>
      </c>
      <c r="AP1037" s="56">
        <v>0</v>
      </c>
      <c r="AQ1037" s="57">
        <f t="shared" si="4602"/>
        <v>0</v>
      </c>
      <c r="AR1037" s="57">
        <v>0</v>
      </c>
      <c r="AS1037" s="57" t="s">
        <v>43</v>
      </c>
      <c r="AT1037" s="179"/>
      <c r="AU1037" s="176"/>
      <c r="AV1037" s="177"/>
      <c r="AW1037" s="177"/>
      <c r="AX1037" s="177"/>
      <c r="AY1037" s="177"/>
      <c r="BD1037" s="224" t="s">
        <v>78</v>
      </c>
    </row>
    <row r="1038" spans="1:56" s="19" customFormat="1" ht="70.5" hidden="1" customHeight="1">
      <c r="A1038" s="54">
        <v>2018</v>
      </c>
      <c r="B1038" s="174">
        <v>8323</v>
      </c>
      <c r="C1038" s="54">
        <v>2</v>
      </c>
      <c r="D1038" s="54">
        <v>2</v>
      </c>
      <c r="E1038" s="54">
        <v>5000</v>
      </c>
      <c r="F1038" s="54">
        <v>5300</v>
      </c>
      <c r="G1038" s="54">
        <v>531</v>
      </c>
      <c r="H1038" s="163">
        <v>16</v>
      </c>
      <c r="I1038" s="175" t="s">
        <v>608</v>
      </c>
      <c r="J1038" s="56">
        <f t="shared" si="4583"/>
        <v>0</v>
      </c>
      <c r="K1038" s="56">
        <v>0</v>
      </c>
      <c r="L1038" s="57">
        <f t="shared" si="4584"/>
        <v>0</v>
      </c>
      <c r="M1038" s="56">
        <f t="shared" si="4585"/>
        <v>0</v>
      </c>
      <c r="N1038" s="56">
        <v>0</v>
      </c>
      <c r="O1038" s="57">
        <f t="shared" si="4586"/>
        <v>0</v>
      </c>
      <c r="P1038" s="57">
        <v>0</v>
      </c>
      <c r="Q1038" s="56">
        <f t="shared" si="4613"/>
        <v>0</v>
      </c>
      <c r="R1038" s="56">
        <v>0</v>
      </c>
      <c r="S1038" s="57">
        <f t="shared" si="4588"/>
        <v>0</v>
      </c>
      <c r="T1038" s="56">
        <f t="shared" si="4614"/>
        <v>0</v>
      </c>
      <c r="U1038" s="56">
        <v>0</v>
      </c>
      <c r="V1038" s="57">
        <f t="shared" si="4590"/>
        <v>0</v>
      </c>
      <c r="W1038" s="57">
        <v>0</v>
      </c>
      <c r="X1038" s="56">
        <f t="shared" si="4615"/>
        <v>0</v>
      </c>
      <c r="Y1038" s="56">
        <v>0</v>
      </c>
      <c r="Z1038" s="57">
        <f t="shared" si="4592"/>
        <v>0</v>
      </c>
      <c r="AA1038" s="56">
        <f t="shared" si="4616"/>
        <v>0</v>
      </c>
      <c r="AB1038" s="56">
        <v>0</v>
      </c>
      <c r="AC1038" s="57">
        <f t="shared" si="4594"/>
        <v>0</v>
      </c>
      <c r="AD1038" s="57">
        <v>0</v>
      </c>
      <c r="AE1038" s="56">
        <f t="shared" si="4617"/>
        <v>0</v>
      </c>
      <c r="AF1038" s="56">
        <v>0</v>
      </c>
      <c r="AG1038" s="57">
        <f t="shared" si="4596"/>
        <v>0</v>
      </c>
      <c r="AH1038" s="56">
        <f t="shared" si="4618"/>
        <v>0</v>
      </c>
      <c r="AI1038" s="56">
        <v>0</v>
      </c>
      <c r="AJ1038" s="57">
        <f t="shared" si="4598"/>
        <v>0</v>
      </c>
      <c r="AK1038" s="57">
        <v>0</v>
      </c>
      <c r="AL1038" s="56">
        <f t="shared" si="4619"/>
        <v>0</v>
      </c>
      <c r="AM1038" s="56">
        <v>0</v>
      </c>
      <c r="AN1038" s="57">
        <f t="shared" si="4600"/>
        <v>0</v>
      </c>
      <c r="AO1038" s="56">
        <f t="shared" si="4620"/>
        <v>0</v>
      </c>
      <c r="AP1038" s="56">
        <v>0</v>
      </c>
      <c r="AQ1038" s="57">
        <f t="shared" si="4602"/>
        <v>0</v>
      </c>
      <c r="AR1038" s="57">
        <v>0</v>
      </c>
      <c r="AS1038" s="57" t="s">
        <v>43</v>
      </c>
      <c r="AT1038" s="179"/>
      <c r="AU1038" s="176"/>
      <c r="AV1038" s="177"/>
      <c r="AW1038" s="177"/>
      <c r="AX1038" s="177"/>
      <c r="AY1038" s="177"/>
      <c r="BD1038" s="224" t="s">
        <v>78</v>
      </c>
    </row>
    <row r="1039" spans="1:56" s="19" customFormat="1" ht="70.5" hidden="1" customHeight="1">
      <c r="A1039" s="54">
        <v>2018</v>
      </c>
      <c r="B1039" s="174">
        <v>8323</v>
      </c>
      <c r="C1039" s="54">
        <v>2</v>
      </c>
      <c r="D1039" s="54">
        <v>2</v>
      </c>
      <c r="E1039" s="54">
        <v>5000</v>
      </c>
      <c r="F1039" s="54">
        <v>5300</v>
      </c>
      <c r="G1039" s="54">
        <v>531</v>
      </c>
      <c r="H1039" s="163">
        <v>17</v>
      </c>
      <c r="I1039" s="175" t="s">
        <v>609</v>
      </c>
      <c r="J1039" s="56">
        <f t="shared" si="4583"/>
        <v>0</v>
      </c>
      <c r="K1039" s="56">
        <v>0</v>
      </c>
      <c r="L1039" s="57">
        <f t="shared" si="4584"/>
        <v>0</v>
      </c>
      <c r="M1039" s="56">
        <f t="shared" si="4585"/>
        <v>0</v>
      </c>
      <c r="N1039" s="56">
        <v>0</v>
      </c>
      <c r="O1039" s="57">
        <f t="shared" si="4586"/>
        <v>0</v>
      </c>
      <c r="P1039" s="57">
        <v>0</v>
      </c>
      <c r="Q1039" s="56">
        <f t="shared" si="4613"/>
        <v>0</v>
      </c>
      <c r="R1039" s="56">
        <v>0</v>
      </c>
      <c r="S1039" s="57">
        <f t="shared" si="4588"/>
        <v>0</v>
      </c>
      <c r="T1039" s="56">
        <f t="shared" si="4614"/>
        <v>0</v>
      </c>
      <c r="U1039" s="56">
        <v>0</v>
      </c>
      <c r="V1039" s="57">
        <f t="shared" si="4590"/>
        <v>0</v>
      </c>
      <c r="W1039" s="57">
        <v>0</v>
      </c>
      <c r="X1039" s="56">
        <f t="shared" si="4615"/>
        <v>0</v>
      </c>
      <c r="Y1039" s="56">
        <v>0</v>
      </c>
      <c r="Z1039" s="57">
        <f t="shared" si="4592"/>
        <v>0</v>
      </c>
      <c r="AA1039" s="56">
        <f t="shared" si="4616"/>
        <v>0</v>
      </c>
      <c r="AB1039" s="56">
        <v>0</v>
      </c>
      <c r="AC1039" s="57">
        <f t="shared" si="4594"/>
        <v>0</v>
      </c>
      <c r="AD1039" s="57">
        <v>0</v>
      </c>
      <c r="AE1039" s="56">
        <f t="shared" si="4617"/>
        <v>0</v>
      </c>
      <c r="AF1039" s="56">
        <v>0</v>
      </c>
      <c r="AG1039" s="57">
        <f t="shared" si="4596"/>
        <v>0</v>
      </c>
      <c r="AH1039" s="56">
        <f t="shared" si="4618"/>
        <v>0</v>
      </c>
      <c r="AI1039" s="56">
        <v>0</v>
      </c>
      <c r="AJ1039" s="57">
        <f t="shared" si="4598"/>
        <v>0</v>
      </c>
      <c r="AK1039" s="57">
        <v>0</v>
      </c>
      <c r="AL1039" s="56">
        <f t="shared" si="4619"/>
        <v>0</v>
      </c>
      <c r="AM1039" s="56">
        <v>0</v>
      </c>
      <c r="AN1039" s="57">
        <f t="shared" si="4600"/>
        <v>0</v>
      </c>
      <c r="AO1039" s="56">
        <f t="shared" si="4620"/>
        <v>0</v>
      </c>
      <c r="AP1039" s="56">
        <v>0</v>
      </c>
      <c r="AQ1039" s="57">
        <f t="shared" si="4602"/>
        <v>0</v>
      </c>
      <c r="AR1039" s="57">
        <v>0</v>
      </c>
      <c r="AS1039" s="57" t="s">
        <v>43</v>
      </c>
      <c r="AT1039" s="179"/>
      <c r="AU1039" s="176"/>
      <c r="AV1039" s="177"/>
      <c r="AW1039" s="177"/>
      <c r="AX1039" s="177"/>
      <c r="AY1039" s="177"/>
      <c r="BD1039" s="224" t="s">
        <v>78</v>
      </c>
    </row>
    <row r="1040" spans="1:56" s="19" customFormat="1" ht="70.5" hidden="1" customHeight="1">
      <c r="A1040" s="54">
        <v>2018</v>
      </c>
      <c r="B1040" s="174">
        <v>8323</v>
      </c>
      <c r="C1040" s="54">
        <v>2</v>
      </c>
      <c r="D1040" s="54">
        <v>2</v>
      </c>
      <c r="E1040" s="54">
        <v>5000</v>
      </c>
      <c r="F1040" s="54">
        <v>5300</v>
      </c>
      <c r="G1040" s="54">
        <v>531</v>
      </c>
      <c r="H1040" s="163">
        <v>18</v>
      </c>
      <c r="I1040" s="175" t="s">
        <v>610</v>
      </c>
      <c r="J1040" s="56">
        <f t="shared" si="4583"/>
        <v>0</v>
      </c>
      <c r="K1040" s="56">
        <v>0</v>
      </c>
      <c r="L1040" s="57">
        <f t="shared" si="4584"/>
        <v>0</v>
      </c>
      <c r="M1040" s="56">
        <f t="shared" si="4585"/>
        <v>0</v>
      </c>
      <c r="N1040" s="56">
        <v>0</v>
      </c>
      <c r="O1040" s="57">
        <f t="shared" si="4586"/>
        <v>0</v>
      </c>
      <c r="P1040" s="57">
        <v>0</v>
      </c>
      <c r="Q1040" s="56">
        <f t="shared" si="4613"/>
        <v>0</v>
      </c>
      <c r="R1040" s="56">
        <v>0</v>
      </c>
      <c r="S1040" s="57">
        <f t="shared" si="4588"/>
        <v>0</v>
      </c>
      <c r="T1040" s="56">
        <f t="shared" si="4614"/>
        <v>0</v>
      </c>
      <c r="U1040" s="56">
        <v>0</v>
      </c>
      <c r="V1040" s="57">
        <f t="shared" si="4590"/>
        <v>0</v>
      </c>
      <c r="W1040" s="57">
        <v>0</v>
      </c>
      <c r="X1040" s="56">
        <f t="shared" si="4615"/>
        <v>0</v>
      </c>
      <c r="Y1040" s="56">
        <v>0</v>
      </c>
      <c r="Z1040" s="57">
        <f t="shared" si="4592"/>
        <v>0</v>
      </c>
      <c r="AA1040" s="56">
        <f t="shared" si="4616"/>
        <v>0</v>
      </c>
      <c r="AB1040" s="56">
        <v>0</v>
      </c>
      <c r="AC1040" s="57">
        <f t="shared" si="4594"/>
        <v>0</v>
      </c>
      <c r="AD1040" s="57">
        <v>0</v>
      </c>
      <c r="AE1040" s="56">
        <f t="shared" si="4617"/>
        <v>0</v>
      </c>
      <c r="AF1040" s="56">
        <v>0</v>
      </c>
      <c r="AG1040" s="57">
        <f t="shared" si="4596"/>
        <v>0</v>
      </c>
      <c r="AH1040" s="56">
        <f t="shared" si="4618"/>
        <v>0</v>
      </c>
      <c r="AI1040" s="56">
        <v>0</v>
      </c>
      <c r="AJ1040" s="57">
        <f t="shared" si="4598"/>
        <v>0</v>
      </c>
      <c r="AK1040" s="57">
        <v>0</v>
      </c>
      <c r="AL1040" s="56">
        <f t="shared" si="4619"/>
        <v>0</v>
      </c>
      <c r="AM1040" s="56">
        <v>0</v>
      </c>
      <c r="AN1040" s="57">
        <f t="shared" si="4600"/>
        <v>0</v>
      </c>
      <c r="AO1040" s="56">
        <f t="shared" si="4620"/>
        <v>0</v>
      </c>
      <c r="AP1040" s="56">
        <v>0</v>
      </c>
      <c r="AQ1040" s="57">
        <f t="shared" si="4602"/>
        <v>0</v>
      </c>
      <c r="AR1040" s="57">
        <v>0</v>
      </c>
      <c r="AS1040" s="57" t="s">
        <v>43</v>
      </c>
      <c r="AT1040" s="179"/>
      <c r="AU1040" s="176"/>
      <c r="AV1040" s="177"/>
      <c r="AW1040" s="177"/>
      <c r="AX1040" s="177"/>
      <c r="AY1040" s="177"/>
      <c r="BD1040" s="224" t="s">
        <v>78</v>
      </c>
    </row>
    <row r="1041" spans="1:56" s="19" customFormat="1" ht="70.5" hidden="1" customHeight="1">
      <c r="A1041" s="54">
        <v>2018</v>
      </c>
      <c r="B1041" s="174">
        <v>8323</v>
      </c>
      <c r="C1041" s="54">
        <v>2</v>
      </c>
      <c r="D1041" s="54">
        <v>2</v>
      </c>
      <c r="E1041" s="54">
        <v>5000</v>
      </c>
      <c r="F1041" s="54">
        <v>5300</v>
      </c>
      <c r="G1041" s="54">
        <v>531</v>
      </c>
      <c r="H1041" s="163">
        <v>19</v>
      </c>
      <c r="I1041" s="175" t="s">
        <v>611</v>
      </c>
      <c r="J1041" s="56">
        <f t="shared" si="4583"/>
        <v>0</v>
      </c>
      <c r="K1041" s="56">
        <v>0</v>
      </c>
      <c r="L1041" s="57">
        <f t="shared" si="4584"/>
        <v>0</v>
      </c>
      <c r="M1041" s="56">
        <f t="shared" si="4585"/>
        <v>0</v>
      </c>
      <c r="N1041" s="56">
        <v>0</v>
      </c>
      <c r="O1041" s="57">
        <f t="shared" si="4586"/>
        <v>0</v>
      </c>
      <c r="P1041" s="57">
        <v>0</v>
      </c>
      <c r="Q1041" s="56">
        <f t="shared" si="4613"/>
        <v>0</v>
      </c>
      <c r="R1041" s="56">
        <v>0</v>
      </c>
      <c r="S1041" s="57">
        <f t="shared" si="4588"/>
        <v>0</v>
      </c>
      <c r="T1041" s="56">
        <f t="shared" si="4614"/>
        <v>0</v>
      </c>
      <c r="U1041" s="56">
        <v>0</v>
      </c>
      <c r="V1041" s="57">
        <f t="shared" si="4590"/>
        <v>0</v>
      </c>
      <c r="W1041" s="57">
        <v>0</v>
      </c>
      <c r="X1041" s="56">
        <f t="shared" si="4615"/>
        <v>0</v>
      </c>
      <c r="Y1041" s="56">
        <v>0</v>
      </c>
      <c r="Z1041" s="57">
        <f t="shared" si="4592"/>
        <v>0</v>
      </c>
      <c r="AA1041" s="56">
        <f t="shared" si="4616"/>
        <v>0</v>
      </c>
      <c r="AB1041" s="56">
        <v>0</v>
      </c>
      <c r="AC1041" s="57">
        <f t="shared" si="4594"/>
        <v>0</v>
      </c>
      <c r="AD1041" s="57">
        <v>0</v>
      </c>
      <c r="AE1041" s="56">
        <f t="shared" si="4617"/>
        <v>0</v>
      </c>
      <c r="AF1041" s="56">
        <v>0</v>
      </c>
      <c r="AG1041" s="57">
        <f t="shared" si="4596"/>
        <v>0</v>
      </c>
      <c r="AH1041" s="56">
        <f t="shared" si="4618"/>
        <v>0</v>
      </c>
      <c r="AI1041" s="56">
        <v>0</v>
      </c>
      <c r="AJ1041" s="57">
        <f t="shared" si="4598"/>
        <v>0</v>
      </c>
      <c r="AK1041" s="57">
        <v>0</v>
      </c>
      <c r="AL1041" s="56">
        <f t="shared" si="4619"/>
        <v>0</v>
      </c>
      <c r="AM1041" s="56">
        <v>0</v>
      </c>
      <c r="AN1041" s="57">
        <f t="shared" si="4600"/>
        <v>0</v>
      </c>
      <c r="AO1041" s="56">
        <f t="shared" si="4620"/>
        <v>0</v>
      </c>
      <c r="AP1041" s="56">
        <v>0</v>
      </c>
      <c r="AQ1041" s="57">
        <f t="shared" si="4602"/>
        <v>0</v>
      </c>
      <c r="AR1041" s="57">
        <v>0</v>
      </c>
      <c r="AS1041" s="57" t="s">
        <v>43</v>
      </c>
      <c r="AT1041" s="179"/>
      <c r="AU1041" s="176"/>
      <c r="AV1041" s="177"/>
      <c r="AW1041" s="177"/>
      <c r="AX1041" s="177"/>
      <c r="AY1041" s="177"/>
      <c r="BD1041" s="224" t="s">
        <v>78</v>
      </c>
    </row>
    <row r="1042" spans="1:56" s="19" customFormat="1" ht="48" customHeight="1">
      <c r="A1042" s="54">
        <v>2019</v>
      </c>
      <c r="B1042" s="174">
        <v>8323</v>
      </c>
      <c r="C1042" s="54">
        <v>2</v>
      </c>
      <c r="D1042" s="54">
        <v>2</v>
      </c>
      <c r="E1042" s="54">
        <v>5000</v>
      </c>
      <c r="F1042" s="54">
        <v>5300</v>
      </c>
      <c r="G1042" s="54">
        <v>531</v>
      </c>
      <c r="H1042" s="163">
        <v>20</v>
      </c>
      <c r="I1042" s="175" t="s">
        <v>612</v>
      </c>
      <c r="J1042" s="56">
        <v>450000</v>
      </c>
      <c r="K1042" s="56">
        <v>0</v>
      </c>
      <c r="L1042" s="57">
        <f t="shared" si="4584"/>
        <v>450000</v>
      </c>
      <c r="M1042" s="56">
        <v>0</v>
      </c>
      <c r="N1042" s="56">
        <v>0</v>
      </c>
      <c r="O1042" s="57">
        <f t="shared" si="4586"/>
        <v>0</v>
      </c>
      <c r="P1042" s="57">
        <f t="shared" ref="P1042" si="4621">L1042+O1042</f>
        <v>450000</v>
      </c>
      <c r="Q1042" s="56">
        <f t="shared" si="4613"/>
        <v>0</v>
      </c>
      <c r="R1042" s="56">
        <v>0</v>
      </c>
      <c r="S1042" s="57">
        <f t="shared" si="4588"/>
        <v>0</v>
      </c>
      <c r="T1042" s="56">
        <f t="shared" si="4614"/>
        <v>0</v>
      </c>
      <c r="U1042" s="56">
        <v>0</v>
      </c>
      <c r="V1042" s="57">
        <f t="shared" si="4590"/>
        <v>0</v>
      </c>
      <c r="W1042" s="57">
        <v>0</v>
      </c>
      <c r="X1042" s="56">
        <f t="shared" si="4615"/>
        <v>0</v>
      </c>
      <c r="Y1042" s="56">
        <v>0</v>
      </c>
      <c r="Z1042" s="57">
        <f t="shared" si="4592"/>
        <v>0</v>
      </c>
      <c r="AA1042" s="56">
        <f t="shared" si="4616"/>
        <v>0</v>
      </c>
      <c r="AB1042" s="56">
        <v>0</v>
      </c>
      <c r="AC1042" s="57">
        <f t="shared" si="4594"/>
        <v>0</v>
      </c>
      <c r="AD1042" s="57">
        <v>0</v>
      </c>
      <c r="AE1042" s="56">
        <v>448882.9</v>
      </c>
      <c r="AF1042" s="56">
        <v>0</v>
      </c>
      <c r="AG1042" s="57">
        <f t="shared" si="4596"/>
        <v>448882.9</v>
      </c>
      <c r="AH1042" s="56">
        <v>0</v>
      </c>
      <c r="AI1042" s="56">
        <v>0</v>
      </c>
      <c r="AJ1042" s="57">
        <f t="shared" si="4598"/>
        <v>0</v>
      </c>
      <c r="AK1042" s="57">
        <v>0</v>
      </c>
      <c r="AL1042" s="56">
        <f t="shared" ref="AL1042" si="4622">J1042-Q1042-X1042-AE1042</f>
        <v>1117.0999999999767</v>
      </c>
      <c r="AM1042" s="56">
        <f t="shared" ref="AM1042" si="4623">K1042-R1042-Y1042-AF1042</f>
        <v>0</v>
      </c>
      <c r="AN1042" s="57">
        <f t="shared" si="4600"/>
        <v>1117.0999999999767</v>
      </c>
      <c r="AO1042" s="56">
        <f t="shared" ref="AO1042" si="4624">M1042-T1042-AA1042-AH1042</f>
        <v>0</v>
      </c>
      <c r="AP1042" s="56">
        <f t="shared" ref="AP1042" si="4625">N1042-U1042-AB1042-AI1042</f>
        <v>0</v>
      </c>
      <c r="AQ1042" s="57">
        <f t="shared" si="4602"/>
        <v>0</v>
      </c>
      <c r="AR1042" s="57">
        <f t="shared" ref="AR1042" si="4626">AN1042+AQ1042</f>
        <v>1117.0999999999767</v>
      </c>
      <c r="AS1042" s="57" t="s">
        <v>43</v>
      </c>
      <c r="AT1042" s="179">
        <v>1</v>
      </c>
      <c r="AU1042" s="176">
        <v>0</v>
      </c>
      <c r="AV1042" s="177">
        <v>0</v>
      </c>
      <c r="AW1042" s="177">
        <v>0</v>
      </c>
      <c r="AX1042" s="171">
        <f t="shared" ref="AX1042" si="4627">AT1042-AV1042</f>
        <v>1</v>
      </c>
      <c r="AY1042" s="171">
        <f t="shared" ref="AY1042" si="4628">AU1042-AW1042</f>
        <v>0</v>
      </c>
      <c r="BD1042" s="224" t="s">
        <v>78</v>
      </c>
    </row>
    <row r="1043" spans="1:56" s="19" customFormat="1" ht="21.75" hidden="1" customHeight="1">
      <c r="A1043" s="54">
        <v>2019</v>
      </c>
      <c r="B1043" s="174">
        <v>8323</v>
      </c>
      <c r="C1043" s="54">
        <v>2</v>
      </c>
      <c r="D1043" s="54">
        <v>2</v>
      </c>
      <c r="E1043" s="54">
        <v>5000</v>
      </c>
      <c r="F1043" s="54">
        <v>5300</v>
      </c>
      <c r="G1043" s="54">
        <v>531</v>
      </c>
      <c r="H1043" s="163">
        <v>21</v>
      </c>
      <c r="I1043" s="175" t="s">
        <v>285</v>
      </c>
      <c r="J1043" s="56">
        <f t="shared" si="4583"/>
        <v>0</v>
      </c>
      <c r="K1043" s="56">
        <v>0</v>
      </c>
      <c r="L1043" s="57">
        <f t="shared" si="4584"/>
        <v>0</v>
      </c>
      <c r="M1043" s="56">
        <f t="shared" si="4585"/>
        <v>0</v>
      </c>
      <c r="N1043" s="56">
        <v>0</v>
      </c>
      <c r="O1043" s="57">
        <f t="shared" si="4586"/>
        <v>0</v>
      </c>
      <c r="P1043" s="57">
        <v>0</v>
      </c>
      <c r="Q1043" s="56">
        <f t="shared" si="4613"/>
        <v>0</v>
      </c>
      <c r="R1043" s="56">
        <v>0</v>
      </c>
      <c r="S1043" s="57">
        <f t="shared" si="4588"/>
        <v>0</v>
      </c>
      <c r="T1043" s="56">
        <f t="shared" si="4614"/>
        <v>0</v>
      </c>
      <c r="U1043" s="56">
        <v>0</v>
      </c>
      <c r="V1043" s="57">
        <f t="shared" si="4590"/>
        <v>0</v>
      </c>
      <c r="W1043" s="57">
        <v>0</v>
      </c>
      <c r="X1043" s="56">
        <f t="shared" si="4615"/>
        <v>0</v>
      </c>
      <c r="Y1043" s="56">
        <v>0</v>
      </c>
      <c r="Z1043" s="57">
        <f t="shared" si="4592"/>
        <v>0</v>
      </c>
      <c r="AA1043" s="56">
        <f t="shared" si="4616"/>
        <v>0</v>
      </c>
      <c r="AB1043" s="56">
        <v>0</v>
      </c>
      <c r="AC1043" s="57">
        <f t="shared" si="4594"/>
        <v>0</v>
      </c>
      <c r="AD1043" s="57">
        <v>0</v>
      </c>
      <c r="AE1043" s="56">
        <f t="shared" si="4617"/>
        <v>0</v>
      </c>
      <c r="AF1043" s="56">
        <v>0</v>
      </c>
      <c r="AG1043" s="57">
        <f t="shared" si="4596"/>
        <v>0</v>
      </c>
      <c r="AH1043" s="56">
        <f t="shared" si="4618"/>
        <v>0</v>
      </c>
      <c r="AI1043" s="56">
        <v>0</v>
      </c>
      <c r="AJ1043" s="57">
        <f t="shared" si="4598"/>
        <v>0</v>
      </c>
      <c r="AK1043" s="57">
        <v>0</v>
      </c>
      <c r="AL1043" s="56">
        <f t="shared" si="4619"/>
        <v>0</v>
      </c>
      <c r="AM1043" s="56">
        <v>0</v>
      </c>
      <c r="AN1043" s="57">
        <f t="shared" si="4600"/>
        <v>0</v>
      </c>
      <c r="AO1043" s="56">
        <f t="shared" si="4620"/>
        <v>0</v>
      </c>
      <c r="AP1043" s="56">
        <v>0</v>
      </c>
      <c r="AQ1043" s="57">
        <f t="shared" si="4602"/>
        <v>0</v>
      </c>
      <c r="AR1043" s="57">
        <v>0</v>
      </c>
      <c r="AS1043" s="57" t="s">
        <v>43</v>
      </c>
      <c r="AT1043" s="179"/>
      <c r="AU1043" s="176"/>
      <c r="AV1043" s="177"/>
      <c r="AW1043" s="177"/>
      <c r="AX1043" s="177"/>
      <c r="AY1043" s="177"/>
      <c r="BD1043" s="224" t="s">
        <v>78</v>
      </c>
    </row>
    <row r="1044" spans="1:56" s="19" customFormat="1" ht="70.5" customHeight="1">
      <c r="A1044" s="154">
        <v>2019</v>
      </c>
      <c r="B1044" s="155">
        <v>8323</v>
      </c>
      <c r="C1044" s="154">
        <v>2</v>
      </c>
      <c r="D1044" s="154">
        <v>2</v>
      </c>
      <c r="E1044" s="154">
        <v>5000</v>
      </c>
      <c r="F1044" s="154">
        <v>5300</v>
      </c>
      <c r="G1044" s="154">
        <v>532</v>
      </c>
      <c r="H1044" s="154"/>
      <c r="I1044" s="172" t="s">
        <v>292</v>
      </c>
      <c r="J1044" s="158">
        <f>SUM(J1045:J1060)</f>
        <v>358831</v>
      </c>
      <c r="K1044" s="158">
        <f t="shared" ref="K1044:O1044" si="4629">SUM(K1045:K1060)</f>
        <v>0</v>
      </c>
      <c r="L1044" s="158">
        <f t="shared" si="4629"/>
        <v>358831</v>
      </c>
      <c r="M1044" s="158">
        <f t="shared" si="4629"/>
        <v>0</v>
      </c>
      <c r="N1044" s="158">
        <f t="shared" si="4629"/>
        <v>0</v>
      </c>
      <c r="O1044" s="158">
        <f t="shared" si="4629"/>
        <v>0</v>
      </c>
      <c r="P1044" s="158">
        <f>L1044+O1044</f>
        <v>358831</v>
      </c>
      <c r="Q1044" s="158">
        <f>SUM(Q1045:Q1060)</f>
        <v>0</v>
      </c>
      <c r="R1044" s="158">
        <f t="shared" ref="R1044:V1044" si="4630">SUM(R1045:R1060)</f>
        <v>0</v>
      </c>
      <c r="S1044" s="158">
        <f t="shared" si="4630"/>
        <v>0</v>
      </c>
      <c r="T1044" s="158">
        <f t="shared" si="4630"/>
        <v>0</v>
      </c>
      <c r="U1044" s="158">
        <f t="shared" si="4630"/>
        <v>0</v>
      </c>
      <c r="V1044" s="158">
        <f t="shared" si="4630"/>
        <v>0</v>
      </c>
      <c r="W1044" s="158">
        <f>S1044+V1044</f>
        <v>0</v>
      </c>
      <c r="X1044" s="158">
        <f>SUM(X1045:X1060)</f>
        <v>0</v>
      </c>
      <c r="Y1044" s="158">
        <f t="shared" ref="Y1044:AC1044" si="4631">SUM(Y1045:Y1060)</f>
        <v>0</v>
      </c>
      <c r="Z1044" s="158">
        <f t="shared" si="4631"/>
        <v>0</v>
      </c>
      <c r="AA1044" s="158">
        <f t="shared" si="4631"/>
        <v>0</v>
      </c>
      <c r="AB1044" s="158">
        <f t="shared" si="4631"/>
        <v>0</v>
      </c>
      <c r="AC1044" s="158">
        <f t="shared" si="4631"/>
        <v>0</v>
      </c>
      <c r="AD1044" s="158">
        <f>Z1044+AC1044</f>
        <v>0</v>
      </c>
      <c r="AE1044" s="158">
        <f>SUM(AE1045:AE1060)</f>
        <v>0</v>
      </c>
      <c r="AF1044" s="158">
        <f t="shared" ref="AF1044:AI1044" si="4632">SUM(AF1045:AF1060)</f>
        <v>0</v>
      </c>
      <c r="AG1044" s="158">
        <f t="shared" si="4632"/>
        <v>0</v>
      </c>
      <c r="AH1044" s="158">
        <f t="shared" si="4632"/>
        <v>0</v>
      </c>
      <c r="AI1044" s="158">
        <f t="shared" si="4632"/>
        <v>0</v>
      </c>
      <c r="AJ1044" s="158">
        <f t="shared" ref="AJ1044" si="4633">SUM(AJ1045:AJ1060)</f>
        <v>0</v>
      </c>
      <c r="AK1044" s="158">
        <f>AG1044+AJ1044</f>
        <v>0</v>
      </c>
      <c r="AL1044" s="158">
        <f>SUM(AL1045:AL1060)</f>
        <v>358831</v>
      </c>
      <c r="AM1044" s="158">
        <f t="shared" ref="AM1044:AQ1044" si="4634">SUM(AM1045:AM1060)</f>
        <v>0</v>
      </c>
      <c r="AN1044" s="158">
        <f t="shared" si="4634"/>
        <v>358831</v>
      </c>
      <c r="AO1044" s="158">
        <f t="shared" si="4634"/>
        <v>0</v>
      </c>
      <c r="AP1044" s="158">
        <f t="shared" si="4634"/>
        <v>0</v>
      </c>
      <c r="AQ1044" s="158">
        <f t="shared" si="4634"/>
        <v>0</v>
      </c>
      <c r="AR1044" s="158">
        <f>AN1044+AQ1044</f>
        <v>358831</v>
      </c>
      <c r="AS1044" s="158"/>
      <c r="AT1044" s="159"/>
      <c r="AU1044" s="160"/>
      <c r="AV1044" s="161"/>
      <c r="AW1044" s="161"/>
      <c r="AX1044" s="161"/>
      <c r="AY1044" s="161"/>
      <c r="BD1044" s="173"/>
    </row>
    <row r="1045" spans="1:56" s="19" customFormat="1" ht="70.5" hidden="1" customHeight="1">
      <c r="A1045" s="54">
        <v>2018</v>
      </c>
      <c r="B1045" s="174">
        <v>8323</v>
      </c>
      <c r="C1045" s="54">
        <v>2</v>
      </c>
      <c r="D1045" s="54">
        <v>2</v>
      </c>
      <c r="E1045" s="54">
        <v>5000</v>
      </c>
      <c r="F1045" s="54">
        <v>5300</v>
      </c>
      <c r="G1045" s="54">
        <v>532</v>
      </c>
      <c r="H1045" s="163">
        <v>1</v>
      </c>
      <c r="I1045" s="175" t="s">
        <v>614</v>
      </c>
      <c r="J1045" s="56">
        <f t="shared" ref="J1045:J1060" si="4635">ROUND(P1045*0.8,0)</f>
        <v>0</v>
      </c>
      <c r="K1045" s="56">
        <v>0</v>
      </c>
      <c r="L1045" s="57">
        <f t="shared" ref="L1045:L1060" si="4636">J1045+K1045</f>
        <v>0</v>
      </c>
      <c r="M1045" s="56">
        <f t="shared" ref="M1045:M1060" si="4637">P1045-J1045</f>
        <v>0</v>
      </c>
      <c r="N1045" s="56">
        <v>0</v>
      </c>
      <c r="O1045" s="57">
        <f t="shared" ref="O1045:O1060" si="4638">M1045+N1045</f>
        <v>0</v>
      </c>
      <c r="P1045" s="57">
        <v>0</v>
      </c>
      <c r="Q1045" s="56">
        <f t="shared" ref="Q1045" si="4639">ROUND(W1045*0.8,0)</f>
        <v>0</v>
      </c>
      <c r="R1045" s="56">
        <v>0</v>
      </c>
      <c r="S1045" s="57">
        <f t="shared" ref="S1045:S1060" si="4640">Q1045+R1045</f>
        <v>0</v>
      </c>
      <c r="T1045" s="56">
        <f t="shared" ref="T1045" si="4641">W1045-Q1045</f>
        <v>0</v>
      </c>
      <c r="U1045" s="56">
        <v>0</v>
      </c>
      <c r="V1045" s="57">
        <f t="shared" ref="V1045:V1060" si="4642">T1045+U1045</f>
        <v>0</v>
      </c>
      <c r="W1045" s="57">
        <v>0</v>
      </c>
      <c r="X1045" s="56">
        <f t="shared" ref="X1045" si="4643">ROUND(AD1045*0.8,0)</f>
        <v>0</v>
      </c>
      <c r="Y1045" s="56">
        <v>0</v>
      </c>
      <c r="Z1045" s="57">
        <f t="shared" ref="Z1045:Z1060" si="4644">X1045+Y1045</f>
        <v>0</v>
      </c>
      <c r="AA1045" s="56">
        <f t="shared" ref="AA1045" si="4645">AD1045-X1045</f>
        <v>0</v>
      </c>
      <c r="AB1045" s="56">
        <v>0</v>
      </c>
      <c r="AC1045" s="57">
        <f t="shared" ref="AC1045:AC1060" si="4646">AA1045+AB1045</f>
        <v>0</v>
      </c>
      <c r="AD1045" s="57">
        <v>0</v>
      </c>
      <c r="AE1045" s="56">
        <f t="shared" ref="AE1045" si="4647">ROUND(AK1045*0.8,0)</f>
        <v>0</v>
      </c>
      <c r="AF1045" s="56">
        <v>0</v>
      </c>
      <c r="AG1045" s="57">
        <f t="shared" ref="AG1045:AG1060" si="4648">AE1045+AF1045</f>
        <v>0</v>
      </c>
      <c r="AH1045" s="56">
        <f t="shared" ref="AH1045" si="4649">AK1045-AE1045</f>
        <v>0</v>
      </c>
      <c r="AI1045" s="56">
        <v>0</v>
      </c>
      <c r="AJ1045" s="57">
        <f t="shared" ref="AJ1045:AJ1060" si="4650">AH1045+AI1045</f>
        <v>0</v>
      </c>
      <c r="AK1045" s="57">
        <v>0</v>
      </c>
      <c r="AL1045" s="56">
        <f t="shared" ref="AL1045" si="4651">ROUND(AR1045*0.8,0)</f>
        <v>0</v>
      </c>
      <c r="AM1045" s="56">
        <v>0</v>
      </c>
      <c r="AN1045" s="57">
        <f t="shared" ref="AN1045:AN1060" si="4652">AL1045+AM1045</f>
        <v>0</v>
      </c>
      <c r="AO1045" s="56">
        <f t="shared" ref="AO1045" si="4653">AR1045-AL1045</f>
        <v>0</v>
      </c>
      <c r="AP1045" s="56">
        <v>0</v>
      </c>
      <c r="AQ1045" s="57">
        <f t="shared" ref="AQ1045:AQ1060" si="4654">AO1045+AP1045</f>
        <v>0</v>
      </c>
      <c r="AR1045" s="57">
        <v>0</v>
      </c>
      <c r="AS1045" s="57" t="s">
        <v>43</v>
      </c>
      <c r="AT1045" s="179"/>
      <c r="AU1045" s="176"/>
      <c r="AV1045" s="177"/>
      <c r="AW1045" s="177"/>
      <c r="AX1045" s="177"/>
      <c r="AY1045" s="177"/>
      <c r="BD1045" s="224" t="s">
        <v>78</v>
      </c>
    </row>
    <row r="1046" spans="1:56" s="19" customFormat="1" ht="70.5" hidden="1" customHeight="1">
      <c r="A1046" s="54">
        <v>2018</v>
      </c>
      <c r="B1046" s="174">
        <v>8323</v>
      </c>
      <c r="C1046" s="54">
        <v>2</v>
      </c>
      <c r="D1046" s="54">
        <v>2</v>
      </c>
      <c r="E1046" s="54">
        <v>5000</v>
      </c>
      <c r="F1046" s="54">
        <v>5300</v>
      </c>
      <c r="G1046" s="54">
        <v>532</v>
      </c>
      <c r="H1046" s="163">
        <v>2</v>
      </c>
      <c r="I1046" s="175" t="s">
        <v>615</v>
      </c>
      <c r="J1046" s="56">
        <v>0</v>
      </c>
      <c r="K1046" s="56">
        <v>0</v>
      </c>
      <c r="L1046" s="57">
        <f t="shared" si="4636"/>
        <v>0</v>
      </c>
      <c r="M1046" s="56">
        <v>0</v>
      </c>
      <c r="N1046" s="56">
        <v>0</v>
      </c>
      <c r="O1046" s="57">
        <f t="shared" si="4638"/>
        <v>0</v>
      </c>
      <c r="P1046" s="57">
        <f t="shared" ref="P1046:P1050" si="4655">L1046+O1046</f>
        <v>0</v>
      </c>
      <c r="Q1046" s="56">
        <v>0</v>
      </c>
      <c r="R1046" s="56">
        <v>0</v>
      </c>
      <c r="S1046" s="57">
        <f t="shared" si="4640"/>
        <v>0</v>
      </c>
      <c r="T1046" s="56">
        <v>0</v>
      </c>
      <c r="U1046" s="56">
        <v>0</v>
      </c>
      <c r="V1046" s="57">
        <f t="shared" si="4642"/>
        <v>0</v>
      </c>
      <c r="W1046" s="57">
        <f t="shared" ref="W1046:W1050" si="4656">S1046+V1046</f>
        <v>0</v>
      </c>
      <c r="X1046" s="56">
        <v>0</v>
      </c>
      <c r="Y1046" s="56">
        <v>0</v>
      </c>
      <c r="Z1046" s="57">
        <f t="shared" si="4644"/>
        <v>0</v>
      </c>
      <c r="AA1046" s="56">
        <v>0</v>
      </c>
      <c r="AB1046" s="56">
        <v>0</v>
      </c>
      <c r="AC1046" s="57">
        <f t="shared" si="4646"/>
        <v>0</v>
      </c>
      <c r="AD1046" s="57">
        <f t="shared" ref="AD1046:AD1050" si="4657">Z1046+AC1046</f>
        <v>0</v>
      </c>
      <c r="AE1046" s="56">
        <v>0</v>
      </c>
      <c r="AF1046" s="56">
        <v>0</v>
      </c>
      <c r="AG1046" s="57">
        <f t="shared" si="4648"/>
        <v>0</v>
      </c>
      <c r="AH1046" s="56">
        <v>0</v>
      </c>
      <c r="AI1046" s="56">
        <v>0</v>
      </c>
      <c r="AJ1046" s="57">
        <f t="shared" si="4650"/>
        <v>0</v>
      </c>
      <c r="AK1046" s="57">
        <f t="shared" ref="AK1046:AK1050" si="4658">AG1046+AJ1046</f>
        <v>0</v>
      </c>
      <c r="AL1046" s="56">
        <f t="shared" ref="AL1046:AM1050" si="4659">J1046-Q1046-X1046-AE1046</f>
        <v>0</v>
      </c>
      <c r="AM1046" s="56">
        <f t="shared" si="4659"/>
        <v>0</v>
      </c>
      <c r="AN1046" s="57">
        <f t="shared" si="4652"/>
        <v>0</v>
      </c>
      <c r="AO1046" s="56">
        <f t="shared" ref="AO1046:AP1050" si="4660">M1046-T1046-AA1046-AH1046</f>
        <v>0</v>
      </c>
      <c r="AP1046" s="56">
        <f t="shared" si="4660"/>
        <v>0</v>
      </c>
      <c r="AQ1046" s="57">
        <f t="shared" si="4654"/>
        <v>0</v>
      </c>
      <c r="AR1046" s="57">
        <f t="shared" ref="AR1046:AR1050" si="4661">AN1046+AQ1046</f>
        <v>0</v>
      </c>
      <c r="AS1046" s="57" t="s">
        <v>43</v>
      </c>
      <c r="AT1046" s="179"/>
      <c r="AU1046" s="176"/>
      <c r="AV1046" s="177"/>
      <c r="AW1046" s="177"/>
      <c r="AX1046" s="177"/>
      <c r="AY1046" s="177"/>
      <c r="BD1046" s="224" t="s">
        <v>78</v>
      </c>
    </row>
    <row r="1047" spans="1:56" s="19" customFormat="1" ht="70.5" hidden="1" customHeight="1">
      <c r="A1047" s="54">
        <v>2018</v>
      </c>
      <c r="B1047" s="174">
        <v>8323</v>
      </c>
      <c r="C1047" s="54">
        <v>2</v>
      </c>
      <c r="D1047" s="54">
        <v>2</v>
      </c>
      <c r="E1047" s="54">
        <v>5000</v>
      </c>
      <c r="F1047" s="54">
        <v>5300</v>
      </c>
      <c r="G1047" s="54">
        <v>532</v>
      </c>
      <c r="H1047" s="163">
        <v>3</v>
      </c>
      <c r="I1047" s="175" t="s">
        <v>616</v>
      </c>
      <c r="J1047" s="56">
        <v>0</v>
      </c>
      <c r="K1047" s="56">
        <v>0</v>
      </c>
      <c r="L1047" s="57">
        <f t="shared" si="4636"/>
        <v>0</v>
      </c>
      <c r="M1047" s="56">
        <v>0</v>
      </c>
      <c r="N1047" s="56">
        <v>0</v>
      </c>
      <c r="O1047" s="57">
        <f t="shared" si="4638"/>
        <v>0</v>
      </c>
      <c r="P1047" s="57">
        <f t="shared" si="4655"/>
        <v>0</v>
      </c>
      <c r="Q1047" s="56">
        <v>0</v>
      </c>
      <c r="R1047" s="56">
        <v>0</v>
      </c>
      <c r="S1047" s="57">
        <f t="shared" si="4640"/>
        <v>0</v>
      </c>
      <c r="T1047" s="56">
        <v>0</v>
      </c>
      <c r="U1047" s="56">
        <v>0</v>
      </c>
      <c r="V1047" s="57">
        <f t="shared" si="4642"/>
        <v>0</v>
      </c>
      <c r="W1047" s="57">
        <f t="shared" si="4656"/>
        <v>0</v>
      </c>
      <c r="X1047" s="56">
        <v>0</v>
      </c>
      <c r="Y1047" s="56">
        <v>0</v>
      </c>
      <c r="Z1047" s="57">
        <f t="shared" si="4644"/>
        <v>0</v>
      </c>
      <c r="AA1047" s="56">
        <v>0</v>
      </c>
      <c r="AB1047" s="56">
        <v>0</v>
      </c>
      <c r="AC1047" s="57">
        <f t="shared" si="4646"/>
        <v>0</v>
      </c>
      <c r="AD1047" s="57">
        <f t="shared" si="4657"/>
        <v>0</v>
      </c>
      <c r="AE1047" s="56">
        <v>0</v>
      </c>
      <c r="AF1047" s="56">
        <v>0</v>
      </c>
      <c r="AG1047" s="57">
        <f t="shared" si="4648"/>
        <v>0</v>
      </c>
      <c r="AH1047" s="56">
        <v>0</v>
      </c>
      <c r="AI1047" s="56">
        <v>0</v>
      </c>
      <c r="AJ1047" s="57">
        <f t="shared" si="4650"/>
        <v>0</v>
      </c>
      <c r="AK1047" s="57">
        <f t="shared" si="4658"/>
        <v>0</v>
      </c>
      <c r="AL1047" s="56">
        <f t="shared" si="4659"/>
        <v>0</v>
      </c>
      <c r="AM1047" s="56">
        <f t="shared" si="4659"/>
        <v>0</v>
      </c>
      <c r="AN1047" s="57">
        <f t="shared" si="4652"/>
        <v>0</v>
      </c>
      <c r="AO1047" s="56">
        <f t="shared" si="4660"/>
        <v>0</v>
      </c>
      <c r="AP1047" s="56">
        <f t="shared" si="4660"/>
        <v>0</v>
      </c>
      <c r="AQ1047" s="57">
        <f t="shared" si="4654"/>
        <v>0</v>
      </c>
      <c r="AR1047" s="57">
        <f t="shared" si="4661"/>
        <v>0</v>
      </c>
      <c r="AS1047" s="57" t="s">
        <v>43</v>
      </c>
      <c r="AT1047" s="179"/>
      <c r="AU1047" s="176"/>
      <c r="AV1047" s="177"/>
      <c r="AW1047" s="177"/>
      <c r="AX1047" s="177"/>
      <c r="AY1047" s="177"/>
      <c r="BD1047" s="224" t="s">
        <v>78</v>
      </c>
    </row>
    <row r="1048" spans="1:56" s="19" customFormat="1" ht="70.5" hidden="1" customHeight="1">
      <c r="A1048" s="54">
        <v>2018</v>
      </c>
      <c r="B1048" s="174">
        <v>8323</v>
      </c>
      <c r="C1048" s="54">
        <v>2</v>
      </c>
      <c r="D1048" s="54">
        <v>2</v>
      </c>
      <c r="E1048" s="54">
        <v>5000</v>
      </c>
      <c r="F1048" s="54">
        <v>5300</v>
      </c>
      <c r="G1048" s="54">
        <v>532</v>
      </c>
      <c r="H1048" s="163">
        <v>4</v>
      </c>
      <c r="I1048" s="175" t="s">
        <v>617</v>
      </c>
      <c r="J1048" s="56">
        <v>0</v>
      </c>
      <c r="K1048" s="56">
        <v>0</v>
      </c>
      <c r="L1048" s="57">
        <f t="shared" si="4636"/>
        <v>0</v>
      </c>
      <c r="M1048" s="56">
        <v>0</v>
      </c>
      <c r="N1048" s="56">
        <v>0</v>
      </c>
      <c r="O1048" s="57">
        <f t="shared" si="4638"/>
        <v>0</v>
      </c>
      <c r="P1048" s="57">
        <f t="shared" si="4655"/>
        <v>0</v>
      </c>
      <c r="Q1048" s="56">
        <v>0</v>
      </c>
      <c r="R1048" s="56">
        <v>0</v>
      </c>
      <c r="S1048" s="57">
        <f t="shared" si="4640"/>
        <v>0</v>
      </c>
      <c r="T1048" s="56">
        <v>0</v>
      </c>
      <c r="U1048" s="56">
        <v>0</v>
      </c>
      <c r="V1048" s="57">
        <f t="shared" si="4642"/>
        <v>0</v>
      </c>
      <c r="W1048" s="57">
        <f t="shared" si="4656"/>
        <v>0</v>
      </c>
      <c r="X1048" s="56">
        <v>0</v>
      </c>
      <c r="Y1048" s="56">
        <v>0</v>
      </c>
      <c r="Z1048" s="57">
        <f t="shared" si="4644"/>
        <v>0</v>
      </c>
      <c r="AA1048" s="56">
        <v>0</v>
      </c>
      <c r="AB1048" s="56">
        <v>0</v>
      </c>
      <c r="AC1048" s="57">
        <f t="shared" si="4646"/>
        <v>0</v>
      </c>
      <c r="AD1048" s="57">
        <f t="shared" si="4657"/>
        <v>0</v>
      </c>
      <c r="AE1048" s="56">
        <v>0</v>
      </c>
      <c r="AF1048" s="56">
        <v>0</v>
      </c>
      <c r="AG1048" s="57">
        <f t="shared" si="4648"/>
        <v>0</v>
      </c>
      <c r="AH1048" s="56">
        <v>0</v>
      </c>
      <c r="AI1048" s="56">
        <v>0</v>
      </c>
      <c r="AJ1048" s="57">
        <f t="shared" si="4650"/>
        <v>0</v>
      </c>
      <c r="AK1048" s="57">
        <f t="shared" si="4658"/>
        <v>0</v>
      </c>
      <c r="AL1048" s="56">
        <f t="shared" si="4659"/>
        <v>0</v>
      </c>
      <c r="AM1048" s="56">
        <f t="shared" si="4659"/>
        <v>0</v>
      </c>
      <c r="AN1048" s="57">
        <f t="shared" si="4652"/>
        <v>0</v>
      </c>
      <c r="AO1048" s="56">
        <f t="shared" si="4660"/>
        <v>0</v>
      </c>
      <c r="AP1048" s="56">
        <f t="shared" si="4660"/>
        <v>0</v>
      </c>
      <c r="AQ1048" s="57">
        <f t="shared" si="4654"/>
        <v>0</v>
      </c>
      <c r="AR1048" s="57">
        <f t="shared" si="4661"/>
        <v>0</v>
      </c>
      <c r="AS1048" s="57" t="s">
        <v>43</v>
      </c>
      <c r="AT1048" s="179"/>
      <c r="AU1048" s="176"/>
      <c r="AV1048" s="177"/>
      <c r="AW1048" s="177"/>
      <c r="AX1048" s="177"/>
      <c r="AY1048" s="177"/>
      <c r="BD1048" s="224" t="s">
        <v>78</v>
      </c>
    </row>
    <row r="1049" spans="1:56" s="19" customFormat="1" ht="70.5" hidden="1" customHeight="1">
      <c r="A1049" s="54">
        <v>2018</v>
      </c>
      <c r="B1049" s="174">
        <v>8323</v>
      </c>
      <c r="C1049" s="54">
        <v>2</v>
      </c>
      <c r="D1049" s="54">
        <v>2</v>
      </c>
      <c r="E1049" s="54">
        <v>5000</v>
      </c>
      <c r="F1049" s="54">
        <v>5300</v>
      </c>
      <c r="G1049" s="54">
        <v>532</v>
      </c>
      <c r="H1049" s="163">
        <v>5</v>
      </c>
      <c r="I1049" s="175" t="s">
        <v>618</v>
      </c>
      <c r="J1049" s="56">
        <v>0</v>
      </c>
      <c r="K1049" s="56">
        <v>0</v>
      </c>
      <c r="L1049" s="57">
        <f t="shared" si="4636"/>
        <v>0</v>
      </c>
      <c r="M1049" s="56">
        <v>0</v>
      </c>
      <c r="N1049" s="56">
        <v>0</v>
      </c>
      <c r="O1049" s="57">
        <f t="shared" si="4638"/>
        <v>0</v>
      </c>
      <c r="P1049" s="57">
        <f t="shared" si="4655"/>
        <v>0</v>
      </c>
      <c r="Q1049" s="56">
        <v>0</v>
      </c>
      <c r="R1049" s="56">
        <v>0</v>
      </c>
      <c r="S1049" s="57">
        <f t="shared" si="4640"/>
        <v>0</v>
      </c>
      <c r="T1049" s="56">
        <v>0</v>
      </c>
      <c r="U1049" s="56">
        <v>0</v>
      </c>
      <c r="V1049" s="57">
        <f t="shared" si="4642"/>
        <v>0</v>
      </c>
      <c r="W1049" s="57">
        <f t="shared" si="4656"/>
        <v>0</v>
      </c>
      <c r="X1049" s="56">
        <v>0</v>
      </c>
      <c r="Y1049" s="56">
        <v>0</v>
      </c>
      <c r="Z1049" s="57">
        <f t="shared" si="4644"/>
        <v>0</v>
      </c>
      <c r="AA1049" s="56">
        <v>0</v>
      </c>
      <c r="AB1049" s="56">
        <v>0</v>
      </c>
      <c r="AC1049" s="57">
        <f t="shared" si="4646"/>
        <v>0</v>
      </c>
      <c r="AD1049" s="57">
        <f t="shared" si="4657"/>
        <v>0</v>
      </c>
      <c r="AE1049" s="56">
        <v>0</v>
      </c>
      <c r="AF1049" s="56">
        <v>0</v>
      </c>
      <c r="AG1049" s="57">
        <f t="shared" si="4648"/>
        <v>0</v>
      </c>
      <c r="AH1049" s="56">
        <v>0</v>
      </c>
      <c r="AI1049" s="56">
        <v>0</v>
      </c>
      <c r="AJ1049" s="57">
        <f t="shared" si="4650"/>
        <v>0</v>
      </c>
      <c r="AK1049" s="57">
        <f t="shared" si="4658"/>
        <v>0</v>
      </c>
      <c r="AL1049" s="56">
        <f t="shared" si="4659"/>
        <v>0</v>
      </c>
      <c r="AM1049" s="56">
        <f t="shared" si="4659"/>
        <v>0</v>
      </c>
      <c r="AN1049" s="57">
        <f t="shared" si="4652"/>
        <v>0</v>
      </c>
      <c r="AO1049" s="56">
        <f t="shared" si="4660"/>
        <v>0</v>
      </c>
      <c r="AP1049" s="56">
        <f t="shared" si="4660"/>
        <v>0</v>
      </c>
      <c r="AQ1049" s="57">
        <f t="shared" si="4654"/>
        <v>0</v>
      </c>
      <c r="AR1049" s="57">
        <f t="shared" si="4661"/>
        <v>0</v>
      </c>
      <c r="AS1049" s="57" t="s">
        <v>43</v>
      </c>
      <c r="AT1049" s="179"/>
      <c r="AU1049" s="176"/>
      <c r="AV1049" s="177"/>
      <c r="AW1049" s="177"/>
      <c r="AX1049" s="177"/>
      <c r="AY1049" s="177"/>
      <c r="BD1049" s="224" t="s">
        <v>78</v>
      </c>
    </row>
    <row r="1050" spans="1:56" s="19" customFormat="1" ht="70.5" hidden="1" customHeight="1">
      <c r="A1050" s="54">
        <v>2018</v>
      </c>
      <c r="B1050" s="174">
        <v>8323</v>
      </c>
      <c r="C1050" s="54">
        <v>2</v>
      </c>
      <c r="D1050" s="54">
        <v>2</v>
      </c>
      <c r="E1050" s="54">
        <v>5000</v>
      </c>
      <c r="F1050" s="54">
        <v>5300</v>
      </c>
      <c r="G1050" s="54">
        <v>532</v>
      </c>
      <c r="H1050" s="163">
        <v>6</v>
      </c>
      <c r="I1050" s="175" t="s">
        <v>619</v>
      </c>
      <c r="J1050" s="56">
        <v>0</v>
      </c>
      <c r="K1050" s="56">
        <v>0</v>
      </c>
      <c r="L1050" s="57">
        <f t="shared" si="4636"/>
        <v>0</v>
      </c>
      <c r="M1050" s="56">
        <v>0</v>
      </c>
      <c r="N1050" s="56">
        <v>0</v>
      </c>
      <c r="O1050" s="57">
        <f t="shared" si="4638"/>
        <v>0</v>
      </c>
      <c r="P1050" s="57">
        <f t="shared" si="4655"/>
        <v>0</v>
      </c>
      <c r="Q1050" s="56">
        <v>0</v>
      </c>
      <c r="R1050" s="56">
        <v>0</v>
      </c>
      <c r="S1050" s="57">
        <f t="shared" si="4640"/>
        <v>0</v>
      </c>
      <c r="T1050" s="56">
        <v>0</v>
      </c>
      <c r="U1050" s="56">
        <v>0</v>
      </c>
      <c r="V1050" s="57">
        <f t="shared" si="4642"/>
        <v>0</v>
      </c>
      <c r="W1050" s="57">
        <f t="shared" si="4656"/>
        <v>0</v>
      </c>
      <c r="X1050" s="56">
        <v>0</v>
      </c>
      <c r="Y1050" s="56">
        <v>0</v>
      </c>
      <c r="Z1050" s="57">
        <f t="shared" si="4644"/>
        <v>0</v>
      </c>
      <c r="AA1050" s="56">
        <v>0</v>
      </c>
      <c r="AB1050" s="56">
        <v>0</v>
      </c>
      <c r="AC1050" s="57">
        <f t="shared" si="4646"/>
        <v>0</v>
      </c>
      <c r="AD1050" s="57">
        <f t="shared" si="4657"/>
        <v>0</v>
      </c>
      <c r="AE1050" s="56">
        <v>0</v>
      </c>
      <c r="AF1050" s="56">
        <v>0</v>
      </c>
      <c r="AG1050" s="57">
        <f t="shared" si="4648"/>
        <v>0</v>
      </c>
      <c r="AH1050" s="56">
        <v>0</v>
      </c>
      <c r="AI1050" s="56">
        <v>0</v>
      </c>
      <c r="AJ1050" s="57">
        <f t="shared" si="4650"/>
        <v>0</v>
      </c>
      <c r="AK1050" s="57">
        <f t="shared" si="4658"/>
        <v>0</v>
      </c>
      <c r="AL1050" s="56">
        <f t="shared" si="4659"/>
        <v>0</v>
      </c>
      <c r="AM1050" s="56">
        <f t="shared" si="4659"/>
        <v>0</v>
      </c>
      <c r="AN1050" s="57">
        <f t="shared" si="4652"/>
        <v>0</v>
      </c>
      <c r="AO1050" s="56">
        <f t="shared" si="4660"/>
        <v>0</v>
      </c>
      <c r="AP1050" s="56">
        <f t="shared" si="4660"/>
        <v>0</v>
      </c>
      <c r="AQ1050" s="57">
        <f t="shared" si="4654"/>
        <v>0</v>
      </c>
      <c r="AR1050" s="57">
        <f t="shared" si="4661"/>
        <v>0</v>
      </c>
      <c r="AS1050" s="57" t="s">
        <v>43</v>
      </c>
      <c r="AT1050" s="179"/>
      <c r="AU1050" s="176"/>
      <c r="AV1050" s="177"/>
      <c r="AW1050" s="177"/>
      <c r="AX1050" s="177"/>
      <c r="AY1050" s="177"/>
      <c r="BD1050" s="224" t="s">
        <v>78</v>
      </c>
    </row>
    <row r="1051" spans="1:56" s="19" customFormat="1" ht="70.5" hidden="1" customHeight="1">
      <c r="A1051" s="54">
        <v>2018</v>
      </c>
      <c r="B1051" s="174">
        <v>8323</v>
      </c>
      <c r="C1051" s="54">
        <v>2</v>
      </c>
      <c r="D1051" s="54">
        <v>2</v>
      </c>
      <c r="E1051" s="54">
        <v>5000</v>
      </c>
      <c r="F1051" s="54">
        <v>5300</v>
      </c>
      <c r="G1051" s="54">
        <v>532</v>
      </c>
      <c r="H1051" s="163">
        <v>7</v>
      </c>
      <c r="I1051" s="175" t="s">
        <v>620</v>
      </c>
      <c r="J1051" s="56">
        <f t="shared" si="4635"/>
        <v>0</v>
      </c>
      <c r="K1051" s="56">
        <v>0</v>
      </c>
      <c r="L1051" s="57">
        <f t="shared" si="4636"/>
        <v>0</v>
      </c>
      <c r="M1051" s="56">
        <f t="shared" si="4637"/>
        <v>0</v>
      </c>
      <c r="N1051" s="56">
        <v>0</v>
      </c>
      <c r="O1051" s="57">
        <f t="shared" si="4638"/>
        <v>0</v>
      </c>
      <c r="P1051" s="57">
        <v>0</v>
      </c>
      <c r="Q1051" s="56">
        <f t="shared" ref="Q1051:Q1060" si="4662">ROUND(W1051*0.8,0)</f>
        <v>0</v>
      </c>
      <c r="R1051" s="56">
        <v>0</v>
      </c>
      <c r="S1051" s="57">
        <f t="shared" si="4640"/>
        <v>0</v>
      </c>
      <c r="T1051" s="56">
        <f t="shared" ref="T1051:T1060" si="4663">W1051-Q1051</f>
        <v>0</v>
      </c>
      <c r="U1051" s="56">
        <v>0</v>
      </c>
      <c r="V1051" s="57">
        <f t="shared" si="4642"/>
        <v>0</v>
      </c>
      <c r="W1051" s="57">
        <v>0</v>
      </c>
      <c r="X1051" s="56">
        <f t="shared" ref="X1051:X1060" si="4664">ROUND(AD1051*0.8,0)</f>
        <v>0</v>
      </c>
      <c r="Y1051" s="56">
        <v>0</v>
      </c>
      <c r="Z1051" s="57">
        <f t="shared" si="4644"/>
        <v>0</v>
      </c>
      <c r="AA1051" s="56">
        <f t="shared" ref="AA1051:AA1060" si="4665">AD1051-X1051</f>
        <v>0</v>
      </c>
      <c r="AB1051" s="56">
        <v>0</v>
      </c>
      <c r="AC1051" s="57">
        <f t="shared" si="4646"/>
        <v>0</v>
      </c>
      <c r="AD1051" s="57">
        <v>0</v>
      </c>
      <c r="AE1051" s="56">
        <f t="shared" ref="AE1051:AE1060" si="4666">ROUND(AK1051*0.8,0)</f>
        <v>0</v>
      </c>
      <c r="AF1051" s="56">
        <v>0</v>
      </c>
      <c r="AG1051" s="57">
        <f t="shared" si="4648"/>
        <v>0</v>
      </c>
      <c r="AH1051" s="56">
        <f t="shared" ref="AH1051:AH1060" si="4667">AK1051-AE1051</f>
        <v>0</v>
      </c>
      <c r="AI1051" s="56">
        <v>0</v>
      </c>
      <c r="AJ1051" s="57">
        <f t="shared" si="4650"/>
        <v>0</v>
      </c>
      <c r="AK1051" s="57">
        <v>0</v>
      </c>
      <c r="AL1051" s="56">
        <f t="shared" ref="AL1051:AL1060" si="4668">ROUND(AR1051*0.8,0)</f>
        <v>0</v>
      </c>
      <c r="AM1051" s="56">
        <v>0</v>
      </c>
      <c r="AN1051" s="57">
        <f t="shared" si="4652"/>
        <v>0</v>
      </c>
      <c r="AO1051" s="56">
        <f t="shared" ref="AO1051:AO1060" si="4669">AR1051-AL1051</f>
        <v>0</v>
      </c>
      <c r="AP1051" s="56">
        <v>0</v>
      </c>
      <c r="AQ1051" s="57">
        <f t="shared" si="4654"/>
        <v>0</v>
      </c>
      <c r="AR1051" s="57">
        <v>0</v>
      </c>
      <c r="AS1051" s="57" t="s">
        <v>43</v>
      </c>
      <c r="AT1051" s="179"/>
      <c r="AU1051" s="176"/>
      <c r="AV1051" s="177"/>
      <c r="AW1051" s="177"/>
      <c r="AX1051" s="177"/>
      <c r="AY1051" s="177"/>
      <c r="BD1051" s="224" t="s">
        <v>78</v>
      </c>
    </row>
    <row r="1052" spans="1:56" s="19" customFormat="1" ht="70.5" customHeight="1">
      <c r="A1052" s="54">
        <v>2019</v>
      </c>
      <c r="B1052" s="174">
        <v>8323</v>
      </c>
      <c r="C1052" s="54">
        <v>2</v>
      </c>
      <c r="D1052" s="54">
        <v>2</v>
      </c>
      <c r="E1052" s="54">
        <v>5000</v>
      </c>
      <c r="F1052" s="54">
        <v>5300</v>
      </c>
      <c r="G1052" s="54">
        <v>532</v>
      </c>
      <c r="H1052" s="163">
        <v>8</v>
      </c>
      <c r="I1052" s="175" t="s">
        <v>621</v>
      </c>
      <c r="J1052" s="56">
        <v>15000</v>
      </c>
      <c r="K1052" s="56">
        <v>0</v>
      </c>
      <c r="L1052" s="57">
        <f t="shared" si="4636"/>
        <v>15000</v>
      </c>
      <c r="M1052" s="56">
        <v>0</v>
      </c>
      <c r="N1052" s="56">
        <v>0</v>
      </c>
      <c r="O1052" s="57">
        <f t="shared" si="4638"/>
        <v>0</v>
      </c>
      <c r="P1052" s="57">
        <f t="shared" ref="P1052:P1053" si="4670">L1052+O1052</f>
        <v>15000</v>
      </c>
      <c r="Q1052" s="56">
        <f t="shared" si="4662"/>
        <v>0</v>
      </c>
      <c r="R1052" s="56">
        <v>0</v>
      </c>
      <c r="S1052" s="57">
        <f t="shared" si="4640"/>
        <v>0</v>
      </c>
      <c r="T1052" s="56">
        <f t="shared" si="4663"/>
        <v>0</v>
      </c>
      <c r="U1052" s="56">
        <v>0</v>
      </c>
      <c r="V1052" s="57">
        <f t="shared" si="4642"/>
        <v>0</v>
      </c>
      <c r="W1052" s="57">
        <v>0</v>
      </c>
      <c r="X1052" s="56">
        <f t="shared" si="4664"/>
        <v>0</v>
      </c>
      <c r="Y1052" s="56">
        <v>0</v>
      </c>
      <c r="Z1052" s="57">
        <f t="shared" si="4644"/>
        <v>0</v>
      </c>
      <c r="AA1052" s="56">
        <f t="shared" si="4665"/>
        <v>0</v>
      </c>
      <c r="AB1052" s="56">
        <v>0</v>
      </c>
      <c r="AC1052" s="57">
        <f t="shared" si="4646"/>
        <v>0</v>
      </c>
      <c r="AD1052" s="57">
        <v>0</v>
      </c>
      <c r="AE1052" s="56">
        <f t="shared" si="4666"/>
        <v>0</v>
      </c>
      <c r="AF1052" s="56">
        <v>0</v>
      </c>
      <c r="AG1052" s="57">
        <f t="shared" si="4648"/>
        <v>0</v>
      </c>
      <c r="AH1052" s="56">
        <f t="shared" si="4667"/>
        <v>0</v>
      </c>
      <c r="AI1052" s="56">
        <v>0</v>
      </c>
      <c r="AJ1052" s="57">
        <f t="shared" si="4650"/>
        <v>0</v>
      </c>
      <c r="AK1052" s="57">
        <v>0</v>
      </c>
      <c r="AL1052" s="56">
        <f t="shared" ref="AL1052:AL1053" si="4671">J1052-Q1052-X1052-AE1052</f>
        <v>15000</v>
      </c>
      <c r="AM1052" s="56">
        <f t="shared" ref="AM1052:AM1053" si="4672">K1052-R1052-Y1052-AF1052</f>
        <v>0</v>
      </c>
      <c r="AN1052" s="57">
        <f t="shared" si="4652"/>
        <v>15000</v>
      </c>
      <c r="AO1052" s="56">
        <f t="shared" ref="AO1052:AO1053" si="4673">M1052-T1052-AA1052-AH1052</f>
        <v>0</v>
      </c>
      <c r="AP1052" s="56">
        <f t="shared" ref="AP1052:AP1053" si="4674">N1052-U1052-AB1052-AI1052</f>
        <v>0</v>
      </c>
      <c r="AQ1052" s="57">
        <f t="shared" si="4654"/>
        <v>0</v>
      </c>
      <c r="AR1052" s="57">
        <f t="shared" ref="AR1052:AR1053" si="4675">AN1052+AQ1052</f>
        <v>15000</v>
      </c>
      <c r="AS1052" s="57" t="s">
        <v>43</v>
      </c>
      <c r="AT1052" s="179">
        <v>1</v>
      </c>
      <c r="AU1052" s="176">
        <v>0</v>
      </c>
      <c r="AV1052" s="177">
        <v>0</v>
      </c>
      <c r="AW1052" s="177">
        <v>0</v>
      </c>
      <c r="AX1052" s="171">
        <f t="shared" ref="AX1052:AX1053" si="4676">AT1052-AV1052</f>
        <v>1</v>
      </c>
      <c r="AY1052" s="171">
        <f t="shared" ref="AY1052:AY1053" si="4677">AU1052-AW1052</f>
        <v>0</v>
      </c>
      <c r="BD1052" s="224" t="s">
        <v>78</v>
      </c>
    </row>
    <row r="1053" spans="1:56" s="19" customFormat="1" ht="70.5" customHeight="1">
      <c r="A1053" s="54">
        <v>2019</v>
      </c>
      <c r="B1053" s="174">
        <v>8323</v>
      </c>
      <c r="C1053" s="54">
        <v>2</v>
      </c>
      <c r="D1053" s="54">
        <v>2</v>
      </c>
      <c r="E1053" s="54">
        <v>5000</v>
      </c>
      <c r="F1053" s="54">
        <v>5300</v>
      </c>
      <c r="G1053" s="54">
        <v>532</v>
      </c>
      <c r="H1053" s="163">
        <v>9</v>
      </c>
      <c r="I1053" s="175" t="s">
        <v>622</v>
      </c>
      <c r="J1053" s="56">
        <v>343831</v>
      </c>
      <c r="K1053" s="56">
        <v>0</v>
      </c>
      <c r="L1053" s="57">
        <f t="shared" si="4636"/>
        <v>343831</v>
      </c>
      <c r="M1053" s="56">
        <v>0</v>
      </c>
      <c r="N1053" s="56">
        <v>0</v>
      </c>
      <c r="O1053" s="57">
        <f t="shared" si="4638"/>
        <v>0</v>
      </c>
      <c r="P1053" s="57">
        <f t="shared" si="4670"/>
        <v>343831</v>
      </c>
      <c r="Q1053" s="56">
        <f t="shared" si="4662"/>
        <v>0</v>
      </c>
      <c r="R1053" s="56">
        <v>0</v>
      </c>
      <c r="S1053" s="57">
        <f t="shared" si="4640"/>
        <v>0</v>
      </c>
      <c r="T1053" s="56">
        <f t="shared" si="4663"/>
        <v>0</v>
      </c>
      <c r="U1053" s="56">
        <v>0</v>
      </c>
      <c r="V1053" s="57">
        <f t="shared" si="4642"/>
        <v>0</v>
      </c>
      <c r="W1053" s="57">
        <v>0</v>
      </c>
      <c r="X1053" s="56">
        <f t="shared" si="4664"/>
        <v>0</v>
      </c>
      <c r="Y1053" s="56">
        <v>0</v>
      </c>
      <c r="Z1053" s="57">
        <f t="shared" si="4644"/>
        <v>0</v>
      </c>
      <c r="AA1053" s="56">
        <f t="shared" si="4665"/>
        <v>0</v>
      </c>
      <c r="AB1053" s="56">
        <v>0</v>
      </c>
      <c r="AC1053" s="57">
        <f t="shared" si="4646"/>
        <v>0</v>
      </c>
      <c r="AD1053" s="57">
        <v>0</v>
      </c>
      <c r="AE1053" s="56">
        <f t="shared" si="4666"/>
        <v>0</v>
      </c>
      <c r="AF1053" s="56">
        <v>0</v>
      </c>
      <c r="AG1053" s="57">
        <f t="shared" si="4648"/>
        <v>0</v>
      </c>
      <c r="AH1053" s="56">
        <f t="shared" si="4667"/>
        <v>0</v>
      </c>
      <c r="AI1053" s="56">
        <v>0</v>
      </c>
      <c r="AJ1053" s="57">
        <f t="shared" si="4650"/>
        <v>0</v>
      </c>
      <c r="AK1053" s="57">
        <v>0</v>
      </c>
      <c r="AL1053" s="56">
        <f t="shared" si="4671"/>
        <v>343831</v>
      </c>
      <c r="AM1053" s="56">
        <f t="shared" si="4672"/>
        <v>0</v>
      </c>
      <c r="AN1053" s="57">
        <f t="shared" si="4652"/>
        <v>343831</v>
      </c>
      <c r="AO1053" s="56">
        <f t="shared" si="4673"/>
        <v>0</v>
      </c>
      <c r="AP1053" s="56">
        <f t="shared" si="4674"/>
        <v>0</v>
      </c>
      <c r="AQ1053" s="57">
        <f t="shared" si="4654"/>
        <v>0</v>
      </c>
      <c r="AR1053" s="57">
        <f t="shared" si="4675"/>
        <v>343831</v>
      </c>
      <c r="AS1053" s="57" t="s">
        <v>43</v>
      </c>
      <c r="AT1053" s="179">
        <v>1</v>
      </c>
      <c r="AU1053" s="176">
        <v>0</v>
      </c>
      <c r="AV1053" s="177">
        <v>0</v>
      </c>
      <c r="AW1053" s="177">
        <v>0</v>
      </c>
      <c r="AX1053" s="171">
        <f t="shared" si="4676"/>
        <v>1</v>
      </c>
      <c r="AY1053" s="171">
        <f t="shared" si="4677"/>
        <v>0</v>
      </c>
      <c r="BD1053" s="224" t="s">
        <v>78</v>
      </c>
    </row>
    <row r="1054" spans="1:56" s="19" customFormat="1" ht="70.5" hidden="1" customHeight="1">
      <c r="A1054" s="54">
        <v>2018</v>
      </c>
      <c r="B1054" s="174">
        <v>8323</v>
      </c>
      <c r="C1054" s="54">
        <v>2</v>
      </c>
      <c r="D1054" s="54">
        <v>2</v>
      </c>
      <c r="E1054" s="54">
        <v>5000</v>
      </c>
      <c r="F1054" s="54">
        <v>5300</v>
      </c>
      <c r="G1054" s="54">
        <v>532</v>
      </c>
      <c r="H1054" s="163">
        <v>10</v>
      </c>
      <c r="I1054" s="175" t="s">
        <v>623</v>
      </c>
      <c r="J1054" s="56">
        <f t="shared" si="4635"/>
        <v>0</v>
      </c>
      <c r="K1054" s="56">
        <v>0</v>
      </c>
      <c r="L1054" s="57">
        <f t="shared" si="4636"/>
        <v>0</v>
      </c>
      <c r="M1054" s="56">
        <f t="shared" si="4637"/>
        <v>0</v>
      </c>
      <c r="N1054" s="56">
        <v>0</v>
      </c>
      <c r="O1054" s="57">
        <f t="shared" si="4638"/>
        <v>0</v>
      </c>
      <c r="P1054" s="57">
        <v>0</v>
      </c>
      <c r="Q1054" s="56">
        <f t="shared" si="4662"/>
        <v>0</v>
      </c>
      <c r="R1054" s="56">
        <v>0</v>
      </c>
      <c r="S1054" s="57">
        <f t="shared" si="4640"/>
        <v>0</v>
      </c>
      <c r="T1054" s="56">
        <f t="shared" si="4663"/>
        <v>0</v>
      </c>
      <c r="U1054" s="56">
        <v>0</v>
      </c>
      <c r="V1054" s="57">
        <f t="shared" si="4642"/>
        <v>0</v>
      </c>
      <c r="W1054" s="57">
        <v>0</v>
      </c>
      <c r="X1054" s="56">
        <f t="shared" si="4664"/>
        <v>0</v>
      </c>
      <c r="Y1054" s="56">
        <v>0</v>
      </c>
      <c r="Z1054" s="57">
        <f t="shared" si="4644"/>
        <v>0</v>
      </c>
      <c r="AA1054" s="56">
        <f t="shared" si="4665"/>
        <v>0</v>
      </c>
      <c r="AB1054" s="56">
        <v>0</v>
      </c>
      <c r="AC1054" s="57">
        <f t="shared" si="4646"/>
        <v>0</v>
      </c>
      <c r="AD1054" s="57">
        <v>0</v>
      </c>
      <c r="AE1054" s="56">
        <f t="shared" si="4666"/>
        <v>0</v>
      </c>
      <c r="AF1054" s="56">
        <v>0</v>
      </c>
      <c r="AG1054" s="57">
        <f t="shared" si="4648"/>
        <v>0</v>
      </c>
      <c r="AH1054" s="56">
        <f t="shared" si="4667"/>
        <v>0</v>
      </c>
      <c r="AI1054" s="56">
        <v>0</v>
      </c>
      <c r="AJ1054" s="57">
        <f t="shared" si="4650"/>
        <v>0</v>
      </c>
      <c r="AK1054" s="57">
        <v>0</v>
      </c>
      <c r="AL1054" s="56">
        <f t="shared" si="4668"/>
        <v>0</v>
      </c>
      <c r="AM1054" s="56">
        <v>0</v>
      </c>
      <c r="AN1054" s="57">
        <f t="shared" si="4652"/>
        <v>0</v>
      </c>
      <c r="AO1054" s="56">
        <f t="shared" si="4669"/>
        <v>0</v>
      </c>
      <c r="AP1054" s="56">
        <v>0</v>
      </c>
      <c r="AQ1054" s="57">
        <f t="shared" si="4654"/>
        <v>0</v>
      </c>
      <c r="AR1054" s="57">
        <v>0</v>
      </c>
      <c r="AS1054" s="57" t="s">
        <v>43</v>
      </c>
      <c r="AT1054" s="179"/>
      <c r="AU1054" s="176"/>
      <c r="AV1054" s="177"/>
      <c r="AW1054" s="177"/>
      <c r="AX1054" s="177"/>
      <c r="AY1054" s="177"/>
      <c r="BD1054" s="224" t="s">
        <v>78</v>
      </c>
    </row>
    <row r="1055" spans="1:56" s="19" customFormat="1" ht="70.5" hidden="1" customHeight="1">
      <c r="A1055" s="54">
        <v>2018</v>
      </c>
      <c r="B1055" s="174">
        <v>8323</v>
      </c>
      <c r="C1055" s="54">
        <v>2</v>
      </c>
      <c r="D1055" s="54">
        <v>2</v>
      </c>
      <c r="E1055" s="54">
        <v>5000</v>
      </c>
      <c r="F1055" s="54">
        <v>5300</v>
      </c>
      <c r="G1055" s="54">
        <v>532</v>
      </c>
      <c r="H1055" s="163">
        <v>11</v>
      </c>
      <c r="I1055" s="175" t="s">
        <v>624</v>
      </c>
      <c r="J1055" s="56">
        <f t="shared" si="4635"/>
        <v>0</v>
      </c>
      <c r="K1055" s="56">
        <v>0</v>
      </c>
      <c r="L1055" s="57">
        <f t="shared" si="4636"/>
        <v>0</v>
      </c>
      <c r="M1055" s="56">
        <f t="shared" si="4637"/>
        <v>0</v>
      </c>
      <c r="N1055" s="56">
        <v>0</v>
      </c>
      <c r="O1055" s="57">
        <f t="shared" si="4638"/>
        <v>0</v>
      </c>
      <c r="P1055" s="57">
        <v>0</v>
      </c>
      <c r="Q1055" s="56">
        <f t="shared" si="4662"/>
        <v>0</v>
      </c>
      <c r="R1055" s="56">
        <v>0</v>
      </c>
      <c r="S1055" s="57">
        <f t="shared" si="4640"/>
        <v>0</v>
      </c>
      <c r="T1055" s="56">
        <f t="shared" si="4663"/>
        <v>0</v>
      </c>
      <c r="U1055" s="56">
        <v>0</v>
      </c>
      <c r="V1055" s="57">
        <f t="shared" si="4642"/>
        <v>0</v>
      </c>
      <c r="W1055" s="57">
        <v>0</v>
      </c>
      <c r="X1055" s="56">
        <f t="shared" si="4664"/>
        <v>0</v>
      </c>
      <c r="Y1055" s="56">
        <v>0</v>
      </c>
      <c r="Z1055" s="57">
        <f t="shared" si="4644"/>
        <v>0</v>
      </c>
      <c r="AA1055" s="56">
        <f t="shared" si="4665"/>
        <v>0</v>
      </c>
      <c r="AB1055" s="56">
        <v>0</v>
      </c>
      <c r="AC1055" s="57">
        <f t="shared" si="4646"/>
        <v>0</v>
      </c>
      <c r="AD1055" s="57">
        <v>0</v>
      </c>
      <c r="AE1055" s="56">
        <f t="shared" si="4666"/>
        <v>0</v>
      </c>
      <c r="AF1055" s="56">
        <v>0</v>
      </c>
      <c r="AG1055" s="57">
        <f t="shared" si="4648"/>
        <v>0</v>
      </c>
      <c r="AH1055" s="56">
        <f t="shared" si="4667"/>
        <v>0</v>
      </c>
      <c r="AI1055" s="56">
        <v>0</v>
      </c>
      <c r="AJ1055" s="57">
        <f t="shared" si="4650"/>
        <v>0</v>
      </c>
      <c r="AK1055" s="57">
        <v>0</v>
      </c>
      <c r="AL1055" s="56">
        <f t="shared" si="4668"/>
        <v>0</v>
      </c>
      <c r="AM1055" s="56">
        <v>0</v>
      </c>
      <c r="AN1055" s="57">
        <f t="shared" si="4652"/>
        <v>0</v>
      </c>
      <c r="AO1055" s="56">
        <f t="shared" si="4669"/>
        <v>0</v>
      </c>
      <c r="AP1055" s="56">
        <v>0</v>
      </c>
      <c r="AQ1055" s="57">
        <f t="shared" si="4654"/>
        <v>0</v>
      </c>
      <c r="AR1055" s="57">
        <v>0</v>
      </c>
      <c r="AS1055" s="57" t="s">
        <v>43</v>
      </c>
      <c r="AT1055" s="179"/>
      <c r="AU1055" s="176"/>
      <c r="AV1055" s="177"/>
      <c r="AW1055" s="177"/>
      <c r="AX1055" s="177"/>
      <c r="AY1055" s="177"/>
      <c r="BD1055" s="224" t="s">
        <v>78</v>
      </c>
    </row>
    <row r="1056" spans="1:56" s="19" customFormat="1" ht="70.5" hidden="1" customHeight="1">
      <c r="A1056" s="54">
        <v>2018</v>
      </c>
      <c r="B1056" s="174">
        <v>8323</v>
      </c>
      <c r="C1056" s="54">
        <v>2</v>
      </c>
      <c r="D1056" s="54">
        <v>2</v>
      </c>
      <c r="E1056" s="54">
        <v>5000</v>
      </c>
      <c r="F1056" s="54">
        <v>5300</v>
      </c>
      <c r="G1056" s="54">
        <v>532</v>
      </c>
      <c r="H1056" s="163">
        <v>12</v>
      </c>
      <c r="I1056" s="175" t="s">
        <v>625</v>
      </c>
      <c r="J1056" s="56">
        <f t="shared" si="4635"/>
        <v>0</v>
      </c>
      <c r="K1056" s="56">
        <v>0</v>
      </c>
      <c r="L1056" s="57">
        <f t="shared" si="4636"/>
        <v>0</v>
      </c>
      <c r="M1056" s="56">
        <f t="shared" si="4637"/>
        <v>0</v>
      </c>
      <c r="N1056" s="56">
        <v>0</v>
      </c>
      <c r="O1056" s="57">
        <f t="shared" si="4638"/>
        <v>0</v>
      </c>
      <c r="P1056" s="57">
        <v>0</v>
      </c>
      <c r="Q1056" s="56">
        <f t="shared" si="4662"/>
        <v>0</v>
      </c>
      <c r="R1056" s="56">
        <v>0</v>
      </c>
      <c r="S1056" s="57">
        <f t="shared" si="4640"/>
        <v>0</v>
      </c>
      <c r="T1056" s="56">
        <f t="shared" si="4663"/>
        <v>0</v>
      </c>
      <c r="U1056" s="56">
        <v>0</v>
      </c>
      <c r="V1056" s="57">
        <f t="shared" si="4642"/>
        <v>0</v>
      </c>
      <c r="W1056" s="57">
        <v>0</v>
      </c>
      <c r="X1056" s="56">
        <f t="shared" si="4664"/>
        <v>0</v>
      </c>
      <c r="Y1056" s="56">
        <v>0</v>
      </c>
      <c r="Z1056" s="57">
        <f t="shared" si="4644"/>
        <v>0</v>
      </c>
      <c r="AA1056" s="56">
        <f t="shared" si="4665"/>
        <v>0</v>
      </c>
      <c r="AB1056" s="56">
        <v>0</v>
      </c>
      <c r="AC1056" s="57">
        <f t="shared" si="4646"/>
        <v>0</v>
      </c>
      <c r="AD1056" s="57">
        <v>0</v>
      </c>
      <c r="AE1056" s="56">
        <f t="shared" si="4666"/>
        <v>0</v>
      </c>
      <c r="AF1056" s="56">
        <v>0</v>
      </c>
      <c r="AG1056" s="57">
        <f t="shared" si="4648"/>
        <v>0</v>
      </c>
      <c r="AH1056" s="56">
        <f t="shared" si="4667"/>
        <v>0</v>
      </c>
      <c r="AI1056" s="56">
        <v>0</v>
      </c>
      <c r="AJ1056" s="57">
        <f t="shared" si="4650"/>
        <v>0</v>
      </c>
      <c r="AK1056" s="57">
        <v>0</v>
      </c>
      <c r="AL1056" s="56">
        <f t="shared" si="4668"/>
        <v>0</v>
      </c>
      <c r="AM1056" s="56">
        <v>0</v>
      </c>
      <c r="AN1056" s="57">
        <f t="shared" si="4652"/>
        <v>0</v>
      </c>
      <c r="AO1056" s="56">
        <f t="shared" si="4669"/>
        <v>0</v>
      </c>
      <c r="AP1056" s="56">
        <v>0</v>
      </c>
      <c r="AQ1056" s="57">
        <f t="shared" si="4654"/>
        <v>0</v>
      </c>
      <c r="AR1056" s="57">
        <v>0</v>
      </c>
      <c r="AS1056" s="57" t="s">
        <v>43</v>
      </c>
      <c r="AT1056" s="179"/>
      <c r="AU1056" s="176"/>
      <c r="AV1056" s="177"/>
      <c r="AW1056" s="177"/>
      <c r="AX1056" s="177"/>
      <c r="AY1056" s="177"/>
      <c r="BD1056" s="224" t="s">
        <v>78</v>
      </c>
    </row>
    <row r="1057" spans="1:56" s="19" customFormat="1" ht="70.5" hidden="1" customHeight="1">
      <c r="A1057" s="54">
        <v>2018</v>
      </c>
      <c r="B1057" s="174">
        <v>8323</v>
      </c>
      <c r="C1057" s="54">
        <v>2</v>
      </c>
      <c r="D1057" s="54">
        <v>2</v>
      </c>
      <c r="E1057" s="54">
        <v>5000</v>
      </c>
      <c r="F1057" s="54">
        <v>5300</v>
      </c>
      <c r="G1057" s="54">
        <v>532</v>
      </c>
      <c r="H1057" s="163">
        <v>13</v>
      </c>
      <c r="I1057" s="175" t="s">
        <v>626</v>
      </c>
      <c r="J1057" s="56">
        <f t="shared" si="4635"/>
        <v>0</v>
      </c>
      <c r="K1057" s="56">
        <v>0</v>
      </c>
      <c r="L1057" s="57">
        <f t="shared" si="4636"/>
        <v>0</v>
      </c>
      <c r="M1057" s="56">
        <f t="shared" si="4637"/>
        <v>0</v>
      </c>
      <c r="N1057" s="56">
        <v>0</v>
      </c>
      <c r="O1057" s="57">
        <f t="shared" si="4638"/>
        <v>0</v>
      </c>
      <c r="P1057" s="57">
        <v>0</v>
      </c>
      <c r="Q1057" s="56">
        <f t="shared" si="4662"/>
        <v>0</v>
      </c>
      <c r="R1057" s="56">
        <v>0</v>
      </c>
      <c r="S1057" s="57">
        <f t="shared" si="4640"/>
        <v>0</v>
      </c>
      <c r="T1057" s="56">
        <f t="shared" si="4663"/>
        <v>0</v>
      </c>
      <c r="U1057" s="56">
        <v>0</v>
      </c>
      <c r="V1057" s="57">
        <f t="shared" si="4642"/>
        <v>0</v>
      </c>
      <c r="W1057" s="57">
        <v>0</v>
      </c>
      <c r="X1057" s="56">
        <f t="shared" si="4664"/>
        <v>0</v>
      </c>
      <c r="Y1057" s="56">
        <v>0</v>
      </c>
      <c r="Z1057" s="57">
        <f t="shared" si="4644"/>
        <v>0</v>
      </c>
      <c r="AA1057" s="56">
        <f t="shared" si="4665"/>
        <v>0</v>
      </c>
      <c r="AB1057" s="56">
        <v>0</v>
      </c>
      <c r="AC1057" s="57">
        <f t="shared" si="4646"/>
        <v>0</v>
      </c>
      <c r="AD1057" s="57">
        <v>0</v>
      </c>
      <c r="AE1057" s="56">
        <f t="shared" si="4666"/>
        <v>0</v>
      </c>
      <c r="AF1057" s="56">
        <v>0</v>
      </c>
      <c r="AG1057" s="57">
        <f t="shared" si="4648"/>
        <v>0</v>
      </c>
      <c r="AH1057" s="56">
        <f t="shared" si="4667"/>
        <v>0</v>
      </c>
      <c r="AI1057" s="56">
        <v>0</v>
      </c>
      <c r="AJ1057" s="57">
        <f t="shared" si="4650"/>
        <v>0</v>
      </c>
      <c r="AK1057" s="57">
        <v>0</v>
      </c>
      <c r="AL1057" s="56">
        <f t="shared" si="4668"/>
        <v>0</v>
      </c>
      <c r="AM1057" s="56">
        <v>0</v>
      </c>
      <c r="AN1057" s="57">
        <f t="shared" si="4652"/>
        <v>0</v>
      </c>
      <c r="AO1057" s="56">
        <f t="shared" si="4669"/>
        <v>0</v>
      </c>
      <c r="AP1057" s="56">
        <v>0</v>
      </c>
      <c r="AQ1057" s="57">
        <f t="shared" si="4654"/>
        <v>0</v>
      </c>
      <c r="AR1057" s="57">
        <v>0</v>
      </c>
      <c r="AS1057" s="57" t="s">
        <v>43</v>
      </c>
      <c r="AT1057" s="179"/>
      <c r="AU1057" s="176"/>
      <c r="AV1057" s="177"/>
      <c r="AW1057" s="177"/>
      <c r="AX1057" s="177"/>
      <c r="AY1057" s="177"/>
      <c r="BD1057" s="224" t="s">
        <v>78</v>
      </c>
    </row>
    <row r="1058" spans="1:56" s="19" customFormat="1" ht="70.5" hidden="1" customHeight="1">
      <c r="A1058" s="54">
        <v>2018</v>
      </c>
      <c r="B1058" s="174">
        <v>8323</v>
      </c>
      <c r="C1058" s="54">
        <v>2</v>
      </c>
      <c r="D1058" s="54">
        <v>2</v>
      </c>
      <c r="E1058" s="54">
        <v>5000</v>
      </c>
      <c r="F1058" s="54">
        <v>5300</v>
      </c>
      <c r="G1058" s="54">
        <v>532</v>
      </c>
      <c r="H1058" s="163">
        <v>14</v>
      </c>
      <c r="I1058" s="175" t="s">
        <v>627</v>
      </c>
      <c r="J1058" s="56">
        <f t="shared" si="4635"/>
        <v>0</v>
      </c>
      <c r="K1058" s="56">
        <v>0</v>
      </c>
      <c r="L1058" s="57">
        <f t="shared" si="4636"/>
        <v>0</v>
      </c>
      <c r="M1058" s="56">
        <f t="shared" si="4637"/>
        <v>0</v>
      </c>
      <c r="N1058" s="56">
        <v>0</v>
      </c>
      <c r="O1058" s="57">
        <f t="shared" si="4638"/>
        <v>0</v>
      </c>
      <c r="P1058" s="57">
        <v>0</v>
      </c>
      <c r="Q1058" s="56">
        <f t="shared" si="4662"/>
        <v>0</v>
      </c>
      <c r="R1058" s="56">
        <v>0</v>
      </c>
      <c r="S1058" s="57">
        <f t="shared" si="4640"/>
        <v>0</v>
      </c>
      <c r="T1058" s="56">
        <f t="shared" si="4663"/>
        <v>0</v>
      </c>
      <c r="U1058" s="56">
        <v>0</v>
      </c>
      <c r="V1058" s="57">
        <f t="shared" si="4642"/>
        <v>0</v>
      </c>
      <c r="W1058" s="57">
        <v>0</v>
      </c>
      <c r="X1058" s="56">
        <f t="shared" si="4664"/>
        <v>0</v>
      </c>
      <c r="Y1058" s="56">
        <v>0</v>
      </c>
      <c r="Z1058" s="57">
        <f t="shared" si="4644"/>
        <v>0</v>
      </c>
      <c r="AA1058" s="56">
        <f t="shared" si="4665"/>
        <v>0</v>
      </c>
      <c r="AB1058" s="56">
        <v>0</v>
      </c>
      <c r="AC1058" s="57">
        <f t="shared" si="4646"/>
        <v>0</v>
      </c>
      <c r="AD1058" s="57">
        <v>0</v>
      </c>
      <c r="AE1058" s="56">
        <f t="shared" si="4666"/>
        <v>0</v>
      </c>
      <c r="AF1058" s="56">
        <v>0</v>
      </c>
      <c r="AG1058" s="57">
        <f t="shared" si="4648"/>
        <v>0</v>
      </c>
      <c r="AH1058" s="56">
        <f t="shared" si="4667"/>
        <v>0</v>
      </c>
      <c r="AI1058" s="56">
        <v>0</v>
      </c>
      <c r="AJ1058" s="57">
        <f t="shared" si="4650"/>
        <v>0</v>
      </c>
      <c r="AK1058" s="57">
        <v>0</v>
      </c>
      <c r="AL1058" s="56">
        <f t="shared" si="4668"/>
        <v>0</v>
      </c>
      <c r="AM1058" s="56">
        <v>0</v>
      </c>
      <c r="AN1058" s="57">
        <f t="shared" si="4652"/>
        <v>0</v>
      </c>
      <c r="AO1058" s="56">
        <f t="shared" si="4669"/>
        <v>0</v>
      </c>
      <c r="AP1058" s="56">
        <v>0</v>
      </c>
      <c r="AQ1058" s="57">
        <f t="shared" si="4654"/>
        <v>0</v>
      </c>
      <c r="AR1058" s="57">
        <v>0</v>
      </c>
      <c r="AS1058" s="57" t="s">
        <v>43</v>
      </c>
      <c r="AT1058" s="179"/>
      <c r="AU1058" s="176"/>
      <c r="AV1058" s="177"/>
      <c r="AW1058" s="177"/>
      <c r="AX1058" s="177"/>
      <c r="AY1058" s="177"/>
      <c r="BD1058" s="224" t="s">
        <v>78</v>
      </c>
    </row>
    <row r="1059" spans="1:56" s="19" customFormat="1" ht="70.5" hidden="1" customHeight="1">
      <c r="A1059" s="54">
        <v>2018</v>
      </c>
      <c r="B1059" s="174">
        <v>8323</v>
      </c>
      <c r="C1059" s="54">
        <v>2</v>
      </c>
      <c r="D1059" s="54">
        <v>2</v>
      </c>
      <c r="E1059" s="54">
        <v>5000</v>
      </c>
      <c r="F1059" s="54">
        <v>5300</v>
      </c>
      <c r="G1059" s="54">
        <v>532</v>
      </c>
      <c r="H1059" s="163">
        <v>15</v>
      </c>
      <c r="I1059" s="175" t="s">
        <v>628</v>
      </c>
      <c r="J1059" s="56">
        <f t="shared" si="4635"/>
        <v>0</v>
      </c>
      <c r="K1059" s="56">
        <v>0</v>
      </c>
      <c r="L1059" s="57">
        <f t="shared" si="4636"/>
        <v>0</v>
      </c>
      <c r="M1059" s="56">
        <f t="shared" si="4637"/>
        <v>0</v>
      </c>
      <c r="N1059" s="56">
        <v>0</v>
      </c>
      <c r="O1059" s="57">
        <f t="shared" si="4638"/>
        <v>0</v>
      </c>
      <c r="P1059" s="57">
        <v>0</v>
      </c>
      <c r="Q1059" s="56">
        <f t="shared" si="4662"/>
        <v>0</v>
      </c>
      <c r="R1059" s="56">
        <v>0</v>
      </c>
      <c r="S1059" s="57">
        <f t="shared" si="4640"/>
        <v>0</v>
      </c>
      <c r="T1059" s="56">
        <f t="shared" si="4663"/>
        <v>0</v>
      </c>
      <c r="U1059" s="56">
        <v>0</v>
      </c>
      <c r="V1059" s="57">
        <f t="shared" si="4642"/>
        <v>0</v>
      </c>
      <c r="W1059" s="57">
        <v>0</v>
      </c>
      <c r="X1059" s="56">
        <f t="shared" si="4664"/>
        <v>0</v>
      </c>
      <c r="Y1059" s="56">
        <v>0</v>
      </c>
      <c r="Z1059" s="57">
        <f t="shared" si="4644"/>
        <v>0</v>
      </c>
      <c r="AA1059" s="56">
        <f t="shared" si="4665"/>
        <v>0</v>
      </c>
      <c r="AB1059" s="56">
        <v>0</v>
      </c>
      <c r="AC1059" s="57">
        <f t="shared" si="4646"/>
        <v>0</v>
      </c>
      <c r="AD1059" s="57">
        <v>0</v>
      </c>
      <c r="AE1059" s="56">
        <f t="shared" si="4666"/>
        <v>0</v>
      </c>
      <c r="AF1059" s="56">
        <v>0</v>
      </c>
      <c r="AG1059" s="57">
        <f t="shared" si="4648"/>
        <v>0</v>
      </c>
      <c r="AH1059" s="56">
        <f t="shared" si="4667"/>
        <v>0</v>
      </c>
      <c r="AI1059" s="56">
        <v>0</v>
      </c>
      <c r="AJ1059" s="57">
        <f t="shared" si="4650"/>
        <v>0</v>
      </c>
      <c r="AK1059" s="57">
        <v>0</v>
      </c>
      <c r="AL1059" s="56">
        <f t="shared" si="4668"/>
        <v>0</v>
      </c>
      <c r="AM1059" s="56">
        <v>0</v>
      </c>
      <c r="AN1059" s="57">
        <f t="shared" si="4652"/>
        <v>0</v>
      </c>
      <c r="AO1059" s="56">
        <f t="shared" si="4669"/>
        <v>0</v>
      </c>
      <c r="AP1059" s="56">
        <v>0</v>
      </c>
      <c r="AQ1059" s="57">
        <f t="shared" si="4654"/>
        <v>0</v>
      </c>
      <c r="AR1059" s="57">
        <v>0</v>
      </c>
      <c r="AS1059" s="57" t="s">
        <v>43</v>
      </c>
      <c r="AT1059" s="179"/>
      <c r="AU1059" s="176"/>
      <c r="AV1059" s="177"/>
      <c r="AW1059" s="177"/>
      <c r="AX1059" s="177"/>
      <c r="AY1059" s="177"/>
      <c r="BD1059" s="224" t="s">
        <v>78</v>
      </c>
    </row>
    <row r="1060" spans="1:56" s="19" customFormat="1" ht="70.5" hidden="1" customHeight="1">
      <c r="A1060" s="54">
        <v>2018</v>
      </c>
      <c r="B1060" s="174">
        <v>8323</v>
      </c>
      <c r="C1060" s="54">
        <v>2</v>
      </c>
      <c r="D1060" s="54">
        <v>2</v>
      </c>
      <c r="E1060" s="54">
        <v>5000</v>
      </c>
      <c r="F1060" s="54">
        <v>5300</v>
      </c>
      <c r="G1060" s="54">
        <v>532</v>
      </c>
      <c r="H1060" s="163">
        <v>16</v>
      </c>
      <c r="I1060" s="175" t="s">
        <v>629</v>
      </c>
      <c r="J1060" s="56">
        <f t="shared" si="4635"/>
        <v>0</v>
      </c>
      <c r="K1060" s="56">
        <v>0</v>
      </c>
      <c r="L1060" s="57">
        <f t="shared" si="4636"/>
        <v>0</v>
      </c>
      <c r="M1060" s="56">
        <f t="shared" si="4637"/>
        <v>0</v>
      </c>
      <c r="N1060" s="56">
        <v>0</v>
      </c>
      <c r="O1060" s="57">
        <f t="shared" si="4638"/>
        <v>0</v>
      </c>
      <c r="P1060" s="57">
        <v>0</v>
      </c>
      <c r="Q1060" s="56">
        <f t="shared" si="4662"/>
        <v>0</v>
      </c>
      <c r="R1060" s="56">
        <v>0</v>
      </c>
      <c r="S1060" s="57">
        <f t="shared" si="4640"/>
        <v>0</v>
      </c>
      <c r="T1060" s="56">
        <f t="shared" si="4663"/>
        <v>0</v>
      </c>
      <c r="U1060" s="56">
        <v>0</v>
      </c>
      <c r="V1060" s="57">
        <f t="shared" si="4642"/>
        <v>0</v>
      </c>
      <c r="W1060" s="57">
        <v>0</v>
      </c>
      <c r="X1060" s="56">
        <f t="shared" si="4664"/>
        <v>0</v>
      </c>
      <c r="Y1060" s="56">
        <v>0</v>
      </c>
      <c r="Z1060" s="57">
        <f t="shared" si="4644"/>
        <v>0</v>
      </c>
      <c r="AA1060" s="56">
        <f t="shared" si="4665"/>
        <v>0</v>
      </c>
      <c r="AB1060" s="56">
        <v>0</v>
      </c>
      <c r="AC1060" s="57">
        <f t="shared" si="4646"/>
        <v>0</v>
      </c>
      <c r="AD1060" s="57">
        <v>0</v>
      </c>
      <c r="AE1060" s="56">
        <f t="shared" si="4666"/>
        <v>0</v>
      </c>
      <c r="AF1060" s="56">
        <v>0</v>
      </c>
      <c r="AG1060" s="57">
        <f t="shared" si="4648"/>
        <v>0</v>
      </c>
      <c r="AH1060" s="56">
        <f t="shared" si="4667"/>
        <v>0</v>
      </c>
      <c r="AI1060" s="56">
        <v>0</v>
      </c>
      <c r="AJ1060" s="57">
        <f t="shared" si="4650"/>
        <v>0</v>
      </c>
      <c r="AK1060" s="57">
        <v>0</v>
      </c>
      <c r="AL1060" s="56">
        <f t="shared" si="4668"/>
        <v>0</v>
      </c>
      <c r="AM1060" s="56">
        <v>0</v>
      </c>
      <c r="AN1060" s="57">
        <f t="shared" si="4652"/>
        <v>0</v>
      </c>
      <c r="AO1060" s="56">
        <f t="shared" si="4669"/>
        <v>0</v>
      </c>
      <c r="AP1060" s="56">
        <v>0</v>
      </c>
      <c r="AQ1060" s="57">
        <f t="shared" si="4654"/>
        <v>0</v>
      </c>
      <c r="AR1060" s="57">
        <v>0</v>
      </c>
      <c r="AS1060" s="57" t="s">
        <v>43</v>
      </c>
      <c r="AT1060" s="179"/>
      <c r="AU1060" s="176"/>
      <c r="AV1060" s="177"/>
      <c r="AW1060" s="177"/>
      <c r="AX1060" s="177"/>
      <c r="AY1060" s="177"/>
      <c r="BD1060" s="224" t="s">
        <v>78</v>
      </c>
    </row>
    <row r="1061" spans="1:56" s="19" customFormat="1" ht="70.5" customHeight="1">
      <c r="A1061" s="145">
        <v>2019</v>
      </c>
      <c r="B1061" s="146">
        <v>8323</v>
      </c>
      <c r="C1061" s="145">
        <v>2</v>
      </c>
      <c r="D1061" s="145">
        <v>2</v>
      </c>
      <c r="E1061" s="145">
        <v>5000</v>
      </c>
      <c r="F1061" s="145">
        <v>5400</v>
      </c>
      <c r="G1061" s="145"/>
      <c r="H1061" s="145"/>
      <c r="I1061" s="147" t="s">
        <v>137</v>
      </c>
      <c r="J1061" s="148">
        <f>J1062+J1064</f>
        <v>0</v>
      </c>
      <c r="K1061" s="148">
        <f t="shared" ref="K1061:O1061" si="4678">K1062+K1064</f>
        <v>0</v>
      </c>
      <c r="L1061" s="148">
        <f t="shared" si="4678"/>
        <v>0</v>
      </c>
      <c r="M1061" s="148">
        <f t="shared" si="4678"/>
        <v>600000</v>
      </c>
      <c r="N1061" s="148">
        <f t="shared" si="4678"/>
        <v>0</v>
      </c>
      <c r="O1061" s="148">
        <f t="shared" si="4678"/>
        <v>600000</v>
      </c>
      <c r="P1061" s="148">
        <f>L1061+O1061</f>
        <v>600000</v>
      </c>
      <c r="Q1061" s="148">
        <f>Q1062+Q1064</f>
        <v>0</v>
      </c>
      <c r="R1061" s="148">
        <f t="shared" ref="R1061:V1061" si="4679">R1062+R1064</f>
        <v>0</v>
      </c>
      <c r="S1061" s="148">
        <f t="shared" si="4679"/>
        <v>0</v>
      </c>
      <c r="T1061" s="148">
        <f t="shared" si="4679"/>
        <v>0</v>
      </c>
      <c r="U1061" s="148">
        <f t="shared" si="4679"/>
        <v>0</v>
      </c>
      <c r="V1061" s="148">
        <f t="shared" si="4679"/>
        <v>0</v>
      </c>
      <c r="W1061" s="148">
        <f>S1061+V1061</f>
        <v>0</v>
      </c>
      <c r="X1061" s="148">
        <f>X1062+X1064</f>
        <v>0</v>
      </c>
      <c r="Y1061" s="148">
        <f t="shared" ref="Y1061:AC1061" si="4680">Y1062+Y1064</f>
        <v>0</v>
      </c>
      <c r="Z1061" s="148">
        <f t="shared" si="4680"/>
        <v>0</v>
      </c>
      <c r="AA1061" s="148">
        <f t="shared" si="4680"/>
        <v>547400.01</v>
      </c>
      <c r="AB1061" s="148">
        <f t="shared" si="4680"/>
        <v>0</v>
      </c>
      <c r="AC1061" s="148">
        <f t="shared" si="4680"/>
        <v>547400.01</v>
      </c>
      <c r="AD1061" s="148">
        <f>Z1061+AC1061</f>
        <v>547400.01</v>
      </c>
      <c r="AE1061" s="148">
        <f>AE1062+AE1064</f>
        <v>0</v>
      </c>
      <c r="AF1061" s="148">
        <f t="shared" ref="AF1061:AI1061" si="4681">AF1062+AF1064</f>
        <v>0</v>
      </c>
      <c r="AG1061" s="148">
        <f t="shared" si="4681"/>
        <v>0</v>
      </c>
      <c r="AH1061" s="148">
        <f t="shared" si="4681"/>
        <v>0</v>
      </c>
      <c r="AI1061" s="148">
        <f t="shared" si="4681"/>
        <v>0</v>
      </c>
      <c r="AJ1061" s="148">
        <f t="shared" ref="AJ1061" si="4682">AJ1062+AJ1064</f>
        <v>0</v>
      </c>
      <c r="AK1061" s="148">
        <f>AG1061+AJ1061</f>
        <v>0</v>
      </c>
      <c r="AL1061" s="148">
        <f>AL1062+AL1064</f>
        <v>0</v>
      </c>
      <c r="AM1061" s="148">
        <f t="shared" ref="AM1061:AQ1061" si="4683">AM1062+AM1064</f>
        <v>0</v>
      </c>
      <c r="AN1061" s="148">
        <f t="shared" si="4683"/>
        <v>0</v>
      </c>
      <c r="AO1061" s="148">
        <f t="shared" si="4683"/>
        <v>52599.989999999991</v>
      </c>
      <c r="AP1061" s="148">
        <f t="shared" si="4683"/>
        <v>0</v>
      </c>
      <c r="AQ1061" s="148">
        <f t="shared" si="4683"/>
        <v>52599.989999999991</v>
      </c>
      <c r="AR1061" s="148">
        <f>AN1061+AQ1061</f>
        <v>52599.989999999991</v>
      </c>
      <c r="AS1061" s="148"/>
      <c r="AT1061" s="149"/>
      <c r="AU1061" s="150"/>
      <c r="AV1061" s="151"/>
      <c r="AW1061" s="151"/>
      <c r="AX1061" s="151"/>
      <c r="AY1061" s="151"/>
      <c r="BD1061" s="153"/>
    </row>
    <row r="1062" spans="1:56" s="19" customFormat="1" ht="70.5" customHeight="1">
      <c r="A1062" s="154">
        <v>2019</v>
      </c>
      <c r="B1062" s="155">
        <v>8323</v>
      </c>
      <c r="C1062" s="154">
        <v>2</v>
      </c>
      <c r="D1062" s="154">
        <v>2</v>
      </c>
      <c r="E1062" s="154">
        <v>5000</v>
      </c>
      <c r="F1062" s="154">
        <v>5400</v>
      </c>
      <c r="G1062" s="154">
        <v>541</v>
      </c>
      <c r="H1062" s="154"/>
      <c r="I1062" s="172" t="s">
        <v>138</v>
      </c>
      <c r="J1062" s="158">
        <f>J1063</f>
        <v>0</v>
      </c>
      <c r="K1062" s="158">
        <f t="shared" ref="K1062:O1062" si="4684">K1063</f>
        <v>0</v>
      </c>
      <c r="L1062" s="158">
        <f t="shared" si="4684"/>
        <v>0</v>
      </c>
      <c r="M1062" s="158">
        <f t="shared" si="4684"/>
        <v>600000</v>
      </c>
      <c r="N1062" s="158">
        <f t="shared" si="4684"/>
        <v>0</v>
      </c>
      <c r="O1062" s="158">
        <f t="shared" si="4684"/>
        <v>600000</v>
      </c>
      <c r="P1062" s="158">
        <f>L1062+O1062</f>
        <v>600000</v>
      </c>
      <c r="Q1062" s="158">
        <f>Q1063</f>
        <v>0</v>
      </c>
      <c r="R1062" s="158">
        <f t="shared" ref="R1062:V1062" si="4685">R1063</f>
        <v>0</v>
      </c>
      <c r="S1062" s="158">
        <f t="shared" si="4685"/>
        <v>0</v>
      </c>
      <c r="T1062" s="158">
        <f t="shared" si="4685"/>
        <v>0</v>
      </c>
      <c r="U1062" s="158">
        <f t="shared" si="4685"/>
        <v>0</v>
      </c>
      <c r="V1062" s="158">
        <f t="shared" si="4685"/>
        <v>0</v>
      </c>
      <c r="W1062" s="158">
        <f>S1062+V1062</f>
        <v>0</v>
      </c>
      <c r="X1062" s="158">
        <f>X1063</f>
        <v>0</v>
      </c>
      <c r="Y1062" s="158">
        <f t="shared" ref="Y1062:AC1062" si="4686">Y1063</f>
        <v>0</v>
      </c>
      <c r="Z1062" s="158">
        <f t="shared" si="4686"/>
        <v>0</v>
      </c>
      <c r="AA1062" s="158">
        <f t="shared" si="4686"/>
        <v>547400.01</v>
      </c>
      <c r="AB1062" s="158">
        <f t="shared" si="4686"/>
        <v>0</v>
      </c>
      <c r="AC1062" s="158">
        <f t="shared" si="4686"/>
        <v>547400.01</v>
      </c>
      <c r="AD1062" s="158">
        <f>Z1062+AC1062</f>
        <v>547400.01</v>
      </c>
      <c r="AE1062" s="158">
        <f>AE1063</f>
        <v>0</v>
      </c>
      <c r="AF1062" s="158">
        <f t="shared" ref="AF1062:AI1062" si="4687">AF1063</f>
        <v>0</v>
      </c>
      <c r="AG1062" s="158">
        <f t="shared" si="4687"/>
        <v>0</v>
      </c>
      <c r="AH1062" s="158">
        <f t="shared" si="4687"/>
        <v>0</v>
      </c>
      <c r="AI1062" s="158">
        <f t="shared" si="4687"/>
        <v>0</v>
      </c>
      <c r="AJ1062" s="158">
        <f t="shared" ref="AJ1062" si="4688">AJ1063</f>
        <v>0</v>
      </c>
      <c r="AK1062" s="158">
        <f>AG1062+AJ1062</f>
        <v>0</v>
      </c>
      <c r="AL1062" s="158">
        <f>AL1063</f>
        <v>0</v>
      </c>
      <c r="AM1062" s="158">
        <f t="shared" ref="AM1062:AQ1062" si="4689">AM1063</f>
        <v>0</v>
      </c>
      <c r="AN1062" s="158">
        <f t="shared" si="4689"/>
        <v>0</v>
      </c>
      <c r="AO1062" s="158">
        <f t="shared" si="4689"/>
        <v>52599.989999999991</v>
      </c>
      <c r="AP1062" s="158">
        <f t="shared" si="4689"/>
        <v>0</v>
      </c>
      <c r="AQ1062" s="158">
        <f t="shared" si="4689"/>
        <v>52599.989999999991</v>
      </c>
      <c r="AR1062" s="158">
        <f>AN1062+AQ1062</f>
        <v>52599.989999999991</v>
      </c>
      <c r="AS1062" s="158"/>
      <c r="AT1062" s="159"/>
      <c r="AU1062" s="160"/>
      <c r="AV1062" s="161"/>
      <c r="AW1062" s="161"/>
      <c r="AX1062" s="161"/>
      <c r="AY1062" s="161"/>
      <c r="BD1062" s="173"/>
    </row>
    <row r="1063" spans="1:56" s="19" customFormat="1" ht="70.5" customHeight="1">
      <c r="A1063" s="54">
        <v>2019</v>
      </c>
      <c r="B1063" s="174">
        <v>8323</v>
      </c>
      <c r="C1063" s="54">
        <v>2</v>
      </c>
      <c r="D1063" s="54">
        <v>2</v>
      </c>
      <c r="E1063" s="54">
        <v>5000</v>
      </c>
      <c r="F1063" s="54">
        <v>5400</v>
      </c>
      <c r="G1063" s="54">
        <v>541</v>
      </c>
      <c r="H1063" s="163">
        <v>1</v>
      </c>
      <c r="I1063" s="175" t="s">
        <v>139</v>
      </c>
      <c r="J1063" s="56">
        <v>0</v>
      </c>
      <c r="K1063" s="56">
        <v>0</v>
      </c>
      <c r="L1063" s="57">
        <f t="shared" ref="L1063" si="4690">J1063+K1063</f>
        <v>0</v>
      </c>
      <c r="M1063" s="56">
        <v>600000</v>
      </c>
      <c r="N1063" s="56">
        <v>0</v>
      </c>
      <c r="O1063" s="57">
        <f t="shared" ref="O1063" si="4691">M1063+N1063</f>
        <v>600000</v>
      </c>
      <c r="P1063" s="57">
        <f t="shared" ref="P1063" si="4692">L1063+O1063</f>
        <v>600000</v>
      </c>
      <c r="Q1063" s="56">
        <v>0</v>
      </c>
      <c r="R1063" s="56">
        <v>0</v>
      </c>
      <c r="S1063" s="57">
        <f t="shared" ref="S1063" si="4693">Q1063+R1063</f>
        <v>0</v>
      </c>
      <c r="T1063" s="56">
        <f>W1063-Q1063</f>
        <v>0</v>
      </c>
      <c r="U1063" s="56">
        <v>0</v>
      </c>
      <c r="V1063" s="57">
        <f t="shared" ref="V1063" si="4694">T1063+U1063</f>
        <v>0</v>
      </c>
      <c r="W1063" s="57">
        <v>0</v>
      </c>
      <c r="X1063" s="56">
        <v>0</v>
      </c>
      <c r="Y1063" s="56">
        <v>0</v>
      </c>
      <c r="Z1063" s="57">
        <f t="shared" ref="Z1063" si="4695">X1063+Y1063</f>
        <v>0</v>
      </c>
      <c r="AA1063" s="56">
        <v>547400.01</v>
      </c>
      <c r="AB1063" s="56">
        <v>0</v>
      </c>
      <c r="AC1063" s="57">
        <f t="shared" ref="AC1063" si="4696">AA1063+AB1063</f>
        <v>547400.01</v>
      </c>
      <c r="AD1063" s="57">
        <v>0</v>
      </c>
      <c r="AE1063" s="56">
        <v>0</v>
      </c>
      <c r="AF1063" s="56">
        <v>0</v>
      </c>
      <c r="AG1063" s="57">
        <f t="shared" ref="AG1063" si="4697">AE1063+AF1063</f>
        <v>0</v>
      </c>
      <c r="AH1063" s="56">
        <f>AK1063-AE1063</f>
        <v>0</v>
      </c>
      <c r="AI1063" s="56">
        <v>0</v>
      </c>
      <c r="AJ1063" s="57">
        <f t="shared" ref="AJ1063" si="4698">AH1063+AI1063</f>
        <v>0</v>
      </c>
      <c r="AK1063" s="57">
        <v>0</v>
      </c>
      <c r="AL1063" s="56">
        <f t="shared" ref="AL1063" si="4699">J1063-Q1063-X1063-AE1063</f>
        <v>0</v>
      </c>
      <c r="AM1063" s="56">
        <f t="shared" ref="AM1063" si="4700">K1063-R1063-Y1063-AF1063</f>
        <v>0</v>
      </c>
      <c r="AN1063" s="57">
        <f t="shared" ref="AN1063" si="4701">AL1063+AM1063</f>
        <v>0</v>
      </c>
      <c r="AO1063" s="56">
        <f t="shared" ref="AO1063" si="4702">M1063-T1063-AA1063-AH1063</f>
        <v>52599.989999999991</v>
      </c>
      <c r="AP1063" s="56">
        <f t="shared" ref="AP1063" si="4703">N1063-U1063-AB1063-AI1063</f>
        <v>0</v>
      </c>
      <c r="AQ1063" s="57">
        <f t="shared" ref="AQ1063" si="4704">AO1063+AP1063</f>
        <v>52599.989999999991</v>
      </c>
      <c r="AR1063" s="57">
        <f t="shared" ref="AR1063" si="4705">AN1063+AQ1063</f>
        <v>52599.989999999991</v>
      </c>
      <c r="AS1063" s="57" t="s">
        <v>43</v>
      </c>
      <c r="AT1063" s="179">
        <v>2</v>
      </c>
      <c r="AU1063" s="176">
        <v>0</v>
      </c>
      <c r="AV1063" s="177">
        <v>0</v>
      </c>
      <c r="AW1063" s="177">
        <v>0</v>
      </c>
      <c r="AX1063" s="171">
        <f t="shared" ref="AX1063" si="4706">AT1063-AV1063</f>
        <v>2</v>
      </c>
      <c r="AY1063" s="171">
        <f t="shared" ref="AY1063" si="4707">AU1063-AW1063</f>
        <v>0</v>
      </c>
      <c r="BD1063" s="178" t="s">
        <v>30</v>
      </c>
    </row>
    <row r="1064" spans="1:56" s="19" customFormat="1" ht="70.5" hidden="1" customHeight="1">
      <c r="A1064" s="154">
        <v>2018</v>
      </c>
      <c r="B1064" s="155">
        <v>8323</v>
      </c>
      <c r="C1064" s="154">
        <v>2</v>
      </c>
      <c r="D1064" s="154">
        <v>2</v>
      </c>
      <c r="E1064" s="154">
        <v>5000</v>
      </c>
      <c r="F1064" s="154">
        <v>5400</v>
      </c>
      <c r="G1064" s="154">
        <v>542</v>
      </c>
      <c r="H1064" s="154"/>
      <c r="I1064" s="172" t="s">
        <v>630</v>
      </c>
      <c r="J1064" s="158">
        <f>J1065</f>
        <v>0</v>
      </c>
      <c r="K1064" s="158">
        <f t="shared" ref="K1064" si="4708">K1065</f>
        <v>0</v>
      </c>
      <c r="L1064" s="158">
        <f t="shared" ref="L1064" si="4709">L1065</f>
        <v>0</v>
      </c>
      <c r="M1064" s="158">
        <f t="shared" ref="M1064" si="4710">M1065</f>
        <v>0</v>
      </c>
      <c r="N1064" s="158">
        <f t="shared" ref="N1064" si="4711">N1065</f>
        <v>0</v>
      </c>
      <c r="O1064" s="158">
        <f t="shared" ref="O1064" si="4712">O1065</f>
        <v>0</v>
      </c>
      <c r="P1064" s="158">
        <f>L1064+O1064</f>
        <v>0</v>
      </c>
      <c r="Q1064" s="158">
        <f>Q1065</f>
        <v>0</v>
      </c>
      <c r="R1064" s="158">
        <f t="shared" ref="R1064:V1064" si="4713">R1065</f>
        <v>0</v>
      </c>
      <c r="S1064" s="158">
        <f t="shared" si="4713"/>
        <v>0</v>
      </c>
      <c r="T1064" s="158">
        <f t="shared" si="4713"/>
        <v>0</v>
      </c>
      <c r="U1064" s="158">
        <f t="shared" si="4713"/>
        <v>0</v>
      </c>
      <c r="V1064" s="158">
        <f t="shared" si="4713"/>
        <v>0</v>
      </c>
      <c r="W1064" s="158">
        <f>S1064+V1064</f>
        <v>0</v>
      </c>
      <c r="X1064" s="158">
        <f>X1065</f>
        <v>0</v>
      </c>
      <c r="Y1064" s="158">
        <f t="shared" ref="Y1064:AC1064" si="4714">Y1065</f>
        <v>0</v>
      </c>
      <c r="Z1064" s="158">
        <f t="shared" si="4714"/>
        <v>0</v>
      </c>
      <c r="AA1064" s="158">
        <f t="shared" si="4714"/>
        <v>0</v>
      </c>
      <c r="AB1064" s="158">
        <f t="shared" si="4714"/>
        <v>0</v>
      </c>
      <c r="AC1064" s="158">
        <f t="shared" si="4714"/>
        <v>0</v>
      </c>
      <c r="AD1064" s="158">
        <f>Z1064+AC1064</f>
        <v>0</v>
      </c>
      <c r="AE1064" s="158">
        <f>AE1065</f>
        <v>0</v>
      </c>
      <c r="AF1064" s="158">
        <f t="shared" ref="AF1064:AI1064" si="4715">AF1065</f>
        <v>0</v>
      </c>
      <c r="AG1064" s="158">
        <f t="shared" si="4715"/>
        <v>0</v>
      </c>
      <c r="AH1064" s="158">
        <f t="shared" si="4715"/>
        <v>0</v>
      </c>
      <c r="AI1064" s="158">
        <f t="shared" si="4715"/>
        <v>0</v>
      </c>
      <c r="AJ1064" s="158">
        <f t="shared" ref="AJ1064" si="4716">AJ1065</f>
        <v>0</v>
      </c>
      <c r="AK1064" s="158">
        <f>AG1064+AJ1064</f>
        <v>0</v>
      </c>
      <c r="AL1064" s="158">
        <f>AL1065</f>
        <v>0</v>
      </c>
      <c r="AM1064" s="158">
        <f t="shared" ref="AM1064:AQ1064" si="4717">AM1065</f>
        <v>0</v>
      </c>
      <c r="AN1064" s="158">
        <f t="shared" si="4717"/>
        <v>0</v>
      </c>
      <c r="AO1064" s="158">
        <f t="shared" si="4717"/>
        <v>0</v>
      </c>
      <c r="AP1064" s="158">
        <f t="shared" si="4717"/>
        <v>0</v>
      </c>
      <c r="AQ1064" s="158">
        <f t="shared" si="4717"/>
        <v>0</v>
      </c>
      <c r="AR1064" s="158">
        <f>AN1064+AQ1064</f>
        <v>0</v>
      </c>
      <c r="AS1064" s="158"/>
      <c r="AT1064" s="159"/>
      <c r="AU1064" s="160"/>
      <c r="AV1064" s="161">
        <f t="shared" ref="AV1064:AW1064" si="4718">AV1065</f>
        <v>0</v>
      </c>
      <c r="AW1064" s="161">
        <f t="shared" si="4718"/>
        <v>0</v>
      </c>
      <c r="AX1064" s="161"/>
      <c r="AY1064" s="161"/>
      <c r="BD1064" s="173"/>
    </row>
    <row r="1065" spans="1:56" s="19" customFormat="1" ht="70.5" hidden="1" customHeight="1">
      <c r="A1065" s="54">
        <v>2018</v>
      </c>
      <c r="B1065" s="174">
        <v>8323</v>
      </c>
      <c r="C1065" s="54">
        <v>2</v>
      </c>
      <c r="D1065" s="54">
        <v>2</v>
      </c>
      <c r="E1065" s="54">
        <v>5000</v>
      </c>
      <c r="F1065" s="54">
        <v>5400</v>
      </c>
      <c r="G1065" s="54">
        <v>542</v>
      </c>
      <c r="H1065" s="163">
        <v>1</v>
      </c>
      <c r="I1065" s="175" t="s">
        <v>630</v>
      </c>
      <c r="J1065" s="56">
        <v>0</v>
      </c>
      <c r="K1065" s="56">
        <v>0</v>
      </c>
      <c r="L1065" s="57">
        <f t="shared" ref="L1065" si="4719">J1065+K1065</f>
        <v>0</v>
      </c>
      <c r="M1065" s="56">
        <f>P1065-J1065</f>
        <v>0</v>
      </c>
      <c r="N1065" s="56">
        <v>0</v>
      </c>
      <c r="O1065" s="57">
        <f t="shared" ref="O1065" si="4720">M1065+N1065</f>
        <v>0</v>
      </c>
      <c r="P1065" s="57">
        <v>0</v>
      </c>
      <c r="Q1065" s="56">
        <v>0</v>
      </c>
      <c r="R1065" s="56">
        <v>0</v>
      </c>
      <c r="S1065" s="57">
        <f t="shared" ref="S1065" si="4721">Q1065+R1065</f>
        <v>0</v>
      </c>
      <c r="T1065" s="56">
        <f>W1065-Q1065</f>
        <v>0</v>
      </c>
      <c r="U1065" s="56">
        <v>0</v>
      </c>
      <c r="V1065" s="57">
        <f t="shared" ref="V1065" si="4722">T1065+U1065</f>
        <v>0</v>
      </c>
      <c r="W1065" s="57">
        <v>0</v>
      </c>
      <c r="X1065" s="56">
        <v>0</v>
      </c>
      <c r="Y1065" s="56">
        <v>0</v>
      </c>
      <c r="Z1065" s="57">
        <f t="shared" ref="Z1065" si="4723">X1065+Y1065</f>
        <v>0</v>
      </c>
      <c r="AA1065" s="56">
        <f>AD1065-X1065</f>
        <v>0</v>
      </c>
      <c r="AB1065" s="56">
        <v>0</v>
      </c>
      <c r="AC1065" s="57">
        <f t="shared" ref="AC1065" si="4724">AA1065+AB1065</f>
        <v>0</v>
      </c>
      <c r="AD1065" s="57">
        <v>0</v>
      </c>
      <c r="AE1065" s="56">
        <v>0</v>
      </c>
      <c r="AF1065" s="56">
        <v>0</v>
      </c>
      <c r="AG1065" s="57">
        <f t="shared" ref="AG1065" si="4725">AE1065+AF1065</f>
        <v>0</v>
      </c>
      <c r="AH1065" s="56">
        <f>AK1065-AE1065</f>
        <v>0</v>
      </c>
      <c r="AI1065" s="56">
        <v>0</v>
      </c>
      <c r="AJ1065" s="57">
        <f t="shared" ref="AJ1065" si="4726">AH1065+AI1065</f>
        <v>0</v>
      </c>
      <c r="AK1065" s="57">
        <v>0</v>
      </c>
      <c r="AL1065" s="56">
        <v>0</v>
      </c>
      <c r="AM1065" s="56">
        <v>0</v>
      </c>
      <c r="AN1065" s="57">
        <f t="shared" ref="AN1065" si="4727">AL1065+AM1065</f>
        <v>0</v>
      </c>
      <c r="AO1065" s="56">
        <f>AR1065-AL1065</f>
        <v>0</v>
      </c>
      <c r="AP1065" s="56">
        <v>0</v>
      </c>
      <c r="AQ1065" s="57">
        <f t="shared" ref="AQ1065" si="4728">AO1065+AP1065</f>
        <v>0</v>
      </c>
      <c r="AR1065" s="57">
        <v>0</v>
      </c>
      <c r="AS1065" s="57" t="s">
        <v>43</v>
      </c>
      <c r="AT1065" s="179"/>
      <c r="AU1065" s="176"/>
      <c r="AV1065" s="177">
        <f>AY1065-AT1065</f>
        <v>0</v>
      </c>
      <c r="AW1065" s="177">
        <v>0</v>
      </c>
      <c r="AX1065" s="177"/>
      <c r="AY1065" s="177"/>
      <c r="BD1065" s="178" t="s">
        <v>30</v>
      </c>
    </row>
    <row r="1066" spans="1:56" s="19" customFormat="1" ht="70.5" customHeight="1">
      <c r="A1066" s="145">
        <v>2019</v>
      </c>
      <c r="B1066" s="146">
        <v>8323</v>
      </c>
      <c r="C1066" s="145">
        <v>2</v>
      </c>
      <c r="D1066" s="145">
        <v>2</v>
      </c>
      <c r="E1066" s="145">
        <v>5000</v>
      </c>
      <c r="F1066" s="145">
        <v>5600</v>
      </c>
      <c r="G1066" s="145"/>
      <c r="H1066" s="145"/>
      <c r="I1066" s="147" t="s">
        <v>531</v>
      </c>
      <c r="J1066" s="148">
        <f>J1067+J1069+J1071+J1074</f>
        <v>14000</v>
      </c>
      <c r="K1066" s="148">
        <f t="shared" ref="K1066:O1066" si="4729">K1067+K1069+K1071+K1074</f>
        <v>0</v>
      </c>
      <c r="L1066" s="148">
        <f t="shared" si="4729"/>
        <v>14000</v>
      </c>
      <c r="M1066" s="148">
        <f t="shared" si="4729"/>
        <v>70000</v>
      </c>
      <c r="N1066" s="148">
        <f t="shared" si="4729"/>
        <v>0</v>
      </c>
      <c r="O1066" s="148">
        <f t="shared" si="4729"/>
        <v>70000</v>
      </c>
      <c r="P1066" s="148">
        <f>L1066+O1066</f>
        <v>84000</v>
      </c>
      <c r="Q1066" s="148">
        <f>Q1067+Q1069+Q1071+Q1074</f>
        <v>0</v>
      </c>
      <c r="R1066" s="148">
        <f t="shared" ref="R1066:V1066" si="4730">R1067+R1069+R1071+R1074</f>
        <v>0</v>
      </c>
      <c r="S1066" s="148">
        <f t="shared" si="4730"/>
        <v>0</v>
      </c>
      <c r="T1066" s="148">
        <f t="shared" si="4730"/>
        <v>0</v>
      </c>
      <c r="U1066" s="148">
        <f t="shared" si="4730"/>
        <v>0</v>
      </c>
      <c r="V1066" s="148">
        <f t="shared" si="4730"/>
        <v>0</v>
      </c>
      <c r="W1066" s="148">
        <f>S1066+V1066</f>
        <v>0</v>
      </c>
      <c r="X1066" s="148">
        <f>X1067+X1069+X1071+X1074</f>
        <v>0</v>
      </c>
      <c r="Y1066" s="148">
        <f t="shared" ref="Y1066:AC1066" si="4731">Y1067+Y1069+Y1071+Y1074</f>
        <v>0</v>
      </c>
      <c r="Z1066" s="148">
        <f t="shared" si="4731"/>
        <v>0</v>
      </c>
      <c r="AA1066" s="148">
        <f t="shared" si="4731"/>
        <v>0</v>
      </c>
      <c r="AB1066" s="148">
        <f t="shared" si="4731"/>
        <v>0</v>
      </c>
      <c r="AC1066" s="148">
        <f t="shared" si="4731"/>
        <v>0</v>
      </c>
      <c r="AD1066" s="148">
        <f>Z1066+AC1066</f>
        <v>0</v>
      </c>
      <c r="AE1066" s="148">
        <f>AE1067+AE1069+AE1071+AE1074</f>
        <v>0</v>
      </c>
      <c r="AF1066" s="148">
        <f t="shared" ref="AF1066:AI1066" si="4732">AF1067+AF1069+AF1071+AF1074</f>
        <v>0</v>
      </c>
      <c r="AG1066" s="148">
        <f t="shared" si="4732"/>
        <v>0</v>
      </c>
      <c r="AH1066" s="148">
        <f t="shared" si="4732"/>
        <v>0</v>
      </c>
      <c r="AI1066" s="148">
        <f t="shared" si="4732"/>
        <v>0</v>
      </c>
      <c r="AJ1066" s="148">
        <f t="shared" ref="AJ1066" si="4733">AJ1067+AJ1069+AJ1071+AJ1074</f>
        <v>0</v>
      </c>
      <c r="AK1066" s="148">
        <f>AG1066+AJ1066</f>
        <v>0</v>
      </c>
      <c r="AL1066" s="148">
        <f>AL1067+AL1069+AL1071+AL1074</f>
        <v>14000</v>
      </c>
      <c r="AM1066" s="148">
        <f t="shared" ref="AM1066:AQ1066" si="4734">AM1067+AM1069+AM1071+AM1074</f>
        <v>0</v>
      </c>
      <c r="AN1066" s="148">
        <f t="shared" si="4734"/>
        <v>14000</v>
      </c>
      <c r="AO1066" s="148">
        <f t="shared" si="4734"/>
        <v>70000</v>
      </c>
      <c r="AP1066" s="148">
        <f t="shared" si="4734"/>
        <v>0</v>
      </c>
      <c r="AQ1066" s="148">
        <f t="shared" si="4734"/>
        <v>70000</v>
      </c>
      <c r="AR1066" s="148">
        <f>AN1066+AQ1066</f>
        <v>84000</v>
      </c>
      <c r="AS1066" s="148"/>
      <c r="AT1066" s="149"/>
      <c r="AU1066" s="150"/>
      <c r="AV1066" s="151"/>
      <c r="AW1066" s="151"/>
      <c r="AX1066" s="151"/>
      <c r="AY1066" s="151"/>
      <c r="BD1066" s="153"/>
    </row>
    <row r="1067" spans="1:56" s="19" customFormat="1" ht="70.5" hidden="1" customHeight="1">
      <c r="A1067" s="154">
        <v>2018</v>
      </c>
      <c r="B1067" s="190">
        <v>8323</v>
      </c>
      <c r="C1067" s="154">
        <v>2</v>
      </c>
      <c r="D1067" s="154">
        <v>2</v>
      </c>
      <c r="E1067" s="154">
        <v>5000</v>
      </c>
      <c r="F1067" s="154">
        <v>5600</v>
      </c>
      <c r="G1067" s="154">
        <v>562</v>
      </c>
      <c r="H1067" s="154"/>
      <c r="I1067" s="172" t="s">
        <v>631</v>
      </c>
      <c r="J1067" s="158">
        <f>J1068</f>
        <v>0</v>
      </c>
      <c r="K1067" s="158">
        <f t="shared" ref="K1067" si="4735">K1068</f>
        <v>0</v>
      </c>
      <c r="L1067" s="158">
        <f t="shared" ref="L1067" si="4736">L1068</f>
        <v>0</v>
      </c>
      <c r="M1067" s="158">
        <f t="shared" ref="M1067" si="4737">M1068</f>
        <v>0</v>
      </c>
      <c r="N1067" s="158">
        <f t="shared" ref="N1067" si="4738">N1068</f>
        <v>0</v>
      </c>
      <c r="O1067" s="158">
        <f t="shared" ref="O1067" si="4739">O1068</f>
        <v>0</v>
      </c>
      <c r="P1067" s="158">
        <f>L1067+O1067</f>
        <v>0</v>
      </c>
      <c r="Q1067" s="158">
        <f>Q1068</f>
        <v>0</v>
      </c>
      <c r="R1067" s="158">
        <f t="shared" ref="R1067:V1067" si="4740">R1068</f>
        <v>0</v>
      </c>
      <c r="S1067" s="158">
        <f t="shared" si="4740"/>
        <v>0</v>
      </c>
      <c r="T1067" s="158">
        <f t="shared" si="4740"/>
        <v>0</v>
      </c>
      <c r="U1067" s="158">
        <f t="shared" si="4740"/>
        <v>0</v>
      </c>
      <c r="V1067" s="158">
        <f t="shared" si="4740"/>
        <v>0</v>
      </c>
      <c r="W1067" s="158">
        <f>S1067+V1067</f>
        <v>0</v>
      </c>
      <c r="X1067" s="158">
        <f>X1068</f>
        <v>0</v>
      </c>
      <c r="Y1067" s="158">
        <f t="shared" ref="Y1067:AC1067" si="4741">Y1068</f>
        <v>0</v>
      </c>
      <c r="Z1067" s="158">
        <f t="shared" si="4741"/>
        <v>0</v>
      </c>
      <c r="AA1067" s="158">
        <f t="shared" si="4741"/>
        <v>0</v>
      </c>
      <c r="AB1067" s="158">
        <f t="shared" si="4741"/>
        <v>0</v>
      </c>
      <c r="AC1067" s="158">
        <f t="shared" si="4741"/>
        <v>0</v>
      </c>
      <c r="AD1067" s="158">
        <f>Z1067+AC1067</f>
        <v>0</v>
      </c>
      <c r="AE1067" s="158">
        <f>AE1068</f>
        <v>0</v>
      </c>
      <c r="AF1067" s="158">
        <f t="shared" ref="AF1067:AI1067" si="4742">AF1068</f>
        <v>0</v>
      </c>
      <c r="AG1067" s="158">
        <f t="shared" si="4742"/>
        <v>0</v>
      </c>
      <c r="AH1067" s="158">
        <f t="shared" si="4742"/>
        <v>0</v>
      </c>
      <c r="AI1067" s="158">
        <f t="shared" si="4742"/>
        <v>0</v>
      </c>
      <c r="AJ1067" s="158">
        <f t="shared" ref="AJ1067" si="4743">AJ1068</f>
        <v>0</v>
      </c>
      <c r="AK1067" s="158">
        <f>AG1067+AJ1067</f>
        <v>0</v>
      </c>
      <c r="AL1067" s="158">
        <f>AL1068</f>
        <v>0</v>
      </c>
      <c r="AM1067" s="158">
        <f t="shared" ref="AM1067:AQ1067" si="4744">AM1068</f>
        <v>0</v>
      </c>
      <c r="AN1067" s="158">
        <f t="shared" si="4744"/>
        <v>0</v>
      </c>
      <c r="AO1067" s="158">
        <f t="shared" si="4744"/>
        <v>0</v>
      </c>
      <c r="AP1067" s="158">
        <f t="shared" si="4744"/>
        <v>0</v>
      </c>
      <c r="AQ1067" s="158">
        <f t="shared" si="4744"/>
        <v>0</v>
      </c>
      <c r="AR1067" s="158">
        <f>AN1067+AQ1067</f>
        <v>0</v>
      </c>
      <c r="AS1067" s="158"/>
      <c r="AT1067" s="159"/>
      <c r="AU1067" s="160"/>
      <c r="AV1067" s="161"/>
      <c r="AW1067" s="161"/>
      <c r="AX1067" s="161"/>
      <c r="AY1067" s="161"/>
      <c r="BD1067" s="173"/>
    </row>
    <row r="1068" spans="1:56" s="19" customFormat="1" ht="70.5" hidden="1" customHeight="1">
      <c r="A1068" s="54">
        <v>2018</v>
      </c>
      <c r="B1068" s="174">
        <v>8323</v>
      </c>
      <c r="C1068" s="54">
        <v>2</v>
      </c>
      <c r="D1068" s="54">
        <v>2</v>
      </c>
      <c r="E1068" s="54">
        <v>5000</v>
      </c>
      <c r="F1068" s="54">
        <v>5600</v>
      </c>
      <c r="G1068" s="54">
        <v>562</v>
      </c>
      <c r="H1068" s="163">
        <v>1</v>
      </c>
      <c r="I1068" s="175" t="s">
        <v>544</v>
      </c>
      <c r="J1068" s="56">
        <f t="shared" ref="J1068" si="4745">ROUND(P1068*0.8,0)</f>
        <v>0</v>
      </c>
      <c r="K1068" s="56">
        <v>0</v>
      </c>
      <c r="L1068" s="57">
        <f t="shared" ref="L1068" si="4746">J1068+K1068</f>
        <v>0</v>
      </c>
      <c r="M1068" s="56">
        <f>P1068-J1068</f>
        <v>0</v>
      </c>
      <c r="N1068" s="56">
        <v>0</v>
      </c>
      <c r="O1068" s="57">
        <f t="shared" ref="O1068" si="4747">M1068+N1068</f>
        <v>0</v>
      </c>
      <c r="P1068" s="57">
        <v>0</v>
      </c>
      <c r="Q1068" s="56">
        <f t="shared" ref="Q1068" si="4748">ROUND(W1068*0.8,0)</f>
        <v>0</v>
      </c>
      <c r="R1068" s="56">
        <v>0</v>
      </c>
      <c r="S1068" s="57">
        <f t="shared" ref="S1068" si="4749">Q1068+R1068</f>
        <v>0</v>
      </c>
      <c r="T1068" s="56">
        <f>W1068-Q1068</f>
        <v>0</v>
      </c>
      <c r="U1068" s="56">
        <v>0</v>
      </c>
      <c r="V1068" s="57">
        <f t="shared" ref="V1068" si="4750">T1068+U1068</f>
        <v>0</v>
      </c>
      <c r="W1068" s="57">
        <v>0</v>
      </c>
      <c r="X1068" s="56">
        <f t="shared" ref="X1068" si="4751">ROUND(AD1068*0.8,0)</f>
        <v>0</v>
      </c>
      <c r="Y1068" s="56">
        <v>0</v>
      </c>
      <c r="Z1068" s="57">
        <f t="shared" ref="Z1068" si="4752">X1068+Y1068</f>
        <v>0</v>
      </c>
      <c r="AA1068" s="56">
        <f>AD1068-X1068</f>
        <v>0</v>
      </c>
      <c r="AB1068" s="56">
        <v>0</v>
      </c>
      <c r="AC1068" s="57">
        <f t="shared" ref="AC1068" si="4753">AA1068+AB1068</f>
        <v>0</v>
      </c>
      <c r="AD1068" s="57">
        <v>0</v>
      </c>
      <c r="AE1068" s="56">
        <f t="shared" ref="AE1068" si="4754">ROUND(AK1068*0.8,0)</f>
        <v>0</v>
      </c>
      <c r="AF1068" s="56">
        <v>0</v>
      </c>
      <c r="AG1068" s="57">
        <f t="shared" ref="AG1068" si="4755">AE1068+AF1068</f>
        <v>0</v>
      </c>
      <c r="AH1068" s="56">
        <f>AK1068-AE1068</f>
        <v>0</v>
      </c>
      <c r="AI1068" s="56">
        <v>0</v>
      </c>
      <c r="AJ1068" s="57">
        <f t="shared" ref="AJ1068" si="4756">AH1068+AI1068</f>
        <v>0</v>
      </c>
      <c r="AK1068" s="57">
        <v>0</v>
      </c>
      <c r="AL1068" s="56">
        <f t="shared" ref="AL1068" si="4757">ROUND(AR1068*0.8,0)</f>
        <v>0</v>
      </c>
      <c r="AM1068" s="56">
        <v>0</v>
      </c>
      <c r="AN1068" s="57">
        <f t="shared" ref="AN1068" si="4758">AL1068+AM1068</f>
        <v>0</v>
      </c>
      <c r="AO1068" s="56">
        <f>AR1068-AL1068</f>
        <v>0</v>
      </c>
      <c r="AP1068" s="56">
        <v>0</v>
      </c>
      <c r="AQ1068" s="57">
        <f t="shared" ref="AQ1068" si="4759">AO1068+AP1068</f>
        <v>0</v>
      </c>
      <c r="AR1068" s="57">
        <v>0</v>
      </c>
      <c r="AS1068" s="57" t="s">
        <v>632</v>
      </c>
      <c r="AT1068" s="179"/>
      <c r="AU1068" s="176"/>
      <c r="AV1068" s="177"/>
      <c r="AW1068" s="177"/>
      <c r="AX1068" s="177"/>
      <c r="AY1068" s="177"/>
      <c r="BD1068" s="224" t="s">
        <v>78</v>
      </c>
    </row>
    <row r="1069" spans="1:56" s="19" customFormat="1" ht="100.5" hidden="1" customHeight="1">
      <c r="A1069" s="154">
        <v>2018</v>
      </c>
      <c r="B1069" s="155">
        <v>8323</v>
      </c>
      <c r="C1069" s="154">
        <v>2</v>
      </c>
      <c r="D1069" s="154">
        <v>2</v>
      </c>
      <c r="E1069" s="154">
        <v>5000</v>
      </c>
      <c r="F1069" s="154">
        <v>5600</v>
      </c>
      <c r="G1069" s="154">
        <v>564</v>
      </c>
      <c r="H1069" s="154"/>
      <c r="I1069" s="172" t="s">
        <v>298</v>
      </c>
      <c r="J1069" s="158">
        <f>J1070</f>
        <v>0</v>
      </c>
      <c r="K1069" s="158">
        <f t="shared" ref="K1069" si="4760">K1070</f>
        <v>0</v>
      </c>
      <c r="L1069" s="158">
        <f t="shared" ref="L1069" si="4761">L1070</f>
        <v>0</v>
      </c>
      <c r="M1069" s="158">
        <f t="shared" ref="M1069" si="4762">M1070</f>
        <v>0</v>
      </c>
      <c r="N1069" s="158">
        <f t="shared" ref="N1069" si="4763">N1070</f>
        <v>0</v>
      </c>
      <c r="O1069" s="158">
        <f t="shared" ref="O1069" si="4764">O1070</f>
        <v>0</v>
      </c>
      <c r="P1069" s="158">
        <f>L1069+O1069</f>
        <v>0</v>
      </c>
      <c r="Q1069" s="158">
        <f>Q1070</f>
        <v>0</v>
      </c>
      <c r="R1069" s="158">
        <f t="shared" ref="R1069:V1069" si="4765">R1070</f>
        <v>0</v>
      </c>
      <c r="S1069" s="158">
        <f t="shared" si="4765"/>
        <v>0</v>
      </c>
      <c r="T1069" s="158">
        <f t="shared" si="4765"/>
        <v>0</v>
      </c>
      <c r="U1069" s="158">
        <f t="shared" si="4765"/>
        <v>0</v>
      </c>
      <c r="V1069" s="158">
        <f t="shared" si="4765"/>
        <v>0</v>
      </c>
      <c r="W1069" s="158">
        <f>S1069+V1069</f>
        <v>0</v>
      </c>
      <c r="X1069" s="158">
        <f>X1070</f>
        <v>0</v>
      </c>
      <c r="Y1069" s="158">
        <f t="shared" ref="Y1069:AC1069" si="4766">Y1070</f>
        <v>0</v>
      </c>
      <c r="Z1069" s="158">
        <f t="shared" si="4766"/>
        <v>0</v>
      </c>
      <c r="AA1069" s="158">
        <f t="shared" si="4766"/>
        <v>0</v>
      </c>
      <c r="AB1069" s="158">
        <f t="shared" si="4766"/>
        <v>0</v>
      </c>
      <c r="AC1069" s="158">
        <f t="shared" si="4766"/>
        <v>0</v>
      </c>
      <c r="AD1069" s="158">
        <f>Z1069+AC1069</f>
        <v>0</v>
      </c>
      <c r="AE1069" s="158">
        <f>AE1070</f>
        <v>0</v>
      </c>
      <c r="AF1069" s="158">
        <f t="shared" ref="AF1069:AI1069" si="4767">AF1070</f>
        <v>0</v>
      </c>
      <c r="AG1069" s="158">
        <f t="shared" si="4767"/>
        <v>0</v>
      </c>
      <c r="AH1069" s="158">
        <f t="shared" si="4767"/>
        <v>0</v>
      </c>
      <c r="AI1069" s="158">
        <f t="shared" si="4767"/>
        <v>0</v>
      </c>
      <c r="AJ1069" s="158">
        <f t="shared" ref="AJ1069" si="4768">AJ1070</f>
        <v>0</v>
      </c>
      <c r="AK1069" s="158">
        <f>AG1069+AJ1069</f>
        <v>0</v>
      </c>
      <c r="AL1069" s="158">
        <f>AL1070</f>
        <v>0</v>
      </c>
      <c r="AM1069" s="158">
        <f t="shared" ref="AM1069:AQ1069" si="4769">AM1070</f>
        <v>0</v>
      </c>
      <c r="AN1069" s="158">
        <f t="shared" si="4769"/>
        <v>0</v>
      </c>
      <c r="AO1069" s="158">
        <f t="shared" si="4769"/>
        <v>0</v>
      </c>
      <c r="AP1069" s="158">
        <f t="shared" si="4769"/>
        <v>0</v>
      </c>
      <c r="AQ1069" s="158">
        <f t="shared" si="4769"/>
        <v>0</v>
      </c>
      <c r="AR1069" s="158">
        <f>AN1069+AQ1069</f>
        <v>0</v>
      </c>
      <c r="AS1069" s="158"/>
      <c r="AT1069" s="159"/>
      <c r="AU1069" s="160"/>
      <c r="AV1069" s="161"/>
      <c r="AW1069" s="161"/>
      <c r="AX1069" s="161"/>
      <c r="AY1069" s="161"/>
      <c r="BD1069" s="173"/>
    </row>
    <row r="1070" spans="1:56" s="19" customFormat="1" ht="70.5" hidden="1" customHeight="1">
      <c r="A1070" s="54">
        <v>2018</v>
      </c>
      <c r="B1070" s="174">
        <v>8323</v>
      </c>
      <c r="C1070" s="54">
        <v>2</v>
      </c>
      <c r="D1070" s="54">
        <v>2</v>
      </c>
      <c r="E1070" s="54">
        <v>5000</v>
      </c>
      <c r="F1070" s="54">
        <v>5600</v>
      </c>
      <c r="G1070" s="54">
        <v>564</v>
      </c>
      <c r="H1070" s="163">
        <v>1</v>
      </c>
      <c r="I1070" s="175" t="s">
        <v>479</v>
      </c>
      <c r="J1070" s="56">
        <f t="shared" ref="J1070" si="4770">ROUND(P1070*0.8,0)</f>
        <v>0</v>
      </c>
      <c r="K1070" s="56">
        <v>0</v>
      </c>
      <c r="L1070" s="57">
        <f t="shared" ref="L1070" si="4771">J1070+K1070</f>
        <v>0</v>
      </c>
      <c r="M1070" s="56">
        <f>P1070-J1070</f>
        <v>0</v>
      </c>
      <c r="N1070" s="56">
        <v>0</v>
      </c>
      <c r="O1070" s="57">
        <f t="shared" ref="O1070" si="4772">M1070+N1070</f>
        <v>0</v>
      </c>
      <c r="P1070" s="57">
        <v>0</v>
      </c>
      <c r="Q1070" s="56">
        <f t="shared" ref="Q1070" si="4773">ROUND(W1070*0.8,0)</f>
        <v>0</v>
      </c>
      <c r="R1070" s="56">
        <v>0</v>
      </c>
      <c r="S1070" s="57">
        <f t="shared" ref="S1070" si="4774">Q1070+R1070</f>
        <v>0</v>
      </c>
      <c r="T1070" s="56">
        <f>W1070-Q1070</f>
        <v>0</v>
      </c>
      <c r="U1070" s="56">
        <v>0</v>
      </c>
      <c r="V1070" s="57">
        <f t="shared" ref="V1070" si="4775">T1070+U1070</f>
        <v>0</v>
      </c>
      <c r="W1070" s="57">
        <v>0</v>
      </c>
      <c r="X1070" s="56">
        <f t="shared" ref="X1070" si="4776">ROUND(AD1070*0.8,0)</f>
        <v>0</v>
      </c>
      <c r="Y1070" s="56">
        <v>0</v>
      </c>
      <c r="Z1070" s="57">
        <f t="shared" ref="Z1070" si="4777">X1070+Y1070</f>
        <v>0</v>
      </c>
      <c r="AA1070" s="56">
        <f>AD1070-X1070</f>
        <v>0</v>
      </c>
      <c r="AB1070" s="56">
        <v>0</v>
      </c>
      <c r="AC1070" s="57">
        <f t="shared" ref="AC1070" si="4778">AA1070+AB1070</f>
        <v>0</v>
      </c>
      <c r="AD1070" s="57">
        <v>0</v>
      </c>
      <c r="AE1070" s="56">
        <f t="shared" ref="AE1070" si="4779">ROUND(AK1070*0.8,0)</f>
        <v>0</v>
      </c>
      <c r="AF1070" s="56">
        <v>0</v>
      </c>
      <c r="AG1070" s="57">
        <f t="shared" ref="AG1070" si="4780">AE1070+AF1070</f>
        <v>0</v>
      </c>
      <c r="AH1070" s="56">
        <f>AK1070-AE1070</f>
        <v>0</v>
      </c>
      <c r="AI1070" s="56">
        <v>0</v>
      </c>
      <c r="AJ1070" s="57">
        <f t="shared" ref="AJ1070" si="4781">AH1070+AI1070</f>
        <v>0</v>
      </c>
      <c r="AK1070" s="57">
        <v>0</v>
      </c>
      <c r="AL1070" s="56">
        <f t="shared" ref="AL1070" si="4782">ROUND(AR1070*0.8,0)</f>
        <v>0</v>
      </c>
      <c r="AM1070" s="56">
        <v>0</v>
      </c>
      <c r="AN1070" s="57">
        <f t="shared" ref="AN1070" si="4783">AL1070+AM1070</f>
        <v>0</v>
      </c>
      <c r="AO1070" s="56">
        <f>AR1070-AL1070</f>
        <v>0</v>
      </c>
      <c r="AP1070" s="56">
        <v>0</v>
      </c>
      <c r="AQ1070" s="57">
        <f t="shared" ref="AQ1070" si="4784">AO1070+AP1070</f>
        <v>0</v>
      </c>
      <c r="AR1070" s="57">
        <v>0</v>
      </c>
      <c r="AS1070" s="57" t="s">
        <v>43</v>
      </c>
      <c r="AT1070" s="179"/>
      <c r="AU1070" s="176"/>
      <c r="AV1070" s="177"/>
      <c r="AW1070" s="177"/>
      <c r="AX1070" s="177"/>
      <c r="AY1070" s="177"/>
      <c r="BD1070" s="224" t="s">
        <v>78</v>
      </c>
    </row>
    <row r="1071" spans="1:56" s="19" customFormat="1" ht="70.5" customHeight="1">
      <c r="A1071" s="154">
        <v>2019</v>
      </c>
      <c r="B1071" s="155">
        <v>8323</v>
      </c>
      <c r="C1071" s="154">
        <v>2</v>
      </c>
      <c r="D1071" s="154">
        <v>2</v>
      </c>
      <c r="E1071" s="154">
        <v>5000</v>
      </c>
      <c r="F1071" s="154">
        <v>5600</v>
      </c>
      <c r="G1071" s="154">
        <v>565</v>
      </c>
      <c r="H1071" s="154"/>
      <c r="I1071" s="172" t="s">
        <v>302</v>
      </c>
      <c r="J1071" s="158">
        <f>SUM(J1072:J1073)</f>
        <v>14000</v>
      </c>
      <c r="K1071" s="158">
        <f t="shared" ref="K1071:O1071" si="4785">SUM(K1072:K1073)</f>
        <v>0</v>
      </c>
      <c r="L1071" s="158">
        <f t="shared" si="4785"/>
        <v>14000</v>
      </c>
      <c r="M1071" s="158">
        <f t="shared" si="4785"/>
        <v>0</v>
      </c>
      <c r="N1071" s="158">
        <f t="shared" si="4785"/>
        <v>0</v>
      </c>
      <c r="O1071" s="158">
        <f t="shared" si="4785"/>
        <v>0</v>
      </c>
      <c r="P1071" s="158">
        <f>L1071+O1071</f>
        <v>14000</v>
      </c>
      <c r="Q1071" s="158">
        <f>SUM(Q1072:Q1073)</f>
        <v>0</v>
      </c>
      <c r="R1071" s="158">
        <f t="shared" ref="R1071:V1071" si="4786">SUM(R1072:R1073)</f>
        <v>0</v>
      </c>
      <c r="S1071" s="158">
        <f t="shared" si="4786"/>
        <v>0</v>
      </c>
      <c r="T1071" s="158">
        <f t="shared" si="4786"/>
        <v>0</v>
      </c>
      <c r="U1071" s="158">
        <f t="shared" si="4786"/>
        <v>0</v>
      </c>
      <c r="V1071" s="158">
        <f t="shared" si="4786"/>
        <v>0</v>
      </c>
      <c r="W1071" s="158">
        <f>S1071+V1071</f>
        <v>0</v>
      </c>
      <c r="X1071" s="158">
        <f>SUM(X1072:X1073)</f>
        <v>0</v>
      </c>
      <c r="Y1071" s="158">
        <f t="shared" ref="Y1071:AC1071" si="4787">SUM(Y1072:Y1073)</f>
        <v>0</v>
      </c>
      <c r="Z1071" s="158">
        <f t="shared" si="4787"/>
        <v>0</v>
      </c>
      <c r="AA1071" s="158">
        <f t="shared" si="4787"/>
        <v>0</v>
      </c>
      <c r="AB1071" s="158">
        <f t="shared" si="4787"/>
        <v>0</v>
      </c>
      <c r="AC1071" s="158">
        <f t="shared" si="4787"/>
        <v>0</v>
      </c>
      <c r="AD1071" s="158">
        <f>Z1071+AC1071</f>
        <v>0</v>
      </c>
      <c r="AE1071" s="158">
        <f>SUM(AE1072:AE1073)</f>
        <v>0</v>
      </c>
      <c r="AF1071" s="158">
        <f t="shared" ref="AF1071:AI1071" si="4788">SUM(AF1072:AF1073)</f>
        <v>0</v>
      </c>
      <c r="AG1071" s="158">
        <f t="shared" si="4788"/>
        <v>0</v>
      </c>
      <c r="AH1071" s="158">
        <f t="shared" si="4788"/>
        <v>0</v>
      </c>
      <c r="AI1071" s="158">
        <f t="shared" si="4788"/>
        <v>0</v>
      </c>
      <c r="AJ1071" s="158">
        <f t="shared" ref="AJ1071" si="4789">SUM(AJ1072:AJ1073)</f>
        <v>0</v>
      </c>
      <c r="AK1071" s="158">
        <f>AG1071+AJ1071</f>
        <v>0</v>
      </c>
      <c r="AL1071" s="158">
        <f>SUM(AL1072:AL1073)</f>
        <v>14000</v>
      </c>
      <c r="AM1071" s="158">
        <f t="shared" ref="AM1071:AQ1071" si="4790">SUM(AM1072:AM1073)</f>
        <v>0</v>
      </c>
      <c r="AN1071" s="158">
        <f t="shared" si="4790"/>
        <v>14000</v>
      </c>
      <c r="AO1071" s="158">
        <f t="shared" si="4790"/>
        <v>0</v>
      </c>
      <c r="AP1071" s="158">
        <f t="shared" si="4790"/>
        <v>0</v>
      </c>
      <c r="AQ1071" s="158">
        <f t="shared" si="4790"/>
        <v>0</v>
      </c>
      <c r="AR1071" s="158">
        <f>AN1071+AQ1071</f>
        <v>14000</v>
      </c>
      <c r="AS1071" s="158"/>
      <c r="AT1071" s="159"/>
      <c r="AU1071" s="160"/>
      <c r="AV1071" s="161"/>
      <c r="AW1071" s="161"/>
      <c r="AX1071" s="161"/>
      <c r="AY1071" s="161"/>
      <c r="BD1071" s="173"/>
    </row>
    <row r="1072" spans="1:56" s="19" customFormat="1" ht="70.5" customHeight="1">
      <c r="A1072" s="54">
        <v>2019</v>
      </c>
      <c r="B1072" s="174">
        <v>8323</v>
      </c>
      <c r="C1072" s="54">
        <v>2</v>
      </c>
      <c r="D1072" s="54">
        <v>2</v>
      </c>
      <c r="E1072" s="54">
        <v>5000</v>
      </c>
      <c r="F1072" s="54">
        <v>5600</v>
      </c>
      <c r="G1072" s="54">
        <v>565</v>
      </c>
      <c r="H1072" s="163">
        <v>1</v>
      </c>
      <c r="I1072" s="175" t="s">
        <v>2188</v>
      </c>
      <c r="J1072" s="56">
        <v>14000</v>
      </c>
      <c r="K1072" s="56">
        <v>0</v>
      </c>
      <c r="L1072" s="57">
        <f t="shared" ref="L1072:L1073" si="4791">J1072+K1072</f>
        <v>14000</v>
      </c>
      <c r="M1072" s="56">
        <v>0</v>
      </c>
      <c r="N1072" s="56">
        <v>0</v>
      </c>
      <c r="O1072" s="57">
        <f t="shared" ref="O1072:O1073" si="4792">M1072+N1072</f>
        <v>0</v>
      </c>
      <c r="P1072" s="57">
        <f t="shared" ref="P1072" si="4793">L1072+O1072</f>
        <v>14000</v>
      </c>
      <c r="Q1072" s="56">
        <f t="shared" ref="Q1072" si="4794">ROUND(W1072*0.8,0)</f>
        <v>0</v>
      </c>
      <c r="R1072" s="56">
        <v>0</v>
      </c>
      <c r="S1072" s="57">
        <f t="shared" ref="S1072:S1073" si="4795">Q1072+R1072</f>
        <v>0</v>
      </c>
      <c r="T1072" s="56">
        <f>W1072-Q1072</f>
        <v>0</v>
      </c>
      <c r="U1072" s="56">
        <v>0</v>
      </c>
      <c r="V1072" s="57">
        <f t="shared" ref="V1072:V1073" si="4796">T1072+U1072</f>
        <v>0</v>
      </c>
      <c r="W1072" s="57">
        <v>0</v>
      </c>
      <c r="X1072" s="56">
        <f t="shared" ref="X1072" si="4797">ROUND(AD1072*0.8,0)</f>
        <v>0</v>
      </c>
      <c r="Y1072" s="56">
        <v>0</v>
      </c>
      <c r="Z1072" s="57">
        <f t="shared" ref="Z1072:Z1073" si="4798">X1072+Y1072</f>
        <v>0</v>
      </c>
      <c r="AA1072" s="56">
        <f>AD1072-X1072</f>
        <v>0</v>
      </c>
      <c r="AB1072" s="56">
        <v>0</v>
      </c>
      <c r="AC1072" s="57">
        <f t="shared" ref="AC1072:AC1073" si="4799">AA1072+AB1072</f>
        <v>0</v>
      </c>
      <c r="AD1072" s="57">
        <v>0</v>
      </c>
      <c r="AE1072" s="56">
        <f t="shared" ref="AE1072" si="4800">ROUND(AK1072*0.8,0)</f>
        <v>0</v>
      </c>
      <c r="AF1072" s="56">
        <v>0</v>
      </c>
      <c r="AG1072" s="57">
        <f t="shared" ref="AG1072:AG1073" si="4801">AE1072+AF1072</f>
        <v>0</v>
      </c>
      <c r="AH1072" s="56">
        <f>AK1072-AE1072</f>
        <v>0</v>
      </c>
      <c r="AI1072" s="56">
        <v>0</v>
      </c>
      <c r="AJ1072" s="57">
        <f t="shared" ref="AJ1072:AJ1073" si="4802">AH1072+AI1072</f>
        <v>0</v>
      </c>
      <c r="AK1072" s="57">
        <v>0</v>
      </c>
      <c r="AL1072" s="56">
        <f t="shared" ref="AL1072" si="4803">J1072-Q1072-X1072-AE1072</f>
        <v>14000</v>
      </c>
      <c r="AM1072" s="56">
        <f t="shared" ref="AM1072" si="4804">K1072-R1072-Y1072-AF1072</f>
        <v>0</v>
      </c>
      <c r="AN1072" s="57">
        <f t="shared" ref="AN1072" si="4805">AL1072+AM1072</f>
        <v>14000</v>
      </c>
      <c r="AO1072" s="56">
        <f t="shared" ref="AO1072" si="4806">M1072-T1072-AA1072-AH1072</f>
        <v>0</v>
      </c>
      <c r="AP1072" s="56">
        <f t="shared" ref="AP1072" si="4807">N1072-U1072-AB1072-AI1072</f>
        <v>0</v>
      </c>
      <c r="AQ1072" s="57">
        <f t="shared" ref="AQ1072" si="4808">AO1072+AP1072</f>
        <v>0</v>
      </c>
      <c r="AR1072" s="57">
        <f t="shared" ref="AR1072" si="4809">AN1072+AQ1072</f>
        <v>14000</v>
      </c>
      <c r="AS1072" s="57" t="s">
        <v>43</v>
      </c>
      <c r="AT1072" s="179">
        <v>2</v>
      </c>
      <c r="AU1072" s="176">
        <v>0</v>
      </c>
      <c r="AV1072" s="177">
        <v>0</v>
      </c>
      <c r="AW1072" s="177">
        <v>0</v>
      </c>
      <c r="AX1072" s="171">
        <f t="shared" ref="AX1072" si="4810">AT1072-AV1072</f>
        <v>2</v>
      </c>
      <c r="AY1072" s="171">
        <f t="shared" ref="AY1072" si="4811">AU1072-AW1072</f>
        <v>0</v>
      </c>
      <c r="BD1072" s="224" t="s">
        <v>78</v>
      </c>
    </row>
    <row r="1073" spans="1:56" s="19" customFormat="1" ht="70.5" hidden="1" customHeight="1">
      <c r="A1073" s="54">
        <v>2018</v>
      </c>
      <c r="B1073" s="174">
        <v>8323</v>
      </c>
      <c r="C1073" s="54">
        <v>2</v>
      </c>
      <c r="D1073" s="54">
        <v>2</v>
      </c>
      <c r="E1073" s="54">
        <v>5000</v>
      </c>
      <c r="F1073" s="54">
        <v>5600</v>
      </c>
      <c r="G1073" s="54">
        <v>565</v>
      </c>
      <c r="H1073" s="163">
        <v>2</v>
      </c>
      <c r="I1073" s="175" t="s">
        <v>633</v>
      </c>
      <c r="J1073" s="56">
        <v>0</v>
      </c>
      <c r="K1073" s="56">
        <v>0</v>
      </c>
      <c r="L1073" s="57">
        <f t="shared" si="4791"/>
        <v>0</v>
      </c>
      <c r="M1073" s="56">
        <f>P1073-J1073</f>
        <v>0</v>
      </c>
      <c r="N1073" s="56">
        <v>0</v>
      </c>
      <c r="O1073" s="57">
        <f t="shared" si="4792"/>
        <v>0</v>
      </c>
      <c r="P1073" s="57">
        <v>0</v>
      </c>
      <c r="Q1073" s="56">
        <v>0</v>
      </c>
      <c r="R1073" s="56">
        <v>0</v>
      </c>
      <c r="S1073" s="57">
        <f t="shared" si="4795"/>
        <v>0</v>
      </c>
      <c r="T1073" s="56">
        <f>W1073-Q1073</f>
        <v>0</v>
      </c>
      <c r="U1073" s="56">
        <v>0</v>
      </c>
      <c r="V1073" s="57">
        <f t="shared" si="4796"/>
        <v>0</v>
      </c>
      <c r="W1073" s="57">
        <v>0</v>
      </c>
      <c r="X1073" s="56">
        <v>0</v>
      </c>
      <c r="Y1073" s="56">
        <v>0</v>
      </c>
      <c r="Z1073" s="57">
        <f t="shared" si="4798"/>
        <v>0</v>
      </c>
      <c r="AA1073" s="56">
        <f>AD1073-X1073</f>
        <v>0</v>
      </c>
      <c r="AB1073" s="56">
        <v>0</v>
      </c>
      <c r="AC1073" s="57">
        <f t="shared" si="4799"/>
        <v>0</v>
      </c>
      <c r="AD1073" s="57">
        <v>0</v>
      </c>
      <c r="AE1073" s="56">
        <v>0</v>
      </c>
      <c r="AF1073" s="56">
        <v>0</v>
      </c>
      <c r="AG1073" s="57">
        <f t="shared" si="4801"/>
        <v>0</v>
      </c>
      <c r="AH1073" s="56">
        <f>AK1073-AE1073</f>
        <v>0</v>
      </c>
      <c r="AI1073" s="56">
        <v>0</v>
      </c>
      <c r="AJ1073" s="57">
        <f t="shared" si="4802"/>
        <v>0</v>
      </c>
      <c r="AK1073" s="57">
        <v>0</v>
      </c>
      <c r="AL1073" s="56">
        <v>0</v>
      </c>
      <c r="AM1073" s="56">
        <v>0</v>
      </c>
      <c r="AN1073" s="57">
        <f t="shared" ref="AN1073" si="4812">AL1073+AM1073</f>
        <v>0</v>
      </c>
      <c r="AO1073" s="56">
        <f>AR1073-AL1073</f>
        <v>0</v>
      </c>
      <c r="AP1073" s="56">
        <v>0</v>
      </c>
      <c r="AQ1073" s="57">
        <f t="shared" ref="AQ1073" si="4813">AO1073+AP1073</f>
        <v>0</v>
      </c>
      <c r="AR1073" s="57">
        <v>0</v>
      </c>
      <c r="AS1073" s="57" t="s">
        <v>43</v>
      </c>
      <c r="AT1073" s="179"/>
      <c r="AU1073" s="176"/>
      <c r="AV1073" s="177"/>
      <c r="AW1073" s="177"/>
      <c r="AX1073" s="177"/>
      <c r="AY1073" s="177"/>
      <c r="BD1073" s="178" t="s">
        <v>30</v>
      </c>
    </row>
    <row r="1074" spans="1:56" s="19" customFormat="1" ht="70.5" customHeight="1">
      <c r="A1074" s="154">
        <v>2019</v>
      </c>
      <c r="B1074" s="155">
        <v>8323</v>
      </c>
      <c r="C1074" s="154">
        <v>2</v>
      </c>
      <c r="D1074" s="154">
        <v>2</v>
      </c>
      <c r="E1074" s="154">
        <v>5000</v>
      </c>
      <c r="F1074" s="154">
        <v>5600</v>
      </c>
      <c r="G1074" s="154">
        <v>566</v>
      </c>
      <c r="H1074" s="154"/>
      <c r="I1074" s="172" t="s">
        <v>306</v>
      </c>
      <c r="J1074" s="158">
        <f>SUM(J1075:J1076)</f>
        <v>0</v>
      </c>
      <c r="K1074" s="158">
        <f t="shared" ref="K1074" si="4814">SUM(K1075:K1076)</f>
        <v>0</v>
      </c>
      <c r="L1074" s="158">
        <f t="shared" ref="L1074" si="4815">SUM(L1075:L1076)</f>
        <v>0</v>
      </c>
      <c r="M1074" s="158">
        <f t="shared" ref="M1074" si="4816">SUM(M1075:M1076)</f>
        <v>70000</v>
      </c>
      <c r="N1074" s="158">
        <f t="shared" ref="N1074" si="4817">SUM(N1075:N1076)</f>
        <v>0</v>
      </c>
      <c r="O1074" s="158">
        <f t="shared" ref="O1074" si="4818">SUM(O1075:O1076)</f>
        <v>70000</v>
      </c>
      <c r="P1074" s="158">
        <f>L1074+O1074</f>
        <v>70000</v>
      </c>
      <c r="Q1074" s="158">
        <f>SUM(Q1075:Q1076)</f>
        <v>0</v>
      </c>
      <c r="R1074" s="158">
        <f t="shared" ref="R1074:V1074" si="4819">SUM(R1075:R1076)</f>
        <v>0</v>
      </c>
      <c r="S1074" s="158">
        <f t="shared" si="4819"/>
        <v>0</v>
      </c>
      <c r="T1074" s="158">
        <f t="shared" si="4819"/>
        <v>0</v>
      </c>
      <c r="U1074" s="158">
        <f t="shared" si="4819"/>
        <v>0</v>
      </c>
      <c r="V1074" s="158">
        <f t="shared" si="4819"/>
        <v>0</v>
      </c>
      <c r="W1074" s="158">
        <f>S1074+V1074</f>
        <v>0</v>
      </c>
      <c r="X1074" s="158">
        <f>SUM(X1075:X1076)</f>
        <v>0</v>
      </c>
      <c r="Y1074" s="158">
        <f t="shared" ref="Y1074:AC1074" si="4820">SUM(Y1075:Y1076)</f>
        <v>0</v>
      </c>
      <c r="Z1074" s="158">
        <f t="shared" si="4820"/>
        <v>0</v>
      </c>
      <c r="AA1074" s="158">
        <f t="shared" si="4820"/>
        <v>0</v>
      </c>
      <c r="AB1074" s="158">
        <f t="shared" si="4820"/>
        <v>0</v>
      </c>
      <c r="AC1074" s="158">
        <f t="shared" si="4820"/>
        <v>0</v>
      </c>
      <c r="AD1074" s="158">
        <f>Z1074+AC1074</f>
        <v>0</v>
      </c>
      <c r="AE1074" s="158">
        <f>SUM(AE1075:AE1076)</f>
        <v>0</v>
      </c>
      <c r="AF1074" s="158">
        <f t="shared" ref="AF1074:AI1074" si="4821">SUM(AF1075:AF1076)</f>
        <v>0</v>
      </c>
      <c r="AG1074" s="158">
        <f t="shared" si="4821"/>
        <v>0</v>
      </c>
      <c r="AH1074" s="158">
        <f t="shared" si="4821"/>
        <v>0</v>
      </c>
      <c r="AI1074" s="158">
        <f t="shared" si="4821"/>
        <v>0</v>
      </c>
      <c r="AJ1074" s="158">
        <f t="shared" ref="AJ1074" si="4822">SUM(AJ1075:AJ1076)</f>
        <v>0</v>
      </c>
      <c r="AK1074" s="158">
        <f>AG1074+AJ1074</f>
        <v>0</v>
      </c>
      <c r="AL1074" s="158">
        <f>SUM(AL1075:AL1076)</f>
        <v>0</v>
      </c>
      <c r="AM1074" s="158">
        <f t="shared" ref="AM1074:AQ1074" si="4823">SUM(AM1075:AM1076)</f>
        <v>0</v>
      </c>
      <c r="AN1074" s="158">
        <f t="shared" si="4823"/>
        <v>0</v>
      </c>
      <c r="AO1074" s="158">
        <f t="shared" si="4823"/>
        <v>70000</v>
      </c>
      <c r="AP1074" s="158">
        <f t="shared" si="4823"/>
        <v>0</v>
      </c>
      <c r="AQ1074" s="158">
        <f t="shared" si="4823"/>
        <v>70000</v>
      </c>
      <c r="AR1074" s="158">
        <f>AN1074+AQ1074</f>
        <v>70000</v>
      </c>
      <c r="AS1074" s="158"/>
      <c r="AT1074" s="259"/>
      <c r="AU1074" s="160"/>
      <c r="AV1074" s="161"/>
      <c r="AW1074" s="161"/>
      <c r="AX1074" s="161"/>
      <c r="AY1074" s="161"/>
      <c r="BD1074" s="173"/>
    </row>
    <row r="1075" spans="1:56" s="19" customFormat="1" ht="70.5" hidden="1" customHeight="1">
      <c r="A1075" s="54">
        <v>2018</v>
      </c>
      <c r="B1075" s="174">
        <v>8323</v>
      </c>
      <c r="C1075" s="54">
        <v>2</v>
      </c>
      <c r="D1075" s="54">
        <v>2</v>
      </c>
      <c r="E1075" s="54">
        <v>5000</v>
      </c>
      <c r="F1075" s="54">
        <v>5600</v>
      </c>
      <c r="G1075" s="54">
        <v>566</v>
      </c>
      <c r="H1075" s="163">
        <v>1</v>
      </c>
      <c r="I1075" s="175" t="s">
        <v>307</v>
      </c>
      <c r="J1075" s="56">
        <v>0</v>
      </c>
      <c r="K1075" s="56">
        <v>0</v>
      </c>
      <c r="L1075" s="57">
        <f t="shared" ref="L1075:L1076" si="4824">J1075+K1075</f>
        <v>0</v>
      </c>
      <c r="M1075" s="56">
        <f>P1075-J1075</f>
        <v>0</v>
      </c>
      <c r="N1075" s="56">
        <v>0</v>
      </c>
      <c r="O1075" s="57">
        <f t="shared" ref="O1075:O1076" si="4825">M1075+N1075</f>
        <v>0</v>
      </c>
      <c r="P1075" s="57">
        <v>0</v>
      </c>
      <c r="Q1075" s="56">
        <v>0</v>
      </c>
      <c r="R1075" s="56">
        <v>0</v>
      </c>
      <c r="S1075" s="57">
        <f t="shared" ref="S1075:S1076" si="4826">Q1075+R1075</f>
        <v>0</v>
      </c>
      <c r="T1075" s="56">
        <f>W1075-Q1075</f>
        <v>0</v>
      </c>
      <c r="U1075" s="56">
        <v>0</v>
      </c>
      <c r="V1075" s="57">
        <f t="shared" ref="V1075:V1076" si="4827">T1075+U1075</f>
        <v>0</v>
      </c>
      <c r="W1075" s="57">
        <v>0</v>
      </c>
      <c r="X1075" s="56">
        <v>0</v>
      </c>
      <c r="Y1075" s="56">
        <v>0</v>
      </c>
      <c r="Z1075" s="57">
        <f t="shared" ref="Z1075:Z1076" si="4828">X1075+Y1075</f>
        <v>0</v>
      </c>
      <c r="AA1075" s="56">
        <f>AD1075-X1075</f>
        <v>0</v>
      </c>
      <c r="AB1075" s="56">
        <v>0</v>
      </c>
      <c r="AC1075" s="57">
        <f t="shared" ref="AC1075:AC1076" si="4829">AA1075+AB1075</f>
        <v>0</v>
      </c>
      <c r="AD1075" s="57">
        <v>0</v>
      </c>
      <c r="AE1075" s="56">
        <v>0</v>
      </c>
      <c r="AF1075" s="56">
        <v>0</v>
      </c>
      <c r="AG1075" s="57">
        <f t="shared" ref="AG1075:AG1076" si="4830">AE1075+AF1075</f>
        <v>0</v>
      </c>
      <c r="AH1075" s="56">
        <f>AK1075-AE1075</f>
        <v>0</v>
      </c>
      <c r="AI1075" s="56">
        <v>0</v>
      </c>
      <c r="AJ1075" s="57">
        <f t="shared" ref="AJ1075:AJ1076" si="4831">AH1075+AI1075</f>
        <v>0</v>
      </c>
      <c r="AK1075" s="57">
        <v>0</v>
      </c>
      <c r="AL1075" s="56">
        <v>0</v>
      </c>
      <c r="AM1075" s="56">
        <v>0</v>
      </c>
      <c r="AN1075" s="57">
        <f t="shared" ref="AN1075:AN1076" si="4832">AL1075+AM1075</f>
        <v>0</v>
      </c>
      <c r="AO1075" s="56">
        <f>AR1075-AL1075</f>
        <v>0</v>
      </c>
      <c r="AP1075" s="56">
        <v>0</v>
      </c>
      <c r="AQ1075" s="57">
        <f t="shared" ref="AQ1075:AQ1076" si="4833">AO1075+AP1075</f>
        <v>0</v>
      </c>
      <c r="AR1075" s="57">
        <v>0</v>
      </c>
      <c r="AS1075" s="57" t="s">
        <v>43</v>
      </c>
      <c r="AT1075" s="179"/>
      <c r="AU1075" s="176"/>
      <c r="AV1075" s="177">
        <f>AY1075-AT1075</f>
        <v>0</v>
      </c>
      <c r="AW1075" s="177">
        <v>0</v>
      </c>
      <c r="AX1075" s="177"/>
      <c r="AY1075" s="177"/>
      <c r="BD1075" s="178" t="s">
        <v>30</v>
      </c>
    </row>
    <row r="1076" spans="1:56" s="19" customFormat="1" ht="70.5" customHeight="1">
      <c r="A1076" s="54">
        <v>2019</v>
      </c>
      <c r="B1076" s="174">
        <v>8323</v>
      </c>
      <c r="C1076" s="54">
        <v>2</v>
      </c>
      <c r="D1076" s="54">
        <v>2</v>
      </c>
      <c r="E1076" s="54">
        <v>5000</v>
      </c>
      <c r="F1076" s="54">
        <v>5600</v>
      </c>
      <c r="G1076" s="54">
        <v>566</v>
      </c>
      <c r="H1076" s="163">
        <v>2</v>
      </c>
      <c r="I1076" s="175" t="s">
        <v>634</v>
      </c>
      <c r="J1076" s="56">
        <v>0</v>
      </c>
      <c r="K1076" s="56">
        <v>0</v>
      </c>
      <c r="L1076" s="57">
        <f t="shared" si="4824"/>
        <v>0</v>
      </c>
      <c r="M1076" s="56">
        <v>70000</v>
      </c>
      <c r="N1076" s="56">
        <v>0</v>
      </c>
      <c r="O1076" s="57">
        <f t="shared" si="4825"/>
        <v>70000</v>
      </c>
      <c r="P1076" s="57">
        <f t="shared" ref="P1076" si="4834">L1076+O1076</f>
        <v>70000</v>
      </c>
      <c r="Q1076" s="56">
        <v>0</v>
      </c>
      <c r="R1076" s="56">
        <v>0</v>
      </c>
      <c r="S1076" s="57">
        <f t="shared" si="4826"/>
        <v>0</v>
      </c>
      <c r="T1076" s="56">
        <v>0</v>
      </c>
      <c r="U1076" s="56">
        <v>0</v>
      </c>
      <c r="V1076" s="57">
        <f t="shared" si="4827"/>
        <v>0</v>
      </c>
      <c r="W1076" s="57">
        <f t="shared" ref="W1076" si="4835">S1076+V1076</f>
        <v>0</v>
      </c>
      <c r="X1076" s="56">
        <v>0</v>
      </c>
      <c r="Y1076" s="56">
        <v>0</v>
      </c>
      <c r="Z1076" s="57">
        <f t="shared" si="4828"/>
        <v>0</v>
      </c>
      <c r="AA1076" s="56">
        <v>0</v>
      </c>
      <c r="AB1076" s="56">
        <v>0</v>
      </c>
      <c r="AC1076" s="57">
        <f t="shared" si="4829"/>
        <v>0</v>
      </c>
      <c r="AD1076" s="57">
        <f t="shared" ref="AD1076" si="4836">Z1076+AC1076</f>
        <v>0</v>
      </c>
      <c r="AE1076" s="56">
        <v>0</v>
      </c>
      <c r="AF1076" s="56">
        <v>0</v>
      </c>
      <c r="AG1076" s="57">
        <f t="shared" si="4830"/>
        <v>0</v>
      </c>
      <c r="AH1076" s="56">
        <v>0</v>
      </c>
      <c r="AI1076" s="56">
        <v>0</v>
      </c>
      <c r="AJ1076" s="57">
        <f t="shared" si="4831"/>
        <v>0</v>
      </c>
      <c r="AK1076" s="57">
        <f t="shared" ref="AK1076" si="4837">AG1076+AJ1076</f>
        <v>0</v>
      </c>
      <c r="AL1076" s="56">
        <f t="shared" ref="AL1076:AM1076" si="4838">J1076-Q1076-X1076-AE1076</f>
        <v>0</v>
      </c>
      <c r="AM1076" s="56">
        <f t="shared" si="4838"/>
        <v>0</v>
      </c>
      <c r="AN1076" s="57">
        <f t="shared" si="4832"/>
        <v>0</v>
      </c>
      <c r="AO1076" s="56">
        <f t="shared" ref="AO1076:AP1076" si="4839">M1076-T1076-AA1076-AH1076</f>
        <v>70000</v>
      </c>
      <c r="AP1076" s="56">
        <f t="shared" si="4839"/>
        <v>0</v>
      </c>
      <c r="AQ1076" s="57">
        <f t="shared" si="4833"/>
        <v>70000</v>
      </c>
      <c r="AR1076" s="57">
        <f t="shared" ref="AR1076" si="4840">AN1076+AQ1076</f>
        <v>70000</v>
      </c>
      <c r="AS1076" s="57" t="s">
        <v>43</v>
      </c>
      <c r="AT1076" s="179">
        <v>6</v>
      </c>
      <c r="AU1076" s="176">
        <v>0</v>
      </c>
      <c r="AV1076" s="177">
        <v>0</v>
      </c>
      <c r="AW1076" s="177">
        <v>0</v>
      </c>
      <c r="AX1076" s="171">
        <f t="shared" ref="AX1076" si="4841">AT1076-AV1076</f>
        <v>6</v>
      </c>
      <c r="AY1076" s="171">
        <f t="shared" ref="AY1076" si="4842">AU1076-AW1076</f>
        <v>0</v>
      </c>
      <c r="BD1076" s="178" t="s">
        <v>30</v>
      </c>
    </row>
    <row r="1077" spans="1:56" s="19" customFormat="1" ht="70.5" hidden="1" customHeight="1">
      <c r="A1077" s="145">
        <v>2018</v>
      </c>
      <c r="B1077" s="146">
        <v>8323</v>
      </c>
      <c r="C1077" s="145">
        <v>2</v>
      </c>
      <c r="D1077" s="145">
        <v>2</v>
      </c>
      <c r="E1077" s="145">
        <v>5000</v>
      </c>
      <c r="F1077" s="145">
        <v>5900</v>
      </c>
      <c r="G1077" s="145"/>
      <c r="H1077" s="145"/>
      <c r="I1077" s="147" t="s">
        <v>140</v>
      </c>
      <c r="J1077" s="148">
        <f>J1078+J1080</f>
        <v>0</v>
      </c>
      <c r="K1077" s="148">
        <f t="shared" ref="K1077:O1077" si="4843">K1078+K1080</f>
        <v>0</v>
      </c>
      <c r="L1077" s="148">
        <f t="shared" si="4843"/>
        <v>0</v>
      </c>
      <c r="M1077" s="148">
        <f t="shared" si="4843"/>
        <v>0</v>
      </c>
      <c r="N1077" s="148">
        <f t="shared" si="4843"/>
        <v>0</v>
      </c>
      <c r="O1077" s="148">
        <f t="shared" si="4843"/>
        <v>0</v>
      </c>
      <c r="P1077" s="148">
        <f>L1077+O1077</f>
        <v>0</v>
      </c>
      <c r="Q1077" s="148">
        <f>Q1078+Q1080</f>
        <v>0</v>
      </c>
      <c r="R1077" s="148">
        <f t="shared" ref="R1077:V1077" si="4844">R1078+R1080</f>
        <v>0</v>
      </c>
      <c r="S1077" s="148">
        <f t="shared" si="4844"/>
        <v>0</v>
      </c>
      <c r="T1077" s="148">
        <f t="shared" si="4844"/>
        <v>0</v>
      </c>
      <c r="U1077" s="148">
        <f t="shared" si="4844"/>
        <v>0</v>
      </c>
      <c r="V1077" s="148">
        <f t="shared" si="4844"/>
        <v>0</v>
      </c>
      <c r="W1077" s="148">
        <f>S1077+V1077</f>
        <v>0</v>
      </c>
      <c r="X1077" s="148">
        <f>X1078+X1080</f>
        <v>0</v>
      </c>
      <c r="Y1077" s="148">
        <f t="shared" ref="Y1077:AC1077" si="4845">Y1078+Y1080</f>
        <v>0</v>
      </c>
      <c r="Z1077" s="148">
        <f t="shared" si="4845"/>
        <v>0</v>
      </c>
      <c r="AA1077" s="148">
        <f t="shared" si="4845"/>
        <v>0</v>
      </c>
      <c r="AB1077" s="148">
        <f t="shared" si="4845"/>
        <v>0</v>
      </c>
      <c r="AC1077" s="148">
        <f t="shared" si="4845"/>
        <v>0</v>
      </c>
      <c r="AD1077" s="148">
        <f>Z1077+AC1077</f>
        <v>0</v>
      </c>
      <c r="AE1077" s="148">
        <f>AE1078+AE1080</f>
        <v>0</v>
      </c>
      <c r="AF1077" s="148">
        <f t="shared" ref="AF1077:AI1077" si="4846">AF1078+AF1080</f>
        <v>0</v>
      </c>
      <c r="AG1077" s="148">
        <f t="shared" si="4846"/>
        <v>0</v>
      </c>
      <c r="AH1077" s="148">
        <f t="shared" si="4846"/>
        <v>0</v>
      </c>
      <c r="AI1077" s="148">
        <f t="shared" si="4846"/>
        <v>0</v>
      </c>
      <c r="AJ1077" s="148">
        <f t="shared" ref="AJ1077" si="4847">AJ1078+AJ1080</f>
        <v>0</v>
      </c>
      <c r="AK1077" s="148">
        <f>AG1077+AJ1077</f>
        <v>0</v>
      </c>
      <c r="AL1077" s="148">
        <f>AL1078+AL1080</f>
        <v>0</v>
      </c>
      <c r="AM1077" s="148">
        <f t="shared" ref="AM1077:AQ1077" si="4848">AM1078+AM1080</f>
        <v>0</v>
      </c>
      <c r="AN1077" s="148">
        <f t="shared" si="4848"/>
        <v>0</v>
      </c>
      <c r="AO1077" s="148">
        <f t="shared" si="4848"/>
        <v>0</v>
      </c>
      <c r="AP1077" s="148">
        <f t="shared" si="4848"/>
        <v>0</v>
      </c>
      <c r="AQ1077" s="148">
        <f t="shared" si="4848"/>
        <v>0</v>
      </c>
      <c r="AR1077" s="148">
        <f>AN1077+AQ1077</f>
        <v>0</v>
      </c>
      <c r="AS1077" s="148"/>
      <c r="AT1077" s="149"/>
      <c r="AU1077" s="150"/>
      <c r="AV1077" s="151">
        <f t="shared" ref="AV1077:AW1077" si="4849">AV1078+AV1080</f>
        <v>0</v>
      </c>
      <c r="AW1077" s="151">
        <f t="shared" si="4849"/>
        <v>0</v>
      </c>
      <c r="AX1077" s="151"/>
      <c r="AY1077" s="151"/>
      <c r="BD1077" s="153"/>
    </row>
    <row r="1078" spans="1:56" s="19" customFormat="1" ht="70.5" hidden="1" customHeight="1">
      <c r="A1078" s="154">
        <v>2018</v>
      </c>
      <c r="B1078" s="155">
        <v>8323</v>
      </c>
      <c r="C1078" s="154">
        <v>2</v>
      </c>
      <c r="D1078" s="154">
        <v>2</v>
      </c>
      <c r="E1078" s="154">
        <v>5000</v>
      </c>
      <c r="F1078" s="154">
        <v>5900</v>
      </c>
      <c r="G1078" s="154">
        <v>591</v>
      </c>
      <c r="H1078" s="154"/>
      <c r="I1078" s="172" t="s">
        <v>141</v>
      </c>
      <c r="J1078" s="158">
        <f>J1079</f>
        <v>0</v>
      </c>
      <c r="K1078" s="158">
        <f t="shared" ref="K1078" si="4850">K1079</f>
        <v>0</v>
      </c>
      <c r="L1078" s="158">
        <f t="shared" ref="L1078" si="4851">L1079</f>
        <v>0</v>
      </c>
      <c r="M1078" s="158">
        <f t="shared" ref="M1078" si="4852">M1079</f>
        <v>0</v>
      </c>
      <c r="N1078" s="158">
        <f t="shared" ref="N1078" si="4853">N1079</f>
        <v>0</v>
      </c>
      <c r="O1078" s="158">
        <f t="shared" ref="O1078" si="4854">O1079</f>
        <v>0</v>
      </c>
      <c r="P1078" s="158">
        <f>L1078+O1078</f>
        <v>0</v>
      </c>
      <c r="Q1078" s="158">
        <f>Q1079</f>
        <v>0</v>
      </c>
      <c r="R1078" s="158">
        <f t="shared" ref="R1078:V1078" si="4855">R1079</f>
        <v>0</v>
      </c>
      <c r="S1078" s="158">
        <f t="shared" si="4855"/>
        <v>0</v>
      </c>
      <c r="T1078" s="158">
        <f t="shared" si="4855"/>
        <v>0</v>
      </c>
      <c r="U1078" s="158">
        <f t="shared" si="4855"/>
        <v>0</v>
      </c>
      <c r="V1078" s="158">
        <f t="shared" si="4855"/>
        <v>0</v>
      </c>
      <c r="W1078" s="158">
        <f>S1078+V1078</f>
        <v>0</v>
      </c>
      <c r="X1078" s="158">
        <f>X1079</f>
        <v>0</v>
      </c>
      <c r="Y1078" s="158">
        <f t="shared" ref="Y1078:AC1078" si="4856">Y1079</f>
        <v>0</v>
      </c>
      <c r="Z1078" s="158">
        <f t="shared" si="4856"/>
        <v>0</v>
      </c>
      <c r="AA1078" s="158">
        <f t="shared" si="4856"/>
        <v>0</v>
      </c>
      <c r="AB1078" s="158">
        <f t="shared" si="4856"/>
        <v>0</v>
      </c>
      <c r="AC1078" s="158">
        <f t="shared" si="4856"/>
        <v>0</v>
      </c>
      <c r="AD1078" s="158">
        <f>Z1078+AC1078</f>
        <v>0</v>
      </c>
      <c r="AE1078" s="158">
        <f>AE1079</f>
        <v>0</v>
      </c>
      <c r="AF1078" s="158">
        <f t="shared" ref="AF1078:AI1078" si="4857">AF1079</f>
        <v>0</v>
      </c>
      <c r="AG1078" s="158">
        <f t="shared" si="4857"/>
        <v>0</v>
      </c>
      <c r="AH1078" s="158">
        <f t="shared" si="4857"/>
        <v>0</v>
      </c>
      <c r="AI1078" s="158">
        <f t="shared" si="4857"/>
        <v>0</v>
      </c>
      <c r="AJ1078" s="158">
        <f t="shared" ref="AJ1078" si="4858">AJ1079</f>
        <v>0</v>
      </c>
      <c r="AK1078" s="158">
        <f>AG1078+AJ1078</f>
        <v>0</v>
      </c>
      <c r="AL1078" s="158">
        <f>AL1079</f>
        <v>0</v>
      </c>
      <c r="AM1078" s="158">
        <f t="shared" ref="AM1078:AQ1078" si="4859">AM1079</f>
        <v>0</v>
      </c>
      <c r="AN1078" s="158">
        <f t="shared" si="4859"/>
        <v>0</v>
      </c>
      <c r="AO1078" s="158">
        <f t="shared" si="4859"/>
        <v>0</v>
      </c>
      <c r="AP1078" s="158">
        <f t="shared" si="4859"/>
        <v>0</v>
      </c>
      <c r="AQ1078" s="158">
        <f t="shared" si="4859"/>
        <v>0</v>
      </c>
      <c r="AR1078" s="158">
        <f>AN1078+AQ1078</f>
        <v>0</v>
      </c>
      <c r="AS1078" s="158"/>
      <c r="AT1078" s="159"/>
      <c r="AU1078" s="160"/>
      <c r="AV1078" s="161">
        <f t="shared" ref="AV1078:AW1078" si="4860">AV1079</f>
        <v>0</v>
      </c>
      <c r="AW1078" s="161">
        <f t="shared" si="4860"/>
        <v>0</v>
      </c>
      <c r="AX1078" s="161"/>
      <c r="AY1078" s="161"/>
      <c r="BD1078" s="173"/>
    </row>
    <row r="1079" spans="1:56" s="19" customFormat="1" ht="70.5" hidden="1" customHeight="1">
      <c r="A1079" s="54">
        <v>2018</v>
      </c>
      <c r="B1079" s="174">
        <v>8323</v>
      </c>
      <c r="C1079" s="54">
        <v>2</v>
      </c>
      <c r="D1079" s="54">
        <v>2</v>
      </c>
      <c r="E1079" s="54">
        <v>5000</v>
      </c>
      <c r="F1079" s="54">
        <v>5900</v>
      </c>
      <c r="G1079" s="54">
        <v>591</v>
      </c>
      <c r="H1079" s="163">
        <v>1</v>
      </c>
      <c r="I1079" s="175" t="s">
        <v>141</v>
      </c>
      <c r="J1079" s="56">
        <f t="shared" ref="J1079" si="4861">ROUND(P1079*0.8,0)</f>
        <v>0</v>
      </c>
      <c r="K1079" s="56">
        <v>0</v>
      </c>
      <c r="L1079" s="57">
        <f t="shared" ref="L1079" si="4862">J1079+K1079</f>
        <v>0</v>
      </c>
      <c r="M1079" s="56">
        <f>P1079-J1079</f>
        <v>0</v>
      </c>
      <c r="N1079" s="56">
        <v>0</v>
      </c>
      <c r="O1079" s="57">
        <f t="shared" ref="O1079" si="4863">M1079+N1079</f>
        <v>0</v>
      </c>
      <c r="P1079" s="57">
        <v>0</v>
      </c>
      <c r="Q1079" s="56">
        <f t="shared" ref="Q1079" si="4864">ROUND(W1079*0.8,0)</f>
        <v>0</v>
      </c>
      <c r="R1079" s="56">
        <v>0</v>
      </c>
      <c r="S1079" s="57">
        <f t="shared" ref="S1079" si="4865">Q1079+R1079</f>
        <v>0</v>
      </c>
      <c r="T1079" s="56">
        <f>W1079-Q1079</f>
        <v>0</v>
      </c>
      <c r="U1079" s="56">
        <v>0</v>
      </c>
      <c r="V1079" s="57">
        <f t="shared" ref="V1079" si="4866">T1079+U1079</f>
        <v>0</v>
      </c>
      <c r="W1079" s="57">
        <v>0</v>
      </c>
      <c r="X1079" s="56">
        <f t="shared" ref="X1079" si="4867">ROUND(AD1079*0.8,0)</f>
        <v>0</v>
      </c>
      <c r="Y1079" s="56">
        <v>0</v>
      </c>
      <c r="Z1079" s="57">
        <f t="shared" ref="Z1079" si="4868">X1079+Y1079</f>
        <v>0</v>
      </c>
      <c r="AA1079" s="56">
        <f>AD1079-X1079</f>
        <v>0</v>
      </c>
      <c r="AB1079" s="56">
        <v>0</v>
      </c>
      <c r="AC1079" s="57">
        <f t="shared" ref="AC1079" si="4869">AA1079+AB1079</f>
        <v>0</v>
      </c>
      <c r="AD1079" s="57">
        <v>0</v>
      </c>
      <c r="AE1079" s="56">
        <f t="shared" ref="AE1079" si="4870">ROUND(AK1079*0.8,0)</f>
        <v>0</v>
      </c>
      <c r="AF1079" s="56">
        <v>0</v>
      </c>
      <c r="AG1079" s="57">
        <f t="shared" ref="AG1079" si="4871">AE1079+AF1079</f>
        <v>0</v>
      </c>
      <c r="AH1079" s="56">
        <f>AK1079-AE1079</f>
        <v>0</v>
      </c>
      <c r="AI1079" s="56">
        <v>0</v>
      </c>
      <c r="AJ1079" s="57">
        <f t="shared" ref="AJ1079" si="4872">AH1079+AI1079</f>
        <v>0</v>
      </c>
      <c r="AK1079" s="57">
        <v>0</v>
      </c>
      <c r="AL1079" s="56">
        <f t="shared" ref="AL1079" si="4873">ROUND(AR1079*0.8,0)</f>
        <v>0</v>
      </c>
      <c r="AM1079" s="56">
        <v>0</v>
      </c>
      <c r="AN1079" s="57">
        <f t="shared" ref="AN1079" si="4874">AL1079+AM1079</f>
        <v>0</v>
      </c>
      <c r="AO1079" s="56">
        <f>AR1079-AL1079</f>
        <v>0</v>
      </c>
      <c r="AP1079" s="56">
        <v>0</v>
      </c>
      <c r="AQ1079" s="57">
        <f t="shared" ref="AQ1079" si="4875">AO1079+AP1079</f>
        <v>0</v>
      </c>
      <c r="AR1079" s="57">
        <v>0</v>
      </c>
      <c r="AS1079" s="57" t="s">
        <v>310</v>
      </c>
      <c r="AT1079" s="179"/>
      <c r="AU1079" s="176"/>
      <c r="AV1079" s="177">
        <f>AY1079-AT1079</f>
        <v>0</v>
      </c>
      <c r="AW1079" s="177">
        <v>0</v>
      </c>
      <c r="AX1079" s="177"/>
      <c r="AY1079" s="177"/>
      <c r="BD1079" s="224" t="s">
        <v>78</v>
      </c>
    </row>
    <row r="1080" spans="1:56" s="19" customFormat="1" ht="70.5" hidden="1" customHeight="1">
      <c r="A1080" s="154">
        <v>2018</v>
      </c>
      <c r="B1080" s="155">
        <v>8323</v>
      </c>
      <c r="C1080" s="154">
        <v>2</v>
      </c>
      <c r="D1080" s="154">
        <v>2</v>
      </c>
      <c r="E1080" s="154">
        <v>5000</v>
      </c>
      <c r="F1080" s="154">
        <v>5900</v>
      </c>
      <c r="G1080" s="154">
        <v>597</v>
      </c>
      <c r="H1080" s="154"/>
      <c r="I1080" s="172" t="s">
        <v>311</v>
      </c>
      <c r="J1080" s="158">
        <f>J1081</f>
        <v>0</v>
      </c>
      <c r="K1080" s="158">
        <f t="shared" ref="K1080" si="4876">K1081</f>
        <v>0</v>
      </c>
      <c r="L1080" s="158">
        <f t="shared" ref="L1080" si="4877">L1081</f>
        <v>0</v>
      </c>
      <c r="M1080" s="158">
        <f t="shared" ref="M1080" si="4878">M1081</f>
        <v>0</v>
      </c>
      <c r="N1080" s="158">
        <f t="shared" ref="N1080" si="4879">N1081</f>
        <v>0</v>
      </c>
      <c r="O1080" s="158">
        <f t="shared" ref="O1080" si="4880">O1081</f>
        <v>0</v>
      </c>
      <c r="P1080" s="158">
        <f>L1080+O1080</f>
        <v>0</v>
      </c>
      <c r="Q1080" s="158">
        <f>Q1081</f>
        <v>0</v>
      </c>
      <c r="R1080" s="158">
        <f t="shared" ref="R1080:V1080" si="4881">R1081</f>
        <v>0</v>
      </c>
      <c r="S1080" s="158">
        <f t="shared" si="4881"/>
        <v>0</v>
      </c>
      <c r="T1080" s="158">
        <f t="shared" si="4881"/>
        <v>0</v>
      </c>
      <c r="U1080" s="158">
        <f t="shared" si="4881"/>
        <v>0</v>
      </c>
      <c r="V1080" s="158">
        <f t="shared" si="4881"/>
        <v>0</v>
      </c>
      <c r="W1080" s="158">
        <f>S1080+V1080</f>
        <v>0</v>
      </c>
      <c r="X1080" s="158">
        <f>X1081</f>
        <v>0</v>
      </c>
      <c r="Y1080" s="158">
        <f t="shared" ref="Y1080:AC1080" si="4882">Y1081</f>
        <v>0</v>
      </c>
      <c r="Z1080" s="158">
        <f t="shared" si="4882"/>
        <v>0</v>
      </c>
      <c r="AA1080" s="158">
        <f t="shared" si="4882"/>
        <v>0</v>
      </c>
      <c r="AB1080" s="158">
        <f t="shared" si="4882"/>
        <v>0</v>
      </c>
      <c r="AC1080" s="158">
        <f t="shared" si="4882"/>
        <v>0</v>
      </c>
      <c r="AD1080" s="158">
        <f>Z1080+AC1080</f>
        <v>0</v>
      </c>
      <c r="AE1080" s="158">
        <f>AE1081</f>
        <v>0</v>
      </c>
      <c r="AF1080" s="158">
        <f t="shared" ref="AF1080:AI1080" si="4883">AF1081</f>
        <v>0</v>
      </c>
      <c r="AG1080" s="158">
        <f t="shared" si="4883"/>
        <v>0</v>
      </c>
      <c r="AH1080" s="158">
        <f t="shared" si="4883"/>
        <v>0</v>
      </c>
      <c r="AI1080" s="158">
        <f t="shared" si="4883"/>
        <v>0</v>
      </c>
      <c r="AJ1080" s="158">
        <f t="shared" ref="AJ1080" si="4884">AJ1081</f>
        <v>0</v>
      </c>
      <c r="AK1080" s="158">
        <f>AG1080+AJ1080</f>
        <v>0</v>
      </c>
      <c r="AL1080" s="158">
        <f>AL1081</f>
        <v>0</v>
      </c>
      <c r="AM1080" s="158">
        <f t="shared" ref="AM1080:AQ1080" si="4885">AM1081</f>
        <v>0</v>
      </c>
      <c r="AN1080" s="158">
        <f t="shared" si="4885"/>
        <v>0</v>
      </c>
      <c r="AO1080" s="158">
        <f t="shared" si="4885"/>
        <v>0</v>
      </c>
      <c r="AP1080" s="158">
        <f t="shared" si="4885"/>
        <v>0</v>
      </c>
      <c r="AQ1080" s="158">
        <f t="shared" si="4885"/>
        <v>0</v>
      </c>
      <c r="AR1080" s="158">
        <f>AN1080+AQ1080</f>
        <v>0</v>
      </c>
      <c r="AS1080" s="158"/>
      <c r="AT1080" s="159"/>
      <c r="AU1080" s="160"/>
      <c r="AV1080" s="161">
        <f t="shared" ref="AV1080:AW1080" si="4886">AV1081</f>
        <v>0</v>
      </c>
      <c r="AW1080" s="161">
        <f t="shared" si="4886"/>
        <v>0</v>
      </c>
      <c r="AX1080" s="161"/>
      <c r="AY1080" s="161"/>
      <c r="BD1080" s="173"/>
    </row>
    <row r="1081" spans="1:56" s="19" customFormat="1" ht="70.5" hidden="1" customHeight="1">
      <c r="A1081" s="54">
        <v>2018</v>
      </c>
      <c r="B1081" s="174">
        <v>8323</v>
      </c>
      <c r="C1081" s="54">
        <v>2</v>
      </c>
      <c r="D1081" s="54">
        <v>2</v>
      </c>
      <c r="E1081" s="54">
        <v>5000</v>
      </c>
      <c r="F1081" s="54">
        <v>5900</v>
      </c>
      <c r="G1081" s="54">
        <v>597</v>
      </c>
      <c r="H1081" s="163">
        <v>1</v>
      </c>
      <c r="I1081" s="175" t="s">
        <v>312</v>
      </c>
      <c r="J1081" s="56">
        <f t="shared" ref="J1081" si="4887">ROUND(P1081*0.8,0)</f>
        <v>0</v>
      </c>
      <c r="K1081" s="56">
        <v>0</v>
      </c>
      <c r="L1081" s="57">
        <f t="shared" ref="L1081" si="4888">J1081+K1081</f>
        <v>0</v>
      </c>
      <c r="M1081" s="56">
        <f>P1081-J1081</f>
        <v>0</v>
      </c>
      <c r="N1081" s="56">
        <v>0</v>
      </c>
      <c r="O1081" s="57">
        <f t="shared" ref="O1081" si="4889">M1081+N1081</f>
        <v>0</v>
      </c>
      <c r="P1081" s="57">
        <v>0</v>
      </c>
      <c r="Q1081" s="56">
        <f t="shared" ref="Q1081" si="4890">ROUND(W1081*0.8,0)</f>
        <v>0</v>
      </c>
      <c r="R1081" s="56">
        <v>0</v>
      </c>
      <c r="S1081" s="57">
        <f t="shared" ref="S1081" si="4891">Q1081+R1081</f>
        <v>0</v>
      </c>
      <c r="T1081" s="56">
        <f>W1081-Q1081</f>
        <v>0</v>
      </c>
      <c r="U1081" s="56">
        <v>0</v>
      </c>
      <c r="V1081" s="57">
        <f t="shared" ref="V1081" si="4892">T1081+U1081</f>
        <v>0</v>
      </c>
      <c r="W1081" s="57">
        <v>0</v>
      </c>
      <c r="X1081" s="56">
        <f t="shared" ref="X1081" si="4893">ROUND(AD1081*0.8,0)</f>
        <v>0</v>
      </c>
      <c r="Y1081" s="56">
        <v>0</v>
      </c>
      <c r="Z1081" s="57">
        <f t="shared" ref="Z1081" si="4894">X1081+Y1081</f>
        <v>0</v>
      </c>
      <c r="AA1081" s="56">
        <f>AD1081-X1081</f>
        <v>0</v>
      </c>
      <c r="AB1081" s="56">
        <v>0</v>
      </c>
      <c r="AC1081" s="57">
        <f t="shared" ref="AC1081" si="4895">AA1081+AB1081</f>
        <v>0</v>
      </c>
      <c r="AD1081" s="57">
        <v>0</v>
      </c>
      <c r="AE1081" s="56">
        <f t="shared" ref="AE1081" si="4896">ROUND(AK1081*0.8,0)</f>
        <v>0</v>
      </c>
      <c r="AF1081" s="56">
        <v>0</v>
      </c>
      <c r="AG1081" s="57">
        <f t="shared" ref="AG1081" si="4897">AE1081+AF1081</f>
        <v>0</v>
      </c>
      <c r="AH1081" s="56">
        <f>AK1081-AE1081</f>
        <v>0</v>
      </c>
      <c r="AI1081" s="56">
        <v>0</v>
      </c>
      <c r="AJ1081" s="57">
        <f t="shared" ref="AJ1081" si="4898">AH1081+AI1081</f>
        <v>0</v>
      </c>
      <c r="AK1081" s="57">
        <v>0</v>
      </c>
      <c r="AL1081" s="56">
        <f t="shared" ref="AL1081" si="4899">ROUND(AR1081*0.8,0)</f>
        <v>0</v>
      </c>
      <c r="AM1081" s="56">
        <v>0</v>
      </c>
      <c r="AN1081" s="57">
        <f t="shared" ref="AN1081" si="4900">AL1081+AM1081</f>
        <v>0</v>
      </c>
      <c r="AO1081" s="56">
        <f>AR1081-AL1081</f>
        <v>0</v>
      </c>
      <c r="AP1081" s="56">
        <v>0</v>
      </c>
      <c r="AQ1081" s="57">
        <f t="shared" ref="AQ1081" si="4901">AO1081+AP1081</f>
        <v>0</v>
      </c>
      <c r="AR1081" s="57">
        <v>0</v>
      </c>
      <c r="AS1081" s="57" t="s">
        <v>310</v>
      </c>
      <c r="AT1081" s="179"/>
      <c r="AU1081" s="176"/>
      <c r="AV1081" s="177">
        <f>AY1081-AT1081</f>
        <v>0</v>
      </c>
      <c r="AW1081" s="177">
        <v>0</v>
      </c>
      <c r="AX1081" s="177"/>
      <c r="AY1081" s="177"/>
      <c r="BD1081" s="224" t="s">
        <v>78</v>
      </c>
    </row>
    <row r="1082" spans="1:56" s="19" customFormat="1" ht="70.5" hidden="1" customHeight="1">
      <c r="A1082" s="137">
        <v>2018</v>
      </c>
      <c r="B1082" s="138">
        <v>8323</v>
      </c>
      <c r="C1082" s="137">
        <v>2</v>
      </c>
      <c r="D1082" s="137">
        <v>2</v>
      </c>
      <c r="E1082" s="137">
        <v>6000</v>
      </c>
      <c r="F1082" s="137"/>
      <c r="G1082" s="137"/>
      <c r="H1082" s="137"/>
      <c r="I1082" s="139" t="s">
        <v>142</v>
      </c>
      <c r="J1082" s="140">
        <f>J1083</f>
        <v>0</v>
      </c>
      <c r="K1082" s="140">
        <f t="shared" ref="K1082:O1082" si="4902">K1083</f>
        <v>0</v>
      </c>
      <c r="L1082" s="140">
        <f t="shared" si="4902"/>
        <v>0</v>
      </c>
      <c r="M1082" s="140">
        <f t="shared" si="4902"/>
        <v>0</v>
      </c>
      <c r="N1082" s="140">
        <f t="shared" si="4902"/>
        <v>0</v>
      </c>
      <c r="O1082" s="140">
        <f t="shared" si="4902"/>
        <v>0</v>
      </c>
      <c r="P1082" s="140">
        <f>L1082+O1082</f>
        <v>0</v>
      </c>
      <c r="Q1082" s="140">
        <f>Q1083</f>
        <v>0</v>
      </c>
      <c r="R1082" s="140">
        <f t="shared" ref="R1082:V1083" si="4903">R1083</f>
        <v>0</v>
      </c>
      <c r="S1082" s="140">
        <f t="shared" si="4903"/>
        <v>0</v>
      </c>
      <c r="T1082" s="140">
        <f t="shared" si="4903"/>
        <v>0</v>
      </c>
      <c r="U1082" s="140">
        <f t="shared" si="4903"/>
        <v>0</v>
      </c>
      <c r="V1082" s="140">
        <f t="shared" si="4903"/>
        <v>0</v>
      </c>
      <c r="W1082" s="140">
        <f>S1082+V1082</f>
        <v>0</v>
      </c>
      <c r="X1082" s="140">
        <f>X1083</f>
        <v>0</v>
      </c>
      <c r="Y1082" s="140">
        <f t="shared" ref="Y1082:AC1083" si="4904">Y1083</f>
        <v>0</v>
      </c>
      <c r="Z1082" s="140">
        <f t="shared" si="4904"/>
        <v>0</v>
      </c>
      <c r="AA1082" s="140">
        <f t="shared" si="4904"/>
        <v>0</v>
      </c>
      <c r="AB1082" s="140">
        <f t="shared" si="4904"/>
        <v>0</v>
      </c>
      <c r="AC1082" s="140">
        <f t="shared" si="4904"/>
        <v>0</v>
      </c>
      <c r="AD1082" s="140">
        <f>Z1082+AC1082</f>
        <v>0</v>
      </c>
      <c r="AE1082" s="140">
        <f>AE1083</f>
        <v>0</v>
      </c>
      <c r="AF1082" s="140">
        <f t="shared" ref="AF1082:AI1083" si="4905">AF1083</f>
        <v>0</v>
      </c>
      <c r="AG1082" s="140">
        <f t="shared" si="4905"/>
        <v>0</v>
      </c>
      <c r="AH1082" s="140">
        <f t="shared" si="4905"/>
        <v>0</v>
      </c>
      <c r="AI1082" s="140">
        <f t="shared" si="4905"/>
        <v>0</v>
      </c>
      <c r="AJ1082" s="140">
        <f t="shared" ref="AJ1082:AJ1083" si="4906">AJ1083</f>
        <v>0</v>
      </c>
      <c r="AK1082" s="140">
        <f>AG1082+AJ1082</f>
        <v>0</v>
      </c>
      <c r="AL1082" s="140">
        <f>AL1083</f>
        <v>0</v>
      </c>
      <c r="AM1082" s="140">
        <f t="shared" ref="AM1082:AQ1083" si="4907">AM1083</f>
        <v>0</v>
      </c>
      <c r="AN1082" s="140">
        <f t="shared" si="4907"/>
        <v>0</v>
      </c>
      <c r="AO1082" s="140">
        <f t="shared" si="4907"/>
        <v>0</v>
      </c>
      <c r="AP1082" s="140">
        <f t="shared" si="4907"/>
        <v>0</v>
      </c>
      <c r="AQ1082" s="140">
        <f t="shared" si="4907"/>
        <v>0</v>
      </c>
      <c r="AR1082" s="140">
        <f>AN1082+AQ1082</f>
        <v>0</v>
      </c>
      <c r="AS1082" s="140"/>
      <c r="AT1082" s="141"/>
      <c r="AU1082" s="185"/>
      <c r="AV1082" s="142">
        <f t="shared" ref="AV1082:AW1083" si="4908">AV1083</f>
        <v>0</v>
      </c>
      <c r="AW1082" s="142">
        <f t="shared" si="4908"/>
        <v>0</v>
      </c>
      <c r="AX1082" s="142"/>
      <c r="AY1082" s="142"/>
      <c r="BD1082" s="144"/>
    </row>
    <row r="1083" spans="1:56" s="19" customFormat="1" ht="70.5" hidden="1" customHeight="1">
      <c r="A1083" s="145">
        <v>2018</v>
      </c>
      <c r="B1083" s="146">
        <v>8323</v>
      </c>
      <c r="C1083" s="145">
        <v>2</v>
      </c>
      <c r="D1083" s="145">
        <v>2</v>
      </c>
      <c r="E1083" s="145">
        <v>6000</v>
      </c>
      <c r="F1083" s="145">
        <v>6200</v>
      </c>
      <c r="G1083" s="145"/>
      <c r="H1083" s="145"/>
      <c r="I1083" s="147" t="s">
        <v>143</v>
      </c>
      <c r="J1083" s="148">
        <f>J1084</f>
        <v>0</v>
      </c>
      <c r="K1083" s="148">
        <f t="shared" ref="K1083:O1083" si="4909">K1084</f>
        <v>0</v>
      </c>
      <c r="L1083" s="148">
        <f t="shared" si="4909"/>
        <v>0</v>
      </c>
      <c r="M1083" s="148">
        <f t="shared" si="4909"/>
        <v>0</v>
      </c>
      <c r="N1083" s="148">
        <f t="shared" si="4909"/>
        <v>0</v>
      </c>
      <c r="O1083" s="148">
        <f t="shared" si="4909"/>
        <v>0</v>
      </c>
      <c r="P1083" s="148">
        <f>L1083+O1083</f>
        <v>0</v>
      </c>
      <c r="Q1083" s="148">
        <f>Q1084</f>
        <v>0</v>
      </c>
      <c r="R1083" s="148">
        <f t="shared" si="4903"/>
        <v>0</v>
      </c>
      <c r="S1083" s="148">
        <f t="shared" si="4903"/>
        <v>0</v>
      </c>
      <c r="T1083" s="148">
        <f t="shared" si="4903"/>
        <v>0</v>
      </c>
      <c r="U1083" s="148">
        <f t="shared" si="4903"/>
        <v>0</v>
      </c>
      <c r="V1083" s="148">
        <f t="shared" si="4903"/>
        <v>0</v>
      </c>
      <c r="W1083" s="148">
        <f>S1083+V1083</f>
        <v>0</v>
      </c>
      <c r="X1083" s="148">
        <f>X1084</f>
        <v>0</v>
      </c>
      <c r="Y1083" s="148">
        <f t="shared" si="4904"/>
        <v>0</v>
      </c>
      <c r="Z1083" s="148">
        <f t="shared" si="4904"/>
        <v>0</v>
      </c>
      <c r="AA1083" s="148">
        <f t="shared" si="4904"/>
        <v>0</v>
      </c>
      <c r="AB1083" s="148">
        <f t="shared" si="4904"/>
        <v>0</v>
      </c>
      <c r="AC1083" s="148">
        <f t="shared" si="4904"/>
        <v>0</v>
      </c>
      <c r="AD1083" s="148">
        <f>Z1083+AC1083</f>
        <v>0</v>
      </c>
      <c r="AE1083" s="148">
        <f>AE1084</f>
        <v>0</v>
      </c>
      <c r="AF1083" s="148">
        <f t="shared" si="4905"/>
        <v>0</v>
      </c>
      <c r="AG1083" s="148">
        <f t="shared" si="4905"/>
        <v>0</v>
      </c>
      <c r="AH1083" s="148">
        <f t="shared" si="4905"/>
        <v>0</v>
      </c>
      <c r="AI1083" s="148">
        <f t="shared" si="4905"/>
        <v>0</v>
      </c>
      <c r="AJ1083" s="148">
        <f t="shared" si="4906"/>
        <v>0</v>
      </c>
      <c r="AK1083" s="148">
        <f>AG1083+AJ1083</f>
        <v>0</v>
      </c>
      <c r="AL1083" s="148">
        <f>AL1084</f>
        <v>0</v>
      </c>
      <c r="AM1083" s="148">
        <f t="shared" si="4907"/>
        <v>0</v>
      </c>
      <c r="AN1083" s="148">
        <f t="shared" si="4907"/>
        <v>0</v>
      </c>
      <c r="AO1083" s="148">
        <f t="shared" si="4907"/>
        <v>0</v>
      </c>
      <c r="AP1083" s="148">
        <f t="shared" si="4907"/>
        <v>0</v>
      </c>
      <c r="AQ1083" s="148">
        <f t="shared" si="4907"/>
        <v>0</v>
      </c>
      <c r="AR1083" s="148">
        <f>AN1083+AQ1083</f>
        <v>0</v>
      </c>
      <c r="AS1083" s="148"/>
      <c r="AT1083" s="149"/>
      <c r="AU1083" s="150"/>
      <c r="AV1083" s="151">
        <f t="shared" si="4908"/>
        <v>0</v>
      </c>
      <c r="AW1083" s="151">
        <f t="shared" si="4908"/>
        <v>0</v>
      </c>
      <c r="AX1083" s="151"/>
      <c r="AY1083" s="151"/>
      <c r="BD1083" s="153"/>
    </row>
    <row r="1084" spans="1:56" s="19" customFormat="1" ht="70.5" hidden="1" customHeight="1">
      <c r="A1084" s="154">
        <v>2018</v>
      </c>
      <c r="B1084" s="155">
        <v>8323</v>
      </c>
      <c r="C1084" s="154">
        <v>2</v>
      </c>
      <c r="D1084" s="154">
        <v>2</v>
      </c>
      <c r="E1084" s="154">
        <v>6000</v>
      </c>
      <c r="F1084" s="154">
        <v>6200</v>
      </c>
      <c r="G1084" s="154">
        <v>622</v>
      </c>
      <c r="H1084" s="154"/>
      <c r="I1084" s="172" t="s">
        <v>144</v>
      </c>
      <c r="J1084" s="158">
        <f>J1085+J1087</f>
        <v>0</v>
      </c>
      <c r="K1084" s="158">
        <f t="shared" ref="K1084:O1084" si="4910">K1085+K1087</f>
        <v>0</v>
      </c>
      <c r="L1084" s="158">
        <f t="shared" si="4910"/>
        <v>0</v>
      </c>
      <c r="M1084" s="158">
        <f t="shared" si="4910"/>
        <v>0</v>
      </c>
      <c r="N1084" s="158">
        <f t="shared" si="4910"/>
        <v>0</v>
      </c>
      <c r="O1084" s="158">
        <f t="shared" si="4910"/>
        <v>0</v>
      </c>
      <c r="P1084" s="158">
        <f>L1084+O1084</f>
        <v>0</v>
      </c>
      <c r="Q1084" s="158">
        <f>Q1085+Q1087</f>
        <v>0</v>
      </c>
      <c r="R1084" s="158">
        <f t="shared" ref="R1084:V1084" si="4911">R1085+R1087</f>
        <v>0</v>
      </c>
      <c r="S1084" s="158">
        <f t="shared" si="4911"/>
        <v>0</v>
      </c>
      <c r="T1084" s="158">
        <f t="shared" si="4911"/>
        <v>0</v>
      </c>
      <c r="U1084" s="158">
        <f t="shared" si="4911"/>
        <v>0</v>
      </c>
      <c r="V1084" s="158">
        <f t="shared" si="4911"/>
        <v>0</v>
      </c>
      <c r="W1084" s="158">
        <f>S1084+V1084</f>
        <v>0</v>
      </c>
      <c r="X1084" s="158">
        <f>X1085+X1087</f>
        <v>0</v>
      </c>
      <c r="Y1084" s="158">
        <f t="shared" ref="Y1084:AC1084" si="4912">Y1085+Y1087</f>
        <v>0</v>
      </c>
      <c r="Z1084" s="158">
        <f t="shared" si="4912"/>
        <v>0</v>
      </c>
      <c r="AA1084" s="158">
        <f t="shared" si="4912"/>
        <v>0</v>
      </c>
      <c r="AB1084" s="158">
        <f t="shared" si="4912"/>
        <v>0</v>
      </c>
      <c r="AC1084" s="158">
        <f t="shared" si="4912"/>
        <v>0</v>
      </c>
      <c r="AD1084" s="158">
        <f>Z1084+AC1084</f>
        <v>0</v>
      </c>
      <c r="AE1084" s="158">
        <f>AE1085+AE1087</f>
        <v>0</v>
      </c>
      <c r="AF1084" s="158">
        <f t="shared" ref="AF1084:AI1084" si="4913">AF1085+AF1087</f>
        <v>0</v>
      </c>
      <c r="AG1084" s="158">
        <f t="shared" si="4913"/>
        <v>0</v>
      </c>
      <c r="AH1084" s="158">
        <f t="shared" si="4913"/>
        <v>0</v>
      </c>
      <c r="AI1084" s="158">
        <f t="shared" si="4913"/>
        <v>0</v>
      </c>
      <c r="AJ1084" s="158">
        <f t="shared" ref="AJ1084" si="4914">AJ1085+AJ1087</f>
        <v>0</v>
      </c>
      <c r="AK1084" s="158">
        <f>AG1084+AJ1084</f>
        <v>0</v>
      </c>
      <c r="AL1084" s="158">
        <f>AL1085+AL1087</f>
        <v>0</v>
      </c>
      <c r="AM1084" s="158">
        <f t="shared" ref="AM1084:AQ1084" si="4915">AM1085+AM1087</f>
        <v>0</v>
      </c>
      <c r="AN1084" s="158">
        <f t="shared" si="4915"/>
        <v>0</v>
      </c>
      <c r="AO1084" s="158">
        <f t="shared" si="4915"/>
        <v>0</v>
      </c>
      <c r="AP1084" s="158">
        <f t="shared" si="4915"/>
        <v>0</v>
      </c>
      <c r="AQ1084" s="158">
        <f t="shared" si="4915"/>
        <v>0</v>
      </c>
      <c r="AR1084" s="158">
        <f>AN1084+AQ1084</f>
        <v>0</v>
      </c>
      <c r="AS1084" s="158"/>
      <c r="AT1084" s="159"/>
      <c r="AU1084" s="160"/>
      <c r="AV1084" s="161">
        <f t="shared" ref="AV1084:AW1084" si="4916">AV1085+AV1087</f>
        <v>0</v>
      </c>
      <c r="AW1084" s="161">
        <f t="shared" si="4916"/>
        <v>0</v>
      </c>
      <c r="AX1084" s="161"/>
      <c r="AY1084" s="161"/>
      <c r="BD1084" s="173"/>
    </row>
    <row r="1085" spans="1:56" s="19" customFormat="1" ht="70.5" hidden="1" customHeight="1">
      <c r="A1085" s="54">
        <v>2018</v>
      </c>
      <c r="B1085" s="189">
        <v>8323</v>
      </c>
      <c r="C1085" s="54">
        <v>2</v>
      </c>
      <c r="D1085" s="54">
        <v>2</v>
      </c>
      <c r="E1085" s="54">
        <v>6000</v>
      </c>
      <c r="F1085" s="54">
        <v>6200</v>
      </c>
      <c r="G1085" s="54">
        <v>622</v>
      </c>
      <c r="H1085" s="163">
        <v>1</v>
      </c>
      <c r="I1085" s="230" t="s">
        <v>145</v>
      </c>
      <c r="J1085" s="57">
        <f>J1086</f>
        <v>0</v>
      </c>
      <c r="K1085" s="57">
        <f t="shared" ref="K1085" si="4917">K1086</f>
        <v>0</v>
      </c>
      <c r="L1085" s="57">
        <f t="shared" ref="L1085" si="4918">L1086</f>
        <v>0</v>
      </c>
      <c r="M1085" s="57">
        <f t="shared" ref="M1085" si="4919">M1086</f>
        <v>0</v>
      </c>
      <c r="N1085" s="57">
        <f t="shared" ref="N1085" si="4920">N1086</f>
        <v>0</v>
      </c>
      <c r="O1085" s="57">
        <f t="shared" ref="O1085" si="4921">O1086</f>
        <v>0</v>
      </c>
      <c r="P1085" s="57">
        <f>L1085+O1085</f>
        <v>0</v>
      </c>
      <c r="Q1085" s="57">
        <f>Q1086</f>
        <v>0</v>
      </c>
      <c r="R1085" s="57">
        <f t="shared" ref="R1085:V1085" si="4922">R1086</f>
        <v>0</v>
      </c>
      <c r="S1085" s="57">
        <f t="shared" si="4922"/>
        <v>0</v>
      </c>
      <c r="T1085" s="57">
        <f t="shared" si="4922"/>
        <v>0</v>
      </c>
      <c r="U1085" s="57">
        <f t="shared" si="4922"/>
        <v>0</v>
      </c>
      <c r="V1085" s="57">
        <f t="shared" si="4922"/>
        <v>0</v>
      </c>
      <c r="W1085" s="57">
        <f>S1085+V1085</f>
        <v>0</v>
      </c>
      <c r="X1085" s="57">
        <f>X1086</f>
        <v>0</v>
      </c>
      <c r="Y1085" s="57">
        <f t="shared" ref="Y1085:AC1085" si="4923">Y1086</f>
        <v>0</v>
      </c>
      <c r="Z1085" s="57">
        <f t="shared" si="4923"/>
        <v>0</v>
      </c>
      <c r="AA1085" s="57">
        <f t="shared" si="4923"/>
        <v>0</v>
      </c>
      <c r="AB1085" s="57">
        <f t="shared" si="4923"/>
        <v>0</v>
      </c>
      <c r="AC1085" s="57">
        <f t="shared" si="4923"/>
        <v>0</v>
      </c>
      <c r="AD1085" s="57">
        <f>Z1085+AC1085</f>
        <v>0</v>
      </c>
      <c r="AE1085" s="57">
        <f>AE1086</f>
        <v>0</v>
      </c>
      <c r="AF1085" s="57">
        <f t="shared" ref="AF1085:AI1085" si="4924">AF1086</f>
        <v>0</v>
      </c>
      <c r="AG1085" s="57">
        <f t="shared" si="4924"/>
        <v>0</v>
      </c>
      <c r="AH1085" s="57">
        <f t="shared" si="4924"/>
        <v>0</v>
      </c>
      <c r="AI1085" s="57">
        <f t="shared" si="4924"/>
        <v>0</v>
      </c>
      <c r="AJ1085" s="57">
        <f t="shared" ref="AJ1085" si="4925">AJ1086</f>
        <v>0</v>
      </c>
      <c r="AK1085" s="57">
        <f>AG1085+AJ1085</f>
        <v>0</v>
      </c>
      <c r="AL1085" s="57">
        <f>AL1086</f>
        <v>0</v>
      </c>
      <c r="AM1085" s="57">
        <f t="shared" ref="AM1085:AQ1085" si="4926">AM1086</f>
        <v>0</v>
      </c>
      <c r="AN1085" s="57">
        <f t="shared" si="4926"/>
        <v>0</v>
      </c>
      <c r="AO1085" s="57">
        <f t="shared" si="4926"/>
        <v>0</v>
      </c>
      <c r="AP1085" s="57">
        <f t="shared" si="4926"/>
        <v>0</v>
      </c>
      <c r="AQ1085" s="57">
        <f t="shared" si="4926"/>
        <v>0</v>
      </c>
      <c r="AR1085" s="57">
        <f>AN1085+AQ1085</f>
        <v>0</v>
      </c>
      <c r="AS1085" s="168" t="s">
        <v>147</v>
      </c>
      <c r="AT1085" s="260"/>
      <c r="AU1085" s="170"/>
      <c r="AV1085" s="231">
        <f t="shared" ref="AV1085:AW1085" si="4927">AV1086</f>
        <v>0</v>
      </c>
      <c r="AW1085" s="231">
        <f t="shared" si="4927"/>
        <v>0</v>
      </c>
      <c r="AX1085" s="231"/>
      <c r="AY1085" s="231"/>
      <c r="BD1085" s="224" t="s">
        <v>78</v>
      </c>
    </row>
    <row r="1086" spans="1:56" s="19" customFormat="1" ht="70.5" hidden="1" customHeight="1">
      <c r="A1086" s="54">
        <v>2018</v>
      </c>
      <c r="B1086" s="174">
        <v>8323</v>
      </c>
      <c r="C1086" s="54">
        <v>2</v>
      </c>
      <c r="D1086" s="54">
        <v>2</v>
      </c>
      <c r="E1086" s="54">
        <v>6000</v>
      </c>
      <c r="F1086" s="54">
        <v>6200</v>
      </c>
      <c r="G1086" s="54">
        <v>622</v>
      </c>
      <c r="H1086" s="163">
        <v>1</v>
      </c>
      <c r="I1086" s="175" t="s">
        <v>146</v>
      </c>
      <c r="J1086" s="56">
        <f t="shared" ref="J1086" si="4928">ROUND(P1086*0.8,0)</f>
        <v>0</v>
      </c>
      <c r="K1086" s="56">
        <v>0</v>
      </c>
      <c r="L1086" s="57">
        <f t="shared" ref="L1086" si="4929">J1086+K1086</f>
        <v>0</v>
      </c>
      <c r="M1086" s="56">
        <f>P1086-J1086</f>
        <v>0</v>
      </c>
      <c r="N1086" s="56">
        <v>0</v>
      </c>
      <c r="O1086" s="57">
        <f t="shared" ref="O1086" si="4930">M1086+N1086</f>
        <v>0</v>
      </c>
      <c r="P1086" s="57">
        <v>0</v>
      </c>
      <c r="Q1086" s="56">
        <f t="shared" ref="Q1086" si="4931">ROUND(W1086*0.8,0)</f>
        <v>0</v>
      </c>
      <c r="R1086" s="56">
        <v>0</v>
      </c>
      <c r="S1086" s="57">
        <f t="shared" ref="S1086" si="4932">Q1086+R1086</f>
        <v>0</v>
      </c>
      <c r="T1086" s="56">
        <f>W1086-Q1086</f>
        <v>0</v>
      </c>
      <c r="U1086" s="56">
        <v>0</v>
      </c>
      <c r="V1086" s="57">
        <f t="shared" ref="V1086" si="4933">T1086+U1086</f>
        <v>0</v>
      </c>
      <c r="W1086" s="57">
        <v>0</v>
      </c>
      <c r="X1086" s="56">
        <f t="shared" ref="X1086" si="4934">ROUND(AD1086*0.8,0)</f>
        <v>0</v>
      </c>
      <c r="Y1086" s="56">
        <v>0</v>
      </c>
      <c r="Z1086" s="57">
        <f t="shared" ref="Z1086" si="4935">X1086+Y1086</f>
        <v>0</v>
      </c>
      <c r="AA1086" s="56">
        <f>AD1086-X1086</f>
        <v>0</v>
      </c>
      <c r="AB1086" s="56">
        <v>0</v>
      </c>
      <c r="AC1086" s="57">
        <f t="shared" ref="AC1086" si="4936">AA1086+AB1086</f>
        <v>0</v>
      </c>
      <c r="AD1086" s="57">
        <v>0</v>
      </c>
      <c r="AE1086" s="56">
        <f t="shared" ref="AE1086" si="4937">ROUND(AK1086*0.8,0)</f>
        <v>0</v>
      </c>
      <c r="AF1086" s="56">
        <v>0</v>
      </c>
      <c r="AG1086" s="57">
        <f t="shared" ref="AG1086" si="4938">AE1086+AF1086</f>
        <v>0</v>
      </c>
      <c r="AH1086" s="56">
        <f>AK1086-AE1086</f>
        <v>0</v>
      </c>
      <c r="AI1086" s="56">
        <v>0</v>
      </c>
      <c r="AJ1086" s="57">
        <f t="shared" ref="AJ1086" si="4939">AH1086+AI1086</f>
        <v>0</v>
      </c>
      <c r="AK1086" s="57">
        <v>0</v>
      </c>
      <c r="AL1086" s="56">
        <f t="shared" ref="AL1086" si="4940">ROUND(AR1086*0.8,0)</f>
        <v>0</v>
      </c>
      <c r="AM1086" s="56">
        <v>0</v>
      </c>
      <c r="AN1086" s="57">
        <f t="shared" ref="AN1086" si="4941">AL1086+AM1086</f>
        <v>0</v>
      </c>
      <c r="AO1086" s="56">
        <f>AR1086-AL1086</f>
        <v>0</v>
      </c>
      <c r="AP1086" s="56">
        <v>0</v>
      </c>
      <c r="AQ1086" s="57">
        <f t="shared" ref="AQ1086" si="4942">AO1086+AP1086</f>
        <v>0</v>
      </c>
      <c r="AR1086" s="57">
        <v>0</v>
      </c>
      <c r="AS1086" s="57" t="s">
        <v>147</v>
      </c>
      <c r="AT1086" s="179"/>
      <c r="AU1086" s="176"/>
      <c r="AV1086" s="177">
        <f>AY1086-AT1086</f>
        <v>0</v>
      </c>
      <c r="AW1086" s="177">
        <v>0</v>
      </c>
      <c r="AX1086" s="177"/>
      <c r="AY1086" s="177"/>
      <c r="BD1086" s="224" t="s">
        <v>78</v>
      </c>
    </row>
    <row r="1087" spans="1:56" s="19" customFormat="1" ht="70.5" hidden="1" customHeight="1">
      <c r="A1087" s="54">
        <v>2018</v>
      </c>
      <c r="B1087" s="189">
        <v>8323</v>
      </c>
      <c r="C1087" s="54">
        <v>2</v>
      </c>
      <c r="D1087" s="54">
        <v>2</v>
      </c>
      <c r="E1087" s="54">
        <v>6000</v>
      </c>
      <c r="F1087" s="54">
        <v>6200</v>
      </c>
      <c r="G1087" s="54">
        <v>622</v>
      </c>
      <c r="H1087" s="163">
        <v>2</v>
      </c>
      <c r="I1087" s="230" t="s">
        <v>313</v>
      </c>
      <c r="J1087" s="57">
        <f>J1088</f>
        <v>0</v>
      </c>
      <c r="K1087" s="57">
        <f t="shared" ref="K1087" si="4943">K1088</f>
        <v>0</v>
      </c>
      <c r="L1087" s="57">
        <f t="shared" ref="L1087" si="4944">L1088</f>
        <v>0</v>
      </c>
      <c r="M1087" s="57">
        <f t="shared" ref="M1087" si="4945">M1088</f>
        <v>0</v>
      </c>
      <c r="N1087" s="57">
        <f t="shared" ref="N1087" si="4946">N1088</f>
        <v>0</v>
      </c>
      <c r="O1087" s="57">
        <f t="shared" ref="O1087" si="4947">O1088</f>
        <v>0</v>
      </c>
      <c r="P1087" s="57">
        <f>L1087+O1087</f>
        <v>0</v>
      </c>
      <c r="Q1087" s="57">
        <f>Q1088</f>
        <v>0</v>
      </c>
      <c r="R1087" s="57">
        <f t="shared" ref="R1087:V1087" si="4948">R1088</f>
        <v>0</v>
      </c>
      <c r="S1087" s="57">
        <f t="shared" si="4948"/>
        <v>0</v>
      </c>
      <c r="T1087" s="57">
        <f t="shared" si="4948"/>
        <v>0</v>
      </c>
      <c r="U1087" s="57">
        <f t="shared" si="4948"/>
        <v>0</v>
      </c>
      <c r="V1087" s="57">
        <f t="shared" si="4948"/>
        <v>0</v>
      </c>
      <c r="W1087" s="57">
        <f>S1087+V1087</f>
        <v>0</v>
      </c>
      <c r="X1087" s="57">
        <f>X1088</f>
        <v>0</v>
      </c>
      <c r="Y1087" s="57">
        <f t="shared" ref="Y1087:AC1087" si="4949">Y1088</f>
        <v>0</v>
      </c>
      <c r="Z1087" s="57">
        <f t="shared" si="4949"/>
        <v>0</v>
      </c>
      <c r="AA1087" s="57">
        <f t="shared" si="4949"/>
        <v>0</v>
      </c>
      <c r="AB1087" s="57">
        <f t="shared" si="4949"/>
        <v>0</v>
      </c>
      <c r="AC1087" s="57">
        <f t="shared" si="4949"/>
        <v>0</v>
      </c>
      <c r="AD1087" s="57">
        <f>Z1087+AC1087</f>
        <v>0</v>
      </c>
      <c r="AE1087" s="57">
        <f>AE1088</f>
        <v>0</v>
      </c>
      <c r="AF1087" s="57">
        <f t="shared" ref="AF1087:AI1087" si="4950">AF1088</f>
        <v>0</v>
      </c>
      <c r="AG1087" s="57">
        <f t="shared" si="4950"/>
        <v>0</v>
      </c>
      <c r="AH1087" s="57">
        <f t="shared" si="4950"/>
        <v>0</v>
      </c>
      <c r="AI1087" s="57">
        <f t="shared" si="4950"/>
        <v>0</v>
      </c>
      <c r="AJ1087" s="57">
        <f t="shared" ref="AJ1087" si="4951">AJ1088</f>
        <v>0</v>
      </c>
      <c r="AK1087" s="57">
        <f>AG1087+AJ1087</f>
        <v>0</v>
      </c>
      <c r="AL1087" s="57">
        <f>AL1088</f>
        <v>0</v>
      </c>
      <c r="AM1087" s="57">
        <f t="shared" ref="AM1087:AQ1087" si="4952">AM1088</f>
        <v>0</v>
      </c>
      <c r="AN1087" s="57">
        <f t="shared" si="4952"/>
        <v>0</v>
      </c>
      <c r="AO1087" s="57">
        <f t="shared" si="4952"/>
        <v>0</v>
      </c>
      <c r="AP1087" s="57">
        <f t="shared" si="4952"/>
        <v>0</v>
      </c>
      <c r="AQ1087" s="57">
        <f t="shared" si="4952"/>
        <v>0</v>
      </c>
      <c r="AR1087" s="57">
        <f>AN1087+AQ1087</f>
        <v>0</v>
      </c>
      <c r="AS1087" s="168" t="s">
        <v>147</v>
      </c>
      <c r="AT1087" s="260"/>
      <c r="AU1087" s="170"/>
      <c r="AV1087" s="231">
        <f t="shared" ref="AV1087:AW1087" si="4953">AV1088</f>
        <v>0</v>
      </c>
      <c r="AW1087" s="231">
        <f t="shared" si="4953"/>
        <v>0</v>
      </c>
      <c r="AX1087" s="231"/>
      <c r="AY1087" s="231"/>
      <c r="BD1087" s="224" t="s">
        <v>78</v>
      </c>
    </row>
    <row r="1088" spans="1:56" s="19" customFormat="1" ht="70.5" hidden="1" customHeight="1">
      <c r="A1088" s="54">
        <v>2018</v>
      </c>
      <c r="B1088" s="174">
        <v>8323</v>
      </c>
      <c r="C1088" s="54">
        <v>2</v>
      </c>
      <c r="D1088" s="54">
        <v>2</v>
      </c>
      <c r="E1088" s="54">
        <v>6000</v>
      </c>
      <c r="F1088" s="54">
        <v>6200</v>
      </c>
      <c r="G1088" s="54">
        <v>622</v>
      </c>
      <c r="H1088" s="163">
        <v>2</v>
      </c>
      <c r="I1088" s="175" t="s">
        <v>146</v>
      </c>
      <c r="J1088" s="56">
        <f t="shared" ref="J1088" si="4954">ROUND(P1088*0.8,0)</f>
        <v>0</v>
      </c>
      <c r="K1088" s="56">
        <v>0</v>
      </c>
      <c r="L1088" s="57">
        <f t="shared" ref="L1088" si="4955">J1088+K1088</f>
        <v>0</v>
      </c>
      <c r="M1088" s="56">
        <f>P1088-J1088</f>
        <v>0</v>
      </c>
      <c r="N1088" s="56">
        <v>0</v>
      </c>
      <c r="O1088" s="57">
        <f t="shared" ref="O1088" si="4956">M1088+N1088</f>
        <v>0</v>
      </c>
      <c r="P1088" s="57">
        <v>0</v>
      </c>
      <c r="Q1088" s="56">
        <f t="shared" ref="Q1088" si="4957">ROUND(W1088*0.8,0)</f>
        <v>0</v>
      </c>
      <c r="R1088" s="56">
        <v>0</v>
      </c>
      <c r="S1088" s="57">
        <f t="shared" ref="S1088" si="4958">Q1088+R1088</f>
        <v>0</v>
      </c>
      <c r="T1088" s="56">
        <f>W1088-Q1088</f>
        <v>0</v>
      </c>
      <c r="U1088" s="56">
        <v>0</v>
      </c>
      <c r="V1088" s="57">
        <f t="shared" ref="V1088" si="4959">T1088+U1088</f>
        <v>0</v>
      </c>
      <c r="W1088" s="57">
        <v>0</v>
      </c>
      <c r="X1088" s="56">
        <f t="shared" ref="X1088" si="4960">ROUND(AD1088*0.8,0)</f>
        <v>0</v>
      </c>
      <c r="Y1088" s="56">
        <v>0</v>
      </c>
      <c r="Z1088" s="57">
        <f t="shared" ref="Z1088" si="4961">X1088+Y1088</f>
        <v>0</v>
      </c>
      <c r="AA1088" s="56">
        <f>AD1088-X1088</f>
        <v>0</v>
      </c>
      <c r="AB1088" s="56">
        <v>0</v>
      </c>
      <c r="AC1088" s="57">
        <f t="shared" ref="AC1088" si="4962">AA1088+AB1088</f>
        <v>0</v>
      </c>
      <c r="AD1088" s="57">
        <v>0</v>
      </c>
      <c r="AE1088" s="56">
        <f t="shared" ref="AE1088" si="4963">ROUND(AK1088*0.8,0)</f>
        <v>0</v>
      </c>
      <c r="AF1088" s="56">
        <v>0</v>
      </c>
      <c r="AG1088" s="57">
        <f t="shared" ref="AG1088" si="4964">AE1088+AF1088</f>
        <v>0</v>
      </c>
      <c r="AH1088" s="56">
        <f>AK1088-AE1088</f>
        <v>0</v>
      </c>
      <c r="AI1088" s="56">
        <v>0</v>
      </c>
      <c r="AJ1088" s="57">
        <f t="shared" ref="AJ1088" si="4965">AH1088+AI1088</f>
        <v>0</v>
      </c>
      <c r="AK1088" s="57">
        <v>0</v>
      </c>
      <c r="AL1088" s="56">
        <f t="shared" ref="AL1088" si="4966">ROUND(AR1088*0.8,0)</f>
        <v>0</v>
      </c>
      <c r="AM1088" s="56">
        <v>0</v>
      </c>
      <c r="AN1088" s="57">
        <f t="shared" ref="AN1088" si="4967">AL1088+AM1088</f>
        <v>0</v>
      </c>
      <c r="AO1088" s="56">
        <f>AR1088-AL1088</f>
        <v>0</v>
      </c>
      <c r="AP1088" s="56">
        <v>0</v>
      </c>
      <c r="AQ1088" s="57">
        <f t="shared" ref="AQ1088" si="4968">AO1088+AP1088</f>
        <v>0</v>
      </c>
      <c r="AR1088" s="57">
        <v>0</v>
      </c>
      <c r="AS1088" s="57" t="s">
        <v>147</v>
      </c>
      <c r="AT1088" s="179"/>
      <c r="AU1088" s="176"/>
      <c r="AV1088" s="177">
        <f>AY1088-AT1088</f>
        <v>0</v>
      </c>
      <c r="AW1088" s="177">
        <v>0</v>
      </c>
      <c r="AX1088" s="177"/>
      <c r="AY1088" s="177"/>
      <c r="BD1088" s="224" t="s">
        <v>78</v>
      </c>
    </row>
    <row r="1089" spans="1:56" s="19" customFormat="1" ht="123" customHeight="1">
      <c r="A1089" s="122">
        <v>2019</v>
      </c>
      <c r="B1089" s="279">
        <v>8323</v>
      </c>
      <c r="C1089" s="122">
        <v>3</v>
      </c>
      <c r="D1089" s="122"/>
      <c r="E1089" s="122"/>
      <c r="F1089" s="122"/>
      <c r="G1089" s="122"/>
      <c r="H1089" s="122"/>
      <c r="I1089" s="124" t="s">
        <v>636</v>
      </c>
      <c r="J1089" s="125">
        <f t="shared" ref="J1089:O1089" si="4969">J1090+J1237+J1357</f>
        <v>26403194.699999999</v>
      </c>
      <c r="K1089" s="125">
        <f t="shared" si="4969"/>
        <v>1674161.82</v>
      </c>
      <c r="L1089" s="125">
        <f t="shared" si="4969"/>
        <v>28077356.52</v>
      </c>
      <c r="M1089" s="125">
        <f t="shared" si="4969"/>
        <v>5995256</v>
      </c>
      <c r="N1089" s="125">
        <f t="shared" si="4969"/>
        <v>0</v>
      </c>
      <c r="O1089" s="125">
        <f t="shared" si="4969"/>
        <v>5995256</v>
      </c>
      <c r="P1089" s="125">
        <f>L1089+O1089</f>
        <v>34072612.519999996</v>
      </c>
      <c r="Q1089" s="125">
        <f t="shared" ref="Q1089:V1089" si="4970">Q1090+Q1237+Q1357</f>
        <v>0</v>
      </c>
      <c r="R1089" s="125">
        <f t="shared" si="4970"/>
        <v>0</v>
      </c>
      <c r="S1089" s="125">
        <f t="shared" si="4970"/>
        <v>0</v>
      </c>
      <c r="T1089" s="125">
        <f t="shared" si="4970"/>
        <v>2578647.69</v>
      </c>
      <c r="U1089" s="125">
        <f t="shared" si="4970"/>
        <v>0</v>
      </c>
      <c r="V1089" s="125">
        <f t="shared" si="4970"/>
        <v>2578647.69</v>
      </c>
      <c r="W1089" s="125">
        <f>S1089+V1089</f>
        <v>2578647.69</v>
      </c>
      <c r="X1089" s="125">
        <f t="shared" ref="X1089:AC1089" si="4971">X1090+X1237+X1357</f>
        <v>0</v>
      </c>
      <c r="Y1089" s="125">
        <f t="shared" si="4971"/>
        <v>0</v>
      </c>
      <c r="Z1089" s="125">
        <f t="shared" si="4971"/>
        <v>0</v>
      </c>
      <c r="AA1089" s="125">
        <f t="shared" si="4971"/>
        <v>118874.58</v>
      </c>
      <c r="AB1089" s="125">
        <f t="shared" si="4971"/>
        <v>0</v>
      </c>
      <c r="AC1089" s="125">
        <f t="shared" si="4971"/>
        <v>118874.58</v>
      </c>
      <c r="AD1089" s="125">
        <f>Z1089+AC1089</f>
        <v>118874.58</v>
      </c>
      <c r="AE1089" s="125">
        <f t="shared" ref="AE1089:AI1089" si="4972">AE1090+AE1237+AE1357</f>
        <v>0</v>
      </c>
      <c r="AF1089" s="125">
        <f t="shared" si="4972"/>
        <v>0</v>
      </c>
      <c r="AG1089" s="125">
        <f t="shared" si="4972"/>
        <v>0</v>
      </c>
      <c r="AH1089" s="125">
        <f t="shared" si="4972"/>
        <v>1421014.67</v>
      </c>
      <c r="AI1089" s="125">
        <f t="shared" si="4972"/>
        <v>0</v>
      </c>
      <c r="AJ1089" s="125">
        <f t="shared" ref="AJ1089" si="4973">AJ1090+AJ1237+AJ1357</f>
        <v>1421014.67</v>
      </c>
      <c r="AK1089" s="125">
        <f>AG1089+AJ1089</f>
        <v>1421014.67</v>
      </c>
      <c r="AL1089" s="125">
        <f t="shared" ref="AL1089:AQ1089" si="4974">AL1090+AL1237+AL1357</f>
        <v>26403194.699999999</v>
      </c>
      <c r="AM1089" s="125">
        <f t="shared" si="4974"/>
        <v>1674161.82</v>
      </c>
      <c r="AN1089" s="125">
        <f t="shared" si="4974"/>
        <v>28077356.52</v>
      </c>
      <c r="AO1089" s="125">
        <f>AO1090+AO1237+AO1357</f>
        <v>1876719.06</v>
      </c>
      <c r="AP1089" s="125">
        <f t="shared" si="4974"/>
        <v>0</v>
      </c>
      <c r="AQ1089" s="125">
        <f t="shared" si="4974"/>
        <v>1876719.06</v>
      </c>
      <c r="AR1089" s="125">
        <f>AN1089+AQ1089</f>
        <v>29954075.579999998</v>
      </c>
      <c r="AS1089" s="125"/>
      <c r="AT1089" s="126"/>
      <c r="AU1089" s="127"/>
      <c r="AV1089" s="235"/>
      <c r="AW1089" s="235"/>
      <c r="AX1089" s="235"/>
      <c r="AY1089" s="235"/>
      <c r="BD1089" s="280"/>
    </row>
    <row r="1090" spans="1:56" s="19" customFormat="1" ht="70.5" customHeight="1">
      <c r="A1090" s="129">
        <v>2019</v>
      </c>
      <c r="B1090" s="130">
        <v>8323</v>
      </c>
      <c r="C1090" s="129">
        <v>3</v>
      </c>
      <c r="D1090" s="129">
        <v>1</v>
      </c>
      <c r="E1090" s="129"/>
      <c r="F1090" s="129"/>
      <c r="G1090" s="131"/>
      <c r="H1090" s="131"/>
      <c r="I1090" s="132" t="s">
        <v>637</v>
      </c>
      <c r="J1090" s="133">
        <f t="shared" ref="J1090:O1090" si="4975">J1091+J1100+J1123+J1154+J1230</f>
        <v>4665293.2</v>
      </c>
      <c r="K1090" s="133">
        <f t="shared" si="4975"/>
        <v>1674161.82</v>
      </c>
      <c r="L1090" s="133">
        <f t="shared" si="4975"/>
        <v>6339455.0200000005</v>
      </c>
      <c r="M1090" s="133">
        <f t="shared" si="4975"/>
        <v>5995256</v>
      </c>
      <c r="N1090" s="133">
        <f t="shared" si="4975"/>
        <v>0</v>
      </c>
      <c r="O1090" s="133">
        <f t="shared" si="4975"/>
        <v>5995256</v>
      </c>
      <c r="P1090" s="133">
        <f>L1090+O1090</f>
        <v>12334711.02</v>
      </c>
      <c r="Q1090" s="133">
        <f t="shared" ref="Q1090:V1090" si="4976">Q1091+Q1100+Q1123+Q1154+Q1230</f>
        <v>0</v>
      </c>
      <c r="R1090" s="133">
        <f t="shared" si="4976"/>
        <v>0</v>
      </c>
      <c r="S1090" s="133">
        <f t="shared" si="4976"/>
        <v>0</v>
      </c>
      <c r="T1090" s="133">
        <f t="shared" si="4976"/>
        <v>2578647.69</v>
      </c>
      <c r="U1090" s="133">
        <f t="shared" si="4976"/>
        <v>0</v>
      </c>
      <c r="V1090" s="133">
        <f t="shared" si="4976"/>
        <v>2578647.69</v>
      </c>
      <c r="W1090" s="133">
        <f>S1090+V1090</f>
        <v>2578647.69</v>
      </c>
      <c r="X1090" s="133">
        <f t="shared" ref="X1090:AC1090" si="4977">X1091+X1100+X1123+X1154+X1230</f>
        <v>0</v>
      </c>
      <c r="Y1090" s="133">
        <f t="shared" si="4977"/>
        <v>0</v>
      </c>
      <c r="Z1090" s="133">
        <f t="shared" si="4977"/>
        <v>0</v>
      </c>
      <c r="AA1090" s="133">
        <f t="shared" si="4977"/>
        <v>118874.58</v>
      </c>
      <c r="AB1090" s="133">
        <f t="shared" si="4977"/>
        <v>0</v>
      </c>
      <c r="AC1090" s="133">
        <f t="shared" si="4977"/>
        <v>118874.58</v>
      </c>
      <c r="AD1090" s="133">
        <f>Z1090+AC1090</f>
        <v>118874.58</v>
      </c>
      <c r="AE1090" s="133">
        <f t="shared" ref="AE1090:AI1090" si="4978">AE1091+AE1100+AE1123+AE1154+AE1230</f>
        <v>0</v>
      </c>
      <c r="AF1090" s="133">
        <f t="shared" si="4978"/>
        <v>0</v>
      </c>
      <c r="AG1090" s="133">
        <f t="shared" si="4978"/>
        <v>0</v>
      </c>
      <c r="AH1090" s="133">
        <f t="shared" si="4978"/>
        <v>1421014.67</v>
      </c>
      <c r="AI1090" s="133">
        <f t="shared" si="4978"/>
        <v>0</v>
      </c>
      <c r="AJ1090" s="133">
        <f t="shared" ref="AJ1090" si="4979">AJ1091+AJ1100+AJ1123+AJ1154+AJ1230</f>
        <v>1421014.67</v>
      </c>
      <c r="AK1090" s="133">
        <f>AG1090+AJ1090</f>
        <v>1421014.67</v>
      </c>
      <c r="AL1090" s="133">
        <f t="shared" ref="AL1090:AQ1090" si="4980">AL1091+AL1100+AL1123+AL1154+AL1230</f>
        <v>4665293.2</v>
      </c>
      <c r="AM1090" s="133">
        <f t="shared" si="4980"/>
        <v>1674161.82</v>
      </c>
      <c r="AN1090" s="133">
        <f t="shared" si="4980"/>
        <v>6339455.0200000005</v>
      </c>
      <c r="AO1090" s="133">
        <f t="shared" si="4980"/>
        <v>1876719.06</v>
      </c>
      <c r="AP1090" s="133">
        <f t="shared" si="4980"/>
        <v>0</v>
      </c>
      <c r="AQ1090" s="133">
        <f t="shared" si="4980"/>
        <v>1876719.06</v>
      </c>
      <c r="AR1090" s="133">
        <f>AN1090+AQ1090</f>
        <v>8216174.0800000001</v>
      </c>
      <c r="AS1090" s="133"/>
      <c r="AT1090" s="134"/>
      <c r="AU1090" s="135"/>
      <c r="AV1090" s="211"/>
      <c r="AW1090" s="211"/>
      <c r="AX1090" s="211"/>
      <c r="AY1090" s="211"/>
      <c r="BD1090" s="212"/>
    </row>
    <row r="1091" spans="1:56" s="19" customFormat="1" ht="70.5" customHeight="1">
      <c r="A1091" s="137">
        <v>2019</v>
      </c>
      <c r="B1091" s="138">
        <v>8323</v>
      </c>
      <c r="C1091" s="137">
        <v>3</v>
      </c>
      <c r="D1091" s="137">
        <v>1</v>
      </c>
      <c r="E1091" s="137">
        <v>1000</v>
      </c>
      <c r="F1091" s="137"/>
      <c r="G1091" s="137"/>
      <c r="H1091" s="137"/>
      <c r="I1091" s="139" t="s">
        <v>25</v>
      </c>
      <c r="J1091" s="140">
        <f>J1092+J1097</f>
        <v>0</v>
      </c>
      <c r="K1091" s="140">
        <f t="shared" ref="K1091:O1091" si="4981">K1092+K1097</f>
        <v>0</v>
      </c>
      <c r="L1091" s="140">
        <f t="shared" si="4981"/>
        <v>0</v>
      </c>
      <c r="M1091" s="140">
        <f t="shared" si="4981"/>
        <v>5895256</v>
      </c>
      <c r="N1091" s="140">
        <f t="shared" si="4981"/>
        <v>0</v>
      </c>
      <c r="O1091" s="140">
        <f t="shared" si="4981"/>
        <v>5895256</v>
      </c>
      <c r="P1091" s="140">
        <f>L1091+O1091</f>
        <v>5895256</v>
      </c>
      <c r="Q1091" s="140">
        <f>Q1092+Q1097</f>
        <v>0</v>
      </c>
      <c r="R1091" s="140">
        <f t="shared" ref="R1091:V1091" si="4982">R1092+R1097</f>
        <v>0</v>
      </c>
      <c r="S1091" s="140">
        <f t="shared" si="4982"/>
        <v>0</v>
      </c>
      <c r="T1091" s="140">
        <f t="shared" si="4982"/>
        <v>2524352.06</v>
      </c>
      <c r="U1091" s="140">
        <f t="shared" si="4982"/>
        <v>0</v>
      </c>
      <c r="V1091" s="140">
        <f t="shared" si="4982"/>
        <v>2524352.06</v>
      </c>
      <c r="W1091" s="140">
        <f>S1091+V1091</f>
        <v>2524352.06</v>
      </c>
      <c r="X1091" s="140">
        <f>X1092+X1097</f>
        <v>0</v>
      </c>
      <c r="Y1091" s="140">
        <f t="shared" ref="Y1091:AC1091" si="4983">Y1092+Y1097</f>
        <v>0</v>
      </c>
      <c r="Z1091" s="140">
        <f t="shared" si="4983"/>
        <v>0</v>
      </c>
      <c r="AA1091" s="140">
        <f t="shared" si="4983"/>
        <v>111165.08</v>
      </c>
      <c r="AB1091" s="140">
        <f t="shared" si="4983"/>
        <v>0</v>
      </c>
      <c r="AC1091" s="140">
        <f t="shared" si="4983"/>
        <v>111165.08</v>
      </c>
      <c r="AD1091" s="140">
        <f>Z1091+AC1091</f>
        <v>111165.08</v>
      </c>
      <c r="AE1091" s="140">
        <f>AE1092+AE1097</f>
        <v>0</v>
      </c>
      <c r="AF1091" s="140">
        <f t="shared" ref="AF1091:AI1091" si="4984">AF1092+AF1097</f>
        <v>0</v>
      </c>
      <c r="AG1091" s="140">
        <f t="shared" si="4984"/>
        <v>0</v>
      </c>
      <c r="AH1091" s="140">
        <f t="shared" si="4984"/>
        <v>1421014.67</v>
      </c>
      <c r="AI1091" s="140">
        <f t="shared" si="4984"/>
        <v>0</v>
      </c>
      <c r="AJ1091" s="140">
        <f t="shared" ref="AJ1091" si="4985">AJ1092+AJ1097</f>
        <v>1421014.67</v>
      </c>
      <c r="AK1091" s="140">
        <f>AG1091+AJ1091</f>
        <v>1421014.67</v>
      </c>
      <c r="AL1091" s="140">
        <f>AL1092+AL1097</f>
        <v>0</v>
      </c>
      <c r="AM1091" s="140">
        <f t="shared" ref="AM1091:AQ1091" si="4986">AM1092+AM1097</f>
        <v>0</v>
      </c>
      <c r="AN1091" s="140">
        <f t="shared" si="4986"/>
        <v>0</v>
      </c>
      <c r="AO1091" s="140">
        <f t="shared" si="4986"/>
        <v>1838724.19</v>
      </c>
      <c r="AP1091" s="140">
        <f t="shared" si="4986"/>
        <v>0</v>
      </c>
      <c r="AQ1091" s="140">
        <f t="shared" si="4986"/>
        <v>1838724.19</v>
      </c>
      <c r="AR1091" s="140">
        <f>AN1091+AQ1091</f>
        <v>1838724.19</v>
      </c>
      <c r="AS1091" s="140"/>
      <c r="AT1091" s="141"/>
      <c r="AU1091" s="185"/>
      <c r="AV1091" s="142"/>
      <c r="AW1091" s="142"/>
      <c r="AX1091" s="142"/>
      <c r="AY1091" s="142"/>
      <c r="BD1091" s="144"/>
    </row>
    <row r="1092" spans="1:56" s="19" customFormat="1" ht="70.5" customHeight="1">
      <c r="A1092" s="145">
        <v>2019</v>
      </c>
      <c r="B1092" s="146">
        <v>8323</v>
      </c>
      <c r="C1092" s="145">
        <v>3</v>
      </c>
      <c r="D1092" s="145">
        <v>1</v>
      </c>
      <c r="E1092" s="145">
        <v>1000</v>
      </c>
      <c r="F1092" s="145">
        <v>1200</v>
      </c>
      <c r="G1092" s="145"/>
      <c r="H1092" s="145"/>
      <c r="I1092" s="147" t="s">
        <v>26</v>
      </c>
      <c r="J1092" s="148">
        <f>J1093+J1095</f>
        <v>0</v>
      </c>
      <c r="K1092" s="148">
        <f t="shared" ref="K1092:O1092" si="4987">K1093+K1095</f>
        <v>0</v>
      </c>
      <c r="L1092" s="148">
        <f t="shared" si="4987"/>
        <v>0</v>
      </c>
      <c r="M1092" s="148">
        <f t="shared" si="4987"/>
        <v>5895256</v>
      </c>
      <c r="N1092" s="148">
        <f t="shared" si="4987"/>
        <v>0</v>
      </c>
      <c r="O1092" s="148">
        <f t="shared" si="4987"/>
        <v>5895256</v>
      </c>
      <c r="P1092" s="148">
        <f>L1092+O1092</f>
        <v>5895256</v>
      </c>
      <c r="Q1092" s="148">
        <f>Q1093+Q1095</f>
        <v>0</v>
      </c>
      <c r="R1092" s="148">
        <f t="shared" ref="R1092:V1092" si="4988">R1093+R1095</f>
        <v>0</v>
      </c>
      <c r="S1092" s="148">
        <f t="shared" si="4988"/>
        <v>0</v>
      </c>
      <c r="T1092" s="148">
        <f t="shared" si="4988"/>
        <v>2524352.06</v>
      </c>
      <c r="U1092" s="148">
        <f t="shared" si="4988"/>
        <v>0</v>
      </c>
      <c r="V1092" s="148">
        <f t="shared" si="4988"/>
        <v>2524352.06</v>
      </c>
      <c r="W1092" s="148">
        <f>S1092+V1092</f>
        <v>2524352.06</v>
      </c>
      <c r="X1092" s="148">
        <f>X1093+X1095</f>
        <v>0</v>
      </c>
      <c r="Y1092" s="148">
        <f t="shared" ref="Y1092:AC1092" si="4989">Y1093+Y1095</f>
        <v>0</v>
      </c>
      <c r="Z1092" s="148">
        <f t="shared" si="4989"/>
        <v>0</v>
      </c>
      <c r="AA1092" s="148">
        <f t="shared" si="4989"/>
        <v>111165.08</v>
      </c>
      <c r="AB1092" s="148">
        <f t="shared" si="4989"/>
        <v>0</v>
      </c>
      <c r="AC1092" s="148">
        <f t="shared" si="4989"/>
        <v>111165.08</v>
      </c>
      <c r="AD1092" s="148">
        <f>Z1092+AC1092</f>
        <v>111165.08</v>
      </c>
      <c r="AE1092" s="148">
        <f>AE1093+AE1095</f>
        <v>0</v>
      </c>
      <c r="AF1092" s="148">
        <f t="shared" ref="AF1092:AI1092" si="4990">AF1093+AF1095</f>
        <v>0</v>
      </c>
      <c r="AG1092" s="148">
        <f t="shared" si="4990"/>
        <v>0</v>
      </c>
      <c r="AH1092" s="148">
        <f t="shared" si="4990"/>
        <v>1421014.67</v>
      </c>
      <c r="AI1092" s="148">
        <f t="shared" si="4990"/>
        <v>0</v>
      </c>
      <c r="AJ1092" s="148">
        <f t="shared" ref="AJ1092" si="4991">AJ1093+AJ1095</f>
        <v>1421014.67</v>
      </c>
      <c r="AK1092" s="148">
        <f>AG1092+AJ1092</f>
        <v>1421014.67</v>
      </c>
      <c r="AL1092" s="148">
        <f>AL1093+AL1095</f>
        <v>0</v>
      </c>
      <c r="AM1092" s="148">
        <f t="shared" ref="AM1092:AQ1092" si="4992">AM1093+AM1095</f>
        <v>0</v>
      </c>
      <c r="AN1092" s="148">
        <f t="shared" si="4992"/>
        <v>0</v>
      </c>
      <c r="AO1092" s="148">
        <f t="shared" si="4992"/>
        <v>1838724.19</v>
      </c>
      <c r="AP1092" s="148">
        <f t="shared" si="4992"/>
        <v>0</v>
      </c>
      <c r="AQ1092" s="148">
        <f t="shared" si="4992"/>
        <v>1838724.19</v>
      </c>
      <c r="AR1092" s="148">
        <f>AN1092+AQ1092</f>
        <v>1838724.19</v>
      </c>
      <c r="AS1092" s="148"/>
      <c r="AT1092" s="149"/>
      <c r="AU1092" s="150"/>
      <c r="AV1092" s="151"/>
      <c r="AW1092" s="151"/>
      <c r="AX1092" s="151"/>
      <c r="AY1092" s="151"/>
      <c r="BD1092" s="153"/>
    </row>
    <row r="1093" spans="1:56" s="19" customFormat="1" ht="70.5" customHeight="1">
      <c r="A1093" s="154">
        <v>2019</v>
      </c>
      <c r="B1093" s="155">
        <v>8323</v>
      </c>
      <c r="C1093" s="154">
        <v>3</v>
      </c>
      <c r="D1093" s="154">
        <v>1</v>
      </c>
      <c r="E1093" s="154">
        <v>1000</v>
      </c>
      <c r="F1093" s="154">
        <v>1200</v>
      </c>
      <c r="G1093" s="154">
        <v>121</v>
      </c>
      <c r="H1093" s="154"/>
      <c r="I1093" s="172" t="s">
        <v>27</v>
      </c>
      <c r="J1093" s="158">
        <f>J1094</f>
        <v>0</v>
      </c>
      <c r="K1093" s="158">
        <f t="shared" ref="K1093:O1093" si="4993">K1094</f>
        <v>0</v>
      </c>
      <c r="L1093" s="158">
        <f t="shared" si="4993"/>
        <v>0</v>
      </c>
      <c r="M1093" s="158">
        <f t="shared" si="4993"/>
        <v>5895256</v>
      </c>
      <c r="N1093" s="158">
        <f t="shared" si="4993"/>
        <v>0</v>
      </c>
      <c r="O1093" s="158">
        <f t="shared" si="4993"/>
        <v>5895256</v>
      </c>
      <c r="P1093" s="158">
        <f>L1093+O1093</f>
        <v>5895256</v>
      </c>
      <c r="Q1093" s="158">
        <f>Q1094</f>
        <v>0</v>
      </c>
      <c r="R1093" s="158">
        <f t="shared" ref="R1093:V1093" si="4994">R1094</f>
        <v>0</v>
      </c>
      <c r="S1093" s="158">
        <f t="shared" si="4994"/>
        <v>0</v>
      </c>
      <c r="T1093" s="158">
        <f t="shared" si="4994"/>
        <v>2524352.06</v>
      </c>
      <c r="U1093" s="158">
        <f t="shared" si="4994"/>
        <v>0</v>
      </c>
      <c r="V1093" s="158">
        <f t="shared" si="4994"/>
        <v>2524352.06</v>
      </c>
      <c r="W1093" s="158">
        <f>S1093+V1093</f>
        <v>2524352.06</v>
      </c>
      <c r="X1093" s="158">
        <f>X1094</f>
        <v>0</v>
      </c>
      <c r="Y1093" s="158">
        <f t="shared" ref="Y1093:AC1093" si="4995">Y1094</f>
        <v>0</v>
      </c>
      <c r="Z1093" s="158">
        <f t="shared" si="4995"/>
        <v>0</v>
      </c>
      <c r="AA1093" s="158">
        <f t="shared" si="4995"/>
        <v>111165.08</v>
      </c>
      <c r="AB1093" s="158">
        <f t="shared" si="4995"/>
        <v>0</v>
      </c>
      <c r="AC1093" s="158">
        <f t="shared" si="4995"/>
        <v>111165.08</v>
      </c>
      <c r="AD1093" s="158">
        <f>Z1093+AC1093</f>
        <v>111165.08</v>
      </c>
      <c r="AE1093" s="158">
        <f>AE1094</f>
        <v>0</v>
      </c>
      <c r="AF1093" s="158">
        <f t="shared" ref="AF1093:AI1093" si="4996">AF1094</f>
        <v>0</v>
      </c>
      <c r="AG1093" s="158">
        <f t="shared" si="4996"/>
        <v>0</v>
      </c>
      <c r="AH1093" s="158">
        <f t="shared" si="4996"/>
        <v>1421014.67</v>
      </c>
      <c r="AI1093" s="158">
        <f t="shared" si="4996"/>
        <v>0</v>
      </c>
      <c r="AJ1093" s="158">
        <f t="shared" ref="AJ1093" si="4997">AJ1094</f>
        <v>1421014.67</v>
      </c>
      <c r="AK1093" s="158">
        <f>AG1093+AJ1093</f>
        <v>1421014.67</v>
      </c>
      <c r="AL1093" s="158">
        <f>AL1094</f>
        <v>0</v>
      </c>
      <c r="AM1093" s="158">
        <f t="shared" ref="AM1093:AQ1093" si="4998">AM1094</f>
        <v>0</v>
      </c>
      <c r="AN1093" s="158">
        <f t="shared" si="4998"/>
        <v>0</v>
      </c>
      <c r="AO1093" s="158">
        <f t="shared" si="4998"/>
        <v>1838724.19</v>
      </c>
      <c r="AP1093" s="158">
        <f t="shared" si="4998"/>
        <v>0</v>
      </c>
      <c r="AQ1093" s="158">
        <f t="shared" si="4998"/>
        <v>1838724.19</v>
      </c>
      <c r="AR1093" s="158">
        <f>AN1093+AQ1093</f>
        <v>1838724.19</v>
      </c>
      <c r="AS1093" s="158"/>
      <c r="AT1093" s="159"/>
      <c r="AU1093" s="160"/>
      <c r="AV1093" s="161"/>
      <c r="AW1093" s="161"/>
      <c r="AX1093" s="161"/>
      <c r="AY1093" s="161"/>
      <c r="BD1093" s="173"/>
    </row>
    <row r="1094" spans="1:56" s="19" customFormat="1" ht="70.5" customHeight="1">
      <c r="A1094" s="54">
        <v>2019</v>
      </c>
      <c r="B1094" s="174">
        <v>8323</v>
      </c>
      <c r="C1094" s="54">
        <v>3</v>
      </c>
      <c r="D1094" s="54">
        <v>1</v>
      </c>
      <c r="E1094" s="54">
        <v>1000</v>
      </c>
      <c r="F1094" s="54">
        <v>1200</v>
      </c>
      <c r="G1094" s="54">
        <v>121</v>
      </c>
      <c r="H1094" s="163">
        <v>1</v>
      </c>
      <c r="I1094" s="175" t="s">
        <v>28</v>
      </c>
      <c r="J1094" s="56">
        <v>0</v>
      </c>
      <c r="K1094" s="56">
        <v>0</v>
      </c>
      <c r="L1094" s="57">
        <f t="shared" ref="L1094" si="4999">J1094+K1094</f>
        <v>0</v>
      </c>
      <c r="M1094" s="56">
        <v>5895256</v>
      </c>
      <c r="N1094" s="56">
        <v>0</v>
      </c>
      <c r="O1094" s="57">
        <f t="shared" ref="O1094" si="5000">M1094+N1094</f>
        <v>5895256</v>
      </c>
      <c r="P1094" s="57">
        <f t="shared" ref="P1094" si="5001">L1094+O1094</f>
        <v>5895256</v>
      </c>
      <c r="Q1094" s="56">
        <v>0</v>
      </c>
      <c r="R1094" s="56">
        <v>0</v>
      </c>
      <c r="S1094" s="57">
        <f t="shared" ref="S1094" si="5002">Q1094+R1094</f>
        <v>0</v>
      </c>
      <c r="T1094" s="56">
        <v>2524352.06</v>
      </c>
      <c r="U1094" s="56">
        <v>0</v>
      </c>
      <c r="V1094" s="57">
        <f t="shared" ref="V1094" si="5003">T1094+U1094</f>
        <v>2524352.06</v>
      </c>
      <c r="W1094" s="57">
        <f t="shared" ref="W1094" si="5004">S1094+V1094</f>
        <v>2524352.06</v>
      </c>
      <c r="X1094" s="56">
        <v>0</v>
      </c>
      <c r="Y1094" s="56">
        <v>0</v>
      </c>
      <c r="Z1094" s="57">
        <f t="shared" ref="Z1094" si="5005">X1094+Y1094</f>
        <v>0</v>
      </c>
      <c r="AA1094" s="56">
        <v>111165.08</v>
      </c>
      <c r="AB1094" s="56">
        <v>0</v>
      </c>
      <c r="AC1094" s="57">
        <f t="shared" ref="AC1094" si="5006">AA1094+AB1094</f>
        <v>111165.08</v>
      </c>
      <c r="AD1094" s="57">
        <f t="shared" ref="AD1094" si="5007">Z1094+AC1094</f>
        <v>111165.08</v>
      </c>
      <c r="AE1094" s="56">
        <v>0</v>
      </c>
      <c r="AF1094" s="56">
        <v>0</v>
      </c>
      <c r="AG1094" s="57">
        <f t="shared" ref="AG1094" si="5008">AE1094+AF1094</f>
        <v>0</v>
      </c>
      <c r="AH1094" s="56">
        <v>1421014.67</v>
      </c>
      <c r="AI1094" s="56">
        <v>0</v>
      </c>
      <c r="AJ1094" s="57">
        <f t="shared" ref="AJ1094" si="5009">AH1094+AI1094</f>
        <v>1421014.67</v>
      </c>
      <c r="AK1094" s="57">
        <f t="shared" ref="AK1094" si="5010">AG1094+AJ1094</f>
        <v>1421014.67</v>
      </c>
      <c r="AL1094" s="56">
        <f t="shared" ref="AL1094" si="5011">J1094-Q1094-X1094-AE1094</f>
        <v>0</v>
      </c>
      <c r="AM1094" s="56">
        <f t="shared" ref="AM1094" si="5012">K1094-R1094-Y1094-AF1094</f>
        <v>0</v>
      </c>
      <c r="AN1094" s="57">
        <f t="shared" ref="AN1094" si="5013">AL1094+AM1094</f>
        <v>0</v>
      </c>
      <c r="AO1094" s="56">
        <f t="shared" ref="AO1094" si="5014">M1094-T1094-AA1094-AH1094</f>
        <v>1838724.19</v>
      </c>
      <c r="AP1094" s="56">
        <f t="shared" ref="AP1094" si="5015">N1094-U1094-AB1094-AI1094</f>
        <v>0</v>
      </c>
      <c r="AQ1094" s="57">
        <f t="shared" ref="AQ1094" si="5016">AO1094+AP1094</f>
        <v>1838724.19</v>
      </c>
      <c r="AR1094" s="57">
        <f t="shared" ref="AR1094" si="5017">AN1094+AQ1094</f>
        <v>1838724.19</v>
      </c>
      <c r="AS1094" s="57" t="s">
        <v>29</v>
      </c>
      <c r="AT1094" s="179">
        <v>20</v>
      </c>
      <c r="AU1094" s="176">
        <v>0</v>
      </c>
      <c r="AV1094" s="177">
        <v>10</v>
      </c>
      <c r="AW1094" s="177">
        <v>0</v>
      </c>
      <c r="AX1094" s="171">
        <f t="shared" ref="AX1094" si="5018">AT1094-AV1094</f>
        <v>10</v>
      </c>
      <c r="AY1094" s="171">
        <f t="shared" ref="AY1094" si="5019">AU1094-AW1094</f>
        <v>0</v>
      </c>
      <c r="BD1094" s="178" t="s">
        <v>30</v>
      </c>
    </row>
    <row r="1095" spans="1:56" s="19" customFormat="1" ht="70.5" hidden="1" customHeight="1">
      <c r="A1095" s="154">
        <v>2018</v>
      </c>
      <c r="B1095" s="155">
        <v>8323</v>
      </c>
      <c r="C1095" s="154">
        <v>3</v>
      </c>
      <c r="D1095" s="154">
        <v>1</v>
      </c>
      <c r="E1095" s="154">
        <v>1000</v>
      </c>
      <c r="F1095" s="154">
        <v>1200</v>
      </c>
      <c r="G1095" s="154">
        <v>122</v>
      </c>
      <c r="H1095" s="154"/>
      <c r="I1095" s="172" t="s">
        <v>31</v>
      </c>
      <c r="J1095" s="158">
        <f>J1096</f>
        <v>0</v>
      </c>
      <c r="K1095" s="158">
        <f t="shared" ref="K1095" si="5020">K1096</f>
        <v>0</v>
      </c>
      <c r="L1095" s="158">
        <f t="shared" ref="L1095" si="5021">L1096</f>
        <v>0</v>
      </c>
      <c r="M1095" s="158">
        <f t="shared" ref="M1095" si="5022">M1096</f>
        <v>0</v>
      </c>
      <c r="N1095" s="158">
        <f t="shared" ref="N1095" si="5023">N1096</f>
        <v>0</v>
      </c>
      <c r="O1095" s="158">
        <f t="shared" ref="O1095" si="5024">O1096</f>
        <v>0</v>
      </c>
      <c r="P1095" s="158">
        <f>L1095+O1095</f>
        <v>0</v>
      </c>
      <c r="Q1095" s="158">
        <f>Q1096</f>
        <v>0</v>
      </c>
      <c r="R1095" s="158">
        <f t="shared" ref="R1095:V1095" si="5025">R1096</f>
        <v>0</v>
      </c>
      <c r="S1095" s="158">
        <f t="shared" si="5025"/>
        <v>0</v>
      </c>
      <c r="T1095" s="158">
        <f t="shared" si="5025"/>
        <v>0</v>
      </c>
      <c r="U1095" s="158">
        <f t="shared" si="5025"/>
        <v>0</v>
      </c>
      <c r="V1095" s="158">
        <f t="shared" si="5025"/>
        <v>0</v>
      </c>
      <c r="W1095" s="158">
        <f>S1095+V1095</f>
        <v>0</v>
      </c>
      <c r="X1095" s="158">
        <f>X1096</f>
        <v>0</v>
      </c>
      <c r="Y1095" s="158">
        <f t="shared" ref="Y1095:AC1095" si="5026">Y1096</f>
        <v>0</v>
      </c>
      <c r="Z1095" s="158">
        <f t="shared" si="5026"/>
        <v>0</v>
      </c>
      <c r="AA1095" s="158">
        <f t="shared" si="5026"/>
        <v>0</v>
      </c>
      <c r="AB1095" s="158">
        <f t="shared" si="5026"/>
        <v>0</v>
      </c>
      <c r="AC1095" s="158">
        <f t="shared" si="5026"/>
        <v>0</v>
      </c>
      <c r="AD1095" s="158">
        <f>Z1095+AC1095</f>
        <v>0</v>
      </c>
      <c r="AE1095" s="158">
        <f>AE1096</f>
        <v>0</v>
      </c>
      <c r="AF1095" s="158">
        <f t="shared" ref="AF1095:AI1095" si="5027">AF1096</f>
        <v>0</v>
      </c>
      <c r="AG1095" s="158">
        <f t="shared" si="5027"/>
        <v>0</v>
      </c>
      <c r="AH1095" s="158">
        <f t="shared" si="5027"/>
        <v>0</v>
      </c>
      <c r="AI1095" s="158">
        <f t="shared" si="5027"/>
        <v>0</v>
      </c>
      <c r="AJ1095" s="158">
        <f t="shared" ref="AJ1095" si="5028">AJ1096</f>
        <v>0</v>
      </c>
      <c r="AK1095" s="158">
        <f>AG1095+AJ1095</f>
        <v>0</v>
      </c>
      <c r="AL1095" s="158">
        <f>AL1096</f>
        <v>0</v>
      </c>
      <c r="AM1095" s="158">
        <f t="shared" ref="AM1095:AQ1095" si="5029">AM1096</f>
        <v>0</v>
      </c>
      <c r="AN1095" s="158">
        <f t="shared" si="5029"/>
        <v>0</v>
      </c>
      <c r="AO1095" s="158">
        <f t="shared" si="5029"/>
        <v>0</v>
      </c>
      <c r="AP1095" s="158">
        <f t="shared" si="5029"/>
        <v>0</v>
      </c>
      <c r="AQ1095" s="158">
        <f t="shared" si="5029"/>
        <v>0</v>
      </c>
      <c r="AR1095" s="158">
        <f>AN1095+AQ1095</f>
        <v>0</v>
      </c>
      <c r="AS1095" s="158"/>
      <c r="AT1095" s="159"/>
      <c r="AU1095" s="160"/>
      <c r="AV1095" s="161"/>
      <c r="AW1095" s="161"/>
      <c r="AX1095" s="161"/>
      <c r="AY1095" s="161"/>
      <c r="BD1095" s="173"/>
    </row>
    <row r="1096" spans="1:56" s="19" customFormat="1" ht="70.5" hidden="1" customHeight="1">
      <c r="A1096" s="54">
        <v>2018</v>
      </c>
      <c r="B1096" s="174">
        <v>8323</v>
      </c>
      <c r="C1096" s="54">
        <v>3</v>
      </c>
      <c r="D1096" s="54">
        <v>1</v>
      </c>
      <c r="E1096" s="54">
        <v>1000</v>
      </c>
      <c r="F1096" s="54">
        <v>1200</v>
      </c>
      <c r="G1096" s="54">
        <v>122</v>
      </c>
      <c r="H1096" s="163">
        <v>1</v>
      </c>
      <c r="I1096" s="175" t="s">
        <v>32</v>
      </c>
      <c r="J1096" s="56">
        <v>0</v>
      </c>
      <c r="K1096" s="56">
        <v>0</v>
      </c>
      <c r="L1096" s="57">
        <f t="shared" ref="L1096" si="5030">J1096+K1096</f>
        <v>0</v>
      </c>
      <c r="M1096" s="56">
        <f>P1096-J1096</f>
        <v>0</v>
      </c>
      <c r="N1096" s="56">
        <v>0</v>
      </c>
      <c r="O1096" s="57">
        <f t="shared" ref="O1096" si="5031">M1096+N1096</f>
        <v>0</v>
      </c>
      <c r="P1096" s="57">
        <v>0</v>
      </c>
      <c r="Q1096" s="56">
        <v>0</v>
      </c>
      <c r="R1096" s="56">
        <v>0</v>
      </c>
      <c r="S1096" s="57">
        <f t="shared" ref="S1096" si="5032">Q1096+R1096</f>
        <v>0</v>
      </c>
      <c r="T1096" s="56">
        <f>W1096-Q1096</f>
        <v>0</v>
      </c>
      <c r="U1096" s="56">
        <v>0</v>
      </c>
      <c r="V1096" s="57">
        <f t="shared" ref="V1096" si="5033">T1096+U1096</f>
        <v>0</v>
      </c>
      <c r="W1096" s="57">
        <v>0</v>
      </c>
      <c r="X1096" s="56">
        <v>0</v>
      </c>
      <c r="Y1096" s="56">
        <v>0</v>
      </c>
      <c r="Z1096" s="57">
        <f t="shared" ref="Z1096" si="5034">X1096+Y1096</f>
        <v>0</v>
      </c>
      <c r="AA1096" s="56">
        <f>AD1096-X1096</f>
        <v>0</v>
      </c>
      <c r="AB1096" s="56">
        <v>0</v>
      </c>
      <c r="AC1096" s="57">
        <f t="shared" ref="AC1096" si="5035">AA1096+AB1096</f>
        <v>0</v>
      </c>
      <c r="AD1096" s="57">
        <v>0</v>
      </c>
      <c r="AE1096" s="56">
        <v>0</v>
      </c>
      <c r="AF1096" s="56">
        <v>0</v>
      </c>
      <c r="AG1096" s="57">
        <f t="shared" ref="AG1096" si="5036">AE1096+AF1096</f>
        <v>0</v>
      </c>
      <c r="AH1096" s="56">
        <f>AK1096-AE1096</f>
        <v>0</v>
      </c>
      <c r="AI1096" s="56">
        <v>0</v>
      </c>
      <c r="AJ1096" s="57">
        <f t="shared" ref="AJ1096" si="5037">AH1096+AI1096</f>
        <v>0</v>
      </c>
      <c r="AK1096" s="57">
        <v>0</v>
      </c>
      <c r="AL1096" s="56">
        <v>0</v>
      </c>
      <c r="AM1096" s="56">
        <v>0</v>
      </c>
      <c r="AN1096" s="57">
        <f t="shared" ref="AN1096" si="5038">AL1096+AM1096</f>
        <v>0</v>
      </c>
      <c r="AO1096" s="56">
        <f>AR1096-AL1096</f>
        <v>0</v>
      </c>
      <c r="AP1096" s="56">
        <v>0</v>
      </c>
      <c r="AQ1096" s="57">
        <f t="shared" ref="AQ1096" si="5039">AO1096+AP1096</f>
        <v>0</v>
      </c>
      <c r="AR1096" s="57">
        <v>0</v>
      </c>
      <c r="AS1096" s="57" t="s">
        <v>29</v>
      </c>
      <c r="AT1096" s="179"/>
      <c r="AU1096" s="176"/>
      <c r="AV1096" s="177"/>
      <c r="AW1096" s="177"/>
      <c r="AX1096" s="177"/>
      <c r="AY1096" s="177"/>
      <c r="BD1096" s="178" t="s">
        <v>30</v>
      </c>
    </row>
    <row r="1097" spans="1:56" s="19" customFormat="1" ht="70.5" hidden="1" customHeight="1">
      <c r="A1097" s="145">
        <v>2018</v>
      </c>
      <c r="B1097" s="146">
        <v>8323</v>
      </c>
      <c r="C1097" s="145">
        <v>3</v>
      </c>
      <c r="D1097" s="145">
        <v>1</v>
      </c>
      <c r="E1097" s="145">
        <v>1000</v>
      </c>
      <c r="F1097" s="145">
        <v>1500</v>
      </c>
      <c r="G1097" s="145"/>
      <c r="H1097" s="145"/>
      <c r="I1097" s="147" t="s">
        <v>638</v>
      </c>
      <c r="J1097" s="148">
        <f>J1098</f>
        <v>0</v>
      </c>
      <c r="K1097" s="148">
        <f t="shared" ref="K1097:O1097" si="5040">K1098</f>
        <v>0</v>
      </c>
      <c r="L1097" s="148">
        <f t="shared" si="5040"/>
        <v>0</v>
      </c>
      <c r="M1097" s="148">
        <f t="shared" si="5040"/>
        <v>0</v>
      </c>
      <c r="N1097" s="148">
        <f t="shared" si="5040"/>
        <v>0</v>
      </c>
      <c r="O1097" s="148">
        <f t="shared" si="5040"/>
        <v>0</v>
      </c>
      <c r="P1097" s="148">
        <f>L1097+O1097</f>
        <v>0</v>
      </c>
      <c r="Q1097" s="148">
        <f>Q1098</f>
        <v>0</v>
      </c>
      <c r="R1097" s="148">
        <f t="shared" ref="R1097:V1098" si="5041">R1098</f>
        <v>0</v>
      </c>
      <c r="S1097" s="148">
        <f t="shared" si="5041"/>
        <v>0</v>
      </c>
      <c r="T1097" s="148">
        <f t="shared" si="5041"/>
        <v>0</v>
      </c>
      <c r="U1097" s="148">
        <f t="shared" si="5041"/>
        <v>0</v>
      </c>
      <c r="V1097" s="148">
        <f t="shared" si="5041"/>
        <v>0</v>
      </c>
      <c r="W1097" s="148">
        <f>S1097+V1097</f>
        <v>0</v>
      </c>
      <c r="X1097" s="148">
        <f>X1098</f>
        <v>0</v>
      </c>
      <c r="Y1097" s="148">
        <f t="shared" ref="Y1097:AC1098" si="5042">Y1098</f>
        <v>0</v>
      </c>
      <c r="Z1097" s="148">
        <f t="shared" si="5042"/>
        <v>0</v>
      </c>
      <c r="AA1097" s="148">
        <f t="shared" si="5042"/>
        <v>0</v>
      </c>
      <c r="AB1097" s="148">
        <f t="shared" si="5042"/>
        <v>0</v>
      </c>
      <c r="AC1097" s="148">
        <f t="shared" si="5042"/>
        <v>0</v>
      </c>
      <c r="AD1097" s="148">
        <f>Z1097+AC1097</f>
        <v>0</v>
      </c>
      <c r="AE1097" s="148">
        <f>AE1098</f>
        <v>0</v>
      </c>
      <c r="AF1097" s="148">
        <f t="shared" ref="AF1097:AI1098" si="5043">AF1098</f>
        <v>0</v>
      </c>
      <c r="AG1097" s="148">
        <f t="shared" si="5043"/>
        <v>0</v>
      </c>
      <c r="AH1097" s="148">
        <f t="shared" si="5043"/>
        <v>0</v>
      </c>
      <c r="AI1097" s="148">
        <f t="shared" si="5043"/>
        <v>0</v>
      </c>
      <c r="AJ1097" s="148">
        <f t="shared" ref="AJ1097:AJ1098" si="5044">AJ1098</f>
        <v>0</v>
      </c>
      <c r="AK1097" s="148">
        <f>AG1097+AJ1097</f>
        <v>0</v>
      </c>
      <c r="AL1097" s="148">
        <f>AL1098</f>
        <v>0</v>
      </c>
      <c r="AM1097" s="148">
        <f t="shared" ref="AM1097:AQ1098" si="5045">AM1098</f>
        <v>0</v>
      </c>
      <c r="AN1097" s="148">
        <f t="shared" si="5045"/>
        <v>0</v>
      </c>
      <c r="AO1097" s="148">
        <f t="shared" si="5045"/>
        <v>0</v>
      </c>
      <c r="AP1097" s="148">
        <f t="shared" si="5045"/>
        <v>0</v>
      </c>
      <c r="AQ1097" s="148">
        <f t="shared" si="5045"/>
        <v>0</v>
      </c>
      <c r="AR1097" s="148">
        <f>AN1097+AQ1097</f>
        <v>0</v>
      </c>
      <c r="AS1097" s="148"/>
      <c r="AT1097" s="149"/>
      <c r="AU1097" s="150"/>
      <c r="AV1097" s="151"/>
      <c r="AW1097" s="151"/>
      <c r="AX1097" s="151"/>
      <c r="AY1097" s="151"/>
      <c r="BD1097" s="153"/>
    </row>
    <row r="1098" spans="1:56" s="19" customFormat="1" ht="70.5" hidden="1" customHeight="1">
      <c r="A1098" s="154">
        <v>2018</v>
      </c>
      <c r="B1098" s="155">
        <v>8323</v>
      </c>
      <c r="C1098" s="154">
        <v>3</v>
      </c>
      <c r="D1098" s="154">
        <v>1</v>
      </c>
      <c r="E1098" s="154">
        <v>1000</v>
      </c>
      <c r="F1098" s="154">
        <v>1500</v>
      </c>
      <c r="G1098" s="154">
        <v>159</v>
      </c>
      <c r="H1098" s="154"/>
      <c r="I1098" s="172" t="s">
        <v>639</v>
      </c>
      <c r="J1098" s="158">
        <f>J1099</f>
        <v>0</v>
      </c>
      <c r="K1098" s="158">
        <f t="shared" ref="K1098" si="5046">K1099</f>
        <v>0</v>
      </c>
      <c r="L1098" s="158">
        <f t="shared" ref="L1098" si="5047">L1099</f>
        <v>0</v>
      </c>
      <c r="M1098" s="158">
        <f t="shared" ref="M1098" si="5048">M1099</f>
        <v>0</v>
      </c>
      <c r="N1098" s="158">
        <f t="shared" ref="N1098" si="5049">N1099</f>
        <v>0</v>
      </c>
      <c r="O1098" s="158">
        <f t="shared" ref="O1098" si="5050">O1099</f>
        <v>0</v>
      </c>
      <c r="P1098" s="158">
        <f>L1098+O1098</f>
        <v>0</v>
      </c>
      <c r="Q1098" s="158">
        <f>Q1099</f>
        <v>0</v>
      </c>
      <c r="R1098" s="158">
        <f t="shared" si="5041"/>
        <v>0</v>
      </c>
      <c r="S1098" s="158">
        <f t="shared" si="5041"/>
        <v>0</v>
      </c>
      <c r="T1098" s="158">
        <f t="shared" si="5041"/>
        <v>0</v>
      </c>
      <c r="U1098" s="158">
        <f t="shared" si="5041"/>
        <v>0</v>
      </c>
      <c r="V1098" s="158">
        <f t="shared" si="5041"/>
        <v>0</v>
      </c>
      <c r="W1098" s="158">
        <f>S1098+V1098</f>
        <v>0</v>
      </c>
      <c r="X1098" s="158">
        <f>X1099</f>
        <v>0</v>
      </c>
      <c r="Y1098" s="158">
        <f t="shared" si="5042"/>
        <v>0</v>
      </c>
      <c r="Z1098" s="158">
        <f t="shared" si="5042"/>
        <v>0</v>
      </c>
      <c r="AA1098" s="158">
        <f t="shared" si="5042"/>
        <v>0</v>
      </c>
      <c r="AB1098" s="158">
        <f t="shared" si="5042"/>
        <v>0</v>
      </c>
      <c r="AC1098" s="158">
        <f t="shared" si="5042"/>
        <v>0</v>
      </c>
      <c r="AD1098" s="158">
        <f>Z1098+AC1098</f>
        <v>0</v>
      </c>
      <c r="AE1098" s="158">
        <f>AE1099</f>
        <v>0</v>
      </c>
      <c r="AF1098" s="158">
        <f t="shared" si="5043"/>
        <v>0</v>
      </c>
      <c r="AG1098" s="158">
        <f t="shared" si="5043"/>
        <v>0</v>
      </c>
      <c r="AH1098" s="158">
        <f t="shared" si="5043"/>
        <v>0</v>
      </c>
      <c r="AI1098" s="158">
        <f t="shared" si="5043"/>
        <v>0</v>
      </c>
      <c r="AJ1098" s="158">
        <f t="shared" si="5044"/>
        <v>0</v>
      </c>
      <c r="AK1098" s="158">
        <f>AG1098+AJ1098</f>
        <v>0</v>
      </c>
      <c r="AL1098" s="158">
        <f>AL1099</f>
        <v>0</v>
      </c>
      <c r="AM1098" s="158">
        <f t="shared" si="5045"/>
        <v>0</v>
      </c>
      <c r="AN1098" s="158">
        <f t="shared" si="5045"/>
        <v>0</v>
      </c>
      <c r="AO1098" s="158">
        <f t="shared" si="5045"/>
        <v>0</v>
      </c>
      <c r="AP1098" s="158">
        <f t="shared" si="5045"/>
        <v>0</v>
      </c>
      <c r="AQ1098" s="158">
        <f t="shared" si="5045"/>
        <v>0</v>
      </c>
      <c r="AR1098" s="158">
        <f>AN1098+AQ1098</f>
        <v>0</v>
      </c>
      <c r="AS1098" s="158"/>
      <c r="AT1098" s="159"/>
      <c r="AU1098" s="160"/>
      <c r="AV1098" s="161"/>
      <c r="AW1098" s="161"/>
      <c r="AX1098" s="161"/>
      <c r="AY1098" s="161"/>
      <c r="BD1098" s="173"/>
    </row>
    <row r="1099" spans="1:56" s="19" customFormat="1" ht="70.5" hidden="1" customHeight="1">
      <c r="A1099" s="54">
        <v>2018</v>
      </c>
      <c r="B1099" s="174">
        <v>8323</v>
      </c>
      <c r="C1099" s="54">
        <v>3</v>
      </c>
      <c r="D1099" s="54">
        <v>1</v>
      </c>
      <c r="E1099" s="54">
        <v>1000</v>
      </c>
      <c r="F1099" s="54">
        <v>1500</v>
      </c>
      <c r="G1099" s="54">
        <v>159</v>
      </c>
      <c r="H1099" s="163">
        <v>1</v>
      </c>
      <c r="I1099" s="175" t="s">
        <v>640</v>
      </c>
      <c r="J1099" s="56">
        <v>0</v>
      </c>
      <c r="K1099" s="56">
        <v>0</v>
      </c>
      <c r="L1099" s="57">
        <f t="shared" ref="L1099" si="5051">J1099+K1099</f>
        <v>0</v>
      </c>
      <c r="M1099" s="56">
        <f>P1099-J1099</f>
        <v>0</v>
      </c>
      <c r="N1099" s="56">
        <v>0</v>
      </c>
      <c r="O1099" s="57">
        <f t="shared" ref="O1099" si="5052">M1099+N1099</f>
        <v>0</v>
      </c>
      <c r="P1099" s="57">
        <v>0</v>
      </c>
      <c r="Q1099" s="56">
        <v>0</v>
      </c>
      <c r="R1099" s="56">
        <v>0</v>
      </c>
      <c r="S1099" s="57">
        <f t="shared" ref="S1099" si="5053">Q1099+R1099</f>
        <v>0</v>
      </c>
      <c r="T1099" s="56">
        <f>W1099-Q1099</f>
        <v>0</v>
      </c>
      <c r="U1099" s="56">
        <v>0</v>
      </c>
      <c r="V1099" s="57">
        <f t="shared" ref="V1099" si="5054">T1099+U1099</f>
        <v>0</v>
      </c>
      <c r="W1099" s="57">
        <v>0</v>
      </c>
      <c r="X1099" s="56">
        <v>0</v>
      </c>
      <c r="Y1099" s="56">
        <v>0</v>
      </c>
      <c r="Z1099" s="57">
        <f t="shared" ref="Z1099" si="5055">X1099+Y1099</f>
        <v>0</v>
      </c>
      <c r="AA1099" s="56">
        <f>AD1099-X1099</f>
        <v>0</v>
      </c>
      <c r="AB1099" s="56">
        <v>0</v>
      </c>
      <c r="AC1099" s="57">
        <f t="shared" ref="AC1099" si="5056">AA1099+AB1099</f>
        <v>0</v>
      </c>
      <c r="AD1099" s="57">
        <v>0</v>
      </c>
      <c r="AE1099" s="56">
        <v>0</v>
      </c>
      <c r="AF1099" s="56">
        <v>0</v>
      </c>
      <c r="AG1099" s="57">
        <f t="shared" ref="AG1099" si="5057">AE1099+AF1099</f>
        <v>0</v>
      </c>
      <c r="AH1099" s="56">
        <f>AK1099-AE1099</f>
        <v>0</v>
      </c>
      <c r="AI1099" s="56">
        <v>0</v>
      </c>
      <c r="AJ1099" s="57">
        <f t="shared" ref="AJ1099" si="5058">AH1099+AI1099</f>
        <v>0</v>
      </c>
      <c r="AK1099" s="57">
        <v>0</v>
      </c>
      <c r="AL1099" s="56">
        <v>0</v>
      </c>
      <c r="AM1099" s="56">
        <v>0</v>
      </c>
      <c r="AN1099" s="57">
        <f t="shared" ref="AN1099" si="5059">AL1099+AM1099</f>
        <v>0</v>
      </c>
      <c r="AO1099" s="56">
        <f>AR1099-AL1099</f>
        <v>0</v>
      </c>
      <c r="AP1099" s="56">
        <v>0</v>
      </c>
      <c r="AQ1099" s="57">
        <f t="shared" ref="AQ1099" si="5060">AO1099+AP1099</f>
        <v>0</v>
      </c>
      <c r="AR1099" s="57">
        <v>0</v>
      </c>
      <c r="AS1099" s="57" t="s">
        <v>29</v>
      </c>
      <c r="AT1099" s="179"/>
      <c r="AU1099" s="176"/>
      <c r="AV1099" s="177"/>
      <c r="AW1099" s="177"/>
      <c r="AX1099" s="177"/>
      <c r="AY1099" s="177"/>
      <c r="BD1099" s="178" t="s">
        <v>30</v>
      </c>
    </row>
    <row r="1100" spans="1:56" s="19" customFormat="1" ht="70.5" hidden="1" customHeight="1">
      <c r="A1100" s="137">
        <v>2018</v>
      </c>
      <c r="B1100" s="138">
        <v>8323</v>
      </c>
      <c r="C1100" s="137">
        <v>3</v>
      </c>
      <c r="D1100" s="137">
        <v>1</v>
      </c>
      <c r="E1100" s="137">
        <v>2000</v>
      </c>
      <c r="F1100" s="137"/>
      <c r="G1100" s="137"/>
      <c r="H1100" s="137"/>
      <c r="I1100" s="139" t="s">
        <v>33</v>
      </c>
      <c r="J1100" s="140">
        <f>J1101+J1106+J1109+J1113</f>
        <v>0</v>
      </c>
      <c r="K1100" s="140">
        <f t="shared" ref="K1100:O1100" si="5061">K1101+K1106+K1109+K1113</f>
        <v>0</v>
      </c>
      <c r="L1100" s="140">
        <f t="shared" si="5061"/>
        <v>0</v>
      </c>
      <c r="M1100" s="140">
        <f t="shared" si="5061"/>
        <v>0</v>
      </c>
      <c r="N1100" s="140">
        <f t="shared" si="5061"/>
        <v>0</v>
      </c>
      <c r="O1100" s="140">
        <f t="shared" si="5061"/>
        <v>0</v>
      </c>
      <c r="P1100" s="140">
        <f>L1100+O1100</f>
        <v>0</v>
      </c>
      <c r="Q1100" s="140">
        <f>Q1101+Q1106+Q1109+Q1113</f>
        <v>0</v>
      </c>
      <c r="R1100" s="140">
        <f t="shared" ref="R1100:V1100" si="5062">R1101+R1106+R1109+R1113</f>
        <v>0</v>
      </c>
      <c r="S1100" s="140">
        <f t="shared" si="5062"/>
        <v>0</v>
      </c>
      <c r="T1100" s="140">
        <f t="shared" si="5062"/>
        <v>0</v>
      </c>
      <c r="U1100" s="140">
        <f t="shared" si="5062"/>
        <v>0</v>
      </c>
      <c r="V1100" s="140">
        <f t="shared" si="5062"/>
        <v>0</v>
      </c>
      <c r="W1100" s="140">
        <f>S1100+V1100</f>
        <v>0</v>
      </c>
      <c r="X1100" s="140">
        <f>X1101+X1106+X1109+X1113</f>
        <v>0</v>
      </c>
      <c r="Y1100" s="140">
        <f t="shared" ref="Y1100:AC1100" si="5063">Y1101+Y1106+Y1109+Y1113</f>
        <v>0</v>
      </c>
      <c r="Z1100" s="140">
        <f t="shared" si="5063"/>
        <v>0</v>
      </c>
      <c r="AA1100" s="140">
        <f t="shared" si="5063"/>
        <v>0</v>
      </c>
      <c r="AB1100" s="140">
        <f t="shared" si="5063"/>
        <v>0</v>
      </c>
      <c r="AC1100" s="140">
        <f t="shared" si="5063"/>
        <v>0</v>
      </c>
      <c r="AD1100" s="140">
        <f>Z1100+AC1100</f>
        <v>0</v>
      </c>
      <c r="AE1100" s="140">
        <f>AE1101+AE1106+AE1109+AE1113</f>
        <v>0</v>
      </c>
      <c r="AF1100" s="140">
        <f t="shared" ref="AF1100:AI1100" si="5064">AF1101+AF1106+AF1109+AF1113</f>
        <v>0</v>
      </c>
      <c r="AG1100" s="140">
        <f t="shared" si="5064"/>
        <v>0</v>
      </c>
      <c r="AH1100" s="140">
        <f t="shared" si="5064"/>
        <v>0</v>
      </c>
      <c r="AI1100" s="140">
        <f t="shared" si="5064"/>
        <v>0</v>
      </c>
      <c r="AJ1100" s="140">
        <f t="shared" ref="AJ1100" si="5065">AJ1101+AJ1106+AJ1109+AJ1113</f>
        <v>0</v>
      </c>
      <c r="AK1100" s="140">
        <f>AG1100+AJ1100</f>
        <v>0</v>
      </c>
      <c r="AL1100" s="140">
        <f>AL1101+AL1106+AL1109+AL1113</f>
        <v>0</v>
      </c>
      <c r="AM1100" s="140">
        <f t="shared" ref="AM1100:AQ1100" si="5066">AM1101+AM1106+AM1109+AM1113</f>
        <v>0</v>
      </c>
      <c r="AN1100" s="140">
        <f t="shared" si="5066"/>
        <v>0</v>
      </c>
      <c r="AO1100" s="140">
        <f t="shared" si="5066"/>
        <v>0</v>
      </c>
      <c r="AP1100" s="140">
        <f t="shared" si="5066"/>
        <v>0</v>
      </c>
      <c r="AQ1100" s="140">
        <f t="shared" si="5066"/>
        <v>0</v>
      </c>
      <c r="AR1100" s="140">
        <f>AN1100+AQ1100</f>
        <v>0</v>
      </c>
      <c r="AS1100" s="140"/>
      <c r="AT1100" s="141"/>
      <c r="AU1100" s="185"/>
      <c r="AV1100" s="142"/>
      <c r="AW1100" s="142"/>
      <c r="AX1100" s="142"/>
      <c r="AY1100" s="142"/>
      <c r="BD1100" s="144"/>
    </row>
    <row r="1101" spans="1:56" s="19" customFormat="1" ht="70.5" hidden="1" customHeight="1">
      <c r="A1101" s="145">
        <v>2018</v>
      </c>
      <c r="B1101" s="146">
        <v>8323</v>
      </c>
      <c r="C1101" s="145">
        <v>3</v>
      </c>
      <c r="D1101" s="145">
        <v>1</v>
      </c>
      <c r="E1101" s="145">
        <v>2000</v>
      </c>
      <c r="F1101" s="145">
        <v>2100</v>
      </c>
      <c r="G1101" s="145"/>
      <c r="H1101" s="145"/>
      <c r="I1101" s="147" t="s">
        <v>34</v>
      </c>
      <c r="J1101" s="148">
        <f>J1102+J1104</f>
        <v>0</v>
      </c>
      <c r="K1101" s="148">
        <f t="shared" ref="K1101:O1101" si="5067">K1102+K1104</f>
        <v>0</v>
      </c>
      <c r="L1101" s="148">
        <f t="shared" si="5067"/>
        <v>0</v>
      </c>
      <c r="M1101" s="148">
        <f t="shared" si="5067"/>
        <v>0</v>
      </c>
      <c r="N1101" s="148">
        <f t="shared" si="5067"/>
        <v>0</v>
      </c>
      <c r="O1101" s="148">
        <f t="shared" si="5067"/>
        <v>0</v>
      </c>
      <c r="P1101" s="148">
        <f>L1101+O1101</f>
        <v>0</v>
      </c>
      <c r="Q1101" s="148">
        <f>Q1102+Q1104</f>
        <v>0</v>
      </c>
      <c r="R1101" s="148">
        <f t="shared" ref="R1101:V1101" si="5068">R1102+R1104</f>
        <v>0</v>
      </c>
      <c r="S1101" s="148">
        <f t="shared" si="5068"/>
        <v>0</v>
      </c>
      <c r="T1101" s="148">
        <f t="shared" si="5068"/>
        <v>0</v>
      </c>
      <c r="U1101" s="148">
        <f t="shared" si="5068"/>
        <v>0</v>
      </c>
      <c r="V1101" s="148">
        <f t="shared" si="5068"/>
        <v>0</v>
      </c>
      <c r="W1101" s="148">
        <f>S1101+V1101</f>
        <v>0</v>
      </c>
      <c r="X1101" s="148">
        <f>X1102+X1104</f>
        <v>0</v>
      </c>
      <c r="Y1101" s="148">
        <f t="shared" ref="Y1101:AC1101" si="5069">Y1102+Y1104</f>
        <v>0</v>
      </c>
      <c r="Z1101" s="148">
        <f t="shared" si="5069"/>
        <v>0</v>
      </c>
      <c r="AA1101" s="148">
        <f t="shared" si="5069"/>
        <v>0</v>
      </c>
      <c r="AB1101" s="148">
        <f t="shared" si="5069"/>
        <v>0</v>
      </c>
      <c r="AC1101" s="148">
        <f t="shared" si="5069"/>
        <v>0</v>
      </c>
      <c r="AD1101" s="148">
        <f>Z1101+AC1101</f>
        <v>0</v>
      </c>
      <c r="AE1101" s="148">
        <f>AE1102+AE1104</f>
        <v>0</v>
      </c>
      <c r="AF1101" s="148">
        <f t="shared" ref="AF1101:AI1101" si="5070">AF1102+AF1104</f>
        <v>0</v>
      </c>
      <c r="AG1101" s="148">
        <f t="shared" si="5070"/>
        <v>0</v>
      </c>
      <c r="AH1101" s="148">
        <f t="shared" si="5070"/>
        <v>0</v>
      </c>
      <c r="AI1101" s="148">
        <f t="shared" si="5070"/>
        <v>0</v>
      </c>
      <c r="AJ1101" s="148">
        <f t="shared" ref="AJ1101" si="5071">AJ1102+AJ1104</f>
        <v>0</v>
      </c>
      <c r="AK1101" s="148">
        <f>AG1101+AJ1101</f>
        <v>0</v>
      </c>
      <c r="AL1101" s="148">
        <f>AL1102+AL1104</f>
        <v>0</v>
      </c>
      <c r="AM1101" s="148">
        <f t="shared" ref="AM1101:AQ1101" si="5072">AM1102+AM1104</f>
        <v>0</v>
      </c>
      <c r="AN1101" s="148">
        <f t="shared" si="5072"/>
        <v>0</v>
      </c>
      <c r="AO1101" s="148">
        <f t="shared" si="5072"/>
        <v>0</v>
      </c>
      <c r="AP1101" s="148">
        <f t="shared" si="5072"/>
        <v>0</v>
      </c>
      <c r="AQ1101" s="148">
        <f t="shared" si="5072"/>
        <v>0</v>
      </c>
      <c r="AR1101" s="148">
        <f>AN1101+AQ1101</f>
        <v>0</v>
      </c>
      <c r="AS1101" s="148"/>
      <c r="AT1101" s="149"/>
      <c r="AU1101" s="150"/>
      <c r="AV1101" s="151"/>
      <c r="AW1101" s="151"/>
      <c r="AX1101" s="151"/>
      <c r="AY1101" s="151"/>
      <c r="BD1101" s="153"/>
    </row>
    <row r="1102" spans="1:56" s="19" customFormat="1" ht="70.5" hidden="1" customHeight="1">
      <c r="A1102" s="154">
        <v>2018</v>
      </c>
      <c r="B1102" s="155">
        <v>8323</v>
      </c>
      <c r="C1102" s="154">
        <v>3</v>
      </c>
      <c r="D1102" s="154">
        <v>1</v>
      </c>
      <c r="E1102" s="154">
        <v>2000</v>
      </c>
      <c r="F1102" s="154">
        <v>2100</v>
      </c>
      <c r="G1102" s="154">
        <v>211</v>
      </c>
      <c r="H1102" s="154"/>
      <c r="I1102" s="172" t="s">
        <v>35</v>
      </c>
      <c r="J1102" s="158">
        <f>J1103</f>
        <v>0</v>
      </c>
      <c r="K1102" s="158">
        <f t="shared" ref="K1102" si="5073">K1103</f>
        <v>0</v>
      </c>
      <c r="L1102" s="158">
        <f t="shared" ref="L1102" si="5074">L1103</f>
        <v>0</v>
      </c>
      <c r="M1102" s="158">
        <f t="shared" ref="M1102" si="5075">M1103</f>
        <v>0</v>
      </c>
      <c r="N1102" s="158">
        <f t="shared" ref="N1102" si="5076">N1103</f>
        <v>0</v>
      </c>
      <c r="O1102" s="158">
        <f t="shared" ref="O1102" si="5077">O1103</f>
        <v>0</v>
      </c>
      <c r="P1102" s="158">
        <f>L1102+O1102</f>
        <v>0</v>
      </c>
      <c r="Q1102" s="158">
        <f>Q1103</f>
        <v>0</v>
      </c>
      <c r="R1102" s="158">
        <f t="shared" ref="R1102:V1102" si="5078">R1103</f>
        <v>0</v>
      </c>
      <c r="S1102" s="158">
        <f t="shared" si="5078"/>
        <v>0</v>
      </c>
      <c r="T1102" s="158">
        <f t="shared" si="5078"/>
        <v>0</v>
      </c>
      <c r="U1102" s="158">
        <f t="shared" si="5078"/>
        <v>0</v>
      </c>
      <c r="V1102" s="158">
        <f t="shared" si="5078"/>
        <v>0</v>
      </c>
      <c r="W1102" s="158">
        <f>S1102+V1102</f>
        <v>0</v>
      </c>
      <c r="X1102" s="158">
        <f>X1103</f>
        <v>0</v>
      </c>
      <c r="Y1102" s="158">
        <f t="shared" ref="Y1102:AC1102" si="5079">Y1103</f>
        <v>0</v>
      </c>
      <c r="Z1102" s="158">
        <f t="shared" si="5079"/>
        <v>0</v>
      </c>
      <c r="AA1102" s="158">
        <f t="shared" si="5079"/>
        <v>0</v>
      </c>
      <c r="AB1102" s="158">
        <f t="shared" si="5079"/>
        <v>0</v>
      </c>
      <c r="AC1102" s="158">
        <f t="shared" si="5079"/>
        <v>0</v>
      </c>
      <c r="AD1102" s="158">
        <f>Z1102+AC1102</f>
        <v>0</v>
      </c>
      <c r="AE1102" s="158">
        <f>AE1103</f>
        <v>0</v>
      </c>
      <c r="AF1102" s="158">
        <f t="shared" ref="AF1102:AI1102" si="5080">AF1103</f>
        <v>0</v>
      </c>
      <c r="AG1102" s="158">
        <f t="shared" si="5080"/>
        <v>0</v>
      </c>
      <c r="AH1102" s="158">
        <f t="shared" si="5080"/>
        <v>0</v>
      </c>
      <c r="AI1102" s="158">
        <f t="shared" si="5080"/>
        <v>0</v>
      </c>
      <c r="AJ1102" s="158">
        <f t="shared" ref="AJ1102" si="5081">AJ1103</f>
        <v>0</v>
      </c>
      <c r="AK1102" s="158">
        <f>AG1102+AJ1102</f>
        <v>0</v>
      </c>
      <c r="AL1102" s="158">
        <f>AL1103</f>
        <v>0</v>
      </c>
      <c r="AM1102" s="158">
        <f t="shared" ref="AM1102:AQ1102" si="5082">AM1103</f>
        <v>0</v>
      </c>
      <c r="AN1102" s="158">
        <f t="shared" si="5082"/>
        <v>0</v>
      </c>
      <c r="AO1102" s="158">
        <f t="shared" si="5082"/>
        <v>0</v>
      </c>
      <c r="AP1102" s="158">
        <f t="shared" si="5082"/>
        <v>0</v>
      </c>
      <c r="AQ1102" s="158">
        <f t="shared" si="5082"/>
        <v>0</v>
      </c>
      <c r="AR1102" s="158">
        <f>AN1102+AQ1102</f>
        <v>0</v>
      </c>
      <c r="AS1102" s="158"/>
      <c r="AT1102" s="159"/>
      <c r="AU1102" s="160"/>
      <c r="AV1102" s="161"/>
      <c r="AW1102" s="161"/>
      <c r="AX1102" s="161"/>
      <c r="AY1102" s="161"/>
      <c r="BD1102" s="173"/>
    </row>
    <row r="1103" spans="1:56" s="19" customFormat="1" ht="70.5" hidden="1" customHeight="1">
      <c r="A1103" s="54">
        <v>2018</v>
      </c>
      <c r="B1103" s="174">
        <v>8323</v>
      </c>
      <c r="C1103" s="54">
        <v>3</v>
      </c>
      <c r="D1103" s="54">
        <v>1</v>
      </c>
      <c r="E1103" s="54">
        <v>2000</v>
      </c>
      <c r="F1103" s="54">
        <v>2100</v>
      </c>
      <c r="G1103" s="54">
        <v>211</v>
      </c>
      <c r="H1103" s="163">
        <v>1</v>
      </c>
      <c r="I1103" s="175" t="s">
        <v>36</v>
      </c>
      <c r="J1103" s="56">
        <v>0</v>
      </c>
      <c r="K1103" s="56">
        <v>0</v>
      </c>
      <c r="L1103" s="57">
        <f t="shared" ref="L1103" si="5083">J1103+K1103</f>
        <v>0</v>
      </c>
      <c r="M1103" s="56">
        <f>P1103-J1103</f>
        <v>0</v>
      </c>
      <c r="N1103" s="56">
        <v>0</v>
      </c>
      <c r="O1103" s="57">
        <f t="shared" ref="O1103" si="5084">M1103+N1103</f>
        <v>0</v>
      </c>
      <c r="P1103" s="57">
        <v>0</v>
      </c>
      <c r="Q1103" s="56">
        <v>0</v>
      </c>
      <c r="R1103" s="56">
        <v>0</v>
      </c>
      <c r="S1103" s="57">
        <f t="shared" ref="S1103" si="5085">Q1103+R1103</f>
        <v>0</v>
      </c>
      <c r="T1103" s="56">
        <f>W1103-Q1103</f>
        <v>0</v>
      </c>
      <c r="U1103" s="56">
        <v>0</v>
      </c>
      <c r="V1103" s="57">
        <f t="shared" ref="V1103" si="5086">T1103+U1103</f>
        <v>0</v>
      </c>
      <c r="W1103" s="57">
        <v>0</v>
      </c>
      <c r="X1103" s="56">
        <v>0</v>
      </c>
      <c r="Y1103" s="56">
        <v>0</v>
      </c>
      <c r="Z1103" s="57">
        <f t="shared" ref="Z1103" si="5087">X1103+Y1103</f>
        <v>0</v>
      </c>
      <c r="AA1103" s="56">
        <f>AD1103-X1103</f>
        <v>0</v>
      </c>
      <c r="AB1103" s="56">
        <v>0</v>
      </c>
      <c r="AC1103" s="57">
        <f t="shared" ref="AC1103" si="5088">AA1103+AB1103</f>
        <v>0</v>
      </c>
      <c r="AD1103" s="57">
        <v>0</v>
      </c>
      <c r="AE1103" s="56">
        <v>0</v>
      </c>
      <c r="AF1103" s="56">
        <v>0</v>
      </c>
      <c r="AG1103" s="57">
        <f t="shared" ref="AG1103" si="5089">AE1103+AF1103</f>
        <v>0</v>
      </c>
      <c r="AH1103" s="56">
        <f>AK1103-AE1103</f>
        <v>0</v>
      </c>
      <c r="AI1103" s="56">
        <v>0</v>
      </c>
      <c r="AJ1103" s="57">
        <f t="shared" ref="AJ1103" si="5090">AH1103+AI1103</f>
        <v>0</v>
      </c>
      <c r="AK1103" s="57">
        <v>0</v>
      </c>
      <c r="AL1103" s="56">
        <v>0</v>
      </c>
      <c r="AM1103" s="56">
        <v>0</v>
      </c>
      <c r="AN1103" s="57">
        <f t="shared" ref="AN1103" si="5091">AL1103+AM1103</f>
        <v>0</v>
      </c>
      <c r="AO1103" s="56">
        <f>AR1103-AL1103</f>
        <v>0</v>
      </c>
      <c r="AP1103" s="56">
        <v>0</v>
      </c>
      <c r="AQ1103" s="57">
        <f t="shared" ref="AQ1103" si="5092">AO1103+AP1103</f>
        <v>0</v>
      </c>
      <c r="AR1103" s="57">
        <v>0</v>
      </c>
      <c r="AS1103" s="57" t="s">
        <v>37</v>
      </c>
      <c r="AT1103" s="179"/>
      <c r="AU1103" s="176"/>
      <c r="AV1103" s="177"/>
      <c r="AW1103" s="177"/>
      <c r="AX1103" s="177"/>
      <c r="AY1103" s="177"/>
      <c r="BD1103" s="178" t="s">
        <v>30</v>
      </c>
    </row>
    <row r="1104" spans="1:56" s="19" customFormat="1" ht="70.5" hidden="1" customHeight="1">
      <c r="A1104" s="154">
        <v>2018</v>
      </c>
      <c r="B1104" s="155">
        <v>8323</v>
      </c>
      <c r="C1104" s="154">
        <v>3</v>
      </c>
      <c r="D1104" s="154">
        <v>1</v>
      </c>
      <c r="E1104" s="154">
        <v>2000</v>
      </c>
      <c r="F1104" s="154">
        <v>2100</v>
      </c>
      <c r="G1104" s="154">
        <v>214</v>
      </c>
      <c r="H1104" s="154"/>
      <c r="I1104" s="172" t="s">
        <v>39</v>
      </c>
      <c r="J1104" s="158">
        <f>J1105</f>
        <v>0</v>
      </c>
      <c r="K1104" s="158">
        <f t="shared" ref="K1104" si="5093">K1105</f>
        <v>0</v>
      </c>
      <c r="L1104" s="158">
        <f t="shared" ref="L1104" si="5094">L1105</f>
        <v>0</v>
      </c>
      <c r="M1104" s="158">
        <f t="shared" ref="M1104" si="5095">M1105</f>
        <v>0</v>
      </c>
      <c r="N1104" s="158">
        <f t="shared" ref="N1104" si="5096">N1105</f>
        <v>0</v>
      </c>
      <c r="O1104" s="158">
        <f t="shared" ref="O1104" si="5097">O1105</f>
        <v>0</v>
      </c>
      <c r="P1104" s="158">
        <f>L1104+O1104</f>
        <v>0</v>
      </c>
      <c r="Q1104" s="158">
        <f>Q1105</f>
        <v>0</v>
      </c>
      <c r="R1104" s="158">
        <f t="shared" ref="R1104:V1104" si="5098">R1105</f>
        <v>0</v>
      </c>
      <c r="S1104" s="158">
        <f t="shared" si="5098"/>
        <v>0</v>
      </c>
      <c r="T1104" s="158">
        <f t="shared" si="5098"/>
        <v>0</v>
      </c>
      <c r="U1104" s="158">
        <f t="shared" si="5098"/>
        <v>0</v>
      </c>
      <c r="V1104" s="158">
        <f t="shared" si="5098"/>
        <v>0</v>
      </c>
      <c r="W1104" s="158">
        <f>S1104+V1104</f>
        <v>0</v>
      </c>
      <c r="X1104" s="158">
        <f>X1105</f>
        <v>0</v>
      </c>
      <c r="Y1104" s="158">
        <f t="shared" ref="Y1104:AC1104" si="5099">Y1105</f>
        <v>0</v>
      </c>
      <c r="Z1104" s="158">
        <f t="shared" si="5099"/>
        <v>0</v>
      </c>
      <c r="AA1104" s="158">
        <f t="shared" si="5099"/>
        <v>0</v>
      </c>
      <c r="AB1104" s="158">
        <f t="shared" si="5099"/>
        <v>0</v>
      </c>
      <c r="AC1104" s="158">
        <f t="shared" si="5099"/>
        <v>0</v>
      </c>
      <c r="AD1104" s="158">
        <f>Z1104+AC1104</f>
        <v>0</v>
      </c>
      <c r="AE1104" s="158">
        <f>AE1105</f>
        <v>0</v>
      </c>
      <c r="AF1104" s="158">
        <f t="shared" ref="AF1104:AI1104" si="5100">AF1105</f>
        <v>0</v>
      </c>
      <c r="AG1104" s="158">
        <f t="shared" si="5100"/>
        <v>0</v>
      </c>
      <c r="AH1104" s="158">
        <f t="shared" si="5100"/>
        <v>0</v>
      </c>
      <c r="AI1104" s="158">
        <f t="shared" si="5100"/>
        <v>0</v>
      </c>
      <c r="AJ1104" s="158">
        <f t="shared" ref="AJ1104" si="5101">AJ1105</f>
        <v>0</v>
      </c>
      <c r="AK1104" s="158">
        <f>AG1104+AJ1104</f>
        <v>0</v>
      </c>
      <c r="AL1104" s="158">
        <f>AL1105</f>
        <v>0</v>
      </c>
      <c r="AM1104" s="158">
        <f t="shared" ref="AM1104:AQ1104" si="5102">AM1105</f>
        <v>0</v>
      </c>
      <c r="AN1104" s="158">
        <f t="shared" si="5102"/>
        <v>0</v>
      </c>
      <c r="AO1104" s="158">
        <f t="shared" si="5102"/>
        <v>0</v>
      </c>
      <c r="AP1104" s="158">
        <f t="shared" si="5102"/>
        <v>0</v>
      </c>
      <c r="AQ1104" s="158">
        <f t="shared" si="5102"/>
        <v>0</v>
      </c>
      <c r="AR1104" s="158">
        <f>AN1104+AQ1104</f>
        <v>0</v>
      </c>
      <c r="AS1104" s="158"/>
      <c r="AT1104" s="159"/>
      <c r="AU1104" s="160"/>
      <c r="AV1104" s="161"/>
      <c r="AW1104" s="161"/>
      <c r="AX1104" s="161"/>
      <c r="AY1104" s="161"/>
      <c r="BD1104" s="173"/>
    </row>
    <row r="1105" spans="1:56" s="19" customFormat="1" ht="70.5" hidden="1" customHeight="1">
      <c r="A1105" s="54">
        <v>2018</v>
      </c>
      <c r="B1105" s="174">
        <v>8323</v>
      </c>
      <c r="C1105" s="54">
        <v>3</v>
      </c>
      <c r="D1105" s="54">
        <v>1</v>
      </c>
      <c r="E1105" s="54">
        <v>2000</v>
      </c>
      <c r="F1105" s="54">
        <v>2100</v>
      </c>
      <c r="G1105" s="54">
        <v>214</v>
      </c>
      <c r="H1105" s="163">
        <v>1</v>
      </c>
      <c r="I1105" s="175" t="s">
        <v>40</v>
      </c>
      <c r="J1105" s="56">
        <v>0</v>
      </c>
      <c r="K1105" s="56">
        <v>0</v>
      </c>
      <c r="L1105" s="57">
        <f t="shared" ref="L1105" si="5103">J1105+K1105</f>
        <v>0</v>
      </c>
      <c r="M1105" s="56">
        <f>P1105-J1105</f>
        <v>0</v>
      </c>
      <c r="N1105" s="56">
        <v>0</v>
      </c>
      <c r="O1105" s="57">
        <f t="shared" ref="O1105" si="5104">M1105+N1105</f>
        <v>0</v>
      </c>
      <c r="P1105" s="57">
        <v>0</v>
      </c>
      <c r="Q1105" s="56">
        <v>0</v>
      </c>
      <c r="R1105" s="56">
        <v>0</v>
      </c>
      <c r="S1105" s="57">
        <f t="shared" ref="S1105" si="5105">Q1105+R1105</f>
        <v>0</v>
      </c>
      <c r="T1105" s="56">
        <f>W1105-Q1105</f>
        <v>0</v>
      </c>
      <c r="U1105" s="56">
        <v>0</v>
      </c>
      <c r="V1105" s="57">
        <f t="shared" ref="V1105" si="5106">T1105+U1105</f>
        <v>0</v>
      </c>
      <c r="W1105" s="57">
        <v>0</v>
      </c>
      <c r="X1105" s="56">
        <v>0</v>
      </c>
      <c r="Y1105" s="56">
        <v>0</v>
      </c>
      <c r="Z1105" s="57">
        <f t="shared" ref="Z1105" si="5107">X1105+Y1105</f>
        <v>0</v>
      </c>
      <c r="AA1105" s="56">
        <f>AD1105-X1105</f>
        <v>0</v>
      </c>
      <c r="AB1105" s="56">
        <v>0</v>
      </c>
      <c r="AC1105" s="57">
        <f t="shared" ref="AC1105" si="5108">AA1105+AB1105</f>
        <v>0</v>
      </c>
      <c r="AD1105" s="57">
        <v>0</v>
      </c>
      <c r="AE1105" s="56">
        <v>0</v>
      </c>
      <c r="AF1105" s="56">
        <v>0</v>
      </c>
      <c r="AG1105" s="57">
        <f t="shared" ref="AG1105" si="5109">AE1105+AF1105</f>
        <v>0</v>
      </c>
      <c r="AH1105" s="56">
        <f>AK1105-AE1105</f>
        <v>0</v>
      </c>
      <c r="AI1105" s="56">
        <v>0</v>
      </c>
      <c r="AJ1105" s="57">
        <f t="shared" ref="AJ1105" si="5110">AH1105+AI1105</f>
        <v>0</v>
      </c>
      <c r="AK1105" s="57">
        <v>0</v>
      </c>
      <c r="AL1105" s="56">
        <v>0</v>
      </c>
      <c r="AM1105" s="56">
        <v>0</v>
      </c>
      <c r="AN1105" s="57">
        <f t="shared" ref="AN1105" si="5111">AL1105+AM1105</f>
        <v>0</v>
      </c>
      <c r="AO1105" s="56">
        <f>AR1105-AL1105</f>
        <v>0</v>
      </c>
      <c r="AP1105" s="56">
        <v>0</v>
      </c>
      <c r="AQ1105" s="57">
        <f t="shared" ref="AQ1105" si="5112">AO1105+AP1105</f>
        <v>0</v>
      </c>
      <c r="AR1105" s="57">
        <v>0</v>
      </c>
      <c r="AS1105" s="57" t="s">
        <v>37</v>
      </c>
      <c r="AT1105" s="179"/>
      <c r="AU1105" s="176"/>
      <c r="AV1105" s="177"/>
      <c r="AW1105" s="177"/>
      <c r="AX1105" s="177"/>
      <c r="AY1105" s="177"/>
      <c r="BD1105" s="178" t="s">
        <v>30</v>
      </c>
    </row>
    <row r="1106" spans="1:56" s="19" customFormat="1" ht="70.5" hidden="1" customHeight="1">
      <c r="A1106" s="145">
        <v>2018</v>
      </c>
      <c r="B1106" s="146">
        <v>8323</v>
      </c>
      <c r="C1106" s="145">
        <v>3</v>
      </c>
      <c r="D1106" s="145">
        <v>1</v>
      </c>
      <c r="E1106" s="145">
        <v>2000</v>
      </c>
      <c r="F1106" s="145">
        <v>2400</v>
      </c>
      <c r="G1106" s="145"/>
      <c r="H1106" s="145"/>
      <c r="I1106" s="147" t="s">
        <v>152</v>
      </c>
      <c r="J1106" s="148">
        <f>J1107</f>
        <v>0</v>
      </c>
      <c r="K1106" s="148">
        <f t="shared" ref="K1106:O1106" si="5113">K1107</f>
        <v>0</v>
      </c>
      <c r="L1106" s="148">
        <f t="shared" si="5113"/>
        <v>0</v>
      </c>
      <c r="M1106" s="148">
        <f t="shared" si="5113"/>
        <v>0</v>
      </c>
      <c r="N1106" s="148">
        <f t="shared" si="5113"/>
        <v>0</v>
      </c>
      <c r="O1106" s="148">
        <f t="shared" si="5113"/>
        <v>0</v>
      </c>
      <c r="P1106" s="148">
        <f>L1106+O1106</f>
        <v>0</v>
      </c>
      <c r="Q1106" s="148">
        <f>Q1107</f>
        <v>0</v>
      </c>
      <c r="R1106" s="148">
        <f t="shared" ref="R1106:V1107" si="5114">R1107</f>
        <v>0</v>
      </c>
      <c r="S1106" s="148">
        <f t="shared" si="5114"/>
        <v>0</v>
      </c>
      <c r="T1106" s="148">
        <f t="shared" si="5114"/>
        <v>0</v>
      </c>
      <c r="U1106" s="148">
        <f t="shared" si="5114"/>
        <v>0</v>
      </c>
      <c r="V1106" s="148">
        <f t="shared" si="5114"/>
        <v>0</v>
      </c>
      <c r="W1106" s="148">
        <f>S1106+V1106</f>
        <v>0</v>
      </c>
      <c r="X1106" s="148">
        <f>X1107</f>
        <v>0</v>
      </c>
      <c r="Y1106" s="148">
        <f t="shared" ref="Y1106:AC1107" si="5115">Y1107</f>
        <v>0</v>
      </c>
      <c r="Z1106" s="148">
        <f t="shared" si="5115"/>
        <v>0</v>
      </c>
      <c r="AA1106" s="148">
        <f t="shared" si="5115"/>
        <v>0</v>
      </c>
      <c r="AB1106" s="148">
        <f t="shared" si="5115"/>
        <v>0</v>
      </c>
      <c r="AC1106" s="148">
        <f t="shared" si="5115"/>
        <v>0</v>
      </c>
      <c r="AD1106" s="148">
        <f>Z1106+AC1106</f>
        <v>0</v>
      </c>
      <c r="AE1106" s="148">
        <f>AE1107</f>
        <v>0</v>
      </c>
      <c r="AF1106" s="148">
        <f t="shared" ref="AF1106:AI1107" si="5116">AF1107</f>
        <v>0</v>
      </c>
      <c r="AG1106" s="148">
        <f t="shared" si="5116"/>
        <v>0</v>
      </c>
      <c r="AH1106" s="148">
        <f t="shared" si="5116"/>
        <v>0</v>
      </c>
      <c r="AI1106" s="148">
        <f t="shared" si="5116"/>
        <v>0</v>
      </c>
      <c r="AJ1106" s="148">
        <f t="shared" ref="AJ1106:AJ1107" si="5117">AJ1107</f>
        <v>0</v>
      </c>
      <c r="AK1106" s="148">
        <f>AG1106+AJ1106</f>
        <v>0</v>
      </c>
      <c r="AL1106" s="148">
        <f>AL1107</f>
        <v>0</v>
      </c>
      <c r="AM1106" s="148">
        <f t="shared" ref="AM1106:AQ1107" si="5118">AM1107</f>
        <v>0</v>
      </c>
      <c r="AN1106" s="148">
        <f t="shared" si="5118"/>
        <v>0</v>
      </c>
      <c r="AO1106" s="148">
        <f t="shared" si="5118"/>
        <v>0</v>
      </c>
      <c r="AP1106" s="148">
        <f t="shared" si="5118"/>
        <v>0</v>
      </c>
      <c r="AQ1106" s="148">
        <f t="shared" si="5118"/>
        <v>0</v>
      </c>
      <c r="AR1106" s="148">
        <f>AN1106+AQ1106</f>
        <v>0</v>
      </c>
      <c r="AS1106" s="148"/>
      <c r="AT1106" s="149"/>
      <c r="AU1106" s="150"/>
      <c r="AV1106" s="151"/>
      <c r="AW1106" s="151"/>
      <c r="AX1106" s="151"/>
      <c r="AY1106" s="151"/>
      <c r="BD1106" s="153"/>
    </row>
    <row r="1107" spans="1:56" s="19" customFormat="1" ht="70.5" hidden="1" customHeight="1">
      <c r="A1107" s="154">
        <v>2018</v>
      </c>
      <c r="B1107" s="155">
        <v>8323</v>
      </c>
      <c r="C1107" s="154">
        <v>3</v>
      </c>
      <c r="D1107" s="154">
        <v>1</v>
      </c>
      <c r="E1107" s="154">
        <v>2000</v>
      </c>
      <c r="F1107" s="154">
        <v>2400</v>
      </c>
      <c r="G1107" s="154">
        <v>246</v>
      </c>
      <c r="H1107" s="154"/>
      <c r="I1107" s="172" t="s">
        <v>50</v>
      </c>
      <c r="J1107" s="158">
        <f>J1108</f>
        <v>0</v>
      </c>
      <c r="K1107" s="158">
        <f t="shared" ref="K1107" si="5119">K1108</f>
        <v>0</v>
      </c>
      <c r="L1107" s="158">
        <f t="shared" ref="L1107" si="5120">L1108</f>
        <v>0</v>
      </c>
      <c r="M1107" s="158">
        <f t="shared" ref="M1107" si="5121">M1108</f>
        <v>0</v>
      </c>
      <c r="N1107" s="158">
        <f t="shared" ref="N1107" si="5122">N1108</f>
        <v>0</v>
      </c>
      <c r="O1107" s="158">
        <f t="shared" ref="O1107" si="5123">O1108</f>
        <v>0</v>
      </c>
      <c r="P1107" s="158">
        <f>L1107+O1107</f>
        <v>0</v>
      </c>
      <c r="Q1107" s="158">
        <f>Q1108</f>
        <v>0</v>
      </c>
      <c r="R1107" s="158">
        <f t="shared" si="5114"/>
        <v>0</v>
      </c>
      <c r="S1107" s="158">
        <f t="shared" si="5114"/>
        <v>0</v>
      </c>
      <c r="T1107" s="158">
        <f t="shared" si="5114"/>
        <v>0</v>
      </c>
      <c r="U1107" s="158">
        <f t="shared" si="5114"/>
        <v>0</v>
      </c>
      <c r="V1107" s="158">
        <f t="shared" si="5114"/>
        <v>0</v>
      </c>
      <c r="W1107" s="158">
        <f>S1107+V1107</f>
        <v>0</v>
      </c>
      <c r="X1107" s="158">
        <f>X1108</f>
        <v>0</v>
      </c>
      <c r="Y1107" s="158">
        <f t="shared" si="5115"/>
        <v>0</v>
      </c>
      <c r="Z1107" s="158">
        <f t="shared" si="5115"/>
        <v>0</v>
      </c>
      <c r="AA1107" s="158">
        <f t="shared" si="5115"/>
        <v>0</v>
      </c>
      <c r="AB1107" s="158">
        <f t="shared" si="5115"/>
        <v>0</v>
      </c>
      <c r="AC1107" s="158">
        <f t="shared" si="5115"/>
        <v>0</v>
      </c>
      <c r="AD1107" s="158">
        <f>Z1107+AC1107</f>
        <v>0</v>
      </c>
      <c r="AE1107" s="158">
        <f>AE1108</f>
        <v>0</v>
      </c>
      <c r="AF1107" s="158">
        <f t="shared" si="5116"/>
        <v>0</v>
      </c>
      <c r="AG1107" s="158">
        <f t="shared" si="5116"/>
        <v>0</v>
      </c>
      <c r="AH1107" s="158">
        <f t="shared" si="5116"/>
        <v>0</v>
      </c>
      <c r="AI1107" s="158">
        <f t="shared" si="5116"/>
        <v>0</v>
      </c>
      <c r="AJ1107" s="158">
        <f t="shared" si="5117"/>
        <v>0</v>
      </c>
      <c r="AK1107" s="158">
        <f>AG1107+AJ1107</f>
        <v>0</v>
      </c>
      <c r="AL1107" s="158">
        <f>AL1108</f>
        <v>0</v>
      </c>
      <c r="AM1107" s="158">
        <f t="shared" si="5118"/>
        <v>0</v>
      </c>
      <c r="AN1107" s="158">
        <f t="shared" si="5118"/>
        <v>0</v>
      </c>
      <c r="AO1107" s="158">
        <f t="shared" si="5118"/>
        <v>0</v>
      </c>
      <c r="AP1107" s="158">
        <f t="shared" si="5118"/>
        <v>0</v>
      </c>
      <c r="AQ1107" s="158">
        <f t="shared" si="5118"/>
        <v>0</v>
      </c>
      <c r="AR1107" s="158">
        <f>AN1107+AQ1107</f>
        <v>0</v>
      </c>
      <c r="AS1107" s="158"/>
      <c r="AT1107" s="159"/>
      <c r="AU1107" s="160"/>
      <c r="AV1107" s="161"/>
      <c r="AW1107" s="161"/>
      <c r="AX1107" s="161"/>
      <c r="AY1107" s="161"/>
      <c r="BD1107" s="173"/>
    </row>
    <row r="1108" spans="1:56" s="19" customFormat="1" ht="70.5" hidden="1" customHeight="1">
      <c r="A1108" s="54">
        <v>2018</v>
      </c>
      <c r="B1108" s="174">
        <v>8323</v>
      </c>
      <c r="C1108" s="54">
        <v>3</v>
      </c>
      <c r="D1108" s="54">
        <v>1</v>
      </c>
      <c r="E1108" s="54">
        <v>2000</v>
      </c>
      <c r="F1108" s="54">
        <v>2400</v>
      </c>
      <c r="G1108" s="54">
        <v>246</v>
      </c>
      <c r="H1108" s="163">
        <v>1</v>
      </c>
      <c r="I1108" s="175" t="s">
        <v>50</v>
      </c>
      <c r="J1108" s="56">
        <f t="shared" ref="J1108" si="5124">ROUND(P1108*0.8,0)</f>
        <v>0</v>
      </c>
      <c r="K1108" s="56">
        <v>0</v>
      </c>
      <c r="L1108" s="57">
        <f t="shared" ref="L1108" si="5125">J1108+K1108</f>
        <v>0</v>
      </c>
      <c r="M1108" s="56">
        <f>P1108-J1108</f>
        <v>0</v>
      </c>
      <c r="N1108" s="56">
        <v>0</v>
      </c>
      <c r="O1108" s="57">
        <f t="shared" ref="O1108" si="5126">M1108+N1108</f>
        <v>0</v>
      </c>
      <c r="P1108" s="57">
        <v>0</v>
      </c>
      <c r="Q1108" s="56">
        <f t="shared" ref="Q1108" si="5127">ROUND(W1108*0.8,0)</f>
        <v>0</v>
      </c>
      <c r="R1108" s="56">
        <v>0</v>
      </c>
      <c r="S1108" s="57">
        <f t="shared" ref="S1108" si="5128">Q1108+R1108</f>
        <v>0</v>
      </c>
      <c r="T1108" s="56">
        <f>W1108-Q1108</f>
        <v>0</v>
      </c>
      <c r="U1108" s="56">
        <v>0</v>
      </c>
      <c r="V1108" s="57">
        <f t="shared" ref="V1108" si="5129">T1108+U1108</f>
        <v>0</v>
      </c>
      <c r="W1108" s="57">
        <v>0</v>
      </c>
      <c r="X1108" s="56">
        <f t="shared" ref="X1108" si="5130">ROUND(AD1108*0.8,0)</f>
        <v>0</v>
      </c>
      <c r="Y1108" s="56">
        <v>0</v>
      </c>
      <c r="Z1108" s="57">
        <f t="shared" ref="Z1108" si="5131">X1108+Y1108</f>
        <v>0</v>
      </c>
      <c r="AA1108" s="56">
        <f>AD1108-X1108</f>
        <v>0</v>
      </c>
      <c r="AB1108" s="56">
        <v>0</v>
      </c>
      <c r="AC1108" s="57">
        <f t="shared" ref="AC1108" si="5132">AA1108+AB1108</f>
        <v>0</v>
      </c>
      <c r="AD1108" s="57">
        <v>0</v>
      </c>
      <c r="AE1108" s="56">
        <f t="shared" ref="AE1108" si="5133">ROUND(AK1108*0.8,0)</f>
        <v>0</v>
      </c>
      <c r="AF1108" s="56">
        <v>0</v>
      </c>
      <c r="AG1108" s="57">
        <f t="shared" ref="AG1108" si="5134">AE1108+AF1108</f>
        <v>0</v>
      </c>
      <c r="AH1108" s="56">
        <f>AK1108-AE1108</f>
        <v>0</v>
      </c>
      <c r="AI1108" s="56">
        <v>0</v>
      </c>
      <c r="AJ1108" s="57">
        <f t="shared" ref="AJ1108" si="5135">AH1108+AI1108</f>
        <v>0</v>
      </c>
      <c r="AK1108" s="57">
        <v>0</v>
      </c>
      <c r="AL1108" s="56">
        <f t="shared" ref="AL1108" si="5136">ROUND(AR1108*0.8,0)</f>
        <v>0</v>
      </c>
      <c r="AM1108" s="56">
        <v>0</v>
      </c>
      <c r="AN1108" s="57">
        <f t="shared" ref="AN1108" si="5137">AL1108+AM1108</f>
        <v>0</v>
      </c>
      <c r="AO1108" s="56">
        <f>AR1108-AL1108</f>
        <v>0</v>
      </c>
      <c r="AP1108" s="56">
        <v>0</v>
      </c>
      <c r="AQ1108" s="57">
        <f t="shared" ref="AQ1108" si="5138">AO1108+AP1108</f>
        <v>0</v>
      </c>
      <c r="AR1108" s="57">
        <v>0</v>
      </c>
      <c r="AS1108" s="57" t="s">
        <v>37</v>
      </c>
      <c r="AT1108" s="179"/>
      <c r="AU1108" s="176"/>
      <c r="AV1108" s="177"/>
      <c r="AW1108" s="177"/>
      <c r="AX1108" s="177"/>
      <c r="AY1108" s="177"/>
      <c r="BD1108" s="224" t="s">
        <v>78</v>
      </c>
    </row>
    <row r="1109" spans="1:56" s="19" customFormat="1" ht="70.5" hidden="1" customHeight="1">
      <c r="A1109" s="145">
        <v>2018</v>
      </c>
      <c r="B1109" s="146">
        <v>8323</v>
      </c>
      <c r="C1109" s="145">
        <v>3</v>
      </c>
      <c r="D1109" s="145">
        <v>1</v>
      </c>
      <c r="E1109" s="145">
        <v>2000</v>
      </c>
      <c r="F1109" s="145">
        <v>2600</v>
      </c>
      <c r="G1109" s="145"/>
      <c r="H1109" s="145"/>
      <c r="I1109" s="147" t="s">
        <v>51</v>
      </c>
      <c r="J1109" s="148">
        <f>J1110</f>
        <v>0</v>
      </c>
      <c r="K1109" s="148">
        <f t="shared" ref="K1109:O1109" si="5139">K1110</f>
        <v>0</v>
      </c>
      <c r="L1109" s="148">
        <f t="shared" si="5139"/>
        <v>0</v>
      </c>
      <c r="M1109" s="148">
        <f t="shared" si="5139"/>
        <v>0</v>
      </c>
      <c r="N1109" s="148">
        <f t="shared" si="5139"/>
        <v>0</v>
      </c>
      <c r="O1109" s="148">
        <f t="shared" si="5139"/>
        <v>0</v>
      </c>
      <c r="P1109" s="148">
        <f>L1109+O1109</f>
        <v>0</v>
      </c>
      <c r="Q1109" s="148">
        <f>Q1110</f>
        <v>0</v>
      </c>
      <c r="R1109" s="148">
        <f t="shared" ref="R1109:V1109" si="5140">R1110</f>
        <v>0</v>
      </c>
      <c r="S1109" s="148">
        <f t="shared" si="5140"/>
        <v>0</v>
      </c>
      <c r="T1109" s="148">
        <f t="shared" si="5140"/>
        <v>0</v>
      </c>
      <c r="U1109" s="148">
        <f t="shared" si="5140"/>
        <v>0</v>
      </c>
      <c r="V1109" s="148">
        <f t="shared" si="5140"/>
        <v>0</v>
      </c>
      <c r="W1109" s="148">
        <f>S1109+V1109</f>
        <v>0</v>
      </c>
      <c r="X1109" s="148">
        <f>X1110</f>
        <v>0</v>
      </c>
      <c r="Y1109" s="148">
        <f t="shared" ref="Y1109:AC1109" si="5141">Y1110</f>
        <v>0</v>
      </c>
      <c r="Z1109" s="148">
        <f t="shared" si="5141"/>
        <v>0</v>
      </c>
      <c r="AA1109" s="148">
        <f t="shared" si="5141"/>
        <v>0</v>
      </c>
      <c r="AB1109" s="148">
        <f t="shared" si="5141"/>
        <v>0</v>
      </c>
      <c r="AC1109" s="148">
        <f t="shared" si="5141"/>
        <v>0</v>
      </c>
      <c r="AD1109" s="148">
        <f>Z1109+AC1109</f>
        <v>0</v>
      </c>
      <c r="AE1109" s="148">
        <f>AE1110</f>
        <v>0</v>
      </c>
      <c r="AF1109" s="148">
        <f t="shared" ref="AF1109:AI1109" si="5142">AF1110</f>
        <v>0</v>
      </c>
      <c r="AG1109" s="148">
        <f t="shared" si="5142"/>
        <v>0</v>
      </c>
      <c r="AH1109" s="148">
        <f t="shared" si="5142"/>
        <v>0</v>
      </c>
      <c r="AI1109" s="148">
        <f t="shared" si="5142"/>
        <v>0</v>
      </c>
      <c r="AJ1109" s="148">
        <f t="shared" ref="AJ1109" si="5143">AJ1110</f>
        <v>0</v>
      </c>
      <c r="AK1109" s="148">
        <f>AG1109+AJ1109</f>
        <v>0</v>
      </c>
      <c r="AL1109" s="148">
        <f>AL1110</f>
        <v>0</v>
      </c>
      <c r="AM1109" s="148">
        <f t="shared" ref="AM1109:AQ1109" si="5144">AM1110</f>
        <v>0</v>
      </c>
      <c r="AN1109" s="148">
        <f t="shared" si="5144"/>
        <v>0</v>
      </c>
      <c r="AO1109" s="148">
        <f t="shared" si="5144"/>
        <v>0</v>
      </c>
      <c r="AP1109" s="148">
        <f t="shared" si="5144"/>
        <v>0</v>
      </c>
      <c r="AQ1109" s="148">
        <f t="shared" si="5144"/>
        <v>0</v>
      </c>
      <c r="AR1109" s="148">
        <f>AN1109+AQ1109</f>
        <v>0</v>
      </c>
      <c r="AS1109" s="148"/>
      <c r="AT1109" s="149"/>
      <c r="AU1109" s="150"/>
      <c r="AV1109" s="151"/>
      <c r="AW1109" s="151"/>
      <c r="AX1109" s="151"/>
      <c r="AY1109" s="151"/>
      <c r="BD1109" s="153"/>
    </row>
    <row r="1110" spans="1:56" s="19" customFormat="1" ht="70.5" hidden="1" customHeight="1">
      <c r="A1110" s="154">
        <v>2018</v>
      </c>
      <c r="B1110" s="155">
        <v>8323</v>
      </c>
      <c r="C1110" s="154">
        <v>3</v>
      </c>
      <c r="D1110" s="154">
        <v>1</v>
      </c>
      <c r="E1110" s="154">
        <v>2000</v>
      </c>
      <c r="F1110" s="154">
        <v>2600</v>
      </c>
      <c r="G1110" s="154">
        <v>261</v>
      </c>
      <c r="H1110" s="154"/>
      <c r="I1110" s="172" t="s">
        <v>51</v>
      </c>
      <c r="J1110" s="158">
        <f>SUM(J1111:J1112)</f>
        <v>0</v>
      </c>
      <c r="K1110" s="158">
        <f t="shared" ref="K1110:O1110" si="5145">SUM(K1111:K1112)</f>
        <v>0</v>
      </c>
      <c r="L1110" s="158">
        <f t="shared" si="5145"/>
        <v>0</v>
      </c>
      <c r="M1110" s="158">
        <f t="shared" si="5145"/>
        <v>0</v>
      </c>
      <c r="N1110" s="158">
        <f t="shared" si="5145"/>
        <v>0</v>
      </c>
      <c r="O1110" s="158">
        <f t="shared" si="5145"/>
        <v>0</v>
      </c>
      <c r="P1110" s="158">
        <f>L1110+O1110</f>
        <v>0</v>
      </c>
      <c r="Q1110" s="158">
        <f>SUM(Q1111:Q1112)</f>
        <v>0</v>
      </c>
      <c r="R1110" s="158">
        <f t="shared" ref="R1110:V1110" si="5146">SUM(R1111:R1112)</f>
        <v>0</v>
      </c>
      <c r="S1110" s="158">
        <f t="shared" si="5146"/>
        <v>0</v>
      </c>
      <c r="T1110" s="158">
        <f t="shared" si="5146"/>
        <v>0</v>
      </c>
      <c r="U1110" s="158">
        <f t="shared" si="5146"/>
        <v>0</v>
      </c>
      <c r="V1110" s="158">
        <f t="shared" si="5146"/>
        <v>0</v>
      </c>
      <c r="W1110" s="158">
        <f>S1110+V1110</f>
        <v>0</v>
      </c>
      <c r="X1110" s="158">
        <f>SUM(X1111:X1112)</f>
        <v>0</v>
      </c>
      <c r="Y1110" s="158">
        <f t="shared" ref="Y1110:AC1110" si="5147">SUM(Y1111:Y1112)</f>
        <v>0</v>
      </c>
      <c r="Z1110" s="158">
        <f t="shared" si="5147"/>
        <v>0</v>
      </c>
      <c r="AA1110" s="158">
        <f t="shared" si="5147"/>
        <v>0</v>
      </c>
      <c r="AB1110" s="158">
        <f t="shared" si="5147"/>
        <v>0</v>
      </c>
      <c r="AC1110" s="158">
        <f t="shared" si="5147"/>
        <v>0</v>
      </c>
      <c r="AD1110" s="158">
        <f>Z1110+AC1110</f>
        <v>0</v>
      </c>
      <c r="AE1110" s="158">
        <f>SUM(AE1111:AE1112)</f>
        <v>0</v>
      </c>
      <c r="AF1110" s="158">
        <f t="shared" ref="AF1110:AI1110" si="5148">SUM(AF1111:AF1112)</f>
        <v>0</v>
      </c>
      <c r="AG1110" s="158">
        <f t="shared" si="5148"/>
        <v>0</v>
      </c>
      <c r="AH1110" s="158">
        <f t="shared" si="5148"/>
        <v>0</v>
      </c>
      <c r="AI1110" s="158">
        <f t="shared" si="5148"/>
        <v>0</v>
      </c>
      <c r="AJ1110" s="158">
        <f t="shared" ref="AJ1110" si="5149">SUM(AJ1111:AJ1112)</f>
        <v>0</v>
      </c>
      <c r="AK1110" s="158">
        <f>AG1110+AJ1110</f>
        <v>0</v>
      </c>
      <c r="AL1110" s="158">
        <f>SUM(AL1111:AL1112)</f>
        <v>0</v>
      </c>
      <c r="AM1110" s="158">
        <f t="shared" ref="AM1110:AQ1110" si="5150">SUM(AM1111:AM1112)</f>
        <v>0</v>
      </c>
      <c r="AN1110" s="158">
        <f t="shared" si="5150"/>
        <v>0</v>
      </c>
      <c r="AO1110" s="158">
        <f t="shared" si="5150"/>
        <v>0</v>
      </c>
      <c r="AP1110" s="158">
        <f t="shared" si="5150"/>
        <v>0</v>
      </c>
      <c r="AQ1110" s="158">
        <f t="shared" si="5150"/>
        <v>0</v>
      </c>
      <c r="AR1110" s="158">
        <f>AN1110+AQ1110</f>
        <v>0</v>
      </c>
      <c r="AS1110" s="158"/>
      <c r="AT1110" s="159"/>
      <c r="AU1110" s="160"/>
      <c r="AV1110" s="161"/>
      <c r="AW1110" s="161"/>
      <c r="AX1110" s="161"/>
      <c r="AY1110" s="161"/>
      <c r="BD1110" s="173"/>
    </row>
    <row r="1111" spans="1:56" s="19" customFormat="1" ht="70.5" hidden="1" customHeight="1">
      <c r="A1111" s="54">
        <v>2018</v>
      </c>
      <c r="B1111" s="174">
        <v>8323</v>
      </c>
      <c r="C1111" s="54">
        <v>3</v>
      </c>
      <c r="D1111" s="54">
        <v>1</v>
      </c>
      <c r="E1111" s="54">
        <v>2000</v>
      </c>
      <c r="F1111" s="54">
        <v>2600</v>
      </c>
      <c r="G1111" s="54">
        <v>261</v>
      </c>
      <c r="H1111" s="163">
        <v>1</v>
      </c>
      <c r="I1111" s="175" t="s">
        <v>52</v>
      </c>
      <c r="J1111" s="56">
        <v>0</v>
      </c>
      <c r="K1111" s="56">
        <v>0</v>
      </c>
      <c r="L1111" s="57">
        <f t="shared" ref="L1111:L1112" si="5151">J1111+K1111</f>
        <v>0</v>
      </c>
      <c r="M1111" s="56">
        <v>0</v>
      </c>
      <c r="N1111" s="56">
        <v>0</v>
      </c>
      <c r="O1111" s="57">
        <f t="shared" ref="O1111:O1112" si="5152">M1111+N1111</f>
        <v>0</v>
      </c>
      <c r="P1111" s="57">
        <f t="shared" ref="P1111" si="5153">L1111+O1111</f>
        <v>0</v>
      </c>
      <c r="Q1111" s="56">
        <v>0</v>
      </c>
      <c r="R1111" s="56">
        <v>0</v>
      </c>
      <c r="S1111" s="57">
        <f t="shared" ref="S1111" si="5154">Q1111+R1111</f>
        <v>0</v>
      </c>
      <c r="T1111" s="56">
        <v>0</v>
      </c>
      <c r="U1111" s="56">
        <v>0</v>
      </c>
      <c r="V1111" s="57">
        <f t="shared" ref="V1111:V1112" si="5155">T1111+U1111</f>
        <v>0</v>
      </c>
      <c r="W1111" s="57">
        <f t="shared" ref="W1111" si="5156">S1111+V1111</f>
        <v>0</v>
      </c>
      <c r="X1111" s="56">
        <v>0</v>
      </c>
      <c r="Y1111" s="56">
        <v>0</v>
      </c>
      <c r="Z1111" s="57">
        <f t="shared" ref="Z1111" si="5157">X1111+Y1111</f>
        <v>0</v>
      </c>
      <c r="AA1111" s="56">
        <v>0</v>
      </c>
      <c r="AB1111" s="56">
        <v>0</v>
      </c>
      <c r="AC1111" s="57">
        <f t="shared" ref="AC1111:AC1112" si="5158">AA1111+AB1111</f>
        <v>0</v>
      </c>
      <c r="AD1111" s="57">
        <f t="shared" ref="AD1111" si="5159">Z1111+AC1111</f>
        <v>0</v>
      </c>
      <c r="AE1111" s="56">
        <v>0</v>
      </c>
      <c r="AF1111" s="56">
        <v>0</v>
      </c>
      <c r="AG1111" s="57">
        <f t="shared" ref="AG1111:AG1112" si="5160">AE1111+AF1111</f>
        <v>0</v>
      </c>
      <c r="AH1111" s="56">
        <v>0</v>
      </c>
      <c r="AI1111" s="56">
        <v>0</v>
      </c>
      <c r="AJ1111" s="57">
        <f t="shared" ref="AJ1111:AJ1112" si="5161">AH1111+AI1111</f>
        <v>0</v>
      </c>
      <c r="AK1111" s="57">
        <f t="shared" ref="AK1111" si="5162">AG1111+AJ1111</f>
        <v>0</v>
      </c>
      <c r="AL1111" s="56">
        <f t="shared" ref="AL1111:AM1111" si="5163">J1111-Q1111-X1111-AE1111</f>
        <v>0</v>
      </c>
      <c r="AM1111" s="56">
        <f t="shared" si="5163"/>
        <v>0</v>
      </c>
      <c r="AN1111" s="57">
        <f t="shared" ref="AN1111" si="5164">AL1111+AM1111</f>
        <v>0</v>
      </c>
      <c r="AO1111" s="56">
        <f t="shared" ref="AO1111:AP1111" si="5165">M1111-T1111-AA1111-AH1111</f>
        <v>0</v>
      </c>
      <c r="AP1111" s="56">
        <f t="shared" si="5165"/>
        <v>0</v>
      </c>
      <c r="AQ1111" s="57">
        <f t="shared" ref="AQ1111" si="5166">AO1111+AP1111</f>
        <v>0</v>
      </c>
      <c r="AR1111" s="57">
        <f t="shared" ref="AR1111" si="5167">AN1111+AQ1111</f>
        <v>0</v>
      </c>
      <c r="AS1111" s="57" t="s">
        <v>541</v>
      </c>
      <c r="AT1111" s="179"/>
      <c r="AU1111" s="176"/>
      <c r="AV1111" s="177"/>
      <c r="AW1111" s="177"/>
      <c r="AX1111" s="177"/>
      <c r="AY1111" s="177"/>
      <c r="BD1111" s="178" t="s">
        <v>30</v>
      </c>
    </row>
    <row r="1112" spans="1:56" s="19" customFormat="1" ht="70.5" hidden="1" customHeight="1">
      <c r="A1112" s="54">
        <v>2018</v>
      </c>
      <c r="B1112" s="174">
        <v>8323</v>
      </c>
      <c r="C1112" s="54">
        <v>3</v>
      </c>
      <c r="D1112" s="54">
        <v>1</v>
      </c>
      <c r="E1112" s="54">
        <v>2000</v>
      </c>
      <c r="F1112" s="54">
        <v>2600</v>
      </c>
      <c r="G1112" s="54">
        <v>261</v>
      </c>
      <c r="H1112" s="163">
        <v>2</v>
      </c>
      <c r="I1112" s="175" t="s">
        <v>53</v>
      </c>
      <c r="J1112" s="56">
        <v>0</v>
      </c>
      <c r="K1112" s="56">
        <v>0</v>
      </c>
      <c r="L1112" s="57">
        <f t="shared" si="5151"/>
        <v>0</v>
      </c>
      <c r="M1112" s="56">
        <f>P1112-J1112</f>
        <v>0</v>
      </c>
      <c r="N1112" s="56">
        <v>0</v>
      </c>
      <c r="O1112" s="57">
        <f t="shared" si="5152"/>
        <v>0</v>
      </c>
      <c r="P1112" s="57">
        <v>0</v>
      </c>
      <c r="Q1112" s="56">
        <v>0</v>
      </c>
      <c r="R1112" s="56">
        <v>0</v>
      </c>
      <c r="S1112" s="57">
        <f t="shared" ref="S1112" si="5168">Q1112+R1112</f>
        <v>0</v>
      </c>
      <c r="T1112" s="56">
        <f>W1112-Q1112</f>
        <v>0</v>
      </c>
      <c r="U1112" s="56">
        <v>0</v>
      </c>
      <c r="V1112" s="57">
        <f t="shared" si="5155"/>
        <v>0</v>
      </c>
      <c r="W1112" s="57">
        <v>0</v>
      </c>
      <c r="X1112" s="56">
        <v>0</v>
      </c>
      <c r="Y1112" s="56">
        <v>0</v>
      </c>
      <c r="Z1112" s="57">
        <f t="shared" ref="Z1112" si="5169">X1112+Y1112</f>
        <v>0</v>
      </c>
      <c r="AA1112" s="56">
        <f>AD1112-X1112</f>
        <v>0</v>
      </c>
      <c r="AB1112" s="56">
        <v>0</v>
      </c>
      <c r="AC1112" s="57">
        <f t="shared" si="5158"/>
        <v>0</v>
      </c>
      <c r="AD1112" s="57">
        <v>0</v>
      </c>
      <c r="AE1112" s="56">
        <v>0</v>
      </c>
      <c r="AF1112" s="56">
        <v>0</v>
      </c>
      <c r="AG1112" s="57">
        <f t="shared" si="5160"/>
        <v>0</v>
      </c>
      <c r="AH1112" s="56">
        <f>AK1112-AE1112</f>
        <v>0</v>
      </c>
      <c r="AI1112" s="56">
        <v>0</v>
      </c>
      <c r="AJ1112" s="57">
        <f t="shared" si="5161"/>
        <v>0</v>
      </c>
      <c r="AK1112" s="57">
        <v>0</v>
      </c>
      <c r="AL1112" s="56">
        <v>0</v>
      </c>
      <c r="AM1112" s="56">
        <v>0</v>
      </c>
      <c r="AN1112" s="57">
        <f t="shared" ref="AN1112" si="5170">AL1112+AM1112</f>
        <v>0</v>
      </c>
      <c r="AO1112" s="56">
        <f>AR1112-AL1112</f>
        <v>0</v>
      </c>
      <c r="AP1112" s="56">
        <v>0</v>
      </c>
      <c r="AQ1112" s="57">
        <f t="shared" ref="AQ1112" si="5171">AO1112+AP1112</f>
        <v>0</v>
      </c>
      <c r="AR1112" s="57">
        <v>0</v>
      </c>
      <c r="AS1112" s="57" t="s">
        <v>541</v>
      </c>
      <c r="AT1112" s="179"/>
      <c r="AU1112" s="176"/>
      <c r="AV1112" s="177"/>
      <c r="AW1112" s="177"/>
      <c r="AX1112" s="177"/>
      <c r="AY1112" s="177"/>
      <c r="BD1112" s="178" t="s">
        <v>30</v>
      </c>
    </row>
    <row r="1113" spans="1:56" s="19" customFormat="1" ht="70.5" hidden="1" customHeight="1">
      <c r="A1113" s="145">
        <v>2018</v>
      </c>
      <c r="B1113" s="146">
        <v>8323</v>
      </c>
      <c r="C1113" s="145">
        <v>3</v>
      </c>
      <c r="D1113" s="145">
        <v>1</v>
      </c>
      <c r="E1113" s="145">
        <v>2000</v>
      </c>
      <c r="F1113" s="145">
        <v>2900</v>
      </c>
      <c r="G1113" s="145"/>
      <c r="H1113" s="145"/>
      <c r="I1113" s="147" t="s">
        <v>58</v>
      </c>
      <c r="J1113" s="148">
        <f>J1114+J1117+J1119+J1121</f>
        <v>0</v>
      </c>
      <c r="K1113" s="148">
        <f t="shared" ref="K1113:O1113" si="5172">K1114+K1117+K1119+K1121</f>
        <v>0</v>
      </c>
      <c r="L1113" s="148">
        <f t="shared" si="5172"/>
        <v>0</v>
      </c>
      <c r="M1113" s="148">
        <f t="shared" si="5172"/>
        <v>0</v>
      </c>
      <c r="N1113" s="148">
        <f t="shared" si="5172"/>
        <v>0</v>
      </c>
      <c r="O1113" s="148">
        <f t="shared" si="5172"/>
        <v>0</v>
      </c>
      <c r="P1113" s="148">
        <f>L1113+O1113</f>
        <v>0</v>
      </c>
      <c r="Q1113" s="148">
        <f>Q1114+Q1117+Q1119+Q1121</f>
        <v>0</v>
      </c>
      <c r="R1113" s="148">
        <f t="shared" ref="R1113:V1113" si="5173">R1114+R1117+R1119+R1121</f>
        <v>0</v>
      </c>
      <c r="S1113" s="148">
        <f t="shared" si="5173"/>
        <v>0</v>
      </c>
      <c r="T1113" s="148">
        <f t="shared" si="5173"/>
        <v>0</v>
      </c>
      <c r="U1113" s="148">
        <f t="shared" si="5173"/>
        <v>0</v>
      </c>
      <c r="V1113" s="148">
        <f t="shared" si="5173"/>
        <v>0</v>
      </c>
      <c r="W1113" s="148">
        <f>S1113+V1113</f>
        <v>0</v>
      </c>
      <c r="X1113" s="148">
        <f>X1114+X1117+X1119+X1121</f>
        <v>0</v>
      </c>
      <c r="Y1113" s="148">
        <f t="shared" ref="Y1113:AC1113" si="5174">Y1114+Y1117+Y1119+Y1121</f>
        <v>0</v>
      </c>
      <c r="Z1113" s="148">
        <f t="shared" si="5174"/>
        <v>0</v>
      </c>
      <c r="AA1113" s="148">
        <f t="shared" si="5174"/>
        <v>0</v>
      </c>
      <c r="AB1113" s="148">
        <f t="shared" si="5174"/>
        <v>0</v>
      </c>
      <c r="AC1113" s="148">
        <f t="shared" si="5174"/>
        <v>0</v>
      </c>
      <c r="AD1113" s="148">
        <f>Z1113+AC1113</f>
        <v>0</v>
      </c>
      <c r="AE1113" s="148">
        <f>AE1114+AE1117+AE1119+AE1121</f>
        <v>0</v>
      </c>
      <c r="AF1113" s="148">
        <f t="shared" ref="AF1113:AI1113" si="5175">AF1114+AF1117+AF1119+AF1121</f>
        <v>0</v>
      </c>
      <c r="AG1113" s="148">
        <f t="shared" si="5175"/>
        <v>0</v>
      </c>
      <c r="AH1113" s="148">
        <f t="shared" si="5175"/>
        <v>0</v>
      </c>
      <c r="AI1113" s="148">
        <f t="shared" si="5175"/>
        <v>0</v>
      </c>
      <c r="AJ1113" s="148">
        <f t="shared" ref="AJ1113" si="5176">AJ1114+AJ1117+AJ1119+AJ1121</f>
        <v>0</v>
      </c>
      <c r="AK1113" s="148">
        <f>AG1113+AJ1113</f>
        <v>0</v>
      </c>
      <c r="AL1113" s="148">
        <f>AL1114+AL1117+AL1119+AL1121</f>
        <v>0</v>
      </c>
      <c r="AM1113" s="148">
        <f t="shared" ref="AM1113:AQ1113" si="5177">AM1114+AM1117+AM1119+AM1121</f>
        <v>0</v>
      </c>
      <c r="AN1113" s="148">
        <f t="shared" si="5177"/>
        <v>0</v>
      </c>
      <c r="AO1113" s="148">
        <f t="shared" si="5177"/>
        <v>0</v>
      </c>
      <c r="AP1113" s="148">
        <f t="shared" si="5177"/>
        <v>0</v>
      </c>
      <c r="AQ1113" s="148">
        <f t="shared" si="5177"/>
        <v>0</v>
      </c>
      <c r="AR1113" s="148">
        <f>AN1113+AQ1113</f>
        <v>0</v>
      </c>
      <c r="AS1113" s="148"/>
      <c r="AT1113" s="149"/>
      <c r="AU1113" s="150"/>
      <c r="AV1113" s="151"/>
      <c r="AW1113" s="151"/>
      <c r="AX1113" s="151"/>
      <c r="AY1113" s="151"/>
      <c r="BD1113" s="153"/>
    </row>
    <row r="1114" spans="1:56" s="19" customFormat="1" ht="70.5" hidden="1" customHeight="1">
      <c r="A1114" s="154">
        <v>2018</v>
      </c>
      <c r="B1114" s="155">
        <v>8323</v>
      </c>
      <c r="C1114" s="154">
        <v>3</v>
      </c>
      <c r="D1114" s="154">
        <v>1</v>
      </c>
      <c r="E1114" s="154">
        <v>2000</v>
      </c>
      <c r="F1114" s="154">
        <v>2900</v>
      </c>
      <c r="G1114" s="154">
        <v>291</v>
      </c>
      <c r="H1114" s="154"/>
      <c r="I1114" s="172" t="s">
        <v>59</v>
      </c>
      <c r="J1114" s="158">
        <f>SUM(J1115:J1116)</f>
        <v>0</v>
      </c>
      <c r="K1114" s="158">
        <f t="shared" ref="K1114" si="5178">SUM(K1115:K1116)</f>
        <v>0</v>
      </c>
      <c r="L1114" s="158">
        <f t="shared" ref="L1114" si="5179">SUM(L1115:L1116)</f>
        <v>0</v>
      </c>
      <c r="M1114" s="158">
        <f t="shared" ref="M1114" si="5180">SUM(M1115:M1116)</f>
        <v>0</v>
      </c>
      <c r="N1114" s="158">
        <f t="shared" ref="N1114" si="5181">SUM(N1115:N1116)</f>
        <v>0</v>
      </c>
      <c r="O1114" s="158">
        <f t="shared" ref="O1114" si="5182">SUM(O1115:O1116)</f>
        <v>0</v>
      </c>
      <c r="P1114" s="158">
        <f>L1114+O1114</f>
        <v>0</v>
      </c>
      <c r="Q1114" s="158">
        <f>SUM(Q1115:Q1116)</f>
        <v>0</v>
      </c>
      <c r="R1114" s="158">
        <f t="shared" ref="R1114:V1114" si="5183">SUM(R1115:R1116)</f>
        <v>0</v>
      </c>
      <c r="S1114" s="158">
        <f t="shared" si="5183"/>
        <v>0</v>
      </c>
      <c r="T1114" s="158">
        <f t="shared" si="5183"/>
        <v>0</v>
      </c>
      <c r="U1114" s="158">
        <f t="shared" si="5183"/>
        <v>0</v>
      </c>
      <c r="V1114" s="158">
        <f t="shared" si="5183"/>
        <v>0</v>
      </c>
      <c r="W1114" s="158">
        <f>S1114+V1114</f>
        <v>0</v>
      </c>
      <c r="X1114" s="158">
        <f>SUM(X1115:X1116)</f>
        <v>0</v>
      </c>
      <c r="Y1114" s="158">
        <f t="shared" ref="Y1114:AC1114" si="5184">SUM(Y1115:Y1116)</f>
        <v>0</v>
      </c>
      <c r="Z1114" s="158">
        <f t="shared" si="5184"/>
        <v>0</v>
      </c>
      <c r="AA1114" s="158">
        <f t="shared" si="5184"/>
        <v>0</v>
      </c>
      <c r="AB1114" s="158">
        <f t="shared" si="5184"/>
        <v>0</v>
      </c>
      <c r="AC1114" s="158">
        <f t="shared" si="5184"/>
        <v>0</v>
      </c>
      <c r="AD1114" s="158">
        <f>Z1114+AC1114</f>
        <v>0</v>
      </c>
      <c r="AE1114" s="158">
        <f>SUM(AE1115:AE1116)</f>
        <v>0</v>
      </c>
      <c r="AF1114" s="158">
        <f t="shared" ref="AF1114:AI1114" si="5185">SUM(AF1115:AF1116)</f>
        <v>0</v>
      </c>
      <c r="AG1114" s="158">
        <f t="shared" si="5185"/>
        <v>0</v>
      </c>
      <c r="AH1114" s="158">
        <f t="shared" si="5185"/>
        <v>0</v>
      </c>
      <c r="AI1114" s="158">
        <f t="shared" si="5185"/>
        <v>0</v>
      </c>
      <c r="AJ1114" s="158">
        <f t="shared" ref="AJ1114" si="5186">SUM(AJ1115:AJ1116)</f>
        <v>0</v>
      </c>
      <c r="AK1114" s="158">
        <f>AG1114+AJ1114</f>
        <v>0</v>
      </c>
      <c r="AL1114" s="158">
        <f>SUM(AL1115:AL1116)</f>
        <v>0</v>
      </c>
      <c r="AM1114" s="158">
        <f t="shared" ref="AM1114:AQ1114" si="5187">SUM(AM1115:AM1116)</f>
        <v>0</v>
      </c>
      <c r="AN1114" s="158">
        <f t="shared" si="5187"/>
        <v>0</v>
      </c>
      <c r="AO1114" s="158">
        <f t="shared" si="5187"/>
        <v>0</v>
      </c>
      <c r="AP1114" s="158">
        <f t="shared" si="5187"/>
        <v>0</v>
      </c>
      <c r="AQ1114" s="158">
        <f t="shared" si="5187"/>
        <v>0</v>
      </c>
      <c r="AR1114" s="158">
        <f>AN1114+AQ1114</f>
        <v>0</v>
      </c>
      <c r="AS1114" s="158"/>
      <c r="AT1114" s="159"/>
      <c r="AU1114" s="160"/>
      <c r="AV1114" s="161"/>
      <c r="AW1114" s="161"/>
      <c r="AX1114" s="161"/>
      <c r="AY1114" s="161"/>
      <c r="BD1114" s="173"/>
    </row>
    <row r="1115" spans="1:56" s="19" customFormat="1" ht="70.5" hidden="1" customHeight="1">
      <c r="A1115" s="54">
        <v>2018</v>
      </c>
      <c r="B1115" s="174">
        <v>8323</v>
      </c>
      <c r="C1115" s="54">
        <v>3</v>
      </c>
      <c r="D1115" s="54">
        <v>1</v>
      </c>
      <c r="E1115" s="54">
        <v>2000</v>
      </c>
      <c r="F1115" s="54">
        <v>2900</v>
      </c>
      <c r="G1115" s="54">
        <v>291</v>
      </c>
      <c r="H1115" s="163">
        <v>1</v>
      </c>
      <c r="I1115" s="175" t="s">
        <v>59</v>
      </c>
      <c r="J1115" s="56">
        <v>0</v>
      </c>
      <c r="K1115" s="56">
        <v>0</v>
      </c>
      <c r="L1115" s="57">
        <f t="shared" ref="L1115" si="5188">J1115+K1115</f>
        <v>0</v>
      </c>
      <c r="M1115" s="56">
        <v>0</v>
      </c>
      <c r="N1115" s="56">
        <v>0</v>
      </c>
      <c r="O1115" s="57">
        <f t="shared" ref="O1115" si="5189">M1115+N1115</f>
        <v>0</v>
      </c>
      <c r="P1115" s="57">
        <f t="shared" ref="P1115" si="5190">L1115+O1115</f>
        <v>0</v>
      </c>
      <c r="Q1115" s="56">
        <v>0</v>
      </c>
      <c r="R1115" s="56">
        <v>0</v>
      </c>
      <c r="S1115" s="57">
        <f t="shared" ref="S1115" si="5191">Q1115+R1115</f>
        <v>0</v>
      </c>
      <c r="T1115" s="56">
        <v>0</v>
      </c>
      <c r="U1115" s="56">
        <v>0</v>
      </c>
      <c r="V1115" s="57">
        <f t="shared" ref="V1115" si="5192">T1115+U1115</f>
        <v>0</v>
      </c>
      <c r="W1115" s="57">
        <f t="shared" ref="W1115" si="5193">S1115+V1115</f>
        <v>0</v>
      </c>
      <c r="X1115" s="56">
        <v>0</v>
      </c>
      <c r="Y1115" s="56">
        <v>0</v>
      </c>
      <c r="Z1115" s="57">
        <f t="shared" ref="Z1115" si="5194">X1115+Y1115</f>
        <v>0</v>
      </c>
      <c r="AA1115" s="56">
        <v>0</v>
      </c>
      <c r="AB1115" s="56">
        <v>0</v>
      </c>
      <c r="AC1115" s="57">
        <f t="shared" ref="AC1115" si="5195">AA1115+AB1115</f>
        <v>0</v>
      </c>
      <c r="AD1115" s="57">
        <f t="shared" ref="AD1115" si="5196">Z1115+AC1115</f>
        <v>0</v>
      </c>
      <c r="AE1115" s="56">
        <v>0</v>
      </c>
      <c r="AF1115" s="56">
        <v>0</v>
      </c>
      <c r="AG1115" s="57">
        <f t="shared" ref="AG1115" si="5197">AE1115+AF1115</f>
        <v>0</v>
      </c>
      <c r="AH1115" s="56">
        <v>0</v>
      </c>
      <c r="AI1115" s="56">
        <v>0</v>
      </c>
      <c r="AJ1115" s="57">
        <f t="shared" ref="AJ1115" si="5198">AH1115+AI1115</f>
        <v>0</v>
      </c>
      <c r="AK1115" s="57">
        <f t="shared" ref="AK1115" si="5199">AG1115+AJ1115</f>
        <v>0</v>
      </c>
      <c r="AL1115" s="56">
        <f t="shared" ref="AL1115" si="5200">J1115-Q1115-X1115-AE1115</f>
        <v>0</v>
      </c>
      <c r="AM1115" s="56">
        <f t="shared" ref="AM1115" si="5201">K1115-R1115-Y1115-AF1115</f>
        <v>0</v>
      </c>
      <c r="AN1115" s="57">
        <f t="shared" ref="AN1115" si="5202">AL1115+AM1115</f>
        <v>0</v>
      </c>
      <c r="AO1115" s="56">
        <f t="shared" ref="AO1115" si="5203">M1115-T1115-AA1115-AH1115</f>
        <v>0</v>
      </c>
      <c r="AP1115" s="56">
        <f t="shared" ref="AP1115" si="5204">N1115-U1115-AB1115-AI1115</f>
        <v>0</v>
      </c>
      <c r="AQ1115" s="57">
        <f t="shared" ref="AQ1115" si="5205">AO1115+AP1115</f>
        <v>0</v>
      </c>
      <c r="AR1115" s="57">
        <f t="shared" ref="AR1115" si="5206">AN1115+AQ1115</f>
        <v>0</v>
      </c>
      <c r="AS1115" s="57" t="s">
        <v>2186</v>
      </c>
      <c r="AT1115" s="179"/>
      <c r="AU1115" s="176"/>
      <c r="AV1115" s="177"/>
      <c r="AW1115" s="177"/>
      <c r="AX1115" s="177"/>
      <c r="AY1115" s="177"/>
      <c r="BD1115" s="178" t="s">
        <v>30</v>
      </c>
    </row>
    <row r="1116" spans="1:56" s="19" customFormat="1" ht="70.5" hidden="1" customHeight="1">
      <c r="A1116" s="54">
        <v>2018</v>
      </c>
      <c r="B1116" s="174">
        <v>8323</v>
      </c>
      <c r="C1116" s="54">
        <v>3</v>
      </c>
      <c r="D1116" s="54">
        <v>1</v>
      </c>
      <c r="E1116" s="54">
        <v>2000</v>
      </c>
      <c r="F1116" s="54">
        <v>2900</v>
      </c>
      <c r="G1116" s="54">
        <v>291</v>
      </c>
      <c r="H1116" s="163">
        <v>2</v>
      </c>
      <c r="I1116" s="175" t="s">
        <v>642</v>
      </c>
      <c r="J1116" s="56">
        <v>0</v>
      </c>
      <c r="K1116" s="56">
        <v>0</v>
      </c>
      <c r="L1116" s="57">
        <f t="shared" ref="L1116" si="5207">J1116+K1116</f>
        <v>0</v>
      </c>
      <c r="M1116" s="56">
        <f>P1116-J1116</f>
        <v>0</v>
      </c>
      <c r="N1116" s="56">
        <v>0</v>
      </c>
      <c r="O1116" s="57">
        <f t="shared" ref="O1116" si="5208">M1116+N1116</f>
        <v>0</v>
      </c>
      <c r="P1116" s="57">
        <v>0</v>
      </c>
      <c r="Q1116" s="56">
        <v>0</v>
      </c>
      <c r="R1116" s="56">
        <v>0</v>
      </c>
      <c r="S1116" s="57">
        <f t="shared" ref="S1116" si="5209">Q1116+R1116</f>
        <v>0</v>
      </c>
      <c r="T1116" s="56">
        <f>W1116-Q1116</f>
        <v>0</v>
      </c>
      <c r="U1116" s="56">
        <v>0</v>
      </c>
      <c r="V1116" s="57">
        <f t="shared" ref="V1116" si="5210">T1116+U1116</f>
        <v>0</v>
      </c>
      <c r="W1116" s="57">
        <v>0</v>
      </c>
      <c r="X1116" s="56">
        <v>0</v>
      </c>
      <c r="Y1116" s="56">
        <v>0</v>
      </c>
      <c r="Z1116" s="57">
        <f t="shared" ref="Z1116" si="5211">X1116+Y1116</f>
        <v>0</v>
      </c>
      <c r="AA1116" s="56">
        <f>AD1116-X1116</f>
        <v>0</v>
      </c>
      <c r="AB1116" s="56">
        <v>0</v>
      </c>
      <c r="AC1116" s="57">
        <f t="shared" ref="AC1116" si="5212">AA1116+AB1116</f>
        <v>0</v>
      </c>
      <c r="AD1116" s="57">
        <v>0</v>
      </c>
      <c r="AE1116" s="56">
        <v>0</v>
      </c>
      <c r="AF1116" s="56">
        <v>0</v>
      </c>
      <c r="AG1116" s="57">
        <f t="shared" ref="AG1116" si="5213">AE1116+AF1116</f>
        <v>0</v>
      </c>
      <c r="AH1116" s="56">
        <f>AK1116-AE1116</f>
        <v>0</v>
      </c>
      <c r="AI1116" s="56">
        <v>0</v>
      </c>
      <c r="AJ1116" s="57">
        <f t="shared" ref="AJ1116" si="5214">AH1116+AI1116</f>
        <v>0</v>
      </c>
      <c r="AK1116" s="57">
        <v>0</v>
      </c>
      <c r="AL1116" s="56">
        <v>0</v>
      </c>
      <c r="AM1116" s="56">
        <v>0</v>
      </c>
      <c r="AN1116" s="57">
        <f t="shared" ref="AN1116" si="5215">AL1116+AM1116</f>
        <v>0</v>
      </c>
      <c r="AO1116" s="56">
        <f>AR1116-AL1116</f>
        <v>0</v>
      </c>
      <c r="AP1116" s="56">
        <v>0</v>
      </c>
      <c r="AQ1116" s="57">
        <f t="shared" ref="AQ1116" si="5216">AO1116+AP1116</f>
        <v>0</v>
      </c>
      <c r="AR1116" s="57">
        <v>0</v>
      </c>
      <c r="AS1116" s="57" t="s">
        <v>37</v>
      </c>
      <c r="AT1116" s="179"/>
      <c r="AU1116" s="176"/>
      <c r="AV1116" s="177"/>
      <c r="AW1116" s="177"/>
      <c r="AX1116" s="177"/>
      <c r="AY1116" s="177"/>
      <c r="BD1116" s="178" t="s">
        <v>30</v>
      </c>
    </row>
    <row r="1117" spans="1:56" s="19" customFormat="1" ht="70.5" hidden="1" customHeight="1">
      <c r="A1117" s="154">
        <v>2018</v>
      </c>
      <c r="B1117" s="155">
        <v>8323</v>
      </c>
      <c r="C1117" s="154">
        <v>3</v>
      </c>
      <c r="D1117" s="154">
        <v>1</v>
      </c>
      <c r="E1117" s="154">
        <v>2000</v>
      </c>
      <c r="F1117" s="154">
        <v>2900</v>
      </c>
      <c r="G1117" s="154">
        <v>292</v>
      </c>
      <c r="H1117" s="154"/>
      <c r="I1117" s="172" t="s">
        <v>60</v>
      </c>
      <c r="J1117" s="158">
        <f>J1118</f>
        <v>0</v>
      </c>
      <c r="K1117" s="158">
        <f t="shared" ref="K1117" si="5217">K1118</f>
        <v>0</v>
      </c>
      <c r="L1117" s="158">
        <f t="shared" ref="L1117" si="5218">L1118</f>
        <v>0</v>
      </c>
      <c r="M1117" s="158">
        <f t="shared" ref="M1117" si="5219">M1118</f>
        <v>0</v>
      </c>
      <c r="N1117" s="158">
        <f t="shared" ref="N1117" si="5220">N1118</f>
        <v>0</v>
      </c>
      <c r="O1117" s="158">
        <f t="shared" ref="O1117" si="5221">O1118</f>
        <v>0</v>
      </c>
      <c r="P1117" s="158">
        <f>L1117+O1117</f>
        <v>0</v>
      </c>
      <c r="Q1117" s="158">
        <f>Q1118</f>
        <v>0</v>
      </c>
      <c r="R1117" s="158">
        <f t="shared" ref="R1117:V1117" si="5222">R1118</f>
        <v>0</v>
      </c>
      <c r="S1117" s="158">
        <f t="shared" si="5222"/>
        <v>0</v>
      </c>
      <c r="T1117" s="158">
        <f t="shared" si="5222"/>
        <v>0</v>
      </c>
      <c r="U1117" s="158">
        <f t="shared" si="5222"/>
        <v>0</v>
      </c>
      <c r="V1117" s="158">
        <f t="shared" si="5222"/>
        <v>0</v>
      </c>
      <c r="W1117" s="158">
        <f>S1117+V1117</f>
        <v>0</v>
      </c>
      <c r="X1117" s="158">
        <f>X1118</f>
        <v>0</v>
      </c>
      <c r="Y1117" s="158">
        <f t="shared" ref="Y1117:AC1117" si="5223">Y1118</f>
        <v>0</v>
      </c>
      <c r="Z1117" s="158">
        <f t="shared" si="5223"/>
        <v>0</v>
      </c>
      <c r="AA1117" s="158">
        <f t="shared" si="5223"/>
        <v>0</v>
      </c>
      <c r="AB1117" s="158">
        <f t="shared" si="5223"/>
        <v>0</v>
      </c>
      <c r="AC1117" s="158">
        <f t="shared" si="5223"/>
        <v>0</v>
      </c>
      <c r="AD1117" s="158">
        <f>Z1117+AC1117</f>
        <v>0</v>
      </c>
      <c r="AE1117" s="158">
        <f>AE1118</f>
        <v>0</v>
      </c>
      <c r="AF1117" s="158">
        <f t="shared" ref="AF1117:AI1117" si="5224">AF1118</f>
        <v>0</v>
      </c>
      <c r="AG1117" s="158">
        <f t="shared" si="5224"/>
        <v>0</v>
      </c>
      <c r="AH1117" s="158">
        <f t="shared" si="5224"/>
        <v>0</v>
      </c>
      <c r="AI1117" s="158">
        <f t="shared" si="5224"/>
        <v>0</v>
      </c>
      <c r="AJ1117" s="158">
        <f t="shared" ref="AJ1117" si="5225">AJ1118</f>
        <v>0</v>
      </c>
      <c r="AK1117" s="158">
        <f>AG1117+AJ1117</f>
        <v>0</v>
      </c>
      <c r="AL1117" s="158">
        <f>AL1118</f>
        <v>0</v>
      </c>
      <c r="AM1117" s="158">
        <f t="shared" ref="AM1117:AQ1117" si="5226">AM1118</f>
        <v>0</v>
      </c>
      <c r="AN1117" s="158">
        <f t="shared" si="5226"/>
        <v>0</v>
      </c>
      <c r="AO1117" s="158">
        <f t="shared" si="5226"/>
        <v>0</v>
      </c>
      <c r="AP1117" s="158">
        <f t="shared" si="5226"/>
        <v>0</v>
      </c>
      <c r="AQ1117" s="158">
        <f t="shared" si="5226"/>
        <v>0</v>
      </c>
      <c r="AR1117" s="158">
        <f>AN1117+AQ1117</f>
        <v>0</v>
      </c>
      <c r="AS1117" s="281"/>
      <c r="AT1117" s="259"/>
      <c r="AU1117" s="160"/>
      <c r="AV1117" s="161"/>
      <c r="AW1117" s="161"/>
      <c r="AX1117" s="161"/>
      <c r="AY1117" s="161"/>
      <c r="BD1117" s="173"/>
    </row>
    <row r="1118" spans="1:56" s="19" customFormat="1" ht="70.5" hidden="1" customHeight="1">
      <c r="A1118" s="54">
        <v>2018</v>
      </c>
      <c r="B1118" s="174">
        <v>8323</v>
      </c>
      <c r="C1118" s="54">
        <v>3</v>
      </c>
      <c r="D1118" s="54">
        <v>1</v>
      </c>
      <c r="E1118" s="54">
        <v>2000</v>
      </c>
      <c r="F1118" s="54">
        <v>2900</v>
      </c>
      <c r="G1118" s="54">
        <v>292</v>
      </c>
      <c r="H1118" s="163">
        <v>1</v>
      </c>
      <c r="I1118" s="175" t="s">
        <v>60</v>
      </c>
      <c r="J1118" s="56">
        <v>0</v>
      </c>
      <c r="K1118" s="56">
        <v>0</v>
      </c>
      <c r="L1118" s="57">
        <f t="shared" ref="L1118" si="5227">J1118+K1118</f>
        <v>0</v>
      </c>
      <c r="M1118" s="56">
        <f>P1118-J1118</f>
        <v>0</v>
      </c>
      <c r="N1118" s="56">
        <v>0</v>
      </c>
      <c r="O1118" s="57">
        <f t="shared" ref="O1118" si="5228">M1118+N1118</f>
        <v>0</v>
      </c>
      <c r="P1118" s="57">
        <v>0</v>
      </c>
      <c r="Q1118" s="56">
        <v>0</v>
      </c>
      <c r="R1118" s="56">
        <v>0</v>
      </c>
      <c r="S1118" s="57">
        <f t="shared" ref="S1118" si="5229">Q1118+R1118</f>
        <v>0</v>
      </c>
      <c r="T1118" s="56">
        <f>W1118-Q1118</f>
        <v>0</v>
      </c>
      <c r="U1118" s="56">
        <v>0</v>
      </c>
      <c r="V1118" s="57">
        <f t="shared" ref="V1118" si="5230">T1118+U1118</f>
        <v>0</v>
      </c>
      <c r="W1118" s="57">
        <v>0</v>
      </c>
      <c r="X1118" s="56">
        <v>0</v>
      </c>
      <c r="Y1118" s="56">
        <v>0</v>
      </c>
      <c r="Z1118" s="57">
        <f t="shared" ref="Z1118" si="5231">X1118+Y1118</f>
        <v>0</v>
      </c>
      <c r="AA1118" s="56">
        <f>AD1118-X1118</f>
        <v>0</v>
      </c>
      <c r="AB1118" s="56">
        <v>0</v>
      </c>
      <c r="AC1118" s="57">
        <f t="shared" ref="AC1118" si="5232">AA1118+AB1118</f>
        <v>0</v>
      </c>
      <c r="AD1118" s="57">
        <v>0</v>
      </c>
      <c r="AE1118" s="56">
        <v>0</v>
      </c>
      <c r="AF1118" s="56">
        <v>0</v>
      </c>
      <c r="AG1118" s="57">
        <f t="shared" ref="AG1118" si="5233">AE1118+AF1118</f>
        <v>0</v>
      </c>
      <c r="AH1118" s="56">
        <f>AK1118-AE1118</f>
        <v>0</v>
      </c>
      <c r="AI1118" s="56">
        <v>0</v>
      </c>
      <c r="AJ1118" s="57">
        <f t="shared" ref="AJ1118" si="5234">AH1118+AI1118</f>
        <v>0</v>
      </c>
      <c r="AK1118" s="57">
        <v>0</v>
      </c>
      <c r="AL1118" s="56">
        <v>0</v>
      </c>
      <c r="AM1118" s="56">
        <v>0</v>
      </c>
      <c r="AN1118" s="57">
        <f t="shared" ref="AN1118" si="5235">AL1118+AM1118</f>
        <v>0</v>
      </c>
      <c r="AO1118" s="56">
        <f>AR1118-AL1118</f>
        <v>0</v>
      </c>
      <c r="AP1118" s="56">
        <v>0</v>
      </c>
      <c r="AQ1118" s="57">
        <f t="shared" ref="AQ1118" si="5236">AO1118+AP1118</f>
        <v>0</v>
      </c>
      <c r="AR1118" s="57">
        <v>0</v>
      </c>
      <c r="AS1118" s="57" t="s">
        <v>37</v>
      </c>
      <c r="AT1118" s="179"/>
      <c r="AU1118" s="176"/>
      <c r="AV1118" s="177"/>
      <c r="AW1118" s="177"/>
      <c r="AX1118" s="177"/>
      <c r="AY1118" s="177"/>
      <c r="BD1118" s="178" t="s">
        <v>643</v>
      </c>
    </row>
    <row r="1119" spans="1:56" s="19" customFormat="1" ht="70.5" hidden="1" customHeight="1">
      <c r="A1119" s="154">
        <v>2018</v>
      </c>
      <c r="B1119" s="155">
        <v>8323</v>
      </c>
      <c r="C1119" s="154">
        <v>3</v>
      </c>
      <c r="D1119" s="154">
        <v>1</v>
      </c>
      <c r="E1119" s="154">
        <v>2000</v>
      </c>
      <c r="F1119" s="154">
        <v>2900</v>
      </c>
      <c r="G1119" s="154">
        <v>294</v>
      </c>
      <c r="H1119" s="154"/>
      <c r="I1119" s="172" t="s">
        <v>545</v>
      </c>
      <c r="J1119" s="158">
        <f>J1120</f>
        <v>0</v>
      </c>
      <c r="K1119" s="158">
        <f t="shared" ref="K1119" si="5237">K1120</f>
        <v>0</v>
      </c>
      <c r="L1119" s="158">
        <f t="shared" ref="L1119" si="5238">L1120</f>
        <v>0</v>
      </c>
      <c r="M1119" s="158">
        <f t="shared" ref="M1119" si="5239">M1120</f>
        <v>0</v>
      </c>
      <c r="N1119" s="158">
        <f t="shared" ref="N1119" si="5240">N1120</f>
        <v>0</v>
      </c>
      <c r="O1119" s="158">
        <f t="shared" ref="O1119" si="5241">O1120</f>
        <v>0</v>
      </c>
      <c r="P1119" s="158">
        <f>L1119+O1119</f>
        <v>0</v>
      </c>
      <c r="Q1119" s="158">
        <f>Q1120</f>
        <v>0</v>
      </c>
      <c r="R1119" s="158">
        <f t="shared" ref="R1119:V1119" si="5242">R1120</f>
        <v>0</v>
      </c>
      <c r="S1119" s="158">
        <f t="shared" si="5242"/>
        <v>0</v>
      </c>
      <c r="T1119" s="158">
        <f t="shared" si="5242"/>
        <v>0</v>
      </c>
      <c r="U1119" s="158">
        <f t="shared" si="5242"/>
        <v>0</v>
      </c>
      <c r="V1119" s="158">
        <f t="shared" si="5242"/>
        <v>0</v>
      </c>
      <c r="W1119" s="158">
        <f>S1119+V1119</f>
        <v>0</v>
      </c>
      <c r="X1119" s="158">
        <f>X1120</f>
        <v>0</v>
      </c>
      <c r="Y1119" s="158">
        <f t="shared" ref="Y1119:AC1119" si="5243">Y1120</f>
        <v>0</v>
      </c>
      <c r="Z1119" s="158">
        <f t="shared" si="5243"/>
        <v>0</v>
      </c>
      <c r="AA1119" s="158">
        <f t="shared" si="5243"/>
        <v>0</v>
      </c>
      <c r="AB1119" s="158">
        <f t="shared" si="5243"/>
        <v>0</v>
      </c>
      <c r="AC1119" s="158">
        <f t="shared" si="5243"/>
        <v>0</v>
      </c>
      <c r="AD1119" s="158">
        <f>Z1119+AC1119</f>
        <v>0</v>
      </c>
      <c r="AE1119" s="158">
        <f>AE1120</f>
        <v>0</v>
      </c>
      <c r="AF1119" s="158">
        <f t="shared" ref="AF1119:AI1119" si="5244">AF1120</f>
        <v>0</v>
      </c>
      <c r="AG1119" s="158">
        <f t="shared" si="5244"/>
        <v>0</v>
      </c>
      <c r="AH1119" s="158">
        <f t="shared" si="5244"/>
        <v>0</v>
      </c>
      <c r="AI1119" s="158">
        <f t="shared" si="5244"/>
        <v>0</v>
      </c>
      <c r="AJ1119" s="158">
        <f t="shared" ref="AJ1119" si="5245">AJ1120</f>
        <v>0</v>
      </c>
      <c r="AK1119" s="158">
        <f>AG1119+AJ1119</f>
        <v>0</v>
      </c>
      <c r="AL1119" s="158">
        <f>AL1120</f>
        <v>0</v>
      </c>
      <c r="AM1119" s="158">
        <f t="shared" ref="AM1119:AQ1119" si="5246">AM1120</f>
        <v>0</v>
      </c>
      <c r="AN1119" s="158">
        <f t="shared" si="5246"/>
        <v>0</v>
      </c>
      <c r="AO1119" s="158">
        <f t="shared" si="5246"/>
        <v>0</v>
      </c>
      <c r="AP1119" s="158">
        <f t="shared" si="5246"/>
        <v>0</v>
      </c>
      <c r="AQ1119" s="158">
        <f t="shared" si="5246"/>
        <v>0</v>
      </c>
      <c r="AR1119" s="158">
        <f>AN1119+AQ1119</f>
        <v>0</v>
      </c>
      <c r="AS1119" s="158"/>
      <c r="AT1119" s="159"/>
      <c r="AU1119" s="160"/>
      <c r="AV1119" s="161"/>
      <c r="AW1119" s="161"/>
      <c r="AX1119" s="161"/>
      <c r="AY1119" s="161"/>
      <c r="BD1119" s="173"/>
    </row>
    <row r="1120" spans="1:56" s="19" customFormat="1" ht="70.5" hidden="1" customHeight="1">
      <c r="A1120" s="54">
        <v>2018</v>
      </c>
      <c r="B1120" s="174">
        <v>8323</v>
      </c>
      <c r="C1120" s="54">
        <v>3</v>
      </c>
      <c r="D1120" s="54">
        <v>1</v>
      </c>
      <c r="E1120" s="54">
        <v>2000</v>
      </c>
      <c r="F1120" s="54">
        <v>2900</v>
      </c>
      <c r="G1120" s="54">
        <v>294</v>
      </c>
      <c r="H1120" s="163">
        <v>1</v>
      </c>
      <c r="I1120" s="175" t="s">
        <v>546</v>
      </c>
      <c r="J1120" s="56">
        <v>0</v>
      </c>
      <c r="K1120" s="56">
        <v>0</v>
      </c>
      <c r="L1120" s="57">
        <f t="shared" ref="L1120" si="5247">J1120+K1120</f>
        <v>0</v>
      </c>
      <c r="M1120" s="56">
        <f>P1120-J1120</f>
        <v>0</v>
      </c>
      <c r="N1120" s="56">
        <v>0</v>
      </c>
      <c r="O1120" s="57">
        <f t="shared" ref="O1120" si="5248">M1120+N1120</f>
        <v>0</v>
      </c>
      <c r="P1120" s="57">
        <v>0</v>
      </c>
      <c r="Q1120" s="56">
        <v>0</v>
      </c>
      <c r="R1120" s="56">
        <v>0</v>
      </c>
      <c r="S1120" s="57">
        <f t="shared" ref="S1120" si="5249">Q1120+R1120</f>
        <v>0</v>
      </c>
      <c r="T1120" s="56">
        <f>W1120-Q1120</f>
        <v>0</v>
      </c>
      <c r="U1120" s="56">
        <v>0</v>
      </c>
      <c r="V1120" s="57">
        <f t="shared" ref="V1120" si="5250">T1120+U1120</f>
        <v>0</v>
      </c>
      <c r="W1120" s="57">
        <v>0</v>
      </c>
      <c r="X1120" s="56">
        <v>0</v>
      </c>
      <c r="Y1120" s="56">
        <v>0</v>
      </c>
      <c r="Z1120" s="57">
        <f t="shared" ref="Z1120" si="5251">X1120+Y1120</f>
        <v>0</v>
      </c>
      <c r="AA1120" s="56">
        <f>AD1120-X1120</f>
        <v>0</v>
      </c>
      <c r="AB1120" s="56">
        <v>0</v>
      </c>
      <c r="AC1120" s="57">
        <f t="shared" ref="AC1120" si="5252">AA1120+AB1120</f>
        <v>0</v>
      </c>
      <c r="AD1120" s="57">
        <v>0</v>
      </c>
      <c r="AE1120" s="56">
        <v>0</v>
      </c>
      <c r="AF1120" s="56">
        <v>0</v>
      </c>
      <c r="AG1120" s="57">
        <f t="shared" ref="AG1120" si="5253">AE1120+AF1120</f>
        <v>0</v>
      </c>
      <c r="AH1120" s="56">
        <f>AK1120-AE1120</f>
        <v>0</v>
      </c>
      <c r="AI1120" s="56">
        <v>0</v>
      </c>
      <c r="AJ1120" s="57">
        <f t="shared" ref="AJ1120" si="5254">AH1120+AI1120</f>
        <v>0</v>
      </c>
      <c r="AK1120" s="57">
        <v>0</v>
      </c>
      <c r="AL1120" s="56">
        <v>0</v>
      </c>
      <c r="AM1120" s="56">
        <v>0</v>
      </c>
      <c r="AN1120" s="57">
        <f t="shared" ref="AN1120" si="5255">AL1120+AM1120</f>
        <v>0</v>
      </c>
      <c r="AO1120" s="56">
        <f>AR1120-AL1120</f>
        <v>0</v>
      </c>
      <c r="AP1120" s="56">
        <v>0</v>
      </c>
      <c r="AQ1120" s="57">
        <f t="shared" ref="AQ1120" si="5256">AO1120+AP1120</f>
        <v>0</v>
      </c>
      <c r="AR1120" s="57">
        <v>0</v>
      </c>
      <c r="AS1120" s="57" t="s">
        <v>43</v>
      </c>
      <c r="AT1120" s="179"/>
      <c r="AU1120" s="176"/>
      <c r="AV1120" s="177"/>
      <c r="AW1120" s="177"/>
      <c r="AX1120" s="177"/>
      <c r="AY1120" s="177"/>
      <c r="BD1120" s="178" t="s">
        <v>643</v>
      </c>
    </row>
    <row r="1121" spans="1:56" s="19" customFormat="1" ht="70.5" hidden="1" customHeight="1">
      <c r="A1121" s="154">
        <v>2018</v>
      </c>
      <c r="B1121" s="155">
        <v>8323</v>
      </c>
      <c r="C1121" s="154">
        <v>3</v>
      </c>
      <c r="D1121" s="154">
        <v>1</v>
      </c>
      <c r="E1121" s="154">
        <v>2000</v>
      </c>
      <c r="F1121" s="154">
        <v>2900</v>
      </c>
      <c r="G1121" s="154">
        <v>298</v>
      </c>
      <c r="H1121" s="154"/>
      <c r="I1121" s="172" t="s">
        <v>644</v>
      </c>
      <c r="J1121" s="158">
        <f>J1122</f>
        <v>0</v>
      </c>
      <c r="K1121" s="158">
        <f t="shared" ref="K1121" si="5257">K1122</f>
        <v>0</v>
      </c>
      <c r="L1121" s="158">
        <f t="shared" ref="L1121" si="5258">L1122</f>
        <v>0</v>
      </c>
      <c r="M1121" s="158">
        <f t="shared" ref="M1121" si="5259">M1122</f>
        <v>0</v>
      </c>
      <c r="N1121" s="158">
        <f t="shared" ref="N1121" si="5260">N1122</f>
        <v>0</v>
      </c>
      <c r="O1121" s="158">
        <f t="shared" ref="O1121" si="5261">O1122</f>
        <v>0</v>
      </c>
      <c r="P1121" s="158">
        <f>L1121+O1121</f>
        <v>0</v>
      </c>
      <c r="Q1121" s="158">
        <f>Q1122</f>
        <v>0</v>
      </c>
      <c r="R1121" s="158">
        <f t="shared" ref="R1121:V1121" si="5262">R1122</f>
        <v>0</v>
      </c>
      <c r="S1121" s="158">
        <f t="shared" si="5262"/>
        <v>0</v>
      </c>
      <c r="T1121" s="158">
        <f t="shared" si="5262"/>
        <v>0</v>
      </c>
      <c r="U1121" s="158">
        <f t="shared" si="5262"/>
        <v>0</v>
      </c>
      <c r="V1121" s="158">
        <f t="shared" si="5262"/>
        <v>0</v>
      </c>
      <c r="W1121" s="158">
        <f>S1121+V1121</f>
        <v>0</v>
      </c>
      <c r="X1121" s="158">
        <f>X1122</f>
        <v>0</v>
      </c>
      <c r="Y1121" s="158">
        <f t="shared" ref="Y1121:AC1121" si="5263">Y1122</f>
        <v>0</v>
      </c>
      <c r="Z1121" s="158">
        <f t="shared" si="5263"/>
        <v>0</v>
      </c>
      <c r="AA1121" s="158">
        <f t="shared" si="5263"/>
        <v>0</v>
      </c>
      <c r="AB1121" s="158">
        <f t="shared" si="5263"/>
        <v>0</v>
      </c>
      <c r="AC1121" s="158">
        <f t="shared" si="5263"/>
        <v>0</v>
      </c>
      <c r="AD1121" s="158">
        <f>Z1121+AC1121</f>
        <v>0</v>
      </c>
      <c r="AE1121" s="158">
        <f>AE1122</f>
        <v>0</v>
      </c>
      <c r="AF1121" s="158">
        <f t="shared" ref="AF1121:AI1121" si="5264">AF1122</f>
        <v>0</v>
      </c>
      <c r="AG1121" s="158">
        <f t="shared" si="5264"/>
        <v>0</v>
      </c>
      <c r="AH1121" s="158">
        <f t="shared" si="5264"/>
        <v>0</v>
      </c>
      <c r="AI1121" s="158">
        <f t="shared" si="5264"/>
        <v>0</v>
      </c>
      <c r="AJ1121" s="158">
        <f t="shared" ref="AJ1121" si="5265">AJ1122</f>
        <v>0</v>
      </c>
      <c r="AK1121" s="158">
        <f>AG1121+AJ1121</f>
        <v>0</v>
      </c>
      <c r="AL1121" s="158">
        <f>AL1122</f>
        <v>0</v>
      </c>
      <c r="AM1121" s="158">
        <f t="shared" ref="AM1121:AQ1121" si="5266">AM1122</f>
        <v>0</v>
      </c>
      <c r="AN1121" s="158">
        <f t="shared" si="5266"/>
        <v>0</v>
      </c>
      <c r="AO1121" s="158">
        <f t="shared" si="5266"/>
        <v>0</v>
      </c>
      <c r="AP1121" s="158">
        <f t="shared" si="5266"/>
        <v>0</v>
      </c>
      <c r="AQ1121" s="158">
        <f t="shared" si="5266"/>
        <v>0</v>
      </c>
      <c r="AR1121" s="158">
        <f>AN1121+AQ1121</f>
        <v>0</v>
      </c>
      <c r="AS1121" s="158"/>
      <c r="AT1121" s="159"/>
      <c r="AU1121" s="160"/>
      <c r="AV1121" s="161"/>
      <c r="AW1121" s="161"/>
      <c r="AX1121" s="161"/>
      <c r="AY1121" s="161"/>
      <c r="BD1121" s="173"/>
    </row>
    <row r="1122" spans="1:56" s="19" customFormat="1" ht="70.5" hidden="1" customHeight="1">
      <c r="A1122" s="54">
        <v>2018</v>
      </c>
      <c r="B1122" s="174">
        <v>8323</v>
      </c>
      <c r="C1122" s="54">
        <v>3</v>
      </c>
      <c r="D1122" s="54">
        <v>1</v>
      </c>
      <c r="E1122" s="54">
        <v>2000</v>
      </c>
      <c r="F1122" s="54">
        <v>2900</v>
      </c>
      <c r="G1122" s="54">
        <v>298</v>
      </c>
      <c r="H1122" s="163">
        <v>1</v>
      </c>
      <c r="I1122" s="175" t="s">
        <v>644</v>
      </c>
      <c r="J1122" s="56">
        <v>0</v>
      </c>
      <c r="K1122" s="56">
        <v>0</v>
      </c>
      <c r="L1122" s="57">
        <f t="shared" ref="L1122" si="5267">J1122+K1122</f>
        <v>0</v>
      </c>
      <c r="M1122" s="56">
        <f>P1122-J1122</f>
        <v>0</v>
      </c>
      <c r="N1122" s="56">
        <v>0</v>
      </c>
      <c r="O1122" s="57">
        <f t="shared" ref="O1122" si="5268">M1122+N1122</f>
        <v>0</v>
      </c>
      <c r="P1122" s="57">
        <v>0</v>
      </c>
      <c r="Q1122" s="56">
        <v>0</v>
      </c>
      <c r="R1122" s="56">
        <v>0</v>
      </c>
      <c r="S1122" s="57">
        <f t="shared" ref="S1122" si="5269">Q1122+R1122</f>
        <v>0</v>
      </c>
      <c r="T1122" s="56">
        <f>W1122-Q1122</f>
        <v>0</v>
      </c>
      <c r="U1122" s="56">
        <v>0</v>
      </c>
      <c r="V1122" s="57">
        <f t="shared" ref="V1122" si="5270">T1122+U1122</f>
        <v>0</v>
      </c>
      <c r="W1122" s="57">
        <v>0</v>
      </c>
      <c r="X1122" s="56">
        <v>0</v>
      </c>
      <c r="Y1122" s="56">
        <v>0</v>
      </c>
      <c r="Z1122" s="57">
        <f t="shared" ref="Z1122" si="5271">X1122+Y1122</f>
        <v>0</v>
      </c>
      <c r="AA1122" s="56">
        <f>AD1122-X1122</f>
        <v>0</v>
      </c>
      <c r="AB1122" s="56">
        <v>0</v>
      </c>
      <c r="AC1122" s="57">
        <f t="shared" ref="AC1122" si="5272">AA1122+AB1122</f>
        <v>0</v>
      </c>
      <c r="AD1122" s="57">
        <v>0</v>
      </c>
      <c r="AE1122" s="56">
        <v>0</v>
      </c>
      <c r="AF1122" s="56">
        <v>0</v>
      </c>
      <c r="AG1122" s="57">
        <f t="shared" ref="AG1122" si="5273">AE1122+AF1122</f>
        <v>0</v>
      </c>
      <c r="AH1122" s="56">
        <f>AK1122-AE1122</f>
        <v>0</v>
      </c>
      <c r="AI1122" s="56">
        <v>0</v>
      </c>
      <c r="AJ1122" s="57">
        <f t="shared" ref="AJ1122" si="5274">AH1122+AI1122</f>
        <v>0</v>
      </c>
      <c r="AK1122" s="57">
        <v>0</v>
      </c>
      <c r="AL1122" s="56">
        <v>0</v>
      </c>
      <c r="AM1122" s="56">
        <v>0</v>
      </c>
      <c r="AN1122" s="57">
        <f t="shared" ref="AN1122" si="5275">AL1122+AM1122</f>
        <v>0</v>
      </c>
      <c r="AO1122" s="56">
        <f>AR1122-AL1122</f>
        <v>0</v>
      </c>
      <c r="AP1122" s="56">
        <v>0</v>
      </c>
      <c r="AQ1122" s="57">
        <f t="shared" ref="AQ1122" si="5276">AO1122+AP1122</f>
        <v>0</v>
      </c>
      <c r="AR1122" s="57">
        <v>0</v>
      </c>
      <c r="AS1122" s="57" t="s">
        <v>37</v>
      </c>
      <c r="AT1122" s="179"/>
      <c r="AU1122" s="176"/>
      <c r="AV1122" s="177"/>
      <c r="AW1122" s="177"/>
      <c r="AX1122" s="177"/>
      <c r="AY1122" s="177"/>
      <c r="BD1122" s="178" t="s">
        <v>643</v>
      </c>
    </row>
    <row r="1123" spans="1:56" s="19" customFormat="1" ht="70.5" customHeight="1">
      <c r="A1123" s="137">
        <v>2019</v>
      </c>
      <c r="B1123" s="138">
        <v>8323</v>
      </c>
      <c r="C1123" s="137">
        <v>3</v>
      </c>
      <c r="D1123" s="137">
        <v>1</v>
      </c>
      <c r="E1123" s="137">
        <v>3000</v>
      </c>
      <c r="F1123" s="137"/>
      <c r="G1123" s="137"/>
      <c r="H1123" s="137"/>
      <c r="I1123" s="139" t="s">
        <v>62</v>
      </c>
      <c r="J1123" s="140">
        <f>J1124+J1130+J1133+J1136+J1147</f>
        <v>0</v>
      </c>
      <c r="K1123" s="140">
        <f t="shared" ref="K1123:O1123" si="5277">K1124+K1130+K1133+K1136+K1147</f>
        <v>1300000.6200000001</v>
      </c>
      <c r="L1123" s="140">
        <f t="shared" si="5277"/>
        <v>1300000.6200000001</v>
      </c>
      <c r="M1123" s="140">
        <f t="shared" si="5277"/>
        <v>100000</v>
      </c>
      <c r="N1123" s="140">
        <f t="shared" si="5277"/>
        <v>0</v>
      </c>
      <c r="O1123" s="140">
        <f t="shared" si="5277"/>
        <v>100000</v>
      </c>
      <c r="P1123" s="140">
        <f>L1123+O1123</f>
        <v>1400000.62</v>
      </c>
      <c r="Q1123" s="140">
        <f>Q1124+Q1130+Q1133+Q1136+Q1147</f>
        <v>0</v>
      </c>
      <c r="R1123" s="140">
        <f t="shared" ref="R1123:V1123" si="5278">R1124+R1130+R1133+R1136+R1147</f>
        <v>0</v>
      </c>
      <c r="S1123" s="140">
        <f t="shared" si="5278"/>
        <v>0</v>
      </c>
      <c r="T1123" s="140">
        <f t="shared" si="5278"/>
        <v>54295.63</v>
      </c>
      <c r="U1123" s="140">
        <f t="shared" si="5278"/>
        <v>0</v>
      </c>
      <c r="V1123" s="140">
        <f t="shared" si="5278"/>
        <v>54295.63</v>
      </c>
      <c r="W1123" s="140">
        <f>S1123+V1123</f>
        <v>54295.63</v>
      </c>
      <c r="X1123" s="140">
        <f>X1124+X1130+X1133+X1136+X1147</f>
        <v>0</v>
      </c>
      <c r="Y1123" s="140">
        <f t="shared" ref="Y1123:AC1123" si="5279">Y1124+Y1130+Y1133+Y1136+Y1147</f>
        <v>0</v>
      </c>
      <c r="Z1123" s="140">
        <f t="shared" si="5279"/>
        <v>0</v>
      </c>
      <c r="AA1123" s="140">
        <f t="shared" si="5279"/>
        <v>7709.5</v>
      </c>
      <c r="AB1123" s="140">
        <f t="shared" si="5279"/>
        <v>0</v>
      </c>
      <c r="AC1123" s="140">
        <f t="shared" si="5279"/>
        <v>7709.5</v>
      </c>
      <c r="AD1123" s="140">
        <f>Z1123+AC1123</f>
        <v>7709.5</v>
      </c>
      <c r="AE1123" s="140">
        <f>AE1124+AE1130+AE1133+AE1136+AE1147</f>
        <v>0</v>
      </c>
      <c r="AF1123" s="140">
        <f t="shared" ref="AF1123:AI1123" si="5280">AF1124+AF1130+AF1133+AF1136+AF1147</f>
        <v>0</v>
      </c>
      <c r="AG1123" s="140">
        <f t="shared" si="5280"/>
        <v>0</v>
      </c>
      <c r="AH1123" s="140">
        <f t="shared" si="5280"/>
        <v>0</v>
      </c>
      <c r="AI1123" s="140">
        <f t="shared" si="5280"/>
        <v>0</v>
      </c>
      <c r="AJ1123" s="140">
        <f t="shared" ref="AJ1123" si="5281">AJ1124+AJ1130+AJ1133+AJ1136+AJ1147</f>
        <v>0</v>
      </c>
      <c r="AK1123" s="140">
        <f>AG1123+AJ1123</f>
        <v>0</v>
      </c>
      <c r="AL1123" s="140">
        <f>AL1124+AL1130+AL1133+AL1136+AL1147</f>
        <v>0</v>
      </c>
      <c r="AM1123" s="140">
        <f t="shared" ref="AM1123:AQ1123" si="5282">AM1124+AM1130+AM1133+AM1136+AM1147</f>
        <v>1300000.6200000001</v>
      </c>
      <c r="AN1123" s="140">
        <f t="shared" si="5282"/>
        <v>1300000.6200000001</v>
      </c>
      <c r="AO1123" s="140">
        <f t="shared" si="5282"/>
        <v>37994.870000000003</v>
      </c>
      <c r="AP1123" s="140">
        <f t="shared" si="5282"/>
        <v>0</v>
      </c>
      <c r="AQ1123" s="140">
        <f t="shared" si="5282"/>
        <v>37994.870000000003</v>
      </c>
      <c r="AR1123" s="140">
        <f>AN1123+AQ1123</f>
        <v>1337995.4900000002</v>
      </c>
      <c r="AS1123" s="140"/>
      <c r="AT1123" s="141"/>
      <c r="AU1123" s="185"/>
      <c r="AV1123" s="142"/>
      <c r="AW1123" s="142"/>
      <c r="AX1123" s="142"/>
      <c r="AY1123" s="142"/>
      <c r="BD1123" s="144"/>
    </row>
    <row r="1124" spans="1:56" s="19" customFormat="1" ht="70.5" hidden="1" customHeight="1">
      <c r="A1124" s="145">
        <v>2018</v>
      </c>
      <c r="B1124" s="146">
        <v>8323</v>
      </c>
      <c r="C1124" s="145">
        <v>3</v>
      </c>
      <c r="D1124" s="145">
        <v>1</v>
      </c>
      <c r="E1124" s="145">
        <v>3000</v>
      </c>
      <c r="F1124" s="145">
        <v>3100</v>
      </c>
      <c r="G1124" s="145"/>
      <c r="H1124" s="145"/>
      <c r="I1124" s="147" t="s">
        <v>165</v>
      </c>
      <c r="J1124" s="148">
        <f>J1125+J1127</f>
        <v>0</v>
      </c>
      <c r="K1124" s="148">
        <f t="shared" ref="K1124:O1124" si="5283">K1125+K1127</f>
        <v>0</v>
      </c>
      <c r="L1124" s="148">
        <f t="shared" si="5283"/>
        <v>0</v>
      </c>
      <c r="M1124" s="148">
        <f t="shared" si="5283"/>
        <v>0</v>
      </c>
      <c r="N1124" s="148">
        <f t="shared" si="5283"/>
        <v>0</v>
      </c>
      <c r="O1124" s="148">
        <f t="shared" si="5283"/>
        <v>0</v>
      </c>
      <c r="P1124" s="148">
        <f>L1124+O1124</f>
        <v>0</v>
      </c>
      <c r="Q1124" s="148">
        <f>Q1125+Q1127</f>
        <v>0</v>
      </c>
      <c r="R1124" s="148">
        <f t="shared" ref="R1124:V1124" si="5284">R1125+R1127</f>
        <v>0</v>
      </c>
      <c r="S1124" s="148">
        <f t="shared" si="5284"/>
        <v>0</v>
      </c>
      <c r="T1124" s="148">
        <f t="shared" si="5284"/>
        <v>0</v>
      </c>
      <c r="U1124" s="148">
        <f t="shared" si="5284"/>
        <v>0</v>
      </c>
      <c r="V1124" s="148">
        <f t="shared" si="5284"/>
        <v>0</v>
      </c>
      <c r="W1124" s="148">
        <f>S1124+V1124</f>
        <v>0</v>
      </c>
      <c r="X1124" s="148">
        <f>X1125+X1127</f>
        <v>0</v>
      </c>
      <c r="Y1124" s="148">
        <f t="shared" ref="Y1124:AC1124" si="5285">Y1125+Y1127</f>
        <v>0</v>
      </c>
      <c r="Z1124" s="148">
        <f t="shared" si="5285"/>
        <v>0</v>
      </c>
      <c r="AA1124" s="148">
        <f t="shared" si="5285"/>
        <v>0</v>
      </c>
      <c r="AB1124" s="148">
        <f t="shared" si="5285"/>
        <v>0</v>
      </c>
      <c r="AC1124" s="148">
        <f t="shared" si="5285"/>
        <v>0</v>
      </c>
      <c r="AD1124" s="148">
        <f>Z1124+AC1124</f>
        <v>0</v>
      </c>
      <c r="AE1124" s="148">
        <f>AE1125+AE1127</f>
        <v>0</v>
      </c>
      <c r="AF1124" s="148">
        <f t="shared" ref="AF1124:AI1124" si="5286">AF1125+AF1127</f>
        <v>0</v>
      </c>
      <c r="AG1124" s="148">
        <f t="shared" si="5286"/>
        <v>0</v>
      </c>
      <c r="AH1124" s="148">
        <f t="shared" si="5286"/>
        <v>0</v>
      </c>
      <c r="AI1124" s="148">
        <f t="shared" si="5286"/>
        <v>0</v>
      </c>
      <c r="AJ1124" s="148">
        <f t="shared" ref="AJ1124" si="5287">AJ1125+AJ1127</f>
        <v>0</v>
      </c>
      <c r="AK1124" s="148">
        <f>AG1124+AJ1124</f>
        <v>0</v>
      </c>
      <c r="AL1124" s="148">
        <f>AL1125+AL1127</f>
        <v>0</v>
      </c>
      <c r="AM1124" s="148">
        <f t="shared" ref="AM1124:AQ1124" si="5288">AM1125+AM1127</f>
        <v>0</v>
      </c>
      <c r="AN1124" s="148">
        <f t="shared" si="5288"/>
        <v>0</v>
      </c>
      <c r="AO1124" s="148">
        <f t="shared" si="5288"/>
        <v>0</v>
      </c>
      <c r="AP1124" s="148">
        <f t="shared" si="5288"/>
        <v>0</v>
      </c>
      <c r="AQ1124" s="148">
        <f t="shared" si="5288"/>
        <v>0</v>
      </c>
      <c r="AR1124" s="148">
        <f>AN1124+AQ1124</f>
        <v>0</v>
      </c>
      <c r="AS1124" s="148"/>
      <c r="AT1124" s="149"/>
      <c r="AU1124" s="150"/>
      <c r="AV1124" s="151"/>
      <c r="AW1124" s="151"/>
      <c r="AX1124" s="151"/>
      <c r="AY1124" s="151"/>
      <c r="BD1124" s="153"/>
    </row>
    <row r="1125" spans="1:56" s="19" customFormat="1" ht="70.5" hidden="1" customHeight="1">
      <c r="A1125" s="154">
        <v>2018</v>
      </c>
      <c r="B1125" s="155">
        <v>8323</v>
      </c>
      <c r="C1125" s="154">
        <v>3</v>
      </c>
      <c r="D1125" s="154">
        <v>1</v>
      </c>
      <c r="E1125" s="154">
        <v>3000</v>
      </c>
      <c r="F1125" s="154">
        <v>3100</v>
      </c>
      <c r="G1125" s="154">
        <v>311</v>
      </c>
      <c r="H1125" s="154"/>
      <c r="I1125" s="172" t="s">
        <v>547</v>
      </c>
      <c r="J1125" s="158">
        <f>J1126</f>
        <v>0</v>
      </c>
      <c r="K1125" s="158">
        <f t="shared" ref="K1125" si="5289">K1126</f>
        <v>0</v>
      </c>
      <c r="L1125" s="158">
        <f t="shared" ref="L1125" si="5290">L1126</f>
        <v>0</v>
      </c>
      <c r="M1125" s="158">
        <f t="shared" ref="M1125" si="5291">M1126</f>
        <v>0</v>
      </c>
      <c r="N1125" s="158">
        <f t="shared" ref="N1125" si="5292">N1126</f>
        <v>0</v>
      </c>
      <c r="O1125" s="158">
        <f t="shared" ref="O1125" si="5293">O1126</f>
        <v>0</v>
      </c>
      <c r="P1125" s="158">
        <f>L1125+O1125</f>
        <v>0</v>
      </c>
      <c r="Q1125" s="158">
        <f>Q1126</f>
        <v>0</v>
      </c>
      <c r="R1125" s="158">
        <f t="shared" ref="R1125:V1125" si="5294">R1126</f>
        <v>0</v>
      </c>
      <c r="S1125" s="158">
        <f t="shared" si="5294"/>
        <v>0</v>
      </c>
      <c r="T1125" s="158">
        <f t="shared" si="5294"/>
        <v>0</v>
      </c>
      <c r="U1125" s="158">
        <f t="shared" si="5294"/>
        <v>0</v>
      </c>
      <c r="V1125" s="158">
        <f t="shared" si="5294"/>
        <v>0</v>
      </c>
      <c r="W1125" s="158">
        <f>S1125+V1125</f>
        <v>0</v>
      </c>
      <c r="X1125" s="158">
        <f>X1126</f>
        <v>0</v>
      </c>
      <c r="Y1125" s="158">
        <f t="shared" ref="Y1125:AC1125" si="5295">Y1126</f>
        <v>0</v>
      </c>
      <c r="Z1125" s="158">
        <f t="shared" si="5295"/>
        <v>0</v>
      </c>
      <c r="AA1125" s="158">
        <f t="shared" si="5295"/>
        <v>0</v>
      </c>
      <c r="AB1125" s="158">
        <f t="shared" si="5295"/>
        <v>0</v>
      </c>
      <c r="AC1125" s="158">
        <f t="shared" si="5295"/>
        <v>0</v>
      </c>
      <c r="AD1125" s="158">
        <f>Z1125+AC1125</f>
        <v>0</v>
      </c>
      <c r="AE1125" s="158">
        <f>AE1126</f>
        <v>0</v>
      </c>
      <c r="AF1125" s="158">
        <f t="shared" ref="AF1125:AI1125" si="5296">AF1126</f>
        <v>0</v>
      </c>
      <c r="AG1125" s="158">
        <f t="shared" si="5296"/>
        <v>0</v>
      </c>
      <c r="AH1125" s="158">
        <f t="shared" si="5296"/>
        <v>0</v>
      </c>
      <c r="AI1125" s="158">
        <f t="shared" si="5296"/>
        <v>0</v>
      </c>
      <c r="AJ1125" s="158">
        <f t="shared" ref="AJ1125" si="5297">AJ1126</f>
        <v>0</v>
      </c>
      <c r="AK1125" s="158">
        <f>AG1125+AJ1125</f>
        <v>0</v>
      </c>
      <c r="AL1125" s="158">
        <f>AL1126</f>
        <v>0</v>
      </c>
      <c r="AM1125" s="158">
        <f t="shared" ref="AM1125:AQ1125" si="5298">AM1126</f>
        <v>0</v>
      </c>
      <c r="AN1125" s="158">
        <f t="shared" si="5298"/>
        <v>0</v>
      </c>
      <c r="AO1125" s="158">
        <f t="shared" si="5298"/>
        <v>0</v>
      </c>
      <c r="AP1125" s="158">
        <f t="shared" si="5298"/>
        <v>0</v>
      </c>
      <c r="AQ1125" s="158">
        <f t="shared" si="5298"/>
        <v>0</v>
      </c>
      <c r="AR1125" s="158">
        <f>AN1125+AQ1125</f>
        <v>0</v>
      </c>
      <c r="AS1125" s="158"/>
      <c r="AT1125" s="159"/>
      <c r="AU1125" s="160"/>
      <c r="AV1125" s="161"/>
      <c r="AW1125" s="161"/>
      <c r="AX1125" s="161"/>
      <c r="AY1125" s="161"/>
      <c r="BD1125" s="173"/>
    </row>
    <row r="1126" spans="1:56" s="19" customFormat="1" ht="70.5" hidden="1" customHeight="1">
      <c r="A1126" s="54">
        <v>2018</v>
      </c>
      <c r="B1126" s="174">
        <v>8323</v>
      </c>
      <c r="C1126" s="54">
        <v>3</v>
      </c>
      <c r="D1126" s="54">
        <v>1</v>
      </c>
      <c r="E1126" s="54">
        <v>3000</v>
      </c>
      <c r="F1126" s="54">
        <v>3100</v>
      </c>
      <c r="G1126" s="54">
        <v>311</v>
      </c>
      <c r="H1126" s="163">
        <v>1</v>
      </c>
      <c r="I1126" s="175" t="s">
        <v>548</v>
      </c>
      <c r="J1126" s="56">
        <v>0</v>
      </c>
      <c r="K1126" s="56">
        <v>0</v>
      </c>
      <c r="L1126" s="57">
        <f t="shared" ref="L1126" si="5299">J1126+K1126</f>
        <v>0</v>
      </c>
      <c r="M1126" s="56">
        <f>P1126-J1126</f>
        <v>0</v>
      </c>
      <c r="N1126" s="56">
        <v>0</v>
      </c>
      <c r="O1126" s="57">
        <f t="shared" ref="O1126" si="5300">M1126+N1126</f>
        <v>0</v>
      </c>
      <c r="P1126" s="57">
        <v>0</v>
      </c>
      <c r="Q1126" s="56">
        <v>0</v>
      </c>
      <c r="R1126" s="56">
        <v>0</v>
      </c>
      <c r="S1126" s="57">
        <f t="shared" ref="S1126" si="5301">Q1126+R1126</f>
        <v>0</v>
      </c>
      <c r="T1126" s="56">
        <f>W1126-Q1126</f>
        <v>0</v>
      </c>
      <c r="U1126" s="56">
        <v>0</v>
      </c>
      <c r="V1126" s="57">
        <f t="shared" ref="V1126" si="5302">T1126+U1126</f>
        <v>0</v>
      </c>
      <c r="W1126" s="57">
        <v>0</v>
      </c>
      <c r="X1126" s="56">
        <v>0</v>
      </c>
      <c r="Y1126" s="56">
        <v>0</v>
      </c>
      <c r="Z1126" s="57">
        <f t="shared" ref="Z1126" si="5303">X1126+Y1126</f>
        <v>0</v>
      </c>
      <c r="AA1126" s="56">
        <f>AD1126-X1126</f>
        <v>0</v>
      </c>
      <c r="AB1126" s="56">
        <v>0</v>
      </c>
      <c r="AC1126" s="57">
        <f t="shared" ref="AC1126" si="5304">AA1126+AB1126</f>
        <v>0</v>
      </c>
      <c r="AD1126" s="57">
        <v>0</v>
      </c>
      <c r="AE1126" s="56">
        <v>0</v>
      </c>
      <c r="AF1126" s="56">
        <v>0</v>
      </c>
      <c r="AG1126" s="57">
        <f t="shared" ref="AG1126" si="5305">AE1126+AF1126</f>
        <v>0</v>
      </c>
      <c r="AH1126" s="56">
        <f>AK1126-AE1126</f>
        <v>0</v>
      </c>
      <c r="AI1126" s="56">
        <v>0</v>
      </c>
      <c r="AJ1126" s="57">
        <f t="shared" ref="AJ1126" si="5306">AH1126+AI1126</f>
        <v>0</v>
      </c>
      <c r="AK1126" s="57">
        <v>0</v>
      </c>
      <c r="AL1126" s="56">
        <v>0</v>
      </c>
      <c r="AM1126" s="56">
        <v>0</v>
      </c>
      <c r="AN1126" s="57">
        <f t="shared" ref="AN1126" si="5307">AL1126+AM1126</f>
        <v>0</v>
      </c>
      <c r="AO1126" s="56">
        <f>AR1126-AL1126</f>
        <v>0</v>
      </c>
      <c r="AP1126" s="56">
        <v>0</v>
      </c>
      <c r="AQ1126" s="57">
        <f t="shared" ref="AQ1126" si="5308">AO1126+AP1126</f>
        <v>0</v>
      </c>
      <c r="AR1126" s="57">
        <v>0</v>
      </c>
      <c r="AS1126" s="57" t="s">
        <v>65</v>
      </c>
      <c r="AT1126" s="179"/>
      <c r="AU1126" s="176"/>
      <c r="AV1126" s="177"/>
      <c r="AW1126" s="177"/>
      <c r="AX1126" s="177"/>
      <c r="AY1126" s="177"/>
      <c r="BD1126" s="178" t="s">
        <v>30</v>
      </c>
    </row>
    <row r="1127" spans="1:56" s="19" customFormat="1" ht="70.5" hidden="1" customHeight="1">
      <c r="A1127" s="154">
        <v>2018</v>
      </c>
      <c r="B1127" s="155">
        <v>8323</v>
      </c>
      <c r="C1127" s="154">
        <v>3</v>
      </c>
      <c r="D1127" s="154">
        <v>1</v>
      </c>
      <c r="E1127" s="154">
        <v>3000</v>
      </c>
      <c r="F1127" s="154">
        <v>3100</v>
      </c>
      <c r="G1127" s="154">
        <v>319</v>
      </c>
      <c r="H1127" s="154"/>
      <c r="I1127" s="172" t="s">
        <v>702</v>
      </c>
      <c r="J1127" s="158">
        <f>SUM(J1128:J1129)</f>
        <v>0</v>
      </c>
      <c r="K1127" s="158">
        <f t="shared" ref="K1127" si="5309">SUM(K1128:K1129)</f>
        <v>0</v>
      </c>
      <c r="L1127" s="158">
        <f t="shared" ref="L1127" si="5310">SUM(L1128:L1129)</f>
        <v>0</v>
      </c>
      <c r="M1127" s="158">
        <f t="shared" ref="M1127" si="5311">SUM(M1128:M1129)</f>
        <v>0</v>
      </c>
      <c r="N1127" s="158">
        <f t="shared" ref="N1127" si="5312">SUM(N1128:N1129)</f>
        <v>0</v>
      </c>
      <c r="O1127" s="158">
        <f t="shared" ref="O1127" si="5313">SUM(O1128:O1129)</f>
        <v>0</v>
      </c>
      <c r="P1127" s="158">
        <f>L1127+O1127</f>
        <v>0</v>
      </c>
      <c r="Q1127" s="158">
        <f>SUM(Q1128:Q1129)</f>
        <v>0</v>
      </c>
      <c r="R1127" s="158">
        <f t="shared" ref="R1127:V1127" si="5314">SUM(R1128:R1129)</f>
        <v>0</v>
      </c>
      <c r="S1127" s="158">
        <f t="shared" si="5314"/>
        <v>0</v>
      </c>
      <c r="T1127" s="158">
        <f t="shared" si="5314"/>
        <v>0</v>
      </c>
      <c r="U1127" s="158">
        <f t="shared" si="5314"/>
        <v>0</v>
      </c>
      <c r="V1127" s="158">
        <f t="shared" si="5314"/>
        <v>0</v>
      </c>
      <c r="W1127" s="158">
        <f>S1127+V1127</f>
        <v>0</v>
      </c>
      <c r="X1127" s="158">
        <f>SUM(X1128:X1129)</f>
        <v>0</v>
      </c>
      <c r="Y1127" s="158">
        <f t="shared" ref="Y1127:AC1127" si="5315">SUM(Y1128:Y1129)</f>
        <v>0</v>
      </c>
      <c r="Z1127" s="158">
        <f t="shared" si="5315"/>
        <v>0</v>
      </c>
      <c r="AA1127" s="158">
        <f t="shared" si="5315"/>
        <v>0</v>
      </c>
      <c r="AB1127" s="158">
        <f t="shared" si="5315"/>
        <v>0</v>
      </c>
      <c r="AC1127" s="158">
        <f t="shared" si="5315"/>
        <v>0</v>
      </c>
      <c r="AD1127" s="158">
        <f>Z1127+AC1127</f>
        <v>0</v>
      </c>
      <c r="AE1127" s="158">
        <f>SUM(AE1128:AE1129)</f>
        <v>0</v>
      </c>
      <c r="AF1127" s="158">
        <f t="shared" ref="AF1127:AI1127" si="5316">SUM(AF1128:AF1129)</f>
        <v>0</v>
      </c>
      <c r="AG1127" s="158">
        <f t="shared" si="5316"/>
        <v>0</v>
      </c>
      <c r="AH1127" s="158">
        <f t="shared" si="5316"/>
        <v>0</v>
      </c>
      <c r="AI1127" s="158">
        <f t="shared" si="5316"/>
        <v>0</v>
      </c>
      <c r="AJ1127" s="158">
        <f t="shared" ref="AJ1127" si="5317">SUM(AJ1128:AJ1129)</f>
        <v>0</v>
      </c>
      <c r="AK1127" s="158">
        <f>AG1127+AJ1127</f>
        <v>0</v>
      </c>
      <c r="AL1127" s="158">
        <f>SUM(AL1128:AL1129)</f>
        <v>0</v>
      </c>
      <c r="AM1127" s="158">
        <f t="shared" ref="AM1127:AQ1127" si="5318">SUM(AM1128:AM1129)</f>
        <v>0</v>
      </c>
      <c r="AN1127" s="158">
        <f t="shared" si="5318"/>
        <v>0</v>
      </c>
      <c r="AO1127" s="158">
        <f t="shared" si="5318"/>
        <v>0</v>
      </c>
      <c r="AP1127" s="158">
        <f t="shared" si="5318"/>
        <v>0</v>
      </c>
      <c r="AQ1127" s="158">
        <f t="shared" si="5318"/>
        <v>0</v>
      </c>
      <c r="AR1127" s="158">
        <f>AN1127+AQ1127</f>
        <v>0</v>
      </c>
      <c r="AS1127" s="158"/>
      <c r="AT1127" s="159"/>
      <c r="AU1127" s="160"/>
      <c r="AV1127" s="161"/>
      <c r="AW1127" s="161"/>
      <c r="AX1127" s="161"/>
      <c r="AY1127" s="161"/>
      <c r="BD1127" s="158"/>
    </row>
    <row r="1128" spans="1:56" s="19" customFormat="1" ht="70.5" hidden="1" customHeight="1">
      <c r="A1128" s="54">
        <v>2018</v>
      </c>
      <c r="B1128" s="174">
        <v>8323</v>
      </c>
      <c r="C1128" s="54">
        <v>3</v>
      </c>
      <c r="D1128" s="54">
        <v>1</v>
      </c>
      <c r="E1128" s="54">
        <v>3000</v>
      </c>
      <c r="F1128" s="54">
        <v>3100</v>
      </c>
      <c r="G1128" s="54">
        <v>319</v>
      </c>
      <c r="H1128" s="163">
        <v>1</v>
      </c>
      <c r="I1128" s="175" t="s">
        <v>645</v>
      </c>
      <c r="J1128" s="56">
        <f t="shared" ref="J1128:J1129" si="5319">ROUND(P1128*0.8,0)</f>
        <v>0</v>
      </c>
      <c r="K1128" s="56">
        <v>0</v>
      </c>
      <c r="L1128" s="57">
        <f t="shared" ref="L1128:L1129" si="5320">J1128+K1128</f>
        <v>0</v>
      </c>
      <c r="M1128" s="56">
        <f>P1128-J1128</f>
        <v>0</v>
      </c>
      <c r="N1128" s="56">
        <v>0</v>
      </c>
      <c r="O1128" s="57">
        <f t="shared" ref="O1128:O1129" si="5321">M1128+N1128</f>
        <v>0</v>
      </c>
      <c r="P1128" s="57">
        <v>0</v>
      </c>
      <c r="Q1128" s="56">
        <f t="shared" ref="Q1128:Q1129" si="5322">ROUND(W1128*0.8,0)</f>
        <v>0</v>
      </c>
      <c r="R1128" s="56">
        <v>0</v>
      </c>
      <c r="S1128" s="57">
        <f t="shared" ref="S1128:S1129" si="5323">Q1128+R1128</f>
        <v>0</v>
      </c>
      <c r="T1128" s="56">
        <f>W1128-Q1128</f>
        <v>0</v>
      </c>
      <c r="U1128" s="56">
        <v>0</v>
      </c>
      <c r="V1128" s="57">
        <f t="shared" ref="V1128:V1129" si="5324">T1128+U1128</f>
        <v>0</v>
      </c>
      <c r="W1128" s="57">
        <v>0</v>
      </c>
      <c r="X1128" s="56">
        <f t="shared" ref="X1128:X1129" si="5325">ROUND(AD1128*0.8,0)</f>
        <v>0</v>
      </c>
      <c r="Y1128" s="56">
        <v>0</v>
      </c>
      <c r="Z1128" s="57">
        <f t="shared" ref="Z1128:Z1129" si="5326">X1128+Y1128</f>
        <v>0</v>
      </c>
      <c r="AA1128" s="56">
        <f>AD1128-X1128</f>
        <v>0</v>
      </c>
      <c r="AB1128" s="56">
        <v>0</v>
      </c>
      <c r="AC1128" s="57">
        <f t="shared" ref="AC1128:AC1129" si="5327">AA1128+AB1128</f>
        <v>0</v>
      </c>
      <c r="AD1128" s="57">
        <v>0</v>
      </c>
      <c r="AE1128" s="56">
        <f t="shared" ref="AE1128:AE1129" si="5328">ROUND(AK1128*0.8,0)</f>
        <v>0</v>
      </c>
      <c r="AF1128" s="56">
        <v>0</v>
      </c>
      <c r="AG1128" s="57">
        <f t="shared" ref="AG1128:AG1129" si="5329">AE1128+AF1128</f>
        <v>0</v>
      </c>
      <c r="AH1128" s="56">
        <f>AK1128-AE1128</f>
        <v>0</v>
      </c>
      <c r="AI1128" s="56">
        <v>0</v>
      </c>
      <c r="AJ1128" s="57">
        <f t="shared" ref="AJ1128:AJ1129" si="5330">AH1128+AI1128</f>
        <v>0</v>
      </c>
      <c r="AK1128" s="57">
        <v>0</v>
      </c>
      <c r="AL1128" s="56">
        <f t="shared" ref="AL1128:AL1129" si="5331">ROUND(AR1128*0.8,0)</f>
        <v>0</v>
      </c>
      <c r="AM1128" s="56">
        <v>0</v>
      </c>
      <c r="AN1128" s="57">
        <f t="shared" ref="AN1128:AN1129" si="5332">AL1128+AM1128</f>
        <v>0</v>
      </c>
      <c r="AO1128" s="56">
        <f>AR1128-AL1128</f>
        <v>0</v>
      </c>
      <c r="AP1128" s="56">
        <v>0</v>
      </c>
      <c r="AQ1128" s="57">
        <f t="shared" ref="AQ1128:AQ1129" si="5333">AO1128+AP1128</f>
        <v>0</v>
      </c>
      <c r="AR1128" s="57">
        <v>0</v>
      </c>
      <c r="AS1128" s="57" t="s">
        <v>65</v>
      </c>
      <c r="AT1128" s="179"/>
      <c r="AU1128" s="176"/>
      <c r="AV1128" s="177"/>
      <c r="AW1128" s="177"/>
      <c r="AX1128" s="177"/>
      <c r="AY1128" s="177"/>
      <c r="BD1128" s="229" t="s">
        <v>78</v>
      </c>
    </row>
    <row r="1129" spans="1:56" s="19" customFormat="1" ht="70.5" hidden="1" customHeight="1">
      <c r="A1129" s="54">
        <v>2018</v>
      </c>
      <c r="B1129" s="174">
        <v>8323</v>
      </c>
      <c r="C1129" s="54">
        <v>3</v>
      </c>
      <c r="D1129" s="54">
        <v>1</v>
      </c>
      <c r="E1129" s="54">
        <v>3000</v>
      </c>
      <c r="F1129" s="54">
        <v>3100</v>
      </c>
      <c r="G1129" s="54">
        <v>319</v>
      </c>
      <c r="H1129" s="163">
        <v>2</v>
      </c>
      <c r="I1129" s="175" t="s">
        <v>646</v>
      </c>
      <c r="J1129" s="56">
        <f t="shared" si="5319"/>
        <v>0</v>
      </c>
      <c r="K1129" s="56">
        <v>0</v>
      </c>
      <c r="L1129" s="57">
        <f t="shared" si="5320"/>
        <v>0</v>
      </c>
      <c r="M1129" s="56">
        <f>P1129-J1129</f>
        <v>0</v>
      </c>
      <c r="N1129" s="56">
        <v>0</v>
      </c>
      <c r="O1129" s="57">
        <f t="shared" si="5321"/>
        <v>0</v>
      </c>
      <c r="P1129" s="57">
        <v>0</v>
      </c>
      <c r="Q1129" s="56">
        <f t="shared" si="5322"/>
        <v>0</v>
      </c>
      <c r="R1129" s="56">
        <v>0</v>
      </c>
      <c r="S1129" s="57">
        <f t="shared" si="5323"/>
        <v>0</v>
      </c>
      <c r="T1129" s="56">
        <f>W1129-Q1129</f>
        <v>0</v>
      </c>
      <c r="U1129" s="56">
        <v>0</v>
      </c>
      <c r="V1129" s="57">
        <f t="shared" si="5324"/>
        <v>0</v>
      </c>
      <c r="W1129" s="57">
        <v>0</v>
      </c>
      <c r="X1129" s="56">
        <f t="shared" si="5325"/>
        <v>0</v>
      </c>
      <c r="Y1129" s="56">
        <v>0</v>
      </c>
      <c r="Z1129" s="57">
        <f t="shared" si="5326"/>
        <v>0</v>
      </c>
      <c r="AA1129" s="56">
        <f>AD1129-X1129</f>
        <v>0</v>
      </c>
      <c r="AB1129" s="56">
        <v>0</v>
      </c>
      <c r="AC1129" s="57">
        <f t="shared" si="5327"/>
        <v>0</v>
      </c>
      <c r="AD1129" s="57">
        <v>0</v>
      </c>
      <c r="AE1129" s="56">
        <f t="shared" si="5328"/>
        <v>0</v>
      </c>
      <c r="AF1129" s="56">
        <v>0</v>
      </c>
      <c r="AG1129" s="57">
        <f t="shared" si="5329"/>
        <v>0</v>
      </c>
      <c r="AH1129" s="56">
        <f>AK1129-AE1129</f>
        <v>0</v>
      </c>
      <c r="AI1129" s="56">
        <v>0</v>
      </c>
      <c r="AJ1129" s="57">
        <f t="shared" si="5330"/>
        <v>0</v>
      </c>
      <c r="AK1129" s="57">
        <v>0</v>
      </c>
      <c r="AL1129" s="56">
        <f t="shared" si="5331"/>
        <v>0</v>
      </c>
      <c r="AM1129" s="56">
        <v>0</v>
      </c>
      <c r="AN1129" s="57">
        <f t="shared" si="5332"/>
        <v>0</v>
      </c>
      <c r="AO1129" s="56">
        <f>AR1129-AL1129</f>
        <v>0</v>
      </c>
      <c r="AP1129" s="56">
        <v>0</v>
      </c>
      <c r="AQ1129" s="57">
        <f t="shared" si="5333"/>
        <v>0</v>
      </c>
      <c r="AR1129" s="57">
        <v>0</v>
      </c>
      <c r="AS1129" s="57" t="s">
        <v>65</v>
      </c>
      <c r="AT1129" s="179"/>
      <c r="AU1129" s="176"/>
      <c r="AV1129" s="177"/>
      <c r="AW1129" s="177"/>
      <c r="AX1129" s="177"/>
      <c r="AY1129" s="177"/>
      <c r="BD1129" s="229" t="s">
        <v>78</v>
      </c>
    </row>
    <row r="1130" spans="1:56" s="19" customFormat="1" ht="70.5" hidden="1" customHeight="1">
      <c r="A1130" s="145">
        <v>2018</v>
      </c>
      <c r="B1130" s="146">
        <v>8323</v>
      </c>
      <c r="C1130" s="145">
        <v>3</v>
      </c>
      <c r="D1130" s="145">
        <v>1</v>
      </c>
      <c r="E1130" s="145">
        <v>3000</v>
      </c>
      <c r="F1130" s="145">
        <v>3200</v>
      </c>
      <c r="G1130" s="145"/>
      <c r="H1130" s="145"/>
      <c r="I1130" s="147" t="s">
        <v>64</v>
      </c>
      <c r="J1130" s="148">
        <f>J1131</f>
        <v>0</v>
      </c>
      <c r="K1130" s="148">
        <f t="shared" ref="K1130:O1130" si="5334">K1131</f>
        <v>0</v>
      </c>
      <c r="L1130" s="148">
        <f t="shared" si="5334"/>
        <v>0</v>
      </c>
      <c r="M1130" s="148">
        <f t="shared" si="5334"/>
        <v>0</v>
      </c>
      <c r="N1130" s="148">
        <f t="shared" si="5334"/>
        <v>0</v>
      </c>
      <c r="O1130" s="148">
        <f t="shared" si="5334"/>
        <v>0</v>
      </c>
      <c r="P1130" s="148">
        <f>L1130+O1130</f>
        <v>0</v>
      </c>
      <c r="Q1130" s="148">
        <f>Q1131</f>
        <v>0</v>
      </c>
      <c r="R1130" s="148">
        <f t="shared" ref="R1130:V1131" si="5335">R1131</f>
        <v>0</v>
      </c>
      <c r="S1130" s="148">
        <f t="shared" si="5335"/>
        <v>0</v>
      </c>
      <c r="T1130" s="148">
        <f t="shared" si="5335"/>
        <v>0</v>
      </c>
      <c r="U1130" s="148">
        <f t="shared" si="5335"/>
        <v>0</v>
      </c>
      <c r="V1130" s="148">
        <f t="shared" si="5335"/>
        <v>0</v>
      </c>
      <c r="W1130" s="148">
        <f>S1130+V1130</f>
        <v>0</v>
      </c>
      <c r="X1130" s="148">
        <f>X1131</f>
        <v>0</v>
      </c>
      <c r="Y1130" s="148">
        <f t="shared" ref="Y1130:AC1131" si="5336">Y1131</f>
        <v>0</v>
      </c>
      <c r="Z1130" s="148">
        <f t="shared" si="5336"/>
        <v>0</v>
      </c>
      <c r="AA1130" s="148">
        <f t="shared" si="5336"/>
        <v>0</v>
      </c>
      <c r="AB1130" s="148">
        <f t="shared" si="5336"/>
        <v>0</v>
      </c>
      <c r="AC1130" s="148">
        <f t="shared" si="5336"/>
        <v>0</v>
      </c>
      <c r="AD1130" s="148">
        <f>Z1130+AC1130</f>
        <v>0</v>
      </c>
      <c r="AE1130" s="148">
        <f>AE1131</f>
        <v>0</v>
      </c>
      <c r="AF1130" s="148">
        <f t="shared" ref="AF1130:AI1131" si="5337">AF1131</f>
        <v>0</v>
      </c>
      <c r="AG1130" s="148">
        <f t="shared" si="5337"/>
        <v>0</v>
      </c>
      <c r="AH1130" s="148">
        <f t="shared" si="5337"/>
        <v>0</v>
      </c>
      <c r="AI1130" s="148">
        <f t="shared" si="5337"/>
        <v>0</v>
      </c>
      <c r="AJ1130" s="148">
        <f t="shared" ref="AJ1130:AJ1131" si="5338">AJ1131</f>
        <v>0</v>
      </c>
      <c r="AK1130" s="148">
        <f>AG1130+AJ1130</f>
        <v>0</v>
      </c>
      <c r="AL1130" s="148">
        <f>AL1131</f>
        <v>0</v>
      </c>
      <c r="AM1130" s="148">
        <f t="shared" ref="AM1130:AQ1131" si="5339">AM1131</f>
        <v>0</v>
      </c>
      <c r="AN1130" s="148">
        <f t="shared" si="5339"/>
        <v>0</v>
      </c>
      <c r="AO1130" s="148">
        <f t="shared" si="5339"/>
        <v>0</v>
      </c>
      <c r="AP1130" s="148">
        <f t="shared" si="5339"/>
        <v>0</v>
      </c>
      <c r="AQ1130" s="148">
        <f t="shared" si="5339"/>
        <v>0</v>
      </c>
      <c r="AR1130" s="148">
        <f>AN1130+AQ1130</f>
        <v>0</v>
      </c>
      <c r="AS1130" s="148"/>
      <c r="AT1130" s="149"/>
      <c r="AU1130" s="150"/>
      <c r="AV1130" s="151"/>
      <c r="AW1130" s="151"/>
      <c r="AX1130" s="151"/>
      <c r="AY1130" s="151"/>
      <c r="BD1130" s="153"/>
    </row>
    <row r="1131" spans="1:56" s="19" customFormat="1" ht="70.5" hidden="1" customHeight="1">
      <c r="A1131" s="154">
        <v>2018</v>
      </c>
      <c r="B1131" s="155">
        <v>8323</v>
      </c>
      <c r="C1131" s="154">
        <v>3</v>
      </c>
      <c r="D1131" s="154">
        <v>1</v>
      </c>
      <c r="E1131" s="154">
        <v>3000</v>
      </c>
      <c r="F1131" s="154">
        <v>3200</v>
      </c>
      <c r="G1131" s="154">
        <v>321</v>
      </c>
      <c r="H1131" s="154"/>
      <c r="I1131" s="172" t="s">
        <v>647</v>
      </c>
      <c r="J1131" s="158">
        <f>J1132</f>
        <v>0</v>
      </c>
      <c r="K1131" s="158">
        <f t="shared" ref="K1131" si="5340">K1132</f>
        <v>0</v>
      </c>
      <c r="L1131" s="158">
        <f t="shared" ref="L1131" si="5341">L1132</f>
        <v>0</v>
      </c>
      <c r="M1131" s="158">
        <f t="shared" ref="M1131" si="5342">M1132</f>
        <v>0</v>
      </c>
      <c r="N1131" s="158">
        <f t="shared" ref="N1131" si="5343">N1132</f>
        <v>0</v>
      </c>
      <c r="O1131" s="158">
        <f t="shared" ref="O1131" si="5344">O1132</f>
        <v>0</v>
      </c>
      <c r="P1131" s="158">
        <f>L1131+O1131</f>
        <v>0</v>
      </c>
      <c r="Q1131" s="158">
        <f>Q1132</f>
        <v>0</v>
      </c>
      <c r="R1131" s="158">
        <f t="shared" si="5335"/>
        <v>0</v>
      </c>
      <c r="S1131" s="158">
        <f t="shared" si="5335"/>
        <v>0</v>
      </c>
      <c r="T1131" s="158">
        <f t="shared" si="5335"/>
        <v>0</v>
      </c>
      <c r="U1131" s="158">
        <f t="shared" si="5335"/>
        <v>0</v>
      </c>
      <c r="V1131" s="158">
        <f t="shared" si="5335"/>
        <v>0</v>
      </c>
      <c r="W1131" s="158">
        <f>S1131+V1131</f>
        <v>0</v>
      </c>
      <c r="X1131" s="158">
        <f>X1132</f>
        <v>0</v>
      </c>
      <c r="Y1131" s="158">
        <f t="shared" si="5336"/>
        <v>0</v>
      </c>
      <c r="Z1131" s="158">
        <f t="shared" si="5336"/>
        <v>0</v>
      </c>
      <c r="AA1131" s="158">
        <f t="shared" si="5336"/>
        <v>0</v>
      </c>
      <c r="AB1131" s="158">
        <f t="shared" si="5336"/>
        <v>0</v>
      </c>
      <c r="AC1131" s="158">
        <f t="shared" si="5336"/>
        <v>0</v>
      </c>
      <c r="AD1131" s="158">
        <f>Z1131+AC1131</f>
        <v>0</v>
      </c>
      <c r="AE1131" s="158">
        <f>AE1132</f>
        <v>0</v>
      </c>
      <c r="AF1131" s="158">
        <f t="shared" si="5337"/>
        <v>0</v>
      </c>
      <c r="AG1131" s="158">
        <f t="shared" si="5337"/>
        <v>0</v>
      </c>
      <c r="AH1131" s="158">
        <f t="shared" si="5337"/>
        <v>0</v>
      </c>
      <c r="AI1131" s="158">
        <f t="shared" si="5337"/>
        <v>0</v>
      </c>
      <c r="AJ1131" s="158">
        <f t="shared" si="5338"/>
        <v>0</v>
      </c>
      <c r="AK1131" s="158">
        <f>AG1131+AJ1131</f>
        <v>0</v>
      </c>
      <c r="AL1131" s="158">
        <f>AL1132</f>
        <v>0</v>
      </c>
      <c r="AM1131" s="158">
        <f t="shared" si="5339"/>
        <v>0</v>
      </c>
      <c r="AN1131" s="158">
        <f t="shared" si="5339"/>
        <v>0</v>
      </c>
      <c r="AO1131" s="158">
        <f t="shared" si="5339"/>
        <v>0</v>
      </c>
      <c r="AP1131" s="158">
        <f t="shared" si="5339"/>
        <v>0</v>
      </c>
      <c r="AQ1131" s="158">
        <f t="shared" si="5339"/>
        <v>0</v>
      </c>
      <c r="AR1131" s="158">
        <f>AN1131+AQ1131</f>
        <v>0</v>
      </c>
      <c r="AS1131" s="158"/>
      <c r="AT1131" s="159"/>
      <c r="AU1131" s="160"/>
      <c r="AV1131" s="161"/>
      <c r="AW1131" s="161"/>
      <c r="AX1131" s="161"/>
      <c r="AY1131" s="161"/>
      <c r="BD1131" s="173"/>
    </row>
    <row r="1132" spans="1:56" s="19" customFormat="1" ht="70.5" hidden="1" customHeight="1">
      <c r="A1132" s="54">
        <v>2018</v>
      </c>
      <c r="B1132" s="174">
        <v>8323</v>
      </c>
      <c r="C1132" s="54">
        <v>3</v>
      </c>
      <c r="D1132" s="54">
        <v>1</v>
      </c>
      <c r="E1132" s="54">
        <v>3000</v>
      </c>
      <c r="F1132" s="54">
        <v>3200</v>
      </c>
      <c r="G1132" s="54">
        <v>321</v>
      </c>
      <c r="H1132" s="163">
        <v>1</v>
      </c>
      <c r="I1132" s="175" t="s">
        <v>647</v>
      </c>
      <c r="J1132" s="56">
        <v>0</v>
      </c>
      <c r="K1132" s="56">
        <v>0</v>
      </c>
      <c r="L1132" s="57">
        <f t="shared" ref="L1132" si="5345">J1132+K1132</f>
        <v>0</v>
      </c>
      <c r="M1132" s="56">
        <f>P1132-J1132</f>
        <v>0</v>
      </c>
      <c r="N1132" s="56">
        <v>0</v>
      </c>
      <c r="O1132" s="57">
        <f t="shared" ref="O1132" si="5346">M1132+N1132</f>
        <v>0</v>
      </c>
      <c r="P1132" s="57">
        <v>0</v>
      </c>
      <c r="Q1132" s="56">
        <v>0</v>
      </c>
      <c r="R1132" s="56">
        <v>0</v>
      </c>
      <c r="S1132" s="57">
        <f t="shared" ref="S1132" si="5347">Q1132+R1132</f>
        <v>0</v>
      </c>
      <c r="T1132" s="56">
        <f>W1132-Q1132</f>
        <v>0</v>
      </c>
      <c r="U1132" s="56">
        <v>0</v>
      </c>
      <c r="V1132" s="57">
        <f t="shared" ref="V1132" si="5348">T1132+U1132</f>
        <v>0</v>
      </c>
      <c r="W1132" s="57">
        <v>0</v>
      </c>
      <c r="X1132" s="56">
        <v>0</v>
      </c>
      <c r="Y1132" s="56">
        <v>0</v>
      </c>
      <c r="Z1132" s="57">
        <f t="shared" ref="Z1132" si="5349">X1132+Y1132</f>
        <v>0</v>
      </c>
      <c r="AA1132" s="56">
        <f>AD1132-X1132</f>
        <v>0</v>
      </c>
      <c r="AB1132" s="56">
        <v>0</v>
      </c>
      <c r="AC1132" s="57">
        <f t="shared" ref="AC1132" si="5350">AA1132+AB1132</f>
        <v>0</v>
      </c>
      <c r="AD1132" s="57">
        <v>0</v>
      </c>
      <c r="AE1132" s="56">
        <v>0</v>
      </c>
      <c r="AF1132" s="56">
        <v>0</v>
      </c>
      <c r="AG1132" s="57">
        <f t="shared" ref="AG1132" si="5351">AE1132+AF1132</f>
        <v>0</v>
      </c>
      <c r="AH1132" s="56">
        <f>AK1132-AE1132</f>
        <v>0</v>
      </c>
      <c r="AI1132" s="56">
        <v>0</v>
      </c>
      <c r="AJ1132" s="57">
        <f t="shared" ref="AJ1132" si="5352">AH1132+AI1132</f>
        <v>0</v>
      </c>
      <c r="AK1132" s="57">
        <v>0</v>
      </c>
      <c r="AL1132" s="56">
        <v>0</v>
      </c>
      <c r="AM1132" s="56">
        <v>0</v>
      </c>
      <c r="AN1132" s="57">
        <f t="shared" ref="AN1132" si="5353">AL1132+AM1132</f>
        <v>0</v>
      </c>
      <c r="AO1132" s="56">
        <f>AR1132-AL1132</f>
        <v>0</v>
      </c>
      <c r="AP1132" s="56">
        <v>0</v>
      </c>
      <c r="AQ1132" s="57">
        <f t="shared" ref="AQ1132" si="5354">AO1132+AP1132</f>
        <v>0</v>
      </c>
      <c r="AR1132" s="57">
        <v>0</v>
      </c>
      <c r="AS1132" s="57" t="s">
        <v>65</v>
      </c>
      <c r="AT1132" s="179"/>
      <c r="AU1132" s="176"/>
      <c r="AV1132" s="177"/>
      <c r="AW1132" s="177"/>
      <c r="AX1132" s="177"/>
      <c r="AY1132" s="177"/>
      <c r="BD1132" s="178" t="s">
        <v>30</v>
      </c>
    </row>
    <row r="1133" spans="1:56" s="19" customFormat="1" ht="70.5" hidden="1" customHeight="1">
      <c r="A1133" s="145">
        <v>2018</v>
      </c>
      <c r="B1133" s="146">
        <v>8323</v>
      </c>
      <c r="C1133" s="145">
        <v>3</v>
      </c>
      <c r="D1133" s="145">
        <v>1</v>
      </c>
      <c r="E1133" s="145">
        <v>3000</v>
      </c>
      <c r="F1133" s="145">
        <v>3400</v>
      </c>
      <c r="G1133" s="145"/>
      <c r="H1133" s="145"/>
      <c r="I1133" s="147" t="s">
        <v>557</v>
      </c>
      <c r="J1133" s="148">
        <f>J1134</f>
        <v>0</v>
      </c>
      <c r="K1133" s="148">
        <f t="shared" ref="K1133:O1133" si="5355">K1134</f>
        <v>0</v>
      </c>
      <c r="L1133" s="148">
        <f t="shared" si="5355"/>
        <v>0</v>
      </c>
      <c r="M1133" s="148">
        <f t="shared" si="5355"/>
        <v>0</v>
      </c>
      <c r="N1133" s="148">
        <f t="shared" si="5355"/>
        <v>0</v>
      </c>
      <c r="O1133" s="148">
        <f t="shared" si="5355"/>
        <v>0</v>
      </c>
      <c r="P1133" s="148">
        <f>L1133+O1133</f>
        <v>0</v>
      </c>
      <c r="Q1133" s="148">
        <f>Q1134</f>
        <v>0</v>
      </c>
      <c r="R1133" s="148">
        <f t="shared" ref="R1133:V1134" si="5356">R1134</f>
        <v>0</v>
      </c>
      <c r="S1133" s="148">
        <f t="shared" si="5356"/>
        <v>0</v>
      </c>
      <c r="T1133" s="148">
        <f t="shared" si="5356"/>
        <v>0</v>
      </c>
      <c r="U1133" s="148">
        <f t="shared" si="5356"/>
        <v>0</v>
      </c>
      <c r="V1133" s="148">
        <f t="shared" si="5356"/>
        <v>0</v>
      </c>
      <c r="W1133" s="148">
        <f>S1133+V1133</f>
        <v>0</v>
      </c>
      <c r="X1133" s="148">
        <f>X1134</f>
        <v>0</v>
      </c>
      <c r="Y1133" s="148">
        <f t="shared" ref="Y1133:AC1134" si="5357">Y1134</f>
        <v>0</v>
      </c>
      <c r="Z1133" s="148">
        <f t="shared" si="5357"/>
        <v>0</v>
      </c>
      <c r="AA1133" s="148">
        <f t="shared" si="5357"/>
        <v>0</v>
      </c>
      <c r="AB1133" s="148">
        <f t="shared" si="5357"/>
        <v>0</v>
      </c>
      <c r="AC1133" s="148">
        <f t="shared" si="5357"/>
        <v>0</v>
      </c>
      <c r="AD1133" s="148">
        <f>Z1133+AC1133</f>
        <v>0</v>
      </c>
      <c r="AE1133" s="148">
        <f>AE1134</f>
        <v>0</v>
      </c>
      <c r="AF1133" s="148">
        <f t="shared" ref="AF1133:AI1134" si="5358">AF1134</f>
        <v>0</v>
      </c>
      <c r="AG1133" s="148">
        <f t="shared" si="5358"/>
        <v>0</v>
      </c>
      <c r="AH1133" s="148">
        <f t="shared" si="5358"/>
        <v>0</v>
      </c>
      <c r="AI1133" s="148">
        <f t="shared" si="5358"/>
        <v>0</v>
      </c>
      <c r="AJ1133" s="148">
        <f t="shared" ref="AJ1133:AJ1134" si="5359">AJ1134</f>
        <v>0</v>
      </c>
      <c r="AK1133" s="148">
        <f>AG1133+AJ1133</f>
        <v>0</v>
      </c>
      <c r="AL1133" s="148">
        <f>AL1134</f>
        <v>0</v>
      </c>
      <c r="AM1133" s="148">
        <f t="shared" ref="AM1133:AQ1134" si="5360">AM1134</f>
        <v>0</v>
      </c>
      <c r="AN1133" s="148">
        <f t="shared" si="5360"/>
        <v>0</v>
      </c>
      <c r="AO1133" s="148">
        <f t="shared" si="5360"/>
        <v>0</v>
      </c>
      <c r="AP1133" s="148">
        <f t="shared" si="5360"/>
        <v>0</v>
      </c>
      <c r="AQ1133" s="148">
        <f t="shared" si="5360"/>
        <v>0</v>
      </c>
      <c r="AR1133" s="148">
        <f>AN1133+AQ1133</f>
        <v>0</v>
      </c>
      <c r="AS1133" s="148"/>
      <c r="AT1133" s="282"/>
      <c r="AU1133" s="150"/>
      <c r="AV1133" s="151"/>
      <c r="AW1133" s="151"/>
      <c r="AX1133" s="151"/>
      <c r="AY1133" s="151"/>
      <c r="BD1133" s="153"/>
    </row>
    <row r="1134" spans="1:56" s="19" customFormat="1" ht="70.5" hidden="1" customHeight="1">
      <c r="A1134" s="154">
        <v>2018</v>
      </c>
      <c r="B1134" s="155">
        <v>8323</v>
      </c>
      <c r="C1134" s="154">
        <v>3</v>
      </c>
      <c r="D1134" s="154">
        <v>1</v>
      </c>
      <c r="E1134" s="154">
        <v>3000</v>
      </c>
      <c r="F1134" s="154">
        <v>3400</v>
      </c>
      <c r="G1134" s="154">
        <v>345</v>
      </c>
      <c r="H1134" s="154"/>
      <c r="I1134" s="172" t="s">
        <v>558</v>
      </c>
      <c r="J1134" s="158">
        <f>J1135</f>
        <v>0</v>
      </c>
      <c r="K1134" s="158">
        <f t="shared" ref="K1134" si="5361">K1135</f>
        <v>0</v>
      </c>
      <c r="L1134" s="158">
        <f t="shared" ref="L1134" si="5362">L1135</f>
        <v>0</v>
      </c>
      <c r="M1134" s="158">
        <f t="shared" ref="M1134" si="5363">M1135</f>
        <v>0</v>
      </c>
      <c r="N1134" s="158">
        <f t="shared" ref="N1134" si="5364">N1135</f>
        <v>0</v>
      </c>
      <c r="O1134" s="158">
        <f t="shared" ref="O1134" si="5365">O1135</f>
        <v>0</v>
      </c>
      <c r="P1134" s="158">
        <f>L1134+O1134</f>
        <v>0</v>
      </c>
      <c r="Q1134" s="158">
        <f>Q1135</f>
        <v>0</v>
      </c>
      <c r="R1134" s="158">
        <f t="shared" si="5356"/>
        <v>0</v>
      </c>
      <c r="S1134" s="158">
        <f t="shared" si="5356"/>
        <v>0</v>
      </c>
      <c r="T1134" s="158">
        <f t="shared" si="5356"/>
        <v>0</v>
      </c>
      <c r="U1134" s="158">
        <f t="shared" si="5356"/>
        <v>0</v>
      </c>
      <c r="V1134" s="158">
        <f t="shared" si="5356"/>
        <v>0</v>
      </c>
      <c r="W1134" s="158">
        <f>S1134+V1134</f>
        <v>0</v>
      </c>
      <c r="X1134" s="158">
        <f>X1135</f>
        <v>0</v>
      </c>
      <c r="Y1134" s="158">
        <f t="shared" si="5357"/>
        <v>0</v>
      </c>
      <c r="Z1134" s="158">
        <f t="shared" si="5357"/>
        <v>0</v>
      </c>
      <c r="AA1134" s="158">
        <f t="shared" si="5357"/>
        <v>0</v>
      </c>
      <c r="AB1134" s="158">
        <f t="shared" si="5357"/>
        <v>0</v>
      </c>
      <c r="AC1134" s="158">
        <f t="shared" si="5357"/>
        <v>0</v>
      </c>
      <c r="AD1134" s="158">
        <f>Z1134+AC1134</f>
        <v>0</v>
      </c>
      <c r="AE1134" s="158">
        <f>AE1135</f>
        <v>0</v>
      </c>
      <c r="AF1134" s="158">
        <f t="shared" si="5358"/>
        <v>0</v>
      </c>
      <c r="AG1134" s="158">
        <f t="shared" si="5358"/>
        <v>0</v>
      </c>
      <c r="AH1134" s="158">
        <f t="shared" si="5358"/>
        <v>0</v>
      </c>
      <c r="AI1134" s="158">
        <f t="shared" si="5358"/>
        <v>0</v>
      </c>
      <c r="AJ1134" s="158">
        <f t="shared" si="5359"/>
        <v>0</v>
      </c>
      <c r="AK1134" s="158">
        <f>AG1134+AJ1134</f>
        <v>0</v>
      </c>
      <c r="AL1134" s="158">
        <f>AL1135</f>
        <v>0</v>
      </c>
      <c r="AM1134" s="158">
        <f t="shared" si="5360"/>
        <v>0</v>
      </c>
      <c r="AN1134" s="158">
        <f t="shared" si="5360"/>
        <v>0</v>
      </c>
      <c r="AO1134" s="158">
        <f t="shared" si="5360"/>
        <v>0</v>
      </c>
      <c r="AP1134" s="158">
        <f t="shared" si="5360"/>
        <v>0</v>
      </c>
      <c r="AQ1134" s="158">
        <f t="shared" si="5360"/>
        <v>0</v>
      </c>
      <c r="AR1134" s="158">
        <f>AN1134+AQ1134</f>
        <v>0</v>
      </c>
      <c r="AS1134" s="283"/>
      <c r="AT1134" s="284"/>
      <c r="AU1134" s="285"/>
      <c r="AV1134" s="161"/>
      <c r="AW1134" s="161"/>
      <c r="AX1134" s="161"/>
      <c r="AY1134" s="161"/>
      <c r="BD1134" s="173"/>
    </row>
    <row r="1135" spans="1:56" s="19" customFormat="1" ht="70.5" hidden="1" customHeight="1">
      <c r="A1135" s="54">
        <v>2018</v>
      </c>
      <c r="B1135" s="174">
        <v>8323</v>
      </c>
      <c r="C1135" s="54">
        <v>3</v>
      </c>
      <c r="D1135" s="54">
        <v>1</v>
      </c>
      <c r="E1135" s="54">
        <v>3000</v>
      </c>
      <c r="F1135" s="54">
        <v>3400</v>
      </c>
      <c r="G1135" s="54">
        <v>345</v>
      </c>
      <c r="H1135" s="163">
        <v>1</v>
      </c>
      <c r="I1135" s="175" t="s">
        <v>558</v>
      </c>
      <c r="J1135" s="56">
        <v>0</v>
      </c>
      <c r="K1135" s="56">
        <v>0</v>
      </c>
      <c r="L1135" s="57">
        <f t="shared" ref="L1135" si="5366">J1135+K1135</f>
        <v>0</v>
      </c>
      <c r="M1135" s="56">
        <f>P1135-J1135</f>
        <v>0</v>
      </c>
      <c r="N1135" s="56">
        <v>0</v>
      </c>
      <c r="O1135" s="57">
        <f t="shared" ref="O1135" si="5367">M1135+N1135</f>
        <v>0</v>
      </c>
      <c r="P1135" s="57">
        <v>0</v>
      </c>
      <c r="Q1135" s="56">
        <v>0</v>
      </c>
      <c r="R1135" s="56">
        <v>0</v>
      </c>
      <c r="S1135" s="57">
        <f t="shared" ref="S1135" si="5368">Q1135+R1135</f>
        <v>0</v>
      </c>
      <c r="T1135" s="56">
        <f>W1135-Q1135</f>
        <v>0</v>
      </c>
      <c r="U1135" s="56">
        <v>0</v>
      </c>
      <c r="V1135" s="57">
        <f t="shared" ref="V1135" si="5369">T1135+U1135</f>
        <v>0</v>
      </c>
      <c r="W1135" s="57">
        <v>0</v>
      </c>
      <c r="X1135" s="56">
        <v>0</v>
      </c>
      <c r="Y1135" s="56">
        <v>0</v>
      </c>
      <c r="Z1135" s="57">
        <f t="shared" ref="Z1135" si="5370">X1135+Y1135</f>
        <v>0</v>
      </c>
      <c r="AA1135" s="56">
        <f>AD1135-X1135</f>
        <v>0</v>
      </c>
      <c r="AB1135" s="56">
        <v>0</v>
      </c>
      <c r="AC1135" s="57">
        <f t="shared" ref="AC1135" si="5371">AA1135+AB1135</f>
        <v>0</v>
      </c>
      <c r="AD1135" s="57">
        <v>0</v>
      </c>
      <c r="AE1135" s="56">
        <v>0</v>
      </c>
      <c r="AF1135" s="56">
        <v>0</v>
      </c>
      <c r="AG1135" s="57">
        <f t="shared" ref="AG1135" si="5372">AE1135+AF1135</f>
        <v>0</v>
      </c>
      <c r="AH1135" s="56">
        <f>AK1135-AE1135</f>
        <v>0</v>
      </c>
      <c r="AI1135" s="56">
        <v>0</v>
      </c>
      <c r="AJ1135" s="57">
        <f t="shared" ref="AJ1135" si="5373">AH1135+AI1135</f>
        <v>0</v>
      </c>
      <c r="AK1135" s="57">
        <v>0</v>
      </c>
      <c r="AL1135" s="56">
        <v>0</v>
      </c>
      <c r="AM1135" s="56">
        <v>0</v>
      </c>
      <c r="AN1135" s="57">
        <f t="shared" ref="AN1135" si="5374">AL1135+AM1135</f>
        <v>0</v>
      </c>
      <c r="AO1135" s="56">
        <f>AR1135-AL1135</f>
        <v>0</v>
      </c>
      <c r="AP1135" s="56">
        <v>0</v>
      </c>
      <c r="AQ1135" s="57">
        <f t="shared" ref="AQ1135" si="5375">AO1135+AP1135</f>
        <v>0</v>
      </c>
      <c r="AR1135" s="57">
        <v>0</v>
      </c>
      <c r="AS1135" s="57" t="s">
        <v>65</v>
      </c>
      <c r="AT1135" s="179"/>
      <c r="AU1135" s="176"/>
      <c r="AV1135" s="177"/>
      <c r="AW1135" s="177"/>
      <c r="AX1135" s="177"/>
      <c r="AY1135" s="177"/>
      <c r="BD1135" s="178" t="s">
        <v>30</v>
      </c>
    </row>
    <row r="1136" spans="1:56" s="19" customFormat="1" ht="70.5" customHeight="1">
      <c r="A1136" s="145">
        <v>2019</v>
      </c>
      <c r="B1136" s="146">
        <v>8323</v>
      </c>
      <c r="C1136" s="145">
        <v>3</v>
      </c>
      <c r="D1136" s="145">
        <v>1</v>
      </c>
      <c r="E1136" s="145">
        <v>3000</v>
      </c>
      <c r="F1136" s="145">
        <v>3500</v>
      </c>
      <c r="G1136" s="145"/>
      <c r="H1136" s="145"/>
      <c r="I1136" s="147" t="s">
        <v>450</v>
      </c>
      <c r="J1136" s="148">
        <f>J1137+J1139+J1141+J1143+J1145</f>
        <v>0</v>
      </c>
      <c r="K1136" s="148">
        <f t="shared" ref="K1136:O1136" si="5376">K1137+K1139+K1141+K1143+K1145</f>
        <v>1300000.6200000001</v>
      </c>
      <c r="L1136" s="148">
        <f t="shared" si="5376"/>
        <v>1300000.6200000001</v>
      </c>
      <c r="M1136" s="148">
        <f t="shared" si="5376"/>
        <v>0</v>
      </c>
      <c r="N1136" s="148">
        <f t="shared" si="5376"/>
        <v>0</v>
      </c>
      <c r="O1136" s="148">
        <f t="shared" si="5376"/>
        <v>0</v>
      </c>
      <c r="P1136" s="148">
        <f>L1136+O1136</f>
        <v>1300000.6200000001</v>
      </c>
      <c r="Q1136" s="148">
        <f>Q1137+Q1139+Q1141+Q1143+Q1145</f>
        <v>0</v>
      </c>
      <c r="R1136" s="148">
        <f t="shared" ref="R1136:V1136" si="5377">R1137+R1139+R1141+R1143+R1145</f>
        <v>0</v>
      </c>
      <c r="S1136" s="148">
        <f t="shared" si="5377"/>
        <v>0</v>
      </c>
      <c r="T1136" s="148">
        <f t="shared" si="5377"/>
        <v>0</v>
      </c>
      <c r="U1136" s="148">
        <f t="shared" si="5377"/>
        <v>0</v>
      </c>
      <c r="V1136" s="148">
        <f t="shared" si="5377"/>
        <v>0</v>
      </c>
      <c r="W1136" s="148">
        <f>S1136+V1136</f>
        <v>0</v>
      </c>
      <c r="X1136" s="148">
        <f>X1137+X1139+X1141+X1143+X1145</f>
        <v>0</v>
      </c>
      <c r="Y1136" s="148">
        <f t="shared" ref="Y1136:AC1136" si="5378">Y1137+Y1139+Y1141+Y1143+Y1145</f>
        <v>0</v>
      </c>
      <c r="Z1136" s="148">
        <f t="shared" si="5378"/>
        <v>0</v>
      </c>
      <c r="AA1136" s="148">
        <f t="shared" si="5378"/>
        <v>0</v>
      </c>
      <c r="AB1136" s="148">
        <f t="shared" si="5378"/>
        <v>0</v>
      </c>
      <c r="AC1136" s="148">
        <f t="shared" si="5378"/>
        <v>0</v>
      </c>
      <c r="AD1136" s="148">
        <f>Z1136+AC1136</f>
        <v>0</v>
      </c>
      <c r="AE1136" s="148">
        <f>AE1137+AE1139+AE1141+AE1143+AE1145</f>
        <v>0</v>
      </c>
      <c r="AF1136" s="148">
        <f t="shared" ref="AF1136:AI1136" si="5379">AF1137+AF1139+AF1141+AF1143+AF1145</f>
        <v>0</v>
      </c>
      <c r="AG1136" s="148">
        <f t="shared" si="5379"/>
        <v>0</v>
      </c>
      <c r="AH1136" s="148">
        <f t="shared" si="5379"/>
        <v>0</v>
      </c>
      <c r="AI1136" s="148">
        <f t="shared" si="5379"/>
        <v>0</v>
      </c>
      <c r="AJ1136" s="148">
        <f t="shared" ref="AJ1136" si="5380">AJ1137+AJ1139+AJ1141+AJ1143+AJ1145</f>
        <v>0</v>
      </c>
      <c r="AK1136" s="148">
        <f>AG1136+AJ1136</f>
        <v>0</v>
      </c>
      <c r="AL1136" s="148">
        <f>AL1137+AL1139+AL1141+AL1143+AL1145</f>
        <v>0</v>
      </c>
      <c r="AM1136" s="148">
        <f t="shared" ref="AM1136:AQ1136" si="5381">AM1137+AM1139+AM1141+AM1143+AM1145</f>
        <v>1300000.6200000001</v>
      </c>
      <c r="AN1136" s="148">
        <f t="shared" si="5381"/>
        <v>1300000.6200000001</v>
      </c>
      <c r="AO1136" s="148">
        <f t="shared" si="5381"/>
        <v>0</v>
      </c>
      <c r="AP1136" s="148">
        <f t="shared" si="5381"/>
        <v>0</v>
      </c>
      <c r="AQ1136" s="148">
        <f t="shared" si="5381"/>
        <v>0</v>
      </c>
      <c r="AR1136" s="148">
        <f>AN1136+AQ1136</f>
        <v>1300000.6200000001</v>
      </c>
      <c r="AS1136" s="148"/>
      <c r="AT1136" s="149"/>
      <c r="AU1136" s="150"/>
      <c r="AV1136" s="151"/>
      <c r="AW1136" s="151"/>
      <c r="AX1136" s="151"/>
      <c r="AY1136" s="151"/>
      <c r="BD1136" s="153"/>
    </row>
    <row r="1137" spans="1:56" s="19" customFormat="1" ht="70.5" hidden="1" customHeight="1">
      <c r="A1137" s="154">
        <v>2018</v>
      </c>
      <c r="B1137" s="155">
        <v>8323</v>
      </c>
      <c r="C1137" s="154">
        <v>3</v>
      </c>
      <c r="D1137" s="154">
        <v>1</v>
      </c>
      <c r="E1137" s="154">
        <v>3000</v>
      </c>
      <c r="F1137" s="154">
        <v>3500</v>
      </c>
      <c r="G1137" s="154">
        <v>351</v>
      </c>
      <c r="H1137" s="154"/>
      <c r="I1137" s="172" t="s">
        <v>648</v>
      </c>
      <c r="J1137" s="158">
        <f>J1138</f>
        <v>0</v>
      </c>
      <c r="K1137" s="158">
        <f t="shared" ref="K1137" si="5382">K1138</f>
        <v>0</v>
      </c>
      <c r="L1137" s="158">
        <f t="shared" ref="L1137" si="5383">L1138</f>
        <v>0</v>
      </c>
      <c r="M1137" s="158">
        <f t="shared" ref="M1137" si="5384">M1138</f>
        <v>0</v>
      </c>
      <c r="N1137" s="158">
        <f t="shared" ref="N1137" si="5385">N1138</f>
        <v>0</v>
      </c>
      <c r="O1137" s="158">
        <f t="shared" ref="O1137" si="5386">O1138</f>
        <v>0</v>
      </c>
      <c r="P1137" s="158">
        <f>L1137+O1137</f>
        <v>0</v>
      </c>
      <c r="Q1137" s="158">
        <f>Q1138</f>
        <v>0</v>
      </c>
      <c r="R1137" s="158">
        <f t="shared" ref="R1137:V1137" si="5387">R1138</f>
        <v>0</v>
      </c>
      <c r="S1137" s="158">
        <f t="shared" si="5387"/>
        <v>0</v>
      </c>
      <c r="T1137" s="158">
        <f t="shared" si="5387"/>
        <v>0</v>
      </c>
      <c r="U1137" s="158">
        <f t="shared" si="5387"/>
        <v>0</v>
      </c>
      <c r="V1137" s="158">
        <f t="shared" si="5387"/>
        <v>0</v>
      </c>
      <c r="W1137" s="158">
        <f>S1137+V1137</f>
        <v>0</v>
      </c>
      <c r="X1137" s="158">
        <f>X1138</f>
        <v>0</v>
      </c>
      <c r="Y1137" s="158">
        <f t="shared" ref="Y1137:AC1137" si="5388">Y1138</f>
        <v>0</v>
      </c>
      <c r="Z1137" s="158">
        <f t="shared" si="5388"/>
        <v>0</v>
      </c>
      <c r="AA1137" s="158">
        <f t="shared" si="5388"/>
        <v>0</v>
      </c>
      <c r="AB1137" s="158">
        <f t="shared" si="5388"/>
        <v>0</v>
      </c>
      <c r="AC1137" s="158">
        <f t="shared" si="5388"/>
        <v>0</v>
      </c>
      <c r="AD1137" s="158">
        <f>Z1137+AC1137</f>
        <v>0</v>
      </c>
      <c r="AE1137" s="158">
        <f>AE1138</f>
        <v>0</v>
      </c>
      <c r="AF1137" s="158">
        <f t="shared" ref="AF1137:AI1137" si="5389">AF1138</f>
        <v>0</v>
      </c>
      <c r="AG1137" s="158">
        <f t="shared" si="5389"/>
        <v>0</v>
      </c>
      <c r="AH1137" s="158">
        <f t="shared" si="5389"/>
        <v>0</v>
      </c>
      <c r="AI1137" s="158">
        <f t="shared" si="5389"/>
        <v>0</v>
      </c>
      <c r="AJ1137" s="158">
        <f t="shared" ref="AJ1137" si="5390">AJ1138</f>
        <v>0</v>
      </c>
      <c r="AK1137" s="158">
        <f>AG1137+AJ1137</f>
        <v>0</v>
      </c>
      <c r="AL1137" s="158">
        <f>AL1138</f>
        <v>0</v>
      </c>
      <c r="AM1137" s="158">
        <f t="shared" ref="AM1137:AQ1137" si="5391">AM1138</f>
        <v>0</v>
      </c>
      <c r="AN1137" s="158">
        <f t="shared" si="5391"/>
        <v>0</v>
      </c>
      <c r="AO1137" s="158">
        <f t="shared" si="5391"/>
        <v>0</v>
      </c>
      <c r="AP1137" s="158">
        <f t="shared" si="5391"/>
        <v>0</v>
      </c>
      <c r="AQ1137" s="158">
        <f t="shared" si="5391"/>
        <v>0</v>
      </c>
      <c r="AR1137" s="158">
        <f>AN1137+AQ1137</f>
        <v>0</v>
      </c>
      <c r="AS1137" s="158"/>
      <c r="AT1137" s="159"/>
      <c r="AU1137" s="160"/>
      <c r="AV1137" s="161"/>
      <c r="AW1137" s="161"/>
      <c r="AX1137" s="161"/>
      <c r="AY1137" s="161"/>
      <c r="BD1137" s="173"/>
    </row>
    <row r="1138" spans="1:56" s="19" customFormat="1" ht="70.5" hidden="1" customHeight="1">
      <c r="A1138" s="54">
        <v>2018</v>
      </c>
      <c r="B1138" s="174">
        <v>8323</v>
      </c>
      <c r="C1138" s="54">
        <v>3</v>
      </c>
      <c r="D1138" s="54">
        <v>1</v>
      </c>
      <c r="E1138" s="54">
        <v>3000</v>
      </c>
      <c r="F1138" s="54">
        <v>3500</v>
      </c>
      <c r="G1138" s="54">
        <v>351</v>
      </c>
      <c r="H1138" s="163">
        <v>1</v>
      </c>
      <c r="I1138" s="175" t="s">
        <v>649</v>
      </c>
      <c r="J1138" s="56">
        <v>0</v>
      </c>
      <c r="K1138" s="56">
        <v>0</v>
      </c>
      <c r="L1138" s="57">
        <f t="shared" ref="L1138" si="5392">J1138+K1138</f>
        <v>0</v>
      </c>
      <c r="M1138" s="56">
        <f>P1138-J1138</f>
        <v>0</v>
      </c>
      <c r="N1138" s="56">
        <v>0</v>
      </c>
      <c r="O1138" s="57">
        <f t="shared" ref="O1138" si="5393">M1138+N1138</f>
        <v>0</v>
      </c>
      <c r="P1138" s="57">
        <v>0</v>
      </c>
      <c r="Q1138" s="56">
        <v>0</v>
      </c>
      <c r="R1138" s="56">
        <v>0</v>
      </c>
      <c r="S1138" s="57">
        <f t="shared" ref="S1138" si="5394">Q1138+R1138</f>
        <v>0</v>
      </c>
      <c r="T1138" s="56">
        <f>W1138-Q1138</f>
        <v>0</v>
      </c>
      <c r="U1138" s="56">
        <v>0</v>
      </c>
      <c r="V1138" s="57">
        <f t="shared" ref="V1138" si="5395">T1138+U1138</f>
        <v>0</v>
      </c>
      <c r="W1138" s="57">
        <v>0</v>
      </c>
      <c r="X1138" s="56">
        <v>0</v>
      </c>
      <c r="Y1138" s="56">
        <v>0</v>
      </c>
      <c r="Z1138" s="57">
        <f t="shared" ref="Z1138" si="5396">X1138+Y1138</f>
        <v>0</v>
      </c>
      <c r="AA1138" s="56">
        <f>AD1138-X1138</f>
        <v>0</v>
      </c>
      <c r="AB1138" s="56">
        <v>0</v>
      </c>
      <c r="AC1138" s="57">
        <f t="shared" ref="AC1138" si="5397">AA1138+AB1138</f>
        <v>0</v>
      </c>
      <c r="AD1138" s="57">
        <v>0</v>
      </c>
      <c r="AE1138" s="56">
        <v>0</v>
      </c>
      <c r="AF1138" s="56">
        <v>0</v>
      </c>
      <c r="AG1138" s="57">
        <f t="shared" ref="AG1138" si="5398">AE1138+AF1138</f>
        <v>0</v>
      </c>
      <c r="AH1138" s="56">
        <f>AK1138-AE1138</f>
        <v>0</v>
      </c>
      <c r="AI1138" s="56">
        <v>0</v>
      </c>
      <c r="AJ1138" s="57">
        <f t="shared" ref="AJ1138" si="5399">AH1138+AI1138</f>
        <v>0</v>
      </c>
      <c r="AK1138" s="57">
        <v>0</v>
      </c>
      <c r="AL1138" s="56">
        <v>0</v>
      </c>
      <c r="AM1138" s="56">
        <v>0</v>
      </c>
      <c r="AN1138" s="57">
        <f t="shared" ref="AN1138" si="5400">AL1138+AM1138</f>
        <v>0</v>
      </c>
      <c r="AO1138" s="56">
        <f>AR1138-AL1138</f>
        <v>0</v>
      </c>
      <c r="AP1138" s="56">
        <v>0</v>
      </c>
      <c r="AQ1138" s="57">
        <f t="shared" ref="AQ1138" si="5401">AO1138+AP1138</f>
        <v>0</v>
      </c>
      <c r="AR1138" s="57">
        <v>0</v>
      </c>
      <c r="AS1138" s="57" t="s">
        <v>65</v>
      </c>
      <c r="AT1138" s="179"/>
      <c r="AU1138" s="176"/>
      <c r="AV1138" s="177"/>
      <c r="AW1138" s="177"/>
      <c r="AX1138" s="177"/>
      <c r="AY1138" s="177"/>
      <c r="BD1138" s="178" t="s">
        <v>30</v>
      </c>
    </row>
    <row r="1139" spans="1:56" s="19" customFormat="1" ht="70.5" hidden="1" customHeight="1">
      <c r="A1139" s="154">
        <v>2018</v>
      </c>
      <c r="B1139" s="155">
        <v>8323</v>
      </c>
      <c r="C1139" s="154">
        <v>3</v>
      </c>
      <c r="D1139" s="154">
        <v>1</v>
      </c>
      <c r="E1139" s="154">
        <v>3000</v>
      </c>
      <c r="F1139" s="154">
        <v>3500</v>
      </c>
      <c r="G1139" s="154">
        <v>352</v>
      </c>
      <c r="H1139" s="154"/>
      <c r="I1139" s="172" t="s">
        <v>650</v>
      </c>
      <c r="J1139" s="158">
        <f>J1140</f>
        <v>0</v>
      </c>
      <c r="K1139" s="158">
        <f t="shared" ref="K1139" si="5402">K1140</f>
        <v>0</v>
      </c>
      <c r="L1139" s="158">
        <f t="shared" ref="L1139" si="5403">L1140</f>
        <v>0</v>
      </c>
      <c r="M1139" s="158">
        <f t="shared" ref="M1139" si="5404">M1140</f>
        <v>0</v>
      </c>
      <c r="N1139" s="158">
        <f t="shared" ref="N1139" si="5405">N1140</f>
        <v>0</v>
      </c>
      <c r="O1139" s="158">
        <f t="shared" ref="O1139" si="5406">O1140</f>
        <v>0</v>
      </c>
      <c r="P1139" s="158">
        <f>L1139+O1139</f>
        <v>0</v>
      </c>
      <c r="Q1139" s="158">
        <f>Q1140</f>
        <v>0</v>
      </c>
      <c r="R1139" s="158">
        <f t="shared" ref="R1139:V1139" si="5407">R1140</f>
        <v>0</v>
      </c>
      <c r="S1139" s="158">
        <f t="shared" si="5407"/>
        <v>0</v>
      </c>
      <c r="T1139" s="158">
        <f t="shared" si="5407"/>
        <v>0</v>
      </c>
      <c r="U1139" s="158">
        <f t="shared" si="5407"/>
        <v>0</v>
      </c>
      <c r="V1139" s="158">
        <f t="shared" si="5407"/>
        <v>0</v>
      </c>
      <c r="W1139" s="158">
        <f>S1139+V1139</f>
        <v>0</v>
      </c>
      <c r="X1139" s="158">
        <f>X1140</f>
        <v>0</v>
      </c>
      <c r="Y1139" s="158">
        <f t="shared" ref="Y1139:AC1139" si="5408">Y1140</f>
        <v>0</v>
      </c>
      <c r="Z1139" s="158">
        <f t="shared" si="5408"/>
        <v>0</v>
      </c>
      <c r="AA1139" s="158">
        <f t="shared" si="5408"/>
        <v>0</v>
      </c>
      <c r="AB1139" s="158">
        <f t="shared" si="5408"/>
        <v>0</v>
      </c>
      <c r="AC1139" s="158">
        <f t="shared" si="5408"/>
        <v>0</v>
      </c>
      <c r="AD1139" s="158">
        <f>Z1139+AC1139</f>
        <v>0</v>
      </c>
      <c r="AE1139" s="158">
        <f>AE1140</f>
        <v>0</v>
      </c>
      <c r="AF1139" s="158">
        <f t="shared" ref="AF1139:AI1139" si="5409">AF1140</f>
        <v>0</v>
      </c>
      <c r="AG1139" s="158">
        <f t="shared" si="5409"/>
        <v>0</v>
      </c>
      <c r="AH1139" s="158">
        <f t="shared" si="5409"/>
        <v>0</v>
      </c>
      <c r="AI1139" s="158">
        <f t="shared" si="5409"/>
        <v>0</v>
      </c>
      <c r="AJ1139" s="158">
        <f t="shared" ref="AJ1139" si="5410">AJ1140</f>
        <v>0</v>
      </c>
      <c r="AK1139" s="158">
        <f>AG1139+AJ1139</f>
        <v>0</v>
      </c>
      <c r="AL1139" s="158">
        <f>AL1140</f>
        <v>0</v>
      </c>
      <c r="AM1139" s="158">
        <f t="shared" ref="AM1139:AQ1139" si="5411">AM1140</f>
        <v>0</v>
      </c>
      <c r="AN1139" s="158">
        <f t="shared" si="5411"/>
        <v>0</v>
      </c>
      <c r="AO1139" s="158">
        <f t="shared" si="5411"/>
        <v>0</v>
      </c>
      <c r="AP1139" s="158">
        <f t="shared" si="5411"/>
        <v>0</v>
      </c>
      <c r="AQ1139" s="158">
        <f t="shared" si="5411"/>
        <v>0</v>
      </c>
      <c r="AR1139" s="158">
        <f>AN1139+AQ1139</f>
        <v>0</v>
      </c>
      <c r="AS1139" s="158"/>
      <c r="AT1139" s="159"/>
      <c r="AU1139" s="160"/>
      <c r="AV1139" s="161"/>
      <c r="AW1139" s="161"/>
      <c r="AX1139" s="161"/>
      <c r="AY1139" s="161"/>
      <c r="BD1139" s="173"/>
    </row>
    <row r="1140" spans="1:56" s="19" customFormat="1" ht="70.5" hidden="1" customHeight="1">
      <c r="A1140" s="54">
        <v>2018</v>
      </c>
      <c r="B1140" s="174">
        <v>8323</v>
      </c>
      <c r="C1140" s="54">
        <v>3</v>
      </c>
      <c r="D1140" s="54">
        <v>1</v>
      </c>
      <c r="E1140" s="54">
        <v>3000</v>
      </c>
      <c r="F1140" s="54">
        <v>3500</v>
      </c>
      <c r="G1140" s="54">
        <v>352</v>
      </c>
      <c r="H1140" s="163">
        <v>1</v>
      </c>
      <c r="I1140" s="175" t="s">
        <v>651</v>
      </c>
      <c r="J1140" s="56">
        <v>0</v>
      </c>
      <c r="K1140" s="56">
        <v>0</v>
      </c>
      <c r="L1140" s="57">
        <f t="shared" ref="L1140" si="5412">J1140+K1140</f>
        <v>0</v>
      </c>
      <c r="M1140" s="56">
        <f>P1140-J1140</f>
        <v>0</v>
      </c>
      <c r="N1140" s="56">
        <v>0</v>
      </c>
      <c r="O1140" s="57">
        <f t="shared" ref="O1140" si="5413">M1140+N1140</f>
        <v>0</v>
      </c>
      <c r="P1140" s="57">
        <v>0</v>
      </c>
      <c r="Q1140" s="56">
        <v>0</v>
      </c>
      <c r="R1140" s="56">
        <v>0</v>
      </c>
      <c r="S1140" s="57">
        <f t="shared" ref="S1140" si="5414">Q1140+R1140</f>
        <v>0</v>
      </c>
      <c r="T1140" s="56">
        <f>W1140-Q1140</f>
        <v>0</v>
      </c>
      <c r="U1140" s="56">
        <v>0</v>
      </c>
      <c r="V1140" s="57">
        <f t="shared" ref="V1140" si="5415">T1140+U1140</f>
        <v>0</v>
      </c>
      <c r="W1140" s="57">
        <v>0</v>
      </c>
      <c r="X1140" s="56">
        <v>0</v>
      </c>
      <c r="Y1140" s="56">
        <v>0</v>
      </c>
      <c r="Z1140" s="57">
        <f t="shared" ref="Z1140" si="5416">X1140+Y1140</f>
        <v>0</v>
      </c>
      <c r="AA1140" s="56">
        <f>AD1140-X1140</f>
        <v>0</v>
      </c>
      <c r="AB1140" s="56">
        <v>0</v>
      </c>
      <c r="AC1140" s="57">
        <f t="shared" ref="AC1140" si="5417">AA1140+AB1140</f>
        <v>0</v>
      </c>
      <c r="AD1140" s="57">
        <v>0</v>
      </c>
      <c r="AE1140" s="56">
        <v>0</v>
      </c>
      <c r="AF1140" s="56">
        <v>0</v>
      </c>
      <c r="AG1140" s="57">
        <f t="shared" ref="AG1140" si="5418">AE1140+AF1140</f>
        <v>0</v>
      </c>
      <c r="AH1140" s="56">
        <f>AK1140-AE1140</f>
        <v>0</v>
      </c>
      <c r="AI1140" s="56">
        <v>0</v>
      </c>
      <c r="AJ1140" s="57">
        <f t="shared" ref="AJ1140" si="5419">AH1140+AI1140</f>
        <v>0</v>
      </c>
      <c r="AK1140" s="57">
        <v>0</v>
      </c>
      <c r="AL1140" s="56">
        <v>0</v>
      </c>
      <c r="AM1140" s="56">
        <v>0</v>
      </c>
      <c r="AN1140" s="57">
        <f t="shared" ref="AN1140" si="5420">AL1140+AM1140</f>
        <v>0</v>
      </c>
      <c r="AO1140" s="56">
        <f>AR1140-AL1140</f>
        <v>0</v>
      </c>
      <c r="AP1140" s="56">
        <v>0</v>
      </c>
      <c r="AQ1140" s="57">
        <f t="shared" ref="AQ1140" si="5421">AO1140+AP1140</f>
        <v>0</v>
      </c>
      <c r="AR1140" s="57">
        <v>0</v>
      </c>
      <c r="AS1140" s="57" t="s">
        <v>65</v>
      </c>
      <c r="AT1140" s="179"/>
      <c r="AU1140" s="176"/>
      <c r="AV1140" s="177"/>
      <c r="AW1140" s="177"/>
      <c r="AX1140" s="177"/>
      <c r="AY1140" s="177"/>
      <c r="BD1140" s="178" t="s">
        <v>30</v>
      </c>
    </row>
    <row r="1141" spans="1:56" s="19" customFormat="1" ht="70.5" hidden="1" customHeight="1">
      <c r="A1141" s="154">
        <v>2018</v>
      </c>
      <c r="B1141" s="155">
        <v>8323</v>
      </c>
      <c r="C1141" s="154">
        <v>3</v>
      </c>
      <c r="D1141" s="154">
        <v>1</v>
      </c>
      <c r="E1141" s="154">
        <v>3000</v>
      </c>
      <c r="F1141" s="154">
        <v>3500</v>
      </c>
      <c r="G1141" s="154">
        <v>353</v>
      </c>
      <c r="H1141" s="154"/>
      <c r="I1141" s="172" t="s">
        <v>76</v>
      </c>
      <c r="J1141" s="158">
        <f>J1142</f>
        <v>0</v>
      </c>
      <c r="K1141" s="158">
        <f t="shared" ref="K1141" si="5422">K1142</f>
        <v>0</v>
      </c>
      <c r="L1141" s="158">
        <f t="shared" ref="L1141" si="5423">L1142</f>
        <v>0</v>
      </c>
      <c r="M1141" s="158">
        <f t="shared" ref="M1141" si="5424">M1142</f>
        <v>0</v>
      </c>
      <c r="N1141" s="158">
        <f t="shared" ref="N1141" si="5425">N1142</f>
        <v>0</v>
      </c>
      <c r="O1141" s="158">
        <f t="shared" ref="O1141" si="5426">O1142</f>
        <v>0</v>
      </c>
      <c r="P1141" s="158">
        <f>L1141+O1141</f>
        <v>0</v>
      </c>
      <c r="Q1141" s="158">
        <f>Q1142</f>
        <v>0</v>
      </c>
      <c r="R1141" s="158">
        <f t="shared" ref="R1141:V1141" si="5427">R1142</f>
        <v>0</v>
      </c>
      <c r="S1141" s="158">
        <f t="shared" si="5427"/>
        <v>0</v>
      </c>
      <c r="T1141" s="158">
        <f t="shared" si="5427"/>
        <v>0</v>
      </c>
      <c r="U1141" s="158">
        <f t="shared" si="5427"/>
        <v>0</v>
      </c>
      <c r="V1141" s="158">
        <f t="shared" si="5427"/>
        <v>0</v>
      </c>
      <c r="W1141" s="158">
        <f>S1141+V1141</f>
        <v>0</v>
      </c>
      <c r="X1141" s="158">
        <f>X1142</f>
        <v>0</v>
      </c>
      <c r="Y1141" s="158">
        <f t="shared" ref="Y1141:AC1141" si="5428">Y1142</f>
        <v>0</v>
      </c>
      <c r="Z1141" s="158">
        <f t="shared" si="5428"/>
        <v>0</v>
      </c>
      <c r="AA1141" s="158">
        <f t="shared" si="5428"/>
        <v>0</v>
      </c>
      <c r="AB1141" s="158">
        <f t="shared" si="5428"/>
        <v>0</v>
      </c>
      <c r="AC1141" s="158">
        <f t="shared" si="5428"/>
        <v>0</v>
      </c>
      <c r="AD1141" s="158">
        <f>Z1141+AC1141</f>
        <v>0</v>
      </c>
      <c r="AE1141" s="158">
        <f>AE1142</f>
        <v>0</v>
      </c>
      <c r="AF1141" s="158">
        <f t="shared" ref="AF1141:AI1141" si="5429">AF1142</f>
        <v>0</v>
      </c>
      <c r="AG1141" s="158">
        <f t="shared" si="5429"/>
        <v>0</v>
      </c>
      <c r="AH1141" s="158">
        <f t="shared" si="5429"/>
        <v>0</v>
      </c>
      <c r="AI1141" s="158">
        <f t="shared" si="5429"/>
        <v>0</v>
      </c>
      <c r="AJ1141" s="158">
        <f t="shared" ref="AJ1141" si="5430">AJ1142</f>
        <v>0</v>
      </c>
      <c r="AK1141" s="158">
        <f>AG1141+AJ1141</f>
        <v>0</v>
      </c>
      <c r="AL1141" s="158">
        <f>AL1142</f>
        <v>0</v>
      </c>
      <c r="AM1141" s="158">
        <f t="shared" ref="AM1141:AQ1141" si="5431">AM1142</f>
        <v>0</v>
      </c>
      <c r="AN1141" s="158">
        <f t="shared" si="5431"/>
        <v>0</v>
      </c>
      <c r="AO1141" s="158">
        <f t="shared" si="5431"/>
        <v>0</v>
      </c>
      <c r="AP1141" s="158">
        <f t="shared" si="5431"/>
        <v>0</v>
      </c>
      <c r="AQ1141" s="158">
        <f t="shared" si="5431"/>
        <v>0</v>
      </c>
      <c r="AR1141" s="158">
        <f>AN1141+AQ1141</f>
        <v>0</v>
      </c>
      <c r="AS1141" s="158"/>
      <c r="AT1141" s="159"/>
      <c r="AU1141" s="160"/>
      <c r="AV1141" s="161"/>
      <c r="AW1141" s="161"/>
      <c r="AX1141" s="161"/>
      <c r="AY1141" s="161"/>
      <c r="BD1141" s="173"/>
    </row>
    <row r="1142" spans="1:56" s="19" customFormat="1" ht="70.5" hidden="1" customHeight="1">
      <c r="A1142" s="54">
        <v>2018</v>
      </c>
      <c r="B1142" s="174">
        <v>8323</v>
      </c>
      <c r="C1142" s="54">
        <v>3</v>
      </c>
      <c r="D1142" s="54">
        <v>1</v>
      </c>
      <c r="E1142" s="54">
        <v>3000</v>
      </c>
      <c r="F1142" s="54">
        <v>3500</v>
      </c>
      <c r="G1142" s="54">
        <v>353</v>
      </c>
      <c r="H1142" s="163">
        <v>1</v>
      </c>
      <c r="I1142" s="175" t="s">
        <v>77</v>
      </c>
      <c r="J1142" s="56">
        <f t="shared" ref="J1142" si="5432">ROUND(P1142*0.8,0)</f>
        <v>0</v>
      </c>
      <c r="K1142" s="56">
        <v>0</v>
      </c>
      <c r="L1142" s="57">
        <f t="shared" ref="L1142" si="5433">J1142+K1142</f>
        <v>0</v>
      </c>
      <c r="M1142" s="56">
        <f>P1142-J1142</f>
        <v>0</v>
      </c>
      <c r="N1142" s="56">
        <v>0</v>
      </c>
      <c r="O1142" s="57">
        <f t="shared" ref="O1142" si="5434">M1142+N1142</f>
        <v>0</v>
      </c>
      <c r="P1142" s="57">
        <v>0</v>
      </c>
      <c r="Q1142" s="56">
        <f t="shared" ref="Q1142" si="5435">ROUND(W1142*0.8,0)</f>
        <v>0</v>
      </c>
      <c r="R1142" s="56">
        <v>0</v>
      </c>
      <c r="S1142" s="57">
        <f t="shared" ref="S1142" si="5436">Q1142+R1142</f>
        <v>0</v>
      </c>
      <c r="T1142" s="56">
        <f>W1142-Q1142</f>
        <v>0</v>
      </c>
      <c r="U1142" s="56">
        <v>0</v>
      </c>
      <c r="V1142" s="57">
        <f t="shared" ref="V1142" si="5437">T1142+U1142</f>
        <v>0</v>
      </c>
      <c r="W1142" s="57">
        <v>0</v>
      </c>
      <c r="X1142" s="56">
        <f t="shared" ref="X1142" si="5438">ROUND(AD1142*0.8,0)</f>
        <v>0</v>
      </c>
      <c r="Y1142" s="56">
        <v>0</v>
      </c>
      <c r="Z1142" s="57">
        <f t="shared" ref="Z1142" si="5439">X1142+Y1142</f>
        <v>0</v>
      </c>
      <c r="AA1142" s="56">
        <f>AD1142-X1142</f>
        <v>0</v>
      </c>
      <c r="AB1142" s="56">
        <v>0</v>
      </c>
      <c r="AC1142" s="57">
        <f t="shared" ref="AC1142" si="5440">AA1142+AB1142</f>
        <v>0</v>
      </c>
      <c r="AD1142" s="57">
        <v>0</v>
      </c>
      <c r="AE1142" s="56">
        <f t="shared" ref="AE1142" si="5441">ROUND(AK1142*0.8,0)</f>
        <v>0</v>
      </c>
      <c r="AF1142" s="56">
        <v>0</v>
      </c>
      <c r="AG1142" s="57">
        <f t="shared" ref="AG1142" si="5442">AE1142+AF1142</f>
        <v>0</v>
      </c>
      <c r="AH1142" s="56">
        <f>AK1142-AE1142</f>
        <v>0</v>
      </c>
      <c r="AI1142" s="56">
        <v>0</v>
      </c>
      <c r="AJ1142" s="57">
        <f t="shared" ref="AJ1142" si="5443">AH1142+AI1142</f>
        <v>0</v>
      </c>
      <c r="AK1142" s="57">
        <v>0</v>
      </c>
      <c r="AL1142" s="56">
        <f t="shared" ref="AL1142" si="5444">ROUND(AR1142*0.8,0)</f>
        <v>0</v>
      </c>
      <c r="AM1142" s="56">
        <v>0</v>
      </c>
      <c r="AN1142" s="57">
        <f t="shared" ref="AN1142" si="5445">AL1142+AM1142</f>
        <v>0</v>
      </c>
      <c r="AO1142" s="56">
        <f>AR1142-AL1142</f>
        <v>0</v>
      </c>
      <c r="AP1142" s="56">
        <v>0</v>
      </c>
      <c r="AQ1142" s="57">
        <f t="shared" ref="AQ1142" si="5446">AO1142+AP1142</f>
        <v>0</v>
      </c>
      <c r="AR1142" s="57">
        <v>0</v>
      </c>
      <c r="AS1142" s="57" t="s">
        <v>65</v>
      </c>
      <c r="AT1142" s="179"/>
      <c r="AU1142" s="176"/>
      <c r="AV1142" s="177"/>
      <c r="AW1142" s="177"/>
      <c r="AX1142" s="177"/>
      <c r="AY1142" s="177"/>
      <c r="BD1142" s="224" t="s">
        <v>78</v>
      </c>
    </row>
    <row r="1143" spans="1:56" s="19" customFormat="1" ht="70.5" hidden="1" customHeight="1">
      <c r="A1143" s="154">
        <v>2018</v>
      </c>
      <c r="B1143" s="155">
        <v>8323</v>
      </c>
      <c r="C1143" s="154">
        <v>3</v>
      </c>
      <c r="D1143" s="154">
        <v>1</v>
      </c>
      <c r="E1143" s="154">
        <v>3000</v>
      </c>
      <c r="F1143" s="154">
        <v>3500</v>
      </c>
      <c r="G1143" s="154">
        <v>355</v>
      </c>
      <c r="H1143" s="154"/>
      <c r="I1143" s="172" t="s">
        <v>79</v>
      </c>
      <c r="J1143" s="158">
        <f>J1144</f>
        <v>0</v>
      </c>
      <c r="K1143" s="158">
        <f t="shared" ref="K1143" si="5447">K1144</f>
        <v>0</v>
      </c>
      <c r="L1143" s="158">
        <f t="shared" ref="L1143" si="5448">L1144</f>
        <v>0</v>
      </c>
      <c r="M1143" s="158">
        <f t="shared" ref="M1143" si="5449">M1144</f>
        <v>0</v>
      </c>
      <c r="N1143" s="158">
        <f t="shared" ref="N1143" si="5450">N1144</f>
        <v>0</v>
      </c>
      <c r="O1143" s="158">
        <f t="shared" ref="O1143" si="5451">O1144</f>
        <v>0</v>
      </c>
      <c r="P1143" s="158">
        <f>L1143+O1143</f>
        <v>0</v>
      </c>
      <c r="Q1143" s="158">
        <f>Q1144</f>
        <v>0</v>
      </c>
      <c r="R1143" s="158">
        <f t="shared" ref="R1143:V1143" si="5452">R1144</f>
        <v>0</v>
      </c>
      <c r="S1143" s="158">
        <f t="shared" si="5452"/>
        <v>0</v>
      </c>
      <c r="T1143" s="158">
        <f t="shared" si="5452"/>
        <v>0</v>
      </c>
      <c r="U1143" s="158">
        <f t="shared" si="5452"/>
        <v>0</v>
      </c>
      <c r="V1143" s="158">
        <f t="shared" si="5452"/>
        <v>0</v>
      </c>
      <c r="W1143" s="158">
        <f>S1143+V1143</f>
        <v>0</v>
      </c>
      <c r="X1143" s="158">
        <f>X1144</f>
        <v>0</v>
      </c>
      <c r="Y1143" s="158">
        <f t="shared" ref="Y1143:AC1143" si="5453">Y1144</f>
        <v>0</v>
      </c>
      <c r="Z1143" s="158">
        <f t="shared" si="5453"/>
        <v>0</v>
      </c>
      <c r="AA1143" s="158">
        <f t="shared" si="5453"/>
        <v>0</v>
      </c>
      <c r="AB1143" s="158">
        <f t="shared" si="5453"/>
        <v>0</v>
      </c>
      <c r="AC1143" s="158">
        <f t="shared" si="5453"/>
        <v>0</v>
      </c>
      <c r="AD1143" s="158">
        <f>Z1143+AC1143</f>
        <v>0</v>
      </c>
      <c r="AE1143" s="158">
        <f>AE1144</f>
        <v>0</v>
      </c>
      <c r="AF1143" s="158">
        <f t="shared" ref="AF1143:AI1143" si="5454">AF1144</f>
        <v>0</v>
      </c>
      <c r="AG1143" s="158">
        <f t="shared" si="5454"/>
        <v>0</v>
      </c>
      <c r="AH1143" s="158">
        <f t="shared" si="5454"/>
        <v>0</v>
      </c>
      <c r="AI1143" s="158">
        <f t="shared" si="5454"/>
        <v>0</v>
      </c>
      <c r="AJ1143" s="158">
        <f t="shared" ref="AJ1143" si="5455">AJ1144</f>
        <v>0</v>
      </c>
      <c r="AK1143" s="158">
        <f>AG1143+AJ1143</f>
        <v>0</v>
      </c>
      <c r="AL1143" s="158">
        <f>AL1144</f>
        <v>0</v>
      </c>
      <c r="AM1143" s="158">
        <f t="shared" ref="AM1143:AQ1143" si="5456">AM1144</f>
        <v>0</v>
      </c>
      <c r="AN1143" s="158">
        <f t="shared" si="5456"/>
        <v>0</v>
      </c>
      <c r="AO1143" s="158">
        <f t="shared" si="5456"/>
        <v>0</v>
      </c>
      <c r="AP1143" s="158">
        <f t="shared" si="5456"/>
        <v>0</v>
      </c>
      <c r="AQ1143" s="158">
        <f t="shared" si="5456"/>
        <v>0</v>
      </c>
      <c r="AR1143" s="158">
        <f>AN1143+AQ1143</f>
        <v>0</v>
      </c>
      <c r="AS1143" s="158"/>
      <c r="AT1143" s="159"/>
      <c r="AU1143" s="286"/>
      <c r="AV1143" s="161"/>
      <c r="AW1143" s="161"/>
      <c r="AX1143" s="161"/>
      <c r="AY1143" s="161"/>
      <c r="BD1143" s="173"/>
    </row>
    <row r="1144" spans="1:56" s="19" customFormat="1" ht="70.5" hidden="1" customHeight="1">
      <c r="A1144" s="54">
        <v>2018</v>
      </c>
      <c r="B1144" s="174">
        <v>8323</v>
      </c>
      <c r="C1144" s="54">
        <v>3</v>
      </c>
      <c r="D1144" s="54">
        <v>1</v>
      </c>
      <c r="E1144" s="54">
        <v>3000</v>
      </c>
      <c r="F1144" s="54">
        <v>3500</v>
      </c>
      <c r="G1144" s="54">
        <v>355</v>
      </c>
      <c r="H1144" s="163">
        <v>1</v>
      </c>
      <c r="I1144" s="175" t="s">
        <v>561</v>
      </c>
      <c r="J1144" s="56">
        <v>0</v>
      </c>
      <c r="K1144" s="56">
        <v>0</v>
      </c>
      <c r="L1144" s="57">
        <f t="shared" ref="L1144" si="5457">J1144+K1144</f>
        <v>0</v>
      </c>
      <c r="M1144" s="56">
        <f>P1144-J1144</f>
        <v>0</v>
      </c>
      <c r="N1144" s="56">
        <v>0</v>
      </c>
      <c r="O1144" s="57">
        <f t="shared" ref="O1144" si="5458">M1144+N1144</f>
        <v>0</v>
      </c>
      <c r="P1144" s="57">
        <v>0</v>
      </c>
      <c r="Q1144" s="56">
        <v>0</v>
      </c>
      <c r="R1144" s="56">
        <v>0</v>
      </c>
      <c r="S1144" s="57">
        <f t="shared" ref="S1144" si="5459">Q1144+R1144</f>
        <v>0</v>
      </c>
      <c r="T1144" s="56">
        <f>W1144-Q1144</f>
        <v>0</v>
      </c>
      <c r="U1144" s="56">
        <v>0</v>
      </c>
      <c r="V1144" s="57">
        <f t="shared" ref="V1144" si="5460">T1144+U1144</f>
        <v>0</v>
      </c>
      <c r="W1144" s="57">
        <v>0</v>
      </c>
      <c r="X1144" s="56">
        <v>0</v>
      </c>
      <c r="Y1144" s="56">
        <v>0</v>
      </c>
      <c r="Z1144" s="57">
        <f t="shared" ref="Z1144" si="5461">X1144+Y1144</f>
        <v>0</v>
      </c>
      <c r="AA1144" s="56">
        <f>AD1144-X1144</f>
        <v>0</v>
      </c>
      <c r="AB1144" s="56">
        <v>0</v>
      </c>
      <c r="AC1144" s="57">
        <f t="shared" ref="AC1144" si="5462">AA1144+AB1144</f>
        <v>0</v>
      </c>
      <c r="AD1144" s="57">
        <v>0</v>
      </c>
      <c r="AE1144" s="56">
        <v>0</v>
      </c>
      <c r="AF1144" s="56">
        <v>0</v>
      </c>
      <c r="AG1144" s="57">
        <f t="shared" ref="AG1144" si="5463">AE1144+AF1144</f>
        <v>0</v>
      </c>
      <c r="AH1144" s="56">
        <f>AK1144-AE1144</f>
        <v>0</v>
      </c>
      <c r="AI1144" s="56">
        <v>0</v>
      </c>
      <c r="AJ1144" s="57">
        <f t="shared" ref="AJ1144" si="5464">AH1144+AI1144</f>
        <v>0</v>
      </c>
      <c r="AK1144" s="57">
        <v>0</v>
      </c>
      <c r="AL1144" s="56">
        <v>0</v>
      </c>
      <c r="AM1144" s="56">
        <v>0</v>
      </c>
      <c r="AN1144" s="57">
        <f t="shared" ref="AN1144" si="5465">AL1144+AM1144</f>
        <v>0</v>
      </c>
      <c r="AO1144" s="56">
        <f>AR1144-AL1144</f>
        <v>0</v>
      </c>
      <c r="AP1144" s="56">
        <v>0</v>
      </c>
      <c r="AQ1144" s="57">
        <f t="shared" ref="AQ1144" si="5466">AO1144+AP1144</f>
        <v>0</v>
      </c>
      <c r="AR1144" s="57">
        <v>0</v>
      </c>
      <c r="AS1144" s="57" t="s">
        <v>65</v>
      </c>
      <c r="AT1144" s="179"/>
      <c r="AU1144" s="176"/>
      <c r="AV1144" s="177"/>
      <c r="AW1144" s="177"/>
      <c r="AX1144" s="177"/>
      <c r="AY1144" s="177"/>
      <c r="BD1144" s="178" t="s">
        <v>30</v>
      </c>
    </row>
    <row r="1145" spans="1:56" s="19" customFormat="1" ht="102.75" customHeight="1">
      <c r="A1145" s="154">
        <v>2019</v>
      </c>
      <c r="B1145" s="155">
        <v>8323</v>
      </c>
      <c r="C1145" s="154">
        <v>3</v>
      </c>
      <c r="D1145" s="154">
        <v>1</v>
      </c>
      <c r="E1145" s="154">
        <v>3000</v>
      </c>
      <c r="F1145" s="154">
        <v>3500</v>
      </c>
      <c r="G1145" s="154">
        <v>357</v>
      </c>
      <c r="H1145" s="154"/>
      <c r="I1145" s="172" t="s">
        <v>451</v>
      </c>
      <c r="J1145" s="158">
        <f>J1146</f>
        <v>0</v>
      </c>
      <c r="K1145" s="158">
        <f t="shared" ref="K1145" si="5467">K1146</f>
        <v>1300000.6200000001</v>
      </c>
      <c r="L1145" s="158">
        <f t="shared" ref="L1145" si="5468">L1146</f>
        <v>1300000.6200000001</v>
      </c>
      <c r="M1145" s="158">
        <f t="shared" ref="M1145" si="5469">M1146</f>
        <v>0</v>
      </c>
      <c r="N1145" s="158">
        <f t="shared" ref="N1145:O1145" si="5470">N1146</f>
        <v>0</v>
      </c>
      <c r="O1145" s="158">
        <f t="shared" si="5470"/>
        <v>0</v>
      </c>
      <c r="P1145" s="158">
        <f>L1145+O1145</f>
        <v>1300000.6200000001</v>
      </c>
      <c r="Q1145" s="158">
        <f>Q1146</f>
        <v>0</v>
      </c>
      <c r="R1145" s="158">
        <f t="shared" ref="R1145:V1145" si="5471">R1146</f>
        <v>0</v>
      </c>
      <c r="S1145" s="158">
        <f t="shared" si="5471"/>
        <v>0</v>
      </c>
      <c r="T1145" s="158">
        <f t="shared" si="5471"/>
        <v>0</v>
      </c>
      <c r="U1145" s="158">
        <f t="shared" si="5471"/>
        <v>0</v>
      </c>
      <c r="V1145" s="158">
        <f t="shared" si="5471"/>
        <v>0</v>
      </c>
      <c r="W1145" s="158">
        <f>S1145+V1145</f>
        <v>0</v>
      </c>
      <c r="X1145" s="158">
        <f>X1146</f>
        <v>0</v>
      </c>
      <c r="Y1145" s="158">
        <f t="shared" ref="Y1145:AC1145" si="5472">Y1146</f>
        <v>0</v>
      </c>
      <c r="Z1145" s="158">
        <f t="shared" si="5472"/>
        <v>0</v>
      </c>
      <c r="AA1145" s="158">
        <f t="shared" si="5472"/>
        <v>0</v>
      </c>
      <c r="AB1145" s="158">
        <f t="shared" si="5472"/>
        <v>0</v>
      </c>
      <c r="AC1145" s="158">
        <f t="shared" si="5472"/>
        <v>0</v>
      </c>
      <c r="AD1145" s="158">
        <f>Z1145+AC1145</f>
        <v>0</v>
      </c>
      <c r="AE1145" s="158">
        <f>AE1146</f>
        <v>0</v>
      </c>
      <c r="AF1145" s="158">
        <f t="shared" ref="AF1145:AI1145" si="5473">AF1146</f>
        <v>0</v>
      </c>
      <c r="AG1145" s="158">
        <f t="shared" si="5473"/>
        <v>0</v>
      </c>
      <c r="AH1145" s="158">
        <f t="shared" si="5473"/>
        <v>0</v>
      </c>
      <c r="AI1145" s="158">
        <f t="shared" si="5473"/>
        <v>0</v>
      </c>
      <c r="AJ1145" s="158">
        <f t="shared" ref="AJ1145" si="5474">AJ1146</f>
        <v>0</v>
      </c>
      <c r="AK1145" s="158">
        <f>AG1145+AJ1145</f>
        <v>0</v>
      </c>
      <c r="AL1145" s="158">
        <f>AL1146</f>
        <v>0</v>
      </c>
      <c r="AM1145" s="158">
        <f t="shared" ref="AM1145:AQ1145" si="5475">AM1146</f>
        <v>1300000.6200000001</v>
      </c>
      <c r="AN1145" s="158">
        <f t="shared" si="5475"/>
        <v>1300000.6200000001</v>
      </c>
      <c r="AO1145" s="158">
        <f t="shared" si="5475"/>
        <v>0</v>
      </c>
      <c r="AP1145" s="158">
        <f t="shared" si="5475"/>
        <v>0</v>
      </c>
      <c r="AQ1145" s="158">
        <f t="shared" si="5475"/>
        <v>0</v>
      </c>
      <c r="AR1145" s="158">
        <f>AN1145+AQ1145</f>
        <v>1300000.6200000001</v>
      </c>
      <c r="AS1145" s="158"/>
      <c r="AT1145" s="159"/>
      <c r="AU1145" s="160"/>
      <c r="AV1145" s="161"/>
      <c r="AW1145" s="161"/>
      <c r="AX1145" s="161"/>
      <c r="AY1145" s="161"/>
      <c r="BD1145" s="173"/>
    </row>
    <row r="1146" spans="1:56" s="19" customFormat="1" ht="70.5" customHeight="1">
      <c r="A1146" s="54">
        <v>2019</v>
      </c>
      <c r="B1146" s="174">
        <v>8323</v>
      </c>
      <c r="C1146" s="54">
        <v>3</v>
      </c>
      <c r="D1146" s="54">
        <v>1</v>
      </c>
      <c r="E1146" s="54">
        <v>3000</v>
      </c>
      <c r="F1146" s="54">
        <v>3500</v>
      </c>
      <c r="G1146" s="54">
        <v>357</v>
      </c>
      <c r="H1146" s="163">
        <v>1</v>
      </c>
      <c r="I1146" s="175" t="s">
        <v>452</v>
      </c>
      <c r="J1146" s="56">
        <v>0</v>
      </c>
      <c r="K1146" s="56">
        <v>1300000.6200000001</v>
      </c>
      <c r="L1146" s="57">
        <f t="shared" ref="L1146" si="5476">J1146+K1146</f>
        <v>1300000.6200000001</v>
      </c>
      <c r="M1146" s="56">
        <v>0</v>
      </c>
      <c r="N1146" s="56">
        <v>0</v>
      </c>
      <c r="O1146" s="57">
        <f t="shared" ref="O1146" si="5477">M1146+N1146</f>
        <v>0</v>
      </c>
      <c r="P1146" s="57">
        <f t="shared" ref="P1146" si="5478">L1146+O1146</f>
        <v>1300000.6200000001</v>
      </c>
      <c r="Q1146" s="56">
        <v>0</v>
      </c>
      <c r="R1146" s="56">
        <v>0</v>
      </c>
      <c r="S1146" s="57">
        <f t="shared" ref="S1146" si="5479">Q1146+R1146</f>
        <v>0</v>
      </c>
      <c r="T1146" s="56">
        <v>0</v>
      </c>
      <c r="U1146" s="56">
        <v>0</v>
      </c>
      <c r="V1146" s="57">
        <f t="shared" ref="V1146" si="5480">T1146+U1146</f>
        <v>0</v>
      </c>
      <c r="W1146" s="57">
        <f t="shared" ref="W1146" si="5481">S1146+V1146</f>
        <v>0</v>
      </c>
      <c r="X1146" s="56">
        <v>0</v>
      </c>
      <c r="Y1146" s="56">
        <v>0</v>
      </c>
      <c r="Z1146" s="57">
        <f t="shared" ref="Z1146" si="5482">X1146+Y1146</f>
        <v>0</v>
      </c>
      <c r="AA1146" s="56">
        <v>0</v>
      </c>
      <c r="AB1146" s="56">
        <v>0</v>
      </c>
      <c r="AC1146" s="57">
        <f t="shared" ref="AC1146" si="5483">AA1146+AB1146</f>
        <v>0</v>
      </c>
      <c r="AD1146" s="57">
        <f t="shared" ref="AD1146" si="5484">Z1146+AC1146</f>
        <v>0</v>
      </c>
      <c r="AE1146" s="56">
        <v>0</v>
      </c>
      <c r="AF1146" s="56">
        <v>0</v>
      </c>
      <c r="AG1146" s="57">
        <f t="shared" ref="AG1146" si="5485">AE1146+AF1146</f>
        <v>0</v>
      </c>
      <c r="AH1146" s="56">
        <v>0</v>
      </c>
      <c r="AI1146" s="56">
        <v>0</v>
      </c>
      <c r="AJ1146" s="57">
        <f t="shared" ref="AJ1146" si="5486">AH1146+AI1146</f>
        <v>0</v>
      </c>
      <c r="AK1146" s="57">
        <f t="shared" ref="AK1146" si="5487">AG1146+AJ1146</f>
        <v>0</v>
      </c>
      <c r="AL1146" s="56">
        <f t="shared" ref="AL1146:AM1146" si="5488">J1146-Q1146-X1146-AE1146</f>
        <v>0</v>
      </c>
      <c r="AM1146" s="56">
        <f t="shared" si="5488"/>
        <v>1300000.6200000001</v>
      </c>
      <c r="AN1146" s="57">
        <f t="shared" ref="AN1146" si="5489">AL1146+AM1146</f>
        <v>1300000.6200000001</v>
      </c>
      <c r="AO1146" s="56">
        <f t="shared" ref="AO1146:AP1146" si="5490">M1146-T1146-AA1146-AH1146</f>
        <v>0</v>
      </c>
      <c r="AP1146" s="56">
        <f t="shared" si="5490"/>
        <v>0</v>
      </c>
      <c r="AQ1146" s="57">
        <f t="shared" ref="AQ1146" si="5491">AO1146+AP1146</f>
        <v>0</v>
      </c>
      <c r="AR1146" s="57">
        <f t="shared" ref="AR1146" si="5492">AN1146+AQ1146</f>
        <v>1300000.6200000001</v>
      </c>
      <c r="AS1146" s="57" t="s">
        <v>65</v>
      </c>
      <c r="AT1146" s="179">
        <v>3</v>
      </c>
      <c r="AU1146" s="176">
        <v>0</v>
      </c>
      <c r="AV1146" s="177">
        <v>0</v>
      </c>
      <c r="AW1146" s="177">
        <v>0</v>
      </c>
      <c r="AX1146" s="171">
        <f t="shared" ref="AX1146" si="5493">AT1146-AV1146</f>
        <v>3</v>
      </c>
      <c r="AY1146" s="171">
        <f t="shared" ref="AY1146" si="5494">AU1146-AW1146</f>
        <v>0</v>
      </c>
      <c r="BD1146" s="224" t="s">
        <v>78</v>
      </c>
    </row>
    <row r="1147" spans="1:56" s="19" customFormat="1" ht="70.5" customHeight="1">
      <c r="A1147" s="145">
        <v>2019</v>
      </c>
      <c r="B1147" s="146">
        <v>8323</v>
      </c>
      <c r="C1147" s="145">
        <v>3</v>
      </c>
      <c r="D1147" s="145">
        <v>1</v>
      </c>
      <c r="E1147" s="145">
        <v>3000</v>
      </c>
      <c r="F1147" s="145">
        <v>3700</v>
      </c>
      <c r="G1147" s="145"/>
      <c r="H1147" s="145"/>
      <c r="I1147" s="147" t="s">
        <v>83</v>
      </c>
      <c r="J1147" s="148">
        <f>J1148+J1150+J1152</f>
        <v>0</v>
      </c>
      <c r="K1147" s="148">
        <f t="shared" ref="K1147:O1147" si="5495">K1148+K1150+K1152</f>
        <v>0</v>
      </c>
      <c r="L1147" s="148">
        <f t="shared" si="5495"/>
        <v>0</v>
      </c>
      <c r="M1147" s="148">
        <f t="shared" si="5495"/>
        <v>100000</v>
      </c>
      <c r="N1147" s="148">
        <f t="shared" si="5495"/>
        <v>0</v>
      </c>
      <c r="O1147" s="148">
        <f t="shared" si="5495"/>
        <v>100000</v>
      </c>
      <c r="P1147" s="148">
        <f>L1147+O1147</f>
        <v>100000</v>
      </c>
      <c r="Q1147" s="148">
        <f>Q1148+Q1150+Q1152</f>
        <v>0</v>
      </c>
      <c r="R1147" s="148">
        <f t="shared" ref="R1147:V1147" si="5496">R1148+R1150+R1152</f>
        <v>0</v>
      </c>
      <c r="S1147" s="148">
        <f t="shared" si="5496"/>
        <v>0</v>
      </c>
      <c r="T1147" s="148">
        <f t="shared" si="5496"/>
        <v>54295.63</v>
      </c>
      <c r="U1147" s="148">
        <f t="shared" si="5496"/>
        <v>0</v>
      </c>
      <c r="V1147" s="148">
        <f t="shared" si="5496"/>
        <v>54295.63</v>
      </c>
      <c r="W1147" s="148">
        <f>S1147+V1147</f>
        <v>54295.63</v>
      </c>
      <c r="X1147" s="148">
        <f>X1148+X1150+X1152</f>
        <v>0</v>
      </c>
      <c r="Y1147" s="148">
        <f t="shared" ref="Y1147:AC1147" si="5497">Y1148+Y1150+Y1152</f>
        <v>0</v>
      </c>
      <c r="Z1147" s="148">
        <f t="shared" si="5497"/>
        <v>0</v>
      </c>
      <c r="AA1147" s="148">
        <f t="shared" si="5497"/>
        <v>7709.5</v>
      </c>
      <c r="AB1147" s="148">
        <f t="shared" si="5497"/>
        <v>0</v>
      </c>
      <c r="AC1147" s="148">
        <f t="shared" si="5497"/>
        <v>7709.5</v>
      </c>
      <c r="AD1147" s="148">
        <f>Z1147+AC1147</f>
        <v>7709.5</v>
      </c>
      <c r="AE1147" s="148">
        <f>AE1148+AE1150+AE1152</f>
        <v>0</v>
      </c>
      <c r="AF1147" s="148">
        <f t="shared" ref="AF1147:AI1147" si="5498">AF1148+AF1150+AF1152</f>
        <v>0</v>
      </c>
      <c r="AG1147" s="148">
        <f t="shared" si="5498"/>
        <v>0</v>
      </c>
      <c r="AH1147" s="148">
        <f t="shared" si="5498"/>
        <v>0</v>
      </c>
      <c r="AI1147" s="148">
        <f t="shared" si="5498"/>
        <v>0</v>
      </c>
      <c r="AJ1147" s="148">
        <f t="shared" ref="AJ1147" si="5499">AJ1148+AJ1150+AJ1152</f>
        <v>0</v>
      </c>
      <c r="AK1147" s="148">
        <f>AG1147+AJ1147</f>
        <v>0</v>
      </c>
      <c r="AL1147" s="148">
        <f>AL1148+AL1150+AL1152</f>
        <v>0</v>
      </c>
      <c r="AM1147" s="148">
        <f t="shared" ref="AM1147:AQ1147" si="5500">AM1148+AM1150+AM1152</f>
        <v>0</v>
      </c>
      <c r="AN1147" s="148">
        <f t="shared" si="5500"/>
        <v>0</v>
      </c>
      <c r="AO1147" s="148">
        <f t="shared" si="5500"/>
        <v>37994.870000000003</v>
      </c>
      <c r="AP1147" s="148">
        <f t="shared" si="5500"/>
        <v>0</v>
      </c>
      <c r="AQ1147" s="148">
        <f t="shared" si="5500"/>
        <v>37994.870000000003</v>
      </c>
      <c r="AR1147" s="148">
        <f>AN1147+AQ1147</f>
        <v>37994.870000000003</v>
      </c>
      <c r="AS1147" s="148"/>
      <c r="AT1147" s="149"/>
      <c r="AU1147" s="150"/>
      <c r="AV1147" s="151"/>
      <c r="AW1147" s="151"/>
      <c r="AX1147" s="151"/>
      <c r="AY1147" s="151"/>
      <c r="BD1147" s="153"/>
    </row>
    <row r="1148" spans="1:56" s="19" customFormat="1" ht="70.5" customHeight="1">
      <c r="A1148" s="154">
        <v>2019</v>
      </c>
      <c r="B1148" s="190">
        <v>8323</v>
      </c>
      <c r="C1148" s="154">
        <v>3</v>
      </c>
      <c r="D1148" s="154">
        <v>1</v>
      </c>
      <c r="E1148" s="154">
        <v>3000</v>
      </c>
      <c r="F1148" s="154">
        <v>3700</v>
      </c>
      <c r="G1148" s="154">
        <v>371</v>
      </c>
      <c r="H1148" s="154"/>
      <c r="I1148" s="187" t="s">
        <v>84</v>
      </c>
      <c r="J1148" s="158">
        <f>J1149</f>
        <v>0</v>
      </c>
      <c r="K1148" s="158">
        <f t="shared" ref="K1148" si="5501">K1149</f>
        <v>0</v>
      </c>
      <c r="L1148" s="158">
        <f t="shared" ref="L1148" si="5502">L1149</f>
        <v>0</v>
      </c>
      <c r="M1148" s="158">
        <f t="shared" ref="M1148" si="5503">M1149</f>
        <v>50000</v>
      </c>
      <c r="N1148" s="158">
        <f t="shared" ref="N1148" si="5504">N1149</f>
        <v>0</v>
      </c>
      <c r="O1148" s="158">
        <f t="shared" ref="O1148" si="5505">O1149</f>
        <v>50000</v>
      </c>
      <c r="P1148" s="158">
        <f>L1148+O1148</f>
        <v>50000</v>
      </c>
      <c r="Q1148" s="158">
        <f>Q1149</f>
        <v>0</v>
      </c>
      <c r="R1148" s="158">
        <f t="shared" ref="R1148:V1148" si="5506">R1149</f>
        <v>0</v>
      </c>
      <c r="S1148" s="158">
        <f t="shared" si="5506"/>
        <v>0</v>
      </c>
      <c r="T1148" s="158">
        <f t="shared" si="5506"/>
        <v>15145.63</v>
      </c>
      <c r="U1148" s="158">
        <f t="shared" si="5506"/>
        <v>0</v>
      </c>
      <c r="V1148" s="158">
        <f t="shared" si="5506"/>
        <v>15145.63</v>
      </c>
      <c r="W1148" s="158">
        <f>S1148+V1148</f>
        <v>15145.63</v>
      </c>
      <c r="X1148" s="158">
        <f>X1149</f>
        <v>0</v>
      </c>
      <c r="Y1148" s="158">
        <f t="shared" ref="Y1148:AC1148" si="5507">Y1149</f>
        <v>0</v>
      </c>
      <c r="Z1148" s="158">
        <f t="shared" si="5507"/>
        <v>0</v>
      </c>
      <c r="AA1148" s="158">
        <f t="shared" si="5507"/>
        <v>7709.5</v>
      </c>
      <c r="AB1148" s="158">
        <f t="shared" si="5507"/>
        <v>0</v>
      </c>
      <c r="AC1148" s="158">
        <f t="shared" si="5507"/>
        <v>7709.5</v>
      </c>
      <c r="AD1148" s="158">
        <f>Z1148+AC1148</f>
        <v>7709.5</v>
      </c>
      <c r="AE1148" s="158">
        <f>AE1149</f>
        <v>0</v>
      </c>
      <c r="AF1148" s="158">
        <f t="shared" ref="AF1148:AI1148" si="5508">AF1149</f>
        <v>0</v>
      </c>
      <c r="AG1148" s="158">
        <f t="shared" si="5508"/>
        <v>0</v>
      </c>
      <c r="AH1148" s="158">
        <f t="shared" si="5508"/>
        <v>0</v>
      </c>
      <c r="AI1148" s="158">
        <f t="shared" si="5508"/>
        <v>0</v>
      </c>
      <c r="AJ1148" s="158">
        <f t="shared" ref="AJ1148" si="5509">AJ1149</f>
        <v>0</v>
      </c>
      <c r="AK1148" s="158">
        <f>AG1148+AJ1148</f>
        <v>0</v>
      </c>
      <c r="AL1148" s="158">
        <f>AL1149</f>
        <v>0</v>
      </c>
      <c r="AM1148" s="158">
        <f t="shared" ref="AM1148:AQ1148" si="5510">AM1149</f>
        <v>0</v>
      </c>
      <c r="AN1148" s="158">
        <f t="shared" si="5510"/>
        <v>0</v>
      </c>
      <c r="AO1148" s="158">
        <f t="shared" si="5510"/>
        <v>27144.870000000003</v>
      </c>
      <c r="AP1148" s="158">
        <f t="shared" si="5510"/>
        <v>0</v>
      </c>
      <c r="AQ1148" s="158">
        <f t="shared" si="5510"/>
        <v>27144.870000000003</v>
      </c>
      <c r="AR1148" s="158">
        <f>AN1148+AQ1148</f>
        <v>27144.870000000003</v>
      </c>
      <c r="AS1148" s="191"/>
      <c r="AT1148" s="192"/>
      <c r="AU1148" s="220"/>
      <c r="AV1148" s="161"/>
      <c r="AW1148" s="161"/>
      <c r="AX1148" s="161"/>
      <c r="AY1148" s="161"/>
      <c r="BD1148" s="193"/>
    </row>
    <row r="1149" spans="1:56" s="19" customFormat="1" ht="70.5" customHeight="1">
      <c r="A1149" s="54">
        <v>2019</v>
      </c>
      <c r="B1149" s="174">
        <v>8323</v>
      </c>
      <c r="C1149" s="54">
        <v>3</v>
      </c>
      <c r="D1149" s="54">
        <v>1</v>
      </c>
      <c r="E1149" s="54">
        <v>3000</v>
      </c>
      <c r="F1149" s="54">
        <v>3700</v>
      </c>
      <c r="G1149" s="54">
        <v>371</v>
      </c>
      <c r="H1149" s="163">
        <v>1</v>
      </c>
      <c r="I1149" s="175" t="s">
        <v>85</v>
      </c>
      <c r="J1149" s="56">
        <v>0</v>
      </c>
      <c r="K1149" s="56">
        <v>0</v>
      </c>
      <c r="L1149" s="57">
        <f t="shared" ref="L1149" si="5511">J1149+K1149</f>
        <v>0</v>
      </c>
      <c r="M1149" s="56">
        <v>50000</v>
      </c>
      <c r="N1149" s="56">
        <v>0</v>
      </c>
      <c r="O1149" s="57">
        <f t="shared" ref="O1149" si="5512">M1149+N1149</f>
        <v>50000</v>
      </c>
      <c r="P1149" s="57">
        <f t="shared" ref="P1149" si="5513">L1149+O1149</f>
        <v>50000</v>
      </c>
      <c r="Q1149" s="56">
        <v>0</v>
      </c>
      <c r="R1149" s="56">
        <v>0</v>
      </c>
      <c r="S1149" s="57">
        <f t="shared" ref="S1149" si="5514">Q1149+R1149</f>
        <v>0</v>
      </c>
      <c r="T1149" s="56">
        <v>15145.63</v>
      </c>
      <c r="U1149" s="56">
        <v>0</v>
      </c>
      <c r="V1149" s="57">
        <f t="shared" ref="V1149" si="5515">T1149+U1149</f>
        <v>15145.63</v>
      </c>
      <c r="W1149" s="57">
        <f t="shared" ref="W1149" si="5516">S1149+V1149</f>
        <v>15145.63</v>
      </c>
      <c r="X1149" s="56">
        <v>0</v>
      </c>
      <c r="Y1149" s="56">
        <v>0</v>
      </c>
      <c r="Z1149" s="57">
        <f t="shared" ref="Z1149" si="5517">X1149+Y1149</f>
        <v>0</v>
      </c>
      <c r="AA1149" s="56">
        <v>7709.5</v>
      </c>
      <c r="AB1149" s="56">
        <v>0</v>
      </c>
      <c r="AC1149" s="57">
        <f t="shared" ref="AC1149" si="5518">AA1149+AB1149</f>
        <v>7709.5</v>
      </c>
      <c r="AD1149" s="57">
        <f t="shared" ref="AD1149" si="5519">Z1149+AC1149</f>
        <v>7709.5</v>
      </c>
      <c r="AE1149" s="56">
        <v>0</v>
      </c>
      <c r="AF1149" s="56">
        <v>0</v>
      </c>
      <c r="AG1149" s="57">
        <f t="shared" ref="AG1149" si="5520">AE1149+AF1149</f>
        <v>0</v>
      </c>
      <c r="AH1149" s="56">
        <v>0</v>
      </c>
      <c r="AI1149" s="56">
        <v>0</v>
      </c>
      <c r="AJ1149" s="57">
        <f t="shared" ref="AJ1149" si="5521">AH1149+AI1149</f>
        <v>0</v>
      </c>
      <c r="AK1149" s="57">
        <f t="shared" ref="AK1149" si="5522">AG1149+AJ1149</f>
        <v>0</v>
      </c>
      <c r="AL1149" s="56">
        <f t="shared" ref="AL1149:AM1149" si="5523">J1149-Q1149-X1149-AE1149</f>
        <v>0</v>
      </c>
      <c r="AM1149" s="56">
        <f t="shared" si="5523"/>
        <v>0</v>
      </c>
      <c r="AN1149" s="57">
        <f t="shared" ref="AN1149" si="5524">AL1149+AM1149</f>
        <v>0</v>
      </c>
      <c r="AO1149" s="56">
        <f t="shared" ref="AO1149:AP1149" si="5525">M1149-T1149-AA1149-AH1149</f>
        <v>27144.870000000003</v>
      </c>
      <c r="AP1149" s="56">
        <f t="shared" si="5525"/>
        <v>0</v>
      </c>
      <c r="AQ1149" s="57">
        <f t="shared" ref="AQ1149" si="5526">AO1149+AP1149</f>
        <v>27144.870000000003</v>
      </c>
      <c r="AR1149" s="57">
        <f t="shared" ref="AR1149" si="5527">AN1149+AQ1149</f>
        <v>27144.870000000003</v>
      </c>
      <c r="AS1149" s="57" t="s">
        <v>86</v>
      </c>
      <c r="AT1149" s="179">
        <v>5</v>
      </c>
      <c r="AU1149" s="176">
        <v>0</v>
      </c>
      <c r="AV1149" s="177">
        <v>0</v>
      </c>
      <c r="AW1149" s="177">
        <v>0</v>
      </c>
      <c r="AX1149" s="171">
        <f t="shared" ref="AX1149" si="5528">AT1149-AV1149</f>
        <v>5</v>
      </c>
      <c r="AY1149" s="171">
        <f t="shared" ref="AY1149" si="5529">AU1149-AW1149</f>
        <v>0</v>
      </c>
      <c r="BD1149" s="178" t="s">
        <v>30</v>
      </c>
    </row>
    <row r="1150" spans="1:56" s="19" customFormat="1" ht="70.5" hidden="1" customHeight="1">
      <c r="A1150" s="154">
        <v>2018</v>
      </c>
      <c r="B1150" s="190">
        <v>8323</v>
      </c>
      <c r="C1150" s="154">
        <v>3</v>
      </c>
      <c r="D1150" s="154">
        <v>1</v>
      </c>
      <c r="E1150" s="154">
        <v>3000</v>
      </c>
      <c r="F1150" s="154">
        <v>3700</v>
      </c>
      <c r="G1150" s="154">
        <v>372</v>
      </c>
      <c r="H1150" s="154"/>
      <c r="I1150" s="187" t="s">
        <v>87</v>
      </c>
      <c r="J1150" s="158">
        <f>J1151</f>
        <v>0</v>
      </c>
      <c r="K1150" s="158">
        <f t="shared" ref="K1150" si="5530">K1151</f>
        <v>0</v>
      </c>
      <c r="L1150" s="158">
        <f t="shared" ref="L1150" si="5531">L1151</f>
        <v>0</v>
      </c>
      <c r="M1150" s="158">
        <f t="shared" ref="M1150" si="5532">M1151</f>
        <v>0</v>
      </c>
      <c r="N1150" s="158">
        <f t="shared" ref="N1150" si="5533">N1151</f>
        <v>0</v>
      </c>
      <c r="O1150" s="158">
        <f t="shared" ref="O1150" si="5534">O1151</f>
        <v>0</v>
      </c>
      <c r="P1150" s="158">
        <f>L1150+O1150</f>
        <v>0</v>
      </c>
      <c r="Q1150" s="158">
        <f>Q1151</f>
        <v>0</v>
      </c>
      <c r="R1150" s="158">
        <f t="shared" ref="R1150:V1150" si="5535">R1151</f>
        <v>0</v>
      </c>
      <c r="S1150" s="158">
        <f t="shared" si="5535"/>
        <v>0</v>
      </c>
      <c r="T1150" s="158">
        <f t="shared" si="5535"/>
        <v>0</v>
      </c>
      <c r="U1150" s="158">
        <f t="shared" si="5535"/>
        <v>0</v>
      </c>
      <c r="V1150" s="158">
        <f t="shared" si="5535"/>
        <v>0</v>
      </c>
      <c r="W1150" s="158">
        <f>S1150+V1150</f>
        <v>0</v>
      </c>
      <c r="X1150" s="158">
        <f>X1151</f>
        <v>0</v>
      </c>
      <c r="Y1150" s="158">
        <f t="shared" ref="Y1150:AC1150" si="5536">Y1151</f>
        <v>0</v>
      </c>
      <c r="Z1150" s="158">
        <f t="shared" si="5536"/>
        <v>0</v>
      </c>
      <c r="AA1150" s="158">
        <f t="shared" si="5536"/>
        <v>0</v>
      </c>
      <c r="AB1150" s="158">
        <f t="shared" si="5536"/>
        <v>0</v>
      </c>
      <c r="AC1150" s="158">
        <f t="shared" si="5536"/>
        <v>0</v>
      </c>
      <c r="AD1150" s="158">
        <f>Z1150+AC1150</f>
        <v>0</v>
      </c>
      <c r="AE1150" s="158">
        <f>AE1151</f>
        <v>0</v>
      </c>
      <c r="AF1150" s="158">
        <f t="shared" ref="AF1150:AI1150" si="5537">AF1151</f>
        <v>0</v>
      </c>
      <c r="AG1150" s="158">
        <f t="shared" si="5537"/>
        <v>0</v>
      </c>
      <c r="AH1150" s="158">
        <f t="shared" si="5537"/>
        <v>0</v>
      </c>
      <c r="AI1150" s="158">
        <f t="shared" si="5537"/>
        <v>0</v>
      </c>
      <c r="AJ1150" s="158">
        <f t="shared" ref="AJ1150" si="5538">AJ1151</f>
        <v>0</v>
      </c>
      <c r="AK1150" s="158">
        <f>AG1150+AJ1150</f>
        <v>0</v>
      </c>
      <c r="AL1150" s="158">
        <f>AL1151</f>
        <v>0</v>
      </c>
      <c r="AM1150" s="158">
        <f t="shared" ref="AM1150:AQ1150" si="5539">AM1151</f>
        <v>0</v>
      </c>
      <c r="AN1150" s="158">
        <f t="shared" si="5539"/>
        <v>0</v>
      </c>
      <c r="AO1150" s="158">
        <f t="shared" si="5539"/>
        <v>0</v>
      </c>
      <c r="AP1150" s="158">
        <f t="shared" si="5539"/>
        <v>0</v>
      </c>
      <c r="AQ1150" s="158">
        <f t="shared" si="5539"/>
        <v>0</v>
      </c>
      <c r="AR1150" s="158">
        <f>AN1150+AQ1150</f>
        <v>0</v>
      </c>
      <c r="AS1150" s="191"/>
      <c r="AT1150" s="192"/>
      <c r="AU1150" s="220"/>
      <c r="AV1150" s="161"/>
      <c r="AW1150" s="161"/>
      <c r="AX1150" s="161"/>
      <c r="AY1150" s="161"/>
      <c r="BD1150" s="193"/>
    </row>
    <row r="1151" spans="1:56" s="19" customFormat="1" ht="70.5" hidden="1" customHeight="1">
      <c r="A1151" s="54">
        <v>2018</v>
      </c>
      <c r="B1151" s="174">
        <v>8323</v>
      </c>
      <c r="C1151" s="54">
        <v>3</v>
      </c>
      <c r="D1151" s="54">
        <v>1</v>
      </c>
      <c r="E1151" s="54">
        <v>3000</v>
      </c>
      <c r="F1151" s="54">
        <v>3700</v>
      </c>
      <c r="G1151" s="54">
        <v>372</v>
      </c>
      <c r="H1151" s="163">
        <v>1</v>
      </c>
      <c r="I1151" s="175" t="s">
        <v>88</v>
      </c>
      <c r="J1151" s="56">
        <v>0</v>
      </c>
      <c r="K1151" s="56">
        <v>0</v>
      </c>
      <c r="L1151" s="57">
        <f t="shared" ref="L1151" si="5540">J1151+K1151</f>
        <v>0</v>
      </c>
      <c r="M1151" s="56">
        <f>P1151-J1151</f>
        <v>0</v>
      </c>
      <c r="N1151" s="56">
        <v>0</v>
      </c>
      <c r="O1151" s="57">
        <f t="shared" ref="O1151" si="5541">M1151+N1151</f>
        <v>0</v>
      </c>
      <c r="P1151" s="57">
        <v>0</v>
      </c>
      <c r="Q1151" s="56">
        <v>0</v>
      </c>
      <c r="R1151" s="56">
        <v>0</v>
      </c>
      <c r="S1151" s="57">
        <f t="shared" ref="S1151" si="5542">Q1151+R1151</f>
        <v>0</v>
      </c>
      <c r="T1151" s="56">
        <f>W1151-Q1151</f>
        <v>0</v>
      </c>
      <c r="U1151" s="56">
        <v>0</v>
      </c>
      <c r="V1151" s="57">
        <f t="shared" ref="V1151" si="5543">T1151+U1151</f>
        <v>0</v>
      </c>
      <c r="W1151" s="57">
        <v>0</v>
      </c>
      <c r="X1151" s="56">
        <v>0</v>
      </c>
      <c r="Y1151" s="56">
        <v>0</v>
      </c>
      <c r="Z1151" s="57">
        <f t="shared" ref="Z1151" si="5544">X1151+Y1151</f>
        <v>0</v>
      </c>
      <c r="AA1151" s="56">
        <f>AD1151-X1151</f>
        <v>0</v>
      </c>
      <c r="AB1151" s="56">
        <v>0</v>
      </c>
      <c r="AC1151" s="57">
        <f t="shared" ref="AC1151" si="5545">AA1151+AB1151</f>
        <v>0</v>
      </c>
      <c r="AD1151" s="57">
        <v>0</v>
      </c>
      <c r="AE1151" s="56">
        <v>0</v>
      </c>
      <c r="AF1151" s="56">
        <v>0</v>
      </c>
      <c r="AG1151" s="57">
        <f t="shared" ref="AG1151" si="5546">AE1151+AF1151</f>
        <v>0</v>
      </c>
      <c r="AH1151" s="56">
        <f>AK1151-AE1151</f>
        <v>0</v>
      </c>
      <c r="AI1151" s="56">
        <v>0</v>
      </c>
      <c r="AJ1151" s="57">
        <f t="shared" ref="AJ1151" si="5547">AH1151+AI1151</f>
        <v>0</v>
      </c>
      <c r="AK1151" s="57">
        <v>0</v>
      </c>
      <c r="AL1151" s="56">
        <v>0</v>
      </c>
      <c r="AM1151" s="56">
        <v>0</v>
      </c>
      <c r="AN1151" s="57">
        <f t="shared" ref="AN1151" si="5548">AL1151+AM1151</f>
        <v>0</v>
      </c>
      <c r="AO1151" s="56">
        <f>AR1151-AL1151</f>
        <v>0</v>
      </c>
      <c r="AP1151" s="56">
        <v>0</v>
      </c>
      <c r="AQ1151" s="57">
        <f t="shared" ref="AQ1151" si="5549">AO1151+AP1151</f>
        <v>0</v>
      </c>
      <c r="AR1151" s="57">
        <v>0</v>
      </c>
      <c r="AS1151" s="57" t="s">
        <v>86</v>
      </c>
      <c r="AT1151" s="179"/>
      <c r="AU1151" s="176"/>
      <c r="AV1151" s="177"/>
      <c r="AW1151" s="177"/>
      <c r="AX1151" s="177"/>
      <c r="AY1151" s="177"/>
      <c r="BD1151" s="178" t="s">
        <v>30</v>
      </c>
    </row>
    <row r="1152" spans="1:56" s="19" customFormat="1" ht="70.5" customHeight="1">
      <c r="A1152" s="154">
        <v>2019</v>
      </c>
      <c r="B1152" s="190">
        <v>8323</v>
      </c>
      <c r="C1152" s="154">
        <v>3</v>
      </c>
      <c r="D1152" s="154">
        <v>1</v>
      </c>
      <c r="E1152" s="154">
        <v>3000</v>
      </c>
      <c r="F1152" s="154">
        <v>3700</v>
      </c>
      <c r="G1152" s="154">
        <v>375</v>
      </c>
      <c r="H1152" s="154"/>
      <c r="I1152" s="187" t="s">
        <v>89</v>
      </c>
      <c r="J1152" s="158">
        <f>J1153</f>
        <v>0</v>
      </c>
      <c r="K1152" s="158">
        <f t="shared" ref="K1152" si="5550">K1153</f>
        <v>0</v>
      </c>
      <c r="L1152" s="158">
        <f t="shared" ref="L1152" si="5551">L1153</f>
        <v>0</v>
      </c>
      <c r="M1152" s="158">
        <f t="shared" ref="M1152" si="5552">M1153</f>
        <v>50000</v>
      </c>
      <c r="N1152" s="158">
        <f t="shared" ref="N1152" si="5553">N1153</f>
        <v>0</v>
      </c>
      <c r="O1152" s="158">
        <f t="shared" ref="O1152" si="5554">O1153</f>
        <v>50000</v>
      </c>
      <c r="P1152" s="158">
        <f>L1152+O1152</f>
        <v>50000</v>
      </c>
      <c r="Q1152" s="158">
        <f>Q1153</f>
        <v>0</v>
      </c>
      <c r="R1152" s="158">
        <f t="shared" ref="R1152:V1152" si="5555">R1153</f>
        <v>0</v>
      </c>
      <c r="S1152" s="158">
        <f t="shared" si="5555"/>
        <v>0</v>
      </c>
      <c r="T1152" s="158">
        <f t="shared" si="5555"/>
        <v>39150</v>
      </c>
      <c r="U1152" s="158">
        <f t="shared" si="5555"/>
        <v>0</v>
      </c>
      <c r="V1152" s="158">
        <f t="shared" si="5555"/>
        <v>39150</v>
      </c>
      <c r="W1152" s="158">
        <f>S1152+V1152</f>
        <v>39150</v>
      </c>
      <c r="X1152" s="158">
        <f>X1153</f>
        <v>0</v>
      </c>
      <c r="Y1152" s="158">
        <f t="shared" ref="Y1152:AC1152" si="5556">Y1153</f>
        <v>0</v>
      </c>
      <c r="Z1152" s="158">
        <f t="shared" si="5556"/>
        <v>0</v>
      </c>
      <c r="AA1152" s="158">
        <f t="shared" si="5556"/>
        <v>0</v>
      </c>
      <c r="AB1152" s="158">
        <f t="shared" si="5556"/>
        <v>0</v>
      </c>
      <c r="AC1152" s="158">
        <f t="shared" si="5556"/>
        <v>0</v>
      </c>
      <c r="AD1152" s="158">
        <f>Z1152+AC1152</f>
        <v>0</v>
      </c>
      <c r="AE1152" s="158">
        <f>AE1153</f>
        <v>0</v>
      </c>
      <c r="AF1152" s="158">
        <f t="shared" ref="AF1152:AI1152" si="5557">AF1153</f>
        <v>0</v>
      </c>
      <c r="AG1152" s="158">
        <f t="shared" si="5557"/>
        <v>0</v>
      </c>
      <c r="AH1152" s="158">
        <f t="shared" si="5557"/>
        <v>0</v>
      </c>
      <c r="AI1152" s="158">
        <f t="shared" si="5557"/>
        <v>0</v>
      </c>
      <c r="AJ1152" s="158">
        <f t="shared" ref="AJ1152" si="5558">AJ1153</f>
        <v>0</v>
      </c>
      <c r="AK1152" s="158">
        <f>AG1152+AJ1152</f>
        <v>0</v>
      </c>
      <c r="AL1152" s="158">
        <f>AL1153</f>
        <v>0</v>
      </c>
      <c r="AM1152" s="158">
        <f t="shared" ref="AM1152:AQ1152" si="5559">AM1153</f>
        <v>0</v>
      </c>
      <c r="AN1152" s="158">
        <f t="shared" si="5559"/>
        <v>0</v>
      </c>
      <c r="AO1152" s="158">
        <f t="shared" si="5559"/>
        <v>10850</v>
      </c>
      <c r="AP1152" s="158">
        <f t="shared" si="5559"/>
        <v>0</v>
      </c>
      <c r="AQ1152" s="158">
        <f t="shared" si="5559"/>
        <v>10850</v>
      </c>
      <c r="AR1152" s="158">
        <f>AN1152+AQ1152</f>
        <v>10850</v>
      </c>
      <c r="AS1152" s="191"/>
      <c r="AT1152" s="192"/>
      <c r="AU1152" s="220"/>
      <c r="AV1152" s="161"/>
      <c r="AW1152" s="161"/>
      <c r="AX1152" s="161"/>
      <c r="AY1152" s="161"/>
      <c r="BD1152" s="193"/>
    </row>
    <row r="1153" spans="1:56" s="19" customFormat="1" ht="70.5" customHeight="1">
      <c r="A1153" s="54">
        <v>2019</v>
      </c>
      <c r="B1153" s="174">
        <v>8323</v>
      </c>
      <c r="C1153" s="54">
        <v>3</v>
      </c>
      <c r="D1153" s="54">
        <v>1</v>
      </c>
      <c r="E1153" s="54">
        <v>3000</v>
      </c>
      <c r="F1153" s="54">
        <v>3700</v>
      </c>
      <c r="G1153" s="54">
        <v>375</v>
      </c>
      <c r="H1153" s="163">
        <v>1</v>
      </c>
      <c r="I1153" s="175" t="s">
        <v>173</v>
      </c>
      <c r="J1153" s="56">
        <v>0</v>
      </c>
      <c r="K1153" s="56">
        <v>0</v>
      </c>
      <c r="L1153" s="57">
        <f t="shared" ref="L1153" si="5560">J1153+K1153</f>
        <v>0</v>
      </c>
      <c r="M1153" s="56">
        <v>50000</v>
      </c>
      <c r="N1153" s="56">
        <v>0</v>
      </c>
      <c r="O1153" s="57">
        <f t="shared" ref="O1153" si="5561">M1153+N1153</f>
        <v>50000</v>
      </c>
      <c r="P1153" s="57">
        <f t="shared" ref="P1153" si="5562">L1153+O1153</f>
        <v>50000</v>
      </c>
      <c r="Q1153" s="56">
        <v>0</v>
      </c>
      <c r="R1153" s="56">
        <v>0</v>
      </c>
      <c r="S1153" s="57">
        <f t="shared" ref="S1153" si="5563">Q1153+R1153</f>
        <v>0</v>
      </c>
      <c r="T1153" s="56">
        <v>39150</v>
      </c>
      <c r="U1153" s="56">
        <v>0</v>
      </c>
      <c r="V1153" s="57">
        <f t="shared" ref="V1153" si="5564">T1153+U1153</f>
        <v>39150</v>
      </c>
      <c r="W1153" s="57">
        <f t="shared" ref="W1153" si="5565">S1153+V1153</f>
        <v>39150</v>
      </c>
      <c r="X1153" s="56">
        <v>0</v>
      </c>
      <c r="Y1153" s="56">
        <v>0</v>
      </c>
      <c r="Z1153" s="57">
        <f t="shared" ref="Z1153" si="5566">X1153+Y1153</f>
        <v>0</v>
      </c>
      <c r="AA1153" s="56">
        <v>0</v>
      </c>
      <c r="AB1153" s="56">
        <v>0</v>
      </c>
      <c r="AC1153" s="57">
        <f t="shared" ref="AC1153" si="5567">AA1153+AB1153</f>
        <v>0</v>
      </c>
      <c r="AD1153" s="57">
        <f t="shared" ref="AD1153" si="5568">Z1153+AC1153</f>
        <v>0</v>
      </c>
      <c r="AE1153" s="56">
        <v>0</v>
      </c>
      <c r="AF1153" s="56">
        <v>0</v>
      </c>
      <c r="AG1153" s="57">
        <f t="shared" ref="AG1153" si="5569">AE1153+AF1153</f>
        <v>0</v>
      </c>
      <c r="AH1153" s="56">
        <v>0</v>
      </c>
      <c r="AI1153" s="56">
        <v>0</v>
      </c>
      <c r="AJ1153" s="57">
        <f t="shared" ref="AJ1153" si="5570">AH1153+AI1153</f>
        <v>0</v>
      </c>
      <c r="AK1153" s="57">
        <f t="shared" ref="AK1153" si="5571">AG1153+AJ1153</f>
        <v>0</v>
      </c>
      <c r="AL1153" s="56">
        <f t="shared" ref="AL1153:AM1153" si="5572">J1153-Q1153-X1153-AE1153</f>
        <v>0</v>
      </c>
      <c r="AM1153" s="56">
        <f t="shared" si="5572"/>
        <v>0</v>
      </c>
      <c r="AN1153" s="57">
        <f t="shared" ref="AN1153" si="5573">AL1153+AM1153</f>
        <v>0</v>
      </c>
      <c r="AO1153" s="56">
        <f t="shared" ref="AO1153:AP1153" si="5574">M1153-T1153-AA1153-AH1153</f>
        <v>10850</v>
      </c>
      <c r="AP1153" s="56">
        <f t="shared" si="5574"/>
        <v>0</v>
      </c>
      <c r="AQ1153" s="57">
        <f t="shared" ref="AQ1153" si="5575">AO1153+AP1153</f>
        <v>10850</v>
      </c>
      <c r="AR1153" s="57">
        <f t="shared" ref="AR1153" si="5576">AN1153+AQ1153</f>
        <v>10850</v>
      </c>
      <c r="AS1153" s="57" t="s">
        <v>86</v>
      </c>
      <c r="AT1153" s="179">
        <v>10</v>
      </c>
      <c r="AU1153" s="176">
        <v>0</v>
      </c>
      <c r="AV1153" s="177">
        <v>0</v>
      </c>
      <c r="AW1153" s="177">
        <v>0</v>
      </c>
      <c r="AX1153" s="171">
        <f t="shared" ref="AX1153" si="5577">AT1153-AV1153</f>
        <v>10</v>
      </c>
      <c r="AY1153" s="171">
        <f t="shared" ref="AY1153" si="5578">AU1153-AW1153</f>
        <v>0</v>
      </c>
      <c r="BD1153" s="178" t="s">
        <v>30</v>
      </c>
    </row>
    <row r="1154" spans="1:56" s="19" customFormat="1" ht="70.5" customHeight="1">
      <c r="A1154" s="137">
        <v>2019</v>
      </c>
      <c r="B1154" s="138">
        <v>8323</v>
      </c>
      <c r="C1154" s="137">
        <v>3</v>
      </c>
      <c r="D1154" s="137">
        <v>1</v>
      </c>
      <c r="E1154" s="137">
        <v>5000</v>
      </c>
      <c r="F1154" s="137"/>
      <c r="G1154" s="137"/>
      <c r="H1154" s="137"/>
      <c r="I1154" s="139" t="s">
        <v>95</v>
      </c>
      <c r="J1154" s="140">
        <f>J1155+J1171+J1174+J1225</f>
        <v>4665293.2</v>
      </c>
      <c r="K1154" s="140">
        <f t="shared" ref="K1154:O1154" si="5579">K1155+K1171+K1174+K1225</f>
        <v>374161.2</v>
      </c>
      <c r="L1154" s="140">
        <f t="shared" si="5579"/>
        <v>5039454.4000000004</v>
      </c>
      <c r="M1154" s="140">
        <f t="shared" si="5579"/>
        <v>0</v>
      </c>
      <c r="N1154" s="140">
        <f t="shared" si="5579"/>
        <v>0</v>
      </c>
      <c r="O1154" s="140">
        <f t="shared" si="5579"/>
        <v>0</v>
      </c>
      <c r="P1154" s="140">
        <f>L1154+O1154</f>
        <v>5039454.4000000004</v>
      </c>
      <c r="Q1154" s="140">
        <f>Q1155+Q1171+Q1174+Q1225</f>
        <v>0</v>
      </c>
      <c r="R1154" s="140">
        <f t="shared" ref="R1154:V1154" si="5580">R1155+R1171+R1174+R1225</f>
        <v>0</v>
      </c>
      <c r="S1154" s="140">
        <f t="shared" si="5580"/>
        <v>0</v>
      </c>
      <c r="T1154" s="140">
        <f t="shared" si="5580"/>
        <v>0</v>
      </c>
      <c r="U1154" s="140">
        <f t="shared" si="5580"/>
        <v>0</v>
      </c>
      <c r="V1154" s="140">
        <f t="shared" si="5580"/>
        <v>0</v>
      </c>
      <c r="W1154" s="140">
        <f>S1154+V1154</f>
        <v>0</v>
      </c>
      <c r="X1154" s="140">
        <f>X1155+X1171+X1174+X1225</f>
        <v>0</v>
      </c>
      <c r="Y1154" s="140">
        <f t="shared" ref="Y1154:AC1154" si="5581">Y1155+Y1171+Y1174+Y1225</f>
        <v>0</v>
      </c>
      <c r="Z1154" s="140">
        <f t="shared" si="5581"/>
        <v>0</v>
      </c>
      <c r="AA1154" s="140">
        <f t="shared" si="5581"/>
        <v>0</v>
      </c>
      <c r="AB1154" s="140">
        <f t="shared" si="5581"/>
        <v>0</v>
      </c>
      <c r="AC1154" s="140">
        <f t="shared" si="5581"/>
        <v>0</v>
      </c>
      <c r="AD1154" s="140">
        <f>Z1154+AC1154</f>
        <v>0</v>
      </c>
      <c r="AE1154" s="140">
        <f>AE1155+AE1171+AE1174+AE1225</f>
        <v>0</v>
      </c>
      <c r="AF1154" s="140">
        <f t="shared" ref="AF1154:AI1154" si="5582">AF1155+AF1171+AF1174+AF1225</f>
        <v>0</v>
      </c>
      <c r="AG1154" s="140">
        <f t="shared" si="5582"/>
        <v>0</v>
      </c>
      <c r="AH1154" s="140">
        <f t="shared" si="5582"/>
        <v>0</v>
      </c>
      <c r="AI1154" s="140">
        <f t="shared" si="5582"/>
        <v>0</v>
      </c>
      <c r="AJ1154" s="140">
        <f t="shared" ref="AJ1154" si="5583">AJ1155+AJ1171+AJ1174+AJ1225</f>
        <v>0</v>
      </c>
      <c r="AK1154" s="140">
        <f>AG1154+AJ1154</f>
        <v>0</v>
      </c>
      <c r="AL1154" s="140">
        <f>AL1155+AL1171+AL1174+AL1225</f>
        <v>4665293.2</v>
      </c>
      <c r="AM1154" s="140">
        <f t="shared" ref="AM1154:AQ1154" si="5584">AM1155+AM1171+AM1174+AM1225</f>
        <v>374161.2</v>
      </c>
      <c r="AN1154" s="140">
        <f t="shared" si="5584"/>
        <v>5039454.4000000004</v>
      </c>
      <c r="AO1154" s="140">
        <f t="shared" si="5584"/>
        <v>0</v>
      </c>
      <c r="AP1154" s="140">
        <f t="shared" si="5584"/>
        <v>0</v>
      </c>
      <c r="AQ1154" s="140">
        <f t="shared" si="5584"/>
        <v>0</v>
      </c>
      <c r="AR1154" s="140">
        <f>AN1154+AQ1154</f>
        <v>5039454.4000000004</v>
      </c>
      <c r="AS1154" s="140"/>
      <c r="AT1154" s="141"/>
      <c r="AU1154" s="185"/>
      <c r="AV1154" s="142"/>
      <c r="AW1154" s="142"/>
      <c r="AX1154" s="142"/>
      <c r="AY1154" s="142"/>
      <c r="BD1154" s="144"/>
    </row>
    <row r="1155" spans="1:56" s="19" customFormat="1" ht="70.5" hidden="1" customHeight="1">
      <c r="A1155" s="145">
        <v>2018</v>
      </c>
      <c r="B1155" s="146">
        <v>8323</v>
      </c>
      <c r="C1155" s="145">
        <v>3</v>
      </c>
      <c r="D1155" s="145">
        <v>1</v>
      </c>
      <c r="E1155" s="145">
        <v>5000</v>
      </c>
      <c r="F1155" s="145">
        <v>5100</v>
      </c>
      <c r="G1155" s="145"/>
      <c r="H1155" s="145"/>
      <c r="I1155" s="147" t="s">
        <v>96</v>
      </c>
      <c r="J1155" s="148">
        <f>J1156+J1166</f>
        <v>0</v>
      </c>
      <c r="K1155" s="148">
        <f t="shared" ref="K1155:O1155" si="5585">K1156+K1166</f>
        <v>0</v>
      </c>
      <c r="L1155" s="148">
        <f t="shared" si="5585"/>
        <v>0</v>
      </c>
      <c r="M1155" s="148">
        <f t="shared" si="5585"/>
        <v>0</v>
      </c>
      <c r="N1155" s="148">
        <f t="shared" si="5585"/>
        <v>0</v>
      </c>
      <c r="O1155" s="148">
        <f t="shared" si="5585"/>
        <v>0</v>
      </c>
      <c r="P1155" s="148">
        <f>L1155+O1155</f>
        <v>0</v>
      </c>
      <c r="Q1155" s="148">
        <f>Q1156+Q1166</f>
        <v>0</v>
      </c>
      <c r="R1155" s="148">
        <f t="shared" ref="R1155:V1155" si="5586">R1156+R1166</f>
        <v>0</v>
      </c>
      <c r="S1155" s="148">
        <f t="shared" si="5586"/>
        <v>0</v>
      </c>
      <c r="T1155" s="148">
        <f t="shared" si="5586"/>
        <v>0</v>
      </c>
      <c r="U1155" s="148">
        <f t="shared" si="5586"/>
        <v>0</v>
      </c>
      <c r="V1155" s="148">
        <f t="shared" si="5586"/>
        <v>0</v>
      </c>
      <c r="W1155" s="148">
        <f>S1155+V1155</f>
        <v>0</v>
      </c>
      <c r="X1155" s="148">
        <f>X1156+X1166</f>
        <v>0</v>
      </c>
      <c r="Y1155" s="148">
        <f t="shared" ref="Y1155:AC1155" si="5587">Y1156+Y1166</f>
        <v>0</v>
      </c>
      <c r="Z1155" s="148">
        <f t="shared" si="5587"/>
        <v>0</v>
      </c>
      <c r="AA1155" s="148">
        <f t="shared" si="5587"/>
        <v>0</v>
      </c>
      <c r="AB1155" s="148">
        <f t="shared" si="5587"/>
        <v>0</v>
      </c>
      <c r="AC1155" s="148">
        <f t="shared" si="5587"/>
        <v>0</v>
      </c>
      <c r="AD1155" s="148">
        <f>Z1155+AC1155</f>
        <v>0</v>
      </c>
      <c r="AE1155" s="148">
        <f>AE1156+AE1166</f>
        <v>0</v>
      </c>
      <c r="AF1155" s="148">
        <f t="shared" ref="AF1155:AI1155" si="5588">AF1156+AF1166</f>
        <v>0</v>
      </c>
      <c r="AG1155" s="148">
        <f t="shared" si="5588"/>
        <v>0</v>
      </c>
      <c r="AH1155" s="148">
        <f t="shared" si="5588"/>
        <v>0</v>
      </c>
      <c r="AI1155" s="148">
        <f t="shared" si="5588"/>
        <v>0</v>
      </c>
      <c r="AJ1155" s="148">
        <f t="shared" ref="AJ1155" si="5589">AJ1156+AJ1166</f>
        <v>0</v>
      </c>
      <c r="AK1155" s="148">
        <f>AG1155+AJ1155</f>
        <v>0</v>
      </c>
      <c r="AL1155" s="148">
        <f>AL1156+AL1166</f>
        <v>0</v>
      </c>
      <c r="AM1155" s="148">
        <f t="shared" ref="AM1155:AQ1155" si="5590">AM1156+AM1166</f>
        <v>0</v>
      </c>
      <c r="AN1155" s="148">
        <f t="shared" si="5590"/>
        <v>0</v>
      </c>
      <c r="AO1155" s="148">
        <f t="shared" si="5590"/>
        <v>0</v>
      </c>
      <c r="AP1155" s="148">
        <f t="shared" si="5590"/>
        <v>0</v>
      </c>
      <c r="AQ1155" s="148">
        <f t="shared" si="5590"/>
        <v>0</v>
      </c>
      <c r="AR1155" s="148">
        <f>AN1155+AQ1155</f>
        <v>0</v>
      </c>
      <c r="AS1155" s="148"/>
      <c r="AT1155" s="149"/>
      <c r="AU1155" s="150"/>
      <c r="AV1155" s="151"/>
      <c r="AW1155" s="151"/>
      <c r="AX1155" s="151"/>
      <c r="AY1155" s="151"/>
      <c r="BD1155" s="153"/>
    </row>
    <row r="1156" spans="1:56" s="19" customFormat="1" ht="70.5" hidden="1" customHeight="1">
      <c r="A1156" s="154">
        <v>2018</v>
      </c>
      <c r="B1156" s="155">
        <v>8323</v>
      </c>
      <c r="C1156" s="154">
        <v>3</v>
      </c>
      <c r="D1156" s="154">
        <v>1</v>
      </c>
      <c r="E1156" s="154">
        <v>5000</v>
      </c>
      <c r="F1156" s="154">
        <v>5100</v>
      </c>
      <c r="G1156" s="154">
        <v>515</v>
      </c>
      <c r="H1156" s="154"/>
      <c r="I1156" s="172" t="s">
        <v>114</v>
      </c>
      <c r="J1156" s="158">
        <f>SUM(J1157:J1165)</f>
        <v>0</v>
      </c>
      <c r="K1156" s="158">
        <f t="shared" ref="K1156:O1156" si="5591">SUM(K1157:K1165)</f>
        <v>0</v>
      </c>
      <c r="L1156" s="158">
        <f t="shared" si="5591"/>
        <v>0</v>
      </c>
      <c r="M1156" s="158">
        <f t="shared" si="5591"/>
        <v>0</v>
      </c>
      <c r="N1156" s="158">
        <f t="shared" si="5591"/>
        <v>0</v>
      </c>
      <c r="O1156" s="158">
        <f t="shared" si="5591"/>
        <v>0</v>
      </c>
      <c r="P1156" s="158">
        <f>L1156+O1156</f>
        <v>0</v>
      </c>
      <c r="Q1156" s="158">
        <f>SUM(Q1157:Q1165)</f>
        <v>0</v>
      </c>
      <c r="R1156" s="158">
        <f t="shared" ref="R1156:V1156" si="5592">SUM(R1157:R1165)</f>
        <v>0</v>
      </c>
      <c r="S1156" s="158">
        <f t="shared" si="5592"/>
        <v>0</v>
      </c>
      <c r="T1156" s="158">
        <f t="shared" si="5592"/>
        <v>0</v>
      </c>
      <c r="U1156" s="158">
        <f t="shared" si="5592"/>
        <v>0</v>
      </c>
      <c r="V1156" s="158">
        <f t="shared" si="5592"/>
        <v>0</v>
      </c>
      <c r="W1156" s="158">
        <f>S1156+V1156</f>
        <v>0</v>
      </c>
      <c r="X1156" s="158">
        <f>SUM(X1157:X1165)</f>
        <v>0</v>
      </c>
      <c r="Y1156" s="158">
        <f t="shared" ref="Y1156:AC1156" si="5593">SUM(Y1157:Y1165)</f>
        <v>0</v>
      </c>
      <c r="Z1156" s="158">
        <f t="shared" si="5593"/>
        <v>0</v>
      </c>
      <c r="AA1156" s="158">
        <f t="shared" si="5593"/>
        <v>0</v>
      </c>
      <c r="AB1156" s="158">
        <f t="shared" si="5593"/>
        <v>0</v>
      </c>
      <c r="AC1156" s="158">
        <f t="shared" si="5593"/>
        <v>0</v>
      </c>
      <c r="AD1156" s="158">
        <f>Z1156+AC1156</f>
        <v>0</v>
      </c>
      <c r="AE1156" s="158">
        <f>SUM(AE1157:AE1165)</f>
        <v>0</v>
      </c>
      <c r="AF1156" s="158">
        <f t="shared" ref="AF1156:AI1156" si="5594">SUM(AF1157:AF1165)</f>
        <v>0</v>
      </c>
      <c r="AG1156" s="158">
        <f t="shared" si="5594"/>
        <v>0</v>
      </c>
      <c r="AH1156" s="158">
        <f t="shared" si="5594"/>
        <v>0</v>
      </c>
      <c r="AI1156" s="158">
        <f t="shared" si="5594"/>
        <v>0</v>
      </c>
      <c r="AJ1156" s="158">
        <f t="shared" ref="AJ1156" si="5595">SUM(AJ1157:AJ1165)</f>
        <v>0</v>
      </c>
      <c r="AK1156" s="158">
        <f>AG1156+AJ1156</f>
        <v>0</v>
      </c>
      <c r="AL1156" s="158">
        <f>SUM(AL1157:AL1165)</f>
        <v>0</v>
      </c>
      <c r="AM1156" s="158">
        <f t="shared" ref="AM1156:AQ1156" si="5596">SUM(AM1157:AM1165)</f>
        <v>0</v>
      </c>
      <c r="AN1156" s="158">
        <f t="shared" si="5596"/>
        <v>0</v>
      </c>
      <c r="AO1156" s="158">
        <f t="shared" si="5596"/>
        <v>0</v>
      </c>
      <c r="AP1156" s="158">
        <f t="shared" si="5596"/>
        <v>0</v>
      </c>
      <c r="AQ1156" s="158">
        <f t="shared" si="5596"/>
        <v>0</v>
      </c>
      <c r="AR1156" s="158">
        <f>AN1156+AQ1156</f>
        <v>0</v>
      </c>
      <c r="AS1156" s="158"/>
      <c r="AT1156" s="159"/>
      <c r="AU1156" s="160"/>
      <c r="AV1156" s="161"/>
      <c r="AW1156" s="161"/>
      <c r="AX1156" s="161"/>
      <c r="AY1156" s="161"/>
      <c r="BD1156" s="173"/>
    </row>
    <row r="1157" spans="1:56" s="19" customFormat="1" ht="70.5" hidden="1" customHeight="1">
      <c r="A1157" s="54">
        <v>2018</v>
      </c>
      <c r="B1157" s="174">
        <v>8323</v>
      </c>
      <c r="C1157" s="54">
        <v>3</v>
      </c>
      <c r="D1157" s="54">
        <v>1</v>
      </c>
      <c r="E1157" s="54">
        <v>5000</v>
      </c>
      <c r="F1157" s="54">
        <v>5100</v>
      </c>
      <c r="G1157" s="54">
        <v>515</v>
      </c>
      <c r="H1157" s="163">
        <v>1</v>
      </c>
      <c r="I1157" s="175" t="s">
        <v>115</v>
      </c>
      <c r="J1157" s="56">
        <f t="shared" ref="J1157:J1164" si="5597">ROUND(P1157*0.8,0)</f>
        <v>0</v>
      </c>
      <c r="K1157" s="56">
        <v>0</v>
      </c>
      <c r="L1157" s="57">
        <f t="shared" ref="L1157:L1164" si="5598">J1157+K1157</f>
        <v>0</v>
      </c>
      <c r="M1157" s="56">
        <f t="shared" ref="M1157:M1165" si="5599">P1157-J1157</f>
        <v>0</v>
      </c>
      <c r="N1157" s="56">
        <v>0</v>
      </c>
      <c r="O1157" s="57">
        <f t="shared" ref="O1157:O1164" si="5600">M1157+N1157</f>
        <v>0</v>
      </c>
      <c r="P1157" s="57">
        <v>0</v>
      </c>
      <c r="Q1157" s="56">
        <f t="shared" ref="Q1157:Q1164" si="5601">ROUND(W1157*0.8,0)</f>
        <v>0</v>
      </c>
      <c r="R1157" s="56">
        <v>0</v>
      </c>
      <c r="S1157" s="57">
        <f t="shared" ref="S1157:S1165" si="5602">Q1157+R1157</f>
        <v>0</v>
      </c>
      <c r="T1157" s="56">
        <f t="shared" ref="T1157:T1165" si="5603">W1157-Q1157</f>
        <v>0</v>
      </c>
      <c r="U1157" s="56">
        <v>0</v>
      </c>
      <c r="V1157" s="57">
        <f t="shared" ref="V1157:V1165" si="5604">T1157+U1157</f>
        <v>0</v>
      </c>
      <c r="W1157" s="57">
        <v>0</v>
      </c>
      <c r="X1157" s="56">
        <f t="shared" ref="X1157:X1164" si="5605">ROUND(AD1157*0.8,0)</f>
        <v>0</v>
      </c>
      <c r="Y1157" s="56">
        <v>0</v>
      </c>
      <c r="Z1157" s="57">
        <f t="shared" ref="Z1157:Z1165" si="5606">X1157+Y1157</f>
        <v>0</v>
      </c>
      <c r="AA1157" s="56">
        <f t="shared" ref="AA1157:AA1165" si="5607">AD1157-X1157</f>
        <v>0</v>
      </c>
      <c r="AB1157" s="56">
        <v>0</v>
      </c>
      <c r="AC1157" s="57">
        <f t="shared" ref="AC1157:AC1165" si="5608">AA1157+AB1157</f>
        <v>0</v>
      </c>
      <c r="AD1157" s="57">
        <v>0</v>
      </c>
      <c r="AE1157" s="56">
        <f t="shared" ref="AE1157:AE1164" si="5609">ROUND(AK1157*0.8,0)</f>
        <v>0</v>
      </c>
      <c r="AF1157" s="56">
        <v>0</v>
      </c>
      <c r="AG1157" s="57">
        <f t="shared" ref="AG1157:AG1165" si="5610">AE1157+AF1157</f>
        <v>0</v>
      </c>
      <c r="AH1157" s="56">
        <f t="shared" ref="AH1157:AH1165" si="5611">AK1157-AE1157</f>
        <v>0</v>
      </c>
      <c r="AI1157" s="56">
        <v>0</v>
      </c>
      <c r="AJ1157" s="57">
        <f t="shared" ref="AJ1157:AJ1165" si="5612">AH1157+AI1157</f>
        <v>0</v>
      </c>
      <c r="AK1157" s="57">
        <v>0</v>
      </c>
      <c r="AL1157" s="56">
        <f t="shared" ref="AL1157:AL1164" si="5613">ROUND(AR1157*0.8,0)</f>
        <v>0</v>
      </c>
      <c r="AM1157" s="56">
        <v>0</v>
      </c>
      <c r="AN1157" s="57">
        <f t="shared" ref="AN1157:AN1165" si="5614">AL1157+AM1157</f>
        <v>0</v>
      </c>
      <c r="AO1157" s="56">
        <f t="shared" ref="AO1157:AO1165" si="5615">AR1157-AL1157</f>
        <v>0</v>
      </c>
      <c r="AP1157" s="56">
        <v>0</v>
      </c>
      <c r="AQ1157" s="57">
        <f t="shared" ref="AQ1157:AQ1165" si="5616">AO1157+AP1157</f>
        <v>0</v>
      </c>
      <c r="AR1157" s="57">
        <v>0</v>
      </c>
      <c r="AS1157" s="57" t="s">
        <v>43</v>
      </c>
      <c r="AT1157" s="179"/>
      <c r="AU1157" s="176"/>
      <c r="AV1157" s="177"/>
      <c r="AW1157" s="177"/>
      <c r="AX1157" s="177"/>
      <c r="AY1157" s="177"/>
      <c r="BD1157" s="224" t="s">
        <v>78</v>
      </c>
    </row>
    <row r="1158" spans="1:56" s="19" customFormat="1" ht="70.5" hidden="1" customHeight="1">
      <c r="A1158" s="54">
        <v>2018</v>
      </c>
      <c r="B1158" s="174">
        <v>8323</v>
      </c>
      <c r="C1158" s="54">
        <v>3</v>
      </c>
      <c r="D1158" s="54">
        <v>1</v>
      </c>
      <c r="E1158" s="54">
        <v>5000</v>
      </c>
      <c r="F1158" s="54">
        <v>5100</v>
      </c>
      <c r="G1158" s="54">
        <v>515</v>
      </c>
      <c r="H1158" s="163">
        <v>2</v>
      </c>
      <c r="I1158" s="175" t="s">
        <v>652</v>
      </c>
      <c r="J1158" s="56">
        <f t="shared" si="5597"/>
        <v>0</v>
      </c>
      <c r="K1158" s="56">
        <v>0</v>
      </c>
      <c r="L1158" s="57">
        <f t="shared" si="5598"/>
        <v>0</v>
      </c>
      <c r="M1158" s="56">
        <f t="shared" si="5599"/>
        <v>0</v>
      </c>
      <c r="N1158" s="56">
        <v>0</v>
      </c>
      <c r="O1158" s="57">
        <f t="shared" si="5600"/>
        <v>0</v>
      </c>
      <c r="P1158" s="57">
        <v>0</v>
      </c>
      <c r="Q1158" s="56">
        <f t="shared" si="5601"/>
        <v>0</v>
      </c>
      <c r="R1158" s="56">
        <v>0</v>
      </c>
      <c r="S1158" s="57">
        <f t="shared" si="5602"/>
        <v>0</v>
      </c>
      <c r="T1158" s="56">
        <f t="shared" si="5603"/>
        <v>0</v>
      </c>
      <c r="U1158" s="56">
        <v>0</v>
      </c>
      <c r="V1158" s="57">
        <f t="shared" si="5604"/>
        <v>0</v>
      </c>
      <c r="W1158" s="57">
        <v>0</v>
      </c>
      <c r="X1158" s="56">
        <f t="shared" si="5605"/>
        <v>0</v>
      </c>
      <c r="Y1158" s="56">
        <v>0</v>
      </c>
      <c r="Z1158" s="57">
        <f t="shared" si="5606"/>
        <v>0</v>
      </c>
      <c r="AA1158" s="56">
        <f t="shared" si="5607"/>
        <v>0</v>
      </c>
      <c r="AB1158" s="56">
        <v>0</v>
      </c>
      <c r="AC1158" s="57">
        <f t="shared" si="5608"/>
        <v>0</v>
      </c>
      <c r="AD1158" s="57">
        <v>0</v>
      </c>
      <c r="AE1158" s="56">
        <f t="shared" si="5609"/>
        <v>0</v>
      </c>
      <c r="AF1158" s="56">
        <v>0</v>
      </c>
      <c r="AG1158" s="57">
        <f t="shared" si="5610"/>
        <v>0</v>
      </c>
      <c r="AH1158" s="56">
        <f t="shared" si="5611"/>
        <v>0</v>
      </c>
      <c r="AI1158" s="56">
        <v>0</v>
      </c>
      <c r="AJ1158" s="57">
        <f t="shared" si="5612"/>
        <v>0</v>
      </c>
      <c r="AK1158" s="57">
        <v>0</v>
      </c>
      <c r="AL1158" s="56">
        <f t="shared" si="5613"/>
        <v>0</v>
      </c>
      <c r="AM1158" s="56">
        <v>0</v>
      </c>
      <c r="AN1158" s="57">
        <f t="shared" si="5614"/>
        <v>0</v>
      </c>
      <c r="AO1158" s="56">
        <f t="shared" si="5615"/>
        <v>0</v>
      </c>
      <c r="AP1158" s="56">
        <v>0</v>
      </c>
      <c r="AQ1158" s="57">
        <f t="shared" si="5616"/>
        <v>0</v>
      </c>
      <c r="AR1158" s="57">
        <v>0</v>
      </c>
      <c r="AS1158" s="57" t="s">
        <v>43</v>
      </c>
      <c r="AT1158" s="179"/>
      <c r="AU1158" s="176"/>
      <c r="AV1158" s="177"/>
      <c r="AW1158" s="177"/>
      <c r="AX1158" s="177"/>
      <c r="AY1158" s="177"/>
      <c r="BD1158" s="224" t="s">
        <v>78</v>
      </c>
    </row>
    <row r="1159" spans="1:56" s="19" customFormat="1" ht="70.5" hidden="1" customHeight="1">
      <c r="A1159" s="54">
        <v>2018</v>
      </c>
      <c r="B1159" s="174">
        <v>8323</v>
      </c>
      <c r="C1159" s="54">
        <v>3</v>
      </c>
      <c r="D1159" s="54">
        <v>1</v>
      </c>
      <c r="E1159" s="54">
        <v>5000</v>
      </c>
      <c r="F1159" s="54">
        <v>5100</v>
      </c>
      <c r="G1159" s="54">
        <v>515</v>
      </c>
      <c r="H1159" s="163">
        <v>3</v>
      </c>
      <c r="I1159" s="175" t="s">
        <v>653</v>
      </c>
      <c r="J1159" s="56">
        <f t="shared" si="5597"/>
        <v>0</v>
      </c>
      <c r="K1159" s="56">
        <v>0</v>
      </c>
      <c r="L1159" s="57">
        <f t="shared" si="5598"/>
        <v>0</v>
      </c>
      <c r="M1159" s="56">
        <f t="shared" si="5599"/>
        <v>0</v>
      </c>
      <c r="N1159" s="56">
        <v>0</v>
      </c>
      <c r="O1159" s="57">
        <f t="shared" si="5600"/>
        <v>0</v>
      </c>
      <c r="P1159" s="57">
        <v>0</v>
      </c>
      <c r="Q1159" s="56">
        <f t="shared" si="5601"/>
        <v>0</v>
      </c>
      <c r="R1159" s="56">
        <v>0</v>
      </c>
      <c r="S1159" s="57">
        <f t="shared" si="5602"/>
        <v>0</v>
      </c>
      <c r="T1159" s="56">
        <f t="shared" si="5603"/>
        <v>0</v>
      </c>
      <c r="U1159" s="56">
        <v>0</v>
      </c>
      <c r="V1159" s="57">
        <f t="shared" si="5604"/>
        <v>0</v>
      </c>
      <c r="W1159" s="57">
        <v>0</v>
      </c>
      <c r="X1159" s="56">
        <f t="shared" si="5605"/>
        <v>0</v>
      </c>
      <c r="Y1159" s="56">
        <v>0</v>
      </c>
      <c r="Z1159" s="57">
        <f t="shared" si="5606"/>
        <v>0</v>
      </c>
      <c r="AA1159" s="56">
        <f t="shared" si="5607"/>
        <v>0</v>
      </c>
      <c r="AB1159" s="56">
        <v>0</v>
      </c>
      <c r="AC1159" s="57">
        <f t="shared" si="5608"/>
        <v>0</v>
      </c>
      <c r="AD1159" s="57">
        <v>0</v>
      </c>
      <c r="AE1159" s="56">
        <f t="shared" si="5609"/>
        <v>0</v>
      </c>
      <c r="AF1159" s="56">
        <v>0</v>
      </c>
      <c r="AG1159" s="57">
        <f t="shared" si="5610"/>
        <v>0</v>
      </c>
      <c r="AH1159" s="56">
        <f t="shared" si="5611"/>
        <v>0</v>
      </c>
      <c r="AI1159" s="56">
        <v>0</v>
      </c>
      <c r="AJ1159" s="57">
        <f t="shared" si="5612"/>
        <v>0</v>
      </c>
      <c r="AK1159" s="57">
        <v>0</v>
      </c>
      <c r="AL1159" s="56">
        <f t="shared" si="5613"/>
        <v>0</v>
      </c>
      <c r="AM1159" s="56">
        <v>0</v>
      </c>
      <c r="AN1159" s="57">
        <f t="shared" si="5614"/>
        <v>0</v>
      </c>
      <c r="AO1159" s="56">
        <f t="shared" si="5615"/>
        <v>0</v>
      </c>
      <c r="AP1159" s="56">
        <v>0</v>
      </c>
      <c r="AQ1159" s="57">
        <f t="shared" si="5616"/>
        <v>0</v>
      </c>
      <c r="AR1159" s="57">
        <v>0</v>
      </c>
      <c r="AS1159" s="57" t="s">
        <v>43</v>
      </c>
      <c r="AT1159" s="179"/>
      <c r="AU1159" s="176"/>
      <c r="AV1159" s="177"/>
      <c r="AW1159" s="177"/>
      <c r="AX1159" s="177"/>
      <c r="AY1159" s="177"/>
      <c r="BD1159" s="224" t="s">
        <v>78</v>
      </c>
    </row>
    <row r="1160" spans="1:56" s="19" customFormat="1" ht="70.5" hidden="1" customHeight="1">
      <c r="A1160" s="54">
        <v>2018</v>
      </c>
      <c r="B1160" s="174">
        <v>8323</v>
      </c>
      <c r="C1160" s="54">
        <v>3</v>
      </c>
      <c r="D1160" s="54">
        <v>1</v>
      </c>
      <c r="E1160" s="54">
        <v>5000</v>
      </c>
      <c r="F1160" s="54">
        <v>5100</v>
      </c>
      <c r="G1160" s="54">
        <v>515</v>
      </c>
      <c r="H1160" s="163">
        <v>4</v>
      </c>
      <c r="I1160" s="175" t="s">
        <v>212</v>
      </c>
      <c r="J1160" s="56">
        <f t="shared" si="5597"/>
        <v>0</v>
      </c>
      <c r="K1160" s="56">
        <v>0</v>
      </c>
      <c r="L1160" s="57">
        <f t="shared" si="5598"/>
        <v>0</v>
      </c>
      <c r="M1160" s="56">
        <f t="shared" si="5599"/>
        <v>0</v>
      </c>
      <c r="N1160" s="56">
        <v>0</v>
      </c>
      <c r="O1160" s="57">
        <f t="shared" si="5600"/>
        <v>0</v>
      </c>
      <c r="P1160" s="57">
        <v>0</v>
      </c>
      <c r="Q1160" s="56">
        <f t="shared" si="5601"/>
        <v>0</v>
      </c>
      <c r="R1160" s="56">
        <v>0</v>
      </c>
      <c r="S1160" s="57">
        <f t="shared" si="5602"/>
        <v>0</v>
      </c>
      <c r="T1160" s="56">
        <f t="shared" si="5603"/>
        <v>0</v>
      </c>
      <c r="U1160" s="56">
        <v>0</v>
      </c>
      <c r="V1160" s="57">
        <f t="shared" si="5604"/>
        <v>0</v>
      </c>
      <c r="W1160" s="57">
        <v>0</v>
      </c>
      <c r="X1160" s="56">
        <f t="shared" si="5605"/>
        <v>0</v>
      </c>
      <c r="Y1160" s="56">
        <v>0</v>
      </c>
      <c r="Z1160" s="57">
        <f t="shared" si="5606"/>
        <v>0</v>
      </c>
      <c r="AA1160" s="56">
        <f t="shared" si="5607"/>
        <v>0</v>
      </c>
      <c r="AB1160" s="56">
        <v>0</v>
      </c>
      <c r="AC1160" s="57">
        <f t="shared" si="5608"/>
        <v>0</v>
      </c>
      <c r="AD1160" s="57">
        <v>0</v>
      </c>
      <c r="AE1160" s="56">
        <f t="shared" si="5609"/>
        <v>0</v>
      </c>
      <c r="AF1160" s="56">
        <v>0</v>
      </c>
      <c r="AG1160" s="57">
        <f t="shared" si="5610"/>
        <v>0</v>
      </c>
      <c r="AH1160" s="56">
        <f t="shared" si="5611"/>
        <v>0</v>
      </c>
      <c r="AI1160" s="56">
        <v>0</v>
      </c>
      <c r="AJ1160" s="57">
        <f t="shared" si="5612"/>
        <v>0</v>
      </c>
      <c r="AK1160" s="57">
        <v>0</v>
      </c>
      <c r="AL1160" s="56">
        <f t="shared" si="5613"/>
        <v>0</v>
      </c>
      <c r="AM1160" s="56">
        <v>0</v>
      </c>
      <c r="AN1160" s="57">
        <f t="shared" si="5614"/>
        <v>0</v>
      </c>
      <c r="AO1160" s="56">
        <f t="shared" si="5615"/>
        <v>0</v>
      </c>
      <c r="AP1160" s="56">
        <v>0</v>
      </c>
      <c r="AQ1160" s="57">
        <f t="shared" si="5616"/>
        <v>0</v>
      </c>
      <c r="AR1160" s="57">
        <v>0</v>
      </c>
      <c r="AS1160" s="57" t="s">
        <v>43</v>
      </c>
      <c r="AT1160" s="179"/>
      <c r="AU1160" s="176"/>
      <c r="AV1160" s="177"/>
      <c r="AW1160" s="177"/>
      <c r="AX1160" s="177"/>
      <c r="AY1160" s="177"/>
      <c r="BD1160" s="224" t="s">
        <v>78</v>
      </c>
    </row>
    <row r="1161" spans="1:56" s="19" customFormat="1" ht="70.5" hidden="1" customHeight="1">
      <c r="A1161" s="54">
        <v>2018</v>
      </c>
      <c r="B1161" s="174">
        <v>8323</v>
      </c>
      <c r="C1161" s="54">
        <v>3</v>
      </c>
      <c r="D1161" s="54">
        <v>1</v>
      </c>
      <c r="E1161" s="54">
        <v>5000</v>
      </c>
      <c r="F1161" s="54">
        <v>5100</v>
      </c>
      <c r="G1161" s="54">
        <v>515</v>
      </c>
      <c r="H1161" s="163">
        <v>5</v>
      </c>
      <c r="I1161" s="175" t="s">
        <v>654</v>
      </c>
      <c r="J1161" s="56">
        <f t="shared" si="5597"/>
        <v>0</v>
      </c>
      <c r="K1161" s="56">
        <v>0</v>
      </c>
      <c r="L1161" s="57">
        <f t="shared" si="5598"/>
        <v>0</v>
      </c>
      <c r="M1161" s="56">
        <f t="shared" si="5599"/>
        <v>0</v>
      </c>
      <c r="N1161" s="56">
        <v>0</v>
      </c>
      <c r="O1161" s="57">
        <f t="shared" si="5600"/>
        <v>0</v>
      </c>
      <c r="P1161" s="57">
        <v>0</v>
      </c>
      <c r="Q1161" s="56">
        <f t="shared" si="5601"/>
        <v>0</v>
      </c>
      <c r="R1161" s="56">
        <v>0</v>
      </c>
      <c r="S1161" s="57">
        <f t="shared" si="5602"/>
        <v>0</v>
      </c>
      <c r="T1161" s="56">
        <f t="shared" si="5603"/>
        <v>0</v>
      </c>
      <c r="U1161" s="56">
        <v>0</v>
      </c>
      <c r="V1161" s="57">
        <f t="shared" si="5604"/>
        <v>0</v>
      </c>
      <c r="W1161" s="57">
        <v>0</v>
      </c>
      <c r="X1161" s="56">
        <f t="shared" si="5605"/>
        <v>0</v>
      </c>
      <c r="Y1161" s="56">
        <v>0</v>
      </c>
      <c r="Z1161" s="57">
        <f t="shared" si="5606"/>
        <v>0</v>
      </c>
      <c r="AA1161" s="56">
        <f t="shared" si="5607"/>
        <v>0</v>
      </c>
      <c r="AB1161" s="56">
        <v>0</v>
      </c>
      <c r="AC1161" s="57">
        <f t="shared" si="5608"/>
        <v>0</v>
      </c>
      <c r="AD1161" s="57">
        <v>0</v>
      </c>
      <c r="AE1161" s="56">
        <f t="shared" si="5609"/>
        <v>0</v>
      </c>
      <c r="AF1161" s="56">
        <v>0</v>
      </c>
      <c r="AG1161" s="57">
        <f t="shared" si="5610"/>
        <v>0</v>
      </c>
      <c r="AH1161" s="56">
        <f t="shared" si="5611"/>
        <v>0</v>
      </c>
      <c r="AI1161" s="56">
        <v>0</v>
      </c>
      <c r="AJ1161" s="57">
        <f t="shared" si="5612"/>
        <v>0</v>
      </c>
      <c r="AK1161" s="57">
        <v>0</v>
      </c>
      <c r="AL1161" s="56">
        <f t="shared" si="5613"/>
        <v>0</v>
      </c>
      <c r="AM1161" s="56">
        <v>0</v>
      </c>
      <c r="AN1161" s="57">
        <f t="shared" si="5614"/>
        <v>0</v>
      </c>
      <c r="AO1161" s="56">
        <f t="shared" si="5615"/>
        <v>0</v>
      </c>
      <c r="AP1161" s="56">
        <v>0</v>
      </c>
      <c r="AQ1161" s="57">
        <f t="shared" si="5616"/>
        <v>0</v>
      </c>
      <c r="AR1161" s="57">
        <v>0</v>
      </c>
      <c r="AS1161" s="57" t="s">
        <v>43</v>
      </c>
      <c r="AT1161" s="179"/>
      <c r="AU1161" s="176"/>
      <c r="AV1161" s="177"/>
      <c r="AW1161" s="177"/>
      <c r="AX1161" s="177"/>
      <c r="AY1161" s="177"/>
      <c r="BD1161" s="224" t="s">
        <v>78</v>
      </c>
    </row>
    <row r="1162" spans="1:56" s="19" customFormat="1" ht="70.5" hidden="1" customHeight="1">
      <c r="A1162" s="54">
        <v>2018</v>
      </c>
      <c r="B1162" s="174">
        <v>8323</v>
      </c>
      <c r="C1162" s="54">
        <v>3</v>
      </c>
      <c r="D1162" s="54">
        <v>1</v>
      </c>
      <c r="E1162" s="54">
        <v>5000</v>
      </c>
      <c r="F1162" s="54">
        <v>5100</v>
      </c>
      <c r="G1162" s="54">
        <v>515</v>
      </c>
      <c r="H1162" s="163">
        <v>6</v>
      </c>
      <c r="I1162" s="175" t="s">
        <v>655</v>
      </c>
      <c r="J1162" s="56">
        <f t="shared" si="5597"/>
        <v>0</v>
      </c>
      <c r="K1162" s="56">
        <v>0</v>
      </c>
      <c r="L1162" s="57">
        <f t="shared" si="5598"/>
        <v>0</v>
      </c>
      <c r="M1162" s="56">
        <f t="shared" si="5599"/>
        <v>0</v>
      </c>
      <c r="N1162" s="56">
        <v>0</v>
      </c>
      <c r="O1162" s="57">
        <f t="shared" si="5600"/>
        <v>0</v>
      </c>
      <c r="P1162" s="57">
        <v>0</v>
      </c>
      <c r="Q1162" s="56">
        <f t="shared" si="5601"/>
        <v>0</v>
      </c>
      <c r="R1162" s="56">
        <v>0</v>
      </c>
      <c r="S1162" s="57">
        <f t="shared" si="5602"/>
        <v>0</v>
      </c>
      <c r="T1162" s="56">
        <f t="shared" si="5603"/>
        <v>0</v>
      </c>
      <c r="U1162" s="56">
        <v>0</v>
      </c>
      <c r="V1162" s="57">
        <f t="shared" si="5604"/>
        <v>0</v>
      </c>
      <c r="W1162" s="57">
        <v>0</v>
      </c>
      <c r="X1162" s="56">
        <f t="shared" si="5605"/>
        <v>0</v>
      </c>
      <c r="Y1162" s="56">
        <v>0</v>
      </c>
      <c r="Z1162" s="57">
        <f t="shared" si="5606"/>
        <v>0</v>
      </c>
      <c r="AA1162" s="56">
        <f t="shared" si="5607"/>
        <v>0</v>
      </c>
      <c r="AB1162" s="56">
        <v>0</v>
      </c>
      <c r="AC1162" s="57">
        <f t="shared" si="5608"/>
        <v>0</v>
      </c>
      <c r="AD1162" s="57">
        <v>0</v>
      </c>
      <c r="AE1162" s="56">
        <f t="shared" si="5609"/>
        <v>0</v>
      </c>
      <c r="AF1162" s="56">
        <v>0</v>
      </c>
      <c r="AG1162" s="57">
        <f t="shared" si="5610"/>
        <v>0</v>
      </c>
      <c r="AH1162" s="56">
        <f t="shared" si="5611"/>
        <v>0</v>
      </c>
      <c r="AI1162" s="56">
        <v>0</v>
      </c>
      <c r="AJ1162" s="57">
        <f t="shared" si="5612"/>
        <v>0</v>
      </c>
      <c r="AK1162" s="57">
        <v>0</v>
      </c>
      <c r="AL1162" s="56">
        <f t="shared" si="5613"/>
        <v>0</v>
      </c>
      <c r="AM1162" s="56">
        <v>0</v>
      </c>
      <c r="AN1162" s="57">
        <f t="shared" si="5614"/>
        <v>0</v>
      </c>
      <c r="AO1162" s="56">
        <f t="shared" si="5615"/>
        <v>0</v>
      </c>
      <c r="AP1162" s="56">
        <v>0</v>
      </c>
      <c r="AQ1162" s="57">
        <f t="shared" si="5616"/>
        <v>0</v>
      </c>
      <c r="AR1162" s="57">
        <v>0</v>
      </c>
      <c r="AS1162" s="57" t="s">
        <v>656</v>
      </c>
      <c r="AT1162" s="179"/>
      <c r="AU1162" s="176"/>
      <c r="AV1162" s="177"/>
      <c r="AW1162" s="177"/>
      <c r="AX1162" s="177"/>
      <c r="AY1162" s="177"/>
      <c r="BD1162" s="224" t="s">
        <v>78</v>
      </c>
    </row>
    <row r="1163" spans="1:56" s="19" customFormat="1" ht="70.5" hidden="1" customHeight="1">
      <c r="A1163" s="54">
        <v>2018</v>
      </c>
      <c r="B1163" s="174">
        <v>8323</v>
      </c>
      <c r="C1163" s="54">
        <v>3</v>
      </c>
      <c r="D1163" s="54">
        <v>1</v>
      </c>
      <c r="E1163" s="54">
        <v>5000</v>
      </c>
      <c r="F1163" s="54">
        <v>5100</v>
      </c>
      <c r="G1163" s="54">
        <v>515</v>
      </c>
      <c r="H1163" s="163">
        <v>7</v>
      </c>
      <c r="I1163" s="175" t="s">
        <v>657</v>
      </c>
      <c r="J1163" s="56">
        <f t="shared" si="5597"/>
        <v>0</v>
      </c>
      <c r="K1163" s="56">
        <v>0</v>
      </c>
      <c r="L1163" s="57">
        <f t="shared" si="5598"/>
        <v>0</v>
      </c>
      <c r="M1163" s="56">
        <f t="shared" si="5599"/>
        <v>0</v>
      </c>
      <c r="N1163" s="56">
        <v>0</v>
      </c>
      <c r="O1163" s="57">
        <f t="shared" si="5600"/>
        <v>0</v>
      </c>
      <c r="P1163" s="57">
        <v>0</v>
      </c>
      <c r="Q1163" s="56">
        <f t="shared" si="5601"/>
        <v>0</v>
      </c>
      <c r="R1163" s="56">
        <v>0</v>
      </c>
      <c r="S1163" s="57">
        <f t="shared" si="5602"/>
        <v>0</v>
      </c>
      <c r="T1163" s="56">
        <f t="shared" si="5603"/>
        <v>0</v>
      </c>
      <c r="U1163" s="56">
        <v>0</v>
      </c>
      <c r="V1163" s="57">
        <f t="shared" si="5604"/>
        <v>0</v>
      </c>
      <c r="W1163" s="57">
        <v>0</v>
      </c>
      <c r="X1163" s="56">
        <f t="shared" si="5605"/>
        <v>0</v>
      </c>
      <c r="Y1163" s="56">
        <v>0</v>
      </c>
      <c r="Z1163" s="57">
        <f t="shared" si="5606"/>
        <v>0</v>
      </c>
      <c r="AA1163" s="56">
        <f t="shared" si="5607"/>
        <v>0</v>
      </c>
      <c r="AB1163" s="56">
        <v>0</v>
      </c>
      <c r="AC1163" s="57">
        <f t="shared" si="5608"/>
        <v>0</v>
      </c>
      <c r="AD1163" s="57">
        <v>0</v>
      </c>
      <c r="AE1163" s="56">
        <f t="shared" si="5609"/>
        <v>0</v>
      </c>
      <c r="AF1163" s="56">
        <v>0</v>
      </c>
      <c r="AG1163" s="57">
        <f t="shared" si="5610"/>
        <v>0</v>
      </c>
      <c r="AH1163" s="56">
        <f t="shared" si="5611"/>
        <v>0</v>
      </c>
      <c r="AI1163" s="56">
        <v>0</v>
      </c>
      <c r="AJ1163" s="57">
        <f t="shared" si="5612"/>
        <v>0</v>
      </c>
      <c r="AK1163" s="57">
        <v>0</v>
      </c>
      <c r="AL1163" s="56">
        <f t="shared" si="5613"/>
        <v>0</v>
      </c>
      <c r="AM1163" s="56">
        <v>0</v>
      </c>
      <c r="AN1163" s="57">
        <f t="shared" si="5614"/>
        <v>0</v>
      </c>
      <c r="AO1163" s="56">
        <f t="shared" si="5615"/>
        <v>0</v>
      </c>
      <c r="AP1163" s="56">
        <v>0</v>
      </c>
      <c r="AQ1163" s="57">
        <f t="shared" si="5616"/>
        <v>0</v>
      </c>
      <c r="AR1163" s="57">
        <v>0</v>
      </c>
      <c r="AS1163" s="57" t="s">
        <v>43</v>
      </c>
      <c r="AT1163" s="179"/>
      <c r="AU1163" s="176"/>
      <c r="AV1163" s="177"/>
      <c r="AW1163" s="177"/>
      <c r="AX1163" s="177"/>
      <c r="AY1163" s="177"/>
      <c r="BD1163" s="224" t="s">
        <v>78</v>
      </c>
    </row>
    <row r="1164" spans="1:56" s="19" customFormat="1" ht="70.5" hidden="1" customHeight="1">
      <c r="A1164" s="54">
        <v>2018</v>
      </c>
      <c r="B1164" s="174">
        <v>8323</v>
      </c>
      <c r="C1164" s="54">
        <v>3</v>
      </c>
      <c r="D1164" s="54">
        <v>1</v>
      </c>
      <c r="E1164" s="54">
        <v>5000</v>
      </c>
      <c r="F1164" s="54">
        <v>5100</v>
      </c>
      <c r="G1164" s="54">
        <v>515</v>
      </c>
      <c r="H1164" s="163">
        <v>8</v>
      </c>
      <c r="I1164" s="175" t="s">
        <v>124</v>
      </c>
      <c r="J1164" s="56">
        <f t="shared" si="5597"/>
        <v>0</v>
      </c>
      <c r="K1164" s="56">
        <v>0</v>
      </c>
      <c r="L1164" s="57">
        <f t="shared" si="5598"/>
        <v>0</v>
      </c>
      <c r="M1164" s="56">
        <f t="shared" si="5599"/>
        <v>0</v>
      </c>
      <c r="N1164" s="56">
        <v>0</v>
      </c>
      <c r="O1164" s="57">
        <f t="shared" si="5600"/>
        <v>0</v>
      </c>
      <c r="P1164" s="57">
        <v>0</v>
      </c>
      <c r="Q1164" s="56">
        <f t="shared" si="5601"/>
        <v>0</v>
      </c>
      <c r="R1164" s="56">
        <v>0</v>
      </c>
      <c r="S1164" s="57">
        <f t="shared" si="5602"/>
        <v>0</v>
      </c>
      <c r="T1164" s="56">
        <f t="shared" si="5603"/>
        <v>0</v>
      </c>
      <c r="U1164" s="56">
        <v>0</v>
      </c>
      <c r="V1164" s="57">
        <f t="shared" si="5604"/>
        <v>0</v>
      </c>
      <c r="W1164" s="57">
        <v>0</v>
      </c>
      <c r="X1164" s="56">
        <f t="shared" si="5605"/>
        <v>0</v>
      </c>
      <c r="Y1164" s="56">
        <v>0</v>
      </c>
      <c r="Z1164" s="57">
        <f t="shared" si="5606"/>
        <v>0</v>
      </c>
      <c r="AA1164" s="56">
        <f t="shared" si="5607"/>
        <v>0</v>
      </c>
      <c r="AB1164" s="56">
        <v>0</v>
      </c>
      <c r="AC1164" s="57">
        <f t="shared" si="5608"/>
        <v>0</v>
      </c>
      <c r="AD1164" s="57">
        <v>0</v>
      </c>
      <c r="AE1164" s="56">
        <f t="shared" si="5609"/>
        <v>0</v>
      </c>
      <c r="AF1164" s="56">
        <v>0</v>
      </c>
      <c r="AG1164" s="57">
        <f t="shared" si="5610"/>
        <v>0</v>
      </c>
      <c r="AH1164" s="56">
        <f t="shared" si="5611"/>
        <v>0</v>
      </c>
      <c r="AI1164" s="56">
        <v>0</v>
      </c>
      <c r="AJ1164" s="57">
        <f t="shared" si="5612"/>
        <v>0</v>
      </c>
      <c r="AK1164" s="57">
        <v>0</v>
      </c>
      <c r="AL1164" s="56">
        <f t="shared" si="5613"/>
        <v>0</v>
      </c>
      <c r="AM1164" s="56">
        <v>0</v>
      </c>
      <c r="AN1164" s="57">
        <f t="shared" si="5614"/>
        <v>0</v>
      </c>
      <c r="AO1164" s="56">
        <f t="shared" si="5615"/>
        <v>0</v>
      </c>
      <c r="AP1164" s="56">
        <v>0</v>
      </c>
      <c r="AQ1164" s="57">
        <f t="shared" si="5616"/>
        <v>0</v>
      </c>
      <c r="AR1164" s="57">
        <v>0</v>
      </c>
      <c r="AS1164" s="57" t="s">
        <v>43</v>
      </c>
      <c r="AT1164" s="179"/>
      <c r="AU1164" s="176"/>
      <c r="AV1164" s="177"/>
      <c r="AW1164" s="177"/>
      <c r="AX1164" s="177"/>
      <c r="AY1164" s="177"/>
      <c r="BD1164" s="224" t="s">
        <v>78</v>
      </c>
    </row>
    <row r="1165" spans="1:56" s="19" customFormat="1" ht="70.5" hidden="1" customHeight="1">
      <c r="A1165" s="54">
        <v>2018</v>
      </c>
      <c r="B1165" s="174">
        <v>8323</v>
      </c>
      <c r="C1165" s="54">
        <v>3</v>
      </c>
      <c r="D1165" s="54">
        <v>1</v>
      </c>
      <c r="E1165" s="54">
        <v>5000</v>
      </c>
      <c r="F1165" s="54">
        <v>5100</v>
      </c>
      <c r="G1165" s="54">
        <v>515</v>
      </c>
      <c r="H1165" s="163">
        <v>9</v>
      </c>
      <c r="I1165" s="175" t="s">
        <v>117</v>
      </c>
      <c r="J1165" s="56">
        <v>0</v>
      </c>
      <c r="K1165" s="56">
        <v>0</v>
      </c>
      <c r="L1165" s="57">
        <f t="shared" ref="L1165" si="5617">J1165+K1165</f>
        <v>0</v>
      </c>
      <c r="M1165" s="56">
        <f t="shared" si="5599"/>
        <v>0</v>
      </c>
      <c r="N1165" s="56">
        <v>0</v>
      </c>
      <c r="O1165" s="57">
        <f t="shared" ref="O1165" si="5618">M1165+N1165</f>
        <v>0</v>
      </c>
      <c r="P1165" s="57">
        <v>0</v>
      </c>
      <c r="Q1165" s="56">
        <v>0</v>
      </c>
      <c r="R1165" s="56">
        <v>0</v>
      </c>
      <c r="S1165" s="57">
        <f t="shared" si="5602"/>
        <v>0</v>
      </c>
      <c r="T1165" s="56">
        <f t="shared" si="5603"/>
        <v>0</v>
      </c>
      <c r="U1165" s="56">
        <v>0</v>
      </c>
      <c r="V1165" s="57">
        <f t="shared" si="5604"/>
        <v>0</v>
      </c>
      <c r="W1165" s="57">
        <v>0</v>
      </c>
      <c r="X1165" s="56">
        <v>0</v>
      </c>
      <c r="Y1165" s="56">
        <v>0</v>
      </c>
      <c r="Z1165" s="57">
        <f t="shared" si="5606"/>
        <v>0</v>
      </c>
      <c r="AA1165" s="56">
        <f t="shared" si="5607"/>
        <v>0</v>
      </c>
      <c r="AB1165" s="56">
        <v>0</v>
      </c>
      <c r="AC1165" s="57">
        <f t="shared" si="5608"/>
        <v>0</v>
      </c>
      <c r="AD1165" s="57">
        <v>0</v>
      </c>
      <c r="AE1165" s="56">
        <v>0</v>
      </c>
      <c r="AF1165" s="56">
        <v>0</v>
      </c>
      <c r="AG1165" s="57">
        <f t="shared" si="5610"/>
        <v>0</v>
      </c>
      <c r="AH1165" s="56">
        <f t="shared" si="5611"/>
        <v>0</v>
      </c>
      <c r="AI1165" s="56">
        <v>0</v>
      </c>
      <c r="AJ1165" s="57">
        <f t="shared" si="5612"/>
        <v>0</v>
      </c>
      <c r="AK1165" s="57">
        <v>0</v>
      </c>
      <c r="AL1165" s="56">
        <v>0</v>
      </c>
      <c r="AM1165" s="56">
        <v>0</v>
      </c>
      <c r="AN1165" s="57">
        <f t="shared" si="5614"/>
        <v>0</v>
      </c>
      <c r="AO1165" s="56">
        <f t="shared" si="5615"/>
        <v>0</v>
      </c>
      <c r="AP1165" s="56">
        <v>0</v>
      </c>
      <c r="AQ1165" s="57">
        <f t="shared" si="5616"/>
        <v>0</v>
      </c>
      <c r="AR1165" s="57">
        <v>0</v>
      </c>
      <c r="AS1165" s="57" t="s">
        <v>43</v>
      </c>
      <c r="AT1165" s="179"/>
      <c r="AU1165" s="176"/>
      <c r="AV1165" s="177"/>
      <c r="AW1165" s="177"/>
      <c r="AX1165" s="177"/>
      <c r="AY1165" s="177"/>
      <c r="BD1165" s="178" t="s">
        <v>30</v>
      </c>
    </row>
    <row r="1166" spans="1:56" s="19" customFormat="1" ht="70.5" hidden="1" customHeight="1">
      <c r="A1166" s="154">
        <v>2018</v>
      </c>
      <c r="B1166" s="155">
        <v>8323</v>
      </c>
      <c r="C1166" s="154">
        <v>3</v>
      </c>
      <c r="D1166" s="154">
        <v>1</v>
      </c>
      <c r="E1166" s="154">
        <v>5000</v>
      </c>
      <c r="F1166" s="154">
        <v>5100</v>
      </c>
      <c r="G1166" s="154">
        <v>519</v>
      </c>
      <c r="H1166" s="154"/>
      <c r="I1166" s="172" t="s">
        <v>127</v>
      </c>
      <c r="J1166" s="158">
        <f>SUM(J1167:J1170)</f>
        <v>0</v>
      </c>
      <c r="K1166" s="158">
        <f t="shared" ref="K1166:O1166" si="5619">SUM(K1167:K1170)</f>
        <v>0</v>
      </c>
      <c r="L1166" s="158">
        <f t="shared" si="5619"/>
        <v>0</v>
      </c>
      <c r="M1166" s="158">
        <f t="shared" si="5619"/>
        <v>0</v>
      </c>
      <c r="N1166" s="158">
        <f t="shared" si="5619"/>
        <v>0</v>
      </c>
      <c r="O1166" s="158">
        <f t="shared" si="5619"/>
        <v>0</v>
      </c>
      <c r="P1166" s="158">
        <f>L1166+O1166</f>
        <v>0</v>
      </c>
      <c r="Q1166" s="158">
        <f>SUM(Q1167:Q1170)</f>
        <v>0</v>
      </c>
      <c r="R1166" s="158">
        <f t="shared" ref="R1166:V1166" si="5620">SUM(R1167:R1170)</f>
        <v>0</v>
      </c>
      <c r="S1166" s="158">
        <f t="shared" si="5620"/>
        <v>0</v>
      </c>
      <c r="T1166" s="158">
        <f t="shared" si="5620"/>
        <v>0</v>
      </c>
      <c r="U1166" s="158">
        <f t="shared" si="5620"/>
        <v>0</v>
      </c>
      <c r="V1166" s="158">
        <f t="shared" si="5620"/>
        <v>0</v>
      </c>
      <c r="W1166" s="158">
        <f>S1166+V1166</f>
        <v>0</v>
      </c>
      <c r="X1166" s="158">
        <f>SUM(X1167:X1170)</f>
        <v>0</v>
      </c>
      <c r="Y1166" s="158">
        <f t="shared" ref="Y1166:AC1166" si="5621">SUM(Y1167:Y1170)</f>
        <v>0</v>
      </c>
      <c r="Z1166" s="158">
        <f t="shared" si="5621"/>
        <v>0</v>
      </c>
      <c r="AA1166" s="158">
        <f t="shared" si="5621"/>
        <v>0</v>
      </c>
      <c r="AB1166" s="158">
        <f t="shared" si="5621"/>
        <v>0</v>
      </c>
      <c r="AC1166" s="158">
        <f t="shared" si="5621"/>
        <v>0</v>
      </c>
      <c r="AD1166" s="158">
        <f>Z1166+AC1166</f>
        <v>0</v>
      </c>
      <c r="AE1166" s="158">
        <f>SUM(AE1167:AE1170)</f>
        <v>0</v>
      </c>
      <c r="AF1166" s="158">
        <f t="shared" ref="AF1166:AI1166" si="5622">SUM(AF1167:AF1170)</f>
        <v>0</v>
      </c>
      <c r="AG1166" s="158">
        <f t="shared" si="5622"/>
        <v>0</v>
      </c>
      <c r="AH1166" s="158">
        <f t="shared" si="5622"/>
        <v>0</v>
      </c>
      <c r="AI1166" s="158">
        <f t="shared" si="5622"/>
        <v>0</v>
      </c>
      <c r="AJ1166" s="158">
        <f t="shared" ref="AJ1166" si="5623">SUM(AJ1167:AJ1170)</f>
        <v>0</v>
      </c>
      <c r="AK1166" s="158">
        <f>AG1166+AJ1166</f>
        <v>0</v>
      </c>
      <c r="AL1166" s="158">
        <f>SUM(AL1167:AL1170)</f>
        <v>0</v>
      </c>
      <c r="AM1166" s="158">
        <f t="shared" ref="AM1166:AQ1166" si="5624">SUM(AM1167:AM1170)</f>
        <v>0</v>
      </c>
      <c r="AN1166" s="158">
        <f t="shared" si="5624"/>
        <v>0</v>
      </c>
      <c r="AO1166" s="158">
        <f t="shared" si="5624"/>
        <v>0</v>
      </c>
      <c r="AP1166" s="158">
        <f t="shared" si="5624"/>
        <v>0</v>
      </c>
      <c r="AQ1166" s="158">
        <f t="shared" si="5624"/>
        <v>0</v>
      </c>
      <c r="AR1166" s="158">
        <f>AN1166+AQ1166</f>
        <v>0</v>
      </c>
      <c r="AS1166" s="158"/>
      <c r="AT1166" s="159"/>
      <c r="AU1166" s="160"/>
      <c r="AV1166" s="161"/>
      <c r="AW1166" s="161"/>
      <c r="AX1166" s="161"/>
      <c r="AY1166" s="161"/>
      <c r="BD1166" s="173"/>
    </row>
    <row r="1167" spans="1:56" s="19" customFormat="1" ht="70.5" hidden="1" customHeight="1">
      <c r="A1167" s="54">
        <v>2018</v>
      </c>
      <c r="B1167" s="174">
        <v>8323</v>
      </c>
      <c r="C1167" s="54">
        <v>3</v>
      </c>
      <c r="D1167" s="54">
        <v>1</v>
      </c>
      <c r="E1167" s="54">
        <v>5000</v>
      </c>
      <c r="F1167" s="54">
        <v>5100</v>
      </c>
      <c r="G1167" s="54">
        <v>519</v>
      </c>
      <c r="H1167" s="163">
        <v>1</v>
      </c>
      <c r="I1167" s="175" t="s">
        <v>658</v>
      </c>
      <c r="J1167" s="56">
        <f t="shared" ref="J1167:J1170" si="5625">ROUND(P1167*0.8,0)</f>
        <v>0</v>
      </c>
      <c r="K1167" s="56">
        <v>0</v>
      </c>
      <c r="L1167" s="57">
        <f t="shared" ref="L1167:L1170" si="5626">J1167+K1167</f>
        <v>0</v>
      </c>
      <c r="M1167" s="56">
        <f>P1167-J1167</f>
        <v>0</v>
      </c>
      <c r="N1167" s="56">
        <v>0</v>
      </c>
      <c r="O1167" s="57">
        <f t="shared" ref="O1167:O1170" si="5627">M1167+N1167</f>
        <v>0</v>
      </c>
      <c r="P1167" s="57">
        <v>0</v>
      </c>
      <c r="Q1167" s="56">
        <f t="shared" ref="Q1167:Q1170" si="5628">ROUND(W1167*0.8,0)</f>
        <v>0</v>
      </c>
      <c r="R1167" s="56">
        <v>0</v>
      </c>
      <c r="S1167" s="57">
        <f t="shared" ref="S1167:S1170" si="5629">Q1167+R1167</f>
        <v>0</v>
      </c>
      <c r="T1167" s="56">
        <f>W1167-Q1167</f>
        <v>0</v>
      </c>
      <c r="U1167" s="56">
        <v>0</v>
      </c>
      <c r="V1167" s="57">
        <f t="shared" ref="V1167:V1170" si="5630">T1167+U1167</f>
        <v>0</v>
      </c>
      <c r="W1167" s="57">
        <v>0</v>
      </c>
      <c r="X1167" s="56">
        <f t="shared" ref="X1167:X1170" si="5631">ROUND(AD1167*0.8,0)</f>
        <v>0</v>
      </c>
      <c r="Y1167" s="56">
        <v>0</v>
      </c>
      <c r="Z1167" s="57">
        <f t="shared" ref="Z1167:Z1170" si="5632">X1167+Y1167</f>
        <v>0</v>
      </c>
      <c r="AA1167" s="56">
        <f>AD1167-X1167</f>
        <v>0</v>
      </c>
      <c r="AB1167" s="56">
        <v>0</v>
      </c>
      <c r="AC1167" s="57">
        <f t="shared" ref="AC1167:AC1170" si="5633">AA1167+AB1167</f>
        <v>0</v>
      </c>
      <c r="AD1167" s="57">
        <v>0</v>
      </c>
      <c r="AE1167" s="56">
        <f t="shared" ref="AE1167:AE1170" si="5634">ROUND(AK1167*0.8,0)</f>
        <v>0</v>
      </c>
      <c r="AF1167" s="56">
        <v>0</v>
      </c>
      <c r="AG1167" s="57">
        <f t="shared" ref="AG1167:AG1170" si="5635">AE1167+AF1167</f>
        <v>0</v>
      </c>
      <c r="AH1167" s="56">
        <f>AK1167-AE1167</f>
        <v>0</v>
      </c>
      <c r="AI1167" s="56">
        <v>0</v>
      </c>
      <c r="AJ1167" s="57">
        <f t="shared" ref="AJ1167:AJ1170" si="5636">AH1167+AI1167</f>
        <v>0</v>
      </c>
      <c r="AK1167" s="57">
        <v>0</v>
      </c>
      <c r="AL1167" s="56">
        <f t="shared" ref="AL1167:AL1170" si="5637">ROUND(AR1167*0.8,0)</f>
        <v>0</v>
      </c>
      <c r="AM1167" s="56">
        <v>0</v>
      </c>
      <c r="AN1167" s="57">
        <f t="shared" ref="AN1167:AN1170" si="5638">AL1167+AM1167</f>
        <v>0</v>
      </c>
      <c r="AO1167" s="56">
        <f>AR1167-AL1167</f>
        <v>0</v>
      </c>
      <c r="AP1167" s="56">
        <v>0</v>
      </c>
      <c r="AQ1167" s="57">
        <f t="shared" ref="AQ1167:AQ1170" si="5639">AO1167+AP1167</f>
        <v>0</v>
      </c>
      <c r="AR1167" s="57">
        <v>0</v>
      </c>
      <c r="AS1167" s="57" t="s">
        <v>43</v>
      </c>
      <c r="AT1167" s="179"/>
      <c r="AU1167" s="176"/>
      <c r="AV1167" s="177"/>
      <c r="AW1167" s="177"/>
      <c r="AX1167" s="177"/>
      <c r="AY1167" s="177"/>
      <c r="BD1167" s="224" t="s">
        <v>78</v>
      </c>
    </row>
    <row r="1168" spans="1:56" s="19" customFormat="1" ht="70.5" hidden="1" customHeight="1">
      <c r="A1168" s="54">
        <v>2018</v>
      </c>
      <c r="B1168" s="174">
        <v>8323</v>
      </c>
      <c r="C1168" s="54">
        <v>3</v>
      </c>
      <c r="D1168" s="54">
        <v>1</v>
      </c>
      <c r="E1168" s="54">
        <v>5000</v>
      </c>
      <c r="F1168" s="54">
        <v>5100</v>
      </c>
      <c r="G1168" s="54">
        <v>519</v>
      </c>
      <c r="H1168" s="163">
        <v>2</v>
      </c>
      <c r="I1168" s="175" t="s">
        <v>588</v>
      </c>
      <c r="J1168" s="56">
        <f t="shared" si="5625"/>
        <v>0</v>
      </c>
      <c r="K1168" s="56">
        <v>0</v>
      </c>
      <c r="L1168" s="57">
        <f t="shared" si="5626"/>
        <v>0</v>
      </c>
      <c r="M1168" s="56">
        <f>P1168-J1168</f>
        <v>0</v>
      </c>
      <c r="N1168" s="56">
        <v>0</v>
      </c>
      <c r="O1168" s="57">
        <f t="shared" si="5627"/>
        <v>0</v>
      </c>
      <c r="P1168" s="57">
        <v>0</v>
      </c>
      <c r="Q1168" s="56">
        <f t="shared" si="5628"/>
        <v>0</v>
      </c>
      <c r="R1168" s="56">
        <v>0</v>
      </c>
      <c r="S1168" s="57">
        <f t="shared" si="5629"/>
        <v>0</v>
      </c>
      <c r="T1168" s="56">
        <f>W1168-Q1168</f>
        <v>0</v>
      </c>
      <c r="U1168" s="56">
        <v>0</v>
      </c>
      <c r="V1168" s="57">
        <f t="shared" si="5630"/>
        <v>0</v>
      </c>
      <c r="W1168" s="57">
        <v>0</v>
      </c>
      <c r="X1168" s="56">
        <f t="shared" si="5631"/>
        <v>0</v>
      </c>
      <c r="Y1168" s="56">
        <v>0</v>
      </c>
      <c r="Z1168" s="57">
        <f t="shared" si="5632"/>
        <v>0</v>
      </c>
      <c r="AA1168" s="56">
        <f>AD1168-X1168</f>
        <v>0</v>
      </c>
      <c r="AB1168" s="56">
        <v>0</v>
      </c>
      <c r="AC1168" s="57">
        <f t="shared" si="5633"/>
        <v>0</v>
      </c>
      <c r="AD1168" s="57">
        <v>0</v>
      </c>
      <c r="AE1168" s="56">
        <f t="shared" si="5634"/>
        <v>0</v>
      </c>
      <c r="AF1168" s="56">
        <v>0</v>
      </c>
      <c r="AG1168" s="57">
        <f t="shared" si="5635"/>
        <v>0</v>
      </c>
      <c r="AH1168" s="56">
        <f>AK1168-AE1168</f>
        <v>0</v>
      </c>
      <c r="AI1168" s="56">
        <v>0</v>
      </c>
      <c r="AJ1168" s="57">
        <f t="shared" si="5636"/>
        <v>0</v>
      </c>
      <c r="AK1168" s="57">
        <v>0</v>
      </c>
      <c r="AL1168" s="56">
        <f t="shared" si="5637"/>
        <v>0</v>
      </c>
      <c r="AM1168" s="56">
        <v>0</v>
      </c>
      <c r="AN1168" s="57">
        <f t="shared" si="5638"/>
        <v>0</v>
      </c>
      <c r="AO1168" s="56">
        <f>AR1168-AL1168</f>
        <v>0</v>
      </c>
      <c r="AP1168" s="56">
        <v>0</v>
      </c>
      <c r="AQ1168" s="57">
        <f t="shared" si="5639"/>
        <v>0</v>
      </c>
      <c r="AR1168" s="57">
        <v>0</v>
      </c>
      <c r="AS1168" s="57" t="s">
        <v>43</v>
      </c>
      <c r="AT1168" s="179"/>
      <c r="AU1168" s="176"/>
      <c r="AV1168" s="177"/>
      <c r="AW1168" s="177"/>
      <c r="AX1168" s="177"/>
      <c r="AY1168" s="177"/>
      <c r="BD1168" s="224" t="s">
        <v>78</v>
      </c>
    </row>
    <row r="1169" spans="1:56" s="19" customFormat="1" ht="70.5" hidden="1" customHeight="1">
      <c r="A1169" s="54">
        <v>2018</v>
      </c>
      <c r="B1169" s="174">
        <v>8323</v>
      </c>
      <c r="C1169" s="54">
        <v>3</v>
      </c>
      <c r="D1169" s="54">
        <v>1</v>
      </c>
      <c r="E1169" s="54">
        <v>5000</v>
      </c>
      <c r="F1169" s="54">
        <v>5100</v>
      </c>
      <c r="G1169" s="54">
        <v>519</v>
      </c>
      <c r="H1169" s="163">
        <v>3</v>
      </c>
      <c r="I1169" s="175" t="s">
        <v>659</v>
      </c>
      <c r="J1169" s="56">
        <f t="shared" si="5625"/>
        <v>0</v>
      </c>
      <c r="K1169" s="56">
        <v>0</v>
      </c>
      <c r="L1169" s="57">
        <f t="shared" si="5626"/>
        <v>0</v>
      </c>
      <c r="M1169" s="56">
        <f>P1169-J1169</f>
        <v>0</v>
      </c>
      <c r="N1169" s="56">
        <v>0</v>
      </c>
      <c r="O1169" s="57">
        <f t="shared" si="5627"/>
        <v>0</v>
      </c>
      <c r="P1169" s="57">
        <v>0</v>
      </c>
      <c r="Q1169" s="56">
        <f t="shared" si="5628"/>
        <v>0</v>
      </c>
      <c r="R1169" s="56">
        <v>0</v>
      </c>
      <c r="S1169" s="57">
        <f t="shared" si="5629"/>
        <v>0</v>
      </c>
      <c r="T1169" s="56">
        <f>W1169-Q1169</f>
        <v>0</v>
      </c>
      <c r="U1169" s="56">
        <v>0</v>
      </c>
      <c r="V1169" s="57">
        <f t="shared" si="5630"/>
        <v>0</v>
      </c>
      <c r="W1169" s="57">
        <v>0</v>
      </c>
      <c r="X1169" s="56">
        <f t="shared" si="5631"/>
        <v>0</v>
      </c>
      <c r="Y1169" s="56">
        <v>0</v>
      </c>
      <c r="Z1169" s="57">
        <f t="shared" si="5632"/>
        <v>0</v>
      </c>
      <c r="AA1169" s="56">
        <f>AD1169-X1169</f>
        <v>0</v>
      </c>
      <c r="AB1169" s="56">
        <v>0</v>
      </c>
      <c r="AC1169" s="57">
        <f t="shared" si="5633"/>
        <v>0</v>
      </c>
      <c r="AD1169" s="57">
        <v>0</v>
      </c>
      <c r="AE1169" s="56">
        <f t="shared" si="5634"/>
        <v>0</v>
      </c>
      <c r="AF1169" s="56">
        <v>0</v>
      </c>
      <c r="AG1169" s="57">
        <f t="shared" si="5635"/>
        <v>0</v>
      </c>
      <c r="AH1169" s="56">
        <f>AK1169-AE1169</f>
        <v>0</v>
      </c>
      <c r="AI1169" s="56">
        <v>0</v>
      </c>
      <c r="AJ1169" s="57">
        <f t="shared" si="5636"/>
        <v>0</v>
      </c>
      <c r="AK1169" s="57">
        <v>0</v>
      </c>
      <c r="AL1169" s="56">
        <f t="shared" si="5637"/>
        <v>0</v>
      </c>
      <c r="AM1169" s="56">
        <v>0</v>
      </c>
      <c r="AN1169" s="57">
        <f t="shared" si="5638"/>
        <v>0</v>
      </c>
      <c r="AO1169" s="56">
        <f>AR1169-AL1169</f>
        <v>0</v>
      </c>
      <c r="AP1169" s="56">
        <v>0</v>
      </c>
      <c r="AQ1169" s="57">
        <f t="shared" si="5639"/>
        <v>0</v>
      </c>
      <c r="AR1169" s="57">
        <v>0</v>
      </c>
      <c r="AS1169" s="57" t="s">
        <v>43</v>
      </c>
      <c r="AT1169" s="179"/>
      <c r="AU1169" s="176"/>
      <c r="AV1169" s="177"/>
      <c r="AW1169" s="177"/>
      <c r="AX1169" s="177"/>
      <c r="AY1169" s="177"/>
      <c r="BD1169" s="224" t="s">
        <v>78</v>
      </c>
    </row>
    <row r="1170" spans="1:56" s="19" customFormat="1" ht="70.5" hidden="1" customHeight="1">
      <c r="A1170" s="54">
        <v>2018</v>
      </c>
      <c r="B1170" s="174">
        <v>8323</v>
      </c>
      <c r="C1170" s="54">
        <v>3</v>
      </c>
      <c r="D1170" s="54">
        <v>1</v>
      </c>
      <c r="E1170" s="54">
        <v>5000</v>
      </c>
      <c r="F1170" s="54">
        <v>5100</v>
      </c>
      <c r="G1170" s="54">
        <v>519</v>
      </c>
      <c r="H1170" s="163">
        <v>4</v>
      </c>
      <c r="I1170" s="175" t="s">
        <v>2038</v>
      </c>
      <c r="J1170" s="56">
        <f t="shared" si="5625"/>
        <v>0</v>
      </c>
      <c r="K1170" s="56">
        <v>0</v>
      </c>
      <c r="L1170" s="57">
        <f t="shared" si="5626"/>
        <v>0</v>
      </c>
      <c r="M1170" s="56">
        <f>P1170-J1170</f>
        <v>0</v>
      </c>
      <c r="N1170" s="56">
        <v>0</v>
      </c>
      <c r="O1170" s="57">
        <f t="shared" si="5627"/>
        <v>0</v>
      </c>
      <c r="P1170" s="57">
        <v>0</v>
      </c>
      <c r="Q1170" s="56">
        <f t="shared" si="5628"/>
        <v>0</v>
      </c>
      <c r="R1170" s="56">
        <v>0</v>
      </c>
      <c r="S1170" s="57">
        <f t="shared" si="5629"/>
        <v>0</v>
      </c>
      <c r="T1170" s="56">
        <f>W1170-Q1170</f>
        <v>0</v>
      </c>
      <c r="U1170" s="56">
        <v>0</v>
      </c>
      <c r="V1170" s="57">
        <f t="shared" si="5630"/>
        <v>0</v>
      </c>
      <c r="W1170" s="57">
        <v>0</v>
      </c>
      <c r="X1170" s="56">
        <f t="shared" si="5631"/>
        <v>0</v>
      </c>
      <c r="Y1170" s="56">
        <v>0</v>
      </c>
      <c r="Z1170" s="57">
        <f t="shared" si="5632"/>
        <v>0</v>
      </c>
      <c r="AA1170" s="56">
        <f>AD1170-X1170</f>
        <v>0</v>
      </c>
      <c r="AB1170" s="56">
        <v>0</v>
      </c>
      <c r="AC1170" s="57">
        <f t="shared" si="5633"/>
        <v>0</v>
      </c>
      <c r="AD1170" s="57">
        <v>0</v>
      </c>
      <c r="AE1170" s="56">
        <f t="shared" si="5634"/>
        <v>0</v>
      </c>
      <c r="AF1170" s="56">
        <v>0</v>
      </c>
      <c r="AG1170" s="57">
        <f t="shared" si="5635"/>
        <v>0</v>
      </c>
      <c r="AH1170" s="56">
        <f>AK1170-AE1170</f>
        <v>0</v>
      </c>
      <c r="AI1170" s="56">
        <v>0</v>
      </c>
      <c r="AJ1170" s="57">
        <f t="shared" si="5636"/>
        <v>0</v>
      </c>
      <c r="AK1170" s="57">
        <v>0</v>
      </c>
      <c r="AL1170" s="56">
        <f t="shared" si="5637"/>
        <v>0</v>
      </c>
      <c r="AM1170" s="56">
        <v>0</v>
      </c>
      <c r="AN1170" s="57">
        <f t="shared" si="5638"/>
        <v>0</v>
      </c>
      <c r="AO1170" s="56">
        <f>AR1170-AL1170</f>
        <v>0</v>
      </c>
      <c r="AP1170" s="56">
        <v>0</v>
      </c>
      <c r="AQ1170" s="57">
        <f t="shared" si="5639"/>
        <v>0</v>
      </c>
      <c r="AR1170" s="57">
        <v>0</v>
      </c>
      <c r="AS1170" s="57" t="s">
        <v>43</v>
      </c>
      <c r="AT1170" s="179"/>
      <c r="AU1170" s="176"/>
      <c r="AV1170" s="177"/>
      <c r="AW1170" s="177"/>
      <c r="AX1170" s="177"/>
      <c r="AY1170" s="177"/>
      <c r="BD1170" s="224" t="s">
        <v>78</v>
      </c>
    </row>
    <row r="1171" spans="1:56" s="19" customFormat="1" ht="70.5" hidden="1" customHeight="1">
      <c r="A1171" s="145">
        <v>2018</v>
      </c>
      <c r="B1171" s="146">
        <v>8323</v>
      </c>
      <c r="C1171" s="145">
        <v>3</v>
      </c>
      <c r="D1171" s="145">
        <v>1</v>
      </c>
      <c r="E1171" s="145">
        <v>5000</v>
      </c>
      <c r="F1171" s="145">
        <v>5400</v>
      </c>
      <c r="G1171" s="145"/>
      <c r="H1171" s="145"/>
      <c r="I1171" s="147" t="s">
        <v>137</v>
      </c>
      <c r="J1171" s="148">
        <f>J1172</f>
        <v>0</v>
      </c>
      <c r="K1171" s="148">
        <f t="shared" ref="K1171:O1171" si="5640">K1172</f>
        <v>0</v>
      </c>
      <c r="L1171" s="148">
        <f t="shared" si="5640"/>
        <v>0</v>
      </c>
      <c r="M1171" s="148">
        <f t="shared" si="5640"/>
        <v>0</v>
      </c>
      <c r="N1171" s="148">
        <f t="shared" si="5640"/>
        <v>0</v>
      </c>
      <c r="O1171" s="148">
        <f t="shared" si="5640"/>
        <v>0</v>
      </c>
      <c r="P1171" s="148">
        <f>L1171+O1171</f>
        <v>0</v>
      </c>
      <c r="Q1171" s="148">
        <f>Q1172</f>
        <v>0</v>
      </c>
      <c r="R1171" s="148">
        <f t="shared" ref="R1171:V1172" si="5641">R1172</f>
        <v>0</v>
      </c>
      <c r="S1171" s="148">
        <f t="shared" si="5641"/>
        <v>0</v>
      </c>
      <c r="T1171" s="148">
        <f t="shared" si="5641"/>
        <v>0</v>
      </c>
      <c r="U1171" s="148">
        <f t="shared" si="5641"/>
        <v>0</v>
      </c>
      <c r="V1171" s="148">
        <f t="shared" si="5641"/>
        <v>0</v>
      </c>
      <c r="W1171" s="148">
        <f>S1171+V1171</f>
        <v>0</v>
      </c>
      <c r="X1171" s="148">
        <f>X1172</f>
        <v>0</v>
      </c>
      <c r="Y1171" s="148">
        <f t="shared" ref="Y1171:AC1172" si="5642">Y1172</f>
        <v>0</v>
      </c>
      <c r="Z1171" s="148">
        <f t="shared" si="5642"/>
        <v>0</v>
      </c>
      <c r="AA1171" s="148">
        <f t="shared" si="5642"/>
        <v>0</v>
      </c>
      <c r="AB1171" s="148">
        <f t="shared" si="5642"/>
        <v>0</v>
      </c>
      <c r="AC1171" s="148">
        <f t="shared" si="5642"/>
        <v>0</v>
      </c>
      <c r="AD1171" s="148">
        <f>Z1171+AC1171</f>
        <v>0</v>
      </c>
      <c r="AE1171" s="148">
        <f>AE1172</f>
        <v>0</v>
      </c>
      <c r="AF1171" s="148">
        <f t="shared" ref="AF1171:AI1172" si="5643">AF1172</f>
        <v>0</v>
      </c>
      <c r="AG1171" s="148">
        <f t="shared" si="5643"/>
        <v>0</v>
      </c>
      <c r="AH1171" s="148">
        <f t="shared" si="5643"/>
        <v>0</v>
      </c>
      <c r="AI1171" s="148">
        <f t="shared" si="5643"/>
        <v>0</v>
      </c>
      <c r="AJ1171" s="148">
        <f t="shared" ref="AJ1171:AJ1172" si="5644">AJ1172</f>
        <v>0</v>
      </c>
      <c r="AK1171" s="148">
        <f>AG1171+AJ1171</f>
        <v>0</v>
      </c>
      <c r="AL1171" s="148">
        <f>AL1172</f>
        <v>0</v>
      </c>
      <c r="AM1171" s="148">
        <f t="shared" ref="AM1171:AQ1172" si="5645">AM1172</f>
        <v>0</v>
      </c>
      <c r="AN1171" s="148">
        <f t="shared" si="5645"/>
        <v>0</v>
      </c>
      <c r="AO1171" s="148">
        <f t="shared" si="5645"/>
        <v>0</v>
      </c>
      <c r="AP1171" s="148">
        <f t="shared" si="5645"/>
        <v>0</v>
      </c>
      <c r="AQ1171" s="148">
        <f t="shared" si="5645"/>
        <v>0</v>
      </c>
      <c r="AR1171" s="148">
        <f>AN1171+AQ1171</f>
        <v>0</v>
      </c>
      <c r="AS1171" s="148"/>
      <c r="AT1171" s="149"/>
      <c r="AU1171" s="150"/>
      <c r="AV1171" s="151"/>
      <c r="AW1171" s="151"/>
      <c r="AX1171" s="151"/>
      <c r="AY1171" s="151"/>
      <c r="BD1171" s="153"/>
    </row>
    <row r="1172" spans="1:56" s="19" customFormat="1" ht="70.5" hidden="1" customHeight="1">
      <c r="A1172" s="154">
        <v>2018</v>
      </c>
      <c r="B1172" s="155">
        <v>8323</v>
      </c>
      <c r="C1172" s="154">
        <v>3</v>
      </c>
      <c r="D1172" s="154">
        <v>1</v>
      </c>
      <c r="E1172" s="154">
        <v>5000</v>
      </c>
      <c r="F1172" s="154">
        <v>5400</v>
      </c>
      <c r="G1172" s="154">
        <v>541</v>
      </c>
      <c r="H1172" s="154"/>
      <c r="I1172" s="172" t="s">
        <v>138</v>
      </c>
      <c r="J1172" s="158">
        <f>J1173</f>
        <v>0</v>
      </c>
      <c r="K1172" s="158">
        <f t="shared" ref="K1172" si="5646">K1173</f>
        <v>0</v>
      </c>
      <c r="L1172" s="158">
        <f t="shared" ref="L1172" si="5647">L1173</f>
        <v>0</v>
      </c>
      <c r="M1172" s="158">
        <f t="shared" ref="M1172" si="5648">M1173</f>
        <v>0</v>
      </c>
      <c r="N1172" s="158">
        <f t="shared" ref="N1172" si="5649">N1173</f>
        <v>0</v>
      </c>
      <c r="O1172" s="158">
        <f t="shared" ref="O1172" si="5650">O1173</f>
        <v>0</v>
      </c>
      <c r="P1172" s="158">
        <f>L1172+O1172</f>
        <v>0</v>
      </c>
      <c r="Q1172" s="158">
        <f>Q1173</f>
        <v>0</v>
      </c>
      <c r="R1172" s="158">
        <f t="shared" si="5641"/>
        <v>0</v>
      </c>
      <c r="S1172" s="158">
        <f t="shared" si="5641"/>
        <v>0</v>
      </c>
      <c r="T1172" s="158">
        <f t="shared" si="5641"/>
        <v>0</v>
      </c>
      <c r="U1172" s="158">
        <f t="shared" si="5641"/>
        <v>0</v>
      </c>
      <c r="V1172" s="158">
        <f t="shared" si="5641"/>
        <v>0</v>
      </c>
      <c r="W1172" s="158">
        <f>S1172+V1172</f>
        <v>0</v>
      </c>
      <c r="X1172" s="158">
        <f>X1173</f>
        <v>0</v>
      </c>
      <c r="Y1172" s="158">
        <f t="shared" si="5642"/>
        <v>0</v>
      </c>
      <c r="Z1172" s="158">
        <f t="shared" si="5642"/>
        <v>0</v>
      </c>
      <c r="AA1172" s="158">
        <f t="shared" si="5642"/>
        <v>0</v>
      </c>
      <c r="AB1172" s="158">
        <f t="shared" si="5642"/>
        <v>0</v>
      </c>
      <c r="AC1172" s="158">
        <f t="shared" si="5642"/>
        <v>0</v>
      </c>
      <c r="AD1172" s="158">
        <f>Z1172+AC1172</f>
        <v>0</v>
      </c>
      <c r="AE1172" s="158">
        <f>AE1173</f>
        <v>0</v>
      </c>
      <c r="AF1172" s="158">
        <f t="shared" si="5643"/>
        <v>0</v>
      </c>
      <c r="AG1172" s="158">
        <f t="shared" si="5643"/>
        <v>0</v>
      </c>
      <c r="AH1172" s="158">
        <f t="shared" si="5643"/>
        <v>0</v>
      </c>
      <c r="AI1172" s="158">
        <f t="shared" si="5643"/>
        <v>0</v>
      </c>
      <c r="AJ1172" s="158">
        <f t="shared" si="5644"/>
        <v>0</v>
      </c>
      <c r="AK1172" s="158">
        <f>AG1172+AJ1172</f>
        <v>0</v>
      </c>
      <c r="AL1172" s="158">
        <f>AL1173</f>
        <v>0</v>
      </c>
      <c r="AM1172" s="158">
        <f t="shared" si="5645"/>
        <v>0</v>
      </c>
      <c r="AN1172" s="158">
        <f t="shared" si="5645"/>
        <v>0</v>
      </c>
      <c r="AO1172" s="158">
        <f t="shared" si="5645"/>
        <v>0</v>
      </c>
      <c r="AP1172" s="158">
        <f t="shared" si="5645"/>
        <v>0</v>
      </c>
      <c r="AQ1172" s="158">
        <f t="shared" si="5645"/>
        <v>0</v>
      </c>
      <c r="AR1172" s="158">
        <f>AN1172+AQ1172</f>
        <v>0</v>
      </c>
      <c r="AS1172" s="158"/>
      <c r="AT1172" s="159"/>
      <c r="AU1172" s="160"/>
      <c r="AV1172" s="161"/>
      <c r="AW1172" s="161"/>
      <c r="AX1172" s="161"/>
      <c r="AY1172" s="161"/>
      <c r="BD1172" s="173"/>
    </row>
    <row r="1173" spans="1:56" s="19" customFormat="1" ht="70.5" hidden="1" customHeight="1">
      <c r="A1173" s="54">
        <v>2018</v>
      </c>
      <c r="B1173" s="174">
        <v>8323</v>
      </c>
      <c r="C1173" s="54">
        <v>3</v>
      </c>
      <c r="D1173" s="54">
        <v>1</v>
      </c>
      <c r="E1173" s="54">
        <v>5000</v>
      </c>
      <c r="F1173" s="54">
        <v>5400</v>
      </c>
      <c r="G1173" s="54">
        <v>541</v>
      </c>
      <c r="H1173" s="163">
        <v>1</v>
      </c>
      <c r="I1173" s="175" t="s">
        <v>660</v>
      </c>
      <c r="J1173" s="56">
        <v>0</v>
      </c>
      <c r="K1173" s="56">
        <v>0</v>
      </c>
      <c r="L1173" s="57">
        <f t="shared" ref="L1173" si="5651">J1173+K1173</f>
        <v>0</v>
      </c>
      <c r="M1173" s="56">
        <v>0</v>
      </c>
      <c r="N1173" s="56">
        <v>0</v>
      </c>
      <c r="O1173" s="57">
        <f t="shared" ref="O1173" si="5652">M1173+N1173</f>
        <v>0</v>
      </c>
      <c r="P1173" s="57">
        <f t="shared" ref="P1173" si="5653">L1173+O1173</f>
        <v>0</v>
      </c>
      <c r="Q1173" s="56">
        <v>0</v>
      </c>
      <c r="R1173" s="56">
        <v>0</v>
      </c>
      <c r="S1173" s="57">
        <f t="shared" ref="S1173" si="5654">Q1173+R1173</f>
        <v>0</v>
      </c>
      <c r="T1173" s="56">
        <v>0</v>
      </c>
      <c r="U1173" s="56">
        <v>0</v>
      </c>
      <c r="V1173" s="57">
        <f t="shared" ref="V1173" si="5655">T1173+U1173</f>
        <v>0</v>
      </c>
      <c r="W1173" s="57">
        <f t="shared" ref="W1173" si="5656">S1173+V1173</f>
        <v>0</v>
      </c>
      <c r="X1173" s="56">
        <v>0</v>
      </c>
      <c r="Y1173" s="56">
        <v>0</v>
      </c>
      <c r="Z1173" s="57">
        <f t="shared" ref="Z1173" si="5657">X1173+Y1173</f>
        <v>0</v>
      </c>
      <c r="AA1173" s="56">
        <v>0</v>
      </c>
      <c r="AB1173" s="56">
        <v>0</v>
      </c>
      <c r="AC1173" s="57">
        <f t="shared" ref="AC1173" si="5658">AA1173+AB1173</f>
        <v>0</v>
      </c>
      <c r="AD1173" s="57">
        <f t="shared" ref="AD1173" si="5659">Z1173+AC1173</f>
        <v>0</v>
      </c>
      <c r="AE1173" s="56">
        <v>0</v>
      </c>
      <c r="AF1173" s="56">
        <v>0</v>
      </c>
      <c r="AG1173" s="57">
        <f t="shared" ref="AG1173" si="5660">AE1173+AF1173</f>
        <v>0</v>
      </c>
      <c r="AH1173" s="56">
        <v>0</v>
      </c>
      <c r="AI1173" s="56">
        <v>0</v>
      </c>
      <c r="AJ1173" s="57">
        <f t="shared" ref="AJ1173" si="5661">AH1173+AI1173</f>
        <v>0</v>
      </c>
      <c r="AK1173" s="57">
        <f t="shared" ref="AK1173" si="5662">AG1173+AJ1173</f>
        <v>0</v>
      </c>
      <c r="AL1173" s="56">
        <f t="shared" ref="AL1173" si="5663">J1173-Q1173-X1173-AE1173</f>
        <v>0</v>
      </c>
      <c r="AM1173" s="56">
        <f t="shared" ref="AM1173" si="5664">K1173-R1173-Y1173-AF1173</f>
        <v>0</v>
      </c>
      <c r="AN1173" s="57">
        <f t="shared" ref="AN1173" si="5665">AL1173+AM1173</f>
        <v>0</v>
      </c>
      <c r="AO1173" s="56">
        <f t="shared" ref="AO1173" si="5666">M1173-T1173-AA1173-AH1173</f>
        <v>0</v>
      </c>
      <c r="AP1173" s="56">
        <f t="shared" ref="AP1173" si="5667">N1173-U1173-AB1173-AI1173</f>
        <v>0</v>
      </c>
      <c r="AQ1173" s="57">
        <f t="shared" ref="AQ1173" si="5668">AO1173+AP1173</f>
        <v>0</v>
      </c>
      <c r="AR1173" s="57">
        <f t="shared" ref="AR1173" si="5669">AN1173+AQ1173</f>
        <v>0</v>
      </c>
      <c r="AS1173" s="57" t="s">
        <v>43</v>
      </c>
      <c r="AT1173" s="179"/>
      <c r="AU1173" s="176"/>
      <c r="AV1173" s="177"/>
      <c r="AW1173" s="177"/>
      <c r="AX1173" s="177"/>
      <c r="AY1173" s="177"/>
      <c r="BD1173" s="178" t="s">
        <v>30</v>
      </c>
    </row>
    <row r="1174" spans="1:56" s="19" customFormat="1" ht="70.5" customHeight="1">
      <c r="A1174" s="145">
        <v>2018</v>
      </c>
      <c r="B1174" s="146">
        <v>8323</v>
      </c>
      <c r="C1174" s="145">
        <v>3</v>
      </c>
      <c r="D1174" s="145">
        <v>1</v>
      </c>
      <c r="E1174" s="145">
        <v>5000</v>
      </c>
      <c r="F1174" s="145">
        <v>5600</v>
      </c>
      <c r="G1174" s="145"/>
      <c r="H1174" s="145"/>
      <c r="I1174" s="147" t="s">
        <v>297</v>
      </c>
      <c r="J1174" s="148">
        <f>J1175+J1177+J1179+J1201+J1223</f>
        <v>4665293.2</v>
      </c>
      <c r="K1174" s="148">
        <f t="shared" ref="K1174:O1174" si="5670">K1175+K1177+K1179+K1201+K1223</f>
        <v>374161.2</v>
      </c>
      <c r="L1174" s="148">
        <f t="shared" si="5670"/>
        <v>5039454.4000000004</v>
      </c>
      <c r="M1174" s="148">
        <f t="shared" si="5670"/>
        <v>0</v>
      </c>
      <c r="N1174" s="148">
        <f t="shared" si="5670"/>
        <v>0</v>
      </c>
      <c r="O1174" s="148">
        <f t="shared" si="5670"/>
        <v>0</v>
      </c>
      <c r="P1174" s="148">
        <f>L1174+O1174</f>
        <v>5039454.4000000004</v>
      </c>
      <c r="Q1174" s="148">
        <f>Q1175+Q1177+Q1179+Q1201+Q1223</f>
        <v>0</v>
      </c>
      <c r="R1174" s="148">
        <f t="shared" ref="R1174:V1174" si="5671">R1175+R1177+R1179+R1201+R1223</f>
        <v>0</v>
      </c>
      <c r="S1174" s="148">
        <f t="shared" si="5671"/>
        <v>0</v>
      </c>
      <c r="T1174" s="148">
        <f t="shared" si="5671"/>
        <v>0</v>
      </c>
      <c r="U1174" s="148">
        <f t="shared" si="5671"/>
        <v>0</v>
      </c>
      <c r="V1174" s="148">
        <f t="shared" si="5671"/>
        <v>0</v>
      </c>
      <c r="W1174" s="148">
        <f>S1174+V1174</f>
        <v>0</v>
      </c>
      <c r="X1174" s="148">
        <f>X1175+X1177+X1179+X1201+X1223</f>
        <v>0</v>
      </c>
      <c r="Y1174" s="148">
        <f t="shared" ref="Y1174:AC1174" si="5672">Y1175+Y1177+Y1179+Y1201+Y1223</f>
        <v>0</v>
      </c>
      <c r="Z1174" s="148">
        <f t="shared" si="5672"/>
        <v>0</v>
      </c>
      <c r="AA1174" s="148">
        <f t="shared" si="5672"/>
        <v>0</v>
      </c>
      <c r="AB1174" s="148">
        <f t="shared" si="5672"/>
        <v>0</v>
      </c>
      <c r="AC1174" s="148">
        <f t="shared" si="5672"/>
        <v>0</v>
      </c>
      <c r="AD1174" s="148">
        <f>Z1174+AC1174</f>
        <v>0</v>
      </c>
      <c r="AE1174" s="148">
        <f>AE1175+AE1177+AE1179+AE1201+AE1223</f>
        <v>0</v>
      </c>
      <c r="AF1174" s="148">
        <f t="shared" ref="AF1174:AI1174" si="5673">AF1175+AF1177+AF1179+AF1201+AF1223</f>
        <v>0</v>
      </c>
      <c r="AG1174" s="148">
        <f t="shared" si="5673"/>
        <v>0</v>
      </c>
      <c r="AH1174" s="148">
        <f t="shared" si="5673"/>
        <v>0</v>
      </c>
      <c r="AI1174" s="148">
        <f t="shared" si="5673"/>
        <v>0</v>
      </c>
      <c r="AJ1174" s="148">
        <f t="shared" ref="AJ1174" si="5674">AJ1175+AJ1177+AJ1179+AJ1201+AJ1223</f>
        <v>0</v>
      </c>
      <c r="AK1174" s="148">
        <f>AG1174+AJ1174</f>
        <v>0</v>
      </c>
      <c r="AL1174" s="148">
        <f>AL1175+AL1177+AL1179+AL1201+AL1223</f>
        <v>4665293.2</v>
      </c>
      <c r="AM1174" s="148">
        <f t="shared" ref="AM1174:AQ1174" si="5675">AM1175+AM1177+AM1179+AM1201+AM1223</f>
        <v>374161.2</v>
      </c>
      <c r="AN1174" s="148">
        <f t="shared" si="5675"/>
        <v>5039454.4000000004</v>
      </c>
      <c r="AO1174" s="148">
        <f t="shared" si="5675"/>
        <v>0</v>
      </c>
      <c r="AP1174" s="148">
        <f t="shared" si="5675"/>
        <v>0</v>
      </c>
      <c r="AQ1174" s="148">
        <f t="shared" si="5675"/>
        <v>0</v>
      </c>
      <c r="AR1174" s="148">
        <f>AN1174+AQ1174</f>
        <v>5039454.4000000004</v>
      </c>
      <c r="AS1174" s="148"/>
      <c r="AT1174" s="149"/>
      <c r="AU1174" s="150"/>
      <c r="AV1174" s="151"/>
      <c r="AW1174" s="151"/>
      <c r="AX1174" s="151"/>
      <c r="AY1174" s="151"/>
      <c r="BD1174" s="153"/>
    </row>
    <row r="1175" spans="1:56" s="19" customFormat="1" ht="70.5" hidden="1" customHeight="1">
      <c r="A1175" s="154">
        <v>2018</v>
      </c>
      <c r="B1175" s="190">
        <v>8323</v>
      </c>
      <c r="C1175" s="154">
        <v>3</v>
      </c>
      <c r="D1175" s="154">
        <v>1</v>
      </c>
      <c r="E1175" s="154">
        <v>5000</v>
      </c>
      <c r="F1175" s="154">
        <v>5600</v>
      </c>
      <c r="G1175" s="154">
        <v>562</v>
      </c>
      <c r="H1175" s="154"/>
      <c r="I1175" s="287" t="s">
        <v>631</v>
      </c>
      <c r="J1175" s="158">
        <f>J1176</f>
        <v>0</v>
      </c>
      <c r="K1175" s="158">
        <f t="shared" ref="K1175" si="5676">K1176</f>
        <v>0</v>
      </c>
      <c r="L1175" s="158">
        <f t="shared" ref="L1175" si="5677">L1176</f>
        <v>0</v>
      </c>
      <c r="M1175" s="158">
        <f t="shared" ref="M1175" si="5678">M1176</f>
        <v>0</v>
      </c>
      <c r="N1175" s="158">
        <f t="shared" ref="N1175" si="5679">N1176</f>
        <v>0</v>
      </c>
      <c r="O1175" s="158">
        <f t="shared" ref="O1175" si="5680">O1176</f>
        <v>0</v>
      </c>
      <c r="P1175" s="158">
        <f>L1175+O1175</f>
        <v>0</v>
      </c>
      <c r="Q1175" s="158">
        <f>Q1176</f>
        <v>0</v>
      </c>
      <c r="R1175" s="158">
        <f t="shared" ref="R1175:V1175" si="5681">R1176</f>
        <v>0</v>
      </c>
      <c r="S1175" s="158">
        <f t="shared" si="5681"/>
        <v>0</v>
      </c>
      <c r="T1175" s="158">
        <f t="shared" si="5681"/>
        <v>0</v>
      </c>
      <c r="U1175" s="158">
        <f t="shared" si="5681"/>
        <v>0</v>
      </c>
      <c r="V1175" s="158">
        <f t="shared" si="5681"/>
        <v>0</v>
      </c>
      <c r="W1175" s="158">
        <f>S1175+V1175</f>
        <v>0</v>
      </c>
      <c r="X1175" s="158">
        <f>X1176</f>
        <v>0</v>
      </c>
      <c r="Y1175" s="158">
        <f t="shared" ref="Y1175:AC1175" si="5682">Y1176</f>
        <v>0</v>
      </c>
      <c r="Z1175" s="158">
        <f t="shared" si="5682"/>
        <v>0</v>
      </c>
      <c r="AA1175" s="158">
        <f t="shared" si="5682"/>
        <v>0</v>
      </c>
      <c r="AB1175" s="158">
        <f t="shared" si="5682"/>
        <v>0</v>
      </c>
      <c r="AC1175" s="158">
        <f t="shared" si="5682"/>
        <v>0</v>
      </c>
      <c r="AD1175" s="158">
        <f>Z1175+AC1175</f>
        <v>0</v>
      </c>
      <c r="AE1175" s="158">
        <f>AE1176</f>
        <v>0</v>
      </c>
      <c r="AF1175" s="158">
        <f t="shared" ref="AF1175:AI1175" si="5683">AF1176</f>
        <v>0</v>
      </c>
      <c r="AG1175" s="158">
        <f t="shared" si="5683"/>
        <v>0</v>
      </c>
      <c r="AH1175" s="158">
        <f t="shared" si="5683"/>
        <v>0</v>
      </c>
      <c r="AI1175" s="158">
        <f t="shared" si="5683"/>
        <v>0</v>
      </c>
      <c r="AJ1175" s="158">
        <f t="shared" ref="AJ1175" si="5684">AJ1176</f>
        <v>0</v>
      </c>
      <c r="AK1175" s="158">
        <f>AG1175+AJ1175</f>
        <v>0</v>
      </c>
      <c r="AL1175" s="158">
        <f>AL1176</f>
        <v>0</v>
      </c>
      <c r="AM1175" s="158">
        <f t="shared" ref="AM1175:AQ1175" si="5685">AM1176</f>
        <v>0</v>
      </c>
      <c r="AN1175" s="158">
        <f t="shared" si="5685"/>
        <v>0</v>
      </c>
      <c r="AO1175" s="158">
        <f t="shared" si="5685"/>
        <v>0</v>
      </c>
      <c r="AP1175" s="158">
        <f t="shared" si="5685"/>
        <v>0</v>
      </c>
      <c r="AQ1175" s="158">
        <f t="shared" si="5685"/>
        <v>0</v>
      </c>
      <c r="AR1175" s="158">
        <f>AN1175+AQ1175</f>
        <v>0</v>
      </c>
      <c r="AS1175" s="190"/>
      <c r="AT1175" s="196"/>
      <c r="AU1175" s="196"/>
      <c r="AV1175" s="161"/>
      <c r="AW1175" s="161"/>
      <c r="AX1175" s="161"/>
      <c r="AY1175" s="161"/>
      <c r="BD1175" s="288"/>
    </row>
    <row r="1176" spans="1:56" s="19" customFormat="1" ht="70.5" hidden="1" customHeight="1">
      <c r="A1176" s="54">
        <v>2018</v>
      </c>
      <c r="B1176" s="174">
        <v>8323</v>
      </c>
      <c r="C1176" s="54">
        <v>3</v>
      </c>
      <c r="D1176" s="54">
        <v>1</v>
      </c>
      <c r="E1176" s="54">
        <v>5000</v>
      </c>
      <c r="F1176" s="54">
        <v>5600</v>
      </c>
      <c r="G1176" s="54">
        <v>562</v>
      </c>
      <c r="H1176" s="163">
        <v>1</v>
      </c>
      <c r="I1176" s="175" t="s">
        <v>661</v>
      </c>
      <c r="J1176" s="56">
        <f t="shared" ref="J1176" si="5686">ROUND(P1176*0.8,0)</f>
        <v>0</v>
      </c>
      <c r="K1176" s="56">
        <v>0</v>
      </c>
      <c r="L1176" s="57">
        <f t="shared" ref="L1176" si="5687">J1176+K1176</f>
        <v>0</v>
      </c>
      <c r="M1176" s="56">
        <f>P1176-J1176</f>
        <v>0</v>
      </c>
      <c r="N1176" s="56">
        <v>0</v>
      </c>
      <c r="O1176" s="57">
        <f t="shared" ref="O1176" si="5688">M1176+N1176</f>
        <v>0</v>
      </c>
      <c r="P1176" s="57">
        <v>0</v>
      </c>
      <c r="Q1176" s="56">
        <f t="shared" ref="Q1176" si="5689">ROUND(W1176*0.8,0)</f>
        <v>0</v>
      </c>
      <c r="R1176" s="56">
        <v>0</v>
      </c>
      <c r="S1176" s="57">
        <f t="shared" ref="S1176" si="5690">Q1176+R1176</f>
        <v>0</v>
      </c>
      <c r="T1176" s="56">
        <f>W1176-Q1176</f>
        <v>0</v>
      </c>
      <c r="U1176" s="56">
        <v>0</v>
      </c>
      <c r="V1176" s="57">
        <f t="shared" ref="V1176" si="5691">T1176+U1176</f>
        <v>0</v>
      </c>
      <c r="W1176" s="57">
        <v>0</v>
      </c>
      <c r="X1176" s="56">
        <f t="shared" ref="X1176" si="5692">ROUND(AD1176*0.8,0)</f>
        <v>0</v>
      </c>
      <c r="Y1176" s="56">
        <v>0</v>
      </c>
      <c r="Z1176" s="57">
        <f t="shared" ref="Z1176" si="5693">X1176+Y1176</f>
        <v>0</v>
      </c>
      <c r="AA1176" s="56">
        <f>AD1176-X1176</f>
        <v>0</v>
      </c>
      <c r="AB1176" s="56">
        <v>0</v>
      </c>
      <c r="AC1176" s="57">
        <f t="shared" ref="AC1176" si="5694">AA1176+AB1176</f>
        <v>0</v>
      </c>
      <c r="AD1176" s="57">
        <v>0</v>
      </c>
      <c r="AE1176" s="56">
        <f t="shared" ref="AE1176" si="5695">ROUND(AK1176*0.8,0)</f>
        <v>0</v>
      </c>
      <c r="AF1176" s="56">
        <v>0</v>
      </c>
      <c r="AG1176" s="57">
        <f t="shared" ref="AG1176" si="5696">AE1176+AF1176</f>
        <v>0</v>
      </c>
      <c r="AH1176" s="56">
        <f>AK1176-AE1176</f>
        <v>0</v>
      </c>
      <c r="AI1176" s="56">
        <v>0</v>
      </c>
      <c r="AJ1176" s="57">
        <f t="shared" ref="AJ1176" si="5697">AH1176+AI1176</f>
        <v>0</v>
      </c>
      <c r="AK1176" s="57">
        <v>0</v>
      </c>
      <c r="AL1176" s="56">
        <f t="shared" ref="AL1176" si="5698">ROUND(AR1176*0.8,0)</f>
        <v>0</v>
      </c>
      <c r="AM1176" s="56">
        <v>0</v>
      </c>
      <c r="AN1176" s="57">
        <f t="shared" ref="AN1176" si="5699">AL1176+AM1176</f>
        <v>0</v>
      </c>
      <c r="AO1176" s="56">
        <f>AR1176-AL1176</f>
        <v>0</v>
      </c>
      <c r="AP1176" s="56">
        <v>0</v>
      </c>
      <c r="AQ1176" s="57">
        <f t="shared" ref="AQ1176" si="5700">AO1176+AP1176</f>
        <v>0</v>
      </c>
      <c r="AR1176" s="57">
        <v>0</v>
      </c>
      <c r="AS1176" s="57" t="s">
        <v>43</v>
      </c>
      <c r="AT1176" s="179"/>
      <c r="AU1176" s="176"/>
      <c r="AV1176" s="177"/>
      <c r="AW1176" s="177"/>
      <c r="AX1176" s="177"/>
      <c r="AY1176" s="177"/>
      <c r="BD1176" s="289" t="s">
        <v>78</v>
      </c>
    </row>
    <row r="1177" spans="1:56" s="19" customFormat="1" ht="70.5" hidden="1" customHeight="1">
      <c r="A1177" s="154">
        <v>2018</v>
      </c>
      <c r="B1177" s="155">
        <v>8323</v>
      </c>
      <c r="C1177" s="154">
        <v>3</v>
      </c>
      <c r="D1177" s="154">
        <v>1</v>
      </c>
      <c r="E1177" s="154">
        <v>5000</v>
      </c>
      <c r="F1177" s="154">
        <v>5600</v>
      </c>
      <c r="G1177" s="154">
        <v>564</v>
      </c>
      <c r="H1177" s="154"/>
      <c r="I1177" s="172" t="s">
        <v>298</v>
      </c>
      <c r="J1177" s="158">
        <f>J1178</f>
        <v>0</v>
      </c>
      <c r="K1177" s="158">
        <f t="shared" ref="K1177" si="5701">K1178</f>
        <v>0</v>
      </c>
      <c r="L1177" s="158">
        <f t="shared" ref="L1177" si="5702">L1178</f>
        <v>0</v>
      </c>
      <c r="M1177" s="158">
        <f t="shared" ref="M1177" si="5703">M1178</f>
        <v>0</v>
      </c>
      <c r="N1177" s="158">
        <f t="shared" ref="N1177" si="5704">N1178</f>
        <v>0</v>
      </c>
      <c r="O1177" s="158">
        <f t="shared" ref="O1177" si="5705">O1178</f>
        <v>0</v>
      </c>
      <c r="P1177" s="158">
        <f>L1177+O1177</f>
        <v>0</v>
      </c>
      <c r="Q1177" s="158">
        <f>Q1178</f>
        <v>0</v>
      </c>
      <c r="R1177" s="158">
        <f t="shared" ref="R1177:V1177" si="5706">R1178</f>
        <v>0</v>
      </c>
      <c r="S1177" s="158">
        <f t="shared" si="5706"/>
        <v>0</v>
      </c>
      <c r="T1177" s="158">
        <f t="shared" si="5706"/>
        <v>0</v>
      </c>
      <c r="U1177" s="158">
        <f t="shared" si="5706"/>
        <v>0</v>
      </c>
      <c r="V1177" s="158">
        <f t="shared" si="5706"/>
        <v>0</v>
      </c>
      <c r="W1177" s="158">
        <f>S1177+V1177</f>
        <v>0</v>
      </c>
      <c r="X1177" s="158">
        <f>X1178</f>
        <v>0</v>
      </c>
      <c r="Y1177" s="158">
        <f t="shared" ref="Y1177:AC1177" si="5707">Y1178</f>
        <v>0</v>
      </c>
      <c r="Z1177" s="158">
        <f t="shared" si="5707"/>
        <v>0</v>
      </c>
      <c r="AA1177" s="158">
        <f t="shared" si="5707"/>
        <v>0</v>
      </c>
      <c r="AB1177" s="158">
        <f t="shared" si="5707"/>
        <v>0</v>
      </c>
      <c r="AC1177" s="158">
        <f t="shared" si="5707"/>
        <v>0</v>
      </c>
      <c r="AD1177" s="158">
        <f>Z1177+AC1177</f>
        <v>0</v>
      </c>
      <c r="AE1177" s="158">
        <f>AE1178</f>
        <v>0</v>
      </c>
      <c r="AF1177" s="158">
        <f t="shared" ref="AF1177:AI1177" si="5708">AF1178</f>
        <v>0</v>
      </c>
      <c r="AG1177" s="158">
        <f t="shared" si="5708"/>
        <v>0</v>
      </c>
      <c r="AH1177" s="158">
        <f t="shared" si="5708"/>
        <v>0</v>
      </c>
      <c r="AI1177" s="158">
        <f t="shared" si="5708"/>
        <v>0</v>
      </c>
      <c r="AJ1177" s="158">
        <f t="shared" ref="AJ1177" si="5709">AJ1178</f>
        <v>0</v>
      </c>
      <c r="AK1177" s="158">
        <f>AG1177+AJ1177</f>
        <v>0</v>
      </c>
      <c r="AL1177" s="158">
        <f>AL1178</f>
        <v>0</v>
      </c>
      <c r="AM1177" s="158">
        <f t="shared" ref="AM1177:AQ1177" si="5710">AM1178</f>
        <v>0</v>
      </c>
      <c r="AN1177" s="158">
        <f t="shared" si="5710"/>
        <v>0</v>
      </c>
      <c r="AO1177" s="158">
        <f t="shared" si="5710"/>
        <v>0</v>
      </c>
      <c r="AP1177" s="158">
        <f t="shared" si="5710"/>
        <v>0</v>
      </c>
      <c r="AQ1177" s="158">
        <f t="shared" si="5710"/>
        <v>0</v>
      </c>
      <c r="AR1177" s="158">
        <f>AN1177+AQ1177</f>
        <v>0</v>
      </c>
      <c r="AS1177" s="158"/>
      <c r="AT1177" s="159"/>
      <c r="AU1177" s="160"/>
      <c r="AV1177" s="161"/>
      <c r="AW1177" s="161"/>
      <c r="AX1177" s="161"/>
      <c r="AY1177" s="161"/>
      <c r="BD1177" s="173"/>
    </row>
    <row r="1178" spans="1:56" s="19" customFormat="1" ht="70.5" hidden="1" customHeight="1">
      <c r="A1178" s="54">
        <v>2018</v>
      </c>
      <c r="B1178" s="174">
        <v>8323</v>
      </c>
      <c r="C1178" s="54">
        <v>3</v>
      </c>
      <c r="D1178" s="54">
        <v>1</v>
      </c>
      <c r="E1178" s="54">
        <v>5000</v>
      </c>
      <c r="F1178" s="54">
        <v>5600</v>
      </c>
      <c r="G1178" s="54">
        <v>564</v>
      </c>
      <c r="H1178" s="163">
        <v>1</v>
      </c>
      <c r="I1178" s="175" t="s">
        <v>662</v>
      </c>
      <c r="J1178" s="56">
        <f t="shared" ref="J1178" si="5711">ROUND(P1178*0.8,0)</f>
        <v>0</v>
      </c>
      <c r="K1178" s="56">
        <v>0</v>
      </c>
      <c r="L1178" s="57">
        <f t="shared" ref="L1178" si="5712">J1178+K1178</f>
        <v>0</v>
      </c>
      <c r="M1178" s="56">
        <f>P1178-J1178</f>
        <v>0</v>
      </c>
      <c r="N1178" s="56">
        <v>0</v>
      </c>
      <c r="O1178" s="57">
        <f t="shared" ref="O1178" si="5713">M1178+N1178</f>
        <v>0</v>
      </c>
      <c r="P1178" s="57">
        <v>0</v>
      </c>
      <c r="Q1178" s="56">
        <f t="shared" ref="Q1178" si="5714">ROUND(W1178*0.8,0)</f>
        <v>0</v>
      </c>
      <c r="R1178" s="56">
        <v>0</v>
      </c>
      <c r="S1178" s="57">
        <f t="shared" ref="S1178" si="5715">Q1178+R1178</f>
        <v>0</v>
      </c>
      <c r="T1178" s="56">
        <f>W1178-Q1178</f>
        <v>0</v>
      </c>
      <c r="U1178" s="56">
        <v>0</v>
      </c>
      <c r="V1178" s="57">
        <f t="shared" ref="V1178" si="5716">T1178+U1178</f>
        <v>0</v>
      </c>
      <c r="W1178" s="57">
        <v>0</v>
      </c>
      <c r="X1178" s="56">
        <f t="shared" ref="X1178" si="5717">ROUND(AD1178*0.8,0)</f>
        <v>0</v>
      </c>
      <c r="Y1178" s="56">
        <v>0</v>
      </c>
      <c r="Z1178" s="57">
        <f t="shared" ref="Z1178" si="5718">X1178+Y1178</f>
        <v>0</v>
      </c>
      <c r="AA1178" s="56">
        <f>AD1178-X1178</f>
        <v>0</v>
      </c>
      <c r="AB1178" s="56">
        <v>0</v>
      </c>
      <c r="AC1178" s="57">
        <f t="shared" ref="AC1178" si="5719">AA1178+AB1178</f>
        <v>0</v>
      </c>
      <c r="AD1178" s="57">
        <v>0</v>
      </c>
      <c r="AE1178" s="56">
        <f t="shared" ref="AE1178" si="5720">ROUND(AK1178*0.8,0)</f>
        <v>0</v>
      </c>
      <c r="AF1178" s="56">
        <v>0</v>
      </c>
      <c r="AG1178" s="57">
        <f t="shared" ref="AG1178" si="5721">AE1178+AF1178</f>
        <v>0</v>
      </c>
      <c r="AH1178" s="56">
        <f>AK1178-AE1178</f>
        <v>0</v>
      </c>
      <c r="AI1178" s="56">
        <v>0</v>
      </c>
      <c r="AJ1178" s="57">
        <f t="shared" ref="AJ1178" si="5722">AH1178+AI1178</f>
        <v>0</v>
      </c>
      <c r="AK1178" s="57">
        <v>0</v>
      </c>
      <c r="AL1178" s="56">
        <f t="shared" ref="AL1178" si="5723">ROUND(AR1178*0.8,0)</f>
        <v>0</v>
      </c>
      <c r="AM1178" s="56">
        <v>0</v>
      </c>
      <c r="AN1178" s="57">
        <f t="shared" ref="AN1178" si="5724">AL1178+AM1178</f>
        <v>0</v>
      </c>
      <c r="AO1178" s="56">
        <f>AR1178-AL1178</f>
        <v>0</v>
      </c>
      <c r="AP1178" s="56">
        <v>0</v>
      </c>
      <c r="AQ1178" s="57">
        <f t="shared" ref="AQ1178" si="5725">AO1178+AP1178</f>
        <v>0</v>
      </c>
      <c r="AR1178" s="57">
        <v>0</v>
      </c>
      <c r="AS1178" s="57" t="s">
        <v>43</v>
      </c>
      <c r="AT1178" s="179"/>
      <c r="AU1178" s="176"/>
      <c r="AV1178" s="177"/>
      <c r="AW1178" s="177"/>
      <c r="AX1178" s="177"/>
      <c r="AY1178" s="177"/>
      <c r="BD1178" s="224" t="s">
        <v>78</v>
      </c>
    </row>
    <row r="1179" spans="1:56" s="19" customFormat="1" ht="70.5" customHeight="1">
      <c r="A1179" s="154">
        <v>2018</v>
      </c>
      <c r="B1179" s="155">
        <v>8323</v>
      </c>
      <c r="C1179" s="154">
        <v>3</v>
      </c>
      <c r="D1179" s="154">
        <v>1</v>
      </c>
      <c r="E1179" s="154">
        <v>5000</v>
      </c>
      <c r="F1179" s="154">
        <v>5600</v>
      </c>
      <c r="G1179" s="154">
        <v>565</v>
      </c>
      <c r="H1179" s="154"/>
      <c r="I1179" s="172" t="s">
        <v>302</v>
      </c>
      <c r="J1179" s="158">
        <f>SUM(J1180:J1200)</f>
        <v>4665293.2</v>
      </c>
      <c r="K1179" s="158">
        <f t="shared" ref="K1179:N1179" si="5726">SUM(K1180:K1200)</f>
        <v>374161.2</v>
      </c>
      <c r="L1179" s="158">
        <f t="shared" si="5726"/>
        <v>5039454.4000000004</v>
      </c>
      <c r="M1179" s="158">
        <f t="shared" si="5726"/>
        <v>0</v>
      </c>
      <c r="N1179" s="158">
        <f t="shared" si="5726"/>
        <v>0</v>
      </c>
      <c r="O1179" s="158">
        <f>SUM(O1180:O1200)</f>
        <v>0</v>
      </c>
      <c r="P1179" s="158">
        <f>L1179+O1179</f>
        <v>5039454.4000000004</v>
      </c>
      <c r="Q1179" s="158">
        <f>SUM(Q1180:Q1200)</f>
        <v>0</v>
      </c>
      <c r="R1179" s="158">
        <f t="shared" ref="R1179:U1179" si="5727">SUM(R1180:R1200)</f>
        <v>0</v>
      </c>
      <c r="S1179" s="158">
        <f t="shared" si="5727"/>
        <v>0</v>
      </c>
      <c r="T1179" s="158">
        <f t="shared" si="5727"/>
        <v>0</v>
      </c>
      <c r="U1179" s="158">
        <f t="shared" si="5727"/>
        <v>0</v>
      </c>
      <c r="V1179" s="158">
        <f>SUM(V1180:V1200)</f>
        <v>0</v>
      </c>
      <c r="W1179" s="158">
        <f>S1179+V1179</f>
        <v>0</v>
      </c>
      <c r="X1179" s="158">
        <f>SUM(X1180:X1200)</f>
        <v>0</v>
      </c>
      <c r="Y1179" s="158">
        <f t="shared" ref="Y1179:AB1179" si="5728">SUM(Y1180:Y1200)</f>
        <v>0</v>
      </c>
      <c r="Z1179" s="158">
        <f t="shared" si="5728"/>
        <v>0</v>
      </c>
      <c r="AA1179" s="158">
        <f t="shared" si="5728"/>
        <v>0</v>
      </c>
      <c r="AB1179" s="158">
        <f t="shared" si="5728"/>
        <v>0</v>
      </c>
      <c r="AC1179" s="158">
        <f>SUM(AC1180:AC1200)</f>
        <v>0</v>
      </c>
      <c r="AD1179" s="158">
        <f>Z1179+AC1179</f>
        <v>0</v>
      </c>
      <c r="AE1179" s="158">
        <f>SUM(AE1180:AE1200)</f>
        <v>0</v>
      </c>
      <c r="AF1179" s="158">
        <f t="shared" ref="AF1179:AI1179" si="5729">SUM(AF1180:AF1200)</f>
        <v>0</v>
      </c>
      <c r="AG1179" s="158">
        <f t="shared" si="5729"/>
        <v>0</v>
      </c>
      <c r="AH1179" s="158">
        <f t="shared" si="5729"/>
        <v>0</v>
      </c>
      <c r="AI1179" s="158">
        <f t="shared" si="5729"/>
        <v>0</v>
      </c>
      <c r="AJ1179" s="158">
        <f>SUM(AJ1180:AJ1200)</f>
        <v>0</v>
      </c>
      <c r="AK1179" s="158">
        <f>AG1179+AJ1179</f>
        <v>0</v>
      </c>
      <c r="AL1179" s="158">
        <f>SUM(AL1180:AL1200)</f>
        <v>4665293.2</v>
      </c>
      <c r="AM1179" s="158">
        <f t="shared" ref="AM1179:AP1179" si="5730">SUM(AM1180:AM1200)</f>
        <v>374161.2</v>
      </c>
      <c r="AN1179" s="158">
        <f t="shared" si="5730"/>
        <v>5039454.4000000004</v>
      </c>
      <c r="AO1179" s="158">
        <f t="shared" si="5730"/>
        <v>0</v>
      </c>
      <c r="AP1179" s="158">
        <f t="shared" si="5730"/>
        <v>0</v>
      </c>
      <c r="AQ1179" s="158">
        <f>SUM(AQ1180:AQ1200)</f>
        <v>0</v>
      </c>
      <c r="AR1179" s="158">
        <f>AN1179+AQ1179</f>
        <v>5039454.4000000004</v>
      </c>
      <c r="AS1179" s="158"/>
      <c r="AT1179" s="159"/>
      <c r="AU1179" s="160"/>
      <c r="AV1179" s="161"/>
      <c r="AW1179" s="161"/>
      <c r="AX1179" s="161"/>
      <c r="AY1179" s="161"/>
      <c r="BD1179" s="173"/>
    </row>
    <row r="1180" spans="1:56" s="19" customFormat="1" ht="70.5" hidden="1" customHeight="1">
      <c r="A1180" s="54">
        <v>2018</v>
      </c>
      <c r="B1180" s="174">
        <v>8323</v>
      </c>
      <c r="C1180" s="54">
        <v>3</v>
      </c>
      <c r="D1180" s="54">
        <v>1</v>
      </c>
      <c r="E1180" s="54">
        <v>5000</v>
      </c>
      <c r="F1180" s="54">
        <v>5600</v>
      </c>
      <c r="G1180" s="54">
        <v>565</v>
      </c>
      <c r="H1180" s="163">
        <v>1</v>
      </c>
      <c r="I1180" s="175" t="s">
        <v>663</v>
      </c>
      <c r="J1180" s="56">
        <f t="shared" ref="J1180:J1200" si="5731">ROUND(P1180*0.8,0)</f>
        <v>0</v>
      </c>
      <c r="K1180" s="56">
        <v>0</v>
      </c>
      <c r="L1180" s="57">
        <f t="shared" ref="L1180:L1200" si="5732">J1180+K1180</f>
        <v>0</v>
      </c>
      <c r="M1180" s="56">
        <f t="shared" ref="M1180:M1200" si="5733">P1180-J1180</f>
        <v>0</v>
      </c>
      <c r="N1180" s="56">
        <v>0</v>
      </c>
      <c r="O1180" s="57">
        <f t="shared" ref="O1180:O1200" si="5734">M1180+N1180</f>
        <v>0</v>
      </c>
      <c r="P1180" s="57">
        <v>0</v>
      </c>
      <c r="Q1180" s="56">
        <f t="shared" ref="Q1180:Q1187" si="5735">ROUND(W1180*0.8,0)</f>
        <v>0</v>
      </c>
      <c r="R1180" s="56">
        <v>0</v>
      </c>
      <c r="S1180" s="57">
        <f t="shared" ref="S1180:S1200" si="5736">Q1180+R1180</f>
        <v>0</v>
      </c>
      <c r="T1180" s="56">
        <f t="shared" ref="T1180:T1189" si="5737">W1180-Q1180</f>
        <v>0</v>
      </c>
      <c r="U1180" s="56">
        <v>0</v>
      </c>
      <c r="V1180" s="57">
        <f t="shared" ref="V1180:V1200" si="5738">T1180+U1180</f>
        <v>0</v>
      </c>
      <c r="W1180" s="57">
        <v>0</v>
      </c>
      <c r="X1180" s="56">
        <f t="shared" ref="X1180:X1187" si="5739">ROUND(AD1180*0.8,0)</f>
        <v>0</v>
      </c>
      <c r="Y1180" s="56">
        <v>0</v>
      </c>
      <c r="Z1180" s="57">
        <f t="shared" ref="Z1180:Z1200" si="5740">X1180+Y1180</f>
        <v>0</v>
      </c>
      <c r="AA1180" s="56">
        <f t="shared" ref="AA1180:AA1189" si="5741">AD1180-X1180</f>
        <v>0</v>
      </c>
      <c r="AB1180" s="56">
        <v>0</v>
      </c>
      <c r="AC1180" s="57">
        <f t="shared" ref="AC1180:AC1200" si="5742">AA1180+AB1180</f>
        <v>0</v>
      </c>
      <c r="AD1180" s="57">
        <v>0</v>
      </c>
      <c r="AE1180" s="56">
        <f t="shared" ref="AE1180:AE1187" si="5743">ROUND(AK1180*0.8,0)</f>
        <v>0</v>
      </c>
      <c r="AF1180" s="56">
        <v>0</v>
      </c>
      <c r="AG1180" s="57">
        <f t="shared" ref="AG1180:AG1200" si="5744">AE1180+AF1180</f>
        <v>0</v>
      </c>
      <c r="AH1180" s="56">
        <f t="shared" ref="AH1180:AH1189" si="5745">AK1180-AE1180</f>
        <v>0</v>
      </c>
      <c r="AI1180" s="56">
        <v>0</v>
      </c>
      <c r="AJ1180" s="57">
        <f t="shared" ref="AJ1180:AJ1200" si="5746">AH1180+AI1180</f>
        <v>0</v>
      </c>
      <c r="AK1180" s="57">
        <v>0</v>
      </c>
      <c r="AL1180" s="56">
        <f t="shared" ref="AL1180:AL1187" si="5747">ROUND(AR1180*0.8,0)</f>
        <v>0</v>
      </c>
      <c r="AM1180" s="56">
        <v>0</v>
      </c>
      <c r="AN1180" s="57">
        <f t="shared" ref="AN1180:AN1200" si="5748">AL1180+AM1180</f>
        <v>0</v>
      </c>
      <c r="AO1180" s="56">
        <f t="shared" ref="AO1180:AO1189" si="5749">AR1180-AL1180</f>
        <v>0</v>
      </c>
      <c r="AP1180" s="56">
        <v>0</v>
      </c>
      <c r="AQ1180" s="57">
        <f t="shared" ref="AQ1180:AQ1200" si="5750">AO1180+AP1180</f>
        <v>0</v>
      </c>
      <c r="AR1180" s="57">
        <v>0</v>
      </c>
      <c r="AS1180" s="57" t="s">
        <v>43</v>
      </c>
      <c r="AT1180" s="179"/>
      <c r="AU1180" s="176"/>
      <c r="AV1180" s="177"/>
      <c r="AW1180" s="177"/>
      <c r="AX1180" s="177"/>
      <c r="AY1180" s="177"/>
      <c r="BD1180" s="224" t="s">
        <v>78</v>
      </c>
    </row>
    <row r="1181" spans="1:56" s="19" customFormat="1" ht="70.5" hidden="1" customHeight="1">
      <c r="A1181" s="54">
        <v>2018</v>
      </c>
      <c r="B1181" s="174">
        <v>8323</v>
      </c>
      <c r="C1181" s="54">
        <v>3</v>
      </c>
      <c r="D1181" s="54">
        <v>1</v>
      </c>
      <c r="E1181" s="54">
        <v>5000</v>
      </c>
      <c r="F1181" s="54">
        <v>5600</v>
      </c>
      <c r="G1181" s="54">
        <v>565</v>
      </c>
      <c r="H1181" s="163">
        <v>2</v>
      </c>
      <c r="I1181" s="175" t="s">
        <v>664</v>
      </c>
      <c r="J1181" s="56">
        <f t="shared" si="5731"/>
        <v>0</v>
      </c>
      <c r="K1181" s="56">
        <v>0</v>
      </c>
      <c r="L1181" s="57">
        <f t="shared" si="5732"/>
        <v>0</v>
      </c>
      <c r="M1181" s="56">
        <f t="shared" si="5733"/>
        <v>0</v>
      </c>
      <c r="N1181" s="56">
        <v>0</v>
      </c>
      <c r="O1181" s="57">
        <f t="shared" si="5734"/>
        <v>0</v>
      </c>
      <c r="P1181" s="57">
        <v>0</v>
      </c>
      <c r="Q1181" s="56">
        <f t="shared" si="5735"/>
        <v>0</v>
      </c>
      <c r="R1181" s="56">
        <v>0</v>
      </c>
      <c r="S1181" s="57">
        <f t="shared" si="5736"/>
        <v>0</v>
      </c>
      <c r="T1181" s="56">
        <f t="shared" si="5737"/>
        <v>0</v>
      </c>
      <c r="U1181" s="56">
        <v>0</v>
      </c>
      <c r="V1181" s="57">
        <f t="shared" si="5738"/>
        <v>0</v>
      </c>
      <c r="W1181" s="57">
        <v>0</v>
      </c>
      <c r="X1181" s="56">
        <f t="shared" si="5739"/>
        <v>0</v>
      </c>
      <c r="Y1181" s="56">
        <v>0</v>
      </c>
      <c r="Z1181" s="57">
        <f t="shared" si="5740"/>
        <v>0</v>
      </c>
      <c r="AA1181" s="56">
        <f t="shared" si="5741"/>
        <v>0</v>
      </c>
      <c r="AB1181" s="56">
        <v>0</v>
      </c>
      <c r="AC1181" s="57">
        <f t="shared" si="5742"/>
        <v>0</v>
      </c>
      <c r="AD1181" s="57">
        <v>0</v>
      </c>
      <c r="AE1181" s="56">
        <f t="shared" si="5743"/>
        <v>0</v>
      </c>
      <c r="AF1181" s="56">
        <v>0</v>
      </c>
      <c r="AG1181" s="57">
        <f t="shared" si="5744"/>
        <v>0</v>
      </c>
      <c r="AH1181" s="56">
        <f t="shared" si="5745"/>
        <v>0</v>
      </c>
      <c r="AI1181" s="56">
        <v>0</v>
      </c>
      <c r="AJ1181" s="57">
        <f t="shared" si="5746"/>
        <v>0</v>
      </c>
      <c r="AK1181" s="57">
        <v>0</v>
      </c>
      <c r="AL1181" s="56">
        <f t="shared" si="5747"/>
        <v>0</v>
      </c>
      <c r="AM1181" s="56">
        <v>0</v>
      </c>
      <c r="AN1181" s="57">
        <f t="shared" si="5748"/>
        <v>0</v>
      </c>
      <c r="AO1181" s="56">
        <f t="shared" si="5749"/>
        <v>0</v>
      </c>
      <c r="AP1181" s="56">
        <v>0</v>
      </c>
      <c r="AQ1181" s="57">
        <f t="shared" si="5750"/>
        <v>0</v>
      </c>
      <c r="AR1181" s="57">
        <v>0</v>
      </c>
      <c r="AS1181" s="57" t="s">
        <v>43</v>
      </c>
      <c r="AT1181" s="179"/>
      <c r="AU1181" s="176"/>
      <c r="AV1181" s="177"/>
      <c r="AW1181" s="177"/>
      <c r="AX1181" s="177"/>
      <c r="AY1181" s="177"/>
      <c r="BD1181" s="224" t="s">
        <v>78</v>
      </c>
    </row>
    <row r="1182" spans="1:56" s="19" customFormat="1" ht="70.5" hidden="1" customHeight="1">
      <c r="A1182" s="54">
        <v>2018</v>
      </c>
      <c r="B1182" s="174">
        <v>8323</v>
      </c>
      <c r="C1182" s="54">
        <v>3</v>
      </c>
      <c r="D1182" s="54">
        <v>1</v>
      </c>
      <c r="E1182" s="54">
        <v>5000</v>
      </c>
      <c r="F1182" s="54">
        <v>5600</v>
      </c>
      <c r="G1182" s="54">
        <v>565</v>
      </c>
      <c r="H1182" s="163">
        <v>3</v>
      </c>
      <c r="I1182" s="175" t="s">
        <v>665</v>
      </c>
      <c r="J1182" s="56">
        <f t="shared" si="5731"/>
        <v>0</v>
      </c>
      <c r="K1182" s="56">
        <v>0</v>
      </c>
      <c r="L1182" s="57">
        <f t="shared" si="5732"/>
        <v>0</v>
      </c>
      <c r="M1182" s="56">
        <f t="shared" si="5733"/>
        <v>0</v>
      </c>
      <c r="N1182" s="56">
        <v>0</v>
      </c>
      <c r="O1182" s="57">
        <f t="shared" si="5734"/>
        <v>0</v>
      </c>
      <c r="P1182" s="57">
        <v>0</v>
      </c>
      <c r="Q1182" s="56">
        <f t="shared" si="5735"/>
        <v>0</v>
      </c>
      <c r="R1182" s="56">
        <v>0</v>
      </c>
      <c r="S1182" s="57">
        <f t="shared" si="5736"/>
        <v>0</v>
      </c>
      <c r="T1182" s="56">
        <f t="shared" si="5737"/>
        <v>0</v>
      </c>
      <c r="U1182" s="56">
        <v>0</v>
      </c>
      <c r="V1182" s="57">
        <f t="shared" si="5738"/>
        <v>0</v>
      </c>
      <c r="W1182" s="57">
        <v>0</v>
      </c>
      <c r="X1182" s="56">
        <f t="shared" si="5739"/>
        <v>0</v>
      </c>
      <c r="Y1182" s="56">
        <v>0</v>
      </c>
      <c r="Z1182" s="57">
        <f t="shared" si="5740"/>
        <v>0</v>
      </c>
      <c r="AA1182" s="56">
        <f t="shared" si="5741"/>
        <v>0</v>
      </c>
      <c r="AB1182" s="56">
        <v>0</v>
      </c>
      <c r="AC1182" s="57">
        <f t="shared" si="5742"/>
        <v>0</v>
      </c>
      <c r="AD1182" s="57">
        <v>0</v>
      </c>
      <c r="AE1182" s="56">
        <f t="shared" si="5743"/>
        <v>0</v>
      </c>
      <c r="AF1182" s="56">
        <v>0</v>
      </c>
      <c r="AG1182" s="57">
        <f t="shared" si="5744"/>
        <v>0</v>
      </c>
      <c r="AH1182" s="56">
        <f t="shared" si="5745"/>
        <v>0</v>
      </c>
      <c r="AI1182" s="56">
        <v>0</v>
      </c>
      <c r="AJ1182" s="57">
        <f t="shared" si="5746"/>
        <v>0</v>
      </c>
      <c r="AK1182" s="57">
        <v>0</v>
      </c>
      <c r="AL1182" s="56">
        <f t="shared" si="5747"/>
        <v>0</v>
      </c>
      <c r="AM1182" s="56">
        <v>0</v>
      </c>
      <c r="AN1182" s="57">
        <f t="shared" si="5748"/>
        <v>0</v>
      </c>
      <c r="AO1182" s="56">
        <f t="shared" si="5749"/>
        <v>0</v>
      </c>
      <c r="AP1182" s="56">
        <v>0</v>
      </c>
      <c r="AQ1182" s="57">
        <f t="shared" si="5750"/>
        <v>0</v>
      </c>
      <c r="AR1182" s="57">
        <v>0</v>
      </c>
      <c r="AS1182" s="57" t="s">
        <v>43</v>
      </c>
      <c r="AT1182" s="179"/>
      <c r="AU1182" s="176"/>
      <c r="AV1182" s="177"/>
      <c r="AW1182" s="177"/>
      <c r="AX1182" s="177"/>
      <c r="AY1182" s="177"/>
      <c r="BD1182" s="224" t="s">
        <v>78</v>
      </c>
    </row>
    <row r="1183" spans="1:56" s="19" customFormat="1" ht="70.5" hidden="1" customHeight="1">
      <c r="A1183" s="54">
        <v>2018</v>
      </c>
      <c r="B1183" s="174">
        <v>8323</v>
      </c>
      <c r="C1183" s="54">
        <v>3</v>
      </c>
      <c r="D1183" s="54">
        <v>1</v>
      </c>
      <c r="E1183" s="54">
        <v>5000</v>
      </c>
      <c r="F1183" s="54">
        <v>5600</v>
      </c>
      <c r="G1183" s="54">
        <v>565</v>
      </c>
      <c r="H1183" s="163">
        <v>4</v>
      </c>
      <c r="I1183" s="175" t="s">
        <v>666</v>
      </c>
      <c r="J1183" s="56">
        <f t="shared" si="5731"/>
        <v>0</v>
      </c>
      <c r="K1183" s="56">
        <v>0</v>
      </c>
      <c r="L1183" s="57">
        <f t="shared" si="5732"/>
        <v>0</v>
      </c>
      <c r="M1183" s="56">
        <f t="shared" si="5733"/>
        <v>0</v>
      </c>
      <c r="N1183" s="56">
        <v>0</v>
      </c>
      <c r="O1183" s="57">
        <f t="shared" si="5734"/>
        <v>0</v>
      </c>
      <c r="P1183" s="57">
        <v>0</v>
      </c>
      <c r="Q1183" s="56">
        <f t="shared" si="5735"/>
        <v>0</v>
      </c>
      <c r="R1183" s="56">
        <v>0</v>
      </c>
      <c r="S1183" s="57">
        <f t="shared" si="5736"/>
        <v>0</v>
      </c>
      <c r="T1183" s="56">
        <f t="shared" si="5737"/>
        <v>0</v>
      </c>
      <c r="U1183" s="56">
        <v>0</v>
      </c>
      <c r="V1183" s="57">
        <f t="shared" si="5738"/>
        <v>0</v>
      </c>
      <c r="W1183" s="57">
        <v>0</v>
      </c>
      <c r="X1183" s="56">
        <f t="shared" si="5739"/>
        <v>0</v>
      </c>
      <c r="Y1183" s="56">
        <v>0</v>
      </c>
      <c r="Z1183" s="57">
        <f t="shared" si="5740"/>
        <v>0</v>
      </c>
      <c r="AA1183" s="56">
        <f t="shared" si="5741"/>
        <v>0</v>
      </c>
      <c r="AB1183" s="56">
        <v>0</v>
      </c>
      <c r="AC1183" s="57">
        <f t="shared" si="5742"/>
        <v>0</v>
      </c>
      <c r="AD1183" s="57">
        <v>0</v>
      </c>
      <c r="AE1183" s="56">
        <f t="shared" si="5743"/>
        <v>0</v>
      </c>
      <c r="AF1183" s="56">
        <v>0</v>
      </c>
      <c r="AG1183" s="57">
        <f t="shared" si="5744"/>
        <v>0</v>
      </c>
      <c r="AH1183" s="56">
        <f t="shared" si="5745"/>
        <v>0</v>
      </c>
      <c r="AI1183" s="56">
        <v>0</v>
      </c>
      <c r="AJ1183" s="57">
        <f t="shared" si="5746"/>
        <v>0</v>
      </c>
      <c r="AK1183" s="57">
        <v>0</v>
      </c>
      <c r="AL1183" s="56">
        <f t="shared" si="5747"/>
        <v>0</v>
      </c>
      <c r="AM1183" s="56">
        <v>0</v>
      </c>
      <c r="AN1183" s="57">
        <f t="shared" si="5748"/>
        <v>0</v>
      </c>
      <c r="AO1183" s="56">
        <f t="shared" si="5749"/>
        <v>0</v>
      </c>
      <c r="AP1183" s="56">
        <v>0</v>
      </c>
      <c r="AQ1183" s="57">
        <f t="shared" si="5750"/>
        <v>0</v>
      </c>
      <c r="AR1183" s="57">
        <v>0</v>
      </c>
      <c r="AS1183" s="57" t="s">
        <v>43</v>
      </c>
      <c r="AT1183" s="179"/>
      <c r="AU1183" s="176"/>
      <c r="AV1183" s="177"/>
      <c r="AW1183" s="177"/>
      <c r="AX1183" s="177"/>
      <c r="AY1183" s="177"/>
      <c r="BD1183" s="224" t="s">
        <v>78</v>
      </c>
    </row>
    <row r="1184" spans="1:56" s="19" customFormat="1" ht="70.5" hidden="1" customHeight="1">
      <c r="A1184" s="54">
        <v>2018</v>
      </c>
      <c r="B1184" s="174">
        <v>8323</v>
      </c>
      <c r="C1184" s="54">
        <v>3</v>
      </c>
      <c r="D1184" s="54">
        <v>1</v>
      </c>
      <c r="E1184" s="54">
        <v>5000</v>
      </c>
      <c r="F1184" s="54">
        <v>5600</v>
      </c>
      <c r="G1184" s="54">
        <v>565</v>
      </c>
      <c r="H1184" s="163">
        <v>5</v>
      </c>
      <c r="I1184" s="175" t="s">
        <v>2039</v>
      </c>
      <c r="J1184" s="56">
        <f t="shared" si="5731"/>
        <v>0</v>
      </c>
      <c r="K1184" s="56">
        <v>0</v>
      </c>
      <c r="L1184" s="57">
        <f t="shared" si="5732"/>
        <v>0</v>
      </c>
      <c r="M1184" s="56">
        <f t="shared" si="5733"/>
        <v>0</v>
      </c>
      <c r="N1184" s="56">
        <v>0</v>
      </c>
      <c r="O1184" s="57">
        <f t="shared" si="5734"/>
        <v>0</v>
      </c>
      <c r="P1184" s="57">
        <v>0</v>
      </c>
      <c r="Q1184" s="56">
        <f t="shared" si="5735"/>
        <v>0</v>
      </c>
      <c r="R1184" s="56">
        <v>0</v>
      </c>
      <c r="S1184" s="57">
        <f t="shared" si="5736"/>
        <v>0</v>
      </c>
      <c r="T1184" s="56">
        <f t="shared" si="5737"/>
        <v>0</v>
      </c>
      <c r="U1184" s="56">
        <v>0</v>
      </c>
      <c r="V1184" s="57">
        <f t="shared" si="5738"/>
        <v>0</v>
      </c>
      <c r="W1184" s="57">
        <v>0</v>
      </c>
      <c r="X1184" s="56">
        <f t="shared" si="5739"/>
        <v>0</v>
      </c>
      <c r="Y1184" s="56">
        <v>0</v>
      </c>
      <c r="Z1184" s="57">
        <f t="shared" si="5740"/>
        <v>0</v>
      </c>
      <c r="AA1184" s="56">
        <f t="shared" si="5741"/>
        <v>0</v>
      </c>
      <c r="AB1184" s="56">
        <v>0</v>
      </c>
      <c r="AC1184" s="57">
        <f t="shared" si="5742"/>
        <v>0</v>
      </c>
      <c r="AD1184" s="57">
        <v>0</v>
      </c>
      <c r="AE1184" s="56">
        <f t="shared" si="5743"/>
        <v>0</v>
      </c>
      <c r="AF1184" s="56">
        <v>0</v>
      </c>
      <c r="AG1184" s="57">
        <f t="shared" si="5744"/>
        <v>0</v>
      </c>
      <c r="AH1184" s="56">
        <f t="shared" si="5745"/>
        <v>0</v>
      </c>
      <c r="AI1184" s="56">
        <v>0</v>
      </c>
      <c r="AJ1184" s="57">
        <f t="shared" si="5746"/>
        <v>0</v>
      </c>
      <c r="AK1184" s="57">
        <v>0</v>
      </c>
      <c r="AL1184" s="56">
        <f t="shared" si="5747"/>
        <v>0</v>
      </c>
      <c r="AM1184" s="56">
        <v>0</v>
      </c>
      <c r="AN1184" s="57">
        <f t="shared" si="5748"/>
        <v>0</v>
      </c>
      <c r="AO1184" s="56">
        <f t="shared" si="5749"/>
        <v>0</v>
      </c>
      <c r="AP1184" s="56">
        <v>0</v>
      </c>
      <c r="AQ1184" s="57">
        <f t="shared" si="5750"/>
        <v>0</v>
      </c>
      <c r="AR1184" s="57">
        <v>0</v>
      </c>
      <c r="AS1184" s="57" t="s">
        <v>43</v>
      </c>
      <c r="AT1184" s="179"/>
      <c r="AU1184" s="176"/>
      <c r="AV1184" s="177"/>
      <c r="AW1184" s="177"/>
      <c r="AX1184" s="177"/>
      <c r="AY1184" s="177"/>
      <c r="BD1184" s="224" t="s">
        <v>78</v>
      </c>
    </row>
    <row r="1185" spans="1:56" s="19" customFormat="1" ht="70.5" hidden="1" customHeight="1">
      <c r="A1185" s="54">
        <v>2018</v>
      </c>
      <c r="B1185" s="174">
        <v>8323</v>
      </c>
      <c r="C1185" s="54">
        <v>3</v>
      </c>
      <c r="D1185" s="54">
        <v>1</v>
      </c>
      <c r="E1185" s="54">
        <v>5000</v>
      </c>
      <c r="F1185" s="54">
        <v>5600</v>
      </c>
      <c r="G1185" s="54">
        <v>565</v>
      </c>
      <c r="H1185" s="163">
        <v>6</v>
      </c>
      <c r="I1185" s="175" t="s">
        <v>667</v>
      </c>
      <c r="J1185" s="56">
        <f t="shared" si="5731"/>
        <v>0</v>
      </c>
      <c r="K1185" s="56">
        <v>0</v>
      </c>
      <c r="L1185" s="57">
        <f t="shared" si="5732"/>
        <v>0</v>
      </c>
      <c r="M1185" s="56">
        <f t="shared" si="5733"/>
        <v>0</v>
      </c>
      <c r="N1185" s="56">
        <v>0</v>
      </c>
      <c r="O1185" s="57">
        <f t="shared" si="5734"/>
        <v>0</v>
      </c>
      <c r="P1185" s="57">
        <v>0</v>
      </c>
      <c r="Q1185" s="56">
        <f t="shared" si="5735"/>
        <v>0</v>
      </c>
      <c r="R1185" s="56">
        <v>0</v>
      </c>
      <c r="S1185" s="57">
        <f t="shared" si="5736"/>
        <v>0</v>
      </c>
      <c r="T1185" s="56">
        <f t="shared" si="5737"/>
        <v>0</v>
      </c>
      <c r="U1185" s="56">
        <v>0</v>
      </c>
      <c r="V1185" s="57">
        <f t="shared" si="5738"/>
        <v>0</v>
      </c>
      <c r="W1185" s="57">
        <v>0</v>
      </c>
      <c r="X1185" s="56">
        <f t="shared" si="5739"/>
        <v>0</v>
      </c>
      <c r="Y1185" s="56">
        <v>0</v>
      </c>
      <c r="Z1185" s="57">
        <f t="shared" si="5740"/>
        <v>0</v>
      </c>
      <c r="AA1185" s="56">
        <f t="shared" si="5741"/>
        <v>0</v>
      </c>
      <c r="AB1185" s="56">
        <v>0</v>
      </c>
      <c r="AC1185" s="57">
        <f t="shared" si="5742"/>
        <v>0</v>
      </c>
      <c r="AD1185" s="57">
        <v>0</v>
      </c>
      <c r="AE1185" s="56">
        <f t="shared" si="5743"/>
        <v>0</v>
      </c>
      <c r="AF1185" s="56">
        <v>0</v>
      </c>
      <c r="AG1185" s="57">
        <f t="shared" si="5744"/>
        <v>0</v>
      </c>
      <c r="AH1185" s="56">
        <f t="shared" si="5745"/>
        <v>0</v>
      </c>
      <c r="AI1185" s="56">
        <v>0</v>
      </c>
      <c r="AJ1185" s="57">
        <f t="shared" si="5746"/>
        <v>0</v>
      </c>
      <c r="AK1185" s="57">
        <v>0</v>
      </c>
      <c r="AL1185" s="56">
        <f t="shared" si="5747"/>
        <v>0</v>
      </c>
      <c r="AM1185" s="56">
        <v>0</v>
      </c>
      <c r="AN1185" s="57">
        <f t="shared" si="5748"/>
        <v>0</v>
      </c>
      <c r="AO1185" s="56">
        <f t="shared" si="5749"/>
        <v>0</v>
      </c>
      <c r="AP1185" s="56">
        <v>0</v>
      </c>
      <c r="AQ1185" s="57">
        <f t="shared" si="5750"/>
        <v>0</v>
      </c>
      <c r="AR1185" s="57">
        <v>0</v>
      </c>
      <c r="AS1185" s="57" t="s">
        <v>43</v>
      </c>
      <c r="AT1185" s="179"/>
      <c r="AU1185" s="176"/>
      <c r="AV1185" s="177"/>
      <c r="AW1185" s="177"/>
      <c r="AX1185" s="177"/>
      <c r="AY1185" s="177"/>
      <c r="BD1185" s="224" t="s">
        <v>78</v>
      </c>
    </row>
    <row r="1186" spans="1:56" s="19" customFormat="1" ht="70.5" hidden="1" customHeight="1">
      <c r="A1186" s="54">
        <v>2018</v>
      </c>
      <c r="B1186" s="174">
        <v>8323</v>
      </c>
      <c r="C1186" s="54">
        <v>3</v>
      </c>
      <c r="D1186" s="54">
        <v>1</v>
      </c>
      <c r="E1186" s="54">
        <v>5000</v>
      </c>
      <c r="F1186" s="54">
        <v>5600</v>
      </c>
      <c r="G1186" s="54">
        <v>565</v>
      </c>
      <c r="H1186" s="163">
        <v>7</v>
      </c>
      <c r="I1186" s="175" t="s">
        <v>668</v>
      </c>
      <c r="J1186" s="56">
        <f t="shared" si="5731"/>
        <v>0</v>
      </c>
      <c r="K1186" s="56">
        <v>0</v>
      </c>
      <c r="L1186" s="57">
        <f t="shared" si="5732"/>
        <v>0</v>
      </c>
      <c r="M1186" s="56">
        <f t="shared" si="5733"/>
        <v>0</v>
      </c>
      <c r="N1186" s="56">
        <v>0</v>
      </c>
      <c r="O1186" s="57">
        <f t="shared" si="5734"/>
        <v>0</v>
      </c>
      <c r="P1186" s="57">
        <v>0</v>
      </c>
      <c r="Q1186" s="56">
        <f t="shared" si="5735"/>
        <v>0</v>
      </c>
      <c r="R1186" s="56">
        <v>0</v>
      </c>
      <c r="S1186" s="57">
        <f t="shared" si="5736"/>
        <v>0</v>
      </c>
      <c r="T1186" s="56">
        <f t="shared" si="5737"/>
        <v>0</v>
      </c>
      <c r="U1186" s="56">
        <v>0</v>
      </c>
      <c r="V1186" s="57">
        <f t="shared" si="5738"/>
        <v>0</v>
      </c>
      <c r="W1186" s="57">
        <v>0</v>
      </c>
      <c r="X1186" s="56">
        <f t="shared" si="5739"/>
        <v>0</v>
      </c>
      <c r="Y1186" s="56">
        <v>0</v>
      </c>
      <c r="Z1186" s="57">
        <f t="shared" si="5740"/>
        <v>0</v>
      </c>
      <c r="AA1186" s="56">
        <f t="shared" si="5741"/>
        <v>0</v>
      </c>
      <c r="AB1186" s="56">
        <v>0</v>
      </c>
      <c r="AC1186" s="57">
        <f t="shared" si="5742"/>
        <v>0</v>
      </c>
      <c r="AD1186" s="57">
        <v>0</v>
      </c>
      <c r="AE1186" s="56">
        <f t="shared" si="5743"/>
        <v>0</v>
      </c>
      <c r="AF1186" s="56">
        <v>0</v>
      </c>
      <c r="AG1186" s="57">
        <f t="shared" si="5744"/>
        <v>0</v>
      </c>
      <c r="AH1186" s="56">
        <f t="shared" si="5745"/>
        <v>0</v>
      </c>
      <c r="AI1186" s="56">
        <v>0</v>
      </c>
      <c r="AJ1186" s="57">
        <f t="shared" si="5746"/>
        <v>0</v>
      </c>
      <c r="AK1186" s="57">
        <v>0</v>
      </c>
      <c r="AL1186" s="56">
        <f t="shared" si="5747"/>
        <v>0</v>
      </c>
      <c r="AM1186" s="56">
        <v>0</v>
      </c>
      <c r="AN1186" s="57">
        <f t="shared" si="5748"/>
        <v>0</v>
      </c>
      <c r="AO1186" s="56">
        <f t="shared" si="5749"/>
        <v>0</v>
      </c>
      <c r="AP1186" s="56">
        <v>0</v>
      </c>
      <c r="AQ1186" s="57">
        <f t="shared" si="5750"/>
        <v>0</v>
      </c>
      <c r="AR1186" s="57">
        <v>0</v>
      </c>
      <c r="AS1186" s="57" t="s">
        <v>43</v>
      </c>
      <c r="AT1186" s="179"/>
      <c r="AU1186" s="176"/>
      <c r="AV1186" s="177"/>
      <c r="AW1186" s="177"/>
      <c r="AX1186" s="177"/>
      <c r="AY1186" s="177"/>
      <c r="BD1186" s="224" t="s">
        <v>78</v>
      </c>
    </row>
    <row r="1187" spans="1:56" s="19" customFormat="1" ht="70.5" hidden="1" customHeight="1">
      <c r="A1187" s="54">
        <v>2018</v>
      </c>
      <c r="B1187" s="174">
        <v>8323</v>
      </c>
      <c r="C1187" s="54">
        <v>3</v>
      </c>
      <c r="D1187" s="54">
        <v>1</v>
      </c>
      <c r="E1187" s="54">
        <v>5000</v>
      </c>
      <c r="F1187" s="54">
        <v>5600</v>
      </c>
      <c r="G1187" s="54">
        <v>565</v>
      </c>
      <c r="H1187" s="163">
        <v>8</v>
      </c>
      <c r="I1187" s="175" t="s">
        <v>669</v>
      </c>
      <c r="J1187" s="56">
        <f t="shared" si="5731"/>
        <v>0</v>
      </c>
      <c r="K1187" s="56">
        <v>0</v>
      </c>
      <c r="L1187" s="57">
        <f t="shared" si="5732"/>
        <v>0</v>
      </c>
      <c r="M1187" s="56">
        <f t="shared" si="5733"/>
        <v>0</v>
      </c>
      <c r="N1187" s="56">
        <v>0</v>
      </c>
      <c r="O1187" s="57">
        <f t="shared" si="5734"/>
        <v>0</v>
      </c>
      <c r="P1187" s="57">
        <v>0</v>
      </c>
      <c r="Q1187" s="56">
        <f t="shared" si="5735"/>
        <v>0</v>
      </c>
      <c r="R1187" s="56">
        <v>0</v>
      </c>
      <c r="S1187" s="57">
        <f t="shared" si="5736"/>
        <v>0</v>
      </c>
      <c r="T1187" s="56">
        <f t="shared" si="5737"/>
        <v>0</v>
      </c>
      <c r="U1187" s="56">
        <v>0</v>
      </c>
      <c r="V1187" s="57">
        <f t="shared" si="5738"/>
        <v>0</v>
      </c>
      <c r="W1187" s="57">
        <v>0</v>
      </c>
      <c r="X1187" s="56">
        <f t="shared" si="5739"/>
        <v>0</v>
      </c>
      <c r="Y1187" s="56">
        <v>0</v>
      </c>
      <c r="Z1187" s="57">
        <f t="shared" si="5740"/>
        <v>0</v>
      </c>
      <c r="AA1187" s="56">
        <f t="shared" si="5741"/>
        <v>0</v>
      </c>
      <c r="AB1187" s="56">
        <v>0</v>
      </c>
      <c r="AC1187" s="57">
        <f t="shared" si="5742"/>
        <v>0</v>
      </c>
      <c r="AD1187" s="57">
        <v>0</v>
      </c>
      <c r="AE1187" s="56">
        <f t="shared" si="5743"/>
        <v>0</v>
      </c>
      <c r="AF1187" s="56">
        <v>0</v>
      </c>
      <c r="AG1187" s="57">
        <f t="shared" si="5744"/>
        <v>0</v>
      </c>
      <c r="AH1187" s="56">
        <f t="shared" si="5745"/>
        <v>0</v>
      </c>
      <c r="AI1187" s="56">
        <v>0</v>
      </c>
      <c r="AJ1187" s="57">
        <f t="shared" si="5746"/>
        <v>0</v>
      </c>
      <c r="AK1187" s="57">
        <v>0</v>
      </c>
      <c r="AL1187" s="56">
        <f t="shared" si="5747"/>
        <v>0</v>
      </c>
      <c r="AM1187" s="56">
        <v>0</v>
      </c>
      <c r="AN1187" s="57">
        <f t="shared" si="5748"/>
        <v>0</v>
      </c>
      <c r="AO1187" s="56">
        <f t="shared" si="5749"/>
        <v>0</v>
      </c>
      <c r="AP1187" s="56">
        <v>0</v>
      </c>
      <c r="AQ1187" s="57">
        <f t="shared" si="5750"/>
        <v>0</v>
      </c>
      <c r="AR1187" s="57">
        <v>0</v>
      </c>
      <c r="AS1187" s="57" t="s">
        <v>116</v>
      </c>
      <c r="AT1187" s="179"/>
      <c r="AU1187" s="176"/>
      <c r="AV1187" s="177"/>
      <c r="AW1187" s="177"/>
      <c r="AX1187" s="177"/>
      <c r="AY1187" s="177"/>
      <c r="BD1187" s="224" t="s">
        <v>78</v>
      </c>
    </row>
    <row r="1188" spans="1:56" s="19" customFormat="1" ht="70.5" hidden="1" customHeight="1">
      <c r="A1188" s="54">
        <v>2018</v>
      </c>
      <c r="B1188" s="174">
        <v>8323</v>
      </c>
      <c r="C1188" s="54">
        <v>3</v>
      </c>
      <c r="D1188" s="54">
        <v>1</v>
      </c>
      <c r="E1188" s="54">
        <v>5000</v>
      </c>
      <c r="F1188" s="54">
        <v>5600</v>
      </c>
      <c r="G1188" s="54">
        <v>565</v>
      </c>
      <c r="H1188" s="163">
        <v>9</v>
      </c>
      <c r="I1188" s="175" t="s">
        <v>670</v>
      </c>
      <c r="J1188" s="56">
        <v>0</v>
      </c>
      <c r="K1188" s="56">
        <v>0</v>
      </c>
      <c r="L1188" s="57">
        <f t="shared" si="5732"/>
        <v>0</v>
      </c>
      <c r="M1188" s="56">
        <f t="shared" si="5733"/>
        <v>0</v>
      </c>
      <c r="N1188" s="56">
        <v>0</v>
      </c>
      <c r="O1188" s="57">
        <f t="shared" si="5734"/>
        <v>0</v>
      </c>
      <c r="P1188" s="57">
        <v>0</v>
      </c>
      <c r="Q1188" s="56">
        <v>0</v>
      </c>
      <c r="R1188" s="56">
        <v>0</v>
      </c>
      <c r="S1188" s="57">
        <f t="shared" si="5736"/>
        <v>0</v>
      </c>
      <c r="T1188" s="56">
        <f t="shared" si="5737"/>
        <v>0</v>
      </c>
      <c r="U1188" s="56">
        <v>0</v>
      </c>
      <c r="V1188" s="57">
        <f t="shared" si="5738"/>
        <v>0</v>
      </c>
      <c r="W1188" s="57">
        <v>0</v>
      </c>
      <c r="X1188" s="56">
        <v>0</v>
      </c>
      <c r="Y1188" s="56">
        <v>0</v>
      </c>
      <c r="Z1188" s="57">
        <f t="shared" si="5740"/>
        <v>0</v>
      </c>
      <c r="AA1188" s="56">
        <f t="shared" si="5741"/>
        <v>0</v>
      </c>
      <c r="AB1188" s="56">
        <v>0</v>
      </c>
      <c r="AC1188" s="57">
        <f t="shared" si="5742"/>
        <v>0</v>
      </c>
      <c r="AD1188" s="57">
        <v>0</v>
      </c>
      <c r="AE1188" s="56">
        <v>0</v>
      </c>
      <c r="AF1188" s="56">
        <v>0</v>
      </c>
      <c r="AG1188" s="57">
        <f t="shared" si="5744"/>
        <v>0</v>
      </c>
      <c r="AH1188" s="56">
        <f t="shared" si="5745"/>
        <v>0</v>
      </c>
      <c r="AI1188" s="56">
        <v>0</v>
      </c>
      <c r="AJ1188" s="57">
        <f t="shared" si="5746"/>
        <v>0</v>
      </c>
      <c r="AK1188" s="57">
        <v>0</v>
      </c>
      <c r="AL1188" s="56">
        <v>0</v>
      </c>
      <c r="AM1188" s="56">
        <v>0</v>
      </c>
      <c r="AN1188" s="57">
        <f t="shared" si="5748"/>
        <v>0</v>
      </c>
      <c r="AO1188" s="56">
        <f t="shared" si="5749"/>
        <v>0</v>
      </c>
      <c r="AP1188" s="56">
        <v>0</v>
      </c>
      <c r="AQ1188" s="57">
        <f t="shared" si="5750"/>
        <v>0</v>
      </c>
      <c r="AR1188" s="57">
        <v>0</v>
      </c>
      <c r="AS1188" s="57" t="s">
        <v>43</v>
      </c>
      <c r="AT1188" s="179"/>
      <c r="AU1188" s="176"/>
      <c r="AV1188" s="177"/>
      <c r="AW1188" s="177"/>
      <c r="AX1188" s="177"/>
      <c r="AY1188" s="177"/>
      <c r="BD1188" s="178" t="s">
        <v>30</v>
      </c>
    </row>
    <row r="1189" spans="1:56" s="19" customFormat="1" ht="70.5" hidden="1" customHeight="1">
      <c r="A1189" s="54">
        <v>2018</v>
      </c>
      <c r="B1189" s="174">
        <v>8323</v>
      </c>
      <c r="C1189" s="54">
        <v>3</v>
      </c>
      <c r="D1189" s="54">
        <v>1</v>
      </c>
      <c r="E1189" s="54">
        <v>5000</v>
      </c>
      <c r="F1189" s="54">
        <v>5600</v>
      </c>
      <c r="G1189" s="54">
        <v>565</v>
      </c>
      <c r="H1189" s="163">
        <v>10</v>
      </c>
      <c r="I1189" s="175" t="s">
        <v>671</v>
      </c>
      <c r="J1189" s="56">
        <f t="shared" si="5731"/>
        <v>0</v>
      </c>
      <c r="K1189" s="56">
        <v>0</v>
      </c>
      <c r="L1189" s="57">
        <f t="shared" si="5732"/>
        <v>0</v>
      </c>
      <c r="M1189" s="56">
        <f t="shared" si="5733"/>
        <v>0</v>
      </c>
      <c r="N1189" s="56">
        <v>0</v>
      </c>
      <c r="O1189" s="57">
        <f t="shared" si="5734"/>
        <v>0</v>
      </c>
      <c r="P1189" s="57">
        <v>0</v>
      </c>
      <c r="Q1189" s="56">
        <f t="shared" ref="Q1189" si="5751">ROUND(W1189*0.8,0)</f>
        <v>0</v>
      </c>
      <c r="R1189" s="56">
        <v>0</v>
      </c>
      <c r="S1189" s="57">
        <f t="shared" si="5736"/>
        <v>0</v>
      </c>
      <c r="T1189" s="56">
        <f t="shared" si="5737"/>
        <v>0</v>
      </c>
      <c r="U1189" s="56">
        <v>0</v>
      </c>
      <c r="V1189" s="57">
        <f t="shared" si="5738"/>
        <v>0</v>
      </c>
      <c r="W1189" s="57">
        <v>0</v>
      </c>
      <c r="X1189" s="56">
        <f t="shared" ref="X1189" si="5752">ROUND(AD1189*0.8,0)</f>
        <v>0</v>
      </c>
      <c r="Y1189" s="56">
        <v>0</v>
      </c>
      <c r="Z1189" s="57">
        <f t="shared" si="5740"/>
        <v>0</v>
      </c>
      <c r="AA1189" s="56">
        <f t="shared" si="5741"/>
        <v>0</v>
      </c>
      <c r="AB1189" s="56">
        <v>0</v>
      </c>
      <c r="AC1189" s="57">
        <f t="shared" si="5742"/>
        <v>0</v>
      </c>
      <c r="AD1189" s="57">
        <v>0</v>
      </c>
      <c r="AE1189" s="56">
        <f t="shared" ref="AE1189" si="5753">ROUND(AK1189*0.8,0)</f>
        <v>0</v>
      </c>
      <c r="AF1189" s="56">
        <v>0</v>
      </c>
      <c r="AG1189" s="57">
        <f t="shared" si="5744"/>
        <v>0</v>
      </c>
      <c r="AH1189" s="56">
        <f t="shared" si="5745"/>
        <v>0</v>
      </c>
      <c r="AI1189" s="56">
        <v>0</v>
      </c>
      <c r="AJ1189" s="57">
        <f t="shared" si="5746"/>
        <v>0</v>
      </c>
      <c r="AK1189" s="57">
        <v>0</v>
      </c>
      <c r="AL1189" s="56">
        <f t="shared" ref="AL1189" si="5754">ROUND(AR1189*0.8,0)</f>
        <v>0</v>
      </c>
      <c r="AM1189" s="56">
        <v>0</v>
      </c>
      <c r="AN1189" s="57">
        <f t="shared" si="5748"/>
        <v>0</v>
      </c>
      <c r="AO1189" s="56">
        <f t="shared" si="5749"/>
        <v>0</v>
      </c>
      <c r="AP1189" s="56">
        <v>0</v>
      </c>
      <c r="AQ1189" s="57">
        <f t="shared" si="5750"/>
        <v>0</v>
      </c>
      <c r="AR1189" s="57">
        <v>0</v>
      </c>
      <c r="AS1189" s="57" t="s">
        <v>116</v>
      </c>
      <c r="AT1189" s="179"/>
      <c r="AU1189" s="176"/>
      <c r="AV1189" s="177"/>
      <c r="AW1189" s="177"/>
      <c r="AX1189" s="177"/>
      <c r="AY1189" s="177"/>
      <c r="BD1189" s="224" t="s">
        <v>78</v>
      </c>
    </row>
    <row r="1190" spans="1:56" s="19" customFormat="1" ht="70.5" hidden="1" customHeight="1">
      <c r="A1190" s="54">
        <v>2018</v>
      </c>
      <c r="B1190" s="174">
        <v>8323</v>
      </c>
      <c r="C1190" s="54">
        <v>3</v>
      </c>
      <c r="D1190" s="54">
        <v>1</v>
      </c>
      <c r="E1190" s="54">
        <v>5000</v>
      </c>
      <c r="F1190" s="54">
        <v>5600</v>
      </c>
      <c r="G1190" s="54">
        <v>565</v>
      </c>
      <c r="H1190" s="163">
        <v>11</v>
      </c>
      <c r="I1190" s="175" t="s">
        <v>672</v>
      </c>
      <c r="J1190" s="56">
        <v>0</v>
      </c>
      <c r="K1190" s="56">
        <v>0</v>
      </c>
      <c r="L1190" s="57">
        <f t="shared" si="5732"/>
        <v>0</v>
      </c>
      <c r="M1190" s="56">
        <v>0</v>
      </c>
      <c r="N1190" s="56">
        <v>0</v>
      </c>
      <c r="O1190" s="57">
        <f t="shared" si="5734"/>
        <v>0</v>
      </c>
      <c r="P1190" s="57">
        <f t="shared" ref="P1190:P1196" si="5755">L1190+O1190</f>
        <v>0</v>
      </c>
      <c r="Q1190" s="56">
        <v>0</v>
      </c>
      <c r="R1190" s="56">
        <v>0</v>
      </c>
      <c r="S1190" s="57">
        <f t="shared" si="5736"/>
        <v>0</v>
      </c>
      <c r="T1190" s="56">
        <v>0</v>
      </c>
      <c r="U1190" s="56">
        <v>0</v>
      </c>
      <c r="V1190" s="57">
        <f t="shared" si="5738"/>
        <v>0</v>
      </c>
      <c r="W1190" s="57">
        <f t="shared" ref="W1190:W1196" si="5756">S1190+V1190</f>
        <v>0</v>
      </c>
      <c r="X1190" s="56">
        <v>0</v>
      </c>
      <c r="Y1190" s="56">
        <v>0</v>
      </c>
      <c r="Z1190" s="57">
        <f t="shared" si="5740"/>
        <v>0</v>
      </c>
      <c r="AA1190" s="56">
        <v>0</v>
      </c>
      <c r="AB1190" s="56">
        <v>0</v>
      </c>
      <c r="AC1190" s="57">
        <f t="shared" si="5742"/>
        <v>0</v>
      </c>
      <c r="AD1190" s="57">
        <f t="shared" ref="AD1190:AD1196" si="5757">Z1190+AC1190</f>
        <v>0</v>
      </c>
      <c r="AE1190" s="56">
        <v>0</v>
      </c>
      <c r="AF1190" s="56">
        <v>0</v>
      </c>
      <c r="AG1190" s="57">
        <f t="shared" si="5744"/>
        <v>0</v>
      </c>
      <c r="AH1190" s="56">
        <v>0</v>
      </c>
      <c r="AI1190" s="56">
        <v>0</v>
      </c>
      <c r="AJ1190" s="57">
        <f t="shared" si="5746"/>
        <v>0</v>
      </c>
      <c r="AK1190" s="57">
        <f t="shared" ref="AK1190:AK1196" si="5758">AG1190+AJ1190</f>
        <v>0</v>
      </c>
      <c r="AL1190" s="56">
        <f t="shared" ref="AL1190:AM1196" si="5759">J1190-Q1190-X1190-AE1190</f>
        <v>0</v>
      </c>
      <c r="AM1190" s="56">
        <f t="shared" si="5759"/>
        <v>0</v>
      </c>
      <c r="AN1190" s="57">
        <f t="shared" si="5748"/>
        <v>0</v>
      </c>
      <c r="AO1190" s="56">
        <f t="shared" ref="AO1190:AP1196" si="5760">M1190-T1190-AA1190-AH1190</f>
        <v>0</v>
      </c>
      <c r="AP1190" s="56">
        <f t="shared" si="5760"/>
        <v>0</v>
      </c>
      <c r="AQ1190" s="57">
        <f t="shared" si="5750"/>
        <v>0</v>
      </c>
      <c r="AR1190" s="57">
        <f t="shared" ref="AR1190:AR1196" si="5761">AN1190+AQ1190</f>
        <v>0</v>
      </c>
      <c r="AS1190" s="57" t="s">
        <v>116</v>
      </c>
      <c r="AT1190" s="179"/>
      <c r="AU1190" s="176"/>
      <c r="AV1190" s="177"/>
      <c r="AW1190" s="177"/>
      <c r="AX1190" s="177"/>
      <c r="AY1190" s="177"/>
      <c r="BD1190" s="224" t="s">
        <v>78</v>
      </c>
    </row>
    <row r="1191" spans="1:56" s="19" customFormat="1" ht="70.5" hidden="1" customHeight="1">
      <c r="A1191" s="54">
        <v>2018</v>
      </c>
      <c r="B1191" s="174">
        <v>8323</v>
      </c>
      <c r="C1191" s="54">
        <v>3</v>
      </c>
      <c r="D1191" s="54">
        <v>1</v>
      </c>
      <c r="E1191" s="54">
        <v>5000</v>
      </c>
      <c r="F1191" s="54">
        <v>5600</v>
      </c>
      <c r="G1191" s="54">
        <v>565</v>
      </c>
      <c r="H1191" s="163">
        <v>12</v>
      </c>
      <c r="I1191" s="175" t="s">
        <v>673</v>
      </c>
      <c r="J1191" s="56">
        <v>0</v>
      </c>
      <c r="K1191" s="56">
        <v>0</v>
      </c>
      <c r="L1191" s="57">
        <f t="shared" si="5732"/>
        <v>0</v>
      </c>
      <c r="M1191" s="56">
        <v>0</v>
      </c>
      <c r="N1191" s="56">
        <v>0</v>
      </c>
      <c r="O1191" s="57">
        <f t="shared" si="5734"/>
        <v>0</v>
      </c>
      <c r="P1191" s="57">
        <f t="shared" si="5755"/>
        <v>0</v>
      </c>
      <c r="Q1191" s="56">
        <v>0</v>
      </c>
      <c r="R1191" s="56">
        <v>0</v>
      </c>
      <c r="S1191" s="57">
        <f t="shared" si="5736"/>
        <v>0</v>
      </c>
      <c r="T1191" s="56">
        <v>0</v>
      </c>
      <c r="U1191" s="56">
        <v>0</v>
      </c>
      <c r="V1191" s="57">
        <f t="shared" si="5738"/>
        <v>0</v>
      </c>
      <c r="W1191" s="57">
        <f t="shared" si="5756"/>
        <v>0</v>
      </c>
      <c r="X1191" s="56">
        <v>0</v>
      </c>
      <c r="Y1191" s="56">
        <v>0</v>
      </c>
      <c r="Z1191" s="57">
        <f t="shared" si="5740"/>
        <v>0</v>
      </c>
      <c r="AA1191" s="56">
        <v>0</v>
      </c>
      <c r="AB1191" s="56">
        <v>0</v>
      </c>
      <c r="AC1191" s="57">
        <f t="shared" si="5742"/>
        <v>0</v>
      </c>
      <c r="AD1191" s="57">
        <f t="shared" si="5757"/>
        <v>0</v>
      </c>
      <c r="AE1191" s="56">
        <v>0</v>
      </c>
      <c r="AF1191" s="56">
        <v>0</v>
      </c>
      <c r="AG1191" s="57">
        <f t="shared" si="5744"/>
        <v>0</v>
      </c>
      <c r="AH1191" s="56">
        <v>0</v>
      </c>
      <c r="AI1191" s="56">
        <v>0</v>
      </c>
      <c r="AJ1191" s="57">
        <f t="shared" si="5746"/>
        <v>0</v>
      </c>
      <c r="AK1191" s="57">
        <f t="shared" si="5758"/>
        <v>0</v>
      </c>
      <c r="AL1191" s="56">
        <f t="shared" si="5759"/>
        <v>0</v>
      </c>
      <c r="AM1191" s="56">
        <f t="shared" si="5759"/>
        <v>0</v>
      </c>
      <c r="AN1191" s="57">
        <f t="shared" si="5748"/>
        <v>0</v>
      </c>
      <c r="AO1191" s="56">
        <f t="shared" si="5760"/>
        <v>0</v>
      </c>
      <c r="AP1191" s="56">
        <f t="shared" si="5760"/>
        <v>0</v>
      </c>
      <c r="AQ1191" s="57">
        <f t="shared" si="5750"/>
        <v>0</v>
      </c>
      <c r="AR1191" s="57">
        <f t="shared" si="5761"/>
        <v>0</v>
      </c>
      <c r="AS1191" s="57" t="s">
        <v>43</v>
      </c>
      <c r="AT1191" s="179"/>
      <c r="AU1191" s="176"/>
      <c r="AV1191" s="177"/>
      <c r="AW1191" s="177"/>
      <c r="AX1191" s="177"/>
      <c r="AY1191" s="177"/>
      <c r="BD1191" s="224" t="s">
        <v>78</v>
      </c>
    </row>
    <row r="1192" spans="1:56" s="19" customFormat="1" ht="70.5" hidden="1" customHeight="1">
      <c r="A1192" s="54">
        <v>2018</v>
      </c>
      <c r="B1192" s="174">
        <v>8323</v>
      </c>
      <c r="C1192" s="54">
        <v>3</v>
      </c>
      <c r="D1192" s="54">
        <v>1</v>
      </c>
      <c r="E1192" s="54">
        <v>5000</v>
      </c>
      <c r="F1192" s="54">
        <v>5600</v>
      </c>
      <c r="G1192" s="54">
        <v>565</v>
      </c>
      <c r="H1192" s="163">
        <v>13</v>
      </c>
      <c r="I1192" s="175" t="s">
        <v>674</v>
      </c>
      <c r="J1192" s="56">
        <v>0</v>
      </c>
      <c r="K1192" s="56">
        <v>0</v>
      </c>
      <c r="L1192" s="57">
        <f t="shared" si="5732"/>
        <v>0</v>
      </c>
      <c r="M1192" s="56">
        <v>0</v>
      </c>
      <c r="N1192" s="56">
        <v>0</v>
      </c>
      <c r="O1192" s="57">
        <f t="shared" si="5734"/>
        <v>0</v>
      </c>
      <c r="P1192" s="57">
        <f t="shared" si="5755"/>
        <v>0</v>
      </c>
      <c r="Q1192" s="56">
        <v>0</v>
      </c>
      <c r="R1192" s="56">
        <v>0</v>
      </c>
      <c r="S1192" s="57">
        <f t="shared" si="5736"/>
        <v>0</v>
      </c>
      <c r="T1192" s="56">
        <v>0</v>
      </c>
      <c r="U1192" s="56">
        <v>0</v>
      </c>
      <c r="V1192" s="57">
        <f t="shared" si="5738"/>
        <v>0</v>
      </c>
      <c r="W1192" s="57">
        <f t="shared" si="5756"/>
        <v>0</v>
      </c>
      <c r="X1192" s="56">
        <v>0</v>
      </c>
      <c r="Y1192" s="56">
        <v>0</v>
      </c>
      <c r="Z1192" s="57">
        <f t="shared" si="5740"/>
        <v>0</v>
      </c>
      <c r="AA1192" s="56">
        <v>0</v>
      </c>
      <c r="AB1192" s="56">
        <v>0</v>
      </c>
      <c r="AC1192" s="57">
        <f t="shared" si="5742"/>
        <v>0</v>
      </c>
      <c r="AD1192" s="57">
        <f t="shared" si="5757"/>
        <v>0</v>
      </c>
      <c r="AE1192" s="56">
        <v>0</v>
      </c>
      <c r="AF1192" s="56">
        <v>0</v>
      </c>
      <c r="AG1192" s="57">
        <f t="shared" si="5744"/>
        <v>0</v>
      </c>
      <c r="AH1192" s="56">
        <v>0</v>
      </c>
      <c r="AI1192" s="56">
        <v>0</v>
      </c>
      <c r="AJ1192" s="57">
        <f t="shared" si="5746"/>
        <v>0</v>
      </c>
      <c r="AK1192" s="57">
        <f t="shared" si="5758"/>
        <v>0</v>
      </c>
      <c r="AL1192" s="56">
        <f t="shared" si="5759"/>
        <v>0</v>
      </c>
      <c r="AM1192" s="56">
        <f t="shared" si="5759"/>
        <v>0</v>
      </c>
      <c r="AN1192" s="57">
        <f t="shared" si="5748"/>
        <v>0</v>
      </c>
      <c r="AO1192" s="56">
        <f t="shared" si="5760"/>
        <v>0</v>
      </c>
      <c r="AP1192" s="56">
        <f t="shared" si="5760"/>
        <v>0</v>
      </c>
      <c r="AQ1192" s="57">
        <f t="shared" si="5750"/>
        <v>0</v>
      </c>
      <c r="AR1192" s="57">
        <f t="shared" si="5761"/>
        <v>0</v>
      </c>
      <c r="AS1192" s="57" t="s">
        <v>43</v>
      </c>
      <c r="AT1192" s="179"/>
      <c r="AU1192" s="176"/>
      <c r="AV1192" s="177"/>
      <c r="AW1192" s="177"/>
      <c r="AX1192" s="177"/>
      <c r="AY1192" s="177"/>
      <c r="BD1192" s="224" t="s">
        <v>78</v>
      </c>
    </row>
    <row r="1193" spans="1:56" s="19" customFormat="1" ht="70.5" hidden="1" customHeight="1">
      <c r="A1193" s="54">
        <v>2018</v>
      </c>
      <c r="B1193" s="174">
        <v>8323</v>
      </c>
      <c r="C1193" s="54">
        <v>3</v>
      </c>
      <c r="D1193" s="54">
        <v>1</v>
      </c>
      <c r="E1193" s="54">
        <v>5000</v>
      </c>
      <c r="F1193" s="54">
        <v>5600</v>
      </c>
      <c r="G1193" s="54">
        <v>565</v>
      </c>
      <c r="H1193" s="163">
        <v>14</v>
      </c>
      <c r="I1193" s="175" t="s">
        <v>675</v>
      </c>
      <c r="J1193" s="56">
        <v>0</v>
      </c>
      <c r="K1193" s="56">
        <v>0</v>
      </c>
      <c r="L1193" s="57">
        <f t="shared" si="5732"/>
        <v>0</v>
      </c>
      <c r="M1193" s="56">
        <v>0</v>
      </c>
      <c r="N1193" s="56">
        <v>0</v>
      </c>
      <c r="O1193" s="57">
        <f t="shared" si="5734"/>
        <v>0</v>
      </c>
      <c r="P1193" s="57">
        <f t="shared" si="5755"/>
        <v>0</v>
      </c>
      <c r="Q1193" s="56">
        <v>0</v>
      </c>
      <c r="R1193" s="56">
        <v>0</v>
      </c>
      <c r="S1193" s="57">
        <f t="shared" si="5736"/>
        <v>0</v>
      </c>
      <c r="T1193" s="56">
        <v>0</v>
      </c>
      <c r="U1193" s="56">
        <v>0</v>
      </c>
      <c r="V1193" s="57">
        <f t="shared" si="5738"/>
        <v>0</v>
      </c>
      <c r="W1193" s="57">
        <f t="shared" si="5756"/>
        <v>0</v>
      </c>
      <c r="X1193" s="56">
        <v>0</v>
      </c>
      <c r="Y1193" s="56">
        <v>0</v>
      </c>
      <c r="Z1193" s="57">
        <f t="shared" si="5740"/>
        <v>0</v>
      </c>
      <c r="AA1193" s="56">
        <v>0</v>
      </c>
      <c r="AB1193" s="56">
        <v>0</v>
      </c>
      <c r="AC1193" s="57">
        <f t="shared" si="5742"/>
        <v>0</v>
      </c>
      <c r="AD1193" s="57">
        <f t="shared" si="5757"/>
        <v>0</v>
      </c>
      <c r="AE1193" s="56">
        <v>0</v>
      </c>
      <c r="AF1193" s="56">
        <v>0</v>
      </c>
      <c r="AG1193" s="57">
        <f t="shared" si="5744"/>
        <v>0</v>
      </c>
      <c r="AH1193" s="56">
        <v>0</v>
      </c>
      <c r="AI1193" s="56">
        <v>0</v>
      </c>
      <c r="AJ1193" s="57">
        <f t="shared" si="5746"/>
        <v>0</v>
      </c>
      <c r="AK1193" s="57">
        <f t="shared" si="5758"/>
        <v>0</v>
      </c>
      <c r="AL1193" s="56">
        <f t="shared" si="5759"/>
        <v>0</v>
      </c>
      <c r="AM1193" s="56">
        <f t="shared" si="5759"/>
        <v>0</v>
      </c>
      <c r="AN1193" s="57">
        <f t="shared" si="5748"/>
        <v>0</v>
      </c>
      <c r="AO1193" s="56">
        <f t="shared" si="5760"/>
        <v>0</v>
      </c>
      <c r="AP1193" s="56">
        <f t="shared" si="5760"/>
        <v>0</v>
      </c>
      <c r="AQ1193" s="57">
        <f t="shared" si="5750"/>
        <v>0</v>
      </c>
      <c r="AR1193" s="57">
        <f t="shared" si="5761"/>
        <v>0</v>
      </c>
      <c r="AS1193" s="57" t="s">
        <v>43</v>
      </c>
      <c r="AT1193" s="179"/>
      <c r="AU1193" s="176"/>
      <c r="AV1193" s="177"/>
      <c r="AW1193" s="177"/>
      <c r="AX1193" s="177"/>
      <c r="AY1193" s="177"/>
      <c r="BD1193" s="224" t="s">
        <v>78</v>
      </c>
    </row>
    <row r="1194" spans="1:56" s="19" customFormat="1" ht="70.5" hidden="1" customHeight="1">
      <c r="A1194" s="54">
        <v>2018</v>
      </c>
      <c r="B1194" s="174">
        <v>8323</v>
      </c>
      <c r="C1194" s="54">
        <v>3</v>
      </c>
      <c r="D1194" s="54">
        <v>1</v>
      </c>
      <c r="E1194" s="54">
        <v>5000</v>
      </c>
      <c r="F1194" s="54">
        <v>5600</v>
      </c>
      <c r="G1194" s="54">
        <v>565</v>
      </c>
      <c r="H1194" s="163">
        <v>15</v>
      </c>
      <c r="I1194" s="175" t="s">
        <v>676</v>
      </c>
      <c r="J1194" s="56">
        <v>0</v>
      </c>
      <c r="K1194" s="56">
        <v>0</v>
      </c>
      <c r="L1194" s="57">
        <f t="shared" si="5732"/>
        <v>0</v>
      </c>
      <c r="M1194" s="56">
        <v>0</v>
      </c>
      <c r="N1194" s="56">
        <v>0</v>
      </c>
      <c r="O1194" s="57">
        <f t="shared" si="5734"/>
        <v>0</v>
      </c>
      <c r="P1194" s="57">
        <f t="shared" si="5755"/>
        <v>0</v>
      </c>
      <c r="Q1194" s="56">
        <v>0</v>
      </c>
      <c r="R1194" s="56">
        <v>0</v>
      </c>
      <c r="S1194" s="57">
        <f t="shared" si="5736"/>
        <v>0</v>
      </c>
      <c r="T1194" s="56">
        <v>0</v>
      </c>
      <c r="U1194" s="56">
        <v>0</v>
      </c>
      <c r="V1194" s="57">
        <f t="shared" si="5738"/>
        <v>0</v>
      </c>
      <c r="W1194" s="57">
        <f t="shared" si="5756"/>
        <v>0</v>
      </c>
      <c r="X1194" s="56">
        <v>0</v>
      </c>
      <c r="Y1194" s="56">
        <v>0</v>
      </c>
      <c r="Z1194" s="57">
        <f t="shared" si="5740"/>
        <v>0</v>
      </c>
      <c r="AA1194" s="56">
        <v>0</v>
      </c>
      <c r="AB1194" s="56">
        <v>0</v>
      </c>
      <c r="AC1194" s="57">
        <f t="shared" si="5742"/>
        <v>0</v>
      </c>
      <c r="AD1194" s="57">
        <f t="shared" si="5757"/>
        <v>0</v>
      </c>
      <c r="AE1194" s="56">
        <v>0</v>
      </c>
      <c r="AF1194" s="56">
        <v>0</v>
      </c>
      <c r="AG1194" s="57">
        <f t="shared" si="5744"/>
        <v>0</v>
      </c>
      <c r="AH1194" s="56">
        <v>0</v>
      </c>
      <c r="AI1194" s="56">
        <v>0</v>
      </c>
      <c r="AJ1194" s="57">
        <f t="shared" si="5746"/>
        <v>0</v>
      </c>
      <c r="AK1194" s="57">
        <f t="shared" si="5758"/>
        <v>0</v>
      </c>
      <c r="AL1194" s="56">
        <f t="shared" si="5759"/>
        <v>0</v>
      </c>
      <c r="AM1194" s="56">
        <f t="shared" si="5759"/>
        <v>0</v>
      </c>
      <c r="AN1194" s="57">
        <f t="shared" si="5748"/>
        <v>0</v>
      </c>
      <c r="AO1194" s="56">
        <f t="shared" si="5760"/>
        <v>0</v>
      </c>
      <c r="AP1194" s="56">
        <f t="shared" si="5760"/>
        <v>0</v>
      </c>
      <c r="AQ1194" s="57">
        <f t="shared" si="5750"/>
        <v>0</v>
      </c>
      <c r="AR1194" s="57">
        <f t="shared" si="5761"/>
        <v>0</v>
      </c>
      <c r="AS1194" s="57" t="s">
        <v>116</v>
      </c>
      <c r="AT1194" s="179"/>
      <c r="AU1194" s="176"/>
      <c r="AV1194" s="177"/>
      <c r="AW1194" s="177"/>
      <c r="AX1194" s="177"/>
      <c r="AY1194" s="177"/>
      <c r="BD1194" s="224" t="s">
        <v>78</v>
      </c>
    </row>
    <row r="1195" spans="1:56" s="19" customFormat="1" ht="70.5" hidden="1" customHeight="1">
      <c r="A1195" s="54">
        <v>2018</v>
      </c>
      <c r="B1195" s="174">
        <v>8323</v>
      </c>
      <c r="C1195" s="54">
        <v>3</v>
      </c>
      <c r="D1195" s="54">
        <v>1</v>
      </c>
      <c r="E1195" s="54">
        <v>5000</v>
      </c>
      <c r="F1195" s="54">
        <v>5600</v>
      </c>
      <c r="G1195" s="54">
        <v>565</v>
      </c>
      <c r="H1195" s="163">
        <v>16</v>
      </c>
      <c r="I1195" s="175" t="s">
        <v>677</v>
      </c>
      <c r="J1195" s="56">
        <v>0</v>
      </c>
      <c r="K1195" s="56">
        <v>0</v>
      </c>
      <c r="L1195" s="57">
        <f t="shared" si="5732"/>
        <v>0</v>
      </c>
      <c r="M1195" s="56">
        <v>0</v>
      </c>
      <c r="N1195" s="56">
        <v>0</v>
      </c>
      <c r="O1195" s="57">
        <f t="shared" si="5734"/>
        <v>0</v>
      </c>
      <c r="P1195" s="57">
        <f t="shared" si="5755"/>
        <v>0</v>
      </c>
      <c r="Q1195" s="56">
        <v>0</v>
      </c>
      <c r="R1195" s="56">
        <v>0</v>
      </c>
      <c r="S1195" s="57">
        <f t="shared" si="5736"/>
        <v>0</v>
      </c>
      <c r="T1195" s="56">
        <v>0</v>
      </c>
      <c r="U1195" s="56">
        <v>0</v>
      </c>
      <c r="V1195" s="57">
        <f t="shared" si="5738"/>
        <v>0</v>
      </c>
      <c r="W1195" s="57">
        <f t="shared" si="5756"/>
        <v>0</v>
      </c>
      <c r="X1195" s="56">
        <v>0</v>
      </c>
      <c r="Y1195" s="56">
        <v>0</v>
      </c>
      <c r="Z1195" s="57">
        <f t="shared" si="5740"/>
        <v>0</v>
      </c>
      <c r="AA1195" s="56">
        <v>0</v>
      </c>
      <c r="AB1195" s="56">
        <v>0</v>
      </c>
      <c r="AC1195" s="57">
        <f t="shared" si="5742"/>
        <v>0</v>
      </c>
      <c r="AD1195" s="57">
        <f t="shared" si="5757"/>
        <v>0</v>
      </c>
      <c r="AE1195" s="56">
        <v>0</v>
      </c>
      <c r="AF1195" s="56">
        <v>0</v>
      </c>
      <c r="AG1195" s="57">
        <f t="shared" si="5744"/>
        <v>0</v>
      </c>
      <c r="AH1195" s="56">
        <v>0</v>
      </c>
      <c r="AI1195" s="56">
        <v>0</v>
      </c>
      <c r="AJ1195" s="57">
        <f t="shared" si="5746"/>
        <v>0</v>
      </c>
      <c r="AK1195" s="57">
        <f t="shared" si="5758"/>
        <v>0</v>
      </c>
      <c r="AL1195" s="56">
        <f t="shared" si="5759"/>
        <v>0</v>
      </c>
      <c r="AM1195" s="56">
        <f t="shared" si="5759"/>
        <v>0</v>
      </c>
      <c r="AN1195" s="57">
        <f t="shared" si="5748"/>
        <v>0</v>
      </c>
      <c r="AO1195" s="56">
        <f t="shared" si="5760"/>
        <v>0</v>
      </c>
      <c r="AP1195" s="56">
        <f t="shared" si="5760"/>
        <v>0</v>
      </c>
      <c r="AQ1195" s="57">
        <f t="shared" si="5750"/>
        <v>0</v>
      </c>
      <c r="AR1195" s="57">
        <f t="shared" si="5761"/>
        <v>0</v>
      </c>
      <c r="AS1195" s="57" t="s">
        <v>116</v>
      </c>
      <c r="AT1195" s="179"/>
      <c r="AU1195" s="176"/>
      <c r="AV1195" s="177"/>
      <c r="AW1195" s="177"/>
      <c r="AX1195" s="177"/>
      <c r="AY1195" s="177"/>
      <c r="BD1195" s="224" t="s">
        <v>78</v>
      </c>
    </row>
    <row r="1196" spans="1:56" s="19" customFormat="1" ht="70.5" customHeight="1">
      <c r="A1196" s="54">
        <v>2018</v>
      </c>
      <c r="B1196" s="174">
        <v>8323</v>
      </c>
      <c r="C1196" s="54">
        <v>3</v>
      </c>
      <c r="D1196" s="54">
        <v>1</v>
      </c>
      <c r="E1196" s="54">
        <v>5000</v>
      </c>
      <c r="F1196" s="54">
        <v>5600</v>
      </c>
      <c r="G1196" s="54">
        <v>565</v>
      </c>
      <c r="H1196" s="163">
        <v>17</v>
      </c>
      <c r="I1196" s="175" t="s">
        <v>678</v>
      </c>
      <c r="J1196" s="56">
        <v>4665293.2</v>
      </c>
      <c r="K1196" s="56">
        <v>374161.2</v>
      </c>
      <c r="L1196" s="57">
        <f t="shared" si="5732"/>
        <v>5039454.4000000004</v>
      </c>
      <c r="M1196" s="56">
        <v>0</v>
      </c>
      <c r="N1196" s="56">
        <v>0</v>
      </c>
      <c r="O1196" s="57">
        <f t="shared" si="5734"/>
        <v>0</v>
      </c>
      <c r="P1196" s="57">
        <f t="shared" si="5755"/>
        <v>5039454.4000000004</v>
      </c>
      <c r="Q1196" s="56">
        <v>0</v>
      </c>
      <c r="R1196" s="56">
        <v>0</v>
      </c>
      <c r="S1196" s="57">
        <f t="shared" si="5736"/>
        <v>0</v>
      </c>
      <c r="T1196" s="56">
        <v>0</v>
      </c>
      <c r="U1196" s="56">
        <v>0</v>
      </c>
      <c r="V1196" s="57">
        <f t="shared" si="5738"/>
        <v>0</v>
      </c>
      <c r="W1196" s="57">
        <f t="shared" si="5756"/>
        <v>0</v>
      </c>
      <c r="X1196" s="56">
        <v>0</v>
      </c>
      <c r="Y1196" s="56">
        <v>0</v>
      </c>
      <c r="Z1196" s="57">
        <f t="shared" si="5740"/>
        <v>0</v>
      </c>
      <c r="AA1196" s="56">
        <v>0</v>
      </c>
      <c r="AB1196" s="56">
        <v>0</v>
      </c>
      <c r="AC1196" s="57">
        <f t="shared" si="5742"/>
        <v>0</v>
      </c>
      <c r="AD1196" s="57">
        <f t="shared" si="5757"/>
        <v>0</v>
      </c>
      <c r="AE1196" s="56">
        <v>0</v>
      </c>
      <c r="AF1196" s="56">
        <v>0</v>
      </c>
      <c r="AG1196" s="57">
        <f t="shared" si="5744"/>
        <v>0</v>
      </c>
      <c r="AH1196" s="56">
        <v>0</v>
      </c>
      <c r="AI1196" s="56">
        <v>0</v>
      </c>
      <c r="AJ1196" s="57">
        <f t="shared" si="5746"/>
        <v>0</v>
      </c>
      <c r="AK1196" s="57">
        <f t="shared" si="5758"/>
        <v>0</v>
      </c>
      <c r="AL1196" s="56">
        <f t="shared" si="5759"/>
        <v>4665293.2</v>
      </c>
      <c r="AM1196" s="56">
        <f t="shared" si="5759"/>
        <v>374161.2</v>
      </c>
      <c r="AN1196" s="57">
        <f t="shared" si="5748"/>
        <v>5039454.4000000004</v>
      </c>
      <c r="AO1196" s="56">
        <f t="shared" si="5760"/>
        <v>0</v>
      </c>
      <c r="AP1196" s="56">
        <f t="shared" si="5760"/>
        <v>0</v>
      </c>
      <c r="AQ1196" s="57">
        <f t="shared" si="5750"/>
        <v>0</v>
      </c>
      <c r="AR1196" s="57">
        <f t="shared" si="5761"/>
        <v>5039454.4000000004</v>
      </c>
      <c r="AS1196" s="57" t="s">
        <v>116</v>
      </c>
      <c r="AT1196" s="179"/>
      <c r="AU1196" s="176"/>
      <c r="AV1196" s="177"/>
      <c r="AW1196" s="177"/>
      <c r="AX1196" s="177"/>
      <c r="AY1196" s="177"/>
      <c r="BD1196" s="224" t="s">
        <v>78</v>
      </c>
    </row>
    <row r="1197" spans="1:56" s="19" customFormat="1" ht="70.5" hidden="1" customHeight="1">
      <c r="A1197" s="54">
        <v>2018</v>
      </c>
      <c r="B1197" s="174">
        <v>8323</v>
      </c>
      <c r="C1197" s="54">
        <v>3</v>
      </c>
      <c r="D1197" s="54">
        <v>1</v>
      </c>
      <c r="E1197" s="54">
        <v>5000</v>
      </c>
      <c r="F1197" s="54">
        <v>5600</v>
      </c>
      <c r="G1197" s="54">
        <v>565</v>
      </c>
      <c r="H1197" s="163">
        <v>18</v>
      </c>
      <c r="I1197" s="175" t="s">
        <v>679</v>
      </c>
      <c r="J1197" s="56">
        <f t="shared" si="5731"/>
        <v>0</v>
      </c>
      <c r="K1197" s="56">
        <v>0</v>
      </c>
      <c r="L1197" s="57">
        <f t="shared" si="5732"/>
        <v>0</v>
      </c>
      <c r="M1197" s="56">
        <f t="shared" si="5733"/>
        <v>0</v>
      </c>
      <c r="N1197" s="56">
        <v>0</v>
      </c>
      <c r="O1197" s="57">
        <f t="shared" si="5734"/>
        <v>0</v>
      </c>
      <c r="P1197" s="57">
        <v>0</v>
      </c>
      <c r="Q1197" s="56">
        <f t="shared" ref="Q1197:Q1200" si="5762">ROUND(W1197*0.8,0)</f>
        <v>0</v>
      </c>
      <c r="R1197" s="56">
        <v>0</v>
      </c>
      <c r="S1197" s="57">
        <f t="shared" si="5736"/>
        <v>0</v>
      </c>
      <c r="T1197" s="56">
        <f t="shared" ref="T1197:T1200" si="5763">W1197-Q1197</f>
        <v>0</v>
      </c>
      <c r="U1197" s="56">
        <v>0</v>
      </c>
      <c r="V1197" s="57">
        <f t="shared" si="5738"/>
        <v>0</v>
      </c>
      <c r="W1197" s="57">
        <v>0</v>
      </c>
      <c r="X1197" s="56">
        <f t="shared" ref="X1197:X1200" si="5764">ROUND(AD1197*0.8,0)</f>
        <v>0</v>
      </c>
      <c r="Y1197" s="56">
        <v>0</v>
      </c>
      <c r="Z1197" s="57">
        <f t="shared" si="5740"/>
        <v>0</v>
      </c>
      <c r="AA1197" s="56">
        <f t="shared" ref="AA1197:AA1200" si="5765">AD1197-X1197</f>
        <v>0</v>
      </c>
      <c r="AB1197" s="56">
        <v>0</v>
      </c>
      <c r="AC1197" s="57">
        <f t="shared" si="5742"/>
        <v>0</v>
      </c>
      <c r="AD1197" s="57">
        <v>0</v>
      </c>
      <c r="AE1197" s="56">
        <f t="shared" ref="AE1197:AE1200" si="5766">ROUND(AK1197*0.8,0)</f>
        <v>0</v>
      </c>
      <c r="AF1197" s="56">
        <v>0</v>
      </c>
      <c r="AG1197" s="57">
        <f t="shared" si="5744"/>
        <v>0</v>
      </c>
      <c r="AH1197" s="56">
        <f t="shared" ref="AH1197:AH1200" si="5767">AK1197-AE1197</f>
        <v>0</v>
      </c>
      <c r="AI1197" s="56">
        <v>0</v>
      </c>
      <c r="AJ1197" s="57">
        <f t="shared" si="5746"/>
        <v>0</v>
      </c>
      <c r="AK1197" s="57">
        <v>0</v>
      </c>
      <c r="AL1197" s="56">
        <f t="shared" ref="AL1197:AL1200" si="5768">ROUND(AR1197*0.8,0)</f>
        <v>0</v>
      </c>
      <c r="AM1197" s="56">
        <v>0</v>
      </c>
      <c r="AN1197" s="57">
        <f t="shared" si="5748"/>
        <v>0</v>
      </c>
      <c r="AO1197" s="56">
        <f t="shared" ref="AO1197:AO1200" si="5769">AR1197-AL1197</f>
        <v>0</v>
      </c>
      <c r="AP1197" s="56">
        <v>0</v>
      </c>
      <c r="AQ1197" s="57">
        <f t="shared" si="5750"/>
        <v>0</v>
      </c>
      <c r="AR1197" s="57">
        <v>0</v>
      </c>
      <c r="AS1197" s="57" t="s">
        <v>43</v>
      </c>
      <c r="AT1197" s="179"/>
      <c r="AU1197" s="176"/>
      <c r="AV1197" s="177"/>
      <c r="AW1197" s="177"/>
      <c r="AX1197" s="177"/>
      <c r="AY1197" s="177"/>
      <c r="BD1197" s="224" t="s">
        <v>78</v>
      </c>
    </row>
    <row r="1198" spans="1:56" s="19" customFormat="1" ht="70.5" hidden="1" customHeight="1">
      <c r="A1198" s="54">
        <v>2018</v>
      </c>
      <c r="B1198" s="174">
        <v>8323</v>
      </c>
      <c r="C1198" s="54">
        <v>3</v>
      </c>
      <c r="D1198" s="54">
        <v>1</v>
      </c>
      <c r="E1198" s="54">
        <v>5000</v>
      </c>
      <c r="F1198" s="54">
        <v>5600</v>
      </c>
      <c r="G1198" s="54">
        <v>565</v>
      </c>
      <c r="H1198" s="163">
        <v>19</v>
      </c>
      <c r="I1198" s="175" t="s">
        <v>680</v>
      </c>
      <c r="J1198" s="56">
        <f t="shared" si="5731"/>
        <v>0</v>
      </c>
      <c r="K1198" s="56">
        <v>0</v>
      </c>
      <c r="L1198" s="57">
        <f t="shared" si="5732"/>
        <v>0</v>
      </c>
      <c r="M1198" s="56">
        <f t="shared" si="5733"/>
        <v>0</v>
      </c>
      <c r="N1198" s="56">
        <v>0</v>
      </c>
      <c r="O1198" s="57">
        <f t="shared" si="5734"/>
        <v>0</v>
      </c>
      <c r="P1198" s="57">
        <v>0</v>
      </c>
      <c r="Q1198" s="56">
        <f t="shared" si="5762"/>
        <v>0</v>
      </c>
      <c r="R1198" s="56">
        <v>0</v>
      </c>
      <c r="S1198" s="57">
        <f t="shared" si="5736"/>
        <v>0</v>
      </c>
      <c r="T1198" s="56">
        <f t="shared" si="5763"/>
        <v>0</v>
      </c>
      <c r="U1198" s="56">
        <v>0</v>
      </c>
      <c r="V1198" s="57">
        <f t="shared" si="5738"/>
        <v>0</v>
      </c>
      <c r="W1198" s="57">
        <v>0</v>
      </c>
      <c r="X1198" s="56">
        <f t="shared" si="5764"/>
        <v>0</v>
      </c>
      <c r="Y1198" s="56">
        <v>0</v>
      </c>
      <c r="Z1198" s="57">
        <f t="shared" si="5740"/>
        <v>0</v>
      </c>
      <c r="AA1198" s="56">
        <f t="shared" si="5765"/>
        <v>0</v>
      </c>
      <c r="AB1198" s="56">
        <v>0</v>
      </c>
      <c r="AC1198" s="57">
        <f t="shared" si="5742"/>
        <v>0</v>
      </c>
      <c r="AD1198" s="57">
        <v>0</v>
      </c>
      <c r="AE1198" s="56">
        <f t="shared" si="5766"/>
        <v>0</v>
      </c>
      <c r="AF1198" s="56">
        <v>0</v>
      </c>
      <c r="AG1198" s="57">
        <f t="shared" si="5744"/>
        <v>0</v>
      </c>
      <c r="AH1198" s="56">
        <f t="shared" si="5767"/>
        <v>0</v>
      </c>
      <c r="AI1198" s="56">
        <v>0</v>
      </c>
      <c r="AJ1198" s="57">
        <f t="shared" si="5746"/>
        <v>0</v>
      </c>
      <c r="AK1198" s="57">
        <v>0</v>
      </c>
      <c r="AL1198" s="56">
        <f t="shared" si="5768"/>
        <v>0</v>
      </c>
      <c r="AM1198" s="56">
        <v>0</v>
      </c>
      <c r="AN1198" s="57">
        <f t="shared" si="5748"/>
        <v>0</v>
      </c>
      <c r="AO1198" s="56">
        <f t="shared" si="5769"/>
        <v>0</v>
      </c>
      <c r="AP1198" s="56">
        <v>0</v>
      </c>
      <c r="AQ1198" s="57">
        <f t="shared" si="5750"/>
        <v>0</v>
      </c>
      <c r="AR1198" s="57">
        <v>0</v>
      </c>
      <c r="AS1198" s="57" t="s">
        <v>43</v>
      </c>
      <c r="AT1198" s="179"/>
      <c r="AU1198" s="176"/>
      <c r="AV1198" s="177"/>
      <c r="AW1198" s="177"/>
      <c r="AX1198" s="177"/>
      <c r="AY1198" s="177"/>
      <c r="BD1198" s="224" t="s">
        <v>78</v>
      </c>
    </row>
    <row r="1199" spans="1:56" s="19" customFormat="1" ht="70.5" hidden="1" customHeight="1">
      <c r="A1199" s="54">
        <v>2018</v>
      </c>
      <c r="B1199" s="174">
        <v>8323</v>
      </c>
      <c r="C1199" s="54">
        <v>3</v>
      </c>
      <c r="D1199" s="54">
        <v>1</v>
      </c>
      <c r="E1199" s="54">
        <v>5000</v>
      </c>
      <c r="F1199" s="54">
        <v>5600</v>
      </c>
      <c r="G1199" s="54">
        <v>565</v>
      </c>
      <c r="H1199" s="163">
        <v>20</v>
      </c>
      <c r="I1199" s="175" t="s">
        <v>681</v>
      </c>
      <c r="J1199" s="56">
        <f t="shared" si="5731"/>
        <v>0</v>
      </c>
      <c r="K1199" s="56">
        <v>0</v>
      </c>
      <c r="L1199" s="57">
        <f t="shared" si="5732"/>
        <v>0</v>
      </c>
      <c r="M1199" s="56">
        <f t="shared" si="5733"/>
        <v>0</v>
      </c>
      <c r="N1199" s="56">
        <v>0</v>
      </c>
      <c r="O1199" s="57">
        <f t="shared" si="5734"/>
        <v>0</v>
      </c>
      <c r="P1199" s="57">
        <v>0</v>
      </c>
      <c r="Q1199" s="56">
        <f t="shared" si="5762"/>
        <v>0</v>
      </c>
      <c r="R1199" s="56">
        <v>0</v>
      </c>
      <c r="S1199" s="57">
        <f t="shared" si="5736"/>
        <v>0</v>
      </c>
      <c r="T1199" s="56">
        <f t="shared" si="5763"/>
        <v>0</v>
      </c>
      <c r="U1199" s="56">
        <v>0</v>
      </c>
      <c r="V1199" s="57">
        <f t="shared" si="5738"/>
        <v>0</v>
      </c>
      <c r="W1199" s="57">
        <v>0</v>
      </c>
      <c r="X1199" s="56">
        <f t="shared" si="5764"/>
        <v>0</v>
      </c>
      <c r="Y1199" s="56">
        <v>0</v>
      </c>
      <c r="Z1199" s="57">
        <f t="shared" si="5740"/>
        <v>0</v>
      </c>
      <c r="AA1199" s="56">
        <f t="shared" si="5765"/>
        <v>0</v>
      </c>
      <c r="AB1199" s="56">
        <v>0</v>
      </c>
      <c r="AC1199" s="57">
        <f t="shared" si="5742"/>
        <v>0</v>
      </c>
      <c r="AD1199" s="57">
        <v>0</v>
      </c>
      <c r="AE1199" s="56">
        <f t="shared" si="5766"/>
        <v>0</v>
      </c>
      <c r="AF1199" s="56">
        <v>0</v>
      </c>
      <c r="AG1199" s="57">
        <f t="shared" si="5744"/>
        <v>0</v>
      </c>
      <c r="AH1199" s="56">
        <f t="shared" si="5767"/>
        <v>0</v>
      </c>
      <c r="AI1199" s="56">
        <v>0</v>
      </c>
      <c r="AJ1199" s="57">
        <f t="shared" si="5746"/>
        <v>0</v>
      </c>
      <c r="AK1199" s="57">
        <v>0</v>
      </c>
      <c r="AL1199" s="56">
        <f t="shared" si="5768"/>
        <v>0</v>
      </c>
      <c r="AM1199" s="56">
        <v>0</v>
      </c>
      <c r="AN1199" s="57">
        <f t="shared" si="5748"/>
        <v>0</v>
      </c>
      <c r="AO1199" s="56">
        <f t="shared" si="5769"/>
        <v>0</v>
      </c>
      <c r="AP1199" s="56">
        <v>0</v>
      </c>
      <c r="AQ1199" s="57">
        <f t="shared" si="5750"/>
        <v>0</v>
      </c>
      <c r="AR1199" s="57">
        <v>0</v>
      </c>
      <c r="AS1199" s="57" t="s">
        <v>43</v>
      </c>
      <c r="AT1199" s="179"/>
      <c r="AU1199" s="176"/>
      <c r="AV1199" s="177"/>
      <c r="AW1199" s="177"/>
      <c r="AX1199" s="177"/>
      <c r="AY1199" s="177"/>
      <c r="BD1199" s="224" t="s">
        <v>78</v>
      </c>
    </row>
    <row r="1200" spans="1:56" s="19" customFormat="1" ht="70.5" hidden="1" customHeight="1">
      <c r="A1200" s="54">
        <v>2018</v>
      </c>
      <c r="B1200" s="174">
        <v>8323</v>
      </c>
      <c r="C1200" s="54">
        <v>3</v>
      </c>
      <c r="D1200" s="54">
        <v>1</v>
      </c>
      <c r="E1200" s="54">
        <v>5000</v>
      </c>
      <c r="F1200" s="54">
        <v>5600</v>
      </c>
      <c r="G1200" s="54">
        <v>565</v>
      </c>
      <c r="H1200" s="163">
        <v>21</v>
      </c>
      <c r="I1200" s="175" t="s">
        <v>715</v>
      </c>
      <c r="J1200" s="56">
        <f t="shared" si="5731"/>
        <v>0</v>
      </c>
      <c r="K1200" s="56">
        <v>0</v>
      </c>
      <c r="L1200" s="57">
        <f t="shared" si="5732"/>
        <v>0</v>
      </c>
      <c r="M1200" s="56">
        <f t="shared" si="5733"/>
        <v>0</v>
      </c>
      <c r="N1200" s="56">
        <v>0</v>
      </c>
      <c r="O1200" s="57">
        <f t="shared" si="5734"/>
        <v>0</v>
      </c>
      <c r="P1200" s="57">
        <v>0</v>
      </c>
      <c r="Q1200" s="56">
        <f t="shared" si="5762"/>
        <v>0</v>
      </c>
      <c r="R1200" s="56">
        <v>0</v>
      </c>
      <c r="S1200" s="57">
        <f t="shared" si="5736"/>
        <v>0</v>
      </c>
      <c r="T1200" s="56">
        <f t="shared" si="5763"/>
        <v>0</v>
      </c>
      <c r="U1200" s="56">
        <v>0</v>
      </c>
      <c r="V1200" s="57">
        <f t="shared" si="5738"/>
        <v>0</v>
      </c>
      <c r="W1200" s="57">
        <v>0</v>
      </c>
      <c r="X1200" s="56">
        <f t="shared" si="5764"/>
        <v>0</v>
      </c>
      <c r="Y1200" s="56">
        <v>0</v>
      </c>
      <c r="Z1200" s="57">
        <f t="shared" si="5740"/>
        <v>0</v>
      </c>
      <c r="AA1200" s="56">
        <f t="shared" si="5765"/>
        <v>0</v>
      </c>
      <c r="AB1200" s="56">
        <v>0</v>
      </c>
      <c r="AC1200" s="57">
        <f t="shared" si="5742"/>
        <v>0</v>
      </c>
      <c r="AD1200" s="57">
        <v>0</v>
      </c>
      <c r="AE1200" s="56">
        <f t="shared" si="5766"/>
        <v>0</v>
      </c>
      <c r="AF1200" s="56">
        <v>0</v>
      </c>
      <c r="AG1200" s="57">
        <f t="shared" si="5744"/>
        <v>0</v>
      </c>
      <c r="AH1200" s="56">
        <f t="shared" si="5767"/>
        <v>0</v>
      </c>
      <c r="AI1200" s="56">
        <v>0</v>
      </c>
      <c r="AJ1200" s="57">
        <f t="shared" si="5746"/>
        <v>0</v>
      </c>
      <c r="AK1200" s="57">
        <v>0</v>
      </c>
      <c r="AL1200" s="56">
        <f t="shared" si="5768"/>
        <v>0</v>
      </c>
      <c r="AM1200" s="56">
        <v>0</v>
      </c>
      <c r="AN1200" s="57">
        <f t="shared" si="5748"/>
        <v>0</v>
      </c>
      <c r="AO1200" s="56">
        <f t="shared" si="5769"/>
        <v>0</v>
      </c>
      <c r="AP1200" s="56">
        <v>0</v>
      </c>
      <c r="AQ1200" s="57">
        <f t="shared" si="5750"/>
        <v>0</v>
      </c>
      <c r="AR1200" s="57">
        <v>0</v>
      </c>
      <c r="AS1200" s="57" t="s">
        <v>43</v>
      </c>
      <c r="AT1200" s="179"/>
      <c r="AU1200" s="176"/>
      <c r="AV1200" s="177"/>
      <c r="AW1200" s="177"/>
      <c r="AX1200" s="177"/>
      <c r="AY1200" s="177"/>
      <c r="BD1200" s="224" t="s">
        <v>78</v>
      </c>
    </row>
    <row r="1201" spans="1:56" s="19" customFormat="1" ht="70.5" hidden="1" customHeight="1">
      <c r="A1201" s="154">
        <v>2018</v>
      </c>
      <c r="B1201" s="155">
        <v>8323</v>
      </c>
      <c r="C1201" s="154">
        <v>3</v>
      </c>
      <c r="D1201" s="154">
        <v>1</v>
      </c>
      <c r="E1201" s="154">
        <v>5000</v>
      </c>
      <c r="F1201" s="154">
        <v>5600</v>
      </c>
      <c r="G1201" s="154">
        <v>566</v>
      </c>
      <c r="H1201" s="154"/>
      <c r="I1201" s="172" t="s">
        <v>306</v>
      </c>
      <c r="J1201" s="158">
        <f>SUM(J1202:J1222)</f>
        <v>0</v>
      </c>
      <c r="K1201" s="158">
        <f t="shared" ref="K1201:O1201" si="5770">SUM(K1202:K1222)</f>
        <v>0</v>
      </c>
      <c r="L1201" s="158">
        <f t="shared" si="5770"/>
        <v>0</v>
      </c>
      <c r="M1201" s="158">
        <f t="shared" si="5770"/>
        <v>0</v>
      </c>
      <c r="N1201" s="158">
        <f t="shared" si="5770"/>
        <v>0</v>
      </c>
      <c r="O1201" s="158">
        <f t="shared" si="5770"/>
        <v>0</v>
      </c>
      <c r="P1201" s="158">
        <f>L1201+O1201</f>
        <v>0</v>
      </c>
      <c r="Q1201" s="158">
        <f>SUM(Q1202:Q1222)</f>
        <v>0</v>
      </c>
      <c r="R1201" s="158">
        <f t="shared" ref="R1201:V1201" si="5771">SUM(R1202:R1222)</f>
        <v>0</v>
      </c>
      <c r="S1201" s="158">
        <f t="shared" si="5771"/>
        <v>0</v>
      </c>
      <c r="T1201" s="158">
        <f t="shared" si="5771"/>
        <v>0</v>
      </c>
      <c r="U1201" s="158">
        <f t="shared" si="5771"/>
        <v>0</v>
      </c>
      <c r="V1201" s="158">
        <f t="shared" si="5771"/>
        <v>0</v>
      </c>
      <c r="W1201" s="158">
        <f>S1201+V1201</f>
        <v>0</v>
      </c>
      <c r="X1201" s="158">
        <f>SUM(X1202:X1222)</f>
        <v>0</v>
      </c>
      <c r="Y1201" s="158">
        <f t="shared" ref="Y1201:AC1201" si="5772">SUM(Y1202:Y1222)</f>
        <v>0</v>
      </c>
      <c r="Z1201" s="158">
        <f t="shared" si="5772"/>
        <v>0</v>
      </c>
      <c r="AA1201" s="158">
        <f t="shared" si="5772"/>
        <v>0</v>
      </c>
      <c r="AB1201" s="158">
        <f t="shared" si="5772"/>
        <v>0</v>
      </c>
      <c r="AC1201" s="158">
        <f t="shared" si="5772"/>
        <v>0</v>
      </c>
      <c r="AD1201" s="158">
        <f>Z1201+AC1201</f>
        <v>0</v>
      </c>
      <c r="AE1201" s="158">
        <f>SUM(AE1202:AE1222)</f>
        <v>0</v>
      </c>
      <c r="AF1201" s="158">
        <f t="shared" ref="AF1201:AI1201" si="5773">SUM(AF1202:AF1222)</f>
        <v>0</v>
      </c>
      <c r="AG1201" s="158">
        <f t="shared" si="5773"/>
        <v>0</v>
      </c>
      <c r="AH1201" s="158">
        <f t="shared" si="5773"/>
        <v>0</v>
      </c>
      <c r="AI1201" s="158">
        <f t="shared" si="5773"/>
        <v>0</v>
      </c>
      <c r="AJ1201" s="158">
        <f t="shared" ref="AJ1201" si="5774">SUM(AJ1202:AJ1222)</f>
        <v>0</v>
      </c>
      <c r="AK1201" s="158">
        <f>AG1201+AJ1201</f>
        <v>0</v>
      </c>
      <c r="AL1201" s="158">
        <f>SUM(AL1202:AL1222)</f>
        <v>0</v>
      </c>
      <c r="AM1201" s="158">
        <f t="shared" ref="AM1201:AQ1201" si="5775">SUM(AM1202:AM1222)</f>
        <v>0</v>
      </c>
      <c r="AN1201" s="158">
        <f t="shared" si="5775"/>
        <v>0</v>
      </c>
      <c r="AO1201" s="158">
        <f t="shared" si="5775"/>
        <v>0</v>
      </c>
      <c r="AP1201" s="158">
        <f t="shared" si="5775"/>
        <v>0</v>
      </c>
      <c r="AQ1201" s="158">
        <f t="shared" si="5775"/>
        <v>0</v>
      </c>
      <c r="AR1201" s="158">
        <f>AN1201+AQ1201</f>
        <v>0</v>
      </c>
      <c r="AS1201" s="158"/>
      <c r="AT1201" s="159"/>
      <c r="AU1201" s="160"/>
      <c r="AV1201" s="161"/>
      <c r="AW1201" s="161"/>
      <c r="AX1201" s="161"/>
      <c r="AY1201" s="161"/>
      <c r="BD1201" s="173"/>
    </row>
    <row r="1202" spans="1:56" s="19" customFormat="1" ht="70.5" hidden="1" customHeight="1">
      <c r="A1202" s="54">
        <v>2018</v>
      </c>
      <c r="B1202" s="174">
        <v>8323</v>
      </c>
      <c r="C1202" s="54">
        <v>3</v>
      </c>
      <c r="D1202" s="54">
        <v>1</v>
      </c>
      <c r="E1202" s="54">
        <v>5000</v>
      </c>
      <c r="F1202" s="54">
        <v>5600</v>
      </c>
      <c r="G1202" s="54">
        <v>566</v>
      </c>
      <c r="H1202" s="290">
        <v>1</v>
      </c>
      <c r="I1202" s="291" t="s">
        <v>682</v>
      </c>
      <c r="J1202" s="56">
        <f t="shared" ref="J1202:J1222" si="5776">ROUND(P1202*0.8,0)</f>
        <v>0</v>
      </c>
      <c r="K1202" s="56">
        <v>0</v>
      </c>
      <c r="L1202" s="57">
        <f t="shared" ref="L1202:L1222" si="5777">J1202+K1202</f>
        <v>0</v>
      </c>
      <c r="M1202" s="56">
        <f t="shared" ref="M1202:M1222" si="5778">P1202-J1202</f>
        <v>0</v>
      </c>
      <c r="N1202" s="56">
        <v>0</v>
      </c>
      <c r="O1202" s="57">
        <f t="shared" ref="O1202:O1222" si="5779">M1202+N1202</f>
        <v>0</v>
      </c>
      <c r="P1202" s="57">
        <v>0</v>
      </c>
      <c r="Q1202" s="56">
        <f t="shared" ref="Q1202:Q1222" si="5780">ROUND(W1202*0.8,0)</f>
        <v>0</v>
      </c>
      <c r="R1202" s="56">
        <v>0</v>
      </c>
      <c r="S1202" s="57">
        <f t="shared" ref="S1202:S1222" si="5781">Q1202+R1202</f>
        <v>0</v>
      </c>
      <c r="T1202" s="56">
        <f t="shared" ref="T1202:T1222" si="5782">W1202-Q1202</f>
        <v>0</v>
      </c>
      <c r="U1202" s="56">
        <v>0</v>
      </c>
      <c r="V1202" s="57">
        <f t="shared" ref="V1202:V1222" si="5783">T1202+U1202</f>
        <v>0</v>
      </c>
      <c r="W1202" s="57">
        <v>0</v>
      </c>
      <c r="X1202" s="56">
        <f t="shared" ref="X1202:X1222" si="5784">ROUND(AD1202*0.8,0)</f>
        <v>0</v>
      </c>
      <c r="Y1202" s="56">
        <v>0</v>
      </c>
      <c r="Z1202" s="57">
        <f t="shared" ref="Z1202:Z1222" si="5785">X1202+Y1202</f>
        <v>0</v>
      </c>
      <c r="AA1202" s="56">
        <f t="shared" ref="AA1202:AA1222" si="5786">AD1202-X1202</f>
        <v>0</v>
      </c>
      <c r="AB1202" s="56">
        <v>0</v>
      </c>
      <c r="AC1202" s="57">
        <f t="shared" ref="AC1202:AC1222" si="5787">AA1202+AB1202</f>
        <v>0</v>
      </c>
      <c r="AD1202" s="57">
        <v>0</v>
      </c>
      <c r="AE1202" s="56">
        <f t="shared" ref="AE1202:AE1222" si="5788">ROUND(AK1202*0.8,0)</f>
        <v>0</v>
      </c>
      <c r="AF1202" s="56">
        <v>0</v>
      </c>
      <c r="AG1202" s="57">
        <f t="shared" ref="AG1202:AG1222" si="5789">AE1202+AF1202</f>
        <v>0</v>
      </c>
      <c r="AH1202" s="56">
        <f t="shared" ref="AH1202:AH1222" si="5790">AK1202-AE1202</f>
        <v>0</v>
      </c>
      <c r="AI1202" s="56">
        <v>0</v>
      </c>
      <c r="AJ1202" s="57">
        <f t="shared" ref="AJ1202:AJ1222" si="5791">AH1202+AI1202</f>
        <v>0</v>
      </c>
      <c r="AK1202" s="57">
        <v>0</v>
      </c>
      <c r="AL1202" s="56">
        <f t="shared" ref="AL1202:AL1222" si="5792">ROUND(AR1202*0.8,0)</f>
        <v>0</v>
      </c>
      <c r="AM1202" s="56">
        <v>0</v>
      </c>
      <c r="AN1202" s="57">
        <f t="shared" ref="AN1202:AN1222" si="5793">AL1202+AM1202</f>
        <v>0</v>
      </c>
      <c r="AO1202" s="56">
        <f t="shared" ref="AO1202:AO1222" si="5794">AR1202-AL1202</f>
        <v>0</v>
      </c>
      <c r="AP1202" s="56">
        <v>0</v>
      </c>
      <c r="AQ1202" s="57">
        <f t="shared" ref="AQ1202:AQ1222" si="5795">AO1202+AP1202</f>
        <v>0</v>
      </c>
      <c r="AR1202" s="57">
        <v>0</v>
      </c>
      <c r="AS1202" s="57" t="s">
        <v>632</v>
      </c>
      <c r="AT1202" s="179"/>
      <c r="AU1202" s="176"/>
      <c r="AV1202" s="177"/>
      <c r="AW1202" s="177"/>
      <c r="AX1202" s="177"/>
      <c r="AY1202" s="177"/>
      <c r="BD1202" s="224" t="s">
        <v>78</v>
      </c>
    </row>
    <row r="1203" spans="1:56" s="19" customFormat="1" ht="70.5" hidden="1" customHeight="1">
      <c r="A1203" s="54">
        <v>2018</v>
      </c>
      <c r="B1203" s="174">
        <v>8323</v>
      </c>
      <c r="C1203" s="54">
        <v>3</v>
      </c>
      <c r="D1203" s="54">
        <v>1</v>
      </c>
      <c r="E1203" s="54">
        <v>5000</v>
      </c>
      <c r="F1203" s="54">
        <v>5600</v>
      </c>
      <c r="G1203" s="54">
        <v>566</v>
      </c>
      <c r="H1203" s="290">
        <v>2</v>
      </c>
      <c r="I1203" s="291" t="s">
        <v>683</v>
      </c>
      <c r="J1203" s="56">
        <f t="shared" si="5776"/>
        <v>0</v>
      </c>
      <c r="K1203" s="56">
        <v>0</v>
      </c>
      <c r="L1203" s="57">
        <f t="shared" si="5777"/>
        <v>0</v>
      </c>
      <c r="M1203" s="56">
        <f t="shared" si="5778"/>
        <v>0</v>
      </c>
      <c r="N1203" s="56">
        <v>0</v>
      </c>
      <c r="O1203" s="57">
        <f t="shared" si="5779"/>
        <v>0</v>
      </c>
      <c r="P1203" s="57">
        <v>0</v>
      </c>
      <c r="Q1203" s="56">
        <f t="shared" si="5780"/>
        <v>0</v>
      </c>
      <c r="R1203" s="56">
        <v>0</v>
      </c>
      <c r="S1203" s="57">
        <f t="shared" si="5781"/>
        <v>0</v>
      </c>
      <c r="T1203" s="56">
        <f t="shared" si="5782"/>
        <v>0</v>
      </c>
      <c r="U1203" s="56">
        <v>0</v>
      </c>
      <c r="V1203" s="57">
        <f t="shared" si="5783"/>
        <v>0</v>
      </c>
      <c r="W1203" s="57">
        <v>0</v>
      </c>
      <c r="X1203" s="56">
        <f t="shared" si="5784"/>
        <v>0</v>
      </c>
      <c r="Y1203" s="56">
        <v>0</v>
      </c>
      <c r="Z1203" s="57">
        <f t="shared" si="5785"/>
        <v>0</v>
      </c>
      <c r="AA1203" s="56">
        <f t="shared" si="5786"/>
        <v>0</v>
      </c>
      <c r="AB1203" s="56">
        <v>0</v>
      </c>
      <c r="AC1203" s="57">
        <f t="shared" si="5787"/>
        <v>0</v>
      </c>
      <c r="AD1203" s="57">
        <v>0</v>
      </c>
      <c r="AE1203" s="56">
        <f t="shared" si="5788"/>
        <v>0</v>
      </c>
      <c r="AF1203" s="56">
        <v>0</v>
      </c>
      <c r="AG1203" s="57">
        <f t="shared" si="5789"/>
        <v>0</v>
      </c>
      <c r="AH1203" s="56">
        <f t="shared" si="5790"/>
        <v>0</v>
      </c>
      <c r="AI1203" s="56">
        <v>0</v>
      </c>
      <c r="AJ1203" s="57">
        <f t="shared" si="5791"/>
        <v>0</v>
      </c>
      <c r="AK1203" s="57">
        <v>0</v>
      </c>
      <c r="AL1203" s="56">
        <f t="shared" si="5792"/>
        <v>0</v>
      </c>
      <c r="AM1203" s="56">
        <v>0</v>
      </c>
      <c r="AN1203" s="57">
        <f t="shared" si="5793"/>
        <v>0</v>
      </c>
      <c r="AO1203" s="56">
        <f t="shared" si="5794"/>
        <v>0</v>
      </c>
      <c r="AP1203" s="56">
        <v>0</v>
      </c>
      <c r="AQ1203" s="57">
        <f t="shared" si="5795"/>
        <v>0</v>
      </c>
      <c r="AR1203" s="57">
        <v>0</v>
      </c>
      <c r="AS1203" s="57" t="s">
        <v>43</v>
      </c>
      <c r="AT1203" s="179"/>
      <c r="AU1203" s="176"/>
      <c r="AV1203" s="177"/>
      <c r="AW1203" s="177"/>
      <c r="AX1203" s="177"/>
      <c r="AY1203" s="177"/>
      <c r="BD1203" s="224" t="s">
        <v>78</v>
      </c>
    </row>
    <row r="1204" spans="1:56" s="19" customFormat="1" ht="90.75" hidden="1" customHeight="1">
      <c r="A1204" s="54">
        <v>2018</v>
      </c>
      <c r="B1204" s="174">
        <v>8323</v>
      </c>
      <c r="C1204" s="54">
        <v>3</v>
      </c>
      <c r="D1204" s="54">
        <v>1</v>
      </c>
      <c r="E1204" s="54">
        <v>5000</v>
      </c>
      <c r="F1204" s="54">
        <v>5600</v>
      </c>
      <c r="G1204" s="54">
        <v>566</v>
      </c>
      <c r="H1204" s="290">
        <v>3</v>
      </c>
      <c r="I1204" s="292" t="s">
        <v>684</v>
      </c>
      <c r="J1204" s="56">
        <f t="shared" si="5776"/>
        <v>0</v>
      </c>
      <c r="K1204" s="56">
        <v>0</v>
      </c>
      <c r="L1204" s="57">
        <f t="shared" si="5777"/>
        <v>0</v>
      </c>
      <c r="M1204" s="56">
        <f t="shared" si="5778"/>
        <v>0</v>
      </c>
      <c r="N1204" s="56">
        <v>0</v>
      </c>
      <c r="O1204" s="57">
        <f t="shared" si="5779"/>
        <v>0</v>
      </c>
      <c r="P1204" s="57">
        <v>0</v>
      </c>
      <c r="Q1204" s="56">
        <f t="shared" si="5780"/>
        <v>0</v>
      </c>
      <c r="R1204" s="56">
        <v>0</v>
      </c>
      <c r="S1204" s="57">
        <f t="shared" si="5781"/>
        <v>0</v>
      </c>
      <c r="T1204" s="56">
        <f t="shared" si="5782"/>
        <v>0</v>
      </c>
      <c r="U1204" s="56">
        <v>0</v>
      </c>
      <c r="V1204" s="57">
        <f t="shared" si="5783"/>
        <v>0</v>
      </c>
      <c r="W1204" s="57">
        <v>0</v>
      </c>
      <c r="X1204" s="56">
        <f t="shared" si="5784"/>
        <v>0</v>
      </c>
      <c r="Y1204" s="56">
        <v>0</v>
      </c>
      <c r="Z1204" s="57">
        <f t="shared" si="5785"/>
        <v>0</v>
      </c>
      <c r="AA1204" s="56">
        <f t="shared" si="5786"/>
        <v>0</v>
      </c>
      <c r="AB1204" s="56">
        <v>0</v>
      </c>
      <c r="AC1204" s="57">
        <f t="shared" si="5787"/>
        <v>0</v>
      </c>
      <c r="AD1204" s="57">
        <v>0</v>
      </c>
      <c r="AE1204" s="56">
        <f t="shared" si="5788"/>
        <v>0</v>
      </c>
      <c r="AF1204" s="56">
        <v>0</v>
      </c>
      <c r="AG1204" s="57">
        <f t="shared" si="5789"/>
        <v>0</v>
      </c>
      <c r="AH1204" s="56">
        <f t="shared" si="5790"/>
        <v>0</v>
      </c>
      <c r="AI1204" s="56">
        <v>0</v>
      </c>
      <c r="AJ1204" s="57">
        <f t="shared" si="5791"/>
        <v>0</v>
      </c>
      <c r="AK1204" s="57">
        <v>0</v>
      </c>
      <c r="AL1204" s="56">
        <f t="shared" si="5792"/>
        <v>0</v>
      </c>
      <c r="AM1204" s="56">
        <v>0</v>
      </c>
      <c r="AN1204" s="57">
        <f t="shared" si="5793"/>
        <v>0</v>
      </c>
      <c r="AO1204" s="56">
        <f t="shared" si="5794"/>
        <v>0</v>
      </c>
      <c r="AP1204" s="56">
        <v>0</v>
      </c>
      <c r="AQ1204" s="57">
        <f t="shared" si="5795"/>
        <v>0</v>
      </c>
      <c r="AR1204" s="57">
        <v>0</v>
      </c>
      <c r="AS1204" s="57" t="s">
        <v>43</v>
      </c>
      <c r="AT1204" s="179"/>
      <c r="AU1204" s="176"/>
      <c r="AV1204" s="177"/>
      <c r="AW1204" s="177"/>
      <c r="AX1204" s="177"/>
      <c r="AY1204" s="177"/>
      <c r="BD1204" s="224" t="s">
        <v>78</v>
      </c>
    </row>
    <row r="1205" spans="1:56" s="19" customFormat="1" ht="70.5" hidden="1" customHeight="1">
      <c r="A1205" s="54">
        <v>2018</v>
      </c>
      <c r="B1205" s="174">
        <v>8323</v>
      </c>
      <c r="C1205" s="54">
        <v>3</v>
      </c>
      <c r="D1205" s="54">
        <v>1</v>
      </c>
      <c r="E1205" s="54">
        <v>5000</v>
      </c>
      <c r="F1205" s="54">
        <v>5600</v>
      </c>
      <c r="G1205" s="54">
        <v>566</v>
      </c>
      <c r="H1205" s="290">
        <v>4</v>
      </c>
      <c r="I1205" s="291" t="s">
        <v>685</v>
      </c>
      <c r="J1205" s="56">
        <f t="shared" si="5776"/>
        <v>0</v>
      </c>
      <c r="K1205" s="56">
        <v>0</v>
      </c>
      <c r="L1205" s="57">
        <f t="shared" si="5777"/>
        <v>0</v>
      </c>
      <c r="M1205" s="56">
        <f t="shared" si="5778"/>
        <v>0</v>
      </c>
      <c r="N1205" s="56">
        <v>0</v>
      </c>
      <c r="O1205" s="57">
        <f t="shared" si="5779"/>
        <v>0</v>
      </c>
      <c r="P1205" s="57">
        <v>0</v>
      </c>
      <c r="Q1205" s="56">
        <f t="shared" si="5780"/>
        <v>0</v>
      </c>
      <c r="R1205" s="56">
        <v>0</v>
      </c>
      <c r="S1205" s="57">
        <f t="shared" si="5781"/>
        <v>0</v>
      </c>
      <c r="T1205" s="56">
        <f t="shared" si="5782"/>
        <v>0</v>
      </c>
      <c r="U1205" s="56">
        <v>0</v>
      </c>
      <c r="V1205" s="57">
        <f t="shared" si="5783"/>
        <v>0</v>
      </c>
      <c r="W1205" s="57">
        <v>0</v>
      </c>
      <c r="X1205" s="56">
        <f t="shared" si="5784"/>
        <v>0</v>
      </c>
      <c r="Y1205" s="56">
        <v>0</v>
      </c>
      <c r="Z1205" s="57">
        <f t="shared" si="5785"/>
        <v>0</v>
      </c>
      <c r="AA1205" s="56">
        <f t="shared" si="5786"/>
        <v>0</v>
      </c>
      <c r="AB1205" s="56">
        <v>0</v>
      </c>
      <c r="AC1205" s="57">
        <f t="shared" si="5787"/>
        <v>0</v>
      </c>
      <c r="AD1205" s="57">
        <v>0</v>
      </c>
      <c r="AE1205" s="56">
        <f t="shared" si="5788"/>
        <v>0</v>
      </c>
      <c r="AF1205" s="56">
        <v>0</v>
      </c>
      <c r="AG1205" s="57">
        <f t="shared" si="5789"/>
        <v>0</v>
      </c>
      <c r="AH1205" s="56">
        <f t="shared" si="5790"/>
        <v>0</v>
      </c>
      <c r="AI1205" s="56">
        <v>0</v>
      </c>
      <c r="AJ1205" s="57">
        <f t="shared" si="5791"/>
        <v>0</v>
      </c>
      <c r="AK1205" s="57">
        <v>0</v>
      </c>
      <c r="AL1205" s="56">
        <f t="shared" si="5792"/>
        <v>0</v>
      </c>
      <c r="AM1205" s="56">
        <v>0</v>
      </c>
      <c r="AN1205" s="57">
        <f t="shared" si="5793"/>
        <v>0</v>
      </c>
      <c r="AO1205" s="56">
        <f t="shared" si="5794"/>
        <v>0</v>
      </c>
      <c r="AP1205" s="56">
        <v>0</v>
      </c>
      <c r="AQ1205" s="57">
        <f t="shared" si="5795"/>
        <v>0</v>
      </c>
      <c r="AR1205" s="57">
        <v>0</v>
      </c>
      <c r="AS1205" s="57" t="s">
        <v>43</v>
      </c>
      <c r="AT1205" s="179"/>
      <c r="AU1205" s="176"/>
      <c r="AV1205" s="177"/>
      <c r="AW1205" s="177"/>
      <c r="AX1205" s="177"/>
      <c r="AY1205" s="177"/>
      <c r="BD1205" s="224" t="s">
        <v>78</v>
      </c>
    </row>
    <row r="1206" spans="1:56" s="19" customFormat="1" ht="70.5" hidden="1" customHeight="1">
      <c r="A1206" s="54">
        <v>2018</v>
      </c>
      <c r="B1206" s="174">
        <v>8323</v>
      </c>
      <c r="C1206" s="54">
        <v>3</v>
      </c>
      <c r="D1206" s="54">
        <v>1</v>
      </c>
      <c r="E1206" s="54">
        <v>5000</v>
      </c>
      <c r="F1206" s="54">
        <v>5600</v>
      </c>
      <c r="G1206" s="54">
        <v>566</v>
      </c>
      <c r="H1206" s="290">
        <v>5</v>
      </c>
      <c r="I1206" s="291" t="s">
        <v>686</v>
      </c>
      <c r="J1206" s="56">
        <f t="shared" si="5776"/>
        <v>0</v>
      </c>
      <c r="K1206" s="56">
        <v>0</v>
      </c>
      <c r="L1206" s="57">
        <f t="shared" si="5777"/>
        <v>0</v>
      </c>
      <c r="M1206" s="56">
        <f t="shared" si="5778"/>
        <v>0</v>
      </c>
      <c r="N1206" s="56">
        <v>0</v>
      </c>
      <c r="O1206" s="57">
        <f t="shared" si="5779"/>
        <v>0</v>
      </c>
      <c r="P1206" s="57">
        <v>0</v>
      </c>
      <c r="Q1206" s="56">
        <f t="shared" si="5780"/>
        <v>0</v>
      </c>
      <c r="R1206" s="56">
        <v>0</v>
      </c>
      <c r="S1206" s="57">
        <f t="shared" si="5781"/>
        <v>0</v>
      </c>
      <c r="T1206" s="56">
        <f t="shared" si="5782"/>
        <v>0</v>
      </c>
      <c r="U1206" s="56">
        <v>0</v>
      </c>
      <c r="V1206" s="57">
        <f t="shared" si="5783"/>
        <v>0</v>
      </c>
      <c r="W1206" s="57">
        <v>0</v>
      </c>
      <c r="X1206" s="56">
        <f t="shared" si="5784"/>
        <v>0</v>
      </c>
      <c r="Y1206" s="56">
        <v>0</v>
      </c>
      <c r="Z1206" s="57">
        <f t="shared" si="5785"/>
        <v>0</v>
      </c>
      <c r="AA1206" s="56">
        <f t="shared" si="5786"/>
        <v>0</v>
      </c>
      <c r="AB1206" s="56">
        <v>0</v>
      </c>
      <c r="AC1206" s="57">
        <f t="shared" si="5787"/>
        <v>0</v>
      </c>
      <c r="AD1206" s="57">
        <v>0</v>
      </c>
      <c r="AE1206" s="56">
        <f t="shared" si="5788"/>
        <v>0</v>
      </c>
      <c r="AF1206" s="56">
        <v>0</v>
      </c>
      <c r="AG1206" s="57">
        <f t="shared" si="5789"/>
        <v>0</v>
      </c>
      <c r="AH1206" s="56">
        <f t="shared" si="5790"/>
        <v>0</v>
      </c>
      <c r="AI1206" s="56">
        <v>0</v>
      </c>
      <c r="AJ1206" s="57">
        <f t="shared" si="5791"/>
        <v>0</v>
      </c>
      <c r="AK1206" s="57">
        <v>0</v>
      </c>
      <c r="AL1206" s="56">
        <f t="shared" si="5792"/>
        <v>0</v>
      </c>
      <c r="AM1206" s="56">
        <v>0</v>
      </c>
      <c r="AN1206" s="57">
        <f t="shared" si="5793"/>
        <v>0</v>
      </c>
      <c r="AO1206" s="56">
        <f t="shared" si="5794"/>
        <v>0</v>
      </c>
      <c r="AP1206" s="56">
        <v>0</v>
      </c>
      <c r="AQ1206" s="57">
        <f t="shared" si="5795"/>
        <v>0</v>
      </c>
      <c r="AR1206" s="57">
        <v>0</v>
      </c>
      <c r="AS1206" s="57" t="s">
        <v>43</v>
      </c>
      <c r="AT1206" s="179"/>
      <c r="AU1206" s="176"/>
      <c r="AV1206" s="177"/>
      <c r="AW1206" s="177"/>
      <c r="AX1206" s="177"/>
      <c r="AY1206" s="177"/>
      <c r="BD1206" s="224" t="s">
        <v>78</v>
      </c>
    </row>
    <row r="1207" spans="1:56" s="19" customFormat="1" ht="70.5" hidden="1" customHeight="1">
      <c r="A1207" s="54">
        <v>2018</v>
      </c>
      <c r="B1207" s="174">
        <v>8323</v>
      </c>
      <c r="C1207" s="54">
        <v>3</v>
      </c>
      <c r="D1207" s="54">
        <v>1</v>
      </c>
      <c r="E1207" s="54">
        <v>5000</v>
      </c>
      <c r="F1207" s="54">
        <v>5600</v>
      </c>
      <c r="G1207" s="54">
        <v>566</v>
      </c>
      <c r="H1207" s="290">
        <v>6</v>
      </c>
      <c r="I1207" s="291" t="s">
        <v>307</v>
      </c>
      <c r="J1207" s="56">
        <f t="shared" si="5776"/>
        <v>0</v>
      </c>
      <c r="K1207" s="56">
        <v>0</v>
      </c>
      <c r="L1207" s="57">
        <f t="shared" si="5777"/>
        <v>0</v>
      </c>
      <c r="M1207" s="56">
        <f t="shared" si="5778"/>
        <v>0</v>
      </c>
      <c r="N1207" s="56">
        <v>0</v>
      </c>
      <c r="O1207" s="57">
        <f t="shared" si="5779"/>
        <v>0</v>
      </c>
      <c r="P1207" s="57">
        <v>0</v>
      </c>
      <c r="Q1207" s="56">
        <f t="shared" si="5780"/>
        <v>0</v>
      </c>
      <c r="R1207" s="56">
        <v>0</v>
      </c>
      <c r="S1207" s="57">
        <f t="shared" si="5781"/>
        <v>0</v>
      </c>
      <c r="T1207" s="56">
        <f t="shared" si="5782"/>
        <v>0</v>
      </c>
      <c r="U1207" s="56">
        <v>0</v>
      </c>
      <c r="V1207" s="57">
        <f t="shared" si="5783"/>
        <v>0</v>
      </c>
      <c r="W1207" s="57">
        <v>0</v>
      </c>
      <c r="X1207" s="56">
        <f t="shared" si="5784"/>
        <v>0</v>
      </c>
      <c r="Y1207" s="56">
        <v>0</v>
      </c>
      <c r="Z1207" s="57">
        <f t="shared" si="5785"/>
        <v>0</v>
      </c>
      <c r="AA1207" s="56">
        <f t="shared" si="5786"/>
        <v>0</v>
      </c>
      <c r="AB1207" s="56">
        <v>0</v>
      </c>
      <c r="AC1207" s="57">
        <f t="shared" si="5787"/>
        <v>0</v>
      </c>
      <c r="AD1207" s="57">
        <v>0</v>
      </c>
      <c r="AE1207" s="56">
        <f t="shared" si="5788"/>
        <v>0</v>
      </c>
      <c r="AF1207" s="56">
        <v>0</v>
      </c>
      <c r="AG1207" s="57">
        <f t="shared" si="5789"/>
        <v>0</v>
      </c>
      <c r="AH1207" s="56">
        <f t="shared" si="5790"/>
        <v>0</v>
      </c>
      <c r="AI1207" s="56">
        <v>0</v>
      </c>
      <c r="AJ1207" s="57">
        <f t="shared" si="5791"/>
        <v>0</v>
      </c>
      <c r="AK1207" s="57">
        <v>0</v>
      </c>
      <c r="AL1207" s="56">
        <f t="shared" si="5792"/>
        <v>0</v>
      </c>
      <c r="AM1207" s="56">
        <v>0</v>
      </c>
      <c r="AN1207" s="57">
        <f t="shared" si="5793"/>
        <v>0</v>
      </c>
      <c r="AO1207" s="56">
        <f t="shared" si="5794"/>
        <v>0</v>
      </c>
      <c r="AP1207" s="56">
        <v>0</v>
      </c>
      <c r="AQ1207" s="57">
        <f t="shared" si="5795"/>
        <v>0</v>
      </c>
      <c r="AR1207" s="57">
        <v>0</v>
      </c>
      <c r="AS1207" s="57" t="s">
        <v>43</v>
      </c>
      <c r="AT1207" s="179"/>
      <c r="AU1207" s="176"/>
      <c r="AV1207" s="177"/>
      <c r="AW1207" s="177"/>
      <c r="AX1207" s="177"/>
      <c r="AY1207" s="177"/>
      <c r="BD1207" s="224" t="s">
        <v>78</v>
      </c>
    </row>
    <row r="1208" spans="1:56" s="19" customFormat="1" ht="70.5" hidden="1" customHeight="1">
      <c r="A1208" s="54">
        <v>2018</v>
      </c>
      <c r="B1208" s="174">
        <v>8323</v>
      </c>
      <c r="C1208" s="54">
        <v>3</v>
      </c>
      <c r="D1208" s="54">
        <v>1</v>
      </c>
      <c r="E1208" s="54">
        <v>5000</v>
      </c>
      <c r="F1208" s="54">
        <v>5600</v>
      </c>
      <c r="G1208" s="54">
        <v>566</v>
      </c>
      <c r="H1208" s="54">
        <v>7</v>
      </c>
      <c r="I1208" s="293" t="s">
        <v>687</v>
      </c>
      <c r="J1208" s="56">
        <f t="shared" si="5776"/>
        <v>0</v>
      </c>
      <c r="K1208" s="56">
        <v>0</v>
      </c>
      <c r="L1208" s="57">
        <f t="shared" si="5777"/>
        <v>0</v>
      </c>
      <c r="M1208" s="56">
        <f t="shared" si="5778"/>
        <v>0</v>
      </c>
      <c r="N1208" s="56">
        <v>0</v>
      </c>
      <c r="O1208" s="57">
        <f t="shared" si="5779"/>
        <v>0</v>
      </c>
      <c r="P1208" s="57">
        <v>0</v>
      </c>
      <c r="Q1208" s="56">
        <f t="shared" si="5780"/>
        <v>0</v>
      </c>
      <c r="R1208" s="56">
        <v>0</v>
      </c>
      <c r="S1208" s="57">
        <f t="shared" si="5781"/>
        <v>0</v>
      </c>
      <c r="T1208" s="56">
        <f t="shared" si="5782"/>
        <v>0</v>
      </c>
      <c r="U1208" s="56">
        <v>0</v>
      </c>
      <c r="V1208" s="57">
        <f t="shared" si="5783"/>
        <v>0</v>
      </c>
      <c r="W1208" s="57">
        <v>0</v>
      </c>
      <c r="X1208" s="56">
        <f t="shared" si="5784"/>
        <v>0</v>
      </c>
      <c r="Y1208" s="56">
        <v>0</v>
      </c>
      <c r="Z1208" s="57">
        <f t="shared" si="5785"/>
        <v>0</v>
      </c>
      <c r="AA1208" s="56">
        <f t="shared" si="5786"/>
        <v>0</v>
      </c>
      <c r="AB1208" s="56">
        <v>0</v>
      </c>
      <c r="AC1208" s="57">
        <f t="shared" si="5787"/>
        <v>0</v>
      </c>
      <c r="AD1208" s="57">
        <v>0</v>
      </c>
      <c r="AE1208" s="56">
        <f t="shared" si="5788"/>
        <v>0</v>
      </c>
      <c r="AF1208" s="56">
        <v>0</v>
      </c>
      <c r="AG1208" s="57">
        <f t="shared" si="5789"/>
        <v>0</v>
      </c>
      <c r="AH1208" s="56">
        <f t="shared" si="5790"/>
        <v>0</v>
      </c>
      <c r="AI1208" s="56">
        <v>0</v>
      </c>
      <c r="AJ1208" s="57">
        <f t="shared" si="5791"/>
        <v>0</v>
      </c>
      <c r="AK1208" s="57">
        <v>0</v>
      </c>
      <c r="AL1208" s="56">
        <f t="shared" si="5792"/>
        <v>0</v>
      </c>
      <c r="AM1208" s="56">
        <v>0</v>
      </c>
      <c r="AN1208" s="57">
        <f t="shared" si="5793"/>
        <v>0</v>
      </c>
      <c r="AO1208" s="56">
        <f t="shared" si="5794"/>
        <v>0</v>
      </c>
      <c r="AP1208" s="56">
        <v>0</v>
      </c>
      <c r="AQ1208" s="57">
        <f t="shared" si="5795"/>
        <v>0</v>
      </c>
      <c r="AR1208" s="57">
        <v>0</v>
      </c>
      <c r="AS1208" s="57" t="s">
        <v>43</v>
      </c>
      <c r="AT1208" s="179"/>
      <c r="AU1208" s="176"/>
      <c r="AV1208" s="177"/>
      <c r="AW1208" s="177"/>
      <c r="AX1208" s="177"/>
      <c r="AY1208" s="177"/>
      <c r="BD1208" s="224" t="s">
        <v>78</v>
      </c>
    </row>
    <row r="1209" spans="1:56" s="19" customFormat="1" ht="70.5" hidden="1" customHeight="1">
      <c r="A1209" s="54">
        <v>2018</v>
      </c>
      <c r="B1209" s="174">
        <v>8323</v>
      </c>
      <c r="C1209" s="54">
        <v>3</v>
      </c>
      <c r="D1209" s="54">
        <v>1</v>
      </c>
      <c r="E1209" s="54">
        <v>5000</v>
      </c>
      <c r="F1209" s="54">
        <v>5600</v>
      </c>
      <c r="G1209" s="54">
        <v>566</v>
      </c>
      <c r="H1209" s="54">
        <v>8</v>
      </c>
      <c r="I1209" s="293" t="s">
        <v>688</v>
      </c>
      <c r="J1209" s="56">
        <f t="shared" si="5776"/>
        <v>0</v>
      </c>
      <c r="K1209" s="56">
        <v>0</v>
      </c>
      <c r="L1209" s="57">
        <f t="shared" si="5777"/>
        <v>0</v>
      </c>
      <c r="M1209" s="56">
        <f t="shared" si="5778"/>
        <v>0</v>
      </c>
      <c r="N1209" s="56">
        <v>0</v>
      </c>
      <c r="O1209" s="57">
        <f t="shared" si="5779"/>
        <v>0</v>
      </c>
      <c r="P1209" s="57">
        <v>0</v>
      </c>
      <c r="Q1209" s="56">
        <f t="shared" si="5780"/>
        <v>0</v>
      </c>
      <c r="R1209" s="56">
        <v>0</v>
      </c>
      <c r="S1209" s="57">
        <f t="shared" si="5781"/>
        <v>0</v>
      </c>
      <c r="T1209" s="56">
        <f t="shared" si="5782"/>
        <v>0</v>
      </c>
      <c r="U1209" s="56">
        <v>0</v>
      </c>
      <c r="V1209" s="57">
        <f t="shared" si="5783"/>
        <v>0</v>
      </c>
      <c r="W1209" s="57">
        <v>0</v>
      </c>
      <c r="X1209" s="56">
        <f t="shared" si="5784"/>
        <v>0</v>
      </c>
      <c r="Y1209" s="56">
        <v>0</v>
      </c>
      <c r="Z1209" s="57">
        <f t="shared" si="5785"/>
        <v>0</v>
      </c>
      <c r="AA1209" s="56">
        <f t="shared" si="5786"/>
        <v>0</v>
      </c>
      <c r="AB1209" s="56">
        <v>0</v>
      </c>
      <c r="AC1209" s="57">
        <f t="shared" si="5787"/>
        <v>0</v>
      </c>
      <c r="AD1209" s="57">
        <v>0</v>
      </c>
      <c r="AE1209" s="56">
        <f t="shared" si="5788"/>
        <v>0</v>
      </c>
      <c r="AF1209" s="56">
        <v>0</v>
      </c>
      <c r="AG1209" s="57">
        <f t="shared" si="5789"/>
        <v>0</v>
      </c>
      <c r="AH1209" s="56">
        <f t="shared" si="5790"/>
        <v>0</v>
      </c>
      <c r="AI1209" s="56">
        <v>0</v>
      </c>
      <c r="AJ1209" s="57">
        <f t="shared" si="5791"/>
        <v>0</v>
      </c>
      <c r="AK1209" s="57">
        <v>0</v>
      </c>
      <c r="AL1209" s="56">
        <f t="shared" si="5792"/>
        <v>0</v>
      </c>
      <c r="AM1209" s="56">
        <v>0</v>
      </c>
      <c r="AN1209" s="57">
        <f t="shared" si="5793"/>
        <v>0</v>
      </c>
      <c r="AO1209" s="56">
        <f t="shared" si="5794"/>
        <v>0</v>
      </c>
      <c r="AP1209" s="56">
        <v>0</v>
      </c>
      <c r="AQ1209" s="57">
        <f t="shared" si="5795"/>
        <v>0</v>
      </c>
      <c r="AR1209" s="57">
        <v>0</v>
      </c>
      <c r="AS1209" s="57" t="s">
        <v>43</v>
      </c>
      <c r="AT1209" s="179"/>
      <c r="AU1209" s="176"/>
      <c r="AV1209" s="177"/>
      <c r="AW1209" s="177"/>
      <c r="AX1209" s="177"/>
      <c r="AY1209" s="177"/>
      <c r="BD1209" s="224" t="s">
        <v>78</v>
      </c>
    </row>
    <row r="1210" spans="1:56" s="19" customFormat="1" ht="70.5" hidden="1" customHeight="1">
      <c r="A1210" s="54">
        <v>2018</v>
      </c>
      <c r="B1210" s="174">
        <v>8323</v>
      </c>
      <c r="C1210" s="54">
        <v>3</v>
      </c>
      <c r="D1210" s="54">
        <v>1</v>
      </c>
      <c r="E1210" s="54">
        <v>5000</v>
      </c>
      <c r="F1210" s="54">
        <v>5600</v>
      </c>
      <c r="G1210" s="54">
        <v>566</v>
      </c>
      <c r="H1210" s="54">
        <v>9</v>
      </c>
      <c r="I1210" s="175" t="s">
        <v>689</v>
      </c>
      <c r="J1210" s="56">
        <f t="shared" si="5776"/>
        <v>0</v>
      </c>
      <c r="K1210" s="56">
        <v>0</v>
      </c>
      <c r="L1210" s="57">
        <f t="shared" si="5777"/>
        <v>0</v>
      </c>
      <c r="M1210" s="56">
        <f t="shared" si="5778"/>
        <v>0</v>
      </c>
      <c r="N1210" s="56">
        <v>0</v>
      </c>
      <c r="O1210" s="57">
        <f t="shared" si="5779"/>
        <v>0</v>
      </c>
      <c r="P1210" s="57">
        <v>0</v>
      </c>
      <c r="Q1210" s="56">
        <f t="shared" si="5780"/>
        <v>0</v>
      </c>
      <c r="R1210" s="56">
        <v>0</v>
      </c>
      <c r="S1210" s="57">
        <f t="shared" si="5781"/>
        <v>0</v>
      </c>
      <c r="T1210" s="56">
        <f t="shared" si="5782"/>
        <v>0</v>
      </c>
      <c r="U1210" s="56">
        <v>0</v>
      </c>
      <c r="V1210" s="57">
        <f t="shared" si="5783"/>
        <v>0</v>
      </c>
      <c r="W1210" s="57">
        <v>0</v>
      </c>
      <c r="X1210" s="56">
        <f t="shared" si="5784"/>
        <v>0</v>
      </c>
      <c r="Y1210" s="56">
        <v>0</v>
      </c>
      <c r="Z1210" s="57">
        <f t="shared" si="5785"/>
        <v>0</v>
      </c>
      <c r="AA1210" s="56">
        <f t="shared" si="5786"/>
        <v>0</v>
      </c>
      <c r="AB1210" s="56">
        <v>0</v>
      </c>
      <c r="AC1210" s="57">
        <f t="shared" si="5787"/>
        <v>0</v>
      </c>
      <c r="AD1210" s="57">
        <v>0</v>
      </c>
      <c r="AE1210" s="56">
        <f t="shared" si="5788"/>
        <v>0</v>
      </c>
      <c r="AF1210" s="56">
        <v>0</v>
      </c>
      <c r="AG1210" s="57">
        <f t="shared" si="5789"/>
        <v>0</v>
      </c>
      <c r="AH1210" s="56">
        <f t="shared" si="5790"/>
        <v>0</v>
      </c>
      <c r="AI1210" s="56">
        <v>0</v>
      </c>
      <c r="AJ1210" s="57">
        <f t="shared" si="5791"/>
        <v>0</v>
      </c>
      <c r="AK1210" s="57">
        <v>0</v>
      </c>
      <c r="AL1210" s="56">
        <f t="shared" si="5792"/>
        <v>0</v>
      </c>
      <c r="AM1210" s="56">
        <v>0</v>
      </c>
      <c r="AN1210" s="57">
        <f t="shared" si="5793"/>
        <v>0</v>
      </c>
      <c r="AO1210" s="56">
        <f t="shared" si="5794"/>
        <v>0</v>
      </c>
      <c r="AP1210" s="56">
        <v>0</v>
      </c>
      <c r="AQ1210" s="57">
        <f t="shared" si="5795"/>
        <v>0</v>
      </c>
      <c r="AR1210" s="57">
        <v>0</v>
      </c>
      <c r="AS1210" s="57" t="s">
        <v>632</v>
      </c>
      <c r="AT1210" s="179"/>
      <c r="AU1210" s="176"/>
      <c r="AV1210" s="177"/>
      <c r="AW1210" s="177"/>
      <c r="AX1210" s="177"/>
      <c r="AY1210" s="177"/>
      <c r="BD1210" s="224" t="s">
        <v>78</v>
      </c>
    </row>
    <row r="1211" spans="1:56" s="19" customFormat="1" ht="70.5" hidden="1" customHeight="1">
      <c r="A1211" s="54">
        <v>2018</v>
      </c>
      <c r="B1211" s="174">
        <v>8323</v>
      </c>
      <c r="C1211" s="54">
        <v>3</v>
      </c>
      <c r="D1211" s="54">
        <v>1</v>
      </c>
      <c r="E1211" s="54">
        <v>5000</v>
      </c>
      <c r="F1211" s="54">
        <v>5600</v>
      </c>
      <c r="G1211" s="54">
        <v>566</v>
      </c>
      <c r="H1211" s="54">
        <v>10</v>
      </c>
      <c r="I1211" s="175" t="s">
        <v>690</v>
      </c>
      <c r="J1211" s="56">
        <f t="shared" si="5776"/>
        <v>0</v>
      </c>
      <c r="K1211" s="56">
        <v>0</v>
      </c>
      <c r="L1211" s="57">
        <f t="shared" si="5777"/>
        <v>0</v>
      </c>
      <c r="M1211" s="56">
        <f t="shared" si="5778"/>
        <v>0</v>
      </c>
      <c r="N1211" s="56">
        <v>0</v>
      </c>
      <c r="O1211" s="57">
        <f t="shared" si="5779"/>
        <v>0</v>
      </c>
      <c r="P1211" s="57">
        <v>0</v>
      </c>
      <c r="Q1211" s="56">
        <f t="shared" si="5780"/>
        <v>0</v>
      </c>
      <c r="R1211" s="56">
        <v>0</v>
      </c>
      <c r="S1211" s="57">
        <f t="shared" si="5781"/>
        <v>0</v>
      </c>
      <c r="T1211" s="56">
        <f t="shared" si="5782"/>
        <v>0</v>
      </c>
      <c r="U1211" s="56">
        <v>0</v>
      </c>
      <c r="V1211" s="57">
        <f t="shared" si="5783"/>
        <v>0</v>
      </c>
      <c r="W1211" s="57">
        <v>0</v>
      </c>
      <c r="X1211" s="56">
        <f t="shared" si="5784"/>
        <v>0</v>
      </c>
      <c r="Y1211" s="56">
        <v>0</v>
      </c>
      <c r="Z1211" s="57">
        <f t="shared" si="5785"/>
        <v>0</v>
      </c>
      <c r="AA1211" s="56">
        <f t="shared" si="5786"/>
        <v>0</v>
      </c>
      <c r="AB1211" s="56">
        <v>0</v>
      </c>
      <c r="AC1211" s="57">
        <f t="shared" si="5787"/>
        <v>0</v>
      </c>
      <c r="AD1211" s="57">
        <v>0</v>
      </c>
      <c r="AE1211" s="56">
        <f t="shared" si="5788"/>
        <v>0</v>
      </c>
      <c r="AF1211" s="56">
        <v>0</v>
      </c>
      <c r="AG1211" s="57">
        <f t="shared" si="5789"/>
        <v>0</v>
      </c>
      <c r="AH1211" s="56">
        <f t="shared" si="5790"/>
        <v>0</v>
      </c>
      <c r="AI1211" s="56">
        <v>0</v>
      </c>
      <c r="AJ1211" s="57">
        <f t="shared" si="5791"/>
        <v>0</v>
      </c>
      <c r="AK1211" s="57">
        <v>0</v>
      </c>
      <c r="AL1211" s="56">
        <f t="shared" si="5792"/>
        <v>0</v>
      </c>
      <c r="AM1211" s="56">
        <v>0</v>
      </c>
      <c r="AN1211" s="57">
        <f t="shared" si="5793"/>
        <v>0</v>
      </c>
      <c r="AO1211" s="56">
        <f t="shared" si="5794"/>
        <v>0</v>
      </c>
      <c r="AP1211" s="56">
        <v>0</v>
      </c>
      <c r="AQ1211" s="57">
        <f t="shared" si="5795"/>
        <v>0</v>
      </c>
      <c r="AR1211" s="57">
        <v>0</v>
      </c>
      <c r="AS1211" s="57" t="s">
        <v>43</v>
      </c>
      <c r="AT1211" s="179"/>
      <c r="AU1211" s="176"/>
      <c r="AV1211" s="177"/>
      <c r="AW1211" s="177"/>
      <c r="AX1211" s="177"/>
      <c r="AY1211" s="177"/>
      <c r="BD1211" s="224" t="s">
        <v>78</v>
      </c>
    </row>
    <row r="1212" spans="1:56" s="19" customFormat="1" ht="70.5" hidden="1" customHeight="1">
      <c r="A1212" s="54">
        <v>2018</v>
      </c>
      <c r="B1212" s="174">
        <v>8323</v>
      </c>
      <c r="C1212" s="54">
        <v>3</v>
      </c>
      <c r="D1212" s="54">
        <v>1</v>
      </c>
      <c r="E1212" s="54">
        <v>5000</v>
      </c>
      <c r="F1212" s="54">
        <v>5600</v>
      </c>
      <c r="G1212" s="54">
        <v>566</v>
      </c>
      <c r="H1212" s="54">
        <v>11</v>
      </c>
      <c r="I1212" s="294" t="s">
        <v>691</v>
      </c>
      <c r="J1212" s="56">
        <f t="shared" si="5776"/>
        <v>0</v>
      </c>
      <c r="K1212" s="56">
        <v>0</v>
      </c>
      <c r="L1212" s="57">
        <f t="shared" si="5777"/>
        <v>0</v>
      </c>
      <c r="M1212" s="56">
        <f t="shared" si="5778"/>
        <v>0</v>
      </c>
      <c r="N1212" s="56">
        <v>0</v>
      </c>
      <c r="O1212" s="57">
        <f t="shared" si="5779"/>
        <v>0</v>
      </c>
      <c r="P1212" s="57">
        <v>0</v>
      </c>
      <c r="Q1212" s="56">
        <f t="shared" si="5780"/>
        <v>0</v>
      </c>
      <c r="R1212" s="56">
        <v>0</v>
      </c>
      <c r="S1212" s="57">
        <f t="shared" si="5781"/>
        <v>0</v>
      </c>
      <c r="T1212" s="56">
        <f t="shared" si="5782"/>
        <v>0</v>
      </c>
      <c r="U1212" s="56">
        <v>0</v>
      </c>
      <c r="V1212" s="57">
        <f t="shared" si="5783"/>
        <v>0</v>
      </c>
      <c r="W1212" s="57">
        <v>0</v>
      </c>
      <c r="X1212" s="56">
        <f t="shared" si="5784"/>
        <v>0</v>
      </c>
      <c r="Y1212" s="56">
        <v>0</v>
      </c>
      <c r="Z1212" s="57">
        <f t="shared" si="5785"/>
        <v>0</v>
      </c>
      <c r="AA1212" s="56">
        <f t="shared" si="5786"/>
        <v>0</v>
      </c>
      <c r="AB1212" s="56">
        <v>0</v>
      </c>
      <c r="AC1212" s="57">
        <f t="shared" si="5787"/>
        <v>0</v>
      </c>
      <c r="AD1212" s="57">
        <v>0</v>
      </c>
      <c r="AE1212" s="56">
        <f t="shared" si="5788"/>
        <v>0</v>
      </c>
      <c r="AF1212" s="56">
        <v>0</v>
      </c>
      <c r="AG1212" s="57">
        <f t="shared" si="5789"/>
        <v>0</v>
      </c>
      <c r="AH1212" s="56">
        <f t="shared" si="5790"/>
        <v>0</v>
      </c>
      <c r="AI1212" s="56">
        <v>0</v>
      </c>
      <c r="AJ1212" s="57">
        <f t="shared" si="5791"/>
        <v>0</v>
      </c>
      <c r="AK1212" s="57">
        <v>0</v>
      </c>
      <c r="AL1212" s="56">
        <f t="shared" si="5792"/>
        <v>0</v>
      </c>
      <c r="AM1212" s="56">
        <v>0</v>
      </c>
      <c r="AN1212" s="57">
        <f t="shared" si="5793"/>
        <v>0</v>
      </c>
      <c r="AO1212" s="56">
        <f t="shared" si="5794"/>
        <v>0</v>
      </c>
      <c r="AP1212" s="56">
        <v>0</v>
      </c>
      <c r="AQ1212" s="57">
        <f t="shared" si="5795"/>
        <v>0</v>
      </c>
      <c r="AR1212" s="57">
        <v>0</v>
      </c>
      <c r="AS1212" s="57" t="s">
        <v>43</v>
      </c>
      <c r="AT1212" s="179"/>
      <c r="AU1212" s="176"/>
      <c r="AV1212" s="177"/>
      <c r="AW1212" s="177"/>
      <c r="AX1212" s="177"/>
      <c r="AY1212" s="177"/>
      <c r="BD1212" s="224" t="s">
        <v>78</v>
      </c>
    </row>
    <row r="1213" spans="1:56" s="19" customFormat="1" ht="70.5" hidden="1" customHeight="1">
      <c r="A1213" s="54">
        <v>2018</v>
      </c>
      <c r="B1213" s="174">
        <v>8323</v>
      </c>
      <c r="C1213" s="54">
        <v>3</v>
      </c>
      <c r="D1213" s="54">
        <v>1</v>
      </c>
      <c r="E1213" s="54">
        <v>5000</v>
      </c>
      <c r="F1213" s="54">
        <v>5600</v>
      </c>
      <c r="G1213" s="54">
        <v>566</v>
      </c>
      <c r="H1213" s="54">
        <v>12</v>
      </c>
      <c r="I1213" s="175" t="s">
        <v>692</v>
      </c>
      <c r="J1213" s="56">
        <f t="shared" si="5776"/>
        <v>0</v>
      </c>
      <c r="K1213" s="56">
        <v>0</v>
      </c>
      <c r="L1213" s="57">
        <f t="shared" si="5777"/>
        <v>0</v>
      </c>
      <c r="M1213" s="56">
        <f t="shared" si="5778"/>
        <v>0</v>
      </c>
      <c r="N1213" s="56">
        <v>0</v>
      </c>
      <c r="O1213" s="57">
        <f t="shared" si="5779"/>
        <v>0</v>
      </c>
      <c r="P1213" s="57">
        <v>0</v>
      </c>
      <c r="Q1213" s="56">
        <f t="shared" si="5780"/>
        <v>0</v>
      </c>
      <c r="R1213" s="56">
        <v>0</v>
      </c>
      <c r="S1213" s="57">
        <f t="shared" si="5781"/>
        <v>0</v>
      </c>
      <c r="T1213" s="56">
        <f t="shared" si="5782"/>
        <v>0</v>
      </c>
      <c r="U1213" s="56">
        <v>0</v>
      </c>
      <c r="V1213" s="57">
        <f t="shared" si="5783"/>
        <v>0</v>
      </c>
      <c r="W1213" s="57">
        <v>0</v>
      </c>
      <c r="X1213" s="56">
        <f t="shared" si="5784"/>
        <v>0</v>
      </c>
      <c r="Y1213" s="56">
        <v>0</v>
      </c>
      <c r="Z1213" s="57">
        <f t="shared" si="5785"/>
        <v>0</v>
      </c>
      <c r="AA1213" s="56">
        <f t="shared" si="5786"/>
        <v>0</v>
      </c>
      <c r="AB1213" s="56">
        <v>0</v>
      </c>
      <c r="AC1213" s="57">
        <f t="shared" si="5787"/>
        <v>0</v>
      </c>
      <c r="AD1213" s="57">
        <v>0</v>
      </c>
      <c r="AE1213" s="56">
        <f t="shared" si="5788"/>
        <v>0</v>
      </c>
      <c r="AF1213" s="56">
        <v>0</v>
      </c>
      <c r="AG1213" s="57">
        <f t="shared" si="5789"/>
        <v>0</v>
      </c>
      <c r="AH1213" s="56">
        <f t="shared" si="5790"/>
        <v>0</v>
      </c>
      <c r="AI1213" s="56">
        <v>0</v>
      </c>
      <c r="AJ1213" s="57">
        <f t="shared" si="5791"/>
        <v>0</v>
      </c>
      <c r="AK1213" s="57">
        <v>0</v>
      </c>
      <c r="AL1213" s="56">
        <f t="shared" si="5792"/>
        <v>0</v>
      </c>
      <c r="AM1213" s="56">
        <v>0</v>
      </c>
      <c r="AN1213" s="57">
        <f t="shared" si="5793"/>
        <v>0</v>
      </c>
      <c r="AO1213" s="56">
        <f t="shared" si="5794"/>
        <v>0</v>
      </c>
      <c r="AP1213" s="56">
        <v>0</v>
      </c>
      <c r="AQ1213" s="57">
        <f t="shared" si="5795"/>
        <v>0</v>
      </c>
      <c r="AR1213" s="57">
        <v>0</v>
      </c>
      <c r="AS1213" s="57" t="s">
        <v>43</v>
      </c>
      <c r="AT1213" s="179"/>
      <c r="AU1213" s="176"/>
      <c r="AV1213" s="177"/>
      <c r="AW1213" s="177"/>
      <c r="AX1213" s="177"/>
      <c r="AY1213" s="177"/>
      <c r="BD1213" s="224" t="s">
        <v>78</v>
      </c>
    </row>
    <row r="1214" spans="1:56" s="19" customFormat="1" ht="70.5" hidden="1" customHeight="1">
      <c r="A1214" s="54">
        <v>2018</v>
      </c>
      <c r="B1214" s="174">
        <v>8323</v>
      </c>
      <c r="C1214" s="54">
        <v>3</v>
      </c>
      <c r="D1214" s="54">
        <v>1</v>
      </c>
      <c r="E1214" s="54">
        <v>5000</v>
      </c>
      <c r="F1214" s="54">
        <v>5600</v>
      </c>
      <c r="G1214" s="54">
        <v>566</v>
      </c>
      <c r="H1214" s="290">
        <v>13</v>
      </c>
      <c r="I1214" s="295" t="s">
        <v>693</v>
      </c>
      <c r="J1214" s="56">
        <f t="shared" si="5776"/>
        <v>0</v>
      </c>
      <c r="K1214" s="56">
        <v>0</v>
      </c>
      <c r="L1214" s="57">
        <f t="shared" si="5777"/>
        <v>0</v>
      </c>
      <c r="M1214" s="56">
        <f t="shared" si="5778"/>
        <v>0</v>
      </c>
      <c r="N1214" s="56">
        <v>0</v>
      </c>
      <c r="O1214" s="57">
        <f t="shared" si="5779"/>
        <v>0</v>
      </c>
      <c r="P1214" s="57">
        <v>0</v>
      </c>
      <c r="Q1214" s="56">
        <f t="shared" si="5780"/>
        <v>0</v>
      </c>
      <c r="R1214" s="56">
        <v>0</v>
      </c>
      <c r="S1214" s="57">
        <f t="shared" si="5781"/>
        <v>0</v>
      </c>
      <c r="T1214" s="56">
        <f t="shared" si="5782"/>
        <v>0</v>
      </c>
      <c r="U1214" s="56">
        <v>0</v>
      </c>
      <c r="V1214" s="57">
        <f t="shared" si="5783"/>
        <v>0</v>
      </c>
      <c r="W1214" s="57">
        <v>0</v>
      </c>
      <c r="X1214" s="56">
        <f t="shared" si="5784"/>
        <v>0</v>
      </c>
      <c r="Y1214" s="56">
        <v>0</v>
      </c>
      <c r="Z1214" s="57">
        <f t="shared" si="5785"/>
        <v>0</v>
      </c>
      <c r="AA1214" s="56">
        <f t="shared" si="5786"/>
        <v>0</v>
      </c>
      <c r="AB1214" s="56">
        <v>0</v>
      </c>
      <c r="AC1214" s="57">
        <f t="shared" si="5787"/>
        <v>0</v>
      </c>
      <c r="AD1214" s="57">
        <v>0</v>
      </c>
      <c r="AE1214" s="56">
        <f t="shared" si="5788"/>
        <v>0</v>
      </c>
      <c r="AF1214" s="56">
        <v>0</v>
      </c>
      <c r="AG1214" s="57">
        <f t="shared" si="5789"/>
        <v>0</v>
      </c>
      <c r="AH1214" s="56">
        <f t="shared" si="5790"/>
        <v>0</v>
      </c>
      <c r="AI1214" s="56">
        <v>0</v>
      </c>
      <c r="AJ1214" s="57">
        <f t="shared" si="5791"/>
        <v>0</v>
      </c>
      <c r="AK1214" s="57">
        <v>0</v>
      </c>
      <c r="AL1214" s="56">
        <f t="shared" si="5792"/>
        <v>0</v>
      </c>
      <c r="AM1214" s="56">
        <v>0</v>
      </c>
      <c r="AN1214" s="57">
        <f t="shared" si="5793"/>
        <v>0</v>
      </c>
      <c r="AO1214" s="56">
        <f t="shared" si="5794"/>
        <v>0</v>
      </c>
      <c r="AP1214" s="56">
        <v>0</v>
      </c>
      <c r="AQ1214" s="57">
        <f t="shared" si="5795"/>
        <v>0</v>
      </c>
      <c r="AR1214" s="57">
        <v>0</v>
      </c>
      <c r="AS1214" s="57" t="s">
        <v>43</v>
      </c>
      <c r="AT1214" s="179"/>
      <c r="AU1214" s="176"/>
      <c r="AV1214" s="177"/>
      <c r="AW1214" s="177"/>
      <c r="AX1214" s="177"/>
      <c r="AY1214" s="177"/>
      <c r="BD1214" s="224" t="s">
        <v>78</v>
      </c>
    </row>
    <row r="1215" spans="1:56" s="19" customFormat="1" ht="70.5" hidden="1" customHeight="1">
      <c r="A1215" s="54">
        <v>2018</v>
      </c>
      <c r="B1215" s="174">
        <v>8323</v>
      </c>
      <c r="C1215" s="54">
        <v>3</v>
      </c>
      <c r="D1215" s="54">
        <v>1</v>
      </c>
      <c r="E1215" s="54">
        <v>5000</v>
      </c>
      <c r="F1215" s="54">
        <v>5600</v>
      </c>
      <c r="G1215" s="54">
        <v>566</v>
      </c>
      <c r="H1215" s="296">
        <v>14</v>
      </c>
      <c r="I1215" s="294" t="s">
        <v>694</v>
      </c>
      <c r="J1215" s="56">
        <f t="shared" si="5776"/>
        <v>0</v>
      </c>
      <c r="K1215" s="56">
        <v>0</v>
      </c>
      <c r="L1215" s="57">
        <f t="shared" si="5777"/>
        <v>0</v>
      </c>
      <c r="M1215" s="56">
        <f t="shared" si="5778"/>
        <v>0</v>
      </c>
      <c r="N1215" s="56">
        <v>0</v>
      </c>
      <c r="O1215" s="57">
        <f t="shared" si="5779"/>
        <v>0</v>
      </c>
      <c r="P1215" s="57">
        <v>0</v>
      </c>
      <c r="Q1215" s="56">
        <f t="shared" si="5780"/>
        <v>0</v>
      </c>
      <c r="R1215" s="56">
        <v>0</v>
      </c>
      <c r="S1215" s="57">
        <f t="shared" si="5781"/>
        <v>0</v>
      </c>
      <c r="T1215" s="56">
        <f t="shared" si="5782"/>
        <v>0</v>
      </c>
      <c r="U1215" s="56">
        <v>0</v>
      </c>
      <c r="V1215" s="57">
        <f t="shared" si="5783"/>
        <v>0</v>
      </c>
      <c r="W1215" s="57">
        <v>0</v>
      </c>
      <c r="X1215" s="56">
        <f t="shared" si="5784"/>
        <v>0</v>
      </c>
      <c r="Y1215" s="56">
        <v>0</v>
      </c>
      <c r="Z1215" s="57">
        <f t="shared" si="5785"/>
        <v>0</v>
      </c>
      <c r="AA1215" s="56">
        <f t="shared" si="5786"/>
        <v>0</v>
      </c>
      <c r="AB1215" s="56">
        <v>0</v>
      </c>
      <c r="AC1215" s="57">
        <f t="shared" si="5787"/>
        <v>0</v>
      </c>
      <c r="AD1215" s="57">
        <v>0</v>
      </c>
      <c r="AE1215" s="56">
        <f t="shared" si="5788"/>
        <v>0</v>
      </c>
      <c r="AF1215" s="56">
        <v>0</v>
      </c>
      <c r="AG1215" s="57">
        <f t="shared" si="5789"/>
        <v>0</v>
      </c>
      <c r="AH1215" s="56">
        <f t="shared" si="5790"/>
        <v>0</v>
      </c>
      <c r="AI1215" s="56">
        <v>0</v>
      </c>
      <c r="AJ1215" s="57">
        <f t="shared" si="5791"/>
        <v>0</v>
      </c>
      <c r="AK1215" s="57">
        <v>0</v>
      </c>
      <c r="AL1215" s="56">
        <f t="shared" si="5792"/>
        <v>0</v>
      </c>
      <c r="AM1215" s="56">
        <v>0</v>
      </c>
      <c r="AN1215" s="57">
        <f t="shared" si="5793"/>
        <v>0</v>
      </c>
      <c r="AO1215" s="56">
        <f t="shared" si="5794"/>
        <v>0</v>
      </c>
      <c r="AP1215" s="56">
        <v>0</v>
      </c>
      <c r="AQ1215" s="57">
        <f t="shared" si="5795"/>
        <v>0</v>
      </c>
      <c r="AR1215" s="57">
        <v>0</v>
      </c>
      <c r="AS1215" s="57" t="s">
        <v>43</v>
      </c>
      <c r="AT1215" s="179"/>
      <c r="AU1215" s="176"/>
      <c r="AV1215" s="177"/>
      <c r="AW1215" s="177"/>
      <c r="AX1215" s="177"/>
      <c r="AY1215" s="177"/>
      <c r="BD1215" s="224" t="s">
        <v>78</v>
      </c>
    </row>
    <row r="1216" spans="1:56" s="19" customFormat="1" ht="70.5" hidden="1" customHeight="1">
      <c r="A1216" s="54">
        <v>2018</v>
      </c>
      <c r="B1216" s="174">
        <v>8323</v>
      </c>
      <c r="C1216" s="54">
        <v>3</v>
      </c>
      <c r="D1216" s="54">
        <v>1</v>
      </c>
      <c r="E1216" s="54">
        <v>5000</v>
      </c>
      <c r="F1216" s="54">
        <v>5600</v>
      </c>
      <c r="G1216" s="54">
        <v>566</v>
      </c>
      <c r="H1216" s="296">
        <v>15</v>
      </c>
      <c r="I1216" s="294" t="s">
        <v>2040</v>
      </c>
      <c r="J1216" s="56">
        <f t="shared" si="5776"/>
        <v>0</v>
      </c>
      <c r="K1216" s="56">
        <v>0</v>
      </c>
      <c r="L1216" s="57">
        <f t="shared" si="5777"/>
        <v>0</v>
      </c>
      <c r="M1216" s="56">
        <f t="shared" si="5778"/>
        <v>0</v>
      </c>
      <c r="N1216" s="56">
        <v>0</v>
      </c>
      <c r="O1216" s="57">
        <f t="shared" si="5779"/>
        <v>0</v>
      </c>
      <c r="P1216" s="57">
        <v>0</v>
      </c>
      <c r="Q1216" s="56">
        <f t="shared" si="5780"/>
        <v>0</v>
      </c>
      <c r="R1216" s="56">
        <v>0</v>
      </c>
      <c r="S1216" s="57">
        <f t="shared" si="5781"/>
        <v>0</v>
      </c>
      <c r="T1216" s="56">
        <f t="shared" si="5782"/>
        <v>0</v>
      </c>
      <c r="U1216" s="56">
        <v>0</v>
      </c>
      <c r="V1216" s="57">
        <f t="shared" si="5783"/>
        <v>0</v>
      </c>
      <c r="W1216" s="57">
        <v>0</v>
      </c>
      <c r="X1216" s="56">
        <f t="shared" si="5784"/>
        <v>0</v>
      </c>
      <c r="Y1216" s="56">
        <v>0</v>
      </c>
      <c r="Z1216" s="57">
        <f t="shared" si="5785"/>
        <v>0</v>
      </c>
      <c r="AA1216" s="56">
        <f t="shared" si="5786"/>
        <v>0</v>
      </c>
      <c r="AB1216" s="56">
        <v>0</v>
      </c>
      <c r="AC1216" s="57">
        <f t="shared" si="5787"/>
        <v>0</v>
      </c>
      <c r="AD1216" s="57">
        <v>0</v>
      </c>
      <c r="AE1216" s="56">
        <f t="shared" si="5788"/>
        <v>0</v>
      </c>
      <c r="AF1216" s="56">
        <v>0</v>
      </c>
      <c r="AG1216" s="57">
        <f t="shared" si="5789"/>
        <v>0</v>
      </c>
      <c r="AH1216" s="56">
        <f t="shared" si="5790"/>
        <v>0</v>
      </c>
      <c r="AI1216" s="56">
        <v>0</v>
      </c>
      <c r="AJ1216" s="57">
        <f t="shared" si="5791"/>
        <v>0</v>
      </c>
      <c r="AK1216" s="57">
        <v>0</v>
      </c>
      <c r="AL1216" s="56">
        <f t="shared" si="5792"/>
        <v>0</v>
      </c>
      <c r="AM1216" s="56">
        <v>0</v>
      </c>
      <c r="AN1216" s="57">
        <f t="shared" si="5793"/>
        <v>0</v>
      </c>
      <c r="AO1216" s="56">
        <f t="shared" si="5794"/>
        <v>0</v>
      </c>
      <c r="AP1216" s="56">
        <v>0</v>
      </c>
      <c r="AQ1216" s="57">
        <f t="shared" si="5795"/>
        <v>0</v>
      </c>
      <c r="AR1216" s="57">
        <v>0</v>
      </c>
      <c r="AS1216" s="57" t="s">
        <v>43</v>
      </c>
      <c r="AT1216" s="179"/>
      <c r="AU1216" s="176"/>
      <c r="AV1216" s="177"/>
      <c r="AW1216" s="177"/>
      <c r="AX1216" s="177"/>
      <c r="AY1216" s="177"/>
      <c r="BD1216" s="224" t="s">
        <v>78</v>
      </c>
    </row>
    <row r="1217" spans="1:56" s="19" customFormat="1" ht="70.5" hidden="1" customHeight="1">
      <c r="A1217" s="54">
        <v>2018</v>
      </c>
      <c r="B1217" s="174">
        <v>8323</v>
      </c>
      <c r="C1217" s="54">
        <v>3</v>
      </c>
      <c r="D1217" s="54">
        <v>1</v>
      </c>
      <c r="E1217" s="54">
        <v>5000</v>
      </c>
      <c r="F1217" s="54">
        <v>5600</v>
      </c>
      <c r="G1217" s="54">
        <v>566</v>
      </c>
      <c r="H1217" s="296">
        <v>16</v>
      </c>
      <c r="I1217" s="294" t="s">
        <v>716</v>
      </c>
      <c r="J1217" s="56">
        <f t="shared" si="5776"/>
        <v>0</v>
      </c>
      <c r="K1217" s="56">
        <v>0</v>
      </c>
      <c r="L1217" s="57">
        <f t="shared" si="5777"/>
        <v>0</v>
      </c>
      <c r="M1217" s="56">
        <f t="shared" si="5778"/>
        <v>0</v>
      </c>
      <c r="N1217" s="56">
        <v>0</v>
      </c>
      <c r="O1217" s="57">
        <f t="shared" si="5779"/>
        <v>0</v>
      </c>
      <c r="P1217" s="57">
        <v>0</v>
      </c>
      <c r="Q1217" s="56">
        <f t="shared" si="5780"/>
        <v>0</v>
      </c>
      <c r="R1217" s="56">
        <v>0</v>
      </c>
      <c r="S1217" s="57">
        <f t="shared" si="5781"/>
        <v>0</v>
      </c>
      <c r="T1217" s="56">
        <f t="shared" si="5782"/>
        <v>0</v>
      </c>
      <c r="U1217" s="56">
        <v>0</v>
      </c>
      <c r="V1217" s="57">
        <f t="shared" si="5783"/>
        <v>0</v>
      </c>
      <c r="W1217" s="57">
        <v>0</v>
      </c>
      <c r="X1217" s="56">
        <f t="shared" si="5784"/>
        <v>0</v>
      </c>
      <c r="Y1217" s="56">
        <v>0</v>
      </c>
      <c r="Z1217" s="57">
        <f t="shared" si="5785"/>
        <v>0</v>
      </c>
      <c r="AA1217" s="56">
        <f t="shared" si="5786"/>
        <v>0</v>
      </c>
      <c r="AB1217" s="56">
        <v>0</v>
      </c>
      <c r="AC1217" s="57">
        <f t="shared" si="5787"/>
        <v>0</v>
      </c>
      <c r="AD1217" s="57">
        <v>0</v>
      </c>
      <c r="AE1217" s="56">
        <f t="shared" si="5788"/>
        <v>0</v>
      </c>
      <c r="AF1217" s="56">
        <v>0</v>
      </c>
      <c r="AG1217" s="57">
        <f t="shared" si="5789"/>
        <v>0</v>
      </c>
      <c r="AH1217" s="56">
        <f t="shared" si="5790"/>
        <v>0</v>
      </c>
      <c r="AI1217" s="56">
        <v>0</v>
      </c>
      <c r="AJ1217" s="57">
        <f t="shared" si="5791"/>
        <v>0</v>
      </c>
      <c r="AK1217" s="57">
        <v>0</v>
      </c>
      <c r="AL1217" s="56">
        <f t="shared" si="5792"/>
        <v>0</v>
      </c>
      <c r="AM1217" s="56">
        <v>0</v>
      </c>
      <c r="AN1217" s="57">
        <f t="shared" si="5793"/>
        <v>0</v>
      </c>
      <c r="AO1217" s="56">
        <f t="shared" si="5794"/>
        <v>0</v>
      </c>
      <c r="AP1217" s="56">
        <v>0</v>
      </c>
      <c r="AQ1217" s="57">
        <f t="shared" si="5795"/>
        <v>0</v>
      </c>
      <c r="AR1217" s="57">
        <v>0</v>
      </c>
      <c r="AS1217" s="57" t="s">
        <v>43</v>
      </c>
      <c r="AT1217" s="179"/>
      <c r="AU1217" s="176"/>
      <c r="AV1217" s="177"/>
      <c r="AW1217" s="177"/>
      <c r="AX1217" s="177"/>
      <c r="AY1217" s="177"/>
      <c r="BD1217" s="224" t="s">
        <v>78</v>
      </c>
    </row>
    <row r="1218" spans="1:56" s="19" customFormat="1" ht="70.5" hidden="1" customHeight="1">
      <c r="A1218" s="54">
        <v>2018</v>
      </c>
      <c r="B1218" s="174">
        <v>8323</v>
      </c>
      <c r="C1218" s="54">
        <v>3</v>
      </c>
      <c r="D1218" s="54">
        <v>1</v>
      </c>
      <c r="E1218" s="54">
        <v>5000</v>
      </c>
      <c r="F1218" s="54">
        <v>5600</v>
      </c>
      <c r="G1218" s="54">
        <v>566</v>
      </c>
      <c r="H1218" s="296">
        <v>17</v>
      </c>
      <c r="I1218" s="294" t="s">
        <v>717</v>
      </c>
      <c r="J1218" s="56">
        <f t="shared" si="5776"/>
        <v>0</v>
      </c>
      <c r="K1218" s="56">
        <v>0</v>
      </c>
      <c r="L1218" s="57">
        <f t="shared" si="5777"/>
        <v>0</v>
      </c>
      <c r="M1218" s="56">
        <f t="shared" si="5778"/>
        <v>0</v>
      </c>
      <c r="N1218" s="56">
        <v>0</v>
      </c>
      <c r="O1218" s="57">
        <f t="shared" si="5779"/>
        <v>0</v>
      </c>
      <c r="P1218" s="57">
        <v>0</v>
      </c>
      <c r="Q1218" s="56">
        <f t="shared" si="5780"/>
        <v>0</v>
      </c>
      <c r="R1218" s="56">
        <v>0</v>
      </c>
      <c r="S1218" s="57">
        <f t="shared" si="5781"/>
        <v>0</v>
      </c>
      <c r="T1218" s="56">
        <f t="shared" si="5782"/>
        <v>0</v>
      </c>
      <c r="U1218" s="56">
        <v>0</v>
      </c>
      <c r="V1218" s="57">
        <f t="shared" si="5783"/>
        <v>0</v>
      </c>
      <c r="W1218" s="57">
        <v>0</v>
      </c>
      <c r="X1218" s="56">
        <f t="shared" si="5784"/>
        <v>0</v>
      </c>
      <c r="Y1218" s="56">
        <v>0</v>
      </c>
      <c r="Z1218" s="57">
        <f t="shared" si="5785"/>
        <v>0</v>
      </c>
      <c r="AA1218" s="56">
        <f t="shared" si="5786"/>
        <v>0</v>
      </c>
      <c r="AB1218" s="56">
        <v>0</v>
      </c>
      <c r="AC1218" s="57">
        <f t="shared" si="5787"/>
        <v>0</v>
      </c>
      <c r="AD1218" s="57">
        <v>0</v>
      </c>
      <c r="AE1218" s="56">
        <f t="shared" si="5788"/>
        <v>0</v>
      </c>
      <c r="AF1218" s="56">
        <v>0</v>
      </c>
      <c r="AG1218" s="57">
        <f t="shared" si="5789"/>
        <v>0</v>
      </c>
      <c r="AH1218" s="56">
        <f t="shared" si="5790"/>
        <v>0</v>
      </c>
      <c r="AI1218" s="56">
        <v>0</v>
      </c>
      <c r="AJ1218" s="57">
        <f t="shared" si="5791"/>
        <v>0</v>
      </c>
      <c r="AK1218" s="57">
        <v>0</v>
      </c>
      <c r="AL1218" s="56">
        <f t="shared" si="5792"/>
        <v>0</v>
      </c>
      <c r="AM1218" s="56">
        <v>0</v>
      </c>
      <c r="AN1218" s="57">
        <f t="shared" si="5793"/>
        <v>0</v>
      </c>
      <c r="AO1218" s="56">
        <f t="shared" si="5794"/>
        <v>0</v>
      </c>
      <c r="AP1218" s="56">
        <v>0</v>
      </c>
      <c r="AQ1218" s="57">
        <f t="shared" si="5795"/>
        <v>0</v>
      </c>
      <c r="AR1218" s="57">
        <v>0</v>
      </c>
      <c r="AS1218" s="57" t="s">
        <v>43</v>
      </c>
      <c r="AT1218" s="179"/>
      <c r="AU1218" s="176"/>
      <c r="AV1218" s="177"/>
      <c r="AW1218" s="177"/>
      <c r="AX1218" s="177"/>
      <c r="AY1218" s="177"/>
      <c r="BD1218" s="224" t="s">
        <v>78</v>
      </c>
    </row>
    <row r="1219" spans="1:56" s="19" customFormat="1" ht="70.5" hidden="1" customHeight="1">
      <c r="A1219" s="54">
        <v>2018</v>
      </c>
      <c r="B1219" s="174">
        <v>8323</v>
      </c>
      <c r="C1219" s="54">
        <v>3</v>
      </c>
      <c r="D1219" s="54">
        <v>1</v>
      </c>
      <c r="E1219" s="54">
        <v>5000</v>
      </c>
      <c r="F1219" s="54">
        <v>5600</v>
      </c>
      <c r="G1219" s="54">
        <v>566</v>
      </c>
      <c r="H1219" s="296">
        <v>18</v>
      </c>
      <c r="I1219" s="294" t="s">
        <v>2041</v>
      </c>
      <c r="J1219" s="56">
        <f t="shared" si="5776"/>
        <v>0</v>
      </c>
      <c r="K1219" s="56">
        <v>0</v>
      </c>
      <c r="L1219" s="57">
        <f t="shared" si="5777"/>
        <v>0</v>
      </c>
      <c r="M1219" s="56">
        <f t="shared" si="5778"/>
        <v>0</v>
      </c>
      <c r="N1219" s="56">
        <v>0</v>
      </c>
      <c r="O1219" s="57">
        <f t="shared" si="5779"/>
        <v>0</v>
      </c>
      <c r="P1219" s="57">
        <v>0</v>
      </c>
      <c r="Q1219" s="56">
        <f t="shared" si="5780"/>
        <v>0</v>
      </c>
      <c r="R1219" s="56">
        <v>0</v>
      </c>
      <c r="S1219" s="57">
        <f t="shared" si="5781"/>
        <v>0</v>
      </c>
      <c r="T1219" s="56">
        <f t="shared" si="5782"/>
        <v>0</v>
      </c>
      <c r="U1219" s="56">
        <v>0</v>
      </c>
      <c r="V1219" s="57">
        <f t="shared" si="5783"/>
        <v>0</v>
      </c>
      <c r="W1219" s="57">
        <v>0</v>
      </c>
      <c r="X1219" s="56">
        <f t="shared" si="5784"/>
        <v>0</v>
      </c>
      <c r="Y1219" s="56">
        <v>0</v>
      </c>
      <c r="Z1219" s="57">
        <f t="shared" si="5785"/>
        <v>0</v>
      </c>
      <c r="AA1219" s="56">
        <f t="shared" si="5786"/>
        <v>0</v>
      </c>
      <c r="AB1219" s="56">
        <v>0</v>
      </c>
      <c r="AC1219" s="57">
        <f t="shared" si="5787"/>
        <v>0</v>
      </c>
      <c r="AD1219" s="57">
        <v>0</v>
      </c>
      <c r="AE1219" s="56">
        <f t="shared" si="5788"/>
        <v>0</v>
      </c>
      <c r="AF1219" s="56">
        <v>0</v>
      </c>
      <c r="AG1219" s="57">
        <f t="shared" si="5789"/>
        <v>0</v>
      </c>
      <c r="AH1219" s="56">
        <f t="shared" si="5790"/>
        <v>0</v>
      </c>
      <c r="AI1219" s="56">
        <v>0</v>
      </c>
      <c r="AJ1219" s="57">
        <f t="shared" si="5791"/>
        <v>0</v>
      </c>
      <c r="AK1219" s="57">
        <v>0</v>
      </c>
      <c r="AL1219" s="56">
        <f t="shared" si="5792"/>
        <v>0</v>
      </c>
      <c r="AM1219" s="56">
        <v>0</v>
      </c>
      <c r="AN1219" s="57">
        <f t="shared" si="5793"/>
        <v>0</v>
      </c>
      <c r="AO1219" s="56">
        <f t="shared" si="5794"/>
        <v>0</v>
      </c>
      <c r="AP1219" s="56">
        <v>0</v>
      </c>
      <c r="AQ1219" s="57">
        <f t="shared" si="5795"/>
        <v>0</v>
      </c>
      <c r="AR1219" s="57">
        <v>0</v>
      </c>
      <c r="AS1219" s="57" t="s">
        <v>43</v>
      </c>
      <c r="AT1219" s="179"/>
      <c r="AU1219" s="176"/>
      <c r="AV1219" s="177"/>
      <c r="AW1219" s="177"/>
      <c r="AX1219" s="177"/>
      <c r="AY1219" s="177"/>
      <c r="BD1219" s="224" t="s">
        <v>78</v>
      </c>
    </row>
    <row r="1220" spans="1:56" s="19" customFormat="1" ht="70.5" hidden="1" customHeight="1">
      <c r="A1220" s="54">
        <v>2018</v>
      </c>
      <c r="B1220" s="174">
        <v>8323</v>
      </c>
      <c r="C1220" s="54">
        <v>3</v>
      </c>
      <c r="D1220" s="54">
        <v>1</v>
      </c>
      <c r="E1220" s="54">
        <v>5000</v>
      </c>
      <c r="F1220" s="54">
        <v>5600</v>
      </c>
      <c r="G1220" s="54">
        <v>566</v>
      </c>
      <c r="H1220" s="296">
        <v>19</v>
      </c>
      <c r="I1220" s="294" t="s">
        <v>720</v>
      </c>
      <c r="J1220" s="56">
        <f t="shared" si="5776"/>
        <v>0</v>
      </c>
      <c r="K1220" s="56">
        <v>0</v>
      </c>
      <c r="L1220" s="57">
        <f t="shared" si="5777"/>
        <v>0</v>
      </c>
      <c r="M1220" s="56">
        <f t="shared" si="5778"/>
        <v>0</v>
      </c>
      <c r="N1220" s="56">
        <v>0</v>
      </c>
      <c r="O1220" s="57">
        <f t="shared" si="5779"/>
        <v>0</v>
      </c>
      <c r="P1220" s="57">
        <v>0</v>
      </c>
      <c r="Q1220" s="56">
        <f t="shared" si="5780"/>
        <v>0</v>
      </c>
      <c r="R1220" s="56">
        <v>0</v>
      </c>
      <c r="S1220" s="57">
        <f t="shared" si="5781"/>
        <v>0</v>
      </c>
      <c r="T1220" s="56">
        <f t="shared" si="5782"/>
        <v>0</v>
      </c>
      <c r="U1220" s="56">
        <v>0</v>
      </c>
      <c r="V1220" s="57">
        <f t="shared" si="5783"/>
        <v>0</v>
      </c>
      <c r="W1220" s="57">
        <v>0</v>
      </c>
      <c r="X1220" s="56">
        <f t="shared" si="5784"/>
        <v>0</v>
      </c>
      <c r="Y1220" s="56">
        <v>0</v>
      </c>
      <c r="Z1220" s="57">
        <f t="shared" si="5785"/>
        <v>0</v>
      </c>
      <c r="AA1220" s="56">
        <f t="shared" si="5786"/>
        <v>0</v>
      </c>
      <c r="AB1220" s="56">
        <v>0</v>
      </c>
      <c r="AC1220" s="57">
        <f t="shared" si="5787"/>
        <v>0</v>
      </c>
      <c r="AD1220" s="57">
        <v>0</v>
      </c>
      <c r="AE1220" s="56">
        <f t="shared" si="5788"/>
        <v>0</v>
      </c>
      <c r="AF1220" s="56">
        <v>0</v>
      </c>
      <c r="AG1220" s="57">
        <f t="shared" si="5789"/>
        <v>0</v>
      </c>
      <c r="AH1220" s="56">
        <f t="shared" si="5790"/>
        <v>0</v>
      </c>
      <c r="AI1220" s="56">
        <v>0</v>
      </c>
      <c r="AJ1220" s="57">
        <f t="shared" si="5791"/>
        <v>0</v>
      </c>
      <c r="AK1220" s="57">
        <v>0</v>
      </c>
      <c r="AL1220" s="56">
        <f t="shared" si="5792"/>
        <v>0</v>
      </c>
      <c r="AM1220" s="56">
        <v>0</v>
      </c>
      <c r="AN1220" s="57">
        <f t="shared" si="5793"/>
        <v>0</v>
      </c>
      <c r="AO1220" s="56">
        <f t="shared" si="5794"/>
        <v>0</v>
      </c>
      <c r="AP1220" s="56">
        <v>0</v>
      </c>
      <c r="AQ1220" s="57">
        <f t="shared" si="5795"/>
        <v>0</v>
      </c>
      <c r="AR1220" s="57">
        <v>0</v>
      </c>
      <c r="AS1220" s="57" t="s">
        <v>43</v>
      </c>
      <c r="AT1220" s="179"/>
      <c r="AU1220" s="176"/>
      <c r="AV1220" s="177"/>
      <c r="AW1220" s="177"/>
      <c r="AX1220" s="177"/>
      <c r="AY1220" s="177"/>
      <c r="BD1220" s="224" t="s">
        <v>78</v>
      </c>
    </row>
    <row r="1221" spans="1:56" s="19" customFormat="1" ht="70.5" hidden="1" customHeight="1">
      <c r="A1221" s="54">
        <v>2018</v>
      </c>
      <c r="B1221" s="174">
        <v>8323</v>
      </c>
      <c r="C1221" s="54">
        <v>3</v>
      </c>
      <c r="D1221" s="54">
        <v>1</v>
      </c>
      <c r="E1221" s="54">
        <v>5000</v>
      </c>
      <c r="F1221" s="54">
        <v>5600</v>
      </c>
      <c r="G1221" s="54">
        <v>566</v>
      </c>
      <c r="H1221" s="296">
        <v>20</v>
      </c>
      <c r="I1221" s="294" t="s">
        <v>634</v>
      </c>
      <c r="J1221" s="56">
        <f t="shared" si="5776"/>
        <v>0</v>
      </c>
      <c r="K1221" s="56">
        <v>0</v>
      </c>
      <c r="L1221" s="57">
        <f t="shared" si="5777"/>
        <v>0</v>
      </c>
      <c r="M1221" s="56">
        <f t="shared" si="5778"/>
        <v>0</v>
      </c>
      <c r="N1221" s="56">
        <v>0</v>
      </c>
      <c r="O1221" s="57">
        <f t="shared" si="5779"/>
        <v>0</v>
      </c>
      <c r="P1221" s="57">
        <v>0</v>
      </c>
      <c r="Q1221" s="56">
        <f t="shared" si="5780"/>
        <v>0</v>
      </c>
      <c r="R1221" s="56">
        <v>0</v>
      </c>
      <c r="S1221" s="57">
        <f t="shared" si="5781"/>
        <v>0</v>
      </c>
      <c r="T1221" s="56">
        <f t="shared" si="5782"/>
        <v>0</v>
      </c>
      <c r="U1221" s="56">
        <v>0</v>
      </c>
      <c r="V1221" s="57">
        <f t="shared" si="5783"/>
        <v>0</v>
      </c>
      <c r="W1221" s="57">
        <v>0</v>
      </c>
      <c r="X1221" s="56">
        <f t="shared" si="5784"/>
        <v>0</v>
      </c>
      <c r="Y1221" s="56">
        <v>0</v>
      </c>
      <c r="Z1221" s="57">
        <f t="shared" si="5785"/>
        <v>0</v>
      </c>
      <c r="AA1221" s="56">
        <f t="shared" si="5786"/>
        <v>0</v>
      </c>
      <c r="AB1221" s="56">
        <v>0</v>
      </c>
      <c r="AC1221" s="57">
        <f t="shared" si="5787"/>
        <v>0</v>
      </c>
      <c r="AD1221" s="57">
        <v>0</v>
      </c>
      <c r="AE1221" s="56">
        <f t="shared" si="5788"/>
        <v>0</v>
      </c>
      <c r="AF1221" s="56">
        <v>0</v>
      </c>
      <c r="AG1221" s="57">
        <f t="shared" si="5789"/>
        <v>0</v>
      </c>
      <c r="AH1221" s="56">
        <f t="shared" si="5790"/>
        <v>0</v>
      </c>
      <c r="AI1221" s="56">
        <v>0</v>
      </c>
      <c r="AJ1221" s="57">
        <f t="shared" si="5791"/>
        <v>0</v>
      </c>
      <c r="AK1221" s="57">
        <v>0</v>
      </c>
      <c r="AL1221" s="56">
        <f t="shared" si="5792"/>
        <v>0</v>
      </c>
      <c r="AM1221" s="56">
        <v>0</v>
      </c>
      <c r="AN1221" s="57">
        <f t="shared" si="5793"/>
        <v>0</v>
      </c>
      <c r="AO1221" s="56">
        <f t="shared" si="5794"/>
        <v>0</v>
      </c>
      <c r="AP1221" s="56">
        <v>0</v>
      </c>
      <c r="AQ1221" s="57">
        <f t="shared" si="5795"/>
        <v>0</v>
      </c>
      <c r="AR1221" s="57">
        <v>0</v>
      </c>
      <c r="AS1221" s="57" t="s">
        <v>43</v>
      </c>
      <c r="AT1221" s="179"/>
      <c r="AU1221" s="176"/>
      <c r="AV1221" s="177"/>
      <c r="AW1221" s="177"/>
      <c r="AX1221" s="177"/>
      <c r="AY1221" s="177"/>
      <c r="BD1221" s="224" t="s">
        <v>78</v>
      </c>
    </row>
    <row r="1222" spans="1:56" s="19" customFormat="1" ht="70.5" hidden="1" customHeight="1">
      <c r="A1222" s="54">
        <v>2018</v>
      </c>
      <c r="B1222" s="174">
        <v>8323</v>
      </c>
      <c r="C1222" s="54">
        <v>3</v>
      </c>
      <c r="D1222" s="54">
        <v>1</v>
      </c>
      <c r="E1222" s="54">
        <v>5000</v>
      </c>
      <c r="F1222" s="54">
        <v>5600</v>
      </c>
      <c r="G1222" s="54">
        <v>566</v>
      </c>
      <c r="H1222" s="296">
        <v>21</v>
      </c>
      <c r="I1222" s="294" t="s">
        <v>2042</v>
      </c>
      <c r="J1222" s="56">
        <f t="shared" si="5776"/>
        <v>0</v>
      </c>
      <c r="K1222" s="56">
        <v>0</v>
      </c>
      <c r="L1222" s="57">
        <f t="shared" si="5777"/>
        <v>0</v>
      </c>
      <c r="M1222" s="56">
        <f t="shared" si="5778"/>
        <v>0</v>
      </c>
      <c r="N1222" s="56">
        <v>0</v>
      </c>
      <c r="O1222" s="57">
        <f t="shared" si="5779"/>
        <v>0</v>
      </c>
      <c r="P1222" s="57">
        <v>0</v>
      </c>
      <c r="Q1222" s="56">
        <f t="shared" si="5780"/>
        <v>0</v>
      </c>
      <c r="R1222" s="56">
        <v>0</v>
      </c>
      <c r="S1222" s="57">
        <f t="shared" si="5781"/>
        <v>0</v>
      </c>
      <c r="T1222" s="56">
        <f t="shared" si="5782"/>
        <v>0</v>
      </c>
      <c r="U1222" s="56">
        <v>0</v>
      </c>
      <c r="V1222" s="57">
        <f t="shared" si="5783"/>
        <v>0</v>
      </c>
      <c r="W1222" s="57">
        <v>0</v>
      </c>
      <c r="X1222" s="56">
        <f t="shared" si="5784"/>
        <v>0</v>
      </c>
      <c r="Y1222" s="56">
        <v>0</v>
      </c>
      <c r="Z1222" s="57">
        <f t="shared" si="5785"/>
        <v>0</v>
      </c>
      <c r="AA1222" s="56">
        <f t="shared" si="5786"/>
        <v>0</v>
      </c>
      <c r="AB1222" s="56">
        <v>0</v>
      </c>
      <c r="AC1222" s="57">
        <f t="shared" si="5787"/>
        <v>0</v>
      </c>
      <c r="AD1222" s="57">
        <v>0</v>
      </c>
      <c r="AE1222" s="56">
        <f t="shared" si="5788"/>
        <v>0</v>
      </c>
      <c r="AF1222" s="56">
        <v>0</v>
      </c>
      <c r="AG1222" s="57">
        <f t="shared" si="5789"/>
        <v>0</v>
      </c>
      <c r="AH1222" s="56">
        <f t="shared" si="5790"/>
        <v>0</v>
      </c>
      <c r="AI1222" s="56">
        <v>0</v>
      </c>
      <c r="AJ1222" s="57">
        <f t="shared" si="5791"/>
        <v>0</v>
      </c>
      <c r="AK1222" s="57">
        <v>0</v>
      </c>
      <c r="AL1222" s="56">
        <f t="shared" si="5792"/>
        <v>0</v>
      </c>
      <c r="AM1222" s="56">
        <v>0</v>
      </c>
      <c r="AN1222" s="57">
        <f t="shared" si="5793"/>
        <v>0</v>
      </c>
      <c r="AO1222" s="56">
        <f t="shared" si="5794"/>
        <v>0</v>
      </c>
      <c r="AP1222" s="56">
        <v>0</v>
      </c>
      <c r="AQ1222" s="57">
        <f t="shared" si="5795"/>
        <v>0</v>
      </c>
      <c r="AR1222" s="57">
        <v>0</v>
      </c>
      <c r="AS1222" s="57" t="s">
        <v>43</v>
      </c>
      <c r="AT1222" s="179"/>
      <c r="AU1222" s="176"/>
      <c r="AV1222" s="177"/>
      <c r="AW1222" s="177"/>
      <c r="AX1222" s="177"/>
      <c r="AY1222" s="177"/>
      <c r="BD1222" s="224" t="s">
        <v>78</v>
      </c>
    </row>
    <row r="1223" spans="1:56" s="19" customFormat="1" ht="70.5" hidden="1" customHeight="1">
      <c r="A1223" s="154">
        <v>2018</v>
      </c>
      <c r="B1223" s="155">
        <v>8323</v>
      </c>
      <c r="C1223" s="154">
        <v>3</v>
      </c>
      <c r="D1223" s="154">
        <v>1</v>
      </c>
      <c r="E1223" s="154">
        <v>5000</v>
      </c>
      <c r="F1223" s="154">
        <v>5600</v>
      </c>
      <c r="G1223" s="154">
        <v>567</v>
      </c>
      <c r="H1223" s="154"/>
      <c r="I1223" s="172" t="s">
        <v>695</v>
      </c>
      <c r="J1223" s="158">
        <f>J1224</f>
        <v>0</v>
      </c>
      <c r="K1223" s="158">
        <f t="shared" ref="K1223" si="5796">K1224</f>
        <v>0</v>
      </c>
      <c r="L1223" s="158">
        <f t="shared" ref="L1223" si="5797">L1224</f>
        <v>0</v>
      </c>
      <c r="M1223" s="158">
        <f t="shared" ref="M1223" si="5798">M1224</f>
        <v>0</v>
      </c>
      <c r="N1223" s="158">
        <f t="shared" ref="N1223" si="5799">N1224</f>
        <v>0</v>
      </c>
      <c r="O1223" s="158">
        <f t="shared" ref="O1223" si="5800">O1224</f>
        <v>0</v>
      </c>
      <c r="P1223" s="158">
        <f>L1223+O1223</f>
        <v>0</v>
      </c>
      <c r="Q1223" s="158">
        <f>Q1224</f>
        <v>0</v>
      </c>
      <c r="R1223" s="158">
        <f t="shared" ref="R1223:V1223" si="5801">R1224</f>
        <v>0</v>
      </c>
      <c r="S1223" s="158">
        <f t="shared" si="5801"/>
        <v>0</v>
      </c>
      <c r="T1223" s="158">
        <f t="shared" si="5801"/>
        <v>0</v>
      </c>
      <c r="U1223" s="158">
        <f t="shared" si="5801"/>
        <v>0</v>
      </c>
      <c r="V1223" s="158">
        <f t="shared" si="5801"/>
        <v>0</v>
      </c>
      <c r="W1223" s="158">
        <f>S1223+V1223</f>
        <v>0</v>
      </c>
      <c r="X1223" s="158">
        <f>X1224</f>
        <v>0</v>
      </c>
      <c r="Y1223" s="158">
        <f t="shared" ref="Y1223:AC1223" si="5802">Y1224</f>
        <v>0</v>
      </c>
      <c r="Z1223" s="158">
        <f t="shared" si="5802"/>
        <v>0</v>
      </c>
      <c r="AA1223" s="158">
        <f t="shared" si="5802"/>
        <v>0</v>
      </c>
      <c r="AB1223" s="158">
        <f t="shared" si="5802"/>
        <v>0</v>
      </c>
      <c r="AC1223" s="158">
        <f t="shared" si="5802"/>
        <v>0</v>
      </c>
      <c r="AD1223" s="158">
        <f>Z1223+AC1223</f>
        <v>0</v>
      </c>
      <c r="AE1223" s="158">
        <f>AE1224</f>
        <v>0</v>
      </c>
      <c r="AF1223" s="158">
        <f t="shared" ref="AF1223:AI1223" si="5803">AF1224</f>
        <v>0</v>
      </c>
      <c r="AG1223" s="158">
        <f t="shared" si="5803"/>
        <v>0</v>
      </c>
      <c r="AH1223" s="158">
        <f t="shared" si="5803"/>
        <v>0</v>
      </c>
      <c r="AI1223" s="158">
        <f t="shared" si="5803"/>
        <v>0</v>
      </c>
      <c r="AJ1223" s="158">
        <f t="shared" ref="AJ1223" si="5804">AJ1224</f>
        <v>0</v>
      </c>
      <c r="AK1223" s="158">
        <f>AG1223+AJ1223</f>
        <v>0</v>
      </c>
      <c r="AL1223" s="158">
        <f>AL1224</f>
        <v>0</v>
      </c>
      <c r="AM1223" s="158">
        <f t="shared" ref="AM1223:AQ1223" si="5805">AM1224</f>
        <v>0</v>
      </c>
      <c r="AN1223" s="158">
        <f t="shared" si="5805"/>
        <v>0</v>
      </c>
      <c r="AO1223" s="158">
        <f t="shared" si="5805"/>
        <v>0</v>
      </c>
      <c r="AP1223" s="158">
        <f t="shared" si="5805"/>
        <v>0</v>
      </c>
      <c r="AQ1223" s="158">
        <f t="shared" si="5805"/>
        <v>0</v>
      </c>
      <c r="AR1223" s="158">
        <f>AN1223+AQ1223</f>
        <v>0</v>
      </c>
      <c r="AS1223" s="158"/>
      <c r="AT1223" s="160"/>
      <c r="AU1223" s="160"/>
      <c r="AV1223" s="161"/>
      <c r="AW1223" s="161"/>
      <c r="AX1223" s="161"/>
      <c r="AY1223" s="161"/>
      <c r="BD1223" s="173"/>
    </row>
    <row r="1224" spans="1:56" s="19" customFormat="1" ht="70.5" hidden="1" customHeight="1">
      <c r="A1224" s="54">
        <v>2018</v>
      </c>
      <c r="B1224" s="174">
        <v>8323</v>
      </c>
      <c r="C1224" s="54">
        <v>3</v>
      </c>
      <c r="D1224" s="54">
        <v>1</v>
      </c>
      <c r="E1224" s="54">
        <v>5000</v>
      </c>
      <c r="F1224" s="54">
        <v>5600</v>
      </c>
      <c r="G1224" s="54">
        <v>567</v>
      </c>
      <c r="H1224" s="163">
        <v>1</v>
      </c>
      <c r="I1224" s="175" t="s">
        <v>696</v>
      </c>
      <c r="J1224" s="56">
        <f t="shared" ref="J1224" si="5806">ROUND(P1224*0.8,0)</f>
        <v>0</v>
      </c>
      <c r="K1224" s="56">
        <v>0</v>
      </c>
      <c r="L1224" s="57">
        <f t="shared" ref="L1224" si="5807">J1224+K1224</f>
        <v>0</v>
      </c>
      <c r="M1224" s="56">
        <f>P1224-J1224</f>
        <v>0</v>
      </c>
      <c r="N1224" s="56">
        <v>0</v>
      </c>
      <c r="O1224" s="57">
        <f t="shared" ref="O1224" si="5808">M1224+N1224</f>
        <v>0</v>
      </c>
      <c r="P1224" s="57">
        <v>0</v>
      </c>
      <c r="Q1224" s="56">
        <f t="shared" ref="Q1224" si="5809">ROUND(W1224*0.8,0)</f>
        <v>0</v>
      </c>
      <c r="R1224" s="56">
        <v>0</v>
      </c>
      <c r="S1224" s="57">
        <f t="shared" ref="S1224" si="5810">Q1224+R1224</f>
        <v>0</v>
      </c>
      <c r="T1224" s="56">
        <f>W1224-Q1224</f>
        <v>0</v>
      </c>
      <c r="U1224" s="56">
        <v>0</v>
      </c>
      <c r="V1224" s="57">
        <f t="shared" ref="V1224" si="5811">T1224+U1224</f>
        <v>0</v>
      </c>
      <c r="W1224" s="57">
        <v>0</v>
      </c>
      <c r="X1224" s="56">
        <f t="shared" ref="X1224" si="5812">ROUND(AD1224*0.8,0)</f>
        <v>0</v>
      </c>
      <c r="Y1224" s="56">
        <v>0</v>
      </c>
      <c r="Z1224" s="57">
        <f t="shared" ref="Z1224" si="5813">X1224+Y1224</f>
        <v>0</v>
      </c>
      <c r="AA1224" s="56">
        <f>AD1224-X1224</f>
        <v>0</v>
      </c>
      <c r="AB1224" s="56">
        <v>0</v>
      </c>
      <c r="AC1224" s="57">
        <f t="shared" ref="AC1224" si="5814">AA1224+AB1224</f>
        <v>0</v>
      </c>
      <c r="AD1224" s="57">
        <v>0</v>
      </c>
      <c r="AE1224" s="56">
        <f t="shared" ref="AE1224" si="5815">ROUND(AK1224*0.8,0)</f>
        <v>0</v>
      </c>
      <c r="AF1224" s="56">
        <v>0</v>
      </c>
      <c r="AG1224" s="57">
        <f t="shared" ref="AG1224" si="5816">AE1224+AF1224</f>
        <v>0</v>
      </c>
      <c r="AH1224" s="56">
        <f>AK1224-AE1224</f>
        <v>0</v>
      </c>
      <c r="AI1224" s="56">
        <v>0</v>
      </c>
      <c r="AJ1224" s="57">
        <f t="shared" ref="AJ1224" si="5817">AH1224+AI1224</f>
        <v>0</v>
      </c>
      <c r="AK1224" s="57">
        <v>0</v>
      </c>
      <c r="AL1224" s="56">
        <f t="shared" ref="AL1224" si="5818">ROUND(AR1224*0.8,0)</f>
        <v>0</v>
      </c>
      <c r="AM1224" s="56">
        <v>0</v>
      </c>
      <c r="AN1224" s="57">
        <f t="shared" ref="AN1224" si="5819">AL1224+AM1224</f>
        <v>0</v>
      </c>
      <c r="AO1224" s="56">
        <f>AR1224-AL1224</f>
        <v>0</v>
      </c>
      <c r="AP1224" s="56">
        <v>0</v>
      </c>
      <c r="AQ1224" s="57">
        <f t="shared" ref="AQ1224" si="5820">AO1224+AP1224</f>
        <v>0</v>
      </c>
      <c r="AR1224" s="57">
        <v>0</v>
      </c>
      <c r="AS1224" s="57" t="s">
        <v>43</v>
      </c>
      <c r="AT1224" s="179"/>
      <c r="AU1224" s="176"/>
      <c r="AV1224" s="177"/>
      <c r="AW1224" s="177"/>
      <c r="AX1224" s="177"/>
      <c r="AY1224" s="177"/>
      <c r="BD1224" s="297" t="s">
        <v>78</v>
      </c>
    </row>
    <row r="1225" spans="1:56" s="19" customFormat="1" ht="70.5" hidden="1" customHeight="1">
      <c r="A1225" s="145">
        <v>2018</v>
      </c>
      <c r="B1225" s="146">
        <v>8323</v>
      </c>
      <c r="C1225" s="145">
        <v>3</v>
      </c>
      <c r="D1225" s="145">
        <v>1</v>
      </c>
      <c r="E1225" s="145">
        <v>5000</v>
      </c>
      <c r="F1225" s="145">
        <v>5900</v>
      </c>
      <c r="G1225" s="145"/>
      <c r="H1225" s="145"/>
      <c r="I1225" s="147" t="s">
        <v>140</v>
      </c>
      <c r="J1225" s="148">
        <f>J1226+J1228</f>
        <v>0</v>
      </c>
      <c r="K1225" s="148">
        <f t="shared" ref="K1225:O1225" si="5821">K1226+K1228</f>
        <v>0</v>
      </c>
      <c r="L1225" s="148">
        <f t="shared" si="5821"/>
        <v>0</v>
      </c>
      <c r="M1225" s="148">
        <f t="shared" si="5821"/>
        <v>0</v>
      </c>
      <c r="N1225" s="148">
        <f t="shared" si="5821"/>
        <v>0</v>
      </c>
      <c r="O1225" s="148">
        <f t="shared" si="5821"/>
        <v>0</v>
      </c>
      <c r="P1225" s="148">
        <f>L1225+O1225</f>
        <v>0</v>
      </c>
      <c r="Q1225" s="148">
        <f>Q1226+Q1228</f>
        <v>0</v>
      </c>
      <c r="R1225" s="148">
        <f t="shared" ref="R1225:V1225" si="5822">R1226+R1228</f>
        <v>0</v>
      </c>
      <c r="S1225" s="148">
        <f t="shared" si="5822"/>
        <v>0</v>
      </c>
      <c r="T1225" s="148">
        <f t="shared" si="5822"/>
        <v>0</v>
      </c>
      <c r="U1225" s="148">
        <f t="shared" si="5822"/>
        <v>0</v>
      </c>
      <c r="V1225" s="148">
        <f t="shared" si="5822"/>
        <v>0</v>
      </c>
      <c r="W1225" s="148">
        <f>S1225+V1225</f>
        <v>0</v>
      </c>
      <c r="X1225" s="148">
        <f>X1226+X1228</f>
        <v>0</v>
      </c>
      <c r="Y1225" s="148">
        <f t="shared" ref="Y1225:AC1225" si="5823">Y1226+Y1228</f>
        <v>0</v>
      </c>
      <c r="Z1225" s="148">
        <f t="shared" si="5823"/>
        <v>0</v>
      </c>
      <c r="AA1225" s="148">
        <f t="shared" si="5823"/>
        <v>0</v>
      </c>
      <c r="AB1225" s="148">
        <f t="shared" si="5823"/>
        <v>0</v>
      </c>
      <c r="AC1225" s="148">
        <f t="shared" si="5823"/>
        <v>0</v>
      </c>
      <c r="AD1225" s="148">
        <f>Z1225+AC1225</f>
        <v>0</v>
      </c>
      <c r="AE1225" s="148">
        <f>AE1226+AE1228</f>
        <v>0</v>
      </c>
      <c r="AF1225" s="148">
        <f t="shared" ref="AF1225:AI1225" si="5824">AF1226+AF1228</f>
        <v>0</v>
      </c>
      <c r="AG1225" s="148">
        <f t="shared" si="5824"/>
        <v>0</v>
      </c>
      <c r="AH1225" s="148">
        <f t="shared" si="5824"/>
        <v>0</v>
      </c>
      <c r="AI1225" s="148">
        <f t="shared" si="5824"/>
        <v>0</v>
      </c>
      <c r="AJ1225" s="148">
        <f t="shared" ref="AJ1225" si="5825">AJ1226+AJ1228</f>
        <v>0</v>
      </c>
      <c r="AK1225" s="148">
        <f>AG1225+AJ1225</f>
        <v>0</v>
      </c>
      <c r="AL1225" s="148">
        <f>AL1226+AL1228</f>
        <v>0</v>
      </c>
      <c r="AM1225" s="148">
        <f t="shared" ref="AM1225:AQ1225" si="5826">AM1226+AM1228</f>
        <v>0</v>
      </c>
      <c r="AN1225" s="148">
        <f t="shared" si="5826"/>
        <v>0</v>
      </c>
      <c r="AO1225" s="148">
        <f t="shared" si="5826"/>
        <v>0</v>
      </c>
      <c r="AP1225" s="148">
        <f t="shared" si="5826"/>
        <v>0</v>
      </c>
      <c r="AQ1225" s="148">
        <f t="shared" si="5826"/>
        <v>0</v>
      </c>
      <c r="AR1225" s="148">
        <f>AN1225+AQ1225</f>
        <v>0</v>
      </c>
      <c r="AS1225" s="148"/>
      <c r="AT1225" s="149"/>
      <c r="AU1225" s="150"/>
      <c r="AV1225" s="151"/>
      <c r="AW1225" s="151"/>
      <c r="AX1225" s="151"/>
      <c r="AY1225" s="151"/>
      <c r="BD1225" s="153"/>
    </row>
    <row r="1226" spans="1:56" s="19" customFormat="1" ht="70.5" hidden="1" customHeight="1">
      <c r="A1226" s="154">
        <v>2018</v>
      </c>
      <c r="B1226" s="155">
        <v>8323</v>
      </c>
      <c r="C1226" s="154">
        <v>3</v>
      </c>
      <c r="D1226" s="154">
        <v>1</v>
      </c>
      <c r="E1226" s="154">
        <v>5000</v>
      </c>
      <c r="F1226" s="154">
        <v>5900</v>
      </c>
      <c r="G1226" s="154">
        <v>591</v>
      </c>
      <c r="H1226" s="154"/>
      <c r="I1226" s="172" t="s">
        <v>141</v>
      </c>
      <c r="J1226" s="158">
        <f>J1227</f>
        <v>0</v>
      </c>
      <c r="K1226" s="158">
        <f t="shared" ref="K1226" si="5827">K1227</f>
        <v>0</v>
      </c>
      <c r="L1226" s="158">
        <f t="shared" ref="L1226" si="5828">L1227</f>
        <v>0</v>
      </c>
      <c r="M1226" s="158">
        <f t="shared" ref="M1226" si="5829">M1227</f>
        <v>0</v>
      </c>
      <c r="N1226" s="158">
        <f t="shared" ref="N1226" si="5830">N1227</f>
        <v>0</v>
      </c>
      <c r="O1226" s="158">
        <f t="shared" ref="O1226" si="5831">O1227</f>
        <v>0</v>
      </c>
      <c r="P1226" s="158">
        <f>L1226+O1226</f>
        <v>0</v>
      </c>
      <c r="Q1226" s="158">
        <f>Q1227</f>
        <v>0</v>
      </c>
      <c r="R1226" s="158">
        <f t="shared" ref="R1226:V1226" si="5832">R1227</f>
        <v>0</v>
      </c>
      <c r="S1226" s="158">
        <f t="shared" si="5832"/>
        <v>0</v>
      </c>
      <c r="T1226" s="158">
        <f t="shared" si="5832"/>
        <v>0</v>
      </c>
      <c r="U1226" s="158">
        <f t="shared" si="5832"/>
        <v>0</v>
      </c>
      <c r="V1226" s="158">
        <f t="shared" si="5832"/>
        <v>0</v>
      </c>
      <c r="W1226" s="158">
        <f>S1226+V1226</f>
        <v>0</v>
      </c>
      <c r="X1226" s="158">
        <f>X1227</f>
        <v>0</v>
      </c>
      <c r="Y1226" s="158">
        <f t="shared" ref="Y1226:AC1226" si="5833">Y1227</f>
        <v>0</v>
      </c>
      <c r="Z1226" s="158">
        <f t="shared" si="5833"/>
        <v>0</v>
      </c>
      <c r="AA1226" s="158">
        <f t="shared" si="5833"/>
        <v>0</v>
      </c>
      <c r="AB1226" s="158">
        <f t="shared" si="5833"/>
        <v>0</v>
      </c>
      <c r="AC1226" s="158">
        <f t="shared" si="5833"/>
        <v>0</v>
      </c>
      <c r="AD1226" s="158">
        <f>Z1226+AC1226</f>
        <v>0</v>
      </c>
      <c r="AE1226" s="158">
        <f>AE1227</f>
        <v>0</v>
      </c>
      <c r="AF1226" s="158">
        <f t="shared" ref="AF1226:AI1226" si="5834">AF1227</f>
        <v>0</v>
      </c>
      <c r="AG1226" s="158">
        <f t="shared" si="5834"/>
        <v>0</v>
      </c>
      <c r="AH1226" s="158">
        <f t="shared" si="5834"/>
        <v>0</v>
      </c>
      <c r="AI1226" s="158">
        <f t="shared" si="5834"/>
        <v>0</v>
      </c>
      <c r="AJ1226" s="158">
        <f t="shared" ref="AJ1226" si="5835">AJ1227</f>
        <v>0</v>
      </c>
      <c r="AK1226" s="158">
        <f>AG1226+AJ1226</f>
        <v>0</v>
      </c>
      <c r="AL1226" s="158">
        <f>AL1227</f>
        <v>0</v>
      </c>
      <c r="AM1226" s="158">
        <f t="shared" ref="AM1226:AQ1226" si="5836">AM1227</f>
        <v>0</v>
      </c>
      <c r="AN1226" s="158">
        <f t="shared" si="5836"/>
        <v>0</v>
      </c>
      <c r="AO1226" s="158">
        <f t="shared" si="5836"/>
        <v>0</v>
      </c>
      <c r="AP1226" s="158">
        <f t="shared" si="5836"/>
        <v>0</v>
      </c>
      <c r="AQ1226" s="158">
        <f t="shared" si="5836"/>
        <v>0</v>
      </c>
      <c r="AR1226" s="158">
        <f>AN1226+AQ1226</f>
        <v>0</v>
      </c>
      <c r="AS1226" s="158"/>
      <c r="AT1226" s="159"/>
      <c r="AU1226" s="160"/>
      <c r="AV1226" s="161"/>
      <c r="AW1226" s="161"/>
      <c r="AX1226" s="161"/>
      <c r="AY1226" s="161"/>
      <c r="BD1226" s="173"/>
    </row>
    <row r="1227" spans="1:56" s="19" customFormat="1" ht="70.5" hidden="1" customHeight="1">
      <c r="A1227" s="54">
        <v>2018</v>
      </c>
      <c r="B1227" s="174">
        <v>8323</v>
      </c>
      <c r="C1227" s="54">
        <v>3</v>
      </c>
      <c r="D1227" s="54">
        <v>1</v>
      </c>
      <c r="E1227" s="54">
        <v>5000</v>
      </c>
      <c r="F1227" s="54">
        <v>5900</v>
      </c>
      <c r="G1227" s="54">
        <v>591</v>
      </c>
      <c r="H1227" s="163">
        <v>1</v>
      </c>
      <c r="I1227" s="175" t="s">
        <v>141</v>
      </c>
      <c r="J1227" s="56">
        <f t="shared" ref="J1227" si="5837">ROUND(P1227*0.8,0)</f>
        <v>0</v>
      </c>
      <c r="K1227" s="56">
        <v>0</v>
      </c>
      <c r="L1227" s="57">
        <f t="shared" ref="L1227" si="5838">J1227+K1227</f>
        <v>0</v>
      </c>
      <c r="M1227" s="56">
        <f>P1227-J1227</f>
        <v>0</v>
      </c>
      <c r="N1227" s="56">
        <v>0</v>
      </c>
      <c r="O1227" s="57">
        <f t="shared" ref="O1227" si="5839">M1227+N1227</f>
        <v>0</v>
      </c>
      <c r="P1227" s="57">
        <v>0</v>
      </c>
      <c r="Q1227" s="56">
        <f t="shared" ref="Q1227" si="5840">ROUND(W1227*0.8,0)</f>
        <v>0</v>
      </c>
      <c r="R1227" s="56">
        <v>0</v>
      </c>
      <c r="S1227" s="57">
        <f t="shared" ref="S1227" si="5841">Q1227+R1227</f>
        <v>0</v>
      </c>
      <c r="T1227" s="56">
        <f>W1227-Q1227</f>
        <v>0</v>
      </c>
      <c r="U1227" s="56">
        <v>0</v>
      </c>
      <c r="V1227" s="57">
        <f t="shared" ref="V1227" si="5842">T1227+U1227</f>
        <v>0</v>
      </c>
      <c r="W1227" s="57">
        <v>0</v>
      </c>
      <c r="X1227" s="56">
        <f t="shared" ref="X1227" si="5843">ROUND(AD1227*0.8,0)</f>
        <v>0</v>
      </c>
      <c r="Y1227" s="56">
        <v>0</v>
      </c>
      <c r="Z1227" s="57">
        <f t="shared" ref="Z1227" si="5844">X1227+Y1227</f>
        <v>0</v>
      </c>
      <c r="AA1227" s="56">
        <f>AD1227-X1227</f>
        <v>0</v>
      </c>
      <c r="AB1227" s="56">
        <v>0</v>
      </c>
      <c r="AC1227" s="57">
        <f t="shared" ref="AC1227" si="5845">AA1227+AB1227</f>
        <v>0</v>
      </c>
      <c r="AD1227" s="57">
        <v>0</v>
      </c>
      <c r="AE1227" s="56">
        <f t="shared" ref="AE1227" si="5846">ROUND(AK1227*0.8,0)</f>
        <v>0</v>
      </c>
      <c r="AF1227" s="56">
        <v>0</v>
      </c>
      <c r="AG1227" s="57">
        <f t="shared" ref="AG1227" si="5847">AE1227+AF1227</f>
        <v>0</v>
      </c>
      <c r="AH1227" s="56">
        <f>AK1227-AE1227</f>
        <v>0</v>
      </c>
      <c r="AI1227" s="56">
        <v>0</v>
      </c>
      <c r="AJ1227" s="57">
        <f t="shared" ref="AJ1227" si="5848">AH1227+AI1227</f>
        <v>0</v>
      </c>
      <c r="AK1227" s="57">
        <v>0</v>
      </c>
      <c r="AL1227" s="56">
        <f t="shared" ref="AL1227" si="5849">ROUND(AR1227*0.8,0)</f>
        <v>0</v>
      </c>
      <c r="AM1227" s="56">
        <v>0</v>
      </c>
      <c r="AN1227" s="57">
        <f t="shared" ref="AN1227" si="5850">AL1227+AM1227</f>
        <v>0</v>
      </c>
      <c r="AO1227" s="56">
        <f>AR1227-AL1227</f>
        <v>0</v>
      </c>
      <c r="AP1227" s="56">
        <v>0</v>
      </c>
      <c r="AQ1227" s="57">
        <f t="shared" ref="AQ1227" si="5851">AO1227+AP1227</f>
        <v>0</v>
      </c>
      <c r="AR1227" s="57">
        <v>0</v>
      </c>
      <c r="AS1227" s="57" t="s">
        <v>310</v>
      </c>
      <c r="AT1227" s="179"/>
      <c r="AU1227" s="176"/>
      <c r="AV1227" s="177"/>
      <c r="AW1227" s="177"/>
      <c r="AX1227" s="177"/>
      <c r="AY1227" s="177"/>
      <c r="BD1227" s="224" t="s">
        <v>78</v>
      </c>
    </row>
    <row r="1228" spans="1:56" s="19" customFormat="1" ht="70.5" hidden="1" customHeight="1">
      <c r="A1228" s="154">
        <v>2018</v>
      </c>
      <c r="B1228" s="155">
        <v>8323</v>
      </c>
      <c r="C1228" s="154">
        <v>3</v>
      </c>
      <c r="D1228" s="154">
        <v>1</v>
      </c>
      <c r="E1228" s="154">
        <v>5000</v>
      </c>
      <c r="F1228" s="154">
        <v>5900</v>
      </c>
      <c r="G1228" s="154">
        <v>597</v>
      </c>
      <c r="H1228" s="154"/>
      <c r="I1228" s="172" t="s">
        <v>311</v>
      </c>
      <c r="J1228" s="158">
        <f>J1229</f>
        <v>0</v>
      </c>
      <c r="K1228" s="158">
        <f t="shared" ref="K1228" si="5852">K1229</f>
        <v>0</v>
      </c>
      <c r="L1228" s="158">
        <f t="shared" ref="L1228" si="5853">L1229</f>
        <v>0</v>
      </c>
      <c r="M1228" s="158">
        <f t="shared" ref="M1228" si="5854">M1229</f>
        <v>0</v>
      </c>
      <c r="N1228" s="158">
        <f t="shared" ref="N1228" si="5855">N1229</f>
        <v>0</v>
      </c>
      <c r="O1228" s="158">
        <f t="shared" ref="O1228" si="5856">O1229</f>
        <v>0</v>
      </c>
      <c r="P1228" s="158">
        <f>L1228+O1228</f>
        <v>0</v>
      </c>
      <c r="Q1228" s="158">
        <f>Q1229</f>
        <v>0</v>
      </c>
      <c r="R1228" s="158">
        <f t="shared" ref="R1228:V1228" si="5857">R1229</f>
        <v>0</v>
      </c>
      <c r="S1228" s="158">
        <f t="shared" si="5857"/>
        <v>0</v>
      </c>
      <c r="T1228" s="158">
        <f t="shared" si="5857"/>
        <v>0</v>
      </c>
      <c r="U1228" s="158">
        <f t="shared" si="5857"/>
        <v>0</v>
      </c>
      <c r="V1228" s="158">
        <f t="shared" si="5857"/>
        <v>0</v>
      </c>
      <c r="W1228" s="158">
        <f>S1228+V1228</f>
        <v>0</v>
      </c>
      <c r="X1228" s="158">
        <f>X1229</f>
        <v>0</v>
      </c>
      <c r="Y1228" s="158">
        <f t="shared" ref="Y1228:AC1228" si="5858">Y1229</f>
        <v>0</v>
      </c>
      <c r="Z1228" s="158">
        <f t="shared" si="5858"/>
        <v>0</v>
      </c>
      <c r="AA1228" s="158">
        <f t="shared" si="5858"/>
        <v>0</v>
      </c>
      <c r="AB1228" s="158">
        <f t="shared" si="5858"/>
        <v>0</v>
      </c>
      <c r="AC1228" s="158">
        <f t="shared" si="5858"/>
        <v>0</v>
      </c>
      <c r="AD1228" s="158">
        <f>Z1228+AC1228</f>
        <v>0</v>
      </c>
      <c r="AE1228" s="158">
        <f>AE1229</f>
        <v>0</v>
      </c>
      <c r="AF1228" s="158">
        <f t="shared" ref="AF1228:AI1228" si="5859">AF1229</f>
        <v>0</v>
      </c>
      <c r="AG1228" s="158">
        <f t="shared" si="5859"/>
        <v>0</v>
      </c>
      <c r="AH1228" s="158">
        <f t="shared" si="5859"/>
        <v>0</v>
      </c>
      <c r="AI1228" s="158">
        <f t="shared" si="5859"/>
        <v>0</v>
      </c>
      <c r="AJ1228" s="158">
        <f t="shared" ref="AJ1228" si="5860">AJ1229</f>
        <v>0</v>
      </c>
      <c r="AK1228" s="158">
        <f>AG1228+AJ1228</f>
        <v>0</v>
      </c>
      <c r="AL1228" s="158">
        <f>AL1229</f>
        <v>0</v>
      </c>
      <c r="AM1228" s="158">
        <f t="shared" ref="AM1228:AQ1228" si="5861">AM1229</f>
        <v>0</v>
      </c>
      <c r="AN1228" s="158">
        <f t="shared" si="5861"/>
        <v>0</v>
      </c>
      <c r="AO1228" s="158">
        <f t="shared" si="5861"/>
        <v>0</v>
      </c>
      <c r="AP1228" s="158">
        <f t="shared" si="5861"/>
        <v>0</v>
      </c>
      <c r="AQ1228" s="158">
        <f t="shared" si="5861"/>
        <v>0</v>
      </c>
      <c r="AR1228" s="158">
        <f>AN1228+AQ1228</f>
        <v>0</v>
      </c>
      <c r="AS1228" s="158"/>
      <c r="AT1228" s="159"/>
      <c r="AU1228" s="160"/>
      <c r="AV1228" s="161"/>
      <c r="AW1228" s="161"/>
      <c r="AX1228" s="161"/>
      <c r="AY1228" s="161"/>
      <c r="BD1228" s="173"/>
    </row>
    <row r="1229" spans="1:56" s="19" customFormat="1" ht="70.5" hidden="1" customHeight="1">
      <c r="A1229" s="54">
        <v>2018</v>
      </c>
      <c r="B1229" s="174">
        <v>8323</v>
      </c>
      <c r="C1229" s="54">
        <v>3</v>
      </c>
      <c r="D1229" s="54">
        <v>1</v>
      </c>
      <c r="E1229" s="54">
        <v>5000</v>
      </c>
      <c r="F1229" s="54">
        <v>5900</v>
      </c>
      <c r="G1229" s="54">
        <v>597</v>
      </c>
      <c r="H1229" s="163">
        <v>1</v>
      </c>
      <c r="I1229" s="175" t="s">
        <v>312</v>
      </c>
      <c r="J1229" s="56">
        <f t="shared" ref="J1229" si="5862">ROUND(P1229*0.8,0)</f>
        <v>0</v>
      </c>
      <c r="K1229" s="56">
        <v>0</v>
      </c>
      <c r="L1229" s="57">
        <f t="shared" ref="L1229" si="5863">J1229+K1229</f>
        <v>0</v>
      </c>
      <c r="M1229" s="56">
        <f>P1229-J1229</f>
        <v>0</v>
      </c>
      <c r="N1229" s="56">
        <v>0</v>
      </c>
      <c r="O1229" s="57">
        <f t="shared" ref="O1229" si="5864">M1229+N1229</f>
        <v>0</v>
      </c>
      <c r="P1229" s="57">
        <v>0</v>
      </c>
      <c r="Q1229" s="56">
        <f t="shared" ref="Q1229" si="5865">ROUND(W1229*0.8,0)</f>
        <v>0</v>
      </c>
      <c r="R1229" s="56">
        <v>0</v>
      </c>
      <c r="S1229" s="57">
        <f t="shared" ref="S1229" si="5866">Q1229+R1229</f>
        <v>0</v>
      </c>
      <c r="T1229" s="56">
        <f>W1229-Q1229</f>
        <v>0</v>
      </c>
      <c r="U1229" s="56">
        <v>0</v>
      </c>
      <c r="V1229" s="57">
        <f t="shared" ref="V1229" si="5867">T1229+U1229</f>
        <v>0</v>
      </c>
      <c r="W1229" s="57">
        <v>0</v>
      </c>
      <c r="X1229" s="56">
        <f t="shared" ref="X1229" si="5868">ROUND(AD1229*0.8,0)</f>
        <v>0</v>
      </c>
      <c r="Y1229" s="56">
        <v>0</v>
      </c>
      <c r="Z1229" s="57">
        <f t="shared" ref="Z1229" si="5869">X1229+Y1229</f>
        <v>0</v>
      </c>
      <c r="AA1229" s="56">
        <f>AD1229-X1229</f>
        <v>0</v>
      </c>
      <c r="AB1229" s="56">
        <v>0</v>
      </c>
      <c r="AC1229" s="57">
        <f t="shared" ref="AC1229" si="5870">AA1229+AB1229</f>
        <v>0</v>
      </c>
      <c r="AD1229" s="57">
        <v>0</v>
      </c>
      <c r="AE1229" s="56">
        <f t="shared" ref="AE1229" si="5871">ROUND(AK1229*0.8,0)</f>
        <v>0</v>
      </c>
      <c r="AF1229" s="56">
        <v>0</v>
      </c>
      <c r="AG1229" s="57">
        <f t="shared" ref="AG1229" si="5872">AE1229+AF1229</f>
        <v>0</v>
      </c>
      <c r="AH1229" s="56">
        <f>AK1229-AE1229</f>
        <v>0</v>
      </c>
      <c r="AI1229" s="56">
        <v>0</v>
      </c>
      <c r="AJ1229" s="57">
        <f t="shared" ref="AJ1229" si="5873">AH1229+AI1229</f>
        <v>0</v>
      </c>
      <c r="AK1229" s="57">
        <v>0</v>
      </c>
      <c r="AL1229" s="56">
        <f t="shared" ref="AL1229" si="5874">ROUND(AR1229*0.8,0)</f>
        <v>0</v>
      </c>
      <c r="AM1229" s="56">
        <v>0</v>
      </c>
      <c r="AN1229" s="57">
        <f t="shared" ref="AN1229" si="5875">AL1229+AM1229</f>
        <v>0</v>
      </c>
      <c r="AO1229" s="56">
        <f>AR1229-AL1229</f>
        <v>0</v>
      </c>
      <c r="AP1229" s="56">
        <v>0</v>
      </c>
      <c r="AQ1229" s="57">
        <f t="shared" ref="AQ1229" si="5876">AO1229+AP1229</f>
        <v>0</v>
      </c>
      <c r="AR1229" s="57">
        <v>0</v>
      </c>
      <c r="AS1229" s="57" t="s">
        <v>310</v>
      </c>
      <c r="AT1229" s="179"/>
      <c r="AU1229" s="176"/>
      <c r="AV1229" s="177"/>
      <c r="AW1229" s="177"/>
      <c r="AX1229" s="177"/>
      <c r="AY1229" s="177"/>
      <c r="BD1229" s="224" t="s">
        <v>78</v>
      </c>
    </row>
    <row r="1230" spans="1:56" s="19" customFormat="1" ht="70.5" hidden="1" customHeight="1">
      <c r="A1230" s="137">
        <v>2018</v>
      </c>
      <c r="B1230" s="138">
        <v>8323</v>
      </c>
      <c r="C1230" s="137">
        <v>3</v>
      </c>
      <c r="D1230" s="137">
        <v>1</v>
      </c>
      <c r="E1230" s="137">
        <v>6000</v>
      </c>
      <c r="F1230" s="137"/>
      <c r="G1230" s="137"/>
      <c r="H1230" s="137"/>
      <c r="I1230" s="139" t="s">
        <v>534</v>
      </c>
      <c r="J1230" s="140">
        <f>J1231</f>
        <v>0</v>
      </c>
      <c r="K1230" s="140">
        <f t="shared" ref="K1230:O1230" si="5877">K1231</f>
        <v>0</v>
      </c>
      <c r="L1230" s="140">
        <f t="shared" si="5877"/>
        <v>0</v>
      </c>
      <c r="M1230" s="140">
        <f t="shared" si="5877"/>
        <v>0</v>
      </c>
      <c r="N1230" s="140">
        <f t="shared" si="5877"/>
        <v>0</v>
      </c>
      <c r="O1230" s="140">
        <f t="shared" si="5877"/>
        <v>0</v>
      </c>
      <c r="P1230" s="140">
        <f>L1230+O1230</f>
        <v>0</v>
      </c>
      <c r="Q1230" s="140">
        <f>Q1231</f>
        <v>0</v>
      </c>
      <c r="R1230" s="140">
        <f t="shared" ref="R1230:V1231" si="5878">R1231</f>
        <v>0</v>
      </c>
      <c r="S1230" s="140">
        <f t="shared" si="5878"/>
        <v>0</v>
      </c>
      <c r="T1230" s="140">
        <f t="shared" si="5878"/>
        <v>0</v>
      </c>
      <c r="U1230" s="140">
        <f t="shared" si="5878"/>
        <v>0</v>
      </c>
      <c r="V1230" s="140">
        <f t="shared" si="5878"/>
        <v>0</v>
      </c>
      <c r="W1230" s="140">
        <f>S1230+V1230</f>
        <v>0</v>
      </c>
      <c r="X1230" s="140">
        <f>X1231</f>
        <v>0</v>
      </c>
      <c r="Y1230" s="140">
        <f t="shared" ref="Y1230:AC1231" si="5879">Y1231</f>
        <v>0</v>
      </c>
      <c r="Z1230" s="140">
        <f t="shared" si="5879"/>
        <v>0</v>
      </c>
      <c r="AA1230" s="140">
        <f t="shared" si="5879"/>
        <v>0</v>
      </c>
      <c r="AB1230" s="140">
        <f t="shared" si="5879"/>
        <v>0</v>
      </c>
      <c r="AC1230" s="140">
        <f t="shared" si="5879"/>
        <v>0</v>
      </c>
      <c r="AD1230" s="140">
        <f>Z1230+AC1230</f>
        <v>0</v>
      </c>
      <c r="AE1230" s="140">
        <f>AE1231</f>
        <v>0</v>
      </c>
      <c r="AF1230" s="140">
        <f t="shared" ref="AF1230:AI1231" si="5880">AF1231</f>
        <v>0</v>
      </c>
      <c r="AG1230" s="140">
        <f t="shared" si="5880"/>
        <v>0</v>
      </c>
      <c r="AH1230" s="140">
        <f t="shared" si="5880"/>
        <v>0</v>
      </c>
      <c r="AI1230" s="140">
        <f t="shared" si="5880"/>
        <v>0</v>
      </c>
      <c r="AJ1230" s="140">
        <f t="shared" ref="AJ1230:AJ1231" si="5881">AJ1231</f>
        <v>0</v>
      </c>
      <c r="AK1230" s="140">
        <f>AG1230+AJ1230</f>
        <v>0</v>
      </c>
      <c r="AL1230" s="140">
        <f>AL1231</f>
        <v>0</v>
      </c>
      <c r="AM1230" s="140">
        <f t="shared" ref="AM1230:AQ1231" si="5882">AM1231</f>
        <v>0</v>
      </c>
      <c r="AN1230" s="140">
        <f t="shared" si="5882"/>
        <v>0</v>
      </c>
      <c r="AO1230" s="140">
        <f t="shared" si="5882"/>
        <v>0</v>
      </c>
      <c r="AP1230" s="140">
        <f t="shared" si="5882"/>
        <v>0</v>
      </c>
      <c r="AQ1230" s="140">
        <f t="shared" si="5882"/>
        <v>0</v>
      </c>
      <c r="AR1230" s="140">
        <f>AN1230+AQ1230</f>
        <v>0</v>
      </c>
      <c r="AS1230" s="140"/>
      <c r="AT1230" s="141"/>
      <c r="AU1230" s="185"/>
      <c r="AV1230" s="142"/>
      <c r="AW1230" s="142"/>
      <c r="AX1230" s="142"/>
      <c r="AY1230" s="142"/>
      <c r="BD1230" s="144"/>
    </row>
    <row r="1231" spans="1:56" s="19" customFormat="1" ht="70.5" hidden="1" customHeight="1">
      <c r="A1231" s="145">
        <v>2018</v>
      </c>
      <c r="B1231" s="146">
        <v>8323</v>
      </c>
      <c r="C1231" s="145">
        <v>3</v>
      </c>
      <c r="D1231" s="145">
        <v>1</v>
      </c>
      <c r="E1231" s="145">
        <v>6000</v>
      </c>
      <c r="F1231" s="145">
        <v>6200</v>
      </c>
      <c r="G1231" s="145"/>
      <c r="H1231" s="145"/>
      <c r="I1231" s="147" t="s">
        <v>535</v>
      </c>
      <c r="J1231" s="148">
        <f>J1232</f>
        <v>0</v>
      </c>
      <c r="K1231" s="148">
        <f t="shared" ref="K1231:O1231" si="5883">K1232</f>
        <v>0</v>
      </c>
      <c r="L1231" s="148">
        <f t="shared" si="5883"/>
        <v>0</v>
      </c>
      <c r="M1231" s="148">
        <f t="shared" si="5883"/>
        <v>0</v>
      </c>
      <c r="N1231" s="148">
        <f t="shared" si="5883"/>
        <v>0</v>
      </c>
      <c r="O1231" s="148">
        <f t="shared" si="5883"/>
        <v>0</v>
      </c>
      <c r="P1231" s="148">
        <f>L1231+O1231</f>
        <v>0</v>
      </c>
      <c r="Q1231" s="148">
        <f>Q1232</f>
        <v>0</v>
      </c>
      <c r="R1231" s="148">
        <f t="shared" si="5878"/>
        <v>0</v>
      </c>
      <c r="S1231" s="148">
        <f t="shared" si="5878"/>
        <v>0</v>
      </c>
      <c r="T1231" s="148">
        <f t="shared" si="5878"/>
        <v>0</v>
      </c>
      <c r="U1231" s="148">
        <f t="shared" si="5878"/>
        <v>0</v>
      </c>
      <c r="V1231" s="148">
        <f t="shared" si="5878"/>
        <v>0</v>
      </c>
      <c r="W1231" s="148">
        <f>S1231+V1231</f>
        <v>0</v>
      </c>
      <c r="X1231" s="148">
        <f>X1232</f>
        <v>0</v>
      </c>
      <c r="Y1231" s="148">
        <f t="shared" si="5879"/>
        <v>0</v>
      </c>
      <c r="Z1231" s="148">
        <f t="shared" si="5879"/>
        <v>0</v>
      </c>
      <c r="AA1231" s="148">
        <f t="shared" si="5879"/>
        <v>0</v>
      </c>
      <c r="AB1231" s="148">
        <f t="shared" si="5879"/>
        <v>0</v>
      </c>
      <c r="AC1231" s="148">
        <f t="shared" si="5879"/>
        <v>0</v>
      </c>
      <c r="AD1231" s="148">
        <f>Z1231+AC1231</f>
        <v>0</v>
      </c>
      <c r="AE1231" s="148">
        <f>AE1232</f>
        <v>0</v>
      </c>
      <c r="AF1231" s="148">
        <f t="shared" si="5880"/>
        <v>0</v>
      </c>
      <c r="AG1231" s="148">
        <f t="shared" si="5880"/>
        <v>0</v>
      </c>
      <c r="AH1231" s="148">
        <f t="shared" si="5880"/>
        <v>0</v>
      </c>
      <c r="AI1231" s="148">
        <f t="shared" si="5880"/>
        <v>0</v>
      </c>
      <c r="AJ1231" s="148">
        <f t="shared" si="5881"/>
        <v>0</v>
      </c>
      <c r="AK1231" s="148">
        <f>AG1231+AJ1231</f>
        <v>0</v>
      </c>
      <c r="AL1231" s="148">
        <f>AL1232</f>
        <v>0</v>
      </c>
      <c r="AM1231" s="148">
        <f t="shared" si="5882"/>
        <v>0</v>
      </c>
      <c r="AN1231" s="148">
        <f t="shared" si="5882"/>
        <v>0</v>
      </c>
      <c r="AO1231" s="148">
        <f t="shared" si="5882"/>
        <v>0</v>
      </c>
      <c r="AP1231" s="148">
        <f t="shared" si="5882"/>
        <v>0</v>
      </c>
      <c r="AQ1231" s="148">
        <f t="shared" si="5882"/>
        <v>0</v>
      </c>
      <c r="AR1231" s="148">
        <f>AN1231+AQ1231</f>
        <v>0</v>
      </c>
      <c r="AS1231" s="148"/>
      <c r="AT1231" s="149"/>
      <c r="AU1231" s="150"/>
      <c r="AV1231" s="151"/>
      <c r="AW1231" s="151"/>
      <c r="AX1231" s="151"/>
      <c r="AY1231" s="151"/>
      <c r="BD1231" s="153"/>
    </row>
    <row r="1232" spans="1:56" s="19" customFormat="1" ht="70.5" hidden="1" customHeight="1">
      <c r="A1232" s="154">
        <v>2018</v>
      </c>
      <c r="B1232" s="155">
        <v>8323</v>
      </c>
      <c r="C1232" s="154">
        <v>3</v>
      </c>
      <c r="D1232" s="154">
        <v>1</v>
      </c>
      <c r="E1232" s="154">
        <v>6000</v>
      </c>
      <c r="F1232" s="154">
        <v>6200</v>
      </c>
      <c r="G1232" s="154">
        <v>622</v>
      </c>
      <c r="H1232" s="154"/>
      <c r="I1232" s="172" t="s">
        <v>144</v>
      </c>
      <c r="J1232" s="158">
        <f>J1233+J1235</f>
        <v>0</v>
      </c>
      <c r="K1232" s="158">
        <f t="shared" ref="K1232:O1232" si="5884">K1233+K1235</f>
        <v>0</v>
      </c>
      <c r="L1232" s="158">
        <f t="shared" si="5884"/>
        <v>0</v>
      </c>
      <c r="M1232" s="158">
        <f t="shared" si="5884"/>
        <v>0</v>
      </c>
      <c r="N1232" s="158">
        <f t="shared" si="5884"/>
        <v>0</v>
      </c>
      <c r="O1232" s="158">
        <f t="shared" si="5884"/>
        <v>0</v>
      </c>
      <c r="P1232" s="158">
        <f>L1232+O1232</f>
        <v>0</v>
      </c>
      <c r="Q1232" s="158">
        <f>Q1233+Q1235</f>
        <v>0</v>
      </c>
      <c r="R1232" s="158">
        <f t="shared" ref="R1232:V1232" si="5885">R1233+R1235</f>
        <v>0</v>
      </c>
      <c r="S1232" s="158">
        <f t="shared" si="5885"/>
        <v>0</v>
      </c>
      <c r="T1232" s="158">
        <f t="shared" si="5885"/>
        <v>0</v>
      </c>
      <c r="U1232" s="158">
        <f t="shared" si="5885"/>
        <v>0</v>
      </c>
      <c r="V1232" s="158">
        <f t="shared" si="5885"/>
        <v>0</v>
      </c>
      <c r="W1232" s="158">
        <f>S1232+V1232</f>
        <v>0</v>
      </c>
      <c r="X1232" s="158">
        <f>X1233+X1235</f>
        <v>0</v>
      </c>
      <c r="Y1232" s="158">
        <f t="shared" ref="Y1232:AC1232" si="5886">Y1233+Y1235</f>
        <v>0</v>
      </c>
      <c r="Z1232" s="158">
        <f t="shared" si="5886"/>
        <v>0</v>
      </c>
      <c r="AA1232" s="158">
        <f t="shared" si="5886"/>
        <v>0</v>
      </c>
      <c r="AB1232" s="158">
        <f t="shared" si="5886"/>
        <v>0</v>
      </c>
      <c r="AC1232" s="158">
        <f t="shared" si="5886"/>
        <v>0</v>
      </c>
      <c r="AD1232" s="158">
        <f>Z1232+AC1232</f>
        <v>0</v>
      </c>
      <c r="AE1232" s="158">
        <f>AE1233+AE1235</f>
        <v>0</v>
      </c>
      <c r="AF1232" s="158">
        <f t="shared" ref="AF1232:AI1232" si="5887">AF1233+AF1235</f>
        <v>0</v>
      </c>
      <c r="AG1232" s="158">
        <f t="shared" si="5887"/>
        <v>0</v>
      </c>
      <c r="AH1232" s="158">
        <f t="shared" si="5887"/>
        <v>0</v>
      </c>
      <c r="AI1232" s="158">
        <f t="shared" si="5887"/>
        <v>0</v>
      </c>
      <c r="AJ1232" s="158">
        <f t="shared" ref="AJ1232" si="5888">AJ1233+AJ1235</f>
        <v>0</v>
      </c>
      <c r="AK1232" s="158">
        <f>AG1232+AJ1232</f>
        <v>0</v>
      </c>
      <c r="AL1232" s="158">
        <f>AL1233+AL1235</f>
        <v>0</v>
      </c>
      <c r="AM1232" s="158">
        <f t="shared" ref="AM1232:AQ1232" si="5889">AM1233+AM1235</f>
        <v>0</v>
      </c>
      <c r="AN1232" s="158">
        <f t="shared" si="5889"/>
        <v>0</v>
      </c>
      <c r="AO1232" s="158">
        <f t="shared" si="5889"/>
        <v>0</v>
      </c>
      <c r="AP1232" s="158">
        <f t="shared" si="5889"/>
        <v>0</v>
      </c>
      <c r="AQ1232" s="158">
        <f t="shared" si="5889"/>
        <v>0</v>
      </c>
      <c r="AR1232" s="158">
        <f>AN1232+AQ1232</f>
        <v>0</v>
      </c>
      <c r="AS1232" s="158"/>
      <c r="AT1232" s="259"/>
      <c r="AU1232" s="259"/>
      <c r="AV1232" s="161"/>
      <c r="AW1232" s="161"/>
      <c r="AX1232" s="161"/>
      <c r="AY1232" s="161"/>
      <c r="BD1232" s="173"/>
    </row>
    <row r="1233" spans="1:56" s="19" customFormat="1" ht="70.5" hidden="1" customHeight="1">
      <c r="A1233" s="54">
        <v>2018</v>
      </c>
      <c r="B1233" s="189">
        <v>8323</v>
      </c>
      <c r="C1233" s="54">
        <v>3</v>
      </c>
      <c r="D1233" s="54">
        <v>1</v>
      </c>
      <c r="E1233" s="54">
        <v>6000</v>
      </c>
      <c r="F1233" s="54">
        <v>6200</v>
      </c>
      <c r="G1233" s="54">
        <v>622</v>
      </c>
      <c r="H1233" s="54">
        <v>1</v>
      </c>
      <c r="I1233" s="230" t="s">
        <v>697</v>
      </c>
      <c r="J1233" s="56">
        <f>J1234</f>
        <v>0</v>
      </c>
      <c r="K1233" s="56">
        <f t="shared" ref="K1233" si="5890">K1234</f>
        <v>0</v>
      </c>
      <c r="L1233" s="56">
        <f t="shared" ref="L1233" si="5891">L1234</f>
        <v>0</v>
      </c>
      <c r="M1233" s="56">
        <f t="shared" ref="M1233" si="5892">M1234</f>
        <v>0</v>
      </c>
      <c r="N1233" s="56">
        <f t="shared" ref="N1233" si="5893">N1234</f>
        <v>0</v>
      </c>
      <c r="O1233" s="56">
        <f t="shared" ref="O1233" si="5894">O1234</f>
        <v>0</v>
      </c>
      <c r="P1233" s="56">
        <f>L1233+O1233</f>
        <v>0</v>
      </c>
      <c r="Q1233" s="56">
        <f>Q1234</f>
        <v>0</v>
      </c>
      <c r="R1233" s="56">
        <f t="shared" ref="R1233:V1233" si="5895">R1234</f>
        <v>0</v>
      </c>
      <c r="S1233" s="56">
        <f t="shared" si="5895"/>
        <v>0</v>
      </c>
      <c r="T1233" s="56">
        <f t="shared" si="5895"/>
        <v>0</v>
      </c>
      <c r="U1233" s="56">
        <f t="shared" si="5895"/>
        <v>0</v>
      </c>
      <c r="V1233" s="56">
        <f t="shared" si="5895"/>
        <v>0</v>
      </c>
      <c r="W1233" s="56">
        <f>S1233+V1233</f>
        <v>0</v>
      </c>
      <c r="X1233" s="56">
        <f>X1234</f>
        <v>0</v>
      </c>
      <c r="Y1233" s="56">
        <f t="shared" ref="Y1233:AC1233" si="5896">Y1234</f>
        <v>0</v>
      </c>
      <c r="Z1233" s="56">
        <f t="shared" si="5896"/>
        <v>0</v>
      </c>
      <c r="AA1233" s="56">
        <f t="shared" si="5896"/>
        <v>0</v>
      </c>
      <c r="AB1233" s="56">
        <f t="shared" si="5896"/>
        <v>0</v>
      </c>
      <c r="AC1233" s="56">
        <f t="shared" si="5896"/>
        <v>0</v>
      </c>
      <c r="AD1233" s="56">
        <f>Z1233+AC1233</f>
        <v>0</v>
      </c>
      <c r="AE1233" s="56">
        <f>AE1234</f>
        <v>0</v>
      </c>
      <c r="AF1233" s="56">
        <f t="shared" ref="AF1233:AI1233" si="5897">AF1234</f>
        <v>0</v>
      </c>
      <c r="AG1233" s="56">
        <f t="shared" si="5897"/>
        <v>0</v>
      </c>
      <c r="AH1233" s="56">
        <f t="shared" si="5897"/>
        <v>0</v>
      </c>
      <c r="AI1233" s="56">
        <f t="shared" si="5897"/>
        <v>0</v>
      </c>
      <c r="AJ1233" s="56">
        <f t="shared" ref="AJ1233" si="5898">AJ1234</f>
        <v>0</v>
      </c>
      <c r="AK1233" s="56">
        <f>AG1233+AJ1233</f>
        <v>0</v>
      </c>
      <c r="AL1233" s="56">
        <f>AL1234</f>
        <v>0</v>
      </c>
      <c r="AM1233" s="56">
        <f t="shared" ref="AM1233:AQ1233" si="5899">AM1234</f>
        <v>0</v>
      </c>
      <c r="AN1233" s="56">
        <f t="shared" si="5899"/>
        <v>0</v>
      </c>
      <c r="AO1233" s="56">
        <f t="shared" si="5899"/>
        <v>0</v>
      </c>
      <c r="AP1233" s="56">
        <f t="shared" si="5899"/>
        <v>0</v>
      </c>
      <c r="AQ1233" s="56">
        <f t="shared" si="5899"/>
        <v>0</v>
      </c>
      <c r="AR1233" s="56">
        <f>AN1233+AQ1233</f>
        <v>0</v>
      </c>
      <c r="AS1233" s="168" t="s">
        <v>147</v>
      </c>
      <c r="AT1233" s="232"/>
      <c r="AU1233" s="250"/>
      <c r="AV1233" s="177"/>
      <c r="AW1233" s="177"/>
      <c r="AX1233" s="177"/>
      <c r="AY1233" s="177"/>
      <c r="BD1233" s="224" t="s">
        <v>78</v>
      </c>
    </row>
    <row r="1234" spans="1:56" s="19" customFormat="1" ht="70.5" hidden="1" customHeight="1">
      <c r="A1234" s="54">
        <v>2018</v>
      </c>
      <c r="B1234" s="174">
        <v>8323</v>
      </c>
      <c r="C1234" s="54">
        <v>3</v>
      </c>
      <c r="D1234" s="54">
        <v>1</v>
      </c>
      <c r="E1234" s="54">
        <v>6000</v>
      </c>
      <c r="F1234" s="54">
        <v>6200</v>
      </c>
      <c r="G1234" s="54">
        <v>622</v>
      </c>
      <c r="H1234" s="163">
        <v>1</v>
      </c>
      <c r="I1234" s="175" t="s">
        <v>146</v>
      </c>
      <c r="J1234" s="56">
        <f t="shared" ref="J1234" si="5900">ROUND(P1234*0.8,0)</f>
        <v>0</v>
      </c>
      <c r="K1234" s="56">
        <v>0</v>
      </c>
      <c r="L1234" s="57">
        <f t="shared" ref="L1234" si="5901">J1234+K1234</f>
        <v>0</v>
      </c>
      <c r="M1234" s="56">
        <f>P1234-J1234</f>
        <v>0</v>
      </c>
      <c r="N1234" s="56">
        <v>0</v>
      </c>
      <c r="O1234" s="57">
        <f t="shared" ref="O1234" si="5902">M1234+N1234</f>
        <v>0</v>
      </c>
      <c r="P1234" s="57">
        <v>0</v>
      </c>
      <c r="Q1234" s="56">
        <f t="shared" ref="Q1234" si="5903">ROUND(W1234*0.8,0)</f>
        <v>0</v>
      </c>
      <c r="R1234" s="56">
        <v>0</v>
      </c>
      <c r="S1234" s="57">
        <f t="shared" ref="S1234" si="5904">Q1234+R1234</f>
        <v>0</v>
      </c>
      <c r="T1234" s="56">
        <f>W1234-Q1234</f>
        <v>0</v>
      </c>
      <c r="U1234" s="56">
        <v>0</v>
      </c>
      <c r="V1234" s="57">
        <f t="shared" ref="V1234" si="5905">T1234+U1234</f>
        <v>0</v>
      </c>
      <c r="W1234" s="57">
        <v>0</v>
      </c>
      <c r="X1234" s="56">
        <f t="shared" ref="X1234" si="5906">ROUND(AD1234*0.8,0)</f>
        <v>0</v>
      </c>
      <c r="Y1234" s="56">
        <v>0</v>
      </c>
      <c r="Z1234" s="57">
        <f t="shared" ref="Z1234" si="5907">X1234+Y1234</f>
        <v>0</v>
      </c>
      <c r="AA1234" s="56">
        <f>AD1234-X1234</f>
        <v>0</v>
      </c>
      <c r="AB1234" s="56">
        <v>0</v>
      </c>
      <c r="AC1234" s="57">
        <f t="shared" ref="AC1234" si="5908">AA1234+AB1234</f>
        <v>0</v>
      </c>
      <c r="AD1234" s="57">
        <v>0</v>
      </c>
      <c r="AE1234" s="56">
        <f t="shared" ref="AE1234" si="5909">ROUND(AK1234*0.8,0)</f>
        <v>0</v>
      </c>
      <c r="AF1234" s="56">
        <v>0</v>
      </c>
      <c r="AG1234" s="57">
        <f t="shared" ref="AG1234" si="5910">AE1234+AF1234</f>
        <v>0</v>
      </c>
      <c r="AH1234" s="56">
        <f>AK1234-AE1234</f>
        <v>0</v>
      </c>
      <c r="AI1234" s="56">
        <v>0</v>
      </c>
      <c r="AJ1234" s="57">
        <f t="shared" ref="AJ1234" si="5911">AH1234+AI1234</f>
        <v>0</v>
      </c>
      <c r="AK1234" s="57">
        <v>0</v>
      </c>
      <c r="AL1234" s="56">
        <f t="shared" ref="AL1234" si="5912">ROUND(AR1234*0.8,0)</f>
        <v>0</v>
      </c>
      <c r="AM1234" s="56">
        <v>0</v>
      </c>
      <c r="AN1234" s="57">
        <f t="shared" ref="AN1234" si="5913">AL1234+AM1234</f>
        <v>0</v>
      </c>
      <c r="AO1234" s="56">
        <f>AR1234-AL1234</f>
        <v>0</v>
      </c>
      <c r="AP1234" s="56">
        <v>0</v>
      </c>
      <c r="AQ1234" s="57">
        <f t="shared" ref="AQ1234" si="5914">AO1234+AP1234</f>
        <v>0</v>
      </c>
      <c r="AR1234" s="57">
        <v>0</v>
      </c>
      <c r="AS1234" s="57" t="s">
        <v>147</v>
      </c>
      <c r="AT1234" s="179"/>
      <c r="AU1234" s="176"/>
      <c r="AV1234" s="177"/>
      <c r="AW1234" s="177"/>
      <c r="AX1234" s="177"/>
      <c r="AY1234" s="177"/>
      <c r="BD1234" s="224" t="s">
        <v>78</v>
      </c>
    </row>
    <row r="1235" spans="1:56" s="19" customFormat="1" ht="70.5" hidden="1" customHeight="1">
      <c r="A1235" s="54">
        <v>2018</v>
      </c>
      <c r="B1235" s="189">
        <v>8323</v>
      </c>
      <c r="C1235" s="54">
        <v>3</v>
      </c>
      <c r="D1235" s="54">
        <v>1</v>
      </c>
      <c r="E1235" s="54">
        <v>6000</v>
      </c>
      <c r="F1235" s="54">
        <v>6200</v>
      </c>
      <c r="G1235" s="54">
        <v>622</v>
      </c>
      <c r="H1235" s="54">
        <v>2</v>
      </c>
      <c r="I1235" s="230" t="s">
        <v>313</v>
      </c>
      <c r="J1235" s="56">
        <f>J1236</f>
        <v>0</v>
      </c>
      <c r="K1235" s="56">
        <f t="shared" ref="K1235" si="5915">K1236</f>
        <v>0</v>
      </c>
      <c r="L1235" s="56">
        <f t="shared" ref="L1235" si="5916">L1236</f>
        <v>0</v>
      </c>
      <c r="M1235" s="56">
        <f t="shared" ref="M1235" si="5917">M1236</f>
        <v>0</v>
      </c>
      <c r="N1235" s="56">
        <f t="shared" ref="N1235" si="5918">N1236</f>
        <v>0</v>
      </c>
      <c r="O1235" s="56">
        <f t="shared" ref="O1235" si="5919">O1236</f>
        <v>0</v>
      </c>
      <c r="P1235" s="56">
        <f>L1235+O1235</f>
        <v>0</v>
      </c>
      <c r="Q1235" s="56">
        <f>Q1236</f>
        <v>0</v>
      </c>
      <c r="R1235" s="56">
        <f t="shared" ref="R1235:V1235" si="5920">R1236</f>
        <v>0</v>
      </c>
      <c r="S1235" s="56">
        <f t="shared" si="5920"/>
        <v>0</v>
      </c>
      <c r="T1235" s="56">
        <f t="shared" si="5920"/>
        <v>0</v>
      </c>
      <c r="U1235" s="56">
        <f t="shared" si="5920"/>
        <v>0</v>
      </c>
      <c r="V1235" s="56">
        <f t="shared" si="5920"/>
        <v>0</v>
      </c>
      <c r="W1235" s="56">
        <f>S1235+V1235</f>
        <v>0</v>
      </c>
      <c r="X1235" s="56">
        <f>X1236</f>
        <v>0</v>
      </c>
      <c r="Y1235" s="56">
        <f t="shared" ref="Y1235:AC1235" si="5921">Y1236</f>
        <v>0</v>
      </c>
      <c r="Z1235" s="56">
        <f t="shared" si="5921"/>
        <v>0</v>
      </c>
      <c r="AA1235" s="56">
        <f t="shared" si="5921"/>
        <v>0</v>
      </c>
      <c r="AB1235" s="56">
        <f t="shared" si="5921"/>
        <v>0</v>
      </c>
      <c r="AC1235" s="56">
        <f t="shared" si="5921"/>
        <v>0</v>
      </c>
      <c r="AD1235" s="56">
        <f>Z1235+AC1235</f>
        <v>0</v>
      </c>
      <c r="AE1235" s="56">
        <f>AE1236</f>
        <v>0</v>
      </c>
      <c r="AF1235" s="56">
        <f t="shared" ref="AF1235:AI1235" si="5922">AF1236</f>
        <v>0</v>
      </c>
      <c r="AG1235" s="56">
        <f t="shared" si="5922"/>
        <v>0</v>
      </c>
      <c r="AH1235" s="56">
        <f t="shared" si="5922"/>
        <v>0</v>
      </c>
      <c r="AI1235" s="56">
        <f t="shared" si="5922"/>
        <v>0</v>
      </c>
      <c r="AJ1235" s="56">
        <f t="shared" ref="AJ1235" si="5923">AJ1236</f>
        <v>0</v>
      </c>
      <c r="AK1235" s="56">
        <f>AG1235+AJ1235</f>
        <v>0</v>
      </c>
      <c r="AL1235" s="56">
        <f>AL1236</f>
        <v>0</v>
      </c>
      <c r="AM1235" s="56">
        <f t="shared" ref="AM1235:AQ1235" si="5924">AM1236</f>
        <v>0</v>
      </c>
      <c r="AN1235" s="56">
        <f t="shared" si="5924"/>
        <v>0</v>
      </c>
      <c r="AO1235" s="56">
        <f t="shared" si="5924"/>
        <v>0</v>
      </c>
      <c r="AP1235" s="56">
        <f t="shared" si="5924"/>
        <v>0</v>
      </c>
      <c r="AQ1235" s="56">
        <f t="shared" si="5924"/>
        <v>0</v>
      </c>
      <c r="AR1235" s="56">
        <f>AN1235+AQ1235</f>
        <v>0</v>
      </c>
      <c r="AS1235" s="168" t="s">
        <v>147</v>
      </c>
      <c r="AT1235" s="260"/>
      <c r="AU1235" s="250"/>
      <c r="AV1235" s="177"/>
      <c r="AW1235" s="177"/>
      <c r="AX1235" s="177"/>
      <c r="AY1235" s="177"/>
      <c r="BD1235" s="224" t="s">
        <v>78</v>
      </c>
    </row>
    <row r="1236" spans="1:56" s="19" customFormat="1" ht="70.5" hidden="1" customHeight="1">
      <c r="A1236" s="54">
        <v>2018</v>
      </c>
      <c r="B1236" s="174">
        <v>8323</v>
      </c>
      <c r="C1236" s="54">
        <v>3</v>
      </c>
      <c r="D1236" s="54">
        <v>1</v>
      </c>
      <c r="E1236" s="54">
        <v>6000</v>
      </c>
      <c r="F1236" s="54">
        <v>6200</v>
      </c>
      <c r="G1236" s="54">
        <v>622</v>
      </c>
      <c r="H1236" s="163">
        <v>2</v>
      </c>
      <c r="I1236" s="175" t="s">
        <v>146</v>
      </c>
      <c r="J1236" s="56">
        <f t="shared" ref="J1236" si="5925">ROUND(P1236*0.8,0)</f>
        <v>0</v>
      </c>
      <c r="K1236" s="56">
        <v>0</v>
      </c>
      <c r="L1236" s="57">
        <f t="shared" ref="L1236" si="5926">J1236+K1236</f>
        <v>0</v>
      </c>
      <c r="M1236" s="56">
        <f>P1236-J1236</f>
        <v>0</v>
      </c>
      <c r="N1236" s="56">
        <v>0</v>
      </c>
      <c r="O1236" s="57">
        <f t="shared" ref="O1236" si="5927">M1236+N1236</f>
        <v>0</v>
      </c>
      <c r="P1236" s="57">
        <v>0</v>
      </c>
      <c r="Q1236" s="56">
        <f t="shared" ref="Q1236" si="5928">ROUND(W1236*0.8,0)</f>
        <v>0</v>
      </c>
      <c r="R1236" s="56">
        <v>0</v>
      </c>
      <c r="S1236" s="57">
        <f t="shared" ref="S1236" si="5929">Q1236+R1236</f>
        <v>0</v>
      </c>
      <c r="T1236" s="56">
        <f>W1236-Q1236</f>
        <v>0</v>
      </c>
      <c r="U1236" s="56">
        <v>0</v>
      </c>
      <c r="V1236" s="57">
        <f t="shared" ref="V1236" si="5930">T1236+U1236</f>
        <v>0</v>
      </c>
      <c r="W1236" s="57">
        <v>0</v>
      </c>
      <c r="X1236" s="56">
        <f t="shared" ref="X1236" si="5931">ROUND(AD1236*0.8,0)</f>
        <v>0</v>
      </c>
      <c r="Y1236" s="56">
        <v>0</v>
      </c>
      <c r="Z1236" s="57">
        <f t="shared" ref="Z1236" si="5932">X1236+Y1236</f>
        <v>0</v>
      </c>
      <c r="AA1236" s="56">
        <f>AD1236-X1236</f>
        <v>0</v>
      </c>
      <c r="AB1236" s="56">
        <v>0</v>
      </c>
      <c r="AC1236" s="57">
        <f t="shared" ref="AC1236" si="5933">AA1236+AB1236</f>
        <v>0</v>
      </c>
      <c r="AD1236" s="57">
        <v>0</v>
      </c>
      <c r="AE1236" s="56">
        <f t="shared" ref="AE1236" si="5934">ROUND(AK1236*0.8,0)</f>
        <v>0</v>
      </c>
      <c r="AF1236" s="56">
        <v>0</v>
      </c>
      <c r="AG1236" s="57">
        <f t="shared" ref="AG1236" si="5935">AE1236+AF1236</f>
        <v>0</v>
      </c>
      <c r="AH1236" s="56">
        <f>AK1236-AE1236</f>
        <v>0</v>
      </c>
      <c r="AI1236" s="56">
        <v>0</v>
      </c>
      <c r="AJ1236" s="57">
        <f t="shared" ref="AJ1236" si="5936">AH1236+AI1236</f>
        <v>0</v>
      </c>
      <c r="AK1236" s="57">
        <v>0</v>
      </c>
      <c r="AL1236" s="56">
        <f t="shared" ref="AL1236" si="5937">ROUND(AR1236*0.8,0)</f>
        <v>0</v>
      </c>
      <c r="AM1236" s="56">
        <v>0</v>
      </c>
      <c r="AN1236" s="57">
        <f t="shared" ref="AN1236" si="5938">AL1236+AM1236</f>
        <v>0</v>
      </c>
      <c r="AO1236" s="56">
        <f>AR1236-AL1236</f>
        <v>0</v>
      </c>
      <c r="AP1236" s="56">
        <v>0</v>
      </c>
      <c r="AQ1236" s="57">
        <f t="shared" ref="AQ1236" si="5939">AO1236+AP1236</f>
        <v>0</v>
      </c>
      <c r="AR1236" s="57">
        <v>0</v>
      </c>
      <c r="AS1236" s="57" t="s">
        <v>147</v>
      </c>
      <c r="AT1236" s="179"/>
      <c r="AU1236" s="176"/>
      <c r="AV1236" s="177"/>
      <c r="AW1236" s="177"/>
      <c r="AX1236" s="177"/>
      <c r="AY1236" s="177"/>
      <c r="BD1236" s="224" t="s">
        <v>78</v>
      </c>
    </row>
    <row r="1237" spans="1:56" s="19" customFormat="1" ht="70.5" hidden="1" customHeight="1">
      <c r="A1237" s="129">
        <v>2018</v>
      </c>
      <c r="B1237" s="130">
        <v>8323</v>
      </c>
      <c r="C1237" s="129">
        <v>3</v>
      </c>
      <c r="D1237" s="129">
        <v>2</v>
      </c>
      <c r="E1237" s="129"/>
      <c r="F1237" s="129"/>
      <c r="G1237" s="129" t="s">
        <v>15</v>
      </c>
      <c r="H1237" s="129"/>
      <c r="I1237" s="132" t="s">
        <v>698</v>
      </c>
      <c r="J1237" s="133">
        <f>J1238+J1244+J1258+J1292+J1350</f>
        <v>0</v>
      </c>
      <c r="K1237" s="133">
        <f t="shared" ref="K1237:O1237" si="5940">K1238+K1244+K1258+K1292+K1350</f>
        <v>0</v>
      </c>
      <c r="L1237" s="133">
        <f t="shared" si="5940"/>
        <v>0</v>
      </c>
      <c r="M1237" s="133">
        <f t="shared" si="5940"/>
        <v>0</v>
      </c>
      <c r="N1237" s="133">
        <f t="shared" si="5940"/>
        <v>0</v>
      </c>
      <c r="O1237" s="133">
        <f t="shared" si="5940"/>
        <v>0</v>
      </c>
      <c r="P1237" s="133">
        <f>L1237+O1237</f>
        <v>0</v>
      </c>
      <c r="Q1237" s="133">
        <f>Q1238+Q1244+Q1258+Q1292+Q1350</f>
        <v>0</v>
      </c>
      <c r="R1237" s="133">
        <f t="shared" ref="R1237:V1237" si="5941">R1238+R1244+R1258+R1292+R1350</f>
        <v>0</v>
      </c>
      <c r="S1237" s="133">
        <f t="shared" si="5941"/>
        <v>0</v>
      </c>
      <c r="T1237" s="133">
        <f t="shared" si="5941"/>
        <v>0</v>
      </c>
      <c r="U1237" s="133">
        <f t="shared" si="5941"/>
        <v>0</v>
      </c>
      <c r="V1237" s="133">
        <f t="shared" si="5941"/>
        <v>0</v>
      </c>
      <c r="W1237" s="133">
        <f>S1237+V1237</f>
        <v>0</v>
      </c>
      <c r="X1237" s="133">
        <f>X1238+X1244+X1258+X1292+X1350</f>
        <v>0</v>
      </c>
      <c r="Y1237" s="133">
        <f t="shared" ref="Y1237:AC1237" si="5942">Y1238+Y1244+Y1258+Y1292+Y1350</f>
        <v>0</v>
      </c>
      <c r="Z1237" s="133">
        <f t="shared" si="5942"/>
        <v>0</v>
      </c>
      <c r="AA1237" s="133">
        <f t="shared" si="5942"/>
        <v>0</v>
      </c>
      <c r="AB1237" s="133">
        <f t="shared" si="5942"/>
        <v>0</v>
      </c>
      <c r="AC1237" s="133">
        <f t="shared" si="5942"/>
        <v>0</v>
      </c>
      <c r="AD1237" s="133">
        <f>Z1237+AC1237</f>
        <v>0</v>
      </c>
      <c r="AE1237" s="133">
        <f>AE1238+AE1244+AE1258+AE1292+AE1350</f>
        <v>0</v>
      </c>
      <c r="AF1237" s="133">
        <f t="shared" ref="AF1237:AI1237" si="5943">AF1238+AF1244+AF1258+AF1292+AF1350</f>
        <v>0</v>
      </c>
      <c r="AG1237" s="133">
        <f t="shared" si="5943"/>
        <v>0</v>
      </c>
      <c r="AH1237" s="133">
        <f t="shared" si="5943"/>
        <v>0</v>
      </c>
      <c r="AI1237" s="133">
        <f t="shared" si="5943"/>
        <v>0</v>
      </c>
      <c r="AJ1237" s="133">
        <f t="shared" ref="AJ1237" si="5944">AJ1238+AJ1244+AJ1258+AJ1292+AJ1350</f>
        <v>0</v>
      </c>
      <c r="AK1237" s="133">
        <f>AG1237+AJ1237</f>
        <v>0</v>
      </c>
      <c r="AL1237" s="133">
        <f>AL1238+AL1244+AL1258+AL1292+AL1350</f>
        <v>0</v>
      </c>
      <c r="AM1237" s="133">
        <f t="shared" ref="AM1237:AQ1237" si="5945">AM1238+AM1244+AM1258+AM1292+AM1350</f>
        <v>0</v>
      </c>
      <c r="AN1237" s="133">
        <f t="shared" si="5945"/>
        <v>0</v>
      </c>
      <c r="AO1237" s="133">
        <f t="shared" si="5945"/>
        <v>0</v>
      </c>
      <c r="AP1237" s="133">
        <f t="shared" si="5945"/>
        <v>0</v>
      </c>
      <c r="AQ1237" s="133">
        <f t="shared" si="5945"/>
        <v>0</v>
      </c>
      <c r="AR1237" s="133">
        <f>AN1237+AQ1237</f>
        <v>0</v>
      </c>
      <c r="AS1237" s="133"/>
      <c r="AT1237" s="134"/>
      <c r="AU1237" s="134"/>
      <c r="AV1237" s="211"/>
      <c r="AW1237" s="211"/>
      <c r="AX1237" s="211"/>
      <c r="AY1237" s="211"/>
      <c r="BD1237" s="298"/>
    </row>
    <row r="1238" spans="1:56" s="19" customFormat="1" ht="70.5" hidden="1" customHeight="1">
      <c r="A1238" s="137">
        <v>2018</v>
      </c>
      <c r="B1238" s="138">
        <v>8323</v>
      </c>
      <c r="C1238" s="137">
        <v>3</v>
      </c>
      <c r="D1238" s="137">
        <v>2</v>
      </c>
      <c r="E1238" s="137">
        <v>1000</v>
      </c>
      <c r="F1238" s="137"/>
      <c r="G1238" s="137"/>
      <c r="H1238" s="137"/>
      <c r="I1238" s="139" t="s">
        <v>25</v>
      </c>
      <c r="J1238" s="140">
        <f>J1239</f>
        <v>0</v>
      </c>
      <c r="K1238" s="140">
        <f t="shared" ref="K1238:O1238" si="5946">K1239</f>
        <v>0</v>
      </c>
      <c r="L1238" s="140">
        <f t="shared" si="5946"/>
        <v>0</v>
      </c>
      <c r="M1238" s="140">
        <f t="shared" si="5946"/>
        <v>0</v>
      </c>
      <c r="N1238" s="140">
        <f t="shared" si="5946"/>
        <v>0</v>
      </c>
      <c r="O1238" s="140">
        <f t="shared" si="5946"/>
        <v>0</v>
      </c>
      <c r="P1238" s="140">
        <f>L1238+O1238</f>
        <v>0</v>
      </c>
      <c r="Q1238" s="140">
        <f>Q1239</f>
        <v>0</v>
      </c>
      <c r="R1238" s="140">
        <f t="shared" ref="R1238:V1238" si="5947">R1239</f>
        <v>0</v>
      </c>
      <c r="S1238" s="140">
        <f t="shared" si="5947"/>
        <v>0</v>
      </c>
      <c r="T1238" s="140">
        <f t="shared" si="5947"/>
        <v>0</v>
      </c>
      <c r="U1238" s="140">
        <f t="shared" si="5947"/>
        <v>0</v>
      </c>
      <c r="V1238" s="140">
        <f t="shared" si="5947"/>
        <v>0</v>
      </c>
      <c r="W1238" s="140">
        <f>S1238+V1238</f>
        <v>0</v>
      </c>
      <c r="X1238" s="140">
        <f>X1239</f>
        <v>0</v>
      </c>
      <c r="Y1238" s="140">
        <f t="shared" ref="Y1238:AC1238" si="5948">Y1239</f>
        <v>0</v>
      </c>
      <c r="Z1238" s="140">
        <f t="shared" si="5948"/>
        <v>0</v>
      </c>
      <c r="AA1238" s="140">
        <f t="shared" si="5948"/>
        <v>0</v>
      </c>
      <c r="AB1238" s="140">
        <f t="shared" si="5948"/>
        <v>0</v>
      </c>
      <c r="AC1238" s="140">
        <f t="shared" si="5948"/>
        <v>0</v>
      </c>
      <c r="AD1238" s="140">
        <f>Z1238+AC1238</f>
        <v>0</v>
      </c>
      <c r="AE1238" s="140">
        <f>AE1239</f>
        <v>0</v>
      </c>
      <c r="AF1238" s="140">
        <f t="shared" ref="AF1238:AI1238" si="5949">AF1239</f>
        <v>0</v>
      </c>
      <c r="AG1238" s="140">
        <f t="shared" si="5949"/>
        <v>0</v>
      </c>
      <c r="AH1238" s="140">
        <f t="shared" si="5949"/>
        <v>0</v>
      </c>
      <c r="AI1238" s="140">
        <f t="shared" si="5949"/>
        <v>0</v>
      </c>
      <c r="AJ1238" s="140">
        <f t="shared" ref="AJ1238" si="5950">AJ1239</f>
        <v>0</v>
      </c>
      <c r="AK1238" s="140">
        <f>AG1238+AJ1238</f>
        <v>0</v>
      </c>
      <c r="AL1238" s="140">
        <f>AL1239</f>
        <v>0</v>
      </c>
      <c r="AM1238" s="140">
        <f t="shared" ref="AM1238:AQ1238" si="5951">AM1239</f>
        <v>0</v>
      </c>
      <c r="AN1238" s="140">
        <f t="shared" si="5951"/>
        <v>0</v>
      </c>
      <c r="AO1238" s="140">
        <f t="shared" si="5951"/>
        <v>0</v>
      </c>
      <c r="AP1238" s="140">
        <f t="shared" si="5951"/>
        <v>0</v>
      </c>
      <c r="AQ1238" s="140">
        <f t="shared" si="5951"/>
        <v>0</v>
      </c>
      <c r="AR1238" s="140">
        <f>AN1238+AQ1238</f>
        <v>0</v>
      </c>
      <c r="AS1238" s="140"/>
      <c r="AT1238" s="141"/>
      <c r="AU1238" s="185"/>
      <c r="AV1238" s="142"/>
      <c r="AW1238" s="142"/>
      <c r="AX1238" s="142"/>
      <c r="AY1238" s="142"/>
      <c r="BD1238" s="144"/>
    </row>
    <row r="1239" spans="1:56" s="19" customFormat="1" ht="70.5" hidden="1" customHeight="1">
      <c r="A1239" s="145">
        <v>2018</v>
      </c>
      <c r="B1239" s="146">
        <v>8323</v>
      </c>
      <c r="C1239" s="145">
        <v>3</v>
      </c>
      <c r="D1239" s="145">
        <v>2</v>
      </c>
      <c r="E1239" s="145">
        <v>1000</v>
      </c>
      <c r="F1239" s="145">
        <v>1200</v>
      </c>
      <c r="G1239" s="145"/>
      <c r="H1239" s="145"/>
      <c r="I1239" s="147" t="s">
        <v>26</v>
      </c>
      <c r="J1239" s="148">
        <f>J1240+J1242</f>
        <v>0</v>
      </c>
      <c r="K1239" s="148">
        <f t="shared" ref="K1239:O1239" si="5952">K1240+K1242</f>
        <v>0</v>
      </c>
      <c r="L1239" s="148">
        <f t="shared" si="5952"/>
        <v>0</v>
      </c>
      <c r="M1239" s="148">
        <f t="shared" si="5952"/>
        <v>0</v>
      </c>
      <c r="N1239" s="148">
        <f t="shared" si="5952"/>
        <v>0</v>
      </c>
      <c r="O1239" s="148">
        <f t="shared" si="5952"/>
        <v>0</v>
      </c>
      <c r="P1239" s="148">
        <f>L1239+O1239</f>
        <v>0</v>
      </c>
      <c r="Q1239" s="148">
        <f>Q1240+Q1242</f>
        <v>0</v>
      </c>
      <c r="R1239" s="148">
        <f t="shared" ref="R1239:V1239" si="5953">R1240+R1242</f>
        <v>0</v>
      </c>
      <c r="S1239" s="148">
        <f t="shared" si="5953"/>
        <v>0</v>
      </c>
      <c r="T1239" s="148">
        <f t="shared" si="5953"/>
        <v>0</v>
      </c>
      <c r="U1239" s="148">
        <f t="shared" si="5953"/>
        <v>0</v>
      </c>
      <c r="V1239" s="148">
        <f t="shared" si="5953"/>
        <v>0</v>
      </c>
      <c r="W1239" s="148">
        <f>S1239+V1239</f>
        <v>0</v>
      </c>
      <c r="X1239" s="148">
        <f>X1240+X1242</f>
        <v>0</v>
      </c>
      <c r="Y1239" s="148">
        <f t="shared" ref="Y1239:AC1239" si="5954">Y1240+Y1242</f>
        <v>0</v>
      </c>
      <c r="Z1239" s="148">
        <f t="shared" si="5954"/>
        <v>0</v>
      </c>
      <c r="AA1239" s="148">
        <f t="shared" si="5954"/>
        <v>0</v>
      </c>
      <c r="AB1239" s="148">
        <f t="shared" si="5954"/>
        <v>0</v>
      </c>
      <c r="AC1239" s="148">
        <f t="shared" si="5954"/>
        <v>0</v>
      </c>
      <c r="AD1239" s="148">
        <f>Z1239+AC1239</f>
        <v>0</v>
      </c>
      <c r="AE1239" s="148">
        <f>AE1240+AE1242</f>
        <v>0</v>
      </c>
      <c r="AF1239" s="148">
        <f t="shared" ref="AF1239:AI1239" si="5955">AF1240+AF1242</f>
        <v>0</v>
      </c>
      <c r="AG1239" s="148">
        <f t="shared" si="5955"/>
        <v>0</v>
      </c>
      <c r="AH1239" s="148">
        <f t="shared" si="5955"/>
        <v>0</v>
      </c>
      <c r="AI1239" s="148">
        <f t="shared" si="5955"/>
        <v>0</v>
      </c>
      <c r="AJ1239" s="148">
        <f t="shared" ref="AJ1239" si="5956">AJ1240+AJ1242</f>
        <v>0</v>
      </c>
      <c r="AK1239" s="148">
        <f>AG1239+AJ1239</f>
        <v>0</v>
      </c>
      <c r="AL1239" s="148">
        <f>AL1240+AL1242</f>
        <v>0</v>
      </c>
      <c r="AM1239" s="148">
        <f t="shared" ref="AM1239:AQ1239" si="5957">AM1240+AM1242</f>
        <v>0</v>
      </c>
      <c r="AN1239" s="148">
        <f t="shared" si="5957"/>
        <v>0</v>
      </c>
      <c r="AO1239" s="148">
        <f t="shared" si="5957"/>
        <v>0</v>
      </c>
      <c r="AP1239" s="148">
        <f t="shared" si="5957"/>
        <v>0</v>
      </c>
      <c r="AQ1239" s="148">
        <f t="shared" si="5957"/>
        <v>0</v>
      </c>
      <c r="AR1239" s="148">
        <f>AN1239+AQ1239</f>
        <v>0</v>
      </c>
      <c r="AS1239" s="148"/>
      <c r="AT1239" s="149"/>
      <c r="AU1239" s="150"/>
      <c r="AV1239" s="151"/>
      <c r="AW1239" s="151"/>
      <c r="AX1239" s="151"/>
      <c r="AY1239" s="151"/>
      <c r="BD1239" s="153"/>
    </row>
    <row r="1240" spans="1:56" s="19" customFormat="1" ht="70.5" hidden="1" customHeight="1">
      <c r="A1240" s="154">
        <v>2018</v>
      </c>
      <c r="B1240" s="155">
        <v>8323</v>
      </c>
      <c r="C1240" s="154">
        <v>3</v>
      </c>
      <c r="D1240" s="154">
        <v>2</v>
      </c>
      <c r="E1240" s="154">
        <v>1000</v>
      </c>
      <c r="F1240" s="154">
        <v>1200</v>
      </c>
      <c r="G1240" s="154">
        <v>121</v>
      </c>
      <c r="H1240" s="154"/>
      <c r="I1240" s="172" t="s">
        <v>27</v>
      </c>
      <c r="J1240" s="158">
        <f>J1241</f>
        <v>0</v>
      </c>
      <c r="K1240" s="158">
        <f t="shared" ref="K1240" si="5958">K1241</f>
        <v>0</v>
      </c>
      <c r="L1240" s="158">
        <f t="shared" ref="L1240" si="5959">L1241</f>
        <v>0</v>
      </c>
      <c r="M1240" s="158">
        <f t="shared" ref="M1240" si="5960">M1241</f>
        <v>0</v>
      </c>
      <c r="N1240" s="158">
        <f t="shared" ref="N1240" si="5961">N1241</f>
        <v>0</v>
      </c>
      <c r="O1240" s="158">
        <f t="shared" ref="O1240" si="5962">O1241</f>
        <v>0</v>
      </c>
      <c r="P1240" s="158">
        <f>L1240+O1240</f>
        <v>0</v>
      </c>
      <c r="Q1240" s="158">
        <f>Q1241</f>
        <v>0</v>
      </c>
      <c r="R1240" s="158">
        <f t="shared" ref="R1240:V1240" si="5963">R1241</f>
        <v>0</v>
      </c>
      <c r="S1240" s="158">
        <f t="shared" si="5963"/>
        <v>0</v>
      </c>
      <c r="T1240" s="158">
        <f t="shared" si="5963"/>
        <v>0</v>
      </c>
      <c r="U1240" s="158">
        <f t="shared" si="5963"/>
        <v>0</v>
      </c>
      <c r="V1240" s="158">
        <f t="shared" si="5963"/>
        <v>0</v>
      </c>
      <c r="W1240" s="158">
        <f>S1240+V1240</f>
        <v>0</v>
      </c>
      <c r="X1240" s="158">
        <f>X1241</f>
        <v>0</v>
      </c>
      <c r="Y1240" s="158">
        <f t="shared" ref="Y1240:AC1240" si="5964">Y1241</f>
        <v>0</v>
      </c>
      <c r="Z1240" s="158">
        <f t="shared" si="5964"/>
        <v>0</v>
      </c>
      <c r="AA1240" s="158">
        <f t="shared" si="5964"/>
        <v>0</v>
      </c>
      <c r="AB1240" s="158">
        <f t="shared" si="5964"/>
        <v>0</v>
      </c>
      <c r="AC1240" s="158">
        <f t="shared" si="5964"/>
        <v>0</v>
      </c>
      <c r="AD1240" s="158">
        <f>Z1240+AC1240</f>
        <v>0</v>
      </c>
      <c r="AE1240" s="158">
        <f>AE1241</f>
        <v>0</v>
      </c>
      <c r="AF1240" s="158">
        <f t="shared" ref="AF1240:AI1240" si="5965">AF1241</f>
        <v>0</v>
      </c>
      <c r="AG1240" s="158">
        <f t="shared" si="5965"/>
        <v>0</v>
      </c>
      <c r="AH1240" s="158">
        <f t="shared" si="5965"/>
        <v>0</v>
      </c>
      <c r="AI1240" s="158">
        <f t="shared" si="5965"/>
        <v>0</v>
      </c>
      <c r="AJ1240" s="158">
        <f t="shared" ref="AJ1240" si="5966">AJ1241</f>
        <v>0</v>
      </c>
      <c r="AK1240" s="158">
        <f>AG1240+AJ1240</f>
        <v>0</v>
      </c>
      <c r="AL1240" s="158">
        <f>AL1241</f>
        <v>0</v>
      </c>
      <c r="AM1240" s="158">
        <f t="shared" ref="AM1240:AQ1240" si="5967">AM1241</f>
        <v>0</v>
      </c>
      <c r="AN1240" s="158">
        <f t="shared" si="5967"/>
        <v>0</v>
      </c>
      <c r="AO1240" s="158">
        <f t="shared" si="5967"/>
        <v>0</v>
      </c>
      <c r="AP1240" s="158">
        <f t="shared" si="5967"/>
        <v>0</v>
      </c>
      <c r="AQ1240" s="158">
        <f t="shared" si="5967"/>
        <v>0</v>
      </c>
      <c r="AR1240" s="158">
        <f>AN1240+AQ1240</f>
        <v>0</v>
      </c>
      <c r="AS1240" s="158"/>
      <c r="AT1240" s="159"/>
      <c r="AU1240" s="160"/>
      <c r="AV1240" s="161"/>
      <c r="AW1240" s="161"/>
      <c r="AX1240" s="161"/>
      <c r="AY1240" s="161"/>
      <c r="BD1240" s="173"/>
    </row>
    <row r="1241" spans="1:56" s="19" customFormat="1" ht="70.5" hidden="1" customHeight="1">
      <c r="A1241" s="54">
        <v>2018</v>
      </c>
      <c r="B1241" s="174">
        <v>8323</v>
      </c>
      <c r="C1241" s="54">
        <v>3</v>
      </c>
      <c r="D1241" s="54">
        <v>2</v>
      </c>
      <c r="E1241" s="54">
        <v>1000</v>
      </c>
      <c r="F1241" s="54">
        <v>1200</v>
      </c>
      <c r="G1241" s="54">
        <v>121</v>
      </c>
      <c r="H1241" s="163">
        <v>1</v>
      </c>
      <c r="I1241" s="175" t="s">
        <v>28</v>
      </c>
      <c r="J1241" s="56">
        <v>0</v>
      </c>
      <c r="K1241" s="56">
        <v>0</v>
      </c>
      <c r="L1241" s="57">
        <f t="shared" ref="L1241" si="5968">J1241+K1241</f>
        <v>0</v>
      </c>
      <c r="M1241" s="56">
        <f>P1241-J1241</f>
        <v>0</v>
      </c>
      <c r="N1241" s="56">
        <v>0</v>
      </c>
      <c r="O1241" s="57">
        <f t="shared" ref="O1241" si="5969">M1241+N1241</f>
        <v>0</v>
      </c>
      <c r="P1241" s="57">
        <v>0</v>
      </c>
      <c r="Q1241" s="56">
        <v>0</v>
      </c>
      <c r="R1241" s="56">
        <v>0</v>
      </c>
      <c r="S1241" s="57">
        <f t="shared" ref="S1241" si="5970">Q1241+R1241</f>
        <v>0</v>
      </c>
      <c r="T1241" s="56">
        <f>W1241-Q1241</f>
        <v>0</v>
      </c>
      <c r="U1241" s="56">
        <v>0</v>
      </c>
      <c r="V1241" s="57">
        <f t="shared" ref="V1241" si="5971">T1241+U1241</f>
        <v>0</v>
      </c>
      <c r="W1241" s="57">
        <v>0</v>
      </c>
      <c r="X1241" s="56">
        <v>0</v>
      </c>
      <c r="Y1241" s="56">
        <v>0</v>
      </c>
      <c r="Z1241" s="57">
        <f t="shared" ref="Z1241" si="5972">X1241+Y1241</f>
        <v>0</v>
      </c>
      <c r="AA1241" s="56">
        <f>AD1241-X1241</f>
        <v>0</v>
      </c>
      <c r="AB1241" s="56">
        <v>0</v>
      </c>
      <c r="AC1241" s="57">
        <f t="shared" ref="AC1241" si="5973">AA1241+AB1241</f>
        <v>0</v>
      </c>
      <c r="AD1241" s="57">
        <v>0</v>
      </c>
      <c r="AE1241" s="56">
        <v>0</v>
      </c>
      <c r="AF1241" s="56">
        <v>0</v>
      </c>
      <c r="AG1241" s="57">
        <f t="shared" ref="AG1241" si="5974">AE1241+AF1241</f>
        <v>0</v>
      </c>
      <c r="AH1241" s="56">
        <f>AK1241-AE1241</f>
        <v>0</v>
      </c>
      <c r="AI1241" s="56">
        <v>0</v>
      </c>
      <c r="AJ1241" s="57">
        <f t="shared" ref="AJ1241" si="5975">AH1241+AI1241</f>
        <v>0</v>
      </c>
      <c r="AK1241" s="57">
        <v>0</v>
      </c>
      <c r="AL1241" s="56">
        <v>0</v>
      </c>
      <c r="AM1241" s="56">
        <v>0</v>
      </c>
      <c r="AN1241" s="57">
        <f t="shared" ref="AN1241" si="5976">AL1241+AM1241</f>
        <v>0</v>
      </c>
      <c r="AO1241" s="56">
        <f>AR1241-AL1241</f>
        <v>0</v>
      </c>
      <c r="AP1241" s="56">
        <v>0</v>
      </c>
      <c r="AQ1241" s="57">
        <f t="shared" ref="AQ1241" si="5977">AO1241+AP1241</f>
        <v>0</v>
      </c>
      <c r="AR1241" s="57">
        <v>0</v>
      </c>
      <c r="AS1241" s="57" t="s">
        <v>29</v>
      </c>
      <c r="AT1241" s="179"/>
      <c r="AU1241" s="176"/>
      <c r="AV1241" s="177"/>
      <c r="AW1241" s="177"/>
      <c r="AX1241" s="177"/>
      <c r="AY1241" s="177"/>
      <c r="BD1241" s="178" t="s">
        <v>30</v>
      </c>
    </row>
    <row r="1242" spans="1:56" s="19" customFormat="1" ht="70.5" hidden="1" customHeight="1">
      <c r="A1242" s="154">
        <v>2018</v>
      </c>
      <c r="B1242" s="155">
        <v>8323</v>
      </c>
      <c r="C1242" s="154">
        <v>3</v>
      </c>
      <c r="D1242" s="154">
        <v>2</v>
      </c>
      <c r="E1242" s="154">
        <v>1000</v>
      </c>
      <c r="F1242" s="154">
        <v>1200</v>
      </c>
      <c r="G1242" s="154">
        <v>122</v>
      </c>
      <c r="H1242" s="154"/>
      <c r="I1242" s="172" t="s">
        <v>31</v>
      </c>
      <c r="J1242" s="158">
        <f>J1243</f>
        <v>0</v>
      </c>
      <c r="K1242" s="158">
        <f t="shared" ref="K1242" si="5978">K1243</f>
        <v>0</v>
      </c>
      <c r="L1242" s="158">
        <f t="shared" ref="L1242" si="5979">L1243</f>
        <v>0</v>
      </c>
      <c r="M1242" s="158">
        <f t="shared" ref="M1242" si="5980">M1243</f>
        <v>0</v>
      </c>
      <c r="N1242" s="158">
        <f t="shared" ref="N1242" si="5981">N1243</f>
        <v>0</v>
      </c>
      <c r="O1242" s="158">
        <f t="shared" ref="O1242" si="5982">O1243</f>
        <v>0</v>
      </c>
      <c r="P1242" s="158">
        <f>L1242+O1242</f>
        <v>0</v>
      </c>
      <c r="Q1242" s="158">
        <f>Q1243</f>
        <v>0</v>
      </c>
      <c r="R1242" s="158">
        <f t="shared" ref="R1242:V1242" si="5983">R1243</f>
        <v>0</v>
      </c>
      <c r="S1242" s="158">
        <f t="shared" si="5983"/>
        <v>0</v>
      </c>
      <c r="T1242" s="158">
        <f t="shared" si="5983"/>
        <v>0</v>
      </c>
      <c r="U1242" s="158">
        <f t="shared" si="5983"/>
        <v>0</v>
      </c>
      <c r="V1242" s="158">
        <f t="shared" si="5983"/>
        <v>0</v>
      </c>
      <c r="W1242" s="158">
        <f>S1242+V1242</f>
        <v>0</v>
      </c>
      <c r="X1242" s="158">
        <f>X1243</f>
        <v>0</v>
      </c>
      <c r="Y1242" s="158">
        <f t="shared" ref="Y1242:AC1242" si="5984">Y1243</f>
        <v>0</v>
      </c>
      <c r="Z1242" s="158">
        <f t="shared" si="5984"/>
        <v>0</v>
      </c>
      <c r="AA1242" s="158">
        <f t="shared" si="5984"/>
        <v>0</v>
      </c>
      <c r="AB1242" s="158">
        <f t="shared" si="5984"/>
        <v>0</v>
      </c>
      <c r="AC1242" s="158">
        <f t="shared" si="5984"/>
        <v>0</v>
      </c>
      <c r="AD1242" s="158">
        <f>Z1242+AC1242</f>
        <v>0</v>
      </c>
      <c r="AE1242" s="158">
        <f>AE1243</f>
        <v>0</v>
      </c>
      <c r="AF1242" s="158">
        <f t="shared" ref="AF1242:AI1242" si="5985">AF1243</f>
        <v>0</v>
      </c>
      <c r="AG1242" s="158">
        <f t="shared" si="5985"/>
        <v>0</v>
      </c>
      <c r="AH1242" s="158">
        <f t="shared" si="5985"/>
        <v>0</v>
      </c>
      <c r="AI1242" s="158">
        <f t="shared" si="5985"/>
        <v>0</v>
      </c>
      <c r="AJ1242" s="158">
        <f t="shared" ref="AJ1242" si="5986">AJ1243</f>
        <v>0</v>
      </c>
      <c r="AK1242" s="158">
        <f>AG1242+AJ1242</f>
        <v>0</v>
      </c>
      <c r="AL1242" s="158">
        <f>AL1243</f>
        <v>0</v>
      </c>
      <c r="AM1242" s="158">
        <f t="shared" ref="AM1242:AQ1242" si="5987">AM1243</f>
        <v>0</v>
      </c>
      <c r="AN1242" s="158">
        <f t="shared" si="5987"/>
        <v>0</v>
      </c>
      <c r="AO1242" s="158">
        <f t="shared" si="5987"/>
        <v>0</v>
      </c>
      <c r="AP1242" s="158">
        <f t="shared" si="5987"/>
        <v>0</v>
      </c>
      <c r="AQ1242" s="158">
        <f t="shared" si="5987"/>
        <v>0</v>
      </c>
      <c r="AR1242" s="158">
        <f>AN1242+AQ1242</f>
        <v>0</v>
      </c>
      <c r="AS1242" s="158"/>
      <c r="AT1242" s="159"/>
      <c r="AU1242" s="160"/>
      <c r="AV1242" s="161"/>
      <c r="AW1242" s="161"/>
      <c r="AX1242" s="161"/>
      <c r="AY1242" s="161"/>
      <c r="BD1242" s="173"/>
    </row>
    <row r="1243" spans="1:56" s="19" customFormat="1" ht="70.5" hidden="1" customHeight="1">
      <c r="A1243" s="54">
        <v>2018</v>
      </c>
      <c r="B1243" s="174">
        <v>8323</v>
      </c>
      <c r="C1243" s="54">
        <v>3</v>
      </c>
      <c r="D1243" s="54">
        <v>2</v>
      </c>
      <c r="E1243" s="54">
        <v>1000</v>
      </c>
      <c r="F1243" s="54">
        <v>1200</v>
      </c>
      <c r="G1243" s="54">
        <v>122</v>
      </c>
      <c r="H1243" s="163">
        <v>1</v>
      </c>
      <c r="I1243" s="175" t="s">
        <v>32</v>
      </c>
      <c r="J1243" s="56">
        <v>0</v>
      </c>
      <c r="K1243" s="56">
        <v>0</v>
      </c>
      <c r="L1243" s="57">
        <f t="shared" ref="L1243" si="5988">J1243+K1243</f>
        <v>0</v>
      </c>
      <c r="M1243" s="56">
        <f>P1243-J1243</f>
        <v>0</v>
      </c>
      <c r="N1243" s="56">
        <v>0</v>
      </c>
      <c r="O1243" s="57">
        <f t="shared" ref="O1243" si="5989">M1243+N1243</f>
        <v>0</v>
      </c>
      <c r="P1243" s="57">
        <v>0</v>
      </c>
      <c r="Q1243" s="56">
        <v>0</v>
      </c>
      <c r="R1243" s="56">
        <v>0</v>
      </c>
      <c r="S1243" s="57">
        <f t="shared" ref="S1243" si="5990">Q1243+R1243</f>
        <v>0</v>
      </c>
      <c r="T1243" s="56">
        <f>W1243-Q1243</f>
        <v>0</v>
      </c>
      <c r="U1243" s="56">
        <v>0</v>
      </c>
      <c r="V1243" s="57">
        <f t="shared" ref="V1243" si="5991">T1243+U1243</f>
        <v>0</v>
      </c>
      <c r="W1243" s="57">
        <v>0</v>
      </c>
      <c r="X1243" s="56">
        <v>0</v>
      </c>
      <c r="Y1243" s="56">
        <v>0</v>
      </c>
      <c r="Z1243" s="57">
        <f t="shared" ref="Z1243" si="5992">X1243+Y1243</f>
        <v>0</v>
      </c>
      <c r="AA1243" s="56">
        <f>AD1243-X1243</f>
        <v>0</v>
      </c>
      <c r="AB1243" s="56">
        <v>0</v>
      </c>
      <c r="AC1243" s="57">
        <f t="shared" ref="AC1243" si="5993">AA1243+AB1243</f>
        <v>0</v>
      </c>
      <c r="AD1243" s="57">
        <v>0</v>
      </c>
      <c r="AE1243" s="56">
        <v>0</v>
      </c>
      <c r="AF1243" s="56">
        <v>0</v>
      </c>
      <c r="AG1243" s="57">
        <f t="shared" ref="AG1243" si="5994">AE1243+AF1243</f>
        <v>0</v>
      </c>
      <c r="AH1243" s="56">
        <f>AK1243-AE1243</f>
        <v>0</v>
      </c>
      <c r="AI1243" s="56">
        <v>0</v>
      </c>
      <c r="AJ1243" s="57">
        <f t="shared" ref="AJ1243" si="5995">AH1243+AI1243</f>
        <v>0</v>
      </c>
      <c r="AK1243" s="57">
        <v>0</v>
      </c>
      <c r="AL1243" s="56">
        <v>0</v>
      </c>
      <c r="AM1243" s="56">
        <v>0</v>
      </c>
      <c r="AN1243" s="57">
        <f t="shared" ref="AN1243" si="5996">AL1243+AM1243</f>
        <v>0</v>
      </c>
      <c r="AO1243" s="56">
        <f>AR1243-AL1243</f>
        <v>0</v>
      </c>
      <c r="AP1243" s="56">
        <v>0</v>
      </c>
      <c r="AQ1243" s="57">
        <f t="shared" ref="AQ1243" si="5997">AO1243+AP1243</f>
        <v>0</v>
      </c>
      <c r="AR1243" s="57">
        <v>0</v>
      </c>
      <c r="AS1243" s="57" t="s">
        <v>29</v>
      </c>
      <c r="AT1243" s="179"/>
      <c r="AU1243" s="176"/>
      <c r="AV1243" s="177"/>
      <c r="AW1243" s="177"/>
      <c r="AX1243" s="177"/>
      <c r="AY1243" s="177"/>
      <c r="BD1243" s="178" t="s">
        <v>30</v>
      </c>
    </row>
    <row r="1244" spans="1:56" s="19" customFormat="1" ht="70.5" hidden="1" customHeight="1">
      <c r="A1244" s="137">
        <v>2018</v>
      </c>
      <c r="B1244" s="138">
        <v>8323</v>
      </c>
      <c r="C1244" s="137">
        <v>3</v>
      </c>
      <c r="D1244" s="137">
        <v>2</v>
      </c>
      <c r="E1244" s="137">
        <v>2000</v>
      </c>
      <c r="F1244" s="137"/>
      <c r="G1244" s="137"/>
      <c r="H1244" s="137"/>
      <c r="I1244" s="139" t="s">
        <v>33</v>
      </c>
      <c r="J1244" s="140">
        <f>J1245+J1248+J1251</f>
        <v>0</v>
      </c>
      <c r="K1244" s="140">
        <f t="shared" ref="K1244:O1244" si="5998">K1245+K1248+K1251</f>
        <v>0</v>
      </c>
      <c r="L1244" s="140">
        <f t="shared" si="5998"/>
        <v>0</v>
      </c>
      <c r="M1244" s="140">
        <f t="shared" si="5998"/>
        <v>0</v>
      </c>
      <c r="N1244" s="140">
        <f t="shared" si="5998"/>
        <v>0</v>
      </c>
      <c r="O1244" s="140">
        <f t="shared" si="5998"/>
        <v>0</v>
      </c>
      <c r="P1244" s="140">
        <f>L1244+O1244</f>
        <v>0</v>
      </c>
      <c r="Q1244" s="140">
        <f>Q1245+Q1248+Q1251</f>
        <v>0</v>
      </c>
      <c r="R1244" s="140">
        <f t="shared" ref="R1244:V1244" si="5999">R1245+R1248+R1251</f>
        <v>0</v>
      </c>
      <c r="S1244" s="140">
        <f t="shared" si="5999"/>
        <v>0</v>
      </c>
      <c r="T1244" s="140">
        <f t="shared" si="5999"/>
        <v>0</v>
      </c>
      <c r="U1244" s="140">
        <f t="shared" si="5999"/>
        <v>0</v>
      </c>
      <c r="V1244" s="140">
        <f t="shared" si="5999"/>
        <v>0</v>
      </c>
      <c r="W1244" s="140">
        <f>S1244+V1244</f>
        <v>0</v>
      </c>
      <c r="X1244" s="140">
        <f>X1245+X1248+X1251</f>
        <v>0</v>
      </c>
      <c r="Y1244" s="140">
        <f t="shared" ref="Y1244:AC1244" si="6000">Y1245+Y1248+Y1251</f>
        <v>0</v>
      </c>
      <c r="Z1244" s="140">
        <f t="shared" si="6000"/>
        <v>0</v>
      </c>
      <c r="AA1244" s="140">
        <f t="shared" si="6000"/>
        <v>0</v>
      </c>
      <c r="AB1244" s="140">
        <f t="shared" si="6000"/>
        <v>0</v>
      </c>
      <c r="AC1244" s="140">
        <f t="shared" si="6000"/>
        <v>0</v>
      </c>
      <c r="AD1244" s="140">
        <f>Z1244+AC1244</f>
        <v>0</v>
      </c>
      <c r="AE1244" s="140">
        <f>AE1245+AE1248+AE1251</f>
        <v>0</v>
      </c>
      <c r="AF1244" s="140">
        <f t="shared" ref="AF1244:AI1244" si="6001">AF1245+AF1248+AF1251</f>
        <v>0</v>
      </c>
      <c r="AG1244" s="140">
        <f t="shared" si="6001"/>
        <v>0</v>
      </c>
      <c r="AH1244" s="140">
        <f t="shared" si="6001"/>
        <v>0</v>
      </c>
      <c r="AI1244" s="140">
        <f t="shared" si="6001"/>
        <v>0</v>
      </c>
      <c r="AJ1244" s="140">
        <f t="shared" ref="AJ1244" si="6002">AJ1245+AJ1248+AJ1251</f>
        <v>0</v>
      </c>
      <c r="AK1244" s="140">
        <f>AG1244+AJ1244</f>
        <v>0</v>
      </c>
      <c r="AL1244" s="140">
        <f>AL1245+AL1248+AL1251</f>
        <v>0</v>
      </c>
      <c r="AM1244" s="140">
        <f t="shared" ref="AM1244:AQ1244" si="6003">AM1245+AM1248+AM1251</f>
        <v>0</v>
      </c>
      <c r="AN1244" s="140">
        <f t="shared" si="6003"/>
        <v>0</v>
      </c>
      <c r="AO1244" s="140">
        <f t="shared" si="6003"/>
        <v>0</v>
      </c>
      <c r="AP1244" s="140">
        <f t="shared" si="6003"/>
        <v>0</v>
      </c>
      <c r="AQ1244" s="140">
        <f t="shared" si="6003"/>
        <v>0</v>
      </c>
      <c r="AR1244" s="140">
        <f>AN1244+AQ1244</f>
        <v>0</v>
      </c>
      <c r="AS1244" s="140"/>
      <c r="AT1244" s="141"/>
      <c r="AU1244" s="185"/>
      <c r="AV1244" s="142"/>
      <c r="AW1244" s="142"/>
      <c r="AX1244" s="142"/>
      <c r="AY1244" s="142"/>
      <c r="BD1244" s="144"/>
    </row>
    <row r="1245" spans="1:56" s="19" customFormat="1" ht="70.5" hidden="1" customHeight="1">
      <c r="A1245" s="145">
        <v>2018</v>
      </c>
      <c r="B1245" s="214">
        <v>8323</v>
      </c>
      <c r="C1245" s="145">
        <v>3</v>
      </c>
      <c r="D1245" s="145">
        <v>2</v>
      </c>
      <c r="E1245" s="145">
        <v>2000</v>
      </c>
      <c r="F1245" s="145">
        <v>2100</v>
      </c>
      <c r="G1245" s="145"/>
      <c r="H1245" s="145"/>
      <c r="I1245" s="147" t="s">
        <v>34</v>
      </c>
      <c r="J1245" s="148">
        <f>J1246</f>
        <v>0</v>
      </c>
      <c r="K1245" s="148">
        <f t="shared" ref="K1245" si="6004">K1246</f>
        <v>0</v>
      </c>
      <c r="L1245" s="148">
        <f t="shared" ref="L1245" si="6005">L1246</f>
        <v>0</v>
      </c>
      <c r="M1245" s="148">
        <f t="shared" ref="M1245" si="6006">M1246</f>
        <v>0</v>
      </c>
      <c r="N1245" s="148">
        <f t="shared" ref="N1245" si="6007">N1246</f>
        <v>0</v>
      </c>
      <c r="O1245" s="148">
        <f t="shared" ref="O1245" si="6008">O1246</f>
        <v>0</v>
      </c>
      <c r="P1245" s="148">
        <f>L1245+O1245</f>
        <v>0</v>
      </c>
      <c r="Q1245" s="148">
        <f>Q1246</f>
        <v>0</v>
      </c>
      <c r="R1245" s="148">
        <f t="shared" ref="R1245:V1246" si="6009">R1246</f>
        <v>0</v>
      </c>
      <c r="S1245" s="148">
        <f t="shared" si="6009"/>
        <v>0</v>
      </c>
      <c r="T1245" s="148">
        <f t="shared" si="6009"/>
        <v>0</v>
      </c>
      <c r="U1245" s="148">
        <f t="shared" si="6009"/>
        <v>0</v>
      </c>
      <c r="V1245" s="148">
        <f t="shared" si="6009"/>
        <v>0</v>
      </c>
      <c r="W1245" s="148">
        <f>S1245+V1245</f>
        <v>0</v>
      </c>
      <c r="X1245" s="148">
        <f>X1246</f>
        <v>0</v>
      </c>
      <c r="Y1245" s="148">
        <f t="shared" ref="Y1245:AC1246" si="6010">Y1246</f>
        <v>0</v>
      </c>
      <c r="Z1245" s="148">
        <f t="shared" si="6010"/>
        <v>0</v>
      </c>
      <c r="AA1245" s="148">
        <f t="shared" si="6010"/>
        <v>0</v>
      </c>
      <c r="AB1245" s="148">
        <f t="shared" si="6010"/>
        <v>0</v>
      </c>
      <c r="AC1245" s="148">
        <f t="shared" si="6010"/>
        <v>0</v>
      </c>
      <c r="AD1245" s="148">
        <f>Z1245+AC1245</f>
        <v>0</v>
      </c>
      <c r="AE1245" s="148">
        <f>AE1246</f>
        <v>0</v>
      </c>
      <c r="AF1245" s="148">
        <f t="shared" ref="AF1245:AI1246" si="6011">AF1246</f>
        <v>0</v>
      </c>
      <c r="AG1245" s="148">
        <f t="shared" si="6011"/>
        <v>0</v>
      </c>
      <c r="AH1245" s="148">
        <f t="shared" si="6011"/>
        <v>0</v>
      </c>
      <c r="AI1245" s="148">
        <f t="shared" si="6011"/>
        <v>0</v>
      </c>
      <c r="AJ1245" s="148">
        <f t="shared" ref="AJ1245:AJ1246" si="6012">AJ1246</f>
        <v>0</v>
      </c>
      <c r="AK1245" s="148">
        <f>AG1245+AJ1245</f>
        <v>0</v>
      </c>
      <c r="AL1245" s="148">
        <f>AL1246</f>
        <v>0</v>
      </c>
      <c r="AM1245" s="148">
        <f t="shared" ref="AM1245:AQ1246" si="6013">AM1246</f>
        <v>0</v>
      </c>
      <c r="AN1245" s="148">
        <f t="shared" si="6013"/>
        <v>0</v>
      </c>
      <c r="AO1245" s="148">
        <f t="shared" si="6013"/>
        <v>0</v>
      </c>
      <c r="AP1245" s="148">
        <f t="shared" si="6013"/>
        <v>0</v>
      </c>
      <c r="AQ1245" s="148">
        <f t="shared" si="6013"/>
        <v>0</v>
      </c>
      <c r="AR1245" s="148">
        <f>AN1245+AQ1245</f>
        <v>0</v>
      </c>
      <c r="AS1245" s="148"/>
      <c r="AT1245" s="149"/>
      <c r="AU1245" s="150"/>
      <c r="AV1245" s="151"/>
      <c r="AW1245" s="151"/>
      <c r="AX1245" s="151"/>
      <c r="AY1245" s="151"/>
      <c r="BD1245" s="299"/>
    </row>
    <row r="1246" spans="1:56" s="19" customFormat="1" ht="70.5" hidden="1" customHeight="1">
      <c r="A1246" s="154">
        <v>2018</v>
      </c>
      <c r="B1246" s="190">
        <v>8323</v>
      </c>
      <c r="C1246" s="154">
        <v>3</v>
      </c>
      <c r="D1246" s="154">
        <v>2</v>
      </c>
      <c r="E1246" s="154">
        <v>2000</v>
      </c>
      <c r="F1246" s="154">
        <v>2100</v>
      </c>
      <c r="G1246" s="154">
        <v>214</v>
      </c>
      <c r="H1246" s="154"/>
      <c r="I1246" s="172" t="s">
        <v>39</v>
      </c>
      <c r="J1246" s="158">
        <f>J1247</f>
        <v>0</v>
      </c>
      <c r="K1246" s="158">
        <f t="shared" ref="K1246" si="6014">K1247</f>
        <v>0</v>
      </c>
      <c r="L1246" s="158">
        <f t="shared" ref="L1246" si="6015">L1247</f>
        <v>0</v>
      </c>
      <c r="M1246" s="158">
        <f t="shared" ref="M1246" si="6016">M1247</f>
        <v>0</v>
      </c>
      <c r="N1246" s="158">
        <f t="shared" ref="N1246" si="6017">N1247</f>
        <v>0</v>
      </c>
      <c r="O1246" s="158">
        <f t="shared" ref="O1246" si="6018">O1247</f>
        <v>0</v>
      </c>
      <c r="P1246" s="158">
        <f>L1246+O1246</f>
        <v>0</v>
      </c>
      <c r="Q1246" s="158">
        <f>Q1247</f>
        <v>0</v>
      </c>
      <c r="R1246" s="158">
        <f t="shared" si="6009"/>
        <v>0</v>
      </c>
      <c r="S1246" s="158">
        <f t="shared" si="6009"/>
        <v>0</v>
      </c>
      <c r="T1246" s="158">
        <f t="shared" si="6009"/>
        <v>0</v>
      </c>
      <c r="U1246" s="158">
        <f t="shared" si="6009"/>
        <v>0</v>
      </c>
      <c r="V1246" s="158">
        <f t="shared" si="6009"/>
        <v>0</v>
      </c>
      <c r="W1246" s="158">
        <f>S1246+V1246</f>
        <v>0</v>
      </c>
      <c r="X1246" s="158">
        <f>X1247</f>
        <v>0</v>
      </c>
      <c r="Y1246" s="158">
        <f t="shared" si="6010"/>
        <v>0</v>
      </c>
      <c r="Z1246" s="158">
        <f t="shared" si="6010"/>
        <v>0</v>
      </c>
      <c r="AA1246" s="158">
        <f t="shared" si="6010"/>
        <v>0</v>
      </c>
      <c r="AB1246" s="158">
        <f t="shared" si="6010"/>
        <v>0</v>
      </c>
      <c r="AC1246" s="158">
        <f t="shared" si="6010"/>
        <v>0</v>
      </c>
      <c r="AD1246" s="158">
        <f>Z1246+AC1246</f>
        <v>0</v>
      </c>
      <c r="AE1246" s="158">
        <f>AE1247</f>
        <v>0</v>
      </c>
      <c r="AF1246" s="158">
        <f t="shared" si="6011"/>
        <v>0</v>
      </c>
      <c r="AG1246" s="158">
        <f t="shared" si="6011"/>
        <v>0</v>
      </c>
      <c r="AH1246" s="158">
        <f t="shared" si="6011"/>
        <v>0</v>
      </c>
      <c r="AI1246" s="158">
        <f t="shared" si="6011"/>
        <v>0</v>
      </c>
      <c r="AJ1246" s="158">
        <f t="shared" si="6012"/>
        <v>0</v>
      </c>
      <c r="AK1246" s="158">
        <f>AG1246+AJ1246</f>
        <v>0</v>
      </c>
      <c r="AL1246" s="158">
        <f>AL1247</f>
        <v>0</v>
      </c>
      <c r="AM1246" s="158">
        <f t="shared" si="6013"/>
        <v>0</v>
      </c>
      <c r="AN1246" s="158">
        <f t="shared" si="6013"/>
        <v>0</v>
      </c>
      <c r="AO1246" s="158">
        <f t="shared" si="6013"/>
        <v>0</v>
      </c>
      <c r="AP1246" s="158">
        <f t="shared" si="6013"/>
        <v>0</v>
      </c>
      <c r="AQ1246" s="158">
        <f t="shared" si="6013"/>
        <v>0</v>
      </c>
      <c r="AR1246" s="158">
        <f>AN1246+AQ1246</f>
        <v>0</v>
      </c>
      <c r="AS1246" s="158"/>
      <c r="AT1246" s="159"/>
      <c r="AU1246" s="160"/>
      <c r="AV1246" s="161"/>
      <c r="AW1246" s="161"/>
      <c r="AX1246" s="161"/>
      <c r="AY1246" s="161"/>
      <c r="BD1246" s="300"/>
    </row>
    <row r="1247" spans="1:56" s="19" customFormat="1" ht="70.5" hidden="1" customHeight="1">
      <c r="A1247" s="54">
        <v>2018</v>
      </c>
      <c r="B1247" s="174">
        <v>8323</v>
      </c>
      <c r="C1247" s="54">
        <v>3</v>
      </c>
      <c r="D1247" s="54">
        <v>2</v>
      </c>
      <c r="E1247" s="54">
        <v>2000</v>
      </c>
      <c r="F1247" s="54">
        <v>2100</v>
      </c>
      <c r="G1247" s="54">
        <v>214</v>
      </c>
      <c r="H1247" s="163">
        <v>1</v>
      </c>
      <c r="I1247" s="175" t="s">
        <v>699</v>
      </c>
      <c r="J1247" s="56">
        <v>0</v>
      </c>
      <c r="K1247" s="56">
        <v>0</v>
      </c>
      <c r="L1247" s="57">
        <f t="shared" ref="L1247" si="6019">J1247+K1247</f>
        <v>0</v>
      </c>
      <c r="M1247" s="56">
        <f>P1247-J1247</f>
        <v>0</v>
      </c>
      <c r="N1247" s="56">
        <v>0</v>
      </c>
      <c r="O1247" s="57">
        <f t="shared" ref="O1247" si="6020">M1247+N1247</f>
        <v>0</v>
      </c>
      <c r="P1247" s="57">
        <v>0</v>
      </c>
      <c r="Q1247" s="56">
        <v>0</v>
      </c>
      <c r="R1247" s="56">
        <v>0</v>
      </c>
      <c r="S1247" s="57">
        <f t="shared" ref="S1247" si="6021">Q1247+R1247</f>
        <v>0</v>
      </c>
      <c r="T1247" s="56">
        <f>W1247-Q1247</f>
        <v>0</v>
      </c>
      <c r="U1247" s="56">
        <v>0</v>
      </c>
      <c r="V1247" s="57">
        <f t="shared" ref="V1247" si="6022">T1247+U1247</f>
        <v>0</v>
      </c>
      <c r="W1247" s="57">
        <v>0</v>
      </c>
      <c r="X1247" s="56">
        <v>0</v>
      </c>
      <c r="Y1247" s="56">
        <v>0</v>
      </c>
      <c r="Z1247" s="57">
        <f t="shared" ref="Z1247" si="6023">X1247+Y1247</f>
        <v>0</v>
      </c>
      <c r="AA1247" s="56">
        <f>AD1247-X1247</f>
        <v>0</v>
      </c>
      <c r="AB1247" s="56">
        <v>0</v>
      </c>
      <c r="AC1247" s="57">
        <f t="shared" ref="AC1247" si="6024">AA1247+AB1247</f>
        <v>0</v>
      </c>
      <c r="AD1247" s="57">
        <v>0</v>
      </c>
      <c r="AE1247" s="56">
        <v>0</v>
      </c>
      <c r="AF1247" s="56">
        <v>0</v>
      </c>
      <c r="AG1247" s="57">
        <f t="shared" ref="AG1247" si="6025">AE1247+AF1247</f>
        <v>0</v>
      </c>
      <c r="AH1247" s="56">
        <f>AK1247-AE1247</f>
        <v>0</v>
      </c>
      <c r="AI1247" s="56">
        <v>0</v>
      </c>
      <c r="AJ1247" s="57">
        <f t="shared" ref="AJ1247" si="6026">AH1247+AI1247</f>
        <v>0</v>
      </c>
      <c r="AK1247" s="57">
        <v>0</v>
      </c>
      <c r="AL1247" s="56">
        <v>0</v>
      </c>
      <c r="AM1247" s="56">
        <v>0</v>
      </c>
      <c r="AN1247" s="57">
        <f t="shared" ref="AN1247" si="6027">AL1247+AM1247</f>
        <v>0</v>
      </c>
      <c r="AO1247" s="56">
        <f>AR1247-AL1247</f>
        <v>0</v>
      </c>
      <c r="AP1247" s="56">
        <v>0</v>
      </c>
      <c r="AQ1247" s="57">
        <f t="shared" ref="AQ1247" si="6028">AO1247+AP1247</f>
        <v>0</v>
      </c>
      <c r="AR1247" s="57">
        <v>0</v>
      </c>
      <c r="AS1247" s="57" t="s">
        <v>43</v>
      </c>
      <c r="AT1247" s="179"/>
      <c r="AU1247" s="176"/>
      <c r="AV1247" s="177"/>
      <c r="AW1247" s="177"/>
      <c r="AX1247" s="177"/>
      <c r="AY1247" s="177"/>
      <c r="BD1247" s="301" t="s">
        <v>30</v>
      </c>
    </row>
    <row r="1248" spans="1:56" s="19" customFormat="1" ht="70.5" hidden="1" customHeight="1">
      <c r="A1248" s="145">
        <v>2018</v>
      </c>
      <c r="B1248" s="214">
        <v>8323</v>
      </c>
      <c r="C1248" s="145">
        <v>3</v>
      </c>
      <c r="D1248" s="145">
        <v>2</v>
      </c>
      <c r="E1248" s="145">
        <v>2000</v>
      </c>
      <c r="F1248" s="145">
        <v>2400</v>
      </c>
      <c r="G1248" s="145"/>
      <c r="H1248" s="145"/>
      <c r="I1248" s="147" t="s">
        <v>700</v>
      </c>
      <c r="J1248" s="148">
        <f>J1249</f>
        <v>0</v>
      </c>
      <c r="K1248" s="148">
        <f t="shared" ref="K1248" si="6029">K1249</f>
        <v>0</v>
      </c>
      <c r="L1248" s="148">
        <f t="shared" ref="L1248" si="6030">L1249</f>
        <v>0</v>
      </c>
      <c r="M1248" s="148">
        <f t="shared" ref="M1248" si="6031">M1249</f>
        <v>0</v>
      </c>
      <c r="N1248" s="148">
        <f t="shared" ref="N1248" si="6032">N1249</f>
        <v>0</v>
      </c>
      <c r="O1248" s="148">
        <f t="shared" ref="O1248" si="6033">O1249</f>
        <v>0</v>
      </c>
      <c r="P1248" s="148">
        <f>L1248+O1248</f>
        <v>0</v>
      </c>
      <c r="Q1248" s="148">
        <f>Q1249</f>
        <v>0</v>
      </c>
      <c r="R1248" s="148">
        <f t="shared" ref="R1248:V1249" si="6034">R1249</f>
        <v>0</v>
      </c>
      <c r="S1248" s="148">
        <f t="shared" si="6034"/>
        <v>0</v>
      </c>
      <c r="T1248" s="148">
        <f t="shared" si="6034"/>
        <v>0</v>
      </c>
      <c r="U1248" s="148">
        <f t="shared" si="6034"/>
        <v>0</v>
      </c>
      <c r="V1248" s="148">
        <f t="shared" si="6034"/>
        <v>0</v>
      </c>
      <c r="W1248" s="148">
        <f>S1248+V1248</f>
        <v>0</v>
      </c>
      <c r="X1248" s="148">
        <f>X1249</f>
        <v>0</v>
      </c>
      <c r="Y1248" s="148">
        <f t="shared" ref="Y1248:AC1249" si="6035">Y1249</f>
        <v>0</v>
      </c>
      <c r="Z1248" s="148">
        <f t="shared" si="6035"/>
        <v>0</v>
      </c>
      <c r="AA1248" s="148">
        <f t="shared" si="6035"/>
        <v>0</v>
      </c>
      <c r="AB1248" s="148">
        <f t="shared" si="6035"/>
        <v>0</v>
      </c>
      <c r="AC1248" s="148">
        <f t="shared" si="6035"/>
        <v>0</v>
      </c>
      <c r="AD1248" s="148">
        <f>Z1248+AC1248</f>
        <v>0</v>
      </c>
      <c r="AE1248" s="148">
        <f>AE1249</f>
        <v>0</v>
      </c>
      <c r="AF1248" s="148">
        <f t="shared" ref="AF1248:AI1249" si="6036">AF1249</f>
        <v>0</v>
      </c>
      <c r="AG1248" s="148">
        <f t="shared" si="6036"/>
        <v>0</v>
      </c>
      <c r="AH1248" s="148">
        <f t="shared" si="6036"/>
        <v>0</v>
      </c>
      <c r="AI1248" s="148">
        <f t="shared" si="6036"/>
        <v>0</v>
      </c>
      <c r="AJ1248" s="148">
        <f t="shared" ref="AJ1248:AJ1249" si="6037">AJ1249</f>
        <v>0</v>
      </c>
      <c r="AK1248" s="148">
        <f>AG1248+AJ1248</f>
        <v>0</v>
      </c>
      <c r="AL1248" s="148">
        <f>AL1249</f>
        <v>0</v>
      </c>
      <c r="AM1248" s="148">
        <f t="shared" ref="AM1248:AQ1249" si="6038">AM1249</f>
        <v>0</v>
      </c>
      <c r="AN1248" s="148">
        <f t="shared" si="6038"/>
        <v>0</v>
      </c>
      <c r="AO1248" s="148">
        <f t="shared" si="6038"/>
        <v>0</v>
      </c>
      <c r="AP1248" s="148">
        <f t="shared" si="6038"/>
        <v>0</v>
      </c>
      <c r="AQ1248" s="148">
        <f t="shared" si="6038"/>
        <v>0</v>
      </c>
      <c r="AR1248" s="148">
        <f>AN1248+AQ1248</f>
        <v>0</v>
      </c>
      <c r="AS1248" s="148"/>
      <c r="AT1248" s="149"/>
      <c r="AU1248" s="150"/>
      <c r="AV1248" s="151"/>
      <c r="AW1248" s="151"/>
      <c r="AX1248" s="151"/>
      <c r="AY1248" s="151"/>
      <c r="BD1248" s="299"/>
    </row>
    <row r="1249" spans="1:56" s="19" customFormat="1" ht="70.5" hidden="1" customHeight="1">
      <c r="A1249" s="154">
        <v>2018</v>
      </c>
      <c r="B1249" s="190">
        <v>8323</v>
      </c>
      <c r="C1249" s="154">
        <v>3</v>
      </c>
      <c r="D1249" s="154">
        <v>2</v>
      </c>
      <c r="E1249" s="154">
        <v>2000</v>
      </c>
      <c r="F1249" s="154">
        <v>2400</v>
      </c>
      <c r="G1249" s="154">
        <v>246</v>
      </c>
      <c r="H1249" s="154"/>
      <c r="I1249" s="172" t="s">
        <v>50</v>
      </c>
      <c r="J1249" s="158">
        <f>J1250</f>
        <v>0</v>
      </c>
      <c r="K1249" s="158">
        <f t="shared" ref="K1249" si="6039">K1250</f>
        <v>0</v>
      </c>
      <c r="L1249" s="158">
        <f t="shared" ref="L1249" si="6040">L1250</f>
        <v>0</v>
      </c>
      <c r="M1249" s="158">
        <f t="shared" ref="M1249" si="6041">M1250</f>
        <v>0</v>
      </c>
      <c r="N1249" s="158">
        <f t="shared" ref="N1249" si="6042">N1250</f>
        <v>0</v>
      </c>
      <c r="O1249" s="158">
        <f t="shared" ref="O1249" si="6043">O1250</f>
        <v>0</v>
      </c>
      <c r="P1249" s="158">
        <f>L1249+O1249</f>
        <v>0</v>
      </c>
      <c r="Q1249" s="158">
        <f>Q1250</f>
        <v>0</v>
      </c>
      <c r="R1249" s="158">
        <f t="shared" si="6034"/>
        <v>0</v>
      </c>
      <c r="S1249" s="158">
        <f t="shared" si="6034"/>
        <v>0</v>
      </c>
      <c r="T1249" s="158">
        <f t="shared" si="6034"/>
        <v>0</v>
      </c>
      <c r="U1249" s="158">
        <f t="shared" si="6034"/>
        <v>0</v>
      </c>
      <c r="V1249" s="158">
        <f t="shared" si="6034"/>
        <v>0</v>
      </c>
      <c r="W1249" s="158">
        <f>S1249+V1249</f>
        <v>0</v>
      </c>
      <c r="X1249" s="158">
        <f>X1250</f>
        <v>0</v>
      </c>
      <c r="Y1249" s="158">
        <f t="shared" si="6035"/>
        <v>0</v>
      </c>
      <c r="Z1249" s="158">
        <f t="shared" si="6035"/>
        <v>0</v>
      </c>
      <c r="AA1249" s="158">
        <f t="shared" si="6035"/>
        <v>0</v>
      </c>
      <c r="AB1249" s="158">
        <f t="shared" si="6035"/>
        <v>0</v>
      </c>
      <c r="AC1249" s="158">
        <f t="shared" si="6035"/>
        <v>0</v>
      </c>
      <c r="AD1249" s="158">
        <f>Z1249+AC1249</f>
        <v>0</v>
      </c>
      <c r="AE1249" s="158">
        <f>AE1250</f>
        <v>0</v>
      </c>
      <c r="AF1249" s="158">
        <f t="shared" si="6036"/>
        <v>0</v>
      </c>
      <c r="AG1249" s="158">
        <f t="shared" si="6036"/>
        <v>0</v>
      </c>
      <c r="AH1249" s="158">
        <f t="shared" si="6036"/>
        <v>0</v>
      </c>
      <c r="AI1249" s="158">
        <f t="shared" si="6036"/>
        <v>0</v>
      </c>
      <c r="AJ1249" s="158">
        <f t="shared" si="6037"/>
        <v>0</v>
      </c>
      <c r="AK1249" s="158">
        <f>AG1249+AJ1249</f>
        <v>0</v>
      </c>
      <c r="AL1249" s="158">
        <f>AL1250</f>
        <v>0</v>
      </c>
      <c r="AM1249" s="158">
        <f t="shared" si="6038"/>
        <v>0</v>
      </c>
      <c r="AN1249" s="158">
        <f t="shared" si="6038"/>
        <v>0</v>
      </c>
      <c r="AO1249" s="158">
        <f t="shared" si="6038"/>
        <v>0</v>
      </c>
      <c r="AP1249" s="158">
        <f t="shared" si="6038"/>
        <v>0</v>
      </c>
      <c r="AQ1249" s="158">
        <f t="shared" si="6038"/>
        <v>0</v>
      </c>
      <c r="AR1249" s="158">
        <f>AN1249+AQ1249</f>
        <v>0</v>
      </c>
      <c r="AS1249" s="158"/>
      <c r="AT1249" s="159"/>
      <c r="AU1249" s="160"/>
      <c r="AV1249" s="161"/>
      <c r="AW1249" s="161"/>
      <c r="AX1249" s="161"/>
      <c r="AY1249" s="161"/>
      <c r="BD1249" s="300"/>
    </row>
    <row r="1250" spans="1:56" s="19" customFormat="1" ht="70.5" hidden="1" customHeight="1">
      <c r="A1250" s="54">
        <v>2018</v>
      </c>
      <c r="B1250" s="174">
        <v>8323</v>
      </c>
      <c r="C1250" s="54">
        <v>3</v>
      </c>
      <c r="D1250" s="54">
        <v>2</v>
      </c>
      <c r="E1250" s="54">
        <v>2000</v>
      </c>
      <c r="F1250" s="54">
        <v>2400</v>
      </c>
      <c r="G1250" s="54">
        <v>246</v>
      </c>
      <c r="H1250" s="163">
        <v>1</v>
      </c>
      <c r="I1250" s="175" t="s">
        <v>50</v>
      </c>
      <c r="J1250" s="56">
        <f t="shared" ref="J1250" si="6044">ROUND(P1250*0.8,0)</f>
        <v>0</v>
      </c>
      <c r="K1250" s="56">
        <v>0</v>
      </c>
      <c r="L1250" s="57">
        <f t="shared" ref="L1250" si="6045">J1250+K1250</f>
        <v>0</v>
      </c>
      <c r="M1250" s="56">
        <f>P1250-J1250</f>
        <v>0</v>
      </c>
      <c r="N1250" s="56">
        <v>0</v>
      </c>
      <c r="O1250" s="57">
        <f t="shared" ref="O1250" si="6046">M1250+N1250</f>
        <v>0</v>
      </c>
      <c r="P1250" s="57">
        <v>0</v>
      </c>
      <c r="Q1250" s="56">
        <f t="shared" ref="Q1250" si="6047">ROUND(W1250*0.8,0)</f>
        <v>0</v>
      </c>
      <c r="R1250" s="56">
        <v>0</v>
      </c>
      <c r="S1250" s="57">
        <f t="shared" ref="S1250" si="6048">Q1250+R1250</f>
        <v>0</v>
      </c>
      <c r="T1250" s="56">
        <f>W1250-Q1250</f>
        <v>0</v>
      </c>
      <c r="U1250" s="56">
        <v>0</v>
      </c>
      <c r="V1250" s="57">
        <f t="shared" ref="V1250" si="6049">T1250+U1250</f>
        <v>0</v>
      </c>
      <c r="W1250" s="57">
        <v>0</v>
      </c>
      <c r="X1250" s="56">
        <f t="shared" ref="X1250" si="6050">ROUND(AD1250*0.8,0)</f>
        <v>0</v>
      </c>
      <c r="Y1250" s="56">
        <v>0</v>
      </c>
      <c r="Z1250" s="57">
        <f t="shared" ref="Z1250" si="6051">X1250+Y1250</f>
        <v>0</v>
      </c>
      <c r="AA1250" s="56">
        <f>AD1250-X1250</f>
        <v>0</v>
      </c>
      <c r="AB1250" s="56">
        <v>0</v>
      </c>
      <c r="AC1250" s="57">
        <f t="shared" ref="AC1250" si="6052">AA1250+AB1250</f>
        <v>0</v>
      </c>
      <c r="AD1250" s="57">
        <v>0</v>
      </c>
      <c r="AE1250" s="56">
        <f t="shared" ref="AE1250" si="6053">ROUND(AK1250*0.8,0)</f>
        <v>0</v>
      </c>
      <c r="AF1250" s="56">
        <v>0</v>
      </c>
      <c r="AG1250" s="57">
        <f t="shared" ref="AG1250" si="6054">AE1250+AF1250</f>
        <v>0</v>
      </c>
      <c r="AH1250" s="56">
        <f>AK1250-AE1250</f>
        <v>0</v>
      </c>
      <c r="AI1250" s="56">
        <v>0</v>
      </c>
      <c r="AJ1250" s="57">
        <f t="shared" ref="AJ1250" si="6055">AH1250+AI1250</f>
        <v>0</v>
      </c>
      <c r="AK1250" s="57">
        <v>0</v>
      </c>
      <c r="AL1250" s="56">
        <f t="shared" ref="AL1250" si="6056">ROUND(AR1250*0.8,0)</f>
        <v>0</v>
      </c>
      <c r="AM1250" s="56">
        <v>0</v>
      </c>
      <c r="AN1250" s="57">
        <f t="shared" ref="AN1250" si="6057">AL1250+AM1250</f>
        <v>0</v>
      </c>
      <c r="AO1250" s="56">
        <f>AR1250-AL1250</f>
        <v>0</v>
      </c>
      <c r="AP1250" s="56">
        <v>0</v>
      </c>
      <c r="AQ1250" s="57">
        <f t="shared" ref="AQ1250" si="6058">AO1250+AP1250</f>
        <v>0</v>
      </c>
      <c r="AR1250" s="57">
        <v>0</v>
      </c>
      <c r="AS1250" s="57" t="s">
        <v>37</v>
      </c>
      <c r="AT1250" s="179"/>
      <c r="AU1250" s="176"/>
      <c r="AV1250" s="177"/>
      <c r="AW1250" s="177"/>
      <c r="AX1250" s="177"/>
      <c r="AY1250" s="177"/>
      <c r="BD1250" s="302" t="s">
        <v>78</v>
      </c>
    </row>
    <row r="1251" spans="1:56" s="19" customFormat="1" ht="70.5" hidden="1" customHeight="1">
      <c r="A1251" s="145">
        <v>2018</v>
      </c>
      <c r="B1251" s="214">
        <v>8323</v>
      </c>
      <c r="C1251" s="145">
        <v>3</v>
      </c>
      <c r="D1251" s="145">
        <v>2</v>
      </c>
      <c r="E1251" s="145">
        <v>2000</v>
      </c>
      <c r="F1251" s="145">
        <v>2900</v>
      </c>
      <c r="G1251" s="145"/>
      <c r="H1251" s="145"/>
      <c r="I1251" s="147" t="s">
        <v>58</v>
      </c>
      <c r="J1251" s="148">
        <f>J1252+J1254+J1256</f>
        <v>0</v>
      </c>
      <c r="K1251" s="148">
        <f t="shared" ref="K1251:O1251" si="6059">K1252+K1254+K1256</f>
        <v>0</v>
      </c>
      <c r="L1251" s="148">
        <f t="shared" si="6059"/>
        <v>0</v>
      </c>
      <c r="M1251" s="148">
        <f t="shared" si="6059"/>
        <v>0</v>
      </c>
      <c r="N1251" s="148">
        <f t="shared" si="6059"/>
        <v>0</v>
      </c>
      <c r="O1251" s="148">
        <f t="shared" si="6059"/>
        <v>0</v>
      </c>
      <c r="P1251" s="148">
        <f>L1251+O1251</f>
        <v>0</v>
      </c>
      <c r="Q1251" s="148">
        <f>Q1252+Q1254+Q1256</f>
        <v>0</v>
      </c>
      <c r="R1251" s="148">
        <f t="shared" ref="R1251:V1251" si="6060">R1252+R1254+R1256</f>
        <v>0</v>
      </c>
      <c r="S1251" s="148">
        <f t="shared" si="6060"/>
        <v>0</v>
      </c>
      <c r="T1251" s="148">
        <f t="shared" si="6060"/>
        <v>0</v>
      </c>
      <c r="U1251" s="148">
        <f t="shared" si="6060"/>
        <v>0</v>
      </c>
      <c r="V1251" s="148">
        <f t="shared" si="6060"/>
        <v>0</v>
      </c>
      <c r="W1251" s="148">
        <f>S1251+V1251</f>
        <v>0</v>
      </c>
      <c r="X1251" s="148">
        <f>X1252+X1254+X1256</f>
        <v>0</v>
      </c>
      <c r="Y1251" s="148">
        <f t="shared" ref="Y1251:AC1251" si="6061">Y1252+Y1254+Y1256</f>
        <v>0</v>
      </c>
      <c r="Z1251" s="148">
        <f t="shared" si="6061"/>
        <v>0</v>
      </c>
      <c r="AA1251" s="148">
        <f t="shared" si="6061"/>
        <v>0</v>
      </c>
      <c r="AB1251" s="148">
        <f t="shared" si="6061"/>
        <v>0</v>
      </c>
      <c r="AC1251" s="148">
        <f t="shared" si="6061"/>
        <v>0</v>
      </c>
      <c r="AD1251" s="148">
        <f>Z1251+AC1251</f>
        <v>0</v>
      </c>
      <c r="AE1251" s="148">
        <f>AE1252+AE1254+AE1256</f>
        <v>0</v>
      </c>
      <c r="AF1251" s="148">
        <f t="shared" ref="AF1251:AI1251" si="6062">AF1252+AF1254+AF1256</f>
        <v>0</v>
      </c>
      <c r="AG1251" s="148">
        <f t="shared" si="6062"/>
        <v>0</v>
      </c>
      <c r="AH1251" s="148">
        <f t="shared" si="6062"/>
        <v>0</v>
      </c>
      <c r="AI1251" s="148">
        <f t="shared" si="6062"/>
        <v>0</v>
      </c>
      <c r="AJ1251" s="148">
        <f t="shared" ref="AJ1251" si="6063">AJ1252+AJ1254+AJ1256</f>
        <v>0</v>
      </c>
      <c r="AK1251" s="148">
        <f>AG1251+AJ1251</f>
        <v>0</v>
      </c>
      <c r="AL1251" s="148">
        <f>AL1252+AL1254+AL1256</f>
        <v>0</v>
      </c>
      <c r="AM1251" s="148">
        <f t="shared" ref="AM1251:AQ1251" si="6064">AM1252+AM1254+AM1256</f>
        <v>0</v>
      </c>
      <c r="AN1251" s="148">
        <f t="shared" si="6064"/>
        <v>0</v>
      </c>
      <c r="AO1251" s="148">
        <f t="shared" si="6064"/>
        <v>0</v>
      </c>
      <c r="AP1251" s="148">
        <f t="shared" si="6064"/>
        <v>0</v>
      </c>
      <c r="AQ1251" s="148">
        <f t="shared" si="6064"/>
        <v>0</v>
      </c>
      <c r="AR1251" s="148">
        <f>AN1251+AQ1251</f>
        <v>0</v>
      </c>
      <c r="AS1251" s="148"/>
      <c r="AT1251" s="149"/>
      <c r="AU1251" s="150"/>
      <c r="AV1251" s="151"/>
      <c r="AW1251" s="151"/>
      <c r="AX1251" s="151"/>
      <c r="AY1251" s="151"/>
      <c r="BD1251" s="299"/>
    </row>
    <row r="1252" spans="1:56" s="19" customFormat="1" ht="70.5" hidden="1" customHeight="1">
      <c r="A1252" s="154">
        <v>2018</v>
      </c>
      <c r="B1252" s="190">
        <v>8323</v>
      </c>
      <c r="C1252" s="154">
        <v>3</v>
      </c>
      <c r="D1252" s="154">
        <v>2</v>
      </c>
      <c r="E1252" s="154">
        <v>2000</v>
      </c>
      <c r="F1252" s="154">
        <v>2900</v>
      </c>
      <c r="G1252" s="154">
        <v>291</v>
      </c>
      <c r="H1252" s="154"/>
      <c r="I1252" s="172" t="s">
        <v>59</v>
      </c>
      <c r="J1252" s="158">
        <f>J1253</f>
        <v>0</v>
      </c>
      <c r="K1252" s="158">
        <f t="shared" ref="K1252" si="6065">K1253</f>
        <v>0</v>
      </c>
      <c r="L1252" s="158">
        <f t="shared" ref="L1252" si="6066">L1253</f>
        <v>0</v>
      </c>
      <c r="M1252" s="158">
        <f t="shared" ref="M1252" si="6067">M1253</f>
        <v>0</v>
      </c>
      <c r="N1252" s="158">
        <f t="shared" ref="N1252" si="6068">N1253</f>
        <v>0</v>
      </c>
      <c r="O1252" s="158">
        <f t="shared" ref="O1252" si="6069">O1253</f>
        <v>0</v>
      </c>
      <c r="P1252" s="158">
        <f>L1252+O1252</f>
        <v>0</v>
      </c>
      <c r="Q1252" s="158">
        <f>Q1253</f>
        <v>0</v>
      </c>
      <c r="R1252" s="158">
        <f t="shared" ref="R1252:V1252" si="6070">R1253</f>
        <v>0</v>
      </c>
      <c r="S1252" s="158">
        <f t="shared" si="6070"/>
        <v>0</v>
      </c>
      <c r="T1252" s="158">
        <f t="shared" si="6070"/>
        <v>0</v>
      </c>
      <c r="U1252" s="158">
        <f t="shared" si="6070"/>
        <v>0</v>
      </c>
      <c r="V1252" s="158">
        <f t="shared" si="6070"/>
        <v>0</v>
      </c>
      <c r="W1252" s="158">
        <f>S1252+V1252</f>
        <v>0</v>
      </c>
      <c r="X1252" s="158">
        <f>X1253</f>
        <v>0</v>
      </c>
      <c r="Y1252" s="158">
        <f t="shared" ref="Y1252:AC1252" si="6071">Y1253</f>
        <v>0</v>
      </c>
      <c r="Z1252" s="158">
        <f t="shared" si="6071"/>
        <v>0</v>
      </c>
      <c r="AA1252" s="158">
        <f t="shared" si="6071"/>
        <v>0</v>
      </c>
      <c r="AB1252" s="158">
        <f t="shared" si="6071"/>
        <v>0</v>
      </c>
      <c r="AC1252" s="158">
        <f t="shared" si="6071"/>
        <v>0</v>
      </c>
      <c r="AD1252" s="158">
        <f>Z1252+AC1252</f>
        <v>0</v>
      </c>
      <c r="AE1252" s="158">
        <f>AE1253</f>
        <v>0</v>
      </c>
      <c r="AF1252" s="158">
        <f t="shared" ref="AF1252:AI1252" si="6072">AF1253</f>
        <v>0</v>
      </c>
      <c r="AG1252" s="158">
        <f t="shared" si="6072"/>
        <v>0</v>
      </c>
      <c r="AH1252" s="158">
        <f t="shared" si="6072"/>
        <v>0</v>
      </c>
      <c r="AI1252" s="158">
        <f t="shared" si="6072"/>
        <v>0</v>
      </c>
      <c r="AJ1252" s="158">
        <f t="shared" ref="AJ1252" si="6073">AJ1253</f>
        <v>0</v>
      </c>
      <c r="AK1252" s="158">
        <f>AG1252+AJ1252</f>
        <v>0</v>
      </c>
      <c r="AL1252" s="158">
        <f>AL1253</f>
        <v>0</v>
      </c>
      <c r="AM1252" s="158">
        <f t="shared" ref="AM1252:AQ1252" si="6074">AM1253</f>
        <v>0</v>
      </c>
      <c r="AN1252" s="158">
        <f t="shared" si="6074"/>
        <v>0</v>
      </c>
      <c r="AO1252" s="158">
        <f t="shared" si="6074"/>
        <v>0</v>
      </c>
      <c r="AP1252" s="158">
        <f t="shared" si="6074"/>
        <v>0</v>
      </c>
      <c r="AQ1252" s="158">
        <f t="shared" si="6074"/>
        <v>0</v>
      </c>
      <c r="AR1252" s="158">
        <f>AN1252+AQ1252</f>
        <v>0</v>
      </c>
      <c r="AS1252" s="158"/>
      <c r="AT1252" s="159"/>
      <c r="AU1252" s="160"/>
      <c r="AV1252" s="161"/>
      <c r="AW1252" s="161"/>
      <c r="AX1252" s="161"/>
      <c r="AY1252" s="161"/>
      <c r="BD1252" s="300"/>
    </row>
    <row r="1253" spans="1:56" s="19" customFormat="1" ht="70.5" hidden="1" customHeight="1">
      <c r="A1253" s="54">
        <v>2018</v>
      </c>
      <c r="B1253" s="174">
        <v>8323</v>
      </c>
      <c r="C1253" s="54">
        <v>3</v>
      </c>
      <c r="D1253" s="54">
        <v>2</v>
      </c>
      <c r="E1253" s="54">
        <v>2000</v>
      </c>
      <c r="F1253" s="54">
        <v>2900</v>
      </c>
      <c r="G1253" s="54">
        <v>291</v>
      </c>
      <c r="H1253" s="163">
        <v>1</v>
      </c>
      <c r="I1253" s="175" t="s">
        <v>59</v>
      </c>
      <c r="J1253" s="56">
        <v>0</v>
      </c>
      <c r="K1253" s="56">
        <v>0</v>
      </c>
      <c r="L1253" s="57">
        <f t="shared" ref="L1253" si="6075">J1253+K1253</f>
        <v>0</v>
      </c>
      <c r="M1253" s="56">
        <f>P1253-J1253</f>
        <v>0</v>
      </c>
      <c r="N1253" s="56">
        <v>0</v>
      </c>
      <c r="O1253" s="57">
        <f t="shared" ref="O1253" si="6076">M1253+N1253</f>
        <v>0</v>
      </c>
      <c r="P1253" s="57">
        <v>0</v>
      </c>
      <c r="Q1253" s="56">
        <v>0</v>
      </c>
      <c r="R1253" s="56">
        <v>0</v>
      </c>
      <c r="S1253" s="57">
        <f t="shared" ref="S1253" si="6077">Q1253+R1253</f>
        <v>0</v>
      </c>
      <c r="T1253" s="56">
        <f>W1253-Q1253</f>
        <v>0</v>
      </c>
      <c r="U1253" s="56">
        <v>0</v>
      </c>
      <c r="V1253" s="57">
        <f t="shared" ref="V1253" si="6078">T1253+U1253</f>
        <v>0</v>
      </c>
      <c r="W1253" s="57">
        <v>0</v>
      </c>
      <c r="X1253" s="56">
        <v>0</v>
      </c>
      <c r="Y1253" s="56">
        <v>0</v>
      </c>
      <c r="Z1253" s="57">
        <f t="shared" ref="Z1253" si="6079">X1253+Y1253</f>
        <v>0</v>
      </c>
      <c r="AA1253" s="56">
        <f>AD1253-X1253</f>
        <v>0</v>
      </c>
      <c r="AB1253" s="56">
        <v>0</v>
      </c>
      <c r="AC1253" s="57">
        <f t="shared" ref="AC1253" si="6080">AA1253+AB1253</f>
        <v>0</v>
      </c>
      <c r="AD1253" s="57">
        <v>0</v>
      </c>
      <c r="AE1253" s="56">
        <v>0</v>
      </c>
      <c r="AF1253" s="56">
        <v>0</v>
      </c>
      <c r="AG1253" s="57">
        <f t="shared" ref="AG1253" si="6081">AE1253+AF1253</f>
        <v>0</v>
      </c>
      <c r="AH1253" s="56">
        <f>AK1253-AE1253</f>
        <v>0</v>
      </c>
      <c r="AI1253" s="56">
        <v>0</v>
      </c>
      <c r="AJ1253" s="57">
        <f t="shared" ref="AJ1253" si="6082">AH1253+AI1253</f>
        <v>0</v>
      </c>
      <c r="AK1253" s="57">
        <v>0</v>
      </c>
      <c r="AL1253" s="56">
        <v>0</v>
      </c>
      <c r="AM1253" s="56">
        <v>0</v>
      </c>
      <c r="AN1253" s="57">
        <f t="shared" ref="AN1253" si="6083">AL1253+AM1253</f>
        <v>0</v>
      </c>
      <c r="AO1253" s="56">
        <f>AR1253-AL1253</f>
        <v>0</v>
      </c>
      <c r="AP1253" s="56">
        <v>0</v>
      </c>
      <c r="AQ1253" s="57">
        <f t="shared" ref="AQ1253" si="6084">AO1253+AP1253</f>
        <v>0</v>
      </c>
      <c r="AR1253" s="57">
        <v>0</v>
      </c>
      <c r="AS1253" s="57" t="s">
        <v>37</v>
      </c>
      <c r="AT1253" s="179"/>
      <c r="AU1253" s="176"/>
      <c r="AV1253" s="177"/>
      <c r="AW1253" s="177"/>
      <c r="AX1253" s="177"/>
      <c r="AY1253" s="177"/>
      <c r="BD1253" s="301" t="s">
        <v>30</v>
      </c>
    </row>
    <row r="1254" spans="1:56" s="19" customFormat="1" ht="70.5" hidden="1" customHeight="1">
      <c r="A1254" s="154">
        <v>2018</v>
      </c>
      <c r="B1254" s="190">
        <v>8323</v>
      </c>
      <c r="C1254" s="154">
        <v>3</v>
      </c>
      <c r="D1254" s="154">
        <v>2</v>
      </c>
      <c r="E1254" s="154">
        <v>2000</v>
      </c>
      <c r="F1254" s="154">
        <v>2900</v>
      </c>
      <c r="G1254" s="154">
        <v>292</v>
      </c>
      <c r="H1254" s="154"/>
      <c r="I1254" s="172" t="s">
        <v>60</v>
      </c>
      <c r="J1254" s="158">
        <f>J1255</f>
        <v>0</v>
      </c>
      <c r="K1254" s="158">
        <f t="shared" ref="K1254" si="6085">K1255</f>
        <v>0</v>
      </c>
      <c r="L1254" s="158">
        <f t="shared" ref="L1254" si="6086">L1255</f>
        <v>0</v>
      </c>
      <c r="M1254" s="158">
        <f t="shared" ref="M1254" si="6087">M1255</f>
        <v>0</v>
      </c>
      <c r="N1254" s="158">
        <f t="shared" ref="N1254" si="6088">N1255</f>
        <v>0</v>
      </c>
      <c r="O1254" s="158">
        <f t="shared" ref="O1254" si="6089">O1255</f>
        <v>0</v>
      </c>
      <c r="P1254" s="158">
        <f>L1254+O1254</f>
        <v>0</v>
      </c>
      <c r="Q1254" s="158">
        <f>Q1255</f>
        <v>0</v>
      </c>
      <c r="R1254" s="158">
        <f t="shared" ref="R1254:V1254" si="6090">R1255</f>
        <v>0</v>
      </c>
      <c r="S1254" s="158">
        <f t="shared" si="6090"/>
        <v>0</v>
      </c>
      <c r="T1254" s="158">
        <f t="shared" si="6090"/>
        <v>0</v>
      </c>
      <c r="U1254" s="158">
        <f t="shared" si="6090"/>
        <v>0</v>
      </c>
      <c r="V1254" s="158">
        <f t="shared" si="6090"/>
        <v>0</v>
      </c>
      <c r="W1254" s="158">
        <f>S1254+V1254</f>
        <v>0</v>
      </c>
      <c r="X1254" s="158">
        <f>X1255</f>
        <v>0</v>
      </c>
      <c r="Y1254" s="158">
        <f t="shared" ref="Y1254:AC1254" si="6091">Y1255</f>
        <v>0</v>
      </c>
      <c r="Z1254" s="158">
        <f t="shared" si="6091"/>
        <v>0</v>
      </c>
      <c r="AA1254" s="158">
        <f t="shared" si="6091"/>
        <v>0</v>
      </c>
      <c r="AB1254" s="158">
        <f t="shared" si="6091"/>
        <v>0</v>
      </c>
      <c r="AC1254" s="158">
        <f t="shared" si="6091"/>
        <v>0</v>
      </c>
      <c r="AD1254" s="158">
        <f>Z1254+AC1254</f>
        <v>0</v>
      </c>
      <c r="AE1254" s="158">
        <f>AE1255</f>
        <v>0</v>
      </c>
      <c r="AF1254" s="158">
        <f t="shared" ref="AF1254:AI1254" si="6092">AF1255</f>
        <v>0</v>
      </c>
      <c r="AG1254" s="158">
        <f t="shared" si="6092"/>
        <v>0</v>
      </c>
      <c r="AH1254" s="158">
        <f t="shared" si="6092"/>
        <v>0</v>
      </c>
      <c r="AI1254" s="158">
        <f t="shared" si="6092"/>
        <v>0</v>
      </c>
      <c r="AJ1254" s="158">
        <f t="shared" ref="AJ1254" si="6093">AJ1255</f>
        <v>0</v>
      </c>
      <c r="AK1254" s="158">
        <f>AG1254+AJ1254</f>
        <v>0</v>
      </c>
      <c r="AL1254" s="158">
        <f>AL1255</f>
        <v>0</v>
      </c>
      <c r="AM1254" s="158">
        <f t="shared" ref="AM1254:AQ1254" si="6094">AM1255</f>
        <v>0</v>
      </c>
      <c r="AN1254" s="158">
        <f t="shared" si="6094"/>
        <v>0</v>
      </c>
      <c r="AO1254" s="158">
        <f t="shared" si="6094"/>
        <v>0</v>
      </c>
      <c r="AP1254" s="158">
        <f t="shared" si="6094"/>
        <v>0</v>
      </c>
      <c r="AQ1254" s="158">
        <f t="shared" si="6094"/>
        <v>0</v>
      </c>
      <c r="AR1254" s="158">
        <f>AN1254+AQ1254</f>
        <v>0</v>
      </c>
      <c r="AS1254" s="281"/>
      <c r="AT1254" s="259"/>
      <c r="AU1254" s="160"/>
      <c r="AV1254" s="161"/>
      <c r="AW1254" s="161"/>
      <c r="AX1254" s="161"/>
      <c r="AY1254" s="161"/>
      <c r="BD1254" s="300"/>
    </row>
    <row r="1255" spans="1:56" s="19" customFormat="1" ht="70.5" hidden="1" customHeight="1">
      <c r="A1255" s="54">
        <v>2018</v>
      </c>
      <c r="B1255" s="174">
        <v>8323</v>
      </c>
      <c r="C1255" s="54">
        <v>3</v>
      </c>
      <c r="D1255" s="54">
        <v>2</v>
      </c>
      <c r="E1255" s="54">
        <v>2000</v>
      </c>
      <c r="F1255" s="54">
        <v>2900</v>
      </c>
      <c r="G1255" s="54">
        <v>292</v>
      </c>
      <c r="H1255" s="163">
        <v>1</v>
      </c>
      <c r="I1255" s="175" t="s">
        <v>60</v>
      </c>
      <c r="J1255" s="56">
        <v>0</v>
      </c>
      <c r="K1255" s="56">
        <v>0</v>
      </c>
      <c r="L1255" s="57">
        <f t="shared" ref="L1255" si="6095">J1255+K1255</f>
        <v>0</v>
      </c>
      <c r="M1255" s="56">
        <f>P1255-J1255</f>
        <v>0</v>
      </c>
      <c r="N1255" s="56">
        <v>0</v>
      </c>
      <c r="O1255" s="57">
        <f t="shared" ref="O1255" si="6096">M1255+N1255</f>
        <v>0</v>
      </c>
      <c r="P1255" s="57">
        <v>0</v>
      </c>
      <c r="Q1255" s="56">
        <v>0</v>
      </c>
      <c r="R1255" s="56">
        <v>0</v>
      </c>
      <c r="S1255" s="57">
        <f t="shared" ref="S1255" si="6097">Q1255+R1255</f>
        <v>0</v>
      </c>
      <c r="T1255" s="56">
        <f>W1255-Q1255</f>
        <v>0</v>
      </c>
      <c r="U1255" s="56">
        <v>0</v>
      </c>
      <c r="V1255" s="57">
        <f t="shared" ref="V1255" si="6098">T1255+U1255</f>
        <v>0</v>
      </c>
      <c r="W1255" s="57">
        <v>0</v>
      </c>
      <c r="X1255" s="56">
        <v>0</v>
      </c>
      <c r="Y1255" s="56">
        <v>0</v>
      </c>
      <c r="Z1255" s="57">
        <f t="shared" ref="Z1255" si="6099">X1255+Y1255</f>
        <v>0</v>
      </c>
      <c r="AA1255" s="56">
        <f>AD1255-X1255</f>
        <v>0</v>
      </c>
      <c r="AB1255" s="56">
        <v>0</v>
      </c>
      <c r="AC1255" s="57">
        <f t="shared" ref="AC1255" si="6100">AA1255+AB1255</f>
        <v>0</v>
      </c>
      <c r="AD1255" s="57">
        <v>0</v>
      </c>
      <c r="AE1255" s="56">
        <v>0</v>
      </c>
      <c r="AF1255" s="56">
        <v>0</v>
      </c>
      <c r="AG1255" s="57">
        <f t="shared" ref="AG1255" si="6101">AE1255+AF1255</f>
        <v>0</v>
      </c>
      <c r="AH1255" s="56">
        <f>AK1255-AE1255</f>
        <v>0</v>
      </c>
      <c r="AI1255" s="56">
        <v>0</v>
      </c>
      <c r="AJ1255" s="57">
        <f t="shared" ref="AJ1255" si="6102">AH1255+AI1255</f>
        <v>0</v>
      </c>
      <c r="AK1255" s="57">
        <v>0</v>
      </c>
      <c r="AL1255" s="56">
        <v>0</v>
      </c>
      <c r="AM1255" s="56">
        <v>0</v>
      </c>
      <c r="AN1255" s="57">
        <f t="shared" ref="AN1255" si="6103">AL1255+AM1255</f>
        <v>0</v>
      </c>
      <c r="AO1255" s="56">
        <f>AR1255-AL1255</f>
        <v>0</v>
      </c>
      <c r="AP1255" s="56">
        <v>0</v>
      </c>
      <c r="AQ1255" s="57">
        <f t="shared" ref="AQ1255" si="6104">AO1255+AP1255</f>
        <v>0</v>
      </c>
      <c r="AR1255" s="57">
        <v>0</v>
      </c>
      <c r="AS1255" s="57" t="s">
        <v>37</v>
      </c>
      <c r="AT1255" s="179"/>
      <c r="AU1255" s="176"/>
      <c r="AV1255" s="177"/>
      <c r="AW1255" s="177"/>
      <c r="AX1255" s="177"/>
      <c r="AY1255" s="177"/>
      <c r="BD1255" s="301" t="s">
        <v>643</v>
      </c>
    </row>
    <row r="1256" spans="1:56" s="19" customFormat="1" ht="70.5" hidden="1" customHeight="1">
      <c r="A1256" s="154">
        <v>2018</v>
      </c>
      <c r="B1256" s="190">
        <v>8323</v>
      </c>
      <c r="C1256" s="154">
        <v>3</v>
      </c>
      <c r="D1256" s="154">
        <v>2</v>
      </c>
      <c r="E1256" s="154">
        <v>2000</v>
      </c>
      <c r="F1256" s="154">
        <v>2900</v>
      </c>
      <c r="G1256" s="154">
        <v>298</v>
      </c>
      <c r="H1256" s="154"/>
      <c r="I1256" s="172" t="s">
        <v>644</v>
      </c>
      <c r="J1256" s="158">
        <f>J1257</f>
        <v>0</v>
      </c>
      <c r="K1256" s="158">
        <f t="shared" ref="K1256" si="6105">K1257</f>
        <v>0</v>
      </c>
      <c r="L1256" s="158">
        <f t="shared" ref="L1256" si="6106">L1257</f>
        <v>0</v>
      </c>
      <c r="M1256" s="158">
        <f t="shared" ref="M1256" si="6107">M1257</f>
        <v>0</v>
      </c>
      <c r="N1256" s="158">
        <f t="shared" ref="N1256" si="6108">N1257</f>
        <v>0</v>
      </c>
      <c r="O1256" s="158">
        <f t="shared" ref="O1256" si="6109">O1257</f>
        <v>0</v>
      </c>
      <c r="P1256" s="158">
        <f>L1256+O1256</f>
        <v>0</v>
      </c>
      <c r="Q1256" s="158">
        <f>Q1257</f>
        <v>0</v>
      </c>
      <c r="R1256" s="158">
        <f t="shared" ref="R1256:V1256" si="6110">R1257</f>
        <v>0</v>
      </c>
      <c r="S1256" s="158">
        <f t="shared" si="6110"/>
        <v>0</v>
      </c>
      <c r="T1256" s="158">
        <f t="shared" si="6110"/>
        <v>0</v>
      </c>
      <c r="U1256" s="158">
        <f t="shared" si="6110"/>
        <v>0</v>
      </c>
      <c r="V1256" s="158">
        <f t="shared" si="6110"/>
        <v>0</v>
      </c>
      <c r="W1256" s="158">
        <f>S1256+V1256</f>
        <v>0</v>
      </c>
      <c r="X1256" s="158">
        <f>X1257</f>
        <v>0</v>
      </c>
      <c r="Y1256" s="158">
        <f t="shared" ref="Y1256:AC1256" si="6111">Y1257</f>
        <v>0</v>
      </c>
      <c r="Z1256" s="158">
        <f t="shared" si="6111"/>
        <v>0</v>
      </c>
      <c r="AA1256" s="158">
        <f t="shared" si="6111"/>
        <v>0</v>
      </c>
      <c r="AB1256" s="158">
        <f t="shared" si="6111"/>
        <v>0</v>
      </c>
      <c r="AC1256" s="158">
        <f t="shared" si="6111"/>
        <v>0</v>
      </c>
      <c r="AD1256" s="158">
        <f>Z1256+AC1256</f>
        <v>0</v>
      </c>
      <c r="AE1256" s="158">
        <f>AE1257</f>
        <v>0</v>
      </c>
      <c r="AF1256" s="158">
        <f t="shared" ref="AF1256:AI1256" si="6112">AF1257</f>
        <v>0</v>
      </c>
      <c r="AG1256" s="158">
        <f t="shared" si="6112"/>
        <v>0</v>
      </c>
      <c r="AH1256" s="158">
        <f t="shared" si="6112"/>
        <v>0</v>
      </c>
      <c r="AI1256" s="158">
        <f t="shared" si="6112"/>
        <v>0</v>
      </c>
      <c r="AJ1256" s="158">
        <f t="shared" ref="AJ1256" si="6113">AJ1257</f>
        <v>0</v>
      </c>
      <c r="AK1256" s="158">
        <f>AG1256+AJ1256</f>
        <v>0</v>
      </c>
      <c r="AL1256" s="158">
        <f>AL1257</f>
        <v>0</v>
      </c>
      <c r="AM1256" s="158">
        <f t="shared" ref="AM1256:AQ1256" si="6114">AM1257</f>
        <v>0</v>
      </c>
      <c r="AN1256" s="158">
        <f t="shared" si="6114"/>
        <v>0</v>
      </c>
      <c r="AO1256" s="158">
        <f t="shared" si="6114"/>
        <v>0</v>
      </c>
      <c r="AP1256" s="158">
        <f t="shared" si="6114"/>
        <v>0</v>
      </c>
      <c r="AQ1256" s="158">
        <f t="shared" si="6114"/>
        <v>0</v>
      </c>
      <c r="AR1256" s="158">
        <f>AN1256+AQ1256</f>
        <v>0</v>
      </c>
      <c r="AS1256" s="158"/>
      <c r="AT1256" s="159"/>
      <c r="AU1256" s="160"/>
      <c r="AV1256" s="161"/>
      <c r="AW1256" s="161"/>
      <c r="AX1256" s="161"/>
      <c r="AY1256" s="161"/>
      <c r="BD1256" s="300"/>
    </row>
    <row r="1257" spans="1:56" s="19" customFormat="1" ht="70.5" hidden="1" customHeight="1">
      <c r="A1257" s="54">
        <v>2018</v>
      </c>
      <c r="B1257" s="174">
        <v>8323</v>
      </c>
      <c r="C1257" s="54">
        <v>3</v>
      </c>
      <c r="D1257" s="54">
        <v>2</v>
      </c>
      <c r="E1257" s="54">
        <v>2000</v>
      </c>
      <c r="F1257" s="54">
        <v>2900</v>
      </c>
      <c r="G1257" s="54">
        <v>298</v>
      </c>
      <c r="H1257" s="163">
        <v>1</v>
      </c>
      <c r="I1257" s="175" t="s">
        <v>701</v>
      </c>
      <c r="J1257" s="56">
        <v>0</v>
      </c>
      <c r="K1257" s="56">
        <v>0</v>
      </c>
      <c r="L1257" s="57">
        <f t="shared" ref="L1257" si="6115">J1257+K1257</f>
        <v>0</v>
      </c>
      <c r="M1257" s="56">
        <f>P1257-J1257</f>
        <v>0</v>
      </c>
      <c r="N1257" s="56">
        <v>0</v>
      </c>
      <c r="O1257" s="57">
        <f t="shared" ref="O1257" si="6116">M1257+N1257</f>
        <v>0</v>
      </c>
      <c r="P1257" s="57">
        <v>0</v>
      </c>
      <c r="Q1257" s="56">
        <v>0</v>
      </c>
      <c r="R1257" s="56">
        <v>0</v>
      </c>
      <c r="S1257" s="57">
        <f t="shared" ref="S1257" si="6117">Q1257+R1257</f>
        <v>0</v>
      </c>
      <c r="T1257" s="56">
        <f>W1257-Q1257</f>
        <v>0</v>
      </c>
      <c r="U1257" s="56">
        <v>0</v>
      </c>
      <c r="V1257" s="57">
        <f t="shared" ref="V1257" si="6118">T1257+U1257</f>
        <v>0</v>
      </c>
      <c r="W1257" s="57">
        <v>0</v>
      </c>
      <c r="X1257" s="56">
        <v>0</v>
      </c>
      <c r="Y1257" s="56">
        <v>0</v>
      </c>
      <c r="Z1257" s="57">
        <f t="shared" ref="Z1257" si="6119">X1257+Y1257</f>
        <v>0</v>
      </c>
      <c r="AA1257" s="56">
        <f>AD1257-X1257</f>
        <v>0</v>
      </c>
      <c r="AB1257" s="56">
        <v>0</v>
      </c>
      <c r="AC1257" s="57">
        <f t="shared" ref="AC1257" si="6120">AA1257+AB1257</f>
        <v>0</v>
      </c>
      <c r="AD1257" s="57">
        <v>0</v>
      </c>
      <c r="AE1257" s="56">
        <v>0</v>
      </c>
      <c r="AF1257" s="56">
        <v>0</v>
      </c>
      <c r="AG1257" s="57">
        <f t="shared" ref="AG1257" si="6121">AE1257+AF1257</f>
        <v>0</v>
      </c>
      <c r="AH1257" s="56">
        <f>AK1257-AE1257</f>
        <v>0</v>
      </c>
      <c r="AI1257" s="56">
        <v>0</v>
      </c>
      <c r="AJ1257" s="57">
        <f t="shared" ref="AJ1257" si="6122">AH1257+AI1257</f>
        <v>0</v>
      </c>
      <c r="AK1257" s="57">
        <v>0</v>
      </c>
      <c r="AL1257" s="56">
        <v>0</v>
      </c>
      <c r="AM1257" s="56">
        <v>0</v>
      </c>
      <c r="AN1257" s="57">
        <f t="shared" ref="AN1257" si="6123">AL1257+AM1257</f>
        <v>0</v>
      </c>
      <c r="AO1257" s="56">
        <f>AR1257-AL1257</f>
        <v>0</v>
      </c>
      <c r="AP1257" s="56">
        <v>0</v>
      </c>
      <c r="AQ1257" s="57">
        <f t="shared" ref="AQ1257" si="6124">AO1257+AP1257</f>
        <v>0</v>
      </c>
      <c r="AR1257" s="57">
        <v>0</v>
      </c>
      <c r="AS1257" s="57" t="s">
        <v>37</v>
      </c>
      <c r="AT1257" s="179"/>
      <c r="AU1257" s="176"/>
      <c r="AV1257" s="177"/>
      <c r="AW1257" s="177"/>
      <c r="AX1257" s="177"/>
      <c r="AY1257" s="177"/>
      <c r="BD1257" s="301" t="s">
        <v>643</v>
      </c>
    </row>
    <row r="1258" spans="1:56" s="19" customFormat="1" ht="70.5" hidden="1" customHeight="1">
      <c r="A1258" s="137">
        <v>2018</v>
      </c>
      <c r="B1258" s="303">
        <v>8323</v>
      </c>
      <c r="C1258" s="137">
        <v>3</v>
      </c>
      <c r="D1258" s="137">
        <v>2</v>
      </c>
      <c r="E1258" s="137">
        <v>3000</v>
      </c>
      <c r="F1258" s="137"/>
      <c r="G1258" s="137"/>
      <c r="H1258" s="137"/>
      <c r="I1258" s="139" t="s">
        <v>62</v>
      </c>
      <c r="J1258" s="140">
        <f>J1259+J1264+J1269+J1275+J1280+J1285</f>
        <v>0</v>
      </c>
      <c r="K1258" s="140">
        <f t="shared" ref="K1258:O1258" si="6125">K1259+K1264+K1269+K1275+K1280+K1285</f>
        <v>0</v>
      </c>
      <c r="L1258" s="140">
        <f t="shared" si="6125"/>
        <v>0</v>
      </c>
      <c r="M1258" s="140">
        <f t="shared" si="6125"/>
        <v>0</v>
      </c>
      <c r="N1258" s="140">
        <f t="shared" si="6125"/>
        <v>0</v>
      </c>
      <c r="O1258" s="140">
        <f t="shared" si="6125"/>
        <v>0</v>
      </c>
      <c r="P1258" s="140">
        <f>L1258+O1258</f>
        <v>0</v>
      </c>
      <c r="Q1258" s="140">
        <f>Q1259+Q1264+Q1269+Q1275+Q1280+Q1285</f>
        <v>0</v>
      </c>
      <c r="R1258" s="140">
        <f t="shared" ref="R1258:V1258" si="6126">R1259+R1264+R1269+R1275+R1280+R1285</f>
        <v>0</v>
      </c>
      <c r="S1258" s="140">
        <f t="shared" si="6126"/>
        <v>0</v>
      </c>
      <c r="T1258" s="140">
        <f t="shared" si="6126"/>
        <v>0</v>
      </c>
      <c r="U1258" s="140">
        <f t="shared" si="6126"/>
        <v>0</v>
      </c>
      <c r="V1258" s="140">
        <f t="shared" si="6126"/>
        <v>0</v>
      </c>
      <c r="W1258" s="140">
        <f>S1258+V1258</f>
        <v>0</v>
      </c>
      <c r="X1258" s="140">
        <f>X1259+X1264+X1269+X1275+X1280+X1285</f>
        <v>0</v>
      </c>
      <c r="Y1258" s="140">
        <f t="shared" ref="Y1258:AC1258" si="6127">Y1259+Y1264+Y1269+Y1275+Y1280+Y1285</f>
        <v>0</v>
      </c>
      <c r="Z1258" s="140">
        <f t="shared" si="6127"/>
        <v>0</v>
      </c>
      <c r="AA1258" s="140">
        <f t="shared" si="6127"/>
        <v>0</v>
      </c>
      <c r="AB1258" s="140">
        <f t="shared" si="6127"/>
        <v>0</v>
      </c>
      <c r="AC1258" s="140">
        <f t="shared" si="6127"/>
        <v>0</v>
      </c>
      <c r="AD1258" s="140">
        <f>Z1258+AC1258</f>
        <v>0</v>
      </c>
      <c r="AE1258" s="140">
        <f>AE1259+AE1264+AE1269+AE1275+AE1280+AE1285</f>
        <v>0</v>
      </c>
      <c r="AF1258" s="140">
        <f t="shared" ref="AF1258:AI1258" si="6128">AF1259+AF1264+AF1269+AF1275+AF1280+AF1285</f>
        <v>0</v>
      </c>
      <c r="AG1258" s="140">
        <f t="shared" si="6128"/>
        <v>0</v>
      </c>
      <c r="AH1258" s="140">
        <f t="shared" si="6128"/>
        <v>0</v>
      </c>
      <c r="AI1258" s="140">
        <f t="shared" si="6128"/>
        <v>0</v>
      </c>
      <c r="AJ1258" s="140">
        <f t="shared" ref="AJ1258" si="6129">AJ1259+AJ1264+AJ1269+AJ1275+AJ1280+AJ1285</f>
        <v>0</v>
      </c>
      <c r="AK1258" s="140">
        <f>AG1258+AJ1258</f>
        <v>0</v>
      </c>
      <c r="AL1258" s="140">
        <f>AL1259+AL1264+AL1269+AL1275+AL1280+AL1285</f>
        <v>0</v>
      </c>
      <c r="AM1258" s="140">
        <f t="shared" ref="AM1258:AQ1258" si="6130">AM1259+AM1264+AM1269+AM1275+AM1280+AM1285</f>
        <v>0</v>
      </c>
      <c r="AN1258" s="140">
        <f t="shared" si="6130"/>
        <v>0</v>
      </c>
      <c r="AO1258" s="140">
        <f t="shared" si="6130"/>
        <v>0</v>
      </c>
      <c r="AP1258" s="140">
        <f t="shared" si="6130"/>
        <v>0</v>
      </c>
      <c r="AQ1258" s="140">
        <f t="shared" si="6130"/>
        <v>0</v>
      </c>
      <c r="AR1258" s="140">
        <f>AN1258+AQ1258</f>
        <v>0</v>
      </c>
      <c r="AS1258" s="140"/>
      <c r="AT1258" s="141"/>
      <c r="AU1258" s="185"/>
      <c r="AV1258" s="142"/>
      <c r="AW1258" s="142"/>
      <c r="AX1258" s="142"/>
      <c r="AY1258" s="142"/>
      <c r="BD1258" s="304"/>
    </row>
    <row r="1259" spans="1:56" s="19" customFormat="1" ht="70.5" hidden="1" customHeight="1">
      <c r="A1259" s="145">
        <v>2018</v>
      </c>
      <c r="B1259" s="214">
        <v>8323</v>
      </c>
      <c r="C1259" s="145">
        <v>3</v>
      </c>
      <c r="D1259" s="145">
        <v>2</v>
      </c>
      <c r="E1259" s="145">
        <v>3000</v>
      </c>
      <c r="F1259" s="145">
        <v>3100</v>
      </c>
      <c r="G1259" s="145"/>
      <c r="H1259" s="145"/>
      <c r="I1259" s="147" t="s">
        <v>165</v>
      </c>
      <c r="J1259" s="148">
        <f>J1260+J1262</f>
        <v>0</v>
      </c>
      <c r="K1259" s="148">
        <f t="shared" ref="K1259:O1259" si="6131">K1260+K1262</f>
        <v>0</v>
      </c>
      <c r="L1259" s="148">
        <f t="shared" si="6131"/>
        <v>0</v>
      </c>
      <c r="M1259" s="148">
        <f t="shared" si="6131"/>
        <v>0</v>
      </c>
      <c r="N1259" s="148">
        <f t="shared" si="6131"/>
        <v>0</v>
      </c>
      <c r="O1259" s="148">
        <f t="shared" si="6131"/>
        <v>0</v>
      </c>
      <c r="P1259" s="148">
        <f>L1259+O1259</f>
        <v>0</v>
      </c>
      <c r="Q1259" s="148">
        <f>Q1260+Q1262</f>
        <v>0</v>
      </c>
      <c r="R1259" s="148">
        <f t="shared" ref="R1259:V1259" si="6132">R1260+R1262</f>
        <v>0</v>
      </c>
      <c r="S1259" s="148">
        <f t="shared" si="6132"/>
        <v>0</v>
      </c>
      <c r="T1259" s="148">
        <f t="shared" si="6132"/>
        <v>0</v>
      </c>
      <c r="U1259" s="148">
        <f t="shared" si="6132"/>
        <v>0</v>
      </c>
      <c r="V1259" s="148">
        <f t="shared" si="6132"/>
        <v>0</v>
      </c>
      <c r="W1259" s="148">
        <f>S1259+V1259</f>
        <v>0</v>
      </c>
      <c r="X1259" s="148">
        <f>X1260+X1262</f>
        <v>0</v>
      </c>
      <c r="Y1259" s="148">
        <f t="shared" ref="Y1259:AC1259" si="6133">Y1260+Y1262</f>
        <v>0</v>
      </c>
      <c r="Z1259" s="148">
        <f t="shared" si="6133"/>
        <v>0</v>
      </c>
      <c r="AA1259" s="148">
        <f t="shared" si="6133"/>
        <v>0</v>
      </c>
      <c r="AB1259" s="148">
        <f t="shared" si="6133"/>
        <v>0</v>
      </c>
      <c r="AC1259" s="148">
        <f t="shared" si="6133"/>
        <v>0</v>
      </c>
      <c r="AD1259" s="148">
        <f>Z1259+AC1259</f>
        <v>0</v>
      </c>
      <c r="AE1259" s="148">
        <f>AE1260+AE1262</f>
        <v>0</v>
      </c>
      <c r="AF1259" s="148">
        <f t="shared" ref="AF1259:AI1259" si="6134">AF1260+AF1262</f>
        <v>0</v>
      </c>
      <c r="AG1259" s="148">
        <f t="shared" si="6134"/>
        <v>0</v>
      </c>
      <c r="AH1259" s="148">
        <f t="shared" si="6134"/>
        <v>0</v>
      </c>
      <c r="AI1259" s="148">
        <f t="shared" si="6134"/>
        <v>0</v>
      </c>
      <c r="AJ1259" s="148">
        <f t="shared" ref="AJ1259" si="6135">AJ1260+AJ1262</f>
        <v>0</v>
      </c>
      <c r="AK1259" s="148">
        <f>AG1259+AJ1259</f>
        <v>0</v>
      </c>
      <c r="AL1259" s="148">
        <f>AL1260+AL1262</f>
        <v>0</v>
      </c>
      <c r="AM1259" s="148">
        <f t="shared" ref="AM1259:AQ1259" si="6136">AM1260+AM1262</f>
        <v>0</v>
      </c>
      <c r="AN1259" s="148">
        <f t="shared" si="6136"/>
        <v>0</v>
      </c>
      <c r="AO1259" s="148">
        <f t="shared" si="6136"/>
        <v>0</v>
      </c>
      <c r="AP1259" s="148">
        <f t="shared" si="6136"/>
        <v>0</v>
      </c>
      <c r="AQ1259" s="148">
        <f t="shared" si="6136"/>
        <v>0</v>
      </c>
      <c r="AR1259" s="148">
        <f>AN1259+AQ1259</f>
        <v>0</v>
      </c>
      <c r="AS1259" s="148"/>
      <c r="AT1259" s="149"/>
      <c r="AU1259" s="150"/>
      <c r="AV1259" s="151"/>
      <c r="AW1259" s="151"/>
      <c r="AX1259" s="151"/>
      <c r="AY1259" s="151"/>
      <c r="BD1259" s="299"/>
    </row>
    <row r="1260" spans="1:56" s="19" customFormat="1" ht="70.5" hidden="1" customHeight="1">
      <c r="A1260" s="154">
        <v>2018</v>
      </c>
      <c r="B1260" s="190">
        <v>8323</v>
      </c>
      <c r="C1260" s="154">
        <v>3</v>
      </c>
      <c r="D1260" s="154">
        <v>2</v>
      </c>
      <c r="E1260" s="154">
        <v>3000</v>
      </c>
      <c r="F1260" s="154">
        <v>3100</v>
      </c>
      <c r="G1260" s="154">
        <v>317</v>
      </c>
      <c r="H1260" s="154"/>
      <c r="I1260" s="172" t="s">
        <v>549</v>
      </c>
      <c r="J1260" s="158">
        <f>J1261</f>
        <v>0</v>
      </c>
      <c r="K1260" s="158">
        <f t="shared" ref="K1260" si="6137">K1261</f>
        <v>0</v>
      </c>
      <c r="L1260" s="158">
        <f t="shared" ref="L1260" si="6138">L1261</f>
        <v>0</v>
      </c>
      <c r="M1260" s="158">
        <f t="shared" ref="M1260" si="6139">M1261</f>
        <v>0</v>
      </c>
      <c r="N1260" s="158">
        <f t="shared" ref="N1260" si="6140">N1261</f>
        <v>0</v>
      </c>
      <c r="O1260" s="158">
        <f t="shared" ref="O1260" si="6141">O1261</f>
        <v>0</v>
      </c>
      <c r="P1260" s="158">
        <f>L1260+O1260</f>
        <v>0</v>
      </c>
      <c r="Q1260" s="158">
        <f>Q1261</f>
        <v>0</v>
      </c>
      <c r="R1260" s="158">
        <f t="shared" ref="R1260:V1260" si="6142">R1261</f>
        <v>0</v>
      </c>
      <c r="S1260" s="158">
        <f t="shared" si="6142"/>
        <v>0</v>
      </c>
      <c r="T1260" s="158">
        <f t="shared" si="6142"/>
        <v>0</v>
      </c>
      <c r="U1260" s="158">
        <f t="shared" si="6142"/>
        <v>0</v>
      </c>
      <c r="V1260" s="158">
        <f t="shared" si="6142"/>
        <v>0</v>
      </c>
      <c r="W1260" s="158">
        <f>S1260+V1260</f>
        <v>0</v>
      </c>
      <c r="X1260" s="158">
        <f>X1261</f>
        <v>0</v>
      </c>
      <c r="Y1260" s="158">
        <f t="shared" ref="Y1260:AC1260" si="6143">Y1261</f>
        <v>0</v>
      </c>
      <c r="Z1260" s="158">
        <f t="shared" si="6143"/>
        <v>0</v>
      </c>
      <c r="AA1260" s="158">
        <f t="shared" si="6143"/>
        <v>0</v>
      </c>
      <c r="AB1260" s="158">
        <f t="shared" si="6143"/>
        <v>0</v>
      </c>
      <c r="AC1260" s="158">
        <f t="shared" si="6143"/>
        <v>0</v>
      </c>
      <c r="AD1260" s="158">
        <f>Z1260+AC1260</f>
        <v>0</v>
      </c>
      <c r="AE1260" s="158">
        <f>AE1261</f>
        <v>0</v>
      </c>
      <c r="AF1260" s="158">
        <f t="shared" ref="AF1260:AI1260" si="6144">AF1261</f>
        <v>0</v>
      </c>
      <c r="AG1260" s="158">
        <f t="shared" si="6144"/>
        <v>0</v>
      </c>
      <c r="AH1260" s="158">
        <f t="shared" si="6144"/>
        <v>0</v>
      </c>
      <c r="AI1260" s="158">
        <f t="shared" si="6144"/>
        <v>0</v>
      </c>
      <c r="AJ1260" s="158">
        <f t="shared" ref="AJ1260" si="6145">AJ1261</f>
        <v>0</v>
      </c>
      <c r="AK1260" s="158">
        <f>AG1260+AJ1260</f>
        <v>0</v>
      </c>
      <c r="AL1260" s="158">
        <f>AL1261</f>
        <v>0</v>
      </c>
      <c r="AM1260" s="158">
        <f t="shared" ref="AM1260:AQ1260" si="6146">AM1261</f>
        <v>0</v>
      </c>
      <c r="AN1260" s="158">
        <f t="shared" si="6146"/>
        <v>0</v>
      </c>
      <c r="AO1260" s="158">
        <f t="shared" si="6146"/>
        <v>0</v>
      </c>
      <c r="AP1260" s="158">
        <f t="shared" si="6146"/>
        <v>0</v>
      </c>
      <c r="AQ1260" s="158">
        <f t="shared" si="6146"/>
        <v>0</v>
      </c>
      <c r="AR1260" s="158">
        <f>AN1260+AQ1260</f>
        <v>0</v>
      </c>
      <c r="AS1260" s="158"/>
      <c r="AT1260" s="159"/>
      <c r="AU1260" s="160"/>
      <c r="AV1260" s="161"/>
      <c r="AW1260" s="161"/>
      <c r="AX1260" s="161"/>
      <c r="AY1260" s="161"/>
      <c r="BD1260" s="300"/>
    </row>
    <row r="1261" spans="1:56" s="19" customFormat="1" ht="70.5" hidden="1" customHeight="1">
      <c r="A1261" s="54">
        <v>2018</v>
      </c>
      <c r="B1261" s="174">
        <v>8323</v>
      </c>
      <c r="C1261" s="54">
        <v>3</v>
      </c>
      <c r="D1261" s="54">
        <v>2</v>
      </c>
      <c r="E1261" s="54">
        <v>3000</v>
      </c>
      <c r="F1261" s="54">
        <v>3100</v>
      </c>
      <c r="G1261" s="54">
        <v>317</v>
      </c>
      <c r="H1261" s="163">
        <v>1</v>
      </c>
      <c r="I1261" s="175" t="s">
        <v>167</v>
      </c>
      <c r="J1261" s="56">
        <f t="shared" ref="J1261" si="6147">ROUND(P1261*0.8,0)</f>
        <v>0</v>
      </c>
      <c r="K1261" s="56">
        <v>0</v>
      </c>
      <c r="L1261" s="57">
        <f t="shared" ref="L1261" si="6148">J1261+K1261</f>
        <v>0</v>
      </c>
      <c r="M1261" s="56">
        <f>P1261-J1261</f>
        <v>0</v>
      </c>
      <c r="N1261" s="56">
        <v>0</v>
      </c>
      <c r="O1261" s="57">
        <f t="shared" ref="O1261" si="6149">M1261+N1261</f>
        <v>0</v>
      </c>
      <c r="P1261" s="57">
        <v>0</v>
      </c>
      <c r="Q1261" s="56">
        <f t="shared" ref="Q1261" si="6150">ROUND(W1261*0.8,0)</f>
        <v>0</v>
      </c>
      <c r="R1261" s="56">
        <v>0</v>
      </c>
      <c r="S1261" s="57">
        <f t="shared" ref="S1261" si="6151">Q1261+R1261</f>
        <v>0</v>
      </c>
      <c r="T1261" s="56">
        <f>W1261-Q1261</f>
        <v>0</v>
      </c>
      <c r="U1261" s="56">
        <v>0</v>
      </c>
      <c r="V1261" s="57">
        <f t="shared" ref="V1261" si="6152">T1261+U1261</f>
        <v>0</v>
      </c>
      <c r="W1261" s="57">
        <v>0</v>
      </c>
      <c r="X1261" s="56">
        <f t="shared" ref="X1261" si="6153">ROUND(AD1261*0.8,0)</f>
        <v>0</v>
      </c>
      <c r="Y1261" s="56">
        <v>0</v>
      </c>
      <c r="Z1261" s="57">
        <f t="shared" ref="Z1261" si="6154">X1261+Y1261</f>
        <v>0</v>
      </c>
      <c r="AA1261" s="56">
        <f>AD1261-X1261</f>
        <v>0</v>
      </c>
      <c r="AB1261" s="56">
        <v>0</v>
      </c>
      <c r="AC1261" s="57">
        <f t="shared" ref="AC1261" si="6155">AA1261+AB1261</f>
        <v>0</v>
      </c>
      <c r="AD1261" s="57">
        <v>0</v>
      </c>
      <c r="AE1261" s="56">
        <f t="shared" ref="AE1261" si="6156">ROUND(AK1261*0.8,0)</f>
        <v>0</v>
      </c>
      <c r="AF1261" s="56">
        <v>0</v>
      </c>
      <c r="AG1261" s="57">
        <f t="shared" ref="AG1261" si="6157">AE1261+AF1261</f>
        <v>0</v>
      </c>
      <c r="AH1261" s="56">
        <f>AK1261-AE1261</f>
        <v>0</v>
      </c>
      <c r="AI1261" s="56">
        <v>0</v>
      </c>
      <c r="AJ1261" s="57">
        <f t="shared" ref="AJ1261" si="6158">AH1261+AI1261</f>
        <v>0</v>
      </c>
      <c r="AK1261" s="57">
        <v>0</v>
      </c>
      <c r="AL1261" s="56">
        <f t="shared" ref="AL1261" si="6159">ROUND(AR1261*0.8,0)</f>
        <v>0</v>
      </c>
      <c r="AM1261" s="56">
        <v>0</v>
      </c>
      <c r="AN1261" s="57">
        <f t="shared" ref="AN1261" si="6160">AL1261+AM1261</f>
        <v>0</v>
      </c>
      <c r="AO1261" s="56">
        <f>AR1261-AL1261</f>
        <v>0</v>
      </c>
      <c r="AP1261" s="56">
        <v>0</v>
      </c>
      <c r="AQ1261" s="57">
        <f t="shared" ref="AQ1261" si="6161">AO1261+AP1261</f>
        <v>0</v>
      </c>
      <c r="AR1261" s="57">
        <v>0</v>
      </c>
      <c r="AS1261" s="57" t="s">
        <v>65</v>
      </c>
      <c r="AT1261" s="179"/>
      <c r="AU1261" s="176"/>
      <c r="AV1261" s="177"/>
      <c r="AW1261" s="177"/>
      <c r="AX1261" s="177"/>
      <c r="AY1261" s="177"/>
      <c r="BD1261" s="302" t="s">
        <v>78</v>
      </c>
    </row>
    <row r="1262" spans="1:56" s="19" customFormat="1" ht="70.5" hidden="1" customHeight="1">
      <c r="A1262" s="154">
        <v>2018</v>
      </c>
      <c r="B1262" s="190">
        <v>8323</v>
      </c>
      <c r="C1262" s="154">
        <v>3</v>
      </c>
      <c r="D1262" s="154">
        <v>2</v>
      </c>
      <c r="E1262" s="154">
        <v>3000</v>
      </c>
      <c r="F1262" s="154">
        <v>3100</v>
      </c>
      <c r="G1262" s="154">
        <v>319</v>
      </c>
      <c r="H1262" s="154"/>
      <c r="I1262" s="172" t="s">
        <v>702</v>
      </c>
      <c r="J1262" s="158">
        <f>J1263</f>
        <v>0</v>
      </c>
      <c r="K1262" s="158">
        <f t="shared" ref="K1262" si="6162">K1263</f>
        <v>0</v>
      </c>
      <c r="L1262" s="158">
        <f t="shared" ref="L1262" si="6163">L1263</f>
        <v>0</v>
      </c>
      <c r="M1262" s="158">
        <f t="shared" ref="M1262" si="6164">M1263</f>
        <v>0</v>
      </c>
      <c r="N1262" s="158">
        <f t="shared" ref="N1262" si="6165">N1263</f>
        <v>0</v>
      </c>
      <c r="O1262" s="158">
        <f t="shared" ref="O1262" si="6166">O1263</f>
        <v>0</v>
      </c>
      <c r="P1262" s="158">
        <f>L1262+O1262</f>
        <v>0</v>
      </c>
      <c r="Q1262" s="158">
        <f>Q1263</f>
        <v>0</v>
      </c>
      <c r="R1262" s="158">
        <f t="shared" ref="R1262:V1262" si="6167">R1263</f>
        <v>0</v>
      </c>
      <c r="S1262" s="158">
        <f t="shared" si="6167"/>
        <v>0</v>
      </c>
      <c r="T1262" s="158">
        <f t="shared" si="6167"/>
        <v>0</v>
      </c>
      <c r="U1262" s="158">
        <f t="shared" si="6167"/>
        <v>0</v>
      </c>
      <c r="V1262" s="158">
        <f t="shared" si="6167"/>
        <v>0</v>
      </c>
      <c r="W1262" s="158">
        <f>S1262+V1262</f>
        <v>0</v>
      </c>
      <c r="X1262" s="158">
        <f>X1263</f>
        <v>0</v>
      </c>
      <c r="Y1262" s="158">
        <f t="shared" ref="Y1262:AC1262" si="6168">Y1263</f>
        <v>0</v>
      </c>
      <c r="Z1262" s="158">
        <f t="shared" si="6168"/>
        <v>0</v>
      </c>
      <c r="AA1262" s="158">
        <f t="shared" si="6168"/>
        <v>0</v>
      </c>
      <c r="AB1262" s="158">
        <f t="shared" si="6168"/>
        <v>0</v>
      </c>
      <c r="AC1262" s="158">
        <f t="shared" si="6168"/>
        <v>0</v>
      </c>
      <c r="AD1262" s="158">
        <f>Z1262+AC1262</f>
        <v>0</v>
      </c>
      <c r="AE1262" s="158">
        <f>AE1263</f>
        <v>0</v>
      </c>
      <c r="AF1262" s="158">
        <f t="shared" ref="AF1262:AI1262" si="6169">AF1263</f>
        <v>0</v>
      </c>
      <c r="AG1262" s="158">
        <f t="shared" si="6169"/>
        <v>0</v>
      </c>
      <c r="AH1262" s="158">
        <f t="shared" si="6169"/>
        <v>0</v>
      </c>
      <c r="AI1262" s="158">
        <f t="shared" si="6169"/>
        <v>0</v>
      </c>
      <c r="AJ1262" s="158">
        <f t="shared" ref="AJ1262" si="6170">AJ1263</f>
        <v>0</v>
      </c>
      <c r="AK1262" s="158">
        <f>AG1262+AJ1262</f>
        <v>0</v>
      </c>
      <c r="AL1262" s="158">
        <f>AL1263</f>
        <v>0</v>
      </c>
      <c r="AM1262" s="158">
        <f t="shared" ref="AM1262:AQ1262" si="6171">AM1263</f>
        <v>0</v>
      </c>
      <c r="AN1262" s="158">
        <f t="shared" si="6171"/>
        <v>0</v>
      </c>
      <c r="AO1262" s="158">
        <f t="shared" si="6171"/>
        <v>0</v>
      </c>
      <c r="AP1262" s="158">
        <f t="shared" si="6171"/>
        <v>0</v>
      </c>
      <c r="AQ1262" s="158">
        <f t="shared" si="6171"/>
        <v>0</v>
      </c>
      <c r="AR1262" s="158">
        <f>AN1262+AQ1262</f>
        <v>0</v>
      </c>
      <c r="AS1262" s="158"/>
      <c r="AT1262" s="159"/>
      <c r="AU1262" s="160"/>
      <c r="AV1262" s="161"/>
      <c r="AW1262" s="161"/>
      <c r="AX1262" s="161"/>
      <c r="AY1262" s="161"/>
      <c r="BD1262" s="300"/>
    </row>
    <row r="1263" spans="1:56" s="19" customFormat="1" ht="70.5" hidden="1" customHeight="1">
      <c r="A1263" s="54">
        <v>2018</v>
      </c>
      <c r="B1263" s="174">
        <v>8323</v>
      </c>
      <c r="C1263" s="54">
        <v>3</v>
      </c>
      <c r="D1263" s="54">
        <v>2</v>
      </c>
      <c r="E1263" s="54">
        <v>3000</v>
      </c>
      <c r="F1263" s="54">
        <v>3100</v>
      </c>
      <c r="G1263" s="54">
        <v>319</v>
      </c>
      <c r="H1263" s="163">
        <v>1</v>
      </c>
      <c r="I1263" s="175" t="s">
        <v>2043</v>
      </c>
      <c r="J1263" s="56">
        <f t="shared" ref="J1263" si="6172">ROUND(P1263*0.8,0)</f>
        <v>0</v>
      </c>
      <c r="K1263" s="56">
        <v>0</v>
      </c>
      <c r="L1263" s="57">
        <f t="shared" ref="L1263" si="6173">J1263+K1263</f>
        <v>0</v>
      </c>
      <c r="M1263" s="56">
        <f>P1263-J1263</f>
        <v>0</v>
      </c>
      <c r="N1263" s="56">
        <v>0</v>
      </c>
      <c r="O1263" s="57">
        <f t="shared" ref="O1263" si="6174">M1263+N1263</f>
        <v>0</v>
      </c>
      <c r="P1263" s="57">
        <v>0</v>
      </c>
      <c r="Q1263" s="56">
        <f t="shared" ref="Q1263" si="6175">ROUND(W1263*0.8,0)</f>
        <v>0</v>
      </c>
      <c r="R1263" s="56">
        <v>0</v>
      </c>
      <c r="S1263" s="57">
        <f t="shared" ref="S1263" si="6176">Q1263+R1263</f>
        <v>0</v>
      </c>
      <c r="T1263" s="56">
        <f>W1263-Q1263</f>
        <v>0</v>
      </c>
      <c r="U1263" s="56">
        <v>0</v>
      </c>
      <c r="V1263" s="57">
        <f t="shared" ref="V1263" si="6177">T1263+U1263</f>
        <v>0</v>
      </c>
      <c r="W1263" s="57">
        <v>0</v>
      </c>
      <c r="X1263" s="56">
        <f t="shared" ref="X1263" si="6178">ROUND(AD1263*0.8,0)</f>
        <v>0</v>
      </c>
      <c r="Y1263" s="56">
        <v>0</v>
      </c>
      <c r="Z1263" s="57">
        <f t="shared" ref="Z1263" si="6179">X1263+Y1263</f>
        <v>0</v>
      </c>
      <c r="AA1263" s="56">
        <f>AD1263-X1263</f>
        <v>0</v>
      </c>
      <c r="AB1263" s="56">
        <v>0</v>
      </c>
      <c r="AC1263" s="57">
        <f t="shared" ref="AC1263" si="6180">AA1263+AB1263</f>
        <v>0</v>
      </c>
      <c r="AD1263" s="57">
        <v>0</v>
      </c>
      <c r="AE1263" s="56">
        <f t="shared" ref="AE1263" si="6181">ROUND(AK1263*0.8,0)</f>
        <v>0</v>
      </c>
      <c r="AF1263" s="56">
        <v>0</v>
      </c>
      <c r="AG1263" s="57">
        <f t="shared" ref="AG1263" si="6182">AE1263+AF1263</f>
        <v>0</v>
      </c>
      <c r="AH1263" s="56">
        <f>AK1263-AE1263</f>
        <v>0</v>
      </c>
      <c r="AI1263" s="56">
        <v>0</v>
      </c>
      <c r="AJ1263" s="57">
        <f t="shared" ref="AJ1263" si="6183">AH1263+AI1263</f>
        <v>0</v>
      </c>
      <c r="AK1263" s="57">
        <v>0</v>
      </c>
      <c r="AL1263" s="56">
        <f t="shared" ref="AL1263" si="6184">ROUND(AR1263*0.8,0)</f>
        <v>0</v>
      </c>
      <c r="AM1263" s="56">
        <v>0</v>
      </c>
      <c r="AN1263" s="57">
        <f t="shared" ref="AN1263" si="6185">AL1263+AM1263</f>
        <v>0</v>
      </c>
      <c r="AO1263" s="56">
        <f>AR1263-AL1263</f>
        <v>0</v>
      </c>
      <c r="AP1263" s="56">
        <v>0</v>
      </c>
      <c r="AQ1263" s="57">
        <f t="shared" ref="AQ1263" si="6186">AO1263+AP1263</f>
        <v>0</v>
      </c>
      <c r="AR1263" s="57">
        <v>0</v>
      </c>
      <c r="AS1263" s="57" t="s">
        <v>65</v>
      </c>
      <c r="AT1263" s="179"/>
      <c r="AU1263" s="176"/>
      <c r="AV1263" s="177"/>
      <c r="AW1263" s="177"/>
      <c r="AX1263" s="177"/>
      <c r="AY1263" s="177"/>
      <c r="BD1263" s="302" t="s">
        <v>78</v>
      </c>
    </row>
    <row r="1264" spans="1:56" s="19" customFormat="1" ht="70.5" hidden="1" customHeight="1">
      <c r="A1264" s="145">
        <v>2018</v>
      </c>
      <c r="B1264" s="214">
        <v>8323</v>
      </c>
      <c r="C1264" s="145">
        <v>3</v>
      </c>
      <c r="D1264" s="145">
        <v>2</v>
      </c>
      <c r="E1264" s="145">
        <v>3000</v>
      </c>
      <c r="F1264" s="145">
        <v>3200</v>
      </c>
      <c r="G1264" s="145"/>
      <c r="H1264" s="145"/>
      <c r="I1264" s="147" t="s">
        <v>64</v>
      </c>
      <c r="J1264" s="148">
        <f>J1265+J1267</f>
        <v>0</v>
      </c>
      <c r="K1264" s="148">
        <f t="shared" ref="K1264:O1264" si="6187">K1265+K1267</f>
        <v>0</v>
      </c>
      <c r="L1264" s="148">
        <f t="shared" si="6187"/>
        <v>0</v>
      </c>
      <c r="M1264" s="148">
        <f t="shared" si="6187"/>
        <v>0</v>
      </c>
      <c r="N1264" s="148">
        <f t="shared" si="6187"/>
        <v>0</v>
      </c>
      <c r="O1264" s="148">
        <f t="shared" si="6187"/>
        <v>0</v>
      </c>
      <c r="P1264" s="148">
        <f>L1264+O1264</f>
        <v>0</v>
      </c>
      <c r="Q1264" s="148">
        <f>Q1265+Q1267</f>
        <v>0</v>
      </c>
      <c r="R1264" s="148">
        <f t="shared" ref="R1264:V1264" si="6188">R1265+R1267</f>
        <v>0</v>
      </c>
      <c r="S1264" s="148">
        <f t="shared" si="6188"/>
        <v>0</v>
      </c>
      <c r="T1264" s="148">
        <f t="shared" si="6188"/>
        <v>0</v>
      </c>
      <c r="U1264" s="148">
        <f t="shared" si="6188"/>
        <v>0</v>
      </c>
      <c r="V1264" s="148">
        <f t="shared" si="6188"/>
        <v>0</v>
      </c>
      <c r="W1264" s="148">
        <f>S1264+V1264</f>
        <v>0</v>
      </c>
      <c r="X1264" s="148">
        <f>X1265+X1267</f>
        <v>0</v>
      </c>
      <c r="Y1264" s="148">
        <f t="shared" ref="Y1264:AC1264" si="6189">Y1265+Y1267</f>
        <v>0</v>
      </c>
      <c r="Z1264" s="148">
        <f t="shared" si="6189"/>
        <v>0</v>
      </c>
      <c r="AA1264" s="148">
        <f t="shared" si="6189"/>
        <v>0</v>
      </c>
      <c r="AB1264" s="148">
        <f t="shared" si="6189"/>
        <v>0</v>
      </c>
      <c r="AC1264" s="148">
        <f t="shared" si="6189"/>
        <v>0</v>
      </c>
      <c r="AD1264" s="148">
        <f>Z1264+AC1264</f>
        <v>0</v>
      </c>
      <c r="AE1264" s="148">
        <f>AE1265+AE1267</f>
        <v>0</v>
      </c>
      <c r="AF1264" s="148">
        <f t="shared" ref="AF1264:AI1264" si="6190">AF1265+AF1267</f>
        <v>0</v>
      </c>
      <c r="AG1264" s="148">
        <f t="shared" si="6190"/>
        <v>0</v>
      </c>
      <c r="AH1264" s="148">
        <f t="shared" si="6190"/>
        <v>0</v>
      </c>
      <c r="AI1264" s="148">
        <f t="shared" si="6190"/>
        <v>0</v>
      </c>
      <c r="AJ1264" s="148">
        <f t="shared" ref="AJ1264" si="6191">AJ1265+AJ1267</f>
        <v>0</v>
      </c>
      <c r="AK1264" s="148">
        <f>AG1264+AJ1264</f>
        <v>0</v>
      </c>
      <c r="AL1264" s="148">
        <f>AL1265+AL1267</f>
        <v>0</v>
      </c>
      <c r="AM1264" s="148">
        <f t="shared" ref="AM1264:AQ1264" si="6192">AM1265+AM1267</f>
        <v>0</v>
      </c>
      <c r="AN1264" s="148">
        <f t="shared" si="6192"/>
        <v>0</v>
      </c>
      <c r="AO1264" s="148">
        <f t="shared" si="6192"/>
        <v>0</v>
      </c>
      <c r="AP1264" s="148">
        <f t="shared" si="6192"/>
        <v>0</v>
      </c>
      <c r="AQ1264" s="148">
        <f t="shared" si="6192"/>
        <v>0</v>
      </c>
      <c r="AR1264" s="148">
        <f>AN1264+AQ1264</f>
        <v>0</v>
      </c>
      <c r="AS1264" s="148"/>
      <c r="AT1264" s="149"/>
      <c r="AU1264" s="150"/>
      <c r="AV1264" s="151"/>
      <c r="AW1264" s="151"/>
      <c r="AX1264" s="151"/>
      <c r="AY1264" s="151"/>
      <c r="BD1264" s="299"/>
    </row>
    <row r="1265" spans="1:56" s="19" customFormat="1" ht="70.5" hidden="1" customHeight="1">
      <c r="A1265" s="154">
        <v>2018</v>
      </c>
      <c r="B1265" s="190">
        <v>8323</v>
      </c>
      <c r="C1265" s="154">
        <v>3</v>
      </c>
      <c r="D1265" s="154">
        <v>2</v>
      </c>
      <c r="E1265" s="154">
        <v>3000</v>
      </c>
      <c r="F1265" s="154">
        <v>3200</v>
      </c>
      <c r="G1265" s="154">
        <v>323</v>
      </c>
      <c r="H1265" s="154"/>
      <c r="I1265" s="172" t="s">
        <v>66</v>
      </c>
      <c r="J1265" s="158">
        <f>J1266</f>
        <v>0</v>
      </c>
      <c r="K1265" s="158">
        <f t="shared" ref="K1265" si="6193">K1266</f>
        <v>0</v>
      </c>
      <c r="L1265" s="158">
        <f t="shared" ref="L1265" si="6194">L1266</f>
        <v>0</v>
      </c>
      <c r="M1265" s="158">
        <f t="shared" ref="M1265" si="6195">M1266</f>
        <v>0</v>
      </c>
      <c r="N1265" s="158">
        <f t="shared" ref="N1265" si="6196">N1266</f>
        <v>0</v>
      </c>
      <c r="O1265" s="158">
        <f t="shared" ref="O1265" si="6197">O1266</f>
        <v>0</v>
      </c>
      <c r="P1265" s="158">
        <f>L1265+O1265</f>
        <v>0</v>
      </c>
      <c r="Q1265" s="158">
        <f>Q1266</f>
        <v>0</v>
      </c>
      <c r="R1265" s="158">
        <f t="shared" ref="R1265:V1265" si="6198">R1266</f>
        <v>0</v>
      </c>
      <c r="S1265" s="158">
        <f t="shared" si="6198"/>
        <v>0</v>
      </c>
      <c r="T1265" s="158">
        <f t="shared" si="6198"/>
        <v>0</v>
      </c>
      <c r="U1265" s="158">
        <f t="shared" si="6198"/>
        <v>0</v>
      </c>
      <c r="V1265" s="158">
        <f t="shared" si="6198"/>
        <v>0</v>
      </c>
      <c r="W1265" s="158">
        <f>S1265+V1265</f>
        <v>0</v>
      </c>
      <c r="X1265" s="158">
        <f>X1266</f>
        <v>0</v>
      </c>
      <c r="Y1265" s="158">
        <f t="shared" ref="Y1265:AC1265" si="6199">Y1266</f>
        <v>0</v>
      </c>
      <c r="Z1265" s="158">
        <f t="shared" si="6199"/>
        <v>0</v>
      </c>
      <c r="AA1265" s="158">
        <f t="shared" si="6199"/>
        <v>0</v>
      </c>
      <c r="AB1265" s="158">
        <f t="shared" si="6199"/>
        <v>0</v>
      </c>
      <c r="AC1265" s="158">
        <f t="shared" si="6199"/>
        <v>0</v>
      </c>
      <c r="AD1265" s="158">
        <f>Z1265+AC1265</f>
        <v>0</v>
      </c>
      <c r="AE1265" s="158">
        <f>AE1266</f>
        <v>0</v>
      </c>
      <c r="AF1265" s="158">
        <f t="shared" ref="AF1265:AI1265" si="6200">AF1266</f>
        <v>0</v>
      </c>
      <c r="AG1265" s="158">
        <f t="shared" si="6200"/>
        <v>0</v>
      </c>
      <c r="AH1265" s="158">
        <f t="shared" si="6200"/>
        <v>0</v>
      </c>
      <c r="AI1265" s="158">
        <f t="shared" si="6200"/>
        <v>0</v>
      </c>
      <c r="AJ1265" s="158">
        <f t="shared" ref="AJ1265" si="6201">AJ1266</f>
        <v>0</v>
      </c>
      <c r="AK1265" s="158">
        <f>AG1265+AJ1265</f>
        <v>0</v>
      </c>
      <c r="AL1265" s="158">
        <f>AL1266</f>
        <v>0</v>
      </c>
      <c r="AM1265" s="158">
        <f t="shared" ref="AM1265:AQ1265" si="6202">AM1266</f>
        <v>0</v>
      </c>
      <c r="AN1265" s="158">
        <f t="shared" si="6202"/>
        <v>0</v>
      </c>
      <c r="AO1265" s="158">
        <f t="shared" si="6202"/>
        <v>0</v>
      </c>
      <c r="AP1265" s="158">
        <f t="shared" si="6202"/>
        <v>0</v>
      </c>
      <c r="AQ1265" s="158">
        <f t="shared" si="6202"/>
        <v>0</v>
      </c>
      <c r="AR1265" s="158">
        <f>AN1265+AQ1265</f>
        <v>0</v>
      </c>
      <c r="AS1265" s="158"/>
      <c r="AT1265" s="159"/>
      <c r="AU1265" s="160"/>
      <c r="AV1265" s="161"/>
      <c r="AW1265" s="161"/>
      <c r="AX1265" s="161"/>
      <c r="AY1265" s="161"/>
      <c r="BD1265" s="300"/>
    </row>
    <row r="1266" spans="1:56" s="19" customFormat="1" ht="70.5" hidden="1" customHeight="1">
      <c r="A1266" s="54">
        <v>2018</v>
      </c>
      <c r="B1266" s="174">
        <v>8323</v>
      </c>
      <c r="C1266" s="54">
        <v>3</v>
      </c>
      <c r="D1266" s="54">
        <v>2</v>
      </c>
      <c r="E1266" s="54">
        <v>3000</v>
      </c>
      <c r="F1266" s="54">
        <v>3200</v>
      </c>
      <c r="G1266" s="54">
        <v>323</v>
      </c>
      <c r="H1266" s="163">
        <v>1</v>
      </c>
      <c r="I1266" s="175" t="s">
        <v>67</v>
      </c>
      <c r="J1266" s="56">
        <v>0</v>
      </c>
      <c r="K1266" s="56">
        <v>0</v>
      </c>
      <c r="L1266" s="57">
        <f t="shared" ref="L1266" si="6203">J1266+K1266</f>
        <v>0</v>
      </c>
      <c r="M1266" s="56">
        <f>P1266-J1266</f>
        <v>0</v>
      </c>
      <c r="N1266" s="56">
        <v>0</v>
      </c>
      <c r="O1266" s="57">
        <f t="shared" ref="O1266" si="6204">M1266+N1266</f>
        <v>0</v>
      </c>
      <c r="P1266" s="57">
        <v>0</v>
      </c>
      <c r="Q1266" s="56">
        <v>0</v>
      </c>
      <c r="R1266" s="56">
        <v>0</v>
      </c>
      <c r="S1266" s="57">
        <f t="shared" ref="S1266" si="6205">Q1266+R1266</f>
        <v>0</v>
      </c>
      <c r="T1266" s="56">
        <f>W1266-Q1266</f>
        <v>0</v>
      </c>
      <c r="U1266" s="56">
        <v>0</v>
      </c>
      <c r="V1266" s="57">
        <f t="shared" ref="V1266" si="6206">T1266+U1266</f>
        <v>0</v>
      </c>
      <c r="W1266" s="57">
        <v>0</v>
      </c>
      <c r="X1266" s="56">
        <v>0</v>
      </c>
      <c r="Y1266" s="56">
        <v>0</v>
      </c>
      <c r="Z1266" s="57">
        <f t="shared" ref="Z1266" si="6207">X1266+Y1266</f>
        <v>0</v>
      </c>
      <c r="AA1266" s="56">
        <f>AD1266-X1266</f>
        <v>0</v>
      </c>
      <c r="AB1266" s="56">
        <v>0</v>
      </c>
      <c r="AC1266" s="57">
        <f t="shared" ref="AC1266" si="6208">AA1266+AB1266</f>
        <v>0</v>
      </c>
      <c r="AD1266" s="57">
        <v>0</v>
      </c>
      <c r="AE1266" s="56">
        <v>0</v>
      </c>
      <c r="AF1266" s="56">
        <v>0</v>
      </c>
      <c r="AG1266" s="57">
        <f t="shared" ref="AG1266" si="6209">AE1266+AF1266</f>
        <v>0</v>
      </c>
      <c r="AH1266" s="56">
        <f>AK1266-AE1266</f>
        <v>0</v>
      </c>
      <c r="AI1266" s="56">
        <v>0</v>
      </c>
      <c r="AJ1266" s="57">
        <f t="shared" ref="AJ1266" si="6210">AH1266+AI1266</f>
        <v>0</v>
      </c>
      <c r="AK1266" s="57">
        <v>0</v>
      </c>
      <c r="AL1266" s="56">
        <v>0</v>
      </c>
      <c r="AM1266" s="56">
        <v>0</v>
      </c>
      <c r="AN1266" s="57">
        <f t="shared" ref="AN1266" si="6211">AL1266+AM1266</f>
        <v>0</v>
      </c>
      <c r="AO1266" s="56">
        <f>AR1266-AL1266</f>
        <v>0</v>
      </c>
      <c r="AP1266" s="56">
        <v>0</v>
      </c>
      <c r="AQ1266" s="57">
        <f t="shared" ref="AQ1266" si="6212">AO1266+AP1266</f>
        <v>0</v>
      </c>
      <c r="AR1266" s="57">
        <v>0</v>
      </c>
      <c r="AS1266" s="57" t="s">
        <v>65</v>
      </c>
      <c r="AT1266" s="179"/>
      <c r="AU1266" s="176"/>
      <c r="AV1266" s="177"/>
      <c r="AW1266" s="177"/>
      <c r="AX1266" s="177"/>
      <c r="AY1266" s="177"/>
      <c r="BD1266" s="301" t="s">
        <v>30</v>
      </c>
    </row>
    <row r="1267" spans="1:56" s="19" customFormat="1" ht="70.5" hidden="1" customHeight="1">
      <c r="A1267" s="154">
        <v>2018</v>
      </c>
      <c r="B1267" s="190">
        <v>8323</v>
      </c>
      <c r="C1267" s="154">
        <v>3</v>
      </c>
      <c r="D1267" s="154">
        <v>2</v>
      </c>
      <c r="E1267" s="154">
        <v>3000</v>
      </c>
      <c r="F1267" s="154">
        <v>3200</v>
      </c>
      <c r="G1267" s="154">
        <v>325</v>
      </c>
      <c r="H1267" s="154"/>
      <c r="I1267" s="172" t="s">
        <v>68</v>
      </c>
      <c r="J1267" s="158">
        <f>J1268</f>
        <v>0</v>
      </c>
      <c r="K1267" s="158">
        <f t="shared" ref="K1267" si="6213">K1268</f>
        <v>0</v>
      </c>
      <c r="L1267" s="158">
        <f t="shared" ref="L1267" si="6214">L1268</f>
        <v>0</v>
      </c>
      <c r="M1267" s="158">
        <f t="shared" ref="M1267" si="6215">M1268</f>
        <v>0</v>
      </c>
      <c r="N1267" s="158">
        <f t="shared" ref="N1267" si="6216">N1268</f>
        <v>0</v>
      </c>
      <c r="O1267" s="158">
        <f t="shared" ref="O1267" si="6217">O1268</f>
        <v>0</v>
      </c>
      <c r="P1267" s="158">
        <f>L1267+O1267</f>
        <v>0</v>
      </c>
      <c r="Q1267" s="158">
        <f>Q1268</f>
        <v>0</v>
      </c>
      <c r="R1267" s="158">
        <f t="shared" ref="R1267:V1267" si="6218">R1268</f>
        <v>0</v>
      </c>
      <c r="S1267" s="158">
        <f t="shared" si="6218"/>
        <v>0</v>
      </c>
      <c r="T1267" s="158">
        <f t="shared" si="6218"/>
        <v>0</v>
      </c>
      <c r="U1267" s="158">
        <f t="shared" si="6218"/>
        <v>0</v>
      </c>
      <c r="V1267" s="158">
        <f t="shared" si="6218"/>
        <v>0</v>
      </c>
      <c r="W1267" s="158">
        <f>S1267+V1267</f>
        <v>0</v>
      </c>
      <c r="X1267" s="158">
        <f>X1268</f>
        <v>0</v>
      </c>
      <c r="Y1267" s="158">
        <f t="shared" ref="Y1267:AC1267" si="6219">Y1268</f>
        <v>0</v>
      </c>
      <c r="Z1267" s="158">
        <f t="shared" si="6219"/>
        <v>0</v>
      </c>
      <c r="AA1267" s="158">
        <f t="shared" si="6219"/>
        <v>0</v>
      </c>
      <c r="AB1267" s="158">
        <f t="shared" si="6219"/>
        <v>0</v>
      </c>
      <c r="AC1267" s="158">
        <f t="shared" si="6219"/>
        <v>0</v>
      </c>
      <c r="AD1267" s="158">
        <f>Z1267+AC1267</f>
        <v>0</v>
      </c>
      <c r="AE1267" s="158">
        <f>AE1268</f>
        <v>0</v>
      </c>
      <c r="AF1267" s="158">
        <f t="shared" ref="AF1267:AI1267" si="6220">AF1268</f>
        <v>0</v>
      </c>
      <c r="AG1267" s="158">
        <f t="shared" si="6220"/>
        <v>0</v>
      </c>
      <c r="AH1267" s="158">
        <f t="shared" si="6220"/>
        <v>0</v>
      </c>
      <c r="AI1267" s="158">
        <f t="shared" si="6220"/>
        <v>0</v>
      </c>
      <c r="AJ1267" s="158">
        <f t="shared" ref="AJ1267" si="6221">AJ1268</f>
        <v>0</v>
      </c>
      <c r="AK1267" s="158">
        <f>AG1267+AJ1267</f>
        <v>0</v>
      </c>
      <c r="AL1267" s="158">
        <f>AL1268</f>
        <v>0</v>
      </c>
      <c r="AM1267" s="158">
        <f t="shared" ref="AM1267:AQ1267" si="6222">AM1268</f>
        <v>0</v>
      </c>
      <c r="AN1267" s="158">
        <f t="shared" si="6222"/>
        <v>0</v>
      </c>
      <c r="AO1267" s="158">
        <f t="shared" si="6222"/>
        <v>0</v>
      </c>
      <c r="AP1267" s="158">
        <f t="shared" si="6222"/>
        <v>0</v>
      </c>
      <c r="AQ1267" s="158">
        <f t="shared" si="6222"/>
        <v>0</v>
      </c>
      <c r="AR1267" s="158">
        <f>AN1267+AQ1267</f>
        <v>0</v>
      </c>
      <c r="AS1267" s="158"/>
      <c r="AT1267" s="159"/>
      <c r="AU1267" s="160"/>
      <c r="AV1267" s="161"/>
      <c r="AW1267" s="161"/>
      <c r="AX1267" s="161"/>
      <c r="AY1267" s="161"/>
      <c r="BD1267" s="300"/>
    </row>
    <row r="1268" spans="1:56" s="19" customFormat="1" ht="70.5" hidden="1" customHeight="1">
      <c r="A1268" s="54">
        <v>2018</v>
      </c>
      <c r="B1268" s="174">
        <v>8323</v>
      </c>
      <c r="C1268" s="54">
        <v>3</v>
      </c>
      <c r="D1268" s="54">
        <v>2</v>
      </c>
      <c r="E1268" s="54">
        <v>3000</v>
      </c>
      <c r="F1268" s="54">
        <v>3200</v>
      </c>
      <c r="G1268" s="54">
        <v>325</v>
      </c>
      <c r="H1268" s="163">
        <v>1</v>
      </c>
      <c r="I1268" s="175" t="s">
        <v>704</v>
      </c>
      <c r="J1268" s="56">
        <v>0</v>
      </c>
      <c r="K1268" s="56">
        <v>0</v>
      </c>
      <c r="L1268" s="57">
        <f t="shared" ref="L1268" si="6223">J1268+K1268</f>
        <v>0</v>
      </c>
      <c r="M1268" s="56">
        <f>P1268-J1268</f>
        <v>0</v>
      </c>
      <c r="N1268" s="56">
        <v>0</v>
      </c>
      <c r="O1268" s="57">
        <f t="shared" ref="O1268" si="6224">M1268+N1268</f>
        <v>0</v>
      </c>
      <c r="P1268" s="57">
        <v>0</v>
      </c>
      <c r="Q1268" s="56">
        <v>0</v>
      </c>
      <c r="R1268" s="56">
        <v>0</v>
      </c>
      <c r="S1268" s="57">
        <f t="shared" ref="S1268" si="6225">Q1268+R1268</f>
        <v>0</v>
      </c>
      <c r="T1268" s="56">
        <f>W1268-Q1268</f>
        <v>0</v>
      </c>
      <c r="U1268" s="56">
        <v>0</v>
      </c>
      <c r="V1268" s="57">
        <f t="shared" ref="V1268" si="6226">T1268+U1268</f>
        <v>0</v>
      </c>
      <c r="W1268" s="57">
        <v>0</v>
      </c>
      <c r="X1268" s="56">
        <v>0</v>
      </c>
      <c r="Y1268" s="56">
        <v>0</v>
      </c>
      <c r="Z1268" s="57">
        <f t="shared" ref="Z1268" si="6227">X1268+Y1268</f>
        <v>0</v>
      </c>
      <c r="AA1268" s="56">
        <f>AD1268-X1268</f>
        <v>0</v>
      </c>
      <c r="AB1268" s="56">
        <v>0</v>
      </c>
      <c r="AC1268" s="57">
        <f t="shared" ref="AC1268" si="6228">AA1268+AB1268</f>
        <v>0</v>
      </c>
      <c r="AD1268" s="57">
        <v>0</v>
      </c>
      <c r="AE1268" s="56">
        <v>0</v>
      </c>
      <c r="AF1268" s="56">
        <v>0</v>
      </c>
      <c r="AG1268" s="57">
        <f t="shared" ref="AG1268" si="6229">AE1268+AF1268</f>
        <v>0</v>
      </c>
      <c r="AH1268" s="56">
        <f>AK1268-AE1268</f>
        <v>0</v>
      </c>
      <c r="AI1268" s="56">
        <v>0</v>
      </c>
      <c r="AJ1268" s="57">
        <f t="shared" ref="AJ1268" si="6230">AH1268+AI1268</f>
        <v>0</v>
      </c>
      <c r="AK1268" s="57">
        <v>0</v>
      </c>
      <c r="AL1268" s="56">
        <v>0</v>
      </c>
      <c r="AM1268" s="56">
        <v>0</v>
      </c>
      <c r="AN1268" s="57">
        <f t="shared" ref="AN1268" si="6231">AL1268+AM1268</f>
        <v>0</v>
      </c>
      <c r="AO1268" s="56">
        <f>AR1268-AL1268</f>
        <v>0</v>
      </c>
      <c r="AP1268" s="56">
        <v>0</v>
      </c>
      <c r="AQ1268" s="57">
        <f t="shared" ref="AQ1268" si="6232">AO1268+AP1268</f>
        <v>0</v>
      </c>
      <c r="AR1268" s="57">
        <v>0</v>
      </c>
      <c r="AS1268" s="57" t="s">
        <v>65</v>
      </c>
      <c r="AT1268" s="179"/>
      <c r="AU1268" s="176"/>
      <c r="AV1268" s="177"/>
      <c r="AW1268" s="177"/>
      <c r="AX1268" s="177"/>
      <c r="AY1268" s="177"/>
      <c r="BD1268" s="301" t="s">
        <v>30</v>
      </c>
    </row>
    <row r="1269" spans="1:56" s="19" customFormat="1" ht="70.5" hidden="1" customHeight="1">
      <c r="A1269" s="145">
        <v>2018</v>
      </c>
      <c r="B1269" s="214">
        <v>8323</v>
      </c>
      <c r="C1269" s="145">
        <v>3</v>
      </c>
      <c r="D1269" s="145">
        <v>2</v>
      </c>
      <c r="E1269" s="145">
        <v>3000</v>
      </c>
      <c r="F1269" s="145">
        <v>3200</v>
      </c>
      <c r="G1269" s="145"/>
      <c r="H1269" s="145"/>
      <c r="I1269" s="147" t="s">
        <v>1717</v>
      </c>
      <c r="J1269" s="148">
        <f>J1270</f>
        <v>0</v>
      </c>
      <c r="K1269" s="148">
        <f t="shared" ref="K1269:O1269" si="6233">K1270</f>
        <v>0</v>
      </c>
      <c r="L1269" s="148">
        <f t="shared" si="6233"/>
        <v>0</v>
      </c>
      <c r="M1269" s="148">
        <f t="shared" si="6233"/>
        <v>0</v>
      </c>
      <c r="N1269" s="148">
        <f t="shared" si="6233"/>
        <v>0</v>
      </c>
      <c r="O1269" s="148">
        <f t="shared" si="6233"/>
        <v>0</v>
      </c>
      <c r="P1269" s="148">
        <f>L1269+O1269</f>
        <v>0</v>
      </c>
      <c r="Q1269" s="148">
        <f>Q1270</f>
        <v>0</v>
      </c>
      <c r="R1269" s="148">
        <f t="shared" ref="R1269:V1269" si="6234">R1270</f>
        <v>0</v>
      </c>
      <c r="S1269" s="148">
        <f t="shared" si="6234"/>
        <v>0</v>
      </c>
      <c r="T1269" s="148">
        <f t="shared" si="6234"/>
        <v>0</v>
      </c>
      <c r="U1269" s="148">
        <f t="shared" si="6234"/>
        <v>0</v>
      </c>
      <c r="V1269" s="148">
        <f t="shared" si="6234"/>
        <v>0</v>
      </c>
      <c r="W1269" s="148">
        <f>S1269+V1269</f>
        <v>0</v>
      </c>
      <c r="X1269" s="148">
        <f>X1270</f>
        <v>0</v>
      </c>
      <c r="Y1269" s="148">
        <f t="shared" ref="Y1269:AC1269" si="6235">Y1270</f>
        <v>0</v>
      </c>
      <c r="Z1269" s="148">
        <f t="shared" si="6235"/>
        <v>0</v>
      </c>
      <c r="AA1269" s="148">
        <f t="shared" si="6235"/>
        <v>0</v>
      </c>
      <c r="AB1269" s="148">
        <f t="shared" si="6235"/>
        <v>0</v>
      </c>
      <c r="AC1269" s="148">
        <f t="shared" si="6235"/>
        <v>0</v>
      </c>
      <c r="AD1269" s="148">
        <f>Z1269+AC1269</f>
        <v>0</v>
      </c>
      <c r="AE1269" s="148">
        <f>AE1270</f>
        <v>0</v>
      </c>
      <c r="AF1269" s="148">
        <f t="shared" ref="AF1269:AI1269" si="6236">AF1270</f>
        <v>0</v>
      </c>
      <c r="AG1269" s="148">
        <f t="shared" si="6236"/>
        <v>0</v>
      </c>
      <c r="AH1269" s="148">
        <f t="shared" si="6236"/>
        <v>0</v>
      </c>
      <c r="AI1269" s="148">
        <f t="shared" si="6236"/>
        <v>0</v>
      </c>
      <c r="AJ1269" s="148">
        <f t="shared" ref="AJ1269" si="6237">AJ1270</f>
        <v>0</v>
      </c>
      <c r="AK1269" s="148">
        <f>AG1269+AJ1269</f>
        <v>0</v>
      </c>
      <c r="AL1269" s="148">
        <f>AL1270</f>
        <v>0</v>
      </c>
      <c r="AM1269" s="148">
        <f t="shared" ref="AM1269:AQ1269" si="6238">AM1270</f>
        <v>0</v>
      </c>
      <c r="AN1269" s="148">
        <f t="shared" si="6238"/>
        <v>0</v>
      </c>
      <c r="AO1269" s="148">
        <f t="shared" si="6238"/>
        <v>0</v>
      </c>
      <c r="AP1269" s="148">
        <f t="shared" si="6238"/>
        <v>0</v>
      </c>
      <c r="AQ1269" s="148">
        <f t="shared" si="6238"/>
        <v>0</v>
      </c>
      <c r="AR1269" s="148">
        <f>AN1269+AQ1269</f>
        <v>0</v>
      </c>
      <c r="AS1269" s="148"/>
      <c r="AT1269" s="149"/>
      <c r="AU1269" s="150"/>
      <c r="AV1269" s="151"/>
      <c r="AW1269" s="151"/>
      <c r="AX1269" s="151"/>
      <c r="AY1269" s="151"/>
      <c r="BD1269" s="299"/>
    </row>
    <row r="1270" spans="1:56" s="19" customFormat="1" ht="70.5" hidden="1" customHeight="1">
      <c r="A1270" s="154">
        <v>2018</v>
      </c>
      <c r="B1270" s="190">
        <v>8323</v>
      </c>
      <c r="C1270" s="154">
        <v>3</v>
      </c>
      <c r="D1270" s="154">
        <v>2</v>
      </c>
      <c r="E1270" s="154">
        <v>3000</v>
      </c>
      <c r="F1270" s="154">
        <v>3200</v>
      </c>
      <c r="G1270" s="154">
        <v>333</v>
      </c>
      <c r="H1270" s="154"/>
      <c r="I1270" s="172" t="s">
        <v>904</v>
      </c>
      <c r="J1270" s="158">
        <f>SUM(J1271:J1274)</f>
        <v>0</v>
      </c>
      <c r="K1270" s="158">
        <f t="shared" ref="K1270:O1270" si="6239">SUM(K1271:K1274)</f>
        <v>0</v>
      </c>
      <c r="L1270" s="158">
        <f t="shared" si="6239"/>
        <v>0</v>
      </c>
      <c r="M1270" s="158">
        <f t="shared" si="6239"/>
        <v>0</v>
      </c>
      <c r="N1270" s="158">
        <f t="shared" si="6239"/>
        <v>0</v>
      </c>
      <c r="O1270" s="158">
        <f t="shared" si="6239"/>
        <v>0</v>
      </c>
      <c r="P1270" s="158">
        <f>L1270+O1270</f>
        <v>0</v>
      </c>
      <c r="Q1270" s="158">
        <f>SUM(Q1271:Q1274)</f>
        <v>0</v>
      </c>
      <c r="R1270" s="158">
        <f t="shared" ref="R1270:V1270" si="6240">SUM(R1271:R1274)</f>
        <v>0</v>
      </c>
      <c r="S1270" s="158">
        <f t="shared" si="6240"/>
        <v>0</v>
      </c>
      <c r="T1270" s="158">
        <f t="shared" si="6240"/>
        <v>0</v>
      </c>
      <c r="U1270" s="158">
        <f t="shared" si="6240"/>
        <v>0</v>
      </c>
      <c r="V1270" s="158">
        <f t="shared" si="6240"/>
        <v>0</v>
      </c>
      <c r="W1270" s="158">
        <f>S1270+V1270</f>
        <v>0</v>
      </c>
      <c r="X1270" s="158">
        <f>SUM(X1271:X1274)</f>
        <v>0</v>
      </c>
      <c r="Y1270" s="158">
        <f t="shared" ref="Y1270:AC1270" si="6241">SUM(Y1271:Y1274)</f>
        <v>0</v>
      </c>
      <c r="Z1270" s="158">
        <f t="shared" si="6241"/>
        <v>0</v>
      </c>
      <c r="AA1270" s="158">
        <f t="shared" si="6241"/>
        <v>0</v>
      </c>
      <c r="AB1270" s="158">
        <f t="shared" si="6241"/>
        <v>0</v>
      </c>
      <c r="AC1270" s="158">
        <f t="shared" si="6241"/>
        <v>0</v>
      </c>
      <c r="AD1270" s="158">
        <f>Z1270+AC1270</f>
        <v>0</v>
      </c>
      <c r="AE1270" s="158">
        <f>SUM(AE1271:AE1274)</f>
        <v>0</v>
      </c>
      <c r="AF1270" s="158">
        <f t="shared" ref="AF1270:AI1270" si="6242">SUM(AF1271:AF1274)</f>
        <v>0</v>
      </c>
      <c r="AG1270" s="158">
        <f t="shared" si="6242"/>
        <v>0</v>
      </c>
      <c r="AH1270" s="158">
        <f t="shared" si="6242"/>
        <v>0</v>
      </c>
      <c r="AI1270" s="158">
        <f t="shared" si="6242"/>
        <v>0</v>
      </c>
      <c r="AJ1270" s="158">
        <f t="shared" ref="AJ1270" si="6243">SUM(AJ1271:AJ1274)</f>
        <v>0</v>
      </c>
      <c r="AK1270" s="158">
        <f>AG1270+AJ1270</f>
        <v>0</v>
      </c>
      <c r="AL1270" s="158">
        <f>SUM(AL1271:AL1274)</f>
        <v>0</v>
      </c>
      <c r="AM1270" s="158">
        <f t="shared" ref="AM1270:AQ1270" si="6244">SUM(AM1271:AM1274)</f>
        <v>0</v>
      </c>
      <c r="AN1270" s="158">
        <f t="shared" si="6244"/>
        <v>0</v>
      </c>
      <c r="AO1270" s="158">
        <f t="shared" si="6244"/>
        <v>0</v>
      </c>
      <c r="AP1270" s="158">
        <f t="shared" si="6244"/>
        <v>0</v>
      </c>
      <c r="AQ1270" s="158">
        <f t="shared" si="6244"/>
        <v>0</v>
      </c>
      <c r="AR1270" s="158">
        <f>AN1270+AQ1270</f>
        <v>0</v>
      </c>
      <c r="AS1270" s="158"/>
      <c r="AT1270" s="159"/>
      <c r="AU1270" s="160"/>
      <c r="AV1270" s="161"/>
      <c r="AW1270" s="161"/>
      <c r="AX1270" s="161"/>
      <c r="AY1270" s="161"/>
      <c r="BD1270" s="300"/>
    </row>
    <row r="1271" spans="1:56" s="19" customFormat="1" ht="70.5" hidden="1" customHeight="1">
      <c r="A1271" s="54">
        <v>2018</v>
      </c>
      <c r="B1271" s="174">
        <v>8323</v>
      </c>
      <c r="C1271" s="54">
        <v>3</v>
      </c>
      <c r="D1271" s="54">
        <v>2</v>
      </c>
      <c r="E1271" s="54">
        <v>3000</v>
      </c>
      <c r="F1271" s="54">
        <v>3200</v>
      </c>
      <c r="G1271" s="54">
        <v>333</v>
      </c>
      <c r="H1271" s="163">
        <v>1</v>
      </c>
      <c r="I1271" s="175" t="s">
        <v>1435</v>
      </c>
      <c r="J1271" s="56">
        <v>0</v>
      </c>
      <c r="K1271" s="56">
        <v>0</v>
      </c>
      <c r="L1271" s="57">
        <f t="shared" ref="L1271:L1274" si="6245">J1271+K1271</f>
        <v>0</v>
      </c>
      <c r="M1271" s="56">
        <f>P1271-J1271</f>
        <v>0</v>
      </c>
      <c r="N1271" s="56">
        <v>0</v>
      </c>
      <c r="O1271" s="57">
        <f t="shared" ref="O1271:O1274" si="6246">M1271+N1271</f>
        <v>0</v>
      </c>
      <c r="P1271" s="57">
        <v>0</v>
      </c>
      <c r="Q1271" s="56">
        <v>0</v>
      </c>
      <c r="R1271" s="56">
        <v>0</v>
      </c>
      <c r="S1271" s="57">
        <f t="shared" ref="S1271:S1274" si="6247">Q1271+R1271</f>
        <v>0</v>
      </c>
      <c r="T1271" s="56">
        <f>W1271-Q1271</f>
        <v>0</v>
      </c>
      <c r="U1271" s="56">
        <v>0</v>
      </c>
      <c r="V1271" s="57">
        <f t="shared" ref="V1271:V1274" si="6248">T1271+U1271</f>
        <v>0</v>
      </c>
      <c r="W1271" s="57">
        <v>0</v>
      </c>
      <c r="X1271" s="56">
        <v>0</v>
      </c>
      <c r="Y1271" s="56">
        <v>0</v>
      </c>
      <c r="Z1271" s="57">
        <f t="shared" ref="Z1271:Z1274" si="6249">X1271+Y1271</f>
        <v>0</v>
      </c>
      <c r="AA1271" s="56">
        <f>AD1271-X1271</f>
        <v>0</v>
      </c>
      <c r="AB1271" s="56">
        <v>0</v>
      </c>
      <c r="AC1271" s="57">
        <f t="shared" ref="AC1271:AC1274" si="6250">AA1271+AB1271</f>
        <v>0</v>
      </c>
      <c r="AD1271" s="57">
        <v>0</v>
      </c>
      <c r="AE1271" s="56">
        <v>0</v>
      </c>
      <c r="AF1271" s="56">
        <v>0</v>
      </c>
      <c r="AG1271" s="57">
        <f t="shared" ref="AG1271:AG1274" si="6251">AE1271+AF1271</f>
        <v>0</v>
      </c>
      <c r="AH1271" s="56">
        <f>AK1271-AE1271</f>
        <v>0</v>
      </c>
      <c r="AI1271" s="56">
        <v>0</v>
      </c>
      <c r="AJ1271" s="57">
        <f t="shared" ref="AJ1271:AJ1274" si="6252">AH1271+AI1271</f>
        <v>0</v>
      </c>
      <c r="AK1271" s="57">
        <v>0</v>
      </c>
      <c r="AL1271" s="56">
        <v>0</v>
      </c>
      <c r="AM1271" s="56">
        <v>0</v>
      </c>
      <c r="AN1271" s="57">
        <f t="shared" ref="AN1271:AN1274" si="6253">AL1271+AM1271</f>
        <v>0</v>
      </c>
      <c r="AO1271" s="56">
        <f>AR1271-AL1271</f>
        <v>0</v>
      </c>
      <c r="AP1271" s="56">
        <v>0</v>
      </c>
      <c r="AQ1271" s="57">
        <f t="shared" ref="AQ1271:AQ1274" si="6254">AO1271+AP1271</f>
        <v>0</v>
      </c>
      <c r="AR1271" s="57">
        <v>0</v>
      </c>
      <c r="AS1271" s="57"/>
      <c r="AT1271" s="179"/>
      <c r="AU1271" s="176"/>
      <c r="AV1271" s="177"/>
      <c r="AW1271" s="177"/>
      <c r="AX1271" s="177"/>
      <c r="AY1271" s="177"/>
      <c r="BD1271" s="301" t="s">
        <v>30</v>
      </c>
    </row>
    <row r="1272" spans="1:56" s="19" customFormat="1" ht="70.5" hidden="1" customHeight="1">
      <c r="A1272" s="54">
        <v>2018</v>
      </c>
      <c r="B1272" s="174">
        <v>8323</v>
      </c>
      <c r="C1272" s="54">
        <v>3</v>
      </c>
      <c r="D1272" s="54">
        <v>2</v>
      </c>
      <c r="E1272" s="54">
        <v>3000</v>
      </c>
      <c r="F1272" s="54">
        <v>3200</v>
      </c>
      <c r="G1272" s="54">
        <v>333</v>
      </c>
      <c r="H1272" s="163">
        <v>2</v>
      </c>
      <c r="I1272" s="175" t="s">
        <v>1718</v>
      </c>
      <c r="J1272" s="56">
        <v>0</v>
      </c>
      <c r="K1272" s="56">
        <v>0</v>
      </c>
      <c r="L1272" s="57">
        <f t="shared" si="6245"/>
        <v>0</v>
      </c>
      <c r="M1272" s="56">
        <f>P1272-J1272</f>
        <v>0</v>
      </c>
      <c r="N1272" s="56">
        <v>0</v>
      </c>
      <c r="O1272" s="57">
        <f t="shared" si="6246"/>
        <v>0</v>
      </c>
      <c r="P1272" s="57">
        <v>0</v>
      </c>
      <c r="Q1272" s="56">
        <v>0</v>
      </c>
      <c r="R1272" s="56">
        <v>0</v>
      </c>
      <c r="S1272" s="57">
        <f t="shared" si="6247"/>
        <v>0</v>
      </c>
      <c r="T1272" s="56">
        <f>W1272-Q1272</f>
        <v>0</v>
      </c>
      <c r="U1272" s="56">
        <v>0</v>
      </c>
      <c r="V1272" s="57">
        <f t="shared" si="6248"/>
        <v>0</v>
      </c>
      <c r="W1272" s="57">
        <v>0</v>
      </c>
      <c r="X1272" s="56">
        <v>0</v>
      </c>
      <c r="Y1272" s="56">
        <v>0</v>
      </c>
      <c r="Z1272" s="57">
        <f t="shared" si="6249"/>
        <v>0</v>
      </c>
      <c r="AA1272" s="56">
        <f>AD1272-X1272</f>
        <v>0</v>
      </c>
      <c r="AB1272" s="56">
        <v>0</v>
      </c>
      <c r="AC1272" s="57">
        <f t="shared" si="6250"/>
        <v>0</v>
      </c>
      <c r="AD1272" s="57">
        <v>0</v>
      </c>
      <c r="AE1272" s="56">
        <v>0</v>
      </c>
      <c r="AF1272" s="56">
        <v>0</v>
      </c>
      <c r="AG1272" s="57">
        <f t="shared" si="6251"/>
        <v>0</v>
      </c>
      <c r="AH1272" s="56">
        <f>AK1272-AE1272</f>
        <v>0</v>
      </c>
      <c r="AI1272" s="56">
        <v>0</v>
      </c>
      <c r="AJ1272" s="57">
        <f t="shared" si="6252"/>
        <v>0</v>
      </c>
      <c r="AK1272" s="57">
        <v>0</v>
      </c>
      <c r="AL1272" s="56">
        <v>0</v>
      </c>
      <c r="AM1272" s="56">
        <v>0</v>
      </c>
      <c r="AN1272" s="57">
        <f t="shared" si="6253"/>
        <v>0</v>
      </c>
      <c r="AO1272" s="56">
        <f>AR1272-AL1272</f>
        <v>0</v>
      </c>
      <c r="AP1272" s="56">
        <v>0</v>
      </c>
      <c r="AQ1272" s="57">
        <f t="shared" si="6254"/>
        <v>0</v>
      </c>
      <c r="AR1272" s="57">
        <v>0</v>
      </c>
      <c r="AS1272" s="57"/>
      <c r="AT1272" s="179"/>
      <c r="AU1272" s="176"/>
      <c r="AV1272" s="177"/>
      <c r="AW1272" s="177"/>
      <c r="AX1272" s="177"/>
      <c r="AY1272" s="177"/>
      <c r="BD1272" s="301" t="s">
        <v>30</v>
      </c>
    </row>
    <row r="1273" spans="1:56" s="19" customFormat="1" ht="70.5" hidden="1" customHeight="1">
      <c r="A1273" s="54">
        <v>2018</v>
      </c>
      <c r="B1273" s="174">
        <v>8323</v>
      </c>
      <c r="C1273" s="54">
        <v>3</v>
      </c>
      <c r="D1273" s="54">
        <v>2</v>
      </c>
      <c r="E1273" s="54">
        <v>3000</v>
      </c>
      <c r="F1273" s="54">
        <v>3200</v>
      </c>
      <c r="G1273" s="54">
        <v>333</v>
      </c>
      <c r="H1273" s="163">
        <v>3</v>
      </c>
      <c r="I1273" s="175" t="s">
        <v>2044</v>
      </c>
      <c r="J1273" s="56">
        <v>0</v>
      </c>
      <c r="K1273" s="56">
        <v>0</v>
      </c>
      <c r="L1273" s="57">
        <f t="shared" si="6245"/>
        <v>0</v>
      </c>
      <c r="M1273" s="56">
        <f>P1273-J1273</f>
        <v>0</v>
      </c>
      <c r="N1273" s="56">
        <v>0</v>
      </c>
      <c r="O1273" s="57">
        <f t="shared" si="6246"/>
        <v>0</v>
      </c>
      <c r="P1273" s="57">
        <v>0</v>
      </c>
      <c r="Q1273" s="56">
        <v>0</v>
      </c>
      <c r="R1273" s="56">
        <v>0</v>
      </c>
      <c r="S1273" s="57">
        <f t="shared" si="6247"/>
        <v>0</v>
      </c>
      <c r="T1273" s="56">
        <f>W1273-Q1273</f>
        <v>0</v>
      </c>
      <c r="U1273" s="56">
        <v>0</v>
      </c>
      <c r="V1273" s="57">
        <f t="shared" si="6248"/>
        <v>0</v>
      </c>
      <c r="W1273" s="57">
        <v>0</v>
      </c>
      <c r="X1273" s="56">
        <v>0</v>
      </c>
      <c r="Y1273" s="56">
        <v>0</v>
      </c>
      <c r="Z1273" s="57">
        <f t="shared" si="6249"/>
        <v>0</v>
      </c>
      <c r="AA1273" s="56">
        <f>AD1273-X1273</f>
        <v>0</v>
      </c>
      <c r="AB1273" s="56">
        <v>0</v>
      </c>
      <c r="AC1273" s="57">
        <f t="shared" si="6250"/>
        <v>0</v>
      </c>
      <c r="AD1273" s="57">
        <v>0</v>
      </c>
      <c r="AE1273" s="56">
        <v>0</v>
      </c>
      <c r="AF1273" s="56">
        <v>0</v>
      </c>
      <c r="AG1273" s="57">
        <f t="shared" si="6251"/>
        <v>0</v>
      </c>
      <c r="AH1273" s="56">
        <f>AK1273-AE1273</f>
        <v>0</v>
      </c>
      <c r="AI1273" s="56">
        <v>0</v>
      </c>
      <c r="AJ1273" s="57">
        <f t="shared" si="6252"/>
        <v>0</v>
      </c>
      <c r="AK1273" s="57">
        <v>0</v>
      </c>
      <c r="AL1273" s="56">
        <v>0</v>
      </c>
      <c r="AM1273" s="56">
        <v>0</v>
      </c>
      <c r="AN1273" s="57">
        <f t="shared" si="6253"/>
        <v>0</v>
      </c>
      <c r="AO1273" s="56">
        <f>AR1273-AL1273</f>
        <v>0</v>
      </c>
      <c r="AP1273" s="56">
        <v>0</v>
      </c>
      <c r="AQ1273" s="57">
        <f t="shared" si="6254"/>
        <v>0</v>
      </c>
      <c r="AR1273" s="57">
        <v>0</v>
      </c>
      <c r="AS1273" s="57"/>
      <c r="AT1273" s="179"/>
      <c r="AU1273" s="176"/>
      <c r="AV1273" s="177"/>
      <c r="AW1273" s="177"/>
      <c r="AX1273" s="177"/>
      <c r="AY1273" s="177"/>
      <c r="BD1273" s="301" t="s">
        <v>30</v>
      </c>
    </row>
    <row r="1274" spans="1:56" s="19" customFormat="1" ht="70.5" hidden="1" customHeight="1">
      <c r="A1274" s="54">
        <v>2018</v>
      </c>
      <c r="B1274" s="174">
        <v>8323</v>
      </c>
      <c r="C1274" s="54">
        <v>3</v>
      </c>
      <c r="D1274" s="54">
        <v>2</v>
      </c>
      <c r="E1274" s="54">
        <v>3000</v>
      </c>
      <c r="F1274" s="54">
        <v>3200</v>
      </c>
      <c r="G1274" s="54">
        <v>333</v>
      </c>
      <c r="H1274" s="163">
        <v>4</v>
      </c>
      <c r="I1274" s="175" t="s">
        <v>2045</v>
      </c>
      <c r="J1274" s="56">
        <v>0</v>
      </c>
      <c r="K1274" s="56">
        <v>0</v>
      </c>
      <c r="L1274" s="57">
        <f t="shared" si="6245"/>
        <v>0</v>
      </c>
      <c r="M1274" s="56">
        <f>P1274-J1274</f>
        <v>0</v>
      </c>
      <c r="N1274" s="56">
        <v>0</v>
      </c>
      <c r="O1274" s="57">
        <f t="shared" si="6246"/>
        <v>0</v>
      </c>
      <c r="P1274" s="57">
        <v>0</v>
      </c>
      <c r="Q1274" s="56">
        <v>0</v>
      </c>
      <c r="R1274" s="56">
        <v>0</v>
      </c>
      <c r="S1274" s="57">
        <f t="shared" si="6247"/>
        <v>0</v>
      </c>
      <c r="T1274" s="56">
        <f>W1274-Q1274</f>
        <v>0</v>
      </c>
      <c r="U1274" s="56">
        <v>0</v>
      </c>
      <c r="V1274" s="57">
        <f t="shared" si="6248"/>
        <v>0</v>
      </c>
      <c r="W1274" s="57">
        <v>0</v>
      </c>
      <c r="X1274" s="56">
        <v>0</v>
      </c>
      <c r="Y1274" s="56">
        <v>0</v>
      </c>
      <c r="Z1274" s="57">
        <f t="shared" si="6249"/>
        <v>0</v>
      </c>
      <c r="AA1274" s="56">
        <f>AD1274-X1274</f>
        <v>0</v>
      </c>
      <c r="AB1274" s="56">
        <v>0</v>
      </c>
      <c r="AC1274" s="57">
        <f t="shared" si="6250"/>
        <v>0</v>
      </c>
      <c r="AD1274" s="57">
        <v>0</v>
      </c>
      <c r="AE1274" s="56">
        <v>0</v>
      </c>
      <c r="AF1274" s="56">
        <v>0</v>
      </c>
      <c r="AG1274" s="57">
        <f t="shared" si="6251"/>
        <v>0</v>
      </c>
      <c r="AH1274" s="56">
        <f>AK1274-AE1274</f>
        <v>0</v>
      </c>
      <c r="AI1274" s="56">
        <v>0</v>
      </c>
      <c r="AJ1274" s="57">
        <f t="shared" si="6252"/>
        <v>0</v>
      </c>
      <c r="AK1274" s="57">
        <v>0</v>
      </c>
      <c r="AL1274" s="56">
        <v>0</v>
      </c>
      <c r="AM1274" s="56">
        <v>0</v>
      </c>
      <c r="AN1274" s="57">
        <f t="shared" si="6253"/>
        <v>0</v>
      </c>
      <c r="AO1274" s="56">
        <f>AR1274-AL1274</f>
        <v>0</v>
      </c>
      <c r="AP1274" s="56">
        <v>0</v>
      </c>
      <c r="AQ1274" s="57">
        <f t="shared" si="6254"/>
        <v>0</v>
      </c>
      <c r="AR1274" s="57">
        <v>0</v>
      </c>
      <c r="AS1274" s="57"/>
      <c r="AT1274" s="179"/>
      <c r="AU1274" s="176"/>
      <c r="AV1274" s="177"/>
      <c r="AW1274" s="177"/>
      <c r="AX1274" s="177"/>
      <c r="AY1274" s="177"/>
      <c r="BD1274" s="301" t="s">
        <v>30</v>
      </c>
    </row>
    <row r="1275" spans="1:56" s="19" customFormat="1" ht="70.5" hidden="1" customHeight="1">
      <c r="A1275" s="145">
        <v>2018</v>
      </c>
      <c r="B1275" s="214">
        <v>8323</v>
      </c>
      <c r="C1275" s="145">
        <v>3</v>
      </c>
      <c r="D1275" s="145">
        <v>2</v>
      </c>
      <c r="E1275" s="145">
        <v>3000</v>
      </c>
      <c r="F1275" s="145">
        <v>3400</v>
      </c>
      <c r="G1275" s="145"/>
      <c r="H1275" s="145"/>
      <c r="I1275" s="147" t="s">
        <v>557</v>
      </c>
      <c r="J1275" s="148">
        <f>J1276+J1278</f>
        <v>0</v>
      </c>
      <c r="K1275" s="148">
        <f t="shared" ref="K1275:O1275" si="6255">K1276+K1278</f>
        <v>0</v>
      </c>
      <c r="L1275" s="148">
        <f t="shared" si="6255"/>
        <v>0</v>
      </c>
      <c r="M1275" s="148">
        <f t="shared" si="6255"/>
        <v>0</v>
      </c>
      <c r="N1275" s="148">
        <f t="shared" si="6255"/>
        <v>0</v>
      </c>
      <c r="O1275" s="148">
        <f t="shared" si="6255"/>
        <v>0</v>
      </c>
      <c r="P1275" s="148">
        <f>L1275+O1275</f>
        <v>0</v>
      </c>
      <c r="Q1275" s="148">
        <f>Q1276+Q1278</f>
        <v>0</v>
      </c>
      <c r="R1275" s="148">
        <f t="shared" ref="R1275:V1275" si="6256">R1276+R1278</f>
        <v>0</v>
      </c>
      <c r="S1275" s="148">
        <f t="shared" si="6256"/>
        <v>0</v>
      </c>
      <c r="T1275" s="148">
        <f t="shared" si="6256"/>
        <v>0</v>
      </c>
      <c r="U1275" s="148">
        <f t="shared" si="6256"/>
        <v>0</v>
      </c>
      <c r="V1275" s="148">
        <f t="shared" si="6256"/>
        <v>0</v>
      </c>
      <c r="W1275" s="148">
        <f>S1275+V1275</f>
        <v>0</v>
      </c>
      <c r="X1275" s="148">
        <f>X1276+X1278</f>
        <v>0</v>
      </c>
      <c r="Y1275" s="148">
        <f t="shared" ref="Y1275:AC1275" si="6257">Y1276+Y1278</f>
        <v>0</v>
      </c>
      <c r="Z1275" s="148">
        <f t="shared" si="6257"/>
        <v>0</v>
      </c>
      <c r="AA1275" s="148">
        <f t="shared" si="6257"/>
        <v>0</v>
      </c>
      <c r="AB1275" s="148">
        <f t="shared" si="6257"/>
        <v>0</v>
      </c>
      <c r="AC1275" s="148">
        <f t="shared" si="6257"/>
        <v>0</v>
      </c>
      <c r="AD1275" s="148">
        <f>Z1275+AC1275</f>
        <v>0</v>
      </c>
      <c r="AE1275" s="148">
        <f>AE1276+AE1278</f>
        <v>0</v>
      </c>
      <c r="AF1275" s="148">
        <f t="shared" ref="AF1275:AI1275" si="6258">AF1276+AF1278</f>
        <v>0</v>
      </c>
      <c r="AG1275" s="148">
        <f t="shared" si="6258"/>
        <v>0</v>
      </c>
      <c r="AH1275" s="148">
        <f t="shared" si="6258"/>
        <v>0</v>
      </c>
      <c r="AI1275" s="148">
        <f t="shared" si="6258"/>
        <v>0</v>
      </c>
      <c r="AJ1275" s="148">
        <f t="shared" ref="AJ1275" si="6259">AJ1276+AJ1278</f>
        <v>0</v>
      </c>
      <c r="AK1275" s="148">
        <f>AG1275+AJ1275</f>
        <v>0</v>
      </c>
      <c r="AL1275" s="148">
        <f>AL1276+AL1278</f>
        <v>0</v>
      </c>
      <c r="AM1275" s="148">
        <f t="shared" ref="AM1275:AQ1275" si="6260">AM1276+AM1278</f>
        <v>0</v>
      </c>
      <c r="AN1275" s="148">
        <f t="shared" si="6260"/>
        <v>0</v>
      </c>
      <c r="AO1275" s="148">
        <f t="shared" si="6260"/>
        <v>0</v>
      </c>
      <c r="AP1275" s="148">
        <f t="shared" si="6260"/>
        <v>0</v>
      </c>
      <c r="AQ1275" s="148">
        <f t="shared" si="6260"/>
        <v>0</v>
      </c>
      <c r="AR1275" s="148">
        <f>AN1275+AQ1275</f>
        <v>0</v>
      </c>
      <c r="AS1275" s="148"/>
      <c r="AT1275" s="149"/>
      <c r="AU1275" s="150"/>
      <c r="AV1275" s="151"/>
      <c r="AW1275" s="151"/>
      <c r="AX1275" s="151"/>
      <c r="AY1275" s="151"/>
      <c r="BD1275" s="299"/>
    </row>
    <row r="1276" spans="1:56" s="19" customFormat="1" ht="70.5" hidden="1" customHeight="1">
      <c r="A1276" s="154">
        <v>2018</v>
      </c>
      <c r="B1276" s="190">
        <v>8323</v>
      </c>
      <c r="C1276" s="154">
        <v>3</v>
      </c>
      <c r="D1276" s="154">
        <v>2</v>
      </c>
      <c r="E1276" s="154">
        <v>3000</v>
      </c>
      <c r="F1276" s="154">
        <v>3400</v>
      </c>
      <c r="G1276" s="154">
        <v>345</v>
      </c>
      <c r="H1276" s="154"/>
      <c r="I1276" s="172" t="s">
        <v>558</v>
      </c>
      <c r="J1276" s="158">
        <f>J1277</f>
        <v>0</v>
      </c>
      <c r="K1276" s="158">
        <f t="shared" ref="K1276" si="6261">K1277</f>
        <v>0</v>
      </c>
      <c r="L1276" s="158">
        <f t="shared" ref="L1276" si="6262">L1277</f>
        <v>0</v>
      </c>
      <c r="M1276" s="158">
        <f t="shared" ref="M1276" si="6263">M1277</f>
        <v>0</v>
      </c>
      <c r="N1276" s="158">
        <f t="shared" ref="N1276" si="6264">N1277</f>
        <v>0</v>
      </c>
      <c r="O1276" s="158">
        <f t="shared" ref="O1276" si="6265">O1277</f>
        <v>0</v>
      </c>
      <c r="P1276" s="158">
        <f>L1276+O1276</f>
        <v>0</v>
      </c>
      <c r="Q1276" s="158">
        <f>Q1277</f>
        <v>0</v>
      </c>
      <c r="R1276" s="158">
        <f t="shared" ref="R1276:V1276" si="6266">R1277</f>
        <v>0</v>
      </c>
      <c r="S1276" s="158">
        <f t="shared" si="6266"/>
        <v>0</v>
      </c>
      <c r="T1276" s="158">
        <f t="shared" si="6266"/>
        <v>0</v>
      </c>
      <c r="U1276" s="158">
        <f t="shared" si="6266"/>
        <v>0</v>
      </c>
      <c r="V1276" s="158">
        <f t="shared" si="6266"/>
        <v>0</v>
      </c>
      <c r="W1276" s="158">
        <f>S1276+V1276</f>
        <v>0</v>
      </c>
      <c r="X1276" s="158">
        <f>X1277</f>
        <v>0</v>
      </c>
      <c r="Y1276" s="158">
        <f t="shared" ref="Y1276:AC1276" si="6267">Y1277</f>
        <v>0</v>
      </c>
      <c r="Z1276" s="158">
        <f t="shared" si="6267"/>
        <v>0</v>
      </c>
      <c r="AA1276" s="158">
        <f t="shared" si="6267"/>
        <v>0</v>
      </c>
      <c r="AB1276" s="158">
        <f t="shared" si="6267"/>
        <v>0</v>
      </c>
      <c r="AC1276" s="158">
        <f t="shared" si="6267"/>
        <v>0</v>
      </c>
      <c r="AD1276" s="158">
        <f>Z1276+AC1276</f>
        <v>0</v>
      </c>
      <c r="AE1276" s="158">
        <f>AE1277</f>
        <v>0</v>
      </c>
      <c r="AF1276" s="158">
        <f t="shared" ref="AF1276:AI1276" si="6268">AF1277</f>
        <v>0</v>
      </c>
      <c r="AG1276" s="158">
        <f t="shared" si="6268"/>
        <v>0</v>
      </c>
      <c r="AH1276" s="158">
        <f t="shared" si="6268"/>
        <v>0</v>
      </c>
      <c r="AI1276" s="158">
        <f t="shared" si="6268"/>
        <v>0</v>
      </c>
      <c r="AJ1276" s="158">
        <f t="shared" ref="AJ1276" si="6269">AJ1277</f>
        <v>0</v>
      </c>
      <c r="AK1276" s="158">
        <f>AG1276+AJ1276</f>
        <v>0</v>
      </c>
      <c r="AL1276" s="158">
        <f>AL1277</f>
        <v>0</v>
      </c>
      <c r="AM1276" s="158">
        <f t="shared" ref="AM1276:AQ1276" si="6270">AM1277</f>
        <v>0</v>
      </c>
      <c r="AN1276" s="158">
        <f t="shared" si="6270"/>
        <v>0</v>
      </c>
      <c r="AO1276" s="158">
        <f t="shared" si="6270"/>
        <v>0</v>
      </c>
      <c r="AP1276" s="158">
        <f t="shared" si="6270"/>
        <v>0</v>
      </c>
      <c r="AQ1276" s="158">
        <f t="shared" si="6270"/>
        <v>0</v>
      </c>
      <c r="AR1276" s="158">
        <f>AN1276+AQ1276</f>
        <v>0</v>
      </c>
      <c r="AS1276" s="158"/>
      <c r="AT1276" s="159"/>
      <c r="AU1276" s="160"/>
      <c r="AV1276" s="161"/>
      <c r="AW1276" s="161"/>
      <c r="AX1276" s="161"/>
      <c r="AY1276" s="161"/>
      <c r="BD1276" s="300"/>
    </row>
    <row r="1277" spans="1:56" s="19" customFormat="1" ht="70.5" hidden="1" customHeight="1">
      <c r="A1277" s="54">
        <v>2018</v>
      </c>
      <c r="B1277" s="174">
        <v>8323</v>
      </c>
      <c r="C1277" s="54">
        <v>3</v>
      </c>
      <c r="D1277" s="54">
        <v>2</v>
      </c>
      <c r="E1277" s="54">
        <v>3000</v>
      </c>
      <c r="F1277" s="54">
        <v>3400</v>
      </c>
      <c r="G1277" s="54">
        <v>345</v>
      </c>
      <c r="H1277" s="163">
        <v>1</v>
      </c>
      <c r="I1277" s="175" t="s">
        <v>558</v>
      </c>
      <c r="J1277" s="56">
        <v>0</v>
      </c>
      <c r="K1277" s="56">
        <v>0</v>
      </c>
      <c r="L1277" s="57">
        <f t="shared" ref="L1277" si="6271">J1277+K1277</f>
        <v>0</v>
      </c>
      <c r="M1277" s="56">
        <f>P1277-J1277</f>
        <v>0</v>
      </c>
      <c r="N1277" s="56">
        <v>0</v>
      </c>
      <c r="O1277" s="57">
        <f t="shared" ref="O1277" si="6272">M1277+N1277</f>
        <v>0</v>
      </c>
      <c r="P1277" s="57">
        <v>0</v>
      </c>
      <c r="Q1277" s="56">
        <v>0</v>
      </c>
      <c r="R1277" s="56">
        <v>0</v>
      </c>
      <c r="S1277" s="57">
        <f t="shared" ref="S1277" si="6273">Q1277+R1277</f>
        <v>0</v>
      </c>
      <c r="T1277" s="56">
        <f>W1277-Q1277</f>
        <v>0</v>
      </c>
      <c r="U1277" s="56">
        <v>0</v>
      </c>
      <c r="V1277" s="57">
        <f t="shared" ref="V1277" si="6274">T1277+U1277</f>
        <v>0</v>
      </c>
      <c r="W1277" s="57">
        <v>0</v>
      </c>
      <c r="X1277" s="56">
        <v>0</v>
      </c>
      <c r="Y1277" s="56">
        <v>0</v>
      </c>
      <c r="Z1277" s="57">
        <f t="shared" ref="Z1277" si="6275">X1277+Y1277</f>
        <v>0</v>
      </c>
      <c r="AA1277" s="56">
        <f>AD1277-X1277</f>
        <v>0</v>
      </c>
      <c r="AB1277" s="56">
        <v>0</v>
      </c>
      <c r="AC1277" s="57">
        <f t="shared" ref="AC1277" si="6276">AA1277+AB1277</f>
        <v>0</v>
      </c>
      <c r="AD1277" s="57">
        <v>0</v>
      </c>
      <c r="AE1277" s="56">
        <v>0</v>
      </c>
      <c r="AF1277" s="56">
        <v>0</v>
      </c>
      <c r="AG1277" s="57">
        <f t="shared" ref="AG1277" si="6277">AE1277+AF1277</f>
        <v>0</v>
      </c>
      <c r="AH1277" s="56">
        <f>AK1277-AE1277</f>
        <v>0</v>
      </c>
      <c r="AI1277" s="56">
        <v>0</v>
      </c>
      <c r="AJ1277" s="57">
        <f t="shared" ref="AJ1277" si="6278">AH1277+AI1277</f>
        <v>0</v>
      </c>
      <c r="AK1277" s="57">
        <v>0</v>
      </c>
      <c r="AL1277" s="56">
        <v>0</v>
      </c>
      <c r="AM1277" s="56">
        <v>0</v>
      </c>
      <c r="AN1277" s="57">
        <f t="shared" ref="AN1277" si="6279">AL1277+AM1277</f>
        <v>0</v>
      </c>
      <c r="AO1277" s="56">
        <f>AR1277-AL1277</f>
        <v>0</v>
      </c>
      <c r="AP1277" s="56">
        <v>0</v>
      </c>
      <c r="AQ1277" s="57">
        <f t="shared" ref="AQ1277" si="6280">AO1277+AP1277</f>
        <v>0</v>
      </c>
      <c r="AR1277" s="57">
        <v>0</v>
      </c>
      <c r="AS1277" s="57" t="s">
        <v>65</v>
      </c>
      <c r="AT1277" s="179"/>
      <c r="AU1277" s="176"/>
      <c r="AV1277" s="177"/>
      <c r="AW1277" s="177"/>
      <c r="AX1277" s="177"/>
      <c r="AY1277" s="177"/>
      <c r="BD1277" s="301" t="s">
        <v>30</v>
      </c>
    </row>
    <row r="1278" spans="1:56" s="19" customFormat="1" ht="70.5" hidden="1" customHeight="1">
      <c r="A1278" s="154">
        <v>2018</v>
      </c>
      <c r="B1278" s="190">
        <v>8323</v>
      </c>
      <c r="C1278" s="154">
        <v>3</v>
      </c>
      <c r="D1278" s="154">
        <v>2</v>
      </c>
      <c r="E1278" s="154">
        <v>3000</v>
      </c>
      <c r="F1278" s="154">
        <v>3500</v>
      </c>
      <c r="G1278" s="154">
        <v>351</v>
      </c>
      <c r="H1278" s="154"/>
      <c r="I1278" s="172" t="s">
        <v>648</v>
      </c>
      <c r="J1278" s="158">
        <f>J1279</f>
        <v>0</v>
      </c>
      <c r="K1278" s="158">
        <f t="shared" ref="K1278" si="6281">K1279</f>
        <v>0</v>
      </c>
      <c r="L1278" s="158">
        <f t="shared" ref="L1278" si="6282">L1279</f>
        <v>0</v>
      </c>
      <c r="M1278" s="158">
        <f t="shared" ref="M1278" si="6283">M1279</f>
        <v>0</v>
      </c>
      <c r="N1278" s="158">
        <f t="shared" ref="N1278" si="6284">N1279</f>
        <v>0</v>
      </c>
      <c r="O1278" s="158">
        <f t="shared" ref="O1278" si="6285">O1279</f>
        <v>0</v>
      </c>
      <c r="P1278" s="158">
        <f>L1278+O1278</f>
        <v>0</v>
      </c>
      <c r="Q1278" s="158">
        <f>Q1279</f>
        <v>0</v>
      </c>
      <c r="R1278" s="158">
        <f t="shared" ref="R1278:V1278" si="6286">R1279</f>
        <v>0</v>
      </c>
      <c r="S1278" s="158">
        <f t="shared" si="6286"/>
        <v>0</v>
      </c>
      <c r="T1278" s="158">
        <f t="shared" si="6286"/>
        <v>0</v>
      </c>
      <c r="U1278" s="158">
        <f t="shared" si="6286"/>
        <v>0</v>
      </c>
      <c r="V1278" s="158">
        <f t="shared" si="6286"/>
        <v>0</v>
      </c>
      <c r="W1278" s="158">
        <f>S1278+V1278</f>
        <v>0</v>
      </c>
      <c r="X1278" s="158">
        <f>X1279</f>
        <v>0</v>
      </c>
      <c r="Y1278" s="158">
        <f t="shared" ref="Y1278:AC1278" si="6287">Y1279</f>
        <v>0</v>
      </c>
      <c r="Z1278" s="158">
        <f t="shared" si="6287"/>
        <v>0</v>
      </c>
      <c r="AA1278" s="158">
        <f t="shared" si="6287"/>
        <v>0</v>
      </c>
      <c r="AB1278" s="158">
        <f t="shared" si="6287"/>
        <v>0</v>
      </c>
      <c r="AC1278" s="158">
        <f t="shared" si="6287"/>
        <v>0</v>
      </c>
      <c r="AD1278" s="158">
        <f>Z1278+AC1278</f>
        <v>0</v>
      </c>
      <c r="AE1278" s="158">
        <f>AE1279</f>
        <v>0</v>
      </c>
      <c r="AF1278" s="158">
        <f t="shared" ref="AF1278:AI1278" si="6288">AF1279</f>
        <v>0</v>
      </c>
      <c r="AG1278" s="158">
        <f t="shared" si="6288"/>
        <v>0</v>
      </c>
      <c r="AH1278" s="158">
        <f t="shared" si="6288"/>
        <v>0</v>
      </c>
      <c r="AI1278" s="158">
        <f t="shared" si="6288"/>
        <v>0</v>
      </c>
      <c r="AJ1278" s="158">
        <f t="shared" ref="AJ1278" si="6289">AJ1279</f>
        <v>0</v>
      </c>
      <c r="AK1278" s="158">
        <f>AG1278+AJ1278</f>
        <v>0</v>
      </c>
      <c r="AL1278" s="158">
        <f>AL1279</f>
        <v>0</v>
      </c>
      <c r="AM1278" s="158">
        <f t="shared" ref="AM1278:AQ1278" si="6290">AM1279</f>
        <v>0</v>
      </c>
      <c r="AN1278" s="158">
        <f t="shared" si="6290"/>
        <v>0</v>
      </c>
      <c r="AO1278" s="158">
        <f t="shared" si="6290"/>
        <v>0</v>
      </c>
      <c r="AP1278" s="158">
        <f t="shared" si="6290"/>
        <v>0</v>
      </c>
      <c r="AQ1278" s="158">
        <f t="shared" si="6290"/>
        <v>0</v>
      </c>
      <c r="AR1278" s="158">
        <f>AN1278+AQ1278</f>
        <v>0</v>
      </c>
      <c r="AS1278" s="158"/>
      <c r="AT1278" s="159"/>
      <c r="AU1278" s="160"/>
      <c r="AV1278" s="161"/>
      <c r="AW1278" s="161"/>
      <c r="AX1278" s="161"/>
      <c r="AY1278" s="161"/>
      <c r="BD1278" s="300"/>
    </row>
    <row r="1279" spans="1:56" s="19" customFormat="1" ht="70.5" hidden="1" customHeight="1">
      <c r="A1279" s="54">
        <v>2018</v>
      </c>
      <c r="B1279" s="174">
        <v>8323</v>
      </c>
      <c r="C1279" s="54">
        <v>3</v>
      </c>
      <c r="D1279" s="54">
        <v>2</v>
      </c>
      <c r="E1279" s="54">
        <v>3000</v>
      </c>
      <c r="F1279" s="54">
        <v>3500</v>
      </c>
      <c r="G1279" s="54">
        <v>351</v>
      </c>
      <c r="H1279" s="163">
        <v>1</v>
      </c>
      <c r="I1279" s="175" t="s">
        <v>649</v>
      </c>
      <c r="J1279" s="56">
        <v>0</v>
      </c>
      <c r="K1279" s="56">
        <v>0</v>
      </c>
      <c r="L1279" s="57">
        <f t="shared" ref="L1279" si="6291">J1279+K1279</f>
        <v>0</v>
      </c>
      <c r="M1279" s="56">
        <f>P1279-J1279</f>
        <v>0</v>
      </c>
      <c r="N1279" s="56">
        <v>0</v>
      </c>
      <c r="O1279" s="57">
        <f t="shared" ref="O1279" si="6292">M1279+N1279</f>
        <v>0</v>
      </c>
      <c r="P1279" s="57">
        <v>0</v>
      </c>
      <c r="Q1279" s="56">
        <v>0</v>
      </c>
      <c r="R1279" s="56">
        <v>0</v>
      </c>
      <c r="S1279" s="57">
        <f t="shared" ref="S1279" si="6293">Q1279+R1279</f>
        <v>0</v>
      </c>
      <c r="T1279" s="56">
        <f>W1279-Q1279</f>
        <v>0</v>
      </c>
      <c r="U1279" s="56">
        <v>0</v>
      </c>
      <c r="V1279" s="57">
        <f t="shared" ref="V1279" si="6294">T1279+U1279</f>
        <v>0</v>
      </c>
      <c r="W1279" s="57">
        <v>0</v>
      </c>
      <c r="X1279" s="56">
        <v>0</v>
      </c>
      <c r="Y1279" s="56">
        <v>0</v>
      </c>
      <c r="Z1279" s="57">
        <f t="shared" ref="Z1279" si="6295">X1279+Y1279</f>
        <v>0</v>
      </c>
      <c r="AA1279" s="56">
        <f>AD1279-X1279</f>
        <v>0</v>
      </c>
      <c r="AB1279" s="56">
        <v>0</v>
      </c>
      <c r="AC1279" s="57">
        <f t="shared" ref="AC1279" si="6296">AA1279+AB1279</f>
        <v>0</v>
      </c>
      <c r="AD1279" s="57">
        <v>0</v>
      </c>
      <c r="AE1279" s="56">
        <v>0</v>
      </c>
      <c r="AF1279" s="56">
        <v>0</v>
      </c>
      <c r="AG1279" s="57">
        <f t="shared" ref="AG1279" si="6297">AE1279+AF1279</f>
        <v>0</v>
      </c>
      <c r="AH1279" s="56">
        <f>AK1279-AE1279</f>
        <v>0</v>
      </c>
      <c r="AI1279" s="56">
        <v>0</v>
      </c>
      <c r="AJ1279" s="57">
        <f t="shared" ref="AJ1279" si="6298">AH1279+AI1279</f>
        <v>0</v>
      </c>
      <c r="AK1279" s="57">
        <v>0</v>
      </c>
      <c r="AL1279" s="56">
        <v>0</v>
      </c>
      <c r="AM1279" s="56">
        <v>0</v>
      </c>
      <c r="AN1279" s="57">
        <f t="shared" ref="AN1279" si="6299">AL1279+AM1279</f>
        <v>0</v>
      </c>
      <c r="AO1279" s="56">
        <f>AR1279-AL1279</f>
        <v>0</v>
      </c>
      <c r="AP1279" s="56">
        <v>0</v>
      </c>
      <c r="AQ1279" s="57">
        <f t="shared" ref="AQ1279" si="6300">AO1279+AP1279</f>
        <v>0</v>
      </c>
      <c r="AR1279" s="57">
        <v>0</v>
      </c>
      <c r="AS1279" s="57" t="s">
        <v>65</v>
      </c>
      <c r="AT1279" s="179"/>
      <c r="AU1279" s="176"/>
      <c r="AV1279" s="177"/>
      <c r="AW1279" s="177"/>
      <c r="AX1279" s="177"/>
      <c r="AY1279" s="177"/>
      <c r="BD1279" s="301" t="s">
        <v>30</v>
      </c>
    </row>
    <row r="1280" spans="1:56" s="19" customFormat="1" ht="70.5" hidden="1" customHeight="1">
      <c r="A1280" s="145">
        <v>2018</v>
      </c>
      <c r="B1280" s="214">
        <v>8323</v>
      </c>
      <c r="C1280" s="145">
        <v>3</v>
      </c>
      <c r="D1280" s="145">
        <v>2</v>
      </c>
      <c r="E1280" s="145">
        <v>3000</v>
      </c>
      <c r="F1280" s="145">
        <v>3500</v>
      </c>
      <c r="G1280" s="145"/>
      <c r="H1280" s="145"/>
      <c r="I1280" s="147" t="s">
        <v>450</v>
      </c>
      <c r="J1280" s="148">
        <f>J1281+J1283</f>
        <v>0</v>
      </c>
      <c r="K1280" s="148">
        <f t="shared" ref="K1280:O1280" si="6301">K1281+K1283</f>
        <v>0</v>
      </c>
      <c r="L1280" s="148">
        <f t="shared" si="6301"/>
        <v>0</v>
      </c>
      <c r="M1280" s="148">
        <f t="shared" si="6301"/>
        <v>0</v>
      </c>
      <c r="N1280" s="148">
        <f t="shared" si="6301"/>
        <v>0</v>
      </c>
      <c r="O1280" s="148">
        <f t="shared" si="6301"/>
        <v>0</v>
      </c>
      <c r="P1280" s="148">
        <f>L1280+O1280</f>
        <v>0</v>
      </c>
      <c r="Q1280" s="148">
        <f>Q1281+Q1283</f>
        <v>0</v>
      </c>
      <c r="R1280" s="148">
        <f t="shared" ref="R1280:V1280" si="6302">R1281+R1283</f>
        <v>0</v>
      </c>
      <c r="S1280" s="148">
        <f t="shared" si="6302"/>
        <v>0</v>
      </c>
      <c r="T1280" s="148">
        <f t="shared" si="6302"/>
        <v>0</v>
      </c>
      <c r="U1280" s="148">
        <f t="shared" si="6302"/>
        <v>0</v>
      </c>
      <c r="V1280" s="148">
        <f t="shared" si="6302"/>
        <v>0</v>
      </c>
      <c r="W1280" s="148">
        <f>S1280+V1280</f>
        <v>0</v>
      </c>
      <c r="X1280" s="148">
        <f>X1281+X1283</f>
        <v>0</v>
      </c>
      <c r="Y1280" s="148">
        <f t="shared" ref="Y1280:AC1280" si="6303">Y1281+Y1283</f>
        <v>0</v>
      </c>
      <c r="Z1280" s="148">
        <f t="shared" si="6303"/>
        <v>0</v>
      </c>
      <c r="AA1280" s="148">
        <f t="shared" si="6303"/>
        <v>0</v>
      </c>
      <c r="AB1280" s="148">
        <f t="shared" si="6303"/>
        <v>0</v>
      </c>
      <c r="AC1280" s="148">
        <f t="shared" si="6303"/>
        <v>0</v>
      </c>
      <c r="AD1280" s="148">
        <f>Z1280+AC1280</f>
        <v>0</v>
      </c>
      <c r="AE1280" s="148">
        <f>AE1281+AE1283</f>
        <v>0</v>
      </c>
      <c r="AF1280" s="148">
        <f t="shared" ref="AF1280:AI1280" si="6304">AF1281+AF1283</f>
        <v>0</v>
      </c>
      <c r="AG1280" s="148">
        <f t="shared" si="6304"/>
        <v>0</v>
      </c>
      <c r="AH1280" s="148">
        <f t="shared" si="6304"/>
        <v>0</v>
      </c>
      <c r="AI1280" s="148">
        <f t="shared" si="6304"/>
        <v>0</v>
      </c>
      <c r="AJ1280" s="148">
        <f t="shared" ref="AJ1280" si="6305">AJ1281+AJ1283</f>
        <v>0</v>
      </c>
      <c r="AK1280" s="148">
        <f>AG1280+AJ1280</f>
        <v>0</v>
      </c>
      <c r="AL1280" s="148">
        <f>AL1281+AL1283</f>
        <v>0</v>
      </c>
      <c r="AM1280" s="148">
        <f t="shared" ref="AM1280:AQ1280" si="6306">AM1281+AM1283</f>
        <v>0</v>
      </c>
      <c r="AN1280" s="148">
        <f t="shared" si="6306"/>
        <v>0</v>
      </c>
      <c r="AO1280" s="148">
        <f t="shared" si="6306"/>
        <v>0</v>
      </c>
      <c r="AP1280" s="148">
        <f t="shared" si="6306"/>
        <v>0</v>
      </c>
      <c r="AQ1280" s="148">
        <f t="shared" si="6306"/>
        <v>0</v>
      </c>
      <c r="AR1280" s="148">
        <f>AN1280+AQ1280</f>
        <v>0</v>
      </c>
      <c r="AS1280" s="148"/>
      <c r="AT1280" s="149"/>
      <c r="AU1280" s="150"/>
      <c r="AV1280" s="151"/>
      <c r="AW1280" s="151"/>
      <c r="AX1280" s="151"/>
      <c r="AY1280" s="151"/>
      <c r="BD1280" s="299"/>
    </row>
    <row r="1281" spans="1:56" s="19" customFormat="1" ht="70.5" hidden="1" customHeight="1">
      <c r="A1281" s="154">
        <v>2018</v>
      </c>
      <c r="B1281" s="190">
        <v>8323</v>
      </c>
      <c r="C1281" s="154">
        <v>3</v>
      </c>
      <c r="D1281" s="154">
        <v>2</v>
      </c>
      <c r="E1281" s="154">
        <v>3000</v>
      </c>
      <c r="F1281" s="154">
        <v>3500</v>
      </c>
      <c r="G1281" s="154">
        <v>353</v>
      </c>
      <c r="H1281" s="154"/>
      <c r="I1281" s="172" t="s">
        <v>76</v>
      </c>
      <c r="J1281" s="158">
        <f>J1282</f>
        <v>0</v>
      </c>
      <c r="K1281" s="158">
        <f t="shared" ref="K1281" si="6307">K1282</f>
        <v>0</v>
      </c>
      <c r="L1281" s="158">
        <f t="shared" ref="L1281" si="6308">L1282</f>
        <v>0</v>
      </c>
      <c r="M1281" s="158">
        <f t="shared" ref="M1281" si="6309">M1282</f>
        <v>0</v>
      </c>
      <c r="N1281" s="158">
        <f t="shared" ref="N1281" si="6310">N1282</f>
        <v>0</v>
      </c>
      <c r="O1281" s="158">
        <f t="shared" ref="O1281" si="6311">O1282</f>
        <v>0</v>
      </c>
      <c r="P1281" s="158">
        <f>L1281+O1281</f>
        <v>0</v>
      </c>
      <c r="Q1281" s="158">
        <f>Q1282</f>
        <v>0</v>
      </c>
      <c r="R1281" s="158">
        <f t="shared" ref="R1281:V1281" si="6312">R1282</f>
        <v>0</v>
      </c>
      <c r="S1281" s="158">
        <f t="shared" si="6312"/>
        <v>0</v>
      </c>
      <c r="T1281" s="158">
        <f t="shared" si="6312"/>
        <v>0</v>
      </c>
      <c r="U1281" s="158">
        <f t="shared" si="6312"/>
        <v>0</v>
      </c>
      <c r="V1281" s="158">
        <f t="shared" si="6312"/>
        <v>0</v>
      </c>
      <c r="W1281" s="158">
        <f>S1281+V1281</f>
        <v>0</v>
      </c>
      <c r="X1281" s="158">
        <f>X1282</f>
        <v>0</v>
      </c>
      <c r="Y1281" s="158">
        <f t="shared" ref="Y1281:AC1281" si="6313">Y1282</f>
        <v>0</v>
      </c>
      <c r="Z1281" s="158">
        <f t="shared" si="6313"/>
        <v>0</v>
      </c>
      <c r="AA1281" s="158">
        <f t="shared" si="6313"/>
        <v>0</v>
      </c>
      <c r="AB1281" s="158">
        <f t="shared" si="6313"/>
        <v>0</v>
      </c>
      <c r="AC1281" s="158">
        <f t="shared" si="6313"/>
        <v>0</v>
      </c>
      <c r="AD1281" s="158">
        <f>Z1281+AC1281</f>
        <v>0</v>
      </c>
      <c r="AE1281" s="158">
        <f>AE1282</f>
        <v>0</v>
      </c>
      <c r="AF1281" s="158">
        <f t="shared" ref="AF1281:AI1281" si="6314">AF1282</f>
        <v>0</v>
      </c>
      <c r="AG1281" s="158">
        <f t="shared" si="6314"/>
        <v>0</v>
      </c>
      <c r="AH1281" s="158">
        <f t="shared" si="6314"/>
        <v>0</v>
      </c>
      <c r="AI1281" s="158">
        <f t="shared" si="6314"/>
        <v>0</v>
      </c>
      <c r="AJ1281" s="158">
        <f t="shared" ref="AJ1281" si="6315">AJ1282</f>
        <v>0</v>
      </c>
      <c r="AK1281" s="158">
        <f>AG1281+AJ1281</f>
        <v>0</v>
      </c>
      <c r="AL1281" s="158">
        <f>AL1282</f>
        <v>0</v>
      </c>
      <c r="AM1281" s="158">
        <f t="shared" ref="AM1281:AQ1281" si="6316">AM1282</f>
        <v>0</v>
      </c>
      <c r="AN1281" s="158">
        <f t="shared" si="6316"/>
        <v>0</v>
      </c>
      <c r="AO1281" s="158">
        <f t="shared" si="6316"/>
        <v>0</v>
      </c>
      <c r="AP1281" s="158">
        <f t="shared" si="6316"/>
        <v>0</v>
      </c>
      <c r="AQ1281" s="158">
        <f t="shared" si="6316"/>
        <v>0</v>
      </c>
      <c r="AR1281" s="158">
        <f>AN1281+AQ1281</f>
        <v>0</v>
      </c>
      <c r="AS1281" s="158"/>
      <c r="AT1281" s="159"/>
      <c r="AU1281" s="160"/>
      <c r="AV1281" s="161"/>
      <c r="AW1281" s="161"/>
      <c r="AX1281" s="161"/>
      <c r="AY1281" s="161"/>
      <c r="BD1281" s="300"/>
    </row>
    <row r="1282" spans="1:56" s="19" customFormat="1" ht="70.5" hidden="1" customHeight="1">
      <c r="A1282" s="54">
        <v>2018</v>
      </c>
      <c r="B1282" s="174">
        <v>8323</v>
      </c>
      <c r="C1282" s="54">
        <v>3</v>
      </c>
      <c r="D1282" s="54">
        <v>2</v>
      </c>
      <c r="E1282" s="54">
        <v>3000</v>
      </c>
      <c r="F1282" s="54">
        <v>3500</v>
      </c>
      <c r="G1282" s="54">
        <v>353</v>
      </c>
      <c r="H1282" s="163">
        <v>1</v>
      </c>
      <c r="I1282" s="175" t="s">
        <v>77</v>
      </c>
      <c r="J1282" s="56">
        <f t="shared" ref="J1282" si="6317">ROUND(P1282*0.8,0)</f>
        <v>0</v>
      </c>
      <c r="K1282" s="56">
        <v>0</v>
      </c>
      <c r="L1282" s="57">
        <f t="shared" ref="L1282" si="6318">J1282+K1282</f>
        <v>0</v>
      </c>
      <c r="M1282" s="56">
        <f>P1282-J1282</f>
        <v>0</v>
      </c>
      <c r="N1282" s="56">
        <v>0</v>
      </c>
      <c r="O1282" s="57">
        <f t="shared" ref="O1282" si="6319">M1282+N1282</f>
        <v>0</v>
      </c>
      <c r="P1282" s="57">
        <v>0</v>
      </c>
      <c r="Q1282" s="56">
        <f t="shared" ref="Q1282" si="6320">ROUND(W1282*0.8,0)</f>
        <v>0</v>
      </c>
      <c r="R1282" s="56">
        <v>0</v>
      </c>
      <c r="S1282" s="57">
        <f t="shared" ref="S1282" si="6321">Q1282+R1282</f>
        <v>0</v>
      </c>
      <c r="T1282" s="56">
        <f>W1282-Q1282</f>
        <v>0</v>
      </c>
      <c r="U1282" s="56">
        <v>0</v>
      </c>
      <c r="V1282" s="57">
        <f t="shared" ref="V1282" si="6322">T1282+U1282</f>
        <v>0</v>
      </c>
      <c r="W1282" s="57">
        <v>0</v>
      </c>
      <c r="X1282" s="56">
        <f t="shared" ref="X1282" si="6323">ROUND(AD1282*0.8,0)</f>
        <v>0</v>
      </c>
      <c r="Y1282" s="56">
        <v>0</v>
      </c>
      <c r="Z1282" s="57">
        <f t="shared" ref="Z1282" si="6324">X1282+Y1282</f>
        <v>0</v>
      </c>
      <c r="AA1282" s="56">
        <f>AD1282-X1282</f>
        <v>0</v>
      </c>
      <c r="AB1282" s="56">
        <v>0</v>
      </c>
      <c r="AC1282" s="57">
        <f t="shared" ref="AC1282" si="6325">AA1282+AB1282</f>
        <v>0</v>
      </c>
      <c r="AD1282" s="57">
        <v>0</v>
      </c>
      <c r="AE1282" s="56">
        <f t="shared" ref="AE1282" si="6326">ROUND(AK1282*0.8,0)</f>
        <v>0</v>
      </c>
      <c r="AF1282" s="56">
        <v>0</v>
      </c>
      <c r="AG1282" s="57">
        <f t="shared" ref="AG1282" si="6327">AE1282+AF1282</f>
        <v>0</v>
      </c>
      <c r="AH1282" s="56">
        <f>AK1282-AE1282</f>
        <v>0</v>
      </c>
      <c r="AI1282" s="56">
        <v>0</v>
      </c>
      <c r="AJ1282" s="57">
        <f t="shared" ref="AJ1282" si="6328">AH1282+AI1282</f>
        <v>0</v>
      </c>
      <c r="AK1282" s="57">
        <v>0</v>
      </c>
      <c r="AL1282" s="56">
        <f t="shared" ref="AL1282" si="6329">ROUND(AR1282*0.8,0)</f>
        <v>0</v>
      </c>
      <c r="AM1282" s="56">
        <v>0</v>
      </c>
      <c r="AN1282" s="57">
        <f t="shared" ref="AN1282" si="6330">AL1282+AM1282</f>
        <v>0</v>
      </c>
      <c r="AO1282" s="56">
        <f>AR1282-AL1282</f>
        <v>0</v>
      </c>
      <c r="AP1282" s="56">
        <v>0</v>
      </c>
      <c r="AQ1282" s="57">
        <f t="shared" ref="AQ1282" si="6331">AO1282+AP1282</f>
        <v>0</v>
      </c>
      <c r="AR1282" s="57">
        <v>0</v>
      </c>
      <c r="AS1282" s="57" t="s">
        <v>65</v>
      </c>
      <c r="AT1282" s="179"/>
      <c r="AU1282" s="176"/>
      <c r="AV1282" s="177"/>
      <c r="AW1282" s="177"/>
      <c r="AX1282" s="177"/>
      <c r="AY1282" s="177"/>
      <c r="BD1282" s="302" t="s">
        <v>78</v>
      </c>
    </row>
    <row r="1283" spans="1:56" s="19" customFormat="1" ht="70.5" hidden="1" customHeight="1">
      <c r="A1283" s="154">
        <v>2018</v>
      </c>
      <c r="B1283" s="190">
        <v>8323</v>
      </c>
      <c r="C1283" s="154">
        <v>3</v>
      </c>
      <c r="D1283" s="154">
        <v>2</v>
      </c>
      <c r="E1283" s="154">
        <v>3000</v>
      </c>
      <c r="F1283" s="154">
        <v>3500</v>
      </c>
      <c r="G1283" s="154">
        <v>357</v>
      </c>
      <c r="H1283" s="154"/>
      <c r="I1283" s="187" t="s">
        <v>705</v>
      </c>
      <c r="J1283" s="158">
        <f>J1284</f>
        <v>0</v>
      </c>
      <c r="K1283" s="158">
        <f t="shared" ref="K1283" si="6332">K1284</f>
        <v>0</v>
      </c>
      <c r="L1283" s="158">
        <f t="shared" ref="L1283" si="6333">L1284</f>
        <v>0</v>
      </c>
      <c r="M1283" s="158">
        <f t="shared" ref="M1283" si="6334">M1284</f>
        <v>0</v>
      </c>
      <c r="N1283" s="158">
        <f t="shared" ref="N1283" si="6335">N1284</f>
        <v>0</v>
      </c>
      <c r="O1283" s="158">
        <f t="shared" ref="O1283" si="6336">O1284</f>
        <v>0</v>
      </c>
      <c r="P1283" s="158">
        <f>L1283+O1283</f>
        <v>0</v>
      </c>
      <c r="Q1283" s="158">
        <f>Q1284</f>
        <v>0</v>
      </c>
      <c r="R1283" s="158">
        <f t="shared" ref="R1283:V1283" si="6337">R1284</f>
        <v>0</v>
      </c>
      <c r="S1283" s="158">
        <f t="shared" si="6337"/>
        <v>0</v>
      </c>
      <c r="T1283" s="158">
        <f t="shared" si="6337"/>
        <v>0</v>
      </c>
      <c r="U1283" s="158">
        <f t="shared" si="6337"/>
        <v>0</v>
      </c>
      <c r="V1283" s="158">
        <f t="shared" si="6337"/>
        <v>0</v>
      </c>
      <c r="W1283" s="158">
        <f>S1283+V1283</f>
        <v>0</v>
      </c>
      <c r="X1283" s="158">
        <f>X1284</f>
        <v>0</v>
      </c>
      <c r="Y1283" s="158">
        <f t="shared" ref="Y1283:AC1283" si="6338">Y1284</f>
        <v>0</v>
      </c>
      <c r="Z1283" s="158">
        <f t="shared" si="6338"/>
        <v>0</v>
      </c>
      <c r="AA1283" s="158">
        <f t="shared" si="6338"/>
        <v>0</v>
      </c>
      <c r="AB1283" s="158">
        <f t="shared" si="6338"/>
        <v>0</v>
      </c>
      <c r="AC1283" s="158">
        <f t="shared" si="6338"/>
        <v>0</v>
      </c>
      <c r="AD1283" s="158">
        <f>Z1283+AC1283</f>
        <v>0</v>
      </c>
      <c r="AE1283" s="158">
        <f>AE1284</f>
        <v>0</v>
      </c>
      <c r="AF1283" s="158">
        <f t="shared" ref="AF1283:AI1283" si="6339">AF1284</f>
        <v>0</v>
      </c>
      <c r="AG1283" s="158">
        <f t="shared" si="6339"/>
        <v>0</v>
      </c>
      <c r="AH1283" s="158">
        <f t="shared" si="6339"/>
        <v>0</v>
      </c>
      <c r="AI1283" s="158">
        <f t="shared" si="6339"/>
        <v>0</v>
      </c>
      <c r="AJ1283" s="158">
        <f t="shared" ref="AJ1283" si="6340">AJ1284</f>
        <v>0</v>
      </c>
      <c r="AK1283" s="158">
        <f>AG1283+AJ1283</f>
        <v>0</v>
      </c>
      <c r="AL1283" s="158">
        <f>AL1284</f>
        <v>0</v>
      </c>
      <c r="AM1283" s="158">
        <f t="shared" ref="AM1283:AQ1283" si="6341">AM1284</f>
        <v>0</v>
      </c>
      <c r="AN1283" s="158">
        <f t="shared" si="6341"/>
        <v>0</v>
      </c>
      <c r="AO1283" s="158">
        <f t="shared" si="6341"/>
        <v>0</v>
      </c>
      <c r="AP1283" s="158">
        <f t="shared" si="6341"/>
        <v>0</v>
      </c>
      <c r="AQ1283" s="158">
        <f t="shared" si="6341"/>
        <v>0</v>
      </c>
      <c r="AR1283" s="158">
        <f>AN1283+AQ1283</f>
        <v>0</v>
      </c>
      <c r="AS1283" s="158"/>
      <c r="AT1283" s="159"/>
      <c r="AU1283" s="160"/>
      <c r="AV1283" s="161"/>
      <c r="AW1283" s="161"/>
      <c r="AX1283" s="161"/>
      <c r="AY1283" s="161"/>
      <c r="BD1283" s="300"/>
    </row>
    <row r="1284" spans="1:56" s="19" customFormat="1" ht="70.5" hidden="1" customHeight="1">
      <c r="A1284" s="54">
        <v>2018</v>
      </c>
      <c r="B1284" s="174">
        <v>8323</v>
      </c>
      <c r="C1284" s="54">
        <v>3</v>
      </c>
      <c r="D1284" s="54">
        <v>2</v>
      </c>
      <c r="E1284" s="54">
        <v>3000</v>
      </c>
      <c r="F1284" s="54">
        <v>3500</v>
      </c>
      <c r="G1284" s="54">
        <v>357</v>
      </c>
      <c r="H1284" s="163">
        <v>1</v>
      </c>
      <c r="I1284" s="175" t="s">
        <v>452</v>
      </c>
      <c r="J1284" s="56">
        <f t="shared" ref="J1284" si="6342">ROUND(P1284*0.8,0)</f>
        <v>0</v>
      </c>
      <c r="K1284" s="56">
        <v>0</v>
      </c>
      <c r="L1284" s="57">
        <f t="shared" ref="L1284" si="6343">J1284+K1284</f>
        <v>0</v>
      </c>
      <c r="M1284" s="56">
        <f>P1284-J1284</f>
        <v>0</v>
      </c>
      <c r="N1284" s="56">
        <v>0</v>
      </c>
      <c r="O1284" s="57">
        <f t="shared" ref="O1284" si="6344">M1284+N1284</f>
        <v>0</v>
      </c>
      <c r="P1284" s="57">
        <v>0</v>
      </c>
      <c r="Q1284" s="56">
        <f t="shared" ref="Q1284" si="6345">ROUND(W1284*0.8,0)</f>
        <v>0</v>
      </c>
      <c r="R1284" s="56">
        <v>0</v>
      </c>
      <c r="S1284" s="57">
        <f t="shared" ref="S1284" si="6346">Q1284+R1284</f>
        <v>0</v>
      </c>
      <c r="T1284" s="56">
        <f>W1284-Q1284</f>
        <v>0</v>
      </c>
      <c r="U1284" s="56">
        <v>0</v>
      </c>
      <c r="V1284" s="57">
        <f t="shared" ref="V1284" si="6347">T1284+U1284</f>
        <v>0</v>
      </c>
      <c r="W1284" s="57">
        <v>0</v>
      </c>
      <c r="X1284" s="56">
        <f t="shared" ref="X1284" si="6348">ROUND(AD1284*0.8,0)</f>
        <v>0</v>
      </c>
      <c r="Y1284" s="56">
        <v>0</v>
      </c>
      <c r="Z1284" s="57">
        <f t="shared" ref="Z1284" si="6349">X1284+Y1284</f>
        <v>0</v>
      </c>
      <c r="AA1284" s="56">
        <f>AD1284-X1284</f>
        <v>0</v>
      </c>
      <c r="AB1284" s="56">
        <v>0</v>
      </c>
      <c r="AC1284" s="57">
        <f t="shared" ref="AC1284" si="6350">AA1284+AB1284</f>
        <v>0</v>
      </c>
      <c r="AD1284" s="57">
        <v>0</v>
      </c>
      <c r="AE1284" s="56">
        <f t="shared" ref="AE1284" si="6351">ROUND(AK1284*0.8,0)</f>
        <v>0</v>
      </c>
      <c r="AF1284" s="56">
        <v>0</v>
      </c>
      <c r="AG1284" s="57">
        <f t="shared" ref="AG1284" si="6352">AE1284+AF1284</f>
        <v>0</v>
      </c>
      <c r="AH1284" s="56">
        <f>AK1284-AE1284</f>
        <v>0</v>
      </c>
      <c r="AI1284" s="56">
        <v>0</v>
      </c>
      <c r="AJ1284" s="57">
        <f t="shared" ref="AJ1284" si="6353">AH1284+AI1284</f>
        <v>0</v>
      </c>
      <c r="AK1284" s="57">
        <v>0</v>
      </c>
      <c r="AL1284" s="56">
        <f t="shared" ref="AL1284" si="6354">ROUND(AR1284*0.8,0)</f>
        <v>0</v>
      </c>
      <c r="AM1284" s="56">
        <v>0</v>
      </c>
      <c r="AN1284" s="57">
        <f t="shared" ref="AN1284" si="6355">AL1284+AM1284</f>
        <v>0</v>
      </c>
      <c r="AO1284" s="56">
        <f>AR1284-AL1284</f>
        <v>0</v>
      </c>
      <c r="AP1284" s="56">
        <v>0</v>
      </c>
      <c r="AQ1284" s="57">
        <f t="shared" ref="AQ1284" si="6356">AO1284+AP1284</f>
        <v>0</v>
      </c>
      <c r="AR1284" s="57">
        <v>0</v>
      </c>
      <c r="AS1284" s="57" t="s">
        <v>65</v>
      </c>
      <c r="AT1284" s="179"/>
      <c r="AU1284" s="176"/>
      <c r="AV1284" s="177"/>
      <c r="AW1284" s="177"/>
      <c r="AX1284" s="177"/>
      <c r="AY1284" s="177"/>
      <c r="BD1284" s="302" t="s">
        <v>78</v>
      </c>
    </row>
    <row r="1285" spans="1:56" s="19" customFormat="1" ht="70.5" hidden="1" customHeight="1">
      <c r="A1285" s="145">
        <v>2018</v>
      </c>
      <c r="B1285" s="214">
        <v>8323</v>
      </c>
      <c r="C1285" s="145">
        <v>3</v>
      </c>
      <c r="D1285" s="145">
        <v>2</v>
      </c>
      <c r="E1285" s="145">
        <v>3000</v>
      </c>
      <c r="F1285" s="145">
        <v>3500</v>
      </c>
      <c r="G1285" s="145"/>
      <c r="H1285" s="145"/>
      <c r="I1285" s="147" t="s">
        <v>83</v>
      </c>
      <c r="J1285" s="148">
        <f>J1286+J1288+J1290</f>
        <v>0</v>
      </c>
      <c r="K1285" s="148">
        <f t="shared" ref="K1285:O1285" si="6357">K1286+K1288+K1290</f>
        <v>0</v>
      </c>
      <c r="L1285" s="148">
        <f t="shared" si="6357"/>
        <v>0</v>
      </c>
      <c r="M1285" s="148">
        <f t="shared" si="6357"/>
        <v>0</v>
      </c>
      <c r="N1285" s="148">
        <f t="shared" si="6357"/>
        <v>0</v>
      </c>
      <c r="O1285" s="148">
        <f t="shared" si="6357"/>
        <v>0</v>
      </c>
      <c r="P1285" s="148">
        <f>L1285+O1285</f>
        <v>0</v>
      </c>
      <c r="Q1285" s="148">
        <f>Q1286+Q1288+Q1290</f>
        <v>0</v>
      </c>
      <c r="R1285" s="148">
        <f t="shared" ref="R1285:V1285" si="6358">R1286+R1288+R1290</f>
        <v>0</v>
      </c>
      <c r="S1285" s="148">
        <f t="shared" si="6358"/>
        <v>0</v>
      </c>
      <c r="T1285" s="148">
        <f t="shared" si="6358"/>
        <v>0</v>
      </c>
      <c r="U1285" s="148">
        <f t="shared" si="6358"/>
        <v>0</v>
      </c>
      <c r="V1285" s="148">
        <f t="shared" si="6358"/>
        <v>0</v>
      </c>
      <c r="W1285" s="148">
        <f>S1285+V1285</f>
        <v>0</v>
      </c>
      <c r="X1285" s="148">
        <f>X1286+X1288+X1290</f>
        <v>0</v>
      </c>
      <c r="Y1285" s="148">
        <f t="shared" ref="Y1285:AC1285" si="6359">Y1286+Y1288+Y1290</f>
        <v>0</v>
      </c>
      <c r="Z1285" s="148">
        <f t="shared" si="6359"/>
        <v>0</v>
      </c>
      <c r="AA1285" s="148">
        <f t="shared" si="6359"/>
        <v>0</v>
      </c>
      <c r="AB1285" s="148">
        <f t="shared" si="6359"/>
        <v>0</v>
      </c>
      <c r="AC1285" s="148">
        <f t="shared" si="6359"/>
        <v>0</v>
      </c>
      <c r="AD1285" s="148">
        <f>Z1285+AC1285</f>
        <v>0</v>
      </c>
      <c r="AE1285" s="148">
        <f>AE1286+AE1288+AE1290</f>
        <v>0</v>
      </c>
      <c r="AF1285" s="148">
        <f t="shared" ref="AF1285:AI1285" si="6360">AF1286+AF1288+AF1290</f>
        <v>0</v>
      </c>
      <c r="AG1285" s="148">
        <f t="shared" si="6360"/>
        <v>0</v>
      </c>
      <c r="AH1285" s="148">
        <f t="shared" si="6360"/>
        <v>0</v>
      </c>
      <c r="AI1285" s="148">
        <f t="shared" si="6360"/>
        <v>0</v>
      </c>
      <c r="AJ1285" s="148">
        <f t="shared" ref="AJ1285" si="6361">AJ1286+AJ1288+AJ1290</f>
        <v>0</v>
      </c>
      <c r="AK1285" s="148">
        <f>AG1285+AJ1285</f>
        <v>0</v>
      </c>
      <c r="AL1285" s="148">
        <f>AL1286+AL1288+AL1290</f>
        <v>0</v>
      </c>
      <c r="AM1285" s="148">
        <f t="shared" ref="AM1285:AQ1285" si="6362">AM1286+AM1288+AM1290</f>
        <v>0</v>
      </c>
      <c r="AN1285" s="148">
        <f t="shared" si="6362"/>
        <v>0</v>
      </c>
      <c r="AO1285" s="148">
        <f t="shared" si="6362"/>
        <v>0</v>
      </c>
      <c r="AP1285" s="148">
        <f t="shared" si="6362"/>
        <v>0</v>
      </c>
      <c r="AQ1285" s="148">
        <f t="shared" si="6362"/>
        <v>0</v>
      </c>
      <c r="AR1285" s="148">
        <f>AN1285+AQ1285</f>
        <v>0</v>
      </c>
      <c r="AS1285" s="148"/>
      <c r="AT1285" s="149"/>
      <c r="AU1285" s="150"/>
      <c r="AV1285" s="151"/>
      <c r="AW1285" s="151"/>
      <c r="AX1285" s="151"/>
      <c r="AY1285" s="151"/>
      <c r="BD1285" s="299"/>
    </row>
    <row r="1286" spans="1:56" s="19" customFormat="1" ht="70.5" hidden="1" customHeight="1">
      <c r="A1286" s="154">
        <v>2018</v>
      </c>
      <c r="B1286" s="190">
        <v>8323</v>
      </c>
      <c r="C1286" s="154">
        <v>3</v>
      </c>
      <c r="D1286" s="154">
        <v>2</v>
      </c>
      <c r="E1286" s="154">
        <v>3000</v>
      </c>
      <c r="F1286" s="154">
        <v>3500</v>
      </c>
      <c r="G1286" s="154">
        <v>371</v>
      </c>
      <c r="H1286" s="154"/>
      <c r="I1286" s="172" t="s">
        <v>84</v>
      </c>
      <c r="J1286" s="158">
        <f>J1287</f>
        <v>0</v>
      </c>
      <c r="K1286" s="158">
        <f t="shared" ref="K1286" si="6363">K1287</f>
        <v>0</v>
      </c>
      <c r="L1286" s="158">
        <f t="shared" ref="L1286" si="6364">L1287</f>
        <v>0</v>
      </c>
      <c r="M1286" s="158">
        <f t="shared" ref="M1286" si="6365">M1287</f>
        <v>0</v>
      </c>
      <c r="N1286" s="158">
        <f t="shared" ref="N1286" si="6366">N1287</f>
        <v>0</v>
      </c>
      <c r="O1286" s="158">
        <f t="shared" ref="O1286" si="6367">O1287</f>
        <v>0</v>
      </c>
      <c r="P1286" s="158">
        <f>L1286+O1286</f>
        <v>0</v>
      </c>
      <c r="Q1286" s="158">
        <f>Q1287</f>
        <v>0</v>
      </c>
      <c r="R1286" s="158">
        <f t="shared" ref="R1286:V1286" si="6368">R1287</f>
        <v>0</v>
      </c>
      <c r="S1286" s="158">
        <f t="shared" si="6368"/>
        <v>0</v>
      </c>
      <c r="T1286" s="158">
        <f t="shared" si="6368"/>
        <v>0</v>
      </c>
      <c r="U1286" s="158">
        <f t="shared" si="6368"/>
        <v>0</v>
      </c>
      <c r="V1286" s="158">
        <f t="shared" si="6368"/>
        <v>0</v>
      </c>
      <c r="W1286" s="158">
        <f>S1286+V1286</f>
        <v>0</v>
      </c>
      <c r="X1286" s="158">
        <f>X1287</f>
        <v>0</v>
      </c>
      <c r="Y1286" s="158">
        <f t="shared" ref="Y1286:AC1286" si="6369">Y1287</f>
        <v>0</v>
      </c>
      <c r="Z1286" s="158">
        <f t="shared" si="6369"/>
        <v>0</v>
      </c>
      <c r="AA1286" s="158">
        <f t="shared" si="6369"/>
        <v>0</v>
      </c>
      <c r="AB1286" s="158">
        <f t="shared" si="6369"/>
        <v>0</v>
      </c>
      <c r="AC1286" s="158">
        <f t="shared" si="6369"/>
        <v>0</v>
      </c>
      <c r="AD1286" s="158">
        <f>Z1286+AC1286</f>
        <v>0</v>
      </c>
      <c r="AE1286" s="158">
        <f>AE1287</f>
        <v>0</v>
      </c>
      <c r="AF1286" s="158">
        <f t="shared" ref="AF1286:AI1286" si="6370">AF1287</f>
        <v>0</v>
      </c>
      <c r="AG1286" s="158">
        <f t="shared" si="6370"/>
        <v>0</v>
      </c>
      <c r="AH1286" s="158">
        <f t="shared" si="6370"/>
        <v>0</v>
      </c>
      <c r="AI1286" s="158">
        <f t="shared" si="6370"/>
        <v>0</v>
      </c>
      <c r="AJ1286" s="158">
        <f t="shared" ref="AJ1286" si="6371">AJ1287</f>
        <v>0</v>
      </c>
      <c r="AK1286" s="158">
        <f>AG1286+AJ1286</f>
        <v>0</v>
      </c>
      <c r="AL1286" s="158">
        <f>AL1287</f>
        <v>0</v>
      </c>
      <c r="AM1286" s="158">
        <f t="shared" ref="AM1286:AQ1286" si="6372">AM1287</f>
        <v>0</v>
      </c>
      <c r="AN1286" s="158">
        <f t="shared" si="6372"/>
        <v>0</v>
      </c>
      <c r="AO1286" s="158">
        <f t="shared" si="6372"/>
        <v>0</v>
      </c>
      <c r="AP1286" s="158">
        <f t="shared" si="6372"/>
        <v>0</v>
      </c>
      <c r="AQ1286" s="158">
        <f t="shared" si="6372"/>
        <v>0</v>
      </c>
      <c r="AR1286" s="158">
        <f>AN1286+AQ1286</f>
        <v>0</v>
      </c>
      <c r="AS1286" s="158"/>
      <c r="AT1286" s="159"/>
      <c r="AU1286" s="160"/>
      <c r="AV1286" s="161"/>
      <c r="AW1286" s="161"/>
      <c r="AX1286" s="161"/>
      <c r="AY1286" s="161"/>
      <c r="BD1286" s="300"/>
    </row>
    <row r="1287" spans="1:56" s="19" customFormat="1" ht="70.5" hidden="1" customHeight="1">
      <c r="A1287" s="54">
        <v>2018</v>
      </c>
      <c r="B1287" s="174">
        <v>8323</v>
      </c>
      <c r="C1287" s="54">
        <v>3</v>
      </c>
      <c r="D1287" s="54">
        <v>2</v>
      </c>
      <c r="E1287" s="54"/>
      <c r="F1287" s="54"/>
      <c r="G1287" s="54">
        <v>371</v>
      </c>
      <c r="H1287" s="163">
        <v>1</v>
      </c>
      <c r="I1287" s="175" t="s">
        <v>1729</v>
      </c>
      <c r="J1287" s="56">
        <v>0</v>
      </c>
      <c r="K1287" s="56">
        <v>0</v>
      </c>
      <c r="L1287" s="57">
        <f t="shared" ref="L1287" si="6373">J1287+K1287</f>
        <v>0</v>
      </c>
      <c r="M1287" s="56">
        <f>P1287-J1287</f>
        <v>0</v>
      </c>
      <c r="N1287" s="56">
        <v>0</v>
      </c>
      <c r="O1287" s="57">
        <f t="shared" ref="O1287" si="6374">M1287+N1287</f>
        <v>0</v>
      </c>
      <c r="P1287" s="57">
        <v>0</v>
      </c>
      <c r="Q1287" s="56">
        <v>0</v>
      </c>
      <c r="R1287" s="56">
        <v>0</v>
      </c>
      <c r="S1287" s="57">
        <f t="shared" ref="S1287" si="6375">Q1287+R1287</f>
        <v>0</v>
      </c>
      <c r="T1287" s="56">
        <f>W1287-Q1287</f>
        <v>0</v>
      </c>
      <c r="U1287" s="56">
        <v>0</v>
      </c>
      <c r="V1287" s="57">
        <f t="shared" ref="V1287" si="6376">T1287+U1287</f>
        <v>0</v>
      </c>
      <c r="W1287" s="57">
        <v>0</v>
      </c>
      <c r="X1287" s="56">
        <v>0</v>
      </c>
      <c r="Y1287" s="56">
        <v>0</v>
      </c>
      <c r="Z1287" s="57">
        <f t="shared" ref="Z1287" si="6377">X1287+Y1287</f>
        <v>0</v>
      </c>
      <c r="AA1287" s="56">
        <f>AD1287-X1287</f>
        <v>0</v>
      </c>
      <c r="AB1287" s="56">
        <v>0</v>
      </c>
      <c r="AC1287" s="57">
        <f t="shared" ref="AC1287" si="6378">AA1287+AB1287</f>
        <v>0</v>
      </c>
      <c r="AD1287" s="57">
        <v>0</v>
      </c>
      <c r="AE1287" s="56">
        <v>0</v>
      </c>
      <c r="AF1287" s="56">
        <v>0</v>
      </c>
      <c r="AG1287" s="57">
        <f t="shared" ref="AG1287" si="6379">AE1287+AF1287</f>
        <v>0</v>
      </c>
      <c r="AH1287" s="56">
        <f>AK1287-AE1287</f>
        <v>0</v>
      </c>
      <c r="AI1287" s="56">
        <v>0</v>
      </c>
      <c r="AJ1287" s="57">
        <f t="shared" ref="AJ1287" si="6380">AH1287+AI1287</f>
        <v>0</v>
      </c>
      <c r="AK1287" s="57">
        <v>0</v>
      </c>
      <c r="AL1287" s="56">
        <v>0</v>
      </c>
      <c r="AM1287" s="56">
        <v>0</v>
      </c>
      <c r="AN1287" s="57">
        <f t="shared" ref="AN1287" si="6381">AL1287+AM1287</f>
        <v>0</v>
      </c>
      <c r="AO1287" s="56">
        <f>AR1287-AL1287</f>
        <v>0</v>
      </c>
      <c r="AP1287" s="56">
        <v>0</v>
      </c>
      <c r="AQ1287" s="57">
        <f t="shared" ref="AQ1287" si="6382">AO1287+AP1287</f>
        <v>0</v>
      </c>
      <c r="AR1287" s="57">
        <v>0</v>
      </c>
      <c r="AS1287" s="57" t="s">
        <v>86</v>
      </c>
      <c r="AT1287" s="179"/>
      <c r="AU1287" s="176"/>
      <c r="AV1287" s="177"/>
      <c r="AW1287" s="177"/>
      <c r="AX1287" s="177"/>
      <c r="AY1287" s="177"/>
      <c r="BD1287" s="301" t="s">
        <v>30</v>
      </c>
    </row>
    <row r="1288" spans="1:56" s="19" customFormat="1" ht="70.5" hidden="1" customHeight="1">
      <c r="A1288" s="154">
        <v>2018</v>
      </c>
      <c r="B1288" s="190">
        <v>8323</v>
      </c>
      <c r="C1288" s="154">
        <v>3</v>
      </c>
      <c r="D1288" s="154">
        <v>2</v>
      </c>
      <c r="E1288" s="154">
        <v>3000</v>
      </c>
      <c r="F1288" s="154">
        <v>3500</v>
      </c>
      <c r="G1288" s="154">
        <v>372</v>
      </c>
      <c r="H1288" s="154"/>
      <c r="I1288" s="172" t="s">
        <v>1816</v>
      </c>
      <c r="J1288" s="158">
        <f>J1289</f>
        <v>0</v>
      </c>
      <c r="K1288" s="158">
        <f t="shared" ref="K1288" si="6383">K1289</f>
        <v>0</v>
      </c>
      <c r="L1288" s="158">
        <f t="shared" ref="L1288" si="6384">L1289</f>
        <v>0</v>
      </c>
      <c r="M1288" s="158">
        <f t="shared" ref="M1288" si="6385">M1289</f>
        <v>0</v>
      </c>
      <c r="N1288" s="158">
        <f t="shared" ref="N1288" si="6386">N1289</f>
        <v>0</v>
      </c>
      <c r="O1288" s="158">
        <f t="shared" ref="O1288" si="6387">O1289</f>
        <v>0</v>
      </c>
      <c r="P1288" s="158">
        <f>L1288+O1288</f>
        <v>0</v>
      </c>
      <c r="Q1288" s="158">
        <f>Q1289</f>
        <v>0</v>
      </c>
      <c r="R1288" s="158">
        <f t="shared" ref="R1288:V1288" si="6388">R1289</f>
        <v>0</v>
      </c>
      <c r="S1288" s="158">
        <f t="shared" si="6388"/>
        <v>0</v>
      </c>
      <c r="T1288" s="158">
        <f t="shared" si="6388"/>
        <v>0</v>
      </c>
      <c r="U1288" s="158">
        <f t="shared" si="6388"/>
        <v>0</v>
      </c>
      <c r="V1288" s="158">
        <f t="shared" si="6388"/>
        <v>0</v>
      </c>
      <c r="W1288" s="158">
        <f>S1288+V1288</f>
        <v>0</v>
      </c>
      <c r="X1288" s="158">
        <f>X1289</f>
        <v>0</v>
      </c>
      <c r="Y1288" s="158">
        <f t="shared" ref="Y1288:AC1288" si="6389">Y1289</f>
        <v>0</v>
      </c>
      <c r="Z1288" s="158">
        <f t="shared" si="6389"/>
        <v>0</v>
      </c>
      <c r="AA1288" s="158">
        <f t="shared" si="6389"/>
        <v>0</v>
      </c>
      <c r="AB1288" s="158">
        <f t="shared" si="6389"/>
        <v>0</v>
      </c>
      <c r="AC1288" s="158">
        <f t="shared" si="6389"/>
        <v>0</v>
      </c>
      <c r="AD1288" s="158">
        <f>Z1288+AC1288</f>
        <v>0</v>
      </c>
      <c r="AE1288" s="158">
        <f>AE1289</f>
        <v>0</v>
      </c>
      <c r="AF1288" s="158">
        <f t="shared" ref="AF1288:AI1288" si="6390">AF1289</f>
        <v>0</v>
      </c>
      <c r="AG1288" s="158">
        <f t="shared" si="6390"/>
        <v>0</v>
      </c>
      <c r="AH1288" s="158">
        <f t="shared" si="6390"/>
        <v>0</v>
      </c>
      <c r="AI1288" s="158">
        <f t="shared" si="6390"/>
        <v>0</v>
      </c>
      <c r="AJ1288" s="158">
        <f t="shared" ref="AJ1288" si="6391">AJ1289</f>
        <v>0</v>
      </c>
      <c r="AK1288" s="158">
        <f>AG1288+AJ1288</f>
        <v>0</v>
      </c>
      <c r="AL1288" s="158">
        <f>AL1289</f>
        <v>0</v>
      </c>
      <c r="AM1288" s="158">
        <f t="shared" ref="AM1288:AQ1288" si="6392">AM1289</f>
        <v>0</v>
      </c>
      <c r="AN1288" s="158">
        <f t="shared" si="6392"/>
        <v>0</v>
      </c>
      <c r="AO1288" s="158">
        <f t="shared" si="6392"/>
        <v>0</v>
      </c>
      <c r="AP1288" s="158">
        <f t="shared" si="6392"/>
        <v>0</v>
      </c>
      <c r="AQ1288" s="158">
        <f t="shared" si="6392"/>
        <v>0</v>
      </c>
      <c r="AR1288" s="158">
        <f>AN1288+AQ1288</f>
        <v>0</v>
      </c>
      <c r="AS1288" s="158"/>
      <c r="AT1288" s="159"/>
      <c r="AU1288" s="160"/>
      <c r="AV1288" s="161"/>
      <c r="AW1288" s="161"/>
      <c r="AX1288" s="161"/>
      <c r="AY1288" s="161"/>
      <c r="BD1288" s="300"/>
    </row>
    <row r="1289" spans="1:56" s="19" customFormat="1" ht="70.5" hidden="1" customHeight="1">
      <c r="A1289" s="54">
        <v>2018</v>
      </c>
      <c r="B1289" s="174">
        <v>8323</v>
      </c>
      <c r="C1289" s="54">
        <v>3</v>
      </c>
      <c r="D1289" s="54">
        <v>2</v>
      </c>
      <c r="E1289" s="54"/>
      <c r="F1289" s="54"/>
      <c r="G1289" s="54">
        <v>372</v>
      </c>
      <c r="H1289" s="163">
        <v>1</v>
      </c>
      <c r="I1289" s="175" t="s">
        <v>1730</v>
      </c>
      <c r="J1289" s="56">
        <v>0</v>
      </c>
      <c r="K1289" s="56">
        <v>0</v>
      </c>
      <c r="L1289" s="57">
        <f t="shared" ref="L1289" si="6393">J1289+K1289</f>
        <v>0</v>
      </c>
      <c r="M1289" s="56">
        <f>P1289-J1289</f>
        <v>0</v>
      </c>
      <c r="N1289" s="56">
        <v>0</v>
      </c>
      <c r="O1289" s="57">
        <f t="shared" ref="O1289" si="6394">M1289+N1289</f>
        <v>0</v>
      </c>
      <c r="P1289" s="57">
        <v>0</v>
      </c>
      <c r="Q1289" s="56">
        <v>0</v>
      </c>
      <c r="R1289" s="56">
        <v>0</v>
      </c>
      <c r="S1289" s="57">
        <f t="shared" ref="S1289" si="6395">Q1289+R1289</f>
        <v>0</v>
      </c>
      <c r="T1289" s="56">
        <f>W1289-Q1289</f>
        <v>0</v>
      </c>
      <c r="U1289" s="56">
        <v>0</v>
      </c>
      <c r="V1289" s="57">
        <f t="shared" ref="V1289" si="6396">T1289+U1289</f>
        <v>0</v>
      </c>
      <c r="W1289" s="57">
        <v>0</v>
      </c>
      <c r="X1289" s="56">
        <v>0</v>
      </c>
      <c r="Y1289" s="56">
        <v>0</v>
      </c>
      <c r="Z1289" s="57">
        <f t="shared" ref="Z1289" si="6397">X1289+Y1289</f>
        <v>0</v>
      </c>
      <c r="AA1289" s="56">
        <f>AD1289-X1289</f>
        <v>0</v>
      </c>
      <c r="AB1289" s="56">
        <v>0</v>
      </c>
      <c r="AC1289" s="57">
        <f t="shared" ref="AC1289" si="6398">AA1289+AB1289</f>
        <v>0</v>
      </c>
      <c r="AD1289" s="57">
        <v>0</v>
      </c>
      <c r="AE1289" s="56">
        <v>0</v>
      </c>
      <c r="AF1289" s="56">
        <v>0</v>
      </c>
      <c r="AG1289" s="57">
        <f t="shared" ref="AG1289" si="6399">AE1289+AF1289</f>
        <v>0</v>
      </c>
      <c r="AH1289" s="56">
        <f>AK1289-AE1289</f>
        <v>0</v>
      </c>
      <c r="AI1289" s="56">
        <v>0</v>
      </c>
      <c r="AJ1289" s="57">
        <f t="shared" ref="AJ1289" si="6400">AH1289+AI1289</f>
        <v>0</v>
      </c>
      <c r="AK1289" s="57">
        <v>0</v>
      </c>
      <c r="AL1289" s="56">
        <v>0</v>
      </c>
      <c r="AM1289" s="56">
        <v>0</v>
      </c>
      <c r="AN1289" s="57">
        <f t="shared" ref="AN1289" si="6401">AL1289+AM1289</f>
        <v>0</v>
      </c>
      <c r="AO1289" s="56">
        <f>AR1289-AL1289</f>
        <v>0</v>
      </c>
      <c r="AP1289" s="56">
        <v>0</v>
      </c>
      <c r="AQ1289" s="57">
        <f t="shared" ref="AQ1289" si="6402">AO1289+AP1289</f>
        <v>0</v>
      </c>
      <c r="AR1289" s="57">
        <v>0</v>
      </c>
      <c r="AS1289" s="57" t="s">
        <v>86</v>
      </c>
      <c r="AT1289" s="179"/>
      <c r="AU1289" s="176"/>
      <c r="AV1289" s="177"/>
      <c r="AW1289" s="177"/>
      <c r="AX1289" s="177"/>
      <c r="AY1289" s="177"/>
      <c r="BD1289" s="301" t="s">
        <v>30</v>
      </c>
    </row>
    <row r="1290" spans="1:56" s="19" customFormat="1" ht="70.5" hidden="1" customHeight="1">
      <c r="A1290" s="154">
        <v>2018</v>
      </c>
      <c r="B1290" s="190">
        <v>8323</v>
      </c>
      <c r="C1290" s="154">
        <v>3</v>
      </c>
      <c r="D1290" s="154">
        <v>2</v>
      </c>
      <c r="E1290" s="154">
        <v>3000</v>
      </c>
      <c r="F1290" s="154">
        <v>3500</v>
      </c>
      <c r="G1290" s="154">
        <v>375</v>
      </c>
      <c r="H1290" s="154"/>
      <c r="I1290" s="172" t="s">
        <v>89</v>
      </c>
      <c r="J1290" s="158">
        <f>J1291</f>
        <v>0</v>
      </c>
      <c r="K1290" s="158">
        <f t="shared" ref="K1290" si="6403">K1291</f>
        <v>0</v>
      </c>
      <c r="L1290" s="158">
        <f t="shared" ref="L1290" si="6404">L1291</f>
        <v>0</v>
      </c>
      <c r="M1290" s="158">
        <f t="shared" ref="M1290" si="6405">M1291</f>
        <v>0</v>
      </c>
      <c r="N1290" s="158">
        <f t="shared" ref="N1290" si="6406">N1291</f>
        <v>0</v>
      </c>
      <c r="O1290" s="158">
        <f t="shared" ref="O1290" si="6407">O1291</f>
        <v>0</v>
      </c>
      <c r="P1290" s="158">
        <f>L1290+O1290</f>
        <v>0</v>
      </c>
      <c r="Q1290" s="158">
        <f>Q1291</f>
        <v>0</v>
      </c>
      <c r="R1290" s="158">
        <f t="shared" ref="R1290:V1290" si="6408">R1291</f>
        <v>0</v>
      </c>
      <c r="S1290" s="158">
        <f t="shared" si="6408"/>
        <v>0</v>
      </c>
      <c r="T1290" s="158">
        <f t="shared" si="6408"/>
        <v>0</v>
      </c>
      <c r="U1290" s="158">
        <f t="shared" si="6408"/>
        <v>0</v>
      </c>
      <c r="V1290" s="158">
        <f t="shared" si="6408"/>
        <v>0</v>
      </c>
      <c r="W1290" s="158">
        <f>S1290+V1290</f>
        <v>0</v>
      </c>
      <c r="X1290" s="158">
        <f>X1291</f>
        <v>0</v>
      </c>
      <c r="Y1290" s="158">
        <f t="shared" ref="Y1290:AC1290" si="6409">Y1291</f>
        <v>0</v>
      </c>
      <c r="Z1290" s="158">
        <f t="shared" si="6409"/>
        <v>0</v>
      </c>
      <c r="AA1290" s="158">
        <f t="shared" si="6409"/>
        <v>0</v>
      </c>
      <c r="AB1290" s="158">
        <f t="shared" si="6409"/>
        <v>0</v>
      </c>
      <c r="AC1290" s="158">
        <f t="shared" si="6409"/>
        <v>0</v>
      </c>
      <c r="AD1290" s="158">
        <f>Z1290+AC1290</f>
        <v>0</v>
      </c>
      <c r="AE1290" s="158">
        <f>AE1291</f>
        <v>0</v>
      </c>
      <c r="AF1290" s="158">
        <f t="shared" ref="AF1290:AI1290" si="6410">AF1291</f>
        <v>0</v>
      </c>
      <c r="AG1290" s="158">
        <f t="shared" si="6410"/>
        <v>0</v>
      </c>
      <c r="AH1290" s="158">
        <f t="shared" si="6410"/>
        <v>0</v>
      </c>
      <c r="AI1290" s="158">
        <f t="shared" si="6410"/>
        <v>0</v>
      </c>
      <c r="AJ1290" s="158">
        <f t="shared" ref="AJ1290" si="6411">AJ1291</f>
        <v>0</v>
      </c>
      <c r="AK1290" s="158">
        <f>AG1290+AJ1290</f>
        <v>0</v>
      </c>
      <c r="AL1290" s="158">
        <f>AL1291</f>
        <v>0</v>
      </c>
      <c r="AM1290" s="158">
        <f t="shared" ref="AM1290:AQ1290" si="6412">AM1291</f>
        <v>0</v>
      </c>
      <c r="AN1290" s="158">
        <f t="shared" si="6412"/>
        <v>0</v>
      </c>
      <c r="AO1290" s="158">
        <f t="shared" si="6412"/>
        <v>0</v>
      </c>
      <c r="AP1290" s="158">
        <f t="shared" si="6412"/>
        <v>0</v>
      </c>
      <c r="AQ1290" s="158">
        <f t="shared" si="6412"/>
        <v>0</v>
      </c>
      <c r="AR1290" s="158">
        <f>AN1290+AQ1290</f>
        <v>0</v>
      </c>
      <c r="AS1290" s="158"/>
      <c r="AT1290" s="159"/>
      <c r="AU1290" s="160"/>
      <c r="AV1290" s="161"/>
      <c r="AW1290" s="161"/>
      <c r="AX1290" s="161"/>
      <c r="AY1290" s="161"/>
      <c r="BD1290" s="300"/>
    </row>
    <row r="1291" spans="1:56" s="19" customFormat="1" ht="70.5" hidden="1" customHeight="1">
      <c r="A1291" s="54">
        <v>2018</v>
      </c>
      <c r="B1291" s="174">
        <v>8323</v>
      </c>
      <c r="C1291" s="54">
        <v>3</v>
      </c>
      <c r="D1291" s="54">
        <v>2</v>
      </c>
      <c r="E1291" s="54"/>
      <c r="F1291" s="54"/>
      <c r="G1291" s="54">
        <v>375</v>
      </c>
      <c r="H1291" s="163">
        <v>1</v>
      </c>
      <c r="I1291" s="175" t="s">
        <v>90</v>
      </c>
      <c r="J1291" s="56">
        <v>0</v>
      </c>
      <c r="K1291" s="56">
        <v>0</v>
      </c>
      <c r="L1291" s="57">
        <f t="shared" ref="L1291" si="6413">J1291+K1291</f>
        <v>0</v>
      </c>
      <c r="M1291" s="56">
        <f>P1291-J1291</f>
        <v>0</v>
      </c>
      <c r="N1291" s="56">
        <v>0</v>
      </c>
      <c r="O1291" s="57">
        <f t="shared" ref="O1291" si="6414">M1291+N1291</f>
        <v>0</v>
      </c>
      <c r="P1291" s="57">
        <v>0</v>
      </c>
      <c r="Q1291" s="56">
        <v>0</v>
      </c>
      <c r="R1291" s="56">
        <v>0</v>
      </c>
      <c r="S1291" s="57">
        <f t="shared" ref="S1291" si="6415">Q1291+R1291</f>
        <v>0</v>
      </c>
      <c r="T1291" s="56">
        <f>W1291-Q1291</f>
        <v>0</v>
      </c>
      <c r="U1291" s="56">
        <v>0</v>
      </c>
      <c r="V1291" s="57">
        <f t="shared" ref="V1291" si="6416">T1291+U1291</f>
        <v>0</v>
      </c>
      <c r="W1291" s="57">
        <v>0</v>
      </c>
      <c r="X1291" s="56">
        <v>0</v>
      </c>
      <c r="Y1291" s="56">
        <v>0</v>
      </c>
      <c r="Z1291" s="57">
        <f t="shared" ref="Z1291" si="6417">X1291+Y1291</f>
        <v>0</v>
      </c>
      <c r="AA1291" s="56">
        <f>AD1291-X1291</f>
        <v>0</v>
      </c>
      <c r="AB1291" s="56">
        <v>0</v>
      </c>
      <c r="AC1291" s="57">
        <f t="shared" ref="AC1291" si="6418">AA1291+AB1291</f>
        <v>0</v>
      </c>
      <c r="AD1291" s="57">
        <v>0</v>
      </c>
      <c r="AE1291" s="56">
        <v>0</v>
      </c>
      <c r="AF1291" s="56">
        <v>0</v>
      </c>
      <c r="AG1291" s="57">
        <f t="shared" ref="AG1291" si="6419">AE1291+AF1291</f>
        <v>0</v>
      </c>
      <c r="AH1291" s="56">
        <f>AK1291-AE1291</f>
        <v>0</v>
      </c>
      <c r="AI1291" s="56">
        <v>0</v>
      </c>
      <c r="AJ1291" s="57">
        <f t="shared" ref="AJ1291" si="6420">AH1291+AI1291</f>
        <v>0</v>
      </c>
      <c r="AK1291" s="57">
        <v>0</v>
      </c>
      <c r="AL1291" s="56">
        <v>0</v>
      </c>
      <c r="AM1291" s="56">
        <v>0</v>
      </c>
      <c r="AN1291" s="57">
        <f t="shared" ref="AN1291" si="6421">AL1291+AM1291</f>
        <v>0</v>
      </c>
      <c r="AO1291" s="56">
        <f>AR1291-AL1291</f>
        <v>0</v>
      </c>
      <c r="AP1291" s="56">
        <v>0</v>
      </c>
      <c r="AQ1291" s="57">
        <f t="shared" ref="AQ1291" si="6422">AO1291+AP1291</f>
        <v>0</v>
      </c>
      <c r="AR1291" s="57">
        <v>0</v>
      </c>
      <c r="AS1291" s="57" t="s">
        <v>86</v>
      </c>
      <c r="AT1291" s="179"/>
      <c r="AU1291" s="176"/>
      <c r="AV1291" s="177"/>
      <c r="AW1291" s="177"/>
      <c r="AX1291" s="177"/>
      <c r="AY1291" s="177"/>
      <c r="BD1291" s="301" t="s">
        <v>30</v>
      </c>
    </row>
    <row r="1292" spans="1:56" s="19" customFormat="1" ht="70.5" hidden="1" customHeight="1">
      <c r="A1292" s="137">
        <v>2018</v>
      </c>
      <c r="B1292" s="303">
        <v>8323</v>
      </c>
      <c r="C1292" s="137">
        <v>3</v>
      </c>
      <c r="D1292" s="137">
        <v>2</v>
      </c>
      <c r="E1292" s="137">
        <v>5000</v>
      </c>
      <c r="F1292" s="137"/>
      <c r="G1292" s="137"/>
      <c r="H1292" s="137"/>
      <c r="I1292" s="139" t="s">
        <v>95</v>
      </c>
      <c r="J1292" s="140">
        <f>J1293+J1317+J1321+J1324+J1345</f>
        <v>0</v>
      </c>
      <c r="K1292" s="140">
        <f t="shared" ref="K1292:O1292" si="6423">K1293+K1317+K1321+K1324+K1345</f>
        <v>0</v>
      </c>
      <c r="L1292" s="140">
        <f t="shared" si="6423"/>
        <v>0</v>
      </c>
      <c r="M1292" s="140">
        <f t="shared" si="6423"/>
        <v>0</v>
      </c>
      <c r="N1292" s="140">
        <f t="shared" si="6423"/>
        <v>0</v>
      </c>
      <c r="O1292" s="140">
        <f t="shared" si="6423"/>
        <v>0</v>
      </c>
      <c r="P1292" s="140">
        <f>L1292+O1292</f>
        <v>0</v>
      </c>
      <c r="Q1292" s="140">
        <f>Q1293+Q1317+Q1321+Q1324+Q1345</f>
        <v>0</v>
      </c>
      <c r="R1292" s="140">
        <f t="shared" ref="R1292:V1292" si="6424">R1293+R1317+R1321+R1324+R1345</f>
        <v>0</v>
      </c>
      <c r="S1292" s="140">
        <f t="shared" si="6424"/>
        <v>0</v>
      </c>
      <c r="T1292" s="140">
        <f t="shared" si="6424"/>
        <v>0</v>
      </c>
      <c r="U1292" s="140">
        <f t="shared" si="6424"/>
        <v>0</v>
      </c>
      <c r="V1292" s="140">
        <f t="shared" si="6424"/>
        <v>0</v>
      </c>
      <c r="W1292" s="140">
        <f>S1292+V1292</f>
        <v>0</v>
      </c>
      <c r="X1292" s="140">
        <f>X1293+X1317+X1321+X1324+X1345</f>
        <v>0</v>
      </c>
      <c r="Y1292" s="140">
        <f t="shared" ref="Y1292:AC1292" si="6425">Y1293+Y1317+Y1321+Y1324+Y1345</f>
        <v>0</v>
      </c>
      <c r="Z1292" s="140">
        <f t="shared" si="6425"/>
        <v>0</v>
      </c>
      <c r="AA1292" s="140">
        <f t="shared" si="6425"/>
        <v>0</v>
      </c>
      <c r="AB1292" s="140">
        <f t="shared" si="6425"/>
        <v>0</v>
      </c>
      <c r="AC1292" s="140">
        <f t="shared" si="6425"/>
        <v>0</v>
      </c>
      <c r="AD1292" s="140">
        <f>Z1292+AC1292</f>
        <v>0</v>
      </c>
      <c r="AE1292" s="140">
        <f>AE1293+AE1317+AE1321+AE1324+AE1345</f>
        <v>0</v>
      </c>
      <c r="AF1292" s="140">
        <f t="shared" ref="AF1292:AI1292" si="6426">AF1293+AF1317+AF1321+AF1324+AF1345</f>
        <v>0</v>
      </c>
      <c r="AG1292" s="140">
        <f t="shared" si="6426"/>
        <v>0</v>
      </c>
      <c r="AH1292" s="140">
        <f t="shared" si="6426"/>
        <v>0</v>
      </c>
      <c r="AI1292" s="140">
        <f t="shared" si="6426"/>
        <v>0</v>
      </c>
      <c r="AJ1292" s="140">
        <f t="shared" ref="AJ1292" si="6427">AJ1293+AJ1317+AJ1321+AJ1324+AJ1345</f>
        <v>0</v>
      </c>
      <c r="AK1292" s="140">
        <f>AG1292+AJ1292</f>
        <v>0</v>
      </c>
      <c r="AL1292" s="140">
        <f>AL1293+AL1317+AL1321+AL1324+AL1345</f>
        <v>0</v>
      </c>
      <c r="AM1292" s="140">
        <f t="shared" ref="AM1292:AQ1292" si="6428">AM1293+AM1317+AM1321+AM1324+AM1345</f>
        <v>0</v>
      </c>
      <c r="AN1292" s="140">
        <f t="shared" si="6428"/>
        <v>0</v>
      </c>
      <c r="AO1292" s="140">
        <f t="shared" si="6428"/>
        <v>0</v>
      </c>
      <c r="AP1292" s="140">
        <f t="shared" si="6428"/>
        <v>0</v>
      </c>
      <c r="AQ1292" s="140">
        <f t="shared" si="6428"/>
        <v>0</v>
      </c>
      <c r="AR1292" s="140">
        <f>AN1292+AQ1292</f>
        <v>0</v>
      </c>
      <c r="AS1292" s="140"/>
      <c r="AT1292" s="141"/>
      <c r="AU1292" s="185"/>
      <c r="AV1292" s="142"/>
      <c r="AW1292" s="142"/>
      <c r="AX1292" s="142"/>
      <c r="AY1292" s="142"/>
      <c r="BD1292" s="304"/>
    </row>
    <row r="1293" spans="1:56" s="19" customFormat="1" ht="70.5" hidden="1" customHeight="1">
      <c r="A1293" s="145">
        <v>2018</v>
      </c>
      <c r="B1293" s="214">
        <v>8323</v>
      </c>
      <c r="C1293" s="145">
        <v>3</v>
      </c>
      <c r="D1293" s="145">
        <v>2</v>
      </c>
      <c r="E1293" s="145">
        <v>5000</v>
      </c>
      <c r="F1293" s="145">
        <v>5100</v>
      </c>
      <c r="G1293" s="145"/>
      <c r="H1293" s="145"/>
      <c r="I1293" s="147" t="s">
        <v>96</v>
      </c>
      <c r="J1293" s="148">
        <f>J1294+J1301+J1313</f>
        <v>0</v>
      </c>
      <c r="K1293" s="148">
        <f t="shared" ref="K1293:O1293" si="6429">K1294+K1301+K1313</f>
        <v>0</v>
      </c>
      <c r="L1293" s="148">
        <f t="shared" si="6429"/>
        <v>0</v>
      </c>
      <c r="M1293" s="148">
        <f t="shared" si="6429"/>
        <v>0</v>
      </c>
      <c r="N1293" s="148">
        <f t="shared" si="6429"/>
        <v>0</v>
      </c>
      <c r="O1293" s="148">
        <f t="shared" si="6429"/>
        <v>0</v>
      </c>
      <c r="P1293" s="148">
        <f>L1293+O1293</f>
        <v>0</v>
      </c>
      <c r="Q1293" s="148">
        <f>Q1294+Q1301+Q1313</f>
        <v>0</v>
      </c>
      <c r="R1293" s="148">
        <f t="shared" ref="R1293:V1293" si="6430">R1294+R1301+R1313</f>
        <v>0</v>
      </c>
      <c r="S1293" s="148">
        <f t="shared" si="6430"/>
        <v>0</v>
      </c>
      <c r="T1293" s="148">
        <f t="shared" si="6430"/>
        <v>0</v>
      </c>
      <c r="U1293" s="148">
        <f t="shared" si="6430"/>
        <v>0</v>
      </c>
      <c r="V1293" s="148">
        <f t="shared" si="6430"/>
        <v>0</v>
      </c>
      <c r="W1293" s="148">
        <f>S1293+V1293</f>
        <v>0</v>
      </c>
      <c r="X1293" s="148">
        <f>X1294+X1301+X1313</f>
        <v>0</v>
      </c>
      <c r="Y1293" s="148">
        <f t="shared" ref="Y1293:AC1293" si="6431">Y1294+Y1301+Y1313</f>
        <v>0</v>
      </c>
      <c r="Z1293" s="148">
        <f t="shared" si="6431"/>
        <v>0</v>
      </c>
      <c r="AA1293" s="148">
        <f t="shared" si="6431"/>
        <v>0</v>
      </c>
      <c r="AB1293" s="148">
        <f t="shared" si="6431"/>
        <v>0</v>
      </c>
      <c r="AC1293" s="148">
        <f t="shared" si="6431"/>
        <v>0</v>
      </c>
      <c r="AD1293" s="148">
        <f>Z1293+AC1293</f>
        <v>0</v>
      </c>
      <c r="AE1293" s="148">
        <f>AE1294+AE1301+AE1313</f>
        <v>0</v>
      </c>
      <c r="AF1293" s="148">
        <f t="shared" ref="AF1293:AI1293" si="6432">AF1294+AF1301+AF1313</f>
        <v>0</v>
      </c>
      <c r="AG1293" s="148">
        <f t="shared" si="6432"/>
        <v>0</v>
      </c>
      <c r="AH1293" s="148">
        <f t="shared" si="6432"/>
        <v>0</v>
      </c>
      <c r="AI1293" s="148">
        <f t="shared" si="6432"/>
        <v>0</v>
      </c>
      <c r="AJ1293" s="148">
        <f t="shared" ref="AJ1293" si="6433">AJ1294+AJ1301+AJ1313</f>
        <v>0</v>
      </c>
      <c r="AK1293" s="148">
        <f>AG1293+AJ1293</f>
        <v>0</v>
      </c>
      <c r="AL1293" s="148">
        <f>AL1294+AL1301+AL1313</f>
        <v>0</v>
      </c>
      <c r="AM1293" s="148">
        <f t="shared" ref="AM1293:AQ1293" si="6434">AM1294+AM1301+AM1313</f>
        <v>0</v>
      </c>
      <c r="AN1293" s="148">
        <f t="shared" si="6434"/>
        <v>0</v>
      </c>
      <c r="AO1293" s="148">
        <f t="shared" si="6434"/>
        <v>0</v>
      </c>
      <c r="AP1293" s="148">
        <f t="shared" si="6434"/>
        <v>0</v>
      </c>
      <c r="AQ1293" s="148">
        <f t="shared" si="6434"/>
        <v>0</v>
      </c>
      <c r="AR1293" s="148">
        <f>AN1293+AQ1293</f>
        <v>0</v>
      </c>
      <c r="AS1293" s="148"/>
      <c r="AT1293" s="149"/>
      <c r="AU1293" s="150"/>
      <c r="AV1293" s="151"/>
      <c r="AW1293" s="151"/>
      <c r="AX1293" s="151"/>
      <c r="AY1293" s="151"/>
      <c r="BD1293" s="299"/>
    </row>
    <row r="1294" spans="1:56" s="19" customFormat="1" ht="70.5" hidden="1" customHeight="1">
      <c r="A1294" s="154">
        <v>2018</v>
      </c>
      <c r="B1294" s="190">
        <v>8323</v>
      </c>
      <c r="C1294" s="154">
        <v>3</v>
      </c>
      <c r="D1294" s="154">
        <v>2</v>
      </c>
      <c r="E1294" s="154">
        <v>5000</v>
      </c>
      <c r="F1294" s="154">
        <v>5100</v>
      </c>
      <c r="G1294" s="154">
        <v>511</v>
      </c>
      <c r="H1294" s="154"/>
      <c r="I1294" s="187" t="s">
        <v>97</v>
      </c>
      <c r="J1294" s="158">
        <f>SUM(J1295:J1300)</f>
        <v>0</v>
      </c>
      <c r="K1294" s="158">
        <f t="shared" ref="K1294:O1294" si="6435">SUM(K1295:K1300)</f>
        <v>0</v>
      </c>
      <c r="L1294" s="158">
        <f t="shared" si="6435"/>
        <v>0</v>
      </c>
      <c r="M1294" s="158">
        <f t="shared" si="6435"/>
        <v>0</v>
      </c>
      <c r="N1294" s="158">
        <f t="shared" si="6435"/>
        <v>0</v>
      </c>
      <c r="O1294" s="158">
        <f t="shared" si="6435"/>
        <v>0</v>
      </c>
      <c r="P1294" s="158">
        <f>L1294+O1294</f>
        <v>0</v>
      </c>
      <c r="Q1294" s="158">
        <f>SUM(Q1295:Q1300)</f>
        <v>0</v>
      </c>
      <c r="R1294" s="158">
        <f t="shared" ref="R1294:V1294" si="6436">SUM(R1295:R1300)</f>
        <v>0</v>
      </c>
      <c r="S1294" s="158">
        <f t="shared" si="6436"/>
        <v>0</v>
      </c>
      <c r="T1294" s="158">
        <f t="shared" si="6436"/>
        <v>0</v>
      </c>
      <c r="U1294" s="158">
        <f t="shared" si="6436"/>
        <v>0</v>
      </c>
      <c r="V1294" s="158">
        <f t="shared" si="6436"/>
        <v>0</v>
      </c>
      <c r="W1294" s="158">
        <f>S1294+V1294</f>
        <v>0</v>
      </c>
      <c r="X1294" s="158">
        <f>SUM(X1295:X1300)</f>
        <v>0</v>
      </c>
      <c r="Y1294" s="158">
        <f t="shared" ref="Y1294:AC1294" si="6437">SUM(Y1295:Y1300)</f>
        <v>0</v>
      </c>
      <c r="Z1294" s="158">
        <f t="shared" si="6437"/>
        <v>0</v>
      </c>
      <c r="AA1294" s="158">
        <f t="shared" si="6437"/>
        <v>0</v>
      </c>
      <c r="AB1294" s="158">
        <f t="shared" si="6437"/>
        <v>0</v>
      </c>
      <c r="AC1294" s="158">
        <f t="shared" si="6437"/>
        <v>0</v>
      </c>
      <c r="AD1294" s="158">
        <f>Z1294+AC1294</f>
        <v>0</v>
      </c>
      <c r="AE1294" s="158">
        <f>SUM(AE1295:AE1300)</f>
        <v>0</v>
      </c>
      <c r="AF1294" s="158">
        <f t="shared" ref="AF1294:AI1294" si="6438">SUM(AF1295:AF1300)</f>
        <v>0</v>
      </c>
      <c r="AG1294" s="158">
        <f t="shared" si="6438"/>
        <v>0</v>
      </c>
      <c r="AH1294" s="158">
        <f t="shared" si="6438"/>
        <v>0</v>
      </c>
      <c r="AI1294" s="158">
        <f t="shared" si="6438"/>
        <v>0</v>
      </c>
      <c r="AJ1294" s="158">
        <f t="shared" ref="AJ1294" si="6439">SUM(AJ1295:AJ1300)</f>
        <v>0</v>
      </c>
      <c r="AK1294" s="158">
        <f>AG1294+AJ1294</f>
        <v>0</v>
      </c>
      <c r="AL1294" s="158">
        <f>SUM(AL1295:AL1300)</f>
        <v>0</v>
      </c>
      <c r="AM1294" s="158">
        <f t="shared" ref="AM1294:AQ1294" si="6440">SUM(AM1295:AM1300)</f>
        <v>0</v>
      </c>
      <c r="AN1294" s="158">
        <f t="shared" si="6440"/>
        <v>0</v>
      </c>
      <c r="AO1294" s="158">
        <f t="shared" si="6440"/>
        <v>0</v>
      </c>
      <c r="AP1294" s="158">
        <f t="shared" si="6440"/>
        <v>0</v>
      </c>
      <c r="AQ1294" s="158">
        <f t="shared" si="6440"/>
        <v>0</v>
      </c>
      <c r="AR1294" s="158">
        <f>AN1294+AQ1294</f>
        <v>0</v>
      </c>
      <c r="AS1294" s="191"/>
      <c r="AT1294" s="196"/>
      <c r="AU1294" s="220"/>
      <c r="AV1294" s="161"/>
      <c r="AW1294" s="161"/>
      <c r="AX1294" s="161"/>
      <c r="AY1294" s="161"/>
      <c r="BD1294" s="305"/>
    </row>
    <row r="1295" spans="1:56" s="19" customFormat="1" ht="70.5" hidden="1" customHeight="1">
      <c r="A1295" s="54">
        <v>2018</v>
      </c>
      <c r="B1295" s="174">
        <v>8323</v>
      </c>
      <c r="C1295" s="54">
        <v>3</v>
      </c>
      <c r="D1295" s="54">
        <v>2</v>
      </c>
      <c r="E1295" s="54">
        <v>5000</v>
      </c>
      <c r="F1295" s="54">
        <v>5100</v>
      </c>
      <c r="G1295" s="54">
        <v>511</v>
      </c>
      <c r="H1295" s="163">
        <v>1</v>
      </c>
      <c r="I1295" s="175" t="s">
        <v>706</v>
      </c>
      <c r="J1295" s="56">
        <f t="shared" ref="J1295:J1300" si="6441">ROUND(P1295*0.8,0)</f>
        <v>0</v>
      </c>
      <c r="K1295" s="56">
        <v>0</v>
      </c>
      <c r="L1295" s="57">
        <f t="shared" ref="L1295:L1300" si="6442">J1295+K1295</f>
        <v>0</v>
      </c>
      <c r="M1295" s="56">
        <f t="shared" ref="M1295:M1300" si="6443">P1295-J1295</f>
        <v>0</v>
      </c>
      <c r="N1295" s="56">
        <v>0</v>
      </c>
      <c r="O1295" s="57">
        <f t="shared" ref="O1295:O1300" si="6444">M1295+N1295</f>
        <v>0</v>
      </c>
      <c r="P1295" s="57">
        <v>0</v>
      </c>
      <c r="Q1295" s="56">
        <f t="shared" ref="Q1295:Q1300" si="6445">ROUND(W1295*0.8,0)</f>
        <v>0</v>
      </c>
      <c r="R1295" s="56">
        <v>0</v>
      </c>
      <c r="S1295" s="57">
        <f t="shared" ref="S1295:S1300" si="6446">Q1295+R1295</f>
        <v>0</v>
      </c>
      <c r="T1295" s="56">
        <f t="shared" ref="T1295:T1300" si="6447">W1295-Q1295</f>
        <v>0</v>
      </c>
      <c r="U1295" s="56">
        <v>0</v>
      </c>
      <c r="V1295" s="57">
        <f t="shared" ref="V1295:V1300" si="6448">T1295+U1295</f>
        <v>0</v>
      </c>
      <c r="W1295" s="57">
        <v>0</v>
      </c>
      <c r="X1295" s="56">
        <f t="shared" ref="X1295:X1300" si="6449">ROUND(AD1295*0.8,0)</f>
        <v>0</v>
      </c>
      <c r="Y1295" s="56">
        <v>0</v>
      </c>
      <c r="Z1295" s="57">
        <f t="shared" ref="Z1295:Z1300" si="6450">X1295+Y1295</f>
        <v>0</v>
      </c>
      <c r="AA1295" s="56">
        <f t="shared" ref="AA1295:AA1300" si="6451">AD1295-X1295</f>
        <v>0</v>
      </c>
      <c r="AB1295" s="56">
        <v>0</v>
      </c>
      <c r="AC1295" s="57">
        <f t="shared" ref="AC1295:AC1300" si="6452">AA1295+AB1295</f>
        <v>0</v>
      </c>
      <c r="AD1295" s="57">
        <v>0</v>
      </c>
      <c r="AE1295" s="56">
        <f t="shared" ref="AE1295:AE1300" si="6453">ROUND(AK1295*0.8,0)</f>
        <v>0</v>
      </c>
      <c r="AF1295" s="56">
        <v>0</v>
      </c>
      <c r="AG1295" s="57">
        <f t="shared" ref="AG1295:AG1300" si="6454">AE1295+AF1295</f>
        <v>0</v>
      </c>
      <c r="AH1295" s="56">
        <f t="shared" ref="AH1295:AH1300" si="6455">AK1295-AE1295</f>
        <v>0</v>
      </c>
      <c r="AI1295" s="56">
        <v>0</v>
      </c>
      <c r="AJ1295" s="57">
        <f t="shared" ref="AJ1295:AJ1300" si="6456">AH1295+AI1295</f>
        <v>0</v>
      </c>
      <c r="AK1295" s="57">
        <v>0</v>
      </c>
      <c r="AL1295" s="56">
        <f t="shared" ref="AL1295:AL1300" si="6457">ROUND(AR1295*0.8,0)</f>
        <v>0</v>
      </c>
      <c r="AM1295" s="56">
        <v>0</v>
      </c>
      <c r="AN1295" s="57">
        <f t="shared" ref="AN1295:AN1300" si="6458">AL1295+AM1295</f>
        <v>0</v>
      </c>
      <c r="AO1295" s="56">
        <f t="shared" ref="AO1295:AO1300" si="6459">AR1295-AL1295</f>
        <v>0</v>
      </c>
      <c r="AP1295" s="56">
        <v>0</v>
      </c>
      <c r="AQ1295" s="57">
        <f t="shared" ref="AQ1295:AQ1300" si="6460">AO1295+AP1295</f>
        <v>0</v>
      </c>
      <c r="AR1295" s="57">
        <v>0</v>
      </c>
      <c r="AS1295" s="57" t="s">
        <v>43</v>
      </c>
      <c r="AT1295" s="179"/>
      <c r="AU1295" s="176"/>
      <c r="AV1295" s="177"/>
      <c r="AW1295" s="177"/>
      <c r="AX1295" s="177"/>
      <c r="AY1295" s="177"/>
      <c r="BD1295" s="306" t="s">
        <v>78</v>
      </c>
    </row>
    <row r="1296" spans="1:56" s="19" customFormat="1" ht="70.5" hidden="1" customHeight="1">
      <c r="A1296" s="54">
        <v>2018</v>
      </c>
      <c r="B1296" s="174">
        <v>8323</v>
      </c>
      <c r="C1296" s="54">
        <v>3</v>
      </c>
      <c r="D1296" s="54">
        <v>2</v>
      </c>
      <c r="E1296" s="54">
        <v>5000</v>
      </c>
      <c r="F1296" s="54">
        <v>5100</v>
      </c>
      <c r="G1296" s="54">
        <v>511</v>
      </c>
      <c r="H1296" s="163">
        <v>2</v>
      </c>
      <c r="I1296" s="175" t="s">
        <v>99</v>
      </c>
      <c r="J1296" s="56">
        <f t="shared" si="6441"/>
        <v>0</v>
      </c>
      <c r="K1296" s="56">
        <v>0</v>
      </c>
      <c r="L1296" s="57">
        <f t="shared" si="6442"/>
        <v>0</v>
      </c>
      <c r="M1296" s="56">
        <f t="shared" si="6443"/>
        <v>0</v>
      </c>
      <c r="N1296" s="56">
        <v>0</v>
      </c>
      <c r="O1296" s="57">
        <f t="shared" si="6444"/>
        <v>0</v>
      </c>
      <c r="P1296" s="57">
        <v>0</v>
      </c>
      <c r="Q1296" s="56">
        <f t="shared" si="6445"/>
        <v>0</v>
      </c>
      <c r="R1296" s="56">
        <v>0</v>
      </c>
      <c r="S1296" s="57">
        <f t="shared" si="6446"/>
        <v>0</v>
      </c>
      <c r="T1296" s="56">
        <f t="shared" si="6447"/>
        <v>0</v>
      </c>
      <c r="U1296" s="56">
        <v>0</v>
      </c>
      <c r="V1296" s="57">
        <f t="shared" si="6448"/>
        <v>0</v>
      </c>
      <c r="W1296" s="57">
        <v>0</v>
      </c>
      <c r="X1296" s="56">
        <f t="shared" si="6449"/>
        <v>0</v>
      </c>
      <c r="Y1296" s="56">
        <v>0</v>
      </c>
      <c r="Z1296" s="57">
        <f t="shared" si="6450"/>
        <v>0</v>
      </c>
      <c r="AA1296" s="56">
        <f t="shared" si="6451"/>
        <v>0</v>
      </c>
      <c r="AB1296" s="56">
        <v>0</v>
      </c>
      <c r="AC1296" s="57">
        <f t="shared" si="6452"/>
        <v>0</v>
      </c>
      <c r="AD1296" s="57">
        <v>0</v>
      </c>
      <c r="AE1296" s="56">
        <f t="shared" si="6453"/>
        <v>0</v>
      </c>
      <c r="AF1296" s="56">
        <v>0</v>
      </c>
      <c r="AG1296" s="57">
        <f t="shared" si="6454"/>
        <v>0</v>
      </c>
      <c r="AH1296" s="56">
        <f t="shared" si="6455"/>
        <v>0</v>
      </c>
      <c r="AI1296" s="56">
        <v>0</v>
      </c>
      <c r="AJ1296" s="57">
        <f t="shared" si="6456"/>
        <v>0</v>
      </c>
      <c r="AK1296" s="57">
        <v>0</v>
      </c>
      <c r="AL1296" s="56">
        <f t="shared" si="6457"/>
        <v>0</v>
      </c>
      <c r="AM1296" s="56">
        <v>0</v>
      </c>
      <c r="AN1296" s="57">
        <f t="shared" si="6458"/>
        <v>0</v>
      </c>
      <c r="AO1296" s="56">
        <f t="shared" si="6459"/>
        <v>0</v>
      </c>
      <c r="AP1296" s="56">
        <v>0</v>
      </c>
      <c r="AQ1296" s="57">
        <f t="shared" si="6460"/>
        <v>0</v>
      </c>
      <c r="AR1296" s="57">
        <v>0</v>
      </c>
      <c r="AS1296" s="57" t="s">
        <v>43</v>
      </c>
      <c r="AT1296" s="179"/>
      <c r="AU1296" s="176"/>
      <c r="AV1296" s="177"/>
      <c r="AW1296" s="177"/>
      <c r="AX1296" s="177"/>
      <c r="AY1296" s="177"/>
      <c r="BD1296" s="306" t="s">
        <v>78</v>
      </c>
    </row>
    <row r="1297" spans="1:56" s="19" customFormat="1" ht="70.5" hidden="1" customHeight="1">
      <c r="A1297" s="54">
        <v>2018</v>
      </c>
      <c r="B1297" s="174">
        <v>8323</v>
      </c>
      <c r="C1297" s="54">
        <v>3</v>
      </c>
      <c r="D1297" s="54">
        <v>2</v>
      </c>
      <c r="E1297" s="54">
        <v>5000</v>
      </c>
      <c r="F1297" s="54">
        <v>5100</v>
      </c>
      <c r="G1297" s="54">
        <v>511</v>
      </c>
      <c r="H1297" s="163">
        <v>3</v>
      </c>
      <c r="I1297" s="175" t="s">
        <v>102</v>
      </c>
      <c r="J1297" s="56">
        <f t="shared" si="6441"/>
        <v>0</v>
      </c>
      <c r="K1297" s="56">
        <v>0</v>
      </c>
      <c r="L1297" s="57">
        <f t="shared" si="6442"/>
        <v>0</v>
      </c>
      <c r="M1297" s="56">
        <f t="shared" si="6443"/>
        <v>0</v>
      </c>
      <c r="N1297" s="56">
        <v>0</v>
      </c>
      <c r="O1297" s="57">
        <f t="shared" si="6444"/>
        <v>0</v>
      </c>
      <c r="P1297" s="57">
        <v>0</v>
      </c>
      <c r="Q1297" s="56">
        <f t="shared" si="6445"/>
        <v>0</v>
      </c>
      <c r="R1297" s="56">
        <v>0</v>
      </c>
      <c r="S1297" s="57">
        <f t="shared" si="6446"/>
        <v>0</v>
      </c>
      <c r="T1297" s="56">
        <f t="shared" si="6447"/>
        <v>0</v>
      </c>
      <c r="U1297" s="56">
        <v>0</v>
      </c>
      <c r="V1297" s="57">
        <f t="shared" si="6448"/>
        <v>0</v>
      </c>
      <c r="W1297" s="57">
        <v>0</v>
      </c>
      <c r="X1297" s="56">
        <f t="shared" si="6449"/>
        <v>0</v>
      </c>
      <c r="Y1297" s="56">
        <v>0</v>
      </c>
      <c r="Z1297" s="57">
        <f t="shared" si="6450"/>
        <v>0</v>
      </c>
      <c r="AA1297" s="56">
        <f t="shared" si="6451"/>
        <v>0</v>
      </c>
      <c r="AB1297" s="56">
        <v>0</v>
      </c>
      <c r="AC1297" s="57">
        <f t="shared" si="6452"/>
        <v>0</v>
      </c>
      <c r="AD1297" s="57">
        <v>0</v>
      </c>
      <c r="AE1297" s="56">
        <f t="shared" si="6453"/>
        <v>0</v>
      </c>
      <c r="AF1297" s="56">
        <v>0</v>
      </c>
      <c r="AG1297" s="57">
        <f t="shared" si="6454"/>
        <v>0</v>
      </c>
      <c r="AH1297" s="56">
        <f t="shared" si="6455"/>
        <v>0</v>
      </c>
      <c r="AI1297" s="56">
        <v>0</v>
      </c>
      <c r="AJ1297" s="57">
        <f t="shared" si="6456"/>
        <v>0</v>
      </c>
      <c r="AK1297" s="57">
        <v>0</v>
      </c>
      <c r="AL1297" s="56">
        <f t="shared" si="6457"/>
        <v>0</v>
      </c>
      <c r="AM1297" s="56">
        <v>0</v>
      </c>
      <c r="AN1297" s="57">
        <f t="shared" si="6458"/>
        <v>0</v>
      </c>
      <c r="AO1297" s="56">
        <f t="shared" si="6459"/>
        <v>0</v>
      </c>
      <c r="AP1297" s="56">
        <v>0</v>
      </c>
      <c r="AQ1297" s="57">
        <f t="shared" si="6460"/>
        <v>0</v>
      </c>
      <c r="AR1297" s="57">
        <v>0</v>
      </c>
      <c r="AS1297" s="57" t="s">
        <v>43</v>
      </c>
      <c r="AT1297" s="179"/>
      <c r="AU1297" s="176"/>
      <c r="AV1297" s="177"/>
      <c r="AW1297" s="177"/>
      <c r="AX1297" s="177"/>
      <c r="AY1297" s="177"/>
      <c r="BD1297" s="306" t="s">
        <v>78</v>
      </c>
    </row>
    <row r="1298" spans="1:56" s="19" customFormat="1" ht="70.5" hidden="1" customHeight="1">
      <c r="A1298" s="54">
        <v>2018</v>
      </c>
      <c r="B1298" s="174">
        <v>8323</v>
      </c>
      <c r="C1298" s="54">
        <v>3</v>
      </c>
      <c r="D1298" s="54">
        <v>2</v>
      </c>
      <c r="E1298" s="54">
        <v>5000</v>
      </c>
      <c r="F1298" s="54">
        <v>5100</v>
      </c>
      <c r="G1298" s="54">
        <v>511</v>
      </c>
      <c r="H1298" s="163">
        <v>4</v>
      </c>
      <c r="I1298" s="175" t="s">
        <v>1817</v>
      </c>
      <c r="J1298" s="56">
        <f t="shared" si="6441"/>
        <v>0</v>
      </c>
      <c r="K1298" s="56">
        <v>0</v>
      </c>
      <c r="L1298" s="57">
        <f t="shared" si="6442"/>
        <v>0</v>
      </c>
      <c r="M1298" s="56">
        <f t="shared" si="6443"/>
        <v>0</v>
      </c>
      <c r="N1298" s="56">
        <v>0</v>
      </c>
      <c r="O1298" s="57">
        <f t="shared" si="6444"/>
        <v>0</v>
      </c>
      <c r="P1298" s="57">
        <v>0</v>
      </c>
      <c r="Q1298" s="56">
        <f t="shared" si="6445"/>
        <v>0</v>
      </c>
      <c r="R1298" s="56">
        <v>0</v>
      </c>
      <c r="S1298" s="57">
        <f t="shared" si="6446"/>
        <v>0</v>
      </c>
      <c r="T1298" s="56">
        <f t="shared" si="6447"/>
        <v>0</v>
      </c>
      <c r="U1298" s="56">
        <v>0</v>
      </c>
      <c r="V1298" s="57">
        <f t="shared" si="6448"/>
        <v>0</v>
      </c>
      <c r="W1298" s="57">
        <v>0</v>
      </c>
      <c r="X1298" s="56">
        <f t="shared" si="6449"/>
        <v>0</v>
      </c>
      <c r="Y1298" s="56">
        <v>0</v>
      </c>
      <c r="Z1298" s="57">
        <f t="shared" si="6450"/>
        <v>0</v>
      </c>
      <c r="AA1298" s="56">
        <f t="shared" si="6451"/>
        <v>0</v>
      </c>
      <c r="AB1298" s="56">
        <v>0</v>
      </c>
      <c r="AC1298" s="57">
        <f t="shared" si="6452"/>
        <v>0</v>
      </c>
      <c r="AD1298" s="57">
        <v>0</v>
      </c>
      <c r="AE1298" s="56">
        <f t="shared" si="6453"/>
        <v>0</v>
      </c>
      <c r="AF1298" s="56">
        <v>0</v>
      </c>
      <c r="AG1298" s="57">
        <f t="shared" si="6454"/>
        <v>0</v>
      </c>
      <c r="AH1298" s="56">
        <f t="shared" si="6455"/>
        <v>0</v>
      </c>
      <c r="AI1298" s="56">
        <v>0</v>
      </c>
      <c r="AJ1298" s="57">
        <f t="shared" si="6456"/>
        <v>0</v>
      </c>
      <c r="AK1298" s="57">
        <v>0</v>
      </c>
      <c r="AL1298" s="56">
        <f t="shared" si="6457"/>
        <v>0</v>
      </c>
      <c r="AM1298" s="56">
        <v>0</v>
      </c>
      <c r="AN1298" s="57">
        <f t="shared" si="6458"/>
        <v>0</v>
      </c>
      <c r="AO1298" s="56">
        <f t="shared" si="6459"/>
        <v>0</v>
      </c>
      <c r="AP1298" s="56">
        <v>0</v>
      </c>
      <c r="AQ1298" s="57">
        <f t="shared" si="6460"/>
        <v>0</v>
      </c>
      <c r="AR1298" s="57">
        <v>0</v>
      </c>
      <c r="AS1298" s="57" t="s">
        <v>43</v>
      </c>
      <c r="AT1298" s="179"/>
      <c r="AU1298" s="176"/>
      <c r="AV1298" s="177"/>
      <c r="AW1298" s="177"/>
      <c r="AX1298" s="177"/>
      <c r="AY1298" s="177"/>
      <c r="BD1298" s="306" t="s">
        <v>78</v>
      </c>
    </row>
    <row r="1299" spans="1:56" s="19" customFormat="1" ht="70.5" hidden="1" customHeight="1">
      <c r="A1299" s="54">
        <v>2018</v>
      </c>
      <c r="B1299" s="174">
        <v>8323</v>
      </c>
      <c r="C1299" s="54">
        <v>3</v>
      </c>
      <c r="D1299" s="54">
        <v>2</v>
      </c>
      <c r="E1299" s="54">
        <v>5000</v>
      </c>
      <c r="F1299" s="54">
        <v>5100</v>
      </c>
      <c r="G1299" s="54">
        <v>511</v>
      </c>
      <c r="H1299" s="163">
        <v>5</v>
      </c>
      <c r="I1299" s="175" t="s">
        <v>1290</v>
      </c>
      <c r="J1299" s="56">
        <f t="shared" si="6441"/>
        <v>0</v>
      </c>
      <c r="K1299" s="56">
        <v>0</v>
      </c>
      <c r="L1299" s="57">
        <f t="shared" si="6442"/>
        <v>0</v>
      </c>
      <c r="M1299" s="56">
        <f t="shared" si="6443"/>
        <v>0</v>
      </c>
      <c r="N1299" s="56">
        <v>0</v>
      </c>
      <c r="O1299" s="57">
        <f t="shared" si="6444"/>
        <v>0</v>
      </c>
      <c r="P1299" s="57">
        <v>0</v>
      </c>
      <c r="Q1299" s="56">
        <f t="shared" si="6445"/>
        <v>0</v>
      </c>
      <c r="R1299" s="56">
        <v>0</v>
      </c>
      <c r="S1299" s="57">
        <f t="shared" si="6446"/>
        <v>0</v>
      </c>
      <c r="T1299" s="56">
        <f t="shared" si="6447"/>
        <v>0</v>
      </c>
      <c r="U1299" s="56">
        <v>0</v>
      </c>
      <c r="V1299" s="57">
        <f t="shared" si="6448"/>
        <v>0</v>
      </c>
      <c r="W1299" s="57">
        <v>0</v>
      </c>
      <c r="X1299" s="56">
        <f t="shared" si="6449"/>
        <v>0</v>
      </c>
      <c r="Y1299" s="56">
        <v>0</v>
      </c>
      <c r="Z1299" s="57">
        <f t="shared" si="6450"/>
        <v>0</v>
      </c>
      <c r="AA1299" s="56">
        <f t="shared" si="6451"/>
        <v>0</v>
      </c>
      <c r="AB1299" s="56">
        <v>0</v>
      </c>
      <c r="AC1299" s="57">
        <f t="shared" si="6452"/>
        <v>0</v>
      </c>
      <c r="AD1299" s="57">
        <v>0</v>
      </c>
      <c r="AE1299" s="56">
        <f t="shared" si="6453"/>
        <v>0</v>
      </c>
      <c r="AF1299" s="56">
        <v>0</v>
      </c>
      <c r="AG1299" s="57">
        <f t="shared" si="6454"/>
        <v>0</v>
      </c>
      <c r="AH1299" s="56">
        <f t="shared" si="6455"/>
        <v>0</v>
      </c>
      <c r="AI1299" s="56">
        <v>0</v>
      </c>
      <c r="AJ1299" s="57">
        <f t="shared" si="6456"/>
        <v>0</v>
      </c>
      <c r="AK1299" s="57">
        <v>0</v>
      </c>
      <c r="AL1299" s="56">
        <f t="shared" si="6457"/>
        <v>0</v>
      </c>
      <c r="AM1299" s="56">
        <v>0</v>
      </c>
      <c r="AN1299" s="57">
        <f t="shared" si="6458"/>
        <v>0</v>
      </c>
      <c r="AO1299" s="56">
        <f t="shared" si="6459"/>
        <v>0</v>
      </c>
      <c r="AP1299" s="56">
        <v>0</v>
      </c>
      <c r="AQ1299" s="57">
        <f t="shared" si="6460"/>
        <v>0</v>
      </c>
      <c r="AR1299" s="57">
        <v>0</v>
      </c>
      <c r="AS1299" s="57" t="s">
        <v>43</v>
      </c>
      <c r="AT1299" s="179"/>
      <c r="AU1299" s="176"/>
      <c r="AV1299" s="177"/>
      <c r="AW1299" s="177"/>
      <c r="AX1299" s="177"/>
      <c r="AY1299" s="177"/>
      <c r="BD1299" s="306" t="s">
        <v>78</v>
      </c>
    </row>
    <row r="1300" spans="1:56" s="19" customFormat="1" ht="70.5" hidden="1" customHeight="1">
      <c r="A1300" s="54">
        <v>2018</v>
      </c>
      <c r="B1300" s="174">
        <v>8323</v>
      </c>
      <c r="C1300" s="54">
        <v>3</v>
      </c>
      <c r="D1300" s="54">
        <v>2</v>
      </c>
      <c r="E1300" s="54">
        <v>5000</v>
      </c>
      <c r="F1300" s="54">
        <v>5100</v>
      </c>
      <c r="G1300" s="54">
        <v>511</v>
      </c>
      <c r="H1300" s="163">
        <v>6</v>
      </c>
      <c r="I1300" s="175" t="s">
        <v>1818</v>
      </c>
      <c r="J1300" s="56">
        <f t="shared" si="6441"/>
        <v>0</v>
      </c>
      <c r="K1300" s="56">
        <v>0</v>
      </c>
      <c r="L1300" s="57">
        <f t="shared" si="6442"/>
        <v>0</v>
      </c>
      <c r="M1300" s="56">
        <f t="shared" si="6443"/>
        <v>0</v>
      </c>
      <c r="N1300" s="56">
        <v>0</v>
      </c>
      <c r="O1300" s="57">
        <f t="shared" si="6444"/>
        <v>0</v>
      </c>
      <c r="P1300" s="57">
        <v>0</v>
      </c>
      <c r="Q1300" s="56">
        <f t="shared" si="6445"/>
        <v>0</v>
      </c>
      <c r="R1300" s="56">
        <v>0</v>
      </c>
      <c r="S1300" s="57">
        <f t="shared" si="6446"/>
        <v>0</v>
      </c>
      <c r="T1300" s="56">
        <f t="shared" si="6447"/>
        <v>0</v>
      </c>
      <c r="U1300" s="56">
        <v>0</v>
      </c>
      <c r="V1300" s="57">
        <f t="shared" si="6448"/>
        <v>0</v>
      </c>
      <c r="W1300" s="57">
        <v>0</v>
      </c>
      <c r="X1300" s="56">
        <f t="shared" si="6449"/>
        <v>0</v>
      </c>
      <c r="Y1300" s="56">
        <v>0</v>
      </c>
      <c r="Z1300" s="57">
        <f t="shared" si="6450"/>
        <v>0</v>
      </c>
      <c r="AA1300" s="56">
        <f t="shared" si="6451"/>
        <v>0</v>
      </c>
      <c r="AB1300" s="56">
        <v>0</v>
      </c>
      <c r="AC1300" s="57">
        <f t="shared" si="6452"/>
        <v>0</v>
      </c>
      <c r="AD1300" s="57">
        <v>0</v>
      </c>
      <c r="AE1300" s="56">
        <f t="shared" si="6453"/>
        <v>0</v>
      </c>
      <c r="AF1300" s="56">
        <v>0</v>
      </c>
      <c r="AG1300" s="57">
        <f t="shared" si="6454"/>
        <v>0</v>
      </c>
      <c r="AH1300" s="56">
        <f t="shared" si="6455"/>
        <v>0</v>
      </c>
      <c r="AI1300" s="56">
        <v>0</v>
      </c>
      <c r="AJ1300" s="57">
        <f t="shared" si="6456"/>
        <v>0</v>
      </c>
      <c r="AK1300" s="57">
        <v>0</v>
      </c>
      <c r="AL1300" s="56">
        <f t="shared" si="6457"/>
        <v>0</v>
      </c>
      <c r="AM1300" s="56">
        <v>0</v>
      </c>
      <c r="AN1300" s="57">
        <f t="shared" si="6458"/>
        <v>0</v>
      </c>
      <c r="AO1300" s="56">
        <f t="shared" si="6459"/>
        <v>0</v>
      </c>
      <c r="AP1300" s="56">
        <v>0</v>
      </c>
      <c r="AQ1300" s="57">
        <f t="shared" si="6460"/>
        <v>0</v>
      </c>
      <c r="AR1300" s="57">
        <v>0</v>
      </c>
      <c r="AS1300" s="57" t="s">
        <v>43</v>
      </c>
      <c r="AT1300" s="179"/>
      <c r="AU1300" s="176"/>
      <c r="AV1300" s="177"/>
      <c r="AW1300" s="177"/>
      <c r="AX1300" s="177"/>
      <c r="AY1300" s="177"/>
      <c r="BD1300" s="306" t="s">
        <v>78</v>
      </c>
    </row>
    <row r="1301" spans="1:56" s="19" customFormat="1" ht="70.5" hidden="1" customHeight="1">
      <c r="A1301" s="154">
        <v>2018</v>
      </c>
      <c r="B1301" s="190">
        <v>8323</v>
      </c>
      <c r="C1301" s="154">
        <v>3</v>
      </c>
      <c r="D1301" s="154">
        <v>2</v>
      </c>
      <c r="E1301" s="154">
        <v>5000</v>
      </c>
      <c r="F1301" s="154">
        <v>5100</v>
      </c>
      <c r="G1301" s="154">
        <v>515</v>
      </c>
      <c r="H1301" s="154"/>
      <c r="I1301" s="172" t="s">
        <v>114</v>
      </c>
      <c r="J1301" s="158">
        <f>SUM(J1302:J1312)</f>
        <v>0</v>
      </c>
      <c r="K1301" s="158">
        <f t="shared" ref="K1301:O1301" si="6461">SUM(K1302:K1312)</f>
        <v>0</v>
      </c>
      <c r="L1301" s="158">
        <f t="shared" si="6461"/>
        <v>0</v>
      </c>
      <c r="M1301" s="158">
        <f t="shared" si="6461"/>
        <v>0</v>
      </c>
      <c r="N1301" s="158">
        <f t="shared" si="6461"/>
        <v>0</v>
      </c>
      <c r="O1301" s="158">
        <f t="shared" si="6461"/>
        <v>0</v>
      </c>
      <c r="P1301" s="158">
        <f>L1301+O1301</f>
        <v>0</v>
      </c>
      <c r="Q1301" s="158">
        <f>SUM(Q1302:Q1312)</f>
        <v>0</v>
      </c>
      <c r="R1301" s="158">
        <f t="shared" ref="R1301:V1301" si="6462">SUM(R1302:R1312)</f>
        <v>0</v>
      </c>
      <c r="S1301" s="158">
        <f t="shared" si="6462"/>
        <v>0</v>
      </c>
      <c r="T1301" s="158">
        <f t="shared" si="6462"/>
        <v>0</v>
      </c>
      <c r="U1301" s="158">
        <f t="shared" si="6462"/>
        <v>0</v>
      </c>
      <c r="V1301" s="158">
        <f t="shared" si="6462"/>
        <v>0</v>
      </c>
      <c r="W1301" s="158">
        <f>S1301+V1301</f>
        <v>0</v>
      </c>
      <c r="X1301" s="158">
        <f>SUM(X1302:X1312)</f>
        <v>0</v>
      </c>
      <c r="Y1301" s="158">
        <f t="shared" ref="Y1301:AC1301" si="6463">SUM(Y1302:Y1312)</f>
        <v>0</v>
      </c>
      <c r="Z1301" s="158">
        <f t="shared" si="6463"/>
        <v>0</v>
      </c>
      <c r="AA1301" s="158">
        <f t="shared" si="6463"/>
        <v>0</v>
      </c>
      <c r="AB1301" s="158">
        <f t="shared" si="6463"/>
        <v>0</v>
      </c>
      <c r="AC1301" s="158">
        <f t="shared" si="6463"/>
        <v>0</v>
      </c>
      <c r="AD1301" s="158">
        <f>Z1301+AC1301</f>
        <v>0</v>
      </c>
      <c r="AE1301" s="158">
        <f>SUM(AE1302:AE1312)</f>
        <v>0</v>
      </c>
      <c r="AF1301" s="158">
        <f t="shared" ref="AF1301:AI1301" si="6464">SUM(AF1302:AF1312)</f>
        <v>0</v>
      </c>
      <c r="AG1301" s="158">
        <f t="shared" si="6464"/>
        <v>0</v>
      </c>
      <c r="AH1301" s="158">
        <f t="shared" si="6464"/>
        <v>0</v>
      </c>
      <c r="AI1301" s="158">
        <f t="shared" si="6464"/>
        <v>0</v>
      </c>
      <c r="AJ1301" s="158">
        <f t="shared" ref="AJ1301" si="6465">SUM(AJ1302:AJ1312)</f>
        <v>0</v>
      </c>
      <c r="AK1301" s="158">
        <f>AG1301+AJ1301</f>
        <v>0</v>
      </c>
      <c r="AL1301" s="158">
        <f>SUM(AL1302:AL1312)</f>
        <v>0</v>
      </c>
      <c r="AM1301" s="158">
        <f t="shared" ref="AM1301:AQ1301" si="6466">SUM(AM1302:AM1312)</f>
        <v>0</v>
      </c>
      <c r="AN1301" s="158">
        <f t="shared" si="6466"/>
        <v>0</v>
      </c>
      <c r="AO1301" s="158">
        <f t="shared" si="6466"/>
        <v>0</v>
      </c>
      <c r="AP1301" s="158">
        <f t="shared" si="6466"/>
        <v>0</v>
      </c>
      <c r="AQ1301" s="158">
        <f t="shared" si="6466"/>
        <v>0</v>
      </c>
      <c r="AR1301" s="158">
        <f>AN1301+AQ1301</f>
        <v>0</v>
      </c>
      <c r="AS1301" s="158"/>
      <c r="AT1301" s="159"/>
      <c r="AU1301" s="160"/>
      <c r="AV1301" s="161"/>
      <c r="AW1301" s="161"/>
      <c r="AX1301" s="161"/>
      <c r="AY1301" s="161"/>
      <c r="BD1301" s="300"/>
    </row>
    <row r="1302" spans="1:56" s="19" customFormat="1" ht="70.5" hidden="1" customHeight="1">
      <c r="A1302" s="54">
        <v>2018</v>
      </c>
      <c r="B1302" s="174">
        <v>8323</v>
      </c>
      <c r="C1302" s="54">
        <v>3</v>
      </c>
      <c r="D1302" s="54">
        <v>2</v>
      </c>
      <c r="E1302" s="54">
        <v>5000</v>
      </c>
      <c r="F1302" s="54">
        <v>5100</v>
      </c>
      <c r="G1302" s="54">
        <v>515</v>
      </c>
      <c r="H1302" s="163">
        <v>1</v>
      </c>
      <c r="I1302" s="175" t="s">
        <v>707</v>
      </c>
      <c r="J1302" s="56">
        <f t="shared" ref="J1302:J1311" si="6467">ROUND(P1302*0.8,0)</f>
        <v>0</v>
      </c>
      <c r="K1302" s="56">
        <v>0</v>
      </c>
      <c r="L1302" s="57">
        <f t="shared" ref="L1302:L1311" si="6468">J1302+K1302</f>
        <v>0</v>
      </c>
      <c r="M1302" s="56">
        <f t="shared" ref="M1302:M1312" si="6469">P1302-J1302</f>
        <v>0</v>
      </c>
      <c r="N1302" s="56">
        <v>0</v>
      </c>
      <c r="O1302" s="57">
        <f t="shared" ref="O1302:O1311" si="6470">M1302+N1302</f>
        <v>0</v>
      </c>
      <c r="P1302" s="57">
        <v>0</v>
      </c>
      <c r="Q1302" s="56">
        <f t="shared" ref="Q1302:Q1311" si="6471">ROUND(W1302*0.8,0)</f>
        <v>0</v>
      </c>
      <c r="R1302" s="56">
        <v>0</v>
      </c>
      <c r="S1302" s="57">
        <f t="shared" ref="S1302:S1312" si="6472">Q1302+R1302</f>
        <v>0</v>
      </c>
      <c r="T1302" s="56">
        <f t="shared" ref="T1302:T1312" si="6473">W1302-Q1302</f>
        <v>0</v>
      </c>
      <c r="U1302" s="56">
        <v>0</v>
      </c>
      <c r="V1302" s="57">
        <f t="shared" ref="V1302:V1312" si="6474">T1302+U1302</f>
        <v>0</v>
      </c>
      <c r="W1302" s="57">
        <v>0</v>
      </c>
      <c r="X1302" s="56">
        <f t="shared" ref="X1302:X1311" si="6475">ROUND(AD1302*0.8,0)</f>
        <v>0</v>
      </c>
      <c r="Y1302" s="56">
        <v>0</v>
      </c>
      <c r="Z1302" s="57">
        <f t="shared" ref="Z1302:Z1312" si="6476">X1302+Y1302</f>
        <v>0</v>
      </c>
      <c r="AA1302" s="56">
        <f t="shared" ref="AA1302:AA1312" si="6477">AD1302-X1302</f>
        <v>0</v>
      </c>
      <c r="AB1302" s="56">
        <v>0</v>
      </c>
      <c r="AC1302" s="57">
        <f t="shared" ref="AC1302:AC1312" si="6478">AA1302+AB1302</f>
        <v>0</v>
      </c>
      <c r="AD1302" s="57">
        <v>0</v>
      </c>
      <c r="AE1302" s="56">
        <f t="shared" ref="AE1302:AE1311" si="6479">ROUND(AK1302*0.8,0)</f>
        <v>0</v>
      </c>
      <c r="AF1302" s="56">
        <v>0</v>
      </c>
      <c r="AG1302" s="57">
        <f t="shared" ref="AG1302:AG1312" si="6480">AE1302+AF1302</f>
        <v>0</v>
      </c>
      <c r="AH1302" s="56">
        <f t="shared" ref="AH1302:AH1312" si="6481">AK1302-AE1302</f>
        <v>0</v>
      </c>
      <c r="AI1302" s="56">
        <v>0</v>
      </c>
      <c r="AJ1302" s="57">
        <f t="shared" ref="AJ1302:AJ1312" si="6482">AH1302+AI1302</f>
        <v>0</v>
      </c>
      <c r="AK1302" s="57">
        <v>0</v>
      </c>
      <c r="AL1302" s="56">
        <f t="shared" ref="AL1302:AL1311" si="6483">ROUND(AR1302*0.8,0)</f>
        <v>0</v>
      </c>
      <c r="AM1302" s="56">
        <v>0</v>
      </c>
      <c r="AN1302" s="57">
        <f t="shared" ref="AN1302:AN1312" si="6484">AL1302+AM1302</f>
        <v>0</v>
      </c>
      <c r="AO1302" s="56">
        <f t="shared" ref="AO1302:AO1312" si="6485">AR1302-AL1302</f>
        <v>0</v>
      </c>
      <c r="AP1302" s="56">
        <v>0</v>
      </c>
      <c r="AQ1302" s="57">
        <f t="shared" ref="AQ1302:AQ1312" si="6486">AO1302+AP1302</f>
        <v>0</v>
      </c>
      <c r="AR1302" s="57">
        <v>0</v>
      </c>
      <c r="AS1302" s="57" t="s">
        <v>43</v>
      </c>
      <c r="AT1302" s="179"/>
      <c r="AU1302" s="176"/>
      <c r="AV1302" s="177"/>
      <c r="AW1302" s="177"/>
      <c r="AX1302" s="177"/>
      <c r="AY1302" s="177"/>
      <c r="BD1302" s="302" t="s">
        <v>78</v>
      </c>
    </row>
    <row r="1303" spans="1:56" s="19" customFormat="1" ht="70.5" hidden="1" customHeight="1">
      <c r="A1303" s="54">
        <v>2018</v>
      </c>
      <c r="B1303" s="174">
        <v>8323</v>
      </c>
      <c r="C1303" s="54">
        <v>3</v>
      </c>
      <c r="D1303" s="54">
        <v>2</v>
      </c>
      <c r="E1303" s="54">
        <v>5000</v>
      </c>
      <c r="F1303" s="54">
        <v>5100</v>
      </c>
      <c r="G1303" s="54">
        <v>515</v>
      </c>
      <c r="H1303" s="163">
        <v>2</v>
      </c>
      <c r="I1303" s="175" t="s">
        <v>708</v>
      </c>
      <c r="J1303" s="56">
        <f t="shared" si="6467"/>
        <v>0</v>
      </c>
      <c r="K1303" s="56">
        <v>0</v>
      </c>
      <c r="L1303" s="57">
        <f t="shared" si="6468"/>
        <v>0</v>
      </c>
      <c r="M1303" s="56">
        <f t="shared" si="6469"/>
        <v>0</v>
      </c>
      <c r="N1303" s="56">
        <v>0</v>
      </c>
      <c r="O1303" s="57">
        <f t="shared" si="6470"/>
        <v>0</v>
      </c>
      <c r="P1303" s="57">
        <v>0</v>
      </c>
      <c r="Q1303" s="56">
        <f t="shared" si="6471"/>
        <v>0</v>
      </c>
      <c r="R1303" s="56">
        <v>0</v>
      </c>
      <c r="S1303" s="57">
        <f t="shared" si="6472"/>
        <v>0</v>
      </c>
      <c r="T1303" s="56">
        <f t="shared" si="6473"/>
        <v>0</v>
      </c>
      <c r="U1303" s="56">
        <v>0</v>
      </c>
      <c r="V1303" s="57">
        <f t="shared" si="6474"/>
        <v>0</v>
      </c>
      <c r="W1303" s="57">
        <v>0</v>
      </c>
      <c r="X1303" s="56">
        <f t="shared" si="6475"/>
        <v>0</v>
      </c>
      <c r="Y1303" s="56">
        <v>0</v>
      </c>
      <c r="Z1303" s="57">
        <f t="shared" si="6476"/>
        <v>0</v>
      </c>
      <c r="AA1303" s="56">
        <f t="shared" si="6477"/>
        <v>0</v>
      </c>
      <c r="AB1303" s="56">
        <v>0</v>
      </c>
      <c r="AC1303" s="57">
        <f t="shared" si="6478"/>
        <v>0</v>
      </c>
      <c r="AD1303" s="57">
        <v>0</v>
      </c>
      <c r="AE1303" s="56">
        <f t="shared" si="6479"/>
        <v>0</v>
      </c>
      <c r="AF1303" s="56">
        <v>0</v>
      </c>
      <c r="AG1303" s="57">
        <f t="shared" si="6480"/>
        <v>0</v>
      </c>
      <c r="AH1303" s="56">
        <f t="shared" si="6481"/>
        <v>0</v>
      </c>
      <c r="AI1303" s="56">
        <v>0</v>
      </c>
      <c r="AJ1303" s="57">
        <f t="shared" si="6482"/>
        <v>0</v>
      </c>
      <c r="AK1303" s="57">
        <v>0</v>
      </c>
      <c r="AL1303" s="56">
        <f t="shared" si="6483"/>
        <v>0</v>
      </c>
      <c r="AM1303" s="56">
        <v>0</v>
      </c>
      <c r="AN1303" s="57">
        <f t="shared" si="6484"/>
        <v>0</v>
      </c>
      <c r="AO1303" s="56">
        <f t="shared" si="6485"/>
        <v>0</v>
      </c>
      <c r="AP1303" s="56">
        <v>0</v>
      </c>
      <c r="AQ1303" s="57">
        <f t="shared" si="6486"/>
        <v>0</v>
      </c>
      <c r="AR1303" s="57">
        <v>0</v>
      </c>
      <c r="AS1303" s="57" t="s">
        <v>43</v>
      </c>
      <c r="AT1303" s="179"/>
      <c r="AU1303" s="176"/>
      <c r="AV1303" s="177"/>
      <c r="AW1303" s="177"/>
      <c r="AX1303" s="177"/>
      <c r="AY1303" s="177"/>
      <c r="BD1303" s="302" t="s">
        <v>78</v>
      </c>
    </row>
    <row r="1304" spans="1:56" s="19" customFormat="1" ht="70.5" hidden="1" customHeight="1">
      <c r="A1304" s="54">
        <v>2018</v>
      </c>
      <c r="B1304" s="174">
        <v>8323</v>
      </c>
      <c r="C1304" s="54">
        <v>3</v>
      </c>
      <c r="D1304" s="54">
        <v>2</v>
      </c>
      <c r="E1304" s="54">
        <v>5000</v>
      </c>
      <c r="F1304" s="54">
        <v>5100</v>
      </c>
      <c r="G1304" s="54">
        <v>515</v>
      </c>
      <c r="H1304" s="163">
        <v>3</v>
      </c>
      <c r="I1304" s="175" t="s">
        <v>119</v>
      </c>
      <c r="J1304" s="56">
        <f t="shared" si="6467"/>
        <v>0</v>
      </c>
      <c r="K1304" s="56">
        <v>0</v>
      </c>
      <c r="L1304" s="57">
        <f t="shared" si="6468"/>
        <v>0</v>
      </c>
      <c r="M1304" s="56">
        <f t="shared" si="6469"/>
        <v>0</v>
      </c>
      <c r="N1304" s="56">
        <v>0</v>
      </c>
      <c r="O1304" s="57">
        <f t="shared" si="6470"/>
        <v>0</v>
      </c>
      <c r="P1304" s="57">
        <v>0</v>
      </c>
      <c r="Q1304" s="56">
        <f t="shared" si="6471"/>
        <v>0</v>
      </c>
      <c r="R1304" s="56">
        <v>0</v>
      </c>
      <c r="S1304" s="57">
        <f t="shared" si="6472"/>
        <v>0</v>
      </c>
      <c r="T1304" s="56">
        <f t="shared" si="6473"/>
        <v>0</v>
      </c>
      <c r="U1304" s="56">
        <v>0</v>
      </c>
      <c r="V1304" s="57">
        <f t="shared" si="6474"/>
        <v>0</v>
      </c>
      <c r="W1304" s="57">
        <v>0</v>
      </c>
      <c r="X1304" s="56">
        <f t="shared" si="6475"/>
        <v>0</v>
      </c>
      <c r="Y1304" s="56">
        <v>0</v>
      </c>
      <c r="Z1304" s="57">
        <f t="shared" si="6476"/>
        <v>0</v>
      </c>
      <c r="AA1304" s="56">
        <f t="shared" si="6477"/>
        <v>0</v>
      </c>
      <c r="AB1304" s="56">
        <v>0</v>
      </c>
      <c r="AC1304" s="57">
        <f t="shared" si="6478"/>
        <v>0</v>
      </c>
      <c r="AD1304" s="57">
        <v>0</v>
      </c>
      <c r="AE1304" s="56">
        <f t="shared" si="6479"/>
        <v>0</v>
      </c>
      <c r="AF1304" s="56">
        <v>0</v>
      </c>
      <c r="AG1304" s="57">
        <f t="shared" si="6480"/>
        <v>0</v>
      </c>
      <c r="AH1304" s="56">
        <f t="shared" si="6481"/>
        <v>0</v>
      </c>
      <c r="AI1304" s="56">
        <v>0</v>
      </c>
      <c r="AJ1304" s="57">
        <f t="shared" si="6482"/>
        <v>0</v>
      </c>
      <c r="AK1304" s="57">
        <v>0</v>
      </c>
      <c r="AL1304" s="56">
        <f t="shared" si="6483"/>
        <v>0</v>
      </c>
      <c r="AM1304" s="56">
        <v>0</v>
      </c>
      <c r="AN1304" s="57">
        <f t="shared" si="6484"/>
        <v>0</v>
      </c>
      <c r="AO1304" s="56">
        <f t="shared" si="6485"/>
        <v>0</v>
      </c>
      <c r="AP1304" s="56">
        <v>0</v>
      </c>
      <c r="AQ1304" s="57">
        <f t="shared" si="6486"/>
        <v>0</v>
      </c>
      <c r="AR1304" s="57">
        <v>0</v>
      </c>
      <c r="AS1304" s="57" t="s">
        <v>43</v>
      </c>
      <c r="AT1304" s="179"/>
      <c r="AU1304" s="176"/>
      <c r="AV1304" s="177"/>
      <c r="AW1304" s="177"/>
      <c r="AX1304" s="177"/>
      <c r="AY1304" s="177"/>
      <c r="BD1304" s="302" t="s">
        <v>78</v>
      </c>
    </row>
    <row r="1305" spans="1:56" s="19" customFormat="1" ht="70.5" hidden="1" customHeight="1">
      <c r="A1305" s="54">
        <v>2018</v>
      </c>
      <c r="B1305" s="174">
        <v>8323</v>
      </c>
      <c r="C1305" s="54">
        <v>3</v>
      </c>
      <c r="D1305" s="54">
        <v>2</v>
      </c>
      <c r="E1305" s="54">
        <v>5000</v>
      </c>
      <c r="F1305" s="54">
        <v>5100</v>
      </c>
      <c r="G1305" s="54">
        <v>515</v>
      </c>
      <c r="H1305" s="163">
        <v>4</v>
      </c>
      <c r="I1305" s="175" t="s">
        <v>653</v>
      </c>
      <c r="J1305" s="56">
        <f t="shared" si="6467"/>
        <v>0</v>
      </c>
      <c r="K1305" s="56">
        <v>0</v>
      </c>
      <c r="L1305" s="57">
        <f t="shared" si="6468"/>
        <v>0</v>
      </c>
      <c r="M1305" s="56">
        <f t="shared" si="6469"/>
        <v>0</v>
      </c>
      <c r="N1305" s="56">
        <v>0</v>
      </c>
      <c r="O1305" s="57">
        <f t="shared" si="6470"/>
        <v>0</v>
      </c>
      <c r="P1305" s="57">
        <v>0</v>
      </c>
      <c r="Q1305" s="56">
        <f t="shared" si="6471"/>
        <v>0</v>
      </c>
      <c r="R1305" s="56">
        <v>0</v>
      </c>
      <c r="S1305" s="57">
        <f t="shared" si="6472"/>
        <v>0</v>
      </c>
      <c r="T1305" s="56">
        <f t="shared" si="6473"/>
        <v>0</v>
      </c>
      <c r="U1305" s="56">
        <v>0</v>
      </c>
      <c r="V1305" s="57">
        <f t="shared" si="6474"/>
        <v>0</v>
      </c>
      <c r="W1305" s="57">
        <v>0</v>
      </c>
      <c r="X1305" s="56">
        <f t="shared" si="6475"/>
        <v>0</v>
      </c>
      <c r="Y1305" s="56">
        <v>0</v>
      </c>
      <c r="Z1305" s="57">
        <f t="shared" si="6476"/>
        <v>0</v>
      </c>
      <c r="AA1305" s="56">
        <f t="shared" si="6477"/>
        <v>0</v>
      </c>
      <c r="AB1305" s="56">
        <v>0</v>
      </c>
      <c r="AC1305" s="57">
        <f t="shared" si="6478"/>
        <v>0</v>
      </c>
      <c r="AD1305" s="57">
        <v>0</v>
      </c>
      <c r="AE1305" s="56">
        <f t="shared" si="6479"/>
        <v>0</v>
      </c>
      <c r="AF1305" s="56">
        <v>0</v>
      </c>
      <c r="AG1305" s="57">
        <f t="shared" si="6480"/>
        <v>0</v>
      </c>
      <c r="AH1305" s="56">
        <f t="shared" si="6481"/>
        <v>0</v>
      </c>
      <c r="AI1305" s="56">
        <v>0</v>
      </c>
      <c r="AJ1305" s="57">
        <f t="shared" si="6482"/>
        <v>0</v>
      </c>
      <c r="AK1305" s="57">
        <v>0</v>
      </c>
      <c r="AL1305" s="56">
        <f t="shared" si="6483"/>
        <v>0</v>
      </c>
      <c r="AM1305" s="56">
        <v>0</v>
      </c>
      <c r="AN1305" s="57">
        <f t="shared" si="6484"/>
        <v>0</v>
      </c>
      <c r="AO1305" s="56">
        <f t="shared" si="6485"/>
        <v>0</v>
      </c>
      <c r="AP1305" s="56">
        <v>0</v>
      </c>
      <c r="AQ1305" s="57">
        <f t="shared" si="6486"/>
        <v>0</v>
      </c>
      <c r="AR1305" s="57">
        <v>0</v>
      </c>
      <c r="AS1305" s="57" t="s">
        <v>43</v>
      </c>
      <c r="AT1305" s="179"/>
      <c r="AU1305" s="176"/>
      <c r="AV1305" s="177"/>
      <c r="AW1305" s="177"/>
      <c r="AX1305" s="177"/>
      <c r="AY1305" s="177"/>
      <c r="BD1305" s="302" t="s">
        <v>78</v>
      </c>
    </row>
    <row r="1306" spans="1:56" s="19" customFormat="1" ht="70.5" hidden="1" customHeight="1">
      <c r="A1306" s="54">
        <v>2018</v>
      </c>
      <c r="B1306" s="174">
        <v>8323</v>
      </c>
      <c r="C1306" s="54">
        <v>3</v>
      </c>
      <c r="D1306" s="54">
        <v>2</v>
      </c>
      <c r="E1306" s="54">
        <v>5000</v>
      </c>
      <c r="F1306" s="54">
        <v>5100</v>
      </c>
      <c r="G1306" s="54">
        <v>515</v>
      </c>
      <c r="H1306" s="163">
        <v>5</v>
      </c>
      <c r="I1306" s="175" t="s">
        <v>657</v>
      </c>
      <c r="J1306" s="56">
        <f t="shared" si="6467"/>
        <v>0</v>
      </c>
      <c r="K1306" s="56">
        <v>0</v>
      </c>
      <c r="L1306" s="57">
        <f t="shared" si="6468"/>
        <v>0</v>
      </c>
      <c r="M1306" s="56">
        <f t="shared" si="6469"/>
        <v>0</v>
      </c>
      <c r="N1306" s="56">
        <v>0</v>
      </c>
      <c r="O1306" s="57">
        <f t="shared" si="6470"/>
        <v>0</v>
      </c>
      <c r="P1306" s="57">
        <v>0</v>
      </c>
      <c r="Q1306" s="56">
        <f t="shared" si="6471"/>
        <v>0</v>
      </c>
      <c r="R1306" s="56">
        <v>0</v>
      </c>
      <c r="S1306" s="57">
        <f t="shared" si="6472"/>
        <v>0</v>
      </c>
      <c r="T1306" s="56">
        <f t="shared" si="6473"/>
        <v>0</v>
      </c>
      <c r="U1306" s="56">
        <v>0</v>
      </c>
      <c r="V1306" s="57">
        <f t="shared" si="6474"/>
        <v>0</v>
      </c>
      <c r="W1306" s="57">
        <v>0</v>
      </c>
      <c r="X1306" s="56">
        <f t="shared" si="6475"/>
        <v>0</v>
      </c>
      <c r="Y1306" s="56">
        <v>0</v>
      </c>
      <c r="Z1306" s="57">
        <f t="shared" si="6476"/>
        <v>0</v>
      </c>
      <c r="AA1306" s="56">
        <f t="shared" si="6477"/>
        <v>0</v>
      </c>
      <c r="AB1306" s="56">
        <v>0</v>
      </c>
      <c r="AC1306" s="57">
        <f t="shared" si="6478"/>
        <v>0</v>
      </c>
      <c r="AD1306" s="57">
        <v>0</v>
      </c>
      <c r="AE1306" s="56">
        <f t="shared" si="6479"/>
        <v>0</v>
      </c>
      <c r="AF1306" s="56">
        <v>0</v>
      </c>
      <c r="AG1306" s="57">
        <f t="shared" si="6480"/>
        <v>0</v>
      </c>
      <c r="AH1306" s="56">
        <f t="shared" si="6481"/>
        <v>0</v>
      </c>
      <c r="AI1306" s="56">
        <v>0</v>
      </c>
      <c r="AJ1306" s="57">
        <f t="shared" si="6482"/>
        <v>0</v>
      </c>
      <c r="AK1306" s="57">
        <v>0</v>
      </c>
      <c r="AL1306" s="56">
        <f t="shared" si="6483"/>
        <v>0</v>
      </c>
      <c r="AM1306" s="56">
        <v>0</v>
      </c>
      <c r="AN1306" s="57">
        <f t="shared" si="6484"/>
        <v>0</v>
      </c>
      <c r="AO1306" s="56">
        <f t="shared" si="6485"/>
        <v>0</v>
      </c>
      <c r="AP1306" s="56">
        <v>0</v>
      </c>
      <c r="AQ1306" s="57">
        <f t="shared" si="6486"/>
        <v>0</v>
      </c>
      <c r="AR1306" s="57">
        <v>0</v>
      </c>
      <c r="AS1306" s="57" t="s">
        <v>43</v>
      </c>
      <c r="AT1306" s="179"/>
      <c r="AU1306" s="176"/>
      <c r="AV1306" s="177"/>
      <c r="AW1306" s="177"/>
      <c r="AX1306" s="177"/>
      <c r="AY1306" s="177"/>
      <c r="BD1306" s="302" t="s">
        <v>78</v>
      </c>
    </row>
    <row r="1307" spans="1:56" s="19" customFormat="1" ht="70.5" hidden="1" customHeight="1">
      <c r="A1307" s="54">
        <v>2018</v>
      </c>
      <c r="B1307" s="174">
        <v>8323</v>
      </c>
      <c r="C1307" s="54">
        <v>3</v>
      </c>
      <c r="D1307" s="54">
        <v>2</v>
      </c>
      <c r="E1307" s="54">
        <v>5000</v>
      </c>
      <c r="F1307" s="54">
        <v>5100</v>
      </c>
      <c r="G1307" s="54">
        <v>515</v>
      </c>
      <c r="H1307" s="163">
        <v>6</v>
      </c>
      <c r="I1307" s="175" t="s">
        <v>212</v>
      </c>
      <c r="J1307" s="56">
        <f t="shared" si="6467"/>
        <v>0</v>
      </c>
      <c r="K1307" s="56">
        <v>0</v>
      </c>
      <c r="L1307" s="57">
        <f t="shared" si="6468"/>
        <v>0</v>
      </c>
      <c r="M1307" s="56">
        <f t="shared" si="6469"/>
        <v>0</v>
      </c>
      <c r="N1307" s="56">
        <v>0</v>
      </c>
      <c r="O1307" s="57">
        <f t="shared" si="6470"/>
        <v>0</v>
      </c>
      <c r="P1307" s="57">
        <v>0</v>
      </c>
      <c r="Q1307" s="56">
        <f t="shared" si="6471"/>
        <v>0</v>
      </c>
      <c r="R1307" s="56">
        <v>0</v>
      </c>
      <c r="S1307" s="57">
        <f t="shared" si="6472"/>
        <v>0</v>
      </c>
      <c r="T1307" s="56">
        <f t="shared" si="6473"/>
        <v>0</v>
      </c>
      <c r="U1307" s="56">
        <v>0</v>
      </c>
      <c r="V1307" s="57">
        <f t="shared" si="6474"/>
        <v>0</v>
      </c>
      <c r="W1307" s="57">
        <v>0</v>
      </c>
      <c r="X1307" s="56">
        <f t="shared" si="6475"/>
        <v>0</v>
      </c>
      <c r="Y1307" s="56">
        <v>0</v>
      </c>
      <c r="Z1307" s="57">
        <f t="shared" si="6476"/>
        <v>0</v>
      </c>
      <c r="AA1307" s="56">
        <f t="shared" si="6477"/>
        <v>0</v>
      </c>
      <c r="AB1307" s="56">
        <v>0</v>
      </c>
      <c r="AC1307" s="57">
        <f t="shared" si="6478"/>
        <v>0</v>
      </c>
      <c r="AD1307" s="57">
        <v>0</v>
      </c>
      <c r="AE1307" s="56">
        <f t="shared" si="6479"/>
        <v>0</v>
      </c>
      <c r="AF1307" s="56">
        <v>0</v>
      </c>
      <c r="AG1307" s="57">
        <f t="shared" si="6480"/>
        <v>0</v>
      </c>
      <c r="AH1307" s="56">
        <f t="shared" si="6481"/>
        <v>0</v>
      </c>
      <c r="AI1307" s="56">
        <v>0</v>
      </c>
      <c r="AJ1307" s="57">
        <f t="shared" si="6482"/>
        <v>0</v>
      </c>
      <c r="AK1307" s="57">
        <v>0</v>
      </c>
      <c r="AL1307" s="56">
        <f t="shared" si="6483"/>
        <v>0</v>
      </c>
      <c r="AM1307" s="56">
        <v>0</v>
      </c>
      <c r="AN1307" s="57">
        <f t="shared" si="6484"/>
        <v>0</v>
      </c>
      <c r="AO1307" s="56">
        <f t="shared" si="6485"/>
        <v>0</v>
      </c>
      <c r="AP1307" s="56">
        <v>0</v>
      </c>
      <c r="AQ1307" s="57">
        <f t="shared" si="6486"/>
        <v>0</v>
      </c>
      <c r="AR1307" s="57">
        <v>0</v>
      </c>
      <c r="AS1307" s="57" t="s">
        <v>43</v>
      </c>
      <c r="AT1307" s="179"/>
      <c r="AU1307" s="176"/>
      <c r="AV1307" s="177"/>
      <c r="AW1307" s="177"/>
      <c r="AX1307" s="177"/>
      <c r="AY1307" s="177"/>
      <c r="BD1307" s="302" t="s">
        <v>78</v>
      </c>
    </row>
    <row r="1308" spans="1:56" s="19" customFormat="1" ht="70.5" hidden="1" customHeight="1">
      <c r="A1308" s="54">
        <v>2018</v>
      </c>
      <c r="B1308" s="174">
        <v>8323</v>
      </c>
      <c r="C1308" s="54">
        <v>3</v>
      </c>
      <c r="D1308" s="54">
        <v>2</v>
      </c>
      <c r="E1308" s="54">
        <v>5000</v>
      </c>
      <c r="F1308" s="54">
        <v>5100</v>
      </c>
      <c r="G1308" s="54">
        <v>515</v>
      </c>
      <c r="H1308" s="163">
        <v>7</v>
      </c>
      <c r="I1308" s="175" t="s">
        <v>125</v>
      </c>
      <c r="J1308" s="56">
        <f t="shared" si="6467"/>
        <v>0</v>
      </c>
      <c r="K1308" s="56">
        <v>0</v>
      </c>
      <c r="L1308" s="57">
        <f t="shared" si="6468"/>
        <v>0</v>
      </c>
      <c r="M1308" s="56">
        <f t="shared" si="6469"/>
        <v>0</v>
      </c>
      <c r="N1308" s="56">
        <v>0</v>
      </c>
      <c r="O1308" s="57">
        <f t="shared" si="6470"/>
        <v>0</v>
      </c>
      <c r="P1308" s="57">
        <v>0</v>
      </c>
      <c r="Q1308" s="56">
        <f t="shared" si="6471"/>
        <v>0</v>
      </c>
      <c r="R1308" s="56">
        <v>0</v>
      </c>
      <c r="S1308" s="57">
        <f t="shared" si="6472"/>
        <v>0</v>
      </c>
      <c r="T1308" s="56">
        <f t="shared" si="6473"/>
        <v>0</v>
      </c>
      <c r="U1308" s="56">
        <v>0</v>
      </c>
      <c r="V1308" s="57">
        <f t="shared" si="6474"/>
        <v>0</v>
      </c>
      <c r="W1308" s="57">
        <v>0</v>
      </c>
      <c r="X1308" s="56">
        <f t="shared" si="6475"/>
        <v>0</v>
      </c>
      <c r="Y1308" s="56">
        <v>0</v>
      </c>
      <c r="Z1308" s="57">
        <f t="shared" si="6476"/>
        <v>0</v>
      </c>
      <c r="AA1308" s="56">
        <f t="shared" si="6477"/>
        <v>0</v>
      </c>
      <c r="AB1308" s="56">
        <v>0</v>
      </c>
      <c r="AC1308" s="57">
        <f t="shared" si="6478"/>
        <v>0</v>
      </c>
      <c r="AD1308" s="57">
        <v>0</v>
      </c>
      <c r="AE1308" s="56">
        <f t="shared" si="6479"/>
        <v>0</v>
      </c>
      <c r="AF1308" s="56">
        <v>0</v>
      </c>
      <c r="AG1308" s="57">
        <f t="shared" si="6480"/>
        <v>0</v>
      </c>
      <c r="AH1308" s="56">
        <f t="shared" si="6481"/>
        <v>0</v>
      </c>
      <c r="AI1308" s="56">
        <v>0</v>
      </c>
      <c r="AJ1308" s="57">
        <f t="shared" si="6482"/>
        <v>0</v>
      </c>
      <c r="AK1308" s="57">
        <v>0</v>
      </c>
      <c r="AL1308" s="56">
        <f t="shared" si="6483"/>
        <v>0</v>
      </c>
      <c r="AM1308" s="56">
        <v>0</v>
      </c>
      <c r="AN1308" s="57">
        <f t="shared" si="6484"/>
        <v>0</v>
      </c>
      <c r="AO1308" s="56">
        <f t="shared" si="6485"/>
        <v>0</v>
      </c>
      <c r="AP1308" s="56">
        <v>0</v>
      </c>
      <c r="AQ1308" s="57">
        <f t="shared" si="6486"/>
        <v>0</v>
      </c>
      <c r="AR1308" s="57">
        <v>0</v>
      </c>
      <c r="AS1308" s="57" t="s">
        <v>43</v>
      </c>
      <c r="AT1308" s="179"/>
      <c r="AU1308" s="176"/>
      <c r="AV1308" s="177"/>
      <c r="AW1308" s="177"/>
      <c r="AX1308" s="177"/>
      <c r="AY1308" s="177"/>
      <c r="BD1308" s="302" t="s">
        <v>78</v>
      </c>
    </row>
    <row r="1309" spans="1:56" s="19" customFormat="1" ht="70.5" hidden="1" customHeight="1">
      <c r="A1309" s="54">
        <v>2018</v>
      </c>
      <c r="B1309" s="174">
        <v>8323</v>
      </c>
      <c r="C1309" s="54">
        <v>3</v>
      </c>
      <c r="D1309" s="54">
        <v>2</v>
      </c>
      <c r="E1309" s="54">
        <v>5000</v>
      </c>
      <c r="F1309" s="54">
        <v>5100</v>
      </c>
      <c r="G1309" s="54">
        <v>515</v>
      </c>
      <c r="H1309" s="163">
        <v>8</v>
      </c>
      <c r="I1309" s="175" t="s">
        <v>709</v>
      </c>
      <c r="J1309" s="56">
        <f t="shared" si="6467"/>
        <v>0</v>
      </c>
      <c r="K1309" s="56">
        <v>0</v>
      </c>
      <c r="L1309" s="57">
        <f t="shared" si="6468"/>
        <v>0</v>
      </c>
      <c r="M1309" s="56">
        <f t="shared" si="6469"/>
        <v>0</v>
      </c>
      <c r="N1309" s="56">
        <v>0</v>
      </c>
      <c r="O1309" s="57">
        <f t="shared" si="6470"/>
        <v>0</v>
      </c>
      <c r="P1309" s="57">
        <v>0</v>
      </c>
      <c r="Q1309" s="56">
        <f t="shared" si="6471"/>
        <v>0</v>
      </c>
      <c r="R1309" s="56">
        <v>0</v>
      </c>
      <c r="S1309" s="57">
        <f t="shared" si="6472"/>
        <v>0</v>
      </c>
      <c r="T1309" s="56">
        <f t="shared" si="6473"/>
        <v>0</v>
      </c>
      <c r="U1309" s="56">
        <v>0</v>
      </c>
      <c r="V1309" s="57">
        <f t="shared" si="6474"/>
        <v>0</v>
      </c>
      <c r="W1309" s="57">
        <v>0</v>
      </c>
      <c r="X1309" s="56">
        <f t="shared" si="6475"/>
        <v>0</v>
      </c>
      <c r="Y1309" s="56">
        <v>0</v>
      </c>
      <c r="Z1309" s="57">
        <f t="shared" si="6476"/>
        <v>0</v>
      </c>
      <c r="AA1309" s="56">
        <f t="shared" si="6477"/>
        <v>0</v>
      </c>
      <c r="AB1309" s="56">
        <v>0</v>
      </c>
      <c r="AC1309" s="57">
        <f t="shared" si="6478"/>
        <v>0</v>
      </c>
      <c r="AD1309" s="57">
        <v>0</v>
      </c>
      <c r="AE1309" s="56">
        <f t="shared" si="6479"/>
        <v>0</v>
      </c>
      <c r="AF1309" s="56">
        <v>0</v>
      </c>
      <c r="AG1309" s="57">
        <f t="shared" si="6480"/>
        <v>0</v>
      </c>
      <c r="AH1309" s="56">
        <f t="shared" si="6481"/>
        <v>0</v>
      </c>
      <c r="AI1309" s="56">
        <v>0</v>
      </c>
      <c r="AJ1309" s="57">
        <f t="shared" si="6482"/>
        <v>0</v>
      </c>
      <c r="AK1309" s="57">
        <v>0</v>
      </c>
      <c r="AL1309" s="56">
        <f t="shared" si="6483"/>
        <v>0</v>
      </c>
      <c r="AM1309" s="56">
        <v>0</v>
      </c>
      <c r="AN1309" s="57">
        <f t="shared" si="6484"/>
        <v>0</v>
      </c>
      <c r="AO1309" s="56">
        <f t="shared" si="6485"/>
        <v>0</v>
      </c>
      <c r="AP1309" s="56">
        <v>0</v>
      </c>
      <c r="AQ1309" s="57">
        <f t="shared" si="6486"/>
        <v>0</v>
      </c>
      <c r="AR1309" s="57">
        <v>0</v>
      </c>
      <c r="AS1309" s="57" t="s">
        <v>43</v>
      </c>
      <c r="AT1309" s="179"/>
      <c r="AU1309" s="176"/>
      <c r="AV1309" s="177"/>
      <c r="AW1309" s="177"/>
      <c r="AX1309" s="177"/>
      <c r="AY1309" s="177"/>
      <c r="BD1309" s="302" t="s">
        <v>78</v>
      </c>
    </row>
    <row r="1310" spans="1:56" s="19" customFormat="1" ht="70.5" hidden="1" customHeight="1">
      <c r="A1310" s="54">
        <v>2018</v>
      </c>
      <c r="B1310" s="174">
        <v>8323</v>
      </c>
      <c r="C1310" s="54">
        <v>3</v>
      </c>
      <c r="D1310" s="54">
        <v>2</v>
      </c>
      <c r="E1310" s="54">
        <v>5000</v>
      </c>
      <c r="F1310" s="54">
        <v>5100</v>
      </c>
      <c r="G1310" s="54">
        <v>515</v>
      </c>
      <c r="H1310" s="163">
        <v>9</v>
      </c>
      <c r="I1310" s="175" t="s">
        <v>710</v>
      </c>
      <c r="J1310" s="56">
        <f t="shared" si="6467"/>
        <v>0</v>
      </c>
      <c r="K1310" s="56">
        <v>0</v>
      </c>
      <c r="L1310" s="57">
        <f t="shared" si="6468"/>
        <v>0</v>
      </c>
      <c r="M1310" s="56">
        <f t="shared" si="6469"/>
        <v>0</v>
      </c>
      <c r="N1310" s="56">
        <v>0</v>
      </c>
      <c r="O1310" s="57">
        <f t="shared" si="6470"/>
        <v>0</v>
      </c>
      <c r="P1310" s="57">
        <v>0</v>
      </c>
      <c r="Q1310" s="56">
        <f t="shared" si="6471"/>
        <v>0</v>
      </c>
      <c r="R1310" s="56">
        <v>0</v>
      </c>
      <c r="S1310" s="57">
        <f t="shared" si="6472"/>
        <v>0</v>
      </c>
      <c r="T1310" s="56">
        <f t="shared" si="6473"/>
        <v>0</v>
      </c>
      <c r="U1310" s="56">
        <v>0</v>
      </c>
      <c r="V1310" s="57">
        <f t="shared" si="6474"/>
        <v>0</v>
      </c>
      <c r="W1310" s="57">
        <v>0</v>
      </c>
      <c r="X1310" s="56">
        <f t="shared" si="6475"/>
        <v>0</v>
      </c>
      <c r="Y1310" s="56">
        <v>0</v>
      </c>
      <c r="Z1310" s="57">
        <f t="shared" si="6476"/>
        <v>0</v>
      </c>
      <c r="AA1310" s="56">
        <f t="shared" si="6477"/>
        <v>0</v>
      </c>
      <c r="AB1310" s="56">
        <v>0</v>
      </c>
      <c r="AC1310" s="57">
        <f t="shared" si="6478"/>
        <v>0</v>
      </c>
      <c r="AD1310" s="57">
        <v>0</v>
      </c>
      <c r="AE1310" s="56">
        <f t="shared" si="6479"/>
        <v>0</v>
      </c>
      <c r="AF1310" s="56">
        <v>0</v>
      </c>
      <c r="AG1310" s="57">
        <f t="shared" si="6480"/>
        <v>0</v>
      </c>
      <c r="AH1310" s="56">
        <f t="shared" si="6481"/>
        <v>0</v>
      </c>
      <c r="AI1310" s="56">
        <v>0</v>
      </c>
      <c r="AJ1310" s="57">
        <f t="shared" si="6482"/>
        <v>0</v>
      </c>
      <c r="AK1310" s="57">
        <v>0</v>
      </c>
      <c r="AL1310" s="56">
        <f t="shared" si="6483"/>
        <v>0</v>
      </c>
      <c r="AM1310" s="56">
        <v>0</v>
      </c>
      <c r="AN1310" s="57">
        <f t="shared" si="6484"/>
        <v>0</v>
      </c>
      <c r="AO1310" s="56">
        <f t="shared" si="6485"/>
        <v>0</v>
      </c>
      <c r="AP1310" s="56">
        <v>0</v>
      </c>
      <c r="AQ1310" s="57">
        <f t="shared" si="6486"/>
        <v>0</v>
      </c>
      <c r="AR1310" s="57">
        <v>0</v>
      </c>
      <c r="AS1310" s="57" t="s">
        <v>43</v>
      </c>
      <c r="AT1310" s="179"/>
      <c r="AU1310" s="176"/>
      <c r="AV1310" s="177"/>
      <c r="AW1310" s="177"/>
      <c r="AX1310" s="177"/>
      <c r="AY1310" s="177"/>
      <c r="BD1310" s="302" t="s">
        <v>78</v>
      </c>
    </row>
    <row r="1311" spans="1:56" s="19" customFormat="1" ht="70.5" hidden="1" customHeight="1">
      <c r="A1311" s="54">
        <v>2018</v>
      </c>
      <c r="B1311" s="174">
        <v>8323</v>
      </c>
      <c r="C1311" s="54">
        <v>3</v>
      </c>
      <c r="D1311" s="54">
        <v>2</v>
      </c>
      <c r="E1311" s="54">
        <v>5000</v>
      </c>
      <c r="F1311" s="54">
        <v>5100</v>
      </c>
      <c r="G1311" s="54">
        <v>515</v>
      </c>
      <c r="H1311" s="163">
        <v>10</v>
      </c>
      <c r="I1311" s="175" t="s">
        <v>124</v>
      </c>
      <c r="J1311" s="56">
        <f t="shared" si="6467"/>
        <v>0</v>
      </c>
      <c r="K1311" s="56">
        <v>0</v>
      </c>
      <c r="L1311" s="57">
        <f t="shared" si="6468"/>
        <v>0</v>
      </c>
      <c r="M1311" s="56">
        <f t="shared" si="6469"/>
        <v>0</v>
      </c>
      <c r="N1311" s="56">
        <v>0</v>
      </c>
      <c r="O1311" s="57">
        <f t="shared" si="6470"/>
        <v>0</v>
      </c>
      <c r="P1311" s="57">
        <v>0</v>
      </c>
      <c r="Q1311" s="56">
        <f t="shared" si="6471"/>
        <v>0</v>
      </c>
      <c r="R1311" s="56">
        <v>0</v>
      </c>
      <c r="S1311" s="57">
        <f t="shared" si="6472"/>
        <v>0</v>
      </c>
      <c r="T1311" s="56">
        <f t="shared" si="6473"/>
        <v>0</v>
      </c>
      <c r="U1311" s="56">
        <v>0</v>
      </c>
      <c r="V1311" s="57">
        <f t="shared" si="6474"/>
        <v>0</v>
      </c>
      <c r="W1311" s="57">
        <v>0</v>
      </c>
      <c r="X1311" s="56">
        <f t="shared" si="6475"/>
        <v>0</v>
      </c>
      <c r="Y1311" s="56">
        <v>0</v>
      </c>
      <c r="Z1311" s="57">
        <f t="shared" si="6476"/>
        <v>0</v>
      </c>
      <c r="AA1311" s="56">
        <f t="shared" si="6477"/>
        <v>0</v>
      </c>
      <c r="AB1311" s="56">
        <v>0</v>
      </c>
      <c r="AC1311" s="57">
        <f t="shared" si="6478"/>
        <v>0</v>
      </c>
      <c r="AD1311" s="57">
        <v>0</v>
      </c>
      <c r="AE1311" s="56">
        <f t="shared" si="6479"/>
        <v>0</v>
      </c>
      <c r="AF1311" s="56">
        <v>0</v>
      </c>
      <c r="AG1311" s="57">
        <f t="shared" si="6480"/>
        <v>0</v>
      </c>
      <c r="AH1311" s="56">
        <f t="shared" si="6481"/>
        <v>0</v>
      </c>
      <c r="AI1311" s="56">
        <v>0</v>
      </c>
      <c r="AJ1311" s="57">
        <f t="shared" si="6482"/>
        <v>0</v>
      </c>
      <c r="AK1311" s="57">
        <v>0</v>
      </c>
      <c r="AL1311" s="56">
        <f t="shared" si="6483"/>
        <v>0</v>
      </c>
      <c r="AM1311" s="56">
        <v>0</v>
      </c>
      <c r="AN1311" s="57">
        <f t="shared" si="6484"/>
        <v>0</v>
      </c>
      <c r="AO1311" s="56">
        <f t="shared" si="6485"/>
        <v>0</v>
      </c>
      <c r="AP1311" s="56">
        <v>0</v>
      </c>
      <c r="AQ1311" s="57">
        <f t="shared" si="6486"/>
        <v>0</v>
      </c>
      <c r="AR1311" s="57">
        <v>0</v>
      </c>
      <c r="AS1311" s="57" t="s">
        <v>43</v>
      </c>
      <c r="AT1311" s="179"/>
      <c r="AU1311" s="176"/>
      <c r="AV1311" s="177"/>
      <c r="AW1311" s="177"/>
      <c r="AX1311" s="177"/>
      <c r="AY1311" s="177"/>
      <c r="BD1311" s="302" t="s">
        <v>78</v>
      </c>
    </row>
    <row r="1312" spans="1:56" s="19" customFormat="1" ht="70.5" hidden="1" customHeight="1">
      <c r="A1312" s="54">
        <v>2018</v>
      </c>
      <c r="B1312" s="174">
        <v>8323</v>
      </c>
      <c r="C1312" s="54">
        <v>3</v>
      </c>
      <c r="D1312" s="54">
        <v>2</v>
      </c>
      <c r="E1312" s="54">
        <v>5000</v>
      </c>
      <c r="F1312" s="54">
        <v>5100</v>
      </c>
      <c r="G1312" s="54">
        <v>515</v>
      </c>
      <c r="H1312" s="163">
        <v>11</v>
      </c>
      <c r="I1312" s="175" t="s">
        <v>117</v>
      </c>
      <c r="J1312" s="56">
        <v>0</v>
      </c>
      <c r="K1312" s="56">
        <v>0</v>
      </c>
      <c r="L1312" s="57">
        <f t="shared" ref="L1312" si="6487">J1312+K1312</f>
        <v>0</v>
      </c>
      <c r="M1312" s="56">
        <f t="shared" si="6469"/>
        <v>0</v>
      </c>
      <c r="N1312" s="56">
        <v>0</v>
      </c>
      <c r="O1312" s="57">
        <f t="shared" ref="O1312" si="6488">M1312+N1312</f>
        <v>0</v>
      </c>
      <c r="P1312" s="57">
        <v>0</v>
      </c>
      <c r="Q1312" s="56">
        <v>0</v>
      </c>
      <c r="R1312" s="56">
        <v>0</v>
      </c>
      <c r="S1312" s="57">
        <f t="shared" si="6472"/>
        <v>0</v>
      </c>
      <c r="T1312" s="56">
        <f t="shared" si="6473"/>
        <v>0</v>
      </c>
      <c r="U1312" s="56">
        <v>0</v>
      </c>
      <c r="V1312" s="57">
        <f t="shared" si="6474"/>
        <v>0</v>
      </c>
      <c r="W1312" s="57">
        <v>0</v>
      </c>
      <c r="X1312" s="56">
        <v>0</v>
      </c>
      <c r="Y1312" s="56">
        <v>0</v>
      </c>
      <c r="Z1312" s="57">
        <f t="shared" si="6476"/>
        <v>0</v>
      </c>
      <c r="AA1312" s="56">
        <f t="shared" si="6477"/>
        <v>0</v>
      </c>
      <c r="AB1312" s="56">
        <v>0</v>
      </c>
      <c r="AC1312" s="57">
        <f t="shared" si="6478"/>
        <v>0</v>
      </c>
      <c r="AD1312" s="57">
        <v>0</v>
      </c>
      <c r="AE1312" s="56">
        <v>0</v>
      </c>
      <c r="AF1312" s="56">
        <v>0</v>
      </c>
      <c r="AG1312" s="57">
        <f t="shared" si="6480"/>
        <v>0</v>
      </c>
      <c r="AH1312" s="56">
        <f t="shared" si="6481"/>
        <v>0</v>
      </c>
      <c r="AI1312" s="56">
        <v>0</v>
      </c>
      <c r="AJ1312" s="57">
        <f t="shared" si="6482"/>
        <v>0</v>
      </c>
      <c r="AK1312" s="57">
        <v>0</v>
      </c>
      <c r="AL1312" s="56">
        <v>0</v>
      </c>
      <c r="AM1312" s="56">
        <v>0</v>
      </c>
      <c r="AN1312" s="57">
        <f t="shared" si="6484"/>
        <v>0</v>
      </c>
      <c r="AO1312" s="56">
        <f t="shared" si="6485"/>
        <v>0</v>
      </c>
      <c r="AP1312" s="56">
        <v>0</v>
      </c>
      <c r="AQ1312" s="57">
        <f t="shared" si="6486"/>
        <v>0</v>
      </c>
      <c r="AR1312" s="57">
        <v>0</v>
      </c>
      <c r="AS1312" s="57" t="s">
        <v>43</v>
      </c>
      <c r="AT1312" s="179"/>
      <c r="AU1312" s="176"/>
      <c r="AV1312" s="177"/>
      <c r="AW1312" s="177"/>
      <c r="AX1312" s="177"/>
      <c r="AY1312" s="177"/>
      <c r="BD1312" s="307" t="s">
        <v>30</v>
      </c>
    </row>
    <row r="1313" spans="1:56" s="19" customFormat="1" ht="70.5" hidden="1" customHeight="1">
      <c r="A1313" s="154">
        <v>2018</v>
      </c>
      <c r="B1313" s="190">
        <v>8323</v>
      </c>
      <c r="C1313" s="154">
        <v>3</v>
      </c>
      <c r="D1313" s="154">
        <v>2</v>
      </c>
      <c r="E1313" s="154">
        <v>5000</v>
      </c>
      <c r="F1313" s="154">
        <v>5100</v>
      </c>
      <c r="G1313" s="154">
        <v>519</v>
      </c>
      <c r="H1313" s="154"/>
      <c r="I1313" s="172" t="s">
        <v>127</v>
      </c>
      <c r="J1313" s="158">
        <f>SUM(J1314:J1316)</f>
        <v>0</v>
      </c>
      <c r="K1313" s="158">
        <f t="shared" ref="K1313:O1313" si="6489">SUM(K1314:K1316)</f>
        <v>0</v>
      </c>
      <c r="L1313" s="158">
        <f t="shared" si="6489"/>
        <v>0</v>
      </c>
      <c r="M1313" s="158">
        <f t="shared" si="6489"/>
        <v>0</v>
      </c>
      <c r="N1313" s="158">
        <f t="shared" si="6489"/>
        <v>0</v>
      </c>
      <c r="O1313" s="158">
        <f t="shared" si="6489"/>
        <v>0</v>
      </c>
      <c r="P1313" s="158">
        <f>L1313+O1313</f>
        <v>0</v>
      </c>
      <c r="Q1313" s="158">
        <f>SUM(Q1314:Q1316)</f>
        <v>0</v>
      </c>
      <c r="R1313" s="158">
        <f t="shared" ref="R1313:V1313" si="6490">SUM(R1314:R1316)</f>
        <v>0</v>
      </c>
      <c r="S1313" s="158">
        <f t="shared" si="6490"/>
        <v>0</v>
      </c>
      <c r="T1313" s="158">
        <f t="shared" si="6490"/>
        <v>0</v>
      </c>
      <c r="U1313" s="158">
        <f t="shared" si="6490"/>
        <v>0</v>
      </c>
      <c r="V1313" s="158">
        <f t="shared" si="6490"/>
        <v>0</v>
      </c>
      <c r="W1313" s="158">
        <f>S1313+V1313</f>
        <v>0</v>
      </c>
      <c r="X1313" s="158">
        <f>SUM(X1314:X1316)</f>
        <v>0</v>
      </c>
      <c r="Y1313" s="158">
        <f t="shared" ref="Y1313:AC1313" si="6491">SUM(Y1314:Y1316)</f>
        <v>0</v>
      </c>
      <c r="Z1313" s="158">
        <f t="shared" si="6491"/>
        <v>0</v>
      </c>
      <c r="AA1313" s="158">
        <f t="shared" si="6491"/>
        <v>0</v>
      </c>
      <c r="AB1313" s="158">
        <f t="shared" si="6491"/>
        <v>0</v>
      </c>
      <c r="AC1313" s="158">
        <f t="shared" si="6491"/>
        <v>0</v>
      </c>
      <c r="AD1313" s="158">
        <f>Z1313+AC1313</f>
        <v>0</v>
      </c>
      <c r="AE1313" s="158">
        <f>SUM(AE1314:AE1316)</f>
        <v>0</v>
      </c>
      <c r="AF1313" s="158">
        <f t="shared" ref="AF1313:AI1313" si="6492">SUM(AF1314:AF1316)</f>
        <v>0</v>
      </c>
      <c r="AG1313" s="158">
        <f t="shared" si="6492"/>
        <v>0</v>
      </c>
      <c r="AH1313" s="158">
        <f t="shared" si="6492"/>
        <v>0</v>
      </c>
      <c r="AI1313" s="158">
        <f t="shared" si="6492"/>
        <v>0</v>
      </c>
      <c r="AJ1313" s="158">
        <f t="shared" ref="AJ1313" si="6493">SUM(AJ1314:AJ1316)</f>
        <v>0</v>
      </c>
      <c r="AK1313" s="158">
        <f>AG1313+AJ1313</f>
        <v>0</v>
      </c>
      <c r="AL1313" s="158">
        <f>SUM(AL1314:AL1316)</f>
        <v>0</v>
      </c>
      <c r="AM1313" s="158">
        <f t="shared" ref="AM1313:AQ1313" si="6494">SUM(AM1314:AM1316)</f>
        <v>0</v>
      </c>
      <c r="AN1313" s="158">
        <f t="shared" si="6494"/>
        <v>0</v>
      </c>
      <c r="AO1313" s="158">
        <f t="shared" si="6494"/>
        <v>0</v>
      </c>
      <c r="AP1313" s="158">
        <f t="shared" si="6494"/>
        <v>0</v>
      </c>
      <c r="AQ1313" s="158">
        <f t="shared" si="6494"/>
        <v>0</v>
      </c>
      <c r="AR1313" s="158">
        <f>AN1313+AQ1313</f>
        <v>0</v>
      </c>
      <c r="AS1313" s="158"/>
      <c r="AT1313" s="159"/>
      <c r="AU1313" s="160"/>
      <c r="AV1313" s="161"/>
      <c r="AW1313" s="161"/>
      <c r="AX1313" s="161"/>
      <c r="AY1313" s="161"/>
      <c r="BD1313" s="300"/>
    </row>
    <row r="1314" spans="1:56" s="19" customFormat="1" ht="70.5" hidden="1" customHeight="1">
      <c r="A1314" s="54">
        <v>2018</v>
      </c>
      <c r="B1314" s="174">
        <v>8323</v>
      </c>
      <c r="C1314" s="54">
        <v>3</v>
      </c>
      <c r="D1314" s="54">
        <v>2</v>
      </c>
      <c r="E1314" s="54">
        <v>5000</v>
      </c>
      <c r="F1314" s="54">
        <v>5100</v>
      </c>
      <c r="G1314" s="54">
        <v>519</v>
      </c>
      <c r="H1314" s="163">
        <v>1</v>
      </c>
      <c r="I1314" s="175" t="s">
        <v>2046</v>
      </c>
      <c r="J1314" s="56">
        <f t="shared" ref="J1314:J1316" si="6495">ROUND(P1314*0.8,0)</f>
        <v>0</v>
      </c>
      <c r="K1314" s="56">
        <v>0</v>
      </c>
      <c r="L1314" s="57">
        <f t="shared" ref="L1314:L1316" si="6496">J1314+K1314</f>
        <v>0</v>
      </c>
      <c r="M1314" s="56">
        <f>P1314-J1314</f>
        <v>0</v>
      </c>
      <c r="N1314" s="56">
        <v>0</v>
      </c>
      <c r="O1314" s="57">
        <f t="shared" ref="O1314:O1316" si="6497">M1314+N1314</f>
        <v>0</v>
      </c>
      <c r="P1314" s="57">
        <v>0</v>
      </c>
      <c r="Q1314" s="56">
        <f t="shared" ref="Q1314:Q1316" si="6498">ROUND(W1314*0.8,0)</f>
        <v>0</v>
      </c>
      <c r="R1314" s="56">
        <v>0</v>
      </c>
      <c r="S1314" s="57">
        <f t="shared" ref="S1314:S1316" si="6499">Q1314+R1314</f>
        <v>0</v>
      </c>
      <c r="T1314" s="56">
        <f>W1314-Q1314</f>
        <v>0</v>
      </c>
      <c r="U1314" s="56">
        <v>0</v>
      </c>
      <c r="V1314" s="57">
        <f t="shared" ref="V1314:V1316" si="6500">T1314+U1314</f>
        <v>0</v>
      </c>
      <c r="W1314" s="57">
        <v>0</v>
      </c>
      <c r="X1314" s="56">
        <f t="shared" ref="X1314:X1316" si="6501">ROUND(AD1314*0.8,0)</f>
        <v>0</v>
      </c>
      <c r="Y1314" s="56">
        <v>0</v>
      </c>
      <c r="Z1314" s="57">
        <f t="shared" ref="Z1314:Z1316" si="6502">X1314+Y1314</f>
        <v>0</v>
      </c>
      <c r="AA1314" s="56">
        <f>AD1314-X1314</f>
        <v>0</v>
      </c>
      <c r="AB1314" s="56">
        <v>0</v>
      </c>
      <c r="AC1314" s="57">
        <f t="shared" ref="AC1314:AC1316" si="6503">AA1314+AB1314</f>
        <v>0</v>
      </c>
      <c r="AD1314" s="57">
        <v>0</v>
      </c>
      <c r="AE1314" s="56">
        <f t="shared" ref="AE1314:AE1316" si="6504">ROUND(AK1314*0.8,0)</f>
        <v>0</v>
      </c>
      <c r="AF1314" s="56">
        <v>0</v>
      </c>
      <c r="AG1314" s="57">
        <f t="shared" ref="AG1314:AG1316" si="6505">AE1314+AF1314</f>
        <v>0</v>
      </c>
      <c r="AH1314" s="56">
        <f>AK1314-AE1314</f>
        <v>0</v>
      </c>
      <c r="AI1314" s="56">
        <v>0</v>
      </c>
      <c r="AJ1314" s="57">
        <f t="shared" ref="AJ1314:AJ1316" si="6506">AH1314+AI1314</f>
        <v>0</v>
      </c>
      <c r="AK1314" s="57">
        <v>0</v>
      </c>
      <c r="AL1314" s="56">
        <f t="shared" ref="AL1314:AL1316" si="6507">ROUND(AR1314*0.8,0)</f>
        <v>0</v>
      </c>
      <c r="AM1314" s="56">
        <v>0</v>
      </c>
      <c r="AN1314" s="57">
        <f t="shared" ref="AN1314:AN1316" si="6508">AL1314+AM1314</f>
        <v>0</v>
      </c>
      <c r="AO1314" s="56">
        <f>AR1314-AL1314</f>
        <v>0</v>
      </c>
      <c r="AP1314" s="56">
        <v>0</v>
      </c>
      <c r="AQ1314" s="57">
        <f t="shared" ref="AQ1314:AQ1316" si="6509">AO1314+AP1314</f>
        <v>0</v>
      </c>
      <c r="AR1314" s="57">
        <v>0</v>
      </c>
      <c r="AS1314" s="57" t="s">
        <v>43</v>
      </c>
      <c r="AT1314" s="179"/>
      <c r="AU1314" s="176"/>
      <c r="AV1314" s="177"/>
      <c r="AW1314" s="177"/>
      <c r="AX1314" s="177"/>
      <c r="AY1314" s="177"/>
      <c r="BD1314" s="302" t="s">
        <v>78</v>
      </c>
    </row>
    <row r="1315" spans="1:56" s="19" customFormat="1" ht="70.5" hidden="1" customHeight="1">
      <c r="A1315" s="54">
        <v>2018</v>
      </c>
      <c r="B1315" s="174">
        <v>8323</v>
      </c>
      <c r="C1315" s="54">
        <v>3</v>
      </c>
      <c r="D1315" s="54">
        <v>2</v>
      </c>
      <c r="E1315" s="54">
        <v>5000</v>
      </c>
      <c r="F1315" s="54">
        <v>5100</v>
      </c>
      <c r="G1315" s="54">
        <v>519</v>
      </c>
      <c r="H1315" s="163">
        <v>2</v>
      </c>
      <c r="I1315" s="175" t="s">
        <v>711</v>
      </c>
      <c r="J1315" s="56">
        <f t="shared" si="6495"/>
        <v>0</v>
      </c>
      <c r="K1315" s="56">
        <v>0</v>
      </c>
      <c r="L1315" s="57">
        <f t="shared" si="6496"/>
        <v>0</v>
      </c>
      <c r="M1315" s="56">
        <f>P1315-J1315</f>
        <v>0</v>
      </c>
      <c r="N1315" s="56">
        <v>0</v>
      </c>
      <c r="O1315" s="57">
        <f t="shared" si="6497"/>
        <v>0</v>
      </c>
      <c r="P1315" s="57">
        <v>0</v>
      </c>
      <c r="Q1315" s="56">
        <f t="shared" si="6498"/>
        <v>0</v>
      </c>
      <c r="R1315" s="56">
        <v>0</v>
      </c>
      <c r="S1315" s="57">
        <f t="shared" si="6499"/>
        <v>0</v>
      </c>
      <c r="T1315" s="56">
        <f>W1315-Q1315</f>
        <v>0</v>
      </c>
      <c r="U1315" s="56">
        <v>0</v>
      </c>
      <c r="V1315" s="57">
        <f t="shared" si="6500"/>
        <v>0</v>
      </c>
      <c r="W1315" s="57">
        <v>0</v>
      </c>
      <c r="X1315" s="56">
        <f t="shared" si="6501"/>
        <v>0</v>
      </c>
      <c r="Y1315" s="56">
        <v>0</v>
      </c>
      <c r="Z1315" s="57">
        <f t="shared" si="6502"/>
        <v>0</v>
      </c>
      <c r="AA1315" s="56">
        <f>AD1315-X1315</f>
        <v>0</v>
      </c>
      <c r="AB1315" s="56">
        <v>0</v>
      </c>
      <c r="AC1315" s="57">
        <f t="shared" si="6503"/>
        <v>0</v>
      </c>
      <c r="AD1315" s="57">
        <v>0</v>
      </c>
      <c r="AE1315" s="56">
        <f t="shared" si="6504"/>
        <v>0</v>
      </c>
      <c r="AF1315" s="56">
        <v>0</v>
      </c>
      <c r="AG1315" s="57">
        <f t="shared" si="6505"/>
        <v>0</v>
      </c>
      <c r="AH1315" s="56">
        <f>AK1315-AE1315</f>
        <v>0</v>
      </c>
      <c r="AI1315" s="56">
        <v>0</v>
      </c>
      <c r="AJ1315" s="57">
        <f t="shared" si="6506"/>
        <v>0</v>
      </c>
      <c r="AK1315" s="57">
        <v>0</v>
      </c>
      <c r="AL1315" s="56">
        <f t="shared" si="6507"/>
        <v>0</v>
      </c>
      <c r="AM1315" s="56">
        <v>0</v>
      </c>
      <c r="AN1315" s="57">
        <f t="shared" si="6508"/>
        <v>0</v>
      </c>
      <c r="AO1315" s="56">
        <f>AR1315-AL1315</f>
        <v>0</v>
      </c>
      <c r="AP1315" s="56">
        <v>0</v>
      </c>
      <c r="AQ1315" s="57">
        <f t="shared" si="6509"/>
        <v>0</v>
      </c>
      <c r="AR1315" s="57">
        <v>0</v>
      </c>
      <c r="AS1315" s="57" t="s">
        <v>43</v>
      </c>
      <c r="AT1315" s="179"/>
      <c r="AU1315" s="176"/>
      <c r="AV1315" s="177"/>
      <c r="AW1315" s="177"/>
      <c r="AX1315" s="177"/>
      <c r="AY1315" s="177"/>
      <c r="BD1315" s="302" t="s">
        <v>78</v>
      </c>
    </row>
    <row r="1316" spans="1:56" s="19" customFormat="1" ht="70.5" hidden="1" customHeight="1">
      <c r="A1316" s="54">
        <v>2018</v>
      </c>
      <c r="B1316" s="174">
        <v>8323</v>
      </c>
      <c r="C1316" s="54">
        <v>3</v>
      </c>
      <c r="D1316" s="54">
        <v>2</v>
      </c>
      <c r="E1316" s="54">
        <v>5000</v>
      </c>
      <c r="F1316" s="54">
        <v>5100</v>
      </c>
      <c r="G1316" s="54">
        <v>519</v>
      </c>
      <c r="H1316" s="163">
        <v>3</v>
      </c>
      <c r="I1316" s="175" t="s">
        <v>712</v>
      </c>
      <c r="J1316" s="56">
        <f t="shared" si="6495"/>
        <v>0</v>
      </c>
      <c r="K1316" s="56">
        <v>0</v>
      </c>
      <c r="L1316" s="57">
        <f t="shared" si="6496"/>
        <v>0</v>
      </c>
      <c r="M1316" s="56">
        <f>P1316-J1316</f>
        <v>0</v>
      </c>
      <c r="N1316" s="56">
        <v>0</v>
      </c>
      <c r="O1316" s="57">
        <f t="shared" si="6497"/>
        <v>0</v>
      </c>
      <c r="P1316" s="57">
        <v>0</v>
      </c>
      <c r="Q1316" s="56">
        <f t="shared" si="6498"/>
        <v>0</v>
      </c>
      <c r="R1316" s="56">
        <v>0</v>
      </c>
      <c r="S1316" s="57">
        <f t="shared" si="6499"/>
        <v>0</v>
      </c>
      <c r="T1316" s="56">
        <f>W1316-Q1316</f>
        <v>0</v>
      </c>
      <c r="U1316" s="56">
        <v>0</v>
      </c>
      <c r="V1316" s="57">
        <f t="shared" si="6500"/>
        <v>0</v>
      </c>
      <c r="W1316" s="57">
        <v>0</v>
      </c>
      <c r="X1316" s="56">
        <f t="shared" si="6501"/>
        <v>0</v>
      </c>
      <c r="Y1316" s="56">
        <v>0</v>
      </c>
      <c r="Z1316" s="57">
        <f t="shared" si="6502"/>
        <v>0</v>
      </c>
      <c r="AA1316" s="56">
        <f>AD1316-X1316</f>
        <v>0</v>
      </c>
      <c r="AB1316" s="56">
        <v>0</v>
      </c>
      <c r="AC1316" s="57">
        <f t="shared" si="6503"/>
        <v>0</v>
      </c>
      <c r="AD1316" s="57">
        <v>0</v>
      </c>
      <c r="AE1316" s="56">
        <f t="shared" si="6504"/>
        <v>0</v>
      </c>
      <c r="AF1316" s="56">
        <v>0</v>
      </c>
      <c r="AG1316" s="57">
        <f t="shared" si="6505"/>
        <v>0</v>
      </c>
      <c r="AH1316" s="56">
        <f>AK1316-AE1316</f>
        <v>0</v>
      </c>
      <c r="AI1316" s="56">
        <v>0</v>
      </c>
      <c r="AJ1316" s="57">
        <f t="shared" si="6506"/>
        <v>0</v>
      </c>
      <c r="AK1316" s="57">
        <v>0</v>
      </c>
      <c r="AL1316" s="56">
        <f t="shared" si="6507"/>
        <v>0</v>
      </c>
      <c r="AM1316" s="56">
        <v>0</v>
      </c>
      <c r="AN1316" s="57">
        <f t="shared" si="6508"/>
        <v>0</v>
      </c>
      <c r="AO1316" s="56">
        <f>AR1316-AL1316</f>
        <v>0</v>
      </c>
      <c r="AP1316" s="56">
        <v>0</v>
      </c>
      <c r="AQ1316" s="57">
        <f t="shared" si="6509"/>
        <v>0</v>
      </c>
      <c r="AR1316" s="57">
        <v>0</v>
      </c>
      <c r="AS1316" s="57" t="s">
        <v>632</v>
      </c>
      <c r="AT1316" s="179"/>
      <c r="AU1316" s="176"/>
      <c r="AV1316" s="177"/>
      <c r="AW1316" s="177"/>
      <c r="AX1316" s="177"/>
      <c r="AY1316" s="177"/>
      <c r="BD1316" s="302" t="s">
        <v>78</v>
      </c>
    </row>
    <row r="1317" spans="1:56" s="19" customFormat="1" ht="70.5" hidden="1" customHeight="1">
      <c r="A1317" s="145">
        <v>2018</v>
      </c>
      <c r="B1317" s="214">
        <v>8323</v>
      </c>
      <c r="C1317" s="145">
        <v>3</v>
      </c>
      <c r="D1317" s="145">
        <v>2</v>
      </c>
      <c r="E1317" s="145">
        <v>5000</v>
      </c>
      <c r="F1317" s="145">
        <v>5200</v>
      </c>
      <c r="G1317" s="145"/>
      <c r="H1317" s="145"/>
      <c r="I1317" s="147" t="s">
        <v>131</v>
      </c>
      <c r="J1317" s="148">
        <f>J1318</f>
        <v>0</v>
      </c>
      <c r="K1317" s="148">
        <f t="shared" ref="K1317:O1317" si="6510">K1318</f>
        <v>0</v>
      </c>
      <c r="L1317" s="148">
        <f t="shared" si="6510"/>
        <v>0</v>
      </c>
      <c r="M1317" s="148">
        <f t="shared" si="6510"/>
        <v>0</v>
      </c>
      <c r="N1317" s="148">
        <f t="shared" si="6510"/>
        <v>0</v>
      </c>
      <c r="O1317" s="148">
        <f t="shared" si="6510"/>
        <v>0</v>
      </c>
      <c r="P1317" s="148">
        <f>L1317+O1317</f>
        <v>0</v>
      </c>
      <c r="Q1317" s="148">
        <f>Q1318</f>
        <v>0</v>
      </c>
      <c r="R1317" s="148">
        <f t="shared" ref="R1317:V1317" si="6511">R1318</f>
        <v>0</v>
      </c>
      <c r="S1317" s="148">
        <f t="shared" si="6511"/>
        <v>0</v>
      </c>
      <c r="T1317" s="148">
        <f t="shared" si="6511"/>
        <v>0</v>
      </c>
      <c r="U1317" s="148">
        <f t="shared" si="6511"/>
        <v>0</v>
      </c>
      <c r="V1317" s="148">
        <f t="shared" si="6511"/>
        <v>0</v>
      </c>
      <c r="W1317" s="148">
        <f>S1317+V1317</f>
        <v>0</v>
      </c>
      <c r="X1317" s="148">
        <f>X1318</f>
        <v>0</v>
      </c>
      <c r="Y1317" s="148">
        <f t="shared" ref="Y1317:AC1317" si="6512">Y1318</f>
        <v>0</v>
      </c>
      <c r="Z1317" s="148">
        <f t="shared" si="6512"/>
        <v>0</v>
      </c>
      <c r="AA1317" s="148">
        <f t="shared" si="6512"/>
        <v>0</v>
      </c>
      <c r="AB1317" s="148">
        <f t="shared" si="6512"/>
        <v>0</v>
      </c>
      <c r="AC1317" s="148">
        <f t="shared" si="6512"/>
        <v>0</v>
      </c>
      <c r="AD1317" s="148">
        <f>Z1317+AC1317</f>
        <v>0</v>
      </c>
      <c r="AE1317" s="148">
        <f>AE1318</f>
        <v>0</v>
      </c>
      <c r="AF1317" s="148">
        <f t="shared" ref="AF1317:AI1317" si="6513">AF1318</f>
        <v>0</v>
      </c>
      <c r="AG1317" s="148">
        <f t="shared" si="6513"/>
        <v>0</v>
      </c>
      <c r="AH1317" s="148">
        <f t="shared" si="6513"/>
        <v>0</v>
      </c>
      <c r="AI1317" s="148">
        <f t="shared" si="6513"/>
        <v>0</v>
      </c>
      <c r="AJ1317" s="148">
        <f t="shared" ref="AJ1317" si="6514">AJ1318</f>
        <v>0</v>
      </c>
      <c r="AK1317" s="148">
        <f>AG1317+AJ1317</f>
        <v>0</v>
      </c>
      <c r="AL1317" s="148">
        <f>AL1318</f>
        <v>0</v>
      </c>
      <c r="AM1317" s="148">
        <f t="shared" ref="AM1317:AQ1317" si="6515">AM1318</f>
        <v>0</v>
      </c>
      <c r="AN1317" s="148">
        <f t="shared" si="6515"/>
        <v>0</v>
      </c>
      <c r="AO1317" s="148">
        <f t="shared" si="6515"/>
        <v>0</v>
      </c>
      <c r="AP1317" s="148">
        <f t="shared" si="6515"/>
        <v>0</v>
      </c>
      <c r="AQ1317" s="148">
        <f t="shared" si="6515"/>
        <v>0</v>
      </c>
      <c r="AR1317" s="148">
        <f>AN1317+AQ1317</f>
        <v>0</v>
      </c>
      <c r="AS1317" s="148"/>
      <c r="AT1317" s="149"/>
      <c r="AU1317" s="150"/>
      <c r="AV1317" s="151"/>
      <c r="AW1317" s="151"/>
      <c r="AX1317" s="151"/>
      <c r="AY1317" s="151"/>
      <c r="BD1317" s="299"/>
    </row>
    <row r="1318" spans="1:56" s="19" customFormat="1" ht="70.5" hidden="1" customHeight="1">
      <c r="A1318" s="154">
        <v>2018</v>
      </c>
      <c r="B1318" s="190">
        <v>8323</v>
      </c>
      <c r="C1318" s="154">
        <v>3</v>
      </c>
      <c r="D1318" s="154">
        <v>2</v>
      </c>
      <c r="E1318" s="154">
        <v>5000</v>
      </c>
      <c r="F1318" s="154">
        <v>5200</v>
      </c>
      <c r="G1318" s="154">
        <v>521</v>
      </c>
      <c r="H1318" s="154"/>
      <c r="I1318" s="172" t="s">
        <v>229</v>
      </c>
      <c r="J1318" s="158">
        <f>SUM(J1319:J1320)</f>
        <v>0</v>
      </c>
      <c r="K1318" s="158">
        <f t="shared" ref="K1318:O1318" si="6516">SUM(K1319:K1320)</f>
        <v>0</v>
      </c>
      <c r="L1318" s="158">
        <f t="shared" si="6516"/>
        <v>0</v>
      </c>
      <c r="M1318" s="158">
        <f t="shared" si="6516"/>
        <v>0</v>
      </c>
      <c r="N1318" s="158">
        <f t="shared" si="6516"/>
        <v>0</v>
      </c>
      <c r="O1318" s="158">
        <f t="shared" si="6516"/>
        <v>0</v>
      </c>
      <c r="P1318" s="158">
        <f>L1318+O1318</f>
        <v>0</v>
      </c>
      <c r="Q1318" s="158">
        <f>SUM(Q1319:Q1320)</f>
        <v>0</v>
      </c>
      <c r="R1318" s="158">
        <f t="shared" ref="R1318:V1318" si="6517">SUM(R1319:R1320)</f>
        <v>0</v>
      </c>
      <c r="S1318" s="158">
        <f t="shared" si="6517"/>
        <v>0</v>
      </c>
      <c r="T1318" s="158">
        <f t="shared" si="6517"/>
        <v>0</v>
      </c>
      <c r="U1318" s="158">
        <f t="shared" si="6517"/>
        <v>0</v>
      </c>
      <c r="V1318" s="158">
        <f t="shared" si="6517"/>
        <v>0</v>
      </c>
      <c r="W1318" s="158">
        <f>S1318+V1318</f>
        <v>0</v>
      </c>
      <c r="X1318" s="158">
        <f>SUM(X1319:X1320)</f>
        <v>0</v>
      </c>
      <c r="Y1318" s="158">
        <f t="shared" ref="Y1318:AC1318" si="6518">SUM(Y1319:Y1320)</f>
        <v>0</v>
      </c>
      <c r="Z1318" s="158">
        <f t="shared" si="6518"/>
        <v>0</v>
      </c>
      <c r="AA1318" s="158">
        <f t="shared" si="6518"/>
        <v>0</v>
      </c>
      <c r="AB1318" s="158">
        <f t="shared" si="6518"/>
        <v>0</v>
      </c>
      <c r="AC1318" s="158">
        <f t="shared" si="6518"/>
        <v>0</v>
      </c>
      <c r="AD1318" s="158">
        <f>Z1318+AC1318</f>
        <v>0</v>
      </c>
      <c r="AE1318" s="158">
        <f>SUM(AE1319:AE1320)</f>
        <v>0</v>
      </c>
      <c r="AF1318" s="158">
        <f t="shared" ref="AF1318:AI1318" si="6519">SUM(AF1319:AF1320)</f>
        <v>0</v>
      </c>
      <c r="AG1318" s="158">
        <f t="shared" si="6519"/>
        <v>0</v>
      </c>
      <c r="AH1318" s="158">
        <f t="shared" si="6519"/>
        <v>0</v>
      </c>
      <c r="AI1318" s="158">
        <f t="shared" si="6519"/>
        <v>0</v>
      </c>
      <c r="AJ1318" s="158">
        <f t="shared" ref="AJ1318" si="6520">SUM(AJ1319:AJ1320)</f>
        <v>0</v>
      </c>
      <c r="AK1318" s="158">
        <f>AG1318+AJ1318</f>
        <v>0</v>
      </c>
      <c r="AL1318" s="158">
        <f>SUM(AL1319:AL1320)</f>
        <v>0</v>
      </c>
      <c r="AM1318" s="158">
        <f t="shared" ref="AM1318:AQ1318" si="6521">SUM(AM1319:AM1320)</f>
        <v>0</v>
      </c>
      <c r="AN1318" s="158">
        <f t="shared" si="6521"/>
        <v>0</v>
      </c>
      <c r="AO1318" s="158">
        <f t="shared" si="6521"/>
        <v>0</v>
      </c>
      <c r="AP1318" s="158">
        <f t="shared" si="6521"/>
        <v>0</v>
      </c>
      <c r="AQ1318" s="158">
        <f t="shared" si="6521"/>
        <v>0</v>
      </c>
      <c r="AR1318" s="158">
        <f>AN1318+AQ1318</f>
        <v>0</v>
      </c>
      <c r="AS1318" s="158"/>
      <c r="AT1318" s="159"/>
      <c r="AU1318" s="160"/>
      <c r="AV1318" s="161"/>
      <c r="AW1318" s="161"/>
      <c r="AX1318" s="161"/>
      <c r="AY1318" s="161"/>
      <c r="BD1318" s="300"/>
    </row>
    <row r="1319" spans="1:56" s="19" customFormat="1" ht="70.5" hidden="1" customHeight="1">
      <c r="A1319" s="54">
        <v>2018</v>
      </c>
      <c r="B1319" s="174">
        <v>8323</v>
      </c>
      <c r="C1319" s="54">
        <v>3</v>
      </c>
      <c r="D1319" s="54">
        <v>2</v>
      </c>
      <c r="E1319" s="54">
        <v>5000</v>
      </c>
      <c r="F1319" s="54">
        <v>5200</v>
      </c>
      <c r="G1319" s="54">
        <v>521</v>
      </c>
      <c r="H1319" s="163">
        <v>1</v>
      </c>
      <c r="I1319" s="175" t="s">
        <v>713</v>
      </c>
      <c r="J1319" s="56">
        <f t="shared" ref="J1319:J1320" si="6522">ROUND(P1319*0.8,0)</f>
        <v>0</v>
      </c>
      <c r="K1319" s="56">
        <v>0</v>
      </c>
      <c r="L1319" s="57">
        <f t="shared" ref="L1319:L1320" si="6523">J1319+K1319</f>
        <v>0</v>
      </c>
      <c r="M1319" s="56">
        <f>P1319-J1319</f>
        <v>0</v>
      </c>
      <c r="N1319" s="56">
        <v>0</v>
      </c>
      <c r="O1319" s="57">
        <f t="shared" ref="O1319:O1320" si="6524">M1319+N1319</f>
        <v>0</v>
      </c>
      <c r="P1319" s="57">
        <v>0</v>
      </c>
      <c r="Q1319" s="56">
        <f t="shared" ref="Q1319:Q1320" si="6525">ROUND(W1319*0.8,0)</f>
        <v>0</v>
      </c>
      <c r="R1319" s="56">
        <v>0</v>
      </c>
      <c r="S1319" s="57">
        <f t="shared" ref="S1319:S1320" si="6526">Q1319+R1319</f>
        <v>0</v>
      </c>
      <c r="T1319" s="56">
        <f>W1319-Q1319</f>
        <v>0</v>
      </c>
      <c r="U1319" s="56">
        <v>0</v>
      </c>
      <c r="V1319" s="57">
        <f t="shared" ref="V1319:V1320" si="6527">T1319+U1319</f>
        <v>0</v>
      </c>
      <c r="W1319" s="57">
        <v>0</v>
      </c>
      <c r="X1319" s="56">
        <f t="shared" ref="X1319:X1320" si="6528">ROUND(AD1319*0.8,0)</f>
        <v>0</v>
      </c>
      <c r="Y1319" s="56">
        <v>0</v>
      </c>
      <c r="Z1319" s="57">
        <f t="shared" ref="Z1319:Z1320" si="6529">X1319+Y1319</f>
        <v>0</v>
      </c>
      <c r="AA1319" s="56">
        <f>AD1319-X1319</f>
        <v>0</v>
      </c>
      <c r="AB1319" s="56">
        <v>0</v>
      </c>
      <c r="AC1319" s="57">
        <f t="shared" ref="AC1319:AC1320" si="6530">AA1319+AB1319</f>
        <v>0</v>
      </c>
      <c r="AD1319" s="57">
        <v>0</v>
      </c>
      <c r="AE1319" s="56">
        <f t="shared" ref="AE1319:AE1320" si="6531">ROUND(AK1319*0.8,0)</f>
        <v>0</v>
      </c>
      <c r="AF1319" s="56">
        <v>0</v>
      </c>
      <c r="AG1319" s="57">
        <f t="shared" ref="AG1319:AG1320" si="6532">AE1319+AF1319</f>
        <v>0</v>
      </c>
      <c r="AH1319" s="56">
        <f>AK1319-AE1319</f>
        <v>0</v>
      </c>
      <c r="AI1319" s="56">
        <v>0</v>
      </c>
      <c r="AJ1319" s="57">
        <f t="shared" ref="AJ1319:AJ1320" si="6533">AH1319+AI1319</f>
        <v>0</v>
      </c>
      <c r="AK1319" s="57">
        <v>0</v>
      </c>
      <c r="AL1319" s="56">
        <f t="shared" ref="AL1319:AL1320" si="6534">ROUND(AR1319*0.8,0)</f>
        <v>0</v>
      </c>
      <c r="AM1319" s="56">
        <v>0</v>
      </c>
      <c r="AN1319" s="57">
        <f t="shared" ref="AN1319:AN1320" si="6535">AL1319+AM1319</f>
        <v>0</v>
      </c>
      <c r="AO1319" s="56">
        <f>AR1319-AL1319</f>
        <v>0</v>
      </c>
      <c r="AP1319" s="56">
        <v>0</v>
      </c>
      <c r="AQ1319" s="57">
        <f t="shared" ref="AQ1319:AQ1320" si="6536">AO1319+AP1319</f>
        <v>0</v>
      </c>
      <c r="AR1319" s="57">
        <v>0</v>
      </c>
      <c r="AS1319" s="57" t="s">
        <v>116</v>
      </c>
      <c r="AT1319" s="179"/>
      <c r="AU1319" s="176"/>
      <c r="AV1319" s="177"/>
      <c r="AW1319" s="177"/>
      <c r="AX1319" s="177"/>
      <c r="AY1319" s="177"/>
      <c r="BD1319" s="302" t="s">
        <v>78</v>
      </c>
    </row>
    <row r="1320" spans="1:56" s="19" customFormat="1" ht="70.5" hidden="1" customHeight="1">
      <c r="A1320" s="54">
        <v>2018</v>
      </c>
      <c r="B1320" s="174">
        <v>8323</v>
      </c>
      <c r="C1320" s="54">
        <v>3</v>
      </c>
      <c r="D1320" s="54">
        <v>2</v>
      </c>
      <c r="E1320" s="54">
        <v>5000</v>
      </c>
      <c r="F1320" s="54">
        <v>5200</v>
      </c>
      <c r="G1320" s="54">
        <v>521</v>
      </c>
      <c r="H1320" s="163">
        <v>2</v>
      </c>
      <c r="I1320" s="175" t="s">
        <v>714</v>
      </c>
      <c r="J1320" s="56">
        <f t="shared" si="6522"/>
        <v>0</v>
      </c>
      <c r="K1320" s="56">
        <v>0</v>
      </c>
      <c r="L1320" s="57">
        <f t="shared" si="6523"/>
        <v>0</v>
      </c>
      <c r="M1320" s="56">
        <f>P1320-J1320</f>
        <v>0</v>
      </c>
      <c r="N1320" s="56">
        <v>0</v>
      </c>
      <c r="O1320" s="57">
        <f t="shared" si="6524"/>
        <v>0</v>
      </c>
      <c r="P1320" s="57">
        <v>0</v>
      </c>
      <c r="Q1320" s="56">
        <f t="shared" si="6525"/>
        <v>0</v>
      </c>
      <c r="R1320" s="56">
        <v>0</v>
      </c>
      <c r="S1320" s="57">
        <f t="shared" si="6526"/>
        <v>0</v>
      </c>
      <c r="T1320" s="56">
        <f>W1320-Q1320</f>
        <v>0</v>
      </c>
      <c r="U1320" s="56">
        <v>0</v>
      </c>
      <c r="V1320" s="57">
        <f t="shared" si="6527"/>
        <v>0</v>
      </c>
      <c r="W1320" s="57">
        <v>0</v>
      </c>
      <c r="X1320" s="56">
        <f t="shared" si="6528"/>
        <v>0</v>
      </c>
      <c r="Y1320" s="56">
        <v>0</v>
      </c>
      <c r="Z1320" s="57">
        <f t="shared" si="6529"/>
        <v>0</v>
      </c>
      <c r="AA1320" s="56">
        <f>AD1320-X1320</f>
        <v>0</v>
      </c>
      <c r="AB1320" s="56">
        <v>0</v>
      </c>
      <c r="AC1320" s="57">
        <f t="shared" si="6530"/>
        <v>0</v>
      </c>
      <c r="AD1320" s="57">
        <v>0</v>
      </c>
      <c r="AE1320" s="56">
        <f t="shared" si="6531"/>
        <v>0</v>
      </c>
      <c r="AF1320" s="56">
        <v>0</v>
      </c>
      <c r="AG1320" s="57">
        <f t="shared" si="6532"/>
        <v>0</v>
      </c>
      <c r="AH1320" s="56">
        <f>AK1320-AE1320</f>
        <v>0</v>
      </c>
      <c r="AI1320" s="56">
        <v>0</v>
      </c>
      <c r="AJ1320" s="57">
        <f t="shared" si="6533"/>
        <v>0</v>
      </c>
      <c r="AK1320" s="57">
        <v>0</v>
      </c>
      <c r="AL1320" s="56">
        <f t="shared" si="6534"/>
        <v>0</v>
      </c>
      <c r="AM1320" s="56">
        <v>0</v>
      </c>
      <c r="AN1320" s="57">
        <f t="shared" si="6535"/>
        <v>0</v>
      </c>
      <c r="AO1320" s="56">
        <f>AR1320-AL1320</f>
        <v>0</v>
      </c>
      <c r="AP1320" s="56">
        <v>0</v>
      </c>
      <c r="AQ1320" s="57">
        <f t="shared" si="6536"/>
        <v>0</v>
      </c>
      <c r="AR1320" s="57">
        <v>0</v>
      </c>
      <c r="AS1320" s="57" t="s">
        <v>116</v>
      </c>
      <c r="AT1320" s="179"/>
      <c r="AU1320" s="176"/>
      <c r="AV1320" s="177"/>
      <c r="AW1320" s="177"/>
      <c r="AX1320" s="177"/>
      <c r="AY1320" s="177"/>
      <c r="BD1320" s="302" t="s">
        <v>78</v>
      </c>
    </row>
    <row r="1321" spans="1:56" s="19" customFormat="1" ht="70.5" hidden="1" customHeight="1">
      <c r="A1321" s="145">
        <v>2018</v>
      </c>
      <c r="B1321" s="214">
        <v>8323</v>
      </c>
      <c r="C1321" s="145">
        <v>3</v>
      </c>
      <c r="D1321" s="145">
        <v>2</v>
      </c>
      <c r="E1321" s="145">
        <v>5000</v>
      </c>
      <c r="F1321" s="145">
        <v>5400</v>
      </c>
      <c r="G1321" s="145"/>
      <c r="H1321" s="145"/>
      <c r="I1321" s="147" t="s">
        <v>137</v>
      </c>
      <c r="J1321" s="148">
        <f>J1322</f>
        <v>0</v>
      </c>
      <c r="K1321" s="148">
        <f t="shared" ref="K1321:O1321" si="6537">K1322</f>
        <v>0</v>
      </c>
      <c r="L1321" s="148">
        <f t="shared" si="6537"/>
        <v>0</v>
      </c>
      <c r="M1321" s="148">
        <f t="shared" si="6537"/>
        <v>0</v>
      </c>
      <c r="N1321" s="148">
        <f t="shared" si="6537"/>
        <v>0</v>
      </c>
      <c r="O1321" s="148">
        <f t="shared" si="6537"/>
        <v>0</v>
      </c>
      <c r="P1321" s="148">
        <f>L1321+O1321</f>
        <v>0</v>
      </c>
      <c r="Q1321" s="148">
        <f>Q1322</f>
        <v>0</v>
      </c>
      <c r="R1321" s="148">
        <f t="shared" ref="R1321:V1322" si="6538">R1322</f>
        <v>0</v>
      </c>
      <c r="S1321" s="148">
        <f t="shared" si="6538"/>
        <v>0</v>
      </c>
      <c r="T1321" s="148">
        <f t="shared" si="6538"/>
        <v>0</v>
      </c>
      <c r="U1321" s="148">
        <f t="shared" si="6538"/>
        <v>0</v>
      </c>
      <c r="V1321" s="148">
        <f t="shared" si="6538"/>
        <v>0</v>
      </c>
      <c r="W1321" s="148">
        <f>S1321+V1321</f>
        <v>0</v>
      </c>
      <c r="X1321" s="148">
        <f>X1322</f>
        <v>0</v>
      </c>
      <c r="Y1321" s="148">
        <f t="shared" ref="Y1321:AC1322" si="6539">Y1322</f>
        <v>0</v>
      </c>
      <c r="Z1321" s="148">
        <f t="shared" si="6539"/>
        <v>0</v>
      </c>
      <c r="AA1321" s="148">
        <f t="shared" si="6539"/>
        <v>0</v>
      </c>
      <c r="AB1321" s="148">
        <f t="shared" si="6539"/>
        <v>0</v>
      </c>
      <c r="AC1321" s="148">
        <f t="shared" si="6539"/>
        <v>0</v>
      </c>
      <c r="AD1321" s="148">
        <f>Z1321+AC1321</f>
        <v>0</v>
      </c>
      <c r="AE1321" s="148">
        <f>AE1322</f>
        <v>0</v>
      </c>
      <c r="AF1321" s="148">
        <f t="shared" ref="AF1321:AI1322" si="6540">AF1322</f>
        <v>0</v>
      </c>
      <c r="AG1321" s="148">
        <f t="shared" si="6540"/>
        <v>0</v>
      </c>
      <c r="AH1321" s="148">
        <f t="shared" si="6540"/>
        <v>0</v>
      </c>
      <c r="AI1321" s="148">
        <f t="shared" si="6540"/>
        <v>0</v>
      </c>
      <c r="AJ1321" s="148">
        <f t="shared" ref="AJ1321:AJ1322" si="6541">AJ1322</f>
        <v>0</v>
      </c>
      <c r="AK1321" s="148">
        <f>AG1321+AJ1321</f>
        <v>0</v>
      </c>
      <c r="AL1321" s="148">
        <f>AL1322</f>
        <v>0</v>
      </c>
      <c r="AM1321" s="148">
        <f t="shared" ref="AM1321:AQ1322" si="6542">AM1322</f>
        <v>0</v>
      </c>
      <c r="AN1321" s="148">
        <f t="shared" si="6542"/>
        <v>0</v>
      </c>
      <c r="AO1321" s="148">
        <f t="shared" si="6542"/>
        <v>0</v>
      </c>
      <c r="AP1321" s="148">
        <f t="shared" si="6542"/>
        <v>0</v>
      </c>
      <c r="AQ1321" s="148">
        <f t="shared" si="6542"/>
        <v>0</v>
      </c>
      <c r="AR1321" s="148">
        <f>AN1321+AQ1321</f>
        <v>0</v>
      </c>
      <c r="AS1321" s="148"/>
      <c r="AT1321" s="149"/>
      <c r="AU1321" s="150"/>
      <c r="AV1321" s="151"/>
      <c r="AW1321" s="151"/>
      <c r="AX1321" s="151"/>
      <c r="AY1321" s="151"/>
      <c r="BD1321" s="299"/>
    </row>
    <row r="1322" spans="1:56" s="19" customFormat="1" ht="70.5" hidden="1" customHeight="1">
      <c r="A1322" s="154">
        <v>2018</v>
      </c>
      <c r="B1322" s="190">
        <v>8323</v>
      </c>
      <c r="C1322" s="154">
        <v>3</v>
      </c>
      <c r="D1322" s="154">
        <v>2</v>
      </c>
      <c r="E1322" s="154">
        <v>5000</v>
      </c>
      <c r="F1322" s="154">
        <v>5400</v>
      </c>
      <c r="G1322" s="154">
        <v>541</v>
      </c>
      <c r="H1322" s="154"/>
      <c r="I1322" s="172" t="s">
        <v>138</v>
      </c>
      <c r="J1322" s="158">
        <f>J1323</f>
        <v>0</v>
      </c>
      <c r="K1322" s="158">
        <f t="shared" ref="K1322" si="6543">K1323</f>
        <v>0</v>
      </c>
      <c r="L1322" s="158">
        <f t="shared" ref="L1322" si="6544">L1323</f>
        <v>0</v>
      </c>
      <c r="M1322" s="158">
        <f t="shared" ref="M1322" si="6545">M1323</f>
        <v>0</v>
      </c>
      <c r="N1322" s="158">
        <f t="shared" ref="N1322" si="6546">N1323</f>
        <v>0</v>
      </c>
      <c r="O1322" s="158">
        <f t="shared" ref="O1322" si="6547">O1323</f>
        <v>0</v>
      </c>
      <c r="P1322" s="158">
        <f>L1322+O1322</f>
        <v>0</v>
      </c>
      <c r="Q1322" s="158">
        <f>Q1323</f>
        <v>0</v>
      </c>
      <c r="R1322" s="158">
        <f t="shared" si="6538"/>
        <v>0</v>
      </c>
      <c r="S1322" s="158">
        <f t="shared" si="6538"/>
        <v>0</v>
      </c>
      <c r="T1322" s="158">
        <f t="shared" si="6538"/>
        <v>0</v>
      </c>
      <c r="U1322" s="158">
        <f t="shared" si="6538"/>
        <v>0</v>
      </c>
      <c r="V1322" s="158">
        <f t="shared" si="6538"/>
        <v>0</v>
      </c>
      <c r="W1322" s="158">
        <f>S1322+V1322</f>
        <v>0</v>
      </c>
      <c r="X1322" s="158">
        <f>X1323</f>
        <v>0</v>
      </c>
      <c r="Y1322" s="158">
        <f t="shared" si="6539"/>
        <v>0</v>
      </c>
      <c r="Z1322" s="158">
        <f t="shared" si="6539"/>
        <v>0</v>
      </c>
      <c r="AA1322" s="158">
        <f t="shared" si="6539"/>
        <v>0</v>
      </c>
      <c r="AB1322" s="158">
        <f t="shared" si="6539"/>
        <v>0</v>
      </c>
      <c r="AC1322" s="158">
        <f t="shared" si="6539"/>
        <v>0</v>
      </c>
      <c r="AD1322" s="158">
        <f>Z1322+AC1322</f>
        <v>0</v>
      </c>
      <c r="AE1322" s="158">
        <f>AE1323</f>
        <v>0</v>
      </c>
      <c r="AF1322" s="158">
        <f t="shared" si="6540"/>
        <v>0</v>
      </c>
      <c r="AG1322" s="158">
        <f t="shared" si="6540"/>
        <v>0</v>
      </c>
      <c r="AH1322" s="158">
        <f t="shared" si="6540"/>
        <v>0</v>
      </c>
      <c r="AI1322" s="158">
        <f t="shared" si="6540"/>
        <v>0</v>
      </c>
      <c r="AJ1322" s="158">
        <f t="shared" si="6541"/>
        <v>0</v>
      </c>
      <c r="AK1322" s="158">
        <f>AG1322+AJ1322</f>
        <v>0</v>
      </c>
      <c r="AL1322" s="158">
        <f>AL1323</f>
        <v>0</v>
      </c>
      <c r="AM1322" s="158">
        <f t="shared" si="6542"/>
        <v>0</v>
      </c>
      <c r="AN1322" s="158">
        <f t="shared" si="6542"/>
        <v>0</v>
      </c>
      <c r="AO1322" s="158">
        <f t="shared" si="6542"/>
        <v>0</v>
      </c>
      <c r="AP1322" s="158">
        <f t="shared" si="6542"/>
        <v>0</v>
      </c>
      <c r="AQ1322" s="158">
        <f t="shared" si="6542"/>
        <v>0</v>
      </c>
      <c r="AR1322" s="158">
        <f>AN1322+AQ1322</f>
        <v>0</v>
      </c>
      <c r="AS1322" s="158"/>
      <c r="AT1322" s="159"/>
      <c r="AU1322" s="160"/>
      <c r="AV1322" s="161"/>
      <c r="AW1322" s="161"/>
      <c r="AX1322" s="161"/>
      <c r="AY1322" s="161"/>
      <c r="BD1322" s="300"/>
    </row>
    <row r="1323" spans="1:56" s="19" customFormat="1" ht="70.5" hidden="1" customHeight="1">
      <c r="A1323" s="54">
        <v>2018</v>
      </c>
      <c r="B1323" s="174">
        <v>8323</v>
      </c>
      <c r="C1323" s="54">
        <v>3</v>
      </c>
      <c r="D1323" s="54">
        <v>2</v>
      </c>
      <c r="E1323" s="54">
        <v>5000</v>
      </c>
      <c r="F1323" s="54">
        <v>5400</v>
      </c>
      <c r="G1323" s="54">
        <v>541</v>
      </c>
      <c r="H1323" s="163">
        <v>1</v>
      </c>
      <c r="I1323" s="175" t="s">
        <v>139</v>
      </c>
      <c r="J1323" s="56">
        <v>0</v>
      </c>
      <c r="K1323" s="56">
        <v>0</v>
      </c>
      <c r="L1323" s="57">
        <f t="shared" ref="L1323" si="6548">J1323+K1323</f>
        <v>0</v>
      </c>
      <c r="M1323" s="56">
        <f>P1323-J1323</f>
        <v>0</v>
      </c>
      <c r="N1323" s="56">
        <v>0</v>
      </c>
      <c r="O1323" s="57">
        <f t="shared" ref="O1323" si="6549">M1323+N1323</f>
        <v>0</v>
      </c>
      <c r="P1323" s="57">
        <v>0</v>
      </c>
      <c r="Q1323" s="56">
        <v>0</v>
      </c>
      <c r="R1323" s="56">
        <v>0</v>
      </c>
      <c r="S1323" s="57">
        <f t="shared" ref="S1323" si="6550">Q1323+R1323</f>
        <v>0</v>
      </c>
      <c r="T1323" s="56">
        <f>W1323-Q1323</f>
        <v>0</v>
      </c>
      <c r="U1323" s="56">
        <v>0</v>
      </c>
      <c r="V1323" s="57">
        <f t="shared" ref="V1323" si="6551">T1323+U1323</f>
        <v>0</v>
      </c>
      <c r="W1323" s="57">
        <v>0</v>
      </c>
      <c r="X1323" s="56">
        <v>0</v>
      </c>
      <c r="Y1323" s="56">
        <v>0</v>
      </c>
      <c r="Z1323" s="57">
        <f t="shared" ref="Z1323" si="6552">X1323+Y1323</f>
        <v>0</v>
      </c>
      <c r="AA1323" s="56">
        <f>AD1323-X1323</f>
        <v>0</v>
      </c>
      <c r="AB1323" s="56">
        <v>0</v>
      </c>
      <c r="AC1323" s="57">
        <f t="shared" ref="AC1323" si="6553">AA1323+AB1323</f>
        <v>0</v>
      </c>
      <c r="AD1323" s="57">
        <v>0</v>
      </c>
      <c r="AE1323" s="56">
        <v>0</v>
      </c>
      <c r="AF1323" s="56">
        <v>0</v>
      </c>
      <c r="AG1323" s="57">
        <f t="shared" ref="AG1323" si="6554">AE1323+AF1323</f>
        <v>0</v>
      </c>
      <c r="AH1323" s="56">
        <f>AK1323-AE1323</f>
        <v>0</v>
      </c>
      <c r="AI1323" s="56">
        <v>0</v>
      </c>
      <c r="AJ1323" s="57">
        <f t="shared" ref="AJ1323" si="6555">AH1323+AI1323</f>
        <v>0</v>
      </c>
      <c r="AK1323" s="57">
        <v>0</v>
      </c>
      <c r="AL1323" s="56">
        <v>0</v>
      </c>
      <c r="AM1323" s="56">
        <v>0</v>
      </c>
      <c r="AN1323" s="57">
        <f t="shared" ref="AN1323" si="6556">AL1323+AM1323</f>
        <v>0</v>
      </c>
      <c r="AO1323" s="56">
        <f>AR1323-AL1323</f>
        <v>0</v>
      </c>
      <c r="AP1323" s="56">
        <v>0</v>
      </c>
      <c r="AQ1323" s="57">
        <f t="shared" ref="AQ1323" si="6557">AO1323+AP1323</f>
        <v>0</v>
      </c>
      <c r="AR1323" s="57">
        <v>0</v>
      </c>
      <c r="AS1323" s="57" t="s">
        <v>43</v>
      </c>
      <c r="AT1323" s="179"/>
      <c r="AU1323" s="176"/>
      <c r="AV1323" s="177"/>
      <c r="AW1323" s="177"/>
      <c r="AX1323" s="177"/>
      <c r="AY1323" s="177"/>
      <c r="BD1323" s="301" t="s">
        <v>30</v>
      </c>
    </row>
    <row r="1324" spans="1:56" s="19" customFormat="1" ht="70.5" hidden="1" customHeight="1">
      <c r="A1324" s="145">
        <v>2018</v>
      </c>
      <c r="B1324" s="214">
        <v>8323</v>
      </c>
      <c r="C1324" s="145">
        <v>3</v>
      </c>
      <c r="D1324" s="145">
        <v>2</v>
      </c>
      <c r="E1324" s="145">
        <v>5000</v>
      </c>
      <c r="F1324" s="145">
        <v>5600</v>
      </c>
      <c r="G1324" s="145"/>
      <c r="H1324" s="145"/>
      <c r="I1324" s="147" t="s">
        <v>297</v>
      </c>
      <c r="J1324" s="148">
        <f>J1325+J1327+J1338</f>
        <v>0</v>
      </c>
      <c r="K1324" s="148">
        <f t="shared" ref="K1324:O1324" si="6558">K1325+K1327+K1338</f>
        <v>0</v>
      </c>
      <c r="L1324" s="148">
        <f t="shared" si="6558"/>
        <v>0</v>
      </c>
      <c r="M1324" s="148">
        <f t="shared" si="6558"/>
        <v>0</v>
      </c>
      <c r="N1324" s="148">
        <f t="shared" si="6558"/>
        <v>0</v>
      </c>
      <c r="O1324" s="148">
        <f t="shared" si="6558"/>
        <v>0</v>
      </c>
      <c r="P1324" s="148">
        <f>L1324+O1324</f>
        <v>0</v>
      </c>
      <c r="Q1324" s="148">
        <f>Q1325+Q1327+Q1338</f>
        <v>0</v>
      </c>
      <c r="R1324" s="148">
        <f t="shared" ref="R1324:V1324" si="6559">R1325+R1327+R1338</f>
        <v>0</v>
      </c>
      <c r="S1324" s="148">
        <f t="shared" si="6559"/>
        <v>0</v>
      </c>
      <c r="T1324" s="148">
        <f t="shared" si="6559"/>
        <v>0</v>
      </c>
      <c r="U1324" s="148">
        <f t="shared" si="6559"/>
        <v>0</v>
      </c>
      <c r="V1324" s="148">
        <f t="shared" si="6559"/>
        <v>0</v>
      </c>
      <c r="W1324" s="148">
        <f>S1324+V1324</f>
        <v>0</v>
      </c>
      <c r="X1324" s="148">
        <f>X1325+X1327+X1338</f>
        <v>0</v>
      </c>
      <c r="Y1324" s="148">
        <f t="shared" ref="Y1324:AC1324" si="6560">Y1325+Y1327+Y1338</f>
        <v>0</v>
      </c>
      <c r="Z1324" s="148">
        <f t="shared" si="6560"/>
        <v>0</v>
      </c>
      <c r="AA1324" s="148">
        <f t="shared" si="6560"/>
        <v>0</v>
      </c>
      <c r="AB1324" s="148">
        <f t="shared" si="6560"/>
        <v>0</v>
      </c>
      <c r="AC1324" s="148">
        <f t="shared" si="6560"/>
        <v>0</v>
      </c>
      <c r="AD1324" s="148">
        <f>Z1324+AC1324</f>
        <v>0</v>
      </c>
      <c r="AE1324" s="148">
        <f>AE1325+AE1327+AE1338</f>
        <v>0</v>
      </c>
      <c r="AF1324" s="148">
        <f t="shared" ref="AF1324:AI1324" si="6561">AF1325+AF1327+AF1338</f>
        <v>0</v>
      </c>
      <c r="AG1324" s="148">
        <f t="shared" si="6561"/>
        <v>0</v>
      </c>
      <c r="AH1324" s="148">
        <f t="shared" si="6561"/>
        <v>0</v>
      </c>
      <c r="AI1324" s="148">
        <f t="shared" si="6561"/>
        <v>0</v>
      </c>
      <c r="AJ1324" s="148">
        <f t="shared" ref="AJ1324" si="6562">AJ1325+AJ1327+AJ1338</f>
        <v>0</v>
      </c>
      <c r="AK1324" s="148">
        <f>AG1324+AJ1324</f>
        <v>0</v>
      </c>
      <c r="AL1324" s="148">
        <f>AL1325+AL1327+AL1338</f>
        <v>0</v>
      </c>
      <c r="AM1324" s="148">
        <f t="shared" ref="AM1324:AQ1324" si="6563">AM1325+AM1327+AM1338</f>
        <v>0</v>
      </c>
      <c r="AN1324" s="148">
        <f t="shared" si="6563"/>
        <v>0</v>
      </c>
      <c r="AO1324" s="148">
        <f t="shared" si="6563"/>
        <v>0</v>
      </c>
      <c r="AP1324" s="148">
        <f t="shared" si="6563"/>
        <v>0</v>
      </c>
      <c r="AQ1324" s="148">
        <f t="shared" si="6563"/>
        <v>0</v>
      </c>
      <c r="AR1324" s="148">
        <f>AN1324+AQ1324</f>
        <v>0</v>
      </c>
      <c r="AS1324" s="148"/>
      <c r="AT1324" s="149"/>
      <c r="AU1324" s="150"/>
      <c r="AV1324" s="151"/>
      <c r="AW1324" s="151"/>
      <c r="AX1324" s="151"/>
      <c r="AY1324" s="151"/>
      <c r="BD1324" s="299"/>
    </row>
    <row r="1325" spans="1:56" s="19" customFormat="1" ht="70.5" hidden="1" customHeight="1">
      <c r="A1325" s="154">
        <v>2018</v>
      </c>
      <c r="B1325" s="190">
        <v>8323</v>
      </c>
      <c r="C1325" s="154">
        <v>3</v>
      </c>
      <c r="D1325" s="154">
        <v>2</v>
      </c>
      <c r="E1325" s="154">
        <v>5000</v>
      </c>
      <c r="F1325" s="154">
        <v>5600</v>
      </c>
      <c r="G1325" s="154">
        <v>564</v>
      </c>
      <c r="H1325" s="154"/>
      <c r="I1325" s="172" t="s">
        <v>298</v>
      </c>
      <c r="J1325" s="158">
        <f>J1326</f>
        <v>0</v>
      </c>
      <c r="K1325" s="158">
        <f t="shared" ref="K1325" si="6564">K1326</f>
        <v>0</v>
      </c>
      <c r="L1325" s="158">
        <f t="shared" ref="L1325" si="6565">L1326</f>
        <v>0</v>
      </c>
      <c r="M1325" s="158">
        <f t="shared" ref="M1325" si="6566">M1326</f>
        <v>0</v>
      </c>
      <c r="N1325" s="158">
        <f t="shared" ref="N1325" si="6567">N1326</f>
        <v>0</v>
      </c>
      <c r="O1325" s="158">
        <f t="shared" ref="O1325" si="6568">O1326</f>
        <v>0</v>
      </c>
      <c r="P1325" s="158">
        <f>L1325+O1325</f>
        <v>0</v>
      </c>
      <c r="Q1325" s="158">
        <f>Q1326</f>
        <v>0</v>
      </c>
      <c r="R1325" s="158">
        <f t="shared" ref="R1325:V1325" si="6569">R1326</f>
        <v>0</v>
      </c>
      <c r="S1325" s="158">
        <f t="shared" si="6569"/>
        <v>0</v>
      </c>
      <c r="T1325" s="158">
        <f t="shared" si="6569"/>
        <v>0</v>
      </c>
      <c r="U1325" s="158">
        <f t="shared" si="6569"/>
        <v>0</v>
      </c>
      <c r="V1325" s="158">
        <f t="shared" si="6569"/>
        <v>0</v>
      </c>
      <c r="W1325" s="158">
        <f>S1325+V1325</f>
        <v>0</v>
      </c>
      <c r="X1325" s="158">
        <f>X1326</f>
        <v>0</v>
      </c>
      <c r="Y1325" s="158">
        <f t="shared" ref="Y1325:AC1325" si="6570">Y1326</f>
        <v>0</v>
      </c>
      <c r="Z1325" s="158">
        <f t="shared" si="6570"/>
        <v>0</v>
      </c>
      <c r="AA1325" s="158">
        <f t="shared" si="6570"/>
        <v>0</v>
      </c>
      <c r="AB1325" s="158">
        <f t="shared" si="6570"/>
        <v>0</v>
      </c>
      <c r="AC1325" s="158">
        <f t="shared" si="6570"/>
        <v>0</v>
      </c>
      <c r="AD1325" s="158">
        <f>Z1325+AC1325</f>
        <v>0</v>
      </c>
      <c r="AE1325" s="158">
        <f>AE1326</f>
        <v>0</v>
      </c>
      <c r="AF1325" s="158">
        <f t="shared" ref="AF1325:AI1325" si="6571">AF1326</f>
        <v>0</v>
      </c>
      <c r="AG1325" s="158">
        <f t="shared" si="6571"/>
        <v>0</v>
      </c>
      <c r="AH1325" s="158">
        <f t="shared" si="6571"/>
        <v>0</v>
      </c>
      <c r="AI1325" s="158">
        <f t="shared" si="6571"/>
        <v>0</v>
      </c>
      <c r="AJ1325" s="158">
        <f t="shared" ref="AJ1325" si="6572">AJ1326</f>
        <v>0</v>
      </c>
      <c r="AK1325" s="158">
        <f>AG1325+AJ1325</f>
        <v>0</v>
      </c>
      <c r="AL1325" s="158">
        <f>AL1326</f>
        <v>0</v>
      </c>
      <c r="AM1325" s="158">
        <f t="shared" ref="AM1325:AQ1325" si="6573">AM1326</f>
        <v>0</v>
      </c>
      <c r="AN1325" s="158">
        <f t="shared" si="6573"/>
        <v>0</v>
      </c>
      <c r="AO1325" s="158">
        <f t="shared" si="6573"/>
        <v>0</v>
      </c>
      <c r="AP1325" s="158">
        <f t="shared" si="6573"/>
        <v>0</v>
      </c>
      <c r="AQ1325" s="158">
        <f t="shared" si="6573"/>
        <v>0</v>
      </c>
      <c r="AR1325" s="158">
        <f>AN1325+AQ1325</f>
        <v>0</v>
      </c>
      <c r="AS1325" s="158"/>
      <c r="AT1325" s="159"/>
      <c r="AU1325" s="160"/>
      <c r="AV1325" s="161"/>
      <c r="AW1325" s="161"/>
      <c r="AX1325" s="161"/>
      <c r="AY1325" s="161"/>
      <c r="BD1325" s="300"/>
    </row>
    <row r="1326" spans="1:56" s="19" customFormat="1" ht="70.5" hidden="1" customHeight="1">
      <c r="A1326" s="54">
        <v>2018</v>
      </c>
      <c r="B1326" s="174">
        <v>8323</v>
      </c>
      <c r="C1326" s="54">
        <v>3</v>
      </c>
      <c r="D1326" s="54">
        <v>2</v>
      </c>
      <c r="E1326" s="54">
        <v>5000</v>
      </c>
      <c r="F1326" s="54">
        <v>5600</v>
      </c>
      <c r="G1326" s="54">
        <v>564</v>
      </c>
      <c r="H1326" s="163">
        <v>1</v>
      </c>
      <c r="I1326" s="175" t="s">
        <v>479</v>
      </c>
      <c r="J1326" s="56">
        <f t="shared" ref="J1326" si="6574">ROUND(P1326*0.8,0)</f>
        <v>0</v>
      </c>
      <c r="K1326" s="56">
        <v>0</v>
      </c>
      <c r="L1326" s="57">
        <f t="shared" ref="L1326" si="6575">J1326+K1326</f>
        <v>0</v>
      </c>
      <c r="M1326" s="56">
        <f>P1326-J1326</f>
        <v>0</v>
      </c>
      <c r="N1326" s="56">
        <v>0</v>
      </c>
      <c r="O1326" s="57">
        <f t="shared" ref="O1326" si="6576">M1326+N1326</f>
        <v>0</v>
      </c>
      <c r="P1326" s="57">
        <v>0</v>
      </c>
      <c r="Q1326" s="56">
        <f t="shared" ref="Q1326" si="6577">ROUND(W1326*0.8,0)</f>
        <v>0</v>
      </c>
      <c r="R1326" s="56">
        <v>0</v>
      </c>
      <c r="S1326" s="57">
        <f t="shared" ref="S1326" si="6578">Q1326+R1326</f>
        <v>0</v>
      </c>
      <c r="T1326" s="56">
        <f>W1326-Q1326</f>
        <v>0</v>
      </c>
      <c r="U1326" s="56">
        <v>0</v>
      </c>
      <c r="V1326" s="57">
        <f t="shared" ref="V1326" si="6579">T1326+U1326</f>
        <v>0</v>
      </c>
      <c r="W1326" s="57">
        <v>0</v>
      </c>
      <c r="X1326" s="56">
        <f t="shared" ref="X1326" si="6580">ROUND(AD1326*0.8,0)</f>
        <v>0</v>
      </c>
      <c r="Y1326" s="56">
        <v>0</v>
      </c>
      <c r="Z1326" s="57">
        <f t="shared" ref="Z1326" si="6581">X1326+Y1326</f>
        <v>0</v>
      </c>
      <c r="AA1326" s="56">
        <f>AD1326-X1326</f>
        <v>0</v>
      </c>
      <c r="AB1326" s="56">
        <v>0</v>
      </c>
      <c r="AC1326" s="57">
        <f t="shared" ref="AC1326" si="6582">AA1326+AB1326</f>
        <v>0</v>
      </c>
      <c r="AD1326" s="57">
        <v>0</v>
      </c>
      <c r="AE1326" s="56">
        <f t="shared" ref="AE1326" si="6583">ROUND(AK1326*0.8,0)</f>
        <v>0</v>
      </c>
      <c r="AF1326" s="56">
        <v>0</v>
      </c>
      <c r="AG1326" s="57">
        <f t="shared" ref="AG1326" si="6584">AE1326+AF1326</f>
        <v>0</v>
      </c>
      <c r="AH1326" s="56">
        <f>AK1326-AE1326</f>
        <v>0</v>
      </c>
      <c r="AI1326" s="56">
        <v>0</v>
      </c>
      <c r="AJ1326" s="57">
        <f t="shared" ref="AJ1326" si="6585">AH1326+AI1326</f>
        <v>0</v>
      </c>
      <c r="AK1326" s="57">
        <v>0</v>
      </c>
      <c r="AL1326" s="56">
        <f t="shared" ref="AL1326" si="6586">ROUND(AR1326*0.8,0)</f>
        <v>0</v>
      </c>
      <c r="AM1326" s="56">
        <v>0</v>
      </c>
      <c r="AN1326" s="57">
        <f t="shared" ref="AN1326" si="6587">AL1326+AM1326</f>
        <v>0</v>
      </c>
      <c r="AO1326" s="56">
        <f>AR1326-AL1326</f>
        <v>0</v>
      </c>
      <c r="AP1326" s="56">
        <v>0</v>
      </c>
      <c r="AQ1326" s="57">
        <f t="shared" ref="AQ1326" si="6588">AO1326+AP1326</f>
        <v>0</v>
      </c>
      <c r="AR1326" s="57">
        <v>0</v>
      </c>
      <c r="AS1326" s="57" t="s">
        <v>43</v>
      </c>
      <c r="AT1326" s="179"/>
      <c r="AU1326" s="176"/>
      <c r="AV1326" s="177"/>
      <c r="AW1326" s="177"/>
      <c r="AX1326" s="177"/>
      <c r="AY1326" s="177"/>
      <c r="BD1326" s="302" t="s">
        <v>78</v>
      </c>
    </row>
    <row r="1327" spans="1:56" s="19" customFormat="1" ht="70.5" hidden="1" customHeight="1">
      <c r="A1327" s="154">
        <v>2018</v>
      </c>
      <c r="B1327" s="190">
        <v>8323</v>
      </c>
      <c r="C1327" s="154">
        <v>3</v>
      </c>
      <c r="D1327" s="154">
        <v>2</v>
      </c>
      <c r="E1327" s="154">
        <v>5000</v>
      </c>
      <c r="F1327" s="154">
        <v>5600</v>
      </c>
      <c r="G1327" s="154">
        <v>565</v>
      </c>
      <c r="H1327" s="154"/>
      <c r="I1327" s="172" t="s">
        <v>302</v>
      </c>
      <c r="J1327" s="158">
        <f>SUM(J1328:J1337)</f>
        <v>0</v>
      </c>
      <c r="K1327" s="158">
        <f t="shared" ref="K1327:O1327" si="6589">SUM(K1328:K1337)</f>
        <v>0</v>
      </c>
      <c r="L1327" s="158">
        <f t="shared" si="6589"/>
        <v>0</v>
      </c>
      <c r="M1327" s="158">
        <f t="shared" si="6589"/>
        <v>0</v>
      </c>
      <c r="N1327" s="158">
        <f t="shared" si="6589"/>
        <v>0</v>
      </c>
      <c r="O1327" s="158">
        <f t="shared" si="6589"/>
        <v>0</v>
      </c>
      <c r="P1327" s="158">
        <f>L1327+O1327</f>
        <v>0</v>
      </c>
      <c r="Q1327" s="158">
        <f>SUM(Q1328:Q1337)</f>
        <v>0</v>
      </c>
      <c r="R1327" s="158">
        <f t="shared" ref="R1327:V1327" si="6590">SUM(R1328:R1337)</f>
        <v>0</v>
      </c>
      <c r="S1327" s="158">
        <f t="shared" si="6590"/>
        <v>0</v>
      </c>
      <c r="T1327" s="158">
        <f t="shared" si="6590"/>
        <v>0</v>
      </c>
      <c r="U1327" s="158">
        <f t="shared" si="6590"/>
        <v>0</v>
      </c>
      <c r="V1327" s="158">
        <f t="shared" si="6590"/>
        <v>0</v>
      </c>
      <c r="W1327" s="158">
        <f>S1327+V1327</f>
        <v>0</v>
      </c>
      <c r="X1327" s="158">
        <f>SUM(X1328:X1337)</f>
        <v>0</v>
      </c>
      <c r="Y1327" s="158">
        <f t="shared" ref="Y1327:AC1327" si="6591">SUM(Y1328:Y1337)</f>
        <v>0</v>
      </c>
      <c r="Z1327" s="158">
        <f t="shared" si="6591"/>
        <v>0</v>
      </c>
      <c r="AA1327" s="158">
        <f t="shared" si="6591"/>
        <v>0</v>
      </c>
      <c r="AB1327" s="158">
        <f t="shared" si="6591"/>
        <v>0</v>
      </c>
      <c r="AC1327" s="158">
        <f t="shared" si="6591"/>
        <v>0</v>
      </c>
      <c r="AD1327" s="158">
        <f>Z1327+AC1327</f>
        <v>0</v>
      </c>
      <c r="AE1327" s="158">
        <f>SUM(AE1328:AE1337)</f>
        <v>0</v>
      </c>
      <c r="AF1327" s="158">
        <f t="shared" ref="AF1327:AI1327" si="6592">SUM(AF1328:AF1337)</f>
        <v>0</v>
      </c>
      <c r="AG1327" s="158">
        <f t="shared" si="6592"/>
        <v>0</v>
      </c>
      <c r="AH1327" s="158">
        <f t="shared" si="6592"/>
        <v>0</v>
      </c>
      <c r="AI1327" s="158">
        <f t="shared" si="6592"/>
        <v>0</v>
      </c>
      <c r="AJ1327" s="158">
        <f t="shared" ref="AJ1327" si="6593">SUM(AJ1328:AJ1337)</f>
        <v>0</v>
      </c>
      <c r="AK1327" s="158">
        <f>AG1327+AJ1327</f>
        <v>0</v>
      </c>
      <c r="AL1327" s="158">
        <f>SUM(AL1328:AL1337)</f>
        <v>0</v>
      </c>
      <c r="AM1327" s="158">
        <f t="shared" ref="AM1327:AQ1327" si="6594">SUM(AM1328:AM1337)</f>
        <v>0</v>
      </c>
      <c r="AN1327" s="158">
        <f t="shared" si="6594"/>
        <v>0</v>
      </c>
      <c r="AO1327" s="158">
        <f t="shared" si="6594"/>
        <v>0</v>
      </c>
      <c r="AP1327" s="158">
        <f t="shared" si="6594"/>
        <v>0</v>
      </c>
      <c r="AQ1327" s="158">
        <f t="shared" si="6594"/>
        <v>0</v>
      </c>
      <c r="AR1327" s="158">
        <f>AN1327+AQ1327</f>
        <v>0</v>
      </c>
      <c r="AS1327" s="158"/>
      <c r="AT1327" s="159"/>
      <c r="AU1327" s="160"/>
      <c r="AV1327" s="161"/>
      <c r="AW1327" s="161"/>
      <c r="AX1327" s="161"/>
      <c r="AY1327" s="161"/>
      <c r="BD1327" s="300"/>
    </row>
    <row r="1328" spans="1:56" s="19" customFormat="1" ht="70.5" hidden="1" customHeight="1">
      <c r="A1328" s="54">
        <v>2018</v>
      </c>
      <c r="B1328" s="174">
        <v>8323</v>
      </c>
      <c r="C1328" s="54">
        <v>3</v>
      </c>
      <c r="D1328" s="54">
        <v>2</v>
      </c>
      <c r="E1328" s="54">
        <v>5000</v>
      </c>
      <c r="F1328" s="54">
        <v>5600</v>
      </c>
      <c r="G1328" s="54">
        <v>565</v>
      </c>
      <c r="H1328" s="163">
        <v>1</v>
      </c>
      <c r="I1328" s="175" t="s">
        <v>715</v>
      </c>
      <c r="J1328" s="56">
        <f t="shared" ref="J1328:J1337" si="6595">ROUND(P1328*0.8,0)</f>
        <v>0</v>
      </c>
      <c r="K1328" s="56">
        <v>0</v>
      </c>
      <c r="L1328" s="57">
        <f t="shared" ref="L1328:L1337" si="6596">J1328+K1328</f>
        <v>0</v>
      </c>
      <c r="M1328" s="56">
        <f t="shared" ref="M1328:M1337" si="6597">P1328-J1328</f>
        <v>0</v>
      </c>
      <c r="N1328" s="56">
        <v>0</v>
      </c>
      <c r="O1328" s="57">
        <f t="shared" ref="O1328:O1337" si="6598">M1328+N1328</f>
        <v>0</v>
      </c>
      <c r="P1328" s="57">
        <v>0</v>
      </c>
      <c r="Q1328" s="56">
        <f t="shared" ref="Q1328:Q1337" si="6599">ROUND(W1328*0.8,0)</f>
        <v>0</v>
      </c>
      <c r="R1328" s="56">
        <v>0</v>
      </c>
      <c r="S1328" s="57">
        <f t="shared" ref="S1328:S1337" si="6600">Q1328+R1328</f>
        <v>0</v>
      </c>
      <c r="T1328" s="56">
        <f t="shared" ref="T1328:T1337" si="6601">W1328-Q1328</f>
        <v>0</v>
      </c>
      <c r="U1328" s="56">
        <v>0</v>
      </c>
      <c r="V1328" s="57">
        <f t="shared" ref="V1328:V1337" si="6602">T1328+U1328</f>
        <v>0</v>
      </c>
      <c r="W1328" s="57">
        <v>0</v>
      </c>
      <c r="X1328" s="56">
        <f t="shared" ref="X1328:X1337" si="6603">ROUND(AD1328*0.8,0)</f>
        <v>0</v>
      </c>
      <c r="Y1328" s="56">
        <v>0</v>
      </c>
      <c r="Z1328" s="57">
        <f t="shared" ref="Z1328:Z1337" si="6604">X1328+Y1328</f>
        <v>0</v>
      </c>
      <c r="AA1328" s="56">
        <f t="shared" ref="AA1328:AA1337" si="6605">AD1328-X1328</f>
        <v>0</v>
      </c>
      <c r="AB1328" s="56">
        <v>0</v>
      </c>
      <c r="AC1328" s="57">
        <f t="shared" ref="AC1328:AC1337" si="6606">AA1328+AB1328</f>
        <v>0</v>
      </c>
      <c r="AD1328" s="57">
        <v>0</v>
      </c>
      <c r="AE1328" s="56">
        <f t="shared" ref="AE1328:AE1337" si="6607">ROUND(AK1328*0.8,0)</f>
        <v>0</v>
      </c>
      <c r="AF1328" s="56">
        <v>0</v>
      </c>
      <c r="AG1328" s="57">
        <f t="shared" ref="AG1328:AG1337" si="6608">AE1328+AF1328</f>
        <v>0</v>
      </c>
      <c r="AH1328" s="56">
        <f t="shared" ref="AH1328:AH1337" si="6609">AK1328-AE1328</f>
        <v>0</v>
      </c>
      <c r="AI1328" s="56">
        <v>0</v>
      </c>
      <c r="AJ1328" s="57">
        <f t="shared" ref="AJ1328:AJ1337" si="6610">AH1328+AI1328</f>
        <v>0</v>
      </c>
      <c r="AK1328" s="57">
        <v>0</v>
      </c>
      <c r="AL1328" s="56">
        <f t="shared" ref="AL1328:AL1337" si="6611">ROUND(AR1328*0.8,0)</f>
        <v>0</v>
      </c>
      <c r="AM1328" s="56">
        <v>0</v>
      </c>
      <c r="AN1328" s="57">
        <f t="shared" ref="AN1328:AN1337" si="6612">AL1328+AM1328</f>
        <v>0</v>
      </c>
      <c r="AO1328" s="56">
        <f t="shared" ref="AO1328:AO1337" si="6613">AR1328-AL1328</f>
        <v>0</v>
      </c>
      <c r="AP1328" s="56">
        <v>0</v>
      </c>
      <c r="AQ1328" s="57">
        <f t="shared" ref="AQ1328:AQ1337" si="6614">AO1328+AP1328</f>
        <v>0</v>
      </c>
      <c r="AR1328" s="57">
        <v>0</v>
      </c>
      <c r="AS1328" s="57" t="s">
        <v>43</v>
      </c>
      <c r="AT1328" s="179"/>
      <c r="AU1328" s="176"/>
      <c r="AV1328" s="177"/>
      <c r="AW1328" s="177"/>
      <c r="AX1328" s="177"/>
      <c r="AY1328" s="177"/>
      <c r="BD1328" s="302" t="s">
        <v>78</v>
      </c>
    </row>
    <row r="1329" spans="1:56" s="19" customFormat="1" ht="70.5" hidden="1" customHeight="1">
      <c r="A1329" s="54">
        <v>2018</v>
      </c>
      <c r="B1329" s="174">
        <v>8323</v>
      </c>
      <c r="C1329" s="54">
        <v>3</v>
      </c>
      <c r="D1329" s="54">
        <v>2</v>
      </c>
      <c r="E1329" s="54">
        <v>5000</v>
      </c>
      <c r="F1329" s="54">
        <v>5600</v>
      </c>
      <c r="G1329" s="54">
        <v>565</v>
      </c>
      <c r="H1329" s="163">
        <v>2</v>
      </c>
      <c r="I1329" s="175" t="s">
        <v>2040</v>
      </c>
      <c r="J1329" s="56">
        <f t="shared" si="6595"/>
        <v>0</v>
      </c>
      <c r="K1329" s="56">
        <v>0</v>
      </c>
      <c r="L1329" s="57">
        <f t="shared" si="6596"/>
        <v>0</v>
      </c>
      <c r="M1329" s="56">
        <f t="shared" si="6597"/>
        <v>0</v>
      </c>
      <c r="N1329" s="56">
        <v>0</v>
      </c>
      <c r="O1329" s="57">
        <f t="shared" si="6598"/>
        <v>0</v>
      </c>
      <c r="P1329" s="57">
        <v>0</v>
      </c>
      <c r="Q1329" s="56">
        <f t="shared" si="6599"/>
        <v>0</v>
      </c>
      <c r="R1329" s="56">
        <v>0</v>
      </c>
      <c r="S1329" s="57">
        <f t="shared" si="6600"/>
        <v>0</v>
      </c>
      <c r="T1329" s="56">
        <f t="shared" si="6601"/>
        <v>0</v>
      </c>
      <c r="U1329" s="56">
        <v>0</v>
      </c>
      <c r="V1329" s="57">
        <f t="shared" si="6602"/>
        <v>0</v>
      </c>
      <c r="W1329" s="57">
        <v>0</v>
      </c>
      <c r="X1329" s="56">
        <f t="shared" si="6603"/>
        <v>0</v>
      </c>
      <c r="Y1329" s="56">
        <v>0</v>
      </c>
      <c r="Z1329" s="57">
        <f t="shared" si="6604"/>
        <v>0</v>
      </c>
      <c r="AA1329" s="56">
        <f t="shared" si="6605"/>
        <v>0</v>
      </c>
      <c r="AB1329" s="56">
        <v>0</v>
      </c>
      <c r="AC1329" s="57">
        <f t="shared" si="6606"/>
        <v>0</v>
      </c>
      <c r="AD1329" s="57">
        <v>0</v>
      </c>
      <c r="AE1329" s="56">
        <f t="shared" si="6607"/>
        <v>0</v>
      </c>
      <c r="AF1329" s="56">
        <v>0</v>
      </c>
      <c r="AG1329" s="57">
        <f t="shared" si="6608"/>
        <v>0</v>
      </c>
      <c r="AH1329" s="56">
        <f t="shared" si="6609"/>
        <v>0</v>
      </c>
      <c r="AI1329" s="56">
        <v>0</v>
      </c>
      <c r="AJ1329" s="57">
        <f t="shared" si="6610"/>
        <v>0</v>
      </c>
      <c r="AK1329" s="57">
        <v>0</v>
      </c>
      <c r="AL1329" s="56">
        <f t="shared" si="6611"/>
        <v>0</v>
      </c>
      <c r="AM1329" s="56">
        <v>0</v>
      </c>
      <c r="AN1329" s="57">
        <f t="shared" si="6612"/>
        <v>0</v>
      </c>
      <c r="AO1329" s="56">
        <f t="shared" si="6613"/>
        <v>0</v>
      </c>
      <c r="AP1329" s="56">
        <v>0</v>
      </c>
      <c r="AQ1329" s="57">
        <f t="shared" si="6614"/>
        <v>0</v>
      </c>
      <c r="AR1329" s="57">
        <v>0</v>
      </c>
      <c r="AS1329" s="57" t="s">
        <v>43</v>
      </c>
      <c r="AT1329" s="179"/>
      <c r="AU1329" s="176"/>
      <c r="AV1329" s="177"/>
      <c r="AW1329" s="177"/>
      <c r="AX1329" s="177"/>
      <c r="AY1329" s="177"/>
      <c r="BD1329" s="302" t="s">
        <v>78</v>
      </c>
    </row>
    <row r="1330" spans="1:56" s="19" customFormat="1" ht="70.5" hidden="1" customHeight="1">
      <c r="A1330" s="54">
        <v>2018</v>
      </c>
      <c r="B1330" s="174">
        <v>8323</v>
      </c>
      <c r="C1330" s="54">
        <v>3</v>
      </c>
      <c r="D1330" s="54">
        <v>2</v>
      </c>
      <c r="E1330" s="54">
        <v>5000</v>
      </c>
      <c r="F1330" s="54">
        <v>5600</v>
      </c>
      <c r="G1330" s="54">
        <v>565</v>
      </c>
      <c r="H1330" s="163">
        <v>3</v>
      </c>
      <c r="I1330" s="175" t="s">
        <v>716</v>
      </c>
      <c r="J1330" s="56">
        <f t="shared" si="6595"/>
        <v>0</v>
      </c>
      <c r="K1330" s="56">
        <v>0</v>
      </c>
      <c r="L1330" s="57">
        <f t="shared" si="6596"/>
        <v>0</v>
      </c>
      <c r="M1330" s="56">
        <f t="shared" si="6597"/>
        <v>0</v>
      </c>
      <c r="N1330" s="56">
        <v>0</v>
      </c>
      <c r="O1330" s="57">
        <f t="shared" si="6598"/>
        <v>0</v>
      </c>
      <c r="P1330" s="57">
        <v>0</v>
      </c>
      <c r="Q1330" s="56">
        <f t="shared" si="6599"/>
        <v>0</v>
      </c>
      <c r="R1330" s="56">
        <v>0</v>
      </c>
      <c r="S1330" s="57">
        <f t="shared" si="6600"/>
        <v>0</v>
      </c>
      <c r="T1330" s="56">
        <f t="shared" si="6601"/>
        <v>0</v>
      </c>
      <c r="U1330" s="56">
        <v>0</v>
      </c>
      <c r="V1330" s="57">
        <f t="shared" si="6602"/>
        <v>0</v>
      </c>
      <c r="W1330" s="57">
        <v>0</v>
      </c>
      <c r="X1330" s="56">
        <f t="shared" si="6603"/>
        <v>0</v>
      </c>
      <c r="Y1330" s="56">
        <v>0</v>
      </c>
      <c r="Z1330" s="57">
        <f t="shared" si="6604"/>
        <v>0</v>
      </c>
      <c r="AA1330" s="56">
        <f t="shared" si="6605"/>
        <v>0</v>
      </c>
      <c r="AB1330" s="56">
        <v>0</v>
      </c>
      <c r="AC1330" s="57">
        <f t="shared" si="6606"/>
        <v>0</v>
      </c>
      <c r="AD1330" s="57">
        <v>0</v>
      </c>
      <c r="AE1330" s="56">
        <f t="shared" si="6607"/>
        <v>0</v>
      </c>
      <c r="AF1330" s="56">
        <v>0</v>
      </c>
      <c r="AG1330" s="57">
        <f t="shared" si="6608"/>
        <v>0</v>
      </c>
      <c r="AH1330" s="56">
        <f t="shared" si="6609"/>
        <v>0</v>
      </c>
      <c r="AI1330" s="56">
        <v>0</v>
      </c>
      <c r="AJ1330" s="57">
        <f t="shared" si="6610"/>
        <v>0</v>
      </c>
      <c r="AK1330" s="57">
        <v>0</v>
      </c>
      <c r="AL1330" s="56">
        <f t="shared" si="6611"/>
        <v>0</v>
      </c>
      <c r="AM1330" s="56">
        <v>0</v>
      </c>
      <c r="AN1330" s="57">
        <f t="shared" si="6612"/>
        <v>0</v>
      </c>
      <c r="AO1330" s="56">
        <f t="shared" si="6613"/>
        <v>0</v>
      </c>
      <c r="AP1330" s="56">
        <v>0</v>
      </c>
      <c r="AQ1330" s="57">
        <f t="shared" si="6614"/>
        <v>0</v>
      </c>
      <c r="AR1330" s="57">
        <v>0</v>
      </c>
      <c r="AS1330" s="57" t="s">
        <v>43</v>
      </c>
      <c r="AT1330" s="179"/>
      <c r="AU1330" s="176"/>
      <c r="AV1330" s="177"/>
      <c r="AW1330" s="177"/>
      <c r="AX1330" s="177"/>
      <c r="AY1330" s="177"/>
      <c r="BD1330" s="302" t="s">
        <v>78</v>
      </c>
    </row>
    <row r="1331" spans="1:56" s="19" customFormat="1" ht="70.5" hidden="1" customHeight="1">
      <c r="A1331" s="54">
        <v>2018</v>
      </c>
      <c r="B1331" s="174">
        <v>8323</v>
      </c>
      <c r="C1331" s="54">
        <v>3</v>
      </c>
      <c r="D1331" s="54">
        <v>2</v>
      </c>
      <c r="E1331" s="54">
        <v>5000</v>
      </c>
      <c r="F1331" s="54">
        <v>5600</v>
      </c>
      <c r="G1331" s="54">
        <v>565</v>
      </c>
      <c r="H1331" s="163">
        <v>4</v>
      </c>
      <c r="I1331" s="175" t="s">
        <v>717</v>
      </c>
      <c r="J1331" s="56">
        <f t="shared" si="6595"/>
        <v>0</v>
      </c>
      <c r="K1331" s="56">
        <v>0</v>
      </c>
      <c r="L1331" s="57">
        <f t="shared" si="6596"/>
        <v>0</v>
      </c>
      <c r="M1331" s="56">
        <f t="shared" si="6597"/>
        <v>0</v>
      </c>
      <c r="N1331" s="56">
        <v>0</v>
      </c>
      <c r="O1331" s="57">
        <f t="shared" si="6598"/>
        <v>0</v>
      </c>
      <c r="P1331" s="57">
        <v>0</v>
      </c>
      <c r="Q1331" s="56">
        <f t="shared" si="6599"/>
        <v>0</v>
      </c>
      <c r="R1331" s="56">
        <v>0</v>
      </c>
      <c r="S1331" s="57">
        <f t="shared" si="6600"/>
        <v>0</v>
      </c>
      <c r="T1331" s="56">
        <f t="shared" si="6601"/>
        <v>0</v>
      </c>
      <c r="U1331" s="56">
        <v>0</v>
      </c>
      <c r="V1331" s="57">
        <f t="shared" si="6602"/>
        <v>0</v>
      </c>
      <c r="W1331" s="57">
        <v>0</v>
      </c>
      <c r="X1331" s="56">
        <f t="shared" si="6603"/>
        <v>0</v>
      </c>
      <c r="Y1331" s="56">
        <v>0</v>
      </c>
      <c r="Z1331" s="57">
        <f t="shared" si="6604"/>
        <v>0</v>
      </c>
      <c r="AA1331" s="56">
        <f t="shared" si="6605"/>
        <v>0</v>
      </c>
      <c r="AB1331" s="56">
        <v>0</v>
      </c>
      <c r="AC1331" s="57">
        <f t="shared" si="6606"/>
        <v>0</v>
      </c>
      <c r="AD1331" s="57">
        <v>0</v>
      </c>
      <c r="AE1331" s="56">
        <f t="shared" si="6607"/>
        <v>0</v>
      </c>
      <c r="AF1331" s="56">
        <v>0</v>
      </c>
      <c r="AG1331" s="57">
        <f t="shared" si="6608"/>
        <v>0</v>
      </c>
      <c r="AH1331" s="56">
        <f t="shared" si="6609"/>
        <v>0</v>
      </c>
      <c r="AI1331" s="56">
        <v>0</v>
      </c>
      <c r="AJ1331" s="57">
        <f t="shared" si="6610"/>
        <v>0</v>
      </c>
      <c r="AK1331" s="57">
        <v>0</v>
      </c>
      <c r="AL1331" s="56">
        <f t="shared" si="6611"/>
        <v>0</v>
      </c>
      <c r="AM1331" s="56">
        <v>0</v>
      </c>
      <c r="AN1331" s="57">
        <f t="shared" si="6612"/>
        <v>0</v>
      </c>
      <c r="AO1331" s="56">
        <f t="shared" si="6613"/>
        <v>0</v>
      </c>
      <c r="AP1331" s="56">
        <v>0</v>
      </c>
      <c r="AQ1331" s="57">
        <f t="shared" si="6614"/>
        <v>0</v>
      </c>
      <c r="AR1331" s="57">
        <v>0</v>
      </c>
      <c r="AS1331" s="57" t="s">
        <v>43</v>
      </c>
      <c r="AT1331" s="179"/>
      <c r="AU1331" s="176"/>
      <c r="AV1331" s="177"/>
      <c r="AW1331" s="177"/>
      <c r="AX1331" s="177"/>
      <c r="AY1331" s="177"/>
      <c r="BD1331" s="302" t="s">
        <v>78</v>
      </c>
    </row>
    <row r="1332" spans="1:56" s="19" customFormat="1" ht="70.5" hidden="1" customHeight="1">
      <c r="A1332" s="54">
        <v>2018</v>
      </c>
      <c r="B1332" s="174">
        <v>8323</v>
      </c>
      <c r="C1332" s="54">
        <v>3</v>
      </c>
      <c r="D1332" s="54">
        <v>2</v>
      </c>
      <c r="E1332" s="54">
        <v>5000</v>
      </c>
      <c r="F1332" s="54">
        <v>5600</v>
      </c>
      <c r="G1332" s="54">
        <v>565</v>
      </c>
      <c r="H1332" s="163">
        <v>5</v>
      </c>
      <c r="I1332" s="175" t="s">
        <v>718</v>
      </c>
      <c r="J1332" s="56">
        <f t="shared" si="6595"/>
        <v>0</v>
      </c>
      <c r="K1332" s="56">
        <v>0</v>
      </c>
      <c r="L1332" s="57">
        <f t="shared" si="6596"/>
        <v>0</v>
      </c>
      <c r="M1332" s="56">
        <f t="shared" si="6597"/>
        <v>0</v>
      </c>
      <c r="N1332" s="56">
        <v>0</v>
      </c>
      <c r="O1332" s="57">
        <f t="shared" si="6598"/>
        <v>0</v>
      </c>
      <c r="P1332" s="57">
        <v>0</v>
      </c>
      <c r="Q1332" s="56">
        <f t="shared" si="6599"/>
        <v>0</v>
      </c>
      <c r="R1332" s="56">
        <v>0</v>
      </c>
      <c r="S1332" s="57">
        <f t="shared" si="6600"/>
        <v>0</v>
      </c>
      <c r="T1332" s="56">
        <f t="shared" si="6601"/>
        <v>0</v>
      </c>
      <c r="U1332" s="56">
        <v>0</v>
      </c>
      <c r="V1332" s="57">
        <f t="shared" si="6602"/>
        <v>0</v>
      </c>
      <c r="W1332" s="57">
        <v>0</v>
      </c>
      <c r="X1332" s="56">
        <f t="shared" si="6603"/>
        <v>0</v>
      </c>
      <c r="Y1332" s="56">
        <v>0</v>
      </c>
      <c r="Z1332" s="57">
        <f t="shared" si="6604"/>
        <v>0</v>
      </c>
      <c r="AA1332" s="56">
        <f t="shared" si="6605"/>
        <v>0</v>
      </c>
      <c r="AB1332" s="56">
        <v>0</v>
      </c>
      <c r="AC1332" s="57">
        <f t="shared" si="6606"/>
        <v>0</v>
      </c>
      <c r="AD1332" s="57">
        <v>0</v>
      </c>
      <c r="AE1332" s="56">
        <f t="shared" si="6607"/>
        <v>0</v>
      </c>
      <c r="AF1332" s="56">
        <v>0</v>
      </c>
      <c r="AG1332" s="57">
        <f t="shared" si="6608"/>
        <v>0</v>
      </c>
      <c r="AH1332" s="56">
        <f t="shared" si="6609"/>
        <v>0</v>
      </c>
      <c r="AI1332" s="56">
        <v>0</v>
      </c>
      <c r="AJ1332" s="57">
        <f t="shared" si="6610"/>
        <v>0</v>
      </c>
      <c r="AK1332" s="57">
        <v>0</v>
      </c>
      <c r="AL1332" s="56">
        <f t="shared" si="6611"/>
        <v>0</v>
      </c>
      <c r="AM1332" s="56">
        <v>0</v>
      </c>
      <c r="AN1332" s="57">
        <f t="shared" si="6612"/>
        <v>0</v>
      </c>
      <c r="AO1332" s="56">
        <f t="shared" si="6613"/>
        <v>0</v>
      </c>
      <c r="AP1332" s="56">
        <v>0</v>
      </c>
      <c r="AQ1332" s="57">
        <f t="shared" si="6614"/>
        <v>0</v>
      </c>
      <c r="AR1332" s="57">
        <v>0</v>
      </c>
      <c r="AS1332" s="57" t="s">
        <v>43</v>
      </c>
      <c r="AT1332" s="179"/>
      <c r="AU1332" s="176"/>
      <c r="AV1332" s="177"/>
      <c r="AW1332" s="177"/>
      <c r="AX1332" s="177"/>
      <c r="AY1332" s="177"/>
      <c r="BD1332" s="302" t="s">
        <v>78</v>
      </c>
    </row>
    <row r="1333" spans="1:56" s="19" customFormat="1" ht="70.5" hidden="1" customHeight="1">
      <c r="A1333" s="54">
        <v>2018</v>
      </c>
      <c r="B1333" s="174">
        <v>8323</v>
      </c>
      <c r="C1333" s="54">
        <v>3</v>
      </c>
      <c r="D1333" s="54">
        <v>2</v>
      </c>
      <c r="E1333" s="54">
        <v>5000</v>
      </c>
      <c r="F1333" s="54">
        <v>5600</v>
      </c>
      <c r="G1333" s="54">
        <v>565</v>
      </c>
      <c r="H1333" s="163">
        <v>6</v>
      </c>
      <c r="I1333" s="175" t="s">
        <v>719</v>
      </c>
      <c r="J1333" s="56">
        <f t="shared" si="6595"/>
        <v>0</v>
      </c>
      <c r="K1333" s="56">
        <v>0</v>
      </c>
      <c r="L1333" s="57">
        <f t="shared" si="6596"/>
        <v>0</v>
      </c>
      <c r="M1333" s="56">
        <f t="shared" si="6597"/>
        <v>0</v>
      </c>
      <c r="N1333" s="56">
        <v>0</v>
      </c>
      <c r="O1333" s="57">
        <f t="shared" si="6598"/>
        <v>0</v>
      </c>
      <c r="P1333" s="57">
        <v>0</v>
      </c>
      <c r="Q1333" s="56">
        <f t="shared" si="6599"/>
        <v>0</v>
      </c>
      <c r="R1333" s="56">
        <v>0</v>
      </c>
      <c r="S1333" s="57">
        <f t="shared" si="6600"/>
        <v>0</v>
      </c>
      <c r="T1333" s="56">
        <f t="shared" si="6601"/>
        <v>0</v>
      </c>
      <c r="U1333" s="56">
        <v>0</v>
      </c>
      <c r="V1333" s="57">
        <f t="shared" si="6602"/>
        <v>0</v>
      </c>
      <c r="W1333" s="57">
        <v>0</v>
      </c>
      <c r="X1333" s="56">
        <f t="shared" si="6603"/>
        <v>0</v>
      </c>
      <c r="Y1333" s="56">
        <v>0</v>
      </c>
      <c r="Z1333" s="57">
        <f t="shared" si="6604"/>
        <v>0</v>
      </c>
      <c r="AA1333" s="56">
        <f t="shared" si="6605"/>
        <v>0</v>
      </c>
      <c r="AB1333" s="56">
        <v>0</v>
      </c>
      <c r="AC1333" s="57">
        <f t="shared" si="6606"/>
        <v>0</v>
      </c>
      <c r="AD1333" s="57">
        <v>0</v>
      </c>
      <c r="AE1333" s="56">
        <f t="shared" si="6607"/>
        <v>0</v>
      </c>
      <c r="AF1333" s="56">
        <v>0</v>
      </c>
      <c r="AG1333" s="57">
        <f t="shared" si="6608"/>
        <v>0</v>
      </c>
      <c r="AH1333" s="56">
        <f t="shared" si="6609"/>
        <v>0</v>
      </c>
      <c r="AI1333" s="56">
        <v>0</v>
      </c>
      <c r="AJ1333" s="57">
        <f t="shared" si="6610"/>
        <v>0</v>
      </c>
      <c r="AK1333" s="57">
        <v>0</v>
      </c>
      <c r="AL1333" s="56">
        <f t="shared" si="6611"/>
        <v>0</v>
      </c>
      <c r="AM1333" s="56">
        <v>0</v>
      </c>
      <c r="AN1333" s="57">
        <f t="shared" si="6612"/>
        <v>0</v>
      </c>
      <c r="AO1333" s="56">
        <f t="shared" si="6613"/>
        <v>0</v>
      </c>
      <c r="AP1333" s="56">
        <v>0</v>
      </c>
      <c r="AQ1333" s="57">
        <f t="shared" si="6614"/>
        <v>0</v>
      </c>
      <c r="AR1333" s="57">
        <v>0</v>
      </c>
      <c r="AS1333" s="57" t="s">
        <v>43</v>
      </c>
      <c r="AT1333" s="179"/>
      <c r="AU1333" s="176"/>
      <c r="AV1333" s="177"/>
      <c r="AW1333" s="177"/>
      <c r="AX1333" s="177"/>
      <c r="AY1333" s="177"/>
      <c r="BD1333" s="302" t="s">
        <v>78</v>
      </c>
    </row>
    <row r="1334" spans="1:56" s="19" customFormat="1" ht="70.5" hidden="1" customHeight="1">
      <c r="A1334" s="54">
        <v>2018</v>
      </c>
      <c r="B1334" s="174">
        <v>8323</v>
      </c>
      <c r="C1334" s="54">
        <v>3</v>
      </c>
      <c r="D1334" s="54">
        <v>2</v>
      </c>
      <c r="E1334" s="54">
        <v>5000</v>
      </c>
      <c r="F1334" s="54">
        <v>5600</v>
      </c>
      <c r="G1334" s="54">
        <v>565</v>
      </c>
      <c r="H1334" s="163">
        <v>7</v>
      </c>
      <c r="I1334" s="175" t="s">
        <v>2041</v>
      </c>
      <c r="J1334" s="56">
        <f t="shared" si="6595"/>
        <v>0</v>
      </c>
      <c r="K1334" s="56">
        <v>0</v>
      </c>
      <c r="L1334" s="57">
        <f t="shared" si="6596"/>
        <v>0</v>
      </c>
      <c r="M1334" s="56">
        <f t="shared" si="6597"/>
        <v>0</v>
      </c>
      <c r="N1334" s="56">
        <v>0</v>
      </c>
      <c r="O1334" s="57">
        <f t="shared" si="6598"/>
        <v>0</v>
      </c>
      <c r="P1334" s="57">
        <v>0</v>
      </c>
      <c r="Q1334" s="56">
        <f t="shared" si="6599"/>
        <v>0</v>
      </c>
      <c r="R1334" s="56">
        <v>0</v>
      </c>
      <c r="S1334" s="57">
        <f t="shared" si="6600"/>
        <v>0</v>
      </c>
      <c r="T1334" s="56">
        <f t="shared" si="6601"/>
        <v>0</v>
      </c>
      <c r="U1334" s="56">
        <v>0</v>
      </c>
      <c r="V1334" s="57">
        <f t="shared" si="6602"/>
        <v>0</v>
      </c>
      <c r="W1334" s="57">
        <v>0</v>
      </c>
      <c r="X1334" s="56">
        <f t="shared" si="6603"/>
        <v>0</v>
      </c>
      <c r="Y1334" s="56">
        <v>0</v>
      </c>
      <c r="Z1334" s="57">
        <f t="shared" si="6604"/>
        <v>0</v>
      </c>
      <c r="AA1334" s="56">
        <f t="shared" si="6605"/>
        <v>0</v>
      </c>
      <c r="AB1334" s="56">
        <v>0</v>
      </c>
      <c r="AC1334" s="57">
        <f t="shared" si="6606"/>
        <v>0</v>
      </c>
      <c r="AD1334" s="57">
        <v>0</v>
      </c>
      <c r="AE1334" s="56">
        <f t="shared" si="6607"/>
        <v>0</v>
      </c>
      <c r="AF1334" s="56">
        <v>0</v>
      </c>
      <c r="AG1334" s="57">
        <f t="shared" si="6608"/>
        <v>0</v>
      </c>
      <c r="AH1334" s="56">
        <f t="shared" si="6609"/>
        <v>0</v>
      </c>
      <c r="AI1334" s="56">
        <v>0</v>
      </c>
      <c r="AJ1334" s="57">
        <f t="shared" si="6610"/>
        <v>0</v>
      </c>
      <c r="AK1334" s="57">
        <v>0</v>
      </c>
      <c r="AL1334" s="56">
        <f t="shared" si="6611"/>
        <v>0</v>
      </c>
      <c r="AM1334" s="56">
        <v>0</v>
      </c>
      <c r="AN1334" s="57">
        <f t="shared" si="6612"/>
        <v>0</v>
      </c>
      <c r="AO1334" s="56">
        <f t="shared" si="6613"/>
        <v>0</v>
      </c>
      <c r="AP1334" s="56">
        <v>0</v>
      </c>
      <c r="AQ1334" s="57">
        <f t="shared" si="6614"/>
        <v>0</v>
      </c>
      <c r="AR1334" s="57">
        <v>0</v>
      </c>
      <c r="AS1334" s="57" t="s">
        <v>43</v>
      </c>
      <c r="AT1334" s="179"/>
      <c r="AU1334" s="176"/>
      <c r="AV1334" s="177"/>
      <c r="AW1334" s="177"/>
      <c r="AX1334" s="177"/>
      <c r="AY1334" s="177"/>
      <c r="BD1334" s="302" t="s">
        <v>78</v>
      </c>
    </row>
    <row r="1335" spans="1:56" s="19" customFormat="1" ht="70.5" hidden="1" customHeight="1">
      <c r="A1335" s="54">
        <v>2018</v>
      </c>
      <c r="B1335" s="174">
        <v>8323</v>
      </c>
      <c r="C1335" s="54">
        <v>3</v>
      </c>
      <c r="D1335" s="54">
        <v>2</v>
      </c>
      <c r="E1335" s="54">
        <v>5000</v>
      </c>
      <c r="F1335" s="54">
        <v>5600</v>
      </c>
      <c r="G1335" s="54">
        <v>565</v>
      </c>
      <c r="H1335" s="163">
        <v>8</v>
      </c>
      <c r="I1335" s="175" t="s">
        <v>720</v>
      </c>
      <c r="J1335" s="56">
        <f t="shared" si="6595"/>
        <v>0</v>
      </c>
      <c r="K1335" s="56">
        <v>0</v>
      </c>
      <c r="L1335" s="57">
        <f t="shared" si="6596"/>
        <v>0</v>
      </c>
      <c r="M1335" s="56">
        <f t="shared" si="6597"/>
        <v>0</v>
      </c>
      <c r="N1335" s="56">
        <v>0</v>
      </c>
      <c r="O1335" s="57">
        <f t="shared" si="6598"/>
        <v>0</v>
      </c>
      <c r="P1335" s="57">
        <v>0</v>
      </c>
      <c r="Q1335" s="56">
        <f t="shared" si="6599"/>
        <v>0</v>
      </c>
      <c r="R1335" s="56">
        <v>0</v>
      </c>
      <c r="S1335" s="57">
        <f t="shared" si="6600"/>
        <v>0</v>
      </c>
      <c r="T1335" s="56">
        <f t="shared" si="6601"/>
        <v>0</v>
      </c>
      <c r="U1335" s="56">
        <v>0</v>
      </c>
      <c r="V1335" s="57">
        <f t="shared" si="6602"/>
        <v>0</v>
      </c>
      <c r="W1335" s="57">
        <v>0</v>
      </c>
      <c r="X1335" s="56">
        <f t="shared" si="6603"/>
        <v>0</v>
      </c>
      <c r="Y1335" s="56">
        <v>0</v>
      </c>
      <c r="Z1335" s="57">
        <f t="shared" si="6604"/>
        <v>0</v>
      </c>
      <c r="AA1335" s="56">
        <f t="shared" si="6605"/>
        <v>0</v>
      </c>
      <c r="AB1335" s="56">
        <v>0</v>
      </c>
      <c r="AC1335" s="57">
        <f t="shared" si="6606"/>
        <v>0</v>
      </c>
      <c r="AD1335" s="57">
        <v>0</v>
      </c>
      <c r="AE1335" s="56">
        <f t="shared" si="6607"/>
        <v>0</v>
      </c>
      <c r="AF1335" s="56">
        <v>0</v>
      </c>
      <c r="AG1335" s="57">
        <f t="shared" si="6608"/>
        <v>0</v>
      </c>
      <c r="AH1335" s="56">
        <f t="shared" si="6609"/>
        <v>0</v>
      </c>
      <c r="AI1335" s="56">
        <v>0</v>
      </c>
      <c r="AJ1335" s="57">
        <f t="shared" si="6610"/>
        <v>0</v>
      </c>
      <c r="AK1335" s="57">
        <v>0</v>
      </c>
      <c r="AL1335" s="56">
        <f t="shared" si="6611"/>
        <v>0</v>
      </c>
      <c r="AM1335" s="56">
        <v>0</v>
      </c>
      <c r="AN1335" s="57">
        <f t="shared" si="6612"/>
        <v>0</v>
      </c>
      <c r="AO1335" s="56">
        <f t="shared" si="6613"/>
        <v>0</v>
      </c>
      <c r="AP1335" s="56">
        <v>0</v>
      </c>
      <c r="AQ1335" s="57">
        <f t="shared" si="6614"/>
        <v>0</v>
      </c>
      <c r="AR1335" s="57">
        <v>0</v>
      </c>
      <c r="AS1335" s="57" t="s">
        <v>43</v>
      </c>
      <c r="AT1335" s="179"/>
      <c r="AU1335" s="176"/>
      <c r="AV1335" s="177"/>
      <c r="AW1335" s="177"/>
      <c r="AX1335" s="177"/>
      <c r="AY1335" s="177"/>
      <c r="BD1335" s="302" t="s">
        <v>78</v>
      </c>
    </row>
    <row r="1336" spans="1:56" s="19" customFormat="1" ht="70.5" hidden="1" customHeight="1">
      <c r="A1336" s="54">
        <v>2018</v>
      </c>
      <c r="B1336" s="174">
        <v>8323</v>
      </c>
      <c r="C1336" s="54">
        <v>3</v>
      </c>
      <c r="D1336" s="54">
        <v>2</v>
      </c>
      <c r="E1336" s="54">
        <v>5000</v>
      </c>
      <c r="F1336" s="54">
        <v>5600</v>
      </c>
      <c r="G1336" s="54">
        <v>565</v>
      </c>
      <c r="H1336" s="163">
        <v>9</v>
      </c>
      <c r="I1336" s="175" t="s">
        <v>634</v>
      </c>
      <c r="J1336" s="56">
        <f t="shared" si="6595"/>
        <v>0</v>
      </c>
      <c r="K1336" s="56">
        <v>0</v>
      </c>
      <c r="L1336" s="57">
        <f t="shared" si="6596"/>
        <v>0</v>
      </c>
      <c r="M1336" s="56">
        <f t="shared" si="6597"/>
        <v>0</v>
      </c>
      <c r="N1336" s="56">
        <v>0</v>
      </c>
      <c r="O1336" s="57">
        <f t="shared" si="6598"/>
        <v>0</v>
      </c>
      <c r="P1336" s="57">
        <v>0</v>
      </c>
      <c r="Q1336" s="56">
        <f t="shared" si="6599"/>
        <v>0</v>
      </c>
      <c r="R1336" s="56">
        <v>0</v>
      </c>
      <c r="S1336" s="57">
        <f t="shared" si="6600"/>
        <v>0</v>
      </c>
      <c r="T1336" s="56">
        <f t="shared" si="6601"/>
        <v>0</v>
      </c>
      <c r="U1336" s="56">
        <v>0</v>
      </c>
      <c r="V1336" s="57">
        <f t="shared" si="6602"/>
        <v>0</v>
      </c>
      <c r="W1336" s="57">
        <v>0</v>
      </c>
      <c r="X1336" s="56">
        <f t="shared" si="6603"/>
        <v>0</v>
      </c>
      <c r="Y1336" s="56">
        <v>0</v>
      </c>
      <c r="Z1336" s="57">
        <f t="shared" si="6604"/>
        <v>0</v>
      </c>
      <c r="AA1336" s="56">
        <f t="shared" si="6605"/>
        <v>0</v>
      </c>
      <c r="AB1336" s="56">
        <v>0</v>
      </c>
      <c r="AC1336" s="57">
        <f t="shared" si="6606"/>
        <v>0</v>
      </c>
      <c r="AD1336" s="57">
        <v>0</v>
      </c>
      <c r="AE1336" s="56">
        <f t="shared" si="6607"/>
        <v>0</v>
      </c>
      <c r="AF1336" s="56">
        <v>0</v>
      </c>
      <c r="AG1336" s="57">
        <f t="shared" si="6608"/>
        <v>0</v>
      </c>
      <c r="AH1336" s="56">
        <f t="shared" si="6609"/>
        <v>0</v>
      </c>
      <c r="AI1336" s="56">
        <v>0</v>
      </c>
      <c r="AJ1336" s="57">
        <f t="shared" si="6610"/>
        <v>0</v>
      </c>
      <c r="AK1336" s="57">
        <v>0</v>
      </c>
      <c r="AL1336" s="56">
        <f t="shared" si="6611"/>
        <v>0</v>
      </c>
      <c r="AM1336" s="56">
        <v>0</v>
      </c>
      <c r="AN1336" s="57">
        <f t="shared" si="6612"/>
        <v>0</v>
      </c>
      <c r="AO1336" s="56">
        <f t="shared" si="6613"/>
        <v>0</v>
      </c>
      <c r="AP1336" s="56">
        <v>0</v>
      </c>
      <c r="AQ1336" s="57">
        <f t="shared" si="6614"/>
        <v>0</v>
      </c>
      <c r="AR1336" s="57">
        <v>0</v>
      </c>
      <c r="AS1336" s="57" t="s">
        <v>43</v>
      </c>
      <c r="AT1336" s="179"/>
      <c r="AU1336" s="176"/>
      <c r="AV1336" s="177"/>
      <c r="AW1336" s="177"/>
      <c r="AX1336" s="177"/>
      <c r="AY1336" s="177"/>
      <c r="BD1336" s="302" t="s">
        <v>78</v>
      </c>
    </row>
    <row r="1337" spans="1:56" s="19" customFormat="1" ht="70.5" hidden="1" customHeight="1">
      <c r="A1337" s="54">
        <v>2018</v>
      </c>
      <c r="B1337" s="174">
        <v>8323</v>
      </c>
      <c r="C1337" s="54">
        <v>3</v>
      </c>
      <c r="D1337" s="54">
        <v>2</v>
      </c>
      <c r="E1337" s="54">
        <v>5000</v>
      </c>
      <c r="F1337" s="54">
        <v>5600</v>
      </c>
      <c r="G1337" s="54">
        <v>565</v>
      </c>
      <c r="H1337" s="163">
        <v>10</v>
      </c>
      <c r="I1337" s="175" t="s">
        <v>2042</v>
      </c>
      <c r="J1337" s="56">
        <f t="shared" si="6595"/>
        <v>0</v>
      </c>
      <c r="K1337" s="56">
        <v>0</v>
      </c>
      <c r="L1337" s="57">
        <f t="shared" si="6596"/>
        <v>0</v>
      </c>
      <c r="M1337" s="56">
        <f t="shared" si="6597"/>
        <v>0</v>
      </c>
      <c r="N1337" s="56">
        <v>0</v>
      </c>
      <c r="O1337" s="57">
        <f t="shared" si="6598"/>
        <v>0</v>
      </c>
      <c r="P1337" s="57">
        <v>0</v>
      </c>
      <c r="Q1337" s="56">
        <f t="shared" si="6599"/>
        <v>0</v>
      </c>
      <c r="R1337" s="56">
        <v>0</v>
      </c>
      <c r="S1337" s="57">
        <f t="shared" si="6600"/>
        <v>0</v>
      </c>
      <c r="T1337" s="56">
        <f t="shared" si="6601"/>
        <v>0</v>
      </c>
      <c r="U1337" s="56">
        <v>0</v>
      </c>
      <c r="V1337" s="57">
        <f t="shared" si="6602"/>
        <v>0</v>
      </c>
      <c r="W1337" s="57">
        <v>0</v>
      </c>
      <c r="X1337" s="56">
        <f t="shared" si="6603"/>
        <v>0</v>
      </c>
      <c r="Y1337" s="56">
        <v>0</v>
      </c>
      <c r="Z1337" s="57">
        <f t="shared" si="6604"/>
        <v>0</v>
      </c>
      <c r="AA1337" s="56">
        <f t="shared" si="6605"/>
        <v>0</v>
      </c>
      <c r="AB1337" s="56">
        <v>0</v>
      </c>
      <c r="AC1337" s="57">
        <f t="shared" si="6606"/>
        <v>0</v>
      </c>
      <c r="AD1337" s="57">
        <v>0</v>
      </c>
      <c r="AE1337" s="56">
        <f t="shared" si="6607"/>
        <v>0</v>
      </c>
      <c r="AF1337" s="56">
        <v>0</v>
      </c>
      <c r="AG1337" s="57">
        <f t="shared" si="6608"/>
        <v>0</v>
      </c>
      <c r="AH1337" s="56">
        <f t="shared" si="6609"/>
        <v>0</v>
      </c>
      <c r="AI1337" s="56">
        <v>0</v>
      </c>
      <c r="AJ1337" s="57">
        <f t="shared" si="6610"/>
        <v>0</v>
      </c>
      <c r="AK1337" s="57">
        <v>0</v>
      </c>
      <c r="AL1337" s="56">
        <f t="shared" si="6611"/>
        <v>0</v>
      </c>
      <c r="AM1337" s="56">
        <v>0</v>
      </c>
      <c r="AN1337" s="57">
        <f t="shared" si="6612"/>
        <v>0</v>
      </c>
      <c r="AO1337" s="56">
        <f t="shared" si="6613"/>
        <v>0</v>
      </c>
      <c r="AP1337" s="56">
        <v>0</v>
      </c>
      <c r="AQ1337" s="57">
        <f t="shared" si="6614"/>
        <v>0</v>
      </c>
      <c r="AR1337" s="57">
        <v>0</v>
      </c>
      <c r="AS1337" s="57" t="s">
        <v>43</v>
      </c>
      <c r="AT1337" s="179"/>
      <c r="AU1337" s="176"/>
      <c r="AV1337" s="177"/>
      <c r="AW1337" s="177"/>
      <c r="AX1337" s="177"/>
      <c r="AY1337" s="177"/>
      <c r="BD1337" s="302" t="s">
        <v>78</v>
      </c>
    </row>
    <row r="1338" spans="1:56" s="19" customFormat="1" ht="70.5" hidden="1" customHeight="1">
      <c r="A1338" s="154">
        <v>2018</v>
      </c>
      <c r="B1338" s="190">
        <v>8323</v>
      </c>
      <c r="C1338" s="154">
        <v>3</v>
      </c>
      <c r="D1338" s="154">
        <v>2</v>
      </c>
      <c r="E1338" s="154">
        <v>5000</v>
      </c>
      <c r="F1338" s="154">
        <v>5600</v>
      </c>
      <c r="G1338" s="154">
        <v>566</v>
      </c>
      <c r="H1338" s="154"/>
      <c r="I1338" s="172" t="s">
        <v>306</v>
      </c>
      <c r="J1338" s="158">
        <f>SUM(J1339:J1344)</f>
        <v>0</v>
      </c>
      <c r="K1338" s="158">
        <f t="shared" ref="K1338:O1338" si="6615">SUM(K1339:K1344)</f>
        <v>0</v>
      </c>
      <c r="L1338" s="158">
        <f t="shared" si="6615"/>
        <v>0</v>
      </c>
      <c r="M1338" s="158">
        <f t="shared" si="6615"/>
        <v>0</v>
      </c>
      <c r="N1338" s="158">
        <f t="shared" si="6615"/>
        <v>0</v>
      </c>
      <c r="O1338" s="158">
        <f t="shared" si="6615"/>
        <v>0</v>
      </c>
      <c r="P1338" s="158">
        <f>L1338+O1338</f>
        <v>0</v>
      </c>
      <c r="Q1338" s="158">
        <f>SUM(Q1339:Q1344)</f>
        <v>0</v>
      </c>
      <c r="R1338" s="158">
        <f t="shared" ref="R1338:V1338" si="6616">SUM(R1339:R1344)</f>
        <v>0</v>
      </c>
      <c r="S1338" s="158">
        <f t="shared" si="6616"/>
        <v>0</v>
      </c>
      <c r="T1338" s="158">
        <f t="shared" si="6616"/>
        <v>0</v>
      </c>
      <c r="U1338" s="158">
        <f t="shared" si="6616"/>
        <v>0</v>
      </c>
      <c r="V1338" s="158">
        <f t="shared" si="6616"/>
        <v>0</v>
      </c>
      <c r="W1338" s="158">
        <f>S1338+V1338</f>
        <v>0</v>
      </c>
      <c r="X1338" s="158">
        <f>SUM(X1339:X1344)</f>
        <v>0</v>
      </c>
      <c r="Y1338" s="158">
        <f t="shared" ref="Y1338:AC1338" si="6617">SUM(Y1339:Y1344)</f>
        <v>0</v>
      </c>
      <c r="Z1338" s="158">
        <f t="shared" si="6617"/>
        <v>0</v>
      </c>
      <c r="AA1338" s="158">
        <f t="shared" si="6617"/>
        <v>0</v>
      </c>
      <c r="AB1338" s="158">
        <f t="shared" si="6617"/>
        <v>0</v>
      </c>
      <c r="AC1338" s="158">
        <f t="shared" si="6617"/>
        <v>0</v>
      </c>
      <c r="AD1338" s="158">
        <f>Z1338+AC1338</f>
        <v>0</v>
      </c>
      <c r="AE1338" s="158">
        <f>SUM(AE1339:AE1344)</f>
        <v>0</v>
      </c>
      <c r="AF1338" s="158">
        <f t="shared" ref="AF1338:AI1338" si="6618">SUM(AF1339:AF1344)</f>
        <v>0</v>
      </c>
      <c r="AG1338" s="158">
        <f t="shared" si="6618"/>
        <v>0</v>
      </c>
      <c r="AH1338" s="158">
        <f t="shared" si="6618"/>
        <v>0</v>
      </c>
      <c r="AI1338" s="158">
        <f t="shared" si="6618"/>
        <v>0</v>
      </c>
      <c r="AJ1338" s="158">
        <f t="shared" ref="AJ1338" si="6619">SUM(AJ1339:AJ1344)</f>
        <v>0</v>
      </c>
      <c r="AK1338" s="158">
        <f>AG1338+AJ1338</f>
        <v>0</v>
      </c>
      <c r="AL1338" s="158">
        <f>SUM(AL1339:AL1344)</f>
        <v>0</v>
      </c>
      <c r="AM1338" s="158">
        <f t="shared" ref="AM1338:AQ1338" si="6620">SUM(AM1339:AM1344)</f>
        <v>0</v>
      </c>
      <c r="AN1338" s="158">
        <f t="shared" si="6620"/>
        <v>0</v>
      </c>
      <c r="AO1338" s="158">
        <f t="shared" si="6620"/>
        <v>0</v>
      </c>
      <c r="AP1338" s="158">
        <f t="shared" si="6620"/>
        <v>0</v>
      </c>
      <c r="AQ1338" s="158">
        <f t="shared" si="6620"/>
        <v>0</v>
      </c>
      <c r="AR1338" s="158">
        <f>AN1338+AQ1338</f>
        <v>0</v>
      </c>
      <c r="AS1338" s="158"/>
      <c r="AT1338" s="159"/>
      <c r="AU1338" s="160"/>
      <c r="AV1338" s="161"/>
      <c r="AW1338" s="161"/>
      <c r="AX1338" s="161"/>
      <c r="AY1338" s="161"/>
      <c r="BD1338" s="300"/>
    </row>
    <row r="1339" spans="1:56" s="19" customFormat="1" ht="70.5" hidden="1" customHeight="1">
      <c r="A1339" s="54">
        <v>2018</v>
      </c>
      <c r="B1339" s="174">
        <v>8323</v>
      </c>
      <c r="C1339" s="54">
        <v>3</v>
      </c>
      <c r="D1339" s="54">
        <v>2</v>
      </c>
      <c r="E1339" s="54">
        <v>5000</v>
      </c>
      <c r="F1339" s="54">
        <v>5600</v>
      </c>
      <c r="G1339" s="54">
        <v>566</v>
      </c>
      <c r="H1339" s="163">
        <v>1</v>
      </c>
      <c r="I1339" s="175" t="s">
        <v>721</v>
      </c>
      <c r="J1339" s="56">
        <f t="shared" ref="J1339:J1344" si="6621">ROUND(P1339*0.8,0)</f>
        <v>0</v>
      </c>
      <c r="K1339" s="56">
        <v>0</v>
      </c>
      <c r="L1339" s="57">
        <f t="shared" ref="L1339:L1344" si="6622">J1339+K1339</f>
        <v>0</v>
      </c>
      <c r="M1339" s="56">
        <f t="shared" ref="M1339:M1344" si="6623">P1339-J1339</f>
        <v>0</v>
      </c>
      <c r="N1339" s="56">
        <v>0</v>
      </c>
      <c r="O1339" s="57">
        <f t="shared" ref="O1339:O1344" si="6624">M1339+N1339</f>
        <v>0</v>
      </c>
      <c r="P1339" s="57">
        <v>0</v>
      </c>
      <c r="Q1339" s="56">
        <f t="shared" ref="Q1339:Q1344" si="6625">ROUND(W1339*0.8,0)</f>
        <v>0</v>
      </c>
      <c r="R1339" s="56">
        <v>0</v>
      </c>
      <c r="S1339" s="57">
        <f t="shared" ref="S1339:S1344" si="6626">Q1339+R1339</f>
        <v>0</v>
      </c>
      <c r="T1339" s="56">
        <f t="shared" ref="T1339:T1344" si="6627">W1339-Q1339</f>
        <v>0</v>
      </c>
      <c r="U1339" s="56">
        <v>0</v>
      </c>
      <c r="V1339" s="57">
        <f t="shared" ref="V1339:V1344" si="6628">T1339+U1339</f>
        <v>0</v>
      </c>
      <c r="W1339" s="57">
        <v>0</v>
      </c>
      <c r="X1339" s="56">
        <f t="shared" ref="X1339:X1344" si="6629">ROUND(AD1339*0.8,0)</f>
        <v>0</v>
      </c>
      <c r="Y1339" s="56">
        <v>0</v>
      </c>
      <c r="Z1339" s="57">
        <f t="shared" ref="Z1339:Z1344" si="6630">X1339+Y1339</f>
        <v>0</v>
      </c>
      <c r="AA1339" s="56">
        <f t="shared" ref="AA1339:AA1344" si="6631">AD1339-X1339</f>
        <v>0</v>
      </c>
      <c r="AB1339" s="56">
        <v>0</v>
      </c>
      <c r="AC1339" s="57">
        <f t="shared" ref="AC1339:AC1344" si="6632">AA1339+AB1339</f>
        <v>0</v>
      </c>
      <c r="AD1339" s="57">
        <v>0</v>
      </c>
      <c r="AE1339" s="56">
        <f t="shared" ref="AE1339:AE1344" si="6633">ROUND(AK1339*0.8,0)</f>
        <v>0</v>
      </c>
      <c r="AF1339" s="56">
        <v>0</v>
      </c>
      <c r="AG1339" s="57">
        <f t="shared" ref="AG1339:AG1344" si="6634">AE1339+AF1339</f>
        <v>0</v>
      </c>
      <c r="AH1339" s="56">
        <f t="shared" ref="AH1339:AH1344" si="6635">AK1339-AE1339</f>
        <v>0</v>
      </c>
      <c r="AI1339" s="56">
        <v>0</v>
      </c>
      <c r="AJ1339" s="57">
        <f t="shared" ref="AJ1339:AJ1344" si="6636">AH1339+AI1339</f>
        <v>0</v>
      </c>
      <c r="AK1339" s="57">
        <v>0</v>
      </c>
      <c r="AL1339" s="56">
        <f t="shared" ref="AL1339:AL1344" si="6637">ROUND(AR1339*0.8,0)</f>
        <v>0</v>
      </c>
      <c r="AM1339" s="56">
        <v>0</v>
      </c>
      <c r="AN1339" s="57">
        <f t="shared" ref="AN1339:AN1344" si="6638">AL1339+AM1339</f>
        <v>0</v>
      </c>
      <c r="AO1339" s="56">
        <f t="shared" ref="AO1339:AO1344" si="6639">AR1339-AL1339</f>
        <v>0</v>
      </c>
      <c r="AP1339" s="56">
        <v>0</v>
      </c>
      <c r="AQ1339" s="57">
        <f t="shared" ref="AQ1339:AQ1344" si="6640">AO1339+AP1339</f>
        <v>0</v>
      </c>
      <c r="AR1339" s="57">
        <v>0</v>
      </c>
      <c r="AS1339" s="57" t="s">
        <v>43</v>
      </c>
      <c r="AT1339" s="179"/>
      <c r="AU1339" s="176"/>
      <c r="AV1339" s="177"/>
      <c r="AW1339" s="177"/>
      <c r="AX1339" s="177"/>
      <c r="AY1339" s="177"/>
      <c r="BD1339" s="302" t="s">
        <v>78</v>
      </c>
    </row>
    <row r="1340" spans="1:56" s="19" customFormat="1" ht="70.5" hidden="1" customHeight="1">
      <c r="A1340" s="54">
        <v>2018</v>
      </c>
      <c r="B1340" s="174">
        <v>8323</v>
      </c>
      <c r="C1340" s="54">
        <v>3</v>
      </c>
      <c r="D1340" s="54">
        <v>2</v>
      </c>
      <c r="E1340" s="54">
        <v>5000</v>
      </c>
      <c r="F1340" s="54">
        <v>5600</v>
      </c>
      <c r="G1340" s="54">
        <v>566</v>
      </c>
      <c r="H1340" s="163">
        <v>2</v>
      </c>
      <c r="I1340" s="175" t="s">
        <v>722</v>
      </c>
      <c r="J1340" s="56">
        <f t="shared" si="6621"/>
        <v>0</v>
      </c>
      <c r="K1340" s="56">
        <v>0</v>
      </c>
      <c r="L1340" s="57">
        <f t="shared" si="6622"/>
        <v>0</v>
      </c>
      <c r="M1340" s="56">
        <f t="shared" si="6623"/>
        <v>0</v>
      </c>
      <c r="N1340" s="56">
        <v>0</v>
      </c>
      <c r="O1340" s="57">
        <f t="shared" si="6624"/>
        <v>0</v>
      </c>
      <c r="P1340" s="57">
        <v>0</v>
      </c>
      <c r="Q1340" s="56">
        <f t="shared" si="6625"/>
        <v>0</v>
      </c>
      <c r="R1340" s="56">
        <v>0</v>
      </c>
      <c r="S1340" s="57">
        <f t="shared" si="6626"/>
        <v>0</v>
      </c>
      <c r="T1340" s="56">
        <f t="shared" si="6627"/>
        <v>0</v>
      </c>
      <c r="U1340" s="56">
        <v>0</v>
      </c>
      <c r="V1340" s="57">
        <f t="shared" si="6628"/>
        <v>0</v>
      </c>
      <c r="W1340" s="57">
        <v>0</v>
      </c>
      <c r="X1340" s="56">
        <f t="shared" si="6629"/>
        <v>0</v>
      </c>
      <c r="Y1340" s="56">
        <v>0</v>
      </c>
      <c r="Z1340" s="57">
        <f t="shared" si="6630"/>
        <v>0</v>
      </c>
      <c r="AA1340" s="56">
        <f t="shared" si="6631"/>
        <v>0</v>
      </c>
      <c r="AB1340" s="56">
        <v>0</v>
      </c>
      <c r="AC1340" s="57">
        <f t="shared" si="6632"/>
        <v>0</v>
      </c>
      <c r="AD1340" s="57">
        <v>0</v>
      </c>
      <c r="AE1340" s="56">
        <f t="shared" si="6633"/>
        <v>0</v>
      </c>
      <c r="AF1340" s="56">
        <v>0</v>
      </c>
      <c r="AG1340" s="57">
        <f t="shared" si="6634"/>
        <v>0</v>
      </c>
      <c r="AH1340" s="56">
        <f t="shared" si="6635"/>
        <v>0</v>
      </c>
      <c r="AI1340" s="56">
        <v>0</v>
      </c>
      <c r="AJ1340" s="57">
        <f t="shared" si="6636"/>
        <v>0</v>
      </c>
      <c r="AK1340" s="57">
        <v>0</v>
      </c>
      <c r="AL1340" s="56">
        <f t="shared" si="6637"/>
        <v>0</v>
      </c>
      <c r="AM1340" s="56">
        <v>0</v>
      </c>
      <c r="AN1340" s="57">
        <f t="shared" si="6638"/>
        <v>0</v>
      </c>
      <c r="AO1340" s="56">
        <f t="shared" si="6639"/>
        <v>0</v>
      </c>
      <c r="AP1340" s="56">
        <v>0</v>
      </c>
      <c r="AQ1340" s="57">
        <f t="shared" si="6640"/>
        <v>0</v>
      </c>
      <c r="AR1340" s="57">
        <v>0</v>
      </c>
      <c r="AS1340" s="57" t="s">
        <v>43</v>
      </c>
      <c r="AT1340" s="179"/>
      <c r="AU1340" s="176"/>
      <c r="AV1340" s="177"/>
      <c r="AW1340" s="177"/>
      <c r="AX1340" s="177"/>
      <c r="AY1340" s="177"/>
      <c r="BD1340" s="302" t="s">
        <v>78</v>
      </c>
    </row>
    <row r="1341" spans="1:56" s="19" customFormat="1" ht="70.5" hidden="1" customHeight="1">
      <c r="A1341" s="54">
        <v>2018</v>
      </c>
      <c r="B1341" s="174">
        <v>8323</v>
      </c>
      <c r="C1341" s="54">
        <v>3</v>
      </c>
      <c r="D1341" s="54">
        <v>2</v>
      </c>
      <c r="E1341" s="54">
        <v>5000</v>
      </c>
      <c r="F1341" s="54">
        <v>5600</v>
      </c>
      <c r="G1341" s="54">
        <v>566</v>
      </c>
      <c r="H1341" s="163">
        <v>3</v>
      </c>
      <c r="I1341" s="175" t="s">
        <v>687</v>
      </c>
      <c r="J1341" s="56">
        <f t="shared" si="6621"/>
        <v>0</v>
      </c>
      <c r="K1341" s="56">
        <v>0</v>
      </c>
      <c r="L1341" s="57">
        <f t="shared" si="6622"/>
        <v>0</v>
      </c>
      <c r="M1341" s="56">
        <f t="shared" si="6623"/>
        <v>0</v>
      </c>
      <c r="N1341" s="56">
        <v>0</v>
      </c>
      <c r="O1341" s="57">
        <f t="shared" si="6624"/>
        <v>0</v>
      </c>
      <c r="P1341" s="57">
        <v>0</v>
      </c>
      <c r="Q1341" s="56">
        <f t="shared" si="6625"/>
        <v>0</v>
      </c>
      <c r="R1341" s="56">
        <v>0</v>
      </c>
      <c r="S1341" s="57">
        <f t="shared" si="6626"/>
        <v>0</v>
      </c>
      <c r="T1341" s="56">
        <f t="shared" si="6627"/>
        <v>0</v>
      </c>
      <c r="U1341" s="56">
        <v>0</v>
      </c>
      <c r="V1341" s="57">
        <f t="shared" si="6628"/>
        <v>0</v>
      </c>
      <c r="W1341" s="57">
        <v>0</v>
      </c>
      <c r="X1341" s="56">
        <f t="shared" si="6629"/>
        <v>0</v>
      </c>
      <c r="Y1341" s="56">
        <v>0</v>
      </c>
      <c r="Z1341" s="57">
        <f t="shared" si="6630"/>
        <v>0</v>
      </c>
      <c r="AA1341" s="56">
        <f t="shared" si="6631"/>
        <v>0</v>
      </c>
      <c r="AB1341" s="56">
        <v>0</v>
      </c>
      <c r="AC1341" s="57">
        <f t="shared" si="6632"/>
        <v>0</v>
      </c>
      <c r="AD1341" s="57">
        <v>0</v>
      </c>
      <c r="AE1341" s="56">
        <f t="shared" si="6633"/>
        <v>0</v>
      </c>
      <c r="AF1341" s="56">
        <v>0</v>
      </c>
      <c r="AG1341" s="57">
        <f t="shared" si="6634"/>
        <v>0</v>
      </c>
      <c r="AH1341" s="56">
        <f t="shared" si="6635"/>
        <v>0</v>
      </c>
      <c r="AI1341" s="56">
        <v>0</v>
      </c>
      <c r="AJ1341" s="57">
        <f t="shared" si="6636"/>
        <v>0</v>
      </c>
      <c r="AK1341" s="57">
        <v>0</v>
      </c>
      <c r="AL1341" s="56">
        <f t="shared" si="6637"/>
        <v>0</v>
      </c>
      <c r="AM1341" s="56">
        <v>0</v>
      </c>
      <c r="AN1341" s="57">
        <f t="shared" si="6638"/>
        <v>0</v>
      </c>
      <c r="AO1341" s="56">
        <f t="shared" si="6639"/>
        <v>0</v>
      </c>
      <c r="AP1341" s="56">
        <v>0</v>
      </c>
      <c r="AQ1341" s="57">
        <f t="shared" si="6640"/>
        <v>0</v>
      </c>
      <c r="AR1341" s="57">
        <v>0</v>
      </c>
      <c r="AS1341" s="57" t="s">
        <v>43</v>
      </c>
      <c r="AT1341" s="179"/>
      <c r="AU1341" s="176"/>
      <c r="AV1341" s="177"/>
      <c r="AW1341" s="177"/>
      <c r="AX1341" s="177"/>
      <c r="AY1341" s="177"/>
      <c r="BD1341" s="302" t="s">
        <v>78</v>
      </c>
    </row>
    <row r="1342" spans="1:56" s="19" customFormat="1" ht="70.5" hidden="1" customHeight="1">
      <c r="A1342" s="54">
        <v>2018</v>
      </c>
      <c r="B1342" s="174">
        <v>8323</v>
      </c>
      <c r="C1342" s="54">
        <v>3</v>
      </c>
      <c r="D1342" s="54">
        <v>2</v>
      </c>
      <c r="E1342" s="54">
        <v>5000</v>
      </c>
      <c r="F1342" s="54">
        <v>5600</v>
      </c>
      <c r="G1342" s="54">
        <v>566</v>
      </c>
      <c r="H1342" s="163">
        <v>4</v>
      </c>
      <c r="I1342" s="175" t="s">
        <v>2047</v>
      </c>
      <c r="J1342" s="56">
        <f t="shared" si="6621"/>
        <v>0</v>
      </c>
      <c r="K1342" s="56">
        <v>0</v>
      </c>
      <c r="L1342" s="57">
        <f t="shared" si="6622"/>
        <v>0</v>
      </c>
      <c r="M1342" s="56">
        <f t="shared" si="6623"/>
        <v>0</v>
      </c>
      <c r="N1342" s="56">
        <v>0</v>
      </c>
      <c r="O1342" s="57">
        <f t="shared" si="6624"/>
        <v>0</v>
      </c>
      <c r="P1342" s="57">
        <v>0</v>
      </c>
      <c r="Q1342" s="56">
        <f t="shared" si="6625"/>
        <v>0</v>
      </c>
      <c r="R1342" s="56">
        <v>0</v>
      </c>
      <c r="S1342" s="57">
        <f t="shared" si="6626"/>
        <v>0</v>
      </c>
      <c r="T1342" s="56">
        <f t="shared" si="6627"/>
        <v>0</v>
      </c>
      <c r="U1342" s="56">
        <v>0</v>
      </c>
      <c r="V1342" s="57">
        <f t="shared" si="6628"/>
        <v>0</v>
      </c>
      <c r="W1342" s="57">
        <v>0</v>
      </c>
      <c r="X1342" s="56">
        <f t="shared" si="6629"/>
        <v>0</v>
      </c>
      <c r="Y1342" s="56">
        <v>0</v>
      </c>
      <c r="Z1342" s="57">
        <f t="shared" si="6630"/>
        <v>0</v>
      </c>
      <c r="AA1342" s="56">
        <f t="shared" si="6631"/>
        <v>0</v>
      </c>
      <c r="AB1342" s="56">
        <v>0</v>
      </c>
      <c r="AC1342" s="57">
        <f t="shared" si="6632"/>
        <v>0</v>
      </c>
      <c r="AD1342" s="57">
        <v>0</v>
      </c>
      <c r="AE1342" s="56">
        <f t="shared" si="6633"/>
        <v>0</v>
      </c>
      <c r="AF1342" s="56">
        <v>0</v>
      </c>
      <c r="AG1342" s="57">
        <f t="shared" si="6634"/>
        <v>0</v>
      </c>
      <c r="AH1342" s="56">
        <f t="shared" si="6635"/>
        <v>0</v>
      </c>
      <c r="AI1342" s="56">
        <v>0</v>
      </c>
      <c r="AJ1342" s="57">
        <f t="shared" si="6636"/>
        <v>0</v>
      </c>
      <c r="AK1342" s="57">
        <v>0</v>
      </c>
      <c r="AL1342" s="56">
        <f t="shared" si="6637"/>
        <v>0</v>
      </c>
      <c r="AM1342" s="56">
        <v>0</v>
      </c>
      <c r="AN1342" s="57">
        <f t="shared" si="6638"/>
        <v>0</v>
      </c>
      <c r="AO1342" s="56">
        <f t="shared" si="6639"/>
        <v>0</v>
      </c>
      <c r="AP1342" s="56">
        <v>0</v>
      </c>
      <c r="AQ1342" s="57">
        <f t="shared" si="6640"/>
        <v>0</v>
      </c>
      <c r="AR1342" s="57">
        <v>0</v>
      </c>
      <c r="AS1342" s="57" t="s">
        <v>43</v>
      </c>
      <c r="AT1342" s="179"/>
      <c r="AU1342" s="176"/>
      <c r="AV1342" s="177"/>
      <c r="AW1342" s="177"/>
      <c r="AX1342" s="177"/>
      <c r="AY1342" s="177"/>
      <c r="BD1342" s="302" t="s">
        <v>78</v>
      </c>
    </row>
    <row r="1343" spans="1:56" s="19" customFormat="1" ht="70.5" hidden="1" customHeight="1">
      <c r="A1343" s="54">
        <v>2018</v>
      </c>
      <c r="B1343" s="174">
        <v>8323</v>
      </c>
      <c r="C1343" s="54">
        <v>3</v>
      </c>
      <c r="D1343" s="54">
        <v>2</v>
      </c>
      <c r="E1343" s="54">
        <v>5000</v>
      </c>
      <c r="F1343" s="54">
        <v>5600</v>
      </c>
      <c r="G1343" s="54">
        <v>566</v>
      </c>
      <c r="H1343" s="163">
        <v>5</v>
      </c>
      <c r="I1343" s="175" t="s">
        <v>2048</v>
      </c>
      <c r="J1343" s="56">
        <f t="shared" si="6621"/>
        <v>0</v>
      </c>
      <c r="K1343" s="56">
        <v>0</v>
      </c>
      <c r="L1343" s="57">
        <f t="shared" si="6622"/>
        <v>0</v>
      </c>
      <c r="M1343" s="56">
        <f t="shared" si="6623"/>
        <v>0</v>
      </c>
      <c r="N1343" s="56">
        <v>0</v>
      </c>
      <c r="O1343" s="57">
        <f t="shared" si="6624"/>
        <v>0</v>
      </c>
      <c r="P1343" s="57">
        <v>0</v>
      </c>
      <c r="Q1343" s="56">
        <f t="shared" si="6625"/>
        <v>0</v>
      </c>
      <c r="R1343" s="56">
        <v>0</v>
      </c>
      <c r="S1343" s="57">
        <f t="shared" si="6626"/>
        <v>0</v>
      </c>
      <c r="T1343" s="56">
        <f t="shared" si="6627"/>
        <v>0</v>
      </c>
      <c r="U1343" s="56">
        <v>0</v>
      </c>
      <c r="V1343" s="57">
        <f t="shared" si="6628"/>
        <v>0</v>
      </c>
      <c r="W1343" s="57">
        <v>0</v>
      </c>
      <c r="X1343" s="56">
        <f t="shared" si="6629"/>
        <v>0</v>
      </c>
      <c r="Y1343" s="56">
        <v>0</v>
      </c>
      <c r="Z1343" s="57">
        <f t="shared" si="6630"/>
        <v>0</v>
      </c>
      <c r="AA1343" s="56">
        <f t="shared" si="6631"/>
        <v>0</v>
      </c>
      <c r="AB1343" s="56">
        <v>0</v>
      </c>
      <c r="AC1343" s="57">
        <f t="shared" si="6632"/>
        <v>0</v>
      </c>
      <c r="AD1343" s="57">
        <v>0</v>
      </c>
      <c r="AE1343" s="56">
        <f t="shared" si="6633"/>
        <v>0</v>
      </c>
      <c r="AF1343" s="56">
        <v>0</v>
      </c>
      <c r="AG1343" s="57">
        <f t="shared" si="6634"/>
        <v>0</v>
      </c>
      <c r="AH1343" s="56">
        <f t="shared" si="6635"/>
        <v>0</v>
      </c>
      <c r="AI1343" s="56">
        <v>0</v>
      </c>
      <c r="AJ1343" s="57">
        <f t="shared" si="6636"/>
        <v>0</v>
      </c>
      <c r="AK1343" s="57">
        <v>0</v>
      </c>
      <c r="AL1343" s="56">
        <f t="shared" si="6637"/>
        <v>0</v>
      </c>
      <c r="AM1343" s="56">
        <v>0</v>
      </c>
      <c r="AN1343" s="57">
        <f t="shared" si="6638"/>
        <v>0</v>
      </c>
      <c r="AO1343" s="56">
        <f t="shared" si="6639"/>
        <v>0</v>
      </c>
      <c r="AP1343" s="56">
        <v>0</v>
      </c>
      <c r="AQ1343" s="57">
        <f t="shared" si="6640"/>
        <v>0</v>
      </c>
      <c r="AR1343" s="57">
        <v>0</v>
      </c>
      <c r="AS1343" s="57" t="s">
        <v>43</v>
      </c>
      <c r="AT1343" s="179"/>
      <c r="AU1343" s="176"/>
      <c r="AV1343" s="177"/>
      <c r="AW1343" s="177"/>
      <c r="AX1343" s="177"/>
      <c r="AY1343" s="177"/>
      <c r="BD1343" s="302" t="s">
        <v>78</v>
      </c>
    </row>
    <row r="1344" spans="1:56" s="19" customFormat="1" ht="70.5" hidden="1" customHeight="1">
      <c r="A1344" s="54">
        <v>2018</v>
      </c>
      <c r="B1344" s="174">
        <v>8323</v>
      </c>
      <c r="C1344" s="54">
        <v>3</v>
      </c>
      <c r="D1344" s="54">
        <v>2</v>
      </c>
      <c r="E1344" s="54">
        <v>5000</v>
      </c>
      <c r="F1344" s="54">
        <v>5600</v>
      </c>
      <c r="G1344" s="54">
        <v>566</v>
      </c>
      <c r="H1344" s="163">
        <v>6</v>
      </c>
      <c r="I1344" s="175" t="s">
        <v>684</v>
      </c>
      <c r="J1344" s="56">
        <f t="shared" si="6621"/>
        <v>0</v>
      </c>
      <c r="K1344" s="56">
        <v>0</v>
      </c>
      <c r="L1344" s="57">
        <f t="shared" si="6622"/>
        <v>0</v>
      </c>
      <c r="M1344" s="56">
        <f t="shared" si="6623"/>
        <v>0</v>
      </c>
      <c r="N1344" s="56">
        <v>0</v>
      </c>
      <c r="O1344" s="57">
        <f t="shared" si="6624"/>
        <v>0</v>
      </c>
      <c r="P1344" s="57">
        <v>0</v>
      </c>
      <c r="Q1344" s="56">
        <f t="shared" si="6625"/>
        <v>0</v>
      </c>
      <c r="R1344" s="56">
        <v>0</v>
      </c>
      <c r="S1344" s="57">
        <f t="shared" si="6626"/>
        <v>0</v>
      </c>
      <c r="T1344" s="56">
        <f t="shared" si="6627"/>
        <v>0</v>
      </c>
      <c r="U1344" s="56">
        <v>0</v>
      </c>
      <c r="V1344" s="57">
        <f t="shared" si="6628"/>
        <v>0</v>
      </c>
      <c r="W1344" s="57">
        <v>0</v>
      </c>
      <c r="X1344" s="56">
        <f t="shared" si="6629"/>
        <v>0</v>
      </c>
      <c r="Y1344" s="56">
        <v>0</v>
      </c>
      <c r="Z1344" s="57">
        <f t="shared" si="6630"/>
        <v>0</v>
      </c>
      <c r="AA1344" s="56">
        <f t="shared" si="6631"/>
        <v>0</v>
      </c>
      <c r="AB1344" s="56">
        <v>0</v>
      </c>
      <c r="AC1344" s="57">
        <f t="shared" si="6632"/>
        <v>0</v>
      </c>
      <c r="AD1344" s="57">
        <v>0</v>
      </c>
      <c r="AE1344" s="56">
        <f t="shared" si="6633"/>
        <v>0</v>
      </c>
      <c r="AF1344" s="56">
        <v>0</v>
      </c>
      <c r="AG1344" s="57">
        <f t="shared" si="6634"/>
        <v>0</v>
      </c>
      <c r="AH1344" s="56">
        <f t="shared" si="6635"/>
        <v>0</v>
      </c>
      <c r="AI1344" s="56">
        <v>0</v>
      </c>
      <c r="AJ1344" s="57">
        <f t="shared" si="6636"/>
        <v>0</v>
      </c>
      <c r="AK1344" s="57">
        <v>0</v>
      </c>
      <c r="AL1344" s="56">
        <f t="shared" si="6637"/>
        <v>0</v>
      </c>
      <c r="AM1344" s="56">
        <v>0</v>
      </c>
      <c r="AN1344" s="57">
        <f t="shared" si="6638"/>
        <v>0</v>
      </c>
      <c r="AO1344" s="56">
        <f t="shared" si="6639"/>
        <v>0</v>
      </c>
      <c r="AP1344" s="56">
        <v>0</v>
      </c>
      <c r="AQ1344" s="57">
        <f t="shared" si="6640"/>
        <v>0</v>
      </c>
      <c r="AR1344" s="57">
        <v>0</v>
      </c>
      <c r="AS1344" s="57" t="s">
        <v>43</v>
      </c>
      <c r="AT1344" s="179"/>
      <c r="AU1344" s="176"/>
      <c r="AV1344" s="177"/>
      <c r="AW1344" s="177"/>
      <c r="AX1344" s="177"/>
      <c r="AY1344" s="177"/>
      <c r="BD1344" s="302" t="s">
        <v>78</v>
      </c>
    </row>
    <row r="1345" spans="1:56" s="19" customFormat="1" ht="70.5" hidden="1" customHeight="1">
      <c r="A1345" s="145">
        <v>2018</v>
      </c>
      <c r="B1345" s="214">
        <v>8323</v>
      </c>
      <c r="C1345" s="145">
        <v>3</v>
      </c>
      <c r="D1345" s="145">
        <v>2</v>
      </c>
      <c r="E1345" s="145">
        <v>5000</v>
      </c>
      <c r="F1345" s="145">
        <v>5900</v>
      </c>
      <c r="G1345" s="145"/>
      <c r="H1345" s="145"/>
      <c r="I1345" s="147" t="s">
        <v>140</v>
      </c>
      <c r="J1345" s="148">
        <f>J1346+J1348</f>
        <v>0</v>
      </c>
      <c r="K1345" s="148">
        <f t="shared" ref="K1345:O1345" si="6641">K1346+K1348</f>
        <v>0</v>
      </c>
      <c r="L1345" s="148">
        <f t="shared" si="6641"/>
        <v>0</v>
      </c>
      <c r="M1345" s="148">
        <f t="shared" si="6641"/>
        <v>0</v>
      </c>
      <c r="N1345" s="148">
        <f t="shared" si="6641"/>
        <v>0</v>
      </c>
      <c r="O1345" s="148">
        <f t="shared" si="6641"/>
        <v>0</v>
      </c>
      <c r="P1345" s="148">
        <f>L1345+O1345</f>
        <v>0</v>
      </c>
      <c r="Q1345" s="148">
        <f>Q1346+Q1348</f>
        <v>0</v>
      </c>
      <c r="R1345" s="148">
        <f t="shared" ref="R1345:V1345" si="6642">R1346+R1348</f>
        <v>0</v>
      </c>
      <c r="S1345" s="148">
        <f t="shared" si="6642"/>
        <v>0</v>
      </c>
      <c r="T1345" s="148">
        <f t="shared" si="6642"/>
        <v>0</v>
      </c>
      <c r="U1345" s="148">
        <f t="shared" si="6642"/>
        <v>0</v>
      </c>
      <c r="V1345" s="148">
        <f t="shared" si="6642"/>
        <v>0</v>
      </c>
      <c r="W1345" s="148">
        <f>S1345+V1345</f>
        <v>0</v>
      </c>
      <c r="X1345" s="148">
        <f>X1346+X1348</f>
        <v>0</v>
      </c>
      <c r="Y1345" s="148">
        <f t="shared" ref="Y1345:AC1345" si="6643">Y1346+Y1348</f>
        <v>0</v>
      </c>
      <c r="Z1345" s="148">
        <f t="shared" si="6643"/>
        <v>0</v>
      </c>
      <c r="AA1345" s="148">
        <f t="shared" si="6643"/>
        <v>0</v>
      </c>
      <c r="AB1345" s="148">
        <f t="shared" si="6643"/>
        <v>0</v>
      </c>
      <c r="AC1345" s="148">
        <f t="shared" si="6643"/>
        <v>0</v>
      </c>
      <c r="AD1345" s="148">
        <f>Z1345+AC1345</f>
        <v>0</v>
      </c>
      <c r="AE1345" s="148">
        <f>AE1346+AE1348</f>
        <v>0</v>
      </c>
      <c r="AF1345" s="148">
        <f t="shared" ref="AF1345:AI1345" si="6644">AF1346+AF1348</f>
        <v>0</v>
      </c>
      <c r="AG1345" s="148">
        <f t="shared" si="6644"/>
        <v>0</v>
      </c>
      <c r="AH1345" s="148">
        <f t="shared" si="6644"/>
        <v>0</v>
      </c>
      <c r="AI1345" s="148">
        <f t="shared" si="6644"/>
        <v>0</v>
      </c>
      <c r="AJ1345" s="148">
        <f t="shared" ref="AJ1345" si="6645">AJ1346+AJ1348</f>
        <v>0</v>
      </c>
      <c r="AK1345" s="148">
        <f>AG1345+AJ1345</f>
        <v>0</v>
      </c>
      <c r="AL1345" s="148">
        <f>AL1346+AL1348</f>
        <v>0</v>
      </c>
      <c r="AM1345" s="148">
        <f t="shared" ref="AM1345:AQ1345" si="6646">AM1346+AM1348</f>
        <v>0</v>
      </c>
      <c r="AN1345" s="148">
        <f t="shared" si="6646"/>
        <v>0</v>
      </c>
      <c r="AO1345" s="148">
        <f t="shared" si="6646"/>
        <v>0</v>
      </c>
      <c r="AP1345" s="148">
        <f t="shared" si="6646"/>
        <v>0</v>
      </c>
      <c r="AQ1345" s="148">
        <f t="shared" si="6646"/>
        <v>0</v>
      </c>
      <c r="AR1345" s="148">
        <f>AN1345+AQ1345</f>
        <v>0</v>
      </c>
      <c r="AS1345" s="148"/>
      <c r="AT1345" s="149"/>
      <c r="AU1345" s="150"/>
      <c r="AV1345" s="151"/>
      <c r="AW1345" s="151"/>
      <c r="AX1345" s="151"/>
      <c r="AY1345" s="151"/>
      <c r="BD1345" s="299"/>
    </row>
    <row r="1346" spans="1:56" s="19" customFormat="1" ht="70.5" hidden="1" customHeight="1">
      <c r="A1346" s="154">
        <v>2018</v>
      </c>
      <c r="B1346" s="190">
        <v>8323</v>
      </c>
      <c r="C1346" s="154">
        <v>3</v>
      </c>
      <c r="D1346" s="154">
        <v>2</v>
      </c>
      <c r="E1346" s="154">
        <v>5000</v>
      </c>
      <c r="F1346" s="154">
        <v>5900</v>
      </c>
      <c r="G1346" s="154">
        <v>591</v>
      </c>
      <c r="H1346" s="154"/>
      <c r="I1346" s="172" t="s">
        <v>141</v>
      </c>
      <c r="J1346" s="158">
        <f>J1347</f>
        <v>0</v>
      </c>
      <c r="K1346" s="158">
        <f t="shared" ref="K1346" si="6647">K1347</f>
        <v>0</v>
      </c>
      <c r="L1346" s="158">
        <f t="shared" ref="L1346" si="6648">L1347</f>
        <v>0</v>
      </c>
      <c r="M1346" s="158">
        <f t="shared" ref="M1346" si="6649">M1347</f>
        <v>0</v>
      </c>
      <c r="N1346" s="158">
        <f t="shared" ref="N1346" si="6650">N1347</f>
        <v>0</v>
      </c>
      <c r="O1346" s="158">
        <f t="shared" ref="O1346" si="6651">O1347</f>
        <v>0</v>
      </c>
      <c r="P1346" s="158">
        <f>L1346+O1346</f>
        <v>0</v>
      </c>
      <c r="Q1346" s="158">
        <f>Q1347</f>
        <v>0</v>
      </c>
      <c r="R1346" s="158">
        <f t="shared" ref="R1346:V1346" si="6652">R1347</f>
        <v>0</v>
      </c>
      <c r="S1346" s="158">
        <f t="shared" si="6652"/>
        <v>0</v>
      </c>
      <c r="T1346" s="158">
        <f t="shared" si="6652"/>
        <v>0</v>
      </c>
      <c r="U1346" s="158">
        <f t="shared" si="6652"/>
        <v>0</v>
      </c>
      <c r="V1346" s="158">
        <f t="shared" si="6652"/>
        <v>0</v>
      </c>
      <c r="W1346" s="158">
        <f>S1346+V1346</f>
        <v>0</v>
      </c>
      <c r="X1346" s="158">
        <f>X1347</f>
        <v>0</v>
      </c>
      <c r="Y1346" s="158">
        <f t="shared" ref="Y1346:AC1346" si="6653">Y1347</f>
        <v>0</v>
      </c>
      <c r="Z1346" s="158">
        <f t="shared" si="6653"/>
        <v>0</v>
      </c>
      <c r="AA1346" s="158">
        <f t="shared" si="6653"/>
        <v>0</v>
      </c>
      <c r="AB1346" s="158">
        <f t="shared" si="6653"/>
        <v>0</v>
      </c>
      <c r="AC1346" s="158">
        <f t="shared" si="6653"/>
        <v>0</v>
      </c>
      <c r="AD1346" s="158">
        <f>Z1346+AC1346</f>
        <v>0</v>
      </c>
      <c r="AE1346" s="158">
        <f>AE1347</f>
        <v>0</v>
      </c>
      <c r="AF1346" s="158">
        <f t="shared" ref="AF1346:AI1346" si="6654">AF1347</f>
        <v>0</v>
      </c>
      <c r="AG1346" s="158">
        <f t="shared" si="6654"/>
        <v>0</v>
      </c>
      <c r="AH1346" s="158">
        <f t="shared" si="6654"/>
        <v>0</v>
      </c>
      <c r="AI1346" s="158">
        <f t="shared" si="6654"/>
        <v>0</v>
      </c>
      <c r="AJ1346" s="158">
        <f t="shared" ref="AJ1346" si="6655">AJ1347</f>
        <v>0</v>
      </c>
      <c r="AK1346" s="158">
        <f>AG1346+AJ1346</f>
        <v>0</v>
      </c>
      <c r="AL1346" s="158">
        <f>AL1347</f>
        <v>0</v>
      </c>
      <c r="AM1346" s="158">
        <f t="shared" ref="AM1346:AQ1346" si="6656">AM1347</f>
        <v>0</v>
      </c>
      <c r="AN1346" s="158">
        <f t="shared" si="6656"/>
        <v>0</v>
      </c>
      <c r="AO1346" s="158">
        <f t="shared" si="6656"/>
        <v>0</v>
      </c>
      <c r="AP1346" s="158">
        <f t="shared" si="6656"/>
        <v>0</v>
      </c>
      <c r="AQ1346" s="158">
        <f t="shared" si="6656"/>
        <v>0</v>
      </c>
      <c r="AR1346" s="158">
        <f>AN1346+AQ1346</f>
        <v>0</v>
      </c>
      <c r="AS1346" s="158"/>
      <c r="AT1346" s="159"/>
      <c r="AU1346" s="160"/>
      <c r="AV1346" s="161"/>
      <c r="AW1346" s="161"/>
      <c r="AX1346" s="161"/>
      <c r="AY1346" s="161"/>
      <c r="BD1346" s="300"/>
    </row>
    <row r="1347" spans="1:56" s="19" customFormat="1" ht="70.5" hidden="1" customHeight="1">
      <c r="A1347" s="54">
        <v>2018</v>
      </c>
      <c r="B1347" s="174">
        <v>8323</v>
      </c>
      <c r="C1347" s="54">
        <v>3</v>
      </c>
      <c r="D1347" s="54">
        <v>2</v>
      </c>
      <c r="E1347" s="54">
        <v>5000</v>
      </c>
      <c r="F1347" s="54">
        <v>5900</v>
      </c>
      <c r="G1347" s="54">
        <v>591</v>
      </c>
      <c r="H1347" s="163">
        <v>1</v>
      </c>
      <c r="I1347" s="175" t="s">
        <v>141</v>
      </c>
      <c r="J1347" s="56">
        <f t="shared" ref="J1347" si="6657">ROUND(P1347*0.8,0)</f>
        <v>0</v>
      </c>
      <c r="K1347" s="56">
        <v>0</v>
      </c>
      <c r="L1347" s="57">
        <f t="shared" ref="L1347" si="6658">J1347+K1347</f>
        <v>0</v>
      </c>
      <c r="M1347" s="56">
        <f>P1347-J1347</f>
        <v>0</v>
      </c>
      <c r="N1347" s="56">
        <v>0</v>
      </c>
      <c r="O1347" s="57">
        <f t="shared" ref="O1347" si="6659">M1347+N1347</f>
        <v>0</v>
      </c>
      <c r="P1347" s="57">
        <v>0</v>
      </c>
      <c r="Q1347" s="56">
        <f t="shared" ref="Q1347" si="6660">ROUND(W1347*0.8,0)</f>
        <v>0</v>
      </c>
      <c r="R1347" s="56">
        <v>0</v>
      </c>
      <c r="S1347" s="57">
        <f t="shared" ref="S1347" si="6661">Q1347+R1347</f>
        <v>0</v>
      </c>
      <c r="T1347" s="56">
        <f>W1347-Q1347</f>
        <v>0</v>
      </c>
      <c r="U1347" s="56">
        <v>0</v>
      </c>
      <c r="V1347" s="57">
        <f t="shared" ref="V1347" si="6662">T1347+U1347</f>
        <v>0</v>
      </c>
      <c r="W1347" s="57">
        <v>0</v>
      </c>
      <c r="X1347" s="56">
        <f t="shared" ref="X1347" si="6663">ROUND(AD1347*0.8,0)</f>
        <v>0</v>
      </c>
      <c r="Y1347" s="56">
        <v>0</v>
      </c>
      <c r="Z1347" s="57">
        <f t="shared" ref="Z1347" si="6664">X1347+Y1347</f>
        <v>0</v>
      </c>
      <c r="AA1347" s="56">
        <f>AD1347-X1347</f>
        <v>0</v>
      </c>
      <c r="AB1347" s="56">
        <v>0</v>
      </c>
      <c r="AC1347" s="57">
        <f t="shared" ref="AC1347" si="6665">AA1347+AB1347</f>
        <v>0</v>
      </c>
      <c r="AD1347" s="57">
        <v>0</v>
      </c>
      <c r="AE1347" s="56">
        <f t="shared" ref="AE1347" si="6666">ROUND(AK1347*0.8,0)</f>
        <v>0</v>
      </c>
      <c r="AF1347" s="56">
        <v>0</v>
      </c>
      <c r="AG1347" s="57">
        <f t="shared" ref="AG1347" si="6667">AE1347+AF1347</f>
        <v>0</v>
      </c>
      <c r="AH1347" s="56">
        <f>AK1347-AE1347</f>
        <v>0</v>
      </c>
      <c r="AI1347" s="56">
        <v>0</v>
      </c>
      <c r="AJ1347" s="57">
        <f t="shared" ref="AJ1347" si="6668">AH1347+AI1347</f>
        <v>0</v>
      </c>
      <c r="AK1347" s="57">
        <v>0</v>
      </c>
      <c r="AL1347" s="56">
        <f t="shared" ref="AL1347" si="6669">ROUND(AR1347*0.8,0)</f>
        <v>0</v>
      </c>
      <c r="AM1347" s="56">
        <v>0</v>
      </c>
      <c r="AN1347" s="57">
        <f t="shared" ref="AN1347" si="6670">AL1347+AM1347</f>
        <v>0</v>
      </c>
      <c r="AO1347" s="56">
        <f>AR1347-AL1347</f>
        <v>0</v>
      </c>
      <c r="AP1347" s="56">
        <v>0</v>
      </c>
      <c r="AQ1347" s="57">
        <f t="shared" ref="AQ1347" si="6671">AO1347+AP1347</f>
        <v>0</v>
      </c>
      <c r="AR1347" s="57">
        <v>0</v>
      </c>
      <c r="AS1347" s="57" t="s">
        <v>310</v>
      </c>
      <c r="AT1347" s="179"/>
      <c r="AU1347" s="176"/>
      <c r="AV1347" s="177"/>
      <c r="AW1347" s="177"/>
      <c r="AX1347" s="177"/>
      <c r="AY1347" s="177"/>
      <c r="BD1347" s="302" t="s">
        <v>78</v>
      </c>
    </row>
    <row r="1348" spans="1:56" s="19" customFormat="1" ht="70.5" hidden="1" customHeight="1">
      <c r="A1348" s="154">
        <v>2018</v>
      </c>
      <c r="B1348" s="190">
        <v>8323</v>
      </c>
      <c r="C1348" s="154">
        <v>3</v>
      </c>
      <c r="D1348" s="154">
        <v>2</v>
      </c>
      <c r="E1348" s="154">
        <v>5000</v>
      </c>
      <c r="F1348" s="154">
        <v>5900</v>
      </c>
      <c r="G1348" s="154">
        <v>597</v>
      </c>
      <c r="H1348" s="154"/>
      <c r="I1348" s="172" t="s">
        <v>311</v>
      </c>
      <c r="J1348" s="158">
        <f>J1349</f>
        <v>0</v>
      </c>
      <c r="K1348" s="158">
        <f t="shared" ref="K1348" si="6672">K1349</f>
        <v>0</v>
      </c>
      <c r="L1348" s="158">
        <f t="shared" ref="L1348" si="6673">L1349</f>
        <v>0</v>
      </c>
      <c r="M1348" s="158">
        <f t="shared" ref="M1348" si="6674">M1349</f>
        <v>0</v>
      </c>
      <c r="N1348" s="158">
        <f t="shared" ref="N1348" si="6675">N1349</f>
        <v>0</v>
      </c>
      <c r="O1348" s="158">
        <f t="shared" ref="O1348" si="6676">O1349</f>
        <v>0</v>
      </c>
      <c r="P1348" s="158">
        <f>L1348+O1348</f>
        <v>0</v>
      </c>
      <c r="Q1348" s="158">
        <f>Q1349</f>
        <v>0</v>
      </c>
      <c r="R1348" s="158">
        <f t="shared" ref="R1348:V1348" si="6677">R1349</f>
        <v>0</v>
      </c>
      <c r="S1348" s="158">
        <f t="shared" si="6677"/>
        <v>0</v>
      </c>
      <c r="T1348" s="158">
        <f t="shared" si="6677"/>
        <v>0</v>
      </c>
      <c r="U1348" s="158">
        <f t="shared" si="6677"/>
        <v>0</v>
      </c>
      <c r="V1348" s="158">
        <f t="shared" si="6677"/>
        <v>0</v>
      </c>
      <c r="W1348" s="158">
        <f>S1348+V1348</f>
        <v>0</v>
      </c>
      <c r="X1348" s="158">
        <f>X1349</f>
        <v>0</v>
      </c>
      <c r="Y1348" s="158">
        <f t="shared" ref="Y1348:AC1348" si="6678">Y1349</f>
        <v>0</v>
      </c>
      <c r="Z1348" s="158">
        <f t="shared" si="6678"/>
        <v>0</v>
      </c>
      <c r="AA1348" s="158">
        <f t="shared" si="6678"/>
        <v>0</v>
      </c>
      <c r="AB1348" s="158">
        <f t="shared" si="6678"/>
        <v>0</v>
      </c>
      <c r="AC1348" s="158">
        <f t="shared" si="6678"/>
        <v>0</v>
      </c>
      <c r="AD1348" s="158">
        <f>Z1348+AC1348</f>
        <v>0</v>
      </c>
      <c r="AE1348" s="158">
        <f>AE1349</f>
        <v>0</v>
      </c>
      <c r="AF1348" s="158">
        <f t="shared" ref="AF1348:AI1348" si="6679">AF1349</f>
        <v>0</v>
      </c>
      <c r="AG1348" s="158">
        <f t="shared" si="6679"/>
        <v>0</v>
      </c>
      <c r="AH1348" s="158">
        <f t="shared" si="6679"/>
        <v>0</v>
      </c>
      <c r="AI1348" s="158">
        <f t="shared" si="6679"/>
        <v>0</v>
      </c>
      <c r="AJ1348" s="158">
        <f t="shared" ref="AJ1348" si="6680">AJ1349</f>
        <v>0</v>
      </c>
      <c r="AK1348" s="158">
        <f>AG1348+AJ1348</f>
        <v>0</v>
      </c>
      <c r="AL1348" s="158">
        <f>AL1349</f>
        <v>0</v>
      </c>
      <c r="AM1348" s="158">
        <f t="shared" ref="AM1348:AQ1348" si="6681">AM1349</f>
        <v>0</v>
      </c>
      <c r="AN1348" s="158">
        <f t="shared" si="6681"/>
        <v>0</v>
      </c>
      <c r="AO1348" s="158">
        <f t="shared" si="6681"/>
        <v>0</v>
      </c>
      <c r="AP1348" s="158">
        <f t="shared" si="6681"/>
        <v>0</v>
      </c>
      <c r="AQ1348" s="158">
        <f t="shared" si="6681"/>
        <v>0</v>
      </c>
      <c r="AR1348" s="158">
        <f>AN1348+AQ1348</f>
        <v>0</v>
      </c>
      <c r="AS1348" s="158"/>
      <c r="AT1348" s="159"/>
      <c r="AU1348" s="160"/>
      <c r="AV1348" s="161"/>
      <c r="AW1348" s="161"/>
      <c r="AX1348" s="161"/>
      <c r="AY1348" s="161"/>
      <c r="BD1348" s="300"/>
    </row>
    <row r="1349" spans="1:56" s="19" customFormat="1" ht="70.5" hidden="1" customHeight="1">
      <c r="A1349" s="54">
        <v>2018</v>
      </c>
      <c r="B1349" s="174">
        <v>8323</v>
      </c>
      <c r="C1349" s="54">
        <v>3</v>
      </c>
      <c r="D1349" s="54">
        <v>2</v>
      </c>
      <c r="E1349" s="54">
        <v>5000</v>
      </c>
      <c r="F1349" s="54">
        <v>5900</v>
      </c>
      <c r="G1349" s="54">
        <v>597</v>
      </c>
      <c r="H1349" s="163">
        <v>1</v>
      </c>
      <c r="I1349" s="175" t="s">
        <v>312</v>
      </c>
      <c r="J1349" s="56">
        <f t="shared" ref="J1349" si="6682">ROUND(P1349*0.8,0)</f>
        <v>0</v>
      </c>
      <c r="K1349" s="56">
        <v>0</v>
      </c>
      <c r="L1349" s="57">
        <f t="shared" ref="L1349" si="6683">J1349+K1349</f>
        <v>0</v>
      </c>
      <c r="M1349" s="56">
        <f>P1349-J1349</f>
        <v>0</v>
      </c>
      <c r="N1349" s="56">
        <v>0</v>
      </c>
      <c r="O1349" s="57">
        <f t="shared" ref="O1349" si="6684">M1349+N1349</f>
        <v>0</v>
      </c>
      <c r="P1349" s="57">
        <v>0</v>
      </c>
      <c r="Q1349" s="56">
        <f t="shared" ref="Q1349" si="6685">ROUND(W1349*0.8,0)</f>
        <v>0</v>
      </c>
      <c r="R1349" s="56">
        <v>0</v>
      </c>
      <c r="S1349" s="57">
        <f t="shared" ref="S1349" si="6686">Q1349+R1349</f>
        <v>0</v>
      </c>
      <c r="T1349" s="56">
        <f>W1349-Q1349</f>
        <v>0</v>
      </c>
      <c r="U1349" s="56">
        <v>0</v>
      </c>
      <c r="V1349" s="57">
        <f t="shared" ref="V1349" si="6687">T1349+U1349</f>
        <v>0</v>
      </c>
      <c r="W1349" s="57">
        <v>0</v>
      </c>
      <c r="X1349" s="56">
        <f t="shared" ref="X1349" si="6688">ROUND(AD1349*0.8,0)</f>
        <v>0</v>
      </c>
      <c r="Y1349" s="56">
        <v>0</v>
      </c>
      <c r="Z1349" s="57">
        <f t="shared" ref="Z1349" si="6689">X1349+Y1349</f>
        <v>0</v>
      </c>
      <c r="AA1349" s="56">
        <f>AD1349-X1349</f>
        <v>0</v>
      </c>
      <c r="AB1349" s="56">
        <v>0</v>
      </c>
      <c r="AC1349" s="57">
        <f t="shared" ref="AC1349" si="6690">AA1349+AB1349</f>
        <v>0</v>
      </c>
      <c r="AD1349" s="57">
        <v>0</v>
      </c>
      <c r="AE1349" s="56">
        <f t="shared" ref="AE1349" si="6691">ROUND(AK1349*0.8,0)</f>
        <v>0</v>
      </c>
      <c r="AF1349" s="56">
        <v>0</v>
      </c>
      <c r="AG1349" s="57">
        <f t="shared" ref="AG1349" si="6692">AE1349+AF1349</f>
        <v>0</v>
      </c>
      <c r="AH1349" s="56">
        <f>AK1349-AE1349</f>
        <v>0</v>
      </c>
      <c r="AI1349" s="56">
        <v>0</v>
      </c>
      <c r="AJ1349" s="57">
        <f t="shared" ref="AJ1349" si="6693">AH1349+AI1349</f>
        <v>0</v>
      </c>
      <c r="AK1349" s="57">
        <v>0</v>
      </c>
      <c r="AL1349" s="56">
        <f t="shared" ref="AL1349" si="6694">ROUND(AR1349*0.8,0)</f>
        <v>0</v>
      </c>
      <c r="AM1349" s="56">
        <v>0</v>
      </c>
      <c r="AN1349" s="57">
        <f t="shared" ref="AN1349" si="6695">AL1349+AM1349</f>
        <v>0</v>
      </c>
      <c r="AO1349" s="56">
        <f>AR1349-AL1349</f>
        <v>0</v>
      </c>
      <c r="AP1349" s="56">
        <v>0</v>
      </c>
      <c r="AQ1349" s="57">
        <f t="shared" ref="AQ1349" si="6696">AO1349+AP1349</f>
        <v>0</v>
      </c>
      <c r="AR1349" s="57">
        <v>0</v>
      </c>
      <c r="AS1349" s="57" t="s">
        <v>310</v>
      </c>
      <c r="AT1349" s="179"/>
      <c r="AU1349" s="176"/>
      <c r="AV1349" s="177"/>
      <c r="AW1349" s="177"/>
      <c r="AX1349" s="177"/>
      <c r="AY1349" s="177"/>
      <c r="BD1349" s="302" t="s">
        <v>78</v>
      </c>
    </row>
    <row r="1350" spans="1:56" s="19" customFormat="1" ht="70.5" hidden="1" customHeight="1">
      <c r="A1350" s="137">
        <v>2018</v>
      </c>
      <c r="B1350" s="303">
        <v>8323</v>
      </c>
      <c r="C1350" s="137">
        <v>3</v>
      </c>
      <c r="D1350" s="137">
        <v>2</v>
      </c>
      <c r="E1350" s="137">
        <v>6000</v>
      </c>
      <c r="F1350" s="137"/>
      <c r="G1350" s="137"/>
      <c r="H1350" s="137"/>
      <c r="I1350" s="139" t="s">
        <v>142</v>
      </c>
      <c r="J1350" s="140">
        <f>J1351</f>
        <v>0</v>
      </c>
      <c r="K1350" s="140">
        <f t="shared" ref="K1350:O1350" si="6697">K1351</f>
        <v>0</v>
      </c>
      <c r="L1350" s="140">
        <f t="shared" si="6697"/>
        <v>0</v>
      </c>
      <c r="M1350" s="140">
        <f t="shared" si="6697"/>
        <v>0</v>
      </c>
      <c r="N1350" s="140">
        <f t="shared" si="6697"/>
        <v>0</v>
      </c>
      <c r="O1350" s="140">
        <f t="shared" si="6697"/>
        <v>0</v>
      </c>
      <c r="P1350" s="140">
        <f>L1350+O1350</f>
        <v>0</v>
      </c>
      <c r="Q1350" s="140">
        <f>Q1351</f>
        <v>0</v>
      </c>
      <c r="R1350" s="140">
        <f t="shared" ref="R1350:V1351" si="6698">R1351</f>
        <v>0</v>
      </c>
      <c r="S1350" s="140">
        <f t="shared" si="6698"/>
        <v>0</v>
      </c>
      <c r="T1350" s="140">
        <f t="shared" si="6698"/>
        <v>0</v>
      </c>
      <c r="U1350" s="140">
        <f t="shared" si="6698"/>
        <v>0</v>
      </c>
      <c r="V1350" s="140">
        <f t="shared" si="6698"/>
        <v>0</v>
      </c>
      <c r="W1350" s="140">
        <f>S1350+V1350</f>
        <v>0</v>
      </c>
      <c r="X1350" s="140">
        <f>X1351</f>
        <v>0</v>
      </c>
      <c r="Y1350" s="140">
        <f t="shared" ref="Y1350:AC1351" si="6699">Y1351</f>
        <v>0</v>
      </c>
      <c r="Z1350" s="140">
        <f t="shared" si="6699"/>
        <v>0</v>
      </c>
      <c r="AA1350" s="140">
        <f t="shared" si="6699"/>
        <v>0</v>
      </c>
      <c r="AB1350" s="140">
        <f t="shared" si="6699"/>
        <v>0</v>
      </c>
      <c r="AC1350" s="140">
        <f t="shared" si="6699"/>
        <v>0</v>
      </c>
      <c r="AD1350" s="140">
        <f>Z1350+AC1350</f>
        <v>0</v>
      </c>
      <c r="AE1350" s="140">
        <f>AE1351</f>
        <v>0</v>
      </c>
      <c r="AF1350" s="140">
        <f t="shared" ref="AF1350:AI1351" si="6700">AF1351</f>
        <v>0</v>
      </c>
      <c r="AG1350" s="140">
        <f t="shared" si="6700"/>
        <v>0</v>
      </c>
      <c r="AH1350" s="140">
        <f t="shared" si="6700"/>
        <v>0</v>
      </c>
      <c r="AI1350" s="140">
        <f t="shared" si="6700"/>
        <v>0</v>
      </c>
      <c r="AJ1350" s="140">
        <f t="shared" ref="AJ1350:AJ1351" si="6701">AJ1351</f>
        <v>0</v>
      </c>
      <c r="AK1350" s="140">
        <f>AG1350+AJ1350</f>
        <v>0</v>
      </c>
      <c r="AL1350" s="140">
        <f>AL1351</f>
        <v>0</v>
      </c>
      <c r="AM1350" s="140">
        <f t="shared" ref="AM1350:AQ1351" si="6702">AM1351</f>
        <v>0</v>
      </c>
      <c r="AN1350" s="140">
        <f t="shared" si="6702"/>
        <v>0</v>
      </c>
      <c r="AO1350" s="140">
        <f t="shared" si="6702"/>
        <v>0</v>
      </c>
      <c r="AP1350" s="140">
        <f t="shared" si="6702"/>
        <v>0</v>
      </c>
      <c r="AQ1350" s="140">
        <f t="shared" si="6702"/>
        <v>0</v>
      </c>
      <c r="AR1350" s="140">
        <f>AN1350+AQ1350</f>
        <v>0</v>
      </c>
      <c r="AS1350" s="140"/>
      <c r="AT1350" s="141"/>
      <c r="AU1350" s="185"/>
      <c r="AV1350" s="142"/>
      <c r="AW1350" s="142"/>
      <c r="AX1350" s="142"/>
      <c r="AY1350" s="142"/>
      <c r="BD1350" s="304"/>
    </row>
    <row r="1351" spans="1:56" s="19" customFormat="1" ht="70.5" hidden="1" customHeight="1">
      <c r="A1351" s="145">
        <v>2018</v>
      </c>
      <c r="B1351" s="214">
        <v>8323</v>
      </c>
      <c r="C1351" s="145">
        <v>3</v>
      </c>
      <c r="D1351" s="145">
        <v>2</v>
      </c>
      <c r="E1351" s="145">
        <v>6000</v>
      </c>
      <c r="F1351" s="145">
        <v>6200</v>
      </c>
      <c r="G1351" s="145"/>
      <c r="H1351" s="145"/>
      <c r="I1351" s="147" t="s">
        <v>535</v>
      </c>
      <c r="J1351" s="148">
        <f>J1352</f>
        <v>0</v>
      </c>
      <c r="K1351" s="148">
        <f t="shared" ref="K1351:O1351" si="6703">K1352</f>
        <v>0</v>
      </c>
      <c r="L1351" s="148">
        <f t="shared" si="6703"/>
        <v>0</v>
      </c>
      <c r="M1351" s="148">
        <f t="shared" si="6703"/>
        <v>0</v>
      </c>
      <c r="N1351" s="148">
        <f t="shared" si="6703"/>
        <v>0</v>
      </c>
      <c r="O1351" s="148">
        <f t="shared" si="6703"/>
        <v>0</v>
      </c>
      <c r="P1351" s="148">
        <f>L1351+O1351</f>
        <v>0</v>
      </c>
      <c r="Q1351" s="148">
        <f>Q1352</f>
        <v>0</v>
      </c>
      <c r="R1351" s="148">
        <f t="shared" si="6698"/>
        <v>0</v>
      </c>
      <c r="S1351" s="148">
        <f t="shared" si="6698"/>
        <v>0</v>
      </c>
      <c r="T1351" s="148">
        <f t="shared" si="6698"/>
        <v>0</v>
      </c>
      <c r="U1351" s="148">
        <f t="shared" si="6698"/>
        <v>0</v>
      </c>
      <c r="V1351" s="148">
        <f t="shared" si="6698"/>
        <v>0</v>
      </c>
      <c r="W1351" s="148">
        <f>S1351+V1351</f>
        <v>0</v>
      </c>
      <c r="X1351" s="148">
        <f>X1352</f>
        <v>0</v>
      </c>
      <c r="Y1351" s="148">
        <f t="shared" si="6699"/>
        <v>0</v>
      </c>
      <c r="Z1351" s="148">
        <f t="shared" si="6699"/>
        <v>0</v>
      </c>
      <c r="AA1351" s="148">
        <f t="shared" si="6699"/>
        <v>0</v>
      </c>
      <c r="AB1351" s="148">
        <f t="shared" si="6699"/>
        <v>0</v>
      </c>
      <c r="AC1351" s="148">
        <f t="shared" si="6699"/>
        <v>0</v>
      </c>
      <c r="AD1351" s="148">
        <f>Z1351+AC1351</f>
        <v>0</v>
      </c>
      <c r="AE1351" s="148">
        <f>AE1352</f>
        <v>0</v>
      </c>
      <c r="AF1351" s="148">
        <f t="shared" si="6700"/>
        <v>0</v>
      </c>
      <c r="AG1351" s="148">
        <f t="shared" si="6700"/>
        <v>0</v>
      </c>
      <c r="AH1351" s="148">
        <f t="shared" si="6700"/>
        <v>0</v>
      </c>
      <c r="AI1351" s="148">
        <f t="shared" si="6700"/>
        <v>0</v>
      </c>
      <c r="AJ1351" s="148">
        <f t="shared" si="6701"/>
        <v>0</v>
      </c>
      <c r="AK1351" s="148">
        <f>AG1351+AJ1351</f>
        <v>0</v>
      </c>
      <c r="AL1351" s="148">
        <f>AL1352</f>
        <v>0</v>
      </c>
      <c r="AM1351" s="148">
        <f t="shared" si="6702"/>
        <v>0</v>
      </c>
      <c r="AN1351" s="148">
        <f t="shared" si="6702"/>
        <v>0</v>
      </c>
      <c r="AO1351" s="148">
        <f t="shared" si="6702"/>
        <v>0</v>
      </c>
      <c r="AP1351" s="148">
        <f t="shared" si="6702"/>
        <v>0</v>
      </c>
      <c r="AQ1351" s="148">
        <f t="shared" si="6702"/>
        <v>0</v>
      </c>
      <c r="AR1351" s="148">
        <f>AN1351+AQ1351</f>
        <v>0</v>
      </c>
      <c r="AS1351" s="148"/>
      <c r="AT1351" s="149"/>
      <c r="AU1351" s="150"/>
      <c r="AV1351" s="151"/>
      <c r="AW1351" s="151"/>
      <c r="AX1351" s="151"/>
      <c r="AY1351" s="151"/>
      <c r="BD1351" s="299"/>
    </row>
    <row r="1352" spans="1:56" s="19" customFormat="1" ht="70.5" hidden="1" customHeight="1">
      <c r="A1352" s="154">
        <v>2018</v>
      </c>
      <c r="B1352" s="190">
        <v>8323</v>
      </c>
      <c r="C1352" s="154">
        <v>3</v>
      </c>
      <c r="D1352" s="154">
        <v>2</v>
      </c>
      <c r="E1352" s="154">
        <v>6000</v>
      </c>
      <c r="F1352" s="154">
        <v>6200</v>
      </c>
      <c r="G1352" s="154">
        <v>622</v>
      </c>
      <c r="H1352" s="154"/>
      <c r="I1352" s="172" t="s">
        <v>144</v>
      </c>
      <c r="J1352" s="158">
        <f>J1353+J1355</f>
        <v>0</v>
      </c>
      <c r="K1352" s="158">
        <f t="shared" ref="K1352:O1352" si="6704">K1353+K1355</f>
        <v>0</v>
      </c>
      <c r="L1352" s="158">
        <f t="shared" si="6704"/>
        <v>0</v>
      </c>
      <c r="M1352" s="158">
        <f t="shared" si="6704"/>
        <v>0</v>
      </c>
      <c r="N1352" s="158">
        <f t="shared" si="6704"/>
        <v>0</v>
      </c>
      <c r="O1352" s="158">
        <f t="shared" si="6704"/>
        <v>0</v>
      </c>
      <c r="P1352" s="158">
        <f>L1352+O1352</f>
        <v>0</v>
      </c>
      <c r="Q1352" s="158">
        <f>Q1353+Q1355</f>
        <v>0</v>
      </c>
      <c r="R1352" s="158">
        <f t="shared" ref="R1352:V1352" si="6705">R1353+R1355</f>
        <v>0</v>
      </c>
      <c r="S1352" s="158">
        <f t="shared" si="6705"/>
        <v>0</v>
      </c>
      <c r="T1352" s="158">
        <f t="shared" si="6705"/>
        <v>0</v>
      </c>
      <c r="U1352" s="158">
        <f t="shared" si="6705"/>
        <v>0</v>
      </c>
      <c r="V1352" s="158">
        <f t="shared" si="6705"/>
        <v>0</v>
      </c>
      <c r="W1352" s="158">
        <f>S1352+V1352</f>
        <v>0</v>
      </c>
      <c r="X1352" s="158">
        <f>X1353+X1355</f>
        <v>0</v>
      </c>
      <c r="Y1352" s="158">
        <f t="shared" ref="Y1352:AC1352" si="6706">Y1353+Y1355</f>
        <v>0</v>
      </c>
      <c r="Z1352" s="158">
        <f t="shared" si="6706"/>
        <v>0</v>
      </c>
      <c r="AA1352" s="158">
        <f t="shared" si="6706"/>
        <v>0</v>
      </c>
      <c r="AB1352" s="158">
        <f t="shared" si="6706"/>
        <v>0</v>
      </c>
      <c r="AC1352" s="158">
        <f t="shared" si="6706"/>
        <v>0</v>
      </c>
      <c r="AD1352" s="158">
        <f>Z1352+AC1352</f>
        <v>0</v>
      </c>
      <c r="AE1352" s="158">
        <f>AE1353+AE1355</f>
        <v>0</v>
      </c>
      <c r="AF1352" s="158">
        <f t="shared" ref="AF1352:AI1352" si="6707">AF1353+AF1355</f>
        <v>0</v>
      </c>
      <c r="AG1352" s="158">
        <f t="shared" si="6707"/>
        <v>0</v>
      </c>
      <c r="AH1352" s="158">
        <f t="shared" si="6707"/>
        <v>0</v>
      </c>
      <c r="AI1352" s="158">
        <f t="shared" si="6707"/>
        <v>0</v>
      </c>
      <c r="AJ1352" s="158">
        <f t="shared" ref="AJ1352" si="6708">AJ1353+AJ1355</f>
        <v>0</v>
      </c>
      <c r="AK1352" s="158">
        <f>AG1352+AJ1352</f>
        <v>0</v>
      </c>
      <c r="AL1352" s="158">
        <f>AL1353+AL1355</f>
        <v>0</v>
      </c>
      <c r="AM1352" s="158">
        <f t="shared" ref="AM1352:AQ1352" si="6709">AM1353+AM1355</f>
        <v>0</v>
      </c>
      <c r="AN1352" s="158">
        <f t="shared" si="6709"/>
        <v>0</v>
      </c>
      <c r="AO1352" s="158">
        <f t="shared" si="6709"/>
        <v>0</v>
      </c>
      <c r="AP1352" s="158">
        <f t="shared" si="6709"/>
        <v>0</v>
      </c>
      <c r="AQ1352" s="158">
        <f t="shared" si="6709"/>
        <v>0</v>
      </c>
      <c r="AR1352" s="158">
        <f>AN1352+AQ1352</f>
        <v>0</v>
      </c>
      <c r="AS1352" s="158"/>
      <c r="AT1352" s="259"/>
      <c r="AU1352" s="259"/>
      <c r="AV1352" s="161"/>
      <c r="AW1352" s="161"/>
      <c r="AX1352" s="161"/>
      <c r="AY1352" s="161"/>
      <c r="BD1352" s="300"/>
    </row>
    <row r="1353" spans="1:56" s="19" customFormat="1" ht="70.5" hidden="1" customHeight="1">
      <c r="A1353" s="54">
        <v>2018</v>
      </c>
      <c r="B1353" s="174">
        <v>8323</v>
      </c>
      <c r="C1353" s="54">
        <v>3</v>
      </c>
      <c r="D1353" s="54">
        <v>2</v>
      </c>
      <c r="E1353" s="54">
        <v>6000</v>
      </c>
      <c r="F1353" s="54">
        <v>6200</v>
      </c>
      <c r="G1353" s="54">
        <v>622</v>
      </c>
      <c r="H1353" s="54">
        <v>1</v>
      </c>
      <c r="I1353" s="230" t="s">
        <v>697</v>
      </c>
      <c r="J1353" s="57">
        <f>J1354</f>
        <v>0</v>
      </c>
      <c r="K1353" s="57">
        <f t="shared" ref="K1353" si="6710">K1354</f>
        <v>0</v>
      </c>
      <c r="L1353" s="57">
        <f t="shared" ref="L1353" si="6711">L1354</f>
        <v>0</v>
      </c>
      <c r="M1353" s="57">
        <f t="shared" ref="M1353" si="6712">M1354</f>
        <v>0</v>
      </c>
      <c r="N1353" s="57">
        <f t="shared" ref="N1353" si="6713">N1354</f>
        <v>0</v>
      </c>
      <c r="O1353" s="57">
        <f t="shared" ref="O1353" si="6714">O1354</f>
        <v>0</v>
      </c>
      <c r="P1353" s="57">
        <f>L1353+O1353</f>
        <v>0</v>
      </c>
      <c r="Q1353" s="57">
        <f>Q1354</f>
        <v>0</v>
      </c>
      <c r="R1353" s="57">
        <f t="shared" ref="R1353:V1353" si="6715">R1354</f>
        <v>0</v>
      </c>
      <c r="S1353" s="57">
        <f t="shared" si="6715"/>
        <v>0</v>
      </c>
      <c r="T1353" s="57">
        <f t="shared" si="6715"/>
        <v>0</v>
      </c>
      <c r="U1353" s="57">
        <f t="shared" si="6715"/>
        <v>0</v>
      </c>
      <c r="V1353" s="57">
        <f t="shared" si="6715"/>
        <v>0</v>
      </c>
      <c r="W1353" s="57">
        <f>S1353+V1353</f>
        <v>0</v>
      </c>
      <c r="X1353" s="57">
        <f>X1354</f>
        <v>0</v>
      </c>
      <c r="Y1353" s="57">
        <f t="shared" ref="Y1353:AC1353" si="6716">Y1354</f>
        <v>0</v>
      </c>
      <c r="Z1353" s="57">
        <f t="shared" si="6716"/>
        <v>0</v>
      </c>
      <c r="AA1353" s="57">
        <f t="shared" si="6716"/>
        <v>0</v>
      </c>
      <c r="AB1353" s="57">
        <f t="shared" si="6716"/>
        <v>0</v>
      </c>
      <c r="AC1353" s="57">
        <f t="shared" si="6716"/>
        <v>0</v>
      </c>
      <c r="AD1353" s="57">
        <f>Z1353+AC1353</f>
        <v>0</v>
      </c>
      <c r="AE1353" s="57">
        <f>AE1354</f>
        <v>0</v>
      </c>
      <c r="AF1353" s="57">
        <f t="shared" ref="AF1353:AI1353" si="6717">AF1354</f>
        <v>0</v>
      </c>
      <c r="AG1353" s="57">
        <f t="shared" si="6717"/>
        <v>0</v>
      </c>
      <c r="AH1353" s="57">
        <f t="shared" si="6717"/>
        <v>0</v>
      </c>
      <c r="AI1353" s="57">
        <f t="shared" si="6717"/>
        <v>0</v>
      </c>
      <c r="AJ1353" s="57">
        <f t="shared" ref="AJ1353" si="6718">AJ1354</f>
        <v>0</v>
      </c>
      <c r="AK1353" s="57">
        <f>AG1353+AJ1353</f>
        <v>0</v>
      </c>
      <c r="AL1353" s="57">
        <f>AL1354</f>
        <v>0</v>
      </c>
      <c r="AM1353" s="57">
        <f t="shared" ref="AM1353:AQ1353" si="6719">AM1354</f>
        <v>0</v>
      </c>
      <c r="AN1353" s="57">
        <f t="shared" si="6719"/>
        <v>0</v>
      </c>
      <c r="AO1353" s="57">
        <f t="shared" si="6719"/>
        <v>0</v>
      </c>
      <c r="AP1353" s="57">
        <f t="shared" si="6719"/>
        <v>0</v>
      </c>
      <c r="AQ1353" s="57">
        <f t="shared" si="6719"/>
        <v>0</v>
      </c>
      <c r="AR1353" s="57">
        <f>AN1353+AQ1353</f>
        <v>0</v>
      </c>
      <c r="AS1353" s="168" t="s">
        <v>147</v>
      </c>
      <c r="AT1353" s="260"/>
      <c r="AU1353" s="250"/>
      <c r="AV1353" s="231"/>
      <c r="AW1353" s="231"/>
      <c r="AX1353" s="231"/>
      <c r="AY1353" s="231"/>
      <c r="BD1353" s="302" t="s">
        <v>78</v>
      </c>
    </row>
    <row r="1354" spans="1:56" s="19" customFormat="1" ht="70.5" hidden="1" customHeight="1">
      <c r="A1354" s="54">
        <v>2018</v>
      </c>
      <c r="B1354" s="174">
        <v>8323</v>
      </c>
      <c r="C1354" s="54">
        <v>3</v>
      </c>
      <c r="D1354" s="54">
        <v>2</v>
      </c>
      <c r="E1354" s="54">
        <v>6000</v>
      </c>
      <c r="F1354" s="54">
        <v>6200</v>
      </c>
      <c r="G1354" s="54">
        <v>622</v>
      </c>
      <c r="H1354" s="163">
        <v>1</v>
      </c>
      <c r="I1354" s="175" t="s">
        <v>146</v>
      </c>
      <c r="J1354" s="56">
        <f t="shared" ref="J1354" si="6720">ROUND(P1354*0.8,0)</f>
        <v>0</v>
      </c>
      <c r="K1354" s="56">
        <v>0</v>
      </c>
      <c r="L1354" s="57">
        <f t="shared" ref="L1354" si="6721">J1354+K1354</f>
        <v>0</v>
      </c>
      <c r="M1354" s="56">
        <f>P1354-J1354</f>
        <v>0</v>
      </c>
      <c r="N1354" s="56">
        <v>0</v>
      </c>
      <c r="O1354" s="57">
        <f t="shared" ref="O1354" si="6722">M1354+N1354</f>
        <v>0</v>
      </c>
      <c r="P1354" s="57">
        <v>0</v>
      </c>
      <c r="Q1354" s="56">
        <f t="shared" ref="Q1354" si="6723">ROUND(W1354*0.8,0)</f>
        <v>0</v>
      </c>
      <c r="R1354" s="56">
        <v>0</v>
      </c>
      <c r="S1354" s="57">
        <f t="shared" ref="S1354" si="6724">Q1354+R1354</f>
        <v>0</v>
      </c>
      <c r="T1354" s="56">
        <f>W1354-Q1354</f>
        <v>0</v>
      </c>
      <c r="U1354" s="56">
        <v>0</v>
      </c>
      <c r="V1354" s="57">
        <f t="shared" ref="V1354" si="6725">T1354+U1354</f>
        <v>0</v>
      </c>
      <c r="W1354" s="57">
        <v>0</v>
      </c>
      <c r="X1354" s="56">
        <f t="shared" ref="X1354" si="6726">ROUND(AD1354*0.8,0)</f>
        <v>0</v>
      </c>
      <c r="Y1354" s="56">
        <v>0</v>
      </c>
      <c r="Z1354" s="57">
        <f t="shared" ref="Z1354" si="6727">X1354+Y1354</f>
        <v>0</v>
      </c>
      <c r="AA1354" s="56">
        <f>AD1354-X1354</f>
        <v>0</v>
      </c>
      <c r="AB1354" s="56">
        <v>0</v>
      </c>
      <c r="AC1354" s="57">
        <f t="shared" ref="AC1354" si="6728">AA1354+AB1354</f>
        <v>0</v>
      </c>
      <c r="AD1354" s="57">
        <v>0</v>
      </c>
      <c r="AE1354" s="56">
        <f t="shared" ref="AE1354" si="6729">ROUND(AK1354*0.8,0)</f>
        <v>0</v>
      </c>
      <c r="AF1354" s="56">
        <v>0</v>
      </c>
      <c r="AG1354" s="57">
        <f t="shared" ref="AG1354" si="6730">AE1354+AF1354</f>
        <v>0</v>
      </c>
      <c r="AH1354" s="56">
        <f>AK1354-AE1354</f>
        <v>0</v>
      </c>
      <c r="AI1354" s="56">
        <v>0</v>
      </c>
      <c r="AJ1354" s="57">
        <f t="shared" ref="AJ1354" si="6731">AH1354+AI1354</f>
        <v>0</v>
      </c>
      <c r="AK1354" s="57">
        <v>0</v>
      </c>
      <c r="AL1354" s="56">
        <f t="shared" ref="AL1354" si="6732">ROUND(AR1354*0.8,0)</f>
        <v>0</v>
      </c>
      <c r="AM1354" s="56">
        <v>0</v>
      </c>
      <c r="AN1354" s="57">
        <f t="shared" ref="AN1354" si="6733">AL1354+AM1354</f>
        <v>0</v>
      </c>
      <c r="AO1354" s="56">
        <f>AR1354-AL1354</f>
        <v>0</v>
      </c>
      <c r="AP1354" s="56">
        <v>0</v>
      </c>
      <c r="AQ1354" s="57">
        <f t="shared" ref="AQ1354" si="6734">AO1354+AP1354</f>
        <v>0</v>
      </c>
      <c r="AR1354" s="57">
        <v>0</v>
      </c>
      <c r="AS1354" s="57" t="s">
        <v>147</v>
      </c>
      <c r="AT1354" s="179"/>
      <c r="AU1354" s="176"/>
      <c r="AV1354" s="177"/>
      <c r="AW1354" s="177"/>
      <c r="AX1354" s="177"/>
      <c r="AY1354" s="177"/>
      <c r="BD1354" s="302" t="s">
        <v>78</v>
      </c>
    </row>
    <row r="1355" spans="1:56" s="19" customFormat="1" ht="70.5" hidden="1" customHeight="1">
      <c r="A1355" s="54">
        <v>2018</v>
      </c>
      <c r="B1355" s="174">
        <v>8323</v>
      </c>
      <c r="C1355" s="54">
        <v>3</v>
      </c>
      <c r="D1355" s="54">
        <v>2</v>
      </c>
      <c r="E1355" s="54">
        <v>6000</v>
      </c>
      <c r="F1355" s="54">
        <v>6200</v>
      </c>
      <c r="G1355" s="54">
        <v>622</v>
      </c>
      <c r="H1355" s="54">
        <v>2</v>
      </c>
      <c r="I1355" s="230" t="s">
        <v>313</v>
      </c>
      <c r="J1355" s="57">
        <f>J1356</f>
        <v>0</v>
      </c>
      <c r="K1355" s="57">
        <f t="shared" ref="K1355" si="6735">K1356</f>
        <v>0</v>
      </c>
      <c r="L1355" s="57">
        <f t="shared" ref="L1355" si="6736">L1356</f>
        <v>0</v>
      </c>
      <c r="M1355" s="57">
        <f t="shared" ref="M1355" si="6737">M1356</f>
        <v>0</v>
      </c>
      <c r="N1355" s="57">
        <f t="shared" ref="N1355" si="6738">N1356</f>
        <v>0</v>
      </c>
      <c r="O1355" s="57">
        <f t="shared" ref="O1355" si="6739">O1356</f>
        <v>0</v>
      </c>
      <c r="P1355" s="57">
        <f>L1355+O1355</f>
        <v>0</v>
      </c>
      <c r="Q1355" s="57">
        <f>Q1356</f>
        <v>0</v>
      </c>
      <c r="R1355" s="57">
        <f t="shared" ref="R1355:V1355" si="6740">R1356</f>
        <v>0</v>
      </c>
      <c r="S1355" s="57">
        <f t="shared" si="6740"/>
        <v>0</v>
      </c>
      <c r="T1355" s="57">
        <f t="shared" si="6740"/>
        <v>0</v>
      </c>
      <c r="U1355" s="57">
        <f t="shared" si="6740"/>
        <v>0</v>
      </c>
      <c r="V1355" s="57">
        <f t="shared" si="6740"/>
        <v>0</v>
      </c>
      <c r="W1355" s="57">
        <f>S1355+V1355</f>
        <v>0</v>
      </c>
      <c r="X1355" s="57">
        <f>X1356</f>
        <v>0</v>
      </c>
      <c r="Y1355" s="57">
        <f t="shared" ref="Y1355:AC1355" si="6741">Y1356</f>
        <v>0</v>
      </c>
      <c r="Z1355" s="57">
        <f t="shared" si="6741"/>
        <v>0</v>
      </c>
      <c r="AA1355" s="57">
        <f t="shared" si="6741"/>
        <v>0</v>
      </c>
      <c r="AB1355" s="57">
        <f t="shared" si="6741"/>
        <v>0</v>
      </c>
      <c r="AC1355" s="57">
        <f t="shared" si="6741"/>
        <v>0</v>
      </c>
      <c r="AD1355" s="57">
        <f>Z1355+AC1355</f>
        <v>0</v>
      </c>
      <c r="AE1355" s="57">
        <f>AE1356</f>
        <v>0</v>
      </c>
      <c r="AF1355" s="57">
        <f t="shared" ref="AF1355:AI1355" si="6742">AF1356</f>
        <v>0</v>
      </c>
      <c r="AG1355" s="57">
        <f t="shared" si="6742"/>
        <v>0</v>
      </c>
      <c r="AH1355" s="57">
        <f t="shared" si="6742"/>
        <v>0</v>
      </c>
      <c r="AI1355" s="57">
        <f t="shared" si="6742"/>
        <v>0</v>
      </c>
      <c r="AJ1355" s="57">
        <f t="shared" ref="AJ1355" si="6743">AJ1356</f>
        <v>0</v>
      </c>
      <c r="AK1355" s="57">
        <f>AG1355+AJ1355</f>
        <v>0</v>
      </c>
      <c r="AL1355" s="57">
        <f>AL1356</f>
        <v>0</v>
      </c>
      <c r="AM1355" s="57">
        <f t="shared" ref="AM1355:AQ1355" si="6744">AM1356</f>
        <v>0</v>
      </c>
      <c r="AN1355" s="57">
        <f t="shared" si="6744"/>
        <v>0</v>
      </c>
      <c r="AO1355" s="57">
        <f t="shared" si="6744"/>
        <v>0</v>
      </c>
      <c r="AP1355" s="57">
        <f t="shared" si="6744"/>
        <v>0</v>
      </c>
      <c r="AQ1355" s="57">
        <f t="shared" si="6744"/>
        <v>0</v>
      </c>
      <c r="AR1355" s="57">
        <f>AN1355+AQ1355</f>
        <v>0</v>
      </c>
      <c r="AS1355" s="168" t="s">
        <v>147</v>
      </c>
      <c r="AT1355" s="260"/>
      <c r="AU1355" s="250"/>
      <c r="AV1355" s="231"/>
      <c r="AW1355" s="231"/>
      <c r="AX1355" s="231"/>
      <c r="AY1355" s="231"/>
      <c r="BD1355" s="302" t="s">
        <v>78</v>
      </c>
    </row>
    <row r="1356" spans="1:56" s="19" customFormat="1" ht="70.5" hidden="1" customHeight="1">
      <c r="A1356" s="54">
        <v>2018</v>
      </c>
      <c r="B1356" s="174">
        <v>8323</v>
      </c>
      <c r="C1356" s="54">
        <v>3</v>
      </c>
      <c r="D1356" s="54">
        <v>2</v>
      </c>
      <c r="E1356" s="54">
        <v>6000</v>
      </c>
      <c r="F1356" s="54">
        <v>6200</v>
      </c>
      <c r="G1356" s="54">
        <v>622</v>
      </c>
      <c r="H1356" s="163">
        <v>2</v>
      </c>
      <c r="I1356" s="175" t="s">
        <v>146</v>
      </c>
      <c r="J1356" s="56">
        <f t="shared" ref="J1356" si="6745">ROUND(P1356*0.8,0)</f>
        <v>0</v>
      </c>
      <c r="K1356" s="56">
        <v>0</v>
      </c>
      <c r="L1356" s="57">
        <f t="shared" ref="L1356" si="6746">J1356+K1356</f>
        <v>0</v>
      </c>
      <c r="M1356" s="56">
        <f>P1356-J1356</f>
        <v>0</v>
      </c>
      <c r="N1356" s="56">
        <v>0</v>
      </c>
      <c r="O1356" s="57">
        <f t="shared" ref="O1356" si="6747">M1356+N1356</f>
        <v>0</v>
      </c>
      <c r="P1356" s="57">
        <v>0</v>
      </c>
      <c r="Q1356" s="56">
        <f t="shared" ref="Q1356" si="6748">ROUND(W1356*0.8,0)</f>
        <v>0</v>
      </c>
      <c r="R1356" s="56">
        <v>0</v>
      </c>
      <c r="S1356" s="57">
        <f t="shared" ref="S1356" si="6749">Q1356+R1356</f>
        <v>0</v>
      </c>
      <c r="T1356" s="56">
        <f>W1356-Q1356</f>
        <v>0</v>
      </c>
      <c r="U1356" s="56">
        <v>0</v>
      </c>
      <c r="V1356" s="57">
        <f t="shared" ref="V1356" si="6750">T1356+U1356</f>
        <v>0</v>
      </c>
      <c r="W1356" s="57">
        <v>0</v>
      </c>
      <c r="X1356" s="56">
        <f t="shared" ref="X1356" si="6751">ROUND(AD1356*0.8,0)</f>
        <v>0</v>
      </c>
      <c r="Y1356" s="56">
        <v>0</v>
      </c>
      <c r="Z1356" s="57">
        <f t="shared" ref="Z1356" si="6752">X1356+Y1356</f>
        <v>0</v>
      </c>
      <c r="AA1356" s="56">
        <f>AD1356-X1356</f>
        <v>0</v>
      </c>
      <c r="AB1356" s="56">
        <v>0</v>
      </c>
      <c r="AC1356" s="57">
        <f t="shared" ref="AC1356" si="6753">AA1356+AB1356</f>
        <v>0</v>
      </c>
      <c r="AD1356" s="57">
        <v>0</v>
      </c>
      <c r="AE1356" s="56">
        <f t="shared" ref="AE1356" si="6754">ROUND(AK1356*0.8,0)</f>
        <v>0</v>
      </c>
      <c r="AF1356" s="56">
        <v>0</v>
      </c>
      <c r="AG1356" s="57">
        <f t="shared" ref="AG1356" si="6755">AE1356+AF1356</f>
        <v>0</v>
      </c>
      <c r="AH1356" s="56">
        <f>AK1356-AE1356</f>
        <v>0</v>
      </c>
      <c r="AI1356" s="56">
        <v>0</v>
      </c>
      <c r="AJ1356" s="57">
        <f t="shared" ref="AJ1356" si="6756">AH1356+AI1356</f>
        <v>0</v>
      </c>
      <c r="AK1356" s="57">
        <v>0</v>
      </c>
      <c r="AL1356" s="56">
        <f t="shared" ref="AL1356" si="6757">ROUND(AR1356*0.8,0)</f>
        <v>0</v>
      </c>
      <c r="AM1356" s="56">
        <v>0</v>
      </c>
      <c r="AN1356" s="57">
        <f t="shared" ref="AN1356" si="6758">AL1356+AM1356</f>
        <v>0</v>
      </c>
      <c r="AO1356" s="56">
        <f>AR1356-AL1356</f>
        <v>0</v>
      </c>
      <c r="AP1356" s="56">
        <v>0</v>
      </c>
      <c r="AQ1356" s="57">
        <f t="shared" ref="AQ1356" si="6759">AO1356+AP1356</f>
        <v>0</v>
      </c>
      <c r="AR1356" s="57">
        <v>0</v>
      </c>
      <c r="AS1356" s="57" t="s">
        <v>147</v>
      </c>
      <c r="AT1356" s="179"/>
      <c r="AU1356" s="176"/>
      <c r="AV1356" s="177"/>
      <c r="AW1356" s="177"/>
      <c r="AX1356" s="177"/>
      <c r="AY1356" s="177"/>
      <c r="BD1356" s="302" t="s">
        <v>78</v>
      </c>
    </row>
    <row r="1357" spans="1:56" s="19" customFormat="1" ht="120.75" customHeight="1">
      <c r="A1357" s="130">
        <v>2019</v>
      </c>
      <c r="B1357" s="130">
        <v>8323</v>
      </c>
      <c r="C1357" s="129">
        <v>3</v>
      </c>
      <c r="D1357" s="129">
        <v>3</v>
      </c>
      <c r="E1357" s="129"/>
      <c r="F1357" s="129"/>
      <c r="G1357" s="131" t="s">
        <v>15</v>
      </c>
      <c r="H1357" s="132"/>
      <c r="I1357" s="308" t="s">
        <v>723</v>
      </c>
      <c r="J1357" s="133">
        <f t="shared" ref="J1357:O1357" si="6760">J1358+J1383</f>
        <v>21737901.5</v>
      </c>
      <c r="K1357" s="133">
        <f t="shared" si="6760"/>
        <v>0</v>
      </c>
      <c r="L1357" s="133">
        <f t="shared" si="6760"/>
        <v>21737901.5</v>
      </c>
      <c r="M1357" s="133">
        <f t="shared" si="6760"/>
        <v>0</v>
      </c>
      <c r="N1357" s="133">
        <f t="shared" si="6760"/>
        <v>0</v>
      </c>
      <c r="O1357" s="133">
        <f t="shared" si="6760"/>
        <v>0</v>
      </c>
      <c r="P1357" s="133">
        <f t="shared" ref="P1357:P1363" si="6761">L1357+O1357</f>
        <v>21737901.5</v>
      </c>
      <c r="Q1357" s="133">
        <f t="shared" ref="Q1357:V1357" si="6762">Q1358+Q1383</f>
        <v>0</v>
      </c>
      <c r="R1357" s="133">
        <f t="shared" si="6762"/>
        <v>0</v>
      </c>
      <c r="S1357" s="133">
        <f t="shared" si="6762"/>
        <v>0</v>
      </c>
      <c r="T1357" s="133">
        <f t="shared" si="6762"/>
        <v>0</v>
      </c>
      <c r="U1357" s="133">
        <f t="shared" si="6762"/>
        <v>0</v>
      </c>
      <c r="V1357" s="133">
        <f t="shared" si="6762"/>
        <v>0</v>
      </c>
      <c r="W1357" s="133">
        <f t="shared" ref="W1357:W1363" si="6763">S1357+V1357</f>
        <v>0</v>
      </c>
      <c r="X1357" s="133">
        <f t="shared" ref="X1357:AC1357" si="6764">X1358+X1383</f>
        <v>0</v>
      </c>
      <c r="Y1357" s="133">
        <f t="shared" si="6764"/>
        <v>0</v>
      </c>
      <c r="Z1357" s="133">
        <f t="shared" si="6764"/>
        <v>0</v>
      </c>
      <c r="AA1357" s="133">
        <f t="shared" si="6764"/>
        <v>0</v>
      </c>
      <c r="AB1357" s="133">
        <f t="shared" si="6764"/>
        <v>0</v>
      </c>
      <c r="AC1357" s="133">
        <f t="shared" si="6764"/>
        <v>0</v>
      </c>
      <c r="AD1357" s="133">
        <f t="shared" ref="AD1357:AD1363" si="6765">Z1357+AC1357</f>
        <v>0</v>
      </c>
      <c r="AE1357" s="133">
        <f t="shared" ref="AE1357:AI1357" si="6766">AE1358+AE1383</f>
        <v>0</v>
      </c>
      <c r="AF1357" s="133">
        <f t="shared" si="6766"/>
        <v>0</v>
      </c>
      <c r="AG1357" s="133">
        <f t="shared" si="6766"/>
        <v>0</v>
      </c>
      <c r="AH1357" s="133">
        <f t="shared" si="6766"/>
        <v>0</v>
      </c>
      <c r="AI1357" s="133">
        <f t="shared" si="6766"/>
        <v>0</v>
      </c>
      <c r="AJ1357" s="133">
        <f t="shared" ref="AJ1357" si="6767">AJ1358+AJ1383</f>
        <v>0</v>
      </c>
      <c r="AK1357" s="133">
        <f t="shared" ref="AK1357:AK1363" si="6768">AG1357+AJ1357</f>
        <v>0</v>
      </c>
      <c r="AL1357" s="133">
        <f t="shared" ref="AL1357:AQ1357" si="6769">AL1358+AL1383</f>
        <v>21737901.5</v>
      </c>
      <c r="AM1357" s="133">
        <f t="shared" si="6769"/>
        <v>0</v>
      </c>
      <c r="AN1357" s="133">
        <f t="shared" si="6769"/>
        <v>21737901.5</v>
      </c>
      <c r="AO1357" s="133">
        <f t="shared" si="6769"/>
        <v>0</v>
      </c>
      <c r="AP1357" s="133">
        <f t="shared" si="6769"/>
        <v>0</v>
      </c>
      <c r="AQ1357" s="133">
        <f t="shared" si="6769"/>
        <v>0</v>
      </c>
      <c r="AR1357" s="133">
        <f t="shared" ref="AR1357:AR1363" si="6770">AN1357+AQ1357</f>
        <v>21737901.5</v>
      </c>
      <c r="AS1357" s="136"/>
      <c r="AT1357" s="135"/>
      <c r="AU1357" s="211"/>
      <c r="AV1357" s="211"/>
      <c r="AW1357" s="211"/>
      <c r="AX1357" s="211"/>
      <c r="AY1357" s="211"/>
      <c r="BD1357" s="212"/>
    </row>
    <row r="1358" spans="1:56" s="19" customFormat="1" ht="70.5" hidden="1" customHeight="1">
      <c r="A1358" s="309"/>
      <c r="B1358" s="310">
        <v>8323</v>
      </c>
      <c r="C1358" s="309"/>
      <c r="D1358" s="309"/>
      <c r="E1358" s="309"/>
      <c r="F1358" s="309"/>
      <c r="G1358" s="309"/>
      <c r="H1358" s="311"/>
      <c r="I1358" s="312" t="s">
        <v>724</v>
      </c>
      <c r="J1358" s="313">
        <f>J1359+J1367+J1375</f>
        <v>0</v>
      </c>
      <c r="K1358" s="313">
        <f t="shared" ref="K1358:O1358" si="6771">K1359+K1367+K1375</f>
        <v>0</v>
      </c>
      <c r="L1358" s="313">
        <f t="shared" si="6771"/>
        <v>0</v>
      </c>
      <c r="M1358" s="313">
        <f t="shared" si="6771"/>
        <v>0</v>
      </c>
      <c r="N1358" s="313">
        <f t="shared" si="6771"/>
        <v>0</v>
      </c>
      <c r="O1358" s="313">
        <f t="shared" si="6771"/>
        <v>0</v>
      </c>
      <c r="P1358" s="313">
        <f t="shared" si="6761"/>
        <v>0</v>
      </c>
      <c r="Q1358" s="313">
        <f>Q1359+Q1367+Q1375</f>
        <v>0</v>
      </c>
      <c r="R1358" s="313">
        <f t="shared" ref="R1358:V1358" si="6772">R1359+R1367+R1375</f>
        <v>0</v>
      </c>
      <c r="S1358" s="313">
        <f t="shared" si="6772"/>
        <v>0</v>
      </c>
      <c r="T1358" s="313">
        <f t="shared" si="6772"/>
        <v>0</v>
      </c>
      <c r="U1358" s="313">
        <f t="shared" si="6772"/>
        <v>0</v>
      </c>
      <c r="V1358" s="313">
        <f t="shared" si="6772"/>
        <v>0</v>
      </c>
      <c r="W1358" s="313">
        <f t="shared" si="6763"/>
        <v>0</v>
      </c>
      <c r="X1358" s="313">
        <f>X1359+X1367+X1375</f>
        <v>0</v>
      </c>
      <c r="Y1358" s="313">
        <f t="shared" ref="Y1358:AC1358" si="6773">Y1359+Y1367+Y1375</f>
        <v>0</v>
      </c>
      <c r="Z1358" s="313">
        <f t="shared" si="6773"/>
        <v>0</v>
      </c>
      <c r="AA1358" s="313">
        <f t="shared" si="6773"/>
        <v>0</v>
      </c>
      <c r="AB1358" s="313">
        <f t="shared" si="6773"/>
        <v>0</v>
      </c>
      <c r="AC1358" s="313">
        <f t="shared" si="6773"/>
        <v>0</v>
      </c>
      <c r="AD1358" s="313">
        <f t="shared" si="6765"/>
        <v>0</v>
      </c>
      <c r="AE1358" s="313">
        <f>AE1359+AE1367+AE1375</f>
        <v>0</v>
      </c>
      <c r="AF1358" s="313">
        <f t="shared" ref="AF1358:AI1358" si="6774">AF1359+AF1367+AF1375</f>
        <v>0</v>
      </c>
      <c r="AG1358" s="313">
        <f t="shared" si="6774"/>
        <v>0</v>
      </c>
      <c r="AH1358" s="313">
        <f t="shared" si="6774"/>
        <v>0</v>
      </c>
      <c r="AI1358" s="313">
        <f t="shared" si="6774"/>
        <v>0</v>
      </c>
      <c r="AJ1358" s="313">
        <f t="shared" ref="AJ1358" si="6775">AJ1359+AJ1367+AJ1375</f>
        <v>0</v>
      </c>
      <c r="AK1358" s="313">
        <f t="shared" si="6768"/>
        <v>0</v>
      </c>
      <c r="AL1358" s="313">
        <f>AL1359+AL1367+AL1375</f>
        <v>0</v>
      </c>
      <c r="AM1358" s="313">
        <f t="shared" ref="AM1358:AQ1358" si="6776">AM1359+AM1367+AM1375</f>
        <v>0</v>
      </c>
      <c r="AN1358" s="313">
        <f t="shared" si="6776"/>
        <v>0</v>
      </c>
      <c r="AO1358" s="313">
        <f t="shared" si="6776"/>
        <v>0</v>
      </c>
      <c r="AP1358" s="313">
        <f t="shared" si="6776"/>
        <v>0</v>
      </c>
      <c r="AQ1358" s="313">
        <f t="shared" si="6776"/>
        <v>0</v>
      </c>
      <c r="AR1358" s="313">
        <f t="shared" si="6770"/>
        <v>0</v>
      </c>
      <c r="AS1358" s="314"/>
      <c r="AT1358" s="315"/>
      <c r="AU1358" s="316"/>
      <c r="AV1358" s="317"/>
      <c r="AW1358" s="317"/>
      <c r="AX1358" s="317"/>
      <c r="AY1358" s="317"/>
      <c r="BD1358" s="318"/>
    </row>
    <row r="1359" spans="1:56" s="19" customFormat="1" ht="70.5" hidden="1" customHeight="1">
      <c r="A1359" s="319"/>
      <c r="B1359" s="319">
        <v>8323</v>
      </c>
      <c r="C1359" s="320"/>
      <c r="D1359" s="320"/>
      <c r="E1359" s="320"/>
      <c r="F1359" s="320"/>
      <c r="G1359" s="320"/>
      <c r="H1359" s="321"/>
      <c r="I1359" s="322" t="s">
        <v>725</v>
      </c>
      <c r="J1359" s="323">
        <f>J1360</f>
        <v>0</v>
      </c>
      <c r="K1359" s="323">
        <f t="shared" ref="K1359:O1359" si="6777">K1360</f>
        <v>0</v>
      </c>
      <c r="L1359" s="323">
        <f t="shared" si="6777"/>
        <v>0</v>
      </c>
      <c r="M1359" s="323">
        <f t="shared" si="6777"/>
        <v>0</v>
      </c>
      <c r="N1359" s="323">
        <f t="shared" si="6777"/>
        <v>0</v>
      </c>
      <c r="O1359" s="323">
        <f t="shared" si="6777"/>
        <v>0</v>
      </c>
      <c r="P1359" s="323">
        <f t="shared" si="6761"/>
        <v>0</v>
      </c>
      <c r="Q1359" s="323">
        <f>Q1360</f>
        <v>0</v>
      </c>
      <c r="R1359" s="323">
        <f t="shared" ref="R1359:V1361" si="6778">R1360</f>
        <v>0</v>
      </c>
      <c r="S1359" s="323">
        <f t="shared" si="6778"/>
        <v>0</v>
      </c>
      <c r="T1359" s="323">
        <f t="shared" si="6778"/>
        <v>0</v>
      </c>
      <c r="U1359" s="323">
        <f t="shared" si="6778"/>
        <v>0</v>
      </c>
      <c r="V1359" s="323">
        <f t="shared" si="6778"/>
        <v>0</v>
      </c>
      <c r="W1359" s="323">
        <f t="shared" si="6763"/>
        <v>0</v>
      </c>
      <c r="X1359" s="323">
        <f>X1360</f>
        <v>0</v>
      </c>
      <c r="Y1359" s="323">
        <f t="shared" ref="Y1359:AC1361" si="6779">Y1360</f>
        <v>0</v>
      </c>
      <c r="Z1359" s="323">
        <f t="shared" si="6779"/>
        <v>0</v>
      </c>
      <c r="AA1359" s="323">
        <f t="shared" si="6779"/>
        <v>0</v>
      </c>
      <c r="AB1359" s="323">
        <f t="shared" si="6779"/>
        <v>0</v>
      </c>
      <c r="AC1359" s="323">
        <f t="shared" si="6779"/>
        <v>0</v>
      </c>
      <c r="AD1359" s="323">
        <f t="shared" si="6765"/>
        <v>0</v>
      </c>
      <c r="AE1359" s="323">
        <f>AE1360</f>
        <v>0</v>
      </c>
      <c r="AF1359" s="323">
        <f t="shared" ref="AF1359:AI1361" si="6780">AF1360</f>
        <v>0</v>
      </c>
      <c r="AG1359" s="323">
        <f t="shared" si="6780"/>
        <v>0</v>
      </c>
      <c r="AH1359" s="323">
        <f t="shared" si="6780"/>
        <v>0</v>
      </c>
      <c r="AI1359" s="323">
        <f t="shared" si="6780"/>
        <v>0</v>
      </c>
      <c r="AJ1359" s="323">
        <f t="shared" ref="AJ1359:AJ1361" si="6781">AJ1360</f>
        <v>0</v>
      </c>
      <c r="AK1359" s="323">
        <f t="shared" si="6768"/>
        <v>0</v>
      </c>
      <c r="AL1359" s="323">
        <f>AL1360</f>
        <v>0</v>
      </c>
      <c r="AM1359" s="323">
        <f t="shared" ref="AM1359:AQ1361" si="6782">AM1360</f>
        <v>0</v>
      </c>
      <c r="AN1359" s="323">
        <f t="shared" si="6782"/>
        <v>0</v>
      </c>
      <c r="AO1359" s="323">
        <f t="shared" si="6782"/>
        <v>0</v>
      </c>
      <c r="AP1359" s="323">
        <f t="shared" si="6782"/>
        <v>0</v>
      </c>
      <c r="AQ1359" s="323">
        <f t="shared" si="6782"/>
        <v>0</v>
      </c>
      <c r="AR1359" s="323">
        <f t="shared" si="6770"/>
        <v>0</v>
      </c>
      <c r="AS1359" s="324"/>
      <c r="AT1359" s="325"/>
      <c r="AU1359" s="326"/>
      <c r="AV1359" s="327"/>
      <c r="AW1359" s="327"/>
      <c r="AX1359" s="327"/>
      <c r="AY1359" s="327"/>
      <c r="BD1359" s="328"/>
    </row>
    <row r="1360" spans="1:56" s="19" customFormat="1" ht="70.5" hidden="1" customHeight="1">
      <c r="A1360" s="137">
        <v>2018</v>
      </c>
      <c r="B1360" s="138">
        <v>8323</v>
      </c>
      <c r="C1360" s="137">
        <v>3</v>
      </c>
      <c r="D1360" s="137">
        <v>3</v>
      </c>
      <c r="E1360" s="137">
        <v>6000</v>
      </c>
      <c r="F1360" s="137"/>
      <c r="G1360" s="137"/>
      <c r="H1360" s="137"/>
      <c r="I1360" s="139" t="s">
        <v>142</v>
      </c>
      <c r="J1360" s="140">
        <f>J1361</f>
        <v>0</v>
      </c>
      <c r="K1360" s="140">
        <f t="shared" ref="K1360:O1360" si="6783">K1361</f>
        <v>0</v>
      </c>
      <c r="L1360" s="140">
        <f t="shared" si="6783"/>
        <v>0</v>
      </c>
      <c r="M1360" s="140">
        <f t="shared" si="6783"/>
        <v>0</v>
      </c>
      <c r="N1360" s="140">
        <f t="shared" si="6783"/>
        <v>0</v>
      </c>
      <c r="O1360" s="140">
        <f t="shared" si="6783"/>
        <v>0</v>
      </c>
      <c r="P1360" s="140">
        <f t="shared" si="6761"/>
        <v>0</v>
      </c>
      <c r="Q1360" s="140">
        <f>Q1361</f>
        <v>0</v>
      </c>
      <c r="R1360" s="140">
        <f t="shared" si="6778"/>
        <v>0</v>
      </c>
      <c r="S1360" s="140">
        <f t="shared" si="6778"/>
        <v>0</v>
      </c>
      <c r="T1360" s="140">
        <f t="shared" si="6778"/>
        <v>0</v>
      </c>
      <c r="U1360" s="140">
        <f t="shared" si="6778"/>
        <v>0</v>
      </c>
      <c r="V1360" s="140">
        <f t="shared" si="6778"/>
        <v>0</v>
      </c>
      <c r="W1360" s="140">
        <f t="shared" si="6763"/>
        <v>0</v>
      </c>
      <c r="X1360" s="140">
        <f>X1361</f>
        <v>0</v>
      </c>
      <c r="Y1360" s="140">
        <f t="shared" si="6779"/>
        <v>0</v>
      </c>
      <c r="Z1360" s="140">
        <f t="shared" si="6779"/>
        <v>0</v>
      </c>
      <c r="AA1360" s="140">
        <f t="shared" si="6779"/>
        <v>0</v>
      </c>
      <c r="AB1360" s="140">
        <f t="shared" si="6779"/>
        <v>0</v>
      </c>
      <c r="AC1360" s="140">
        <f t="shared" si="6779"/>
        <v>0</v>
      </c>
      <c r="AD1360" s="140">
        <f t="shared" si="6765"/>
        <v>0</v>
      </c>
      <c r="AE1360" s="140">
        <f>AE1361</f>
        <v>0</v>
      </c>
      <c r="AF1360" s="140">
        <f t="shared" si="6780"/>
        <v>0</v>
      </c>
      <c r="AG1360" s="140">
        <f t="shared" si="6780"/>
        <v>0</v>
      </c>
      <c r="AH1360" s="140">
        <f t="shared" si="6780"/>
        <v>0</v>
      </c>
      <c r="AI1360" s="140">
        <f t="shared" si="6780"/>
        <v>0</v>
      </c>
      <c r="AJ1360" s="140">
        <f t="shared" si="6781"/>
        <v>0</v>
      </c>
      <c r="AK1360" s="140">
        <f t="shared" si="6768"/>
        <v>0</v>
      </c>
      <c r="AL1360" s="140">
        <f>AL1361</f>
        <v>0</v>
      </c>
      <c r="AM1360" s="140">
        <f t="shared" si="6782"/>
        <v>0</v>
      </c>
      <c r="AN1360" s="140">
        <f t="shared" si="6782"/>
        <v>0</v>
      </c>
      <c r="AO1360" s="140">
        <f t="shared" si="6782"/>
        <v>0</v>
      </c>
      <c r="AP1360" s="140">
        <f t="shared" si="6782"/>
        <v>0</v>
      </c>
      <c r="AQ1360" s="140">
        <f t="shared" si="6782"/>
        <v>0</v>
      </c>
      <c r="AR1360" s="140">
        <f t="shared" si="6770"/>
        <v>0</v>
      </c>
      <c r="AS1360" s="140"/>
      <c r="AT1360" s="141"/>
      <c r="AU1360" s="185"/>
      <c r="AV1360" s="142"/>
      <c r="AW1360" s="142"/>
      <c r="AX1360" s="142"/>
      <c r="AY1360" s="142"/>
      <c r="BD1360" s="144"/>
    </row>
    <row r="1361" spans="1:56" s="19" customFormat="1" ht="70.5" hidden="1" customHeight="1">
      <c r="A1361" s="145">
        <v>2018</v>
      </c>
      <c r="B1361" s="146">
        <v>8323</v>
      </c>
      <c r="C1361" s="145">
        <v>3</v>
      </c>
      <c r="D1361" s="145">
        <v>3</v>
      </c>
      <c r="E1361" s="145">
        <v>6000</v>
      </c>
      <c r="F1361" s="145">
        <v>6200</v>
      </c>
      <c r="G1361" s="145"/>
      <c r="H1361" s="145"/>
      <c r="I1361" s="147" t="s">
        <v>535</v>
      </c>
      <c r="J1361" s="148">
        <f>J1362</f>
        <v>0</v>
      </c>
      <c r="K1361" s="148">
        <f t="shared" ref="K1361:O1361" si="6784">K1362</f>
        <v>0</v>
      </c>
      <c r="L1361" s="148">
        <f t="shared" si="6784"/>
        <v>0</v>
      </c>
      <c r="M1361" s="148">
        <f t="shared" si="6784"/>
        <v>0</v>
      </c>
      <c r="N1361" s="148">
        <f t="shared" si="6784"/>
        <v>0</v>
      </c>
      <c r="O1361" s="148">
        <f t="shared" si="6784"/>
        <v>0</v>
      </c>
      <c r="P1361" s="148">
        <f t="shared" si="6761"/>
        <v>0</v>
      </c>
      <c r="Q1361" s="148">
        <f>Q1362</f>
        <v>0</v>
      </c>
      <c r="R1361" s="148">
        <f t="shared" si="6778"/>
        <v>0</v>
      </c>
      <c r="S1361" s="148">
        <f t="shared" si="6778"/>
        <v>0</v>
      </c>
      <c r="T1361" s="148">
        <f t="shared" si="6778"/>
        <v>0</v>
      </c>
      <c r="U1361" s="148">
        <f t="shared" si="6778"/>
        <v>0</v>
      </c>
      <c r="V1361" s="148">
        <f t="shared" si="6778"/>
        <v>0</v>
      </c>
      <c r="W1361" s="148">
        <f t="shared" si="6763"/>
        <v>0</v>
      </c>
      <c r="X1361" s="148">
        <f>X1362</f>
        <v>0</v>
      </c>
      <c r="Y1361" s="148">
        <f t="shared" si="6779"/>
        <v>0</v>
      </c>
      <c r="Z1361" s="148">
        <f t="shared" si="6779"/>
        <v>0</v>
      </c>
      <c r="AA1361" s="148">
        <f t="shared" si="6779"/>
        <v>0</v>
      </c>
      <c r="AB1361" s="148">
        <f t="shared" si="6779"/>
        <v>0</v>
      </c>
      <c r="AC1361" s="148">
        <f t="shared" si="6779"/>
        <v>0</v>
      </c>
      <c r="AD1361" s="148">
        <f t="shared" si="6765"/>
        <v>0</v>
      </c>
      <c r="AE1361" s="148">
        <f>AE1362</f>
        <v>0</v>
      </c>
      <c r="AF1361" s="148">
        <f t="shared" si="6780"/>
        <v>0</v>
      </c>
      <c r="AG1361" s="148">
        <f t="shared" si="6780"/>
        <v>0</v>
      </c>
      <c r="AH1361" s="148">
        <f t="shared" si="6780"/>
        <v>0</v>
      </c>
      <c r="AI1361" s="148">
        <f t="shared" si="6780"/>
        <v>0</v>
      </c>
      <c r="AJ1361" s="148">
        <f t="shared" si="6781"/>
        <v>0</v>
      </c>
      <c r="AK1361" s="148">
        <f t="shared" si="6768"/>
        <v>0</v>
      </c>
      <c r="AL1361" s="148">
        <f>AL1362</f>
        <v>0</v>
      </c>
      <c r="AM1361" s="148">
        <f t="shared" si="6782"/>
        <v>0</v>
      </c>
      <c r="AN1361" s="148">
        <f t="shared" si="6782"/>
        <v>0</v>
      </c>
      <c r="AO1361" s="148">
        <f t="shared" si="6782"/>
        <v>0</v>
      </c>
      <c r="AP1361" s="148">
        <f t="shared" si="6782"/>
        <v>0</v>
      </c>
      <c r="AQ1361" s="148">
        <f t="shared" si="6782"/>
        <v>0</v>
      </c>
      <c r="AR1361" s="148">
        <f t="shared" si="6770"/>
        <v>0</v>
      </c>
      <c r="AS1361" s="148"/>
      <c r="AT1361" s="149"/>
      <c r="AU1361" s="150"/>
      <c r="AV1361" s="151"/>
      <c r="AW1361" s="151"/>
      <c r="AX1361" s="151"/>
      <c r="AY1361" s="151"/>
      <c r="BD1361" s="153"/>
    </row>
    <row r="1362" spans="1:56" s="19" customFormat="1" ht="70.5" hidden="1" customHeight="1">
      <c r="A1362" s="154">
        <v>2018</v>
      </c>
      <c r="B1362" s="155">
        <v>8323</v>
      </c>
      <c r="C1362" s="154">
        <v>3</v>
      </c>
      <c r="D1362" s="154">
        <v>3</v>
      </c>
      <c r="E1362" s="154">
        <v>6000</v>
      </c>
      <c r="F1362" s="154">
        <v>6200</v>
      </c>
      <c r="G1362" s="154">
        <v>622</v>
      </c>
      <c r="H1362" s="154"/>
      <c r="I1362" s="172" t="s">
        <v>144</v>
      </c>
      <c r="J1362" s="158">
        <f>J1363+J1365</f>
        <v>0</v>
      </c>
      <c r="K1362" s="158">
        <f t="shared" ref="K1362:O1362" si="6785">K1363+K1365</f>
        <v>0</v>
      </c>
      <c r="L1362" s="158">
        <f t="shared" si="6785"/>
        <v>0</v>
      </c>
      <c r="M1362" s="158">
        <f t="shared" si="6785"/>
        <v>0</v>
      </c>
      <c r="N1362" s="158">
        <f t="shared" si="6785"/>
        <v>0</v>
      </c>
      <c r="O1362" s="158">
        <f t="shared" si="6785"/>
        <v>0</v>
      </c>
      <c r="P1362" s="158">
        <f t="shared" si="6761"/>
        <v>0</v>
      </c>
      <c r="Q1362" s="158">
        <f>Q1363+Q1365</f>
        <v>0</v>
      </c>
      <c r="R1362" s="158">
        <f t="shared" ref="R1362:V1362" si="6786">R1363+R1365</f>
        <v>0</v>
      </c>
      <c r="S1362" s="158">
        <f t="shared" si="6786"/>
        <v>0</v>
      </c>
      <c r="T1362" s="158">
        <f t="shared" si="6786"/>
        <v>0</v>
      </c>
      <c r="U1362" s="158">
        <f t="shared" si="6786"/>
        <v>0</v>
      </c>
      <c r="V1362" s="158">
        <f t="shared" si="6786"/>
        <v>0</v>
      </c>
      <c r="W1362" s="158">
        <f t="shared" si="6763"/>
        <v>0</v>
      </c>
      <c r="X1362" s="158">
        <f>X1363+X1365</f>
        <v>0</v>
      </c>
      <c r="Y1362" s="158">
        <f t="shared" ref="Y1362:AC1362" si="6787">Y1363+Y1365</f>
        <v>0</v>
      </c>
      <c r="Z1362" s="158">
        <f t="shared" si="6787"/>
        <v>0</v>
      </c>
      <c r="AA1362" s="158">
        <f t="shared" si="6787"/>
        <v>0</v>
      </c>
      <c r="AB1362" s="158">
        <f t="shared" si="6787"/>
        <v>0</v>
      </c>
      <c r="AC1362" s="158">
        <f t="shared" si="6787"/>
        <v>0</v>
      </c>
      <c r="AD1362" s="158">
        <f t="shared" si="6765"/>
        <v>0</v>
      </c>
      <c r="AE1362" s="158">
        <f>AE1363+AE1365</f>
        <v>0</v>
      </c>
      <c r="AF1362" s="158">
        <f t="shared" ref="AF1362:AI1362" si="6788">AF1363+AF1365</f>
        <v>0</v>
      </c>
      <c r="AG1362" s="158">
        <f t="shared" si="6788"/>
        <v>0</v>
      </c>
      <c r="AH1362" s="158">
        <f t="shared" si="6788"/>
        <v>0</v>
      </c>
      <c r="AI1362" s="158">
        <f t="shared" si="6788"/>
        <v>0</v>
      </c>
      <c r="AJ1362" s="158">
        <f t="shared" ref="AJ1362" si="6789">AJ1363+AJ1365</f>
        <v>0</v>
      </c>
      <c r="AK1362" s="158">
        <f t="shared" si="6768"/>
        <v>0</v>
      </c>
      <c r="AL1362" s="158">
        <f>AL1363+AL1365</f>
        <v>0</v>
      </c>
      <c r="AM1362" s="158">
        <f t="shared" ref="AM1362:AQ1362" si="6790">AM1363+AM1365</f>
        <v>0</v>
      </c>
      <c r="AN1362" s="158">
        <f t="shared" si="6790"/>
        <v>0</v>
      </c>
      <c r="AO1362" s="158">
        <f t="shared" si="6790"/>
        <v>0</v>
      </c>
      <c r="AP1362" s="158">
        <f t="shared" si="6790"/>
        <v>0</v>
      </c>
      <c r="AQ1362" s="158">
        <f t="shared" si="6790"/>
        <v>0</v>
      </c>
      <c r="AR1362" s="158">
        <f t="shared" si="6770"/>
        <v>0</v>
      </c>
      <c r="AS1362" s="158"/>
      <c r="AT1362" s="159"/>
      <c r="AU1362" s="160"/>
      <c r="AV1362" s="161"/>
      <c r="AW1362" s="161"/>
      <c r="AX1362" s="161"/>
      <c r="AY1362" s="161"/>
      <c r="BD1362" s="173"/>
    </row>
    <row r="1363" spans="1:56" s="19" customFormat="1" ht="70.5" hidden="1" customHeight="1">
      <c r="A1363" s="54">
        <v>2018</v>
      </c>
      <c r="B1363" s="189">
        <v>8323</v>
      </c>
      <c r="C1363" s="54">
        <v>3</v>
      </c>
      <c r="D1363" s="54">
        <v>3</v>
      </c>
      <c r="E1363" s="54">
        <v>6000</v>
      </c>
      <c r="F1363" s="54">
        <v>6200</v>
      </c>
      <c r="G1363" s="54">
        <v>622</v>
      </c>
      <c r="H1363" s="54">
        <v>1</v>
      </c>
      <c r="I1363" s="230" t="s">
        <v>697</v>
      </c>
      <c r="J1363" s="56">
        <f>J1364</f>
        <v>0</v>
      </c>
      <c r="K1363" s="56">
        <f t="shared" ref="K1363" si="6791">K1364</f>
        <v>0</v>
      </c>
      <c r="L1363" s="56">
        <f t="shared" ref="L1363" si="6792">L1364</f>
        <v>0</v>
      </c>
      <c r="M1363" s="56">
        <f t="shared" ref="M1363" si="6793">M1364</f>
        <v>0</v>
      </c>
      <c r="N1363" s="56">
        <f t="shared" ref="N1363" si="6794">N1364</f>
        <v>0</v>
      </c>
      <c r="O1363" s="56">
        <f t="shared" ref="O1363" si="6795">O1364</f>
        <v>0</v>
      </c>
      <c r="P1363" s="56">
        <f t="shared" si="6761"/>
        <v>0</v>
      </c>
      <c r="Q1363" s="56">
        <f>Q1364</f>
        <v>0</v>
      </c>
      <c r="R1363" s="56">
        <f t="shared" ref="R1363:V1363" si="6796">R1364</f>
        <v>0</v>
      </c>
      <c r="S1363" s="56">
        <f t="shared" si="6796"/>
        <v>0</v>
      </c>
      <c r="T1363" s="56">
        <f t="shared" si="6796"/>
        <v>0</v>
      </c>
      <c r="U1363" s="56">
        <f t="shared" si="6796"/>
        <v>0</v>
      </c>
      <c r="V1363" s="56">
        <f t="shared" si="6796"/>
        <v>0</v>
      </c>
      <c r="W1363" s="56">
        <f t="shared" si="6763"/>
        <v>0</v>
      </c>
      <c r="X1363" s="56">
        <f>X1364</f>
        <v>0</v>
      </c>
      <c r="Y1363" s="56">
        <f t="shared" ref="Y1363:AC1363" si="6797">Y1364</f>
        <v>0</v>
      </c>
      <c r="Z1363" s="56">
        <f t="shared" si="6797"/>
        <v>0</v>
      </c>
      <c r="AA1363" s="56">
        <f t="shared" si="6797"/>
        <v>0</v>
      </c>
      <c r="AB1363" s="56">
        <f t="shared" si="6797"/>
        <v>0</v>
      </c>
      <c r="AC1363" s="56">
        <f t="shared" si="6797"/>
        <v>0</v>
      </c>
      <c r="AD1363" s="56">
        <f t="shared" si="6765"/>
        <v>0</v>
      </c>
      <c r="AE1363" s="56">
        <f>AE1364</f>
        <v>0</v>
      </c>
      <c r="AF1363" s="56">
        <f t="shared" ref="AF1363:AI1363" si="6798">AF1364</f>
        <v>0</v>
      </c>
      <c r="AG1363" s="56">
        <f t="shared" si="6798"/>
        <v>0</v>
      </c>
      <c r="AH1363" s="56">
        <f t="shared" si="6798"/>
        <v>0</v>
      </c>
      <c r="AI1363" s="56">
        <f t="shared" si="6798"/>
        <v>0</v>
      </c>
      <c r="AJ1363" s="56">
        <f t="shared" ref="AJ1363" si="6799">AJ1364</f>
        <v>0</v>
      </c>
      <c r="AK1363" s="56">
        <f t="shared" si="6768"/>
        <v>0</v>
      </c>
      <c r="AL1363" s="56">
        <f>AL1364</f>
        <v>0</v>
      </c>
      <c r="AM1363" s="56">
        <f t="shared" ref="AM1363:AQ1363" si="6800">AM1364</f>
        <v>0</v>
      </c>
      <c r="AN1363" s="56">
        <f t="shared" si="6800"/>
        <v>0</v>
      </c>
      <c r="AO1363" s="56">
        <f t="shared" si="6800"/>
        <v>0</v>
      </c>
      <c r="AP1363" s="56">
        <f t="shared" si="6800"/>
        <v>0</v>
      </c>
      <c r="AQ1363" s="56">
        <f t="shared" si="6800"/>
        <v>0</v>
      </c>
      <c r="AR1363" s="56">
        <f t="shared" si="6770"/>
        <v>0</v>
      </c>
      <c r="AS1363" s="168" t="s">
        <v>147</v>
      </c>
      <c r="AT1363" s="260"/>
      <c r="AU1363" s="170"/>
      <c r="AV1363" s="177"/>
      <c r="AW1363" s="177"/>
      <c r="AX1363" s="177"/>
      <c r="AY1363" s="177"/>
      <c r="BD1363" s="224" t="s">
        <v>78</v>
      </c>
    </row>
    <row r="1364" spans="1:56" s="19" customFormat="1" ht="70.5" hidden="1" customHeight="1">
      <c r="A1364" s="54">
        <v>2018</v>
      </c>
      <c r="B1364" s="174">
        <v>8323</v>
      </c>
      <c r="C1364" s="54">
        <v>3</v>
      </c>
      <c r="D1364" s="54">
        <v>3</v>
      </c>
      <c r="E1364" s="54">
        <v>6000</v>
      </c>
      <c r="F1364" s="54">
        <v>6200</v>
      </c>
      <c r="G1364" s="54">
        <v>622</v>
      </c>
      <c r="H1364" s="163">
        <v>1</v>
      </c>
      <c r="I1364" s="175" t="s">
        <v>146</v>
      </c>
      <c r="J1364" s="56">
        <f t="shared" ref="J1364" si="6801">ROUND(P1364*0.8,0)</f>
        <v>0</v>
      </c>
      <c r="K1364" s="56">
        <v>0</v>
      </c>
      <c r="L1364" s="57">
        <f t="shared" ref="L1364" si="6802">J1364+K1364</f>
        <v>0</v>
      </c>
      <c r="M1364" s="56">
        <f>P1364-J1364</f>
        <v>0</v>
      </c>
      <c r="N1364" s="56">
        <v>0</v>
      </c>
      <c r="O1364" s="57">
        <f t="shared" ref="O1364" si="6803">M1364+N1364</f>
        <v>0</v>
      </c>
      <c r="P1364" s="57">
        <v>0</v>
      </c>
      <c r="Q1364" s="56">
        <f t="shared" ref="Q1364" si="6804">ROUND(W1364*0.8,0)</f>
        <v>0</v>
      </c>
      <c r="R1364" s="56">
        <v>0</v>
      </c>
      <c r="S1364" s="57">
        <f t="shared" ref="S1364" si="6805">Q1364+R1364</f>
        <v>0</v>
      </c>
      <c r="T1364" s="56">
        <f>W1364-Q1364</f>
        <v>0</v>
      </c>
      <c r="U1364" s="56">
        <v>0</v>
      </c>
      <c r="V1364" s="57">
        <f t="shared" ref="V1364" si="6806">T1364+U1364</f>
        <v>0</v>
      </c>
      <c r="W1364" s="57">
        <v>0</v>
      </c>
      <c r="X1364" s="56">
        <f t="shared" ref="X1364" si="6807">ROUND(AD1364*0.8,0)</f>
        <v>0</v>
      </c>
      <c r="Y1364" s="56">
        <v>0</v>
      </c>
      <c r="Z1364" s="57">
        <f t="shared" ref="Z1364" si="6808">X1364+Y1364</f>
        <v>0</v>
      </c>
      <c r="AA1364" s="56">
        <f>AD1364-X1364</f>
        <v>0</v>
      </c>
      <c r="AB1364" s="56">
        <v>0</v>
      </c>
      <c r="AC1364" s="57">
        <f t="shared" ref="AC1364" si="6809">AA1364+AB1364</f>
        <v>0</v>
      </c>
      <c r="AD1364" s="57">
        <v>0</v>
      </c>
      <c r="AE1364" s="56">
        <f t="shared" ref="AE1364" si="6810">ROUND(AK1364*0.8,0)</f>
        <v>0</v>
      </c>
      <c r="AF1364" s="56">
        <v>0</v>
      </c>
      <c r="AG1364" s="57">
        <f t="shared" ref="AG1364" si="6811">AE1364+AF1364</f>
        <v>0</v>
      </c>
      <c r="AH1364" s="56">
        <f>AK1364-AE1364</f>
        <v>0</v>
      </c>
      <c r="AI1364" s="56">
        <v>0</v>
      </c>
      <c r="AJ1364" s="57">
        <f t="shared" ref="AJ1364" si="6812">AH1364+AI1364</f>
        <v>0</v>
      </c>
      <c r="AK1364" s="57">
        <v>0</v>
      </c>
      <c r="AL1364" s="56">
        <f t="shared" ref="AL1364" si="6813">ROUND(AR1364*0.8,0)</f>
        <v>0</v>
      </c>
      <c r="AM1364" s="56">
        <v>0</v>
      </c>
      <c r="AN1364" s="57">
        <f t="shared" ref="AN1364" si="6814">AL1364+AM1364</f>
        <v>0</v>
      </c>
      <c r="AO1364" s="56">
        <f>AR1364-AL1364</f>
        <v>0</v>
      </c>
      <c r="AP1364" s="56">
        <v>0</v>
      </c>
      <c r="AQ1364" s="57">
        <f t="shared" ref="AQ1364" si="6815">AO1364+AP1364</f>
        <v>0</v>
      </c>
      <c r="AR1364" s="57">
        <v>0</v>
      </c>
      <c r="AS1364" s="57" t="s">
        <v>147</v>
      </c>
      <c r="AT1364" s="179"/>
      <c r="AU1364" s="176"/>
      <c r="AV1364" s="177"/>
      <c r="AW1364" s="177"/>
      <c r="AX1364" s="177"/>
      <c r="AY1364" s="177"/>
      <c r="BD1364" s="224" t="s">
        <v>78</v>
      </c>
    </row>
    <row r="1365" spans="1:56" s="19" customFormat="1" ht="70.5" hidden="1" customHeight="1">
      <c r="A1365" s="54">
        <v>2018</v>
      </c>
      <c r="B1365" s="189">
        <v>8323</v>
      </c>
      <c r="C1365" s="54">
        <v>3</v>
      </c>
      <c r="D1365" s="54">
        <v>3</v>
      </c>
      <c r="E1365" s="54">
        <v>6000</v>
      </c>
      <c r="F1365" s="54">
        <v>6200</v>
      </c>
      <c r="G1365" s="54">
        <v>622</v>
      </c>
      <c r="H1365" s="54">
        <v>2</v>
      </c>
      <c r="I1365" s="230" t="s">
        <v>313</v>
      </c>
      <c r="J1365" s="57">
        <f>J1366</f>
        <v>0</v>
      </c>
      <c r="K1365" s="57">
        <f t="shared" ref="K1365" si="6816">K1366</f>
        <v>0</v>
      </c>
      <c r="L1365" s="57">
        <f t="shared" ref="L1365" si="6817">L1366</f>
        <v>0</v>
      </c>
      <c r="M1365" s="57">
        <f t="shared" ref="M1365" si="6818">M1366</f>
        <v>0</v>
      </c>
      <c r="N1365" s="57">
        <f t="shared" ref="N1365" si="6819">N1366</f>
        <v>0</v>
      </c>
      <c r="O1365" s="57">
        <f t="shared" ref="O1365" si="6820">O1366</f>
        <v>0</v>
      </c>
      <c r="P1365" s="57">
        <f>L1365+O1365</f>
        <v>0</v>
      </c>
      <c r="Q1365" s="57">
        <f>Q1366</f>
        <v>0</v>
      </c>
      <c r="R1365" s="57">
        <f t="shared" ref="R1365:V1365" si="6821">R1366</f>
        <v>0</v>
      </c>
      <c r="S1365" s="57">
        <f t="shared" si="6821"/>
        <v>0</v>
      </c>
      <c r="T1365" s="57">
        <f t="shared" si="6821"/>
        <v>0</v>
      </c>
      <c r="U1365" s="57">
        <f t="shared" si="6821"/>
        <v>0</v>
      </c>
      <c r="V1365" s="57">
        <f t="shared" si="6821"/>
        <v>0</v>
      </c>
      <c r="W1365" s="57">
        <f>S1365+V1365</f>
        <v>0</v>
      </c>
      <c r="X1365" s="57">
        <f>X1366</f>
        <v>0</v>
      </c>
      <c r="Y1365" s="57">
        <f t="shared" ref="Y1365:AC1365" si="6822">Y1366</f>
        <v>0</v>
      </c>
      <c r="Z1365" s="57">
        <f t="shared" si="6822"/>
        <v>0</v>
      </c>
      <c r="AA1365" s="57">
        <f t="shared" si="6822"/>
        <v>0</v>
      </c>
      <c r="AB1365" s="57">
        <f t="shared" si="6822"/>
        <v>0</v>
      </c>
      <c r="AC1365" s="57">
        <f t="shared" si="6822"/>
        <v>0</v>
      </c>
      <c r="AD1365" s="57">
        <f>Z1365+AC1365</f>
        <v>0</v>
      </c>
      <c r="AE1365" s="57">
        <f>AE1366</f>
        <v>0</v>
      </c>
      <c r="AF1365" s="57">
        <f t="shared" ref="AF1365:AI1365" si="6823">AF1366</f>
        <v>0</v>
      </c>
      <c r="AG1365" s="57">
        <f t="shared" si="6823"/>
        <v>0</v>
      </c>
      <c r="AH1365" s="57">
        <f t="shared" si="6823"/>
        <v>0</v>
      </c>
      <c r="AI1365" s="57">
        <f t="shared" si="6823"/>
        <v>0</v>
      </c>
      <c r="AJ1365" s="57">
        <f t="shared" ref="AJ1365" si="6824">AJ1366</f>
        <v>0</v>
      </c>
      <c r="AK1365" s="57">
        <f>AG1365+AJ1365</f>
        <v>0</v>
      </c>
      <c r="AL1365" s="57">
        <f>AL1366</f>
        <v>0</v>
      </c>
      <c r="AM1365" s="57">
        <f t="shared" ref="AM1365:AQ1365" si="6825">AM1366</f>
        <v>0</v>
      </c>
      <c r="AN1365" s="57">
        <f t="shared" si="6825"/>
        <v>0</v>
      </c>
      <c r="AO1365" s="57">
        <f t="shared" si="6825"/>
        <v>0</v>
      </c>
      <c r="AP1365" s="57">
        <f t="shared" si="6825"/>
        <v>0</v>
      </c>
      <c r="AQ1365" s="57">
        <f t="shared" si="6825"/>
        <v>0</v>
      </c>
      <c r="AR1365" s="57">
        <f>AN1365+AQ1365</f>
        <v>0</v>
      </c>
      <c r="AS1365" s="168" t="s">
        <v>147</v>
      </c>
      <c r="AT1365" s="231"/>
      <c r="AU1365" s="170"/>
      <c r="AV1365" s="231"/>
      <c r="AW1365" s="231"/>
      <c r="AX1365" s="231"/>
      <c r="AY1365" s="231"/>
      <c r="BD1365" s="224" t="s">
        <v>78</v>
      </c>
    </row>
    <row r="1366" spans="1:56" s="19" customFormat="1" ht="70.5" hidden="1" customHeight="1">
      <c r="A1366" s="54">
        <v>2018</v>
      </c>
      <c r="B1366" s="174">
        <v>8323</v>
      </c>
      <c r="C1366" s="54">
        <v>3</v>
      </c>
      <c r="D1366" s="54">
        <v>3</v>
      </c>
      <c r="E1366" s="54">
        <v>6000</v>
      </c>
      <c r="F1366" s="54">
        <v>6200</v>
      </c>
      <c r="G1366" s="54">
        <v>622</v>
      </c>
      <c r="H1366" s="163">
        <v>2</v>
      </c>
      <c r="I1366" s="175" t="s">
        <v>146</v>
      </c>
      <c r="J1366" s="56">
        <f t="shared" ref="J1366" si="6826">ROUND(P1366*0.8,0)</f>
        <v>0</v>
      </c>
      <c r="K1366" s="56">
        <v>0</v>
      </c>
      <c r="L1366" s="57">
        <f t="shared" ref="L1366" si="6827">J1366+K1366</f>
        <v>0</v>
      </c>
      <c r="M1366" s="56">
        <f>P1366-J1366</f>
        <v>0</v>
      </c>
      <c r="N1366" s="56">
        <v>0</v>
      </c>
      <c r="O1366" s="57">
        <f t="shared" ref="O1366" si="6828">M1366+N1366</f>
        <v>0</v>
      </c>
      <c r="P1366" s="57">
        <v>0</v>
      </c>
      <c r="Q1366" s="56">
        <f t="shared" ref="Q1366" si="6829">ROUND(W1366*0.8,0)</f>
        <v>0</v>
      </c>
      <c r="R1366" s="56">
        <v>0</v>
      </c>
      <c r="S1366" s="57">
        <f t="shared" ref="S1366" si="6830">Q1366+R1366</f>
        <v>0</v>
      </c>
      <c r="T1366" s="56">
        <f>W1366-Q1366</f>
        <v>0</v>
      </c>
      <c r="U1366" s="56">
        <v>0</v>
      </c>
      <c r="V1366" s="57">
        <f t="shared" ref="V1366" si="6831">T1366+U1366</f>
        <v>0</v>
      </c>
      <c r="W1366" s="57">
        <v>0</v>
      </c>
      <c r="X1366" s="56">
        <f t="shared" ref="X1366" si="6832">ROUND(AD1366*0.8,0)</f>
        <v>0</v>
      </c>
      <c r="Y1366" s="56">
        <v>0</v>
      </c>
      <c r="Z1366" s="57">
        <f t="shared" ref="Z1366" si="6833">X1366+Y1366</f>
        <v>0</v>
      </c>
      <c r="AA1366" s="56">
        <f>AD1366-X1366</f>
        <v>0</v>
      </c>
      <c r="AB1366" s="56">
        <v>0</v>
      </c>
      <c r="AC1366" s="57">
        <f t="shared" ref="AC1366" si="6834">AA1366+AB1366</f>
        <v>0</v>
      </c>
      <c r="AD1366" s="57">
        <v>0</v>
      </c>
      <c r="AE1366" s="56">
        <f t="shared" ref="AE1366" si="6835">ROUND(AK1366*0.8,0)</f>
        <v>0</v>
      </c>
      <c r="AF1366" s="56">
        <v>0</v>
      </c>
      <c r="AG1366" s="57">
        <f t="shared" ref="AG1366" si="6836">AE1366+AF1366</f>
        <v>0</v>
      </c>
      <c r="AH1366" s="56">
        <f>AK1366-AE1366</f>
        <v>0</v>
      </c>
      <c r="AI1366" s="56">
        <v>0</v>
      </c>
      <c r="AJ1366" s="57">
        <f t="shared" ref="AJ1366" si="6837">AH1366+AI1366</f>
        <v>0</v>
      </c>
      <c r="AK1366" s="57">
        <v>0</v>
      </c>
      <c r="AL1366" s="56">
        <f t="shared" ref="AL1366" si="6838">ROUND(AR1366*0.8,0)</f>
        <v>0</v>
      </c>
      <c r="AM1366" s="56">
        <v>0</v>
      </c>
      <c r="AN1366" s="57">
        <f t="shared" ref="AN1366" si="6839">AL1366+AM1366</f>
        <v>0</v>
      </c>
      <c r="AO1366" s="56">
        <f>AR1366-AL1366</f>
        <v>0</v>
      </c>
      <c r="AP1366" s="56">
        <v>0</v>
      </c>
      <c r="AQ1366" s="57">
        <f t="shared" ref="AQ1366" si="6840">AO1366+AP1366</f>
        <v>0</v>
      </c>
      <c r="AR1366" s="57">
        <v>0</v>
      </c>
      <c r="AS1366" s="57" t="s">
        <v>147</v>
      </c>
      <c r="AT1366" s="179"/>
      <c r="AU1366" s="176"/>
      <c r="AV1366" s="177"/>
      <c r="AW1366" s="177"/>
      <c r="AX1366" s="177"/>
      <c r="AY1366" s="177"/>
      <c r="BD1366" s="224" t="s">
        <v>78</v>
      </c>
    </row>
    <row r="1367" spans="1:56" s="19" customFormat="1" ht="70.5" hidden="1" customHeight="1">
      <c r="A1367" s="319"/>
      <c r="B1367" s="319">
        <v>8323</v>
      </c>
      <c r="C1367" s="320"/>
      <c r="D1367" s="319"/>
      <c r="E1367" s="319"/>
      <c r="F1367" s="319"/>
      <c r="G1367" s="320"/>
      <c r="H1367" s="320"/>
      <c r="I1367" s="322" t="s">
        <v>726</v>
      </c>
      <c r="J1367" s="323">
        <f>J1368</f>
        <v>0</v>
      </c>
      <c r="K1367" s="323">
        <f t="shared" ref="K1367:K1369" si="6841">K1368</f>
        <v>0</v>
      </c>
      <c r="L1367" s="323">
        <f t="shared" ref="L1367:L1369" si="6842">L1368</f>
        <v>0</v>
      </c>
      <c r="M1367" s="323">
        <f t="shared" ref="M1367:M1369" si="6843">M1368</f>
        <v>0</v>
      </c>
      <c r="N1367" s="323">
        <f t="shared" ref="N1367:N1369" si="6844">N1368</f>
        <v>0</v>
      </c>
      <c r="O1367" s="323">
        <f t="shared" ref="O1367:O1369" si="6845">O1368</f>
        <v>0</v>
      </c>
      <c r="P1367" s="323">
        <f>L1367+O1367</f>
        <v>0</v>
      </c>
      <c r="Q1367" s="323">
        <f>Q1368</f>
        <v>0</v>
      </c>
      <c r="R1367" s="323">
        <f t="shared" ref="R1367:V1369" si="6846">R1368</f>
        <v>0</v>
      </c>
      <c r="S1367" s="323">
        <f t="shared" si="6846"/>
        <v>0</v>
      </c>
      <c r="T1367" s="323">
        <f t="shared" si="6846"/>
        <v>0</v>
      </c>
      <c r="U1367" s="323">
        <f t="shared" si="6846"/>
        <v>0</v>
      </c>
      <c r="V1367" s="323">
        <f t="shared" si="6846"/>
        <v>0</v>
      </c>
      <c r="W1367" s="323">
        <f>S1367+V1367</f>
        <v>0</v>
      </c>
      <c r="X1367" s="323">
        <f>X1368</f>
        <v>0</v>
      </c>
      <c r="Y1367" s="323">
        <f t="shared" ref="Y1367:AC1369" si="6847">Y1368</f>
        <v>0</v>
      </c>
      <c r="Z1367" s="323">
        <f t="shared" si="6847"/>
        <v>0</v>
      </c>
      <c r="AA1367" s="323">
        <f t="shared" si="6847"/>
        <v>0</v>
      </c>
      <c r="AB1367" s="323">
        <f t="shared" si="6847"/>
        <v>0</v>
      </c>
      <c r="AC1367" s="323">
        <f t="shared" si="6847"/>
        <v>0</v>
      </c>
      <c r="AD1367" s="323">
        <f>Z1367+AC1367</f>
        <v>0</v>
      </c>
      <c r="AE1367" s="323">
        <f>AE1368</f>
        <v>0</v>
      </c>
      <c r="AF1367" s="323">
        <f t="shared" ref="AF1367:AI1369" si="6848">AF1368</f>
        <v>0</v>
      </c>
      <c r="AG1367" s="323">
        <f t="shared" si="6848"/>
        <v>0</v>
      </c>
      <c r="AH1367" s="323">
        <f t="shared" si="6848"/>
        <v>0</v>
      </c>
      <c r="AI1367" s="323">
        <f t="shared" si="6848"/>
        <v>0</v>
      </c>
      <c r="AJ1367" s="323">
        <f t="shared" ref="AJ1367:AJ1369" si="6849">AJ1368</f>
        <v>0</v>
      </c>
      <c r="AK1367" s="323">
        <f>AG1367+AJ1367</f>
        <v>0</v>
      </c>
      <c r="AL1367" s="323">
        <f>AL1368</f>
        <v>0</v>
      </c>
      <c r="AM1367" s="323">
        <f t="shared" ref="AM1367:AQ1369" si="6850">AM1368</f>
        <v>0</v>
      </c>
      <c r="AN1367" s="323">
        <f t="shared" si="6850"/>
        <v>0</v>
      </c>
      <c r="AO1367" s="323">
        <f t="shared" si="6850"/>
        <v>0</v>
      </c>
      <c r="AP1367" s="323">
        <f t="shared" si="6850"/>
        <v>0</v>
      </c>
      <c r="AQ1367" s="323">
        <f t="shared" si="6850"/>
        <v>0</v>
      </c>
      <c r="AR1367" s="323">
        <f>AN1367+AQ1367</f>
        <v>0</v>
      </c>
      <c r="AS1367" s="324"/>
      <c r="AT1367" s="326"/>
      <c r="AU1367" s="326"/>
      <c r="AV1367" s="327"/>
      <c r="AW1367" s="327"/>
      <c r="AX1367" s="327"/>
      <c r="AY1367" s="327"/>
      <c r="BD1367" s="329"/>
    </row>
    <row r="1368" spans="1:56" s="19" customFormat="1" ht="70.5" hidden="1" customHeight="1">
      <c r="A1368" s="138">
        <v>2018</v>
      </c>
      <c r="B1368" s="137">
        <v>8323</v>
      </c>
      <c r="C1368" s="137">
        <v>3</v>
      </c>
      <c r="D1368" s="137">
        <v>3</v>
      </c>
      <c r="E1368" s="137">
        <v>6000</v>
      </c>
      <c r="F1368" s="137"/>
      <c r="G1368" s="137"/>
      <c r="H1368" s="137"/>
      <c r="I1368" s="139" t="s">
        <v>142</v>
      </c>
      <c r="J1368" s="140">
        <f>J1369</f>
        <v>0</v>
      </c>
      <c r="K1368" s="140">
        <f t="shared" si="6841"/>
        <v>0</v>
      </c>
      <c r="L1368" s="140">
        <f t="shared" si="6842"/>
        <v>0</v>
      </c>
      <c r="M1368" s="140">
        <f t="shared" si="6843"/>
        <v>0</v>
      </c>
      <c r="N1368" s="140">
        <f t="shared" si="6844"/>
        <v>0</v>
      </c>
      <c r="O1368" s="140">
        <f t="shared" si="6845"/>
        <v>0</v>
      </c>
      <c r="P1368" s="140">
        <f>L1368+O1368</f>
        <v>0</v>
      </c>
      <c r="Q1368" s="140">
        <f>Q1369</f>
        <v>0</v>
      </c>
      <c r="R1368" s="140">
        <f t="shared" si="6846"/>
        <v>0</v>
      </c>
      <c r="S1368" s="140">
        <f t="shared" si="6846"/>
        <v>0</v>
      </c>
      <c r="T1368" s="140">
        <f t="shared" si="6846"/>
        <v>0</v>
      </c>
      <c r="U1368" s="140">
        <f t="shared" si="6846"/>
        <v>0</v>
      </c>
      <c r="V1368" s="140">
        <f t="shared" si="6846"/>
        <v>0</v>
      </c>
      <c r="W1368" s="140">
        <f>S1368+V1368</f>
        <v>0</v>
      </c>
      <c r="X1368" s="140">
        <f>X1369</f>
        <v>0</v>
      </c>
      <c r="Y1368" s="140">
        <f t="shared" si="6847"/>
        <v>0</v>
      </c>
      <c r="Z1368" s="140">
        <f t="shared" si="6847"/>
        <v>0</v>
      </c>
      <c r="AA1368" s="140">
        <f t="shared" si="6847"/>
        <v>0</v>
      </c>
      <c r="AB1368" s="140">
        <f t="shared" si="6847"/>
        <v>0</v>
      </c>
      <c r="AC1368" s="140">
        <f t="shared" si="6847"/>
        <v>0</v>
      </c>
      <c r="AD1368" s="140">
        <f>Z1368+AC1368</f>
        <v>0</v>
      </c>
      <c r="AE1368" s="140">
        <f>AE1369</f>
        <v>0</v>
      </c>
      <c r="AF1368" s="140">
        <f t="shared" si="6848"/>
        <v>0</v>
      </c>
      <c r="AG1368" s="140">
        <f t="shared" si="6848"/>
        <v>0</v>
      </c>
      <c r="AH1368" s="140">
        <f t="shared" si="6848"/>
        <v>0</v>
      </c>
      <c r="AI1368" s="140">
        <f t="shared" si="6848"/>
        <v>0</v>
      </c>
      <c r="AJ1368" s="140">
        <f t="shared" si="6849"/>
        <v>0</v>
      </c>
      <c r="AK1368" s="140">
        <f>AG1368+AJ1368</f>
        <v>0</v>
      </c>
      <c r="AL1368" s="140">
        <f>AL1369</f>
        <v>0</v>
      </c>
      <c r="AM1368" s="140">
        <f t="shared" si="6850"/>
        <v>0</v>
      </c>
      <c r="AN1368" s="140">
        <f t="shared" si="6850"/>
        <v>0</v>
      </c>
      <c r="AO1368" s="140">
        <f t="shared" si="6850"/>
        <v>0</v>
      </c>
      <c r="AP1368" s="140">
        <f t="shared" si="6850"/>
        <v>0</v>
      </c>
      <c r="AQ1368" s="140">
        <f t="shared" si="6850"/>
        <v>0</v>
      </c>
      <c r="AR1368" s="140">
        <f>AN1368+AQ1368</f>
        <v>0</v>
      </c>
      <c r="AS1368" s="140"/>
      <c r="AT1368" s="141"/>
      <c r="AU1368" s="185"/>
      <c r="AV1368" s="142"/>
      <c r="AW1368" s="142"/>
      <c r="AX1368" s="142"/>
      <c r="AY1368" s="142"/>
      <c r="BD1368" s="144"/>
    </row>
    <row r="1369" spans="1:56" s="19" customFormat="1" ht="70.5" hidden="1" customHeight="1">
      <c r="A1369" s="146">
        <v>2018</v>
      </c>
      <c r="B1369" s="145">
        <v>8323</v>
      </c>
      <c r="C1369" s="145">
        <v>3</v>
      </c>
      <c r="D1369" s="145">
        <v>3</v>
      </c>
      <c r="E1369" s="145">
        <v>6000</v>
      </c>
      <c r="F1369" s="145">
        <v>6200</v>
      </c>
      <c r="G1369" s="145"/>
      <c r="H1369" s="145"/>
      <c r="I1369" s="147" t="s">
        <v>535</v>
      </c>
      <c r="J1369" s="148">
        <f>J1370</f>
        <v>0</v>
      </c>
      <c r="K1369" s="148">
        <f t="shared" si="6841"/>
        <v>0</v>
      </c>
      <c r="L1369" s="148">
        <f t="shared" si="6842"/>
        <v>0</v>
      </c>
      <c r="M1369" s="148">
        <f t="shared" si="6843"/>
        <v>0</v>
      </c>
      <c r="N1369" s="148">
        <f t="shared" si="6844"/>
        <v>0</v>
      </c>
      <c r="O1369" s="148">
        <f t="shared" si="6845"/>
        <v>0</v>
      </c>
      <c r="P1369" s="148">
        <f>L1369+O1369</f>
        <v>0</v>
      </c>
      <c r="Q1369" s="148">
        <f>Q1370</f>
        <v>0</v>
      </c>
      <c r="R1369" s="148">
        <f t="shared" si="6846"/>
        <v>0</v>
      </c>
      <c r="S1369" s="148">
        <f t="shared" si="6846"/>
        <v>0</v>
      </c>
      <c r="T1369" s="148">
        <f t="shared" si="6846"/>
        <v>0</v>
      </c>
      <c r="U1369" s="148">
        <f t="shared" si="6846"/>
        <v>0</v>
      </c>
      <c r="V1369" s="148">
        <f t="shared" si="6846"/>
        <v>0</v>
      </c>
      <c r="W1369" s="148">
        <f>S1369+V1369</f>
        <v>0</v>
      </c>
      <c r="X1369" s="148">
        <f>X1370</f>
        <v>0</v>
      </c>
      <c r="Y1369" s="148">
        <f t="shared" si="6847"/>
        <v>0</v>
      </c>
      <c r="Z1369" s="148">
        <f t="shared" si="6847"/>
        <v>0</v>
      </c>
      <c r="AA1369" s="148">
        <f t="shared" si="6847"/>
        <v>0</v>
      </c>
      <c r="AB1369" s="148">
        <f t="shared" si="6847"/>
        <v>0</v>
      </c>
      <c r="AC1369" s="148">
        <f t="shared" si="6847"/>
        <v>0</v>
      </c>
      <c r="AD1369" s="148">
        <f>Z1369+AC1369</f>
        <v>0</v>
      </c>
      <c r="AE1369" s="148">
        <f>AE1370</f>
        <v>0</v>
      </c>
      <c r="AF1369" s="148">
        <f t="shared" si="6848"/>
        <v>0</v>
      </c>
      <c r="AG1369" s="148">
        <f t="shared" si="6848"/>
        <v>0</v>
      </c>
      <c r="AH1369" s="148">
        <f t="shared" si="6848"/>
        <v>0</v>
      </c>
      <c r="AI1369" s="148">
        <f t="shared" si="6848"/>
        <v>0</v>
      </c>
      <c r="AJ1369" s="148">
        <f t="shared" si="6849"/>
        <v>0</v>
      </c>
      <c r="AK1369" s="148">
        <f>AG1369+AJ1369</f>
        <v>0</v>
      </c>
      <c r="AL1369" s="148">
        <f>AL1370</f>
        <v>0</v>
      </c>
      <c r="AM1369" s="148">
        <f t="shared" si="6850"/>
        <v>0</v>
      </c>
      <c r="AN1369" s="148">
        <f t="shared" si="6850"/>
        <v>0</v>
      </c>
      <c r="AO1369" s="148">
        <f t="shared" si="6850"/>
        <v>0</v>
      </c>
      <c r="AP1369" s="148">
        <f t="shared" si="6850"/>
        <v>0</v>
      </c>
      <c r="AQ1369" s="148">
        <f t="shared" si="6850"/>
        <v>0</v>
      </c>
      <c r="AR1369" s="148">
        <f>AN1369+AQ1369</f>
        <v>0</v>
      </c>
      <c r="AS1369" s="148"/>
      <c r="AT1369" s="149"/>
      <c r="AU1369" s="150"/>
      <c r="AV1369" s="151"/>
      <c r="AW1369" s="151"/>
      <c r="AX1369" s="151"/>
      <c r="AY1369" s="151"/>
      <c r="BD1369" s="153"/>
    </row>
    <row r="1370" spans="1:56" s="19" customFormat="1" ht="70.5" hidden="1" customHeight="1">
      <c r="A1370" s="155">
        <v>2018</v>
      </c>
      <c r="B1370" s="154">
        <v>8323</v>
      </c>
      <c r="C1370" s="154">
        <v>3</v>
      </c>
      <c r="D1370" s="154">
        <v>3</v>
      </c>
      <c r="E1370" s="154">
        <v>6000</v>
      </c>
      <c r="F1370" s="154">
        <v>6200</v>
      </c>
      <c r="G1370" s="154">
        <v>622</v>
      </c>
      <c r="H1370" s="154"/>
      <c r="I1370" s="172" t="s">
        <v>144</v>
      </c>
      <c r="J1370" s="158">
        <f>J1371+J1373</f>
        <v>0</v>
      </c>
      <c r="K1370" s="158">
        <f t="shared" ref="K1370" si="6851">K1371+K1373</f>
        <v>0</v>
      </c>
      <c r="L1370" s="158">
        <f t="shared" ref="L1370" si="6852">L1371+L1373</f>
        <v>0</v>
      </c>
      <c r="M1370" s="158">
        <f t="shared" ref="M1370" si="6853">M1371+M1373</f>
        <v>0</v>
      </c>
      <c r="N1370" s="158">
        <f t="shared" ref="N1370" si="6854">N1371+N1373</f>
        <v>0</v>
      </c>
      <c r="O1370" s="158">
        <f t="shared" ref="O1370" si="6855">O1371+O1373</f>
        <v>0</v>
      </c>
      <c r="P1370" s="158">
        <f>L1370+O1370</f>
        <v>0</v>
      </c>
      <c r="Q1370" s="158">
        <f>Q1371+Q1373</f>
        <v>0</v>
      </c>
      <c r="R1370" s="158">
        <f t="shared" ref="R1370:V1370" si="6856">R1371+R1373</f>
        <v>0</v>
      </c>
      <c r="S1370" s="158">
        <f t="shared" si="6856"/>
        <v>0</v>
      </c>
      <c r="T1370" s="158">
        <f t="shared" si="6856"/>
        <v>0</v>
      </c>
      <c r="U1370" s="158">
        <f t="shared" si="6856"/>
        <v>0</v>
      </c>
      <c r="V1370" s="158">
        <f t="shared" si="6856"/>
        <v>0</v>
      </c>
      <c r="W1370" s="158">
        <f>S1370+V1370</f>
        <v>0</v>
      </c>
      <c r="X1370" s="158">
        <f>X1371+X1373</f>
        <v>0</v>
      </c>
      <c r="Y1370" s="158">
        <f t="shared" ref="Y1370:AC1370" si="6857">Y1371+Y1373</f>
        <v>0</v>
      </c>
      <c r="Z1370" s="158">
        <f t="shared" si="6857"/>
        <v>0</v>
      </c>
      <c r="AA1370" s="158">
        <f t="shared" si="6857"/>
        <v>0</v>
      </c>
      <c r="AB1370" s="158">
        <f t="shared" si="6857"/>
        <v>0</v>
      </c>
      <c r="AC1370" s="158">
        <f t="shared" si="6857"/>
        <v>0</v>
      </c>
      <c r="AD1370" s="158">
        <f>Z1370+AC1370</f>
        <v>0</v>
      </c>
      <c r="AE1370" s="158">
        <f>AE1371+AE1373</f>
        <v>0</v>
      </c>
      <c r="AF1370" s="158">
        <f t="shared" ref="AF1370:AI1370" si="6858">AF1371+AF1373</f>
        <v>0</v>
      </c>
      <c r="AG1370" s="158">
        <f t="shared" si="6858"/>
        <v>0</v>
      </c>
      <c r="AH1370" s="158">
        <f t="shared" si="6858"/>
        <v>0</v>
      </c>
      <c r="AI1370" s="158">
        <f t="shared" si="6858"/>
        <v>0</v>
      </c>
      <c r="AJ1370" s="158">
        <f t="shared" ref="AJ1370" si="6859">AJ1371+AJ1373</f>
        <v>0</v>
      </c>
      <c r="AK1370" s="158">
        <f>AG1370+AJ1370</f>
        <v>0</v>
      </c>
      <c r="AL1370" s="158">
        <f>AL1371+AL1373</f>
        <v>0</v>
      </c>
      <c r="AM1370" s="158">
        <f t="shared" ref="AM1370:AQ1370" si="6860">AM1371+AM1373</f>
        <v>0</v>
      </c>
      <c r="AN1370" s="158">
        <f t="shared" si="6860"/>
        <v>0</v>
      </c>
      <c r="AO1370" s="158">
        <f t="shared" si="6860"/>
        <v>0</v>
      </c>
      <c r="AP1370" s="158">
        <f t="shared" si="6860"/>
        <v>0</v>
      </c>
      <c r="AQ1370" s="158">
        <f t="shared" si="6860"/>
        <v>0</v>
      </c>
      <c r="AR1370" s="158">
        <f>AN1370+AQ1370</f>
        <v>0</v>
      </c>
      <c r="AS1370" s="158"/>
      <c r="AT1370" s="159"/>
      <c r="AU1370" s="160"/>
      <c r="AV1370" s="161"/>
      <c r="AW1370" s="161"/>
      <c r="AX1370" s="161"/>
      <c r="AY1370" s="161"/>
      <c r="BD1370" s="173"/>
    </row>
    <row r="1371" spans="1:56" s="19" customFormat="1" ht="70.5" hidden="1" customHeight="1">
      <c r="A1371" s="189">
        <v>2018</v>
      </c>
      <c r="B1371" s="54">
        <v>8323</v>
      </c>
      <c r="C1371" s="54">
        <v>3</v>
      </c>
      <c r="D1371" s="54">
        <v>3</v>
      </c>
      <c r="E1371" s="54">
        <v>6000</v>
      </c>
      <c r="F1371" s="54">
        <v>6200</v>
      </c>
      <c r="G1371" s="54">
        <v>622</v>
      </c>
      <c r="H1371" s="54">
        <v>1</v>
      </c>
      <c r="I1371" s="230" t="s">
        <v>697</v>
      </c>
      <c r="J1371" s="56">
        <f>J1372</f>
        <v>0</v>
      </c>
      <c r="K1371" s="56">
        <f t="shared" ref="K1371" si="6861">K1372</f>
        <v>0</v>
      </c>
      <c r="L1371" s="56">
        <f t="shared" ref="L1371" si="6862">L1372</f>
        <v>0</v>
      </c>
      <c r="M1371" s="56">
        <f t="shared" ref="M1371" si="6863">M1372</f>
        <v>0</v>
      </c>
      <c r="N1371" s="56">
        <f t="shared" ref="N1371" si="6864">N1372</f>
        <v>0</v>
      </c>
      <c r="O1371" s="56">
        <f t="shared" ref="O1371" si="6865">O1372</f>
        <v>0</v>
      </c>
      <c r="P1371" s="56">
        <f>L1371+O1371</f>
        <v>0</v>
      </c>
      <c r="Q1371" s="56">
        <f>Q1372</f>
        <v>0</v>
      </c>
      <c r="R1371" s="56">
        <f t="shared" ref="R1371:V1371" si="6866">R1372</f>
        <v>0</v>
      </c>
      <c r="S1371" s="56">
        <f t="shared" si="6866"/>
        <v>0</v>
      </c>
      <c r="T1371" s="56">
        <f t="shared" si="6866"/>
        <v>0</v>
      </c>
      <c r="U1371" s="56">
        <f t="shared" si="6866"/>
        <v>0</v>
      </c>
      <c r="V1371" s="56">
        <f t="shared" si="6866"/>
        <v>0</v>
      </c>
      <c r="W1371" s="56">
        <f>S1371+V1371</f>
        <v>0</v>
      </c>
      <c r="X1371" s="56">
        <f>X1372</f>
        <v>0</v>
      </c>
      <c r="Y1371" s="56">
        <f t="shared" ref="Y1371:AC1371" si="6867">Y1372</f>
        <v>0</v>
      </c>
      <c r="Z1371" s="56">
        <f t="shared" si="6867"/>
        <v>0</v>
      </c>
      <c r="AA1371" s="56">
        <f t="shared" si="6867"/>
        <v>0</v>
      </c>
      <c r="AB1371" s="56">
        <f t="shared" si="6867"/>
        <v>0</v>
      </c>
      <c r="AC1371" s="56">
        <f t="shared" si="6867"/>
        <v>0</v>
      </c>
      <c r="AD1371" s="56">
        <f>Z1371+AC1371</f>
        <v>0</v>
      </c>
      <c r="AE1371" s="56">
        <f>AE1372</f>
        <v>0</v>
      </c>
      <c r="AF1371" s="56">
        <f t="shared" ref="AF1371:AI1371" si="6868">AF1372</f>
        <v>0</v>
      </c>
      <c r="AG1371" s="56">
        <f t="shared" si="6868"/>
        <v>0</v>
      </c>
      <c r="AH1371" s="56">
        <f t="shared" si="6868"/>
        <v>0</v>
      </c>
      <c r="AI1371" s="56">
        <f t="shared" si="6868"/>
        <v>0</v>
      </c>
      <c r="AJ1371" s="56">
        <f t="shared" ref="AJ1371" si="6869">AJ1372</f>
        <v>0</v>
      </c>
      <c r="AK1371" s="56">
        <f>AG1371+AJ1371</f>
        <v>0</v>
      </c>
      <c r="AL1371" s="56">
        <f>AL1372</f>
        <v>0</v>
      </c>
      <c r="AM1371" s="56">
        <f t="shared" ref="AM1371:AQ1371" si="6870">AM1372</f>
        <v>0</v>
      </c>
      <c r="AN1371" s="56">
        <f t="shared" si="6870"/>
        <v>0</v>
      </c>
      <c r="AO1371" s="56">
        <f t="shared" si="6870"/>
        <v>0</v>
      </c>
      <c r="AP1371" s="56">
        <f t="shared" si="6870"/>
        <v>0</v>
      </c>
      <c r="AQ1371" s="56">
        <f t="shared" si="6870"/>
        <v>0</v>
      </c>
      <c r="AR1371" s="56">
        <f>AN1371+AQ1371</f>
        <v>0</v>
      </c>
      <c r="AS1371" s="168" t="s">
        <v>147</v>
      </c>
      <c r="AT1371" s="260"/>
      <c r="AU1371" s="170"/>
      <c r="AV1371" s="177"/>
      <c r="AW1371" s="177"/>
      <c r="AX1371" s="177"/>
      <c r="AY1371" s="177"/>
      <c r="BD1371" s="224" t="s">
        <v>78</v>
      </c>
    </row>
    <row r="1372" spans="1:56" s="19" customFormat="1" ht="70.5" hidden="1" customHeight="1">
      <c r="A1372" s="54">
        <v>2018</v>
      </c>
      <c r="B1372" s="174">
        <v>8323</v>
      </c>
      <c r="C1372" s="54">
        <v>3</v>
      </c>
      <c r="D1372" s="54">
        <v>3</v>
      </c>
      <c r="E1372" s="54">
        <v>6000</v>
      </c>
      <c r="F1372" s="54">
        <v>6200</v>
      </c>
      <c r="G1372" s="54">
        <v>622</v>
      </c>
      <c r="H1372" s="163">
        <v>1</v>
      </c>
      <c r="I1372" s="175" t="s">
        <v>146</v>
      </c>
      <c r="J1372" s="56">
        <f t="shared" ref="J1372" si="6871">ROUND(P1372*0.8,0)</f>
        <v>0</v>
      </c>
      <c r="K1372" s="56">
        <v>0</v>
      </c>
      <c r="L1372" s="57">
        <f t="shared" ref="L1372" si="6872">J1372+K1372</f>
        <v>0</v>
      </c>
      <c r="M1372" s="56">
        <f>P1372-J1372</f>
        <v>0</v>
      </c>
      <c r="N1372" s="56">
        <v>0</v>
      </c>
      <c r="O1372" s="57">
        <f t="shared" ref="O1372" si="6873">M1372+N1372</f>
        <v>0</v>
      </c>
      <c r="P1372" s="57">
        <v>0</v>
      </c>
      <c r="Q1372" s="56">
        <f t="shared" ref="Q1372" si="6874">ROUND(W1372*0.8,0)</f>
        <v>0</v>
      </c>
      <c r="R1372" s="56">
        <v>0</v>
      </c>
      <c r="S1372" s="57">
        <f t="shared" ref="S1372" si="6875">Q1372+R1372</f>
        <v>0</v>
      </c>
      <c r="T1372" s="56">
        <f>W1372-Q1372</f>
        <v>0</v>
      </c>
      <c r="U1372" s="56">
        <v>0</v>
      </c>
      <c r="V1372" s="57">
        <f t="shared" ref="V1372" si="6876">T1372+U1372</f>
        <v>0</v>
      </c>
      <c r="W1372" s="57">
        <v>0</v>
      </c>
      <c r="X1372" s="56">
        <f t="shared" ref="X1372" si="6877">ROUND(AD1372*0.8,0)</f>
        <v>0</v>
      </c>
      <c r="Y1372" s="56">
        <v>0</v>
      </c>
      <c r="Z1372" s="57">
        <f t="shared" ref="Z1372" si="6878">X1372+Y1372</f>
        <v>0</v>
      </c>
      <c r="AA1372" s="56">
        <f>AD1372-X1372</f>
        <v>0</v>
      </c>
      <c r="AB1372" s="56">
        <v>0</v>
      </c>
      <c r="AC1372" s="57">
        <f t="shared" ref="AC1372" si="6879">AA1372+AB1372</f>
        <v>0</v>
      </c>
      <c r="AD1372" s="57">
        <v>0</v>
      </c>
      <c r="AE1372" s="56">
        <f t="shared" ref="AE1372" si="6880">ROUND(AK1372*0.8,0)</f>
        <v>0</v>
      </c>
      <c r="AF1372" s="56">
        <v>0</v>
      </c>
      <c r="AG1372" s="57">
        <f t="shared" ref="AG1372" si="6881">AE1372+AF1372</f>
        <v>0</v>
      </c>
      <c r="AH1372" s="56">
        <f>AK1372-AE1372</f>
        <v>0</v>
      </c>
      <c r="AI1372" s="56">
        <v>0</v>
      </c>
      <c r="AJ1372" s="57">
        <f t="shared" ref="AJ1372" si="6882">AH1372+AI1372</f>
        <v>0</v>
      </c>
      <c r="AK1372" s="57">
        <v>0</v>
      </c>
      <c r="AL1372" s="56">
        <f t="shared" ref="AL1372" si="6883">ROUND(AR1372*0.8,0)</f>
        <v>0</v>
      </c>
      <c r="AM1372" s="56">
        <v>0</v>
      </c>
      <c r="AN1372" s="57">
        <f t="shared" ref="AN1372" si="6884">AL1372+AM1372</f>
        <v>0</v>
      </c>
      <c r="AO1372" s="56">
        <f>AR1372-AL1372</f>
        <v>0</v>
      </c>
      <c r="AP1372" s="56">
        <v>0</v>
      </c>
      <c r="AQ1372" s="57">
        <f t="shared" ref="AQ1372" si="6885">AO1372+AP1372</f>
        <v>0</v>
      </c>
      <c r="AR1372" s="57">
        <v>0</v>
      </c>
      <c r="AS1372" s="57" t="s">
        <v>147</v>
      </c>
      <c r="AT1372" s="179"/>
      <c r="AU1372" s="176"/>
      <c r="AV1372" s="177"/>
      <c r="AW1372" s="177"/>
      <c r="AX1372" s="177"/>
      <c r="AY1372" s="177"/>
      <c r="BD1372" s="224" t="s">
        <v>78</v>
      </c>
    </row>
    <row r="1373" spans="1:56" s="19" customFormat="1" ht="70.5" hidden="1" customHeight="1">
      <c r="A1373" s="189">
        <v>2018</v>
      </c>
      <c r="B1373" s="54">
        <v>8323</v>
      </c>
      <c r="C1373" s="54">
        <v>3</v>
      </c>
      <c r="D1373" s="54">
        <v>3</v>
      </c>
      <c r="E1373" s="54">
        <v>6000</v>
      </c>
      <c r="F1373" s="54">
        <v>6200</v>
      </c>
      <c r="G1373" s="54">
        <v>622</v>
      </c>
      <c r="H1373" s="54">
        <v>2</v>
      </c>
      <c r="I1373" s="230" t="s">
        <v>313</v>
      </c>
      <c r="J1373" s="56">
        <f>J1374</f>
        <v>0</v>
      </c>
      <c r="K1373" s="56">
        <f t="shared" ref="K1373" si="6886">K1374</f>
        <v>0</v>
      </c>
      <c r="L1373" s="56">
        <f t="shared" ref="L1373" si="6887">L1374</f>
        <v>0</v>
      </c>
      <c r="M1373" s="56">
        <f t="shared" ref="M1373" si="6888">M1374</f>
        <v>0</v>
      </c>
      <c r="N1373" s="56">
        <f t="shared" ref="N1373" si="6889">N1374</f>
        <v>0</v>
      </c>
      <c r="O1373" s="56">
        <f t="shared" ref="O1373" si="6890">O1374</f>
        <v>0</v>
      </c>
      <c r="P1373" s="56">
        <f>L1373+O1373</f>
        <v>0</v>
      </c>
      <c r="Q1373" s="56">
        <f>Q1374</f>
        <v>0</v>
      </c>
      <c r="R1373" s="56">
        <f t="shared" ref="R1373:V1373" si="6891">R1374</f>
        <v>0</v>
      </c>
      <c r="S1373" s="56">
        <f t="shared" si="6891"/>
        <v>0</v>
      </c>
      <c r="T1373" s="56">
        <f t="shared" si="6891"/>
        <v>0</v>
      </c>
      <c r="U1373" s="56">
        <f t="shared" si="6891"/>
        <v>0</v>
      </c>
      <c r="V1373" s="56">
        <f t="shared" si="6891"/>
        <v>0</v>
      </c>
      <c r="W1373" s="56">
        <f>S1373+V1373</f>
        <v>0</v>
      </c>
      <c r="X1373" s="56">
        <f>X1374</f>
        <v>0</v>
      </c>
      <c r="Y1373" s="56">
        <f t="shared" ref="Y1373:AC1373" si="6892">Y1374</f>
        <v>0</v>
      </c>
      <c r="Z1373" s="56">
        <f t="shared" si="6892"/>
        <v>0</v>
      </c>
      <c r="AA1373" s="56">
        <f t="shared" si="6892"/>
        <v>0</v>
      </c>
      <c r="AB1373" s="56">
        <f t="shared" si="6892"/>
        <v>0</v>
      </c>
      <c r="AC1373" s="56">
        <f t="shared" si="6892"/>
        <v>0</v>
      </c>
      <c r="AD1373" s="56">
        <f>Z1373+AC1373</f>
        <v>0</v>
      </c>
      <c r="AE1373" s="56">
        <f>AE1374</f>
        <v>0</v>
      </c>
      <c r="AF1373" s="56">
        <f t="shared" ref="AF1373:AI1373" si="6893">AF1374</f>
        <v>0</v>
      </c>
      <c r="AG1373" s="56">
        <f t="shared" si="6893"/>
        <v>0</v>
      </c>
      <c r="AH1373" s="56">
        <f t="shared" si="6893"/>
        <v>0</v>
      </c>
      <c r="AI1373" s="56">
        <f t="shared" si="6893"/>
        <v>0</v>
      </c>
      <c r="AJ1373" s="56">
        <f t="shared" ref="AJ1373" si="6894">AJ1374</f>
        <v>0</v>
      </c>
      <c r="AK1373" s="56">
        <f>AG1373+AJ1373</f>
        <v>0</v>
      </c>
      <c r="AL1373" s="56">
        <f>AL1374</f>
        <v>0</v>
      </c>
      <c r="AM1373" s="56">
        <f t="shared" ref="AM1373:AQ1373" si="6895">AM1374</f>
        <v>0</v>
      </c>
      <c r="AN1373" s="56">
        <f t="shared" si="6895"/>
        <v>0</v>
      </c>
      <c r="AO1373" s="56">
        <f t="shared" si="6895"/>
        <v>0</v>
      </c>
      <c r="AP1373" s="56">
        <f t="shared" si="6895"/>
        <v>0</v>
      </c>
      <c r="AQ1373" s="56">
        <f t="shared" si="6895"/>
        <v>0</v>
      </c>
      <c r="AR1373" s="56">
        <f>AN1373+AQ1373</f>
        <v>0</v>
      </c>
      <c r="AS1373" s="168" t="s">
        <v>147</v>
      </c>
      <c r="AT1373" s="260"/>
      <c r="AU1373" s="170"/>
      <c r="AV1373" s="177"/>
      <c r="AW1373" s="177"/>
      <c r="AX1373" s="177"/>
      <c r="AY1373" s="177"/>
      <c r="BD1373" s="224" t="s">
        <v>78</v>
      </c>
    </row>
    <row r="1374" spans="1:56" s="19" customFormat="1" ht="70.5" hidden="1" customHeight="1">
      <c r="A1374" s="54">
        <v>2018</v>
      </c>
      <c r="B1374" s="174">
        <v>8323</v>
      </c>
      <c r="C1374" s="54">
        <v>3</v>
      </c>
      <c r="D1374" s="54">
        <v>3</v>
      </c>
      <c r="E1374" s="54">
        <v>6000</v>
      </c>
      <c r="F1374" s="54">
        <v>6200</v>
      </c>
      <c r="G1374" s="54">
        <v>622</v>
      </c>
      <c r="H1374" s="163">
        <v>2</v>
      </c>
      <c r="I1374" s="175" t="s">
        <v>146</v>
      </c>
      <c r="J1374" s="56">
        <f t="shared" ref="J1374" si="6896">ROUND(P1374*0.8,0)</f>
        <v>0</v>
      </c>
      <c r="K1374" s="56">
        <v>0</v>
      </c>
      <c r="L1374" s="57">
        <f t="shared" ref="L1374" si="6897">J1374+K1374</f>
        <v>0</v>
      </c>
      <c r="M1374" s="56">
        <f>P1374-J1374</f>
        <v>0</v>
      </c>
      <c r="N1374" s="56">
        <v>0</v>
      </c>
      <c r="O1374" s="57">
        <f t="shared" ref="O1374" si="6898">M1374+N1374</f>
        <v>0</v>
      </c>
      <c r="P1374" s="57">
        <v>0</v>
      </c>
      <c r="Q1374" s="56">
        <f t="shared" ref="Q1374" si="6899">ROUND(W1374*0.8,0)</f>
        <v>0</v>
      </c>
      <c r="R1374" s="56">
        <v>0</v>
      </c>
      <c r="S1374" s="57">
        <f t="shared" ref="S1374" si="6900">Q1374+R1374</f>
        <v>0</v>
      </c>
      <c r="T1374" s="56">
        <f>W1374-Q1374</f>
        <v>0</v>
      </c>
      <c r="U1374" s="56">
        <v>0</v>
      </c>
      <c r="V1374" s="57">
        <f t="shared" ref="V1374" si="6901">T1374+U1374</f>
        <v>0</v>
      </c>
      <c r="W1374" s="57">
        <v>0</v>
      </c>
      <c r="X1374" s="56">
        <f t="shared" ref="X1374" si="6902">ROUND(AD1374*0.8,0)</f>
        <v>0</v>
      </c>
      <c r="Y1374" s="56">
        <v>0</v>
      </c>
      <c r="Z1374" s="57">
        <f t="shared" ref="Z1374" si="6903">X1374+Y1374</f>
        <v>0</v>
      </c>
      <c r="AA1374" s="56">
        <f>AD1374-X1374</f>
        <v>0</v>
      </c>
      <c r="AB1374" s="56">
        <v>0</v>
      </c>
      <c r="AC1374" s="57">
        <f t="shared" ref="AC1374" si="6904">AA1374+AB1374</f>
        <v>0</v>
      </c>
      <c r="AD1374" s="57">
        <v>0</v>
      </c>
      <c r="AE1374" s="56">
        <f t="shared" ref="AE1374" si="6905">ROUND(AK1374*0.8,0)</f>
        <v>0</v>
      </c>
      <c r="AF1374" s="56">
        <v>0</v>
      </c>
      <c r="AG1374" s="57">
        <f t="shared" ref="AG1374" si="6906">AE1374+AF1374</f>
        <v>0</v>
      </c>
      <c r="AH1374" s="56">
        <f>AK1374-AE1374</f>
        <v>0</v>
      </c>
      <c r="AI1374" s="56">
        <v>0</v>
      </c>
      <c r="AJ1374" s="57">
        <f t="shared" ref="AJ1374" si="6907">AH1374+AI1374</f>
        <v>0</v>
      </c>
      <c r="AK1374" s="57">
        <v>0</v>
      </c>
      <c r="AL1374" s="56">
        <f t="shared" ref="AL1374" si="6908">ROUND(AR1374*0.8,0)</f>
        <v>0</v>
      </c>
      <c r="AM1374" s="56">
        <v>0</v>
      </c>
      <c r="AN1374" s="57">
        <f t="shared" ref="AN1374" si="6909">AL1374+AM1374</f>
        <v>0</v>
      </c>
      <c r="AO1374" s="56">
        <f>AR1374-AL1374</f>
        <v>0</v>
      </c>
      <c r="AP1374" s="56">
        <v>0</v>
      </c>
      <c r="AQ1374" s="57">
        <f t="shared" ref="AQ1374" si="6910">AO1374+AP1374</f>
        <v>0</v>
      </c>
      <c r="AR1374" s="57">
        <v>0</v>
      </c>
      <c r="AS1374" s="57" t="s">
        <v>147</v>
      </c>
      <c r="AT1374" s="179"/>
      <c r="AU1374" s="176"/>
      <c r="AV1374" s="177"/>
      <c r="AW1374" s="177"/>
      <c r="AX1374" s="177"/>
      <c r="AY1374" s="177"/>
      <c r="BD1374" s="224" t="s">
        <v>78</v>
      </c>
    </row>
    <row r="1375" spans="1:56" s="19" customFormat="1" ht="70.5" hidden="1" customHeight="1">
      <c r="A1375" s="319"/>
      <c r="B1375" s="319">
        <v>8323</v>
      </c>
      <c r="C1375" s="320"/>
      <c r="D1375" s="319"/>
      <c r="E1375" s="319"/>
      <c r="F1375" s="319"/>
      <c r="G1375" s="320"/>
      <c r="H1375" s="320"/>
      <c r="I1375" s="322" t="s">
        <v>2086</v>
      </c>
      <c r="J1375" s="323">
        <f>J1376</f>
        <v>0</v>
      </c>
      <c r="K1375" s="323">
        <f t="shared" ref="K1375:O1377" si="6911">K1376</f>
        <v>0</v>
      </c>
      <c r="L1375" s="323">
        <f t="shared" si="6911"/>
        <v>0</v>
      </c>
      <c r="M1375" s="323">
        <f t="shared" si="6911"/>
        <v>0</v>
      </c>
      <c r="N1375" s="323">
        <f t="shared" si="6911"/>
        <v>0</v>
      </c>
      <c r="O1375" s="323">
        <f t="shared" si="6911"/>
        <v>0</v>
      </c>
      <c r="P1375" s="323">
        <f>L1375+O1375</f>
        <v>0</v>
      </c>
      <c r="Q1375" s="323">
        <f>Q1376</f>
        <v>0</v>
      </c>
      <c r="R1375" s="323">
        <f t="shared" ref="R1375:V1377" si="6912">R1376</f>
        <v>0</v>
      </c>
      <c r="S1375" s="323">
        <f t="shared" si="6912"/>
        <v>0</v>
      </c>
      <c r="T1375" s="323">
        <f t="shared" si="6912"/>
        <v>0</v>
      </c>
      <c r="U1375" s="323">
        <f t="shared" si="6912"/>
        <v>0</v>
      </c>
      <c r="V1375" s="323">
        <f t="shared" si="6912"/>
        <v>0</v>
      </c>
      <c r="W1375" s="323">
        <f>S1375+V1375</f>
        <v>0</v>
      </c>
      <c r="X1375" s="323">
        <f>X1376</f>
        <v>0</v>
      </c>
      <c r="Y1375" s="323">
        <f t="shared" ref="Y1375:AC1377" si="6913">Y1376</f>
        <v>0</v>
      </c>
      <c r="Z1375" s="323">
        <f t="shared" si="6913"/>
        <v>0</v>
      </c>
      <c r="AA1375" s="323">
        <f t="shared" si="6913"/>
        <v>0</v>
      </c>
      <c r="AB1375" s="323">
        <f t="shared" si="6913"/>
        <v>0</v>
      </c>
      <c r="AC1375" s="323">
        <f t="shared" si="6913"/>
        <v>0</v>
      </c>
      <c r="AD1375" s="323">
        <f>Z1375+AC1375</f>
        <v>0</v>
      </c>
      <c r="AE1375" s="323">
        <f>AE1376</f>
        <v>0</v>
      </c>
      <c r="AF1375" s="323">
        <f t="shared" ref="AF1375:AI1377" si="6914">AF1376</f>
        <v>0</v>
      </c>
      <c r="AG1375" s="323">
        <f t="shared" si="6914"/>
        <v>0</v>
      </c>
      <c r="AH1375" s="323">
        <f t="shared" si="6914"/>
        <v>0</v>
      </c>
      <c r="AI1375" s="323">
        <f t="shared" si="6914"/>
        <v>0</v>
      </c>
      <c r="AJ1375" s="323">
        <f t="shared" ref="AJ1375:AJ1377" si="6915">AJ1376</f>
        <v>0</v>
      </c>
      <c r="AK1375" s="323">
        <f>AG1375+AJ1375</f>
        <v>0</v>
      </c>
      <c r="AL1375" s="323">
        <f>AL1376</f>
        <v>0</v>
      </c>
      <c r="AM1375" s="323">
        <f t="shared" ref="AM1375:AQ1377" si="6916">AM1376</f>
        <v>0</v>
      </c>
      <c r="AN1375" s="323">
        <f t="shared" si="6916"/>
        <v>0</v>
      </c>
      <c r="AO1375" s="323">
        <f t="shared" si="6916"/>
        <v>0</v>
      </c>
      <c r="AP1375" s="323">
        <f t="shared" si="6916"/>
        <v>0</v>
      </c>
      <c r="AQ1375" s="323">
        <f t="shared" si="6916"/>
        <v>0</v>
      </c>
      <c r="AR1375" s="323">
        <f>AN1375+AQ1375</f>
        <v>0</v>
      </c>
      <c r="AS1375" s="324"/>
      <c r="AT1375" s="326"/>
      <c r="AU1375" s="326"/>
      <c r="AV1375" s="327"/>
      <c r="AW1375" s="327"/>
      <c r="AX1375" s="327"/>
      <c r="AY1375" s="327"/>
      <c r="BD1375" s="329"/>
    </row>
    <row r="1376" spans="1:56" s="19" customFormat="1" ht="70.5" hidden="1" customHeight="1">
      <c r="A1376" s="138">
        <v>2018</v>
      </c>
      <c r="B1376" s="137">
        <v>8323</v>
      </c>
      <c r="C1376" s="137">
        <v>3</v>
      </c>
      <c r="D1376" s="137">
        <v>3</v>
      </c>
      <c r="E1376" s="137">
        <v>6000</v>
      </c>
      <c r="F1376" s="137"/>
      <c r="G1376" s="137"/>
      <c r="H1376" s="137"/>
      <c r="I1376" s="139" t="s">
        <v>142</v>
      </c>
      <c r="J1376" s="140">
        <f>J1377</f>
        <v>0</v>
      </c>
      <c r="K1376" s="140">
        <f t="shared" si="6911"/>
        <v>0</v>
      </c>
      <c r="L1376" s="140">
        <f t="shared" si="6911"/>
        <v>0</v>
      </c>
      <c r="M1376" s="140">
        <f t="shared" si="6911"/>
        <v>0</v>
      </c>
      <c r="N1376" s="140">
        <f t="shared" si="6911"/>
        <v>0</v>
      </c>
      <c r="O1376" s="140">
        <f t="shared" si="6911"/>
        <v>0</v>
      </c>
      <c r="P1376" s="140">
        <f>L1376+O1376</f>
        <v>0</v>
      </c>
      <c r="Q1376" s="140">
        <f>Q1377</f>
        <v>0</v>
      </c>
      <c r="R1376" s="140">
        <f t="shared" si="6912"/>
        <v>0</v>
      </c>
      <c r="S1376" s="140">
        <f t="shared" si="6912"/>
        <v>0</v>
      </c>
      <c r="T1376" s="140">
        <f t="shared" si="6912"/>
        <v>0</v>
      </c>
      <c r="U1376" s="140">
        <f t="shared" si="6912"/>
        <v>0</v>
      </c>
      <c r="V1376" s="140">
        <f t="shared" si="6912"/>
        <v>0</v>
      </c>
      <c r="W1376" s="140">
        <f>S1376+V1376</f>
        <v>0</v>
      </c>
      <c r="X1376" s="140">
        <f>X1377</f>
        <v>0</v>
      </c>
      <c r="Y1376" s="140">
        <f t="shared" si="6913"/>
        <v>0</v>
      </c>
      <c r="Z1376" s="140">
        <f t="shared" si="6913"/>
        <v>0</v>
      </c>
      <c r="AA1376" s="140">
        <f t="shared" si="6913"/>
        <v>0</v>
      </c>
      <c r="AB1376" s="140">
        <f t="shared" si="6913"/>
        <v>0</v>
      </c>
      <c r="AC1376" s="140">
        <f t="shared" si="6913"/>
        <v>0</v>
      </c>
      <c r="AD1376" s="140">
        <f>Z1376+AC1376</f>
        <v>0</v>
      </c>
      <c r="AE1376" s="140">
        <f>AE1377</f>
        <v>0</v>
      </c>
      <c r="AF1376" s="140">
        <f t="shared" si="6914"/>
        <v>0</v>
      </c>
      <c r="AG1376" s="140">
        <f t="shared" si="6914"/>
        <v>0</v>
      </c>
      <c r="AH1376" s="140">
        <f t="shared" si="6914"/>
        <v>0</v>
      </c>
      <c r="AI1376" s="140">
        <f t="shared" si="6914"/>
        <v>0</v>
      </c>
      <c r="AJ1376" s="140">
        <f t="shared" si="6915"/>
        <v>0</v>
      </c>
      <c r="AK1376" s="140">
        <f>AG1376+AJ1376</f>
        <v>0</v>
      </c>
      <c r="AL1376" s="140">
        <f>AL1377</f>
        <v>0</v>
      </c>
      <c r="AM1376" s="140">
        <f t="shared" si="6916"/>
        <v>0</v>
      </c>
      <c r="AN1376" s="140">
        <f t="shared" si="6916"/>
        <v>0</v>
      </c>
      <c r="AO1376" s="140">
        <f t="shared" si="6916"/>
        <v>0</v>
      </c>
      <c r="AP1376" s="140">
        <f t="shared" si="6916"/>
        <v>0</v>
      </c>
      <c r="AQ1376" s="140">
        <f t="shared" si="6916"/>
        <v>0</v>
      </c>
      <c r="AR1376" s="140">
        <f>AN1376+AQ1376</f>
        <v>0</v>
      </c>
      <c r="AS1376" s="140"/>
      <c r="AT1376" s="141"/>
      <c r="AU1376" s="185"/>
      <c r="AV1376" s="142"/>
      <c r="AW1376" s="142"/>
      <c r="AX1376" s="142"/>
      <c r="AY1376" s="142"/>
      <c r="BD1376" s="144"/>
    </row>
    <row r="1377" spans="1:56" s="19" customFormat="1" ht="70.5" hidden="1" customHeight="1">
      <c r="A1377" s="146">
        <v>2018</v>
      </c>
      <c r="B1377" s="145">
        <v>8323</v>
      </c>
      <c r="C1377" s="145">
        <v>3</v>
      </c>
      <c r="D1377" s="145">
        <v>3</v>
      </c>
      <c r="E1377" s="145">
        <v>6000</v>
      </c>
      <c r="F1377" s="145">
        <v>6200</v>
      </c>
      <c r="G1377" s="145"/>
      <c r="H1377" s="145"/>
      <c r="I1377" s="147" t="s">
        <v>535</v>
      </c>
      <c r="J1377" s="148">
        <f>J1378</f>
        <v>0</v>
      </c>
      <c r="K1377" s="148">
        <f t="shared" si="6911"/>
        <v>0</v>
      </c>
      <c r="L1377" s="148">
        <f t="shared" si="6911"/>
        <v>0</v>
      </c>
      <c r="M1377" s="148">
        <f t="shared" si="6911"/>
        <v>0</v>
      </c>
      <c r="N1377" s="148">
        <f t="shared" si="6911"/>
        <v>0</v>
      </c>
      <c r="O1377" s="148">
        <f t="shared" si="6911"/>
        <v>0</v>
      </c>
      <c r="P1377" s="148">
        <f>L1377+O1377</f>
        <v>0</v>
      </c>
      <c r="Q1377" s="148">
        <f>Q1378</f>
        <v>0</v>
      </c>
      <c r="R1377" s="148">
        <f t="shared" si="6912"/>
        <v>0</v>
      </c>
      <c r="S1377" s="148">
        <f t="shared" si="6912"/>
        <v>0</v>
      </c>
      <c r="T1377" s="148">
        <f t="shared" si="6912"/>
        <v>0</v>
      </c>
      <c r="U1377" s="148">
        <f t="shared" si="6912"/>
        <v>0</v>
      </c>
      <c r="V1377" s="148">
        <f t="shared" si="6912"/>
        <v>0</v>
      </c>
      <c r="W1377" s="148">
        <f>S1377+V1377</f>
        <v>0</v>
      </c>
      <c r="X1377" s="148">
        <f>X1378</f>
        <v>0</v>
      </c>
      <c r="Y1377" s="148">
        <f t="shared" si="6913"/>
        <v>0</v>
      </c>
      <c r="Z1377" s="148">
        <f t="shared" si="6913"/>
        <v>0</v>
      </c>
      <c r="AA1377" s="148">
        <f t="shared" si="6913"/>
        <v>0</v>
      </c>
      <c r="AB1377" s="148">
        <f t="shared" si="6913"/>
        <v>0</v>
      </c>
      <c r="AC1377" s="148">
        <f t="shared" si="6913"/>
        <v>0</v>
      </c>
      <c r="AD1377" s="148">
        <f>Z1377+AC1377</f>
        <v>0</v>
      </c>
      <c r="AE1377" s="148">
        <f>AE1378</f>
        <v>0</v>
      </c>
      <c r="AF1377" s="148">
        <f t="shared" si="6914"/>
        <v>0</v>
      </c>
      <c r="AG1377" s="148">
        <f t="shared" si="6914"/>
        <v>0</v>
      </c>
      <c r="AH1377" s="148">
        <f t="shared" si="6914"/>
        <v>0</v>
      </c>
      <c r="AI1377" s="148">
        <f t="shared" si="6914"/>
        <v>0</v>
      </c>
      <c r="AJ1377" s="148">
        <f t="shared" si="6915"/>
        <v>0</v>
      </c>
      <c r="AK1377" s="148">
        <f>AG1377+AJ1377</f>
        <v>0</v>
      </c>
      <c r="AL1377" s="148">
        <f>AL1378</f>
        <v>0</v>
      </c>
      <c r="AM1377" s="148">
        <f t="shared" si="6916"/>
        <v>0</v>
      </c>
      <c r="AN1377" s="148">
        <f t="shared" si="6916"/>
        <v>0</v>
      </c>
      <c r="AO1377" s="148">
        <f t="shared" si="6916"/>
        <v>0</v>
      </c>
      <c r="AP1377" s="148">
        <f t="shared" si="6916"/>
        <v>0</v>
      </c>
      <c r="AQ1377" s="148">
        <f t="shared" si="6916"/>
        <v>0</v>
      </c>
      <c r="AR1377" s="148">
        <f>AN1377+AQ1377</f>
        <v>0</v>
      </c>
      <c r="AS1377" s="148"/>
      <c r="AT1377" s="149"/>
      <c r="AU1377" s="150"/>
      <c r="AV1377" s="151"/>
      <c r="AW1377" s="151"/>
      <c r="AX1377" s="151"/>
      <c r="AY1377" s="151"/>
      <c r="BD1377" s="153"/>
    </row>
    <row r="1378" spans="1:56" s="19" customFormat="1" ht="70.5" hidden="1" customHeight="1">
      <c r="A1378" s="155">
        <v>2018</v>
      </c>
      <c r="B1378" s="154">
        <v>8323</v>
      </c>
      <c r="C1378" s="154">
        <v>3</v>
      </c>
      <c r="D1378" s="154">
        <v>3</v>
      </c>
      <c r="E1378" s="154">
        <v>6000</v>
      </c>
      <c r="F1378" s="154">
        <v>6200</v>
      </c>
      <c r="G1378" s="154">
        <v>622</v>
      </c>
      <c r="H1378" s="154"/>
      <c r="I1378" s="172" t="s">
        <v>144</v>
      </c>
      <c r="J1378" s="158">
        <f>J1379+J1381</f>
        <v>0</v>
      </c>
      <c r="K1378" s="158">
        <f t="shared" ref="K1378:O1378" si="6917">K1379+K1381</f>
        <v>0</v>
      </c>
      <c r="L1378" s="158">
        <f t="shared" si="6917"/>
        <v>0</v>
      </c>
      <c r="M1378" s="158">
        <f t="shared" si="6917"/>
        <v>0</v>
      </c>
      <c r="N1378" s="158">
        <f t="shared" si="6917"/>
        <v>0</v>
      </c>
      <c r="O1378" s="158">
        <f t="shared" si="6917"/>
        <v>0</v>
      </c>
      <c r="P1378" s="158">
        <f>L1378+O1378</f>
        <v>0</v>
      </c>
      <c r="Q1378" s="158">
        <f>Q1379+Q1381</f>
        <v>0</v>
      </c>
      <c r="R1378" s="158">
        <f t="shared" ref="R1378:V1378" si="6918">R1379+R1381</f>
        <v>0</v>
      </c>
      <c r="S1378" s="158">
        <f t="shared" si="6918"/>
        <v>0</v>
      </c>
      <c r="T1378" s="158">
        <f t="shared" si="6918"/>
        <v>0</v>
      </c>
      <c r="U1378" s="158">
        <f t="shared" si="6918"/>
        <v>0</v>
      </c>
      <c r="V1378" s="158">
        <f t="shared" si="6918"/>
        <v>0</v>
      </c>
      <c r="W1378" s="158">
        <f>S1378+V1378</f>
        <v>0</v>
      </c>
      <c r="X1378" s="158">
        <f>X1379+X1381</f>
        <v>0</v>
      </c>
      <c r="Y1378" s="158">
        <f t="shared" ref="Y1378:AC1378" si="6919">Y1379+Y1381</f>
        <v>0</v>
      </c>
      <c r="Z1378" s="158">
        <f t="shared" si="6919"/>
        <v>0</v>
      </c>
      <c r="AA1378" s="158">
        <f t="shared" si="6919"/>
        <v>0</v>
      </c>
      <c r="AB1378" s="158">
        <f t="shared" si="6919"/>
        <v>0</v>
      </c>
      <c r="AC1378" s="158">
        <f t="shared" si="6919"/>
        <v>0</v>
      </c>
      <c r="AD1378" s="158">
        <f>Z1378+AC1378</f>
        <v>0</v>
      </c>
      <c r="AE1378" s="158">
        <f>AE1379+AE1381</f>
        <v>0</v>
      </c>
      <c r="AF1378" s="158">
        <f t="shared" ref="AF1378:AI1378" si="6920">AF1379+AF1381</f>
        <v>0</v>
      </c>
      <c r="AG1378" s="158">
        <f t="shared" si="6920"/>
        <v>0</v>
      </c>
      <c r="AH1378" s="158">
        <f t="shared" si="6920"/>
        <v>0</v>
      </c>
      <c r="AI1378" s="158">
        <f t="shared" si="6920"/>
        <v>0</v>
      </c>
      <c r="AJ1378" s="158">
        <f t="shared" ref="AJ1378" si="6921">AJ1379+AJ1381</f>
        <v>0</v>
      </c>
      <c r="AK1378" s="158">
        <f>AG1378+AJ1378</f>
        <v>0</v>
      </c>
      <c r="AL1378" s="158">
        <f>AL1379+AL1381</f>
        <v>0</v>
      </c>
      <c r="AM1378" s="158">
        <f t="shared" ref="AM1378:AQ1378" si="6922">AM1379+AM1381</f>
        <v>0</v>
      </c>
      <c r="AN1378" s="158">
        <f t="shared" si="6922"/>
        <v>0</v>
      </c>
      <c r="AO1378" s="158">
        <f t="shared" si="6922"/>
        <v>0</v>
      </c>
      <c r="AP1378" s="158">
        <f t="shared" si="6922"/>
        <v>0</v>
      </c>
      <c r="AQ1378" s="158">
        <f t="shared" si="6922"/>
        <v>0</v>
      </c>
      <c r="AR1378" s="158">
        <f>AN1378+AQ1378</f>
        <v>0</v>
      </c>
      <c r="AS1378" s="158"/>
      <c r="AT1378" s="159"/>
      <c r="AU1378" s="160"/>
      <c r="AV1378" s="161"/>
      <c r="AW1378" s="161"/>
      <c r="AX1378" s="161"/>
      <c r="AY1378" s="161"/>
      <c r="BD1378" s="173"/>
    </row>
    <row r="1379" spans="1:56" s="19" customFormat="1" ht="70.5" hidden="1" customHeight="1">
      <c r="A1379" s="189">
        <v>2018</v>
      </c>
      <c r="B1379" s="54">
        <v>8323</v>
      </c>
      <c r="C1379" s="54">
        <v>3</v>
      </c>
      <c r="D1379" s="54">
        <v>3</v>
      </c>
      <c r="E1379" s="54">
        <v>6000</v>
      </c>
      <c r="F1379" s="54">
        <v>6200</v>
      </c>
      <c r="G1379" s="54">
        <v>622</v>
      </c>
      <c r="H1379" s="54">
        <v>1</v>
      </c>
      <c r="I1379" s="230" t="s">
        <v>697</v>
      </c>
      <c r="J1379" s="56">
        <f>J1380</f>
        <v>0</v>
      </c>
      <c r="K1379" s="56">
        <f t="shared" ref="K1379:O1379" si="6923">K1380</f>
        <v>0</v>
      </c>
      <c r="L1379" s="56">
        <f t="shared" si="6923"/>
        <v>0</v>
      </c>
      <c r="M1379" s="56">
        <f t="shared" si="6923"/>
        <v>0</v>
      </c>
      <c r="N1379" s="56">
        <f t="shared" si="6923"/>
        <v>0</v>
      </c>
      <c r="O1379" s="56">
        <f t="shared" si="6923"/>
        <v>0</v>
      </c>
      <c r="P1379" s="56">
        <f>L1379+O1379</f>
        <v>0</v>
      </c>
      <c r="Q1379" s="56">
        <f>Q1380</f>
        <v>0</v>
      </c>
      <c r="R1379" s="56">
        <f t="shared" ref="R1379:V1379" si="6924">R1380</f>
        <v>0</v>
      </c>
      <c r="S1379" s="56">
        <f t="shared" si="6924"/>
        <v>0</v>
      </c>
      <c r="T1379" s="56">
        <f t="shared" si="6924"/>
        <v>0</v>
      </c>
      <c r="U1379" s="56">
        <f t="shared" si="6924"/>
        <v>0</v>
      </c>
      <c r="V1379" s="56">
        <f t="shared" si="6924"/>
        <v>0</v>
      </c>
      <c r="W1379" s="56">
        <f>S1379+V1379</f>
        <v>0</v>
      </c>
      <c r="X1379" s="56">
        <f>X1380</f>
        <v>0</v>
      </c>
      <c r="Y1379" s="56">
        <f t="shared" ref="Y1379:AC1379" si="6925">Y1380</f>
        <v>0</v>
      </c>
      <c r="Z1379" s="56">
        <f t="shared" si="6925"/>
        <v>0</v>
      </c>
      <c r="AA1379" s="56">
        <f t="shared" si="6925"/>
        <v>0</v>
      </c>
      <c r="AB1379" s="56">
        <f t="shared" si="6925"/>
        <v>0</v>
      </c>
      <c r="AC1379" s="56">
        <f t="shared" si="6925"/>
        <v>0</v>
      </c>
      <c r="AD1379" s="56">
        <f>Z1379+AC1379</f>
        <v>0</v>
      </c>
      <c r="AE1379" s="56">
        <f>AE1380</f>
        <v>0</v>
      </c>
      <c r="AF1379" s="56">
        <f t="shared" ref="AF1379:AI1379" si="6926">AF1380</f>
        <v>0</v>
      </c>
      <c r="AG1379" s="56">
        <f t="shared" si="6926"/>
        <v>0</v>
      </c>
      <c r="AH1379" s="56">
        <f t="shared" si="6926"/>
        <v>0</v>
      </c>
      <c r="AI1379" s="56">
        <f t="shared" si="6926"/>
        <v>0</v>
      </c>
      <c r="AJ1379" s="56">
        <f t="shared" ref="AJ1379" si="6927">AJ1380</f>
        <v>0</v>
      </c>
      <c r="AK1379" s="56">
        <f>AG1379+AJ1379</f>
        <v>0</v>
      </c>
      <c r="AL1379" s="56">
        <f>AL1380</f>
        <v>0</v>
      </c>
      <c r="AM1379" s="56">
        <f t="shared" ref="AM1379:AQ1379" si="6928">AM1380</f>
        <v>0</v>
      </c>
      <c r="AN1379" s="56">
        <f t="shared" si="6928"/>
        <v>0</v>
      </c>
      <c r="AO1379" s="56">
        <f t="shared" si="6928"/>
        <v>0</v>
      </c>
      <c r="AP1379" s="56">
        <f t="shared" si="6928"/>
        <v>0</v>
      </c>
      <c r="AQ1379" s="56">
        <f t="shared" si="6928"/>
        <v>0</v>
      </c>
      <c r="AR1379" s="56">
        <f>AN1379+AQ1379</f>
        <v>0</v>
      </c>
      <c r="AS1379" s="168" t="s">
        <v>147</v>
      </c>
      <c r="AT1379" s="260"/>
      <c r="AU1379" s="170"/>
      <c r="AV1379" s="177"/>
      <c r="AW1379" s="177"/>
      <c r="AX1379" s="177"/>
      <c r="AY1379" s="177"/>
      <c r="BD1379" s="224" t="s">
        <v>78</v>
      </c>
    </row>
    <row r="1380" spans="1:56" s="19" customFormat="1" ht="70.5" hidden="1" customHeight="1">
      <c r="A1380" s="54">
        <v>2018</v>
      </c>
      <c r="B1380" s="174">
        <v>8323</v>
      </c>
      <c r="C1380" s="54">
        <v>3</v>
      </c>
      <c r="D1380" s="54">
        <v>3</v>
      </c>
      <c r="E1380" s="54">
        <v>6000</v>
      </c>
      <c r="F1380" s="54">
        <v>6200</v>
      </c>
      <c r="G1380" s="54">
        <v>622</v>
      </c>
      <c r="H1380" s="163">
        <v>1</v>
      </c>
      <c r="I1380" s="175" t="s">
        <v>146</v>
      </c>
      <c r="J1380" s="56">
        <f t="shared" ref="J1380" si="6929">ROUND(P1380*0.8,0)</f>
        <v>0</v>
      </c>
      <c r="K1380" s="56">
        <v>0</v>
      </c>
      <c r="L1380" s="57">
        <f t="shared" ref="L1380" si="6930">J1380+K1380</f>
        <v>0</v>
      </c>
      <c r="M1380" s="56">
        <f>P1380-J1380</f>
        <v>0</v>
      </c>
      <c r="N1380" s="56">
        <v>0</v>
      </c>
      <c r="O1380" s="57">
        <f t="shared" ref="O1380" si="6931">M1380+N1380</f>
        <v>0</v>
      </c>
      <c r="P1380" s="57">
        <v>0</v>
      </c>
      <c r="Q1380" s="56">
        <f t="shared" ref="Q1380" si="6932">ROUND(W1380*0.8,0)</f>
        <v>0</v>
      </c>
      <c r="R1380" s="56">
        <v>0</v>
      </c>
      <c r="S1380" s="57">
        <f t="shared" ref="S1380" si="6933">Q1380+R1380</f>
        <v>0</v>
      </c>
      <c r="T1380" s="56">
        <f>W1380-Q1380</f>
        <v>0</v>
      </c>
      <c r="U1380" s="56">
        <v>0</v>
      </c>
      <c r="V1380" s="57">
        <f t="shared" ref="V1380" si="6934">T1380+U1380</f>
        <v>0</v>
      </c>
      <c r="W1380" s="57">
        <v>0</v>
      </c>
      <c r="X1380" s="56">
        <f t="shared" ref="X1380" si="6935">ROUND(AD1380*0.8,0)</f>
        <v>0</v>
      </c>
      <c r="Y1380" s="56">
        <v>0</v>
      </c>
      <c r="Z1380" s="57">
        <f t="shared" ref="Z1380" si="6936">X1380+Y1380</f>
        <v>0</v>
      </c>
      <c r="AA1380" s="56">
        <f>AD1380-X1380</f>
        <v>0</v>
      </c>
      <c r="AB1380" s="56">
        <v>0</v>
      </c>
      <c r="AC1380" s="57">
        <f t="shared" ref="AC1380" si="6937">AA1380+AB1380</f>
        <v>0</v>
      </c>
      <c r="AD1380" s="57">
        <v>0</v>
      </c>
      <c r="AE1380" s="56">
        <f t="shared" ref="AE1380" si="6938">ROUND(AK1380*0.8,0)</f>
        <v>0</v>
      </c>
      <c r="AF1380" s="56">
        <v>0</v>
      </c>
      <c r="AG1380" s="57">
        <f t="shared" ref="AG1380" si="6939">AE1380+AF1380</f>
        <v>0</v>
      </c>
      <c r="AH1380" s="56">
        <f>AK1380-AE1380</f>
        <v>0</v>
      </c>
      <c r="AI1380" s="56">
        <v>0</v>
      </c>
      <c r="AJ1380" s="57">
        <f t="shared" ref="AJ1380" si="6940">AH1380+AI1380</f>
        <v>0</v>
      </c>
      <c r="AK1380" s="57">
        <v>0</v>
      </c>
      <c r="AL1380" s="56">
        <f t="shared" ref="AL1380" si="6941">ROUND(AR1380*0.8,0)</f>
        <v>0</v>
      </c>
      <c r="AM1380" s="56">
        <v>0</v>
      </c>
      <c r="AN1380" s="57">
        <f t="shared" ref="AN1380" si="6942">AL1380+AM1380</f>
        <v>0</v>
      </c>
      <c r="AO1380" s="56">
        <f>AR1380-AL1380</f>
        <v>0</v>
      </c>
      <c r="AP1380" s="56">
        <v>0</v>
      </c>
      <c r="AQ1380" s="57">
        <f t="shared" ref="AQ1380" si="6943">AO1380+AP1380</f>
        <v>0</v>
      </c>
      <c r="AR1380" s="57">
        <v>0</v>
      </c>
      <c r="AS1380" s="57" t="s">
        <v>147</v>
      </c>
      <c r="AT1380" s="179"/>
      <c r="AU1380" s="176"/>
      <c r="AV1380" s="177"/>
      <c r="AW1380" s="177"/>
      <c r="AX1380" s="177"/>
      <c r="AY1380" s="177"/>
      <c r="BD1380" s="224" t="s">
        <v>78</v>
      </c>
    </row>
    <row r="1381" spans="1:56" s="19" customFormat="1" ht="70.5" hidden="1" customHeight="1">
      <c r="A1381" s="189">
        <v>2018</v>
      </c>
      <c r="B1381" s="54">
        <v>8323</v>
      </c>
      <c r="C1381" s="54">
        <v>3</v>
      </c>
      <c r="D1381" s="54">
        <v>3</v>
      </c>
      <c r="E1381" s="54">
        <v>6000</v>
      </c>
      <c r="F1381" s="54">
        <v>6200</v>
      </c>
      <c r="G1381" s="54">
        <v>622</v>
      </c>
      <c r="H1381" s="54">
        <v>2</v>
      </c>
      <c r="I1381" s="230" t="s">
        <v>313</v>
      </c>
      <c r="J1381" s="56">
        <f>J1382</f>
        <v>0</v>
      </c>
      <c r="K1381" s="56">
        <f t="shared" ref="K1381:O1381" si="6944">K1382</f>
        <v>0</v>
      </c>
      <c r="L1381" s="56">
        <f t="shared" si="6944"/>
        <v>0</v>
      </c>
      <c r="M1381" s="56">
        <f t="shared" si="6944"/>
        <v>0</v>
      </c>
      <c r="N1381" s="56">
        <f t="shared" si="6944"/>
        <v>0</v>
      </c>
      <c r="O1381" s="56">
        <f t="shared" si="6944"/>
        <v>0</v>
      </c>
      <c r="P1381" s="56">
        <f>L1381+O1381</f>
        <v>0</v>
      </c>
      <c r="Q1381" s="56">
        <f>Q1382</f>
        <v>0</v>
      </c>
      <c r="R1381" s="56">
        <f t="shared" ref="R1381:V1381" si="6945">R1382</f>
        <v>0</v>
      </c>
      <c r="S1381" s="56">
        <f t="shared" si="6945"/>
        <v>0</v>
      </c>
      <c r="T1381" s="56">
        <f t="shared" si="6945"/>
        <v>0</v>
      </c>
      <c r="U1381" s="56">
        <f t="shared" si="6945"/>
        <v>0</v>
      </c>
      <c r="V1381" s="56">
        <f t="shared" si="6945"/>
        <v>0</v>
      </c>
      <c r="W1381" s="56">
        <f>S1381+V1381</f>
        <v>0</v>
      </c>
      <c r="X1381" s="56">
        <f>X1382</f>
        <v>0</v>
      </c>
      <c r="Y1381" s="56">
        <f t="shared" ref="Y1381:AC1381" si="6946">Y1382</f>
        <v>0</v>
      </c>
      <c r="Z1381" s="56">
        <f t="shared" si="6946"/>
        <v>0</v>
      </c>
      <c r="AA1381" s="56">
        <f t="shared" si="6946"/>
        <v>0</v>
      </c>
      <c r="AB1381" s="56">
        <f t="shared" si="6946"/>
        <v>0</v>
      </c>
      <c r="AC1381" s="56">
        <f t="shared" si="6946"/>
        <v>0</v>
      </c>
      <c r="AD1381" s="56">
        <f>Z1381+AC1381</f>
        <v>0</v>
      </c>
      <c r="AE1381" s="56">
        <f>AE1382</f>
        <v>0</v>
      </c>
      <c r="AF1381" s="56">
        <f t="shared" ref="AF1381:AI1381" si="6947">AF1382</f>
        <v>0</v>
      </c>
      <c r="AG1381" s="56">
        <f t="shared" si="6947"/>
        <v>0</v>
      </c>
      <c r="AH1381" s="56">
        <f t="shared" si="6947"/>
        <v>0</v>
      </c>
      <c r="AI1381" s="56">
        <f t="shared" si="6947"/>
        <v>0</v>
      </c>
      <c r="AJ1381" s="56">
        <f t="shared" ref="AJ1381" si="6948">AJ1382</f>
        <v>0</v>
      </c>
      <c r="AK1381" s="56">
        <f>AG1381+AJ1381</f>
        <v>0</v>
      </c>
      <c r="AL1381" s="56">
        <f>AL1382</f>
        <v>0</v>
      </c>
      <c r="AM1381" s="56">
        <f t="shared" ref="AM1381:AQ1381" si="6949">AM1382</f>
        <v>0</v>
      </c>
      <c r="AN1381" s="56">
        <f t="shared" si="6949"/>
        <v>0</v>
      </c>
      <c r="AO1381" s="56">
        <f t="shared" si="6949"/>
        <v>0</v>
      </c>
      <c r="AP1381" s="56">
        <f t="shared" si="6949"/>
        <v>0</v>
      </c>
      <c r="AQ1381" s="56">
        <f t="shared" si="6949"/>
        <v>0</v>
      </c>
      <c r="AR1381" s="56">
        <f>AN1381+AQ1381</f>
        <v>0</v>
      </c>
      <c r="AS1381" s="168" t="s">
        <v>147</v>
      </c>
      <c r="AT1381" s="260"/>
      <c r="AU1381" s="170"/>
      <c r="AV1381" s="177"/>
      <c r="AW1381" s="177"/>
      <c r="AX1381" s="177"/>
      <c r="AY1381" s="177"/>
      <c r="BD1381" s="224" t="s">
        <v>78</v>
      </c>
    </row>
    <row r="1382" spans="1:56" s="19" customFormat="1" ht="70.5" hidden="1" customHeight="1">
      <c r="A1382" s="54">
        <v>2018</v>
      </c>
      <c r="B1382" s="174">
        <v>8323</v>
      </c>
      <c r="C1382" s="54">
        <v>3</v>
      </c>
      <c r="D1382" s="54">
        <v>3</v>
      </c>
      <c r="E1382" s="54">
        <v>6000</v>
      </c>
      <c r="F1382" s="54">
        <v>6200</v>
      </c>
      <c r="G1382" s="54">
        <v>622</v>
      </c>
      <c r="H1382" s="163">
        <v>2</v>
      </c>
      <c r="I1382" s="175" t="s">
        <v>146</v>
      </c>
      <c r="J1382" s="56">
        <f t="shared" ref="J1382" si="6950">ROUND(P1382*0.8,0)</f>
        <v>0</v>
      </c>
      <c r="K1382" s="56">
        <v>0</v>
      </c>
      <c r="L1382" s="57">
        <f t="shared" ref="L1382" si="6951">J1382+K1382</f>
        <v>0</v>
      </c>
      <c r="M1382" s="56">
        <f>P1382-J1382</f>
        <v>0</v>
      </c>
      <c r="N1382" s="56">
        <v>0</v>
      </c>
      <c r="O1382" s="57">
        <f t="shared" ref="O1382" si="6952">M1382+N1382</f>
        <v>0</v>
      </c>
      <c r="P1382" s="57">
        <v>0</v>
      </c>
      <c r="Q1382" s="56">
        <f t="shared" ref="Q1382" si="6953">ROUND(W1382*0.8,0)</f>
        <v>0</v>
      </c>
      <c r="R1382" s="56">
        <v>0</v>
      </c>
      <c r="S1382" s="57">
        <f t="shared" ref="S1382" si="6954">Q1382+R1382</f>
        <v>0</v>
      </c>
      <c r="T1382" s="56">
        <f>W1382-Q1382</f>
        <v>0</v>
      </c>
      <c r="U1382" s="56">
        <v>0</v>
      </c>
      <c r="V1382" s="57">
        <f t="shared" ref="V1382" si="6955">T1382+U1382</f>
        <v>0</v>
      </c>
      <c r="W1382" s="57">
        <v>0</v>
      </c>
      <c r="X1382" s="56">
        <f t="shared" ref="X1382" si="6956">ROUND(AD1382*0.8,0)</f>
        <v>0</v>
      </c>
      <c r="Y1382" s="56">
        <v>0</v>
      </c>
      <c r="Z1382" s="57">
        <f t="shared" ref="Z1382" si="6957">X1382+Y1382</f>
        <v>0</v>
      </c>
      <c r="AA1382" s="56">
        <f>AD1382-X1382</f>
        <v>0</v>
      </c>
      <c r="AB1382" s="56">
        <v>0</v>
      </c>
      <c r="AC1382" s="57">
        <f t="shared" ref="AC1382" si="6958">AA1382+AB1382</f>
        <v>0</v>
      </c>
      <c r="AD1382" s="57">
        <v>0</v>
      </c>
      <c r="AE1382" s="56">
        <f t="shared" ref="AE1382" si="6959">ROUND(AK1382*0.8,0)</f>
        <v>0</v>
      </c>
      <c r="AF1382" s="56">
        <v>0</v>
      </c>
      <c r="AG1382" s="57">
        <f t="shared" ref="AG1382" si="6960">AE1382+AF1382</f>
        <v>0</v>
      </c>
      <c r="AH1382" s="56">
        <f>AK1382-AE1382</f>
        <v>0</v>
      </c>
      <c r="AI1382" s="56">
        <v>0</v>
      </c>
      <c r="AJ1382" s="57">
        <f t="shared" ref="AJ1382" si="6961">AH1382+AI1382</f>
        <v>0</v>
      </c>
      <c r="AK1382" s="57">
        <v>0</v>
      </c>
      <c r="AL1382" s="56">
        <f t="shared" ref="AL1382" si="6962">ROUND(AR1382*0.8,0)</f>
        <v>0</v>
      </c>
      <c r="AM1382" s="56">
        <v>0</v>
      </c>
      <c r="AN1382" s="57">
        <f t="shared" ref="AN1382" si="6963">AL1382+AM1382</f>
        <v>0</v>
      </c>
      <c r="AO1382" s="56">
        <f>AR1382-AL1382</f>
        <v>0</v>
      </c>
      <c r="AP1382" s="56">
        <v>0</v>
      </c>
      <c r="AQ1382" s="57">
        <f t="shared" ref="AQ1382" si="6964">AO1382+AP1382</f>
        <v>0</v>
      </c>
      <c r="AR1382" s="57">
        <v>0</v>
      </c>
      <c r="AS1382" s="57" t="s">
        <v>147</v>
      </c>
      <c r="AT1382" s="179"/>
      <c r="AU1382" s="176"/>
      <c r="AV1382" s="177"/>
      <c r="AW1382" s="177"/>
      <c r="AX1382" s="177"/>
      <c r="AY1382" s="177"/>
      <c r="BD1382" s="224" t="s">
        <v>78</v>
      </c>
    </row>
    <row r="1383" spans="1:56" s="19" customFormat="1" ht="70.5" customHeight="1">
      <c r="A1383" s="330">
        <v>2019</v>
      </c>
      <c r="B1383" s="331">
        <v>8323</v>
      </c>
      <c r="C1383" s="331"/>
      <c r="D1383" s="331"/>
      <c r="E1383" s="331"/>
      <c r="F1383" s="331"/>
      <c r="G1383" s="331"/>
      <c r="H1383" s="332"/>
      <c r="I1383" s="312" t="s">
        <v>727</v>
      </c>
      <c r="J1383" s="333">
        <f>J1384+J1651+J1661+J1785+J1896</f>
        <v>21737901.5</v>
      </c>
      <c r="K1383" s="333">
        <f t="shared" ref="K1383:O1383" si="6965">K1384+K1651+K1661+K1785+K1896</f>
        <v>0</v>
      </c>
      <c r="L1383" s="333">
        <f t="shared" si="6965"/>
        <v>21737901.5</v>
      </c>
      <c r="M1383" s="333">
        <f t="shared" si="6965"/>
        <v>0</v>
      </c>
      <c r="N1383" s="333">
        <f t="shared" si="6965"/>
        <v>0</v>
      </c>
      <c r="O1383" s="333">
        <f t="shared" si="6965"/>
        <v>0</v>
      </c>
      <c r="P1383" s="333">
        <f>L1383+O1383</f>
        <v>21737901.5</v>
      </c>
      <c r="Q1383" s="333">
        <f>Q1384+Q1651+Q1661+Q1785+Q1896</f>
        <v>0</v>
      </c>
      <c r="R1383" s="333">
        <f t="shared" ref="R1383:V1383" si="6966">R1384+R1651+R1661+R1785+R1896</f>
        <v>0</v>
      </c>
      <c r="S1383" s="333">
        <f t="shared" si="6966"/>
        <v>0</v>
      </c>
      <c r="T1383" s="333">
        <f t="shared" si="6966"/>
        <v>0</v>
      </c>
      <c r="U1383" s="333">
        <f t="shared" si="6966"/>
        <v>0</v>
      </c>
      <c r="V1383" s="333">
        <f t="shared" si="6966"/>
        <v>0</v>
      </c>
      <c r="W1383" s="333">
        <f>S1383+V1383</f>
        <v>0</v>
      </c>
      <c r="X1383" s="333">
        <f>X1384+X1651+X1661+X1785+X1896</f>
        <v>0</v>
      </c>
      <c r="Y1383" s="333">
        <f t="shared" ref="Y1383:AC1383" si="6967">Y1384+Y1651+Y1661+Y1785+Y1896</f>
        <v>0</v>
      </c>
      <c r="Z1383" s="333">
        <f t="shared" si="6967"/>
        <v>0</v>
      </c>
      <c r="AA1383" s="333">
        <f t="shared" si="6967"/>
        <v>0</v>
      </c>
      <c r="AB1383" s="333">
        <f t="shared" si="6967"/>
        <v>0</v>
      </c>
      <c r="AC1383" s="333">
        <f t="shared" si="6967"/>
        <v>0</v>
      </c>
      <c r="AD1383" s="333">
        <f>Z1383+AC1383</f>
        <v>0</v>
      </c>
      <c r="AE1383" s="333">
        <f>AE1384+AE1651+AE1661+AE1785+AE1896</f>
        <v>0</v>
      </c>
      <c r="AF1383" s="333">
        <f t="shared" ref="AF1383:AI1383" si="6968">AF1384+AF1651+AF1661+AF1785+AF1896</f>
        <v>0</v>
      </c>
      <c r="AG1383" s="333">
        <f t="shared" si="6968"/>
        <v>0</v>
      </c>
      <c r="AH1383" s="333">
        <f t="shared" si="6968"/>
        <v>0</v>
      </c>
      <c r="AI1383" s="333">
        <f t="shared" si="6968"/>
        <v>0</v>
      </c>
      <c r="AJ1383" s="333">
        <f t="shared" ref="AJ1383" si="6969">AJ1384+AJ1651+AJ1661+AJ1785+AJ1896</f>
        <v>0</v>
      </c>
      <c r="AK1383" s="333">
        <f>AG1383+AJ1383</f>
        <v>0</v>
      </c>
      <c r="AL1383" s="333">
        <f>AL1384+AL1651+AL1661+AL1785+AL1896</f>
        <v>21737901.5</v>
      </c>
      <c r="AM1383" s="333">
        <f t="shared" ref="AM1383:AQ1383" si="6970">AM1384+AM1651+AM1661+AM1785+AM1896</f>
        <v>0</v>
      </c>
      <c r="AN1383" s="333">
        <f t="shared" si="6970"/>
        <v>21737901.5</v>
      </c>
      <c r="AO1383" s="333">
        <f t="shared" si="6970"/>
        <v>0</v>
      </c>
      <c r="AP1383" s="333">
        <f t="shared" si="6970"/>
        <v>0</v>
      </c>
      <c r="AQ1383" s="333">
        <f t="shared" si="6970"/>
        <v>0</v>
      </c>
      <c r="AR1383" s="333">
        <f>AN1383+AQ1383</f>
        <v>21737901.5</v>
      </c>
      <c r="AS1383" s="313"/>
      <c r="AT1383" s="334"/>
      <c r="AU1383" s="334"/>
      <c r="AV1383" s="335"/>
      <c r="AW1383" s="335"/>
      <c r="AX1383" s="335"/>
      <c r="AY1383" s="335"/>
      <c r="BD1383" s="336"/>
    </row>
    <row r="1384" spans="1:56" s="19" customFormat="1" ht="70.5" customHeight="1">
      <c r="A1384" s="137">
        <v>2019</v>
      </c>
      <c r="B1384" s="138">
        <v>8323</v>
      </c>
      <c r="C1384" s="137">
        <v>3</v>
      </c>
      <c r="D1384" s="137">
        <v>3</v>
      </c>
      <c r="E1384" s="137">
        <v>2000</v>
      </c>
      <c r="F1384" s="137"/>
      <c r="G1384" s="137"/>
      <c r="H1384" s="137"/>
      <c r="I1384" s="139" t="s">
        <v>33</v>
      </c>
      <c r="J1384" s="140">
        <f>J1385+J1394+J1531+J1646</f>
        <v>16278601.5</v>
      </c>
      <c r="K1384" s="140">
        <f t="shared" ref="K1384:O1384" si="6971">K1385+K1394+K1531+K1646</f>
        <v>0</v>
      </c>
      <c r="L1384" s="140">
        <f t="shared" si="6971"/>
        <v>16278601.5</v>
      </c>
      <c r="M1384" s="140">
        <f t="shared" si="6971"/>
        <v>0</v>
      </c>
      <c r="N1384" s="140">
        <f t="shared" si="6971"/>
        <v>0</v>
      </c>
      <c r="O1384" s="140">
        <f t="shared" si="6971"/>
        <v>0</v>
      </c>
      <c r="P1384" s="140">
        <f>L1384+O1384</f>
        <v>16278601.5</v>
      </c>
      <c r="Q1384" s="140">
        <f>Q1385+Q1394+Q1531+Q1646</f>
        <v>0</v>
      </c>
      <c r="R1384" s="140">
        <f t="shared" ref="R1384:V1384" si="6972">R1385+R1394+R1531+R1646</f>
        <v>0</v>
      </c>
      <c r="S1384" s="140">
        <f t="shared" si="6972"/>
        <v>0</v>
      </c>
      <c r="T1384" s="140">
        <f t="shared" si="6972"/>
        <v>0</v>
      </c>
      <c r="U1384" s="140">
        <f t="shared" si="6972"/>
        <v>0</v>
      </c>
      <c r="V1384" s="140">
        <f t="shared" si="6972"/>
        <v>0</v>
      </c>
      <c r="W1384" s="140">
        <f>S1384+V1384</f>
        <v>0</v>
      </c>
      <c r="X1384" s="140">
        <f>X1385+X1394+X1531+X1646</f>
        <v>0</v>
      </c>
      <c r="Y1384" s="140">
        <f t="shared" ref="Y1384:AC1384" si="6973">Y1385+Y1394+Y1531+Y1646</f>
        <v>0</v>
      </c>
      <c r="Z1384" s="140">
        <f t="shared" si="6973"/>
        <v>0</v>
      </c>
      <c r="AA1384" s="140">
        <f t="shared" si="6973"/>
        <v>0</v>
      </c>
      <c r="AB1384" s="140">
        <f t="shared" si="6973"/>
        <v>0</v>
      </c>
      <c r="AC1384" s="140">
        <f t="shared" si="6973"/>
        <v>0</v>
      </c>
      <c r="AD1384" s="140">
        <f>Z1384+AC1384</f>
        <v>0</v>
      </c>
      <c r="AE1384" s="140">
        <f>AE1385+AE1394+AE1531+AE1646</f>
        <v>0</v>
      </c>
      <c r="AF1384" s="140">
        <f t="shared" ref="AF1384:AI1384" si="6974">AF1385+AF1394+AF1531+AF1646</f>
        <v>0</v>
      </c>
      <c r="AG1384" s="140">
        <f t="shared" si="6974"/>
        <v>0</v>
      </c>
      <c r="AH1384" s="140">
        <f t="shared" si="6974"/>
        <v>0</v>
      </c>
      <c r="AI1384" s="140">
        <f t="shared" si="6974"/>
        <v>0</v>
      </c>
      <c r="AJ1384" s="140">
        <f t="shared" ref="AJ1384" si="6975">AJ1385+AJ1394+AJ1531+AJ1646</f>
        <v>0</v>
      </c>
      <c r="AK1384" s="140">
        <f>AG1384+AJ1384</f>
        <v>0</v>
      </c>
      <c r="AL1384" s="140">
        <f>AL1385+AL1394+AL1531+AL1646</f>
        <v>16278601.5</v>
      </c>
      <c r="AM1384" s="140">
        <f t="shared" ref="AM1384:AQ1384" si="6976">AM1385+AM1394+AM1531+AM1646</f>
        <v>0</v>
      </c>
      <c r="AN1384" s="140">
        <f t="shared" si="6976"/>
        <v>16278601.5</v>
      </c>
      <c r="AO1384" s="140">
        <f t="shared" si="6976"/>
        <v>0</v>
      </c>
      <c r="AP1384" s="140">
        <f t="shared" si="6976"/>
        <v>0</v>
      </c>
      <c r="AQ1384" s="140">
        <f t="shared" si="6976"/>
        <v>0</v>
      </c>
      <c r="AR1384" s="140">
        <f>AN1384+AQ1384</f>
        <v>16278601.5</v>
      </c>
      <c r="AS1384" s="140"/>
      <c r="AT1384" s="141"/>
      <c r="AU1384" s="185"/>
      <c r="AV1384" s="142"/>
      <c r="AW1384" s="142"/>
      <c r="AX1384" s="142"/>
      <c r="AY1384" s="142"/>
      <c r="BD1384" s="144"/>
    </row>
    <row r="1385" spans="1:56" s="19" customFormat="1" ht="70.5" hidden="1" customHeight="1">
      <c r="A1385" s="145">
        <v>2018</v>
      </c>
      <c r="B1385" s="146">
        <v>8323</v>
      </c>
      <c r="C1385" s="145">
        <v>3</v>
      </c>
      <c r="D1385" s="145">
        <v>3</v>
      </c>
      <c r="E1385" s="145">
        <v>2000</v>
      </c>
      <c r="F1385" s="145">
        <v>2500</v>
      </c>
      <c r="G1385" s="145"/>
      <c r="H1385" s="145"/>
      <c r="I1385" s="147" t="s">
        <v>728</v>
      </c>
      <c r="J1385" s="148">
        <f>J1386+J1388+J1390+J1392</f>
        <v>0</v>
      </c>
      <c r="K1385" s="148">
        <f t="shared" ref="K1385:O1385" si="6977">K1386+K1388+K1390+K1392</f>
        <v>0</v>
      </c>
      <c r="L1385" s="148">
        <f t="shared" si="6977"/>
        <v>0</v>
      </c>
      <c r="M1385" s="148">
        <f t="shared" si="6977"/>
        <v>0</v>
      </c>
      <c r="N1385" s="148">
        <f t="shared" si="6977"/>
        <v>0</v>
      </c>
      <c r="O1385" s="148">
        <f t="shared" si="6977"/>
        <v>0</v>
      </c>
      <c r="P1385" s="148">
        <f>L1385+O1385</f>
        <v>0</v>
      </c>
      <c r="Q1385" s="148">
        <f>Q1386+Q1388+Q1390+Q1392</f>
        <v>0</v>
      </c>
      <c r="R1385" s="148">
        <f t="shared" ref="R1385:V1385" si="6978">R1386+R1388+R1390+R1392</f>
        <v>0</v>
      </c>
      <c r="S1385" s="148">
        <f t="shared" si="6978"/>
        <v>0</v>
      </c>
      <c r="T1385" s="148">
        <f t="shared" si="6978"/>
        <v>0</v>
      </c>
      <c r="U1385" s="148">
        <f t="shared" si="6978"/>
        <v>0</v>
      </c>
      <c r="V1385" s="148">
        <f t="shared" si="6978"/>
        <v>0</v>
      </c>
      <c r="W1385" s="148">
        <f>S1385+V1385</f>
        <v>0</v>
      </c>
      <c r="X1385" s="148">
        <f>X1386+X1388+X1390+X1392</f>
        <v>0</v>
      </c>
      <c r="Y1385" s="148">
        <f t="shared" ref="Y1385:AC1385" si="6979">Y1386+Y1388+Y1390+Y1392</f>
        <v>0</v>
      </c>
      <c r="Z1385" s="148">
        <f t="shared" si="6979"/>
        <v>0</v>
      </c>
      <c r="AA1385" s="148">
        <f t="shared" si="6979"/>
        <v>0</v>
      </c>
      <c r="AB1385" s="148">
        <f t="shared" si="6979"/>
        <v>0</v>
      </c>
      <c r="AC1385" s="148">
        <f t="shared" si="6979"/>
        <v>0</v>
      </c>
      <c r="AD1385" s="148">
        <f>Z1385+AC1385</f>
        <v>0</v>
      </c>
      <c r="AE1385" s="148">
        <f>AE1386+AE1388+AE1390+AE1392</f>
        <v>0</v>
      </c>
      <c r="AF1385" s="148">
        <f t="shared" ref="AF1385:AI1385" si="6980">AF1386+AF1388+AF1390+AF1392</f>
        <v>0</v>
      </c>
      <c r="AG1385" s="148">
        <f t="shared" si="6980"/>
        <v>0</v>
      </c>
      <c r="AH1385" s="148">
        <f t="shared" si="6980"/>
        <v>0</v>
      </c>
      <c r="AI1385" s="148">
        <f t="shared" si="6980"/>
        <v>0</v>
      </c>
      <c r="AJ1385" s="148">
        <f t="shared" ref="AJ1385" si="6981">AJ1386+AJ1388+AJ1390+AJ1392</f>
        <v>0</v>
      </c>
      <c r="AK1385" s="148">
        <f>AG1385+AJ1385</f>
        <v>0</v>
      </c>
      <c r="AL1385" s="148">
        <f>AL1386+AL1388+AL1390+AL1392</f>
        <v>0</v>
      </c>
      <c r="AM1385" s="148">
        <f t="shared" ref="AM1385:AQ1385" si="6982">AM1386+AM1388+AM1390+AM1392</f>
        <v>0</v>
      </c>
      <c r="AN1385" s="148">
        <f t="shared" si="6982"/>
        <v>0</v>
      </c>
      <c r="AO1385" s="148">
        <f t="shared" si="6982"/>
        <v>0</v>
      </c>
      <c r="AP1385" s="148">
        <f t="shared" si="6982"/>
        <v>0</v>
      </c>
      <c r="AQ1385" s="148">
        <f t="shared" si="6982"/>
        <v>0</v>
      </c>
      <c r="AR1385" s="148">
        <f>AN1385+AQ1385</f>
        <v>0</v>
      </c>
      <c r="AS1385" s="148"/>
      <c r="AT1385" s="149"/>
      <c r="AU1385" s="150"/>
      <c r="AV1385" s="151"/>
      <c r="AW1385" s="151"/>
      <c r="AX1385" s="151"/>
      <c r="AY1385" s="151"/>
      <c r="BD1385" s="153"/>
    </row>
    <row r="1386" spans="1:56" s="19" customFormat="1" ht="70.5" hidden="1" customHeight="1">
      <c r="A1386" s="154">
        <v>2018</v>
      </c>
      <c r="B1386" s="155">
        <v>8323</v>
      </c>
      <c r="C1386" s="154">
        <v>3</v>
      </c>
      <c r="D1386" s="154">
        <v>3</v>
      </c>
      <c r="E1386" s="154">
        <v>2000</v>
      </c>
      <c r="F1386" s="154">
        <v>2500</v>
      </c>
      <c r="G1386" s="154">
        <v>251</v>
      </c>
      <c r="H1386" s="154"/>
      <c r="I1386" s="172" t="s">
        <v>538</v>
      </c>
      <c r="J1386" s="158">
        <f>J1387</f>
        <v>0</v>
      </c>
      <c r="K1386" s="158">
        <f t="shared" ref="K1386" si="6983">K1387</f>
        <v>0</v>
      </c>
      <c r="L1386" s="158">
        <f t="shared" ref="L1386" si="6984">L1387</f>
        <v>0</v>
      </c>
      <c r="M1386" s="158">
        <f t="shared" ref="M1386" si="6985">M1387</f>
        <v>0</v>
      </c>
      <c r="N1386" s="158">
        <f t="shared" ref="N1386" si="6986">N1387</f>
        <v>0</v>
      </c>
      <c r="O1386" s="158">
        <f t="shared" ref="O1386" si="6987">O1387</f>
        <v>0</v>
      </c>
      <c r="P1386" s="158">
        <f>L1386+O1386</f>
        <v>0</v>
      </c>
      <c r="Q1386" s="158">
        <f>Q1387</f>
        <v>0</v>
      </c>
      <c r="R1386" s="158">
        <f t="shared" ref="R1386:V1386" si="6988">R1387</f>
        <v>0</v>
      </c>
      <c r="S1386" s="158">
        <f t="shared" si="6988"/>
        <v>0</v>
      </c>
      <c r="T1386" s="158">
        <f t="shared" si="6988"/>
        <v>0</v>
      </c>
      <c r="U1386" s="158">
        <f t="shared" si="6988"/>
        <v>0</v>
      </c>
      <c r="V1386" s="158">
        <f t="shared" si="6988"/>
        <v>0</v>
      </c>
      <c r="W1386" s="158">
        <f>S1386+V1386</f>
        <v>0</v>
      </c>
      <c r="X1386" s="158">
        <f>X1387</f>
        <v>0</v>
      </c>
      <c r="Y1386" s="158">
        <f t="shared" ref="Y1386:AC1386" si="6989">Y1387</f>
        <v>0</v>
      </c>
      <c r="Z1386" s="158">
        <f t="shared" si="6989"/>
        <v>0</v>
      </c>
      <c r="AA1386" s="158">
        <f t="shared" si="6989"/>
        <v>0</v>
      </c>
      <c r="AB1386" s="158">
        <f t="shared" si="6989"/>
        <v>0</v>
      </c>
      <c r="AC1386" s="158">
        <f t="shared" si="6989"/>
        <v>0</v>
      </c>
      <c r="AD1386" s="158">
        <f>Z1386+AC1386</f>
        <v>0</v>
      </c>
      <c r="AE1386" s="158">
        <f>AE1387</f>
        <v>0</v>
      </c>
      <c r="AF1386" s="158">
        <f t="shared" ref="AF1386:AI1386" si="6990">AF1387</f>
        <v>0</v>
      </c>
      <c r="AG1386" s="158">
        <f t="shared" si="6990"/>
        <v>0</v>
      </c>
      <c r="AH1386" s="158">
        <f t="shared" si="6990"/>
        <v>0</v>
      </c>
      <c r="AI1386" s="158">
        <f t="shared" si="6990"/>
        <v>0</v>
      </c>
      <c r="AJ1386" s="158">
        <f t="shared" ref="AJ1386" si="6991">AJ1387</f>
        <v>0</v>
      </c>
      <c r="AK1386" s="158">
        <f>AG1386+AJ1386</f>
        <v>0</v>
      </c>
      <c r="AL1386" s="158">
        <f>AL1387</f>
        <v>0</v>
      </c>
      <c r="AM1386" s="158">
        <f t="shared" ref="AM1386:AQ1386" si="6992">AM1387</f>
        <v>0</v>
      </c>
      <c r="AN1386" s="158">
        <f t="shared" si="6992"/>
        <v>0</v>
      </c>
      <c r="AO1386" s="158">
        <f t="shared" si="6992"/>
        <v>0</v>
      </c>
      <c r="AP1386" s="158">
        <f t="shared" si="6992"/>
        <v>0</v>
      </c>
      <c r="AQ1386" s="158">
        <f t="shared" si="6992"/>
        <v>0</v>
      </c>
      <c r="AR1386" s="158">
        <f>AN1386+AQ1386</f>
        <v>0</v>
      </c>
      <c r="AS1386" s="191"/>
      <c r="AT1386" s="220"/>
      <c r="AU1386" s="220"/>
      <c r="AV1386" s="161"/>
      <c r="AW1386" s="161"/>
      <c r="AX1386" s="161"/>
      <c r="AY1386" s="161"/>
      <c r="BD1386" s="337"/>
    </row>
    <row r="1387" spans="1:56" s="19" customFormat="1" ht="70.5" hidden="1" customHeight="1">
      <c r="A1387" s="54">
        <v>2018</v>
      </c>
      <c r="B1387" s="174">
        <v>8323</v>
      </c>
      <c r="C1387" s="54">
        <v>3</v>
      </c>
      <c r="D1387" s="54">
        <v>3</v>
      </c>
      <c r="E1387" s="54">
        <v>2000</v>
      </c>
      <c r="F1387" s="54">
        <v>2500</v>
      </c>
      <c r="G1387" s="54">
        <v>251</v>
      </c>
      <c r="H1387" s="163">
        <v>1</v>
      </c>
      <c r="I1387" s="175" t="s">
        <v>538</v>
      </c>
      <c r="J1387" s="56">
        <v>0</v>
      </c>
      <c r="K1387" s="56">
        <v>0</v>
      </c>
      <c r="L1387" s="57">
        <f t="shared" ref="L1387" si="6993">J1387+K1387</f>
        <v>0</v>
      </c>
      <c r="M1387" s="56">
        <f>P1387-J1387</f>
        <v>0</v>
      </c>
      <c r="N1387" s="56">
        <v>0</v>
      </c>
      <c r="O1387" s="57">
        <f t="shared" ref="O1387" si="6994">M1387+N1387</f>
        <v>0</v>
      </c>
      <c r="P1387" s="57">
        <v>0</v>
      </c>
      <c r="Q1387" s="56">
        <v>0</v>
      </c>
      <c r="R1387" s="56">
        <v>0</v>
      </c>
      <c r="S1387" s="57">
        <f t="shared" ref="S1387" si="6995">Q1387+R1387</f>
        <v>0</v>
      </c>
      <c r="T1387" s="56">
        <f>W1387-Q1387</f>
        <v>0</v>
      </c>
      <c r="U1387" s="56">
        <v>0</v>
      </c>
      <c r="V1387" s="57">
        <f t="shared" ref="V1387" si="6996">T1387+U1387</f>
        <v>0</v>
      </c>
      <c r="W1387" s="57">
        <v>0</v>
      </c>
      <c r="X1387" s="56">
        <v>0</v>
      </c>
      <c r="Y1387" s="56">
        <v>0</v>
      </c>
      <c r="Z1387" s="57">
        <f t="shared" ref="Z1387" si="6997">X1387+Y1387</f>
        <v>0</v>
      </c>
      <c r="AA1387" s="56">
        <f>AD1387-X1387</f>
        <v>0</v>
      </c>
      <c r="AB1387" s="56">
        <v>0</v>
      </c>
      <c r="AC1387" s="57">
        <f t="shared" ref="AC1387" si="6998">AA1387+AB1387</f>
        <v>0</v>
      </c>
      <c r="AD1387" s="57">
        <v>0</v>
      </c>
      <c r="AE1387" s="56">
        <v>0</v>
      </c>
      <c r="AF1387" s="56">
        <v>0</v>
      </c>
      <c r="AG1387" s="57">
        <f t="shared" ref="AG1387" si="6999">AE1387+AF1387</f>
        <v>0</v>
      </c>
      <c r="AH1387" s="56">
        <f>AK1387-AE1387</f>
        <v>0</v>
      </c>
      <c r="AI1387" s="56">
        <v>0</v>
      </c>
      <c r="AJ1387" s="57">
        <f t="shared" ref="AJ1387" si="7000">AH1387+AI1387</f>
        <v>0</v>
      </c>
      <c r="AK1387" s="57">
        <v>0</v>
      </c>
      <c r="AL1387" s="56">
        <v>0</v>
      </c>
      <c r="AM1387" s="56">
        <v>0</v>
      </c>
      <c r="AN1387" s="57">
        <f t="shared" ref="AN1387" si="7001">AL1387+AM1387</f>
        <v>0</v>
      </c>
      <c r="AO1387" s="56">
        <f>AR1387-AL1387</f>
        <v>0</v>
      </c>
      <c r="AP1387" s="56">
        <v>0</v>
      </c>
      <c r="AQ1387" s="57">
        <f t="shared" ref="AQ1387" si="7002">AO1387+AP1387</f>
        <v>0</v>
      </c>
      <c r="AR1387" s="57">
        <v>0</v>
      </c>
      <c r="AS1387" s="57" t="s">
        <v>43</v>
      </c>
      <c r="AT1387" s="179"/>
      <c r="AU1387" s="176"/>
      <c r="AV1387" s="177"/>
      <c r="AW1387" s="177"/>
      <c r="AX1387" s="177"/>
      <c r="AY1387" s="177"/>
      <c r="BD1387" s="178" t="s">
        <v>30</v>
      </c>
    </row>
    <row r="1388" spans="1:56" s="19" customFormat="1" ht="70.5" hidden="1" customHeight="1">
      <c r="A1388" s="154">
        <v>2018</v>
      </c>
      <c r="B1388" s="155">
        <v>8323</v>
      </c>
      <c r="C1388" s="154">
        <v>3</v>
      </c>
      <c r="D1388" s="154">
        <v>3</v>
      </c>
      <c r="E1388" s="154">
        <v>2000</v>
      </c>
      <c r="F1388" s="154">
        <v>2500</v>
      </c>
      <c r="G1388" s="154">
        <v>254</v>
      </c>
      <c r="H1388" s="154"/>
      <c r="I1388" s="172" t="s">
        <v>155</v>
      </c>
      <c r="J1388" s="158">
        <f>J1389</f>
        <v>0</v>
      </c>
      <c r="K1388" s="158">
        <f t="shared" ref="K1388" si="7003">K1389</f>
        <v>0</v>
      </c>
      <c r="L1388" s="158">
        <f t="shared" ref="L1388" si="7004">L1389</f>
        <v>0</v>
      </c>
      <c r="M1388" s="158">
        <f t="shared" ref="M1388" si="7005">M1389</f>
        <v>0</v>
      </c>
      <c r="N1388" s="158">
        <f t="shared" ref="N1388" si="7006">N1389</f>
        <v>0</v>
      </c>
      <c r="O1388" s="158">
        <f t="shared" ref="O1388" si="7007">O1389</f>
        <v>0</v>
      </c>
      <c r="P1388" s="158">
        <f>L1388+O1388</f>
        <v>0</v>
      </c>
      <c r="Q1388" s="158">
        <f>Q1389</f>
        <v>0</v>
      </c>
      <c r="R1388" s="158">
        <f t="shared" ref="R1388:V1388" si="7008">R1389</f>
        <v>0</v>
      </c>
      <c r="S1388" s="158">
        <f t="shared" si="7008"/>
        <v>0</v>
      </c>
      <c r="T1388" s="158">
        <f t="shared" si="7008"/>
        <v>0</v>
      </c>
      <c r="U1388" s="158">
        <f t="shared" si="7008"/>
        <v>0</v>
      </c>
      <c r="V1388" s="158">
        <f t="shared" si="7008"/>
        <v>0</v>
      </c>
      <c r="W1388" s="158">
        <f>S1388+V1388</f>
        <v>0</v>
      </c>
      <c r="X1388" s="158">
        <f>X1389</f>
        <v>0</v>
      </c>
      <c r="Y1388" s="158">
        <f t="shared" ref="Y1388:AC1388" si="7009">Y1389</f>
        <v>0</v>
      </c>
      <c r="Z1388" s="158">
        <f t="shared" si="7009"/>
        <v>0</v>
      </c>
      <c r="AA1388" s="158">
        <f t="shared" si="7009"/>
        <v>0</v>
      </c>
      <c r="AB1388" s="158">
        <f t="shared" si="7009"/>
        <v>0</v>
      </c>
      <c r="AC1388" s="158">
        <f t="shared" si="7009"/>
        <v>0</v>
      </c>
      <c r="AD1388" s="158">
        <f>Z1388+AC1388</f>
        <v>0</v>
      </c>
      <c r="AE1388" s="158">
        <f>AE1389</f>
        <v>0</v>
      </c>
      <c r="AF1388" s="158">
        <f t="shared" ref="AF1388:AI1388" si="7010">AF1389</f>
        <v>0</v>
      </c>
      <c r="AG1388" s="158">
        <f t="shared" si="7010"/>
        <v>0</v>
      </c>
      <c r="AH1388" s="158">
        <f t="shared" si="7010"/>
        <v>0</v>
      </c>
      <c r="AI1388" s="158">
        <f t="shared" si="7010"/>
        <v>0</v>
      </c>
      <c r="AJ1388" s="158">
        <f t="shared" ref="AJ1388" si="7011">AJ1389</f>
        <v>0</v>
      </c>
      <c r="AK1388" s="158">
        <f>AG1388+AJ1388</f>
        <v>0</v>
      </c>
      <c r="AL1388" s="158">
        <f>AL1389</f>
        <v>0</v>
      </c>
      <c r="AM1388" s="158">
        <f t="shared" ref="AM1388:AQ1388" si="7012">AM1389</f>
        <v>0</v>
      </c>
      <c r="AN1388" s="158">
        <f t="shared" si="7012"/>
        <v>0</v>
      </c>
      <c r="AO1388" s="158">
        <f t="shared" si="7012"/>
        <v>0</v>
      </c>
      <c r="AP1388" s="158">
        <f t="shared" si="7012"/>
        <v>0</v>
      </c>
      <c r="AQ1388" s="158">
        <f t="shared" si="7012"/>
        <v>0</v>
      </c>
      <c r="AR1388" s="158">
        <f>AN1388+AQ1388</f>
        <v>0</v>
      </c>
      <c r="AS1388" s="338"/>
      <c r="AT1388" s="220"/>
      <c r="AU1388" s="220"/>
      <c r="AV1388" s="161"/>
      <c r="AW1388" s="161"/>
      <c r="AX1388" s="161"/>
      <c r="AY1388" s="161"/>
      <c r="BD1388" s="337"/>
    </row>
    <row r="1389" spans="1:56" s="19" customFormat="1" ht="70.5" hidden="1" customHeight="1">
      <c r="A1389" s="54">
        <v>2018</v>
      </c>
      <c r="B1389" s="174">
        <v>8323</v>
      </c>
      <c r="C1389" s="54">
        <v>3</v>
      </c>
      <c r="D1389" s="54">
        <v>3</v>
      </c>
      <c r="E1389" s="54">
        <v>2000</v>
      </c>
      <c r="F1389" s="54">
        <v>2500</v>
      </c>
      <c r="G1389" s="54">
        <v>254</v>
      </c>
      <c r="H1389" s="163">
        <v>1</v>
      </c>
      <c r="I1389" s="175" t="s">
        <v>155</v>
      </c>
      <c r="J1389" s="56">
        <v>0</v>
      </c>
      <c r="K1389" s="56">
        <v>0</v>
      </c>
      <c r="L1389" s="57">
        <f t="shared" ref="L1389" si="7013">J1389+K1389</f>
        <v>0</v>
      </c>
      <c r="M1389" s="56">
        <f>P1389-J1389</f>
        <v>0</v>
      </c>
      <c r="N1389" s="56">
        <v>0</v>
      </c>
      <c r="O1389" s="57">
        <f t="shared" ref="O1389" si="7014">M1389+N1389</f>
        <v>0</v>
      </c>
      <c r="P1389" s="57">
        <v>0</v>
      </c>
      <c r="Q1389" s="56">
        <v>0</v>
      </c>
      <c r="R1389" s="56">
        <v>0</v>
      </c>
      <c r="S1389" s="57">
        <f t="shared" ref="S1389" si="7015">Q1389+R1389</f>
        <v>0</v>
      </c>
      <c r="T1389" s="56">
        <f>W1389-Q1389</f>
        <v>0</v>
      </c>
      <c r="U1389" s="56">
        <v>0</v>
      </c>
      <c r="V1389" s="57">
        <f t="shared" ref="V1389" si="7016">T1389+U1389</f>
        <v>0</v>
      </c>
      <c r="W1389" s="57">
        <v>0</v>
      </c>
      <c r="X1389" s="56">
        <v>0</v>
      </c>
      <c r="Y1389" s="56">
        <v>0</v>
      </c>
      <c r="Z1389" s="57">
        <f t="shared" ref="Z1389" si="7017">X1389+Y1389</f>
        <v>0</v>
      </c>
      <c r="AA1389" s="56">
        <f>AD1389-X1389</f>
        <v>0</v>
      </c>
      <c r="AB1389" s="56">
        <v>0</v>
      </c>
      <c r="AC1389" s="57">
        <f t="shared" ref="AC1389" si="7018">AA1389+AB1389</f>
        <v>0</v>
      </c>
      <c r="AD1389" s="57">
        <v>0</v>
      </c>
      <c r="AE1389" s="56">
        <v>0</v>
      </c>
      <c r="AF1389" s="56">
        <v>0</v>
      </c>
      <c r="AG1389" s="57">
        <f t="shared" ref="AG1389" si="7019">AE1389+AF1389</f>
        <v>0</v>
      </c>
      <c r="AH1389" s="56">
        <f>AK1389-AE1389</f>
        <v>0</v>
      </c>
      <c r="AI1389" s="56">
        <v>0</v>
      </c>
      <c r="AJ1389" s="57">
        <f t="shared" ref="AJ1389" si="7020">AH1389+AI1389</f>
        <v>0</v>
      </c>
      <c r="AK1389" s="57">
        <v>0</v>
      </c>
      <c r="AL1389" s="56">
        <v>0</v>
      </c>
      <c r="AM1389" s="56">
        <v>0</v>
      </c>
      <c r="AN1389" s="57">
        <f t="shared" ref="AN1389" si="7021">AL1389+AM1389</f>
        <v>0</v>
      </c>
      <c r="AO1389" s="56">
        <f>AR1389-AL1389</f>
        <v>0</v>
      </c>
      <c r="AP1389" s="56">
        <v>0</v>
      </c>
      <c r="AQ1389" s="57">
        <f t="shared" ref="AQ1389" si="7022">AO1389+AP1389</f>
        <v>0</v>
      </c>
      <c r="AR1389" s="57">
        <v>0</v>
      </c>
      <c r="AS1389" s="57" t="s">
        <v>43</v>
      </c>
      <c r="AT1389" s="179"/>
      <c r="AU1389" s="176"/>
      <c r="AV1389" s="177"/>
      <c r="AW1389" s="177"/>
      <c r="AX1389" s="177"/>
      <c r="AY1389" s="177"/>
      <c r="BD1389" s="178" t="s">
        <v>30</v>
      </c>
    </row>
    <row r="1390" spans="1:56" s="19" customFormat="1" ht="70.5" hidden="1" customHeight="1">
      <c r="A1390" s="154">
        <v>2018</v>
      </c>
      <c r="B1390" s="155">
        <v>8323</v>
      </c>
      <c r="C1390" s="154">
        <v>3</v>
      </c>
      <c r="D1390" s="154">
        <v>3</v>
      </c>
      <c r="E1390" s="154">
        <v>2000</v>
      </c>
      <c r="F1390" s="154">
        <v>2500</v>
      </c>
      <c r="G1390" s="154">
        <v>255</v>
      </c>
      <c r="H1390" s="154"/>
      <c r="I1390" s="172" t="s">
        <v>156</v>
      </c>
      <c r="J1390" s="158">
        <f>J1391</f>
        <v>0</v>
      </c>
      <c r="K1390" s="158">
        <f t="shared" ref="K1390" si="7023">K1391</f>
        <v>0</v>
      </c>
      <c r="L1390" s="158">
        <f t="shared" ref="L1390" si="7024">L1391</f>
        <v>0</v>
      </c>
      <c r="M1390" s="158">
        <f t="shared" ref="M1390" si="7025">M1391</f>
        <v>0</v>
      </c>
      <c r="N1390" s="158">
        <f t="shared" ref="N1390" si="7026">N1391</f>
        <v>0</v>
      </c>
      <c r="O1390" s="158">
        <f t="shared" ref="O1390" si="7027">O1391</f>
        <v>0</v>
      </c>
      <c r="P1390" s="158">
        <f>L1390+O1390</f>
        <v>0</v>
      </c>
      <c r="Q1390" s="158">
        <f>Q1391</f>
        <v>0</v>
      </c>
      <c r="R1390" s="158">
        <f t="shared" ref="R1390:V1390" si="7028">R1391</f>
        <v>0</v>
      </c>
      <c r="S1390" s="158">
        <f t="shared" si="7028"/>
        <v>0</v>
      </c>
      <c r="T1390" s="158">
        <f t="shared" si="7028"/>
        <v>0</v>
      </c>
      <c r="U1390" s="158">
        <f t="shared" si="7028"/>
        <v>0</v>
      </c>
      <c r="V1390" s="158">
        <f t="shared" si="7028"/>
        <v>0</v>
      </c>
      <c r="W1390" s="158">
        <f>S1390+V1390</f>
        <v>0</v>
      </c>
      <c r="X1390" s="158">
        <f>X1391</f>
        <v>0</v>
      </c>
      <c r="Y1390" s="158">
        <f t="shared" ref="Y1390:AC1390" si="7029">Y1391</f>
        <v>0</v>
      </c>
      <c r="Z1390" s="158">
        <f t="shared" si="7029"/>
        <v>0</v>
      </c>
      <c r="AA1390" s="158">
        <f t="shared" si="7029"/>
        <v>0</v>
      </c>
      <c r="AB1390" s="158">
        <f t="shared" si="7029"/>
        <v>0</v>
      </c>
      <c r="AC1390" s="158">
        <f t="shared" si="7029"/>
        <v>0</v>
      </c>
      <c r="AD1390" s="158">
        <f>Z1390+AC1390</f>
        <v>0</v>
      </c>
      <c r="AE1390" s="158">
        <f>AE1391</f>
        <v>0</v>
      </c>
      <c r="AF1390" s="158">
        <f t="shared" ref="AF1390:AI1390" si="7030">AF1391</f>
        <v>0</v>
      </c>
      <c r="AG1390" s="158">
        <f t="shared" si="7030"/>
        <v>0</v>
      </c>
      <c r="AH1390" s="158">
        <f t="shared" si="7030"/>
        <v>0</v>
      </c>
      <c r="AI1390" s="158">
        <f t="shared" si="7030"/>
        <v>0</v>
      </c>
      <c r="AJ1390" s="158">
        <f t="shared" ref="AJ1390" si="7031">AJ1391</f>
        <v>0</v>
      </c>
      <c r="AK1390" s="158">
        <f>AG1390+AJ1390</f>
        <v>0</v>
      </c>
      <c r="AL1390" s="158">
        <f>AL1391</f>
        <v>0</v>
      </c>
      <c r="AM1390" s="158">
        <f t="shared" ref="AM1390:AQ1390" si="7032">AM1391</f>
        <v>0</v>
      </c>
      <c r="AN1390" s="158">
        <f t="shared" si="7032"/>
        <v>0</v>
      </c>
      <c r="AO1390" s="158">
        <f t="shared" si="7032"/>
        <v>0</v>
      </c>
      <c r="AP1390" s="158">
        <f t="shared" si="7032"/>
        <v>0</v>
      </c>
      <c r="AQ1390" s="158">
        <f t="shared" si="7032"/>
        <v>0</v>
      </c>
      <c r="AR1390" s="158">
        <f>AN1390+AQ1390</f>
        <v>0</v>
      </c>
      <c r="AS1390" s="338"/>
      <c r="AT1390" s="220"/>
      <c r="AU1390" s="220"/>
      <c r="AV1390" s="161"/>
      <c r="AW1390" s="161"/>
      <c r="AX1390" s="161"/>
      <c r="AY1390" s="161"/>
      <c r="BD1390" s="337"/>
    </row>
    <row r="1391" spans="1:56" s="19" customFormat="1" ht="70.5" hidden="1" customHeight="1">
      <c r="A1391" s="54">
        <v>2018</v>
      </c>
      <c r="B1391" s="174">
        <v>8323</v>
      </c>
      <c r="C1391" s="54">
        <v>3</v>
      </c>
      <c r="D1391" s="54">
        <v>3</v>
      </c>
      <c r="E1391" s="54">
        <v>2000</v>
      </c>
      <c r="F1391" s="54">
        <v>2500</v>
      </c>
      <c r="G1391" s="54">
        <v>255</v>
      </c>
      <c r="H1391" s="163">
        <v>1</v>
      </c>
      <c r="I1391" s="175" t="s">
        <v>156</v>
      </c>
      <c r="J1391" s="56">
        <v>0</v>
      </c>
      <c r="K1391" s="56">
        <v>0</v>
      </c>
      <c r="L1391" s="57">
        <f t="shared" ref="L1391" si="7033">J1391+K1391</f>
        <v>0</v>
      </c>
      <c r="M1391" s="56">
        <f>P1391-J1391</f>
        <v>0</v>
      </c>
      <c r="N1391" s="56">
        <v>0</v>
      </c>
      <c r="O1391" s="57">
        <f t="shared" ref="O1391" si="7034">M1391+N1391</f>
        <v>0</v>
      </c>
      <c r="P1391" s="57">
        <v>0</v>
      </c>
      <c r="Q1391" s="56">
        <v>0</v>
      </c>
      <c r="R1391" s="56">
        <v>0</v>
      </c>
      <c r="S1391" s="57">
        <f t="shared" ref="S1391" si="7035">Q1391+R1391</f>
        <v>0</v>
      </c>
      <c r="T1391" s="56">
        <f>W1391-Q1391</f>
        <v>0</v>
      </c>
      <c r="U1391" s="56">
        <v>0</v>
      </c>
      <c r="V1391" s="57">
        <f t="shared" ref="V1391" si="7036">T1391+U1391</f>
        <v>0</v>
      </c>
      <c r="W1391" s="57">
        <v>0</v>
      </c>
      <c r="X1391" s="56">
        <v>0</v>
      </c>
      <c r="Y1391" s="56">
        <v>0</v>
      </c>
      <c r="Z1391" s="57">
        <f t="shared" ref="Z1391" si="7037">X1391+Y1391</f>
        <v>0</v>
      </c>
      <c r="AA1391" s="56">
        <f>AD1391-X1391</f>
        <v>0</v>
      </c>
      <c r="AB1391" s="56">
        <v>0</v>
      </c>
      <c r="AC1391" s="57">
        <f t="shared" ref="AC1391" si="7038">AA1391+AB1391</f>
        <v>0</v>
      </c>
      <c r="AD1391" s="57">
        <v>0</v>
      </c>
      <c r="AE1391" s="56">
        <v>0</v>
      </c>
      <c r="AF1391" s="56">
        <v>0</v>
      </c>
      <c r="AG1391" s="57">
        <f t="shared" ref="AG1391" si="7039">AE1391+AF1391</f>
        <v>0</v>
      </c>
      <c r="AH1391" s="56">
        <f>AK1391-AE1391</f>
        <v>0</v>
      </c>
      <c r="AI1391" s="56">
        <v>0</v>
      </c>
      <c r="AJ1391" s="57">
        <f t="shared" ref="AJ1391" si="7040">AH1391+AI1391</f>
        <v>0</v>
      </c>
      <c r="AK1391" s="57">
        <v>0</v>
      </c>
      <c r="AL1391" s="56">
        <v>0</v>
      </c>
      <c r="AM1391" s="56">
        <v>0</v>
      </c>
      <c r="AN1391" s="57">
        <f t="shared" ref="AN1391" si="7041">AL1391+AM1391</f>
        <v>0</v>
      </c>
      <c r="AO1391" s="56">
        <f>AR1391-AL1391</f>
        <v>0</v>
      </c>
      <c r="AP1391" s="56">
        <v>0</v>
      </c>
      <c r="AQ1391" s="57">
        <f t="shared" ref="AQ1391" si="7042">AO1391+AP1391</f>
        <v>0</v>
      </c>
      <c r="AR1391" s="57">
        <v>0</v>
      </c>
      <c r="AS1391" s="57" t="s">
        <v>729</v>
      </c>
      <c r="AT1391" s="179"/>
      <c r="AU1391" s="176"/>
      <c r="AV1391" s="177"/>
      <c r="AW1391" s="177"/>
      <c r="AX1391" s="177"/>
      <c r="AY1391" s="177"/>
      <c r="BD1391" s="178" t="s">
        <v>30</v>
      </c>
    </row>
    <row r="1392" spans="1:56" s="19" customFormat="1" ht="70.5" hidden="1" customHeight="1">
      <c r="A1392" s="154">
        <v>2018</v>
      </c>
      <c r="B1392" s="155">
        <v>8323</v>
      </c>
      <c r="C1392" s="154">
        <v>3</v>
      </c>
      <c r="D1392" s="154">
        <v>3</v>
      </c>
      <c r="E1392" s="154">
        <v>2000</v>
      </c>
      <c r="F1392" s="154">
        <v>2500</v>
      </c>
      <c r="G1392" s="154">
        <v>259</v>
      </c>
      <c r="H1392" s="154"/>
      <c r="I1392" s="172" t="s">
        <v>539</v>
      </c>
      <c r="J1392" s="158">
        <f>J1393</f>
        <v>0</v>
      </c>
      <c r="K1392" s="158">
        <f t="shared" ref="K1392" si="7043">K1393</f>
        <v>0</v>
      </c>
      <c r="L1392" s="158">
        <f t="shared" ref="L1392" si="7044">L1393</f>
        <v>0</v>
      </c>
      <c r="M1392" s="158">
        <f t="shared" ref="M1392" si="7045">M1393</f>
        <v>0</v>
      </c>
      <c r="N1392" s="158">
        <f t="shared" ref="N1392" si="7046">N1393</f>
        <v>0</v>
      </c>
      <c r="O1392" s="158">
        <f t="shared" ref="O1392" si="7047">O1393</f>
        <v>0</v>
      </c>
      <c r="P1392" s="158">
        <f>L1392+O1392</f>
        <v>0</v>
      </c>
      <c r="Q1392" s="158">
        <f>Q1393</f>
        <v>0</v>
      </c>
      <c r="R1392" s="158">
        <f t="shared" ref="R1392:V1392" si="7048">R1393</f>
        <v>0</v>
      </c>
      <c r="S1392" s="158">
        <f t="shared" si="7048"/>
        <v>0</v>
      </c>
      <c r="T1392" s="158">
        <f t="shared" si="7048"/>
        <v>0</v>
      </c>
      <c r="U1392" s="158">
        <f t="shared" si="7048"/>
        <v>0</v>
      </c>
      <c r="V1392" s="158">
        <f t="shared" si="7048"/>
        <v>0</v>
      </c>
      <c r="W1392" s="158">
        <f>S1392+V1392</f>
        <v>0</v>
      </c>
      <c r="X1392" s="158">
        <f>X1393</f>
        <v>0</v>
      </c>
      <c r="Y1392" s="158">
        <f t="shared" ref="Y1392:AC1392" si="7049">Y1393</f>
        <v>0</v>
      </c>
      <c r="Z1392" s="158">
        <f t="shared" si="7049"/>
        <v>0</v>
      </c>
      <c r="AA1392" s="158">
        <f t="shared" si="7049"/>
        <v>0</v>
      </c>
      <c r="AB1392" s="158">
        <f t="shared" si="7049"/>
        <v>0</v>
      </c>
      <c r="AC1392" s="158">
        <f t="shared" si="7049"/>
        <v>0</v>
      </c>
      <c r="AD1392" s="158">
        <f>Z1392+AC1392</f>
        <v>0</v>
      </c>
      <c r="AE1392" s="158">
        <f>AE1393</f>
        <v>0</v>
      </c>
      <c r="AF1392" s="158">
        <f t="shared" ref="AF1392:AI1392" si="7050">AF1393</f>
        <v>0</v>
      </c>
      <c r="AG1392" s="158">
        <f t="shared" si="7050"/>
        <v>0</v>
      </c>
      <c r="AH1392" s="158">
        <f t="shared" si="7050"/>
        <v>0</v>
      </c>
      <c r="AI1392" s="158">
        <f t="shared" si="7050"/>
        <v>0</v>
      </c>
      <c r="AJ1392" s="158">
        <f t="shared" ref="AJ1392" si="7051">AJ1393</f>
        <v>0</v>
      </c>
      <c r="AK1392" s="158">
        <f>AG1392+AJ1392</f>
        <v>0</v>
      </c>
      <c r="AL1392" s="158">
        <f>AL1393</f>
        <v>0</v>
      </c>
      <c r="AM1392" s="158">
        <f t="shared" ref="AM1392:AQ1392" si="7052">AM1393</f>
        <v>0</v>
      </c>
      <c r="AN1392" s="158">
        <f t="shared" si="7052"/>
        <v>0</v>
      </c>
      <c r="AO1392" s="158">
        <f t="shared" si="7052"/>
        <v>0</v>
      </c>
      <c r="AP1392" s="158">
        <f t="shared" si="7052"/>
        <v>0</v>
      </c>
      <c r="AQ1392" s="158">
        <f t="shared" si="7052"/>
        <v>0</v>
      </c>
      <c r="AR1392" s="158">
        <f>AN1392+AQ1392</f>
        <v>0</v>
      </c>
      <c r="AS1392" s="338"/>
      <c r="AT1392" s="220"/>
      <c r="AU1392" s="220"/>
      <c r="AV1392" s="161"/>
      <c r="AW1392" s="161"/>
      <c r="AX1392" s="161"/>
      <c r="AY1392" s="161"/>
      <c r="BD1392" s="337"/>
    </row>
    <row r="1393" spans="1:56" s="19" customFormat="1" ht="70.5" hidden="1" customHeight="1">
      <c r="A1393" s="54">
        <v>2018</v>
      </c>
      <c r="B1393" s="174">
        <v>8323</v>
      </c>
      <c r="C1393" s="54">
        <v>3</v>
      </c>
      <c r="D1393" s="54">
        <v>3</v>
      </c>
      <c r="E1393" s="54">
        <v>2000</v>
      </c>
      <c r="F1393" s="54">
        <v>2500</v>
      </c>
      <c r="G1393" s="54">
        <v>259</v>
      </c>
      <c r="H1393" s="163">
        <v>1</v>
      </c>
      <c r="I1393" s="175" t="s">
        <v>539</v>
      </c>
      <c r="J1393" s="56">
        <v>0</v>
      </c>
      <c r="K1393" s="56">
        <v>0</v>
      </c>
      <c r="L1393" s="57">
        <f t="shared" ref="L1393" si="7053">J1393+K1393</f>
        <v>0</v>
      </c>
      <c r="M1393" s="56">
        <f>P1393-J1393</f>
        <v>0</v>
      </c>
      <c r="N1393" s="56">
        <v>0</v>
      </c>
      <c r="O1393" s="57">
        <f t="shared" ref="O1393" si="7054">M1393+N1393</f>
        <v>0</v>
      </c>
      <c r="P1393" s="57">
        <v>0</v>
      </c>
      <c r="Q1393" s="56">
        <v>0</v>
      </c>
      <c r="R1393" s="56">
        <v>0</v>
      </c>
      <c r="S1393" s="57">
        <f t="shared" ref="S1393" si="7055">Q1393+R1393</f>
        <v>0</v>
      </c>
      <c r="T1393" s="56">
        <f>W1393-Q1393</f>
        <v>0</v>
      </c>
      <c r="U1393" s="56">
        <v>0</v>
      </c>
      <c r="V1393" s="57">
        <f t="shared" ref="V1393" si="7056">T1393+U1393</f>
        <v>0</v>
      </c>
      <c r="W1393" s="57">
        <v>0</v>
      </c>
      <c r="X1393" s="56">
        <v>0</v>
      </c>
      <c r="Y1393" s="56">
        <v>0</v>
      </c>
      <c r="Z1393" s="57">
        <f t="shared" ref="Z1393" si="7057">X1393+Y1393</f>
        <v>0</v>
      </c>
      <c r="AA1393" s="56">
        <f>AD1393-X1393</f>
        <v>0</v>
      </c>
      <c r="AB1393" s="56">
        <v>0</v>
      </c>
      <c r="AC1393" s="57">
        <f t="shared" ref="AC1393" si="7058">AA1393+AB1393</f>
        <v>0</v>
      </c>
      <c r="AD1393" s="57">
        <v>0</v>
      </c>
      <c r="AE1393" s="56">
        <v>0</v>
      </c>
      <c r="AF1393" s="56">
        <v>0</v>
      </c>
      <c r="AG1393" s="57">
        <f t="shared" ref="AG1393" si="7059">AE1393+AF1393</f>
        <v>0</v>
      </c>
      <c r="AH1393" s="56">
        <f>AK1393-AE1393</f>
        <v>0</v>
      </c>
      <c r="AI1393" s="56">
        <v>0</v>
      </c>
      <c r="AJ1393" s="57">
        <f t="shared" ref="AJ1393" si="7060">AH1393+AI1393</f>
        <v>0</v>
      </c>
      <c r="AK1393" s="57">
        <v>0</v>
      </c>
      <c r="AL1393" s="56">
        <v>0</v>
      </c>
      <c r="AM1393" s="56">
        <v>0</v>
      </c>
      <c r="AN1393" s="57">
        <f t="shared" ref="AN1393" si="7061">AL1393+AM1393</f>
        <v>0</v>
      </c>
      <c r="AO1393" s="56">
        <f>AR1393-AL1393</f>
        <v>0</v>
      </c>
      <c r="AP1393" s="56">
        <v>0</v>
      </c>
      <c r="AQ1393" s="57">
        <f t="shared" ref="AQ1393" si="7062">AO1393+AP1393</f>
        <v>0</v>
      </c>
      <c r="AR1393" s="57">
        <v>0</v>
      </c>
      <c r="AS1393" s="57" t="s">
        <v>43</v>
      </c>
      <c r="AT1393" s="179"/>
      <c r="AU1393" s="176"/>
      <c r="AV1393" s="177"/>
      <c r="AW1393" s="177"/>
      <c r="AX1393" s="177"/>
      <c r="AY1393" s="177"/>
      <c r="BD1393" s="178" t="s">
        <v>30</v>
      </c>
    </row>
    <row r="1394" spans="1:56" s="19" customFormat="1" ht="70.5" customHeight="1">
      <c r="A1394" s="145">
        <v>2019</v>
      </c>
      <c r="B1394" s="146">
        <v>8323</v>
      </c>
      <c r="C1394" s="145">
        <v>3</v>
      </c>
      <c r="D1394" s="145">
        <v>3</v>
      </c>
      <c r="E1394" s="145">
        <v>2000</v>
      </c>
      <c r="F1394" s="145">
        <v>2700</v>
      </c>
      <c r="G1394" s="145"/>
      <c r="H1394" s="145"/>
      <c r="I1394" s="147" t="s">
        <v>158</v>
      </c>
      <c r="J1394" s="148">
        <f>J1395+J1526+J1528</f>
        <v>15356878</v>
      </c>
      <c r="K1394" s="148">
        <f t="shared" ref="K1394:O1394" si="7063">K1395+K1526+K1528</f>
        <v>0</v>
      </c>
      <c r="L1394" s="148">
        <f t="shared" si="7063"/>
        <v>15356878</v>
      </c>
      <c r="M1394" s="148">
        <f t="shared" si="7063"/>
        <v>0</v>
      </c>
      <c r="N1394" s="148">
        <f t="shared" si="7063"/>
        <v>0</v>
      </c>
      <c r="O1394" s="148">
        <f t="shared" si="7063"/>
        <v>0</v>
      </c>
      <c r="P1394" s="148">
        <f>L1394+O1394</f>
        <v>15356878</v>
      </c>
      <c r="Q1394" s="148">
        <f>Q1395+Q1526+Q1528</f>
        <v>0</v>
      </c>
      <c r="R1394" s="148">
        <f t="shared" ref="R1394:V1394" si="7064">R1395+R1526+R1528</f>
        <v>0</v>
      </c>
      <c r="S1394" s="148">
        <f t="shared" si="7064"/>
        <v>0</v>
      </c>
      <c r="T1394" s="148">
        <f t="shared" si="7064"/>
        <v>0</v>
      </c>
      <c r="U1394" s="148">
        <f t="shared" si="7064"/>
        <v>0</v>
      </c>
      <c r="V1394" s="148">
        <f t="shared" si="7064"/>
        <v>0</v>
      </c>
      <c r="W1394" s="148">
        <f>S1394+V1394</f>
        <v>0</v>
      </c>
      <c r="X1394" s="148">
        <f>X1395+X1526+X1528</f>
        <v>0</v>
      </c>
      <c r="Y1394" s="148">
        <f t="shared" ref="Y1394:AC1394" si="7065">Y1395+Y1526+Y1528</f>
        <v>0</v>
      </c>
      <c r="Z1394" s="148">
        <f t="shared" si="7065"/>
        <v>0</v>
      </c>
      <c r="AA1394" s="148">
        <f t="shared" si="7065"/>
        <v>0</v>
      </c>
      <c r="AB1394" s="148">
        <f t="shared" si="7065"/>
        <v>0</v>
      </c>
      <c r="AC1394" s="148">
        <f t="shared" si="7065"/>
        <v>0</v>
      </c>
      <c r="AD1394" s="148">
        <f>Z1394+AC1394</f>
        <v>0</v>
      </c>
      <c r="AE1394" s="148">
        <f>AE1395+AE1526+AE1528</f>
        <v>0</v>
      </c>
      <c r="AF1394" s="148">
        <f t="shared" ref="AF1394:AI1394" si="7066">AF1395+AF1526+AF1528</f>
        <v>0</v>
      </c>
      <c r="AG1394" s="148">
        <f t="shared" si="7066"/>
        <v>0</v>
      </c>
      <c r="AH1394" s="148">
        <f t="shared" si="7066"/>
        <v>0</v>
      </c>
      <c r="AI1394" s="148">
        <f t="shared" si="7066"/>
        <v>0</v>
      </c>
      <c r="AJ1394" s="148">
        <f t="shared" ref="AJ1394" si="7067">AJ1395+AJ1526+AJ1528</f>
        <v>0</v>
      </c>
      <c r="AK1394" s="148">
        <f>AG1394+AJ1394</f>
        <v>0</v>
      </c>
      <c r="AL1394" s="148">
        <f>AL1395+AL1526+AL1528</f>
        <v>15356878</v>
      </c>
      <c r="AM1394" s="148">
        <f t="shared" ref="AM1394:AQ1394" si="7068">AM1395+AM1526+AM1528</f>
        <v>0</v>
      </c>
      <c r="AN1394" s="148">
        <f t="shared" si="7068"/>
        <v>15356878</v>
      </c>
      <c r="AO1394" s="148">
        <f t="shared" si="7068"/>
        <v>0</v>
      </c>
      <c r="AP1394" s="148">
        <f t="shared" si="7068"/>
        <v>0</v>
      </c>
      <c r="AQ1394" s="148">
        <f t="shared" si="7068"/>
        <v>0</v>
      </c>
      <c r="AR1394" s="148">
        <f>AN1394+AQ1394</f>
        <v>15356878</v>
      </c>
      <c r="AS1394" s="148"/>
      <c r="AT1394" s="149"/>
      <c r="AU1394" s="150"/>
      <c r="AV1394" s="151"/>
      <c r="AW1394" s="151"/>
      <c r="AX1394" s="151"/>
      <c r="AY1394" s="151"/>
      <c r="BD1394" s="153"/>
    </row>
    <row r="1395" spans="1:56" s="19" customFormat="1" ht="70.5" customHeight="1">
      <c r="A1395" s="154">
        <v>2019</v>
      </c>
      <c r="B1395" s="155">
        <v>8323</v>
      </c>
      <c r="C1395" s="154">
        <v>3</v>
      </c>
      <c r="D1395" s="154">
        <v>3</v>
      </c>
      <c r="E1395" s="154">
        <v>2000</v>
      </c>
      <c r="F1395" s="154">
        <v>2700</v>
      </c>
      <c r="G1395" s="154">
        <v>271</v>
      </c>
      <c r="H1395" s="154"/>
      <c r="I1395" s="172" t="s">
        <v>730</v>
      </c>
      <c r="J1395" s="191">
        <f>J1396+J1440+J1484</f>
        <v>15356878</v>
      </c>
      <c r="K1395" s="191">
        <f t="shared" ref="K1395:O1395" si="7069">K1396+K1440+K1484</f>
        <v>0</v>
      </c>
      <c r="L1395" s="191">
        <f t="shared" si="7069"/>
        <v>15356878</v>
      </c>
      <c r="M1395" s="191">
        <f t="shared" si="7069"/>
        <v>0</v>
      </c>
      <c r="N1395" s="191">
        <f t="shared" si="7069"/>
        <v>0</v>
      </c>
      <c r="O1395" s="191">
        <f t="shared" si="7069"/>
        <v>0</v>
      </c>
      <c r="P1395" s="191">
        <f>L1395+O1395</f>
        <v>15356878</v>
      </c>
      <c r="Q1395" s="191">
        <f>Q1396+Q1440+Q1484</f>
        <v>0</v>
      </c>
      <c r="R1395" s="191">
        <f t="shared" ref="R1395:V1395" si="7070">R1396+R1440+R1484</f>
        <v>0</v>
      </c>
      <c r="S1395" s="191">
        <f t="shared" si="7070"/>
        <v>0</v>
      </c>
      <c r="T1395" s="191">
        <f t="shared" si="7070"/>
        <v>0</v>
      </c>
      <c r="U1395" s="191">
        <f t="shared" si="7070"/>
        <v>0</v>
      </c>
      <c r="V1395" s="191">
        <f t="shared" si="7070"/>
        <v>0</v>
      </c>
      <c r="W1395" s="191">
        <f>S1395+V1395</f>
        <v>0</v>
      </c>
      <c r="X1395" s="191">
        <f>X1396+X1440+X1484</f>
        <v>0</v>
      </c>
      <c r="Y1395" s="191">
        <f t="shared" ref="Y1395:AC1395" si="7071">Y1396+Y1440+Y1484</f>
        <v>0</v>
      </c>
      <c r="Z1395" s="191">
        <f t="shared" si="7071"/>
        <v>0</v>
      </c>
      <c r="AA1395" s="191">
        <f t="shared" si="7071"/>
        <v>0</v>
      </c>
      <c r="AB1395" s="191">
        <f t="shared" si="7071"/>
        <v>0</v>
      </c>
      <c r="AC1395" s="191">
        <f t="shared" si="7071"/>
        <v>0</v>
      </c>
      <c r="AD1395" s="191">
        <f>Z1395+AC1395</f>
        <v>0</v>
      </c>
      <c r="AE1395" s="191">
        <f>AE1396+AE1440+AE1484</f>
        <v>0</v>
      </c>
      <c r="AF1395" s="191">
        <f t="shared" ref="AF1395:AI1395" si="7072">AF1396+AF1440+AF1484</f>
        <v>0</v>
      </c>
      <c r="AG1395" s="191">
        <f t="shared" si="7072"/>
        <v>0</v>
      </c>
      <c r="AH1395" s="191">
        <f t="shared" si="7072"/>
        <v>0</v>
      </c>
      <c r="AI1395" s="191">
        <f t="shared" si="7072"/>
        <v>0</v>
      </c>
      <c r="AJ1395" s="191">
        <f t="shared" ref="AJ1395" si="7073">AJ1396+AJ1440+AJ1484</f>
        <v>0</v>
      </c>
      <c r="AK1395" s="191">
        <f>AG1395+AJ1395</f>
        <v>0</v>
      </c>
      <c r="AL1395" s="191">
        <f>AL1396+AL1440+AL1484</f>
        <v>15356878</v>
      </c>
      <c r="AM1395" s="191">
        <f t="shared" ref="AM1395:AQ1395" si="7074">AM1396+AM1440+AM1484</f>
        <v>0</v>
      </c>
      <c r="AN1395" s="191">
        <f t="shared" si="7074"/>
        <v>15356878</v>
      </c>
      <c r="AO1395" s="191">
        <f t="shared" si="7074"/>
        <v>0</v>
      </c>
      <c r="AP1395" s="191">
        <f t="shared" si="7074"/>
        <v>0</v>
      </c>
      <c r="AQ1395" s="191">
        <f t="shared" si="7074"/>
        <v>0</v>
      </c>
      <c r="AR1395" s="191">
        <f>AN1395+AQ1395</f>
        <v>15356878</v>
      </c>
      <c r="AS1395" s="191"/>
      <c r="AT1395" s="220"/>
      <c r="AU1395" s="220"/>
      <c r="AV1395" s="197"/>
      <c r="AW1395" s="197"/>
      <c r="AX1395" s="197"/>
      <c r="AY1395" s="197"/>
      <c r="BD1395" s="337"/>
    </row>
    <row r="1396" spans="1:56" s="19" customFormat="1" ht="70.5" customHeight="1">
      <c r="A1396" s="54">
        <v>2019</v>
      </c>
      <c r="B1396" s="189">
        <v>8323</v>
      </c>
      <c r="C1396" s="54">
        <v>3</v>
      </c>
      <c r="D1396" s="54">
        <v>3</v>
      </c>
      <c r="E1396" s="54">
        <v>2000</v>
      </c>
      <c r="F1396" s="54">
        <v>2700</v>
      </c>
      <c r="G1396" s="54">
        <v>271</v>
      </c>
      <c r="H1396" s="163">
        <v>1</v>
      </c>
      <c r="I1396" s="257" t="s">
        <v>731</v>
      </c>
      <c r="J1396" s="57">
        <f>SUM(J1397:J1439)</f>
        <v>10435600</v>
      </c>
      <c r="K1396" s="57">
        <f t="shared" ref="K1396:O1396" si="7075">SUM(K1397:K1439)</f>
        <v>0</v>
      </c>
      <c r="L1396" s="57">
        <f t="shared" si="7075"/>
        <v>10435600</v>
      </c>
      <c r="M1396" s="57">
        <f t="shared" si="7075"/>
        <v>0</v>
      </c>
      <c r="N1396" s="57">
        <f t="shared" si="7075"/>
        <v>0</v>
      </c>
      <c r="O1396" s="57">
        <f t="shared" si="7075"/>
        <v>0</v>
      </c>
      <c r="P1396" s="57">
        <f>L1396+O1396</f>
        <v>10435600</v>
      </c>
      <c r="Q1396" s="57">
        <f>SUM(Q1399:Q1423)</f>
        <v>0</v>
      </c>
      <c r="R1396" s="57">
        <f t="shared" ref="R1396:W1396" si="7076">SUM(R1399:R1423)</f>
        <v>0</v>
      </c>
      <c r="S1396" s="57">
        <f t="shared" si="7076"/>
        <v>0</v>
      </c>
      <c r="T1396" s="57">
        <f t="shared" si="7076"/>
        <v>0</v>
      </c>
      <c r="U1396" s="57">
        <f t="shared" si="7076"/>
        <v>0</v>
      </c>
      <c r="V1396" s="57">
        <f t="shared" si="7076"/>
        <v>0</v>
      </c>
      <c r="W1396" s="57">
        <f t="shared" si="7076"/>
        <v>0</v>
      </c>
      <c r="X1396" s="57">
        <f>SUM(X1397:X1439)</f>
        <v>0</v>
      </c>
      <c r="Y1396" s="57">
        <f t="shared" ref="Y1396:AC1396" si="7077">SUM(Y1397:Y1439)</f>
        <v>0</v>
      </c>
      <c r="Z1396" s="57">
        <f t="shared" si="7077"/>
        <v>0</v>
      </c>
      <c r="AA1396" s="57">
        <f t="shared" si="7077"/>
        <v>0</v>
      </c>
      <c r="AB1396" s="57">
        <f t="shared" si="7077"/>
        <v>0</v>
      </c>
      <c r="AC1396" s="57">
        <f t="shared" si="7077"/>
        <v>0</v>
      </c>
      <c r="AD1396" s="57">
        <f>Z1396+AC1396</f>
        <v>0</v>
      </c>
      <c r="AE1396" s="57">
        <f>SUM(AE1397:AE1439)</f>
        <v>0</v>
      </c>
      <c r="AF1396" s="57">
        <f t="shared" ref="AF1396:AI1396" si="7078">SUM(AF1397:AF1439)</f>
        <v>0</v>
      </c>
      <c r="AG1396" s="57">
        <f t="shared" si="7078"/>
        <v>0</v>
      </c>
      <c r="AH1396" s="57">
        <f t="shared" si="7078"/>
        <v>0</v>
      </c>
      <c r="AI1396" s="57">
        <f t="shared" si="7078"/>
        <v>0</v>
      </c>
      <c r="AJ1396" s="57">
        <f t="shared" ref="AJ1396" si="7079">SUM(AJ1397:AJ1439)</f>
        <v>0</v>
      </c>
      <c r="AK1396" s="57">
        <f>AG1396+AJ1396</f>
        <v>0</v>
      </c>
      <c r="AL1396" s="57">
        <f>SUM(AL1397:AL1439)</f>
        <v>10435600</v>
      </c>
      <c r="AM1396" s="57">
        <f t="shared" ref="AM1396:AQ1396" si="7080">SUM(AM1397:AM1439)</f>
        <v>0</v>
      </c>
      <c r="AN1396" s="57">
        <f t="shared" si="7080"/>
        <v>10435600</v>
      </c>
      <c r="AO1396" s="57">
        <f t="shared" si="7080"/>
        <v>0</v>
      </c>
      <c r="AP1396" s="57">
        <f t="shared" si="7080"/>
        <v>0</v>
      </c>
      <c r="AQ1396" s="57">
        <f t="shared" si="7080"/>
        <v>0</v>
      </c>
      <c r="AR1396" s="57">
        <f>AN1396+AQ1396</f>
        <v>10435600</v>
      </c>
      <c r="AS1396" s="168" t="s">
        <v>732</v>
      </c>
      <c r="AT1396" s="169">
        <v>8400</v>
      </c>
      <c r="AU1396" s="170">
        <v>0</v>
      </c>
      <c r="AV1396" s="231">
        <v>0</v>
      </c>
      <c r="AW1396" s="231">
        <v>0</v>
      </c>
      <c r="AX1396" s="339">
        <v>8400</v>
      </c>
      <c r="AY1396" s="231">
        <v>0</v>
      </c>
      <c r="BD1396" s="340" t="s">
        <v>78</v>
      </c>
    </row>
    <row r="1397" spans="1:56" s="19" customFormat="1" ht="70.5" hidden="1" customHeight="1">
      <c r="A1397" s="54">
        <v>2019</v>
      </c>
      <c r="B1397" s="174">
        <v>8323</v>
      </c>
      <c r="C1397" s="54">
        <v>3</v>
      </c>
      <c r="D1397" s="54">
        <v>3</v>
      </c>
      <c r="E1397" s="54">
        <v>2000</v>
      </c>
      <c r="F1397" s="54">
        <v>2700</v>
      </c>
      <c r="G1397" s="54">
        <v>271</v>
      </c>
      <c r="H1397" s="163"/>
      <c r="I1397" s="341" t="s">
        <v>733</v>
      </c>
      <c r="J1397" s="56">
        <f t="shared" ref="J1397:J1439" si="7081">ROUND(P1397*0.8,0)</f>
        <v>0</v>
      </c>
      <c r="K1397" s="56">
        <v>0</v>
      </c>
      <c r="L1397" s="57">
        <f t="shared" ref="L1397:L1439" si="7082">J1397+K1397</f>
        <v>0</v>
      </c>
      <c r="M1397" s="56">
        <f t="shared" ref="M1397:M1439" si="7083">P1397-J1397</f>
        <v>0</v>
      </c>
      <c r="N1397" s="56">
        <v>0</v>
      </c>
      <c r="O1397" s="57">
        <f t="shared" ref="O1397:O1439" si="7084">M1397+N1397</f>
        <v>0</v>
      </c>
      <c r="P1397" s="57">
        <v>0</v>
      </c>
      <c r="Q1397" s="56">
        <f t="shared" ref="Q1397:Q1398" si="7085">ROUND(W1397*0.8,0)</f>
        <v>0</v>
      </c>
      <c r="R1397" s="56">
        <v>0</v>
      </c>
      <c r="S1397" s="57">
        <f t="shared" ref="S1397:S1439" si="7086">Q1397+R1397</f>
        <v>0</v>
      </c>
      <c r="T1397" s="56">
        <f t="shared" ref="T1397:T1398" si="7087">W1397-Q1397</f>
        <v>0</v>
      </c>
      <c r="U1397" s="56">
        <v>0</v>
      </c>
      <c r="V1397" s="57">
        <f t="shared" ref="V1397:V1439" si="7088">T1397+U1397</f>
        <v>0</v>
      </c>
      <c r="W1397" s="57">
        <v>0</v>
      </c>
      <c r="X1397" s="56">
        <f t="shared" ref="X1397:X1398" si="7089">ROUND(AD1397*0.8,0)</f>
        <v>0</v>
      </c>
      <c r="Y1397" s="56">
        <v>0</v>
      </c>
      <c r="Z1397" s="57">
        <f t="shared" ref="Z1397:Z1439" si="7090">X1397+Y1397</f>
        <v>0</v>
      </c>
      <c r="AA1397" s="56">
        <f t="shared" ref="AA1397:AA1398" si="7091">AD1397-X1397</f>
        <v>0</v>
      </c>
      <c r="AB1397" s="56">
        <v>0</v>
      </c>
      <c r="AC1397" s="57">
        <f t="shared" ref="AC1397:AC1439" si="7092">AA1397+AB1397</f>
        <v>0</v>
      </c>
      <c r="AD1397" s="57">
        <v>0</v>
      </c>
      <c r="AE1397" s="56">
        <f t="shared" ref="AE1397:AE1398" si="7093">ROUND(AK1397*0.8,0)</f>
        <v>0</v>
      </c>
      <c r="AF1397" s="56">
        <v>0</v>
      </c>
      <c r="AG1397" s="57">
        <f t="shared" ref="AG1397:AG1439" si="7094">AE1397+AF1397</f>
        <v>0</v>
      </c>
      <c r="AH1397" s="56">
        <f t="shared" ref="AH1397:AH1398" si="7095">AK1397-AE1397</f>
        <v>0</v>
      </c>
      <c r="AI1397" s="56">
        <v>0</v>
      </c>
      <c r="AJ1397" s="57">
        <f t="shared" ref="AJ1397:AJ1439" si="7096">AH1397+AI1397</f>
        <v>0</v>
      </c>
      <c r="AK1397" s="57">
        <v>0</v>
      </c>
      <c r="AL1397" s="56">
        <f t="shared" ref="AL1397:AL1398" si="7097">ROUND(AR1397*0.8,0)</f>
        <v>0</v>
      </c>
      <c r="AM1397" s="56">
        <v>0</v>
      </c>
      <c r="AN1397" s="57">
        <f t="shared" ref="AN1397:AN1439" si="7098">AL1397+AM1397</f>
        <v>0</v>
      </c>
      <c r="AO1397" s="56">
        <f t="shared" ref="AO1397:AO1398" si="7099">AR1397-AL1397</f>
        <v>0</v>
      </c>
      <c r="AP1397" s="56">
        <v>0</v>
      </c>
      <c r="AQ1397" s="57">
        <f t="shared" ref="AQ1397:AQ1439" si="7100">AO1397+AP1397</f>
        <v>0</v>
      </c>
      <c r="AR1397" s="57">
        <v>0</v>
      </c>
      <c r="AS1397" s="57" t="s">
        <v>43</v>
      </c>
      <c r="AT1397" s="179"/>
      <c r="AU1397" s="176"/>
      <c r="AV1397" s="177"/>
      <c r="AW1397" s="177"/>
      <c r="AX1397" s="177"/>
      <c r="AY1397" s="177"/>
      <c r="BD1397" s="340" t="s">
        <v>78</v>
      </c>
    </row>
    <row r="1398" spans="1:56" s="19" customFormat="1" ht="70.5" hidden="1" customHeight="1">
      <c r="A1398" s="54">
        <v>2019</v>
      </c>
      <c r="B1398" s="174">
        <v>8323</v>
      </c>
      <c r="C1398" s="54">
        <v>3</v>
      </c>
      <c r="D1398" s="54">
        <v>3</v>
      </c>
      <c r="E1398" s="54">
        <v>2000</v>
      </c>
      <c r="F1398" s="54">
        <v>2700</v>
      </c>
      <c r="G1398" s="54">
        <v>271</v>
      </c>
      <c r="H1398" s="163"/>
      <c r="I1398" s="341" t="s">
        <v>734</v>
      </c>
      <c r="J1398" s="56">
        <f t="shared" si="7081"/>
        <v>0</v>
      </c>
      <c r="K1398" s="56">
        <v>0</v>
      </c>
      <c r="L1398" s="57">
        <f t="shared" si="7082"/>
        <v>0</v>
      </c>
      <c r="M1398" s="56">
        <f t="shared" si="7083"/>
        <v>0</v>
      </c>
      <c r="N1398" s="56">
        <v>0</v>
      </c>
      <c r="O1398" s="57">
        <f t="shared" si="7084"/>
        <v>0</v>
      </c>
      <c r="P1398" s="57">
        <v>0</v>
      </c>
      <c r="Q1398" s="56">
        <f t="shared" si="7085"/>
        <v>0</v>
      </c>
      <c r="R1398" s="56">
        <v>0</v>
      </c>
      <c r="S1398" s="57">
        <f t="shared" si="7086"/>
        <v>0</v>
      </c>
      <c r="T1398" s="56">
        <f t="shared" si="7087"/>
        <v>0</v>
      </c>
      <c r="U1398" s="56">
        <v>0</v>
      </c>
      <c r="V1398" s="57">
        <f t="shared" si="7088"/>
        <v>0</v>
      </c>
      <c r="W1398" s="57">
        <v>0</v>
      </c>
      <c r="X1398" s="56">
        <f t="shared" si="7089"/>
        <v>0</v>
      </c>
      <c r="Y1398" s="56">
        <v>0</v>
      </c>
      <c r="Z1398" s="57">
        <f t="shared" si="7090"/>
        <v>0</v>
      </c>
      <c r="AA1398" s="56">
        <f t="shared" si="7091"/>
        <v>0</v>
      </c>
      <c r="AB1398" s="56">
        <v>0</v>
      </c>
      <c r="AC1398" s="57">
        <f t="shared" si="7092"/>
        <v>0</v>
      </c>
      <c r="AD1398" s="57">
        <v>0</v>
      </c>
      <c r="AE1398" s="56">
        <f t="shared" si="7093"/>
        <v>0</v>
      </c>
      <c r="AF1398" s="56">
        <v>0</v>
      </c>
      <c r="AG1398" s="57">
        <f t="shared" si="7094"/>
        <v>0</v>
      </c>
      <c r="AH1398" s="56">
        <f t="shared" si="7095"/>
        <v>0</v>
      </c>
      <c r="AI1398" s="56">
        <v>0</v>
      </c>
      <c r="AJ1398" s="57">
        <f t="shared" si="7096"/>
        <v>0</v>
      </c>
      <c r="AK1398" s="57">
        <v>0</v>
      </c>
      <c r="AL1398" s="56">
        <f t="shared" si="7097"/>
        <v>0</v>
      </c>
      <c r="AM1398" s="56">
        <v>0</v>
      </c>
      <c r="AN1398" s="57">
        <f t="shared" si="7098"/>
        <v>0</v>
      </c>
      <c r="AO1398" s="56">
        <f t="shared" si="7099"/>
        <v>0</v>
      </c>
      <c r="AP1398" s="56">
        <v>0</v>
      </c>
      <c r="AQ1398" s="57">
        <f t="shared" si="7100"/>
        <v>0</v>
      </c>
      <c r="AR1398" s="57">
        <v>0</v>
      </c>
      <c r="AS1398" s="57" t="s">
        <v>43</v>
      </c>
      <c r="AT1398" s="179"/>
      <c r="AU1398" s="176"/>
      <c r="AV1398" s="177"/>
      <c r="AW1398" s="177"/>
      <c r="AX1398" s="177"/>
      <c r="AY1398" s="177"/>
      <c r="BD1398" s="340" t="s">
        <v>78</v>
      </c>
    </row>
    <row r="1399" spans="1:56" s="19" customFormat="1" ht="70.5" customHeight="1">
      <c r="A1399" s="54">
        <v>2019</v>
      </c>
      <c r="B1399" s="174">
        <v>8323</v>
      </c>
      <c r="C1399" s="54">
        <v>3</v>
      </c>
      <c r="D1399" s="54">
        <v>3</v>
      </c>
      <c r="E1399" s="54">
        <v>2000</v>
      </c>
      <c r="F1399" s="54">
        <v>2700</v>
      </c>
      <c r="G1399" s="54">
        <v>271</v>
      </c>
      <c r="H1399" s="163">
        <v>1</v>
      </c>
      <c r="I1399" s="341" t="s">
        <v>319</v>
      </c>
      <c r="J1399" s="56">
        <v>1755600</v>
      </c>
      <c r="K1399" s="56">
        <v>0</v>
      </c>
      <c r="L1399" s="57">
        <f t="shared" si="7082"/>
        <v>1755600</v>
      </c>
      <c r="M1399" s="56">
        <v>0</v>
      </c>
      <c r="N1399" s="56">
        <v>0</v>
      </c>
      <c r="O1399" s="57">
        <f t="shared" si="7084"/>
        <v>0</v>
      </c>
      <c r="P1399" s="57">
        <f t="shared" ref="P1399:P1423" si="7101">L1399+O1399</f>
        <v>1755600</v>
      </c>
      <c r="Q1399" s="56">
        <v>0</v>
      </c>
      <c r="R1399" s="56">
        <v>0</v>
      </c>
      <c r="S1399" s="57">
        <f t="shared" si="7086"/>
        <v>0</v>
      </c>
      <c r="T1399" s="56">
        <v>0</v>
      </c>
      <c r="U1399" s="56">
        <v>0</v>
      </c>
      <c r="V1399" s="57">
        <f t="shared" si="7088"/>
        <v>0</v>
      </c>
      <c r="W1399" s="57">
        <f t="shared" ref="W1399:W1423" si="7102">S1399+V1399</f>
        <v>0</v>
      </c>
      <c r="X1399" s="56">
        <v>0</v>
      </c>
      <c r="Y1399" s="56">
        <v>0</v>
      </c>
      <c r="Z1399" s="57">
        <f t="shared" si="7090"/>
        <v>0</v>
      </c>
      <c r="AA1399" s="56">
        <v>0</v>
      </c>
      <c r="AB1399" s="56">
        <v>0</v>
      </c>
      <c r="AC1399" s="57">
        <f t="shared" si="7092"/>
        <v>0</v>
      </c>
      <c r="AD1399" s="57">
        <f t="shared" ref="AD1399:AD1423" si="7103">Z1399+AC1399</f>
        <v>0</v>
      </c>
      <c r="AE1399" s="56">
        <v>0</v>
      </c>
      <c r="AF1399" s="56">
        <v>0</v>
      </c>
      <c r="AG1399" s="57">
        <f t="shared" si="7094"/>
        <v>0</v>
      </c>
      <c r="AH1399" s="56">
        <v>0</v>
      </c>
      <c r="AI1399" s="56">
        <v>0</v>
      </c>
      <c r="AJ1399" s="57">
        <f t="shared" si="7096"/>
        <v>0</v>
      </c>
      <c r="AK1399" s="57">
        <f t="shared" ref="AK1399:AK1423" si="7104">AG1399+AJ1399</f>
        <v>0</v>
      </c>
      <c r="AL1399" s="56">
        <f t="shared" ref="AL1399:AM1423" si="7105">J1399-Q1399-X1399-AE1399</f>
        <v>1755600</v>
      </c>
      <c r="AM1399" s="56">
        <f t="shared" si="7105"/>
        <v>0</v>
      </c>
      <c r="AN1399" s="57">
        <f t="shared" si="7098"/>
        <v>1755600</v>
      </c>
      <c r="AO1399" s="56">
        <f t="shared" ref="AO1399:AP1423" si="7106">M1399-T1399-AA1399-AH1399</f>
        <v>0</v>
      </c>
      <c r="AP1399" s="56">
        <f t="shared" si="7106"/>
        <v>0</v>
      </c>
      <c r="AQ1399" s="57">
        <f t="shared" si="7100"/>
        <v>0</v>
      </c>
      <c r="AR1399" s="57">
        <f t="shared" ref="AR1399:AR1423" si="7107">AN1399+AQ1399</f>
        <v>1755600</v>
      </c>
      <c r="AS1399" s="57" t="s">
        <v>735</v>
      </c>
      <c r="AT1399" s="179">
        <v>1400</v>
      </c>
      <c r="AU1399" s="176">
        <v>0</v>
      </c>
      <c r="AV1399" s="177">
        <v>0</v>
      </c>
      <c r="AW1399" s="177">
        <v>0</v>
      </c>
      <c r="AX1399" s="171">
        <f t="shared" ref="AX1399" si="7108">AT1399-AV1399</f>
        <v>1400</v>
      </c>
      <c r="AY1399" s="171">
        <f t="shared" ref="AY1399" si="7109">AU1399-AW1399</f>
        <v>0</v>
      </c>
      <c r="BD1399" s="340" t="s">
        <v>78</v>
      </c>
    </row>
    <row r="1400" spans="1:56" s="19" customFormat="1" ht="70.5" hidden="1" customHeight="1">
      <c r="A1400" s="54">
        <v>2019</v>
      </c>
      <c r="B1400" s="174">
        <v>8323</v>
      </c>
      <c r="C1400" s="54">
        <v>3</v>
      </c>
      <c r="D1400" s="54">
        <v>3</v>
      </c>
      <c r="E1400" s="54">
        <v>2000</v>
      </c>
      <c r="F1400" s="54">
        <v>2700</v>
      </c>
      <c r="G1400" s="54">
        <v>271</v>
      </c>
      <c r="H1400" s="163"/>
      <c r="I1400" s="341" t="s">
        <v>736</v>
      </c>
      <c r="J1400" s="56">
        <v>0</v>
      </c>
      <c r="K1400" s="56">
        <v>0</v>
      </c>
      <c r="L1400" s="57">
        <f t="shared" si="7082"/>
        <v>0</v>
      </c>
      <c r="M1400" s="56">
        <v>0</v>
      </c>
      <c r="N1400" s="56">
        <v>0</v>
      </c>
      <c r="O1400" s="57">
        <f t="shared" si="7084"/>
        <v>0</v>
      </c>
      <c r="P1400" s="57">
        <f t="shared" si="7101"/>
        <v>0</v>
      </c>
      <c r="Q1400" s="56">
        <v>0</v>
      </c>
      <c r="R1400" s="56">
        <v>0</v>
      </c>
      <c r="S1400" s="57">
        <f t="shared" si="7086"/>
        <v>0</v>
      </c>
      <c r="T1400" s="56">
        <v>0</v>
      </c>
      <c r="U1400" s="56">
        <v>0</v>
      </c>
      <c r="V1400" s="57">
        <f t="shared" si="7088"/>
        <v>0</v>
      </c>
      <c r="W1400" s="57">
        <f t="shared" si="7102"/>
        <v>0</v>
      </c>
      <c r="X1400" s="56">
        <v>0</v>
      </c>
      <c r="Y1400" s="56">
        <v>0</v>
      </c>
      <c r="Z1400" s="57">
        <f t="shared" si="7090"/>
        <v>0</v>
      </c>
      <c r="AA1400" s="56">
        <v>0</v>
      </c>
      <c r="AB1400" s="56">
        <v>0</v>
      </c>
      <c r="AC1400" s="57">
        <f t="shared" si="7092"/>
        <v>0</v>
      </c>
      <c r="AD1400" s="57">
        <f t="shared" si="7103"/>
        <v>0</v>
      </c>
      <c r="AE1400" s="56">
        <v>0</v>
      </c>
      <c r="AF1400" s="56">
        <v>0</v>
      </c>
      <c r="AG1400" s="57">
        <f t="shared" si="7094"/>
        <v>0</v>
      </c>
      <c r="AH1400" s="56">
        <v>0</v>
      </c>
      <c r="AI1400" s="56">
        <v>0</v>
      </c>
      <c r="AJ1400" s="57">
        <f t="shared" si="7096"/>
        <v>0</v>
      </c>
      <c r="AK1400" s="57">
        <f t="shared" si="7104"/>
        <v>0</v>
      </c>
      <c r="AL1400" s="56">
        <f t="shared" si="7105"/>
        <v>0</v>
      </c>
      <c r="AM1400" s="56">
        <f t="shared" si="7105"/>
        <v>0</v>
      </c>
      <c r="AN1400" s="57">
        <f t="shared" si="7098"/>
        <v>0</v>
      </c>
      <c r="AO1400" s="56">
        <f t="shared" si="7106"/>
        <v>0</v>
      </c>
      <c r="AP1400" s="56">
        <f t="shared" si="7106"/>
        <v>0</v>
      </c>
      <c r="AQ1400" s="57">
        <f t="shared" si="7100"/>
        <v>0</v>
      </c>
      <c r="AR1400" s="57">
        <f t="shared" si="7107"/>
        <v>0</v>
      </c>
      <c r="AS1400" s="57" t="s">
        <v>43</v>
      </c>
      <c r="AT1400" s="179"/>
      <c r="AU1400" s="176"/>
      <c r="AV1400" s="177"/>
      <c r="AW1400" s="177"/>
      <c r="AX1400" s="171">
        <f t="shared" ref="AX1400:AX1417" si="7110">AT1400-AV1400</f>
        <v>0</v>
      </c>
      <c r="AY1400" s="171">
        <f t="shared" ref="AY1400:AY1417" si="7111">AU1400-AW1400</f>
        <v>0</v>
      </c>
      <c r="BD1400" s="340" t="s">
        <v>78</v>
      </c>
    </row>
    <row r="1401" spans="1:56" s="19" customFormat="1" ht="70.5" customHeight="1">
      <c r="A1401" s="54">
        <v>2019</v>
      </c>
      <c r="B1401" s="174">
        <v>8323</v>
      </c>
      <c r="C1401" s="54">
        <v>3</v>
      </c>
      <c r="D1401" s="54">
        <v>3</v>
      </c>
      <c r="E1401" s="54">
        <v>2000</v>
      </c>
      <c r="F1401" s="54">
        <v>2700</v>
      </c>
      <c r="G1401" s="54">
        <v>271</v>
      </c>
      <c r="H1401" s="163">
        <v>1</v>
      </c>
      <c r="I1401" s="341" t="s">
        <v>737</v>
      </c>
      <c r="J1401" s="56">
        <v>4760000</v>
      </c>
      <c r="K1401" s="56">
        <v>0</v>
      </c>
      <c r="L1401" s="57">
        <f t="shared" si="7082"/>
        <v>4760000</v>
      </c>
      <c r="M1401" s="56">
        <v>0</v>
      </c>
      <c r="N1401" s="56">
        <v>0</v>
      </c>
      <c r="O1401" s="57">
        <f t="shared" si="7084"/>
        <v>0</v>
      </c>
      <c r="P1401" s="57">
        <f t="shared" si="7101"/>
        <v>4760000</v>
      </c>
      <c r="Q1401" s="56">
        <v>0</v>
      </c>
      <c r="R1401" s="56">
        <v>0</v>
      </c>
      <c r="S1401" s="57">
        <f t="shared" si="7086"/>
        <v>0</v>
      </c>
      <c r="T1401" s="56">
        <v>0</v>
      </c>
      <c r="U1401" s="56">
        <v>0</v>
      </c>
      <c r="V1401" s="57">
        <f t="shared" si="7088"/>
        <v>0</v>
      </c>
      <c r="W1401" s="57">
        <f t="shared" si="7102"/>
        <v>0</v>
      </c>
      <c r="X1401" s="56">
        <v>0</v>
      </c>
      <c r="Y1401" s="56">
        <v>0</v>
      </c>
      <c r="Z1401" s="57">
        <f t="shared" si="7090"/>
        <v>0</v>
      </c>
      <c r="AA1401" s="56">
        <v>0</v>
      </c>
      <c r="AB1401" s="56">
        <v>0</v>
      </c>
      <c r="AC1401" s="57">
        <f t="shared" si="7092"/>
        <v>0</v>
      </c>
      <c r="AD1401" s="57">
        <f t="shared" si="7103"/>
        <v>0</v>
      </c>
      <c r="AE1401" s="56">
        <v>0</v>
      </c>
      <c r="AF1401" s="56">
        <v>0</v>
      </c>
      <c r="AG1401" s="57">
        <f t="shared" si="7094"/>
        <v>0</v>
      </c>
      <c r="AH1401" s="56">
        <v>0</v>
      </c>
      <c r="AI1401" s="56">
        <v>0</v>
      </c>
      <c r="AJ1401" s="57">
        <f t="shared" si="7096"/>
        <v>0</v>
      </c>
      <c r="AK1401" s="57">
        <f t="shared" si="7104"/>
        <v>0</v>
      </c>
      <c r="AL1401" s="56">
        <f t="shared" si="7105"/>
        <v>4760000</v>
      </c>
      <c r="AM1401" s="56">
        <f t="shared" si="7105"/>
        <v>0</v>
      </c>
      <c r="AN1401" s="57">
        <f t="shared" si="7098"/>
        <v>4760000</v>
      </c>
      <c r="AO1401" s="56">
        <f t="shared" si="7106"/>
        <v>0</v>
      </c>
      <c r="AP1401" s="56">
        <f t="shared" si="7106"/>
        <v>0</v>
      </c>
      <c r="AQ1401" s="57">
        <f t="shared" si="7100"/>
        <v>0</v>
      </c>
      <c r="AR1401" s="57">
        <f t="shared" si="7107"/>
        <v>4760000</v>
      </c>
      <c r="AS1401" s="57" t="s">
        <v>43</v>
      </c>
      <c r="AT1401" s="179">
        <v>2800</v>
      </c>
      <c r="AU1401" s="176">
        <v>0</v>
      </c>
      <c r="AV1401" s="177">
        <v>0</v>
      </c>
      <c r="AW1401" s="177">
        <v>0</v>
      </c>
      <c r="AX1401" s="171">
        <f t="shared" si="7110"/>
        <v>2800</v>
      </c>
      <c r="AY1401" s="171">
        <f t="shared" si="7111"/>
        <v>0</v>
      </c>
      <c r="BD1401" s="340" t="s">
        <v>78</v>
      </c>
    </row>
    <row r="1402" spans="1:56" s="19" customFormat="1" ht="70.5" hidden="1" customHeight="1">
      <c r="A1402" s="54">
        <v>2019</v>
      </c>
      <c r="B1402" s="174">
        <v>8323</v>
      </c>
      <c r="C1402" s="54">
        <v>3</v>
      </c>
      <c r="D1402" s="54">
        <v>3</v>
      </c>
      <c r="E1402" s="54">
        <v>2000</v>
      </c>
      <c r="F1402" s="54">
        <v>2700</v>
      </c>
      <c r="G1402" s="54">
        <v>271</v>
      </c>
      <c r="H1402" s="163"/>
      <c r="I1402" s="341" t="s">
        <v>738</v>
      </c>
      <c r="J1402" s="56">
        <v>0</v>
      </c>
      <c r="K1402" s="56">
        <v>0</v>
      </c>
      <c r="L1402" s="57">
        <f t="shared" si="7082"/>
        <v>0</v>
      </c>
      <c r="M1402" s="56">
        <v>0</v>
      </c>
      <c r="N1402" s="56">
        <v>0</v>
      </c>
      <c r="O1402" s="57">
        <f t="shared" si="7084"/>
        <v>0</v>
      </c>
      <c r="P1402" s="57">
        <f t="shared" si="7101"/>
        <v>0</v>
      </c>
      <c r="Q1402" s="56">
        <v>0</v>
      </c>
      <c r="R1402" s="56">
        <v>0</v>
      </c>
      <c r="S1402" s="57">
        <f t="shared" si="7086"/>
        <v>0</v>
      </c>
      <c r="T1402" s="56">
        <v>0</v>
      </c>
      <c r="U1402" s="56">
        <v>0</v>
      </c>
      <c r="V1402" s="57">
        <f t="shared" si="7088"/>
        <v>0</v>
      </c>
      <c r="W1402" s="57">
        <f t="shared" si="7102"/>
        <v>0</v>
      </c>
      <c r="X1402" s="56">
        <v>0</v>
      </c>
      <c r="Y1402" s="56">
        <v>0</v>
      </c>
      <c r="Z1402" s="57">
        <f t="shared" si="7090"/>
        <v>0</v>
      </c>
      <c r="AA1402" s="56">
        <v>0</v>
      </c>
      <c r="AB1402" s="56">
        <v>0</v>
      </c>
      <c r="AC1402" s="57">
        <f t="shared" si="7092"/>
        <v>0</v>
      </c>
      <c r="AD1402" s="57">
        <f t="shared" si="7103"/>
        <v>0</v>
      </c>
      <c r="AE1402" s="56">
        <v>0</v>
      </c>
      <c r="AF1402" s="56">
        <v>0</v>
      </c>
      <c r="AG1402" s="57">
        <f t="shared" si="7094"/>
        <v>0</v>
      </c>
      <c r="AH1402" s="56">
        <v>0</v>
      </c>
      <c r="AI1402" s="56">
        <v>0</v>
      </c>
      <c r="AJ1402" s="57">
        <f t="shared" si="7096"/>
        <v>0</v>
      </c>
      <c r="AK1402" s="57">
        <f t="shared" si="7104"/>
        <v>0</v>
      </c>
      <c r="AL1402" s="56">
        <f t="shared" si="7105"/>
        <v>0</v>
      </c>
      <c r="AM1402" s="56">
        <f t="shared" si="7105"/>
        <v>0</v>
      </c>
      <c r="AN1402" s="57">
        <f t="shared" si="7098"/>
        <v>0</v>
      </c>
      <c r="AO1402" s="56">
        <f t="shared" si="7106"/>
        <v>0</v>
      </c>
      <c r="AP1402" s="56">
        <f t="shared" si="7106"/>
        <v>0</v>
      </c>
      <c r="AQ1402" s="57">
        <f t="shared" si="7100"/>
        <v>0</v>
      </c>
      <c r="AR1402" s="57">
        <f t="shared" si="7107"/>
        <v>0</v>
      </c>
      <c r="AS1402" s="57" t="s">
        <v>43</v>
      </c>
      <c r="AT1402" s="179"/>
      <c r="AU1402" s="176"/>
      <c r="AV1402" s="177"/>
      <c r="AW1402" s="177"/>
      <c r="AX1402" s="171">
        <f t="shared" si="7110"/>
        <v>0</v>
      </c>
      <c r="AY1402" s="171">
        <f t="shared" si="7111"/>
        <v>0</v>
      </c>
      <c r="BD1402" s="340" t="s">
        <v>78</v>
      </c>
    </row>
    <row r="1403" spans="1:56" s="19" customFormat="1" ht="70.5" hidden="1" customHeight="1">
      <c r="A1403" s="54">
        <v>2019</v>
      </c>
      <c r="B1403" s="174">
        <v>8323</v>
      </c>
      <c r="C1403" s="54">
        <v>3</v>
      </c>
      <c r="D1403" s="54">
        <v>3</v>
      </c>
      <c r="E1403" s="54">
        <v>2000</v>
      </c>
      <c r="F1403" s="54">
        <v>2700</v>
      </c>
      <c r="G1403" s="54">
        <v>271</v>
      </c>
      <c r="H1403" s="163"/>
      <c r="I1403" s="341" t="s">
        <v>739</v>
      </c>
      <c r="J1403" s="56">
        <v>0</v>
      </c>
      <c r="K1403" s="56">
        <v>0</v>
      </c>
      <c r="L1403" s="57">
        <f t="shared" si="7082"/>
        <v>0</v>
      </c>
      <c r="M1403" s="56">
        <v>0</v>
      </c>
      <c r="N1403" s="56">
        <v>0</v>
      </c>
      <c r="O1403" s="57">
        <f t="shared" si="7084"/>
        <v>0</v>
      </c>
      <c r="P1403" s="57">
        <f t="shared" si="7101"/>
        <v>0</v>
      </c>
      <c r="Q1403" s="56">
        <v>0</v>
      </c>
      <c r="R1403" s="56">
        <v>0</v>
      </c>
      <c r="S1403" s="57">
        <f t="shared" si="7086"/>
        <v>0</v>
      </c>
      <c r="T1403" s="56">
        <v>0</v>
      </c>
      <c r="U1403" s="56">
        <v>0</v>
      </c>
      <c r="V1403" s="57">
        <f t="shared" si="7088"/>
        <v>0</v>
      </c>
      <c r="W1403" s="57">
        <f t="shared" si="7102"/>
        <v>0</v>
      </c>
      <c r="X1403" s="56">
        <v>0</v>
      </c>
      <c r="Y1403" s="56">
        <v>0</v>
      </c>
      <c r="Z1403" s="57">
        <f t="shared" si="7090"/>
        <v>0</v>
      </c>
      <c r="AA1403" s="56">
        <v>0</v>
      </c>
      <c r="AB1403" s="56">
        <v>0</v>
      </c>
      <c r="AC1403" s="57">
        <f t="shared" si="7092"/>
        <v>0</v>
      </c>
      <c r="AD1403" s="57">
        <f t="shared" si="7103"/>
        <v>0</v>
      </c>
      <c r="AE1403" s="56">
        <v>0</v>
      </c>
      <c r="AF1403" s="56">
        <v>0</v>
      </c>
      <c r="AG1403" s="57">
        <f t="shared" si="7094"/>
        <v>0</v>
      </c>
      <c r="AH1403" s="56">
        <v>0</v>
      </c>
      <c r="AI1403" s="56">
        <v>0</v>
      </c>
      <c r="AJ1403" s="57">
        <f t="shared" si="7096"/>
        <v>0</v>
      </c>
      <c r="AK1403" s="57">
        <f t="shared" si="7104"/>
        <v>0</v>
      </c>
      <c r="AL1403" s="56">
        <f t="shared" si="7105"/>
        <v>0</v>
      </c>
      <c r="AM1403" s="56">
        <f t="shared" si="7105"/>
        <v>0</v>
      </c>
      <c r="AN1403" s="57">
        <f t="shared" si="7098"/>
        <v>0</v>
      </c>
      <c r="AO1403" s="56">
        <f t="shared" si="7106"/>
        <v>0</v>
      </c>
      <c r="AP1403" s="56">
        <f t="shared" si="7106"/>
        <v>0</v>
      </c>
      <c r="AQ1403" s="57">
        <f t="shared" si="7100"/>
        <v>0</v>
      </c>
      <c r="AR1403" s="57">
        <f t="shared" si="7107"/>
        <v>0</v>
      </c>
      <c r="AS1403" s="57" t="s">
        <v>43</v>
      </c>
      <c r="AT1403" s="179"/>
      <c r="AU1403" s="176"/>
      <c r="AV1403" s="177"/>
      <c r="AW1403" s="177"/>
      <c r="AX1403" s="171">
        <f t="shared" si="7110"/>
        <v>0</v>
      </c>
      <c r="AY1403" s="171">
        <f t="shared" si="7111"/>
        <v>0</v>
      </c>
      <c r="BD1403" s="340" t="s">
        <v>78</v>
      </c>
    </row>
    <row r="1404" spans="1:56" s="19" customFormat="1" ht="70.5" hidden="1" customHeight="1">
      <c r="A1404" s="54">
        <v>2019</v>
      </c>
      <c r="B1404" s="174">
        <v>8323</v>
      </c>
      <c r="C1404" s="54">
        <v>3</v>
      </c>
      <c r="D1404" s="54">
        <v>3</v>
      </c>
      <c r="E1404" s="54">
        <v>2000</v>
      </c>
      <c r="F1404" s="54">
        <v>2700</v>
      </c>
      <c r="G1404" s="54">
        <v>271</v>
      </c>
      <c r="H1404" s="163"/>
      <c r="I1404" s="341" t="s">
        <v>740</v>
      </c>
      <c r="J1404" s="56">
        <v>0</v>
      </c>
      <c r="K1404" s="56">
        <v>0</v>
      </c>
      <c r="L1404" s="57">
        <f t="shared" si="7082"/>
        <v>0</v>
      </c>
      <c r="M1404" s="56">
        <v>0</v>
      </c>
      <c r="N1404" s="56">
        <v>0</v>
      </c>
      <c r="O1404" s="57">
        <f t="shared" si="7084"/>
        <v>0</v>
      </c>
      <c r="P1404" s="57">
        <f t="shared" si="7101"/>
        <v>0</v>
      </c>
      <c r="Q1404" s="56">
        <v>0</v>
      </c>
      <c r="R1404" s="56">
        <v>0</v>
      </c>
      <c r="S1404" s="57">
        <f t="shared" si="7086"/>
        <v>0</v>
      </c>
      <c r="T1404" s="56">
        <v>0</v>
      </c>
      <c r="U1404" s="56">
        <v>0</v>
      </c>
      <c r="V1404" s="57">
        <f t="shared" si="7088"/>
        <v>0</v>
      </c>
      <c r="W1404" s="57">
        <f t="shared" si="7102"/>
        <v>0</v>
      </c>
      <c r="X1404" s="56">
        <v>0</v>
      </c>
      <c r="Y1404" s="56">
        <v>0</v>
      </c>
      <c r="Z1404" s="57">
        <f t="shared" si="7090"/>
        <v>0</v>
      </c>
      <c r="AA1404" s="56">
        <v>0</v>
      </c>
      <c r="AB1404" s="56">
        <v>0</v>
      </c>
      <c r="AC1404" s="57">
        <f t="shared" si="7092"/>
        <v>0</v>
      </c>
      <c r="AD1404" s="57">
        <f t="shared" si="7103"/>
        <v>0</v>
      </c>
      <c r="AE1404" s="56">
        <v>0</v>
      </c>
      <c r="AF1404" s="56">
        <v>0</v>
      </c>
      <c r="AG1404" s="57">
        <f t="shared" si="7094"/>
        <v>0</v>
      </c>
      <c r="AH1404" s="56">
        <v>0</v>
      </c>
      <c r="AI1404" s="56">
        <v>0</v>
      </c>
      <c r="AJ1404" s="57">
        <f t="shared" si="7096"/>
        <v>0</v>
      </c>
      <c r="AK1404" s="57">
        <f t="shared" si="7104"/>
        <v>0</v>
      </c>
      <c r="AL1404" s="56">
        <f t="shared" si="7105"/>
        <v>0</v>
      </c>
      <c r="AM1404" s="56">
        <f t="shared" si="7105"/>
        <v>0</v>
      </c>
      <c r="AN1404" s="57">
        <f t="shared" si="7098"/>
        <v>0</v>
      </c>
      <c r="AO1404" s="56">
        <f t="shared" si="7106"/>
        <v>0</v>
      </c>
      <c r="AP1404" s="56">
        <f t="shared" si="7106"/>
        <v>0</v>
      </c>
      <c r="AQ1404" s="57">
        <f t="shared" si="7100"/>
        <v>0</v>
      </c>
      <c r="AR1404" s="57">
        <f t="shared" si="7107"/>
        <v>0</v>
      </c>
      <c r="AS1404" s="57" t="s">
        <v>43</v>
      </c>
      <c r="AT1404" s="179"/>
      <c r="AU1404" s="176"/>
      <c r="AV1404" s="182"/>
      <c r="AW1404" s="177"/>
      <c r="AX1404" s="171">
        <f t="shared" si="7110"/>
        <v>0</v>
      </c>
      <c r="AY1404" s="171">
        <f t="shared" si="7111"/>
        <v>0</v>
      </c>
      <c r="BD1404" s="340" t="s">
        <v>78</v>
      </c>
    </row>
    <row r="1405" spans="1:56" s="19" customFormat="1" ht="70.5" hidden="1" customHeight="1">
      <c r="A1405" s="54">
        <v>2019</v>
      </c>
      <c r="B1405" s="174">
        <v>8323</v>
      </c>
      <c r="C1405" s="54">
        <v>3</v>
      </c>
      <c r="D1405" s="54">
        <v>3</v>
      </c>
      <c r="E1405" s="54">
        <v>2000</v>
      </c>
      <c r="F1405" s="54">
        <v>2700</v>
      </c>
      <c r="G1405" s="54">
        <v>271</v>
      </c>
      <c r="H1405" s="163"/>
      <c r="I1405" s="341" t="s">
        <v>741</v>
      </c>
      <c r="J1405" s="56">
        <v>0</v>
      </c>
      <c r="K1405" s="56">
        <v>0</v>
      </c>
      <c r="L1405" s="57">
        <f t="shared" si="7082"/>
        <v>0</v>
      </c>
      <c r="M1405" s="56">
        <v>0</v>
      </c>
      <c r="N1405" s="56">
        <v>0</v>
      </c>
      <c r="O1405" s="57">
        <f t="shared" si="7084"/>
        <v>0</v>
      </c>
      <c r="P1405" s="57">
        <f t="shared" si="7101"/>
        <v>0</v>
      </c>
      <c r="Q1405" s="56">
        <v>0</v>
      </c>
      <c r="R1405" s="56">
        <v>0</v>
      </c>
      <c r="S1405" s="57">
        <f t="shared" si="7086"/>
        <v>0</v>
      </c>
      <c r="T1405" s="56">
        <v>0</v>
      </c>
      <c r="U1405" s="56">
        <v>0</v>
      </c>
      <c r="V1405" s="57">
        <f t="shared" si="7088"/>
        <v>0</v>
      </c>
      <c r="W1405" s="57">
        <f t="shared" si="7102"/>
        <v>0</v>
      </c>
      <c r="X1405" s="56">
        <v>0</v>
      </c>
      <c r="Y1405" s="56">
        <v>0</v>
      </c>
      <c r="Z1405" s="57">
        <f t="shared" si="7090"/>
        <v>0</v>
      </c>
      <c r="AA1405" s="56">
        <v>0</v>
      </c>
      <c r="AB1405" s="56">
        <v>0</v>
      </c>
      <c r="AC1405" s="57">
        <f t="shared" si="7092"/>
        <v>0</v>
      </c>
      <c r="AD1405" s="57">
        <f t="shared" si="7103"/>
        <v>0</v>
      </c>
      <c r="AE1405" s="56">
        <v>0</v>
      </c>
      <c r="AF1405" s="56">
        <v>0</v>
      </c>
      <c r="AG1405" s="57">
        <f t="shared" si="7094"/>
        <v>0</v>
      </c>
      <c r="AH1405" s="56">
        <v>0</v>
      </c>
      <c r="AI1405" s="56">
        <v>0</v>
      </c>
      <c r="AJ1405" s="57">
        <f t="shared" si="7096"/>
        <v>0</v>
      </c>
      <c r="AK1405" s="57">
        <f t="shared" si="7104"/>
        <v>0</v>
      </c>
      <c r="AL1405" s="56">
        <f t="shared" si="7105"/>
        <v>0</v>
      </c>
      <c r="AM1405" s="56">
        <f t="shared" si="7105"/>
        <v>0</v>
      </c>
      <c r="AN1405" s="57">
        <f t="shared" si="7098"/>
        <v>0</v>
      </c>
      <c r="AO1405" s="56">
        <f t="shared" si="7106"/>
        <v>0</v>
      </c>
      <c r="AP1405" s="56">
        <f t="shared" si="7106"/>
        <v>0</v>
      </c>
      <c r="AQ1405" s="57">
        <f t="shared" si="7100"/>
        <v>0</v>
      </c>
      <c r="AR1405" s="57">
        <f t="shared" si="7107"/>
        <v>0</v>
      </c>
      <c r="AS1405" s="57" t="s">
        <v>43</v>
      </c>
      <c r="AT1405" s="179"/>
      <c r="AU1405" s="176"/>
      <c r="AV1405" s="177"/>
      <c r="AW1405" s="177"/>
      <c r="AX1405" s="171">
        <f t="shared" si="7110"/>
        <v>0</v>
      </c>
      <c r="AY1405" s="171">
        <f t="shared" si="7111"/>
        <v>0</v>
      </c>
      <c r="BD1405" s="340" t="s">
        <v>78</v>
      </c>
    </row>
    <row r="1406" spans="1:56" s="19" customFormat="1" ht="70.5" hidden="1" customHeight="1">
      <c r="A1406" s="54">
        <v>2019</v>
      </c>
      <c r="B1406" s="174">
        <v>8323</v>
      </c>
      <c r="C1406" s="54">
        <v>3</v>
      </c>
      <c r="D1406" s="54">
        <v>3</v>
      </c>
      <c r="E1406" s="54">
        <v>2000</v>
      </c>
      <c r="F1406" s="54">
        <v>2700</v>
      </c>
      <c r="G1406" s="54">
        <v>271</v>
      </c>
      <c r="H1406" s="163"/>
      <c r="I1406" s="341" t="s">
        <v>742</v>
      </c>
      <c r="J1406" s="56">
        <v>0</v>
      </c>
      <c r="K1406" s="56">
        <v>0</v>
      </c>
      <c r="L1406" s="57">
        <f t="shared" si="7082"/>
        <v>0</v>
      </c>
      <c r="M1406" s="56">
        <v>0</v>
      </c>
      <c r="N1406" s="56">
        <v>0</v>
      </c>
      <c r="O1406" s="57">
        <f t="shared" si="7084"/>
        <v>0</v>
      </c>
      <c r="P1406" s="57">
        <f t="shared" si="7101"/>
        <v>0</v>
      </c>
      <c r="Q1406" s="56">
        <v>0</v>
      </c>
      <c r="R1406" s="56">
        <v>0</v>
      </c>
      <c r="S1406" s="57">
        <f t="shared" si="7086"/>
        <v>0</v>
      </c>
      <c r="T1406" s="56">
        <v>0</v>
      </c>
      <c r="U1406" s="56">
        <v>0</v>
      </c>
      <c r="V1406" s="57">
        <f t="shared" si="7088"/>
        <v>0</v>
      </c>
      <c r="W1406" s="57">
        <f t="shared" si="7102"/>
        <v>0</v>
      </c>
      <c r="X1406" s="56">
        <v>0</v>
      </c>
      <c r="Y1406" s="56">
        <v>0</v>
      </c>
      <c r="Z1406" s="57">
        <f t="shared" si="7090"/>
        <v>0</v>
      </c>
      <c r="AA1406" s="56">
        <v>0</v>
      </c>
      <c r="AB1406" s="56">
        <v>0</v>
      </c>
      <c r="AC1406" s="57">
        <f t="shared" si="7092"/>
        <v>0</v>
      </c>
      <c r="AD1406" s="57">
        <f t="shared" si="7103"/>
        <v>0</v>
      </c>
      <c r="AE1406" s="56">
        <v>0</v>
      </c>
      <c r="AF1406" s="56">
        <v>0</v>
      </c>
      <c r="AG1406" s="57">
        <f t="shared" si="7094"/>
        <v>0</v>
      </c>
      <c r="AH1406" s="56">
        <v>0</v>
      </c>
      <c r="AI1406" s="56">
        <v>0</v>
      </c>
      <c r="AJ1406" s="57">
        <f t="shared" si="7096"/>
        <v>0</v>
      </c>
      <c r="AK1406" s="57">
        <f t="shared" si="7104"/>
        <v>0</v>
      </c>
      <c r="AL1406" s="56">
        <f t="shared" si="7105"/>
        <v>0</v>
      </c>
      <c r="AM1406" s="56">
        <f t="shared" si="7105"/>
        <v>0</v>
      </c>
      <c r="AN1406" s="57">
        <f t="shared" si="7098"/>
        <v>0</v>
      </c>
      <c r="AO1406" s="56">
        <f t="shared" si="7106"/>
        <v>0</v>
      </c>
      <c r="AP1406" s="56">
        <f t="shared" si="7106"/>
        <v>0</v>
      </c>
      <c r="AQ1406" s="57">
        <f t="shared" si="7100"/>
        <v>0</v>
      </c>
      <c r="AR1406" s="57">
        <f t="shared" si="7107"/>
        <v>0</v>
      </c>
      <c r="AS1406" s="57" t="s">
        <v>43</v>
      </c>
      <c r="AT1406" s="179"/>
      <c r="AU1406" s="176"/>
      <c r="AV1406" s="177"/>
      <c r="AW1406" s="177"/>
      <c r="AX1406" s="171">
        <f t="shared" si="7110"/>
        <v>0</v>
      </c>
      <c r="AY1406" s="171">
        <f t="shared" si="7111"/>
        <v>0</v>
      </c>
      <c r="BD1406" s="340" t="s">
        <v>78</v>
      </c>
    </row>
    <row r="1407" spans="1:56" s="19" customFormat="1" ht="70.5" hidden="1" customHeight="1">
      <c r="A1407" s="54">
        <v>2019</v>
      </c>
      <c r="B1407" s="174">
        <v>8323</v>
      </c>
      <c r="C1407" s="54">
        <v>3</v>
      </c>
      <c r="D1407" s="54">
        <v>3</v>
      </c>
      <c r="E1407" s="54">
        <v>2000</v>
      </c>
      <c r="F1407" s="54">
        <v>2700</v>
      </c>
      <c r="G1407" s="54">
        <v>271</v>
      </c>
      <c r="H1407" s="163"/>
      <c r="I1407" s="341" t="s">
        <v>743</v>
      </c>
      <c r="J1407" s="56">
        <v>0</v>
      </c>
      <c r="K1407" s="56">
        <v>0</v>
      </c>
      <c r="L1407" s="57">
        <f t="shared" ref="L1407" si="7112">J1407+K1407</f>
        <v>0</v>
      </c>
      <c r="M1407" s="56">
        <v>0</v>
      </c>
      <c r="N1407" s="56">
        <v>0</v>
      </c>
      <c r="O1407" s="57">
        <f t="shared" ref="O1407" si="7113">M1407+N1407</f>
        <v>0</v>
      </c>
      <c r="P1407" s="57">
        <f t="shared" si="7101"/>
        <v>0</v>
      </c>
      <c r="Q1407" s="56">
        <v>0</v>
      </c>
      <c r="R1407" s="56">
        <v>0</v>
      </c>
      <c r="S1407" s="57">
        <f t="shared" si="7086"/>
        <v>0</v>
      </c>
      <c r="T1407" s="56">
        <v>0</v>
      </c>
      <c r="U1407" s="56">
        <v>0</v>
      </c>
      <c r="V1407" s="57">
        <f t="shared" si="7088"/>
        <v>0</v>
      </c>
      <c r="W1407" s="57">
        <f t="shared" si="7102"/>
        <v>0</v>
      </c>
      <c r="X1407" s="56">
        <v>0</v>
      </c>
      <c r="Y1407" s="56">
        <v>0</v>
      </c>
      <c r="Z1407" s="57">
        <f t="shared" si="7090"/>
        <v>0</v>
      </c>
      <c r="AA1407" s="56">
        <v>0</v>
      </c>
      <c r="AB1407" s="56">
        <v>0</v>
      </c>
      <c r="AC1407" s="57">
        <f t="shared" si="7092"/>
        <v>0</v>
      </c>
      <c r="AD1407" s="57">
        <f t="shared" si="7103"/>
        <v>0</v>
      </c>
      <c r="AE1407" s="56">
        <v>0</v>
      </c>
      <c r="AF1407" s="56">
        <v>0</v>
      </c>
      <c r="AG1407" s="57">
        <f t="shared" si="7094"/>
        <v>0</v>
      </c>
      <c r="AH1407" s="56">
        <v>0</v>
      </c>
      <c r="AI1407" s="56">
        <v>0</v>
      </c>
      <c r="AJ1407" s="57">
        <f t="shared" si="7096"/>
        <v>0</v>
      </c>
      <c r="AK1407" s="57">
        <f t="shared" si="7104"/>
        <v>0</v>
      </c>
      <c r="AL1407" s="56">
        <f t="shared" si="7105"/>
        <v>0</v>
      </c>
      <c r="AM1407" s="56">
        <f t="shared" si="7105"/>
        <v>0</v>
      </c>
      <c r="AN1407" s="57">
        <f t="shared" si="7098"/>
        <v>0</v>
      </c>
      <c r="AO1407" s="56">
        <f t="shared" si="7106"/>
        <v>0</v>
      </c>
      <c r="AP1407" s="56">
        <f t="shared" si="7106"/>
        <v>0</v>
      </c>
      <c r="AQ1407" s="57">
        <f t="shared" si="7100"/>
        <v>0</v>
      </c>
      <c r="AR1407" s="57">
        <f t="shared" si="7107"/>
        <v>0</v>
      </c>
      <c r="AS1407" s="57" t="s">
        <v>43</v>
      </c>
      <c r="AT1407" s="179"/>
      <c r="AU1407" s="176"/>
      <c r="AV1407" s="177"/>
      <c r="AW1407" s="177"/>
      <c r="AX1407" s="171">
        <f t="shared" si="7110"/>
        <v>0</v>
      </c>
      <c r="AY1407" s="171">
        <f t="shared" si="7111"/>
        <v>0</v>
      </c>
      <c r="BD1407" s="340" t="s">
        <v>78</v>
      </c>
    </row>
    <row r="1408" spans="1:56" s="19" customFormat="1" ht="70.5" hidden="1" customHeight="1">
      <c r="A1408" s="54">
        <v>2019</v>
      </c>
      <c r="B1408" s="174">
        <v>8323</v>
      </c>
      <c r="C1408" s="54">
        <v>3</v>
      </c>
      <c r="D1408" s="54">
        <v>3</v>
      </c>
      <c r="E1408" s="54">
        <v>2000</v>
      </c>
      <c r="F1408" s="54">
        <v>2700</v>
      </c>
      <c r="G1408" s="54">
        <v>271</v>
      </c>
      <c r="H1408" s="163"/>
      <c r="I1408" s="341" t="s">
        <v>744</v>
      </c>
      <c r="J1408" s="56">
        <v>0</v>
      </c>
      <c r="K1408" s="56">
        <v>0</v>
      </c>
      <c r="L1408" s="57">
        <f t="shared" si="7082"/>
        <v>0</v>
      </c>
      <c r="M1408" s="56">
        <v>0</v>
      </c>
      <c r="N1408" s="56">
        <v>0</v>
      </c>
      <c r="O1408" s="57">
        <f t="shared" si="7084"/>
        <v>0</v>
      </c>
      <c r="P1408" s="57">
        <f t="shared" si="7101"/>
        <v>0</v>
      </c>
      <c r="Q1408" s="56">
        <v>0</v>
      </c>
      <c r="R1408" s="56">
        <v>0</v>
      </c>
      <c r="S1408" s="57">
        <f t="shared" si="7086"/>
        <v>0</v>
      </c>
      <c r="T1408" s="56">
        <v>0</v>
      </c>
      <c r="U1408" s="56">
        <v>0</v>
      </c>
      <c r="V1408" s="57">
        <f t="shared" si="7088"/>
        <v>0</v>
      </c>
      <c r="W1408" s="57">
        <f t="shared" si="7102"/>
        <v>0</v>
      </c>
      <c r="X1408" s="56">
        <v>0</v>
      </c>
      <c r="Y1408" s="56">
        <v>0</v>
      </c>
      <c r="Z1408" s="57">
        <f t="shared" si="7090"/>
        <v>0</v>
      </c>
      <c r="AA1408" s="56">
        <v>0</v>
      </c>
      <c r="AB1408" s="56">
        <v>0</v>
      </c>
      <c r="AC1408" s="57">
        <f t="shared" si="7092"/>
        <v>0</v>
      </c>
      <c r="AD1408" s="57">
        <f t="shared" si="7103"/>
        <v>0</v>
      </c>
      <c r="AE1408" s="56">
        <v>0</v>
      </c>
      <c r="AF1408" s="56">
        <v>0</v>
      </c>
      <c r="AG1408" s="57">
        <f t="shared" si="7094"/>
        <v>0</v>
      </c>
      <c r="AH1408" s="56">
        <v>0</v>
      </c>
      <c r="AI1408" s="56">
        <v>0</v>
      </c>
      <c r="AJ1408" s="57">
        <f t="shared" si="7096"/>
        <v>0</v>
      </c>
      <c r="AK1408" s="57">
        <f t="shared" si="7104"/>
        <v>0</v>
      </c>
      <c r="AL1408" s="56">
        <f t="shared" si="7105"/>
        <v>0</v>
      </c>
      <c r="AM1408" s="56">
        <f t="shared" si="7105"/>
        <v>0</v>
      </c>
      <c r="AN1408" s="57">
        <f t="shared" si="7098"/>
        <v>0</v>
      </c>
      <c r="AO1408" s="56">
        <f t="shared" si="7106"/>
        <v>0</v>
      </c>
      <c r="AP1408" s="56">
        <f t="shared" si="7106"/>
        <v>0</v>
      </c>
      <c r="AQ1408" s="57">
        <f t="shared" si="7100"/>
        <v>0</v>
      </c>
      <c r="AR1408" s="57">
        <f t="shared" si="7107"/>
        <v>0</v>
      </c>
      <c r="AS1408" s="57" t="s">
        <v>43</v>
      </c>
      <c r="AT1408" s="179"/>
      <c r="AU1408" s="176"/>
      <c r="AV1408" s="177"/>
      <c r="AW1408" s="177"/>
      <c r="AX1408" s="171">
        <f t="shared" si="7110"/>
        <v>0</v>
      </c>
      <c r="AY1408" s="171">
        <f t="shared" si="7111"/>
        <v>0</v>
      </c>
      <c r="BD1408" s="340" t="s">
        <v>78</v>
      </c>
    </row>
    <row r="1409" spans="1:56" s="19" customFormat="1" ht="70.5" hidden="1" customHeight="1">
      <c r="A1409" s="54">
        <v>2019</v>
      </c>
      <c r="B1409" s="174">
        <v>8323</v>
      </c>
      <c r="C1409" s="54">
        <v>3</v>
      </c>
      <c r="D1409" s="54">
        <v>3</v>
      </c>
      <c r="E1409" s="54">
        <v>2000</v>
      </c>
      <c r="F1409" s="54">
        <v>2700</v>
      </c>
      <c r="G1409" s="54">
        <v>271</v>
      </c>
      <c r="H1409" s="163"/>
      <c r="I1409" s="341" t="s">
        <v>323</v>
      </c>
      <c r="J1409" s="56">
        <v>0</v>
      </c>
      <c r="K1409" s="56">
        <v>0</v>
      </c>
      <c r="L1409" s="57">
        <f t="shared" si="7082"/>
        <v>0</v>
      </c>
      <c r="M1409" s="56">
        <v>0</v>
      </c>
      <c r="N1409" s="56">
        <v>0</v>
      </c>
      <c r="O1409" s="57">
        <f t="shared" si="7084"/>
        <v>0</v>
      </c>
      <c r="P1409" s="57">
        <f t="shared" si="7101"/>
        <v>0</v>
      </c>
      <c r="Q1409" s="56">
        <v>0</v>
      </c>
      <c r="R1409" s="56">
        <v>0</v>
      </c>
      <c r="S1409" s="57">
        <f t="shared" si="7086"/>
        <v>0</v>
      </c>
      <c r="T1409" s="56">
        <v>0</v>
      </c>
      <c r="U1409" s="56">
        <v>0</v>
      </c>
      <c r="V1409" s="57">
        <f t="shared" si="7088"/>
        <v>0</v>
      </c>
      <c r="W1409" s="57">
        <f t="shared" si="7102"/>
        <v>0</v>
      </c>
      <c r="X1409" s="56">
        <v>0</v>
      </c>
      <c r="Y1409" s="56">
        <v>0</v>
      </c>
      <c r="Z1409" s="57">
        <f t="shared" si="7090"/>
        <v>0</v>
      </c>
      <c r="AA1409" s="56">
        <v>0</v>
      </c>
      <c r="AB1409" s="56">
        <v>0</v>
      </c>
      <c r="AC1409" s="57">
        <f t="shared" si="7092"/>
        <v>0</v>
      </c>
      <c r="AD1409" s="57">
        <f t="shared" si="7103"/>
        <v>0</v>
      </c>
      <c r="AE1409" s="56">
        <v>0</v>
      </c>
      <c r="AF1409" s="56">
        <v>0</v>
      </c>
      <c r="AG1409" s="57">
        <f t="shared" si="7094"/>
        <v>0</v>
      </c>
      <c r="AH1409" s="56">
        <v>0</v>
      </c>
      <c r="AI1409" s="56">
        <v>0</v>
      </c>
      <c r="AJ1409" s="57">
        <f t="shared" si="7096"/>
        <v>0</v>
      </c>
      <c r="AK1409" s="57">
        <f t="shared" si="7104"/>
        <v>0</v>
      </c>
      <c r="AL1409" s="56">
        <f t="shared" si="7105"/>
        <v>0</v>
      </c>
      <c r="AM1409" s="56">
        <f t="shared" si="7105"/>
        <v>0</v>
      </c>
      <c r="AN1409" s="57">
        <f t="shared" si="7098"/>
        <v>0</v>
      </c>
      <c r="AO1409" s="56">
        <f t="shared" si="7106"/>
        <v>0</v>
      </c>
      <c r="AP1409" s="56">
        <f t="shared" si="7106"/>
        <v>0</v>
      </c>
      <c r="AQ1409" s="57">
        <f t="shared" si="7100"/>
        <v>0</v>
      </c>
      <c r="AR1409" s="57">
        <f t="shared" si="7107"/>
        <v>0</v>
      </c>
      <c r="AS1409" s="57" t="s">
        <v>43</v>
      </c>
      <c r="AT1409" s="179"/>
      <c r="AU1409" s="176"/>
      <c r="AV1409" s="177"/>
      <c r="AW1409" s="177"/>
      <c r="AX1409" s="171">
        <f t="shared" si="7110"/>
        <v>0</v>
      </c>
      <c r="AY1409" s="171">
        <f t="shared" si="7111"/>
        <v>0</v>
      </c>
      <c r="BD1409" s="340" t="s">
        <v>78</v>
      </c>
    </row>
    <row r="1410" spans="1:56" s="19" customFormat="1" ht="70.5" hidden="1" customHeight="1">
      <c r="A1410" s="54">
        <v>2019</v>
      </c>
      <c r="B1410" s="174">
        <v>8323</v>
      </c>
      <c r="C1410" s="54">
        <v>3</v>
      </c>
      <c r="D1410" s="54">
        <v>3</v>
      </c>
      <c r="E1410" s="54">
        <v>2000</v>
      </c>
      <c r="F1410" s="54">
        <v>2700</v>
      </c>
      <c r="G1410" s="54">
        <v>271</v>
      </c>
      <c r="H1410" s="163"/>
      <c r="I1410" s="341" t="s">
        <v>745</v>
      </c>
      <c r="J1410" s="56">
        <v>0</v>
      </c>
      <c r="K1410" s="56">
        <v>0</v>
      </c>
      <c r="L1410" s="57">
        <f t="shared" si="7082"/>
        <v>0</v>
      </c>
      <c r="M1410" s="56">
        <v>0</v>
      </c>
      <c r="N1410" s="56">
        <v>0</v>
      </c>
      <c r="O1410" s="57">
        <f t="shared" si="7084"/>
        <v>0</v>
      </c>
      <c r="P1410" s="57">
        <f t="shared" si="7101"/>
        <v>0</v>
      </c>
      <c r="Q1410" s="56">
        <v>0</v>
      </c>
      <c r="R1410" s="56">
        <v>0</v>
      </c>
      <c r="S1410" s="57">
        <f t="shared" si="7086"/>
        <v>0</v>
      </c>
      <c r="T1410" s="56">
        <v>0</v>
      </c>
      <c r="U1410" s="56">
        <v>0</v>
      </c>
      <c r="V1410" s="57">
        <f t="shared" si="7088"/>
        <v>0</v>
      </c>
      <c r="W1410" s="57">
        <f t="shared" si="7102"/>
        <v>0</v>
      </c>
      <c r="X1410" s="56">
        <v>0</v>
      </c>
      <c r="Y1410" s="56">
        <v>0</v>
      </c>
      <c r="Z1410" s="57">
        <f t="shared" si="7090"/>
        <v>0</v>
      </c>
      <c r="AA1410" s="56">
        <v>0</v>
      </c>
      <c r="AB1410" s="56">
        <v>0</v>
      </c>
      <c r="AC1410" s="57">
        <f t="shared" si="7092"/>
        <v>0</v>
      </c>
      <c r="AD1410" s="57">
        <f t="shared" si="7103"/>
        <v>0</v>
      </c>
      <c r="AE1410" s="56">
        <v>0</v>
      </c>
      <c r="AF1410" s="56">
        <v>0</v>
      </c>
      <c r="AG1410" s="57">
        <f t="shared" si="7094"/>
        <v>0</v>
      </c>
      <c r="AH1410" s="56">
        <v>0</v>
      </c>
      <c r="AI1410" s="56">
        <v>0</v>
      </c>
      <c r="AJ1410" s="57">
        <f t="shared" si="7096"/>
        <v>0</v>
      </c>
      <c r="AK1410" s="57">
        <f t="shared" si="7104"/>
        <v>0</v>
      </c>
      <c r="AL1410" s="56">
        <f t="shared" si="7105"/>
        <v>0</v>
      </c>
      <c r="AM1410" s="56">
        <f t="shared" si="7105"/>
        <v>0</v>
      </c>
      <c r="AN1410" s="57">
        <f t="shared" si="7098"/>
        <v>0</v>
      </c>
      <c r="AO1410" s="56">
        <f t="shared" si="7106"/>
        <v>0</v>
      </c>
      <c r="AP1410" s="56">
        <f t="shared" si="7106"/>
        <v>0</v>
      </c>
      <c r="AQ1410" s="57">
        <f t="shared" si="7100"/>
        <v>0</v>
      </c>
      <c r="AR1410" s="57">
        <f t="shared" si="7107"/>
        <v>0</v>
      </c>
      <c r="AS1410" s="57" t="s">
        <v>43</v>
      </c>
      <c r="AT1410" s="179"/>
      <c r="AU1410" s="176"/>
      <c r="AV1410" s="177"/>
      <c r="AW1410" s="177"/>
      <c r="AX1410" s="171">
        <f t="shared" si="7110"/>
        <v>0</v>
      </c>
      <c r="AY1410" s="171">
        <f t="shared" si="7111"/>
        <v>0</v>
      </c>
      <c r="BD1410" s="340" t="s">
        <v>78</v>
      </c>
    </row>
    <row r="1411" spans="1:56" s="19" customFormat="1" ht="70.5" customHeight="1">
      <c r="A1411" s="54">
        <v>2019</v>
      </c>
      <c r="B1411" s="174">
        <v>8323</v>
      </c>
      <c r="C1411" s="54">
        <v>3</v>
      </c>
      <c r="D1411" s="54">
        <v>3</v>
      </c>
      <c r="E1411" s="54">
        <v>2000</v>
      </c>
      <c r="F1411" s="54">
        <v>2700</v>
      </c>
      <c r="G1411" s="54">
        <v>271</v>
      </c>
      <c r="H1411" s="163">
        <v>1</v>
      </c>
      <c r="I1411" s="341" t="s">
        <v>746</v>
      </c>
      <c r="J1411" s="56">
        <v>700000</v>
      </c>
      <c r="K1411" s="56">
        <v>0</v>
      </c>
      <c r="L1411" s="57">
        <f t="shared" si="7082"/>
        <v>700000</v>
      </c>
      <c r="M1411" s="56">
        <v>0</v>
      </c>
      <c r="N1411" s="56">
        <v>0</v>
      </c>
      <c r="O1411" s="57">
        <f t="shared" si="7084"/>
        <v>0</v>
      </c>
      <c r="P1411" s="57">
        <f t="shared" si="7101"/>
        <v>700000</v>
      </c>
      <c r="Q1411" s="56">
        <v>0</v>
      </c>
      <c r="R1411" s="56">
        <v>0</v>
      </c>
      <c r="S1411" s="57">
        <f t="shared" si="7086"/>
        <v>0</v>
      </c>
      <c r="T1411" s="56">
        <v>0</v>
      </c>
      <c r="U1411" s="56">
        <v>0</v>
      </c>
      <c r="V1411" s="57">
        <f t="shared" si="7088"/>
        <v>0</v>
      </c>
      <c r="W1411" s="57">
        <f t="shared" si="7102"/>
        <v>0</v>
      </c>
      <c r="X1411" s="56">
        <v>0</v>
      </c>
      <c r="Y1411" s="56">
        <v>0</v>
      </c>
      <c r="Z1411" s="57">
        <f t="shared" si="7090"/>
        <v>0</v>
      </c>
      <c r="AA1411" s="56">
        <v>0</v>
      </c>
      <c r="AB1411" s="56">
        <v>0</v>
      </c>
      <c r="AC1411" s="57">
        <f t="shared" si="7092"/>
        <v>0</v>
      </c>
      <c r="AD1411" s="57">
        <f t="shared" si="7103"/>
        <v>0</v>
      </c>
      <c r="AE1411" s="56">
        <v>0</v>
      </c>
      <c r="AF1411" s="56">
        <v>0</v>
      </c>
      <c r="AG1411" s="57">
        <f t="shared" si="7094"/>
        <v>0</v>
      </c>
      <c r="AH1411" s="56">
        <v>0</v>
      </c>
      <c r="AI1411" s="56">
        <v>0</v>
      </c>
      <c r="AJ1411" s="57">
        <f t="shared" si="7096"/>
        <v>0</v>
      </c>
      <c r="AK1411" s="57">
        <f t="shared" si="7104"/>
        <v>0</v>
      </c>
      <c r="AL1411" s="56">
        <f t="shared" si="7105"/>
        <v>700000</v>
      </c>
      <c r="AM1411" s="56">
        <f t="shared" si="7105"/>
        <v>0</v>
      </c>
      <c r="AN1411" s="57">
        <f t="shared" si="7098"/>
        <v>700000</v>
      </c>
      <c r="AO1411" s="56">
        <f t="shared" si="7106"/>
        <v>0</v>
      </c>
      <c r="AP1411" s="56">
        <f t="shared" si="7106"/>
        <v>0</v>
      </c>
      <c r="AQ1411" s="57">
        <f t="shared" si="7100"/>
        <v>0</v>
      </c>
      <c r="AR1411" s="57">
        <f t="shared" si="7107"/>
        <v>700000</v>
      </c>
      <c r="AS1411" s="57" t="s">
        <v>43</v>
      </c>
      <c r="AT1411" s="179">
        <v>1400</v>
      </c>
      <c r="AU1411" s="176">
        <v>0</v>
      </c>
      <c r="AV1411" s="177">
        <v>0</v>
      </c>
      <c r="AW1411" s="177">
        <v>0</v>
      </c>
      <c r="AX1411" s="171">
        <f t="shared" si="7110"/>
        <v>1400</v>
      </c>
      <c r="AY1411" s="171">
        <f t="shared" si="7111"/>
        <v>0</v>
      </c>
      <c r="BD1411" s="340" t="s">
        <v>78</v>
      </c>
    </row>
    <row r="1412" spans="1:56" s="19" customFormat="1" ht="70.5" hidden="1" customHeight="1">
      <c r="A1412" s="54">
        <v>2019</v>
      </c>
      <c r="B1412" s="174">
        <v>8323</v>
      </c>
      <c r="C1412" s="54">
        <v>3</v>
      </c>
      <c r="D1412" s="54">
        <v>3</v>
      </c>
      <c r="E1412" s="54">
        <v>2000</v>
      </c>
      <c r="F1412" s="54">
        <v>2700</v>
      </c>
      <c r="G1412" s="54">
        <v>271</v>
      </c>
      <c r="H1412" s="163"/>
      <c r="I1412" s="341" t="s">
        <v>747</v>
      </c>
      <c r="J1412" s="56">
        <v>0</v>
      </c>
      <c r="K1412" s="56">
        <v>0</v>
      </c>
      <c r="L1412" s="57">
        <f t="shared" si="7082"/>
        <v>0</v>
      </c>
      <c r="M1412" s="56">
        <v>0</v>
      </c>
      <c r="N1412" s="56">
        <v>0</v>
      </c>
      <c r="O1412" s="57">
        <f t="shared" si="7084"/>
        <v>0</v>
      </c>
      <c r="P1412" s="57">
        <f t="shared" si="7101"/>
        <v>0</v>
      </c>
      <c r="Q1412" s="56">
        <v>0</v>
      </c>
      <c r="R1412" s="56">
        <v>0</v>
      </c>
      <c r="S1412" s="57">
        <f t="shared" si="7086"/>
        <v>0</v>
      </c>
      <c r="T1412" s="56">
        <v>0</v>
      </c>
      <c r="U1412" s="56">
        <v>0</v>
      </c>
      <c r="V1412" s="57">
        <f t="shared" si="7088"/>
        <v>0</v>
      </c>
      <c r="W1412" s="57">
        <f t="shared" si="7102"/>
        <v>0</v>
      </c>
      <c r="X1412" s="56">
        <v>0</v>
      </c>
      <c r="Y1412" s="56">
        <v>0</v>
      </c>
      <c r="Z1412" s="57">
        <f t="shared" si="7090"/>
        <v>0</v>
      </c>
      <c r="AA1412" s="56">
        <v>0</v>
      </c>
      <c r="AB1412" s="56">
        <v>0</v>
      </c>
      <c r="AC1412" s="57">
        <f t="shared" si="7092"/>
        <v>0</v>
      </c>
      <c r="AD1412" s="57">
        <f t="shared" si="7103"/>
        <v>0</v>
      </c>
      <c r="AE1412" s="56">
        <v>0</v>
      </c>
      <c r="AF1412" s="56">
        <v>0</v>
      </c>
      <c r="AG1412" s="57">
        <f t="shared" si="7094"/>
        <v>0</v>
      </c>
      <c r="AH1412" s="56">
        <v>0</v>
      </c>
      <c r="AI1412" s="56">
        <v>0</v>
      </c>
      <c r="AJ1412" s="57">
        <f t="shared" si="7096"/>
        <v>0</v>
      </c>
      <c r="AK1412" s="57">
        <f t="shared" si="7104"/>
        <v>0</v>
      </c>
      <c r="AL1412" s="56">
        <f t="shared" si="7105"/>
        <v>0</v>
      </c>
      <c r="AM1412" s="56">
        <f t="shared" si="7105"/>
        <v>0</v>
      </c>
      <c r="AN1412" s="57">
        <f t="shared" si="7098"/>
        <v>0</v>
      </c>
      <c r="AO1412" s="56">
        <f t="shared" si="7106"/>
        <v>0</v>
      </c>
      <c r="AP1412" s="56">
        <f t="shared" si="7106"/>
        <v>0</v>
      </c>
      <c r="AQ1412" s="57">
        <f t="shared" si="7100"/>
        <v>0</v>
      </c>
      <c r="AR1412" s="57">
        <f t="shared" si="7107"/>
        <v>0</v>
      </c>
      <c r="AS1412" s="57" t="s">
        <v>735</v>
      </c>
      <c r="AT1412" s="179"/>
      <c r="AU1412" s="176"/>
      <c r="AV1412" s="177"/>
      <c r="AW1412" s="177"/>
      <c r="AX1412" s="171">
        <f t="shared" si="7110"/>
        <v>0</v>
      </c>
      <c r="AY1412" s="171">
        <f t="shared" si="7111"/>
        <v>0</v>
      </c>
      <c r="BD1412" s="340" t="s">
        <v>78</v>
      </c>
    </row>
    <row r="1413" spans="1:56" s="19" customFormat="1" ht="70.5" hidden="1" customHeight="1">
      <c r="A1413" s="54">
        <v>2019</v>
      </c>
      <c r="B1413" s="174">
        <v>8323</v>
      </c>
      <c r="C1413" s="54">
        <v>3</v>
      </c>
      <c r="D1413" s="54">
        <v>3</v>
      </c>
      <c r="E1413" s="54">
        <v>2000</v>
      </c>
      <c r="F1413" s="54">
        <v>2700</v>
      </c>
      <c r="G1413" s="54">
        <v>271</v>
      </c>
      <c r="H1413" s="163"/>
      <c r="I1413" s="341" t="s">
        <v>748</v>
      </c>
      <c r="J1413" s="56">
        <v>0</v>
      </c>
      <c r="K1413" s="56">
        <v>0</v>
      </c>
      <c r="L1413" s="57">
        <f t="shared" si="7082"/>
        <v>0</v>
      </c>
      <c r="M1413" s="56">
        <v>0</v>
      </c>
      <c r="N1413" s="56">
        <v>0</v>
      </c>
      <c r="O1413" s="57">
        <f t="shared" si="7084"/>
        <v>0</v>
      </c>
      <c r="P1413" s="57">
        <f t="shared" si="7101"/>
        <v>0</v>
      </c>
      <c r="Q1413" s="56">
        <v>0</v>
      </c>
      <c r="R1413" s="56">
        <v>0</v>
      </c>
      <c r="S1413" s="57">
        <f t="shared" si="7086"/>
        <v>0</v>
      </c>
      <c r="T1413" s="56">
        <v>0</v>
      </c>
      <c r="U1413" s="56">
        <v>0</v>
      </c>
      <c r="V1413" s="57">
        <f t="shared" si="7088"/>
        <v>0</v>
      </c>
      <c r="W1413" s="57">
        <f t="shared" si="7102"/>
        <v>0</v>
      </c>
      <c r="X1413" s="56">
        <v>0</v>
      </c>
      <c r="Y1413" s="56">
        <v>0</v>
      </c>
      <c r="Z1413" s="57">
        <f t="shared" si="7090"/>
        <v>0</v>
      </c>
      <c r="AA1413" s="56">
        <v>0</v>
      </c>
      <c r="AB1413" s="56">
        <v>0</v>
      </c>
      <c r="AC1413" s="57">
        <f t="shared" si="7092"/>
        <v>0</v>
      </c>
      <c r="AD1413" s="57">
        <f t="shared" si="7103"/>
        <v>0</v>
      </c>
      <c r="AE1413" s="56">
        <v>0</v>
      </c>
      <c r="AF1413" s="56">
        <v>0</v>
      </c>
      <c r="AG1413" s="57">
        <f t="shared" si="7094"/>
        <v>0</v>
      </c>
      <c r="AH1413" s="56">
        <v>0</v>
      </c>
      <c r="AI1413" s="56">
        <v>0</v>
      </c>
      <c r="AJ1413" s="57">
        <f t="shared" si="7096"/>
        <v>0</v>
      </c>
      <c r="AK1413" s="57">
        <f t="shared" si="7104"/>
        <v>0</v>
      </c>
      <c r="AL1413" s="56">
        <f t="shared" si="7105"/>
        <v>0</v>
      </c>
      <c r="AM1413" s="56">
        <f t="shared" si="7105"/>
        <v>0</v>
      </c>
      <c r="AN1413" s="57">
        <f t="shared" si="7098"/>
        <v>0</v>
      </c>
      <c r="AO1413" s="56">
        <f t="shared" si="7106"/>
        <v>0</v>
      </c>
      <c r="AP1413" s="56">
        <f t="shared" si="7106"/>
        <v>0</v>
      </c>
      <c r="AQ1413" s="57">
        <f t="shared" si="7100"/>
        <v>0</v>
      </c>
      <c r="AR1413" s="57">
        <f t="shared" si="7107"/>
        <v>0</v>
      </c>
      <c r="AS1413" s="57" t="s">
        <v>43</v>
      </c>
      <c r="AT1413" s="179"/>
      <c r="AU1413" s="176"/>
      <c r="AV1413" s="177"/>
      <c r="AW1413" s="177"/>
      <c r="AX1413" s="171">
        <f t="shared" si="7110"/>
        <v>0</v>
      </c>
      <c r="AY1413" s="171">
        <f t="shared" si="7111"/>
        <v>0</v>
      </c>
      <c r="BD1413" s="340" t="s">
        <v>78</v>
      </c>
    </row>
    <row r="1414" spans="1:56" s="19" customFormat="1" ht="70.5" hidden="1" customHeight="1">
      <c r="A1414" s="54">
        <v>2019</v>
      </c>
      <c r="B1414" s="174">
        <v>8323</v>
      </c>
      <c r="C1414" s="54">
        <v>3</v>
      </c>
      <c r="D1414" s="54">
        <v>3</v>
      </c>
      <c r="E1414" s="54">
        <v>2000</v>
      </c>
      <c r="F1414" s="54">
        <v>2700</v>
      </c>
      <c r="G1414" s="54">
        <v>271</v>
      </c>
      <c r="H1414" s="163"/>
      <c r="I1414" s="341" t="s">
        <v>749</v>
      </c>
      <c r="J1414" s="56">
        <v>0</v>
      </c>
      <c r="K1414" s="56">
        <v>0</v>
      </c>
      <c r="L1414" s="57">
        <f t="shared" si="7082"/>
        <v>0</v>
      </c>
      <c r="M1414" s="56">
        <v>0</v>
      </c>
      <c r="N1414" s="56">
        <v>0</v>
      </c>
      <c r="O1414" s="57">
        <f t="shared" si="7084"/>
        <v>0</v>
      </c>
      <c r="P1414" s="57">
        <f t="shared" si="7101"/>
        <v>0</v>
      </c>
      <c r="Q1414" s="56">
        <v>0</v>
      </c>
      <c r="R1414" s="56">
        <v>0</v>
      </c>
      <c r="S1414" s="57">
        <f t="shared" si="7086"/>
        <v>0</v>
      </c>
      <c r="T1414" s="56">
        <v>0</v>
      </c>
      <c r="U1414" s="56">
        <v>0</v>
      </c>
      <c r="V1414" s="57">
        <f t="shared" si="7088"/>
        <v>0</v>
      </c>
      <c r="W1414" s="57">
        <f t="shared" si="7102"/>
        <v>0</v>
      </c>
      <c r="X1414" s="56">
        <v>0</v>
      </c>
      <c r="Y1414" s="56">
        <v>0</v>
      </c>
      <c r="Z1414" s="57">
        <f t="shared" si="7090"/>
        <v>0</v>
      </c>
      <c r="AA1414" s="56">
        <v>0</v>
      </c>
      <c r="AB1414" s="56">
        <v>0</v>
      </c>
      <c r="AC1414" s="57">
        <f t="shared" si="7092"/>
        <v>0</v>
      </c>
      <c r="AD1414" s="57">
        <f t="shared" si="7103"/>
        <v>0</v>
      </c>
      <c r="AE1414" s="56">
        <v>0</v>
      </c>
      <c r="AF1414" s="56">
        <v>0</v>
      </c>
      <c r="AG1414" s="57">
        <f t="shared" si="7094"/>
        <v>0</v>
      </c>
      <c r="AH1414" s="56">
        <v>0</v>
      </c>
      <c r="AI1414" s="56">
        <v>0</v>
      </c>
      <c r="AJ1414" s="57">
        <f t="shared" si="7096"/>
        <v>0</v>
      </c>
      <c r="AK1414" s="57">
        <f t="shared" si="7104"/>
        <v>0</v>
      </c>
      <c r="AL1414" s="56">
        <f t="shared" si="7105"/>
        <v>0</v>
      </c>
      <c r="AM1414" s="56">
        <f t="shared" si="7105"/>
        <v>0</v>
      </c>
      <c r="AN1414" s="57">
        <f t="shared" si="7098"/>
        <v>0</v>
      </c>
      <c r="AO1414" s="56">
        <f t="shared" si="7106"/>
        <v>0</v>
      </c>
      <c r="AP1414" s="56">
        <f t="shared" si="7106"/>
        <v>0</v>
      </c>
      <c r="AQ1414" s="57">
        <f t="shared" si="7100"/>
        <v>0</v>
      </c>
      <c r="AR1414" s="57">
        <f t="shared" si="7107"/>
        <v>0</v>
      </c>
      <c r="AS1414" s="57" t="s">
        <v>43</v>
      </c>
      <c r="AT1414" s="179"/>
      <c r="AU1414" s="176"/>
      <c r="AV1414" s="177"/>
      <c r="AW1414" s="177"/>
      <c r="AX1414" s="171">
        <f t="shared" si="7110"/>
        <v>0</v>
      </c>
      <c r="AY1414" s="171">
        <f t="shared" si="7111"/>
        <v>0</v>
      </c>
      <c r="BD1414" s="340" t="s">
        <v>78</v>
      </c>
    </row>
    <row r="1415" spans="1:56" s="19" customFormat="1" ht="70.5" hidden="1" customHeight="1">
      <c r="A1415" s="54">
        <v>2019</v>
      </c>
      <c r="B1415" s="174">
        <v>8323</v>
      </c>
      <c r="C1415" s="54">
        <v>3</v>
      </c>
      <c r="D1415" s="54">
        <v>3</v>
      </c>
      <c r="E1415" s="54">
        <v>2000</v>
      </c>
      <c r="F1415" s="54">
        <v>2700</v>
      </c>
      <c r="G1415" s="54">
        <v>271</v>
      </c>
      <c r="H1415" s="163"/>
      <c r="I1415" s="341" t="s">
        <v>750</v>
      </c>
      <c r="J1415" s="56">
        <v>0</v>
      </c>
      <c r="K1415" s="56">
        <v>0</v>
      </c>
      <c r="L1415" s="57">
        <f t="shared" si="7082"/>
        <v>0</v>
      </c>
      <c r="M1415" s="56">
        <v>0</v>
      </c>
      <c r="N1415" s="56">
        <v>0</v>
      </c>
      <c r="O1415" s="57">
        <f t="shared" si="7084"/>
        <v>0</v>
      </c>
      <c r="P1415" s="57">
        <f t="shared" si="7101"/>
        <v>0</v>
      </c>
      <c r="Q1415" s="56">
        <v>0</v>
      </c>
      <c r="R1415" s="56">
        <v>0</v>
      </c>
      <c r="S1415" s="57">
        <f t="shared" si="7086"/>
        <v>0</v>
      </c>
      <c r="T1415" s="56">
        <v>0</v>
      </c>
      <c r="U1415" s="56">
        <v>0</v>
      </c>
      <c r="V1415" s="57">
        <f t="shared" si="7088"/>
        <v>0</v>
      </c>
      <c r="W1415" s="57">
        <f t="shared" si="7102"/>
        <v>0</v>
      </c>
      <c r="X1415" s="56">
        <v>0</v>
      </c>
      <c r="Y1415" s="56">
        <v>0</v>
      </c>
      <c r="Z1415" s="57">
        <f t="shared" si="7090"/>
        <v>0</v>
      </c>
      <c r="AA1415" s="56">
        <v>0</v>
      </c>
      <c r="AB1415" s="56">
        <v>0</v>
      </c>
      <c r="AC1415" s="57">
        <f t="shared" si="7092"/>
        <v>0</v>
      </c>
      <c r="AD1415" s="57">
        <f t="shared" si="7103"/>
        <v>0</v>
      </c>
      <c r="AE1415" s="56">
        <v>0</v>
      </c>
      <c r="AF1415" s="56">
        <v>0</v>
      </c>
      <c r="AG1415" s="57">
        <f t="shared" si="7094"/>
        <v>0</v>
      </c>
      <c r="AH1415" s="56">
        <v>0</v>
      </c>
      <c r="AI1415" s="56">
        <v>0</v>
      </c>
      <c r="AJ1415" s="57">
        <f t="shared" si="7096"/>
        <v>0</v>
      </c>
      <c r="AK1415" s="57">
        <f t="shared" si="7104"/>
        <v>0</v>
      </c>
      <c r="AL1415" s="56">
        <f t="shared" si="7105"/>
        <v>0</v>
      </c>
      <c r="AM1415" s="56">
        <f t="shared" si="7105"/>
        <v>0</v>
      </c>
      <c r="AN1415" s="57">
        <f t="shared" si="7098"/>
        <v>0</v>
      </c>
      <c r="AO1415" s="56">
        <f t="shared" si="7106"/>
        <v>0</v>
      </c>
      <c r="AP1415" s="56">
        <f t="shared" si="7106"/>
        <v>0</v>
      </c>
      <c r="AQ1415" s="57">
        <f t="shared" si="7100"/>
        <v>0</v>
      </c>
      <c r="AR1415" s="57">
        <f t="shared" si="7107"/>
        <v>0</v>
      </c>
      <c r="AS1415" s="57" t="s">
        <v>43</v>
      </c>
      <c r="AT1415" s="179"/>
      <c r="AU1415" s="176"/>
      <c r="AV1415" s="177"/>
      <c r="AW1415" s="177"/>
      <c r="AX1415" s="171">
        <f t="shared" si="7110"/>
        <v>0</v>
      </c>
      <c r="AY1415" s="171">
        <f t="shared" si="7111"/>
        <v>0</v>
      </c>
      <c r="BD1415" s="340" t="s">
        <v>78</v>
      </c>
    </row>
    <row r="1416" spans="1:56" s="19" customFormat="1" ht="70.5" hidden="1" customHeight="1">
      <c r="A1416" s="54">
        <v>2019</v>
      </c>
      <c r="B1416" s="174">
        <v>8323</v>
      </c>
      <c r="C1416" s="54">
        <v>3</v>
      </c>
      <c r="D1416" s="54">
        <v>3</v>
      </c>
      <c r="E1416" s="54">
        <v>2000</v>
      </c>
      <c r="F1416" s="54">
        <v>2700</v>
      </c>
      <c r="G1416" s="54">
        <v>271</v>
      </c>
      <c r="H1416" s="163"/>
      <c r="I1416" s="341" t="s">
        <v>751</v>
      </c>
      <c r="J1416" s="56">
        <v>0</v>
      </c>
      <c r="K1416" s="56">
        <v>0</v>
      </c>
      <c r="L1416" s="57">
        <f t="shared" si="7082"/>
        <v>0</v>
      </c>
      <c r="M1416" s="56">
        <v>0</v>
      </c>
      <c r="N1416" s="56">
        <v>0</v>
      </c>
      <c r="O1416" s="57">
        <f t="shared" si="7084"/>
        <v>0</v>
      </c>
      <c r="P1416" s="57">
        <f t="shared" si="7101"/>
        <v>0</v>
      </c>
      <c r="Q1416" s="56">
        <v>0</v>
      </c>
      <c r="R1416" s="56">
        <v>0</v>
      </c>
      <c r="S1416" s="57">
        <f t="shared" si="7086"/>
        <v>0</v>
      </c>
      <c r="T1416" s="56">
        <v>0</v>
      </c>
      <c r="U1416" s="56">
        <v>0</v>
      </c>
      <c r="V1416" s="57">
        <f t="shared" si="7088"/>
        <v>0</v>
      </c>
      <c r="W1416" s="57">
        <f t="shared" si="7102"/>
        <v>0</v>
      </c>
      <c r="X1416" s="56">
        <v>0</v>
      </c>
      <c r="Y1416" s="56">
        <v>0</v>
      </c>
      <c r="Z1416" s="57">
        <f t="shared" si="7090"/>
        <v>0</v>
      </c>
      <c r="AA1416" s="56">
        <v>0</v>
      </c>
      <c r="AB1416" s="56">
        <v>0</v>
      </c>
      <c r="AC1416" s="57">
        <f t="shared" si="7092"/>
        <v>0</v>
      </c>
      <c r="AD1416" s="57">
        <f t="shared" si="7103"/>
        <v>0</v>
      </c>
      <c r="AE1416" s="56">
        <v>0</v>
      </c>
      <c r="AF1416" s="56">
        <v>0</v>
      </c>
      <c r="AG1416" s="57">
        <f t="shared" si="7094"/>
        <v>0</v>
      </c>
      <c r="AH1416" s="56">
        <v>0</v>
      </c>
      <c r="AI1416" s="56">
        <v>0</v>
      </c>
      <c r="AJ1416" s="57">
        <f t="shared" si="7096"/>
        <v>0</v>
      </c>
      <c r="AK1416" s="57">
        <f t="shared" si="7104"/>
        <v>0</v>
      </c>
      <c r="AL1416" s="56">
        <f t="shared" si="7105"/>
        <v>0</v>
      </c>
      <c r="AM1416" s="56">
        <f t="shared" si="7105"/>
        <v>0</v>
      </c>
      <c r="AN1416" s="57">
        <f t="shared" si="7098"/>
        <v>0</v>
      </c>
      <c r="AO1416" s="56">
        <f t="shared" si="7106"/>
        <v>0</v>
      </c>
      <c r="AP1416" s="56">
        <f t="shared" si="7106"/>
        <v>0</v>
      </c>
      <c r="AQ1416" s="57">
        <f t="shared" si="7100"/>
        <v>0</v>
      </c>
      <c r="AR1416" s="57">
        <f t="shared" si="7107"/>
        <v>0</v>
      </c>
      <c r="AS1416" s="57" t="s">
        <v>43</v>
      </c>
      <c r="AT1416" s="179"/>
      <c r="AU1416" s="176"/>
      <c r="AV1416" s="177"/>
      <c r="AW1416" s="177"/>
      <c r="AX1416" s="171">
        <f t="shared" si="7110"/>
        <v>0</v>
      </c>
      <c r="AY1416" s="171">
        <f t="shared" si="7111"/>
        <v>0</v>
      </c>
      <c r="BD1416" s="340" t="s">
        <v>78</v>
      </c>
    </row>
    <row r="1417" spans="1:56" s="19" customFormat="1" ht="70.5" customHeight="1">
      <c r="A1417" s="54">
        <v>2019</v>
      </c>
      <c r="B1417" s="174">
        <v>8323</v>
      </c>
      <c r="C1417" s="54">
        <v>3</v>
      </c>
      <c r="D1417" s="54">
        <v>3</v>
      </c>
      <c r="E1417" s="54">
        <v>2000</v>
      </c>
      <c r="F1417" s="54">
        <v>2700</v>
      </c>
      <c r="G1417" s="54">
        <v>271</v>
      </c>
      <c r="H1417" s="163">
        <v>1</v>
      </c>
      <c r="I1417" s="341" t="s">
        <v>752</v>
      </c>
      <c r="J1417" s="56">
        <v>3220000</v>
      </c>
      <c r="K1417" s="56">
        <v>0</v>
      </c>
      <c r="L1417" s="57">
        <f t="shared" si="7082"/>
        <v>3220000</v>
      </c>
      <c r="M1417" s="56">
        <v>0</v>
      </c>
      <c r="N1417" s="56">
        <v>0</v>
      </c>
      <c r="O1417" s="57">
        <f t="shared" si="7084"/>
        <v>0</v>
      </c>
      <c r="P1417" s="57">
        <f t="shared" si="7101"/>
        <v>3220000</v>
      </c>
      <c r="Q1417" s="56">
        <v>0</v>
      </c>
      <c r="R1417" s="56">
        <v>0</v>
      </c>
      <c r="S1417" s="57">
        <f t="shared" si="7086"/>
        <v>0</v>
      </c>
      <c r="T1417" s="56">
        <v>0</v>
      </c>
      <c r="U1417" s="56">
        <v>0</v>
      </c>
      <c r="V1417" s="57">
        <f t="shared" si="7088"/>
        <v>0</v>
      </c>
      <c r="W1417" s="57">
        <f t="shared" si="7102"/>
        <v>0</v>
      </c>
      <c r="X1417" s="56">
        <v>0</v>
      </c>
      <c r="Y1417" s="56">
        <v>0</v>
      </c>
      <c r="Z1417" s="57">
        <f t="shared" si="7090"/>
        <v>0</v>
      </c>
      <c r="AA1417" s="56">
        <v>0</v>
      </c>
      <c r="AB1417" s="56">
        <v>0</v>
      </c>
      <c r="AC1417" s="57">
        <f t="shared" si="7092"/>
        <v>0</v>
      </c>
      <c r="AD1417" s="57">
        <f t="shared" si="7103"/>
        <v>0</v>
      </c>
      <c r="AE1417" s="56">
        <v>0</v>
      </c>
      <c r="AF1417" s="56">
        <v>0</v>
      </c>
      <c r="AG1417" s="57">
        <f t="shared" si="7094"/>
        <v>0</v>
      </c>
      <c r="AH1417" s="56">
        <v>0</v>
      </c>
      <c r="AI1417" s="56">
        <v>0</v>
      </c>
      <c r="AJ1417" s="57">
        <f t="shared" si="7096"/>
        <v>0</v>
      </c>
      <c r="AK1417" s="57">
        <f t="shared" si="7104"/>
        <v>0</v>
      </c>
      <c r="AL1417" s="56">
        <f t="shared" si="7105"/>
        <v>3220000</v>
      </c>
      <c r="AM1417" s="56">
        <f t="shared" si="7105"/>
        <v>0</v>
      </c>
      <c r="AN1417" s="57">
        <f t="shared" si="7098"/>
        <v>3220000</v>
      </c>
      <c r="AO1417" s="56">
        <f t="shared" si="7106"/>
        <v>0</v>
      </c>
      <c r="AP1417" s="56">
        <f t="shared" si="7106"/>
        <v>0</v>
      </c>
      <c r="AQ1417" s="57">
        <f t="shared" si="7100"/>
        <v>0</v>
      </c>
      <c r="AR1417" s="57">
        <f t="shared" si="7107"/>
        <v>3220000</v>
      </c>
      <c r="AS1417" s="57" t="s">
        <v>43</v>
      </c>
      <c r="AT1417" s="179">
        <v>2800</v>
      </c>
      <c r="AU1417" s="176">
        <v>0</v>
      </c>
      <c r="AV1417" s="177">
        <v>0</v>
      </c>
      <c r="AW1417" s="177">
        <v>0</v>
      </c>
      <c r="AX1417" s="171">
        <f t="shared" si="7110"/>
        <v>2800</v>
      </c>
      <c r="AY1417" s="171">
        <f t="shared" si="7111"/>
        <v>0</v>
      </c>
      <c r="BD1417" s="340" t="s">
        <v>78</v>
      </c>
    </row>
    <row r="1418" spans="1:56" s="19" customFormat="1" ht="70.5" hidden="1" customHeight="1">
      <c r="A1418" s="54">
        <v>2019</v>
      </c>
      <c r="B1418" s="174">
        <v>8323</v>
      </c>
      <c r="C1418" s="54">
        <v>3</v>
      </c>
      <c r="D1418" s="54">
        <v>3</v>
      </c>
      <c r="E1418" s="54">
        <v>2000</v>
      </c>
      <c r="F1418" s="54">
        <v>2700</v>
      </c>
      <c r="G1418" s="54">
        <v>271</v>
      </c>
      <c r="H1418" s="163"/>
      <c r="I1418" s="341" t="s">
        <v>753</v>
      </c>
      <c r="J1418" s="56">
        <v>0</v>
      </c>
      <c r="K1418" s="56">
        <v>0</v>
      </c>
      <c r="L1418" s="57">
        <f t="shared" si="7082"/>
        <v>0</v>
      </c>
      <c r="M1418" s="56">
        <v>0</v>
      </c>
      <c r="N1418" s="56">
        <v>0</v>
      </c>
      <c r="O1418" s="57">
        <f t="shared" si="7084"/>
        <v>0</v>
      </c>
      <c r="P1418" s="57">
        <f t="shared" si="7101"/>
        <v>0</v>
      </c>
      <c r="Q1418" s="56">
        <v>0</v>
      </c>
      <c r="R1418" s="56">
        <v>0</v>
      </c>
      <c r="S1418" s="57">
        <f t="shared" si="7086"/>
        <v>0</v>
      </c>
      <c r="T1418" s="56">
        <v>0</v>
      </c>
      <c r="U1418" s="56">
        <v>0</v>
      </c>
      <c r="V1418" s="57">
        <f t="shared" si="7088"/>
        <v>0</v>
      </c>
      <c r="W1418" s="57">
        <f t="shared" si="7102"/>
        <v>0</v>
      </c>
      <c r="X1418" s="56">
        <v>0</v>
      </c>
      <c r="Y1418" s="56">
        <v>0</v>
      </c>
      <c r="Z1418" s="57">
        <f t="shared" si="7090"/>
        <v>0</v>
      </c>
      <c r="AA1418" s="56">
        <v>0</v>
      </c>
      <c r="AB1418" s="56">
        <v>0</v>
      </c>
      <c r="AC1418" s="57">
        <f t="shared" si="7092"/>
        <v>0</v>
      </c>
      <c r="AD1418" s="57">
        <f t="shared" si="7103"/>
        <v>0</v>
      </c>
      <c r="AE1418" s="56">
        <v>0</v>
      </c>
      <c r="AF1418" s="56">
        <v>0</v>
      </c>
      <c r="AG1418" s="57">
        <f t="shared" si="7094"/>
        <v>0</v>
      </c>
      <c r="AH1418" s="56">
        <v>0</v>
      </c>
      <c r="AI1418" s="56">
        <v>0</v>
      </c>
      <c r="AJ1418" s="57">
        <f t="shared" si="7096"/>
        <v>0</v>
      </c>
      <c r="AK1418" s="57">
        <f t="shared" si="7104"/>
        <v>0</v>
      </c>
      <c r="AL1418" s="56">
        <f t="shared" si="7105"/>
        <v>0</v>
      </c>
      <c r="AM1418" s="56">
        <f t="shared" si="7105"/>
        <v>0</v>
      </c>
      <c r="AN1418" s="57">
        <f t="shared" si="7098"/>
        <v>0</v>
      </c>
      <c r="AO1418" s="56">
        <f t="shared" si="7106"/>
        <v>0</v>
      </c>
      <c r="AP1418" s="56">
        <f t="shared" si="7106"/>
        <v>0</v>
      </c>
      <c r="AQ1418" s="57">
        <f t="shared" si="7100"/>
        <v>0</v>
      </c>
      <c r="AR1418" s="57">
        <f t="shared" si="7107"/>
        <v>0</v>
      </c>
      <c r="AS1418" s="57" t="s">
        <v>43</v>
      </c>
      <c r="AT1418" s="179"/>
      <c r="AU1418" s="176"/>
      <c r="AV1418" s="177"/>
      <c r="AW1418" s="177"/>
      <c r="AX1418" s="177"/>
      <c r="AY1418" s="177"/>
      <c r="BD1418" s="340" t="s">
        <v>78</v>
      </c>
    </row>
    <row r="1419" spans="1:56" s="19" customFormat="1" ht="70.5" hidden="1" customHeight="1">
      <c r="A1419" s="54">
        <v>2019</v>
      </c>
      <c r="B1419" s="174">
        <v>8323</v>
      </c>
      <c r="C1419" s="54">
        <v>3</v>
      </c>
      <c r="D1419" s="54">
        <v>3</v>
      </c>
      <c r="E1419" s="54">
        <v>2000</v>
      </c>
      <c r="F1419" s="54">
        <v>2700</v>
      </c>
      <c r="G1419" s="54">
        <v>271</v>
      </c>
      <c r="H1419" s="163"/>
      <c r="I1419" s="341" t="s">
        <v>754</v>
      </c>
      <c r="J1419" s="56">
        <v>0</v>
      </c>
      <c r="K1419" s="56">
        <v>0</v>
      </c>
      <c r="L1419" s="57">
        <f t="shared" si="7082"/>
        <v>0</v>
      </c>
      <c r="M1419" s="56">
        <v>0</v>
      </c>
      <c r="N1419" s="56">
        <v>0</v>
      </c>
      <c r="O1419" s="57">
        <f t="shared" si="7084"/>
        <v>0</v>
      </c>
      <c r="P1419" s="57">
        <f t="shared" si="7101"/>
        <v>0</v>
      </c>
      <c r="Q1419" s="56">
        <v>0</v>
      </c>
      <c r="R1419" s="56">
        <v>0</v>
      </c>
      <c r="S1419" s="57">
        <f t="shared" si="7086"/>
        <v>0</v>
      </c>
      <c r="T1419" s="56">
        <v>0</v>
      </c>
      <c r="U1419" s="56">
        <v>0</v>
      </c>
      <c r="V1419" s="57">
        <f t="shared" si="7088"/>
        <v>0</v>
      </c>
      <c r="W1419" s="57">
        <f t="shared" si="7102"/>
        <v>0</v>
      </c>
      <c r="X1419" s="56">
        <v>0</v>
      </c>
      <c r="Y1419" s="56">
        <v>0</v>
      </c>
      <c r="Z1419" s="57">
        <f t="shared" si="7090"/>
        <v>0</v>
      </c>
      <c r="AA1419" s="56">
        <v>0</v>
      </c>
      <c r="AB1419" s="56">
        <v>0</v>
      </c>
      <c r="AC1419" s="57">
        <f t="shared" si="7092"/>
        <v>0</v>
      </c>
      <c r="AD1419" s="57">
        <f t="shared" si="7103"/>
        <v>0</v>
      </c>
      <c r="AE1419" s="56">
        <v>0</v>
      </c>
      <c r="AF1419" s="56">
        <v>0</v>
      </c>
      <c r="AG1419" s="57">
        <f t="shared" si="7094"/>
        <v>0</v>
      </c>
      <c r="AH1419" s="56">
        <v>0</v>
      </c>
      <c r="AI1419" s="56">
        <v>0</v>
      </c>
      <c r="AJ1419" s="57">
        <f t="shared" si="7096"/>
        <v>0</v>
      </c>
      <c r="AK1419" s="57">
        <f t="shared" si="7104"/>
        <v>0</v>
      </c>
      <c r="AL1419" s="56">
        <f t="shared" si="7105"/>
        <v>0</v>
      </c>
      <c r="AM1419" s="56">
        <f t="shared" si="7105"/>
        <v>0</v>
      </c>
      <c r="AN1419" s="57">
        <f t="shared" si="7098"/>
        <v>0</v>
      </c>
      <c r="AO1419" s="56">
        <f t="shared" si="7106"/>
        <v>0</v>
      </c>
      <c r="AP1419" s="56">
        <f t="shared" si="7106"/>
        <v>0</v>
      </c>
      <c r="AQ1419" s="57">
        <f t="shared" si="7100"/>
        <v>0</v>
      </c>
      <c r="AR1419" s="57">
        <f t="shared" si="7107"/>
        <v>0</v>
      </c>
      <c r="AS1419" s="57" t="s">
        <v>43</v>
      </c>
      <c r="AT1419" s="179"/>
      <c r="AU1419" s="176"/>
      <c r="AV1419" s="177"/>
      <c r="AW1419" s="177"/>
      <c r="AX1419" s="177"/>
      <c r="AY1419" s="177"/>
      <c r="BD1419" s="340" t="s">
        <v>78</v>
      </c>
    </row>
    <row r="1420" spans="1:56" s="19" customFormat="1" ht="70.5" hidden="1" customHeight="1">
      <c r="A1420" s="54">
        <v>2019</v>
      </c>
      <c r="B1420" s="174">
        <v>8323</v>
      </c>
      <c r="C1420" s="54">
        <v>3</v>
      </c>
      <c r="D1420" s="54">
        <v>3</v>
      </c>
      <c r="E1420" s="54">
        <v>2000</v>
      </c>
      <c r="F1420" s="54">
        <v>2700</v>
      </c>
      <c r="G1420" s="54">
        <v>271</v>
      </c>
      <c r="H1420" s="163"/>
      <c r="I1420" s="341" t="s">
        <v>755</v>
      </c>
      <c r="J1420" s="56">
        <v>0</v>
      </c>
      <c r="K1420" s="56">
        <v>0</v>
      </c>
      <c r="L1420" s="57">
        <f t="shared" si="7082"/>
        <v>0</v>
      </c>
      <c r="M1420" s="56">
        <v>0</v>
      </c>
      <c r="N1420" s="56">
        <v>0</v>
      </c>
      <c r="O1420" s="57">
        <f t="shared" si="7084"/>
        <v>0</v>
      </c>
      <c r="P1420" s="57">
        <f t="shared" si="7101"/>
        <v>0</v>
      </c>
      <c r="Q1420" s="56">
        <v>0</v>
      </c>
      <c r="R1420" s="56">
        <v>0</v>
      </c>
      <c r="S1420" s="57">
        <f t="shared" si="7086"/>
        <v>0</v>
      </c>
      <c r="T1420" s="56">
        <v>0</v>
      </c>
      <c r="U1420" s="56">
        <v>0</v>
      </c>
      <c r="V1420" s="57">
        <f t="shared" si="7088"/>
        <v>0</v>
      </c>
      <c r="W1420" s="57">
        <f t="shared" si="7102"/>
        <v>0</v>
      </c>
      <c r="X1420" s="56">
        <v>0</v>
      </c>
      <c r="Y1420" s="56">
        <v>0</v>
      </c>
      <c r="Z1420" s="57">
        <f t="shared" si="7090"/>
        <v>0</v>
      </c>
      <c r="AA1420" s="56">
        <v>0</v>
      </c>
      <c r="AB1420" s="56">
        <v>0</v>
      </c>
      <c r="AC1420" s="57">
        <f t="shared" si="7092"/>
        <v>0</v>
      </c>
      <c r="AD1420" s="57">
        <f t="shared" si="7103"/>
        <v>0</v>
      </c>
      <c r="AE1420" s="56">
        <v>0</v>
      </c>
      <c r="AF1420" s="56">
        <v>0</v>
      </c>
      <c r="AG1420" s="57">
        <f t="shared" si="7094"/>
        <v>0</v>
      </c>
      <c r="AH1420" s="56">
        <v>0</v>
      </c>
      <c r="AI1420" s="56">
        <v>0</v>
      </c>
      <c r="AJ1420" s="57">
        <f t="shared" si="7096"/>
        <v>0</v>
      </c>
      <c r="AK1420" s="57">
        <f t="shared" si="7104"/>
        <v>0</v>
      </c>
      <c r="AL1420" s="56">
        <f t="shared" si="7105"/>
        <v>0</v>
      </c>
      <c r="AM1420" s="56">
        <f t="shared" si="7105"/>
        <v>0</v>
      </c>
      <c r="AN1420" s="57">
        <f t="shared" si="7098"/>
        <v>0</v>
      </c>
      <c r="AO1420" s="56">
        <f t="shared" si="7106"/>
        <v>0</v>
      </c>
      <c r="AP1420" s="56">
        <f t="shared" si="7106"/>
        <v>0</v>
      </c>
      <c r="AQ1420" s="57">
        <f t="shared" si="7100"/>
        <v>0</v>
      </c>
      <c r="AR1420" s="57">
        <f t="shared" si="7107"/>
        <v>0</v>
      </c>
      <c r="AS1420" s="57" t="s">
        <v>43</v>
      </c>
      <c r="AT1420" s="179"/>
      <c r="AU1420" s="176"/>
      <c r="AV1420" s="177"/>
      <c r="AW1420" s="177"/>
      <c r="AX1420" s="177"/>
      <c r="AY1420" s="177"/>
      <c r="BD1420" s="340" t="s">
        <v>78</v>
      </c>
    </row>
    <row r="1421" spans="1:56" s="19" customFormat="1" ht="70.5" hidden="1" customHeight="1">
      <c r="A1421" s="54">
        <v>2019</v>
      </c>
      <c r="B1421" s="174">
        <v>8323</v>
      </c>
      <c r="C1421" s="54">
        <v>3</v>
      </c>
      <c r="D1421" s="54">
        <v>3</v>
      </c>
      <c r="E1421" s="54">
        <v>2000</v>
      </c>
      <c r="F1421" s="54">
        <v>2700</v>
      </c>
      <c r="G1421" s="54">
        <v>271</v>
      </c>
      <c r="H1421" s="163"/>
      <c r="I1421" s="341" t="s">
        <v>756</v>
      </c>
      <c r="J1421" s="56">
        <v>0</v>
      </c>
      <c r="K1421" s="56">
        <v>0</v>
      </c>
      <c r="L1421" s="57">
        <f t="shared" si="7082"/>
        <v>0</v>
      </c>
      <c r="M1421" s="56">
        <v>0</v>
      </c>
      <c r="N1421" s="56">
        <v>0</v>
      </c>
      <c r="O1421" s="57">
        <f t="shared" si="7084"/>
        <v>0</v>
      </c>
      <c r="P1421" s="57">
        <f t="shared" si="7101"/>
        <v>0</v>
      </c>
      <c r="Q1421" s="56">
        <v>0</v>
      </c>
      <c r="R1421" s="56">
        <v>0</v>
      </c>
      <c r="S1421" s="57">
        <f t="shared" si="7086"/>
        <v>0</v>
      </c>
      <c r="T1421" s="56">
        <v>0</v>
      </c>
      <c r="U1421" s="56">
        <v>0</v>
      </c>
      <c r="V1421" s="57">
        <f t="shared" si="7088"/>
        <v>0</v>
      </c>
      <c r="W1421" s="57">
        <f t="shared" si="7102"/>
        <v>0</v>
      </c>
      <c r="X1421" s="56">
        <v>0</v>
      </c>
      <c r="Y1421" s="56">
        <v>0</v>
      </c>
      <c r="Z1421" s="57">
        <f t="shared" si="7090"/>
        <v>0</v>
      </c>
      <c r="AA1421" s="56">
        <v>0</v>
      </c>
      <c r="AB1421" s="56">
        <v>0</v>
      </c>
      <c r="AC1421" s="57">
        <f t="shared" si="7092"/>
        <v>0</v>
      </c>
      <c r="AD1421" s="57">
        <f t="shared" si="7103"/>
        <v>0</v>
      </c>
      <c r="AE1421" s="56">
        <v>0</v>
      </c>
      <c r="AF1421" s="56">
        <v>0</v>
      </c>
      <c r="AG1421" s="57">
        <f t="shared" si="7094"/>
        <v>0</v>
      </c>
      <c r="AH1421" s="56">
        <v>0</v>
      </c>
      <c r="AI1421" s="56">
        <v>0</v>
      </c>
      <c r="AJ1421" s="57">
        <f t="shared" si="7096"/>
        <v>0</v>
      </c>
      <c r="AK1421" s="57">
        <f t="shared" si="7104"/>
        <v>0</v>
      </c>
      <c r="AL1421" s="56">
        <f t="shared" si="7105"/>
        <v>0</v>
      </c>
      <c r="AM1421" s="56">
        <f t="shared" si="7105"/>
        <v>0</v>
      </c>
      <c r="AN1421" s="57">
        <f t="shared" si="7098"/>
        <v>0</v>
      </c>
      <c r="AO1421" s="56">
        <f t="shared" si="7106"/>
        <v>0</v>
      </c>
      <c r="AP1421" s="56">
        <f t="shared" si="7106"/>
        <v>0</v>
      </c>
      <c r="AQ1421" s="57">
        <f t="shared" si="7100"/>
        <v>0</v>
      </c>
      <c r="AR1421" s="57">
        <f t="shared" si="7107"/>
        <v>0</v>
      </c>
      <c r="AS1421" s="57" t="s">
        <v>43</v>
      </c>
      <c r="AT1421" s="179"/>
      <c r="AU1421" s="176"/>
      <c r="AV1421" s="177"/>
      <c r="AW1421" s="177"/>
      <c r="AX1421" s="177"/>
      <c r="AY1421" s="177"/>
      <c r="BD1421" s="340" t="s">
        <v>78</v>
      </c>
    </row>
    <row r="1422" spans="1:56" s="19" customFormat="1" ht="70.5" hidden="1" customHeight="1">
      <c r="A1422" s="54">
        <v>2019</v>
      </c>
      <c r="B1422" s="174">
        <v>8323</v>
      </c>
      <c r="C1422" s="54">
        <v>3</v>
      </c>
      <c r="D1422" s="54">
        <v>3</v>
      </c>
      <c r="E1422" s="54">
        <v>2000</v>
      </c>
      <c r="F1422" s="54">
        <v>2700</v>
      </c>
      <c r="G1422" s="54">
        <v>271</v>
      </c>
      <c r="H1422" s="163"/>
      <c r="I1422" s="341" t="s">
        <v>757</v>
      </c>
      <c r="J1422" s="56">
        <v>0</v>
      </c>
      <c r="K1422" s="56">
        <v>0</v>
      </c>
      <c r="L1422" s="57">
        <f t="shared" si="7082"/>
        <v>0</v>
      </c>
      <c r="M1422" s="56">
        <v>0</v>
      </c>
      <c r="N1422" s="56">
        <v>0</v>
      </c>
      <c r="O1422" s="57">
        <f t="shared" si="7084"/>
        <v>0</v>
      </c>
      <c r="P1422" s="57">
        <f t="shared" si="7101"/>
        <v>0</v>
      </c>
      <c r="Q1422" s="56">
        <v>0</v>
      </c>
      <c r="R1422" s="56">
        <v>0</v>
      </c>
      <c r="S1422" s="57">
        <f t="shared" si="7086"/>
        <v>0</v>
      </c>
      <c r="T1422" s="56">
        <v>0</v>
      </c>
      <c r="U1422" s="56">
        <v>0</v>
      </c>
      <c r="V1422" s="57">
        <f t="shared" si="7088"/>
        <v>0</v>
      </c>
      <c r="W1422" s="57">
        <f t="shared" si="7102"/>
        <v>0</v>
      </c>
      <c r="X1422" s="56">
        <v>0</v>
      </c>
      <c r="Y1422" s="56">
        <v>0</v>
      </c>
      <c r="Z1422" s="57">
        <f t="shared" si="7090"/>
        <v>0</v>
      </c>
      <c r="AA1422" s="56">
        <v>0</v>
      </c>
      <c r="AB1422" s="56">
        <v>0</v>
      </c>
      <c r="AC1422" s="57">
        <f t="shared" si="7092"/>
        <v>0</v>
      </c>
      <c r="AD1422" s="57">
        <f t="shared" si="7103"/>
        <v>0</v>
      </c>
      <c r="AE1422" s="56">
        <v>0</v>
      </c>
      <c r="AF1422" s="56">
        <v>0</v>
      </c>
      <c r="AG1422" s="57">
        <f t="shared" si="7094"/>
        <v>0</v>
      </c>
      <c r="AH1422" s="56">
        <v>0</v>
      </c>
      <c r="AI1422" s="56">
        <v>0</v>
      </c>
      <c r="AJ1422" s="57">
        <f t="shared" si="7096"/>
        <v>0</v>
      </c>
      <c r="AK1422" s="57">
        <f t="shared" si="7104"/>
        <v>0</v>
      </c>
      <c r="AL1422" s="56">
        <f t="shared" si="7105"/>
        <v>0</v>
      </c>
      <c r="AM1422" s="56">
        <f t="shared" si="7105"/>
        <v>0</v>
      </c>
      <c r="AN1422" s="57">
        <f t="shared" si="7098"/>
        <v>0</v>
      </c>
      <c r="AO1422" s="56">
        <f t="shared" si="7106"/>
        <v>0</v>
      </c>
      <c r="AP1422" s="56">
        <f t="shared" si="7106"/>
        <v>0</v>
      </c>
      <c r="AQ1422" s="57">
        <f t="shared" si="7100"/>
        <v>0</v>
      </c>
      <c r="AR1422" s="57">
        <f t="shared" si="7107"/>
        <v>0</v>
      </c>
      <c r="AS1422" s="57" t="s">
        <v>43</v>
      </c>
      <c r="AT1422" s="179"/>
      <c r="AU1422" s="176"/>
      <c r="AV1422" s="177"/>
      <c r="AW1422" s="177"/>
      <c r="AX1422" s="177"/>
      <c r="AY1422" s="177"/>
      <c r="BD1422" s="340" t="s">
        <v>78</v>
      </c>
    </row>
    <row r="1423" spans="1:56" s="19" customFormat="1" ht="70.5" hidden="1" customHeight="1">
      <c r="A1423" s="54">
        <v>2019</v>
      </c>
      <c r="B1423" s="174">
        <v>8323</v>
      </c>
      <c r="C1423" s="54">
        <v>3</v>
      </c>
      <c r="D1423" s="54">
        <v>3</v>
      </c>
      <c r="E1423" s="54">
        <v>2000</v>
      </c>
      <c r="F1423" s="54">
        <v>2700</v>
      </c>
      <c r="G1423" s="54">
        <v>271</v>
      </c>
      <c r="H1423" s="163"/>
      <c r="I1423" s="341" t="s">
        <v>758</v>
      </c>
      <c r="J1423" s="56">
        <v>0</v>
      </c>
      <c r="K1423" s="56">
        <v>0</v>
      </c>
      <c r="L1423" s="57">
        <f t="shared" si="7082"/>
        <v>0</v>
      </c>
      <c r="M1423" s="56">
        <v>0</v>
      </c>
      <c r="N1423" s="56">
        <v>0</v>
      </c>
      <c r="O1423" s="57">
        <f t="shared" si="7084"/>
        <v>0</v>
      </c>
      <c r="P1423" s="57">
        <f t="shared" si="7101"/>
        <v>0</v>
      </c>
      <c r="Q1423" s="56">
        <v>0</v>
      </c>
      <c r="R1423" s="56">
        <v>0</v>
      </c>
      <c r="S1423" s="57">
        <f t="shared" si="7086"/>
        <v>0</v>
      </c>
      <c r="T1423" s="56">
        <v>0</v>
      </c>
      <c r="U1423" s="56">
        <v>0</v>
      </c>
      <c r="V1423" s="57">
        <f t="shared" si="7088"/>
        <v>0</v>
      </c>
      <c r="W1423" s="57">
        <f t="shared" si="7102"/>
        <v>0</v>
      </c>
      <c r="X1423" s="56">
        <v>0</v>
      </c>
      <c r="Y1423" s="56">
        <v>0</v>
      </c>
      <c r="Z1423" s="57">
        <f t="shared" si="7090"/>
        <v>0</v>
      </c>
      <c r="AA1423" s="56">
        <v>0</v>
      </c>
      <c r="AB1423" s="56">
        <v>0</v>
      </c>
      <c r="AC1423" s="57">
        <f t="shared" si="7092"/>
        <v>0</v>
      </c>
      <c r="AD1423" s="57">
        <f t="shared" si="7103"/>
        <v>0</v>
      </c>
      <c r="AE1423" s="56">
        <v>0</v>
      </c>
      <c r="AF1423" s="56">
        <v>0</v>
      </c>
      <c r="AG1423" s="57">
        <f t="shared" si="7094"/>
        <v>0</v>
      </c>
      <c r="AH1423" s="56">
        <v>0</v>
      </c>
      <c r="AI1423" s="56">
        <v>0</v>
      </c>
      <c r="AJ1423" s="57">
        <f t="shared" si="7096"/>
        <v>0</v>
      </c>
      <c r="AK1423" s="57">
        <f t="shared" si="7104"/>
        <v>0</v>
      </c>
      <c r="AL1423" s="56">
        <f t="shared" si="7105"/>
        <v>0</v>
      </c>
      <c r="AM1423" s="56">
        <f t="shared" si="7105"/>
        <v>0</v>
      </c>
      <c r="AN1423" s="57">
        <f t="shared" si="7098"/>
        <v>0</v>
      </c>
      <c r="AO1423" s="56">
        <f t="shared" si="7106"/>
        <v>0</v>
      </c>
      <c r="AP1423" s="56">
        <f t="shared" si="7106"/>
        <v>0</v>
      </c>
      <c r="AQ1423" s="57">
        <f t="shared" si="7100"/>
        <v>0</v>
      </c>
      <c r="AR1423" s="57">
        <f t="shared" si="7107"/>
        <v>0</v>
      </c>
      <c r="AS1423" s="57" t="s">
        <v>43</v>
      </c>
      <c r="AT1423" s="179"/>
      <c r="AU1423" s="176"/>
      <c r="AV1423" s="177"/>
      <c r="AW1423" s="177"/>
      <c r="AX1423" s="177"/>
      <c r="AY1423" s="177"/>
      <c r="BD1423" s="340" t="s">
        <v>78</v>
      </c>
    </row>
    <row r="1424" spans="1:56" s="19" customFormat="1" ht="70.5" hidden="1" customHeight="1">
      <c r="A1424" s="54">
        <v>2019</v>
      </c>
      <c r="B1424" s="174">
        <v>8323</v>
      </c>
      <c r="C1424" s="54">
        <v>3</v>
      </c>
      <c r="D1424" s="54">
        <v>3</v>
      </c>
      <c r="E1424" s="54">
        <v>2000</v>
      </c>
      <c r="F1424" s="54">
        <v>2700</v>
      </c>
      <c r="G1424" s="54">
        <v>271</v>
      </c>
      <c r="H1424" s="163"/>
      <c r="I1424" s="341" t="s">
        <v>759</v>
      </c>
      <c r="J1424" s="56">
        <f t="shared" si="7081"/>
        <v>0</v>
      </c>
      <c r="K1424" s="56">
        <v>0</v>
      </c>
      <c r="L1424" s="57">
        <f t="shared" si="7082"/>
        <v>0</v>
      </c>
      <c r="M1424" s="56">
        <f t="shared" si="7083"/>
        <v>0</v>
      </c>
      <c r="N1424" s="56">
        <v>0</v>
      </c>
      <c r="O1424" s="57">
        <f t="shared" si="7084"/>
        <v>0</v>
      </c>
      <c r="P1424" s="57">
        <v>0</v>
      </c>
      <c r="Q1424" s="56">
        <f t="shared" ref="Q1424:Q1439" si="7114">ROUND(W1424*0.8,0)</f>
        <v>0</v>
      </c>
      <c r="R1424" s="56">
        <v>0</v>
      </c>
      <c r="S1424" s="57">
        <f t="shared" si="7086"/>
        <v>0</v>
      </c>
      <c r="T1424" s="56">
        <f t="shared" ref="T1424:T1439" si="7115">W1424-Q1424</f>
        <v>0</v>
      </c>
      <c r="U1424" s="56">
        <v>0</v>
      </c>
      <c r="V1424" s="57">
        <f t="shared" si="7088"/>
        <v>0</v>
      </c>
      <c r="W1424" s="57">
        <v>0</v>
      </c>
      <c r="X1424" s="56">
        <f t="shared" ref="X1424:X1439" si="7116">ROUND(AD1424*0.8,0)</f>
        <v>0</v>
      </c>
      <c r="Y1424" s="56">
        <v>0</v>
      </c>
      <c r="Z1424" s="57">
        <f t="shared" si="7090"/>
        <v>0</v>
      </c>
      <c r="AA1424" s="56">
        <f t="shared" ref="AA1424:AA1439" si="7117">AD1424-X1424</f>
        <v>0</v>
      </c>
      <c r="AB1424" s="56">
        <v>0</v>
      </c>
      <c r="AC1424" s="57">
        <f t="shared" si="7092"/>
        <v>0</v>
      </c>
      <c r="AD1424" s="57">
        <v>0</v>
      </c>
      <c r="AE1424" s="56">
        <f t="shared" ref="AE1424:AE1439" si="7118">ROUND(AK1424*0.8,0)</f>
        <v>0</v>
      </c>
      <c r="AF1424" s="56">
        <v>0</v>
      </c>
      <c r="AG1424" s="57">
        <f t="shared" si="7094"/>
        <v>0</v>
      </c>
      <c r="AH1424" s="56">
        <f t="shared" ref="AH1424:AH1439" si="7119">AK1424-AE1424</f>
        <v>0</v>
      </c>
      <c r="AI1424" s="56">
        <v>0</v>
      </c>
      <c r="AJ1424" s="57">
        <f t="shared" si="7096"/>
        <v>0</v>
      </c>
      <c r="AK1424" s="57">
        <v>0</v>
      </c>
      <c r="AL1424" s="56">
        <f t="shared" ref="AL1424:AL1439" si="7120">ROUND(AR1424*0.8,0)</f>
        <v>0</v>
      </c>
      <c r="AM1424" s="56">
        <v>0</v>
      </c>
      <c r="AN1424" s="57">
        <f t="shared" si="7098"/>
        <v>0</v>
      </c>
      <c r="AO1424" s="56">
        <f t="shared" ref="AO1424:AO1439" si="7121">AR1424-AL1424</f>
        <v>0</v>
      </c>
      <c r="AP1424" s="56">
        <v>0</v>
      </c>
      <c r="AQ1424" s="57">
        <f t="shared" si="7100"/>
        <v>0</v>
      </c>
      <c r="AR1424" s="57">
        <v>0</v>
      </c>
      <c r="AS1424" s="57" t="s">
        <v>43</v>
      </c>
      <c r="AT1424" s="179"/>
      <c r="AU1424" s="176"/>
      <c r="AV1424" s="177"/>
      <c r="AW1424" s="177"/>
      <c r="AX1424" s="177"/>
      <c r="AY1424" s="177"/>
      <c r="BD1424" s="340" t="s">
        <v>78</v>
      </c>
    </row>
    <row r="1425" spans="1:56" s="19" customFormat="1" ht="70.5" hidden="1" customHeight="1">
      <c r="A1425" s="54">
        <v>2019</v>
      </c>
      <c r="B1425" s="174">
        <v>8323</v>
      </c>
      <c r="C1425" s="54">
        <v>3</v>
      </c>
      <c r="D1425" s="54">
        <v>3</v>
      </c>
      <c r="E1425" s="54">
        <v>2000</v>
      </c>
      <c r="F1425" s="54">
        <v>2700</v>
      </c>
      <c r="G1425" s="54">
        <v>271</v>
      </c>
      <c r="H1425" s="163"/>
      <c r="I1425" s="341" t="s">
        <v>760</v>
      </c>
      <c r="J1425" s="56">
        <f t="shared" si="7081"/>
        <v>0</v>
      </c>
      <c r="K1425" s="56">
        <v>0</v>
      </c>
      <c r="L1425" s="57">
        <f t="shared" si="7082"/>
        <v>0</v>
      </c>
      <c r="M1425" s="56">
        <f t="shared" si="7083"/>
        <v>0</v>
      </c>
      <c r="N1425" s="56">
        <v>0</v>
      </c>
      <c r="O1425" s="57">
        <f t="shared" si="7084"/>
        <v>0</v>
      </c>
      <c r="P1425" s="57">
        <v>0</v>
      </c>
      <c r="Q1425" s="56">
        <f t="shared" si="7114"/>
        <v>0</v>
      </c>
      <c r="R1425" s="56">
        <v>0</v>
      </c>
      <c r="S1425" s="57">
        <f t="shared" si="7086"/>
        <v>0</v>
      </c>
      <c r="T1425" s="56">
        <f t="shared" si="7115"/>
        <v>0</v>
      </c>
      <c r="U1425" s="56">
        <v>0</v>
      </c>
      <c r="V1425" s="57">
        <f t="shared" si="7088"/>
        <v>0</v>
      </c>
      <c r="W1425" s="57">
        <v>0</v>
      </c>
      <c r="X1425" s="56">
        <f t="shared" si="7116"/>
        <v>0</v>
      </c>
      <c r="Y1425" s="56">
        <v>0</v>
      </c>
      <c r="Z1425" s="57">
        <f t="shared" si="7090"/>
        <v>0</v>
      </c>
      <c r="AA1425" s="56">
        <f t="shared" si="7117"/>
        <v>0</v>
      </c>
      <c r="AB1425" s="56">
        <v>0</v>
      </c>
      <c r="AC1425" s="57">
        <f t="shared" si="7092"/>
        <v>0</v>
      </c>
      <c r="AD1425" s="57">
        <v>0</v>
      </c>
      <c r="AE1425" s="56">
        <f t="shared" si="7118"/>
        <v>0</v>
      </c>
      <c r="AF1425" s="56">
        <v>0</v>
      </c>
      <c r="AG1425" s="57">
        <f t="shared" si="7094"/>
        <v>0</v>
      </c>
      <c r="AH1425" s="56">
        <f t="shared" si="7119"/>
        <v>0</v>
      </c>
      <c r="AI1425" s="56">
        <v>0</v>
      </c>
      <c r="AJ1425" s="57">
        <f t="shared" si="7096"/>
        <v>0</v>
      </c>
      <c r="AK1425" s="57">
        <v>0</v>
      </c>
      <c r="AL1425" s="56">
        <f t="shared" si="7120"/>
        <v>0</v>
      </c>
      <c r="AM1425" s="56">
        <v>0</v>
      </c>
      <c r="AN1425" s="57">
        <f t="shared" si="7098"/>
        <v>0</v>
      </c>
      <c r="AO1425" s="56">
        <f t="shared" si="7121"/>
        <v>0</v>
      </c>
      <c r="AP1425" s="56">
        <v>0</v>
      </c>
      <c r="AQ1425" s="57">
        <f t="shared" si="7100"/>
        <v>0</v>
      </c>
      <c r="AR1425" s="57">
        <v>0</v>
      </c>
      <c r="AS1425" s="57" t="s">
        <v>43</v>
      </c>
      <c r="AT1425" s="179"/>
      <c r="AU1425" s="176"/>
      <c r="AV1425" s="177"/>
      <c r="AW1425" s="177"/>
      <c r="AX1425" s="177"/>
      <c r="AY1425" s="177"/>
      <c r="BD1425" s="340" t="s">
        <v>78</v>
      </c>
    </row>
    <row r="1426" spans="1:56" s="19" customFormat="1" ht="70.5" hidden="1" customHeight="1">
      <c r="A1426" s="54">
        <v>2019</v>
      </c>
      <c r="B1426" s="174">
        <v>8323</v>
      </c>
      <c r="C1426" s="54">
        <v>3</v>
      </c>
      <c r="D1426" s="54">
        <v>3</v>
      </c>
      <c r="E1426" s="54">
        <v>2000</v>
      </c>
      <c r="F1426" s="54">
        <v>2700</v>
      </c>
      <c r="G1426" s="54">
        <v>271</v>
      </c>
      <c r="H1426" s="163"/>
      <c r="I1426" s="341" t="s">
        <v>761</v>
      </c>
      <c r="J1426" s="56">
        <f t="shared" si="7081"/>
        <v>0</v>
      </c>
      <c r="K1426" s="56">
        <v>0</v>
      </c>
      <c r="L1426" s="57">
        <f t="shared" si="7082"/>
        <v>0</v>
      </c>
      <c r="M1426" s="56">
        <f t="shared" si="7083"/>
        <v>0</v>
      </c>
      <c r="N1426" s="56">
        <v>0</v>
      </c>
      <c r="O1426" s="57">
        <f t="shared" si="7084"/>
        <v>0</v>
      </c>
      <c r="P1426" s="57">
        <v>0</v>
      </c>
      <c r="Q1426" s="56">
        <f t="shared" si="7114"/>
        <v>0</v>
      </c>
      <c r="R1426" s="56">
        <v>0</v>
      </c>
      <c r="S1426" s="57">
        <f t="shared" si="7086"/>
        <v>0</v>
      </c>
      <c r="T1426" s="56">
        <f t="shared" si="7115"/>
        <v>0</v>
      </c>
      <c r="U1426" s="56">
        <v>0</v>
      </c>
      <c r="V1426" s="57">
        <f t="shared" si="7088"/>
        <v>0</v>
      </c>
      <c r="W1426" s="57">
        <v>0</v>
      </c>
      <c r="X1426" s="56">
        <f t="shared" si="7116"/>
        <v>0</v>
      </c>
      <c r="Y1426" s="56">
        <v>0</v>
      </c>
      <c r="Z1426" s="57">
        <f t="shared" si="7090"/>
        <v>0</v>
      </c>
      <c r="AA1426" s="56">
        <f t="shared" si="7117"/>
        <v>0</v>
      </c>
      <c r="AB1426" s="56">
        <v>0</v>
      </c>
      <c r="AC1426" s="57">
        <f t="shared" si="7092"/>
        <v>0</v>
      </c>
      <c r="AD1426" s="57">
        <v>0</v>
      </c>
      <c r="AE1426" s="56">
        <f t="shared" si="7118"/>
        <v>0</v>
      </c>
      <c r="AF1426" s="56">
        <v>0</v>
      </c>
      <c r="AG1426" s="57">
        <f t="shared" si="7094"/>
        <v>0</v>
      </c>
      <c r="AH1426" s="56">
        <f t="shared" si="7119"/>
        <v>0</v>
      </c>
      <c r="AI1426" s="56">
        <v>0</v>
      </c>
      <c r="AJ1426" s="57">
        <f t="shared" si="7096"/>
        <v>0</v>
      </c>
      <c r="AK1426" s="57">
        <v>0</v>
      </c>
      <c r="AL1426" s="56">
        <f t="shared" si="7120"/>
        <v>0</v>
      </c>
      <c r="AM1426" s="56">
        <v>0</v>
      </c>
      <c r="AN1426" s="57">
        <f t="shared" si="7098"/>
        <v>0</v>
      </c>
      <c r="AO1426" s="56">
        <f t="shared" si="7121"/>
        <v>0</v>
      </c>
      <c r="AP1426" s="56">
        <v>0</v>
      </c>
      <c r="AQ1426" s="57">
        <f t="shared" si="7100"/>
        <v>0</v>
      </c>
      <c r="AR1426" s="57">
        <v>0</v>
      </c>
      <c r="AS1426" s="57" t="s">
        <v>43</v>
      </c>
      <c r="AT1426" s="179"/>
      <c r="AU1426" s="176"/>
      <c r="AV1426" s="177"/>
      <c r="AW1426" s="177"/>
      <c r="AX1426" s="177"/>
      <c r="AY1426" s="177"/>
      <c r="BD1426" s="340" t="s">
        <v>78</v>
      </c>
    </row>
    <row r="1427" spans="1:56" s="19" customFormat="1" ht="70.5" hidden="1" customHeight="1">
      <c r="A1427" s="54">
        <v>2019</v>
      </c>
      <c r="B1427" s="174">
        <v>8323</v>
      </c>
      <c r="C1427" s="54">
        <v>3</v>
      </c>
      <c r="D1427" s="54">
        <v>3</v>
      </c>
      <c r="E1427" s="54">
        <v>2000</v>
      </c>
      <c r="F1427" s="54">
        <v>2700</v>
      </c>
      <c r="G1427" s="54">
        <v>271</v>
      </c>
      <c r="H1427" s="163"/>
      <c r="I1427" s="341" t="s">
        <v>762</v>
      </c>
      <c r="J1427" s="56">
        <f t="shared" si="7081"/>
        <v>0</v>
      </c>
      <c r="K1427" s="56">
        <v>0</v>
      </c>
      <c r="L1427" s="57">
        <f t="shared" si="7082"/>
        <v>0</v>
      </c>
      <c r="M1427" s="56">
        <f t="shared" si="7083"/>
        <v>0</v>
      </c>
      <c r="N1427" s="56">
        <v>0</v>
      </c>
      <c r="O1427" s="57">
        <f t="shared" si="7084"/>
        <v>0</v>
      </c>
      <c r="P1427" s="57">
        <v>0</v>
      </c>
      <c r="Q1427" s="56">
        <f t="shared" si="7114"/>
        <v>0</v>
      </c>
      <c r="R1427" s="56">
        <v>0</v>
      </c>
      <c r="S1427" s="57">
        <f t="shared" si="7086"/>
        <v>0</v>
      </c>
      <c r="T1427" s="56">
        <f t="shared" si="7115"/>
        <v>0</v>
      </c>
      <c r="U1427" s="56">
        <v>0</v>
      </c>
      <c r="V1427" s="57">
        <f t="shared" si="7088"/>
        <v>0</v>
      </c>
      <c r="W1427" s="57">
        <v>0</v>
      </c>
      <c r="X1427" s="56">
        <f t="shared" si="7116"/>
        <v>0</v>
      </c>
      <c r="Y1427" s="56">
        <v>0</v>
      </c>
      <c r="Z1427" s="57">
        <f t="shared" si="7090"/>
        <v>0</v>
      </c>
      <c r="AA1427" s="56">
        <f t="shared" si="7117"/>
        <v>0</v>
      </c>
      <c r="AB1427" s="56">
        <v>0</v>
      </c>
      <c r="AC1427" s="57">
        <f t="shared" si="7092"/>
        <v>0</v>
      </c>
      <c r="AD1427" s="57">
        <v>0</v>
      </c>
      <c r="AE1427" s="56">
        <f t="shared" si="7118"/>
        <v>0</v>
      </c>
      <c r="AF1427" s="56">
        <v>0</v>
      </c>
      <c r="AG1427" s="57">
        <f t="shared" si="7094"/>
        <v>0</v>
      </c>
      <c r="AH1427" s="56">
        <f t="shared" si="7119"/>
        <v>0</v>
      </c>
      <c r="AI1427" s="56">
        <v>0</v>
      </c>
      <c r="AJ1427" s="57">
        <f t="shared" si="7096"/>
        <v>0</v>
      </c>
      <c r="AK1427" s="57">
        <v>0</v>
      </c>
      <c r="AL1427" s="56">
        <f t="shared" si="7120"/>
        <v>0</v>
      </c>
      <c r="AM1427" s="56">
        <v>0</v>
      </c>
      <c r="AN1427" s="57">
        <f t="shared" si="7098"/>
        <v>0</v>
      </c>
      <c r="AO1427" s="56">
        <f t="shared" si="7121"/>
        <v>0</v>
      </c>
      <c r="AP1427" s="56">
        <v>0</v>
      </c>
      <c r="AQ1427" s="57">
        <f t="shared" si="7100"/>
        <v>0</v>
      </c>
      <c r="AR1427" s="57">
        <v>0</v>
      </c>
      <c r="AS1427" s="57" t="s">
        <v>43</v>
      </c>
      <c r="AT1427" s="179"/>
      <c r="AU1427" s="176"/>
      <c r="AV1427" s="177"/>
      <c r="AW1427" s="177"/>
      <c r="AX1427" s="177"/>
      <c r="AY1427" s="177"/>
      <c r="BD1427" s="340" t="s">
        <v>78</v>
      </c>
    </row>
    <row r="1428" spans="1:56" s="19" customFormat="1" ht="70.5" hidden="1" customHeight="1">
      <c r="A1428" s="54">
        <v>2019</v>
      </c>
      <c r="B1428" s="174">
        <v>8323</v>
      </c>
      <c r="C1428" s="54">
        <v>3</v>
      </c>
      <c r="D1428" s="54">
        <v>3</v>
      </c>
      <c r="E1428" s="54">
        <v>2000</v>
      </c>
      <c r="F1428" s="54">
        <v>2700</v>
      </c>
      <c r="G1428" s="54">
        <v>271</v>
      </c>
      <c r="H1428" s="163"/>
      <c r="I1428" s="341" t="s">
        <v>763</v>
      </c>
      <c r="J1428" s="56">
        <f t="shared" si="7081"/>
        <v>0</v>
      </c>
      <c r="K1428" s="56">
        <v>0</v>
      </c>
      <c r="L1428" s="57">
        <f t="shared" si="7082"/>
        <v>0</v>
      </c>
      <c r="M1428" s="56">
        <f t="shared" si="7083"/>
        <v>0</v>
      </c>
      <c r="N1428" s="56">
        <v>0</v>
      </c>
      <c r="O1428" s="57">
        <f t="shared" si="7084"/>
        <v>0</v>
      </c>
      <c r="P1428" s="57">
        <v>0</v>
      </c>
      <c r="Q1428" s="56">
        <f t="shared" si="7114"/>
        <v>0</v>
      </c>
      <c r="R1428" s="56">
        <v>0</v>
      </c>
      <c r="S1428" s="57">
        <f t="shared" si="7086"/>
        <v>0</v>
      </c>
      <c r="T1428" s="56">
        <f t="shared" si="7115"/>
        <v>0</v>
      </c>
      <c r="U1428" s="56">
        <v>0</v>
      </c>
      <c r="V1428" s="57">
        <f t="shared" si="7088"/>
        <v>0</v>
      </c>
      <c r="W1428" s="57">
        <v>0</v>
      </c>
      <c r="X1428" s="56">
        <f t="shared" si="7116"/>
        <v>0</v>
      </c>
      <c r="Y1428" s="56">
        <v>0</v>
      </c>
      <c r="Z1428" s="57">
        <f t="shared" si="7090"/>
        <v>0</v>
      </c>
      <c r="AA1428" s="56">
        <f t="shared" si="7117"/>
        <v>0</v>
      </c>
      <c r="AB1428" s="56">
        <v>0</v>
      </c>
      <c r="AC1428" s="57">
        <f t="shared" si="7092"/>
        <v>0</v>
      </c>
      <c r="AD1428" s="57">
        <v>0</v>
      </c>
      <c r="AE1428" s="56">
        <f t="shared" si="7118"/>
        <v>0</v>
      </c>
      <c r="AF1428" s="56">
        <v>0</v>
      </c>
      <c r="AG1428" s="57">
        <f t="shared" si="7094"/>
        <v>0</v>
      </c>
      <c r="AH1428" s="56">
        <f t="shared" si="7119"/>
        <v>0</v>
      </c>
      <c r="AI1428" s="56">
        <v>0</v>
      </c>
      <c r="AJ1428" s="57">
        <f t="shared" si="7096"/>
        <v>0</v>
      </c>
      <c r="AK1428" s="57">
        <v>0</v>
      </c>
      <c r="AL1428" s="56">
        <f t="shared" si="7120"/>
        <v>0</v>
      </c>
      <c r="AM1428" s="56">
        <v>0</v>
      </c>
      <c r="AN1428" s="57">
        <f t="shared" si="7098"/>
        <v>0</v>
      </c>
      <c r="AO1428" s="56">
        <f t="shared" si="7121"/>
        <v>0</v>
      </c>
      <c r="AP1428" s="56">
        <v>0</v>
      </c>
      <c r="AQ1428" s="57">
        <f t="shared" si="7100"/>
        <v>0</v>
      </c>
      <c r="AR1428" s="57">
        <v>0</v>
      </c>
      <c r="AS1428" s="57" t="s">
        <v>43</v>
      </c>
      <c r="AT1428" s="179"/>
      <c r="AU1428" s="176"/>
      <c r="AV1428" s="177"/>
      <c r="AW1428" s="177"/>
      <c r="AX1428" s="177"/>
      <c r="AY1428" s="177"/>
      <c r="BD1428" s="340" t="s">
        <v>78</v>
      </c>
    </row>
    <row r="1429" spans="1:56" s="19" customFormat="1" ht="70.5" hidden="1" customHeight="1">
      <c r="A1429" s="54">
        <v>2019</v>
      </c>
      <c r="B1429" s="174">
        <v>8323</v>
      </c>
      <c r="C1429" s="54">
        <v>3</v>
      </c>
      <c r="D1429" s="54">
        <v>3</v>
      </c>
      <c r="E1429" s="54">
        <v>2000</v>
      </c>
      <c r="F1429" s="54">
        <v>2700</v>
      </c>
      <c r="G1429" s="54">
        <v>271</v>
      </c>
      <c r="H1429" s="163"/>
      <c r="I1429" s="341" t="s">
        <v>764</v>
      </c>
      <c r="J1429" s="56">
        <f t="shared" si="7081"/>
        <v>0</v>
      </c>
      <c r="K1429" s="56">
        <v>0</v>
      </c>
      <c r="L1429" s="57">
        <f t="shared" si="7082"/>
        <v>0</v>
      </c>
      <c r="M1429" s="56">
        <f t="shared" si="7083"/>
        <v>0</v>
      </c>
      <c r="N1429" s="56">
        <v>0</v>
      </c>
      <c r="O1429" s="57">
        <f t="shared" si="7084"/>
        <v>0</v>
      </c>
      <c r="P1429" s="57">
        <v>0</v>
      </c>
      <c r="Q1429" s="56">
        <f t="shared" si="7114"/>
        <v>0</v>
      </c>
      <c r="R1429" s="56">
        <v>0</v>
      </c>
      <c r="S1429" s="57">
        <f t="shared" si="7086"/>
        <v>0</v>
      </c>
      <c r="T1429" s="56">
        <f t="shared" si="7115"/>
        <v>0</v>
      </c>
      <c r="U1429" s="56">
        <v>0</v>
      </c>
      <c r="V1429" s="57">
        <f t="shared" si="7088"/>
        <v>0</v>
      </c>
      <c r="W1429" s="57">
        <v>0</v>
      </c>
      <c r="X1429" s="56">
        <f t="shared" si="7116"/>
        <v>0</v>
      </c>
      <c r="Y1429" s="56">
        <v>0</v>
      </c>
      <c r="Z1429" s="57">
        <f t="shared" si="7090"/>
        <v>0</v>
      </c>
      <c r="AA1429" s="56">
        <f t="shared" si="7117"/>
        <v>0</v>
      </c>
      <c r="AB1429" s="56">
        <v>0</v>
      </c>
      <c r="AC1429" s="57">
        <f t="shared" si="7092"/>
        <v>0</v>
      </c>
      <c r="AD1429" s="57">
        <v>0</v>
      </c>
      <c r="AE1429" s="56">
        <f t="shared" si="7118"/>
        <v>0</v>
      </c>
      <c r="AF1429" s="56">
        <v>0</v>
      </c>
      <c r="AG1429" s="57">
        <f t="shared" si="7094"/>
        <v>0</v>
      </c>
      <c r="AH1429" s="56">
        <f t="shared" si="7119"/>
        <v>0</v>
      </c>
      <c r="AI1429" s="56">
        <v>0</v>
      </c>
      <c r="AJ1429" s="57">
        <f t="shared" si="7096"/>
        <v>0</v>
      </c>
      <c r="AK1429" s="57">
        <v>0</v>
      </c>
      <c r="AL1429" s="56">
        <f t="shared" si="7120"/>
        <v>0</v>
      </c>
      <c r="AM1429" s="56">
        <v>0</v>
      </c>
      <c r="AN1429" s="57">
        <f t="shared" si="7098"/>
        <v>0</v>
      </c>
      <c r="AO1429" s="56">
        <f t="shared" si="7121"/>
        <v>0</v>
      </c>
      <c r="AP1429" s="56">
        <v>0</v>
      </c>
      <c r="AQ1429" s="57">
        <f t="shared" si="7100"/>
        <v>0</v>
      </c>
      <c r="AR1429" s="57">
        <v>0</v>
      </c>
      <c r="AS1429" s="57" t="s">
        <v>43</v>
      </c>
      <c r="AT1429" s="179"/>
      <c r="AU1429" s="176"/>
      <c r="AV1429" s="177"/>
      <c r="AW1429" s="177"/>
      <c r="AX1429" s="177"/>
      <c r="AY1429" s="177"/>
      <c r="BD1429" s="340" t="s">
        <v>78</v>
      </c>
    </row>
    <row r="1430" spans="1:56" s="19" customFormat="1" ht="70.5" hidden="1" customHeight="1">
      <c r="A1430" s="54">
        <v>2019</v>
      </c>
      <c r="B1430" s="174">
        <v>8323</v>
      </c>
      <c r="C1430" s="54">
        <v>3</v>
      </c>
      <c r="D1430" s="54">
        <v>3</v>
      </c>
      <c r="E1430" s="54">
        <v>2000</v>
      </c>
      <c r="F1430" s="54">
        <v>2700</v>
      </c>
      <c r="G1430" s="54">
        <v>271</v>
      </c>
      <c r="H1430" s="163"/>
      <c r="I1430" s="341" t="s">
        <v>765</v>
      </c>
      <c r="J1430" s="56">
        <f t="shared" si="7081"/>
        <v>0</v>
      </c>
      <c r="K1430" s="56">
        <v>0</v>
      </c>
      <c r="L1430" s="57">
        <f t="shared" si="7082"/>
        <v>0</v>
      </c>
      <c r="M1430" s="56">
        <f t="shared" si="7083"/>
        <v>0</v>
      </c>
      <c r="N1430" s="56">
        <v>0</v>
      </c>
      <c r="O1430" s="57">
        <f t="shared" si="7084"/>
        <v>0</v>
      </c>
      <c r="P1430" s="57">
        <v>0</v>
      </c>
      <c r="Q1430" s="56">
        <f t="shared" si="7114"/>
        <v>0</v>
      </c>
      <c r="R1430" s="56">
        <v>0</v>
      </c>
      <c r="S1430" s="57">
        <f t="shared" si="7086"/>
        <v>0</v>
      </c>
      <c r="T1430" s="56">
        <f t="shared" si="7115"/>
        <v>0</v>
      </c>
      <c r="U1430" s="56">
        <v>0</v>
      </c>
      <c r="V1430" s="57">
        <f t="shared" si="7088"/>
        <v>0</v>
      </c>
      <c r="W1430" s="57">
        <v>0</v>
      </c>
      <c r="X1430" s="56">
        <f t="shared" si="7116"/>
        <v>0</v>
      </c>
      <c r="Y1430" s="56">
        <v>0</v>
      </c>
      <c r="Z1430" s="57">
        <f t="shared" si="7090"/>
        <v>0</v>
      </c>
      <c r="AA1430" s="56">
        <f t="shared" si="7117"/>
        <v>0</v>
      </c>
      <c r="AB1430" s="56">
        <v>0</v>
      </c>
      <c r="AC1430" s="57">
        <f t="shared" si="7092"/>
        <v>0</v>
      </c>
      <c r="AD1430" s="57">
        <v>0</v>
      </c>
      <c r="AE1430" s="56">
        <f t="shared" si="7118"/>
        <v>0</v>
      </c>
      <c r="AF1430" s="56">
        <v>0</v>
      </c>
      <c r="AG1430" s="57">
        <f t="shared" si="7094"/>
        <v>0</v>
      </c>
      <c r="AH1430" s="56">
        <f t="shared" si="7119"/>
        <v>0</v>
      </c>
      <c r="AI1430" s="56">
        <v>0</v>
      </c>
      <c r="AJ1430" s="57">
        <f t="shared" si="7096"/>
        <v>0</v>
      </c>
      <c r="AK1430" s="57">
        <v>0</v>
      </c>
      <c r="AL1430" s="56">
        <f t="shared" si="7120"/>
        <v>0</v>
      </c>
      <c r="AM1430" s="56">
        <v>0</v>
      </c>
      <c r="AN1430" s="57">
        <f t="shared" si="7098"/>
        <v>0</v>
      </c>
      <c r="AO1430" s="56">
        <f t="shared" si="7121"/>
        <v>0</v>
      </c>
      <c r="AP1430" s="56">
        <v>0</v>
      </c>
      <c r="AQ1430" s="57">
        <f t="shared" si="7100"/>
        <v>0</v>
      </c>
      <c r="AR1430" s="57">
        <v>0</v>
      </c>
      <c r="AS1430" s="57" t="s">
        <v>43</v>
      </c>
      <c r="AT1430" s="179"/>
      <c r="AU1430" s="176"/>
      <c r="AV1430" s="177"/>
      <c r="AW1430" s="177"/>
      <c r="AX1430" s="177"/>
      <c r="AY1430" s="177"/>
      <c r="BD1430" s="340" t="s">
        <v>78</v>
      </c>
    </row>
    <row r="1431" spans="1:56" s="19" customFormat="1" ht="70.5" hidden="1" customHeight="1">
      <c r="A1431" s="54">
        <v>2019</v>
      </c>
      <c r="B1431" s="174">
        <v>8323</v>
      </c>
      <c r="C1431" s="54">
        <v>3</v>
      </c>
      <c r="D1431" s="54">
        <v>3</v>
      </c>
      <c r="E1431" s="54">
        <v>2000</v>
      </c>
      <c r="F1431" s="54">
        <v>2700</v>
      </c>
      <c r="G1431" s="54">
        <v>271</v>
      </c>
      <c r="H1431" s="163"/>
      <c r="I1431" s="341" t="s">
        <v>329</v>
      </c>
      <c r="J1431" s="56">
        <f t="shared" si="7081"/>
        <v>0</v>
      </c>
      <c r="K1431" s="56">
        <v>0</v>
      </c>
      <c r="L1431" s="57">
        <f t="shared" si="7082"/>
        <v>0</v>
      </c>
      <c r="M1431" s="56">
        <f t="shared" si="7083"/>
        <v>0</v>
      </c>
      <c r="N1431" s="56">
        <v>0</v>
      </c>
      <c r="O1431" s="57">
        <f t="shared" si="7084"/>
        <v>0</v>
      </c>
      <c r="P1431" s="57">
        <v>0</v>
      </c>
      <c r="Q1431" s="56">
        <f t="shared" si="7114"/>
        <v>0</v>
      </c>
      <c r="R1431" s="56">
        <v>0</v>
      </c>
      <c r="S1431" s="57">
        <f t="shared" si="7086"/>
        <v>0</v>
      </c>
      <c r="T1431" s="56">
        <f t="shared" si="7115"/>
        <v>0</v>
      </c>
      <c r="U1431" s="56">
        <v>0</v>
      </c>
      <c r="V1431" s="57">
        <f t="shared" si="7088"/>
        <v>0</v>
      </c>
      <c r="W1431" s="57">
        <v>0</v>
      </c>
      <c r="X1431" s="56">
        <f t="shared" si="7116"/>
        <v>0</v>
      </c>
      <c r="Y1431" s="56">
        <v>0</v>
      </c>
      <c r="Z1431" s="57">
        <f t="shared" si="7090"/>
        <v>0</v>
      </c>
      <c r="AA1431" s="56">
        <f t="shared" si="7117"/>
        <v>0</v>
      </c>
      <c r="AB1431" s="56">
        <v>0</v>
      </c>
      <c r="AC1431" s="57">
        <f t="shared" si="7092"/>
        <v>0</v>
      </c>
      <c r="AD1431" s="57">
        <v>0</v>
      </c>
      <c r="AE1431" s="56">
        <f t="shared" si="7118"/>
        <v>0</v>
      </c>
      <c r="AF1431" s="56">
        <v>0</v>
      </c>
      <c r="AG1431" s="57">
        <f t="shared" si="7094"/>
        <v>0</v>
      </c>
      <c r="AH1431" s="56">
        <f t="shared" si="7119"/>
        <v>0</v>
      </c>
      <c r="AI1431" s="56">
        <v>0</v>
      </c>
      <c r="AJ1431" s="57">
        <f t="shared" si="7096"/>
        <v>0</v>
      </c>
      <c r="AK1431" s="57">
        <v>0</v>
      </c>
      <c r="AL1431" s="56">
        <f t="shared" si="7120"/>
        <v>0</v>
      </c>
      <c r="AM1431" s="56">
        <v>0</v>
      </c>
      <c r="AN1431" s="57">
        <f t="shared" si="7098"/>
        <v>0</v>
      </c>
      <c r="AO1431" s="56">
        <f t="shared" si="7121"/>
        <v>0</v>
      </c>
      <c r="AP1431" s="56">
        <v>0</v>
      </c>
      <c r="AQ1431" s="57">
        <f t="shared" si="7100"/>
        <v>0</v>
      </c>
      <c r="AR1431" s="57">
        <v>0</v>
      </c>
      <c r="AS1431" s="57" t="s">
        <v>43</v>
      </c>
      <c r="AT1431" s="179"/>
      <c r="AU1431" s="176"/>
      <c r="AV1431" s="177"/>
      <c r="AW1431" s="177"/>
      <c r="AX1431" s="177"/>
      <c r="AY1431" s="177"/>
      <c r="BD1431" s="340" t="s">
        <v>78</v>
      </c>
    </row>
    <row r="1432" spans="1:56" s="19" customFormat="1" ht="70.5" hidden="1" customHeight="1">
      <c r="A1432" s="54">
        <v>2019</v>
      </c>
      <c r="B1432" s="174">
        <v>8323</v>
      </c>
      <c r="C1432" s="54">
        <v>3</v>
      </c>
      <c r="D1432" s="54">
        <v>3</v>
      </c>
      <c r="E1432" s="54">
        <v>2000</v>
      </c>
      <c r="F1432" s="54">
        <v>2700</v>
      </c>
      <c r="G1432" s="54">
        <v>271</v>
      </c>
      <c r="H1432" s="163"/>
      <c r="I1432" s="341" t="s">
        <v>766</v>
      </c>
      <c r="J1432" s="56">
        <f t="shared" si="7081"/>
        <v>0</v>
      </c>
      <c r="K1432" s="56">
        <v>0</v>
      </c>
      <c r="L1432" s="57">
        <f t="shared" si="7082"/>
        <v>0</v>
      </c>
      <c r="M1432" s="56">
        <f t="shared" si="7083"/>
        <v>0</v>
      </c>
      <c r="N1432" s="56">
        <v>0</v>
      </c>
      <c r="O1432" s="57">
        <f t="shared" si="7084"/>
        <v>0</v>
      </c>
      <c r="P1432" s="57">
        <v>0</v>
      </c>
      <c r="Q1432" s="56">
        <f t="shared" si="7114"/>
        <v>0</v>
      </c>
      <c r="R1432" s="56">
        <v>0</v>
      </c>
      <c r="S1432" s="57">
        <f t="shared" si="7086"/>
        <v>0</v>
      </c>
      <c r="T1432" s="56">
        <f t="shared" si="7115"/>
        <v>0</v>
      </c>
      <c r="U1432" s="56">
        <v>0</v>
      </c>
      <c r="V1432" s="57">
        <f t="shared" si="7088"/>
        <v>0</v>
      </c>
      <c r="W1432" s="57">
        <v>0</v>
      </c>
      <c r="X1432" s="56">
        <f t="shared" si="7116"/>
        <v>0</v>
      </c>
      <c r="Y1432" s="56">
        <v>0</v>
      </c>
      <c r="Z1432" s="57">
        <f t="shared" si="7090"/>
        <v>0</v>
      </c>
      <c r="AA1432" s="56">
        <f t="shared" si="7117"/>
        <v>0</v>
      </c>
      <c r="AB1432" s="56">
        <v>0</v>
      </c>
      <c r="AC1432" s="57">
        <f t="shared" si="7092"/>
        <v>0</v>
      </c>
      <c r="AD1432" s="57">
        <v>0</v>
      </c>
      <c r="AE1432" s="56">
        <f t="shared" si="7118"/>
        <v>0</v>
      </c>
      <c r="AF1432" s="56">
        <v>0</v>
      </c>
      <c r="AG1432" s="57">
        <f t="shared" si="7094"/>
        <v>0</v>
      </c>
      <c r="AH1432" s="56">
        <f t="shared" si="7119"/>
        <v>0</v>
      </c>
      <c r="AI1432" s="56">
        <v>0</v>
      </c>
      <c r="AJ1432" s="57">
        <f t="shared" si="7096"/>
        <v>0</v>
      </c>
      <c r="AK1432" s="57">
        <v>0</v>
      </c>
      <c r="AL1432" s="56">
        <f t="shared" si="7120"/>
        <v>0</v>
      </c>
      <c r="AM1432" s="56">
        <v>0</v>
      </c>
      <c r="AN1432" s="57">
        <f t="shared" si="7098"/>
        <v>0</v>
      </c>
      <c r="AO1432" s="56">
        <f t="shared" si="7121"/>
        <v>0</v>
      </c>
      <c r="AP1432" s="56">
        <v>0</v>
      </c>
      <c r="AQ1432" s="57">
        <f t="shared" si="7100"/>
        <v>0</v>
      </c>
      <c r="AR1432" s="57">
        <v>0</v>
      </c>
      <c r="AS1432" s="57" t="s">
        <v>43</v>
      </c>
      <c r="AT1432" s="179"/>
      <c r="AU1432" s="176"/>
      <c r="AV1432" s="177"/>
      <c r="AW1432" s="177"/>
      <c r="AX1432" s="177"/>
      <c r="AY1432" s="177"/>
      <c r="BD1432" s="340" t="s">
        <v>78</v>
      </c>
    </row>
    <row r="1433" spans="1:56" s="19" customFormat="1" ht="70.5" hidden="1" customHeight="1">
      <c r="A1433" s="54">
        <v>2019</v>
      </c>
      <c r="B1433" s="174">
        <v>8323</v>
      </c>
      <c r="C1433" s="54">
        <v>3</v>
      </c>
      <c r="D1433" s="54">
        <v>3</v>
      </c>
      <c r="E1433" s="54">
        <v>2000</v>
      </c>
      <c r="F1433" s="54">
        <v>2700</v>
      </c>
      <c r="G1433" s="54">
        <v>271</v>
      </c>
      <c r="H1433" s="163"/>
      <c r="I1433" s="341" t="s">
        <v>330</v>
      </c>
      <c r="J1433" s="56">
        <f t="shared" si="7081"/>
        <v>0</v>
      </c>
      <c r="K1433" s="56">
        <v>0</v>
      </c>
      <c r="L1433" s="57">
        <f t="shared" si="7082"/>
        <v>0</v>
      </c>
      <c r="M1433" s="56">
        <f t="shared" si="7083"/>
        <v>0</v>
      </c>
      <c r="N1433" s="56">
        <v>0</v>
      </c>
      <c r="O1433" s="57">
        <f t="shared" si="7084"/>
        <v>0</v>
      </c>
      <c r="P1433" s="57">
        <v>0</v>
      </c>
      <c r="Q1433" s="56">
        <f t="shared" si="7114"/>
        <v>0</v>
      </c>
      <c r="R1433" s="56">
        <v>0</v>
      </c>
      <c r="S1433" s="57">
        <f t="shared" si="7086"/>
        <v>0</v>
      </c>
      <c r="T1433" s="56">
        <f t="shared" si="7115"/>
        <v>0</v>
      </c>
      <c r="U1433" s="56">
        <v>0</v>
      </c>
      <c r="V1433" s="57">
        <f t="shared" si="7088"/>
        <v>0</v>
      </c>
      <c r="W1433" s="57">
        <v>0</v>
      </c>
      <c r="X1433" s="56">
        <f t="shared" si="7116"/>
        <v>0</v>
      </c>
      <c r="Y1433" s="56">
        <v>0</v>
      </c>
      <c r="Z1433" s="57">
        <f t="shared" si="7090"/>
        <v>0</v>
      </c>
      <c r="AA1433" s="56">
        <f t="shared" si="7117"/>
        <v>0</v>
      </c>
      <c r="AB1433" s="56">
        <v>0</v>
      </c>
      <c r="AC1433" s="57">
        <f t="shared" si="7092"/>
        <v>0</v>
      </c>
      <c r="AD1433" s="57">
        <v>0</v>
      </c>
      <c r="AE1433" s="56">
        <f t="shared" si="7118"/>
        <v>0</v>
      </c>
      <c r="AF1433" s="56">
        <v>0</v>
      </c>
      <c r="AG1433" s="57">
        <f t="shared" si="7094"/>
        <v>0</v>
      </c>
      <c r="AH1433" s="56">
        <f t="shared" si="7119"/>
        <v>0</v>
      </c>
      <c r="AI1433" s="56">
        <v>0</v>
      </c>
      <c r="AJ1433" s="57">
        <f t="shared" si="7096"/>
        <v>0</v>
      </c>
      <c r="AK1433" s="57">
        <v>0</v>
      </c>
      <c r="AL1433" s="56">
        <f t="shared" si="7120"/>
        <v>0</v>
      </c>
      <c r="AM1433" s="56">
        <v>0</v>
      </c>
      <c r="AN1433" s="57">
        <f t="shared" si="7098"/>
        <v>0</v>
      </c>
      <c r="AO1433" s="56">
        <f t="shared" si="7121"/>
        <v>0</v>
      </c>
      <c r="AP1433" s="56">
        <v>0</v>
      </c>
      <c r="AQ1433" s="57">
        <f t="shared" si="7100"/>
        <v>0</v>
      </c>
      <c r="AR1433" s="57">
        <v>0</v>
      </c>
      <c r="AS1433" s="57" t="s">
        <v>43</v>
      </c>
      <c r="AT1433" s="179"/>
      <c r="AU1433" s="176"/>
      <c r="AV1433" s="177"/>
      <c r="AW1433" s="177"/>
      <c r="AX1433" s="177"/>
      <c r="AY1433" s="177"/>
      <c r="BD1433" s="340" t="s">
        <v>78</v>
      </c>
    </row>
    <row r="1434" spans="1:56" s="19" customFormat="1" ht="70.5" hidden="1" customHeight="1">
      <c r="A1434" s="54">
        <v>2019</v>
      </c>
      <c r="B1434" s="174">
        <v>8323</v>
      </c>
      <c r="C1434" s="54">
        <v>3</v>
      </c>
      <c r="D1434" s="54">
        <v>3</v>
      </c>
      <c r="E1434" s="54">
        <v>2000</v>
      </c>
      <c r="F1434" s="54">
        <v>2700</v>
      </c>
      <c r="G1434" s="54">
        <v>271</v>
      </c>
      <c r="H1434" s="163"/>
      <c r="I1434" s="341" t="s">
        <v>331</v>
      </c>
      <c r="J1434" s="56">
        <f t="shared" si="7081"/>
        <v>0</v>
      </c>
      <c r="K1434" s="56">
        <v>0</v>
      </c>
      <c r="L1434" s="57">
        <f t="shared" si="7082"/>
        <v>0</v>
      </c>
      <c r="M1434" s="56">
        <f t="shared" si="7083"/>
        <v>0</v>
      </c>
      <c r="N1434" s="56">
        <v>0</v>
      </c>
      <c r="O1434" s="57">
        <f t="shared" si="7084"/>
        <v>0</v>
      </c>
      <c r="P1434" s="57">
        <v>0</v>
      </c>
      <c r="Q1434" s="56">
        <f t="shared" si="7114"/>
        <v>0</v>
      </c>
      <c r="R1434" s="56">
        <v>0</v>
      </c>
      <c r="S1434" s="57">
        <f t="shared" si="7086"/>
        <v>0</v>
      </c>
      <c r="T1434" s="56">
        <f t="shared" si="7115"/>
        <v>0</v>
      </c>
      <c r="U1434" s="56">
        <v>0</v>
      </c>
      <c r="V1434" s="57">
        <f t="shared" si="7088"/>
        <v>0</v>
      </c>
      <c r="W1434" s="57">
        <v>0</v>
      </c>
      <c r="X1434" s="56">
        <f t="shared" si="7116"/>
        <v>0</v>
      </c>
      <c r="Y1434" s="56">
        <v>0</v>
      </c>
      <c r="Z1434" s="57">
        <f t="shared" si="7090"/>
        <v>0</v>
      </c>
      <c r="AA1434" s="56">
        <f t="shared" si="7117"/>
        <v>0</v>
      </c>
      <c r="AB1434" s="56">
        <v>0</v>
      </c>
      <c r="AC1434" s="57">
        <f t="shared" si="7092"/>
        <v>0</v>
      </c>
      <c r="AD1434" s="57">
        <v>0</v>
      </c>
      <c r="AE1434" s="56">
        <f t="shared" si="7118"/>
        <v>0</v>
      </c>
      <c r="AF1434" s="56">
        <v>0</v>
      </c>
      <c r="AG1434" s="57">
        <f t="shared" si="7094"/>
        <v>0</v>
      </c>
      <c r="AH1434" s="56">
        <f t="shared" si="7119"/>
        <v>0</v>
      </c>
      <c r="AI1434" s="56">
        <v>0</v>
      </c>
      <c r="AJ1434" s="57">
        <f t="shared" si="7096"/>
        <v>0</v>
      </c>
      <c r="AK1434" s="57">
        <v>0</v>
      </c>
      <c r="AL1434" s="56">
        <f t="shared" si="7120"/>
        <v>0</v>
      </c>
      <c r="AM1434" s="56">
        <v>0</v>
      </c>
      <c r="AN1434" s="57">
        <f t="shared" si="7098"/>
        <v>0</v>
      </c>
      <c r="AO1434" s="56">
        <f t="shared" si="7121"/>
        <v>0</v>
      </c>
      <c r="AP1434" s="56">
        <v>0</v>
      </c>
      <c r="AQ1434" s="57">
        <f t="shared" si="7100"/>
        <v>0</v>
      </c>
      <c r="AR1434" s="57">
        <v>0</v>
      </c>
      <c r="AS1434" s="57" t="s">
        <v>735</v>
      </c>
      <c r="AT1434" s="179"/>
      <c r="AU1434" s="176"/>
      <c r="AV1434" s="177"/>
      <c r="AW1434" s="177"/>
      <c r="AX1434" s="177"/>
      <c r="AY1434" s="177"/>
      <c r="BD1434" s="340" t="s">
        <v>78</v>
      </c>
    </row>
    <row r="1435" spans="1:56" s="19" customFormat="1" ht="70.5" hidden="1" customHeight="1">
      <c r="A1435" s="54">
        <v>2019</v>
      </c>
      <c r="B1435" s="174">
        <v>8323</v>
      </c>
      <c r="C1435" s="54">
        <v>3</v>
      </c>
      <c r="D1435" s="54">
        <v>3</v>
      </c>
      <c r="E1435" s="54">
        <v>2000</v>
      </c>
      <c r="F1435" s="54">
        <v>2700</v>
      </c>
      <c r="G1435" s="54">
        <v>271</v>
      </c>
      <c r="H1435" s="163"/>
      <c r="I1435" s="341" t="s">
        <v>767</v>
      </c>
      <c r="J1435" s="56">
        <f t="shared" si="7081"/>
        <v>0</v>
      </c>
      <c r="K1435" s="56">
        <v>0</v>
      </c>
      <c r="L1435" s="57">
        <f t="shared" si="7082"/>
        <v>0</v>
      </c>
      <c r="M1435" s="56">
        <f t="shared" si="7083"/>
        <v>0</v>
      </c>
      <c r="N1435" s="56">
        <v>0</v>
      </c>
      <c r="O1435" s="57">
        <f t="shared" si="7084"/>
        <v>0</v>
      </c>
      <c r="P1435" s="57">
        <v>0</v>
      </c>
      <c r="Q1435" s="56">
        <f t="shared" si="7114"/>
        <v>0</v>
      </c>
      <c r="R1435" s="56">
        <v>0</v>
      </c>
      <c r="S1435" s="57">
        <f t="shared" si="7086"/>
        <v>0</v>
      </c>
      <c r="T1435" s="56">
        <f t="shared" si="7115"/>
        <v>0</v>
      </c>
      <c r="U1435" s="56">
        <v>0</v>
      </c>
      <c r="V1435" s="57">
        <f t="shared" si="7088"/>
        <v>0</v>
      </c>
      <c r="W1435" s="57">
        <v>0</v>
      </c>
      <c r="X1435" s="56">
        <f t="shared" si="7116"/>
        <v>0</v>
      </c>
      <c r="Y1435" s="56">
        <v>0</v>
      </c>
      <c r="Z1435" s="57">
        <f t="shared" si="7090"/>
        <v>0</v>
      </c>
      <c r="AA1435" s="56">
        <f t="shared" si="7117"/>
        <v>0</v>
      </c>
      <c r="AB1435" s="56">
        <v>0</v>
      </c>
      <c r="AC1435" s="57">
        <f t="shared" si="7092"/>
        <v>0</v>
      </c>
      <c r="AD1435" s="57">
        <v>0</v>
      </c>
      <c r="AE1435" s="56">
        <f t="shared" si="7118"/>
        <v>0</v>
      </c>
      <c r="AF1435" s="56">
        <v>0</v>
      </c>
      <c r="AG1435" s="57">
        <f t="shared" si="7094"/>
        <v>0</v>
      </c>
      <c r="AH1435" s="56">
        <f t="shared" si="7119"/>
        <v>0</v>
      </c>
      <c r="AI1435" s="56">
        <v>0</v>
      </c>
      <c r="AJ1435" s="57">
        <f t="shared" si="7096"/>
        <v>0</v>
      </c>
      <c r="AK1435" s="57">
        <v>0</v>
      </c>
      <c r="AL1435" s="56">
        <f t="shared" si="7120"/>
        <v>0</v>
      </c>
      <c r="AM1435" s="56">
        <v>0</v>
      </c>
      <c r="AN1435" s="57">
        <f t="shared" si="7098"/>
        <v>0</v>
      </c>
      <c r="AO1435" s="56">
        <f t="shared" si="7121"/>
        <v>0</v>
      </c>
      <c r="AP1435" s="56">
        <v>0</v>
      </c>
      <c r="AQ1435" s="57">
        <f t="shared" si="7100"/>
        <v>0</v>
      </c>
      <c r="AR1435" s="57">
        <v>0</v>
      </c>
      <c r="AS1435" s="57" t="s">
        <v>43</v>
      </c>
      <c r="AT1435" s="179"/>
      <c r="AU1435" s="176"/>
      <c r="AV1435" s="177"/>
      <c r="AW1435" s="177"/>
      <c r="AX1435" s="177"/>
      <c r="AY1435" s="177"/>
      <c r="BD1435" s="340" t="s">
        <v>78</v>
      </c>
    </row>
    <row r="1436" spans="1:56" s="19" customFormat="1" ht="70.5" hidden="1" customHeight="1">
      <c r="A1436" s="54">
        <v>2019</v>
      </c>
      <c r="B1436" s="174">
        <v>8323</v>
      </c>
      <c r="C1436" s="54">
        <v>3</v>
      </c>
      <c r="D1436" s="54">
        <v>3</v>
      </c>
      <c r="E1436" s="54">
        <v>2000</v>
      </c>
      <c r="F1436" s="54">
        <v>2700</v>
      </c>
      <c r="G1436" s="54">
        <v>271</v>
      </c>
      <c r="H1436" s="163"/>
      <c r="I1436" s="341" t="s">
        <v>768</v>
      </c>
      <c r="J1436" s="56">
        <f t="shared" si="7081"/>
        <v>0</v>
      </c>
      <c r="K1436" s="56">
        <v>0</v>
      </c>
      <c r="L1436" s="57">
        <f t="shared" si="7082"/>
        <v>0</v>
      </c>
      <c r="M1436" s="56">
        <f t="shared" si="7083"/>
        <v>0</v>
      </c>
      <c r="N1436" s="56">
        <v>0</v>
      </c>
      <c r="O1436" s="57">
        <f t="shared" si="7084"/>
        <v>0</v>
      </c>
      <c r="P1436" s="57">
        <v>0</v>
      </c>
      <c r="Q1436" s="56">
        <f t="shared" si="7114"/>
        <v>0</v>
      </c>
      <c r="R1436" s="56">
        <v>0</v>
      </c>
      <c r="S1436" s="57">
        <f t="shared" si="7086"/>
        <v>0</v>
      </c>
      <c r="T1436" s="56">
        <f t="shared" si="7115"/>
        <v>0</v>
      </c>
      <c r="U1436" s="56">
        <v>0</v>
      </c>
      <c r="V1436" s="57">
        <f t="shared" si="7088"/>
        <v>0</v>
      </c>
      <c r="W1436" s="57">
        <v>0</v>
      </c>
      <c r="X1436" s="56">
        <f t="shared" si="7116"/>
        <v>0</v>
      </c>
      <c r="Y1436" s="56">
        <v>0</v>
      </c>
      <c r="Z1436" s="57">
        <f t="shared" si="7090"/>
        <v>0</v>
      </c>
      <c r="AA1436" s="56">
        <f t="shared" si="7117"/>
        <v>0</v>
      </c>
      <c r="AB1436" s="56">
        <v>0</v>
      </c>
      <c r="AC1436" s="57">
        <f t="shared" si="7092"/>
        <v>0</v>
      </c>
      <c r="AD1436" s="57">
        <v>0</v>
      </c>
      <c r="AE1436" s="56">
        <f t="shared" si="7118"/>
        <v>0</v>
      </c>
      <c r="AF1436" s="56">
        <v>0</v>
      </c>
      <c r="AG1436" s="57">
        <f t="shared" si="7094"/>
        <v>0</v>
      </c>
      <c r="AH1436" s="56">
        <f t="shared" si="7119"/>
        <v>0</v>
      </c>
      <c r="AI1436" s="56">
        <v>0</v>
      </c>
      <c r="AJ1436" s="57">
        <f t="shared" si="7096"/>
        <v>0</v>
      </c>
      <c r="AK1436" s="57">
        <v>0</v>
      </c>
      <c r="AL1436" s="56">
        <f t="shared" si="7120"/>
        <v>0</v>
      </c>
      <c r="AM1436" s="56">
        <v>0</v>
      </c>
      <c r="AN1436" s="57">
        <f t="shared" si="7098"/>
        <v>0</v>
      </c>
      <c r="AO1436" s="56">
        <f t="shared" si="7121"/>
        <v>0</v>
      </c>
      <c r="AP1436" s="56">
        <v>0</v>
      </c>
      <c r="AQ1436" s="57">
        <f t="shared" si="7100"/>
        <v>0</v>
      </c>
      <c r="AR1436" s="57">
        <v>0</v>
      </c>
      <c r="AS1436" s="57" t="s">
        <v>43</v>
      </c>
      <c r="AT1436" s="179"/>
      <c r="AU1436" s="176"/>
      <c r="AV1436" s="177"/>
      <c r="AW1436" s="177"/>
      <c r="AX1436" s="177"/>
      <c r="AY1436" s="177"/>
      <c r="BD1436" s="340" t="s">
        <v>78</v>
      </c>
    </row>
    <row r="1437" spans="1:56" s="19" customFormat="1" ht="70.5" hidden="1" customHeight="1">
      <c r="A1437" s="54">
        <v>2019</v>
      </c>
      <c r="B1437" s="174">
        <v>8323</v>
      </c>
      <c r="C1437" s="54">
        <v>3</v>
      </c>
      <c r="D1437" s="54">
        <v>3</v>
      </c>
      <c r="E1437" s="54">
        <v>2000</v>
      </c>
      <c r="F1437" s="54">
        <v>2700</v>
      </c>
      <c r="G1437" s="54">
        <v>271</v>
      </c>
      <c r="H1437" s="163"/>
      <c r="I1437" s="341" t="s">
        <v>769</v>
      </c>
      <c r="J1437" s="56">
        <f t="shared" si="7081"/>
        <v>0</v>
      </c>
      <c r="K1437" s="56">
        <v>0</v>
      </c>
      <c r="L1437" s="57">
        <f t="shared" si="7082"/>
        <v>0</v>
      </c>
      <c r="M1437" s="56">
        <f t="shared" si="7083"/>
        <v>0</v>
      </c>
      <c r="N1437" s="56">
        <v>0</v>
      </c>
      <c r="O1437" s="57">
        <f t="shared" si="7084"/>
        <v>0</v>
      </c>
      <c r="P1437" s="57">
        <v>0</v>
      </c>
      <c r="Q1437" s="56">
        <f t="shared" si="7114"/>
        <v>0</v>
      </c>
      <c r="R1437" s="56">
        <v>0</v>
      </c>
      <c r="S1437" s="57">
        <f t="shared" si="7086"/>
        <v>0</v>
      </c>
      <c r="T1437" s="56">
        <f t="shared" si="7115"/>
        <v>0</v>
      </c>
      <c r="U1437" s="56">
        <v>0</v>
      </c>
      <c r="V1437" s="57">
        <f t="shared" si="7088"/>
        <v>0</v>
      </c>
      <c r="W1437" s="57">
        <v>0</v>
      </c>
      <c r="X1437" s="56">
        <f t="shared" si="7116"/>
        <v>0</v>
      </c>
      <c r="Y1437" s="56">
        <v>0</v>
      </c>
      <c r="Z1437" s="57">
        <f t="shared" si="7090"/>
        <v>0</v>
      </c>
      <c r="AA1437" s="56">
        <f t="shared" si="7117"/>
        <v>0</v>
      </c>
      <c r="AB1437" s="56">
        <v>0</v>
      </c>
      <c r="AC1437" s="57">
        <f t="shared" si="7092"/>
        <v>0</v>
      </c>
      <c r="AD1437" s="57">
        <v>0</v>
      </c>
      <c r="AE1437" s="56">
        <f t="shared" si="7118"/>
        <v>0</v>
      </c>
      <c r="AF1437" s="56">
        <v>0</v>
      </c>
      <c r="AG1437" s="57">
        <f t="shared" si="7094"/>
        <v>0</v>
      </c>
      <c r="AH1437" s="56">
        <f t="shared" si="7119"/>
        <v>0</v>
      </c>
      <c r="AI1437" s="56">
        <v>0</v>
      </c>
      <c r="AJ1437" s="57">
        <f t="shared" si="7096"/>
        <v>0</v>
      </c>
      <c r="AK1437" s="57">
        <v>0</v>
      </c>
      <c r="AL1437" s="56">
        <f t="shared" si="7120"/>
        <v>0</v>
      </c>
      <c r="AM1437" s="56">
        <v>0</v>
      </c>
      <c r="AN1437" s="57">
        <f t="shared" si="7098"/>
        <v>0</v>
      </c>
      <c r="AO1437" s="56">
        <f t="shared" si="7121"/>
        <v>0</v>
      </c>
      <c r="AP1437" s="56">
        <v>0</v>
      </c>
      <c r="AQ1437" s="57">
        <f t="shared" si="7100"/>
        <v>0</v>
      </c>
      <c r="AR1437" s="57">
        <v>0</v>
      </c>
      <c r="AS1437" s="57" t="s">
        <v>43</v>
      </c>
      <c r="AT1437" s="179"/>
      <c r="AU1437" s="176"/>
      <c r="AV1437" s="177"/>
      <c r="AW1437" s="177"/>
      <c r="AX1437" s="177"/>
      <c r="AY1437" s="177"/>
      <c r="BD1437" s="340" t="s">
        <v>78</v>
      </c>
    </row>
    <row r="1438" spans="1:56" s="19" customFormat="1" ht="70.5" hidden="1" customHeight="1">
      <c r="A1438" s="54">
        <v>2019</v>
      </c>
      <c r="B1438" s="174">
        <v>8323</v>
      </c>
      <c r="C1438" s="54">
        <v>3</v>
      </c>
      <c r="D1438" s="54">
        <v>3</v>
      </c>
      <c r="E1438" s="54">
        <v>2000</v>
      </c>
      <c r="F1438" s="54">
        <v>2700</v>
      </c>
      <c r="G1438" s="54">
        <v>271</v>
      </c>
      <c r="H1438" s="163"/>
      <c r="I1438" s="341" t="s">
        <v>332</v>
      </c>
      <c r="J1438" s="56">
        <f t="shared" si="7081"/>
        <v>0</v>
      </c>
      <c r="K1438" s="56">
        <v>0</v>
      </c>
      <c r="L1438" s="57">
        <f t="shared" si="7082"/>
        <v>0</v>
      </c>
      <c r="M1438" s="56">
        <f t="shared" si="7083"/>
        <v>0</v>
      </c>
      <c r="N1438" s="56">
        <v>0</v>
      </c>
      <c r="O1438" s="57">
        <f t="shared" si="7084"/>
        <v>0</v>
      </c>
      <c r="P1438" s="57">
        <v>0</v>
      </c>
      <c r="Q1438" s="56">
        <f t="shared" si="7114"/>
        <v>0</v>
      </c>
      <c r="R1438" s="56">
        <v>0</v>
      </c>
      <c r="S1438" s="57">
        <f t="shared" si="7086"/>
        <v>0</v>
      </c>
      <c r="T1438" s="56">
        <f t="shared" si="7115"/>
        <v>0</v>
      </c>
      <c r="U1438" s="56">
        <v>0</v>
      </c>
      <c r="V1438" s="57">
        <f t="shared" si="7088"/>
        <v>0</v>
      </c>
      <c r="W1438" s="57">
        <v>0</v>
      </c>
      <c r="X1438" s="56">
        <f t="shared" si="7116"/>
        <v>0</v>
      </c>
      <c r="Y1438" s="56">
        <v>0</v>
      </c>
      <c r="Z1438" s="57">
        <f t="shared" si="7090"/>
        <v>0</v>
      </c>
      <c r="AA1438" s="56">
        <f t="shared" si="7117"/>
        <v>0</v>
      </c>
      <c r="AB1438" s="56">
        <v>0</v>
      </c>
      <c r="AC1438" s="57">
        <f t="shared" si="7092"/>
        <v>0</v>
      </c>
      <c r="AD1438" s="57">
        <v>0</v>
      </c>
      <c r="AE1438" s="56">
        <f t="shared" si="7118"/>
        <v>0</v>
      </c>
      <c r="AF1438" s="56">
        <v>0</v>
      </c>
      <c r="AG1438" s="57">
        <f t="shared" si="7094"/>
        <v>0</v>
      </c>
      <c r="AH1438" s="56">
        <f t="shared" si="7119"/>
        <v>0</v>
      </c>
      <c r="AI1438" s="56">
        <v>0</v>
      </c>
      <c r="AJ1438" s="57">
        <f t="shared" si="7096"/>
        <v>0</v>
      </c>
      <c r="AK1438" s="57">
        <v>0</v>
      </c>
      <c r="AL1438" s="56">
        <f t="shared" si="7120"/>
        <v>0</v>
      </c>
      <c r="AM1438" s="56">
        <v>0</v>
      </c>
      <c r="AN1438" s="57">
        <f t="shared" si="7098"/>
        <v>0</v>
      </c>
      <c r="AO1438" s="56">
        <f t="shared" si="7121"/>
        <v>0</v>
      </c>
      <c r="AP1438" s="56">
        <v>0</v>
      </c>
      <c r="AQ1438" s="57">
        <f t="shared" si="7100"/>
        <v>0</v>
      </c>
      <c r="AR1438" s="57">
        <v>0</v>
      </c>
      <c r="AS1438" s="57" t="s">
        <v>735</v>
      </c>
      <c r="AT1438" s="179"/>
      <c r="AU1438" s="176"/>
      <c r="AV1438" s="177"/>
      <c r="AW1438" s="177"/>
      <c r="AX1438" s="177"/>
      <c r="AY1438" s="177"/>
      <c r="BD1438" s="340" t="s">
        <v>78</v>
      </c>
    </row>
    <row r="1439" spans="1:56" s="19" customFormat="1" ht="70.5" hidden="1" customHeight="1">
      <c r="A1439" s="54">
        <v>2019</v>
      </c>
      <c r="B1439" s="174">
        <v>8323</v>
      </c>
      <c r="C1439" s="54">
        <v>3</v>
      </c>
      <c r="D1439" s="54">
        <v>3</v>
      </c>
      <c r="E1439" s="54">
        <v>2000</v>
      </c>
      <c r="F1439" s="54">
        <v>2700</v>
      </c>
      <c r="G1439" s="54">
        <v>271</v>
      </c>
      <c r="H1439" s="163"/>
      <c r="I1439" s="341" t="s">
        <v>770</v>
      </c>
      <c r="J1439" s="56">
        <f t="shared" si="7081"/>
        <v>0</v>
      </c>
      <c r="K1439" s="56">
        <v>0</v>
      </c>
      <c r="L1439" s="57">
        <f t="shared" si="7082"/>
        <v>0</v>
      </c>
      <c r="M1439" s="56">
        <f t="shared" si="7083"/>
        <v>0</v>
      </c>
      <c r="N1439" s="56">
        <v>0</v>
      </c>
      <c r="O1439" s="57">
        <f t="shared" si="7084"/>
        <v>0</v>
      </c>
      <c r="P1439" s="57">
        <v>0</v>
      </c>
      <c r="Q1439" s="56">
        <f t="shared" si="7114"/>
        <v>0</v>
      </c>
      <c r="R1439" s="56">
        <v>0</v>
      </c>
      <c r="S1439" s="57">
        <f t="shared" si="7086"/>
        <v>0</v>
      </c>
      <c r="T1439" s="56">
        <f t="shared" si="7115"/>
        <v>0</v>
      </c>
      <c r="U1439" s="56">
        <v>0</v>
      </c>
      <c r="V1439" s="57">
        <f t="shared" si="7088"/>
        <v>0</v>
      </c>
      <c r="W1439" s="57">
        <v>0</v>
      </c>
      <c r="X1439" s="56">
        <f t="shared" si="7116"/>
        <v>0</v>
      </c>
      <c r="Y1439" s="56">
        <v>0</v>
      </c>
      <c r="Z1439" s="57">
        <f t="shared" si="7090"/>
        <v>0</v>
      </c>
      <c r="AA1439" s="56">
        <f t="shared" si="7117"/>
        <v>0</v>
      </c>
      <c r="AB1439" s="56">
        <v>0</v>
      </c>
      <c r="AC1439" s="57">
        <f t="shared" si="7092"/>
        <v>0</v>
      </c>
      <c r="AD1439" s="57">
        <v>0</v>
      </c>
      <c r="AE1439" s="56">
        <f t="shared" si="7118"/>
        <v>0</v>
      </c>
      <c r="AF1439" s="56">
        <v>0</v>
      </c>
      <c r="AG1439" s="57">
        <f t="shared" si="7094"/>
        <v>0</v>
      </c>
      <c r="AH1439" s="56">
        <f t="shared" si="7119"/>
        <v>0</v>
      </c>
      <c r="AI1439" s="56">
        <v>0</v>
      </c>
      <c r="AJ1439" s="57">
        <f t="shared" si="7096"/>
        <v>0</v>
      </c>
      <c r="AK1439" s="57">
        <v>0</v>
      </c>
      <c r="AL1439" s="56">
        <f t="shared" si="7120"/>
        <v>0</v>
      </c>
      <c r="AM1439" s="56">
        <v>0</v>
      </c>
      <c r="AN1439" s="57">
        <f t="shared" si="7098"/>
        <v>0</v>
      </c>
      <c r="AO1439" s="56">
        <f t="shared" si="7121"/>
        <v>0</v>
      </c>
      <c r="AP1439" s="56">
        <v>0</v>
      </c>
      <c r="AQ1439" s="57">
        <f t="shared" si="7100"/>
        <v>0</v>
      </c>
      <c r="AR1439" s="57">
        <v>0</v>
      </c>
      <c r="AS1439" s="57" t="s">
        <v>43</v>
      </c>
      <c r="AT1439" s="179"/>
      <c r="AU1439" s="176"/>
      <c r="AV1439" s="177"/>
      <c r="AW1439" s="177"/>
      <c r="AX1439" s="177"/>
      <c r="AY1439" s="177"/>
      <c r="BD1439" s="340" t="s">
        <v>78</v>
      </c>
    </row>
    <row r="1440" spans="1:56" s="19" customFormat="1" ht="70.5" hidden="1" customHeight="1">
      <c r="A1440" s="54">
        <v>2019</v>
      </c>
      <c r="B1440" s="189">
        <v>8323</v>
      </c>
      <c r="C1440" s="54">
        <v>3</v>
      </c>
      <c r="D1440" s="54">
        <v>3</v>
      </c>
      <c r="E1440" s="54">
        <v>2000</v>
      </c>
      <c r="F1440" s="54">
        <v>2700</v>
      </c>
      <c r="G1440" s="54">
        <v>271</v>
      </c>
      <c r="H1440" s="163">
        <v>2</v>
      </c>
      <c r="I1440" s="257" t="s">
        <v>771</v>
      </c>
      <c r="J1440" s="57">
        <f>SUM(J1441:J1483)</f>
        <v>0</v>
      </c>
      <c r="K1440" s="57">
        <f>SUM(K1441:K1483)</f>
        <v>0</v>
      </c>
      <c r="L1440" s="57">
        <f t="shared" ref="L1440:O1440" si="7122">SUM(L1441:L1483)</f>
        <v>0</v>
      </c>
      <c r="M1440" s="57">
        <f t="shared" si="7122"/>
        <v>0</v>
      </c>
      <c r="N1440" s="57">
        <f t="shared" si="7122"/>
        <v>0</v>
      </c>
      <c r="O1440" s="57">
        <f t="shared" si="7122"/>
        <v>0</v>
      </c>
      <c r="P1440" s="57">
        <f>L1440+O1440</f>
        <v>0</v>
      </c>
      <c r="Q1440" s="57">
        <f>SUM(Q1441:Q1483)</f>
        <v>0</v>
      </c>
      <c r="R1440" s="57">
        <f>SUM(R1441:R1483)</f>
        <v>0</v>
      </c>
      <c r="S1440" s="57">
        <f t="shared" ref="S1440:V1440" si="7123">SUM(S1441:S1483)</f>
        <v>0</v>
      </c>
      <c r="T1440" s="57">
        <f t="shared" si="7123"/>
        <v>0</v>
      </c>
      <c r="U1440" s="57">
        <f t="shared" si="7123"/>
        <v>0</v>
      </c>
      <c r="V1440" s="57">
        <f t="shared" si="7123"/>
        <v>0</v>
      </c>
      <c r="W1440" s="57">
        <f>S1440+V1440</f>
        <v>0</v>
      </c>
      <c r="X1440" s="57">
        <f>SUM(X1441:X1483)</f>
        <v>0</v>
      </c>
      <c r="Y1440" s="57">
        <f>SUM(Y1441:Y1483)</f>
        <v>0</v>
      </c>
      <c r="Z1440" s="57">
        <f t="shared" ref="Z1440:AC1440" si="7124">SUM(Z1441:Z1483)</f>
        <v>0</v>
      </c>
      <c r="AA1440" s="57">
        <f t="shared" si="7124"/>
        <v>0</v>
      </c>
      <c r="AB1440" s="57">
        <f t="shared" si="7124"/>
        <v>0</v>
      </c>
      <c r="AC1440" s="57">
        <f t="shared" si="7124"/>
        <v>0</v>
      </c>
      <c r="AD1440" s="57">
        <f>Z1440+AC1440</f>
        <v>0</v>
      </c>
      <c r="AE1440" s="57">
        <f>SUM(AE1441:AE1483)</f>
        <v>0</v>
      </c>
      <c r="AF1440" s="57">
        <f>SUM(AF1441:AF1483)</f>
        <v>0</v>
      </c>
      <c r="AG1440" s="57">
        <f t="shared" ref="AG1440:AI1440" si="7125">SUM(AG1441:AG1483)</f>
        <v>0</v>
      </c>
      <c r="AH1440" s="57">
        <f t="shared" si="7125"/>
        <v>0</v>
      </c>
      <c r="AI1440" s="57">
        <f t="shared" si="7125"/>
        <v>0</v>
      </c>
      <c r="AJ1440" s="57">
        <f t="shared" ref="AJ1440" si="7126">SUM(AJ1441:AJ1483)</f>
        <v>0</v>
      </c>
      <c r="AK1440" s="57">
        <f>AG1440+AJ1440</f>
        <v>0</v>
      </c>
      <c r="AL1440" s="57">
        <f>SUM(AL1441:AL1483)</f>
        <v>0</v>
      </c>
      <c r="AM1440" s="57">
        <f>SUM(AM1441:AM1483)</f>
        <v>0</v>
      </c>
      <c r="AN1440" s="57">
        <f t="shared" ref="AN1440:AQ1440" si="7127">SUM(AN1441:AN1483)</f>
        <v>0</v>
      </c>
      <c r="AO1440" s="57">
        <f t="shared" si="7127"/>
        <v>0</v>
      </c>
      <c r="AP1440" s="57">
        <f t="shared" si="7127"/>
        <v>0</v>
      </c>
      <c r="AQ1440" s="57">
        <f t="shared" si="7127"/>
        <v>0</v>
      </c>
      <c r="AR1440" s="57">
        <f>AN1440+AQ1440</f>
        <v>0</v>
      </c>
      <c r="AS1440" s="168" t="s">
        <v>43</v>
      </c>
      <c r="AT1440" s="183"/>
      <c r="AU1440" s="170"/>
      <c r="AV1440" s="231"/>
      <c r="AW1440" s="231"/>
      <c r="AX1440" s="231"/>
      <c r="AY1440" s="231"/>
      <c r="BD1440" s="342" t="s">
        <v>399</v>
      </c>
    </row>
    <row r="1441" spans="1:56" s="19" customFormat="1" ht="70.5" hidden="1" customHeight="1">
      <c r="A1441" s="54">
        <v>2019</v>
      </c>
      <c r="B1441" s="174">
        <v>8323</v>
      </c>
      <c r="C1441" s="54">
        <v>3</v>
      </c>
      <c r="D1441" s="54">
        <v>3</v>
      </c>
      <c r="E1441" s="54">
        <v>2000</v>
      </c>
      <c r="F1441" s="54">
        <v>2700</v>
      </c>
      <c r="G1441" s="54">
        <v>271</v>
      </c>
      <c r="H1441" s="163"/>
      <c r="I1441" s="341" t="s">
        <v>733</v>
      </c>
      <c r="J1441" s="56">
        <v>0</v>
      </c>
      <c r="K1441" s="56">
        <f>ROUND(P1441*0.8,0)</f>
        <v>0</v>
      </c>
      <c r="L1441" s="57">
        <f t="shared" ref="L1441:L1483" si="7128">J1441+K1441</f>
        <v>0</v>
      </c>
      <c r="M1441" s="56">
        <f t="shared" ref="M1441:M1483" si="7129">P1441-J1441</f>
        <v>0</v>
      </c>
      <c r="N1441" s="56">
        <v>0</v>
      </c>
      <c r="O1441" s="57">
        <f t="shared" ref="O1441:O1483" si="7130">M1441+N1441</f>
        <v>0</v>
      </c>
      <c r="P1441" s="57">
        <v>0</v>
      </c>
      <c r="Q1441" s="56">
        <v>0</v>
      </c>
      <c r="R1441" s="56">
        <f>ROUND(W1441*0.8,0)</f>
        <v>0</v>
      </c>
      <c r="S1441" s="57">
        <f t="shared" ref="S1441:S1483" si="7131">Q1441+R1441</f>
        <v>0</v>
      </c>
      <c r="T1441" s="56">
        <f t="shared" ref="T1441:T1483" si="7132">W1441-Q1441</f>
        <v>0</v>
      </c>
      <c r="U1441" s="56">
        <v>0</v>
      </c>
      <c r="V1441" s="57">
        <f t="shared" ref="V1441:V1483" si="7133">T1441+U1441</f>
        <v>0</v>
      </c>
      <c r="W1441" s="57">
        <v>0</v>
      </c>
      <c r="X1441" s="56">
        <v>0</v>
      </c>
      <c r="Y1441" s="56">
        <f>ROUND(AD1441*0.8,0)</f>
        <v>0</v>
      </c>
      <c r="Z1441" s="57">
        <f t="shared" ref="Z1441:Z1483" si="7134">X1441+Y1441</f>
        <v>0</v>
      </c>
      <c r="AA1441" s="56">
        <f t="shared" ref="AA1441:AA1483" si="7135">AD1441-X1441</f>
        <v>0</v>
      </c>
      <c r="AB1441" s="56">
        <v>0</v>
      </c>
      <c r="AC1441" s="57">
        <f t="shared" ref="AC1441:AC1483" si="7136">AA1441+AB1441</f>
        <v>0</v>
      </c>
      <c r="AD1441" s="57">
        <v>0</v>
      </c>
      <c r="AE1441" s="56">
        <v>0</v>
      </c>
      <c r="AF1441" s="56">
        <f>ROUND(AK1441*0.8,0)</f>
        <v>0</v>
      </c>
      <c r="AG1441" s="57">
        <f t="shared" ref="AG1441:AG1483" si="7137">AE1441+AF1441</f>
        <v>0</v>
      </c>
      <c r="AH1441" s="56">
        <f t="shared" ref="AH1441:AH1483" si="7138">AK1441-AE1441</f>
        <v>0</v>
      </c>
      <c r="AI1441" s="56">
        <v>0</v>
      </c>
      <c r="AJ1441" s="57">
        <f t="shared" ref="AJ1441:AJ1483" si="7139">AH1441+AI1441</f>
        <v>0</v>
      </c>
      <c r="AK1441" s="57">
        <v>0</v>
      </c>
      <c r="AL1441" s="56">
        <v>0</v>
      </c>
      <c r="AM1441" s="56">
        <f>ROUND(AR1441*0.8,0)</f>
        <v>0</v>
      </c>
      <c r="AN1441" s="57">
        <f t="shared" ref="AN1441:AN1483" si="7140">AL1441+AM1441</f>
        <v>0</v>
      </c>
      <c r="AO1441" s="56">
        <f t="shared" ref="AO1441:AO1483" si="7141">AR1441-AL1441</f>
        <v>0</v>
      </c>
      <c r="AP1441" s="56">
        <v>0</v>
      </c>
      <c r="AQ1441" s="57">
        <f t="shared" ref="AQ1441:AQ1483" si="7142">AO1441+AP1441</f>
        <v>0</v>
      </c>
      <c r="AR1441" s="57">
        <v>0</v>
      </c>
      <c r="AS1441" s="57" t="s">
        <v>43</v>
      </c>
      <c r="AT1441" s="179"/>
      <c r="AU1441" s="176"/>
      <c r="AV1441" s="177"/>
      <c r="AW1441" s="177"/>
      <c r="AX1441" s="177"/>
      <c r="AY1441" s="177"/>
      <c r="BD1441" s="342" t="s">
        <v>399</v>
      </c>
    </row>
    <row r="1442" spans="1:56" s="19" customFormat="1" ht="70.5" hidden="1" customHeight="1">
      <c r="A1442" s="54">
        <v>2019</v>
      </c>
      <c r="B1442" s="174">
        <v>8323</v>
      </c>
      <c r="C1442" s="54">
        <v>3</v>
      </c>
      <c r="D1442" s="54">
        <v>3</v>
      </c>
      <c r="E1442" s="54">
        <v>2000</v>
      </c>
      <c r="F1442" s="54">
        <v>2700</v>
      </c>
      <c r="G1442" s="54">
        <v>271</v>
      </c>
      <c r="H1442" s="163"/>
      <c r="I1442" s="341" t="s">
        <v>734</v>
      </c>
      <c r="J1442" s="56">
        <v>0</v>
      </c>
      <c r="K1442" s="56">
        <f t="shared" ref="K1442:K1483" si="7143">ROUND(P1442*0.8,0)</f>
        <v>0</v>
      </c>
      <c r="L1442" s="57">
        <f t="shared" si="7128"/>
        <v>0</v>
      </c>
      <c r="M1442" s="56">
        <f t="shared" si="7129"/>
        <v>0</v>
      </c>
      <c r="N1442" s="56">
        <v>0</v>
      </c>
      <c r="O1442" s="57">
        <f t="shared" si="7130"/>
        <v>0</v>
      </c>
      <c r="P1442" s="57">
        <v>0</v>
      </c>
      <c r="Q1442" s="56">
        <v>0</v>
      </c>
      <c r="R1442" s="56">
        <f t="shared" ref="R1442:R1483" si="7144">ROUND(W1442*0.8,0)</f>
        <v>0</v>
      </c>
      <c r="S1442" s="57">
        <f t="shared" si="7131"/>
        <v>0</v>
      </c>
      <c r="T1442" s="56">
        <f t="shared" si="7132"/>
        <v>0</v>
      </c>
      <c r="U1442" s="56">
        <v>0</v>
      </c>
      <c r="V1442" s="57">
        <f t="shared" si="7133"/>
        <v>0</v>
      </c>
      <c r="W1442" s="57">
        <v>0</v>
      </c>
      <c r="X1442" s="56">
        <v>0</v>
      </c>
      <c r="Y1442" s="56">
        <f t="shared" ref="Y1442:Y1483" si="7145">ROUND(AD1442*0.8,0)</f>
        <v>0</v>
      </c>
      <c r="Z1442" s="57">
        <f t="shared" si="7134"/>
        <v>0</v>
      </c>
      <c r="AA1442" s="56">
        <f t="shared" si="7135"/>
        <v>0</v>
      </c>
      <c r="AB1442" s="56">
        <v>0</v>
      </c>
      <c r="AC1442" s="57">
        <f t="shared" si="7136"/>
        <v>0</v>
      </c>
      <c r="AD1442" s="57">
        <v>0</v>
      </c>
      <c r="AE1442" s="56">
        <v>0</v>
      </c>
      <c r="AF1442" s="56">
        <f t="shared" ref="AF1442:AF1483" si="7146">ROUND(AK1442*0.8,0)</f>
        <v>0</v>
      </c>
      <c r="AG1442" s="57">
        <f t="shared" si="7137"/>
        <v>0</v>
      </c>
      <c r="AH1442" s="56">
        <f t="shared" si="7138"/>
        <v>0</v>
      </c>
      <c r="AI1442" s="56">
        <v>0</v>
      </c>
      <c r="AJ1442" s="57">
        <f t="shared" si="7139"/>
        <v>0</v>
      </c>
      <c r="AK1442" s="57">
        <v>0</v>
      </c>
      <c r="AL1442" s="56">
        <v>0</v>
      </c>
      <c r="AM1442" s="56">
        <f t="shared" ref="AM1442:AM1483" si="7147">ROUND(AR1442*0.8,0)</f>
        <v>0</v>
      </c>
      <c r="AN1442" s="57">
        <f t="shared" si="7140"/>
        <v>0</v>
      </c>
      <c r="AO1442" s="56">
        <f t="shared" si="7141"/>
        <v>0</v>
      </c>
      <c r="AP1442" s="56">
        <v>0</v>
      </c>
      <c r="AQ1442" s="57">
        <f t="shared" si="7142"/>
        <v>0</v>
      </c>
      <c r="AR1442" s="57">
        <v>0</v>
      </c>
      <c r="AS1442" s="57" t="s">
        <v>43</v>
      </c>
      <c r="AT1442" s="179"/>
      <c r="AU1442" s="176"/>
      <c r="AV1442" s="177"/>
      <c r="AW1442" s="177"/>
      <c r="AX1442" s="177"/>
      <c r="AY1442" s="177"/>
      <c r="BD1442" s="342" t="s">
        <v>399</v>
      </c>
    </row>
    <row r="1443" spans="1:56" s="19" customFormat="1" ht="70.5" hidden="1" customHeight="1">
      <c r="A1443" s="54">
        <v>2019</v>
      </c>
      <c r="B1443" s="174">
        <v>8323</v>
      </c>
      <c r="C1443" s="54">
        <v>3</v>
      </c>
      <c r="D1443" s="54">
        <v>3</v>
      </c>
      <c r="E1443" s="54">
        <v>2000</v>
      </c>
      <c r="F1443" s="54">
        <v>2700</v>
      </c>
      <c r="G1443" s="54">
        <v>271</v>
      </c>
      <c r="H1443" s="163"/>
      <c r="I1443" s="341" t="s">
        <v>319</v>
      </c>
      <c r="J1443" s="56">
        <v>0</v>
      </c>
      <c r="K1443" s="56">
        <f t="shared" si="7143"/>
        <v>0</v>
      </c>
      <c r="L1443" s="57">
        <f t="shared" si="7128"/>
        <v>0</v>
      </c>
      <c r="M1443" s="56">
        <f t="shared" si="7129"/>
        <v>0</v>
      </c>
      <c r="N1443" s="56">
        <v>0</v>
      </c>
      <c r="O1443" s="57">
        <f t="shared" si="7130"/>
        <v>0</v>
      </c>
      <c r="P1443" s="57">
        <v>0</v>
      </c>
      <c r="Q1443" s="56">
        <v>0</v>
      </c>
      <c r="R1443" s="56">
        <f t="shared" si="7144"/>
        <v>0</v>
      </c>
      <c r="S1443" s="57">
        <f t="shared" si="7131"/>
        <v>0</v>
      </c>
      <c r="T1443" s="56">
        <f t="shared" si="7132"/>
        <v>0</v>
      </c>
      <c r="U1443" s="56">
        <v>0</v>
      </c>
      <c r="V1443" s="57">
        <f t="shared" si="7133"/>
        <v>0</v>
      </c>
      <c r="W1443" s="57">
        <v>0</v>
      </c>
      <c r="X1443" s="56">
        <v>0</v>
      </c>
      <c r="Y1443" s="56">
        <f t="shared" si="7145"/>
        <v>0</v>
      </c>
      <c r="Z1443" s="57">
        <f t="shared" si="7134"/>
        <v>0</v>
      </c>
      <c r="AA1443" s="56">
        <f t="shared" si="7135"/>
        <v>0</v>
      </c>
      <c r="AB1443" s="56">
        <v>0</v>
      </c>
      <c r="AC1443" s="57">
        <f t="shared" si="7136"/>
        <v>0</v>
      </c>
      <c r="AD1443" s="57">
        <v>0</v>
      </c>
      <c r="AE1443" s="56">
        <v>0</v>
      </c>
      <c r="AF1443" s="56">
        <f t="shared" si="7146"/>
        <v>0</v>
      </c>
      <c r="AG1443" s="57">
        <f t="shared" si="7137"/>
        <v>0</v>
      </c>
      <c r="AH1443" s="56">
        <f t="shared" si="7138"/>
        <v>0</v>
      </c>
      <c r="AI1443" s="56">
        <v>0</v>
      </c>
      <c r="AJ1443" s="57">
        <f t="shared" si="7139"/>
        <v>0</v>
      </c>
      <c r="AK1443" s="57">
        <v>0</v>
      </c>
      <c r="AL1443" s="56">
        <v>0</v>
      </c>
      <c r="AM1443" s="56">
        <f t="shared" si="7147"/>
        <v>0</v>
      </c>
      <c r="AN1443" s="57">
        <f t="shared" si="7140"/>
        <v>0</v>
      </c>
      <c r="AO1443" s="56">
        <f t="shared" si="7141"/>
        <v>0</v>
      </c>
      <c r="AP1443" s="56">
        <v>0</v>
      </c>
      <c r="AQ1443" s="57">
        <f t="shared" si="7142"/>
        <v>0</v>
      </c>
      <c r="AR1443" s="57">
        <v>0</v>
      </c>
      <c r="AS1443" s="57" t="s">
        <v>735</v>
      </c>
      <c r="AT1443" s="179"/>
      <c r="AU1443" s="176"/>
      <c r="AV1443" s="177"/>
      <c r="AW1443" s="177"/>
      <c r="AX1443" s="177"/>
      <c r="AY1443" s="177"/>
      <c r="BD1443" s="342" t="s">
        <v>399</v>
      </c>
    </row>
    <row r="1444" spans="1:56" s="19" customFormat="1" ht="70.5" hidden="1" customHeight="1">
      <c r="A1444" s="54">
        <v>2019</v>
      </c>
      <c r="B1444" s="174">
        <v>8323</v>
      </c>
      <c r="C1444" s="54">
        <v>3</v>
      </c>
      <c r="D1444" s="54">
        <v>3</v>
      </c>
      <c r="E1444" s="54">
        <v>2000</v>
      </c>
      <c r="F1444" s="54">
        <v>2700</v>
      </c>
      <c r="G1444" s="54">
        <v>271</v>
      </c>
      <c r="H1444" s="163"/>
      <c r="I1444" s="341" t="s">
        <v>772</v>
      </c>
      <c r="J1444" s="56">
        <v>0</v>
      </c>
      <c r="K1444" s="56">
        <f t="shared" si="7143"/>
        <v>0</v>
      </c>
      <c r="L1444" s="57">
        <f t="shared" si="7128"/>
        <v>0</v>
      </c>
      <c r="M1444" s="56">
        <f t="shared" si="7129"/>
        <v>0</v>
      </c>
      <c r="N1444" s="56">
        <v>0</v>
      </c>
      <c r="O1444" s="57">
        <f t="shared" si="7130"/>
        <v>0</v>
      </c>
      <c r="P1444" s="57">
        <v>0</v>
      </c>
      <c r="Q1444" s="56">
        <v>0</v>
      </c>
      <c r="R1444" s="56">
        <f t="shared" si="7144"/>
        <v>0</v>
      </c>
      <c r="S1444" s="57">
        <f t="shared" si="7131"/>
        <v>0</v>
      </c>
      <c r="T1444" s="56">
        <f t="shared" si="7132"/>
        <v>0</v>
      </c>
      <c r="U1444" s="56">
        <v>0</v>
      </c>
      <c r="V1444" s="57">
        <f t="shared" si="7133"/>
        <v>0</v>
      </c>
      <c r="W1444" s="57">
        <v>0</v>
      </c>
      <c r="X1444" s="56">
        <v>0</v>
      </c>
      <c r="Y1444" s="56">
        <f t="shared" si="7145"/>
        <v>0</v>
      </c>
      <c r="Z1444" s="57">
        <f t="shared" si="7134"/>
        <v>0</v>
      </c>
      <c r="AA1444" s="56">
        <f t="shared" si="7135"/>
        <v>0</v>
      </c>
      <c r="AB1444" s="56">
        <v>0</v>
      </c>
      <c r="AC1444" s="57">
        <f t="shared" si="7136"/>
        <v>0</v>
      </c>
      <c r="AD1444" s="57">
        <v>0</v>
      </c>
      <c r="AE1444" s="56">
        <v>0</v>
      </c>
      <c r="AF1444" s="56">
        <f t="shared" si="7146"/>
        <v>0</v>
      </c>
      <c r="AG1444" s="57">
        <f t="shared" si="7137"/>
        <v>0</v>
      </c>
      <c r="AH1444" s="56">
        <f t="shared" si="7138"/>
        <v>0</v>
      </c>
      <c r="AI1444" s="56">
        <v>0</v>
      </c>
      <c r="AJ1444" s="57">
        <f t="shared" si="7139"/>
        <v>0</v>
      </c>
      <c r="AK1444" s="57">
        <v>0</v>
      </c>
      <c r="AL1444" s="56">
        <v>0</v>
      </c>
      <c r="AM1444" s="56">
        <f t="shared" si="7147"/>
        <v>0</v>
      </c>
      <c r="AN1444" s="57">
        <f t="shared" si="7140"/>
        <v>0</v>
      </c>
      <c r="AO1444" s="56">
        <f t="shared" si="7141"/>
        <v>0</v>
      </c>
      <c r="AP1444" s="56">
        <v>0</v>
      </c>
      <c r="AQ1444" s="57">
        <f t="shared" si="7142"/>
        <v>0</v>
      </c>
      <c r="AR1444" s="57">
        <v>0</v>
      </c>
      <c r="AS1444" s="57" t="s">
        <v>735</v>
      </c>
      <c r="AT1444" s="179"/>
      <c r="AU1444" s="176"/>
      <c r="AV1444" s="177"/>
      <c r="AW1444" s="177"/>
      <c r="AX1444" s="177"/>
      <c r="AY1444" s="177"/>
      <c r="BD1444" s="342" t="s">
        <v>399</v>
      </c>
    </row>
    <row r="1445" spans="1:56" s="19" customFormat="1" ht="70.5" hidden="1" customHeight="1">
      <c r="A1445" s="54">
        <v>2019</v>
      </c>
      <c r="B1445" s="174">
        <v>8323</v>
      </c>
      <c r="C1445" s="54">
        <v>3</v>
      </c>
      <c r="D1445" s="54">
        <v>3</v>
      </c>
      <c r="E1445" s="54">
        <v>2000</v>
      </c>
      <c r="F1445" s="54">
        <v>2700</v>
      </c>
      <c r="G1445" s="54">
        <v>271</v>
      </c>
      <c r="H1445" s="163"/>
      <c r="I1445" s="341" t="s">
        <v>736</v>
      </c>
      <c r="J1445" s="56">
        <v>0</v>
      </c>
      <c r="K1445" s="56">
        <f t="shared" si="7143"/>
        <v>0</v>
      </c>
      <c r="L1445" s="57">
        <f t="shared" si="7128"/>
        <v>0</v>
      </c>
      <c r="M1445" s="56">
        <f t="shared" si="7129"/>
        <v>0</v>
      </c>
      <c r="N1445" s="56">
        <v>0</v>
      </c>
      <c r="O1445" s="57">
        <f t="shared" si="7130"/>
        <v>0</v>
      </c>
      <c r="P1445" s="57">
        <v>0</v>
      </c>
      <c r="Q1445" s="56">
        <v>0</v>
      </c>
      <c r="R1445" s="56">
        <f t="shared" si="7144"/>
        <v>0</v>
      </c>
      <c r="S1445" s="57">
        <f t="shared" si="7131"/>
        <v>0</v>
      </c>
      <c r="T1445" s="56">
        <f t="shared" si="7132"/>
        <v>0</v>
      </c>
      <c r="U1445" s="56">
        <v>0</v>
      </c>
      <c r="V1445" s="57">
        <f t="shared" si="7133"/>
        <v>0</v>
      </c>
      <c r="W1445" s="57">
        <v>0</v>
      </c>
      <c r="X1445" s="56">
        <v>0</v>
      </c>
      <c r="Y1445" s="56">
        <f t="shared" si="7145"/>
        <v>0</v>
      </c>
      <c r="Z1445" s="57">
        <f t="shared" si="7134"/>
        <v>0</v>
      </c>
      <c r="AA1445" s="56">
        <f t="shared" si="7135"/>
        <v>0</v>
      </c>
      <c r="AB1445" s="56">
        <v>0</v>
      </c>
      <c r="AC1445" s="57">
        <f t="shared" si="7136"/>
        <v>0</v>
      </c>
      <c r="AD1445" s="57">
        <v>0</v>
      </c>
      <c r="AE1445" s="56">
        <v>0</v>
      </c>
      <c r="AF1445" s="56">
        <f t="shared" si="7146"/>
        <v>0</v>
      </c>
      <c r="AG1445" s="57">
        <f t="shared" si="7137"/>
        <v>0</v>
      </c>
      <c r="AH1445" s="56">
        <f t="shared" si="7138"/>
        <v>0</v>
      </c>
      <c r="AI1445" s="56">
        <v>0</v>
      </c>
      <c r="AJ1445" s="57">
        <f t="shared" si="7139"/>
        <v>0</v>
      </c>
      <c r="AK1445" s="57">
        <v>0</v>
      </c>
      <c r="AL1445" s="56">
        <v>0</v>
      </c>
      <c r="AM1445" s="56">
        <f t="shared" si="7147"/>
        <v>0</v>
      </c>
      <c r="AN1445" s="57">
        <f t="shared" si="7140"/>
        <v>0</v>
      </c>
      <c r="AO1445" s="56">
        <f t="shared" si="7141"/>
        <v>0</v>
      </c>
      <c r="AP1445" s="56">
        <v>0</v>
      </c>
      <c r="AQ1445" s="57">
        <f t="shared" si="7142"/>
        <v>0</v>
      </c>
      <c r="AR1445" s="57">
        <v>0</v>
      </c>
      <c r="AS1445" s="57" t="s">
        <v>43</v>
      </c>
      <c r="AT1445" s="179"/>
      <c r="AU1445" s="176"/>
      <c r="AV1445" s="177"/>
      <c r="AW1445" s="177"/>
      <c r="AX1445" s="177"/>
      <c r="AY1445" s="177"/>
      <c r="BD1445" s="342" t="s">
        <v>399</v>
      </c>
    </row>
    <row r="1446" spans="1:56" s="19" customFormat="1" ht="70.5" hidden="1" customHeight="1">
      <c r="A1446" s="54">
        <v>2019</v>
      </c>
      <c r="B1446" s="174">
        <v>8323</v>
      </c>
      <c r="C1446" s="54">
        <v>3</v>
      </c>
      <c r="D1446" s="54">
        <v>3</v>
      </c>
      <c r="E1446" s="54">
        <v>2000</v>
      </c>
      <c r="F1446" s="54">
        <v>2700</v>
      </c>
      <c r="G1446" s="54">
        <v>271</v>
      </c>
      <c r="H1446" s="163"/>
      <c r="I1446" s="341" t="s">
        <v>737</v>
      </c>
      <c r="J1446" s="56">
        <v>0</v>
      </c>
      <c r="K1446" s="56">
        <f t="shared" si="7143"/>
        <v>0</v>
      </c>
      <c r="L1446" s="57">
        <f t="shared" si="7128"/>
        <v>0</v>
      </c>
      <c r="M1446" s="56">
        <f t="shared" si="7129"/>
        <v>0</v>
      </c>
      <c r="N1446" s="56">
        <v>0</v>
      </c>
      <c r="O1446" s="57">
        <f t="shared" si="7130"/>
        <v>0</v>
      </c>
      <c r="P1446" s="57">
        <v>0</v>
      </c>
      <c r="Q1446" s="56">
        <v>0</v>
      </c>
      <c r="R1446" s="56">
        <f t="shared" si="7144"/>
        <v>0</v>
      </c>
      <c r="S1446" s="57">
        <f t="shared" si="7131"/>
        <v>0</v>
      </c>
      <c r="T1446" s="56">
        <f t="shared" si="7132"/>
        <v>0</v>
      </c>
      <c r="U1446" s="56">
        <v>0</v>
      </c>
      <c r="V1446" s="57">
        <f t="shared" si="7133"/>
        <v>0</v>
      </c>
      <c r="W1446" s="57">
        <v>0</v>
      </c>
      <c r="X1446" s="56">
        <v>0</v>
      </c>
      <c r="Y1446" s="56">
        <f t="shared" si="7145"/>
        <v>0</v>
      </c>
      <c r="Z1446" s="57">
        <f t="shared" si="7134"/>
        <v>0</v>
      </c>
      <c r="AA1446" s="56">
        <f t="shared" si="7135"/>
        <v>0</v>
      </c>
      <c r="AB1446" s="56">
        <v>0</v>
      </c>
      <c r="AC1446" s="57">
        <f t="shared" si="7136"/>
        <v>0</v>
      </c>
      <c r="AD1446" s="57">
        <v>0</v>
      </c>
      <c r="AE1446" s="56">
        <v>0</v>
      </c>
      <c r="AF1446" s="56">
        <f t="shared" si="7146"/>
        <v>0</v>
      </c>
      <c r="AG1446" s="57">
        <f t="shared" si="7137"/>
        <v>0</v>
      </c>
      <c r="AH1446" s="56">
        <f t="shared" si="7138"/>
        <v>0</v>
      </c>
      <c r="AI1446" s="56">
        <v>0</v>
      </c>
      <c r="AJ1446" s="57">
        <f t="shared" si="7139"/>
        <v>0</v>
      </c>
      <c r="AK1446" s="57">
        <v>0</v>
      </c>
      <c r="AL1446" s="56">
        <v>0</v>
      </c>
      <c r="AM1446" s="56">
        <f t="shared" si="7147"/>
        <v>0</v>
      </c>
      <c r="AN1446" s="57">
        <f t="shared" si="7140"/>
        <v>0</v>
      </c>
      <c r="AO1446" s="56">
        <f t="shared" si="7141"/>
        <v>0</v>
      </c>
      <c r="AP1446" s="56">
        <v>0</v>
      </c>
      <c r="AQ1446" s="57">
        <f t="shared" si="7142"/>
        <v>0</v>
      </c>
      <c r="AR1446" s="57">
        <v>0</v>
      </c>
      <c r="AS1446" s="57" t="s">
        <v>43</v>
      </c>
      <c r="AT1446" s="179"/>
      <c r="AU1446" s="176"/>
      <c r="AV1446" s="177"/>
      <c r="AW1446" s="177"/>
      <c r="AX1446" s="177"/>
      <c r="AY1446" s="177"/>
      <c r="BD1446" s="342" t="s">
        <v>399</v>
      </c>
    </row>
    <row r="1447" spans="1:56" s="19" customFormat="1" ht="70.5" hidden="1" customHeight="1">
      <c r="A1447" s="54">
        <v>2019</v>
      </c>
      <c r="B1447" s="174">
        <v>8323</v>
      </c>
      <c r="C1447" s="54">
        <v>3</v>
      </c>
      <c r="D1447" s="54">
        <v>3</v>
      </c>
      <c r="E1447" s="54">
        <v>2000</v>
      </c>
      <c r="F1447" s="54">
        <v>2700</v>
      </c>
      <c r="G1447" s="54">
        <v>271</v>
      </c>
      <c r="H1447" s="163"/>
      <c r="I1447" s="341" t="s">
        <v>738</v>
      </c>
      <c r="J1447" s="56">
        <v>0</v>
      </c>
      <c r="K1447" s="56">
        <f t="shared" si="7143"/>
        <v>0</v>
      </c>
      <c r="L1447" s="57">
        <f t="shared" si="7128"/>
        <v>0</v>
      </c>
      <c r="M1447" s="56">
        <f t="shared" si="7129"/>
        <v>0</v>
      </c>
      <c r="N1447" s="56">
        <v>0</v>
      </c>
      <c r="O1447" s="57">
        <f t="shared" si="7130"/>
        <v>0</v>
      </c>
      <c r="P1447" s="57">
        <v>0</v>
      </c>
      <c r="Q1447" s="56">
        <v>0</v>
      </c>
      <c r="R1447" s="56">
        <f t="shared" si="7144"/>
        <v>0</v>
      </c>
      <c r="S1447" s="57">
        <f t="shared" si="7131"/>
        <v>0</v>
      </c>
      <c r="T1447" s="56">
        <f t="shared" si="7132"/>
        <v>0</v>
      </c>
      <c r="U1447" s="56">
        <v>0</v>
      </c>
      <c r="V1447" s="57">
        <f t="shared" si="7133"/>
        <v>0</v>
      </c>
      <c r="W1447" s="57">
        <v>0</v>
      </c>
      <c r="X1447" s="56">
        <v>0</v>
      </c>
      <c r="Y1447" s="56">
        <f t="shared" si="7145"/>
        <v>0</v>
      </c>
      <c r="Z1447" s="57">
        <f t="shared" si="7134"/>
        <v>0</v>
      </c>
      <c r="AA1447" s="56">
        <f t="shared" si="7135"/>
        <v>0</v>
      </c>
      <c r="AB1447" s="56">
        <v>0</v>
      </c>
      <c r="AC1447" s="57">
        <f t="shared" si="7136"/>
        <v>0</v>
      </c>
      <c r="AD1447" s="57">
        <v>0</v>
      </c>
      <c r="AE1447" s="56">
        <v>0</v>
      </c>
      <c r="AF1447" s="56">
        <f t="shared" si="7146"/>
        <v>0</v>
      </c>
      <c r="AG1447" s="57">
        <f t="shared" si="7137"/>
        <v>0</v>
      </c>
      <c r="AH1447" s="56">
        <f t="shared" si="7138"/>
        <v>0</v>
      </c>
      <c r="AI1447" s="56">
        <v>0</v>
      </c>
      <c r="AJ1447" s="57">
        <f t="shared" si="7139"/>
        <v>0</v>
      </c>
      <c r="AK1447" s="57">
        <v>0</v>
      </c>
      <c r="AL1447" s="56">
        <v>0</v>
      </c>
      <c r="AM1447" s="56">
        <f t="shared" si="7147"/>
        <v>0</v>
      </c>
      <c r="AN1447" s="57">
        <f t="shared" si="7140"/>
        <v>0</v>
      </c>
      <c r="AO1447" s="56">
        <f t="shared" si="7141"/>
        <v>0</v>
      </c>
      <c r="AP1447" s="56">
        <v>0</v>
      </c>
      <c r="AQ1447" s="57">
        <f t="shared" si="7142"/>
        <v>0</v>
      </c>
      <c r="AR1447" s="57">
        <v>0</v>
      </c>
      <c r="AS1447" s="57" t="s">
        <v>43</v>
      </c>
      <c r="AT1447" s="179"/>
      <c r="AU1447" s="176"/>
      <c r="AV1447" s="177"/>
      <c r="AW1447" s="177"/>
      <c r="AX1447" s="177"/>
      <c r="AY1447" s="177"/>
      <c r="BD1447" s="342" t="s">
        <v>399</v>
      </c>
    </row>
    <row r="1448" spans="1:56" s="19" customFormat="1" ht="70.5" hidden="1" customHeight="1">
      <c r="A1448" s="54">
        <v>2019</v>
      </c>
      <c r="B1448" s="174">
        <v>8323</v>
      </c>
      <c r="C1448" s="54">
        <v>3</v>
      </c>
      <c r="D1448" s="54">
        <v>3</v>
      </c>
      <c r="E1448" s="54">
        <v>2000</v>
      </c>
      <c r="F1448" s="54">
        <v>2700</v>
      </c>
      <c r="G1448" s="54">
        <v>271</v>
      </c>
      <c r="H1448" s="163"/>
      <c r="I1448" s="341" t="s">
        <v>739</v>
      </c>
      <c r="J1448" s="56">
        <v>0</v>
      </c>
      <c r="K1448" s="56">
        <f t="shared" si="7143"/>
        <v>0</v>
      </c>
      <c r="L1448" s="57">
        <f t="shared" si="7128"/>
        <v>0</v>
      </c>
      <c r="M1448" s="56">
        <f t="shared" si="7129"/>
        <v>0</v>
      </c>
      <c r="N1448" s="56">
        <v>0</v>
      </c>
      <c r="O1448" s="57">
        <f t="shared" si="7130"/>
        <v>0</v>
      </c>
      <c r="P1448" s="57">
        <v>0</v>
      </c>
      <c r="Q1448" s="56">
        <v>0</v>
      </c>
      <c r="R1448" s="56">
        <f t="shared" si="7144"/>
        <v>0</v>
      </c>
      <c r="S1448" s="57">
        <f t="shared" si="7131"/>
        <v>0</v>
      </c>
      <c r="T1448" s="56">
        <f t="shared" si="7132"/>
        <v>0</v>
      </c>
      <c r="U1448" s="56">
        <v>0</v>
      </c>
      <c r="V1448" s="57">
        <f t="shared" si="7133"/>
        <v>0</v>
      </c>
      <c r="W1448" s="57">
        <v>0</v>
      </c>
      <c r="X1448" s="56">
        <v>0</v>
      </c>
      <c r="Y1448" s="56">
        <f t="shared" si="7145"/>
        <v>0</v>
      </c>
      <c r="Z1448" s="57">
        <f t="shared" si="7134"/>
        <v>0</v>
      </c>
      <c r="AA1448" s="56">
        <f t="shared" si="7135"/>
        <v>0</v>
      </c>
      <c r="AB1448" s="56">
        <v>0</v>
      </c>
      <c r="AC1448" s="57">
        <f t="shared" si="7136"/>
        <v>0</v>
      </c>
      <c r="AD1448" s="57">
        <v>0</v>
      </c>
      <c r="AE1448" s="56">
        <v>0</v>
      </c>
      <c r="AF1448" s="56">
        <f t="shared" si="7146"/>
        <v>0</v>
      </c>
      <c r="AG1448" s="57">
        <f t="shared" si="7137"/>
        <v>0</v>
      </c>
      <c r="AH1448" s="56">
        <f t="shared" si="7138"/>
        <v>0</v>
      </c>
      <c r="AI1448" s="56">
        <v>0</v>
      </c>
      <c r="AJ1448" s="57">
        <f t="shared" si="7139"/>
        <v>0</v>
      </c>
      <c r="AK1448" s="57">
        <v>0</v>
      </c>
      <c r="AL1448" s="56">
        <v>0</v>
      </c>
      <c r="AM1448" s="56">
        <f t="shared" si="7147"/>
        <v>0</v>
      </c>
      <c r="AN1448" s="57">
        <f t="shared" si="7140"/>
        <v>0</v>
      </c>
      <c r="AO1448" s="56">
        <f t="shared" si="7141"/>
        <v>0</v>
      </c>
      <c r="AP1448" s="56">
        <v>0</v>
      </c>
      <c r="AQ1448" s="57">
        <f t="shared" si="7142"/>
        <v>0</v>
      </c>
      <c r="AR1448" s="57">
        <v>0</v>
      </c>
      <c r="AS1448" s="57" t="s">
        <v>43</v>
      </c>
      <c r="AT1448" s="179"/>
      <c r="AU1448" s="176"/>
      <c r="AV1448" s="177"/>
      <c r="AW1448" s="177"/>
      <c r="AX1448" s="177"/>
      <c r="AY1448" s="177"/>
      <c r="BD1448" s="342" t="s">
        <v>399</v>
      </c>
    </row>
    <row r="1449" spans="1:56" s="19" customFormat="1" ht="70.5" hidden="1" customHeight="1">
      <c r="A1449" s="54">
        <v>2019</v>
      </c>
      <c r="B1449" s="174">
        <v>8323</v>
      </c>
      <c r="C1449" s="54">
        <v>3</v>
      </c>
      <c r="D1449" s="54">
        <v>3</v>
      </c>
      <c r="E1449" s="54">
        <v>2000</v>
      </c>
      <c r="F1449" s="54">
        <v>2700</v>
      </c>
      <c r="G1449" s="54">
        <v>271</v>
      </c>
      <c r="H1449" s="163"/>
      <c r="I1449" s="341" t="s">
        <v>740</v>
      </c>
      <c r="J1449" s="56">
        <v>0</v>
      </c>
      <c r="K1449" s="56">
        <f t="shared" si="7143"/>
        <v>0</v>
      </c>
      <c r="L1449" s="57">
        <f t="shared" si="7128"/>
        <v>0</v>
      </c>
      <c r="M1449" s="56">
        <f t="shared" si="7129"/>
        <v>0</v>
      </c>
      <c r="N1449" s="56">
        <v>0</v>
      </c>
      <c r="O1449" s="57">
        <f t="shared" si="7130"/>
        <v>0</v>
      </c>
      <c r="P1449" s="57">
        <v>0</v>
      </c>
      <c r="Q1449" s="56">
        <v>0</v>
      </c>
      <c r="R1449" s="56">
        <f t="shared" si="7144"/>
        <v>0</v>
      </c>
      <c r="S1449" s="57">
        <f t="shared" si="7131"/>
        <v>0</v>
      </c>
      <c r="T1449" s="56">
        <f t="shared" si="7132"/>
        <v>0</v>
      </c>
      <c r="U1449" s="56">
        <v>0</v>
      </c>
      <c r="V1449" s="57">
        <f t="shared" si="7133"/>
        <v>0</v>
      </c>
      <c r="W1449" s="57">
        <v>0</v>
      </c>
      <c r="X1449" s="56">
        <v>0</v>
      </c>
      <c r="Y1449" s="56">
        <f t="shared" si="7145"/>
        <v>0</v>
      </c>
      <c r="Z1449" s="57">
        <f t="shared" si="7134"/>
        <v>0</v>
      </c>
      <c r="AA1449" s="56">
        <f t="shared" si="7135"/>
        <v>0</v>
      </c>
      <c r="AB1449" s="56">
        <v>0</v>
      </c>
      <c r="AC1449" s="57">
        <f t="shared" si="7136"/>
        <v>0</v>
      </c>
      <c r="AD1449" s="57">
        <v>0</v>
      </c>
      <c r="AE1449" s="56">
        <v>0</v>
      </c>
      <c r="AF1449" s="56">
        <f t="shared" si="7146"/>
        <v>0</v>
      </c>
      <c r="AG1449" s="57">
        <f t="shared" si="7137"/>
        <v>0</v>
      </c>
      <c r="AH1449" s="56">
        <f t="shared" si="7138"/>
        <v>0</v>
      </c>
      <c r="AI1449" s="56">
        <v>0</v>
      </c>
      <c r="AJ1449" s="57">
        <f t="shared" si="7139"/>
        <v>0</v>
      </c>
      <c r="AK1449" s="57">
        <v>0</v>
      </c>
      <c r="AL1449" s="56">
        <v>0</v>
      </c>
      <c r="AM1449" s="56">
        <f t="shared" si="7147"/>
        <v>0</v>
      </c>
      <c r="AN1449" s="57">
        <f t="shared" si="7140"/>
        <v>0</v>
      </c>
      <c r="AO1449" s="56">
        <f t="shared" si="7141"/>
        <v>0</v>
      </c>
      <c r="AP1449" s="56">
        <v>0</v>
      </c>
      <c r="AQ1449" s="57">
        <f t="shared" si="7142"/>
        <v>0</v>
      </c>
      <c r="AR1449" s="57">
        <v>0</v>
      </c>
      <c r="AS1449" s="57" t="s">
        <v>43</v>
      </c>
      <c r="AT1449" s="179"/>
      <c r="AU1449" s="176"/>
      <c r="AV1449" s="177"/>
      <c r="AW1449" s="177"/>
      <c r="AX1449" s="177"/>
      <c r="AY1449" s="177"/>
      <c r="BD1449" s="342" t="s">
        <v>399</v>
      </c>
    </row>
    <row r="1450" spans="1:56" s="19" customFormat="1" ht="70.5" hidden="1" customHeight="1">
      <c r="A1450" s="54">
        <v>2019</v>
      </c>
      <c r="B1450" s="174">
        <v>8323</v>
      </c>
      <c r="C1450" s="54">
        <v>3</v>
      </c>
      <c r="D1450" s="54">
        <v>3</v>
      </c>
      <c r="E1450" s="54">
        <v>2000</v>
      </c>
      <c r="F1450" s="54">
        <v>2700</v>
      </c>
      <c r="G1450" s="54">
        <v>271</v>
      </c>
      <c r="H1450" s="163"/>
      <c r="I1450" s="341" t="s">
        <v>741</v>
      </c>
      <c r="J1450" s="56">
        <v>0</v>
      </c>
      <c r="K1450" s="56">
        <f t="shared" si="7143"/>
        <v>0</v>
      </c>
      <c r="L1450" s="57">
        <f t="shared" si="7128"/>
        <v>0</v>
      </c>
      <c r="M1450" s="56">
        <f t="shared" si="7129"/>
        <v>0</v>
      </c>
      <c r="N1450" s="56">
        <v>0</v>
      </c>
      <c r="O1450" s="57">
        <f t="shared" si="7130"/>
        <v>0</v>
      </c>
      <c r="P1450" s="57">
        <v>0</v>
      </c>
      <c r="Q1450" s="56">
        <v>0</v>
      </c>
      <c r="R1450" s="56">
        <f t="shared" si="7144"/>
        <v>0</v>
      </c>
      <c r="S1450" s="57">
        <f t="shared" si="7131"/>
        <v>0</v>
      </c>
      <c r="T1450" s="56">
        <f t="shared" si="7132"/>
        <v>0</v>
      </c>
      <c r="U1450" s="56">
        <v>0</v>
      </c>
      <c r="V1450" s="57">
        <f t="shared" si="7133"/>
        <v>0</v>
      </c>
      <c r="W1450" s="57">
        <v>0</v>
      </c>
      <c r="X1450" s="56">
        <v>0</v>
      </c>
      <c r="Y1450" s="56">
        <f t="shared" si="7145"/>
        <v>0</v>
      </c>
      <c r="Z1450" s="57">
        <f t="shared" si="7134"/>
        <v>0</v>
      </c>
      <c r="AA1450" s="56">
        <f t="shared" si="7135"/>
        <v>0</v>
      </c>
      <c r="AB1450" s="56">
        <v>0</v>
      </c>
      <c r="AC1450" s="57">
        <f t="shared" si="7136"/>
        <v>0</v>
      </c>
      <c r="AD1450" s="57">
        <v>0</v>
      </c>
      <c r="AE1450" s="56">
        <v>0</v>
      </c>
      <c r="AF1450" s="56">
        <f t="shared" si="7146"/>
        <v>0</v>
      </c>
      <c r="AG1450" s="57">
        <f t="shared" si="7137"/>
        <v>0</v>
      </c>
      <c r="AH1450" s="56">
        <f t="shared" si="7138"/>
        <v>0</v>
      </c>
      <c r="AI1450" s="56">
        <v>0</v>
      </c>
      <c r="AJ1450" s="57">
        <f t="shared" si="7139"/>
        <v>0</v>
      </c>
      <c r="AK1450" s="57">
        <v>0</v>
      </c>
      <c r="AL1450" s="56">
        <v>0</v>
      </c>
      <c r="AM1450" s="56">
        <f t="shared" si="7147"/>
        <v>0</v>
      </c>
      <c r="AN1450" s="57">
        <f t="shared" si="7140"/>
        <v>0</v>
      </c>
      <c r="AO1450" s="56">
        <f t="shared" si="7141"/>
        <v>0</v>
      </c>
      <c r="AP1450" s="56">
        <v>0</v>
      </c>
      <c r="AQ1450" s="57">
        <f t="shared" si="7142"/>
        <v>0</v>
      </c>
      <c r="AR1450" s="57">
        <v>0</v>
      </c>
      <c r="AS1450" s="57" t="s">
        <v>43</v>
      </c>
      <c r="AT1450" s="179"/>
      <c r="AU1450" s="176"/>
      <c r="AV1450" s="177"/>
      <c r="AW1450" s="177"/>
      <c r="AX1450" s="177"/>
      <c r="AY1450" s="177"/>
      <c r="BD1450" s="342" t="s">
        <v>399</v>
      </c>
    </row>
    <row r="1451" spans="1:56" s="19" customFormat="1" ht="70.5" hidden="1" customHeight="1">
      <c r="A1451" s="54">
        <v>2019</v>
      </c>
      <c r="B1451" s="174">
        <v>8323</v>
      </c>
      <c r="C1451" s="54">
        <v>3</v>
      </c>
      <c r="D1451" s="54">
        <v>3</v>
      </c>
      <c r="E1451" s="54">
        <v>2000</v>
      </c>
      <c r="F1451" s="54">
        <v>2700</v>
      </c>
      <c r="G1451" s="54">
        <v>271</v>
      </c>
      <c r="H1451" s="163"/>
      <c r="I1451" s="341" t="s">
        <v>742</v>
      </c>
      <c r="J1451" s="56">
        <v>0</v>
      </c>
      <c r="K1451" s="56">
        <f t="shared" si="7143"/>
        <v>0</v>
      </c>
      <c r="L1451" s="57">
        <f t="shared" si="7128"/>
        <v>0</v>
      </c>
      <c r="M1451" s="56">
        <f t="shared" si="7129"/>
        <v>0</v>
      </c>
      <c r="N1451" s="56">
        <v>0</v>
      </c>
      <c r="O1451" s="57">
        <f t="shared" si="7130"/>
        <v>0</v>
      </c>
      <c r="P1451" s="57">
        <v>0</v>
      </c>
      <c r="Q1451" s="56">
        <v>0</v>
      </c>
      <c r="R1451" s="56">
        <f t="shared" si="7144"/>
        <v>0</v>
      </c>
      <c r="S1451" s="57">
        <f t="shared" si="7131"/>
        <v>0</v>
      </c>
      <c r="T1451" s="56">
        <f t="shared" si="7132"/>
        <v>0</v>
      </c>
      <c r="U1451" s="56">
        <v>0</v>
      </c>
      <c r="V1451" s="57">
        <f t="shared" si="7133"/>
        <v>0</v>
      </c>
      <c r="W1451" s="57">
        <v>0</v>
      </c>
      <c r="X1451" s="56">
        <v>0</v>
      </c>
      <c r="Y1451" s="56">
        <f t="shared" si="7145"/>
        <v>0</v>
      </c>
      <c r="Z1451" s="57">
        <f t="shared" si="7134"/>
        <v>0</v>
      </c>
      <c r="AA1451" s="56">
        <f t="shared" si="7135"/>
        <v>0</v>
      </c>
      <c r="AB1451" s="56">
        <v>0</v>
      </c>
      <c r="AC1451" s="57">
        <f t="shared" si="7136"/>
        <v>0</v>
      </c>
      <c r="AD1451" s="57">
        <v>0</v>
      </c>
      <c r="AE1451" s="56">
        <v>0</v>
      </c>
      <c r="AF1451" s="56">
        <f t="shared" si="7146"/>
        <v>0</v>
      </c>
      <c r="AG1451" s="57">
        <f t="shared" si="7137"/>
        <v>0</v>
      </c>
      <c r="AH1451" s="56">
        <f t="shared" si="7138"/>
        <v>0</v>
      </c>
      <c r="AI1451" s="56">
        <v>0</v>
      </c>
      <c r="AJ1451" s="57">
        <f t="shared" si="7139"/>
        <v>0</v>
      </c>
      <c r="AK1451" s="57">
        <v>0</v>
      </c>
      <c r="AL1451" s="56">
        <v>0</v>
      </c>
      <c r="AM1451" s="56">
        <f t="shared" si="7147"/>
        <v>0</v>
      </c>
      <c r="AN1451" s="57">
        <f t="shared" si="7140"/>
        <v>0</v>
      </c>
      <c r="AO1451" s="56">
        <f t="shared" si="7141"/>
        <v>0</v>
      </c>
      <c r="AP1451" s="56">
        <v>0</v>
      </c>
      <c r="AQ1451" s="57">
        <f t="shared" si="7142"/>
        <v>0</v>
      </c>
      <c r="AR1451" s="57">
        <v>0</v>
      </c>
      <c r="AS1451" s="57" t="s">
        <v>43</v>
      </c>
      <c r="AT1451" s="179"/>
      <c r="AU1451" s="176"/>
      <c r="AV1451" s="177"/>
      <c r="AW1451" s="177"/>
      <c r="AX1451" s="177"/>
      <c r="AY1451" s="177"/>
      <c r="BD1451" s="342" t="s">
        <v>399</v>
      </c>
    </row>
    <row r="1452" spans="1:56" s="19" customFormat="1" ht="70.5" hidden="1" customHeight="1">
      <c r="A1452" s="54">
        <v>2019</v>
      </c>
      <c r="B1452" s="174">
        <v>8323</v>
      </c>
      <c r="C1452" s="54">
        <v>3</v>
      </c>
      <c r="D1452" s="54">
        <v>3</v>
      </c>
      <c r="E1452" s="54">
        <v>2000</v>
      </c>
      <c r="F1452" s="54">
        <v>2700</v>
      </c>
      <c r="G1452" s="54">
        <v>271</v>
      </c>
      <c r="H1452" s="163"/>
      <c r="I1452" s="341" t="s">
        <v>743</v>
      </c>
      <c r="J1452" s="56">
        <v>0</v>
      </c>
      <c r="K1452" s="56">
        <f t="shared" si="7143"/>
        <v>0</v>
      </c>
      <c r="L1452" s="57">
        <f t="shared" si="7128"/>
        <v>0</v>
      </c>
      <c r="M1452" s="56">
        <f t="shared" si="7129"/>
        <v>0</v>
      </c>
      <c r="N1452" s="56">
        <v>0</v>
      </c>
      <c r="O1452" s="57">
        <f t="shared" si="7130"/>
        <v>0</v>
      </c>
      <c r="P1452" s="57">
        <v>0</v>
      </c>
      <c r="Q1452" s="56">
        <v>0</v>
      </c>
      <c r="R1452" s="56">
        <f t="shared" si="7144"/>
        <v>0</v>
      </c>
      <c r="S1452" s="57">
        <f t="shared" si="7131"/>
        <v>0</v>
      </c>
      <c r="T1452" s="56">
        <f t="shared" si="7132"/>
        <v>0</v>
      </c>
      <c r="U1452" s="56">
        <v>0</v>
      </c>
      <c r="V1452" s="57">
        <f t="shared" si="7133"/>
        <v>0</v>
      </c>
      <c r="W1452" s="57">
        <v>0</v>
      </c>
      <c r="X1452" s="56">
        <v>0</v>
      </c>
      <c r="Y1452" s="56">
        <f t="shared" si="7145"/>
        <v>0</v>
      </c>
      <c r="Z1452" s="57">
        <f t="shared" si="7134"/>
        <v>0</v>
      </c>
      <c r="AA1452" s="56">
        <f t="shared" si="7135"/>
        <v>0</v>
      </c>
      <c r="AB1452" s="56">
        <v>0</v>
      </c>
      <c r="AC1452" s="57">
        <f t="shared" si="7136"/>
        <v>0</v>
      </c>
      <c r="AD1452" s="57">
        <v>0</v>
      </c>
      <c r="AE1452" s="56">
        <v>0</v>
      </c>
      <c r="AF1452" s="56">
        <f t="shared" si="7146"/>
        <v>0</v>
      </c>
      <c r="AG1452" s="57">
        <f t="shared" si="7137"/>
        <v>0</v>
      </c>
      <c r="AH1452" s="56">
        <f t="shared" si="7138"/>
        <v>0</v>
      </c>
      <c r="AI1452" s="56">
        <v>0</v>
      </c>
      <c r="AJ1452" s="57">
        <f t="shared" si="7139"/>
        <v>0</v>
      </c>
      <c r="AK1452" s="57">
        <v>0</v>
      </c>
      <c r="AL1452" s="56">
        <v>0</v>
      </c>
      <c r="AM1452" s="56">
        <f t="shared" si="7147"/>
        <v>0</v>
      </c>
      <c r="AN1452" s="57">
        <f t="shared" si="7140"/>
        <v>0</v>
      </c>
      <c r="AO1452" s="56">
        <f t="shared" si="7141"/>
        <v>0</v>
      </c>
      <c r="AP1452" s="56">
        <v>0</v>
      </c>
      <c r="AQ1452" s="57">
        <f t="shared" si="7142"/>
        <v>0</v>
      </c>
      <c r="AR1452" s="57">
        <v>0</v>
      </c>
      <c r="AS1452" s="57" t="s">
        <v>43</v>
      </c>
      <c r="AT1452" s="179"/>
      <c r="AU1452" s="176"/>
      <c r="AV1452" s="177"/>
      <c r="AW1452" s="177"/>
      <c r="AX1452" s="177"/>
      <c r="AY1452" s="177"/>
      <c r="BD1452" s="342" t="s">
        <v>399</v>
      </c>
    </row>
    <row r="1453" spans="1:56" s="19" customFormat="1" ht="70.5" hidden="1" customHeight="1">
      <c r="A1453" s="54">
        <v>2019</v>
      </c>
      <c r="B1453" s="174">
        <v>8323</v>
      </c>
      <c r="C1453" s="54">
        <v>3</v>
      </c>
      <c r="D1453" s="54">
        <v>3</v>
      </c>
      <c r="E1453" s="54">
        <v>2000</v>
      </c>
      <c r="F1453" s="54">
        <v>2700</v>
      </c>
      <c r="G1453" s="54">
        <v>271</v>
      </c>
      <c r="H1453" s="163"/>
      <c r="I1453" s="341" t="s">
        <v>744</v>
      </c>
      <c r="J1453" s="56">
        <v>0</v>
      </c>
      <c r="K1453" s="56">
        <f t="shared" si="7143"/>
        <v>0</v>
      </c>
      <c r="L1453" s="57">
        <f t="shared" si="7128"/>
        <v>0</v>
      </c>
      <c r="M1453" s="56">
        <f t="shared" si="7129"/>
        <v>0</v>
      </c>
      <c r="N1453" s="56">
        <v>0</v>
      </c>
      <c r="O1453" s="57">
        <f t="shared" si="7130"/>
        <v>0</v>
      </c>
      <c r="P1453" s="57">
        <v>0</v>
      </c>
      <c r="Q1453" s="56">
        <v>0</v>
      </c>
      <c r="R1453" s="56">
        <f t="shared" si="7144"/>
        <v>0</v>
      </c>
      <c r="S1453" s="57">
        <f t="shared" si="7131"/>
        <v>0</v>
      </c>
      <c r="T1453" s="56">
        <f t="shared" si="7132"/>
        <v>0</v>
      </c>
      <c r="U1453" s="56">
        <v>0</v>
      </c>
      <c r="V1453" s="57">
        <f t="shared" si="7133"/>
        <v>0</v>
      </c>
      <c r="W1453" s="57">
        <v>0</v>
      </c>
      <c r="X1453" s="56">
        <v>0</v>
      </c>
      <c r="Y1453" s="56">
        <f t="shared" si="7145"/>
        <v>0</v>
      </c>
      <c r="Z1453" s="57">
        <f t="shared" si="7134"/>
        <v>0</v>
      </c>
      <c r="AA1453" s="56">
        <f t="shared" si="7135"/>
        <v>0</v>
      </c>
      <c r="AB1453" s="56">
        <v>0</v>
      </c>
      <c r="AC1453" s="57">
        <f t="shared" si="7136"/>
        <v>0</v>
      </c>
      <c r="AD1453" s="57">
        <v>0</v>
      </c>
      <c r="AE1453" s="56">
        <v>0</v>
      </c>
      <c r="AF1453" s="56">
        <f t="shared" si="7146"/>
        <v>0</v>
      </c>
      <c r="AG1453" s="57">
        <f t="shared" si="7137"/>
        <v>0</v>
      </c>
      <c r="AH1453" s="56">
        <f t="shared" si="7138"/>
        <v>0</v>
      </c>
      <c r="AI1453" s="56">
        <v>0</v>
      </c>
      <c r="AJ1453" s="57">
        <f t="shared" si="7139"/>
        <v>0</v>
      </c>
      <c r="AK1453" s="57">
        <v>0</v>
      </c>
      <c r="AL1453" s="56">
        <v>0</v>
      </c>
      <c r="AM1453" s="56">
        <f t="shared" si="7147"/>
        <v>0</v>
      </c>
      <c r="AN1453" s="57">
        <f t="shared" si="7140"/>
        <v>0</v>
      </c>
      <c r="AO1453" s="56">
        <f t="shared" si="7141"/>
        <v>0</v>
      </c>
      <c r="AP1453" s="56">
        <v>0</v>
      </c>
      <c r="AQ1453" s="57">
        <f t="shared" si="7142"/>
        <v>0</v>
      </c>
      <c r="AR1453" s="57">
        <v>0</v>
      </c>
      <c r="AS1453" s="57" t="s">
        <v>43</v>
      </c>
      <c r="AT1453" s="179"/>
      <c r="AU1453" s="176"/>
      <c r="AV1453" s="177"/>
      <c r="AW1453" s="177"/>
      <c r="AX1453" s="177"/>
      <c r="AY1453" s="177"/>
      <c r="BD1453" s="342" t="s">
        <v>399</v>
      </c>
    </row>
    <row r="1454" spans="1:56" s="19" customFormat="1" ht="70.5" hidden="1" customHeight="1">
      <c r="A1454" s="54">
        <v>2019</v>
      </c>
      <c r="B1454" s="174">
        <v>8323</v>
      </c>
      <c r="C1454" s="54">
        <v>3</v>
      </c>
      <c r="D1454" s="54">
        <v>3</v>
      </c>
      <c r="E1454" s="54">
        <v>2000</v>
      </c>
      <c r="F1454" s="54">
        <v>2700</v>
      </c>
      <c r="G1454" s="54">
        <v>271</v>
      </c>
      <c r="H1454" s="163"/>
      <c r="I1454" s="341" t="s">
        <v>323</v>
      </c>
      <c r="J1454" s="56">
        <v>0</v>
      </c>
      <c r="K1454" s="56">
        <f t="shared" si="7143"/>
        <v>0</v>
      </c>
      <c r="L1454" s="57">
        <f t="shared" si="7128"/>
        <v>0</v>
      </c>
      <c r="M1454" s="56">
        <f t="shared" si="7129"/>
        <v>0</v>
      </c>
      <c r="N1454" s="56">
        <v>0</v>
      </c>
      <c r="O1454" s="57">
        <f t="shared" si="7130"/>
        <v>0</v>
      </c>
      <c r="P1454" s="57">
        <v>0</v>
      </c>
      <c r="Q1454" s="56">
        <v>0</v>
      </c>
      <c r="R1454" s="56">
        <f t="shared" si="7144"/>
        <v>0</v>
      </c>
      <c r="S1454" s="57">
        <f t="shared" si="7131"/>
        <v>0</v>
      </c>
      <c r="T1454" s="56">
        <f t="shared" si="7132"/>
        <v>0</v>
      </c>
      <c r="U1454" s="56">
        <v>0</v>
      </c>
      <c r="V1454" s="57">
        <f t="shared" si="7133"/>
        <v>0</v>
      </c>
      <c r="W1454" s="57">
        <v>0</v>
      </c>
      <c r="X1454" s="56">
        <v>0</v>
      </c>
      <c r="Y1454" s="56">
        <f t="shared" si="7145"/>
        <v>0</v>
      </c>
      <c r="Z1454" s="57">
        <f t="shared" si="7134"/>
        <v>0</v>
      </c>
      <c r="AA1454" s="56">
        <f t="shared" si="7135"/>
        <v>0</v>
      </c>
      <c r="AB1454" s="56">
        <v>0</v>
      </c>
      <c r="AC1454" s="57">
        <f t="shared" si="7136"/>
        <v>0</v>
      </c>
      <c r="AD1454" s="57">
        <v>0</v>
      </c>
      <c r="AE1454" s="56">
        <v>0</v>
      </c>
      <c r="AF1454" s="56">
        <f t="shared" si="7146"/>
        <v>0</v>
      </c>
      <c r="AG1454" s="57">
        <f t="shared" si="7137"/>
        <v>0</v>
      </c>
      <c r="AH1454" s="56">
        <f t="shared" si="7138"/>
        <v>0</v>
      </c>
      <c r="AI1454" s="56">
        <v>0</v>
      </c>
      <c r="AJ1454" s="57">
        <f t="shared" si="7139"/>
        <v>0</v>
      </c>
      <c r="AK1454" s="57">
        <v>0</v>
      </c>
      <c r="AL1454" s="56">
        <v>0</v>
      </c>
      <c r="AM1454" s="56">
        <f t="shared" si="7147"/>
        <v>0</v>
      </c>
      <c r="AN1454" s="57">
        <f t="shared" si="7140"/>
        <v>0</v>
      </c>
      <c r="AO1454" s="56">
        <f t="shared" si="7141"/>
        <v>0</v>
      </c>
      <c r="AP1454" s="56">
        <v>0</v>
      </c>
      <c r="AQ1454" s="57">
        <f t="shared" si="7142"/>
        <v>0</v>
      </c>
      <c r="AR1454" s="57">
        <v>0</v>
      </c>
      <c r="AS1454" s="57" t="s">
        <v>43</v>
      </c>
      <c r="AT1454" s="179"/>
      <c r="AU1454" s="176"/>
      <c r="AV1454" s="177"/>
      <c r="AW1454" s="177"/>
      <c r="AX1454" s="177"/>
      <c r="AY1454" s="177"/>
      <c r="BD1454" s="342" t="s">
        <v>399</v>
      </c>
    </row>
    <row r="1455" spans="1:56" s="19" customFormat="1" ht="70.5" hidden="1" customHeight="1">
      <c r="A1455" s="54">
        <v>2019</v>
      </c>
      <c r="B1455" s="174">
        <v>8323</v>
      </c>
      <c r="C1455" s="54">
        <v>3</v>
      </c>
      <c r="D1455" s="54">
        <v>3</v>
      </c>
      <c r="E1455" s="54">
        <v>2000</v>
      </c>
      <c r="F1455" s="54">
        <v>2700</v>
      </c>
      <c r="G1455" s="54">
        <v>271</v>
      </c>
      <c r="H1455" s="163"/>
      <c r="I1455" s="341" t="s">
        <v>745</v>
      </c>
      <c r="J1455" s="56">
        <v>0</v>
      </c>
      <c r="K1455" s="56">
        <f t="shared" si="7143"/>
        <v>0</v>
      </c>
      <c r="L1455" s="57">
        <f t="shared" si="7128"/>
        <v>0</v>
      </c>
      <c r="M1455" s="56">
        <f t="shared" si="7129"/>
        <v>0</v>
      </c>
      <c r="N1455" s="56">
        <v>0</v>
      </c>
      <c r="O1455" s="57">
        <f t="shared" si="7130"/>
        <v>0</v>
      </c>
      <c r="P1455" s="57">
        <v>0</v>
      </c>
      <c r="Q1455" s="56">
        <v>0</v>
      </c>
      <c r="R1455" s="56">
        <f t="shared" si="7144"/>
        <v>0</v>
      </c>
      <c r="S1455" s="57">
        <f t="shared" si="7131"/>
        <v>0</v>
      </c>
      <c r="T1455" s="56">
        <f t="shared" si="7132"/>
        <v>0</v>
      </c>
      <c r="U1455" s="56">
        <v>0</v>
      </c>
      <c r="V1455" s="57">
        <f t="shared" si="7133"/>
        <v>0</v>
      </c>
      <c r="W1455" s="57">
        <v>0</v>
      </c>
      <c r="X1455" s="56">
        <v>0</v>
      </c>
      <c r="Y1455" s="56">
        <f t="shared" si="7145"/>
        <v>0</v>
      </c>
      <c r="Z1455" s="57">
        <f t="shared" si="7134"/>
        <v>0</v>
      </c>
      <c r="AA1455" s="56">
        <f t="shared" si="7135"/>
        <v>0</v>
      </c>
      <c r="AB1455" s="56">
        <v>0</v>
      </c>
      <c r="AC1455" s="57">
        <f t="shared" si="7136"/>
        <v>0</v>
      </c>
      <c r="AD1455" s="57">
        <v>0</v>
      </c>
      <c r="AE1455" s="56">
        <v>0</v>
      </c>
      <c r="AF1455" s="56">
        <f t="shared" si="7146"/>
        <v>0</v>
      </c>
      <c r="AG1455" s="57">
        <f t="shared" si="7137"/>
        <v>0</v>
      </c>
      <c r="AH1455" s="56">
        <f t="shared" si="7138"/>
        <v>0</v>
      </c>
      <c r="AI1455" s="56">
        <v>0</v>
      </c>
      <c r="AJ1455" s="57">
        <f t="shared" si="7139"/>
        <v>0</v>
      </c>
      <c r="AK1455" s="57">
        <v>0</v>
      </c>
      <c r="AL1455" s="56">
        <v>0</v>
      </c>
      <c r="AM1455" s="56">
        <f t="shared" si="7147"/>
        <v>0</v>
      </c>
      <c r="AN1455" s="57">
        <f t="shared" si="7140"/>
        <v>0</v>
      </c>
      <c r="AO1455" s="56">
        <f t="shared" si="7141"/>
        <v>0</v>
      </c>
      <c r="AP1455" s="56">
        <v>0</v>
      </c>
      <c r="AQ1455" s="57">
        <f t="shared" si="7142"/>
        <v>0</v>
      </c>
      <c r="AR1455" s="57">
        <v>0</v>
      </c>
      <c r="AS1455" s="57" t="s">
        <v>43</v>
      </c>
      <c r="AT1455" s="179"/>
      <c r="AU1455" s="176"/>
      <c r="AV1455" s="177"/>
      <c r="AW1455" s="177"/>
      <c r="AX1455" s="177"/>
      <c r="AY1455" s="177"/>
      <c r="BD1455" s="342" t="s">
        <v>399</v>
      </c>
    </row>
    <row r="1456" spans="1:56" s="19" customFormat="1" ht="70.5" hidden="1" customHeight="1">
      <c r="A1456" s="54">
        <v>2019</v>
      </c>
      <c r="B1456" s="174">
        <v>8323</v>
      </c>
      <c r="C1456" s="54">
        <v>3</v>
      </c>
      <c r="D1456" s="54">
        <v>3</v>
      </c>
      <c r="E1456" s="54">
        <v>2000</v>
      </c>
      <c r="F1456" s="54">
        <v>2700</v>
      </c>
      <c r="G1456" s="54">
        <v>271</v>
      </c>
      <c r="H1456" s="163"/>
      <c r="I1456" s="341" t="s">
        <v>746</v>
      </c>
      <c r="J1456" s="56">
        <v>0</v>
      </c>
      <c r="K1456" s="56">
        <f t="shared" si="7143"/>
        <v>0</v>
      </c>
      <c r="L1456" s="57">
        <f t="shared" si="7128"/>
        <v>0</v>
      </c>
      <c r="M1456" s="56">
        <f t="shared" si="7129"/>
        <v>0</v>
      </c>
      <c r="N1456" s="56">
        <v>0</v>
      </c>
      <c r="O1456" s="57">
        <f t="shared" si="7130"/>
        <v>0</v>
      </c>
      <c r="P1456" s="57">
        <v>0</v>
      </c>
      <c r="Q1456" s="56">
        <v>0</v>
      </c>
      <c r="R1456" s="56">
        <f t="shared" si="7144"/>
        <v>0</v>
      </c>
      <c r="S1456" s="57">
        <f t="shared" si="7131"/>
        <v>0</v>
      </c>
      <c r="T1456" s="56">
        <f t="shared" si="7132"/>
        <v>0</v>
      </c>
      <c r="U1456" s="56">
        <v>0</v>
      </c>
      <c r="V1456" s="57">
        <f t="shared" si="7133"/>
        <v>0</v>
      </c>
      <c r="W1456" s="57">
        <v>0</v>
      </c>
      <c r="X1456" s="56">
        <v>0</v>
      </c>
      <c r="Y1456" s="56">
        <f t="shared" si="7145"/>
        <v>0</v>
      </c>
      <c r="Z1456" s="57">
        <f t="shared" si="7134"/>
        <v>0</v>
      </c>
      <c r="AA1456" s="56">
        <f t="shared" si="7135"/>
        <v>0</v>
      </c>
      <c r="AB1456" s="56">
        <v>0</v>
      </c>
      <c r="AC1456" s="57">
        <f t="shared" si="7136"/>
        <v>0</v>
      </c>
      <c r="AD1456" s="57">
        <v>0</v>
      </c>
      <c r="AE1456" s="56">
        <v>0</v>
      </c>
      <c r="AF1456" s="56">
        <f t="shared" si="7146"/>
        <v>0</v>
      </c>
      <c r="AG1456" s="57">
        <f t="shared" si="7137"/>
        <v>0</v>
      </c>
      <c r="AH1456" s="56">
        <f t="shared" si="7138"/>
        <v>0</v>
      </c>
      <c r="AI1456" s="56">
        <v>0</v>
      </c>
      <c r="AJ1456" s="57">
        <f t="shared" si="7139"/>
        <v>0</v>
      </c>
      <c r="AK1456" s="57">
        <v>0</v>
      </c>
      <c r="AL1456" s="56">
        <v>0</v>
      </c>
      <c r="AM1456" s="56">
        <f t="shared" si="7147"/>
        <v>0</v>
      </c>
      <c r="AN1456" s="57">
        <f t="shared" si="7140"/>
        <v>0</v>
      </c>
      <c r="AO1456" s="56">
        <f t="shared" si="7141"/>
        <v>0</v>
      </c>
      <c r="AP1456" s="56">
        <v>0</v>
      </c>
      <c r="AQ1456" s="57">
        <f t="shared" si="7142"/>
        <v>0</v>
      </c>
      <c r="AR1456" s="57">
        <v>0</v>
      </c>
      <c r="AS1456" s="57" t="s">
        <v>43</v>
      </c>
      <c r="AT1456" s="179"/>
      <c r="AU1456" s="176"/>
      <c r="AV1456" s="177"/>
      <c r="AW1456" s="177"/>
      <c r="AX1456" s="177"/>
      <c r="AY1456" s="177"/>
      <c r="BD1456" s="342" t="s">
        <v>399</v>
      </c>
    </row>
    <row r="1457" spans="1:56" s="19" customFormat="1" ht="70.5" hidden="1" customHeight="1">
      <c r="A1457" s="54">
        <v>2019</v>
      </c>
      <c r="B1457" s="174">
        <v>8323</v>
      </c>
      <c r="C1457" s="54">
        <v>3</v>
      </c>
      <c r="D1457" s="54">
        <v>3</v>
      </c>
      <c r="E1457" s="54">
        <v>2000</v>
      </c>
      <c r="F1457" s="54">
        <v>2700</v>
      </c>
      <c r="G1457" s="54">
        <v>271</v>
      </c>
      <c r="H1457" s="163"/>
      <c r="I1457" s="341" t="s">
        <v>747</v>
      </c>
      <c r="J1457" s="56">
        <v>0</v>
      </c>
      <c r="K1457" s="56">
        <f t="shared" si="7143"/>
        <v>0</v>
      </c>
      <c r="L1457" s="57">
        <f t="shared" si="7128"/>
        <v>0</v>
      </c>
      <c r="M1457" s="56">
        <f t="shared" si="7129"/>
        <v>0</v>
      </c>
      <c r="N1457" s="56">
        <v>0</v>
      </c>
      <c r="O1457" s="57">
        <f t="shared" si="7130"/>
        <v>0</v>
      </c>
      <c r="P1457" s="57">
        <v>0</v>
      </c>
      <c r="Q1457" s="56">
        <v>0</v>
      </c>
      <c r="R1457" s="56">
        <f t="shared" si="7144"/>
        <v>0</v>
      </c>
      <c r="S1457" s="57">
        <f t="shared" si="7131"/>
        <v>0</v>
      </c>
      <c r="T1457" s="56">
        <f t="shared" si="7132"/>
        <v>0</v>
      </c>
      <c r="U1457" s="56">
        <v>0</v>
      </c>
      <c r="V1457" s="57">
        <f t="shared" si="7133"/>
        <v>0</v>
      </c>
      <c r="W1457" s="57">
        <v>0</v>
      </c>
      <c r="X1457" s="56">
        <v>0</v>
      </c>
      <c r="Y1457" s="56">
        <f t="shared" si="7145"/>
        <v>0</v>
      </c>
      <c r="Z1457" s="57">
        <f t="shared" si="7134"/>
        <v>0</v>
      </c>
      <c r="AA1457" s="56">
        <f t="shared" si="7135"/>
        <v>0</v>
      </c>
      <c r="AB1457" s="56">
        <v>0</v>
      </c>
      <c r="AC1457" s="57">
        <f t="shared" si="7136"/>
        <v>0</v>
      </c>
      <c r="AD1457" s="57">
        <v>0</v>
      </c>
      <c r="AE1457" s="56">
        <v>0</v>
      </c>
      <c r="AF1457" s="56">
        <f t="shared" si="7146"/>
        <v>0</v>
      </c>
      <c r="AG1457" s="57">
        <f t="shared" si="7137"/>
        <v>0</v>
      </c>
      <c r="AH1457" s="56">
        <f t="shared" si="7138"/>
        <v>0</v>
      </c>
      <c r="AI1457" s="56">
        <v>0</v>
      </c>
      <c r="AJ1457" s="57">
        <f t="shared" si="7139"/>
        <v>0</v>
      </c>
      <c r="AK1457" s="57">
        <v>0</v>
      </c>
      <c r="AL1457" s="56">
        <v>0</v>
      </c>
      <c r="AM1457" s="56">
        <f t="shared" si="7147"/>
        <v>0</v>
      </c>
      <c r="AN1457" s="57">
        <f t="shared" si="7140"/>
        <v>0</v>
      </c>
      <c r="AO1457" s="56">
        <f t="shared" si="7141"/>
        <v>0</v>
      </c>
      <c r="AP1457" s="56">
        <v>0</v>
      </c>
      <c r="AQ1457" s="57">
        <f t="shared" si="7142"/>
        <v>0</v>
      </c>
      <c r="AR1457" s="57">
        <v>0</v>
      </c>
      <c r="AS1457" s="57" t="s">
        <v>735</v>
      </c>
      <c r="AT1457" s="179"/>
      <c r="AU1457" s="176"/>
      <c r="AV1457" s="177"/>
      <c r="AW1457" s="177"/>
      <c r="AX1457" s="177"/>
      <c r="AY1457" s="177"/>
      <c r="BD1457" s="342" t="s">
        <v>399</v>
      </c>
    </row>
    <row r="1458" spans="1:56" s="19" customFormat="1" ht="70.5" hidden="1" customHeight="1">
      <c r="A1458" s="54">
        <v>2019</v>
      </c>
      <c r="B1458" s="174">
        <v>8323</v>
      </c>
      <c r="C1458" s="54">
        <v>3</v>
      </c>
      <c r="D1458" s="54">
        <v>3</v>
      </c>
      <c r="E1458" s="54">
        <v>2000</v>
      </c>
      <c r="F1458" s="54">
        <v>2700</v>
      </c>
      <c r="G1458" s="54">
        <v>271</v>
      </c>
      <c r="H1458" s="163"/>
      <c r="I1458" s="341" t="s">
        <v>748</v>
      </c>
      <c r="J1458" s="56">
        <v>0</v>
      </c>
      <c r="K1458" s="56">
        <f t="shared" si="7143"/>
        <v>0</v>
      </c>
      <c r="L1458" s="57">
        <f t="shared" si="7128"/>
        <v>0</v>
      </c>
      <c r="M1458" s="56">
        <f t="shared" si="7129"/>
        <v>0</v>
      </c>
      <c r="N1458" s="56">
        <v>0</v>
      </c>
      <c r="O1458" s="57">
        <f t="shared" si="7130"/>
        <v>0</v>
      </c>
      <c r="P1458" s="57">
        <v>0</v>
      </c>
      <c r="Q1458" s="56">
        <v>0</v>
      </c>
      <c r="R1458" s="56">
        <f t="shared" si="7144"/>
        <v>0</v>
      </c>
      <c r="S1458" s="57">
        <f t="shared" si="7131"/>
        <v>0</v>
      </c>
      <c r="T1458" s="56">
        <f t="shared" si="7132"/>
        <v>0</v>
      </c>
      <c r="U1458" s="56">
        <v>0</v>
      </c>
      <c r="V1458" s="57">
        <f t="shared" si="7133"/>
        <v>0</v>
      </c>
      <c r="W1458" s="57">
        <v>0</v>
      </c>
      <c r="X1458" s="56">
        <v>0</v>
      </c>
      <c r="Y1458" s="56">
        <f t="shared" si="7145"/>
        <v>0</v>
      </c>
      <c r="Z1458" s="57">
        <f t="shared" si="7134"/>
        <v>0</v>
      </c>
      <c r="AA1458" s="56">
        <f t="shared" si="7135"/>
        <v>0</v>
      </c>
      <c r="AB1458" s="56">
        <v>0</v>
      </c>
      <c r="AC1458" s="57">
        <f t="shared" si="7136"/>
        <v>0</v>
      </c>
      <c r="AD1458" s="57">
        <v>0</v>
      </c>
      <c r="AE1458" s="56">
        <v>0</v>
      </c>
      <c r="AF1458" s="56">
        <f t="shared" si="7146"/>
        <v>0</v>
      </c>
      <c r="AG1458" s="57">
        <f t="shared" si="7137"/>
        <v>0</v>
      </c>
      <c r="AH1458" s="56">
        <f t="shared" si="7138"/>
        <v>0</v>
      </c>
      <c r="AI1458" s="56">
        <v>0</v>
      </c>
      <c r="AJ1458" s="57">
        <f t="shared" si="7139"/>
        <v>0</v>
      </c>
      <c r="AK1458" s="57">
        <v>0</v>
      </c>
      <c r="AL1458" s="56">
        <v>0</v>
      </c>
      <c r="AM1458" s="56">
        <f t="shared" si="7147"/>
        <v>0</v>
      </c>
      <c r="AN1458" s="57">
        <f t="shared" si="7140"/>
        <v>0</v>
      </c>
      <c r="AO1458" s="56">
        <f t="shared" si="7141"/>
        <v>0</v>
      </c>
      <c r="AP1458" s="56">
        <v>0</v>
      </c>
      <c r="AQ1458" s="57">
        <f t="shared" si="7142"/>
        <v>0</v>
      </c>
      <c r="AR1458" s="57">
        <v>0</v>
      </c>
      <c r="AS1458" s="57" t="s">
        <v>43</v>
      </c>
      <c r="AT1458" s="179"/>
      <c r="AU1458" s="176"/>
      <c r="AV1458" s="177"/>
      <c r="AW1458" s="177"/>
      <c r="AX1458" s="177"/>
      <c r="AY1458" s="177"/>
      <c r="BD1458" s="342" t="s">
        <v>399</v>
      </c>
    </row>
    <row r="1459" spans="1:56" s="19" customFormat="1" ht="70.5" hidden="1" customHeight="1">
      <c r="A1459" s="54">
        <v>2019</v>
      </c>
      <c r="B1459" s="174">
        <v>8323</v>
      </c>
      <c r="C1459" s="54">
        <v>3</v>
      </c>
      <c r="D1459" s="54">
        <v>3</v>
      </c>
      <c r="E1459" s="54">
        <v>2000</v>
      </c>
      <c r="F1459" s="54">
        <v>2700</v>
      </c>
      <c r="G1459" s="54">
        <v>271</v>
      </c>
      <c r="H1459" s="163"/>
      <c r="I1459" s="341" t="s">
        <v>749</v>
      </c>
      <c r="J1459" s="56">
        <v>0</v>
      </c>
      <c r="K1459" s="56">
        <f t="shared" si="7143"/>
        <v>0</v>
      </c>
      <c r="L1459" s="57">
        <f t="shared" si="7128"/>
        <v>0</v>
      </c>
      <c r="M1459" s="56">
        <f t="shared" si="7129"/>
        <v>0</v>
      </c>
      <c r="N1459" s="56">
        <v>0</v>
      </c>
      <c r="O1459" s="57">
        <f t="shared" si="7130"/>
        <v>0</v>
      </c>
      <c r="P1459" s="57">
        <v>0</v>
      </c>
      <c r="Q1459" s="56">
        <v>0</v>
      </c>
      <c r="R1459" s="56">
        <f t="shared" si="7144"/>
        <v>0</v>
      </c>
      <c r="S1459" s="57">
        <f t="shared" si="7131"/>
        <v>0</v>
      </c>
      <c r="T1459" s="56">
        <f t="shared" si="7132"/>
        <v>0</v>
      </c>
      <c r="U1459" s="56">
        <v>0</v>
      </c>
      <c r="V1459" s="57">
        <f t="shared" si="7133"/>
        <v>0</v>
      </c>
      <c r="W1459" s="57">
        <v>0</v>
      </c>
      <c r="X1459" s="56">
        <v>0</v>
      </c>
      <c r="Y1459" s="56">
        <f t="shared" si="7145"/>
        <v>0</v>
      </c>
      <c r="Z1459" s="57">
        <f t="shared" si="7134"/>
        <v>0</v>
      </c>
      <c r="AA1459" s="56">
        <f t="shared" si="7135"/>
        <v>0</v>
      </c>
      <c r="AB1459" s="56">
        <v>0</v>
      </c>
      <c r="AC1459" s="57">
        <f t="shared" si="7136"/>
        <v>0</v>
      </c>
      <c r="AD1459" s="57">
        <v>0</v>
      </c>
      <c r="AE1459" s="56">
        <v>0</v>
      </c>
      <c r="AF1459" s="56">
        <f t="shared" si="7146"/>
        <v>0</v>
      </c>
      <c r="AG1459" s="57">
        <f t="shared" si="7137"/>
        <v>0</v>
      </c>
      <c r="AH1459" s="56">
        <f t="shared" si="7138"/>
        <v>0</v>
      </c>
      <c r="AI1459" s="56">
        <v>0</v>
      </c>
      <c r="AJ1459" s="57">
        <f t="shared" si="7139"/>
        <v>0</v>
      </c>
      <c r="AK1459" s="57">
        <v>0</v>
      </c>
      <c r="AL1459" s="56">
        <v>0</v>
      </c>
      <c r="AM1459" s="56">
        <f t="shared" si="7147"/>
        <v>0</v>
      </c>
      <c r="AN1459" s="57">
        <f t="shared" si="7140"/>
        <v>0</v>
      </c>
      <c r="AO1459" s="56">
        <f t="shared" si="7141"/>
        <v>0</v>
      </c>
      <c r="AP1459" s="56">
        <v>0</v>
      </c>
      <c r="AQ1459" s="57">
        <f t="shared" si="7142"/>
        <v>0</v>
      </c>
      <c r="AR1459" s="57">
        <v>0</v>
      </c>
      <c r="AS1459" s="57" t="s">
        <v>43</v>
      </c>
      <c r="AT1459" s="179"/>
      <c r="AU1459" s="176"/>
      <c r="AV1459" s="177"/>
      <c r="AW1459" s="177"/>
      <c r="AX1459" s="177"/>
      <c r="AY1459" s="177"/>
      <c r="BD1459" s="342" t="s">
        <v>399</v>
      </c>
    </row>
    <row r="1460" spans="1:56" s="19" customFormat="1" ht="70.5" hidden="1" customHeight="1">
      <c r="A1460" s="54">
        <v>2019</v>
      </c>
      <c r="B1460" s="174">
        <v>8323</v>
      </c>
      <c r="C1460" s="54">
        <v>3</v>
      </c>
      <c r="D1460" s="54">
        <v>3</v>
      </c>
      <c r="E1460" s="54">
        <v>2000</v>
      </c>
      <c r="F1460" s="54">
        <v>2700</v>
      </c>
      <c r="G1460" s="54">
        <v>271</v>
      </c>
      <c r="H1460" s="163"/>
      <c r="I1460" s="341" t="s">
        <v>750</v>
      </c>
      <c r="J1460" s="56">
        <v>0</v>
      </c>
      <c r="K1460" s="56">
        <f t="shared" si="7143"/>
        <v>0</v>
      </c>
      <c r="L1460" s="57">
        <f t="shared" si="7128"/>
        <v>0</v>
      </c>
      <c r="M1460" s="56">
        <f t="shared" si="7129"/>
        <v>0</v>
      </c>
      <c r="N1460" s="56">
        <v>0</v>
      </c>
      <c r="O1460" s="57">
        <f t="shared" si="7130"/>
        <v>0</v>
      </c>
      <c r="P1460" s="57">
        <v>0</v>
      </c>
      <c r="Q1460" s="56">
        <v>0</v>
      </c>
      <c r="R1460" s="56">
        <f t="shared" si="7144"/>
        <v>0</v>
      </c>
      <c r="S1460" s="57">
        <f t="shared" si="7131"/>
        <v>0</v>
      </c>
      <c r="T1460" s="56">
        <f t="shared" si="7132"/>
        <v>0</v>
      </c>
      <c r="U1460" s="56">
        <v>0</v>
      </c>
      <c r="V1460" s="57">
        <f t="shared" si="7133"/>
        <v>0</v>
      </c>
      <c r="W1460" s="57">
        <v>0</v>
      </c>
      <c r="X1460" s="56">
        <v>0</v>
      </c>
      <c r="Y1460" s="56">
        <f t="shared" si="7145"/>
        <v>0</v>
      </c>
      <c r="Z1460" s="57">
        <f t="shared" si="7134"/>
        <v>0</v>
      </c>
      <c r="AA1460" s="56">
        <f t="shared" si="7135"/>
        <v>0</v>
      </c>
      <c r="AB1460" s="56">
        <v>0</v>
      </c>
      <c r="AC1460" s="57">
        <f t="shared" si="7136"/>
        <v>0</v>
      </c>
      <c r="AD1460" s="57">
        <v>0</v>
      </c>
      <c r="AE1460" s="56">
        <v>0</v>
      </c>
      <c r="AF1460" s="56">
        <f t="shared" si="7146"/>
        <v>0</v>
      </c>
      <c r="AG1460" s="57">
        <f t="shared" si="7137"/>
        <v>0</v>
      </c>
      <c r="AH1460" s="56">
        <f t="shared" si="7138"/>
        <v>0</v>
      </c>
      <c r="AI1460" s="56">
        <v>0</v>
      </c>
      <c r="AJ1460" s="57">
        <f t="shared" si="7139"/>
        <v>0</v>
      </c>
      <c r="AK1460" s="57">
        <v>0</v>
      </c>
      <c r="AL1460" s="56">
        <v>0</v>
      </c>
      <c r="AM1460" s="56">
        <f t="shared" si="7147"/>
        <v>0</v>
      </c>
      <c r="AN1460" s="57">
        <f t="shared" si="7140"/>
        <v>0</v>
      </c>
      <c r="AO1460" s="56">
        <f t="shared" si="7141"/>
        <v>0</v>
      </c>
      <c r="AP1460" s="56">
        <v>0</v>
      </c>
      <c r="AQ1460" s="57">
        <f t="shared" si="7142"/>
        <v>0</v>
      </c>
      <c r="AR1460" s="57">
        <v>0</v>
      </c>
      <c r="AS1460" s="57" t="s">
        <v>43</v>
      </c>
      <c r="AT1460" s="179"/>
      <c r="AU1460" s="176"/>
      <c r="AV1460" s="177"/>
      <c r="AW1460" s="177"/>
      <c r="AX1460" s="177"/>
      <c r="AY1460" s="177"/>
      <c r="BD1460" s="342" t="s">
        <v>399</v>
      </c>
    </row>
    <row r="1461" spans="1:56" s="19" customFormat="1" ht="70.5" hidden="1" customHeight="1">
      <c r="A1461" s="54">
        <v>2019</v>
      </c>
      <c r="B1461" s="174">
        <v>8323</v>
      </c>
      <c r="C1461" s="54">
        <v>3</v>
      </c>
      <c r="D1461" s="54">
        <v>3</v>
      </c>
      <c r="E1461" s="54">
        <v>2000</v>
      </c>
      <c r="F1461" s="54">
        <v>2700</v>
      </c>
      <c r="G1461" s="54">
        <v>271</v>
      </c>
      <c r="H1461" s="163"/>
      <c r="I1461" s="341" t="s">
        <v>751</v>
      </c>
      <c r="J1461" s="56">
        <v>0</v>
      </c>
      <c r="K1461" s="56">
        <f t="shared" si="7143"/>
        <v>0</v>
      </c>
      <c r="L1461" s="57">
        <f t="shared" si="7128"/>
        <v>0</v>
      </c>
      <c r="M1461" s="56">
        <f t="shared" si="7129"/>
        <v>0</v>
      </c>
      <c r="N1461" s="56">
        <v>0</v>
      </c>
      <c r="O1461" s="57">
        <f t="shared" si="7130"/>
        <v>0</v>
      </c>
      <c r="P1461" s="57">
        <v>0</v>
      </c>
      <c r="Q1461" s="56">
        <v>0</v>
      </c>
      <c r="R1461" s="56">
        <f t="shared" si="7144"/>
        <v>0</v>
      </c>
      <c r="S1461" s="57">
        <f t="shared" si="7131"/>
        <v>0</v>
      </c>
      <c r="T1461" s="56">
        <f t="shared" si="7132"/>
        <v>0</v>
      </c>
      <c r="U1461" s="56">
        <v>0</v>
      </c>
      <c r="V1461" s="57">
        <f t="shared" si="7133"/>
        <v>0</v>
      </c>
      <c r="W1461" s="57">
        <v>0</v>
      </c>
      <c r="X1461" s="56">
        <v>0</v>
      </c>
      <c r="Y1461" s="56">
        <f t="shared" si="7145"/>
        <v>0</v>
      </c>
      <c r="Z1461" s="57">
        <f t="shared" si="7134"/>
        <v>0</v>
      </c>
      <c r="AA1461" s="56">
        <f t="shared" si="7135"/>
        <v>0</v>
      </c>
      <c r="AB1461" s="56">
        <v>0</v>
      </c>
      <c r="AC1461" s="57">
        <f t="shared" si="7136"/>
        <v>0</v>
      </c>
      <c r="AD1461" s="57">
        <v>0</v>
      </c>
      <c r="AE1461" s="56">
        <v>0</v>
      </c>
      <c r="AF1461" s="56">
        <f t="shared" si="7146"/>
        <v>0</v>
      </c>
      <c r="AG1461" s="57">
        <f t="shared" si="7137"/>
        <v>0</v>
      </c>
      <c r="AH1461" s="56">
        <f t="shared" si="7138"/>
        <v>0</v>
      </c>
      <c r="AI1461" s="56">
        <v>0</v>
      </c>
      <c r="AJ1461" s="57">
        <f t="shared" si="7139"/>
        <v>0</v>
      </c>
      <c r="AK1461" s="57">
        <v>0</v>
      </c>
      <c r="AL1461" s="56">
        <v>0</v>
      </c>
      <c r="AM1461" s="56">
        <f t="shared" si="7147"/>
        <v>0</v>
      </c>
      <c r="AN1461" s="57">
        <f t="shared" si="7140"/>
        <v>0</v>
      </c>
      <c r="AO1461" s="56">
        <f t="shared" si="7141"/>
        <v>0</v>
      </c>
      <c r="AP1461" s="56">
        <v>0</v>
      </c>
      <c r="AQ1461" s="57">
        <f t="shared" si="7142"/>
        <v>0</v>
      </c>
      <c r="AR1461" s="57">
        <v>0</v>
      </c>
      <c r="AS1461" s="57" t="s">
        <v>43</v>
      </c>
      <c r="AT1461" s="179"/>
      <c r="AU1461" s="176"/>
      <c r="AV1461" s="177"/>
      <c r="AW1461" s="177"/>
      <c r="AX1461" s="177"/>
      <c r="AY1461" s="177"/>
      <c r="BD1461" s="342" t="s">
        <v>399</v>
      </c>
    </row>
    <row r="1462" spans="1:56" s="19" customFormat="1" ht="70.5" hidden="1" customHeight="1">
      <c r="A1462" s="54">
        <v>2019</v>
      </c>
      <c r="B1462" s="174">
        <v>8323</v>
      </c>
      <c r="C1462" s="54">
        <v>3</v>
      </c>
      <c r="D1462" s="54">
        <v>3</v>
      </c>
      <c r="E1462" s="54">
        <v>2000</v>
      </c>
      <c r="F1462" s="54">
        <v>2700</v>
      </c>
      <c r="G1462" s="54">
        <v>271</v>
      </c>
      <c r="H1462" s="163"/>
      <c r="I1462" s="341" t="s">
        <v>752</v>
      </c>
      <c r="J1462" s="56">
        <v>0</v>
      </c>
      <c r="K1462" s="56">
        <f t="shared" si="7143"/>
        <v>0</v>
      </c>
      <c r="L1462" s="57">
        <f t="shared" si="7128"/>
        <v>0</v>
      </c>
      <c r="M1462" s="56">
        <f t="shared" si="7129"/>
        <v>0</v>
      </c>
      <c r="N1462" s="56">
        <v>0</v>
      </c>
      <c r="O1462" s="57">
        <f t="shared" si="7130"/>
        <v>0</v>
      </c>
      <c r="P1462" s="57">
        <v>0</v>
      </c>
      <c r="Q1462" s="56">
        <v>0</v>
      </c>
      <c r="R1462" s="56">
        <f t="shared" si="7144"/>
        <v>0</v>
      </c>
      <c r="S1462" s="57">
        <f t="shared" si="7131"/>
        <v>0</v>
      </c>
      <c r="T1462" s="56">
        <f t="shared" si="7132"/>
        <v>0</v>
      </c>
      <c r="U1462" s="56">
        <v>0</v>
      </c>
      <c r="V1462" s="57">
        <f t="shared" si="7133"/>
        <v>0</v>
      </c>
      <c r="W1462" s="57">
        <v>0</v>
      </c>
      <c r="X1462" s="56">
        <v>0</v>
      </c>
      <c r="Y1462" s="56">
        <f t="shared" si="7145"/>
        <v>0</v>
      </c>
      <c r="Z1462" s="57">
        <f t="shared" si="7134"/>
        <v>0</v>
      </c>
      <c r="AA1462" s="56">
        <f t="shared" si="7135"/>
        <v>0</v>
      </c>
      <c r="AB1462" s="56">
        <v>0</v>
      </c>
      <c r="AC1462" s="57">
        <f t="shared" si="7136"/>
        <v>0</v>
      </c>
      <c r="AD1462" s="57">
        <v>0</v>
      </c>
      <c r="AE1462" s="56">
        <v>0</v>
      </c>
      <c r="AF1462" s="56">
        <f t="shared" si="7146"/>
        <v>0</v>
      </c>
      <c r="AG1462" s="57">
        <f t="shared" si="7137"/>
        <v>0</v>
      </c>
      <c r="AH1462" s="56">
        <f t="shared" si="7138"/>
        <v>0</v>
      </c>
      <c r="AI1462" s="56">
        <v>0</v>
      </c>
      <c r="AJ1462" s="57">
        <f t="shared" si="7139"/>
        <v>0</v>
      </c>
      <c r="AK1462" s="57">
        <v>0</v>
      </c>
      <c r="AL1462" s="56">
        <v>0</v>
      </c>
      <c r="AM1462" s="56">
        <f t="shared" si="7147"/>
        <v>0</v>
      </c>
      <c r="AN1462" s="57">
        <f t="shared" si="7140"/>
        <v>0</v>
      </c>
      <c r="AO1462" s="56">
        <f t="shared" si="7141"/>
        <v>0</v>
      </c>
      <c r="AP1462" s="56">
        <v>0</v>
      </c>
      <c r="AQ1462" s="57">
        <f t="shared" si="7142"/>
        <v>0</v>
      </c>
      <c r="AR1462" s="57">
        <v>0</v>
      </c>
      <c r="AS1462" s="57" t="s">
        <v>43</v>
      </c>
      <c r="AT1462" s="179"/>
      <c r="AU1462" s="176"/>
      <c r="AV1462" s="177"/>
      <c r="AW1462" s="177"/>
      <c r="AX1462" s="177"/>
      <c r="AY1462" s="177"/>
      <c r="BD1462" s="342" t="s">
        <v>399</v>
      </c>
    </row>
    <row r="1463" spans="1:56" s="19" customFormat="1" ht="70.5" hidden="1" customHeight="1">
      <c r="A1463" s="54">
        <v>2019</v>
      </c>
      <c r="B1463" s="174">
        <v>8323</v>
      </c>
      <c r="C1463" s="54">
        <v>3</v>
      </c>
      <c r="D1463" s="54">
        <v>3</v>
      </c>
      <c r="E1463" s="54">
        <v>2000</v>
      </c>
      <c r="F1463" s="54">
        <v>2700</v>
      </c>
      <c r="G1463" s="54">
        <v>271</v>
      </c>
      <c r="H1463" s="163"/>
      <c r="I1463" s="341" t="s">
        <v>753</v>
      </c>
      <c r="J1463" s="56">
        <v>0</v>
      </c>
      <c r="K1463" s="56">
        <f t="shared" si="7143"/>
        <v>0</v>
      </c>
      <c r="L1463" s="57">
        <f t="shared" si="7128"/>
        <v>0</v>
      </c>
      <c r="M1463" s="56">
        <f t="shared" si="7129"/>
        <v>0</v>
      </c>
      <c r="N1463" s="56">
        <v>0</v>
      </c>
      <c r="O1463" s="57">
        <f t="shared" si="7130"/>
        <v>0</v>
      </c>
      <c r="P1463" s="57">
        <v>0</v>
      </c>
      <c r="Q1463" s="56">
        <v>0</v>
      </c>
      <c r="R1463" s="56">
        <f t="shared" si="7144"/>
        <v>0</v>
      </c>
      <c r="S1463" s="57">
        <f t="shared" si="7131"/>
        <v>0</v>
      </c>
      <c r="T1463" s="56">
        <f t="shared" si="7132"/>
        <v>0</v>
      </c>
      <c r="U1463" s="56">
        <v>0</v>
      </c>
      <c r="V1463" s="57">
        <f t="shared" si="7133"/>
        <v>0</v>
      </c>
      <c r="W1463" s="57">
        <v>0</v>
      </c>
      <c r="X1463" s="56">
        <v>0</v>
      </c>
      <c r="Y1463" s="56">
        <f t="shared" si="7145"/>
        <v>0</v>
      </c>
      <c r="Z1463" s="57">
        <f t="shared" si="7134"/>
        <v>0</v>
      </c>
      <c r="AA1463" s="56">
        <f t="shared" si="7135"/>
        <v>0</v>
      </c>
      <c r="AB1463" s="56">
        <v>0</v>
      </c>
      <c r="AC1463" s="57">
        <f t="shared" si="7136"/>
        <v>0</v>
      </c>
      <c r="AD1463" s="57">
        <v>0</v>
      </c>
      <c r="AE1463" s="56">
        <v>0</v>
      </c>
      <c r="AF1463" s="56">
        <f t="shared" si="7146"/>
        <v>0</v>
      </c>
      <c r="AG1463" s="57">
        <f t="shared" si="7137"/>
        <v>0</v>
      </c>
      <c r="AH1463" s="56">
        <f t="shared" si="7138"/>
        <v>0</v>
      </c>
      <c r="AI1463" s="56">
        <v>0</v>
      </c>
      <c r="AJ1463" s="57">
        <f t="shared" si="7139"/>
        <v>0</v>
      </c>
      <c r="AK1463" s="57">
        <v>0</v>
      </c>
      <c r="AL1463" s="56">
        <v>0</v>
      </c>
      <c r="AM1463" s="56">
        <f t="shared" si="7147"/>
        <v>0</v>
      </c>
      <c r="AN1463" s="57">
        <f t="shared" si="7140"/>
        <v>0</v>
      </c>
      <c r="AO1463" s="56">
        <f t="shared" si="7141"/>
        <v>0</v>
      </c>
      <c r="AP1463" s="56">
        <v>0</v>
      </c>
      <c r="AQ1463" s="57">
        <f t="shared" si="7142"/>
        <v>0</v>
      </c>
      <c r="AR1463" s="57">
        <v>0</v>
      </c>
      <c r="AS1463" s="57" t="s">
        <v>43</v>
      </c>
      <c r="AT1463" s="179"/>
      <c r="AU1463" s="176"/>
      <c r="AV1463" s="177"/>
      <c r="AW1463" s="177"/>
      <c r="AX1463" s="177"/>
      <c r="AY1463" s="177"/>
      <c r="BD1463" s="342" t="s">
        <v>399</v>
      </c>
    </row>
    <row r="1464" spans="1:56" s="19" customFormat="1" ht="70.5" hidden="1" customHeight="1">
      <c r="A1464" s="54">
        <v>2019</v>
      </c>
      <c r="B1464" s="174">
        <v>8323</v>
      </c>
      <c r="C1464" s="54">
        <v>3</v>
      </c>
      <c r="D1464" s="54">
        <v>3</v>
      </c>
      <c r="E1464" s="54">
        <v>2000</v>
      </c>
      <c r="F1464" s="54">
        <v>2700</v>
      </c>
      <c r="G1464" s="54">
        <v>271</v>
      </c>
      <c r="H1464" s="163"/>
      <c r="I1464" s="341" t="s">
        <v>754</v>
      </c>
      <c r="J1464" s="56">
        <v>0</v>
      </c>
      <c r="K1464" s="56">
        <f t="shared" si="7143"/>
        <v>0</v>
      </c>
      <c r="L1464" s="57">
        <f t="shared" si="7128"/>
        <v>0</v>
      </c>
      <c r="M1464" s="56">
        <f t="shared" si="7129"/>
        <v>0</v>
      </c>
      <c r="N1464" s="56">
        <v>0</v>
      </c>
      <c r="O1464" s="57">
        <f t="shared" si="7130"/>
        <v>0</v>
      </c>
      <c r="P1464" s="57">
        <v>0</v>
      </c>
      <c r="Q1464" s="56">
        <v>0</v>
      </c>
      <c r="R1464" s="56">
        <f t="shared" si="7144"/>
        <v>0</v>
      </c>
      <c r="S1464" s="57">
        <f t="shared" si="7131"/>
        <v>0</v>
      </c>
      <c r="T1464" s="56">
        <f t="shared" si="7132"/>
        <v>0</v>
      </c>
      <c r="U1464" s="56">
        <v>0</v>
      </c>
      <c r="V1464" s="57">
        <f t="shared" si="7133"/>
        <v>0</v>
      </c>
      <c r="W1464" s="57">
        <v>0</v>
      </c>
      <c r="X1464" s="56">
        <v>0</v>
      </c>
      <c r="Y1464" s="56">
        <f t="shared" si="7145"/>
        <v>0</v>
      </c>
      <c r="Z1464" s="57">
        <f t="shared" si="7134"/>
        <v>0</v>
      </c>
      <c r="AA1464" s="56">
        <f t="shared" si="7135"/>
        <v>0</v>
      </c>
      <c r="AB1464" s="56">
        <v>0</v>
      </c>
      <c r="AC1464" s="57">
        <f t="shared" si="7136"/>
        <v>0</v>
      </c>
      <c r="AD1464" s="57">
        <v>0</v>
      </c>
      <c r="AE1464" s="56">
        <v>0</v>
      </c>
      <c r="AF1464" s="56">
        <f t="shared" si="7146"/>
        <v>0</v>
      </c>
      <c r="AG1464" s="57">
        <f t="shared" si="7137"/>
        <v>0</v>
      </c>
      <c r="AH1464" s="56">
        <f t="shared" si="7138"/>
        <v>0</v>
      </c>
      <c r="AI1464" s="56">
        <v>0</v>
      </c>
      <c r="AJ1464" s="57">
        <f t="shared" si="7139"/>
        <v>0</v>
      </c>
      <c r="AK1464" s="57">
        <v>0</v>
      </c>
      <c r="AL1464" s="56">
        <v>0</v>
      </c>
      <c r="AM1464" s="56">
        <f t="shared" si="7147"/>
        <v>0</v>
      </c>
      <c r="AN1464" s="57">
        <f t="shared" si="7140"/>
        <v>0</v>
      </c>
      <c r="AO1464" s="56">
        <f t="shared" si="7141"/>
        <v>0</v>
      </c>
      <c r="AP1464" s="56">
        <v>0</v>
      </c>
      <c r="AQ1464" s="57">
        <f t="shared" si="7142"/>
        <v>0</v>
      </c>
      <c r="AR1464" s="57">
        <v>0</v>
      </c>
      <c r="AS1464" s="57" t="s">
        <v>43</v>
      </c>
      <c r="AT1464" s="179"/>
      <c r="AU1464" s="176"/>
      <c r="AV1464" s="177"/>
      <c r="AW1464" s="177"/>
      <c r="AX1464" s="177"/>
      <c r="AY1464" s="177"/>
      <c r="BD1464" s="342" t="s">
        <v>399</v>
      </c>
    </row>
    <row r="1465" spans="1:56" s="19" customFormat="1" ht="70.5" hidden="1" customHeight="1">
      <c r="A1465" s="54">
        <v>2019</v>
      </c>
      <c r="B1465" s="174">
        <v>8323</v>
      </c>
      <c r="C1465" s="54">
        <v>3</v>
      </c>
      <c r="D1465" s="54">
        <v>3</v>
      </c>
      <c r="E1465" s="54">
        <v>2000</v>
      </c>
      <c r="F1465" s="54">
        <v>2700</v>
      </c>
      <c r="G1465" s="54">
        <v>271</v>
      </c>
      <c r="H1465" s="163"/>
      <c r="I1465" s="341" t="s">
        <v>755</v>
      </c>
      <c r="J1465" s="56">
        <v>0</v>
      </c>
      <c r="K1465" s="56">
        <f t="shared" si="7143"/>
        <v>0</v>
      </c>
      <c r="L1465" s="57">
        <f t="shared" si="7128"/>
        <v>0</v>
      </c>
      <c r="M1465" s="56">
        <f t="shared" si="7129"/>
        <v>0</v>
      </c>
      <c r="N1465" s="56">
        <v>0</v>
      </c>
      <c r="O1465" s="57">
        <f t="shared" si="7130"/>
        <v>0</v>
      </c>
      <c r="P1465" s="57">
        <v>0</v>
      </c>
      <c r="Q1465" s="56">
        <v>0</v>
      </c>
      <c r="R1465" s="56">
        <f t="shared" si="7144"/>
        <v>0</v>
      </c>
      <c r="S1465" s="57">
        <f t="shared" si="7131"/>
        <v>0</v>
      </c>
      <c r="T1465" s="56">
        <f t="shared" si="7132"/>
        <v>0</v>
      </c>
      <c r="U1465" s="56">
        <v>0</v>
      </c>
      <c r="V1465" s="57">
        <f t="shared" si="7133"/>
        <v>0</v>
      </c>
      <c r="W1465" s="57">
        <v>0</v>
      </c>
      <c r="X1465" s="56">
        <v>0</v>
      </c>
      <c r="Y1465" s="56">
        <f t="shared" si="7145"/>
        <v>0</v>
      </c>
      <c r="Z1465" s="57">
        <f t="shared" si="7134"/>
        <v>0</v>
      </c>
      <c r="AA1465" s="56">
        <f t="shared" si="7135"/>
        <v>0</v>
      </c>
      <c r="AB1465" s="56">
        <v>0</v>
      </c>
      <c r="AC1465" s="57">
        <f t="shared" si="7136"/>
        <v>0</v>
      </c>
      <c r="AD1465" s="57">
        <v>0</v>
      </c>
      <c r="AE1465" s="56">
        <v>0</v>
      </c>
      <c r="AF1465" s="56">
        <f t="shared" si="7146"/>
        <v>0</v>
      </c>
      <c r="AG1465" s="57">
        <f t="shared" si="7137"/>
        <v>0</v>
      </c>
      <c r="AH1465" s="56">
        <f t="shared" si="7138"/>
        <v>0</v>
      </c>
      <c r="AI1465" s="56">
        <v>0</v>
      </c>
      <c r="AJ1465" s="57">
        <f t="shared" si="7139"/>
        <v>0</v>
      </c>
      <c r="AK1465" s="57">
        <v>0</v>
      </c>
      <c r="AL1465" s="56">
        <v>0</v>
      </c>
      <c r="AM1465" s="56">
        <f t="shared" si="7147"/>
        <v>0</v>
      </c>
      <c r="AN1465" s="57">
        <f t="shared" si="7140"/>
        <v>0</v>
      </c>
      <c r="AO1465" s="56">
        <f t="shared" si="7141"/>
        <v>0</v>
      </c>
      <c r="AP1465" s="56">
        <v>0</v>
      </c>
      <c r="AQ1465" s="57">
        <f t="shared" si="7142"/>
        <v>0</v>
      </c>
      <c r="AR1465" s="57">
        <v>0</v>
      </c>
      <c r="AS1465" s="57" t="s">
        <v>43</v>
      </c>
      <c r="AT1465" s="179"/>
      <c r="AU1465" s="176"/>
      <c r="AV1465" s="177"/>
      <c r="AW1465" s="177"/>
      <c r="AX1465" s="177"/>
      <c r="AY1465" s="177"/>
      <c r="BD1465" s="342" t="s">
        <v>399</v>
      </c>
    </row>
    <row r="1466" spans="1:56" s="19" customFormat="1" ht="70.5" hidden="1" customHeight="1">
      <c r="A1466" s="54">
        <v>2019</v>
      </c>
      <c r="B1466" s="174">
        <v>8323</v>
      </c>
      <c r="C1466" s="54">
        <v>3</v>
      </c>
      <c r="D1466" s="54">
        <v>3</v>
      </c>
      <c r="E1466" s="54">
        <v>2000</v>
      </c>
      <c r="F1466" s="54">
        <v>2700</v>
      </c>
      <c r="G1466" s="54">
        <v>271</v>
      </c>
      <c r="H1466" s="163"/>
      <c r="I1466" s="341" t="s">
        <v>756</v>
      </c>
      <c r="J1466" s="56">
        <v>0</v>
      </c>
      <c r="K1466" s="56">
        <f t="shared" si="7143"/>
        <v>0</v>
      </c>
      <c r="L1466" s="57">
        <f t="shared" si="7128"/>
        <v>0</v>
      </c>
      <c r="M1466" s="56">
        <f t="shared" si="7129"/>
        <v>0</v>
      </c>
      <c r="N1466" s="56">
        <v>0</v>
      </c>
      <c r="O1466" s="57">
        <f t="shared" si="7130"/>
        <v>0</v>
      </c>
      <c r="P1466" s="57">
        <v>0</v>
      </c>
      <c r="Q1466" s="56">
        <v>0</v>
      </c>
      <c r="R1466" s="56">
        <f t="shared" si="7144"/>
        <v>0</v>
      </c>
      <c r="S1466" s="57">
        <f t="shared" si="7131"/>
        <v>0</v>
      </c>
      <c r="T1466" s="56">
        <f t="shared" si="7132"/>
        <v>0</v>
      </c>
      <c r="U1466" s="56">
        <v>0</v>
      </c>
      <c r="V1466" s="57">
        <f t="shared" si="7133"/>
        <v>0</v>
      </c>
      <c r="W1466" s="57">
        <v>0</v>
      </c>
      <c r="X1466" s="56">
        <v>0</v>
      </c>
      <c r="Y1466" s="56">
        <f t="shared" si="7145"/>
        <v>0</v>
      </c>
      <c r="Z1466" s="57">
        <f t="shared" si="7134"/>
        <v>0</v>
      </c>
      <c r="AA1466" s="56">
        <f t="shared" si="7135"/>
        <v>0</v>
      </c>
      <c r="AB1466" s="56">
        <v>0</v>
      </c>
      <c r="AC1466" s="57">
        <f t="shared" si="7136"/>
        <v>0</v>
      </c>
      <c r="AD1466" s="57">
        <v>0</v>
      </c>
      <c r="AE1466" s="56">
        <v>0</v>
      </c>
      <c r="AF1466" s="56">
        <f t="shared" si="7146"/>
        <v>0</v>
      </c>
      <c r="AG1466" s="57">
        <f t="shared" si="7137"/>
        <v>0</v>
      </c>
      <c r="AH1466" s="56">
        <f t="shared" si="7138"/>
        <v>0</v>
      </c>
      <c r="AI1466" s="56">
        <v>0</v>
      </c>
      <c r="AJ1466" s="57">
        <f t="shared" si="7139"/>
        <v>0</v>
      </c>
      <c r="AK1466" s="57">
        <v>0</v>
      </c>
      <c r="AL1466" s="56">
        <v>0</v>
      </c>
      <c r="AM1466" s="56">
        <f t="shared" si="7147"/>
        <v>0</v>
      </c>
      <c r="AN1466" s="57">
        <f t="shared" si="7140"/>
        <v>0</v>
      </c>
      <c r="AO1466" s="56">
        <f t="shared" si="7141"/>
        <v>0</v>
      </c>
      <c r="AP1466" s="56">
        <v>0</v>
      </c>
      <c r="AQ1466" s="57">
        <f t="shared" si="7142"/>
        <v>0</v>
      </c>
      <c r="AR1466" s="57">
        <v>0</v>
      </c>
      <c r="AS1466" s="57" t="s">
        <v>43</v>
      </c>
      <c r="AT1466" s="179"/>
      <c r="AU1466" s="176"/>
      <c r="AV1466" s="177"/>
      <c r="AW1466" s="177"/>
      <c r="AX1466" s="177"/>
      <c r="AY1466" s="177"/>
      <c r="BD1466" s="342" t="s">
        <v>399</v>
      </c>
    </row>
    <row r="1467" spans="1:56" s="19" customFormat="1" ht="70.5" hidden="1" customHeight="1">
      <c r="A1467" s="54">
        <v>2019</v>
      </c>
      <c r="B1467" s="174">
        <v>8323</v>
      </c>
      <c r="C1467" s="54">
        <v>3</v>
      </c>
      <c r="D1467" s="54">
        <v>3</v>
      </c>
      <c r="E1467" s="54">
        <v>2000</v>
      </c>
      <c r="F1467" s="54">
        <v>2700</v>
      </c>
      <c r="G1467" s="54">
        <v>271</v>
      </c>
      <c r="H1467" s="163"/>
      <c r="I1467" s="341" t="s">
        <v>757</v>
      </c>
      <c r="J1467" s="56">
        <v>0</v>
      </c>
      <c r="K1467" s="56">
        <f t="shared" si="7143"/>
        <v>0</v>
      </c>
      <c r="L1467" s="57">
        <f t="shared" si="7128"/>
        <v>0</v>
      </c>
      <c r="M1467" s="56">
        <f t="shared" si="7129"/>
        <v>0</v>
      </c>
      <c r="N1467" s="56">
        <v>0</v>
      </c>
      <c r="O1467" s="57">
        <f t="shared" si="7130"/>
        <v>0</v>
      </c>
      <c r="P1467" s="57">
        <v>0</v>
      </c>
      <c r="Q1467" s="56">
        <v>0</v>
      </c>
      <c r="R1467" s="56">
        <f t="shared" si="7144"/>
        <v>0</v>
      </c>
      <c r="S1467" s="57">
        <f t="shared" si="7131"/>
        <v>0</v>
      </c>
      <c r="T1467" s="56">
        <f t="shared" si="7132"/>
        <v>0</v>
      </c>
      <c r="U1467" s="56">
        <v>0</v>
      </c>
      <c r="V1467" s="57">
        <f t="shared" si="7133"/>
        <v>0</v>
      </c>
      <c r="W1467" s="57">
        <v>0</v>
      </c>
      <c r="X1467" s="56">
        <v>0</v>
      </c>
      <c r="Y1467" s="56">
        <f t="shared" si="7145"/>
        <v>0</v>
      </c>
      <c r="Z1467" s="57">
        <f t="shared" si="7134"/>
        <v>0</v>
      </c>
      <c r="AA1467" s="56">
        <f t="shared" si="7135"/>
        <v>0</v>
      </c>
      <c r="AB1467" s="56">
        <v>0</v>
      </c>
      <c r="AC1467" s="57">
        <f t="shared" si="7136"/>
        <v>0</v>
      </c>
      <c r="AD1467" s="57">
        <v>0</v>
      </c>
      <c r="AE1467" s="56">
        <v>0</v>
      </c>
      <c r="AF1467" s="56">
        <f t="shared" si="7146"/>
        <v>0</v>
      </c>
      <c r="AG1467" s="57">
        <f t="shared" si="7137"/>
        <v>0</v>
      </c>
      <c r="AH1467" s="56">
        <f t="shared" si="7138"/>
        <v>0</v>
      </c>
      <c r="AI1467" s="56">
        <v>0</v>
      </c>
      <c r="AJ1467" s="57">
        <f t="shared" si="7139"/>
        <v>0</v>
      </c>
      <c r="AK1467" s="57">
        <v>0</v>
      </c>
      <c r="AL1467" s="56">
        <v>0</v>
      </c>
      <c r="AM1467" s="56">
        <f t="shared" si="7147"/>
        <v>0</v>
      </c>
      <c r="AN1467" s="57">
        <f t="shared" si="7140"/>
        <v>0</v>
      </c>
      <c r="AO1467" s="56">
        <f t="shared" si="7141"/>
        <v>0</v>
      </c>
      <c r="AP1467" s="56">
        <v>0</v>
      </c>
      <c r="AQ1467" s="57">
        <f t="shared" si="7142"/>
        <v>0</v>
      </c>
      <c r="AR1467" s="57">
        <v>0</v>
      </c>
      <c r="AS1467" s="57" t="s">
        <v>43</v>
      </c>
      <c r="AT1467" s="179"/>
      <c r="AU1467" s="176"/>
      <c r="AV1467" s="177"/>
      <c r="AW1467" s="177"/>
      <c r="AX1467" s="177"/>
      <c r="AY1467" s="177"/>
      <c r="BD1467" s="342" t="s">
        <v>399</v>
      </c>
    </row>
    <row r="1468" spans="1:56" s="19" customFormat="1" ht="70.5" hidden="1" customHeight="1">
      <c r="A1468" s="54">
        <v>2019</v>
      </c>
      <c r="B1468" s="174">
        <v>8323</v>
      </c>
      <c r="C1468" s="54">
        <v>3</v>
      </c>
      <c r="D1468" s="54">
        <v>3</v>
      </c>
      <c r="E1468" s="54">
        <v>2000</v>
      </c>
      <c r="F1468" s="54">
        <v>2700</v>
      </c>
      <c r="G1468" s="54">
        <v>271</v>
      </c>
      <c r="H1468" s="163"/>
      <c r="I1468" s="341" t="s">
        <v>758</v>
      </c>
      <c r="J1468" s="56">
        <v>0</v>
      </c>
      <c r="K1468" s="56">
        <f t="shared" si="7143"/>
        <v>0</v>
      </c>
      <c r="L1468" s="57">
        <f t="shared" si="7128"/>
        <v>0</v>
      </c>
      <c r="M1468" s="56">
        <f t="shared" si="7129"/>
        <v>0</v>
      </c>
      <c r="N1468" s="56">
        <v>0</v>
      </c>
      <c r="O1468" s="57">
        <f t="shared" si="7130"/>
        <v>0</v>
      </c>
      <c r="P1468" s="57">
        <v>0</v>
      </c>
      <c r="Q1468" s="56">
        <v>0</v>
      </c>
      <c r="R1468" s="56">
        <f t="shared" si="7144"/>
        <v>0</v>
      </c>
      <c r="S1468" s="57">
        <f t="shared" si="7131"/>
        <v>0</v>
      </c>
      <c r="T1468" s="56">
        <f t="shared" si="7132"/>
        <v>0</v>
      </c>
      <c r="U1468" s="56">
        <v>0</v>
      </c>
      <c r="V1468" s="57">
        <f t="shared" si="7133"/>
        <v>0</v>
      </c>
      <c r="W1468" s="57">
        <v>0</v>
      </c>
      <c r="X1468" s="56">
        <v>0</v>
      </c>
      <c r="Y1468" s="56">
        <f t="shared" si="7145"/>
        <v>0</v>
      </c>
      <c r="Z1468" s="57">
        <f t="shared" si="7134"/>
        <v>0</v>
      </c>
      <c r="AA1468" s="56">
        <f t="shared" si="7135"/>
        <v>0</v>
      </c>
      <c r="AB1468" s="56">
        <v>0</v>
      </c>
      <c r="AC1468" s="57">
        <f t="shared" si="7136"/>
        <v>0</v>
      </c>
      <c r="AD1468" s="57">
        <v>0</v>
      </c>
      <c r="AE1468" s="56">
        <v>0</v>
      </c>
      <c r="AF1468" s="56">
        <f t="shared" si="7146"/>
        <v>0</v>
      </c>
      <c r="AG1468" s="57">
        <f t="shared" si="7137"/>
        <v>0</v>
      </c>
      <c r="AH1468" s="56">
        <f t="shared" si="7138"/>
        <v>0</v>
      </c>
      <c r="AI1468" s="56">
        <v>0</v>
      </c>
      <c r="AJ1468" s="57">
        <f t="shared" si="7139"/>
        <v>0</v>
      </c>
      <c r="AK1468" s="57">
        <v>0</v>
      </c>
      <c r="AL1468" s="56">
        <v>0</v>
      </c>
      <c r="AM1468" s="56">
        <f t="shared" si="7147"/>
        <v>0</v>
      </c>
      <c r="AN1468" s="57">
        <f t="shared" si="7140"/>
        <v>0</v>
      </c>
      <c r="AO1468" s="56">
        <f t="shared" si="7141"/>
        <v>0</v>
      </c>
      <c r="AP1468" s="56">
        <v>0</v>
      </c>
      <c r="AQ1468" s="57">
        <f t="shared" si="7142"/>
        <v>0</v>
      </c>
      <c r="AR1468" s="57">
        <v>0</v>
      </c>
      <c r="AS1468" s="57" t="s">
        <v>43</v>
      </c>
      <c r="AT1468" s="179"/>
      <c r="AU1468" s="176"/>
      <c r="AV1468" s="177"/>
      <c r="AW1468" s="177"/>
      <c r="AX1468" s="177"/>
      <c r="AY1468" s="177"/>
      <c r="BD1468" s="342" t="s">
        <v>399</v>
      </c>
    </row>
    <row r="1469" spans="1:56" s="19" customFormat="1" ht="70.5" hidden="1" customHeight="1">
      <c r="A1469" s="54">
        <v>2019</v>
      </c>
      <c r="B1469" s="174">
        <v>8323</v>
      </c>
      <c r="C1469" s="54">
        <v>3</v>
      </c>
      <c r="D1469" s="54">
        <v>3</v>
      </c>
      <c r="E1469" s="54">
        <v>2000</v>
      </c>
      <c r="F1469" s="54">
        <v>2700</v>
      </c>
      <c r="G1469" s="54">
        <v>271</v>
      </c>
      <c r="H1469" s="163"/>
      <c r="I1469" s="341" t="s">
        <v>759</v>
      </c>
      <c r="J1469" s="56">
        <v>0</v>
      </c>
      <c r="K1469" s="56">
        <f t="shared" si="7143"/>
        <v>0</v>
      </c>
      <c r="L1469" s="57">
        <f t="shared" si="7128"/>
        <v>0</v>
      </c>
      <c r="M1469" s="56">
        <f t="shared" si="7129"/>
        <v>0</v>
      </c>
      <c r="N1469" s="56">
        <v>0</v>
      </c>
      <c r="O1469" s="57">
        <f t="shared" si="7130"/>
        <v>0</v>
      </c>
      <c r="P1469" s="57">
        <v>0</v>
      </c>
      <c r="Q1469" s="56">
        <v>0</v>
      </c>
      <c r="R1469" s="56">
        <f t="shared" si="7144"/>
        <v>0</v>
      </c>
      <c r="S1469" s="57">
        <f t="shared" si="7131"/>
        <v>0</v>
      </c>
      <c r="T1469" s="56">
        <f t="shared" si="7132"/>
        <v>0</v>
      </c>
      <c r="U1469" s="56">
        <v>0</v>
      </c>
      <c r="V1469" s="57">
        <f t="shared" si="7133"/>
        <v>0</v>
      </c>
      <c r="W1469" s="57">
        <v>0</v>
      </c>
      <c r="X1469" s="56">
        <v>0</v>
      </c>
      <c r="Y1469" s="56">
        <f t="shared" si="7145"/>
        <v>0</v>
      </c>
      <c r="Z1469" s="57">
        <f t="shared" si="7134"/>
        <v>0</v>
      </c>
      <c r="AA1469" s="56">
        <f t="shared" si="7135"/>
        <v>0</v>
      </c>
      <c r="AB1469" s="56">
        <v>0</v>
      </c>
      <c r="AC1469" s="57">
        <f t="shared" si="7136"/>
        <v>0</v>
      </c>
      <c r="AD1469" s="57">
        <v>0</v>
      </c>
      <c r="AE1469" s="56">
        <v>0</v>
      </c>
      <c r="AF1469" s="56">
        <f t="shared" si="7146"/>
        <v>0</v>
      </c>
      <c r="AG1469" s="57">
        <f t="shared" si="7137"/>
        <v>0</v>
      </c>
      <c r="AH1469" s="56">
        <f t="shared" si="7138"/>
        <v>0</v>
      </c>
      <c r="AI1469" s="56">
        <v>0</v>
      </c>
      <c r="AJ1469" s="57">
        <f t="shared" si="7139"/>
        <v>0</v>
      </c>
      <c r="AK1469" s="57">
        <v>0</v>
      </c>
      <c r="AL1469" s="56">
        <v>0</v>
      </c>
      <c r="AM1469" s="56">
        <f t="shared" si="7147"/>
        <v>0</v>
      </c>
      <c r="AN1469" s="57">
        <f t="shared" si="7140"/>
        <v>0</v>
      </c>
      <c r="AO1469" s="56">
        <f t="shared" si="7141"/>
        <v>0</v>
      </c>
      <c r="AP1469" s="56">
        <v>0</v>
      </c>
      <c r="AQ1469" s="57">
        <f t="shared" si="7142"/>
        <v>0</v>
      </c>
      <c r="AR1469" s="57">
        <v>0</v>
      </c>
      <c r="AS1469" s="57" t="s">
        <v>43</v>
      </c>
      <c r="AT1469" s="179"/>
      <c r="AU1469" s="176"/>
      <c r="AV1469" s="177"/>
      <c r="AW1469" s="177"/>
      <c r="AX1469" s="177"/>
      <c r="AY1469" s="177"/>
      <c r="BD1469" s="342" t="s">
        <v>399</v>
      </c>
    </row>
    <row r="1470" spans="1:56" s="19" customFormat="1" ht="70.5" hidden="1" customHeight="1">
      <c r="A1470" s="54">
        <v>2019</v>
      </c>
      <c r="B1470" s="174">
        <v>8323</v>
      </c>
      <c r="C1470" s="54">
        <v>3</v>
      </c>
      <c r="D1470" s="54">
        <v>3</v>
      </c>
      <c r="E1470" s="54">
        <v>2000</v>
      </c>
      <c r="F1470" s="54">
        <v>2700</v>
      </c>
      <c r="G1470" s="54">
        <v>271</v>
      </c>
      <c r="H1470" s="163"/>
      <c r="I1470" s="341" t="s">
        <v>760</v>
      </c>
      <c r="J1470" s="56">
        <v>0</v>
      </c>
      <c r="K1470" s="56">
        <f t="shared" si="7143"/>
        <v>0</v>
      </c>
      <c r="L1470" s="57">
        <f t="shared" si="7128"/>
        <v>0</v>
      </c>
      <c r="M1470" s="56">
        <f t="shared" si="7129"/>
        <v>0</v>
      </c>
      <c r="N1470" s="56">
        <v>0</v>
      </c>
      <c r="O1470" s="57">
        <f t="shared" si="7130"/>
        <v>0</v>
      </c>
      <c r="P1470" s="57">
        <v>0</v>
      </c>
      <c r="Q1470" s="56">
        <v>0</v>
      </c>
      <c r="R1470" s="56">
        <f t="shared" si="7144"/>
        <v>0</v>
      </c>
      <c r="S1470" s="57">
        <f t="shared" si="7131"/>
        <v>0</v>
      </c>
      <c r="T1470" s="56">
        <f t="shared" si="7132"/>
        <v>0</v>
      </c>
      <c r="U1470" s="56">
        <v>0</v>
      </c>
      <c r="V1470" s="57">
        <f t="shared" si="7133"/>
        <v>0</v>
      </c>
      <c r="W1470" s="57">
        <v>0</v>
      </c>
      <c r="X1470" s="56">
        <v>0</v>
      </c>
      <c r="Y1470" s="56">
        <f t="shared" si="7145"/>
        <v>0</v>
      </c>
      <c r="Z1470" s="57">
        <f t="shared" si="7134"/>
        <v>0</v>
      </c>
      <c r="AA1470" s="56">
        <f t="shared" si="7135"/>
        <v>0</v>
      </c>
      <c r="AB1470" s="56">
        <v>0</v>
      </c>
      <c r="AC1470" s="57">
        <f t="shared" si="7136"/>
        <v>0</v>
      </c>
      <c r="AD1470" s="57">
        <v>0</v>
      </c>
      <c r="AE1470" s="56">
        <v>0</v>
      </c>
      <c r="AF1470" s="56">
        <f t="shared" si="7146"/>
        <v>0</v>
      </c>
      <c r="AG1470" s="57">
        <f t="shared" si="7137"/>
        <v>0</v>
      </c>
      <c r="AH1470" s="56">
        <f t="shared" si="7138"/>
        <v>0</v>
      </c>
      <c r="AI1470" s="56">
        <v>0</v>
      </c>
      <c r="AJ1470" s="57">
        <f t="shared" si="7139"/>
        <v>0</v>
      </c>
      <c r="AK1470" s="57">
        <v>0</v>
      </c>
      <c r="AL1470" s="56">
        <v>0</v>
      </c>
      <c r="AM1470" s="56">
        <f t="shared" si="7147"/>
        <v>0</v>
      </c>
      <c r="AN1470" s="57">
        <f t="shared" si="7140"/>
        <v>0</v>
      </c>
      <c r="AO1470" s="56">
        <f t="shared" si="7141"/>
        <v>0</v>
      </c>
      <c r="AP1470" s="56">
        <v>0</v>
      </c>
      <c r="AQ1470" s="57">
        <f t="shared" si="7142"/>
        <v>0</v>
      </c>
      <c r="AR1470" s="57">
        <v>0</v>
      </c>
      <c r="AS1470" s="57" t="s">
        <v>43</v>
      </c>
      <c r="AT1470" s="179"/>
      <c r="AU1470" s="176"/>
      <c r="AV1470" s="177"/>
      <c r="AW1470" s="177"/>
      <c r="AX1470" s="177"/>
      <c r="AY1470" s="177"/>
      <c r="BD1470" s="342" t="s">
        <v>399</v>
      </c>
    </row>
    <row r="1471" spans="1:56" s="19" customFormat="1" ht="70.5" hidden="1" customHeight="1">
      <c r="A1471" s="54">
        <v>2019</v>
      </c>
      <c r="B1471" s="174">
        <v>8323</v>
      </c>
      <c r="C1471" s="54">
        <v>3</v>
      </c>
      <c r="D1471" s="54">
        <v>3</v>
      </c>
      <c r="E1471" s="54">
        <v>2000</v>
      </c>
      <c r="F1471" s="54">
        <v>2700</v>
      </c>
      <c r="G1471" s="54">
        <v>271</v>
      </c>
      <c r="H1471" s="163"/>
      <c r="I1471" s="341" t="s">
        <v>761</v>
      </c>
      <c r="J1471" s="56">
        <v>0</v>
      </c>
      <c r="K1471" s="56">
        <f t="shared" si="7143"/>
        <v>0</v>
      </c>
      <c r="L1471" s="57">
        <f t="shared" si="7128"/>
        <v>0</v>
      </c>
      <c r="M1471" s="56">
        <f t="shared" si="7129"/>
        <v>0</v>
      </c>
      <c r="N1471" s="56">
        <v>0</v>
      </c>
      <c r="O1471" s="57">
        <f t="shared" si="7130"/>
        <v>0</v>
      </c>
      <c r="P1471" s="57">
        <v>0</v>
      </c>
      <c r="Q1471" s="56">
        <v>0</v>
      </c>
      <c r="R1471" s="56">
        <f t="shared" si="7144"/>
        <v>0</v>
      </c>
      <c r="S1471" s="57">
        <f t="shared" si="7131"/>
        <v>0</v>
      </c>
      <c r="T1471" s="56">
        <f t="shared" si="7132"/>
        <v>0</v>
      </c>
      <c r="U1471" s="56">
        <v>0</v>
      </c>
      <c r="V1471" s="57">
        <f t="shared" si="7133"/>
        <v>0</v>
      </c>
      <c r="W1471" s="57">
        <v>0</v>
      </c>
      <c r="X1471" s="56">
        <v>0</v>
      </c>
      <c r="Y1471" s="56">
        <f t="shared" si="7145"/>
        <v>0</v>
      </c>
      <c r="Z1471" s="57">
        <f t="shared" si="7134"/>
        <v>0</v>
      </c>
      <c r="AA1471" s="56">
        <f t="shared" si="7135"/>
        <v>0</v>
      </c>
      <c r="AB1471" s="56">
        <v>0</v>
      </c>
      <c r="AC1471" s="57">
        <f t="shared" si="7136"/>
        <v>0</v>
      </c>
      <c r="AD1471" s="57">
        <v>0</v>
      </c>
      <c r="AE1471" s="56">
        <v>0</v>
      </c>
      <c r="AF1471" s="56">
        <f t="shared" si="7146"/>
        <v>0</v>
      </c>
      <c r="AG1471" s="57">
        <f t="shared" si="7137"/>
        <v>0</v>
      </c>
      <c r="AH1471" s="56">
        <f t="shared" si="7138"/>
        <v>0</v>
      </c>
      <c r="AI1471" s="56">
        <v>0</v>
      </c>
      <c r="AJ1471" s="57">
        <f t="shared" si="7139"/>
        <v>0</v>
      </c>
      <c r="AK1471" s="57">
        <v>0</v>
      </c>
      <c r="AL1471" s="56">
        <v>0</v>
      </c>
      <c r="AM1471" s="56">
        <f t="shared" si="7147"/>
        <v>0</v>
      </c>
      <c r="AN1471" s="57">
        <f t="shared" si="7140"/>
        <v>0</v>
      </c>
      <c r="AO1471" s="56">
        <f t="shared" si="7141"/>
        <v>0</v>
      </c>
      <c r="AP1471" s="56">
        <v>0</v>
      </c>
      <c r="AQ1471" s="57">
        <f t="shared" si="7142"/>
        <v>0</v>
      </c>
      <c r="AR1471" s="57">
        <v>0</v>
      </c>
      <c r="AS1471" s="57" t="s">
        <v>43</v>
      </c>
      <c r="AT1471" s="179"/>
      <c r="AU1471" s="176"/>
      <c r="AV1471" s="177"/>
      <c r="AW1471" s="177"/>
      <c r="AX1471" s="177"/>
      <c r="AY1471" s="177"/>
      <c r="BD1471" s="342" t="s">
        <v>399</v>
      </c>
    </row>
    <row r="1472" spans="1:56" s="19" customFormat="1" ht="70.5" hidden="1" customHeight="1">
      <c r="A1472" s="54">
        <v>2019</v>
      </c>
      <c r="B1472" s="174">
        <v>8323</v>
      </c>
      <c r="C1472" s="54">
        <v>3</v>
      </c>
      <c r="D1472" s="54">
        <v>3</v>
      </c>
      <c r="E1472" s="54">
        <v>2000</v>
      </c>
      <c r="F1472" s="54">
        <v>2700</v>
      </c>
      <c r="G1472" s="54">
        <v>271</v>
      </c>
      <c r="H1472" s="163"/>
      <c r="I1472" s="341" t="s">
        <v>762</v>
      </c>
      <c r="J1472" s="56">
        <v>0</v>
      </c>
      <c r="K1472" s="56">
        <f t="shared" si="7143"/>
        <v>0</v>
      </c>
      <c r="L1472" s="57">
        <f t="shared" si="7128"/>
        <v>0</v>
      </c>
      <c r="M1472" s="56">
        <f t="shared" si="7129"/>
        <v>0</v>
      </c>
      <c r="N1472" s="56">
        <v>0</v>
      </c>
      <c r="O1472" s="57">
        <f t="shared" si="7130"/>
        <v>0</v>
      </c>
      <c r="P1472" s="57">
        <v>0</v>
      </c>
      <c r="Q1472" s="56">
        <v>0</v>
      </c>
      <c r="R1472" s="56">
        <f t="shared" si="7144"/>
        <v>0</v>
      </c>
      <c r="S1472" s="57">
        <f t="shared" si="7131"/>
        <v>0</v>
      </c>
      <c r="T1472" s="56">
        <f t="shared" si="7132"/>
        <v>0</v>
      </c>
      <c r="U1472" s="56">
        <v>0</v>
      </c>
      <c r="V1472" s="57">
        <f t="shared" si="7133"/>
        <v>0</v>
      </c>
      <c r="W1472" s="57">
        <v>0</v>
      </c>
      <c r="X1472" s="56">
        <v>0</v>
      </c>
      <c r="Y1472" s="56">
        <f t="shared" si="7145"/>
        <v>0</v>
      </c>
      <c r="Z1472" s="57">
        <f t="shared" si="7134"/>
        <v>0</v>
      </c>
      <c r="AA1472" s="56">
        <f t="shared" si="7135"/>
        <v>0</v>
      </c>
      <c r="AB1472" s="56">
        <v>0</v>
      </c>
      <c r="AC1472" s="57">
        <f t="shared" si="7136"/>
        <v>0</v>
      </c>
      <c r="AD1472" s="57">
        <v>0</v>
      </c>
      <c r="AE1472" s="56">
        <v>0</v>
      </c>
      <c r="AF1472" s="56">
        <f t="shared" si="7146"/>
        <v>0</v>
      </c>
      <c r="AG1472" s="57">
        <f t="shared" si="7137"/>
        <v>0</v>
      </c>
      <c r="AH1472" s="56">
        <f t="shared" si="7138"/>
        <v>0</v>
      </c>
      <c r="AI1472" s="56">
        <v>0</v>
      </c>
      <c r="AJ1472" s="57">
        <f t="shared" si="7139"/>
        <v>0</v>
      </c>
      <c r="AK1472" s="57">
        <v>0</v>
      </c>
      <c r="AL1472" s="56">
        <v>0</v>
      </c>
      <c r="AM1472" s="56">
        <f t="shared" si="7147"/>
        <v>0</v>
      </c>
      <c r="AN1472" s="57">
        <f t="shared" si="7140"/>
        <v>0</v>
      </c>
      <c r="AO1472" s="56">
        <f t="shared" si="7141"/>
        <v>0</v>
      </c>
      <c r="AP1472" s="56">
        <v>0</v>
      </c>
      <c r="AQ1472" s="57">
        <f t="shared" si="7142"/>
        <v>0</v>
      </c>
      <c r="AR1472" s="57">
        <v>0</v>
      </c>
      <c r="AS1472" s="57" t="s">
        <v>43</v>
      </c>
      <c r="AT1472" s="179"/>
      <c r="AU1472" s="176"/>
      <c r="AV1472" s="177"/>
      <c r="AW1472" s="177"/>
      <c r="AX1472" s="177"/>
      <c r="AY1472" s="177"/>
      <c r="BD1472" s="342" t="s">
        <v>399</v>
      </c>
    </row>
    <row r="1473" spans="1:56" s="19" customFormat="1" ht="70.5" hidden="1" customHeight="1">
      <c r="A1473" s="54">
        <v>2019</v>
      </c>
      <c r="B1473" s="174">
        <v>8323</v>
      </c>
      <c r="C1473" s="54">
        <v>3</v>
      </c>
      <c r="D1473" s="54">
        <v>3</v>
      </c>
      <c r="E1473" s="54">
        <v>2000</v>
      </c>
      <c r="F1473" s="54">
        <v>2700</v>
      </c>
      <c r="G1473" s="54">
        <v>271</v>
      </c>
      <c r="H1473" s="163"/>
      <c r="I1473" s="341" t="s">
        <v>763</v>
      </c>
      <c r="J1473" s="56">
        <v>0</v>
      </c>
      <c r="K1473" s="56">
        <f t="shared" si="7143"/>
        <v>0</v>
      </c>
      <c r="L1473" s="57">
        <f t="shared" si="7128"/>
        <v>0</v>
      </c>
      <c r="M1473" s="56">
        <f t="shared" si="7129"/>
        <v>0</v>
      </c>
      <c r="N1473" s="56">
        <v>0</v>
      </c>
      <c r="O1473" s="57">
        <f t="shared" si="7130"/>
        <v>0</v>
      </c>
      <c r="P1473" s="57">
        <v>0</v>
      </c>
      <c r="Q1473" s="56">
        <v>0</v>
      </c>
      <c r="R1473" s="56">
        <f t="shared" si="7144"/>
        <v>0</v>
      </c>
      <c r="S1473" s="57">
        <f t="shared" si="7131"/>
        <v>0</v>
      </c>
      <c r="T1473" s="56">
        <f t="shared" si="7132"/>
        <v>0</v>
      </c>
      <c r="U1473" s="56">
        <v>0</v>
      </c>
      <c r="V1473" s="57">
        <f t="shared" si="7133"/>
        <v>0</v>
      </c>
      <c r="W1473" s="57">
        <v>0</v>
      </c>
      <c r="X1473" s="56">
        <v>0</v>
      </c>
      <c r="Y1473" s="56">
        <f t="shared" si="7145"/>
        <v>0</v>
      </c>
      <c r="Z1473" s="57">
        <f t="shared" si="7134"/>
        <v>0</v>
      </c>
      <c r="AA1473" s="56">
        <f t="shared" si="7135"/>
        <v>0</v>
      </c>
      <c r="AB1473" s="56">
        <v>0</v>
      </c>
      <c r="AC1473" s="57">
        <f t="shared" si="7136"/>
        <v>0</v>
      </c>
      <c r="AD1473" s="57">
        <v>0</v>
      </c>
      <c r="AE1473" s="56">
        <v>0</v>
      </c>
      <c r="AF1473" s="56">
        <f t="shared" si="7146"/>
        <v>0</v>
      </c>
      <c r="AG1473" s="57">
        <f t="shared" si="7137"/>
        <v>0</v>
      </c>
      <c r="AH1473" s="56">
        <f t="shared" si="7138"/>
        <v>0</v>
      </c>
      <c r="AI1473" s="56">
        <v>0</v>
      </c>
      <c r="AJ1473" s="57">
        <f t="shared" si="7139"/>
        <v>0</v>
      </c>
      <c r="AK1473" s="57">
        <v>0</v>
      </c>
      <c r="AL1473" s="56">
        <v>0</v>
      </c>
      <c r="AM1473" s="56">
        <f t="shared" si="7147"/>
        <v>0</v>
      </c>
      <c r="AN1473" s="57">
        <f t="shared" si="7140"/>
        <v>0</v>
      </c>
      <c r="AO1473" s="56">
        <f t="shared" si="7141"/>
        <v>0</v>
      </c>
      <c r="AP1473" s="56">
        <v>0</v>
      </c>
      <c r="AQ1473" s="57">
        <f t="shared" si="7142"/>
        <v>0</v>
      </c>
      <c r="AR1473" s="57">
        <v>0</v>
      </c>
      <c r="AS1473" s="57" t="s">
        <v>43</v>
      </c>
      <c r="AT1473" s="179"/>
      <c r="AU1473" s="176"/>
      <c r="AV1473" s="177"/>
      <c r="AW1473" s="177"/>
      <c r="AX1473" s="177"/>
      <c r="AY1473" s="177"/>
      <c r="BD1473" s="342" t="s">
        <v>399</v>
      </c>
    </row>
    <row r="1474" spans="1:56" s="19" customFormat="1" ht="70.5" hidden="1" customHeight="1">
      <c r="A1474" s="54">
        <v>2019</v>
      </c>
      <c r="B1474" s="174">
        <v>8323</v>
      </c>
      <c r="C1474" s="54">
        <v>3</v>
      </c>
      <c r="D1474" s="54">
        <v>3</v>
      </c>
      <c r="E1474" s="54">
        <v>2000</v>
      </c>
      <c r="F1474" s="54">
        <v>2700</v>
      </c>
      <c r="G1474" s="54">
        <v>271</v>
      </c>
      <c r="H1474" s="163"/>
      <c r="I1474" s="341" t="s">
        <v>764</v>
      </c>
      <c r="J1474" s="56">
        <v>0</v>
      </c>
      <c r="K1474" s="56">
        <f t="shared" si="7143"/>
        <v>0</v>
      </c>
      <c r="L1474" s="57">
        <f t="shared" si="7128"/>
        <v>0</v>
      </c>
      <c r="M1474" s="56">
        <f t="shared" si="7129"/>
        <v>0</v>
      </c>
      <c r="N1474" s="56">
        <v>0</v>
      </c>
      <c r="O1474" s="57">
        <f t="shared" si="7130"/>
        <v>0</v>
      </c>
      <c r="P1474" s="57">
        <v>0</v>
      </c>
      <c r="Q1474" s="56">
        <v>0</v>
      </c>
      <c r="R1474" s="56">
        <f t="shared" si="7144"/>
        <v>0</v>
      </c>
      <c r="S1474" s="57">
        <f t="shared" si="7131"/>
        <v>0</v>
      </c>
      <c r="T1474" s="56">
        <f t="shared" si="7132"/>
        <v>0</v>
      </c>
      <c r="U1474" s="56">
        <v>0</v>
      </c>
      <c r="V1474" s="57">
        <f t="shared" si="7133"/>
        <v>0</v>
      </c>
      <c r="W1474" s="57">
        <v>0</v>
      </c>
      <c r="X1474" s="56">
        <v>0</v>
      </c>
      <c r="Y1474" s="56">
        <f t="shared" si="7145"/>
        <v>0</v>
      </c>
      <c r="Z1474" s="57">
        <f t="shared" si="7134"/>
        <v>0</v>
      </c>
      <c r="AA1474" s="56">
        <f t="shared" si="7135"/>
        <v>0</v>
      </c>
      <c r="AB1474" s="56">
        <v>0</v>
      </c>
      <c r="AC1474" s="57">
        <f t="shared" si="7136"/>
        <v>0</v>
      </c>
      <c r="AD1474" s="57">
        <v>0</v>
      </c>
      <c r="AE1474" s="56">
        <v>0</v>
      </c>
      <c r="AF1474" s="56">
        <f t="shared" si="7146"/>
        <v>0</v>
      </c>
      <c r="AG1474" s="57">
        <f t="shared" si="7137"/>
        <v>0</v>
      </c>
      <c r="AH1474" s="56">
        <f t="shared" si="7138"/>
        <v>0</v>
      </c>
      <c r="AI1474" s="56">
        <v>0</v>
      </c>
      <c r="AJ1474" s="57">
        <f t="shared" si="7139"/>
        <v>0</v>
      </c>
      <c r="AK1474" s="57">
        <v>0</v>
      </c>
      <c r="AL1474" s="56">
        <v>0</v>
      </c>
      <c r="AM1474" s="56">
        <f t="shared" si="7147"/>
        <v>0</v>
      </c>
      <c r="AN1474" s="57">
        <f t="shared" si="7140"/>
        <v>0</v>
      </c>
      <c r="AO1474" s="56">
        <f t="shared" si="7141"/>
        <v>0</v>
      </c>
      <c r="AP1474" s="56">
        <v>0</v>
      </c>
      <c r="AQ1474" s="57">
        <f t="shared" si="7142"/>
        <v>0</v>
      </c>
      <c r="AR1474" s="57">
        <v>0</v>
      </c>
      <c r="AS1474" s="57" t="s">
        <v>43</v>
      </c>
      <c r="AT1474" s="179"/>
      <c r="AU1474" s="176"/>
      <c r="AV1474" s="177"/>
      <c r="AW1474" s="177"/>
      <c r="AX1474" s="177"/>
      <c r="AY1474" s="177"/>
      <c r="BD1474" s="342" t="s">
        <v>399</v>
      </c>
    </row>
    <row r="1475" spans="1:56" s="19" customFormat="1" ht="70.5" hidden="1" customHeight="1">
      <c r="A1475" s="54">
        <v>2019</v>
      </c>
      <c r="B1475" s="174">
        <v>8323</v>
      </c>
      <c r="C1475" s="54">
        <v>3</v>
      </c>
      <c r="D1475" s="54">
        <v>3</v>
      </c>
      <c r="E1475" s="54">
        <v>2000</v>
      </c>
      <c r="F1475" s="54">
        <v>2700</v>
      </c>
      <c r="G1475" s="54">
        <v>271</v>
      </c>
      <c r="H1475" s="163"/>
      <c r="I1475" s="341" t="s">
        <v>765</v>
      </c>
      <c r="J1475" s="56">
        <v>0</v>
      </c>
      <c r="K1475" s="56">
        <f t="shared" si="7143"/>
        <v>0</v>
      </c>
      <c r="L1475" s="57">
        <f t="shared" si="7128"/>
        <v>0</v>
      </c>
      <c r="M1475" s="56">
        <f t="shared" si="7129"/>
        <v>0</v>
      </c>
      <c r="N1475" s="56">
        <v>0</v>
      </c>
      <c r="O1475" s="57">
        <f t="shared" si="7130"/>
        <v>0</v>
      </c>
      <c r="P1475" s="57">
        <v>0</v>
      </c>
      <c r="Q1475" s="56">
        <v>0</v>
      </c>
      <c r="R1475" s="56">
        <f t="shared" si="7144"/>
        <v>0</v>
      </c>
      <c r="S1475" s="57">
        <f t="shared" si="7131"/>
        <v>0</v>
      </c>
      <c r="T1475" s="56">
        <f t="shared" si="7132"/>
        <v>0</v>
      </c>
      <c r="U1475" s="56">
        <v>0</v>
      </c>
      <c r="V1475" s="57">
        <f t="shared" si="7133"/>
        <v>0</v>
      </c>
      <c r="W1475" s="57">
        <v>0</v>
      </c>
      <c r="X1475" s="56">
        <v>0</v>
      </c>
      <c r="Y1475" s="56">
        <f t="shared" si="7145"/>
        <v>0</v>
      </c>
      <c r="Z1475" s="57">
        <f t="shared" si="7134"/>
        <v>0</v>
      </c>
      <c r="AA1475" s="56">
        <f t="shared" si="7135"/>
        <v>0</v>
      </c>
      <c r="AB1475" s="56">
        <v>0</v>
      </c>
      <c r="AC1475" s="57">
        <f t="shared" si="7136"/>
        <v>0</v>
      </c>
      <c r="AD1475" s="57">
        <v>0</v>
      </c>
      <c r="AE1475" s="56">
        <v>0</v>
      </c>
      <c r="AF1475" s="56">
        <f t="shared" si="7146"/>
        <v>0</v>
      </c>
      <c r="AG1475" s="57">
        <f t="shared" si="7137"/>
        <v>0</v>
      </c>
      <c r="AH1475" s="56">
        <f t="shared" si="7138"/>
        <v>0</v>
      </c>
      <c r="AI1475" s="56">
        <v>0</v>
      </c>
      <c r="AJ1475" s="57">
        <f t="shared" si="7139"/>
        <v>0</v>
      </c>
      <c r="AK1475" s="57">
        <v>0</v>
      </c>
      <c r="AL1475" s="56">
        <v>0</v>
      </c>
      <c r="AM1475" s="56">
        <f t="shared" si="7147"/>
        <v>0</v>
      </c>
      <c r="AN1475" s="57">
        <f t="shared" si="7140"/>
        <v>0</v>
      </c>
      <c r="AO1475" s="56">
        <f t="shared" si="7141"/>
        <v>0</v>
      </c>
      <c r="AP1475" s="56">
        <v>0</v>
      </c>
      <c r="AQ1475" s="57">
        <f t="shared" si="7142"/>
        <v>0</v>
      </c>
      <c r="AR1475" s="57">
        <v>0</v>
      </c>
      <c r="AS1475" s="57" t="s">
        <v>43</v>
      </c>
      <c r="AT1475" s="179"/>
      <c r="AU1475" s="176"/>
      <c r="AV1475" s="177"/>
      <c r="AW1475" s="177"/>
      <c r="AX1475" s="177"/>
      <c r="AY1475" s="177"/>
      <c r="BD1475" s="342" t="s">
        <v>399</v>
      </c>
    </row>
    <row r="1476" spans="1:56" s="19" customFormat="1" ht="70.5" hidden="1" customHeight="1">
      <c r="A1476" s="54">
        <v>2019</v>
      </c>
      <c r="B1476" s="174">
        <v>8323</v>
      </c>
      <c r="C1476" s="54">
        <v>3</v>
      </c>
      <c r="D1476" s="54">
        <v>3</v>
      </c>
      <c r="E1476" s="54">
        <v>2000</v>
      </c>
      <c r="F1476" s="54">
        <v>2700</v>
      </c>
      <c r="G1476" s="54">
        <v>271</v>
      </c>
      <c r="H1476" s="163"/>
      <c r="I1476" s="341" t="s">
        <v>329</v>
      </c>
      <c r="J1476" s="56">
        <v>0</v>
      </c>
      <c r="K1476" s="56">
        <f t="shared" si="7143"/>
        <v>0</v>
      </c>
      <c r="L1476" s="57">
        <f t="shared" si="7128"/>
        <v>0</v>
      </c>
      <c r="M1476" s="56">
        <f t="shared" si="7129"/>
        <v>0</v>
      </c>
      <c r="N1476" s="56">
        <v>0</v>
      </c>
      <c r="O1476" s="57">
        <f t="shared" si="7130"/>
        <v>0</v>
      </c>
      <c r="P1476" s="57">
        <v>0</v>
      </c>
      <c r="Q1476" s="56">
        <v>0</v>
      </c>
      <c r="R1476" s="56">
        <f t="shared" si="7144"/>
        <v>0</v>
      </c>
      <c r="S1476" s="57">
        <f t="shared" si="7131"/>
        <v>0</v>
      </c>
      <c r="T1476" s="56">
        <f t="shared" si="7132"/>
        <v>0</v>
      </c>
      <c r="U1476" s="56">
        <v>0</v>
      </c>
      <c r="V1476" s="57">
        <f t="shared" si="7133"/>
        <v>0</v>
      </c>
      <c r="W1476" s="57">
        <v>0</v>
      </c>
      <c r="X1476" s="56">
        <v>0</v>
      </c>
      <c r="Y1476" s="56">
        <f t="shared" si="7145"/>
        <v>0</v>
      </c>
      <c r="Z1476" s="57">
        <f t="shared" si="7134"/>
        <v>0</v>
      </c>
      <c r="AA1476" s="56">
        <f t="shared" si="7135"/>
        <v>0</v>
      </c>
      <c r="AB1476" s="56">
        <v>0</v>
      </c>
      <c r="AC1476" s="57">
        <f t="shared" si="7136"/>
        <v>0</v>
      </c>
      <c r="AD1476" s="57">
        <v>0</v>
      </c>
      <c r="AE1476" s="56">
        <v>0</v>
      </c>
      <c r="AF1476" s="56">
        <f t="shared" si="7146"/>
        <v>0</v>
      </c>
      <c r="AG1476" s="57">
        <f t="shared" si="7137"/>
        <v>0</v>
      </c>
      <c r="AH1476" s="56">
        <f t="shared" si="7138"/>
        <v>0</v>
      </c>
      <c r="AI1476" s="56">
        <v>0</v>
      </c>
      <c r="AJ1476" s="57">
        <f t="shared" si="7139"/>
        <v>0</v>
      </c>
      <c r="AK1476" s="57">
        <v>0</v>
      </c>
      <c r="AL1476" s="56">
        <v>0</v>
      </c>
      <c r="AM1476" s="56">
        <f t="shared" si="7147"/>
        <v>0</v>
      </c>
      <c r="AN1476" s="57">
        <f t="shared" si="7140"/>
        <v>0</v>
      </c>
      <c r="AO1476" s="56">
        <f t="shared" si="7141"/>
        <v>0</v>
      </c>
      <c r="AP1476" s="56">
        <v>0</v>
      </c>
      <c r="AQ1476" s="57">
        <f t="shared" si="7142"/>
        <v>0</v>
      </c>
      <c r="AR1476" s="57">
        <v>0</v>
      </c>
      <c r="AS1476" s="57" t="s">
        <v>43</v>
      </c>
      <c r="AT1476" s="179"/>
      <c r="AU1476" s="176"/>
      <c r="AV1476" s="177"/>
      <c r="AW1476" s="177"/>
      <c r="AX1476" s="177"/>
      <c r="AY1476" s="177"/>
      <c r="BD1476" s="342" t="s">
        <v>399</v>
      </c>
    </row>
    <row r="1477" spans="1:56" s="19" customFormat="1" ht="70.5" hidden="1" customHeight="1">
      <c r="A1477" s="54">
        <v>2019</v>
      </c>
      <c r="B1477" s="174">
        <v>8323</v>
      </c>
      <c r="C1477" s="54">
        <v>3</v>
      </c>
      <c r="D1477" s="54">
        <v>3</v>
      </c>
      <c r="E1477" s="54">
        <v>2000</v>
      </c>
      <c r="F1477" s="54">
        <v>2700</v>
      </c>
      <c r="G1477" s="54">
        <v>271</v>
      </c>
      <c r="H1477" s="163"/>
      <c r="I1477" s="341" t="s">
        <v>766</v>
      </c>
      <c r="J1477" s="56">
        <v>0</v>
      </c>
      <c r="K1477" s="56">
        <f t="shared" si="7143"/>
        <v>0</v>
      </c>
      <c r="L1477" s="57">
        <f t="shared" si="7128"/>
        <v>0</v>
      </c>
      <c r="M1477" s="56">
        <f t="shared" si="7129"/>
        <v>0</v>
      </c>
      <c r="N1477" s="56">
        <v>0</v>
      </c>
      <c r="O1477" s="57">
        <f t="shared" si="7130"/>
        <v>0</v>
      </c>
      <c r="P1477" s="57">
        <v>0</v>
      </c>
      <c r="Q1477" s="56">
        <v>0</v>
      </c>
      <c r="R1477" s="56">
        <f t="shared" si="7144"/>
        <v>0</v>
      </c>
      <c r="S1477" s="57">
        <f t="shared" si="7131"/>
        <v>0</v>
      </c>
      <c r="T1477" s="56">
        <f t="shared" si="7132"/>
        <v>0</v>
      </c>
      <c r="U1477" s="56">
        <v>0</v>
      </c>
      <c r="V1477" s="57">
        <f t="shared" si="7133"/>
        <v>0</v>
      </c>
      <c r="W1477" s="57">
        <v>0</v>
      </c>
      <c r="X1477" s="56">
        <v>0</v>
      </c>
      <c r="Y1477" s="56">
        <f t="shared" si="7145"/>
        <v>0</v>
      </c>
      <c r="Z1477" s="57">
        <f t="shared" si="7134"/>
        <v>0</v>
      </c>
      <c r="AA1477" s="56">
        <f t="shared" si="7135"/>
        <v>0</v>
      </c>
      <c r="AB1477" s="56">
        <v>0</v>
      </c>
      <c r="AC1477" s="57">
        <f t="shared" si="7136"/>
        <v>0</v>
      </c>
      <c r="AD1477" s="57">
        <v>0</v>
      </c>
      <c r="AE1477" s="56">
        <v>0</v>
      </c>
      <c r="AF1477" s="56">
        <f t="shared" si="7146"/>
        <v>0</v>
      </c>
      <c r="AG1477" s="57">
        <f t="shared" si="7137"/>
        <v>0</v>
      </c>
      <c r="AH1477" s="56">
        <f t="shared" si="7138"/>
        <v>0</v>
      </c>
      <c r="AI1477" s="56">
        <v>0</v>
      </c>
      <c r="AJ1477" s="57">
        <f t="shared" si="7139"/>
        <v>0</v>
      </c>
      <c r="AK1477" s="57">
        <v>0</v>
      </c>
      <c r="AL1477" s="56">
        <v>0</v>
      </c>
      <c r="AM1477" s="56">
        <f t="shared" si="7147"/>
        <v>0</v>
      </c>
      <c r="AN1477" s="57">
        <f t="shared" si="7140"/>
        <v>0</v>
      </c>
      <c r="AO1477" s="56">
        <f t="shared" si="7141"/>
        <v>0</v>
      </c>
      <c r="AP1477" s="56">
        <v>0</v>
      </c>
      <c r="AQ1477" s="57">
        <f t="shared" si="7142"/>
        <v>0</v>
      </c>
      <c r="AR1477" s="57">
        <v>0</v>
      </c>
      <c r="AS1477" s="57" t="s">
        <v>43</v>
      </c>
      <c r="AT1477" s="179"/>
      <c r="AU1477" s="176"/>
      <c r="AV1477" s="177"/>
      <c r="AW1477" s="177"/>
      <c r="AX1477" s="177"/>
      <c r="AY1477" s="177"/>
      <c r="BD1477" s="342" t="s">
        <v>399</v>
      </c>
    </row>
    <row r="1478" spans="1:56" s="19" customFormat="1" ht="70.5" hidden="1" customHeight="1">
      <c r="A1478" s="54">
        <v>2019</v>
      </c>
      <c r="B1478" s="174">
        <v>8323</v>
      </c>
      <c r="C1478" s="54">
        <v>3</v>
      </c>
      <c r="D1478" s="54">
        <v>3</v>
      </c>
      <c r="E1478" s="54">
        <v>2000</v>
      </c>
      <c r="F1478" s="54">
        <v>2700</v>
      </c>
      <c r="G1478" s="54">
        <v>271</v>
      </c>
      <c r="H1478" s="163"/>
      <c r="I1478" s="341" t="s">
        <v>330</v>
      </c>
      <c r="J1478" s="56">
        <v>0</v>
      </c>
      <c r="K1478" s="56">
        <f t="shared" si="7143"/>
        <v>0</v>
      </c>
      <c r="L1478" s="57">
        <f t="shared" si="7128"/>
        <v>0</v>
      </c>
      <c r="M1478" s="56">
        <f t="shared" si="7129"/>
        <v>0</v>
      </c>
      <c r="N1478" s="56">
        <v>0</v>
      </c>
      <c r="O1478" s="57">
        <f t="shared" si="7130"/>
        <v>0</v>
      </c>
      <c r="P1478" s="57">
        <v>0</v>
      </c>
      <c r="Q1478" s="56">
        <v>0</v>
      </c>
      <c r="R1478" s="56">
        <f t="shared" si="7144"/>
        <v>0</v>
      </c>
      <c r="S1478" s="57">
        <f t="shared" si="7131"/>
        <v>0</v>
      </c>
      <c r="T1478" s="56">
        <f t="shared" si="7132"/>
        <v>0</v>
      </c>
      <c r="U1478" s="56">
        <v>0</v>
      </c>
      <c r="V1478" s="57">
        <f t="shared" si="7133"/>
        <v>0</v>
      </c>
      <c r="W1478" s="57">
        <v>0</v>
      </c>
      <c r="X1478" s="56">
        <v>0</v>
      </c>
      <c r="Y1478" s="56">
        <f t="shared" si="7145"/>
        <v>0</v>
      </c>
      <c r="Z1478" s="57">
        <f t="shared" si="7134"/>
        <v>0</v>
      </c>
      <c r="AA1478" s="56">
        <f t="shared" si="7135"/>
        <v>0</v>
      </c>
      <c r="AB1478" s="56">
        <v>0</v>
      </c>
      <c r="AC1478" s="57">
        <f t="shared" si="7136"/>
        <v>0</v>
      </c>
      <c r="AD1478" s="57">
        <v>0</v>
      </c>
      <c r="AE1478" s="56">
        <v>0</v>
      </c>
      <c r="AF1478" s="56">
        <f t="shared" si="7146"/>
        <v>0</v>
      </c>
      <c r="AG1478" s="57">
        <f t="shared" si="7137"/>
        <v>0</v>
      </c>
      <c r="AH1478" s="56">
        <f t="shared" si="7138"/>
        <v>0</v>
      </c>
      <c r="AI1478" s="56">
        <v>0</v>
      </c>
      <c r="AJ1478" s="57">
        <f t="shared" si="7139"/>
        <v>0</v>
      </c>
      <c r="AK1478" s="57">
        <v>0</v>
      </c>
      <c r="AL1478" s="56">
        <v>0</v>
      </c>
      <c r="AM1478" s="56">
        <f t="shared" si="7147"/>
        <v>0</v>
      </c>
      <c r="AN1478" s="57">
        <f t="shared" si="7140"/>
        <v>0</v>
      </c>
      <c r="AO1478" s="56">
        <f t="shared" si="7141"/>
        <v>0</v>
      </c>
      <c r="AP1478" s="56">
        <v>0</v>
      </c>
      <c r="AQ1478" s="57">
        <f t="shared" si="7142"/>
        <v>0</v>
      </c>
      <c r="AR1478" s="57">
        <v>0</v>
      </c>
      <c r="AS1478" s="57" t="s">
        <v>43</v>
      </c>
      <c r="AT1478" s="179"/>
      <c r="AU1478" s="176"/>
      <c r="AV1478" s="177"/>
      <c r="AW1478" s="177"/>
      <c r="AX1478" s="177"/>
      <c r="AY1478" s="177"/>
      <c r="BD1478" s="342" t="s">
        <v>399</v>
      </c>
    </row>
    <row r="1479" spans="1:56" s="19" customFormat="1" ht="70.5" hidden="1" customHeight="1">
      <c r="A1479" s="54">
        <v>2019</v>
      </c>
      <c r="B1479" s="174">
        <v>8323</v>
      </c>
      <c r="C1479" s="54">
        <v>3</v>
      </c>
      <c r="D1479" s="54">
        <v>3</v>
      </c>
      <c r="E1479" s="54">
        <v>2000</v>
      </c>
      <c r="F1479" s="54">
        <v>2700</v>
      </c>
      <c r="G1479" s="54">
        <v>271</v>
      </c>
      <c r="H1479" s="163"/>
      <c r="I1479" s="341" t="s">
        <v>331</v>
      </c>
      <c r="J1479" s="56">
        <v>0</v>
      </c>
      <c r="K1479" s="56">
        <f t="shared" si="7143"/>
        <v>0</v>
      </c>
      <c r="L1479" s="57">
        <f t="shared" si="7128"/>
        <v>0</v>
      </c>
      <c r="M1479" s="56">
        <f t="shared" si="7129"/>
        <v>0</v>
      </c>
      <c r="N1479" s="56">
        <v>0</v>
      </c>
      <c r="O1479" s="57">
        <f t="shared" si="7130"/>
        <v>0</v>
      </c>
      <c r="P1479" s="57">
        <v>0</v>
      </c>
      <c r="Q1479" s="56">
        <v>0</v>
      </c>
      <c r="R1479" s="56">
        <f t="shared" si="7144"/>
        <v>0</v>
      </c>
      <c r="S1479" s="57">
        <f t="shared" si="7131"/>
        <v>0</v>
      </c>
      <c r="T1479" s="56">
        <f t="shared" si="7132"/>
        <v>0</v>
      </c>
      <c r="U1479" s="56">
        <v>0</v>
      </c>
      <c r="V1479" s="57">
        <f t="shared" si="7133"/>
        <v>0</v>
      </c>
      <c r="W1479" s="57">
        <v>0</v>
      </c>
      <c r="X1479" s="56">
        <v>0</v>
      </c>
      <c r="Y1479" s="56">
        <f t="shared" si="7145"/>
        <v>0</v>
      </c>
      <c r="Z1479" s="57">
        <f t="shared" si="7134"/>
        <v>0</v>
      </c>
      <c r="AA1479" s="56">
        <f t="shared" si="7135"/>
        <v>0</v>
      </c>
      <c r="AB1479" s="56">
        <v>0</v>
      </c>
      <c r="AC1479" s="57">
        <f t="shared" si="7136"/>
        <v>0</v>
      </c>
      <c r="AD1479" s="57">
        <v>0</v>
      </c>
      <c r="AE1479" s="56">
        <v>0</v>
      </c>
      <c r="AF1479" s="56">
        <f t="shared" si="7146"/>
        <v>0</v>
      </c>
      <c r="AG1479" s="57">
        <f t="shared" si="7137"/>
        <v>0</v>
      </c>
      <c r="AH1479" s="56">
        <f t="shared" si="7138"/>
        <v>0</v>
      </c>
      <c r="AI1479" s="56">
        <v>0</v>
      </c>
      <c r="AJ1479" s="57">
        <f t="shared" si="7139"/>
        <v>0</v>
      </c>
      <c r="AK1479" s="57">
        <v>0</v>
      </c>
      <c r="AL1479" s="56">
        <v>0</v>
      </c>
      <c r="AM1479" s="56">
        <f t="shared" si="7147"/>
        <v>0</v>
      </c>
      <c r="AN1479" s="57">
        <f t="shared" si="7140"/>
        <v>0</v>
      </c>
      <c r="AO1479" s="56">
        <f t="shared" si="7141"/>
        <v>0</v>
      </c>
      <c r="AP1479" s="56">
        <v>0</v>
      </c>
      <c r="AQ1479" s="57">
        <f t="shared" si="7142"/>
        <v>0</v>
      </c>
      <c r="AR1479" s="57">
        <v>0</v>
      </c>
      <c r="AS1479" s="57" t="s">
        <v>735</v>
      </c>
      <c r="AT1479" s="179"/>
      <c r="AU1479" s="176"/>
      <c r="AV1479" s="177"/>
      <c r="AW1479" s="177"/>
      <c r="AX1479" s="177"/>
      <c r="AY1479" s="177"/>
      <c r="BD1479" s="342" t="s">
        <v>399</v>
      </c>
    </row>
    <row r="1480" spans="1:56" s="19" customFormat="1" ht="70.5" hidden="1" customHeight="1">
      <c r="A1480" s="54">
        <v>2019</v>
      </c>
      <c r="B1480" s="174">
        <v>8323</v>
      </c>
      <c r="C1480" s="54">
        <v>3</v>
      </c>
      <c r="D1480" s="54">
        <v>3</v>
      </c>
      <c r="E1480" s="54">
        <v>2000</v>
      </c>
      <c r="F1480" s="54">
        <v>2700</v>
      </c>
      <c r="G1480" s="54">
        <v>271</v>
      </c>
      <c r="H1480" s="163"/>
      <c r="I1480" s="341" t="s">
        <v>767</v>
      </c>
      <c r="J1480" s="56">
        <v>0</v>
      </c>
      <c r="K1480" s="56">
        <f t="shared" si="7143"/>
        <v>0</v>
      </c>
      <c r="L1480" s="57">
        <f t="shared" si="7128"/>
        <v>0</v>
      </c>
      <c r="M1480" s="56">
        <f t="shared" si="7129"/>
        <v>0</v>
      </c>
      <c r="N1480" s="56">
        <v>0</v>
      </c>
      <c r="O1480" s="57">
        <f t="shared" si="7130"/>
        <v>0</v>
      </c>
      <c r="P1480" s="57">
        <v>0</v>
      </c>
      <c r="Q1480" s="56">
        <v>0</v>
      </c>
      <c r="R1480" s="56">
        <f t="shared" si="7144"/>
        <v>0</v>
      </c>
      <c r="S1480" s="57">
        <f t="shared" si="7131"/>
        <v>0</v>
      </c>
      <c r="T1480" s="56">
        <f t="shared" si="7132"/>
        <v>0</v>
      </c>
      <c r="U1480" s="56">
        <v>0</v>
      </c>
      <c r="V1480" s="57">
        <f t="shared" si="7133"/>
        <v>0</v>
      </c>
      <c r="W1480" s="57">
        <v>0</v>
      </c>
      <c r="X1480" s="56">
        <v>0</v>
      </c>
      <c r="Y1480" s="56">
        <f t="shared" si="7145"/>
        <v>0</v>
      </c>
      <c r="Z1480" s="57">
        <f t="shared" si="7134"/>
        <v>0</v>
      </c>
      <c r="AA1480" s="56">
        <f t="shared" si="7135"/>
        <v>0</v>
      </c>
      <c r="AB1480" s="56">
        <v>0</v>
      </c>
      <c r="AC1480" s="57">
        <f t="shared" si="7136"/>
        <v>0</v>
      </c>
      <c r="AD1480" s="57">
        <v>0</v>
      </c>
      <c r="AE1480" s="56">
        <v>0</v>
      </c>
      <c r="AF1480" s="56">
        <f t="shared" si="7146"/>
        <v>0</v>
      </c>
      <c r="AG1480" s="57">
        <f t="shared" si="7137"/>
        <v>0</v>
      </c>
      <c r="AH1480" s="56">
        <f t="shared" si="7138"/>
        <v>0</v>
      </c>
      <c r="AI1480" s="56">
        <v>0</v>
      </c>
      <c r="AJ1480" s="57">
        <f t="shared" si="7139"/>
        <v>0</v>
      </c>
      <c r="AK1480" s="57">
        <v>0</v>
      </c>
      <c r="AL1480" s="56">
        <v>0</v>
      </c>
      <c r="AM1480" s="56">
        <f t="shared" si="7147"/>
        <v>0</v>
      </c>
      <c r="AN1480" s="57">
        <f t="shared" si="7140"/>
        <v>0</v>
      </c>
      <c r="AO1480" s="56">
        <f t="shared" si="7141"/>
        <v>0</v>
      </c>
      <c r="AP1480" s="56">
        <v>0</v>
      </c>
      <c r="AQ1480" s="57">
        <f t="shared" si="7142"/>
        <v>0</v>
      </c>
      <c r="AR1480" s="57">
        <v>0</v>
      </c>
      <c r="AS1480" s="57" t="s">
        <v>43</v>
      </c>
      <c r="AT1480" s="179"/>
      <c r="AU1480" s="176"/>
      <c r="AV1480" s="177"/>
      <c r="AW1480" s="177"/>
      <c r="AX1480" s="177"/>
      <c r="AY1480" s="177"/>
      <c r="BD1480" s="342" t="s">
        <v>399</v>
      </c>
    </row>
    <row r="1481" spans="1:56" s="19" customFormat="1" ht="70.5" hidden="1" customHeight="1">
      <c r="A1481" s="54">
        <v>2019</v>
      </c>
      <c r="B1481" s="174">
        <v>8323</v>
      </c>
      <c r="C1481" s="54">
        <v>3</v>
      </c>
      <c r="D1481" s="54">
        <v>3</v>
      </c>
      <c r="E1481" s="54">
        <v>2000</v>
      </c>
      <c r="F1481" s="54">
        <v>2700</v>
      </c>
      <c r="G1481" s="54">
        <v>271</v>
      </c>
      <c r="H1481" s="163"/>
      <c r="I1481" s="341" t="s">
        <v>768</v>
      </c>
      <c r="J1481" s="56">
        <v>0</v>
      </c>
      <c r="K1481" s="56">
        <f t="shared" si="7143"/>
        <v>0</v>
      </c>
      <c r="L1481" s="57">
        <f t="shared" si="7128"/>
        <v>0</v>
      </c>
      <c r="M1481" s="56">
        <f t="shared" si="7129"/>
        <v>0</v>
      </c>
      <c r="N1481" s="56">
        <v>0</v>
      </c>
      <c r="O1481" s="57">
        <f t="shared" si="7130"/>
        <v>0</v>
      </c>
      <c r="P1481" s="57">
        <v>0</v>
      </c>
      <c r="Q1481" s="56">
        <v>0</v>
      </c>
      <c r="R1481" s="56">
        <f t="shared" si="7144"/>
        <v>0</v>
      </c>
      <c r="S1481" s="57">
        <f t="shared" si="7131"/>
        <v>0</v>
      </c>
      <c r="T1481" s="56">
        <f t="shared" si="7132"/>
        <v>0</v>
      </c>
      <c r="U1481" s="56">
        <v>0</v>
      </c>
      <c r="V1481" s="57">
        <f t="shared" si="7133"/>
        <v>0</v>
      </c>
      <c r="W1481" s="57">
        <v>0</v>
      </c>
      <c r="X1481" s="56">
        <v>0</v>
      </c>
      <c r="Y1481" s="56">
        <f t="shared" si="7145"/>
        <v>0</v>
      </c>
      <c r="Z1481" s="57">
        <f t="shared" si="7134"/>
        <v>0</v>
      </c>
      <c r="AA1481" s="56">
        <f t="shared" si="7135"/>
        <v>0</v>
      </c>
      <c r="AB1481" s="56">
        <v>0</v>
      </c>
      <c r="AC1481" s="57">
        <f t="shared" si="7136"/>
        <v>0</v>
      </c>
      <c r="AD1481" s="57">
        <v>0</v>
      </c>
      <c r="AE1481" s="56">
        <v>0</v>
      </c>
      <c r="AF1481" s="56">
        <f t="shared" si="7146"/>
        <v>0</v>
      </c>
      <c r="AG1481" s="57">
        <f t="shared" si="7137"/>
        <v>0</v>
      </c>
      <c r="AH1481" s="56">
        <f t="shared" si="7138"/>
        <v>0</v>
      </c>
      <c r="AI1481" s="56">
        <v>0</v>
      </c>
      <c r="AJ1481" s="57">
        <f t="shared" si="7139"/>
        <v>0</v>
      </c>
      <c r="AK1481" s="57">
        <v>0</v>
      </c>
      <c r="AL1481" s="56">
        <v>0</v>
      </c>
      <c r="AM1481" s="56">
        <f t="shared" si="7147"/>
        <v>0</v>
      </c>
      <c r="AN1481" s="57">
        <f t="shared" si="7140"/>
        <v>0</v>
      </c>
      <c r="AO1481" s="56">
        <f t="shared" si="7141"/>
        <v>0</v>
      </c>
      <c r="AP1481" s="56">
        <v>0</v>
      </c>
      <c r="AQ1481" s="57">
        <f t="shared" si="7142"/>
        <v>0</v>
      </c>
      <c r="AR1481" s="57">
        <v>0</v>
      </c>
      <c r="AS1481" s="57" t="s">
        <v>43</v>
      </c>
      <c r="AT1481" s="179"/>
      <c r="AU1481" s="176"/>
      <c r="AV1481" s="177"/>
      <c r="AW1481" s="177"/>
      <c r="AX1481" s="177"/>
      <c r="AY1481" s="177"/>
      <c r="BD1481" s="342" t="s">
        <v>399</v>
      </c>
    </row>
    <row r="1482" spans="1:56" s="19" customFormat="1" ht="70.5" hidden="1" customHeight="1">
      <c r="A1482" s="54">
        <v>2019</v>
      </c>
      <c r="B1482" s="174">
        <v>8323</v>
      </c>
      <c r="C1482" s="54">
        <v>3</v>
      </c>
      <c r="D1482" s="54">
        <v>3</v>
      </c>
      <c r="E1482" s="54">
        <v>2000</v>
      </c>
      <c r="F1482" s="54">
        <v>2700</v>
      </c>
      <c r="G1482" s="54">
        <v>271</v>
      </c>
      <c r="H1482" s="163"/>
      <c r="I1482" s="341" t="s">
        <v>769</v>
      </c>
      <c r="J1482" s="56">
        <v>0</v>
      </c>
      <c r="K1482" s="56">
        <f t="shared" si="7143"/>
        <v>0</v>
      </c>
      <c r="L1482" s="57">
        <f t="shared" si="7128"/>
        <v>0</v>
      </c>
      <c r="M1482" s="56">
        <f t="shared" si="7129"/>
        <v>0</v>
      </c>
      <c r="N1482" s="56">
        <v>0</v>
      </c>
      <c r="O1482" s="57">
        <f t="shared" si="7130"/>
        <v>0</v>
      </c>
      <c r="P1482" s="57">
        <v>0</v>
      </c>
      <c r="Q1482" s="56">
        <v>0</v>
      </c>
      <c r="R1482" s="56">
        <f t="shared" si="7144"/>
        <v>0</v>
      </c>
      <c r="S1482" s="57">
        <f t="shared" si="7131"/>
        <v>0</v>
      </c>
      <c r="T1482" s="56">
        <f t="shared" si="7132"/>
        <v>0</v>
      </c>
      <c r="U1482" s="56">
        <v>0</v>
      </c>
      <c r="V1482" s="57">
        <f t="shared" si="7133"/>
        <v>0</v>
      </c>
      <c r="W1482" s="57">
        <v>0</v>
      </c>
      <c r="X1482" s="56">
        <v>0</v>
      </c>
      <c r="Y1482" s="56">
        <f t="shared" si="7145"/>
        <v>0</v>
      </c>
      <c r="Z1482" s="57">
        <f t="shared" si="7134"/>
        <v>0</v>
      </c>
      <c r="AA1482" s="56">
        <f t="shared" si="7135"/>
        <v>0</v>
      </c>
      <c r="AB1482" s="56">
        <v>0</v>
      </c>
      <c r="AC1482" s="57">
        <f t="shared" si="7136"/>
        <v>0</v>
      </c>
      <c r="AD1482" s="57">
        <v>0</v>
      </c>
      <c r="AE1482" s="56">
        <v>0</v>
      </c>
      <c r="AF1482" s="56">
        <f t="shared" si="7146"/>
        <v>0</v>
      </c>
      <c r="AG1482" s="57">
        <f t="shared" si="7137"/>
        <v>0</v>
      </c>
      <c r="AH1482" s="56">
        <f t="shared" si="7138"/>
        <v>0</v>
      </c>
      <c r="AI1482" s="56">
        <v>0</v>
      </c>
      <c r="AJ1482" s="57">
        <f t="shared" si="7139"/>
        <v>0</v>
      </c>
      <c r="AK1482" s="57">
        <v>0</v>
      </c>
      <c r="AL1482" s="56">
        <v>0</v>
      </c>
      <c r="AM1482" s="56">
        <f t="shared" si="7147"/>
        <v>0</v>
      </c>
      <c r="AN1482" s="57">
        <f t="shared" si="7140"/>
        <v>0</v>
      </c>
      <c r="AO1482" s="56">
        <f t="shared" si="7141"/>
        <v>0</v>
      </c>
      <c r="AP1482" s="56">
        <v>0</v>
      </c>
      <c r="AQ1482" s="57">
        <f t="shared" si="7142"/>
        <v>0</v>
      </c>
      <c r="AR1482" s="57">
        <v>0</v>
      </c>
      <c r="AS1482" s="57" t="s">
        <v>43</v>
      </c>
      <c r="AT1482" s="179"/>
      <c r="AU1482" s="176"/>
      <c r="AV1482" s="177"/>
      <c r="AW1482" s="177"/>
      <c r="AX1482" s="177"/>
      <c r="AY1482" s="177"/>
      <c r="BD1482" s="342" t="s">
        <v>399</v>
      </c>
    </row>
    <row r="1483" spans="1:56" s="19" customFormat="1" ht="70.5" hidden="1" customHeight="1">
      <c r="A1483" s="54">
        <v>2019</v>
      </c>
      <c r="B1483" s="174">
        <v>8323</v>
      </c>
      <c r="C1483" s="54">
        <v>3</v>
      </c>
      <c r="D1483" s="54">
        <v>3</v>
      </c>
      <c r="E1483" s="54">
        <v>2000</v>
      </c>
      <c r="F1483" s="54">
        <v>2700</v>
      </c>
      <c r="G1483" s="54">
        <v>271</v>
      </c>
      <c r="H1483" s="163"/>
      <c r="I1483" s="341" t="s">
        <v>332</v>
      </c>
      <c r="J1483" s="56">
        <v>0</v>
      </c>
      <c r="K1483" s="56">
        <f t="shared" si="7143"/>
        <v>0</v>
      </c>
      <c r="L1483" s="57">
        <f t="shared" si="7128"/>
        <v>0</v>
      </c>
      <c r="M1483" s="56">
        <f t="shared" si="7129"/>
        <v>0</v>
      </c>
      <c r="N1483" s="56">
        <v>0</v>
      </c>
      <c r="O1483" s="57">
        <f t="shared" si="7130"/>
        <v>0</v>
      </c>
      <c r="P1483" s="57">
        <v>0</v>
      </c>
      <c r="Q1483" s="56">
        <v>0</v>
      </c>
      <c r="R1483" s="56">
        <f t="shared" si="7144"/>
        <v>0</v>
      </c>
      <c r="S1483" s="57">
        <f t="shared" si="7131"/>
        <v>0</v>
      </c>
      <c r="T1483" s="56">
        <f t="shared" si="7132"/>
        <v>0</v>
      </c>
      <c r="U1483" s="56">
        <v>0</v>
      </c>
      <c r="V1483" s="57">
        <f t="shared" si="7133"/>
        <v>0</v>
      </c>
      <c r="W1483" s="57">
        <v>0</v>
      </c>
      <c r="X1483" s="56">
        <v>0</v>
      </c>
      <c r="Y1483" s="56">
        <f t="shared" si="7145"/>
        <v>0</v>
      </c>
      <c r="Z1483" s="57">
        <f t="shared" si="7134"/>
        <v>0</v>
      </c>
      <c r="AA1483" s="56">
        <f t="shared" si="7135"/>
        <v>0</v>
      </c>
      <c r="AB1483" s="56">
        <v>0</v>
      </c>
      <c r="AC1483" s="57">
        <f t="shared" si="7136"/>
        <v>0</v>
      </c>
      <c r="AD1483" s="57">
        <v>0</v>
      </c>
      <c r="AE1483" s="56">
        <v>0</v>
      </c>
      <c r="AF1483" s="56">
        <f t="shared" si="7146"/>
        <v>0</v>
      </c>
      <c r="AG1483" s="57">
        <f t="shared" si="7137"/>
        <v>0</v>
      </c>
      <c r="AH1483" s="56">
        <f t="shared" si="7138"/>
        <v>0</v>
      </c>
      <c r="AI1483" s="56">
        <v>0</v>
      </c>
      <c r="AJ1483" s="57">
        <f t="shared" si="7139"/>
        <v>0</v>
      </c>
      <c r="AK1483" s="57">
        <v>0</v>
      </c>
      <c r="AL1483" s="56">
        <v>0</v>
      </c>
      <c r="AM1483" s="56">
        <f t="shared" si="7147"/>
        <v>0</v>
      </c>
      <c r="AN1483" s="57">
        <f t="shared" si="7140"/>
        <v>0</v>
      </c>
      <c r="AO1483" s="56">
        <f t="shared" si="7141"/>
        <v>0</v>
      </c>
      <c r="AP1483" s="56">
        <v>0</v>
      </c>
      <c r="AQ1483" s="57">
        <f t="shared" si="7142"/>
        <v>0</v>
      </c>
      <c r="AR1483" s="57">
        <v>0</v>
      </c>
      <c r="AS1483" s="57" t="s">
        <v>735</v>
      </c>
      <c r="AT1483" s="179"/>
      <c r="AU1483" s="176"/>
      <c r="AV1483" s="177"/>
      <c r="AW1483" s="177"/>
      <c r="AX1483" s="177"/>
      <c r="AY1483" s="177"/>
      <c r="BD1483" s="342" t="s">
        <v>399</v>
      </c>
    </row>
    <row r="1484" spans="1:56" s="19" customFormat="1" ht="70.5" customHeight="1">
      <c r="A1484" s="54">
        <v>2019</v>
      </c>
      <c r="B1484" s="189">
        <v>8323</v>
      </c>
      <c r="C1484" s="54">
        <v>3</v>
      </c>
      <c r="D1484" s="54">
        <v>3</v>
      </c>
      <c r="E1484" s="54">
        <v>2000</v>
      </c>
      <c r="F1484" s="54">
        <v>2700</v>
      </c>
      <c r="G1484" s="54">
        <v>271</v>
      </c>
      <c r="H1484" s="163">
        <v>3</v>
      </c>
      <c r="I1484" s="257" t="s">
        <v>773</v>
      </c>
      <c r="J1484" s="57">
        <f>SUM(J1485:J1525)</f>
        <v>4921278</v>
      </c>
      <c r="K1484" s="57">
        <f t="shared" ref="K1484:O1484" si="7148">SUM(K1485:K1525)</f>
        <v>0</v>
      </c>
      <c r="L1484" s="57">
        <f t="shared" si="7148"/>
        <v>4921278</v>
      </c>
      <c r="M1484" s="57">
        <f t="shared" si="7148"/>
        <v>0</v>
      </c>
      <c r="N1484" s="57">
        <f t="shared" si="7148"/>
        <v>0</v>
      </c>
      <c r="O1484" s="57">
        <f t="shared" si="7148"/>
        <v>0</v>
      </c>
      <c r="P1484" s="57">
        <f>L1484+O1484</f>
        <v>4921278</v>
      </c>
      <c r="Q1484" s="57">
        <f>SUM(Q1487:Q1509)</f>
        <v>0</v>
      </c>
      <c r="R1484" s="57">
        <f t="shared" ref="R1484:W1484" si="7149">SUM(R1487:R1509)</f>
        <v>0</v>
      </c>
      <c r="S1484" s="57">
        <f t="shared" si="7149"/>
        <v>0</v>
      </c>
      <c r="T1484" s="57">
        <f t="shared" si="7149"/>
        <v>0</v>
      </c>
      <c r="U1484" s="57">
        <f t="shared" si="7149"/>
        <v>0</v>
      </c>
      <c r="V1484" s="57">
        <f t="shared" si="7149"/>
        <v>0</v>
      </c>
      <c r="W1484" s="57">
        <f t="shared" si="7149"/>
        <v>0</v>
      </c>
      <c r="X1484" s="57">
        <f>SUM(X1485:X1525)</f>
        <v>0</v>
      </c>
      <c r="Y1484" s="57">
        <f t="shared" ref="Y1484:AC1484" si="7150">SUM(Y1485:Y1525)</f>
        <v>0</v>
      </c>
      <c r="Z1484" s="57">
        <f t="shared" si="7150"/>
        <v>0</v>
      </c>
      <c r="AA1484" s="57">
        <f t="shared" si="7150"/>
        <v>0</v>
      </c>
      <c r="AB1484" s="57">
        <f t="shared" si="7150"/>
        <v>0</v>
      </c>
      <c r="AC1484" s="57">
        <f t="shared" si="7150"/>
        <v>0</v>
      </c>
      <c r="AD1484" s="57">
        <f>Z1484+AC1484</f>
        <v>0</v>
      </c>
      <c r="AE1484" s="57">
        <f t="shared" ref="AE1484:AK1484" si="7151">AA1484+AD1484</f>
        <v>0</v>
      </c>
      <c r="AF1484" s="57">
        <f t="shared" si="7151"/>
        <v>0</v>
      </c>
      <c r="AG1484" s="57">
        <f t="shared" si="7151"/>
        <v>0</v>
      </c>
      <c r="AH1484" s="57">
        <f t="shared" si="7151"/>
        <v>0</v>
      </c>
      <c r="AI1484" s="57">
        <f t="shared" si="7151"/>
        <v>0</v>
      </c>
      <c r="AJ1484" s="57">
        <f t="shared" si="7151"/>
        <v>0</v>
      </c>
      <c r="AK1484" s="57">
        <f t="shared" si="7151"/>
        <v>0</v>
      </c>
      <c r="AL1484" s="57">
        <f t="shared" ref="AL1484:AR1484" si="7152">SUM(AL1485:AL1525)</f>
        <v>4921278</v>
      </c>
      <c r="AM1484" s="57">
        <f t="shared" si="7152"/>
        <v>0</v>
      </c>
      <c r="AN1484" s="57">
        <f t="shared" si="7152"/>
        <v>4921278</v>
      </c>
      <c r="AO1484" s="57">
        <f t="shared" si="7152"/>
        <v>0</v>
      </c>
      <c r="AP1484" s="57">
        <f t="shared" si="7152"/>
        <v>0</v>
      </c>
      <c r="AQ1484" s="57">
        <f t="shared" si="7152"/>
        <v>0</v>
      </c>
      <c r="AR1484" s="57">
        <f t="shared" si="7152"/>
        <v>4921278</v>
      </c>
      <c r="AS1484" s="168" t="s">
        <v>43</v>
      </c>
      <c r="AT1484" s="169">
        <v>3625</v>
      </c>
      <c r="AU1484" s="170">
        <v>0</v>
      </c>
      <c r="AV1484" s="231">
        <v>0</v>
      </c>
      <c r="AW1484" s="231">
        <v>0</v>
      </c>
      <c r="AX1484" s="339">
        <v>3625</v>
      </c>
      <c r="AY1484" s="231">
        <v>0</v>
      </c>
      <c r="BD1484" s="340"/>
    </row>
    <row r="1485" spans="1:56" s="19" customFormat="1" ht="70.5" hidden="1" customHeight="1">
      <c r="A1485" s="54">
        <v>2019</v>
      </c>
      <c r="B1485" s="174">
        <v>8323</v>
      </c>
      <c r="C1485" s="54">
        <v>3</v>
      </c>
      <c r="D1485" s="54">
        <v>3</v>
      </c>
      <c r="E1485" s="54">
        <v>2000</v>
      </c>
      <c r="F1485" s="54">
        <v>2700</v>
      </c>
      <c r="G1485" s="54">
        <v>271</v>
      </c>
      <c r="H1485" s="163"/>
      <c r="I1485" s="341" t="s">
        <v>733</v>
      </c>
      <c r="J1485" s="56">
        <f t="shared" ref="J1485:J1525" si="7153">ROUND(P1485*0.8,0)</f>
        <v>0</v>
      </c>
      <c r="K1485" s="56">
        <v>0</v>
      </c>
      <c r="L1485" s="57">
        <f t="shared" ref="L1485:L1525" si="7154">J1485+K1485</f>
        <v>0</v>
      </c>
      <c r="M1485" s="56">
        <f t="shared" ref="M1485:M1525" si="7155">P1485-J1485</f>
        <v>0</v>
      </c>
      <c r="N1485" s="56">
        <v>0</v>
      </c>
      <c r="O1485" s="57">
        <f t="shared" ref="O1485:O1525" si="7156">M1485+N1485</f>
        <v>0</v>
      </c>
      <c r="P1485" s="57">
        <v>0</v>
      </c>
      <c r="Q1485" s="56">
        <f t="shared" ref="Q1485:Q1486" si="7157">ROUND(W1485*0.8,0)</f>
        <v>0</v>
      </c>
      <c r="R1485" s="56">
        <v>0</v>
      </c>
      <c r="S1485" s="57">
        <f t="shared" ref="S1485:S1525" si="7158">Q1485+R1485</f>
        <v>0</v>
      </c>
      <c r="T1485" s="56">
        <f t="shared" ref="T1485:T1486" si="7159">W1485-Q1485</f>
        <v>0</v>
      </c>
      <c r="U1485" s="56">
        <v>0</v>
      </c>
      <c r="V1485" s="57">
        <f t="shared" ref="V1485:V1525" si="7160">T1485+U1485</f>
        <v>0</v>
      </c>
      <c r="W1485" s="57">
        <v>0</v>
      </c>
      <c r="X1485" s="56">
        <f t="shared" ref="X1485:X1486" si="7161">ROUND(AD1485*0.8,0)</f>
        <v>0</v>
      </c>
      <c r="Y1485" s="56">
        <v>0</v>
      </c>
      <c r="Z1485" s="57">
        <f t="shared" ref="Z1485:Z1525" si="7162">X1485+Y1485</f>
        <v>0</v>
      </c>
      <c r="AA1485" s="56">
        <f t="shared" ref="AA1485:AA1486" si="7163">AD1485-X1485</f>
        <v>0</v>
      </c>
      <c r="AB1485" s="56">
        <v>0</v>
      </c>
      <c r="AC1485" s="57">
        <f t="shared" ref="AC1485:AC1525" si="7164">AA1485+AB1485</f>
        <v>0</v>
      </c>
      <c r="AD1485" s="57">
        <v>0</v>
      </c>
      <c r="AE1485" s="56">
        <f t="shared" ref="AE1485:AE1486" si="7165">ROUND(AK1485*0.8,0)</f>
        <v>0</v>
      </c>
      <c r="AF1485" s="56">
        <v>0</v>
      </c>
      <c r="AG1485" s="57">
        <f t="shared" ref="AG1485:AG1525" si="7166">AE1485+AF1485</f>
        <v>0</v>
      </c>
      <c r="AH1485" s="56">
        <f t="shared" ref="AH1485:AH1486" si="7167">AK1485-AE1485</f>
        <v>0</v>
      </c>
      <c r="AI1485" s="56">
        <v>0</v>
      </c>
      <c r="AJ1485" s="57">
        <f t="shared" ref="AJ1485:AJ1525" si="7168">AH1485+AI1485</f>
        <v>0</v>
      </c>
      <c r="AK1485" s="57">
        <v>0</v>
      </c>
      <c r="AL1485" s="56">
        <f t="shared" ref="AL1485:AL1486" si="7169">ROUND(AR1485*0.8,0)</f>
        <v>0</v>
      </c>
      <c r="AM1485" s="56">
        <v>0</v>
      </c>
      <c r="AN1485" s="57">
        <f t="shared" ref="AN1485:AN1525" si="7170">AL1485+AM1485</f>
        <v>0</v>
      </c>
      <c r="AO1485" s="56">
        <f t="shared" ref="AO1485:AO1486" si="7171">AR1485-AL1485</f>
        <v>0</v>
      </c>
      <c r="AP1485" s="56">
        <v>0</v>
      </c>
      <c r="AQ1485" s="57">
        <f t="shared" ref="AQ1485:AQ1525" si="7172">AO1485+AP1485</f>
        <v>0</v>
      </c>
      <c r="AR1485" s="57">
        <v>0</v>
      </c>
      <c r="AS1485" s="57" t="s">
        <v>43</v>
      </c>
      <c r="AT1485" s="179"/>
      <c r="AU1485" s="176"/>
      <c r="AV1485" s="177"/>
      <c r="AW1485" s="177"/>
      <c r="AX1485" s="177"/>
      <c r="AY1485" s="177"/>
      <c r="BD1485" s="340" t="s">
        <v>78</v>
      </c>
    </row>
    <row r="1486" spans="1:56" s="19" customFormat="1" ht="70.5" hidden="1" customHeight="1">
      <c r="A1486" s="54">
        <v>2019</v>
      </c>
      <c r="B1486" s="174">
        <v>8323</v>
      </c>
      <c r="C1486" s="54">
        <v>3</v>
      </c>
      <c r="D1486" s="54">
        <v>3</v>
      </c>
      <c r="E1486" s="54">
        <v>2000</v>
      </c>
      <c r="F1486" s="54">
        <v>2700</v>
      </c>
      <c r="G1486" s="54">
        <v>271</v>
      </c>
      <c r="H1486" s="163"/>
      <c r="I1486" s="341" t="s">
        <v>734</v>
      </c>
      <c r="J1486" s="56">
        <f t="shared" si="7153"/>
        <v>0</v>
      </c>
      <c r="K1486" s="56">
        <v>0</v>
      </c>
      <c r="L1486" s="57">
        <f t="shared" si="7154"/>
        <v>0</v>
      </c>
      <c r="M1486" s="56">
        <f t="shared" si="7155"/>
        <v>0</v>
      </c>
      <c r="N1486" s="56">
        <v>0</v>
      </c>
      <c r="O1486" s="57">
        <f t="shared" si="7156"/>
        <v>0</v>
      </c>
      <c r="P1486" s="57">
        <v>0</v>
      </c>
      <c r="Q1486" s="56">
        <f t="shared" si="7157"/>
        <v>0</v>
      </c>
      <c r="R1486" s="56">
        <v>0</v>
      </c>
      <c r="S1486" s="57">
        <f t="shared" si="7158"/>
        <v>0</v>
      </c>
      <c r="T1486" s="56">
        <f t="shared" si="7159"/>
        <v>0</v>
      </c>
      <c r="U1486" s="56">
        <v>0</v>
      </c>
      <c r="V1486" s="57">
        <f t="shared" si="7160"/>
        <v>0</v>
      </c>
      <c r="W1486" s="57">
        <v>0</v>
      </c>
      <c r="X1486" s="56">
        <f t="shared" si="7161"/>
        <v>0</v>
      </c>
      <c r="Y1486" s="56">
        <v>0</v>
      </c>
      <c r="Z1486" s="57">
        <f t="shared" si="7162"/>
        <v>0</v>
      </c>
      <c r="AA1486" s="56">
        <f t="shared" si="7163"/>
        <v>0</v>
      </c>
      <c r="AB1486" s="56">
        <v>0</v>
      </c>
      <c r="AC1486" s="57">
        <f t="shared" si="7164"/>
        <v>0</v>
      </c>
      <c r="AD1486" s="57">
        <v>0</v>
      </c>
      <c r="AE1486" s="56">
        <f t="shared" si="7165"/>
        <v>0</v>
      </c>
      <c r="AF1486" s="56">
        <v>0</v>
      </c>
      <c r="AG1486" s="57">
        <f t="shared" si="7166"/>
        <v>0</v>
      </c>
      <c r="AH1486" s="56">
        <f t="shared" si="7167"/>
        <v>0</v>
      </c>
      <c r="AI1486" s="56">
        <v>0</v>
      </c>
      <c r="AJ1486" s="57">
        <f t="shared" si="7168"/>
        <v>0</v>
      </c>
      <c r="AK1486" s="57">
        <v>0</v>
      </c>
      <c r="AL1486" s="56">
        <f t="shared" si="7169"/>
        <v>0</v>
      </c>
      <c r="AM1486" s="56">
        <v>0</v>
      </c>
      <c r="AN1486" s="57">
        <f t="shared" si="7170"/>
        <v>0</v>
      </c>
      <c r="AO1486" s="56">
        <f t="shared" si="7171"/>
        <v>0</v>
      </c>
      <c r="AP1486" s="56">
        <v>0</v>
      </c>
      <c r="AQ1486" s="57">
        <f t="shared" si="7172"/>
        <v>0</v>
      </c>
      <c r="AR1486" s="57">
        <v>0</v>
      </c>
      <c r="AS1486" s="57" t="s">
        <v>43</v>
      </c>
      <c r="AT1486" s="179"/>
      <c r="AU1486" s="176"/>
      <c r="AV1486" s="177"/>
      <c r="AW1486" s="177"/>
      <c r="AX1486" s="177"/>
      <c r="AY1486" s="177"/>
      <c r="BD1486" s="340" t="s">
        <v>78</v>
      </c>
    </row>
    <row r="1487" spans="1:56" s="19" customFormat="1" ht="70.5" customHeight="1">
      <c r="A1487" s="54">
        <v>2019</v>
      </c>
      <c r="B1487" s="174">
        <v>8323</v>
      </c>
      <c r="C1487" s="54">
        <v>3</v>
      </c>
      <c r="D1487" s="54">
        <v>3</v>
      </c>
      <c r="E1487" s="54">
        <v>2000</v>
      </c>
      <c r="F1487" s="54">
        <v>2700</v>
      </c>
      <c r="G1487" s="54">
        <v>271</v>
      </c>
      <c r="H1487" s="163">
        <v>3</v>
      </c>
      <c r="I1487" s="341" t="s">
        <v>319</v>
      </c>
      <c r="J1487" s="56">
        <v>1572960</v>
      </c>
      <c r="K1487" s="56">
        <v>0</v>
      </c>
      <c r="L1487" s="57">
        <f t="shared" si="7154"/>
        <v>1572960</v>
      </c>
      <c r="M1487" s="56">
        <v>0</v>
      </c>
      <c r="N1487" s="56">
        <v>0</v>
      </c>
      <c r="O1487" s="57">
        <f t="shared" si="7156"/>
        <v>0</v>
      </c>
      <c r="P1487" s="57">
        <f t="shared" ref="P1487:P1509" si="7173">L1487+O1487</f>
        <v>1572960</v>
      </c>
      <c r="Q1487" s="56">
        <v>0</v>
      </c>
      <c r="R1487" s="56">
        <v>0</v>
      </c>
      <c r="S1487" s="57">
        <f t="shared" si="7158"/>
        <v>0</v>
      </c>
      <c r="T1487" s="56">
        <v>0</v>
      </c>
      <c r="U1487" s="56">
        <v>0</v>
      </c>
      <c r="V1487" s="57">
        <f t="shared" si="7160"/>
        <v>0</v>
      </c>
      <c r="W1487" s="57">
        <f t="shared" ref="W1487:W1509" si="7174">S1487+V1487</f>
        <v>0</v>
      </c>
      <c r="X1487" s="56">
        <v>0</v>
      </c>
      <c r="Y1487" s="56">
        <v>0</v>
      </c>
      <c r="Z1487" s="57">
        <f t="shared" si="7162"/>
        <v>0</v>
      </c>
      <c r="AA1487" s="56">
        <v>0</v>
      </c>
      <c r="AB1487" s="56">
        <v>0</v>
      </c>
      <c r="AC1487" s="57">
        <f t="shared" si="7164"/>
        <v>0</v>
      </c>
      <c r="AD1487" s="57">
        <f t="shared" ref="AD1487:AD1509" si="7175">Z1487+AC1487</f>
        <v>0</v>
      </c>
      <c r="AE1487" s="56">
        <v>0</v>
      </c>
      <c r="AF1487" s="56">
        <v>0</v>
      </c>
      <c r="AG1487" s="57">
        <f t="shared" si="7166"/>
        <v>0</v>
      </c>
      <c r="AH1487" s="56">
        <v>0</v>
      </c>
      <c r="AI1487" s="56">
        <v>0</v>
      </c>
      <c r="AJ1487" s="57">
        <f t="shared" si="7168"/>
        <v>0</v>
      </c>
      <c r="AK1487" s="57">
        <f t="shared" ref="AK1487:AK1509" si="7176">AG1487+AJ1487</f>
        <v>0</v>
      </c>
      <c r="AL1487" s="56">
        <f t="shared" ref="AL1487:AM1509" si="7177">J1487-Q1487-X1487-AE1487</f>
        <v>1572960</v>
      </c>
      <c r="AM1487" s="56">
        <f t="shared" si="7177"/>
        <v>0</v>
      </c>
      <c r="AN1487" s="57">
        <f t="shared" si="7170"/>
        <v>1572960</v>
      </c>
      <c r="AO1487" s="56">
        <f t="shared" ref="AO1487:AP1509" si="7178">M1487-T1487-AA1487-AH1487</f>
        <v>0</v>
      </c>
      <c r="AP1487" s="56">
        <f t="shared" si="7178"/>
        <v>0</v>
      </c>
      <c r="AQ1487" s="57">
        <f t="shared" si="7172"/>
        <v>0</v>
      </c>
      <c r="AR1487" s="57">
        <f t="shared" ref="AR1487:AR1509" si="7179">AN1487+AQ1487</f>
        <v>1572960</v>
      </c>
      <c r="AS1487" s="57" t="s">
        <v>735</v>
      </c>
      <c r="AT1487" s="179">
        <v>565</v>
      </c>
      <c r="AU1487" s="176">
        <v>0</v>
      </c>
      <c r="AV1487" s="177">
        <v>0</v>
      </c>
      <c r="AW1487" s="177">
        <v>0</v>
      </c>
      <c r="AX1487" s="171">
        <f t="shared" ref="AX1487" si="7180">AT1487-AV1487</f>
        <v>565</v>
      </c>
      <c r="AY1487" s="171">
        <f t="shared" ref="AY1487" si="7181">AU1487-AW1487</f>
        <v>0</v>
      </c>
      <c r="BD1487" s="340" t="s">
        <v>78</v>
      </c>
    </row>
    <row r="1488" spans="1:56" s="19" customFormat="1" ht="70.5" hidden="1" customHeight="1">
      <c r="A1488" s="54">
        <v>2019</v>
      </c>
      <c r="B1488" s="174">
        <v>8323</v>
      </c>
      <c r="C1488" s="54">
        <v>3</v>
      </c>
      <c r="D1488" s="54">
        <v>3</v>
      </c>
      <c r="E1488" s="54">
        <v>2000</v>
      </c>
      <c r="F1488" s="54">
        <v>2700</v>
      </c>
      <c r="G1488" s="54">
        <v>271</v>
      </c>
      <c r="H1488" s="163"/>
      <c r="I1488" s="341" t="s">
        <v>736</v>
      </c>
      <c r="J1488" s="56">
        <v>0</v>
      </c>
      <c r="K1488" s="56">
        <v>0</v>
      </c>
      <c r="L1488" s="57">
        <f t="shared" si="7154"/>
        <v>0</v>
      </c>
      <c r="M1488" s="56">
        <v>0</v>
      </c>
      <c r="N1488" s="56">
        <v>0</v>
      </c>
      <c r="O1488" s="57">
        <f t="shared" si="7156"/>
        <v>0</v>
      </c>
      <c r="P1488" s="57">
        <f t="shared" si="7173"/>
        <v>0</v>
      </c>
      <c r="Q1488" s="56">
        <v>0</v>
      </c>
      <c r="R1488" s="56">
        <v>0</v>
      </c>
      <c r="S1488" s="57">
        <f t="shared" si="7158"/>
        <v>0</v>
      </c>
      <c r="T1488" s="56">
        <v>0</v>
      </c>
      <c r="U1488" s="56">
        <v>0</v>
      </c>
      <c r="V1488" s="57">
        <f t="shared" si="7160"/>
        <v>0</v>
      </c>
      <c r="W1488" s="57">
        <f t="shared" si="7174"/>
        <v>0</v>
      </c>
      <c r="X1488" s="56">
        <v>0</v>
      </c>
      <c r="Y1488" s="56">
        <v>0</v>
      </c>
      <c r="Z1488" s="57">
        <f t="shared" si="7162"/>
        <v>0</v>
      </c>
      <c r="AA1488" s="56">
        <v>0</v>
      </c>
      <c r="AB1488" s="56">
        <v>0</v>
      </c>
      <c r="AC1488" s="57">
        <f t="shared" si="7164"/>
        <v>0</v>
      </c>
      <c r="AD1488" s="57">
        <f t="shared" si="7175"/>
        <v>0</v>
      </c>
      <c r="AE1488" s="56">
        <v>0</v>
      </c>
      <c r="AF1488" s="56">
        <v>0</v>
      </c>
      <c r="AG1488" s="57">
        <f t="shared" si="7166"/>
        <v>0</v>
      </c>
      <c r="AH1488" s="56">
        <v>0</v>
      </c>
      <c r="AI1488" s="56">
        <v>0</v>
      </c>
      <c r="AJ1488" s="57">
        <f t="shared" si="7168"/>
        <v>0</v>
      </c>
      <c r="AK1488" s="57">
        <f t="shared" si="7176"/>
        <v>0</v>
      </c>
      <c r="AL1488" s="56">
        <f t="shared" si="7177"/>
        <v>0</v>
      </c>
      <c r="AM1488" s="56">
        <f t="shared" si="7177"/>
        <v>0</v>
      </c>
      <c r="AN1488" s="57">
        <f t="shared" si="7170"/>
        <v>0</v>
      </c>
      <c r="AO1488" s="56">
        <f t="shared" si="7178"/>
        <v>0</v>
      </c>
      <c r="AP1488" s="56">
        <f t="shared" si="7178"/>
        <v>0</v>
      </c>
      <c r="AQ1488" s="57">
        <f t="shared" si="7172"/>
        <v>0</v>
      </c>
      <c r="AR1488" s="57">
        <f t="shared" si="7179"/>
        <v>0</v>
      </c>
      <c r="AS1488" s="57" t="s">
        <v>43</v>
      </c>
      <c r="AT1488" s="179"/>
      <c r="AU1488" s="176"/>
      <c r="AV1488" s="177"/>
      <c r="AW1488" s="177"/>
      <c r="AX1488" s="171">
        <f t="shared" ref="AX1488:AX1509" si="7182">AT1488-AV1488</f>
        <v>0</v>
      </c>
      <c r="AY1488" s="171">
        <f t="shared" ref="AY1488:AY1509" si="7183">AU1488-AW1488</f>
        <v>0</v>
      </c>
      <c r="BD1488" s="340" t="s">
        <v>78</v>
      </c>
    </row>
    <row r="1489" spans="1:56" s="19" customFormat="1" ht="70.5" hidden="1" customHeight="1">
      <c r="A1489" s="54">
        <v>2019</v>
      </c>
      <c r="B1489" s="174">
        <v>8323</v>
      </c>
      <c r="C1489" s="54">
        <v>3</v>
      </c>
      <c r="D1489" s="54">
        <v>3</v>
      </c>
      <c r="E1489" s="54">
        <v>2000</v>
      </c>
      <c r="F1489" s="54">
        <v>2700</v>
      </c>
      <c r="G1489" s="54">
        <v>271</v>
      </c>
      <c r="H1489" s="163"/>
      <c r="I1489" s="341" t="s">
        <v>737</v>
      </c>
      <c r="J1489" s="56">
        <v>0</v>
      </c>
      <c r="K1489" s="56">
        <v>0</v>
      </c>
      <c r="L1489" s="57">
        <f t="shared" si="7154"/>
        <v>0</v>
      </c>
      <c r="M1489" s="56">
        <v>0</v>
      </c>
      <c r="N1489" s="56">
        <v>0</v>
      </c>
      <c r="O1489" s="57">
        <f t="shared" si="7156"/>
        <v>0</v>
      </c>
      <c r="P1489" s="57">
        <f t="shared" si="7173"/>
        <v>0</v>
      </c>
      <c r="Q1489" s="56">
        <v>0</v>
      </c>
      <c r="R1489" s="56">
        <v>0</v>
      </c>
      <c r="S1489" s="57">
        <f t="shared" si="7158"/>
        <v>0</v>
      </c>
      <c r="T1489" s="56">
        <v>0</v>
      </c>
      <c r="U1489" s="56">
        <v>0</v>
      </c>
      <c r="V1489" s="57">
        <f t="shared" si="7160"/>
        <v>0</v>
      </c>
      <c r="W1489" s="57">
        <f t="shared" si="7174"/>
        <v>0</v>
      </c>
      <c r="X1489" s="56">
        <v>0</v>
      </c>
      <c r="Y1489" s="56">
        <v>0</v>
      </c>
      <c r="Z1489" s="57">
        <f t="shared" si="7162"/>
        <v>0</v>
      </c>
      <c r="AA1489" s="56">
        <v>0</v>
      </c>
      <c r="AB1489" s="56">
        <v>0</v>
      </c>
      <c r="AC1489" s="57">
        <f t="shared" si="7164"/>
        <v>0</v>
      </c>
      <c r="AD1489" s="57">
        <f t="shared" si="7175"/>
        <v>0</v>
      </c>
      <c r="AE1489" s="56">
        <v>0</v>
      </c>
      <c r="AF1489" s="56">
        <v>0</v>
      </c>
      <c r="AG1489" s="57">
        <f t="shared" si="7166"/>
        <v>0</v>
      </c>
      <c r="AH1489" s="56">
        <v>0</v>
      </c>
      <c r="AI1489" s="56">
        <v>0</v>
      </c>
      <c r="AJ1489" s="57">
        <f t="shared" si="7168"/>
        <v>0</v>
      </c>
      <c r="AK1489" s="57">
        <f t="shared" si="7176"/>
        <v>0</v>
      </c>
      <c r="AL1489" s="56">
        <f t="shared" si="7177"/>
        <v>0</v>
      </c>
      <c r="AM1489" s="56">
        <f t="shared" si="7177"/>
        <v>0</v>
      </c>
      <c r="AN1489" s="57">
        <f t="shared" si="7170"/>
        <v>0</v>
      </c>
      <c r="AO1489" s="56">
        <f t="shared" si="7178"/>
        <v>0</v>
      </c>
      <c r="AP1489" s="56">
        <f t="shared" si="7178"/>
        <v>0</v>
      </c>
      <c r="AQ1489" s="57">
        <f t="shared" si="7172"/>
        <v>0</v>
      </c>
      <c r="AR1489" s="57">
        <f t="shared" si="7179"/>
        <v>0</v>
      </c>
      <c r="AS1489" s="57" t="s">
        <v>43</v>
      </c>
      <c r="AT1489" s="179"/>
      <c r="AU1489" s="176"/>
      <c r="AV1489" s="177"/>
      <c r="AW1489" s="177"/>
      <c r="AX1489" s="171">
        <f t="shared" si="7182"/>
        <v>0</v>
      </c>
      <c r="AY1489" s="171">
        <f t="shared" si="7183"/>
        <v>0</v>
      </c>
      <c r="BD1489" s="340" t="s">
        <v>78</v>
      </c>
    </row>
    <row r="1490" spans="1:56" s="19" customFormat="1" ht="70.5" customHeight="1">
      <c r="A1490" s="54">
        <v>2019</v>
      </c>
      <c r="B1490" s="174">
        <v>8323</v>
      </c>
      <c r="C1490" s="54">
        <v>3</v>
      </c>
      <c r="D1490" s="54">
        <v>3</v>
      </c>
      <c r="E1490" s="54">
        <v>2000</v>
      </c>
      <c r="F1490" s="54">
        <v>2700</v>
      </c>
      <c r="G1490" s="54">
        <v>271</v>
      </c>
      <c r="H1490" s="163">
        <v>3</v>
      </c>
      <c r="I1490" s="341" t="s">
        <v>738</v>
      </c>
      <c r="J1490" s="56">
        <v>878236</v>
      </c>
      <c r="K1490" s="56">
        <v>0</v>
      </c>
      <c r="L1490" s="57">
        <f t="shared" si="7154"/>
        <v>878236</v>
      </c>
      <c r="M1490" s="56">
        <v>0</v>
      </c>
      <c r="N1490" s="56">
        <v>0</v>
      </c>
      <c r="O1490" s="57">
        <f t="shared" si="7156"/>
        <v>0</v>
      </c>
      <c r="P1490" s="57">
        <f t="shared" si="7173"/>
        <v>878236</v>
      </c>
      <c r="Q1490" s="56">
        <v>0</v>
      </c>
      <c r="R1490" s="56">
        <v>0</v>
      </c>
      <c r="S1490" s="57">
        <f t="shared" si="7158"/>
        <v>0</v>
      </c>
      <c r="T1490" s="56">
        <v>0</v>
      </c>
      <c r="U1490" s="56">
        <v>0</v>
      </c>
      <c r="V1490" s="57">
        <f t="shared" si="7160"/>
        <v>0</v>
      </c>
      <c r="W1490" s="57">
        <f t="shared" si="7174"/>
        <v>0</v>
      </c>
      <c r="X1490" s="56">
        <v>0</v>
      </c>
      <c r="Y1490" s="56">
        <v>0</v>
      </c>
      <c r="Z1490" s="57">
        <f t="shared" si="7162"/>
        <v>0</v>
      </c>
      <c r="AA1490" s="56">
        <v>0</v>
      </c>
      <c r="AB1490" s="56">
        <v>0</v>
      </c>
      <c r="AC1490" s="57">
        <f t="shared" si="7164"/>
        <v>0</v>
      </c>
      <c r="AD1490" s="57">
        <f t="shared" si="7175"/>
        <v>0</v>
      </c>
      <c r="AE1490" s="56">
        <v>0</v>
      </c>
      <c r="AF1490" s="56">
        <v>0</v>
      </c>
      <c r="AG1490" s="57">
        <f t="shared" si="7166"/>
        <v>0</v>
      </c>
      <c r="AH1490" s="56">
        <v>0</v>
      </c>
      <c r="AI1490" s="56">
        <v>0</v>
      </c>
      <c r="AJ1490" s="57">
        <f t="shared" si="7168"/>
        <v>0</v>
      </c>
      <c r="AK1490" s="57">
        <f t="shared" si="7176"/>
        <v>0</v>
      </c>
      <c r="AL1490" s="56">
        <f t="shared" si="7177"/>
        <v>878236</v>
      </c>
      <c r="AM1490" s="56">
        <f t="shared" si="7177"/>
        <v>0</v>
      </c>
      <c r="AN1490" s="57">
        <f t="shared" si="7170"/>
        <v>878236</v>
      </c>
      <c r="AO1490" s="56">
        <f t="shared" si="7178"/>
        <v>0</v>
      </c>
      <c r="AP1490" s="56">
        <f t="shared" si="7178"/>
        <v>0</v>
      </c>
      <c r="AQ1490" s="57">
        <f t="shared" si="7172"/>
        <v>0</v>
      </c>
      <c r="AR1490" s="57">
        <f t="shared" si="7179"/>
        <v>878236</v>
      </c>
      <c r="AS1490" s="57" t="s">
        <v>43</v>
      </c>
      <c r="AT1490" s="179">
        <v>565</v>
      </c>
      <c r="AU1490" s="176">
        <v>0</v>
      </c>
      <c r="AV1490" s="177">
        <v>0</v>
      </c>
      <c r="AW1490" s="177">
        <v>0</v>
      </c>
      <c r="AX1490" s="171">
        <f t="shared" si="7182"/>
        <v>565</v>
      </c>
      <c r="AY1490" s="171">
        <f t="shared" si="7183"/>
        <v>0</v>
      </c>
      <c r="BD1490" s="340" t="s">
        <v>78</v>
      </c>
    </row>
    <row r="1491" spans="1:56" s="19" customFormat="1" ht="70.5" customHeight="1">
      <c r="A1491" s="54">
        <v>2019</v>
      </c>
      <c r="B1491" s="174">
        <v>8323</v>
      </c>
      <c r="C1491" s="54">
        <v>3</v>
      </c>
      <c r="D1491" s="54">
        <v>3</v>
      </c>
      <c r="E1491" s="54">
        <v>2000</v>
      </c>
      <c r="F1491" s="54">
        <v>2700</v>
      </c>
      <c r="G1491" s="54">
        <v>271</v>
      </c>
      <c r="H1491" s="163">
        <v>3</v>
      </c>
      <c r="I1491" s="341" t="s">
        <v>739</v>
      </c>
      <c r="J1491" s="56">
        <v>833460</v>
      </c>
      <c r="K1491" s="56">
        <v>0</v>
      </c>
      <c r="L1491" s="57">
        <f t="shared" si="7154"/>
        <v>833460</v>
      </c>
      <c r="M1491" s="56">
        <v>0</v>
      </c>
      <c r="N1491" s="56">
        <v>0</v>
      </c>
      <c r="O1491" s="57">
        <f t="shared" si="7156"/>
        <v>0</v>
      </c>
      <c r="P1491" s="57">
        <f t="shared" si="7173"/>
        <v>833460</v>
      </c>
      <c r="Q1491" s="56">
        <v>0</v>
      </c>
      <c r="R1491" s="56">
        <v>0</v>
      </c>
      <c r="S1491" s="57">
        <f t="shared" si="7158"/>
        <v>0</v>
      </c>
      <c r="T1491" s="56">
        <v>0</v>
      </c>
      <c r="U1491" s="56">
        <v>0</v>
      </c>
      <c r="V1491" s="57">
        <f t="shared" si="7160"/>
        <v>0</v>
      </c>
      <c r="W1491" s="57">
        <f t="shared" si="7174"/>
        <v>0</v>
      </c>
      <c r="X1491" s="56">
        <v>0</v>
      </c>
      <c r="Y1491" s="56">
        <v>0</v>
      </c>
      <c r="Z1491" s="57">
        <f t="shared" si="7162"/>
        <v>0</v>
      </c>
      <c r="AA1491" s="56">
        <v>0</v>
      </c>
      <c r="AB1491" s="56">
        <v>0</v>
      </c>
      <c r="AC1491" s="57">
        <f t="shared" si="7164"/>
        <v>0</v>
      </c>
      <c r="AD1491" s="57">
        <f t="shared" si="7175"/>
        <v>0</v>
      </c>
      <c r="AE1491" s="56">
        <v>0</v>
      </c>
      <c r="AF1491" s="56">
        <v>0</v>
      </c>
      <c r="AG1491" s="57">
        <f t="shared" si="7166"/>
        <v>0</v>
      </c>
      <c r="AH1491" s="56">
        <v>0</v>
      </c>
      <c r="AI1491" s="56">
        <v>0</v>
      </c>
      <c r="AJ1491" s="57">
        <f t="shared" si="7168"/>
        <v>0</v>
      </c>
      <c r="AK1491" s="57">
        <f t="shared" si="7176"/>
        <v>0</v>
      </c>
      <c r="AL1491" s="56">
        <f t="shared" si="7177"/>
        <v>833460</v>
      </c>
      <c r="AM1491" s="56">
        <f t="shared" si="7177"/>
        <v>0</v>
      </c>
      <c r="AN1491" s="57">
        <f t="shared" si="7170"/>
        <v>833460</v>
      </c>
      <c r="AO1491" s="56">
        <f t="shared" si="7178"/>
        <v>0</v>
      </c>
      <c r="AP1491" s="56">
        <f t="shared" si="7178"/>
        <v>0</v>
      </c>
      <c r="AQ1491" s="57">
        <f t="shared" si="7172"/>
        <v>0</v>
      </c>
      <c r="AR1491" s="57">
        <f t="shared" si="7179"/>
        <v>833460</v>
      </c>
      <c r="AS1491" s="57" t="s">
        <v>43</v>
      </c>
      <c r="AT1491" s="179">
        <v>150</v>
      </c>
      <c r="AU1491" s="176">
        <v>0</v>
      </c>
      <c r="AV1491" s="177">
        <v>0</v>
      </c>
      <c r="AW1491" s="177">
        <v>0</v>
      </c>
      <c r="AX1491" s="171">
        <f t="shared" si="7182"/>
        <v>150</v>
      </c>
      <c r="AY1491" s="171">
        <f t="shared" si="7183"/>
        <v>0</v>
      </c>
      <c r="BD1491" s="340" t="s">
        <v>78</v>
      </c>
    </row>
    <row r="1492" spans="1:56" s="19" customFormat="1" ht="70.5" hidden="1" customHeight="1">
      <c r="A1492" s="54">
        <v>2019</v>
      </c>
      <c r="B1492" s="174">
        <v>8323</v>
      </c>
      <c r="C1492" s="54">
        <v>3</v>
      </c>
      <c r="D1492" s="54">
        <v>3</v>
      </c>
      <c r="E1492" s="54">
        <v>2000</v>
      </c>
      <c r="F1492" s="54">
        <v>2700</v>
      </c>
      <c r="G1492" s="54">
        <v>271</v>
      </c>
      <c r="H1492" s="163"/>
      <c r="I1492" s="341" t="s">
        <v>740</v>
      </c>
      <c r="J1492" s="56">
        <v>0</v>
      </c>
      <c r="K1492" s="56">
        <v>0</v>
      </c>
      <c r="L1492" s="57">
        <f t="shared" si="7154"/>
        <v>0</v>
      </c>
      <c r="M1492" s="56">
        <v>0</v>
      </c>
      <c r="N1492" s="56">
        <v>0</v>
      </c>
      <c r="O1492" s="57">
        <f t="shared" si="7156"/>
        <v>0</v>
      </c>
      <c r="P1492" s="57">
        <f t="shared" si="7173"/>
        <v>0</v>
      </c>
      <c r="Q1492" s="56">
        <v>0</v>
      </c>
      <c r="R1492" s="56">
        <v>0</v>
      </c>
      <c r="S1492" s="57">
        <f t="shared" si="7158"/>
        <v>0</v>
      </c>
      <c r="T1492" s="56">
        <v>0</v>
      </c>
      <c r="U1492" s="56">
        <v>0</v>
      </c>
      <c r="V1492" s="57">
        <f t="shared" si="7160"/>
        <v>0</v>
      </c>
      <c r="W1492" s="57">
        <f t="shared" si="7174"/>
        <v>0</v>
      </c>
      <c r="X1492" s="56">
        <v>0</v>
      </c>
      <c r="Y1492" s="56">
        <v>0</v>
      </c>
      <c r="Z1492" s="57">
        <f t="shared" si="7162"/>
        <v>0</v>
      </c>
      <c r="AA1492" s="56">
        <v>0</v>
      </c>
      <c r="AB1492" s="56">
        <v>0</v>
      </c>
      <c r="AC1492" s="57">
        <f t="shared" si="7164"/>
        <v>0</v>
      </c>
      <c r="AD1492" s="57">
        <f t="shared" si="7175"/>
        <v>0</v>
      </c>
      <c r="AE1492" s="56">
        <v>0</v>
      </c>
      <c r="AF1492" s="56">
        <v>0</v>
      </c>
      <c r="AG1492" s="57">
        <f t="shared" si="7166"/>
        <v>0</v>
      </c>
      <c r="AH1492" s="56">
        <v>0</v>
      </c>
      <c r="AI1492" s="56">
        <v>0</v>
      </c>
      <c r="AJ1492" s="57">
        <f t="shared" si="7168"/>
        <v>0</v>
      </c>
      <c r="AK1492" s="57">
        <f t="shared" si="7176"/>
        <v>0</v>
      </c>
      <c r="AL1492" s="56">
        <f t="shared" si="7177"/>
        <v>0</v>
      </c>
      <c r="AM1492" s="56">
        <f t="shared" si="7177"/>
        <v>0</v>
      </c>
      <c r="AN1492" s="57">
        <f t="shared" si="7170"/>
        <v>0</v>
      </c>
      <c r="AO1492" s="56">
        <f t="shared" si="7178"/>
        <v>0</v>
      </c>
      <c r="AP1492" s="56">
        <f t="shared" si="7178"/>
        <v>0</v>
      </c>
      <c r="AQ1492" s="57">
        <f t="shared" si="7172"/>
        <v>0</v>
      </c>
      <c r="AR1492" s="57">
        <f t="shared" si="7179"/>
        <v>0</v>
      </c>
      <c r="AS1492" s="57" t="s">
        <v>43</v>
      </c>
      <c r="AT1492" s="179"/>
      <c r="AU1492" s="176"/>
      <c r="AV1492" s="177"/>
      <c r="AW1492" s="177"/>
      <c r="AX1492" s="171">
        <f t="shared" si="7182"/>
        <v>0</v>
      </c>
      <c r="AY1492" s="171">
        <f t="shared" si="7183"/>
        <v>0</v>
      </c>
      <c r="BD1492" s="340" t="s">
        <v>78</v>
      </c>
    </row>
    <row r="1493" spans="1:56" s="19" customFormat="1" ht="70.5" hidden="1" customHeight="1">
      <c r="A1493" s="54">
        <v>2019</v>
      </c>
      <c r="B1493" s="174">
        <v>8323</v>
      </c>
      <c r="C1493" s="54">
        <v>3</v>
      </c>
      <c r="D1493" s="54">
        <v>3</v>
      </c>
      <c r="E1493" s="54">
        <v>2000</v>
      </c>
      <c r="F1493" s="54">
        <v>2700</v>
      </c>
      <c r="G1493" s="54">
        <v>271</v>
      </c>
      <c r="H1493" s="163"/>
      <c r="I1493" s="341" t="s">
        <v>741</v>
      </c>
      <c r="J1493" s="56">
        <v>0</v>
      </c>
      <c r="K1493" s="56">
        <v>0</v>
      </c>
      <c r="L1493" s="57">
        <f t="shared" si="7154"/>
        <v>0</v>
      </c>
      <c r="M1493" s="56">
        <v>0</v>
      </c>
      <c r="N1493" s="56">
        <v>0</v>
      </c>
      <c r="O1493" s="57">
        <f t="shared" si="7156"/>
        <v>0</v>
      </c>
      <c r="P1493" s="57">
        <f t="shared" si="7173"/>
        <v>0</v>
      </c>
      <c r="Q1493" s="56">
        <v>0</v>
      </c>
      <c r="R1493" s="56">
        <v>0</v>
      </c>
      <c r="S1493" s="57">
        <f t="shared" si="7158"/>
        <v>0</v>
      </c>
      <c r="T1493" s="56">
        <v>0</v>
      </c>
      <c r="U1493" s="56">
        <v>0</v>
      </c>
      <c r="V1493" s="57">
        <f t="shared" si="7160"/>
        <v>0</v>
      </c>
      <c r="W1493" s="57">
        <f t="shared" si="7174"/>
        <v>0</v>
      </c>
      <c r="X1493" s="56">
        <v>0</v>
      </c>
      <c r="Y1493" s="56">
        <v>0</v>
      </c>
      <c r="Z1493" s="57">
        <f t="shared" si="7162"/>
        <v>0</v>
      </c>
      <c r="AA1493" s="56">
        <v>0</v>
      </c>
      <c r="AB1493" s="56">
        <v>0</v>
      </c>
      <c r="AC1493" s="57">
        <f t="shared" si="7164"/>
        <v>0</v>
      </c>
      <c r="AD1493" s="57">
        <f t="shared" si="7175"/>
        <v>0</v>
      </c>
      <c r="AE1493" s="56">
        <v>0</v>
      </c>
      <c r="AF1493" s="56">
        <v>0</v>
      </c>
      <c r="AG1493" s="57">
        <f t="shared" si="7166"/>
        <v>0</v>
      </c>
      <c r="AH1493" s="56">
        <v>0</v>
      </c>
      <c r="AI1493" s="56">
        <v>0</v>
      </c>
      <c r="AJ1493" s="57">
        <f t="shared" si="7168"/>
        <v>0</v>
      </c>
      <c r="AK1493" s="57">
        <f t="shared" si="7176"/>
        <v>0</v>
      </c>
      <c r="AL1493" s="56">
        <f t="shared" si="7177"/>
        <v>0</v>
      </c>
      <c r="AM1493" s="56">
        <f t="shared" si="7177"/>
        <v>0</v>
      </c>
      <c r="AN1493" s="57">
        <f t="shared" si="7170"/>
        <v>0</v>
      </c>
      <c r="AO1493" s="56">
        <f t="shared" si="7178"/>
        <v>0</v>
      </c>
      <c r="AP1493" s="56">
        <f t="shared" si="7178"/>
        <v>0</v>
      </c>
      <c r="AQ1493" s="57">
        <f t="shared" si="7172"/>
        <v>0</v>
      </c>
      <c r="AR1493" s="57">
        <f t="shared" si="7179"/>
        <v>0</v>
      </c>
      <c r="AS1493" s="57" t="s">
        <v>43</v>
      </c>
      <c r="AT1493" s="179"/>
      <c r="AU1493" s="176"/>
      <c r="AV1493" s="177"/>
      <c r="AW1493" s="177"/>
      <c r="AX1493" s="171">
        <f t="shared" si="7182"/>
        <v>0</v>
      </c>
      <c r="AY1493" s="171">
        <f t="shared" si="7183"/>
        <v>0</v>
      </c>
      <c r="BD1493" s="340" t="s">
        <v>78</v>
      </c>
    </row>
    <row r="1494" spans="1:56" s="19" customFormat="1" ht="70.5" customHeight="1">
      <c r="A1494" s="54">
        <v>2019</v>
      </c>
      <c r="B1494" s="174">
        <v>8323</v>
      </c>
      <c r="C1494" s="54">
        <v>3</v>
      </c>
      <c r="D1494" s="54">
        <v>3</v>
      </c>
      <c r="E1494" s="54">
        <v>2000</v>
      </c>
      <c r="F1494" s="54">
        <v>2700</v>
      </c>
      <c r="G1494" s="54">
        <v>271</v>
      </c>
      <c r="H1494" s="163">
        <v>3</v>
      </c>
      <c r="I1494" s="341" t="s">
        <v>742</v>
      </c>
      <c r="J1494" s="56">
        <v>167040</v>
      </c>
      <c r="K1494" s="56">
        <v>0</v>
      </c>
      <c r="L1494" s="57">
        <f t="shared" si="7154"/>
        <v>167040</v>
      </c>
      <c r="M1494" s="56">
        <v>0</v>
      </c>
      <c r="N1494" s="56">
        <v>0</v>
      </c>
      <c r="O1494" s="57">
        <f t="shared" si="7156"/>
        <v>0</v>
      </c>
      <c r="P1494" s="57">
        <f t="shared" si="7173"/>
        <v>167040</v>
      </c>
      <c r="Q1494" s="56">
        <v>0</v>
      </c>
      <c r="R1494" s="56">
        <v>0</v>
      </c>
      <c r="S1494" s="57">
        <f t="shared" si="7158"/>
        <v>0</v>
      </c>
      <c r="T1494" s="56">
        <v>0</v>
      </c>
      <c r="U1494" s="56">
        <v>0</v>
      </c>
      <c r="V1494" s="57">
        <f t="shared" si="7160"/>
        <v>0</v>
      </c>
      <c r="W1494" s="57">
        <f t="shared" si="7174"/>
        <v>0</v>
      </c>
      <c r="X1494" s="56">
        <v>0</v>
      </c>
      <c r="Y1494" s="56">
        <v>0</v>
      </c>
      <c r="Z1494" s="57">
        <f t="shared" si="7162"/>
        <v>0</v>
      </c>
      <c r="AA1494" s="56">
        <v>0</v>
      </c>
      <c r="AB1494" s="56">
        <v>0</v>
      </c>
      <c r="AC1494" s="57">
        <f t="shared" si="7164"/>
        <v>0</v>
      </c>
      <c r="AD1494" s="57">
        <f t="shared" si="7175"/>
        <v>0</v>
      </c>
      <c r="AE1494" s="56">
        <v>0</v>
      </c>
      <c r="AF1494" s="56">
        <v>0</v>
      </c>
      <c r="AG1494" s="57">
        <f t="shared" si="7166"/>
        <v>0</v>
      </c>
      <c r="AH1494" s="56">
        <v>0</v>
      </c>
      <c r="AI1494" s="56">
        <v>0</v>
      </c>
      <c r="AJ1494" s="57">
        <f t="shared" si="7168"/>
        <v>0</v>
      </c>
      <c r="AK1494" s="57">
        <f t="shared" si="7176"/>
        <v>0</v>
      </c>
      <c r="AL1494" s="56">
        <f t="shared" si="7177"/>
        <v>167040</v>
      </c>
      <c r="AM1494" s="56">
        <f t="shared" si="7177"/>
        <v>0</v>
      </c>
      <c r="AN1494" s="57">
        <f t="shared" si="7170"/>
        <v>167040</v>
      </c>
      <c r="AO1494" s="56">
        <f t="shared" si="7178"/>
        <v>0</v>
      </c>
      <c r="AP1494" s="56">
        <f t="shared" si="7178"/>
        <v>0</v>
      </c>
      <c r="AQ1494" s="57">
        <f t="shared" si="7172"/>
        <v>0</v>
      </c>
      <c r="AR1494" s="57">
        <f t="shared" si="7179"/>
        <v>167040</v>
      </c>
      <c r="AS1494" s="57" t="s">
        <v>43</v>
      </c>
      <c r="AT1494" s="179">
        <v>400</v>
      </c>
      <c r="AU1494" s="176">
        <v>0</v>
      </c>
      <c r="AV1494" s="177">
        <v>0</v>
      </c>
      <c r="AW1494" s="177">
        <v>0</v>
      </c>
      <c r="AX1494" s="171">
        <f t="shared" si="7182"/>
        <v>400</v>
      </c>
      <c r="AY1494" s="171">
        <f t="shared" si="7183"/>
        <v>0</v>
      </c>
      <c r="BD1494" s="340" t="s">
        <v>78</v>
      </c>
    </row>
    <row r="1495" spans="1:56" s="19" customFormat="1" ht="70.5" hidden="1" customHeight="1">
      <c r="A1495" s="54">
        <v>2019</v>
      </c>
      <c r="B1495" s="174">
        <v>8323</v>
      </c>
      <c r="C1495" s="54">
        <v>3</v>
      </c>
      <c r="D1495" s="54">
        <v>3</v>
      </c>
      <c r="E1495" s="54">
        <v>2000</v>
      </c>
      <c r="F1495" s="54">
        <v>2700</v>
      </c>
      <c r="G1495" s="54">
        <v>271</v>
      </c>
      <c r="H1495" s="163"/>
      <c r="I1495" s="341" t="s">
        <v>743</v>
      </c>
      <c r="J1495" s="56">
        <v>0</v>
      </c>
      <c r="K1495" s="56">
        <v>0</v>
      </c>
      <c r="L1495" s="57">
        <f t="shared" si="7154"/>
        <v>0</v>
      </c>
      <c r="M1495" s="56">
        <v>0</v>
      </c>
      <c r="N1495" s="56">
        <v>0</v>
      </c>
      <c r="O1495" s="57">
        <f t="shared" si="7156"/>
        <v>0</v>
      </c>
      <c r="P1495" s="57">
        <f t="shared" si="7173"/>
        <v>0</v>
      </c>
      <c r="Q1495" s="56">
        <v>0</v>
      </c>
      <c r="R1495" s="56">
        <v>0</v>
      </c>
      <c r="S1495" s="57">
        <f t="shared" si="7158"/>
        <v>0</v>
      </c>
      <c r="T1495" s="56">
        <v>0</v>
      </c>
      <c r="U1495" s="56">
        <v>0</v>
      </c>
      <c r="V1495" s="57">
        <f t="shared" si="7160"/>
        <v>0</v>
      </c>
      <c r="W1495" s="57">
        <f t="shared" si="7174"/>
        <v>0</v>
      </c>
      <c r="X1495" s="56">
        <v>0</v>
      </c>
      <c r="Y1495" s="56">
        <v>0</v>
      </c>
      <c r="Z1495" s="57">
        <f t="shared" si="7162"/>
        <v>0</v>
      </c>
      <c r="AA1495" s="56">
        <v>0</v>
      </c>
      <c r="AB1495" s="56">
        <v>0</v>
      </c>
      <c r="AC1495" s="57">
        <f t="shared" si="7164"/>
        <v>0</v>
      </c>
      <c r="AD1495" s="57">
        <f t="shared" si="7175"/>
        <v>0</v>
      </c>
      <c r="AE1495" s="56">
        <v>0</v>
      </c>
      <c r="AF1495" s="56">
        <v>0</v>
      </c>
      <c r="AG1495" s="57">
        <f t="shared" si="7166"/>
        <v>0</v>
      </c>
      <c r="AH1495" s="56">
        <v>0</v>
      </c>
      <c r="AI1495" s="56">
        <v>0</v>
      </c>
      <c r="AJ1495" s="57">
        <f t="shared" si="7168"/>
        <v>0</v>
      </c>
      <c r="AK1495" s="57">
        <f t="shared" si="7176"/>
        <v>0</v>
      </c>
      <c r="AL1495" s="56">
        <f t="shared" si="7177"/>
        <v>0</v>
      </c>
      <c r="AM1495" s="56">
        <f t="shared" si="7177"/>
        <v>0</v>
      </c>
      <c r="AN1495" s="57">
        <f t="shared" si="7170"/>
        <v>0</v>
      </c>
      <c r="AO1495" s="56">
        <f t="shared" si="7178"/>
        <v>0</v>
      </c>
      <c r="AP1495" s="56">
        <f t="shared" si="7178"/>
        <v>0</v>
      </c>
      <c r="AQ1495" s="57">
        <f t="shared" si="7172"/>
        <v>0</v>
      </c>
      <c r="AR1495" s="57">
        <f t="shared" si="7179"/>
        <v>0</v>
      </c>
      <c r="AS1495" s="57" t="s">
        <v>43</v>
      </c>
      <c r="AT1495" s="179"/>
      <c r="AU1495" s="176"/>
      <c r="AV1495" s="177"/>
      <c r="AW1495" s="177"/>
      <c r="AX1495" s="171">
        <f t="shared" si="7182"/>
        <v>0</v>
      </c>
      <c r="AY1495" s="171">
        <f t="shared" si="7183"/>
        <v>0</v>
      </c>
      <c r="BD1495" s="340" t="s">
        <v>78</v>
      </c>
    </row>
    <row r="1496" spans="1:56" s="19" customFormat="1" ht="70.5" hidden="1" customHeight="1">
      <c r="A1496" s="54">
        <v>2019</v>
      </c>
      <c r="B1496" s="174">
        <v>8323</v>
      </c>
      <c r="C1496" s="54">
        <v>3</v>
      </c>
      <c r="D1496" s="54">
        <v>3</v>
      </c>
      <c r="E1496" s="54">
        <v>2000</v>
      </c>
      <c r="F1496" s="54">
        <v>2700</v>
      </c>
      <c r="G1496" s="54">
        <v>271</v>
      </c>
      <c r="H1496" s="163"/>
      <c r="I1496" s="341" t="s">
        <v>744</v>
      </c>
      <c r="J1496" s="56">
        <v>0</v>
      </c>
      <c r="K1496" s="56">
        <v>0</v>
      </c>
      <c r="L1496" s="57">
        <f t="shared" si="7154"/>
        <v>0</v>
      </c>
      <c r="M1496" s="56">
        <v>0</v>
      </c>
      <c r="N1496" s="56">
        <v>0</v>
      </c>
      <c r="O1496" s="57">
        <f t="shared" si="7156"/>
        <v>0</v>
      </c>
      <c r="P1496" s="57">
        <f t="shared" si="7173"/>
        <v>0</v>
      </c>
      <c r="Q1496" s="56">
        <v>0</v>
      </c>
      <c r="R1496" s="56">
        <v>0</v>
      </c>
      <c r="S1496" s="57">
        <f t="shared" si="7158"/>
        <v>0</v>
      </c>
      <c r="T1496" s="56">
        <v>0</v>
      </c>
      <c r="U1496" s="56">
        <v>0</v>
      </c>
      <c r="V1496" s="57">
        <f t="shared" si="7160"/>
        <v>0</v>
      </c>
      <c r="W1496" s="57">
        <f t="shared" si="7174"/>
        <v>0</v>
      </c>
      <c r="X1496" s="56">
        <v>0</v>
      </c>
      <c r="Y1496" s="56">
        <v>0</v>
      </c>
      <c r="Z1496" s="57">
        <f t="shared" si="7162"/>
        <v>0</v>
      </c>
      <c r="AA1496" s="56">
        <v>0</v>
      </c>
      <c r="AB1496" s="56">
        <v>0</v>
      </c>
      <c r="AC1496" s="57">
        <f t="shared" si="7164"/>
        <v>0</v>
      </c>
      <c r="AD1496" s="57">
        <f t="shared" si="7175"/>
        <v>0</v>
      </c>
      <c r="AE1496" s="56">
        <v>0</v>
      </c>
      <c r="AF1496" s="56">
        <v>0</v>
      </c>
      <c r="AG1496" s="57">
        <f t="shared" si="7166"/>
        <v>0</v>
      </c>
      <c r="AH1496" s="56">
        <v>0</v>
      </c>
      <c r="AI1496" s="56">
        <v>0</v>
      </c>
      <c r="AJ1496" s="57">
        <f t="shared" si="7168"/>
        <v>0</v>
      </c>
      <c r="AK1496" s="57">
        <f t="shared" si="7176"/>
        <v>0</v>
      </c>
      <c r="AL1496" s="56">
        <f t="shared" si="7177"/>
        <v>0</v>
      </c>
      <c r="AM1496" s="56">
        <f t="shared" si="7177"/>
        <v>0</v>
      </c>
      <c r="AN1496" s="57">
        <f t="shared" si="7170"/>
        <v>0</v>
      </c>
      <c r="AO1496" s="56">
        <f t="shared" si="7178"/>
        <v>0</v>
      </c>
      <c r="AP1496" s="56">
        <f t="shared" si="7178"/>
        <v>0</v>
      </c>
      <c r="AQ1496" s="57">
        <f t="shared" si="7172"/>
        <v>0</v>
      </c>
      <c r="AR1496" s="57">
        <f t="shared" si="7179"/>
        <v>0</v>
      </c>
      <c r="AS1496" s="57" t="s">
        <v>43</v>
      </c>
      <c r="AT1496" s="179"/>
      <c r="AU1496" s="176"/>
      <c r="AV1496" s="177"/>
      <c r="AW1496" s="177"/>
      <c r="AX1496" s="171">
        <f t="shared" si="7182"/>
        <v>0</v>
      </c>
      <c r="AY1496" s="171">
        <f t="shared" si="7183"/>
        <v>0</v>
      </c>
      <c r="BD1496" s="340" t="s">
        <v>78</v>
      </c>
    </row>
    <row r="1497" spans="1:56" s="19" customFormat="1" ht="70.5" hidden="1" customHeight="1">
      <c r="A1497" s="54">
        <v>2019</v>
      </c>
      <c r="B1497" s="174">
        <v>8323</v>
      </c>
      <c r="C1497" s="54">
        <v>3</v>
      </c>
      <c r="D1497" s="54">
        <v>3</v>
      </c>
      <c r="E1497" s="54">
        <v>2000</v>
      </c>
      <c r="F1497" s="54">
        <v>2700</v>
      </c>
      <c r="G1497" s="54">
        <v>271</v>
      </c>
      <c r="H1497" s="163"/>
      <c r="I1497" s="341" t="s">
        <v>323</v>
      </c>
      <c r="J1497" s="56">
        <v>0</v>
      </c>
      <c r="K1497" s="56">
        <v>0</v>
      </c>
      <c r="L1497" s="57">
        <f t="shared" si="7154"/>
        <v>0</v>
      </c>
      <c r="M1497" s="56">
        <v>0</v>
      </c>
      <c r="N1497" s="56">
        <v>0</v>
      </c>
      <c r="O1497" s="57">
        <f t="shared" si="7156"/>
        <v>0</v>
      </c>
      <c r="P1497" s="57">
        <f t="shared" si="7173"/>
        <v>0</v>
      </c>
      <c r="Q1497" s="56">
        <v>0</v>
      </c>
      <c r="R1497" s="56">
        <v>0</v>
      </c>
      <c r="S1497" s="57">
        <f t="shared" si="7158"/>
        <v>0</v>
      </c>
      <c r="T1497" s="56">
        <v>0</v>
      </c>
      <c r="U1497" s="56">
        <v>0</v>
      </c>
      <c r="V1497" s="57">
        <f t="shared" si="7160"/>
        <v>0</v>
      </c>
      <c r="W1497" s="57">
        <f t="shared" si="7174"/>
        <v>0</v>
      </c>
      <c r="X1497" s="56">
        <v>0</v>
      </c>
      <c r="Y1497" s="56">
        <v>0</v>
      </c>
      <c r="Z1497" s="57">
        <f t="shared" si="7162"/>
        <v>0</v>
      </c>
      <c r="AA1497" s="56">
        <v>0</v>
      </c>
      <c r="AB1497" s="56">
        <v>0</v>
      </c>
      <c r="AC1497" s="57">
        <f t="shared" si="7164"/>
        <v>0</v>
      </c>
      <c r="AD1497" s="57">
        <f t="shared" si="7175"/>
        <v>0</v>
      </c>
      <c r="AE1497" s="56">
        <v>0</v>
      </c>
      <c r="AF1497" s="56">
        <v>0</v>
      </c>
      <c r="AG1497" s="57">
        <f t="shared" si="7166"/>
        <v>0</v>
      </c>
      <c r="AH1497" s="56">
        <v>0</v>
      </c>
      <c r="AI1497" s="56">
        <v>0</v>
      </c>
      <c r="AJ1497" s="57">
        <f t="shared" si="7168"/>
        <v>0</v>
      </c>
      <c r="AK1497" s="57">
        <f t="shared" si="7176"/>
        <v>0</v>
      </c>
      <c r="AL1497" s="56">
        <f t="shared" si="7177"/>
        <v>0</v>
      </c>
      <c r="AM1497" s="56">
        <f t="shared" si="7177"/>
        <v>0</v>
      </c>
      <c r="AN1497" s="57">
        <f t="shared" si="7170"/>
        <v>0</v>
      </c>
      <c r="AO1497" s="56">
        <f t="shared" si="7178"/>
        <v>0</v>
      </c>
      <c r="AP1497" s="56">
        <f t="shared" si="7178"/>
        <v>0</v>
      </c>
      <c r="AQ1497" s="57">
        <f t="shared" si="7172"/>
        <v>0</v>
      </c>
      <c r="AR1497" s="57">
        <f t="shared" si="7179"/>
        <v>0</v>
      </c>
      <c r="AS1497" s="57" t="s">
        <v>43</v>
      </c>
      <c r="AT1497" s="179"/>
      <c r="AU1497" s="176"/>
      <c r="AV1497" s="177"/>
      <c r="AW1497" s="177"/>
      <c r="AX1497" s="171">
        <f t="shared" si="7182"/>
        <v>0</v>
      </c>
      <c r="AY1497" s="171">
        <f t="shared" si="7183"/>
        <v>0</v>
      </c>
      <c r="BD1497" s="340" t="s">
        <v>78</v>
      </c>
    </row>
    <row r="1498" spans="1:56" s="19" customFormat="1" ht="70.5" hidden="1" customHeight="1">
      <c r="A1498" s="54">
        <v>2019</v>
      </c>
      <c r="B1498" s="174">
        <v>8323</v>
      </c>
      <c r="C1498" s="54">
        <v>3</v>
      </c>
      <c r="D1498" s="54">
        <v>3</v>
      </c>
      <c r="E1498" s="54">
        <v>2000</v>
      </c>
      <c r="F1498" s="54">
        <v>2700</v>
      </c>
      <c r="G1498" s="54">
        <v>271</v>
      </c>
      <c r="H1498" s="163"/>
      <c r="I1498" s="341" t="s">
        <v>745</v>
      </c>
      <c r="J1498" s="56">
        <v>0</v>
      </c>
      <c r="K1498" s="56">
        <v>0</v>
      </c>
      <c r="L1498" s="57">
        <f t="shared" si="7154"/>
        <v>0</v>
      </c>
      <c r="M1498" s="56">
        <v>0</v>
      </c>
      <c r="N1498" s="56">
        <v>0</v>
      </c>
      <c r="O1498" s="57">
        <f t="shared" si="7156"/>
        <v>0</v>
      </c>
      <c r="P1498" s="57">
        <f t="shared" si="7173"/>
        <v>0</v>
      </c>
      <c r="Q1498" s="56">
        <v>0</v>
      </c>
      <c r="R1498" s="56">
        <v>0</v>
      </c>
      <c r="S1498" s="57">
        <f t="shared" si="7158"/>
        <v>0</v>
      </c>
      <c r="T1498" s="56">
        <v>0</v>
      </c>
      <c r="U1498" s="56">
        <v>0</v>
      </c>
      <c r="V1498" s="57">
        <f t="shared" si="7160"/>
        <v>0</v>
      </c>
      <c r="W1498" s="57">
        <f t="shared" si="7174"/>
        <v>0</v>
      </c>
      <c r="X1498" s="56">
        <v>0</v>
      </c>
      <c r="Y1498" s="56">
        <v>0</v>
      </c>
      <c r="Z1498" s="57">
        <f t="shared" si="7162"/>
        <v>0</v>
      </c>
      <c r="AA1498" s="56">
        <v>0</v>
      </c>
      <c r="AB1498" s="56">
        <v>0</v>
      </c>
      <c r="AC1498" s="57">
        <f t="shared" si="7164"/>
        <v>0</v>
      </c>
      <c r="AD1498" s="57">
        <f t="shared" si="7175"/>
        <v>0</v>
      </c>
      <c r="AE1498" s="56">
        <v>0</v>
      </c>
      <c r="AF1498" s="56">
        <v>0</v>
      </c>
      <c r="AG1498" s="57">
        <f t="shared" si="7166"/>
        <v>0</v>
      </c>
      <c r="AH1498" s="56">
        <v>0</v>
      </c>
      <c r="AI1498" s="56">
        <v>0</v>
      </c>
      <c r="AJ1498" s="57">
        <f t="shared" si="7168"/>
        <v>0</v>
      </c>
      <c r="AK1498" s="57">
        <f t="shared" si="7176"/>
        <v>0</v>
      </c>
      <c r="AL1498" s="56">
        <f t="shared" si="7177"/>
        <v>0</v>
      </c>
      <c r="AM1498" s="56">
        <f t="shared" si="7177"/>
        <v>0</v>
      </c>
      <c r="AN1498" s="57">
        <f t="shared" si="7170"/>
        <v>0</v>
      </c>
      <c r="AO1498" s="56">
        <f t="shared" si="7178"/>
        <v>0</v>
      </c>
      <c r="AP1498" s="56">
        <f t="shared" si="7178"/>
        <v>0</v>
      </c>
      <c r="AQ1498" s="57">
        <f t="shared" si="7172"/>
        <v>0</v>
      </c>
      <c r="AR1498" s="57">
        <f t="shared" si="7179"/>
        <v>0</v>
      </c>
      <c r="AS1498" s="57" t="s">
        <v>43</v>
      </c>
      <c r="AT1498" s="179"/>
      <c r="AU1498" s="176"/>
      <c r="AV1498" s="177"/>
      <c r="AW1498" s="177"/>
      <c r="AX1498" s="171">
        <f t="shared" si="7182"/>
        <v>0</v>
      </c>
      <c r="AY1498" s="171">
        <f t="shared" si="7183"/>
        <v>0</v>
      </c>
      <c r="BD1498" s="340" t="s">
        <v>78</v>
      </c>
    </row>
    <row r="1499" spans="1:56" s="19" customFormat="1" ht="70.5" customHeight="1">
      <c r="A1499" s="54">
        <v>2019</v>
      </c>
      <c r="B1499" s="174">
        <v>8323</v>
      </c>
      <c r="C1499" s="54">
        <v>3</v>
      </c>
      <c r="D1499" s="54">
        <v>3</v>
      </c>
      <c r="E1499" s="54">
        <v>2000</v>
      </c>
      <c r="F1499" s="54">
        <v>2700</v>
      </c>
      <c r="G1499" s="54">
        <v>271</v>
      </c>
      <c r="H1499" s="163">
        <v>3</v>
      </c>
      <c r="I1499" s="341" t="s">
        <v>746</v>
      </c>
      <c r="J1499" s="56">
        <v>150742</v>
      </c>
      <c r="K1499" s="56">
        <v>0</v>
      </c>
      <c r="L1499" s="57">
        <f t="shared" si="7154"/>
        <v>150742</v>
      </c>
      <c r="M1499" s="56">
        <v>0</v>
      </c>
      <c r="N1499" s="56">
        <v>0</v>
      </c>
      <c r="O1499" s="57">
        <f t="shared" si="7156"/>
        <v>0</v>
      </c>
      <c r="P1499" s="57">
        <f t="shared" si="7173"/>
        <v>150742</v>
      </c>
      <c r="Q1499" s="56">
        <v>0</v>
      </c>
      <c r="R1499" s="56">
        <v>0</v>
      </c>
      <c r="S1499" s="57">
        <f t="shared" si="7158"/>
        <v>0</v>
      </c>
      <c r="T1499" s="56">
        <v>0</v>
      </c>
      <c r="U1499" s="56">
        <v>0</v>
      </c>
      <c r="V1499" s="57">
        <f t="shared" si="7160"/>
        <v>0</v>
      </c>
      <c r="W1499" s="57">
        <f t="shared" si="7174"/>
        <v>0</v>
      </c>
      <c r="X1499" s="56">
        <v>0</v>
      </c>
      <c r="Y1499" s="56">
        <v>0</v>
      </c>
      <c r="Z1499" s="57">
        <f t="shared" si="7162"/>
        <v>0</v>
      </c>
      <c r="AA1499" s="56">
        <v>0</v>
      </c>
      <c r="AB1499" s="56">
        <v>0</v>
      </c>
      <c r="AC1499" s="57">
        <f t="shared" si="7164"/>
        <v>0</v>
      </c>
      <c r="AD1499" s="57">
        <f t="shared" si="7175"/>
        <v>0</v>
      </c>
      <c r="AE1499" s="56">
        <v>0</v>
      </c>
      <c r="AF1499" s="56">
        <v>0</v>
      </c>
      <c r="AG1499" s="57">
        <f t="shared" si="7166"/>
        <v>0</v>
      </c>
      <c r="AH1499" s="56">
        <v>0</v>
      </c>
      <c r="AI1499" s="56">
        <v>0</v>
      </c>
      <c r="AJ1499" s="57">
        <f t="shared" si="7168"/>
        <v>0</v>
      </c>
      <c r="AK1499" s="57">
        <f t="shared" si="7176"/>
        <v>0</v>
      </c>
      <c r="AL1499" s="56">
        <f t="shared" si="7177"/>
        <v>150742</v>
      </c>
      <c r="AM1499" s="56">
        <f t="shared" si="7177"/>
        <v>0</v>
      </c>
      <c r="AN1499" s="57">
        <f t="shared" si="7170"/>
        <v>150742</v>
      </c>
      <c r="AO1499" s="56">
        <f t="shared" si="7178"/>
        <v>0</v>
      </c>
      <c r="AP1499" s="56">
        <f t="shared" si="7178"/>
        <v>0</v>
      </c>
      <c r="AQ1499" s="57">
        <f t="shared" si="7172"/>
        <v>0</v>
      </c>
      <c r="AR1499" s="57">
        <f t="shared" si="7179"/>
        <v>150742</v>
      </c>
      <c r="AS1499" s="57" t="s">
        <v>43</v>
      </c>
      <c r="AT1499" s="179">
        <v>565</v>
      </c>
      <c r="AU1499" s="176">
        <v>0</v>
      </c>
      <c r="AV1499" s="177">
        <v>0</v>
      </c>
      <c r="AW1499" s="177">
        <v>0</v>
      </c>
      <c r="AX1499" s="171">
        <f t="shared" si="7182"/>
        <v>565</v>
      </c>
      <c r="AY1499" s="171">
        <f t="shared" si="7183"/>
        <v>0</v>
      </c>
      <c r="BD1499" s="340" t="s">
        <v>78</v>
      </c>
    </row>
    <row r="1500" spans="1:56" s="19" customFormat="1" ht="70.5" hidden="1" customHeight="1">
      <c r="A1500" s="54">
        <v>2019</v>
      </c>
      <c r="B1500" s="174">
        <v>8323</v>
      </c>
      <c r="C1500" s="54">
        <v>3</v>
      </c>
      <c r="D1500" s="54">
        <v>3</v>
      </c>
      <c r="E1500" s="54">
        <v>2000</v>
      </c>
      <c r="F1500" s="54">
        <v>2700</v>
      </c>
      <c r="G1500" s="54">
        <v>271</v>
      </c>
      <c r="H1500" s="163"/>
      <c r="I1500" s="341" t="s">
        <v>747</v>
      </c>
      <c r="J1500" s="56">
        <v>0</v>
      </c>
      <c r="K1500" s="56">
        <v>0</v>
      </c>
      <c r="L1500" s="57">
        <f t="shared" si="7154"/>
        <v>0</v>
      </c>
      <c r="M1500" s="56">
        <v>0</v>
      </c>
      <c r="N1500" s="56">
        <v>0</v>
      </c>
      <c r="O1500" s="57">
        <f t="shared" si="7156"/>
        <v>0</v>
      </c>
      <c r="P1500" s="57">
        <f t="shared" si="7173"/>
        <v>0</v>
      </c>
      <c r="Q1500" s="56">
        <v>0</v>
      </c>
      <c r="R1500" s="56">
        <v>0</v>
      </c>
      <c r="S1500" s="57">
        <f t="shared" si="7158"/>
        <v>0</v>
      </c>
      <c r="T1500" s="56">
        <v>0</v>
      </c>
      <c r="U1500" s="56">
        <v>0</v>
      </c>
      <c r="V1500" s="57">
        <f t="shared" si="7160"/>
        <v>0</v>
      </c>
      <c r="W1500" s="57">
        <f t="shared" si="7174"/>
        <v>0</v>
      </c>
      <c r="X1500" s="56">
        <v>0</v>
      </c>
      <c r="Y1500" s="56">
        <v>0</v>
      </c>
      <c r="Z1500" s="57">
        <f t="shared" si="7162"/>
        <v>0</v>
      </c>
      <c r="AA1500" s="56">
        <v>0</v>
      </c>
      <c r="AB1500" s="56">
        <v>0</v>
      </c>
      <c r="AC1500" s="57">
        <f t="shared" si="7164"/>
        <v>0</v>
      </c>
      <c r="AD1500" s="57">
        <f t="shared" si="7175"/>
        <v>0</v>
      </c>
      <c r="AE1500" s="56">
        <v>0</v>
      </c>
      <c r="AF1500" s="56">
        <v>0</v>
      </c>
      <c r="AG1500" s="57">
        <f t="shared" si="7166"/>
        <v>0</v>
      </c>
      <c r="AH1500" s="56">
        <v>0</v>
      </c>
      <c r="AI1500" s="56">
        <v>0</v>
      </c>
      <c r="AJ1500" s="57">
        <f t="shared" si="7168"/>
        <v>0</v>
      </c>
      <c r="AK1500" s="57">
        <f t="shared" si="7176"/>
        <v>0</v>
      </c>
      <c r="AL1500" s="56">
        <f t="shared" si="7177"/>
        <v>0</v>
      </c>
      <c r="AM1500" s="56">
        <f t="shared" si="7177"/>
        <v>0</v>
      </c>
      <c r="AN1500" s="57">
        <f t="shared" si="7170"/>
        <v>0</v>
      </c>
      <c r="AO1500" s="56">
        <f t="shared" si="7178"/>
        <v>0</v>
      </c>
      <c r="AP1500" s="56">
        <f t="shared" si="7178"/>
        <v>0</v>
      </c>
      <c r="AQ1500" s="57">
        <f t="shared" si="7172"/>
        <v>0</v>
      </c>
      <c r="AR1500" s="57">
        <f t="shared" si="7179"/>
        <v>0</v>
      </c>
      <c r="AS1500" s="57" t="s">
        <v>735</v>
      </c>
      <c r="AT1500" s="179"/>
      <c r="AU1500" s="176"/>
      <c r="AV1500" s="177"/>
      <c r="AW1500" s="177"/>
      <c r="AX1500" s="171">
        <f t="shared" si="7182"/>
        <v>0</v>
      </c>
      <c r="AY1500" s="171">
        <f t="shared" si="7183"/>
        <v>0</v>
      </c>
      <c r="BD1500" s="340" t="s">
        <v>78</v>
      </c>
    </row>
    <row r="1501" spans="1:56" s="19" customFormat="1" ht="70.5" hidden="1" customHeight="1">
      <c r="A1501" s="54">
        <v>2019</v>
      </c>
      <c r="B1501" s="174">
        <v>8323</v>
      </c>
      <c r="C1501" s="54">
        <v>3</v>
      </c>
      <c r="D1501" s="54">
        <v>3</v>
      </c>
      <c r="E1501" s="54">
        <v>2000</v>
      </c>
      <c r="F1501" s="54">
        <v>2700</v>
      </c>
      <c r="G1501" s="54">
        <v>271</v>
      </c>
      <c r="H1501" s="163"/>
      <c r="I1501" s="341" t="s">
        <v>748</v>
      </c>
      <c r="J1501" s="56">
        <v>0</v>
      </c>
      <c r="K1501" s="56">
        <v>0</v>
      </c>
      <c r="L1501" s="57">
        <f t="shared" si="7154"/>
        <v>0</v>
      </c>
      <c r="M1501" s="56">
        <v>0</v>
      </c>
      <c r="N1501" s="56">
        <v>0</v>
      </c>
      <c r="O1501" s="57">
        <f t="shared" si="7156"/>
        <v>0</v>
      </c>
      <c r="P1501" s="57">
        <f t="shared" si="7173"/>
        <v>0</v>
      </c>
      <c r="Q1501" s="56">
        <v>0</v>
      </c>
      <c r="R1501" s="56">
        <v>0</v>
      </c>
      <c r="S1501" s="57">
        <f t="shared" si="7158"/>
        <v>0</v>
      </c>
      <c r="T1501" s="56">
        <v>0</v>
      </c>
      <c r="U1501" s="56">
        <v>0</v>
      </c>
      <c r="V1501" s="57">
        <f t="shared" si="7160"/>
        <v>0</v>
      </c>
      <c r="W1501" s="57">
        <f t="shared" si="7174"/>
        <v>0</v>
      </c>
      <c r="X1501" s="56">
        <v>0</v>
      </c>
      <c r="Y1501" s="56">
        <v>0</v>
      </c>
      <c r="Z1501" s="57">
        <f t="shared" si="7162"/>
        <v>0</v>
      </c>
      <c r="AA1501" s="56">
        <v>0</v>
      </c>
      <c r="AB1501" s="56">
        <v>0</v>
      </c>
      <c r="AC1501" s="57">
        <f t="shared" si="7164"/>
        <v>0</v>
      </c>
      <c r="AD1501" s="57">
        <f t="shared" si="7175"/>
        <v>0</v>
      </c>
      <c r="AE1501" s="56">
        <v>0</v>
      </c>
      <c r="AF1501" s="56">
        <v>0</v>
      </c>
      <c r="AG1501" s="57">
        <f t="shared" si="7166"/>
        <v>0</v>
      </c>
      <c r="AH1501" s="56">
        <v>0</v>
      </c>
      <c r="AI1501" s="56">
        <v>0</v>
      </c>
      <c r="AJ1501" s="57">
        <f t="shared" si="7168"/>
        <v>0</v>
      </c>
      <c r="AK1501" s="57">
        <f t="shared" si="7176"/>
        <v>0</v>
      </c>
      <c r="AL1501" s="56">
        <f t="shared" si="7177"/>
        <v>0</v>
      </c>
      <c r="AM1501" s="56">
        <f t="shared" si="7177"/>
        <v>0</v>
      </c>
      <c r="AN1501" s="57">
        <f t="shared" si="7170"/>
        <v>0</v>
      </c>
      <c r="AO1501" s="56">
        <f t="shared" si="7178"/>
        <v>0</v>
      </c>
      <c r="AP1501" s="56">
        <f t="shared" si="7178"/>
        <v>0</v>
      </c>
      <c r="AQ1501" s="57">
        <f t="shared" si="7172"/>
        <v>0</v>
      </c>
      <c r="AR1501" s="57">
        <f t="shared" si="7179"/>
        <v>0</v>
      </c>
      <c r="AS1501" s="57" t="s">
        <v>43</v>
      </c>
      <c r="AT1501" s="179"/>
      <c r="AU1501" s="176"/>
      <c r="AV1501" s="177"/>
      <c r="AW1501" s="177"/>
      <c r="AX1501" s="171">
        <f t="shared" si="7182"/>
        <v>0</v>
      </c>
      <c r="AY1501" s="171">
        <f t="shared" si="7183"/>
        <v>0</v>
      </c>
      <c r="BD1501" s="340" t="s">
        <v>78</v>
      </c>
    </row>
    <row r="1502" spans="1:56" s="19" customFormat="1" ht="70.5" hidden="1" customHeight="1">
      <c r="A1502" s="54">
        <v>2019</v>
      </c>
      <c r="B1502" s="174">
        <v>8323</v>
      </c>
      <c r="C1502" s="54">
        <v>3</v>
      </c>
      <c r="D1502" s="54">
        <v>3</v>
      </c>
      <c r="E1502" s="54">
        <v>2000</v>
      </c>
      <c r="F1502" s="54">
        <v>2700</v>
      </c>
      <c r="G1502" s="54">
        <v>271</v>
      </c>
      <c r="H1502" s="163"/>
      <c r="I1502" s="341" t="s">
        <v>749</v>
      </c>
      <c r="J1502" s="56">
        <v>0</v>
      </c>
      <c r="K1502" s="56">
        <v>0</v>
      </c>
      <c r="L1502" s="57">
        <f t="shared" si="7154"/>
        <v>0</v>
      </c>
      <c r="M1502" s="56">
        <v>0</v>
      </c>
      <c r="N1502" s="56">
        <v>0</v>
      </c>
      <c r="O1502" s="57">
        <f t="shared" si="7156"/>
        <v>0</v>
      </c>
      <c r="P1502" s="57">
        <f t="shared" si="7173"/>
        <v>0</v>
      </c>
      <c r="Q1502" s="56">
        <v>0</v>
      </c>
      <c r="R1502" s="56">
        <v>0</v>
      </c>
      <c r="S1502" s="57">
        <f t="shared" si="7158"/>
        <v>0</v>
      </c>
      <c r="T1502" s="56">
        <v>0</v>
      </c>
      <c r="U1502" s="56">
        <v>0</v>
      </c>
      <c r="V1502" s="57">
        <f t="shared" si="7160"/>
        <v>0</v>
      </c>
      <c r="W1502" s="57">
        <f t="shared" si="7174"/>
        <v>0</v>
      </c>
      <c r="X1502" s="56">
        <v>0</v>
      </c>
      <c r="Y1502" s="56">
        <v>0</v>
      </c>
      <c r="Z1502" s="57">
        <f t="shared" si="7162"/>
        <v>0</v>
      </c>
      <c r="AA1502" s="56">
        <v>0</v>
      </c>
      <c r="AB1502" s="56">
        <v>0</v>
      </c>
      <c r="AC1502" s="57">
        <f t="shared" si="7164"/>
        <v>0</v>
      </c>
      <c r="AD1502" s="57">
        <f t="shared" si="7175"/>
        <v>0</v>
      </c>
      <c r="AE1502" s="56">
        <v>0</v>
      </c>
      <c r="AF1502" s="56">
        <v>0</v>
      </c>
      <c r="AG1502" s="57">
        <f t="shared" si="7166"/>
        <v>0</v>
      </c>
      <c r="AH1502" s="56">
        <v>0</v>
      </c>
      <c r="AI1502" s="56">
        <v>0</v>
      </c>
      <c r="AJ1502" s="57">
        <f t="shared" si="7168"/>
        <v>0</v>
      </c>
      <c r="AK1502" s="57">
        <f t="shared" si="7176"/>
        <v>0</v>
      </c>
      <c r="AL1502" s="56">
        <f t="shared" si="7177"/>
        <v>0</v>
      </c>
      <c r="AM1502" s="56">
        <f t="shared" si="7177"/>
        <v>0</v>
      </c>
      <c r="AN1502" s="57">
        <f t="shared" si="7170"/>
        <v>0</v>
      </c>
      <c r="AO1502" s="56">
        <f t="shared" si="7178"/>
        <v>0</v>
      </c>
      <c r="AP1502" s="56">
        <f t="shared" si="7178"/>
        <v>0</v>
      </c>
      <c r="AQ1502" s="57">
        <f t="shared" si="7172"/>
        <v>0</v>
      </c>
      <c r="AR1502" s="57">
        <f t="shared" si="7179"/>
        <v>0</v>
      </c>
      <c r="AS1502" s="57" t="s">
        <v>43</v>
      </c>
      <c r="AT1502" s="179"/>
      <c r="AU1502" s="176"/>
      <c r="AV1502" s="177"/>
      <c r="AW1502" s="177"/>
      <c r="AX1502" s="171">
        <f t="shared" si="7182"/>
        <v>0</v>
      </c>
      <c r="AY1502" s="171">
        <f t="shared" si="7183"/>
        <v>0</v>
      </c>
      <c r="BD1502" s="340" t="s">
        <v>78</v>
      </c>
    </row>
    <row r="1503" spans="1:56" s="19" customFormat="1" ht="70.5" hidden="1" customHeight="1">
      <c r="A1503" s="54">
        <v>2019</v>
      </c>
      <c r="B1503" s="174">
        <v>8323</v>
      </c>
      <c r="C1503" s="54">
        <v>3</v>
      </c>
      <c r="D1503" s="54">
        <v>3</v>
      </c>
      <c r="E1503" s="54">
        <v>2000</v>
      </c>
      <c r="F1503" s="54">
        <v>2700</v>
      </c>
      <c r="G1503" s="54">
        <v>271</v>
      </c>
      <c r="H1503" s="163"/>
      <c r="I1503" s="341" t="s">
        <v>750</v>
      </c>
      <c r="J1503" s="56">
        <v>0</v>
      </c>
      <c r="K1503" s="56">
        <v>0</v>
      </c>
      <c r="L1503" s="57">
        <f t="shared" si="7154"/>
        <v>0</v>
      </c>
      <c r="M1503" s="56">
        <v>0</v>
      </c>
      <c r="N1503" s="56">
        <v>0</v>
      </c>
      <c r="O1503" s="57">
        <f t="shared" si="7156"/>
        <v>0</v>
      </c>
      <c r="P1503" s="57">
        <f t="shared" si="7173"/>
        <v>0</v>
      </c>
      <c r="Q1503" s="56">
        <v>0</v>
      </c>
      <c r="R1503" s="56">
        <v>0</v>
      </c>
      <c r="S1503" s="57">
        <f t="shared" si="7158"/>
        <v>0</v>
      </c>
      <c r="T1503" s="56">
        <v>0</v>
      </c>
      <c r="U1503" s="56">
        <v>0</v>
      </c>
      <c r="V1503" s="57">
        <f t="shared" si="7160"/>
        <v>0</v>
      </c>
      <c r="W1503" s="57">
        <f t="shared" si="7174"/>
        <v>0</v>
      </c>
      <c r="X1503" s="56">
        <v>0</v>
      </c>
      <c r="Y1503" s="56">
        <v>0</v>
      </c>
      <c r="Z1503" s="57">
        <f t="shared" si="7162"/>
        <v>0</v>
      </c>
      <c r="AA1503" s="56">
        <v>0</v>
      </c>
      <c r="AB1503" s="56">
        <v>0</v>
      </c>
      <c r="AC1503" s="57">
        <f t="shared" si="7164"/>
        <v>0</v>
      </c>
      <c r="AD1503" s="57">
        <f t="shared" si="7175"/>
        <v>0</v>
      </c>
      <c r="AE1503" s="56">
        <v>0</v>
      </c>
      <c r="AF1503" s="56">
        <v>0</v>
      </c>
      <c r="AG1503" s="57">
        <f t="shared" si="7166"/>
        <v>0</v>
      </c>
      <c r="AH1503" s="56">
        <v>0</v>
      </c>
      <c r="AI1503" s="56">
        <v>0</v>
      </c>
      <c r="AJ1503" s="57">
        <f t="shared" si="7168"/>
        <v>0</v>
      </c>
      <c r="AK1503" s="57">
        <f t="shared" si="7176"/>
        <v>0</v>
      </c>
      <c r="AL1503" s="56">
        <f t="shared" si="7177"/>
        <v>0</v>
      </c>
      <c r="AM1503" s="56">
        <f t="shared" si="7177"/>
        <v>0</v>
      </c>
      <c r="AN1503" s="57">
        <f t="shared" si="7170"/>
        <v>0</v>
      </c>
      <c r="AO1503" s="56">
        <f t="shared" si="7178"/>
        <v>0</v>
      </c>
      <c r="AP1503" s="56">
        <f t="shared" si="7178"/>
        <v>0</v>
      </c>
      <c r="AQ1503" s="57">
        <f t="shared" si="7172"/>
        <v>0</v>
      </c>
      <c r="AR1503" s="57">
        <f t="shared" si="7179"/>
        <v>0</v>
      </c>
      <c r="AS1503" s="57" t="s">
        <v>43</v>
      </c>
      <c r="AT1503" s="179"/>
      <c r="AU1503" s="176"/>
      <c r="AV1503" s="177"/>
      <c r="AW1503" s="177"/>
      <c r="AX1503" s="171">
        <f t="shared" si="7182"/>
        <v>0</v>
      </c>
      <c r="AY1503" s="171">
        <f t="shared" si="7183"/>
        <v>0</v>
      </c>
      <c r="BD1503" s="340" t="s">
        <v>78</v>
      </c>
    </row>
    <row r="1504" spans="1:56" s="19" customFormat="1" ht="70.5" hidden="1" customHeight="1">
      <c r="A1504" s="54">
        <v>2019</v>
      </c>
      <c r="B1504" s="174">
        <v>8323</v>
      </c>
      <c r="C1504" s="54">
        <v>3</v>
      </c>
      <c r="D1504" s="54">
        <v>3</v>
      </c>
      <c r="E1504" s="54">
        <v>2000</v>
      </c>
      <c r="F1504" s="54">
        <v>2700</v>
      </c>
      <c r="G1504" s="54">
        <v>271</v>
      </c>
      <c r="H1504" s="163"/>
      <c r="I1504" s="341" t="s">
        <v>751</v>
      </c>
      <c r="J1504" s="56">
        <v>0</v>
      </c>
      <c r="K1504" s="56">
        <v>0</v>
      </c>
      <c r="L1504" s="57">
        <f t="shared" si="7154"/>
        <v>0</v>
      </c>
      <c r="M1504" s="56">
        <v>0</v>
      </c>
      <c r="N1504" s="56">
        <v>0</v>
      </c>
      <c r="O1504" s="57">
        <f t="shared" si="7156"/>
        <v>0</v>
      </c>
      <c r="P1504" s="57">
        <f t="shared" si="7173"/>
        <v>0</v>
      </c>
      <c r="Q1504" s="56">
        <v>0</v>
      </c>
      <c r="R1504" s="56">
        <v>0</v>
      </c>
      <c r="S1504" s="57">
        <f t="shared" si="7158"/>
        <v>0</v>
      </c>
      <c r="T1504" s="56">
        <v>0</v>
      </c>
      <c r="U1504" s="56">
        <v>0</v>
      </c>
      <c r="V1504" s="57">
        <f t="shared" si="7160"/>
        <v>0</v>
      </c>
      <c r="W1504" s="57">
        <f t="shared" si="7174"/>
        <v>0</v>
      </c>
      <c r="X1504" s="56">
        <v>0</v>
      </c>
      <c r="Y1504" s="56">
        <v>0</v>
      </c>
      <c r="Z1504" s="57">
        <f t="shared" si="7162"/>
        <v>0</v>
      </c>
      <c r="AA1504" s="56">
        <v>0</v>
      </c>
      <c r="AB1504" s="56">
        <v>0</v>
      </c>
      <c r="AC1504" s="57">
        <f t="shared" si="7164"/>
        <v>0</v>
      </c>
      <c r="AD1504" s="57">
        <f t="shared" si="7175"/>
        <v>0</v>
      </c>
      <c r="AE1504" s="56">
        <v>0</v>
      </c>
      <c r="AF1504" s="56">
        <v>0</v>
      </c>
      <c r="AG1504" s="57">
        <f t="shared" si="7166"/>
        <v>0</v>
      </c>
      <c r="AH1504" s="56">
        <v>0</v>
      </c>
      <c r="AI1504" s="56">
        <v>0</v>
      </c>
      <c r="AJ1504" s="57">
        <f t="shared" si="7168"/>
        <v>0</v>
      </c>
      <c r="AK1504" s="57">
        <f t="shared" si="7176"/>
        <v>0</v>
      </c>
      <c r="AL1504" s="56">
        <f t="shared" si="7177"/>
        <v>0</v>
      </c>
      <c r="AM1504" s="56">
        <f t="shared" si="7177"/>
        <v>0</v>
      </c>
      <c r="AN1504" s="57">
        <f t="shared" si="7170"/>
        <v>0</v>
      </c>
      <c r="AO1504" s="56">
        <f t="shared" si="7178"/>
        <v>0</v>
      </c>
      <c r="AP1504" s="56">
        <f t="shared" si="7178"/>
        <v>0</v>
      </c>
      <c r="AQ1504" s="57">
        <f t="shared" si="7172"/>
        <v>0</v>
      </c>
      <c r="AR1504" s="57">
        <f t="shared" si="7179"/>
        <v>0</v>
      </c>
      <c r="AS1504" s="57" t="s">
        <v>43</v>
      </c>
      <c r="AT1504" s="179"/>
      <c r="AU1504" s="176"/>
      <c r="AV1504" s="177"/>
      <c r="AW1504" s="177"/>
      <c r="AX1504" s="171">
        <f t="shared" si="7182"/>
        <v>0</v>
      </c>
      <c r="AY1504" s="171">
        <f t="shared" si="7183"/>
        <v>0</v>
      </c>
      <c r="BD1504" s="340" t="s">
        <v>78</v>
      </c>
    </row>
    <row r="1505" spans="1:56" s="19" customFormat="1" ht="70.5" customHeight="1">
      <c r="A1505" s="54">
        <v>2019</v>
      </c>
      <c r="B1505" s="174">
        <v>8323</v>
      </c>
      <c r="C1505" s="54">
        <v>3</v>
      </c>
      <c r="D1505" s="54">
        <v>3</v>
      </c>
      <c r="E1505" s="54">
        <v>2000</v>
      </c>
      <c r="F1505" s="54">
        <v>2700</v>
      </c>
      <c r="G1505" s="54">
        <v>271</v>
      </c>
      <c r="H1505" s="163">
        <v>3</v>
      </c>
      <c r="I1505" s="341" t="s">
        <v>752</v>
      </c>
      <c r="J1505" s="56">
        <v>688170</v>
      </c>
      <c r="K1505" s="56">
        <v>0</v>
      </c>
      <c r="L1505" s="57">
        <f t="shared" si="7154"/>
        <v>688170</v>
      </c>
      <c r="M1505" s="56">
        <v>0</v>
      </c>
      <c r="N1505" s="56">
        <v>0</v>
      </c>
      <c r="O1505" s="57">
        <f t="shared" si="7156"/>
        <v>0</v>
      </c>
      <c r="P1505" s="57">
        <f t="shared" si="7173"/>
        <v>688170</v>
      </c>
      <c r="Q1505" s="56">
        <v>0</v>
      </c>
      <c r="R1505" s="56">
        <v>0</v>
      </c>
      <c r="S1505" s="57">
        <f t="shared" si="7158"/>
        <v>0</v>
      </c>
      <c r="T1505" s="56">
        <v>0</v>
      </c>
      <c r="U1505" s="56">
        <v>0</v>
      </c>
      <c r="V1505" s="57">
        <f t="shared" si="7160"/>
        <v>0</v>
      </c>
      <c r="W1505" s="57">
        <f t="shared" si="7174"/>
        <v>0</v>
      </c>
      <c r="X1505" s="56">
        <v>0</v>
      </c>
      <c r="Y1505" s="56">
        <v>0</v>
      </c>
      <c r="Z1505" s="57">
        <f t="shared" si="7162"/>
        <v>0</v>
      </c>
      <c r="AA1505" s="56">
        <v>0</v>
      </c>
      <c r="AB1505" s="56">
        <v>0</v>
      </c>
      <c r="AC1505" s="57">
        <f t="shared" si="7164"/>
        <v>0</v>
      </c>
      <c r="AD1505" s="57">
        <f t="shared" si="7175"/>
        <v>0</v>
      </c>
      <c r="AE1505" s="56">
        <v>0</v>
      </c>
      <c r="AF1505" s="56">
        <v>0</v>
      </c>
      <c r="AG1505" s="57">
        <f t="shared" si="7166"/>
        <v>0</v>
      </c>
      <c r="AH1505" s="56">
        <v>0</v>
      </c>
      <c r="AI1505" s="56">
        <v>0</v>
      </c>
      <c r="AJ1505" s="57">
        <f t="shared" si="7168"/>
        <v>0</v>
      </c>
      <c r="AK1505" s="57">
        <f t="shared" si="7176"/>
        <v>0</v>
      </c>
      <c r="AL1505" s="56">
        <f t="shared" si="7177"/>
        <v>688170</v>
      </c>
      <c r="AM1505" s="56">
        <f t="shared" si="7177"/>
        <v>0</v>
      </c>
      <c r="AN1505" s="57">
        <f t="shared" si="7170"/>
        <v>688170</v>
      </c>
      <c r="AO1505" s="56">
        <f t="shared" si="7178"/>
        <v>0</v>
      </c>
      <c r="AP1505" s="56">
        <f t="shared" si="7178"/>
        <v>0</v>
      </c>
      <c r="AQ1505" s="57">
        <f t="shared" si="7172"/>
        <v>0</v>
      </c>
      <c r="AR1505" s="57">
        <f t="shared" si="7179"/>
        <v>688170</v>
      </c>
      <c r="AS1505" s="57" t="s">
        <v>43</v>
      </c>
      <c r="AT1505" s="179">
        <v>565</v>
      </c>
      <c r="AU1505" s="176">
        <v>0</v>
      </c>
      <c r="AV1505" s="177">
        <v>0</v>
      </c>
      <c r="AW1505" s="177">
        <v>0</v>
      </c>
      <c r="AX1505" s="171">
        <f t="shared" si="7182"/>
        <v>565</v>
      </c>
      <c r="AY1505" s="171">
        <f t="shared" si="7183"/>
        <v>0</v>
      </c>
      <c r="BD1505" s="340" t="s">
        <v>78</v>
      </c>
    </row>
    <row r="1506" spans="1:56" s="19" customFormat="1" ht="70.5" hidden="1" customHeight="1">
      <c r="A1506" s="54">
        <v>2019</v>
      </c>
      <c r="B1506" s="174">
        <v>8323</v>
      </c>
      <c r="C1506" s="54">
        <v>3</v>
      </c>
      <c r="D1506" s="54">
        <v>3</v>
      </c>
      <c r="E1506" s="54">
        <v>2000</v>
      </c>
      <c r="F1506" s="54">
        <v>2700</v>
      </c>
      <c r="G1506" s="54">
        <v>271</v>
      </c>
      <c r="H1506" s="163"/>
      <c r="I1506" s="341" t="s">
        <v>753</v>
      </c>
      <c r="J1506" s="56">
        <v>0</v>
      </c>
      <c r="K1506" s="56">
        <v>0</v>
      </c>
      <c r="L1506" s="57">
        <f t="shared" si="7154"/>
        <v>0</v>
      </c>
      <c r="M1506" s="56">
        <v>0</v>
      </c>
      <c r="N1506" s="56">
        <v>0</v>
      </c>
      <c r="O1506" s="57">
        <f t="shared" si="7156"/>
        <v>0</v>
      </c>
      <c r="P1506" s="57">
        <f t="shared" si="7173"/>
        <v>0</v>
      </c>
      <c r="Q1506" s="56">
        <v>0</v>
      </c>
      <c r="R1506" s="56">
        <v>0</v>
      </c>
      <c r="S1506" s="57">
        <f t="shared" si="7158"/>
        <v>0</v>
      </c>
      <c r="T1506" s="56">
        <v>0</v>
      </c>
      <c r="U1506" s="56">
        <v>0</v>
      </c>
      <c r="V1506" s="57">
        <f t="shared" si="7160"/>
        <v>0</v>
      </c>
      <c r="W1506" s="57">
        <f t="shared" si="7174"/>
        <v>0</v>
      </c>
      <c r="X1506" s="56">
        <v>0</v>
      </c>
      <c r="Y1506" s="56">
        <v>0</v>
      </c>
      <c r="Z1506" s="57">
        <f t="shared" si="7162"/>
        <v>0</v>
      </c>
      <c r="AA1506" s="56">
        <v>0</v>
      </c>
      <c r="AB1506" s="56">
        <v>0</v>
      </c>
      <c r="AC1506" s="57">
        <f t="shared" si="7164"/>
        <v>0</v>
      </c>
      <c r="AD1506" s="57">
        <f t="shared" si="7175"/>
        <v>0</v>
      </c>
      <c r="AE1506" s="56">
        <v>0</v>
      </c>
      <c r="AF1506" s="56">
        <v>0</v>
      </c>
      <c r="AG1506" s="57">
        <f t="shared" si="7166"/>
        <v>0</v>
      </c>
      <c r="AH1506" s="56">
        <v>0</v>
      </c>
      <c r="AI1506" s="56">
        <v>0</v>
      </c>
      <c r="AJ1506" s="57">
        <f t="shared" si="7168"/>
        <v>0</v>
      </c>
      <c r="AK1506" s="57">
        <f t="shared" si="7176"/>
        <v>0</v>
      </c>
      <c r="AL1506" s="56">
        <f t="shared" si="7177"/>
        <v>0</v>
      </c>
      <c r="AM1506" s="56">
        <f t="shared" si="7177"/>
        <v>0</v>
      </c>
      <c r="AN1506" s="57">
        <f t="shared" si="7170"/>
        <v>0</v>
      </c>
      <c r="AO1506" s="56">
        <f t="shared" si="7178"/>
        <v>0</v>
      </c>
      <c r="AP1506" s="56">
        <f t="shared" si="7178"/>
        <v>0</v>
      </c>
      <c r="AQ1506" s="57">
        <f t="shared" si="7172"/>
        <v>0</v>
      </c>
      <c r="AR1506" s="57">
        <f t="shared" si="7179"/>
        <v>0</v>
      </c>
      <c r="AS1506" s="57" t="s">
        <v>43</v>
      </c>
      <c r="AT1506" s="179"/>
      <c r="AU1506" s="176"/>
      <c r="AV1506" s="177"/>
      <c r="AW1506" s="177"/>
      <c r="AX1506" s="171">
        <f t="shared" si="7182"/>
        <v>0</v>
      </c>
      <c r="AY1506" s="171">
        <f t="shared" si="7183"/>
        <v>0</v>
      </c>
      <c r="BD1506" s="340" t="s">
        <v>78</v>
      </c>
    </row>
    <row r="1507" spans="1:56" s="19" customFormat="1" ht="70.5" customHeight="1">
      <c r="A1507" s="54">
        <v>2019</v>
      </c>
      <c r="B1507" s="174">
        <v>8323</v>
      </c>
      <c r="C1507" s="54">
        <v>3</v>
      </c>
      <c r="D1507" s="54">
        <v>3</v>
      </c>
      <c r="E1507" s="54">
        <v>2000</v>
      </c>
      <c r="F1507" s="54">
        <v>2700</v>
      </c>
      <c r="G1507" s="54">
        <v>271</v>
      </c>
      <c r="H1507" s="163">
        <v>3</v>
      </c>
      <c r="I1507" s="341" t="s">
        <v>754</v>
      </c>
      <c r="J1507" s="56">
        <v>95120</v>
      </c>
      <c r="K1507" s="56">
        <v>0</v>
      </c>
      <c r="L1507" s="57">
        <f t="shared" si="7154"/>
        <v>95120</v>
      </c>
      <c r="M1507" s="56">
        <v>0</v>
      </c>
      <c r="N1507" s="56">
        <v>0</v>
      </c>
      <c r="O1507" s="57">
        <f t="shared" si="7156"/>
        <v>0</v>
      </c>
      <c r="P1507" s="57">
        <f t="shared" si="7173"/>
        <v>95120</v>
      </c>
      <c r="Q1507" s="56">
        <v>0</v>
      </c>
      <c r="R1507" s="56">
        <v>0</v>
      </c>
      <c r="S1507" s="57">
        <f t="shared" si="7158"/>
        <v>0</v>
      </c>
      <c r="T1507" s="56">
        <v>0</v>
      </c>
      <c r="U1507" s="56">
        <v>0</v>
      </c>
      <c r="V1507" s="57">
        <f t="shared" si="7160"/>
        <v>0</v>
      </c>
      <c r="W1507" s="57">
        <f t="shared" si="7174"/>
        <v>0</v>
      </c>
      <c r="X1507" s="56">
        <v>0</v>
      </c>
      <c r="Y1507" s="56">
        <v>0</v>
      </c>
      <c r="Z1507" s="57">
        <f t="shared" si="7162"/>
        <v>0</v>
      </c>
      <c r="AA1507" s="56">
        <v>0</v>
      </c>
      <c r="AB1507" s="56">
        <v>0</v>
      </c>
      <c r="AC1507" s="57">
        <f t="shared" si="7164"/>
        <v>0</v>
      </c>
      <c r="AD1507" s="57">
        <f t="shared" si="7175"/>
        <v>0</v>
      </c>
      <c r="AE1507" s="56">
        <v>0</v>
      </c>
      <c r="AF1507" s="56">
        <v>0</v>
      </c>
      <c r="AG1507" s="57">
        <f t="shared" si="7166"/>
        <v>0</v>
      </c>
      <c r="AH1507" s="56">
        <v>0</v>
      </c>
      <c r="AI1507" s="56">
        <v>0</v>
      </c>
      <c r="AJ1507" s="57">
        <f t="shared" si="7168"/>
        <v>0</v>
      </c>
      <c r="AK1507" s="57">
        <f t="shared" si="7176"/>
        <v>0</v>
      </c>
      <c r="AL1507" s="56">
        <f t="shared" si="7177"/>
        <v>95120</v>
      </c>
      <c r="AM1507" s="56">
        <f t="shared" si="7177"/>
        <v>0</v>
      </c>
      <c r="AN1507" s="57">
        <f t="shared" si="7170"/>
        <v>95120</v>
      </c>
      <c r="AO1507" s="56">
        <f t="shared" si="7178"/>
        <v>0</v>
      </c>
      <c r="AP1507" s="56">
        <f t="shared" si="7178"/>
        <v>0</v>
      </c>
      <c r="AQ1507" s="57">
        <f t="shared" si="7172"/>
        <v>0</v>
      </c>
      <c r="AR1507" s="57">
        <f t="shared" si="7179"/>
        <v>95120</v>
      </c>
      <c r="AS1507" s="57" t="s">
        <v>43</v>
      </c>
      <c r="AT1507" s="179">
        <v>200</v>
      </c>
      <c r="AU1507" s="176">
        <v>0</v>
      </c>
      <c r="AV1507" s="177">
        <v>0</v>
      </c>
      <c r="AW1507" s="177">
        <v>0</v>
      </c>
      <c r="AX1507" s="171">
        <f t="shared" si="7182"/>
        <v>200</v>
      </c>
      <c r="AY1507" s="171">
        <f t="shared" si="7183"/>
        <v>0</v>
      </c>
      <c r="BD1507" s="340" t="s">
        <v>78</v>
      </c>
    </row>
    <row r="1508" spans="1:56" s="19" customFormat="1" ht="70.5" hidden="1" customHeight="1">
      <c r="A1508" s="54">
        <v>2019</v>
      </c>
      <c r="B1508" s="174">
        <v>8323</v>
      </c>
      <c r="C1508" s="54">
        <v>3</v>
      </c>
      <c r="D1508" s="54">
        <v>3</v>
      </c>
      <c r="E1508" s="54">
        <v>2000</v>
      </c>
      <c r="F1508" s="54">
        <v>2700</v>
      </c>
      <c r="G1508" s="54">
        <v>271</v>
      </c>
      <c r="H1508" s="163"/>
      <c r="I1508" s="341" t="s">
        <v>755</v>
      </c>
      <c r="J1508" s="56">
        <v>0</v>
      </c>
      <c r="K1508" s="56">
        <v>0</v>
      </c>
      <c r="L1508" s="57">
        <f t="shared" si="7154"/>
        <v>0</v>
      </c>
      <c r="M1508" s="56">
        <v>0</v>
      </c>
      <c r="N1508" s="56">
        <v>0</v>
      </c>
      <c r="O1508" s="57">
        <f t="shared" si="7156"/>
        <v>0</v>
      </c>
      <c r="P1508" s="57">
        <f t="shared" si="7173"/>
        <v>0</v>
      </c>
      <c r="Q1508" s="56">
        <v>0</v>
      </c>
      <c r="R1508" s="56">
        <v>0</v>
      </c>
      <c r="S1508" s="57">
        <f t="shared" si="7158"/>
        <v>0</v>
      </c>
      <c r="T1508" s="56">
        <v>0</v>
      </c>
      <c r="U1508" s="56">
        <v>0</v>
      </c>
      <c r="V1508" s="57">
        <f t="shared" si="7160"/>
        <v>0</v>
      </c>
      <c r="W1508" s="57">
        <f t="shared" si="7174"/>
        <v>0</v>
      </c>
      <c r="X1508" s="56">
        <v>0</v>
      </c>
      <c r="Y1508" s="56">
        <v>0</v>
      </c>
      <c r="Z1508" s="57">
        <f t="shared" si="7162"/>
        <v>0</v>
      </c>
      <c r="AA1508" s="56">
        <v>0</v>
      </c>
      <c r="AB1508" s="56">
        <v>0</v>
      </c>
      <c r="AC1508" s="57">
        <f t="shared" si="7164"/>
        <v>0</v>
      </c>
      <c r="AD1508" s="57">
        <f t="shared" si="7175"/>
        <v>0</v>
      </c>
      <c r="AE1508" s="56">
        <v>0</v>
      </c>
      <c r="AF1508" s="56">
        <v>0</v>
      </c>
      <c r="AG1508" s="57">
        <f t="shared" si="7166"/>
        <v>0</v>
      </c>
      <c r="AH1508" s="56">
        <v>0</v>
      </c>
      <c r="AI1508" s="56">
        <v>0</v>
      </c>
      <c r="AJ1508" s="57">
        <f t="shared" si="7168"/>
        <v>0</v>
      </c>
      <c r="AK1508" s="57">
        <f t="shared" si="7176"/>
        <v>0</v>
      </c>
      <c r="AL1508" s="56">
        <f t="shared" si="7177"/>
        <v>0</v>
      </c>
      <c r="AM1508" s="56">
        <f t="shared" si="7177"/>
        <v>0</v>
      </c>
      <c r="AN1508" s="57">
        <f t="shared" si="7170"/>
        <v>0</v>
      </c>
      <c r="AO1508" s="56">
        <f t="shared" si="7178"/>
        <v>0</v>
      </c>
      <c r="AP1508" s="56">
        <f t="shared" si="7178"/>
        <v>0</v>
      </c>
      <c r="AQ1508" s="57">
        <f t="shared" si="7172"/>
        <v>0</v>
      </c>
      <c r="AR1508" s="57">
        <f t="shared" si="7179"/>
        <v>0</v>
      </c>
      <c r="AS1508" s="57" t="s">
        <v>43</v>
      </c>
      <c r="AT1508" s="179"/>
      <c r="AU1508" s="176"/>
      <c r="AV1508" s="177"/>
      <c r="AW1508" s="177"/>
      <c r="AX1508" s="171">
        <f t="shared" si="7182"/>
        <v>0</v>
      </c>
      <c r="AY1508" s="171">
        <f t="shared" si="7183"/>
        <v>0</v>
      </c>
      <c r="BD1508" s="340" t="s">
        <v>78</v>
      </c>
    </row>
    <row r="1509" spans="1:56" s="19" customFormat="1" ht="70.5" customHeight="1">
      <c r="A1509" s="54">
        <v>2019</v>
      </c>
      <c r="B1509" s="174">
        <v>8323</v>
      </c>
      <c r="C1509" s="54">
        <v>3</v>
      </c>
      <c r="D1509" s="54">
        <v>3</v>
      </c>
      <c r="E1509" s="54">
        <v>2000</v>
      </c>
      <c r="F1509" s="54">
        <v>2700</v>
      </c>
      <c r="G1509" s="54">
        <v>271</v>
      </c>
      <c r="H1509" s="163">
        <v>3</v>
      </c>
      <c r="I1509" s="341" t="s">
        <v>756</v>
      </c>
      <c r="J1509" s="56">
        <v>535550</v>
      </c>
      <c r="K1509" s="56">
        <v>0</v>
      </c>
      <c r="L1509" s="57">
        <f t="shared" si="7154"/>
        <v>535550</v>
      </c>
      <c r="M1509" s="56">
        <v>0</v>
      </c>
      <c r="N1509" s="56">
        <v>0</v>
      </c>
      <c r="O1509" s="57">
        <f t="shared" si="7156"/>
        <v>0</v>
      </c>
      <c r="P1509" s="57">
        <f t="shared" si="7173"/>
        <v>535550</v>
      </c>
      <c r="Q1509" s="56">
        <v>0</v>
      </c>
      <c r="R1509" s="56">
        <v>0</v>
      </c>
      <c r="S1509" s="57">
        <f t="shared" si="7158"/>
        <v>0</v>
      </c>
      <c r="T1509" s="56">
        <v>0</v>
      </c>
      <c r="U1509" s="56">
        <v>0</v>
      </c>
      <c r="V1509" s="57">
        <f t="shared" si="7160"/>
        <v>0</v>
      </c>
      <c r="W1509" s="57">
        <f t="shared" si="7174"/>
        <v>0</v>
      </c>
      <c r="X1509" s="56">
        <v>0</v>
      </c>
      <c r="Y1509" s="56">
        <v>0</v>
      </c>
      <c r="Z1509" s="57">
        <f t="shared" si="7162"/>
        <v>0</v>
      </c>
      <c r="AA1509" s="56">
        <v>0</v>
      </c>
      <c r="AB1509" s="56">
        <v>0</v>
      </c>
      <c r="AC1509" s="57">
        <f t="shared" si="7164"/>
        <v>0</v>
      </c>
      <c r="AD1509" s="57">
        <f t="shared" si="7175"/>
        <v>0</v>
      </c>
      <c r="AE1509" s="56">
        <v>0</v>
      </c>
      <c r="AF1509" s="56">
        <v>0</v>
      </c>
      <c r="AG1509" s="57">
        <f t="shared" si="7166"/>
        <v>0</v>
      </c>
      <c r="AH1509" s="56">
        <v>0</v>
      </c>
      <c r="AI1509" s="56">
        <v>0</v>
      </c>
      <c r="AJ1509" s="57">
        <f t="shared" si="7168"/>
        <v>0</v>
      </c>
      <c r="AK1509" s="57">
        <f t="shared" si="7176"/>
        <v>0</v>
      </c>
      <c r="AL1509" s="56">
        <f t="shared" si="7177"/>
        <v>535550</v>
      </c>
      <c r="AM1509" s="56">
        <f t="shared" si="7177"/>
        <v>0</v>
      </c>
      <c r="AN1509" s="57">
        <f t="shared" si="7170"/>
        <v>535550</v>
      </c>
      <c r="AO1509" s="56">
        <f t="shared" si="7178"/>
        <v>0</v>
      </c>
      <c r="AP1509" s="56">
        <f t="shared" si="7178"/>
        <v>0</v>
      </c>
      <c r="AQ1509" s="57">
        <f t="shared" si="7172"/>
        <v>0</v>
      </c>
      <c r="AR1509" s="57">
        <f t="shared" si="7179"/>
        <v>535550</v>
      </c>
      <c r="AS1509" s="57" t="s">
        <v>43</v>
      </c>
      <c r="AT1509" s="179">
        <v>615</v>
      </c>
      <c r="AU1509" s="176">
        <v>0</v>
      </c>
      <c r="AV1509" s="177">
        <v>0</v>
      </c>
      <c r="AW1509" s="177">
        <v>0</v>
      </c>
      <c r="AX1509" s="171">
        <f t="shared" si="7182"/>
        <v>615</v>
      </c>
      <c r="AY1509" s="171">
        <f t="shared" si="7183"/>
        <v>0</v>
      </c>
      <c r="BD1509" s="340" t="s">
        <v>78</v>
      </c>
    </row>
    <row r="1510" spans="1:56" s="19" customFormat="1" ht="70.5" hidden="1" customHeight="1">
      <c r="A1510" s="54">
        <v>2018</v>
      </c>
      <c r="B1510" s="174">
        <v>8323</v>
      </c>
      <c r="C1510" s="54">
        <v>3</v>
      </c>
      <c r="D1510" s="54">
        <v>3</v>
      </c>
      <c r="E1510" s="54">
        <v>2000</v>
      </c>
      <c r="F1510" s="54">
        <v>2700</v>
      </c>
      <c r="G1510" s="54">
        <v>271</v>
      </c>
      <c r="H1510" s="163"/>
      <c r="I1510" s="341" t="s">
        <v>757</v>
      </c>
      <c r="J1510" s="56">
        <f t="shared" si="7153"/>
        <v>0</v>
      </c>
      <c r="K1510" s="56">
        <v>0</v>
      </c>
      <c r="L1510" s="57">
        <f t="shared" si="7154"/>
        <v>0</v>
      </c>
      <c r="M1510" s="56">
        <f t="shared" si="7155"/>
        <v>0</v>
      </c>
      <c r="N1510" s="56">
        <v>0</v>
      </c>
      <c r="O1510" s="57">
        <f t="shared" si="7156"/>
        <v>0</v>
      </c>
      <c r="P1510" s="57">
        <v>0</v>
      </c>
      <c r="Q1510" s="56">
        <f t="shared" ref="Q1510:Q1525" si="7184">ROUND(W1510*0.8,0)</f>
        <v>0</v>
      </c>
      <c r="R1510" s="56">
        <v>0</v>
      </c>
      <c r="S1510" s="57">
        <f t="shared" si="7158"/>
        <v>0</v>
      </c>
      <c r="T1510" s="56">
        <f t="shared" ref="T1510:T1525" si="7185">W1510-Q1510</f>
        <v>0</v>
      </c>
      <c r="U1510" s="56">
        <v>0</v>
      </c>
      <c r="V1510" s="57">
        <f t="shared" si="7160"/>
        <v>0</v>
      </c>
      <c r="W1510" s="57">
        <v>0</v>
      </c>
      <c r="X1510" s="56">
        <f t="shared" ref="X1510:X1525" si="7186">ROUND(AD1510*0.8,0)</f>
        <v>0</v>
      </c>
      <c r="Y1510" s="56">
        <v>0</v>
      </c>
      <c r="Z1510" s="57">
        <f t="shared" si="7162"/>
        <v>0</v>
      </c>
      <c r="AA1510" s="56">
        <f t="shared" ref="AA1510:AA1525" si="7187">AD1510-X1510</f>
        <v>0</v>
      </c>
      <c r="AB1510" s="56">
        <v>0</v>
      </c>
      <c r="AC1510" s="57">
        <f t="shared" si="7164"/>
        <v>0</v>
      </c>
      <c r="AD1510" s="57">
        <v>0</v>
      </c>
      <c r="AE1510" s="56">
        <f t="shared" ref="AE1510:AE1525" si="7188">ROUND(AK1510*0.8,0)</f>
        <v>0</v>
      </c>
      <c r="AF1510" s="56">
        <v>0</v>
      </c>
      <c r="AG1510" s="57">
        <f t="shared" si="7166"/>
        <v>0</v>
      </c>
      <c r="AH1510" s="56">
        <f t="shared" ref="AH1510:AH1525" si="7189">AK1510-AE1510</f>
        <v>0</v>
      </c>
      <c r="AI1510" s="56">
        <v>0</v>
      </c>
      <c r="AJ1510" s="57">
        <f t="shared" si="7168"/>
        <v>0</v>
      </c>
      <c r="AK1510" s="57">
        <v>0</v>
      </c>
      <c r="AL1510" s="56">
        <f t="shared" ref="AL1510:AL1525" si="7190">ROUND(AR1510*0.8,0)</f>
        <v>0</v>
      </c>
      <c r="AM1510" s="56">
        <v>0</v>
      </c>
      <c r="AN1510" s="57">
        <f t="shared" si="7170"/>
        <v>0</v>
      </c>
      <c r="AO1510" s="56">
        <f t="shared" ref="AO1510:AO1525" si="7191">AR1510-AL1510</f>
        <v>0</v>
      </c>
      <c r="AP1510" s="56">
        <v>0</v>
      </c>
      <c r="AQ1510" s="57">
        <f t="shared" si="7172"/>
        <v>0</v>
      </c>
      <c r="AR1510" s="57">
        <v>0</v>
      </c>
      <c r="AS1510" s="57" t="s">
        <v>43</v>
      </c>
      <c r="AT1510" s="179"/>
      <c r="AU1510" s="176"/>
      <c r="AV1510" s="177"/>
      <c r="AW1510" s="177"/>
      <c r="AX1510" s="177"/>
      <c r="AY1510" s="177"/>
      <c r="BD1510" s="340" t="s">
        <v>78</v>
      </c>
    </row>
    <row r="1511" spans="1:56" s="19" customFormat="1" ht="70.5" hidden="1" customHeight="1">
      <c r="A1511" s="54">
        <v>2018</v>
      </c>
      <c r="B1511" s="174">
        <v>8323</v>
      </c>
      <c r="C1511" s="54">
        <v>3</v>
      </c>
      <c r="D1511" s="54">
        <v>3</v>
      </c>
      <c r="E1511" s="54">
        <v>2000</v>
      </c>
      <c r="F1511" s="54">
        <v>2700</v>
      </c>
      <c r="G1511" s="54">
        <v>271</v>
      </c>
      <c r="H1511" s="163"/>
      <c r="I1511" s="341" t="s">
        <v>758</v>
      </c>
      <c r="J1511" s="56">
        <f t="shared" si="7153"/>
        <v>0</v>
      </c>
      <c r="K1511" s="56">
        <v>0</v>
      </c>
      <c r="L1511" s="57">
        <f t="shared" si="7154"/>
        <v>0</v>
      </c>
      <c r="M1511" s="56">
        <f t="shared" si="7155"/>
        <v>0</v>
      </c>
      <c r="N1511" s="56">
        <v>0</v>
      </c>
      <c r="O1511" s="57">
        <f t="shared" si="7156"/>
        <v>0</v>
      </c>
      <c r="P1511" s="57">
        <v>0</v>
      </c>
      <c r="Q1511" s="56">
        <f t="shared" si="7184"/>
        <v>0</v>
      </c>
      <c r="R1511" s="56">
        <v>0</v>
      </c>
      <c r="S1511" s="57">
        <f t="shared" si="7158"/>
        <v>0</v>
      </c>
      <c r="T1511" s="56">
        <f t="shared" si="7185"/>
        <v>0</v>
      </c>
      <c r="U1511" s="56">
        <v>0</v>
      </c>
      <c r="V1511" s="57">
        <f t="shared" si="7160"/>
        <v>0</v>
      </c>
      <c r="W1511" s="57">
        <v>0</v>
      </c>
      <c r="X1511" s="56">
        <f t="shared" si="7186"/>
        <v>0</v>
      </c>
      <c r="Y1511" s="56">
        <v>0</v>
      </c>
      <c r="Z1511" s="57">
        <f t="shared" si="7162"/>
        <v>0</v>
      </c>
      <c r="AA1511" s="56">
        <f t="shared" si="7187"/>
        <v>0</v>
      </c>
      <c r="AB1511" s="56">
        <v>0</v>
      </c>
      <c r="AC1511" s="57">
        <f t="shared" si="7164"/>
        <v>0</v>
      </c>
      <c r="AD1511" s="57">
        <v>0</v>
      </c>
      <c r="AE1511" s="56">
        <f t="shared" si="7188"/>
        <v>0</v>
      </c>
      <c r="AF1511" s="56">
        <v>0</v>
      </c>
      <c r="AG1511" s="57">
        <f t="shared" si="7166"/>
        <v>0</v>
      </c>
      <c r="AH1511" s="56">
        <f t="shared" si="7189"/>
        <v>0</v>
      </c>
      <c r="AI1511" s="56">
        <v>0</v>
      </c>
      <c r="AJ1511" s="57">
        <f t="shared" si="7168"/>
        <v>0</v>
      </c>
      <c r="AK1511" s="57">
        <v>0</v>
      </c>
      <c r="AL1511" s="56">
        <f t="shared" si="7190"/>
        <v>0</v>
      </c>
      <c r="AM1511" s="56">
        <v>0</v>
      </c>
      <c r="AN1511" s="57">
        <f t="shared" si="7170"/>
        <v>0</v>
      </c>
      <c r="AO1511" s="56">
        <f t="shared" si="7191"/>
        <v>0</v>
      </c>
      <c r="AP1511" s="56">
        <v>0</v>
      </c>
      <c r="AQ1511" s="57">
        <f t="shared" si="7172"/>
        <v>0</v>
      </c>
      <c r="AR1511" s="57">
        <v>0</v>
      </c>
      <c r="AS1511" s="57" t="s">
        <v>43</v>
      </c>
      <c r="AT1511" s="179"/>
      <c r="AU1511" s="176"/>
      <c r="AV1511" s="177"/>
      <c r="AW1511" s="177"/>
      <c r="AX1511" s="177"/>
      <c r="AY1511" s="177"/>
      <c r="BD1511" s="340" t="s">
        <v>78</v>
      </c>
    </row>
    <row r="1512" spans="1:56" s="19" customFormat="1" ht="70.5" hidden="1" customHeight="1">
      <c r="A1512" s="54">
        <v>2018</v>
      </c>
      <c r="B1512" s="174">
        <v>8323</v>
      </c>
      <c r="C1512" s="54">
        <v>3</v>
      </c>
      <c r="D1512" s="54">
        <v>3</v>
      </c>
      <c r="E1512" s="54">
        <v>2000</v>
      </c>
      <c r="F1512" s="54">
        <v>2700</v>
      </c>
      <c r="G1512" s="54">
        <v>271</v>
      </c>
      <c r="H1512" s="163"/>
      <c r="I1512" s="341" t="s">
        <v>759</v>
      </c>
      <c r="J1512" s="56">
        <f t="shared" si="7153"/>
        <v>0</v>
      </c>
      <c r="K1512" s="56">
        <v>0</v>
      </c>
      <c r="L1512" s="57">
        <f t="shared" si="7154"/>
        <v>0</v>
      </c>
      <c r="M1512" s="56">
        <f t="shared" si="7155"/>
        <v>0</v>
      </c>
      <c r="N1512" s="56">
        <v>0</v>
      </c>
      <c r="O1512" s="57">
        <f t="shared" si="7156"/>
        <v>0</v>
      </c>
      <c r="P1512" s="57">
        <v>0</v>
      </c>
      <c r="Q1512" s="56">
        <f t="shared" si="7184"/>
        <v>0</v>
      </c>
      <c r="R1512" s="56">
        <v>0</v>
      </c>
      <c r="S1512" s="57">
        <f t="shared" si="7158"/>
        <v>0</v>
      </c>
      <c r="T1512" s="56">
        <f t="shared" si="7185"/>
        <v>0</v>
      </c>
      <c r="U1512" s="56">
        <v>0</v>
      </c>
      <c r="V1512" s="57">
        <f t="shared" si="7160"/>
        <v>0</v>
      </c>
      <c r="W1512" s="57">
        <v>0</v>
      </c>
      <c r="X1512" s="56">
        <f t="shared" si="7186"/>
        <v>0</v>
      </c>
      <c r="Y1512" s="56">
        <v>0</v>
      </c>
      <c r="Z1512" s="57">
        <f t="shared" si="7162"/>
        <v>0</v>
      </c>
      <c r="AA1512" s="56">
        <f t="shared" si="7187"/>
        <v>0</v>
      </c>
      <c r="AB1512" s="56">
        <v>0</v>
      </c>
      <c r="AC1512" s="57">
        <f t="shared" si="7164"/>
        <v>0</v>
      </c>
      <c r="AD1512" s="57">
        <v>0</v>
      </c>
      <c r="AE1512" s="56">
        <f t="shared" si="7188"/>
        <v>0</v>
      </c>
      <c r="AF1512" s="56">
        <v>0</v>
      </c>
      <c r="AG1512" s="57">
        <f t="shared" si="7166"/>
        <v>0</v>
      </c>
      <c r="AH1512" s="56">
        <f t="shared" si="7189"/>
        <v>0</v>
      </c>
      <c r="AI1512" s="56">
        <v>0</v>
      </c>
      <c r="AJ1512" s="57">
        <f t="shared" si="7168"/>
        <v>0</v>
      </c>
      <c r="AK1512" s="57">
        <v>0</v>
      </c>
      <c r="AL1512" s="56">
        <f t="shared" si="7190"/>
        <v>0</v>
      </c>
      <c r="AM1512" s="56">
        <v>0</v>
      </c>
      <c r="AN1512" s="57">
        <f t="shared" si="7170"/>
        <v>0</v>
      </c>
      <c r="AO1512" s="56">
        <f t="shared" si="7191"/>
        <v>0</v>
      </c>
      <c r="AP1512" s="56">
        <v>0</v>
      </c>
      <c r="AQ1512" s="57">
        <f t="shared" si="7172"/>
        <v>0</v>
      </c>
      <c r="AR1512" s="57">
        <v>0</v>
      </c>
      <c r="AS1512" s="57" t="s">
        <v>43</v>
      </c>
      <c r="AT1512" s="179"/>
      <c r="AU1512" s="176"/>
      <c r="AV1512" s="177"/>
      <c r="AW1512" s="177"/>
      <c r="AX1512" s="177"/>
      <c r="AY1512" s="177"/>
      <c r="BD1512" s="340" t="s">
        <v>78</v>
      </c>
    </row>
    <row r="1513" spans="1:56" s="19" customFormat="1" ht="70.5" hidden="1" customHeight="1">
      <c r="A1513" s="54">
        <v>2018</v>
      </c>
      <c r="B1513" s="174">
        <v>8323</v>
      </c>
      <c r="C1513" s="54">
        <v>3</v>
      </c>
      <c r="D1513" s="54">
        <v>3</v>
      </c>
      <c r="E1513" s="54">
        <v>2000</v>
      </c>
      <c r="F1513" s="54">
        <v>2700</v>
      </c>
      <c r="G1513" s="54">
        <v>271</v>
      </c>
      <c r="H1513" s="163"/>
      <c r="I1513" s="341" t="s">
        <v>760</v>
      </c>
      <c r="J1513" s="56">
        <f t="shared" si="7153"/>
        <v>0</v>
      </c>
      <c r="K1513" s="56">
        <v>0</v>
      </c>
      <c r="L1513" s="57">
        <f t="shared" si="7154"/>
        <v>0</v>
      </c>
      <c r="M1513" s="56">
        <f t="shared" si="7155"/>
        <v>0</v>
      </c>
      <c r="N1513" s="56">
        <v>0</v>
      </c>
      <c r="O1513" s="57">
        <f t="shared" si="7156"/>
        <v>0</v>
      </c>
      <c r="P1513" s="57">
        <v>0</v>
      </c>
      <c r="Q1513" s="56">
        <f t="shared" si="7184"/>
        <v>0</v>
      </c>
      <c r="R1513" s="56">
        <v>0</v>
      </c>
      <c r="S1513" s="57">
        <f t="shared" si="7158"/>
        <v>0</v>
      </c>
      <c r="T1513" s="56">
        <f t="shared" si="7185"/>
        <v>0</v>
      </c>
      <c r="U1513" s="56">
        <v>0</v>
      </c>
      <c r="V1513" s="57">
        <f t="shared" si="7160"/>
        <v>0</v>
      </c>
      <c r="W1513" s="57">
        <v>0</v>
      </c>
      <c r="X1513" s="56">
        <f t="shared" si="7186"/>
        <v>0</v>
      </c>
      <c r="Y1513" s="56">
        <v>0</v>
      </c>
      <c r="Z1513" s="57">
        <f t="shared" si="7162"/>
        <v>0</v>
      </c>
      <c r="AA1513" s="56">
        <f t="shared" si="7187"/>
        <v>0</v>
      </c>
      <c r="AB1513" s="56">
        <v>0</v>
      </c>
      <c r="AC1513" s="57">
        <f t="shared" si="7164"/>
        <v>0</v>
      </c>
      <c r="AD1513" s="57">
        <v>0</v>
      </c>
      <c r="AE1513" s="56">
        <f t="shared" si="7188"/>
        <v>0</v>
      </c>
      <c r="AF1513" s="56">
        <v>0</v>
      </c>
      <c r="AG1513" s="57">
        <f t="shared" si="7166"/>
        <v>0</v>
      </c>
      <c r="AH1513" s="56">
        <f t="shared" si="7189"/>
        <v>0</v>
      </c>
      <c r="AI1513" s="56">
        <v>0</v>
      </c>
      <c r="AJ1513" s="57">
        <f t="shared" si="7168"/>
        <v>0</v>
      </c>
      <c r="AK1513" s="57">
        <v>0</v>
      </c>
      <c r="AL1513" s="56">
        <f t="shared" si="7190"/>
        <v>0</v>
      </c>
      <c r="AM1513" s="56">
        <v>0</v>
      </c>
      <c r="AN1513" s="57">
        <f t="shared" si="7170"/>
        <v>0</v>
      </c>
      <c r="AO1513" s="56">
        <f t="shared" si="7191"/>
        <v>0</v>
      </c>
      <c r="AP1513" s="56">
        <v>0</v>
      </c>
      <c r="AQ1513" s="57">
        <f t="shared" si="7172"/>
        <v>0</v>
      </c>
      <c r="AR1513" s="57">
        <v>0</v>
      </c>
      <c r="AS1513" s="57" t="s">
        <v>43</v>
      </c>
      <c r="AT1513" s="179"/>
      <c r="AU1513" s="176"/>
      <c r="AV1513" s="177"/>
      <c r="AW1513" s="177"/>
      <c r="AX1513" s="177"/>
      <c r="AY1513" s="177"/>
      <c r="BD1513" s="340" t="s">
        <v>78</v>
      </c>
    </row>
    <row r="1514" spans="1:56" s="19" customFormat="1" ht="70.5" hidden="1" customHeight="1">
      <c r="A1514" s="54">
        <v>2018</v>
      </c>
      <c r="B1514" s="174">
        <v>8323</v>
      </c>
      <c r="C1514" s="54">
        <v>3</v>
      </c>
      <c r="D1514" s="54">
        <v>3</v>
      </c>
      <c r="E1514" s="54">
        <v>2000</v>
      </c>
      <c r="F1514" s="54">
        <v>2700</v>
      </c>
      <c r="G1514" s="54">
        <v>271</v>
      </c>
      <c r="H1514" s="163"/>
      <c r="I1514" s="341" t="s">
        <v>761</v>
      </c>
      <c r="J1514" s="56">
        <f t="shared" si="7153"/>
        <v>0</v>
      </c>
      <c r="K1514" s="56">
        <v>0</v>
      </c>
      <c r="L1514" s="57">
        <f t="shared" si="7154"/>
        <v>0</v>
      </c>
      <c r="M1514" s="56">
        <f t="shared" si="7155"/>
        <v>0</v>
      </c>
      <c r="N1514" s="56">
        <v>0</v>
      </c>
      <c r="O1514" s="57">
        <f t="shared" si="7156"/>
        <v>0</v>
      </c>
      <c r="P1514" s="57">
        <v>0</v>
      </c>
      <c r="Q1514" s="56">
        <f t="shared" si="7184"/>
        <v>0</v>
      </c>
      <c r="R1514" s="56">
        <v>0</v>
      </c>
      <c r="S1514" s="57">
        <f t="shared" si="7158"/>
        <v>0</v>
      </c>
      <c r="T1514" s="56">
        <f t="shared" si="7185"/>
        <v>0</v>
      </c>
      <c r="U1514" s="56">
        <v>0</v>
      </c>
      <c r="V1514" s="57">
        <f t="shared" si="7160"/>
        <v>0</v>
      </c>
      <c r="W1514" s="57">
        <v>0</v>
      </c>
      <c r="X1514" s="56">
        <f t="shared" si="7186"/>
        <v>0</v>
      </c>
      <c r="Y1514" s="56">
        <v>0</v>
      </c>
      <c r="Z1514" s="57">
        <f t="shared" si="7162"/>
        <v>0</v>
      </c>
      <c r="AA1514" s="56">
        <f t="shared" si="7187"/>
        <v>0</v>
      </c>
      <c r="AB1514" s="56">
        <v>0</v>
      </c>
      <c r="AC1514" s="57">
        <f t="shared" si="7164"/>
        <v>0</v>
      </c>
      <c r="AD1514" s="57">
        <v>0</v>
      </c>
      <c r="AE1514" s="56">
        <f t="shared" si="7188"/>
        <v>0</v>
      </c>
      <c r="AF1514" s="56">
        <v>0</v>
      </c>
      <c r="AG1514" s="57">
        <f t="shared" si="7166"/>
        <v>0</v>
      </c>
      <c r="AH1514" s="56">
        <f t="shared" si="7189"/>
        <v>0</v>
      </c>
      <c r="AI1514" s="56">
        <v>0</v>
      </c>
      <c r="AJ1514" s="57">
        <f t="shared" si="7168"/>
        <v>0</v>
      </c>
      <c r="AK1514" s="57">
        <v>0</v>
      </c>
      <c r="AL1514" s="56">
        <f t="shared" si="7190"/>
        <v>0</v>
      </c>
      <c r="AM1514" s="56">
        <v>0</v>
      </c>
      <c r="AN1514" s="57">
        <f t="shared" si="7170"/>
        <v>0</v>
      </c>
      <c r="AO1514" s="56">
        <f t="shared" si="7191"/>
        <v>0</v>
      </c>
      <c r="AP1514" s="56">
        <v>0</v>
      </c>
      <c r="AQ1514" s="57">
        <f t="shared" si="7172"/>
        <v>0</v>
      </c>
      <c r="AR1514" s="57">
        <v>0</v>
      </c>
      <c r="AS1514" s="57" t="s">
        <v>43</v>
      </c>
      <c r="AT1514" s="179"/>
      <c r="AU1514" s="176"/>
      <c r="AV1514" s="177"/>
      <c r="AW1514" s="177"/>
      <c r="AX1514" s="177"/>
      <c r="AY1514" s="177"/>
      <c r="BD1514" s="340" t="s">
        <v>78</v>
      </c>
    </row>
    <row r="1515" spans="1:56" s="19" customFormat="1" ht="70.5" hidden="1" customHeight="1">
      <c r="A1515" s="54">
        <v>2018</v>
      </c>
      <c r="B1515" s="174">
        <v>8323</v>
      </c>
      <c r="C1515" s="54">
        <v>3</v>
      </c>
      <c r="D1515" s="54">
        <v>3</v>
      </c>
      <c r="E1515" s="54">
        <v>2000</v>
      </c>
      <c r="F1515" s="54">
        <v>2700</v>
      </c>
      <c r="G1515" s="54">
        <v>271</v>
      </c>
      <c r="H1515" s="163"/>
      <c r="I1515" s="341" t="s">
        <v>762</v>
      </c>
      <c r="J1515" s="56">
        <f t="shared" si="7153"/>
        <v>0</v>
      </c>
      <c r="K1515" s="56">
        <v>0</v>
      </c>
      <c r="L1515" s="57">
        <f t="shared" si="7154"/>
        <v>0</v>
      </c>
      <c r="M1515" s="56">
        <f t="shared" si="7155"/>
        <v>0</v>
      </c>
      <c r="N1515" s="56">
        <v>0</v>
      </c>
      <c r="O1515" s="57">
        <f t="shared" si="7156"/>
        <v>0</v>
      </c>
      <c r="P1515" s="57">
        <v>0</v>
      </c>
      <c r="Q1515" s="56">
        <f t="shared" si="7184"/>
        <v>0</v>
      </c>
      <c r="R1515" s="56">
        <v>0</v>
      </c>
      <c r="S1515" s="57">
        <f t="shared" si="7158"/>
        <v>0</v>
      </c>
      <c r="T1515" s="56">
        <f t="shared" si="7185"/>
        <v>0</v>
      </c>
      <c r="U1515" s="56">
        <v>0</v>
      </c>
      <c r="V1515" s="57">
        <f t="shared" si="7160"/>
        <v>0</v>
      </c>
      <c r="W1515" s="57">
        <v>0</v>
      </c>
      <c r="X1515" s="56">
        <f t="shared" si="7186"/>
        <v>0</v>
      </c>
      <c r="Y1515" s="56">
        <v>0</v>
      </c>
      <c r="Z1515" s="57">
        <f t="shared" si="7162"/>
        <v>0</v>
      </c>
      <c r="AA1515" s="56">
        <f t="shared" si="7187"/>
        <v>0</v>
      </c>
      <c r="AB1515" s="56">
        <v>0</v>
      </c>
      <c r="AC1515" s="57">
        <f t="shared" si="7164"/>
        <v>0</v>
      </c>
      <c r="AD1515" s="57">
        <v>0</v>
      </c>
      <c r="AE1515" s="56">
        <f t="shared" si="7188"/>
        <v>0</v>
      </c>
      <c r="AF1515" s="56">
        <v>0</v>
      </c>
      <c r="AG1515" s="57">
        <f t="shared" si="7166"/>
        <v>0</v>
      </c>
      <c r="AH1515" s="56">
        <f t="shared" si="7189"/>
        <v>0</v>
      </c>
      <c r="AI1515" s="56">
        <v>0</v>
      </c>
      <c r="AJ1515" s="57">
        <f t="shared" si="7168"/>
        <v>0</v>
      </c>
      <c r="AK1515" s="57">
        <v>0</v>
      </c>
      <c r="AL1515" s="56">
        <f t="shared" si="7190"/>
        <v>0</v>
      </c>
      <c r="AM1515" s="56">
        <v>0</v>
      </c>
      <c r="AN1515" s="57">
        <f t="shared" si="7170"/>
        <v>0</v>
      </c>
      <c r="AO1515" s="56">
        <f t="shared" si="7191"/>
        <v>0</v>
      </c>
      <c r="AP1515" s="56">
        <v>0</v>
      </c>
      <c r="AQ1515" s="57">
        <f t="shared" si="7172"/>
        <v>0</v>
      </c>
      <c r="AR1515" s="57">
        <v>0</v>
      </c>
      <c r="AS1515" s="57" t="s">
        <v>43</v>
      </c>
      <c r="AT1515" s="179"/>
      <c r="AU1515" s="176"/>
      <c r="AV1515" s="177"/>
      <c r="AW1515" s="177"/>
      <c r="AX1515" s="177"/>
      <c r="AY1515" s="177"/>
      <c r="BD1515" s="340" t="s">
        <v>78</v>
      </c>
    </row>
    <row r="1516" spans="1:56" s="19" customFormat="1" ht="70.5" hidden="1" customHeight="1">
      <c r="A1516" s="54">
        <v>2018</v>
      </c>
      <c r="B1516" s="174">
        <v>8323</v>
      </c>
      <c r="C1516" s="54">
        <v>3</v>
      </c>
      <c r="D1516" s="54">
        <v>3</v>
      </c>
      <c r="E1516" s="54">
        <v>2000</v>
      </c>
      <c r="F1516" s="54">
        <v>2700</v>
      </c>
      <c r="G1516" s="54">
        <v>271</v>
      </c>
      <c r="H1516" s="163"/>
      <c r="I1516" s="341" t="s">
        <v>763</v>
      </c>
      <c r="J1516" s="56">
        <f t="shared" si="7153"/>
        <v>0</v>
      </c>
      <c r="K1516" s="56">
        <v>0</v>
      </c>
      <c r="L1516" s="57">
        <f t="shared" si="7154"/>
        <v>0</v>
      </c>
      <c r="M1516" s="56">
        <f t="shared" si="7155"/>
        <v>0</v>
      </c>
      <c r="N1516" s="56">
        <v>0</v>
      </c>
      <c r="O1516" s="57">
        <f t="shared" si="7156"/>
        <v>0</v>
      </c>
      <c r="P1516" s="57">
        <v>0</v>
      </c>
      <c r="Q1516" s="56">
        <f t="shared" si="7184"/>
        <v>0</v>
      </c>
      <c r="R1516" s="56">
        <v>0</v>
      </c>
      <c r="S1516" s="57">
        <f t="shared" si="7158"/>
        <v>0</v>
      </c>
      <c r="T1516" s="56">
        <f t="shared" si="7185"/>
        <v>0</v>
      </c>
      <c r="U1516" s="56">
        <v>0</v>
      </c>
      <c r="V1516" s="57">
        <f t="shared" si="7160"/>
        <v>0</v>
      </c>
      <c r="W1516" s="57">
        <v>0</v>
      </c>
      <c r="X1516" s="56">
        <f t="shared" si="7186"/>
        <v>0</v>
      </c>
      <c r="Y1516" s="56">
        <v>0</v>
      </c>
      <c r="Z1516" s="57">
        <f t="shared" si="7162"/>
        <v>0</v>
      </c>
      <c r="AA1516" s="56">
        <f t="shared" si="7187"/>
        <v>0</v>
      </c>
      <c r="AB1516" s="56">
        <v>0</v>
      </c>
      <c r="AC1516" s="57">
        <f t="shared" si="7164"/>
        <v>0</v>
      </c>
      <c r="AD1516" s="57">
        <v>0</v>
      </c>
      <c r="AE1516" s="56">
        <f t="shared" si="7188"/>
        <v>0</v>
      </c>
      <c r="AF1516" s="56">
        <v>0</v>
      </c>
      <c r="AG1516" s="57">
        <f t="shared" si="7166"/>
        <v>0</v>
      </c>
      <c r="AH1516" s="56">
        <f t="shared" si="7189"/>
        <v>0</v>
      </c>
      <c r="AI1516" s="56">
        <v>0</v>
      </c>
      <c r="AJ1516" s="57">
        <f t="shared" si="7168"/>
        <v>0</v>
      </c>
      <c r="AK1516" s="57">
        <v>0</v>
      </c>
      <c r="AL1516" s="56">
        <f t="shared" si="7190"/>
        <v>0</v>
      </c>
      <c r="AM1516" s="56">
        <v>0</v>
      </c>
      <c r="AN1516" s="57">
        <f t="shared" si="7170"/>
        <v>0</v>
      </c>
      <c r="AO1516" s="56">
        <f t="shared" si="7191"/>
        <v>0</v>
      </c>
      <c r="AP1516" s="56">
        <v>0</v>
      </c>
      <c r="AQ1516" s="57">
        <f t="shared" si="7172"/>
        <v>0</v>
      </c>
      <c r="AR1516" s="57">
        <v>0</v>
      </c>
      <c r="AS1516" s="57" t="s">
        <v>43</v>
      </c>
      <c r="AT1516" s="179"/>
      <c r="AU1516" s="176"/>
      <c r="AV1516" s="177"/>
      <c r="AW1516" s="177"/>
      <c r="AX1516" s="177"/>
      <c r="AY1516" s="177"/>
      <c r="BD1516" s="340" t="s">
        <v>78</v>
      </c>
    </row>
    <row r="1517" spans="1:56" s="19" customFormat="1" ht="70.5" hidden="1" customHeight="1">
      <c r="A1517" s="54">
        <v>2018</v>
      </c>
      <c r="B1517" s="174">
        <v>8323</v>
      </c>
      <c r="C1517" s="54">
        <v>3</v>
      </c>
      <c r="D1517" s="54">
        <v>3</v>
      </c>
      <c r="E1517" s="54">
        <v>2000</v>
      </c>
      <c r="F1517" s="54">
        <v>2700</v>
      </c>
      <c r="G1517" s="54">
        <v>271</v>
      </c>
      <c r="H1517" s="163"/>
      <c r="I1517" s="341" t="s">
        <v>764</v>
      </c>
      <c r="J1517" s="56">
        <f t="shared" si="7153"/>
        <v>0</v>
      </c>
      <c r="K1517" s="56">
        <v>0</v>
      </c>
      <c r="L1517" s="57">
        <f t="shared" si="7154"/>
        <v>0</v>
      </c>
      <c r="M1517" s="56">
        <f t="shared" si="7155"/>
        <v>0</v>
      </c>
      <c r="N1517" s="56">
        <v>0</v>
      </c>
      <c r="O1517" s="57">
        <f t="shared" si="7156"/>
        <v>0</v>
      </c>
      <c r="P1517" s="57">
        <v>0</v>
      </c>
      <c r="Q1517" s="56">
        <f t="shared" si="7184"/>
        <v>0</v>
      </c>
      <c r="R1517" s="56">
        <v>0</v>
      </c>
      <c r="S1517" s="57">
        <f t="shared" si="7158"/>
        <v>0</v>
      </c>
      <c r="T1517" s="56">
        <f t="shared" si="7185"/>
        <v>0</v>
      </c>
      <c r="U1517" s="56">
        <v>0</v>
      </c>
      <c r="V1517" s="57">
        <f t="shared" si="7160"/>
        <v>0</v>
      </c>
      <c r="W1517" s="57">
        <v>0</v>
      </c>
      <c r="X1517" s="56">
        <f t="shared" si="7186"/>
        <v>0</v>
      </c>
      <c r="Y1517" s="56">
        <v>0</v>
      </c>
      <c r="Z1517" s="57">
        <f t="shared" si="7162"/>
        <v>0</v>
      </c>
      <c r="AA1517" s="56">
        <f t="shared" si="7187"/>
        <v>0</v>
      </c>
      <c r="AB1517" s="56">
        <v>0</v>
      </c>
      <c r="AC1517" s="57">
        <f t="shared" si="7164"/>
        <v>0</v>
      </c>
      <c r="AD1517" s="57">
        <v>0</v>
      </c>
      <c r="AE1517" s="56">
        <f t="shared" si="7188"/>
        <v>0</v>
      </c>
      <c r="AF1517" s="56">
        <v>0</v>
      </c>
      <c r="AG1517" s="57">
        <f t="shared" si="7166"/>
        <v>0</v>
      </c>
      <c r="AH1517" s="56">
        <f t="shared" si="7189"/>
        <v>0</v>
      </c>
      <c r="AI1517" s="56">
        <v>0</v>
      </c>
      <c r="AJ1517" s="57">
        <f t="shared" si="7168"/>
        <v>0</v>
      </c>
      <c r="AK1517" s="57">
        <v>0</v>
      </c>
      <c r="AL1517" s="56">
        <f t="shared" si="7190"/>
        <v>0</v>
      </c>
      <c r="AM1517" s="56">
        <v>0</v>
      </c>
      <c r="AN1517" s="57">
        <f t="shared" si="7170"/>
        <v>0</v>
      </c>
      <c r="AO1517" s="56">
        <f t="shared" si="7191"/>
        <v>0</v>
      </c>
      <c r="AP1517" s="56">
        <v>0</v>
      </c>
      <c r="AQ1517" s="57">
        <f t="shared" si="7172"/>
        <v>0</v>
      </c>
      <c r="AR1517" s="57">
        <v>0</v>
      </c>
      <c r="AS1517" s="57" t="s">
        <v>43</v>
      </c>
      <c r="AT1517" s="179"/>
      <c r="AU1517" s="176"/>
      <c r="AV1517" s="177"/>
      <c r="AW1517" s="177"/>
      <c r="AX1517" s="177"/>
      <c r="AY1517" s="177"/>
      <c r="BD1517" s="340" t="s">
        <v>78</v>
      </c>
    </row>
    <row r="1518" spans="1:56" s="19" customFormat="1" ht="70.5" hidden="1" customHeight="1">
      <c r="A1518" s="54">
        <v>2018</v>
      </c>
      <c r="B1518" s="174">
        <v>8323</v>
      </c>
      <c r="C1518" s="54">
        <v>3</v>
      </c>
      <c r="D1518" s="54">
        <v>3</v>
      </c>
      <c r="E1518" s="54">
        <v>2000</v>
      </c>
      <c r="F1518" s="54">
        <v>2700</v>
      </c>
      <c r="G1518" s="54">
        <v>271</v>
      </c>
      <c r="H1518" s="163"/>
      <c r="I1518" s="341" t="s">
        <v>765</v>
      </c>
      <c r="J1518" s="56">
        <f t="shared" si="7153"/>
        <v>0</v>
      </c>
      <c r="K1518" s="56">
        <v>0</v>
      </c>
      <c r="L1518" s="57">
        <f t="shared" si="7154"/>
        <v>0</v>
      </c>
      <c r="M1518" s="56">
        <f t="shared" si="7155"/>
        <v>0</v>
      </c>
      <c r="N1518" s="56">
        <v>0</v>
      </c>
      <c r="O1518" s="57">
        <f t="shared" si="7156"/>
        <v>0</v>
      </c>
      <c r="P1518" s="57">
        <v>0</v>
      </c>
      <c r="Q1518" s="56">
        <f t="shared" si="7184"/>
        <v>0</v>
      </c>
      <c r="R1518" s="56">
        <v>0</v>
      </c>
      <c r="S1518" s="57">
        <f t="shared" si="7158"/>
        <v>0</v>
      </c>
      <c r="T1518" s="56">
        <f t="shared" si="7185"/>
        <v>0</v>
      </c>
      <c r="U1518" s="56">
        <v>0</v>
      </c>
      <c r="V1518" s="57">
        <f t="shared" si="7160"/>
        <v>0</v>
      </c>
      <c r="W1518" s="57">
        <v>0</v>
      </c>
      <c r="X1518" s="56">
        <f t="shared" si="7186"/>
        <v>0</v>
      </c>
      <c r="Y1518" s="56">
        <v>0</v>
      </c>
      <c r="Z1518" s="57">
        <f t="shared" si="7162"/>
        <v>0</v>
      </c>
      <c r="AA1518" s="56">
        <f t="shared" si="7187"/>
        <v>0</v>
      </c>
      <c r="AB1518" s="56">
        <v>0</v>
      </c>
      <c r="AC1518" s="57">
        <f t="shared" si="7164"/>
        <v>0</v>
      </c>
      <c r="AD1518" s="57">
        <v>0</v>
      </c>
      <c r="AE1518" s="56">
        <f t="shared" si="7188"/>
        <v>0</v>
      </c>
      <c r="AF1518" s="56">
        <v>0</v>
      </c>
      <c r="AG1518" s="57">
        <f t="shared" si="7166"/>
        <v>0</v>
      </c>
      <c r="AH1518" s="56">
        <f t="shared" si="7189"/>
        <v>0</v>
      </c>
      <c r="AI1518" s="56">
        <v>0</v>
      </c>
      <c r="AJ1518" s="57">
        <f t="shared" si="7168"/>
        <v>0</v>
      </c>
      <c r="AK1518" s="57">
        <v>0</v>
      </c>
      <c r="AL1518" s="56">
        <f t="shared" si="7190"/>
        <v>0</v>
      </c>
      <c r="AM1518" s="56">
        <v>0</v>
      </c>
      <c r="AN1518" s="57">
        <f t="shared" si="7170"/>
        <v>0</v>
      </c>
      <c r="AO1518" s="56">
        <f t="shared" si="7191"/>
        <v>0</v>
      </c>
      <c r="AP1518" s="56">
        <v>0</v>
      </c>
      <c r="AQ1518" s="57">
        <f t="shared" si="7172"/>
        <v>0</v>
      </c>
      <c r="AR1518" s="57">
        <v>0</v>
      </c>
      <c r="AS1518" s="57" t="s">
        <v>43</v>
      </c>
      <c r="AT1518" s="179"/>
      <c r="AU1518" s="176"/>
      <c r="AV1518" s="177"/>
      <c r="AW1518" s="177"/>
      <c r="AX1518" s="177"/>
      <c r="AY1518" s="177"/>
      <c r="BD1518" s="340" t="s">
        <v>78</v>
      </c>
    </row>
    <row r="1519" spans="1:56" s="19" customFormat="1" ht="70.5" hidden="1" customHeight="1">
      <c r="A1519" s="54">
        <v>2018</v>
      </c>
      <c r="B1519" s="174">
        <v>8323</v>
      </c>
      <c r="C1519" s="54">
        <v>3</v>
      </c>
      <c r="D1519" s="54">
        <v>3</v>
      </c>
      <c r="E1519" s="54">
        <v>2000</v>
      </c>
      <c r="F1519" s="54">
        <v>2700</v>
      </c>
      <c r="G1519" s="54">
        <v>271</v>
      </c>
      <c r="H1519" s="163"/>
      <c r="I1519" s="341" t="s">
        <v>329</v>
      </c>
      <c r="J1519" s="56">
        <f t="shared" si="7153"/>
        <v>0</v>
      </c>
      <c r="K1519" s="56">
        <v>0</v>
      </c>
      <c r="L1519" s="57">
        <f t="shared" si="7154"/>
        <v>0</v>
      </c>
      <c r="M1519" s="56">
        <f t="shared" si="7155"/>
        <v>0</v>
      </c>
      <c r="N1519" s="56">
        <v>0</v>
      </c>
      <c r="O1519" s="57">
        <f t="shared" si="7156"/>
        <v>0</v>
      </c>
      <c r="P1519" s="57">
        <v>0</v>
      </c>
      <c r="Q1519" s="56">
        <f t="shared" si="7184"/>
        <v>0</v>
      </c>
      <c r="R1519" s="56">
        <v>0</v>
      </c>
      <c r="S1519" s="57">
        <f t="shared" si="7158"/>
        <v>0</v>
      </c>
      <c r="T1519" s="56">
        <f t="shared" si="7185"/>
        <v>0</v>
      </c>
      <c r="U1519" s="56">
        <v>0</v>
      </c>
      <c r="V1519" s="57">
        <f t="shared" si="7160"/>
        <v>0</v>
      </c>
      <c r="W1519" s="57">
        <v>0</v>
      </c>
      <c r="X1519" s="56">
        <f t="shared" si="7186"/>
        <v>0</v>
      </c>
      <c r="Y1519" s="56">
        <v>0</v>
      </c>
      <c r="Z1519" s="57">
        <f t="shared" si="7162"/>
        <v>0</v>
      </c>
      <c r="AA1519" s="56">
        <f t="shared" si="7187"/>
        <v>0</v>
      </c>
      <c r="AB1519" s="56">
        <v>0</v>
      </c>
      <c r="AC1519" s="57">
        <f t="shared" si="7164"/>
        <v>0</v>
      </c>
      <c r="AD1519" s="57">
        <v>0</v>
      </c>
      <c r="AE1519" s="56">
        <f t="shared" si="7188"/>
        <v>0</v>
      </c>
      <c r="AF1519" s="56">
        <v>0</v>
      </c>
      <c r="AG1519" s="57">
        <f t="shared" si="7166"/>
        <v>0</v>
      </c>
      <c r="AH1519" s="56">
        <f t="shared" si="7189"/>
        <v>0</v>
      </c>
      <c r="AI1519" s="56">
        <v>0</v>
      </c>
      <c r="AJ1519" s="57">
        <f t="shared" si="7168"/>
        <v>0</v>
      </c>
      <c r="AK1519" s="57">
        <v>0</v>
      </c>
      <c r="AL1519" s="56">
        <f t="shared" si="7190"/>
        <v>0</v>
      </c>
      <c r="AM1519" s="56">
        <v>0</v>
      </c>
      <c r="AN1519" s="57">
        <f t="shared" si="7170"/>
        <v>0</v>
      </c>
      <c r="AO1519" s="56">
        <f t="shared" si="7191"/>
        <v>0</v>
      </c>
      <c r="AP1519" s="56">
        <v>0</v>
      </c>
      <c r="AQ1519" s="57">
        <f t="shared" si="7172"/>
        <v>0</v>
      </c>
      <c r="AR1519" s="57">
        <v>0</v>
      </c>
      <c r="AS1519" s="57" t="s">
        <v>43</v>
      </c>
      <c r="AT1519" s="179"/>
      <c r="AU1519" s="176"/>
      <c r="AV1519" s="177"/>
      <c r="AW1519" s="177"/>
      <c r="AX1519" s="177"/>
      <c r="AY1519" s="177"/>
      <c r="BD1519" s="340" t="s">
        <v>78</v>
      </c>
    </row>
    <row r="1520" spans="1:56" s="19" customFormat="1" ht="70.5" hidden="1" customHeight="1">
      <c r="A1520" s="54">
        <v>2018</v>
      </c>
      <c r="B1520" s="174">
        <v>8323</v>
      </c>
      <c r="C1520" s="54">
        <v>3</v>
      </c>
      <c r="D1520" s="54">
        <v>3</v>
      </c>
      <c r="E1520" s="54">
        <v>2000</v>
      </c>
      <c r="F1520" s="54">
        <v>2700</v>
      </c>
      <c r="G1520" s="54">
        <v>271</v>
      </c>
      <c r="H1520" s="163"/>
      <c r="I1520" s="341" t="s">
        <v>330</v>
      </c>
      <c r="J1520" s="56">
        <f t="shared" si="7153"/>
        <v>0</v>
      </c>
      <c r="K1520" s="56">
        <v>0</v>
      </c>
      <c r="L1520" s="57">
        <f t="shared" si="7154"/>
        <v>0</v>
      </c>
      <c r="M1520" s="56">
        <f t="shared" si="7155"/>
        <v>0</v>
      </c>
      <c r="N1520" s="56">
        <v>0</v>
      </c>
      <c r="O1520" s="57">
        <f t="shared" si="7156"/>
        <v>0</v>
      </c>
      <c r="P1520" s="57">
        <v>0</v>
      </c>
      <c r="Q1520" s="56">
        <f t="shared" si="7184"/>
        <v>0</v>
      </c>
      <c r="R1520" s="56">
        <v>0</v>
      </c>
      <c r="S1520" s="57">
        <f t="shared" si="7158"/>
        <v>0</v>
      </c>
      <c r="T1520" s="56">
        <f t="shared" si="7185"/>
        <v>0</v>
      </c>
      <c r="U1520" s="56">
        <v>0</v>
      </c>
      <c r="V1520" s="57">
        <f t="shared" si="7160"/>
        <v>0</v>
      </c>
      <c r="W1520" s="57">
        <v>0</v>
      </c>
      <c r="X1520" s="56">
        <f t="shared" si="7186"/>
        <v>0</v>
      </c>
      <c r="Y1520" s="56">
        <v>0</v>
      </c>
      <c r="Z1520" s="57">
        <f t="shared" si="7162"/>
        <v>0</v>
      </c>
      <c r="AA1520" s="56">
        <f t="shared" si="7187"/>
        <v>0</v>
      </c>
      <c r="AB1520" s="56">
        <v>0</v>
      </c>
      <c r="AC1520" s="57">
        <f t="shared" si="7164"/>
        <v>0</v>
      </c>
      <c r="AD1520" s="57">
        <v>0</v>
      </c>
      <c r="AE1520" s="56">
        <f t="shared" si="7188"/>
        <v>0</v>
      </c>
      <c r="AF1520" s="56">
        <v>0</v>
      </c>
      <c r="AG1520" s="57">
        <f t="shared" si="7166"/>
        <v>0</v>
      </c>
      <c r="AH1520" s="56">
        <f t="shared" si="7189"/>
        <v>0</v>
      </c>
      <c r="AI1520" s="56">
        <v>0</v>
      </c>
      <c r="AJ1520" s="57">
        <f t="shared" si="7168"/>
        <v>0</v>
      </c>
      <c r="AK1520" s="57">
        <v>0</v>
      </c>
      <c r="AL1520" s="56">
        <f t="shared" si="7190"/>
        <v>0</v>
      </c>
      <c r="AM1520" s="56">
        <v>0</v>
      </c>
      <c r="AN1520" s="57">
        <f t="shared" si="7170"/>
        <v>0</v>
      </c>
      <c r="AO1520" s="56">
        <f t="shared" si="7191"/>
        <v>0</v>
      </c>
      <c r="AP1520" s="56">
        <v>0</v>
      </c>
      <c r="AQ1520" s="57">
        <f t="shared" si="7172"/>
        <v>0</v>
      </c>
      <c r="AR1520" s="57">
        <v>0</v>
      </c>
      <c r="AS1520" s="57" t="s">
        <v>43</v>
      </c>
      <c r="AT1520" s="179"/>
      <c r="AU1520" s="176"/>
      <c r="AV1520" s="177"/>
      <c r="AW1520" s="177"/>
      <c r="AX1520" s="177"/>
      <c r="AY1520" s="177"/>
      <c r="BD1520" s="340" t="s">
        <v>78</v>
      </c>
    </row>
    <row r="1521" spans="1:56" s="19" customFormat="1" ht="70.5" hidden="1" customHeight="1">
      <c r="A1521" s="54">
        <v>2018</v>
      </c>
      <c r="B1521" s="174">
        <v>8323</v>
      </c>
      <c r="C1521" s="54">
        <v>3</v>
      </c>
      <c r="D1521" s="54">
        <v>3</v>
      </c>
      <c r="E1521" s="54">
        <v>2000</v>
      </c>
      <c r="F1521" s="54">
        <v>2700</v>
      </c>
      <c r="G1521" s="54">
        <v>271</v>
      </c>
      <c r="H1521" s="163"/>
      <c r="I1521" s="341" t="s">
        <v>331</v>
      </c>
      <c r="J1521" s="56">
        <f t="shared" si="7153"/>
        <v>0</v>
      </c>
      <c r="K1521" s="56">
        <v>0</v>
      </c>
      <c r="L1521" s="57">
        <f t="shared" si="7154"/>
        <v>0</v>
      </c>
      <c r="M1521" s="56">
        <f t="shared" si="7155"/>
        <v>0</v>
      </c>
      <c r="N1521" s="56">
        <v>0</v>
      </c>
      <c r="O1521" s="57">
        <f t="shared" si="7156"/>
        <v>0</v>
      </c>
      <c r="P1521" s="57">
        <v>0</v>
      </c>
      <c r="Q1521" s="56">
        <f t="shared" si="7184"/>
        <v>0</v>
      </c>
      <c r="R1521" s="56">
        <v>0</v>
      </c>
      <c r="S1521" s="57">
        <f t="shared" si="7158"/>
        <v>0</v>
      </c>
      <c r="T1521" s="56">
        <f t="shared" si="7185"/>
        <v>0</v>
      </c>
      <c r="U1521" s="56">
        <v>0</v>
      </c>
      <c r="V1521" s="57">
        <f t="shared" si="7160"/>
        <v>0</v>
      </c>
      <c r="W1521" s="57">
        <v>0</v>
      </c>
      <c r="X1521" s="56">
        <f t="shared" si="7186"/>
        <v>0</v>
      </c>
      <c r="Y1521" s="56">
        <v>0</v>
      </c>
      <c r="Z1521" s="57">
        <f t="shared" si="7162"/>
        <v>0</v>
      </c>
      <c r="AA1521" s="56">
        <f t="shared" si="7187"/>
        <v>0</v>
      </c>
      <c r="AB1521" s="56">
        <v>0</v>
      </c>
      <c r="AC1521" s="57">
        <f t="shared" si="7164"/>
        <v>0</v>
      </c>
      <c r="AD1521" s="57">
        <v>0</v>
      </c>
      <c r="AE1521" s="56">
        <f t="shared" si="7188"/>
        <v>0</v>
      </c>
      <c r="AF1521" s="56">
        <v>0</v>
      </c>
      <c r="AG1521" s="57">
        <f t="shared" si="7166"/>
        <v>0</v>
      </c>
      <c r="AH1521" s="56">
        <f t="shared" si="7189"/>
        <v>0</v>
      </c>
      <c r="AI1521" s="56">
        <v>0</v>
      </c>
      <c r="AJ1521" s="57">
        <f t="shared" si="7168"/>
        <v>0</v>
      </c>
      <c r="AK1521" s="57">
        <v>0</v>
      </c>
      <c r="AL1521" s="56">
        <f t="shared" si="7190"/>
        <v>0</v>
      </c>
      <c r="AM1521" s="56">
        <v>0</v>
      </c>
      <c r="AN1521" s="57">
        <f t="shared" si="7170"/>
        <v>0</v>
      </c>
      <c r="AO1521" s="56">
        <f t="shared" si="7191"/>
        <v>0</v>
      </c>
      <c r="AP1521" s="56">
        <v>0</v>
      </c>
      <c r="AQ1521" s="57">
        <f t="shared" si="7172"/>
        <v>0</v>
      </c>
      <c r="AR1521" s="57">
        <v>0</v>
      </c>
      <c r="AS1521" s="57" t="s">
        <v>735</v>
      </c>
      <c r="AT1521" s="179"/>
      <c r="AU1521" s="176"/>
      <c r="AV1521" s="177"/>
      <c r="AW1521" s="177"/>
      <c r="AX1521" s="177"/>
      <c r="AY1521" s="177"/>
      <c r="BD1521" s="340" t="s">
        <v>78</v>
      </c>
    </row>
    <row r="1522" spans="1:56" s="19" customFormat="1" ht="70.5" hidden="1" customHeight="1">
      <c r="A1522" s="54">
        <v>2018</v>
      </c>
      <c r="B1522" s="174">
        <v>8323</v>
      </c>
      <c r="C1522" s="54">
        <v>3</v>
      </c>
      <c r="D1522" s="54">
        <v>3</v>
      </c>
      <c r="E1522" s="54">
        <v>2000</v>
      </c>
      <c r="F1522" s="54">
        <v>2700</v>
      </c>
      <c r="G1522" s="54">
        <v>271</v>
      </c>
      <c r="H1522" s="163"/>
      <c r="I1522" s="341" t="s">
        <v>767</v>
      </c>
      <c r="J1522" s="56">
        <f t="shared" si="7153"/>
        <v>0</v>
      </c>
      <c r="K1522" s="56">
        <v>0</v>
      </c>
      <c r="L1522" s="57">
        <f t="shared" si="7154"/>
        <v>0</v>
      </c>
      <c r="M1522" s="56">
        <f t="shared" si="7155"/>
        <v>0</v>
      </c>
      <c r="N1522" s="56">
        <v>0</v>
      </c>
      <c r="O1522" s="57">
        <f t="shared" si="7156"/>
        <v>0</v>
      </c>
      <c r="P1522" s="57">
        <v>0</v>
      </c>
      <c r="Q1522" s="56">
        <f t="shared" si="7184"/>
        <v>0</v>
      </c>
      <c r="R1522" s="56">
        <v>0</v>
      </c>
      <c r="S1522" s="57">
        <f t="shared" si="7158"/>
        <v>0</v>
      </c>
      <c r="T1522" s="56">
        <f t="shared" si="7185"/>
        <v>0</v>
      </c>
      <c r="U1522" s="56">
        <v>0</v>
      </c>
      <c r="V1522" s="57">
        <f t="shared" si="7160"/>
        <v>0</v>
      </c>
      <c r="W1522" s="57">
        <v>0</v>
      </c>
      <c r="X1522" s="56">
        <f t="shared" si="7186"/>
        <v>0</v>
      </c>
      <c r="Y1522" s="56">
        <v>0</v>
      </c>
      <c r="Z1522" s="57">
        <f t="shared" si="7162"/>
        <v>0</v>
      </c>
      <c r="AA1522" s="56">
        <f t="shared" si="7187"/>
        <v>0</v>
      </c>
      <c r="AB1522" s="56">
        <v>0</v>
      </c>
      <c r="AC1522" s="57">
        <f t="shared" si="7164"/>
        <v>0</v>
      </c>
      <c r="AD1522" s="57">
        <v>0</v>
      </c>
      <c r="AE1522" s="56">
        <f t="shared" si="7188"/>
        <v>0</v>
      </c>
      <c r="AF1522" s="56">
        <v>0</v>
      </c>
      <c r="AG1522" s="57">
        <f t="shared" si="7166"/>
        <v>0</v>
      </c>
      <c r="AH1522" s="56">
        <f t="shared" si="7189"/>
        <v>0</v>
      </c>
      <c r="AI1522" s="56">
        <v>0</v>
      </c>
      <c r="AJ1522" s="57">
        <f t="shared" si="7168"/>
        <v>0</v>
      </c>
      <c r="AK1522" s="57">
        <v>0</v>
      </c>
      <c r="AL1522" s="56">
        <f t="shared" si="7190"/>
        <v>0</v>
      </c>
      <c r="AM1522" s="56">
        <v>0</v>
      </c>
      <c r="AN1522" s="57">
        <f t="shared" si="7170"/>
        <v>0</v>
      </c>
      <c r="AO1522" s="56">
        <f t="shared" si="7191"/>
        <v>0</v>
      </c>
      <c r="AP1522" s="56">
        <v>0</v>
      </c>
      <c r="AQ1522" s="57">
        <f t="shared" si="7172"/>
        <v>0</v>
      </c>
      <c r="AR1522" s="57">
        <v>0</v>
      </c>
      <c r="AS1522" s="57" t="s">
        <v>43</v>
      </c>
      <c r="AT1522" s="179"/>
      <c r="AU1522" s="176"/>
      <c r="AV1522" s="177"/>
      <c r="AW1522" s="177"/>
      <c r="AX1522" s="177"/>
      <c r="AY1522" s="177"/>
      <c r="BD1522" s="340" t="s">
        <v>78</v>
      </c>
    </row>
    <row r="1523" spans="1:56" s="19" customFormat="1" ht="70.5" hidden="1" customHeight="1">
      <c r="A1523" s="54">
        <v>2018</v>
      </c>
      <c r="B1523" s="174">
        <v>8323</v>
      </c>
      <c r="C1523" s="54">
        <v>3</v>
      </c>
      <c r="D1523" s="54">
        <v>3</v>
      </c>
      <c r="E1523" s="54">
        <v>2000</v>
      </c>
      <c r="F1523" s="54">
        <v>2700</v>
      </c>
      <c r="G1523" s="54">
        <v>271</v>
      </c>
      <c r="H1523" s="163"/>
      <c r="I1523" s="341" t="s">
        <v>768</v>
      </c>
      <c r="J1523" s="56">
        <f t="shared" si="7153"/>
        <v>0</v>
      </c>
      <c r="K1523" s="56">
        <v>0</v>
      </c>
      <c r="L1523" s="57">
        <f t="shared" si="7154"/>
        <v>0</v>
      </c>
      <c r="M1523" s="56">
        <f t="shared" si="7155"/>
        <v>0</v>
      </c>
      <c r="N1523" s="56">
        <v>0</v>
      </c>
      <c r="O1523" s="57">
        <f t="shared" si="7156"/>
        <v>0</v>
      </c>
      <c r="P1523" s="57">
        <v>0</v>
      </c>
      <c r="Q1523" s="56">
        <f t="shared" si="7184"/>
        <v>0</v>
      </c>
      <c r="R1523" s="56">
        <v>0</v>
      </c>
      <c r="S1523" s="57">
        <f t="shared" si="7158"/>
        <v>0</v>
      </c>
      <c r="T1523" s="56">
        <f t="shared" si="7185"/>
        <v>0</v>
      </c>
      <c r="U1523" s="56">
        <v>0</v>
      </c>
      <c r="V1523" s="57">
        <f t="shared" si="7160"/>
        <v>0</v>
      </c>
      <c r="W1523" s="57">
        <v>0</v>
      </c>
      <c r="X1523" s="56">
        <f t="shared" si="7186"/>
        <v>0</v>
      </c>
      <c r="Y1523" s="56">
        <v>0</v>
      </c>
      <c r="Z1523" s="57">
        <f t="shared" si="7162"/>
        <v>0</v>
      </c>
      <c r="AA1523" s="56">
        <f t="shared" si="7187"/>
        <v>0</v>
      </c>
      <c r="AB1523" s="56">
        <v>0</v>
      </c>
      <c r="AC1523" s="57">
        <f t="shared" si="7164"/>
        <v>0</v>
      </c>
      <c r="AD1523" s="57">
        <v>0</v>
      </c>
      <c r="AE1523" s="56">
        <f t="shared" si="7188"/>
        <v>0</v>
      </c>
      <c r="AF1523" s="56">
        <v>0</v>
      </c>
      <c r="AG1523" s="57">
        <f t="shared" si="7166"/>
        <v>0</v>
      </c>
      <c r="AH1523" s="56">
        <f t="shared" si="7189"/>
        <v>0</v>
      </c>
      <c r="AI1523" s="56">
        <v>0</v>
      </c>
      <c r="AJ1523" s="57">
        <f t="shared" si="7168"/>
        <v>0</v>
      </c>
      <c r="AK1523" s="57">
        <v>0</v>
      </c>
      <c r="AL1523" s="56">
        <f t="shared" si="7190"/>
        <v>0</v>
      </c>
      <c r="AM1523" s="56">
        <v>0</v>
      </c>
      <c r="AN1523" s="57">
        <f t="shared" si="7170"/>
        <v>0</v>
      </c>
      <c r="AO1523" s="56">
        <f t="shared" si="7191"/>
        <v>0</v>
      </c>
      <c r="AP1523" s="56">
        <v>0</v>
      </c>
      <c r="AQ1523" s="57">
        <f t="shared" si="7172"/>
        <v>0</v>
      </c>
      <c r="AR1523" s="57">
        <v>0</v>
      </c>
      <c r="AS1523" s="57" t="s">
        <v>43</v>
      </c>
      <c r="AT1523" s="179"/>
      <c r="AU1523" s="176"/>
      <c r="AV1523" s="177"/>
      <c r="AW1523" s="177"/>
      <c r="AX1523" s="177"/>
      <c r="AY1523" s="177"/>
      <c r="BD1523" s="340" t="s">
        <v>78</v>
      </c>
    </row>
    <row r="1524" spans="1:56" s="19" customFormat="1" ht="70.5" hidden="1" customHeight="1">
      <c r="A1524" s="54">
        <v>2018</v>
      </c>
      <c r="B1524" s="174">
        <v>8323</v>
      </c>
      <c r="C1524" s="54">
        <v>3</v>
      </c>
      <c r="D1524" s="54">
        <v>3</v>
      </c>
      <c r="E1524" s="54">
        <v>2000</v>
      </c>
      <c r="F1524" s="54">
        <v>2700</v>
      </c>
      <c r="G1524" s="54">
        <v>271</v>
      </c>
      <c r="H1524" s="163"/>
      <c r="I1524" s="341" t="s">
        <v>769</v>
      </c>
      <c r="J1524" s="56">
        <f t="shared" si="7153"/>
        <v>0</v>
      </c>
      <c r="K1524" s="56">
        <v>0</v>
      </c>
      <c r="L1524" s="57">
        <f t="shared" si="7154"/>
        <v>0</v>
      </c>
      <c r="M1524" s="56">
        <f t="shared" si="7155"/>
        <v>0</v>
      </c>
      <c r="N1524" s="56">
        <v>0</v>
      </c>
      <c r="O1524" s="57">
        <f t="shared" si="7156"/>
        <v>0</v>
      </c>
      <c r="P1524" s="57">
        <v>0</v>
      </c>
      <c r="Q1524" s="56">
        <f t="shared" si="7184"/>
        <v>0</v>
      </c>
      <c r="R1524" s="56">
        <v>0</v>
      </c>
      <c r="S1524" s="57">
        <f t="shared" si="7158"/>
        <v>0</v>
      </c>
      <c r="T1524" s="56">
        <f t="shared" si="7185"/>
        <v>0</v>
      </c>
      <c r="U1524" s="56">
        <v>0</v>
      </c>
      <c r="V1524" s="57">
        <f t="shared" si="7160"/>
        <v>0</v>
      </c>
      <c r="W1524" s="57">
        <v>0</v>
      </c>
      <c r="X1524" s="56">
        <f t="shared" si="7186"/>
        <v>0</v>
      </c>
      <c r="Y1524" s="56">
        <v>0</v>
      </c>
      <c r="Z1524" s="57">
        <f t="shared" si="7162"/>
        <v>0</v>
      </c>
      <c r="AA1524" s="56">
        <f t="shared" si="7187"/>
        <v>0</v>
      </c>
      <c r="AB1524" s="56">
        <v>0</v>
      </c>
      <c r="AC1524" s="57">
        <f t="shared" si="7164"/>
        <v>0</v>
      </c>
      <c r="AD1524" s="57">
        <v>0</v>
      </c>
      <c r="AE1524" s="56">
        <f t="shared" si="7188"/>
        <v>0</v>
      </c>
      <c r="AF1524" s="56">
        <v>0</v>
      </c>
      <c r="AG1524" s="57">
        <f t="shared" si="7166"/>
        <v>0</v>
      </c>
      <c r="AH1524" s="56">
        <f t="shared" si="7189"/>
        <v>0</v>
      </c>
      <c r="AI1524" s="56">
        <v>0</v>
      </c>
      <c r="AJ1524" s="57">
        <f t="shared" si="7168"/>
        <v>0</v>
      </c>
      <c r="AK1524" s="57">
        <v>0</v>
      </c>
      <c r="AL1524" s="56">
        <f t="shared" si="7190"/>
        <v>0</v>
      </c>
      <c r="AM1524" s="56">
        <v>0</v>
      </c>
      <c r="AN1524" s="57">
        <f t="shared" si="7170"/>
        <v>0</v>
      </c>
      <c r="AO1524" s="56">
        <f t="shared" si="7191"/>
        <v>0</v>
      </c>
      <c r="AP1524" s="56">
        <v>0</v>
      </c>
      <c r="AQ1524" s="57">
        <f t="shared" si="7172"/>
        <v>0</v>
      </c>
      <c r="AR1524" s="57">
        <v>0</v>
      </c>
      <c r="AS1524" s="57" t="s">
        <v>43</v>
      </c>
      <c r="AT1524" s="179"/>
      <c r="AU1524" s="176"/>
      <c r="AV1524" s="177"/>
      <c r="AW1524" s="177"/>
      <c r="AX1524" s="177"/>
      <c r="AY1524" s="177"/>
      <c r="BD1524" s="340" t="s">
        <v>78</v>
      </c>
    </row>
    <row r="1525" spans="1:56" s="19" customFormat="1" ht="70.5" hidden="1" customHeight="1">
      <c r="A1525" s="54">
        <v>2018</v>
      </c>
      <c r="B1525" s="174">
        <v>8323</v>
      </c>
      <c r="C1525" s="54">
        <v>3</v>
      </c>
      <c r="D1525" s="54">
        <v>3</v>
      </c>
      <c r="E1525" s="54">
        <v>2000</v>
      </c>
      <c r="F1525" s="54">
        <v>2700</v>
      </c>
      <c r="G1525" s="54">
        <v>271</v>
      </c>
      <c r="H1525" s="163"/>
      <c r="I1525" s="341" t="s">
        <v>774</v>
      </c>
      <c r="J1525" s="56">
        <f t="shared" si="7153"/>
        <v>0</v>
      </c>
      <c r="K1525" s="56">
        <v>0</v>
      </c>
      <c r="L1525" s="57">
        <f t="shared" si="7154"/>
        <v>0</v>
      </c>
      <c r="M1525" s="56">
        <f t="shared" si="7155"/>
        <v>0</v>
      </c>
      <c r="N1525" s="56">
        <v>0</v>
      </c>
      <c r="O1525" s="57">
        <f t="shared" si="7156"/>
        <v>0</v>
      </c>
      <c r="P1525" s="57">
        <v>0</v>
      </c>
      <c r="Q1525" s="56">
        <f t="shared" si="7184"/>
        <v>0</v>
      </c>
      <c r="R1525" s="56">
        <v>0</v>
      </c>
      <c r="S1525" s="57">
        <f t="shared" si="7158"/>
        <v>0</v>
      </c>
      <c r="T1525" s="56">
        <f t="shared" si="7185"/>
        <v>0</v>
      </c>
      <c r="U1525" s="56">
        <v>0</v>
      </c>
      <c r="V1525" s="57">
        <f t="shared" si="7160"/>
        <v>0</v>
      </c>
      <c r="W1525" s="57">
        <v>0</v>
      </c>
      <c r="X1525" s="56">
        <f t="shared" si="7186"/>
        <v>0</v>
      </c>
      <c r="Y1525" s="56">
        <v>0</v>
      </c>
      <c r="Z1525" s="57">
        <f t="shared" si="7162"/>
        <v>0</v>
      </c>
      <c r="AA1525" s="56">
        <f t="shared" si="7187"/>
        <v>0</v>
      </c>
      <c r="AB1525" s="56">
        <v>0</v>
      </c>
      <c r="AC1525" s="57">
        <f t="shared" si="7164"/>
        <v>0</v>
      </c>
      <c r="AD1525" s="57">
        <v>0</v>
      </c>
      <c r="AE1525" s="56">
        <f t="shared" si="7188"/>
        <v>0</v>
      </c>
      <c r="AF1525" s="56">
        <v>0</v>
      </c>
      <c r="AG1525" s="57">
        <f t="shared" si="7166"/>
        <v>0</v>
      </c>
      <c r="AH1525" s="56">
        <f t="shared" si="7189"/>
        <v>0</v>
      </c>
      <c r="AI1525" s="56">
        <v>0</v>
      </c>
      <c r="AJ1525" s="57">
        <f t="shared" si="7168"/>
        <v>0</v>
      </c>
      <c r="AK1525" s="57">
        <v>0</v>
      </c>
      <c r="AL1525" s="56">
        <f t="shared" si="7190"/>
        <v>0</v>
      </c>
      <c r="AM1525" s="56">
        <v>0</v>
      </c>
      <c r="AN1525" s="57">
        <f t="shared" si="7170"/>
        <v>0</v>
      </c>
      <c r="AO1525" s="56">
        <f t="shared" si="7191"/>
        <v>0</v>
      </c>
      <c r="AP1525" s="56">
        <v>0</v>
      </c>
      <c r="AQ1525" s="57">
        <f t="shared" si="7172"/>
        <v>0</v>
      </c>
      <c r="AR1525" s="57">
        <v>0</v>
      </c>
      <c r="AS1525" s="57" t="s">
        <v>735</v>
      </c>
      <c r="AT1525" s="179"/>
      <c r="AU1525" s="176"/>
      <c r="AV1525" s="177"/>
      <c r="AW1525" s="177"/>
      <c r="AX1525" s="177"/>
      <c r="AY1525" s="177"/>
      <c r="BD1525" s="340" t="s">
        <v>78</v>
      </c>
    </row>
    <row r="1526" spans="1:56" s="19" customFormat="1" ht="70.5" hidden="1" customHeight="1">
      <c r="A1526" s="154">
        <v>2018</v>
      </c>
      <c r="B1526" s="155">
        <v>8323</v>
      </c>
      <c r="C1526" s="154">
        <v>3</v>
      </c>
      <c r="D1526" s="154">
        <v>3</v>
      </c>
      <c r="E1526" s="154">
        <v>2000</v>
      </c>
      <c r="F1526" s="154">
        <v>2700</v>
      </c>
      <c r="G1526" s="154">
        <v>273</v>
      </c>
      <c r="H1526" s="154"/>
      <c r="I1526" s="172" t="s">
        <v>57</v>
      </c>
      <c r="J1526" s="191">
        <f>J1527</f>
        <v>0</v>
      </c>
      <c r="K1526" s="191">
        <f t="shared" ref="K1526" si="7192">K1527</f>
        <v>0</v>
      </c>
      <c r="L1526" s="191">
        <f t="shared" ref="L1526" si="7193">L1527</f>
        <v>0</v>
      </c>
      <c r="M1526" s="191">
        <f t="shared" ref="M1526" si="7194">M1527</f>
        <v>0</v>
      </c>
      <c r="N1526" s="191">
        <f t="shared" ref="N1526" si="7195">N1527</f>
        <v>0</v>
      </c>
      <c r="O1526" s="191">
        <f t="shared" ref="O1526" si="7196">O1527</f>
        <v>0</v>
      </c>
      <c r="P1526" s="191">
        <f>L1526+O1526</f>
        <v>0</v>
      </c>
      <c r="Q1526" s="191">
        <f>Q1527</f>
        <v>0</v>
      </c>
      <c r="R1526" s="191">
        <f t="shared" ref="R1526:V1526" si="7197">R1527</f>
        <v>0</v>
      </c>
      <c r="S1526" s="191">
        <f t="shared" si="7197"/>
        <v>0</v>
      </c>
      <c r="T1526" s="191">
        <f t="shared" si="7197"/>
        <v>0</v>
      </c>
      <c r="U1526" s="191">
        <f t="shared" si="7197"/>
        <v>0</v>
      </c>
      <c r="V1526" s="191">
        <f t="shared" si="7197"/>
        <v>0</v>
      </c>
      <c r="W1526" s="191">
        <f>S1526+V1526</f>
        <v>0</v>
      </c>
      <c r="X1526" s="191">
        <f>X1527</f>
        <v>0</v>
      </c>
      <c r="Y1526" s="191">
        <f t="shared" ref="Y1526:AC1526" si="7198">Y1527</f>
        <v>0</v>
      </c>
      <c r="Z1526" s="191">
        <f t="shared" si="7198"/>
        <v>0</v>
      </c>
      <c r="AA1526" s="191">
        <f t="shared" si="7198"/>
        <v>0</v>
      </c>
      <c r="AB1526" s="191">
        <f t="shared" si="7198"/>
        <v>0</v>
      </c>
      <c r="AC1526" s="191">
        <f t="shared" si="7198"/>
        <v>0</v>
      </c>
      <c r="AD1526" s="191">
        <f>Z1526+AC1526</f>
        <v>0</v>
      </c>
      <c r="AE1526" s="191">
        <f>AE1527</f>
        <v>0</v>
      </c>
      <c r="AF1526" s="191">
        <f t="shared" ref="AF1526:AI1526" si="7199">AF1527</f>
        <v>0</v>
      </c>
      <c r="AG1526" s="191">
        <f t="shared" si="7199"/>
        <v>0</v>
      </c>
      <c r="AH1526" s="191">
        <f t="shared" si="7199"/>
        <v>0</v>
      </c>
      <c r="AI1526" s="191">
        <f t="shared" si="7199"/>
        <v>0</v>
      </c>
      <c r="AJ1526" s="191">
        <f t="shared" ref="AJ1526" si="7200">AJ1527</f>
        <v>0</v>
      </c>
      <c r="AK1526" s="191">
        <f>AG1526+AJ1526</f>
        <v>0</v>
      </c>
      <c r="AL1526" s="191">
        <f>AL1527</f>
        <v>0</v>
      </c>
      <c r="AM1526" s="191">
        <f t="shared" ref="AM1526:AQ1526" si="7201">AM1527</f>
        <v>0</v>
      </c>
      <c r="AN1526" s="191">
        <f t="shared" si="7201"/>
        <v>0</v>
      </c>
      <c r="AO1526" s="191">
        <f t="shared" si="7201"/>
        <v>0</v>
      </c>
      <c r="AP1526" s="191">
        <f t="shared" si="7201"/>
        <v>0</v>
      </c>
      <c r="AQ1526" s="191">
        <f t="shared" si="7201"/>
        <v>0</v>
      </c>
      <c r="AR1526" s="191">
        <f>AN1526+AQ1526</f>
        <v>0</v>
      </c>
      <c r="AS1526" s="200"/>
      <c r="AT1526" s="259"/>
      <c r="AU1526" s="159"/>
      <c r="AV1526" s="197"/>
      <c r="AW1526" s="197"/>
      <c r="AX1526" s="197"/>
      <c r="AY1526" s="197"/>
      <c r="BD1526" s="343"/>
    </row>
    <row r="1527" spans="1:56" s="19" customFormat="1" ht="70.5" hidden="1" customHeight="1">
      <c r="A1527" s="54">
        <v>2018</v>
      </c>
      <c r="B1527" s="174">
        <v>8323</v>
      </c>
      <c r="C1527" s="54">
        <v>3</v>
      </c>
      <c r="D1527" s="54">
        <v>3</v>
      </c>
      <c r="E1527" s="54">
        <v>2000</v>
      </c>
      <c r="F1527" s="54">
        <v>2700</v>
      </c>
      <c r="G1527" s="54">
        <v>273</v>
      </c>
      <c r="H1527" s="163">
        <v>1</v>
      </c>
      <c r="I1527" s="175" t="s">
        <v>775</v>
      </c>
      <c r="J1527" s="56">
        <v>0</v>
      </c>
      <c r="K1527" s="56">
        <v>0</v>
      </c>
      <c r="L1527" s="57">
        <f t="shared" ref="L1527" si="7202">J1527+K1527</f>
        <v>0</v>
      </c>
      <c r="M1527" s="56">
        <f>P1527-J1527</f>
        <v>0</v>
      </c>
      <c r="N1527" s="56">
        <v>0</v>
      </c>
      <c r="O1527" s="57">
        <f t="shared" ref="O1527" si="7203">M1527+N1527</f>
        <v>0</v>
      </c>
      <c r="P1527" s="57">
        <v>0</v>
      </c>
      <c r="Q1527" s="56">
        <v>0</v>
      </c>
      <c r="R1527" s="56">
        <v>0</v>
      </c>
      <c r="S1527" s="57">
        <f t="shared" ref="S1527" si="7204">Q1527+R1527</f>
        <v>0</v>
      </c>
      <c r="T1527" s="56">
        <f>W1527-Q1527</f>
        <v>0</v>
      </c>
      <c r="U1527" s="56">
        <v>0</v>
      </c>
      <c r="V1527" s="57">
        <f t="shared" ref="V1527" si="7205">T1527+U1527</f>
        <v>0</v>
      </c>
      <c r="W1527" s="57">
        <v>0</v>
      </c>
      <c r="X1527" s="56">
        <v>0</v>
      </c>
      <c r="Y1527" s="56">
        <v>0</v>
      </c>
      <c r="Z1527" s="57">
        <f t="shared" ref="Z1527" si="7206">X1527+Y1527</f>
        <v>0</v>
      </c>
      <c r="AA1527" s="56">
        <f>AD1527-X1527</f>
        <v>0</v>
      </c>
      <c r="AB1527" s="56">
        <v>0</v>
      </c>
      <c r="AC1527" s="57">
        <f t="shared" ref="AC1527" si="7207">AA1527+AB1527</f>
        <v>0</v>
      </c>
      <c r="AD1527" s="57">
        <v>0</v>
      </c>
      <c r="AE1527" s="56">
        <v>0</v>
      </c>
      <c r="AF1527" s="56">
        <v>0</v>
      </c>
      <c r="AG1527" s="57">
        <f t="shared" ref="AG1527" si="7208">AE1527+AF1527</f>
        <v>0</v>
      </c>
      <c r="AH1527" s="56">
        <f>AK1527-AE1527</f>
        <v>0</v>
      </c>
      <c r="AI1527" s="56">
        <v>0</v>
      </c>
      <c r="AJ1527" s="57">
        <f t="shared" ref="AJ1527" si="7209">AH1527+AI1527</f>
        <v>0</v>
      </c>
      <c r="AK1527" s="57">
        <v>0</v>
      </c>
      <c r="AL1527" s="56">
        <v>0</v>
      </c>
      <c r="AM1527" s="56">
        <v>0</v>
      </c>
      <c r="AN1527" s="57">
        <f t="shared" ref="AN1527" si="7210">AL1527+AM1527</f>
        <v>0</v>
      </c>
      <c r="AO1527" s="56">
        <f>AR1527-AL1527</f>
        <v>0</v>
      </c>
      <c r="AP1527" s="56">
        <v>0</v>
      </c>
      <c r="AQ1527" s="57">
        <f t="shared" ref="AQ1527" si="7211">AO1527+AP1527</f>
        <v>0</v>
      </c>
      <c r="AR1527" s="57">
        <v>0</v>
      </c>
      <c r="AS1527" s="57" t="s">
        <v>43</v>
      </c>
      <c r="AT1527" s="179"/>
      <c r="AU1527" s="176"/>
      <c r="AV1527" s="177"/>
      <c r="AW1527" s="177"/>
      <c r="AX1527" s="177"/>
      <c r="AY1527" s="177"/>
      <c r="BD1527" s="178" t="s">
        <v>30</v>
      </c>
    </row>
    <row r="1528" spans="1:56" s="19" customFormat="1" ht="70.5" hidden="1" customHeight="1">
      <c r="A1528" s="154">
        <v>2018</v>
      </c>
      <c r="B1528" s="155">
        <v>8323</v>
      </c>
      <c r="C1528" s="154">
        <v>3</v>
      </c>
      <c r="D1528" s="154">
        <v>3</v>
      </c>
      <c r="E1528" s="154">
        <v>2000</v>
      </c>
      <c r="F1528" s="154">
        <v>2700</v>
      </c>
      <c r="G1528" s="154">
        <v>275</v>
      </c>
      <c r="H1528" s="154"/>
      <c r="I1528" s="172" t="s">
        <v>161</v>
      </c>
      <c r="J1528" s="191">
        <f>SUM(J1529:J1530)</f>
        <v>0</v>
      </c>
      <c r="K1528" s="191">
        <f t="shared" ref="K1528:O1528" si="7212">SUM(K1529:K1530)</f>
        <v>0</v>
      </c>
      <c r="L1528" s="191">
        <f t="shared" si="7212"/>
        <v>0</v>
      </c>
      <c r="M1528" s="191">
        <f t="shared" si="7212"/>
        <v>0</v>
      </c>
      <c r="N1528" s="191">
        <f t="shared" si="7212"/>
        <v>0</v>
      </c>
      <c r="O1528" s="191">
        <f t="shared" si="7212"/>
        <v>0</v>
      </c>
      <c r="P1528" s="191">
        <f>L1528+O1528</f>
        <v>0</v>
      </c>
      <c r="Q1528" s="191">
        <f>SUM(Q1529:Q1530)</f>
        <v>0</v>
      </c>
      <c r="R1528" s="191">
        <f t="shared" ref="R1528:V1528" si="7213">SUM(R1529:R1530)</f>
        <v>0</v>
      </c>
      <c r="S1528" s="191">
        <f t="shared" si="7213"/>
        <v>0</v>
      </c>
      <c r="T1528" s="191">
        <f t="shared" si="7213"/>
        <v>0</v>
      </c>
      <c r="U1528" s="191">
        <f t="shared" si="7213"/>
        <v>0</v>
      </c>
      <c r="V1528" s="191">
        <f t="shared" si="7213"/>
        <v>0</v>
      </c>
      <c r="W1528" s="191">
        <f>S1528+V1528</f>
        <v>0</v>
      </c>
      <c r="X1528" s="191">
        <f>SUM(X1529:X1530)</f>
        <v>0</v>
      </c>
      <c r="Y1528" s="191">
        <f t="shared" ref="Y1528:AC1528" si="7214">SUM(Y1529:Y1530)</f>
        <v>0</v>
      </c>
      <c r="Z1528" s="191">
        <f t="shared" si="7214"/>
        <v>0</v>
      </c>
      <c r="AA1528" s="191">
        <f t="shared" si="7214"/>
        <v>0</v>
      </c>
      <c r="AB1528" s="191">
        <f t="shared" si="7214"/>
        <v>0</v>
      </c>
      <c r="AC1528" s="191">
        <f t="shared" si="7214"/>
        <v>0</v>
      </c>
      <c r="AD1528" s="191">
        <f>Z1528+AC1528</f>
        <v>0</v>
      </c>
      <c r="AE1528" s="191">
        <f>SUM(AE1529:AE1530)</f>
        <v>0</v>
      </c>
      <c r="AF1528" s="191">
        <f t="shared" ref="AF1528:AI1528" si="7215">SUM(AF1529:AF1530)</f>
        <v>0</v>
      </c>
      <c r="AG1528" s="191">
        <f t="shared" si="7215"/>
        <v>0</v>
      </c>
      <c r="AH1528" s="191">
        <f t="shared" si="7215"/>
        <v>0</v>
      </c>
      <c r="AI1528" s="191">
        <f t="shared" si="7215"/>
        <v>0</v>
      </c>
      <c r="AJ1528" s="191">
        <f t="shared" ref="AJ1528" si="7216">SUM(AJ1529:AJ1530)</f>
        <v>0</v>
      </c>
      <c r="AK1528" s="191">
        <f>AG1528+AJ1528</f>
        <v>0</v>
      </c>
      <c r="AL1528" s="191">
        <f>SUM(AL1529:AL1530)</f>
        <v>0</v>
      </c>
      <c r="AM1528" s="191">
        <f t="shared" ref="AM1528:AQ1528" si="7217">SUM(AM1529:AM1530)</f>
        <v>0</v>
      </c>
      <c r="AN1528" s="191">
        <f t="shared" si="7217"/>
        <v>0</v>
      </c>
      <c r="AO1528" s="191">
        <f t="shared" si="7217"/>
        <v>0</v>
      </c>
      <c r="AP1528" s="191">
        <f t="shared" si="7217"/>
        <v>0</v>
      </c>
      <c r="AQ1528" s="191">
        <f t="shared" si="7217"/>
        <v>0</v>
      </c>
      <c r="AR1528" s="191">
        <f>AN1528+AQ1528</f>
        <v>0</v>
      </c>
      <c r="AS1528" s="200"/>
      <c r="AT1528" s="259"/>
      <c r="AU1528" s="159"/>
      <c r="AV1528" s="197"/>
      <c r="AW1528" s="197"/>
      <c r="AX1528" s="197"/>
      <c r="AY1528" s="197"/>
      <c r="BD1528" s="343"/>
    </row>
    <row r="1529" spans="1:56" s="19" customFormat="1" ht="70.5" hidden="1" customHeight="1">
      <c r="A1529" s="54">
        <v>2018</v>
      </c>
      <c r="B1529" s="174">
        <v>8323</v>
      </c>
      <c r="C1529" s="54">
        <v>3</v>
      </c>
      <c r="D1529" s="54">
        <v>3</v>
      </c>
      <c r="E1529" s="54">
        <v>2000</v>
      </c>
      <c r="F1529" s="54">
        <v>2700</v>
      </c>
      <c r="G1529" s="54">
        <v>275</v>
      </c>
      <c r="H1529" s="163">
        <v>1</v>
      </c>
      <c r="I1529" s="175" t="s">
        <v>162</v>
      </c>
      <c r="J1529" s="56">
        <f t="shared" ref="J1529:J1530" si="7218">ROUND(P1529*0.8,0)</f>
        <v>0</v>
      </c>
      <c r="K1529" s="56">
        <v>0</v>
      </c>
      <c r="L1529" s="57">
        <f t="shared" ref="L1529:L1530" si="7219">J1529+K1529</f>
        <v>0</v>
      </c>
      <c r="M1529" s="56">
        <f>P1529-J1529</f>
        <v>0</v>
      </c>
      <c r="N1529" s="56">
        <v>0</v>
      </c>
      <c r="O1529" s="57">
        <f t="shared" ref="O1529:O1530" si="7220">M1529+N1529</f>
        <v>0</v>
      </c>
      <c r="P1529" s="57">
        <v>0</v>
      </c>
      <c r="Q1529" s="56">
        <f t="shared" ref="Q1529:Q1530" si="7221">ROUND(W1529*0.8,0)</f>
        <v>0</v>
      </c>
      <c r="R1529" s="56">
        <v>0</v>
      </c>
      <c r="S1529" s="57">
        <f t="shared" ref="S1529:S1530" si="7222">Q1529+R1529</f>
        <v>0</v>
      </c>
      <c r="T1529" s="56">
        <f>W1529-Q1529</f>
        <v>0</v>
      </c>
      <c r="U1529" s="56">
        <v>0</v>
      </c>
      <c r="V1529" s="57">
        <f t="shared" ref="V1529:V1530" si="7223">T1529+U1529</f>
        <v>0</v>
      </c>
      <c r="W1529" s="57">
        <v>0</v>
      </c>
      <c r="X1529" s="56">
        <f t="shared" ref="X1529:X1530" si="7224">ROUND(AD1529*0.8,0)</f>
        <v>0</v>
      </c>
      <c r="Y1529" s="56">
        <v>0</v>
      </c>
      <c r="Z1529" s="57">
        <f t="shared" ref="Z1529:Z1530" si="7225">X1529+Y1529</f>
        <v>0</v>
      </c>
      <c r="AA1529" s="56">
        <f>AD1529-X1529</f>
        <v>0</v>
      </c>
      <c r="AB1529" s="56">
        <v>0</v>
      </c>
      <c r="AC1529" s="57">
        <f t="shared" ref="AC1529:AC1530" si="7226">AA1529+AB1529</f>
        <v>0</v>
      </c>
      <c r="AD1529" s="57">
        <v>0</v>
      </c>
      <c r="AE1529" s="56">
        <f t="shared" ref="AE1529:AE1530" si="7227">ROUND(AK1529*0.8,0)</f>
        <v>0</v>
      </c>
      <c r="AF1529" s="56">
        <v>0</v>
      </c>
      <c r="AG1529" s="57">
        <f t="shared" ref="AG1529:AG1530" si="7228">AE1529+AF1529</f>
        <v>0</v>
      </c>
      <c r="AH1529" s="56">
        <f>AK1529-AE1529</f>
        <v>0</v>
      </c>
      <c r="AI1529" s="56">
        <v>0</v>
      </c>
      <c r="AJ1529" s="57">
        <f t="shared" ref="AJ1529:AJ1530" si="7229">AH1529+AI1529</f>
        <v>0</v>
      </c>
      <c r="AK1529" s="57">
        <v>0</v>
      </c>
      <c r="AL1529" s="56">
        <f t="shared" ref="AL1529:AL1530" si="7230">ROUND(AR1529*0.8,0)</f>
        <v>0</v>
      </c>
      <c r="AM1529" s="56">
        <v>0</v>
      </c>
      <c r="AN1529" s="57">
        <f t="shared" ref="AN1529:AN1530" si="7231">AL1529+AM1529</f>
        <v>0</v>
      </c>
      <c r="AO1529" s="56">
        <f>AR1529-AL1529</f>
        <v>0</v>
      </c>
      <c r="AP1529" s="56">
        <v>0</v>
      </c>
      <c r="AQ1529" s="57">
        <f t="shared" ref="AQ1529:AQ1530" si="7232">AO1529+AP1529</f>
        <v>0</v>
      </c>
      <c r="AR1529" s="57">
        <v>0</v>
      </c>
      <c r="AS1529" s="57" t="s">
        <v>43</v>
      </c>
      <c r="AT1529" s="179"/>
      <c r="AU1529" s="176"/>
      <c r="AV1529" s="177"/>
      <c r="AW1529" s="177"/>
      <c r="AX1529" s="177"/>
      <c r="AY1529" s="177"/>
      <c r="BD1529" s="340" t="s">
        <v>78</v>
      </c>
    </row>
    <row r="1530" spans="1:56" s="19" customFormat="1" ht="70.5" hidden="1" customHeight="1">
      <c r="A1530" s="54">
        <v>2018</v>
      </c>
      <c r="B1530" s="174">
        <v>8323</v>
      </c>
      <c r="C1530" s="54">
        <v>3</v>
      </c>
      <c r="D1530" s="54">
        <v>3</v>
      </c>
      <c r="E1530" s="54">
        <v>2000</v>
      </c>
      <c r="F1530" s="54">
        <v>2700</v>
      </c>
      <c r="G1530" s="54">
        <v>275</v>
      </c>
      <c r="H1530" s="163">
        <v>2</v>
      </c>
      <c r="I1530" s="175" t="s">
        <v>776</v>
      </c>
      <c r="J1530" s="56">
        <f t="shared" si="7218"/>
        <v>0</v>
      </c>
      <c r="K1530" s="56">
        <v>0</v>
      </c>
      <c r="L1530" s="57">
        <f t="shared" si="7219"/>
        <v>0</v>
      </c>
      <c r="M1530" s="56">
        <f>P1530-J1530</f>
        <v>0</v>
      </c>
      <c r="N1530" s="56">
        <v>0</v>
      </c>
      <c r="O1530" s="57">
        <f t="shared" si="7220"/>
        <v>0</v>
      </c>
      <c r="P1530" s="57">
        <v>0</v>
      </c>
      <c r="Q1530" s="56">
        <f t="shared" si="7221"/>
        <v>0</v>
      </c>
      <c r="R1530" s="56">
        <v>0</v>
      </c>
      <c r="S1530" s="57">
        <f t="shared" si="7222"/>
        <v>0</v>
      </c>
      <c r="T1530" s="56">
        <f>W1530-Q1530</f>
        <v>0</v>
      </c>
      <c r="U1530" s="56">
        <v>0</v>
      </c>
      <c r="V1530" s="57">
        <f t="shared" si="7223"/>
        <v>0</v>
      </c>
      <c r="W1530" s="57">
        <v>0</v>
      </c>
      <c r="X1530" s="56">
        <f t="shared" si="7224"/>
        <v>0</v>
      </c>
      <c r="Y1530" s="56">
        <v>0</v>
      </c>
      <c r="Z1530" s="57">
        <f t="shared" si="7225"/>
        <v>0</v>
      </c>
      <c r="AA1530" s="56">
        <f>AD1530-X1530</f>
        <v>0</v>
      </c>
      <c r="AB1530" s="56">
        <v>0</v>
      </c>
      <c r="AC1530" s="57">
        <f t="shared" si="7226"/>
        <v>0</v>
      </c>
      <c r="AD1530" s="57">
        <v>0</v>
      </c>
      <c r="AE1530" s="56">
        <f t="shared" si="7227"/>
        <v>0</v>
      </c>
      <c r="AF1530" s="56">
        <v>0</v>
      </c>
      <c r="AG1530" s="57">
        <f t="shared" si="7228"/>
        <v>0</v>
      </c>
      <c r="AH1530" s="56">
        <f>AK1530-AE1530</f>
        <v>0</v>
      </c>
      <c r="AI1530" s="56">
        <v>0</v>
      </c>
      <c r="AJ1530" s="57">
        <f t="shared" si="7229"/>
        <v>0</v>
      </c>
      <c r="AK1530" s="57">
        <v>0</v>
      </c>
      <c r="AL1530" s="56">
        <f t="shared" si="7230"/>
        <v>0</v>
      </c>
      <c r="AM1530" s="56">
        <v>0</v>
      </c>
      <c r="AN1530" s="57">
        <f t="shared" si="7231"/>
        <v>0</v>
      </c>
      <c r="AO1530" s="56">
        <f>AR1530-AL1530</f>
        <v>0</v>
      </c>
      <c r="AP1530" s="56">
        <v>0</v>
      </c>
      <c r="AQ1530" s="57">
        <f t="shared" si="7232"/>
        <v>0</v>
      </c>
      <c r="AR1530" s="57">
        <v>0</v>
      </c>
      <c r="AS1530" s="57" t="s">
        <v>43</v>
      </c>
      <c r="AT1530" s="179"/>
      <c r="AU1530" s="176"/>
      <c r="AV1530" s="177"/>
      <c r="AW1530" s="177"/>
      <c r="AX1530" s="177"/>
      <c r="AY1530" s="177"/>
      <c r="BD1530" s="340" t="s">
        <v>78</v>
      </c>
    </row>
    <row r="1531" spans="1:56" s="19" customFormat="1" ht="70.5" customHeight="1">
      <c r="A1531" s="145">
        <v>2019</v>
      </c>
      <c r="B1531" s="146">
        <v>8323</v>
      </c>
      <c r="C1531" s="145">
        <v>3</v>
      </c>
      <c r="D1531" s="145">
        <v>3</v>
      </c>
      <c r="E1531" s="145">
        <v>2000</v>
      </c>
      <c r="F1531" s="145">
        <v>2800</v>
      </c>
      <c r="G1531" s="145"/>
      <c r="H1531" s="145"/>
      <c r="I1531" s="147" t="s">
        <v>336</v>
      </c>
      <c r="J1531" s="148">
        <f>J1532+J1554</f>
        <v>921723.5</v>
      </c>
      <c r="K1531" s="148">
        <f t="shared" ref="K1531:O1531" si="7233">K1532+K1554</f>
        <v>0</v>
      </c>
      <c r="L1531" s="148">
        <f t="shared" si="7233"/>
        <v>921723.5</v>
      </c>
      <c r="M1531" s="148">
        <f t="shared" si="7233"/>
        <v>0</v>
      </c>
      <c r="N1531" s="148">
        <f t="shared" si="7233"/>
        <v>0</v>
      </c>
      <c r="O1531" s="148">
        <f t="shared" si="7233"/>
        <v>0</v>
      </c>
      <c r="P1531" s="148">
        <f>L1531+O1531</f>
        <v>921723.5</v>
      </c>
      <c r="Q1531" s="148">
        <f>Q1532+Q1554</f>
        <v>0</v>
      </c>
      <c r="R1531" s="148">
        <f t="shared" ref="R1531:V1531" si="7234">R1532+R1554</f>
        <v>0</v>
      </c>
      <c r="S1531" s="148">
        <f t="shared" si="7234"/>
        <v>0</v>
      </c>
      <c r="T1531" s="148">
        <f t="shared" si="7234"/>
        <v>0</v>
      </c>
      <c r="U1531" s="148">
        <f t="shared" si="7234"/>
        <v>0</v>
      </c>
      <c r="V1531" s="148">
        <f t="shared" si="7234"/>
        <v>0</v>
      </c>
      <c r="W1531" s="148">
        <f>S1531+V1531</f>
        <v>0</v>
      </c>
      <c r="X1531" s="148">
        <f>X1532+X1554</f>
        <v>0</v>
      </c>
      <c r="Y1531" s="148">
        <f t="shared" ref="Y1531:AC1531" si="7235">Y1532+Y1554</f>
        <v>0</v>
      </c>
      <c r="Z1531" s="148">
        <f t="shared" si="7235"/>
        <v>0</v>
      </c>
      <c r="AA1531" s="148">
        <f t="shared" si="7235"/>
        <v>0</v>
      </c>
      <c r="AB1531" s="148">
        <f t="shared" si="7235"/>
        <v>0</v>
      </c>
      <c r="AC1531" s="148">
        <f t="shared" si="7235"/>
        <v>0</v>
      </c>
      <c r="AD1531" s="148">
        <f>Z1531+AC1531</f>
        <v>0</v>
      </c>
      <c r="AE1531" s="148">
        <f>AE1532+AE1554</f>
        <v>0</v>
      </c>
      <c r="AF1531" s="148">
        <f t="shared" ref="AF1531:AI1531" si="7236">AF1532+AF1554</f>
        <v>0</v>
      </c>
      <c r="AG1531" s="148">
        <f t="shared" si="7236"/>
        <v>0</v>
      </c>
      <c r="AH1531" s="148">
        <f t="shared" si="7236"/>
        <v>0</v>
      </c>
      <c r="AI1531" s="148">
        <f t="shared" si="7236"/>
        <v>0</v>
      </c>
      <c r="AJ1531" s="148">
        <f t="shared" ref="AJ1531" si="7237">AJ1532+AJ1554</f>
        <v>0</v>
      </c>
      <c r="AK1531" s="148">
        <f>AG1531+AJ1531</f>
        <v>0</v>
      </c>
      <c r="AL1531" s="148">
        <f>AL1532+AL1554</f>
        <v>921723.5</v>
      </c>
      <c r="AM1531" s="148">
        <f t="shared" ref="AM1531:AQ1531" si="7238">AM1532+AM1554</f>
        <v>0</v>
      </c>
      <c r="AN1531" s="148">
        <f t="shared" si="7238"/>
        <v>921723.5</v>
      </c>
      <c r="AO1531" s="148">
        <f t="shared" si="7238"/>
        <v>0</v>
      </c>
      <c r="AP1531" s="148">
        <f t="shared" si="7238"/>
        <v>0</v>
      </c>
      <c r="AQ1531" s="148">
        <f t="shared" si="7238"/>
        <v>0</v>
      </c>
      <c r="AR1531" s="148">
        <f>AN1531+AQ1531</f>
        <v>921723.5</v>
      </c>
      <c r="AS1531" s="148"/>
      <c r="AT1531" s="149"/>
      <c r="AU1531" s="150"/>
      <c r="AV1531" s="151"/>
      <c r="AW1531" s="151"/>
      <c r="AX1531" s="151"/>
      <c r="AY1531" s="151"/>
      <c r="BD1531" s="153"/>
    </row>
    <row r="1532" spans="1:56" s="19" customFormat="1" ht="70.5" customHeight="1">
      <c r="A1532" s="154">
        <v>2019</v>
      </c>
      <c r="B1532" s="155">
        <v>8323</v>
      </c>
      <c r="C1532" s="154">
        <v>3</v>
      </c>
      <c r="D1532" s="154">
        <v>3</v>
      </c>
      <c r="E1532" s="154">
        <v>2000</v>
      </c>
      <c r="F1532" s="154">
        <v>2800</v>
      </c>
      <c r="G1532" s="154">
        <v>282</v>
      </c>
      <c r="H1532" s="154"/>
      <c r="I1532" s="172" t="s">
        <v>777</v>
      </c>
      <c r="J1532" s="191">
        <f>J1533+J1540+J1547</f>
        <v>684380</v>
      </c>
      <c r="K1532" s="191">
        <f t="shared" ref="K1532:O1532" si="7239">K1533+K1540+K1547</f>
        <v>0</v>
      </c>
      <c r="L1532" s="191">
        <f t="shared" si="7239"/>
        <v>684380</v>
      </c>
      <c r="M1532" s="191">
        <f t="shared" si="7239"/>
        <v>0</v>
      </c>
      <c r="N1532" s="191">
        <f t="shared" si="7239"/>
        <v>0</v>
      </c>
      <c r="O1532" s="191">
        <f t="shared" si="7239"/>
        <v>0</v>
      </c>
      <c r="P1532" s="191">
        <f>L1532+O1532</f>
        <v>684380</v>
      </c>
      <c r="Q1532" s="191">
        <f>Q1533+Q1540+Q1547</f>
        <v>0</v>
      </c>
      <c r="R1532" s="191">
        <f t="shared" ref="R1532:V1532" si="7240">R1533+R1540+R1547</f>
        <v>0</v>
      </c>
      <c r="S1532" s="191">
        <f t="shared" si="7240"/>
        <v>0</v>
      </c>
      <c r="T1532" s="191">
        <f t="shared" si="7240"/>
        <v>0</v>
      </c>
      <c r="U1532" s="191">
        <f t="shared" si="7240"/>
        <v>0</v>
      </c>
      <c r="V1532" s="191">
        <f t="shared" si="7240"/>
        <v>0</v>
      </c>
      <c r="W1532" s="191">
        <f>S1532+V1532</f>
        <v>0</v>
      </c>
      <c r="X1532" s="191">
        <f>X1533+X1540+X1547</f>
        <v>0</v>
      </c>
      <c r="Y1532" s="191">
        <f t="shared" ref="Y1532:AC1532" si="7241">Y1533+Y1540+Y1547</f>
        <v>0</v>
      </c>
      <c r="Z1532" s="191">
        <f t="shared" si="7241"/>
        <v>0</v>
      </c>
      <c r="AA1532" s="191">
        <f t="shared" si="7241"/>
        <v>0</v>
      </c>
      <c r="AB1532" s="191">
        <f t="shared" si="7241"/>
        <v>0</v>
      </c>
      <c r="AC1532" s="191">
        <f t="shared" si="7241"/>
        <v>0</v>
      </c>
      <c r="AD1532" s="191">
        <f>Z1532+AC1532</f>
        <v>0</v>
      </c>
      <c r="AE1532" s="191">
        <f>AE1533+AE1540+AE1547</f>
        <v>0</v>
      </c>
      <c r="AF1532" s="191">
        <f t="shared" ref="AF1532:AI1532" si="7242">AF1533+AF1540+AF1547</f>
        <v>0</v>
      </c>
      <c r="AG1532" s="191">
        <f t="shared" si="7242"/>
        <v>0</v>
      </c>
      <c r="AH1532" s="191">
        <f t="shared" si="7242"/>
        <v>0</v>
      </c>
      <c r="AI1532" s="191">
        <f t="shared" si="7242"/>
        <v>0</v>
      </c>
      <c r="AJ1532" s="191">
        <f t="shared" ref="AJ1532" si="7243">AJ1533+AJ1540+AJ1547</f>
        <v>0</v>
      </c>
      <c r="AK1532" s="191">
        <f>AG1532+AJ1532</f>
        <v>0</v>
      </c>
      <c r="AL1532" s="191">
        <f>AL1533+AL1540+AL1547</f>
        <v>684380</v>
      </c>
      <c r="AM1532" s="191">
        <f t="shared" ref="AM1532:AQ1532" si="7244">AM1533+AM1540+AM1547</f>
        <v>0</v>
      </c>
      <c r="AN1532" s="191">
        <f t="shared" si="7244"/>
        <v>684380</v>
      </c>
      <c r="AO1532" s="191">
        <f t="shared" si="7244"/>
        <v>0</v>
      </c>
      <c r="AP1532" s="191">
        <f t="shared" si="7244"/>
        <v>0</v>
      </c>
      <c r="AQ1532" s="191">
        <f t="shared" si="7244"/>
        <v>0</v>
      </c>
      <c r="AR1532" s="191">
        <f>AN1532+AQ1532</f>
        <v>684380</v>
      </c>
      <c r="AS1532" s="158" t="s">
        <v>15</v>
      </c>
      <c r="AT1532" s="159"/>
      <c r="AU1532" s="160"/>
      <c r="AV1532" s="197"/>
      <c r="AW1532" s="197"/>
      <c r="AX1532" s="197"/>
      <c r="AY1532" s="197"/>
      <c r="BD1532" s="344" t="s">
        <v>15</v>
      </c>
    </row>
    <row r="1533" spans="1:56" s="19" customFormat="1" ht="70.5" customHeight="1">
      <c r="A1533" s="54">
        <v>2019</v>
      </c>
      <c r="B1533" s="189">
        <v>8323</v>
      </c>
      <c r="C1533" s="54">
        <v>3</v>
      </c>
      <c r="D1533" s="54">
        <v>3</v>
      </c>
      <c r="E1533" s="54">
        <v>2000</v>
      </c>
      <c r="F1533" s="54">
        <v>2800</v>
      </c>
      <c r="G1533" s="54">
        <v>282</v>
      </c>
      <c r="H1533" s="163">
        <v>1</v>
      </c>
      <c r="I1533" s="257" t="s">
        <v>778</v>
      </c>
      <c r="J1533" s="57">
        <f>SUM(J1534:J1539)</f>
        <v>684380</v>
      </c>
      <c r="K1533" s="57">
        <f t="shared" ref="K1533:O1533" si="7245">SUM(K1534:K1539)</f>
        <v>0</v>
      </c>
      <c r="L1533" s="57">
        <f t="shared" si="7245"/>
        <v>684380</v>
      </c>
      <c r="M1533" s="57">
        <f t="shared" si="7245"/>
        <v>0</v>
      </c>
      <c r="N1533" s="57">
        <f t="shared" si="7245"/>
        <v>0</v>
      </c>
      <c r="O1533" s="57">
        <f t="shared" si="7245"/>
        <v>0</v>
      </c>
      <c r="P1533" s="57">
        <f>L1533+O1533</f>
        <v>684380</v>
      </c>
      <c r="Q1533" s="57">
        <f>SUM(Q1534:Q1539)</f>
        <v>0</v>
      </c>
      <c r="R1533" s="57">
        <f t="shared" ref="R1533:V1533" si="7246">SUM(R1534:R1539)</f>
        <v>0</v>
      </c>
      <c r="S1533" s="57">
        <f t="shared" si="7246"/>
        <v>0</v>
      </c>
      <c r="T1533" s="57">
        <f t="shared" si="7246"/>
        <v>0</v>
      </c>
      <c r="U1533" s="57">
        <f t="shared" si="7246"/>
        <v>0</v>
      </c>
      <c r="V1533" s="57">
        <f t="shared" si="7246"/>
        <v>0</v>
      </c>
      <c r="W1533" s="57">
        <f>S1533+V1533</f>
        <v>0</v>
      </c>
      <c r="X1533" s="57">
        <f>SUM(X1534:X1539)</f>
        <v>0</v>
      </c>
      <c r="Y1533" s="57">
        <f t="shared" ref="Y1533:AC1533" si="7247">SUM(Y1534:Y1539)</f>
        <v>0</v>
      </c>
      <c r="Z1533" s="57">
        <f t="shared" si="7247"/>
        <v>0</v>
      </c>
      <c r="AA1533" s="57">
        <f t="shared" si="7247"/>
        <v>0</v>
      </c>
      <c r="AB1533" s="57">
        <f t="shared" si="7247"/>
        <v>0</v>
      </c>
      <c r="AC1533" s="57">
        <f t="shared" si="7247"/>
        <v>0</v>
      </c>
      <c r="AD1533" s="57">
        <f>Z1533+AC1533</f>
        <v>0</v>
      </c>
      <c r="AE1533" s="57">
        <f>SUM(AE1534:AE1539)</f>
        <v>0</v>
      </c>
      <c r="AF1533" s="57">
        <f t="shared" ref="AF1533:AI1533" si="7248">SUM(AF1534:AF1539)</f>
        <v>0</v>
      </c>
      <c r="AG1533" s="57">
        <f t="shared" si="7248"/>
        <v>0</v>
      </c>
      <c r="AH1533" s="57">
        <f t="shared" si="7248"/>
        <v>0</v>
      </c>
      <c r="AI1533" s="57">
        <f t="shared" si="7248"/>
        <v>0</v>
      </c>
      <c r="AJ1533" s="57">
        <f t="shared" ref="AJ1533" si="7249">SUM(AJ1534:AJ1539)</f>
        <v>0</v>
      </c>
      <c r="AK1533" s="57">
        <f>AG1533+AJ1533</f>
        <v>0</v>
      </c>
      <c r="AL1533" s="57">
        <f>SUM(AL1534:AL1539)</f>
        <v>684380</v>
      </c>
      <c r="AM1533" s="57">
        <f t="shared" ref="AM1533:AQ1533" si="7250">SUM(AM1534:AM1539)</f>
        <v>0</v>
      </c>
      <c r="AN1533" s="57">
        <f t="shared" si="7250"/>
        <v>684380</v>
      </c>
      <c r="AO1533" s="57">
        <f t="shared" si="7250"/>
        <v>0</v>
      </c>
      <c r="AP1533" s="57">
        <f t="shared" si="7250"/>
        <v>0</v>
      </c>
      <c r="AQ1533" s="57">
        <f t="shared" si="7250"/>
        <v>0</v>
      </c>
      <c r="AR1533" s="57">
        <f>AN1533+AQ1533</f>
        <v>684380</v>
      </c>
      <c r="AS1533" s="168" t="s">
        <v>43</v>
      </c>
      <c r="AT1533" s="169">
        <v>1125</v>
      </c>
      <c r="AU1533" s="170">
        <v>0</v>
      </c>
      <c r="AV1533" s="231">
        <v>0</v>
      </c>
      <c r="AW1533" s="231">
        <v>0</v>
      </c>
      <c r="AX1533" s="231">
        <v>0</v>
      </c>
      <c r="AY1533" s="339">
        <v>1125</v>
      </c>
      <c r="BD1533" s="345" t="s">
        <v>78</v>
      </c>
    </row>
    <row r="1534" spans="1:56" s="19" customFormat="1" ht="70.5" customHeight="1">
      <c r="A1534" s="54">
        <v>2019</v>
      </c>
      <c r="B1534" s="174">
        <v>8323</v>
      </c>
      <c r="C1534" s="54">
        <v>3</v>
      </c>
      <c r="D1534" s="54">
        <v>3</v>
      </c>
      <c r="E1534" s="54">
        <v>2000</v>
      </c>
      <c r="F1534" s="54">
        <v>2800</v>
      </c>
      <c r="G1534" s="54">
        <v>282</v>
      </c>
      <c r="H1534" s="163">
        <v>1</v>
      </c>
      <c r="I1534" s="341" t="s">
        <v>779</v>
      </c>
      <c r="J1534" s="56">
        <v>34590</v>
      </c>
      <c r="K1534" s="56">
        <v>0</v>
      </c>
      <c r="L1534" s="57">
        <f t="shared" ref="L1534:L1539" si="7251">J1534+K1534</f>
        <v>34590</v>
      </c>
      <c r="M1534" s="56">
        <v>0</v>
      </c>
      <c r="N1534" s="56">
        <v>0</v>
      </c>
      <c r="O1534" s="57">
        <f t="shared" ref="O1534:O1539" si="7252">M1534+N1534</f>
        <v>0</v>
      </c>
      <c r="P1534" s="57">
        <v>0</v>
      </c>
      <c r="Q1534" s="56">
        <f t="shared" ref="Q1534:Q1539" si="7253">ROUND(W1534*0.8,0)</f>
        <v>0</v>
      </c>
      <c r="R1534" s="56">
        <v>0</v>
      </c>
      <c r="S1534" s="57">
        <f t="shared" ref="S1534:S1539" si="7254">Q1534+R1534</f>
        <v>0</v>
      </c>
      <c r="T1534" s="56">
        <f t="shared" ref="T1534:T1539" si="7255">W1534-Q1534</f>
        <v>0</v>
      </c>
      <c r="U1534" s="56">
        <v>0</v>
      </c>
      <c r="V1534" s="57">
        <f t="shared" ref="V1534:V1539" si="7256">T1534+U1534</f>
        <v>0</v>
      </c>
      <c r="W1534" s="57">
        <v>0</v>
      </c>
      <c r="X1534" s="56">
        <f t="shared" ref="X1534:X1539" si="7257">ROUND(AD1534*0.8,0)</f>
        <v>0</v>
      </c>
      <c r="Y1534" s="56">
        <v>0</v>
      </c>
      <c r="Z1534" s="57">
        <f t="shared" ref="Z1534:Z1539" si="7258">X1534+Y1534</f>
        <v>0</v>
      </c>
      <c r="AA1534" s="56">
        <f t="shared" ref="AA1534:AA1539" si="7259">AD1534-X1534</f>
        <v>0</v>
      </c>
      <c r="AB1534" s="56">
        <v>0</v>
      </c>
      <c r="AC1534" s="57">
        <f t="shared" ref="AC1534:AC1539" si="7260">AA1534+AB1534</f>
        <v>0</v>
      </c>
      <c r="AD1534" s="57">
        <v>0</v>
      </c>
      <c r="AE1534" s="56">
        <f t="shared" ref="AE1534:AE1539" si="7261">ROUND(AK1534*0.8,0)</f>
        <v>0</v>
      </c>
      <c r="AF1534" s="56">
        <v>0</v>
      </c>
      <c r="AG1534" s="57">
        <f t="shared" ref="AG1534:AG1539" si="7262">AE1534+AF1534</f>
        <v>0</v>
      </c>
      <c r="AH1534" s="56">
        <f t="shared" ref="AH1534:AH1539" si="7263">AK1534-AE1534</f>
        <v>0</v>
      </c>
      <c r="AI1534" s="56">
        <v>0</v>
      </c>
      <c r="AJ1534" s="57">
        <f t="shared" ref="AJ1534:AJ1539" si="7264">AH1534+AI1534</f>
        <v>0</v>
      </c>
      <c r="AK1534" s="57">
        <v>0</v>
      </c>
      <c r="AL1534" s="56">
        <f t="shared" ref="AL1534:AL1537" si="7265">J1534-Q1534-X1534-AE1534</f>
        <v>34590</v>
      </c>
      <c r="AM1534" s="56">
        <f t="shared" ref="AM1534:AM1537" si="7266">K1534-R1534-Y1534-AF1534</f>
        <v>0</v>
      </c>
      <c r="AN1534" s="57">
        <f t="shared" ref="AN1534:AN1537" si="7267">AL1534+AM1534</f>
        <v>34590</v>
      </c>
      <c r="AO1534" s="56">
        <f t="shared" ref="AO1534:AO1537" si="7268">M1534-T1534-AA1534-AH1534</f>
        <v>0</v>
      </c>
      <c r="AP1534" s="56">
        <f t="shared" ref="AP1534:AP1537" si="7269">N1534-U1534-AB1534-AI1534</f>
        <v>0</v>
      </c>
      <c r="AQ1534" s="57">
        <f t="shared" ref="AQ1534:AQ1537" si="7270">AO1534+AP1534</f>
        <v>0</v>
      </c>
      <c r="AR1534" s="57">
        <f t="shared" ref="AR1534:AR1537" si="7271">AN1534+AQ1534</f>
        <v>34590</v>
      </c>
      <c r="AS1534" s="57" t="s">
        <v>43</v>
      </c>
      <c r="AT1534" s="179">
        <v>75</v>
      </c>
      <c r="AU1534" s="176">
        <v>0</v>
      </c>
      <c r="AV1534" s="177">
        <v>0</v>
      </c>
      <c r="AW1534" s="177">
        <v>0</v>
      </c>
      <c r="AX1534" s="171">
        <f t="shared" ref="AX1534" si="7272">AT1534-AV1534</f>
        <v>75</v>
      </c>
      <c r="AY1534" s="171">
        <f t="shared" ref="AY1534" si="7273">AU1534-AW1534</f>
        <v>0</v>
      </c>
      <c r="BD1534" s="297" t="s">
        <v>78</v>
      </c>
    </row>
    <row r="1535" spans="1:56" s="19" customFormat="1" ht="70.5" customHeight="1">
      <c r="A1535" s="54">
        <v>2019</v>
      </c>
      <c r="B1535" s="174">
        <v>8323</v>
      </c>
      <c r="C1535" s="54">
        <v>3</v>
      </c>
      <c r="D1535" s="54">
        <v>3</v>
      </c>
      <c r="E1535" s="54">
        <v>2000</v>
      </c>
      <c r="F1535" s="54">
        <v>2800</v>
      </c>
      <c r="G1535" s="54">
        <v>282</v>
      </c>
      <c r="H1535" s="163">
        <v>1</v>
      </c>
      <c r="I1535" s="341" t="s">
        <v>780</v>
      </c>
      <c r="J1535" s="56">
        <v>71920</v>
      </c>
      <c r="K1535" s="56">
        <v>0</v>
      </c>
      <c r="L1535" s="57">
        <f t="shared" si="7251"/>
        <v>71920</v>
      </c>
      <c r="M1535" s="56">
        <v>0</v>
      </c>
      <c r="N1535" s="56">
        <v>0</v>
      </c>
      <c r="O1535" s="57">
        <f t="shared" si="7252"/>
        <v>0</v>
      </c>
      <c r="P1535" s="57">
        <v>0</v>
      </c>
      <c r="Q1535" s="56">
        <f t="shared" si="7253"/>
        <v>0</v>
      </c>
      <c r="R1535" s="56">
        <v>0</v>
      </c>
      <c r="S1535" s="57">
        <f t="shared" si="7254"/>
        <v>0</v>
      </c>
      <c r="T1535" s="56">
        <f t="shared" si="7255"/>
        <v>0</v>
      </c>
      <c r="U1535" s="56">
        <v>0</v>
      </c>
      <c r="V1535" s="57">
        <f t="shared" si="7256"/>
        <v>0</v>
      </c>
      <c r="W1535" s="57">
        <v>0</v>
      </c>
      <c r="X1535" s="56">
        <f t="shared" si="7257"/>
        <v>0</v>
      </c>
      <c r="Y1535" s="56">
        <v>0</v>
      </c>
      <c r="Z1535" s="57">
        <f t="shared" si="7258"/>
        <v>0</v>
      </c>
      <c r="AA1535" s="56">
        <f t="shared" si="7259"/>
        <v>0</v>
      </c>
      <c r="AB1535" s="56">
        <v>0</v>
      </c>
      <c r="AC1535" s="57">
        <f t="shared" si="7260"/>
        <v>0</v>
      </c>
      <c r="AD1535" s="57">
        <v>0</v>
      </c>
      <c r="AE1535" s="56">
        <f t="shared" si="7261"/>
        <v>0</v>
      </c>
      <c r="AF1535" s="56">
        <v>0</v>
      </c>
      <c r="AG1535" s="57">
        <f t="shared" si="7262"/>
        <v>0</v>
      </c>
      <c r="AH1535" s="56">
        <f t="shared" si="7263"/>
        <v>0</v>
      </c>
      <c r="AI1535" s="56">
        <v>0</v>
      </c>
      <c r="AJ1535" s="57">
        <f t="shared" si="7264"/>
        <v>0</v>
      </c>
      <c r="AK1535" s="57">
        <v>0</v>
      </c>
      <c r="AL1535" s="56">
        <f t="shared" si="7265"/>
        <v>71920</v>
      </c>
      <c r="AM1535" s="56">
        <f t="shared" si="7266"/>
        <v>0</v>
      </c>
      <c r="AN1535" s="57">
        <f t="shared" si="7267"/>
        <v>71920</v>
      </c>
      <c r="AO1535" s="56">
        <f t="shared" si="7268"/>
        <v>0</v>
      </c>
      <c r="AP1535" s="56">
        <f t="shared" si="7269"/>
        <v>0</v>
      </c>
      <c r="AQ1535" s="57">
        <f t="shared" si="7270"/>
        <v>0</v>
      </c>
      <c r="AR1535" s="57">
        <f t="shared" si="7271"/>
        <v>71920</v>
      </c>
      <c r="AS1535" s="57" t="s">
        <v>43</v>
      </c>
      <c r="AT1535" s="179">
        <v>100</v>
      </c>
      <c r="AU1535" s="176">
        <v>0</v>
      </c>
      <c r="AV1535" s="177">
        <v>0</v>
      </c>
      <c r="AW1535" s="177">
        <v>0</v>
      </c>
      <c r="AX1535" s="171">
        <f t="shared" ref="AX1535:AX1537" si="7274">AT1535-AV1535</f>
        <v>100</v>
      </c>
      <c r="AY1535" s="171">
        <f t="shared" ref="AY1535:AY1537" si="7275">AU1535-AW1535</f>
        <v>0</v>
      </c>
      <c r="BD1535" s="297" t="s">
        <v>78</v>
      </c>
    </row>
    <row r="1536" spans="1:56" s="19" customFormat="1" ht="70.5" customHeight="1">
      <c r="A1536" s="54">
        <v>2019</v>
      </c>
      <c r="B1536" s="174">
        <v>8323</v>
      </c>
      <c r="C1536" s="54">
        <v>3</v>
      </c>
      <c r="D1536" s="54">
        <v>3</v>
      </c>
      <c r="E1536" s="54">
        <v>2000</v>
      </c>
      <c r="F1536" s="54">
        <v>2800</v>
      </c>
      <c r="G1536" s="54">
        <v>282</v>
      </c>
      <c r="H1536" s="163">
        <v>1</v>
      </c>
      <c r="I1536" s="341" t="s">
        <v>340</v>
      </c>
      <c r="J1536" s="56">
        <v>185640</v>
      </c>
      <c r="K1536" s="56">
        <v>0</v>
      </c>
      <c r="L1536" s="57">
        <f t="shared" si="7251"/>
        <v>185640</v>
      </c>
      <c r="M1536" s="56">
        <v>0</v>
      </c>
      <c r="N1536" s="56">
        <v>0</v>
      </c>
      <c r="O1536" s="57">
        <f t="shared" si="7252"/>
        <v>0</v>
      </c>
      <c r="P1536" s="57">
        <v>0</v>
      </c>
      <c r="Q1536" s="56">
        <f t="shared" si="7253"/>
        <v>0</v>
      </c>
      <c r="R1536" s="56">
        <v>0</v>
      </c>
      <c r="S1536" s="57">
        <f t="shared" si="7254"/>
        <v>0</v>
      </c>
      <c r="T1536" s="56">
        <f t="shared" si="7255"/>
        <v>0</v>
      </c>
      <c r="U1536" s="56">
        <v>0</v>
      </c>
      <c r="V1536" s="57">
        <f t="shared" si="7256"/>
        <v>0</v>
      </c>
      <c r="W1536" s="57">
        <v>0</v>
      </c>
      <c r="X1536" s="56">
        <f t="shared" si="7257"/>
        <v>0</v>
      </c>
      <c r="Y1536" s="56">
        <v>0</v>
      </c>
      <c r="Z1536" s="57">
        <f t="shared" si="7258"/>
        <v>0</v>
      </c>
      <c r="AA1536" s="56">
        <f t="shared" si="7259"/>
        <v>0</v>
      </c>
      <c r="AB1536" s="56">
        <v>0</v>
      </c>
      <c r="AC1536" s="57">
        <f t="shared" si="7260"/>
        <v>0</v>
      </c>
      <c r="AD1536" s="57">
        <v>0</v>
      </c>
      <c r="AE1536" s="56">
        <f t="shared" si="7261"/>
        <v>0</v>
      </c>
      <c r="AF1536" s="56">
        <v>0</v>
      </c>
      <c r="AG1536" s="57">
        <f t="shared" si="7262"/>
        <v>0</v>
      </c>
      <c r="AH1536" s="56">
        <f t="shared" si="7263"/>
        <v>0</v>
      </c>
      <c r="AI1536" s="56">
        <v>0</v>
      </c>
      <c r="AJ1536" s="57">
        <f t="shared" si="7264"/>
        <v>0</v>
      </c>
      <c r="AK1536" s="57">
        <v>0</v>
      </c>
      <c r="AL1536" s="56">
        <f t="shared" si="7265"/>
        <v>185640</v>
      </c>
      <c r="AM1536" s="56">
        <f t="shared" si="7266"/>
        <v>0</v>
      </c>
      <c r="AN1536" s="57">
        <f t="shared" si="7267"/>
        <v>185640</v>
      </c>
      <c r="AO1536" s="56">
        <f t="shared" si="7268"/>
        <v>0</v>
      </c>
      <c r="AP1536" s="56">
        <f t="shared" si="7269"/>
        <v>0</v>
      </c>
      <c r="AQ1536" s="57">
        <f t="shared" si="7270"/>
        <v>0</v>
      </c>
      <c r="AR1536" s="57">
        <f t="shared" si="7271"/>
        <v>185640</v>
      </c>
      <c r="AS1536" s="57" t="s">
        <v>43</v>
      </c>
      <c r="AT1536" s="179">
        <v>400</v>
      </c>
      <c r="AU1536" s="176">
        <v>0</v>
      </c>
      <c r="AV1536" s="177">
        <v>0</v>
      </c>
      <c r="AW1536" s="177">
        <v>0</v>
      </c>
      <c r="AX1536" s="171">
        <f t="shared" si="7274"/>
        <v>400</v>
      </c>
      <c r="AY1536" s="171">
        <f t="shared" si="7275"/>
        <v>0</v>
      </c>
      <c r="BD1536" s="297" t="s">
        <v>78</v>
      </c>
    </row>
    <row r="1537" spans="1:56" s="19" customFormat="1" ht="70.5" customHeight="1">
      <c r="A1537" s="54">
        <v>2019</v>
      </c>
      <c r="B1537" s="174">
        <v>8323</v>
      </c>
      <c r="C1537" s="54">
        <v>3</v>
      </c>
      <c r="D1537" s="54">
        <v>3</v>
      </c>
      <c r="E1537" s="54">
        <v>2000</v>
      </c>
      <c r="F1537" s="54">
        <v>2800</v>
      </c>
      <c r="G1537" s="54">
        <v>282</v>
      </c>
      <c r="H1537" s="163">
        <v>1</v>
      </c>
      <c r="I1537" s="341" t="s">
        <v>781</v>
      </c>
      <c r="J1537" s="56">
        <v>392230</v>
      </c>
      <c r="K1537" s="56">
        <v>0</v>
      </c>
      <c r="L1537" s="57">
        <f t="shared" si="7251"/>
        <v>392230</v>
      </c>
      <c r="M1537" s="56">
        <v>0</v>
      </c>
      <c r="N1537" s="56">
        <v>0</v>
      </c>
      <c r="O1537" s="57">
        <f t="shared" si="7252"/>
        <v>0</v>
      </c>
      <c r="P1537" s="57">
        <v>0</v>
      </c>
      <c r="Q1537" s="56">
        <f t="shared" si="7253"/>
        <v>0</v>
      </c>
      <c r="R1537" s="56">
        <v>0</v>
      </c>
      <c r="S1537" s="57">
        <f t="shared" si="7254"/>
        <v>0</v>
      </c>
      <c r="T1537" s="56">
        <f t="shared" si="7255"/>
        <v>0</v>
      </c>
      <c r="U1537" s="56">
        <v>0</v>
      </c>
      <c r="V1537" s="57">
        <f t="shared" si="7256"/>
        <v>0</v>
      </c>
      <c r="W1537" s="57">
        <v>0</v>
      </c>
      <c r="X1537" s="56">
        <f t="shared" si="7257"/>
        <v>0</v>
      </c>
      <c r="Y1537" s="56">
        <v>0</v>
      </c>
      <c r="Z1537" s="57">
        <f t="shared" si="7258"/>
        <v>0</v>
      </c>
      <c r="AA1537" s="56">
        <f t="shared" si="7259"/>
        <v>0</v>
      </c>
      <c r="AB1537" s="56">
        <v>0</v>
      </c>
      <c r="AC1537" s="57">
        <f t="shared" si="7260"/>
        <v>0</v>
      </c>
      <c r="AD1537" s="57">
        <v>0</v>
      </c>
      <c r="AE1537" s="56">
        <f t="shared" si="7261"/>
        <v>0</v>
      </c>
      <c r="AF1537" s="56">
        <v>0</v>
      </c>
      <c r="AG1537" s="57">
        <f t="shared" si="7262"/>
        <v>0</v>
      </c>
      <c r="AH1537" s="56">
        <f t="shared" si="7263"/>
        <v>0</v>
      </c>
      <c r="AI1537" s="56">
        <v>0</v>
      </c>
      <c r="AJ1537" s="57">
        <f t="shared" si="7264"/>
        <v>0</v>
      </c>
      <c r="AK1537" s="57">
        <v>0</v>
      </c>
      <c r="AL1537" s="56">
        <f t="shared" si="7265"/>
        <v>392230</v>
      </c>
      <c r="AM1537" s="56">
        <f t="shared" si="7266"/>
        <v>0</v>
      </c>
      <c r="AN1537" s="57">
        <f t="shared" si="7267"/>
        <v>392230</v>
      </c>
      <c r="AO1537" s="56">
        <f t="shared" si="7268"/>
        <v>0</v>
      </c>
      <c r="AP1537" s="56">
        <f t="shared" si="7269"/>
        <v>0</v>
      </c>
      <c r="AQ1537" s="57">
        <f t="shared" si="7270"/>
        <v>0</v>
      </c>
      <c r="AR1537" s="57">
        <f t="shared" si="7271"/>
        <v>392230</v>
      </c>
      <c r="AS1537" s="57" t="s">
        <v>43</v>
      </c>
      <c r="AT1537" s="179">
        <v>550</v>
      </c>
      <c r="AU1537" s="176">
        <v>0</v>
      </c>
      <c r="AV1537" s="177">
        <v>0</v>
      </c>
      <c r="AW1537" s="177">
        <v>0</v>
      </c>
      <c r="AX1537" s="171">
        <f t="shared" si="7274"/>
        <v>550</v>
      </c>
      <c r="AY1537" s="171">
        <f t="shared" si="7275"/>
        <v>0</v>
      </c>
      <c r="BD1537" s="297" t="s">
        <v>78</v>
      </c>
    </row>
    <row r="1538" spans="1:56" s="19" customFormat="1" ht="70.5" hidden="1" customHeight="1">
      <c r="A1538" s="54">
        <v>2018</v>
      </c>
      <c r="B1538" s="174">
        <v>8323</v>
      </c>
      <c r="C1538" s="54">
        <v>3</v>
      </c>
      <c r="D1538" s="54">
        <v>3</v>
      </c>
      <c r="E1538" s="54">
        <v>2000</v>
      </c>
      <c r="F1538" s="54">
        <v>2800</v>
      </c>
      <c r="G1538" s="54">
        <v>282</v>
      </c>
      <c r="H1538" s="163"/>
      <c r="I1538" s="341" t="s">
        <v>782</v>
      </c>
      <c r="J1538" s="56">
        <f t="shared" ref="J1538:J1539" si="7276">ROUND(P1538*0.8,0)</f>
        <v>0</v>
      </c>
      <c r="K1538" s="56">
        <v>0</v>
      </c>
      <c r="L1538" s="57">
        <f t="shared" si="7251"/>
        <v>0</v>
      </c>
      <c r="M1538" s="56">
        <f t="shared" ref="M1538:M1539" si="7277">P1538-J1538</f>
        <v>0</v>
      </c>
      <c r="N1538" s="56">
        <v>0</v>
      </c>
      <c r="O1538" s="57">
        <f t="shared" si="7252"/>
        <v>0</v>
      </c>
      <c r="P1538" s="57">
        <v>0</v>
      </c>
      <c r="Q1538" s="56">
        <f t="shared" si="7253"/>
        <v>0</v>
      </c>
      <c r="R1538" s="56">
        <v>0</v>
      </c>
      <c r="S1538" s="57">
        <f t="shared" si="7254"/>
        <v>0</v>
      </c>
      <c r="T1538" s="56">
        <f t="shared" si="7255"/>
        <v>0</v>
      </c>
      <c r="U1538" s="56">
        <v>0</v>
      </c>
      <c r="V1538" s="57">
        <f t="shared" si="7256"/>
        <v>0</v>
      </c>
      <c r="W1538" s="57">
        <v>0</v>
      </c>
      <c r="X1538" s="56">
        <f t="shared" si="7257"/>
        <v>0</v>
      </c>
      <c r="Y1538" s="56">
        <v>0</v>
      </c>
      <c r="Z1538" s="57">
        <f t="shared" si="7258"/>
        <v>0</v>
      </c>
      <c r="AA1538" s="56">
        <f t="shared" si="7259"/>
        <v>0</v>
      </c>
      <c r="AB1538" s="56">
        <v>0</v>
      </c>
      <c r="AC1538" s="57">
        <f t="shared" si="7260"/>
        <v>0</v>
      </c>
      <c r="AD1538" s="57">
        <v>0</v>
      </c>
      <c r="AE1538" s="56">
        <f t="shared" si="7261"/>
        <v>0</v>
      </c>
      <c r="AF1538" s="56">
        <v>0</v>
      </c>
      <c r="AG1538" s="57">
        <f t="shared" si="7262"/>
        <v>0</v>
      </c>
      <c r="AH1538" s="56">
        <f t="shared" si="7263"/>
        <v>0</v>
      </c>
      <c r="AI1538" s="56">
        <v>0</v>
      </c>
      <c r="AJ1538" s="57">
        <f t="shared" si="7264"/>
        <v>0</v>
      </c>
      <c r="AK1538" s="57">
        <v>0</v>
      </c>
      <c r="AL1538" s="56">
        <f t="shared" ref="AL1538:AL1539" si="7278">ROUND(AR1538*0.8,0)</f>
        <v>0</v>
      </c>
      <c r="AM1538" s="56">
        <v>0</v>
      </c>
      <c r="AN1538" s="57">
        <f t="shared" ref="AN1538:AN1539" si="7279">AL1538+AM1538</f>
        <v>0</v>
      </c>
      <c r="AO1538" s="56">
        <f t="shared" ref="AO1538:AO1539" si="7280">AR1538-AL1538</f>
        <v>0</v>
      </c>
      <c r="AP1538" s="56">
        <v>0</v>
      </c>
      <c r="AQ1538" s="57">
        <f t="shared" ref="AQ1538:AQ1539" si="7281">AO1538+AP1538</f>
        <v>0</v>
      </c>
      <c r="AR1538" s="57">
        <v>0</v>
      </c>
      <c r="AS1538" s="57" t="s">
        <v>43</v>
      </c>
      <c r="AT1538" s="179"/>
      <c r="AU1538" s="176"/>
      <c r="AV1538" s="177"/>
      <c r="AW1538" s="177"/>
      <c r="AX1538" s="177"/>
      <c r="AY1538" s="177"/>
      <c r="BD1538" s="297" t="s">
        <v>78</v>
      </c>
    </row>
    <row r="1539" spans="1:56" s="19" customFormat="1" ht="70.5" hidden="1" customHeight="1">
      <c r="A1539" s="54">
        <v>2018</v>
      </c>
      <c r="B1539" s="174">
        <v>8323</v>
      </c>
      <c r="C1539" s="54">
        <v>3</v>
      </c>
      <c r="D1539" s="54">
        <v>3</v>
      </c>
      <c r="E1539" s="54">
        <v>2000</v>
      </c>
      <c r="F1539" s="54">
        <v>2800</v>
      </c>
      <c r="G1539" s="54">
        <v>282</v>
      </c>
      <c r="H1539" s="163"/>
      <c r="I1539" s="341" t="s">
        <v>783</v>
      </c>
      <c r="J1539" s="56">
        <f t="shared" si="7276"/>
        <v>0</v>
      </c>
      <c r="K1539" s="56">
        <v>0</v>
      </c>
      <c r="L1539" s="57">
        <f t="shared" si="7251"/>
        <v>0</v>
      </c>
      <c r="M1539" s="56">
        <f t="shared" si="7277"/>
        <v>0</v>
      </c>
      <c r="N1539" s="56">
        <v>0</v>
      </c>
      <c r="O1539" s="57">
        <f t="shared" si="7252"/>
        <v>0</v>
      </c>
      <c r="P1539" s="57">
        <v>0</v>
      </c>
      <c r="Q1539" s="56">
        <f t="shared" si="7253"/>
        <v>0</v>
      </c>
      <c r="R1539" s="56">
        <v>0</v>
      </c>
      <c r="S1539" s="57">
        <f t="shared" si="7254"/>
        <v>0</v>
      </c>
      <c r="T1539" s="56">
        <f t="shared" si="7255"/>
        <v>0</v>
      </c>
      <c r="U1539" s="56">
        <v>0</v>
      </c>
      <c r="V1539" s="57">
        <f t="shared" si="7256"/>
        <v>0</v>
      </c>
      <c r="W1539" s="57">
        <v>0</v>
      </c>
      <c r="X1539" s="56">
        <f t="shared" si="7257"/>
        <v>0</v>
      </c>
      <c r="Y1539" s="56">
        <v>0</v>
      </c>
      <c r="Z1539" s="57">
        <f t="shared" si="7258"/>
        <v>0</v>
      </c>
      <c r="AA1539" s="56">
        <f t="shared" si="7259"/>
        <v>0</v>
      </c>
      <c r="AB1539" s="56">
        <v>0</v>
      </c>
      <c r="AC1539" s="57">
        <f t="shared" si="7260"/>
        <v>0</v>
      </c>
      <c r="AD1539" s="57">
        <v>0</v>
      </c>
      <c r="AE1539" s="56">
        <f t="shared" si="7261"/>
        <v>0</v>
      </c>
      <c r="AF1539" s="56">
        <v>0</v>
      </c>
      <c r="AG1539" s="57">
        <f t="shared" si="7262"/>
        <v>0</v>
      </c>
      <c r="AH1539" s="56">
        <f t="shared" si="7263"/>
        <v>0</v>
      </c>
      <c r="AI1539" s="56">
        <v>0</v>
      </c>
      <c r="AJ1539" s="57">
        <f t="shared" si="7264"/>
        <v>0</v>
      </c>
      <c r="AK1539" s="57">
        <v>0</v>
      </c>
      <c r="AL1539" s="56">
        <f t="shared" si="7278"/>
        <v>0</v>
      </c>
      <c r="AM1539" s="56">
        <v>0</v>
      </c>
      <c r="AN1539" s="57">
        <f t="shared" si="7279"/>
        <v>0</v>
      </c>
      <c r="AO1539" s="56">
        <f t="shared" si="7280"/>
        <v>0</v>
      </c>
      <c r="AP1539" s="56">
        <v>0</v>
      </c>
      <c r="AQ1539" s="57">
        <f t="shared" si="7281"/>
        <v>0</v>
      </c>
      <c r="AR1539" s="57">
        <v>0</v>
      </c>
      <c r="AS1539" s="57" t="s">
        <v>43</v>
      </c>
      <c r="AT1539" s="179"/>
      <c r="AU1539" s="176"/>
      <c r="AV1539" s="177"/>
      <c r="AW1539" s="177"/>
      <c r="AX1539" s="177"/>
      <c r="AY1539" s="177"/>
      <c r="BD1539" s="297" t="s">
        <v>78</v>
      </c>
    </row>
    <row r="1540" spans="1:56" s="19" customFormat="1" ht="70.5" hidden="1" customHeight="1">
      <c r="A1540" s="54">
        <v>2018</v>
      </c>
      <c r="B1540" s="189">
        <v>8323</v>
      </c>
      <c r="C1540" s="54">
        <v>3</v>
      </c>
      <c r="D1540" s="54">
        <v>3</v>
      </c>
      <c r="E1540" s="54">
        <v>2000</v>
      </c>
      <c r="F1540" s="54">
        <v>2800</v>
      </c>
      <c r="G1540" s="54">
        <v>282</v>
      </c>
      <c r="H1540" s="163">
        <v>2</v>
      </c>
      <c r="I1540" s="257" t="s">
        <v>784</v>
      </c>
      <c r="J1540" s="57">
        <f>SUM(J1541:J1546)</f>
        <v>0</v>
      </c>
      <c r="K1540" s="57">
        <f>SUM(K1541:K1546)</f>
        <v>0</v>
      </c>
      <c r="L1540" s="57">
        <f t="shared" ref="L1540:O1540" si="7282">SUM(L1541:L1546)</f>
        <v>0</v>
      </c>
      <c r="M1540" s="57">
        <f t="shared" si="7282"/>
        <v>0</v>
      </c>
      <c r="N1540" s="57">
        <f t="shared" si="7282"/>
        <v>0</v>
      </c>
      <c r="O1540" s="57">
        <f t="shared" si="7282"/>
        <v>0</v>
      </c>
      <c r="P1540" s="57">
        <f>L1540+O1540</f>
        <v>0</v>
      </c>
      <c r="Q1540" s="57">
        <f>SUM(Q1541:Q1546)</f>
        <v>0</v>
      </c>
      <c r="R1540" s="57">
        <f>SUM(R1541:R1546)</f>
        <v>0</v>
      </c>
      <c r="S1540" s="57">
        <f t="shared" ref="S1540:V1540" si="7283">SUM(S1541:S1546)</f>
        <v>0</v>
      </c>
      <c r="T1540" s="57">
        <f t="shared" si="7283"/>
        <v>0</v>
      </c>
      <c r="U1540" s="57">
        <f t="shared" si="7283"/>
        <v>0</v>
      </c>
      <c r="V1540" s="57">
        <f t="shared" si="7283"/>
        <v>0</v>
      </c>
      <c r="W1540" s="57">
        <f>S1540+V1540</f>
        <v>0</v>
      </c>
      <c r="X1540" s="57">
        <f>SUM(X1541:X1546)</f>
        <v>0</v>
      </c>
      <c r="Y1540" s="57">
        <f>SUM(Y1541:Y1546)</f>
        <v>0</v>
      </c>
      <c r="Z1540" s="57">
        <f t="shared" ref="Z1540:AC1540" si="7284">SUM(Z1541:Z1546)</f>
        <v>0</v>
      </c>
      <c r="AA1540" s="57">
        <f t="shared" si="7284"/>
        <v>0</v>
      </c>
      <c r="AB1540" s="57">
        <f t="shared" si="7284"/>
        <v>0</v>
      </c>
      <c r="AC1540" s="57">
        <f t="shared" si="7284"/>
        <v>0</v>
      </c>
      <c r="AD1540" s="57">
        <f>Z1540+AC1540</f>
        <v>0</v>
      </c>
      <c r="AE1540" s="57">
        <f>SUM(AE1541:AE1546)</f>
        <v>0</v>
      </c>
      <c r="AF1540" s="57">
        <f>SUM(AF1541:AF1546)</f>
        <v>0</v>
      </c>
      <c r="AG1540" s="57">
        <f t="shared" ref="AG1540:AI1540" si="7285">SUM(AG1541:AG1546)</f>
        <v>0</v>
      </c>
      <c r="AH1540" s="57">
        <f t="shared" si="7285"/>
        <v>0</v>
      </c>
      <c r="AI1540" s="57">
        <f t="shared" si="7285"/>
        <v>0</v>
      </c>
      <c r="AJ1540" s="57">
        <f t="shared" ref="AJ1540" si="7286">SUM(AJ1541:AJ1546)</f>
        <v>0</v>
      </c>
      <c r="AK1540" s="57">
        <f>AG1540+AJ1540</f>
        <v>0</v>
      </c>
      <c r="AL1540" s="57">
        <f>SUM(AL1541:AL1546)</f>
        <v>0</v>
      </c>
      <c r="AM1540" s="57">
        <f>SUM(AM1541:AM1546)</f>
        <v>0</v>
      </c>
      <c r="AN1540" s="57">
        <f t="shared" ref="AN1540:AQ1540" si="7287">SUM(AN1541:AN1546)</f>
        <v>0</v>
      </c>
      <c r="AO1540" s="57">
        <f t="shared" si="7287"/>
        <v>0</v>
      </c>
      <c r="AP1540" s="57">
        <f t="shared" si="7287"/>
        <v>0</v>
      </c>
      <c r="AQ1540" s="57">
        <f t="shared" si="7287"/>
        <v>0</v>
      </c>
      <c r="AR1540" s="57">
        <f>AN1540+AQ1540</f>
        <v>0</v>
      </c>
      <c r="AS1540" s="168" t="s">
        <v>43</v>
      </c>
      <c r="AT1540" s="183"/>
      <c r="AU1540" s="170"/>
      <c r="AV1540" s="231"/>
      <c r="AW1540" s="231"/>
      <c r="AX1540" s="231"/>
      <c r="AY1540" s="231"/>
      <c r="BD1540" s="248" t="s">
        <v>399</v>
      </c>
    </row>
    <row r="1541" spans="1:56" s="19" customFormat="1" ht="70.5" hidden="1" customHeight="1">
      <c r="A1541" s="54">
        <v>2018</v>
      </c>
      <c r="B1541" s="174">
        <v>8323</v>
      </c>
      <c r="C1541" s="54">
        <v>3</v>
      </c>
      <c r="D1541" s="54">
        <v>3</v>
      </c>
      <c r="E1541" s="54">
        <v>2000</v>
      </c>
      <c r="F1541" s="54">
        <v>2800</v>
      </c>
      <c r="G1541" s="54">
        <v>282</v>
      </c>
      <c r="H1541" s="163"/>
      <c r="I1541" s="341" t="s">
        <v>779</v>
      </c>
      <c r="J1541" s="56">
        <v>0</v>
      </c>
      <c r="K1541" s="56">
        <f>ROUND(P1541*0.8,0)</f>
        <v>0</v>
      </c>
      <c r="L1541" s="57">
        <f t="shared" ref="L1541:L1546" si="7288">J1541+K1541</f>
        <v>0</v>
      </c>
      <c r="M1541" s="56">
        <f t="shared" ref="M1541:M1546" si="7289">P1541-J1541</f>
        <v>0</v>
      </c>
      <c r="N1541" s="56">
        <v>0</v>
      </c>
      <c r="O1541" s="57">
        <f t="shared" ref="O1541:O1546" si="7290">M1541+N1541</f>
        <v>0</v>
      </c>
      <c r="P1541" s="57">
        <v>0</v>
      </c>
      <c r="Q1541" s="56">
        <v>0</v>
      </c>
      <c r="R1541" s="56">
        <f>ROUND(W1541*0.8,0)</f>
        <v>0</v>
      </c>
      <c r="S1541" s="57">
        <f t="shared" ref="S1541:S1546" si="7291">Q1541+R1541</f>
        <v>0</v>
      </c>
      <c r="T1541" s="56">
        <f t="shared" ref="T1541:T1546" si="7292">W1541-Q1541</f>
        <v>0</v>
      </c>
      <c r="U1541" s="56">
        <v>0</v>
      </c>
      <c r="V1541" s="57">
        <f t="shared" ref="V1541:V1546" si="7293">T1541+U1541</f>
        <v>0</v>
      </c>
      <c r="W1541" s="57">
        <v>0</v>
      </c>
      <c r="X1541" s="56">
        <v>0</v>
      </c>
      <c r="Y1541" s="56">
        <f>ROUND(AD1541*0.8,0)</f>
        <v>0</v>
      </c>
      <c r="Z1541" s="57">
        <f t="shared" ref="Z1541:Z1546" si="7294">X1541+Y1541</f>
        <v>0</v>
      </c>
      <c r="AA1541" s="56">
        <f t="shared" ref="AA1541:AA1546" si="7295">AD1541-X1541</f>
        <v>0</v>
      </c>
      <c r="AB1541" s="56">
        <v>0</v>
      </c>
      <c r="AC1541" s="57">
        <f t="shared" ref="AC1541:AC1546" si="7296">AA1541+AB1541</f>
        <v>0</v>
      </c>
      <c r="AD1541" s="57">
        <v>0</v>
      </c>
      <c r="AE1541" s="56">
        <v>0</v>
      </c>
      <c r="AF1541" s="56">
        <f>ROUND(AK1541*0.8,0)</f>
        <v>0</v>
      </c>
      <c r="AG1541" s="57">
        <f t="shared" ref="AG1541:AG1546" si="7297">AE1541+AF1541</f>
        <v>0</v>
      </c>
      <c r="AH1541" s="56">
        <f t="shared" ref="AH1541:AH1546" si="7298">AK1541-AE1541</f>
        <v>0</v>
      </c>
      <c r="AI1541" s="56">
        <v>0</v>
      </c>
      <c r="AJ1541" s="57">
        <f t="shared" ref="AJ1541:AJ1546" si="7299">AH1541+AI1541</f>
        <v>0</v>
      </c>
      <c r="AK1541" s="57">
        <v>0</v>
      </c>
      <c r="AL1541" s="56">
        <v>0</v>
      </c>
      <c r="AM1541" s="56">
        <f>ROUND(AR1541*0.8,0)</f>
        <v>0</v>
      </c>
      <c r="AN1541" s="57">
        <f t="shared" ref="AN1541:AN1546" si="7300">AL1541+AM1541</f>
        <v>0</v>
      </c>
      <c r="AO1541" s="56">
        <f t="shared" ref="AO1541:AO1546" si="7301">AR1541-AL1541</f>
        <v>0</v>
      </c>
      <c r="AP1541" s="56">
        <v>0</v>
      </c>
      <c r="AQ1541" s="57">
        <f t="shared" ref="AQ1541:AQ1546" si="7302">AO1541+AP1541</f>
        <v>0</v>
      </c>
      <c r="AR1541" s="57">
        <v>0</v>
      </c>
      <c r="AS1541" s="57" t="s">
        <v>43</v>
      </c>
      <c r="AT1541" s="179"/>
      <c r="AU1541" s="176"/>
      <c r="AV1541" s="177"/>
      <c r="AW1541" s="177"/>
      <c r="AX1541" s="177"/>
      <c r="AY1541" s="177"/>
      <c r="BD1541" s="248" t="s">
        <v>399</v>
      </c>
    </row>
    <row r="1542" spans="1:56" s="19" customFormat="1" ht="70.5" hidden="1" customHeight="1">
      <c r="A1542" s="54">
        <v>2018</v>
      </c>
      <c r="B1542" s="174">
        <v>8323</v>
      </c>
      <c r="C1542" s="54">
        <v>3</v>
      </c>
      <c r="D1542" s="54">
        <v>3</v>
      </c>
      <c r="E1542" s="54">
        <v>2000</v>
      </c>
      <c r="F1542" s="54">
        <v>2800</v>
      </c>
      <c r="G1542" s="54">
        <v>282</v>
      </c>
      <c r="H1542" s="163"/>
      <c r="I1542" s="341" t="s">
        <v>780</v>
      </c>
      <c r="J1542" s="56">
        <v>0</v>
      </c>
      <c r="K1542" s="56">
        <f t="shared" ref="K1542:K1546" si="7303">ROUND(P1542*0.8,0)</f>
        <v>0</v>
      </c>
      <c r="L1542" s="57">
        <f t="shared" si="7288"/>
        <v>0</v>
      </c>
      <c r="M1542" s="56">
        <f t="shared" si="7289"/>
        <v>0</v>
      </c>
      <c r="N1542" s="56">
        <v>0</v>
      </c>
      <c r="O1542" s="57">
        <f t="shared" si="7290"/>
        <v>0</v>
      </c>
      <c r="P1542" s="57">
        <v>0</v>
      </c>
      <c r="Q1542" s="56">
        <v>0</v>
      </c>
      <c r="R1542" s="56">
        <f t="shared" ref="R1542:R1546" si="7304">ROUND(W1542*0.8,0)</f>
        <v>0</v>
      </c>
      <c r="S1542" s="57">
        <f t="shared" si="7291"/>
        <v>0</v>
      </c>
      <c r="T1542" s="56">
        <f t="shared" si="7292"/>
        <v>0</v>
      </c>
      <c r="U1542" s="56">
        <v>0</v>
      </c>
      <c r="V1542" s="57">
        <f t="shared" si="7293"/>
        <v>0</v>
      </c>
      <c r="W1542" s="57">
        <v>0</v>
      </c>
      <c r="X1542" s="56">
        <v>0</v>
      </c>
      <c r="Y1542" s="56">
        <f t="shared" ref="Y1542:Y1546" si="7305">ROUND(AD1542*0.8,0)</f>
        <v>0</v>
      </c>
      <c r="Z1542" s="57">
        <f t="shared" si="7294"/>
        <v>0</v>
      </c>
      <c r="AA1542" s="56">
        <f t="shared" si="7295"/>
        <v>0</v>
      </c>
      <c r="AB1542" s="56">
        <v>0</v>
      </c>
      <c r="AC1542" s="57">
        <f t="shared" si="7296"/>
        <v>0</v>
      </c>
      <c r="AD1542" s="57">
        <v>0</v>
      </c>
      <c r="AE1542" s="56">
        <v>0</v>
      </c>
      <c r="AF1542" s="56">
        <f t="shared" ref="AF1542:AF1546" si="7306">ROUND(AK1542*0.8,0)</f>
        <v>0</v>
      </c>
      <c r="AG1542" s="57">
        <f t="shared" si="7297"/>
        <v>0</v>
      </c>
      <c r="AH1542" s="56">
        <f t="shared" si="7298"/>
        <v>0</v>
      </c>
      <c r="AI1542" s="56">
        <v>0</v>
      </c>
      <c r="AJ1542" s="57">
        <f t="shared" si="7299"/>
        <v>0</v>
      </c>
      <c r="AK1542" s="57">
        <v>0</v>
      </c>
      <c r="AL1542" s="56">
        <v>0</v>
      </c>
      <c r="AM1542" s="56">
        <f t="shared" ref="AM1542:AM1546" si="7307">ROUND(AR1542*0.8,0)</f>
        <v>0</v>
      </c>
      <c r="AN1542" s="57">
        <f t="shared" si="7300"/>
        <v>0</v>
      </c>
      <c r="AO1542" s="56">
        <f t="shared" si="7301"/>
        <v>0</v>
      </c>
      <c r="AP1542" s="56">
        <v>0</v>
      </c>
      <c r="AQ1542" s="57">
        <f t="shared" si="7302"/>
        <v>0</v>
      </c>
      <c r="AR1542" s="57">
        <v>0</v>
      </c>
      <c r="AS1542" s="57" t="s">
        <v>43</v>
      </c>
      <c r="AT1542" s="179"/>
      <c r="AU1542" s="176"/>
      <c r="AV1542" s="177"/>
      <c r="AW1542" s="177"/>
      <c r="AX1542" s="177"/>
      <c r="AY1542" s="177"/>
      <c r="BD1542" s="248" t="s">
        <v>399</v>
      </c>
    </row>
    <row r="1543" spans="1:56" s="19" customFormat="1" ht="70.5" hidden="1" customHeight="1">
      <c r="A1543" s="54">
        <v>2018</v>
      </c>
      <c r="B1543" s="174">
        <v>8323</v>
      </c>
      <c r="C1543" s="54">
        <v>3</v>
      </c>
      <c r="D1543" s="54">
        <v>3</v>
      </c>
      <c r="E1543" s="54">
        <v>2000</v>
      </c>
      <c r="F1543" s="54">
        <v>2800</v>
      </c>
      <c r="G1543" s="54">
        <v>282</v>
      </c>
      <c r="H1543" s="163"/>
      <c r="I1543" s="341" t="s">
        <v>340</v>
      </c>
      <c r="J1543" s="56">
        <v>0</v>
      </c>
      <c r="K1543" s="56">
        <f t="shared" si="7303"/>
        <v>0</v>
      </c>
      <c r="L1543" s="57">
        <f t="shared" si="7288"/>
        <v>0</v>
      </c>
      <c r="M1543" s="56">
        <f t="shared" si="7289"/>
        <v>0</v>
      </c>
      <c r="N1543" s="56">
        <v>0</v>
      </c>
      <c r="O1543" s="57">
        <f t="shared" si="7290"/>
        <v>0</v>
      </c>
      <c r="P1543" s="57">
        <v>0</v>
      </c>
      <c r="Q1543" s="56">
        <v>0</v>
      </c>
      <c r="R1543" s="56">
        <f t="shared" si="7304"/>
        <v>0</v>
      </c>
      <c r="S1543" s="57">
        <f t="shared" si="7291"/>
        <v>0</v>
      </c>
      <c r="T1543" s="56">
        <f t="shared" si="7292"/>
        <v>0</v>
      </c>
      <c r="U1543" s="56">
        <v>0</v>
      </c>
      <c r="V1543" s="57">
        <f t="shared" si="7293"/>
        <v>0</v>
      </c>
      <c r="W1543" s="57">
        <v>0</v>
      </c>
      <c r="X1543" s="56">
        <v>0</v>
      </c>
      <c r="Y1543" s="56">
        <f t="shared" si="7305"/>
        <v>0</v>
      </c>
      <c r="Z1543" s="57">
        <f t="shared" si="7294"/>
        <v>0</v>
      </c>
      <c r="AA1543" s="56">
        <f t="shared" si="7295"/>
        <v>0</v>
      </c>
      <c r="AB1543" s="56">
        <v>0</v>
      </c>
      <c r="AC1543" s="57">
        <f t="shared" si="7296"/>
        <v>0</v>
      </c>
      <c r="AD1543" s="57">
        <v>0</v>
      </c>
      <c r="AE1543" s="56">
        <v>0</v>
      </c>
      <c r="AF1543" s="56">
        <f t="shared" si="7306"/>
        <v>0</v>
      </c>
      <c r="AG1543" s="57">
        <f t="shared" si="7297"/>
        <v>0</v>
      </c>
      <c r="AH1543" s="56">
        <f t="shared" si="7298"/>
        <v>0</v>
      </c>
      <c r="AI1543" s="56">
        <v>0</v>
      </c>
      <c r="AJ1543" s="57">
        <f t="shared" si="7299"/>
        <v>0</v>
      </c>
      <c r="AK1543" s="57">
        <v>0</v>
      </c>
      <c r="AL1543" s="56">
        <v>0</v>
      </c>
      <c r="AM1543" s="56">
        <f t="shared" si="7307"/>
        <v>0</v>
      </c>
      <c r="AN1543" s="57">
        <f t="shared" si="7300"/>
        <v>0</v>
      </c>
      <c r="AO1543" s="56">
        <f t="shared" si="7301"/>
        <v>0</v>
      </c>
      <c r="AP1543" s="56">
        <v>0</v>
      </c>
      <c r="AQ1543" s="57">
        <f t="shared" si="7302"/>
        <v>0</v>
      </c>
      <c r="AR1543" s="57">
        <v>0</v>
      </c>
      <c r="AS1543" s="57" t="s">
        <v>43</v>
      </c>
      <c r="AT1543" s="179"/>
      <c r="AU1543" s="176"/>
      <c r="AV1543" s="177"/>
      <c r="AW1543" s="177"/>
      <c r="AX1543" s="177"/>
      <c r="AY1543" s="177"/>
      <c r="BD1543" s="248" t="s">
        <v>399</v>
      </c>
    </row>
    <row r="1544" spans="1:56" s="19" customFormat="1" ht="70.5" hidden="1" customHeight="1">
      <c r="A1544" s="54">
        <v>2018</v>
      </c>
      <c r="B1544" s="174">
        <v>8323</v>
      </c>
      <c r="C1544" s="54">
        <v>3</v>
      </c>
      <c r="D1544" s="54">
        <v>3</v>
      </c>
      <c r="E1544" s="54">
        <v>2000</v>
      </c>
      <c r="F1544" s="54">
        <v>2800</v>
      </c>
      <c r="G1544" s="54">
        <v>282</v>
      </c>
      <c r="H1544" s="163"/>
      <c r="I1544" s="341" t="s">
        <v>781</v>
      </c>
      <c r="J1544" s="56">
        <v>0</v>
      </c>
      <c r="K1544" s="56">
        <f t="shared" si="7303"/>
        <v>0</v>
      </c>
      <c r="L1544" s="57">
        <f t="shared" si="7288"/>
        <v>0</v>
      </c>
      <c r="M1544" s="56">
        <f t="shared" si="7289"/>
        <v>0</v>
      </c>
      <c r="N1544" s="56">
        <v>0</v>
      </c>
      <c r="O1544" s="57">
        <f t="shared" si="7290"/>
        <v>0</v>
      </c>
      <c r="P1544" s="57">
        <v>0</v>
      </c>
      <c r="Q1544" s="56">
        <v>0</v>
      </c>
      <c r="R1544" s="56">
        <f t="shared" si="7304"/>
        <v>0</v>
      </c>
      <c r="S1544" s="57">
        <f t="shared" si="7291"/>
        <v>0</v>
      </c>
      <c r="T1544" s="56">
        <f t="shared" si="7292"/>
        <v>0</v>
      </c>
      <c r="U1544" s="56">
        <v>0</v>
      </c>
      <c r="V1544" s="57">
        <f t="shared" si="7293"/>
        <v>0</v>
      </c>
      <c r="W1544" s="57">
        <v>0</v>
      </c>
      <c r="X1544" s="56">
        <v>0</v>
      </c>
      <c r="Y1544" s="56">
        <f t="shared" si="7305"/>
        <v>0</v>
      </c>
      <c r="Z1544" s="57">
        <f t="shared" si="7294"/>
        <v>0</v>
      </c>
      <c r="AA1544" s="56">
        <f t="shared" si="7295"/>
        <v>0</v>
      </c>
      <c r="AB1544" s="56">
        <v>0</v>
      </c>
      <c r="AC1544" s="57">
        <f t="shared" si="7296"/>
        <v>0</v>
      </c>
      <c r="AD1544" s="57">
        <v>0</v>
      </c>
      <c r="AE1544" s="56">
        <v>0</v>
      </c>
      <c r="AF1544" s="56">
        <f t="shared" si="7306"/>
        <v>0</v>
      </c>
      <c r="AG1544" s="57">
        <f t="shared" si="7297"/>
        <v>0</v>
      </c>
      <c r="AH1544" s="56">
        <f t="shared" si="7298"/>
        <v>0</v>
      </c>
      <c r="AI1544" s="56">
        <v>0</v>
      </c>
      <c r="AJ1544" s="57">
        <f t="shared" si="7299"/>
        <v>0</v>
      </c>
      <c r="AK1544" s="57">
        <v>0</v>
      </c>
      <c r="AL1544" s="56">
        <v>0</v>
      </c>
      <c r="AM1544" s="56">
        <f t="shared" si="7307"/>
        <v>0</v>
      </c>
      <c r="AN1544" s="57">
        <f t="shared" si="7300"/>
        <v>0</v>
      </c>
      <c r="AO1544" s="56">
        <f t="shared" si="7301"/>
        <v>0</v>
      </c>
      <c r="AP1544" s="56">
        <v>0</v>
      </c>
      <c r="AQ1544" s="57">
        <f t="shared" si="7302"/>
        <v>0</v>
      </c>
      <c r="AR1544" s="57">
        <v>0</v>
      </c>
      <c r="AS1544" s="57" t="s">
        <v>43</v>
      </c>
      <c r="AT1544" s="179"/>
      <c r="AU1544" s="176"/>
      <c r="AV1544" s="177"/>
      <c r="AW1544" s="177"/>
      <c r="AX1544" s="177"/>
      <c r="AY1544" s="177"/>
      <c r="BD1544" s="248" t="s">
        <v>399</v>
      </c>
    </row>
    <row r="1545" spans="1:56" s="19" customFormat="1" ht="70.5" hidden="1" customHeight="1">
      <c r="A1545" s="54">
        <v>2018</v>
      </c>
      <c r="B1545" s="174">
        <v>8323</v>
      </c>
      <c r="C1545" s="54">
        <v>3</v>
      </c>
      <c r="D1545" s="54">
        <v>3</v>
      </c>
      <c r="E1545" s="54">
        <v>2000</v>
      </c>
      <c r="F1545" s="54">
        <v>2800</v>
      </c>
      <c r="G1545" s="54">
        <v>282</v>
      </c>
      <c r="H1545" s="163"/>
      <c r="I1545" s="341" t="s">
        <v>782</v>
      </c>
      <c r="J1545" s="56">
        <v>0</v>
      </c>
      <c r="K1545" s="56">
        <f t="shared" si="7303"/>
        <v>0</v>
      </c>
      <c r="L1545" s="57">
        <f t="shared" si="7288"/>
        <v>0</v>
      </c>
      <c r="M1545" s="56">
        <f t="shared" si="7289"/>
        <v>0</v>
      </c>
      <c r="N1545" s="56">
        <v>0</v>
      </c>
      <c r="O1545" s="57">
        <f t="shared" si="7290"/>
        <v>0</v>
      </c>
      <c r="P1545" s="57">
        <v>0</v>
      </c>
      <c r="Q1545" s="56">
        <v>0</v>
      </c>
      <c r="R1545" s="56">
        <f t="shared" si="7304"/>
        <v>0</v>
      </c>
      <c r="S1545" s="57">
        <f t="shared" si="7291"/>
        <v>0</v>
      </c>
      <c r="T1545" s="56">
        <f t="shared" si="7292"/>
        <v>0</v>
      </c>
      <c r="U1545" s="56">
        <v>0</v>
      </c>
      <c r="V1545" s="57">
        <f t="shared" si="7293"/>
        <v>0</v>
      </c>
      <c r="W1545" s="57">
        <v>0</v>
      </c>
      <c r="X1545" s="56">
        <v>0</v>
      </c>
      <c r="Y1545" s="56">
        <f t="shared" si="7305"/>
        <v>0</v>
      </c>
      <c r="Z1545" s="57">
        <f t="shared" si="7294"/>
        <v>0</v>
      </c>
      <c r="AA1545" s="56">
        <f t="shared" si="7295"/>
        <v>0</v>
      </c>
      <c r="AB1545" s="56">
        <v>0</v>
      </c>
      <c r="AC1545" s="57">
        <f t="shared" si="7296"/>
        <v>0</v>
      </c>
      <c r="AD1545" s="57">
        <v>0</v>
      </c>
      <c r="AE1545" s="56">
        <v>0</v>
      </c>
      <c r="AF1545" s="56">
        <f t="shared" si="7306"/>
        <v>0</v>
      </c>
      <c r="AG1545" s="57">
        <f t="shared" si="7297"/>
        <v>0</v>
      </c>
      <c r="AH1545" s="56">
        <f t="shared" si="7298"/>
        <v>0</v>
      </c>
      <c r="AI1545" s="56">
        <v>0</v>
      </c>
      <c r="AJ1545" s="57">
        <f t="shared" si="7299"/>
        <v>0</v>
      </c>
      <c r="AK1545" s="57">
        <v>0</v>
      </c>
      <c r="AL1545" s="56">
        <v>0</v>
      </c>
      <c r="AM1545" s="56">
        <f t="shared" si="7307"/>
        <v>0</v>
      </c>
      <c r="AN1545" s="57">
        <f t="shared" si="7300"/>
        <v>0</v>
      </c>
      <c r="AO1545" s="56">
        <f t="shared" si="7301"/>
        <v>0</v>
      </c>
      <c r="AP1545" s="56">
        <v>0</v>
      </c>
      <c r="AQ1545" s="57">
        <f t="shared" si="7302"/>
        <v>0</v>
      </c>
      <c r="AR1545" s="57">
        <v>0</v>
      </c>
      <c r="AS1545" s="57" t="s">
        <v>43</v>
      </c>
      <c r="AT1545" s="179"/>
      <c r="AU1545" s="176"/>
      <c r="AV1545" s="177"/>
      <c r="AW1545" s="177"/>
      <c r="AX1545" s="177"/>
      <c r="AY1545" s="177"/>
      <c r="BD1545" s="248" t="s">
        <v>399</v>
      </c>
    </row>
    <row r="1546" spans="1:56" s="19" customFormat="1" ht="70.5" hidden="1" customHeight="1">
      <c r="A1546" s="54">
        <v>2018</v>
      </c>
      <c r="B1546" s="174">
        <v>8323</v>
      </c>
      <c r="C1546" s="54">
        <v>3</v>
      </c>
      <c r="D1546" s="54">
        <v>3</v>
      </c>
      <c r="E1546" s="54">
        <v>2000</v>
      </c>
      <c r="F1546" s="54">
        <v>2800</v>
      </c>
      <c r="G1546" s="54">
        <v>282</v>
      </c>
      <c r="H1546" s="163"/>
      <c r="I1546" s="341" t="s">
        <v>783</v>
      </c>
      <c r="J1546" s="56">
        <v>0</v>
      </c>
      <c r="K1546" s="56">
        <f t="shared" si="7303"/>
        <v>0</v>
      </c>
      <c r="L1546" s="57">
        <f t="shared" si="7288"/>
        <v>0</v>
      </c>
      <c r="M1546" s="56">
        <f t="shared" si="7289"/>
        <v>0</v>
      </c>
      <c r="N1546" s="56">
        <v>0</v>
      </c>
      <c r="O1546" s="57">
        <f t="shared" si="7290"/>
        <v>0</v>
      </c>
      <c r="P1546" s="57">
        <v>0</v>
      </c>
      <c r="Q1546" s="56">
        <v>0</v>
      </c>
      <c r="R1546" s="56">
        <f t="shared" si="7304"/>
        <v>0</v>
      </c>
      <c r="S1546" s="57">
        <f t="shared" si="7291"/>
        <v>0</v>
      </c>
      <c r="T1546" s="56">
        <f t="shared" si="7292"/>
        <v>0</v>
      </c>
      <c r="U1546" s="56">
        <v>0</v>
      </c>
      <c r="V1546" s="57">
        <f t="shared" si="7293"/>
        <v>0</v>
      </c>
      <c r="W1546" s="57">
        <v>0</v>
      </c>
      <c r="X1546" s="56">
        <v>0</v>
      </c>
      <c r="Y1546" s="56">
        <f t="shared" si="7305"/>
        <v>0</v>
      </c>
      <c r="Z1546" s="57">
        <f t="shared" si="7294"/>
        <v>0</v>
      </c>
      <c r="AA1546" s="56">
        <f t="shared" si="7295"/>
        <v>0</v>
      </c>
      <c r="AB1546" s="56">
        <v>0</v>
      </c>
      <c r="AC1546" s="57">
        <f t="shared" si="7296"/>
        <v>0</v>
      </c>
      <c r="AD1546" s="57">
        <v>0</v>
      </c>
      <c r="AE1546" s="56">
        <v>0</v>
      </c>
      <c r="AF1546" s="56">
        <f t="shared" si="7306"/>
        <v>0</v>
      </c>
      <c r="AG1546" s="57">
        <f t="shared" si="7297"/>
        <v>0</v>
      </c>
      <c r="AH1546" s="56">
        <f t="shared" si="7298"/>
        <v>0</v>
      </c>
      <c r="AI1546" s="56">
        <v>0</v>
      </c>
      <c r="AJ1546" s="57">
        <f t="shared" si="7299"/>
        <v>0</v>
      </c>
      <c r="AK1546" s="57">
        <v>0</v>
      </c>
      <c r="AL1546" s="56">
        <v>0</v>
      </c>
      <c r="AM1546" s="56">
        <f t="shared" si="7307"/>
        <v>0</v>
      </c>
      <c r="AN1546" s="57">
        <f t="shared" si="7300"/>
        <v>0</v>
      </c>
      <c r="AO1546" s="56">
        <f t="shared" si="7301"/>
        <v>0</v>
      </c>
      <c r="AP1546" s="56">
        <v>0</v>
      </c>
      <c r="AQ1546" s="57">
        <f t="shared" si="7302"/>
        <v>0</v>
      </c>
      <c r="AR1546" s="57">
        <v>0</v>
      </c>
      <c r="AS1546" s="57" t="s">
        <v>43</v>
      </c>
      <c r="AT1546" s="179"/>
      <c r="AU1546" s="176"/>
      <c r="AV1546" s="177"/>
      <c r="AW1546" s="177"/>
      <c r="AX1546" s="177"/>
      <c r="AY1546" s="177"/>
      <c r="BD1546" s="248" t="s">
        <v>399</v>
      </c>
    </row>
    <row r="1547" spans="1:56" s="19" customFormat="1" ht="70.5" hidden="1" customHeight="1">
      <c r="A1547" s="54">
        <v>2018</v>
      </c>
      <c r="B1547" s="189">
        <v>8323</v>
      </c>
      <c r="C1547" s="54">
        <v>3</v>
      </c>
      <c r="D1547" s="54">
        <v>3</v>
      </c>
      <c r="E1547" s="54">
        <v>2000</v>
      </c>
      <c r="F1547" s="54">
        <v>2800</v>
      </c>
      <c r="G1547" s="54">
        <v>282</v>
      </c>
      <c r="H1547" s="163">
        <v>3</v>
      </c>
      <c r="I1547" s="257" t="s">
        <v>785</v>
      </c>
      <c r="J1547" s="57">
        <f>SUM(J1548:J1553)</f>
        <v>0</v>
      </c>
      <c r="K1547" s="57">
        <f t="shared" ref="K1547:O1547" si="7308">SUM(K1548:K1553)</f>
        <v>0</v>
      </c>
      <c r="L1547" s="57">
        <f t="shared" si="7308"/>
        <v>0</v>
      </c>
      <c r="M1547" s="57">
        <f t="shared" si="7308"/>
        <v>0</v>
      </c>
      <c r="N1547" s="57">
        <f t="shared" si="7308"/>
        <v>0</v>
      </c>
      <c r="O1547" s="57">
        <f t="shared" si="7308"/>
        <v>0</v>
      </c>
      <c r="P1547" s="57">
        <f>L1547+O1547</f>
        <v>0</v>
      </c>
      <c r="Q1547" s="57">
        <f>SUM(Q1548:Q1553)</f>
        <v>0</v>
      </c>
      <c r="R1547" s="57">
        <f t="shared" ref="R1547:V1547" si="7309">SUM(R1548:R1553)</f>
        <v>0</v>
      </c>
      <c r="S1547" s="57">
        <f t="shared" si="7309"/>
        <v>0</v>
      </c>
      <c r="T1547" s="57">
        <f t="shared" si="7309"/>
        <v>0</v>
      </c>
      <c r="U1547" s="57">
        <f t="shared" si="7309"/>
        <v>0</v>
      </c>
      <c r="V1547" s="57">
        <f t="shared" si="7309"/>
        <v>0</v>
      </c>
      <c r="W1547" s="57">
        <f>S1547+V1547</f>
        <v>0</v>
      </c>
      <c r="X1547" s="57">
        <f>SUM(X1548:X1553)</f>
        <v>0</v>
      </c>
      <c r="Y1547" s="57">
        <f t="shared" ref="Y1547:AC1547" si="7310">SUM(Y1548:Y1553)</f>
        <v>0</v>
      </c>
      <c r="Z1547" s="57">
        <f t="shared" si="7310"/>
        <v>0</v>
      </c>
      <c r="AA1547" s="57">
        <f t="shared" si="7310"/>
        <v>0</v>
      </c>
      <c r="AB1547" s="57">
        <f t="shared" si="7310"/>
        <v>0</v>
      </c>
      <c r="AC1547" s="57">
        <f t="shared" si="7310"/>
        <v>0</v>
      </c>
      <c r="AD1547" s="57">
        <f>Z1547+AC1547</f>
        <v>0</v>
      </c>
      <c r="AE1547" s="57">
        <f>SUM(AE1548:AE1553)</f>
        <v>0</v>
      </c>
      <c r="AF1547" s="57">
        <f t="shared" ref="AF1547:AI1547" si="7311">SUM(AF1548:AF1553)</f>
        <v>0</v>
      </c>
      <c r="AG1547" s="57">
        <f t="shared" si="7311"/>
        <v>0</v>
      </c>
      <c r="AH1547" s="57">
        <f t="shared" si="7311"/>
        <v>0</v>
      </c>
      <c r="AI1547" s="57">
        <f t="shared" si="7311"/>
        <v>0</v>
      </c>
      <c r="AJ1547" s="57">
        <f t="shared" ref="AJ1547" si="7312">SUM(AJ1548:AJ1553)</f>
        <v>0</v>
      </c>
      <c r="AK1547" s="57">
        <f>AG1547+AJ1547</f>
        <v>0</v>
      </c>
      <c r="AL1547" s="57">
        <f>SUM(AL1548:AL1553)</f>
        <v>0</v>
      </c>
      <c r="AM1547" s="57">
        <f t="shared" ref="AM1547:AQ1547" si="7313">SUM(AM1548:AM1553)</f>
        <v>0</v>
      </c>
      <c r="AN1547" s="57">
        <f t="shared" si="7313"/>
        <v>0</v>
      </c>
      <c r="AO1547" s="57">
        <f t="shared" si="7313"/>
        <v>0</v>
      </c>
      <c r="AP1547" s="57">
        <f t="shared" si="7313"/>
        <v>0</v>
      </c>
      <c r="AQ1547" s="57">
        <f t="shared" si="7313"/>
        <v>0</v>
      </c>
      <c r="AR1547" s="57">
        <f>AN1547+AQ1547</f>
        <v>0</v>
      </c>
      <c r="AS1547" s="168" t="s">
        <v>43</v>
      </c>
      <c r="AT1547" s="183"/>
      <c r="AU1547" s="170"/>
      <c r="AV1547" s="231"/>
      <c r="AW1547" s="231"/>
      <c r="AX1547" s="231"/>
      <c r="AY1547" s="231"/>
      <c r="BD1547" s="340" t="s">
        <v>78</v>
      </c>
    </row>
    <row r="1548" spans="1:56" s="19" customFormat="1" ht="70.5" hidden="1" customHeight="1">
      <c r="A1548" s="54">
        <v>2018</v>
      </c>
      <c r="B1548" s="174">
        <v>8323</v>
      </c>
      <c r="C1548" s="54">
        <v>3</v>
      </c>
      <c r="D1548" s="54">
        <v>3</v>
      </c>
      <c r="E1548" s="54">
        <v>2000</v>
      </c>
      <c r="F1548" s="54">
        <v>2800</v>
      </c>
      <c r="G1548" s="54">
        <v>282</v>
      </c>
      <c r="H1548" s="163"/>
      <c r="I1548" s="341" t="s">
        <v>779</v>
      </c>
      <c r="J1548" s="56">
        <f t="shared" ref="J1548:J1553" si="7314">ROUND(P1548*0.8,0)</f>
        <v>0</v>
      </c>
      <c r="K1548" s="56">
        <v>0</v>
      </c>
      <c r="L1548" s="57">
        <f t="shared" ref="L1548:L1553" si="7315">J1548+K1548</f>
        <v>0</v>
      </c>
      <c r="M1548" s="56">
        <f t="shared" ref="M1548:M1553" si="7316">P1548-J1548</f>
        <v>0</v>
      </c>
      <c r="N1548" s="56">
        <v>0</v>
      </c>
      <c r="O1548" s="57">
        <f t="shared" ref="O1548:O1553" si="7317">M1548+N1548</f>
        <v>0</v>
      </c>
      <c r="P1548" s="57">
        <v>0</v>
      </c>
      <c r="Q1548" s="56">
        <f t="shared" ref="Q1548:Q1553" si="7318">ROUND(W1548*0.8,0)</f>
        <v>0</v>
      </c>
      <c r="R1548" s="56">
        <v>0</v>
      </c>
      <c r="S1548" s="57">
        <f t="shared" ref="S1548:S1553" si="7319">Q1548+R1548</f>
        <v>0</v>
      </c>
      <c r="T1548" s="56">
        <f t="shared" ref="T1548:T1553" si="7320">W1548-Q1548</f>
        <v>0</v>
      </c>
      <c r="U1548" s="56">
        <v>0</v>
      </c>
      <c r="V1548" s="57">
        <f t="shared" ref="V1548:V1553" si="7321">T1548+U1548</f>
        <v>0</v>
      </c>
      <c r="W1548" s="57">
        <v>0</v>
      </c>
      <c r="X1548" s="56">
        <f t="shared" ref="X1548:X1553" si="7322">ROUND(AD1548*0.8,0)</f>
        <v>0</v>
      </c>
      <c r="Y1548" s="56">
        <v>0</v>
      </c>
      <c r="Z1548" s="57">
        <f t="shared" ref="Z1548:Z1553" si="7323">X1548+Y1548</f>
        <v>0</v>
      </c>
      <c r="AA1548" s="56">
        <f t="shared" ref="AA1548:AA1553" si="7324">AD1548-X1548</f>
        <v>0</v>
      </c>
      <c r="AB1548" s="56">
        <v>0</v>
      </c>
      <c r="AC1548" s="57">
        <f t="shared" ref="AC1548:AC1553" si="7325">AA1548+AB1548</f>
        <v>0</v>
      </c>
      <c r="AD1548" s="57">
        <v>0</v>
      </c>
      <c r="AE1548" s="56">
        <f t="shared" ref="AE1548:AE1553" si="7326">ROUND(AK1548*0.8,0)</f>
        <v>0</v>
      </c>
      <c r="AF1548" s="56">
        <v>0</v>
      </c>
      <c r="AG1548" s="57">
        <f t="shared" ref="AG1548:AG1553" si="7327">AE1548+AF1548</f>
        <v>0</v>
      </c>
      <c r="AH1548" s="56">
        <f t="shared" ref="AH1548:AH1553" si="7328">AK1548-AE1548</f>
        <v>0</v>
      </c>
      <c r="AI1548" s="56">
        <v>0</v>
      </c>
      <c r="AJ1548" s="57">
        <f t="shared" ref="AJ1548:AJ1553" si="7329">AH1548+AI1548</f>
        <v>0</v>
      </c>
      <c r="AK1548" s="57">
        <v>0</v>
      </c>
      <c r="AL1548" s="56">
        <f t="shared" ref="AL1548:AL1553" si="7330">ROUND(AR1548*0.8,0)</f>
        <v>0</v>
      </c>
      <c r="AM1548" s="56">
        <v>0</v>
      </c>
      <c r="AN1548" s="57">
        <f t="shared" ref="AN1548:AN1553" si="7331">AL1548+AM1548</f>
        <v>0</v>
      </c>
      <c r="AO1548" s="56">
        <f t="shared" ref="AO1548:AO1553" si="7332">AR1548-AL1548</f>
        <v>0</v>
      </c>
      <c r="AP1548" s="56">
        <v>0</v>
      </c>
      <c r="AQ1548" s="57">
        <f t="shared" ref="AQ1548:AQ1553" si="7333">AO1548+AP1548</f>
        <v>0</v>
      </c>
      <c r="AR1548" s="57">
        <v>0</v>
      </c>
      <c r="AS1548" s="57" t="s">
        <v>43</v>
      </c>
      <c r="AT1548" s="179"/>
      <c r="AU1548" s="176"/>
      <c r="AV1548" s="177"/>
      <c r="AW1548" s="177"/>
      <c r="AX1548" s="177"/>
      <c r="AY1548" s="177"/>
      <c r="BD1548" s="297" t="s">
        <v>78</v>
      </c>
    </row>
    <row r="1549" spans="1:56" s="19" customFormat="1" ht="70.5" hidden="1" customHeight="1">
      <c r="A1549" s="54">
        <v>2018</v>
      </c>
      <c r="B1549" s="174">
        <v>8323</v>
      </c>
      <c r="C1549" s="54">
        <v>3</v>
      </c>
      <c r="D1549" s="54">
        <v>3</v>
      </c>
      <c r="E1549" s="54">
        <v>2000</v>
      </c>
      <c r="F1549" s="54">
        <v>2800</v>
      </c>
      <c r="G1549" s="54">
        <v>282</v>
      </c>
      <c r="H1549" s="163"/>
      <c r="I1549" s="341" t="s">
        <v>780</v>
      </c>
      <c r="J1549" s="56">
        <f t="shared" si="7314"/>
        <v>0</v>
      </c>
      <c r="K1549" s="56">
        <v>0</v>
      </c>
      <c r="L1549" s="57">
        <f t="shared" si="7315"/>
        <v>0</v>
      </c>
      <c r="M1549" s="56">
        <f t="shared" si="7316"/>
        <v>0</v>
      </c>
      <c r="N1549" s="56">
        <v>0</v>
      </c>
      <c r="O1549" s="57">
        <f t="shared" si="7317"/>
        <v>0</v>
      </c>
      <c r="P1549" s="57">
        <v>0</v>
      </c>
      <c r="Q1549" s="56">
        <f t="shared" si="7318"/>
        <v>0</v>
      </c>
      <c r="R1549" s="56">
        <v>0</v>
      </c>
      <c r="S1549" s="57">
        <f t="shared" si="7319"/>
        <v>0</v>
      </c>
      <c r="T1549" s="56">
        <f t="shared" si="7320"/>
        <v>0</v>
      </c>
      <c r="U1549" s="56">
        <v>0</v>
      </c>
      <c r="V1549" s="57">
        <f t="shared" si="7321"/>
        <v>0</v>
      </c>
      <c r="W1549" s="57">
        <v>0</v>
      </c>
      <c r="X1549" s="56">
        <f t="shared" si="7322"/>
        <v>0</v>
      </c>
      <c r="Y1549" s="56">
        <v>0</v>
      </c>
      <c r="Z1549" s="57">
        <f t="shared" si="7323"/>
        <v>0</v>
      </c>
      <c r="AA1549" s="56">
        <f t="shared" si="7324"/>
        <v>0</v>
      </c>
      <c r="AB1549" s="56">
        <v>0</v>
      </c>
      <c r="AC1549" s="57">
        <f t="shared" si="7325"/>
        <v>0</v>
      </c>
      <c r="AD1549" s="57">
        <v>0</v>
      </c>
      <c r="AE1549" s="56">
        <f t="shared" si="7326"/>
        <v>0</v>
      </c>
      <c r="AF1549" s="56">
        <v>0</v>
      </c>
      <c r="AG1549" s="57">
        <f t="shared" si="7327"/>
        <v>0</v>
      </c>
      <c r="AH1549" s="56">
        <f t="shared" si="7328"/>
        <v>0</v>
      </c>
      <c r="AI1549" s="56">
        <v>0</v>
      </c>
      <c r="AJ1549" s="57">
        <f t="shared" si="7329"/>
        <v>0</v>
      </c>
      <c r="AK1549" s="57">
        <v>0</v>
      </c>
      <c r="AL1549" s="56">
        <f t="shared" si="7330"/>
        <v>0</v>
      </c>
      <c r="AM1549" s="56">
        <v>0</v>
      </c>
      <c r="AN1549" s="57">
        <f t="shared" si="7331"/>
        <v>0</v>
      </c>
      <c r="AO1549" s="56">
        <f t="shared" si="7332"/>
        <v>0</v>
      </c>
      <c r="AP1549" s="56">
        <v>0</v>
      </c>
      <c r="AQ1549" s="57">
        <f t="shared" si="7333"/>
        <v>0</v>
      </c>
      <c r="AR1549" s="57">
        <v>0</v>
      </c>
      <c r="AS1549" s="57" t="s">
        <v>43</v>
      </c>
      <c r="AT1549" s="179"/>
      <c r="AU1549" s="176"/>
      <c r="AV1549" s="177"/>
      <c r="AW1549" s="177"/>
      <c r="AX1549" s="177"/>
      <c r="AY1549" s="177"/>
      <c r="BD1549" s="297" t="s">
        <v>78</v>
      </c>
    </row>
    <row r="1550" spans="1:56" s="19" customFormat="1" ht="70.5" hidden="1" customHeight="1">
      <c r="A1550" s="54">
        <v>2018</v>
      </c>
      <c r="B1550" s="174">
        <v>8323</v>
      </c>
      <c r="C1550" s="54">
        <v>3</v>
      </c>
      <c r="D1550" s="54">
        <v>3</v>
      </c>
      <c r="E1550" s="54">
        <v>2000</v>
      </c>
      <c r="F1550" s="54">
        <v>2800</v>
      </c>
      <c r="G1550" s="54">
        <v>282</v>
      </c>
      <c r="H1550" s="163"/>
      <c r="I1550" s="341" t="s">
        <v>340</v>
      </c>
      <c r="J1550" s="56">
        <f t="shared" si="7314"/>
        <v>0</v>
      </c>
      <c r="K1550" s="56">
        <v>0</v>
      </c>
      <c r="L1550" s="57">
        <f t="shared" si="7315"/>
        <v>0</v>
      </c>
      <c r="M1550" s="56">
        <f t="shared" si="7316"/>
        <v>0</v>
      </c>
      <c r="N1550" s="56">
        <v>0</v>
      </c>
      <c r="O1550" s="57">
        <f t="shared" si="7317"/>
        <v>0</v>
      </c>
      <c r="P1550" s="57">
        <v>0</v>
      </c>
      <c r="Q1550" s="56">
        <f t="shared" si="7318"/>
        <v>0</v>
      </c>
      <c r="R1550" s="56">
        <v>0</v>
      </c>
      <c r="S1550" s="57">
        <f t="shared" si="7319"/>
        <v>0</v>
      </c>
      <c r="T1550" s="56">
        <f t="shared" si="7320"/>
        <v>0</v>
      </c>
      <c r="U1550" s="56">
        <v>0</v>
      </c>
      <c r="V1550" s="57">
        <f t="shared" si="7321"/>
        <v>0</v>
      </c>
      <c r="W1550" s="57">
        <v>0</v>
      </c>
      <c r="X1550" s="56">
        <f t="shared" si="7322"/>
        <v>0</v>
      </c>
      <c r="Y1550" s="56">
        <v>0</v>
      </c>
      <c r="Z1550" s="57">
        <f t="shared" si="7323"/>
        <v>0</v>
      </c>
      <c r="AA1550" s="56">
        <f t="shared" si="7324"/>
        <v>0</v>
      </c>
      <c r="AB1550" s="56">
        <v>0</v>
      </c>
      <c r="AC1550" s="57">
        <f t="shared" si="7325"/>
        <v>0</v>
      </c>
      <c r="AD1550" s="57">
        <v>0</v>
      </c>
      <c r="AE1550" s="56">
        <f t="shared" si="7326"/>
        <v>0</v>
      </c>
      <c r="AF1550" s="56">
        <v>0</v>
      </c>
      <c r="AG1550" s="57">
        <f t="shared" si="7327"/>
        <v>0</v>
      </c>
      <c r="AH1550" s="56">
        <f t="shared" si="7328"/>
        <v>0</v>
      </c>
      <c r="AI1550" s="56">
        <v>0</v>
      </c>
      <c r="AJ1550" s="57">
        <f t="shared" si="7329"/>
        <v>0</v>
      </c>
      <c r="AK1550" s="57">
        <v>0</v>
      </c>
      <c r="AL1550" s="56">
        <f t="shared" si="7330"/>
        <v>0</v>
      </c>
      <c r="AM1550" s="56">
        <v>0</v>
      </c>
      <c r="AN1550" s="57">
        <f t="shared" si="7331"/>
        <v>0</v>
      </c>
      <c r="AO1550" s="56">
        <f t="shared" si="7332"/>
        <v>0</v>
      </c>
      <c r="AP1550" s="56">
        <v>0</v>
      </c>
      <c r="AQ1550" s="57">
        <f t="shared" si="7333"/>
        <v>0</v>
      </c>
      <c r="AR1550" s="57">
        <v>0</v>
      </c>
      <c r="AS1550" s="57" t="s">
        <v>43</v>
      </c>
      <c r="AT1550" s="179"/>
      <c r="AU1550" s="176"/>
      <c r="AV1550" s="177"/>
      <c r="AW1550" s="177"/>
      <c r="AX1550" s="177"/>
      <c r="AY1550" s="177"/>
      <c r="BD1550" s="297" t="s">
        <v>78</v>
      </c>
    </row>
    <row r="1551" spans="1:56" s="19" customFormat="1" ht="70.5" hidden="1" customHeight="1">
      <c r="A1551" s="54">
        <v>2018</v>
      </c>
      <c r="B1551" s="174">
        <v>8323</v>
      </c>
      <c r="C1551" s="54">
        <v>3</v>
      </c>
      <c r="D1551" s="54">
        <v>3</v>
      </c>
      <c r="E1551" s="54">
        <v>2000</v>
      </c>
      <c r="F1551" s="54">
        <v>2800</v>
      </c>
      <c r="G1551" s="54">
        <v>282</v>
      </c>
      <c r="H1551" s="163"/>
      <c r="I1551" s="341" t="s">
        <v>781</v>
      </c>
      <c r="J1551" s="56">
        <f t="shared" si="7314"/>
        <v>0</v>
      </c>
      <c r="K1551" s="56">
        <v>0</v>
      </c>
      <c r="L1551" s="57">
        <f t="shared" si="7315"/>
        <v>0</v>
      </c>
      <c r="M1551" s="56">
        <f t="shared" si="7316"/>
        <v>0</v>
      </c>
      <c r="N1551" s="56">
        <v>0</v>
      </c>
      <c r="O1551" s="57">
        <f t="shared" si="7317"/>
        <v>0</v>
      </c>
      <c r="P1551" s="57">
        <v>0</v>
      </c>
      <c r="Q1551" s="56">
        <f t="shared" si="7318"/>
        <v>0</v>
      </c>
      <c r="R1551" s="56">
        <v>0</v>
      </c>
      <c r="S1551" s="57">
        <f t="shared" si="7319"/>
        <v>0</v>
      </c>
      <c r="T1551" s="56">
        <f t="shared" si="7320"/>
        <v>0</v>
      </c>
      <c r="U1551" s="56">
        <v>0</v>
      </c>
      <c r="V1551" s="57">
        <f t="shared" si="7321"/>
        <v>0</v>
      </c>
      <c r="W1551" s="57">
        <v>0</v>
      </c>
      <c r="X1551" s="56">
        <f t="shared" si="7322"/>
        <v>0</v>
      </c>
      <c r="Y1551" s="56">
        <v>0</v>
      </c>
      <c r="Z1551" s="57">
        <f t="shared" si="7323"/>
        <v>0</v>
      </c>
      <c r="AA1551" s="56">
        <f t="shared" si="7324"/>
        <v>0</v>
      </c>
      <c r="AB1551" s="56">
        <v>0</v>
      </c>
      <c r="AC1551" s="57">
        <f t="shared" si="7325"/>
        <v>0</v>
      </c>
      <c r="AD1551" s="57">
        <v>0</v>
      </c>
      <c r="AE1551" s="56">
        <f t="shared" si="7326"/>
        <v>0</v>
      </c>
      <c r="AF1551" s="56">
        <v>0</v>
      </c>
      <c r="AG1551" s="57">
        <f t="shared" si="7327"/>
        <v>0</v>
      </c>
      <c r="AH1551" s="56">
        <f t="shared" si="7328"/>
        <v>0</v>
      </c>
      <c r="AI1551" s="56">
        <v>0</v>
      </c>
      <c r="AJ1551" s="57">
        <f t="shared" si="7329"/>
        <v>0</v>
      </c>
      <c r="AK1551" s="57">
        <v>0</v>
      </c>
      <c r="AL1551" s="56">
        <f t="shared" si="7330"/>
        <v>0</v>
      </c>
      <c r="AM1551" s="56">
        <v>0</v>
      </c>
      <c r="AN1551" s="57">
        <f t="shared" si="7331"/>
        <v>0</v>
      </c>
      <c r="AO1551" s="56">
        <f t="shared" si="7332"/>
        <v>0</v>
      </c>
      <c r="AP1551" s="56">
        <v>0</v>
      </c>
      <c r="AQ1551" s="57">
        <f t="shared" si="7333"/>
        <v>0</v>
      </c>
      <c r="AR1551" s="57">
        <v>0</v>
      </c>
      <c r="AS1551" s="57" t="s">
        <v>43</v>
      </c>
      <c r="AT1551" s="179"/>
      <c r="AU1551" s="176"/>
      <c r="AV1551" s="177"/>
      <c r="AW1551" s="177"/>
      <c r="AX1551" s="177"/>
      <c r="AY1551" s="177"/>
      <c r="BD1551" s="297" t="s">
        <v>78</v>
      </c>
    </row>
    <row r="1552" spans="1:56" s="19" customFormat="1" ht="70.5" hidden="1" customHeight="1">
      <c r="A1552" s="54">
        <v>2018</v>
      </c>
      <c r="B1552" s="174">
        <v>8323</v>
      </c>
      <c r="C1552" s="54">
        <v>3</v>
      </c>
      <c r="D1552" s="54">
        <v>3</v>
      </c>
      <c r="E1552" s="54">
        <v>2000</v>
      </c>
      <c r="F1552" s="54">
        <v>2800</v>
      </c>
      <c r="G1552" s="54">
        <v>282</v>
      </c>
      <c r="H1552" s="163"/>
      <c r="I1552" s="341" t="s">
        <v>782</v>
      </c>
      <c r="J1552" s="56">
        <f t="shared" si="7314"/>
        <v>0</v>
      </c>
      <c r="K1552" s="56">
        <v>0</v>
      </c>
      <c r="L1552" s="57">
        <f t="shared" si="7315"/>
        <v>0</v>
      </c>
      <c r="M1552" s="56">
        <f t="shared" si="7316"/>
        <v>0</v>
      </c>
      <c r="N1552" s="56">
        <v>0</v>
      </c>
      <c r="O1552" s="57">
        <f t="shared" si="7317"/>
        <v>0</v>
      </c>
      <c r="P1552" s="57">
        <v>0</v>
      </c>
      <c r="Q1552" s="56">
        <f t="shared" si="7318"/>
        <v>0</v>
      </c>
      <c r="R1552" s="56">
        <v>0</v>
      </c>
      <c r="S1552" s="57">
        <f t="shared" si="7319"/>
        <v>0</v>
      </c>
      <c r="T1552" s="56">
        <f t="shared" si="7320"/>
        <v>0</v>
      </c>
      <c r="U1552" s="56">
        <v>0</v>
      </c>
      <c r="V1552" s="57">
        <f t="shared" si="7321"/>
        <v>0</v>
      </c>
      <c r="W1552" s="57">
        <v>0</v>
      </c>
      <c r="X1552" s="56">
        <f t="shared" si="7322"/>
        <v>0</v>
      </c>
      <c r="Y1552" s="56">
        <v>0</v>
      </c>
      <c r="Z1552" s="57">
        <f t="shared" si="7323"/>
        <v>0</v>
      </c>
      <c r="AA1552" s="56">
        <f t="shared" si="7324"/>
        <v>0</v>
      </c>
      <c r="AB1552" s="56">
        <v>0</v>
      </c>
      <c r="AC1552" s="57">
        <f t="shared" si="7325"/>
        <v>0</v>
      </c>
      <c r="AD1552" s="57">
        <v>0</v>
      </c>
      <c r="AE1552" s="56">
        <f t="shared" si="7326"/>
        <v>0</v>
      </c>
      <c r="AF1552" s="56">
        <v>0</v>
      </c>
      <c r="AG1552" s="57">
        <f t="shared" si="7327"/>
        <v>0</v>
      </c>
      <c r="AH1552" s="56">
        <f t="shared" si="7328"/>
        <v>0</v>
      </c>
      <c r="AI1552" s="56">
        <v>0</v>
      </c>
      <c r="AJ1552" s="57">
        <f t="shared" si="7329"/>
        <v>0</v>
      </c>
      <c r="AK1552" s="57">
        <v>0</v>
      </c>
      <c r="AL1552" s="56">
        <f t="shared" si="7330"/>
        <v>0</v>
      </c>
      <c r="AM1552" s="56">
        <v>0</v>
      </c>
      <c r="AN1552" s="57">
        <f t="shared" si="7331"/>
        <v>0</v>
      </c>
      <c r="AO1552" s="56">
        <f t="shared" si="7332"/>
        <v>0</v>
      </c>
      <c r="AP1552" s="56">
        <v>0</v>
      </c>
      <c r="AQ1552" s="57">
        <f t="shared" si="7333"/>
        <v>0</v>
      </c>
      <c r="AR1552" s="57">
        <v>0</v>
      </c>
      <c r="AS1552" s="57" t="s">
        <v>43</v>
      </c>
      <c r="AT1552" s="179"/>
      <c r="AU1552" s="176"/>
      <c r="AV1552" s="177"/>
      <c r="AW1552" s="177"/>
      <c r="AX1552" s="177"/>
      <c r="AY1552" s="177"/>
      <c r="BD1552" s="297" t="s">
        <v>78</v>
      </c>
    </row>
    <row r="1553" spans="1:56" s="19" customFormat="1" ht="70.5" hidden="1" customHeight="1">
      <c r="A1553" s="54">
        <v>2018</v>
      </c>
      <c r="B1553" s="174">
        <v>8323</v>
      </c>
      <c r="C1553" s="54">
        <v>3</v>
      </c>
      <c r="D1553" s="54">
        <v>3</v>
      </c>
      <c r="E1553" s="54">
        <v>2000</v>
      </c>
      <c r="F1553" s="54">
        <v>2800</v>
      </c>
      <c r="G1553" s="54">
        <v>282</v>
      </c>
      <c r="H1553" s="163"/>
      <c r="I1553" s="341" t="s">
        <v>783</v>
      </c>
      <c r="J1553" s="56">
        <f t="shared" si="7314"/>
        <v>0</v>
      </c>
      <c r="K1553" s="56">
        <v>0</v>
      </c>
      <c r="L1553" s="57">
        <f t="shared" si="7315"/>
        <v>0</v>
      </c>
      <c r="M1553" s="56">
        <f t="shared" si="7316"/>
        <v>0</v>
      </c>
      <c r="N1553" s="56">
        <v>0</v>
      </c>
      <c r="O1553" s="57">
        <f t="shared" si="7317"/>
        <v>0</v>
      </c>
      <c r="P1553" s="57">
        <v>0</v>
      </c>
      <c r="Q1553" s="56">
        <f t="shared" si="7318"/>
        <v>0</v>
      </c>
      <c r="R1553" s="56">
        <v>0</v>
      </c>
      <c r="S1553" s="57">
        <f t="shared" si="7319"/>
        <v>0</v>
      </c>
      <c r="T1553" s="56">
        <f t="shared" si="7320"/>
        <v>0</v>
      </c>
      <c r="U1553" s="56">
        <v>0</v>
      </c>
      <c r="V1553" s="57">
        <f t="shared" si="7321"/>
        <v>0</v>
      </c>
      <c r="W1553" s="57">
        <v>0</v>
      </c>
      <c r="X1553" s="56">
        <f t="shared" si="7322"/>
        <v>0</v>
      </c>
      <c r="Y1553" s="56">
        <v>0</v>
      </c>
      <c r="Z1553" s="57">
        <f t="shared" si="7323"/>
        <v>0</v>
      </c>
      <c r="AA1553" s="56">
        <f t="shared" si="7324"/>
        <v>0</v>
      </c>
      <c r="AB1553" s="56">
        <v>0</v>
      </c>
      <c r="AC1553" s="57">
        <f t="shared" si="7325"/>
        <v>0</v>
      </c>
      <c r="AD1553" s="57">
        <v>0</v>
      </c>
      <c r="AE1553" s="56">
        <f t="shared" si="7326"/>
        <v>0</v>
      </c>
      <c r="AF1553" s="56">
        <v>0</v>
      </c>
      <c r="AG1553" s="57">
        <f t="shared" si="7327"/>
        <v>0</v>
      </c>
      <c r="AH1553" s="56">
        <f t="shared" si="7328"/>
        <v>0</v>
      </c>
      <c r="AI1553" s="56">
        <v>0</v>
      </c>
      <c r="AJ1553" s="57">
        <f t="shared" si="7329"/>
        <v>0</v>
      </c>
      <c r="AK1553" s="57">
        <v>0</v>
      </c>
      <c r="AL1553" s="56">
        <f t="shared" si="7330"/>
        <v>0</v>
      </c>
      <c r="AM1553" s="56">
        <v>0</v>
      </c>
      <c r="AN1553" s="57">
        <f t="shared" si="7331"/>
        <v>0</v>
      </c>
      <c r="AO1553" s="56">
        <f t="shared" si="7332"/>
        <v>0</v>
      </c>
      <c r="AP1553" s="56">
        <v>0</v>
      </c>
      <c r="AQ1553" s="57">
        <f t="shared" si="7333"/>
        <v>0</v>
      </c>
      <c r="AR1553" s="57">
        <v>0</v>
      </c>
      <c r="AS1553" s="57" t="s">
        <v>43</v>
      </c>
      <c r="AT1553" s="179"/>
      <c r="AU1553" s="176"/>
      <c r="AV1553" s="177"/>
      <c r="AW1553" s="177"/>
      <c r="AX1553" s="177"/>
      <c r="AY1553" s="177"/>
      <c r="BD1553" s="297" t="s">
        <v>78</v>
      </c>
    </row>
    <row r="1554" spans="1:56" s="19" customFormat="1" ht="70.5" customHeight="1">
      <c r="A1554" s="154">
        <v>2019</v>
      </c>
      <c r="B1554" s="155">
        <v>8323</v>
      </c>
      <c r="C1554" s="154">
        <v>3</v>
      </c>
      <c r="D1554" s="154">
        <v>3</v>
      </c>
      <c r="E1554" s="154">
        <v>2000</v>
      </c>
      <c r="F1554" s="154">
        <v>2800</v>
      </c>
      <c r="G1554" s="154">
        <v>283</v>
      </c>
      <c r="H1554" s="154"/>
      <c r="I1554" s="172" t="s">
        <v>786</v>
      </c>
      <c r="J1554" s="191">
        <f>J1555+J1585+J1614</f>
        <v>237343.5</v>
      </c>
      <c r="K1554" s="191">
        <f t="shared" ref="K1554:O1554" si="7334">K1555+K1585+K1614</f>
        <v>0</v>
      </c>
      <c r="L1554" s="191">
        <f t="shared" si="7334"/>
        <v>237343.5</v>
      </c>
      <c r="M1554" s="191">
        <f t="shared" si="7334"/>
        <v>0</v>
      </c>
      <c r="N1554" s="191">
        <f t="shared" si="7334"/>
        <v>0</v>
      </c>
      <c r="O1554" s="191">
        <f t="shared" si="7334"/>
        <v>0</v>
      </c>
      <c r="P1554" s="191">
        <f>L1554+O1554</f>
        <v>237343.5</v>
      </c>
      <c r="Q1554" s="191">
        <f>Q1555+Q1585+Q1614</f>
        <v>0</v>
      </c>
      <c r="R1554" s="191">
        <f t="shared" ref="R1554:V1554" si="7335">R1555+R1585+R1614</f>
        <v>0</v>
      </c>
      <c r="S1554" s="191">
        <f t="shared" si="7335"/>
        <v>0</v>
      </c>
      <c r="T1554" s="191">
        <f t="shared" si="7335"/>
        <v>0</v>
      </c>
      <c r="U1554" s="191">
        <f t="shared" si="7335"/>
        <v>0</v>
      </c>
      <c r="V1554" s="191">
        <f t="shared" si="7335"/>
        <v>0</v>
      </c>
      <c r="W1554" s="191">
        <f>S1554+V1554</f>
        <v>0</v>
      </c>
      <c r="X1554" s="191">
        <f>X1555+X1585+X1614</f>
        <v>0</v>
      </c>
      <c r="Y1554" s="191">
        <f t="shared" ref="Y1554:AC1554" si="7336">Y1555+Y1585+Y1614</f>
        <v>0</v>
      </c>
      <c r="Z1554" s="191">
        <f t="shared" si="7336"/>
        <v>0</v>
      </c>
      <c r="AA1554" s="191">
        <f t="shared" si="7336"/>
        <v>0</v>
      </c>
      <c r="AB1554" s="191">
        <f t="shared" si="7336"/>
        <v>0</v>
      </c>
      <c r="AC1554" s="191">
        <f t="shared" si="7336"/>
        <v>0</v>
      </c>
      <c r="AD1554" s="191">
        <f>Z1554+AC1554</f>
        <v>0</v>
      </c>
      <c r="AE1554" s="191">
        <f>AE1555+AE1585+AE1614</f>
        <v>0</v>
      </c>
      <c r="AF1554" s="191">
        <f t="shared" ref="AF1554:AI1554" si="7337">AF1555+AF1585+AF1614</f>
        <v>0</v>
      </c>
      <c r="AG1554" s="191">
        <f t="shared" si="7337"/>
        <v>0</v>
      </c>
      <c r="AH1554" s="191">
        <f t="shared" si="7337"/>
        <v>0</v>
      </c>
      <c r="AI1554" s="191">
        <f t="shared" si="7337"/>
        <v>0</v>
      </c>
      <c r="AJ1554" s="191">
        <f t="shared" ref="AJ1554" si="7338">AJ1555+AJ1585+AJ1614</f>
        <v>0</v>
      </c>
      <c r="AK1554" s="191">
        <f>AG1554+AJ1554</f>
        <v>0</v>
      </c>
      <c r="AL1554" s="191">
        <f>AL1555+AL1585+AL1614</f>
        <v>237343.5</v>
      </c>
      <c r="AM1554" s="191">
        <f t="shared" ref="AM1554:AQ1554" si="7339">AM1555+AM1585+AM1614</f>
        <v>0</v>
      </c>
      <c r="AN1554" s="191">
        <f t="shared" si="7339"/>
        <v>237343.5</v>
      </c>
      <c r="AO1554" s="191">
        <f t="shared" si="7339"/>
        <v>0</v>
      </c>
      <c r="AP1554" s="191">
        <f t="shared" si="7339"/>
        <v>0</v>
      </c>
      <c r="AQ1554" s="191">
        <f t="shared" si="7339"/>
        <v>0</v>
      </c>
      <c r="AR1554" s="191">
        <f>AN1554+AQ1554</f>
        <v>237343.5</v>
      </c>
      <c r="AS1554" s="158" t="s">
        <v>15</v>
      </c>
      <c r="AT1554" s="159"/>
      <c r="AU1554" s="160"/>
      <c r="AV1554" s="197"/>
      <c r="AW1554" s="197"/>
      <c r="AX1554" s="197"/>
      <c r="AY1554" s="197"/>
      <c r="BD1554" s="344" t="s">
        <v>15</v>
      </c>
    </row>
    <row r="1555" spans="1:56" s="19" customFormat="1" ht="70.5" hidden="1" customHeight="1">
      <c r="A1555" s="54">
        <v>2018</v>
      </c>
      <c r="B1555" s="189">
        <v>8323</v>
      </c>
      <c r="C1555" s="54">
        <v>3</v>
      </c>
      <c r="D1555" s="54">
        <v>3</v>
      </c>
      <c r="E1555" s="54">
        <v>2000</v>
      </c>
      <c r="F1555" s="54">
        <v>2800</v>
      </c>
      <c r="G1555" s="54">
        <v>283</v>
      </c>
      <c r="H1555" s="163">
        <v>1</v>
      </c>
      <c r="I1555" s="257" t="s">
        <v>787</v>
      </c>
      <c r="J1555" s="57">
        <f>SUM(J1556:J1584)</f>
        <v>0</v>
      </c>
      <c r="K1555" s="57">
        <f t="shared" ref="K1555:P1555" si="7340">SUM(K1556:K1584)</f>
        <v>0</v>
      </c>
      <c r="L1555" s="57">
        <f t="shared" si="7340"/>
        <v>0</v>
      </c>
      <c r="M1555" s="57">
        <f t="shared" si="7340"/>
        <v>0</v>
      </c>
      <c r="N1555" s="57">
        <f t="shared" si="7340"/>
        <v>0</v>
      </c>
      <c r="O1555" s="57">
        <f t="shared" si="7340"/>
        <v>0</v>
      </c>
      <c r="P1555" s="57">
        <f t="shared" si="7340"/>
        <v>0</v>
      </c>
      <c r="Q1555" s="57">
        <f>SUM(Q1558:Q1584)</f>
        <v>0</v>
      </c>
      <c r="R1555" s="57">
        <f t="shared" ref="R1555:W1555" si="7341">SUM(R1558:R1584)</f>
        <v>0</v>
      </c>
      <c r="S1555" s="57">
        <f t="shared" si="7341"/>
        <v>0</v>
      </c>
      <c r="T1555" s="57">
        <f t="shared" si="7341"/>
        <v>0</v>
      </c>
      <c r="U1555" s="57">
        <f t="shared" si="7341"/>
        <v>0</v>
      </c>
      <c r="V1555" s="57">
        <f t="shared" si="7341"/>
        <v>0</v>
      </c>
      <c r="W1555" s="57">
        <f t="shared" si="7341"/>
        <v>0</v>
      </c>
      <c r="X1555" s="57">
        <v>0</v>
      </c>
      <c r="Y1555" s="57">
        <f t="shared" ref="Y1555:AD1555" si="7342">SUM(Y1556:Y1584)</f>
        <v>0</v>
      </c>
      <c r="Z1555" s="57">
        <f t="shared" si="7342"/>
        <v>0</v>
      </c>
      <c r="AA1555" s="57">
        <f t="shared" si="7342"/>
        <v>0</v>
      </c>
      <c r="AB1555" s="57">
        <f t="shared" si="7342"/>
        <v>0</v>
      </c>
      <c r="AC1555" s="57">
        <f t="shared" si="7342"/>
        <v>0</v>
      </c>
      <c r="AD1555" s="57">
        <f t="shared" si="7342"/>
        <v>0</v>
      </c>
      <c r="AE1555" s="57">
        <f>SUM(AE1556:AE1584)</f>
        <v>0</v>
      </c>
      <c r="AF1555" s="57">
        <f t="shared" ref="AF1555:AI1555" si="7343">SUM(AF1556:AF1584)</f>
        <v>0</v>
      </c>
      <c r="AG1555" s="57">
        <f t="shared" si="7343"/>
        <v>0</v>
      </c>
      <c r="AH1555" s="57">
        <f t="shared" si="7343"/>
        <v>0</v>
      </c>
      <c r="AI1555" s="57">
        <f t="shared" si="7343"/>
        <v>0</v>
      </c>
      <c r="AJ1555" s="57">
        <f t="shared" ref="AJ1555:AK1555" si="7344">SUM(AJ1556:AJ1584)</f>
        <v>0</v>
      </c>
      <c r="AK1555" s="57">
        <f t="shared" si="7344"/>
        <v>0</v>
      </c>
      <c r="AL1555" s="57">
        <f>SUM(AL1556:AL1584)</f>
        <v>0</v>
      </c>
      <c r="AM1555" s="57">
        <f t="shared" ref="AM1555:AR1555" si="7345">SUM(AM1556:AM1584)</f>
        <v>0</v>
      </c>
      <c r="AN1555" s="57">
        <f t="shared" si="7345"/>
        <v>0</v>
      </c>
      <c r="AO1555" s="57">
        <f t="shared" si="7345"/>
        <v>0</v>
      </c>
      <c r="AP1555" s="57">
        <f t="shared" si="7345"/>
        <v>0</v>
      </c>
      <c r="AQ1555" s="57">
        <f t="shared" si="7345"/>
        <v>0</v>
      </c>
      <c r="AR1555" s="57">
        <f t="shared" si="7345"/>
        <v>0</v>
      </c>
      <c r="AS1555" s="168" t="s">
        <v>43</v>
      </c>
      <c r="AT1555" s="183"/>
      <c r="AU1555" s="170"/>
      <c r="AV1555" s="231"/>
      <c r="AW1555" s="231"/>
      <c r="AX1555" s="231"/>
      <c r="AY1555" s="231"/>
      <c r="BD1555" s="340"/>
    </row>
    <row r="1556" spans="1:56" s="19" customFormat="1" ht="70.5" hidden="1" customHeight="1">
      <c r="A1556" s="54">
        <v>2018</v>
      </c>
      <c r="B1556" s="174">
        <v>8323</v>
      </c>
      <c r="C1556" s="54">
        <v>3</v>
      </c>
      <c r="D1556" s="54">
        <v>3</v>
      </c>
      <c r="E1556" s="54">
        <v>2000</v>
      </c>
      <c r="F1556" s="54">
        <v>2800</v>
      </c>
      <c r="G1556" s="54">
        <v>283</v>
      </c>
      <c r="H1556" s="163"/>
      <c r="I1556" s="341" t="s">
        <v>788</v>
      </c>
      <c r="J1556" s="56">
        <f>ROUND(P1556*1,2)</f>
        <v>0</v>
      </c>
      <c r="K1556" s="56">
        <v>0</v>
      </c>
      <c r="L1556" s="57">
        <f t="shared" ref="L1556:L1583" si="7346">J1556+K1556</f>
        <v>0</v>
      </c>
      <c r="M1556" s="56">
        <f t="shared" ref="M1556:M1557" si="7347">P1556-J1556</f>
        <v>0</v>
      </c>
      <c r="N1556" s="56">
        <v>0</v>
      </c>
      <c r="O1556" s="57">
        <f t="shared" ref="O1556:O1583" si="7348">M1556+N1556</f>
        <v>0</v>
      </c>
      <c r="P1556" s="57">
        <v>0</v>
      </c>
      <c r="Q1556" s="56">
        <f>ROUND(W1556*1,2)</f>
        <v>0</v>
      </c>
      <c r="R1556" s="56">
        <v>0</v>
      </c>
      <c r="S1556" s="57">
        <f t="shared" ref="S1556:S1584" si="7349">Q1556+R1556</f>
        <v>0</v>
      </c>
      <c r="T1556" s="56">
        <f t="shared" ref="T1556:T1557" si="7350">W1556-Q1556</f>
        <v>0</v>
      </c>
      <c r="U1556" s="56">
        <v>0</v>
      </c>
      <c r="V1556" s="57">
        <f t="shared" ref="V1556:V1584" si="7351">T1556+U1556</f>
        <v>0</v>
      </c>
      <c r="W1556" s="57">
        <v>0</v>
      </c>
      <c r="X1556" s="56">
        <f>ROUND(AD1556*1,2)</f>
        <v>0</v>
      </c>
      <c r="Y1556" s="56">
        <v>0</v>
      </c>
      <c r="Z1556" s="57">
        <f t="shared" ref="Z1556:Z1584" si="7352">X1556+Y1556</f>
        <v>0</v>
      </c>
      <c r="AA1556" s="56">
        <f t="shared" ref="AA1556:AA1557" si="7353">AD1556-X1556</f>
        <v>0</v>
      </c>
      <c r="AB1556" s="56">
        <v>0</v>
      </c>
      <c r="AC1556" s="57">
        <f t="shared" ref="AC1556:AC1584" si="7354">AA1556+AB1556</f>
        <v>0</v>
      </c>
      <c r="AD1556" s="57">
        <v>0</v>
      </c>
      <c r="AE1556" s="56">
        <f>ROUND(AK1556*1,2)</f>
        <v>0</v>
      </c>
      <c r="AF1556" s="56">
        <v>0</v>
      </c>
      <c r="AG1556" s="57">
        <f t="shared" ref="AG1556:AG1584" si="7355">AE1556+AF1556</f>
        <v>0</v>
      </c>
      <c r="AH1556" s="56">
        <f t="shared" ref="AH1556:AH1557" si="7356">AK1556-AE1556</f>
        <v>0</v>
      </c>
      <c r="AI1556" s="56">
        <v>0</v>
      </c>
      <c r="AJ1556" s="57">
        <f t="shared" ref="AJ1556:AJ1584" si="7357">AH1556+AI1556</f>
        <v>0</v>
      </c>
      <c r="AK1556" s="57">
        <v>0</v>
      </c>
      <c r="AL1556" s="56">
        <f>ROUND(AR1556*1,2)</f>
        <v>0</v>
      </c>
      <c r="AM1556" s="56">
        <v>0</v>
      </c>
      <c r="AN1556" s="57">
        <f t="shared" ref="AN1556:AN1584" si="7358">AL1556+AM1556</f>
        <v>0</v>
      </c>
      <c r="AO1556" s="56">
        <f t="shared" ref="AO1556:AO1557" si="7359">AR1556-AL1556</f>
        <v>0</v>
      </c>
      <c r="AP1556" s="56">
        <v>0</v>
      </c>
      <c r="AQ1556" s="57">
        <f t="shared" ref="AQ1556:AQ1584" si="7360">AO1556+AP1556</f>
        <v>0</v>
      </c>
      <c r="AR1556" s="57">
        <v>0</v>
      </c>
      <c r="AS1556" s="57" t="s">
        <v>43</v>
      </c>
      <c r="AT1556" s="179"/>
      <c r="AU1556" s="176"/>
      <c r="AV1556" s="177"/>
      <c r="AW1556" s="177"/>
      <c r="AX1556" s="177"/>
      <c r="AY1556" s="177"/>
      <c r="BD1556" s="297" t="s">
        <v>78</v>
      </c>
    </row>
    <row r="1557" spans="1:56" s="19" customFormat="1" ht="70.5" hidden="1" customHeight="1">
      <c r="A1557" s="54">
        <v>2018</v>
      </c>
      <c r="B1557" s="174">
        <v>8323</v>
      </c>
      <c r="C1557" s="54">
        <v>3</v>
      </c>
      <c r="D1557" s="54">
        <v>3</v>
      </c>
      <c r="E1557" s="54">
        <v>2000</v>
      </c>
      <c r="F1557" s="54">
        <v>2800</v>
      </c>
      <c r="G1557" s="54">
        <v>283</v>
      </c>
      <c r="H1557" s="163"/>
      <c r="I1557" s="341" t="s">
        <v>789</v>
      </c>
      <c r="J1557" s="56">
        <f t="shared" ref="J1557" si="7361">ROUND(P1557*1,2)</f>
        <v>0</v>
      </c>
      <c r="K1557" s="56">
        <v>0</v>
      </c>
      <c r="L1557" s="57">
        <f t="shared" si="7346"/>
        <v>0</v>
      </c>
      <c r="M1557" s="56">
        <f t="shared" si="7347"/>
        <v>0</v>
      </c>
      <c r="N1557" s="56">
        <v>0</v>
      </c>
      <c r="O1557" s="57">
        <f t="shared" si="7348"/>
        <v>0</v>
      </c>
      <c r="P1557" s="57">
        <v>0</v>
      </c>
      <c r="Q1557" s="56">
        <f t="shared" ref="Q1557" si="7362">ROUND(W1557*1,2)</f>
        <v>0</v>
      </c>
      <c r="R1557" s="56">
        <v>0</v>
      </c>
      <c r="S1557" s="57">
        <f t="shared" si="7349"/>
        <v>0</v>
      </c>
      <c r="T1557" s="56">
        <f t="shared" si="7350"/>
        <v>0</v>
      </c>
      <c r="U1557" s="56">
        <v>0</v>
      </c>
      <c r="V1557" s="57">
        <f t="shared" si="7351"/>
        <v>0</v>
      </c>
      <c r="W1557" s="57">
        <v>0</v>
      </c>
      <c r="X1557" s="56">
        <f t="shared" ref="X1557" si="7363">ROUND(AD1557*1,2)</f>
        <v>0</v>
      </c>
      <c r="Y1557" s="56">
        <v>0</v>
      </c>
      <c r="Z1557" s="57">
        <f t="shared" si="7352"/>
        <v>0</v>
      </c>
      <c r="AA1557" s="56">
        <f t="shared" si="7353"/>
        <v>0</v>
      </c>
      <c r="AB1557" s="56">
        <v>0</v>
      </c>
      <c r="AC1557" s="57">
        <f t="shared" si="7354"/>
        <v>0</v>
      </c>
      <c r="AD1557" s="57">
        <v>0</v>
      </c>
      <c r="AE1557" s="56">
        <f t="shared" ref="AE1557" si="7364">ROUND(AK1557*1,2)</f>
        <v>0</v>
      </c>
      <c r="AF1557" s="56">
        <v>0</v>
      </c>
      <c r="AG1557" s="57">
        <f t="shared" si="7355"/>
        <v>0</v>
      </c>
      <c r="AH1557" s="56">
        <f t="shared" si="7356"/>
        <v>0</v>
      </c>
      <c r="AI1557" s="56">
        <v>0</v>
      </c>
      <c r="AJ1557" s="57">
        <f t="shared" si="7357"/>
        <v>0</v>
      </c>
      <c r="AK1557" s="57">
        <v>0</v>
      </c>
      <c r="AL1557" s="56">
        <f t="shared" ref="AL1557" si="7365">ROUND(AR1557*1,2)</f>
        <v>0</v>
      </c>
      <c r="AM1557" s="56">
        <v>0</v>
      </c>
      <c r="AN1557" s="57">
        <f t="shared" si="7358"/>
        <v>0</v>
      </c>
      <c r="AO1557" s="56">
        <f t="shared" si="7359"/>
        <v>0</v>
      </c>
      <c r="AP1557" s="56">
        <v>0</v>
      </c>
      <c r="AQ1557" s="57">
        <f t="shared" si="7360"/>
        <v>0</v>
      </c>
      <c r="AR1557" s="57">
        <v>0</v>
      </c>
      <c r="AS1557" s="57" t="s">
        <v>43</v>
      </c>
      <c r="AT1557" s="179"/>
      <c r="AU1557" s="176"/>
      <c r="AV1557" s="177"/>
      <c r="AW1557" s="177"/>
      <c r="AX1557" s="177"/>
      <c r="AY1557" s="177"/>
      <c r="BD1557" s="297" t="s">
        <v>78</v>
      </c>
    </row>
    <row r="1558" spans="1:56" s="19" customFormat="1" ht="70.5" hidden="1" customHeight="1">
      <c r="A1558" s="54">
        <v>2018</v>
      </c>
      <c r="B1558" s="174">
        <v>8323</v>
      </c>
      <c r="C1558" s="54">
        <v>3</v>
      </c>
      <c r="D1558" s="54">
        <v>3</v>
      </c>
      <c r="E1558" s="54">
        <v>2000</v>
      </c>
      <c r="F1558" s="54">
        <v>2800</v>
      </c>
      <c r="G1558" s="54">
        <v>283</v>
      </c>
      <c r="H1558" s="163"/>
      <c r="I1558" s="341" t="s">
        <v>790</v>
      </c>
      <c r="J1558" s="56">
        <v>0</v>
      </c>
      <c r="K1558" s="56">
        <v>0</v>
      </c>
      <c r="L1558" s="57">
        <f t="shared" si="7346"/>
        <v>0</v>
      </c>
      <c r="M1558" s="56">
        <v>0</v>
      </c>
      <c r="N1558" s="56">
        <v>0</v>
      </c>
      <c r="O1558" s="57">
        <f t="shared" si="7348"/>
        <v>0</v>
      </c>
      <c r="P1558" s="57">
        <f t="shared" ref="P1558:P1584" si="7366">L1558+O1558</f>
        <v>0</v>
      </c>
      <c r="Q1558" s="56">
        <v>0</v>
      </c>
      <c r="R1558" s="56">
        <v>0</v>
      </c>
      <c r="S1558" s="57">
        <f t="shared" si="7349"/>
        <v>0</v>
      </c>
      <c r="T1558" s="56">
        <v>0</v>
      </c>
      <c r="U1558" s="56">
        <v>0</v>
      </c>
      <c r="V1558" s="57">
        <f t="shared" si="7351"/>
        <v>0</v>
      </c>
      <c r="W1558" s="57">
        <f t="shared" ref="W1558:W1584" si="7367">S1558+V1558</f>
        <v>0</v>
      </c>
      <c r="X1558" s="56">
        <v>0</v>
      </c>
      <c r="Y1558" s="56">
        <v>0</v>
      </c>
      <c r="Z1558" s="57">
        <f t="shared" si="7352"/>
        <v>0</v>
      </c>
      <c r="AA1558" s="56">
        <v>0</v>
      </c>
      <c r="AB1558" s="56">
        <v>0</v>
      </c>
      <c r="AC1558" s="57">
        <f t="shared" si="7354"/>
        <v>0</v>
      </c>
      <c r="AD1558" s="57">
        <f t="shared" ref="AD1558:AD1584" si="7368">Z1558+AC1558</f>
        <v>0</v>
      </c>
      <c r="AE1558" s="56">
        <v>0</v>
      </c>
      <c r="AF1558" s="56">
        <v>0</v>
      </c>
      <c r="AG1558" s="57">
        <f t="shared" si="7355"/>
        <v>0</v>
      </c>
      <c r="AH1558" s="56">
        <v>0</v>
      </c>
      <c r="AI1558" s="56">
        <v>0</v>
      </c>
      <c r="AJ1558" s="57">
        <f t="shared" si="7357"/>
        <v>0</v>
      </c>
      <c r="AK1558" s="57">
        <f t="shared" ref="AK1558:AK1584" si="7369">AG1558+AJ1558</f>
        <v>0</v>
      </c>
      <c r="AL1558" s="56">
        <f t="shared" ref="AL1558:AM1584" si="7370">J1558-Q1558-X1558-AE1558</f>
        <v>0</v>
      </c>
      <c r="AM1558" s="56">
        <f t="shared" si="7370"/>
        <v>0</v>
      </c>
      <c r="AN1558" s="57">
        <f t="shared" si="7358"/>
        <v>0</v>
      </c>
      <c r="AO1558" s="56">
        <f t="shared" ref="AO1558:AP1584" si="7371">M1558-T1558-AA1558-AH1558</f>
        <v>0</v>
      </c>
      <c r="AP1558" s="56">
        <f t="shared" si="7371"/>
        <v>0</v>
      </c>
      <c r="AQ1558" s="57">
        <f t="shared" si="7360"/>
        <v>0</v>
      </c>
      <c r="AR1558" s="57">
        <f t="shared" ref="AR1558:AR1584" si="7372">AN1558+AQ1558</f>
        <v>0</v>
      </c>
      <c r="AS1558" s="57" t="s">
        <v>43</v>
      </c>
      <c r="AT1558" s="179"/>
      <c r="AU1558" s="176"/>
      <c r="AV1558" s="177"/>
      <c r="AW1558" s="177"/>
      <c r="AX1558" s="177"/>
      <c r="AY1558" s="177"/>
      <c r="BD1558" s="297" t="s">
        <v>78</v>
      </c>
    </row>
    <row r="1559" spans="1:56" s="19" customFormat="1" ht="70.5" hidden="1" customHeight="1">
      <c r="A1559" s="54">
        <v>2018</v>
      </c>
      <c r="B1559" s="174">
        <v>8323</v>
      </c>
      <c r="C1559" s="54">
        <v>3</v>
      </c>
      <c r="D1559" s="54">
        <v>3</v>
      </c>
      <c r="E1559" s="54">
        <v>2000</v>
      </c>
      <c r="F1559" s="54">
        <v>2800</v>
      </c>
      <c r="G1559" s="54">
        <v>283</v>
      </c>
      <c r="H1559" s="163"/>
      <c r="I1559" s="341" t="s">
        <v>349</v>
      </c>
      <c r="J1559" s="56">
        <v>0</v>
      </c>
      <c r="K1559" s="56">
        <v>0</v>
      </c>
      <c r="L1559" s="57">
        <f t="shared" si="7346"/>
        <v>0</v>
      </c>
      <c r="M1559" s="56">
        <v>0</v>
      </c>
      <c r="N1559" s="56">
        <v>0</v>
      </c>
      <c r="O1559" s="57">
        <f t="shared" si="7348"/>
        <v>0</v>
      </c>
      <c r="P1559" s="57">
        <f t="shared" si="7366"/>
        <v>0</v>
      </c>
      <c r="Q1559" s="56">
        <v>0</v>
      </c>
      <c r="R1559" s="56">
        <v>0</v>
      </c>
      <c r="S1559" s="57">
        <f t="shared" si="7349"/>
        <v>0</v>
      </c>
      <c r="T1559" s="56">
        <v>0</v>
      </c>
      <c r="U1559" s="56">
        <v>0</v>
      </c>
      <c r="V1559" s="57">
        <f t="shared" si="7351"/>
        <v>0</v>
      </c>
      <c r="W1559" s="57">
        <f t="shared" si="7367"/>
        <v>0</v>
      </c>
      <c r="X1559" s="56">
        <v>0</v>
      </c>
      <c r="Y1559" s="56">
        <v>0</v>
      </c>
      <c r="Z1559" s="57">
        <f t="shared" si="7352"/>
        <v>0</v>
      </c>
      <c r="AA1559" s="56">
        <v>0</v>
      </c>
      <c r="AB1559" s="56">
        <v>0</v>
      </c>
      <c r="AC1559" s="57">
        <f t="shared" si="7354"/>
        <v>0</v>
      </c>
      <c r="AD1559" s="57">
        <f t="shared" si="7368"/>
        <v>0</v>
      </c>
      <c r="AE1559" s="56">
        <v>0</v>
      </c>
      <c r="AF1559" s="56">
        <v>0</v>
      </c>
      <c r="AG1559" s="57">
        <f t="shared" si="7355"/>
        <v>0</v>
      </c>
      <c r="AH1559" s="56">
        <v>0</v>
      </c>
      <c r="AI1559" s="56">
        <v>0</v>
      </c>
      <c r="AJ1559" s="57">
        <f t="shared" si="7357"/>
        <v>0</v>
      </c>
      <c r="AK1559" s="57">
        <f t="shared" si="7369"/>
        <v>0</v>
      </c>
      <c r="AL1559" s="56">
        <f t="shared" si="7370"/>
        <v>0</v>
      </c>
      <c r="AM1559" s="56">
        <f t="shared" si="7370"/>
        <v>0</v>
      </c>
      <c r="AN1559" s="57">
        <f t="shared" si="7358"/>
        <v>0</v>
      </c>
      <c r="AO1559" s="56">
        <f t="shared" si="7371"/>
        <v>0</v>
      </c>
      <c r="AP1559" s="56">
        <f t="shared" si="7371"/>
        <v>0</v>
      </c>
      <c r="AQ1559" s="57">
        <f t="shared" si="7360"/>
        <v>0</v>
      </c>
      <c r="AR1559" s="57">
        <f t="shared" si="7372"/>
        <v>0</v>
      </c>
      <c r="AS1559" s="57" t="s">
        <v>43</v>
      </c>
      <c r="AT1559" s="179"/>
      <c r="AU1559" s="176"/>
      <c r="AV1559" s="177"/>
      <c r="AW1559" s="177"/>
      <c r="AX1559" s="177"/>
      <c r="AY1559" s="177"/>
      <c r="BD1559" s="297" t="s">
        <v>78</v>
      </c>
    </row>
    <row r="1560" spans="1:56" s="19" customFormat="1" ht="70.5" hidden="1" customHeight="1">
      <c r="A1560" s="54">
        <v>2018</v>
      </c>
      <c r="B1560" s="174">
        <v>8323</v>
      </c>
      <c r="C1560" s="54">
        <v>3</v>
      </c>
      <c r="D1560" s="54">
        <v>3</v>
      </c>
      <c r="E1560" s="54">
        <v>2000</v>
      </c>
      <c r="F1560" s="54">
        <v>2800</v>
      </c>
      <c r="G1560" s="54">
        <v>283</v>
      </c>
      <c r="H1560" s="163"/>
      <c r="I1560" s="341" t="s">
        <v>791</v>
      </c>
      <c r="J1560" s="56">
        <v>0</v>
      </c>
      <c r="K1560" s="56">
        <v>0</v>
      </c>
      <c r="L1560" s="57">
        <f t="shared" si="7346"/>
        <v>0</v>
      </c>
      <c r="M1560" s="56">
        <v>0</v>
      </c>
      <c r="N1560" s="56">
        <v>0</v>
      </c>
      <c r="O1560" s="57">
        <f t="shared" si="7348"/>
        <v>0</v>
      </c>
      <c r="P1560" s="57">
        <f t="shared" si="7366"/>
        <v>0</v>
      </c>
      <c r="Q1560" s="56">
        <v>0</v>
      </c>
      <c r="R1560" s="56">
        <v>0</v>
      </c>
      <c r="S1560" s="57">
        <f t="shared" si="7349"/>
        <v>0</v>
      </c>
      <c r="T1560" s="56">
        <v>0</v>
      </c>
      <c r="U1560" s="56">
        <v>0</v>
      </c>
      <c r="V1560" s="57">
        <f t="shared" si="7351"/>
        <v>0</v>
      </c>
      <c r="W1560" s="57">
        <f t="shared" si="7367"/>
        <v>0</v>
      </c>
      <c r="X1560" s="56">
        <v>0</v>
      </c>
      <c r="Y1560" s="56">
        <v>0</v>
      </c>
      <c r="Z1560" s="57">
        <f t="shared" si="7352"/>
        <v>0</v>
      </c>
      <c r="AA1560" s="56">
        <v>0</v>
      </c>
      <c r="AB1560" s="56">
        <v>0</v>
      </c>
      <c r="AC1560" s="57">
        <f t="shared" si="7354"/>
        <v>0</v>
      </c>
      <c r="AD1560" s="57">
        <f t="shared" si="7368"/>
        <v>0</v>
      </c>
      <c r="AE1560" s="56">
        <v>0</v>
      </c>
      <c r="AF1560" s="56">
        <v>0</v>
      </c>
      <c r="AG1560" s="57">
        <f t="shared" si="7355"/>
        <v>0</v>
      </c>
      <c r="AH1560" s="56">
        <v>0</v>
      </c>
      <c r="AI1560" s="56">
        <v>0</v>
      </c>
      <c r="AJ1560" s="57">
        <f t="shared" si="7357"/>
        <v>0</v>
      </c>
      <c r="AK1560" s="57">
        <f t="shared" si="7369"/>
        <v>0</v>
      </c>
      <c r="AL1560" s="56">
        <f t="shared" si="7370"/>
        <v>0</v>
      </c>
      <c r="AM1560" s="56">
        <f t="shared" si="7370"/>
        <v>0</v>
      </c>
      <c r="AN1560" s="57">
        <f t="shared" si="7358"/>
        <v>0</v>
      </c>
      <c r="AO1560" s="56">
        <f t="shared" si="7371"/>
        <v>0</v>
      </c>
      <c r="AP1560" s="56">
        <f t="shared" si="7371"/>
        <v>0</v>
      </c>
      <c r="AQ1560" s="57">
        <f t="shared" si="7360"/>
        <v>0</v>
      </c>
      <c r="AR1560" s="57">
        <f t="shared" si="7372"/>
        <v>0</v>
      </c>
      <c r="AS1560" s="57" t="s">
        <v>43</v>
      </c>
      <c r="AT1560" s="179"/>
      <c r="AU1560" s="176"/>
      <c r="AV1560" s="177"/>
      <c r="AW1560" s="177"/>
      <c r="AX1560" s="177"/>
      <c r="AY1560" s="177"/>
      <c r="BD1560" s="297" t="s">
        <v>78</v>
      </c>
    </row>
    <row r="1561" spans="1:56" s="19" customFormat="1" ht="70.5" hidden="1" customHeight="1">
      <c r="A1561" s="54">
        <v>2018</v>
      </c>
      <c r="B1561" s="174">
        <v>8323</v>
      </c>
      <c r="C1561" s="54">
        <v>3</v>
      </c>
      <c r="D1561" s="54">
        <v>3</v>
      </c>
      <c r="E1561" s="54">
        <v>2000</v>
      </c>
      <c r="F1561" s="54">
        <v>2800</v>
      </c>
      <c r="G1561" s="54">
        <v>283</v>
      </c>
      <c r="H1561" s="163"/>
      <c r="I1561" s="341" t="s">
        <v>2049</v>
      </c>
      <c r="J1561" s="56">
        <v>0</v>
      </c>
      <c r="K1561" s="56">
        <v>0</v>
      </c>
      <c r="L1561" s="57">
        <f t="shared" si="7346"/>
        <v>0</v>
      </c>
      <c r="M1561" s="56">
        <v>0</v>
      </c>
      <c r="N1561" s="56">
        <v>0</v>
      </c>
      <c r="O1561" s="57">
        <f t="shared" si="7348"/>
        <v>0</v>
      </c>
      <c r="P1561" s="57">
        <f t="shared" si="7366"/>
        <v>0</v>
      </c>
      <c r="Q1561" s="56">
        <v>0</v>
      </c>
      <c r="R1561" s="56">
        <v>0</v>
      </c>
      <c r="S1561" s="57">
        <f t="shared" si="7349"/>
        <v>0</v>
      </c>
      <c r="T1561" s="56">
        <v>0</v>
      </c>
      <c r="U1561" s="56">
        <v>0</v>
      </c>
      <c r="V1561" s="57">
        <f t="shared" si="7351"/>
        <v>0</v>
      </c>
      <c r="W1561" s="57">
        <f t="shared" si="7367"/>
        <v>0</v>
      </c>
      <c r="X1561" s="56">
        <v>0</v>
      </c>
      <c r="Y1561" s="56">
        <v>0</v>
      </c>
      <c r="Z1561" s="57">
        <f t="shared" si="7352"/>
        <v>0</v>
      </c>
      <c r="AA1561" s="56">
        <v>0</v>
      </c>
      <c r="AB1561" s="56">
        <v>0</v>
      </c>
      <c r="AC1561" s="57">
        <f t="shared" si="7354"/>
        <v>0</v>
      </c>
      <c r="AD1561" s="57">
        <f t="shared" si="7368"/>
        <v>0</v>
      </c>
      <c r="AE1561" s="56">
        <v>0</v>
      </c>
      <c r="AF1561" s="56">
        <v>0</v>
      </c>
      <c r="AG1561" s="57">
        <f t="shared" si="7355"/>
        <v>0</v>
      </c>
      <c r="AH1561" s="56">
        <v>0</v>
      </c>
      <c r="AI1561" s="56">
        <v>0</v>
      </c>
      <c r="AJ1561" s="57">
        <f t="shared" si="7357"/>
        <v>0</v>
      </c>
      <c r="AK1561" s="57">
        <f t="shared" si="7369"/>
        <v>0</v>
      </c>
      <c r="AL1561" s="56">
        <f t="shared" si="7370"/>
        <v>0</v>
      </c>
      <c r="AM1561" s="56">
        <f t="shared" si="7370"/>
        <v>0</v>
      </c>
      <c r="AN1561" s="57">
        <f t="shared" si="7358"/>
        <v>0</v>
      </c>
      <c r="AO1561" s="56">
        <f t="shared" si="7371"/>
        <v>0</v>
      </c>
      <c r="AP1561" s="56">
        <f t="shared" si="7371"/>
        <v>0</v>
      </c>
      <c r="AQ1561" s="57">
        <f t="shared" si="7360"/>
        <v>0</v>
      </c>
      <c r="AR1561" s="57">
        <f t="shared" si="7372"/>
        <v>0</v>
      </c>
      <c r="AS1561" s="57" t="s">
        <v>43</v>
      </c>
      <c r="AT1561" s="179"/>
      <c r="AU1561" s="176"/>
      <c r="AV1561" s="177"/>
      <c r="AW1561" s="177"/>
      <c r="AX1561" s="177"/>
      <c r="AY1561" s="177"/>
      <c r="BD1561" s="297" t="s">
        <v>78</v>
      </c>
    </row>
    <row r="1562" spans="1:56" s="19" customFormat="1" ht="70.5" hidden="1" customHeight="1">
      <c r="A1562" s="54">
        <v>2018</v>
      </c>
      <c r="B1562" s="174">
        <v>8323</v>
      </c>
      <c r="C1562" s="54">
        <v>3</v>
      </c>
      <c r="D1562" s="54">
        <v>3</v>
      </c>
      <c r="E1562" s="54">
        <v>2000</v>
      </c>
      <c r="F1562" s="54">
        <v>2800</v>
      </c>
      <c r="G1562" s="54">
        <v>283</v>
      </c>
      <c r="H1562" s="163"/>
      <c r="I1562" s="341" t="s">
        <v>792</v>
      </c>
      <c r="J1562" s="56">
        <v>0</v>
      </c>
      <c r="K1562" s="56">
        <v>0</v>
      </c>
      <c r="L1562" s="57">
        <f t="shared" si="7346"/>
        <v>0</v>
      </c>
      <c r="M1562" s="56">
        <v>0</v>
      </c>
      <c r="N1562" s="56">
        <v>0</v>
      </c>
      <c r="O1562" s="57">
        <f t="shared" si="7348"/>
        <v>0</v>
      </c>
      <c r="P1562" s="57">
        <f t="shared" si="7366"/>
        <v>0</v>
      </c>
      <c r="Q1562" s="56">
        <v>0</v>
      </c>
      <c r="R1562" s="56">
        <v>0</v>
      </c>
      <c r="S1562" s="57">
        <f t="shared" si="7349"/>
        <v>0</v>
      </c>
      <c r="T1562" s="56">
        <v>0</v>
      </c>
      <c r="U1562" s="56">
        <v>0</v>
      </c>
      <c r="V1562" s="57">
        <f t="shared" si="7351"/>
        <v>0</v>
      </c>
      <c r="W1562" s="57">
        <f t="shared" si="7367"/>
        <v>0</v>
      </c>
      <c r="X1562" s="56">
        <v>0</v>
      </c>
      <c r="Y1562" s="56">
        <v>0</v>
      </c>
      <c r="Z1562" s="57">
        <f t="shared" si="7352"/>
        <v>0</v>
      </c>
      <c r="AA1562" s="56">
        <v>0</v>
      </c>
      <c r="AB1562" s="56">
        <v>0</v>
      </c>
      <c r="AC1562" s="57">
        <f t="shared" si="7354"/>
        <v>0</v>
      </c>
      <c r="AD1562" s="57">
        <f t="shared" si="7368"/>
        <v>0</v>
      </c>
      <c r="AE1562" s="56">
        <v>0</v>
      </c>
      <c r="AF1562" s="56">
        <v>0</v>
      </c>
      <c r="AG1562" s="57">
        <f t="shared" si="7355"/>
        <v>0</v>
      </c>
      <c r="AH1562" s="56">
        <v>0</v>
      </c>
      <c r="AI1562" s="56">
        <v>0</v>
      </c>
      <c r="AJ1562" s="57">
        <f t="shared" si="7357"/>
        <v>0</v>
      </c>
      <c r="AK1562" s="57">
        <f t="shared" si="7369"/>
        <v>0</v>
      </c>
      <c r="AL1562" s="56">
        <f t="shared" si="7370"/>
        <v>0</v>
      </c>
      <c r="AM1562" s="56">
        <f t="shared" si="7370"/>
        <v>0</v>
      </c>
      <c r="AN1562" s="57">
        <f t="shared" si="7358"/>
        <v>0</v>
      </c>
      <c r="AO1562" s="56">
        <f t="shared" si="7371"/>
        <v>0</v>
      </c>
      <c r="AP1562" s="56">
        <f t="shared" si="7371"/>
        <v>0</v>
      </c>
      <c r="AQ1562" s="57">
        <f t="shared" si="7360"/>
        <v>0</v>
      </c>
      <c r="AR1562" s="57">
        <f t="shared" si="7372"/>
        <v>0</v>
      </c>
      <c r="AS1562" s="57" t="s">
        <v>43</v>
      </c>
      <c r="AT1562" s="179"/>
      <c r="AU1562" s="176"/>
      <c r="AV1562" s="177"/>
      <c r="AW1562" s="177"/>
      <c r="AX1562" s="177"/>
      <c r="AY1562" s="177"/>
      <c r="BD1562" s="297" t="s">
        <v>78</v>
      </c>
    </row>
    <row r="1563" spans="1:56" s="19" customFormat="1" ht="70.5" hidden="1" customHeight="1">
      <c r="A1563" s="54">
        <v>2018</v>
      </c>
      <c r="B1563" s="174">
        <v>8323</v>
      </c>
      <c r="C1563" s="54">
        <v>3</v>
      </c>
      <c r="D1563" s="54">
        <v>3</v>
      </c>
      <c r="E1563" s="54">
        <v>2000</v>
      </c>
      <c r="F1563" s="54">
        <v>2800</v>
      </c>
      <c r="G1563" s="54">
        <v>283</v>
      </c>
      <c r="H1563" s="163"/>
      <c r="I1563" s="341" t="s">
        <v>793</v>
      </c>
      <c r="J1563" s="56">
        <v>0</v>
      </c>
      <c r="K1563" s="56">
        <v>0</v>
      </c>
      <c r="L1563" s="57">
        <f t="shared" si="7346"/>
        <v>0</v>
      </c>
      <c r="M1563" s="56">
        <v>0</v>
      </c>
      <c r="N1563" s="56">
        <v>0</v>
      </c>
      <c r="O1563" s="57">
        <f t="shared" si="7348"/>
        <v>0</v>
      </c>
      <c r="P1563" s="57">
        <f t="shared" si="7366"/>
        <v>0</v>
      </c>
      <c r="Q1563" s="56">
        <v>0</v>
      </c>
      <c r="R1563" s="56">
        <v>0</v>
      </c>
      <c r="S1563" s="57">
        <f t="shared" si="7349"/>
        <v>0</v>
      </c>
      <c r="T1563" s="56">
        <v>0</v>
      </c>
      <c r="U1563" s="56">
        <v>0</v>
      </c>
      <c r="V1563" s="57">
        <f t="shared" si="7351"/>
        <v>0</v>
      </c>
      <c r="W1563" s="57">
        <f t="shared" si="7367"/>
        <v>0</v>
      </c>
      <c r="X1563" s="56">
        <v>0</v>
      </c>
      <c r="Y1563" s="56">
        <v>0</v>
      </c>
      <c r="Z1563" s="57">
        <f t="shared" si="7352"/>
        <v>0</v>
      </c>
      <c r="AA1563" s="56">
        <v>0</v>
      </c>
      <c r="AB1563" s="56">
        <v>0</v>
      </c>
      <c r="AC1563" s="57">
        <f t="shared" si="7354"/>
        <v>0</v>
      </c>
      <c r="AD1563" s="57">
        <f t="shared" si="7368"/>
        <v>0</v>
      </c>
      <c r="AE1563" s="56">
        <v>0</v>
      </c>
      <c r="AF1563" s="56">
        <v>0</v>
      </c>
      <c r="AG1563" s="57">
        <f t="shared" si="7355"/>
        <v>0</v>
      </c>
      <c r="AH1563" s="56">
        <v>0</v>
      </c>
      <c r="AI1563" s="56">
        <v>0</v>
      </c>
      <c r="AJ1563" s="57">
        <f t="shared" si="7357"/>
        <v>0</v>
      </c>
      <c r="AK1563" s="57">
        <f t="shared" si="7369"/>
        <v>0</v>
      </c>
      <c r="AL1563" s="56">
        <f t="shared" si="7370"/>
        <v>0</v>
      </c>
      <c r="AM1563" s="56">
        <f t="shared" si="7370"/>
        <v>0</v>
      </c>
      <c r="AN1563" s="57">
        <f t="shared" si="7358"/>
        <v>0</v>
      </c>
      <c r="AO1563" s="56">
        <f t="shared" si="7371"/>
        <v>0</v>
      </c>
      <c r="AP1563" s="56">
        <f t="shared" si="7371"/>
        <v>0</v>
      </c>
      <c r="AQ1563" s="57">
        <f t="shared" si="7360"/>
        <v>0</v>
      </c>
      <c r="AR1563" s="57">
        <f t="shared" si="7372"/>
        <v>0</v>
      </c>
      <c r="AS1563" s="57" t="s">
        <v>43</v>
      </c>
      <c r="AT1563" s="179"/>
      <c r="AU1563" s="176"/>
      <c r="AV1563" s="177"/>
      <c r="AW1563" s="177"/>
      <c r="AX1563" s="177"/>
      <c r="AY1563" s="177"/>
      <c r="BD1563" s="297" t="s">
        <v>78</v>
      </c>
    </row>
    <row r="1564" spans="1:56" s="19" customFormat="1" ht="70.5" hidden="1" customHeight="1">
      <c r="A1564" s="54">
        <v>2018</v>
      </c>
      <c r="B1564" s="174">
        <v>8323</v>
      </c>
      <c r="C1564" s="54">
        <v>3</v>
      </c>
      <c r="D1564" s="54">
        <v>3</v>
      </c>
      <c r="E1564" s="54">
        <v>2000</v>
      </c>
      <c r="F1564" s="54">
        <v>2800</v>
      </c>
      <c r="G1564" s="54">
        <v>283</v>
      </c>
      <c r="H1564" s="163"/>
      <c r="I1564" s="341" t="s">
        <v>2172</v>
      </c>
      <c r="J1564" s="56">
        <v>0</v>
      </c>
      <c r="K1564" s="56">
        <v>0</v>
      </c>
      <c r="L1564" s="57">
        <f t="shared" si="7346"/>
        <v>0</v>
      </c>
      <c r="M1564" s="56">
        <v>0</v>
      </c>
      <c r="N1564" s="56">
        <v>0</v>
      </c>
      <c r="O1564" s="57">
        <f t="shared" si="7348"/>
        <v>0</v>
      </c>
      <c r="P1564" s="57">
        <f t="shared" si="7366"/>
        <v>0</v>
      </c>
      <c r="Q1564" s="56">
        <v>0</v>
      </c>
      <c r="R1564" s="56">
        <v>0</v>
      </c>
      <c r="S1564" s="57">
        <f t="shared" si="7349"/>
        <v>0</v>
      </c>
      <c r="T1564" s="56">
        <v>0</v>
      </c>
      <c r="U1564" s="56">
        <v>0</v>
      </c>
      <c r="V1564" s="57">
        <f t="shared" si="7351"/>
        <v>0</v>
      </c>
      <c r="W1564" s="57">
        <f t="shared" si="7367"/>
        <v>0</v>
      </c>
      <c r="X1564" s="56">
        <v>0</v>
      </c>
      <c r="Y1564" s="56">
        <v>0</v>
      </c>
      <c r="Z1564" s="57">
        <f t="shared" si="7352"/>
        <v>0</v>
      </c>
      <c r="AA1564" s="56">
        <v>0</v>
      </c>
      <c r="AB1564" s="56">
        <v>0</v>
      </c>
      <c r="AC1564" s="57">
        <f t="shared" si="7354"/>
        <v>0</v>
      </c>
      <c r="AD1564" s="57">
        <f t="shared" si="7368"/>
        <v>0</v>
      </c>
      <c r="AE1564" s="56">
        <v>0</v>
      </c>
      <c r="AF1564" s="56">
        <v>0</v>
      </c>
      <c r="AG1564" s="57">
        <f t="shared" si="7355"/>
        <v>0</v>
      </c>
      <c r="AH1564" s="56">
        <v>0</v>
      </c>
      <c r="AI1564" s="56">
        <v>0</v>
      </c>
      <c r="AJ1564" s="57">
        <f t="shared" si="7357"/>
        <v>0</v>
      </c>
      <c r="AK1564" s="57">
        <f t="shared" si="7369"/>
        <v>0</v>
      </c>
      <c r="AL1564" s="56">
        <f t="shared" si="7370"/>
        <v>0</v>
      </c>
      <c r="AM1564" s="56">
        <f t="shared" si="7370"/>
        <v>0</v>
      </c>
      <c r="AN1564" s="57">
        <f t="shared" si="7358"/>
        <v>0</v>
      </c>
      <c r="AO1564" s="56">
        <f t="shared" si="7371"/>
        <v>0</v>
      </c>
      <c r="AP1564" s="56">
        <f t="shared" si="7371"/>
        <v>0</v>
      </c>
      <c r="AQ1564" s="57">
        <f t="shared" si="7360"/>
        <v>0</v>
      </c>
      <c r="AR1564" s="57">
        <f t="shared" si="7372"/>
        <v>0</v>
      </c>
      <c r="AS1564" s="57" t="s">
        <v>43</v>
      </c>
      <c r="AT1564" s="179"/>
      <c r="AU1564" s="176"/>
      <c r="AV1564" s="177"/>
      <c r="AW1564" s="177"/>
      <c r="AX1564" s="177"/>
      <c r="AY1564" s="177"/>
      <c r="BD1564" s="297" t="s">
        <v>78</v>
      </c>
    </row>
    <row r="1565" spans="1:56" s="19" customFormat="1" ht="70.5" hidden="1" customHeight="1">
      <c r="A1565" s="54">
        <v>2018</v>
      </c>
      <c r="B1565" s="174">
        <v>8323</v>
      </c>
      <c r="C1565" s="54">
        <v>3</v>
      </c>
      <c r="D1565" s="54">
        <v>3</v>
      </c>
      <c r="E1565" s="54">
        <v>2000</v>
      </c>
      <c r="F1565" s="54">
        <v>2800</v>
      </c>
      <c r="G1565" s="54">
        <v>283</v>
      </c>
      <c r="H1565" s="163"/>
      <c r="I1565" s="341" t="s">
        <v>795</v>
      </c>
      <c r="J1565" s="56">
        <v>0</v>
      </c>
      <c r="K1565" s="56">
        <v>0</v>
      </c>
      <c r="L1565" s="57">
        <f t="shared" si="7346"/>
        <v>0</v>
      </c>
      <c r="M1565" s="56">
        <v>0</v>
      </c>
      <c r="N1565" s="56">
        <v>0</v>
      </c>
      <c r="O1565" s="57">
        <f t="shared" si="7348"/>
        <v>0</v>
      </c>
      <c r="P1565" s="57">
        <f t="shared" si="7366"/>
        <v>0</v>
      </c>
      <c r="Q1565" s="56">
        <v>0</v>
      </c>
      <c r="R1565" s="56">
        <v>0</v>
      </c>
      <c r="S1565" s="57">
        <f t="shared" si="7349"/>
        <v>0</v>
      </c>
      <c r="T1565" s="56">
        <v>0</v>
      </c>
      <c r="U1565" s="56">
        <v>0</v>
      </c>
      <c r="V1565" s="57">
        <f t="shared" si="7351"/>
        <v>0</v>
      </c>
      <c r="W1565" s="57">
        <f t="shared" si="7367"/>
        <v>0</v>
      </c>
      <c r="X1565" s="56">
        <v>0</v>
      </c>
      <c r="Y1565" s="56">
        <v>0</v>
      </c>
      <c r="Z1565" s="57">
        <f t="shared" si="7352"/>
        <v>0</v>
      </c>
      <c r="AA1565" s="56">
        <v>0</v>
      </c>
      <c r="AB1565" s="56">
        <v>0</v>
      </c>
      <c r="AC1565" s="57">
        <f t="shared" si="7354"/>
        <v>0</v>
      </c>
      <c r="AD1565" s="57">
        <f t="shared" si="7368"/>
        <v>0</v>
      </c>
      <c r="AE1565" s="56">
        <v>0</v>
      </c>
      <c r="AF1565" s="56">
        <v>0</v>
      </c>
      <c r="AG1565" s="57">
        <f t="shared" si="7355"/>
        <v>0</v>
      </c>
      <c r="AH1565" s="56">
        <v>0</v>
      </c>
      <c r="AI1565" s="56">
        <v>0</v>
      </c>
      <c r="AJ1565" s="57">
        <f t="shared" si="7357"/>
        <v>0</v>
      </c>
      <c r="AK1565" s="57">
        <f t="shared" si="7369"/>
        <v>0</v>
      </c>
      <c r="AL1565" s="56">
        <f t="shared" si="7370"/>
        <v>0</v>
      </c>
      <c r="AM1565" s="56">
        <f t="shared" si="7370"/>
        <v>0</v>
      </c>
      <c r="AN1565" s="57">
        <f t="shared" si="7358"/>
        <v>0</v>
      </c>
      <c r="AO1565" s="56">
        <f t="shared" si="7371"/>
        <v>0</v>
      </c>
      <c r="AP1565" s="56">
        <f t="shared" si="7371"/>
        <v>0</v>
      </c>
      <c r="AQ1565" s="57">
        <f t="shared" si="7360"/>
        <v>0</v>
      </c>
      <c r="AR1565" s="57">
        <f t="shared" si="7372"/>
        <v>0</v>
      </c>
      <c r="AS1565" s="57" t="s">
        <v>43</v>
      </c>
      <c r="AT1565" s="179"/>
      <c r="AU1565" s="176"/>
      <c r="AV1565" s="177"/>
      <c r="AW1565" s="177"/>
      <c r="AX1565" s="177"/>
      <c r="AY1565" s="177"/>
      <c r="BD1565" s="297" t="s">
        <v>78</v>
      </c>
    </row>
    <row r="1566" spans="1:56" s="19" customFormat="1" ht="70.5" hidden="1" customHeight="1">
      <c r="A1566" s="54">
        <v>2018</v>
      </c>
      <c r="B1566" s="174">
        <v>8323</v>
      </c>
      <c r="C1566" s="54">
        <v>3</v>
      </c>
      <c r="D1566" s="54">
        <v>3</v>
      </c>
      <c r="E1566" s="54">
        <v>2000</v>
      </c>
      <c r="F1566" s="54">
        <v>2800</v>
      </c>
      <c r="G1566" s="54">
        <v>283</v>
      </c>
      <c r="H1566" s="163"/>
      <c r="I1566" s="341" t="s">
        <v>796</v>
      </c>
      <c r="J1566" s="56">
        <v>0</v>
      </c>
      <c r="K1566" s="56">
        <v>0</v>
      </c>
      <c r="L1566" s="57">
        <f t="shared" si="7346"/>
        <v>0</v>
      </c>
      <c r="M1566" s="56">
        <v>0</v>
      </c>
      <c r="N1566" s="56">
        <v>0</v>
      </c>
      <c r="O1566" s="57">
        <f t="shared" si="7348"/>
        <v>0</v>
      </c>
      <c r="P1566" s="57">
        <f t="shared" si="7366"/>
        <v>0</v>
      </c>
      <c r="Q1566" s="56">
        <v>0</v>
      </c>
      <c r="R1566" s="56">
        <v>0</v>
      </c>
      <c r="S1566" s="57">
        <f t="shared" si="7349"/>
        <v>0</v>
      </c>
      <c r="T1566" s="56">
        <v>0</v>
      </c>
      <c r="U1566" s="56">
        <v>0</v>
      </c>
      <c r="V1566" s="57">
        <f t="shared" si="7351"/>
        <v>0</v>
      </c>
      <c r="W1566" s="57">
        <f t="shared" si="7367"/>
        <v>0</v>
      </c>
      <c r="X1566" s="56">
        <v>0</v>
      </c>
      <c r="Y1566" s="56">
        <v>0</v>
      </c>
      <c r="Z1566" s="57">
        <f t="shared" si="7352"/>
        <v>0</v>
      </c>
      <c r="AA1566" s="56">
        <v>0</v>
      </c>
      <c r="AB1566" s="56">
        <v>0</v>
      </c>
      <c r="AC1566" s="57">
        <f t="shared" si="7354"/>
        <v>0</v>
      </c>
      <c r="AD1566" s="57">
        <f t="shared" si="7368"/>
        <v>0</v>
      </c>
      <c r="AE1566" s="56">
        <v>0</v>
      </c>
      <c r="AF1566" s="56">
        <v>0</v>
      </c>
      <c r="AG1566" s="57">
        <f t="shared" si="7355"/>
        <v>0</v>
      </c>
      <c r="AH1566" s="56">
        <v>0</v>
      </c>
      <c r="AI1566" s="56">
        <v>0</v>
      </c>
      <c r="AJ1566" s="57">
        <f t="shared" si="7357"/>
        <v>0</v>
      </c>
      <c r="AK1566" s="57">
        <f t="shared" si="7369"/>
        <v>0</v>
      </c>
      <c r="AL1566" s="56">
        <f t="shared" si="7370"/>
        <v>0</v>
      </c>
      <c r="AM1566" s="56">
        <f t="shared" si="7370"/>
        <v>0</v>
      </c>
      <c r="AN1566" s="57">
        <f t="shared" si="7358"/>
        <v>0</v>
      </c>
      <c r="AO1566" s="56">
        <f t="shared" si="7371"/>
        <v>0</v>
      </c>
      <c r="AP1566" s="56">
        <f t="shared" si="7371"/>
        <v>0</v>
      </c>
      <c r="AQ1566" s="57">
        <f t="shared" si="7360"/>
        <v>0</v>
      </c>
      <c r="AR1566" s="57">
        <f t="shared" si="7372"/>
        <v>0</v>
      </c>
      <c r="AS1566" s="57" t="s">
        <v>43</v>
      </c>
      <c r="AT1566" s="179"/>
      <c r="AU1566" s="176"/>
      <c r="AV1566" s="177"/>
      <c r="AW1566" s="177"/>
      <c r="AX1566" s="177"/>
      <c r="AY1566" s="177"/>
      <c r="BD1566" s="297" t="s">
        <v>78</v>
      </c>
    </row>
    <row r="1567" spans="1:56" s="19" customFormat="1" ht="70.5" hidden="1" customHeight="1">
      <c r="A1567" s="54">
        <v>2018</v>
      </c>
      <c r="B1567" s="174">
        <v>8323</v>
      </c>
      <c r="C1567" s="54">
        <v>3</v>
      </c>
      <c r="D1567" s="54">
        <v>3</v>
      </c>
      <c r="E1567" s="54">
        <v>2000</v>
      </c>
      <c r="F1567" s="54">
        <v>2800</v>
      </c>
      <c r="G1567" s="54">
        <v>283</v>
      </c>
      <c r="H1567" s="163"/>
      <c r="I1567" s="341" t="s">
        <v>797</v>
      </c>
      <c r="J1567" s="56">
        <v>0</v>
      </c>
      <c r="K1567" s="56">
        <v>0</v>
      </c>
      <c r="L1567" s="57">
        <f t="shared" si="7346"/>
        <v>0</v>
      </c>
      <c r="M1567" s="56">
        <v>0</v>
      </c>
      <c r="N1567" s="56">
        <v>0</v>
      </c>
      <c r="O1567" s="57">
        <f t="shared" si="7348"/>
        <v>0</v>
      </c>
      <c r="P1567" s="57">
        <f t="shared" si="7366"/>
        <v>0</v>
      </c>
      <c r="Q1567" s="56">
        <v>0</v>
      </c>
      <c r="R1567" s="56">
        <v>0</v>
      </c>
      <c r="S1567" s="57">
        <f t="shared" si="7349"/>
        <v>0</v>
      </c>
      <c r="T1567" s="56">
        <v>0</v>
      </c>
      <c r="U1567" s="56">
        <v>0</v>
      </c>
      <c r="V1567" s="57">
        <f t="shared" si="7351"/>
        <v>0</v>
      </c>
      <c r="W1567" s="57">
        <f t="shared" si="7367"/>
        <v>0</v>
      </c>
      <c r="X1567" s="56">
        <v>0</v>
      </c>
      <c r="Y1567" s="56">
        <v>0</v>
      </c>
      <c r="Z1567" s="57">
        <f t="shared" si="7352"/>
        <v>0</v>
      </c>
      <c r="AA1567" s="56">
        <v>0</v>
      </c>
      <c r="AB1567" s="56">
        <v>0</v>
      </c>
      <c r="AC1567" s="57">
        <f t="shared" si="7354"/>
        <v>0</v>
      </c>
      <c r="AD1567" s="57">
        <f t="shared" si="7368"/>
        <v>0</v>
      </c>
      <c r="AE1567" s="56">
        <v>0</v>
      </c>
      <c r="AF1567" s="56">
        <v>0</v>
      </c>
      <c r="AG1567" s="57">
        <f t="shared" si="7355"/>
        <v>0</v>
      </c>
      <c r="AH1567" s="56">
        <v>0</v>
      </c>
      <c r="AI1567" s="56">
        <v>0</v>
      </c>
      <c r="AJ1567" s="57">
        <f t="shared" si="7357"/>
        <v>0</v>
      </c>
      <c r="AK1567" s="57">
        <f t="shared" si="7369"/>
        <v>0</v>
      </c>
      <c r="AL1567" s="56">
        <f t="shared" si="7370"/>
        <v>0</v>
      </c>
      <c r="AM1567" s="56">
        <f t="shared" si="7370"/>
        <v>0</v>
      </c>
      <c r="AN1567" s="57">
        <f t="shared" si="7358"/>
        <v>0</v>
      </c>
      <c r="AO1567" s="56">
        <f t="shared" si="7371"/>
        <v>0</v>
      </c>
      <c r="AP1567" s="56">
        <f t="shared" si="7371"/>
        <v>0</v>
      </c>
      <c r="AQ1567" s="57">
        <f t="shared" si="7360"/>
        <v>0</v>
      </c>
      <c r="AR1567" s="57">
        <f t="shared" si="7372"/>
        <v>0</v>
      </c>
      <c r="AS1567" s="57" t="s">
        <v>43</v>
      </c>
      <c r="AT1567" s="179"/>
      <c r="AU1567" s="176"/>
      <c r="AV1567" s="177"/>
      <c r="AW1567" s="177"/>
      <c r="AX1567" s="177"/>
      <c r="AY1567" s="177"/>
      <c r="BD1567" s="297" t="s">
        <v>78</v>
      </c>
    </row>
    <row r="1568" spans="1:56" s="19" customFormat="1" ht="70.5" hidden="1" customHeight="1">
      <c r="A1568" s="54">
        <v>2018</v>
      </c>
      <c r="B1568" s="174">
        <v>8323</v>
      </c>
      <c r="C1568" s="54">
        <v>3</v>
      </c>
      <c r="D1568" s="54">
        <v>3</v>
      </c>
      <c r="E1568" s="54">
        <v>2000</v>
      </c>
      <c r="F1568" s="54">
        <v>2800</v>
      </c>
      <c r="G1568" s="54">
        <v>283</v>
      </c>
      <c r="H1568" s="163"/>
      <c r="I1568" s="341" t="s">
        <v>356</v>
      </c>
      <c r="J1568" s="56">
        <v>0</v>
      </c>
      <c r="K1568" s="56">
        <v>0</v>
      </c>
      <c r="L1568" s="57">
        <f t="shared" si="7346"/>
        <v>0</v>
      </c>
      <c r="M1568" s="56">
        <v>0</v>
      </c>
      <c r="N1568" s="56">
        <v>0</v>
      </c>
      <c r="O1568" s="57">
        <f t="shared" si="7348"/>
        <v>0</v>
      </c>
      <c r="P1568" s="57">
        <f t="shared" si="7366"/>
        <v>0</v>
      </c>
      <c r="Q1568" s="56">
        <v>0</v>
      </c>
      <c r="R1568" s="56">
        <v>0</v>
      </c>
      <c r="S1568" s="57">
        <f t="shared" si="7349"/>
        <v>0</v>
      </c>
      <c r="T1568" s="56">
        <v>0</v>
      </c>
      <c r="U1568" s="56">
        <v>0</v>
      </c>
      <c r="V1568" s="57">
        <f t="shared" si="7351"/>
        <v>0</v>
      </c>
      <c r="W1568" s="57">
        <f t="shared" si="7367"/>
        <v>0</v>
      </c>
      <c r="X1568" s="56">
        <v>0</v>
      </c>
      <c r="Y1568" s="56">
        <v>0</v>
      </c>
      <c r="Z1568" s="57">
        <f t="shared" si="7352"/>
        <v>0</v>
      </c>
      <c r="AA1568" s="56">
        <v>0</v>
      </c>
      <c r="AB1568" s="56">
        <v>0</v>
      </c>
      <c r="AC1568" s="57">
        <f t="shared" si="7354"/>
        <v>0</v>
      </c>
      <c r="AD1568" s="57">
        <f t="shared" si="7368"/>
        <v>0</v>
      </c>
      <c r="AE1568" s="56">
        <v>0</v>
      </c>
      <c r="AF1568" s="56">
        <v>0</v>
      </c>
      <c r="AG1568" s="57">
        <f t="shared" si="7355"/>
        <v>0</v>
      </c>
      <c r="AH1568" s="56">
        <v>0</v>
      </c>
      <c r="AI1568" s="56">
        <v>0</v>
      </c>
      <c r="AJ1568" s="57">
        <f t="shared" si="7357"/>
        <v>0</v>
      </c>
      <c r="AK1568" s="57">
        <f t="shared" si="7369"/>
        <v>0</v>
      </c>
      <c r="AL1568" s="56">
        <f t="shared" si="7370"/>
        <v>0</v>
      </c>
      <c r="AM1568" s="56">
        <f t="shared" si="7370"/>
        <v>0</v>
      </c>
      <c r="AN1568" s="57">
        <f t="shared" si="7358"/>
        <v>0</v>
      </c>
      <c r="AO1568" s="56">
        <f t="shared" si="7371"/>
        <v>0</v>
      </c>
      <c r="AP1568" s="56">
        <f t="shared" si="7371"/>
        <v>0</v>
      </c>
      <c r="AQ1568" s="57">
        <f t="shared" si="7360"/>
        <v>0</v>
      </c>
      <c r="AR1568" s="57">
        <f t="shared" si="7372"/>
        <v>0</v>
      </c>
      <c r="AS1568" s="57" t="s">
        <v>43</v>
      </c>
      <c r="AT1568" s="179"/>
      <c r="AU1568" s="176"/>
      <c r="AV1568" s="177"/>
      <c r="AW1568" s="177"/>
      <c r="AX1568" s="177"/>
      <c r="AY1568" s="177"/>
      <c r="BD1568" s="297" t="s">
        <v>78</v>
      </c>
    </row>
    <row r="1569" spans="1:56" s="19" customFormat="1" ht="70.5" hidden="1" customHeight="1">
      <c r="A1569" s="54">
        <v>2018</v>
      </c>
      <c r="B1569" s="174">
        <v>8323</v>
      </c>
      <c r="C1569" s="54">
        <v>3</v>
      </c>
      <c r="D1569" s="54">
        <v>3</v>
      </c>
      <c r="E1569" s="54">
        <v>2000</v>
      </c>
      <c r="F1569" s="54">
        <v>2800</v>
      </c>
      <c r="G1569" s="54">
        <v>283</v>
      </c>
      <c r="H1569" s="163"/>
      <c r="I1569" s="341" t="s">
        <v>798</v>
      </c>
      <c r="J1569" s="56">
        <v>0</v>
      </c>
      <c r="K1569" s="56">
        <v>0</v>
      </c>
      <c r="L1569" s="57">
        <f t="shared" si="7346"/>
        <v>0</v>
      </c>
      <c r="M1569" s="56">
        <v>0</v>
      </c>
      <c r="N1569" s="56">
        <v>0</v>
      </c>
      <c r="O1569" s="57">
        <f t="shared" si="7348"/>
        <v>0</v>
      </c>
      <c r="P1569" s="57">
        <f t="shared" si="7366"/>
        <v>0</v>
      </c>
      <c r="Q1569" s="56">
        <v>0</v>
      </c>
      <c r="R1569" s="56">
        <v>0</v>
      </c>
      <c r="S1569" s="57">
        <f t="shared" si="7349"/>
        <v>0</v>
      </c>
      <c r="T1569" s="56">
        <v>0</v>
      </c>
      <c r="U1569" s="56">
        <v>0</v>
      </c>
      <c r="V1569" s="57">
        <f t="shared" si="7351"/>
        <v>0</v>
      </c>
      <c r="W1569" s="57">
        <f t="shared" si="7367"/>
        <v>0</v>
      </c>
      <c r="X1569" s="56">
        <v>0</v>
      </c>
      <c r="Y1569" s="56">
        <v>0</v>
      </c>
      <c r="Z1569" s="57">
        <f t="shared" si="7352"/>
        <v>0</v>
      </c>
      <c r="AA1569" s="56">
        <v>0</v>
      </c>
      <c r="AB1569" s="56">
        <v>0</v>
      </c>
      <c r="AC1569" s="57">
        <f t="shared" si="7354"/>
        <v>0</v>
      </c>
      <c r="AD1569" s="57">
        <f t="shared" si="7368"/>
        <v>0</v>
      </c>
      <c r="AE1569" s="56">
        <v>0</v>
      </c>
      <c r="AF1569" s="56">
        <v>0</v>
      </c>
      <c r="AG1569" s="57">
        <f t="shared" si="7355"/>
        <v>0</v>
      </c>
      <c r="AH1569" s="56">
        <v>0</v>
      </c>
      <c r="AI1569" s="56">
        <v>0</v>
      </c>
      <c r="AJ1569" s="57">
        <f t="shared" si="7357"/>
        <v>0</v>
      </c>
      <c r="AK1569" s="57">
        <f t="shared" si="7369"/>
        <v>0</v>
      </c>
      <c r="AL1569" s="56">
        <f t="shared" si="7370"/>
        <v>0</v>
      </c>
      <c r="AM1569" s="56">
        <f t="shared" si="7370"/>
        <v>0</v>
      </c>
      <c r="AN1569" s="57">
        <f t="shared" si="7358"/>
        <v>0</v>
      </c>
      <c r="AO1569" s="56">
        <f t="shared" si="7371"/>
        <v>0</v>
      </c>
      <c r="AP1569" s="56">
        <f t="shared" si="7371"/>
        <v>0</v>
      </c>
      <c r="AQ1569" s="57">
        <f t="shared" si="7360"/>
        <v>0</v>
      </c>
      <c r="AR1569" s="57">
        <f t="shared" si="7372"/>
        <v>0</v>
      </c>
      <c r="AS1569" s="57" t="s">
        <v>43</v>
      </c>
      <c r="AT1569" s="179"/>
      <c r="AU1569" s="176"/>
      <c r="AV1569" s="177"/>
      <c r="AW1569" s="177"/>
      <c r="AX1569" s="177"/>
      <c r="AY1569" s="177"/>
      <c r="BD1569" s="297" t="s">
        <v>78</v>
      </c>
    </row>
    <row r="1570" spans="1:56" s="19" customFormat="1" ht="70.5" hidden="1" customHeight="1">
      <c r="A1570" s="54">
        <v>2018</v>
      </c>
      <c r="B1570" s="174">
        <v>8323</v>
      </c>
      <c r="C1570" s="54">
        <v>3</v>
      </c>
      <c r="D1570" s="54">
        <v>3</v>
      </c>
      <c r="E1570" s="54">
        <v>2000</v>
      </c>
      <c r="F1570" s="54">
        <v>2800</v>
      </c>
      <c r="G1570" s="54">
        <v>283</v>
      </c>
      <c r="H1570" s="163"/>
      <c r="I1570" s="341" t="s">
        <v>799</v>
      </c>
      <c r="J1570" s="56">
        <v>0</v>
      </c>
      <c r="K1570" s="56">
        <v>0</v>
      </c>
      <c r="L1570" s="57">
        <f t="shared" si="7346"/>
        <v>0</v>
      </c>
      <c r="M1570" s="56">
        <v>0</v>
      </c>
      <c r="N1570" s="56">
        <v>0</v>
      </c>
      <c r="O1570" s="57">
        <f t="shared" si="7348"/>
        <v>0</v>
      </c>
      <c r="P1570" s="57">
        <f t="shared" si="7366"/>
        <v>0</v>
      </c>
      <c r="Q1570" s="56">
        <v>0</v>
      </c>
      <c r="R1570" s="56">
        <v>0</v>
      </c>
      <c r="S1570" s="57">
        <f t="shared" si="7349"/>
        <v>0</v>
      </c>
      <c r="T1570" s="56">
        <v>0</v>
      </c>
      <c r="U1570" s="56">
        <v>0</v>
      </c>
      <c r="V1570" s="57">
        <f t="shared" si="7351"/>
        <v>0</v>
      </c>
      <c r="W1570" s="57">
        <f t="shared" si="7367"/>
        <v>0</v>
      </c>
      <c r="X1570" s="56">
        <v>0</v>
      </c>
      <c r="Y1570" s="56">
        <v>0</v>
      </c>
      <c r="Z1570" s="57">
        <f t="shared" si="7352"/>
        <v>0</v>
      </c>
      <c r="AA1570" s="56">
        <v>0</v>
      </c>
      <c r="AB1570" s="56">
        <v>0</v>
      </c>
      <c r="AC1570" s="57">
        <f t="shared" si="7354"/>
        <v>0</v>
      </c>
      <c r="AD1570" s="57">
        <f t="shared" si="7368"/>
        <v>0</v>
      </c>
      <c r="AE1570" s="56">
        <v>0</v>
      </c>
      <c r="AF1570" s="56">
        <v>0</v>
      </c>
      <c r="AG1570" s="57">
        <f t="shared" si="7355"/>
        <v>0</v>
      </c>
      <c r="AH1570" s="56">
        <v>0</v>
      </c>
      <c r="AI1570" s="56">
        <v>0</v>
      </c>
      <c r="AJ1570" s="57">
        <f t="shared" si="7357"/>
        <v>0</v>
      </c>
      <c r="AK1570" s="57">
        <f t="shared" si="7369"/>
        <v>0</v>
      </c>
      <c r="AL1570" s="56">
        <f t="shared" si="7370"/>
        <v>0</v>
      </c>
      <c r="AM1570" s="56">
        <f t="shared" si="7370"/>
        <v>0</v>
      </c>
      <c r="AN1570" s="57">
        <f t="shared" si="7358"/>
        <v>0</v>
      </c>
      <c r="AO1570" s="56">
        <f t="shared" si="7371"/>
        <v>0</v>
      </c>
      <c r="AP1570" s="56">
        <f t="shared" si="7371"/>
        <v>0</v>
      </c>
      <c r="AQ1570" s="57">
        <f t="shared" si="7360"/>
        <v>0</v>
      </c>
      <c r="AR1570" s="57">
        <f t="shared" si="7372"/>
        <v>0</v>
      </c>
      <c r="AS1570" s="57" t="s">
        <v>43</v>
      </c>
      <c r="AT1570" s="179"/>
      <c r="AU1570" s="176"/>
      <c r="AV1570" s="177"/>
      <c r="AW1570" s="177"/>
      <c r="AX1570" s="177"/>
      <c r="AY1570" s="177"/>
      <c r="BD1570" s="297" t="s">
        <v>78</v>
      </c>
    </row>
    <row r="1571" spans="1:56" s="19" customFormat="1" ht="70.5" hidden="1" customHeight="1">
      <c r="A1571" s="54">
        <v>2018</v>
      </c>
      <c r="B1571" s="174">
        <v>8323</v>
      </c>
      <c r="C1571" s="54">
        <v>3</v>
      </c>
      <c r="D1571" s="54">
        <v>3</v>
      </c>
      <c r="E1571" s="54">
        <v>2000</v>
      </c>
      <c r="F1571" s="54">
        <v>2800</v>
      </c>
      <c r="G1571" s="54">
        <v>283</v>
      </c>
      <c r="H1571" s="163"/>
      <c r="I1571" s="341" t="s">
        <v>800</v>
      </c>
      <c r="J1571" s="56">
        <v>0</v>
      </c>
      <c r="K1571" s="56">
        <v>0</v>
      </c>
      <c r="L1571" s="57">
        <f t="shared" si="7346"/>
        <v>0</v>
      </c>
      <c r="M1571" s="56">
        <v>0</v>
      </c>
      <c r="N1571" s="56">
        <v>0</v>
      </c>
      <c r="O1571" s="57">
        <f t="shared" si="7348"/>
        <v>0</v>
      </c>
      <c r="P1571" s="57">
        <f t="shared" si="7366"/>
        <v>0</v>
      </c>
      <c r="Q1571" s="56">
        <v>0</v>
      </c>
      <c r="R1571" s="56">
        <v>0</v>
      </c>
      <c r="S1571" s="57">
        <f t="shared" si="7349"/>
        <v>0</v>
      </c>
      <c r="T1571" s="56">
        <v>0</v>
      </c>
      <c r="U1571" s="56">
        <v>0</v>
      </c>
      <c r="V1571" s="57">
        <f t="shared" si="7351"/>
        <v>0</v>
      </c>
      <c r="W1571" s="57">
        <f t="shared" si="7367"/>
        <v>0</v>
      </c>
      <c r="X1571" s="56">
        <v>0</v>
      </c>
      <c r="Y1571" s="56">
        <v>0</v>
      </c>
      <c r="Z1571" s="57">
        <f t="shared" si="7352"/>
        <v>0</v>
      </c>
      <c r="AA1571" s="56">
        <v>0</v>
      </c>
      <c r="AB1571" s="56">
        <v>0</v>
      </c>
      <c r="AC1571" s="57">
        <f t="shared" si="7354"/>
        <v>0</v>
      </c>
      <c r="AD1571" s="57">
        <f t="shared" si="7368"/>
        <v>0</v>
      </c>
      <c r="AE1571" s="56">
        <v>0</v>
      </c>
      <c r="AF1571" s="56">
        <v>0</v>
      </c>
      <c r="AG1571" s="57">
        <f t="shared" si="7355"/>
        <v>0</v>
      </c>
      <c r="AH1571" s="56">
        <v>0</v>
      </c>
      <c r="AI1571" s="56">
        <v>0</v>
      </c>
      <c r="AJ1571" s="57">
        <f t="shared" si="7357"/>
        <v>0</v>
      </c>
      <c r="AK1571" s="57">
        <f t="shared" si="7369"/>
        <v>0</v>
      </c>
      <c r="AL1571" s="56">
        <f t="shared" si="7370"/>
        <v>0</v>
      </c>
      <c r="AM1571" s="56">
        <f t="shared" si="7370"/>
        <v>0</v>
      </c>
      <c r="AN1571" s="57">
        <f t="shared" si="7358"/>
        <v>0</v>
      </c>
      <c r="AO1571" s="56">
        <f t="shared" si="7371"/>
        <v>0</v>
      </c>
      <c r="AP1571" s="56">
        <f t="shared" si="7371"/>
        <v>0</v>
      </c>
      <c r="AQ1571" s="57">
        <f t="shared" si="7360"/>
        <v>0</v>
      </c>
      <c r="AR1571" s="57">
        <f t="shared" si="7372"/>
        <v>0</v>
      </c>
      <c r="AS1571" s="57" t="s">
        <v>43</v>
      </c>
      <c r="AT1571" s="179"/>
      <c r="AU1571" s="176"/>
      <c r="AV1571" s="177"/>
      <c r="AW1571" s="177"/>
      <c r="AX1571" s="177"/>
      <c r="AY1571" s="177"/>
      <c r="BD1571" s="297" t="s">
        <v>78</v>
      </c>
    </row>
    <row r="1572" spans="1:56" s="19" customFormat="1" ht="70.5" hidden="1" customHeight="1">
      <c r="A1572" s="54">
        <v>2018</v>
      </c>
      <c r="B1572" s="174">
        <v>8323</v>
      </c>
      <c r="C1572" s="54">
        <v>3</v>
      </c>
      <c r="D1572" s="54">
        <v>3</v>
      </c>
      <c r="E1572" s="54">
        <v>2000</v>
      </c>
      <c r="F1572" s="54">
        <v>2800</v>
      </c>
      <c r="G1572" s="54">
        <v>283</v>
      </c>
      <c r="H1572" s="163"/>
      <c r="I1572" s="341" t="s">
        <v>801</v>
      </c>
      <c r="J1572" s="56">
        <v>0</v>
      </c>
      <c r="K1572" s="56">
        <v>0</v>
      </c>
      <c r="L1572" s="57">
        <f t="shared" si="7346"/>
        <v>0</v>
      </c>
      <c r="M1572" s="56">
        <v>0</v>
      </c>
      <c r="N1572" s="56">
        <v>0</v>
      </c>
      <c r="O1572" s="57">
        <f t="shared" si="7348"/>
        <v>0</v>
      </c>
      <c r="P1572" s="57">
        <f t="shared" si="7366"/>
        <v>0</v>
      </c>
      <c r="Q1572" s="56">
        <v>0</v>
      </c>
      <c r="R1572" s="56">
        <v>0</v>
      </c>
      <c r="S1572" s="57">
        <f t="shared" si="7349"/>
        <v>0</v>
      </c>
      <c r="T1572" s="56">
        <v>0</v>
      </c>
      <c r="U1572" s="56">
        <v>0</v>
      </c>
      <c r="V1572" s="57">
        <f t="shared" si="7351"/>
        <v>0</v>
      </c>
      <c r="W1572" s="57">
        <f t="shared" si="7367"/>
        <v>0</v>
      </c>
      <c r="X1572" s="56">
        <v>0</v>
      </c>
      <c r="Y1572" s="56">
        <v>0</v>
      </c>
      <c r="Z1572" s="57">
        <f t="shared" si="7352"/>
        <v>0</v>
      </c>
      <c r="AA1572" s="56">
        <v>0</v>
      </c>
      <c r="AB1572" s="56">
        <v>0</v>
      </c>
      <c r="AC1572" s="57">
        <f t="shared" si="7354"/>
        <v>0</v>
      </c>
      <c r="AD1572" s="57">
        <f t="shared" si="7368"/>
        <v>0</v>
      </c>
      <c r="AE1572" s="56">
        <v>0</v>
      </c>
      <c r="AF1572" s="56">
        <v>0</v>
      </c>
      <c r="AG1572" s="57">
        <f t="shared" si="7355"/>
        <v>0</v>
      </c>
      <c r="AH1572" s="56">
        <v>0</v>
      </c>
      <c r="AI1572" s="56">
        <v>0</v>
      </c>
      <c r="AJ1572" s="57">
        <f t="shared" si="7357"/>
        <v>0</v>
      </c>
      <c r="AK1572" s="57">
        <f t="shared" si="7369"/>
        <v>0</v>
      </c>
      <c r="AL1572" s="56">
        <f t="shared" si="7370"/>
        <v>0</v>
      </c>
      <c r="AM1572" s="56">
        <f t="shared" si="7370"/>
        <v>0</v>
      </c>
      <c r="AN1572" s="57">
        <f t="shared" si="7358"/>
        <v>0</v>
      </c>
      <c r="AO1572" s="56">
        <f t="shared" si="7371"/>
        <v>0</v>
      </c>
      <c r="AP1572" s="56">
        <f t="shared" si="7371"/>
        <v>0</v>
      </c>
      <c r="AQ1572" s="57">
        <f t="shared" si="7360"/>
        <v>0</v>
      </c>
      <c r="AR1572" s="57">
        <f t="shared" si="7372"/>
        <v>0</v>
      </c>
      <c r="AS1572" s="57" t="s">
        <v>43</v>
      </c>
      <c r="AT1572" s="179"/>
      <c r="AU1572" s="176"/>
      <c r="AV1572" s="177"/>
      <c r="AW1572" s="177"/>
      <c r="AX1572" s="177"/>
      <c r="AY1572" s="177"/>
      <c r="BD1572" s="297" t="s">
        <v>78</v>
      </c>
    </row>
    <row r="1573" spans="1:56" s="19" customFormat="1" ht="70.5" hidden="1" customHeight="1">
      <c r="A1573" s="54">
        <v>2018</v>
      </c>
      <c r="B1573" s="174">
        <v>8323</v>
      </c>
      <c r="C1573" s="54">
        <v>3</v>
      </c>
      <c r="D1573" s="54">
        <v>3</v>
      </c>
      <c r="E1573" s="54">
        <v>2000</v>
      </c>
      <c r="F1573" s="54">
        <v>2800</v>
      </c>
      <c r="G1573" s="54">
        <v>283</v>
      </c>
      <c r="H1573" s="163"/>
      <c r="I1573" s="341" t="s">
        <v>361</v>
      </c>
      <c r="J1573" s="56">
        <v>0</v>
      </c>
      <c r="K1573" s="56">
        <v>0</v>
      </c>
      <c r="L1573" s="57">
        <f t="shared" si="7346"/>
        <v>0</v>
      </c>
      <c r="M1573" s="56">
        <v>0</v>
      </c>
      <c r="N1573" s="56">
        <v>0</v>
      </c>
      <c r="O1573" s="57">
        <f t="shared" si="7348"/>
        <v>0</v>
      </c>
      <c r="P1573" s="57">
        <f t="shared" si="7366"/>
        <v>0</v>
      </c>
      <c r="Q1573" s="56">
        <v>0</v>
      </c>
      <c r="R1573" s="56">
        <v>0</v>
      </c>
      <c r="S1573" s="57">
        <f t="shared" si="7349"/>
        <v>0</v>
      </c>
      <c r="T1573" s="56">
        <v>0</v>
      </c>
      <c r="U1573" s="56">
        <v>0</v>
      </c>
      <c r="V1573" s="57">
        <f t="shared" si="7351"/>
        <v>0</v>
      </c>
      <c r="W1573" s="57">
        <f t="shared" si="7367"/>
        <v>0</v>
      </c>
      <c r="X1573" s="56">
        <v>0</v>
      </c>
      <c r="Y1573" s="56">
        <v>0</v>
      </c>
      <c r="Z1573" s="57">
        <f t="shared" si="7352"/>
        <v>0</v>
      </c>
      <c r="AA1573" s="56">
        <v>0</v>
      </c>
      <c r="AB1573" s="56">
        <v>0</v>
      </c>
      <c r="AC1573" s="57">
        <f t="shared" si="7354"/>
        <v>0</v>
      </c>
      <c r="AD1573" s="57">
        <f t="shared" si="7368"/>
        <v>0</v>
      </c>
      <c r="AE1573" s="56">
        <v>0</v>
      </c>
      <c r="AF1573" s="56">
        <v>0</v>
      </c>
      <c r="AG1573" s="57">
        <f t="shared" si="7355"/>
        <v>0</v>
      </c>
      <c r="AH1573" s="56">
        <v>0</v>
      </c>
      <c r="AI1573" s="56">
        <v>0</v>
      </c>
      <c r="AJ1573" s="57">
        <f t="shared" si="7357"/>
        <v>0</v>
      </c>
      <c r="AK1573" s="57">
        <f t="shared" si="7369"/>
        <v>0</v>
      </c>
      <c r="AL1573" s="56">
        <f t="shared" si="7370"/>
        <v>0</v>
      </c>
      <c r="AM1573" s="56">
        <f t="shared" si="7370"/>
        <v>0</v>
      </c>
      <c r="AN1573" s="57">
        <f t="shared" si="7358"/>
        <v>0</v>
      </c>
      <c r="AO1573" s="56">
        <f t="shared" si="7371"/>
        <v>0</v>
      </c>
      <c r="AP1573" s="56">
        <f t="shared" si="7371"/>
        <v>0</v>
      </c>
      <c r="AQ1573" s="57">
        <f t="shared" si="7360"/>
        <v>0</v>
      </c>
      <c r="AR1573" s="57">
        <f t="shared" si="7372"/>
        <v>0</v>
      </c>
      <c r="AS1573" s="57" t="s">
        <v>43</v>
      </c>
      <c r="AT1573" s="179"/>
      <c r="AU1573" s="176"/>
      <c r="AV1573" s="177"/>
      <c r="AW1573" s="177"/>
      <c r="AX1573" s="177"/>
      <c r="AY1573" s="177"/>
      <c r="BD1573" s="297" t="s">
        <v>78</v>
      </c>
    </row>
    <row r="1574" spans="1:56" s="19" customFormat="1" ht="70.5" hidden="1" customHeight="1">
      <c r="A1574" s="54">
        <v>2018</v>
      </c>
      <c r="B1574" s="174">
        <v>8323</v>
      </c>
      <c r="C1574" s="54">
        <v>3</v>
      </c>
      <c r="D1574" s="54">
        <v>3</v>
      </c>
      <c r="E1574" s="54">
        <v>2000</v>
      </c>
      <c r="F1574" s="54">
        <v>2800</v>
      </c>
      <c r="G1574" s="54">
        <v>283</v>
      </c>
      <c r="H1574" s="163"/>
      <c r="I1574" s="341" t="s">
        <v>802</v>
      </c>
      <c r="J1574" s="56">
        <v>0</v>
      </c>
      <c r="K1574" s="56">
        <v>0</v>
      </c>
      <c r="L1574" s="57">
        <f t="shared" si="7346"/>
        <v>0</v>
      </c>
      <c r="M1574" s="56">
        <v>0</v>
      </c>
      <c r="N1574" s="56">
        <v>0</v>
      </c>
      <c r="O1574" s="57">
        <f t="shared" si="7348"/>
        <v>0</v>
      </c>
      <c r="P1574" s="57">
        <f t="shared" si="7366"/>
        <v>0</v>
      </c>
      <c r="Q1574" s="56">
        <v>0</v>
      </c>
      <c r="R1574" s="56">
        <v>0</v>
      </c>
      <c r="S1574" s="57">
        <f t="shared" si="7349"/>
        <v>0</v>
      </c>
      <c r="T1574" s="56">
        <v>0</v>
      </c>
      <c r="U1574" s="56">
        <v>0</v>
      </c>
      <c r="V1574" s="57">
        <f t="shared" si="7351"/>
        <v>0</v>
      </c>
      <c r="W1574" s="57">
        <f t="shared" si="7367"/>
        <v>0</v>
      </c>
      <c r="X1574" s="56">
        <v>0</v>
      </c>
      <c r="Y1574" s="56">
        <v>0</v>
      </c>
      <c r="Z1574" s="57">
        <f t="shared" si="7352"/>
        <v>0</v>
      </c>
      <c r="AA1574" s="56">
        <v>0</v>
      </c>
      <c r="AB1574" s="56">
        <v>0</v>
      </c>
      <c r="AC1574" s="57">
        <f t="shared" si="7354"/>
        <v>0</v>
      </c>
      <c r="AD1574" s="57">
        <f t="shared" si="7368"/>
        <v>0</v>
      </c>
      <c r="AE1574" s="56">
        <v>0</v>
      </c>
      <c r="AF1574" s="56">
        <v>0</v>
      </c>
      <c r="AG1574" s="57">
        <f t="shared" si="7355"/>
        <v>0</v>
      </c>
      <c r="AH1574" s="56">
        <v>0</v>
      </c>
      <c r="AI1574" s="56">
        <v>0</v>
      </c>
      <c r="AJ1574" s="57">
        <f t="shared" si="7357"/>
        <v>0</v>
      </c>
      <c r="AK1574" s="57">
        <f t="shared" si="7369"/>
        <v>0</v>
      </c>
      <c r="AL1574" s="56">
        <f t="shared" si="7370"/>
        <v>0</v>
      </c>
      <c r="AM1574" s="56">
        <f t="shared" si="7370"/>
        <v>0</v>
      </c>
      <c r="AN1574" s="57">
        <f t="shared" si="7358"/>
        <v>0</v>
      </c>
      <c r="AO1574" s="56">
        <f t="shared" si="7371"/>
        <v>0</v>
      </c>
      <c r="AP1574" s="56">
        <f t="shared" si="7371"/>
        <v>0</v>
      </c>
      <c r="AQ1574" s="57">
        <f t="shared" si="7360"/>
        <v>0</v>
      </c>
      <c r="AR1574" s="57">
        <f t="shared" si="7372"/>
        <v>0</v>
      </c>
      <c r="AS1574" s="57" t="s">
        <v>43</v>
      </c>
      <c r="AT1574" s="179"/>
      <c r="AU1574" s="176"/>
      <c r="AV1574" s="177"/>
      <c r="AW1574" s="177"/>
      <c r="AX1574" s="177"/>
      <c r="AY1574" s="177"/>
      <c r="BD1574" s="297" t="s">
        <v>78</v>
      </c>
    </row>
    <row r="1575" spans="1:56" s="19" customFormat="1" ht="70.5" hidden="1" customHeight="1">
      <c r="A1575" s="54">
        <v>2018</v>
      </c>
      <c r="B1575" s="174">
        <v>8323</v>
      </c>
      <c r="C1575" s="54">
        <v>3</v>
      </c>
      <c r="D1575" s="54">
        <v>3</v>
      </c>
      <c r="E1575" s="54">
        <v>2000</v>
      </c>
      <c r="F1575" s="54">
        <v>2800</v>
      </c>
      <c r="G1575" s="54">
        <v>283</v>
      </c>
      <c r="H1575" s="163"/>
      <c r="I1575" s="341" t="s">
        <v>803</v>
      </c>
      <c r="J1575" s="56">
        <v>0</v>
      </c>
      <c r="K1575" s="56">
        <v>0</v>
      </c>
      <c r="L1575" s="57">
        <f t="shared" si="7346"/>
        <v>0</v>
      </c>
      <c r="M1575" s="56">
        <v>0</v>
      </c>
      <c r="N1575" s="56">
        <v>0</v>
      </c>
      <c r="O1575" s="57">
        <f t="shared" si="7348"/>
        <v>0</v>
      </c>
      <c r="P1575" s="57">
        <f t="shared" si="7366"/>
        <v>0</v>
      </c>
      <c r="Q1575" s="56">
        <v>0</v>
      </c>
      <c r="R1575" s="56">
        <v>0</v>
      </c>
      <c r="S1575" s="57">
        <f t="shared" si="7349"/>
        <v>0</v>
      </c>
      <c r="T1575" s="56">
        <v>0</v>
      </c>
      <c r="U1575" s="56">
        <v>0</v>
      </c>
      <c r="V1575" s="57">
        <f t="shared" si="7351"/>
        <v>0</v>
      </c>
      <c r="W1575" s="57">
        <f t="shared" si="7367"/>
        <v>0</v>
      </c>
      <c r="X1575" s="56">
        <v>0</v>
      </c>
      <c r="Y1575" s="56">
        <v>0</v>
      </c>
      <c r="Z1575" s="57">
        <f t="shared" si="7352"/>
        <v>0</v>
      </c>
      <c r="AA1575" s="56">
        <v>0</v>
      </c>
      <c r="AB1575" s="56">
        <v>0</v>
      </c>
      <c r="AC1575" s="57">
        <f t="shared" si="7354"/>
        <v>0</v>
      </c>
      <c r="AD1575" s="57">
        <f t="shared" si="7368"/>
        <v>0</v>
      </c>
      <c r="AE1575" s="56">
        <v>0</v>
      </c>
      <c r="AF1575" s="56">
        <v>0</v>
      </c>
      <c r="AG1575" s="57">
        <f t="shared" si="7355"/>
        <v>0</v>
      </c>
      <c r="AH1575" s="56">
        <v>0</v>
      </c>
      <c r="AI1575" s="56">
        <v>0</v>
      </c>
      <c r="AJ1575" s="57">
        <f t="shared" si="7357"/>
        <v>0</v>
      </c>
      <c r="AK1575" s="57">
        <f t="shared" si="7369"/>
        <v>0</v>
      </c>
      <c r="AL1575" s="56">
        <f t="shared" si="7370"/>
        <v>0</v>
      </c>
      <c r="AM1575" s="56">
        <f t="shared" si="7370"/>
        <v>0</v>
      </c>
      <c r="AN1575" s="57">
        <f t="shared" si="7358"/>
        <v>0</v>
      </c>
      <c r="AO1575" s="56">
        <f t="shared" si="7371"/>
        <v>0</v>
      </c>
      <c r="AP1575" s="56">
        <f t="shared" si="7371"/>
        <v>0</v>
      </c>
      <c r="AQ1575" s="57">
        <f t="shared" si="7360"/>
        <v>0</v>
      </c>
      <c r="AR1575" s="57">
        <f t="shared" si="7372"/>
        <v>0</v>
      </c>
      <c r="AS1575" s="57" t="s">
        <v>735</v>
      </c>
      <c r="AT1575" s="179"/>
      <c r="AU1575" s="176"/>
      <c r="AV1575" s="177"/>
      <c r="AW1575" s="177"/>
      <c r="AX1575" s="177"/>
      <c r="AY1575" s="177"/>
      <c r="BD1575" s="297" t="s">
        <v>78</v>
      </c>
    </row>
    <row r="1576" spans="1:56" s="19" customFormat="1" ht="70.5" hidden="1" customHeight="1">
      <c r="A1576" s="54">
        <v>2018</v>
      </c>
      <c r="B1576" s="174">
        <v>8323</v>
      </c>
      <c r="C1576" s="54">
        <v>3</v>
      </c>
      <c r="D1576" s="54">
        <v>3</v>
      </c>
      <c r="E1576" s="54">
        <v>2000</v>
      </c>
      <c r="F1576" s="54">
        <v>2800</v>
      </c>
      <c r="G1576" s="54">
        <v>283</v>
      </c>
      <c r="H1576" s="163"/>
      <c r="I1576" s="341" t="s">
        <v>804</v>
      </c>
      <c r="J1576" s="56">
        <v>0</v>
      </c>
      <c r="K1576" s="56">
        <v>0</v>
      </c>
      <c r="L1576" s="57">
        <f t="shared" si="7346"/>
        <v>0</v>
      </c>
      <c r="M1576" s="56">
        <v>0</v>
      </c>
      <c r="N1576" s="56">
        <v>0</v>
      </c>
      <c r="O1576" s="57">
        <f t="shared" si="7348"/>
        <v>0</v>
      </c>
      <c r="P1576" s="57">
        <f t="shared" si="7366"/>
        <v>0</v>
      </c>
      <c r="Q1576" s="56">
        <v>0</v>
      </c>
      <c r="R1576" s="56">
        <v>0</v>
      </c>
      <c r="S1576" s="57">
        <f t="shared" si="7349"/>
        <v>0</v>
      </c>
      <c r="T1576" s="56">
        <v>0</v>
      </c>
      <c r="U1576" s="56">
        <v>0</v>
      </c>
      <c r="V1576" s="57">
        <f t="shared" si="7351"/>
        <v>0</v>
      </c>
      <c r="W1576" s="57">
        <f t="shared" si="7367"/>
        <v>0</v>
      </c>
      <c r="X1576" s="56">
        <v>0</v>
      </c>
      <c r="Y1576" s="56">
        <v>0</v>
      </c>
      <c r="Z1576" s="57">
        <f t="shared" si="7352"/>
        <v>0</v>
      </c>
      <c r="AA1576" s="56">
        <v>0</v>
      </c>
      <c r="AB1576" s="56">
        <v>0</v>
      </c>
      <c r="AC1576" s="57">
        <f t="shared" si="7354"/>
        <v>0</v>
      </c>
      <c r="AD1576" s="57">
        <f t="shared" si="7368"/>
        <v>0</v>
      </c>
      <c r="AE1576" s="56">
        <v>0</v>
      </c>
      <c r="AF1576" s="56">
        <v>0</v>
      </c>
      <c r="AG1576" s="57">
        <f t="shared" si="7355"/>
        <v>0</v>
      </c>
      <c r="AH1576" s="56">
        <v>0</v>
      </c>
      <c r="AI1576" s="56">
        <v>0</v>
      </c>
      <c r="AJ1576" s="57">
        <f t="shared" si="7357"/>
        <v>0</v>
      </c>
      <c r="AK1576" s="57">
        <f t="shared" si="7369"/>
        <v>0</v>
      </c>
      <c r="AL1576" s="56">
        <f t="shared" si="7370"/>
        <v>0</v>
      </c>
      <c r="AM1576" s="56">
        <f t="shared" si="7370"/>
        <v>0</v>
      </c>
      <c r="AN1576" s="57">
        <f t="shared" si="7358"/>
        <v>0</v>
      </c>
      <c r="AO1576" s="56">
        <f t="shared" si="7371"/>
        <v>0</v>
      </c>
      <c r="AP1576" s="56">
        <f t="shared" si="7371"/>
        <v>0</v>
      </c>
      <c r="AQ1576" s="57">
        <f t="shared" si="7360"/>
        <v>0</v>
      </c>
      <c r="AR1576" s="57">
        <f t="shared" si="7372"/>
        <v>0</v>
      </c>
      <c r="AS1576" s="57" t="s">
        <v>735</v>
      </c>
      <c r="AT1576" s="179"/>
      <c r="AU1576" s="176"/>
      <c r="AV1576" s="177"/>
      <c r="AW1576" s="177"/>
      <c r="AX1576" s="177"/>
      <c r="AY1576" s="177"/>
      <c r="BD1576" s="297" t="s">
        <v>78</v>
      </c>
    </row>
    <row r="1577" spans="1:56" s="19" customFormat="1" ht="70.5" hidden="1" customHeight="1">
      <c r="A1577" s="54">
        <v>2018</v>
      </c>
      <c r="B1577" s="174">
        <v>8323</v>
      </c>
      <c r="C1577" s="54">
        <v>3</v>
      </c>
      <c r="D1577" s="54">
        <v>3</v>
      </c>
      <c r="E1577" s="54">
        <v>2000</v>
      </c>
      <c r="F1577" s="54">
        <v>2800</v>
      </c>
      <c r="G1577" s="54">
        <v>283</v>
      </c>
      <c r="H1577" s="163"/>
      <c r="I1577" s="341" t="s">
        <v>805</v>
      </c>
      <c r="J1577" s="56">
        <v>0</v>
      </c>
      <c r="K1577" s="56">
        <v>0</v>
      </c>
      <c r="L1577" s="57">
        <f t="shared" si="7346"/>
        <v>0</v>
      </c>
      <c r="M1577" s="56">
        <v>0</v>
      </c>
      <c r="N1577" s="56">
        <v>0</v>
      </c>
      <c r="O1577" s="57">
        <f t="shared" si="7348"/>
        <v>0</v>
      </c>
      <c r="P1577" s="57">
        <f t="shared" si="7366"/>
        <v>0</v>
      </c>
      <c r="Q1577" s="56">
        <v>0</v>
      </c>
      <c r="R1577" s="56">
        <v>0</v>
      </c>
      <c r="S1577" s="57">
        <f t="shared" si="7349"/>
        <v>0</v>
      </c>
      <c r="T1577" s="56">
        <v>0</v>
      </c>
      <c r="U1577" s="56">
        <v>0</v>
      </c>
      <c r="V1577" s="57">
        <f t="shared" si="7351"/>
        <v>0</v>
      </c>
      <c r="W1577" s="57">
        <f t="shared" si="7367"/>
        <v>0</v>
      </c>
      <c r="X1577" s="56">
        <v>0</v>
      </c>
      <c r="Y1577" s="56">
        <v>0</v>
      </c>
      <c r="Z1577" s="57">
        <f t="shared" si="7352"/>
        <v>0</v>
      </c>
      <c r="AA1577" s="56">
        <v>0</v>
      </c>
      <c r="AB1577" s="56">
        <v>0</v>
      </c>
      <c r="AC1577" s="57">
        <f t="shared" si="7354"/>
        <v>0</v>
      </c>
      <c r="AD1577" s="57">
        <f t="shared" si="7368"/>
        <v>0</v>
      </c>
      <c r="AE1577" s="56">
        <v>0</v>
      </c>
      <c r="AF1577" s="56">
        <v>0</v>
      </c>
      <c r="AG1577" s="57">
        <f t="shared" si="7355"/>
        <v>0</v>
      </c>
      <c r="AH1577" s="56">
        <v>0</v>
      </c>
      <c r="AI1577" s="56">
        <v>0</v>
      </c>
      <c r="AJ1577" s="57">
        <f t="shared" si="7357"/>
        <v>0</v>
      </c>
      <c r="AK1577" s="57">
        <f t="shared" si="7369"/>
        <v>0</v>
      </c>
      <c r="AL1577" s="56">
        <f t="shared" si="7370"/>
        <v>0</v>
      </c>
      <c r="AM1577" s="56">
        <f t="shared" si="7370"/>
        <v>0</v>
      </c>
      <c r="AN1577" s="57">
        <f t="shared" si="7358"/>
        <v>0</v>
      </c>
      <c r="AO1577" s="56">
        <f t="shared" si="7371"/>
        <v>0</v>
      </c>
      <c r="AP1577" s="56">
        <f t="shared" si="7371"/>
        <v>0</v>
      </c>
      <c r="AQ1577" s="57">
        <f t="shared" si="7360"/>
        <v>0</v>
      </c>
      <c r="AR1577" s="57">
        <f t="shared" si="7372"/>
        <v>0</v>
      </c>
      <c r="AS1577" s="57" t="s">
        <v>43</v>
      </c>
      <c r="AT1577" s="179"/>
      <c r="AU1577" s="176"/>
      <c r="AV1577" s="177"/>
      <c r="AW1577" s="177"/>
      <c r="AX1577" s="177"/>
      <c r="AY1577" s="177"/>
      <c r="BD1577" s="297" t="s">
        <v>78</v>
      </c>
    </row>
    <row r="1578" spans="1:56" s="19" customFormat="1" ht="70.5" hidden="1" customHeight="1">
      <c r="A1578" s="54">
        <v>2018</v>
      </c>
      <c r="B1578" s="174">
        <v>8323</v>
      </c>
      <c r="C1578" s="54">
        <v>3</v>
      </c>
      <c r="D1578" s="54">
        <v>3</v>
      </c>
      <c r="E1578" s="54">
        <v>2000</v>
      </c>
      <c r="F1578" s="54">
        <v>2800</v>
      </c>
      <c r="G1578" s="54">
        <v>283</v>
      </c>
      <c r="H1578" s="163"/>
      <c r="I1578" s="341" t="s">
        <v>367</v>
      </c>
      <c r="J1578" s="56">
        <v>0</v>
      </c>
      <c r="K1578" s="56">
        <v>0</v>
      </c>
      <c r="L1578" s="57">
        <f t="shared" si="7346"/>
        <v>0</v>
      </c>
      <c r="M1578" s="56">
        <v>0</v>
      </c>
      <c r="N1578" s="56">
        <v>0</v>
      </c>
      <c r="O1578" s="57">
        <f t="shared" si="7348"/>
        <v>0</v>
      </c>
      <c r="P1578" s="57">
        <f t="shared" si="7366"/>
        <v>0</v>
      </c>
      <c r="Q1578" s="56">
        <v>0</v>
      </c>
      <c r="R1578" s="56">
        <v>0</v>
      </c>
      <c r="S1578" s="57">
        <f t="shared" si="7349"/>
        <v>0</v>
      </c>
      <c r="T1578" s="56">
        <v>0</v>
      </c>
      <c r="U1578" s="56">
        <v>0</v>
      </c>
      <c r="V1578" s="57">
        <f t="shared" si="7351"/>
        <v>0</v>
      </c>
      <c r="W1578" s="57">
        <f t="shared" si="7367"/>
        <v>0</v>
      </c>
      <c r="X1578" s="56">
        <v>0</v>
      </c>
      <c r="Y1578" s="56">
        <v>0</v>
      </c>
      <c r="Z1578" s="57">
        <f t="shared" si="7352"/>
        <v>0</v>
      </c>
      <c r="AA1578" s="56">
        <v>0</v>
      </c>
      <c r="AB1578" s="56">
        <v>0</v>
      </c>
      <c r="AC1578" s="57">
        <f t="shared" si="7354"/>
        <v>0</v>
      </c>
      <c r="AD1578" s="57">
        <f t="shared" si="7368"/>
        <v>0</v>
      </c>
      <c r="AE1578" s="56">
        <v>0</v>
      </c>
      <c r="AF1578" s="56">
        <v>0</v>
      </c>
      <c r="AG1578" s="57">
        <f t="shared" si="7355"/>
        <v>0</v>
      </c>
      <c r="AH1578" s="56">
        <v>0</v>
      </c>
      <c r="AI1578" s="56">
        <v>0</v>
      </c>
      <c r="AJ1578" s="57">
        <f t="shared" si="7357"/>
        <v>0</v>
      </c>
      <c r="AK1578" s="57">
        <f t="shared" si="7369"/>
        <v>0</v>
      </c>
      <c r="AL1578" s="56">
        <f t="shared" si="7370"/>
        <v>0</v>
      </c>
      <c r="AM1578" s="56">
        <f t="shared" si="7370"/>
        <v>0</v>
      </c>
      <c r="AN1578" s="57">
        <f t="shared" si="7358"/>
        <v>0</v>
      </c>
      <c r="AO1578" s="56">
        <f t="shared" si="7371"/>
        <v>0</v>
      </c>
      <c r="AP1578" s="56">
        <f t="shared" si="7371"/>
        <v>0</v>
      </c>
      <c r="AQ1578" s="57">
        <f t="shared" si="7360"/>
        <v>0</v>
      </c>
      <c r="AR1578" s="57">
        <f t="shared" si="7372"/>
        <v>0</v>
      </c>
      <c r="AS1578" s="57" t="s">
        <v>43</v>
      </c>
      <c r="AT1578" s="179"/>
      <c r="AU1578" s="176"/>
      <c r="AV1578" s="177"/>
      <c r="AW1578" s="177"/>
      <c r="AX1578" s="177"/>
      <c r="AY1578" s="177"/>
      <c r="BD1578" s="297" t="s">
        <v>78</v>
      </c>
    </row>
    <row r="1579" spans="1:56" s="19" customFormat="1" ht="70.5" hidden="1" customHeight="1">
      <c r="A1579" s="54">
        <v>2018</v>
      </c>
      <c r="B1579" s="174">
        <v>8323</v>
      </c>
      <c r="C1579" s="54">
        <v>3</v>
      </c>
      <c r="D1579" s="54">
        <v>3</v>
      </c>
      <c r="E1579" s="54">
        <v>2000</v>
      </c>
      <c r="F1579" s="54">
        <v>2800</v>
      </c>
      <c r="G1579" s="54">
        <v>283</v>
      </c>
      <c r="H1579" s="163"/>
      <c r="I1579" s="341" t="s">
        <v>368</v>
      </c>
      <c r="J1579" s="56">
        <v>0</v>
      </c>
      <c r="K1579" s="56">
        <v>0</v>
      </c>
      <c r="L1579" s="57">
        <f t="shared" si="7346"/>
        <v>0</v>
      </c>
      <c r="M1579" s="56">
        <v>0</v>
      </c>
      <c r="N1579" s="56">
        <v>0</v>
      </c>
      <c r="O1579" s="57">
        <f t="shared" si="7348"/>
        <v>0</v>
      </c>
      <c r="P1579" s="57">
        <f t="shared" si="7366"/>
        <v>0</v>
      </c>
      <c r="Q1579" s="56">
        <v>0</v>
      </c>
      <c r="R1579" s="56">
        <v>0</v>
      </c>
      <c r="S1579" s="57">
        <f t="shared" si="7349"/>
        <v>0</v>
      </c>
      <c r="T1579" s="56">
        <v>0</v>
      </c>
      <c r="U1579" s="56">
        <v>0</v>
      </c>
      <c r="V1579" s="57">
        <f t="shared" si="7351"/>
        <v>0</v>
      </c>
      <c r="W1579" s="57">
        <f t="shared" si="7367"/>
        <v>0</v>
      </c>
      <c r="X1579" s="56">
        <v>0</v>
      </c>
      <c r="Y1579" s="56">
        <v>0</v>
      </c>
      <c r="Z1579" s="57">
        <f t="shared" si="7352"/>
        <v>0</v>
      </c>
      <c r="AA1579" s="56">
        <v>0</v>
      </c>
      <c r="AB1579" s="56">
        <v>0</v>
      </c>
      <c r="AC1579" s="57">
        <f t="shared" si="7354"/>
        <v>0</v>
      </c>
      <c r="AD1579" s="57">
        <f t="shared" si="7368"/>
        <v>0</v>
      </c>
      <c r="AE1579" s="56">
        <v>0</v>
      </c>
      <c r="AF1579" s="56">
        <v>0</v>
      </c>
      <c r="AG1579" s="57">
        <f t="shared" si="7355"/>
        <v>0</v>
      </c>
      <c r="AH1579" s="56">
        <v>0</v>
      </c>
      <c r="AI1579" s="56">
        <v>0</v>
      </c>
      <c r="AJ1579" s="57">
        <f t="shared" si="7357"/>
        <v>0</v>
      </c>
      <c r="AK1579" s="57">
        <f t="shared" si="7369"/>
        <v>0</v>
      </c>
      <c r="AL1579" s="56">
        <f t="shared" si="7370"/>
        <v>0</v>
      </c>
      <c r="AM1579" s="56">
        <f t="shared" si="7370"/>
        <v>0</v>
      </c>
      <c r="AN1579" s="57">
        <f t="shared" si="7358"/>
        <v>0</v>
      </c>
      <c r="AO1579" s="56">
        <f t="shared" si="7371"/>
        <v>0</v>
      </c>
      <c r="AP1579" s="56">
        <f t="shared" si="7371"/>
        <v>0</v>
      </c>
      <c r="AQ1579" s="57">
        <f t="shared" si="7360"/>
        <v>0</v>
      </c>
      <c r="AR1579" s="57">
        <f t="shared" si="7372"/>
        <v>0</v>
      </c>
      <c r="AS1579" s="57" t="s">
        <v>43</v>
      </c>
      <c r="AT1579" s="179"/>
      <c r="AU1579" s="176"/>
      <c r="AV1579" s="177"/>
      <c r="AW1579" s="177"/>
      <c r="AX1579" s="177"/>
      <c r="AY1579" s="177"/>
      <c r="BD1579" s="297" t="s">
        <v>78</v>
      </c>
    </row>
    <row r="1580" spans="1:56" s="19" customFormat="1" ht="70.5" hidden="1" customHeight="1">
      <c r="A1580" s="54">
        <v>2018</v>
      </c>
      <c r="B1580" s="174">
        <v>8323</v>
      </c>
      <c r="C1580" s="54">
        <v>3</v>
      </c>
      <c r="D1580" s="54">
        <v>3</v>
      </c>
      <c r="E1580" s="54">
        <v>2000</v>
      </c>
      <c r="F1580" s="54">
        <v>2800</v>
      </c>
      <c r="G1580" s="54">
        <v>283</v>
      </c>
      <c r="H1580" s="163"/>
      <c r="I1580" s="341" t="s">
        <v>806</v>
      </c>
      <c r="J1580" s="56">
        <v>0</v>
      </c>
      <c r="K1580" s="56">
        <v>0</v>
      </c>
      <c r="L1580" s="57">
        <f t="shared" si="7346"/>
        <v>0</v>
      </c>
      <c r="M1580" s="56">
        <v>0</v>
      </c>
      <c r="N1580" s="56">
        <v>0</v>
      </c>
      <c r="O1580" s="57">
        <f t="shared" si="7348"/>
        <v>0</v>
      </c>
      <c r="P1580" s="57">
        <f t="shared" si="7366"/>
        <v>0</v>
      </c>
      <c r="Q1580" s="56">
        <v>0</v>
      </c>
      <c r="R1580" s="56">
        <v>0</v>
      </c>
      <c r="S1580" s="57">
        <f t="shared" si="7349"/>
        <v>0</v>
      </c>
      <c r="T1580" s="56">
        <v>0</v>
      </c>
      <c r="U1580" s="56">
        <v>0</v>
      </c>
      <c r="V1580" s="57">
        <f t="shared" si="7351"/>
        <v>0</v>
      </c>
      <c r="W1580" s="57">
        <f t="shared" si="7367"/>
        <v>0</v>
      </c>
      <c r="X1580" s="56">
        <v>0</v>
      </c>
      <c r="Y1580" s="56">
        <v>0</v>
      </c>
      <c r="Z1580" s="57">
        <f t="shared" si="7352"/>
        <v>0</v>
      </c>
      <c r="AA1580" s="56">
        <v>0</v>
      </c>
      <c r="AB1580" s="56">
        <v>0</v>
      </c>
      <c r="AC1580" s="57">
        <f t="shared" si="7354"/>
        <v>0</v>
      </c>
      <c r="AD1580" s="57">
        <f t="shared" si="7368"/>
        <v>0</v>
      </c>
      <c r="AE1580" s="56">
        <v>0</v>
      </c>
      <c r="AF1580" s="56">
        <v>0</v>
      </c>
      <c r="AG1580" s="57">
        <f t="shared" si="7355"/>
        <v>0</v>
      </c>
      <c r="AH1580" s="56">
        <v>0</v>
      </c>
      <c r="AI1580" s="56">
        <v>0</v>
      </c>
      <c r="AJ1580" s="57">
        <f t="shared" si="7357"/>
        <v>0</v>
      </c>
      <c r="AK1580" s="57">
        <f t="shared" si="7369"/>
        <v>0</v>
      </c>
      <c r="AL1580" s="56">
        <f t="shared" si="7370"/>
        <v>0</v>
      </c>
      <c r="AM1580" s="56">
        <f t="shared" si="7370"/>
        <v>0</v>
      </c>
      <c r="AN1580" s="57">
        <f t="shared" si="7358"/>
        <v>0</v>
      </c>
      <c r="AO1580" s="56">
        <f t="shared" si="7371"/>
        <v>0</v>
      </c>
      <c r="AP1580" s="56">
        <f t="shared" si="7371"/>
        <v>0</v>
      </c>
      <c r="AQ1580" s="57">
        <f t="shared" si="7360"/>
        <v>0</v>
      </c>
      <c r="AR1580" s="57">
        <f t="shared" si="7372"/>
        <v>0</v>
      </c>
      <c r="AS1580" s="57" t="s">
        <v>43</v>
      </c>
      <c r="AT1580" s="179"/>
      <c r="AU1580" s="176"/>
      <c r="AV1580" s="177"/>
      <c r="AW1580" s="177"/>
      <c r="AX1580" s="177"/>
      <c r="AY1580" s="177"/>
      <c r="BD1580" s="297" t="s">
        <v>78</v>
      </c>
    </row>
    <row r="1581" spans="1:56" s="19" customFormat="1" ht="70.5" hidden="1" customHeight="1">
      <c r="A1581" s="54">
        <v>2018</v>
      </c>
      <c r="B1581" s="174">
        <v>8323</v>
      </c>
      <c r="C1581" s="54">
        <v>3</v>
      </c>
      <c r="D1581" s="54">
        <v>3</v>
      </c>
      <c r="E1581" s="54">
        <v>2000</v>
      </c>
      <c r="F1581" s="54">
        <v>2800</v>
      </c>
      <c r="G1581" s="54">
        <v>283</v>
      </c>
      <c r="H1581" s="163"/>
      <c r="I1581" s="341" t="s">
        <v>357</v>
      </c>
      <c r="J1581" s="56">
        <v>0</v>
      </c>
      <c r="K1581" s="56">
        <v>0</v>
      </c>
      <c r="L1581" s="57">
        <f t="shared" si="7346"/>
        <v>0</v>
      </c>
      <c r="M1581" s="56">
        <v>0</v>
      </c>
      <c r="N1581" s="56">
        <v>0</v>
      </c>
      <c r="O1581" s="57">
        <f t="shared" si="7348"/>
        <v>0</v>
      </c>
      <c r="P1581" s="57">
        <f t="shared" si="7366"/>
        <v>0</v>
      </c>
      <c r="Q1581" s="56">
        <v>0</v>
      </c>
      <c r="R1581" s="56">
        <v>0</v>
      </c>
      <c r="S1581" s="57">
        <f t="shared" si="7349"/>
        <v>0</v>
      </c>
      <c r="T1581" s="56">
        <v>0</v>
      </c>
      <c r="U1581" s="56">
        <v>0</v>
      </c>
      <c r="V1581" s="57">
        <f t="shared" si="7351"/>
        <v>0</v>
      </c>
      <c r="W1581" s="57">
        <f t="shared" si="7367"/>
        <v>0</v>
      </c>
      <c r="X1581" s="56">
        <v>0</v>
      </c>
      <c r="Y1581" s="56">
        <v>0</v>
      </c>
      <c r="Z1581" s="57">
        <f t="shared" si="7352"/>
        <v>0</v>
      </c>
      <c r="AA1581" s="56">
        <v>0</v>
      </c>
      <c r="AB1581" s="56">
        <v>0</v>
      </c>
      <c r="AC1581" s="57">
        <f t="shared" si="7354"/>
        <v>0</v>
      </c>
      <c r="AD1581" s="57">
        <f t="shared" si="7368"/>
        <v>0</v>
      </c>
      <c r="AE1581" s="56">
        <v>0</v>
      </c>
      <c r="AF1581" s="56">
        <v>0</v>
      </c>
      <c r="AG1581" s="57">
        <f t="shared" si="7355"/>
        <v>0</v>
      </c>
      <c r="AH1581" s="56">
        <v>0</v>
      </c>
      <c r="AI1581" s="56">
        <v>0</v>
      </c>
      <c r="AJ1581" s="57">
        <f t="shared" si="7357"/>
        <v>0</v>
      </c>
      <c r="AK1581" s="57">
        <f t="shared" si="7369"/>
        <v>0</v>
      </c>
      <c r="AL1581" s="56">
        <f t="shared" si="7370"/>
        <v>0</v>
      </c>
      <c r="AM1581" s="56">
        <f t="shared" si="7370"/>
        <v>0</v>
      </c>
      <c r="AN1581" s="57">
        <f t="shared" si="7358"/>
        <v>0</v>
      </c>
      <c r="AO1581" s="56">
        <f t="shared" si="7371"/>
        <v>0</v>
      </c>
      <c r="AP1581" s="56">
        <f t="shared" si="7371"/>
        <v>0</v>
      </c>
      <c r="AQ1581" s="57">
        <f t="shared" si="7360"/>
        <v>0</v>
      </c>
      <c r="AR1581" s="57">
        <f t="shared" si="7372"/>
        <v>0</v>
      </c>
      <c r="AS1581" s="57" t="s">
        <v>43</v>
      </c>
      <c r="AT1581" s="179"/>
      <c r="AU1581" s="176"/>
      <c r="AV1581" s="177"/>
      <c r="AW1581" s="177"/>
      <c r="AX1581" s="177"/>
      <c r="AY1581" s="177"/>
      <c r="BD1581" s="297" t="s">
        <v>78</v>
      </c>
    </row>
    <row r="1582" spans="1:56" s="19" customFormat="1" ht="70.5" hidden="1" customHeight="1">
      <c r="A1582" s="54">
        <v>2018</v>
      </c>
      <c r="B1582" s="174">
        <v>8323</v>
      </c>
      <c r="C1582" s="54">
        <v>3</v>
      </c>
      <c r="D1582" s="54">
        <v>3</v>
      </c>
      <c r="E1582" s="54">
        <v>2000</v>
      </c>
      <c r="F1582" s="54">
        <v>2800</v>
      </c>
      <c r="G1582" s="54">
        <v>283</v>
      </c>
      <c r="H1582" s="163"/>
      <c r="I1582" s="341" t="s">
        <v>808</v>
      </c>
      <c r="J1582" s="56">
        <v>0</v>
      </c>
      <c r="K1582" s="56">
        <v>0</v>
      </c>
      <c r="L1582" s="57">
        <f t="shared" si="7346"/>
        <v>0</v>
      </c>
      <c r="M1582" s="56">
        <v>0</v>
      </c>
      <c r="N1582" s="56">
        <v>0</v>
      </c>
      <c r="O1582" s="57">
        <f t="shared" si="7348"/>
        <v>0</v>
      </c>
      <c r="P1582" s="57">
        <f t="shared" si="7366"/>
        <v>0</v>
      </c>
      <c r="Q1582" s="56">
        <v>0</v>
      </c>
      <c r="R1582" s="56">
        <v>0</v>
      </c>
      <c r="S1582" s="57">
        <f t="shared" si="7349"/>
        <v>0</v>
      </c>
      <c r="T1582" s="56">
        <v>0</v>
      </c>
      <c r="U1582" s="56">
        <v>0</v>
      </c>
      <c r="V1582" s="57">
        <f t="shared" si="7351"/>
        <v>0</v>
      </c>
      <c r="W1582" s="57">
        <f t="shared" si="7367"/>
        <v>0</v>
      </c>
      <c r="X1582" s="56">
        <v>0</v>
      </c>
      <c r="Y1582" s="56">
        <v>0</v>
      </c>
      <c r="Z1582" s="57">
        <f t="shared" si="7352"/>
        <v>0</v>
      </c>
      <c r="AA1582" s="56">
        <v>0</v>
      </c>
      <c r="AB1582" s="56">
        <v>0</v>
      </c>
      <c r="AC1582" s="57">
        <f t="shared" si="7354"/>
        <v>0</v>
      </c>
      <c r="AD1582" s="57">
        <f t="shared" si="7368"/>
        <v>0</v>
      </c>
      <c r="AE1582" s="56">
        <v>0</v>
      </c>
      <c r="AF1582" s="56">
        <v>0</v>
      </c>
      <c r="AG1582" s="57">
        <f t="shared" si="7355"/>
        <v>0</v>
      </c>
      <c r="AH1582" s="56">
        <v>0</v>
      </c>
      <c r="AI1582" s="56">
        <v>0</v>
      </c>
      <c r="AJ1582" s="57">
        <f t="shared" si="7357"/>
        <v>0</v>
      </c>
      <c r="AK1582" s="57">
        <f t="shared" si="7369"/>
        <v>0</v>
      </c>
      <c r="AL1582" s="56">
        <f t="shared" si="7370"/>
        <v>0</v>
      </c>
      <c r="AM1582" s="56">
        <f t="shared" si="7370"/>
        <v>0</v>
      </c>
      <c r="AN1582" s="57">
        <f t="shared" si="7358"/>
        <v>0</v>
      </c>
      <c r="AO1582" s="56">
        <f t="shared" si="7371"/>
        <v>0</v>
      </c>
      <c r="AP1582" s="56">
        <f t="shared" si="7371"/>
        <v>0</v>
      </c>
      <c r="AQ1582" s="57">
        <f t="shared" si="7360"/>
        <v>0</v>
      </c>
      <c r="AR1582" s="57">
        <f t="shared" si="7372"/>
        <v>0</v>
      </c>
      <c r="AS1582" s="57" t="s">
        <v>43</v>
      </c>
      <c r="AT1582" s="179"/>
      <c r="AU1582" s="176"/>
      <c r="AV1582" s="177"/>
      <c r="AW1582" s="177"/>
      <c r="AX1582" s="177"/>
      <c r="AY1582" s="177"/>
      <c r="BD1582" s="297" t="s">
        <v>78</v>
      </c>
    </row>
    <row r="1583" spans="1:56" s="19" customFormat="1" ht="70.5" hidden="1" customHeight="1">
      <c r="A1583" s="54">
        <v>2018</v>
      </c>
      <c r="B1583" s="174">
        <v>8323</v>
      </c>
      <c r="C1583" s="54">
        <v>3</v>
      </c>
      <c r="D1583" s="54">
        <v>3</v>
      </c>
      <c r="E1583" s="54">
        <v>2000</v>
      </c>
      <c r="F1583" s="54">
        <v>2800</v>
      </c>
      <c r="G1583" s="54">
        <v>283</v>
      </c>
      <c r="H1583" s="163"/>
      <c r="I1583" s="341" t="s">
        <v>2050</v>
      </c>
      <c r="J1583" s="56">
        <v>0</v>
      </c>
      <c r="K1583" s="56">
        <v>0</v>
      </c>
      <c r="L1583" s="57">
        <f t="shared" si="7346"/>
        <v>0</v>
      </c>
      <c r="M1583" s="56">
        <v>0</v>
      </c>
      <c r="N1583" s="56">
        <v>0</v>
      </c>
      <c r="O1583" s="57">
        <f t="shared" si="7348"/>
        <v>0</v>
      </c>
      <c r="P1583" s="57">
        <f t="shared" si="7366"/>
        <v>0</v>
      </c>
      <c r="Q1583" s="56">
        <v>0</v>
      </c>
      <c r="R1583" s="56">
        <v>0</v>
      </c>
      <c r="S1583" s="57">
        <f t="shared" si="7349"/>
        <v>0</v>
      </c>
      <c r="T1583" s="56">
        <v>0</v>
      </c>
      <c r="U1583" s="56">
        <v>0</v>
      </c>
      <c r="V1583" s="57">
        <f t="shared" si="7351"/>
        <v>0</v>
      </c>
      <c r="W1583" s="57">
        <f t="shared" si="7367"/>
        <v>0</v>
      </c>
      <c r="X1583" s="56">
        <v>0</v>
      </c>
      <c r="Y1583" s="56">
        <v>0</v>
      </c>
      <c r="Z1583" s="57">
        <f t="shared" si="7352"/>
        <v>0</v>
      </c>
      <c r="AA1583" s="56">
        <v>0</v>
      </c>
      <c r="AB1583" s="56">
        <v>0</v>
      </c>
      <c r="AC1583" s="57">
        <f t="shared" si="7354"/>
        <v>0</v>
      </c>
      <c r="AD1583" s="57">
        <f t="shared" si="7368"/>
        <v>0</v>
      </c>
      <c r="AE1583" s="56">
        <v>0</v>
      </c>
      <c r="AF1583" s="56">
        <v>0</v>
      </c>
      <c r="AG1583" s="57">
        <f t="shared" si="7355"/>
        <v>0</v>
      </c>
      <c r="AH1583" s="56">
        <v>0</v>
      </c>
      <c r="AI1583" s="56">
        <v>0</v>
      </c>
      <c r="AJ1583" s="57">
        <f t="shared" si="7357"/>
        <v>0</v>
      </c>
      <c r="AK1583" s="57">
        <f t="shared" si="7369"/>
        <v>0</v>
      </c>
      <c r="AL1583" s="56">
        <f t="shared" si="7370"/>
        <v>0</v>
      </c>
      <c r="AM1583" s="56">
        <f t="shared" si="7370"/>
        <v>0</v>
      </c>
      <c r="AN1583" s="57">
        <f t="shared" si="7358"/>
        <v>0</v>
      </c>
      <c r="AO1583" s="56">
        <f t="shared" si="7371"/>
        <v>0</v>
      </c>
      <c r="AP1583" s="56">
        <f t="shared" si="7371"/>
        <v>0</v>
      </c>
      <c r="AQ1583" s="57">
        <f t="shared" si="7360"/>
        <v>0</v>
      </c>
      <c r="AR1583" s="57">
        <f t="shared" si="7372"/>
        <v>0</v>
      </c>
      <c r="AS1583" s="57" t="s">
        <v>43</v>
      </c>
      <c r="AT1583" s="179"/>
      <c r="AU1583" s="176"/>
      <c r="AV1583" s="177"/>
      <c r="AW1583" s="177"/>
      <c r="AX1583" s="177"/>
      <c r="AY1583" s="177"/>
      <c r="BD1583" s="297" t="s">
        <v>78</v>
      </c>
    </row>
    <row r="1584" spans="1:56" s="19" customFormat="1" ht="70.5" hidden="1" customHeight="1">
      <c r="A1584" s="54">
        <v>2018</v>
      </c>
      <c r="B1584" s="174">
        <v>8323</v>
      </c>
      <c r="C1584" s="54">
        <v>3</v>
      </c>
      <c r="D1584" s="54">
        <v>3</v>
      </c>
      <c r="E1584" s="54">
        <v>2000</v>
      </c>
      <c r="F1584" s="54">
        <v>2800</v>
      </c>
      <c r="G1584" s="54">
        <v>283</v>
      </c>
      <c r="H1584" s="163"/>
      <c r="I1584" s="341" t="s">
        <v>2173</v>
      </c>
      <c r="J1584" s="56">
        <v>0</v>
      </c>
      <c r="K1584" s="56">
        <v>0</v>
      </c>
      <c r="L1584" s="57">
        <f t="shared" ref="L1584" si="7373">J1584+K1584</f>
        <v>0</v>
      </c>
      <c r="M1584" s="56">
        <v>0</v>
      </c>
      <c r="N1584" s="56">
        <v>0</v>
      </c>
      <c r="O1584" s="57">
        <f t="shared" ref="O1584" si="7374">M1584+N1584</f>
        <v>0</v>
      </c>
      <c r="P1584" s="57">
        <f t="shared" si="7366"/>
        <v>0</v>
      </c>
      <c r="Q1584" s="56">
        <v>0</v>
      </c>
      <c r="R1584" s="56">
        <v>0</v>
      </c>
      <c r="S1584" s="57">
        <f t="shared" si="7349"/>
        <v>0</v>
      </c>
      <c r="T1584" s="56">
        <v>0</v>
      </c>
      <c r="U1584" s="56">
        <v>0</v>
      </c>
      <c r="V1584" s="57">
        <f t="shared" si="7351"/>
        <v>0</v>
      </c>
      <c r="W1584" s="57">
        <f t="shared" si="7367"/>
        <v>0</v>
      </c>
      <c r="X1584" s="56">
        <v>0</v>
      </c>
      <c r="Y1584" s="56">
        <v>0</v>
      </c>
      <c r="Z1584" s="57">
        <f t="shared" si="7352"/>
        <v>0</v>
      </c>
      <c r="AA1584" s="56">
        <v>0</v>
      </c>
      <c r="AB1584" s="56">
        <v>0</v>
      </c>
      <c r="AC1584" s="57">
        <f t="shared" si="7354"/>
        <v>0</v>
      </c>
      <c r="AD1584" s="57">
        <f t="shared" si="7368"/>
        <v>0</v>
      </c>
      <c r="AE1584" s="56">
        <v>0</v>
      </c>
      <c r="AF1584" s="56">
        <v>0</v>
      </c>
      <c r="AG1584" s="57">
        <f t="shared" si="7355"/>
        <v>0</v>
      </c>
      <c r="AH1584" s="56">
        <v>0</v>
      </c>
      <c r="AI1584" s="56">
        <v>0</v>
      </c>
      <c r="AJ1584" s="57">
        <f t="shared" si="7357"/>
        <v>0</v>
      </c>
      <c r="AK1584" s="57">
        <f t="shared" si="7369"/>
        <v>0</v>
      </c>
      <c r="AL1584" s="56">
        <f t="shared" si="7370"/>
        <v>0</v>
      </c>
      <c r="AM1584" s="56">
        <f t="shared" si="7370"/>
        <v>0</v>
      </c>
      <c r="AN1584" s="57">
        <f t="shared" si="7358"/>
        <v>0</v>
      </c>
      <c r="AO1584" s="56">
        <f t="shared" si="7371"/>
        <v>0</v>
      </c>
      <c r="AP1584" s="56">
        <f t="shared" si="7371"/>
        <v>0</v>
      </c>
      <c r="AQ1584" s="57">
        <f t="shared" si="7360"/>
        <v>0</v>
      </c>
      <c r="AR1584" s="57">
        <f t="shared" si="7372"/>
        <v>0</v>
      </c>
      <c r="AS1584" s="57" t="s">
        <v>43</v>
      </c>
      <c r="AT1584" s="179"/>
      <c r="AU1584" s="176"/>
      <c r="AV1584" s="177"/>
      <c r="AW1584" s="177"/>
      <c r="AX1584" s="177"/>
      <c r="AY1584" s="177"/>
      <c r="BD1584" s="297"/>
    </row>
    <row r="1585" spans="1:56" s="19" customFormat="1" ht="70.5" hidden="1" customHeight="1">
      <c r="A1585" s="54">
        <v>2018</v>
      </c>
      <c r="B1585" s="189">
        <v>8323</v>
      </c>
      <c r="C1585" s="54">
        <v>3</v>
      </c>
      <c r="D1585" s="54">
        <v>3</v>
      </c>
      <c r="E1585" s="54">
        <v>2000</v>
      </c>
      <c r="F1585" s="54">
        <v>2800</v>
      </c>
      <c r="G1585" s="54">
        <v>283</v>
      </c>
      <c r="H1585" s="163">
        <v>2</v>
      </c>
      <c r="I1585" s="257" t="s">
        <v>809</v>
      </c>
      <c r="J1585" s="57">
        <f>SUM(J1586:J1613)</f>
        <v>0</v>
      </c>
      <c r="K1585" s="57">
        <f t="shared" ref="K1585:O1585" si="7375">SUM(K1586:K1613)</f>
        <v>0</v>
      </c>
      <c r="L1585" s="57">
        <f t="shared" si="7375"/>
        <v>0</v>
      </c>
      <c r="M1585" s="57">
        <f t="shared" si="7375"/>
        <v>0</v>
      </c>
      <c r="N1585" s="57">
        <f t="shared" si="7375"/>
        <v>0</v>
      </c>
      <c r="O1585" s="57">
        <f t="shared" si="7375"/>
        <v>0</v>
      </c>
      <c r="P1585" s="57">
        <f>L1585+O1585</f>
        <v>0</v>
      </c>
      <c r="Q1585" s="57">
        <f>SUM(Q1586:Q1613)</f>
        <v>0</v>
      </c>
      <c r="R1585" s="57">
        <f t="shared" ref="R1585:V1585" si="7376">SUM(R1586:R1613)</f>
        <v>0</v>
      </c>
      <c r="S1585" s="57">
        <f t="shared" si="7376"/>
        <v>0</v>
      </c>
      <c r="T1585" s="57">
        <f t="shared" si="7376"/>
        <v>0</v>
      </c>
      <c r="U1585" s="57">
        <f t="shared" si="7376"/>
        <v>0</v>
      </c>
      <c r="V1585" s="57">
        <f t="shared" si="7376"/>
        <v>0</v>
      </c>
      <c r="W1585" s="57">
        <f>S1585+V1585</f>
        <v>0</v>
      </c>
      <c r="X1585" s="57">
        <f>SUM(X1586:X1613)</f>
        <v>0</v>
      </c>
      <c r="Y1585" s="57">
        <f t="shared" ref="Y1585:AC1585" si="7377">SUM(Y1586:Y1613)</f>
        <v>0</v>
      </c>
      <c r="Z1585" s="57">
        <f t="shared" si="7377"/>
        <v>0</v>
      </c>
      <c r="AA1585" s="57">
        <f t="shared" si="7377"/>
        <v>0</v>
      </c>
      <c r="AB1585" s="57">
        <f t="shared" si="7377"/>
        <v>0</v>
      </c>
      <c r="AC1585" s="57">
        <f t="shared" si="7377"/>
        <v>0</v>
      </c>
      <c r="AD1585" s="57">
        <f>Z1585+AC1585</f>
        <v>0</v>
      </c>
      <c r="AE1585" s="57">
        <f>SUM(AE1586:AE1613)</f>
        <v>0</v>
      </c>
      <c r="AF1585" s="57">
        <f t="shared" ref="AF1585:AI1585" si="7378">SUM(AF1586:AF1613)</f>
        <v>0</v>
      </c>
      <c r="AG1585" s="57">
        <f t="shared" si="7378"/>
        <v>0</v>
      </c>
      <c r="AH1585" s="57">
        <f t="shared" si="7378"/>
        <v>0</v>
      </c>
      <c r="AI1585" s="57">
        <f t="shared" si="7378"/>
        <v>0</v>
      </c>
      <c r="AJ1585" s="57">
        <f t="shared" ref="AJ1585" si="7379">SUM(AJ1586:AJ1613)</f>
        <v>0</v>
      </c>
      <c r="AK1585" s="57">
        <f>AG1585+AJ1585</f>
        <v>0</v>
      </c>
      <c r="AL1585" s="57">
        <f>SUM(AL1586:AL1613)</f>
        <v>0</v>
      </c>
      <c r="AM1585" s="57">
        <f t="shared" ref="AM1585:AQ1585" si="7380">SUM(AM1586:AM1613)</f>
        <v>0</v>
      </c>
      <c r="AN1585" s="57">
        <f t="shared" si="7380"/>
        <v>0</v>
      </c>
      <c r="AO1585" s="57">
        <f t="shared" si="7380"/>
        <v>0</v>
      </c>
      <c r="AP1585" s="57">
        <f t="shared" si="7380"/>
        <v>0</v>
      </c>
      <c r="AQ1585" s="57">
        <f t="shared" si="7380"/>
        <v>0</v>
      </c>
      <c r="AR1585" s="57">
        <f>AN1585+AQ1585</f>
        <v>0</v>
      </c>
      <c r="AS1585" s="168" t="s">
        <v>43</v>
      </c>
      <c r="AT1585" s="183"/>
      <c r="AU1585" s="170"/>
      <c r="AV1585" s="231"/>
      <c r="AW1585" s="231"/>
      <c r="AX1585" s="231"/>
      <c r="AY1585" s="231"/>
      <c r="BD1585" s="248" t="s">
        <v>399</v>
      </c>
    </row>
    <row r="1586" spans="1:56" s="19" customFormat="1" ht="70.5" hidden="1" customHeight="1">
      <c r="A1586" s="54">
        <v>2018</v>
      </c>
      <c r="B1586" s="174">
        <v>8323</v>
      </c>
      <c r="C1586" s="54">
        <v>3</v>
      </c>
      <c r="D1586" s="54">
        <v>3</v>
      </c>
      <c r="E1586" s="54">
        <v>2000</v>
      </c>
      <c r="F1586" s="54">
        <v>2800</v>
      </c>
      <c r="G1586" s="54">
        <v>283</v>
      </c>
      <c r="H1586" s="163"/>
      <c r="I1586" s="341" t="s">
        <v>788</v>
      </c>
      <c r="J1586" s="56">
        <v>0</v>
      </c>
      <c r="K1586" s="56">
        <f>ROUND(P1586*0.8,0)</f>
        <v>0</v>
      </c>
      <c r="L1586" s="57">
        <f t="shared" ref="L1586:L1613" si="7381">J1586+K1586</f>
        <v>0</v>
      </c>
      <c r="M1586" s="56">
        <f t="shared" ref="M1586:M1613" si="7382">P1586-J1586</f>
        <v>0</v>
      </c>
      <c r="N1586" s="56">
        <v>0</v>
      </c>
      <c r="O1586" s="57">
        <f t="shared" ref="O1586:O1613" si="7383">M1586+N1586</f>
        <v>0</v>
      </c>
      <c r="P1586" s="57">
        <v>0</v>
      </c>
      <c r="Q1586" s="56">
        <v>0</v>
      </c>
      <c r="R1586" s="56">
        <f>ROUND(W1586*0.8,0)</f>
        <v>0</v>
      </c>
      <c r="S1586" s="57">
        <f t="shared" ref="S1586:S1613" si="7384">Q1586+R1586</f>
        <v>0</v>
      </c>
      <c r="T1586" s="56">
        <f t="shared" ref="T1586:T1613" si="7385">W1586-Q1586</f>
        <v>0</v>
      </c>
      <c r="U1586" s="56">
        <v>0</v>
      </c>
      <c r="V1586" s="57">
        <f t="shared" ref="V1586:V1613" si="7386">T1586+U1586</f>
        <v>0</v>
      </c>
      <c r="W1586" s="57">
        <v>0</v>
      </c>
      <c r="X1586" s="56">
        <v>0</v>
      </c>
      <c r="Y1586" s="56">
        <f>ROUND(AD1586*0.8,0)</f>
        <v>0</v>
      </c>
      <c r="Z1586" s="57">
        <f t="shared" ref="Z1586:Z1613" si="7387">X1586+Y1586</f>
        <v>0</v>
      </c>
      <c r="AA1586" s="56">
        <f t="shared" ref="AA1586:AA1613" si="7388">AD1586-X1586</f>
        <v>0</v>
      </c>
      <c r="AB1586" s="56">
        <v>0</v>
      </c>
      <c r="AC1586" s="57">
        <f t="shared" ref="AC1586:AC1613" si="7389">AA1586+AB1586</f>
        <v>0</v>
      </c>
      <c r="AD1586" s="57">
        <v>0</v>
      </c>
      <c r="AE1586" s="56">
        <v>0</v>
      </c>
      <c r="AF1586" s="56">
        <f>ROUND(AK1586*0.8,0)</f>
        <v>0</v>
      </c>
      <c r="AG1586" s="57">
        <f t="shared" ref="AG1586:AG1613" si="7390">AE1586+AF1586</f>
        <v>0</v>
      </c>
      <c r="AH1586" s="56">
        <f t="shared" ref="AH1586:AH1613" si="7391">AK1586-AE1586</f>
        <v>0</v>
      </c>
      <c r="AI1586" s="56">
        <v>0</v>
      </c>
      <c r="AJ1586" s="57">
        <f t="shared" ref="AJ1586:AJ1613" si="7392">AH1586+AI1586</f>
        <v>0</v>
      </c>
      <c r="AK1586" s="57">
        <v>0</v>
      </c>
      <c r="AL1586" s="56">
        <v>0</v>
      </c>
      <c r="AM1586" s="56">
        <f>ROUND(AR1586*0.8,0)</f>
        <v>0</v>
      </c>
      <c r="AN1586" s="57">
        <f t="shared" ref="AN1586:AN1613" si="7393">AL1586+AM1586</f>
        <v>0</v>
      </c>
      <c r="AO1586" s="56">
        <f t="shared" ref="AO1586:AO1613" si="7394">AR1586-AL1586</f>
        <v>0</v>
      </c>
      <c r="AP1586" s="56">
        <v>0</v>
      </c>
      <c r="AQ1586" s="57">
        <f t="shared" ref="AQ1586:AQ1613" si="7395">AO1586+AP1586</f>
        <v>0</v>
      </c>
      <c r="AR1586" s="57">
        <v>0</v>
      </c>
      <c r="AS1586" s="57" t="s">
        <v>43</v>
      </c>
      <c r="AT1586" s="179"/>
      <c r="AU1586" s="176"/>
      <c r="AV1586" s="177"/>
      <c r="AW1586" s="177"/>
      <c r="AX1586" s="177"/>
      <c r="AY1586" s="177"/>
      <c r="BD1586" s="248" t="s">
        <v>399</v>
      </c>
    </row>
    <row r="1587" spans="1:56" s="19" customFormat="1" ht="70.5" hidden="1" customHeight="1">
      <c r="A1587" s="54">
        <v>2018</v>
      </c>
      <c r="B1587" s="174">
        <v>8323</v>
      </c>
      <c r="C1587" s="54">
        <v>3</v>
      </c>
      <c r="D1587" s="54">
        <v>3</v>
      </c>
      <c r="E1587" s="54">
        <v>2000</v>
      </c>
      <c r="F1587" s="54">
        <v>2800</v>
      </c>
      <c r="G1587" s="54">
        <v>283</v>
      </c>
      <c r="H1587" s="163"/>
      <c r="I1587" s="341" t="s">
        <v>789</v>
      </c>
      <c r="J1587" s="56">
        <v>0</v>
      </c>
      <c r="K1587" s="56">
        <f t="shared" ref="K1587:K1613" si="7396">ROUND(P1587*0.8,0)</f>
        <v>0</v>
      </c>
      <c r="L1587" s="57">
        <f t="shared" si="7381"/>
        <v>0</v>
      </c>
      <c r="M1587" s="56">
        <f t="shared" si="7382"/>
        <v>0</v>
      </c>
      <c r="N1587" s="56">
        <v>0</v>
      </c>
      <c r="O1587" s="57">
        <f t="shared" si="7383"/>
        <v>0</v>
      </c>
      <c r="P1587" s="57">
        <v>0</v>
      </c>
      <c r="Q1587" s="56">
        <v>0</v>
      </c>
      <c r="R1587" s="56">
        <f t="shared" ref="R1587:R1613" si="7397">ROUND(W1587*0.8,0)</f>
        <v>0</v>
      </c>
      <c r="S1587" s="57">
        <f t="shared" si="7384"/>
        <v>0</v>
      </c>
      <c r="T1587" s="56">
        <f t="shared" si="7385"/>
        <v>0</v>
      </c>
      <c r="U1587" s="56">
        <v>0</v>
      </c>
      <c r="V1587" s="57">
        <f t="shared" si="7386"/>
        <v>0</v>
      </c>
      <c r="W1587" s="57">
        <v>0</v>
      </c>
      <c r="X1587" s="56">
        <v>0</v>
      </c>
      <c r="Y1587" s="56">
        <f t="shared" ref="Y1587:Y1613" si="7398">ROUND(AD1587*0.8,0)</f>
        <v>0</v>
      </c>
      <c r="Z1587" s="57">
        <f t="shared" si="7387"/>
        <v>0</v>
      </c>
      <c r="AA1587" s="56">
        <f t="shared" si="7388"/>
        <v>0</v>
      </c>
      <c r="AB1587" s="56">
        <v>0</v>
      </c>
      <c r="AC1587" s="57">
        <f t="shared" si="7389"/>
        <v>0</v>
      </c>
      <c r="AD1587" s="57">
        <v>0</v>
      </c>
      <c r="AE1587" s="56">
        <v>0</v>
      </c>
      <c r="AF1587" s="56">
        <f t="shared" ref="AF1587:AF1613" si="7399">ROUND(AK1587*0.8,0)</f>
        <v>0</v>
      </c>
      <c r="AG1587" s="57">
        <f t="shared" si="7390"/>
        <v>0</v>
      </c>
      <c r="AH1587" s="56">
        <f t="shared" si="7391"/>
        <v>0</v>
      </c>
      <c r="AI1587" s="56">
        <v>0</v>
      </c>
      <c r="AJ1587" s="57">
        <f t="shared" si="7392"/>
        <v>0</v>
      </c>
      <c r="AK1587" s="57">
        <v>0</v>
      </c>
      <c r="AL1587" s="56">
        <v>0</v>
      </c>
      <c r="AM1587" s="56">
        <f t="shared" ref="AM1587:AM1613" si="7400">ROUND(AR1587*0.8,0)</f>
        <v>0</v>
      </c>
      <c r="AN1587" s="57">
        <f t="shared" si="7393"/>
        <v>0</v>
      </c>
      <c r="AO1587" s="56">
        <f t="shared" si="7394"/>
        <v>0</v>
      </c>
      <c r="AP1587" s="56">
        <v>0</v>
      </c>
      <c r="AQ1587" s="57">
        <f t="shared" si="7395"/>
        <v>0</v>
      </c>
      <c r="AR1587" s="57">
        <v>0</v>
      </c>
      <c r="AS1587" s="57" t="s">
        <v>43</v>
      </c>
      <c r="AT1587" s="179"/>
      <c r="AU1587" s="176"/>
      <c r="AV1587" s="177"/>
      <c r="AW1587" s="177"/>
      <c r="AX1587" s="177"/>
      <c r="AY1587" s="177"/>
      <c r="BD1587" s="248" t="s">
        <v>399</v>
      </c>
    </row>
    <row r="1588" spans="1:56" s="19" customFormat="1" ht="70.5" hidden="1" customHeight="1">
      <c r="A1588" s="54">
        <v>2018</v>
      </c>
      <c r="B1588" s="174">
        <v>8323</v>
      </c>
      <c r="C1588" s="54">
        <v>3</v>
      </c>
      <c r="D1588" s="54">
        <v>3</v>
      </c>
      <c r="E1588" s="54">
        <v>2000</v>
      </c>
      <c r="F1588" s="54">
        <v>2800</v>
      </c>
      <c r="G1588" s="54">
        <v>283</v>
      </c>
      <c r="H1588" s="163"/>
      <c r="I1588" s="341" t="s">
        <v>790</v>
      </c>
      <c r="J1588" s="56">
        <v>0</v>
      </c>
      <c r="K1588" s="56">
        <f t="shared" si="7396"/>
        <v>0</v>
      </c>
      <c r="L1588" s="57">
        <f t="shared" si="7381"/>
        <v>0</v>
      </c>
      <c r="M1588" s="56">
        <f t="shared" si="7382"/>
        <v>0</v>
      </c>
      <c r="N1588" s="56">
        <v>0</v>
      </c>
      <c r="O1588" s="57">
        <f t="shared" si="7383"/>
        <v>0</v>
      </c>
      <c r="P1588" s="57">
        <v>0</v>
      </c>
      <c r="Q1588" s="56">
        <v>0</v>
      </c>
      <c r="R1588" s="56">
        <f t="shared" si="7397"/>
        <v>0</v>
      </c>
      <c r="S1588" s="57">
        <f t="shared" si="7384"/>
        <v>0</v>
      </c>
      <c r="T1588" s="56">
        <f t="shared" si="7385"/>
        <v>0</v>
      </c>
      <c r="U1588" s="56">
        <v>0</v>
      </c>
      <c r="V1588" s="57">
        <f t="shared" si="7386"/>
        <v>0</v>
      </c>
      <c r="W1588" s="57">
        <v>0</v>
      </c>
      <c r="X1588" s="56">
        <v>0</v>
      </c>
      <c r="Y1588" s="56">
        <f t="shared" si="7398"/>
        <v>0</v>
      </c>
      <c r="Z1588" s="57">
        <f t="shared" si="7387"/>
        <v>0</v>
      </c>
      <c r="AA1588" s="56">
        <f t="shared" si="7388"/>
        <v>0</v>
      </c>
      <c r="AB1588" s="56">
        <v>0</v>
      </c>
      <c r="AC1588" s="57">
        <f t="shared" si="7389"/>
        <v>0</v>
      </c>
      <c r="AD1588" s="57">
        <v>0</v>
      </c>
      <c r="AE1588" s="56">
        <v>0</v>
      </c>
      <c r="AF1588" s="56">
        <f t="shared" si="7399"/>
        <v>0</v>
      </c>
      <c r="AG1588" s="57">
        <f t="shared" si="7390"/>
        <v>0</v>
      </c>
      <c r="AH1588" s="56">
        <f t="shared" si="7391"/>
        <v>0</v>
      </c>
      <c r="AI1588" s="56">
        <v>0</v>
      </c>
      <c r="AJ1588" s="57">
        <f t="shared" si="7392"/>
        <v>0</v>
      </c>
      <c r="AK1588" s="57">
        <v>0</v>
      </c>
      <c r="AL1588" s="56">
        <v>0</v>
      </c>
      <c r="AM1588" s="56">
        <f t="shared" si="7400"/>
        <v>0</v>
      </c>
      <c r="AN1588" s="57">
        <f t="shared" si="7393"/>
        <v>0</v>
      </c>
      <c r="AO1588" s="56">
        <f t="shared" si="7394"/>
        <v>0</v>
      </c>
      <c r="AP1588" s="56">
        <v>0</v>
      </c>
      <c r="AQ1588" s="57">
        <f t="shared" si="7395"/>
        <v>0</v>
      </c>
      <c r="AR1588" s="57">
        <v>0</v>
      </c>
      <c r="AS1588" s="57" t="s">
        <v>43</v>
      </c>
      <c r="AT1588" s="179"/>
      <c r="AU1588" s="176"/>
      <c r="AV1588" s="177"/>
      <c r="AW1588" s="177"/>
      <c r="AX1588" s="177"/>
      <c r="AY1588" s="177"/>
      <c r="BD1588" s="248" t="s">
        <v>399</v>
      </c>
    </row>
    <row r="1589" spans="1:56" s="19" customFormat="1" ht="70.5" hidden="1" customHeight="1">
      <c r="A1589" s="54">
        <v>2018</v>
      </c>
      <c r="B1589" s="174">
        <v>8323</v>
      </c>
      <c r="C1589" s="54">
        <v>3</v>
      </c>
      <c r="D1589" s="54">
        <v>3</v>
      </c>
      <c r="E1589" s="54">
        <v>2000</v>
      </c>
      <c r="F1589" s="54">
        <v>2800</v>
      </c>
      <c r="G1589" s="54">
        <v>283</v>
      </c>
      <c r="H1589" s="163"/>
      <c r="I1589" s="341" t="s">
        <v>349</v>
      </c>
      <c r="J1589" s="56">
        <v>0</v>
      </c>
      <c r="K1589" s="56">
        <f t="shared" si="7396"/>
        <v>0</v>
      </c>
      <c r="L1589" s="57">
        <f t="shared" si="7381"/>
        <v>0</v>
      </c>
      <c r="M1589" s="56">
        <f t="shared" si="7382"/>
        <v>0</v>
      </c>
      <c r="N1589" s="56">
        <v>0</v>
      </c>
      <c r="O1589" s="57">
        <f t="shared" si="7383"/>
        <v>0</v>
      </c>
      <c r="P1589" s="57">
        <v>0</v>
      </c>
      <c r="Q1589" s="56">
        <v>0</v>
      </c>
      <c r="R1589" s="56">
        <f t="shared" si="7397"/>
        <v>0</v>
      </c>
      <c r="S1589" s="57">
        <f t="shared" si="7384"/>
        <v>0</v>
      </c>
      <c r="T1589" s="56">
        <f t="shared" si="7385"/>
        <v>0</v>
      </c>
      <c r="U1589" s="56">
        <v>0</v>
      </c>
      <c r="V1589" s="57">
        <f t="shared" si="7386"/>
        <v>0</v>
      </c>
      <c r="W1589" s="57">
        <v>0</v>
      </c>
      <c r="X1589" s="56">
        <v>0</v>
      </c>
      <c r="Y1589" s="56">
        <f t="shared" si="7398"/>
        <v>0</v>
      </c>
      <c r="Z1589" s="57">
        <f t="shared" si="7387"/>
        <v>0</v>
      </c>
      <c r="AA1589" s="56">
        <f t="shared" si="7388"/>
        <v>0</v>
      </c>
      <c r="AB1589" s="56">
        <v>0</v>
      </c>
      <c r="AC1589" s="57">
        <f t="shared" si="7389"/>
        <v>0</v>
      </c>
      <c r="AD1589" s="57">
        <v>0</v>
      </c>
      <c r="AE1589" s="56">
        <v>0</v>
      </c>
      <c r="AF1589" s="56">
        <f t="shared" si="7399"/>
        <v>0</v>
      </c>
      <c r="AG1589" s="57">
        <f t="shared" si="7390"/>
        <v>0</v>
      </c>
      <c r="AH1589" s="56">
        <f t="shared" si="7391"/>
        <v>0</v>
      </c>
      <c r="AI1589" s="56">
        <v>0</v>
      </c>
      <c r="AJ1589" s="57">
        <f t="shared" si="7392"/>
        <v>0</v>
      </c>
      <c r="AK1589" s="57">
        <v>0</v>
      </c>
      <c r="AL1589" s="56">
        <v>0</v>
      </c>
      <c r="AM1589" s="56">
        <f t="shared" si="7400"/>
        <v>0</v>
      </c>
      <c r="AN1589" s="57">
        <f t="shared" si="7393"/>
        <v>0</v>
      </c>
      <c r="AO1589" s="56">
        <f t="shared" si="7394"/>
        <v>0</v>
      </c>
      <c r="AP1589" s="56">
        <v>0</v>
      </c>
      <c r="AQ1589" s="57">
        <f t="shared" si="7395"/>
        <v>0</v>
      </c>
      <c r="AR1589" s="57">
        <v>0</v>
      </c>
      <c r="AS1589" s="57" t="s">
        <v>43</v>
      </c>
      <c r="AT1589" s="179"/>
      <c r="AU1589" s="176"/>
      <c r="AV1589" s="177"/>
      <c r="AW1589" s="177"/>
      <c r="AX1589" s="177"/>
      <c r="AY1589" s="177"/>
      <c r="BD1589" s="248" t="s">
        <v>399</v>
      </c>
    </row>
    <row r="1590" spans="1:56" s="19" customFormat="1" ht="70.5" hidden="1" customHeight="1">
      <c r="A1590" s="54">
        <v>2018</v>
      </c>
      <c r="B1590" s="174">
        <v>8323</v>
      </c>
      <c r="C1590" s="54">
        <v>3</v>
      </c>
      <c r="D1590" s="54">
        <v>3</v>
      </c>
      <c r="E1590" s="54">
        <v>2000</v>
      </c>
      <c r="F1590" s="54">
        <v>2800</v>
      </c>
      <c r="G1590" s="54">
        <v>283</v>
      </c>
      <c r="H1590" s="163"/>
      <c r="I1590" s="341" t="s">
        <v>791</v>
      </c>
      <c r="J1590" s="56">
        <v>0</v>
      </c>
      <c r="K1590" s="56">
        <f t="shared" si="7396"/>
        <v>0</v>
      </c>
      <c r="L1590" s="57">
        <f t="shared" si="7381"/>
        <v>0</v>
      </c>
      <c r="M1590" s="56">
        <f t="shared" si="7382"/>
        <v>0</v>
      </c>
      <c r="N1590" s="56">
        <v>0</v>
      </c>
      <c r="O1590" s="57">
        <f t="shared" si="7383"/>
        <v>0</v>
      </c>
      <c r="P1590" s="57">
        <v>0</v>
      </c>
      <c r="Q1590" s="56">
        <v>0</v>
      </c>
      <c r="R1590" s="56">
        <f t="shared" si="7397"/>
        <v>0</v>
      </c>
      <c r="S1590" s="57">
        <f t="shared" si="7384"/>
        <v>0</v>
      </c>
      <c r="T1590" s="56">
        <f t="shared" si="7385"/>
        <v>0</v>
      </c>
      <c r="U1590" s="56">
        <v>0</v>
      </c>
      <c r="V1590" s="57">
        <f t="shared" si="7386"/>
        <v>0</v>
      </c>
      <c r="W1590" s="57">
        <v>0</v>
      </c>
      <c r="X1590" s="56">
        <v>0</v>
      </c>
      <c r="Y1590" s="56">
        <f t="shared" si="7398"/>
        <v>0</v>
      </c>
      <c r="Z1590" s="57">
        <f t="shared" si="7387"/>
        <v>0</v>
      </c>
      <c r="AA1590" s="56">
        <f t="shared" si="7388"/>
        <v>0</v>
      </c>
      <c r="AB1590" s="56">
        <v>0</v>
      </c>
      <c r="AC1590" s="57">
        <f t="shared" si="7389"/>
        <v>0</v>
      </c>
      <c r="AD1590" s="57">
        <v>0</v>
      </c>
      <c r="AE1590" s="56">
        <v>0</v>
      </c>
      <c r="AF1590" s="56">
        <f t="shared" si="7399"/>
        <v>0</v>
      </c>
      <c r="AG1590" s="57">
        <f t="shared" si="7390"/>
        <v>0</v>
      </c>
      <c r="AH1590" s="56">
        <f t="shared" si="7391"/>
        <v>0</v>
      </c>
      <c r="AI1590" s="56">
        <v>0</v>
      </c>
      <c r="AJ1590" s="57">
        <f t="shared" si="7392"/>
        <v>0</v>
      </c>
      <c r="AK1590" s="57">
        <v>0</v>
      </c>
      <c r="AL1590" s="56">
        <v>0</v>
      </c>
      <c r="AM1590" s="56">
        <f t="shared" si="7400"/>
        <v>0</v>
      </c>
      <c r="AN1590" s="57">
        <f t="shared" si="7393"/>
        <v>0</v>
      </c>
      <c r="AO1590" s="56">
        <f t="shared" si="7394"/>
        <v>0</v>
      </c>
      <c r="AP1590" s="56">
        <v>0</v>
      </c>
      <c r="AQ1590" s="57">
        <f t="shared" si="7395"/>
        <v>0</v>
      </c>
      <c r="AR1590" s="57">
        <v>0</v>
      </c>
      <c r="AS1590" s="57" t="s">
        <v>43</v>
      </c>
      <c r="AT1590" s="179"/>
      <c r="AU1590" s="176"/>
      <c r="AV1590" s="177"/>
      <c r="AW1590" s="177"/>
      <c r="AX1590" s="177"/>
      <c r="AY1590" s="177"/>
      <c r="BD1590" s="248" t="s">
        <v>399</v>
      </c>
    </row>
    <row r="1591" spans="1:56" s="19" customFormat="1" ht="70.5" hidden="1" customHeight="1">
      <c r="A1591" s="54">
        <v>2018</v>
      </c>
      <c r="B1591" s="174">
        <v>8323</v>
      </c>
      <c r="C1591" s="54">
        <v>3</v>
      </c>
      <c r="D1591" s="54">
        <v>3</v>
      </c>
      <c r="E1591" s="54">
        <v>2000</v>
      </c>
      <c r="F1591" s="54">
        <v>2800</v>
      </c>
      <c r="G1591" s="54">
        <v>283</v>
      </c>
      <c r="H1591" s="163"/>
      <c r="I1591" s="341" t="s">
        <v>2049</v>
      </c>
      <c r="J1591" s="56">
        <v>0</v>
      </c>
      <c r="K1591" s="56">
        <f t="shared" si="7396"/>
        <v>0</v>
      </c>
      <c r="L1591" s="57">
        <f t="shared" si="7381"/>
        <v>0</v>
      </c>
      <c r="M1591" s="56">
        <f t="shared" si="7382"/>
        <v>0</v>
      </c>
      <c r="N1591" s="56">
        <v>0</v>
      </c>
      <c r="O1591" s="57">
        <f t="shared" si="7383"/>
        <v>0</v>
      </c>
      <c r="P1591" s="57">
        <v>0</v>
      </c>
      <c r="Q1591" s="56">
        <v>0</v>
      </c>
      <c r="R1591" s="56">
        <f t="shared" si="7397"/>
        <v>0</v>
      </c>
      <c r="S1591" s="57">
        <f t="shared" si="7384"/>
        <v>0</v>
      </c>
      <c r="T1591" s="56">
        <f t="shared" si="7385"/>
        <v>0</v>
      </c>
      <c r="U1591" s="56">
        <v>0</v>
      </c>
      <c r="V1591" s="57">
        <f t="shared" si="7386"/>
        <v>0</v>
      </c>
      <c r="W1591" s="57">
        <v>0</v>
      </c>
      <c r="X1591" s="56">
        <v>0</v>
      </c>
      <c r="Y1591" s="56">
        <f t="shared" si="7398"/>
        <v>0</v>
      </c>
      <c r="Z1591" s="57">
        <f t="shared" si="7387"/>
        <v>0</v>
      </c>
      <c r="AA1591" s="56">
        <f t="shared" si="7388"/>
        <v>0</v>
      </c>
      <c r="AB1591" s="56">
        <v>0</v>
      </c>
      <c r="AC1591" s="57">
        <f t="shared" si="7389"/>
        <v>0</v>
      </c>
      <c r="AD1591" s="57">
        <v>0</v>
      </c>
      <c r="AE1591" s="56">
        <v>0</v>
      </c>
      <c r="AF1591" s="56">
        <f t="shared" si="7399"/>
        <v>0</v>
      </c>
      <c r="AG1591" s="57">
        <f t="shared" si="7390"/>
        <v>0</v>
      </c>
      <c r="AH1591" s="56">
        <f t="shared" si="7391"/>
        <v>0</v>
      </c>
      <c r="AI1591" s="56">
        <v>0</v>
      </c>
      <c r="AJ1591" s="57">
        <f t="shared" si="7392"/>
        <v>0</v>
      </c>
      <c r="AK1591" s="57">
        <v>0</v>
      </c>
      <c r="AL1591" s="56">
        <v>0</v>
      </c>
      <c r="AM1591" s="56">
        <f t="shared" si="7400"/>
        <v>0</v>
      </c>
      <c r="AN1591" s="57">
        <f t="shared" si="7393"/>
        <v>0</v>
      </c>
      <c r="AO1591" s="56">
        <f t="shared" si="7394"/>
        <v>0</v>
      </c>
      <c r="AP1591" s="56">
        <v>0</v>
      </c>
      <c r="AQ1591" s="57">
        <f t="shared" si="7395"/>
        <v>0</v>
      </c>
      <c r="AR1591" s="57">
        <v>0</v>
      </c>
      <c r="AS1591" s="57" t="s">
        <v>43</v>
      </c>
      <c r="AT1591" s="179"/>
      <c r="AU1591" s="176"/>
      <c r="AV1591" s="177"/>
      <c r="AW1591" s="177"/>
      <c r="AX1591" s="177"/>
      <c r="AY1591" s="177"/>
      <c r="BD1591" s="248" t="s">
        <v>399</v>
      </c>
    </row>
    <row r="1592" spans="1:56" s="19" customFormat="1" ht="70.5" hidden="1" customHeight="1">
      <c r="A1592" s="54">
        <v>2018</v>
      </c>
      <c r="B1592" s="174">
        <v>8323</v>
      </c>
      <c r="C1592" s="54">
        <v>3</v>
      </c>
      <c r="D1592" s="54">
        <v>3</v>
      </c>
      <c r="E1592" s="54">
        <v>2000</v>
      </c>
      <c r="F1592" s="54">
        <v>2800</v>
      </c>
      <c r="G1592" s="54">
        <v>283</v>
      </c>
      <c r="H1592" s="163"/>
      <c r="I1592" s="341" t="s">
        <v>792</v>
      </c>
      <c r="J1592" s="56">
        <v>0</v>
      </c>
      <c r="K1592" s="56">
        <f t="shared" si="7396"/>
        <v>0</v>
      </c>
      <c r="L1592" s="57">
        <f t="shared" si="7381"/>
        <v>0</v>
      </c>
      <c r="M1592" s="56">
        <f t="shared" si="7382"/>
        <v>0</v>
      </c>
      <c r="N1592" s="56">
        <v>0</v>
      </c>
      <c r="O1592" s="57">
        <f t="shared" si="7383"/>
        <v>0</v>
      </c>
      <c r="P1592" s="57">
        <v>0</v>
      </c>
      <c r="Q1592" s="56">
        <v>0</v>
      </c>
      <c r="R1592" s="56">
        <f t="shared" si="7397"/>
        <v>0</v>
      </c>
      <c r="S1592" s="57">
        <f t="shared" si="7384"/>
        <v>0</v>
      </c>
      <c r="T1592" s="56">
        <f t="shared" si="7385"/>
        <v>0</v>
      </c>
      <c r="U1592" s="56">
        <v>0</v>
      </c>
      <c r="V1592" s="57">
        <f t="shared" si="7386"/>
        <v>0</v>
      </c>
      <c r="W1592" s="57">
        <v>0</v>
      </c>
      <c r="X1592" s="56">
        <v>0</v>
      </c>
      <c r="Y1592" s="56">
        <f t="shared" si="7398"/>
        <v>0</v>
      </c>
      <c r="Z1592" s="57">
        <f t="shared" si="7387"/>
        <v>0</v>
      </c>
      <c r="AA1592" s="56">
        <f t="shared" si="7388"/>
        <v>0</v>
      </c>
      <c r="AB1592" s="56">
        <v>0</v>
      </c>
      <c r="AC1592" s="57">
        <f t="shared" si="7389"/>
        <v>0</v>
      </c>
      <c r="AD1592" s="57">
        <v>0</v>
      </c>
      <c r="AE1592" s="56">
        <v>0</v>
      </c>
      <c r="AF1592" s="56">
        <f t="shared" si="7399"/>
        <v>0</v>
      </c>
      <c r="AG1592" s="57">
        <f t="shared" si="7390"/>
        <v>0</v>
      </c>
      <c r="AH1592" s="56">
        <f t="shared" si="7391"/>
        <v>0</v>
      </c>
      <c r="AI1592" s="56">
        <v>0</v>
      </c>
      <c r="AJ1592" s="57">
        <f t="shared" si="7392"/>
        <v>0</v>
      </c>
      <c r="AK1592" s="57">
        <v>0</v>
      </c>
      <c r="AL1592" s="56">
        <v>0</v>
      </c>
      <c r="AM1592" s="56">
        <f t="shared" si="7400"/>
        <v>0</v>
      </c>
      <c r="AN1592" s="57">
        <f t="shared" si="7393"/>
        <v>0</v>
      </c>
      <c r="AO1592" s="56">
        <f t="shared" si="7394"/>
        <v>0</v>
      </c>
      <c r="AP1592" s="56">
        <v>0</v>
      </c>
      <c r="AQ1592" s="57">
        <f t="shared" si="7395"/>
        <v>0</v>
      </c>
      <c r="AR1592" s="57">
        <v>0</v>
      </c>
      <c r="AS1592" s="57" t="s">
        <v>43</v>
      </c>
      <c r="AT1592" s="179"/>
      <c r="AU1592" s="176"/>
      <c r="AV1592" s="177"/>
      <c r="AW1592" s="177"/>
      <c r="AX1592" s="177"/>
      <c r="AY1592" s="177"/>
      <c r="BD1592" s="248" t="s">
        <v>399</v>
      </c>
    </row>
    <row r="1593" spans="1:56" s="19" customFormat="1" ht="70.5" hidden="1" customHeight="1">
      <c r="A1593" s="54">
        <v>2018</v>
      </c>
      <c r="B1593" s="174">
        <v>8323</v>
      </c>
      <c r="C1593" s="54">
        <v>3</v>
      </c>
      <c r="D1593" s="54">
        <v>3</v>
      </c>
      <c r="E1593" s="54">
        <v>2000</v>
      </c>
      <c r="F1593" s="54">
        <v>2800</v>
      </c>
      <c r="G1593" s="54">
        <v>283</v>
      </c>
      <c r="H1593" s="163"/>
      <c r="I1593" s="341" t="s">
        <v>793</v>
      </c>
      <c r="J1593" s="56">
        <v>0</v>
      </c>
      <c r="K1593" s="56">
        <f t="shared" si="7396"/>
        <v>0</v>
      </c>
      <c r="L1593" s="57">
        <f t="shared" si="7381"/>
        <v>0</v>
      </c>
      <c r="M1593" s="56">
        <f t="shared" si="7382"/>
        <v>0</v>
      </c>
      <c r="N1593" s="56">
        <v>0</v>
      </c>
      <c r="O1593" s="57">
        <f t="shared" si="7383"/>
        <v>0</v>
      </c>
      <c r="P1593" s="57">
        <v>0</v>
      </c>
      <c r="Q1593" s="56">
        <v>0</v>
      </c>
      <c r="R1593" s="56">
        <f t="shared" si="7397"/>
        <v>0</v>
      </c>
      <c r="S1593" s="57">
        <f t="shared" si="7384"/>
        <v>0</v>
      </c>
      <c r="T1593" s="56">
        <f t="shared" si="7385"/>
        <v>0</v>
      </c>
      <c r="U1593" s="56">
        <v>0</v>
      </c>
      <c r="V1593" s="57">
        <f t="shared" si="7386"/>
        <v>0</v>
      </c>
      <c r="W1593" s="57">
        <v>0</v>
      </c>
      <c r="X1593" s="56">
        <v>0</v>
      </c>
      <c r="Y1593" s="56">
        <f t="shared" si="7398"/>
        <v>0</v>
      </c>
      <c r="Z1593" s="57">
        <f t="shared" si="7387"/>
        <v>0</v>
      </c>
      <c r="AA1593" s="56">
        <f t="shared" si="7388"/>
        <v>0</v>
      </c>
      <c r="AB1593" s="56">
        <v>0</v>
      </c>
      <c r="AC1593" s="57">
        <f t="shared" si="7389"/>
        <v>0</v>
      </c>
      <c r="AD1593" s="57">
        <v>0</v>
      </c>
      <c r="AE1593" s="56">
        <v>0</v>
      </c>
      <c r="AF1593" s="56">
        <f t="shared" si="7399"/>
        <v>0</v>
      </c>
      <c r="AG1593" s="57">
        <f t="shared" si="7390"/>
        <v>0</v>
      </c>
      <c r="AH1593" s="56">
        <f t="shared" si="7391"/>
        <v>0</v>
      </c>
      <c r="AI1593" s="56">
        <v>0</v>
      </c>
      <c r="AJ1593" s="57">
        <f t="shared" si="7392"/>
        <v>0</v>
      </c>
      <c r="AK1593" s="57">
        <v>0</v>
      </c>
      <c r="AL1593" s="56">
        <v>0</v>
      </c>
      <c r="AM1593" s="56">
        <f t="shared" si="7400"/>
        <v>0</v>
      </c>
      <c r="AN1593" s="57">
        <f t="shared" si="7393"/>
        <v>0</v>
      </c>
      <c r="AO1593" s="56">
        <f t="shared" si="7394"/>
        <v>0</v>
      </c>
      <c r="AP1593" s="56">
        <v>0</v>
      </c>
      <c r="AQ1593" s="57">
        <f t="shared" si="7395"/>
        <v>0</v>
      </c>
      <c r="AR1593" s="57">
        <v>0</v>
      </c>
      <c r="AS1593" s="57" t="s">
        <v>43</v>
      </c>
      <c r="AT1593" s="179"/>
      <c r="AU1593" s="176"/>
      <c r="AV1593" s="177"/>
      <c r="AW1593" s="177"/>
      <c r="AX1593" s="177"/>
      <c r="AY1593" s="177"/>
      <c r="BD1593" s="248" t="s">
        <v>399</v>
      </c>
    </row>
    <row r="1594" spans="1:56" s="19" customFormat="1" ht="70.5" hidden="1" customHeight="1">
      <c r="A1594" s="54">
        <v>2018</v>
      </c>
      <c r="B1594" s="174">
        <v>8323</v>
      </c>
      <c r="C1594" s="54">
        <v>3</v>
      </c>
      <c r="D1594" s="54">
        <v>3</v>
      </c>
      <c r="E1594" s="54">
        <v>2000</v>
      </c>
      <c r="F1594" s="54">
        <v>2800</v>
      </c>
      <c r="G1594" s="54">
        <v>283</v>
      </c>
      <c r="H1594" s="163"/>
      <c r="I1594" s="341" t="s">
        <v>794</v>
      </c>
      <c r="J1594" s="56">
        <v>0</v>
      </c>
      <c r="K1594" s="56">
        <f t="shared" si="7396"/>
        <v>0</v>
      </c>
      <c r="L1594" s="57">
        <f t="shared" si="7381"/>
        <v>0</v>
      </c>
      <c r="M1594" s="56">
        <f t="shared" si="7382"/>
        <v>0</v>
      </c>
      <c r="N1594" s="56">
        <v>0</v>
      </c>
      <c r="O1594" s="57">
        <f t="shared" si="7383"/>
        <v>0</v>
      </c>
      <c r="P1594" s="57">
        <v>0</v>
      </c>
      <c r="Q1594" s="56">
        <v>0</v>
      </c>
      <c r="R1594" s="56">
        <f t="shared" si="7397"/>
        <v>0</v>
      </c>
      <c r="S1594" s="57">
        <f t="shared" si="7384"/>
        <v>0</v>
      </c>
      <c r="T1594" s="56">
        <f t="shared" si="7385"/>
        <v>0</v>
      </c>
      <c r="U1594" s="56">
        <v>0</v>
      </c>
      <c r="V1594" s="57">
        <f t="shared" si="7386"/>
        <v>0</v>
      </c>
      <c r="W1594" s="57">
        <v>0</v>
      </c>
      <c r="X1594" s="56">
        <v>0</v>
      </c>
      <c r="Y1594" s="56">
        <f t="shared" si="7398"/>
        <v>0</v>
      </c>
      <c r="Z1594" s="57">
        <f t="shared" si="7387"/>
        <v>0</v>
      </c>
      <c r="AA1594" s="56">
        <f t="shared" si="7388"/>
        <v>0</v>
      </c>
      <c r="AB1594" s="56">
        <v>0</v>
      </c>
      <c r="AC1594" s="57">
        <f t="shared" si="7389"/>
        <v>0</v>
      </c>
      <c r="AD1594" s="57">
        <v>0</v>
      </c>
      <c r="AE1594" s="56">
        <v>0</v>
      </c>
      <c r="AF1594" s="56">
        <f t="shared" si="7399"/>
        <v>0</v>
      </c>
      <c r="AG1594" s="57">
        <f t="shared" si="7390"/>
        <v>0</v>
      </c>
      <c r="AH1594" s="56">
        <f t="shared" si="7391"/>
        <v>0</v>
      </c>
      <c r="AI1594" s="56">
        <v>0</v>
      </c>
      <c r="AJ1594" s="57">
        <f t="shared" si="7392"/>
        <v>0</v>
      </c>
      <c r="AK1594" s="57">
        <v>0</v>
      </c>
      <c r="AL1594" s="56">
        <v>0</v>
      </c>
      <c r="AM1594" s="56">
        <f t="shared" si="7400"/>
        <v>0</v>
      </c>
      <c r="AN1594" s="57">
        <f t="shared" si="7393"/>
        <v>0</v>
      </c>
      <c r="AO1594" s="56">
        <f t="shared" si="7394"/>
        <v>0</v>
      </c>
      <c r="AP1594" s="56">
        <v>0</v>
      </c>
      <c r="AQ1594" s="57">
        <f t="shared" si="7395"/>
        <v>0</v>
      </c>
      <c r="AR1594" s="57">
        <v>0</v>
      </c>
      <c r="AS1594" s="57" t="s">
        <v>43</v>
      </c>
      <c r="AT1594" s="179"/>
      <c r="AU1594" s="176"/>
      <c r="AV1594" s="177"/>
      <c r="AW1594" s="177"/>
      <c r="AX1594" s="177"/>
      <c r="AY1594" s="177"/>
      <c r="BD1594" s="248" t="s">
        <v>399</v>
      </c>
    </row>
    <row r="1595" spans="1:56" s="19" customFormat="1" ht="70.5" hidden="1" customHeight="1">
      <c r="A1595" s="54">
        <v>2018</v>
      </c>
      <c r="B1595" s="174">
        <v>8323</v>
      </c>
      <c r="C1595" s="54">
        <v>3</v>
      </c>
      <c r="D1595" s="54">
        <v>3</v>
      </c>
      <c r="E1595" s="54">
        <v>2000</v>
      </c>
      <c r="F1595" s="54">
        <v>2800</v>
      </c>
      <c r="G1595" s="54">
        <v>283</v>
      </c>
      <c r="H1595" s="163"/>
      <c r="I1595" s="341" t="s">
        <v>795</v>
      </c>
      <c r="J1595" s="56">
        <v>0</v>
      </c>
      <c r="K1595" s="56">
        <f t="shared" si="7396"/>
        <v>0</v>
      </c>
      <c r="L1595" s="57">
        <f t="shared" si="7381"/>
        <v>0</v>
      </c>
      <c r="M1595" s="56">
        <f t="shared" si="7382"/>
        <v>0</v>
      </c>
      <c r="N1595" s="56">
        <v>0</v>
      </c>
      <c r="O1595" s="57">
        <f t="shared" si="7383"/>
        <v>0</v>
      </c>
      <c r="P1595" s="57">
        <v>0</v>
      </c>
      <c r="Q1595" s="56">
        <v>0</v>
      </c>
      <c r="R1595" s="56">
        <f t="shared" si="7397"/>
        <v>0</v>
      </c>
      <c r="S1595" s="57">
        <f t="shared" si="7384"/>
        <v>0</v>
      </c>
      <c r="T1595" s="56">
        <f t="shared" si="7385"/>
        <v>0</v>
      </c>
      <c r="U1595" s="56">
        <v>0</v>
      </c>
      <c r="V1595" s="57">
        <f t="shared" si="7386"/>
        <v>0</v>
      </c>
      <c r="W1595" s="57">
        <v>0</v>
      </c>
      <c r="X1595" s="56">
        <v>0</v>
      </c>
      <c r="Y1595" s="56">
        <f t="shared" si="7398"/>
        <v>0</v>
      </c>
      <c r="Z1595" s="57">
        <f t="shared" si="7387"/>
        <v>0</v>
      </c>
      <c r="AA1595" s="56">
        <f t="shared" si="7388"/>
        <v>0</v>
      </c>
      <c r="AB1595" s="56">
        <v>0</v>
      </c>
      <c r="AC1595" s="57">
        <f t="shared" si="7389"/>
        <v>0</v>
      </c>
      <c r="AD1595" s="57">
        <v>0</v>
      </c>
      <c r="AE1595" s="56">
        <v>0</v>
      </c>
      <c r="AF1595" s="56">
        <f t="shared" si="7399"/>
        <v>0</v>
      </c>
      <c r="AG1595" s="57">
        <f t="shared" si="7390"/>
        <v>0</v>
      </c>
      <c r="AH1595" s="56">
        <f t="shared" si="7391"/>
        <v>0</v>
      </c>
      <c r="AI1595" s="56">
        <v>0</v>
      </c>
      <c r="AJ1595" s="57">
        <f t="shared" si="7392"/>
        <v>0</v>
      </c>
      <c r="AK1595" s="57">
        <v>0</v>
      </c>
      <c r="AL1595" s="56">
        <v>0</v>
      </c>
      <c r="AM1595" s="56">
        <f t="shared" si="7400"/>
        <v>0</v>
      </c>
      <c r="AN1595" s="57">
        <f t="shared" si="7393"/>
        <v>0</v>
      </c>
      <c r="AO1595" s="56">
        <f t="shared" si="7394"/>
        <v>0</v>
      </c>
      <c r="AP1595" s="56">
        <v>0</v>
      </c>
      <c r="AQ1595" s="57">
        <f t="shared" si="7395"/>
        <v>0</v>
      </c>
      <c r="AR1595" s="57">
        <v>0</v>
      </c>
      <c r="AS1595" s="57" t="s">
        <v>43</v>
      </c>
      <c r="AT1595" s="179"/>
      <c r="AU1595" s="176"/>
      <c r="AV1595" s="177"/>
      <c r="AW1595" s="177"/>
      <c r="AX1595" s="177"/>
      <c r="AY1595" s="177"/>
      <c r="BD1595" s="248" t="s">
        <v>399</v>
      </c>
    </row>
    <row r="1596" spans="1:56" s="19" customFormat="1" ht="70.5" hidden="1" customHeight="1">
      <c r="A1596" s="54">
        <v>2018</v>
      </c>
      <c r="B1596" s="174">
        <v>8323</v>
      </c>
      <c r="C1596" s="54">
        <v>3</v>
      </c>
      <c r="D1596" s="54">
        <v>3</v>
      </c>
      <c r="E1596" s="54">
        <v>2000</v>
      </c>
      <c r="F1596" s="54">
        <v>2800</v>
      </c>
      <c r="G1596" s="54">
        <v>283</v>
      </c>
      <c r="H1596" s="163"/>
      <c r="I1596" s="341" t="s">
        <v>796</v>
      </c>
      <c r="J1596" s="56">
        <v>0</v>
      </c>
      <c r="K1596" s="56">
        <f t="shared" si="7396"/>
        <v>0</v>
      </c>
      <c r="L1596" s="57">
        <f t="shared" si="7381"/>
        <v>0</v>
      </c>
      <c r="M1596" s="56">
        <f t="shared" si="7382"/>
        <v>0</v>
      </c>
      <c r="N1596" s="56">
        <v>0</v>
      </c>
      <c r="O1596" s="57">
        <f t="shared" si="7383"/>
        <v>0</v>
      </c>
      <c r="P1596" s="57">
        <v>0</v>
      </c>
      <c r="Q1596" s="56">
        <v>0</v>
      </c>
      <c r="R1596" s="56">
        <f t="shared" si="7397"/>
        <v>0</v>
      </c>
      <c r="S1596" s="57">
        <f t="shared" si="7384"/>
        <v>0</v>
      </c>
      <c r="T1596" s="56">
        <f t="shared" si="7385"/>
        <v>0</v>
      </c>
      <c r="U1596" s="56">
        <v>0</v>
      </c>
      <c r="V1596" s="57">
        <f t="shared" si="7386"/>
        <v>0</v>
      </c>
      <c r="W1596" s="57">
        <v>0</v>
      </c>
      <c r="X1596" s="56">
        <v>0</v>
      </c>
      <c r="Y1596" s="56">
        <f t="shared" si="7398"/>
        <v>0</v>
      </c>
      <c r="Z1596" s="57">
        <f t="shared" si="7387"/>
        <v>0</v>
      </c>
      <c r="AA1596" s="56">
        <f t="shared" si="7388"/>
        <v>0</v>
      </c>
      <c r="AB1596" s="56">
        <v>0</v>
      </c>
      <c r="AC1596" s="57">
        <f t="shared" si="7389"/>
        <v>0</v>
      </c>
      <c r="AD1596" s="57">
        <v>0</v>
      </c>
      <c r="AE1596" s="56">
        <v>0</v>
      </c>
      <c r="AF1596" s="56">
        <f t="shared" si="7399"/>
        <v>0</v>
      </c>
      <c r="AG1596" s="57">
        <f t="shared" si="7390"/>
        <v>0</v>
      </c>
      <c r="AH1596" s="56">
        <f t="shared" si="7391"/>
        <v>0</v>
      </c>
      <c r="AI1596" s="56">
        <v>0</v>
      </c>
      <c r="AJ1596" s="57">
        <f t="shared" si="7392"/>
        <v>0</v>
      </c>
      <c r="AK1596" s="57">
        <v>0</v>
      </c>
      <c r="AL1596" s="56">
        <v>0</v>
      </c>
      <c r="AM1596" s="56">
        <f t="shared" si="7400"/>
        <v>0</v>
      </c>
      <c r="AN1596" s="57">
        <f t="shared" si="7393"/>
        <v>0</v>
      </c>
      <c r="AO1596" s="56">
        <f t="shared" si="7394"/>
        <v>0</v>
      </c>
      <c r="AP1596" s="56">
        <v>0</v>
      </c>
      <c r="AQ1596" s="57">
        <f t="shared" si="7395"/>
        <v>0</v>
      </c>
      <c r="AR1596" s="57">
        <v>0</v>
      </c>
      <c r="AS1596" s="57" t="s">
        <v>43</v>
      </c>
      <c r="AT1596" s="179"/>
      <c r="AU1596" s="176"/>
      <c r="AV1596" s="177"/>
      <c r="AW1596" s="177"/>
      <c r="AX1596" s="177"/>
      <c r="AY1596" s="177"/>
      <c r="BD1596" s="248" t="s">
        <v>399</v>
      </c>
    </row>
    <row r="1597" spans="1:56" s="19" customFormat="1" ht="70.5" hidden="1" customHeight="1">
      <c r="A1597" s="54">
        <v>2018</v>
      </c>
      <c r="B1597" s="174">
        <v>8323</v>
      </c>
      <c r="C1597" s="54">
        <v>3</v>
      </c>
      <c r="D1597" s="54">
        <v>3</v>
      </c>
      <c r="E1597" s="54">
        <v>2000</v>
      </c>
      <c r="F1597" s="54">
        <v>2800</v>
      </c>
      <c r="G1597" s="54">
        <v>283</v>
      </c>
      <c r="H1597" s="163"/>
      <c r="I1597" s="341" t="s">
        <v>797</v>
      </c>
      <c r="J1597" s="56">
        <v>0</v>
      </c>
      <c r="K1597" s="56">
        <f t="shared" si="7396"/>
        <v>0</v>
      </c>
      <c r="L1597" s="57">
        <f t="shared" si="7381"/>
        <v>0</v>
      </c>
      <c r="M1597" s="56">
        <f t="shared" si="7382"/>
        <v>0</v>
      </c>
      <c r="N1597" s="56">
        <v>0</v>
      </c>
      <c r="O1597" s="57">
        <f t="shared" si="7383"/>
        <v>0</v>
      </c>
      <c r="P1597" s="57">
        <v>0</v>
      </c>
      <c r="Q1597" s="56">
        <v>0</v>
      </c>
      <c r="R1597" s="56">
        <f t="shared" si="7397"/>
        <v>0</v>
      </c>
      <c r="S1597" s="57">
        <f t="shared" si="7384"/>
        <v>0</v>
      </c>
      <c r="T1597" s="56">
        <f t="shared" si="7385"/>
        <v>0</v>
      </c>
      <c r="U1597" s="56">
        <v>0</v>
      </c>
      <c r="V1597" s="57">
        <f t="shared" si="7386"/>
        <v>0</v>
      </c>
      <c r="W1597" s="57">
        <v>0</v>
      </c>
      <c r="X1597" s="56">
        <v>0</v>
      </c>
      <c r="Y1597" s="56">
        <f t="shared" si="7398"/>
        <v>0</v>
      </c>
      <c r="Z1597" s="57">
        <f t="shared" si="7387"/>
        <v>0</v>
      </c>
      <c r="AA1597" s="56">
        <f t="shared" si="7388"/>
        <v>0</v>
      </c>
      <c r="AB1597" s="56">
        <v>0</v>
      </c>
      <c r="AC1597" s="57">
        <f t="shared" si="7389"/>
        <v>0</v>
      </c>
      <c r="AD1597" s="57">
        <v>0</v>
      </c>
      <c r="AE1597" s="56">
        <v>0</v>
      </c>
      <c r="AF1597" s="56">
        <f t="shared" si="7399"/>
        <v>0</v>
      </c>
      <c r="AG1597" s="57">
        <f t="shared" si="7390"/>
        <v>0</v>
      </c>
      <c r="AH1597" s="56">
        <f t="shared" si="7391"/>
        <v>0</v>
      </c>
      <c r="AI1597" s="56">
        <v>0</v>
      </c>
      <c r="AJ1597" s="57">
        <f t="shared" si="7392"/>
        <v>0</v>
      </c>
      <c r="AK1597" s="57">
        <v>0</v>
      </c>
      <c r="AL1597" s="56">
        <v>0</v>
      </c>
      <c r="AM1597" s="56">
        <f t="shared" si="7400"/>
        <v>0</v>
      </c>
      <c r="AN1597" s="57">
        <f t="shared" si="7393"/>
        <v>0</v>
      </c>
      <c r="AO1597" s="56">
        <f t="shared" si="7394"/>
        <v>0</v>
      </c>
      <c r="AP1597" s="56">
        <v>0</v>
      </c>
      <c r="AQ1597" s="57">
        <f t="shared" si="7395"/>
        <v>0</v>
      </c>
      <c r="AR1597" s="57">
        <v>0</v>
      </c>
      <c r="AS1597" s="57" t="s">
        <v>43</v>
      </c>
      <c r="AT1597" s="179"/>
      <c r="AU1597" s="176"/>
      <c r="AV1597" s="177"/>
      <c r="AW1597" s="177"/>
      <c r="AX1597" s="177"/>
      <c r="AY1597" s="177"/>
      <c r="BD1597" s="248" t="s">
        <v>399</v>
      </c>
    </row>
    <row r="1598" spans="1:56" s="19" customFormat="1" ht="70.5" hidden="1" customHeight="1">
      <c r="A1598" s="54">
        <v>2018</v>
      </c>
      <c r="B1598" s="174">
        <v>8323</v>
      </c>
      <c r="C1598" s="54">
        <v>3</v>
      </c>
      <c r="D1598" s="54">
        <v>3</v>
      </c>
      <c r="E1598" s="54">
        <v>2000</v>
      </c>
      <c r="F1598" s="54">
        <v>2800</v>
      </c>
      <c r="G1598" s="54">
        <v>283</v>
      </c>
      <c r="H1598" s="163"/>
      <c r="I1598" s="341" t="s">
        <v>356</v>
      </c>
      <c r="J1598" s="56">
        <v>0</v>
      </c>
      <c r="K1598" s="56">
        <f t="shared" si="7396"/>
        <v>0</v>
      </c>
      <c r="L1598" s="57">
        <f t="shared" si="7381"/>
        <v>0</v>
      </c>
      <c r="M1598" s="56">
        <f t="shared" si="7382"/>
        <v>0</v>
      </c>
      <c r="N1598" s="56">
        <v>0</v>
      </c>
      <c r="O1598" s="57">
        <f t="shared" si="7383"/>
        <v>0</v>
      </c>
      <c r="P1598" s="57">
        <v>0</v>
      </c>
      <c r="Q1598" s="56">
        <v>0</v>
      </c>
      <c r="R1598" s="56">
        <f t="shared" si="7397"/>
        <v>0</v>
      </c>
      <c r="S1598" s="57">
        <f t="shared" si="7384"/>
        <v>0</v>
      </c>
      <c r="T1598" s="56">
        <f t="shared" si="7385"/>
        <v>0</v>
      </c>
      <c r="U1598" s="56">
        <v>0</v>
      </c>
      <c r="V1598" s="57">
        <f t="shared" si="7386"/>
        <v>0</v>
      </c>
      <c r="W1598" s="57">
        <v>0</v>
      </c>
      <c r="X1598" s="56">
        <v>0</v>
      </c>
      <c r="Y1598" s="56">
        <f t="shared" si="7398"/>
        <v>0</v>
      </c>
      <c r="Z1598" s="57">
        <f t="shared" si="7387"/>
        <v>0</v>
      </c>
      <c r="AA1598" s="56">
        <f t="shared" si="7388"/>
        <v>0</v>
      </c>
      <c r="AB1598" s="56">
        <v>0</v>
      </c>
      <c r="AC1598" s="57">
        <f t="shared" si="7389"/>
        <v>0</v>
      </c>
      <c r="AD1598" s="57">
        <v>0</v>
      </c>
      <c r="AE1598" s="56">
        <v>0</v>
      </c>
      <c r="AF1598" s="56">
        <f t="shared" si="7399"/>
        <v>0</v>
      </c>
      <c r="AG1598" s="57">
        <f t="shared" si="7390"/>
        <v>0</v>
      </c>
      <c r="AH1598" s="56">
        <f t="shared" si="7391"/>
        <v>0</v>
      </c>
      <c r="AI1598" s="56">
        <v>0</v>
      </c>
      <c r="AJ1598" s="57">
        <f t="shared" si="7392"/>
        <v>0</v>
      </c>
      <c r="AK1598" s="57">
        <v>0</v>
      </c>
      <c r="AL1598" s="56">
        <v>0</v>
      </c>
      <c r="AM1598" s="56">
        <f t="shared" si="7400"/>
        <v>0</v>
      </c>
      <c r="AN1598" s="57">
        <f t="shared" si="7393"/>
        <v>0</v>
      </c>
      <c r="AO1598" s="56">
        <f t="shared" si="7394"/>
        <v>0</v>
      </c>
      <c r="AP1598" s="56">
        <v>0</v>
      </c>
      <c r="AQ1598" s="57">
        <f t="shared" si="7395"/>
        <v>0</v>
      </c>
      <c r="AR1598" s="57">
        <v>0</v>
      </c>
      <c r="AS1598" s="57" t="s">
        <v>43</v>
      </c>
      <c r="AT1598" s="179"/>
      <c r="AU1598" s="176"/>
      <c r="AV1598" s="177"/>
      <c r="AW1598" s="177"/>
      <c r="AX1598" s="177"/>
      <c r="AY1598" s="177"/>
      <c r="BD1598" s="248" t="s">
        <v>399</v>
      </c>
    </row>
    <row r="1599" spans="1:56" s="19" customFormat="1" ht="70.5" hidden="1" customHeight="1">
      <c r="A1599" s="54">
        <v>2018</v>
      </c>
      <c r="B1599" s="174">
        <v>8323</v>
      </c>
      <c r="C1599" s="54">
        <v>3</v>
      </c>
      <c r="D1599" s="54">
        <v>3</v>
      </c>
      <c r="E1599" s="54">
        <v>2000</v>
      </c>
      <c r="F1599" s="54">
        <v>2800</v>
      </c>
      <c r="G1599" s="54">
        <v>283</v>
      </c>
      <c r="H1599" s="163"/>
      <c r="I1599" s="341" t="s">
        <v>798</v>
      </c>
      <c r="J1599" s="56">
        <v>0</v>
      </c>
      <c r="K1599" s="56">
        <f t="shared" si="7396"/>
        <v>0</v>
      </c>
      <c r="L1599" s="57">
        <f t="shared" si="7381"/>
        <v>0</v>
      </c>
      <c r="M1599" s="56">
        <f t="shared" si="7382"/>
        <v>0</v>
      </c>
      <c r="N1599" s="56">
        <v>0</v>
      </c>
      <c r="O1599" s="57">
        <f t="shared" si="7383"/>
        <v>0</v>
      </c>
      <c r="P1599" s="57">
        <v>0</v>
      </c>
      <c r="Q1599" s="56">
        <v>0</v>
      </c>
      <c r="R1599" s="56">
        <f t="shared" si="7397"/>
        <v>0</v>
      </c>
      <c r="S1599" s="57">
        <f t="shared" si="7384"/>
        <v>0</v>
      </c>
      <c r="T1599" s="56">
        <f t="shared" si="7385"/>
        <v>0</v>
      </c>
      <c r="U1599" s="56">
        <v>0</v>
      </c>
      <c r="V1599" s="57">
        <f t="shared" si="7386"/>
        <v>0</v>
      </c>
      <c r="W1599" s="57">
        <v>0</v>
      </c>
      <c r="X1599" s="56">
        <v>0</v>
      </c>
      <c r="Y1599" s="56">
        <f t="shared" si="7398"/>
        <v>0</v>
      </c>
      <c r="Z1599" s="57">
        <f t="shared" si="7387"/>
        <v>0</v>
      </c>
      <c r="AA1599" s="56">
        <f t="shared" si="7388"/>
        <v>0</v>
      </c>
      <c r="AB1599" s="56">
        <v>0</v>
      </c>
      <c r="AC1599" s="57">
        <f t="shared" si="7389"/>
        <v>0</v>
      </c>
      <c r="AD1599" s="57">
        <v>0</v>
      </c>
      <c r="AE1599" s="56">
        <v>0</v>
      </c>
      <c r="AF1599" s="56">
        <f t="shared" si="7399"/>
        <v>0</v>
      </c>
      <c r="AG1599" s="57">
        <f t="shared" si="7390"/>
        <v>0</v>
      </c>
      <c r="AH1599" s="56">
        <f t="shared" si="7391"/>
        <v>0</v>
      </c>
      <c r="AI1599" s="56">
        <v>0</v>
      </c>
      <c r="AJ1599" s="57">
        <f t="shared" si="7392"/>
        <v>0</v>
      </c>
      <c r="AK1599" s="57">
        <v>0</v>
      </c>
      <c r="AL1599" s="56">
        <v>0</v>
      </c>
      <c r="AM1599" s="56">
        <f t="shared" si="7400"/>
        <v>0</v>
      </c>
      <c r="AN1599" s="57">
        <f t="shared" si="7393"/>
        <v>0</v>
      </c>
      <c r="AO1599" s="56">
        <f t="shared" si="7394"/>
        <v>0</v>
      </c>
      <c r="AP1599" s="56">
        <v>0</v>
      </c>
      <c r="AQ1599" s="57">
        <f t="shared" si="7395"/>
        <v>0</v>
      </c>
      <c r="AR1599" s="57">
        <v>0</v>
      </c>
      <c r="AS1599" s="57" t="s">
        <v>43</v>
      </c>
      <c r="AT1599" s="179"/>
      <c r="AU1599" s="176"/>
      <c r="AV1599" s="177"/>
      <c r="AW1599" s="177"/>
      <c r="AX1599" s="177"/>
      <c r="AY1599" s="177"/>
      <c r="BD1599" s="248" t="s">
        <v>399</v>
      </c>
    </row>
    <row r="1600" spans="1:56" s="19" customFormat="1" ht="70.5" hidden="1" customHeight="1">
      <c r="A1600" s="54">
        <v>2018</v>
      </c>
      <c r="B1600" s="174">
        <v>8323</v>
      </c>
      <c r="C1600" s="54">
        <v>3</v>
      </c>
      <c r="D1600" s="54">
        <v>3</v>
      </c>
      <c r="E1600" s="54">
        <v>2000</v>
      </c>
      <c r="F1600" s="54">
        <v>2800</v>
      </c>
      <c r="G1600" s="54">
        <v>283</v>
      </c>
      <c r="H1600" s="163"/>
      <c r="I1600" s="341" t="s">
        <v>799</v>
      </c>
      <c r="J1600" s="56">
        <v>0</v>
      </c>
      <c r="K1600" s="56">
        <f t="shared" si="7396"/>
        <v>0</v>
      </c>
      <c r="L1600" s="57">
        <f t="shared" si="7381"/>
        <v>0</v>
      </c>
      <c r="M1600" s="56">
        <f t="shared" si="7382"/>
        <v>0</v>
      </c>
      <c r="N1600" s="56">
        <v>0</v>
      </c>
      <c r="O1600" s="57">
        <f t="shared" si="7383"/>
        <v>0</v>
      </c>
      <c r="P1600" s="57">
        <v>0</v>
      </c>
      <c r="Q1600" s="56">
        <v>0</v>
      </c>
      <c r="R1600" s="56">
        <f t="shared" si="7397"/>
        <v>0</v>
      </c>
      <c r="S1600" s="57">
        <f t="shared" si="7384"/>
        <v>0</v>
      </c>
      <c r="T1600" s="56">
        <f t="shared" si="7385"/>
        <v>0</v>
      </c>
      <c r="U1600" s="56">
        <v>0</v>
      </c>
      <c r="V1600" s="57">
        <f t="shared" si="7386"/>
        <v>0</v>
      </c>
      <c r="W1600" s="57">
        <v>0</v>
      </c>
      <c r="X1600" s="56">
        <v>0</v>
      </c>
      <c r="Y1600" s="56">
        <f t="shared" si="7398"/>
        <v>0</v>
      </c>
      <c r="Z1600" s="57">
        <f t="shared" si="7387"/>
        <v>0</v>
      </c>
      <c r="AA1600" s="56">
        <f t="shared" si="7388"/>
        <v>0</v>
      </c>
      <c r="AB1600" s="56">
        <v>0</v>
      </c>
      <c r="AC1600" s="57">
        <f t="shared" si="7389"/>
        <v>0</v>
      </c>
      <c r="AD1600" s="57">
        <v>0</v>
      </c>
      <c r="AE1600" s="56">
        <v>0</v>
      </c>
      <c r="AF1600" s="56">
        <f t="shared" si="7399"/>
        <v>0</v>
      </c>
      <c r="AG1600" s="57">
        <f t="shared" si="7390"/>
        <v>0</v>
      </c>
      <c r="AH1600" s="56">
        <f t="shared" si="7391"/>
        <v>0</v>
      </c>
      <c r="AI1600" s="56">
        <v>0</v>
      </c>
      <c r="AJ1600" s="57">
        <f t="shared" si="7392"/>
        <v>0</v>
      </c>
      <c r="AK1600" s="57">
        <v>0</v>
      </c>
      <c r="AL1600" s="56">
        <v>0</v>
      </c>
      <c r="AM1600" s="56">
        <f t="shared" si="7400"/>
        <v>0</v>
      </c>
      <c r="AN1600" s="57">
        <f t="shared" si="7393"/>
        <v>0</v>
      </c>
      <c r="AO1600" s="56">
        <f t="shared" si="7394"/>
        <v>0</v>
      </c>
      <c r="AP1600" s="56">
        <v>0</v>
      </c>
      <c r="AQ1600" s="57">
        <f t="shared" si="7395"/>
        <v>0</v>
      </c>
      <c r="AR1600" s="57">
        <v>0</v>
      </c>
      <c r="AS1600" s="57" t="s">
        <v>43</v>
      </c>
      <c r="AT1600" s="179"/>
      <c r="AU1600" s="176"/>
      <c r="AV1600" s="177"/>
      <c r="AW1600" s="177"/>
      <c r="AX1600" s="177"/>
      <c r="AY1600" s="177"/>
      <c r="BD1600" s="248" t="s">
        <v>399</v>
      </c>
    </row>
    <row r="1601" spans="1:56" s="19" customFormat="1" ht="70.5" hidden="1" customHeight="1">
      <c r="A1601" s="54">
        <v>2018</v>
      </c>
      <c r="B1601" s="174">
        <v>8323</v>
      </c>
      <c r="C1601" s="54">
        <v>3</v>
      </c>
      <c r="D1601" s="54">
        <v>3</v>
      </c>
      <c r="E1601" s="54">
        <v>2000</v>
      </c>
      <c r="F1601" s="54">
        <v>2800</v>
      </c>
      <c r="G1601" s="54">
        <v>283</v>
      </c>
      <c r="H1601" s="163"/>
      <c r="I1601" s="341" t="s">
        <v>800</v>
      </c>
      <c r="J1601" s="56">
        <v>0</v>
      </c>
      <c r="K1601" s="56">
        <f t="shared" si="7396"/>
        <v>0</v>
      </c>
      <c r="L1601" s="57">
        <f t="shared" si="7381"/>
        <v>0</v>
      </c>
      <c r="M1601" s="56">
        <f t="shared" si="7382"/>
        <v>0</v>
      </c>
      <c r="N1601" s="56">
        <v>0</v>
      </c>
      <c r="O1601" s="57">
        <f t="shared" si="7383"/>
        <v>0</v>
      </c>
      <c r="P1601" s="57">
        <v>0</v>
      </c>
      <c r="Q1601" s="56">
        <v>0</v>
      </c>
      <c r="R1601" s="56">
        <f t="shared" si="7397"/>
        <v>0</v>
      </c>
      <c r="S1601" s="57">
        <f t="shared" si="7384"/>
        <v>0</v>
      </c>
      <c r="T1601" s="56">
        <f t="shared" si="7385"/>
        <v>0</v>
      </c>
      <c r="U1601" s="56">
        <v>0</v>
      </c>
      <c r="V1601" s="57">
        <f t="shared" si="7386"/>
        <v>0</v>
      </c>
      <c r="W1601" s="57">
        <v>0</v>
      </c>
      <c r="X1601" s="56">
        <v>0</v>
      </c>
      <c r="Y1601" s="56">
        <f t="shared" si="7398"/>
        <v>0</v>
      </c>
      <c r="Z1601" s="57">
        <f t="shared" si="7387"/>
        <v>0</v>
      </c>
      <c r="AA1601" s="56">
        <f t="shared" si="7388"/>
        <v>0</v>
      </c>
      <c r="AB1601" s="56">
        <v>0</v>
      </c>
      <c r="AC1601" s="57">
        <f t="shared" si="7389"/>
        <v>0</v>
      </c>
      <c r="AD1601" s="57">
        <v>0</v>
      </c>
      <c r="AE1601" s="56">
        <v>0</v>
      </c>
      <c r="AF1601" s="56">
        <f t="shared" si="7399"/>
        <v>0</v>
      </c>
      <c r="AG1601" s="57">
        <f t="shared" si="7390"/>
        <v>0</v>
      </c>
      <c r="AH1601" s="56">
        <f t="shared" si="7391"/>
        <v>0</v>
      </c>
      <c r="AI1601" s="56">
        <v>0</v>
      </c>
      <c r="AJ1601" s="57">
        <f t="shared" si="7392"/>
        <v>0</v>
      </c>
      <c r="AK1601" s="57">
        <v>0</v>
      </c>
      <c r="AL1601" s="56">
        <v>0</v>
      </c>
      <c r="AM1601" s="56">
        <f t="shared" si="7400"/>
        <v>0</v>
      </c>
      <c r="AN1601" s="57">
        <f t="shared" si="7393"/>
        <v>0</v>
      </c>
      <c r="AO1601" s="56">
        <f t="shared" si="7394"/>
        <v>0</v>
      </c>
      <c r="AP1601" s="56">
        <v>0</v>
      </c>
      <c r="AQ1601" s="57">
        <f t="shared" si="7395"/>
        <v>0</v>
      </c>
      <c r="AR1601" s="57">
        <v>0</v>
      </c>
      <c r="AS1601" s="57" t="s">
        <v>43</v>
      </c>
      <c r="AT1601" s="179"/>
      <c r="AU1601" s="176"/>
      <c r="AV1601" s="177"/>
      <c r="AW1601" s="177"/>
      <c r="AX1601" s="177"/>
      <c r="AY1601" s="177"/>
      <c r="BD1601" s="248" t="s">
        <v>399</v>
      </c>
    </row>
    <row r="1602" spans="1:56" s="19" customFormat="1" ht="70.5" hidden="1" customHeight="1">
      <c r="A1602" s="54">
        <v>2018</v>
      </c>
      <c r="B1602" s="174">
        <v>8323</v>
      </c>
      <c r="C1602" s="54">
        <v>3</v>
      </c>
      <c r="D1602" s="54">
        <v>3</v>
      </c>
      <c r="E1602" s="54">
        <v>2000</v>
      </c>
      <c r="F1602" s="54">
        <v>2800</v>
      </c>
      <c r="G1602" s="54">
        <v>283</v>
      </c>
      <c r="H1602" s="163"/>
      <c r="I1602" s="341" t="s">
        <v>801</v>
      </c>
      <c r="J1602" s="56">
        <v>0</v>
      </c>
      <c r="K1602" s="56">
        <f t="shared" si="7396"/>
        <v>0</v>
      </c>
      <c r="L1602" s="57">
        <f t="shared" si="7381"/>
        <v>0</v>
      </c>
      <c r="M1602" s="56">
        <f t="shared" si="7382"/>
        <v>0</v>
      </c>
      <c r="N1602" s="56">
        <v>0</v>
      </c>
      <c r="O1602" s="57">
        <f t="shared" si="7383"/>
        <v>0</v>
      </c>
      <c r="P1602" s="57">
        <v>0</v>
      </c>
      <c r="Q1602" s="56">
        <v>0</v>
      </c>
      <c r="R1602" s="56">
        <f t="shared" si="7397"/>
        <v>0</v>
      </c>
      <c r="S1602" s="57">
        <f t="shared" si="7384"/>
        <v>0</v>
      </c>
      <c r="T1602" s="56">
        <f t="shared" si="7385"/>
        <v>0</v>
      </c>
      <c r="U1602" s="56">
        <v>0</v>
      </c>
      <c r="V1602" s="57">
        <f t="shared" si="7386"/>
        <v>0</v>
      </c>
      <c r="W1602" s="57">
        <v>0</v>
      </c>
      <c r="X1602" s="56">
        <v>0</v>
      </c>
      <c r="Y1602" s="56">
        <f t="shared" si="7398"/>
        <v>0</v>
      </c>
      <c r="Z1602" s="57">
        <f t="shared" si="7387"/>
        <v>0</v>
      </c>
      <c r="AA1602" s="56">
        <f t="shared" si="7388"/>
        <v>0</v>
      </c>
      <c r="AB1602" s="56">
        <v>0</v>
      </c>
      <c r="AC1602" s="57">
        <f t="shared" si="7389"/>
        <v>0</v>
      </c>
      <c r="AD1602" s="57">
        <v>0</v>
      </c>
      <c r="AE1602" s="56">
        <v>0</v>
      </c>
      <c r="AF1602" s="56">
        <f t="shared" si="7399"/>
        <v>0</v>
      </c>
      <c r="AG1602" s="57">
        <f t="shared" si="7390"/>
        <v>0</v>
      </c>
      <c r="AH1602" s="56">
        <f t="shared" si="7391"/>
        <v>0</v>
      </c>
      <c r="AI1602" s="56">
        <v>0</v>
      </c>
      <c r="AJ1602" s="57">
        <f t="shared" si="7392"/>
        <v>0</v>
      </c>
      <c r="AK1602" s="57">
        <v>0</v>
      </c>
      <c r="AL1602" s="56">
        <v>0</v>
      </c>
      <c r="AM1602" s="56">
        <f t="shared" si="7400"/>
        <v>0</v>
      </c>
      <c r="AN1602" s="57">
        <f t="shared" si="7393"/>
        <v>0</v>
      </c>
      <c r="AO1602" s="56">
        <f t="shared" si="7394"/>
        <v>0</v>
      </c>
      <c r="AP1602" s="56">
        <v>0</v>
      </c>
      <c r="AQ1602" s="57">
        <f t="shared" si="7395"/>
        <v>0</v>
      </c>
      <c r="AR1602" s="57">
        <v>0</v>
      </c>
      <c r="AS1602" s="57" t="s">
        <v>43</v>
      </c>
      <c r="AT1602" s="179"/>
      <c r="AU1602" s="176"/>
      <c r="AV1602" s="177"/>
      <c r="AW1602" s="177"/>
      <c r="AX1602" s="177"/>
      <c r="AY1602" s="177"/>
      <c r="BD1602" s="248" t="s">
        <v>399</v>
      </c>
    </row>
    <row r="1603" spans="1:56" s="19" customFormat="1" ht="70.5" hidden="1" customHeight="1">
      <c r="A1603" s="54">
        <v>2018</v>
      </c>
      <c r="B1603" s="174">
        <v>8323</v>
      </c>
      <c r="C1603" s="54">
        <v>3</v>
      </c>
      <c r="D1603" s="54">
        <v>3</v>
      </c>
      <c r="E1603" s="54">
        <v>2000</v>
      </c>
      <c r="F1603" s="54">
        <v>2800</v>
      </c>
      <c r="G1603" s="54">
        <v>283</v>
      </c>
      <c r="H1603" s="163"/>
      <c r="I1603" s="341" t="s">
        <v>361</v>
      </c>
      <c r="J1603" s="56">
        <v>0</v>
      </c>
      <c r="K1603" s="56">
        <f t="shared" si="7396"/>
        <v>0</v>
      </c>
      <c r="L1603" s="57">
        <f t="shared" si="7381"/>
        <v>0</v>
      </c>
      <c r="M1603" s="56">
        <f t="shared" si="7382"/>
        <v>0</v>
      </c>
      <c r="N1603" s="56">
        <v>0</v>
      </c>
      <c r="O1603" s="57">
        <f t="shared" si="7383"/>
        <v>0</v>
      </c>
      <c r="P1603" s="57">
        <v>0</v>
      </c>
      <c r="Q1603" s="56">
        <v>0</v>
      </c>
      <c r="R1603" s="56">
        <f t="shared" si="7397"/>
        <v>0</v>
      </c>
      <c r="S1603" s="57">
        <f t="shared" si="7384"/>
        <v>0</v>
      </c>
      <c r="T1603" s="56">
        <f t="shared" si="7385"/>
        <v>0</v>
      </c>
      <c r="U1603" s="56">
        <v>0</v>
      </c>
      <c r="V1603" s="57">
        <f t="shared" si="7386"/>
        <v>0</v>
      </c>
      <c r="W1603" s="57">
        <v>0</v>
      </c>
      <c r="X1603" s="56">
        <v>0</v>
      </c>
      <c r="Y1603" s="56">
        <f t="shared" si="7398"/>
        <v>0</v>
      </c>
      <c r="Z1603" s="57">
        <f t="shared" si="7387"/>
        <v>0</v>
      </c>
      <c r="AA1603" s="56">
        <f t="shared" si="7388"/>
        <v>0</v>
      </c>
      <c r="AB1603" s="56">
        <v>0</v>
      </c>
      <c r="AC1603" s="57">
        <f t="shared" si="7389"/>
        <v>0</v>
      </c>
      <c r="AD1603" s="57">
        <v>0</v>
      </c>
      <c r="AE1603" s="56">
        <v>0</v>
      </c>
      <c r="AF1603" s="56">
        <f t="shared" si="7399"/>
        <v>0</v>
      </c>
      <c r="AG1603" s="57">
        <f t="shared" si="7390"/>
        <v>0</v>
      </c>
      <c r="AH1603" s="56">
        <f t="shared" si="7391"/>
        <v>0</v>
      </c>
      <c r="AI1603" s="56">
        <v>0</v>
      </c>
      <c r="AJ1603" s="57">
        <f t="shared" si="7392"/>
        <v>0</v>
      </c>
      <c r="AK1603" s="57">
        <v>0</v>
      </c>
      <c r="AL1603" s="56">
        <v>0</v>
      </c>
      <c r="AM1603" s="56">
        <f t="shared" si="7400"/>
        <v>0</v>
      </c>
      <c r="AN1603" s="57">
        <f t="shared" si="7393"/>
        <v>0</v>
      </c>
      <c r="AO1603" s="56">
        <f t="shared" si="7394"/>
        <v>0</v>
      </c>
      <c r="AP1603" s="56">
        <v>0</v>
      </c>
      <c r="AQ1603" s="57">
        <f t="shared" si="7395"/>
        <v>0</v>
      </c>
      <c r="AR1603" s="57">
        <v>0</v>
      </c>
      <c r="AS1603" s="57" t="s">
        <v>43</v>
      </c>
      <c r="AT1603" s="179"/>
      <c r="AU1603" s="176"/>
      <c r="AV1603" s="177"/>
      <c r="AW1603" s="177"/>
      <c r="AX1603" s="177"/>
      <c r="AY1603" s="177"/>
      <c r="BD1603" s="248" t="s">
        <v>399</v>
      </c>
    </row>
    <row r="1604" spans="1:56" s="19" customFormat="1" ht="70.5" hidden="1" customHeight="1">
      <c r="A1604" s="54">
        <v>2018</v>
      </c>
      <c r="B1604" s="174">
        <v>8323</v>
      </c>
      <c r="C1604" s="54">
        <v>3</v>
      </c>
      <c r="D1604" s="54">
        <v>3</v>
      </c>
      <c r="E1604" s="54">
        <v>2000</v>
      </c>
      <c r="F1604" s="54">
        <v>2800</v>
      </c>
      <c r="G1604" s="54">
        <v>283</v>
      </c>
      <c r="H1604" s="163"/>
      <c r="I1604" s="341" t="s">
        <v>802</v>
      </c>
      <c r="J1604" s="56">
        <v>0</v>
      </c>
      <c r="K1604" s="56">
        <f t="shared" si="7396"/>
        <v>0</v>
      </c>
      <c r="L1604" s="57">
        <f t="shared" si="7381"/>
        <v>0</v>
      </c>
      <c r="M1604" s="56">
        <f t="shared" si="7382"/>
        <v>0</v>
      </c>
      <c r="N1604" s="56">
        <v>0</v>
      </c>
      <c r="O1604" s="57">
        <f t="shared" si="7383"/>
        <v>0</v>
      </c>
      <c r="P1604" s="57">
        <v>0</v>
      </c>
      <c r="Q1604" s="56">
        <v>0</v>
      </c>
      <c r="R1604" s="56">
        <f t="shared" si="7397"/>
        <v>0</v>
      </c>
      <c r="S1604" s="57">
        <f t="shared" si="7384"/>
        <v>0</v>
      </c>
      <c r="T1604" s="56">
        <f t="shared" si="7385"/>
        <v>0</v>
      </c>
      <c r="U1604" s="56">
        <v>0</v>
      </c>
      <c r="V1604" s="57">
        <f t="shared" si="7386"/>
        <v>0</v>
      </c>
      <c r="W1604" s="57">
        <v>0</v>
      </c>
      <c r="X1604" s="56">
        <v>0</v>
      </c>
      <c r="Y1604" s="56">
        <f t="shared" si="7398"/>
        <v>0</v>
      </c>
      <c r="Z1604" s="57">
        <f t="shared" si="7387"/>
        <v>0</v>
      </c>
      <c r="AA1604" s="56">
        <f t="shared" si="7388"/>
        <v>0</v>
      </c>
      <c r="AB1604" s="56">
        <v>0</v>
      </c>
      <c r="AC1604" s="57">
        <f t="shared" si="7389"/>
        <v>0</v>
      </c>
      <c r="AD1604" s="57">
        <v>0</v>
      </c>
      <c r="AE1604" s="56">
        <v>0</v>
      </c>
      <c r="AF1604" s="56">
        <f t="shared" si="7399"/>
        <v>0</v>
      </c>
      <c r="AG1604" s="57">
        <f t="shared" si="7390"/>
        <v>0</v>
      </c>
      <c r="AH1604" s="56">
        <f t="shared" si="7391"/>
        <v>0</v>
      </c>
      <c r="AI1604" s="56">
        <v>0</v>
      </c>
      <c r="AJ1604" s="57">
        <f t="shared" si="7392"/>
        <v>0</v>
      </c>
      <c r="AK1604" s="57">
        <v>0</v>
      </c>
      <c r="AL1604" s="56">
        <v>0</v>
      </c>
      <c r="AM1604" s="56">
        <f t="shared" si="7400"/>
        <v>0</v>
      </c>
      <c r="AN1604" s="57">
        <f t="shared" si="7393"/>
        <v>0</v>
      </c>
      <c r="AO1604" s="56">
        <f t="shared" si="7394"/>
        <v>0</v>
      </c>
      <c r="AP1604" s="56">
        <v>0</v>
      </c>
      <c r="AQ1604" s="57">
        <f t="shared" si="7395"/>
        <v>0</v>
      </c>
      <c r="AR1604" s="57">
        <v>0</v>
      </c>
      <c r="AS1604" s="57" t="s">
        <v>43</v>
      </c>
      <c r="AT1604" s="179"/>
      <c r="AU1604" s="176"/>
      <c r="AV1604" s="177"/>
      <c r="AW1604" s="177"/>
      <c r="AX1604" s="177"/>
      <c r="AY1604" s="177"/>
      <c r="BD1604" s="248" t="s">
        <v>399</v>
      </c>
    </row>
    <row r="1605" spans="1:56" s="19" customFormat="1" ht="70.5" hidden="1" customHeight="1">
      <c r="A1605" s="54">
        <v>2018</v>
      </c>
      <c r="B1605" s="174">
        <v>8323</v>
      </c>
      <c r="C1605" s="54">
        <v>3</v>
      </c>
      <c r="D1605" s="54">
        <v>3</v>
      </c>
      <c r="E1605" s="54">
        <v>2000</v>
      </c>
      <c r="F1605" s="54">
        <v>2800</v>
      </c>
      <c r="G1605" s="54">
        <v>283</v>
      </c>
      <c r="H1605" s="163"/>
      <c r="I1605" s="341" t="s">
        <v>803</v>
      </c>
      <c r="J1605" s="56">
        <v>0</v>
      </c>
      <c r="K1605" s="56">
        <f t="shared" si="7396"/>
        <v>0</v>
      </c>
      <c r="L1605" s="57">
        <f t="shared" si="7381"/>
        <v>0</v>
      </c>
      <c r="M1605" s="56">
        <f t="shared" si="7382"/>
        <v>0</v>
      </c>
      <c r="N1605" s="56">
        <v>0</v>
      </c>
      <c r="O1605" s="57">
        <f t="shared" si="7383"/>
        <v>0</v>
      </c>
      <c r="P1605" s="57">
        <v>0</v>
      </c>
      <c r="Q1605" s="56">
        <v>0</v>
      </c>
      <c r="R1605" s="56">
        <f t="shared" si="7397"/>
        <v>0</v>
      </c>
      <c r="S1605" s="57">
        <f t="shared" si="7384"/>
        <v>0</v>
      </c>
      <c r="T1605" s="56">
        <f t="shared" si="7385"/>
        <v>0</v>
      </c>
      <c r="U1605" s="56">
        <v>0</v>
      </c>
      <c r="V1605" s="57">
        <f t="shared" si="7386"/>
        <v>0</v>
      </c>
      <c r="W1605" s="57">
        <v>0</v>
      </c>
      <c r="X1605" s="56">
        <v>0</v>
      </c>
      <c r="Y1605" s="56">
        <f t="shared" si="7398"/>
        <v>0</v>
      </c>
      <c r="Z1605" s="57">
        <f t="shared" si="7387"/>
        <v>0</v>
      </c>
      <c r="AA1605" s="56">
        <f t="shared" si="7388"/>
        <v>0</v>
      </c>
      <c r="AB1605" s="56">
        <v>0</v>
      </c>
      <c r="AC1605" s="57">
        <f t="shared" si="7389"/>
        <v>0</v>
      </c>
      <c r="AD1605" s="57">
        <v>0</v>
      </c>
      <c r="AE1605" s="56">
        <v>0</v>
      </c>
      <c r="AF1605" s="56">
        <f t="shared" si="7399"/>
        <v>0</v>
      </c>
      <c r="AG1605" s="57">
        <f t="shared" si="7390"/>
        <v>0</v>
      </c>
      <c r="AH1605" s="56">
        <f t="shared" si="7391"/>
        <v>0</v>
      </c>
      <c r="AI1605" s="56">
        <v>0</v>
      </c>
      <c r="AJ1605" s="57">
        <f t="shared" si="7392"/>
        <v>0</v>
      </c>
      <c r="AK1605" s="57">
        <v>0</v>
      </c>
      <c r="AL1605" s="56">
        <v>0</v>
      </c>
      <c r="AM1605" s="56">
        <f t="shared" si="7400"/>
        <v>0</v>
      </c>
      <c r="AN1605" s="57">
        <f t="shared" si="7393"/>
        <v>0</v>
      </c>
      <c r="AO1605" s="56">
        <f t="shared" si="7394"/>
        <v>0</v>
      </c>
      <c r="AP1605" s="56">
        <v>0</v>
      </c>
      <c r="AQ1605" s="57">
        <f t="shared" si="7395"/>
        <v>0</v>
      </c>
      <c r="AR1605" s="57">
        <v>0</v>
      </c>
      <c r="AS1605" s="57" t="s">
        <v>735</v>
      </c>
      <c r="AT1605" s="179"/>
      <c r="AU1605" s="176"/>
      <c r="AV1605" s="177"/>
      <c r="AW1605" s="177"/>
      <c r="AX1605" s="177"/>
      <c r="AY1605" s="177"/>
      <c r="BD1605" s="248" t="s">
        <v>399</v>
      </c>
    </row>
    <row r="1606" spans="1:56" s="19" customFormat="1" ht="70.5" hidden="1" customHeight="1">
      <c r="A1606" s="54">
        <v>2018</v>
      </c>
      <c r="B1606" s="174">
        <v>8323</v>
      </c>
      <c r="C1606" s="54">
        <v>3</v>
      </c>
      <c r="D1606" s="54">
        <v>3</v>
      </c>
      <c r="E1606" s="54">
        <v>2000</v>
      </c>
      <c r="F1606" s="54">
        <v>2800</v>
      </c>
      <c r="G1606" s="54">
        <v>283</v>
      </c>
      <c r="H1606" s="163"/>
      <c r="I1606" s="341" t="s">
        <v>804</v>
      </c>
      <c r="J1606" s="56">
        <v>0</v>
      </c>
      <c r="K1606" s="56">
        <f t="shared" si="7396"/>
        <v>0</v>
      </c>
      <c r="L1606" s="57">
        <f t="shared" si="7381"/>
        <v>0</v>
      </c>
      <c r="M1606" s="56">
        <f t="shared" si="7382"/>
        <v>0</v>
      </c>
      <c r="N1606" s="56">
        <v>0</v>
      </c>
      <c r="O1606" s="57">
        <f t="shared" si="7383"/>
        <v>0</v>
      </c>
      <c r="P1606" s="57">
        <v>0</v>
      </c>
      <c r="Q1606" s="56">
        <v>0</v>
      </c>
      <c r="R1606" s="56">
        <f t="shared" si="7397"/>
        <v>0</v>
      </c>
      <c r="S1606" s="57">
        <f t="shared" si="7384"/>
        <v>0</v>
      </c>
      <c r="T1606" s="56">
        <f t="shared" si="7385"/>
        <v>0</v>
      </c>
      <c r="U1606" s="56">
        <v>0</v>
      </c>
      <c r="V1606" s="57">
        <f t="shared" si="7386"/>
        <v>0</v>
      </c>
      <c r="W1606" s="57">
        <v>0</v>
      </c>
      <c r="X1606" s="56">
        <v>0</v>
      </c>
      <c r="Y1606" s="56">
        <f t="shared" si="7398"/>
        <v>0</v>
      </c>
      <c r="Z1606" s="57">
        <f t="shared" si="7387"/>
        <v>0</v>
      </c>
      <c r="AA1606" s="56">
        <f t="shared" si="7388"/>
        <v>0</v>
      </c>
      <c r="AB1606" s="56">
        <v>0</v>
      </c>
      <c r="AC1606" s="57">
        <f t="shared" si="7389"/>
        <v>0</v>
      </c>
      <c r="AD1606" s="57">
        <v>0</v>
      </c>
      <c r="AE1606" s="56">
        <v>0</v>
      </c>
      <c r="AF1606" s="56">
        <f t="shared" si="7399"/>
        <v>0</v>
      </c>
      <c r="AG1606" s="57">
        <f t="shared" si="7390"/>
        <v>0</v>
      </c>
      <c r="AH1606" s="56">
        <f t="shared" si="7391"/>
        <v>0</v>
      </c>
      <c r="AI1606" s="56">
        <v>0</v>
      </c>
      <c r="AJ1606" s="57">
        <f t="shared" si="7392"/>
        <v>0</v>
      </c>
      <c r="AK1606" s="57">
        <v>0</v>
      </c>
      <c r="AL1606" s="56">
        <v>0</v>
      </c>
      <c r="AM1606" s="56">
        <f t="shared" si="7400"/>
        <v>0</v>
      </c>
      <c r="AN1606" s="57">
        <f t="shared" si="7393"/>
        <v>0</v>
      </c>
      <c r="AO1606" s="56">
        <f t="shared" si="7394"/>
        <v>0</v>
      </c>
      <c r="AP1606" s="56">
        <v>0</v>
      </c>
      <c r="AQ1606" s="57">
        <f t="shared" si="7395"/>
        <v>0</v>
      </c>
      <c r="AR1606" s="57">
        <v>0</v>
      </c>
      <c r="AS1606" s="57" t="s">
        <v>735</v>
      </c>
      <c r="AT1606" s="179"/>
      <c r="AU1606" s="176"/>
      <c r="AV1606" s="177"/>
      <c r="AW1606" s="177"/>
      <c r="AX1606" s="177"/>
      <c r="AY1606" s="177"/>
      <c r="BD1606" s="248" t="s">
        <v>399</v>
      </c>
    </row>
    <row r="1607" spans="1:56" s="19" customFormat="1" ht="70.5" hidden="1" customHeight="1">
      <c r="A1607" s="54">
        <v>2018</v>
      </c>
      <c r="B1607" s="174">
        <v>8323</v>
      </c>
      <c r="C1607" s="54">
        <v>3</v>
      </c>
      <c r="D1607" s="54">
        <v>3</v>
      </c>
      <c r="E1607" s="54">
        <v>2000</v>
      </c>
      <c r="F1607" s="54">
        <v>2800</v>
      </c>
      <c r="G1607" s="54">
        <v>283</v>
      </c>
      <c r="H1607" s="163"/>
      <c r="I1607" s="341" t="s">
        <v>805</v>
      </c>
      <c r="J1607" s="56">
        <v>0</v>
      </c>
      <c r="K1607" s="56">
        <f t="shared" si="7396"/>
        <v>0</v>
      </c>
      <c r="L1607" s="57">
        <f t="shared" si="7381"/>
        <v>0</v>
      </c>
      <c r="M1607" s="56">
        <f t="shared" si="7382"/>
        <v>0</v>
      </c>
      <c r="N1607" s="56">
        <v>0</v>
      </c>
      <c r="O1607" s="57">
        <f t="shared" si="7383"/>
        <v>0</v>
      </c>
      <c r="P1607" s="57">
        <v>0</v>
      </c>
      <c r="Q1607" s="56">
        <v>0</v>
      </c>
      <c r="R1607" s="56">
        <f t="shared" si="7397"/>
        <v>0</v>
      </c>
      <c r="S1607" s="57">
        <f t="shared" si="7384"/>
        <v>0</v>
      </c>
      <c r="T1607" s="56">
        <f t="shared" si="7385"/>
        <v>0</v>
      </c>
      <c r="U1607" s="56">
        <v>0</v>
      </c>
      <c r="V1607" s="57">
        <f t="shared" si="7386"/>
        <v>0</v>
      </c>
      <c r="W1607" s="57">
        <v>0</v>
      </c>
      <c r="X1607" s="56">
        <v>0</v>
      </c>
      <c r="Y1607" s="56">
        <f t="shared" si="7398"/>
        <v>0</v>
      </c>
      <c r="Z1607" s="57">
        <f t="shared" si="7387"/>
        <v>0</v>
      </c>
      <c r="AA1607" s="56">
        <f t="shared" si="7388"/>
        <v>0</v>
      </c>
      <c r="AB1607" s="56">
        <v>0</v>
      </c>
      <c r="AC1607" s="57">
        <f t="shared" si="7389"/>
        <v>0</v>
      </c>
      <c r="AD1607" s="57">
        <v>0</v>
      </c>
      <c r="AE1607" s="56">
        <v>0</v>
      </c>
      <c r="AF1607" s="56">
        <f t="shared" si="7399"/>
        <v>0</v>
      </c>
      <c r="AG1607" s="57">
        <f t="shared" si="7390"/>
        <v>0</v>
      </c>
      <c r="AH1607" s="56">
        <f t="shared" si="7391"/>
        <v>0</v>
      </c>
      <c r="AI1607" s="56">
        <v>0</v>
      </c>
      <c r="AJ1607" s="57">
        <f t="shared" si="7392"/>
        <v>0</v>
      </c>
      <c r="AK1607" s="57">
        <v>0</v>
      </c>
      <c r="AL1607" s="56">
        <v>0</v>
      </c>
      <c r="AM1607" s="56">
        <f t="shared" si="7400"/>
        <v>0</v>
      </c>
      <c r="AN1607" s="57">
        <f t="shared" si="7393"/>
        <v>0</v>
      </c>
      <c r="AO1607" s="56">
        <f t="shared" si="7394"/>
        <v>0</v>
      </c>
      <c r="AP1607" s="56">
        <v>0</v>
      </c>
      <c r="AQ1607" s="57">
        <f t="shared" si="7395"/>
        <v>0</v>
      </c>
      <c r="AR1607" s="57">
        <v>0</v>
      </c>
      <c r="AS1607" s="57" t="s">
        <v>43</v>
      </c>
      <c r="AT1607" s="179"/>
      <c r="AU1607" s="176"/>
      <c r="AV1607" s="177"/>
      <c r="AW1607" s="177"/>
      <c r="AX1607" s="177"/>
      <c r="AY1607" s="177"/>
      <c r="BD1607" s="248" t="s">
        <v>399</v>
      </c>
    </row>
    <row r="1608" spans="1:56" s="19" customFormat="1" ht="70.5" hidden="1" customHeight="1">
      <c r="A1608" s="54">
        <v>2018</v>
      </c>
      <c r="B1608" s="174">
        <v>8323</v>
      </c>
      <c r="C1608" s="54">
        <v>3</v>
      </c>
      <c r="D1608" s="54">
        <v>3</v>
      </c>
      <c r="E1608" s="54">
        <v>2000</v>
      </c>
      <c r="F1608" s="54">
        <v>2800</v>
      </c>
      <c r="G1608" s="54">
        <v>283</v>
      </c>
      <c r="H1608" s="163"/>
      <c r="I1608" s="341" t="s">
        <v>367</v>
      </c>
      <c r="J1608" s="56">
        <v>0</v>
      </c>
      <c r="K1608" s="56">
        <f t="shared" si="7396"/>
        <v>0</v>
      </c>
      <c r="L1608" s="57">
        <f t="shared" si="7381"/>
        <v>0</v>
      </c>
      <c r="M1608" s="56">
        <f t="shared" si="7382"/>
        <v>0</v>
      </c>
      <c r="N1608" s="56">
        <v>0</v>
      </c>
      <c r="O1608" s="57">
        <f t="shared" si="7383"/>
        <v>0</v>
      </c>
      <c r="P1608" s="57">
        <v>0</v>
      </c>
      <c r="Q1608" s="56">
        <v>0</v>
      </c>
      <c r="R1608" s="56">
        <f t="shared" si="7397"/>
        <v>0</v>
      </c>
      <c r="S1608" s="57">
        <f t="shared" si="7384"/>
        <v>0</v>
      </c>
      <c r="T1608" s="56">
        <f t="shared" si="7385"/>
        <v>0</v>
      </c>
      <c r="U1608" s="56">
        <v>0</v>
      </c>
      <c r="V1608" s="57">
        <f t="shared" si="7386"/>
        <v>0</v>
      </c>
      <c r="W1608" s="57">
        <v>0</v>
      </c>
      <c r="X1608" s="56">
        <v>0</v>
      </c>
      <c r="Y1608" s="56">
        <f t="shared" si="7398"/>
        <v>0</v>
      </c>
      <c r="Z1608" s="57">
        <f t="shared" si="7387"/>
        <v>0</v>
      </c>
      <c r="AA1608" s="56">
        <f t="shared" si="7388"/>
        <v>0</v>
      </c>
      <c r="AB1608" s="56">
        <v>0</v>
      </c>
      <c r="AC1608" s="57">
        <f t="shared" si="7389"/>
        <v>0</v>
      </c>
      <c r="AD1608" s="57">
        <v>0</v>
      </c>
      <c r="AE1608" s="56">
        <v>0</v>
      </c>
      <c r="AF1608" s="56">
        <f t="shared" si="7399"/>
        <v>0</v>
      </c>
      <c r="AG1608" s="57">
        <f t="shared" si="7390"/>
        <v>0</v>
      </c>
      <c r="AH1608" s="56">
        <f t="shared" si="7391"/>
        <v>0</v>
      </c>
      <c r="AI1608" s="56">
        <v>0</v>
      </c>
      <c r="AJ1608" s="57">
        <f t="shared" si="7392"/>
        <v>0</v>
      </c>
      <c r="AK1608" s="57">
        <v>0</v>
      </c>
      <c r="AL1608" s="56">
        <v>0</v>
      </c>
      <c r="AM1608" s="56">
        <f t="shared" si="7400"/>
        <v>0</v>
      </c>
      <c r="AN1608" s="57">
        <f t="shared" si="7393"/>
        <v>0</v>
      </c>
      <c r="AO1608" s="56">
        <f t="shared" si="7394"/>
        <v>0</v>
      </c>
      <c r="AP1608" s="56">
        <v>0</v>
      </c>
      <c r="AQ1608" s="57">
        <f t="shared" si="7395"/>
        <v>0</v>
      </c>
      <c r="AR1608" s="57">
        <v>0</v>
      </c>
      <c r="AS1608" s="57" t="s">
        <v>43</v>
      </c>
      <c r="AT1608" s="179"/>
      <c r="AU1608" s="176"/>
      <c r="AV1608" s="177"/>
      <c r="AW1608" s="177"/>
      <c r="AX1608" s="177"/>
      <c r="AY1608" s="177"/>
      <c r="BD1608" s="248" t="s">
        <v>399</v>
      </c>
    </row>
    <row r="1609" spans="1:56" s="19" customFormat="1" ht="70.5" hidden="1" customHeight="1">
      <c r="A1609" s="54">
        <v>2018</v>
      </c>
      <c r="B1609" s="174">
        <v>8323</v>
      </c>
      <c r="C1609" s="54">
        <v>3</v>
      </c>
      <c r="D1609" s="54">
        <v>3</v>
      </c>
      <c r="E1609" s="54">
        <v>2000</v>
      </c>
      <c r="F1609" s="54">
        <v>2800</v>
      </c>
      <c r="G1609" s="54">
        <v>283</v>
      </c>
      <c r="H1609" s="163"/>
      <c r="I1609" s="341" t="s">
        <v>368</v>
      </c>
      <c r="J1609" s="56">
        <v>0</v>
      </c>
      <c r="K1609" s="56">
        <f t="shared" si="7396"/>
        <v>0</v>
      </c>
      <c r="L1609" s="57">
        <f t="shared" si="7381"/>
        <v>0</v>
      </c>
      <c r="M1609" s="56">
        <f t="shared" si="7382"/>
        <v>0</v>
      </c>
      <c r="N1609" s="56">
        <v>0</v>
      </c>
      <c r="O1609" s="57">
        <f t="shared" si="7383"/>
        <v>0</v>
      </c>
      <c r="P1609" s="57">
        <v>0</v>
      </c>
      <c r="Q1609" s="56">
        <v>0</v>
      </c>
      <c r="R1609" s="56">
        <f t="shared" si="7397"/>
        <v>0</v>
      </c>
      <c r="S1609" s="57">
        <f t="shared" si="7384"/>
        <v>0</v>
      </c>
      <c r="T1609" s="56">
        <f t="shared" si="7385"/>
        <v>0</v>
      </c>
      <c r="U1609" s="56">
        <v>0</v>
      </c>
      <c r="V1609" s="57">
        <f t="shared" si="7386"/>
        <v>0</v>
      </c>
      <c r="W1609" s="57">
        <v>0</v>
      </c>
      <c r="X1609" s="56">
        <v>0</v>
      </c>
      <c r="Y1609" s="56">
        <f t="shared" si="7398"/>
        <v>0</v>
      </c>
      <c r="Z1609" s="57">
        <f t="shared" si="7387"/>
        <v>0</v>
      </c>
      <c r="AA1609" s="56">
        <f t="shared" si="7388"/>
        <v>0</v>
      </c>
      <c r="AB1609" s="56">
        <v>0</v>
      </c>
      <c r="AC1609" s="57">
        <f t="shared" si="7389"/>
        <v>0</v>
      </c>
      <c r="AD1609" s="57">
        <v>0</v>
      </c>
      <c r="AE1609" s="56">
        <v>0</v>
      </c>
      <c r="AF1609" s="56">
        <f t="shared" si="7399"/>
        <v>0</v>
      </c>
      <c r="AG1609" s="57">
        <f t="shared" si="7390"/>
        <v>0</v>
      </c>
      <c r="AH1609" s="56">
        <f t="shared" si="7391"/>
        <v>0</v>
      </c>
      <c r="AI1609" s="56">
        <v>0</v>
      </c>
      <c r="AJ1609" s="57">
        <f t="shared" si="7392"/>
        <v>0</v>
      </c>
      <c r="AK1609" s="57">
        <v>0</v>
      </c>
      <c r="AL1609" s="56">
        <v>0</v>
      </c>
      <c r="AM1609" s="56">
        <f t="shared" si="7400"/>
        <v>0</v>
      </c>
      <c r="AN1609" s="57">
        <f t="shared" si="7393"/>
        <v>0</v>
      </c>
      <c r="AO1609" s="56">
        <f t="shared" si="7394"/>
        <v>0</v>
      </c>
      <c r="AP1609" s="56">
        <v>0</v>
      </c>
      <c r="AQ1609" s="57">
        <f t="shared" si="7395"/>
        <v>0</v>
      </c>
      <c r="AR1609" s="57">
        <v>0</v>
      </c>
      <c r="AS1609" s="57" t="s">
        <v>43</v>
      </c>
      <c r="AT1609" s="179"/>
      <c r="AU1609" s="176"/>
      <c r="AV1609" s="177"/>
      <c r="AW1609" s="177"/>
      <c r="AX1609" s="177"/>
      <c r="AY1609" s="177"/>
      <c r="BD1609" s="248" t="s">
        <v>399</v>
      </c>
    </row>
    <row r="1610" spans="1:56" s="19" customFormat="1" ht="70.5" hidden="1" customHeight="1">
      <c r="A1610" s="54">
        <v>2018</v>
      </c>
      <c r="B1610" s="174">
        <v>8323</v>
      </c>
      <c r="C1610" s="54">
        <v>3</v>
      </c>
      <c r="D1610" s="54">
        <v>3</v>
      </c>
      <c r="E1610" s="54">
        <v>2000</v>
      </c>
      <c r="F1610" s="54">
        <v>2800</v>
      </c>
      <c r="G1610" s="54">
        <v>283</v>
      </c>
      <c r="H1610" s="163"/>
      <c r="I1610" s="341" t="s">
        <v>806</v>
      </c>
      <c r="J1610" s="56">
        <v>0</v>
      </c>
      <c r="K1610" s="56">
        <f t="shared" si="7396"/>
        <v>0</v>
      </c>
      <c r="L1610" s="57">
        <f t="shared" si="7381"/>
        <v>0</v>
      </c>
      <c r="M1610" s="56">
        <f t="shared" si="7382"/>
        <v>0</v>
      </c>
      <c r="N1610" s="56">
        <v>0</v>
      </c>
      <c r="O1610" s="57">
        <f t="shared" si="7383"/>
        <v>0</v>
      </c>
      <c r="P1610" s="57">
        <v>0</v>
      </c>
      <c r="Q1610" s="56">
        <v>0</v>
      </c>
      <c r="R1610" s="56">
        <f t="shared" si="7397"/>
        <v>0</v>
      </c>
      <c r="S1610" s="57">
        <f t="shared" si="7384"/>
        <v>0</v>
      </c>
      <c r="T1610" s="56">
        <f t="shared" si="7385"/>
        <v>0</v>
      </c>
      <c r="U1610" s="56">
        <v>0</v>
      </c>
      <c r="V1610" s="57">
        <f t="shared" si="7386"/>
        <v>0</v>
      </c>
      <c r="W1610" s="57">
        <v>0</v>
      </c>
      <c r="X1610" s="56">
        <v>0</v>
      </c>
      <c r="Y1610" s="56">
        <f t="shared" si="7398"/>
        <v>0</v>
      </c>
      <c r="Z1610" s="57">
        <f t="shared" si="7387"/>
        <v>0</v>
      </c>
      <c r="AA1610" s="56">
        <f t="shared" si="7388"/>
        <v>0</v>
      </c>
      <c r="AB1610" s="56">
        <v>0</v>
      </c>
      <c r="AC1610" s="57">
        <f t="shared" si="7389"/>
        <v>0</v>
      </c>
      <c r="AD1610" s="57">
        <v>0</v>
      </c>
      <c r="AE1610" s="56">
        <v>0</v>
      </c>
      <c r="AF1610" s="56">
        <f t="shared" si="7399"/>
        <v>0</v>
      </c>
      <c r="AG1610" s="57">
        <f t="shared" si="7390"/>
        <v>0</v>
      </c>
      <c r="AH1610" s="56">
        <f t="shared" si="7391"/>
        <v>0</v>
      </c>
      <c r="AI1610" s="56">
        <v>0</v>
      </c>
      <c r="AJ1610" s="57">
        <f t="shared" si="7392"/>
        <v>0</v>
      </c>
      <c r="AK1610" s="57">
        <v>0</v>
      </c>
      <c r="AL1610" s="56">
        <v>0</v>
      </c>
      <c r="AM1610" s="56">
        <f t="shared" si="7400"/>
        <v>0</v>
      </c>
      <c r="AN1610" s="57">
        <f t="shared" si="7393"/>
        <v>0</v>
      </c>
      <c r="AO1610" s="56">
        <f t="shared" si="7394"/>
        <v>0</v>
      </c>
      <c r="AP1610" s="56">
        <v>0</v>
      </c>
      <c r="AQ1610" s="57">
        <f t="shared" si="7395"/>
        <v>0</v>
      </c>
      <c r="AR1610" s="57">
        <v>0</v>
      </c>
      <c r="AS1610" s="57" t="s">
        <v>43</v>
      </c>
      <c r="AT1610" s="179"/>
      <c r="AU1610" s="176"/>
      <c r="AV1610" s="177"/>
      <c r="AW1610" s="177"/>
      <c r="AX1610" s="177"/>
      <c r="AY1610" s="177"/>
      <c r="BD1610" s="248" t="s">
        <v>399</v>
      </c>
    </row>
    <row r="1611" spans="1:56" s="19" customFormat="1" ht="70.5" hidden="1" customHeight="1">
      <c r="A1611" s="54">
        <v>2018</v>
      </c>
      <c r="B1611" s="174">
        <v>8323</v>
      </c>
      <c r="C1611" s="54">
        <v>3</v>
      </c>
      <c r="D1611" s="54">
        <v>3</v>
      </c>
      <c r="E1611" s="54">
        <v>2000</v>
      </c>
      <c r="F1611" s="54">
        <v>2800</v>
      </c>
      <c r="G1611" s="54">
        <v>283</v>
      </c>
      <c r="H1611" s="163"/>
      <c r="I1611" s="341" t="s">
        <v>807</v>
      </c>
      <c r="J1611" s="56">
        <v>0</v>
      </c>
      <c r="K1611" s="56">
        <f t="shared" si="7396"/>
        <v>0</v>
      </c>
      <c r="L1611" s="57">
        <f t="shared" si="7381"/>
        <v>0</v>
      </c>
      <c r="M1611" s="56">
        <f t="shared" si="7382"/>
        <v>0</v>
      </c>
      <c r="N1611" s="56">
        <v>0</v>
      </c>
      <c r="O1611" s="57">
        <f t="shared" si="7383"/>
        <v>0</v>
      </c>
      <c r="P1611" s="57">
        <v>0</v>
      </c>
      <c r="Q1611" s="56">
        <v>0</v>
      </c>
      <c r="R1611" s="56">
        <f t="shared" si="7397"/>
        <v>0</v>
      </c>
      <c r="S1611" s="57">
        <f t="shared" si="7384"/>
        <v>0</v>
      </c>
      <c r="T1611" s="56">
        <f t="shared" si="7385"/>
        <v>0</v>
      </c>
      <c r="U1611" s="56">
        <v>0</v>
      </c>
      <c r="V1611" s="57">
        <f t="shared" si="7386"/>
        <v>0</v>
      </c>
      <c r="W1611" s="57">
        <v>0</v>
      </c>
      <c r="X1611" s="56">
        <v>0</v>
      </c>
      <c r="Y1611" s="56">
        <f t="shared" si="7398"/>
        <v>0</v>
      </c>
      <c r="Z1611" s="57">
        <f t="shared" si="7387"/>
        <v>0</v>
      </c>
      <c r="AA1611" s="56">
        <f t="shared" si="7388"/>
        <v>0</v>
      </c>
      <c r="AB1611" s="56">
        <v>0</v>
      </c>
      <c r="AC1611" s="57">
        <f t="shared" si="7389"/>
        <v>0</v>
      </c>
      <c r="AD1611" s="57">
        <v>0</v>
      </c>
      <c r="AE1611" s="56">
        <v>0</v>
      </c>
      <c r="AF1611" s="56">
        <f t="shared" si="7399"/>
        <v>0</v>
      </c>
      <c r="AG1611" s="57">
        <f t="shared" si="7390"/>
        <v>0</v>
      </c>
      <c r="AH1611" s="56">
        <f t="shared" si="7391"/>
        <v>0</v>
      </c>
      <c r="AI1611" s="56">
        <v>0</v>
      </c>
      <c r="AJ1611" s="57">
        <f t="shared" si="7392"/>
        <v>0</v>
      </c>
      <c r="AK1611" s="57">
        <v>0</v>
      </c>
      <c r="AL1611" s="56">
        <v>0</v>
      </c>
      <c r="AM1611" s="56">
        <f t="shared" si="7400"/>
        <v>0</v>
      </c>
      <c r="AN1611" s="57">
        <f t="shared" si="7393"/>
        <v>0</v>
      </c>
      <c r="AO1611" s="56">
        <f t="shared" si="7394"/>
        <v>0</v>
      </c>
      <c r="AP1611" s="56">
        <v>0</v>
      </c>
      <c r="AQ1611" s="57">
        <f t="shared" si="7395"/>
        <v>0</v>
      </c>
      <c r="AR1611" s="57">
        <v>0</v>
      </c>
      <c r="AS1611" s="57" t="s">
        <v>43</v>
      </c>
      <c r="AT1611" s="179"/>
      <c r="AU1611" s="176"/>
      <c r="AV1611" s="177"/>
      <c r="AW1611" s="177"/>
      <c r="AX1611" s="177"/>
      <c r="AY1611" s="177"/>
      <c r="BD1611" s="248" t="s">
        <v>399</v>
      </c>
    </row>
    <row r="1612" spans="1:56" s="19" customFormat="1" ht="70.5" hidden="1" customHeight="1">
      <c r="A1612" s="54">
        <v>2018</v>
      </c>
      <c r="B1612" s="174">
        <v>8323</v>
      </c>
      <c r="C1612" s="54">
        <v>3</v>
      </c>
      <c r="D1612" s="54">
        <v>3</v>
      </c>
      <c r="E1612" s="54">
        <v>2000</v>
      </c>
      <c r="F1612" s="54">
        <v>2800</v>
      </c>
      <c r="G1612" s="54">
        <v>283</v>
      </c>
      <c r="H1612" s="163"/>
      <c r="I1612" s="341" t="s">
        <v>808</v>
      </c>
      <c r="J1612" s="56">
        <v>0</v>
      </c>
      <c r="K1612" s="56">
        <f t="shared" si="7396"/>
        <v>0</v>
      </c>
      <c r="L1612" s="57">
        <f t="shared" si="7381"/>
        <v>0</v>
      </c>
      <c r="M1612" s="56">
        <f t="shared" si="7382"/>
        <v>0</v>
      </c>
      <c r="N1612" s="56">
        <v>0</v>
      </c>
      <c r="O1612" s="57">
        <f t="shared" si="7383"/>
        <v>0</v>
      </c>
      <c r="P1612" s="57">
        <v>0</v>
      </c>
      <c r="Q1612" s="56">
        <v>0</v>
      </c>
      <c r="R1612" s="56">
        <f t="shared" si="7397"/>
        <v>0</v>
      </c>
      <c r="S1612" s="57">
        <f t="shared" si="7384"/>
        <v>0</v>
      </c>
      <c r="T1612" s="56">
        <f t="shared" si="7385"/>
        <v>0</v>
      </c>
      <c r="U1612" s="56">
        <v>0</v>
      </c>
      <c r="V1612" s="57">
        <f t="shared" si="7386"/>
        <v>0</v>
      </c>
      <c r="W1612" s="57">
        <v>0</v>
      </c>
      <c r="X1612" s="56">
        <v>0</v>
      </c>
      <c r="Y1612" s="56">
        <f t="shared" si="7398"/>
        <v>0</v>
      </c>
      <c r="Z1612" s="57">
        <f t="shared" si="7387"/>
        <v>0</v>
      </c>
      <c r="AA1612" s="56">
        <f t="shared" si="7388"/>
        <v>0</v>
      </c>
      <c r="AB1612" s="56">
        <v>0</v>
      </c>
      <c r="AC1612" s="57">
        <f t="shared" si="7389"/>
        <v>0</v>
      </c>
      <c r="AD1612" s="57">
        <v>0</v>
      </c>
      <c r="AE1612" s="56">
        <v>0</v>
      </c>
      <c r="AF1612" s="56">
        <f t="shared" si="7399"/>
        <v>0</v>
      </c>
      <c r="AG1612" s="57">
        <f t="shared" si="7390"/>
        <v>0</v>
      </c>
      <c r="AH1612" s="56">
        <f t="shared" si="7391"/>
        <v>0</v>
      </c>
      <c r="AI1612" s="56">
        <v>0</v>
      </c>
      <c r="AJ1612" s="57">
        <f t="shared" si="7392"/>
        <v>0</v>
      </c>
      <c r="AK1612" s="57">
        <v>0</v>
      </c>
      <c r="AL1612" s="56">
        <v>0</v>
      </c>
      <c r="AM1612" s="56">
        <f t="shared" si="7400"/>
        <v>0</v>
      </c>
      <c r="AN1612" s="57">
        <f t="shared" si="7393"/>
        <v>0</v>
      </c>
      <c r="AO1612" s="56">
        <f t="shared" si="7394"/>
        <v>0</v>
      </c>
      <c r="AP1612" s="56">
        <v>0</v>
      </c>
      <c r="AQ1612" s="57">
        <f t="shared" si="7395"/>
        <v>0</v>
      </c>
      <c r="AR1612" s="57">
        <v>0</v>
      </c>
      <c r="AS1612" s="57" t="s">
        <v>43</v>
      </c>
      <c r="AT1612" s="179"/>
      <c r="AU1612" s="176"/>
      <c r="AV1612" s="177"/>
      <c r="AW1612" s="177"/>
      <c r="AX1612" s="177"/>
      <c r="AY1612" s="177"/>
      <c r="BD1612" s="248" t="s">
        <v>399</v>
      </c>
    </row>
    <row r="1613" spans="1:56" s="19" customFormat="1" ht="70.5" hidden="1" customHeight="1">
      <c r="A1613" s="54">
        <v>2018</v>
      </c>
      <c r="B1613" s="174">
        <v>8323</v>
      </c>
      <c r="C1613" s="54">
        <v>3</v>
      </c>
      <c r="D1613" s="54">
        <v>3</v>
      </c>
      <c r="E1613" s="54">
        <v>2000</v>
      </c>
      <c r="F1613" s="54">
        <v>2800</v>
      </c>
      <c r="G1613" s="54">
        <v>283</v>
      </c>
      <c r="H1613" s="163"/>
      <c r="I1613" s="341" t="s">
        <v>2050</v>
      </c>
      <c r="J1613" s="56">
        <v>0</v>
      </c>
      <c r="K1613" s="56">
        <f t="shared" si="7396"/>
        <v>0</v>
      </c>
      <c r="L1613" s="57">
        <f t="shared" si="7381"/>
        <v>0</v>
      </c>
      <c r="M1613" s="56">
        <f t="shared" si="7382"/>
        <v>0</v>
      </c>
      <c r="N1613" s="56">
        <v>0</v>
      </c>
      <c r="O1613" s="57">
        <f t="shared" si="7383"/>
        <v>0</v>
      </c>
      <c r="P1613" s="57">
        <v>0</v>
      </c>
      <c r="Q1613" s="56">
        <v>0</v>
      </c>
      <c r="R1613" s="56">
        <f t="shared" si="7397"/>
        <v>0</v>
      </c>
      <c r="S1613" s="57">
        <f t="shared" si="7384"/>
        <v>0</v>
      </c>
      <c r="T1613" s="56">
        <f t="shared" si="7385"/>
        <v>0</v>
      </c>
      <c r="U1613" s="56">
        <v>0</v>
      </c>
      <c r="V1613" s="57">
        <f t="shared" si="7386"/>
        <v>0</v>
      </c>
      <c r="W1613" s="57">
        <v>0</v>
      </c>
      <c r="X1613" s="56">
        <v>0</v>
      </c>
      <c r="Y1613" s="56">
        <f t="shared" si="7398"/>
        <v>0</v>
      </c>
      <c r="Z1613" s="57">
        <f t="shared" si="7387"/>
        <v>0</v>
      </c>
      <c r="AA1613" s="56">
        <f t="shared" si="7388"/>
        <v>0</v>
      </c>
      <c r="AB1613" s="56">
        <v>0</v>
      </c>
      <c r="AC1613" s="57">
        <f t="shared" si="7389"/>
        <v>0</v>
      </c>
      <c r="AD1613" s="57">
        <v>0</v>
      </c>
      <c r="AE1613" s="56">
        <v>0</v>
      </c>
      <c r="AF1613" s="56">
        <f t="shared" si="7399"/>
        <v>0</v>
      </c>
      <c r="AG1613" s="57">
        <f t="shared" si="7390"/>
        <v>0</v>
      </c>
      <c r="AH1613" s="56">
        <f t="shared" si="7391"/>
        <v>0</v>
      </c>
      <c r="AI1613" s="56">
        <v>0</v>
      </c>
      <c r="AJ1613" s="57">
        <f t="shared" si="7392"/>
        <v>0</v>
      </c>
      <c r="AK1613" s="57">
        <v>0</v>
      </c>
      <c r="AL1613" s="56">
        <v>0</v>
      </c>
      <c r="AM1613" s="56">
        <f t="shared" si="7400"/>
        <v>0</v>
      </c>
      <c r="AN1613" s="57">
        <f t="shared" si="7393"/>
        <v>0</v>
      </c>
      <c r="AO1613" s="56">
        <f t="shared" si="7394"/>
        <v>0</v>
      </c>
      <c r="AP1613" s="56">
        <v>0</v>
      </c>
      <c r="AQ1613" s="57">
        <f t="shared" si="7395"/>
        <v>0</v>
      </c>
      <c r="AR1613" s="57">
        <v>0</v>
      </c>
      <c r="AS1613" s="57" t="s">
        <v>43</v>
      </c>
      <c r="AT1613" s="179"/>
      <c r="AU1613" s="176"/>
      <c r="AV1613" s="177"/>
      <c r="AW1613" s="177"/>
      <c r="AX1613" s="177"/>
      <c r="AY1613" s="177"/>
      <c r="BD1613" s="248" t="s">
        <v>399</v>
      </c>
    </row>
    <row r="1614" spans="1:56" s="19" customFormat="1" ht="70.5" customHeight="1">
      <c r="A1614" s="54">
        <v>2019</v>
      </c>
      <c r="B1614" s="189">
        <v>8323</v>
      </c>
      <c r="C1614" s="54">
        <v>3</v>
      </c>
      <c r="D1614" s="54">
        <v>3</v>
      </c>
      <c r="E1614" s="54">
        <v>2000</v>
      </c>
      <c r="F1614" s="54">
        <v>2800</v>
      </c>
      <c r="G1614" s="54">
        <v>283</v>
      </c>
      <c r="H1614" s="163">
        <v>3</v>
      </c>
      <c r="I1614" s="257" t="s">
        <v>810</v>
      </c>
      <c r="J1614" s="57">
        <f>SUM(J1615:J1645)</f>
        <v>237343.5</v>
      </c>
      <c r="K1614" s="57">
        <f t="shared" ref="K1614:O1614" si="7401">SUM(K1615:K1645)</f>
        <v>0</v>
      </c>
      <c r="L1614" s="57">
        <f t="shared" si="7401"/>
        <v>237343.5</v>
      </c>
      <c r="M1614" s="57">
        <f t="shared" si="7401"/>
        <v>0</v>
      </c>
      <c r="N1614" s="57">
        <f t="shared" si="7401"/>
        <v>0</v>
      </c>
      <c r="O1614" s="57">
        <f t="shared" si="7401"/>
        <v>0</v>
      </c>
      <c r="P1614" s="57">
        <f>L1614+O1614</f>
        <v>237343.5</v>
      </c>
      <c r="Q1614" s="57">
        <f>SUM(Q1620:Q1643)</f>
        <v>0</v>
      </c>
      <c r="R1614" s="57">
        <f t="shared" ref="R1614:W1614" si="7402">SUM(R1620:R1643)</f>
        <v>0</v>
      </c>
      <c r="S1614" s="57">
        <f t="shared" si="7402"/>
        <v>0</v>
      </c>
      <c r="T1614" s="57">
        <f t="shared" si="7402"/>
        <v>0</v>
      </c>
      <c r="U1614" s="57">
        <f t="shared" si="7402"/>
        <v>0</v>
      </c>
      <c r="V1614" s="57">
        <f t="shared" si="7402"/>
        <v>0</v>
      </c>
      <c r="W1614" s="57">
        <f t="shared" si="7402"/>
        <v>0</v>
      </c>
      <c r="X1614" s="57">
        <f>SUM(X1615:X1645)</f>
        <v>0</v>
      </c>
      <c r="Y1614" s="57">
        <f t="shared" ref="Y1614:AC1614" si="7403">SUM(Y1615:Y1645)</f>
        <v>0</v>
      </c>
      <c r="Z1614" s="57">
        <f t="shared" si="7403"/>
        <v>0</v>
      </c>
      <c r="AA1614" s="57">
        <f t="shared" si="7403"/>
        <v>0</v>
      </c>
      <c r="AB1614" s="57">
        <f t="shared" si="7403"/>
        <v>0</v>
      </c>
      <c r="AC1614" s="57">
        <f t="shared" si="7403"/>
        <v>0</v>
      </c>
      <c r="AD1614" s="57">
        <f>Z1614+AC1614</f>
        <v>0</v>
      </c>
      <c r="AE1614" s="57">
        <f t="shared" ref="AE1614:AK1614" si="7404">AA1614+AD1614</f>
        <v>0</v>
      </c>
      <c r="AF1614" s="57">
        <f t="shared" si="7404"/>
        <v>0</v>
      </c>
      <c r="AG1614" s="57">
        <f t="shared" si="7404"/>
        <v>0</v>
      </c>
      <c r="AH1614" s="57">
        <f t="shared" si="7404"/>
        <v>0</v>
      </c>
      <c r="AI1614" s="57">
        <f t="shared" si="7404"/>
        <v>0</v>
      </c>
      <c r="AJ1614" s="57">
        <f t="shared" si="7404"/>
        <v>0</v>
      </c>
      <c r="AK1614" s="57">
        <f t="shared" si="7404"/>
        <v>0</v>
      </c>
      <c r="AL1614" s="57">
        <f>SUM(AL1615:AL1645)</f>
        <v>237343.5</v>
      </c>
      <c r="AM1614" s="57">
        <f t="shared" ref="AM1614:AR1614" si="7405">SUM(AM1615:AM1645)</f>
        <v>0</v>
      </c>
      <c r="AN1614" s="57">
        <f t="shared" si="7405"/>
        <v>237343.5</v>
      </c>
      <c r="AO1614" s="57">
        <f t="shared" si="7405"/>
        <v>0</v>
      </c>
      <c r="AP1614" s="57">
        <f t="shared" si="7405"/>
        <v>0</v>
      </c>
      <c r="AQ1614" s="57">
        <f t="shared" si="7405"/>
        <v>0</v>
      </c>
      <c r="AR1614" s="57">
        <f t="shared" si="7405"/>
        <v>237343.5</v>
      </c>
      <c r="AS1614" s="168" t="s">
        <v>43</v>
      </c>
      <c r="AT1614" s="183">
        <v>310</v>
      </c>
      <c r="AU1614" s="170">
        <v>0</v>
      </c>
      <c r="AV1614" s="231">
        <v>0</v>
      </c>
      <c r="AW1614" s="231">
        <v>0</v>
      </c>
      <c r="AX1614" s="231">
        <v>310</v>
      </c>
      <c r="AY1614" s="231">
        <v>0</v>
      </c>
      <c r="BD1614" s="340" t="s">
        <v>78</v>
      </c>
    </row>
    <row r="1615" spans="1:56" s="19" customFormat="1" ht="70.5" hidden="1" customHeight="1">
      <c r="A1615" s="54">
        <v>2019</v>
      </c>
      <c r="B1615" s="174">
        <v>8323</v>
      </c>
      <c r="C1615" s="54">
        <v>3</v>
      </c>
      <c r="D1615" s="54">
        <v>3</v>
      </c>
      <c r="E1615" s="54">
        <v>2000</v>
      </c>
      <c r="F1615" s="54">
        <v>2800</v>
      </c>
      <c r="G1615" s="54">
        <v>283</v>
      </c>
      <c r="H1615" s="163"/>
      <c r="I1615" s="341" t="s">
        <v>788</v>
      </c>
      <c r="J1615" s="56">
        <f>ROUND(P1615*1,0)</f>
        <v>0</v>
      </c>
      <c r="K1615" s="56">
        <v>0</v>
      </c>
      <c r="L1615" s="57">
        <f t="shared" ref="L1615:L1645" si="7406">J1615+K1615</f>
        <v>0</v>
      </c>
      <c r="M1615" s="56">
        <f t="shared" ref="M1615:M1645" si="7407">P1615-J1615</f>
        <v>0</v>
      </c>
      <c r="N1615" s="56">
        <v>0</v>
      </c>
      <c r="O1615" s="57">
        <f t="shared" ref="O1615:O1645" si="7408">M1615+N1615</f>
        <v>0</v>
      </c>
      <c r="P1615" s="57">
        <v>0</v>
      </c>
      <c r="Q1615" s="56">
        <f>ROUND(W1615*1,0)</f>
        <v>0</v>
      </c>
      <c r="R1615" s="56">
        <v>0</v>
      </c>
      <c r="S1615" s="57">
        <f t="shared" ref="S1615:S1645" si="7409">Q1615+R1615</f>
        <v>0</v>
      </c>
      <c r="T1615" s="56">
        <f t="shared" ref="T1615:T1619" si="7410">W1615-Q1615</f>
        <v>0</v>
      </c>
      <c r="U1615" s="56">
        <v>0</v>
      </c>
      <c r="V1615" s="57">
        <f t="shared" ref="V1615:V1645" si="7411">T1615+U1615</f>
        <v>0</v>
      </c>
      <c r="W1615" s="57">
        <v>0</v>
      </c>
      <c r="X1615" s="56">
        <f>ROUND(AD1615*1,0)</f>
        <v>0</v>
      </c>
      <c r="Y1615" s="56">
        <v>0</v>
      </c>
      <c r="Z1615" s="57">
        <f t="shared" ref="Z1615:Z1645" si="7412">X1615+Y1615</f>
        <v>0</v>
      </c>
      <c r="AA1615" s="56">
        <f t="shared" ref="AA1615:AA1619" si="7413">AD1615-X1615</f>
        <v>0</v>
      </c>
      <c r="AB1615" s="56">
        <v>0</v>
      </c>
      <c r="AC1615" s="57">
        <f t="shared" ref="AC1615:AC1645" si="7414">AA1615+AB1615</f>
        <v>0</v>
      </c>
      <c r="AD1615" s="57">
        <v>0</v>
      </c>
      <c r="AE1615" s="56">
        <f>ROUND(AK1615*1,0)</f>
        <v>0</v>
      </c>
      <c r="AF1615" s="56">
        <v>0</v>
      </c>
      <c r="AG1615" s="57">
        <f t="shared" ref="AG1615:AG1645" si="7415">AE1615+AF1615</f>
        <v>0</v>
      </c>
      <c r="AH1615" s="56">
        <f t="shared" ref="AH1615:AH1619" si="7416">AK1615-AE1615</f>
        <v>0</v>
      </c>
      <c r="AI1615" s="56">
        <v>0</v>
      </c>
      <c r="AJ1615" s="57">
        <f t="shared" ref="AJ1615:AJ1645" si="7417">AH1615+AI1615</f>
        <v>0</v>
      </c>
      <c r="AK1615" s="57">
        <v>0</v>
      </c>
      <c r="AL1615" s="56">
        <f>ROUND(AR1615*1,0)</f>
        <v>0</v>
      </c>
      <c r="AM1615" s="56">
        <v>0</v>
      </c>
      <c r="AN1615" s="57">
        <f t="shared" ref="AN1615:AN1645" si="7418">AL1615+AM1615</f>
        <v>0</v>
      </c>
      <c r="AO1615" s="56">
        <f t="shared" ref="AO1615:AO1619" si="7419">AR1615-AL1615</f>
        <v>0</v>
      </c>
      <c r="AP1615" s="56">
        <v>0</v>
      </c>
      <c r="AQ1615" s="57">
        <f t="shared" ref="AQ1615:AQ1645" si="7420">AO1615+AP1615</f>
        <v>0</v>
      </c>
      <c r="AR1615" s="57">
        <v>0</v>
      </c>
      <c r="AS1615" s="57" t="s">
        <v>43</v>
      </c>
      <c r="AT1615" s="179"/>
      <c r="AU1615" s="176"/>
      <c r="AV1615" s="177"/>
      <c r="AW1615" s="177"/>
      <c r="AX1615" s="177"/>
      <c r="AY1615" s="177"/>
      <c r="BD1615" s="297" t="s">
        <v>78</v>
      </c>
    </row>
    <row r="1616" spans="1:56" s="19" customFormat="1" ht="70.5" hidden="1" customHeight="1">
      <c r="A1616" s="54">
        <v>2019</v>
      </c>
      <c r="B1616" s="174">
        <v>8323</v>
      </c>
      <c r="C1616" s="54">
        <v>3</v>
      </c>
      <c r="D1616" s="54">
        <v>3</v>
      </c>
      <c r="E1616" s="54">
        <v>2000</v>
      </c>
      <c r="F1616" s="54">
        <v>2800</v>
      </c>
      <c r="G1616" s="54">
        <v>283</v>
      </c>
      <c r="H1616" s="163"/>
      <c r="I1616" s="341" t="s">
        <v>789</v>
      </c>
      <c r="J1616" s="56">
        <f t="shared" ref="J1616:J1619" si="7421">ROUND(P1616*1,0)</f>
        <v>0</v>
      </c>
      <c r="K1616" s="56">
        <v>0</v>
      </c>
      <c r="L1616" s="57">
        <f t="shared" si="7406"/>
        <v>0</v>
      </c>
      <c r="M1616" s="56">
        <f t="shared" si="7407"/>
        <v>0</v>
      </c>
      <c r="N1616" s="56">
        <v>0</v>
      </c>
      <c r="O1616" s="57">
        <f t="shared" si="7408"/>
        <v>0</v>
      </c>
      <c r="P1616" s="57">
        <v>0</v>
      </c>
      <c r="Q1616" s="56">
        <f t="shared" ref="Q1616:Q1619" si="7422">ROUND(W1616*1,0)</f>
        <v>0</v>
      </c>
      <c r="R1616" s="56">
        <v>0</v>
      </c>
      <c r="S1616" s="57">
        <f t="shared" si="7409"/>
        <v>0</v>
      </c>
      <c r="T1616" s="56">
        <f t="shared" si="7410"/>
        <v>0</v>
      </c>
      <c r="U1616" s="56">
        <v>0</v>
      </c>
      <c r="V1616" s="57">
        <f t="shared" si="7411"/>
        <v>0</v>
      </c>
      <c r="W1616" s="57">
        <v>0</v>
      </c>
      <c r="X1616" s="56">
        <f t="shared" ref="X1616:X1619" si="7423">ROUND(AD1616*1,0)</f>
        <v>0</v>
      </c>
      <c r="Y1616" s="56">
        <v>0</v>
      </c>
      <c r="Z1616" s="57">
        <f t="shared" si="7412"/>
        <v>0</v>
      </c>
      <c r="AA1616" s="56">
        <f t="shared" si="7413"/>
        <v>0</v>
      </c>
      <c r="AB1616" s="56">
        <v>0</v>
      </c>
      <c r="AC1616" s="57">
        <f t="shared" si="7414"/>
        <v>0</v>
      </c>
      <c r="AD1616" s="57">
        <v>0</v>
      </c>
      <c r="AE1616" s="56">
        <f t="shared" ref="AE1616:AE1619" si="7424">ROUND(AK1616*1,0)</f>
        <v>0</v>
      </c>
      <c r="AF1616" s="56">
        <v>0</v>
      </c>
      <c r="AG1616" s="57">
        <f t="shared" si="7415"/>
        <v>0</v>
      </c>
      <c r="AH1616" s="56">
        <f t="shared" si="7416"/>
        <v>0</v>
      </c>
      <c r="AI1616" s="56">
        <v>0</v>
      </c>
      <c r="AJ1616" s="57">
        <f t="shared" si="7417"/>
        <v>0</v>
      </c>
      <c r="AK1616" s="57">
        <v>0</v>
      </c>
      <c r="AL1616" s="56">
        <f t="shared" ref="AL1616:AL1619" si="7425">ROUND(AR1616*1,0)</f>
        <v>0</v>
      </c>
      <c r="AM1616" s="56">
        <v>0</v>
      </c>
      <c r="AN1616" s="57">
        <f t="shared" si="7418"/>
        <v>0</v>
      </c>
      <c r="AO1616" s="56">
        <f t="shared" si="7419"/>
        <v>0</v>
      </c>
      <c r="AP1616" s="56">
        <v>0</v>
      </c>
      <c r="AQ1616" s="57">
        <f t="shared" si="7420"/>
        <v>0</v>
      </c>
      <c r="AR1616" s="57">
        <v>0</v>
      </c>
      <c r="AS1616" s="57" t="s">
        <v>43</v>
      </c>
      <c r="AT1616" s="179"/>
      <c r="AU1616" s="176"/>
      <c r="AV1616" s="177"/>
      <c r="AW1616" s="177"/>
      <c r="AX1616" s="177"/>
      <c r="AY1616" s="177"/>
      <c r="BD1616" s="297" t="s">
        <v>78</v>
      </c>
    </row>
    <row r="1617" spans="1:56" s="19" customFormat="1" ht="70.5" hidden="1" customHeight="1">
      <c r="A1617" s="54">
        <v>2019</v>
      </c>
      <c r="B1617" s="174">
        <v>8323</v>
      </c>
      <c r="C1617" s="54">
        <v>3</v>
      </c>
      <c r="D1617" s="54">
        <v>3</v>
      </c>
      <c r="E1617" s="54">
        <v>2000</v>
      </c>
      <c r="F1617" s="54">
        <v>2800</v>
      </c>
      <c r="G1617" s="54">
        <v>283</v>
      </c>
      <c r="H1617" s="163"/>
      <c r="I1617" s="341" t="s">
        <v>790</v>
      </c>
      <c r="J1617" s="56">
        <f t="shared" si="7421"/>
        <v>0</v>
      </c>
      <c r="K1617" s="56">
        <v>0</v>
      </c>
      <c r="L1617" s="57">
        <f t="shared" si="7406"/>
        <v>0</v>
      </c>
      <c r="M1617" s="56">
        <f t="shared" si="7407"/>
        <v>0</v>
      </c>
      <c r="N1617" s="56">
        <v>0</v>
      </c>
      <c r="O1617" s="57">
        <f t="shared" si="7408"/>
        <v>0</v>
      </c>
      <c r="P1617" s="57">
        <v>0</v>
      </c>
      <c r="Q1617" s="56">
        <f t="shared" si="7422"/>
        <v>0</v>
      </c>
      <c r="R1617" s="56">
        <v>0</v>
      </c>
      <c r="S1617" s="57">
        <f t="shared" si="7409"/>
        <v>0</v>
      </c>
      <c r="T1617" s="56">
        <f t="shared" si="7410"/>
        <v>0</v>
      </c>
      <c r="U1617" s="56">
        <v>0</v>
      </c>
      <c r="V1617" s="57">
        <f t="shared" si="7411"/>
        <v>0</v>
      </c>
      <c r="W1617" s="57">
        <v>0</v>
      </c>
      <c r="X1617" s="56">
        <f t="shared" si="7423"/>
        <v>0</v>
      </c>
      <c r="Y1617" s="56">
        <v>0</v>
      </c>
      <c r="Z1617" s="57">
        <f t="shared" si="7412"/>
        <v>0</v>
      </c>
      <c r="AA1617" s="56">
        <f t="shared" si="7413"/>
        <v>0</v>
      </c>
      <c r="AB1617" s="56">
        <v>0</v>
      </c>
      <c r="AC1617" s="57">
        <f t="shared" si="7414"/>
        <v>0</v>
      </c>
      <c r="AD1617" s="57">
        <v>0</v>
      </c>
      <c r="AE1617" s="56">
        <f t="shared" si="7424"/>
        <v>0</v>
      </c>
      <c r="AF1617" s="56">
        <v>0</v>
      </c>
      <c r="AG1617" s="57">
        <f t="shared" si="7415"/>
        <v>0</v>
      </c>
      <c r="AH1617" s="56">
        <f t="shared" si="7416"/>
        <v>0</v>
      </c>
      <c r="AI1617" s="56">
        <v>0</v>
      </c>
      <c r="AJ1617" s="57">
        <f t="shared" si="7417"/>
        <v>0</v>
      </c>
      <c r="AK1617" s="57">
        <v>0</v>
      </c>
      <c r="AL1617" s="56">
        <f t="shared" si="7425"/>
        <v>0</v>
      </c>
      <c r="AM1617" s="56">
        <v>0</v>
      </c>
      <c r="AN1617" s="57">
        <f t="shared" si="7418"/>
        <v>0</v>
      </c>
      <c r="AO1617" s="56">
        <f t="shared" si="7419"/>
        <v>0</v>
      </c>
      <c r="AP1617" s="56">
        <v>0</v>
      </c>
      <c r="AQ1617" s="57">
        <f t="shared" si="7420"/>
        <v>0</v>
      </c>
      <c r="AR1617" s="57">
        <v>0</v>
      </c>
      <c r="AS1617" s="57" t="s">
        <v>43</v>
      </c>
      <c r="AT1617" s="179"/>
      <c r="AU1617" s="176"/>
      <c r="AV1617" s="177"/>
      <c r="AW1617" s="177"/>
      <c r="AX1617" s="177"/>
      <c r="AY1617" s="177"/>
      <c r="BD1617" s="297" t="s">
        <v>78</v>
      </c>
    </row>
    <row r="1618" spans="1:56" s="19" customFormat="1" ht="70.5" hidden="1" customHeight="1">
      <c r="A1618" s="54">
        <v>2019</v>
      </c>
      <c r="B1618" s="174">
        <v>8323</v>
      </c>
      <c r="C1618" s="54">
        <v>3</v>
      </c>
      <c r="D1618" s="54">
        <v>3</v>
      </c>
      <c r="E1618" s="54">
        <v>2000</v>
      </c>
      <c r="F1618" s="54">
        <v>2800</v>
      </c>
      <c r="G1618" s="54">
        <v>283</v>
      </c>
      <c r="H1618" s="163"/>
      <c r="I1618" s="341" t="s">
        <v>349</v>
      </c>
      <c r="J1618" s="56">
        <f t="shared" si="7421"/>
        <v>0</v>
      </c>
      <c r="K1618" s="56">
        <v>0</v>
      </c>
      <c r="L1618" s="57">
        <f t="shared" si="7406"/>
        <v>0</v>
      </c>
      <c r="M1618" s="56">
        <f t="shared" si="7407"/>
        <v>0</v>
      </c>
      <c r="N1618" s="56">
        <v>0</v>
      </c>
      <c r="O1618" s="57">
        <f t="shared" si="7408"/>
        <v>0</v>
      </c>
      <c r="P1618" s="57">
        <v>0</v>
      </c>
      <c r="Q1618" s="56">
        <f t="shared" si="7422"/>
        <v>0</v>
      </c>
      <c r="R1618" s="56">
        <v>0</v>
      </c>
      <c r="S1618" s="57">
        <f t="shared" si="7409"/>
        <v>0</v>
      </c>
      <c r="T1618" s="56">
        <f t="shared" si="7410"/>
        <v>0</v>
      </c>
      <c r="U1618" s="56">
        <v>0</v>
      </c>
      <c r="V1618" s="57">
        <f t="shared" si="7411"/>
        <v>0</v>
      </c>
      <c r="W1618" s="57">
        <v>0</v>
      </c>
      <c r="X1618" s="56">
        <f t="shared" si="7423"/>
        <v>0</v>
      </c>
      <c r="Y1618" s="56">
        <v>0</v>
      </c>
      <c r="Z1618" s="57">
        <f t="shared" si="7412"/>
        <v>0</v>
      </c>
      <c r="AA1618" s="56">
        <f t="shared" si="7413"/>
        <v>0</v>
      </c>
      <c r="AB1618" s="56">
        <v>0</v>
      </c>
      <c r="AC1618" s="57">
        <f t="shared" si="7414"/>
        <v>0</v>
      </c>
      <c r="AD1618" s="57">
        <v>0</v>
      </c>
      <c r="AE1618" s="56">
        <f t="shared" si="7424"/>
        <v>0</v>
      </c>
      <c r="AF1618" s="56">
        <v>0</v>
      </c>
      <c r="AG1618" s="57">
        <f t="shared" si="7415"/>
        <v>0</v>
      </c>
      <c r="AH1618" s="56">
        <f t="shared" si="7416"/>
        <v>0</v>
      </c>
      <c r="AI1618" s="56">
        <v>0</v>
      </c>
      <c r="AJ1618" s="57">
        <f t="shared" si="7417"/>
        <v>0</v>
      </c>
      <c r="AK1618" s="57">
        <v>0</v>
      </c>
      <c r="AL1618" s="56">
        <f t="shared" si="7425"/>
        <v>0</v>
      </c>
      <c r="AM1618" s="56">
        <v>0</v>
      </c>
      <c r="AN1618" s="57">
        <f t="shared" si="7418"/>
        <v>0</v>
      </c>
      <c r="AO1618" s="56">
        <f t="shared" si="7419"/>
        <v>0</v>
      </c>
      <c r="AP1618" s="56">
        <v>0</v>
      </c>
      <c r="AQ1618" s="57">
        <f t="shared" si="7420"/>
        <v>0</v>
      </c>
      <c r="AR1618" s="57">
        <v>0</v>
      </c>
      <c r="AS1618" s="57" t="s">
        <v>43</v>
      </c>
      <c r="AT1618" s="179"/>
      <c r="AU1618" s="176"/>
      <c r="AV1618" s="177"/>
      <c r="AW1618" s="177"/>
      <c r="AX1618" s="177"/>
      <c r="AY1618" s="177"/>
      <c r="BD1618" s="297" t="s">
        <v>78</v>
      </c>
    </row>
    <row r="1619" spans="1:56" s="19" customFormat="1" ht="70.5" hidden="1" customHeight="1">
      <c r="A1619" s="54">
        <v>2019</v>
      </c>
      <c r="B1619" s="174">
        <v>8323</v>
      </c>
      <c r="C1619" s="54">
        <v>3</v>
      </c>
      <c r="D1619" s="54">
        <v>3</v>
      </c>
      <c r="E1619" s="54">
        <v>2000</v>
      </c>
      <c r="F1619" s="54">
        <v>2800</v>
      </c>
      <c r="G1619" s="54">
        <v>283</v>
      </c>
      <c r="H1619" s="163"/>
      <c r="I1619" s="341" t="s">
        <v>791</v>
      </c>
      <c r="J1619" s="56">
        <f t="shared" si="7421"/>
        <v>0</v>
      </c>
      <c r="K1619" s="56">
        <v>0</v>
      </c>
      <c r="L1619" s="57">
        <f t="shared" si="7406"/>
        <v>0</v>
      </c>
      <c r="M1619" s="56">
        <f t="shared" si="7407"/>
        <v>0</v>
      </c>
      <c r="N1619" s="56">
        <v>0</v>
      </c>
      <c r="O1619" s="57">
        <f t="shared" si="7408"/>
        <v>0</v>
      </c>
      <c r="P1619" s="57">
        <v>0</v>
      </c>
      <c r="Q1619" s="56">
        <f t="shared" si="7422"/>
        <v>0</v>
      </c>
      <c r="R1619" s="56">
        <v>0</v>
      </c>
      <c r="S1619" s="57">
        <f t="shared" si="7409"/>
        <v>0</v>
      </c>
      <c r="T1619" s="56">
        <f t="shared" si="7410"/>
        <v>0</v>
      </c>
      <c r="U1619" s="56">
        <v>0</v>
      </c>
      <c r="V1619" s="57">
        <f t="shared" si="7411"/>
        <v>0</v>
      </c>
      <c r="W1619" s="57">
        <v>0</v>
      </c>
      <c r="X1619" s="56">
        <f t="shared" si="7423"/>
        <v>0</v>
      </c>
      <c r="Y1619" s="56">
        <v>0</v>
      </c>
      <c r="Z1619" s="57">
        <f t="shared" si="7412"/>
        <v>0</v>
      </c>
      <c r="AA1619" s="56">
        <f t="shared" si="7413"/>
        <v>0</v>
      </c>
      <c r="AB1619" s="56">
        <v>0</v>
      </c>
      <c r="AC1619" s="57">
        <f t="shared" si="7414"/>
        <v>0</v>
      </c>
      <c r="AD1619" s="57">
        <v>0</v>
      </c>
      <c r="AE1619" s="56">
        <f t="shared" si="7424"/>
        <v>0</v>
      </c>
      <c r="AF1619" s="56">
        <v>0</v>
      </c>
      <c r="AG1619" s="57">
        <f t="shared" si="7415"/>
        <v>0</v>
      </c>
      <c r="AH1619" s="56">
        <f t="shared" si="7416"/>
        <v>0</v>
      </c>
      <c r="AI1619" s="56">
        <v>0</v>
      </c>
      <c r="AJ1619" s="57">
        <f t="shared" si="7417"/>
        <v>0</v>
      </c>
      <c r="AK1619" s="57">
        <v>0</v>
      </c>
      <c r="AL1619" s="56">
        <f t="shared" si="7425"/>
        <v>0</v>
      </c>
      <c r="AM1619" s="56">
        <v>0</v>
      </c>
      <c r="AN1619" s="57">
        <f t="shared" si="7418"/>
        <v>0</v>
      </c>
      <c r="AO1619" s="56">
        <f t="shared" si="7419"/>
        <v>0</v>
      </c>
      <c r="AP1619" s="56">
        <v>0</v>
      </c>
      <c r="AQ1619" s="57">
        <f t="shared" si="7420"/>
        <v>0</v>
      </c>
      <c r="AR1619" s="57">
        <v>0</v>
      </c>
      <c r="AS1619" s="57" t="s">
        <v>43</v>
      </c>
      <c r="AT1619" s="179"/>
      <c r="AU1619" s="176"/>
      <c r="AV1619" s="177"/>
      <c r="AW1619" s="177"/>
      <c r="AX1619" s="177"/>
      <c r="AY1619" s="177"/>
      <c r="BD1619" s="297" t="s">
        <v>78</v>
      </c>
    </row>
    <row r="1620" spans="1:56" s="19" customFormat="1" ht="70.5" hidden="1" customHeight="1">
      <c r="A1620" s="54">
        <v>2019</v>
      </c>
      <c r="B1620" s="174">
        <v>8323</v>
      </c>
      <c r="C1620" s="54">
        <v>3</v>
      </c>
      <c r="D1620" s="54">
        <v>3</v>
      </c>
      <c r="E1620" s="54">
        <v>2000</v>
      </c>
      <c r="F1620" s="54">
        <v>2800</v>
      </c>
      <c r="G1620" s="54">
        <v>283</v>
      </c>
      <c r="H1620" s="163"/>
      <c r="I1620" s="341" t="s">
        <v>2049</v>
      </c>
      <c r="J1620" s="56">
        <v>0</v>
      </c>
      <c r="K1620" s="56">
        <v>0</v>
      </c>
      <c r="L1620" s="57">
        <f t="shared" si="7406"/>
        <v>0</v>
      </c>
      <c r="M1620" s="56">
        <v>0</v>
      </c>
      <c r="N1620" s="56">
        <v>0</v>
      </c>
      <c r="O1620" s="57">
        <f t="shared" si="7408"/>
        <v>0</v>
      </c>
      <c r="P1620" s="57">
        <f t="shared" ref="P1620:P1643" si="7426">L1620+O1620</f>
        <v>0</v>
      </c>
      <c r="Q1620" s="56">
        <v>0</v>
      </c>
      <c r="R1620" s="56">
        <v>0</v>
      </c>
      <c r="S1620" s="57">
        <f t="shared" si="7409"/>
        <v>0</v>
      </c>
      <c r="T1620" s="56">
        <v>0</v>
      </c>
      <c r="U1620" s="56">
        <v>0</v>
      </c>
      <c r="V1620" s="57">
        <f t="shared" si="7411"/>
        <v>0</v>
      </c>
      <c r="W1620" s="57">
        <f t="shared" ref="W1620:W1643" si="7427">S1620+V1620</f>
        <v>0</v>
      </c>
      <c r="X1620" s="56">
        <v>0</v>
      </c>
      <c r="Y1620" s="56">
        <v>0</v>
      </c>
      <c r="Z1620" s="57">
        <f t="shared" si="7412"/>
        <v>0</v>
      </c>
      <c r="AA1620" s="56">
        <v>0</v>
      </c>
      <c r="AB1620" s="56">
        <v>0</v>
      </c>
      <c r="AC1620" s="57">
        <f t="shared" si="7414"/>
        <v>0</v>
      </c>
      <c r="AD1620" s="57">
        <f t="shared" ref="AD1620:AD1643" si="7428">Z1620+AC1620</f>
        <v>0</v>
      </c>
      <c r="AE1620" s="56">
        <v>0</v>
      </c>
      <c r="AF1620" s="56">
        <v>0</v>
      </c>
      <c r="AG1620" s="57">
        <f t="shared" si="7415"/>
        <v>0</v>
      </c>
      <c r="AH1620" s="56">
        <v>0</v>
      </c>
      <c r="AI1620" s="56">
        <v>0</v>
      </c>
      <c r="AJ1620" s="57">
        <f t="shared" si="7417"/>
        <v>0</v>
      </c>
      <c r="AK1620" s="57">
        <f t="shared" ref="AK1620:AK1643" si="7429">AG1620+AJ1620</f>
        <v>0</v>
      </c>
      <c r="AL1620" s="56">
        <f t="shared" ref="AL1620:AM1643" si="7430">J1620-Q1620-X1620-AE1620</f>
        <v>0</v>
      </c>
      <c r="AM1620" s="56">
        <f t="shared" si="7430"/>
        <v>0</v>
      </c>
      <c r="AN1620" s="57">
        <f t="shared" si="7418"/>
        <v>0</v>
      </c>
      <c r="AO1620" s="56">
        <f t="shared" ref="AO1620:AP1643" si="7431">M1620-T1620-AA1620-AH1620</f>
        <v>0</v>
      </c>
      <c r="AP1620" s="56">
        <f t="shared" si="7431"/>
        <v>0</v>
      </c>
      <c r="AQ1620" s="57">
        <f t="shared" si="7420"/>
        <v>0</v>
      </c>
      <c r="AR1620" s="57">
        <f t="shared" ref="AR1620:AR1643" si="7432">AN1620+AQ1620</f>
        <v>0</v>
      </c>
      <c r="AS1620" s="57" t="s">
        <v>43</v>
      </c>
      <c r="AT1620" s="179"/>
      <c r="AU1620" s="176"/>
      <c r="AV1620" s="177"/>
      <c r="AW1620" s="177"/>
      <c r="AX1620" s="177"/>
      <c r="AY1620" s="177"/>
      <c r="BD1620" s="297" t="s">
        <v>78</v>
      </c>
    </row>
    <row r="1621" spans="1:56" s="19" customFormat="1" ht="70.5" hidden="1" customHeight="1">
      <c r="A1621" s="54">
        <v>2019</v>
      </c>
      <c r="B1621" s="174">
        <v>8323</v>
      </c>
      <c r="C1621" s="54">
        <v>3</v>
      </c>
      <c r="D1621" s="54">
        <v>3</v>
      </c>
      <c r="E1621" s="54">
        <v>2000</v>
      </c>
      <c r="F1621" s="54">
        <v>2800</v>
      </c>
      <c r="G1621" s="54">
        <v>283</v>
      </c>
      <c r="H1621" s="163"/>
      <c r="I1621" s="341" t="s">
        <v>793</v>
      </c>
      <c r="J1621" s="56">
        <v>0</v>
      </c>
      <c r="K1621" s="56">
        <v>0</v>
      </c>
      <c r="L1621" s="57">
        <f t="shared" si="7406"/>
        <v>0</v>
      </c>
      <c r="M1621" s="56">
        <v>0</v>
      </c>
      <c r="N1621" s="56">
        <v>0</v>
      </c>
      <c r="O1621" s="57">
        <f t="shared" si="7408"/>
        <v>0</v>
      </c>
      <c r="P1621" s="57">
        <f t="shared" si="7426"/>
        <v>0</v>
      </c>
      <c r="Q1621" s="56">
        <v>0</v>
      </c>
      <c r="R1621" s="56">
        <v>0</v>
      </c>
      <c r="S1621" s="57">
        <f t="shared" si="7409"/>
        <v>0</v>
      </c>
      <c r="T1621" s="56">
        <v>0</v>
      </c>
      <c r="U1621" s="56">
        <v>0</v>
      </c>
      <c r="V1621" s="57">
        <f t="shared" si="7411"/>
        <v>0</v>
      </c>
      <c r="W1621" s="57">
        <f t="shared" si="7427"/>
        <v>0</v>
      </c>
      <c r="X1621" s="56">
        <v>0</v>
      </c>
      <c r="Y1621" s="56">
        <v>0</v>
      </c>
      <c r="Z1621" s="57">
        <f t="shared" si="7412"/>
        <v>0</v>
      </c>
      <c r="AA1621" s="56">
        <v>0</v>
      </c>
      <c r="AB1621" s="56">
        <v>0</v>
      </c>
      <c r="AC1621" s="57">
        <f t="shared" si="7414"/>
        <v>0</v>
      </c>
      <c r="AD1621" s="57">
        <f t="shared" si="7428"/>
        <v>0</v>
      </c>
      <c r="AE1621" s="56">
        <v>0</v>
      </c>
      <c r="AF1621" s="56">
        <v>0</v>
      </c>
      <c r="AG1621" s="57">
        <f t="shared" si="7415"/>
        <v>0</v>
      </c>
      <c r="AH1621" s="56">
        <v>0</v>
      </c>
      <c r="AI1621" s="56">
        <v>0</v>
      </c>
      <c r="AJ1621" s="57">
        <f t="shared" si="7417"/>
        <v>0</v>
      </c>
      <c r="AK1621" s="57">
        <f t="shared" si="7429"/>
        <v>0</v>
      </c>
      <c r="AL1621" s="56">
        <f t="shared" si="7430"/>
        <v>0</v>
      </c>
      <c r="AM1621" s="56">
        <f t="shared" si="7430"/>
        <v>0</v>
      </c>
      <c r="AN1621" s="57">
        <f t="shared" si="7418"/>
        <v>0</v>
      </c>
      <c r="AO1621" s="56">
        <f t="shared" si="7431"/>
        <v>0</v>
      </c>
      <c r="AP1621" s="56">
        <f t="shared" si="7431"/>
        <v>0</v>
      </c>
      <c r="AQ1621" s="57">
        <f t="shared" si="7420"/>
        <v>0</v>
      </c>
      <c r="AR1621" s="57">
        <f t="shared" si="7432"/>
        <v>0</v>
      </c>
      <c r="AS1621" s="57" t="s">
        <v>43</v>
      </c>
      <c r="AT1621" s="179"/>
      <c r="AU1621" s="176"/>
      <c r="AV1621" s="177"/>
      <c r="AW1621" s="177"/>
      <c r="AX1621" s="177"/>
      <c r="AY1621" s="177"/>
      <c r="BD1621" s="297" t="s">
        <v>78</v>
      </c>
    </row>
    <row r="1622" spans="1:56" s="19" customFormat="1" ht="70.5" hidden="1" customHeight="1">
      <c r="A1622" s="54">
        <v>2019</v>
      </c>
      <c r="B1622" s="174">
        <v>8323</v>
      </c>
      <c r="C1622" s="54">
        <v>3</v>
      </c>
      <c r="D1622" s="54">
        <v>3</v>
      </c>
      <c r="E1622" s="54">
        <v>2000</v>
      </c>
      <c r="F1622" s="54">
        <v>2800</v>
      </c>
      <c r="G1622" s="54">
        <v>283</v>
      </c>
      <c r="H1622" s="163"/>
      <c r="I1622" s="341" t="s">
        <v>794</v>
      </c>
      <c r="J1622" s="56">
        <v>0</v>
      </c>
      <c r="K1622" s="56">
        <v>0</v>
      </c>
      <c r="L1622" s="57">
        <f t="shared" si="7406"/>
        <v>0</v>
      </c>
      <c r="M1622" s="56">
        <v>0</v>
      </c>
      <c r="N1622" s="56">
        <v>0</v>
      </c>
      <c r="O1622" s="57">
        <f t="shared" si="7408"/>
        <v>0</v>
      </c>
      <c r="P1622" s="57">
        <f t="shared" si="7426"/>
        <v>0</v>
      </c>
      <c r="Q1622" s="56">
        <v>0</v>
      </c>
      <c r="R1622" s="56">
        <v>0</v>
      </c>
      <c r="S1622" s="57">
        <f t="shared" si="7409"/>
        <v>0</v>
      </c>
      <c r="T1622" s="56">
        <v>0</v>
      </c>
      <c r="U1622" s="56">
        <v>0</v>
      </c>
      <c r="V1622" s="57">
        <f t="shared" si="7411"/>
        <v>0</v>
      </c>
      <c r="W1622" s="57">
        <f t="shared" si="7427"/>
        <v>0</v>
      </c>
      <c r="X1622" s="56">
        <v>0</v>
      </c>
      <c r="Y1622" s="56">
        <v>0</v>
      </c>
      <c r="Z1622" s="57">
        <f t="shared" si="7412"/>
        <v>0</v>
      </c>
      <c r="AA1622" s="56">
        <v>0</v>
      </c>
      <c r="AB1622" s="56">
        <v>0</v>
      </c>
      <c r="AC1622" s="57">
        <f t="shared" si="7414"/>
        <v>0</v>
      </c>
      <c r="AD1622" s="57">
        <f t="shared" si="7428"/>
        <v>0</v>
      </c>
      <c r="AE1622" s="56">
        <v>0</v>
      </c>
      <c r="AF1622" s="56">
        <v>0</v>
      </c>
      <c r="AG1622" s="57">
        <f t="shared" si="7415"/>
        <v>0</v>
      </c>
      <c r="AH1622" s="56">
        <v>0</v>
      </c>
      <c r="AI1622" s="56">
        <v>0</v>
      </c>
      <c r="AJ1622" s="57">
        <f t="shared" si="7417"/>
        <v>0</v>
      </c>
      <c r="AK1622" s="57">
        <f t="shared" si="7429"/>
        <v>0</v>
      </c>
      <c r="AL1622" s="56">
        <f t="shared" si="7430"/>
        <v>0</v>
      </c>
      <c r="AM1622" s="56">
        <f t="shared" si="7430"/>
        <v>0</v>
      </c>
      <c r="AN1622" s="57">
        <f t="shared" si="7418"/>
        <v>0</v>
      </c>
      <c r="AO1622" s="56">
        <f t="shared" si="7431"/>
        <v>0</v>
      </c>
      <c r="AP1622" s="56">
        <f t="shared" si="7431"/>
        <v>0</v>
      </c>
      <c r="AQ1622" s="57">
        <f t="shared" si="7420"/>
        <v>0</v>
      </c>
      <c r="AR1622" s="57">
        <f t="shared" si="7432"/>
        <v>0</v>
      </c>
      <c r="AS1622" s="57" t="s">
        <v>43</v>
      </c>
      <c r="AT1622" s="179"/>
      <c r="AU1622" s="176"/>
      <c r="AV1622" s="177"/>
      <c r="AW1622" s="177"/>
      <c r="AX1622" s="177"/>
      <c r="AY1622" s="177"/>
      <c r="BD1622" s="297" t="s">
        <v>78</v>
      </c>
    </row>
    <row r="1623" spans="1:56" s="19" customFormat="1" ht="70.5" hidden="1" customHeight="1">
      <c r="A1623" s="54">
        <v>2019</v>
      </c>
      <c r="B1623" s="174">
        <v>8323</v>
      </c>
      <c r="C1623" s="54">
        <v>3</v>
      </c>
      <c r="D1623" s="54">
        <v>3</v>
      </c>
      <c r="E1623" s="54">
        <v>2000</v>
      </c>
      <c r="F1623" s="54">
        <v>2800</v>
      </c>
      <c r="G1623" s="54">
        <v>283</v>
      </c>
      <c r="H1623" s="163"/>
      <c r="I1623" s="341" t="s">
        <v>795</v>
      </c>
      <c r="J1623" s="56">
        <v>0</v>
      </c>
      <c r="K1623" s="56">
        <v>0</v>
      </c>
      <c r="L1623" s="57">
        <f t="shared" si="7406"/>
        <v>0</v>
      </c>
      <c r="M1623" s="56">
        <v>0</v>
      </c>
      <c r="N1623" s="56">
        <v>0</v>
      </c>
      <c r="O1623" s="57">
        <f t="shared" si="7408"/>
        <v>0</v>
      </c>
      <c r="P1623" s="57">
        <f t="shared" si="7426"/>
        <v>0</v>
      </c>
      <c r="Q1623" s="56">
        <v>0</v>
      </c>
      <c r="R1623" s="56">
        <v>0</v>
      </c>
      <c r="S1623" s="57">
        <f t="shared" si="7409"/>
        <v>0</v>
      </c>
      <c r="T1623" s="56">
        <v>0</v>
      </c>
      <c r="U1623" s="56">
        <v>0</v>
      </c>
      <c r="V1623" s="57">
        <f t="shared" si="7411"/>
        <v>0</v>
      </c>
      <c r="W1623" s="57">
        <f t="shared" si="7427"/>
        <v>0</v>
      </c>
      <c r="X1623" s="56">
        <v>0</v>
      </c>
      <c r="Y1623" s="56">
        <v>0</v>
      </c>
      <c r="Z1623" s="57">
        <f t="shared" si="7412"/>
        <v>0</v>
      </c>
      <c r="AA1623" s="56">
        <v>0</v>
      </c>
      <c r="AB1623" s="56">
        <v>0</v>
      </c>
      <c r="AC1623" s="57">
        <f t="shared" si="7414"/>
        <v>0</v>
      </c>
      <c r="AD1623" s="57">
        <f t="shared" si="7428"/>
        <v>0</v>
      </c>
      <c r="AE1623" s="56">
        <v>0</v>
      </c>
      <c r="AF1623" s="56">
        <v>0</v>
      </c>
      <c r="AG1623" s="57">
        <f t="shared" si="7415"/>
        <v>0</v>
      </c>
      <c r="AH1623" s="56">
        <v>0</v>
      </c>
      <c r="AI1623" s="56">
        <v>0</v>
      </c>
      <c r="AJ1623" s="57">
        <f t="shared" si="7417"/>
        <v>0</v>
      </c>
      <c r="AK1623" s="57">
        <f t="shared" si="7429"/>
        <v>0</v>
      </c>
      <c r="AL1623" s="56">
        <f t="shared" si="7430"/>
        <v>0</v>
      </c>
      <c r="AM1623" s="56">
        <f t="shared" si="7430"/>
        <v>0</v>
      </c>
      <c r="AN1623" s="57">
        <f t="shared" si="7418"/>
        <v>0</v>
      </c>
      <c r="AO1623" s="56">
        <f t="shared" si="7431"/>
        <v>0</v>
      </c>
      <c r="AP1623" s="56">
        <f t="shared" si="7431"/>
        <v>0</v>
      </c>
      <c r="AQ1623" s="57">
        <f t="shared" si="7420"/>
        <v>0</v>
      </c>
      <c r="AR1623" s="57">
        <f t="shared" si="7432"/>
        <v>0</v>
      </c>
      <c r="AS1623" s="57" t="s">
        <v>43</v>
      </c>
      <c r="AT1623" s="179"/>
      <c r="AU1623" s="176"/>
      <c r="AV1623" s="177"/>
      <c r="AW1623" s="177"/>
      <c r="AX1623" s="177"/>
      <c r="AY1623" s="177"/>
      <c r="BD1623" s="297" t="s">
        <v>78</v>
      </c>
    </row>
    <row r="1624" spans="1:56" s="19" customFormat="1" ht="70.5" hidden="1" customHeight="1">
      <c r="A1624" s="54">
        <v>2019</v>
      </c>
      <c r="B1624" s="174">
        <v>8323</v>
      </c>
      <c r="C1624" s="54">
        <v>3</v>
      </c>
      <c r="D1624" s="54">
        <v>3</v>
      </c>
      <c r="E1624" s="54">
        <v>2000</v>
      </c>
      <c r="F1624" s="54">
        <v>2800</v>
      </c>
      <c r="G1624" s="54">
        <v>283</v>
      </c>
      <c r="H1624" s="163"/>
      <c r="I1624" s="341" t="s">
        <v>796</v>
      </c>
      <c r="J1624" s="56">
        <v>0</v>
      </c>
      <c r="K1624" s="56">
        <v>0</v>
      </c>
      <c r="L1624" s="57">
        <f t="shared" si="7406"/>
        <v>0</v>
      </c>
      <c r="M1624" s="56">
        <v>0</v>
      </c>
      <c r="N1624" s="56">
        <v>0</v>
      </c>
      <c r="O1624" s="57">
        <f t="shared" si="7408"/>
        <v>0</v>
      </c>
      <c r="P1624" s="57">
        <f t="shared" si="7426"/>
        <v>0</v>
      </c>
      <c r="Q1624" s="56">
        <v>0</v>
      </c>
      <c r="R1624" s="56">
        <v>0</v>
      </c>
      <c r="S1624" s="57">
        <f t="shared" si="7409"/>
        <v>0</v>
      </c>
      <c r="T1624" s="56">
        <v>0</v>
      </c>
      <c r="U1624" s="56">
        <v>0</v>
      </c>
      <c r="V1624" s="57">
        <f t="shared" si="7411"/>
        <v>0</v>
      </c>
      <c r="W1624" s="57">
        <f t="shared" si="7427"/>
        <v>0</v>
      </c>
      <c r="X1624" s="56">
        <v>0</v>
      </c>
      <c r="Y1624" s="56">
        <v>0</v>
      </c>
      <c r="Z1624" s="57">
        <f t="shared" si="7412"/>
        <v>0</v>
      </c>
      <c r="AA1624" s="56">
        <v>0</v>
      </c>
      <c r="AB1624" s="56">
        <v>0</v>
      </c>
      <c r="AC1624" s="57">
        <f t="shared" si="7414"/>
        <v>0</v>
      </c>
      <c r="AD1624" s="57">
        <f t="shared" si="7428"/>
        <v>0</v>
      </c>
      <c r="AE1624" s="56">
        <v>0</v>
      </c>
      <c r="AF1624" s="56">
        <v>0</v>
      </c>
      <c r="AG1624" s="57">
        <f t="shared" si="7415"/>
        <v>0</v>
      </c>
      <c r="AH1624" s="56">
        <v>0</v>
      </c>
      <c r="AI1624" s="56">
        <v>0</v>
      </c>
      <c r="AJ1624" s="57">
        <f t="shared" si="7417"/>
        <v>0</v>
      </c>
      <c r="AK1624" s="57">
        <f t="shared" si="7429"/>
        <v>0</v>
      </c>
      <c r="AL1624" s="56">
        <f t="shared" si="7430"/>
        <v>0</v>
      </c>
      <c r="AM1624" s="56">
        <f t="shared" si="7430"/>
        <v>0</v>
      </c>
      <c r="AN1624" s="57">
        <f t="shared" si="7418"/>
        <v>0</v>
      </c>
      <c r="AO1624" s="56">
        <f t="shared" si="7431"/>
        <v>0</v>
      </c>
      <c r="AP1624" s="56">
        <f t="shared" si="7431"/>
        <v>0</v>
      </c>
      <c r="AQ1624" s="57">
        <f t="shared" si="7420"/>
        <v>0</v>
      </c>
      <c r="AR1624" s="57">
        <f t="shared" si="7432"/>
        <v>0</v>
      </c>
      <c r="AS1624" s="57" t="s">
        <v>43</v>
      </c>
      <c r="AT1624" s="179"/>
      <c r="AU1624" s="176"/>
      <c r="AV1624" s="177"/>
      <c r="AW1624" s="177"/>
      <c r="AX1624" s="177"/>
      <c r="AY1624" s="177"/>
      <c r="BD1624" s="297" t="s">
        <v>78</v>
      </c>
    </row>
    <row r="1625" spans="1:56" s="19" customFormat="1" ht="70.5" hidden="1" customHeight="1">
      <c r="A1625" s="54">
        <v>2019</v>
      </c>
      <c r="B1625" s="174">
        <v>8323</v>
      </c>
      <c r="C1625" s="54">
        <v>3</v>
      </c>
      <c r="D1625" s="54">
        <v>3</v>
      </c>
      <c r="E1625" s="54">
        <v>2000</v>
      </c>
      <c r="F1625" s="54">
        <v>2800</v>
      </c>
      <c r="G1625" s="54">
        <v>283</v>
      </c>
      <c r="H1625" s="163"/>
      <c r="I1625" s="341" t="s">
        <v>797</v>
      </c>
      <c r="J1625" s="56">
        <v>0</v>
      </c>
      <c r="K1625" s="56">
        <v>0</v>
      </c>
      <c r="L1625" s="57">
        <f t="shared" si="7406"/>
        <v>0</v>
      </c>
      <c r="M1625" s="56">
        <v>0</v>
      </c>
      <c r="N1625" s="56">
        <v>0</v>
      </c>
      <c r="O1625" s="57">
        <f t="shared" si="7408"/>
        <v>0</v>
      </c>
      <c r="P1625" s="57">
        <f t="shared" si="7426"/>
        <v>0</v>
      </c>
      <c r="Q1625" s="56">
        <v>0</v>
      </c>
      <c r="R1625" s="56">
        <v>0</v>
      </c>
      <c r="S1625" s="57">
        <f t="shared" si="7409"/>
        <v>0</v>
      </c>
      <c r="T1625" s="56">
        <v>0</v>
      </c>
      <c r="U1625" s="56">
        <v>0</v>
      </c>
      <c r="V1625" s="57">
        <f t="shared" si="7411"/>
        <v>0</v>
      </c>
      <c r="W1625" s="57">
        <f t="shared" si="7427"/>
        <v>0</v>
      </c>
      <c r="X1625" s="56">
        <v>0</v>
      </c>
      <c r="Y1625" s="56">
        <v>0</v>
      </c>
      <c r="Z1625" s="57">
        <f t="shared" si="7412"/>
        <v>0</v>
      </c>
      <c r="AA1625" s="56">
        <v>0</v>
      </c>
      <c r="AB1625" s="56">
        <v>0</v>
      </c>
      <c r="AC1625" s="57">
        <f t="shared" si="7414"/>
        <v>0</v>
      </c>
      <c r="AD1625" s="57">
        <f t="shared" si="7428"/>
        <v>0</v>
      </c>
      <c r="AE1625" s="56">
        <v>0</v>
      </c>
      <c r="AF1625" s="56">
        <v>0</v>
      </c>
      <c r="AG1625" s="57">
        <f t="shared" si="7415"/>
        <v>0</v>
      </c>
      <c r="AH1625" s="56">
        <v>0</v>
      </c>
      <c r="AI1625" s="56">
        <v>0</v>
      </c>
      <c r="AJ1625" s="57">
        <f t="shared" si="7417"/>
        <v>0</v>
      </c>
      <c r="AK1625" s="57">
        <f t="shared" si="7429"/>
        <v>0</v>
      </c>
      <c r="AL1625" s="56">
        <f t="shared" si="7430"/>
        <v>0</v>
      </c>
      <c r="AM1625" s="56">
        <f t="shared" si="7430"/>
        <v>0</v>
      </c>
      <c r="AN1625" s="57">
        <f t="shared" si="7418"/>
        <v>0</v>
      </c>
      <c r="AO1625" s="56">
        <f t="shared" si="7431"/>
        <v>0</v>
      </c>
      <c r="AP1625" s="56">
        <f t="shared" si="7431"/>
        <v>0</v>
      </c>
      <c r="AQ1625" s="57">
        <f t="shared" si="7420"/>
        <v>0</v>
      </c>
      <c r="AR1625" s="57">
        <f t="shared" si="7432"/>
        <v>0</v>
      </c>
      <c r="AS1625" s="57" t="s">
        <v>43</v>
      </c>
      <c r="AT1625" s="179"/>
      <c r="AU1625" s="176"/>
      <c r="AV1625" s="177"/>
      <c r="AW1625" s="177"/>
      <c r="AX1625" s="177"/>
      <c r="AY1625" s="177"/>
      <c r="BD1625" s="297" t="s">
        <v>78</v>
      </c>
    </row>
    <row r="1626" spans="1:56" s="19" customFormat="1" ht="70.5" hidden="1" customHeight="1">
      <c r="A1626" s="54">
        <v>2019</v>
      </c>
      <c r="B1626" s="174">
        <v>8323</v>
      </c>
      <c r="C1626" s="54">
        <v>3</v>
      </c>
      <c r="D1626" s="54">
        <v>3</v>
      </c>
      <c r="E1626" s="54">
        <v>2000</v>
      </c>
      <c r="F1626" s="54">
        <v>2800</v>
      </c>
      <c r="G1626" s="54">
        <v>283</v>
      </c>
      <c r="H1626" s="163"/>
      <c r="I1626" s="341" t="s">
        <v>356</v>
      </c>
      <c r="J1626" s="56">
        <v>0</v>
      </c>
      <c r="K1626" s="56">
        <v>0</v>
      </c>
      <c r="L1626" s="57">
        <f t="shared" si="7406"/>
        <v>0</v>
      </c>
      <c r="M1626" s="56">
        <v>0</v>
      </c>
      <c r="N1626" s="56">
        <v>0</v>
      </c>
      <c r="O1626" s="57">
        <f t="shared" si="7408"/>
        <v>0</v>
      </c>
      <c r="P1626" s="57">
        <f t="shared" si="7426"/>
        <v>0</v>
      </c>
      <c r="Q1626" s="56">
        <v>0</v>
      </c>
      <c r="R1626" s="56">
        <v>0</v>
      </c>
      <c r="S1626" s="57">
        <f t="shared" si="7409"/>
        <v>0</v>
      </c>
      <c r="T1626" s="56">
        <v>0</v>
      </c>
      <c r="U1626" s="56">
        <v>0</v>
      </c>
      <c r="V1626" s="57">
        <f t="shared" si="7411"/>
        <v>0</v>
      </c>
      <c r="W1626" s="57">
        <f t="shared" si="7427"/>
        <v>0</v>
      </c>
      <c r="X1626" s="56">
        <v>0</v>
      </c>
      <c r="Y1626" s="56">
        <v>0</v>
      </c>
      <c r="Z1626" s="57">
        <f t="shared" si="7412"/>
        <v>0</v>
      </c>
      <c r="AA1626" s="56">
        <v>0</v>
      </c>
      <c r="AB1626" s="56">
        <v>0</v>
      </c>
      <c r="AC1626" s="57">
        <f t="shared" si="7414"/>
        <v>0</v>
      </c>
      <c r="AD1626" s="57">
        <f t="shared" si="7428"/>
        <v>0</v>
      </c>
      <c r="AE1626" s="56">
        <v>0</v>
      </c>
      <c r="AF1626" s="56">
        <v>0</v>
      </c>
      <c r="AG1626" s="57">
        <f t="shared" si="7415"/>
        <v>0</v>
      </c>
      <c r="AH1626" s="56">
        <v>0</v>
      </c>
      <c r="AI1626" s="56">
        <v>0</v>
      </c>
      <c r="AJ1626" s="57">
        <f t="shared" si="7417"/>
        <v>0</v>
      </c>
      <c r="AK1626" s="57">
        <f t="shared" si="7429"/>
        <v>0</v>
      </c>
      <c r="AL1626" s="56">
        <f t="shared" si="7430"/>
        <v>0</v>
      </c>
      <c r="AM1626" s="56">
        <f t="shared" si="7430"/>
        <v>0</v>
      </c>
      <c r="AN1626" s="57">
        <f t="shared" si="7418"/>
        <v>0</v>
      </c>
      <c r="AO1626" s="56">
        <f t="shared" si="7431"/>
        <v>0</v>
      </c>
      <c r="AP1626" s="56">
        <f t="shared" si="7431"/>
        <v>0</v>
      </c>
      <c r="AQ1626" s="57">
        <f t="shared" si="7420"/>
        <v>0</v>
      </c>
      <c r="AR1626" s="57">
        <f t="shared" si="7432"/>
        <v>0</v>
      </c>
      <c r="AS1626" s="57" t="s">
        <v>43</v>
      </c>
      <c r="AT1626" s="179"/>
      <c r="AU1626" s="176"/>
      <c r="AV1626" s="177"/>
      <c r="AW1626" s="177"/>
      <c r="AX1626" s="177"/>
      <c r="AY1626" s="177"/>
      <c r="BD1626" s="297" t="s">
        <v>78</v>
      </c>
    </row>
    <row r="1627" spans="1:56" s="19" customFormat="1" ht="70.5" hidden="1" customHeight="1">
      <c r="A1627" s="54">
        <v>2019</v>
      </c>
      <c r="B1627" s="174">
        <v>8323</v>
      </c>
      <c r="C1627" s="54">
        <v>3</v>
      </c>
      <c r="D1627" s="54">
        <v>3</v>
      </c>
      <c r="E1627" s="54">
        <v>2000</v>
      </c>
      <c r="F1627" s="54">
        <v>2800</v>
      </c>
      <c r="G1627" s="54">
        <v>283</v>
      </c>
      <c r="H1627" s="163"/>
      <c r="I1627" s="341" t="s">
        <v>798</v>
      </c>
      <c r="J1627" s="56">
        <v>0</v>
      </c>
      <c r="K1627" s="56">
        <v>0</v>
      </c>
      <c r="L1627" s="57">
        <f t="shared" si="7406"/>
        <v>0</v>
      </c>
      <c r="M1627" s="56">
        <v>0</v>
      </c>
      <c r="N1627" s="56">
        <v>0</v>
      </c>
      <c r="O1627" s="57">
        <f t="shared" si="7408"/>
        <v>0</v>
      </c>
      <c r="P1627" s="57">
        <f t="shared" si="7426"/>
        <v>0</v>
      </c>
      <c r="Q1627" s="56">
        <v>0</v>
      </c>
      <c r="R1627" s="56">
        <v>0</v>
      </c>
      <c r="S1627" s="57">
        <f t="shared" si="7409"/>
        <v>0</v>
      </c>
      <c r="T1627" s="56">
        <v>0</v>
      </c>
      <c r="U1627" s="56">
        <v>0</v>
      </c>
      <c r="V1627" s="57">
        <f t="shared" si="7411"/>
        <v>0</v>
      </c>
      <c r="W1627" s="57">
        <f t="shared" si="7427"/>
        <v>0</v>
      </c>
      <c r="X1627" s="56">
        <v>0</v>
      </c>
      <c r="Y1627" s="56">
        <v>0</v>
      </c>
      <c r="Z1627" s="57">
        <f t="shared" si="7412"/>
        <v>0</v>
      </c>
      <c r="AA1627" s="56">
        <v>0</v>
      </c>
      <c r="AB1627" s="56">
        <v>0</v>
      </c>
      <c r="AC1627" s="57">
        <f t="shared" si="7414"/>
        <v>0</v>
      </c>
      <c r="AD1627" s="57">
        <f t="shared" si="7428"/>
        <v>0</v>
      </c>
      <c r="AE1627" s="56">
        <v>0</v>
      </c>
      <c r="AF1627" s="56">
        <v>0</v>
      </c>
      <c r="AG1627" s="57">
        <f t="shared" si="7415"/>
        <v>0</v>
      </c>
      <c r="AH1627" s="56">
        <v>0</v>
      </c>
      <c r="AI1627" s="56">
        <v>0</v>
      </c>
      <c r="AJ1627" s="57">
        <f t="shared" si="7417"/>
        <v>0</v>
      </c>
      <c r="AK1627" s="57">
        <f t="shared" si="7429"/>
        <v>0</v>
      </c>
      <c r="AL1627" s="56">
        <f t="shared" si="7430"/>
        <v>0</v>
      </c>
      <c r="AM1627" s="56">
        <f t="shared" si="7430"/>
        <v>0</v>
      </c>
      <c r="AN1627" s="57">
        <f t="shared" si="7418"/>
        <v>0</v>
      </c>
      <c r="AO1627" s="56">
        <f t="shared" si="7431"/>
        <v>0</v>
      </c>
      <c r="AP1627" s="56">
        <f t="shared" si="7431"/>
        <v>0</v>
      </c>
      <c r="AQ1627" s="57">
        <f t="shared" si="7420"/>
        <v>0</v>
      </c>
      <c r="AR1627" s="57">
        <f t="shared" si="7432"/>
        <v>0</v>
      </c>
      <c r="AS1627" s="57" t="s">
        <v>43</v>
      </c>
      <c r="AT1627" s="179"/>
      <c r="AU1627" s="176"/>
      <c r="AV1627" s="177"/>
      <c r="AW1627" s="177"/>
      <c r="AX1627" s="177"/>
      <c r="AY1627" s="177"/>
      <c r="BD1627" s="297" t="s">
        <v>78</v>
      </c>
    </row>
    <row r="1628" spans="1:56" s="19" customFormat="1" ht="70.5" hidden="1" customHeight="1">
      <c r="A1628" s="54">
        <v>2019</v>
      </c>
      <c r="B1628" s="174">
        <v>8323</v>
      </c>
      <c r="C1628" s="54">
        <v>3</v>
      </c>
      <c r="D1628" s="54">
        <v>3</v>
      </c>
      <c r="E1628" s="54">
        <v>2000</v>
      </c>
      <c r="F1628" s="54">
        <v>2800</v>
      </c>
      <c r="G1628" s="54">
        <v>283</v>
      </c>
      <c r="H1628" s="163"/>
      <c r="I1628" s="341" t="s">
        <v>799</v>
      </c>
      <c r="J1628" s="56">
        <v>0</v>
      </c>
      <c r="K1628" s="56">
        <v>0</v>
      </c>
      <c r="L1628" s="57">
        <f t="shared" si="7406"/>
        <v>0</v>
      </c>
      <c r="M1628" s="56">
        <v>0</v>
      </c>
      <c r="N1628" s="56">
        <v>0</v>
      </c>
      <c r="O1628" s="57">
        <f t="shared" si="7408"/>
        <v>0</v>
      </c>
      <c r="P1628" s="57">
        <f t="shared" si="7426"/>
        <v>0</v>
      </c>
      <c r="Q1628" s="56">
        <v>0</v>
      </c>
      <c r="R1628" s="56">
        <v>0</v>
      </c>
      <c r="S1628" s="57">
        <f t="shared" si="7409"/>
        <v>0</v>
      </c>
      <c r="T1628" s="56">
        <v>0</v>
      </c>
      <c r="U1628" s="56">
        <v>0</v>
      </c>
      <c r="V1628" s="57">
        <f t="shared" si="7411"/>
        <v>0</v>
      </c>
      <c r="W1628" s="57">
        <f t="shared" si="7427"/>
        <v>0</v>
      </c>
      <c r="X1628" s="56">
        <v>0</v>
      </c>
      <c r="Y1628" s="56">
        <v>0</v>
      </c>
      <c r="Z1628" s="57">
        <f t="shared" si="7412"/>
        <v>0</v>
      </c>
      <c r="AA1628" s="56">
        <v>0</v>
      </c>
      <c r="AB1628" s="56">
        <v>0</v>
      </c>
      <c r="AC1628" s="57">
        <f t="shared" si="7414"/>
        <v>0</v>
      </c>
      <c r="AD1628" s="57">
        <f t="shared" si="7428"/>
        <v>0</v>
      </c>
      <c r="AE1628" s="56">
        <v>0</v>
      </c>
      <c r="AF1628" s="56">
        <v>0</v>
      </c>
      <c r="AG1628" s="57">
        <f t="shared" si="7415"/>
        <v>0</v>
      </c>
      <c r="AH1628" s="56">
        <v>0</v>
      </c>
      <c r="AI1628" s="56">
        <v>0</v>
      </c>
      <c r="AJ1628" s="57">
        <f t="shared" si="7417"/>
        <v>0</v>
      </c>
      <c r="AK1628" s="57">
        <f t="shared" si="7429"/>
        <v>0</v>
      </c>
      <c r="AL1628" s="56">
        <f t="shared" si="7430"/>
        <v>0</v>
      </c>
      <c r="AM1628" s="56">
        <f t="shared" si="7430"/>
        <v>0</v>
      </c>
      <c r="AN1628" s="57">
        <f t="shared" si="7418"/>
        <v>0</v>
      </c>
      <c r="AO1628" s="56">
        <f t="shared" si="7431"/>
        <v>0</v>
      </c>
      <c r="AP1628" s="56">
        <f t="shared" si="7431"/>
        <v>0</v>
      </c>
      <c r="AQ1628" s="57">
        <f t="shared" si="7420"/>
        <v>0</v>
      </c>
      <c r="AR1628" s="57">
        <f t="shared" si="7432"/>
        <v>0</v>
      </c>
      <c r="AS1628" s="57" t="s">
        <v>43</v>
      </c>
      <c r="AT1628" s="179"/>
      <c r="AU1628" s="176"/>
      <c r="AV1628" s="177"/>
      <c r="AW1628" s="177"/>
      <c r="AX1628" s="177"/>
      <c r="AY1628" s="177"/>
      <c r="BD1628" s="297" t="s">
        <v>78</v>
      </c>
    </row>
    <row r="1629" spans="1:56" s="19" customFormat="1" ht="70.5" hidden="1" customHeight="1">
      <c r="A1629" s="54">
        <v>2019</v>
      </c>
      <c r="B1629" s="174">
        <v>8323</v>
      </c>
      <c r="C1629" s="54">
        <v>3</v>
      </c>
      <c r="D1629" s="54">
        <v>3</v>
      </c>
      <c r="E1629" s="54">
        <v>2000</v>
      </c>
      <c r="F1629" s="54">
        <v>2800</v>
      </c>
      <c r="G1629" s="54">
        <v>283</v>
      </c>
      <c r="H1629" s="163"/>
      <c r="I1629" s="341" t="s">
        <v>800</v>
      </c>
      <c r="J1629" s="56">
        <v>0</v>
      </c>
      <c r="K1629" s="56">
        <v>0</v>
      </c>
      <c r="L1629" s="57">
        <f t="shared" si="7406"/>
        <v>0</v>
      </c>
      <c r="M1629" s="56">
        <v>0</v>
      </c>
      <c r="N1629" s="56">
        <v>0</v>
      </c>
      <c r="O1629" s="57">
        <f t="shared" si="7408"/>
        <v>0</v>
      </c>
      <c r="P1629" s="57">
        <f t="shared" si="7426"/>
        <v>0</v>
      </c>
      <c r="Q1629" s="56">
        <v>0</v>
      </c>
      <c r="R1629" s="56">
        <v>0</v>
      </c>
      <c r="S1629" s="57">
        <f t="shared" si="7409"/>
        <v>0</v>
      </c>
      <c r="T1629" s="56">
        <v>0</v>
      </c>
      <c r="U1629" s="56">
        <v>0</v>
      </c>
      <c r="V1629" s="57">
        <f t="shared" si="7411"/>
        <v>0</v>
      </c>
      <c r="W1629" s="57">
        <f t="shared" si="7427"/>
        <v>0</v>
      </c>
      <c r="X1629" s="56">
        <v>0</v>
      </c>
      <c r="Y1629" s="56">
        <v>0</v>
      </c>
      <c r="Z1629" s="57">
        <f t="shared" si="7412"/>
        <v>0</v>
      </c>
      <c r="AA1629" s="56">
        <v>0</v>
      </c>
      <c r="AB1629" s="56">
        <v>0</v>
      </c>
      <c r="AC1629" s="57">
        <f t="shared" si="7414"/>
        <v>0</v>
      </c>
      <c r="AD1629" s="57">
        <f t="shared" si="7428"/>
        <v>0</v>
      </c>
      <c r="AE1629" s="56">
        <v>0</v>
      </c>
      <c r="AF1629" s="56">
        <v>0</v>
      </c>
      <c r="AG1629" s="57">
        <f t="shared" si="7415"/>
        <v>0</v>
      </c>
      <c r="AH1629" s="56">
        <v>0</v>
      </c>
      <c r="AI1629" s="56">
        <v>0</v>
      </c>
      <c r="AJ1629" s="57">
        <f t="shared" si="7417"/>
        <v>0</v>
      </c>
      <c r="AK1629" s="57">
        <f t="shared" si="7429"/>
        <v>0</v>
      </c>
      <c r="AL1629" s="56">
        <f t="shared" si="7430"/>
        <v>0</v>
      </c>
      <c r="AM1629" s="56">
        <f t="shared" si="7430"/>
        <v>0</v>
      </c>
      <c r="AN1629" s="57">
        <f t="shared" si="7418"/>
        <v>0</v>
      </c>
      <c r="AO1629" s="56">
        <f t="shared" si="7431"/>
        <v>0</v>
      </c>
      <c r="AP1629" s="56">
        <f t="shared" si="7431"/>
        <v>0</v>
      </c>
      <c r="AQ1629" s="57">
        <f t="shared" si="7420"/>
        <v>0</v>
      </c>
      <c r="AR1629" s="57">
        <f t="shared" si="7432"/>
        <v>0</v>
      </c>
      <c r="AS1629" s="57" t="s">
        <v>43</v>
      </c>
      <c r="AT1629" s="179"/>
      <c r="AU1629" s="176"/>
      <c r="AV1629" s="177"/>
      <c r="AW1629" s="177"/>
      <c r="AX1629" s="177"/>
      <c r="AY1629" s="177"/>
      <c r="BD1629" s="297" t="s">
        <v>78</v>
      </c>
    </row>
    <row r="1630" spans="1:56" s="19" customFormat="1" ht="70.5" hidden="1" customHeight="1">
      <c r="A1630" s="54">
        <v>2019</v>
      </c>
      <c r="B1630" s="174">
        <v>8323</v>
      </c>
      <c r="C1630" s="54">
        <v>3</v>
      </c>
      <c r="D1630" s="54">
        <v>3</v>
      </c>
      <c r="E1630" s="54">
        <v>2000</v>
      </c>
      <c r="F1630" s="54">
        <v>2800</v>
      </c>
      <c r="G1630" s="54">
        <v>283</v>
      </c>
      <c r="H1630" s="163"/>
      <c r="I1630" s="341" t="s">
        <v>801</v>
      </c>
      <c r="J1630" s="56">
        <v>0</v>
      </c>
      <c r="K1630" s="56">
        <v>0</v>
      </c>
      <c r="L1630" s="57">
        <f t="shared" si="7406"/>
        <v>0</v>
      </c>
      <c r="M1630" s="56">
        <v>0</v>
      </c>
      <c r="N1630" s="56">
        <v>0</v>
      </c>
      <c r="O1630" s="57">
        <f t="shared" si="7408"/>
        <v>0</v>
      </c>
      <c r="P1630" s="57">
        <f t="shared" si="7426"/>
        <v>0</v>
      </c>
      <c r="Q1630" s="56">
        <v>0</v>
      </c>
      <c r="R1630" s="56">
        <v>0</v>
      </c>
      <c r="S1630" s="57">
        <f t="shared" si="7409"/>
        <v>0</v>
      </c>
      <c r="T1630" s="56">
        <v>0</v>
      </c>
      <c r="U1630" s="56">
        <v>0</v>
      </c>
      <c r="V1630" s="57">
        <f t="shared" si="7411"/>
        <v>0</v>
      </c>
      <c r="W1630" s="57">
        <f t="shared" si="7427"/>
        <v>0</v>
      </c>
      <c r="X1630" s="56">
        <v>0</v>
      </c>
      <c r="Y1630" s="56">
        <v>0</v>
      </c>
      <c r="Z1630" s="57">
        <f t="shared" si="7412"/>
        <v>0</v>
      </c>
      <c r="AA1630" s="56">
        <v>0</v>
      </c>
      <c r="AB1630" s="56">
        <v>0</v>
      </c>
      <c r="AC1630" s="57">
        <f t="shared" si="7414"/>
        <v>0</v>
      </c>
      <c r="AD1630" s="57">
        <f t="shared" si="7428"/>
        <v>0</v>
      </c>
      <c r="AE1630" s="56">
        <v>0</v>
      </c>
      <c r="AF1630" s="56">
        <v>0</v>
      </c>
      <c r="AG1630" s="57">
        <f t="shared" si="7415"/>
        <v>0</v>
      </c>
      <c r="AH1630" s="56">
        <v>0</v>
      </c>
      <c r="AI1630" s="56">
        <v>0</v>
      </c>
      <c r="AJ1630" s="57">
        <f t="shared" si="7417"/>
        <v>0</v>
      </c>
      <c r="AK1630" s="57">
        <f t="shared" si="7429"/>
        <v>0</v>
      </c>
      <c r="AL1630" s="56">
        <f t="shared" si="7430"/>
        <v>0</v>
      </c>
      <c r="AM1630" s="56">
        <f t="shared" si="7430"/>
        <v>0</v>
      </c>
      <c r="AN1630" s="57">
        <f t="shared" si="7418"/>
        <v>0</v>
      </c>
      <c r="AO1630" s="56">
        <f t="shared" si="7431"/>
        <v>0</v>
      </c>
      <c r="AP1630" s="56">
        <f t="shared" si="7431"/>
        <v>0</v>
      </c>
      <c r="AQ1630" s="57">
        <f t="shared" si="7420"/>
        <v>0</v>
      </c>
      <c r="AR1630" s="57">
        <f t="shared" si="7432"/>
        <v>0</v>
      </c>
      <c r="AS1630" s="57" t="s">
        <v>43</v>
      </c>
      <c r="AT1630" s="179"/>
      <c r="AU1630" s="176"/>
      <c r="AV1630" s="177"/>
      <c r="AW1630" s="177"/>
      <c r="AX1630" s="177"/>
      <c r="AY1630" s="177"/>
      <c r="BD1630" s="297" t="s">
        <v>78</v>
      </c>
    </row>
    <row r="1631" spans="1:56" s="19" customFormat="1" ht="70.5" customHeight="1">
      <c r="A1631" s="54">
        <v>2019</v>
      </c>
      <c r="B1631" s="174">
        <v>8323</v>
      </c>
      <c r="C1631" s="54">
        <v>3</v>
      </c>
      <c r="D1631" s="54">
        <v>3</v>
      </c>
      <c r="E1631" s="54">
        <v>2000</v>
      </c>
      <c r="F1631" s="54">
        <v>2800</v>
      </c>
      <c r="G1631" s="54">
        <v>283</v>
      </c>
      <c r="H1631" s="163">
        <v>3</v>
      </c>
      <c r="I1631" s="341" t="s">
        <v>361</v>
      </c>
      <c r="J1631" s="56">
        <v>82824</v>
      </c>
      <c r="K1631" s="56">
        <v>0</v>
      </c>
      <c r="L1631" s="57">
        <f t="shared" si="7406"/>
        <v>82824</v>
      </c>
      <c r="M1631" s="56">
        <v>0</v>
      </c>
      <c r="N1631" s="56">
        <v>0</v>
      </c>
      <c r="O1631" s="57">
        <f t="shared" si="7408"/>
        <v>0</v>
      </c>
      <c r="P1631" s="57">
        <f t="shared" si="7426"/>
        <v>82824</v>
      </c>
      <c r="Q1631" s="56">
        <v>0</v>
      </c>
      <c r="R1631" s="56">
        <v>0</v>
      </c>
      <c r="S1631" s="57">
        <f t="shared" si="7409"/>
        <v>0</v>
      </c>
      <c r="T1631" s="56">
        <v>0</v>
      </c>
      <c r="U1631" s="56">
        <v>0</v>
      </c>
      <c r="V1631" s="57">
        <f t="shared" si="7411"/>
        <v>0</v>
      </c>
      <c r="W1631" s="57">
        <f t="shared" si="7427"/>
        <v>0</v>
      </c>
      <c r="X1631" s="56">
        <v>0</v>
      </c>
      <c r="Y1631" s="56">
        <v>0</v>
      </c>
      <c r="Z1631" s="57">
        <f t="shared" si="7412"/>
        <v>0</v>
      </c>
      <c r="AA1631" s="56">
        <v>0</v>
      </c>
      <c r="AB1631" s="56">
        <v>0</v>
      </c>
      <c r="AC1631" s="57">
        <f t="shared" si="7414"/>
        <v>0</v>
      </c>
      <c r="AD1631" s="57">
        <f t="shared" si="7428"/>
        <v>0</v>
      </c>
      <c r="AE1631" s="56">
        <v>0</v>
      </c>
      <c r="AF1631" s="56">
        <v>0</v>
      </c>
      <c r="AG1631" s="57">
        <f t="shared" si="7415"/>
        <v>0</v>
      </c>
      <c r="AH1631" s="56">
        <v>0</v>
      </c>
      <c r="AI1631" s="56">
        <v>0</v>
      </c>
      <c r="AJ1631" s="57">
        <f t="shared" si="7417"/>
        <v>0</v>
      </c>
      <c r="AK1631" s="57">
        <f t="shared" si="7429"/>
        <v>0</v>
      </c>
      <c r="AL1631" s="56">
        <f t="shared" si="7430"/>
        <v>82824</v>
      </c>
      <c r="AM1631" s="56">
        <f t="shared" si="7430"/>
        <v>0</v>
      </c>
      <c r="AN1631" s="57">
        <f t="shared" si="7418"/>
        <v>82824</v>
      </c>
      <c r="AO1631" s="56">
        <f t="shared" si="7431"/>
        <v>0</v>
      </c>
      <c r="AP1631" s="56">
        <f t="shared" si="7431"/>
        <v>0</v>
      </c>
      <c r="AQ1631" s="57">
        <f t="shared" si="7420"/>
        <v>0</v>
      </c>
      <c r="AR1631" s="57">
        <f t="shared" si="7432"/>
        <v>82824</v>
      </c>
      <c r="AS1631" s="57" t="s">
        <v>43</v>
      </c>
      <c r="AT1631" s="179">
        <v>100</v>
      </c>
      <c r="AU1631" s="176">
        <v>0</v>
      </c>
      <c r="AV1631" s="177">
        <v>0</v>
      </c>
      <c r="AW1631" s="177">
        <v>0</v>
      </c>
      <c r="AX1631" s="171">
        <f t="shared" ref="AX1631" si="7433">AT1631-AV1631</f>
        <v>100</v>
      </c>
      <c r="AY1631" s="171">
        <f t="shared" ref="AY1631" si="7434">AU1631-AW1631</f>
        <v>0</v>
      </c>
      <c r="BD1631" s="297" t="s">
        <v>78</v>
      </c>
    </row>
    <row r="1632" spans="1:56" s="19" customFormat="1" ht="70.5" hidden="1" customHeight="1">
      <c r="A1632" s="54">
        <v>2019</v>
      </c>
      <c r="B1632" s="174">
        <v>8323</v>
      </c>
      <c r="C1632" s="54">
        <v>3</v>
      </c>
      <c r="D1632" s="54">
        <v>3</v>
      </c>
      <c r="E1632" s="54">
        <v>2000</v>
      </c>
      <c r="F1632" s="54">
        <v>2800</v>
      </c>
      <c r="G1632" s="54">
        <v>283</v>
      </c>
      <c r="H1632" s="163"/>
      <c r="I1632" s="341" t="s">
        <v>802</v>
      </c>
      <c r="J1632" s="56">
        <v>0</v>
      </c>
      <c r="K1632" s="56">
        <v>0</v>
      </c>
      <c r="L1632" s="57">
        <f t="shared" si="7406"/>
        <v>0</v>
      </c>
      <c r="M1632" s="56">
        <v>0</v>
      </c>
      <c r="N1632" s="56">
        <v>0</v>
      </c>
      <c r="O1632" s="57">
        <f t="shared" si="7408"/>
        <v>0</v>
      </c>
      <c r="P1632" s="57">
        <f t="shared" si="7426"/>
        <v>0</v>
      </c>
      <c r="Q1632" s="56">
        <v>0</v>
      </c>
      <c r="R1632" s="56">
        <v>0</v>
      </c>
      <c r="S1632" s="57">
        <f t="shared" si="7409"/>
        <v>0</v>
      </c>
      <c r="T1632" s="56">
        <v>0</v>
      </c>
      <c r="U1632" s="56">
        <v>0</v>
      </c>
      <c r="V1632" s="57">
        <f t="shared" si="7411"/>
        <v>0</v>
      </c>
      <c r="W1632" s="57">
        <f t="shared" si="7427"/>
        <v>0</v>
      </c>
      <c r="X1632" s="56">
        <v>0</v>
      </c>
      <c r="Y1632" s="56">
        <v>0</v>
      </c>
      <c r="Z1632" s="57">
        <f t="shared" si="7412"/>
        <v>0</v>
      </c>
      <c r="AA1632" s="56">
        <v>0</v>
      </c>
      <c r="AB1632" s="56">
        <v>0</v>
      </c>
      <c r="AC1632" s="57">
        <f t="shared" si="7414"/>
        <v>0</v>
      </c>
      <c r="AD1632" s="57">
        <f t="shared" si="7428"/>
        <v>0</v>
      </c>
      <c r="AE1632" s="56">
        <v>0</v>
      </c>
      <c r="AF1632" s="56">
        <v>0</v>
      </c>
      <c r="AG1632" s="57">
        <f t="shared" si="7415"/>
        <v>0</v>
      </c>
      <c r="AH1632" s="56">
        <v>0</v>
      </c>
      <c r="AI1632" s="56">
        <v>0</v>
      </c>
      <c r="AJ1632" s="57">
        <f t="shared" si="7417"/>
        <v>0</v>
      </c>
      <c r="AK1632" s="57">
        <f t="shared" si="7429"/>
        <v>0</v>
      </c>
      <c r="AL1632" s="56">
        <f t="shared" si="7430"/>
        <v>0</v>
      </c>
      <c r="AM1632" s="56">
        <f t="shared" si="7430"/>
        <v>0</v>
      </c>
      <c r="AN1632" s="57">
        <f t="shared" si="7418"/>
        <v>0</v>
      </c>
      <c r="AO1632" s="56">
        <f t="shared" si="7431"/>
        <v>0</v>
      </c>
      <c r="AP1632" s="56">
        <f t="shared" si="7431"/>
        <v>0</v>
      </c>
      <c r="AQ1632" s="57">
        <f t="shared" si="7420"/>
        <v>0</v>
      </c>
      <c r="AR1632" s="57">
        <f t="shared" si="7432"/>
        <v>0</v>
      </c>
      <c r="AS1632" s="57" t="s">
        <v>43</v>
      </c>
      <c r="AT1632" s="179"/>
      <c r="AU1632" s="176"/>
      <c r="AV1632" s="177"/>
      <c r="AW1632" s="177"/>
      <c r="AX1632" s="171">
        <f t="shared" ref="AX1632:AX1643" si="7435">AT1632-AV1632</f>
        <v>0</v>
      </c>
      <c r="AY1632" s="171">
        <f t="shared" ref="AY1632:AY1643" si="7436">AU1632-AW1632</f>
        <v>0</v>
      </c>
      <c r="BD1632" s="297" t="s">
        <v>78</v>
      </c>
    </row>
    <row r="1633" spans="1:56" s="19" customFormat="1" ht="70.5" hidden="1" customHeight="1">
      <c r="A1633" s="54">
        <v>2019</v>
      </c>
      <c r="B1633" s="174">
        <v>8323</v>
      </c>
      <c r="C1633" s="54">
        <v>3</v>
      </c>
      <c r="D1633" s="54">
        <v>3</v>
      </c>
      <c r="E1633" s="54">
        <v>2000</v>
      </c>
      <c r="F1633" s="54">
        <v>2800</v>
      </c>
      <c r="G1633" s="54">
        <v>283</v>
      </c>
      <c r="H1633" s="163"/>
      <c r="I1633" s="341" t="s">
        <v>803</v>
      </c>
      <c r="J1633" s="56">
        <v>0</v>
      </c>
      <c r="K1633" s="56">
        <v>0</v>
      </c>
      <c r="L1633" s="57">
        <f t="shared" si="7406"/>
        <v>0</v>
      </c>
      <c r="M1633" s="56">
        <v>0</v>
      </c>
      <c r="N1633" s="56">
        <v>0</v>
      </c>
      <c r="O1633" s="57">
        <f t="shared" si="7408"/>
        <v>0</v>
      </c>
      <c r="P1633" s="57">
        <f t="shared" si="7426"/>
        <v>0</v>
      </c>
      <c r="Q1633" s="56">
        <v>0</v>
      </c>
      <c r="R1633" s="56">
        <v>0</v>
      </c>
      <c r="S1633" s="57">
        <f t="shared" si="7409"/>
        <v>0</v>
      </c>
      <c r="T1633" s="56">
        <v>0</v>
      </c>
      <c r="U1633" s="56">
        <v>0</v>
      </c>
      <c r="V1633" s="57">
        <f t="shared" si="7411"/>
        <v>0</v>
      </c>
      <c r="W1633" s="57">
        <f t="shared" si="7427"/>
        <v>0</v>
      </c>
      <c r="X1633" s="56">
        <v>0</v>
      </c>
      <c r="Y1633" s="56">
        <v>0</v>
      </c>
      <c r="Z1633" s="57">
        <f t="shared" si="7412"/>
        <v>0</v>
      </c>
      <c r="AA1633" s="56">
        <v>0</v>
      </c>
      <c r="AB1633" s="56">
        <v>0</v>
      </c>
      <c r="AC1633" s="57">
        <f t="shared" si="7414"/>
        <v>0</v>
      </c>
      <c r="AD1633" s="57">
        <f t="shared" si="7428"/>
        <v>0</v>
      </c>
      <c r="AE1633" s="56">
        <v>0</v>
      </c>
      <c r="AF1633" s="56">
        <v>0</v>
      </c>
      <c r="AG1633" s="57">
        <f t="shared" si="7415"/>
        <v>0</v>
      </c>
      <c r="AH1633" s="56">
        <v>0</v>
      </c>
      <c r="AI1633" s="56">
        <v>0</v>
      </c>
      <c r="AJ1633" s="57">
        <f t="shared" si="7417"/>
        <v>0</v>
      </c>
      <c r="AK1633" s="57">
        <f t="shared" si="7429"/>
        <v>0</v>
      </c>
      <c r="AL1633" s="56">
        <f t="shared" si="7430"/>
        <v>0</v>
      </c>
      <c r="AM1633" s="56">
        <f t="shared" si="7430"/>
        <v>0</v>
      </c>
      <c r="AN1633" s="57">
        <f t="shared" si="7418"/>
        <v>0</v>
      </c>
      <c r="AO1633" s="56">
        <f t="shared" si="7431"/>
        <v>0</v>
      </c>
      <c r="AP1633" s="56">
        <f t="shared" si="7431"/>
        <v>0</v>
      </c>
      <c r="AQ1633" s="57">
        <f t="shared" si="7420"/>
        <v>0</v>
      </c>
      <c r="AR1633" s="57">
        <f t="shared" si="7432"/>
        <v>0</v>
      </c>
      <c r="AS1633" s="57" t="s">
        <v>735</v>
      </c>
      <c r="AT1633" s="179"/>
      <c r="AU1633" s="176"/>
      <c r="AV1633" s="177"/>
      <c r="AW1633" s="177"/>
      <c r="AX1633" s="171">
        <f t="shared" si="7435"/>
        <v>0</v>
      </c>
      <c r="AY1633" s="171">
        <f t="shared" si="7436"/>
        <v>0</v>
      </c>
      <c r="BD1633" s="297" t="s">
        <v>78</v>
      </c>
    </row>
    <row r="1634" spans="1:56" s="19" customFormat="1" ht="70.5" hidden="1" customHeight="1">
      <c r="A1634" s="54">
        <v>2019</v>
      </c>
      <c r="B1634" s="174">
        <v>8323</v>
      </c>
      <c r="C1634" s="54">
        <v>3</v>
      </c>
      <c r="D1634" s="54">
        <v>3</v>
      </c>
      <c r="E1634" s="54">
        <v>2000</v>
      </c>
      <c r="F1634" s="54">
        <v>2800</v>
      </c>
      <c r="G1634" s="54">
        <v>283</v>
      </c>
      <c r="H1634" s="163"/>
      <c r="I1634" s="341" t="s">
        <v>804</v>
      </c>
      <c r="J1634" s="56">
        <v>0</v>
      </c>
      <c r="K1634" s="56">
        <v>0</v>
      </c>
      <c r="L1634" s="57">
        <f t="shared" si="7406"/>
        <v>0</v>
      </c>
      <c r="M1634" s="56">
        <v>0</v>
      </c>
      <c r="N1634" s="56">
        <v>0</v>
      </c>
      <c r="O1634" s="57">
        <f t="shared" si="7408"/>
        <v>0</v>
      </c>
      <c r="P1634" s="57">
        <f t="shared" si="7426"/>
        <v>0</v>
      </c>
      <c r="Q1634" s="56">
        <v>0</v>
      </c>
      <c r="R1634" s="56">
        <v>0</v>
      </c>
      <c r="S1634" s="57">
        <f t="shared" si="7409"/>
        <v>0</v>
      </c>
      <c r="T1634" s="56">
        <v>0</v>
      </c>
      <c r="U1634" s="56">
        <v>0</v>
      </c>
      <c r="V1634" s="57">
        <f t="shared" si="7411"/>
        <v>0</v>
      </c>
      <c r="W1634" s="57">
        <f t="shared" si="7427"/>
        <v>0</v>
      </c>
      <c r="X1634" s="56">
        <v>0</v>
      </c>
      <c r="Y1634" s="56">
        <v>0</v>
      </c>
      <c r="Z1634" s="57">
        <f t="shared" si="7412"/>
        <v>0</v>
      </c>
      <c r="AA1634" s="56">
        <v>0</v>
      </c>
      <c r="AB1634" s="56">
        <v>0</v>
      </c>
      <c r="AC1634" s="57">
        <f t="shared" si="7414"/>
        <v>0</v>
      </c>
      <c r="AD1634" s="57">
        <f t="shared" si="7428"/>
        <v>0</v>
      </c>
      <c r="AE1634" s="56">
        <v>0</v>
      </c>
      <c r="AF1634" s="56">
        <v>0</v>
      </c>
      <c r="AG1634" s="57">
        <f t="shared" si="7415"/>
        <v>0</v>
      </c>
      <c r="AH1634" s="56">
        <v>0</v>
      </c>
      <c r="AI1634" s="56">
        <v>0</v>
      </c>
      <c r="AJ1634" s="57">
        <f t="shared" si="7417"/>
        <v>0</v>
      </c>
      <c r="AK1634" s="57">
        <f t="shared" si="7429"/>
        <v>0</v>
      </c>
      <c r="AL1634" s="56">
        <f t="shared" si="7430"/>
        <v>0</v>
      </c>
      <c r="AM1634" s="56">
        <f t="shared" si="7430"/>
        <v>0</v>
      </c>
      <c r="AN1634" s="57">
        <f t="shared" si="7418"/>
        <v>0</v>
      </c>
      <c r="AO1634" s="56">
        <f t="shared" si="7431"/>
        <v>0</v>
      </c>
      <c r="AP1634" s="56">
        <f t="shared" si="7431"/>
        <v>0</v>
      </c>
      <c r="AQ1634" s="57">
        <f t="shared" si="7420"/>
        <v>0</v>
      </c>
      <c r="AR1634" s="57">
        <f t="shared" si="7432"/>
        <v>0</v>
      </c>
      <c r="AS1634" s="57" t="s">
        <v>735</v>
      </c>
      <c r="AT1634" s="179"/>
      <c r="AU1634" s="176"/>
      <c r="AV1634" s="177"/>
      <c r="AW1634" s="177"/>
      <c r="AX1634" s="171">
        <f t="shared" si="7435"/>
        <v>0</v>
      </c>
      <c r="AY1634" s="171">
        <f t="shared" si="7436"/>
        <v>0</v>
      </c>
      <c r="BD1634" s="297" t="s">
        <v>78</v>
      </c>
    </row>
    <row r="1635" spans="1:56" s="19" customFormat="1" ht="70.5" hidden="1" customHeight="1">
      <c r="A1635" s="54">
        <v>2019</v>
      </c>
      <c r="B1635" s="174">
        <v>8323</v>
      </c>
      <c r="C1635" s="54">
        <v>3</v>
      </c>
      <c r="D1635" s="54">
        <v>3</v>
      </c>
      <c r="E1635" s="54">
        <v>2000</v>
      </c>
      <c r="F1635" s="54">
        <v>2800</v>
      </c>
      <c r="G1635" s="54">
        <v>283</v>
      </c>
      <c r="H1635" s="163"/>
      <c r="I1635" s="341" t="s">
        <v>805</v>
      </c>
      <c r="J1635" s="56">
        <v>0</v>
      </c>
      <c r="K1635" s="56">
        <v>0</v>
      </c>
      <c r="L1635" s="57">
        <f t="shared" si="7406"/>
        <v>0</v>
      </c>
      <c r="M1635" s="56">
        <v>0</v>
      </c>
      <c r="N1635" s="56">
        <v>0</v>
      </c>
      <c r="O1635" s="57">
        <f t="shared" si="7408"/>
        <v>0</v>
      </c>
      <c r="P1635" s="57">
        <f t="shared" si="7426"/>
        <v>0</v>
      </c>
      <c r="Q1635" s="56">
        <v>0</v>
      </c>
      <c r="R1635" s="56">
        <v>0</v>
      </c>
      <c r="S1635" s="57">
        <f t="shared" si="7409"/>
        <v>0</v>
      </c>
      <c r="T1635" s="56">
        <v>0</v>
      </c>
      <c r="U1635" s="56">
        <v>0</v>
      </c>
      <c r="V1635" s="57">
        <f t="shared" si="7411"/>
        <v>0</v>
      </c>
      <c r="W1635" s="57">
        <f t="shared" si="7427"/>
        <v>0</v>
      </c>
      <c r="X1635" s="56">
        <v>0</v>
      </c>
      <c r="Y1635" s="56">
        <v>0</v>
      </c>
      <c r="Z1635" s="57">
        <f t="shared" si="7412"/>
        <v>0</v>
      </c>
      <c r="AA1635" s="56">
        <v>0</v>
      </c>
      <c r="AB1635" s="56">
        <v>0</v>
      </c>
      <c r="AC1635" s="57">
        <f t="shared" si="7414"/>
        <v>0</v>
      </c>
      <c r="AD1635" s="57">
        <f t="shared" si="7428"/>
        <v>0</v>
      </c>
      <c r="AE1635" s="56">
        <v>0</v>
      </c>
      <c r="AF1635" s="56">
        <v>0</v>
      </c>
      <c r="AG1635" s="57">
        <f t="shared" si="7415"/>
        <v>0</v>
      </c>
      <c r="AH1635" s="56">
        <v>0</v>
      </c>
      <c r="AI1635" s="56">
        <v>0</v>
      </c>
      <c r="AJ1635" s="57">
        <f t="shared" si="7417"/>
        <v>0</v>
      </c>
      <c r="AK1635" s="57">
        <f t="shared" si="7429"/>
        <v>0</v>
      </c>
      <c r="AL1635" s="56">
        <f t="shared" si="7430"/>
        <v>0</v>
      </c>
      <c r="AM1635" s="56">
        <f t="shared" si="7430"/>
        <v>0</v>
      </c>
      <c r="AN1635" s="57">
        <f t="shared" si="7418"/>
        <v>0</v>
      </c>
      <c r="AO1635" s="56">
        <f t="shared" si="7431"/>
        <v>0</v>
      </c>
      <c r="AP1635" s="56">
        <f t="shared" si="7431"/>
        <v>0</v>
      </c>
      <c r="AQ1635" s="57">
        <f t="shared" si="7420"/>
        <v>0</v>
      </c>
      <c r="AR1635" s="57">
        <f t="shared" si="7432"/>
        <v>0</v>
      </c>
      <c r="AS1635" s="57" t="s">
        <v>43</v>
      </c>
      <c r="AT1635" s="179"/>
      <c r="AU1635" s="176"/>
      <c r="AV1635" s="177"/>
      <c r="AW1635" s="177"/>
      <c r="AX1635" s="171">
        <f t="shared" si="7435"/>
        <v>0</v>
      </c>
      <c r="AY1635" s="171">
        <f t="shared" si="7436"/>
        <v>0</v>
      </c>
      <c r="BD1635" s="297" t="s">
        <v>78</v>
      </c>
    </row>
    <row r="1636" spans="1:56" s="19" customFormat="1" ht="70.5" hidden="1" customHeight="1">
      <c r="A1636" s="54">
        <v>2019</v>
      </c>
      <c r="B1636" s="174">
        <v>8323</v>
      </c>
      <c r="C1636" s="54">
        <v>3</v>
      </c>
      <c r="D1636" s="54">
        <v>3</v>
      </c>
      <c r="E1636" s="54">
        <v>2000</v>
      </c>
      <c r="F1636" s="54">
        <v>2800</v>
      </c>
      <c r="G1636" s="54">
        <v>283</v>
      </c>
      <c r="H1636" s="163"/>
      <c r="I1636" s="341" t="s">
        <v>367</v>
      </c>
      <c r="J1636" s="56">
        <v>0</v>
      </c>
      <c r="K1636" s="56">
        <v>0</v>
      </c>
      <c r="L1636" s="57">
        <f t="shared" si="7406"/>
        <v>0</v>
      </c>
      <c r="M1636" s="56">
        <v>0</v>
      </c>
      <c r="N1636" s="56">
        <v>0</v>
      </c>
      <c r="O1636" s="57">
        <f t="shared" si="7408"/>
        <v>0</v>
      </c>
      <c r="P1636" s="57">
        <f t="shared" si="7426"/>
        <v>0</v>
      </c>
      <c r="Q1636" s="56">
        <v>0</v>
      </c>
      <c r="R1636" s="56">
        <v>0</v>
      </c>
      <c r="S1636" s="57">
        <f t="shared" si="7409"/>
        <v>0</v>
      </c>
      <c r="T1636" s="56">
        <v>0</v>
      </c>
      <c r="U1636" s="56">
        <v>0</v>
      </c>
      <c r="V1636" s="57">
        <f t="shared" si="7411"/>
        <v>0</v>
      </c>
      <c r="W1636" s="57">
        <f t="shared" si="7427"/>
        <v>0</v>
      </c>
      <c r="X1636" s="56">
        <v>0</v>
      </c>
      <c r="Y1636" s="56">
        <v>0</v>
      </c>
      <c r="Z1636" s="57">
        <f t="shared" si="7412"/>
        <v>0</v>
      </c>
      <c r="AA1636" s="56">
        <v>0</v>
      </c>
      <c r="AB1636" s="56">
        <v>0</v>
      </c>
      <c r="AC1636" s="57">
        <f t="shared" si="7414"/>
        <v>0</v>
      </c>
      <c r="AD1636" s="57">
        <f t="shared" si="7428"/>
        <v>0</v>
      </c>
      <c r="AE1636" s="56">
        <v>0</v>
      </c>
      <c r="AF1636" s="56">
        <v>0</v>
      </c>
      <c r="AG1636" s="57">
        <f t="shared" si="7415"/>
        <v>0</v>
      </c>
      <c r="AH1636" s="56">
        <v>0</v>
      </c>
      <c r="AI1636" s="56">
        <v>0</v>
      </c>
      <c r="AJ1636" s="57">
        <f t="shared" si="7417"/>
        <v>0</v>
      </c>
      <c r="AK1636" s="57">
        <f t="shared" si="7429"/>
        <v>0</v>
      </c>
      <c r="AL1636" s="56">
        <f t="shared" si="7430"/>
        <v>0</v>
      </c>
      <c r="AM1636" s="56">
        <f t="shared" si="7430"/>
        <v>0</v>
      </c>
      <c r="AN1636" s="57">
        <f t="shared" si="7418"/>
        <v>0</v>
      </c>
      <c r="AO1636" s="56">
        <f t="shared" si="7431"/>
        <v>0</v>
      </c>
      <c r="AP1636" s="56">
        <f t="shared" si="7431"/>
        <v>0</v>
      </c>
      <c r="AQ1636" s="57">
        <f t="shared" si="7420"/>
        <v>0</v>
      </c>
      <c r="AR1636" s="57">
        <f t="shared" si="7432"/>
        <v>0</v>
      </c>
      <c r="AS1636" s="57" t="s">
        <v>43</v>
      </c>
      <c r="AT1636" s="179"/>
      <c r="AU1636" s="176"/>
      <c r="AV1636" s="177"/>
      <c r="AW1636" s="177"/>
      <c r="AX1636" s="171">
        <f t="shared" si="7435"/>
        <v>0</v>
      </c>
      <c r="AY1636" s="171">
        <f t="shared" si="7436"/>
        <v>0</v>
      </c>
      <c r="BD1636" s="297" t="s">
        <v>78</v>
      </c>
    </row>
    <row r="1637" spans="1:56" s="19" customFormat="1" ht="70.5" hidden="1" customHeight="1">
      <c r="A1637" s="54">
        <v>2019</v>
      </c>
      <c r="B1637" s="174">
        <v>8323</v>
      </c>
      <c r="C1637" s="54">
        <v>3</v>
      </c>
      <c r="D1637" s="54">
        <v>3</v>
      </c>
      <c r="E1637" s="54">
        <v>2000</v>
      </c>
      <c r="F1637" s="54">
        <v>2800</v>
      </c>
      <c r="G1637" s="54">
        <v>283</v>
      </c>
      <c r="H1637" s="163"/>
      <c r="I1637" s="341" t="s">
        <v>368</v>
      </c>
      <c r="J1637" s="56">
        <v>0</v>
      </c>
      <c r="K1637" s="56">
        <v>0</v>
      </c>
      <c r="L1637" s="57">
        <f t="shared" si="7406"/>
        <v>0</v>
      </c>
      <c r="M1637" s="56">
        <v>0</v>
      </c>
      <c r="N1637" s="56">
        <v>0</v>
      </c>
      <c r="O1637" s="57">
        <f t="shared" si="7408"/>
        <v>0</v>
      </c>
      <c r="P1637" s="57">
        <f t="shared" si="7426"/>
        <v>0</v>
      </c>
      <c r="Q1637" s="56">
        <v>0</v>
      </c>
      <c r="R1637" s="56">
        <v>0</v>
      </c>
      <c r="S1637" s="57">
        <f t="shared" si="7409"/>
        <v>0</v>
      </c>
      <c r="T1637" s="56">
        <v>0</v>
      </c>
      <c r="U1637" s="56">
        <v>0</v>
      </c>
      <c r="V1637" s="57">
        <f t="shared" si="7411"/>
        <v>0</v>
      </c>
      <c r="W1637" s="57">
        <f t="shared" si="7427"/>
        <v>0</v>
      </c>
      <c r="X1637" s="56">
        <v>0</v>
      </c>
      <c r="Y1637" s="56">
        <v>0</v>
      </c>
      <c r="Z1637" s="57">
        <f t="shared" si="7412"/>
        <v>0</v>
      </c>
      <c r="AA1637" s="56">
        <v>0</v>
      </c>
      <c r="AB1637" s="56">
        <v>0</v>
      </c>
      <c r="AC1637" s="57">
        <f t="shared" si="7414"/>
        <v>0</v>
      </c>
      <c r="AD1637" s="57">
        <f t="shared" si="7428"/>
        <v>0</v>
      </c>
      <c r="AE1637" s="56">
        <v>0</v>
      </c>
      <c r="AF1637" s="56">
        <v>0</v>
      </c>
      <c r="AG1637" s="57">
        <f t="shared" si="7415"/>
        <v>0</v>
      </c>
      <c r="AH1637" s="56">
        <v>0</v>
      </c>
      <c r="AI1637" s="56">
        <v>0</v>
      </c>
      <c r="AJ1637" s="57">
        <f t="shared" si="7417"/>
        <v>0</v>
      </c>
      <c r="AK1637" s="57">
        <f t="shared" si="7429"/>
        <v>0</v>
      </c>
      <c r="AL1637" s="56">
        <f t="shared" si="7430"/>
        <v>0</v>
      </c>
      <c r="AM1637" s="56">
        <f t="shared" si="7430"/>
        <v>0</v>
      </c>
      <c r="AN1637" s="57">
        <f t="shared" si="7418"/>
        <v>0</v>
      </c>
      <c r="AO1637" s="56">
        <f t="shared" si="7431"/>
        <v>0</v>
      </c>
      <c r="AP1637" s="56">
        <f t="shared" si="7431"/>
        <v>0</v>
      </c>
      <c r="AQ1637" s="57">
        <f t="shared" si="7420"/>
        <v>0</v>
      </c>
      <c r="AR1637" s="57">
        <f t="shared" si="7432"/>
        <v>0</v>
      </c>
      <c r="AS1637" s="57" t="s">
        <v>43</v>
      </c>
      <c r="AT1637" s="179"/>
      <c r="AU1637" s="176"/>
      <c r="AV1637" s="177"/>
      <c r="AW1637" s="177"/>
      <c r="AX1637" s="171">
        <f t="shared" si="7435"/>
        <v>0</v>
      </c>
      <c r="AY1637" s="171">
        <f t="shared" si="7436"/>
        <v>0</v>
      </c>
      <c r="BD1637" s="297" t="s">
        <v>78</v>
      </c>
    </row>
    <row r="1638" spans="1:56" s="19" customFormat="1" ht="70.5" hidden="1" customHeight="1">
      <c r="A1638" s="54">
        <v>2019</v>
      </c>
      <c r="B1638" s="174">
        <v>8323</v>
      </c>
      <c r="C1638" s="54">
        <v>3</v>
      </c>
      <c r="D1638" s="54">
        <v>3</v>
      </c>
      <c r="E1638" s="54">
        <v>2000</v>
      </c>
      <c r="F1638" s="54">
        <v>2800</v>
      </c>
      <c r="G1638" s="54">
        <v>283</v>
      </c>
      <c r="H1638" s="163"/>
      <c r="I1638" s="341" t="s">
        <v>806</v>
      </c>
      <c r="J1638" s="56">
        <v>0</v>
      </c>
      <c r="K1638" s="56">
        <v>0</v>
      </c>
      <c r="L1638" s="57">
        <f t="shared" si="7406"/>
        <v>0</v>
      </c>
      <c r="M1638" s="56">
        <v>0</v>
      </c>
      <c r="N1638" s="56">
        <v>0</v>
      </c>
      <c r="O1638" s="57">
        <f t="shared" si="7408"/>
        <v>0</v>
      </c>
      <c r="P1638" s="57">
        <f t="shared" si="7426"/>
        <v>0</v>
      </c>
      <c r="Q1638" s="56">
        <v>0</v>
      </c>
      <c r="R1638" s="56">
        <v>0</v>
      </c>
      <c r="S1638" s="57">
        <f t="shared" si="7409"/>
        <v>0</v>
      </c>
      <c r="T1638" s="56">
        <v>0</v>
      </c>
      <c r="U1638" s="56">
        <v>0</v>
      </c>
      <c r="V1638" s="57">
        <f t="shared" si="7411"/>
        <v>0</v>
      </c>
      <c r="W1638" s="57">
        <f t="shared" si="7427"/>
        <v>0</v>
      </c>
      <c r="X1638" s="56">
        <v>0</v>
      </c>
      <c r="Y1638" s="56">
        <v>0</v>
      </c>
      <c r="Z1638" s="57">
        <f t="shared" si="7412"/>
        <v>0</v>
      </c>
      <c r="AA1638" s="56">
        <v>0</v>
      </c>
      <c r="AB1638" s="56">
        <v>0</v>
      </c>
      <c r="AC1638" s="57">
        <f t="shared" si="7414"/>
        <v>0</v>
      </c>
      <c r="AD1638" s="57">
        <f t="shared" si="7428"/>
        <v>0</v>
      </c>
      <c r="AE1638" s="56">
        <v>0</v>
      </c>
      <c r="AF1638" s="56">
        <v>0</v>
      </c>
      <c r="AG1638" s="57">
        <f t="shared" si="7415"/>
        <v>0</v>
      </c>
      <c r="AH1638" s="56">
        <v>0</v>
      </c>
      <c r="AI1638" s="56">
        <v>0</v>
      </c>
      <c r="AJ1638" s="57">
        <f t="shared" si="7417"/>
        <v>0</v>
      </c>
      <c r="AK1638" s="57">
        <f t="shared" si="7429"/>
        <v>0</v>
      </c>
      <c r="AL1638" s="56">
        <f t="shared" si="7430"/>
        <v>0</v>
      </c>
      <c r="AM1638" s="56">
        <f t="shared" si="7430"/>
        <v>0</v>
      </c>
      <c r="AN1638" s="57">
        <f t="shared" si="7418"/>
        <v>0</v>
      </c>
      <c r="AO1638" s="56">
        <f t="shared" si="7431"/>
        <v>0</v>
      </c>
      <c r="AP1638" s="56">
        <f t="shared" si="7431"/>
        <v>0</v>
      </c>
      <c r="AQ1638" s="57">
        <f t="shared" si="7420"/>
        <v>0</v>
      </c>
      <c r="AR1638" s="57">
        <f t="shared" si="7432"/>
        <v>0</v>
      </c>
      <c r="AS1638" s="57" t="s">
        <v>43</v>
      </c>
      <c r="AT1638" s="179"/>
      <c r="AU1638" s="176"/>
      <c r="AV1638" s="177"/>
      <c r="AW1638" s="177"/>
      <c r="AX1638" s="171">
        <f t="shared" si="7435"/>
        <v>0</v>
      </c>
      <c r="AY1638" s="171">
        <f t="shared" si="7436"/>
        <v>0</v>
      </c>
      <c r="BD1638" s="297" t="s">
        <v>78</v>
      </c>
    </row>
    <row r="1639" spans="1:56" s="19" customFormat="1" ht="70.5" hidden="1" customHeight="1">
      <c r="A1639" s="54">
        <v>2019</v>
      </c>
      <c r="B1639" s="174">
        <v>8323</v>
      </c>
      <c r="C1639" s="54">
        <v>3</v>
      </c>
      <c r="D1639" s="54">
        <v>3</v>
      </c>
      <c r="E1639" s="54">
        <v>2000</v>
      </c>
      <c r="F1639" s="54">
        <v>2800</v>
      </c>
      <c r="G1639" s="54">
        <v>283</v>
      </c>
      <c r="H1639" s="163"/>
      <c r="I1639" s="341" t="s">
        <v>808</v>
      </c>
      <c r="J1639" s="56">
        <v>0</v>
      </c>
      <c r="K1639" s="56">
        <v>0</v>
      </c>
      <c r="L1639" s="57">
        <f t="shared" si="7406"/>
        <v>0</v>
      </c>
      <c r="M1639" s="56">
        <v>0</v>
      </c>
      <c r="N1639" s="56">
        <v>0</v>
      </c>
      <c r="O1639" s="57">
        <f t="shared" si="7408"/>
        <v>0</v>
      </c>
      <c r="P1639" s="57">
        <f t="shared" si="7426"/>
        <v>0</v>
      </c>
      <c r="Q1639" s="56">
        <v>0</v>
      </c>
      <c r="R1639" s="56">
        <v>0</v>
      </c>
      <c r="S1639" s="57">
        <f t="shared" si="7409"/>
        <v>0</v>
      </c>
      <c r="T1639" s="56">
        <v>0</v>
      </c>
      <c r="U1639" s="56">
        <v>0</v>
      </c>
      <c r="V1639" s="57">
        <f t="shared" si="7411"/>
        <v>0</v>
      </c>
      <c r="W1639" s="57">
        <f t="shared" si="7427"/>
        <v>0</v>
      </c>
      <c r="X1639" s="56">
        <v>0</v>
      </c>
      <c r="Y1639" s="56">
        <v>0</v>
      </c>
      <c r="Z1639" s="57">
        <f t="shared" si="7412"/>
        <v>0</v>
      </c>
      <c r="AA1639" s="56">
        <v>0</v>
      </c>
      <c r="AB1639" s="56">
        <v>0</v>
      </c>
      <c r="AC1639" s="57">
        <f t="shared" si="7414"/>
        <v>0</v>
      </c>
      <c r="AD1639" s="57">
        <f t="shared" si="7428"/>
        <v>0</v>
      </c>
      <c r="AE1639" s="56">
        <v>0</v>
      </c>
      <c r="AF1639" s="56">
        <v>0</v>
      </c>
      <c r="AG1639" s="57">
        <f t="shared" si="7415"/>
        <v>0</v>
      </c>
      <c r="AH1639" s="56">
        <v>0</v>
      </c>
      <c r="AI1639" s="56">
        <v>0</v>
      </c>
      <c r="AJ1639" s="57">
        <f t="shared" si="7417"/>
        <v>0</v>
      </c>
      <c r="AK1639" s="57">
        <f t="shared" si="7429"/>
        <v>0</v>
      </c>
      <c r="AL1639" s="56">
        <f t="shared" si="7430"/>
        <v>0</v>
      </c>
      <c r="AM1639" s="56">
        <f t="shared" si="7430"/>
        <v>0</v>
      </c>
      <c r="AN1639" s="57">
        <f t="shared" si="7418"/>
        <v>0</v>
      </c>
      <c r="AO1639" s="56">
        <f t="shared" si="7431"/>
        <v>0</v>
      </c>
      <c r="AP1639" s="56">
        <f t="shared" si="7431"/>
        <v>0</v>
      </c>
      <c r="AQ1639" s="57">
        <f t="shared" si="7420"/>
        <v>0</v>
      </c>
      <c r="AR1639" s="57">
        <f t="shared" si="7432"/>
        <v>0</v>
      </c>
      <c r="AS1639" s="57" t="s">
        <v>43</v>
      </c>
      <c r="AT1639" s="179"/>
      <c r="AU1639" s="176"/>
      <c r="AV1639" s="177"/>
      <c r="AW1639" s="177"/>
      <c r="AX1639" s="171">
        <f t="shared" si="7435"/>
        <v>0</v>
      </c>
      <c r="AY1639" s="171">
        <f t="shared" si="7436"/>
        <v>0</v>
      </c>
      <c r="BD1639" s="297" t="s">
        <v>78</v>
      </c>
    </row>
    <row r="1640" spans="1:56" s="19" customFormat="1" ht="70.5" customHeight="1">
      <c r="A1640" s="54">
        <v>2019</v>
      </c>
      <c r="B1640" s="174">
        <v>8323</v>
      </c>
      <c r="C1640" s="54">
        <v>3</v>
      </c>
      <c r="D1640" s="54">
        <v>3</v>
      </c>
      <c r="E1640" s="54">
        <v>2000</v>
      </c>
      <c r="F1640" s="54">
        <v>2800</v>
      </c>
      <c r="G1640" s="54">
        <v>283</v>
      </c>
      <c r="H1640" s="163">
        <v>3</v>
      </c>
      <c r="I1640" s="341" t="s">
        <v>811</v>
      </c>
      <c r="J1640" s="56">
        <v>48198</v>
      </c>
      <c r="K1640" s="56">
        <v>0</v>
      </c>
      <c r="L1640" s="57">
        <f t="shared" si="7406"/>
        <v>48198</v>
      </c>
      <c r="M1640" s="56">
        <v>0</v>
      </c>
      <c r="N1640" s="56">
        <v>0</v>
      </c>
      <c r="O1640" s="57">
        <f t="shared" si="7408"/>
        <v>0</v>
      </c>
      <c r="P1640" s="57">
        <f t="shared" si="7426"/>
        <v>48198</v>
      </c>
      <c r="Q1640" s="56">
        <v>0</v>
      </c>
      <c r="R1640" s="56">
        <v>0</v>
      </c>
      <c r="S1640" s="57">
        <f t="shared" si="7409"/>
        <v>0</v>
      </c>
      <c r="T1640" s="56">
        <v>0</v>
      </c>
      <c r="U1640" s="56">
        <v>0</v>
      </c>
      <c r="V1640" s="57">
        <f t="shared" si="7411"/>
        <v>0</v>
      </c>
      <c r="W1640" s="57">
        <f t="shared" si="7427"/>
        <v>0</v>
      </c>
      <c r="X1640" s="56">
        <v>0</v>
      </c>
      <c r="Y1640" s="56">
        <v>0</v>
      </c>
      <c r="Z1640" s="57">
        <f t="shared" si="7412"/>
        <v>0</v>
      </c>
      <c r="AA1640" s="56">
        <v>0</v>
      </c>
      <c r="AB1640" s="56">
        <v>0</v>
      </c>
      <c r="AC1640" s="57">
        <f t="shared" si="7414"/>
        <v>0</v>
      </c>
      <c r="AD1640" s="57">
        <f t="shared" si="7428"/>
        <v>0</v>
      </c>
      <c r="AE1640" s="56">
        <v>0</v>
      </c>
      <c r="AF1640" s="56">
        <v>0</v>
      </c>
      <c r="AG1640" s="57">
        <f t="shared" si="7415"/>
        <v>0</v>
      </c>
      <c r="AH1640" s="56">
        <v>0</v>
      </c>
      <c r="AI1640" s="56">
        <v>0</v>
      </c>
      <c r="AJ1640" s="57">
        <f t="shared" si="7417"/>
        <v>0</v>
      </c>
      <c r="AK1640" s="57">
        <f t="shared" si="7429"/>
        <v>0</v>
      </c>
      <c r="AL1640" s="56">
        <f t="shared" si="7430"/>
        <v>48198</v>
      </c>
      <c r="AM1640" s="56">
        <f t="shared" si="7430"/>
        <v>0</v>
      </c>
      <c r="AN1640" s="57">
        <f t="shared" si="7418"/>
        <v>48198</v>
      </c>
      <c r="AO1640" s="56">
        <f t="shared" si="7431"/>
        <v>0</v>
      </c>
      <c r="AP1640" s="56">
        <f t="shared" si="7431"/>
        <v>0</v>
      </c>
      <c r="AQ1640" s="57">
        <f t="shared" si="7420"/>
        <v>0</v>
      </c>
      <c r="AR1640" s="57">
        <f t="shared" si="7432"/>
        <v>48198</v>
      </c>
      <c r="AS1640" s="57" t="s">
        <v>43</v>
      </c>
      <c r="AT1640" s="179">
        <v>100</v>
      </c>
      <c r="AU1640" s="176">
        <v>0</v>
      </c>
      <c r="AV1640" s="177">
        <v>0</v>
      </c>
      <c r="AW1640" s="177">
        <v>0</v>
      </c>
      <c r="AX1640" s="171">
        <f t="shared" si="7435"/>
        <v>100</v>
      </c>
      <c r="AY1640" s="171">
        <f t="shared" si="7436"/>
        <v>0</v>
      </c>
      <c r="BD1640" s="297" t="s">
        <v>78</v>
      </c>
    </row>
    <row r="1641" spans="1:56" s="19" customFormat="1" ht="70.5" hidden="1" customHeight="1">
      <c r="A1641" s="54">
        <v>2019</v>
      </c>
      <c r="B1641" s="174">
        <v>8323</v>
      </c>
      <c r="C1641" s="54">
        <v>3</v>
      </c>
      <c r="D1641" s="54">
        <v>3</v>
      </c>
      <c r="E1641" s="54">
        <v>2000</v>
      </c>
      <c r="F1641" s="54">
        <v>2800</v>
      </c>
      <c r="G1641" s="54">
        <v>283</v>
      </c>
      <c r="H1641" s="163"/>
      <c r="I1641" s="341" t="s">
        <v>812</v>
      </c>
      <c r="J1641" s="56">
        <v>0</v>
      </c>
      <c r="K1641" s="56">
        <v>0</v>
      </c>
      <c r="L1641" s="57">
        <f t="shared" si="7406"/>
        <v>0</v>
      </c>
      <c r="M1641" s="56">
        <v>0</v>
      </c>
      <c r="N1641" s="56">
        <v>0</v>
      </c>
      <c r="O1641" s="57">
        <f t="shared" si="7408"/>
        <v>0</v>
      </c>
      <c r="P1641" s="57">
        <f t="shared" si="7426"/>
        <v>0</v>
      </c>
      <c r="Q1641" s="56">
        <v>0</v>
      </c>
      <c r="R1641" s="56">
        <v>0</v>
      </c>
      <c r="S1641" s="57">
        <f t="shared" si="7409"/>
        <v>0</v>
      </c>
      <c r="T1641" s="56">
        <v>0</v>
      </c>
      <c r="U1641" s="56">
        <v>0</v>
      </c>
      <c r="V1641" s="57">
        <f t="shared" si="7411"/>
        <v>0</v>
      </c>
      <c r="W1641" s="57">
        <f t="shared" si="7427"/>
        <v>0</v>
      </c>
      <c r="X1641" s="56">
        <v>0</v>
      </c>
      <c r="Y1641" s="56">
        <v>0</v>
      </c>
      <c r="Z1641" s="57">
        <f t="shared" si="7412"/>
        <v>0</v>
      </c>
      <c r="AA1641" s="56">
        <v>0</v>
      </c>
      <c r="AB1641" s="56">
        <v>0</v>
      </c>
      <c r="AC1641" s="57">
        <f t="shared" si="7414"/>
        <v>0</v>
      </c>
      <c r="AD1641" s="57">
        <f t="shared" si="7428"/>
        <v>0</v>
      </c>
      <c r="AE1641" s="56">
        <v>0</v>
      </c>
      <c r="AF1641" s="56">
        <v>0</v>
      </c>
      <c r="AG1641" s="57">
        <f t="shared" si="7415"/>
        <v>0</v>
      </c>
      <c r="AH1641" s="56">
        <v>0</v>
      </c>
      <c r="AI1641" s="56">
        <v>0</v>
      </c>
      <c r="AJ1641" s="57">
        <f t="shared" si="7417"/>
        <v>0</v>
      </c>
      <c r="AK1641" s="57">
        <f t="shared" si="7429"/>
        <v>0</v>
      </c>
      <c r="AL1641" s="56">
        <f t="shared" si="7430"/>
        <v>0</v>
      </c>
      <c r="AM1641" s="56">
        <f t="shared" si="7430"/>
        <v>0</v>
      </c>
      <c r="AN1641" s="57">
        <f t="shared" si="7418"/>
        <v>0</v>
      </c>
      <c r="AO1641" s="56">
        <f t="shared" si="7431"/>
        <v>0</v>
      </c>
      <c r="AP1641" s="56">
        <f t="shared" si="7431"/>
        <v>0</v>
      </c>
      <c r="AQ1641" s="57">
        <f t="shared" si="7420"/>
        <v>0</v>
      </c>
      <c r="AR1641" s="57">
        <f t="shared" si="7432"/>
        <v>0</v>
      </c>
      <c r="AS1641" s="57" t="s">
        <v>43</v>
      </c>
      <c r="AT1641" s="179"/>
      <c r="AU1641" s="176"/>
      <c r="AV1641" s="177"/>
      <c r="AW1641" s="177"/>
      <c r="AX1641" s="171">
        <f t="shared" si="7435"/>
        <v>0</v>
      </c>
      <c r="AY1641" s="171">
        <f t="shared" si="7436"/>
        <v>0</v>
      </c>
      <c r="BD1641" s="297" t="s">
        <v>78</v>
      </c>
    </row>
    <row r="1642" spans="1:56" s="19" customFormat="1" ht="70.5" hidden="1" customHeight="1">
      <c r="A1642" s="54">
        <v>2019</v>
      </c>
      <c r="B1642" s="174">
        <v>8323</v>
      </c>
      <c r="C1642" s="54">
        <v>3</v>
      </c>
      <c r="D1642" s="54">
        <v>3</v>
      </c>
      <c r="E1642" s="54">
        <v>2000</v>
      </c>
      <c r="F1642" s="54">
        <v>2800</v>
      </c>
      <c r="G1642" s="54">
        <v>283</v>
      </c>
      <c r="H1642" s="163"/>
      <c r="I1642" s="341" t="s">
        <v>813</v>
      </c>
      <c r="J1642" s="56">
        <v>0</v>
      </c>
      <c r="K1642" s="56">
        <v>0</v>
      </c>
      <c r="L1642" s="57">
        <f t="shared" si="7406"/>
        <v>0</v>
      </c>
      <c r="M1642" s="56">
        <v>0</v>
      </c>
      <c r="N1642" s="56">
        <v>0</v>
      </c>
      <c r="O1642" s="57">
        <f t="shared" si="7408"/>
        <v>0</v>
      </c>
      <c r="P1642" s="57">
        <f t="shared" si="7426"/>
        <v>0</v>
      </c>
      <c r="Q1642" s="56">
        <v>0</v>
      </c>
      <c r="R1642" s="56">
        <v>0</v>
      </c>
      <c r="S1642" s="57">
        <f t="shared" si="7409"/>
        <v>0</v>
      </c>
      <c r="T1642" s="56">
        <v>0</v>
      </c>
      <c r="U1642" s="56">
        <v>0</v>
      </c>
      <c r="V1642" s="57">
        <f t="shared" si="7411"/>
        <v>0</v>
      </c>
      <c r="W1642" s="57">
        <f t="shared" si="7427"/>
        <v>0</v>
      </c>
      <c r="X1642" s="56">
        <v>0</v>
      </c>
      <c r="Y1642" s="56">
        <v>0</v>
      </c>
      <c r="Z1642" s="57">
        <f t="shared" si="7412"/>
        <v>0</v>
      </c>
      <c r="AA1642" s="56">
        <v>0</v>
      </c>
      <c r="AB1642" s="56">
        <v>0</v>
      </c>
      <c r="AC1642" s="57">
        <f t="shared" si="7414"/>
        <v>0</v>
      </c>
      <c r="AD1642" s="57">
        <f t="shared" si="7428"/>
        <v>0</v>
      </c>
      <c r="AE1642" s="56">
        <v>0</v>
      </c>
      <c r="AF1642" s="56">
        <v>0</v>
      </c>
      <c r="AG1642" s="57">
        <f t="shared" si="7415"/>
        <v>0</v>
      </c>
      <c r="AH1642" s="56">
        <v>0</v>
      </c>
      <c r="AI1642" s="56">
        <v>0</v>
      </c>
      <c r="AJ1642" s="57">
        <f t="shared" si="7417"/>
        <v>0</v>
      </c>
      <c r="AK1642" s="57">
        <f t="shared" si="7429"/>
        <v>0</v>
      </c>
      <c r="AL1642" s="56">
        <f t="shared" si="7430"/>
        <v>0</v>
      </c>
      <c r="AM1642" s="56">
        <f t="shared" si="7430"/>
        <v>0</v>
      </c>
      <c r="AN1642" s="57">
        <f t="shared" si="7418"/>
        <v>0</v>
      </c>
      <c r="AO1642" s="56">
        <f t="shared" si="7431"/>
        <v>0</v>
      </c>
      <c r="AP1642" s="56">
        <f t="shared" si="7431"/>
        <v>0</v>
      </c>
      <c r="AQ1642" s="57">
        <f t="shared" si="7420"/>
        <v>0</v>
      </c>
      <c r="AR1642" s="57">
        <f t="shared" si="7432"/>
        <v>0</v>
      </c>
      <c r="AS1642" s="57" t="s">
        <v>43</v>
      </c>
      <c r="AT1642" s="179"/>
      <c r="AU1642" s="176"/>
      <c r="AV1642" s="177"/>
      <c r="AW1642" s="177"/>
      <c r="AX1642" s="171">
        <f t="shared" si="7435"/>
        <v>0</v>
      </c>
      <c r="AY1642" s="171">
        <f t="shared" si="7436"/>
        <v>0</v>
      </c>
      <c r="BD1642" s="297" t="s">
        <v>78</v>
      </c>
    </row>
    <row r="1643" spans="1:56" s="19" customFormat="1" ht="70.5" customHeight="1">
      <c r="A1643" s="54">
        <v>2019</v>
      </c>
      <c r="B1643" s="174">
        <v>8323</v>
      </c>
      <c r="C1643" s="54">
        <v>3</v>
      </c>
      <c r="D1643" s="54">
        <v>3</v>
      </c>
      <c r="E1643" s="54">
        <v>2000</v>
      </c>
      <c r="F1643" s="54">
        <v>2800</v>
      </c>
      <c r="G1643" s="54">
        <v>283</v>
      </c>
      <c r="H1643" s="163">
        <v>3</v>
      </c>
      <c r="I1643" s="341" t="s">
        <v>814</v>
      </c>
      <c r="J1643" s="56">
        <v>106321.5</v>
      </c>
      <c r="K1643" s="56">
        <v>0</v>
      </c>
      <c r="L1643" s="57">
        <f t="shared" si="7406"/>
        <v>106321.5</v>
      </c>
      <c r="M1643" s="56">
        <v>0</v>
      </c>
      <c r="N1643" s="56">
        <v>0</v>
      </c>
      <c r="O1643" s="57">
        <f t="shared" si="7408"/>
        <v>0</v>
      </c>
      <c r="P1643" s="57">
        <f t="shared" si="7426"/>
        <v>106321.5</v>
      </c>
      <c r="Q1643" s="56">
        <v>0</v>
      </c>
      <c r="R1643" s="56">
        <v>0</v>
      </c>
      <c r="S1643" s="57">
        <f t="shared" si="7409"/>
        <v>0</v>
      </c>
      <c r="T1643" s="56">
        <v>0</v>
      </c>
      <c r="U1643" s="56">
        <v>0</v>
      </c>
      <c r="V1643" s="57">
        <f t="shared" si="7411"/>
        <v>0</v>
      </c>
      <c r="W1643" s="57">
        <f t="shared" si="7427"/>
        <v>0</v>
      </c>
      <c r="X1643" s="56">
        <v>0</v>
      </c>
      <c r="Y1643" s="56">
        <v>0</v>
      </c>
      <c r="Z1643" s="57">
        <f t="shared" si="7412"/>
        <v>0</v>
      </c>
      <c r="AA1643" s="56">
        <v>0</v>
      </c>
      <c r="AB1643" s="56">
        <v>0</v>
      </c>
      <c r="AC1643" s="57">
        <f t="shared" si="7414"/>
        <v>0</v>
      </c>
      <c r="AD1643" s="57">
        <f t="shared" si="7428"/>
        <v>0</v>
      </c>
      <c r="AE1643" s="56">
        <v>0</v>
      </c>
      <c r="AF1643" s="56">
        <v>0</v>
      </c>
      <c r="AG1643" s="57">
        <f t="shared" si="7415"/>
        <v>0</v>
      </c>
      <c r="AH1643" s="56">
        <v>0</v>
      </c>
      <c r="AI1643" s="56">
        <v>0</v>
      </c>
      <c r="AJ1643" s="57">
        <f t="shared" si="7417"/>
        <v>0</v>
      </c>
      <c r="AK1643" s="57">
        <f t="shared" si="7429"/>
        <v>0</v>
      </c>
      <c r="AL1643" s="56">
        <f t="shared" si="7430"/>
        <v>106321.5</v>
      </c>
      <c r="AM1643" s="56">
        <f t="shared" si="7430"/>
        <v>0</v>
      </c>
      <c r="AN1643" s="57">
        <f t="shared" si="7418"/>
        <v>106321.5</v>
      </c>
      <c r="AO1643" s="56">
        <f t="shared" si="7431"/>
        <v>0</v>
      </c>
      <c r="AP1643" s="56">
        <f t="shared" si="7431"/>
        <v>0</v>
      </c>
      <c r="AQ1643" s="57">
        <f t="shared" si="7420"/>
        <v>0</v>
      </c>
      <c r="AR1643" s="57">
        <f t="shared" si="7432"/>
        <v>106321.5</v>
      </c>
      <c r="AS1643" s="57" t="s">
        <v>43</v>
      </c>
      <c r="AT1643" s="179">
        <v>110</v>
      </c>
      <c r="AU1643" s="176">
        <v>0</v>
      </c>
      <c r="AV1643" s="177">
        <v>0</v>
      </c>
      <c r="AW1643" s="177">
        <v>0</v>
      </c>
      <c r="AX1643" s="171">
        <f t="shared" si="7435"/>
        <v>110</v>
      </c>
      <c r="AY1643" s="171">
        <f t="shared" si="7436"/>
        <v>0</v>
      </c>
      <c r="BD1643" s="297" t="s">
        <v>78</v>
      </c>
    </row>
    <row r="1644" spans="1:56" s="19" customFormat="1" ht="70.5" hidden="1" customHeight="1">
      <c r="A1644" s="54">
        <v>2018</v>
      </c>
      <c r="B1644" s="174">
        <v>8323</v>
      </c>
      <c r="C1644" s="54">
        <v>3</v>
      </c>
      <c r="D1644" s="54">
        <v>3</v>
      </c>
      <c r="E1644" s="54">
        <v>2000</v>
      </c>
      <c r="F1644" s="54">
        <v>2800</v>
      </c>
      <c r="G1644" s="54">
        <v>283</v>
      </c>
      <c r="H1644" s="163"/>
      <c r="I1644" s="341" t="s">
        <v>2137</v>
      </c>
      <c r="J1644" s="56">
        <f t="shared" ref="J1644:J1645" si="7437">ROUND(P1644*1,0)</f>
        <v>0</v>
      </c>
      <c r="K1644" s="56">
        <v>0</v>
      </c>
      <c r="L1644" s="57">
        <f t="shared" si="7406"/>
        <v>0</v>
      </c>
      <c r="M1644" s="56">
        <f t="shared" si="7407"/>
        <v>0</v>
      </c>
      <c r="N1644" s="56">
        <v>0</v>
      </c>
      <c r="O1644" s="57">
        <f t="shared" si="7408"/>
        <v>0</v>
      </c>
      <c r="P1644" s="57">
        <v>0</v>
      </c>
      <c r="Q1644" s="56">
        <f t="shared" ref="Q1644:Q1645" si="7438">ROUND(W1644*1,0)</f>
        <v>0</v>
      </c>
      <c r="R1644" s="56">
        <v>0</v>
      </c>
      <c r="S1644" s="57">
        <f t="shared" si="7409"/>
        <v>0</v>
      </c>
      <c r="T1644" s="56">
        <f t="shared" ref="T1644:T1645" si="7439">W1644-Q1644</f>
        <v>0</v>
      </c>
      <c r="U1644" s="56">
        <v>0</v>
      </c>
      <c r="V1644" s="57">
        <f t="shared" si="7411"/>
        <v>0</v>
      </c>
      <c r="W1644" s="57">
        <v>0</v>
      </c>
      <c r="X1644" s="56">
        <f t="shared" ref="X1644:X1645" si="7440">ROUND(AD1644*1,0)</f>
        <v>0</v>
      </c>
      <c r="Y1644" s="56">
        <v>0</v>
      </c>
      <c r="Z1644" s="57">
        <f t="shared" si="7412"/>
        <v>0</v>
      </c>
      <c r="AA1644" s="56">
        <f t="shared" ref="AA1644:AA1645" si="7441">AD1644-X1644</f>
        <v>0</v>
      </c>
      <c r="AB1644" s="56">
        <v>0</v>
      </c>
      <c r="AC1644" s="57">
        <f t="shared" si="7414"/>
        <v>0</v>
      </c>
      <c r="AD1644" s="57">
        <v>0</v>
      </c>
      <c r="AE1644" s="56">
        <f t="shared" ref="AE1644:AE1645" si="7442">ROUND(AK1644*1,0)</f>
        <v>0</v>
      </c>
      <c r="AF1644" s="56">
        <v>0</v>
      </c>
      <c r="AG1644" s="57">
        <f t="shared" si="7415"/>
        <v>0</v>
      </c>
      <c r="AH1644" s="56">
        <f t="shared" ref="AH1644:AH1645" si="7443">AK1644-AE1644</f>
        <v>0</v>
      </c>
      <c r="AI1644" s="56">
        <v>0</v>
      </c>
      <c r="AJ1644" s="57">
        <f t="shared" si="7417"/>
        <v>0</v>
      </c>
      <c r="AK1644" s="57">
        <v>0</v>
      </c>
      <c r="AL1644" s="56">
        <f t="shared" ref="AL1644:AL1645" si="7444">ROUND(AR1644*1,0)</f>
        <v>0</v>
      </c>
      <c r="AM1644" s="56">
        <v>0</v>
      </c>
      <c r="AN1644" s="57">
        <f t="shared" si="7418"/>
        <v>0</v>
      </c>
      <c r="AO1644" s="56">
        <f t="shared" ref="AO1644:AO1645" si="7445">AR1644-AL1644</f>
        <v>0</v>
      </c>
      <c r="AP1644" s="56">
        <v>0</v>
      </c>
      <c r="AQ1644" s="57">
        <f t="shared" si="7420"/>
        <v>0</v>
      </c>
      <c r="AR1644" s="57">
        <v>0</v>
      </c>
      <c r="AS1644" s="57" t="s">
        <v>43</v>
      </c>
      <c r="AT1644" s="179"/>
      <c r="AU1644" s="176"/>
      <c r="AV1644" s="177"/>
      <c r="AW1644" s="177"/>
      <c r="AX1644" s="177"/>
      <c r="AY1644" s="177"/>
      <c r="BD1644" s="297" t="s">
        <v>78</v>
      </c>
    </row>
    <row r="1645" spans="1:56" s="19" customFormat="1" ht="70.5" hidden="1" customHeight="1">
      <c r="A1645" s="54">
        <v>2018</v>
      </c>
      <c r="B1645" s="174">
        <v>8323</v>
      </c>
      <c r="C1645" s="54">
        <v>3</v>
      </c>
      <c r="D1645" s="54">
        <v>3</v>
      </c>
      <c r="E1645" s="54">
        <v>2000</v>
      </c>
      <c r="F1645" s="54">
        <v>2800</v>
      </c>
      <c r="G1645" s="54">
        <v>283</v>
      </c>
      <c r="H1645" s="163"/>
      <c r="I1645" s="341" t="s">
        <v>816</v>
      </c>
      <c r="J1645" s="56">
        <f t="shared" si="7437"/>
        <v>0</v>
      </c>
      <c r="K1645" s="56">
        <v>0</v>
      </c>
      <c r="L1645" s="57">
        <f t="shared" si="7406"/>
        <v>0</v>
      </c>
      <c r="M1645" s="56">
        <f t="shared" si="7407"/>
        <v>0</v>
      </c>
      <c r="N1645" s="56">
        <v>0</v>
      </c>
      <c r="O1645" s="57">
        <f t="shared" si="7408"/>
        <v>0</v>
      </c>
      <c r="P1645" s="57">
        <v>0</v>
      </c>
      <c r="Q1645" s="56">
        <f t="shared" si="7438"/>
        <v>0</v>
      </c>
      <c r="R1645" s="56">
        <v>0</v>
      </c>
      <c r="S1645" s="57">
        <f t="shared" si="7409"/>
        <v>0</v>
      </c>
      <c r="T1645" s="56">
        <f t="shared" si="7439"/>
        <v>0</v>
      </c>
      <c r="U1645" s="56">
        <v>0</v>
      </c>
      <c r="V1645" s="57">
        <f t="shared" si="7411"/>
        <v>0</v>
      </c>
      <c r="W1645" s="57">
        <v>0</v>
      </c>
      <c r="X1645" s="56">
        <f t="shared" si="7440"/>
        <v>0</v>
      </c>
      <c r="Y1645" s="56">
        <v>0</v>
      </c>
      <c r="Z1645" s="57">
        <f t="shared" si="7412"/>
        <v>0</v>
      </c>
      <c r="AA1645" s="56">
        <f t="shared" si="7441"/>
        <v>0</v>
      </c>
      <c r="AB1645" s="56">
        <v>0</v>
      </c>
      <c r="AC1645" s="57">
        <f t="shared" si="7414"/>
        <v>0</v>
      </c>
      <c r="AD1645" s="57">
        <v>0</v>
      </c>
      <c r="AE1645" s="56">
        <f t="shared" si="7442"/>
        <v>0</v>
      </c>
      <c r="AF1645" s="56">
        <v>0</v>
      </c>
      <c r="AG1645" s="57">
        <f t="shared" si="7415"/>
        <v>0</v>
      </c>
      <c r="AH1645" s="56">
        <f t="shared" si="7443"/>
        <v>0</v>
      </c>
      <c r="AI1645" s="56">
        <v>0</v>
      </c>
      <c r="AJ1645" s="57">
        <f t="shared" si="7417"/>
        <v>0</v>
      </c>
      <c r="AK1645" s="57">
        <v>0</v>
      </c>
      <c r="AL1645" s="56">
        <f t="shared" si="7444"/>
        <v>0</v>
      </c>
      <c r="AM1645" s="56">
        <v>0</v>
      </c>
      <c r="AN1645" s="57">
        <f t="shared" si="7418"/>
        <v>0</v>
      </c>
      <c r="AO1645" s="56">
        <f t="shared" si="7445"/>
        <v>0</v>
      </c>
      <c r="AP1645" s="56">
        <v>0</v>
      </c>
      <c r="AQ1645" s="57">
        <f t="shared" si="7420"/>
        <v>0</v>
      </c>
      <c r="AR1645" s="57">
        <v>0</v>
      </c>
      <c r="AS1645" s="57" t="s">
        <v>43</v>
      </c>
      <c r="AT1645" s="179"/>
      <c r="AU1645" s="176"/>
      <c r="AV1645" s="177"/>
      <c r="AW1645" s="177"/>
      <c r="AX1645" s="177"/>
      <c r="AY1645" s="177"/>
      <c r="BD1645" s="297" t="s">
        <v>78</v>
      </c>
    </row>
    <row r="1646" spans="1:56" s="19" customFormat="1" ht="70.5" hidden="1" customHeight="1">
      <c r="A1646" s="145">
        <v>2018</v>
      </c>
      <c r="B1646" s="146">
        <v>8323</v>
      </c>
      <c r="C1646" s="145">
        <v>3</v>
      </c>
      <c r="D1646" s="145">
        <v>3</v>
      </c>
      <c r="E1646" s="145">
        <v>2000</v>
      </c>
      <c r="F1646" s="145">
        <v>2900</v>
      </c>
      <c r="G1646" s="145"/>
      <c r="H1646" s="145"/>
      <c r="I1646" s="147" t="s">
        <v>163</v>
      </c>
      <c r="J1646" s="148">
        <f>J1647+J1649</f>
        <v>0</v>
      </c>
      <c r="K1646" s="148">
        <f t="shared" ref="K1646:O1646" si="7446">K1647+K1649</f>
        <v>0</v>
      </c>
      <c r="L1646" s="148">
        <f t="shared" si="7446"/>
        <v>0</v>
      </c>
      <c r="M1646" s="148">
        <f t="shared" si="7446"/>
        <v>0</v>
      </c>
      <c r="N1646" s="148">
        <f t="shared" si="7446"/>
        <v>0</v>
      </c>
      <c r="O1646" s="148">
        <f t="shared" si="7446"/>
        <v>0</v>
      </c>
      <c r="P1646" s="148">
        <f>L1646+O1646</f>
        <v>0</v>
      </c>
      <c r="Q1646" s="148">
        <f>Q1647+Q1649</f>
        <v>0</v>
      </c>
      <c r="R1646" s="148">
        <f t="shared" ref="R1646:V1646" si="7447">R1647+R1649</f>
        <v>0</v>
      </c>
      <c r="S1646" s="148">
        <f t="shared" si="7447"/>
        <v>0</v>
      </c>
      <c r="T1646" s="148">
        <f t="shared" si="7447"/>
        <v>0</v>
      </c>
      <c r="U1646" s="148">
        <f t="shared" si="7447"/>
        <v>0</v>
      </c>
      <c r="V1646" s="148">
        <f t="shared" si="7447"/>
        <v>0</v>
      </c>
      <c r="W1646" s="148">
        <f>S1646+V1646</f>
        <v>0</v>
      </c>
      <c r="X1646" s="148">
        <f>X1647+X1649</f>
        <v>0</v>
      </c>
      <c r="Y1646" s="148">
        <f t="shared" ref="Y1646:AC1646" si="7448">Y1647+Y1649</f>
        <v>0</v>
      </c>
      <c r="Z1646" s="148">
        <f t="shared" si="7448"/>
        <v>0</v>
      </c>
      <c r="AA1646" s="148">
        <f t="shared" si="7448"/>
        <v>0</v>
      </c>
      <c r="AB1646" s="148">
        <f t="shared" si="7448"/>
        <v>0</v>
      </c>
      <c r="AC1646" s="148">
        <f t="shared" si="7448"/>
        <v>0</v>
      </c>
      <c r="AD1646" s="148">
        <f>Z1646+AC1646</f>
        <v>0</v>
      </c>
      <c r="AE1646" s="148">
        <f>AE1647+AE1649</f>
        <v>0</v>
      </c>
      <c r="AF1646" s="148">
        <f t="shared" ref="AF1646:AI1646" si="7449">AF1647+AF1649</f>
        <v>0</v>
      </c>
      <c r="AG1646" s="148">
        <f t="shared" si="7449"/>
        <v>0</v>
      </c>
      <c r="AH1646" s="148">
        <f t="shared" si="7449"/>
        <v>0</v>
      </c>
      <c r="AI1646" s="148">
        <f t="shared" si="7449"/>
        <v>0</v>
      </c>
      <c r="AJ1646" s="148">
        <f t="shared" ref="AJ1646" si="7450">AJ1647+AJ1649</f>
        <v>0</v>
      </c>
      <c r="AK1646" s="148">
        <f>AG1646+AJ1646</f>
        <v>0</v>
      </c>
      <c r="AL1646" s="148">
        <f>AL1647+AL1649</f>
        <v>0</v>
      </c>
      <c r="AM1646" s="148">
        <f t="shared" ref="AM1646:AQ1646" si="7451">AM1647+AM1649</f>
        <v>0</v>
      </c>
      <c r="AN1646" s="148">
        <f t="shared" si="7451"/>
        <v>0</v>
      </c>
      <c r="AO1646" s="148">
        <f t="shared" si="7451"/>
        <v>0</v>
      </c>
      <c r="AP1646" s="148">
        <f t="shared" si="7451"/>
        <v>0</v>
      </c>
      <c r="AQ1646" s="148">
        <f t="shared" si="7451"/>
        <v>0</v>
      </c>
      <c r="AR1646" s="148">
        <f>AN1646+AQ1646</f>
        <v>0</v>
      </c>
      <c r="AS1646" s="145"/>
      <c r="AT1646" s="149"/>
      <c r="AU1646" s="150"/>
      <c r="AV1646" s="151"/>
      <c r="AW1646" s="151"/>
      <c r="AX1646" s="151"/>
      <c r="AY1646" s="151"/>
      <c r="BD1646" s="153"/>
    </row>
    <row r="1647" spans="1:56" s="19" customFormat="1" ht="70.5" hidden="1" customHeight="1">
      <c r="A1647" s="154">
        <v>2018</v>
      </c>
      <c r="B1647" s="155">
        <v>8323</v>
      </c>
      <c r="C1647" s="154">
        <v>3</v>
      </c>
      <c r="D1647" s="154">
        <v>3</v>
      </c>
      <c r="E1647" s="154">
        <v>2000</v>
      </c>
      <c r="F1647" s="154">
        <v>2900</v>
      </c>
      <c r="G1647" s="154">
        <v>296</v>
      </c>
      <c r="H1647" s="154"/>
      <c r="I1647" s="172" t="s">
        <v>61</v>
      </c>
      <c r="J1647" s="158">
        <f>J1648</f>
        <v>0</v>
      </c>
      <c r="K1647" s="158">
        <f t="shared" ref="K1647" si="7452">K1648</f>
        <v>0</v>
      </c>
      <c r="L1647" s="158">
        <f t="shared" ref="L1647" si="7453">L1648</f>
        <v>0</v>
      </c>
      <c r="M1647" s="158">
        <f t="shared" ref="M1647" si="7454">M1648</f>
        <v>0</v>
      </c>
      <c r="N1647" s="158">
        <f t="shared" ref="N1647" si="7455">N1648</f>
        <v>0</v>
      </c>
      <c r="O1647" s="158">
        <f t="shared" ref="O1647" si="7456">O1648</f>
        <v>0</v>
      </c>
      <c r="P1647" s="158">
        <f>L1647+O1647</f>
        <v>0</v>
      </c>
      <c r="Q1647" s="158">
        <f>Q1648</f>
        <v>0</v>
      </c>
      <c r="R1647" s="158">
        <f t="shared" ref="R1647:V1647" si="7457">R1648</f>
        <v>0</v>
      </c>
      <c r="S1647" s="158">
        <f t="shared" si="7457"/>
        <v>0</v>
      </c>
      <c r="T1647" s="158">
        <f t="shared" si="7457"/>
        <v>0</v>
      </c>
      <c r="U1647" s="158">
        <f t="shared" si="7457"/>
        <v>0</v>
      </c>
      <c r="V1647" s="158">
        <f t="shared" si="7457"/>
        <v>0</v>
      </c>
      <c r="W1647" s="158">
        <f>S1647+V1647</f>
        <v>0</v>
      </c>
      <c r="X1647" s="158">
        <f>X1648</f>
        <v>0</v>
      </c>
      <c r="Y1647" s="158">
        <f t="shared" ref="Y1647:AC1647" si="7458">Y1648</f>
        <v>0</v>
      </c>
      <c r="Z1647" s="158">
        <f t="shared" si="7458"/>
        <v>0</v>
      </c>
      <c r="AA1647" s="158">
        <f t="shared" si="7458"/>
        <v>0</v>
      </c>
      <c r="AB1647" s="158">
        <f t="shared" si="7458"/>
        <v>0</v>
      </c>
      <c r="AC1647" s="158">
        <f t="shared" si="7458"/>
        <v>0</v>
      </c>
      <c r="AD1647" s="158">
        <f>Z1647+AC1647</f>
        <v>0</v>
      </c>
      <c r="AE1647" s="158">
        <f>AE1648</f>
        <v>0</v>
      </c>
      <c r="AF1647" s="158">
        <f t="shared" ref="AF1647:AI1647" si="7459">AF1648</f>
        <v>0</v>
      </c>
      <c r="AG1647" s="158">
        <f t="shared" si="7459"/>
        <v>0</v>
      </c>
      <c r="AH1647" s="158">
        <f t="shared" si="7459"/>
        <v>0</v>
      </c>
      <c r="AI1647" s="158">
        <f t="shared" si="7459"/>
        <v>0</v>
      </c>
      <c r="AJ1647" s="158">
        <f t="shared" ref="AJ1647" si="7460">AJ1648</f>
        <v>0</v>
      </c>
      <c r="AK1647" s="158">
        <f>AG1647+AJ1647</f>
        <v>0</v>
      </c>
      <c r="AL1647" s="158">
        <f>AL1648</f>
        <v>0</v>
      </c>
      <c r="AM1647" s="158">
        <f t="shared" ref="AM1647:AQ1647" si="7461">AM1648</f>
        <v>0</v>
      </c>
      <c r="AN1647" s="158">
        <f t="shared" si="7461"/>
        <v>0</v>
      </c>
      <c r="AO1647" s="158">
        <f t="shared" si="7461"/>
        <v>0</v>
      </c>
      <c r="AP1647" s="158">
        <f t="shared" si="7461"/>
        <v>0</v>
      </c>
      <c r="AQ1647" s="158">
        <f t="shared" si="7461"/>
        <v>0</v>
      </c>
      <c r="AR1647" s="158">
        <f>AN1647+AQ1647</f>
        <v>0</v>
      </c>
      <c r="AS1647" s="158" t="s">
        <v>15</v>
      </c>
      <c r="AT1647" s="259"/>
      <c r="AU1647" s="259"/>
      <c r="AV1647" s="161"/>
      <c r="AW1647" s="161"/>
      <c r="AX1647" s="161"/>
      <c r="AY1647" s="161"/>
      <c r="BD1647" s="344" t="s">
        <v>15</v>
      </c>
    </row>
    <row r="1648" spans="1:56" s="19" customFormat="1" ht="70.5" hidden="1" customHeight="1">
      <c r="A1648" s="54">
        <v>2018</v>
      </c>
      <c r="B1648" s="174">
        <v>8323</v>
      </c>
      <c r="C1648" s="54">
        <v>3</v>
      </c>
      <c r="D1648" s="54">
        <v>3</v>
      </c>
      <c r="E1648" s="54">
        <v>2000</v>
      </c>
      <c r="F1648" s="54">
        <v>2900</v>
      </c>
      <c r="G1648" s="54">
        <v>296</v>
      </c>
      <c r="H1648" s="163">
        <v>1</v>
      </c>
      <c r="I1648" s="175" t="s">
        <v>61</v>
      </c>
      <c r="J1648" s="56">
        <v>0</v>
      </c>
      <c r="K1648" s="56">
        <v>0</v>
      </c>
      <c r="L1648" s="57">
        <f t="shared" ref="L1648" si="7462">J1648+K1648</f>
        <v>0</v>
      </c>
      <c r="M1648" s="56">
        <f>P1648-J1648</f>
        <v>0</v>
      </c>
      <c r="N1648" s="56">
        <v>0</v>
      </c>
      <c r="O1648" s="57">
        <f t="shared" ref="O1648" si="7463">M1648+N1648</f>
        <v>0</v>
      </c>
      <c r="P1648" s="57">
        <v>0</v>
      </c>
      <c r="Q1648" s="56">
        <v>0</v>
      </c>
      <c r="R1648" s="56">
        <v>0</v>
      </c>
      <c r="S1648" s="57">
        <f t="shared" ref="S1648" si="7464">Q1648+R1648</f>
        <v>0</v>
      </c>
      <c r="T1648" s="56">
        <f>W1648-Q1648</f>
        <v>0</v>
      </c>
      <c r="U1648" s="56">
        <v>0</v>
      </c>
      <c r="V1648" s="57">
        <f t="shared" ref="V1648" si="7465">T1648+U1648</f>
        <v>0</v>
      </c>
      <c r="W1648" s="57">
        <v>0</v>
      </c>
      <c r="X1648" s="56">
        <v>0</v>
      </c>
      <c r="Y1648" s="56">
        <v>0</v>
      </c>
      <c r="Z1648" s="57">
        <f t="shared" ref="Z1648" si="7466">X1648+Y1648</f>
        <v>0</v>
      </c>
      <c r="AA1648" s="56">
        <f>AD1648-X1648</f>
        <v>0</v>
      </c>
      <c r="AB1648" s="56">
        <v>0</v>
      </c>
      <c r="AC1648" s="57">
        <f t="shared" ref="AC1648" si="7467">AA1648+AB1648</f>
        <v>0</v>
      </c>
      <c r="AD1648" s="57">
        <v>0</v>
      </c>
      <c r="AE1648" s="56">
        <v>0</v>
      </c>
      <c r="AF1648" s="56">
        <v>0</v>
      </c>
      <c r="AG1648" s="57">
        <f t="shared" ref="AG1648" si="7468">AE1648+AF1648</f>
        <v>0</v>
      </c>
      <c r="AH1648" s="56">
        <f>AK1648-AE1648</f>
        <v>0</v>
      </c>
      <c r="AI1648" s="56">
        <v>0</v>
      </c>
      <c r="AJ1648" s="57">
        <f t="shared" ref="AJ1648" si="7469">AH1648+AI1648</f>
        <v>0</v>
      </c>
      <c r="AK1648" s="57">
        <v>0</v>
      </c>
      <c r="AL1648" s="56">
        <v>0</v>
      </c>
      <c r="AM1648" s="56">
        <v>0</v>
      </c>
      <c r="AN1648" s="57">
        <f t="shared" ref="AN1648" si="7470">AL1648+AM1648</f>
        <v>0</v>
      </c>
      <c r="AO1648" s="56">
        <f>AR1648-AL1648</f>
        <v>0</v>
      </c>
      <c r="AP1648" s="56">
        <v>0</v>
      </c>
      <c r="AQ1648" s="57">
        <f t="shared" ref="AQ1648" si="7471">AO1648+AP1648</f>
        <v>0</v>
      </c>
      <c r="AR1648" s="57">
        <v>0</v>
      </c>
      <c r="AS1648" s="57" t="s">
        <v>2051</v>
      </c>
      <c r="AT1648" s="179"/>
      <c r="AU1648" s="176"/>
      <c r="AV1648" s="177"/>
      <c r="AW1648" s="177"/>
      <c r="AX1648" s="177"/>
      <c r="AY1648" s="177"/>
      <c r="BD1648" s="178" t="s">
        <v>30</v>
      </c>
    </row>
    <row r="1649" spans="1:56" s="19" customFormat="1" ht="70.5" hidden="1" customHeight="1">
      <c r="A1649" s="154">
        <v>2018</v>
      </c>
      <c r="B1649" s="155">
        <v>8323</v>
      </c>
      <c r="C1649" s="154">
        <v>3</v>
      </c>
      <c r="D1649" s="154">
        <v>3</v>
      </c>
      <c r="E1649" s="154">
        <v>2000</v>
      </c>
      <c r="F1649" s="154">
        <v>2900</v>
      </c>
      <c r="G1649" s="154">
        <v>297</v>
      </c>
      <c r="H1649" s="154"/>
      <c r="I1649" s="172" t="s">
        <v>817</v>
      </c>
      <c r="J1649" s="158">
        <f>J1650</f>
        <v>0</v>
      </c>
      <c r="K1649" s="158">
        <f t="shared" ref="K1649" si="7472">K1650</f>
        <v>0</v>
      </c>
      <c r="L1649" s="158">
        <f t="shared" ref="L1649" si="7473">L1650</f>
        <v>0</v>
      </c>
      <c r="M1649" s="158">
        <f t="shared" ref="M1649" si="7474">M1650</f>
        <v>0</v>
      </c>
      <c r="N1649" s="158">
        <f t="shared" ref="N1649" si="7475">N1650</f>
        <v>0</v>
      </c>
      <c r="O1649" s="158">
        <f t="shared" ref="O1649" si="7476">O1650</f>
        <v>0</v>
      </c>
      <c r="P1649" s="158">
        <f>L1649+O1649</f>
        <v>0</v>
      </c>
      <c r="Q1649" s="158">
        <f>Q1650</f>
        <v>0</v>
      </c>
      <c r="R1649" s="158">
        <f t="shared" ref="R1649:V1649" si="7477">R1650</f>
        <v>0</v>
      </c>
      <c r="S1649" s="158">
        <f t="shared" si="7477"/>
        <v>0</v>
      </c>
      <c r="T1649" s="158">
        <f t="shared" si="7477"/>
        <v>0</v>
      </c>
      <c r="U1649" s="158">
        <f t="shared" si="7477"/>
        <v>0</v>
      </c>
      <c r="V1649" s="158">
        <f t="shared" si="7477"/>
        <v>0</v>
      </c>
      <c r="W1649" s="158">
        <f>S1649+V1649</f>
        <v>0</v>
      </c>
      <c r="X1649" s="158">
        <f>X1650</f>
        <v>0</v>
      </c>
      <c r="Y1649" s="158">
        <f t="shared" ref="Y1649:AC1649" si="7478">Y1650</f>
        <v>0</v>
      </c>
      <c r="Z1649" s="158">
        <f t="shared" si="7478"/>
        <v>0</v>
      </c>
      <c r="AA1649" s="158">
        <f t="shared" si="7478"/>
        <v>0</v>
      </c>
      <c r="AB1649" s="158">
        <f t="shared" si="7478"/>
        <v>0</v>
      </c>
      <c r="AC1649" s="158">
        <f t="shared" si="7478"/>
        <v>0</v>
      </c>
      <c r="AD1649" s="158">
        <f>Z1649+AC1649</f>
        <v>0</v>
      </c>
      <c r="AE1649" s="158">
        <f>AE1650</f>
        <v>0</v>
      </c>
      <c r="AF1649" s="158">
        <f t="shared" ref="AF1649:AI1649" si="7479">AF1650</f>
        <v>0</v>
      </c>
      <c r="AG1649" s="158">
        <f t="shared" si="7479"/>
        <v>0</v>
      </c>
      <c r="AH1649" s="158">
        <f t="shared" si="7479"/>
        <v>0</v>
      </c>
      <c r="AI1649" s="158">
        <f t="shared" si="7479"/>
        <v>0</v>
      </c>
      <c r="AJ1649" s="158">
        <f t="shared" ref="AJ1649" si="7480">AJ1650</f>
        <v>0</v>
      </c>
      <c r="AK1649" s="158">
        <f>AG1649+AJ1649</f>
        <v>0</v>
      </c>
      <c r="AL1649" s="158">
        <f>AL1650</f>
        <v>0</v>
      </c>
      <c r="AM1649" s="158">
        <f t="shared" ref="AM1649:AQ1649" si="7481">AM1650</f>
        <v>0</v>
      </c>
      <c r="AN1649" s="158">
        <f t="shared" si="7481"/>
        <v>0</v>
      </c>
      <c r="AO1649" s="158">
        <f t="shared" si="7481"/>
        <v>0</v>
      </c>
      <c r="AP1649" s="158">
        <f t="shared" si="7481"/>
        <v>0</v>
      </c>
      <c r="AQ1649" s="158">
        <f t="shared" si="7481"/>
        <v>0</v>
      </c>
      <c r="AR1649" s="158">
        <f>AN1649+AQ1649</f>
        <v>0</v>
      </c>
      <c r="AS1649" s="158" t="s">
        <v>15</v>
      </c>
      <c r="AT1649" s="259"/>
      <c r="AU1649" s="259"/>
      <c r="AV1649" s="161"/>
      <c r="AW1649" s="161"/>
      <c r="AX1649" s="161"/>
      <c r="AY1649" s="161"/>
      <c r="BD1649" s="344" t="s">
        <v>15</v>
      </c>
    </row>
    <row r="1650" spans="1:56" s="19" customFormat="1" ht="70.5" hidden="1" customHeight="1">
      <c r="A1650" s="54">
        <v>2018</v>
      </c>
      <c r="B1650" s="174">
        <v>8323</v>
      </c>
      <c r="C1650" s="54">
        <v>3</v>
      </c>
      <c r="D1650" s="54">
        <v>3</v>
      </c>
      <c r="E1650" s="54">
        <v>2000</v>
      </c>
      <c r="F1650" s="54">
        <v>2900</v>
      </c>
      <c r="G1650" s="54">
        <v>297</v>
      </c>
      <c r="H1650" s="163">
        <v>1</v>
      </c>
      <c r="I1650" s="175" t="s">
        <v>817</v>
      </c>
      <c r="J1650" s="56">
        <v>0</v>
      </c>
      <c r="K1650" s="56">
        <v>0</v>
      </c>
      <c r="L1650" s="57">
        <f t="shared" ref="L1650" si="7482">J1650+K1650</f>
        <v>0</v>
      </c>
      <c r="M1650" s="56">
        <f>P1650-J1650</f>
        <v>0</v>
      </c>
      <c r="N1650" s="56">
        <v>0</v>
      </c>
      <c r="O1650" s="57">
        <f t="shared" ref="O1650" si="7483">M1650+N1650</f>
        <v>0</v>
      </c>
      <c r="P1650" s="57">
        <v>0</v>
      </c>
      <c r="Q1650" s="56">
        <v>0</v>
      </c>
      <c r="R1650" s="56">
        <v>0</v>
      </c>
      <c r="S1650" s="57">
        <f t="shared" ref="S1650" si="7484">Q1650+R1650</f>
        <v>0</v>
      </c>
      <c r="T1650" s="56">
        <f>W1650-Q1650</f>
        <v>0</v>
      </c>
      <c r="U1650" s="56">
        <v>0</v>
      </c>
      <c r="V1650" s="57">
        <f t="shared" ref="V1650" si="7485">T1650+U1650</f>
        <v>0</v>
      </c>
      <c r="W1650" s="57">
        <v>0</v>
      </c>
      <c r="X1650" s="56">
        <v>0</v>
      </c>
      <c r="Y1650" s="56">
        <v>0</v>
      </c>
      <c r="Z1650" s="57">
        <f t="shared" ref="Z1650" si="7486">X1650+Y1650</f>
        <v>0</v>
      </c>
      <c r="AA1650" s="56">
        <f>AD1650-X1650</f>
        <v>0</v>
      </c>
      <c r="AB1650" s="56">
        <v>0</v>
      </c>
      <c r="AC1650" s="57">
        <f t="shared" ref="AC1650" si="7487">AA1650+AB1650</f>
        <v>0</v>
      </c>
      <c r="AD1650" s="57">
        <v>0</v>
      </c>
      <c r="AE1650" s="56">
        <v>0</v>
      </c>
      <c r="AF1650" s="56">
        <v>0</v>
      </c>
      <c r="AG1650" s="57">
        <f t="shared" ref="AG1650" si="7488">AE1650+AF1650</f>
        <v>0</v>
      </c>
      <c r="AH1650" s="56">
        <f>AK1650-AE1650</f>
        <v>0</v>
      </c>
      <c r="AI1650" s="56">
        <v>0</v>
      </c>
      <c r="AJ1650" s="57">
        <f t="shared" ref="AJ1650" si="7489">AH1650+AI1650</f>
        <v>0</v>
      </c>
      <c r="AK1650" s="57">
        <v>0</v>
      </c>
      <c r="AL1650" s="56">
        <v>0</v>
      </c>
      <c r="AM1650" s="56">
        <v>0</v>
      </c>
      <c r="AN1650" s="57">
        <f t="shared" ref="AN1650" si="7490">AL1650+AM1650</f>
        <v>0</v>
      </c>
      <c r="AO1650" s="56">
        <f>AR1650-AL1650</f>
        <v>0</v>
      </c>
      <c r="AP1650" s="56">
        <v>0</v>
      </c>
      <c r="AQ1650" s="57">
        <f t="shared" ref="AQ1650" si="7491">AO1650+AP1650</f>
        <v>0</v>
      </c>
      <c r="AR1650" s="57">
        <v>0</v>
      </c>
      <c r="AS1650" s="57" t="s">
        <v>43</v>
      </c>
      <c r="AT1650" s="179"/>
      <c r="AU1650" s="176"/>
      <c r="AV1650" s="177"/>
      <c r="AW1650" s="177"/>
      <c r="AX1650" s="177"/>
      <c r="AY1650" s="177"/>
      <c r="BD1650" s="178" t="s">
        <v>30</v>
      </c>
    </row>
    <row r="1651" spans="1:56" s="19" customFormat="1" ht="70.5" hidden="1" customHeight="1">
      <c r="A1651" s="137">
        <v>2018</v>
      </c>
      <c r="B1651" s="138">
        <v>8323</v>
      </c>
      <c r="C1651" s="137">
        <v>3</v>
      </c>
      <c r="D1651" s="137">
        <v>3</v>
      </c>
      <c r="E1651" s="137">
        <v>3000</v>
      </c>
      <c r="F1651" s="137"/>
      <c r="G1651" s="137"/>
      <c r="H1651" s="137"/>
      <c r="I1651" s="139" t="s">
        <v>62</v>
      </c>
      <c r="J1651" s="140">
        <f>J1652+J1655+J1658</f>
        <v>0</v>
      </c>
      <c r="K1651" s="140">
        <f t="shared" ref="K1651:O1651" si="7492">K1652+K1655+K1658</f>
        <v>0</v>
      </c>
      <c r="L1651" s="140">
        <f t="shared" si="7492"/>
        <v>0</v>
      </c>
      <c r="M1651" s="140">
        <f t="shared" si="7492"/>
        <v>0</v>
      </c>
      <c r="N1651" s="140">
        <f t="shared" si="7492"/>
        <v>0</v>
      </c>
      <c r="O1651" s="140">
        <f t="shared" si="7492"/>
        <v>0</v>
      </c>
      <c r="P1651" s="140">
        <f>L1651+O1651</f>
        <v>0</v>
      </c>
      <c r="Q1651" s="140">
        <f>Q1652+Q1655+Q1658</f>
        <v>0</v>
      </c>
      <c r="R1651" s="140">
        <f t="shared" ref="R1651:V1651" si="7493">R1652+R1655+R1658</f>
        <v>0</v>
      </c>
      <c r="S1651" s="140">
        <f t="shared" si="7493"/>
        <v>0</v>
      </c>
      <c r="T1651" s="140">
        <f t="shared" si="7493"/>
        <v>0</v>
      </c>
      <c r="U1651" s="140">
        <f t="shared" si="7493"/>
        <v>0</v>
      </c>
      <c r="V1651" s="140">
        <f t="shared" si="7493"/>
        <v>0</v>
      </c>
      <c r="W1651" s="140">
        <f>S1651+V1651</f>
        <v>0</v>
      </c>
      <c r="X1651" s="140">
        <f>X1652+X1655+X1658</f>
        <v>0</v>
      </c>
      <c r="Y1651" s="140">
        <f t="shared" ref="Y1651:AC1651" si="7494">Y1652+Y1655+Y1658</f>
        <v>0</v>
      </c>
      <c r="Z1651" s="140">
        <f t="shared" si="7494"/>
        <v>0</v>
      </c>
      <c r="AA1651" s="140">
        <f t="shared" si="7494"/>
        <v>0</v>
      </c>
      <c r="AB1651" s="140">
        <f t="shared" si="7494"/>
        <v>0</v>
      </c>
      <c r="AC1651" s="140">
        <f t="shared" si="7494"/>
        <v>0</v>
      </c>
      <c r="AD1651" s="140">
        <f>Z1651+AC1651</f>
        <v>0</v>
      </c>
      <c r="AE1651" s="140">
        <f>AE1652+AE1655+AE1658</f>
        <v>0</v>
      </c>
      <c r="AF1651" s="140">
        <f t="shared" ref="AF1651:AI1651" si="7495">AF1652+AF1655+AF1658</f>
        <v>0</v>
      </c>
      <c r="AG1651" s="140">
        <f t="shared" si="7495"/>
        <v>0</v>
      </c>
      <c r="AH1651" s="140">
        <f t="shared" si="7495"/>
        <v>0</v>
      </c>
      <c r="AI1651" s="140">
        <f t="shared" si="7495"/>
        <v>0</v>
      </c>
      <c r="AJ1651" s="140">
        <f t="shared" ref="AJ1651" si="7496">AJ1652+AJ1655+AJ1658</f>
        <v>0</v>
      </c>
      <c r="AK1651" s="140">
        <f>AG1651+AJ1651</f>
        <v>0</v>
      </c>
      <c r="AL1651" s="140">
        <f>AL1652+AL1655+AL1658</f>
        <v>0</v>
      </c>
      <c r="AM1651" s="140">
        <f t="shared" ref="AM1651:AQ1651" si="7497">AM1652+AM1655+AM1658</f>
        <v>0</v>
      </c>
      <c r="AN1651" s="140">
        <f t="shared" si="7497"/>
        <v>0</v>
      </c>
      <c r="AO1651" s="140">
        <f t="shared" si="7497"/>
        <v>0</v>
      </c>
      <c r="AP1651" s="140">
        <f t="shared" si="7497"/>
        <v>0</v>
      </c>
      <c r="AQ1651" s="140">
        <f t="shared" si="7497"/>
        <v>0</v>
      </c>
      <c r="AR1651" s="140">
        <f>AN1651+AQ1651</f>
        <v>0</v>
      </c>
      <c r="AS1651" s="140"/>
      <c r="AT1651" s="141"/>
      <c r="AU1651" s="185"/>
      <c r="AV1651" s="142"/>
      <c r="AW1651" s="142"/>
      <c r="AX1651" s="142"/>
      <c r="AY1651" s="142"/>
      <c r="BD1651" s="144"/>
    </row>
    <row r="1652" spans="1:56" s="19" customFormat="1" ht="70.5" hidden="1" customHeight="1">
      <c r="A1652" s="145">
        <v>2018</v>
      </c>
      <c r="B1652" s="146">
        <v>8323</v>
      </c>
      <c r="C1652" s="145">
        <v>3</v>
      </c>
      <c r="D1652" s="145">
        <v>3</v>
      </c>
      <c r="E1652" s="145">
        <v>3000</v>
      </c>
      <c r="F1652" s="145">
        <v>3200</v>
      </c>
      <c r="G1652" s="145"/>
      <c r="H1652" s="145"/>
      <c r="I1652" s="147" t="s">
        <v>818</v>
      </c>
      <c r="J1652" s="148">
        <f>J1653</f>
        <v>0</v>
      </c>
      <c r="K1652" s="148">
        <f t="shared" ref="K1652" si="7498">K1653</f>
        <v>0</v>
      </c>
      <c r="L1652" s="148">
        <f t="shared" ref="L1652" si="7499">L1653</f>
        <v>0</v>
      </c>
      <c r="M1652" s="148">
        <f t="shared" ref="M1652" si="7500">M1653</f>
        <v>0</v>
      </c>
      <c r="N1652" s="148">
        <f t="shared" ref="N1652" si="7501">N1653</f>
        <v>0</v>
      </c>
      <c r="O1652" s="148">
        <f t="shared" ref="O1652" si="7502">O1653</f>
        <v>0</v>
      </c>
      <c r="P1652" s="148">
        <f>L1652+O1652</f>
        <v>0</v>
      </c>
      <c r="Q1652" s="148">
        <f>Q1653</f>
        <v>0</v>
      </c>
      <c r="R1652" s="148">
        <f t="shared" ref="R1652:V1653" si="7503">R1653</f>
        <v>0</v>
      </c>
      <c r="S1652" s="148">
        <f t="shared" si="7503"/>
        <v>0</v>
      </c>
      <c r="T1652" s="148">
        <f t="shared" si="7503"/>
        <v>0</v>
      </c>
      <c r="U1652" s="148">
        <f t="shared" si="7503"/>
        <v>0</v>
      </c>
      <c r="V1652" s="148">
        <f t="shared" si="7503"/>
        <v>0</v>
      </c>
      <c r="W1652" s="148">
        <f>S1652+V1652</f>
        <v>0</v>
      </c>
      <c r="X1652" s="148">
        <f>X1653</f>
        <v>0</v>
      </c>
      <c r="Y1652" s="148">
        <f t="shared" ref="Y1652:AC1653" si="7504">Y1653</f>
        <v>0</v>
      </c>
      <c r="Z1652" s="148">
        <f t="shared" si="7504"/>
        <v>0</v>
      </c>
      <c r="AA1652" s="148">
        <f t="shared" si="7504"/>
        <v>0</v>
      </c>
      <c r="AB1652" s="148">
        <f t="shared" si="7504"/>
        <v>0</v>
      </c>
      <c r="AC1652" s="148">
        <f t="shared" si="7504"/>
        <v>0</v>
      </c>
      <c r="AD1652" s="148">
        <f>Z1652+AC1652</f>
        <v>0</v>
      </c>
      <c r="AE1652" s="148">
        <f>AE1653</f>
        <v>0</v>
      </c>
      <c r="AF1652" s="148">
        <f t="shared" ref="AF1652:AI1653" si="7505">AF1653</f>
        <v>0</v>
      </c>
      <c r="AG1652" s="148">
        <f t="shared" si="7505"/>
        <v>0</v>
      </c>
      <c r="AH1652" s="148">
        <f t="shared" si="7505"/>
        <v>0</v>
      </c>
      <c r="AI1652" s="148">
        <f t="shared" si="7505"/>
        <v>0</v>
      </c>
      <c r="AJ1652" s="148">
        <f t="shared" ref="AJ1652:AJ1653" si="7506">AJ1653</f>
        <v>0</v>
      </c>
      <c r="AK1652" s="148">
        <f>AG1652+AJ1652</f>
        <v>0</v>
      </c>
      <c r="AL1652" s="148">
        <f>AL1653</f>
        <v>0</v>
      </c>
      <c r="AM1652" s="148">
        <f t="shared" ref="AM1652:AQ1653" si="7507">AM1653</f>
        <v>0</v>
      </c>
      <c r="AN1652" s="148">
        <f t="shared" si="7507"/>
        <v>0</v>
      </c>
      <c r="AO1652" s="148">
        <f t="shared" si="7507"/>
        <v>0</v>
      </c>
      <c r="AP1652" s="148">
        <f t="shared" si="7507"/>
        <v>0</v>
      </c>
      <c r="AQ1652" s="148">
        <f t="shared" si="7507"/>
        <v>0</v>
      </c>
      <c r="AR1652" s="148">
        <f>AN1652+AQ1652</f>
        <v>0</v>
      </c>
      <c r="AS1652" s="145"/>
      <c r="AT1652" s="149"/>
      <c r="AU1652" s="150"/>
      <c r="AV1652" s="151"/>
      <c r="AW1652" s="151"/>
      <c r="AX1652" s="151"/>
      <c r="AY1652" s="151"/>
      <c r="BD1652" s="153"/>
    </row>
    <row r="1653" spans="1:56" s="19" customFormat="1" ht="70.5" hidden="1" customHeight="1">
      <c r="A1653" s="154">
        <v>2018</v>
      </c>
      <c r="B1653" s="155">
        <v>8323</v>
      </c>
      <c r="C1653" s="154">
        <v>3</v>
      </c>
      <c r="D1653" s="154">
        <v>3</v>
      </c>
      <c r="E1653" s="154">
        <v>3000</v>
      </c>
      <c r="F1653" s="154">
        <v>3200</v>
      </c>
      <c r="G1653" s="154">
        <v>325</v>
      </c>
      <c r="H1653" s="154"/>
      <c r="I1653" s="172" t="s">
        <v>819</v>
      </c>
      <c r="J1653" s="158">
        <f>J1654</f>
        <v>0</v>
      </c>
      <c r="K1653" s="158">
        <f t="shared" ref="K1653" si="7508">K1654</f>
        <v>0</v>
      </c>
      <c r="L1653" s="158">
        <f t="shared" ref="L1653" si="7509">L1654</f>
        <v>0</v>
      </c>
      <c r="M1653" s="158">
        <f t="shared" ref="M1653" si="7510">M1654</f>
        <v>0</v>
      </c>
      <c r="N1653" s="158">
        <f t="shared" ref="N1653" si="7511">N1654</f>
        <v>0</v>
      </c>
      <c r="O1653" s="158">
        <f t="shared" ref="O1653" si="7512">O1654</f>
        <v>0</v>
      </c>
      <c r="P1653" s="158">
        <f>L1653+O1653</f>
        <v>0</v>
      </c>
      <c r="Q1653" s="158">
        <f>Q1654</f>
        <v>0</v>
      </c>
      <c r="R1653" s="158">
        <f t="shared" si="7503"/>
        <v>0</v>
      </c>
      <c r="S1653" s="158">
        <f t="shared" si="7503"/>
        <v>0</v>
      </c>
      <c r="T1653" s="158">
        <f t="shared" si="7503"/>
        <v>0</v>
      </c>
      <c r="U1653" s="158">
        <f t="shared" si="7503"/>
        <v>0</v>
      </c>
      <c r="V1653" s="158">
        <f t="shared" si="7503"/>
        <v>0</v>
      </c>
      <c r="W1653" s="158">
        <f>S1653+V1653</f>
        <v>0</v>
      </c>
      <c r="X1653" s="158">
        <f>X1654</f>
        <v>0</v>
      </c>
      <c r="Y1653" s="158">
        <f t="shared" si="7504"/>
        <v>0</v>
      </c>
      <c r="Z1653" s="158">
        <f t="shared" si="7504"/>
        <v>0</v>
      </c>
      <c r="AA1653" s="158">
        <f t="shared" si="7504"/>
        <v>0</v>
      </c>
      <c r="AB1653" s="158">
        <f t="shared" si="7504"/>
        <v>0</v>
      </c>
      <c r="AC1653" s="158">
        <f t="shared" si="7504"/>
        <v>0</v>
      </c>
      <c r="AD1653" s="158">
        <f>Z1653+AC1653</f>
        <v>0</v>
      </c>
      <c r="AE1653" s="158">
        <f>AE1654</f>
        <v>0</v>
      </c>
      <c r="AF1653" s="158">
        <f t="shared" si="7505"/>
        <v>0</v>
      </c>
      <c r="AG1653" s="158">
        <f t="shared" si="7505"/>
        <v>0</v>
      </c>
      <c r="AH1653" s="158">
        <f t="shared" si="7505"/>
        <v>0</v>
      </c>
      <c r="AI1653" s="158">
        <f t="shared" si="7505"/>
        <v>0</v>
      </c>
      <c r="AJ1653" s="158">
        <f t="shared" si="7506"/>
        <v>0</v>
      </c>
      <c r="AK1653" s="158">
        <f>AG1653+AJ1653</f>
        <v>0</v>
      </c>
      <c r="AL1653" s="158">
        <f>AL1654</f>
        <v>0</v>
      </c>
      <c r="AM1653" s="158">
        <f t="shared" si="7507"/>
        <v>0</v>
      </c>
      <c r="AN1653" s="158">
        <f t="shared" si="7507"/>
        <v>0</v>
      </c>
      <c r="AO1653" s="158">
        <f t="shared" si="7507"/>
        <v>0</v>
      </c>
      <c r="AP1653" s="158">
        <f t="shared" si="7507"/>
        <v>0</v>
      </c>
      <c r="AQ1653" s="158">
        <f t="shared" si="7507"/>
        <v>0</v>
      </c>
      <c r="AR1653" s="158">
        <f>AN1653+AQ1653</f>
        <v>0</v>
      </c>
      <c r="AS1653" s="158"/>
      <c r="AT1653" s="159"/>
      <c r="AU1653" s="160"/>
      <c r="AV1653" s="161"/>
      <c r="AW1653" s="161"/>
      <c r="AX1653" s="161"/>
      <c r="AY1653" s="161"/>
      <c r="BD1653" s="173"/>
    </row>
    <row r="1654" spans="1:56" s="19" customFormat="1" ht="70.5" hidden="1" customHeight="1">
      <c r="A1654" s="54">
        <v>2018</v>
      </c>
      <c r="B1654" s="174">
        <v>8323</v>
      </c>
      <c r="C1654" s="54">
        <v>3</v>
      </c>
      <c r="D1654" s="54">
        <v>3</v>
      </c>
      <c r="E1654" s="54">
        <v>3000</v>
      </c>
      <c r="F1654" s="54">
        <v>3200</v>
      </c>
      <c r="G1654" s="54">
        <v>325</v>
      </c>
      <c r="H1654" s="163">
        <v>1</v>
      </c>
      <c r="I1654" s="175" t="s">
        <v>820</v>
      </c>
      <c r="J1654" s="56">
        <f t="shared" ref="J1654" si="7513">ROUND(P1654*0.8,0)</f>
        <v>0</v>
      </c>
      <c r="K1654" s="56">
        <v>0</v>
      </c>
      <c r="L1654" s="57">
        <f t="shared" ref="L1654" si="7514">J1654+K1654</f>
        <v>0</v>
      </c>
      <c r="M1654" s="56">
        <f>P1654-J1654</f>
        <v>0</v>
      </c>
      <c r="N1654" s="56">
        <v>0</v>
      </c>
      <c r="O1654" s="57">
        <f t="shared" ref="O1654" si="7515">M1654+N1654</f>
        <v>0</v>
      </c>
      <c r="P1654" s="57">
        <v>0</v>
      </c>
      <c r="Q1654" s="56">
        <f t="shared" ref="Q1654" si="7516">ROUND(W1654*0.8,0)</f>
        <v>0</v>
      </c>
      <c r="R1654" s="56">
        <v>0</v>
      </c>
      <c r="S1654" s="57">
        <f t="shared" ref="S1654" si="7517">Q1654+R1654</f>
        <v>0</v>
      </c>
      <c r="T1654" s="56">
        <f>W1654-Q1654</f>
        <v>0</v>
      </c>
      <c r="U1654" s="56">
        <v>0</v>
      </c>
      <c r="V1654" s="57">
        <f t="shared" ref="V1654" si="7518">T1654+U1654</f>
        <v>0</v>
      </c>
      <c r="W1654" s="57">
        <v>0</v>
      </c>
      <c r="X1654" s="56">
        <f t="shared" ref="X1654" si="7519">ROUND(AD1654*0.8,0)</f>
        <v>0</v>
      </c>
      <c r="Y1654" s="56">
        <v>0</v>
      </c>
      <c r="Z1654" s="57">
        <f t="shared" ref="Z1654" si="7520">X1654+Y1654</f>
        <v>0</v>
      </c>
      <c r="AA1654" s="56">
        <f>AD1654-X1654</f>
        <v>0</v>
      </c>
      <c r="AB1654" s="56">
        <v>0</v>
      </c>
      <c r="AC1654" s="57">
        <f t="shared" ref="AC1654" si="7521">AA1654+AB1654</f>
        <v>0</v>
      </c>
      <c r="AD1654" s="57">
        <v>0</v>
      </c>
      <c r="AE1654" s="56">
        <f t="shared" ref="AE1654" si="7522">ROUND(AK1654*0.8,0)</f>
        <v>0</v>
      </c>
      <c r="AF1654" s="56">
        <v>0</v>
      </c>
      <c r="AG1654" s="57">
        <f t="shared" ref="AG1654" si="7523">AE1654+AF1654</f>
        <v>0</v>
      </c>
      <c r="AH1654" s="56">
        <f>AK1654-AE1654</f>
        <v>0</v>
      </c>
      <c r="AI1654" s="56">
        <v>0</v>
      </c>
      <c r="AJ1654" s="57">
        <f t="shared" ref="AJ1654" si="7524">AH1654+AI1654</f>
        <v>0</v>
      </c>
      <c r="AK1654" s="57">
        <v>0</v>
      </c>
      <c r="AL1654" s="56">
        <f t="shared" ref="AL1654" si="7525">ROUND(AR1654*0.8,0)</f>
        <v>0</v>
      </c>
      <c r="AM1654" s="56">
        <v>0</v>
      </c>
      <c r="AN1654" s="57">
        <f t="shared" ref="AN1654" si="7526">AL1654+AM1654</f>
        <v>0</v>
      </c>
      <c r="AO1654" s="56">
        <f>AR1654-AL1654</f>
        <v>0</v>
      </c>
      <c r="AP1654" s="56">
        <v>0</v>
      </c>
      <c r="AQ1654" s="57">
        <f t="shared" ref="AQ1654" si="7527">AO1654+AP1654</f>
        <v>0</v>
      </c>
      <c r="AR1654" s="57">
        <v>0</v>
      </c>
      <c r="AS1654" s="57" t="s">
        <v>65</v>
      </c>
      <c r="AT1654" s="179"/>
      <c r="AU1654" s="176"/>
      <c r="AV1654" s="177"/>
      <c r="AW1654" s="177"/>
      <c r="AX1654" s="177"/>
      <c r="AY1654" s="177"/>
      <c r="BD1654" s="289" t="s">
        <v>78</v>
      </c>
    </row>
    <row r="1655" spans="1:56" s="19" customFormat="1" ht="70.5" hidden="1" customHeight="1">
      <c r="A1655" s="145">
        <v>2018</v>
      </c>
      <c r="B1655" s="146">
        <v>8323</v>
      </c>
      <c r="C1655" s="145">
        <v>3</v>
      </c>
      <c r="D1655" s="145">
        <v>3</v>
      </c>
      <c r="E1655" s="145">
        <v>3000</v>
      </c>
      <c r="F1655" s="145">
        <v>3300</v>
      </c>
      <c r="G1655" s="145"/>
      <c r="H1655" s="145"/>
      <c r="I1655" s="147" t="s">
        <v>69</v>
      </c>
      <c r="J1655" s="148">
        <f>J1656</f>
        <v>0</v>
      </c>
      <c r="K1655" s="148">
        <f t="shared" ref="K1655" si="7528">K1656</f>
        <v>0</v>
      </c>
      <c r="L1655" s="148">
        <f t="shared" ref="L1655" si="7529">L1656</f>
        <v>0</v>
      </c>
      <c r="M1655" s="148">
        <f t="shared" ref="M1655" si="7530">M1656</f>
        <v>0</v>
      </c>
      <c r="N1655" s="148">
        <f t="shared" ref="N1655" si="7531">N1656</f>
        <v>0</v>
      </c>
      <c r="O1655" s="148">
        <f t="shared" ref="O1655" si="7532">O1656</f>
        <v>0</v>
      </c>
      <c r="P1655" s="148">
        <f>L1655+O1655</f>
        <v>0</v>
      </c>
      <c r="Q1655" s="148">
        <f>Q1656</f>
        <v>0</v>
      </c>
      <c r="R1655" s="148">
        <f t="shared" ref="R1655:V1656" si="7533">R1656</f>
        <v>0</v>
      </c>
      <c r="S1655" s="148">
        <f t="shared" si="7533"/>
        <v>0</v>
      </c>
      <c r="T1655" s="148">
        <f t="shared" si="7533"/>
        <v>0</v>
      </c>
      <c r="U1655" s="148">
        <f t="shared" si="7533"/>
        <v>0</v>
      </c>
      <c r="V1655" s="148">
        <f t="shared" si="7533"/>
        <v>0</v>
      </c>
      <c r="W1655" s="148">
        <f>S1655+V1655</f>
        <v>0</v>
      </c>
      <c r="X1655" s="148">
        <f>X1656</f>
        <v>0</v>
      </c>
      <c r="Y1655" s="148">
        <f t="shared" ref="Y1655:AC1656" si="7534">Y1656</f>
        <v>0</v>
      </c>
      <c r="Z1655" s="148">
        <f t="shared" si="7534"/>
        <v>0</v>
      </c>
      <c r="AA1655" s="148">
        <f t="shared" si="7534"/>
        <v>0</v>
      </c>
      <c r="AB1655" s="148">
        <f t="shared" si="7534"/>
        <v>0</v>
      </c>
      <c r="AC1655" s="148">
        <f t="shared" si="7534"/>
        <v>0</v>
      </c>
      <c r="AD1655" s="148">
        <f>Z1655+AC1655</f>
        <v>0</v>
      </c>
      <c r="AE1655" s="148">
        <f>AE1656</f>
        <v>0</v>
      </c>
      <c r="AF1655" s="148">
        <f t="shared" ref="AF1655:AI1656" si="7535">AF1656</f>
        <v>0</v>
      </c>
      <c r="AG1655" s="148">
        <f t="shared" si="7535"/>
        <v>0</v>
      </c>
      <c r="AH1655" s="148">
        <f t="shared" si="7535"/>
        <v>0</v>
      </c>
      <c r="AI1655" s="148">
        <f t="shared" si="7535"/>
        <v>0</v>
      </c>
      <c r="AJ1655" s="148">
        <f t="shared" ref="AJ1655:AJ1656" si="7536">AJ1656</f>
        <v>0</v>
      </c>
      <c r="AK1655" s="148">
        <f>AG1655+AJ1655</f>
        <v>0</v>
      </c>
      <c r="AL1655" s="148">
        <f>AL1656</f>
        <v>0</v>
      </c>
      <c r="AM1655" s="148">
        <f t="shared" ref="AM1655:AQ1656" si="7537">AM1656</f>
        <v>0</v>
      </c>
      <c r="AN1655" s="148">
        <f t="shared" si="7537"/>
        <v>0</v>
      </c>
      <c r="AO1655" s="148">
        <f t="shared" si="7537"/>
        <v>0</v>
      </c>
      <c r="AP1655" s="148">
        <f t="shared" si="7537"/>
        <v>0</v>
      </c>
      <c r="AQ1655" s="148">
        <f t="shared" si="7537"/>
        <v>0</v>
      </c>
      <c r="AR1655" s="148">
        <f>AN1655+AQ1655</f>
        <v>0</v>
      </c>
      <c r="AS1655" s="145"/>
      <c r="AT1655" s="149"/>
      <c r="AU1655" s="150"/>
      <c r="AV1655" s="151"/>
      <c r="AW1655" s="151"/>
      <c r="AX1655" s="151"/>
      <c r="AY1655" s="151"/>
      <c r="BD1655" s="153"/>
    </row>
    <row r="1656" spans="1:56" s="19" customFormat="1" ht="70.5" hidden="1" customHeight="1">
      <c r="A1656" s="154">
        <v>2018</v>
      </c>
      <c r="B1656" s="155">
        <v>8323</v>
      </c>
      <c r="C1656" s="154">
        <v>3</v>
      </c>
      <c r="D1656" s="154">
        <v>3</v>
      </c>
      <c r="E1656" s="154">
        <v>3000</v>
      </c>
      <c r="F1656" s="154">
        <v>3300</v>
      </c>
      <c r="G1656" s="154">
        <v>337</v>
      </c>
      <c r="H1656" s="154"/>
      <c r="I1656" s="172" t="s">
        <v>822</v>
      </c>
      <c r="J1656" s="158">
        <f>J1657</f>
        <v>0</v>
      </c>
      <c r="K1656" s="158">
        <f t="shared" ref="K1656" si="7538">K1657</f>
        <v>0</v>
      </c>
      <c r="L1656" s="158">
        <f t="shared" ref="L1656" si="7539">L1657</f>
        <v>0</v>
      </c>
      <c r="M1656" s="158">
        <f t="shared" ref="M1656" si="7540">M1657</f>
        <v>0</v>
      </c>
      <c r="N1656" s="158">
        <f t="shared" ref="N1656" si="7541">N1657</f>
        <v>0</v>
      </c>
      <c r="O1656" s="158">
        <f t="shared" ref="O1656" si="7542">O1657</f>
        <v>0</v>
      </c>
      <c r="P1656" s="158">
        <f>L1656+O1656</f>
        <v>0</v>
      </c>
      <c r="Q1656" s="158">
        <f>Q1657</f>
        <v>0</v>
      </c>
      <c r="R1656" s="158">
        <f t="shared" si="7533"/>
        <v>0</v>
      </c>
      <c r="S1656" s="158">
        <f t="shared" si="7533"/>
        <v>0</v>
      </c>
      <c r="T1656" s="158">
        <f t="shared" si="7533"/>
        <v>0</v>
      </c>
      <c r="U1656" s="158">
        <f t="shared" si="7533"/>
        <v>0</v>
      </c>
      <c r="V1656" s="158">
        <f t="shared" si="7533"/>
        <v>0</v>
      </c>
      <c r="W1656" s="158">
        <f>S1656+V1656</f>
        <v>0</v>
      </c>
      <c r="X1656" s="158">
        <f>X1657</f>
        <v>0</v>
      </c>
      <c r="Y1656" s="158">
        <f t="shared" si="7534"/>
        <v>0</v>
      </c>
      <c r="Z1656" s="158">
        <f t="shared" si="7534"/>
        <v>0</v>
      </c>
      <c r="AA1656" s="158">
        <f t="shared" si="7534"/>
        <v>0</v>
      </c>
      <c r="AB1656" s="158">
        <f t="shared" si="7534"/>
        <v>0</v>
      </c>
      <c r="AC1656" s="158">
        <f t="shared" si="7534"/>
        <v>0</v>
      </c>
      <c r="AD1656" s="158">
        <f>Z1656+AC1656</f>
        <v>0</v>
      </c>
      <c r="AE1656" s="158">
        <f>AE1657</f>
        <v>0</v>
      </c>
      <c r="AF1656" s="158">
        <f t="shared" si="7535"/>
        <v>0</v>
      </c>
      <c r="AG1656" s="158">
        <f t="shared" si="7535"/>
        <v>0</v>
      </c>
      <c r="AH1656" s="158">
        <f t="shared" si="7535"/>
        <v>0</v>
      </c>
      <c r="AI1656" s="158">
        <f t="shared" si="7535"/>
        <v>0</v>
      </c>
      <c r="AJ1656" s="158">
        <f t="shared" si="7536"/>
        <v>0</v>
      </c>
      <c r="AK1656" s="158">
        <f>AG1656+AJ1656</f>
        <v>0</v>
      </c>
      <c r="AL1656" s="158">
        <f>AL1657</f>
        <v>0</v>
      </c>
      <c r="AM1656" s="158">
        <f t="shared" si="7537"/>
        <v>0</v>
      </c>
      <c r="AN1656" s="158">
        <f t="shared" si="7537"/>
        <v>0</v>
      </c>
      <c r="AO1656" s="158">
        <f t="shared" si="7537"/>
        <v>0</v>
      </c>
      <c r="AP1656" s="158">
        <f t="shared" si="7537"/>
        <v>0</v>
      </c>
      <c r="AQ1656" s="158">
        <f t="shared" si="7537"/>
        <v>0</v>
      </c>
      <c r="AR1656" s="158">
        <f>AN1656+AQ1656</f>
        <v>0</v>
      </c>
      <c r="AS1656" s="158"/>
      <c r="AT1656" s="159"/>
      <c r="AU1656" s="160"/>
      <c r="AV1656" s="161"/>
      <c r="AW1656" s="161"/>
      <c r="AX1656" s="161"/>
      <c r="AY1656" s="161"/>
      <c r="BD1656" s="173"/>
    </row>
    <row r="1657" spans="1:56" s="19" customFormat="1" ht="70.5" hidden="1" customHeight="1">
      <c r="A1657" s="54">
        <v>2018</v>
      </c>
      <c r="B1657" s="174">
        <v>8323</v>
      </c>
      <c r="C1657" s="54">
        <v>3</v>
      </c>
      <c r="D1657" s="54">
        <v>3</v>
      </c>
      <c r="E1657" s="54">
        <v>3000</v>
      </c>
      <c r="F1657" s="54">
        <v>3300</v>
      </c>
      <c r="G1657" s="54">
        <v>337</v>
      </c>
      <c r="H1657" s="163">
        <v>1</v>
      </c>
      <c r="I1657" s="175" t="s">
        <v>821</v>
      </c>
      <c r="J1657" s="56">
        <v>0</v>
      </c>
      <c r="K1657" s="56">
        <v>0</v>
      </c>
      <c r="L1657" s="57">
        <f t="shared" ref="L1657" si="7543">J1657+K1657</f>
        <v>0</v>
      </c>
      <c r="M1657" s="56">
        <f>P1657-J1657</f>
        <v>0</v>
      </c>
      <c r="N1657" s="56">
        <v>0</v>
      </c>
      <c r="O1657" s="57">
        <f t="shared" ref="O1657" si="7544">M1657+N1657</f>
        <v>0</v>
      </c>
      <c r="P1657" s="57">
        <v>0</v>
      </c>
      <c r="Q1657" s="56">
        <v>0</v>
      </c>
      <c r="R1657" s="56">
        <v>0</v>
      </c>
      <c r="S1657" s="57">
        <f t="shared" ref="S1657" si="7545">Q1657+R1657</f>
        <v>0</v>
      </c>
      <c r="T1657" s="56">
        <f>W1657-Q1657</f>
        <v>0</v>
      </c>
      <c r="U1657" s="56">
        <v>0</v>
      </c>
      <c r="V1657" s="57">
        <f t="shared" ref="V1657" si="7546">T1657+U1657</f>
        <v>0</v>
      </c>
      <c r="W1657" s="57">
        <v>0</v>
      </c>
      <c r="X1657" s="56">
        <v>0</v>
      </c>
      <c r="Y1657" s="56">
        <v>0</v>
      </c>
      <c r="Z1657" s="57">
        <f t="shared" ref="Z1657" si="7547">X1657+Y1657</f>
        <v>0</v>
      </c>
      <c r="AA1657" s="56">
        <f>AD1657-X1657</f>
        <v>0</v>
      </c>
      <c r="AB1657" s="56">
        <v>0</v>
      </c>
      <c r="AC1657" s="57">
        <f t="shared" ref="AC1657" si="7548">AA1657+AB1657</f>
        <v>0</v>
      </c>
      <c r="AD1657" s="57">
        <v>0</v>
      </c>
      <c r="AE1657" s="56">
        <v>0</v>
      </c>
      <c r="AF1657" s="56">
        <v>0</v>
      </c>
      <c r="AG1657" s="57">
        <f t="shared" ref="AG1657" si="7549">AE1657+AF1657</f>
        <v>0</v>
      </c>
      <c r="AH1657" s="56">
        <f>AK1657-AE1657</f>
        <v>0</v>
      </c>
      <c r="AI1657" s="56">
        <v>0</v>
      </c>
      <c r="AJ1657" s="57">
        <f t="shared" ref="AJ1657" si="7550">AH1657+AI1657</f>
        <v>0</v>
      </c>
      <c r="AK1657" s="57">
        <v>0</v>
      </c>
      <c r="AL1657" s="56">
        <v>0</v>
      </c>
      <c r="AM1657" s="56">
        <v>0</v>
      </c>
      <c r="AN1657" s="57">
        <f t="shared" ref="AN1657" si="7551">AL1657+AM1657</f>
        <v>0</v>
      </c>
      <c r="AO1657" s="56">
        <f>AR1657-AL1657</f>
        <v>0</v>
      </c>
      <c r="AP1657" s="56">
        <v>0</v>
      </c>
      <c r="AQ1657" s="57">
        <f t="shared" ref="AQ1657" si="7552">AO1657+AP1657</f>
        <v>0</v>
      </c>
      <c r="AR1657" s="57">
        <v>0</v>
      </c>
      <c r="AS1657" s="57" t="s">
        <v>65</v>
      </c>
      <c r="AT1657" s="179"/>
      <c r="AU1657" s="176"/>
      <c r="AV1657" s="177"/>
      <c r="AW1657" s="177"/>
      <c r="AX1657" s="177"/>
      <c r="AY1657" s="177"/>
      <c r="BD1657" s="178" t="s">
        <v>30</v>
      </c>
    </row>
    <row r="1658" spans="1:56" s="19" customFormat="1" ht="70.5" hidden="1" customHeight="1">
      <c r="A1658" s="145">
        <v>2018</v>
      </c>
      <c r="B1658" s="146">
        <v>8323</v>
      </c>
      <c r="C1658" s="145">
        <v>3</v>
      </c>
      <c r="D1658" s="145">
        <v>3</v>
      </c>
      <c r="E1658" s="145">
        <v>3000</v>
      </c>
      <c r="F1658" s="145">
        <v>3500</v>
      </c>
      <c r="G1658" s="145"/>
      <c r="H1658" s="145"/>
      <c r="I1658" s="147" t="s">
        <v>450</v>
      </c>
      <c r="J1658" s="148">
        <f>J1659</f>
        <v>0</v>
      </c>
      <c r="K1658" s="148">
        <f t="shared" ref="K1658" si="7553">K1659</f>
        <v>0</v>
      </c>
      <c r="L1658" s="148">
        <f t="shared" ref="L1658" si="7554">L1659</f>
        <v>0</v>
      </c>
      <c r="M1658" s="148">
        <f t="shared" ref="M1658" si="7555">M1659</f>
        <v>0</v>
      </c>
      <c r="N1658" s="148">
        <f t="shared" ref="N1658" si="7556">N1659</f>
        <v>0</v>
      </c>
      <c r="O1658" s="148">
        <f t="shared" ref="O1658" si="7557">O1659</f>
        <v>0</v>
      </c>
      <c r="P1658" s="148">
        <f>L1658+O1658</f>
        <v>0</v>
      </c>
      <c r="Q1658" s="148">
        <f>Q1659</f>
        <v>0</v>
      </c>
      <c r="R1658" s="148">
        <f t="shared" ref="R1658:V1659" si="7558">R1659</f>
        <v>0</v>
      </c>
      <c r="S1658" s="148">
        <f t="shared" si="7558"/>
        <v>0</v>
      </c>
      <c r="T1658" s="148">
        <f t="shared" si="7558"/>
        <v>0</v>
      </c>
      <c r="U1658" s="148">
        <f t="shared" si="7558"/>
        <v>0</v>
      </c>
      <c r="V1658" s="148">
        <f t="shared" si="7558"/>
        <v>0</v>
      </c>
      <c r="W1658" s="148">
        <f>S1658+V1658</f>
        <v>0</v>
      </c>
      <c r="X1658" s="148">
        <f>X1659</f>
        <v>0</v>
      </c>
      <c r="Y1658" s="148">
        <f t="shared" ref="Y1658:AC1659" si="7559">Y1659</f>
        <v>0</v>
      </c>
      <c r="Z1658" s="148">
        <f t="shared" si="7559"/>
        <v>0</v>
      </c>
      <c r="AA1658" s="148">
        <f t="shared" si="7559"/>
        <v>0</v>
      </c>
      <c r="AB1658" s="148">
        <f t="shared" si="7559"/>
        <v>0</v>
      </c>
      <c r="AC1658" s="148">
        <f t="shared" si="7559"/>
        <v>0</v>
      </c>
      <c r="AD1658" s="148">
        <f>Z1658+AC1658</f>
        <v>0</v>
      </c>
      <c r="AE1658" s="148">
        <f>AE1659</f>
        <v>0</v>
      </c>
      <c r="AF1658" s="148">
        <f t="shared" ref="AF1658:AI1659" si="7560">AF1659</f>
        <v>0</v>
      </c>
      <c r="AG1658" s="148">
        <f t="shared" si="7560"/>
        <v>0</v>
      </c>
      <c r="AH1658" s="148">
        <f t="shared" si="7560"/>
        <v>0</v>
      </c>
      <c r="AI1658" s="148">
        <f t="shared" si="7560"/>
        <v>0</v>
      </c>
      <c r="AJ1658" s="148">
        <f t="shared" ref="AJ1658:AJ1659" si="7561">AJ1659</f>
        <v>0</v>
      </c>
      <c r="AK1658" s="148">
        <f>AG1658+AJ1658</f>
        <v>0</v>
      </c>
      <c r="AL1658" s="148">
        <f>AL1659</f>
        <v>0</v>
      </c>
      <c r="AM1658" s="148">
        <f t="shared" ref="AM1658:AQ1659" si="7562">AM1659</f>
        <v>0</v>
      </c>
      <c r="AN1658" s="148">
        <f t="shared" si="7562"/>
        <v>0</v>
      </c>
      <c r="AO1658" s="148">
        <f t="shared" si="7562"/>
        <v>0</v>
      </c>
      <c r="AP1658" s="148">
        <f t="shared" si="7562"/>
        <v>0</v>
      </c>
      <c r="AQ1658" s="148">
        <f t="shared" si="7562"/>
        <v>0</v>
      </c>
      <c r="AR1658" s="148">
        <f>AN1658+AQ1658</f>
        <v>0</v>
      </c>
      <c r="AS1658" s="145"/>
      <c r="AT1658" s="149"/>
      <c r="AU1658" s="150"/>
      <c r="AV1658" s="151"/>
      <c r="AW1658" s="151"/>
      <c r="AX1658" s="151"/>
      <c r="AY1658" s="151"/>
      <c r="BD1658" s="153"/>
    </row>
    <row r="1659" spans="1:56" s="19" customFormat="1" ht="70.5" hidden="1" customHeight="1">
      <c r="A1659" s="154">
        <v>2018</v>
      </c>
      <c r="B1659" s="155">
        <v>8323</v>
      </c>
      <c r="C1659" s="154">
        <v>3</v>
      </c>
      <c r="D1659" s="154">
        <v>3</v>
      </c>
      <c r="E1659" s="154">
        <v>3000</v>
      </c>
      <c r="F1659" s="154">
        <v>3500</v>
      </c>
      <c r="G1659" s="154">
        <v>355</v>
      </c>
      <c r="H1659" s="154"/>
      <c r="I1659" s="172" t="s">
        <v>79</v>
      </c>
      <c r="J1659" s="158">
        <f>J1660</f>
        <v>0</v>
      </c>
      <c r="K1659" s="158">
        <f t="shared" ref="K1659" si="7563">K1660</f>
        <v>0</v>
      </c>
      <c r="L1659" s="158">
        <f t="shared" ref="L1659" si="7564">L1660</f>
        <v>0</v>
      </c>
      <c r="M1659" s="158">
        <f t="shared" ref="M1659" si="7565">M1660</f>
        <v>0</v>
      </c>
      <c r="N1659" s="158">
        <f t="shared" ref="N1659" si="7566">N1660</f>
        <v>0</v>
      </c>
      <c r="O1659" s="158">
        <f t="shared" ref="O1659" si="7567">O1660</f>
        <v>0</v>
      </c>
      <c r="P1659" s="158">
        <f>L1659+O1659</f>
        <v>0</v>
      </c>
      <c r="Q1659" s="158">
        <f>Q1660</f>
        <v>0</v>
      </c>
      <c r="R1659" s="158">
        <f t="shared" si="7558"/>
        <v>0</v>
      </c>
      <c r="S1659" s="158">
        <f t="shared" si="7558"/>
        <v>0</v>
      </c>
      <c r="T1659" s="158">
        <f t="shared" si="7558"/>
        <v>0</v>
      </c>
      <c r="U1659" s="158">
        <f t="shared" si="7558"/>
        <v>0</v>
      </c>
      <c r="V1659" s="158">
        <f t="shared" si="7558"/>
        <v>0</v>
      </c>
      <c r="W1659" s="158">
        <f>S1659+V1659</f>
        <v>0</v>
      </c>
      <c r="X1659" s="158">
        <f>X1660</f>
        <v>0</v>
      </c>
      <c r="Y1659" s="158">
        <f t="shared" si="7559"/>
        <v>0</v>
      </c>
      <c r="Z1659" s="158">
        <f t="shared" si="7559"/>
        <v>0</v>
      </c>
      <c r="AA1659" s="158">
        <f t="shared" si="7559"/>
        <v>0</v>
      </c>
      <c r="AB1659" s="158">
        <f t="shared" si="7559"/>
        <v>0</v>
      </c>
      <c r="AC1659" s="158">
        <f t="shared" si="7559"/>
        <v>0</v>
      </c>
      <c r="AD1659" s="158">
        <f>Z1659+AC1659</f>
        <v>0</v>
      </c>
      <c r="AE1659" s="158">
        <f>AE1660</f>
        <v>0</v>
      </c>
      <c r="AF1659" s="158">
        <f t="shared" si="7560"/>
        <v>0</v>
      </c>
      <c r="AG1659" s="158">
        <f t="shared" si="7560"/>
        <v>0</v>
      </c>
      <c r="AH1659" s="158">
        <f t="shared" si="7560"/>
        <v>0</v>
      </c>
      <c r="AI1659" s="158">
        <f t="shared" si="7560"/>
        <v>0</v>
      </c>
      <c r="AJ1659" s="158">
        <f t="shared" si="7561"/>
        <v>0</v>
      </c>
      <c r="AK1659" s="158">
        <f>AG1659+AJ1659</f>
        <v>0</v>
      </c>
      <c r="AL1659" s="158">
        <f>AL1660</f>
        <v>0</v>
      </c>
      <c r="AM1659" s="158">
        <f t="shared" si="7562"/>
        <v>0</v>
      </c>
      <c r="AN1659" s="158">
        <f t="shared" si="7562"/>
        <v>0</v>
      </c>
      <c r="AO1659" s="158">
        <f t="shared" si="7562"/>
        <v>0</v>
      </c>
      <c r="AP1659" s="158">
        <f t="shared" si="7562"/>
        <v>0</v>
      </c>
      <c r="AQ1659" s="158">
        <f t="shared" si="7562"/>
        <v>0</v>
      </c>
      <c r="AR1659" s="158">
        <f>AN1659+AQ1659</f>
        <v>0</v>
      </c>
      <c r="AS1659" s="158" t="s">
        <v>15</v>
      </c>
      <c r="AT1659" s="259"/>
      <c r="AU1659" s="259"/>
      <c r="AV1659" s="161"/>
      <c r="AW1659" s="161"/>
      <c r="AX1659" s="161"/>
      <c r="AY1659" s="161"/>
      <c r="BD1659" s="344" t="s">
        <v>15</v>
      </c>
    </row>
    <row r="1660" spans="1:56" s="19" customFormat="1" ht="70.5" hidden="1" customHeight="1">
      <c r="A1660" s="54">
        <v>2018</v>
      </c>
      <c r="B1660" s="174">
        <v>8323</v>
      </c>
      <c r="C1660" s="54">
        <v>3</v>
      </c>
      <c r="D1660" s="54">
        <v>3</v>
      </c>
      <c r="E1660" s="54">
        <v>3000</v>
      </c>
      <c r="F1660" s="54">
        <v>3500</v>
      </c>
      <c r="G1660" s="54">
        <v>355</v>
      </c>
      <c r="H1660" s="163">
        <v>1</v>
      </c>
      <c r="I1660" s="175" t="s">
        <v>823</v>
      </c>
      <c r="J1660" s="56">
        <v>0</v>
      </c>
      <c r="K1660" s="56">
        <v>0</v>
      </c>
      <c r="L1660" s="57">
        <f t="shared" ref="L1660" si="7568">J1660+K1660</f>
        <v>0</v>
      </c>
      <c r="M1660" s="56">
        <f>P1660-J1660</f>
        <v>0</v>
      </c>
      <c r="N1660" s="56">
        <v>0</v>
      </c>
      <c r="O1660" s="57">
        <f t="shared" ref="O1660" si="7569">M1660+N1660</f>
        <v>0</v>
      </c>
      <c r="P1660" s="57">
        <v>0</v>
      </c>
      <c r="Q1660" s="56">
        <v>0</v>
      </c>
      <c r="R1660" s="56">
        <v>0</v>
      </c>
      <c r="S1660" s="57">
        <f t="shared" ref="S1660" si="7570">Q1660+R1660</f>
        <v>0</v>
      </c>
      <c r="T1660" s="56">
        <f>W1660-Q1660</f>
        <v>0</v>
      </c>
      <c r="U1660" s="56">
        <v>0</v>
      </c>
      <c r="V1660" s="57">
        <f t="shared" ref="V1660" si="7571">T1660+U1660</f>
        <v>0</v>
      </c>
      <c r="W1660" s="57">
        <v>0</v>
      </c>
      <c r="X1660" s="56">
        <v>0</v>
      </c>
      <c r="Y1660" s="56">
        <v>0</v>
      </c>
      <c r="Z1660" s="57">
        <f t="shared" ref="Z1660" si="7572">X1660+Y1660</f>
        <v>0</v>
      </c>
      <c r="AA1660" s="56">
        <f>AD1660-X1660</f>
        <v>0</v>
      </c>
      <c r="AB1660" s="56">
        <v>0</v>
      </c>
      <c r="AC1660" s="57">
        <f t="shared" ref="AC1660" si="7573">AA1660+AB1660</f>
        <v>0</v>
      </c>
      <c r="AD1660" s="57">
        <v>0</v>
      </c>
      <c r="AE1660" s="56">
        <v>0</v>
      </c>
      <c r="AF1660" s="56">
        <v>0</v>
      </c>
      <c r="AG1660" s="57">
        <f t="shared" ref="AG1660" si="7574">AE1660+AF1660</f>
        <v>0</v>
      </c>
      <c r="AH1660" s="56">
        <f>AK1660-AE1660</f>
        <v>0</v>
      </c>
      <c r="AI1660" s="56">
        <v>0</v>
      </c>
      <c r="AJ1660" s="57">
        <f t="shared" ref="AJ1660" si="7575">AH1660+AI1660</f>
        <v>0</v>
      </c>
      <c r="AK1660" s="57">
        <v>0</v>
      </c>
      <c r="AL1660" s="56">
        <v>0</v>
      </c>
      <c r="AM1660" s="56">
        <v>0</v>
      </c>
      <c r="AN1660" s="57">
        <f t="shared" ref="AN1660" si="7576">AL1660+AM1660</f>
        <v>0</v>
      </c>
      <c r="AO1660" s="56">
        <f>AR1660-AL1660</f>
        <v>0</v>
      </c>
      <c r="AP1660" s="56">
        <v>0</v>
      </c>
      <c r="AQ1660" s="57">
        <f t="shared" ref="AQ1660" si="7577">AO1660+AP1660</f>
        <v>0</v>
      </c>
      <c r="AR1660" s="57">
        <v>0</v>
      </c>
      <c r="AS1660" s="57" t="s">
        <v>65</v>
      </c>
      <c r="AT1660" s="179"/>
      <c r="AU1660" s="176"/>
      <c r="AV1660" s="177"/>
      <c r="AW1660" s="177"/>
      <c r="AX1660" s="177"/>
      <c r="AY1660" s="177"/>
      <c r="BD1660" s="178" t="s">
        <v>30</v>
      </c>
    </row>
    <row r="1661" spans="1:56" s="19" customFormat="1" ht="70.5" customHeight="1">
      <c r="A1661" s="137">
        <v>2019</v>
      </c>
      <c r="B1661" s="138">
        <v>8323</v>
      </c>
      <c r="C1661" s="137">
        <v>3</v>
      </c>
      <c r="D1661" s="137">
        <v>3</v>
      </c>
      <c r="E1661" s="137">
        <v>5000</v>
      </c>
      <c r="F1661" s="137"/>
      <c r="G1661" s="137"/>
      <c r="H1661" s="137"/>
      <c r="I1661" s="139" t="s">
        <v>95</v>
      </c>
      <c r="J1661" s="140">
        <f>J1662</f>
        <v>4705300</v>
      </c>
      <c r="K1661" s="140">
        <f t="shared" ref="K1661:O1661" si="7578">K1662</f>
        <v>0</v>
      </c>
      <c r="L1661" s="140">
        <f t="shared" si="7578"/>
        <v>4705300</v>
      </c>
      <c r="M1661" s="140">
        <f t="shared" si="7578"/>
        <v>0</v>
      </c>
      <c r="N1661" s="140">
        <f t="shared" si="7578"/>
        <v>0</v>
      </c>
      <c r="O1661" s="140">
        <f t="shared" si="7578"/>
        <v>0</v>
      </c>
      <c r="P1661" s="140">
        <f>L1661+O1661</f>
        <v>4705300</v>
      </c>
      <c r="Q1661" s="140">
        <f>Q1662</f>
        <v>0</v>
      </c>
      <c r="R1661" s="140">
        <f t="shared" ref="R1661:V1661" si="7579">R1662</f>
        <v>0</v>
      </c>
      <c r="S1661" s="140">
        <f t="shared" si="7579"/>
        <v>0</v>
      </c>
      <c r="T1661" s="140">
        <f t="shared" si="7579"/>
        <v>0</v>
      </c>
      <c r="U1661" s="140">
        <f t="shared" si="7579"/>
        <v>0</v>
      </c>
      <c r="V1661" s="140">
        <f t="shared" si="7579"/>
        <v>0</v>
      </c>
      <c r="W1661" s="140">
        <f>S1661+V1661</f>
        <v>0</v>
      </c>
      <c r="X1661" s="140">
        <f>X1662</f>
        <v>0</v>
      </c>
      <c r="Y1661" s="140">
        <f t="shared" ref="Y1661:AC1661" si="7580">Y1662</f>
        <v>0</v>
      </c>
      <c r="Z1661" s="140">
        <f t="shared" si="7580"/>
        <v>0</v>
      </c>
      <c r="AA1661" s="140">
        <f t="shared" si="7580"/>
        <v>0</v>
      </c>
      <c r="AB1661" s="140">
        <f t="shared" si="7580"/>
        <v>0</v>
      </c>
      <c r="AC1661" s="140">
        <f t="shared" si="7580"/>
        <v>0</v>
      </c>
      <c r="AD1661" s="140">
        <f>Z1661+AC1661</f>
        <v>0</v>
      </c>
      <c r="AE1661" s="140">
        <f>AE1662</f>
        <v>0</v>
      </c>
      <c r="AF1661" s="140">
        <f t="shared" ref="AF1661:AI1661" si="7581">AF1662</f>
        <v>0</v>
      </c>
      <c r="AG1661" s="140">
        <f t="shared" si="7581"/>
        <v>0</v>
      </c>
      <c r="AH1661" s="140">
        <f t="shared" si="7581"/>
        <v>0</v>
      </c>
      <c r="AI1661" s="140">
        <f t="shared" si="7581"/>
        <v>0</v>
      </c>
      <c r="AJ1661" s="140">
        <f t="shared" ref="AJ1661" si="7582">AJ1662</f>
        <v>0</v>
      </c>
      <c r="AK1661" s="140">
        <f>AG1661+AJ1661</f>
        <v>0</v>
      </c>
      <c r="AL1661" s="140">
        <f>AL1662</f>
        <v>4705300</v>
      </c>
      <c r="AM1661" s="140">
        <f t="shared" ref="AM1661:AQ1661" si="7583">AM1662</f>
        <v>0</v>
      </c>
      <c r="AN1661" s="140">
        <f t="shared" si="7583"/>
        <v>4705300</v>
      </c>
      <c r="AO1661" s="140">
        <f t="shared" si="7583"/>
        <v>0</v>
      </c>
      <c r="AP1661" s="140">
        <f t="shared" si="7583"/>
        <v>0</v>
      </c>
      <c r="AQ1661" s="140">
        <f t="shared" si="7583"/>
        <v>0</v>
      </c>
      <c r="AR1661" s="140">
        <f>AN1661+AQ1661</f>
        <v>4705300</v>
      </c>
      <c r="AS1661" s="140"/>
      <c r="AT1661" s="141"/>
      <c r="AU1661" s="185"/>
      <c r="AV1661" s="142"/>
      <c r="AW1661" s="142"/>
      <c r="AX1661" s="142"/>
      <c r="AY1661" s="142"/>
      <c r="BD1661" s="144"/>
    </row>
    <row r="1662" spans="1:56" s="19" customFormat="1" ht="70.5" customHeight="1">
      <c r="A1662" s="346">
        <v>2019</v>
      </c>
      <c r="B1662" s="347">
        <v>8323</v>
      </c>
      <c r="C1662" s="346"/>
      <c r="D1662" s="346"/>
      <c r="E1662" s="346"/>
      <c r="F1662" s="346"/>
      <c r="G1662" s="346"/>
      <c r="H1662" s="346"/>
      <c r="I1662" s="348" t="s">
        <v>725</v>
      </c>
      <c r="J1662" s="349">
        <f>J1663+J1724+J1743+J1753+J1775+J1782</f>
        <v>4705300</v>
      </c>
      <c r="K1662" s="349">
        <f t="shared" ref="K1662:O1662" si="7584">K1663+K1724+K1743+K1753+K1775+K1782</f>
        <v>0</v>
      </c>
      <c r="L1662" s="349">
        <f t="shared" si="7584"/>
        <v>4705300</v>
      </c>
      <c r="M1662" s="349">
        <f t="shared" si="7584"/>
        <v>0</v>
      </c>
      <c r="N1662" s="349">
        <f t="shared" si="7584"/>
        <v>0</v>
      </c>
      <c r="O1662" s="349">
        <f t="shared" si="7584"/>
        <v>0</v>
      </c>
      <c r="P1662" s="349">
        <f>L1662+O1662</f>
        <v>4705300</v>
      </c>
      <c r="Q1662" s="349">
        <f>Q1663+Q1724+Q1743+Q1753+Q1775+Q1782</f>
        <v>0</v>
      </c>
      <c r="R1662" s="349">
        <f t="shared" ref="R1662:V1662" si="7585">R1663+R1724+R1743+R1753+R1775+R1782</f>
        <v>0</v>
      </c>
      <c r="S1662" s="349">
        <f t="shared" si="7585"/>
        <v>0</v>
      </c>
      <c r="T1662" s="349">
        <f t="shared" si="7585"/>
        <v>0</v>
      </c>
      <c r="U1662" s="349">
        <f t="shared" si="7585"/>
        <v>0</v>
      </c>
      <c r="V1662" s="349">
        <f t="shared" si="7585"/>
        <v>0</v>
      </c>
      <c r="W1662" s="349">
        <f>S1662+V1662</f>
        <v>0</v>
      </c>
      <c r="X1662" s="349">
        <f>X1663+X1724+X1743+X1753+X1775+X1782</f>
        <v>0</v>
      </c>
      <c r="Y1662" s="349">
        <f t="shared" ref="Y1662:AC1662" si="7586">Y1663+Y1724+Y1743+Y1753+Y1775+Y1782</f>
        <v>0</v>
      </c>
      <c r="Z1662" s="349">
        <f t="shared" si="7586"/>
        <v>0</v>
      </c>
      <c r="AA1662" s="349">
        <f t="shared" si="7586"/>
        <v>0</v>
      </c>
      <c r="AB1662" s="349">
        <f t="shared" si="7586"/>
        <v>0</v>
      </c>
      <c r="AC1662" s="349">
        <f t="shared" si="7586"/>
        <v>0</v>
      </c>
      <c r="AD1662" s="349">
        <f>Z1662+AC1662</f>
        <v>0</v>
      </c>
      <c r="AE1662" s="349">
        <f>AE1663+AE1724+AE1743+AE1753+AE1775+AE1782</f>
        <v>0</v>
      </c>
      <c r="AF1662" s="349">
        <f t="shared" ref="AF1662:AI1662" si="7587">AF1663+AF1724+AF1743+AF1753+AF1775+AF1782</f>
        <v>0</v>
      </c>
      <c r="AG1662" s="349">
        <f t="shared" si="7587"/>
        <v>0</v>
      </c>
      <c r="AH1662" s="349">
        <f t="shared" si="7587"/>
        <v>0</v>
      </c>
      <c r="AI1662" s="349">
        <f t="shared" si="7587"/>
        <v>0</v>
      </c>
      <c r="AJ1662" s="349">
        <f t="shared" ref="AJ1662" si="7588">AJ1663+AJ1724+AJ1743+AJ1753+AJ1775+AJ1782</f>
        <v>0</v>
      </c>
      <c r="AK1662" s="349">
        <f>AG1662+AJ1662</f>
        <v>0</v>
      </c>
      <c r="AL1662" s="349">
        <f>AL1663+AL1724+AL1743+AL1753+AL1775+AL1782</f>
        <v>4705300</v>
      </c>
      <c r="AM1662" s="349">
        <f t="shared" ref="AM1662:AQ1662" si="7589">AM1663+AM1724+AM1743+AM1753+AM1775+AM1782</f>
        <v>0</v>
      </c>
      <c r="AN1662" s="349">
        <f t="shared" si="7589"/>
        <v>4705300</v>
      </c>
      <c r="AO1662" s="349">
        <f t="shared" si="7589"/>
        <v>0</v>
      </c>
      <c r="AP1662" s="349">
        <f t="shared" si="7589"/>
        <v>0</v>
      </c>
      <c r="AQ1662" s="349">
        <f t="shared" si="7589"/>
        <v>0</v>
      </c>
      <c r="AR1662" s="349">
        <f>AN1662+AQ1662</f>
        <v>4705300</v>
      </c>
      <c r="AS1662" s="349"/>
      <c r="AT1662" s="350"/>
      <c r="AU1662" s="351"/>
      <c r="AV1662" s="352"/>
      <c r="AW1662" s="352"/>
      <c r="AX1662" s="352"/>
      <c r="AY1662" s="352"/>
      <c r="BD1662" s="353"/>
    </row>
    <row r="1663" spans="1:56" s="19" customFormat="1" ht="70.5" customHeight="1">
      <c r="A1663" s="145">
        <v>2019</v>
      </c>
      <c r="B1663" s="146">
        <v>8323</v>
      </c>
      <c r="C1663" s="145">
        <v>3</v>
      </c>
      <c r="D1663" s="145">
        <v>3</v>
      </c>
      <c r="E1663" s="145">
        <v>5000</v>
      </c>
      <c r="F1663" s="145">
        <v>5100</v>
      </c>
      <c r="G1663" s="145"/>
      <c r="H1663" s="145"/>
      <c r="I1663" s="147" t="s">
        <v>96</v>
      </c>
      <c r="J1663" s="148">
        <f>J1664+J1687+J1695+J1714</f>
        <v>1750450</v>
      </c>
      <c r="K1663" s="148">
        <f t="shared" ref="K1663:O1663" si="7590">K1664+K1687+K1695+K1714</f>
        <v>0</v>
      </c>
      <c r="L1663" s="148">
        <f t="shared" si="7590"/>
        <v>1750450</v>
      </c>
      <c r="M1663" s="148">
        <f t="shared" si="7590"/>
        <v>0</v>
      </c>
      <c r="N1663" s="148">
        <f t="shared" si="7590"/>
        <v>0</v>
      </c>
      <c r="O1663" s="148">
        <f t="shared" si="7590"/>
        <v>0</v>
      </c>
      <c r="P1663" s="148">
        <f>L1663+O1663</f>
        <v>1750450</v>
      </c>
      <c r="Q1663" s="148">
        <f>Q1664+Q1687+Q1695+Q1714</f>
        <v>0</v>
      </c>
      <c r="R1663" s="148">
        <f t="shared" ref="R1663:V1663" si="7591">R1664+R1687+R1695+R1714</f>
        <v>0</v>
      </c>
      <c r="S1663" s="148">
        <f t="shared" si="7591"/>
        <v>0</v>
      </c>
      <c r="T1663" s="148">
        <f t="shared" si="7591"/>
        <v>0</v>
      </c>
      <c r="U1663" s="148">
        <f t="shared" si="7591"/>
        <v>0</v>
      </c>
      <c r="V1663" s="148">
        <f t="shared" si="7591"/>
        <v>0</v>
      </c>
      <c r="W1663" s="148">
        <f>S1663+V1663</f>
        <v>0</v>
      </c>
      <c r="X1663" s="148">
        <f>X1664+X1687+X1695+X1714</f>
        <v>0</v>
      </c>
      <c r="Y1663" s="148">
        <f t="shared" ref="Y1663:AC1663" si="7592">Y1664+Y1687+Y1695+Y1714</f>
        <v>0</v>
      </c>
      <c r="Z1663" s="148">
        <f t="shared" si="7592"/>
        <v>0</v>
      </c>
      <c r="AA1663" s="148">
        <f t="shared" si="7592"/>
        <v>0</v>
      </c>
      <c r="AB1663" s="148">
        <f t="shared" si="7592"/>
        <v>0</v>
      </c>
      <c r="AC1663" s="148">
        <f t="shared" si="7592"/>
        <v>0</v>
      </c>
      <c r="AD1663" s="148">
        <f>Z1663+AC1663</f>
        <v>0</v>
      </c>
      <c r="AE1663" s="148">
        <f>AE1664+AE1687+AE1695+AE1714</f>
        <v>0</v>
      </c>
      <c r="AF1663" s="148">
        <f t="shared" ref="AF1663:AI1663" si="7593">AF1664+AF1687+AF1695+AF1714</f>
        <v>0</v>
      </c>
      <c r="AG1663" s="148">
        <f t="shared" si="7593"/>
        <v>0</v>
      </c>
      <c r="AH1663" s="148">
        <f t="shared" si="7593"/>
        <v>0</v>
      </c>
      <c r="AI1663" s="148">
        <f t="shared" si="7593"/>
        <v>0</v>
      </c>
      <c r="AJ1663" s="148">
        <f t="shared" ref="AJ1663" si="7594">AJ1664+AJ1687+AJ1695+AJ1714</f>
        <v>0</v>
      </c>
      <c r="AK1663" s="148">
        <f>AG1663+AJ1663</f>
        <v>0</v>
      </c>
      <c r="AL1663" s="148">
        <f>AL1664+AL1687+AL1695+AL1714</f>
        <v>1750450</v>
      </c>
      <c r="AM1663" s="148">
        <f t="shared" ref="AM1663:AQ1663" si="7595">AM1664+AM1687+AM1695+AM1714</f>
        <v>0</v>
      </c>
      <c r="AN1663" s="148">
        <f t="shared" si="7595"/>
        <v>1750450</v>
      </c>
      <c r="AO1663" s="148">
        <f t="shared" si="7595"/>
        <v>0</v>
      </c>
      <c r="AP1663" s="148">
        <f t="shared" si="7595"/>
        <v>0</v>
      </c>
      <c r="AQ1663" s="148">
        <f t="shared" si="7595"/>
        <v>0</v>
      </c>
      <c r="AR1663" s="148">
        <f>AN1663+AQ1663</f>
        <v>1750450</v>
      </c>
      <c r="AS1663" s="148"/>
      <c r="AT1663" s="149"/>
      <c r="AU1663" s="150"/>
      <c r="AV1663" s="151"/>
      <c r="AW1663" s="151"/>
      <c r="AX1663" s="151"/>
      <c r="AY1663" s="151"/>
      <c r="BD1663" s="153"/>
    </row>
    <row r="1664" spans="1:56" s="19" customFormat="1" ht="70.5" hidden="1" customHeight="1">
      <c r="A1664" s="154">
        <v>2018</v>
      </c>
      <c r="B1664" s="155">
        <v>8323</v>
      </c>
      <c r="C1664" s="154">
        <v>3</v>
      </c>
      <c r="D1664" s="154">
        <v>3</v>
      </c>
      <c r="E1664" s="154">
        <v>5000</v>
      </c>
      <c r="F1664" s="154">
        <v>5100</v>
      </c>
      <c r="G1664" s="154">
        <v>511</v>
      </c>
      <c r="H1664" s="154"/>
      <c r="I1664" s="172" t="s">
        <v>97</v>
      </c>
      <c r="J1664" s="191">
        <f>SUM(J1665:J1686)</f>
        <v>0</v>
      </c>
      <c r="K1664" s="191">
        <f t="shared" ref="K1664:O1664" si="7596">SUM(K1665:K1686)</f>
        <v>0</v>
      </c>
      <c r="L1664" s="191">
        <f t="shared" si="7596"/>
        <v>0</v>
      </c>
      <c r="M1664" s="191">
        <f t="shared" si="7596"/>
        <v>0</v>
      </c>
      <c r="N1664" s="191">
        <f t="shared" si="7596"/>
        <v>0</v>
      </c>
      <c r="O1664" s="191">
        <f t="shared" si="7596"/>
        <v>0</v>
      </c>
      <c r="P1664" s="191">
        <f>L1664+O1664</f>
        <v>0</v>
      </c>
      <c r="Q1664" s="191">
        <f>SUM(Q1665:Q1686)</f>
        <v>0</v>
      </c>
      <c r="R1664" s="191">
        <f t="shared" ref="R1664:V1664" si="7597">SUM(R1665:R1686)</f>
        <v>0</v>
      </c>
      <c r="S1664" s="191">
        <f t="shared" si="7597"/>
        <v>0</v>
      </c>
      <c r="T1664" s="191">
        <f t="shared" si="7597"/>
        <v>0</v>
      </c>
      <c r="U1664" s="191">
        <f t="shared" si="7597"/>
        <v>0</v>
      </c>
      <c r="V1664" s="191">
        <f t="shared" si="7597"/>
        <v>0</v>
      </c>
      <c r="W1664" s="191">
        <f>S1664+V1664</f>
        <v>0</v>
      </c>
      <c r="X1664" s="191">
        <f>SUM(X1665:X1686)</f>
        <v>0</v>
      </c>
      <c r="Y1664" s="191">
        <f t="shared" ref="Y1664:AC1664" si="7598">SUM(Y1665:Y1686)</f>
        <v>0</v>
      </c>
      <c r="Z1664" s="191">
        <f t="shared" si="7598"/>
        <v>0</v>
      </c>
      <c r="AA1664" s="191">
        <f t="shared" si="7598"/>
        <v>0</v>
      </c>
      <c r="AB1664" s="191">
        <f t="shared" si="7598"/>
        <v>0</v>
      </c>
      <c r="AC1664" s="191">
        <f t="shared" si="7598"/>
        <v>0</v>
      </c>
      <c r="AD1664" s="191">
        <f>Z1664+AC1664</f>
        <v>0</v>
      </c>
      <c r="AE1664" s="191">
        <f>SUM(AE1665:AE1686)</f>
        <v>0</v>
      </c>
      <c r="AF1664" s="191">
        <f t="shared" ref="AF1664:AI1664" si="7599">SUM(AF1665:AF1686)</f>
        <v>0</v>
      </c>
      <c r="AG1664" s="191">
        <f t="shared" si="7599"/>
        <v>0</v>
      </c>
      <c r="AH1664" s="191">
        <f t="shared" si="7599"/>
        <v>0</v>
      </c>
      <c r="AI1664" s="191">
        <f t="shared" si="7599"/>
        <v>0</v>
      </c>
      <c r="AJ1664" s="191">
        <f t="shared" ref="AJ1664" si="7600">SUM(AJ1665:AJ1686)</f>
        <v>0</v>
      </c>
      <c r="AK1664" s="191">
        <f>AG1664+AJ1664</f>
        <v>0</v>
      </c>
      <c r="AL1664" s="191">
        <f>SUM(AL1665:AL1686)</f>
        <v>0</v>
      </c>
      <c r="AM1664" s="191">
        <f t="shared" ref="AM1664:AQ1664" si="7601">SUM(AM1665:AM1686)</f>
        <v>0</v>
      </c>
      <c r="AN1664" s="191">
        <f t="shared" si="7601"/>
        <v>0</v>
      </c>
      <c r="AO1664" s="191">
        <f t="shared" si="7601"/>
        <v>0</v>
      </c>
      <c r="AP1664" s="191">
        <f t="shared" si="7601"/>
        <v>0</v>
      </c>
      <c r="AQ1664" s="191">
        <f t="shared" si="7601"/>
        <v>0</v>
      </c>
      <c r="AR1664" s="191">
        <f>AN1664+AQ1664</f>
        <v>0</v>
      </c>
      <c r="AS1664" s="158"/>
      <c r="AT1664" s="159"/>
      <c r="AU1664" s="160"/>
      <c r="AV1664" s="197"/>
      <c r="AW1664" s="197"/>
      <c r="AX1664" s="197"/>
      <c r="AY1664" s="197"/>
      <c r="BD1664" s="173"/>
    </row>
    <row r="1665" spans="1:56" s="19" customFormat="1" ht="70.5" hidden="1" customHeight="1">
      <c r="A1665" s="54">
        <v>2018</v>
      </c>
      <c r="B1665" s="174">
        <v>8323</v>
      </c>
      <c r="C1665" s="54">
        <v>3</v>
      </c>
      <c r="D1665" s="54">
        <v>3</v>
      </c>
      <c r="E1665" s="54">
        <v>5000</v>
      </c>
      <c r="F1665" s="54">
        <v>5100</v>
      </c>
      <c r="G1665" s="54">
        <v>511</v>
      </c>
      <c r="H1665" s="163">
        <v>1</v>
      </c>
      <c r="I1665" s="175" t="s">
        <v>98</v>
      </c>
      <c r="J1665" s="56">
        <v>0</v>
      </c>
      <c r="K1665" s="56">
        <v>0</v>
      </c>
      <c r="L1665" s="57">
        <f t="shared" ref="L1665:L1686" si="7602">J1665+K1665</f>
        <v>0</v>
      </c>
      <c r="M1665" s="56">
        <v>0</v>
      </c>
      <c r="N1665" s="56">
        <v>0</v>
      </c>
      <c r="O1665" s="57">
        <f t="shared" ref="O1665:O1686" si="7603">M1665+N1665</f>
        <v>0</v>
      </c>
      <c r="P1665" s="57">
        <f t="shared" ref="P1665:P1666" si="7604">L1665+O1665</f>
        <v>0</v>
      </c>
      <c r="Q1665" s="56">
        <v>0</v>
      </c>
      <c r="R1665" s="56">
        <v>0</v>
      </c>
      <c r="S1665" s="57">
        <f t="shared" ref="S1665:S1666" si="7605">Q1665+R1665</f>
        <v>0</v>
      </c>
      <c r="T1665" s="56">
        <v>0</v>
      </c>
      <c r="U1665" s="56">
        <v>0</v>
      </c>
      <c r="V1665" s="57">
        <f t="shared" ref="V1665:V1686" si="7606">T1665+U1665</f>
        <v>0</v>
      </c>
      <c r="W1665" s="57">
        <f t="shared" ref="W1665:W1666" si="7607">S1665+V1665</f>
        <v>0</v>
      </c>
      <c r="X1665" s="56">
        <v>0</v>
      </c>
      <c r="Y1665" s="56">
        <v>0</v>
      </c>
      <c r="Z1665" s="57">
        <f t="shared" ref="Z1665:Z1666" si="7608">X1665+Y1665</f>
        <v>0</v>
      </c>
      <c r="AA1665" s="56">
        <v>0</v>
      </c>
      <c r="AB1665" s="56">
        <v>0</v>
      </c>
      <c r="AC1665" s="57">
        <f t="shared" ref="AC1665:AC1686" si="7609">AA1665+AB1665</f>
        <v>0</v>
      </c>
      <c r="AD1665" s="57">
        <f t="shared" ref="AD1665:AD1666" si="7610">Z1665+AC1665</f>
        <v>0</v>
      </c>
      <c r="AE1665" s="56">
        <v>0</v>
      </c>
      <c r="AF1665" s="56">
        <v>0</v>
      </c>
      <c r="AG1665" s="57">
        <f t="shared" ref="AG1665:AG1686" si="7611">AE1665+AF1665</f>
        <v>0</v>
      </c>
      <c r="AH1665" s="56">
        <v>0</v>
      </c>
      <c r="AI1665" s="56">
        <v>0</v>
      </c>
      <c r="AJ1665" s="57">
        <f t="shared" ref="AJ1665:AJ1686" si="7612">AH1665+AI1665</f>
        <v>0</v>
      </c>
      <c r="AK1665" s="57">
        <f t="shared" ref="AK1665:AK1666" si="7613">AG1665+AJ1665</f>
        <v>0</v>
      </c>
      <c r="AL1665" s="56">
        <f t="shared" ref="AL1665:AM1666" si="7614">J1665-Q1665-X1665-AE1665</f>
        <v>0</v>
      </c>
      <c r="AM1665" s="56">
        <f t="shared" si="7614"/>
        <v>0</v>
      </c>
      <c r="AN1665" s="57">
        <f t="shared" ref="AN1665:AN1666" si="7615">AL1665+AM1665</f>
        <v>0</v>
      </c>
      <c r="AO1665" s="56">
        <f t="shared" ref="AO1665:AP1666" si="7616">M1665-T1665-AA1665-AH1665</f>
        <v>0</v>
      </c>
      <c r="AP1665" s="56">
        <f t="shared" si="7616"/>
        <v>0</v>
      </c>
      <c r="AQ1665" s="57">
        <f t="shared" ref="AQ1665:AQ1666" si="7617">AO1665+AP1665</f>
        <v>0</v>
      </c>
      <c r="AR1665" s="57">
        <f t="shared" ref="AR1665:AR1666" si="7618">AN1665+AQ1665</f>
        <v>0</v>
      </c>
      <c r="AS1665" s="57" t="s">
        <v>43</v>
      </c>
      <c r="AT1665" s="179"/>
      <c r="AU1665" s="176"/>
      <c r="AV1665" s="177"/>
      <c r="AW1665" s="177"/>
      <c r="AX1665" s="177"/>
      <c r="AY1665" s="177"/>
      <c r="BD1665" s="224" t="s">
        <v>78</v>
      </c>
    </row>
    <row r="1666" spans="1:56" s="19" customFormat="1" ht="70.5" hidden="1" customHeight="1">
      <c r="A1666" s="54">
        <v>2018</v>
      </c>
      <c r="B1666" s="174">
        <v>8323</v>
      </c>
      <c r="C1666" s="54">
        <v>3</v>
      </c>
      <c r="D1666" s="54">
        <v>3</v>
      </c>
      <c r="E1666" s="54">
        <v>5000</v>
      </c>
      <c r="F1666" s="54">
        <v>5100</v>
      </c>
      <c r="G1666" s="54">
        <v>511</v>
      </c>
      <c r="H1666" s="163">
        <v>2</v>
      </c>
      <c r="I1666" s="175" t="s">
        <v>99</v>
      </c>
      <c r="J1666" s="56">
        <v>0</v>
      </c>
      <c r="K1666" s="56">
        <v>0</v>
      </c>
      <c r="L1666" s="57">
        <f t="shared" si="7602"/>
        <v>0</v>
      </c>
      <c r="M1666" s="56">
        <v>0</v>
      </c>
      <c r="N1666" s="56">
        <v>0</v>
      </c>
      <c r="O1666" s="57">
        <f t="shared" si="7603"/>
        <v>0</v>
      </c>
      <c r="P1666" s="57">
        <f t="shared" si="7604"/>
        <v>0</v>
      </c>
      <c r="Q1666" s="56">
        <v>0</v>
      </c>
      <c r="R1666" s="56">
        <v>0</v>
      </c>
      <c r="S1666" s="57">
        <f t="shared" si="7605"/>
        <v>0</v>
      </c>
      <c r="T1666" s="56">
        <v>0</v>
      </c>
      <c r="U1666" s="56">
        <v>0</v>
      </c>
      <c r="V1666" s="57">
        <f t="shared" si="7606"/>
        <v>0</v>
      </c>
      <c r="W1666" s="57">
        <f t="shared" si="7607"/>
        <v>0</v>
      </c>
      <c r="X1666" s="56">
        <v>0</v>
      </c>
      <c r="Y1666" s="56">
        <v>0</v>
      </c>
      <c r="Z1666" s="57">
        <f t="shared" si="7608"/>
        <v>0</v>
      </c>
      <c r="AA1666" s="56">
        <v>0</v>
      </c>
      <c r="AB1666" s="56">
        <v>0</v>
      </c>
      <c r="AC1666" s="57">
        <f t="shared" si="7609"/>
        <v>0</v>
      </c>
      <c r="AD1666" s="57">
        <f t="shared" si="7610"/>
        <v>0</v>
      </c>
      <c r="AE1666" s="56">
        <v>0</v>
      </c>
      <c r="AF1666" s="56">
        <v>0</v>
      </c>
      <c r="AG1666" s="57">
        <f t="shared" si="7611"/>
        <v>0</v>
      </c>
      <c r="AH1666" s="56">
        <v>0</v>
      </c>
      <c r="AI1666" s="56">
        <v>0</v>
      </c>
      <c r="AJ1666" s="57">
        <f t="shared" si="7612"/>
        <v>0</v>
      </c>
      <c r="AK1666" s="57">
        <f t="shared" si="7613"/>
        <v>0</v>
      </c>
      <c r="AL1666" s="56">
        <f t="shared" si="7614"/>
        <v>0</v>
      </c>
      <c r="AM1666" s="56">
        <f t="shared" si="7614"/>
        <v>0</v>
      </c>
      <c r="AN1666" s="57">
        <f t="shared" si="7615"/>
        <v>0</v>
      </c>
      <c r="AO1666" s="56">
        <f t="shared" si="7616"/>
        <v>0</v>
      </c>
      <c r="AP1666" s="56">
        <f t="shared" si="7616"/>
        <v>0</v>
      </c>
      <c r="AQ1666" s="57">
        <f t="shared" si="7617"/>
        <v>0</v>
      </c>
      <c r="AR1666" s="57">
        <f t="shared" si="7618"/>
        <v>0</v>
      </c>
      <c r="AS1666" s="57" t="s">
        <v>43</v>
      </c>
      <c r="AT1666" s="179"/>
      <c r="AU1666" s="176"/>
      <c r="AV1666" s="177"/>
      <c r="AW1666" s="177"/>
      <c r="AX1666" s="177"/>
      <c r="AY1666" s="177"/>
      <c r="BD1666" s="224" t="s">
        <v>78</v>
      </c>
    </row>
    <row r="1667" spans="1:56" s="19" customFormat="1" ht="70.5" hidden="1" customHeight="1">
      <c r="A1667" s="54">
        <v>2018</v>
      </c>
      <c r="B1667" s="174">
        <v>8323</v>
      </c>
      <c r="C1667" s="54">
        <v>3</v>
      </c>
      <c r="D1667" s="54">
        <v>3</v>
      </c>
      <c r="E1667" s="54">
        <v>5000</v>
      </c>
      <c r="F1667" s="54">
        <v>5100</v>
      </c>
      <c r="G1667" s="54">
        <v>511</v>
      </c>
      <c r="H1667" s="163">
        <v>3</v>
      </c>
      <c r="I1667" s="175" t="s">
        <v>100</v>
      </c>
      <c r="J1667" s="56">
        <f t="shared" ref="J1667:J1686" si="7619">ROUND(P1667*1,0)</f>
        <v>0</v>
      </c>
      <c r="K1667" s="56">
        <v>0</v>
      </c>
      <c r="L1667" s="57">
        <f t="shared" si="7602"/>
        <v>0</v>
      </c>
      <c r="M1667" s="56">
        <f t="shared" ref="M1667:M1686" si="7620">P1667-J1667</f>
        <v>0</v>
      </c>
      <c r="N1667" s="56">
        <v>0</v>
      </c>
      <c r="O1667" s="57">
        <f t="shared" si="7603"/>
        <v>0</v>
      </c>
      <c r="P1667" s="57">
        <v>0</v>
      </c>
      <c r="Q1667" s="56">
        <f t="shared" ref="Q1667:Q1686" si="7621">ROUND(W1667*1,0)</f>
        <v>0</v>
      </c>
      <c r="R1667" s="56">
        <v>0</v>
      </c>
      <c r="S1667" s="57">
        <f t="shared" ref="S1667:S1686" si="7622">Q1667+R1667</f>
        <v>0</v>
      </c>
      <c r="T1667" s="56">
        <f t="shared" ref="T1667:T1686" si="7623">W1667-Q1667</f>
        <v>0</v>
      </c>
      <c r="U1667" s="56">
        <v>0</v>
      </c>
      <c r="V1667" s="57">
        <f t="shared" si="7606"/>
        <v>0</v>
      </c>
      <c r="W1667" s="57">
        <v>0</v>
      </c>
      <c r="X1667" s="56">
        <f t="shared" ref="X1667:X1686" si="7624">ROUND(AD1667*1,0)</f>
        <v>0</v>
      </c>
      <c r="Y1667" s="56">
        <v>0</v>
      </c>
      <c r="Z1667" s="57">
        <f t="shared" ref="Z1667:Z1686" si="7625">X1667+Y1667</f>
        <v>0</v>
      </c>
      <c r="AA1667" s="56">
        <f t="shared" ref="AA1667:AA1686" si="7626">AD1667-X1667</f>
        <v>0</v>
      </c>
      <c r="AB1667" s="56">
        <v>0</v>
      </c>
      <c r="AC1667" s="57">
        <f t="shared" si="7609"/>
        <v>0</v>
      </c>
      <c r="AD1667" s="57">
        <v>0</v>
      </c>
      <c r="AE1667" s="56">
        <f t="shared" ref="AE1667:AE1686" si="7627">ROUND(AK1667*1,0)</f>
        <v>0</v>
      </c>
      <c r="AF1667" s="56">
        <v>0</v>
      </c>
      <c r="AG1667" s="57">
        <f t="shared" si="7611"/>
        <v>0</v>
      </c>
      <c r="AH1667" s="56">
        <f t="shared" ref="AH1667:AH1686" si="7628">AK1667-AE1667</f>
        <v>0</v>
      </c>
      <c r="AI1667" s="56">
        <v>0</v>
      </c>
      <c r="AJ1667" s="57">
        <f t="shared" si="7612"/>
        <v>0</v>
      </c>
      <c r="AK1667" s="57">
        <v>0</v>
      </c>
      <c r="AL1667" s="56">
        <f t="shared" ref="AL1667:AL1686" si="7629">ROUND(AR1667*1,0)</f>
        <v>0</v>
      </c>
      <c r="AM1667" s="56">
        <v>0</v>
      </c>
      <c r="AN1667" s="57">
        <f t="shared" ref="AN1667:AN1686" si="7630">AL1667+AM1667</f>
        <v>0</v>
      </c>
      <c r="AO1667" s="56">
        <f t="shared" ref="AO1667:AO1686" si="7631">AR1667-AL1667</f>
        <v>0</v>
      </c>
      <c r="AP1667" s="56">
        <v>0</v>
      </c>
      <c r="AQ1667" s="57">
        <f t="shared" ref="AQ1667:AQ1686" si="7632">AO1667+AP1667</f>
        <v>0</v>
      </c>
      <c r="AR1667" s="57">
        <v>0</v>
      </c>
      <c r="AS1667" s="57" t="s">
        <v>43</v>
      </c>
      <c r="AT1667" s="179"/>
      <c r="AU1667" s="176"/>
      <c r="AV1667" s="177"/>
      <c r="AW1667" s="177"/>
      <c r="AX1667" s="177"/>
      <c r="AY1667" s="177"/>
      <c r="BD1667" s="224" t="s">
        <v>78</v>
      </c>
    </row>
    <row r="1668" spans="1:56" s="19" customFormat="1" ht="70.5" hidden="1" customHeight="1">
      <c r="A1668" s="54">
        <v>2018</v>
      </c>
      <c r="B1668" s="174">
        <v>8323</v>
      </c>
      <c r="C1668" s="54">
        <v>3</v>
      </c>
      <c r="D1668" s="54">
        <v>3</v>
      </c>
      <c r="E1668" s="54">
        <v>5000</v>
      </c>
      <c r="F1668" s="54">
        <v>5100</v>
      </c>
      <c r="G1668" s="54">
        <v>511</v>
      </c>
      <c r="H1668" s="163">
        <v>4</v>
      </c>
      <c r="I1668" s="175" t="s">
        <v>184</v>
      </c>
      <c r="J1668" s="56">
        <f t="shared" si="7619"/>
        <v>0</v>
      </c>
      <c r="K1668" s="56">
        <v>0</v>
      </c>
      <c r="L1668" s="57">
        <f t="shared" si="7602"/>
        <v>0</v>
      </c>
      <c r="M1668" s="56">
        <f t="shared" si="7620"/>
        <v>0</v>
      </c>
      <c r="N1668" s="56">
        <v>0</v>
      </c>
      <c r="O1668" s="57">
        <f t="shared" si="7603"/>
        <v>0</v>
      </c>
      <c r="P1668" s="57">
        <v>0</v>
      </c>
      <c r="Q1668" s="56">
        <f t="shared" si="7621"/>
        <v>0</v>
      </c>
      <c r="R1668" s="56">
        <v>0</v>
      </c>
      <c r="S1668" s="57">
        <f t="shared" si="7622"/>
        <v>0</v>
      </c>
      <c r="T1668" s="56">
        <f t="shared" si="7623"/>
        <v>0</v>
      </c>
      <c r="U1668" s="56">
        <v>0</v>
      </c>
      <c r="V1668" s="57">
        <f t="shared" si="7606"/>
        <v>0</v>
      </c>
      <c r="W1668" s="57">
        <v>0</v>
      </c>
      <c r="X1668" s="56">
        <f t="shared" si="7624"/>
        <v>0</v>
      </c>
      <c r="Y1668" s="56">
        <v>0</v>
      </c>
      <c r="Z1668" s="57">
        <f t="shared" si="7625"/>
        <v>0</v>
      </c>
      <c r="AA1668" s="56">
        <f t="shared" si="7626"/>
        <v>0</v>
      </c>
      <c r="AB1668" s="56">
        <v>0</v>
      </c>
      <c r="AC1668" s="57">
        <f t="shared" si="7609"/>
        <v>0</v>
      </c>
      <c r="AD1668" s="57">
        <v>0</v>
      </c>
      <c r="AE1668" s="56">
        <f t="shared" si="7627"/>
        <v>0</v>
      </c>
      <c r="AF1668" s="56">
        <v>0</v>
      </c>
      <c r="AG1668" s="57">
        <f t="shared" si="7611"/>
        <v>0</v>
      </c>
      <c r="AH1668" s="56">
        <f t="shared" si="7628"/>
        <v>0</v>
      </c>
      <c r="AI1668" s="56">
        <v>0</v>
      </c>
      <c r="AJ1668" s="57">
        <f t="shared" si="7612"/>
        <v>0</v>
      </c>
      <c r="AK1668" s="57">
        <v>0</v>
      </c>
      <c r="AL1668" s="56">
        <f t="shared" si="7629"/>
        <v>0</v>
      </c>
      <c r="AM1668" s="56">
        <v>0</v>
      </c>
      <c r="AN1668" s="57">
        <f t="shared" si="7630"/>
        <v>0</v>
      </c>
      <c r="AO1668" s="56">
        <f t="shared" si="7631"/>
        <v>0</v>
      </c>
      <c r="AP1668" s="56">
        <v>0</v>
      </c>
      <c r="AQ1668" s="57">
        <f t="shared" si="7632"/>
        <v>0</v>
      </c>
      <c r="AR1668" s="57">
        <v>0</v>
      </c>
      <c r="AS1668" s="57" t="s">
        <v>43</v>
      </c>
      <c r="AT1668" s="179"/>
      <c r="AU1668" s="176"/>
      <c r="AV1668" s="177"/>
      <c r="AW1668" s="177"/>
      <c r="AX1668" s="177"/>
      <c r="AY1668" s="177"/>
      <c r="BD1668" s="224" t="s">
        <v>78</v>
      </c>
    </row>
    <row r="1669" spans="1:56" s="19" customFormat="1" ht="70.5" hidden="1" customHeight="1">
      <c r="A1669" s="54">
        <v>2018</v>
      </c>
      <c r="B1669" s="174">
        <v>8323</v>
      </c>
      <c r="C1669" s="54">
        <v>3</v>
      </c>
      <c r="D1669" s="54">
        <v>3</v>
      </c>
      <c r="E1669" s="54">
        <v>5000</v>
      </c>
      <c r="F1669" s="54">
        <v>5100</v>
      </c>
      <c r="G1669" s="54">
        <v>511</v>
      </c>
      <c r="H1669" s="163">
        <v>5</v>
      </c>
      <c r="I1669" s="175" t="s">
        <v>185</v>
      </c>
      <c r="J1669" s="56">
        <f t="shared" si="7619"/>
        <v>0</v>
      </c>
      <c r="K1669" s="56">
        <v>0</v>
      </c>
      <c r="L1669" s="57">
        <f t="shared" si="7602"/>
        <v>0</v>
      </c>
      <c r="M1669" s="56">
        <f t="shared" si="7620"/>
        <v>0</v>
      </c>
      <c r="N1669" s="56">
        <v>0</v>
      </c>
      <c r="O1669" s="57">
        <f t="shared" si="7603"/>
        <v>0</v>
      </c>
      <c r="P1669" s="57">
        <v>0</v>
      </c>
      <c r="Q1669" s="56">
        <f t="shared" si="7621"/>
        <v>0</v>
      </c>
      <c r="R1669" s="56">
        <v>0</v>
      </c>
      <c r="S1669" s="57">
        <f t="shared" si="7622"/>
        <v>0</v>
      </c>
      <c r="T1669" s="56">
        <f t="shared" si="7623"/>
        <v>0</v>
      </c>
      <c r="U1669" s="56">
        <v>0</v>
      </c>
      <c r="V1669" s="57">
        <f t="shared" si="7606"/>
        <v>0</v>
      </c>
      <c r="W1669" s="57">
        <v>0</v>
      </c>
      <c r="X1669" s="56">
        <f t="shared" si="7624"/>
        <v>0</v>
      </c>
      <c r="Y1669" s="56">
        <v>0</v>
      </c>
      <c r="Z1669" s="57">
        <f t="shared" si="7625"/>
        <v>0</v>
      </c>
      <c r="AA1669" s="56">
        <f t="shared" si="7626"/>
        <v>0</v>
      </c>
      <c r="AB1669" s="56">
        <v>0</v>
      </c>
      <c r="AC1669" s="57">
        <f t="shared" si="7609"/>
        <v>0</v>
      </c>
      <c r="AD1669" s="57">
        <v>0</v>
      </c>
      <c r="AE1669" s="56">
        <f t="shared" si="7627"/>
        <v>0</v>
      </c>
      <c r="AF1669" s="56">
        <v>0</v>
      </c>
      <c r="AG1669" s="57">
        <f t="shared" si="7611"/>
        <v>0</v>
      </c>
      <c r="AH1669" s="56">
        <f t="shared" si="7628"/>
        <v>0</v>
      </c>
      <c r="AI1669" s="56">
        <v>0</v>
      </c>
      <c r="AJ1669" s="57">
        <f t="shared" si="7612"/>
        <v>0</v>
      </c>
      <c r="AK1669" s="57">
        <v>0</v>
      </c>
      <c r="AL1669" s="56">
        <f t="shared" si="7629"/>
        <v>0</v>
      </c>
      <c r="AM1669" s="56">
        <v>0</v>
      </c>
      <c r="AN1669" s="57">
        <f t="shared" si="7630"/>
        <v>0</v>
      </c>
      <c r="AO1669" s="56">
        <f t="shared" si="7631"/>
        <v>0</v>
      </c>
      <c r="AP1669" s="56">
        <v>0</v>
      </c>
      <c r="AQ1669" s="57">
        <f t="shared" si="7632"/>
        <v>0</v>
      </c>
      <c r="AR1669" s="57">
        <v>0</v>
      </c>
      <c r="AS1669" s="57" t="s">
        <v>43</v>
      </c>
      <c r="AT1669" s="179"/>
      <c r="AU1669" s="176"/>
      <c r="AV1669" s="177"/>
      <c r="AW1669" s="177"/>
      <c r="AX1669" s="177"/>
      <c r="AY1669" s="177"/>
      <c r="BD1669" s="224" t="s">
        <v>78</v>
      </c>
    </row>
    <row r="1670" spans="1:56" s="19" customFormat="1" ht="70.5" hidden="1" customHeight="1">
      <c r="A1670" s="54">
        <v>2018</v>
      </c>
      <c r="B1670" s="174">
        <v>8323</v>
      </c>
      <c r="C1670" s="54">
        <v>3</v>
      </c>
      <c r="D1670" s="54">
        <v>3</v>
      </c>
      <c r="E1670" s="54">
        <v>5000</v>
      </c>
      <c r="F1670" s="54">
        <v>5100</v>
      </c>
      <c r="G1670" s="54">
        <v>511</v>
      </c>
      <c r="H1670" s="163">
        <v>6</v>
      </c>
      <c r="I1670" s="175" t="s">
        <v>824</v>
      </c>
      <c r="J1670" s="56">
        <f t="shared" si="7619"/>
        <v>0</v>
      </c>
      <c r="K1670" s="56">
        <v>0</v>
      </c>
      <c r="L1670" s="57">
        <f t="shared" si="7602"/>
        <v>0</v>
      </c>
      <c r="M1670" s="56">
        <f t="shared" si="7620"/>
        <v>0</v>
      </c>
      <c r="N1670" s="56">
        <v>0</v>
      </c>
      <c r="O1670" s="57">
        <f t="shared" si="7603"/>
        <v>0</v>
      </c>
      <c r="P1670" s="57">
        <v>0</v>
      </c>
      <c r="Q1670" s="56">
        <f t="shared" si="7621"/>
        <v>0</v>
      </c>
      <c r="R1670" s="56">
        <v>0</v>
      </c>
      <c r="S1670" s="57">
        <f t="shared" si="7622"/>
        <v>0</v>
      </c>
      <c r="T1670" s="56">
        <f t="shared" si="7623"/>
        <v>0</v>
      </c>
      <c r="U1670" s="56">
        <v>0</v>
      </c>
      <c r="V1670" s="57">
        <f t="shared" si="7606"/>
        <v>0</v>
      </c>
      <c r="W1670" s="57">
        <v>0</v>
      </c>
      <c r="X1670" s="56">
        <f t="shared" si="7624"/>
        <v>0</v>
      </c>
      <c r="Y1670" s="56">
        <v>0</v>
      </c>
      <c r="Z1670" s="57">
        <f t="shared" si="7625"/>
        <v>0</v>
      </c>
      <c r="AA1670" s="56">
        <f t="shared" si="7626"/>
        <v>0</v>
      </c>
      <c r="AB1670" s="56">
        <v>0</v>
      </c>
      <c r="AC1670" s="57">
        <f t="shared" si="7609"/>
        <v>0</v>
      </c>
      <c r="AD1670" s="57">
        <v>0</v>
      </c>
      <c r="AE1670" s="56">
        <f t="shared" si="7627"/>
        <v>0</v>
      </c>
      <c r="AF1670" s="56">
        <v>0</v>
      </c>
      <c r="AG1670" s="57">
        <f t="shared" si="7611"/>
        <v>0</v>
      </c>
      <c r="AH1670" s="56">
        <f t="shared" si="7628"/>
        <v>0</v>
      </c>
      <c r="AI1670" s="56">
        <v>0</v>
      </c>
      <c r="AJ1670" s="57">
        <f t="shared" si="7612"/>
        <v>0</v>
      </c>
      <c r="AK1670" s="57">
        <v>0</v>
      </c>
      <c r="AL1670" s="56">
        <f t="shared" si="7629"/>
        <v>0</v>
      </c>
      <c r="AM1670" s="56">
        <v>0</v>
      </c>
      <c r="AN1670" s="57">
        <f t="shared" si="7630"/>
        <v>0</v>
      </c>
      <c r="AO1670" s="56">
        <f t="shared" si="7631"/>
        <v>0</v>
      </c>
      <c r="AP1670" s="56">
        <v>0</v>
      </c>
      <c r="AQ1670" s="57">
        <f t="shared" si="7632"/>
        <v>0</v>
      </c>
      <c r="AR1670" s="57">
        <v>0</v>
      </c>
      <c r="AS1670" s="57" t="s">
        <v>43</v>
      </c>
      <c r="AT1670" s="179"/>
      <c r="AU1670" s="176"/>
      <c r="AV1670" s="177"/>
      <c r="AW1670" s="177"/>
      <c r="AX1670" s="177"/>
      <c r="AY1670" s="177"/>
      <c r="BD1670" s="224" t="s">
        <v>78</v>
      </c>
    </row>
    <row r="1671" spans="1:56" s="19" customFormat="1" ht="70.5" hidden="1" customHeight="1">
      <c r="A1671" s="54">
        <v>2018</v>
      </c>
      <c r="B1671" s="174">
        <v>8323</v>
      </c>
      <c r="C1671" s="54">
        <v>3</v>
      </c>
      <c r="D1671" s="54">
        <v>3</v>
      </c>
      <c r="E1671" s="54">
        <v>5000</v>
      </c>
      <c r="F1671" s="54">
        <v>5100</v>
      </c>
      <c r="G1671" s="54">
        <v>511</v>
      </c>
      <c r="H1671" s="163">
        <v>7</v>
      </c>
      <c r="I1671" s="175" t="s">
        <v>825</v>
      </c>
      <c r="J1671" s="56">
        <f t="shared" si="7619"/>
        <v>0</v>
      </c>
      <c r="K1671" s="56">
        <v>0</v>
      </c>
      <c r="L1671" s="57">
        <f t="shared" si="7602"/>
        <v>0</v>
      </c>
      <c r="M1671" s="56">
        <f t="shared" si="7620"/>
        <v>0</v>
      </c>
      <c r="N1671" s="56">
        <v>0</v>
      </c>
      <c r="O1671" s="57">
        <f t="shared" si="7603"/>
        <v>0</v>
      </c>
      <c r="P1671" s="57">
        <v>0</v>
      </c>
      <c r="Q1671" s="56">
        <f t="shared" si="7621"/>
        <v>0</v>
      </c>
      <c r="R1671" s="56">
        <v>0</v>
      </c>
      <c r="S1671" s="57">
        <f t="shared" si="7622"/>
        <v>0</v>
      </c>
      <c r="T1671" s="56">
        <f t="shared" si="7623"/>
        <v>0</v>
      </c>
      <c r="U1671" s="56">
        <v>0</v>
      </c>
      <c r="V1671" s="57">
        <f t="shared" si="7606"/>
        <v>0</v>
      </c>
      <c r="W1671" s="57">
        <v>0</v>
      </c>
      <c r="X1671" s="56">
        <f t="shared" si="7624"/>
        <v>0</v>
      </c>
      <c r="Y1671" s="56">
        <v>0</v>
      </c>
      <c r="Z1671" s="57">
        <f t="shared" si="7625"/>
        <v>0</v>
      </c>
      <c r="AA1671" s="56">
        <f t="shared" si="7626"/>
        <v>0</v>
      </c>
      <c r="AB1671" s="56">
        <v>0</v>
      </c>
      <c r="AC1671" s="57">
        <f t="shared" si="7609"/>
        <v>0</v>
      </c>
      <c r="AD1671" s="57">
        <v>0</v>
      </c>
      <c r="AE1671" s="56">
        <f t="shared" si="7627"/>
        <v>0</v>
      </c>
      <c r="AF1671" s="56">
        <v>0</v>
      </c>
      <c r="AG1671" s="57">
        <f t="shared" si="7611"/>
        <v>0</v>
      </c>
      <c r="AH1671" s="56">
        <f t="shared" si="7628"/>
        <v>0</v>
      </c>
      <c r="AI1671" s="56">
        <v>0</v>
      </c>
      <c r="AJ1671" s="57">
        <f t="shared" si="7612"/>
        <v>0</v>
      </c>
      <c r="AK1671" s="57">
        <v>0</v>
      </c>
      <c r="AL1671" s="56">
        <f t="shared" si="7629"/>
        <v>0</v>
      </c>
      <c r="AM1671" s="56">
        <v>0</v>
      </c>
      <c r="AN1671" s="57">
        <f t="shared" si="7630"/>
        <v>0</v>
      </c>
      <c r="AO1671" s="56">
        <f t="shared" si="7631"/>
        <v>0</v>
      </c>
      <c r="AP1671" s="56">
        <v>0</v>
      </c>
      <c r="AQ1671" s="57">
        <f t="shared" si="7632"/>
        <v>0</v>
      </c>
      <c r="AR1671" s="57">
        <v>0</v>
      </c>
      <c r="AS1671" s="57" t="s">
        <v>43</v>
      </c>
      <c r="AT1671" s="179"/>
      <c r="AU1671" s="176"/>
      <c r="AV1671" s="177"/>
      <c r="AW1671" s="177"/>
      <c r="AX1671" s="177"/>
      <c r="AY1671" s="177"/>
      <c r="BD1671" s="224" t="s">
        <v>78</v>
      </c>
    </row>
    <row r="1672" spans="1:56" s="19" customFormat="1" ht="70.5" hidden="1" customHeight="1">
      <c r="A1672" s="54">
        <v>2018</v>
      </c>
      <c r="B1672" s="174">
        <v>8323</v>
      </c>
      <c r="C1672" s="54">
        <v>3</v>
      </c>
      <c r="D1672" s="54">
        <v>3</v>
      </c>
      <c r="E1672" s="54">
        <v>5000</v>
      </c>
      <c r="F1672" s="54">
        <v>5100</v>
      </c>
      <c r="G1672" s="54">
        <v>511</v>
      </c>
      <c r="H1672" s="163">
        <v>8</v>
      </c>
      <c r="I1672" s="175" t="s">
        <v>176</v>
      </c>
      <c r="J1672" s="56">
        <f t="shared" si="7619"/>
        <v>0</v>
      </c>
      <c r="K1672" s="56">
        <v>0</v>
      </c>
      <c r="L1672" s="57">
        <f t="shared" si="7602"/>
        <v>0</v>
      </c>
      <c r="M1672" s="56">
        <f t="shared" si="7620"/>
        <v>0</v>
      </c>
      <c r="N1672" s="56">
        <v>0</v>
      </c>
      <c r="O1672" s="57">
        <f t="shared" si="7603"/>
        <v>0</v>
      </c>
      <c r="P1672" s="57">
        <v>0</v>
      </c>
      <c r="Q1672" s="56">
        <f t="shared" si="7621"/>
        <v>0</v>
      </c>
      <c r="R1672" s="56">
        <v>0</v>
      </c>
      <c r="S1672" s="57">
        <f t="shared" si="7622"/>
        <v>0</v>
      </c>
      <c r="T1672" s="56">
        <f t="shared" si="7623"/>
        <v>0</v>
      </c>
      <c r="U1672" s="56">
        <v>0</v>
      </c>
      <c r="V1672" s="57">
        <f t="shared" si="7606"/>
        <v>0</v>
      </c>
      <c r="W1672" s="57">
        <v>0</v>
      </c>
      <c r="X1672" s="56">
        <f t="shared" si="7624"/>
        <v>0</v>
      </c>
      <c r="Y1672" s="56">
        <v>0</v>
      </c>
      <c r="Z1672" s="57">
        <f t="shared" si="7625"/>
        <v>0</v>
      </c>
      <c r="AA1672" s="56">
        <f t="shared" si="7626"/>
        <v>0</v>
      </c>
      <c r="AB1672" s="56">
        <v>0</v>
      </c>
      <c r="AC1672" s="57">
        <f t="shared" si="7609"/>
        <v>0</v>
      </c>
      <c r="AD1672" s="57">
        <v>0</v>
      </c>
      <c r="AE1672" s="56">
        <f t="shared" si="7627"/>
        <v>0</v>
      </c>
      <c r="AF1672" s="56">
        <v>0</v>
      </c>
      <c r="AG1672" s="57">
        <f t="shared" si="7611"/>
        <v>0</v>
      </c>
      <c r="AH1672" s="56">
        <f t="shared" si="7628"/>
        <v>0</v>
      </c>
      <c r="AI1672" s="56">
        <v>0</v>
      </c>
      <c r="AJ1672" s="57">
        <f t="shared" si="7612"/>
        <v>0</v>
      </c>
      <c r="AK1672" s="57">
        <v>0</v>
      </c>
      <c r="AL1672" s="56">
        <f t="shared" si="7629"/>
        <v>0</v>
      </c>
      <c r="AM1672" s="56">
        <v>0</v>
      </c>
      <c r="AN1672" s="57">
        <f t="shared" si="7630"/>
        <v>0</v>
      </c>
      <c r="AO1672" s="56">
        <f t="shared" si="7631"/>
        <v>0</v>
      </c>
      <c r="AP1672" s="56">
        <v>0</v>
      </c>
      <c r="AQ1672" s="57">
        <f t="shared" si="7632"/>
        <v>0</v>
      </c>
      <c r="AR1672" s="57">
        <v>0</v>
      </c>
      <c r="AS1672" s="57" t="s">
        <v>43</v>
      </c>
      <c r="AT1672" s="179"/>
      <c r="AU1672" s="176"/>
      <c r="AV1672" s="177"/>
      <c r="AW1672" s="177"/>
      <c r="AX1672" s="177"/>
      <c r="AY1672" s="177"/>
      <c r="BD1672" s="224" t="s">
        <v>78</v>
      </c>
    </row>
    <row r="1673" spans="1:56" s="19" customFormat="1" ht="70.5" hidden="1" customHeight="1">
      <c r="A1673" s="54">
        <v>2018</v>
      </c>
      <c r="B1673" s="174">
        <v>8323</v>
      </c>
      <c r="C1673" s="54">
        <v>3</v>
      </c>
      <c r="D1673" s="54">
        <v>3</v>
      </c>
      <c r="E1673" s="54">
        <v>5000</v>
      </c>
      <c r="F1673" s="54">
        <v>5100</v>
      </c>
      <c r="G1673" s="54">
        <v>511</v>
      </c>
      <c r="H1673" s="163">
        <v>9</v>
      </c>
      <c r="I1673" s="175" t="s">
        <v>568</v>
      </c>
      <c r="J1673" s="56">
        <f t="shared" si="7619"/>
        <v>0</v>
      </c>
      <c r="K1673" s="56">
        <v>0</v>
      </c>
      <c r="L1673" s="57">
        <f t="shared" si="7602"/>
        <v>0</v>
      </c>
      <c r="M1673" s="56">
        <f t="shared" si="7620"/>
        <v>0</v>
      </c>
      <c r="N1673" s="56">
        <v>0</v>
      </c>
      <c r="O1673" s="57">
        <f t="shared" si="7603"/>
        <v>0</v>
      </c>
      <c r="P1673" s="57">
        <v>0</v>
      </c>
      <c r="Q1673" s="56">
        <f t="shared" si="7621"/>
        <v>0</v>
      </c>
      <c r="R1673" s="56">
        <v>0</v>
      </c>
      <c r="S1673" s="57">
        <f t="shared" si="7622"/>
        <v>0</v>
      </c>
      <c r="T1673" s="56">
        <f t="shared" si="7623"/>
        <v>0</v>
      </c>
      <c r="U1673" s="56">
        <v>0</v>
      </c>
      <c r="V1673" s="57">
        <f t="shared" si="7606"/>
        <v>0</v>
      </c>
      <c r="W1673" s="57">
        <v>0</v>
      </c>
      <c r="X1673" s="56">
        <f t="shared" si="7624"/>
        <v>0</v>
      </c>
      <c r="Y1673" s="56">
        <v>0</v>
      </c>
      <c r="Z1673" s="57">
        <f t="shared" si="7625"/>
        <v>0</v>
      </c>
      <c r="AA1673" s="56">
        <f t="shared" si="7626"/>
        <v>0</v>
      </c>
      <c r="AB1673" s="56">
        <v>0</v>
      </c>
      <c r="AC1673" s="57">
        <f t="shared" si="7609"/>
        <v>0</v>
      </c>
      <c r="AD1673" s="57">
        <v>0</v>
      </c>
      <c r="AE1673" s="56">
        <f t="shared" si="7627"/>
        <v>0</v>
      </c>
      <c r="AF1673" s="56">
        <v>0</v>
      </c>
      <c r="AG1673" s="57">
        <f t="shared" si="7611"/>
        <v>0</v>
      </c>
      <c r="AH1673" s="56">
        <f t="shared" si="7628"/>
        <v>0</v>
      </c>
      <c r="AI1673" s="56">
        <v>0</v>
      </c>
      <c r="AJ1673" s="57">
        <f t="shared" si="7612"/>
        <v>0</v>
      </c>
      <c r="AK1673" s="57">
        <v>0</v>
      </c>
      <c r="AL1673" s="56">
        <f t="shared" si="7629"/>
        <v>0</v>
      </c>
      <c r="AM1673" s="56">
        <v>0</v>
      </c>
      <c r="AN1673" s="57">
        <f t="shared" si="7630"/>
        <v>0</v>
      </c>
      <c r="AO1673" s="56">
        <f t="shared" si="7631"/>
        <v>0</v>
      </c>
      <c r="AP1673" s="56">
        <v>0</v>
      </c>
      <c r="AQ1673" s="57">
        <f t="shared" si="7632"/>
        <v>0</v>
      </c>
      <c r="AR1673" s="57">
        <v>0</v>
      </c>
      <c r="AS1673" s="57" t="s">
        <v>43</v>
      </c>
      <c r="AT1673" s="179"/>
      <c r="AU1673" s="176"/>
      <c r="AV1673" s="177"/>
      <c r="AW1673" s="177"/>
      <c r="AX1673" s="177"/>
      <c r="AY1673" s="177"/>
      <c r="BD1673" s="224" t="s">
        <v>78</v>
      </c>
    </row>
    <row r="1674" spans="1:56" s="19" customFormat="1" ht="70.5" hidden="1" customHeight="1">
      <c r="A1674" s="54">
        <v>2018</v>
      </c>
      <c r="B1674" s="174">
        <v>8323</v>
      </c>
      <c r="C1674" s="54">
        <v>3</v>
      </c>
      <c r="D1674" s="54">
        <v>3</v>
      </c>
      <c r="E1674" s="54">
        <v>5000</v>
      </c>
      <c r="F1674" s="54">
        <v>5100</v>
      </c>
      <c r="G1674" s="54">
        <v>511</v>
      </c>
      <c r="H1674" s="163">
        <v>10</v>
      </c>
      <c r="I1674" s="175" t="s">
        <v>103</v>
      </c>
      <c r="J1674" s="56">
        <f t="shared" si="7619"/>
        <v>0</v>
      </c>
      <c r="K1674" s="56">
        <v>0</v>
      </c>
      <c r="L1674" s="57">
        <f t="shared" si="7602"/>
        <v>0</v>
      </c>
      <c r="M1674" s="56">
        <f t="shared" si="7620"/>
        <v>0</v>
      </c>
      <c r="N1674" s="56">
        <v>0</v>
      </c>
      <c r="O1674" s="57">
        <f t="shared" si="7603"/>
        <v>0</v>
      </c>
      <c r="P1674" s="57">
        <v>0</v>
      </c>
      <c r="Q1674" s="56">
        <f t="shared" si="7621"/>
        <v>0</v>
      </c>
      <c r="R1674" s="56">
        <v>0</v>
      </c>
      <c r="S1674" s="57">
        <f t="shared" si="7622"/>
        <v>0</v>
      </c>
      <c r="T1674" s="56">
        <f t="shared" si="7623"/>
        <v>0</v>
      </c>
      <c r="U1674" s="56">
        <v>0</v>
      </c>
      <c r="V1674" s="57">
        <f t="shared" si="7606"/>
        <v>0</v>
      </c>
      <c r="W1674" s="57">
        <v>0</v>
      </c>
      <c r="X1674" s="56">
        <f t="shared" si="7624"/>
        <v>0</v>
      </c>
      <c r="Y1674" s="56">
        <v>0</v>
      </c>
      <c r="Z1674" s="57">
        <f t="shared" si="7625"/>
        <v>0</v>
      </c>
      <c r="AA1674" s="56">
        <f t="shared" si="7626"/>
        <v>0</v>
      </c>
      <c r="AB1674" s="56">
        <v>0</v>
      </c>
      <c r="AC1674" s="57">
        <f t="shared" si="7609"/>
        <v>0</v>
      </c>
      <c r="AD1674" s="57">
        <v>0</v>
      </c>
      <c r="AE1674" s="56">
        <f t="shared" si="7627"/>
        <v>0</v>
      </c>
      <c r="AF1674" s="56">
        <v>0</v>
      </c>
      <c r="AG1674" s="57">
        <f t="shared" si="7611"/>
        <v>0</v>
      </c>
      <c r="AH1674" s="56">
        <f t="shared" si="7628"/>
        <v>0</v>
      </c>
      <c r="AI1674" s="56">
        <v>0</v>
      </c>
      <c r="AJ1674" s="57">
        <f t="shared" si="7612"/>
        <v>0</v>
      </c>
      <c r="AK1674" s="57">
        <v>0</v>
      </c>
      <c r="AL1674" s="56">
        <f t="shared" si="7629"/>
        <v>0</v>
      </c>
      <c r="AM1674" s="56">
        <v>0</v>
      </c>
      <c r="AN1674" s="57">
        <f t="shared" si="7630"/>
        <v>0</v>
      </c>
      <c r="AO1674" s="56">
        <f t="shared" si="7631"/>
        <v>0</v>
      </c>
      <c r="AP1674" s="56">
        <v>0</v>
      </c>
      <c r="AQ1674" s="57">
        <f t="shared" si="7632"/>
        <v>0</v>
      </c>
      <c r="AR1674" s="57">
        <v>0</v>
      </c>
      <c r="AS1674" s="57" t="s">
        <v>43</v>
      </c>
      <c r="AT1674" s="179"/>
      <c r="AU1674" s="176"/>
      <c r="AV1674" s="177"/>
      <c r="AW1674" s="177"/>
      <c r="AX1674" s="177"/>
      <c r="AY1674" s="177"/>
      <c r="BD1674" s="224" t="s">
        <v>78</v>
      </c>
    </row>
    <row r="1675" spans="1:56" s="19" customFormat="1" ht="70.5" hidden="1" customHeight="1">
      <c r="A1675" s="54">
        <v>2018</v>
      </c>
      <c r="B1675" s="174">
        <v>8323</v>
      </c>
      <c r="C1675" s="54">
        <v>3</v>
      </c>
      <c r="D1675" s="54">
        <v>3</v>
      </c>
      <c r="E1675" s="54">
        <v>5000</v>
      </c>
      <c r="F1675" s="54">
        <v>5100</v>
      </c>
      <c r="G1675" s="54">
        <v>511</v>
      </c>
      <c r="H1675" s="163">
        <v>11</v>
      </c>
      <c r="I1675" s="175" t="s">
        <v>104</v>
      </c>
      <c r="J1675" s="56">
        <f t="shared" si="7619"/>
        <v>0</v>
      </c>
      <c r="K1675" s="56">
        <v>0</v>
      </c>
      <c r="L1675" s="57">
        <f t="shared" si="7602"/>
        <v>0</v>
      </c>
      <c r="M1675" s="56">
        <f t="shared" si="7620"/>
        <v>0</v>
      </c>
      <c r="N1675" s="56">
        <v>0</v>
      </c>
      <c r="O1675" s="57">
        <f t="shared" si="7603"/>
        <v>0</v>
      </c>
      <c r="P1675" s="57">
        <v>0</v>
      </c>
      <c r="Q1675" s="56">
        <f t="shared" si="7621"/>
        <v>0</v>
      </c>
      <c r="R1675" s="56">
        <v>0</v>
      </c>
      <c r="S1675" s="57">
        <f t="shared" si="7622"/>
        <v>0</v>
      </c>
      <c r="T1675" s="56">
        <f t="shared" si="7623"/>
        <v>0</v>
      </c>
      <c r="U1675" s="56">
        <v>0</v>
      </c>
      <c r="V1675" s="57">
        <f t="shared" si="7606"/>
        <v>0</v>
      </c>
      <c r="W1675" s="57">
        <v>0</v>
      </c>
      <c r="X1675" s="56">
        <f t="shared" si="7624"/>
        <v>0</v>
      </c>
      <c r="Y1675" s="56">
        <v>0</v>
      </c>
      <c r="Z1675" s="57">
        <f t="shared" si="7625"/>
        <v>0</v>
      </c>
      <c r="AA1675" s="56">
        <f t="shared" si="7626"/>
        <v>0</v>
      </c>
      <c r="AB1675" s="56">
        <v>0</v>
      </c>
      <c r="AC1675" s="57">
        <f t="shared" si="7609"/>
        <v>0</v>
      </c>
      <c r="AD1675" s="57">
        <v>0</v>
      </c>
      <c r="AE1675" s="56">
        <f t="shared" si="7627"/>
        <v>0</v>
      </c>
      <c r="AF1675" s="56">
        <v>0</v>
      </c>
      <c r="AG1675" s="57">
        <f t="shared" si="7611"/>
        <v>0</v>
      </c>
      <c r="AH1675" s="56">
        <f t="shared" si="7628"/>
        <v>0</v>
      </c>
      <c r="AI1675" s="56">
        <v>0</v>
      </c>
      <c r="AJ1675" s="57">
        <f t="shared" si="7612"/>
        <v>0</v>
      </c>
      <c r="AK1675" s="57">
        <v>0</v>
      </c>
      <c r="AL1675" s="56">
        <f t="shared" si="7629"/>
        <v>0</v>
      </c>
      <c r="AM1675" s="56">
        <v>0</v>
      </c>
      <c r="AN1675" s="57">
        <f t="shared" si="7630"/>
        <v>0</v>
      </c>
      <c r="AO1675" s="56">
        <f t="shared" si="7631"/>
        <v>0</v>
      </c>
      <c r="AP1675" s="56">
        <v>0</v>
      </c>
      <c r="AQ1675" s="57">
        <f t="shared" si="7632"/>
        <v>0</v>
      </c>
      <c r="AR1675" s="57">
        <v>0</v>
      </c>
      <c r="AS1675" s="57" t="s">
        <v>43</v>
      </c>
      <c r="AT1675" s="179"/>
      <c r="AU1675" s="176"/>
      <c r="AV1675" s="177"/>
      <c r="AW1675" s="177"/>
      <c r="AX1675" s="177"/>
      <c r="AY1675" s="177"/>
      <c r="BD1675" s="224" t="s">
        <v>78</v>
      </c>
    </row>
    <row r="1676" spans="1:56" s="19" customFormat="1" ht="70.5" hidden="1" customHeight="1">
      <c r="A1676" s="54">
        <v>2018</v>
      </c>
      <c r="B1676" s="174">
        <v>8323</v>
      </c>
      <c r="C1676" s="54">
        <v>3</v>
      </c>
      <c r="D1676" s="54">
        <v>3</v>
      </c>
      <c r="E1676" s="54">
        <v>5000</v>
      </c>
      <c r="F1676" s="54">
        <v>5100</v>
      </c>
      <c r="G1676" s="54">
        <v>511</v>
      </c>
      <c r="H1676" s="163">
        <v>12</v>
      </c>
      <c r="I1676" s="175" t="s">
        <v>105</v>
      </c>
      <c r="J1676" s="56">
        <f t="shared" si="7619"/>
        <v>0</v>
      </c>
      <c r="K1676" s="56">
        <v>0</v>
      </c>
      <c r="L1676" s="57">
        <f t="shared" si="7602"/>
        <v>0</v>
      </c>
      <c r="M1676" s="56">
        <f t="shared" si="7620"/>
        <v>0</v>
      </c>
      <c r="N1676" s="56">
        <v>0</v>
      </c>
      <c r="O1676" s="57">
        <f t="shared" si="7603"/>
        <v>0</v>
      </c>
      <c r="P1676" s="57">
        <v>0</v>
      </c>
      <c r="Q1676" s="56">
        <f t="shared" si="7621"/>
        <v>0</v>
      </c>
      <c r="R1676" s="56">
        <v>0</v>
      </c>
      <c r="S1676" s="57">
        <f t="shared" si="7622"/>
        <v>0</v>
      </c>
      <c r="T1676" s="56">
        <f t="shared" si="7623"/>
        <v>0</v>
      </c>
      <c r="U1676" s="56">
        <v>0</v>
      </c>
      <c r="V1676" s="57">
        <f t="shared" si="7606"/>
        <v>0</v>
      </c>
      <c r="W1676" s="57">
        <v>0</v>
      </c>
      <c r="X1676" s="56">
        <f t="shared" si="7624"/>
        <v>0</v>
      </c>
      <c r="Y1676" s="56">
        <v>0</v>
      </c>
      <c r="Z1676" s="57">
        <f t="shared" si="7625"/>
        <v>0</v>
      </c>
      <c r="AA1676" s="56">
        <f t="shared" si="7626"/>
        <v>0</v>
      </c>
      <c r="AB1676" s="56">
        <v>0</v>
      </c>
      <c r="AC1676" s="57">
        <f t="shared" si="7609"/>
        <v>0</v>
      </c>
      <c r="AD1676" s="57">
        <v>0</v>
      </c>
      <c r="AE1676" s="56">
        <f t="shared" si="7627"/>
        <v>0</v>
      </c>
      <c r="AF1676" s="56">
        <v>0</v>
      </c>
      <c r="AG1676" s="57">
        <f t="shared" si="7611"/>
        <v>0</v>
      </c>
      <c r="AH1676" s="56">
        <f t="shared" si="7628"/>
        <v>0</v>
      </c>
      <c r="AI1676" s="56">
        <v>0</v>
      </c>
      <c r="AJ1676" s="57">
        <f t="shared" si="7612"/>
        <v>0</v>
      </c>
      <c r="AK1676" s="57">
        <v>0</v>
      </c>
      <c r="AL1676" s="56">
        <f t="shared" si="7629"/>
        <v>0</v>
      </c>
      <c r="AM1676" s="56">
        <v>0</v>
      </c>
      <c r="AN1676" s="57">
        <f t="shared" si="7630"/>
        <v>0</v>
      </c>
      <c r="AO1676" s="56">
        <f t="shared" si="7631"/>
        <v>0</v>
      </c>
      <c r="AP1676" s="56">
        <v>0</v>
      </c>
      <c r="AQ1676" s="57">
        <f t="shared" si="7632"/>
        <v>0</v>
      </c>
      <c r="AR1676" s="57">
        <v>0</v>
      </c>
      <c r="AS1676" s="57" t="s">
        <v>43</v>
      </c>
      <c r="AT1676" s="179"/>
      <c r="AU1676" s="176"/>
      <c r="AV1676" s="177"/>
      <c r="AW1676" s="177"/>
      <c r="AX1676" s="177"/>
      <c r="AY1676" s="177"/>
      <c r="BD1676" s="224" t="s">
        <v>78</v>
      </c>
    </row>
    <row r="1677" spans="1:56" s="19" customFormat="1" ht="70.5" hidden="1" customHeight="1">
      <c r="A1677" s="54">
        <v>2018</v>
      </c>
      <c r="B1677" s="174">
        <v>8323</v>
      </c>
      <c r="C1677" s="54">
        <v>3</v>
      </c>
      <c r="D1677" s="54">
        <v>3</v>
      </c>
      <c r="E1677" s="54">
        <v>5000</v>
      </c>
      <c r="F1677" s="54">
        <v>5100</v>
      </c>
      <c r="G1677" s="54">
        <v>511</v>
      </c>
      <c r="H1677" s="163">
        <v>13</v>
      </c>
      <c r="I1677" s="175" t="s">
        <v>826</v>
      </c>
      <c r="J1677" s="56">
        <f t="shared" si="7619"/>
        <v>0</v>
      </c>
      <c r="K1677" s="56">
        <v>0</v>
      </c>
      <c r="L1677" s="57">
        <f t="shared" si="7602"/>
        <v>0</v>
      </c>
      <c r="M1677" s="56">
        <f t="shared" si="7620"/>
        <v>0</v>
      </c>
      <c r="N1677" s="56">
        <v>0</v>
      </c>
      <c r="O1677" s="57">
        <f t="shared" si="7603"/>
        <v>0</v>
      </c>
      <c r="P1677" s="57">
        <v>0</v>
      </c>
      <c r="Q1677" s="56">
        <f t="shared" si="7621"/>
        <v>0</v>
      </c>
      <c r="R1677" s="56">
        <v>0</v>
      </c>
      <c r="S1677" s="57">
        <f t="shared" si="7622"/>
        <v>0</v>
      </c>
      <c r="T1677" s="56">
        <f t="shared" si="7623"/>
        <v>0</v>
      </c>
      <c r="U1677" s="56">
        <v>0</v>
      </c>
      <c r="V1677" s="57">
        <f t="shared" si="7606"/>
        <v>0</v>
      </c>
      <c r="W1677" s="57">
        <v>0</v>
      </c>
      <c r="X1677" s="56">
        <f t="shared" si="7624"/>
        <v>0</v>
      </c>
      <c r="Y1677" s="56">
        <v>0</v>
      </c>
      <c r="Z1677" s="57">
        <f t="shared" si="7625"/>
        <v>0</v>
      </c>
      <c r="AA1677" s="56">
        <f t="shared" si="7626"/>
        <v>0</v>
      </c>
      <c r="AB1677" s="56">
        <v>0</v>
      </c>
      <c r="AC1677" s="57">
        <f t="shared" si="7609"/>
        <v>0</v>
      </c>
      <c r="AD1677" s="57">
        <v>0</v>
      </c>
      <c r="AE1677" s="56">
        <f t="shared" si="7627"/>
        <v>0</v>
      </c>
      <c r="AF1677" s="56">
        <v>0</v>
      </c>
      <c r="AG1677" s="57">
        <f t="shared" si="7611"/>
        <v>0</v>
      </c>
      <c r="AH1677" s="56">
        <f t="shared" si="7628"/>
        <v>0</v>
      </c>
      <c r="AI1677" s="56">
        <v>0</v>
      </c>
      <c r="AJ1677" s="57">
        <f t="shared" si="7612"/>
        <v>0</v>
      </c>
      <c r="AK1677" s="57">
        <v>0</v>
      </c>
      <c r="AL1677" s="56">
        <f t="shared" si="7629"/>
        <v>0</v>
      </c>
      <c r="AM1677" s="56">
        <v>0</v>
      </c>
      <c r="AN1677" s="57">
        <f t="shared" si="7630"/>
        <v>0</v>
      </c>
      <c r="AO1677" s="56">
        <f t="shared" si="7631"/>
        <v>0</v>
      </c>
      <c r="AP1677" s="56">
        <v>0</v>
      </c>
      <c r="AQ1677" s="57">
        <f t="shared" si="7632"/>
        <v>0</v>
      </c>
      <c r="AR1677" s="57">
        <v>0</v>
      </c>
      <c r="AS1677" s="57" t="s">
        <v>43</v>
      </c>
      <c r="AT1677" s="179"/>
      <c r="AU1677" s="176"/>
      <c r="AV1677" s="177"/>
      <c r="AW1677" s="177"/>
      <c r="AX1677" s="177"/>
      <c r="AY1677" s="177"/>
      <c r="BD1677" s="224" t="s">
        <v>78</v>
      </c>
    </row>
    <row r="1678" spans="1:56" s="19" customFormat="1" ht="70.5" hidden="1" customHeight="1">
      <c r="A1678" s="54">
        <v>2018</v>
      </c>
      <c r="B1678" s="174">
        <v>8323</v>
      </c>
      <c r="C1678" s="54">
        <v>3</v>
      </c>
      <c r="D1678" s="54">
        <v>3</v>
      </c>
      <c r="E1678" s="54">
        <v>5000</v>
      </c>
      <c r="F1678" s="54">
        <v>5100</v>
      </c>
      <c r="G1678" s="54">
        <v>511</v>
      </c>
      <c r="H1678" s="163">
        <v>14</v>
      </c>
      <c r="I1678" s="175" t="s">
        <v>827</v>
      </c>
      <c r="J1678" s="56">
        <f t="shared" si="7619"/>
        <v>0</v>
      </c>
      <c r="K1678" s="56">
        <v>0</v>
      </c>
      <c r="L1678" s="57">
        <f t="shared" si="7602"/>
        <v>0</v>
      </c>
      <c r="M1678" s="56">
        <f t="shared" si="7620"/>
        <v>0</v>
      </c>
      <c r="N1678" s="56">
        <v>0</v>
      </c>
      <c r="O1678" s="57">
        <f t="shared" si="7603"/>
        <v>0</v>
      </c>
      <c r="P1678" s="57">
        <v>0</v>
      </c>
      <c r="Q1678" s="56">
        <f t="shared" si="7621"/>
        <v>0</v>
      </c>
      <c r="R1678" s="56">
        <v>0</v>
      </c>
      <c r="S1678" s="57">
        <f t="shared" si="7622"/>
        <v>0</v>
      </c>
      <c r="T1678" s="56">
        <f t="shared" si="7623"/>
        <v>0</v>
      </c>
      <c r="U1678" s="56">
        <v>0</v>
      </c>
      <c r="V1678" s="57">
        <f t="shared" si="7606"/>
        <v>0</v>
      </c>
      <c r="W1678" s="57">
        <v>0</v>
      </c>
      <c r="X1678" s="56">
        <f t="shared" si="7624"/>
        <v>0</v>
      </c>
      <c r="Y1678" s="56">
        <v>0</v>
      </c>
      <c r="Z1678" s="57">
        <f t="shared" si="7625"/>
        <v>0</v>
      </c>
      <c r="AA1678" s="56">
        <f t="shared" si="7626"/>
        <v>0</v>
      </c>
      <c r="AB1678" s="56">
        <v>0</v>
      </c>
      <c r="AC1678" s="57">
        <f t="shared" si="7609"/>
        <v>0</v>
      </c>
      <c r="AD1678" s="57">
        <v>0</v>
      </c>
      <c r="AE1678" s="56">
        <f t="shared" si="7627"/>
        <v>0</v>
      </c>
      <c r="AF1678" s="56">
        <v>0</v>
      </c>
      <c r="AG1678" s="57">
        <f t="shared" si="7611"/>
        <v>0</v>
      </c>
      <c r="AH1678" s="56">
        <f t="shared" si="7628"/>
        <v>0</v>
      </c>
      <c r="AI1678" s="56">
        <v>0</v>
      </c>
      <c r="AJ1678" s="57">
        <f t="shared" si="7612"/>
        <v>0</v>
      </c>
      <c r="AK1678" s="57">
        <v>0</v>
      </c>
      <c r="AL1678" s="56">
        <f t="shared" si="7629"/>
        <v>0</v>
      </c>
      <c r="AM1678" s="56">
        <v>0</v>
      </c>
      <c r="AN1678" s="57">
        <f t="shared" si="7630"/>
        <v>0</v>
      </c>
      <c r="AO1678" s="56">
        <f t="shared" si="7631"/>
        <v>0</v>
      </c>
      <c r="AP1678" s="56">
        <v>0</v>
      </c>
      <c r="AQ1678" s="57">
        <f t="shared" si="7632"/>
        <v>0</v>
      </c>
      <c r="AR1678" s="57">
        <v>0</v>
      </c>
      <c r="AS1678" s="57" t="s">
        <v>43</v>
      </c>
      <c r="AT1678" s="179"/>
      <c r="AU1678" s="176"/>
      <c r="AV1678" s="177"/>
      <c r="AW1678" s="177"/>
      <c r="AX1678" s="177"/>
      <c r="AY1678" s="177"/>
      <c r="BD1678" s="224" t="s">
        <v>78</v>
      </c>
    </row>
    <row r="1679" spans="1:56" s="19" customFormat="1" ht="70.5" hidden="1" customHeight="1">
      <c r="A1679" s="54">
        <v>2018</v>
      </c>
      <c r="B1679" s="174">
        <v>8323</v>
      </c>
      <c r="C1679" s="54">
        <v>3</v>
      </c>
      <c r="D1679" s="54">
        <v>3</v>
      </c>
      <c r="E1679" s="54">
        <v>5000</v>
      </c>
      <c r="F1679" s="54">
        <v>5100</v>
      </c>
      <c r="G1679" s="54">
        <v>511</v>
      </c>
      <c r="H1679" s="163">
        <v>15</v>
      </c>
      <c r="I1679" s="175" t="s">
        <v>471</v>
      </c>
      <c r="J1679" s="56">
        <f t="shared" si="7619"/>
        <v>0</v>
      </c>
      <c r="K1679" s="56">
        <v>0</v>
      </c>
      <c r="L1679" s="57">
        <f t="shared" si="7602"/>
        <v>0</v>
      </c>
      <c r="M1679" s="56">
        <f t="shared" si="7620"/>
        <v>0</v>
      </c>
      <c r="N1679" s="56">
        <v>0</v>
      </c>
      <c r="O1679" s="57">
        <f t="shared" si="7603"/>
        <v>0</v>
      </c>
      <c r="P1679" s="57">
        <v>0</v>
      </c>
      <c r="Q1679" s="56">
        <f t="shared" si="7621"/>
        <v>0</v>
      </c>
      <c r="R1679" s="56">
        <v>0</v>
      </c>
      <c r="S1679" s="57">
        <f t="shared" si="7622"/>
        <v>0</v>
      </c>
      <c r="T1679" s="56">
        <f t="shared" si="7623"/>
        <v>0</v>
      </c>
      <c r="U1679" s="56">
        <v>0</v>
      </c>
      <c r="V1679" s="57">
        <f t="shared" si="7606"/>
        <v>0</v>
      </c>
      <c r="W1679" s="57">
        <v>0</v>
      </c>
      <c r="X1679" s="56">
        <f t="shared" si="7624"/>
        <v>0</v>
      </c>
      <c r="Y1679" s="56">
        <v>0</v>
      </c>
      <c r="Z1679" s="57">
        <f t="shared" si="7625"/>
        <v>0</v>
      </c>
      <c r="AA1679" s="56">
        <f t="shared" si="7626"/>
        <v>0</v>
      </c>
      <c r="AB1679" s="56">
        <v>0</v>
      </c>
      <c r="AC1679" s="57">
        <f t="shared" si="7609"/>
        <v>0</v>
      </c>
      <c r="AD1679" s="57">
        <v>0</v>
      </c>
      <c r="AE1679" s="56">
        <f t="shared" si="7627"/>
        <v>0</v>
      </c>
      <c r="AF1679" s="56">
        <v>0</v>
      </c>
      <c r="AG1679" s="57">
        <f t="shared" si="7611"/>
        <v>0</v>
      </c>
      <c r="AH1679" s="56">
        <f t="shared" si="7628"/>
        <v>0</v>
      </c>
      <c r="AI1679" s="56">
        <v>0</v>
      </c>
      <c r="AJ1679" s="57">
        <f t="shared" si="7612"/>
        <v>0</v>
      </c>
      <c r="AK1679" s="57">
        <v>0</v>
      </c>
      <c r="AL1679" s="56">
        <f t="shared" si="7629"/>
        <v>0</v>
      </c>
      <c r="AM1679" s="56">
        <v>0</v>
      </c>
      <c r="AN1679" s="57">
        <f t="shared" si="7630"/>
        <v>0</v>
      </c>
      <c r="AO1679" s="56">
        <f t="shared" si="7631"/>
        <v>0</v>
      </c>
      <c r="AP1679" s="56">
        <v>0</v>
      </c>
      <c r="AQ1679" s="57">
        <f t="shared" si="7632"/>
        <v>0</v>
      </c>
      <c r="AR1679" s="57">
        <v>0</v>
      </c>
      <c r="AS1679" s="57" t="s">
        <v>43</v>
      </c>
      <c r="AT1679" s="179"/>
      <c r="AU1679" s="176"/>
      <c r="AV1679" s="177"/>
      <c r="AW1679" s="177"/>
      <c r="AX1679" s="177"/>
      <c r="AY1679" s="177"/>
      <c r="BD1679" s="224" t="s">
        <v>78</v>
      </c>
    </row>
    <row r="1680" spans="1:56" s="19" customFormat="1" ht="70.5" hidden="1" customHeight="1">
      <c r="A1680" s="54">
        <v>2018</v>
      </c>
      <c r="B1680" s="174">
        <v>8323</v>
      </c>
      <c r="C1680" s="54">
        <v>3</v>
      </c>
      <c r="D1680" s="54">
        <v>3</v>
      </c>
      <c r="E1680" s="54">
        <v>5000</v>
      </c>
      <c r="F1680" s="54">
        <v>5100</v>
      </c>
      <c r="G1680" s="54">
        <v>511</v>
      </c>
      <c r="H1680" s="163">
        <v>16</v>
      </c>
      <c r="I1680" s="175" t="s">
        <v>177</v>
      </c>
      <c r="J1680" s="56">
        <f t="shared" si="7619"/>
        <v>0</v>
      </c>
      <c r="K1680" s="56">
        <v>0</v>
      </c>
      <c r="L1680" s="57">
        <f t="shared" si="7602"/>
        <v>0</v>
      </c>
      <c r="M1680" s="56">
        <f t="shared" si="7620"/>
        <v>0</v>
      </c>
      <c r="N1680" s="56">
        <v>0</v>
      </c>
      <c r="O1680" s="57">
        <f t="shared" si="7603"/>
        <v>0</v>
      </c>
      <c r="P1680" s="57">
        <v>0</v>
      </c>
      <c r="Q1680" s="56">
        <f t="shared" si="7621"/>
        <v>0</v>
      </c>
      <c r="R1680" s="56">
        <v>0</v>
      </c>
      <c r="S1680" s="57">
        <f t="shared" si="7622"/>
        <v>0</v>
      </c>
      <c r="T1680" s="56">
        <f t="shared" si="7623"/>
        <v>0</v>
      </c>
      <c r="U1680" s="56">
        <v>0</v>
      </c>
      <c r="V1680" s="57">
        <f t="shared" si="7606"/>
        <v>0</v>
      </c>
      <c r="W1680" s="57">
        <v>0</v>
      </c>
      <c r="X1680" s="56">
        <f t="shared" si="7624"/>
        <v>0</v>
      </c>
      <c r="Y1680" s="56">
        <v>0</v>
      </c>
      <c r="Z1680" s="57">
        <f t="shared" si="7625"/>
        <v>0</v>
      </c>
      <c r="AA1680" s="56">
        <f t="shared" si="7626"/>
        <v>0</v>
      </c>
      <c r="AB1680" s="56">
        <v>0</v>
      </c>
      <c r="AC1680" s="57">
        <f t="shared" si="7609"/>
        <v>0</v>
      </c>
      <c r="AD1680" s="57">
        <v>0</v>
      </c>
      <c r="AE1680" s="56">
        <f t="shared" si="7627"/>
        <v>0</v>
      </c>
      <c r="AF1680" s="56">
        <v>0</v>
      </c>
      <c r="AG1680" s="57">
        <f t="shared" si="7611"/>
        <v>0</v>
      </c>
      <c r="AH1680" s="56">
        <f t="shared" si="7628"/>
        <v>0</v>
      </c>
      <c r="AI1680" s="56">
        <v>0</v>
      </c>
      <c r="AJ1680" s="57">
        <f t="shared" si="7612"/>
        <v>0</v>
      </c>
      <c r="AK1680" s="57">
        <v>0</v>
      </c>
      <c r="AL1680" s="56">
        <f t="shared" si="7629"/>
        <v>0</v>
      </c>
      <c r="AM1680" s="56">
        <v>0</v>
      </c>
      <c r="AN1680" s="57">
        <f t="shared" si="7630"/>
        <v>0</v>
      </c>
      <c r="AO1680" s="56">
        <f t="shared" si="7631"/>
        <v>0</v>
      </c>
      <c r="AP1680" s="56">
        <v>0</v>
      </c>
      <c r="AQ1680" s="57">
        <f t="shared" si="7632"/>
        <v>0</v>
      </c>
      <c r="AR1680" s="57">
        <v>0</v>
      </c>
      <c r="AS1680" s="57" t="s">
        <v>43</v>
      </c>
      <c r="AT1680" s="179"/>
      <c r="AU1680" s="176"/>
      <c r="AV1680" s="177"/>
      <c r="AW1680" s="177"/>
      <c r="AX1680" s="177"/>
      <c r="AY1680" s="177"/>
      <c r="BD1680" s="224" t="s">
        <v>78</v>
      </c>
    </row>
    <row r="1681" spans="1:56" s="19" customFormat="1" ht="70.5" hidden="1" customHeight="1">
      <c r="A1681" s="54">
        <v>2018</v>
      </c>
      <c r="B1681" s="174">
        <v>8323</v>
      </c>
      <c r="C1681" s="54">
        <v>3</v>
      </c>
      <c r="D1681" s="54">
        <v>3</v>
      </c>
      <c r="E1681" s="54">
        <v>5000</v>
      </c>
      <c r="F1681" s="54">
        <v>5100</v>
      </c>
      <c r="G1681" s="54">
        <v>511</v>
      </c>
      <c r="H1681" s="163">
        <v>17</v>
      </c>
      <c r="I1681" s="175" t="s">
        <v>109</v>
      </c>
      <c r="J1681" s="56">
        <f t="shared" si="7619"/>
        <v>0</v>
      </c>
      <c r="K1681" s="56">
        <v>0</v>
      </c>
      <c r="L1681" s="57">
        <f t="shared" si="7602"/>
        <v>0</v>
      </c>
      <c r="M1681" s="56">
        <f t="shared" si="7620"/>
        <v>0</v>
      </c>
      <c r="N1681" s="56">
        <v>0</v>
      </c>
      <c r="O1681" s="57">
        <f t="shared" si="7603"/>
        <v>0</v>
      </c>
      <c r="P1681" s="57">
        <v>0</v>
      </c>
      <c r="Q1681" s="56">
        <f t="shared" si="7621"/>
        <v>0</v>
      </c>
      <c r="R1681" s="56">
        <v>0</v>
      </c>
      <c r="S1681" s="57">
        <f t="shared" si="7622"/>
        <v>0</v>
      </c>
      <c r="T1681" s="56">
        <f t="shared" si="7623"/>
        <v>0</v>
      </c>
      <c r="U1681" s="56">
        <v>0</v>
      </c>
      <c r="V1681" s="57">
        <f t="shared" si="7606"/>
        <v>0</v>
      </c>
      <c r="W1681" s="57">
        <v>0</v>
      </c>
      <c r="X1681" s="56">
        <f t="shared" si="7624"/>
        <v>0</v>
      </c>
      <c r="Y1681" s="56">
        <v>0</v>
      </c>
      <c r="Z1681" s="57">
        <f t="shared" si="7625"/>
        <v>0</v>
      </c>
      <c r="AA1681" s="56">
        <f t="shared" si="7626"/>
        <v>0</v>
      </c>
      <c r="AB1681" s="56">
        <v>0</v>
      </c>
      <c r="AC1681" s="57">
        <f t="shared" si="7609"/>
        <v>0</v>
      </c>
      <c r="AD1681" s="57">
        <v>0</v>
      </c>
      <c r="AE1681" s="56">
        <f t="shared" si="7627"/>
        <v>0</v>
      </c>
      <c r="AF1681" s="56">
        <v>0</v>
      </c>
      <c r="AG1681" s="57">
        <f t="shared" si="7611"/>
        <v>0</v>
      </c>
      <c r="AH1681" s="56">
        <f t="shared" si="7628"/>
        <v>0</v>
      </c>
      <c r="AI1681" s="56">
        <v>0</v>
      </c>
      <c r="AJ1681" s="57">
        <f t="shared" si="7612"/>
        <v>0</v>
      </c>
      <c r="AK1681" s="57">
        <v>0</v>
      </c>
      <c r="AL1681" s="56">
        <f t="shared" si="7629"/>
        <v>0</v>
      </c>
      <c r="AM1681" s="56">
        <v>0</v>
      </c>
      <c r="AN1681" s="57">
        <f t="shared" si="7630"/>
        <v>0</v>
      </c>
      <c r="AO1681" s="56">
        <f t="shared" si="7631"/>
        <v>0</v>
      </c>
      <c r="AP1681" s="56">
        <v>0</v>
      </c>
      <c r="AQ1681" s="57">
        <f t="shared" si="7632"/>
        <v>0</v>
      </c>
      <c r="AR1681" s="57">
        <v>0</v>
      </c>
      <c r="AS1681" s="57" t="s">
        <v>43</v>
      </c>
      <c r="AT1681" s="179"/>
      <c r="AU1681" s="176"/>
      <c r="AV1681" s="177"/>
      <c r="AW1681" s="177"/>
      <c r="AX1681" s="177"/>
      <c r="AY1681" s="177"/>
      <c r="BD1681" s="224" t="s">
        <v>78</v>
      </c>
    </row>
    <row r="1682" spans="1:56" s="19" customFormat="1" ht="70.5" hidden="1" customHeight="1">
      <c r="A1682" s="54">
        <v>2018</v>
      </c>
      <c r="B1682" s="174">
        <v>8323</v>
      </c>
      <c r="C1682" s="54">
        <v>3</v>
      </c>
      <c r="D1682" s="54">
        <v>3</v>
      </c>
      <c r="E1682" s="54">
        <v>5000</v>
      </c>
      <c r="F1682" s="54">
        <v>5100</v>
      </c>
      <c r="G1682" s="54">
        <v>511</v>
      </c>
      <c r="H1682" s="163">
        <v>18</v>
      </c>
      <c r="I1682" s="175" t="s">
        <v>828</v>
      </c>
      <c r="J1682" s="56">
        <f t="shared" si="7619"/>
        <v>0</v>
      </c>
      <c r="K1682" s="56">
        <v>0</v>
      </c>
      <c r="L1682" s="57">
        <f t="shared" si="7602"/>
        <v>0</v>
      </c>
      <c r="M1682" s="56">
        <f t="shared" si="7620"/>
        <v>0</v>
      </c>
      <c r="N1682" s="56">
        <v>0</v>
      </c>
      <c r="O1682" s="57">
        <f t="shared" si="7603"/>
        <v>0</v>
      </c>
      <c r="P1682" s="57">
        <v>0</v>
      </c>
      <c r="Q1682" s="56">
        <f t="shared" si="7621"/>
        <v>0</v>
      </c>
      <c r="R1682" s="56">
        <v>0</v>
      </c>
      <c r="S1682" s="57">
        <f t="shared" si="7622"/>
        <v>0</v>
      </c>
      <c r="T1682" s="56">
        <f t="shared" si="7623"/>
        <v>0</v>
      </c>
      <c r="U1682" s="56">
        <v>0</v>
      </c>
      <c r="V1682" s="57">
        <f t="shared" si="7606"/>
        <v>0</v>
      </c>
      <c r="W1682" s="57">
        <v>0</v>
      </c>
      <c r="X1682" s="56">
        <f t="shared" si="7624"/>
        <v>0</v>
      </c>
      <c r="Y1682" s="56">
        <v>0</v>
      </c>
      <c r="Z1682" s="57">
        <f t="shared" si="7625"/>
        <v>0</v>
      </c>
      <c r="AA1682" s="56">
        <f t="shared" si="7626"/>
        <v>0</v>
      </c>
      <c r="AB1682" s="56">
        <v>0</v>
      </c>
      <c r="AC1682" s="57">
        <f t="shared" si="7609"/>
        <v>0</v>
      </c>
      <c r="AD1682" s="57">
        <v>0</v>
      </c>
      <c r="AE1682" s="56">
        <f t="shared" si="7627"/>
        <v>0</v>
      </c>
      <c r="AF1682" s="56">
        <v>0</v>
      </c>
      <c r="AG1682" s="57">
        <f t="shared" si="7611"/>
        <v>0</v>
      </c>
      <c r="AH1682" s="56">
        <f t="shared" si="7628"/>
        <v>0</v>
      </c>
      <c r="AI1682" s="56">
        <v>0</v>
      </c>
      <c r="AJ1682" s="57">
        <f t="shared" si="7612"/>
        <v>0</v>
      </c>
      <c r="AK1682" s="57">
        <v>0</v>
      </c>
      <c r="AL1682" s="56">
        <f t="shared" si="7629"/>
        <v>0</v>
      </c>
      <c r="AM1682" s="56">
        <v>0</v>
      </c>
      <c r="AN1682" s="57">
        <f t="shared" si="7630"/>
        <v>0</v>
      </c>
      <c r="AO1682" s="56">
        <f t="shared" si="7631"/>
        <v>0</v>
      </c>
      <c r="AP1682" s="56">
        <v>0</v>
      </c>
      <c r="AQ1682" s="57">
        <f t="shared" si="7632"/>
        <v>0</v>
      </c>
      <c r="AR1682" s="57">
        <v>0</v>
      </c>
      <c r="AS1682" s="57" t="s">
        <v>43</v>
      </c>
      <c r="AT1682" s="179"/>
      <c r="AU1682" s="176"/>
      <c r="AV1682" s="177"/>
      <c r="AW1682" s="177"/>
      <c r="AX1682" s="177"/>
      <c r="AY1682" s="177"/>
      <c r="BD1682" s="224" t="s">
        <v>78</v>
      </c>
    </row>
    <row r="1683" spans="1:56" s="19" customFormat="1" ht="70.5" hidden="1" customHeight="1">
      <c r="A1683" s="54">
        <v>2018</v>
      </c>
      <c r="B1683" s="174">
        <v>8323</v>
      </c>
      <c r="C1683" s="54">
        <v>3</v>
      </c>
      <c r="D1683" s="54">
        <v>3</v>
      </c>
      <c r="E1683" s="54">
        <v>5000</v>
      </c>
      <c r="F1683" s="54">
        <v>5100</v>
      </c>
      <c r="G1683" s="54">
        <v>511</v>
      </c>
      <c r="H1683" s="163">
        <v>19</v>
      </c>
      <c r="I1683" s="175" t="s">
        <v>829</v>
      </c>
      <c r="J1683" s="56">
        <f t="shared" si="7619"/>
        <v>0</v>
      </c>
      <c r="K1683" s="56">
        <v>0</v>
      </c>
      <c r="L1683" s="57">
        <f t="shared" si="7602"/>
        <v>0</v>
      </c>
      <c r="M1683" s="56">
        <f t="shared" si="7620"/>
        <v>0</v>
      </c>
      <c r="N1683" s="56">
        <v>0</v>
      </c>
      <c r="O1683" s="57">
        <f t="shared" si="7603"/>
        <v>0</v>
      </c>
      <c r="P1683" s="57">
        <v>0</v>
      </c>
      <c r="Q1683" s="56">
        <f t="shared" si="7621"/>
        <v>0</v>
      </c>
      <c r="R1683" s="56">
        <v>0</v>
      </c>
      <c r="S1683" s="57">
        <f t="shared" si="7622"/>
        <v>0</v>
      </c>
      <c r="T1683" s="56">
        <f t="shared" si="7623"/>
        <v>0</v>
      </c>
      <c r="U1683" s="56">
        <v>0</v>
      </c>
      <c r="V1683" s="57">
        <f t="shared" si="7606"/>
        <v>0</v>
      </c>
      <c r="W1683" s="57">
        <v>0</v>
      </c>
      <c r="X1683" s="56">
        <f t="shared" si="7624"/>
        <v>0</v>
      </c>
      <c r="Y1683" s="56">
        <v>0</v>
      </c>
      <c r="Z1683" s="57">
        <f t="shared" si="7625"/>
        <v>0</v>
      </c>
      <c r="AA1683" s="56">
        <f t="shared" si="7626"/>
        <v>0</v>
      </c>
      <c r="AB1683" s="56">
        <v>0</v>
      </c>
      <c r="AC1683" s="57">
        <f t="shared" si="7609"/>
        <v>0</v>
      </c>
      <c r="AD1683" s="57">
        <v>0</v>
      </c>
      <c r="AE1683" s="56">
        <f t="shared" si="7627"/>
        <v>0</v>
      </c>
      <c r="AF1683" s="56">
        <v>0</v>
      </c>
      <c r="AG1683" s="57">
        <f t="shared" si="7611"/>
        <v>0</v>
      </c>
      <c r="AH1683" s="56">
        <f t="shared" si="7628"/>
        <v>0</v>
      </c>
      <c r="AI1683" s="56">
        <v>0</v>
      </c>
      <c r="AJ1683" s="57">
        <f t="shared" si="7612"/>
        <v>0</v>
      </c>
      <c r="AK1683" s="57">
        <v>0</v>
      </c>
      <c r="AL1683" s="56">
        <f t="shared" si="7629"/>
        <v>0</v>
      </c>
      <c r="AM1683" s="56">
        <v>0</v>
      </c>
      <c r="AN1683" s="57">
        <f t="shared" si="7630"/>
        <v>0</v>
      </c>
      <c r="AO1683" s="56">
        <f t="shared" si="7631"/>
        <v>0</v>
      </c>
      <c r="AP1683" s="56">
        <v>0</v>
      </c>
      <c r="AQ1683" s="57">
        <f t="shared" si="7632"/>
        <v>0</v>
      </c>
      <c r="AR1683" s="57">
        <v>0</v>
      </c>
      <c r="AS1683" s="57" t="s">
        <v>43</v>
      </c>
      <c r="AT1683" s="179"/>
      <c r="AU1683" s="176"/>
      <c r="AV1683" s="177"/>
      <c r="AW1683" s="177"/>
      <c r="AX1683" s="177"/>
      <c r="AY1683" s="177"/>
      <c r="BD1683" s="224" t="s">
        <v>78</v>
      </c>
    </row>
    <row r="1684" spans="1:56" s="19" customFormat="1" ht="70.5" hidden="1" customHeight="1">
      <c r="A1684" s="54">
        <v>2018</v>
      </c>
      <c r="B1684" s="174">
        <v>8323</v>
      </c>
      <c r="C1684" s="54">
        <v>3</v>
      </c>
      <c r="D1684" s="54">
        <v>3</v>
      </c>
      <c r="E1684" s="54">
        <v>5000</v>
      </c>
      <c r="F1684" s="54">
        <v>5100</v>
      </c>
      <c r="G1684" s="54">
        <v>511</v>
      </c>
      <c r="H1684" s="163">
        <v>20</v>
      </c>
      <c r="I1684" s="175" t="s">
        <v>183</v>
      </c>
      <c r="J1684" s="56">
        <f t="shared" si="7619"/>
        <v>0</v>
      </c>
      <c r="K1684" s="56">
        <v>0</v>
      </c>
      <c r="L1684" s="57">
        <f t="shared" si="7602"/>
        <v>0</v>
      </c>
      <c r="M1684" s="56">
        <f t="shared" si="7620"/>
        <v>0</v>
      </c>
      <c r="N1684" s="56">
        <v>0</v>
      </c>
      <c r="O1684" s="57">
        <f t="shared" si="7603"/>
        <v>0</v>
      </c>
      <c r="P1684" s="57">
        <v>0</v>
      </c>
      <c r="Q1684" s="56">
        <f t="shared" si="7621"/>
        <v>0</v>
      </c>
      <c r="R1684" s="56">
        <v>0</v>
      </c>
      <c r="S1684" s="57">
        <f t="shared" si="7622"/>
        <v>0</v>
      </c>
      <c r="T1684" s="56">
        <f t="shared" si="7623"/>
        <v>0</v>
      </c>
      <c r="U1684" s="56">
        <v>0</v>
      </c>
      <c r="V1684" s="57">
        <f t="shared" si="7606"/>
        <v>0</v>
      </c>
      <c r="W1684" s="57">
        <v>0</v>
      </c>
      <c r="X1684" s="56">
        <f t="shared" si="7624"/>
        <v>0</v>
      </c>
      <c r="Y1684" s="56">
        <v>0</v>
      </c>
      <c r="Z1684" s="57">
        <f t="shared" si="7625"/>
        <v>0</v>
      </c>
      <c r="AA1684" s="56">
        <f t="shared" si="7626"/>
        <v>0</v>
      </c>
      <c r="AB1684" s="56">
        <v>0</v>
      </c>
      <c r="AC1684" s="57">
        <f t="shared" si="7609"/>
        <v>0</v>
      </c>
      <c r="AD1684" s="57">
        <v>0</v>
      </c>
      <c r="AE1684" s="56">
        <f t="shared" si="7627"/>
        <v>0</v>
      </c>
      <c r="AF1684" s="56">
        <v>0</v>
      </c>
      <c r="AG1684" s="57">
        <f t="shared" si="7611"/>
        <v>0</v>
      </c>
      <c r="AH1684" s="56">
        <f t="shared" si="7628"/>
        <v>0</v>
      </c>
      <c r="AI1684" s="56">
        <v>0</v>
      </c>
      <c r="AJ1684" s="57">
        <f t="shared" si="7612"/>
        <v>0</v>
      </c>
      <c r="AK1684" s="57">
        <v>0</v>
      </c>
      <c r="AL1684" s="56">
        <f t="shared" si="7629"/>
        <v>0</v>
      </c>
      <c r="AM1684" s="56">
        <v>0</v>
      </c>
      <c r="AN1684" s="57">
        <f t="shared" si="7630"/>
        <v>0</v>
      </c>
      <c r="AO1684" s="56">
        <f t="shared" si="7631"/>
        <v>0</v>
      </c>
      <c r="AP1684" s="56">
        <v>0</v>
      </c>
      <c r="AQ1684" s="57">
        <f t="shared" si="7632"/>
        <v>0</v>
      </c>
      <c r="AR1684" s="57">
        <v>0</v>
      </c>
      <c r="AS1684" s="57" t="s">
        <v>43</v>
      </c>
      <c r="AT1684" s="179"/>
      <c r="AU1684" s="176"/>
      <c r="AV1684" s="177"/>
      <c r="AW1684" s="177"/>
      <c r="AX1684" s="177"/>
      <c r="AY1684" s="177"/>
      <c r="BD1684" s="224" t="s">
        <v>78</v>
      </c>
    </row>
    <row r="1685" spans="1:56" s="19" customFormat="1" ht="70.5" hidden="1" customHeight="1">
      <c r="A1685" s="54">
        <v>2018</v>
      </c>
      <c r="B1685" s="174">
        <v>8323</v>
      </c>
      <c r="C1685" s="54">
        <v>3</v>
      </c>
      <c r="D1685" s="54">
        <v>3</v>
      </c>
      <c r="E1685" s="54">
        <v>5000</v>
      </c>
      <c r="F1685" s="54">
        <v>5100</v>
      </c>
      <c r="G1685" s="54">
        <v>511</v>
      </c>
      <c r="H1685" s="163">
        <v>21</v>
      </c>
      <c r="I1685" s="175" t="s">
        <v>111</v>
      </c>
      <c r="J1685" s="56">
        <f t="shared" si="7619"/>
        <v>0</v>
      </c>
      <c r="K1685" s="56">
        <v>0</v>
      </c>
      <c r="L1685" s="57">
        <f t="shared" si="7602"/>
        <v>0</v>
      </c>
      <c r="M1685" s="56">
        <f t="shared" si="7620"/>
        <v>0</v>
      </c>
      <c r="N1685" s="56">
        <v>0</v>
      </c>
      <c r="O1685" s="57">
        <f t="shared" si="7603"/>
        <v>0</v>
      </c>
      <c r="P1685" s="57">
        <v>0</v>
      </c>
      <c r="Q1685" s="56">
        <f t="shared" si="7621"/>
        <v>0</v>
      </c>
      <c r="R1685" s="56">
        <v>0</v>
      </c>
      <c r="S1685" s="57">
        <f t="shared" si="7622"/>
        <v>0</v>
      </c>
      <c r="T1685" s="56">
        <f t="shared" si="7623"/>
        <v>0</v>
      </c>
      <c r="U1685" s="56">
        <v>0</v>
      </c>
      <c r="V1685" s="57">
        <f t="shared" si="7606"/>
        <v>0</v>
      </c>
      <c r="W1685" s="57">
        <v>0</v>
      </c>
      <c r="X1685" s="56">
        <f t="shared" si="7624"/>
        <v>0</v>
      </c>
      <c r="Y1685" s="56">
        <v>0</v>
      </c>
      <c r="Z1685" s="57">
        <f t="shared" si="7625"/>
        <v>0</v>
      </c>
      <c r="AA1685" s="56">
        <f t="shared" si="7626"/>
        <v>0</v>
      </c>
      <c r="AB1685" s="56">
        <v>0</v>
      </c>
      <c r="AC1685" s="57">
        <f t="shared" si="7609"/>
        <v>0</v>
      </c>
      <c r="AD1685" s="57">
        <v>0</v>
      </c>
      <c r="AE1685" s="56">
        <f t="shared" si="7627"/>
        <v>0</v>
      </c>
      <c r="AF1685" s="56">
        <v>0</v>
      </c>
      <c r="AG1685" s="57">
        <f t="shared" si="7611"/>
        <v>0</v>
      </c>
      <c r="AH1685" s="56">
        <f t="shared" si="7628"/>
        <v>0</v>
      </c>
      <c r="AI1685" s="56">
        <v>0</v>
      </c>
      <c r="AJ1685" s="57">
        <f t="shared" si="7612"/>
        <v>0</v>
      </c>
      <c r="AK1685" s="57">
        <v>0</v>
      </c>
      <c r="AL1685" s="56">
        <f t="shared" si="7629"/>
        <v>0</v>
      </c>
      <c r="AM1685" s="56">
        <v>0</v>
      </c>
      <c r="AN1685" s="57">
        <f t="shared" si="7630"/>
        <v>0</v>
      </c>
      <c r="AO1685" s="56">
        <f t="shared" si="7631"/>
        <v>0</v>
      </c>
      <c r="AP1685" s="56">
        <v>0</v>
      </c>
      <c r="AQ1685" s="57">
        <f t="shared" si="7632"/>
        <v>0</v>
      </c>
      <c r="AR1685" s="57">
        <v>0</v>
      </c>
      <c r="AS1685" s="57" t="s">
        <v>43</v>
      </c>
      <c r="AT1685" s="179"/>
      <c r="AU1685" s="176"/>
      <c r="AV1685" s="177"/>
      <c r="AW1685" s="177"/>
      <c r="AX1685" s="177"/>
      <c r="AY1685" s="177"/>
      <c r="BD1685" s="224" t="s">
        <v>78</v>
      </c>
    </row>
    <row r="1686" spans="1:56" s="19" customFormat="1" ht="70.5" hidden="1" customHeight="1">
      <c r="A1686" s="54">
        <v>2018</v>
      </c>
      <c r="B1686" s="174">
        <v>8323</v>
      </c>
      <c r="C1686" s="54">
        <v>3</v>
      </c>
      <c r="D1686" s="54">
        <v>3</v>
      </c>
      <c r="E1686" s="54">
        <v>5000</v>
      </c>
      <c r="F1686" s="54">
        <v>5100</v>
      </c>
      <c r="G1686" s="54">
        <v>511</v>
      </c>
      <c r="H1686" s="163">
        <v>22</v>
      </c>
      <c r="I1686" s="175" t="s">
        <v>472</v>
      </c>
      <c r="J1686" s="56">
        <f t="shared" si="7619"/>
        <v>0</v>
      </c>
      <c r="K1686" s="56">
        <v>0</v>
      </c>
      <c r="L1686" s="57">
        <f t="shared" si="7602"/>
        <v>0</v>
      </c>
      <c r="M1686" s="56">
        <f t="shared" si="7620"/>
        <v>0</v>
      </c>
      <c r="N1686" s="56">
        <v>0</v>
      </c>
      <c r="O1686" s="57">
        <f t="shared" si="7603"/>
        <v>0</v>
      </c>
      <c r="P1686" s="57">
        <v>0</v>
      </c>
      <c r="Q1686" s="56">
        <f t="shared" si="7621"/>
        <v>0</v>
      </c>
      <c r="R1686" s="56">
        <v>0</v>
      </c>
      <c r="S1686" s="57">
        <f t="shared" si="7622"/>
        <v>0</v>
      </c>
      <c r="T1686" s="56">
        <f t="shared" si="7623"/>
        <v>0</v>
      </c>
      <c r="U1686" s="56">
        <v>0</v>
      </c>
      <c r="V1686" s="57">
        <f t="shared" si="7606"/>
        <v>0</v>
      </c>
      <c r="W1686" s="57">
        <v>0</v>
      </c>
      <c r="X1686" s="56">
        <f t="shared" si="7624"/>
        <v>0</v>
      </c>
      <c r="Y1686" s="56">
        <v>0</v>
      </c>
      <c r="Z1686" s="57">
        <f t="shared" si="7625"/>
        <v>0</v>
      </c>
      <c r="AA1686" s="56">
        <f t="shared" si="7626"/>
        <v>0</v>
      </c>
      <c r="AB1686" s="56">
        <v>0</v>
      </c>
      <c r="AC1686" s="57">
        <f t="shared" si="7609"/>
        <v>0</v>
      </c>
      <c r="AD1686" s="57">
        <v>0</v>
      </c>
      <c r="AE1686" s="56">
        <f t="shared" si="7627"/>
        <v>0</v>
      </c>
      <c r="AF1686" s="56">
        <v>0</v>
      </c>
      <c r="AG1686" s="57">
        <f t="shared" si="7611"/>
        <v>0</v>
      </c>
      <c r="AH1686" s="56">
        <f t="shared" si="7628"/>
        <v>0</v>
      </c>
      <c r="AI1686" s="56">
        <v>0</v>
      </c>
      <c r="AJ1686" s="57">
        <f t="shared" si="7612"/>
        <v>0</v>
      </c>
      <c r="AK1686" s="57">
        <v>0</v>
      </c>
      <c r="AL1686" s="56">
        <f t="shared" si="7629"/>
        <v>0</v>
      </c>
      <c r="AM1686" s="56">
        <v>0</v>
      </c>
      <c r="AN1686" s="57">
        <f t="shared" si="7630"/>
        <v>0</v>
      </c>
      <c r="AO1686" s="56">
        <f t="shared" si="7631"/>
        <v>0</v>
      </c>
      <c r="AP1686" s="56">
        <v>0</v>
      </c>
      <c r="AQ1686" s="57">
        <f t="shared" si="7632"/>
        <v>0</v>
      </c>
      <c r="AR1686" s="57">
        <v>0</v>
      </c>
      <c r="AS1686" s="57" t="s">
        <v>43</v>
      </c>
      <c r="AT1686" s="179"/>
      <c r="AU1686" s="176"/>
      <c r="AV1686" s="177"/>
      <c r="AW1686" s="177"/>
      <c r="AX1686" s="177"/>
      <c r="AY1686" s="177"/>
      <c r="BD1686" s="224" t="s">
        <v>78</v>
      </c>
    </row>
    <row r="1687" spans="1:56" s="19" customFormat="1" ht="70.5" hidden="1" customHeight="1">
      <c r="A1687" s="154">
        <v>2018</v>
      </c>
      <c r="B1687" s="155">
        <v>8323</v>
      </c>
      <c r="C1687" s="154">
        <v>3</v>
      </c>
      <c r="D1687" s="154">
        <v>3</v>
      </c>
      <c r="E1687" s="154">
        <v>5000</v>
      </c>
      <c r="F1687" s="154">
        <v>5100</v>
      </c>
      <c r="G1687" s="154">
        <v>512</v>
      </c>
      <c r="H1687" s="154"/>
      <c r="I1687" s="172" t="s">
        <v>113</v>
      </c>
      <c r="J1687" s="191">
        <f>SUM(J1688:J1694)</f>
        <v>0</v>
      </c>
      <c r="K1687" s="191">
        <f t="shared" ref="K1687:O1687" si="7633">SUM(K1688:K1694)</f>
        <v>0</v>
      </c>
      <c r="L1687" s="191">
        <f t="shared" si="7633"/>
        <v>0</v>
      </c>
      <c r="M1687" s="191">
        <f t="shared" si="7633"/>
        <v>0</v>
      </c>
      <c r="N1687" s="191">
        <f t="shared" si="7633"/>
        <v>0</v>
      </c>
      <c r="O1687" s="191">
        <f t="shared" si="7633"/>
        <v>0</v>
      </c>
      <c r="P1687" s="191">
        <f>L1687+O1687</f>
        <v>0</v>
      </c>
      <c r="Q1687" s="191">
        <f>SUM(Q1688:Q1694)</f>
        <v>0</v>
      </c>
      <c r="R1687" s="191">
        <f t="shared" ref="R1687:V1687" si="7634">SUM(R1688:R1694)</f>
        <v>0</v>
      </c>
      <c r="S1687" s="191">
        <f t="shared" si="7634"/>
        <v>0</v>
      </c>
      <c r="T1687" s="191">
        <f t="shared" si="7634"/>
        <v>0</v>
      </c>
      <c r="U1687" s="191">
        <f t="shared" si="7634"/>
        <v>0</v>
      </c>
      <c r="V1687" s="191">
        <f t="shared" si="7634"/>
        <v>0</v>
      </c>
      <c r="W1687" s="191">
        <f>S1687+V1687</f>
        <v>0</v>
      </c>
      <c r="X1687" s="191">
        <f>SUM(X1688:X1694)</f>
        <v>0</v>
      </c>
      <c r="Y1687" s="191">
        <f t="shared" ref="Y1687:AC1687" si="7635">SUM(Y1688:Y1694)</f>
        <v>0</v>
      </c>
      <c r="Z1687" s="191">
        <f t="shared" si="7635"/>
        <v>0</v>
      </c>
      <c r="AA1687" s="191">
        <f t="shared" si="7635"/>
        <v>0</v>
      </c>
      <c r="AB1687" s="191">
        <f t="shared" si="7635"/>
        <v>0</v>
      </c>
      <c r="AC1687" s="191">
        <f t="shared" si="7635"/>
        <v>0</v>
      </c>
      <c r="AD1687" s="191">
        <f>Z1687+AC1687</f>
        <v>0</v>
      </c>
      <c r="AE1687" s="191">
        <f>SUM(AE1688:AE1694)</f>
        <v>0</v>
      </c>
      <c r="AF1687" s="191">
        <f t="shared" ref="AF1687:AI1687" si="7636">SUM(AF1688:AF1694)</f>
        <v>0</v>
      </c>
      <c r="AG1687" s="191">
        <f t="shared" si="7636"/>
        <v>0</v>
      </c>
      <c r="AH1687" s="191">
        <f t="shared" si="7636"/>
        <v>0</v>
      </c>
      <c r="AI1687" s="191">
        <f t="shared" si="7636"/>
        <v>0</v>
      </c>
      <c r="AJ1687" s="191">
        <f t="shared" ref="AJ1687" si="7637">SUM(AJ1688:AJ1694)</f>
        <v>0</v>
      </c>
      <c r="AK1687" s="191">
        <f>AG1687+AJ1687</f>
        <v>0</v>
      </c>
      <c r="AL1687" s="191">
        <f>SUM(AL1688:AL1694)</f>
        <v>0</v>
      </c>
      <c r="AM1687" s="191">
        <f t="shared" ref="AM1687:AQ1687" si="7638">SUM(AM1688:AM1694)</f>
        <v>0</v>
      </c>
      <c r="AN1687" s="191">
        <f t="shared" si="7638"/>
        <v>0</v>
      </c>
      <c r="AO1687" s="191">
        <f t="shared" si="7638"/>
        <v>0</v>
      </c>
      <c r="AP1687" s="191">
        <f t="shared" si="7638"/>
        <v>0</v>
      </c>
      <c r="AQ1687" s="191">
        <f t="shared" si="7638"/>
        <v>0</v>
      </c>
      <c r="AR1687" s="191">
        <f>AN1687+AQ1687</f>
        <v>0</v>
      </c>
      <c r="AS1687" s="158"/>
      <c r="AT1687" s="159"/>
      <c r="AU1687" s="160"/>
      <c r="AV1687" s="197"/>
      <c r="AW1687" s="197"/>
      <c r="AX1687" s="197"/>
      <c r="AY1687" s="197"/>
      <c r="BD1687" s="173"/>
    </row>
    <row r="1688" spans="1:56" s="19" customFormat="1" ht="70.5" hidden="1" customHeight="1">
      <c r="A1688" s="54">
        <v>2018</v>
      </c>
      <c r="B1688" s="174">
        <v>8323</v>
      </c>
      <c r="C1688" s="54">
        <v>3</v>
      </c>
      <c r="D1688" s="54">
        <v>3</v>
      </c>
      <c r="E1688" s="54">
        <v>5000</v>
      </c>
      <c r="F1688" s="54">
        <v>5100</v>
      </c>
      <c r="G1688" s="54">
        <v>512</v>
      </c>
      <c r="H1688" s="163">
        <v>1</v>
      </c>
      <c r="I1688" s="175" t="s">
        <v>174</v>
      </c>
      <c r="J1688" s="56">
        <f t="shared" ref="J1688" si="7639">ROUND(P1688*0.8,0)</f>
        <v>0</v>
      </c>
      <c r="K1688" s="56">
        <v>0</v>
      </c>
      <c r="L1688" s="57">
        <f t="shared" ref="L1688" si="7640">J1688+K1688</f>
        <v>0</v>
      </c>
      <c r="M1688" s="56">
        <f t="shared" ref="M1688:M1694" si="7641">P1688-J1688</f>
        <v>0</v>
      </c>
      <c r="N1688" s="56">
        <v>0</v>
      </c>
      <c r="O1688" s="57">
        <f t="shared" ref="O1688" si="7642">M1688+N1688</f>
        <v>0</v>
      </c>
      <c r="P1688" s="57">
        <v>0</v>
      </c>
      <c r="Q1688" s="56">
        <f t="shared" ref="Q1688" si="7643">ROUND(W1688*0.8,0)</f>
        <v>0</v>
      </c>
      <c r="R1688" s="56">
        <v>0</v>
      </c>
      <c r="S1688" s="57">
        <f t="shared" ref="S1688:S1694" si="7644">Q1688+R1688</f>
        <v>0</v>
      </c>
      <c r="T1688" s="56">
        <f t="shared" ref="T1688:T1694" si="7645">W1688-Q1688</f>
        <v>0</v>
      </c>
      <c r="U1688" s="56">
        <v>0</v>
      </c>
      <c r="V1688" s="57">
        <f t="shared" ref="V1688:V1694" si="7646">T1688+U1688</f>
        <v>0</v>
      </c>
      <c r="W1688" s="57">
        <v>0</v>
      </c>
      <c r="X1688" s="56">
        <f t="shared" ref="X1688" si="7647">ROUND(AD1688*0.8,0)</f>
        <v>0</v>
      </c>
      <c r="Y1688" s="56">
        <v>0</v>
      </c>
      <c r="Z1688" s="57">
        <f t="shared" ref="Z1688:Z1694" si="7648">X1688+Y1688</f>
        <v>0</v>
      </c>
      <c r="AA1688" s="56">
        <f t="shared" ref="AA1688:AA1694" si="7649">AD1688-X1688</f>
        <v>0</v>
      </c>
      <c r="AB1688" s="56">
        <v>0</v>
      </c>
      <c r="AC1688" s="57">
        <f t="shared" ref="AC1688:AC1694" si="7650">AA1688+AB1688</f>
        <v>0</v>
      </c>
      <c r="AD1688" s="57">
        <v>0</v>
      </c>
      <c r="AE1688" s="56">
        <f t="shared" ref="AE1688" si="7651">ROUND(AK1688*0.8,0)</f>
        <v>0</v>
      </c>
      <c r="AF1688" s="56">
        <v>0</v>
      </c>
      <c r="AG1688" s="57">
        <f t="shared" ref="AG1688:AG1694" si="7652">AE1688+AF1688</f>
        <v>0</v>
      </c>
      <c r="AH1688" s="56">
        <f t="shared" ref="AH1688:AH1694" si="7653">AK1688-AE1688</f>
        <v>0</v>
      </c>
      <c r="AI1688" s="56">
        <v>0</v>
      </c>
      <c r="AJ1688" s="57">
        <f t="shared" ref="AJ1688:AJ1694" si="7654">AH1688+AI1688</f>
        <v>0</v>
      </c>
      <c r="AK1688" s="57">
        <v>0</v>
      </c>
      <c r="AL1688" s="56">
        <f t="shared" ref="AL1688" si="7655">ROUND(AR1688*0.8,0)</f>
        <v>0</v>
      </c>
      <c r="AM1688" s="56">
        <v>0</v>
      </c>
      <c r="AN1688" s="57">
        <f t="shared" ref="AN1688:AN1694" si="7656">AL1688+AM1688</f>
        <v>0</v>
      </c>
      <c r="AO1688" s="56">
        <f t="shared" ref="AO1688:AO1694" si="7657">AR1688-AL1688</f>
        <v>0</v>
      </c>
      <c r="AP1688" s="56">
        <v>0</v>
      </c>
      <c r="AQ1688" s="57">
        <f t="shared" ref="AQ1688:AQ1694" si="7658">AO1688+AP1688</f>
        <v>0</v>
      </c>
      <c r="AR1688" s="57">
        <v>0</v>
      </c>
      <c r="AS1688" s="57" t="s">
        <v>43</v>
      </c>
      <c r="AT1688" s="179"/>
      <c r="AU1688" s="176"/>
      <c r="AV1688" s="177"/>
      <c r="AW1688" s="177"/>
      <c r="AX1688" s="177"/>
      <c r="AY1688" s="177"/>
      <c r="BD1688" s="224" t="s">
        <v>78</v>
      </c>
    </row>
    <row r="1689" spans="1:56" s="19" customFormat="1" ht="70.5" hidden="1" customHeight="1">
      <c r="A1689" s="54">
        <v>2018</v>
      </c>
      <c r="B1689" s="174">
        <v>8323</v>
      </c>
      <c r="C1689" s="54">
        <v>3</v>
      </c>
      <c r="D1689" s="54">
        <v>3</v>
      </c>
      <c r="E1689" s="54">
        <v>5000</v>
      </c>
      <c r="F1689" s="54">
        <v>5100</v>
      </c>
      <c r="G1689" s="54">
        <v>512</v>
      </c>
      <c r="H1689" s="163">
        <v>2</v>
      </c>
      <c r="I1689" s="175" t="s">
        <v>830</v>
      </c>
      <c r="J1689" s="56">
        <v>0</v>
      </c>
      <c r="K1689" s="56">
        <v>0</v>
      </c>
      <c r="L1689" s="57">
        <f t="shared" ref="L1689:L1693" si="7659">J1689+K1689</f>
        <v>0</v>
      </c>
      <c r="M1689" s="56">
        <f t="shared" si="7641"/>
        <v>0</v>
      </c>
      <c r="N1689" s="56">
        <v>0</v>
      </c>
      <c r="O1689" s="57">
        <f t="shared" ref="O1689:O1693" si="7660">M1689+N1689</f>
        <v>0</v>
      </c>
      <c r="P1689" s="57">
        <v>0</v>
      </c>
      <c r="Q1689" s="56">
        <v>0</v>
      </c>
      <c r="R1689" s="56">
        <v>0</v>
      </c>
      <c r="S1689" s="57">
        <f t="shared" si="7644"/>
        <v>0</v>
      </c>
      <c r="T1689" s="56">
        <f t="shared" si="7645"/>
        <v>0</v>
      </c>
      <c r="U1689" s="56">
        <v>0</v>
      </c>
      <c r="V1689" s="57">
        <f t="shared" si="7646"/>
        <v>0</v>
      </c>
      <c r="W1689" s="57">
        <v>0</v>
      </c>
      <c r="X1689" s="56">
        <v>0</v>
      </c>
      <c r="Y1689" s="56">
        <v>0</v>
      </c>
      <c r="Z1689" s="57">
        <f t="shared" si="7648"/>
        <v>0</v>
      </c>
      <c r="AA1689" s="56">
        <f t="shared" si="7649"/>
        <v>0</v>
      </c>
      <c r="AB1689" s="56">
        <v>0</v>
      </c>
      <c r="AC1689" s="57">
        <f t="shared" si="7650"/>
        <v>0</v>
      </c>
      <c r="AD1689" s="57">
        <v>0</v>
      </c>
      <c r="AE1689" s="56">
        <v>0</v>
      </c>
      <c r="AF1689" s="56">
        <v>0</v>
      </c>
      <c r="AG1689" s="57">
        <f t="shared" si="7652"/>
        <v>0</v>
      </c>
      <c r="AH1689" s="56">
        <f t="shared" si="7653"/>
        <v>0</v>
      </c>
      <c r="AI1689" s="56">
        <v>0</v>
      </c>
      <c r="AJ1689" s="57">
        <f t="shared" si="7654"/>
        <v>0</v>
      </c>
      <c r="AK1689" s="57">
        <v>0</v>
      </c>
      <c r="AL1689" s="56">
        <v>0</v>
      </c>
      <c r="AM1689" s="56">
        <v>0</v>
      </c>
      <c r="AN1689" s="57">
        <f t="shared" si="7656"/>
        <v>0</v>
      </c>
      <c r="AO1689" s="56">
        <f t="shared" si="7657"/>
        <v>0</v>
      </c>
      <c r="AP1689" s="56">
        <v>0</v>
      </c>
      <c r="AQ1689" s="57">
        <f t="shared" si="7658"/>
        <v>0</v>
      </c>
      <c r="AR1689" s="57">
        <v>0</v>
      </c>
      <c r="AS1689" s="57" t="s">
        <v>43</v>
      </c>
      <c r="AT1689" s="179"/>
      <c r="AU1689" s="176"/>
      <c r="AV1689" s="177"/>
      <c r="AW1689" s="177"/>
      <c r="AX1689" s="177"/>
      <c r="AY1689" s="177"/>
      <c r="BD1689" s="178" t="s">
        <v>30</v>
      </c>
    </row>
    <row r="1690" spans="1:56" s="19" customFormat="1" ht="70.5" hidden="1" customHeight="1">
      <c r="A1690" s="54">
        <v>2018</v>
      </c>
      <c r="B1690" s="174">
        <v>8323</v>
      </c>
      <c r="C1690" s="54">
        <v>3</v>
      </c>
      <c r="D1690" s="54">
        <v>3</v>
      </c>
      <c r="E1690" s="54">
        <v>5000</v>
      </c>
      <c r="F1690" s="54">
        <v>5100</v>
      </c>
      <c r="G1690" s="54">
        <v>512</v>
      </c>
      <c r="H1690" s="163">
        <v>3</v>
      </c>
      <c r="I1690" s="175" t="s">
        <v>188</v>
      </c>
      <c r="J1690" s="56">
        <f t="shared" ref="J1690:J1693" si="7661">ROUND(P1690*0.8,0)</f>
        <v>0</v>
      </c>
      <c r="K1690" s="56">
        <v>0</v>
      </c>
      <c r="L1690" s="57">
        <f t="shared" si="7659"/>
        <v>0</v>
      </c>
      <c r="M1690" s="56">
        <f t="shared" si="7641"/>
        <v>0</v>
      </c>
      <c r="N1690" s="56">
        <v>0</v>
      </c>
      <c r="O1690" s="57">
        <f t="shared" si="7660"/>
        <v>0</v>
      </c>
      <c r="P1690" s="57">
        <v>0</v>
      </c>
      <c r="Q1690" s="56">
        <f t="shared" ref="Q1690:Q1693" si="7662">ROUND(W1690*0.8,0)</f>
        <v>0</v>
      </c>
      <c r="R1690" s="56">
        <v>0</v>
      </c>
      <c r="S1690" s="57">
        <f t="shared" si="7644"/>
        <v>0</v>
      </c>
      <c r="T1690" s="56">
        <f t="shared" si="7645"/>
        <v>0</v>
      </c>
      <c r="U1690" s="56">
        <v>0</v>
      </c>
      <c r="V1690" s="57">
        <f t="shared" si="7646"/>
        <v>0</v>
      </c>
      <c r="W1690" s="57">
        <v>0</v>
      </c>
      <c r="X1690" s="56">
        <f t="shared" ref="X1690:X1693" si="7663">ROUND(AD1690*0.8,0)</f>
        <v>0</v>
      </c>
      <c r="Y1690" s="56">
        <v>0</v>
      </c>
      <c r="Z1690" s="57">
        <f t="shared" si="7648"/>
        <v>0</v>
      </c>
      <c r="AA1690" s="56">
        <f t="shared" si="7649"/>
        <v>0</v>
      </c>
      <c r="AB1690" s="56">
        <v>0</v>
      </c>
      <c r="AC1690" s="57">
        <f t="shared" si="7650"/>
        <v>0</v>
      </c>
      <c r="AD1690" s="57">
        <v>0</v>
      </c>
      <c r="AE1690" s="56">
        <f t="shared" ref="AE1690:AE1693" si="7664">ROUND(AK1690*0.8,0)</f>
        <v>0</v>
      </c>
      <c r="AF1690" s="56">
        <v>0</v>
      </c>
      <c r="AG1690" s="57">
        <f t="shared" si="7652"/>
        <v>0</v>
      </c>
      <c r="AH1690" s="56">
        <f t="shared" si="7653"/>
        <v>0</v>
      </c>
      <c r="AI1690" s="56">
        <v>0</v>
      </c>
      <c r="AJ1690" s="57">
        <f t="shared" si="7654"/>
        <v>0</v>
      </c>
      <c r="AK1690" s="57">
        <v>0</v>
      </c>
      <c r="AL1690" s="56">
        <f t="shared" ref="AL1690:AL1693" si="7665">ROUND(AR1690*0.8,0)</f>
        <v>0</v>
      </c>
      <c r="AM1690" s="56">
        <v>0</v>
      </c>
      <c r="AN1690" s="57">
        <f t="shared" si="7656"/>
        <v>0</v>
      </c>
      <c r="AO1690" s="56">
        <f t="shared" si="7657"/>
        <v>0</v>
      </c>
      <c r="AP1690" s="56">
        <v>0</v>
      </c>
      <c r="AQ1690" s="57">
        <f t="shared" si="7658"/>
        <v>0</v>
      </c>
      <c r="AR1690" s="57">
        <v>0</v>
      </c>
      <c r="AS1690" s="57" t="s">
        <v>43</v>
      </c>
      <c r="AT1690" s="179"/>
      <c r="AU1690" s="176"/>
      <c r="AV1690" s="177"/>
      <c r="AW1690" s="177"/>
      <c r="AX1690" s="177"/>
      <c r="AY1690" s="177"/>
      <c r="BD1690" s="224" t="s">
        <v>78</v>
      </c>
    </row>
    <row r="1691" spans="1:56" s="19" customFormat="1" ht="70.5" hidden="1" customHeight="1">
      <c r="A1691" s="54">
        <v>2018</v>
      </c>
      <c r="B1691" s="174">
        <v>8323</v>
      </c>
      <c r="C1691" s="54">
        <v>3</v>
      </c>
      <c r="D1691" s="54">
        <v>3</v>
      </c>
      <c r="E1691" s="54">
        <v>5000</v>
      </c>
      <c r="F1691" s="54">
        <v>5100</v>
      </c>
      <c r="G1691" s="54">
        <v>512</v>
      </c>
      <c r="H1691" s="163">
        <v>4</v>
      </c>
      <c r="I1691" s="175" t="s">
        <v>191</v>
      </c>
      <c r="J1691" s="56">
        <f t="shared" si="7661"/>
        <v>0</v>
      </c>
      <c r="K1691" s="56">
        <v>0</v>
      </c>
      <c r="L1691" s="57">
        <f t="shared" si="7659"/>
        <v>0</v>
      </c>
      <c r="M1691" s="56">
        <f t="shared" si="7641"/>
        <v>0</v>
      </c>
      <c r="N1691" s="56">
        <v>0</v>
      </c>
      <c r="O1691" s="57">
        <f t="shared" si="7660"/>
        <v>0</v>
      </c>
      <c r="P1691" s="57">
        <v>0</v>
      </c>
      <c r="Q1691" s="56">
        <f t="shared" si="7662"/>
        <v>0</v>
      </c>
      <c r="R1691" s="56">
        <v>0</v>
      </c>
      <c r="S1691" s="57">
        <f t="shared" si="7644"/>
        <v>0</v>
      </c>
      <c r="T1691" s="56">
        <f t="shared" si="7645"/>
        <v>0</v>
      </c>
      <c r="U1691" s="56">
        <v>0</v>
      </c>
      <c r="V1691" s="57">
        <f t="shared" si="7646"/>
        <v>0</v>
      </c>
      <c r="W1691" s="57">
        <v>0</v>
      </c>
      <c r="X1691" s="56">
        <f t="shared" si="7663"/>
        <v>0</v>
      </c>
      <c r="Y1691" s="56">
        <v>0</v>
      </c>
      <c r="Z1691" s="57">
        <f t="shared" si="7648"/>
        <v>0</v>
      </c>
      <c r="AA1691" s="56">
        <f t="shared" si="7649"/>
        <v>0</v>
      </c>
      <c r="AB1691" s="56">
        <v>0</v>
      </c>
      <c r="AC1691" s="57">
        <f t="shared" si="7650"/>
        <v>0</v>
      </c>
      <c r="AD1691" s="57">
        <v>0</v>
      </c>
      <c r="AE1691" s="56">
        <f t="shared" si="7664"/>
        <v>0</v>
      </c>
      <c r="AF1691" s="56">
        <v>0</v>
      </c>
      <c r="AG1691" s="57">
        <f t="shared" si="7652"/>
        <v>0</v>
      </c>
      <c r="AH1691" s="56">
        <f t="shared" si="7653"/>
        <v>0</v>
      </c>
      <c r="AI1691" s="56">
        <v>0</v>
      </c>
      <c r="AJ1691" s="57">
        <f t="shared" si="7654"/>
        <v>0</v>
      </c>
      <c r="AK1691" s="57">
        <v>0</v>
      </c>
      <c r="AL1691" s="56">
        <f t="shared" si="7665"/>
        <v>0</v>
      </c>
      <c r="AM1691" s="56">
        <v>0</v>
      </c>
      <c r="AN1691" s="57">
        <f t="shared" si="7656"/>
        <v>0</v>
      </c>
      <c r="AO1691" s="56">
        <f t="shared" si="7657"/>
        <v>0</v>
      </c>
      <c r="AP1691" s="56">
        <v>0</v>
      </c>
      <c r="AQ1691" s="57">
        <f t="shared" si="7658"/>
        <v>0</v>
      </c>
      <c r="AR1691" s="57">
        <v>0</v>
      </c>
      <c r="AS1691" s="57" t="s">
        <v>43</v>
      </c>
      <c r="AT1691" s="179"/>
      <c r="AU1691" s="176"/>
      <c r="AV1691" s="177"/>
      <c r="AW1691" s="177"/>
      <c r="AX1691" s="177"/>
      <c r="AY1691" s="177"/>
      <c r="BD1691" s="224" t="s">
        <v>78</v>
      </c>
    </row>
    <row r="1692" spans="1:56" s="19" customFormat="1" ht="70.5" hidden="1" customHeight="1">
      <c r="A1692" s="54">
        <v>2018</v>
      </c>
      <c r="B1692" s="174">
        <v>8323</v>
      </c>
      <c r="C1692" s="54">
        <v>3</v>
      </c>
      <c r="D1692" s="54">
        <v>3</v>
      </c>
      <c r="E1692" s="54">
        <v>5000</v>
      </c>
      <c r="F1692" s="54">
        <v>5100</v>
      </c>
      <c r="G1692" s="54">
        <v>512</v>
      </c>
      <c r="H1692" s="163">
        <v>5</v>
      </c>
      <c r="I1692" s="175" t="s">
        <v>831</v>
      </c>
      <c r="J1692" s="56">
        <f t="shared" si="7661"/>
        <v>0</v>
      </c>
      <c r="K1692" s="56">
        <v>0</v>
      </c>
      <c r="L1692" s="57">
        <f t="shared" si="7659"/>
        <v>0</v>
      </c>
      <c r="M1692" s="56">
        <f t="shared" si="7641"/>
        <v>0</v>
      </c>
      <c r="N1692" s="56">
        <v>0</v>
      </c>
      <c r="O1692" s="57">
        <f t="shared" si="7660"/>
        <v>0</v>
      </c>
      <c r="P1692" s="57">
        <v>0</v>
      </c>
      <c r="Q1692" s="56">
        <f t="shared" si="7662"/>
        <v>0</v>
      </c>
      <c r="R1692" s="56">
        <v>0</v>
      </c>
      <c r="S1692" s="57">
        <f t="shared" si="7644"/>
        <v>0</v>
      </c>
      <c r="T1692" s="56">
        <f t="shared" si="7645"/>
        <v>0</v>
      </c>
      <c r="U1692" s="56">
        <v>0</v>
      </c>
      <c r="V1692" s="57">
        <f t="shared" si="7646"/>
        <v>0</v>
      </c>
      <c r="W1692" s="57">
        <v>0</v>
      </c>
      <c r="X1692" s="56">
        <f t="shared" si="7663"/>
        <v>0</v>
      </c>
      <c r="Y1692" s="56">
        <v>0</v>
      </c>
      <c r="Z1692" s="57">
        <f t="shared" si="7648"/>
        <v>0</v>
      </c>
      <c r="AA1692" s="56">
        <f t="shared" si="7649"/>
        <v>0</v>
      </c>
      <c r="AB1692" s="56">
        <v>0</v>
      </c>
      <c r="AC1692" s="57">
        <f t="shared" si="7650"/>
        <v>0</v>
      </c>
      <c r="AD1692" s="57">
        <v>0</v>
      </c>
      <c r="AE1692" s="56">
        <f t="shared" si="7664"/>
        <v>0</v>
      </c>
      <c r="AF1692" s="56">
        <v>0</v>
      </c>
      <c r="AG1692" s="57">
        <f t="shared" si="7652"/>
        <v>0</v>
      </c>
      <c r="AH1692" s="56">
        <f t="shared" si="7653"/>
        <v>0</v>
      </c>
      <c r="AI1692" s="56">
        <v>0</v>
      </c>
      <c r="AJ1692" s="57">
        <f t="shared" si="7654"/>
        <v>0</v>
      </c>
      <c r="AK1692" s="57">
        <v>0</v>
      </c>
      <c r="AL1692" s="56">
        <f t="shared" si="7665"/>
        <v>0</v>
      </c>
      <c r="AM1692" s="56">
        <v>0</v>
      </c>
      <c r="AN1692" s="57">
        <f t="shared" si="7656"/>
        <v>0</v>
      </c>
      <c r="AO1692" s="56">
        <f t="shared" si="7657"/>
        <v>0</v>
      </c>
      <c r="AP1692" s="56">
        <v>0</v>
      </c>
      <c r="AQ1692" s="57">
        <f t="shared" si="7658"/>
        <v>0</v>
      </c>
      <c r="AR1692" s="57">
        <v>0</v>
      </c>
      <c r="AS1692" s="57" t="s">
        <v>43</v>
      </c>
      <c r="AT1692" s="179"/>
      <c r="AU1692" s="176"/>
      <c r="AV1692" s="177"/>
      <c r="AW1692" s="177"/>
      <c r="AX1692" s="177"/>
      <c r="AY1692" s="177"/>
      <c r="BD1692" s="224" t="s">
        <v>78</v>
      </c>
    </row>
    <row r="1693" spans="1:56" s="19" customFormat="1" ht="70.5" hidden="1" customHeight="1">
      <c r="A1693" s="54">
        <v>2018</v>
      </c>
      <c r="B1693" s="174">
        <v>8323</v>
      </c>
      <c r="C1693" s="54">
        <v>3</v>
      </c>
      <c r="D1693" s="54">
        <v>3</v>
      </c>
      <c r="E1693" s="54">
        <v>5000</v>
      </c>
      <c r="F1693" s="54">
        <v>5100</v>
      </c>
      <c r="G1693" s="54">
        <v>512</v>
      </c>
      <c r="H1693" s="163">
        <v>6</v>
      </c>
      <c r="I1693" s="175" t="s">
        <v>199</v>
      </c>
      <c r="J1693" s="56">
        <f t="shared" si="7661"/>
        <v>0</v>
      </c>
      <c r="K1693" s="56">
        <v>0</v>
      </c>
      <c r="L1693" s="57">
        <f t="shared" si="7659"/>
        <v>0</v>
      </c>
      <c r="M1693" s="56">
        <f t="shared" si="7641"/>
        <v>0</v>
      </c>
      <c r="N1693" s="56">
        <v>0</v>
      </c>
      <c r="O1693" s="57">
        <f t="shared" si="7660"/>
        <v>0</v>
      </c>
      <c r="P1693" s="57">
        <v>0</v>
      </c>
      <c r="Q1693" s="56">
        <f t="shared" si="7662"/>
        <v>0</v>
      </c>
      <c r="R1693" s="56">
        <v>0</v>
      </c>
      <c r="S1693" s="57">
        <f t="shared" si="7644"/>
        <v>0</v>
      </c>
      <c r="T1693" s="56">
        <f t="shared" si="7645"/>
        <v>0</v>
      </c>
      <c r="U1693" s="56">
        <v>0</v>
      </c>
      <c r="V1693" s="57">
        <f t="shared" si="7646"/>
        <v>0</v>
      </c>
      <c r="W1693" s="57">
        <v>0</v>
      </c>
      <c r="X1693" s="56">
        <f t="shared" si="7663"/>
        <v>0</v>
      </c>
      <c r="Y1693" s="56">
        <v>0</v>
      </c>
      <c r="Z1693" s="57">
        <f t="shared" si="7648"/>
        <v>0</v>
      </c>
      <c r="AA1693" s="56">
        <f t="shared" si="7649"/>
        <v>0</v>
      </c>
      <c r="AB1693" s="56">
        <v>0</v>
      </c>
      <c r="AC1693" s="57">
        <f t="shared" si="7650"/>
        <v>0</v>
      </c>
      <c r="AD1693" s="57">
        <v>0</v>
      </c>
      <c r="AE1693" s="56">
        <f t="shared" si="7664"/>
        <v>0</v>
      </c>
      <c r="AF1693" s="56">
        <v>0</v>
      </c>
      <c r="AG1693" s="57">
        <f t="shared" si="7652"/>
        <v>0</v>
      </c>
      <c r="AH1693" s="56">
        <f t="shared" si="7653"/>
        <v>0</v>
      </c>
      <c r="AI1693" s="56">
        <v>0</v>
      </c>
      <c r="AJ1693" s="57">
        <f t="shared" si="7654"/>
        <v>0</v>
      </c>
      <c r="AK1693" s="57">
        <v>0</v>
      </c>
      <c r="AL1693" s="56">
        <f t="shared" si="7665"/>
        <v>0</v>
      </c>
      <c r="AM1693" s="56">
        <v>0</v>
      </c>
      <c r="AN1693" s="57">
        <f t="shared" si="7656"/>
        <v>0</v>
      </c>
      <c r="AO1693" s="56">
        <f t="shared" si="7657"/>
        <v>0</v>
      </c>
      <c r="AP1693" s="56">
        <v>0</v>
      </c>
      <c r="AQ1693" s="57">
        <f t="shared" si="7658"/>
        <v>0</v>
      </c>
      <c r="AR1693" s="57">
        <v>0</v>
      </c>
      <c r="AS1693" s="57" t="s">
        <v>43</v>
      </c>
      <c r="AT1693" s="179"/>
      <c r="AU1693" s="176"/>
      <c r="AV1693" s="177"/>
      <c r="AW1693" s="177"/>
      <c r="AX1693" s="177"/>
      <c r="AY1693" s="177"/>
      <c r="BD1693" s="224" t="s">
        <v>78</v>
      </c>
    </row>
    <row r="1694" spans="1:56" s="19" customFormat="1" ht="70.5" hidden="1" customHeight="1">
      <c r="A1694" s="54">
        <v>2018</v>
      </c>
      <c r="B1694" s="174">
        <v>8323</v>
      </c>
      <c r="C1694" s="54">
        <v>3</v>
      </c>
      <c r="D1694" s="54">
        <v>3</v>
      </c>
      <c r="E1694" s="54">
        <v>5000</v>
      </c>
      <c r="F1694" s="54">
        <v>5100</v>
      </c>
      <c r="G1694" s="54">
        <v>512</v>
      </c>
      <c r="H1694" s="163">
        <v>7</v>
      </c>
      <c r="I1694" s="175" t="s">
        <v>203</v>
      </c>
      <c r="J1694" s="56">
        <v>0</v>
      </c>
      <c r="K1694" s="56">
        <v>0</v>
      </c>
      <c r="L1694" s="57">
        <f t="shared" ref="L1694" si="7666">J1694+K1694</f>
        <v>0</v>
      </c>
      <c r="M1694" s="56">
        <f t="shared" si="7641"/>
        <v>0</v>
      </c>
      <c r="N1694" s="56">
        <v>0</v>
      </c>
      <c r="O1694" s="57">
        <f t="shared" ref="O1694" si="7667">M1694+N1694</f>
        <v>0</v>
      </c>
      <c r="P1694" s="57">
        <v>0</v>
      </c>
      <c r="Q1694" s="56">
        <v>0</v>
      </c>
      <c r="R1694" s="56">
        <v>0</v>
      </c>
      <c r="S1694" s="57">
        <f t="shared" si="7644"/>
        <v>0</v>
      </c>
      <c r="T1694" s="56">
        <f t="shared" si="7645"/>
        <v>0</v>
      </c>
      <c r="U1694" s="56">
        <v>0</v>
      </c>
      <c r="V1694" s="57">
        <f t="shared" si="7646"/>
        <v>0</v>
      </c>
      <c r="W1694" s="57">
        <v>0</v>
      </c>
      <c r="X1694" s="56">
        <v>0</v>
      </c>
      <c r="Y1694" s="56">
        <v>0</v>
      </c>
      <c r="Z1694" s="57">
        <f t="shared" si="7648"/>
        <v>0</v>
      </c>
      <c r="AA1694" s="56">
        <f t="shared" si="7649"/>
        <v>0</v>
      </c>
      <c r="AB1694" s="56">
        <v>0</v>
      </c>
      <c r="AC1694" s="57">
        <f t="shared" si="7650"/>
        <v>0</v>
      </c>
      <c r="AD1694" s="57">
        <v>0</v>
      </c>
      <c r="AE1694" s="56">
        <v>0</v>
      </c>
      <c r="AF1694" s="56">
        <v>0</v>
      </c>
      <c r="AG1694" s="57">
        <f t="shared" si="7652"/>
        <v>0</v>
      </c>
      <c r="AH1694" s="56">
        <f t="shared" si="7653"/>
        <v>0</v>
      </c>
      <c r="AI1694" s="56">
        <v>0</v>
      </c>
      <c r="AJ1694" s="57">
        <f t="shared" si="7654"/>
        <v>0</v>
      </c>
      <c r="AK1694" s="57">
        <v>0</v>
      </c>
      <c r="AL1694" s="56">
        <v>0</v>
      </c>
      <c r="AM1694" s="56">
        <v>0</v>
      </c>
      <c r="AN1694" s="57">
        <f t="shared" si="7656"/>
        <v>0</v>
      </c>
      <c r="AO1694" s="56">
        <f t="shared" si="7657"/>
        <v>0</v>
      </c>
      <c r="AP1694" s="56">
        <v>0</v>
      </c>
      <c r="AQ1694" s="57">
        <f t="shared" si="7658"/>
        <v>0</v>
      </c>
      <c r="AR1694" s="57">
        <v>0</v>
      </c>
      <c r="AS1694" s="57" t="s">
        <v>43</v>
      </c>
      <c r="AT1694" s="179"/>
      <c r="AU1694" s="176"/>
      <c r="AV1694" s="177"/>
      <c r="AW1694" s="177"/>
      <c r="AX1694" s="177"/>
      <c r="AY1694" s="177"/>
      <c r="BD1694" s="178" t="s">
        <v>30</v>
      </c>
    </row>
    <row r="1695" spans="1:56" s="19" customFormat="1" ht="70.5" customHeight="1">
      <c r="A1695" s="154">
        <v>2019</v>
      </c>
      <c r="B1695" s="155">
        <v>8323</v>
      </c>
      <c r="C1695" s="154">
        <v>3</v>
      </c>
      <c r="D1695" s="154">
        <v>3</v>
      </c>
      <c r="E1695" s="154">
        <v>5000</v>
      </c>
      <c r="F1695" s="154">
        <v>5100</v>
      </c>
      <c r="G1695" s="154">
        <v>515</v>
      </c>
      <c r="H1695" s="154"/>
      <c r="I1695" s="172" t="s">
        <v>114</v>
      </c>
      <c r="J1695" s="191">
        <f>SUM(J1696:J1713)</f>
        <v>1750450</v>
      </c>
      <c r="K1695" s="191">
        <f t="shared" ref="K1695:O1695" si="7668">SUM(K1696:K1713)</f>
        <v>0</v>
      </c>
      <c r="L1695" s="191">
        <f t="shared" si="7668"/>
        <v>1750450</v>
      </c>
      <c r="M1695" s="191">
        <f t="shared" si="7668"/>
        <v>0</v>
      </c>
      <c r="N1695" s="191">
        <f t="shared" si="7668"/>
        <v>0</v>
      </c>
      <c r="O1695" s="191">
        <f t="shared" si="7668"/>
        <v>0</v>
      </c>
      <c r="P1695" s="191">
        <f>L1695+O1695</f>
        <v>1750450</v>
      </c>
      <c r="Q1695" s="191">
        <f>SUM(Q1696:Q1713)</f>
        <v>0</v>
      </c>
      <c r="R1695" s="191">
        <f t="shared" ref="R1695:V1695" si="7669">SUM(R1696:R1713)</f>
        <v>0</v>
      </c>
      <c r="S1695" s="191">
        <f t="shared" si="7669"/>
        <v>0</v>
      </c>
      <c r="T1695" s="191">
        <f t="shared" si="7669"/>
        <v>0</v>
      </c>
      <c r="U1695" s="191">
        <f t="shared" si="7669"/>
        <v>0</v>
      </c>
      <c r="V1695" s="191">
        <f t="shared" si="7669"/>
        <v>0</v>
      </c>
      <c r="W1695" s="191">
        <f>S1695+V1695</f>
        <v>0</v>
      </c>
      <c r="X1695" s="191">
        <f>SUM(X1696:X1713)</f>
        <v>0</v>
      </c>
      <c r="Y1695" s="191">
        <f t="shared" ref="Y1695:AC1695" si="7670">SUM(Y1696:Y1713)</f>
        <v>0</v>
      </c>
      <c r="Z1695" s="191">
        <f t="shared" si="7670"/>
        <v>0</v>
      </c>
      <c r="AA1695" s="191">
        <f t="shared" si="7670"/>
        <v>0</v>
      </c>
      <c r="AB1695" s="191">
        <f t="shared" si="7670"/>
        <v>0</v>
      </c>
      <c r="AC1695" s="191">
        <f t="shared" si="7670"/>
        <v>0</v>
      </c>
      <c r="AD1695" s="191">
        <f>Z1695+AC1695</f>
        <v>0</v>
      </c>
      <c r="AE1695" s="191">
        <f>SUM(AE1696:AE1713)</f>
        <v>0</v>
      </c>
      <c r="AF1695" s="191">
        <f t="shared" ref="AF1695:AI1695" si="7671">SUM(AF1696:AF1713)</f>
        <v>0</v>
      </c>
      <c r="AG1695" s="191">
        <f t="shared" si="7671"/>
        <v>0</v>
      </c>
      <c r="AH1695" s="191">
        <f t="shared" si="7671"/>
        <v>0</v>
      </c>
      <c r="AI1695" s="191">
        <f t="shared" si="7671"/>
        <v>0</v>
      </c>
      <c r="AJ1695" s="191">
        <f t="shared" ref="AJ1695" si="7672">SUM(AJ1696:AJ1713)</f>
        <v>0</v>
      </c>
      <c r="AK1695" s="191">
        <f>AG1695+AJ1695</f>
        <v>0</v>
      </c>
      <c r="AL1695" s="191">
        <f>SUM(AL1696:AL1713)</f>
        <v>1750450</v>
      </c>
      <c r="AM1695" s="191">
        <f t="shared" ref="AM1695:AQ1695" si="7673">SUM(AM1696:AM1713)</f>
        <v>0</v>
      </c>
      <c r="AN1695" s="191">
        <f t="shared" si="7673"/>
        <v>1750450</v>
      </c>
      <c r="AO1695" s="191">
        <f t="shared" si="7673"/>
        <v>0</v>
      </c>
      <c r="AP1695" s="191">
        <f t="shared" si="7673"/>
        <v>0</v>
      </c>
      <c r="AQ1695" s="191">
        <f t="shared" si="7673"/>
        <v>0</v>
      </c>
      <c r="AR1695" s="191">
        <f>AN1695+AQ1695</f>
        <v>1750450</v>
      </c>
      <c r="AS1695" s="158"/>
      <c r="AT1695" s="159"/>
      <c r="AU1695" s="160"/>
      <c r="AV1695" s="197"/>
      <c r="AW1695" s="197"/>
      <c r="AX1695" s="197"/>
      <c r="AY1695" s="197"/>
      <c r="BD1695" s="173"/>
    </row>
    <row r="1696" spans="1:56" s="19" customFormat="1" ht="70.5" customHeight="1">
      <c r="A1696" s="54">
        <v>2019</v>
      </c>
      <c r="B1696" s="174">
        <v>8323</v>
      </c>
      <c r="C1696" s="54">
        <v>3</v>
      </c>
      <c r="D1696" s="54">
        <v>3</v>
      </c>
      <c r="E1696" s="54">
        <v>5000</v>
      </c>
      <c r="F1696" s="54">
        <v>5100</v>
      </c>
      <c r="G1696" s="54">
        <v>515</v>
      </c>
      <c r="H1696" s="163">
        <v>1</v>
      </c>
      <c r="I1696" s="175" t="s">
        <v>115</v>
      </c>
      <c r="J1696" s="56">
        <v>1121250</v>
      </c>
      <c r="K1696" s="56">
        <v>0</v>
      </c>
      <c r="L1696" s="57">
        <f t="shared" ref="L1696:L1709" si="7674">J1696+K1696</f>
        <v>1121250</v>
      </c>
      <c r="M1696" s="56">
        <v>0</v>
      </c>
      <c r="N1696" s="56">
        <v>0</v>
      </c>
      <c r="O1696" s="57">
        <f t="shared" ref="O1696:O1709" si="7675">M1696+N1696</f>
        <v>0</v>
      </c>
      <c r="P1696" s="57">
        <v>0</v>
      </c>
      <c r="Q1696" s="56">
        <f t="shared" ref="Q1696:Q1709" si="7676">ROUND(W1696*0.8,0)</f>
        <v>0</v>
      </c>
      <c r="R1696" s="56">
        <v>0</v>
      </c>
      <c r="S1696" s="57">
        <f t="shared" ref="S1696:S1713" si="7677">Q1696+R1696</f>
        <v>0</v>
      </c>
      <c r="T1696" s="56">
        <f t="shared" ref="T1696:T1713" si="7678">W1696-Q1696</f>
        <v>0</v>
      </c>
      <c r="U1696" s="56">
        <v>0</v>
      </c>
      <c r="V1696" s="57">
        <f t="shared" ref="V1696:V1713" si="7679">T1696+U1696</f>
        <v>0</v>
      </c>
      <c r="W1696" s="57">
        <v>0</v>
      </c>
      <c r="X1696" s="56">
        <f t="shared" ref="X1696:X1709" si="7680">ROUND(AD1696*0.8,0)</f>
        <v>0</v>
      </c>
      <c r="Y1696" s="56">
        <v>0</v>
      </c>
      <c r="Z1696" s="57">
        <f t="shared" ref="Z1696:Z1713" si="7681">X1696+Y1696</f>
        <v>0</v>
      </c>
      <c r="AA1696" s="56">
        <f t="shared" ref="AA1696:AA1713" si="7682">AD1696-X1696</f>
        <v>0</v>
      </c>
      <c r="AB1696" s="56">
        <v>0</v>
      </c>
      <c r="AC1696" s="57">
        <f t="shared" ref="AC1696:AC1713" si="7683">AA1696+AB1696</f>
        <v>0</v>
      </c>
      <c r="AD1696" s="57">
        <v>0</v>
      </c>
      <c r="AE1696" s="56">
        <f t="shared" ref="AE1696:AE1709" si="7684">ROUND(AK1696*0.8,0)</f>
        <v>0</v>
      </c>
      <c r="AF1696" s="56">
        <v>0</v>
      </c>
      <c r="AG1696" s="57">
        <f t="shared" ref="AG1696:AG1713" si="7685">AE1696+AF1696</f>
        <v>0</v>
      </c>
      <c r="AH1696" s="56">
        <f t="shared" ref="AH1696:AH1713" si="7686">AK1696-AE1696</f>
        <v>0</v>
      </c>
      <c r="AI1696" s="56">
        <v>0</v>
      </c>
      <c r="AJ1696" s="57">
        <f t="shared" ref="AJ1696:AJ1713" si="7687">AH1696+AI1696</f>
        <v>0</v>
      </c>
      <c r="AK1696" s="57">
        <v>0</v>
      </c>
      <c r="AL1696" s="56">
        <f t="shared" ref="AL1696:AL1697" si="7688">J1696-Q1696-X1696-AE1696</f>
        <v>1121250</v>
      </c>
      <c r="AM1696" s="56">
        <f t="shared" ref="AM1696:AM1697" si="7689">K1696-R1696-Y1696-AF1696</f>
        <v>0</v>
      </c>
      <c r="AN1696" s="57">
        <f t="shared" ref="AN1696:AN1697" si="7690">AL1696+AM1696</f>
        <v>1121250</v>
      </c>
      <c r="AO1696" s="56">
        <f t="shared" ref="AO1696:AO1697" si="7691">M1696-T1696-AA1696-AH1696</f>
        <v>0</v>
      </c>
      <c r="AP1696" s="56">
        <f t="shared" ref="AP1696:AP1697" si="7692">N1696-U1696-AB1696-AI1696</f>
        <v>0</v>
      </c>
      <c r="AQ1696" s="57">
        <f t="shared" ref="AQ1696:AQ1697" si="7693">AO1696+AP1696</f>
        <v>0</v>
      </c>
      <c r="AR1696" s="57">
        <f t="shared" ref="AR1696:AR1697" si="7694">AN1696+AQ1696</f>
        <v>1121250</v>
      </c>
      <c r="AS1696" s="57" t="s">
        <v>43</v>
      </c>
      <c r="AT1696" s="179">
        <v>15</v>
      </c>
      <c r="AU1696" s="176">
        <v>0</v>
      </c>
      <c r="AV1696" s="177">
        <v>0</v>
      </c>
      <c r="AW1696" s="177">
        <v>0</v>
      </c>
      <c r="AX1696" s="171">
        <f t="shared" ref="AX1696" si="7695">AT1696-AV1696</f>
        <v>15</v>
      </c>
      <c r="AY1696" s="171">
        <f t="shared" ref="AY1696" si="7696">AU1696-AW1696</f>
        <v>0</v>
      </c>
      <c r="BD1696" s="224" t="s">
        <v>78</v>
      </c>
    </row>
    <row r="1697" spans="1:56" s="19" customFormat="1" ht="70.5" customHeight="1">
      <c r="A1697" s="54">
        <v>2019</v>
      </c>
      <c r="B1697" s="174">
        <v>8323</v>
      </c>
      <c r="C1697" s="54">
        <v>3</v>
      </c>
      <c r="D1697" s="54">
        <v>3</v>
      </c>
      <c r="E1697" s="54">
        <v>5000</v>
      </c>
      <c r="F1697" s="54">
        <v>5100</v>
      </c>
      <c r="G1697" s="54">
        <v>515</v>
      </c>
      <c r="H1697" s="163">
        <v>2</v>
      </c>
      <c r="I1697" s="175" t="s">
        <v>117</v>
      </c>
      <c r="J1697" s="56">
        <v>442000</v>
      </c>
      <c r="K1697" s="56">
        <v>0</v>
      </c>
      <c r="L1697" s="57">
        <f t="shared" si="7674"/>
        <v>442000</v>
      </c>
      <c r="M1697" s="56">
        <v>0</v>
      </c>
      <c r="N1697" s="56">
        <v>0</v>
      </c>
      <c r="O1697" s="57">
        <f t="shared" si="7675"/>
        <v>0</v>
      </c>
      <c r="P1697" s="57">
        <v>0</v>
      </c>
      <c r="Q1697" s="56">
        <f t="shared" si="7676"/>
        <v>0</v>
      </c>
      <c r="R1697" s="56">
        <v>0</v>
      </c>
      <c r="S1697" s="57">
        <f t="shared" si="7677"/>
        <v>0</v>
      </c>
      <c r="T1697" s="56">
        <f t="shared" si="7678"/>
        <v>0</v>
      </c>
      <c r="U1697" s="56">
        <v>0</v>
      </c>
      <c r="V1697" s="57">
        <f t="shared" si="7679"/>
        <v>0</v>
      </c>
      <c r="W1697" s="57">
        <v>0</v>
      </c>
      <c r="X1697" s="56">
        <f t="shared" si="7680"/>
        <v>0</v>
      </c>
      <c r="Y1697" s="56">
        <v>0</v>
      </c>
      <c r="Z1697" s="57">
        <f t="shared" si="7681"/>
        <v>0</v>
      </c>
      <c r="AA1697" s="56">
        <f t="shared" si="7682"/>
        <v>0</v>
      </c>
      <c r="AB1697" s="56">
        <v>0</v>
      </c>
      <c r="AC1697" s="57">
        <f t="shared" si="7683"/>
        <v>0</v>
      </c>
      <c r="AD1697" s="57">
        <v>0</v>
      </c>
      <c r="AE1697" s="56">
        <f t="shared" si="7684"/>
        <v>0</v>
      </c>
      <c r="AF1697" s="56">
        <v>0</v>
      </c>
      <c r="AG1697" s="57">
        <f t="shared" si="7685"/>
        <v>0</v>
      </c>
      <c r="AH1697" s="56">
        <f t="shared" si="7686"/>
        <v>0</v>
      </c>
      <c r="AI1697" s="56">
        <v>0</v>
      </c>
      <c r="AJ1697" s="57">
        <f t="shared" si="7687"/>
        <v>0</v>
      </c>
      <c r="AK1697" s="57">
        <v>0</v>
      </c>
      <c r="AL1697" s="56">
        <f t="shared" si="7688"/>
        <v>442000</v>
      </c>
      <c r="AM1697" s="56">
        <f t="shared" si="7689"/>
        <v>0</v>
      </c>
      <c r="AN1697" s="57">
        <f t="shared" si="7690"/>
        <v>442000</v>
      </c>
      <c r="AO1697" s="56">
        <f t="shared" si="7691"/>
        <v>0</v>
      </c>
      <c r="AP1697" s="56">
        <f t="shared" si="7692"/>
        <v>0</v>
      </c>
      <c r="AQ1697" s="57">
        <f t="shared" si="7693"/>
        <v>0</v>
      </c>
      <c r="AR1697" s="57">
        <f t="shared" si="7694"/>
        <v>442000</v>
      </c>
      <c r="AS1697" s="57" t="s">
        <v>43</v>
      </c>
      <c r="AT1697" s="179">
        <v>10</v>
      </c>
      <c r="AU1697" s="176">
        <v>0</v>
      </c>
      <c r="AV1697" s="177">
        <v>0</v>
      </c>
      <c r="AW1697" s="177">
        <v>0</v>
      </c>
      <c r="AX1697" s="171">
        <f t="shared" ref="AX1697:AX1706" si="7697">AT1697-AV1697</f>
        <v>10</v>
      </c>
      <c r="AY1697" s="171">
        <f t="shared" ref="AY1697:AY1706" si="7698">AU1697-AW1697</f>
        <v>0</v>
      </c>
      <c r="BD1697" s="224" t="s">
        <v>78</v>
      </c>
    </row>
    <row r="1698" spans="1:56" s="19" customFormat="1" ht="70.5" hidden="1" customHeight="1">
      <c r="A1698" s="54">
        <v>2019</v>
      </c>
      <c r="B1698" s="174">
        <v>8323</v>
      </c>
      <c r="C1698" s="54">
        <v>3</v>
      </c>
      <c r="D1698" s="54">
        <v>3</v>
      </c>
      <c r="E1698" s="54">
        <v>5000</v>
      </c>
      <c r="F1698" s="54">
        <v>5100</v>
      </c>
      <c r="G1698" s="54">
        <v>515</v>
      </c>
      <c r="H1698" s="163">
        <v>3</v>
      </c>
      <c r="I1698" s="175" t="s">
        <v>832</v>
      </c>
      <c r="J1698" s="56">
        <f t="shared" ref="J1698:J1709" si="7699">ROUND(P1698*0.8,0)</f>
        <v>0</v>
      </c>
      <c r="K1698" s="56">
        <v>0</v>
      </c>
      <c r="L1698" s="57">
        <f t="shared" si="7674"/>
        <v>0</v>
      </c>
      <c r="M1698" s="56">
        <f t="shared" ref="M1698:M1713" si="7700">P1698-J1698</f>
        <v>0</v>
      </c>
      <c r="N1698" s="56">
        <v>0</v>
      </c>
      <c r="O1698" s="57">
        <f t="shared" si="7675"/>
        <v>0</v>
      </c>
      <c r="P1698" s="57">
        <v>0</v>
      </c>
      <c r="Q1698" s="56">
        <f t="shared" si="7676"/>
        <v>0</v>
      </c>
      <c r="R1698" s="56">
        <v>0</v>
      </c>
      <c r="S1698" s="57">
        <f t="shared" si="7677"/>
        <v>0</v>
      </c>
      <c r="T1698" s="56">
        <f t="shared" si="7678"/>
        <v>0</v>
      </c>
      <c r="U1698" s="56">
        <v>0</v>
      </c>
      <c r="V1698" s="57">
        <f t="shared" si="7679"/>
        <v>0</v>
      </c>
      <c r="W1698" s="57">
        <v>0</v>
      </c>
      <c r="X1698" s="56">
        <f t="shared" si="7680"/>
        <v>0</v>
      </c>
      <c r="Y1698" s="56">
        <v>0</v>
      </c>
      <c r="Z1698" s="57">
        <f t="shared" si="7681"/>
        <v>0</v>
      </c>
      <c r="AA1698" s="56">
        <f t="shared" si="7682"/>
        <v>0</v>
      </c>
      <c r="AB1698" s="56">
        <v>0</v>
      </c>
      <c r="AC1698" s="57">
        <f t="shared" si="7683"/>
        <v>0</v>
      </c>
      <c r="AD1698" s="57">
        <v>0</v>
      </c>
      <c r="AE1698" s="56">
        <f t="shared" si="7684"/>
        <v>0</v>
      </c>
      <c r="AF1698" s="56">
        <v>0</v>
      </c>
      <c r="AG1698" s="57">
        <f t="shared" si="7685"/>
        <v>0</v>
      </c>
      <c r="AH1698" s="56">
        <f t="shared" si="7686"/>
        <v>0</v>
      </c>
      <c r="AI1698" s="56">
        <v>0</v>
      </c>
      <c r="AJ1698" s="57">
        <f t="shared" si="7687"/>
        <v>0</v>
      </c>
      <c r="AK1698" s="57">
        <v>0</v>
      </c>
      <c r="AL1698" s="56">
        <f t="shared" ref="AL1698:AL1709" si="7701">ROUND(AR1698*0.8,0)</f>
        <v>0</v>
      </c>
      <c r="AM1698" s="56">
        <v>0</v>
      </c>
      <c r="AN1698" s="57">
        <f t="shared" ref="AN1698:AN1713" si="7702">AL1698+AM1698</f>
        <v>0</v>
      </c>
      <c r="AO1698" s="56">
        <f t="shared" ref="AO1698:AO1713" si="7703">AR1698-AL1698</f>
        <v>0</v>
      </c>
      <c r="AP1698" s="56">
        <v>0</v>
      </c>
      <c r="AQ1698" s="57">
        <f t="shared" ref="AQ1698:AQ1713" si="7704">AO1698+AP1698</f>
        <v>0</v>
      </c>
      <c r="AR1698" s="57">
        <v>0</v>
      </c>
      <c r="AS1698" s="57" t="s">
        <v>43</v>
      </c>
      <c r="AT1698" s="179"/>
      <c r="AU1698" s="176"/>
      <c r="AV1698" s="177"/>
      <c r="AW1698" s="177"/>
      <c r="AX1698" s="171">
        <f t="shared" si="7697"/>
        <v>0</v>
      </c>
      <c r="AY1698" s="171">
        <f t="shared" si="7698"/>
        <v>0</v>
      </c>
      <c r="BD1698" s="224" t="s">
        <v>78</v>
      </c>
    </row>
    <row r="1699" spans="1:56" s="19" customFormat="1" ht="70.5" hidden="1" customHeight="1">
      <c r="A1699" s="54">
        <v>2019</v>
      </c>
      <c r="B1699" s="174">
        <v>8323</v>
      </c>
      <c r="C1699" s="54">
        <v>3</v>
      </c>
      <c r="D1699" s="54">
        <v>3</v>
      </c>
      <c r="E1699" s="54">
        <v>5000</v>
      </c>
      <c r="F1699" s="54">
        <v>5100</v>
      </c>
      <c r="G1699" s="54">
        <v>515</v>
      </c>
      <c r="H1699" s="163">
        <v>4</v>
      </c>
      <c r="I1699" s="175" t="s">
        <v>833</v>
      </c>
      <c r="J1699" s="56">
        <f t="shared" si="7699"/>
        <v>0</v>
      </c>
      <c r="K1699" s="56">
        <v>0</v>
      </c>
      <c r="L1699" s="57">
        <f t="shared" si="7674"/>
        <v>0</v>
      </c>
      <c r="M1699" s="56">
        <f t="shared" si="7700"/>
        <v>0</v>
      </c>
      <c r="N1699" s="56">
        <v>0</v>
      </c>
      <c r="O1699" s="57">
        <f t="shared" si="7675"/>
        <v>0</v>
      </c>
      <c r="P1699" s="57">
        <v>0</v>
      </c>
      <c r="Q1699" s="56">
        <f t="shared" si="7676"/>
        <v>0</v>
      </c>
      <c r="R1699" s="56">
        <v>0</v>
      </c>
      <c r="S1699" s="57">
        <f t="shared" si="7677"/>
        <v>0</v>
      </c>
      <c r="T1699" s="56">
        <f t="shared" si="7678"/>
        <v>0</v>
      </c>
      <c r="U1699" s="56">
        <v>0</v>
      </c>
      <c r="V1699" s="57">
        <f t="shared" si="7679"/>
        <v>0</v>
      </c>
      <c r="W1699" s="57">
        <v>0</v>
      </c>
      <c r="X1699" s="56">
        <f t="shared" si="7680"/>
        <v>0</v>
      </c>
      <c r="Y1699" s="56">
        <v>0</v>
      </c>
      <c r="Z1699" s="57">
        <f t="shared" si="7681"/>
        <v>0</v>
      </c>
      <c r="AA1699" s="56">
        <f t="shared" si="7682"/>
        <v>0</v>
      </c>
      <c r="AB1699" s="56">
        <v>0</v>
      </c>
      <c r="AC1699" s="57">
        <f t="shared" si="7683"/>
        <v>0</v>
      </c>
      <c r="AD1699" s="57">
        <v>0</v>
      </c>
      <c r="AE1699" s="56">
        <f t="shared" si="7684"/>
        <v>0</v>
      </c>
      <c r="AF1699" s="56">
        <v>0</v>
      </c>
      <c r="AG1699" s="57">
        <f t="shared" si="7685"/>
        <v>0</v>
      </c>
      <c r="AH1699" s="56">
        <f t="shared" si="7686"/>
        <v>0</v>
      </c>
      <c r="AI1699" s="56">
        <v>0</v>
      </c>
      <c r="AJ1699" s="57">
        <f t="shared" si="7687"/>
        <v>0</v>
      </c>
      <c r="AK1699" s="57">
        <v>0</v>
      </c>
      <c r="AL1699" s="56">
        <f t="shared" si="7701"/>
        <v>0</v>
      </c>
      <c r="AM1699" s="56">
        <v>0</v>
      </c>
      <c r="AN1699" s="57">
        <f t="shared" si="7702"/>
        <v>0</v>
      </c>
      <c r="AO1699" s="56">
        <f t="shared" si="7703"/>
        <v>0</v>
      </c>
      <c r="AP1699" s="56">
        <v>0</v>
      </c>
      <c r="AQ1699" s="57">
        <f t="shared" si="7704"/>
        <v>0</v>
      </c>
      <c r="AR1699" s="57">
        <v>0</v>
      </c>
      <c r="AS1699" s="57" t="s">
        <v>43</v>
      </c>
      <c r="AT1699" s="179"/>
      <c r="AU1699" s="176"/>
      <c r="AV1699" s="177"/>
      <c r="AW1699" s="177"/>
      <c r="AX1699" s="171">
        <f t="shared" si="7697"/>
        <v>0</v>
      </c>
      <c r="AY1699" s="171">
        <f t="shared" si="7698"/>
        <v>0</v>
      </c>
      <c r="BD1699" s="224" t="s">
        <v>78</v>
      </c>
    </row>
    <row r="1700" spans="1:56" s="19" customFormat="1" ht="70.5" hidden="1" customHeight="1">
      <c r="A1700" s="54">
        <v>2019</v>
      </c>
      <c r="B1700" s="174">
        <v>8323</v>
      </c>
      <c r="C1700" s="54">
        <v>3</v>
      </c>
      <c r="D1700" s="54">
        <v>3</v>
      </c>
      <c r="E1700" s="54">
        <v>5000</v>
      </c>
      <c r="F1700" s="54">
        <v>5100</v>
      </c>
      <c r="G1700" s="54">
        <v>515</v>
      </c>
      <c r="H1700" s="163">
        <v>5</v>
      </c>
      <c r="I1700" s="175" t="s">
        <v>834</v>
      </c>
      <c r="J1700" s="56">
        <f t="shared" si="7699"/>
        <v>0</v>
      </c>
      <c r="K1700" s="56">
        <v>0</v>
      </c>
      <c r="L1700" s="57">
        <f t="shared" si="7674"/>
        <v>0</v>
      </c>
      <c r="M1700" s="56">
        <f t="shared" si="7700"/>
        <v>0</v>
      </c>
      <c r="N1700" s="56">
        <v>0</v>
      </c>
      <c r="O1700" s="57">
        <f t="shared" si="7675"/>
        <v>0</v>
      </c>
      <c r="P1700" s="57">
        <v>0</v>
      </c>
      <c r="Q1700" s="56">
        <f t="shared" si="7676"/>
        <v>0</v>
      </c>
      <c r="R1700" s="56">
        <v>0</v>
      </c>
      <c r="S1700" s="57">
        <f t="shared" si="7677"/>
        <v>0</v>
      </c>
      <c r="T1700" s="56">
        <f t="shared" si="7678"/>
        <v>0</v>
      </c>
      <c r="U1700" s="56">
        <v>0</v>
      </c>
      <c r="V1700" s="57">
        <f t="shared" si="7679"/>
        <v>0</v>
      </c>
      <c r="W1700" s="57">
        <v>0</v>
      </c>
      <c r="X1700" s="56">
        <f t="shared" si="7680"/>
        <v>0</v>
      </c>
      <c r="Y1700" s="56">
        <v>0</v>
      </c>
      <c r="Z1700" s="57">
        <f t="shared" si="7681"/>
        <v>0</v>
      </c>
      <c r="AA1700" s="56">
        <f t="shared" si="7682"/>
        <v>0</v>
      </c>
      <c r="AB1700" s="56">
        <v>0</v>
      </c>
      <c r="AC1700" s="57">
        <f t="shared" si="7683"/>
        <v>0</v>
      </c>
      <c r="AD1700" s="57">
        <v>0</v>
      </c>
      <c r="AE1700" s="56">
        <f t="shared" si="7684"/>
        <v>0</v>
      </c>
      <c r="AF1700" s="56">
        <v>0</v>
      </c>
      <c r="AG1700" s="57">
        <f t="shared" si="7685"/>
        <v>0</v>
      </c>
      <c r="AH1700" s="56">
        <f t="shared" si="7686"/>
        <v>0</v>
      </c>
      <c r="AI1700" s="56">
        <v>0</v>
      </c>
      <c r="AJ1700" s="57">
        <f t="shared" si="7687"/>
        <v>0</v>
      </c>
      <c r="AK1700" s="57">
        <v>0</v>
      </c>
      <c r="AL1700" s="56">
        <f t="shared" si="7701"/>
        <v>0</v>
      </c>
      <c r="AM1700" s="56">
        <v>0</v>
      </c>
      <c r="AN1700" s="57">
        <f t="shared" si="7702"/>
        <v>0</v>
      </c>
      <c r="AO1700" s="56">
        <f t="shared" si="7703"/>
        <v>0</v>
      </c>
      <c r="AP1700" s="56">
        <v>0</v>
      </c>
      <c r="AQ1700" s="57">
        <f t="shared" si="7704"/>
        <v>0</v>
      </c>
      <c r="AR1700" s="57">
        <v>0</v>
      </c>
      <c r="AS1700" s="57" t="s">
        <v>43</v>
      </c>
      <c r="AT1700" s="179"/>
      <c r="AU1700" s="176"/>
      <c r="AV1700" s="177"/>
      <c r="AW1700" s="177"/>
      <c r="AX1700" s="171">
        <f t="shared" si="7697"/>
        <v>0</v>
      </c>
      <c r="AY1700" s="171">
        <f t="shared" si="7698"/>
        <v>0</v>
      </c>
      <c r="BD1700" s="224" t="s">
        <v>78</v>
      </c>
    </row>
    <row r="1701" spans="1:56" s="19" customFormat="1" ht="70.5" customHeight="1">
      <c r="A1701" s="54">
        <v>2019</v>
      </c>
      <c r="B1701" s="174">
        <v>8323</v>
      </c>
      <c r="C1701" s="54">
        <v>3</v>
      </c>
      <c r="D1701" s="54">
        <v>3</v>
      </c>
      <c r="E1701" s="54">
        <v>5000</v>
      </c>
      <c r="F1701" s="54">
        <v>5100</v>
      </c>
      <c r="G1701" s="54">
        <v>515</v>
      </c>
      <c r="H1701" s="163">
        <v>6</v>
      </c>
      <c r="I1701" s="175" t="s">
        <v>119</v>
      </c>
      <c r="J1701" s="56">
        <v>57200</v>
      </c>
      <c r="K1701" s="56">
        <v>0</v>
      </c>
      <c r="L1701" s="57">
        <f t="shared" si="7674"/>
        <v>57200</v>
      </c>
      <c r="M1701" s="56">
        <v>0</v>
      </c>
      <c r="N1701" s="56">
        <v>0</v>
      </c>
      <c r="O1701" s="57">
        <f t="shared" si="7675"/>
        <v>0</v>
      </c>
      <c r="P1701" s="57">
        <v>0</v>
      </c>
      <c r="Q1701" s="56">
        <f t="shared" si="7676"/>
        <v>0</v>
      </c>
      <c r="R1701" s="56">
        <v>0</v>
      </c>
      <c r="S1701" s="57">
        <f t="shared" si="7677"/>
        <v>0</v>
      </c>
      <c r="T1701" s="56">
        <f t="shared" si="7678"/>
        <v>0</v>
      </c>
      <c r="U1701" s="56">
        <v>0</v>
      </c>
      <c r="V1701" s="57">
        <f t="shared" si="7679"/>
        <v>0</v>
      </c>
      <c r="W1701" s="57">
        <v>0</v>
      </c>
      <c r="X1701" s="56">
        <f t="shared" si="7680"/>
        <v>0</v>
      </c>
      <c r="Y1701" s="56">
        <v>0</v>
      </c>
      <c r="Z1701" s="57">
        <f t="shared" si="7681"/>
        <v>0</v>
      </c>
      <c r="AA1701" s="56">
        <f t="shared" si="7682"/>
        <v>0</v>
      </c>
      <c r="AB1701" s="56">
        <v>0</v>
      </c>
      <c r="AC1701" s="57">
        <f t="shared" si="7683"/>
        <v>0</v>
      </c>
      <c r="AD1701" s="57">
        <v>0</v>
      </c>
      <c r="AE1701" s="56">
        <f t="shared" si="7684"/>
        <v>0</v>
      </c>
      <c r="AF1701" s="56">
        <v>0</v>
      </c>
      <c r="AG1701" s="57">
        <f t="shared" si="7685"/>
        <v>0</v>
      </c>
      <c r="AH1701" s="56">
        <f t="shared" si="7686"/>
        <v>0</v>
      </c>
      <c r="AI1701" s="56">
        <v>0</v>
      </c>
      <c r="AJ1701" s="57">
        <f t="shared" si="7687"/>
        <v>0</v>
      </c>
      <c r="AK1701" s="57">
        <v>0</v>
      </c>
      <c r="AL1701" s="56">
        <f t="shared" ref="AL1701:AL1702" si="7705">J1701-Q1701-X1701-AE1701</f>
        <v>57200</v>
      </c>
      <c r="AM1701" s="56">
        <f t="shared" ref="AM1701:AM1702" si="7706">K1701-R1701-Y1701-AF1701</f>
        <v>0</v>
      </c>
      <c r="AN1701" s="57">
        <f t="shared" si="7702"/>
        <v>57200</v>
      </c>
      <c r="AO1701" s="56">
        <f t="shared" ref="AO1701:AO1702" si="7707">M1701-T1701-AA1701-AH1701</f>
        <v>0</v>
      </c>
      <c r="AP1701" s="56">
        <f t="shared" ref="AP1701:AP1702" si="7708">N1701-U1701-AB1701-AI1701</f>
        <v>0</v>
      </c>
      <c r="AQ1701" s="57">
        <f t="shared" si="7704"/>
        <v>0</v>
      </c>
      <c r="AR1701" s="57">
        <f t="shared" ref="AR1701:AR1702" si="7709">AN1701+AQ1701</f>
        <v>57200</v>
      </c>
      <c r="AS1701" s="57" t="s">
        <v>43</v>
      </c>
      <c r="AT1701" s="179">
        <v>10</v>
      </c>
      <c r="AU1701" s="176">
        <v>0</v>
      </c>
      <c r="AV1701" s="177">
        <v>0</v>
      </c>
      <c r="AW1701" s="177">
        <v>0</v>
      </c>
      <c r="AX1701" s="171">
        <f t="shared" si="7697"/>
        <v>10</v>
      </c>
      <c r="AY1701" s="171">
        <f t="shared" si="7698"/>
        <v>0</v>
      </c>
      <c r="BD1701" s="224" t="s">
        <v>78</v>
      </c>
    </row>
    <row r="1702" spans="1:56" s="19" customFormat="1" ht="70.5" customHeight="1">
      <c r="A1702" s="54">
        <v>2019</v>
      </c>
      <c r="B1702" s="174">
        <v>8323</v>
      </c>
      <c r="C1702" s="54">
        <v>3</v>
      </c>
      <c r="D1702" s="54">
        <v>3</v>
      </c>
      <c r="E1702" s="54">
        <v>5000</v>
      </c>
      <c r="F1702" s="54">
        <v>5100</v>
      </c>
      <c r="G1702" s="54">
        <v>515</v>
      </c>
      <c r="H1702" s="163">
        <v>7</v>
      </c>
      <c r="I1702" s="175" t="s">
        <v>120</v>
      </c>
      <c r="J1702" s="56">
        <v>91000</v>
      </c>
      <c r="K1702" s="56">
        <v>0</v>
      </c>
      <c r="L1702" s="57">
        <f t="shared" si="7674"/>
        <v>91000</v>
      </c>
      <c r="M1702" s="56">
        <v>0</v>
      </c>
      <c r="N1702" s="56">
        <v>0</v>
      </c>
      <c r="O1702" s="57">
        <f t="shared" si="7675"/>
        <v>0</v>
      </c>
      <c r="P1702" s="57">
        <v>0</v>
      </c>
      <c r="Q1702" s="56">
        <f t="shared" si="7676"/>
        <v>0</v>
      </c>
      <c r="R1702" s="56">
        <v>0</v>
      </c>
      <c r="S1702" s="57">
        <f t="shared" si="7677"/>
        <v>0</v>
      </c>
      <c r="T1702" s="56">
        <f t="shared" si="7678"/>
        <v>0</v>
      </c>
      <c r="U1702" s="56">
        <v>0</v>
      </c>
      <c r="V1702" s="57">
        <f t="shared" si="7679"/>
        <v>0</v>
      </c>
      <c r="W1702" s="57">
        <v>0</v>
      </c>
      <c r="X1702" s="56">
        <f t="shared" si="7680"/>
        <v>0</v>
      </c>
      <c r="Y1702" s="56">
        <v>0</v>
      </c>
      <c r="Z1702" s="57">
        <f t="shared" si="7681"/>
        <v>0</v>
      </c>
      <c r="AA1702" s="56">
        <f t="shared" si="7682"/>
        <v>0</v>
      </c>
      <c r="AB1702" s="56">
        <v>0</v>
      </c>
      <c r="AC1702" s="57">
        <f t="shared" si="7683"/>
        <v>0</v>
      </c>
      <c r="AD1702" s="57">
        <v>0</v>
      </c>
      <c r="AE1702" s="56">
        <f t="shared" si="7684"/>
        <v>0</v>
      </c>
      <c r="AF1702" s="56">
        <v>0</v>
      </c>
      <c r="AG1702" s="57">
        <f t="shared" si="7685"/>
        <v>0</v>
      </c>
      <c r="AH1702" s="56">
        <f t="shared" si="7686"/>
        <v>0</v>
      </c>
      <c r="AI1702" s="56">
        <v>0</v>
      </c>
      <c r="AJ1702" s="57">
        <f t="shared" si="7687"/>
        <v>0</v>
      </c>
      <c r="AK1702" s="57">
        <v>0</v>
      </c>
      <c r="AL1702" s="56">
        <f t="shared" si="7705"/>
        <v>91000</v>
      </c>
      <c r="AM1702" s="56">
        <f t="shared" si="7706"/>
        <v>0</v>
      </c>
      <c r="AN1702" s="57">
        <f t="shared" si="7702"/>
        <v>91000</v>
      </c>
      <c r="AO1702" s="56">
        <f t="shared" si="7707"/>
        <v>0</v>
      </c>
      <c r="AP1702" s="56">
        <f t="shared" si="7708"/>
        <v>0</v>
      </c>
      <c r="AQ1702" s="57">
        <f t="shared" si="7704"/>
        <v>0</v>
      </c>
      <c r="AR1702" s="57">
        <f t="shared" si="7709"/>
        <v>91000</v>
      </c>
      <c r="AS1702" s="57" t="s">
        <v>43</v>
      </c>
      <c r="AT1702" s="179">
        <v>10</v>
      </c>
      <c r="AU1702" s="176">
        <v>0</v>
      </c>
      <c r="AV1702" s="177">
        <v>0</v>
      </c>
      <c r="AW1702" s="177">
        <v>0</v>
      </c>
      <c r="AX1702" s="171">
        <f t="shared" si="7697"/>
        <v>10</v>
      </c>
      <c r="AY1702" s="171">
        <f t="shared" si="7698"/>
        <v>0</v>
      </c>
      <c r="BD1702" s="224" t="s">
        <v>78</v>
      </c>
    </row>
    <row r="1703" spans="1:56" s="19" customFormat="1" ht="70.5" hidden="1" customHeight="1">
      <c r="A1703" s="54">
        <v>2019</v>
      </c>
      <c r="B1703" s="174">
        <v>8323</v>
      </c>
      <c r="C1703" s="54">
        <v>3</v>
      </c>
      <c r="D1703" s="54">
        <v>3</v>
      </c>
      <c r="E1703" s="54">
        <v>5000</v>
      </c>
      <c r="F1703" s="54">
        <v>5100</v>
      </c>
      <c r="G1703" s="54">
        <v>515</v>
      </c>
      <c r="H1703" s="163">
        <v>8</v>
      </c>
      <c r="I1703" s="175" t="s">
        <v>835</v>
      </c>
      <c r="J1703" s="56">
        <f t="shared" si="7699"/>
        <v>0</v>
      </c>
      <c r="K1703" s="56">
        <v>0</v>
      </c>
      <c r="L1703" s="57">
        <f t="shared" si="7674"/>
        <v>0</v>
      </c>
      <c r="M1703" s="56">
        <f t="shared" si="7700"/>
        <v>0</v>
      </c>
      <c r="N1703" s="56">
        <v>0</v>
      </c>
      <c r="O1703" s="57">
        <f t="shared" si="7675"/>
        <v>0</v>
      </c>
      <c r="P1703" s="57">
        <v>0</v>
      </c>
      <c r="Q1703" s="56">
        <f t="shared" si="7676"/>
        <v>0</v>
      </c>
      <c r="R1703" s="56">
        <v>0</v>
      </c>
      <c r="S1703" s="57">
        <f t="shared" si="7677"/>
        <v>0</v>
      </c>
      <c r="T1703" s="56">
        <f t="shared" si="7678"/>
        <v>0</v>
      </c>
      <c r="U1703" s="56">
        <v>0</v>
      </c>
      <c r="V1703" s="57">
        <f t="shared" si="7679"/>
        <v>0</v>
      </c>
      <c r="W1703" s="57">
        <v>0</v>
      </c>
      <c r="X1703" s="56">
        <f t="shared" si="7680"/>
        <v>0</v>
      </c>
      <c r="Y1703" s="56">
        <v>0</v>
      </c>
      <c r="Z1703" s="57">
        <f t="shared" si="7681"/>
        <v>0</v>
      </c>
      <c r="AA1703" s="56">
        <f t="shared" si="7682"/>
        <v>0</v>
      </c>
      <c r="AB1703" s="56">
        <v>0</v>
      </c>
      <c r="AC1703" s="57">
        <f t="shared" si="7683"/>
        <v>0</v>
      </c>
      <c r="AD1703" s="57">
        <v>0</v>
      </c>
      <c r="AE1703" s="56">
        <f t="shared" si="7684"/>
        <v>0</v>
      </c>
      <c r="AF1703" s="56">
        <v>0</v>
      </c>
      <c r="AG1703" s="57">
        <f t="shared" si="7685"/>
        <v>0</v>
      </c>
      <c r="AH1703" s="56">
        <f t="shared" si="7686"/>
        <v>0</v>
      </c>
      <c r="AI1703" s="56">
        <v>0</v>
      </c>
      <c r="AJ1703" s="57">
        <f t="shared" si="7687"/>
        <v>0</v>
      </c>
      <c r="AK1703" s="57">
        <v>0</v>
      </c>
      <c r="AL1703" s="56">
        <f t="shared" si="7701"/>
        <v>0</v>
      </c>
      <c r="AM1703" s="56">
        <v>0</v>
      </c>
      <c r="AN1703" s="57">
        <f t="shared" si="7702"/>
        <v>0</v>
      </c>
      <c r="AO1703" s="56">
        <f t="shared" si="7703"/>
        <v>0</v>
      </c>
      <c r="AP1703" s="56">
        <v>0</v>
      </c>
      <c r="AQ1703" s="57">
        <f t="shared" si="7704"/>
        <v>0</v>
      </c>
      <c r="AR1703" s="57">
        <v>0</v>
      </c>
      <c r="AS1703" s="57" t="s">
        <v>43</v>
      </c>
      <c r="AT1703" s="179"/>
      <c r="AU1703" s="176"/>
      <c r="AV1703" s="177"/>
      <c r="AW1703" s="177"/>
      <c r="AX1703" s="171">
        <f t="shared" si="7697"/>
        <v>0</v>
      </c>
      <c r="AY1703" s="171">
        <f t="shared" si="7698"/>
        <v>0</v>
      </c>
      <c r="BD1703" s="224" t="s">
        <v>78</v>
      </c>
    </row>
    <row r="1704" spans="1:56" s="19" customFormat="1" ht="70.5" hidden="1" customHeight="1">
      <c r="A1704" s="54">
        <v>2019</v>
      </c>
      <c r="B1704" s="174">
        <v>8323</v>
      </c>
      <c r="C1704" s="54">
        <v>3</v>
      </c>
      <c r="D1704" s="54">
        <v>3</v>
      </c>
      <c r="E1704" s="54">
        <v>5000</v>
      </c>
      <c r="F1704" s="54">
        <v>5100</v>
      </c>
      <c r="G1704" s="54">
        <v>515</v>
      </c>
      <c r="H1704" s="163">
        <v>9</v>
      </c>
      <c r="I1704" s="175" t="s">
        <v>836</v>
      </c>
      <c r="J1704" s="56">
        <f t="shared" si="7699"/>
        <v>0</v>
      </c>
      <c r="K1704" s="56">
        <v>0</v>
      </c>
      <c r="L1704" s="57">
        <f t="shared" si="7674"/>
        <v>0</v>
      </c>
      <c r="M1704" s="56">
        <f t="shared" si="7700"/>
        <v>0</v>
      </c>
      <c r="N1704" s="56">
        <v>0</v>
      </c>
      <c r="O1704" s="57">
        <f t="shared" si="7675"/>
        <v>0</v>
      </c>
      <c r="P1704" s="57">
        <v>0</v>
      </c>
      <c r="Q1704" s="56">
        <f t="shared" si="7676"/>
        <v>0</v>
      </c>
      <c r="R1704" s="56">
        <v>0</v>
      </c>
      <c r="S1704" s="57">
        <f t="shared" si="7677"/>
        <v>0</v>
      </c>
      <c r="T1704" s="56">
        <f t="shared" si="7678"/>
        <v>0</v>
      </c>
      <c r="U1704" s="56">
        <v>0</v>
      </c>
      <c r="V1704" s="57">
        <f t="shared" si="7679"/>
        <v>0</v>
      </c>
      <c r="W1704" s="57">
        <v>0</v>
      </c>
      <c r="X1704" s="56">
        <f t="shared" si="7680"/>
        <v>0</v>
      </c>
      <c r="Y1704" s="56">
        <v>0</v>
      </c>
      <c r="Z1704" s="57">
        <f t="shared" si="7681"/>
        <v>0</v>
      </c>
      <c r="AA1704" s="56">
        <f t="shared" si="7682"/>
        <v>0</v>
      </c>
      <c r="AB1704" s="56">
        <v>0</v>
      </c>
      <c r="AC1704" s="57">
        <f t="shared" si="7683"/>
        <v>0</v>
      </c>
      <c r="AD1704" s="57">
        <v>0</v>
      </c>
      <c r="AE1704" s="56">
        <f t="shared" si="7684"/>
        <v>0</v>
      </c>
      <c r="AF1704" s="56">
        <v>0</v>
      </c>
      <c r="AG1704" s="57">
        <f t="shared" si="7685"/>
        <v>0</v>
      </c>
      <c r="AH1704" s="56">
        <f t="shared" si="7686"/>
        <v>0</v>
      </c>
      <c r="AI1704" s="56">
        <v>0</v>
      </c>
      <c r="AJ1704" s="57">
        <f t="shared" si="7687"/>
        <v>0</v>
      </c>
      <c r="AK1704" s="57">
        <v>0</v>
      </c>
      <c r="AL1704" s="56">
        <f t="shared" si="7701"/>
        <v>0</v>
      </c>
      <c r="AM1704" s="56">
        <v>0</v>
      </c>
      <c r="AN1704" s="57">
        <f t="shared" si="7702"/>
        <v>0</v>
      </c>
      <c r="AO1704" s="56">
        <f t="shared" si="7703"/>
        <v>0</v>
      </c>
      <c r="AP1704" s="56">
        <v>0</v>
      </c>
      <c r="AQ1704" s="57">
        <f t="shared" si="7704"/>
        <v>0</v>
      </c>
      <c r="AR1704" s="57">
        <v>0</v>
      </c>
      <c r="AS1704" s="57" t="s">
        <v>43</v>
      </c>
      <c r="AT1704" s="179"/>
      <c r="AU1704" s="176"/>
      <c r="AV1704" s="177"/>
      <c r="AW1704" s="177"/>
      <c r="AX1704" s="171">
        <f t="shared" si="7697"/>
        <v>0</v>
      </c>
      <c r="AY1704" s="171">
        <f t="shared" si="7698"/>
        <v>0</v>
      </c>
      <c r="BD1704" s="224" t="s">
        <v>78</v>
      </c>
    </row>
    <row r="1705" spans="1:56" s="19" customFormat="1" ht="70.5" hidden="1" customHeight="1">
      <c r="A1705" s="54">
        <v>2019</v>
      </c>
      <c r="B1705" s="174">
        <v>8323</v>
      </c>
      <c r="C1705" s="54">
        <v>3</v>
      </c>
      <c r="D1705" s="54">
        <v>3</v>
      </c>
      <c r="E1705" s="54">
        <v>5000</v>
      </c>
      <c r="F1705" s="54">
        <v>5100</v>
      </c>
      <c r="G1705" s="54">
        <v>515</v>
      </c>
      <c r="H1705" s="163">
        <v>10</v>
      </c>
      <c r="I1705" s="175" t="s">
        <v>122</v>
      </c>
      <c r="J1705" s="56">
        <f t="shared" si="7699"/>
        <v>0</v>
      </c>
      <c r="K1705" s="56">
        <v>0</v>
      </c>
      <c r="L1705" s="57">
        <f t="shared" si="7674"/>
        <v>0</v>
      </c>
      <c r="M1705" s="56">
        <f t="shared" si="7700"/>
        <v>0</v>
      </c>
      <c r="N1705" s="56">
        <v>0</v>
      </c>
      <c r="O1705" s="57">
        <f t="shared" si="7675"/>
        <v>0</v>
      </c>
      <c r="P1705" s="57">
        <v>0</v>
      </c>
      <c r="Q1705" s="56">
        <f t="shared" si="7676"/>
        <v>0</v>
      </c>
      <c r="R1705" s="56">
        <v>0</v>
      </c>
      <c r="S1705" s="57">
        <f t="shared" si="7677"/>
        <v>0</v>
      </c>
      <c r="T1705" s="56">
        <f t="shared" si="7678"/>
        <v>0</v>
      </c>
      <c r="U1705" s="56">
        <v>0</v>
      </c>
      <c r="V1705" s="57">
        <f t="shared" si="7679"/>
        <v>0</v>
      </c>
      <c r="W1705" s="57">
        <v>0</v>
      </c>
      <c r="X1705" s="56">
        <f t="shared" si="7680"/>
        <v>0</v>
      </c>
      <c r="Y1705" s="56">
        <v>0</v>
      </c>
      <c r="Z1705" s="57">
        <f t="shared" si="7681"/>
        <v>0</v>
      </c>
      <c r="AA1705" s="56">
        <f t="shared" si="7682"/>
        <v>0</v>
      </c>
      <c r="AB1705" s="56">
        <v>0</v>
      </c>
      <c r="AC1705" s="57">
        <f t="shared" si="7683"/>
        <v>0</v>
      </c>
      <c r="AD1705" s="57">
        <v>0</v>
      </c>
      <c r="AE1705" s="56">
        <f t="shared" si="7684"/>
        <v>0</v>
      </c>
      <c r="AF1705" s="56">
        <v>0</v>
      </c>
      <c r="AG1705" s="57">
        <f t="shared" si="7685"/>
        <v>0</v>
      </c>
      <c r="AH1705" s="56">
        <f t="shared" si="7686"/>
        <v>0</v>
      </c>
      <c r="AI1705" s="56">
        <v>0</v>
      </c>
      <c r="AJ1705" s="57">
        <f t="shared" si="7687"/>
        <v>0</v>
      </c>
      <c r="AK1705" s="57">
        <v>0</v>
      </c>
      <c r="AL1705" s="56">
        <f t="shared" si="7701"/>
        <v>0</v>
      </c>
      <c r="AM1705" s="56">
        <v>0</v>
      </c>
      <c r="AN1705" s="57">
        <f t="shared" si="7702"/>
        <v>0</v>
      </c>
      <c r="AO1705" s="56">
        <f t="shared" si="7703"/>
        <v>0</v>
      </c>
      <c r="AP1705" s="56">
        <v>0</v>
      </c>
      <c r="AQ1705" s="57">
        <f t="shared" si="7704"/>
        <v>0</v>
      </c>
      <c r="AR1705" s="57">
        <v>0</v>
      </c>
      <c r="AS1705" s="57" t="s">
        <v>43</v>
      </c>
      <c r="AT1705" s="179"/>
      <c r="AU1705" s="176"/>
      <c r="AV1705" s="177"/>
      <c r="AW1705" s="177"/>
      <c r="AX1705" s="171">
        <f t="shared" si="7697"/>
        <v>0</v>
      </c>
      <c r="AY1705" s="171">
        <f t="shared" si="7698"/>
        <v>0</v>
      </c>
      <c r="BD1705" s="224" t="s">
        <v>78</v>
      </c>
    </row>
    <row r="1706" spans="1:56" s="19" customFormat="1" ht="70.5" customHeight="1">
      <c r="A1706" s="54">
        <v>2019</v>
      </c>
      <c r="B1706" s="174">
        <v>8323</v>
      </c>
      <c r="C1706" s="54">
        <v>3</v>
      </c>
      <c r="D1706" s="54">
        <v>3</v>
      </c>
      <c r="E1706" s="54">
        <v>5000</v>
      </c>
      <c r="F1706" s="54">
        <v>5100</v>
      </c>
      <c r="G1706" s="54">
        <v>515</v>
      </c>
      <c r="H1706" s="163">
        <v>11</v>
      </c>
      <c r="I1706" s="175" t="s">
        <v>837</v>
      </c>
      <c r="J1706" s="56">
        <v>39000</v>
      </c>
      <c r="K1706" s="56">
        <v>0</v>
      </c>
      <c r="L1706" s="57">
        <f t="shared" si="7674"/>
        <v>39000</v>
      </c>
      <c r="M1706" s="56">
        <v>0</v>
      </c>
      <c r="N1706" s="56">
        <v>0</v>
      </c>
      <c r="O1706" s="57">
        <f t="shared" si="7675"/>
        <v>0</v>
      </c>
      <c r="P1706" s="57">
        <v>0</v>
      </c>
      <c r="Q1706" s="56">
        <f t="shared" si="7676"/>
        <v>0</v>
      </c>
      <c r="R1706" s="56">
        <v>0</v>
      </c>
      <c r="S1706" s="57">
        <f t="shared" si="7677"/>
        <v>0</v>
      </c>
      <c r="T1706" s="56">
        <f t="shared" si="7678"/>
        <v>0</v>
      </c>
      <c r="U1706" s="56">
        <v>0</v>
      </c>
      <c r="V1706" s="57">
        <f t="shared" si="7679"/>
        <v>0</v>
      </c>
      <c r="W1706" s="57">
        <v>0</v>
      </c>
      <c r="X1706" s="56">
        <f t="shared" si="7680"/>
        <v>0</v>
      </c>
      <c r="Y1706" s="56">
        <v>0</v>
      </c>
      <c r="Z1706" s="57">
        <f t="shared" si="7681"/>
        <v>0</v>
      </c>
      <c r="AA1706" s="56">
        <f t="shared" si="7682"/>
        <v>0</v>
      </c>
      <c r="AB1706" s="56">
        <v>0</v>
      </c>
      <c r="AC1706" s="57">
        <f t="shared" si="7683"/>
        <v>0</v>
      </c>
      <c r="AD1706" s="57">
        <v>0</v>
      </c>
      <c r="AE1706" s="56">
        <f t="shared" si="7684"/>
        <v>0</v>
      </c>
      <c r="AF1706" s="56">
        <v>0</v>
      </c>
      <c r="AG1706" s="57">
        <f t="shared" si="7685"/>
        <v>0</v>
      </c>
      <c r="AH1706" s="56">
        <f t="shared" si="7686"/>
        <v>0</v>
      </c>
      <c r="AI1706" s="56">
        <v>0</v>
      </c>
      <c r="AJ1706" s="57">
        <f t="shared" si="7687"/>
        <v>0</v>
      </c>
      <c r="AK1706" s="57">
        <v>0</v>
      </c>
      <c r="AL1706" s="56">
        <f t="shared" ref="AL1706" si="7710">J1706-Q1706-X1706-AE1706</f>
        <v>39000</v>
      </c>
      <c r="AM1706" s="56">
        <f t="shared" ref="AM1706" si="7711">K1706-R1706-Y1706-AF1706</f>
        <v>0</v>
      </c>
      <c r="AN1706" s="57">
        <f t="shared" si="7702"/>
        <v>39000</v>
      </c>
      <c r="AO1706" s="56">
        <f t="shared" ref="AO1706" si="7712">M1706-T1706-AA1706-AH1706</f>
        <v>0</v>
      </c>
      <c r="AP1706" s="56">
        <f t="shared" ref="AP1706" si="7713">N1706-U1706-AB1706-AI1706</f>
        <v>0</v>
      </c>
      <c r="AQ1706" s="57">
        <f t="shared" si="7704"/>
        <v>0</v>
      </c>
      <c r="AR1706" s="57">
        <f t="shared" ref="AR1706" si="7714">AN1706+AQ1706</f>
        <v>39000</v>
      </c>
      <c r="AS1706" s="57" t="s">
        <v>43</v>
      </c>
      <c r="AT1706" s="179">
        <v>2</v>
      </c>
      <c r="AU1706" s="176">
        <v>0</v>
      </c>
      <c r="AV1706" s="177">
        <v>0</v>
      </c>
      <c r="AW1706" s="177">
        <v>0</v>
      </c>
      <c r="AX1706" s="171">
        <f t="shared" si="7697"/>
        <v>2</v>
      </c>
      <c r="AY1706" s="171">
        <f t="shared" si="7698"/>
        <v>0</v>
      </c>
      <c r="BD1706" s="224" t="s">
        <v>78</v>
      </c>
    </row>
    <row r="1707" spans="1:56" s="19" customFormat="1" ht="70.5" hidden="1" customHeight="1">
      <c r="A1707" s="54">
        <v>2018</v>
      </c>
      <c r="B1707" s="174">
        <v>8323</v>
      </c>
      <c r="C1707" s="54">
        <v>3</v>
      </c>
      <c r="D1707" s="54">
        <v>3</v>
      </c>
      <c r="E1707" s="54">
        <v>5000</v>
      </c>
      <c r="F1707" s="54">
        <v>5100</v>
      </c>
      <c r="G1707" s="54">
        <v>515</v>
      </c>
      <c r="H1707" s="163">
        <v>12</v>
      </c>
      <c r="I1707" s="175" t="s">
        <v>634</v>
      </c>
      <c r="J1707" s="56">
        <f t="shared" si="7699"/>
        <v>0</v>
      </c>
      <c r="K1707" s="56">
        <v>0</v>
      </c>
      <c r="L1707" s="57">
        <f t="shared" si="7674"/>
        <v>0</v>
      </c>
      <c r="M1707" s="56">
        <f t="shared" si="7700"/>
        <v>0</v>
      </c>
      <c r="N1707" s="56">
        <v>0</v>
      </c>
      <c r="O1707" s="57">
        <f t="shared" si="7675"/>
        <v>0</v>
      </c>
      <c r="P1707" s="57">
        <v>0</v>
      </c>
      <c r="Q1707" s="56">
        <f t="shared" si="7676"/>
        <v>0</v>
      </c>
      <c r="R1707" s="56">
        <v>0</v>
      </c>
      <c r="S1707" s="57">
        <f t="shared" si="7677"/>
        <v>0</v>
      </c>
      <c r="T1707" s="56">
        <f t="shared" si="7678"/>
        <v>0</v>
      </c>
      <c r="U1707" s="56">
        <v>0</v>
      </c>
      <c r="V1707" s="57">
        <f t="shared" si="7679"/>
        <v>0</v>
      </c>
      <c r="W1707" s="57">
        <v>0</v>
      </c>
      <c r="X1707" s="56">
        <f t="shared" si="7680"/>
        <v>0</v>
      </c>
      <c r="Y1707" s="56">
        <v>0</v>
      </c>
      <c r="Z1707" s="57">
        <f t="shared" si="7681"/>
        <v>0</v>
      </c>
      <c r="AA1707" s="56">
        <f t="shared" si="7682"/>
        <v>0</v>
      </c>
      <c r="AB1707" s="56">
        <v>0</v>
      </c>
      <c r="AC1707" s="57">
        <f t="shared" si="7683"/>
        <v>0</v>
      </c>
      <c r="AD1707" s="57">
        <v>0</v>
      </c>
      <c r="AE1707" s="56">
        <f t="shared" si="7684"/>
        <v>0</v>
      </c>
      <c r="AF1707" s="56">
        <v>0</v>
      </c>
      <c r="AG1707" s="57">
        <f t="shared" si="7685"/>
        <v>0</v>
      </c>
      <c r="AH1707" s="56">
        <f t="shared" si="7686"/>
        <v>0</v>
      </c>
      <c r="AI1707" s="56">
        <v>0</v>
      </c>
      <c r="AJ1707" s="57">
        <f t="shared" si="7687"/>
        <v>0</v>
      </c>
      <c r="AK1707" s="57">
        <v>0</v>
      </c>
      <c r="AL1707" s="56">
        <f t="shared" si="7701"/>
        <v>0</v>
      </c>
      <c r="AM1707" s="56">
        <v>0</v>
      </c>
      <c r="AN1707" s="57">
        <f t="shared" si="7702"/>
        <v>0</v>
      </c>
      <c r="AO1707" s="56">
        <f t="shared" si="7703"/>
        <v>0</v>
      </c>
      <c r="AP1707" s="56">
        <v>0</v>
      </c>
      <c r="AQ1707" s="57">
        <f t="shared" si="7704"/>
        <v>0</v>
      </c>
      <c r="AR1707" s="57">
        <v>0</v>
      </c>
      <c r="AS1707" s="57" t="s">
        <v>43</v>
      </c>
      <c r="AT1707" s="179"/>
      <c r="AU1707" s="176"/>
      <c r="AV1707" s="177"/>
      <c r="AW1707" s="177"/>
      <c r="AX1707" s="177"/>
      <c r="AY1707" s="177"/>
      <c r="BD1707" s="224" t="s">
        <v>78</v>
      </c>
    </row>
    <row r="1708" spans="1:56" s="19" customFormat="1" ht="70.5" hidden="1" customHeight="1">
      <c r="A1708" s="54">
        <v>2018</v>
      </c>
      <c r="B1708" s="174">
        <v>8323</v>
      </c>
      <c r="C1708" s="54">
        <v>3</v>
      </c>
      <c r="D1708" s="54">
        <v>3</v>
      </c>
      <c r="E1708" s="54">
        <v>5000</v>
      </c>
      <c r="F1708" s="54">
        <v>5100</v>
      </c>
      <c r="G1708" s="54">
        <v>515</v>
      </c>
      <c r="H1708" s="163">
        <v>13</v>
      </c>
      <c r="I1708" s="175" t="s">
        <v>215</v>
      </c>
      <c r="J1708" s="56">
        <f t="shared" si="7699"/>
        <v>0</v>
      </c>
      <c r="K1708" s="56">
        <v>0</v>
      </c>
      <c r="L1708" s="57">
        <f t="shared" si="7674"/>
        <v>0</v>
      </c>
      <c r="M1708" s="56">
        <f t="shared" si="7700"/>
        <v>0</v>
      </c>
      <c r="N1708" s="56">
        <v>0</v>
      </c>
      <c r="O1708" s="57">
        <f t="shared" si="7675"/>
        <v>0</v>
      </c>
      <c r="P1708" s="57">
        <v>0</v>
      </c>
      <c r="Q1708" s="56">
        <f t="shared" si="7676"/>
        <v>0</v>
      </c>
      <c r="R1708" s="56">
        <v>0</v>
      </c>
      <c r="S1708" s="57">
        <f t="shared" si="7677"/>
        <v>0</v>
      </c>
      <c r="T1708" s="56">
        <f t="shared" si="7678"/>
        <v>0</v>
      </c>
      <c r="U1708" s="56">
        <v>0</v>
      </c>
      <c r="V1708" s="57">
        <f t="shared" si="7679"/>
        <v>0</v>
      </c>
      <c r="W1708" s="57">
        <v>0</v>
      </c>
      <c r="X1708" s="56">
        <f t="shared" si="7680"/>
        <v>0</v>
      </c>
      <c r="Y1708" s="56">
        <v>0</v>
      </c>
      <c r="Z1708" s="57">
        <f t="shared" si="7681"/>
        <v>0</v>
      </c>
      <c r="AA1708" s="56">
        <f t="shared" si="7682"/>
        <v>0</v>
      </c>
      <c r="AB1708" s="56">
        <v>0</v>
      </c>
      <c r="AC1708" s="57">
        <f t="shared" si="7683"/>
        <v>0</v>
      </c>
      <c r="AD1708" s="57">
        <v>0</v>
      </c>
      <c r="AE1708" s="56">
        <f t="shared" si="7684"/>
        <v>0</v>
      </c>
      <c r="AF1708" s="56">
        <v>0</v>
      </c>
      <c r="AG1708" s="57">
        <f t="shared" si="7685"/>
        <v>0</v>
      </c>
      <c r="AH1708" s="56">
        <f t="shared" si="7686"/>
        <v>0</v>
      </c>
      <c r="AI1708" s="56">
        <v>0</v>
      </c>
      <c r="AJ1708" s="57">
        <f t="shared" si="7687"/>
        <v>0</v>
      </c>
      <c r="AK1708" s="57">
        <v>0</v>
      </c>
      <c r="AL1708" s="56">
        <f t="shared" si="7701"/>
        <v>0</v>
      </c>
      <c r="AM1708" s="56">
        <v>0</v>
      </c>
      <c r="AN1708" s="57">
        <f t="shared" si="7702"/>
        <v>0</v>
      </c>
      <c r="AO1708" s="56">
        <f t="shared" si="7703"/>
        <v>0</v>
      </c>
      <c r="AP1708" s="56">
        <v>0</v>
      </c>
      <c r="AQ1708" s="57">
        <f t="shared" si="7704"/>
        <v>0</v>
      </c>
      <c r="AR1708" s="57">
        <v>0</v>
      </c>
      <c r="AS1708" s="57" t="s">
        <v>43</v>
      </c>
      <c r="AT1708" s="179"/>
      <c r="AU1708" s="176"/>
      <c r="AV1708" s="177"/>
      <c r="AW1708" s="177"/>
      <c r="AX1708" s="177"/>
      <c r="AY1708" s="177"/>
      <c r="BD1708" s="224" t="s">
        <v>78</v>
      </c>
    </row>
    <row r="1709" spans="1:56" s="19" customFormat="1" ht="70.5" hidden="1" customHeight="1">
      <c r="A1709" s="54">
        <v>2018</v>
      </c>
      <c r="B1709" s="174">
        <v>8323</v>
      </c>
      <c r="C1709" s="54">
        <v>3</v>
      </c>
      <c r="D1709" s="54">
        <v>3</v>
      </c>
      <c r="E1709" s="54">
        <v>5000</v>
      </c>
      <c r="F1709" s="54">
        <v>5100</v>
      </c>
      <c r="G1709" s="54">
        <v>515</v>
      </c>
      <c r="H1709" s="163">
        <v>14</v>
      </c>
      <c r="I1709" s="175" t="s">
        <v>124</v>
      </c>
      <c r="J1709" s="56">
        <f t="shared" si="7699"/>
        <v>0</v>
      </c>
      <c r="K1709" s="56">
        <v>0</v>
      </c>
      <c r="L1709" s="57">
        <f t="shared" si="7674"/>
        <v>0</v>
      </c>
      <c r="M1709" s="56">
        <f t="shared" si="7700"/>
        <v>0</v>
      </c>
      <c r="N1709" s="56">
        <v>0</v>
      </c>
      <c r="O1709" s="57">
        <f t="shared" si="7675"/>
        <v>0</v>
      </c>
      <c r="P1709" s="57">
        <v>0</v>
      </c>
      <c r="Q1709" s="56">
        <f t="shared" si="7676"/>
        <v>0</v>
      </c>
      <c r="R1709" s="56">
        <v>0</v>
      </c>
      <c r="S1709" s="57">
        <f t="shared" si="7677"/>
        <v>0</v>
      </c>
      <c r="T1709" s="56">
        <f t="shared" si="7678"/>
        <v>0</v>
      </c>
      <c r="U1709" s="56">
        <v>0</v>
      </c>
      <c r="V1709" s="57">
        <f t="shared" si="7679"/>
        <v>0</v>
      </c>
      <c r="W1709" s="57">
        <v>0</v>
      </c>
      <c r="X1709" s="56">
        <f t="shared" si="7680"/>
        <v>0</v>
      </c>
      <c r="Y1709" s="56">
        <v>0</v>
      </c>
      <c r="Z1709" s="57">
        <f t="shared" si="7681"/>
        <v>0</v>
      </c>
      <c r="AA1709" s="56">
        <f t="shared" si="7682"/>
        <v>0</v>
      </c>
      <c r="AB1709" s="56">
        <v>0</v>
      </c>
      <c r="AC1709" s="57">
        <f t="shared" si="7683"/>
        <v>0</v>
      </c>
      <c r="AD1709" s="57">
        <v>0</v>
      </c>
      <c r="AE1709" s="56">
        <f t="shared" si="7684"/>
        <v>0</v>
      </c>
      <c r="AF1709" s="56">
        <v>0</v>
      </c>
      <c r="AG1709" s="57">
        <f t="shared" si="7685"/>
        <v>0</v>
      </c>
      <c r="AH1709" s="56">
        <f t="shared" si="7686"/>
        <v>0</v>
      </c>
      <c r="AI1709" s="56">
        <v>0</v>
      </c>
      <c r="AJ1709" s="57">
        <f t="shared" si="7687"/>
        <v>0</v>
      </c>
      <c r="AK1709" s="57">
        <v>0</v>
      </c>
      <c r="AL1709" s="56">
        <f t="shared" si="7701"/>
        <v>0</v>
      </c>
      <c r="AM1709" s="56">
        <v>0</v>
      </c>
      <c r="AN1709" s="57">
        <f t="shared" si="7702"/>
        <v>0</v>
      </c>
      <c r="AO1709" s="56">
        <f t="shared" si="7703"/>
        <v>0</v>
      </c>
      <c r="AP1709" s="56">
        <v>0</v>
      </c>
      <c r="AQ1709" s="57">
        <f t="shared" si="7704"/>
        <v>0</v>
      </c>
      <c r="AR1709" s="57">
        <v>0</v>
      </c>
      <c r="AS1709" s="57" t="s">
        <v>43</v>
      </c>
      <c r="AT1709" s="179"/>
      <c r="AU1709" s="176"/>
      <c r="AV1709" s="177"/>
      <c r="AW1709" s="177"/>
      <c r="AX1709" s="177"/>
      <c r="AY1709" s="177"/>
      <c r="BD1709" s="224" t="s">
        <v>78</v>
      </c>
    </row>
    <row r="1710" spans="1:56" s="19" customFormat="1" ht="70.5" hidden="1" customHeight="1">
      <c r="A1710" s="54">
        <v>2018</v>
      </c>
      <c r="B1710" s="174">
        <v>8323</v>
      </c>
      <c r="C1710" s="54">
        <v>3</v>
      </c>
      <c r="D1710" s="54">
        <v>3</v>
      </c>
      <c r="E1710" s="54">
        <v>5000</v>
      </c>
      <c r="F1710" s="54">
        <v>5100</v>
      </c>
      <c r="G1710" s="54">
        <v>515</v>
      </c>
      <c r="H1710" s="163">
        <v>15</v>
      </c>
      <c r="I1710" s="175" t="s">
        <v>838</v>
      </c>
      <c r="J1710" s="56">
        <v>0</v>
      </c>
      <c r="K1710" s="56">
        <v>0</v>
      </c>
      <c r="L1710" s="57">
        <f t="shared" ref="L1710:L1713" si="7715">J1710+K1710</f>
        <v>0</v>
      </c>
      <c r="M1710" s="56">
        <f t="shared" si="7700"/>
        <v>0</v>
      </c>
      <c r="N1710" s="56">
        <v>0</v>
      </c>
      <c r="O1710" s="57">
        <f t="shared" ref="O1710:O1713" si="7716">M1710+N1710</f>
        <v>0</v>
      </c>
      <c r="P1710" s="57">
        <v>0</v>
      </c>
      <c r="Q1710" s="56">
        <v>0</v>
      </c>
      <c r="R1710" s="56">
        <v>0</v>
      </c>
      <c r="S1710" s="57">
        <f t="shared" si="7677"/>
        <v>0</v>
      </c>
      <c r="T1710" s="56">
        <f t="shared" si="7678"/>
        <v>0</v>
      </c>
      <c r="U1710" s="56">
        <v>0</v>
      </c>
      <c r="V1710" s="57">
        <f t="shared" si="7679"/>
        <v>0</v>
      </c>
      <c r="W1710" s="57">
        <v>0</v>
      </c>
      <c r="X1710" s="56">
        <v>0</v>
      </c>
      <c r="Y1710" s="56">
        <v>0</v>
      </c>
      <c r="Z1710" s="57">
        <f t="shared" si="7681"/>
        <v>0</v>
      </c>
      <c r="AA1710" s="56">
        <f t="shared" si="7682"/>
        <v>0</v>
      </c>
      <c r="AB1710" s="56">
        <v>0</v>
      </c>
      <c r="AC1710" s="57">
        <f t="shared" si="7683"/>
        <v>0</v>
      </c>
      <c r="AD1710" s="57">
        <v>0</v>
      </c>
      <c r="AE1710" s="56">
        <v>0</v>
      </c>
      <c r="AF1710" s="56">
        <v>0</v>
      </c>
      <c r="AG1710" s="57">
        <f t="shared" si="7685"/>
        <v>0</v>
      </c>
      <c r="AH1710" s="56">
        <f t="shared" si="7686"/>
        <v>0</v>
      </c>
      <c r="AI1710" s="56">
        <v>0</v>
      </c>
      <c r="AJ1710" s="57">
        <f t="shared" si="7687"/>
        <v>0</v>
      </c>
      <c r="AK1710" s="57">
        <v>0</v>
      </c>
      <c r="AL1710" s="56">
        <v>0</v>
      </c>
      <c r="AM1710" s="56">
        <v>0</v>
      </c>
      <c r="AN1710" s="57">
        <f t="shared" si="7702"/>
        <v>0</v>
      </c>
      <c r="AO1710" s="56">
        <f t="shared" si="7703"/>
        <v>0</v>
      </c>
      <c r="AP1710" s="56">
        <v>0</v>
      </c>
      <c r="AQ1710" s="57">
        <f t="shared" si="7704"/>
        <v>0</v>
      </c>
      <c r="AR1710" s="57">
        <v>0</v>
      </c>
      <c r="AS1710" s="57" t="s">
        <v>43</v>
      </c>
      <c r="AT1710" s="179"/>
      <c r="AU1710" s="176"/>
      <c r="AV1710" s="177"/>
      <c r="AW1710" s="177"/>
      <c r="AX1710" s="177"/>
      <c r="AY1710" s="177"/>
      <c r="BD1710" s="178" t="s">
        <v>30</v>
      </c>
    </row>
    <row r="1711" spans="1:56" s="19" customFormat="1" ht="70.5" hidden="1" customHeight="1">
      <c r="A1711" s="54">
        <v>2018</v>
      </c>
      <c r="B1711" s="174">
        <v>8323</v>
      </c>
      <c r="C1711" s="54">
        <v>3</v>
      </c>
      <c r="D1711" s="54">
        <v>3</v>
      </c>
      <c r="E1711" s="54">
        <v>5000</v>
      </c>
      <c r="F1711" s="54">
        <v>5100</v>
      </c>
      <c r="G1711" s="54">
        <v>515</v>
      </c>
      <c r="H1711" s="163">
        <v>16</v>
      </c>
      <c r="I1711" s="175" t="s">
        <v>839</v>
      </c>
      <c r="J1711" s="56">
        <v>0</v>
      </c>
      <c r="K1711" s="56">
        <v>0</v>
      </c>
      <c r="L1711" s="57">
        <f t="shared" si="7715"/>
        <v>0</v>
      </c>
      <c r="M1711" s="56">
        <f t="shared" si="7700"/>
        <v>0</v>
      </c>
      <c r="N1711" s="56">
        <v>0</v>
      </c>
      <c r="O1711" s="57">
        <f t="shared" si="7716"/>
        <v>0</v>
      </c>
      <c r="P1711" s="57">
        <v>0</v>
      </c>
      <c r="Q1711" s="56">
        <v>0</v>
      </c>
      <c r="R1711" s="56">
        <v>0</v>
      </c>
      <c r="S1711" s="57">
        <f t="shared" si="7677"/>
        <v>0</v>
      </c>
      <c r="T1711" s="56">
        <f t="shared" si="7678"/>
        <v>0</v>
      </c>
      <c r="U1711" s="56">
        <v>0</v>
      </c>
      <c r="V1711" s="57">
        <f t="shared" si="7679"/>
        <v>0</v>
      </c>
      <c r="W1711" s="57">
        <v>0</v>
      </c>
      <c r="X1711" s="56">
        <v>0</v>
      </c>
      <c r="Y1711" s="56">
        <v>0</v>
      </c>
      <c r="Z1711" s="57">
        <f t="shared" si="7681"/>
        <v>0</v>
      </c>
      <c r="AA1711" s="56">
        <f t="shared" si="7682"/>
        <v>0</v>
      </c>
      <c r="AB1711" s="56">
        <v>0</v>
      </c>
      <c r="AC1711" s="57">
        <f t="shared" si="7683"/>
        <v>0</v>
      </c>
      <c r="AD1711" s="57">
        <v>0</v>
      </c>
      <c r="AE1711" s="56">
        <v>0</v>
      </c>
      <c r="AF1711" s="56">
        <v>0</v>
      </c>
      <c r="AG1711" s="57">
        <f t="shared" si="7685"/>
        <v>0</v>
      </c>
      <c r="AH1711" s="56">
        <f t="shared" si="7686"/>
        <v>0</v>
      </c>
      <c r="AI1711" s="56">
        <v>0</v>
      </c>
      <c r="AJ1711" s="57">
        <f t="shared" si="7687"/>
        <v>0</v>
      </c>
      <c r="AK1711" s="57">
        <v>0</v>
      </c>
      <c r="AL1711" s="56">
        <v>0</v>
      </c>
      <c r="AM1711" s="56">
        <v>0</v>
      </c>
      <c r="AN1711" s="57">
        <f t="shared" si="7702"/>
        <v>0</v>
      </c>
      <c r="AO1711" s="56">
        <f t="shared" si="7703"/>
        <v>0</v>
      </c>
      <c r="AP1711" s="56">
        <v>0</v>
      </c>
      <c r="AQ1711" s="57">
        <f t="shared" si="7704"/>
        <v>0</v>
      </c>
      <c r="AR1711" s="57">
        <v>0</v>
      </c>
      <c r="AS1711" s="57" t="s">
        <v>43</v>
      </c>
      <c r="AT1711" s="179"/>
      <c r="AU1711" s="176"/>
      <c r="AV1711" s="177"/>
      <c r="AW1711" s="177"/>
      <c r="AX1711" s="177"/>
      <c r="AY1711" s="177"/>
      <c r="BD1711" s="178" t="s">
        <v>30</v>
      </c>
    </row>
    <row r="1712" spans="1:56" s="19" customFormat="1" ht="70.5" hidden="1" customHeight="1">
      <c r="A1712" s="54">
        <v>2018</v>
      </c>
      <c r="B1712" s="174">
        <v>8323</v>
      </c>
      <c r="C1712" s="54">
        <v>3</v>
      </c>
      <c r="D1712" s="54">
        <v>3</v>
      </c>
      <c r="E1712" s="54">
        <v>5000</v>
      </c>
      <c r="F1712" s="54">
        <v>5100</v>
      </c>
      <c r="G1712" s="54">
        <v>515</v>
      </c>
      <c r="H1712" s="163">
        <v>24</v>
      </c>
      <c r="I1712" s="175" t="s">
        <v>840</v>
      </c>
      <c r="J1712" s="56">
        <f t="shared" ref="J1712:J1713" si="7717">ROUND(P1712*0.8,0)</f>
        <v>0</v>
      </c>
      <c r="K1712" s="56">
        <v>0</v>
      </c>
      <c r="L1712" s="57">
        <f t="shared" si="7715"/>
        <v>0</v>
      </c>
      <c r="M1712" s="56">
        <f t="shared" si="7700"/>
        <v>0</v>
      </c>
      <c r="N1712" s="56">
        <v>0</v>
      </c>
      <c r="O1712" s="57">
        <f t="shared" si="7716"/>
        <v>0</v>
      </c>
      <c r="P1712" s="57">
        <v>0</v>
      </c>
      <c r="Q1712" s="56">
        <f t="shared" ref="Q1712:Q1713" si="7718">ROUND(W1712*0.8,0)</f>
        <v>0</v>
      </c>
      <c r="R1712" s="56">
        <v>0</v>
      </c>
      <c r="S1712" s="57">
        <f t="shared" si="7677"/>
        <v>0</v>
      </c>
      <c r="T1712" s="56">
        <f t="shared" si="7678"/>
        <v>0</v>
      </c>
      <c r="U1712" s="56">
        <v>0</v>
      </c>
      <c r="V1712" s="57">
        <f t="shared" si="7679"/>
        <v>0</v>
      </c>
      <c r="W1712" s="57">
        <v>0</v>
      </c>
      <c r="X1712" s="56">
        <f t="shared" ref="X1712:X1713" si="7719">ROUND(AD1712*0.8,0)</f>
        <v>0</v>
      </c>
      <c r="Y1712" s="56">
        <v>0</v>
      </c>
      <c r="Z1712" s="57">
        <f t="shared" si="7681"/>
        <v>0</v>
      </c>
      <c r="AA1712" s="56">
        <f t="shared" si="7682"/>
        <v>0</v>
      </c>
      <c r="AB1712" s="56">
        <v>0</v>
      </c>
      <c r="AC1712" s="57">
        <f t="shared" si="7683"/>
        <v>0</v>
      </c>
      <c r="AD1712" s="57">
        <v>0</v>
      </c>
      <c r="AE1712" s="56">
        <f t="shared" ref="AE1712:AE1713" si="7720">ROUND(AK1712*0.8,0)</f>
        <v>0</v>
      </c>
      <c r="AF1712" s="56">
        <v>0</v>
      </c>
      <c r="AG1712" s="57">
        <f t="shared" si="7685"/>
        <v>0</v>
      </c>
      <c r="AH1712" s="56">
        <f t="shared" si="7686"/>
        <v>0</v>
      </c>
      <c r="AI1712" s="56">
        <v>0</v>
      </c>
      <c r="AJ1712" s="57">
        <f t="shared" si="7687"/>
        <v>0</v>
      </c>
      <c r="AK1712" s="57">
        <v>0</v>
      </c>
      <c r="AL1712" s="56">
        <f t="shared" ref="AL1712:AL1713" si="7721">ROUND(AR1712*0.8,0)</f>
        <v>0</v>
      </c>
      <c r="AM1712" s="56">
        <v>0</v>
      </c>
      <c r="AN1712" s="57">
        <f t="shared" si="7702"/>
        <v>0</v>
      </c>
      <c r="AO1712" s="56">
        <f t="shared" si="7703"/>
        <v>0</v>
      </c>
      <c r="AP1712" s="56">
        <v>0</v>
      </c>
      <c r="AQ1712" s="57">
        <f t="shared" si="7704"/>
        <v>0</v>
      </c>
      <c r="AR1712" s="57">
        <v>0</v>
      </c>
      <c r="AS1712" s="57" t="s">
        <v>43</v>
      </c>
      <c r="AT1712" s="179"/>
      <c r="AU1712" s="176"/>
      <c r="AV1712" s="177"/>
      <c r="AW1712" s="177"/>
      <c r="AX1712" s="177"/>
      <c r="AY1712" s="177"/>
      <c r="BD1712" s="224" t="s">
        <v>78</v>
      </c>
    </row>
    <row r="1713" spans="1:56" s="19" customFormat="1" ht="70.5" hidden="1" customHeight="1">
      <c r="A1713" s="54">
        <v>2018</v>
      </c>
      <c r="B1713" s="174">
        <v>8323</v>
      </c>
      <c r="C1713" s="54">
        <v>3</v>
      </c>
      <c r="D1713" s="54">
        <v>3</v>
      </c>
      <c r="E1713" s="54">
        <v>5000</v>
      </c>
      <c r="F1713" s="54">
        <v>5100</v>
      </c>
      <c r="G1713" s="54">
        <v>515</v>
      </c>
      <c r="H1713" s="163">
        <v>25</v>
      </c>
      <c r="I1713" s="175" t="s">
        <v>126</v>
      </c>
      <c r="J1713" s="56">
        <f t="shared" si="7717"/>
        <v>0</v>
      </c>
      <c r="K1713" s="56">
        <v>0</v>
      </c>
      <c r="L1713" s="57">
        <f t="shared" si="7715"/>
        <v>0</v>
      </c>
      <c r="M1713" s="56">
        <f t="shared" si="7700"/>
        <v>0</v>
      </c>
      <c r="N1713" s="56">
        <v>0</v>
      </c>
      <c r="O1713" s="57">
        <f t="shared" si="7716"/>
        <v>0</v>
      </c>
      <c r="P1713" s="57">
        <v>0</v>
      </c>
      <c r="Q1713" s="56">
        <f t="shared" si="7718"/>
        <v>0</v>
      </c>
      <c r="R1713" s="56">
        <v>0</v>
      </c>
      <c r="S1713" s="57">
        <f t="shared" si="7677"/>
        <v>0</v>
      </c>
      <c r="T1713" s="56">
        <f t="shared" si="7678"/>
        <v>0</v>
      </c>
      <c r="U1713" s="56">
        <v>0</v>
      </c>
      <c r="V1713" s="57">
        <f t="shared" si="7679"/>
        <v>0</v>
      </c>
      <c r="W1713" s="57">
        <v>0</v>
      </c>
      <c r="X1713" s="56">
        <f t="shared" si="7719"/>
        <v>0</v>
      </c>
      <c r="Y1713" s="56">
        <v>0</v>
      </c>
      <c r="Z1713" s="57">
        <f t="shared" si="7681"/>
        <v>0</v>
      </c>
      <c r="AA1713" s="56">
        <f t="shared" si="7682"/>
        <v>0</v>
      </c>
      <c r="AB1713" s="56">
        <v>0</v>
      </c>
      <c r="AC1713" s="57">
        <f t="shared" si="7683"/>
        <v>0</v>
      </c>
      <c r="AD1713" s="57">
        <v>0</v>
      </c>
      <c r="AE1713" s="56">
        <f t="shared" si="7720"/>
        <v>0</v>
      </c>
      <c r="AF1713" s="56">
        <v>0</v>
      </c>
      <c r="AG1713" s="57">
        <f t="shared" si="7685"/>
        <v>0</v>
      </c>
      <c r="AH1713" s="56">
        <f t="shared" si="7686"/>
        <v>0</v>
      </c>
      <c r="AI1713" s="56">
        <v>0</v>
      </c>
      <c r="AJ1713" s="57">
        <f t="shared" si="7687"/>
        <v>0</v>
      </c>
      <c r="AK1713" s="57">
        <v>0</v>
      </c>
      <c r="AL1713" s="56">
        <f t="shared" si="7721"/>
        <v>0</v>
      </c>
      <c r="AM1713" s="56">
        <v>0</v>
      </c>
      <c r="AN1713" s="57">
        <f t="shared" si="7702"/>
        <v>0</v>
      </c>
      <c r="AO1713" s="56">
        <f t="shared" si="7703"/>
        <v>0</v>
      </c>
      <c r="AP1713" s="56">
        <v>0</v>
      </c>
      <c r="AQ1713" s="57">
        <f t="shared" si="7704"/>
        <v>0</v>
      </c>
      <c r="AR1713" s="57">
        <v>0</v>
      </c>
      <c r="AS1713" s="57" t="s">
        <v>43</v>
      </c>
      <c r="AT1713" s="179"/>
      <c r="AU1713" s="176"/>
      <c r="AV1713" s="177"/>
      <c r="AW1713" s="177"/>
      <c r="AX1713" s="177"/>
      <c r="AY1713" s="177"/>
      <c r="BD1713" s="224" t="s">
        <v>78</v>
      </c>
    </row>
    <row r="1714" spans="1:56" s="19" customFormat="1" ht="70.5" hidden="1" customHeight="1">
      <c r="A1714" s="154">
        <v>2018</v>
      </c>
      <c r="B1714" s="155">
        <v>8323</v>
      </c>
      <c r="C1714" s="154">
        <v>3</v>
      </c>
      <c r="D1714" s="154">
        <v>3</v>
      </c>
      <c r="E1714" s="154">
        <v>5000</v>
      </c>
      <c r="F1714" s="154">
        <v>5100</v>
      </c>
      <c r="G1714" s="154">
        <v>519</v>
      </c>
      <c r="H1714" s="154"/>
      <c r="I1714" s="172" t="s">
        <v>127</v>
      </c>
      <c r="J1714" s="191">
        <f>SUM(J1715:J1723)</f>
        <v>0</v>
      </c>
      <c r="K1714" s="191">
        <f t="shared" ref="K1714:O1714" si="7722">SUM(K1715:K1723)</f>
        <v>0</v>
      </c>
      <c r="L1714" s="191">
        <f t="shared" si="7722"/>
        <v>0</v>
      </c>
      <c r="M1714" s="191">
        <f t="shared" si="7722"/>
        <v>0</v>
      </c>
      <c r="N1714" s="191">
        <f t="shared" si="7722"/>
        <v>0</v>
      </c>
      <c r="O1714" s="191">
        <f t="shared" si="7722"/>
        <v>0</v>
      </c>
      <c r="P1714" s="191">
        <f>L1714+O1714</f>
        <v>0</v>
      </c>
      <c r="Q1714" s="191">
        <f>SUM(Q1715:Q1723)</f>
        <v>0</v>
      </c>
      <c r="R1714" s="191">
        <f t="shared" ref="R1714:V1714" si="7723">SUM(R1715:R1723)</f>
        <v>0</v>
      </c>
      <c r="S1714" s="191">
        <f t="shared" si="7723"/>
        <v>0</v>
      </c>
      <c r="T1714" s="191">
        <f t="shared" si="7723"/>
        <v>0</v>
      </c>
      <c r="U1714" s="191">
        <f t="shared" si="7723"/>
        <v>0</v>
      </c>
      <c r="V1714" s="191">
        <f t="shared" si="7723"/>
        <v>0</v>
      </c>
      <c r="W1714" s="191">
        <f>S1714+V1714</f>
        <v>0</v>
      </c>
      <c r="X1714" s="191">
        <f>SUM(X1715:X1723)</f>
        <v>0</v>
      </c>
      <c r="Y1714" s="191">
        <f t="shared" ref="Y1714:AC1714" si="7724">SUM(Y1715:Y1723)</f>
        <v>0</v>
      </c>
      <c r="Z1714" s="191">
        <f t="shared" si="7724"/>
        <v>0</v>
      </c>
      <c r="AA1714" s="191">
        <f t="shared" si="7724"/>
        <v>0</v>
      </c>
      <c r="AB1714" s="191">
        <f t="shared" si="7724"/>
        <v>0</v>
      </c>
      <c r="AC1714" s="191">
        <f t="shared" si="7724"/>
        <v>0</v>
      </c>
      <c r="AD1714" s="191">
        <f>Z1714+AC1714</f>
        <v>0</v>
      </c>
      <c r="AE1714" s="191">
        <f>SUM(AE1715:AE1723)</f>
        <v>0</v>
      </c>
      <c r="AF1714" s="191">
        <f t="shared" ref="AF1714:AI1714" si="7725">SUM(AF1715:AF1723)</f>
        <v>0</v>
      </c>
      <c r="AG1714" s="191">
        <f t="shared" si="7725"/>
        <v>0</v>
      </c>
      <c r="AH1714" s="191">
        <f t="shared" si="7725"/>
        <v>0</v>
      </c>
      <c r="AI1714" s="191">
        <f t="shared" si="7725"/>
        <v>0</v>
      </c>
      <c r="AJ1714" s="191">
        <f t="shared" ref="AJ1714" si="7726">SUM(AJ1715:AJ1723)</f>
        <v>0</v>
      </c>
      <c r="AK1714" s="191">
        <f>AG1714+AJ1714</f>
        <v>0</v>
      </c>
      <c r="AL1714" s="191">
        <f>SUM(AL1715:AL1723)</f>
        <v>0</v>
      </c>
      <c r="AM1714" s="191">
        <f t="shared" ref="AM1714:AQ1714" si="7727">SUM(AM1715:AM1723)</f>
        <v>0</v>
      </c>
      <c r="AN1714" s="191">
        <f t="shared" si="7727"/>
        <v>0</v>
      </c>
      <c r="AO1714" s="191">
        <f t="shared" si="7727"/>
        <v>0</v>
      </c>
      <c r="AP1714" s="191">
        <f t="shared" si="7727"/>
        <v>0</v>
      </c>
      <c r="AQ1714" s="191">
        <f t="shared" si="7727"/>
        <v>0</v>
      </c>
      <c r="AR1714" s="191">
        <f>AN1714+AQ1714</f>
        <v>0</v>
      </c>
      <c r="AS1714" s="158"/>
      <c r="AT1714" s="159"/>
      <c r="AU1714" s="160"/>
      <c r="AV1714" s="197"/>
      <c r="AW1714" s="197"/>
      <c r="AX1714" s="197"/>
      <c r="AY1714" s="197"/>
      <c r="BD1714" s="173"/>
    </row>
    <row r="1715" spans="1:56" s="19" customFormat="1" ht="70.5" hidden="1" customHeight="1">
      <c r="A1715" s="54">
        <v>2018</v>
      </c>
      <c r="B1715" s="174">
        <v>8323</v>
      </c>
      <c r="C1715" s="54">
        <v>3</v>
      </c>
      <c r="D1715" s="54">
        <v>3</v>
      </c>
      <c r="E1715" s="54">
        <v>5000</v>
      </c>
      <c r="F1715" s="54">
        <v>5100</v>
      </c>
      <c r="G1715" s="54">
        <v>519</v>
      </c>
      <c r="H1715" s="163">
        <v>1</v>
      </c>
      <c r="I1715" s="175" t="s">
        <v>479</v>
      </c>
      <c r="J1715" s="56">
        <v>0</v>
      </c>
      <c r="K1715" s="56">
        <v>0</v>
      </c>
      <c r="L1715" s="57">
        <f t="shared" ref="L1715" si="7728">J1715+K1715</f>
        <v>0</v>
      </c>
      <c r="M1715" s="56">
        <v>0</v>
      </c>
      <c r="N1715" s="56">
        <v>0</v>
      </c>
      <c r="O1715" s="57">
        <f t="shared" ref="O1715" si="7729">M1715+N1715</f>
        <v>0</v>
      </c>
      <c r="P1715" s="57">
        <f t="shared" ref="P1715" si="7730">L1715+O1715</f>
        <v>0</v>
      </c>
      <c r="Q1715" s="56">
        <v>0</v>
      </c>
      <c r="R1715" s="56">
        <v>0</v>
      </c>
      <c r="S1715" s="57">
        <f t="shared" ref="S1715" si="7731">Q1715+R1715</f>
        <v>0</v>
      </c>
      <c r="T1715" s="56">
        <v>0</v>
      </c>
      <c r="U1715" s="56">
        <v>0</v>
      </c>
      <c r="V1715" s="57">
        <f t="shared" ref="V1715:V1723" si="7732">T1715+U1715</f>
        <v>0</v>
      </c>
      <c r="W1715" s="57">
        <f t="shared" ref="W1715" si="7733">S1715+V1715</f>
        <v>0</v>
      </c>
      <c r="X1715" s="56">
        <v>0</v>
      </c>
      <c r="Y1715" s="56">
        <v>0</v>
      </c>
      <c r="Z1715" s="57">
        <f t="shared" ref="Z1715" si="7734">X1715+Y1715</f>
        <v>0</v>
      </c>
      <c r="AA1715" s="56">
        <v>0</v>
      </c>
      <c r="AB1715" s="56">
        <v>0</v>
      </c>
      <c r="AC1715" s="57">
        <f t="shared" ref="AC1715:AC1723" si="7735">AA1715+AB1715</f>
        <v>0</v>
      </c>
      <c r="AD1715" s="57">
        <f t="shared" ref="AD1715" si="7736">Z1715+AC1715</f>
        <v>0</v>
      </c>
      <c r="AE1715" s="56">
        <v>0</v>
      </c>
      <c r="AF1715" s="56">
        <v>0</v>
      </c>
      <c r="AG1715" s="57">
        <f t="shared" ref="AG1715:AG1723" si="7737">AE1715+AF1715</f>
        <v>0</v>
      </c>
      <c r="AH1715" s="56">
        <v>0</v>
      </c>
      <c r="AI1715" s="56">
        <v>0</v>
      </c>
      <c r="AJ1715" s="57">
        <f t="shared" ref="AJ1715:AJ1723" si="7738">AH1715+AI1715</f>
        <v>0</v>
      </c>
      <c r="AK1715" s="57">
        <f t="shared" ref="AK1715" si="7739">AG1715+AJ1715</f>
        <v>0</v>
      </c>
      <c r="AL1715" s="56">
        <f t="shared" ref="AL1715:AM1715" si="7740">J1715-Q1715-X1715-AE1715</f>
        <v>0</v>
      </c>
      <c r="AM1715" s="56">
        <f t="shared" si="7740"/>
        <v>0</v>
      </c>
      <c r="AN1715" s="57">
        <f t="shared" ref="AN1715" si="7741">AL1715+AM1715</f>
        <v>0</v>
      </c>
      <c r="AO1715" s="56">
        <f t="shared" ref="AO1715:AP1715" si="7742">M1715-T1715-AA1715-AH1715</f>
        <v>0</v>
      </c>
      <c r="AP1715" s="56">
        <f t="shared" si="7742"/>
        <v>0</v>
      </c>
      <c r="AQ1715" s="57">
        <f t="shared" ref="AQ1715" si="7743">AO1715+AP1715</f>
        <v>0</v>
      </c>
      <c r="AR1715" s="57">
        <f t="shared" ref="AR1715" si="7744">AN1715+AQ1715</f>
        <v>0</v>
      </c>
      <c r="AS1715" s="57" t="s">
        <v>43</v>
      </c>
      <c r="AT1715" s="179"/>
      <c r="AU1715" s="176"/>
      <c r="AV1715" s="177"/>
      <c r="AW1715" s="177"/>
      <c r="AX1715" s="177"/>
      <c r="AY1715" s="177"/>
      <c r="BD1715" s="224" t="s">
        <v>78</v>
      </c>
    </row>
    <row r="1716" spans="1:56" s="19" customFormat="1" ht="70.5" hidden="1" customHeight="1">
      <c r="A1716" s="54">
        <v>2018</v>
      </c>
      <c r="B1716" s="174">
        <v>8323</v>
      </c>
      <c r="C1716" s="54">
        <v>3</v>
      </c>
      <c r="D1716" s="54">
        <v>3</v>
      </c>
      <c r="E1716" s="54">
        <v>5000</v>
      </c>
      <c r="F1716" s="54">
        <v>5100</v>
      </c>
      <c r="G1716" s="54">
        <v>519</v>
      </c>
      <c r="H1716" s="163">
        <v>2</v>
      </c>
      <c r="I1716" s="175" t="s">
        <v>220</v>
      </c>
      <c r="J1716" s="56">
        <v>0</v>
      </c>
      <c r="K1716" s="56">
        <v>0</v>
      </c>
      <c r="L1716" s="57">
        <f t="shared" ref="L1716:L1717" si="7745">J1716+K1716</f>
        <v>0</v>
      </c>
      <c r="M1716" s="56">
        <f t="shared" ref="M1716:M1723" si="7746">P1716-J1716</f>
        <v>0</v>
      </c>
      <c r="N1716" s="56">
        <v>0</v>
      </c>
      <c r="O1716" s="57">
        <f t="shared" ref="O1716:O1717" si="7747">M1716+N1716</f>
        <v>0</v>
      </c>
      <c r="P1716" s="57">
        <v>0</v>
      </c>
      <c r="Q1716" s="56">
        <v>0</v>
      </c>
      <c r="R1716" s="56">
        <v>0</v>
      </c>
      <c r="S1716" s="57">
        <f t="shared" ref="S1716:S1723" si="7748">Q1716+R1716</f>
        <v>0</v>
      </c>
      <c r="T1716" s="56">
        <f t="shared" ref="T1716:T1723" si="7749">W1716-Q1716</f>
        <v>0</v>
      </c>
      <c r="U1716" s="56">
        <v>0</v>
      </c>
      <c r="V1716" s="57">
        <f t="shared" si="7732"/>
        <v>0</v>
      </c>
      <c r="W1716" s="57">
        <v>0</v>
      </c>
      <c r="X1716" s="56">
        <v>0</v>
      </c>
      <c r="Y1716" s="56">
        <v>0</v>
      </c>
      <c r="Z1716" s="57">
        <f t="shared" ref="Z1716:Z1723" si="7750">X1716+Y1716</f>
        <v>0</v>
      </c>
      <c r="AA1716" s="56">
        <f t="shared" ref="AA1716:AA1723" si="7751">AD1716-X1716</f>
        <v>0</v>
      </c>
      <c r="AB1716" s="56">
        <v>0</v>
      </c>
      <c r="AC1716" s="57">
        <f t="shared" si="7735"/>
        <v>0</v>
      </c>
      <c r="AD1716" s="57">
        <v>0</v>
      </c>
      <c r="AE1716" s="56">
        <v>0</v>
      </c>
      <c r="AF1716" s="56">
        <v>0</v>
      </c>
      <c r="AG1716" s="57">
        <f t="shared" si="7737"/>
        <v>0</v>
      </c>
      <c r="AH1716" s="56">
        <f t="shared" ref="AH1716:AH1723" si="7752">AK1716-AE1716</f>
        <v>0</v>
      </c>
      <c r="AI1716" s="56">
        <v>0</v>
      </c>
      <c r="AJ1716" s="57">
        <f t="shared" si="7738"/>
        <v>0</v>
      </c>
      <c r="AK1716" s="57">
        <v>0</v>
      </c>
      <c r="AL1716" s="56">
        <v>0</v>
      </c>
      <c r="AM1716" s="56">
        <v>0</v>
      </c>
      <c r="AN1716" s="57">
        <f t="shared" ref="AN1716:AN1723" si="7753">AL1716+AM1716</f>
        <v>0</v>
      </c>
      <c r="AO1716" s="56">
        <f t="shared" ref="AO1716:AO1723" si="7754">AR1716-AL1716</f>
        <v>0</v>
      </c>
      <c r="AP1716" s="56">
        <v>0</v>
      </c>
      <c r="AQ1716" s="57">
        <f t="shared" ref="AQ1716:AQ1723" si="7755">AO1716+AP1716</f>
        <v>0</v>
      </c>
      <c r="AR1716" s="57">
        <v>0</v>
      </c>
      <c r="AS1716" s="57" t="s">
        <v>43</v>
      </c>
      <c r="AT1716" s="179"/>
      <c r="AU1716" s="176"/>
      <c r="AV1716" s="177"/>
      <c r="AW1716" s="177"/>
      <c r="AX1716" s="177"/>
      <c r="AY1716" s="177"/>
      <c r="BD1716" s="178" t="s">
        <v>30</v>
      </c>
    </row>
    <row r="1717" spans="1:56" s="19" customFormat="1" ht="70.5" hidden="1" customHeight="1">
      <c r="A1717" s="54">
        <v>2018</v>
      </c>
      <c r="B1717" s="174">
        <v>8323</v>
      </c>
      <c r="C1717" s="54">
        <v>3</v>
      </c>
      <c r="D1717" s="54">
        <v>3</v>
      </c>
      <c r="E1717" s="54">
        <v>5000</v>
      </c>
      <c r="F1717" s="54">
        <v>5100</v>
      </c>
      <c r="G1717" s="54">
        <v>519</v>
      </c>
      <c r="H1717" s="163">
        <v>3</v>
      </c>
      <c r="I1717" s="175" t="s">
        <v>841</v>
      </c>
      <c r="J1717" s="56">
        <f t="shared" ref="J1717" si="7756">ROUND(P1717*0.8,0)</f>
        <v>0</v>
      </c>
      <c r="K1717" s="56">
        <v>0</v>
      </c>
      <c r="L1717" s="57">
        <f t="shared" si="7745"/>
        <v>0</v>
      </c>
      <c r="M1717" s="56">
        <f t="shared" si="7746"/>
        <v>0</v>
      </c>
      <c r="N1717" s="56">
        <v>0</v>
      </c>
      <c r="O1717" s="57">
        <f t="shared" si="7747"/>
        <v>0</v>
      </c>
      <c r="P1717" s="57">
        <v>0</v>
      </c>
      <c r="Q1717" s="56">
        <f t="shared" ref="Q1717" si="7757">ROUND(W1717*0.8,0)</f>
        <v>0</v>
      </c>
      <c r="R1717" s="56">
        <v>0</v>
      </c>
      <c r="S1717" s="57">
        <f t="shared" si="7748"/>
        <v>0</v>
      </c>
      <c r="T1717" s="56">
        <f t="shared" si="7749"/>
        <v>0</v>
      </c>
      <c r="U1717" s="56">
        <v>0</v>
      </c>
      <c r="V1717" s="57">
        <f t="shared" si="7732"/>
        <v>0</v>
      </c>
      <c r="W1717" s="57">
        <v>0</v>
      </c>
      <c r="X1717" s="56">
        <f t="shared" ref="X1717" si="7758">ROUND(AD1717*0.8,0)</f>
        <v>0</v>
      </c>
      <c r="Y1717" s="56">
        <v>0</v>
      </c>
      <c r="Z1717" s="57">
        <f t="shared" si="7750"/>
        <v>0</v>
      </c>
      <c r="AA1717" s="56">
        <f t="shared" si="7751"/>
        <v>0</v>
      </c>
      <c r="AB1717" s="56">
        <v>0</v>
      </c>
      <c r="AC1717" s="57">
        <f t="shared" si="7735"/>
        <v>0</v>
      </c>
      <c r="AD1717" s="57">
        <v>0</v>
      </c>
      <c r="AE1717" s="56">
        <f t="shared" ref="AE1717" si="7759">ROUND(AK1717*0.8,0)</f>
        <v>0</v>
      </c>
      <c r="AF1717" s="56">
        <v>0</v>
      </c>
      <c r="AG1717" s="57">
        <f t="shared" si="7737"/>
        <v>0</v>
      </c>
      <c r="AH1717" s="56">
        <f t="shared" si="7752"/>
        <v>0</v>
      </c>
      <c r="AI1717" s="56">
        <v>0</v>
      </c>
      <c r="AJ1717" s="57">
        <f t="shared" si="7738"/>
        <v>0</v>
      </c>
      <c r="AK1717" s="57">
        <v>0</v>
      </c>
      <c r="AL1717" s="56">
        <f t="shared" ref="AL1717" si="7760">ROUND(AR1717*0.8,0)</f>
        <v>0</v>
      </c>
      <c r="AM1717" s="56">
        <v>0</v>
      </c>
      <c r="AN1717" s="57">
        <f t="shared" si="7753"/>
        <v>0</v>
      </c>
      <c r="AO1717" s="56">
        <f t="shared" si="7754"/>
        <v>0</v>
      </c>
      <c r="AP1717" s="56">
        <v>0</v>
      </c>
      <c r="AQ1717" s="57">
        <f t="shared" si="7755"/>
        <v>0</v>
      </c>
      <c r="AR1717" s="57">
        <v>0</v>
      </c>
      <c r="AS1717" s="57" t="s">
        <v>43</v>
      </c>
      <c r="AT1717" s="179"/>
      <c r="AU1717" s="176"/>
      <c r="AV1717" s="177"/>
      <c r="AW1717" s="177"/>
      <c r="AX1717" s="177"/>
      <c r="AY1717" s="177"/>
      <c r="BD1717" s="224" t="s">
        <v>78</v>
      </c>
    </row>
    <row r="1718" spans="1:56" s="19" customFormat="1" ht="70.5" hidden="1" customHeight="1">
      <c r="A1718" s="54">
        <v>2018</v>
      </c>
      <c r="B1718" s="174">
        <v>8323</v>
      </c>
      <c r="C1718" s="54">
        <v>3</v>
      </c>
      <c r="D1718" s="54">
        <v>3</v>
      </c>
      <c r="E1718" s="54">
        <v>5000</v>
      </c>
      <c r="F1718" s="54">
        <v>5100</v>
      </c>
      <c r="G1718" s="54">
        <v>519</v>
      </c>
      <c r="H1718" s="163">
        <v>4</v>
      </c>
      <c r="I1718" s="175" t="s">
        <v>128</v>
      </c>
      <c r="J1718" s="56">
        <v>0</v>
      </c>
      <c r="K1718" s="56">
        <v>0</v>
      </c>
      <c r="L1718" s="57">
        <f t="shared" ref="L1718:L1723" si="7761">J1718+K1718</f>
        <v>0</v>
      </c>
      <c r="M1718" s="56">
        <f t="shared" si="7746"/>
        <v>0</v>
      </c>
      <c r="N1718" s="56">
        <v>0</v>
      </c>
      <c r="O1718" s="57">
        <f t="shared" ref="O1718:O1723" si="7762">M1718+N1718</f>
        <v>0</v>
      </c>
      <c r="P1718" s="57">
        <v>0</v>
      </c>
      <c r="Q1718" s="56">
        <v>0</v>
      </c>
      <c r="R1718" s="56">
        <v>0</v>
      </c>
      <c r="S1718" s="57">
        <f t="shared" si="7748"/>
        <v>0</v>
      </c>
      <c r="T1718" s="56">
        <f t="shared" si="7749"/>
        <v>0</v>
      </c>
      <c r="U1718" s="56">
        <v>0</v>
      </c>
      <c r="V1718" s="57">
        <f t="shared" si="7732"/>
        <v>0</v>
      </c>
      <c r="W1718" s="57">
        <v>0</v>
      </c>
      <c r="X1718" s="56">
        <v>0</v>
      </c>
      <c r="Y1718" s="56">
        <v>0</v>
      </c>
      <c r="Z1718" s="57">
        <f t="shared" si="7750"/>
        <v>0</v>
      </c>
      <c r="AA1718" s="56">
        <f t="shared" si="7751"/>
        <v>0</v>
      </c>
      <c r="AB1718" s="56">
        <v>0</v>
      </c>
      <c r="AC1718" s="57">
        <f t="shared" si="7735"/>
        <v>0</v>
      </c>
      <c r="AD1718" s="57">
        <v>0</v>
      </c>
      <c r="AE1718" s="56">
        <v>0</v>
      </c>
      <c r="AF1718" s="56">
        <v>0</v>
      </c>
      <c r="AG1718" s="57">
        <f t="shared" si="7737"/>
        <v>0</v>
      </c>
      <c r="AH1718" s="56">
        <f t="shared" si="7752"/>
        <v>0</v>
      </c>
      <c r="AI1718" s="56">
        <v>0</v>
      </c>
      <c r="AJ1718" s="57">
        <f t="shared" si="7738"/>
        <v>0</v>
      </c>
      <c r="AK1718" s="57">
        <v>0</v>
      </c>
      <c r="AL1718" s="56">
        <v>0</v>
      </c>
      <c r="AM1718" s="56">
        <v>0</v>
      </c>
      <c r="AN1718" s="57">
        <f t="shared" si="7753"/>
        <v>0</v>
      </c>
      <c r="AO1718" s="56">
        <f t="shared" si="7754"/>
        <v>0</v>
      </c>
      <c r="AP1718" s="56">
        <v>0</v>
      </c>
      <c r="AQ1718" s="57">
        <f t="shared" si="7755"/>
        <v>0</v>
      </c>
      <c r="AR1718" s="57">
        <v>0</v>
      </c>
      <c r="AS1718" s="57" t="s">
        <v>43</v>
      </c>
      <c r="AT1718" s="179"/>
      <c r="AU1718" s="176"/>
      <c r="AV1718" s="177"/>
      <c r="AW1718" s="177"/>
      <c r="AX1718" s="177"/>
      <c r="AY1718" s="177"/>
      <c r="BD1718" s="178" t="s">
        <v>30</v>
      </c>
    </row>
    <row r="1719" spans="1:56" s="19" customFormat="1" ht="70.5" hidden="1" customHeight="1">
      <c r="A1719" s="54">
        <v>2018</v>
      </c>
      <c r="B1719" s="174">
        <v>8323</v>
      </c>
      <c r="C1719" s="54">
        <v>3</v>
      </c>
      <c r="D1719" s="54">
        <v>3</v>
      </c>
      <c r="E1719" s="54">
        <v>5000</v>
      </c>
      <c r="F1719" s="54">
        <v>5100</v>
      </c>
      <c r="G1719" s="54">
        <v>519</v>
      </c>
      <c r="H1719" s="163">
        <v>5</v>
      </c>
      <c r="I1719" s="175" t="s">
        <v>129</v>
      </c>
      <c r="J1719" s="56">
        <f t="shared" ref="J1719:J1723" si="7763">ROUND(P1719*0.8,0)</f>
        <v>0</v>
      </c>
      <c r="K1719" s="56">
        <v>0</v>
      </c>
      <c r="L1719" s="57">
        <f t="shared" si="7761"/>
        <v>0</v>
      </c>
      <c r="M1719" s="56">
        <f t="shared" si="7746"/>
        <v>0</v>
      </c>
      <c r="N1719" s="56">
        <v>0</v>
      </c>
      <c r="O1719" s="57">
        <f t="shared" si="7762"/>
        <v>0</v>
      </c>
      <c r="P1719" s="57">
        <v>0</v>
      </c>
      <c r="Q1719" s="56">
        <f t="shared" ref="Q1719:Q1723" si="7764">ROUND(W1719*0.8,0)</f>
        <v>0</v>
      </c>
      <c r="R1719" s="56">
        <v>0</v>
      </c>
      <c r="S1719" s="57">
        <f t="shared" si="7748"/>
        <v>0</v>
      </c>
      <c r="T1719" s="56">
        <f t="shared" si="7749"/>
        <v>0</v>
      </c>
      <c r="U1719" s="56">
        <v>0</v>
      </c>
      <c r="V1719" s="57">
        <f t="shared" si="7732"/>
        <v>0</v>
      </c>
      <c r="W1719" s="57">
        <v>0</v>
      </c>
      <c r="X1719" s="56">
        <f t="shared" ref="X1719:X1723" si="7765">ROUND(AD1719*0.8,0)</f>
        <v>0</v>
      </c>
      <c r="Y1719" s="56">
        <v>0</v>
      </c>
      <c r="Z1719" s="57">
        <f t="shared" si="7750"/>
        <v>0</v>
      </c>
      <c r="AA1719" s="56">
        <f t="shared" si="7751"/>
        <v>0</v>
      </c>
      <c r="AB1719" s="56">
        <v>0</v>
      </c>
      <c r="AC1719" s="57">
        <f t="shared" si="7735"/>
        <v>0</v>
      </c>
      <c r="AD1719" s="57">
        <v>0</v>
      </c>
      <c r="AE1719" s="56">
        <f t="shared" ref="AE1719:AE1723" si="7766">ROUND(AK1719*0.8,0)</f>
        <v>0</v>
      </c>
      <c r="AF1719" s="56">
        <v>0</v>
      </c>
      <c r="AG1719" s="57">
        <f t="shared" si="7737"/>
        <v>0</v>
      </c>
      <c r="AH1719" s="56">
        <f t="shared" si="7752"/>
        <v>0</v>
      </c>
      <c r="AI1719" s="56">
        <v>0</v>
      </c>
      <c r="AJ1719" s="57">
        <f t="shared" si="7738"/>
        <v>0</v>
      </c>
      <c r="AK1719" s="57">
        <v>0</v>
      </c>
      <c r="AL1719" s="56">
        <f t="shared" ref="AL1719:AL1723" si="7767">ROUND(AR1719*0.8,0)</f>
        <v>0</v>
      </c>
      <c r="AM1719" s="56">
        <v>0</v>
      </c>
      <c r="AN1719" s="57">
        <f t="shared" si="7753"/>
        <v>0</v>
      </c>
      <c r="AO1719" s="56">
        <f t="shared" si="7754"/>
        <v>0</v>
      </c>
      <c r="AP1719" s="56">
        <v>0</v>
      </c>
      <c r="AQ1719" s="57">
        <f t="shared" si="7755"/>
        <v>0</v>
      </c>
      <c r="AR1719" s="57">
        <v>0</v>
      </c>
      <c r="AS1719" s="57" t="s">
        <v>43</v>
      </c>
      <c r="AT1719" s="179"/>
      <c r="AU1719" s="176"/>
      <c r="AV1719" s="177"/>
      <c r="AW1719" s="177"/>
      <c r="AX1719" s="177"/>
      <c r="AY1719" s="177"/>
      <c r="BD1719" s="297" t="s">
        <v>78</v>
      </c>
    </row>
    <row r="1720" spans="1:56" s="19" customFormat="1" ht="70.5" hidden="1" customHeight="1">
      <c r="A1720" s="54">
        <v>2018</v>
      </c>
      <c r="B1720" s="174">
        <v>8323</v>
      </c>
      <c r="C1720" s="54">
        <v>3</v>
      </c>
      <c r="D1720" s="54">
        <v>3</v>
      </c>
      <c r="E1720" s="54">
        <v>5000</v>
      </c>
      <c r="F1720" s="54">
        <v>5100</v>
      </c>
      <c r="G1720" s="54">
        <v>519</v>
      </c>
      <c r="H1720" s="163">
        <v>6</v>
      </c>
      <c r="I1720" s="175" t="s">
        <v>842</v>
      </c>
      <c r="J1720" s="56">
        <f t="shared" si="7763"/>
        <v>0</v>
      </c>
      <c r="K1720" s="56">
        <v>0</v>
      </c>
      <c r="L1720" s="57">
        <f t="shared" si="7761"/>
        <v>0</v>
      </c>
      <c r="M1720" s="56">
        <f t="shared" si="7746"/>
        <v>0</v>
      </c>
      <c r="N1720" s="56">
        <v>0</v>
      </c>
      <c r="O1720" s="57">
        <f t="shared" si="7762"/>
        <v>0</v>
      </c>
      <c r="P1720" s="57">
        <v>0</v>
      </c>
      <c r="Q1720" s="56">
        <f t="shared" si="7764"/>
        <v>0</v>
      </c>
      <c r="R1720" s="56">
        <v>0</v>
      </c>
      <c r="S1720" s="57">
        <f t="shared" si="7748"/>
        <v>0</v>
      </c>
      <c r="T1720" s="56">
        <f t="shared" si="7749"/>
        <v>0</v>
      </c>
      <c r="U1720" s="56">
        <v>0</v>
      </c>
      <c r="V1720" s="57">
        <f t="shared" si="7732"/>
        <v>0</v>
      </c>
      <c r="W1720" s="57">
        <v>0</v>
      </c>
      <c r="X1720" s="56">
        <f t="shared" si="7765"/>
        <v>0</v>
      </c>
      <c r="Y1720" s="56">
        <v>0</v>
      </c>
      <c r="Z1720" s="57">
        <f t="shared" si="7750"/>
        <v>0</v>
      </c>
      <c r="AA1720" s="56">
        <f t="shared" si="7751"/>
        <v>0</v>
      </c>
      <c r="AB1720" s="56">
        <v>0</v>
      </c>
      <c r="AC1720" s="57">
        <f t="shared" si="7735"/>
        <v>0</v>
      </c>
      <c r="AD1720" s="57">
        <v>0</v>
      </c>
      <c r="AE1720" s="56">
        <f t="shared" si="7766"/>
        <v>0</v>
      </c>
      <c r="AF1720" s="56">
        <v>0</v>
      </c>
      <c r="AG1720" s="57">
        <f t="shared" si="7737"/>
        <v>0</v>
      </c>
      <c r="AH1720" s="56">
        <f t="shared" si="7752"/>
        <v>0</v>
      </c>
      <c r="AI1720" s="56">
        <v>0</v>
      </c>
      <c r="AJ1720" s="57">
        <f t="shared" si="7738"/>
        <v>0</v>
      </c>
      <c r="AK1720" s="57">
        <v>0</v>
      </c>
      <c r="AL1720" s="56">
        <f t="shared" si="7767"/>
        <v>0</v>
      </c>
      <c r="AM1720" s="56">
        <v>0</v>
      </c>
      <c r="AN1720" s="57">
        <f t="shared" si="7753"/>
        <v>0</v>
      </c>
      <c r="AO1720" s="56">
        <f t="shared" si="7754"/>
        <v>0</v>
      </c>
      <c r="AP1720" s="56">
        <v>0</v>
      </c>
      <c r="AQ1720" s="57">
        <f t="shared" si="7755"/>
        <v>0</v>
      </c>
      <c r="AR1720" s="57">
        <v>0</v>
      </c>
      <c r="AS1720" s="57" t="s">
        <v>43</v>
      </c>
      <c r="AT1720" s="179"/>
      <c r="AU1720" s="176"/>
      <c r="AV1720" s="177"/>
      <c r="AW1720" s="177"/>
      <c r="AX1720" s="177"/>
      <c r="AY1720" s="177"/>
      <c r="BD1720" s="224" t="s">
        <v>78</v>
      </c>
    </row>
    <row r="1721" spans="1:56" s="19" customFormat="1" ht="70.5" hidden="1" customHeight="1">
      <c r="A1721" s="54">
        <v>2018</v>
      </c>
      <c r="B1721" s="174">
        <v>8323</v>
      </c>
      <c r="C1721" s="54">
        <v>3</v>
      </c>
      <c r="D1721" s="54">
        <v>3</v>
      </c>
      <c r="E1721" s="54">
        <v>5000</v>
      </c>
      <c r="F1721" s="54">
        <v>5100</v>
      </c>
      <c r="G1721" s="54">
        <v>519</v>
      </c>
      <c r="H1721" s="163">
        <v>7</v>
      </c>
      <c r="I1721" s="175" t="s">
        <v>223</v>
      </c>
      <c r="J1721" s="56">
        <f t="shared" si="7763"/>
        <v>0</v>
      </c>
      <c r="K1721" s="56">
        <v>0</v>
      </c>
      <c r="L1721" s="57">
        <f t="shared" si="7761"/>
        <v>0</v>
      </c>
      <c r="M1721" s="56">
        <f t="shared" si="7746"/>
        <v>0</v>
      </c>
      <c r="N1721" s="56">
        <v>0</v>
      </c>
      <c r="O1721" s="57">
        <f t="shared" si="7762"/>
        <v>0</v>
      </c>
      <c r="P1721" s="57">
        <v>0</v>
      </c>
      <c r="Q1721" s="56">
        <f t="shared" si="7764"/>
        <v>0</v>
      </c>
      <c r="R1721" s="56">
        <v>0</v>
      </c>
      <c r="S1721" s="57">
        <f t="shared" si="7748"/>
        <v>0</v>
      </c>
      <c r="T1721" s="56">
        <f t="shared" si="7749"/>
        <v>0</v>
      </c>
      <c r="U1721" s="56">
        <v>0</v>
      </c>
      <c r="V1721" s="57">
        <f t="shared" si="7732"/>
        <v>0</v>
      </c>
      <c r="W1721" s="57">
        <v>0</v>
      </c>
      <c r="X1721" s="56">
        <f t="shared" si="7765"/>
        <v>0</v>
      </c>
      <c r="Y1721" s="56">
        <v>0</v>
      </c>
      <c r="Z1721" s="57">
        <f t="shared" si="7750"/>
        <v>0</v>
      </c>
      <c r="AA1721" s="56">
        <f t="shared" si="7751"/>
        <v>0</v>
      </c>
      <c r="AB1721" s="56">
        <v>0</v>
      </c>
      <c r="AC1721" s="57">
        <f t="shared" si="7735"/>
        <v>0</v>
      </c>
      <c r="AD1721" s="57">
        <v>0</v>
      </c>
      <c r="AE1721" s="56">
        <f t="shared" si="7766"/>
        <v>0</v>
      </c>
      <c r="AF1721" s="56">
        <v>0</v>
      </c>
      <c r="AG1721" s="57">
        <f t="shared" si="7737"/>
        <v>0</v>
      </c>
      <c r="AH1721" s="56">
        <f t="shared" si="7752"/>
        <v>0</v>
      </c>
      <c r="AI1721" s="56">
        <v>0</v>
      </c>
      <c r="AJ1721" s="57">
        <f t="shared" si="7738"/>
        <v>0</v>
      </c>
      <c r="AK1721" s="57">
        <v>0</v>
      </c>
      <c r="AL1721" s="56">
        <f t="shared" si="7767"/>
        <v>0</v>
      </c>
      <c r="AM1721" s="56">
        <v>0</v>
      </c>
      <c r="AN1721" s="57">
        <f t="shared" si="7753"/>
        <v>0</v>
      </c>
      <c r="AO1721" s="56">
        <f t="shared" si="7754"/>
        <v>0</v>
      </c>
      <c r="AP1721" s="56">
        <v>0</v>
      </c>
      <c r="AQ1721" s="57">
        <f t="shared" si="7755"/>
        <v>0</v>
      </c>
      <c r="AR1721" s="57">
        <v>0</v>
      </c>
      <c r="AS1721" s="57" t="s">
        <v>43</v>
      </c>
      <c r="AT1721" s="179"/>
      <c r="AU1721" s="176"/>
      <c r="AV1721" s="177"/>
      <c r="AW1721" s="177"/>
      <c r="AX1721" s="177"/>
      <c r="AY1721" s="177"/>
      <c r="BD1721" s="224" t="s">
        <v>78</v>
      </c>
    </row>
    <row r="1722" spans="1:56" s="19" customFormat="1" ht="70.5" hidden="1" customHeight="1">
      <c r="A1722" s="54">
        <v>2018</v>
      </c>
      <c r="B1722" s="174">
        <v>8323</v>
      </c>
      <c r="C1722" s="54">
        <v>3</v>
      </c>
      <c r="D1722" s="54">
        <v>3</v>
      </c>
      <c r="E1722" s="54">
        <v>5000</v>
      </c>
      <c r="F1722" s="54">
        <v>5100</v>
      </c>
      <c r="G1722" s="54">
        <v>519</v>
      </c>
      <c r="H1722" s="163">
        <v>8</v>
      </c>
      <c r="I1722" s="175" t="s">
        <v>592</v>
      </c>
      <c r="J1722" s="56">
        <f t="shared" si="7763"/>
        <v>0</v>
      </c>
      <c r="K1722" s="56">
        <v>0</v>
      </c>
      <c r="L1722" s="57">
        <f t="shared" si="7761"/>
        <v>0</v>
      </c>
      <c r="M1722" s="56">
        <f t="shared" si="7746"/>
        <v>0</v>
      </c>
      <c r="N1722" s="56">
        <v>0</v>
      </c>
      <c r="O1722" s="57">
        <f t="shared" si="7762"/>
        <v>0</v>
      </c>
      <c r="P1722" s="57">
        <v>0</v>
      </c>
      <c r="Q1722" s="56">
        <f t="shared" si="7764"/>
        <v>0</v>
      </c>
      <c r="R1722" s="56">
        <v>0</v>
      </c>
      <c r="S1722" s="57">
        <f t="shared" si="7748"/>
        <v>0</v>
      </c>
      <c r="T1722" s="56">
        <f t="shared" si="7749"/>
        <v>0</v>
      </c>
      <c r="U1722" s="56">
        <v>0</v>
      </c>
      <c r="V1722" s="57">
        <f t="shared" si="7732"/>
        <v>0</v>
      </c>
      <c r="W1722" s="57">
        <v>0</v>
      </c>
      <c r="X1722" s="56">
        <f t="shared" si="7765"/>
        <v>0</v>
      </c>
      <c r="Y1722" s="56">
        <v>0</v>
      </c>
      <c r="Z1722" s="57">
        <f t="shared" si="7750"/>
        <v>0</v>
      </c>
      <c r="AA1722" s="56">
        <f t="shared" si="7751"/>
        <v>0</v>
      </c>
      <c r="AB1722" s="56">
        <v>0</v>
      </c>
      <c r="AC1722" s="57">
        <f t="shared" si="7735"/>
        <v>0</v>
      </c>
      <c r="AD1722" s="57">
        <v>0</v>
      </c>
      <c r="AE1722" s="56">
        <f t="shared" si="7766"/>
        <v>0</v>
      </c>
      <c r="AF1722" s="56">
        <v>0</v>
      </c>
      <c r="AG1722" s="57">
        <f t="shared" si="7737"/>
        <v>0</v>
      </c>
      <c r="AH1722" s="56">
        <f t="shared" si="7752"/>
        <v>0</v>
      </c>
      <c r="AI1722" s="56">
        <v>0</v>
      </c>
      <c r="AJ1722" s="57">
        <f t="shared" si="7738"/>
        <v>0</v>
      </c>
      <c r="AK1722" s="57">
        <v>0</v>
      </c>
      <c r="AL1722" s="56">
        <f t="shared" si="7767"/>
        <v>0</v>
      </c>
      <c r="AM1722" s="56">
        <v>0</v>
      </c>
      <c r="AN1722" s="57">
        <f t="shared" si="7753"/>
        <v>0</v>
      </c>
      <c r="AO1722" s="56">
        <f t="shared" si="7754"/>
        <v>0</v>
      </c>
      <c r="AP1722" s="56">
        <v>0</v>
      </c>
      <c r="AQ1722" s="57">
        <f t="shared" si="7755"/>
        <v>0</v>
      </c>
      <c r="AR1722" s="57">
        <v>0</v>
      </c>
      <c r="AS1722" s="57" t="s">
        <v>43</v>
      </c>
      <c r="AT1722" s="179"/>
      <c r="AU1722" s="176"/>
      <c r="AV1722" s="177"/>
      <c r="AW1722" s="177"/>
      <c r="AX1722" s="177"/>
      <c r="AY1722" s="177"/>
      <c r="BD1722" s="224" t="s">
        <v>78</v>
      </c>
    </row>
    <row r="1723" spans="1:56" s="19" customFormat="1" ht="70.5" hidden="1" customHeight="1">
      <c r="A1723" s="54">
        <v>2018</v>
      </c>
      <c r="B1723" s="174">
        <v>8323</v>
      </c>
      <c r="C1723" s="54">
        <v>3</v>
      </c>
      <c r="D1723" s="54">
        <v>3</v>
      </c>
      <c r="E1723" s="54">
        <v>5000</v>
      </c>
      <c r="F1723" s="54">
        <v>5100</v>
      </c>
      <c r="G1723" s="54">
        <v>519</v>
      </c>
      <c r="H1723" s="163">
        <v>9</v>
      </c>
      <c r="I1723" s="175" t="s">
        <v>843</v>
      </c>
      <c r="J1723" s="56">
        <f t="shared" si="7763"/>
        <v>0</v>
      </c>
      <c r="K1723" s="56">
        <v>0</v>
      </c>
      <c r="L1723" s="57">
        <f t="shared" si="7761"/>
        <v>0</v>
      </c>
      <c r="M1723" s="56">
        <f t="shared" si="7746"/>
        <v>0</v>
      </c>
      <c r="N1723" s="56">
        <v>0</v>
      </c>
      <c r="O1723" s="57">
        <f t="shared" si="7762"/>
        <v>0</v>
      </c>
      <c r="P1723" s="57">
        <v>0</v>
      </c>
      <c r="Q1723" s="56">
        <f t="shared" si="7764"/>
        <v>0</v>
      </c>
      <c r="R1723" s="56">
        <v>0</v>
      </c>
      <c r="S1723" s="57">
        <f t="shared" si="7748"/>
        <v>0</v>
      </c>
      <c r="T1723" s="56">
        <f t="shared" si="7749"/>
        <v>0</v>
      </c>
      <c r="U1723" s="56">
        <v>0</v>
      </c>
      <c r="V1723" s="57">
        <f t="shared" si="7732"/>
        <v>0</v>
      </c>
      <c r="W1723" s="57">
        <v>0</v>
      </c>
      <c r="X1723" s="56">
        <f t="shared" si="7765"/>
        <v>0</v>
      </c>
      <c r="Y1723" s="56">
        <v>0</v>
      </c>
      <c r="Z1723" s="57">
        <f t="shared" si="7750"/>
        <v>0</v>
      </c>
      <c r="AA1723" s="56">
        <f t="shared" si="7751"/>
        <v>0</v>
      </c>
      <c r="AB1723" s="56">
        <v>0</v>
      </c>
      <c r="AC1723" s="57">
        <f t="shared" si="7735"/>
        <v>0</v>
      </c>
      <c r="AD1723" s="57">
        <v>0</v>
      </c>
      <c r="AE1723" s="56">
        <f t="shared" si="7766"/>
        <v>0</v>
      </c>
      <c r="AF1723" s="56">
        <v>0</v>
      </c>
      <c r="AG1723" s="57">
        <f t="shared" si="7737"/>
        <v>0</v>
      </c>
      <c r="AH1723" s="56">
        <f t="shared" si="7752"/>
        <v>0</v>
      </c>
      <c r="AI1723" s="56">
        <v>0</v>
      </c>
      <c r="AJ1723" s="57">
        <f t="shared" si="7738"/>
        <v>0</v>
      </c>
      <c r="AK1723" s="57">
        <v>0</v>
      </c>
      <c r="AL1723" s="56">
        <f t="shared" si="7767"/>
        <v>0</v>
      </c>
      <c r="AM1723" s="56">
        <v>0</v>
      </c>
      <c r="AN1723" s="57">
        <f t="shared" si="7753"/>
        <v>0</v>
      </c>
      <c r="AO1723" s="56">
        <f t="shared" si="7754"/>
        <v>0</v>
      </c>
      <c r="AP1723" s="56">
        <v>0</v>
      </c>
      <c r="AQ1723" s="57">
        <f t="shared" si="7755"/>
        <v>0</v>
      </c>
      <c r="AR1723" s="57">
        <v>0</v>
      </c>
      <c r="AS1723" s="57" t="s">
        <v>43</v>
      </c>
      <c r="AT1723" s="179"/>
      <c r="AU1723" s="176"/>
      <c r="AV1723" s="177"/>
      <c r="AW1723" s="177"/>
      <c r="AX1723" s="177"/>
      <c r="AY1723" s="177"/>
      <c r="BD1723" s="224" t="s">
        <v>78</v>
      </c>
    </row>
    <row r="1724" spans="1:56" s="19" customFormat="1" ht="70.5" customHeight="1">
      <c r="A1724" s="145">
        <v>2019</v>
      </c>
      <c r="B1724" s="146">
        <v>8323</v>
      </c>
      <c r="C1724" s="145">
        <v>3</v>
      </c>
      <c r="D1724" s="145">
        <v>3</v>
      </c>
      <c r="E1724" s="145">
        <v>5000</v>
      </c>
      <c r="F1724" s="145">
        <v>5200</v>
      </c>
      <c r="G1724" s="145"/>
      <c r="H1724" s="145"/>
      <c r="I1724" s="147" t="s">
        <v>131</v>
      </c>
      <c r="J1724" s="148">
        <f>J1725+J1732</f>
        <v>304850</v>
      </c>
      <c r="K1724" s="148">
        <f t="shared" ref="K1724:O1724" si="7768">K1725+K1732</f>
        <v>0</v>
      </c>
      <c r="L1724" s="148">
        <f t="shared" si="7768"/>
        <v>304850</v>
      </c>
      <c r="M1724" s="148">
        <f t="shared" si="7768"/>
        <v>0</v>
      </c>
      <c r="N1724" s="148">
        <f t="shared" si="7768"/>
        <v>0</v>
      </c>
      <c r="O1724" s="148">
        <f t="shared" si="7768"/>
        <v>0</v>
      </c>
      <c r="P1724" s="148">
        <f>L1724+O1724</f>
        <v>304850</v>
      </c>
      <c r="Q1724" s="148">
        <f>Q1725+Q1732</f>
        <v>0</v>
      </c>
      <c r="R1724" s="148">
        <f t="shared" ref="R1724:V1724" si="7769">R1725+R1732</f>
        <v>0</v>
      </c>
      <c r="S1724" s="148">
        <f t="shared" si="7769"/>
        <v>0</v>
      </c>
      <c r="T1724" s="148">
        <f t="shared" si="7769"/>
        <v>0</v>
      </c>
      <c r="U1724" s="148">
        <f t="shared" si="7769"/>
        <v>0</v>
      </c>
      <c r="V1724" s="148">
        <f t="shared" si="7769"/>
        <v>0</v>
      </c>
      <c r="W1724" s="148">
        <f>S1724+V1724</f>
        <v>0</v>
      </c>
      <c r="X1724" s="148">
        <f>X1725+X1732</f>
        <v>0</v>
      </c>
      <c r="Y1724" s="148">
        <f t="shared" ref="Y1724:AC1724" si="7770">Y1725+Y1732</f>
        <v>0</v>
      </c>
      <c r="Z1724" s="148">
        <f t="shared" si="7770"/>
        <v>0</v>
      </c>
      <c r="AA1724" s="148">
        <f t="shared" si="7770"/>
        <v>0</v>
      </c>
      <c r="AB1724" s="148">
        <f t="shared" si="7770"/>
        <v>0</v>
      </c>
      <c r="AC1724" s="148">
        <f t="shared" si="7770"/>
        <v>0</v>
      </c>
      <c r="AD1724" s="148">
        <f>Z1724+AC1724</f>
        <v>0</v>
      </c>
      <c r="AE1724" s="148">
        <f>AE1725+AE1732</f>
        <v>0</v>
      </c>
      <c r="AF1724" s="148">
        <f t="shared" ref="AF1724:AI1724" si="7771">AF1725+AF1732</f>
        <v>0</v>
      </c>
      <c r="AG1724" s="148">
        <f t="shared" si="7771"/>
        <v>0</v>
      </c>
      <c r="AH1724" s="148">
        <f t="shared" si="7771"/>
        <v>0</v>
      </c>
      <c r="AI1724" s="148">
        <f t="shared" si="7771"/>
        <v>0</v>
      </c>
      <c r="AJ1724" s="148">
        <f t="shared" ref="AJ1724" si="7772">AJ1725+AJ1732</f>
        <v>0</v>
      </c>
      <c r="AK1724" s="148">
        <f>AG1724+AJ1724</f>
        <v>0</v>
      </c>
      <c r="AL1724" s="148">
        <f>AL1725+AL1732</f>
        <v>304850</v>
      </c>
      <c r="AM1724" s="148">
        <f t="shared" ref="AM1724:AQ1724" si="7773">AM1725+AM1732</f>
        <v>0</v>
      </c>
      <c r="AN1724" s="148">
        <f t="shared" si="7773"/>
        <v>304850</v>
      </c>
      <c r="AO1724" s="148">
        <f t="shared" si="7773"/>
        <v>0</v>
      </c>
      <c r="AP1724" s="148">
        <f t="shared" si="7773"/>
        <v>0</v>
      </c>
      <c r="AQ1724" s="148">
        <f t="shared" si="7773"/>
        <v>0</v>
      </c>
      <c r="AR1724" s="148">
        <f>AN1724+AQ1724</f>
        <v>304850</v>
      </c>
      <c r="AS1724" s="148"/>
      <c r="AT1724" s="149"/>
      <c r="AU1724" s="150"/>
      <c r="AV1724" s="151"/>
      <c r="AW1724" s="151"/>
      <c r="AX1724" s="151"/>
      <c r="AY1724" s="151"/>
      <c r="BD1724" s="153"/>
    </row>
    <row r="1725" spans="1:56" s="19" customFormat="1" ht="70.5" hidden="1" customHeight="1">
      <c r="A1725" s="154">
        <v>2018</v>
      </c>
      <c r="B1725" s="155">
        <v>8323</v>
      </c>
      <c r="C1725" s="154">
        <v>3</v>
      </c>
      <c r="D1725" s="154">
        <v>3</v>
      </c>
      <c r="E1725" s="154">
        <v>5000</v>
      </c>
      <c r="F1725" s="154">
        <v>5200</v>
      </c>
      <c r="G1725" s="154">
        <v>521</v>
      </c>
      <c r="H1725" s="154"/>
      <c r="I1725" s="172" t="s">
        <v>229</v>
      </c>
      <c r="J1725" s="191">
        <f>SUM(J1726:J1731)</f>
        <v>0</v>
      </c>
      <c r="K1725" s="191">
        <f t="shared" ref="K1725:O1725" si="7774">SUM(K1726:K1731)</f>
        <v>0</v>
      </c>
      <c r="L1725" s="191">
        <f t="shared" si="7774"/>
        <v>0</v>
      </c>
      <c r="M1725" s="191">
        <f t="shared" si="7774"/>
        <v>0</v>
      </c>
      <c r="N1725" s="191">
        <f t="shared" si="7774"/>
        <v>0</v>
      </c>
      <c r="O1725" s="191">
        <f t="shared" si="7774"/>
        <v>0</v>
      </c>
      <c r="P1725" s="191">
        <f>L1725+O1725</f>
        <v>0</v>
      </c>
      <c r="Q1725" s="191">
        <f>SUM(Q1726:Q1731)</f>
        <v>0</v>
      </c>
      <c r="R1725" s="191">
        <f t="shared" ref="R1725:V1725" si="7775">SUM(R1726:R1731)</f>
        <v>0</v>
      </c>
      <c r="S1725" s="191">
        <f t="shared" si="7775"/>
        <v>0</v>
      </c>
      <c r="T1725" s="191">
        <f t="shared" si="7775"/>
        <v>0</v>
      </c>
      <c r="U1725" s="191">
        <f t="shared" si="7775"/>
        <v>0</v>
      </c>
      <c r="V1725" s="191">
        <f t="shared" si="7775"/>
        <v>0</v>
      </c>
      <c r="W1725" s="191">
        <f>S1725+V1725</f>
        <v>0</v>
      </c>
      <c r="X1725" s="191">
        <f>SUM(X1726:X1731)</f>
        <v>0</v>
      </c>
      <c r="Y1725" s="191">
        <f t="shared" ref="Y1725:AC1725" si="7776">SUM(Y1726:Y1731)</f>
        <v>0</v>
      </c>
      <c r="Z1725" s="191">
        <f t="shared" si="7776"/>
        <v>0</v>
      </c>
      <c r="AA1725" s="191">
        <f t="shared" si="7776"/>
        <v>0</v>
      </c>
      <c r="AB1725" s="191">
        <f t="shared" si="7776"/>
        <v>0</v>
      </c>
      <c r="AC1725" s="191">
        <f t="shared" si="7776"/>
        <v>0</v>
      </c>
      <c r="AD1725" s="191">
        <f>Z1725+AC1725</f>
        <v>0</v>
      </c>
      <c r="AE1725" s="191">
        <f>SUM(AE1726:AE1731)</f>
        <v>0</v>
      </c>
      <c r="AF1725" s="191">
        <f t="shared" ref="AF1725:AI1725" si="7777">SUM(AF1726:AF1731)</f>
        <v>0</v>
      </c>
      <c r="AG1725" s="191">
        <f t="shared" si="7777"/>
        <v>0</v>
      </c>
      <c r="AH1725" s="191">
        <f t="shared" si="7777"/>
        <v>0</v>
      </c>
      <c r="AI1725" s="191">
        <f t="shared" si="7777"/>
        <v>0</v>
      </c>
      <c r="AJ1725" s="191">
        <f t="shared" ref="AJ1725" si="7778">SUM(AJ1726:AJ1731)</f>
        <v>0</v>
      </c>
      <c r="AK1725" s="191">
        <f>AG1725+AJ1725</f>
        <v>0</v>
      </c>
      <c r="AL1725" s="191">
        <f>SUM(AL1726:AL1731)</f>
        <v>0</v>
      </c>
      <c r="AM1725" s="191">
        <f t="shared" ref="AM1725:AQ1725" si="7779">SUM(AM1726:AM1731)</f>
        <v>0</v>
      </c>
      <c r="AN1725" s="191">
        <f t="shared" si="7779"/>
        <v>0</v>
      </c>
      <c r="AO1725" s="191">
        <f t="shared" si="7779"/>
        <v>0</v>
      </c>
      <c r="AP1725" s="191">
        <f t="shared" si="7779"/>
        <v>0</v>
      </c>
      <c r="AQ1725" s="191">
        <f t="shared" si="7779"/>
        <v>0</v>
      </c>
      <c r="AR1725" s="191">
        <f>AN1725+AQ1725</f>
        <v>0</v>
      </c>
      <c r="AS1725" s="158"/>
      <c r="AT1725" s="159"/>
      <c r="AU1725" s="160"/>
      <c r="AV1725" s="197"/>
      <c r="AW1725" s="197"/>
      <c r="AX1725" s="197"/>
      <c r="AY1725" s="197"/>
      <c r="BD1725" s="173"/>
    </row>
    <row r="1726" spans="1:56" s="19" customFormat="1" ht="70.5" hidden="1" customHeight="1">
      <c r="A1726" s="54">
        <v>2018</v>
      </c>
      <c r="B1726" s="174">
        <v>8323</v>
      </c>
      <c r="C1726" s="54">
        <v>3</v>
      </c>
      <c r="D1726" s="54">
        <v>3</v>
      </c>
      <c r="E1726" s="54">
        <v>5000</v>
      </c>
      <c r="F1726" s="54">
        <v>5200</v>
      </c>
      <c r="G1726" s="54">
        <v>521</v>
      </c>
      <c r="H1726" s="163">
        <v>1</v>
      </c>
      <c r="I1726" s="175" t="s">
        <v>844</v>
      </c>
      <c r="J1726" s="56">
        <v>0</v>
      </c>
      <c r="K1726" s="56">
        <v>0</v>
      </c>
      <c r="L1726" s="57">
        <f t="shared" ref="L1726:L1731" si="7780">J1726+K1726</f>
        <v>0</v>
      </c>
      <c r="M1726" s="56">
        <v>0</v>
      </c>
      <c r="N1726" s="56">
        <v>0</v>
      </c>
      <c r="O1726" s="57">
        <f t="shared" ref="O1726:O1731" si="7781">M1726+N1726</f>
        <v>0</v>
      </c>
      <c r="P1726" s="57">
        <f t="shared" ref="P1726:P1728" si="7782">L1726+O1726</f>
        <v>0</v>
      </c>
      <c r="Q1726" s="56">
        <v>0</v>
      </c>
      <c r="R1726" s="56">
        <v>0</v>
      </c>
      <c r="S1726" s="57">
        <f t="shared" ref="S1726:S1728" si="7783">Q1726+R1726</f>
        <v>0</v>
      </c>
      <c r="T1726" s="56">
        <v>0</v>
      </c>
      <c r="U1726" s="56">
        <v>0</v>
      </c>
      <c r="V1726" s="57">
        <f t="shared" ref="V1726:V1731" si="7784">T1726+U1726</f>
        <v>0</v>
      </c>
      <c r="W1726" s="57">
        <f t="shared" ref="W1726:W1728" si="7785">S1726+V1726</f>
        <v>0</v>
      </c>
      <c r="X1726" s="56">
        <v>0</v>
      </c>
      <c r="Y1726" s="56">
        <v>0</v>
      </c>
      <c r="Z1726" s="57">
        <f t="shared" ref="Z1726:Z1728" si="7786">X1726+Y1726</f>
        <v>0</v>
      </c>
      <c r="AA1726" s="56">
        <v>0</v>
      </c>
      <c r="AB1726" s="56">
        <v>0</v>
      </c>
      <c r="AC1726" s="57">
        <f t="shared" ref="AC1726:AC1731" si="7787">AA1726+AB1726</f>
        <v>0</v>
      </c>
      <c r="AD1726" s="57">
        <f t="shared" ref="AD1726:AD1728" si="7788">Z1726+AC1726</f>
        <v>0</v>
      </c>
      <c r="AE1726" s="56">
        <v>0</v>
      </c>
      <c r="AF1726" s="56">
        <v>0</v>
      </c>
      <c r="AG1726" s="57">
        <f t="shared" ref="AG1726:AG1731" si="7789">AE1726+AF1726</f>
        <v>0</v>
      </c>
      <c r="AH1726" s="56">
        <v>0</v>
      </c>
      <c r="AI1726" s="56">
        <v>0</v>
      </c>
      <c r="AJ1726" s="57">
        <f t="shared" ref="AJ1726:AJ1731" si="7790">AH1726+AI1726</f>
        <v>0</v>
      </c>
      <c r="AK1726" s="57">
        <f t="shared" ref="AK1726:AK1728" si="7791">AG1726+AJ1726</f>
        <v>0</v>
      </c>
      <c r="AL1726" s="56">
        <f t="shared" ref="AL1726:AM1728" si="7792">J1726-Q1726-X1726-AE1726</f>
        <v>0</v>
      </c>
      <c r="AM1726" s="56">
        <f t="shared" si="7792"/>
        <v>0</v>
      </c>
      <c r="AN1726" s="57">
        <f t="shared" ref="AN1726:AN1728" si="7793">AL1726+AM1726</f>
        <v>0</v>
      </c>
      <c r="AO1726" s="56">
        <f t="shared" ref="AO1726:AP1728" si="7794">M1726-T1726-AA1726-AH1726</f>
        <v>0</v>
      </c>
      <c r="AP1726" s="56">
        <f t="shared" si="7794"/>
        <v>0</v>
      </c>
      <c r="AQ1726" s="57">
        <f t="shared" ref="AQ1726:AQ1728" si="7795">AO1726+AP1726</f>
        <v>0</v>
      </c>
      <c r="AR1726" s="57">
        <f t="shared" ref="AR1726:AR1728" si="7796">AN1726+AQ1726</f>
        <v>0</v>
      </c>
      <c r="AS1726" s="57" t="s">
        <v>116</v>
      </c>
      <c r="AT1726" s="179"/>
      <c r="AU1726" s="176"/>
      <c r="AV1726" s="177"/>
      <c r="AW1726" s="177"/>
      <c r="AX1726" s="177"/>
      <c r="AY1726" s="177"/>
      <c r="BD1726" s="224" t="s">
        <v>78</v>
      </c>
    </row>
    <row r="1727" spans="1:56" s="19" customFormat="1" ht="70.5" hidden="1" customHeight="1">
      <c r="A1727" s="54">
        <v>2018</v>
      </c>
      <c r="B1727" s="174">
        <v>8323</v>
      </c>
      <c r="C1727" s="54">
        <v>3</v>
      </c>
      <c r="D1727" s="54">
        <v>3</v>
      </c>
      <c r="E1727" s="54">
        <v>5000</v>
      </c>
      <c r="F1727" s="54">
        <v>5200</v>
      </c>
      <c r="G1727" s="54">
        <v>521</v>
      </c>
      <c r="H1727" s="163">
        <v>2</v>
      </c>
      <c r="I1727" s="175" t="s">
        <v>845</v>
      </c>
      <c r="J1727" s="56">
        <v>0</v>
      </c>
      <c r="K1727" s="56">
        <v>0</v>
      </c>
      <c r="L1727" s="57">
        <f t="shared" si="7780"/>
        <v>0</v>
      </c>
      <c r="M1727" s="56">
        <v>0</v>
      </c>
      <c r="N1727" s="56">
        <v>0</v>
      </c>
      <c r="O1727" s="57">
        <f t="shared" si="7781"/>
        <v>0</v>
      </c>
      <c r="P1727" s="57">
        <f t="shared" si="7782"/>
        <v>0</v>
      </c>
      <c r="Q1727" s="56">
        <v>0</v>
      </c>
      <c r="R1727" s="56">
        <v>0</v>
      </c>
      <c r="S1727" s="57">
        <f t="shared" si="7783"/>
        <v>0</v>
      </c>
      <c r="T1727" s="56">
        <v>0</v>
      </c>
      <c r="U1727" s="56">
        <v>0</v>
      </c>
      <c r="V1727" s="57">
        <f t="shared" si="7784"/>
        <v>0</v>
      </c>
      <c r="W1727" s="57">
        <f t="shared" si="7785"/>
        <v>0</v>
      </c>
      <c r="X1727" s="56">
        <v>0</v>
      </c>
      <c r="Y1727" s="56">
        <v>0</v>
      </c>
      <c r="Z1727" s="57">
        <f t="shared" si="7786"/>
        <v>0</v>
      </c>
      <c r="AA1727" s="56">
        <v>0</v>
      </c>
      <c r="AB1727" s="56">
        <v>0</v>
      </c>
      <c r="AC1727" s="57">
        <f t="shared" si="7787"/>
        <v>0</v>
      </c>
      <c r="AD1727" s="57">
        <f t="shared" si="7788"/>
        <v>0</v>
      </c>
      <c r="AE1727" s="56">
        <v>0</v>
      </c>
      <c r="AF1727" s="56">
        <v>0</v>
      </c>
      <c r="AG1727" s="57">
        <f t="shared" si="7789"/>
        <v>0</v>
      </c>
      <c r="AH1727" s="56">
        <v>0</v>
      </c>
      <c r="AI1727" s="56">
        <v>0</v>
      </c>
      <c r="AJ1727" s="57">
        <f t="shared" si="7790"/>
        <v>0</v>
      </c>
      <c r="AK1727" s="57">
        <f t="shared" si="7791"/>
        <v>0</v>
      </c>
      <c r="AL1727" s="56">
        <f t="shared" si="7792"/>
        <v>0</v>
      </c>
      <c r="AM1727" s="56">
        <f t="shared" si="7792"/>
        <v>0</v>
      </c>
      <c r="AN1727" s="57">
        <f t="shared" si="7793"/>
        <v>0</v>
      </c>
      <c r="AO1727" s="56">
        <f t="shared" si="7794"/>
        <v>0</v>
      </c>
      <c r="AP1727" s="56">
        <f t="shared" si="7794"/>
        <v>0</v>
      </c>
      <c r="AQ1727" s="57">
        <f t="shared" si="7795"/>
        <v>0</v>
      </c>
      <c r="AR1727" s="57">
        <f t="shared" si="7796"/>
        <v>0</v>
      </c>
      <c r="AS1727" s="57" t="s">
        <v>116</v>
      </c>
      <c r="AT1727" s="179"/>
      <c r="AU1727" s="176"/>
      <c r="AV1727" s="177"/>
      <c r="AW1727" s="177"/>
      <c r="AX1727" s="177"/>
      <c r="AY1727" s="177"/>
      <c r="BD1727" s="224" t="s">
        <v>78</v>
      </c>
    </row>
    <row r="1728" spans="1:56" s="19" customFormat="1" ht="70.5" hidden="1" customHeight="1">
      <c r="A1728" s="54">
        <v>2018</v>
      </c>
      <c r="B1728" s="174">
        <v>8323</v>
      </c>
      <c r="C1728" s="54">
        <v>3</v>
      </c>
      <c r="D1728" s="54">
        <v>3</v>
      </c>
      <c r="E1728" s="54">
        <v>5000</v>
      </c>
      <c r="F1728" s="54">
        <v>5200</v>
      </c>
      <c r="G1728" s="54">
        <v>521</v>
      </c>
      <c r="H1728" s="163">
        <v>3</v>
      </c>
      <c r="I1728" s="175" t="s">
        <v>234</v>
      </c>
      <c r="J1728" s="56">
        <v>0</v>
      </c>
      <c r="K1728" s="56">
        <v>0</v>
      </c>
      <c r="L1728" s="57">
        <f t="shared" si="7780"/>
        <v>0</v>
      </c>
      <c r="M1728" s="56">
        <v>0</v>
      </c>
      <c r="N1728" s="56">
        <v>0</v>
      </c>
      <c r="O1728" s="57">
        <f t="shared" si="7781"/>
        <v>0</v>
      </c>
      <c r="P1728" s="57">
        <f t="shared" si="7782"/>
        <v>0</v>
      </c>
      <c r="Q1728" s="56">
        <v>0</v>
      </c>
      <c r="R1728" s="56">
        <v>0</v>
      </c>
      <c r="S1728" s="57">
        <f t="shared" si="7783"/>
        <v>0</v>
      </c>
      <c r="T1728" s="56">
        <v>0</v>
      </c>
      <c r="U1728" s="56">
        <v>0</v>
      </c>
      <c r="V1728" s="57">
        <f t="shared" si="7784"/>
        <v>0</v>
      </c>
      <c r="W1728" s="57">
        <f t="shared" si="7785"/>
        <v>0</v>
      </c>
      <c r="X1728" s="56">
        <v>0</v>
      </c>
      <c r="Y1728" s="56">
        <v>0</v>
      </c>
      <c r="Z1728" s="57">
        <f t="shared" si="7786"/>
        <v>0</v>
      </c>
      <c r="AA1728" s="56">
        <v>0</v>
      </c>
      <c r="AB1728" s="56">
        <v>0</v>
      </c>
      <c r="AC1728" s="57">
        <f t="shared" si="7787"/>
        <v>0</v>
      </c>
      <c r="AD1728" s="57">
        <f t="shared" si="7788"/>
        <v>0</v>
      </c>
      <c r="AE1728" s="56">
        <v>0</v>
      </c>
      <c r="AF1728" s="56">
        <v>0</v>
      </c>
      <c r="AG1728" s="57">
        <f t="shared" si="7789"/>
        <v>0</v>
      </c>
      <c r="AH1728" s="56">
        <v>0</v>
      </c>
      <c r="AI1728" s="56">
        <v>0</v>
      </c>
      <c r="AJ1728" s="57">
        <f t="shared" si="7790"/>
        <v>0</v>
      </c>
      <c r="AK1728" s="57">
        <f t="shared" si="7791"/>
        <v>0</v>
      </c>
      <c r="AL1728" s="56">
        <f t="shared" si="7792"/>
        <v>0</v>
      </c>
      <c r="AM1728" s="56">
        <f t="shared" si="7792"/>
        <v>0</v>
      </c>
      <c r="AN1728" s="57">
        <f t="shared" si="7793"/>
        <v>0</v>
      </c>
      <c r="AO1728" s="56">
        <f t="shared" si="7794"/>
        <v>0</v>
      </c>
      <c r="AP1728" s="56">
        <f t="shared" si="7794"/>
        <v>0</v>
      </c>
      <c r="AQ1728" s="57">
        <f t="shared" si="7795"/>
        <v>0</v>
      </c>
      <c r="AR1728" s="57">
        <f t="shared" si="7796"/>
        <v>0</v>
      </c>
      <c r="AS1728" s="57" t="s">
        <v>116</v>
      </c>
      <c r="AT1728" s="179"/>
      <c r="AU1728" s="176"/>
      <c r="AV1728" s="177"/>
      <c r="AW1728" s="177"/>
      <c r="AX1728" s="177"/>
      <c r="AY1728" s="177"/>
      <c r="BD1728" s="224" t="s">
        <v>78</v>
      </c>
    </row>
    <row r="1729" spans="1:56" s="19" customFormat="1" ht="70.5" hidden="1" customHeight="1">
      <c r="A1729" s="54">
        <v>2018</v>
      </c>
      <c r="B1729" s="174">
        <v>8323</v>
      </c>
      <c r="C1729" s="54">
        <v>3</v>
      </c>
      <c r="D1729" s="54">
        <v>3</v>
      </c>
      <c r="E1729" s="54">
        <v>5000</v>
      </c>
      <c r="F1729" s="54">
        <v>5200</v>
      </c>
      <c r="G1729" s="54">
        <v>521</v>
      </c>
      <c r="H1729" s="163">
        <v>4</v>
      </c>
      <c r="I1729" s="175" t="s">
        <v>236</v>
      </c>
      <c r="J1729" s="56">
        <f t="shared" ref="J1729:J1731" si="7797">ROUND(P1729*1,0)</f>
        <v>0</v>
      </c>
      <c r="K1729" s="56">
        <v>0</v>
      </c>
      <c r="L1729" s="57">
        <f t="shared" si="7780"/>
        <v>0</v>
      </c>
      <c r="M1729" s="56">
        <f t="shared" ref="M1729:M1731" si="7798">P1729-J1729</f>
        <v>0</v>
      </c>
      <c r="N1729" s="56">
        <v>0</v>
      </c>
      <c r="O1729" s="57">
        <f t="shared" si="7781"/>
        <v>0</v>
      </c>
      <c r="P1729" s="57">
        <v>0</v>
      </c>
      <c r="Q1729" s="56">
        <f t="shared" ref="Q1729:Q1731" si="7799">ROUND(W1729*1,0)</f>
        <v>0</v>
      </c>
      <c r="R1729" s="56">
        <v>0</v>
      </c>
      <c r="S1729" s="57">
        <f t="shared" ref="S1729:S1731" si="7800">Q1729+R1729</f>
        <v>0</v>
      </c>
      <c r="T1729" s="56">
        <f t="shared" ref="T1729:T1731" si="7801">W1729-Q1729</f>
        <v>0</v>
      </c>
      <c r="U1729" s="56">
        <v>0</v>
      </c>
      <c r="V1729" s="57">
        <f t="shared" si="7784"/>
        <v>0</v>
      </c>
      <c r="W1729" s="57">
        <v>0</v>
      </c>
      <c r="X1729" s="56">
        <f t="shared" ref="X1729:X1731" si="7802">ROUND(AD1729*1,0)</f>
        <v>0</v>
      </c>
      <c r="Y1729" s="56">
        <v>0</v>
      </c>
      <c r="Z1729" s="57">
        <f t="shared" ref="Z1729:Z1731" si="7803">X1729+Y1729</f>
        <v>0</v>
      </c>
      <c r="AA1729" s="56">
        <f t="shared" ref="AA1729:AA1731" si="7804">AD1729-X1729</f>
        <v>0</v>
      </c>
      <c r="AB1729" s="56">
        <v>0</v>
      </c>
      <c r="AC1729" s="57">
        <f t="shared" si="7787"/>
        <v>0</v>
      </c>
      <c r="AD1729" s="57">
        <v>0</v>
      </c>
      <c r="AE1729" s="56">
        <f t="shared" ref="AE1729:AE1731" si="7805">ROUND(AK1729*1,0)</f>
        <v>0</v>
      </c>
      <c r="AF1729" s="56">
        <v>0</v>
      </c>
      <c r="AG1729" s="57">
        <f t="shared" si="7789"/>
        <v>0</v>
      </c>
      <c r="AH1729" s="56">
        <f t="shared" ref="AH1729:AH1731" si="7806">AK1729-AE1729</f>
        <v>0</v>
      </c>
      <c r="AI1729" s="56">
        <v>0</v>
      </c>
      <c r="AJ1729" s="57">
        <f t="shared" si="7790"/>
        <v>0</v>
      </c>
      <c r="AK1729" s="57">
        <v>0</v>
      </c>
      <c r="AL1729" s="56">
        <f t="shared" ref="AL1729:AL1731" si="7807">ROUND(AR1729*1,0)</f>
        <v>0</v>
      </c>
      <c r="AM1729" s="56">
        <v>0</v>
      </c>
      <c r="AN1729" s="57">
        <f t="shared" ref="AN1729:AN1731" si="7808">AL1729+AM1729</f>
        <v>0</v>
      </c>
      <c r="AO1729" s="56">
        <f t="shared" ref="AO1729:AO1731" si="7809">AR1729-AL1729</f>
        <v>0</v>
      </c>
      <c r="AP1729" s="56">
        <v>0</v>
      </c>
      <c r="AQ1729" s="57">
        <f t="shared" ref="AQ1729:AQ1731" si="7810">AO1729+AP1729</f>
        <v>0</v>
      </c>
      <c r="AR1729" s="57">
        <v>0</v>
      </c>
      <c r="AS1729" s="57" t="s">
        <v>116</v>
      </c>
      <c r="AT1729" s="179"/>
      <c r="AU1729" s="176"/>
      <c r="AV1729" s="177"/>
      <c r="AW1729" s="177"/>
      <c r="AX1729" s="177"/>
      <c r="AY1729" s="177"/>
      <c r="BD1729" s="224" t="s">
        <v>78</v>
      </c>
    </row>
    <row r="1730" spans="1:56" s="19" customFormat="1" ht="70.5" hidden="1" customHeight="1">
      <c r="A1730" s="54">
        <v>2018</v>
      </c>
      <c r="B1730" s="174">
        <v>8323</v>
      </c>
      <c r="C1730" s="54">
        <v>3</v>
      </c>
      <c r="D1730" s="54">
        <v>3</v>
      </c>
      <c r="E1730" s="54">
        <v>5000</v>
      </c>
      <c r="F1730" s="54">
        <v>5200</v>
      </c>
      <c r="G1730" s="54">
        <v>521</v>
      </c>
      <c r="H1730" s="163">
        <v>5</v>
      </c>
      <c r="I1730" s="175" t="s">
        <v>846</v>
      </c>
      <c r="J1730" s="56">
        <f t="shared" si="7797"/>
        <v>0</v>
      </c>
      <c r="K1730" s="56">
        <v>0</v>
      </c>
      <c r="L1730" s="57">
        <f t="shared" si="7780"/>
        <v>0</v>
      </c>
      <c r="M1730" s="56">
        <f t="shared" si="7798"/>
        <v>0</v>
      </c>
      <c r="N1730" s="56">
        <v>0</v>
      </c>
      <c r="O1730" s="57">
        <f t="shared" si="7781"/>
        <v>0</v>
      </c>
      <c r="P1730" s="57">
        <v>0</v>
      </c>
      <c r="Q1730" s="56">
        <f t="shared" si="7799"/>
        <v>0</v>
      </c>
      <c r="R1730" s="56">
        <v>0</v>
      </c>
      <c r="S1730" s="57">
        <f t="shared" si="7800"/>
        <v>0</v>
      </c>
      <c r="T1730" s="56">
        <f t="shared" si="7801"/>
        <v>0</v>
      </c>
      <c r="U1730" s="56">
        <v>0</v>
      </c>
      <c r="V1730" s="57">
        <f t="shared" si="7784"/>
        <v>0</v>
      </c>
      <c r="W1730" s="57">
        <v>0</v>
      </c>
      <c r="X1730" s="56">
        <f t="shared" si="7802"/>
        <v>0</v>
      </c>
      <c r="Y1730" s="56">
        <v>0</v>
      </c>
      <c r="Z1730" s="57">
        <f t="shared" si="7803"/>
        <v>0</v>
      </c>
      <c r="AA1730" s="56">
        <f t="shared" si="7804"/>
        <v>0</v>
      </c>
      <c r="AB1730" s="56">
        <v>0</v>
      </c>
      <c r="AC1730" s="57">
        <f t="shared" si="7787"/>
        <v>0</v>
      </c>
      <c r="AD1730" s="57">
        <v>0</v>
      </c>
      <c r="AE1730" s="56">
        <f t="shared" si="7805"/>
        <v>0</v>
      </c>
      <c r="AF1730" s="56">
        <v>0</v>
      </c>
      <c r="AG1730" s="57">
        <f t="shared" si="7789"/>
        <v>0</v>
      </c>
      <c r="AH1730" s="56">
        <f t="shared" si="7806"/>
        <v>0</v>
      </c>
      <c r="AI1730" s="56">
        <v>0</v>
      </c>
      <c r="AJ1730" s="57">
        <f t="shared" si="7790"/>
        <v>0</v>
      </c>
      <c r="AK1730" s="57">
        <v>0</v>
      </c>
      <c r="AL1730" s="56">
        <f t="shared" si="7807"/>
        <v>0</v>
      </c>
      <c r="AM1730" s="56">
        <v>0</v>
      </c>
      <c r="AN1730" s="57">
        <f t="shared" si="7808"/>
        <v>0</v>
      </c>
      <c r="AO1730" s="56">
        <f t="shared" si="7809"/>
        <v>0</v>
      </c>
      <c r="AP1730" s="56">
        <v>0</v>
      </c>
      <c r="AQ1730" s="57">
        <f t="shared" si="7810"/>
        <v>0</v>
      </c>
      <c r="AR1730" s="57">
        <v>0</v>
      </c>
      <c r="AS1730" s="57" t="s">
        <v>116</v>
      </c>
      <c r="AT1730" s="179"/>
      <c r="AU1730" s="176"/>
      <c r="AV1730" s="177"/>
      <c r="AW1730" s="177"/>
      <c r="AX1730" s="177"/>
      <c r="AY1730" s="177"/>
      <c r="BD1730" s="224" t="s">
        <v>78</v>
      </c>
    </row>
    <row r="1731" spans="1:56" s="19" customFormat="1" ht="70.5" hidden="1" customHeight="1">
      <c r="A1731" s="54">
        <v>2018</v>
      </c>
      <c r="B1731" s="174">
        <v>8323</v>
      </c>
      <c r="C1731" s="54">
        <v>3</v>
      </c>
      <c r="D1731" s="54">
        <v>3</v>
      </c>
      <c r="E1731" s="54">
        <v>5000</v>
      </c>
      <c r="F1731" s="54">
        <v>5200</v>
      </c>
      <c r="G1731" s="54">
        <v>521</v>
      </c>
      <c r="H1731" s="163">
        <v>6</v>
      </c>
      <c r="I1731" s="175" t="s">
        <v>245</v>
      </c>
      <c r="J1731" s="56">
        <f t="shared" si="7797"/>
        <v>0</v>
      </c>
      <c r="K1731" s="56">
        <v>0</v>
      </c>
      <c r="L1731" s="57">
        <f t="shared" si="7780"/>
        <v>0</v>
      </c>
      <c r="M1731" s="56">
        <f t="shared" si="7798"/>
        <v>0</v>
      </c>
      <c r="N1731" s="56">
        <v>0</v>
      </c>
      <c r="O1731" s="57">
        <f t="shared" si="7781"/>
        <v>0</v>
      </c>
      <c r="P1731" s="57">
        <v>0</v>
      </c>
      <c r="Q1731" s="56">
        <f t="shared" si="7799"/>
        <v>0</v>
      </c>
      <c r="R1731" s="56">
        <v>0</v>
      </c>
      <c r="S1731" s="57">
        <f t="shared" si="7800"/>
        <v>0</v>
      </c>
      <c r="T1731" s="56">
        <f t="shared" si="7801"/>
        <v>0</v>
      </c>
      <c r="U1731" s="56">
        <v>0</v>
      </c>
      <c r="V1731" s="57">
        <f t="shared" si="7784"/>
        <v>0</v>
      </c>
      <c r="W1731" s="57">
        <v>0</v>
      </c>
      <c r="X1731" s="56">
        <f t="shared" si="7802"/>
        <v>0</v>
      </c>
      <c r="Y1731" s="56">
        <v>0</v>
      </c>
      <c r="Z1731" s="57">
        <f t="shared" si="7803"/>
        <v>0</v>
      </c>
      <c r="AA1731" s="56">
        <f t="shared" si="7804"/>
        <v>0</v>
      </c>
      <c r="AB1731" s="56">
        <v>0</v>
      </c>
      <c r="AC1731" s="57">
        <f t="shared" si="7787"/>
        <v>0</v>
      </c>
      <c r="AD1731" s="57">
        <v>0</v>
      </c>
      <c r="AE1731" s="56">
        <f t="shared" si="7805"/>
        <v>0</v>
      </c>
      <c r="AF1731" s="56">
        <v>0</v>
      </c>
      <c r="AG1731" s="57">
        <f t="shared" si="7789"/>
        <v>0</v>
      </c>
      <c r="AH1731" s="56">
        <f t="shared" si="7806"/>
        <v>0</v>
      </c>
      <c r="AI1731" s="56">
        <v>0</v>
      </c>
      <c r="AJ1731" s="57">
        <f t="shared" si="7790"/>
        <v>0</v>
      </c>
      <c r="AK1731" s="57">
        <v>0</v>
      </c>
      <c r="AL1731" s="56">
        <f t="shared" si="7807"/>
        <v>0</v>
      </c>
      <c r="AM1731" s="56">
        <v>0</v>
      </c>
      <c r="AN1731" s="57">
        <f t="shared" si="7808"/>
        <v>0</v>
      </c>
      <c r="AO1731" s="56">
        <f t="shared" si="7809"/>
        <v>0</v>
      </c>
      <c r="AP1731" s="56">
        <v>0</v>
      </c>
      <c r="AQ1731" s="57">
        <f t="shared" si="7810"/>
        <v>0</v>
      </c>
      <c r="AR1731" s="57">
        <v>0</v>
      </c>
      <c r="AS1731" s="57" t="s">
        <v>116</v>
      </c>
      <c r="AT1731" s="179"/>
      <c r="AU1731" s="176"/>
      <c r="AV1731" s="177"/>
      <c r="AW1731" s="177"/>
      <c r="AX1731" s="177"/>
      <c r="AY1731" s="177"/>
      <c r="BD1731" s="224" t="s">
        <v>78</v>
      </c>
    </row>
    <row r="1732" spans="1:56" s="19" customFormat="1" ht="70.5" customHeight="1">
      <c r="A1732" s="154">
        <v>2019</v>
      </c>
      <c r="B1732" s="155">
        <v>8323</v>
      </c>
      <c r="C1732" s="154">
        <v>3</v>
      </c>
      <c r="D1732" s="154">
        <v>3</v>
      </c>
      <c r="E1732" s="154">
        <v>5000</v>
      </c>
      <c r="F1732" s="154">
        <v>5200</v>
      </c>
      <c r="G1732" s="154">
        <v>523</v>
      </c>
      <c r="H1732" s="154"/>
      <c r="I1732" s="172" t="s">
        <v>134</v>
      </c>
      <c r="J1732" s="191">
        <f>SUM(J1733:J1742)</f>
        <v>304850</v>
      </c>
      <c r="K1732" s="191">
        <f t="shared" ref="K1732:O1732" si="7811">SUM(K1733:K1742)</f>
        <v>0</v>
      </c>
      <c r="L1732" s="191">
        <f t="shared" si="7811"/>
        <v>304850</v>
      </c>
      <c r="M1732" s="191">
        <f t="shared" si="7811"/>
        <v>0</v>
      </c>
      <c r="N1732" s="191">
        <f t="shared" si="7811"/>
        <v>0</v>
      </c>
      <c r="O1732" s="191">
        <f t="shared" si="7811"/>
        <v>0</v>
      </c>
      <c r="P1732" s="191">
        <f>L1732+O1732</f>
        <v>304850</v>
      </c>
      <c r="Q1732" s="191">
        <f>SUM(Q1733:Q1742)</f>
        <v>0</v>
      </c>
      <c r="R1732" s="191">
        <f t="shared" ref="R1732:V1732" si="7812">SUM(R1733:R1742)</f>
        <v>0</v>
      </c>
      <c r="S1732" s="191">
        <f t="shared" si="7812"/>
        <v>0</v>
      </c>
      <c r="T1732" s="191">
        <f t="shared" si="7812"/>
        <v>0</v>
      </c>
      <c r="U1732" s="191">
        <f t="shared" si="7812"/>
        <v>0</v>
      </c>
      <c r="V1732" s="191">
        <f t="shared" si="7812"/>
        <v>0</v>
      </c>
      <c r="W1732" s="191">
        <f>S1732+V1732</f>
        <v>0</v>
      </c>
      <c r="X1732" s="191">
        <f>SUM(X1733:X1742)</f>
        <v>0</v>
      </c>
      <c r="Y1732" s="191">
        <f t="shared" ref="Y1732:AC1732" si="7813">SUM(Y1733:Y1742)</f>
        <v>0</v>
      </c>
      <c r="Z1732" s="191">
        <f t="shared" si="7813"/>
        <v>0</v>
      </c>
      <c r="AA1732" s="191">
        <f t="shared" si="7813"/>
        <v>0</v>
      </c>
      <c r="AB1732" s="191">
        <f t="shared" si="7813"/>
        <v>0</v>
      </c>
      <c r="AC1732" s="191">
        <f t="shared" si="7813"/>
        <v>0</v>
      </c>
      <c r="AD1732" s="191">
        <f>Z1732+AC1732</f>
        <v>0</v>
      </c>
      <c r="AE1732" s="191">
        <f>SUM(AE1733:AE1742)</f>
        <v>0</v>
      </c>
      <c r="AF1732" s="191">
        <f t="shared" ref="AF1732:AI1732" si="7814">SUM(AF1733:AF1742)</f>
        <v>0</v>
      </c>
      <c r="AG1732" s="191">
        <f t="shared" si="7814"/>
        <v>0</v>
      </c>
      <c r="AH1732" s="191">
        <f t="shared" si="7814"/>
        <v>0</v>
      </c>
      <c r="AI1732" s="191">
        <f t="shared" si="7814"/>
        <v>0</v>
      </c>
      <c r="AJ1732" s="191">
        <f t="shared" ref="AJ1732" si="7815">SUM(AJ1733:AJ1742)</f>
        <v>0</v>
      </c>
      <c r="AK1732" s="191">
        <f>AG1732+AJ1732</f>
        <v>0</v>
      </c>
      <c r="AL1732" s="191">
        <f>SUM(AL1733:AL1742)</f>
        <v>304850</v>
      </c>
      <c r="AM1732" s="191">
        <f t="shared" ref="AM1732:AQ1732" si="7816">SUM(AM1733:AM1742)</f>
        <v>0</v>
      </c>
      <c r="AN1732" s="191">
        <f t="shared" si="7816"/>
        <v>304850</v>
      </c>
      <c r="AO1732" s="191">
        <f t="shared" si="7816"/>
        <v>0</v>
      </c>
      <c r="AP1732" s="191">
        <f t="shared" si="7816"/>
        <v>0</v>
      </c>
      <c r="AQ1732" s="191">
        <f t="shared" si="7816"/>
        <v>0</v>
      </c>
      <c r="AR1732" s="191">
        <f>AN1732+AQ1732</f>
        <v>304850</v>
      </c>
      <c r="AS1732" s="158"/>
      <c r="AT1732" s="159"/>
      <c r="AU1732" s="160"/>
      <c r="AV1732" s="197"/>
      <c r="AW1732" s="197"/>
      <c r="AX1732" s="197"/>
      <c r="AY1732" s="197"/>
      <c r="BD1732" s="173"/>
    </row>
    <row r="1733" spans="1:56" s="19" customFormat="1" ht="70.5" customHeight="1">
      <c r="A1733" s="54">
        <v>2019</v>
      </c>
      <c r="B1733" s="174">
        <v>8323</v>
      </c>
      <c r="C1733" s="54">
        <v>3</v>
      </c>
      <c r="D1733" s="54">
        <v>3</v>
      </c>
      <c r="E1733" s="54">
        <v>5000</v>
      </c>
      <c r="F1733" s="54">
        <v>5200</v>
      </c>
      <c r="G1733" s="54">
        <v>523</v>
      </c>
      <c r="H1733" s="163">
        <v>1</v>
      </c>
      <c r="I1733" s="175" t="s">
        <v>135</v>
      </c>
      <c r="J1733" s="56">
        <v>258050</v>
      </c>
      <c r="K1733" s="56">
        <v>0</v>
      </c>
      <c r="L1733" s="57">
        <f t="shared" ref="L1733:L1742" si="7817">J1733+K1733</f>
        <v>258050</v>
      </c>
      <c r="M1733" s="56">
        <v>0</v>
      </c>
      <c r="N1733" s="56">
        <v>0</v>
      </c>
      <c r="O1733" s="57">
        <f t="shared" ref="O1733:O1742" si="7818">M1733+N1733</f>
        <v>0</v>
      </c>
      <c r="P1733" s="57">
        <v>0</v>
      </c>
      <c r="Q1733" s="56">
        <f t="shared" ref="Q1733:Q1742" si="7819">ROUND(W1733*0.8,0)</f>
        <v>0</v>
      </c>
      <c r="R1733" s="56">
        <v>0</v>
      </c>
      <c r="S1733" s="57">
        <f t="shared" ref="S1733:S1742" si="7820">Q1733+R1733</f>
        <v>0</v>
      </c>
      <c r="T1733" s="56">
        <f t="shared" ref="T1733:T1742" si="7821">W1733-Q1733</f>
        <v>0</v>
      </c>
      <c r="U1733" s="56">
        <v>0</v>
      </c>
      <c r="V1733" s="57">
        <f t="shared" ref="V1733:V1742" si="7822">T1733+U1733</f>
        <v>0</v>
      </c>
      <c r="W1733" s="57">
        <v>0</v>
      </c>
      <c r="X1733" s="56">
        <f t="shared" ref="X1733:X1742" si="7823">ROUND(AD1733*0.8,0)</f>
        <v>0</v>
      </c>
      <c r="Y1733" s="56">
        <v>0</v>
      </c>
      <c r="Z1733" s="57">
        <f t="shared" ref="Z1733:Z1742" si="7824">X1733+Y1733</f>
        <v>0</v>
      </c>
      <c r="AA1733" s="56">
        <f t="shared" ref="AA1733:AA1742" si="7825">AD1733-X1733</f>
        <v>0</v>
      </c>
      <c r="AB1733" s="56">
        <v>0</v>
      </c>
      <c r="AC1733" s="57">
        <f t="shared" ref="AC1733:AC1742" si="7826">AA1733+AB1733</f>
        <v>0</v>
      </c>
      <c r="AD1733" s="57">
        <v>0</v>
      </c>
      <c r="AE1733" s="56">
        <f t="shared" ref="AE1733:AE1742" si="7827">ROUND(AK1733*0.8,0)</f>
        <v>0</v>
      </c>
      <c r="AF1733" s="56">
        <v>0</v>
      </c>
      <c r="AG1733" s="57">
        <f t="shared" ref="AG1733:AG1742" si="7828">AE1733+AF1733</f>
        <v>0</v>
      </c>
      <c r="AH1733" s="56">
        <f t="shared" ref="AH1733:AH1742" si="7829">AK1733-AE1733</f>
        <v>0</v>
      </c>
      <c r="AI1733" s="56">
        <v>0</v>
      </c>
      <c r="AJ1733" s="57">
        <f t="shared" ref="AJ1733:AJ1742" si="7830">AH1733+AI1733</f>
        <v>0</v>
      </c>
      <c r="AK1733" s="57">
        <v>0</v>
      </c>
      <c r="AL1733" s="56">
        <f t="shared" ref="AL1733" si="7831">J1733-Q1733-X1733-AE1733</f>
        <v>258050</v>
      </c>
      <c r="AM1733" s="56">
        <f t="shared" ref="AM1733" si="7832">K1733-R1733-Y1733-AF1733</f>
        <v>0</v>
      </c>
      <c r="AN1733" s="57">
        <f t="shared" ref="AN1733" si="7833">AL1733+AM1733</f>
        <v>258050</v>
      </c>
      <c r="AO1733" s="56">
        <f t="shared" ref="AO1733" si="7834">M1733-T1733-AA1733-AH1733</f>
        <v>0</v>
      </c>
      <c r="AP1733" s="56">
        <f t="shared" ref="AP1733" si="7835">N1733-U1733-AB1733-AI1733</f>
        <v>0</v>
      </c>
      <c r="AQ1733" s="57">
        <f t="shared" ref="AQ1733" si="7836">AO1733+AP1733</f>
        <v>0</v>
      </c>
      <c r="AR1733" s="57">
        <f t="shared" ref="AR1733" si="7837">AN1733+AQ1733</f>
        <v>258050</v>
      </c>
      <c r="AS1733" s="57" t="s">
        <v>43</v>
      </c>
      <c r="AT1733" s="179">
        <v>15</v>
      </c>
      <c r="AU1733" s="176">
        <v>0</v>
      </c>
      <c r="AV1733" s="177">
        <v>0</v>
      </c>
      <c r="AW1733" s="177">
        <v>0</v>
      </c>
      <c r="AX1733" s="171">
        <f t="shared" ref="AX1733" si="7838">AT1733-AV1733</f>
        <v>15</v>
      </c>
      <c r="AY1733" s="171">
        <f t="shared" ref="AY1733" si="7839">AU1733-AW1733</f>
        <v>0</v>
      </c>
      <c r="BD1733" s="224" t="s">
        <v>78</v>
      </c>
    </row>
    <row r="1734" spans="1:56" s="19" customFormat="1" ht="70.5" hidden="1" customHeight="1">
      <c r="A1734" s="54">
        <v>2018</v>
      </c>
      <c r="B1734" s="174">
        <v>8323</v>
      </c>
      <c r="C1734" s="54">
        <v>3</v>
      </c>
      <c r="D1734" s="54">
        <v>3</v>
      </c>
      <c r="E1734" s="54">
        <v>5000</v>
      </c>
      <c r="F1734" s="54">
        <v>5200</v>
      </c>
      <c r="G1734" s="54">
        <v>523</v>
      </c>
      <c r="H1734" s="163">
        <v>2</v>
      </c>
      <c r="I1734" s="175" t="s">
        <v>847</v>
      </c>
      <c r="J1734" s="56">
        <f t="shared" ref="J1734:J1741" si="7840">ROUND(P1734*0.8,0)</f>
        <v>0</v>
      </c>
      <c r="K1734" s="56">
        <v>0</v>
      </c>
      <c r="L1734" s="57">
        <f t="shared" si="7817"/>
        <v>0</v>
      </c>
      <c r="M1734" s="56">
        <f t="shared" ref="M1734:M1741" si="7841">P1734-J1734</f>
        <v>0</v>
      </c>
      <c r="N1734" s="56">
        <v>0</v>
      </c>
      <c r="O1734" s="57">
        <f t="shared" si="7818"/>
        <v>0</v>
      </c>
      <c r="P1734" s="57">
        <v>0</v>
      </c>
      <c r="Q1734" s="56">
        <f t="shared" si="7819"/>
        <v>0</v>
      </c>
      <c r="R1734" s="56">
        <v>0</v>
      </c>
      <c r="S1734" s="57">
        <f t="shared" si="7820"/>
        <v>0</v>
      </c>
      <c r="T1734" s="56">
        <f t="shared" si="7821"/>
        <v>0</v>
      </c>
      <c r="U1734" s="56">
        <v>0</v>
      </c>
      <c r="V1734" s="57">
        <f t="shared" si="7822"/>
        <v>0</v>
      </c>
      <c r="W1734" s="57">
        <v>0</v>
      </c>
      <c r="X1734" s="56">
        <f t="shared" si="7823"/>
        <v>0</v>
      </c>
      <c r="Y1734" s="56">
        <v>0</v>
      </c>
      <c r="Z1734" s="57">
        <f t="shared" si="7824"/>
        <v>0</v>
      </c>
      <c r="AA1734" s="56">
        <f t="shared" si="7825"/>
        <v>0</v>
      </c>
      <c r="AB1734" s="56">
        <v>0</v>
      </c>
      <c r="AC1734" s="57">
        <f t="shared" si="7826"/>
        <v>0</v>
      </c>
      <c r="AD1734" s="57">
        <v>0</v>
      </c>
      <c r="AE1734" s="56">
        <f t="shared" si="7827"/>
        <v>0</v>
      </c>
      <c r="AF1734" s="56">
        <v>0</v>
      </c>
      <c r="AG1734" s="57">
        <f t="shared" si="7828"/>
        <v>0</v>
      </c>
      <c r="AH1734" s="56">
        <f t="shared" si="7829"/>
        <v>0</v>
      </c>
      <c r="AI1734" s="56">
        <v>0</v>
      </c>
      <c r="AJ1734" s="57">
        <f t="shared" si="7830"/>
        <v>0</v>
      </c>
      <c r="AK1734" s="57">
        <v>0</v>
      </c>
      <c r="AL1734" s="56">
        <f t="shared" ref="AL1734:AL1741" si="7842">ROUND(AR1734*0.8,0)</f>
        <v>0</v>
      </c>
      <c r="AM1734" s="56">
        <v>0</v>
      </c>
      <c r="AN1734" s="57">
        <f t="shared" ref="AN1734:AN1742" si="7843">AL1734+AM1734</f>
        <v>0</v>
      </c>
      <c r="AO1734" s="56">
        <f t="shared" ref="AO1734:AO1741" si="7844">AR1734-AL1734</f>
        <v>0</v>
      </c>
      <c r="AP1734" s="56">
        <v>0</v>
      </c>
      <c r="AQ1734" s="57">
        <f t="shared" ref="AQ1734:AQ1742" si="7845">AO1734+AP1734</f>
        <v>0</v>
      </c>
      <c r="AR1734" s="57">
        <v>0</v>
      </c>
      <c r="AS1734" s="57" t="s">
        <v>43</v>
      </c>
      <c r="AT1734" s="179"/>
      <c r="AU1734" s="176"/>
      <c r="AV1734" s="177"/>
      <c r="AW1734" s="177"/>
      <c r="AX1734" s="177"/>
      <c r="AY1734" s="177"/>
      <c r="BD1734" s="224" t="s">
        <v>78</v>
      </c>
    </row>
    <row r="1735" spans="1:56" s="19" customFormat="1" ht="70.5" hidden="1" customHeight="1">
      <c r="A1735" s="54">
        <v>2018</v>
      </c>
      <c r="B1735" s="174">
        <v>8323</v>
      </c>
      <c r="C1735" s="54">
        <v>3</v>
      </c>
      <c r="D1735" s="54">
        <v>3</v>
      </c>
      <c r="E1735" s="54">
        <v>5000</v>
      </c>
      <c r="F1735" s="54">
        <v>5200</v>
      </c>
      <c r="G1735" s="54">
        <v>523</v>
      </c>
      <c r="H1735" s="163">
        <v>3</v>
      </c>
      <c r="I1735" s="175" t="s">
        <v>848</v>
      </c>
      <c r="J1735" s="56">
        <f t="shared" si="7840"/>
        <v>0</v>
      </c>
      <c r="K1735" s="56">
        <v>0</v>
      </c>
      <c r="L1735" s="57">
        <f t="shared" si="7817"/>
        <v>0</v>
      </c>
      <c r="M1735" s="56">
        <f t="shared" si="7841"/>
        <v>0</v>
      </c>
      <c r="N1735" s="56">
        <v>0</v>
      </c>
      <c r="O1735" s="57">
        <f t="shared" si="7818"/>
        <v>0</v>
      </c>
      <c r="P1735" s="57">
        <v>0</v>
      </c>
      <c r="Q1735" s="56">
        <f t="shared" si="7819"/>
        <v>0</v>
      </c>
      <c r="R1735" s="56">
        <v>0</v>
      </c>
      <c r="S1735" s="57">
        <f t="shared" si="7820"/>
        <v>0</v>
      </c>
      <c r="T1735" s="56">
        <f t="shared" si="7821"/>
        <v>0</v>
      </c>
      <c r="U1735" s="56">
        <v>0</v>
      </c>
      <c r="V1735" s="57">
        <f t="shared" si="7822"/>
        <v>0</v>
      </c>
      <c r="W1735" s="57">
        <v>0</v>
      </c>
      <c r="X1735" s="56">
        <f t="shared" si="7823"/>
        <v>0</v>
      </c>
      <c r="Y1735" s="56">
        <v>0</v>
      </c>
      <c r="Z1735" s="57">
        <f t="shared" si="7824"/>
        <v>0</v>
      </c>
      <c r="AA1735" s="56">
        <f t="shared" si="7825"/>
        <v>0</v>
      </c>
      <c r="AB1735" s="56">
        <v>0</v>
      </c>
      <c r="AC1735" s="57">
        <f t="shared" si="7826"/>
        <v>0</v>
      </c>
      <c r="AD1735" s="57">
        <v>0</v>
      </c>
      <c r="AE1735" s="56">
        <f t="shared" si="7827"/>
        <v>0</v>
      </c>
      <c r="AF1735" s="56">
        <v>0</v>
      </c>
      <c r="AG1735" s="57">
        <f t="shared" si="7828"/>
        <v>0</v>
      </c>
      <c r="AH1735" s="56">
        <f t="shared" si="7829"/>
        <v>0</v>
      </c>
      <c r="AI1735" s="56">
        <v>0</v>
      </c>
      <c r="AJ1735" s="57">
        <f t="shared" si="7830"/>
        <v>0</v>
      </c>
      <c r="AK1735" s="57">
        <v>0</v>
      </c>
      <c r="AL1735" s="56">
        <f t="shared" si="7842"/>
        <v>0</v>
      </c>
      <c r="AM1735" s="56">
        <v>0</v>
      </c>
      <c r="AN1735" s="57">
        <f t="shared" si="7843"/>
        <v>0</v>
      </c>
      <c r="AO1735" s="56">
        <f t="shared" si="7844"/>
        <v>0</v>
      </c>
      <c r="AP1735" s="56">
        <v>0</v>
      </c>
      <c r="AQ1735" s="57">
        <f t="shared" si="7845"/>
        <v>0</v>
      </c>
      <c r="AR1735" s="57">
        <v>0</v>
      </c>
      <c r="AS1735" s="57" t="s">
        <v>43</v>
      </c>
      <c r="AT1735" s="179"/>
      <c r="AU1735" s="176"/>
      <c r="AV1735" s="177"/>
      <c r="AW1735" s="177"/>
      <c r="AX1735" s="177"/>
      <c r="AY1735" s="177"/>
      <c r="BD1735" s="224" t="s">
        <v>78</v>
      </c>
    </row>
    <row r="1736" spans="1:56" s="19" customFormat="1" ht="70.5" hidden="1" customHeight="1">
      <c r="A1736" s="54">
        <v>2018</v>
      </c>
      <c r="B1736" s="174">
        <v>8323</v>
      </c>
      <c r="C1736" s="54">
        <v>3</v>
      </c>
      <c r="D1736" s="54">
        <v>3</v>
      </c>
      <c r="E1736" s="54">
        <v>5000</v>
      </c>
      <c r="F1736" s="54">
        <v>5200</v>
      </c>
      <c r="G1736" s="54">
        <v>523</v>
      </c>
      <c r="H1736" s="163">
        <v>4</v>
      </c>
      <c r="I1736" s="175" t="s">
        <v>849</v>
      </c>
      <c r="J1736" s="56">
        <f t="shared" si="7840"/>
        <v>0</v>
      </c>
      <c r="K1736" s="56">
        <v>0</v>
      </c>
      <c r="L1736" s="57">
        <f t="shared" si="7817"/>
        <v>0</v>
      </c>
      <c r="M1736" s="56">
        <f t="shared" si="7841"/>
        <v>0</v>
      </c>
      <c r="N1736" s="56">
        <v>0</v>
      </c>
      <c r="O1736" s="57">
        <f t="shared" si="7818"/>
        <v>0</v>
      </c>
      <c r="P1736" s="57">
        <v>0</v>
      </c>
      <c r="Q1736" s="56">
        <f t="shared" si="7819"/>
        <v>0</v>
      </c>
      <c r="R1736" s="56">
        <v>0</v>
      </c>
      <c r="S1736" s="57">
        <f t="shared" si="7820"/>
        <v>0</v>
      </c>
      <c r="T1736" s="56">
        <f t="shared" si="7821"/>
        <v>0</v>
      </c>
      <c r="U1736" s="56">
        <v>0</v>
      </c>
      <c r="V1736" s="57">
        <f t="shared" si="7822"/>
        <v>0</v>
      </c>
      <c r="W1736" s="57">
        <v>0</v>
      </c>
      <c r="X1736" s="56">
        <f t="shared" si="7823"/>
        <v>0</v>
      </c>
      <c r="Y1736" s="56">
        <v>0</v>
      </c>
      <c r="Z1736" s="57">
        <f t="shared" si="7824"/>
        <v>0</v>
      </c>
      <c r="AA1736" s="56">
        <f t="shared" si="7825"/>
        <v>0</v>
      </c>
      <c r="AB1736" s="56">
        <v>0</v>
      </c>
      <c r="AC1736" s="57">
        <f t="shared" si="7826"/>
        <v>0</v>
      </c>
      <c r="AD1736" s="57">
        <v>0</v>
      </c>
      <c r="AE1736" s="56">
        <f t="shared" si="7827"/>
        <v>0</v>
      </c>
      <c r="AF1736" s="56">
        <v>0</v>
      </c>
      <c r="AG1736" s="57">
        <f t="shared" si="7828"/>
        <v>0</v>
      </c>
      <c r="AH1736" s="56">
        <f t="shared" si="7829"/>
        <v>0</v>
      </c>
      <c r="AI1736" s="56">
        <v>0</v>
      </c>
      <c r="AJ1736" s="57">
        <f t="shared" si="7830"/>
        <v>0</v>
      </c>
      <c r="AK1736" s="57">
        <v>0</v>
      </c>
      <c r="AL1736" s="56">
        <f t="shared" si="7842"/>
        <v>0</v>
      </c>
      <c r="AM1736" s="56">
        <v>0</v>
      </c>
      <c r="AN1736" s="57">
        <f t="shared" si="7843"/>
        <v>0</v>
      </c>
      <c r="AO1736" s="56">
        <f t="shared" si="7844"/>
        <v>0</v>
      </c>
      <c r="AP1736" s="56">
        <v>0</v>
      </c>
      <c r="AQ1736" s="57">
        <f t="shared" si="7845"/>
        <v>0</v>
      </c>
      <c r="AR1736" s="57">
        <v>0</v>
      </c>
      <c r="AS1736" s="57" t="s">
        <v>43</v>
      </c>
      <c r="AT1736" s="179"/>
      <c r="AU1736" s="176"/>
      <c r="AV1736" s="177"/>
      <c r="AW1736" s="177"/>
      <c r="AX1736" s="177"/>
      <c r="AY1736" s="177"/>
      <c r="BD1736" s="224" t="s">
        <v>78</v>
      </c>
    </row>
    <row r="1737" spans="1:56" s="19" customFormat="1" ht="70.5" hidden="1" customHeight="1">
      <c r="A1737" s="54">
        <v>2018</v>
      </c>
      <c r="B1737" s="174">
        <v>8323</v>
      </c>
      <c r="C1737" s="54">
        <v>3</v>
      </c>
      <c r="D1737" s="54">
        <v>3</v>
      </c>
      <c r="E1737" s="54">
        <v>5000</v>
      </c>
      <c r="F1737" s="54">
        <v>5200</v>
      </c>
      <c r="G1737" s="54">
        <v>523</v>
      </c>
      <c r="H1737" s="163">
        <v>5</v>
      </c>
      <c r="I1737" s="175" t="s">
        <v>850</v>
      </c>
      <c r="J1737" s="56">
        <f t="shared" si="7840"/>
        <v>0</v>
      </c>
      <c r="K1737" s="56">
        <v>0</v>
      </c>
      <c r="L1737" s="57">
        <f t="shared" si="7817"/>
        <v>0</v>
      </c>
      <c r="M1737" s="56">
        <f t="shared" si="7841"/>
        <v>0</v>
      </c>
      <c r="N1737" s="56">
        <v>0</v>
      </c>
      <c r="O1737" s="57">
        <f t="shared" si="7818"/>
        <v>0</v>
      </c>
      <c r="P1737" s="57">
        <v>0</v>
      </c>
      <c r="Q1737" s="56">
        <f t="shared" si="7819"/>
        <v>0</v>
      </c>
      <c r="R1737" s="56">
        <v>0</v>
      </c>
      <c r="S1737" s="57">
        <f t="shared" si="7820"/>
        <v>0</v>
      </c>
      <c r="T1737" s="56">
        <f t="shared" si="7821"/>
        <v>0</v>
      </c>
      <c r="U1737" s="56">
        <v>0</v>
      </c>
      <c r="V1737" s="57">
        <f t="shared" si="7822"/>
        <v>0</v>
      </c>
      <c r="W1737" s="57">
        <v>0</v>
      </c>
      <c r="X1737" s="56">
        <f t="shared" si="7823"/>
        <v>0</v>
      </c>
      <c r="Y1737" s="56">
        <v>0</v>
      </c>
      <c r="Z1737" s="57">
        <f t="shared" si="7824"/>
        <v>0</v>
      </c>
      <c r="AA1737" s="56">
        <f t="shared" si="7825"/>
        <v>0</v>
      </c>
      <c r="AB1737" s="56">
        <v>0</v>
      </c>
      <c r="AC1737" s="57">
        <f t="shared" si="7826"/>
        <v>0</v>
      </c>
      <c r="AD1737" s="57">
        <v>0</v>
      </c>
      <c r="AE1737" s="56">
        <f t="shared" si="7827"/>
        <v>0</v>
      </c>
      <c r="AF1737" s="56">
        <v>0</v>
      </c>
      <c r="AG1737" s="57">
        <f t="shared" si="7828"/>
        <v>0</v>
      </c>
      <c r="AH1737" s="56">
        <f t="shared" si="7829"/>
        <v>0</v>
      </c>
      <c r="AI1737" s="56">
        <v>0</v>
      </c>
      <c r="AJ1737" s="57">
        <f t="shared" si="7830"/>
        <v>0</v>
      </c>
      <c r="AK1737" s="57">
        <v>0</v>
      </c>
      <c r="AL1737" s="56">
        <f t="shared" si="7842"/>
        <v>0</v>
      </c>
      <c r="AM1737" s="56">
        <v>0</v>
      </c>
      <c r="AN1737" s="57">
        <f t="shared" si="7843"/>
        <v>0</v>
      </c>
      <c r="AO1737" s="56">
        <f t="shared" si="7844"/>
        <v>0</v>
      </c>
      <c r="AP1737" s="56">
        <v>0</v>
      </c>
      <c r="AQ1737" s="57">
        <f t="shared" si="7845"/>
        <v>0</v>
      </c>
      <c r="AR1737" s="57">
        <v>0</v>
      </c>
      <c r="AS1737" s="57" t="s">
        <v>43</v>
      </c>
      <c r="AT1737" s="179"/>
      <c r="AU1737" s="176"/>
      <c r="AV1737" s="177"/>
      <c r="AW1737" s="177"/>
      <c r="AX1737" s="177"/>
      <c r="AY1737" s="177"/>
      <c r="BD1737" s="224" t="s">
        <v>78</v>
      </c>
    </row>
    <row r="1738" spans="1:56" s="19" customFormat="1" ht="70.5" hidden="1" customHeight="1">
      <c r="A1738" s="54">
        <v>2018</v>
      </c>
      <c r="B1738" s="174">
        <v>8323</v>
      </c>
      <c r="C1738" s="54">
        <v>3</v>
      </c>
      <c r="D1738" s="54">
        <v>3</v>
      </c>
      <c r="E1738" s="54">
        <v>5000</v>
      </c>
      <c r="F1738" s="54">
        <v>5200</v>
      </c>
      <c r="G1738" s="54">
        <v>523</v>
      </c>
      <c r="H1738" s="163">
        <v>6</v>
      </c>
      <c r="I1738" s="175" t="s">
        <v>827</v>
      </c>
      <c r="J1738" s="56">
        <f t="shared" si="7840"/>
        <v>0</v>
      </c>
      <c r="K1738" s="56">
        <v>0</v>
      </c>
      <c r="L1738" s="57">
        <f t="shared" si="7817"/>
        <v>0</v>
      </c>
      <c r="M1738" s="56">
        <f t="shared" si="7841"/>
        <v>0</v>
      </c>
      <c r="N1738" s="56">
        <v>0</v>
      </c>
      <c r="O1738" s="57">
        <f t="shared" si="7818"/>
        <v>0</v>
      </c>
      <c r="P1738" s="57">
        <v>0</v>
      </c>
      <c r="Q1738" s="56">
        <f t="shared" si="7819"/>
        <v>0</v>
      </c>
      <c r="R1738" s="56">
        <v>0</v>
      </c>
      <c r="S1738" s="57">
        <f t="shared" si="7820"/>
        <v>0</v>
      </c>
      <c r="T1738" s="56">
        <f t="shared" si="7821"/>
        <v>0</v>
      </c>
      <c r="U1738" s="56">
        <v>0</v>
      </c>
      <c r="V1738" s="57">
        <f t="shared" si="7822"/>
        <v>0</v>
      </c>
      <c r="W1738" s="57">
        <v>0</v>
      </c>
      <c r="X1738" s="56">
        <f t="shared" si="7823"/>
        <v>0</v>
      </c>
      <c r="Y1738" s="56">
        <v>0</v>
      </c>
      <c r="Z1738" s="57">
        <f t="shared" si="7824"/>
        <v>0</v>
      </c>
      <c r="AA1738" s="56">
        <f t="shared" si="7825"/>
        <v>0</v>
      </c>
      <c r="AB1738" s="56">
        <v>0</v>
      </c>
      <c r="AC1738" s="57">
        <f t="shared" si="7826"/>
        <v>0</v>
      </c>
      <c r="AD1738" s="57">
        <v>0</v>
      </c>
      <c r="AE1738" s="56">
        <f t="shared" si="7827"/>
        <v>0</v>
      </c>
      <c r="AF1738" s="56">
        <v>0</v>
      </c>
      <c r="AG1738" s="57">
        <f t="shared" si="7828"/>
        <v>0</v>
      </c>
      <c r="AH1738" s="56">
        <f t="shared" si="7829"/>
        <v>0</v>
      </c>
      <c r="AI1738" s="56">
        <v>0</v>
      </c>
      <c r="AJ1738" s="57">
        <f t="shared" si="7830"/>
        <v>0</v>
      </c>
      <c r="AK1738" s="57">
        <v>0</v>
      </c>
      <c r="AL1738" s="56">
        <f t="shared" si="7842"/>
        <v>0</v>
      </c>
      <c r="AM1738" s="56">
        <v>0</v>
      </c>
      <c r="AN1738" s="57">
        <f t="shared" si="7843"/>
        <v>0</v>
      </c>
      <c r="AO1738" s="56">
        <f t="shared" si="7844"/>
        <v>0</v>
      </c>
      <c r="AP1738" s="56">
        <v>0</v>
      </c>
      <c r="AQ1738" s="57">
        <f t="shared" si="7845"/>
        <v>0</v>
      </c>
      <c r="AR1738" s="57">
        <v>0</v>
      </c>
      <c r="AS1738" s="57" t="s">
        <v>43</v>
      </c>
      <c r="AT1738" s="179"/>
      <c r="AU1738" s="176"/>
      <c r="AV1738" s="177"/>
      <c r="AW1738" s="177"/>
      <c r="AX1738" s="177"/>
      <c r="AY1738" s="177"/>
      <c r="BD1738" s="224" t="s">
        <v>78</v>
      </c>
    </row>
    <row r="1739" spans="1:56" s="19" customFormat="1" ht="70.5" hidden="1" customHeight="1">
      <c r="A1739" s="54">
        <v>2018</v>
      </c>
      <c r="B1739" s="174">
        <v>8323</v>
      </c>
      <c r="C1739" s="54">
        <v>3</v>
      </c>
      <c r="D1739" s="54">
        <v>3</v>
      </c>
      <c r="E1739" s="54">
        <v>5000</v>
      </c>
      <c r="F1739" s="54">
        <v>5200</v>
      </c>
      <c r="G1739" s="54">
        <v>523</v>
      </c>
      <c r="H1739" s="163">
        <v>7</v>
      </c>
      <c r="I1739" s="175" t="s">
        <v>851</v>
      </c>
      <c r="J1739" s="56">
        <f t="shared" si="7840"/>
        <v>0</v>
      </c>
      <c r="K1739" s="56">
        <v>0</v>
      </c>
      <c r="L1739" s="57">
        <f t="shared" si="7817"/>
        <v>0</v>
      </c>
      <c r="M1739" s="56">
        <f t="shared" si="7841"/>
        <v>0</v>
      </c>
      <c r="N1739" s="56">
        <v>0</v>
      </c>
      <c r="O1739" s="57">
        <f t="shared" si="7818"/>
        <v>0</v>
      </c>
      <c r="P1739" s="57">
        <v>0</v>
      </c>
      <c r="Q1739" s="56">
        <f t="shared" si="7819"/>
        <v>0</v>
      </c>
      <c r="R1739" s="56">
        <v>0</v>
      </c>
      <c r="S1739" s="57">
        <f t="shared" si="7820"/>
        <v>0</v>
      </c>
      <c r="T1739" s="56">
        <f t="shared" si="7821"/>
        <v>0</v>
      </c>
      <c r="U1739" s="56">
        <v>0</v>
      </c>
      <c r="V1739" s="57">
        <f t="shared" si="7822"/>
        <v>0</v>
      </c>
      <c r="W1739" s="57">
        <v>0</v>
      </c>
      <c r="X1739" s="56">
        <f t="shared" si="7823"/>
        <v>0</v>
      </c>
      <c r="Y1739" s="56">
        <v>0</v>
      </c>
      <c r="Z1739" s="57">
        <f t="shared" si="7824"/>
        <v>0</v>
      </c>
      <c r="AA1739" s="56">
        <f t="shared" si="7825"/>
        <v>0</v>
      </c>
      <c r="AB1739" s="56">
        <v>0</v>
      </c>
      <c r="AC1739" s="57">
        <f t="shared" si="7826"/>
        <v>0</v>
      </c>
      <c r="AD1739" s="57">
        <v>0</v>
      </c>
      <c r="AE1739" s="56">
        <f t="shared" si="7827"/>
        <v>0</v>
      </c>
      <c r="AF1739" s="56">
        <v>0</v>
      </c>
      <c r="AG1739" s="57">
        <f t="shared" si="7828"/>
        <v>0</v>
      </c>
      <c r="AH1739" s="56">
        <f t="shared" si="7829"/>
        <v>0</v>
      </c>
      <c r="AI1739" s="56">
        <v>0</v>
      </c>
      <c r="AJ1739" s="57">
        <f t="shared" si="7830"/>
        <v>0</v>
      </c>
      <c r="AK1739" s="57">
        <v>0</v>
      </c>
      <c r="AL1739" s="56">
        <f t="shared" si="7842"/>
        <v>0</v>
      </c>
      <c r="AM1739" s="56">
        <v>0</v>
      </c>
      <c r="AN1739" s="57">
        <f t="shared" si="7843"/>
        <v>0</v>
      </c>
      <c r="AO1739" s="56">
        <f t="shared" si="7844"/>
        <v>0</v>
      </c>
      <c r="AP1739" s="56">
        <v>0</v>
      </c>
      <c r="AQ1739" s="57">
        <f t="shared" si="7845"/>
        <v>0</v>
      </c>
      <c r="AR1739" s="57">
        <v>0</v>
      </c>
      <c r="AS1739" s="57" t="s">
        <v>43</v>
      </c>
      <c r="AT1739" s="179"/>
      <c r="AU1739" s="176"/>
      <c r="AV1739" s="177"/>
      <c r="AW1739" s="177"/>
      <c r="AX1739" s="177"/>
      <c r="AY1739" s="177"/>
      <c r="BD1739" s="224" t="s">
        <v>78</v>
      </c>
    </row>
    <row r="1740" spans="1:56" s="19" customFormat="1" ht="70.5" hidden="1" customHeight="1">
      <c r="A1740" s="54">
        <v>2018</v>
      </c>
      <c r="B1740" s="174">
        <v>8323</v>
      </c>
      <c r="C1740" s="54">
        <v>3</v>
      </c>
      <c r="D1740" s="54">
        <v>3</v>
      </c>
      <c r="E1740" s="54">
        <v>5000</v>
      </c>
      <c r="F1740" s="54">
        <v>5200</v>
      </c>
      <c r="G1740" s="54">
        <v>523</v>
      </c>
      <c r="H1740" s="163">
        <v>8</v>
      </c>
      <c r="I1740" s="175" t="s">
        <v>852</v>
      </c>
      <c r="J1740" s="56">
        <f t="shared" si="7840"/>
        <v>0</v>
      </c>
      <c r="K1740" s="56">
        <v>0</v>
      </c>
      <c r="L1740" s="57">
        <f t="shared" si="7817"/>
        <v>0</v>
      </c>
      <c r="M1740" s="56">
        <f t="shared" si="7841"/>
        <v>0</v>
      </c>
      <c r="N1740" s="56">
        <v>0</v>
      </c>
      <c r="O1740" s="57">
        <f t="shared" si="7818"/>
        <v>0</v>
      </c>
      <c r="P1740" s="57">
        <v>0</v>
      </c>
      <c r="Q1740" s="56">
        <f t="shared" si="7819"/>
        <v>0</v>
      </c>
      <c r="R1740" s="56">
        <v>0</v>
      </c>
      <c r="S1740" s="57">
        <f t="shared" si="7820"/>
        <v>0</v>
      </c>
      <c r="T1740" s="56">
        <f t="shared" si="7821"/>
        <v>0</v>
      </c>
      <c r="U1740" s="56">
        <v>0</v>
      </c>
      <c r="V1740" s="57">
        <f t="shared" si="7822"/>
        <v>0</v>
      </c>
      <c r="W1740" s="57">
        <v>0</v>
      </c>
      <c r="X1740" s="56">
        <f t="shared" si="7823"/>
        <v>0</v>
      </c>
      <c r="Y1740" s="56">
        <v>0</v>
      </c>
      <c r="Z1740" s="57">
        <f t="shared" si="7824"/>
        <v>0</v>
      </c>
      <c r="AA1740" s="56">
        <f t="shared" si="7825"/>
        <v>0</v>
      </c>
      <c r="AB1740" s="56">
        <v>0</v>
      </c>
      <c r="AC1740" s="57">
        <f t="shared" si="7826"/>
        <v>0</v>
      </c>
      <c r="AD1740" s="57">
        <v>0</v>
      </c>
      <c r="AE1740" s="56">
        <f t="shared" si="7827"/>
        <v>0</v>
      </c>
      <c r="AF1740" s="56">
        <v>0</v>
      </c>
      <c r="AG1740" s="57">
        <f t="shared" si="7828"/>
        <v>0</v>
      </c>
      <c r="AH1740" s="56">
        <f t="shared" si="7829"/>
        <v>0</v>
      </c>
      <c r="AI1740" s="56">
        <v>0</v>
      </c>
      <c r="AJ1740" s="57">
        <f t="shared" si="7830"/>
        <v>0</v>
      </c>
      <c r="AK1740" s="57">
        <v>0</v>
      </c>
      <c r="AL1740" s="56">
        <f t="shared" si="7842"/>
        <v>0</v>
      </c>
      <c r="AM1740" s="56">
        <v>0</v>
      </c>
      <c r="AN1740" s="57">
        <f t="shared" si="7843"/>
        <v>0</v>
      </c>
      <c r="AO1740" s="56">
        <f t="shared" si="7844"/>
        <v>0</v>
      </c>
      <c r="AP1740" s="56">
        <v>0</v>
      </c>
      <c r="AQ1740" s="57">
        <f t="shared" si="7845"/>
        <v>0</v>
      </c>
      <c r="AR1740" s="57">
        <v>0</v>
      </c>
      <c r="AS1740" s="57" t="s">
        <v>43</v>
      </c>
      <c r="AT1740" s="179"/>
      <c r="AU1740" s="176"/>
      <c r="AV1740" s="177"/>
      <c r="AW1740" s="177"/>
      <c r="AX1740" s="177"/>
      <c r="AY1740" s="177"/>
      <c r="BD1740" s="224" t="s">
        <v>78</v>
      </c>
    </row>
    <row r="1741" spans="1:56" s="19" customFormat="1" ht="70.5" hidden="1" customHeight="1">
      <c r="A1741" s="54">
        <v>2018</v>
      </c>
      <c r="B1741" s="174">
        <v>8323</v>
      </c>
      <c r="C1741" s="54">
        <v>3</v>
      </c>
      <c r="D1741" s="54">
        <v>3</v>
      </c>
      <c r="E1741" s="54">
        <v>5000</v>
      </c>
      <c r="F1741" s="54">
        <v>5200</v>
      </c>
      <c r="G1741" s="54">
        <v>523</v>
      </c>
      <c r="H1741" s="163">
        <v>9</v>
      </c>
      <c r="I1741" s="175" t="s">
        <v>511</v>
      </c>
      <c r="J1741" s="56">
        <f t="shared" si="7840"/>
        <v>0</v>
      </c>
      <c r="K1741" s="56">
        <v>0</v>
      </c>
      <c r="L1741" s="57">
        <f t="shared" si="7817"/>
        <v>0</v>
      </c>
      <c r="M1741" s="56">
        <f t="shared" si="7841"/>
        <v>0</v>
      </c>
      <c r="N1741" s="56">
        <v>0</v>
      </c>
      <c r="O1741" s="57">
        <f t="shared" si="7818"/>
        <v>0</v>
      </c>
      <c r="P1741" s="57">
        <v>0</v>
      </c>
      <c r="Q1741" s="56">
        <f t="shared" si="7819"/>
        <v>0</v>
      </c>
      <c r="R1741" s="56">
        <v>0</v>
      </c>
      <c r="S1741" s="57">
        <f t="shared" si="7820"/>
        <v>0</v>
      </c>
      <c r="T1741" s="56">
        <f t="shared" si="7821"/>
        <v>0</v>
      </c>
      <c r="U1741" s="56">
        <v>0</v>
      </c>
      <c r="V1741" s="57">
        <f t="shared" si="7822"/>
        <v>0</v>
      </c>
      <c r="W1741" s="57">
        <v>0</v>
      </c>
      <c r="X1741" s="56">
        <f t="shared" si="7823"/>
        <v>0</v>
      </c>
      <c r="Y1741" s="56">
        <v>0</v>
      </c>
      <c r="Z1741" s="57">
        <f t="shared" si="7824"/>
        <v>0</v>
      </c>
      <c r="AA1741" s="56">
        <f t="shared" si="7825"/>
        <v>0</v>
      </c>
      <c r="AB1741" s="56">
        <v>0</v>
      </c>
      <c r="AC1741" s="57">
        <f t="shared" si="7826"/>
        <v>0</v>
      </c>
      <c r="AD1741" s="57">
        <v>0</v>
      </c>
      <c r="AE1741" s="56">
        <f t="shared" si="7827"/>
        <v>0</v>
      </c>
      <c r="AF1741" s="56">
        <v>0</v>
      </c>
      <c r="AG1741" s="57">
        <f t="shared" si="7828"/>
        <v>0</v>
      </c>
      <c r="AH1741" s="56">
        <f t="shared" si="7829"/>
        <v>0</v>
      </c>
      <c r="AI1741" s="56">
        <v>0</v>
      </c>
      <c r="AJ1741" s="57">
        <f t="shared" si="7830"/>
        <v>0</v>
      </c>
      <c r="AK1741" s="57">
        <v>0</v>
      </c>
      <c r="AL1741" s="56">
        <f t="shared" si="7842"/>
        <v>0</v>
      </c>
      <c r="AM1741" s="56">
        <v>0</v>
      </c>
      <c r="AN1741" s="57">
        <f t="shared" si="7843"/>
        <v>0</v>
      </c>
      <c r="AO1741" s="56">
        <f t="shared" si="7844"/>
        <v>0</v>
      </c>
      <c r="AP1741" s="56">
        <v>0</v>
      </c>
      <c r="AQ1741" s="57">
        <f t="shared" si="7845"/>
        <v>0</v>
      </c>
      <c r="AR1741" s="57">
        <v>0</v>
      </c>
      <c r="AS1741" s="57" t="s">
        <v>43</v>
      </c>
      <c r="AT1741" s="179"/>
      <c r="AU1741" s="176"/>
      <c r="AV1741" s="177"/>
      <c r="AW1741" s="177"/>
      <c r="AX1741" s="177"/>
      <c r="AY1741" s="177"/>
      <c r="BD1741" s="224" t="s">
        <v>78</v>
      </c>
    </row>
    <row r="1742" spans="1:56" s="19" customFormat="1" ht="70.5" customHeight="1">
      <c r="A1742" s="54">
        <v>2019</v>
      </c>
      <c r="B1742" s="174">
        <v>8323</v>
      </c>
      <c r="C1742" s="54">
        <v>3</v>
      </c>
      <c r="D1742" s="54">
        <v>3</v>
      </c>
      <c r="E1742" s="54">
        <v>5000</v>
      </c>
      <c r="F1742" s="54">
        <v>5200</v>
      </c>
      <c r="G1742" s="54">
        <v>523</v>
      </c>
      <c r="H1742" s="163">
        <v>10</v>
      </c>
      <c r="I1742" s="175" t="s">
        <v>136</v>
      </c>
      <c r="J1742" s="56">
        <v>46800</v>
      </c>
      <c r="K1742" s="56">
        <v>0</v>
      </c>
      <c r="L1742" s="57">
        <f t="shared" si="7817"/>
        <v>46800</v>
      </c>
      <c r="M1742" s="56">
        <v>0</v>
      </c>
      <c r="N1742" s="56">
        <v>0</v>
      </c>
      <c r="O1742" s="57">
        <f t="shared" si="7818"/>
        <v>0</v>
      </c>
      <c r="P1742" s="57">
        <v>0</v>
      </c>
      <c r="Q1742" s="56">
        <f t="shared" si="7819"/>
        <v>0</v>
      </c>
      <c r="R1742" s="56">
        <v>0</v>
      </c>
      <c r="S1742" s="57">
        <f t="shared" si="7820"/>
        <v>0</v>
      </c>
      <c r="T1742" s="56">
        <f t="shared" si="7821"/>
        <v>0</v>
      </c>
      <c r="U1742" s="56">
        <v>0</v>
      </c>
      <c r="V1742" s="57">
        <f t="shared" si="7822"/>
        <v>0</v>
      </c>
      <c r="W1742" s="57">
        <v>0</v>
      </c>
      <c r="X1742" s="56">
        <f t="shared" si="7823"/>
        <v>0</v>
      </c>
      <c r="Y1742" s="56">
        <v>0</v>
      </c>
      <c r="Z1742" s="57">
        <f t="shared" si="7824"/>
        <v>0</v>
      </c>
      <c r="AA1742" s="56">
        <f t="shared" si="7825"/>
        <v>0</v>
      </c>
      <c r="AB1742" s="56">
        <v>0</v>
      </c>
      <c r="AC1742" s="57">
        <f t="shared" si="7826"/>
        <v>0</v>
      </c>
      <c r="AD1742" s="57">
        <v>0</v>
      </c>
      <c r="AE1742" s="56">
        <f t="shared" si="7827"/>
        <v>0</v>
      </c>
      <c r="AF1742" s="56">
        <v>0</v>
      </c>
      <c r="AG1742" s="57">
        <f t="shared" si="7828"/>
        <v>0</v>
      </c>
      <c r="AH1742" s="56">
        <f t="shared" si="7829"/>
        <v>0</v>
      </c>
      <c r="AI1742" s="56">
        <v>0</v>
      </c>
      <c r="AJ1742" s="57">
        <f t="shared" si="7830"/>
        <v>0</v>
      </c>
      <c r="AK1742" s="57">
        <v>0</v>
      </c>
      <c r="AL1742" s="56">
        <f t="shared" ref="AL1742" si="7846">J1742-Q1742-X1742-AE1742</f>
        <v>46800</v>
      </c>
      <c r="AM1742" s="56">
        <f t="shared" ref="AM1742" si="7847">K1742-R1742-Y1742-AF1742</f>
        <v>0</v>
      </c>
      <c r="AN1742" s="57">
        <f t="shared" si="7843"/>
        <v>46800</v>
      </c>
      <c r="AO1742" s="56">
        <f t="shared" ref="AO1742" si="7848">M1742-T1742-AA1742-AH1742</f>
        <v>0</v>
      </c>
      <c r="AP1742" s="56">
        <f t="shared" ref="AP1742" si="7849">N1742-U1742-AB1742-AI1742</f>
        <v>0</v>
      </c>
      <c r="AQ1742" s="57">
        <f t="shared" si="7845"/>
        <v>0</v>
      </c>
      <c r="AR1742" s="57">
        <f t="shared" ref="AR1742" si="7850">AN1742+AQ1742</f>
        <v>46800</v>
      </c>
      <c r="AS1742" s="57" t="s">
        <v>43</v>
      </c>
      <c r="AT1742" s="179">
        <v>2</v>
      </c>
      <c r="AU1742" s="176">
        <v>0</v>
      </c>
      <c r="AV1742" s="177">
        <v>0</v>
      </c>
      <c r="AW1742" s="177">
        <v>0</v>
      </c>
      <c r="AX1742" s="171">
        <f t="shared" ref="AX1742" si="7851">AT1742-AV1742</f>
        <v>2</v>
      </c>
      <c r="AY1742" s="171">
        <f t="shared" ref="AY1742" si="7852">AU1742-AW1742</f>
        <v>0</v>
      </c>
      <c r="BD1742" s="224" t="s">
        <v>78</v>
      </c>
    </row>
    <row r="1743" spans="1:56" s="19" customFormat="1" ht="70.5" customHeight="1">
      <c r="A1743" s="145">
        <v>2019</v>
      </c>
      <c r="B1743" s="146">
        <v>8323</v>
      </c>
      <c r="C1743" s="145">
        <v>3</v>
      </c>
      <c r="D1743" s="145">
        <v>3</v>
      </c>
      <c r="E1743" s="145">
        <v>5000</v>
      </c>
      <c r="F1743" s="145">
        <v>5400</v>
      </c>
      <c r="G1743" s="145"/>
      <c r="H1743" s="145"/>
      <c r="I1743" s="147" t="s">
        <v>137</v>
      </c>
      <c r="J1743" s="148">
        <f>J1744</f>
        <v>2400000</v>
      </c>
      <c r="K1743" s="148">
        <f t="shared" ref="K1743:O1743" si="7853">K1744</f>
        <v>0</v>
      </c>
      <c r="L1743" s="148">
        <f t="shared" si="7853"/>
        <v>2400000</v>
      </c>
      <c r="M1743" s="148">
        <f t="shared" si="7853"/>
        <v>0</v>
      </c>
      <c r="N1743" s="148">
        <f t="shared" si="7853"/>
        <v>0</v>
      </c>
      <c r="O1743" s="148">
        <f t="shared" si="7853"/>
        <v>0</v>
      </c>
      <c r="P1743" s="148">
        <f>L1743+O1743</f>
        <v>2400000</v>
      </c>
      <c r="Q1743" s="148">
        <f>Q1744</f>
        <v>0</v>
      </c>
      <c r="R1743" s="148">
        <f t="shared" ref="R1743:V1743" si="7854">R1744</f>
        <v>0</v>
      </c>
      <c r="S1743" s="148">
        <f t="shared" si="7854"/>
        <v>0</v>
      </c>
      <c r="T1743" s="148">
        <f t="shared" si="7854"/>
        <v>0</v>
      </c>
      <c r="U1743" s="148">
        <f t="shared" si="7854"/>
        <v>0</v>
      </c>
      <c r="V1743" s="148">
        <f t="shared" si="7854"/>
        <v>0</v>
      </c>
      <c r="W1743" s="148">
        <f>S1743+V1743</f>
        <v>0</v>
      </c>
      <c r="X1743" s="148">
        <f>X1744</f>
        <v>0</v>
      </c>
      <c r="Y1743" s="148">
        <f t="shared" ref="Y1743:AC1743" si="7855">Y1744</f>
        <v>0</v>
      </c>
      <c r="Z1743" s="148">
        <f t="shared" si="7855"/>
        <v>0</v>
      </c>
      <c r="AA1743" s="148">
        <f t="shared" si="7855"/>
        <v>0</v>
      </c>
      <c r="AB1743" s="148">
        <f t="shared" si="7855"/>
        <v>0</v>
      </c>
      <c r="AC1743" s="148">
        <f t="shared" si="7855"/>
        <v>0</v>
      </c>
      <c r="AD1743" s="148">
        <f>Z1743+AC1743</f>
        <v>0</v>
      </c>
      <c r="AE1743" s="148">
        <f>AE1744</f>
        <v>0</v>
      </c>
      <c r="AF1743" s="148">
        <f t="shared" ref="AF1743:AI1743" si="7856">AF1744</f>
        <v>0</v>
      </c>
      <c r="AG1743" s="148">
        <f t="shared" si="7856"/>
        <v>0</v>
      </c>
      <c r="AH1743" s="148">
        <f t="shared" si="7856"/>
        <v>0</v>
      </c>
      <c r="AI1743" s="148">
        <f t="shared" si="7856"/>
        <v>0</v>
      </c>
      <c r="AJ1743" s="148">
        <f t="shared" ref="AJ1743" si="7857">AJ1744</f>
        <v>0</v>
      </c>
      <c r="AK1743" s="148">
        <f>AG1743+AJ1743</f>
        <v>0</v>
      </c>
      <c r="AL1743" s="148">
        <f>AL1744</f>
        <v>2400000</v>
      </c>
      <c r="AM1743" s="148">
        <f t="shared" ref="AM1743:AQ1743" si="7858">AM1744</f>
        <v>0</v>
      </c>
      <c r="AN1743" s="148">
        <f t="shared" si="7858"/>
        <v>2400000</v>
      </c>
      <c r="AO1743" s="148">
        <f t="shared" si="7858"/>
        <v>0</v>
      </c>
      <c r="AP1743" s="148">
        <f t="shared" si="7858"/>
        <v>0</v>
      </c>
      <c r="AQ1743" s="148">
        <f t="shared" si="7858"/>
        <v>0</v>
      </c>
      <c r="AR1743" s="148">
        <f>AN1743+AQ1743</f>
        <v>2400000</v>
      </c>
      <c r="AS1743" s="148"/>
      <c r="AT1743" s="149"/>
      <c r="AU1743" s="150"/>
      <c r="AV1743" s="151"/>
      <c r="AW1743" s="151"/>
      <c r="AX1743" s="151"/>
      <c r="AY1743" s="151"/>
      <c r="BD1743" s="153"/>
    </row>
    <row r="1744" spans="1:56" s="19" customFormat="1" ht="70.5" customHeight="1">
      <c r="A1744" s="154">
        <v>2019</v>
      </c>
      <c r="B1744" s="155">
        <v>8323</v>
      </c>
      <c r="C1744" s="154">
        <v>3</v>
      </c>
      <c r="D1744" s="154">
        <v>3</v>
      </c>
      <c r="E1744" s="154">
        <v>5000</v>
      </c>
      <c r="F1744" s="154">
        <v>5400</v>
      </c>
      <c r="G1744" s="154">
        <v>541</v>
      </c>
      <c r="H1744" s="154"/>
      <c r="I1744" s="172" t="s">
        <v>138</v>
      </c>
      <c r="J1744" s="191">
        <f>SUM(J1745:J1752)</f>
        <v>2400000</v>
      </c>
      <c r="K1744" s="191">
        <f t="shared" ref="K1744:O1744" si="7859">SUM(K1745:K1752)</f>
        <v>0</v>
      </c>
      <c r="L1744" s="191">
        <f t="shared" si="7859"/>
        <v>2400000</v>
      </c>
      <c r="M1744" s="191">
        <f t="shared" si="7859"/>
        <v>0</v>
      </c>
      <c r="N1744" s="191">
        <f t="shared" si="7859"/>
        <v>0</v>
      </c>
      <c r="O1744" s="191">
        <f t="shared" si="7859"/>
        <v>0</v>
      </c>
      <c r="P1744" s="191">
        <f>L1744+O1744</f>
        <v>2400000</v>
      </c>
      <c r="Q1744" s="191">
        <f>SUM(Q1745:Q1752)</f>
        <v>0</v>
      </c>
      <c r="R1744" s="191">
        <f t="shared" ref="R1744:V1744" si="7860">SUM(R1745:R1752)</f>
        <v>0</v>
      </c>
      <c r="S1744" s="191">
        <f t="shared" si="7860"/>
        <v>0</v>
      </c>
      <c r="T1744" s="191">
        <f t="shared" si="7860"/>
        <v>0</v>
      </c>
      <c r="U1744" s="191">
        <f t="shared" si="7860"/>
        <v>0</v>
      </c>
      <c r="V1744" s="191">
        <f t="shared" si="7860"/>
        <v>0</v>
      </c>
      <c r="W1744" s="191">
        <f>S1744+V1744</f>
        <v>0</v>
      </c>
      <c r="X1744" s="191">
        <f>SUM(X1745:X1752)</f>
        <v>0</v>
      </c>
      <c r="Y1744" s="191">
        <f t="shared" ref="Y1744:AC1744" si="7861">SUM(Y1745:Y1752)</f>
        <v>0</v>
      </c>
      <c r="Z1744" s="191">
        <f t="shared" si="7861"/>
        <v>0</v>
      </c>
      <c r="AA1744" s="191">
        <f t="shared" si="7861"/>
        <v>0</v>
      </c>
      <c r="AB1744" s="191">
        <f t="shared" si="7861"/>
        <v>0</v>
      </c>
      <c r="AC1744" s="191">
        <f t="shared" si="7861"/>
        <v>0</v>
      </c>
      <c r="AD1744" s="191">
        <f>Z1744+AC1744</f>
        <v>0</v>
      </c>
      <c r="AE1744" s="191">
        <f>SUM(AE1745:AE1752)</f>
        <v>0</v>
      </c>
      <c r="AF1744" s="191">
        <f t="shared" ref="AF1744:AI1744" si="7862">SUM(AF1745:AF1752)</f>
        <v>0</v>
      </c>
      <c r="AG1744" s="191">
        <f t="shared" si="7862"/>
        <v>0</v>
      </c>
      <c r="AH1744" s="191">
        <f t="shared" si="7862"/>
        <v>0</v>
      </c>
      <c r="AI1744" s="191">
        <f t="shared" si="7862"/>
        <v>0</v>
      </c>
      <c r="AJ1744" s="191">
        <f t="shared" ref="AJ1744" si="7863">SUM(AJ1745:AJ1752)</f>
        <v>0</v>
      </c>
      <c r="AK1744" s="191">
        <f>AG1744+AJ1744</f>
        <v>0</v>
      </c>
      <c r="AL1744" s="191">
        <f>SUM(AL1745:AL1752)</f>
        <v>2400000</v>
      </c>
      <c r="AM1744" s="191">
        <f t="shared" ref="AM1744:AQ1744" si="7864">SUM(AM1745:AM1752)</f>
        <v>0</v>
      </c>
      <c r="AN1744" s="191">
        <f t="shared" si="7864"/>
        <v>2400000</v>
      </c>
      <c r="AO1744" s="191">
        <f t="shared" si="7864"/>
        <v>0</v>
      </c>
      <c r="AP1744" s="191">
        <f t="shared" si="7864"/>
        <v>0</v>
      </c>
      <c r="AQ1744" s="191">
        <f t="shared" si="7864"/>
        <v>0</v>
      </c>
      <c r="AR1744" s="191">
        <f>AN1744+AQ1744</f>
        <v>2400000</v>
      </c>
      <c r="AS1744" s="158"/>
      <c r="AT1744" s="159"/>
      <c r="AU1744" s="160"/>
      <c r="AV1744" s="197"/>
      <c r="AW1744" s="197"/>
      <c r="AX1744" s="197"/>
      <c r="AY1744" s="197"/>
      <c r="BD1744" s="173"/>
    </row>
    <row r="1745" spans="1:56" s="19" customFormat="1" ht="70.5" hidden="1" customHeight="1">
      <c r="A1745" s="54">
        <v>2018</v>
      </c>
      <c r="B1745" s="174">
        <v>8323</v>
      </c>
      <c r="C1745" s="54">
        <v>3</v>
      </c>
      <c r="D1745" s="54">
        <v>3</v>
      </c>
      <c r="E1745" s="54">
        <v>5000</v>
      </c>
      <c r="F1745" s="54">
        <v>5400</v>
      </c>
      <c r="G1745" s="54">
        <v>541</v>
      </c>
      <c r="H1745" s="163">
        <v>1</v>
      </c>
      <c r="I1745" s="175" t="s">
        <v>853</v>
      </c>
      <c r="J1745" s="56">
        <f t="shared" ref="J1745:J1747" si="7865">ROUND(P1745*0.8,0)</f>
        <v>0</v>
      </c>
      <c r="K1745" s="56">
        <v>0</v>
      </c>
      <c r="L1745" s="57">
        <f t="shared" ref="L1745:L1752" si="7866">J1745+K1745</f>
        <v>0</v>
      </c>
      <c r="M1745" s="56">
        <f t="shared" ref="M1745:M1752" si="7867">P1745-J1745</f>
        <v>0</v>
      </c>
      <c r="N1745" s="56">
        <v>0</v>
      </c>
      <c r="O1745" s="57">
        <f t="shared" ref="O1745:O1752" si="7868">M1745+N1745</f>
        <v>0</v>
      </c>
      <c r="P1745" s="57">
        <v>0</v>
      </c>
      <c r="Q1745" s="56">
        <f t="shared" ref="Q1745:Q1748" si="7869">ROUND(W1745*0.8,0)</f>
        <v>0</v>
      </c>
      <c r="R1745" s="56">
        <v>0</v>
      </c>
      <c r="S1745" s="57">
        <f t="shared" ref="S1745:S1752" si="7870">Q1745+R1745</f>
        <v>0</v>
      </c>
      <c r="T1745" s="56">
        <f t="shared" ref="T1745:T1752" si="7871">W1745-Q1745</f>
        <v>0</v>
      </c>
      <c r="U1745" s="56">
        <v>0</v>
      </c>
      <c r="V1745" s="57">
        <f t="shared" ref="V1745:V1752" si="7872">T1745+U1745</f>
        <v>0</v>
      </c>
      <c r="W1745" s="57">
        <v>0</v>
      </c>
      <c r="X1745" s="56">
        <f t="shared" ref="X1745:X1748" si="7873">ROUND(AD1745*0.8,0)</f>
        <v>0</v>
      </c>
      <c r="Y1745" s="56">
        <v>0</v>
      </c>
      <c r="Z1745" s="57">
        <f t="shared" ref="Z1745:Z1752" si="7874">X1745+Y1745</f>
        <v>0</v>
      </c>
      <c r="AA1745" s="56">
        <f t="shared" ref="AA1745:AA1752" si="7875">AD1745-X1745</f>
        <v>0</v>
      </c>
      <c r="AB1745" s="56">
        <v>0</v>
      </c>
      <c r="AC1745" s="57">
        <f t="shared" ref="AC1745:AC1752" si="7876">AA1745+AB1745</f>
        <v>0</v>
      </c>
      <c r="AD1745" s="57">
        <v>0</v>
      </c>
      <c r="AE1745" s="56">
        <f t="shared" ref="AE1745:AE1748" si="7877">ROUND(AK1745*0.8,0)</f>
        <v>0</v>
      </c>
      <c r="AF1745" s="56">
        <v>0</v>
      </c>
      <c r="AG1745" s="57">
        <f t="shared" ref="AG1745:AG1752" si="7878">AE1745+AF1745</f>
        <v>0</v>
      </c>
      <c r="AH1745" s="56">
        <f t="shared" ref="AH1745:AH1752" si="7879">AK1745-AE1745</f>
        <v>0</v>
      </c>
      <c r="AI1745" s="56">
        <v>0</v>
      </c>
      <c r="AJ1745" s="57">
        <f t="shared" ref="AJ1745:AJ1752" si="7880">AH1745+AI1745</f>
        <v>0</v>
      </c>
      <c r="AK1745" s="57">
        <v>0</v>
      </c>
      <c r="AL1745" s="56">
        <f t="shared" ref="AL1745:AL1747" si="7881">ROUND(AR1745*0.8,0)</f>
        <v>0</v>
      </c>
      <c r="AM1745" s="56">
        <v>0</v>
      </c>
      <c r="AN1745" s="57">
        <f t="shared" ref="AN1745:AN1752" si="7882">AL1745+AM1745</f>
        <v>0</v>
      </c>
      <c r="AO1745" s="56">
        <f t="shared" ref="AO1745:AO1752" si="7883">AR1745-AL1745</f>
        <v>0</v>
      </c>
      <c r="AP1745" s="56">
        <v>0</v>
      </c>
      <c r="AQ1745" s="57">
        <f t="shared" ref="AQ1745:AQ1752" si="7884">AO1745+AP1745</f>
        <v>0</v>
      </c>
      <c r="AR1745" s="57">
        <v>0</v>
      </c>
      <c r="AS1745" s="57" t="s">
        <v>43</v>
      </c>
      <c r="AT1745" s="179"/>
      <c r="AU1745" s="176"/>
      <c r="AV1745" s="177"/>
      <c r="AW1745" s="177"/>
      <c r="AX1745" s="177"/>
      <c r="AY1745" s="177"/>
      <c r="BD1745" s="224" t="s">
        <v>78</v>
      </c>
    </row>
    <row r="1746" spans="1:56" s="19" customFormat="1" ht="70.5" customHeight="1">
      <c r="A1746" s="54">
        <v>2019</v>
      </c>
      <c r="B1746" s="174">
        <v>8323</v>
      </c>
      <c r="C1746" s="54">
        <v>3</v>
      </c>
      <c r="D1746" s="54">
        <v>3</v>
      </c>
      <c r="E1746" s="54">
        <v>5000</v>
      </c>
      <c r="F1746" s="54">
        <v>5400</v>
      </c>
      <c r="G1746" s="54">
        <v>541</v>
      </c>
      <c r="H1746" s="163">
        <v>2</v>
      </c>
      <c r="I1746" s="175" t="s">
        <v>854</v>
      </c>
      <c r="J1746" s="56">
        <v>800000</v>
      </c>
      <c r="K1746" s="56">
        <v>0</v>
      </c>
      <c r="L1746" s="57">
        <f t="shared" si="7866"/>
        <v>800000</v>
      </c>
      <c r="M1746" s="56">
        <v>0</v>
      </c>
      <c r="N1746" s="56">
        <v>0</v>
      </c>
      <c r="O1746" s="57">
        <f t="shared" si="7868"/>
        <v>0</v>
      </c>
      <c r="P1746" s="57">
        <v>0</v>
      </c>
      <c r="Q1746" s="56">
        <f t="shared" si="7869"/>
        <v>0</v>
      </c>
      <c r="R1746" s="56">
        <v>0</v>
      </c>
      <c r="S1746" s="57">
        <f t="shared" si="7870"/>
        <v>0</v>
      </c>
      <c r="T1746" s="56">
        <f t="shared" si="7871"/>
        <v>0</v>
      </c>
      <c r="U1746" s="56">
        <v>0</v>
      </c>
      <c r="V1746" s="57">
        <f t="shared" si="7872"/>
        <v>0</v>
      </c>
      <c r="W1746" s="57">
        <v>0</v>
      </c>
      <c r="X1746" s="56">
        <f t="shared" si="7873"/>
        <v>0</v>
      </c>
      <c r="Y1746" s="56">
        <v>0</v>
      </c>
      <c r="Z1746" s="57">
        <f t="shared" si="7874"/>
        <v>0</v>
      </c>
      <c r="AA1746" s="56">
        <f t="shared" si="7875"/>
        <v>0</v>
      </c>
      <c r="AB1746" s="56">
        <v>0</v>
      </c>
      <c r="AC1746" s="57">
        <f t="shared" si="7876"/>
        <v>0</v>
      </c>
      <c r="AD1746" s="57">
        <v>0</v>
      </c>
      <c r="AE1746" s="56">
        <f t="shared" si="7877"/>
        <v>0</v>
      </c>
      <c r="AF1746" s="56">
        <v>0</v>
      </c>
      <c r="AG1746" s="57">
        <f t="shared" si="7878"/>
        <v>0</v>
      </c>
      <c r="AH1746" s="56">
        <f t="shared" si="7879"/>
        <v>0</v>
      </c>
      <c r="AI1746" s="56">
        <v>0</v>
      </c>
      <c r="AJ1746" s="57">
        <f t="shared" si="7880"/>
        <v>0</v>
      </c>
      <c r="AK1746" s="57">
        <v>0</v>
      </c>
      <c r="AL1746" s="56">
        <f t="shared" ref="AL1746" si="7885">J1746-Q1746-X1746-AE1746</f>
        <v>800000</v>
      </c>
      <c r="AM1746" s="56">
        <f t="shared" ref="AM1746" si="7886">K1746-R1746-Y1746-AF1746</f>
        <v>0</v>
      </c>
      <c r="AN1746" s="57">
        <f t="shared" si="7882"/>
        <v>800000</v>
      </c>
      <c r="AO1746" s="56">
        <f t="shared" ref="AO1746" si="7887">M1746-T1746-AA1746-AH1746</f>
        <v>0</v>
      </c>
      <c r="AP1746" s="56">
        <f t="shared" ref="AP1746" si="7888">N1746-U1746-AB1746-AI1746</f>
        <v>0</v>
      </c>
      <c r="AQ1746" s="57">
        <f t="shared" si="7884"/>
        <v>0</v>
      </c>
      <c r="AR1746" s="57">
        <f t="shared" ref="AR1746" si="7889">AN1746+AQ1746</f>
        <v>800000</v>
      </c>
      <c r="AS1746" s="57" t="s">
        <v>43</v>
      </c>
      <c r="AT1746" s="179">
        <v>2</v>
      </c>
      <c r="AU1746" s="176">
        <v>0</v>
      </c>
      <c r="AV1746" s="177">
        <v>0</v>
      </c>
      <c r="AW1746" s="177">
        <v>0</v>
      </c>
      <c r="AX1746" s="171">
        <f t="shared" ref="AX1746" si="7890">AT1746-AV1746</f>
        <v>2</v>
      </c>
      <c r="AY1746" s="171">
        <f t="shared" ref="AY1746" si="7891">AU1746-AW1746</f>
        <v>0</v>
      </c>
      <c r="BD1746" s="224" t="s">
        <v>78</v>
      </c>
    </row>
    <row r="1747" spans="1:56" s="19" customFormat="1" ht="70.5" hidden="1" customHeight="1">
      <c r="A1747" s="54">
        <v>2018</v>
      </c>
      <c r="B1747" s="174">
        <v>8323</v>
      </c>
      <c r="C1747" s="54">
        <v>3</v>
      </c>
      <c r="D1747" s="54">
        <v>3</v>
      </c>
      <c r="E1747" s="54">
        <v>5000</v>
      </c>
      <c r="F1747" s="54">
        <v>5400</v>
      </c>
      <c r="G1747" s="54">
        <v>541</v>
      </c>
      <c r="H1747" s="163">
        <v>3</v>
      </c>
      <c r="I1747" s="175" t="s">
        <v>515</v>
      </c>
      <c r="J1747" s="56">
        <f t="shared" si="7865"/>
        <v>0</v>
      </c>
      <c r="K1747" s="56">
        <v>0</v>
      </c>
      <c r="L1747" s="57">
        <f t="shared" si="7866"/>
        <v>0</v>
      </c>
      <c r="M1747" s="56">
        <f t="shared" si="7867"/>
        <v>0</v>
      </c>
      <c r="N1747" s="56">
        <v>0</v>
      </c>
      <c r="O1747" s="57">
        <f t="shared" si="7868"/>
        <v>0</v>
      </c>
      <c r="P1747" s="57">
        <v>0</v>
      </c>
      <c r="Q1747" s="56">
        <f t="shared" si="7869"/>
        <v>0</v>
      </c>
      <c r="R1747" s="56">
        <v>0</v>
      </c>
      <c r="S1747" s="57">
        <f t="shared" si="7870"/>
        <v>0</v>
      </c>
      <c r="T1747" s="56">
        <f t="shared" si="7871"/>
        <v>0</v>
      </c>
      <c r="U1747" s="56">
        <v>0</v>
      </c>
      <c r="V1747" s="57">
        <f t="shared" si="7872"/>
        <v>0</v>
      </c>
      <c r="W1747" s="57">
        <v>0</v>
      </c>
      <c r="X1747" s="56">
        <f t="shared" si="7873"/>
        <v>0</v>
      </c>
      <c r="Y1747" s="56">
        <v>0</v>
      </c>
      <c r="Z1747" s="57">
        <f t="shared" si="7874"/>
        <v>0</v>
      </c>
      <c r="AA1747" s="56">
        <f t="shared" si="7875"/>
        <v>0</v>
      </c>
      <c r="AB1747" s="56">
        <v>0</v>
      </c>
      <c r="AC1747" s="57">
        <f t="shared" si="7876"/>
        <v>0</v>
      </c>
      <c r="AD1747" s="57">
        <v>0</v>
      </c>
      <c r="AE1747" s="56">
        <f t="shared" si="7877"/>
        <v>0</v>
      </c>
      <c r="AF1747" s="56">
        <v>0</v>
      </c>
      <c r="AG1747" s="57">
        <f t="shared" si="7878"/>
        <v>0</v>
      </c>
      <c r="AH1747" s="56">
        <f t="shared" si="7879"/>
        <v>0</v>
      </c>
      <c r="AI1747" s="56">
        <v>0</v>
      </c>
      <c r="AJ1747" s="57">
        <f t="shared" si="7880"/>
        <v>0</v>
      </c>
      <c r="AK1747" s="57">
        <v>0</v>
      </c>
      <c r="AL1747" s="56">
        <f t="shared" si="7881"/>
        <v>0</v>
      </c>
      <c r="AM1747" s="56">
        <v>0</v>
      </c>
      <c r="AN1747" s="57">
        <f t="shared" si="7882"/>
        <v>0</v>
      </c>
      <c r="AO1747" s="56">
        <f t="shared" si="7883"/>
        <v>0</v>
      </c>
      <c r="AP1747" s="56">
        <v>0</v>
      </c>
      <c r="AQ1747" s="57">
        <f t="shared" si="7884"/>
        <v>0</v>
      </c>
      <c r="AR1747" s="57">
        <v>0</v>
      </c>
      <c r="AS1747" s="57" t="s">
        <v>43</v>
      </c>
      <c r="AT1747" s="179"/>
      <c r="AU1747" s="176"/>
      <c r="AV1747" s="177"/>
      <c r="AW1747" s="177"/>
      <c r="AX1747" s="177"/>
      <c r="AY1747" s="177"/>
      <c r="BD1747" s="224" t="s">
        <v>78</v>
      </c>
    </row>
    <row r="1748" spans="1:56" s="19" customFormat="1" ht="70.5" customHeight="1">
      <c r="A1748" s="54">
        <v>2019</v>
      </c>
      <c r="B1748" s="174">
        <v>8323</v>
      </c>
      <c r="C1748" s="54">
        <v>3</v>
      </c>
      <c r="D1748" s="54">
        <v>3</v>
      </c>
      <c r="E1748" s="54">
        <v>5000</v>
      </c>
      <c r="F1748" s="54">
        <v>5400</v>
      </c>
      <c r="G1748" s="54">
        <v>541</v>
      </c>
      <c r="H1748" s="163">
        <v>4</v>
      </c>
      <c r="I1748" s="175" t="s">
        <v>516</v>
      </c>
      <c r="J1748" s="56">
        <v>1600000</v>
      </c>
      <c r="K1748" s="56">
        <v>0</v>
      </c>
      <c r="L1748" s="57">
        <f t="shared" si="7866"/>
        <v>1600000</v>
      </c>
      <c r="M1748" s="56">
        <v>0</v>
      </c>
      <c r="N1748" s="56">
        <v>0</v>
      </c>
      <c r="O1748" s="57">
        <f t="shared" si="7868"/>
        <v>0</v>
      </c>
      <c r="P1748" s="57">
        <v>0</v>
      </c>
      <c r="Q1748" s="56">
        <f t="shared" si="7869"/>
        <v>0</v>
      </c>
      <c r="R1748" s="56">
        <v>0</v>
      </c>
      <c r="S1748" s="57">
        <f t="shared" si="7870"/>
        <v>0</v>
      </c>
      <c r="T1748" s="56">
        <f t="shared" si="7871"/>
        <v>0</v>
      </c>
      <c r="U1748" s="56">
        <v>0</v>
      </c>
      <c r="V1748" s="57">
        <f t="shared" si="7872"/>
        <v>0</v>
      </c>
      <c r="W1748" s="57">
        <v>0</v>
      </c>
      <c r="X1748" s="56">
        <f t="shared" si="7873"/>
        <v>0</v>
      </c>
      <c r="Y1748" s="56">
        <v>0</v>
      </c>
      <c r="Z1748" s="57">
        <f t="shared" si="7874"/>
        <v>0</v>
      </c>
      <c r="AA1748" s="56">
        <f t="shared" si="7875"/>
        <v>0</v>
      </c>
      <c r="AB1748" s="56">
        <v>0</v>
      </c>
      <c r="AC1748" s="57">
        <f t="shared" si="7876"/>
        <v>0</v>
      </c>
      <c r="AD1748" s="57">
        <v>0</v>
      </c>
      <c r="AE1748" s="56">
        <f t="shared" si="7877"/>
        <v>0</v>
      </c>
      <c r="AF1748" s="56">
        <v>0</v>
      </c>
      <c r="AG1748" s="57">
        <f t="shared" si="7878"/>
        <v>0</v>
      </c>
      <c r="AH1748" s="56">
        <f t="shared" si="7879"/>
        <v>0</v>
      </c>
      <c r="AI1748" s="56">
        <v>0</v>
      </c>
      <c r="AJ1748" s="57">
        <f t="shared" si="7880"/>
        <v>0</v>
      </c>
      <c r="AK1748" s="57">
        <v>0</v>
      </c>
      <c r="AL1748" s="56">
        <f t="shared" ref="AL1748" si="7892">J1748-Q1748-X1748-AE1748</f>
        <v>1600000</v>
      </c>
      <c r="AM1748" s="56">
        <f t="shared" ref="AM1748" si="7893">K1748-R1748-Y1748-AF1748</f>
        <v>0</v>
      </c>
      <c r="AN1748" s="57">
        <f t="shared" si="7882"/>
        <v>1600000</v>
      </c>
      <c r="AO1748" s="56">
        <f t="shared" ref="AO1748" si="7894">M1748-T1748-AA1748-AH1748</f>
        <v>0</v>
      </c>
      <c r="AP1748" s="56">
        <f t="shared" ref="AP1748" si="7895">N1748-U1748-AB1748-AI1748</f>
        <v>0</v>
      </c>
      <c r="AQ1748" s="57">
        <f t="shared" si="7884"/>
        <v>0</v>
      </c>
      <c r="AR1748" s="57">
        <f t="shared" ref="AR1748" si="7896">AN1748+AQ1748</f>
        <v>1600000</v>
      </c>
      <c r="AS1748" s="57" t="s">
        <v>43</v>
      </c>
      <c r="AT1748" s="179">
        <v>5</v>
      </c>
      <c r="AU1748" s="176">
        <v>0</v>
      </c>
      <c r="AV1748" s="177">
        <v>0</v>
      </c>
      <c r="AW1748" s="177">
        <v>0</v>
      </c>
      <c r="AX1748" s="171">
        <f t="shared" ref="AX1748" si="7897">AT1748-AV1748</f>
        <v>5</v>
      </c>
      <c r="AY1748" s="171">
        <f t="shared" ref="AY1748" si="7898">AU1748-AW1748</f>
        <v>0</v>
      </c>
      <c r="BD1748" s="224" t="s">
        <v>78</v>
      </c>
    </row>
    <row r="1749" spans="1:56" s="19" customFormat="1" ht="70.5" hidden="1" customHeight="1">
      <c r="A1749" s="54">
        <v>2018</v>
      </c>
      <c r="B1749" s="174">
        <v>8323</v>
      </c>
      <c r="C1749" s="54">
        <v>3</v>
      </c>
      <c r="D1749" s="54">
        <v>3</v>
      </c>
      <c r="E1749" s="54">
        <v>5000</v>
      </c>
      <c r="F1749" s="54">
        <v>5400</v>
      </c>
      <c r="G1749" s="54">
        <v>541</v>
      </c>
      <c r="H1749" s="163">
        <v>5</v>
      </c>
      <c r="I1749" s="175" t="s">
        <v>855</v>
      </c>
      <c r="J1749" s="56">
        <v>0</v>
      </c>
      <c r="K1749" s="56">
        <f t="shared" ref="K1749:K1752" si="7899">ROUND(P1749*0.8,0)</f>
        <v>0</v>
      </c>
      <c r="L1749" s="57">
        <f t="shared" si="7866"/>
        <v>0</v>
      </c>
      <c r="M1749" s="56">
        <f t="shared" si="7867"/>
        <v>0</v>
      </c>
      <c r="N1749" s="56">
        <v>0</v>
      </c>
      <c r="O1749" s="57">
        <f t="shared" si="7868"/>
        <v>0</v>
      </c>
      <c r="P1749" s="57">
        <v>0</v>
      </c>
      <c r="Q1749" s="56">
        <v>0</v>
      </c>
      <c r="R1749" s="56">
        <f t="shared" ref="R1749:R1752" si="7900">ROUND(W1749*0.8,0)</f>
        <v>0</v>
      </c>
      <c r="S1749" s="57">
        <f t="shared" si="7870"/>
        <v>0</v>
      </c>
      <c r="T1749" s="56">
        <f t="shared" si="7871"/>
        <v>0</v>
      </c>
      <c r="U1749" s="56">
        <v>0</v>
      </c>
      <c r="V1749" s="57">
        <f t="shared" si="7872"/>
        <v>0</v>
      </c>
      <c r="W1749" s="57">
        <v>0</v>
      </c>
      <c r="X1749" s="56">
        <v>0</v>
      </c>
      <c r="Y1749" s="56">
        <f t="shared" ref="Y1749:Y1752" si="7901">ROUND(AD1749*0.8,0)</f>
        <v>0</v>
      </c>
      <c r="Z1749" s="57">
        <f t="shared" si="7874"/>
        <v>0</v>
      </c>
      <c r="AA1749" s="56">
        <f t="shared" si="7875"/>
        <v>0</v>
      </c>
      <c r="AB1749" s="56">
        <v>0</v>
      </c>
      <c r="AC1749" s="57">
        <f t="shared" si="7876"/>
        <v>0</v>
      </c>
      <c r="AD1749" s="57">
        <v>0</v>
      </c>
      <c r="AE1749" s="56">
        <v>0</v>
      </c>
      <c r="AF1749" s="56">
        <f t="shared" ref="AF1749:AF1752" si="7902">ROUND(AK1749*0.8,0)</f>
        <v>0</v>
      </c>
      <c r="AG1749" s="57">
        <f t="shared" si="7878"/>
        <v>0</v>
      </c>
      <c r="AH1749" s="56">
        <f t="shared" si="7879"/>
        <v>0</v>
      </c>
      <c r="AI1749" s="56">
        <v>0</v>
      </c>
      <c r="AJ1749" s="57">
        <f t="shared" si="7880"/>
        <v>0</v>
      </c>
      <c r="AK1749" s="57">
        <v>0</v>
      </c>
      <c r="AL1749" s="56">
        <v>0</v>
      </c>
      <c r="AM1749" s="56">
        <f t="shared" ref="AM1749:AM1752" si="7903">ROUND(AR1749*0.8,0)</f>
        <v>0</v>
      </c>
      <c r="AN1749" s="57">
        <f t="shared" si="7882"/>
        <v>0</v>
      </c>
      <c r="AO1749" s="56">
        <f t="shared" si="7883"/>
        <v>0</v>
      </c>
      <c r="AP1749" s="56">
        <v>0</v>
      </c>
      <c r="AQ1749" s="57">
        <f t="shared" si="7884"/>
        <v>0</v>
      </c>
      <c r="AR1749" s="57">
        <v>0</v>
      </c>
      <c r="AS1749" s="57" t="s">
        <v>43</v>
      </c>
      <c r="AT1749" s="179"/>
      <c r="AU1749" s="176"/>
      <c r="AV1749" s="177"/>
      <c r="AW1749" s="177"/>
      <c r="AX1749" s="177"/>
      <c r="AY1749" s="177"/>
      <c r="BD1749" s="248" t="s">
        <v>399</v>
      </c>
    </row>
    <row r="1750" spans="1:56" s="19" customFormat="1" ht="70.5" hidden="1" customHeight="1">
      <c r="A1750" s="54">
        <v>2018</v>
      </c>
      <c r="B1750" s="174">
        <v>8323</v>
      </c>
      <c r="C1750" s="54">
        <v>3</v>
      </c>
      <c r="D1750" s="54">
        <v>3</v>
      </c>
      <c r="E1750" s="54">
        <v>5000</v>
      </c>
      <c r="F1750" s="54">
        <v>5400</v>
      </c>
      <c r="G1750" s="54">
        <v>541</v>
      </c>
      <c r="H1750" s="163">
        <v>6</v>
      </c>
      <c r="I1750" s="175" t="s">
        <v>856</v>
      </c>
      <c r="J1750" s="56">
        <v>0</v>
      </c>
      <c r="K1750" s="56">
        <f t="shared" si="7899"/>
        <v>0</v>
      </c>
      <c r="L1750" s="57">
        <f t="shared" si="7866"/>
        <v>0</v>
      </c>
      <c r="M1750" s="56">
        <f t="shared" si="7867"/>
        <v>0</v>
      </c>
      <c r="N1750" s="56">
        <v>0</v>
      </c>
      <c r="O1750" s="57">
        <f t="shared" si="7868"/>
        <v>0</v>
      </c>
      <c r="P1750" s="57">
        <v>0</v>
      </c>
      <c r="Q1750" s="56">
        <v>0</v>
      </c>
      <c r="R1750" s="56">
        <f t="shared" si="7900"/>
        <v>0</v>
      </c>
      <c r="S1750" s="57">
        <f t="shared" si="7870"/>
        <v>0</v>
      </c>
      <c r="T1750" s="56">
        <f t="shared" si="7871"/>
        <v>0</v>
      </c>
      <c r="U1750" s="56">
        <v>0</v>
      </c>
      <c r="V1750" s="57">
        <f t="shared" si="7872"/>
        <v>0</v>
      </c>
      <c r="W1750" s="57">
        <v>0</v>
      </c>
      <c r="X1750" s="56">
        <v>0</v>
      </c>
      <c r="Y1750" s="56">
        <f t="shared" si="7901"/>
        <v>0</v>
      </c>
      <c r="Z1750" s="57">
        <f t="shared" si="7874"/>
        <v>0</v>
      </c>
      <c r="AA1750" s="56">
        <f t="shared" si="7875"/>
        <v>0</v>
      </c>
      <c r="AB1750" s="56">
        <v>0</v>
      </c>
      <c r="AC1750" s="57">
        <f t="shared" si="7876"/>
        <v>0</v>
      </c>
      <c r="AD1750" s="57">
        <v>0</v>
      </c>
      <c r="AE1750" s="56">
        <v>0</v>
      </c>
      <c r="AF1750" s="56">
        <f t="shared" si="7902"/>
        <v>0</v>
      </c>
      <c r="AG1750" s="57">
        <f t="shared" si="7878"/>
        <v>0</v>
      </c>
      <c r="AH1750" s="56">
        <f t="shared" si="7879"/>
        <v>0</v>
      </c>
      <c r="AI1750" s="56">
        <v>0</v>
      </c>
      <c r="AJ1750" s="57">
        <f t="shared" si="7880"/>
        <v>0</v>
      </c>
      <c r="AK1750" s="57">
        <v>0</v>
      </c>
      <c r="AL1750" s="56">
        <v>0</v>
      </c>
      <c r="AM1750" s="56">
        <f t="shared" si="7903"/>
        <v>0</v>
      </c>
      <c r="AN1750" s="57">
        <f t="shared" si="7882"/>
        <v>0</v>
      </c>
      <c r="AO1750" s="56">
        <f t="shared" si="7883"/>
        <v>0</v>
      </c>
      <c r="AP1750" s="56">
        <v>0</v>
      </c>
      <c r="AQ1750" s="57">
        <f t="shared" si="7884"/>
        <v>0</v>
      </c>
      <c r="AR1750" s="57">
        <v>0</v>
      </c>
      <c r="AS1750" s="57" t="s">
        <v>43</v>
      </c>
      <c r="AT1750" s="179"/>
      <c r="AU1750" s="176"/>
      <c r="AV1750" s="177"/>
      <c r="AW1750" s="177"/>
      <c r="AX1750" s="177"/>
      <c r="AY1750" s="177"/>
      <c r="BD1750" s="248" t="s">
        <v>399</v>
      </c>
    </row>
    <row r="1751" spans="1:56" s="19" customFormat="1" ht="70.5" hidden="1" customHeight="1">
      <c r="A1751" s="54">
        <v>2018</v>
      </c>
      <c r="B1751" s="174">
        <v>8323</v>
      </c>
      <c r="C1751" s="54">
        <v>3</v>
      </c>
      <c r="D1751" s="54">
        <v>3</v>
      </c>
      <c r="E1751" s="54">
        <v>5000</v>
      </c>
      <c r="F1751" s="54">
        <v>5400</v>
      </c>
      <c r="G1751" s="54">
        <v>541</v>
      </c>
      <c r="H1751" s="163">
        <v>7</v>
      </c>
      <c r="I1751" s="175" t="s">
        <v>857</v>
      </c>
      <c r="J1751" s="56">
        <v>0</v>
      </c>
      <c r="K1751" s="56">
        <f t="shared" si="7899"/>
        <v>0</v>
      </c>
      <c r="L1751" s="57">
        <f t="shared" si="7866"/>
        <v>0</v>
      </c>
      <c r="M1751" s="56">
        <f t="shared" si="7867"/>
        <v>0</v>
      </c>
      <c r="N1751" s="56">
        <v>0</v>
      </c>
      <c r="O1751" s="57">
        <f t="shared" si="7868"/>
        <v>0</v>
      </c>
      <c r="P1751" s="57">
        <v>0</v>
      </c>
      <c r="Q1751" s="56">
        <v>0</v>
      </c>
      <c r="R1751" s="56">
        <f t="shared" si="7900"/>
        <v>0</v>
      </c>
      <c r="S1751" s="57">
        <f t="shared" si="7870"/>
        <v>0</v>
      </c>
      <c r="T1751" s="56">
        <f t="shared" si="7871"/>
        <v>0</v>
      </c>
      <c r="U1751" s="56">
        <v>0</v>
      </c>
      <c r="V1751" s="57">
        <f t="shared" si="7872"/>
        <v>0</v>
      </c>
      <c r="W1751" s="57">
        <v>0</v>
      </c>
      <c r="X1751" s="56">
        <v>0</v>
      </c>
      <c r="Y1751" s="56">
        <f t="shared" si="7901"/>
        <v>0</v>
      </c>
      <c r="Z1751" s="57">
        <f t="shared" si="7874"/>
        <v>0</v>
      </c>
      <c r="AA1751" s="56">
        <f t="shared" si="7875"/>
        <v>0</v>
      </c>
      <c r="AB1751" s="56">
        <v>0</v>
      </c>
      <c r="AC1751" s="57">
        <f t="shared" si="7876"/>
        <v>0</v>
      </c>
      <c r="AD1751" s="57">
        <v>0</v>
      </c>
      <c r="AE1751" s="56">
        <v>0</v>
      </c>
      <c r="AF1751" s="56">
        <f t="shared" si="7902"/>
        <v>0</v>
      </c>
      <c r="AG1751" s="57">
        <f t="shared" si="7878"/>
        <v>0</v>
      </c>
      <c r="AH1751" s="56">
        <f t="shared" si="7879"/>
        <v>0</v>
      </c>
      <c r="AI1751" s="56">
        <v>0</v>
      </c>
      <c r="AJ1751" s="57">
        <f t="shared" si="7880"/>
        <v>0</v>
      </c>
      <c r="AK1751" s="57">
        <v>0</v>
      </c>
      <c r="AL1751" s="56">
        <v>0</v>
      </c>
      <c r="AM1751" s="56">
        <f t="shared" si="7903"/>
        <v>0</v>
      </c>
      <c r="AN1751" s="57">
        <f t="shared" si="7882"/>
        <v>0</v>
      </c>
      <c r="AO1751" s="56">
        <f t="shared" si="7883"/>
        <v>0</v>
      </c>
      <c r="AP1751" s="56">
        <v>0</v>
      </c>
      <c r="AQ1751" s="57">
        <f t="shared" si="7884"/>
        <v>0</v>
      </c>
      <c r="AR1751" s="57">
        <v>0</v>
      </c>
      <c r="AS1751" s="57" t="s">
        <v>43</v>
      </c>
      <c r="AT1751" s="179"/>
      <c r="AU1751" s="176"/>
      <c r="AV1751" s="177"/>
      <c r="AW1751" s="177"/>
      <c r="AX1751" s="177"/>
      <c r="AY1751" s="177"/>
      <c r="BD1751" s="248" t="s">
        <v>399</v>
      </c>
    </row>
    <row r="1752" spans="1:56" s="19" customFormat="1" ht="70.5" hidden="1" customHeight="1">
      <c r="A1752" s="54">
        <v>2018</v>
      </c>
      <c r="B1752" s="174">
        <v>8323</v>
      </c>
      <c r="C1752" s="54">
        <v>3</v>
      </c>
      <c r="D1752" s="54">
        <v>3</v>
      </c>
      <c r="E1752" s="54">
        <v>5000</v>
      </c>
      <c r="F1752" s="54">
        <v>5400</v>
      </c>
      <c r="G1752" s="54">
        <v>541</v>
      </c>
      <c r="H1752" s="163">
        <v>8</v>
      </c>
      <c r="I1752" s="175" t="s">
        <v>858</v>
      </c>
      <c r="J1752" s="56">
        <v>0</v>
      </c>
      <c r="K1752" s="56">
        <f t="shared" si="7899"/>
        <v>0</v>
      </c>
      <c r="L1752" s="57">
        <f t="shared" si="7866"/>
        <v>0</v>
      </c>
      <c r="M1752" s="56">
        <f t="shared" si="7867"/>
        <v>0</v>
      </c>
      <c r="N1752" s="56">
        <v>0</v>
      </c>
      <c r="O1752" s="57">
        <f t="shared" si="7868"/>
        <v>0</v>
      </c>
      <c r="P1752" s="57">
        <v>0</v>
      </c>
      <c r="Q1752" s="56">
        <v>0</v>
      </c>
      <c r="R1752" s="56">
        <f t="shared" si="7900"/>
        <v>0</v>
      </c>
      <c r="S1752" s="57">
        <f t="shared" si="7870"/>
        <v>0</v>
      </c>
      <c r="T1752" s="56">
        <f t="shared" si="7871"/>
        <v>0</v>
      </c>
      <c r="U1752" s="56">
        <v>0</v>
      </c>
      <c r="V1752" s="57">
        <f t="shared" si="7872"/>
        <v>0</v>
      </c>
      <c r="W1752" s="57">
        <v>0</v>
      </c>
      <c r="X1752" s="56">
        <v>0</v>
      </c>
      <c r="Y1752" s="56">
        <f t="shared" si="7901"/>
        <v>0</v>
      </c>
      <c r="Z1752" s="57">
        <f t="shared" si="7874"/>
        <v>0</v>
      </c>
      <c r="AA1752" s="56">
        <f t="shared" si="7875"/>
        <v>0</v>
      </c>
      <c r="AB1752" s="56">
        <v>0</v>
      </c>
      <c r="AC1752" s="57">
        <f t="shared" si="7876"/>
        <v>0</v>
      </c>
      <c r="AD1752" s="57">
        <v>0</v>
      </c>
      <c r="AE1752" s="56">
        <v>0</v>
      </c>
      <c r="AF1752" s="56">
        <f t="shared" si="7902"/>
        <v>0</v>
      </c>
      <c r="AG1752" s="57">
        <f t="shared" si="7878"/>
        <v>0</v>
      </c>
      <c r="AH1752" s="56">
        <f t="shared" si="7879"/>
        <v>0</v>
      </c>
      <c r="AI1752" s="56">
        <v>0</v>
      </c>
      <c r="AJ1752" s="57">
        <f t="shared" si="7880"/>
        <v>0</v>
      </c>
      <c r="AK1752" s="57">
        <v>0</v>
      </c>
      <c r="AL1752" s="56">
        <v>0</v>
      </c>
      <c r="AM1752" s="56">
        <f t="shared" si="7903"/>
        <v>0</v>
      </c>
      <c r="AN1752" s="57">
        <f t="shared" si="7882"/>
        <v>0</v>
      </c>
      <c r="AO1752" s="56">
        <f t="shared" si="7883"/>
        <v>0</v>
      </c>
      <c r="AP1752" s="56">
        <v>0</v>
      </c>
      <c r="AQ1752" s="57">
        <f t="shared" si="7884"/>
        <v>0</v>
      </c>
      <c r="AR1752" s="57">
        <v>0</v>
      </c>
      <c r="AS1752" s="57" t="s">
        <v>43</v>
      </c>
      <c r="AT1752" s="179"/>
      <c r="AU1752" s="176"/>
      <c r="AV1752" s="177"/>
      <c r="AW1752" s="177"/>
      <c r="AX1752" s="177"/>
      <c r="AY1752" s="177"/>
      <c r="BD1752" s="248" t="s">
        <v>399</v>
      </c>
    </row>
    <row r="1753" spans="1:56" s="19" customFormat="1" ht="70.5" hidden="1" customHeight="1">
      <c r="A1753" s="145">
        <v>2018</v>
      </c>
      <c r="B1753" s="146">
        <v>8323</v>
      </c>
      <c r="C1753" s="145">
        <v>3</v>
      </c>
      <c r="D1753" s="145">
        <v>3</v>
      </c>
      <c r="E1753" s="145">
        <v>5000</v>
      </c>
      <c r="F1753" s="145">
        <v>5500</v>
      </c>
      <c r="G1753" s="145"/>
      <c r="H1753" s="145"/>
      <c r="I1753" s="147" t="s">
        <v>517</v>
      </c>
      <c r="J1753" s="148">
        <f>J1754</f>
        <v>0</v>
      </c>
      <c r="K1753" s="148">
        <f t="shared" ref="K1753:O1753" si="7904">K1754</f>
        <v>0</v>
      </c>
      <c r="L1753" s="148">
        <f t="shared" si="7904"/>
        <v>0</v>
      </c>
      <c r="M1753" s="148">
        <f t="shared" si="7904"/>
        <v>0</v>
      </c>
      <c r="N1753" s="148">
        <f t="shared" si="7904"/>
        <v>0</v>
      </c>
      <c r="O1753" s="148">
        <f t="shared" si="7904"/>
        <v>0</v>
      </c>
      <c r="P1753" s="148">
        <f>L1753+O1753</f>
        <v>0</v>
      </c>
      <c r="Q1753" s="148">
        <f>Q1754</f>
        <v>0</v>
      </c>
      <c r="R1753" s="148">
        <f t="shared" ref="R1753:V1753" si="7905">R1754</f>
        <v>0</v>
      </c>
      <c r="S1753" s="148">
        <f t="shared" si="7905"/>
        <v>0</v>
      </c>
      <c r="T1753" s="148">
        <f t="shared" si="7905"/>
        <v>0</v>
      </c>
      <c r="U1753" s="148">
        <f t="shared" si="7905"/>
        <v>0</v>
      </c>
      <c r="V1753" s="148">
        <f t="shared" si="7905"/>
        <v>0</v>
      </c>
      <c r="W1753" s="148">
        <f>S1753+V1753</f>
        <v>0</v>
      </c>
      <c r="X1753" s="148">
        <f>X1754</f>
        <v>0</v>
      </c>
      <c r="Y1753" s="148">
        <f t="shared" ref="Y1753:AC1753" si="7906">Y1754</f>
        <v>0</v>
      </c>
      <c r="Z1753" s="148">
        <f t="shared" si="7906"/>
        <v>0</v>
      </c>
      <c r="AA1753" s="148">
        <f t="shared" si="7906"/>
        <v>0</v>
      </c>
      <c r="AB1753" s="148">
        <f t="shared" si="7906"/>
        <v>0</v>
      </c>
      <c r="AC1753" s="148">
        <f t="shared" si="7906"/>
        <v>0</v>
      </c>
      <c r="AD1753" s="148">
        <f>Z1753+AC1753</f>
        <v>0</v>
      </c>
      <c r="AE1753" s="148">
        <f>AE1754</f>
        <v>0</v>
      </c>
      <c r="AF1753" s="148">
        <f t="shared" ref="AF1753:AI1753" si="7907">AF1754</f>
        <v>0</v>
      </c>
      <c r="AG1753" s="148">
        <f t="shared" si="7907"/>
        <v>0</v>
      </c>
      <c r="AH1753" s="148">
        <f t="shared" si="7907"/>
        <v>0</v>
      </c>
      <c r="AI1753" s="148">
        <f t="shared" si="7907"/>
        <v>0</v>
      </c>
      <c r="AJ1753" s="148">
        <f t="shared" ref="AJ1753" si="7908">AJ1754</f>
        <v>0</v>
      </c>
      <c r="AK1753" s="148">
        <f>AG1753+AJ1753</f>
        <v>0</v>
      </c>
      <c r="AL1753" s="148">
        <f>AL1754</f>
        <v>0</v>
      </c>
      <c r="AM1753" s="148">
        <f t="shared" ref="AM1753:AQ1753" si="7909">AM1754</f>
        <v>0</v>
      </c>
      <c r="AN1753" s="148">
        <f t="shared" si="7909"/>
        <v>0</v>
      </c>
      <c r="AO1753" s="148">
        <f t="shared" si="7909"/>
        <v>0</v>
      </c>
      <c r="AP1753" s="148">
        <f t="shared" si="7909"/>
        <v>0</v>
      </c>
      <c r="AQ1753" s="148">
        <f t="shared" si="7909"/>
        <v>0</v>
      </c>
      <c r="AR1753" s="148">
        <f>AN1753+AQ1753</f>
        <v>0</v>
      </c>
      <c r="AS1753" s="148"/>
      <c r="AT1753" s="149"/>
      <c r="AU1753" s="150"/>
      <c r="AV1753" s="151"/>
      <c r="AW1753" s="151"/>
      <c r="AX1753" s="151"/>
      <c r="AY1753" s="151"/>
      <c r="BD1753" s="153"/>
    </row>
    <row r="1754" spans="1:56" s="19" customFormat="1" ht="70.5" hidden="1" customHeight="1">
      <c r="A1754" s="154">
        <v>2018</v>
      </c>
      <c r="B1754" s="190">
        <v>8323</v>
      </c>
      <c r="C1754" s="154">
        <v>3</v>
      </c>
      <c r="D1754" s="154">
        <v>3</v>
      </c>
      <c r="E1754" s="154">
        <v>5000</v>
      </c>
      <c r="F1754" s="154">
        <v>5500</v>
      </c>
      <c r="G1754" s="154">
        <v>551</v>
      </c>
      <c r="H1754" s="154"/>
      <c r="I1754" s="172" t="s">
        <v>518</v>
      </c>
      <c r="J1754" s="191">
        <f>SUM(J1755:J1774)</f>
        <v>0</v>
      </c>
      <c r="K1754" s="191">
        <f t="shared" ref="K1754:O1754" si="7910">SUM(K1755:K1774)</f>
        <v>0</v>
      </c>
      <c r="L1754" s="191">
        <f t="shared" si="7910"/>
        <v>0</v>
      </c>
      <c r="M1754" s="191">
        <f t="shared" si="7910"/>
        <v>0</v>
      </c>
      <c r="N1754" s="191">
        <f t="shared" si="7910"/>
        <v>0</v>
      </c>
      <c r="O1754" s="191">
        <f t="shared" si="7910"/>
        <v>0</v>
      </c>
      <c r="P1754" s="191">
        <f>L1754+O1754</f>
        <v>0</v>
      </c>
      <c r="Q1754" s="191">
        <f>SUM(Q1755:Q1774)</f>
        <v>0</v>
      </c>
      <c r="R1754" s="191">
        <f t="shared" ref="R1754:V1754" si="7911">SUM(R1755:R1774)</f>
        <v>0</v>
      </c>
      <c r="S1754" s="191">
        <f>SUM(S1755:S1774)</f>
        <v>0</v>
      </c>
      <c r="T1754" s="191">
        <f t="shared" si="7911"/>
        <v>0</v>
      </c>
      <c r="U1754" s="191">
        <f t="shared" si="7911"/>
        <v>0</v>
      </c>
      <c r="V1754" s="191">
        <f t="shared" si="7911"/>
        <v>0</v>
      </c>
      <c r="W1754" s="191">
        <f>S1754+V1754</f>
        <v>0</v>
      </c>
      <c r="X1754" s="191">
        <f>SUM(X1755:X1774)</f>
        <v>0</v>
      </c>
      <c r="Y1754" s="191">
        <f t="shared" ref="Y1754" si="7912">SUM(Y1755:Y1774)</f>
        <v>0</v>
      </c>
      <c r="Z1754" s="191">
        <f>SUM(Z1755:Z1774)</f>
        <v>0</v>
      </c>
      <c r="AA1754" s="191">
        <f t="shared" ref="AA1754:AC1754" si="7913">SUM(AA1755:AA1774)</f>
        <v>0</v>
      </c>
      <c r="AB1754" s="191">
        <f t="shared" si="7913"/>
        <v>0</v>
      </c>
      <c r="AC1754" s="191">
        <f t="shared" si="7913"/>
        <v>0</v>
      </c>
      <c r="AD1754" s="191">
        <f>Z1754+AC1754</f>
        <v>0</v>
      </c>
      <c r="AE1754" s="191">
        <f>SUM(AE1755:AE1774)</f>
        <v>0</v>
      </c>
      <c r="AF1754" s="191">
        <f t="shared" ref="AF1754" si="7914">SUM(AF1755:AF1774)</f>
        <v>0</v>
      </c>
      <c r="AG1754" s="191">
        <f>SUM(AG1755:AG1774)</f>
        <v>0</v>
      </c>
      <c r="AH1754" s="191">
        <f t="shared" ref="AH1754:AI1754" si="7915">SUM(AH1755:AH1774)</f>
        <v>0</v>
      </c>
      <c r="AI1754" s="191">
        <f t="shared" si="7915"/>
        <v>0</v>
      </c>
      <c r="AJ1754" s="191">
        <f t="shared" ref="AJ1754" si="7916">SUM(AJ1755:AJ1774)</f>
        <v>0</v>
      </c>
      <c r="AK1754" s="191">
        <f>AG1754+AJ1754</f>
        <v>0</v>
      </c>
      <c r="AL1754" s="191">
        <f>SUM(AL1755:AL1774)</f>
        <v>0</v>
      </c>
      <c r="AM1754" s="191">
        <f t="shared" ref="AM1754" si="7917">SUM(AM1755:AM1774)</f>
        <v>0</v>
      </c>
      <c r="AN1754" s="191">
        <f>SUM(AN1755:AN1774)</f>
        <v>0</v>
      </c>
      <c r="AO1754" s="191">
        <f t="shared" ref="AO1754:AQ1754" si="7918">SUM(AO1755:AO1774)</f>
        <v>0</v>
      </c>
      <c r="AP1754" s="191">
        <f t="shared" si="7918"/>
        <v>0</v>
      </c>
      <c r="AQ1754" s="191">
        <f t="shared" si="7918"/>
        <v>0</v>
      </c>
      <c r="AR1754" s="191">
        <f>AN1754+AQ1754</f>
        <v>0</v>
      </c>
      <c r="AS1754" s="158"/>
      <c r="AT1754" s="159"/>
      <c r="AU1754" s="160"/>
      <c r="AV1754" s="197"/>
      <c r="AW1754" s="197"/>
      <c r="AX1754" s="197"/>
      <c r="AY1754" s="197"/>
      <c r="BD1754" s="173"/>
    </row>
    <row r="1755" spans="1:56" s="19" customFormat="1" ht="70.5" hidden="1" customHeight="1">
      <c r="A1755" s="54">
        <v>2018</v>
      </c>
      <c r="B1755" s="174">
        <v>8323</v>
      </c>
      <c r="C1755" s="54">
        <v>3</v>
      </c>
      <c r="D1755" s="54">
        <v>3</v>
      </c>
      <c r="E1755" s="54">
        <v>5000</v>
      </c>
      <c r="F1755" s="54">
        <v>5500</v>
      </c>
      <c r="G1755" s="54">
        <v>551</v>
      </c>
      <c r="H1755" s="163">
        <v>1</v>
      </c>
      <c r="I1755" s="175" t="s">
        <v>519</v>
      </c>
      <c r="J1755" s="56"/>
      <c r="K1755" s="56"/>
      <c r="L1755" s="57"/>
      <c r="M1755" s="56"/>
      <c r="N1755" s="56"/>
      <c r="O1755" s="57"/>
      <c r="P1755" s="57"/>
      <c r="Q1755" s="56"/>
      <c r="R1755" s="56"/>
      <c r="S1755" s="57"/>
      <c r="T1755" s="56"/>
      <c r="U1755" s="56"/>
      <c r="V1755" s="57"/>
      <c r="W1755" s="57"/>
      <c r="X1755" s="56"/>
      <c r="Y1755" s="56"/>
      <c r="Z1755" s="57"/>
      <c r="AA1755" s="56"/>
      <c r="AB1755" s="56"/>
      <c r="AC1755" s="57"/>
      <c r="AD1755" s="57"/>
      <c r="AE1755" s="56"/>
      <c r="AF1755" s="56"/>
      <c r="AG1755" s="57"/>
      <c r="AH1755" s="56"/>
      <c r="AI1755" s="56"/>
      <c r="AJ1755" s="57"/>
      <c r="AK1755" s="57"/>
      <c r="AL1755" s="56"/>
      <c r="AM1755" s="56"/>
      <c r="AN1755" s="57"/>
      <c r="AO1755" s="56"/>
      <c r="AP1755" s="56"/>
      <c r="AQ1755" s="57"/>
      <c r="AR1755" s="57"/>
      <c r="AS1755" s="57"/>
      <c r="AT1755" s="179"/>
      <c r="AU1755" s="176"/>
      <c r="AV1755" s="177"/>
      <c r="AW1755" s="177"/>
      <c r="AX1755" s="177"/>
      <c r="AY1755" s="177"/>
      <c r="BD1755" s="224"/>
    </row>
    <row r="1756" spans="1:56" s="19" customFormat="1" ht="70.5" hidden="1" customHeight="1">
      <c r="A1756" s="54">
        <v>2018</v>
      </c>
      <c r="B1756" s="174">
        <v>8323</v>
      </c>
      <c r="C1756" s="54">
        <v>3</v>
      </c>
      <c r="D1756" s="54">
        <v>3</v>
      </c>
      <c r="E1756" s="54">
        <v>5000</v>
      </c>
      <c r="F1756" s="54">
        <v>5500</v>
      </c>
      <c r="G1756" s="54">
        <v>551</v>
      </c>
      <c r="H1756" s="163">
        <v>2</v>
      </c>
      <c r="I1756" s="175" t="s">
        <v>859</v>
      </c>
      <c r="J1756" s="56">
        <v>0</v>
      </c>
      <c r="K1756" s="56">
        <v>0</v>
      </c>
      <c r="L1756" s="57">
        <f t="shared" ref="L1756:L1774" si="7919">J1756+K1756</f>
        <v>0</v>
      </c>
      <c r="M1756" s="56">
        <v>0</v>
      </c>
      <c r="N1756" s="56">
        <v>0</v>
      </c>
      <c r="O1756" s="57">
        <f t="shared" ref="O1756:O1774" si="7920">M1756+N1756</f>
        <v>0</v>
      </c>
      <c r="P1756" s="57">
        <f t="shared" ref="P1756:P1760" si="7921">L1756+O1756</f>
        <v>0</v>
      </c>
      <c r="Q1756" s="56">
        <v>0</v>
      </c>
      <c r="R1756" s="56">
        <v>0</v>
      </c>
      <c r="S1756" s="57">
        <f t="shared" ref="S1756:S1760" si="7922">Q1756+R1756</f>
        <v>0</v>
      </c>
      <c r="T1756" s="56">
        <v>0</v>
      </c>
      <c r="U1756" s="56">
        <v>0</v>
      </c>
      <c r="V1756" s="57">
        <f t="shared" ref="V1756:V1774" si="7923">T1756+U1756</f>
        <v>0</v>
      </c>
      <c r="W1756" s="57">
        <f t="shared" ref="W1756:W1760" si="7924">S1756+V1756</f>
        <v>0</v>
      </c>
      <c r="X1756" s="56">
        <v>0</v>
      </c>
      <c r="Y1756" s="56">
        <v>0</v>
      </c>
      <c r="Z1756" s="57">
        <f t="shared" ref="Z1756:Z1760" si="7925">X1756+Y1756</f>
        <v>0</v>
      </c>
      <c r="AA1756" s="56">
        <v>0</v>
      </c>
      <c r="AB1756" s="56">
        <v>0</v>
      </c>
      <c r="AC1756" s="57">
        <f t="shared" ref="AC1756:AC1774" si="7926">AA1756+AB1756</f>
        <v>0</v>
      </c>
      <c r="AD1756" s="57">
        <f t="shared" ref="AD1756:AD1760" si="7927">Z1756+AC1756</f>
        <v>0</v>
      </c>
      <c r="AE1756" s="56">
        <v>0</v>
      </c>
      <c r="AF1756" s="56">
        <v>0</v>
      </c>
      <c r="AG1756" s="57">
        <f t="shared" ref="AG1756:AG1774" si="7928">AE1756+AF1756</f>
        <v>0</v>
      </c>
      <c r="AH1756" s="56">
        <v>0</v>
      </c>
      <c r="AI1756" s="56">
        <v>0</v>
      </c>
      <c r="AJ1756" s="57">
        <f t="shared" ref="AJ1756:AJ1774" si="7929">AH1756+AI1756</f>
        <v>0</v>
      </c>
      <c r="AK1756" s="57">
        <f t="shared" ref="AK1756:AK1760" si="7930">AG1756+AJ1756</f>
        <v>0</v>
      </c>
      <c r="AL1756" s="56">
        <f t="shared" ref="AL1756:AM1760" si="7931">J1756-Q1756-X1756-AE1756</f>
        <v>0</v>
      </c>
      <c r="AM1756" s="56">
        <f t="shared" si="7931"/>
        <v>0</v>
      </c>
      <c r="AN1756" s="57">
        <f t="shared" ref="AN1756:AN1774" si="7932">AL1756+AM1756</f>
        <v>0</v>
      </c>
      <c r="AO1756" s="56">
        <f t="shared" ref="AO1756:AP1760" si="7933">M1756-T1756-AA1756-AH1756</f>
        <v>0</v>
      </c>
      <c r="AP1756" s="56">
        <f t="shared" si="7933"/>
        <v>0</v>
      </c>
      <c r="AQ1756" s="57">
        <f t="shared" ref="AQ1756:AQ1774" si="7934">AO1756+AP1756</f>
        <v>0</v>
      </c>
      <c r="AR1756" s="57">
        <f t="shared" ref="AR1756:AR1760" si="7935">AN1756+AQ1756</f>
        <v>0</v>
      </c>
      <c r="AS1756" s="57" t="s">
        <v>43</v>
      </c>
      <c r="AT1756" s="179"/>
      <c r="AU1756" s="176"/>
      <c r="AV1756" s="177"/>
      <c r="AW1756" s="177"/>
      <c r="AX1756" s="177"/>
      <c r="AY1756" s="177"/>
      <c r="BD1756" s="224" t="s">
        <v>78</v>
      </c>
    </row>
    <row r="1757" spans="1:56" s="19" customFormat="1" ht="70.5" hidden="1" customHeight="1">
      <c r="A1757" s="54">
        <v>2018</v>
      </c>
      <c r="B1757" s="174">
        <v>8323</v>
      </c>
      <c r="C1757" s="54">
        <v>3</v>
      </c>
      <c r="D1757" s="54">
        <v>3</v>
      </c>
      <c r="E1757" s="54">
        <v>5000</v>
      </c>
      <c r="F1757" s="54">
        <v>5500</v>
      </c>
      <c r="G1757" s="54">
        <v>551</v>
      </c>
      <c r="H1757" s="163">
        <v>3</v>
      </c>
      <c r="I1757" s="175" t="s">
        <v>860</v>
      </c>
      <c r="J1757" s="56"/>
      <c r="K1757" s="56"/>
      <c r="L1757" s="57"/>
      <c r="M1757" s="56"/>
      <c r="N1757" s="56"/>
      <c r="O1757" s="57"/>
      <c r="P1757" s="57"/>
      <c r="Q1757" s="56"/>
      <c r="R1757" s="56"/>
      <c r="S1757" s="57">
        <f t="shared" si="7922"/>
        <v>0</v>
      </c>
      <c r="T1757" s="56"/>
      <c r="U1757" s="56"/>
      <c r="V1757" s="57"/>
      <c r="W1757" s="57"/>
      <c r="X1757" s="56"/>
      <c r="Y1757" s="56"/>
      <c r="Z1757" s="57">
        <f t="shared" si="7925"/>
        <v>0</v>
      </c>
      <c r="AA1757" s="56"/>
      <c r="AB1757" s="56"/>
      <c r="AC1757" s="57"/>
      <c r="AD1757" s="57"/>
      <c r="AE1757" s="56"/>
      <c r="AF1757" s="56"/>
      <c r="AG1757" s="57">
        <f t="shared" si="7928"/>
        <v>0</v>
      </c>
      <c r="AH1757" s="56"/>
      <c r="AI1757" s="56"/>
      <c r="AJ1757" s="57"/>
      <c r="AK1757" s="57"/>
      <c r="AL1757" s="56"/>
      <c r="AM1757" s="56"/>
      <c r="AN1757" s="57"/>
      <c r="AO1757" s="56"/>
      <c r="AP1757" s="56"/>
      <c r="AQ1757" s="57"/>
      <c r="AR1757" s="57"/>
      <c r="AS1757" s="57"/>
      <c r="AT1757" s="179"/>
      <c r="AU1757" s="176"/>
      <c r="AV1757" s="177"/>
      <c r="AW1757" s="177"/>
      <c r="AX1757" s="177"/>
      <c r="AY1757" s="177"/>
      <c r="BD1757" s="248"/>
    </row>
    <row r="1758" spans="1:56" s="19" customFormat="1" ht="70.5" hidden="1" customHeight="1">
      <c r="A1758" s="54">
        <v>2018</v>
      </c>
      <c r="B1758" s="174">
        <v>8323</v>
      </c>
      <c r="C1758" s="54">
        <v>3</v>
      </c>
      <c r="D1758" s="54">
        <v>3</v>
      </c>
      <c r="E1758" s="54">
        <v>5000</v>
      </c>
      <c r="F1758" s="54">
        <v>5500</v>
      </c>
      <c r="G1758" s="54">
        <v>551</v>
      </c>
      <c r="H1758" s="163">
        <v>4</v>
      </c>
      <c r="I1758" s="175" t="s">
        <v>861</v>
      </c>
      <c r="J1758" s="56">
        <v>0</v>
      </c>
      <c r="K1758" s="56">
        <v>0</v>
      </c>
      <c r="L1758" s="57">
        <f t="shared" si="7919"/>
        <v>0</v>
      </c>
      <c r="M1758" s="56">
        <v>0</v>
      </c>
      <c r="N1758" s="56">
        <v>0</v>
      </c>
      <c r="O1758" s="57">
        <f t="shared" si="7920"/>
        <v>0</v>
      </c>
      <c r="P1758" s="57">
        <f t="shared" si="7921"/>
        <v>0</v>
      </c>
      <c r="Q1758" s="56">
        <v>0</v>
      </c>
      <c r="R1758" s="56">
        <v>0</v>
      </c>
      <c r="S1758" s="57">
        <f t="shared" si="7922"/>
        <v>0</v>
      </c>
      <c r="T1758" s="56">
        <v>0</v>
      </c>
      <c r="U1758" s="56">
        <v>0</v>
      </c>
      <c r="V1758" s="57">
        <f t="shared" si="7923"/>
        <v>0</v>
      </c>
      <c r="W1758" s="57">
        <f t="shared" si="7924"/>
        <v>0</v>
      </c>
      <c r="X1758" s="56">
        <v>0</v>
      </c>
      <c r="Y1758" s="56">
        <v>0</v>
      </c>
      <c r="Z1758" s="57">
        <f t="shared" si="7925"/>
        <v>0</v>
      </c>
      <c r="AA1758" s="56">
        <v>0</v>
      </c>
      <c r="AB1758" s="56">
        <v>0</v>
      </c>
      <c r="AC1758" s="57">
        <f t="shared" si="7926"/>
        <v>0</v>
      </c>
      <c r="AD1758" s="57">
        <f t="shared" si="7927"/>
        <v>0</v>
      </c>
      <c r="AE1758" s="56">
        <v>0</v>
      </c>
      <c r="AF1758" s="56">
        <v>0</v>
      </c>
      <c r="AG1758" s="57">
        <f t="shared" si="7928"/>
        <v>0</v>
      </c>
      <c r="AH1758" s="56">
        <v>0</v>
      </c>
      <c r="AI1758" s="56">
        <v>0</v>
      </c>
      <c r="AJ1758" s="57">
        <f t="shared" si="7929"/>
        <v>0</v>
      </c>
      <c r="AK1758" s="57">
        <f t="shared" si="7930"/>
        <v>0</v>
      </c>
      <c r="AL1758" s="56">
        <f t="shared" si="7931"/>
        <v>0</v>
      </c>
      <c r="AM1758" s="56">
        <f t="shared" si="7931"/>
        <v>0</v>
      </c>
      <c r="AN1758" s="57">
        <f t="shared" si="7932"/>
        <v>0</v>
      </c>
      <c r="AO1758" s="56">
        <f t="shared" si="7933"/>
        <v>0</v>
      </c>
      <c r="AP1758" s="56">
        <f t="shared" si="7933"/>
        <v>0</v>
      </c>
      <c r="AQ1758" s="57">
        <f t="shared" si="7934"/>
        <v>0</v>
      </c>
      <c r="AR1758" s="57">
        <f t="shared" si="7935"/>
        <v>0</v>
      </c>
      <c r="AS1758" s="57" t="s">
        <v>43</v>
      </c>
      <c r="AT1758" s="179"/>
      <c r="AU1758" s="176"/>
      <c r="AV1758" s="177"/>
      <c r="AW1758" s="177"/>
      <c r="AX1758" s="177"/>
      <c r="AY1758" s="177"/>
      <c r="BD1758" s="224" t="s">
        <v>78</v>
      </c>
    </row>
    <row r="1759" spans="1:56" s="19" customFormat="1" ht="70.5" hidden="1" customHeight="1">
      <c r="A1759" s="54">
        <v>2018</v>
      </c>
      <c r="B1759" s="174">
        <v>8323</v>
      </c>
      <c r="C1759" s="54">
        <v>3</v>
      </c>
      <c r="D1759" s="54">
        <v>3</v>
      </c>
      <c r="E1759" s="54">
        <v>5000</v>
      </c>
      <c r="F1759" s="54">
        <v>5500</v>
      </c>
      <c r="G1759" s="54">
        <v>551</v>
      </c>
      <c r="H1759" s="163">
        <v>5</v>
      </c>
      <c r="I1759" s="175" t="s">
        <v>862</v>
      </c>
      <c r="J1759" s="56"/>
      <c r="K1759" s="56"/>
      <c r="L1759" s="57"/>
      <c r="M1759" s="56"/>
      <c r="N1759" s="56"/>
      <c r="O1759" s="57"/>
      <c r="P1759" s="57"/>
      <c r="Q1759" s="56"/>
      <c r="R1759" s="56"/>
      <c r="S1759" s="57">
        <f t="shared" si="7922"/>
        <v>0</v>
      </c>
      <c r="T1759" s="56"/>
      <c r="U1759" s="56"/>
      <c r="V1759" s="57"/>
      <c r="W1759" s="57"/>
      <c r="X1759" s="56"/>
      <c r="Y1759" s="56"/>
      <c r="Z1759" s="57">
        <f t="shared" si="7925"/>
        <v>0</v>
      </c>
      <c r="AA1759" s="56"/>
      <c r="AB1759" s="56"/>
      <c r="AC1759" s="57"/>
      <c r="AD1759" s="57"/>
      <c r="AE1759" s="56"/>
      <c r="AF1759" s="56"/>
      <c r="AG1759" s="57">
        <f t="shared" si="7928"/>
        <v>0</v>
      </c>
      <c r="AH1759" s="56"/>
      <c r="AI1759" s="56"/>
      <c r="AJ1759" s="57"/>
      <c r="AK1759" s="57"/>
      <c r="AL1759" s="56"/>
      <c r="AM1759" s="56"/>
      <c r="AN1759" s="57"/>
      <c r="AO1759" s="56"/>
      <c r="AP1759" s="56"/>
      <c r="AQ1759" s="57"/>
      <c r="AR1759" s="57"/>
      <c r="AS1759" s="57"/>
      <c r="AT1759" s="179"/>
      <c r="AU1759" s="176"/>
      <c r="AV1759" s="177"/>
      <c r="AW1759" s="177"/>
      <c r="AX1759" s="177"/>
      <c r="AY1759" s="177"/>
      <c r="BD1759" s="248"/>
    </row>
    <row r="1760" spans="1:56" s="19" customFormat="1" ht="70.5" hidden="1" customHeight="1">
      <c r="A1760" s="54">
        <v>2018</v>
      </c>
      <c r="B1760" s="174">
        <v>8323</v>
      </c>
      <c r="C1760" s="54">
        <v>3</v>
      </c>
      <c r="D1760" s="54">
        <v>3</v>
      </c>
      <c r="E1760" s="54">
        <v>5000</v>
      </c>
      <c r="F1760" s="54">
        <v>5500</v>
      </c>
      <c r="G1760" s="54">
        <v>551</v>
      </c>
      <c r="H1760" s="163">
        <v>6</v>
      </c>
      <c r="I1760" s="175" t="s">
        <v>863</v>
      </c>
      <c r="J1760" s="56">
        <v>0</v>
      </c>
      <c r="K1760" s="56">
        <v>0</v>
      </c>
      <c r="L1760" s="57">
        <f t="shared" si="7919"/>
        <v>0</v>
      </c>
      <c r="M1760" s="56">
        <v>0</v>
      </c>
      <c r="N1760" s="56">
        <v>0</v>
      </c>
      <c r="O1760" s="57">
        <f t="shared" si="7920"/>
        <v>0</v>
      </c>
      <c r="P1760" s="57">
        <f t="shared" si="7921"/>
        <v>0</v>
      </c>
      <c r="Q1760" s="56">
        <v>0</v>
      </c>
      <c r="R1760" s="56">
        <v>0</v>
      </c>
      <c r="S1760" s="57">
        <f t="shared" si="7922"/>
        <v>0</v>
      </c>
      <c r="T1760" s="56">
        <v>0</v>
      </c>
      <c r="U1760" s="56">
        <v>0</v>
      </c>
      <c r="V1760" s="57">
        <f t="shared" si="7923"/>
        <v>0</v>
      </c>
      <c r="W1760" s="57">
        <f t="shared" si="7924"/>
        <v>0</v>
      </c>
      <c r="X1760" s="56">
        <v>0</v>
      </c>
      <c r="Y1760" s="56">
        <v>0</v>
      </c>
      <c r="Z1760" s="57">
        <f t="shared" si="7925"/>
        <v>0</v>
      </c>
      <c r="AA1760" s="56">
        <v>0</v>
      </c>
      <c r="AB1760" s="56">
        <v>0</v>
      </c>
      <c r="AC1760" s="57">
        <f t="shared" si="7926"/>
        <v>0</v>
      </c>
      <c r="AD1760" s="57">
        <f t="shared" si="7927"/>
        <v>0</v>
      </c>
      <c r="AE1760" s="56">
        <v>0</v>
      </c>
      <c r="AF1760" s="56">
        <v>0</v>
      </c>
      <c r="AG1760" s="57">
        <f t="shared" si="7928"/>
        <v>0</v>
      </c>
      <c r="AH1760" s="56">
        <v>0</v>
      </c>
      <c r="AI1760" s="56">
        <v>0</v>
      </c>
      <c r="AJ1760" s="57">
        <f t="shared" si="7929"/>
        <v>0</v>
      </c>
      <c r="AK1760" s="57">
        <f t="shared" si="7930"/>
        <v>0</v>
      </c>
      <c r="AL1760" s="56">
        <f t="shared" si="7931"/>
        <v>0</v>
      </c>
      <c r="AM1760" s="56">
        <f t="shared" si="7931"/>
        <v>0</v>
      </c>
      <c r="AN1760" s="57">
        <f t="shared" si="7932"/>
        <v>0</v>
      </c>
      <c r="AO1760" s="56">
        <f t="shared" si="7933"/>
        <v>0</v>
      </c>
      <c r="AP1760" s="56">
        <f t="shared" si="7933"/>
        <v>0</v>
      </c>
      <c r="AQ1760" s="57">
        <f t="shared" si="7934"/>
        <v>0</v>
      </c>
      <c r="AR1760" s="57">
        <f t="shared" si="7935"/>
        <v>0</v>
      </c>
      <c r="AS1760" s="57" t="s">
        <v>43</v>
      </c>
      <c r="AT1760" s="179"/>
      <c r="AU1760" s="176"/>
      <c r="AV1760" s="177"/>
      <c r="AW1760" s="177"/>
      <c r="AX1760" s="177"/>
      <c r="AY1760" s="177"/>
      <c r="BD1760" s="224" t="s">
        <v>78</v>
      </c>
    </row>
    <row r="1761" spans="1:56" s="19" customFormat="1" ht="70.5" hidden="1" customHeight="1">
      <c r="A1761" s="54">
        <v>2018</v>
      </c>
      <c r="B1761" s="174">
        <v>8323</v>
      </c>
      <c r="C1761" s="54">
        <v>3</v>
      </c>
      <c r="D1761" s="54">
        <v>3</v>
      </c>
      <c r="E1761" s="54">
        <v>5000</v>
      </c>
      <c r="F1761" s="54">
        <v>5500</v>
      </c>
      <c r="G1761" s="54">
        <v>551</v>
      </c>
      <c r="H1761" s="163">
        <v>7</v>
      </c>
      <c r="I1761" s="175" t="s">
        <v>864</v>
      </c>
      <c r="J1761" s="56">
        <f t="shared" ref="J1761:J1774" si="7936">ROUND(P1761*0.8,0)</f>
        <v>0</v>
      </c>
      <c r="K1761" s="56">
        <v>0</v>
      </c>
      <c r="L1761" s="57">
        <f t="shared" si="7919"/>
        <v>0</v>
      </c>
      <c r="M1761" s="56">
        <f t="shared" ref="M1761:M1774" si="7937">P1761-J1761</f>
        <v>0</v>
      </c>
      <c r="N1761" s="56">
        <v>0</v>
      </c>
      <c r="O1761" s="57">
        <f t="shared" si="7920"/>
        <v>0</v>
      </c>
      <c r="P1761" s="57">
        <v>0</v>
      </c>
      <c r="Q1761" s="56">
        <f t="shared" ref="Q1761:Q1769" si="7938">ROUND(W1761*0.8,0)</f>
        <v>0</v>
      </c>
      <c r="R1761" s="56">
        <v>0</v>
      </c>
      <c r="S1761" s="57">
        <f t="shared" ref="S1761:S1774" si="7939">Q1761+R1761</f>
        <v>0</v>
      </c>
      <c r="T1761" s="56">
        <f t="shared" ref="T1761:T1774" si="7940">W1761-Q1761</f>
        <v>0</v>
      </c>
      <c r="U1761" s="56">
        <v>0</v>
      </c>
      <c r="V1761" s="57">
        <f t="shared" si="7923"/>
        <v>0</v>
      </c>
      <c r="W1761" s="57">
        <v>0</v>
      </c>
      <c r="X1761" s="56">
        <f t="shared" ref="X1761:X1769" si="7941">ROUND(AD1761*0.8,0)</f>
        <v>0</v>
      </c>
      <c r="Y1761" s="56">
        <v>0</v>
      </c>
      <c r="Z1761" s="57">
        <f t="shared" ref="Z1761:Z1774" si="7942">X1761+Y1761</f>
        <v>0</v>
      </c>
      <c r="AA1761" s="56">
        <f t="shared" ref="AA1761:AA1774" si="7943">AD1761-X1761</f>
        <v>0</v>
      </c>
      <c r="AB1761" s="56">
        <v>0</v>
      </c>
      <c r="AC1761" s="57">
        <f t="shared" si="7926"/>
        <v>0</v>
      </c>
      <c r="AD1761" s="57">
        <v>0</v>
      </c>
      <c r="AE1761" s="56">
        <f t="shared" ref="AE1761:AE1769" si="7944">ROUND(AK1761*0.8,0)</f>
        <v>0</v>
      </c>
      <c r="AF1761" s="56">
        <v>0</v>
      </c>
      <c r="AG1761" s="57">
        <f t="shared" si="7928"/>
        <v>0</v>
      </c>
      <c r="AH1761" s="56">
        <f t="shared" ref="AH1761:AH1774" si="7945">AK1761-AE1761</f>
        <v>0</v>
      </c>
      <c r="AI1761" s="56">
        <v>0</v>
      </c>
      <c r="AJ1761" s="57">
        <f t="shared" si="7929"/>
        <v>0</v>
      </c>
      <c r="AK1761" s="57">
        <v>0</v>
      </c>
      <c r="AL1761" s="56">
        <f t="shared" ref="AL1761:AL1769" si="7946">ROUND(AR1761*0.8,0)</f>
        <v>0</v>
      </c>
      <c r="AM1761" s="56">
        <v>0</v>
      </c>
      <c r="AN1761" s="57">
        <f t="shared" si="7932"/>
        <v>0</v>
      </c>
      <c r="AO1761" s="56">
        <f t="shared" ref="AO1761:AO1774" si="7947">AR1761-AL1761</f>
        <v>0</v>
      </c>
      <c r="AP1761" s="56">
        <v>0</v>
      </c>
      <c r="AQ1761" s="57">
        <f t="shared" si="7934"/>
        <v>0</v>
      </c>
      <c r="AR1761" s="57">
        <v>0</v>
      </c>
      <c r="AS1761" s="57" t="s">
        <v>43</v>
      </c>
      <c r="AT1761" s="179"/>
      <c r="AU1761" s="176"/>
      <c r="AV1761" s="177"/>
      <c r="AW1761" s="177"/>
      <c r="AX1761" s="177"/>
      <c r="AY1761" s="177"/>
      <c r="BD1761" s="224" t="s">
        <v>78</v>
      </c>
    </row>
    <row r="1762" spans="1:56" s="19" customFormat="1" ht="70.5" hidden="1" customHeight="1">
      <c r="A1762" s="54">
        <v>2018</v>
      </c>
      <c r="B1762" s="174">
        <v>8323</v>
      </c>
      <c r="C1762" s="54">
        <v>3</v>
      </c>
      <c r="D1762" s="54">
        <v>3</v>
      </c>
      <c r="E1762" s="54">
        <v>5000</v>
      </c>
      <c r="F1762" s="54">
        <v>5500</v>
      </c>
      <c r="G1762" s="54">
        <v>551</v>
      </c>
      <c r="H1762" s="163">
        <v>8</v>
      </c>
      <c r="I1762" s="175" t="s">
        <v>523</v>
      </c>
      <c r="J1762" s="56">
        <f t="shared" si="7936"/>
        <v>0</v>
      </c>
      <c r="K1762" s="56">
        <v>0</v>
      </c>
      <c r="L1762" s="57">
        <f t="shared" si="7919"/>
        <v>0</v>
      </c>
      <c r="M1762" s="56">
        <f t="shared" si="7937"/>
        <v>0</v>
      </c>
      <c r="N1762" s="56">
        <v>0</v>
      </c>
      <c r="O1762" s="57">
        <f t="shared" si="7920"/>
        <v>0</v>
      </c>
      <c r="P1762" s="57">
        <v>0</v>
      </c>
      <c r="Q1762" s="56">
        <f t="shared" si="7938"/>
        <v>0</v>
      </c>
      <c r="R1762" s="56">
        <v>0</v>
      </c>
      <c r="S1762" s="57">
        <f t="shared" si="7939"/>
        <v>0</v>
      </c>
      <c r="T1762" s="56">
        <f t="shared" si="7940"/>
        <v>0</v>
      </c>
      <c r="U1762" s="56">
        <v>0</v>
      </c>
      <c r="V1762" s="57">
        <f t="shared" si="7923"/>
        <v>0</v>
      </c>
      <c r="W1762" s="57">
        <v>0</v>
      </c>
      <c r="X1762" s="56">
        <f t="shared" si="7941"/>
        <v>0</v>
      </c>
      <c r="Y1762" s="56">
        <v>0</v>
      </c>
      <c r="Z1762" s="57">
        <f t="shared" si="7942"/>
        <v>0</v>
      </c>
      <c r="AA1762" s="56">
        <f t="shared" si="7943"/>
        <v>0</v>
      </c>
      <c r="AB1762" s="56">
        <v>0</v>
      </c>
      <c r="AC1762" s="57">
        <f t="shared" si="7926"/>
        <v>0</v>
      </c>
      <c r="AD1762" s="57">
        <v>0</v>
      </c>
      <c r="AE1762" s="56">
        <f t="shared" si="7944"/>
        <v>0</v>
      </c>
      <c r="AF1762" s="56">
        <v>0</v>
      </c>
      <c r="AG1762" s="57">
        <f t="shared" si="7928"/>
        <v>0</v>
      </c>
      <c r="AH1762" s="56">
        <f t="shared" si="7945"/>
        <v>0</v>
      </c>
      <c r="AI1762" s="56">
        <v>0</v>
      </c>
      <c r="AJ1762" s="57">
        <f t="shared" si="7929"/>
        <v>0</v>
      </c>
      <c r="AK1762" s="57">
        <v>0</v>
      </c>
      <c r="AL1762" s="56">
        <f t="shared" si="7946"/>
        <v>0</v>
      </c>
      <c r="AM1762" s="56">
        <v>0</v>
      </c>
      <c r="AN1762" s="57">
        <f t="shared" si="7932"/>
        <v>0</v>
      </c>
      <c r="AO1762" s="56">
        <f t="shared" si="7947"/>
        <v>0</v>
      </c>
      <c r="AP1762" s="56">
        <v>0</v>
      </c>
      <c r="AQ1762" s="57">
        <f t="shared" si="7934"/>
        <v>0</v>
      </c>
      <c r="AR1762" s="57">
        <v>0</v>
      </c>
      <c r="AS1762" s="57" t="s">
        <v>43</v>
      </c>
      <c r="AT1762" s="179"/>
      <c r="AU1762" s="176"/>
      <c r="AV1762" s="177"/>
      <c r="AW1762" s="177"/>
      <c r="AX1762" s="177"/>
      <c r="AY1762" s="177"/>
      <c r="BD1762" s="224" t="s">
        <v>78</v>
      </c>
    </row>
    <row r="1763" spans="1:56" s="19" customFormat="1" ht="70.5" hidden="1" customHeight="1">
      <c r="A1763" s="54">
        <v>2018</v>
      </c>
      <c r="B1763" s="174">
        <v>8323</v>
      </c>
      <c r="C1763" s="54">
        <v>3</v>
      </c>
      <c r="D1763" s="54">
        <v>3</v>
      </c>
      <c r="E1763" s="54">
        <v>5000</v>
      </c>
      <c r="F1763" s="54">
        <v>5500</v>
      </c>
      <c r="G1763" s="54">
        <v>551</v>
      </c>
      <c r="H1763" s="163">
        <v>9</v>
      </c>
      <c r="I1763" s="175" t="s">
        <v>865</v>
      </c>
      <c r="J1763" s="56">
        <f t="shared" si="7936"/>
        <v>0</v>
      </c>
      <c r="K1763" s="56">
        <v>0</v>
      </c>
      <c r="L1763" s="57">
        <f t="shared" si="7919"/>
        <v>0</v>
      </c>
      <c r="M1763" s="56">
        <f t="shared" si="7937"/>
        <v>0</v>
      </c>
      <c r="N1763" s="56">
        <v>0</v>
      </c>
      <c r="O1763" s="57">
        <f t="shared" si="7920"/>
        <v>0</v>
      </c>
      <c r="P1763" s="57">
        <v>0</v>
      </c>
      <c r="Q1763" s="56">
        <f t="shared" si="7938"/>
        <v>0</v>
      </c>
      <c r="R1763" s="56">
        <v>0</v>
      </c>
      <c r="S1763" s="57">
        <f t="shared" si="7939"/>
        <v>0</v>
      </c>
      <c r="T1763" s="56">
        <f t="shared" si="7940"/>
        <v>0</v>
      </c>
      <c r="U1763" s="56">
        <v>0</v>
      </c>
      <c r="V1763" s="57">
        <f t="shared" si="7923"/>
        <v>0</v>
      </c>
      <c r="W1763" s="57">
        <v>0</v>
      </c>
      <c r="X1763" s="56">
        <f t="shared" si="7941"/>
        <v>0</v>
      </c>
      <c r="Y1763" s="56">
        <v>0</v>
      </c>
      <c r="Z1763" s="57">
        <f t="shared" si="7942"/>
        <v>0</v>
      </c>
      <c r="AA1763" s="56">
        <f t="shared" si="7943"/>
        <v>0</v>
      </c>
      <c r="AB1763" s="56">
        <v>0</v>
      </c>
      <c r="AC1763" s="57">
        <f t="shared" si="7926"/>
        <v>0</v>
      </c>
      <c r="AD1763" s="57">
        <v>0</v>
      </c>
      <c r="AE1763" s="56">
        <f t="shared" si="7944"/>
        <v>0</v>
      </c>
      <c r="AF1763" s="56">
        <v>0</v>
      </c>
      <c r="AG1763" s="57">
        <f t="shared" si="7928"/>
        <v>0</v>
      </c>
      <c r="AH1763" s="56">
        <f t="shared" si="7945"/>
        <v>0</v>
      </c>
      <c r="AI1763" s="56">
        <v>0</v>
      </c>
      <c r="AJ1763" s="57">
        <f t="shared" si="7929"/>
        <v>0</v>
      </c>
      <c r="AK1763" s="57">
        <v>0</v>
      </c>
      <c r="AL1763" s="56">
        <f t="shared" si="7946"/>
        <v>0</v>
      </c>
      <c r="AM1763" s="56">
        <v>0</v>
      </c>
      <c r="AN1763" s="57">
        <f t="shared" si="7932"/>
        <v>0</v>
      </c>
      <c r="AO1763" s="56">
        <f t="shared" si="7947"/>
        <v>0</v>
      </c>
      <c r="AP1763" s="56">
        <v>0</v>
      </c>
      <c r="AQ1763" s="57">
        <f t="shared" si="7934"/>
        <v>0</v>
      </c>
      <c r="AR1763" s="57">
        <v>0</v>
      </c>
      <c r="AS1763" s="57" t="s">
        <v>43</v>
      </c>
      <c r="AT1763" s="179"/>
      <c r="AU1763" s="176"/>
      <c r="AV1763" s="177"/>
      <c r="AW1763" s="177"/>
      <c r="AX1763" s="177"/>
      <c r="AY1763" s="177"/>
      <c r="BD1763" s="224" t="s">
        <v>78</v>
      </c>
    </row>
    <row r="1764" spans="1:56" s="19" customFormat="1" ht="70.5" hidden="1" customHeight="1">
      <c r="A1764" s="54">
        <v>2018</v>
      </c>
      <c r="B1764" s="174">
        <v>8323</v>
      </c>
      <c r="C1764" s="54">
        <v>3</v>
      </c>
      <c r="D1764" s="54">
        <v>3</v>
      </c>
      <c r="E1764" s="54">
        <v>5000</v>
      </c>
      <c r="F1764" s="54">
        <v>5500</v>
      </c>
      <c r="G1764" s="54">
        <v>551</v>
      </c>
      <c r="H1764" s="163">
        <v>10</v>
      </c>
      <c r="I1764" s="175" t="s">
        <v>866</v>
      </c>
      <c r="J1764" s="56">
        <f t="shared" si="7936"/>
        <v>0</v>
      </c>
      <c r="K1764" s="56">
        <v>0</v>
      </c>
      <c r="L1764" s="57">
        <f t="shared" si="7919"/>
        <v>0</v>
      </c>
      <c r="M1764" s="56">
        <f t="shared" si="7937"/>
        <v>0</v>
      </c>
      <c r="N1764" s="56">
        <v>0</v>
      </c>
      <c r="O1764" s="57">
        <f t="shared" si="7920"/>
        <v>0</v>
      </c>
      <c r="P1764" s="57">
        <v>0</v>
      </c>
      <c r="Q1764" s="56">
        <f t="shared" si="7938"/>
        <v>0</v>
      </c>
      <c r="R1764" s="56">
        <v>0</v>
      </c>
      <c r="S1764" s="57">
        <f t="shared" si="7939"/>
        <v>0</v>
      </c>
      <c r="T1764" s="56">
        <f t="shared" si="7940"/>
        <v>0</v>
      </c>
      <c r="U1764" s="56">
        <v>0</v>
      </c>
      <c r="V1764" s="57">
        <f t="shared" si="7923"/>
        <v>0</v>
      </c>
      <c r="W1764" s="57">
        <v>0</v>
      </c>
      <c r="X1764" s="56">
        <f t="shared" si="7941"/>
        <v>0</v>
      </c>
      <c r="Y1764" s="56">
        <v>0</v>
      </c>
      <c r="Z1764" s="57">
        <f t="shared" si="7942"/>
        <v>0</v>
      </c>
      <c r="AA1764" s="56">
        <f t="shared" si="7943"/>
        <v>0</v>
      </c>
      <c r="AB1764" s="56">
        <v>0</v>
      </c>
      <c r="AC1764" s="57">
        <f t="shared" si="7926"/>
        <v>0</v>
      </c>
      <c r="AD1764" s="57">
        <v>0</v>
      </c>
      <c r="AE1764" s="56">
        <f t="shared" si="7944"/>
        <v>0</v>
      </c>
      <c r="AF1764" s="56">
        <v>0</v>
      </c>
      <c r="AG1764" s="57">
        <f t="shared" si="7928"/>
        <v>0</v>
      </c>
      <c r="AH1764" s="56">
        <f t="shared" si="7945"/>
        <v>0</v>
      </c>
      <c r="AI1764" s="56">
        <v>0</v>
      </c>
      <c r="AJ1764" s="57">
        <f t="shared" si="7929"/>
        <v>0</v>
      </c>
      <c r="AK1764" s="57">
        <v>0</v>
      </c>
      <c r="AL1764" s="56">
        <f t="shared" si="7946"/>
        <v>0</v>
      </c>
      <c r="AM1764" s="56">
        <v>0</v>
      </c>
      <c r="AN1764" s="57">
        <f t="shared" si="7932"/>
        <v>0</v>
      </c>
      <c r="AO1764" s="56">
        <f t="shared" si="7947"/>
        <v>0</v>
      </c>
      <c r="AP1764" s="56">
        <v>0</v>
      </c>
      <c r="AQ1764" s="57">
        <f t="shared" si="7934"/>
        <v>0</v>
      </c>
      <c r="AR1764" s="57">
        <v>0</v>
      </c>
      <c r="AS1764" s="57" t="s">
        <v>43</v>
      </c>
      <c r="AT1764" s="179"/>
      <c r="AU1764" s="176"/>
      <c r="AV1764" s="177"/>
      <c r="AW1764" s="177"/>
      <c r="AX1764" s="177"/>
      <c r="AY1764" s="177"/>
      <c r="BD1764" s="224" t="s">
        <v>78</v>
      </c>
    </row>
    <row r="1765" spans="1:56" s="19" customFormat="1" ht="70.5" hidden="1" customHeight="1">
      <c r="A1765" s="54">
        <v>2018</v>
      </c>
      <c r="B1765" s="174">
        <v>8323</v>
      </c>
      <c r="C1765" s="54">
        <v>3</v>
      </c>
      <c r="D1765" s="54">
        <v>3</v>
      </c>
      <c r="E1765" s="54">
        <v>5000</v>
      </c>
      <c r="F1765" s="54">
        <v>5500</v>
      </c>
      <c r="G1765" s="54">
        <v>551</v>
      </c>
      <c r="H1765" s="163">
        <v>11</v>
      </c>
      <c r="I1765" s="175" t="s">
        <v>867</v>
      </c>
      <c r="J1765" s="56">
        <f t="shared" si="7936"/>
        <v>0</v>
      </c>
      <c r="K1765" s="56">
        <v>0</v>
      </c>
      <c r="L1765" s="57">
        <f t="shared" si="7919"/>
        <v>0</v>
      </c>
      <c r="M1765" s="56">
        <f t="shared" si="7937"/>
        <v>0</v>
      </c>
      <c r="N1765" s="56">
        <v>0</v>
      </c>
      <c r="O1765" s="57">
        <f t="shared" si="7920"/>
        <v>0</v>
      </c>
      <c r="P1765" s="57">
        <v>0</v>
      </c>
      <c r="Q1765" s="56">
        <f t="shared" si="7938"/>
        <v>0</v>
      </c>
      <c r="R1765" s="56">
        <v>0</v>
      </c>
      <c r="S1765" s="57">
        <f t="shared" si="7939"/>
        <v>0</v>
      </c>
      <c r="T1765" s="56">
        <f t="shared" si="7940"/>
        <v>0</v>
      </c>
      <c r="U1765" s="56">
        <v>0</v>
      </c>
      <c r="V1765" s="57">
        <f t="shared" si="7923"/>
        <v>0</v>
      </c>
      <c r="W1765" s="57">
        <v>0</v>
      </c>
      <c r="X1765" s="56">
        <f t="shared" si="7941"/>
        <v>0</v>
      </c>
      <c r="Y1765" s="56">
        <v>0</v>
      </c>
      <c r="Z1765" s="57">
        <f t="shared" si="7942"/>
        <v>0</v>
      </c>
      <c r="AA1765" s="56">
        <f t="shared" si="7943"/>
        <v>0</v>
      </c>
      <c r="AB1765" s="56">
        <v>0</v>
      </c>
      <c r="AC1765" s="57">
        <f t="shared" si="7926"/>
        <v>0</v>
      </c>
      <c r="AD1765" s="57">
        <v>0</v>
      </c>
      <c r="AE1765" s="56">
        <f t="shared" si="7944"/>
        <v>0</v>
      </c>
      <c r="AF1765" s="56">
        <v>0</v>
      </c>
      <c r="AG1765" s="57">
        <f t="shared" si="7928"/>
        <v>0</v>
      </c>
      <c r="AH1765" s="56">
        <f t="shared" si="7945"/>
        <v>0</v>
      </c>
      <c r="AI1765" s="56">
        <v>0</v>
      </c>
      <c r="AJ1765" s="57">
        <f t="shared" si="7929"/>
        <v>0</v>
      </c>
      <c r="AK1765" s="57">
        <v>0</v>
      </c>
      <c r="AL1765" s="56">
        <f t="shared" si="7946"/>
        <v>0</v>
      </c>
      <c r="AM1765" s="56">
        <v>0</v>
      </c>
      <c r="AN1765" s="57">
        <f t="shared" si="7932"/>
        <v>0</v>
      </c>
      <c r="AO1765" s="56">
        <f t="shared" si="7947"/>
        <v>0</v>
      </c>
      <c r="AP1765" s="56">
        <v>0</v>
      </c>
      <c r="AQ1765" s="57">
        <f t="shared" si="7934"/>
        <v>0</v>
      </c>
      <c r="AR1765" s="57">
        <v>0</v>
      </c>
      <c r="AS1765" s="57" t="s">
        <v>43</v>
      </c>
      <c r="AT1765" s="179"/>
      <c r="AU1765" s="176"/>
      <c r="AV1765" s="177"/>
      <c r="AW1765" s="177"/>
      <c r="AX1765" s="177"/>
      <c r="AY1765" s="177"/>
      <c r="BD1765" s="224" t="s">
        <v>78</v>
      </c>
    </row>
    <row r="1766" spans="1:56" s="19" customFormat="1" ht="70.5" hidden="1" customHeight="1">
      <c r="A1766" s="54">
        <v>2018</v>
      </c>
      <c r="B1766" s="174">
        <v>8323</v>
      </c>
      <c r="C1766" s="54">
        <v>3</v>
      </c>
      <c r="D1766" s="54">
        <v>3</v>
      </c>
      <c r="E1766" s="54">
        <v>5000</v>
      </c>
      <c r="F1766" s="54">
        <v>5500</v>
      </c>
      <c r="G1766" s="54">
        <v>551</v>
      </c>
      <c r="H1766" s="163">
        <v>12</v>
      </c>
      <c r="I1766" s="175" t="s">
        <v>868</v>
      </c>
      <c r="J1766" s="56">
        <f t="shared" si="7936"/>
        <v>0</v>
      </c>
      <c r="K1766" s="56">
        <v>0</v>
      </c>
      <c r="L1766" s="57">
        <f t="shared" si="7919"/>
        <v>0</v>
      </c>
      <c r="M1766" s="56">
        <f t="shared" si="7937"/>
        <v>0</v>
      </c>
      <c r="N1766" s="56">
        <v>0</v>
      </c>
      <c r="O1766" s="57">
        <f t="shared" si="7920"/>
        <v>0</v>
      </c>
      <c r="P1766" s="57">
        <v>0</v>
      </c>
      <c r="Q1766" s="56">
        <f t="shared" si="7938"/>
        <v>0</v>
      </c>
      <c r="R1766" s="56">
        <v>0</v>
      </c>
      <c r="S1766" s="57">
        <f t="shared" si="7939"/>
        <v>0</v>
      </c>
      <c r="T1766" s="56">
        <f t="shared" si="7940"/>
        <v>0</v>
      </c>
      <c r="U1766" s="56">
        <v>0</v>
      </c>
      <c r="V1766" s="57">
        <f t="shared" si="7923"/>
        <v>0</v>
      </c>
      <c r="W1766" s="57">
        <v>0</v>
      </c>
      <c r="X1766" s="56">
        <f t="shared" si="7941"/>
        <v>0</v>
      </c>
      <c r="Y1766" s="56">
        <v>0</v>
      </c>
      <c r="Z1766" s="57">
        <f t="shared" si="7942"/>
        <v>0</v>
      </c>
      <c r="AA1766" s="56">
        <f t="shared" si="7943"/>
        <v>0</v>
      </c>
      <c r="AB1766" s="56">
        <v>0</v>
      </c>
      <c r="AC1766" s="57">
        <f t="shared" si="7926"/>
        <v>0</v>
      </c>
      <c r="AD1766" s="57">
        <v>0</v>
      </c>
      <c r="AE1766" s="56">
        <f t="shared" si="7944"/>
        <v>0</v>
      </c>
      <c r="AF1766" s="56">
        <v>0</v>
      </c>
      <c r="AG1766" s="57">
        <f t="shared" si="7928"/>
        <v>0</v>
      </c>
      <c r="AH1766" s="56">
        <f t="shared" si="7945"/>
        <v>0</v>
      </c>
      <c r="AI1766" s="56">
        <v>0</v>
      </c>
      <c r="AJ1766" s="57">
        <f t="shared" si="7929"/>
        <v>0</v>
      </c>
      <c r="AK1766" s="57">
        <v>0</v>
      </c>
      <c r="AL1766" s="56">
        <f t="shared" si="7946"/>
        <v>0</v>
      </c>
      <c r="AM1766" s="56">
        <v>0</v>
      </c>
      <c r="AN1766" s="57">
        <f t="shared" si="7932"/>
        <v>0</v>
      </c>
      <c r="AO1766" s="56">
        <f t="shared" si="7947"/>
        <v>0</v>
      </c>
      <c r="AP1766" s="56">
        <v>0</v>
      </c>
      <c r="AQ1766" s="57">
        <f t="shared" si="7934"/>
        <v>0</v>
      </c>
      <c r="AR1766" s="57">
        <v>0</v>
      </c>
      <c r="AS1766" s="57" t="s">
        <v>43</v>
      </c>
      <c r="AT1766" s="179"/>
      <c r="AU1766" s="176"/>
      <c r="AV1766" s="177"/>
      <c r="AW1766" s="177"/>
      <c r="AX1766" s="177"/>
      <c r="AY1766" s="177"/>
      <c r="BD1766" s="224" t="s">
        <v>78</v>
      </c>
    </row>
    <row r="1767" spans="1:56" s="19" customFormat="1" ht="70.5" hidden="1" customHeight="1">
      <c r="A1767" s="54">
        <v>2018</v>
      </c>
      <c r="B1767" s="174">
        <v>8323</v>
      </c>
      <c r="C1767" s="54">
        <v>3</v>
      </c>
      <c r="D1767" s="54">
        <v>3</v>
      </c>
      <c r="E1767" s="54">
        <v>5000</v>
      </c>
      <c r="F1767" s="54">
        <v>5500</v>
      </c>
      <c r="G1767" s="54">
        <v>551</v>
      </c>
      <c r="H1767" s="163">
        <v>13</v>
      </c>
      <c r="I1767" s="175" t="s">
        <v>524</v>
      </c>
      <c r="J1767" s="56">
        <f t="shared" si="7936"/>
        <v>0</v>
      </c>
      <c r="K1767" s="56">
        <v>0</v>
      </c>
      <c r="L1767" s="57">
        <f t="shared" si="7919"/>
        <v>0</v>
      </c>
      <c r="M1767" s="56">
        <f t="shared" si="7937"/>
        <v>0</v>
      </c>
      <c r="N1767" s="56">
        <v>0</v>
      </c>
      <c r="O1767" s="57">
        <f t="shared" si="7920"/>
        <v>0</v>
      </c>
      <c r="P1767" s="57">
        <v>0</v>
      </c>
      <c r="Q1767" s="56">
        <f t="shared" si="7938"/>
        <v>0</v>
      </c>
      <c r="R1767" s="56">
        <v>0</v>
      </c>
      <c r="S1767" s="57">
        <f t="shared" si="7939"/>
        <v>0</v>
      </c>
      <c r="T1767" s="56">
        <f t="shared" si="7940"/>
        <v>0</v>
      </c>
      <c r="U1767" s="56">
        <v>0</v>
      </c>
      <c r="V1767" s="57">
        <f t="shared" si="7923"/>
        <v>0</v>
      </c>
      <c r="W1767" s="57">
        <v>0</v>
      </c>
      <c r="X1767" s="56">
        <f t="shared" si="7941"/>
        <v>0</v>
      </c>
      <c r="Y1767" s="56">
        <v>0</v>
      </c>
      <c r="Z1767" s="57">
        <f t="shared" si="7942"/>
        <v>0</v>
      </c>
      <c r="AA1767" s="56">
        <f t="shared" si="7943"/>
        <v>0</v>
      </c>
      <c r="AB1767" s="56">
        <v>0</v>
      </c>
      <c r="AC1767" s="57">
        <f t="shared" si="7926"/>
        <v>0</v>
      </c>
      <c r="AD1767" s="57">
        <v>0</v>
      </c>
      <c r="AE1767" s="56">
        <f t="shared" si="7944"/>
        <v>0</v>
      </c>
      <c r="AF1767" s="56">
        <v>0</v>
      </c>
      <c r="AG1767" s="57">
        <f t="shared" si="7928"/>
        <v>0</v>
      </c>
      <c r="AH1767" s="56">
        <f t="shared" si="7945"/>
        <v>0</v>
      </c>
      <c r="AI1767" s="56">
        <v>0</v>
      </c>
      <c r="AJ1767" s="57">
        <f t="shared" si="7929"/>
        <v>0</v>
      </c>
      <c r="AK1767" s="57">
        <v>0</v>
      </c>
      <c r="AL1767" s="56">
        <f t="shared" si="7946"/>
        <v>0</v>
      </c>
      <c r="AM1767" s="56">
        <v>0</v>
      </c>
      <c r="AN1767" s="57">
        <f t="shared" si="7932"/>
        <v>0</v>
      </c>
      <c r="AO1767" s="56">
        <f t="shared" si="7947"/>
        <v>0</v>
      </c>
      <c r="AP1767" s="56">
        <v>0</v>
      </c>
      <c r="AQ1767" s="57">
        <f t="shared" si="7934"/>
        <v>0</v>
      </c>
      <c r="AR1767" s="57">
        <v>0</v>
      </c>
      <c r="AS1767" s="57" t="s">
        <v>43</v>
      </c>
      <c r="AT1767" s="179"/>
      <c r="AU1767" s="176"/>
      <c r="AV1767" s="177"/>
      <c r="AW1767" s="177"/>
      <c r="AX1767" s="177"/>
      <c r="AY1767" s="177"/>
      <c r="BD1767" s="224" t="s">
        <v>78</v>
      </c>
    </row>
    <row r="1768" spans="1:56" s="19" customFormat="1" ht="70.5" hidden="1" customHeight="1">
      <c r="A1768" s="54">
        <v>2018</v>
      </c>
      <c r="B1768" s="174">
        <v>8323</v>
      </c>
      <c r="C1768" s="54">
        <v>3</v>
      </c>
      <c r="D1768" s="54">
        <v>3</v>
      </c>
      <c r="E1768" s="54">
        <v>5000</v>
      </c>
      <c r="F1768" s="54">
        <v>5500</v>
      </c>
      <c r="G1768" s="54">
        <v>551</v>
      </c>
      <c r="H1768" s="163">
        <v>14</v>
      </c>
      <c r="I1768" s="175" t="s">
        <v>525</v>
      </c>
      <c r="J1768" s="56">
        <f t="shared" si="7936"/>
        <v>0</v>
      </c>
      <c r="K1768" s="56">
        <v>0</v>
      </c>
      <c r="L1768" s="57">
        <f t="shared" si="7919"/>
        <v>0</v>
      </c>
      <c r="M1768" s="56">
        <f t="shared" si="7937"/>
        <v>0</v>
      </c>
      <c r="N1768" s="56">
        <v>0</v>
      </c>
      <c r="O1768" s="57">
        <f t="shared" si="7920"/>
        <v>0</v>
      </c>
      <c r="P1768" s="57">
        <v>0</v>
      </c>
      <c r="Q1768" s="56">
        <f t="shared" si="7938"/>
        <v>0</v>
      </c>
      <c r="R1768" s="56">
        <v>0</v>
      </c>
      <c r="S1768" s="57">
        <f t="shared" si="7939"/>
        <v>0</v>
      </c>
      <c r="T1768" s="56">
        <f t="shared" si="7940"/>
        <v>0</v>
      </c>
      <c r="U1768" s="56">
        <v>0</v>
      </c>
      <c r="V1768" s="57">
        <f t="shared" si="7923"/>
        <v>0</v>
      </c>
      <c r="W1768" s="57">
        <v>0</v>
      </c>
      <c r="X1768" s="56">
        <f t="shared" si="7941"/>
        <v>0</v>
      </c>
      <c r="Y1768" s="56">
        <v>0</v>
      </c>
      <c r="Z1768" s="57">
        <f t="shared" si="7942"/>
        <v>0</v>
      </c>
      <c r="AA1768" s="56">
        <f t="shared" si="7943"/>
        <v>0</v>
      </c>
      <c r="AB1768" s="56">
        <v>0</v>
      </c>
      <c r="AC1768" s="57">
        <f t="shared" si="7926"/>
        <v>0</v>
      </c>
      <c r="AD1768" s="57">
        <v>0</v>
      </c>
      <c r="AE1768" s="56">
        <f t="shared" si="7944"/>
        <v>0</v>
      </c>
      <c r="AF1768" s="56">
        <v>0</v>
      </c>
      <c r="AG1768" s="57">
        <f t="shared" si="7928"/>
        <v>0</v>
      </c>
      <c r="AH1768" s="56">
        <f t="shared" si="7945"/>
        <v>0</v>
      </c>
      <c r="AI1768" s="56">
        <v>0</v>
      </c>
      <c r="AJ1768" s="57">
        <f t="shared" si="7929"/>
        <v>0</v>
      </c>
      <c r="AK1768" s="57">
        <v>0</v>
      </c>
      <c r="AL1768" s="56">
        <f t="shared" si="7946"/>
        <v>0</v>
      </c>
      <c r="AM1768" s="56">
        <v>0</v>
      </c>
      <c r="AN1768" s="57">
        <f t="shared" si="7932"/>
        <v>0</v>
      </c>
      <c r="AO1768" s="56">
        <f t="shared" si="7947"/>
        <v>0</v>
      </c>
      <c r="AP1768" s="56">
        <v>0</v>
      </c>
      <c r="AQ1768" s="57">
        <f t="shared" si="7934"/>
        <v>0</v>
      </c>
      <c r="AR1768" s="57">
        <v>0</v>
      </c>
      <c r="AS1768" s="57" t="s">
        <v>43</v>
      </c>
      <c r="AT1768" s="179"/>
      <c r="AU1768" s="176"/>
      <c r="AV1768" s="177"/>
      <c r="AW1768" s="177"/>
      <c r="AX1768" s="177"/>
      <c r="AY1768" s="177"/>
      <c r="BD1768" s="297" t="s">
        <v>78</v>
      </c>
    </row>
    <row r="1769" spans="1:56" s="19" customFormat="1" ht="70.5" hidden="1" customHeight="1">
      <c r="A1769" s="54">
        <v>2018</v>
      </c>
      <c r="B1769" s="174">
        <v>8323</v>
      </c>
      <c r="C1769" s="54">
        <v>3</v>
      </c>
      <c r="D1769" s="54">
        <v>3</v>
      </c>
      <c r="E1769" s="54">
        <v>5000</v>
      </c>
      <c r="F1769" s="54">
        <v>5500</v>
      </c>
      <c r="G1769" s="54">
        <v>551</v>
      </c>
      <c r="H1769" s="163">
        <v>15</v>
      </c>
      <c r="I1769" s="175" t="s">
        <v>869</v>
      </c>
      <c r="J1769" s="56">
        <f t="shared" si="7936"/>
        <v>0</v>
      </c>
      <c r="K1769" s="56">
        <v>0</v>
      </c>
      <c r="L1769" s="57">
        <f t="shared" si="7919"/>
        <v>0</v>
      </c>
      <c r="M1769" s="56">
        <f t="shared" si="7937"/>
        <v>0</v>
      </c>
      <c r="N1769" s="56">
        <v>0</v>
      </c>
      <c r="O1769" s="57">
        <f t="shared" si="7920"/>
        <v>0</v>
      </c>
      <c r="P1769" s="57">
        <v>0</v>
      </c>
      <c r="Q1769" s="56">
        <f t="shared" si="7938"/>
        <v>0</v>
      </c>
      <c r="R1769" s="56">
        <v>0</v>
      </c>
      <c r="S1769" s="57">
        <f t="shared" si="7939"/>
        <v>0</v>
      </c>
      <c r="T1769" s="56">
        <f t="shared" si="7940"/>
        <v>0</v>
      </c>
      <c r="U1769" s="56">
        <v>0</v>
      </c>
      <c r="V1769" s="57">
        <f t="shared" si="7923"/>
        <v>0</v>
      </c>
      <c r="W1769" s="57">
        <v>0</v>
      </c>
      <c r="X1769" s="56">
        <f t="shared" si="7941"/>
        <v>0</v>
      </c>
      <c r="Y1769" s="56">
        <v>0</v>
      </c>
      <c r="Z1769" s="57">
        <f t="shared" si="7942"/>
        <v>0</v>
      </c>
      <c r="AA1769" s="56">
        <f t="shared" si="7943"/>
        <v>0</v>
      </c>
      <c r="AB1769" s="56">
        <v>0</v>
      </c>
      <c r="AC1769" s="57">
        <f t="shared" si="7926"/>
        <v>0</v>
      </c>
      <c r="AD1769" s="57">
        <v>0</v>
      </c>
      <c r="AE1769" s="56">
        <f t="shared" si="7944"/>
        <v>0</v>
      </c>
      <c r="AF1769" s="56">
        <v>0</v>
      </c>
      <c r="AG1769" s="57">
        <f t="shared" si="7928"/>
        <v>0</v>
      </c>
      <c r="AH1769" s="56">
        <f t="shared" si="7945"/>
        <v>0</v>
      </c>
      <c r="AI1769" s="56">
        <v>0</v>
      </c>
      <c r="AJ1769" s="57">
        <f t="shared" si="7929"/>
        <v>0</v>
      </c>
      <c r="AK1769" s="57">
        <v>0</v>
      </c>
      <c r="AL1769" s="56">
        <f t="shared" si="7946"/>
        <v>0</v>
      </c>
      <c r="AM1769" s="56">
        <v>0</v>
      </c>
      <c r="AN1769" s="57">
        <f t="shared" si="7932"/>
        <v>0</v>
      </c>
      <c r="AO1769" s="56">
        <f t="shared" si="7947"/>
        <v>0</v>
      </c>
      <c r="AP1769" s="56">
        <v>0</v>
      </c>
      <c r="AQ1769" s="57">
        <f t="shared" si="7934"/>
        <v>0</v>
      </c>
      <c r="AR1769" s="57">
        <v>0</v>
      </c>
      <c r="AS1769" s="57" t="s">
        <v>43</v>
      </c>
      <c r="AT1769" s="179"/>
      <c r="AU1769" s="176"/>
      <c r="AV1769" s="177"/>
      <c r="AW1769" s="177"/>
      <c r="AX1769" s="177"/>
      <c r="AY1769" s="177"/>
      <c r="BD1769" s="297" t="s">
        <v>78</v>
      </c>
    </row>
    <row r="1770" spans="1:56" s="19" customFormat="1" ht="70.5" hidden="1" customHeight="1">
      <c r="A1770" s="54">
        <v>2018</v>
      </c>
      <c r="B1770" s="174">
        <v>8323</v>
      </c>
      <c r="C1770" s="54">
        <v>3</v>
      </c>
      <c r="D1770" s="54">
        <v>3</v>
      </c>
      <c r="E1770" s="54">
        <v>5000</v>
      </c>
      <c r="F1770" s="54">
        <v>5500</v>
      </c>
      <c r="G1770" s="54">
        <v>551</v>
      </c>
      <c r="H1770" s="163">
        <v>16</v>
      </c>
      <c r="I1770" s="175" t="s">
        <v>870</v>
      </c>
      <c r="J1770" s="56">
        <v>0</v>
      </c>
      <c r="K1770" s="56">
        <v>0</v>
      </c>
      <c r="L1770" s="57">
        <f t="shared" si="7919"/>
        <v>0</v>
      </c>
      <c r="M1770" s="56">
        <f t="shared" si="7937"/>
        <v>0</v>
      </c>
      <c r="N1770" s="56">
        <v>0</v>
      </c>
      <c r="O1770" s="57">
        <f t="shared" si="7920"/>
        <v>0</v>
      </c>
      <c r="P1770" s="57">
        <v>0</v>
      </c>
      <c r="Q1770" s="56">
        <v>0</v>
      </c>
      <c r="R1770" s="56">
        <v>0</v>
      </c>
      <c r="S1770" s="57">
        <f t="shared" si="7939"/>
        <v>0</v>
      </c>
      <c r="T1770" s="56">
        <f t="shared" si="7940"/>
        <v>0</v>
      </c>
      <c r="U1770" s="56">
        <v>0</v>
      </c>
      <c r="V1770" s="57">
        <f t="shared" si="7923"/>
        <v>0</v>
      </c>
      <c r="W1770" s="57">
        <v>0</v>
      </c>
      <c r="X1770" s="56">
        <v>0</v>
      </c>
      <c r="Y1770" s="56">
        <v>0</v>
      </c>
      <c r="Z1770" s="57">
        <f t="shared" si="7942"/>
        <v>0</v>
      </c>
      <c r="AA1770" s="56">
        <f t="shared" si="7943"/>
        <v>0</v>
      </c>
      <c r="AB1770" s="56">
        <v>0</v>
      </c>
      <c r="AC1770" s="57">
        <f t="shared" si="7926"/>
        <v>0</v>
      </c>
      <c r="AD1770" s="57">
        <v>0</v>
      </c>
      <c r="AE1770" s="56">
        <v>0</v>
      </c>
      <c r="AF1770" s="56">
        <v>0</v>
      </c>
      <c r="AG1770" s="57">
        <f t="shared" si="7928"/>
        <v>0</v>
      </c>
      <c r="AH1770" s="56">
        <f t="shared" si="7945"/>
        <v>0</v>
      </c>
      <c r="AI1770" s="56">
        <v>0</v>
      </c>
      <c r="AJ1770" s="57">
        <f t="shared" si="7929"/>
        <v>0</v>
      </c>
      <c r="AK1770" s="57">
        <v>0</v>
      </c>
      <c r="AL1770" s="56">
        <v>0</v>
      </c>
      <c r="AM1770" s="56">
        <v>0</v>
      </c>
      <c r="AN1770" s="57">
        <f t="shared" si="7932"/>
        <v>0</v>
      </c>
      <c r="AO1770" s="56">
        <f t="shared" si="7947"/>
        <v>0</v>
      </c>
      <c r="AP1770" s="56">
        <v>0</v>
      </c>
      <c r="AQ1770" s="57">
        <f t="shared" si="7934"/>
        <v>0</v>
      </c>
      <c r="AR1770" s="57">
        <v>0</v>
      </c>
      <c r="AS1770" s="57" t="s">
        <v>43</v>
      </c>
      <c r="AT1770" s="179"/>
      <c r="AU1770" s="176"/>
      <c r="AV1770" s="177"/>
      <c r="AW1770" s="177"/>
      <c r="AX1770" s="177"/>
      <c r="AY1770" s="177"/>
      <c r="BD1770" s="178" t="s">
        <v>30</v>
      </c>
    </row>
    <row r="1771" spans="1:56" s="19" customFormat="1" ht="70.5" hidden="1" customHeight="1">
      <c r="A1771" s="54">
        <v>2018</v>
      </c>
      <c r="B1771" s="174">
        <v>8323</v>
      </c>
      <c r="C1771" s="54">
        <v>3</v>
      </c>
      <c r="D1771" s="54">
        <v>3</v>
      </c>
      <c r="E1771" s="54">
        <v>5000</v>
      </c>
      <c r="F1771" s="54">
        <v>5500</v>
      </c>
      <c r="G1771" s="54">
        <v>551</v>
      </c>
      <c r="H1771" s="163">
        <v>17</v>
      </c>
      <c r="I1771" s="175" t="s">
        <v>871</v>
      </c>
      <c r="J1771" s="56">
        <f t="shared" si="7936"/>
        <v>0</v>
      </c>
      <c r="K1771" s="56">
        <v>0</v>
      </c>
      <c r="L1771" s="57">
        <f t="shared" si="7919"/>
        <v>0</v>
      </c>
      <c r="M1771" s="56">
        <f t="shared" si="7937"/>
        <v>0</v>
      </c>
      <c r="N1771" s="56">
        <v>0</v>
      </c>
      <c r="O1771" s="57">
        <f t="shared" si="7920"/>
        <v>0</v>
      </c>
      <c r="P1771" s="57">
        <v>0</v>
      </c>
      <c r="Q1771" s="56">
        <f t="shared" ref="Q1771:Q1774" si="7948">ROUND(W1771*0.8,0)</f>
        <v>0</v>
      </c>
      <c r="R1771" s="56">
        <v>0</v>
      </c>
      <c r="S1771" s="57">
        <f t="shared" si="7939"/>
        <v>0</v>
      </c>
      <c r="T1771" s="56">
        <f t="shared" si="7940"/>
        <v>0</v>
      </c>
      <c r="U1771" s="56">
        <v>0</v>
      </c>
      <c r="V1771" s="57">
        <f t="shared" si="7923"/>
        <v>0</v>
      </c>
      <c r="W1771" s="57">
        <v>0</v>
      </c>
      <c r="X1771" s="56">
        <f t="shared" ref="X1771:X1774" si="7949">ROUND(AD1771*0.8,0)</f>
        <v>0</v>
      </c>
      <c r="Y1771" s="56">
        <v>0</v>
      </c>
      <c r="Z1771" s="57">
        <f t="shared" si="7942"/>
        <v>0</v>
      </c>
      <c r="AA1771" s="56">
        <f t="shared" si="7943"/>
        <v>0</v>
      </c>
      <c r="AB1771" s="56">
        <v>0</v>
      </c>
      <c r="AC1771" s="57">
        <f t="shared" si="7926"/>
        <v>0</v>
      </c>
      <c r="AD1771" s="57">
        <v>0</v>
      </c>
      <c r="AE1771" s="56">
        <f t="shared" ref="AE1771:AE1774" si="7950">ROUND(AK1771*0.8,0)</f>
        <v>0</v>
      </c>
      <c r="AF1771" s="56">
        <v>0</v>
      </c>
      <c r="AG1771" s="57">
        <f t="shared" si="7928"/>
        <v>0</v>
      </c>
      <c r="AH1771" s="56">
        <f t="shared" si="7945"/>
        <v>0</v>
      </c>
      <c r="AI1771" s="56">
        <v>0</v>
      </c>
      <c r="AJ1771" s="57">
        <f t="shared" si="7929"/>
        <v>0</v>
      </c>
      <c r="AK1771" s="57">
        <v>0</v>
      </c>
      <c r="AL1771" s="56">
        <f t="shared" ref="AL1771:AL1774" si="7951">ROUND(AR1771*0.8,0)</f>
        <v>0</v>
      </c>
      <c r="AM1771" s="56">
        <v>0</v>
      </c>
      <c r="AN1771" s="57">
        <f t="shared" si="7932"/>
        <v>0</v>
      </c>
      <c r="AO1771" s="56">
        <f t="shared" si="7947"/>
        <v>0</v>
      </c>
      <c r="AP1771" s="56">
        <v>0</v>
      </c>
      <c r="AQ1771" s="57">
        <f t="shared" si="7934"/>
        <v>0</v>
      </c>
      <c r="AR1771" s="57">
        <v>0</v>
      </c>
      <c r="AS1771" s="57" t="s">
        <v>43</v>
      </c>
      <c r="AT1771" s="179"/>
      <c r="AU1771" s="176"/>
      <c r="AV1771" s="177"/>
      <c r="AW1771" s="177"/>
      <c r="AX1771" s="177"/>
      <c r="AY1771" s="177"/>
      <c r="BD1771" s="297" t="s">
        <v>78</v>
      </c>
    </row>
    <row r="1772" spans="1:56" s="19" customFormat="1" ht="70.5" hidden="1" customHeight="1">
      <c r="A1772" s="54">
        <v>2018</v>
      </c>
      <c r="B1772" s="174">
        <v>8323</v>
      </c>
      <c r="C1772" s="54">
        <v>3</v>
      </c>
      <c r="D1772" s="54">
        <v>3</v>
      </c>
      <c r="E1772" s="54">
        <v>5000</v>
      </c>
      <c r="F1772" s="54">
        <v>5500</v>
      </c>
      <c r="G1772" s="54">
        <v>551</v>
      </c>
      <c r="H1772" s="163">
        <v>18</v>
      </c>
      <c r="I1772" s="175" t="s">
        <v>872</v>
      </c>
      <c r="J1772" s="56">
        <f t="shared" si="7936"/>
        <v>0</v>
      </c>
      <c r="K1772" s="56">
        <v>0</v>
      </c>
      <c r="L1772" s="57">
        <f t="shared" si="7919"/>
        <v>0</v>
      </c>
      <c r="M1772" s="56">
        <f t="shared" si="7937"/>
        <v>0</v>
      </c>
      <c r="N1772" s="56">
        <v>0</v>
      </c>
      <c r="O1772" s="57">
        <f t="shared" si="7920"/>
        <v>0</v>
      </c>
      <c r="P1772" s="57">
        <v>0</v>
      </c>
      <c r="Q1772" s="56">
        <f t="shared" si="7948"/>
        <v>0</v>
      </c>
      <c r="R1772" s="56">
        <v>0</v>
      </c>
      <c r="S1772" s="57">
        <f t="shared" si="7939"/>
        <v>0</v>
      </c>
      <c r="T1772" s="56">
        <f t="shared" si="7940"/>
        <v>0</v>
      </c>
      <c r="U1772" s="56">
        <v>0</v>
      </c>
      <c r="V1772" s="57">
        <f t="shared" si="7923"/>
        <v>0</v>
      </c>
      <c r="W1772" s="57">
        <v>0</v>
      </c>
      <c r="X1772" s="56">
        <f t="shared" si="7949"/>
        <v>0</v>
      </c>
      <c r="Y1772" s="56">
        <v>0</v>
      </c>
      <c r="Z1772" s="57">
        <f t="shared" si="7942"/>
        <v>0</v>
      </c>
      <c r="AA1772" s="56">
        <f t="shared" si="7943"/>
        <v>0</v>
      </c>
      <c r="AB1772" s="56">
        <v>0</v>
      </c>
      <c r="AC1772" s="57">
        <f t="shared" si="7926"/>
        <v>0</v>
      </c>
      <c r="AD1772" s="57">
        <v>0</v>
      </c>
      <c r="AE1772" s="56">
        <f t="shared" si="7950"/>
        <v>0</v>
      </c>
      <c r="AF1772" s="56">
        <v>0</v>
      </c>
      <c r="AG1772" s="57">
        <f t="shared" si="7928"/>
        <v>0</v>
      </c>
      <c r="AH1772" s="56">
        <f t="shared" si="7945"/>
        <v>0</v>
      </c>
      <c r="AI1772" s="56">
        <v>0</v>
      </c>
      <c r="AJ1772" s="57">
        <f t="shared" si="7929"/>
        <v>0</v>
      </c>
      <c r="AK1772" s="57">
        <v>0</v>
      </c>
      <c r="AL1772" s="56">
        <f t="shared" si="7951"/>
        <v>0</v>
      </c>
      <c r="AM1772" s="56">
        <v>0</v>
      </c>
      <c r="AN1772" s="57">
        <f t="shared" si="7932"/>
        <v>0</v>
      </c>
      <c r="AO1772" s="56">
        <f t="shared" si="7947"/>
        <v>0</v>
      </c>
      <c r="AP1772" s="56">
        <v>0</v>
      </c>
      <c r="AQ1772" s="57">
        <f t="shared" si="7934"/>
        <v>0</v>
      </c>
      <c r="AR1772" s="57">
        <v>0</v>
      </c>
      <c r="AS1772" s="57" t="s">
        <v>43</v>
      </c>
      <c r="AT1772" s="179"/>
      <c r="AU1772" s="176"/>
      <c r="AV1772" s="177"/>
      <c r="AW1772" s="177"/>
      <c r="AX1772" s="177"/>
      <c r="AY1772" s="177"/>
      <c r="BD1772" s="297" t="s">
        <v>78</v>
      </c>
    </row>
    <row r="1773" spans="1:56" s="19" customFormat="1" ht="70.5" hidden="1" customHeight="1">
      <c r="A1773" s="54">
        <v>2018</v>
      </c>
      <c r="B1773" s="174">
        <v>8323</v>
      </c>
      <c r="C1773" s="54">
        <v>3</v>
      </c>
      <c r="D1773" s="54">
        <v>3</v>
      </c>
      <c r="E1773" s="54">
        <v>5000</v>
      </c>
      <c r="F1773" s="54">
        <v>5500</v>
      </c>
      <c r="G1773" s="54">
        <v>551</v>
      </c>
      <c r="H1773" s="163">
        <v>19</v>
      </c>
      <c r="I1773" s="175" t="s">
        <v>2052</v>
      </c>
      <c r="J1773" s="56">
        <f t="shared" si="7936"/>
        <v>0</v>
      </c>
      <c r="K1773" s="56">
        <v>0</v>
      </c>
      <c r="L1773" s="57">
        <f t="shared" si="7919"/>
        <v>0</v>
      </c>
      <c r="M1773" s="56">
        <f t="shared" si="7937"/>
        <v>0</v>
      </c>
      <c r="N1773" s="56">
        <v>0</v>
      </c>
      <c r="O1773" s="57">
        <f t="shared" si="7920"/>
        <v>0</v>
      </c>
      <c r="P1773" s="57">
        <v>0</v>
      </c>
      <c r="Q1773" s="56">
        <f t="shared" si="7948"/>
        <v>0</v>
      </c>
      <c r="R1773" s="56">
        <v>0</v>
      </c>
      <c r="S1773" s="57">
        <f t="shared" si="7939"/>
        <v>0</v>
      </c>
      <c r="T1773" s="56">
        <f t="shared" si="7940"/>
        <v>0</v>
      </c>
      <c r="U1773" s="56">
        <v>0</v>
      </c>
      <c r="V1773" s="57">
        <f t="shared" si="7923"/>
        <v>0</v>
      </c>
      <c r="W1773" s="57">
        <v>0</v>
      </c>
      <c r="X1773" s="56">
        <f t="shared" si="7949"/>
        <v>0</v>
      </c>
      <c r="Y1773" s="56">
        <v>0</v>
      </c>
      <c r="Z1773" s="57">
        <f t="shared" si="7942"/>
        <v>0</v>
      </c>
      <c r="AA1773" s="56">
        <f t="shared" si="7943"/>
        <v>0</v>
      </c>
      <c r="AB1773" s="56">
        <v>0</v>
      </c>
      <c r="AC1773" s="57">
        <f t="shared" si="7926"/>
        <v>0</v>
      </c>
      <c r="AD1773" s="57">
        <v>0</v>
      </c>
      <c r="AE1773" s="56">
        <f t="shared" si="7950"/>
        <v>0</v>
      </c>
      <c r="AF1773" s="56">
        <v>0</v>
      </c>
      <c r="AG1773" s="57">
        <f t="shared" si="7928"/>
        <v>0</v>
      </c>
      <c r="AH1773" s="56">
        <f t="shared" si="7945"/>
        <v>0</v>
      </c>
      <c r="AI1773" s="56">
        <v>0</v>
      </c>
      <c r="AJ1773" s="57">
        <f t="shared" si="7929"/>
        <v>0</v>
      </c>
      <c r="AK1773" s="57">
        <v>0</v>
      </c>
      <c r="AL1773" s="56">
        <f t="shared" si="7951"/>
        <v>0</v>
      </c>
      <c r="AM1773" s="56">
        <v>0</v>
      </c>
      <c r="AN1773" s="57">
        <f t="shared" si="7932"/>
        <v>0</v>
      </c>
      <c r="AO1773" s="56">
        <f t="shared" si="7947"/>
        <v>0</v>
      </c>
      <c r="AP1773" s="56">
        <v>0</v>
      </c>
      <c r="AQ1773" s="57">
        <f t="shared" si="7934"/>
        <v>0</v>
      </c>
      <c r="AR1773" s="57">
        <v>0</v>
      </c>
      <c r="AS1773" s="57" t="s">
        <v>43</v>
      </c>
      <c r="AT1773" s="179"/>
      <c r="AU1773" s="176"/>
      <c r="AV1773" s="177"/>
      <c r="AW1773" s="177"/>
      <c r="AX1773" s="177"/>
      <c r="AY1773" s="177"/>
      <c r="BD1773" s="297" t="s">
        <v>78</v>
      </c>
    </row>
    <row r="1774" spans="1:56" s="19" customFormat="1" ht="70.5" hidden="1" customHeight="1">
      <c r="A1774" s="54">
        <v>2018</v>
      </c>
      <c r="B1774" s="174">
        <v>8323</v>
      </c>
      <c r="C1774" s="54">
        <v>3</v>
      </c>
      <c r="D1774" s="54">
        <v>3</v>
      </c>
      <c r="E1774" s="54">
        <v>5000</v>
      </c>
      <c r="F1774" s="54">
        <v>5500</v>
      </c>
      <c r="G1774" s="54">
        <v>551</v>
      </c>
      <c r="H1774" s="163">
        <v>20</v>
      </c>
      <c r="I1774" s="175" t="s">
        <v>2053</v>
      </c>
      <c r="J1774" s="56">
        <f t="shared" si="7936"/>
        <v>0</v>
      </c>
      <c r="K1774" s="56">
        <v>0</v>
      </c>
      <c r="L1774" s="57">
        <f t="shared" si="7919"/>
        <v>0</v>
      </c>
      <c r="M1774" s="56">
        <f t="shared" si="7937"/>
        <v>0</v>
      </c>
      <c r="N1774" s="56">
        <v>0</v>
      </c>
      <c r="O1774" s="57">
        <f t="shared" si="7920"/>
        <v>0</v>
      </c>
      <c r="P1774" s="57">
        <v>0</v>
      </c>
      <c r="Q1774" s="56">
        <f t="shared" si="7948"/>
        <v>0</v>
      </c>
      <c r="R1774" s="56">
        <v>0</v>
      </c>
      <c r="S1774" s="57">
        <f t="shared" si="7939"/>
        <v>0</v>
      </c>
      <c r="T1774" s="56">
        <f t="shared" si="7940"/>
        <v>0</v>
      </c>
      <c r="U1774" s="56">
        <v>0</v>
      </c>
      <c r="V1774" s="57">
        <f t="shared" si="7923"/>
        <v>0</v>
      </c>
      <c r="W1774" s="57">
        <v>0</v>
      </c>
      <c r="X1774" s="56">
        <f t="shared" si="7949"/>
        <v>0</v>
      </c>
      <c r="Y1774" s="56">
        <v>0</v>
      </c>
      <c r="Z1774" s="57">
        <f t="shared" si="7942"/>
        <v>0</v>
      </c>
      <c r="AA1774" s="56">
        <f t="shared" si="7943"/>
        <v>0</v>
      </c>
      <c r="AB1774" s="56">
        <v>0</v>
      </c>
      <c r="AC1774" s="57">
        <f t="shared" si="7926"/>
        <v>0</v>
      </c>
      <c r="AD1774" s="57">
        <v>0</v>
      </c>
      <c r="AE1774" s="56">
        <f t="shared" si="7950"/>
        <v>0</v>
      </c>
      <c r="AF1774" s="56">
        <v>0</v>
      </c>
      <c r="AG1774" s="57">
        <f t="shared" si="7928"/>
        <v>0</v>
      </c>
      <c r="AH1774" s="56">
        <f t="shared" si="7945"/>
        <v>0</v>
      </c>
      <c r="AI1774" s="56">
        <v>0</v>
      </c>
      <c r="AJ1774" s="57">
        <f t="shared" si="7929"/>
        <v>0</v>
      </c>
      <c r="AK1774" s="57">
        <v>0</v>
      </c>
      <c r="AL1774" s="56">
        <f t="shared" si="7951"/>
        <v>0</v>
      </c>
      <c r="AM1774" s="56">
        <v>0</v>
      </c>
      <c r="AN1774" s="57">
        <f t="shared" si="7932"/>
        <v>0</v>
      </c>
      <c r="AO1774" s="56">
        <f t="shared" si="7947"/>
        <v>0</v>
      </c>
      <c r="AP1774" s="56">
        <v>0</v>
      </c>
      <c r="AQ1774" s="57">
        <f t="shared" si="7934"/>
        <v>0</v>
      </c>
      <c r="AR1774" s="57">
        <v>0</v>
      </c>
      <c r="AS1774" s="57" t="s">
        <v>43</v>
      </c>
      <c r="AT1774" s="179"/>
      <c r="AU1774" s="176"/>
      <c r="AV1774" s="177"/>
      <c r="AW1774" s="177"/>
      <c r="AX1774" s="177"/>
      <c r="AY1774" s="177"/>
      <c r="BD1774" s="297" t="s">
        <v>78</v>
      </c>
    </row>
    <row r="1775" spans="1:56" s="19" customFormat="1" ht="70.5" hidden="1" customHeight="1">
      <c r="A1775" s="145">
        <v>2018</v>
      </c>
      <c r="B1775" s="146">
        <v>8323</v>
      </c>
      <c r="C1775" s="145">
        <v>3</v>
      </c>
      <c r="D1775" s="145">
        <v>3</v>
      </c>
      <c r="E1775" s="145">
        <v>5000</v>
      </c>
      <c r="F1775" s="145">
        <v>5600</v>
      </c>
      <c r="G1775" s="145"/>
      <c r="H1775" s="145"/>
      <c r="I1775" s="147" t="s">
        <v>531</v>
      </c>
      <c r="J1775" s="148">
        <f>J1776</f>
        <v>0</v>
      </c>
      <c r="K1775" s="148">
        <f t="shared" ref="K1775:O1775" si="7952">K1776</f>
        <v>0</v>
      </c>
      <c r="L1775" s="148">
        <f t="shared" si="7952"/>
        <v>0</v>
      </c>
      <c r="M1775" s="148">
        <f t="shared" si="7952"/>
        <v>0</v>
      </c>
      <c r="N1775" s="148">
        <f t="shared" si="7952"/>
        <v>0</v>
      </c>
      <c r="O1775" s="148">
        <f t="shared" si="7952"/>
        <v>0</v>
      </c>
      <c r="P1775" s="148">
        <f>L1775+O1775</f>
        <v>0</v>
      </c>
      <c r="Q1775" s="148">
        <f>Q1776</f>
        <v>0</v>
      </c>
      <c r="R1775" s="148">
        <f t="shared" ref="R1775:V1775" si="7953">R1776</f>
        <v>0</v>
      </c>
      <c r="S1775" s="148">
        <f t="shared" si="7953"/>
        <v>0</v>
      </c>
      <c r="T1775" s="148">
        <f t="shared" si="7953"/>
        <v>0</v>
      </c>
      <c r="U1775" s="148">
        <f t="shared" si="7953"/>
        <v>0</v>
      </c>
      <c r="V1775" s="148">
        <f t="shared" si="7953"/>
        <v>0</v>
      </c>
      <c r="W1775" s="148">
        <f>S1775+V1775</f>
        <v>0</v>
      </c>
      <c r="X1775" s="148">
        <f>X1776</f>
        <v>0</v>
      </c>
      <c r="Y1775" s="148">
        <f t="shared" ref="Y1775:AC1775" si="7954">Y1776</f>
        <v>0</v>
      </c>
      <c r="Z1775" s="148">
        <f t="shared" si="7954"/>
        <v>0</v>
      </c>
      <c r="AA1775" s="148">
        <f t="shared" si="7954"/>
        <v>0</v>
      </c>
      <c r="AB1775" s="148">
        <f t="shared" si="7954"/>
        <v>0</v>
      </c>
      <c r="AC1775" s="148">
        <f t="shared" si="7954"/>
        <v>0</v>
      </c>
      <c r="AD1775" s="148">
        <f>Z1775+AC1775</f>
        <v>0</v>
      </c>
      <c r="AE1775" s="148">
        <f>AE1776</f>
        <v>0</v>
      </c>
      <c r="AF1775" s="148">
        <f t="shared" ref="AF1775:AI1775" si="7955">AF1776</f>
        <v>0</v>
      </c>
      <c r="AG1775" s="148">
        <f t="shared" si="7955"/>
        <v>0</v>
      </c>
      <c r="AH1775" s="148">
        <f t="shared" si="7955"/>
        <v>0</v>
      </c>
      <c r="AI1775" s="148">
        <f t="shared" si="7955"/>
        <v>0</v>
      </c>
      <c r="AJ1775" s="148">
        <f t="shared" ref="AJ1775" si="7956">AJ1776</f>
        <v>0</v>
      </c>
      <c r="AK1775" s="148">
        <f>AG1775+AJ1775</f>
        <v>0</v>
      </c>
      <c r="AL1775" s="148">
        <f>AL1776</f>
        <v>0</v>
      </c>
      <c r="AM1775" s="148">
        <f t="shared" ref="AM1775:AQ1775" si="7957">AM1776</f>
        <v>0</v>
      </c>
      <c r="AN1775" s="148">
        <f t="shared" si="7957"/>
        <v>0</v>
      </c>
      <c r="AO1775" s="148">
        <f t="shared" si="7957"/>
        <v>0</v>
      </c>
      <c r="AP1775" s="148">
        <f t="shared" si="7957"/>
        <v>0</v>
      </c>
      <c r="AQ1775" s="148">
        <f t="shared" si="7957"/>
        <v>0</v>
      </c>
      <c r="AR1775" s="148">
        <f>AN1775+AQ1775</f>
        <v>0</v>
      </c>
      <c r="AS1775" s="148"/>
      <c r="AT1775" s="149"/>
      <c r="AU1775" s="150"/>
      <c r="AV1775" s="151"/>
      <c r="AW1775" s="151"/>
      <c r="AX1775" s="151"/>
      <c r="AY1775" s="151"/>
      <c r="BD1775" s="153"/>
    </row>
    <row r="1776" spans="1:56" s="19" customFormat="1" ht="70.5" hidden="1" customHeight="1">
      <c r="A1776" s="154">
        <v>2018</v>
      </c>
      <c r="B1776" s="190">
        <v>8323</v>
      </c>
      <c r="C1776" s="154">
        <v>3</v>
      </c>
      <c r="D1776" s="154">
        <v>3</v>
      </c>
      <c r="E1776" s="154">
        <v>5000</v>
      </c>
      <c r="F1776" s="154">
        <v>5600</v>
      </c>
      <c r="G1776" s="154">
        <v>562</v>
      </c>
      <c r="H1776" s="154"/>
      <c r="I1776" s="172" t="s">
        <v>631</v>
      </c>
      <c r="J1776" s="191">
        <f>SUM(J1777:J1781)</f>
        <v>0</v>
      </c>
      <c r="K1776" s="191">
        <f t="shared" ref="K1776:O1776" si="7958">SUM(K1777:K1781)</f>
        <v>0</v>
      </c>
      <c r="L1776" s="191">
        <f t="shared" si="7958"/>
        <v>0</v>
      </c>
      <c r="M1776" s="191">
        <f t="shared" si="7958"/>
        <v>0</v>
      </c>
      <c r="N1776" s="191">
        <f t="shared" si="7958"/>
        <v>0</v>
      </c>
      <c r="O1776" s="191">
        <f t="shared" si="7958"/>
        <v>0</v>
      </c>
      <c r="P1776" s="191">
        <f>L1776+O1776</f>
        <v>0</v>
      </c>
      <c r="Q1776" s="191">
        <f>SUM(Q1777:Q1781)</f>
        <v>0</v>
      </c>
      <c r="R1776" s="191">
        <f t="shared" ref="R1776:V1776" si="7959">SUM(R1777:R1781)</f>
        <v>0</v>
      </c>
      <c r="S1776" s="191">
        <f t="shared" si="7959"/>
        <v>0</v>
      </c>
      <c r="T1776" s="191">
        <f t="shared" si="7959"/>
        <v>0</v>
      </c>
      <c r="U1776" s="191">
        <f t="shared" si="7959"/>
        <v>0</v>
      </c>
      <c r="V1776" s="191">
        <f t="shared" si="7959"/>
        <v>0</v>
      </c>
      <c r="W1776" s="191">
        <f>S1776+V1776</f>
        <v>0</v>
      </c>
      <c r="X1776" s="191">
        <f>SUM(X1777:X1781)</f>
        <v>0</v>
      </c>
      <c r="Y1776" s="191">
        <f t="shared" ref="Y1776:AC1776" si="7960">SUM(Y1777:Y1781)</f>
        <v>0</v>
      </c>
      <c r="Z1776" s="191">
        <f t="shared" si="7960"/>
        <v>0</v>
      </c>
      <c r="AA1776" s="191">
        <f t="shared" si="7960"/>
        <v>0</v>
      </c>
      <c r="AB1776" s="191">
        <f t="shared" si="7960"/>
        <v>0</v>
      </c>
      <c r="AC1776" s="191">
        <f t="shared" si="7960"/>
        <v>0</v>
      </c>
      <c r="AD1776" s="191">
        <f>Z1776+AC1776</f>
        <v>0</v>
      </c>
      <c r="AE1776" s="191">
        <f>SUM(AE1777:AE1781)</f>
        <v>0</v>
      </c>
      <c r="AF1776" s="191">
        <f t="shared" ref="AF1776:AI1776" si="7961">SUM(AF1777:AF1781)</f>
        <v>0</v>
      </c>
      <c r="AG1776" s="191">
        <f t="shared" si="7961"/>
        <v>0</v>
      </c>
      <c r="AH1776" s="191">
        <f t="shared" si="7961"/>
        <v>0</v>
      </c>
      <c r="AI1776" s="191">
        <f t="shared" si="7961"/>
        <v>0</v>
      </c>
      <c r="AJ1776" s="191">
        <f t="shared" ref="AJ1776" si="7962">SUM(AJ1777:AJ1781)</f>
        <v>0</v>
      </c>
      <c r="AK1776" s="191">
        <f>AG1776+AJ1776</f>
        <v>0</v>
      </c>
      <c r="AL1776" s="191">
        <f>SUM(AL1777:AL1781)</f>
        <v>0</v>
      </c>
      <c r="AM1776" s="191">
        <f t="shared" ref="AM1776:AQ1776" si="7963">SUM(AM1777:AM1781)</f>
        <v>0</v>
      </c>
      <c r="AN1776" s="191">
        <f t="shared" si="7963"/>
        <v>0</v>
      </c>
      <c r="AO1776" s="191">
        <f t="shared" si="7963"/>
        <v>0</v>
      </c>
      <c r="AP1776" s="191">
        <f t="shared" si="7963"/>
        <v>0</v>
      </c>
      <c r="AQ1776" s="191">
        <f t="shared" si="7963"/>
        <v>0</v>
      </c>
      <c r="AR1776" s="191">
        <f>AN1776+AQ1776</f>
        <v>0</v>
      </c>
      <c r="AS1776" s="158"/>
      <c r="AT1776" s="159"/>
      <c r="AU1776" s="160"/>
      <c r="AV1776" s="197"/>
      <c r="AW1776" s="197"/>
      <c r="AX1776" s="197"/>
      <c r="AY1776" s="197"/>
      <c r="BD1776" s="173"/>
    </row>
    <row r="1777" spans="1:56" s="19" customFormat="1" ht="70.5" hidden="1" customHeight="1">
      <c r="A1777" s="54">
        <v>2018</v>
      </c>
      <c r="B1777" s="174">
        <v>8323</v>
      </c>
      <c r="C1777" s="54">
        <v>3</v>
      </c>
      <c r="D1777" s="54">
        <v>3</v>
      </c>
      <c r="E1777" s="54">
        <v>5000</v>
      </c>
      <c r="F1777" s="54">
        <v>5600</v>
      </c>
      <c r="G1777" s="54">
        <v>562</v>
      </c>
      <c r="H1777" s="163">
        <v>1</v>
      </c>
      <c r="I1777" s="175" t="s">
        <v>873</v>
      </c>
      <c r="J1777" s="56">
        <f t="shared" ref="J1777:J1780" si="7964">ROUND(P1777*0.8,0)</f>
        <v>0</v>
      </c>
      <c r="K1777" s="56">
        <v>0</v>
      </c>
      <c r="L1777" s="57">
        <f t="shared" ref="L1777:L1780" si="7965">J1777+K1777</f>
        <v>0</v>
      </c>
      <c r="M1777" s="56">
        <f>P1777-J1777</f>
        <v>0</v>
      </c>
      <c r="N1777" s="56">
        <v>0</v>
      </c>
      <c r="O1777" s="57">
        <f t="shared" ref="O1777:O1780" si="7966">M1777+N1777</f>
        <v>0</v>
      </c>
      <c r="P1777" s="57">
        <v>0</v>
      </c>
      <c r="Q1777" s="56">
        <f t="shared" ref="Q1777:Q1780" si="7967">ROUND(W1777*0.8,0)</f>
        <v>0</v>
      </c>
      <c r="R1777" s="56">
        <v>0</v>
      </c>
      <c r="S1777" s="57">
        <f t="shared" ref="S1777:S1781" si="7968">Q1777+R1777</f>
        <v>0</v>
      </c>
      <c r="T1777" s="56">
        <f>W1777-Q1777</f>
        <v>0</v>
      </c>
      <c r="U1777" s="56">
        <v>0</v>
      </c>
      <c r="V1777" s="57">
        <f t="shared" ref="V1777:V1781" si="7969">T1777+U1777</f>
        <v>0</v>
      </c>
      <c r="W1777" s="57">
        <v>0</v>
      </c>
      <c r="X1777" s="56">
        <f t="shared" ref="X1777:X1780" si="7970">ROUND(AD1777*0.8,0)</f>
        <v>0</v>
      </c>
      <c r="Y1777" s="56">
        <v>0</v>
      </c>
      <c r="Z1777" s="57">
        <f t="shared" ref="Z1777:Z1781" si="7971">X1777+Y1777</f>
        <v>0</v>
      </c>
      <c r="AA1777" s="56">
        <f>AD1777-X1777</f>
        <v>0</v>
      </c>
      <c r="AB1777" s="56">
        <v>0</v>
      </c>
      <c r="AC1777" s="57">
        <f t="shared" ref="AC1777:AC1781" si="7972">AA1777+AB1777</f>
        <v>0</v>
      </c>
      <c r="AD1777" s="57">
        <v>0</v>
      </c>
      <c r="AE1777" s="56">
        <f t="shared" ref="AE1777:AE1780" si="7973">ROUND(AK1777*0.8,0)</f>
        <v>0</v>
      </c>
      <c r="AF1777" s="56">
        <v>0</v>
      </c>
      <c r="AG1777" s="57">
        <f t="shared" ref="AG1777:AG1781" si="7974">AE1777+AF1777</f>
        <v>0</v>
      </c>
      <c r="AH1777" s="56">
        <f>AK1777-AE1777</f>
        <v>0</v>
      </c>
      <c r="AI1777" s="56">
        <v>0</v>
      </c>
      <c r="AJ1777" s="57">
        <f t="shared" ref="AJ1777:AJ1781" si="7975">AH1777+AI1777</f>
        <v>0</v>
      </c>
      <c r="AK1777" s="57">
        <v>0</v>
      </c>
      <c r="AL1777" s="56">
        <f t="shared" ref="AL1777:AL1780" si="7976">ROUND(AR1777*0.8,0)</f>
        <v>0</v>
      </c>
      <c r="AM1777" s="56">
        <v>0</v>
      </c>
      <c r="AN1777" s="57">
        <f t="shared" ref="AN1777:AN1781" si="7977">AL1777+AM1777</f>
        <v>0</v>
      </c>
      <c r="AO1777" s="56">
        <f>AR1777-AL1777</f>
        <v>0</v>
      </c>
      <c r="AP1777" s="56">
        <v>0</v>
      </c>
      <c r="AQ1777" s="57">
        <f t="shared" ref="AQ1777:AQ1781" si="7978">AO1777+AP1777</f>
        <v>0</v>
      </c>
      <c r="AR1777" s="57">
        <v>0</v>
      </c>
      <c r="AS1777" s="57" t="s">
        <v>43</v>
      </c>
      <c r="AT1777" s="179"/>
      <c r="AU1777" s="176"/>
      <c r="AV1777" s="177"/>
      <c r="AW1777" s="177"/>
      <c r="AX1777" s="177"/>
      <c r="AY1777" s="177"/>
      <c r="BD1777" s="224" t="s">
        <v>78</v>
      </c>
    </row>
    <row r="1778" spans="1:56" s="19" customFormat="1" ht="70.5" hidden="1" customHeight="1">
      <c r="A1778" s="54">
        <v>2018</v>
      </c>
      <c r="B1778" s="174">
        <v>8323</v>
      </c>
      <c r="C1778" s="54">
        <v>3</v>
      </c>
      <c r="D1778" s="54">
        <v>3</v>
      </c>
      <c r="E1778" s="54">
        <v>5000</v>
      </c>
      <c r="F1778" s="54">
        <v>5600</v>
      </c>
      <c r="G1778" s="54">
        <v>562</v>
      </c>
      <c r="H1778" s="163">
        <v>2</v>
      </c>
      <c r="I1778" s="175" t="s">
        <v>225</v>
      </c>
      <c r="J1778" s="56">
        <f t="shared" si="7964"/>
        <v>0</v>
      </c>
      <c r="K1778" s="56">
        <v>0</v>
      </c>
      <c r="L1778" s="57">
        <f t="shared" si="7965"/>
        <v>0</v>
      </c>
      <c r="M1778" s="56">
        <f>P1778-J1778</f>
        <v>0</v>
      </c>
      <c r="N1778" s="56">
        <v>0</v>
      </c>
      <c r="O1778" s="57">
        <f t="shared" si="7966"/>
        <v>0</v>
      </c>
      <c r="P1778" s="57">
        <v>0</v>
      </c>
      <c r="Q1778" s="56">
        <f t="shared" si="7967"/>
        <v>0</v>
      </c>
      <c r="R1778" s="56">
        <v>0</v>
      </c>
      <c r="S1778" s="57">
        <f t="shared" si="7968"/>
        <v>0</v>
      </c>
      <c r="T1778" s="56">
        <f>W1778-Q1778</f>
        <v>0</v>
      </c>
      <c r="U1778" s="56">
        <v>0</v>
      </c>
      <c r="V1778" s="57">
        <f t="shared" si="7969"/>
        <v>0</v>
      </c>
      <c r="W1778" s="57">
        <v>0</v>
      </c>
      <c r="X1778" s="56">
        <f t="shared" si="7970"/>
        <v>0</v>
      </c>
      <c r="Y1778" s="56">
        <v>0</v>
      </c>
      <c r="Z1778" s="57">
        <f t="shared" si="7971"/>
        <v>0</v>
      </c>
      <c r="AA1778" s="56">
        <f>AD1778-X1778</f>
        <v>0</v>
      </c>
      <c r="AB1778" s="56">
        <v>0</v>
      </c>
      <c r="AC1778" s="57">
        <f t="shared" si="7972"/>
        <v>0</v>
      </c>
      <c r="AD1778" s="57">
        <v>0</v>
      </c>
      <c r="AE1778" s="56">
        <f t="shared" si="7973"/>
        <v>0</v>
      </c>
      <c r="AF1778" s="56">
        <v>0</v>
      </c>
      <c r="AG1778" s="57">
        <f t="shared" si="7974"/>
        <v>0</v>
      </c>
      <c r="AH1778" s="56">
        <f>AK1778-AE1778</f>
        <v>0</v>
      </c>
      <c r="AI1778" s="56">
        <v>0</v>
      </c>
      <c r="AJ1778" s="57">
        <f t="shared" si="7975"/>
        <v>0</v>
      </c>
      <c r="AK1778" s="57">
        <v>0</v>
      </c>
      <c r="AL1778" s="56">
        <f t="shared" si="7976"/>
        <v>0</v>
      </c>
      <c r="AM1778" s="56">
        <v>0</v>
      </c>
      <c r="AN1778" s="57">
        <f t="shared" si="7977"/>
        <v>0</v>
      </c>
      <c r="AO1778" s="56">
        <f>AR1778-AL1778</f>
        <v>0</v>
      </c>
      <c r="AP1778" s="56">
        <v>0</v>
      </c>
      <c r="AQ1778" s="57">
        <f t="shared" si="7978"/>
        <v>0</v>
      </c>
      <c r="AR1778" s="57">
        <v>0</v>
      </c>
      <c r="AS1778" s="57" t="s">
        <v>43</v>
      </c>
      <c r="AT1778" s="179"/>
      <c r="AU1778" s="176"/>
      <c r="AV1778" s="177"/>
      <c r="AW1778" s="177"/>
      <c r="AX1778" s="177"/>
      <c r="AY1778" s="177"/>
      <c r="BD1778" s="224" t="s">
        <v>78</v>
      </c>
    </row>
    <row r="1779" spans="1:56" s="19" customFormat="1" ht="70.5" hidden="1" customHeight="1">
      <c r="A1779" s="54">
        <v>2018</v>
      </c>
      <c r="B1779" s="174">
        <v>8323</v>
      </c>
      <c r="C1779" s="54">
        <v>3</v>
      </c>
      <c r="D1779" s="54">
        <v>3</v>
      </c>
      <c r="E1779" s="54">
        <v>5000</v>
      </c>
      <c r="F1779" s="54">
        <v>5600</v>
      </c>
      <c r="G1779" s="54">
        <v>562</v>
      </c>
      <c r="H1779" s="163">
        <v>3</v>
      </c>
      <c r="I1779" s="175" t="s">
        <v>874</v>
      </c>
      <c r="J1779" s="56">
        <f t="shared" si="7964"/>
        <v>0</v>
      </c>
      <c r="K1779" s="56">
        <v>0</v>
      </c>
      <c r="L1779" s="57">
        <f t="shared" si="7965"/>
        <v>0</v>
      </c>
      <c r="M1779" s="56">
        <f>P1779-J1779</f>
        <v>0</v>
      </c>
      <c r="N1779" s="56">
        <v>0</v>
      </c>
      <c r="O1779" s="57">
        <f t="shared" si="7966"/>
        <v>0</v>
      </c>
      <c r="P1779" s="57">
        <v>0</v>
      </c>
      <c r="Q1779" s="56">
        <f t="shared" si="7967"/>
        <v>0</v>
      </c>
      <c r="R1779" s="56">
        <v>0</v>
      </c>
      <c r="S1779" s="57">
        <f t="shared" si="7968"/>
        <v>0</v>
      </c>
      <c r="T1779" s="56">
        <f>W1779-Q1779</f>
        <v>0</v>
      </c>
      <c r="U1779" s="56">
        <v>0</v>
      </c>
      <c r="V1779" s="57">
        <f t="shared" si="7969"/>
        <v>0</v>
      </c>
      <c r="W1779" s="57">
        <v>0</v>
      </c>
      <c r="X1779" s="56">
        <f t="shared" si="7970"/>
        <v>0</v>
      </c>
      <c r="Y1779" s="56">
        <v>0</v>
      </c>
      <c r="Z1779" s="57">
        <f t="shared" si="7971"/>
        <v>0</v>
      </c>
      <c r="AA1779" s="56">
        <f>AD1779-X1779</f>
        <v>0</v>
      </c>
      <c r="AB1779" s="56">
        <v>0</v>
      </c>
      <c r="AC1779" s="57">
        <f t="shared" si="7972"/>
        <v>0</v>
      </c>
      <c r="AD1779" s="57">
        <v>0</v>
      </c>
      <c r="AE1779" s="56">
        <f t="shared" si="7973"/>
        <v>0</v>
      </c>
      <c r="AF1779" s="56">
        <v>0</v>
      </c>
      <c r="AG1779" s="57">
        <f t="shared" si="7974"/>
        <v>0</v>
      </c>
      <c r="AH1779" s="56">
        <f>AK1779-AE1779</f>
        <v>0</v>
      </c>
      <c r="AI1779" s="56">
        <v>0</v>
      </c>
      <c r="AJ1779" s="57">
        <f t="shared" si="7975"/>
        <v>0</v>
      </c>
      <c r="AK1779" s="57">
        <v>0</v>
      </c>
      <c r="AL1779" s="56">
        <f t="shared" si="7976"/>
        <v>0</v>
      </c>
      <c r="AM1779" s="56">
        <v>0</v>
      </c>
      <c r="AN1779" s="57">
        <f t="shared" si="7977"/>
        <v>0</v>
      </c>
      <c r="AO1779" s="56">
        <f>AR1779-AL1779</f>
        <v>0</v>
      </c>
      <c r="AP1779" s="56">
        <v>0</v>
      </c>
      <c r="AQ1779" s="57">
        <f t="shared" si="7978"/>
        <v>0</v>
      </c>
      <c r="AR1779" s="57">
        <v>0</v>
      </c>
      <c r="AS1779" s="57" t="s">
        <v>43</v>
      </c>
      <c r="AT1779" s="179"/>
      <c r="AU1779" s="176"/>
      <c r="AV1779" s="177"/>
      <c r="AW1779" s="177"/>
      <c r="AX1779" s="177"/>
      <c r="AY1779" s="177"/>
      <c r="BD1779" s="224" t="s">
        <v>78</v>
      </c>
    </row>
    <row r="1780" spans="1:56" s="19" customFormat="1" ht="70.5" hidden="1" customHeight="1">
      <c r="A1780" s="54">
        <v>2018</v>
      </c>
      <c r="B1780" s="174">
        <v>8323</v>
      </c>
      <c r="C1780" s="54">
        <v>3</v>
      </c>
      <c r="D1780" s="54">
        <v>3</v>
      </c>
      <c r="E1780" s="54">
        <v>5000</v>
      </c>
      <c r="F1780" s="54">
        <v>5600</v>
      </c>
      <c r="G1780" s="54">
        <v>562</v>
      </c>
      <c r="H1780" s="163">
        <v>4</v>
      </c>
      <c r="I1780" s="175" t="s">
        <v>223</v>
      </c>
      <c r="J1780" s="56">
        <f t="shared" si="7964"/>
        <v>0</v>
      </c>
      <c r="K1780" s="56">
        <v>0</v>
      </c>
      <c r="L1780" s="57">
        <f t="shared" si="7965"/>
        <v>0</v>
      </c>
      <c r="M1780" s="56">
        <f>P1780-J1780</f>
        <v>0</v>
      </c>
      <c r="N1780" s="56">
        <v>0</v>
      </c>
      <c r="O1780" s="57">
        <f t="shared" si="7966"/>
        <v>0</v>
      </c>
      <c r="P1780" s="57">
        <v>0</v>
      </c>
      <c r="Q1780" s="56">
        <f t="shared" si="7967"/>
        <v>0</v>
      </c>
      <c r="R1780" s="56">
        <v>0</v>
      </c>
      <c r="S1780" s="57">
        <f t="shared" si="7968"/>
        <v>0</v>
      </c>
      <c r="T1780" s="56">
        <f>W1780-Q1780</f>
        <v>0</v>
      </c>
      <c r="U1780" s="56">
        <v>0</v>
      </c>
      <c r="V1780" s="57">
        <f t="shared" si="7969"/>
        <v>0</v>
      </c>
      <c r="W1780" s="57">
        <v>0</v>
      </c>
      <c r="X1780" s="56">
        <f t="shared" si="7970"/>
        <v>0</v>
      </c>
      <c r="Y1780" s="56">
        <v>0</v>
      </c>
      <c r="Z1780" s="57">
        <f t="shared" si="7971"/>
        <v>0</v>
      </c>
      <c r="AA1780" s="56">
        <f>AD1780-X1780</f>
        <v>0</v>
      </c>
      <c r="AB1780" s="56">
        <v>0</v>
      </c>
      <c r="AC1780" s="57">
        <f t="shared" si="7972"/>
        <v>0</v>
      </c>
      <c r="AD1780" s="57">
        <v>0</v>
      </c>
      <c r="AE1780" s="56">
        <f t="shared" si="7973"/>
        <v>0</v>
      </c>
      <c r="AF1780" s="56">
        <v>0</v>
      </c>
      <c r="AG1780" s="57">
        <f t="shared" si="7974"/>
        <v>0</v>
      </c>
      <c r="AH1780" s="56">
        <f>AK1780-AE1780</f>
        <v>0</v>
      </c>
      <c r="AI1780" s="56">
        <v>0</v>
      </c>
      <c r="AJ1780" s="57">
        <f t="shared" si="7975"/>
        <v>0</v>
      </c>
      <c r="AK1780" s="57">
        <v>0</v>
      </c>
      <c r="AL1780" s="56">
        <f t="shared" si="7976"/>
        <v>0</v>
      </c>
      <c r="AM1780" s="56">
        <v>0</v>
      </c>
      <c r="AN1780" s="57">
        <f t="shared" si="7977"/>
        <v>0</v>
      </c>
      <c r="AO1780" s="56">
        <f>AR1780-AL1780</f>
        <v>0</v>
      </c>
      <c r="AP1780" s="56">
        <v>0</v>
      </c>
      <c r="AQ1780" s="57">
        <f t="shared" si="7978"/>
        <v>0</v>
      </c>
      <c r="AR1780" s="57">
        <v>0</v>
      </c>
      <c r="AS1780" s="57" t="s">
        <v>43</v>
      </c>
      <c r="AT1780" s="179"/>
      <c r="AU1780" s="176"/>
      <c r="AV1780" s="177"/>
      <c r="AW1780" s="177"/>
      <c r="AX1780" s="177"/>
      <c r="AY1780" s="177"/>
      <c r="BD1780" s="297" t="s">
        <v>78</v>
      </c>
    </row>
    <row r="1781" spans="1:56" s="19" customFormat="1" ht="70.5" hidden="1" customHeight="1">
      <c r="A1781" s="54">
        <v>2018</v>
      </c>
      <c r="B1781" s="174">
        <v>8323</v>
      </c>
      <c r="C1781" s="54">
        <v>3</v>
      </c>
      <c r="D1781" s="54">
        <v>3</v>
      </c>
      <c r="E1781" s="54">
        <v>5000</v>
      </c>
      <c r="F1781" s="54">
        <v>5600</v>
      </c>
      <c r="G1781" s="54">
        <v>562</v>
      </c>
      <c r="H1781" s="163">
        <v>5</v>
      </c>
      <c r="I1781" s="175" t="s">
        <v>875</v>
      </c>
      <c r="J1781" s="56">
        <v>0</v>
      </c>
      <c r="K1781" s="56">
        <v>0</v>
      </c>
      <c r="L1781" s="57">
        <f t="shared" ref="L1781" si="7979">J1781+K1781</f>
        <v>0</v>
      </c>
      <c r="M1781" s="56">
        <f>P1781-J1781</f>
        <v>0</v>
      </c>
      <c r="N1781" s="56">
        <v>0</v>
      </c>
      <c r="O1781" s="57">
        <f t="shared" ref="O1781" si="7980">M1781+N1781</f>
        <v>0</v>
      </c>
      <c r="P1781" s="57">
        <v>0</v>
      </c>
      <c r="Q1781" s="56">
        <v>0</v>
      </c>
      <c r="R1781" s="56">
        <v>0</v>
      </c>
      <c r="S1781" s="57">
        <f t="shared" si="7968"/>
        <v>0</v>
      </c>
      <c r="T1781" s="56">
        <f>W1781-Q1781</f>
        <v>0</v>
      </c>
      <c r="U1781" s="56">
        <v>0</v>
      </c>
      <c r="V1781" s="57">
        <f t="shared" si="7969"/>
        <v>0</v>
      </c>
      <c r="W1781" s="57">
        <v>0</v>
      </c>
      <c r="X1781" s="56">
        <v>0</v>
      </c>
      <c r="Y1781" s="56">
        <v>0</v>
      </c>
      <c r="Z1781" s="57">
        <f t="shared" si="7971"/>
        <v>0</v>
      </c>
      <c r="AA1781" s="56">
        <f>AD1781-X1781</f>
        <v>0</v>
      </c>
      <c r="AB1781" s="56">
        <v>0</v>
      </c>
      <c r="AC1781" s="57">
        <f t="shared" si="7972"/>
        <v>0</v>
      </c>
      <c r="AD1781" s="57">
        <v>0</v>
      </c>
      <c r="AE1781" s="56">
        <v>0</v>
      </c>
      <c r="AF1781" s="56">
        <v>0</v>
      </c>
      <c r="AG1781" s="57">
        <f t="shared" si="7974"/>
        <v>0</v>
      </c>
      <c r="AH1781" s="56">
        <f>AK1781-AE1781</f>
        <v>0</v>
      </c>
      <c r="AI1781" s="56">
        <v>0</v>
      </c>
      <c r="AJ1781" s="57">
        <f t="shared" si="7975"/>
        <v>0</v>
      </c>
      <c r="AK1781" s="57">
        <v>0</v>
      </c>
      <c r="AL1781" s="56">
        <v>0</v>
      </c>
      <c r="AM1781" s="56">
        <v>0</v>
      </c>
      <c r="AN1781" s="57">
        <f t="shared" si="7977"/>
        <v>0</v>
      </c>
      <c r="AO1781" s="56">
        <f>AR1781-AL1781</f>
        <v>0</v>
      </c>
      <c r="AP1781" s="56">
        <v>0</v>
      </c>
      <c r="AQ1781" s="57">
        <f t="shared" si="7978"/>
        <v>0</v>
      </c>
      <c r="AR1781" s="57">
        <v>0</v>
      </c>
      <c r="AS1781" s="57" t="s">
        <v>43</v>
      </c>
      <c r="AT1781" s="179"/>
      <c r="AU1781" s="176"/>
      <c r="AV1781" s="177"/>
      <c r="AW1781" s="177"/>
      <c r="AX1781" s="177"/>
      <c r="AY1781" s="177"/>
      <c r="BD1781" s="178" t="s">
        <v>30</v>
      </c>
    </row>
    <row r="1782" spans="1:56" s="19" customFormat="1" ht="70.5" customHeight="1">
      <c r="A1782" s="145">
        <v>2019</v>
      </c>
      <c r="B1782" s="146">
        <v>8323</v>
      </c>
      <c r="C1782" s="145">
        <v>3</v>
      </c>
      <c r="D1782" s="145">
        <v>3</v>
      </c>
      <c r="E1782" s="145">
        <v>5000</v>
      </c>
      <c r="F1782" s="145">
        <v>5900</v>
      </c>
      <c r="G1782" s="145"/>
      <c r="H1782" s="145"/>
      <c r="I1782" s="147" t="s">
        <v>140</v>
      </c>
      <c r="J1782" s="148">
        <f>J1783</f>
        <v>250000</v>
      </c>
      <c r="K1782" s="148">
        <f t="shared" ref="K1782:O1782" si="7981">K1783</f>
        <v>0</v>
      </c>
      <c r="L1782" s="148">
        <f t="shared" si="7981"/>
        <v>250000</v>
      </c>
      <c r="M1782" s="148">
        <f t="shared" si="7981"/>
        <v>0</v>
      </c>
      <c r="N1782" s="148">
        <f t="shared" si="7981"/>
        <v>0</v>
      </c>
      <c r="O1782" s="148">
        <f t="shared" si="7981"/>
        <v>0</v>
      </c>
      <c r="P1782" s="148">
        <f>L1782+O1782</f>
        <v>250000</v>
      </c>
      <c r="Q1782" s="148">
        <f>Q1783</f>
        <v>0</v>
      </c>
      <c r="R1782" s="148">
        <f t="shared" ref="R1782:V1783" si="7982">R1783</f>
        <v>0</v>
      </c>
      <c r="S1782" s="148">
        <f t="shared" si="7982"/>
        <v>0</v>
      </c>
      <c r="T1782" s="148">
        <f t="shared" si="7982"/>
        <v>0</v>
      </c>
      <c r="U1782" s="148">
        <f t="shared" si="7982"/>
        <v>0</v>
      </c>
      <c r="V1782" s="148">
        <f t="shared" si="7982"/>
        <v>0</v>
      </c>
      <c r="W1782" s="148">
        <f>S1782+V1782</f>
        <v>0</v>
      </c>
      <c r="X1782" s="148">
        <f>X1783</f>
        <v>0</v>
      </c>
      <c r="Y1782" s="148">
        <f t="shared" ref="Y1782:AC1783" si="7983">Y1783</f>
        <v>0</v>
      </c>
      <c r="Z1782" s="148">
        <f t="shared" si="7983"/>
        <v>0</v>
      </c>
      <c r="AA1782" s="148">
        <f t="shared" si="7983"/>
        <v>0</v>
      </c>
      <c r="AB1782" s="148">
        <f t="shared" si="7983"/>
        <v>0</v>
      </c>
      <c r="AC1782" s="148">
        <f t="shared" si="7983"/>
        <v>0</v>
      </c>
      <c r="AD1782" s="148">
        <f>Z1782+AC1782</f>
        <v>0</v>
      </c>
      <c r="AE1782" s="148">
        <f>AE1783</f>
        <v>0</v>
      </c>
      <c r="AF1782" s="148">
        <f t="shared" ref="AF1782:AI1783" si="7984">AF1783</f>
        <v>0</v>
      </c>
      <c r="AG1782" s="148">
        <f t="shared" si="7984"/>
        <v>0</v>
      </c>
      <c r="AH1782" s="148">
        <f t="shared" si="7984"/>
        <v>0</v>
      </c>
      <c r="AI1782" s="148">
        <f t="shared" si="7984"/>
        <v>0</v>
      </c>
      <c r="AJ1782" s="148">
        <f t="shared" ref="AJ1782:AJ1783" si="7985">AJ1783</f>
        <v>0</v>
      </c>
      <c r="AK1782" s="148">
        <f>AG1782+AJ1782</f>
        <v>0</v>
      </c>
      <c r="AL1782" s="148">
        <f>AL1783</f>
        <v>250000</v>
      </c>
      <c r="AM1782" s="148">
        <f t="shared" ref="AM1782:AQ1783" si="7986">AM1783</f>
        <v>0</v>
      </c>
      <c r="AN1782" s="148">
        <f t="shared" si="7986"/>
        <v>250000</v>
      </c>
      <c r="AO1782" s="148">
        <f t="shared" si="7986"/>
        <v>0</v>
      </c>
      <c r="AP1782" s="148">
        <f t="shared" si="7986"/>
        <v>0</v>
      </c>
      <c r="AQ1782" s="148">
        <f t="shared" si="7986"/>
        <v>0</v>
      </c>
      <c r="AR1782" s="148">
        <f>AN1782+AQ1782</f>
        <v>250000</v>
      </c>
      <c r="AS1782" s="148"/>
      <c r="AT1782" s="149"/>
      <c r="AU1782" s="150"/>
      <c r="AV1782" s="151"/>
      <c r="AW1782" s="151"/>
      <c r="AX1782" s="151"/>
      <c r="AY1782" s="151"/>
      <c r="BD1782" s="153"/>
    </row>
    <row r="1783" spans="1:56" s="19" customFormat="1" ht="70.5" customHeight="1">
      <c r="A1783" s="154">
        <v>2019</v>
      </c>
      <c r="B1783" s="155">
        <v>8323</v>
      </c>
      <c r="C1783" s="154">
        <v>3</v>
      </c>
      <c r="D1783" s="154">
        <v>3</v>
      </c>
      <c r="E1783" s="154">
        <v>5000</v>
      </c>
      <c r="F1783" s="154">
        <v>5900</v>
      </c>
      <c r="G1783" s="154">
        <v>597</v>
      </c>
      <c r="H1783" s="154"/>
      <c r="I1783" s="172" t="s">
        <v>312</v>
      </c>
      <c r="J1783" s="191">
        <f>J1784</f>
        <v>250000</v>
      </c>
      <c r="K1783" s="191">
        <f t="shared" ref="K1783:O1783" si="7987">K1784</f>
        <v>0</v>
      </c>
      <c r="L1783" s="191">
        <f t="shared" si="7987"/>
        <v>250000</v>
      </c>
      <c r="M1783" s="191">
        <f t="shared" si="7987"/>
        <v>0</v>
      </c>
      <c r="N1783" s="191">
        <f t="shared" si="7987"/>
        <v>0</v>
      </c>
      <c r="O1783" s="191">
        <f t="shared" si="7987"/>
        <v>0</v>
      </c>
      <c r="P1783" s="191">
        <f>L1783+O1783</f>
        <v>250000</v>
      </c>
      <c r="Q1783" s="191">
        <f>Q1784</f>
        <v>0</v>
      </c>
      <c r="R1783" s="191">
        <f t="shared" si="7982"/>
        <v>0</v>
      </c>
      <c r="S1783" s="191">
        <f t="shared" si="7982"/>
        <v>0</v>
      </c>
      <c r="T1783" s="191">
        <f t="shared" si="7982"/>
        <v>0</v>
      </c>
      <c r="U1783" s="191">
        <f t="shared" si="7982"/>
        <v>0</v>
      </c>
      <c r="V1783" s="191">
        <f t="shared" si="7982"/>
        <v>0</v>
      </c>
      <c r="W1783" s="191">
        <f>S1783+V1783</f>
        <v>0</v>
      </c>
      <c r="X1783" s="191">
        <f>X1784</f>
        <v>0</v>
      </c>
      <c r="Y1783" s="191">
        <f t="shared" si="7983"/>
        <v>0</v>
      </c>
      <c r="Z1783" s="191">
        <f t="shared" si="7983"/>
        <v>0</v>
      </c>
      <c r="AA1783" s="191">
        <f t="shared" si="7983"/>
        <v>0</v>
      </c>
      <c r="AB1783" s="191">
        <f t="shared" si="7983"/>
        <v>0</v>
      </c>
      <c r="AC1783" s="191">
        <f t="shared" si="7983"/>
        <v>0</v>
      </c>
      <c r="AD1783" s="191">
        <f>Z1783+AC1783</f>
        <v>0</v>
      </c>
      <c r="AE1783" s="191">
        <f>AE1784</f>
        <v>0</v>
      </c>
      <c r="AF1783" s="191">
        <f t="shared" si="7984"/>
        <v>0</v>
      </c>
      <c r="AG1783" s="191">
        <f t="shared" si="7984"/>
        <v>0</v>
      </c>
      <c r="AH1783" s="191">
        <f t="shared" si="7984"/>
        <v>0</v>
      </c>
      <c r="AI1783" s="191">
        <f t="shared" si="7984"/>
        <v>0</v>
      </c>
      <c r="AJ1783" s="191">
        <f t="shared" si="7985"/>
        <v>0</v>
      </c>
      <c r="AK1783" s="191">
        <f>AG1783+AJ1783</f>
        <v>0</v>
      </c>
      <c r="AL1783" s="191">
        <f>AL1784</f>
        <v>250000</v>
      </c>
      <c r="AM1783" s="191">
        <f t="shared" si="7986"/>
        <v>0</v>
      </c>
      <c r="AN1783" s="191">
        <f t="shared" si="7986"/>
        <v>250000</v>
      </c>
      <c r="AO1783" s="191">
        <f t="shared" si="7986"/>
        <v>0</v>
      </c>
      <c r="AP1783" s="191">
        <f t="shared" si="7986"/>
        <v>0</v>
      </c>
      <c r="AQ1783" s="191">
        <f t="shared" si="7986"/>
        <v>0</v>
      </c>
      <c r="AR1783" s="191">
        <f>AN1783+AQ1783</f>
        <v>250000</v>
      </c>
      <c r="AS1783" s="158"/>
      <c r="AT1783" s="159"/>
      <c r="AU1783" s="160"/>
      <c r="AV1783" s="197"/>
      <c r="AW1783" s="197"/>
      <c r="AX1783" s="197"/>
      <c r="AY1783" s="197"/>
      <c r="BD1783" s="173"/>
    </row>
    <row r="1784" spans="1:56" s="19" customFormat="1" ht="70.5" customHeight="1">
      <c r="A1784" s="54">
        <v>2019</v>
      </c>
      <c r="B1784" s="174">
        <v>8323</v>
      </c>
      <c r="C1784" s="54">
        <v>3</v>
      </c>
      <c r="D1784" s="54">
        <v>3</v>
      </c>
      <c r="E1784" s="54">
        <v>5000</v>
      </c>
      <c r="F1784" s="54">
        <v>5900</v>
      </c>
      <c r="G1784" s="54">
        <v>597</v>
      </c>
      <c r="H1784" s="163">
        <v>1</v>
      </c>
      <c r="I1784" s="175" t="s">
        <v>312</v>
      </c>
      <c r="J1784" s="56">
        <v>250000</v>
      </c>
      <c r="K1784" s="56">
        <v>0</v>
      </c>
      <c r="L1784" s="57">
        <f t="shared" ref="L1784" si="7988">J1784+K1784</f>
        <v>250000</v>
      </c>
      <c r="M1784" s="56">
        <v>0</v>
      </c>
      <c r="N1784" s="56">
        <v>0</v>
      </c>
      <c r="O1784" s="57">
        <f t="shared" ref="O1784" si="7989">M1784+N1784</f>
        <v>0</v>
      </c>
      <c r="P1784" s="57">
        <f t="shared" ref="P1784" si="7990">L1784+O1784</f>
        <v>250000</v>
      </c>
      <c r="Q1784" s="56">
        <v>0</v>
      </c>
      <c r="R1784" s="56">
        <v>0</v>
      </c>
      <c r="S1784" s="57">
        <f t="shared" ref="S1784" si="7991">Q1784+R1784</f>
        <v>0</v>
      </c>
      <c r="T1784" s="56">
        <v>0</v>
      </c>
      <c r="U1784" s="56">
        <v>0</v>
      </c>
      <c r="V1784" s="57">
        <f t="shared" ref="V1784" si="7992">T1784+U1784</f>
        <v>0</v>
      </c>
      <c r="W1784" s="57">
        <f t="shared" ref="W1784" si="7993">S1784+V1784</f>
        <v>0</v>
      </c>
      <c r="X1784" s="56">
        <v>0</v>
      </c>
      <c r="Y1784" s="56">
        <v>0</v>
      </c>
      <c r="Z1784" s="57">
        <f t="shared" ref="Z1784" si="7994">X1784+Y1784</f>
        <v>0</v>
      </c>
      <c r="AA1784" s="56">
        <v>0</v>
      </c>
      <c r="AB1784" s="56">
        <v>0</v>
      </c>
      <c r="AC1784" s="57">
        <f t="shared" ref="AC1784" si="7995">AA1784+AB1784</f>
        <v>0</v>
      </c>
      <c r="AD1784" s="57">
        <f t="shared" ref="AD1784" si="7996">Z1784+AC1784</f>
        <v>0</v>
      </c>
      <c r="AE1784" s="56">
        <v>0</v>
      </c>
      <c r="AF1784" s="56">
        <v>0</v>
      </c>
      <c r="AG1784" s="57">
        <f t="shared" ref="AG1784" si="7997">AE1784+AF1784</f>
        <v>0</v>
      </c>
      <c r="AH1784" s="56">
        <v>0</v>
      </c>
      <c r="AI1784" s="56">
        <v>0</v>
      </c>
      <c r="AJ1784" s="57">
        <f t="shared" ref="AJ1784" si="7998">AH1784+AI1784</f>
        <v>0</v>
      </c>
      <c r="AK1784" s="57">
        <f t="shared" ref="AK1784" si="7999">AG1784+AJ1784</f>
        <v>0</v>
      </c>
      <c r="AL1784" s="56">
        <f t="shared" ref="AL1784:AM1784" si="8000">J1784-Q1784-X1784-AE1784</f>
        <v>250000</v>
      </c>
      <c r="AM1784" s="56">
        <f t="shared" si="8000"/>
        <v>0</v>
      </c>
      <c r="AN1784" s="57">
        <f t="shared" ref="AN1784" si="8001">AL1784+AM1784</f>
        <v>250000</v>
      </c>
      <c r="AO1784" s="56">
        <f t="shared" ref="AO1784:AP1784" si="8002">M1784-T1784-AA1784-AH1784</f>
        <v>0</v>
      </c>
      <c r="AP1784" s="56">
        <f t="shared" si="8002"/>
        <v>0</v>
      </c>
      <c r="AQ1784" s="57">
        <f t="shared" ref="AQ1784" si="8003">AO1784+AP1784</f>
        <v>0</v>
      </c>
      <c r="AR1784" s="57">
        <f t="shared" ref="AR1784" si="8004">AN1784+AQ1784</f>
        <v>250000</v>
      </c>
      <c r="AS1784" s="57" t="s">
        <v>310</v>
      </c>
      <c r="AT1784" s="179">
        <v>3</v>
      </c>
      <c r="AU1784" s="176">
        <v>0</v>
      </c>
      <c r="AV1784" s="177">
        <v>0</v>
      </c>
      <c r="AW1784" s="177">
        <v>0</v>
      </c>
      <c r="AX1784" s="171">
        <f t="shared" ref="AX1784" si="8005">AT1784-AV1784</f>
        <v>3</v>
      </c>
      <c r="AY1784" s="171">
        <f t="shared" ref="AY1784" si="8006">AU1784-AW1784</f>
        <v>0</v>
      </c>
      <c r="BD1784" s="224" t="s">
        <v>78</v>
      </c>
    </row>
    <row r="1785" spans="1:56" s="19" customFormat="1" ht="70.5" customHeight="1">
      <c r="A1785" s="137">
        <v>2019</v>
      </c>
      <c r="B1785" s="138">
        <v>8323</v>
      </c>
      <c r="C1785" s="137">
        <v>3</v>
      </c>
      <c r="D1785" s="137">
        <v>3</v>
      </c>
      <c r="E1785" s="137">
        <v>5000</v>
      </c>
      <c r="F1785" s="137"/>
      <c r="G1785" s="137"/>
      <c r="H1785" s="137"/>
      <c r="I1785" s="139" t="s">
        <v>95</v>
      </c>
      <c r="J1785" s="140">
        <f>J1786</f>
        <v>754000</v>
      </c>
      <c r="K1785" s="140">
        <f t="shared" ref="K1785:O1785" si="8007">K1786</f>
        <v>0</v>
      </c>
      <c r="L1785" s="140">
        <f t="shared" si="8007"/>
        <v>754000</v>
      </c>
      <c r="M1785" s="140">
        <f t="shared" si="8007"/>
        <v>0</v>
      </c>
      <c r="N1785" s="140">
        <f t="shared" si="8007"/>
        <v>0</v>
      </c>
      <c r="O1785" s="140">
        <f t="shared" si="8007"/>
        <v>0</v>
      </c>
      <c r="P1785" s="140">
        <f>L1785+O1785</f>
        <v>754000</v>
      </c>
      <c r="Q1785" s="140">
        <f>Q1786</f>
        <v>0</v>
      </c>
      <c r="R1785" s="140">
        <f t="shared" ref="R1785:V1785" si="8008">R1786</f>
        <v>0</v>
      </c>
      <c r="S1785" s="140">
        <f t="shared" si="8008"/>
        <v>0</v>
      </c>
      <c r="T1785" s="140">
        <f t="shared" si="8008"/>
        <v>0</v>
      </c>
      <c r="U1785" s="140">
        <f t="shared" si="8008"/>
        <v>0</v>
      </c>
      <c r="V1785" s="140">
        <f t="shared" si="8008"/>
        <v>0</v>
      </c>
      <c r="W1785" s="140">
        <f>S1785+V1785</f>
        <v>0</v>
      </c>
      <c r="X1785" s="140">
        <f>X1786</f>
        <v>0</v>
      </c>
      <c r="Y1785" s="140">
        <f t="shared" ref="Y1785:AC1785" si="8009">Y1786</f>
        <v>0</v>
      </c>
      <c r="Z1785" s="140">
        <f t="shared" si="8009"/>
        <v>0</v>
      </c>
      <c r="AA1785" s="140">
        <f t="shared" si="8009"/>
        <v>0</v>
      </c>
      <c r="AB1785" s="140">
        <f t="shared" si="8009"/>
        <v>0</v>
      </c>
      <c r="AC1785" s="140">
        <f t="shared" si="8009"/>
        <v>0</v>
      </c>
      <c r="AD1785" s="140">
        <f>Z1785+AC1785</f>
        <v>0</v>
      </c>
      <c r="AE1785" s="140">
        <f>AE1786</f>
        <v>0</v>
      </c>
      <c r="AF1785" s="140">
        <f t="shared" ref="AF1785:AI1785" si="8010">AF1786</f>
        <v>0</v>
      </c>
      <c r="AG1785" s="140">
        <f t="shared" si="8010"/>
        <v>0</v>
      </c>
      <c r="AH1785" s="140">
        <f t="shared" si="8010"/>
        <v>0</v>
      </c>
      <c r="AI1785" s="140">
        <f t="shared" si="8010"/>
        <v>0</v>
      </c>
      <c r="AJ1785" s="140">
        <f t="shared" ref="AJ1785" si="8011">AJ1786</f>
        <v>0</v>
      </c>
      <c r="AK1785" s="140">
        <f>AG1785+AJ1785</f>
        <v>0</v>
      </c>
      <c r="AL1785" s="140">
        <f>AL1786</f>
        <v>754000</v>
      </c>
      <c r="AM1785" s="140">
        <f t="shared" ref="AM1785:AQ1785" si="8012">AM1786</f>
        <v>0</v>
      </c>
      <c r="AN1785" s="140">
        <f t="shared" si="8012"/>
        <v>754000</v>
      </c>
      <c r="AO1785" s="140">
        <f t="shared" si="8012"/>
        <v>0</v>
      </c>
      <c r="AP1785" s="140">
        <f t="shared" si="8012"/>
        <v>0</v>
      </c>
      <c r="AQ1785" s="140">
        <f t="shared" si="8012"/>
        <v>0</v>
      </c>
      <c r="AR1785" s="140">
        <f>AN1785+AQ1785</f>
        <v>754000</v>
      </c>
      <c r="AS1785" s="140"/>
      <c r="AT1785" s="141"/>
      <c r="AU1785" s="185"/>
      <c r="AV1785" s="142"/>
      <c r="AW1785" s="142"/>
      <c r="AX1785" s="142"/>
      <c r="AY1785" s="142"/>
      <c r="BD1785" s="144"/>
    </row>
    <row r="1786" spans="1:56" s="19" customFormat="1" ht="70.5" customHeight="1">
      <c r="A1786" s="346">
        <v>2019</v>
      </c>
      <c r="B1786" s="347">
        <v>8323</v>
      </c>
      <c r="C1786" s="346"/>
      <c r="D1786" s="346"/>
      <c r="E1786" s="346"/>
      <c r="F1786" s="346"/>
      <c r="G1786" s="346"/>
      <c r="H1786" s="346"/>
      <c r="I1786" s="348" t="s">
        <v>726</v>
      </c>
      <c r="J1786" s="349">
        <f>J1787+J1844+J1863+J1866+J1884+J1893</f>
        <v>754000</v>
      </c>
      <c r="K1786" s="349">
        <f t="shared" ref="K1786:O1786" si="8013">K1787+K1844+K1863+K1866+K1884+K1893</f>
        <v>0</v>
      </c>
      <c r="L1786" s="349">
        <f t="shared" si="8013"/>
        <v>754000</v>
      </c>
      <c r="M1786" s="349">
        <f t="shared" si="8013"/>
        <v>0</v>
      </c>
      <c r="N1786" s="349">
        <f t="shared" si="8013"/>
        <v>0</v>
      </c>
      <c r="O1786" s="349">
        <f t="shared" si="8013"/>
        <v>0</v>
      </c>
      <c r="P1786" s="349">
        <f>L1786+O1786</f>
        <v>754000</v>
      </c>
      <c r="Q1786" s="349">
        <f>Q1787+Q1844+Q1863+Q1866+Q1884+Q1893</f>
        <v>0</v>
      </c>
      <c r="R1786" s="349">
        <f t="shared" ref="R1786:V1786" si="8014">R1787+R1844+R1863+R1866+R1884+R1893</f>
        <v>0</v>
      </c>
      <c r="S1786" s="349">
        <f t="shared" si="8014"/>
        <v>0</v>
      </c>
      <c r="T1786" s="349">
        <f t="shared" si="8014"/>
        <v>0</v>
      </c>
      <c r="U1786" s="349">
        <f t="shared" si="8014"/>
        <v>0</v>
      </c>
      <c r="V1786" s="349">
        <f t="shared" si="8014"/>
        <v>0</v>
      </c>
      <c r="W1786" s="349">
        <f>S1786+V1786</f>
        <v>0</v>
      </c>
      <c r="X1786" s="349">
        <f>X1787+X1844+X1863+X1866+X1884+X1893</f>
        <v>0</v>
      </c>
      <c r="Y1786" s="349">
        <f t="shared" ref="Y1786:AC1786" si="8015">Y1787+Y1844+Y1863+Y1866+Y1884+Y1893</f>
        <v>0</v>
      </c>
      <c r="Z1786" s="349">
        <f t="shared" si="8015"/>
        <v>0</v>
      </c>
      <c r="AA1786" s="349">
        <f t="shared" si="8015"/>
        <v>0</v>
      </c>
      <c r="AB1786" s="349">
        <f t="shared" si="8015"/>
        <v>0</v>
      </c>
      <c r="AC1786" s="349">
        <f t="shared" si="8015"/>
        <v>0</v>
      </c>
      <c r="AD1786" s="349">
        <f>Z1786+AC1786</f>
        <v>0</v>
      </c>
      <c r="AE1786" s="349">
        <f>AE1787+AE1844+AE1863+AE1866+AE1884+AE1893</f>
        <v>0</v>
      </c>
      <c r="AF1786" s="349">
        <f t="shared" ref="AF1786:AI1786" si="8016">AF1787+AF1844+AF1863+AF1866+AF1884+AF1893</f>
        <v>0</v>
      </c>
      <c r="AG1786" s="349">
        <f t="shared" si="8016"/>
        <v>0</v>
      </c>
      <c r="AH1786" s="349">
        <f t="shared" si="8016"/>
        <v>0</v>
      </c>
      <c r="AI1786" s="349">
        <f t="shared" si="8016"/>
        <v>0</v>
      </c>
      <c r="AJ1786" s="349">
        <f t="shared" ref="AJ1786" si="8017">AJ1787+AJ1844+AJ1863+AJ1866+AJ1884+AJ1893</f>
        <v>0</v>
      </c>
      <c r="AK1786" s="349">
        <f>AG1786+AJ1786</f>
        <v>0</v>
      </c>
      <c r="AL1786" s="349">
        <f>AL1787+AL1844+AL1863+AL1866+AL1884+AL1893</f>
        <v>754000</v>
      </c>
      <c r="AM1786" s="349">
        <f t="shared" ref="AM1786:AQ1786" si="8018">AM1787+AM1844+AM1863+AM1866+AM1884+AM1893</f>
        <v>0</v>
      </c>
      <c r="AN1786" s="349">
        <f t="shared" si="8018"/>
        <v>754000</v>
      </c>
      <c r="AO1786" s="349">
        <f t="shared" si="8018"/>
        <v>0</v>
      </c>
      <c r="AP1786" s="349">
        <f t="shared" si="8018"/>
        <v>0</v>
      </c>
      <c r="AQ1786" s="349">
        <f t="shared" si="8018"/>
        <v>0</v>
      </c>
      <c r="AR1786" s="349">
        <f>AN1786+AQ1786</f>
        <v>754000</v>
      </c>
      <c r="AS1786" s="349"/>
      <c r="AT1786" s="350"/>
      <c r="AU1786" s="351"/>
      <c r="AV1786" s="352"/>
      <c r="AW1786" s="352"/>
      <c r="AX1786" s="352"/>
      <c r="AY1786" s="352"/>
      <c r="BD1786" s="353"/>
    </row>
    <row r="1787" spans="1:56" s="19" customFormat="1" ht="70.5" hidden="1" customHeight="1">
      <c r="A1787" s="145">
        <v>2018</v>
      </c>
      <c r="B1787" s="146">
        <v>8323</v>
      </c>
      <c r="C1787" s="145">
        <v>3</v>
      </c>
      <c r="D1787" s="145">
        <v>3</v>
      </c>
      <c r="E1787" s="145">
        <v>5000</v>
      </c>
      <c r="F1787" s="145">
        <v>5100</v>
      </c>
      <c r="G1787" s="145"/>
      <c r="H1787" s="145"/>
      <c r="I1787" s="147" t="s">
        <v>96</v>
      </c>
      <c r="J1787" s="216">
        <f>J1788+J1812+J1820+J1835</f>
        <v>0</v>
      </c>
      <c r="K1787" s="216">
        <f t="shared" ref="K1787:O1787" si="8019">K1788+K1812+K1820+K1835</f>
        <v>0</v>
      </c>
      <c r="L1787" s="216">
        <f t="shared" si="8019"/>
        <v>0</v>
      </c>
      <c r="M1787" s="216">
        <f t="shared" si="8019"/>
        <v>0</v>
      </c>
      <c r="N1787" s="216">
        <f t="shared" si="8019"/>
        <v>0</v>
      </c>
      <c r="O1787" s="216">
        <f t="shared" si="8019"/>
        <v>0</v>
      </c>
      <c r="P1787" s="216">
        <f>L1787+O1787</f>
        <v>0</v>
      </c>
      <c r="Q1787" s="216">
        <f>Q1788+Q1812+Q1820+Q1835</f>
        <v>0</v>
      </c>
      <c r="R1787" s="216">
        <f t="shared" ref="R1787:V1787" si="8020">R1788+R1812+R1820+R1835</f>
        <v>0</v>
      </c>
      <c r="S1787" s="216">
        <f t="shared" si="8020"/>
        <v>0</v>
      </c>
      <c r="T1787" s="216">
        <f t="shared" si="8020"/>
        <v>0</v>
      </c>
      <c r="U1787" s="216">
        <f t="shared" si="8020"/>
        <v>0</v>
      </c>
      <c r="V1787" s="216">
        <f t="shared" si="8020"/>
        <v>0</v>
      </c>
      <c r="W1787" s="216">
        <f>S1787+V1787</f>
        <v>0</v>
      </c>
      <c r="X1787" s="216">
        <f>X1788+X1812+X1820+X1835</f>
        <v>0</v>
      </c>
      <c r="Y1787" s="216">
        <f t="shared" ref="Y1787:AC1787" si="8021">Y1788+Y1812+Y1820+Y1835</f>
        <v>0</v>
      </c>
      <c r="Z1787" s="216">
        <f t="shared" si="8021"/>
        <v>0</v>
      </c>
      <c r="AA1787" s="216">
        <f t="shared" si="8021"/>
        <v>0</v>
      </c>
      <c r="AB1787" s="216">
        <f t="shared" si="8021"/>
        <v>0</v>
      </c>
      <c r="AC1787" s="216">
        <f t="shared" si="8021"/>
        <v>0</v>
      </c>
      <c r="AD1787" s="216">
        <f>Z1787+AC1787</f>
        <v>0</v>
      </c>
      <c r="AE1787" s="216">
        <f>AE1788+AE1812+AE1820+AE1835</f>
        <v>0</v>
      </c>
      <c r="AF1787" s="216">
        <f t="shared" ref="AF1787:AI1787" si="8022">AF1788+AF1812+AF1820+AF1835</f>
        <v>0</v>
      </c>
      <c r="AG1787" s="216">
        <f t="shared" si="8022"/>
        <v>0</v>
      </c>
      <c r="AH1787" s="216">
        <f t="shared" si="8022"/>
        <v>0</v>
      </c>
      <c r="AI1787" s="216">
        <f t="shared" si="8022"/>
        <v>0</v>
      </c>
      <c r="AJ1787" s="216">
        <f t="shared" ref="AJ1787" si="8023">AJ1788+AJ1812+AJ1820+AJ1835</f>
        <v>0</v>
      </c>
      <c r="AK1787" s="216">
        <f>AG1787+AJ1787</f>
        <v>0</v>
      </c>
      <c r="AL1787" s="216">
        <f>AL1788+AL1812+AL1820+AL1835</f>
        <v>0</v>
      </c>
      <c r="AM1787" s="216">
        <f t="shared" ref="AM1787:AQ1787" si="8024">AM1788+AM1812+AM1820+AM1835</f>
        <v>0</v>
      </c>
      <c r="AN1787" s="216">
        <f t="shared" si="8024"/>
        <v>0</v>
      </c>
      <c r="AO1787" s="216">
        <f t="shared" si="8024"/>
        <v>0</v>
      </c>
      <c r="AP1787" s="216">
        <f t="shared" si="8024"/>
        <v>0</v>
      </c>
      <c r="AQ1787" s="216">
        <f t="shared" si="8024"/>
        <v>0</v>
      </c>
      <c r="AR1787" s="216">
        <f>AN1787+AQ1787</f>
        <v>0</v>
      </c>
      <c r="AS1787" s="148"/>
      <c r="AT1787" s="149"/>
      <c r="AU1787" s="150"/>
      <c r="AV1787" s="275"/>
      <c r="AW1787" s="275"/>
      <c r="AX1787" s="275"/>
      <c r="AY1787" s="275"/>
      <c r="BD1787" s="354"/>
    </row>
    <row r="1788" spans="1:56" s="19" customFormat="1" ht="70.5" hidden="1" customHeight="1">
      <c r="A1788" s="154">
        <v>2018</v>
      </c>
      <c r="B1788" s="155">
        <v>8323</v>
      </c>
      <c r="C1788" s="154">
        <v>3</v>
      </c>
      <c r="D1788" s="154">
        <v>3</v>
      </c>
      <c r="E1788" s="154">
        <v>5000</v>
      </c>
      <c r="F1788" s="154">
        <v>5100</v>
      </c>
      <c r="G1788" s="154">
        <v>511</v>
      </c>
      <c r="H1788" s="154"/>
      <c r="I1788" s="172" t="s">
        <v>97</v>
      </c>
      <c r="J1788" s="191">
        <f>SUM(J1789:J1811)</f>
        <v>0</v>
      </c>
      <c r="K1788" s="191">
        <f t="shared" ref="K1788:O1788" si="8025">SUM(K1789:K1811)</f>
        <v>0</v>
      </c>
      <c r="L1788" s="191">
        <f t="shared" si="8025"/>
        <v>0</v>
      </c>
      <c r="M1788" s="191">
        <f t="shared" si="8025"/>
        <v>0</v>
      </c>
      <c r="N1788" s="191">
        <f t="shared" si="8025"/>
        <v>0</v>
      </c>
      <c r="O1788" s="191">
        <f t="shared" si="8025"/>
        <v>0</v>
      </c>
      <c r="P1788" s="191">
        <f>L1788+O1788</f>
        <v>0</v>
      </c>
      <c r="Q1788" s="191">
        <f>SUM(Q1789:Q1811)</f>
        <v>0</v>
      </c>
      <c r="R1788" s="191">
        <f t="shared" ref="R1788:V1788" si="8026">SUM(R1789:R1811)</f>
        <v>0</v>
      </c>
      <c r="S1788" s="191">
        <f t="shared" si="8026"/>
        <v>0</v>
      </c>
      <c r="T1788" s="191">
        <f t="shared" si="8026"/>
        <v>0</v>
      </c>
      <c r="U1788" s="191">
        <f t="shared" si="8026"/>
        <v>0</v>
      </c>
      <c r="V1788" s="191">
        <f t="shared" si="8026"/>
        <v>0</v>
      </c>
      <c r="W1788" s="191">
        <f>S1788+V1788</f>
        <v>0</v>
      </c>
      <c r="X1788" s="191">
        <v>0</v>
      </c>
      <c r="Y1788" s="191">
        <f t="shared" ref="Y1788:AC1788" si="8027">SUM(Y1789:Y1811)</f>
        <v>0</v>
      </c>
      <c r="Z1788" s="191">
        <f t="shared" si="8027"/>
        <v>0</v>
      </c>
      <c r="AA1788" s="191">
        <f t="shared" si="8027"/>
        <v>0</v>
      </c>
      <c r="AB1788" s="191">
        <f t="shared" si="8027"/>
        <v>0</v>
      </c>
      <c r="AC1788" s="191">
        <f t="shared" si="8027"/>
        <v>0</v>
      </c>
      <c r="AD1788" s="191">
        <f>Z1788+AC1788</f>
        <v>0</v>
      </c>
      <c r="AE1788" s="191">
        <f>SUM(AE1789:AE1811)</f>
        <v>0</v>
      </c>
      <c r="AF1788" s="191">
        <f t="shared" ref="AF1788:AI1788" si="8028">SUM(AF1789:AF1811)</f>
        <v>0</v>
      </c>
      <c r="AG1788" s="191">
        <f t="shared" si="8028"/>
        <v>0</v>
      </c>
      <c r="AH1788" s="191">
        <f t="shared" si="8028"/>
        <v>0</v>
      </c>
      <c r="AI1788" s="191">
        <f t="shared" si="8028"/>
        <v>0</v>
      </c>
      <c r="AJ1788" s="191">
        <f t="shared" ref="AJ1788" si="8029">SUM(AJ1789:AJ1811)</f>
        <v>0</v>
      </c>
      <c r="AK1788" s="191">
        <f>AG1788+AJ1788</f>
        <v>0</v>
      </c>
      <c r="AL1788" s="191">
        <f>SUM(AL1789:AL1811)</f>
        <v>0</v>
      </c>
      <c r="AM1788" s="191">
        <f t="shared" ref="AM1788:AQ1788" si="8030">SUM(AM1789:AM1811)</f>
        <v>0</v>
      </c>
      <c r="AN1788" s="191">
        <f t="shared" si="8030"/>
        <v>0</v>
      </c>
      <c r="AO1788" s="191">
        <f t="shared" si="8030"/>
        <v>0</v>
      </c>
      <c r="AP1788" s="191">
        <f t="shared" si="8030"/>
        <v>0</v>
      </c>
      <c r="AQ1788" s="191">
        <f t="shared" si="8030"/>
        <v>0</v>
      </c>
      <c r="AR1788" s="191">
        <f>AN1788+AQ1788</f>
        <v>0</v>
      </c>
      <c r="AS1788" s="158"/>
      <c r="AT1788" s="159"/>
      <c r="AU1788" s="160"/>
      <c r="AV1788" s="197"/>
      <c r="AW1788" s="197"/>
      <c r="AX1788" s="197"/>
      <c r="AY1788" s="197"/>
      <c r="BD1788" s="173"/>
    </row>
    <row r="1789" spans="1:56" s="19" customFormat="1" ht="70.5" hidden="1" customHeight="1">
      <c r="A1789" s="54">
        <v>2018</v>
      </c>
      <c r="B1789" s="174">
        <v>8323</v>
      </c>
      <c r="C1789" s="54">
        <v>3</v>
      </c>
      <c r="D1789" s="54">
        <v>3</v>
      </c>
      <c r="E1789" s="54">
        <v>5000</v>
      </c>
      <c r="F1789" s="54">
        <v>5100</v>
      </c>
      <c r="G1789" s="54">
        <v>511</v>
      </c>
      <c r="H1789" s="163">
        <v>1</v>
      </c>
      <c r="I1789" s="175" t="s">
        <v>98</v>
      </c>
      <c r="J1789" s="56">
        <v>0</v>
      </c>
      <c r="K1789" s="56">
        <v>0</v>
      </c>
      <c r="L1789" s="57">
        <f t="shared" ref="L1789:L1811" si="8031">J1789+K1789</f>
        <v>0</v>
      </c>
      <c r="M1789" s="56">
        <v>0</v>
      </c>
      <c r="N1789" s="56">
        <v>0</v>
      </c>
      <c r="O1789" s="57">
        <f t="shared" ref="O1789:O1811" si="8032">M1789+N1789</f>
        <v>0</v>
      </c>
      <c r="P1789" s="57">
        <f t="shared" ref="P1789:P1810" si="8033">L1789+O1789</f>
        <v>0</v>
      </c>
      <c r="Q1789" s="56">
        <v>0</v>
      </c>
      <c r="R1789" s="56">
        <v>0</v>
      </c>
      <c r="S1789" s="57">
        <f t="shared" ref="S1789:S1810" si="8034">Q1789+R1789</f>
        <v>0</v>
      </c>
      <c r="T1789" s="56">
        <v>0</v>
      </c>
      <c r="U1789" s="56">
        <v>0</v>
      </c>
      <c r="V1789" s="57">
        <f t="shared" ref="V1789:V1811" si="8035">T1789+U1789</f>
        <v>0</v>
      </c>
      <c r="W1789" s="57">
        <f t="shared" ref="W1789:W1810" si="8036">S1789+V1789</f>
        <v>0</v>
      </c>
      <c r="X1789" s="56">
        <v>0</v>
      </c>
      <c r="Y1789" s="56">
        <v>0</v>
      </c>
      <c r="Z1789" s="57">
        <f t="shared" ref="Z1789:Z1810" si="8037">X1789+Y1789</f>
        <v>0</v>
      </c>
      <c r="AA1789" s="56">
        <v>0</v>
      </c>
      <c r="AB1789" s="56">
        <v>0</v>
      </c>
      <c r="AC1789" s="57">
        <f t="shared" ref="AC1789:AC1811" si="8038">AA1789+AB1789</f>
        <v>0</v>
      </c>
      <c r="AD1789" s="57">
        <f t="shared" ref="AD1789:AD1810" si="8039">Z1789+AC1789</f>
        <v>0</v>
      </c>
      <c r="AE1789" s="56">
        <v>0</v>
      </c>
      <c r="AF1789" s="56">
        <v>0</v>
      </c>
      <c r="AG1789" s="57">
        <f t="shared" ref="AG1789:AG1811" si="8040">AE1789+AF1789</f>
        <v>0</v>
      </c>
      <c r="AH1789" s="56">
        <v>0</v>
      </c>
      <c r="AI1789" s="56">
        <v>0</v>
      </c>
      <c r="AJ1789" s="57">
        <f t="shared" ref="AJ1789:AJ1811" si="8041">AH1789+AI1789</f>
        <v>0</v>
      </c>
      <c r="AK1789" s="57">
        <f t="shared" ref="AK1789:AK1810" si="8042">AG1789+AJ1789</f>
        <v>0</v>
      </c>
      <c r="AL1789" s="56">
        <f t="shared" ref="AL1789:AM1810" si="8043">J1789-Q1789-X1789-AE1789</f>
        <v>0</v>
      </c>
      <c r="AM1789" s="56">
        <f t="shared" si="8043"/>
        <v>0</v>
      </c>
      <c r="AN1789" s="57">
        <f t="shared" ref="AN1789:AN1810" si="8044">AL1789+AM1789</f>
        <v>0</v>
      </c>
      <c r="AO1789" s="56">
        <f t="shared" ref="AO1789:AP1810" si="8045">M1789-T1789-AA1789-AH1789</f>
        <v>0</v>
      </c>
      <c r="AP1789" s="56">
        <f t="shared" si="8045"/>
        <v>0</v>
      </c>
      <c r="AQ1789" s="57">
        <f t="shared" ref="AQ1789:AQ1810" si="8046">AO1789+AP1789</f>
        <v>0</v>
      </c>
      <c r="AR1789" s="57">
        <f t="shared" ref="AR1789:AR1810" si="8047">AN1789+AQ1789</f>
        <v>0</v>
      </c>
      <c r="AS1789" s="57" t="s">
        <v>43</v>
      </c>
      <c r="AT1789" s="179"/>
      <c r="AU1789" s="176"/>
      <c r="AV1789" s="177"/>
      <c r="AW1789" s="177"/>
      <c r="AX1789" s="177"/>
      <c r="AY1789" s="177"/>
      <c r="BD1789" s="224" t="s">
        <v>78</v>
      </c>
    </row>
    <row r="1790" spans="1:56" s="19" customFormat="1" ht="70.5" hidden="1" customHeight="1">
      <c r="A1790" s="54">
        <v>2018</v>
      </c>
      <c r="B1790" s="174">
        <v>8323</v>
      </c>
      <c r="C1790" s="54">
        <v>3</v>
      </c>
      <c r="D1790" s="54">
        <v>3</v>
      </c>
      <c r="E1790" s="54">
        <v>5000</v>
      </c>
      <c r="F1790" s="54">
        <v>5100</v>
      </c>
      <c r="G1790" s="54">
        <v>511</v>
      </c>
      <c r="H1790" s="163">
        <v>2</v>
      </c>
      <c r="I1790" s="175" t="s">
        <v>99</v>
      </c>
      <c r="J1790" s="56">
        <v>0</v>
      </c>
      <c r="K1790" s="56">
        <v>0</v>
      </c>
      <c r="L1790" s="57">
        <f t="shared" si="8031"/>
        <v>0</v>
      </c>
      <c r="M1790" s="56">
        <v>0</v>
      </c>
      <c r="N1790" s="56">
        <v>0</v>
      </c>
      <c r="O1790" s="57">
        <f t="shared" si="8032"/>
        <v>0</v>
      </c>
      <c r="P1790" s="57">
        <f t="shared" si="8033"/>
        <v>0</v>
      </c>
      <c r="Q1790" s="56">
        <v>0</v>
      </c>
      <c r="R1790" s="56">
        <v>0</v>
      </c>
      <c r="S1790" s="57">
        <f t="shared" si="8034"/>
        <v>0</v>
      </c>
      <c r="T1790" s="56">
        <v>0</v>
      </c>
      <c r="U1790" s="56">
        <v>0</v>
      </c>
      <c r="V1790" s="57">
        <f t="shared" si="8035"/>
        <v>0</v>
      </c>
      <c r="W1790" s="57">
        <f t="shared" si="8036"/>
        <v>0</v>
      </c>
      <c r="X1790" s="56">
        <v>0</v>
      </c>
      <c r="Y1790" s="56">
        <v>0</v>
      </c>
      <c r="Z1790" s="57">
        <f t="shared" si="8037"/>
        <v>0</v>
      </c>
      <c r="AA1790" s="56">
        <v>0</v>
      </c>
      <c r="AB1790" s="56">
        <v>0</v>
      </c>
      <c r="AC1790" s="57">
        <f t="shared" si="8038"/>
        <v>0</v>
      </c>
      <c r="AD1790" s="57">
        <f t="shared" si="8039"/>
        <v>0</v>
      </c>
      <c r="AE1790" s="56">
        <v>0</v>
      </c>
      <c r="AF1790" s="56">
        <v>0</v>
      </c>
      <c r="AG1790" s="57">
        <f t="shared" si="8040"/>
        <v>0</v>
      </c>
      <c r="AH1790" s="56">
        <v>0</v>
      </c>
      <c r="AI1790" s="56">
        <v>0</v>
      </c>
      <c r="AJ1790" s="57">
        <f t="shared" si="8041"/>
        <v>0</v>
      </c>
      <c r="AK1790" s="57">
        <f t="shared" si="8042"/>
        <v>0</v>
      </c>
      <c r="AL1790" s="56">
        <f t="shared" si="8043"/>
        <v>0</v>
      </c>
      <c r="AM1790" s="56">
        <f t="shared" si="8043"/>
        <v>0</v>
      </c>
      <c r="AN1790" s="57">
        <f t="shared" si="8044"/>
        <v>0</v>
      </c>
      <c r="AO1790" s="56">
        <f t="shared" si="8045"/>
        <v>0</v>
      </c>
      <c r="AP1790" s="56">
        <f t="shared" si="8045"/>
        <v>0</v>
      </c>
      <c r="AQ1790" s="57">
        <f t="shared" si="8046"/>
        <v>0</v>
      </c>
      <c r="AR1790" s="57">
        <f t="shared" si="8047"/>
        <v>0</v>
      </c>
      <c r="AS1790" s="57" t="s">
        <v>43</v>
      </c>
      <c r="AT1790" s="179"/>
      <c r="AU1790" s="176"/>
      <c r="AV1790" s="177"/>
      <c r="AW1790" s="177"/>
      <c r="AX1790" s="177"/>
      <c r="AY1790" s="177"/>
      <c r="BD1790" s="224" t="s">
        <v>78</v>
      </c>
    </row>
    <row r="1791" spans="1:56" s="19" customFormat="1" ht="70.5" hidden="1" customHeight="1">
      <c r="A1791" s="54">
        <v>2018</v>
      </c>
      <c r="B1791" s="174">
        <v>8323</v>
      </c>
      <c r="C1791" s="54">
        <v>3</v>
      </c>
      <c r="D1791" s="54">
        <v>3</v>
      </c>
      <c r="E1791" s="54">
        <v>5000</v>
      </c>
      <c r="F1791" s="54">
        <v>5100</v>
      </c>
      <c r="G1791" s="54">
        <v>511</v>
      </c>
      <c r="H1791" s="163">
        <v>3</v>
      </c>
      <c r="I1791" s="175" t="s">
        <v>100</v>
      </c>
      <c r="J1791" s="56">
        <v>0</v>
      </c>
      <c r="K1791" s="56">
        <v>0</v>
      </c>
      <c r="L1791" s="57">
        <f t="shared" si="8031"/>
        <v>0</v>
      </c>
      <c r="M1791" s="56">
        <v>0</v>
      </c>
      <c r="N1791" s="56">
        <v>0</v>
      </c>
      <c r="O1791" s="57">
        <f t="shared" si="8032"/>
        <v>0</v>
      </c>
      <c r="P1791" s="57">
        <f t="shared" si="8033"/>
        <v>0</v>
      </c>
      <c r="Q1791" s="56">
        <v>0</v>
      </c>
      <c r="R1791" s="56">
        <v>0</v>
      </c>
      <c r="S1791" s="57">
        <f t="shared" si="8034"/>
        <v>0</v>
      </c>
      <c r="T1791" s="56">
        <v>0</v>
      </c>
      <c r="U1791" s="56">
        <v>0</v>
      </c>
      <c r="V1791" s="57">
        <f t="shared" si="8035"/>
        <v>0</v>
      </c>
      <c r="W1791" s="57">
        <f t="shared" si="8036"/>
        <v>0</v>
      </c>
      <c r="X1791" s="56">
        <v>0</v>
      </c>
      <c r="Y1791" s="56">
        <v>0</v>
      </c>
      <c r="Z1791" s="57">
        <f t="shared" si="8037"/>
        <v>0</v>
      </c>
      <c r="AA1791" s="56">
        <v>0</v>
      </c>
      <c r="AB1791" s="56">
        <v>0</v>
      </c>
      <c r="AC1791" s="57">
        <f t="shared" si="8038"/>
        <v>0</v>
      </c>
      <c r="AD1791" s="57">
        <f t="shared" si="8039"/>
        <v>0</v>
      </c>
      <c r="AE1791" s="56">
        <v>0</v>
      </c>
      <c r="AF1791" s="56">
        <v>0</v>
      </c>
      <c r="AG1791" s="57">
        <f t="shared" si="8040"/>
        <v>0</v>
      </c>
      <c r="AH1791" s="56">
        <v>0</v>
      </c>
      <c r="AI1791" s="56">
        <v>0</v>
      </c>
      <c r="AJ1791" s="57">
        <f t="shared" si="8041"/>
        <v>0</v>
      </c>
      <c r="AK1791" s="57">
        <f t="shared" si="8042"/>
        <v>0</v>
      </c>
      <c r="AL1791" s="56">
        <f t="shared" si="8043"/>
        <v>0</v>
      </c>
      <c r="AM1791" s="56">
        <f t="shared" si="8043"/>
        <v>0</v>
      </c>
      <c r="AN1791" s="57">
        <f t="shared" si="8044"/>
        <v>0</v>
      </c>
      <c r="AO1791" s="56">
        <f t="shared" si="8045"/>
        <v>0</v>
      </c>
      <c r="AP1791" s="56">
        <f t="shared" si="8045"/>
        <v>0</v>
      </c>
      <c r="AQ1791" s="57">
        <f t="shared" si="8046"/>
        <v>0</v>
      </c>
      <c r="AR1791" s="57">
        <f t="shared" si="8047"/>
        <v>0</v>
      </c>
      <c r="AS1791" s="57" t="s">
        <v>43</v>
      </c>
      <c r="AT1791" s="179"/>
      <c r="AU1791" s="176"/>
      <c r="AV1791" s="177"/>
      <c r="AW1791" s="177"/>
      <c r="AX1791" s="177"/>
      <c r="AY1791" s="177"/>
      <c r="BD1791" s="224" t="s">
        <v>78</v>
      </c>
    </row>
    <row r="1792" spans="1:56" s="19" customFormat="1" ht="70.5" hidden="1" customHeight="1">
      <c r="A1792" s="54">
        <v>2018</v>
      </c>
      <c r="B1792" s="174">
        <v>8323</v>
      </c>
      <c r="C1792" s="54">
        <v>3</v>
      </c>
      <c r="D1792" s="54">
        <v>3</v>
      </c>
      <c r="E1792" s="54">
        <v>5000</v>
      </c>
      <c r="F1792" s="54">
        <v>5100</v>
      </c>
      <c r="G1792" s="54">
        <v>511</v>
      </c>
      <c r="H1792" s="163">
        <v>4</v>
      </c>
      <c r="I1792" s="175" t="s">
        <v>184</v>
      </c>
      <c r="J1792" s="56">
        <v>0</v>
      </c>
      <c r="K1792" s="56">
        <v>0</v>
      </c>
      <c r="L1792" s="57">
        <f t="shared" si="8031"/>
        <v>0</v>
      </c>
      <c r="M1792" s="56">
        <v>0</v>
      </c>
      <c r="N1792" s="56">
        <v>0</v>
      </c>
      <c r="O1792" s="57">
        <f t="shared" si="8032"/>
        <v>0</v>
      </c>
      <c r="P1792" s="57">
        <f t="shared" si="8033"/>
        <v>0</v>
      </c>
      <c r="Q1792" s="56">
        <v>0</v>
      </c>
      <c r="R1792" s="56">
        <v>0</v>
      </c>
      <c r="S1792" s="57">
        <f t="shared" si="8034"/>
        <v>0</v>
      </c>
      <c r="T1792" s="56">
        <v>0</v>
      </c>
      <c r="U1792" s="56">
        <v>0</v>
      </c>
      <c r="V1792" s="57">
        <f t="shared" si="8035"/>
        <v>0</v>
      </c>
      <c r="W1792" s="57">
        <f t="shared" si="8036"/>
        <v>0</v>
      </c>
      <c r="X1792" s="56">
        <v>0</v>
      </c>
      <c r="Y1792" s="56">
        <v>0</v>
      </c>
      <c r="Z1792" s="57">
        <f t="shared" si="8037"/>
        <v>0</v>
      </c>
      <c r="AA1792" s="56">
        <v>0</v>
      </c>
      <c r="AB1792" s="56">
        <v>0</v>
      </c>
      <c r="AC1792" s="57">
        <f t="shared" si="8038"/>
        <v>0</v>
      </c>
      <c r="AD1792" s="57">
        <f t="shared" si="8039"/>
        <v>0</v>
      </c>
      <c r="AE1792" s="56">
        <v>0</v>
      </c>
      <c r="AF1792" s="56">
        <v>0</v>
      </c>
      <c r="AG1792" s="57">
        <f t="shared" si="8040"/>
        <v>0</v>
      </c>
      <c r="AH1792" s="56">
        <v>0</v>
      </c>
      <c r="AI1792" s="56">
        <v>0</v>
      </c>
      <c r="AJ1792" s="57">
        <f t="shared" si="8041"/>
        <v>0</v>
      </c>
      <c r="AK1792" s="57">
        <f t="shared" si="8042"/>
        <v>0</v>
      </c>
      <c r="AL1792" s="56">
        <f t="shared" si="8043"/>
        <v>0</v>
      </c>
      <c r="AM1792" s="56">
        <f t="shared" si="8043"/>
        <v>0</v>
      </c>
      <c r="AN1792" s="57">
        <f t="shared" si="8044"/>
        <v>0</v>
      </c>
      <c r="AO1792" s="56">
        <f t="shared" si="8045"/>
        <v>0</v>
      </c>
      <c r="AP1792" s="56">
        <f t="shared" si="8045"/>
        <v>0</v>
      </c>
      <c r="AQ1792" s="57">
        <f t="shared" si="8046"/>
        <v>0</v>
      </c>
      <c r="AR1792" s="57">
        <f t="shared" si="8047"/>
        <v>0</v>
      </c>
      <c r="AS1792" s="57" t="s">
        <v>43</v>
      </c>
      <c r="AT1792" s="179"/>
      <c r="AU1792" s="176"/>
      <c r="AV1792" s="177"/>
      <c r="AW1792" s="177"/>
      <c r="AX1792" s="177"/>
      <c r="AY1792" s="177"/>
      <c r="BD1792" s="224" t="s">
        <v>78</v>
      </c>
    </row>
    <row r="1793" spans="1:56" s="19" customFormat="1" ht="70.5" hidden="1" customHeight="1">
      <c r="A1793" s="54">
        <v>2018</v>
      </c>
      <c r="B1793" s="174">
        <v>8323</v>
      </c>
      <c r="C1793" s="54">
        <v>3</v>
      </c>
      <c r="D1793" s="54">
        <v>3</v>
      </c>
      <c r="E1793" s="54">
        <v>5000</v>
      </c>
      <c r="F1793" s="54">
        <v>5100</v>
      </c>
      <c r="G1793" s="54">
        <v>511</v>
      </c>
      <c r="H1793" s="163">
        <v>5</v>
      </c>
      <c r="I1793" s="175" t="s">
        <v>185</v>
      </c>
      <c r="J1793" s="56">
        <v>0</v>
      </c>
      <c r="K1793" s="56">
        <v>0</v>
      </c>
      <c r="L1793" s="57">
        <f t="shared" si="8031"/>
        <v>0</v>
      </c>
      <c r="M1793" s="56">
        <v>0</v>
      </c>
      <c r="N1793" s="56">
        <v>0</v>
      </c>
      <c r="O1793" s="57">
        <f t="shared" si="8032"/>
        <v>0</v>
      </c>
      <c r="P1793" s="57">
        <f t="shared" si="8033"/>
        <v>0</v>
      </c>
      <c r="Q1793" s="56">
        <v>0</v>
      </c>
      <c r="R1793" s="56">
        <v>0</v>
      </c>
      <c r="S1793" s="57">
        <f t="shared" si="8034"/>
        <v>0</v>
      </c>
      <c r="T1793" s="56">
        <v>0</v>
      </c>
      <c r="U1793" s="56">
        <v>0</v>
      </c>
      <c r="V1793" s="57">
        <f t="shared" si="8035"/>
        <v>0</v>
      </c>
      <c r="W1793" s="57">
        <f t="shared" si="8036"/>
        <v>0</v>
      </c>
      <c r="X1793" s="56">
        <v>0</v>
      </c>
      <c r="Y1793" s="56">
        <v>0</v>
      </c>
      <c r="Z1793" s="57">
        <f t="shared" si="8037"/>
        <v>0</v>
      </c>
      <c r="AA1793" s="56">
        <v>0</v>
      </c>
      <c r="AB1793" s="56">
        <v>0</v>
      </c>
      <c r="AC1793" s="57">
        <f t="shared" si="8038"/>
        <v>0</v>
      </c>
      <c r="AD1793" s="57">
        <f t="shared" si="8039"/>
        <v>0</v>
      </c>
      <c r="AE1793" s="56">
        <v>0</v>
      </c>
      <c r="AF1793" s="56">
        <v>0</v>
      </c>
      <c r="AG1793" s="57">
        <f t="shared" si="8040"/>
        <v>0</v>
      </c>
      <c r="AH1793" s="56">
        <v>0</v>
      </c>
      <c r="AI1793" s="56">
        <v>0</v>
      </c>
      <c r="AJ1793" s="57">
        <f t="shared" si="8041"/>
        <v>0</v>
      </c>
      <c r="AK1793" s="57">
        <f t="shared" si="8042"/>
        <v>0</v>
      </c>
      <c r="AL1793" s="56">
        <f t="shared" si="8043"/>
        <v>0</v>
      </c>
      <c r="AM1793" s="56">
        <f t="shared" si="8043"/>
        <v>0</v>
      </c>
      <c r="AN1793" s="57">
        <f t="shared" si="8044"/>
        <v>0</v>
      </c>
      <c r="AO1793" s="56">
        <f t="shared" si="8045"/>
        <v>0</v>
      </c>
      <c r="AP1793" s="56">
        <f t="shared" si="8045"/>
        <v>0</v>
      </c>
      <c r="AQ1793" s="57">
        <f t="shared" si="8046"/>
        <v>0</v>
      </c>
      <c r="AR1793" s="57">
        <f t="shared" si="8047"/>
        <v>0</v>
      </c>
      <c r="AS1793" s="57" t="s">
        <v>43</v>
      </c>
      <c r="AT1793" s="179"/>
      <c r="AU1793" s="176"/>
      <c r="AV1793" s="177"/>
      <c r="AW1793" s="177"/>
      <c r="AX1793" s="177"/>
      <c r="AY1793" s="177"/>
      <c r="BD1793" s="224" t="s">
        <v>78</v>
      </c>
    </row>
    <row r="1794" spans="1:56" s="19" customFormat="1" ht="70.5" hidden="1" customHeight="1">
      <c r="A1794" s="54">
        <v>2018</v>
      </c>
      <c r="B1794" s="174">
        <v>8323</v>
      </c>
      <c r="C1794" s="54">
        <v>3</v>
      </c>
      <c r="D1794" s="54">
        <v>3</v>
      </c>
      <c r="E1794" s="54">
        <v>5000</v>
      </c>
      <c r="F1794" s="54">
        <v>5100</v>
      </c>
      <c r="G1794" s="54">
        <v>511</v>
      </c>
      <c r="H1794" s="163">
        <v>6</v>
      </c>
      <c r="I1794" s="175" t="s">
        <v>824</v>
      </c>
      <c r="J1794" s="56">
        <v>0</v>
      </c>
      <c r="K1794" s="56">
        <v>0</v>
      </c>
      <c r="L1794" s="57">
        <f t="shared" si="8031"/>
        <v>0</v>
      </c>
      <c r="M1794" s="56">
        <v>0</v>
      </c>
      <c r="N1794" s="56">
        <v>0</v>
      </c>
      <c r="O1794" s="57">
        <f t="shared" si="8032"/>
        <v>0</v>
      </c>
      <c r="P1794" s="57">
        <f t="shared" si="8033"/>
        <v>0</v>
      </c>
      <c r="Q1794" s="56">
        <v>0</v>
      </c>
      <c r="R1794" s="56">
        <v>0</v>
      </c>
      <c r="S1794" s="57">
        <f t="shared" si="8034"/>
        <v>0</v>
      </c>
      <c r="T1794" s="56">
        <v>0</v>
      </c>
      <c r="U1794" s="56">
        <v>0</v>
      </c>
      <c r="V1794" s="57">
        <f t="shared" si="8035"/>
        <v>0</v>
      </c>
      <c r="W1794" s="57">
        <f t="shared" si="8036"/>
        <v>0</v>
      </c>
      <c r="X1794" s="56">
        <v>0</v>
      </c>
      <c r="Y1794" s="56">
        <v>0</v>
      </c>
      <c r="Z1794" s="57">
        <f t="shared" si="8037"/>
        <v>0</v>
      </c>
      <c r="AA1794" s="56">
        <v>0</v>
      </c>
      <c r="AB1794" s="56">
        <v>0</v>
      </c>
      <c r="AC1794" s="57">
        <f t="shared" si="8038"/>
        <v>0</v>
      </c>
      <c r="AD1794" s="57">
        <f t="shared" si="8039"/>
        <v>0</v>
      </c>
      <c r="AE1794" s="56">
        <v>0</v>
      </c>
      <c r="AF1794" s="56">
        <v>0</v>
      </c>
      <c r="AG1794" s="57">
        <f t="shared" si="8040"/>
        <v>0</v>
      </c>
      <c r="AH1794" s="56">
        <v>0</v>
      </c>
      <c r="AI1794" s="56">
        <v>0</v>
      </c>
      <c r="AJ1794" s="57">
        <f t="shared" si="8041"/>
        <v>0</v>
      </c>
      <c r="AK1794" s="57">
        <f t="shared" si="8042"/>
        <v>0</v>
      </c>
      <c r="AL1794" s="56">
        <f t="shared" si="8043"/>
        <v>0</v>
      </c>
      <c r="AM1794" s="56">
        <f t="shared" si="8043"/>
        <v>0</v>
      </c>
      <c r="AN1794" s="57">
        <f t="shared" si="8044"/>
        <v>0</v>
      </c>
      <c r="AO1794" s="56">
        <f t="shared" si="8045"/>
        <v>0</v>
      </c>
      <c r="AP1794" s="56">
        <f t="shared" si="8045"/>
        <v>0</v>
      </c>
      <c r="AQ1794" s="57">
        <f t="shared" si="8046"/>
        <v>0</v>
      </c>
      <c r="AR1794" s="57">
        <f t="shared" si="8047"/>
        <v>0</v>
      </c>
      <c r="AS1794" s="57" t="s">
        <v>43</v>
      </c>
      <c r="AT1794" s="179"/>
      <c r="AU1794" s="176"/>
      <c r="AV1794" s="177"/>
      <c r="AW1794" s="177"/>
      <c r="AX1794" s="177"/>
      <c r="AY1794" s="177"/>
      <c r="BD1794" s="224" t="s">
        <v>78</v>
      </c>
    </row>
    <row r="1795" spans="1:56" s="19" customFormat="1" ht="70.5" hidden="1" customHeight="1">
      <c r="A1795" s="54">
        <v>2018</v>
      </c>
      <c r="B1795" s="174">
        <v>8323</v>
      </c>
      <c r="C1795" s="54">
        <v>3</v>
      </c>
      <c r="D1795" s="54">
        <v>3</v>
      </c>
      <c r="E1795" s="54">
        <v>5000</v>
      </c>
      <c r="F1795" s="54">
        <v>5100</v>
      </c>
      <c r="G1795" s="54">
        <v>511</v>
      </c>
      <c r="H1795" s="163">
        <v>7</v>
      </c>
      <c r="I1795" s="175" t="s">
        <v>825</v>
      </c>
      <c r="J1795" s="56">
        <v>0</v>
      </c>
      <c r="K1795" s="56">
        <v>0</v>
      </c>
      <c r="L1795" s="57">
        <f t="shared" si="8031"/>
        <v>0</v>
      </c>
      <c r="M1795" s="56">
        <v>0</v>
      </c>
      <c r="N1795" s="56">
        <v>0</v>
      </c>
      <c r="O1795" s="57">
        <f t="shared" si="8032"/>
        <v>0</v>
      </c>
      <c r="P1795" s="57">
        <f t="shared" si="8033"/>
        <v>0</v>
      </c>
      <c r="Q1795" s="56">
        <v>0</v>
      </c>
      <c r="R1795" s="56">
        <v>0</v>
      </c>
      <c r="S1795" s="57">
        <f t="shared" si="8034"/>
        <v>0</v>
      </c>
      <c r="T1795" s="56">
        <v>0</v>
      </c>
      <c r="U1795" s="56">
        <v>0</v>
      </c>
      <c r="V1795" s="57">
        <f t="shared" si="8035"/>
        <v>0</v>
      </c>
      <c r="W1795" s="57">
        <f t="shared" si="8036"/>
        <v>0</v>
      </c>
      <c r="X1795" s="56">
        <v>0</v>
      </c>
      <c r="Y1795" s="56">
        <v>0</v>
      </c>
      <c r="Z1795" s="57">
        <f t="shared" si="8037"/>
        <v>0</v>
      </c>
      <c r="AA1795" s="56">
        <v>0</v>
      </c>
      <c r="AB1795" s="56">
        <v>0</v>
      </c>
      <c r="AC1795" s="57">
        <f t="shared" si="8038"/>
        <v>0</v>
      </c>
      <c r="AD1795" s="57">
        <f t="shared" si="8039"/>
        <v>0</v>
      </c>
      <c r="AE1795" s="56">
        <v>0</v>
      </c>
      <c r="AF1795" s="56">
        <v>0</v>
      </c>
      <c r="AG1795" s="57">
        <f t="shared" si="8040"/>
        <v>0</v>
      </c>
      <c r="AH1795" s="56">
        <v>0</v>
      </c>
      <c r="AI1795" s="56">
        <v>0</v>
      </c>
      <c r="AJ1795" s="57">
        <f t="shared" si="8041"/>
        <v>0</v>
      </c>
      <c r="AK1795" s="57">
        <f t="shared" si="8042"/>
        <v>0</v>
      </c>
      <c r="AL1795" s="56">
        <f t="shared" si="8043"/>
        <v>0</v>
      </c>
      <c r="AM1795" s="56">
        <f t="shared" si="8043"/>
        <v>0</v>
      </c>
      <c r="AN1795" s="57">
        <f t="shared" si="8044"/>
        <v>0</v>
      </c>
      <c r="AO1795" s="56">
        <f t="shared" si="8045"/>
        <v>0</v>
      </c>
      <c r="AP1795" s="56">
        <f t="shared" si="8045"/>
        <v>0</v>
      </c>
      <c r="AQ1795" s="57">
        <f t="shared" si="8046"/>
        <v>0</v>
      </c>
      <c r="AR1795" s="57">
        <f t="shared" si="8047"/>
        <v>0</v>
      </c>
      <c r="AS1795" s="57" t="s">
        <v>43</v>
      </c>
      <c r="AT1795" s="179"/>
      <c r="AU1795" s="176"/>
      <c r="AV1795" s="177"/>
      <c r="AW1795" s="177"/>
      <c r="AX1795" s="177"/>
      <c r="AY1795" s="177"/>
      <c r="BD1795" s="224" t="s">
        <v>78</v>
      </c>
    </row>
    <row r="1796" spans="1:56" s="19" customFormat="1" ht="70.5" hidden="1" customHeight="1">
      <c r="A1796" s="54">
        <v>2018</v>
      </c>
      <c r="B1796" s="174">
        <v>8323</v>
      </c>
      <c r="C1796" s="54">
        <v>3</v>
      </c>
      <c r="D1796" s="54">
        <v>3</v>
      </c>
      <c r="E1796" s="54">
        <v>5000</v>
      </c>
      <c r="F1796" s="54">
        <v>5100</v>
      </c>
      <c r="G1796" s="54">
        <v>511</v>
      </c>
      <c r="H1796" s="163">
        <v>8</v>
      </c>
      <c r="I1796" s="175" t="s">
        <v>176</v>
      </c>
      <c r="J1796" s="56">
        <v>0</v>
      </c>
      <c r="K1796" s="56">
        <v>0</v>
      </c>
      <c r="L1796" s="57">
        <f t="shared" si="8031"/>
        <v>0</v>
      </c>
      <c r="M1796" s="56">
        <v>0</v>
      </c>
      <c r="N1796" s="56">
        <v>0</v>
      </c>
      <c r="O1796" s="57">
        <f t="shared" si="8032"/>
        <v>0</v>
      </c>
      <c r="P1796" s="57">
        <f t="shared" si="8033"/>
        <v>0</v>
      </c>
      <c r="Q1796" s="56">
        <v>0</v>
      </c>
      <c r="R1796" s="56">
        <v>0</v>
      </c>
      <c r="S1796" s="57">
        <f t="shared" si="8034"/>
        <v>0</v>
      </c>
      <c r="T1796" s="56">
        <v>0</v>
      </c>
      <c r="U1796" s="56">
        <v>0</v>
      </c>
      <c r="V1796" s="57">
        <f t="shared" si="8035"/>
        <v>0</v>
      </c>
      <c r="W1796" s="57">
        <f t="shared" si="8036"/>
        <v>0</v>
      </c>
      <c r="X1796" s="56">
        <v>0</v>
      </c>
      <c r="Y1796" s="56">
        <v>0</v>
      </c>
      <c r="Z1796" s="57">
        <f t="shared" si="8037"/>
        <v>0</v>
      </c>
      <c r="AA1796" s="56">
        <v>0</v>
      </c>
      <c r="AB1796" s="56">
        <v>0</v>
      </c>
      <c r="AC1796" s="57">
        <f t="shared" si="8038"/>
        <v>0</v>
      </c>
      <c r="AD1796" s="57">
        <f t="shared" si="8039"/>
        <v>0</v>
      </c>
      <c r="AE1796" s="56">
        <v>0</v>
      </c>
      <c r="AF1796" s="56">
        <v>0</v>
      </c>
      <c r="AG1796" s="57">
        <f t="shared" si="8040"/>
        <v>0</v>
      </c>
      <c r="AH1796" s="56">
        <v>0</v>
      </c>
      <c r="AI1796" s="56">
        <v>0</v>
      </c>
      <c r="AJ1796" s="57">
        <f t="shared" si="8041"/>
        <v>0</v>
      </c>
      <c r="AK1796" s="57">
        <f t="shared" si="8042"/>
        <v>0</v>
      </c>
      <c r="AL1796" s="56">
        <f t="shared" si="8043"/>
        <v>0</v>
      </c>
      <c r="AM1796" s="56">
        <f t="shared" si="8043"/>
        <v>0</v>
      </c>
      <c r="AN1796" s="57">
        <f t="shared" si="8044"/>
        <v>0</v>
      </c>
      <c r="AO1796" s="56">
        <f t="shared" si="8045"/>
        <v>0</v>
      </c>
      <c r="AP1796" s="56">
        <f t="shared" si="8045"/>
        <v>0</v>
      </c>
      <c r="AQ1796" s="57">
        <f t="shared" si="8046"/>
        <v>0</v>
      </c>
      <c r="AR1796" s="57">
        <f t="shared" si="8047"/>
        <v>0</v>
      </c>
      <c r="AS1796" s="57" t="s">
        <v>43</v>
      </c>
      <c r="AT1796" s="179"/>
      <c r="AU1796" s="176"/>
      <c r="AV1796" s="177"/>
      <c r="AW1796" s="177"/>
      <c r="AX1796" s="177"/>
      <c r="AY1796" s="177"/>
      <c r="BD1796" s="224" t="s">
        <v>78</v>
      </c>
    </row>
    <row r="1797" spans="1:56" s="19" customFormat="1" ht="70.5" hidden="1" customHeight="1">
      <c r="A1797" s="54">
        <v>2018</v>
      </c>
      <c r="B1797" s="174">
        <v>8323</v>
      </c>
      <c r="C1797" s="54">
        <v>3</v>
      </c>
      <c r="D1797" s="54">
        <v>3</v>
      </c>
      <c r="E1797" s="54">
        <v>5000</v>
      </c>
      <c r="F1797" s="54">
        <v>5100</v>
      </c>
      <c r="G1797" s="54">
        <v>511</v>
      </c>
      <c r="H1797" s="163">
        <v>9</v>
      </c>
      <c r="I1797" s="175" t="s">
        <v>568</v>
      </c>
      <c r="J1797" s="56">
        <v>0</v>
      </c>
      <c r="K1797" s="56">
        <v>0</v>
      </c>
      <c r="L1797" s="57">
        <f t="shared" si="8031"/>
        <v>0</v>
      </c>
      <c r="M1797" s="56">
        <v>0</v>
      </c>
      <c r="N1797" s="56">
        <v>0</v>
      </c>
      <c r="O1797" s="57">
        <f t="shared" si="8032"/>
        <v>0</v>
      </c>
      <c r="P1797" s="57">
        <f t="shared" si="8033"/>
        <v>0</v>
      </c>
      <c r="Q1797" s="56">
        <v>0</v>
      </c>
      <c r="R1797" s="56">
        <v>0</v>
      </c>
      <c r="S1797" s="57">
        <f t="shared" si="8034"/>
        <v>0</v>
      </c>
      <c r="T1797" s="56">
        <v>0</v>
      </c>
      <c r="U1797" s="56">
        <v>0</v>
      </c>
      <c r="V1797" s="57">
        <f t="shared" si="8035"/>
        <v>0</v>
      </c>
      <c r="W1797" s="57">
        <f t="shared" si="8036"/>
        <v>0</v>
      </c>
      <c r="X1797" s="56">
        <v>0</v>
      </c>
      <c r="Y1797" s="56">
        <v>0</v>
      </c>
      <c r="Z1797" s="57">
        <f t="shared" si="8037"/>
        <v>0</v>
      </c>
      <c r="AA1797" s="56">
        <v>0</v>
      </c>
      <c r="AB1797" s="56">
        <v>0</v>
      </c>
      <c r="AC1797" s="57">
        <f t="shared" si="8038"/>
        <v>0</v>
      </c>
      <c r="AD1797" s="57">
        <f t="shared" si="8039"/>
        <v>0</v>
      </c>
      <c r="AE1797" s="56">
        <v>0</v>
      </c>
      <c r="AF1797" s="56">
        <v>0</v>
      </c>
      <c r="AG1797" s="57">
        <f t="shared" si="8040"/>
        <v>0</v>
      </c>
      <c r="AH1797" s="56">
        <v>0</v>
      </c>
      <c r="AI1797" s="56">
        <v>0</v>
      </c>
      <c r="AJ1797" s="57">
        <f t="shared" si="8041"/>
        <v>0</v>
      </c>
      <c r="AK1797" s="57">
        <f t="shared" si="8042"/>
        <v>0</v>
      </c>
      <c r="AL1797" s="56">
        <f t="shared" si="8043"/>
        <v>0</v>
      </c>
      <c r="AM1797" s="56">
        <f t="shared" si="8043"/>
        <v>0</v>
      </c>
      <c r="AN1797" s="57">
        <f t="shared" si="8044"/>
        <v>0</v>
      </c>
      <c r="AO1797" s="56">
        <f t="shared" si="8045"/>
        <v>0</v>
      </c>
      <c r="AP1797" s="56">
        <f t="shared" si="8045"/>
        <v>0</v>
      </c>
      <c r="AQ1797" s="57">
        <f t="shared" si="8046"/>
        <v>0</v>
      </c>
      <c r="AR1797" s="57">
        <f t="shared" si="8047"/>
        <v>0</v>
      </c>
      <c r="AS1797" s="57" t="s">
        <v>43</v>
      </c>
      <c r="AT1797" s="179"/>
      <c r="AU1797" s="176"/>
      <c r="AV1797" s="177"/>
      <c r="AW1797" s="177"/>
      <c r="AX1797" s="177"/>
      <c r="AY1797" s="177"/>
      <c r="BD1797" s="224" t="s">
        <v>78</v>
      </c>
    </row>
    <row r="1798" spans="1:56" s="19" customFormat="1" ht="70.5" hidden="1" customHeight="1">
      <c r="A1798" s="54">
        <v>2018</v>
      </c>
      <c r="B1798" s="174">
        <v>8323</v>
      </c>
      <c r="C1798" s="54">
        <v>3</v>
      </c>
      <c r="D1798" s="54">
        <v>3</v>
      </c>
      <c r="E1798" s="54">
        <v>5000</v>
      </c>
      <c r="F1798" s="54">
        <v>5100</v>
      </c>
      <c r="G1798" s="54">
        <v>511</v>
      </c>
      <c r="H1798" s="163">
        <v>10</v>
      </c>
      <c r="I1798" s="175" t="s">
        <v>103</v>
      </c>
      <c r="J1798" s="56">
        <v>0</v>
      </c>
      <c r="K1798" s="56">
        <v>0</v>
      </c>
      <c r="L1798" s="57">
        <f t="shared" si="8031"/>
        <v>0</v>
      </c>
      <c r="M1798" s="56">
        <v>0</v>
      </c>
      <c r="N1798" s="56">
        <v>0</v>
      </c>
      <c r="O1798" s="57">
        <f t="shared" si="8032"/>
        <v>0</v>
      </c>
      <c r="P1798" s="57">
        <f t="shared" si="8033"/>
        <v>0</v>
      </c>
      <c r="Q1798" s="56">
        <v>0</v>
      </c>
      <c r="R1798" s="56">
        <v>0</v>
      </c>
      <c r="S1798" s="57">
        <f t="shared" si="8034"/>
        <v>0</v>
      </c>
      <c r="T1798" s="56">
        <v>0</v>
      </c>
      <c r="U1798" s="56">
        <v>0</v>
      </c>
      <c r="V1798" s="57">
        <f t="shared" si="8035"/>
        <v>0</v>
      </c>
      <c r="W1798" s="57">
        <f t="shared" si="8036"/>
        <v>0</v>
      </c>
      <c r="X1798" s="56">
        <v>0</v>
      </c>
      <c r="Y1798" s="56">
        <v>0</v>
      </c>
      <c r="Z1798" s="57">
        <f t="shared" si="8037"/>
        <v>0</v>
      </c>
      <c r="AA1798" s="56">
        <v>0</v>
      </c>
      <c r="AB1798" s="56">
        <v>0</v>
      </c>
      <c r="AC1798" s="57">
        <f t="shared" si="8038"/>
        <v>0</v>
      </c>
      <c r="AD1798" s="57">
        <f t="shared" si="8039"/>
        <v>0</v>
      </c>
      <c r="AE1798" s="56">
        <v>0</v>
      </c>
      <c r="AF1798" s="56">
        <v>0</v>
      </c>
      <c r="AG1798" s="57">
        <f t="shared" si="8040"/>
        <v>0</v>
      </c>
      <c r="AH1798" s="56">
        <v>0</v>
      </c>
      <c r="AI1798" s="56">
        <v>0</v>
      </c>
      <c r="AJ1798" s="57">
        <f t="shared" si="8041"/>
        <v>0</v>
      </c>
      <c r="AK1798" s="57">
        <f t="shared" si="8042"/>
        <v>0</v>
      </c>
      <c r="AL1798" s="56">
        <f t="shared" si="8043"/>
        <v>0</v>
      </c>
      <c r="AM1798" s="56">
        <f t="shared" si="8043"/>
        <v>0</v>
      </c>
      <c r="AN1798" s="57">
        <f t="shared" si="8044"/>
        <v>0</v>
      </c>
      <c r="AO1798" s="56">
        <f t="shared" si="8045"/>
        <v>0</v>
      </c>
      <c r="AP1798" s="56">
        <f t="shared" si="8045"/>
        <v>0</v>
      </c>
      <c r="AQ1798" s="57">
        <f t="shared" si="8046"/>
        <v>0</v>
      </c>
      <c r="AR1798" s="57">
        <f t="shared" si="8047"/>
        <v>0</v>
      </c>
      <c r="AS1798" s="57" t="s">
        <v>43</v>
      </c>
      <c r="AT1798" s="179"/>
      <c r="AU1798" s="176"/>
      <c r="AV1798" s="177"/>
      <c r="AW1798" s="177"/>
      <c r="AX1798" s="177"/>
      <c r="AY1798" s="177"/>
      <c r="BD1798" s="224" t="s">
        <v>78</v>
      </c>
    </row>
    <row r="1799" spans="1:56" s="19" customFormat="1" ht="70.5" hidden="1" customHeight="1">
      <c r="A1799" s="54">
        <v>2018</v>
      </c>
      <c r="B1799" s="174">
        <v>8323</v>
      </c>
      <c r="C1799" s="54">
        <v>3</v>
      </c>
      <c r="D1799" s="54">
        <v>3</v>
      </c>
      <c r="E1799" s="54">
        <v>5000</v>
      </c>
      <c r="F1799" s="54">
        <v>5100</v>
      </c>
      <c r="G1799" s="54">
        <v>511</v>
      </c>
      <c r="H1799" s="163">
        <v>11</v>
      </c>
      <c r="I1799" s="175" t="s">
        <v>104</v>
      </c>
      <c r="J1799" s="56">
        <v>0</v>
      </c>
      <c r="K1799" s="56">
        <v>0</v>
      </c>
      <c r="L1799" s="57">
        <f t="shared" si="8031"/>
        <v>0</v>
      </c>
      <c r="M1799" s="56">
        <v>0</v>
      </c>
      <c r="N1799" s="56">
        <v>0</v>
      </c>
      <c r="O1799" s="57">
        <f t="shared" si="8032"/>
        <v>0</v>
      </c>
      <c r="P1799" s="57">
        <f t="shared" si="8033"/>
        <v>0</v>
      </c>
      <c r="Q1799" s="56">
        <v>0</v>
      </c>
      <c r="R1799" s="56">
        <v>0</v>
      </c>
      <c r="S1799" s="57">
        <f t="shared" si="8034"/>
        <v>0</v>
      </c>
      <c r="T1799" s="56">
        <v>0</v>
      </c>
      <c r="U1799" s="56">
        <v>0</v>
      </c>
      <c r="V1799" s="57">
        <f t="shared" si="8035"/>
        <v>0</v>
      </c>
      <c r="W1799" s="57">
        <f t="shared" si="8036"/>
        <v>0</v>
      </c>
      <c r="X1799" s="56">
        <v>0</v>
      </c>
      <c r="Y1799" s="56">
        <v>0</v>
      </c>
      <c r="Z1799" s="57">
        <f t="shared" si="8037"/>
        <v>0</v>
      </c>
      <c r="AA1799" s="56">
        <v>0</v>
      </c>
      <c r="AB1799" s="56">
        <v>0</v>
      </c>
      <c r="AC1799" s="57">
        <f t="shared" si="8038"/>
        <v>0</v>
      </c>
      <c r="AD1799" s="57">
        <f t="shared" si="8039"/>
        <v>0</v>
      </c>
      <c r="AE1799" s="56">
        <v>0</v>
      </c>
      <c r="AF1799" s="56">
        <v>0</v>
      </c>
      <c r="AG1799" s="57">
        <f t="shared" si="8040"/>
        <v>0</v>
      </c>
      <c r="AH1799" s="56">
        <v>0</v>
      </c>
      <c r="AI1799" s="56">
        <v>0</v>
      </c>
      <c r="AJ1799" s="57">
        <f t="shared" si="8041"/>
        <v>0</v>
      </c>
      <c r="AK1799" s="57">
        <f t="shared" si="8042"/>
        <v>0</v>
      </c>
      <c r="AL1799" s="56">
        <f t="shared" si="8043"/>
        <v>0</v>
      </c>
      <c r="AM1799" s="56">
        <f t="shared" si="8043"/>
        <v>0</v>
      </c>
      <c r="AN1799" s="57">
        <f t="shared" si="8044"/>
        <v>0</v>
      </c>
      <c r="AO1799" s="56">
        <f t="shared" si="8045"/>
        <v>0</v>
      </c>
      <c r="AP1799" s="56">
        <f t="shared" si="8045"/>
        <v>0</v>
      </c>
      <c r="AQ1799" s="57">
        <f t="shared" si="8046"/>
        <v>0</v>
      </c>
      <c r="AR1799" s="57">
        <f t="shared" si="8047"/>
        <v>0</v>
      </c>
      <c r="AS1799" s="57" t="s">
        <v>43</v>
      </c>
      <c r="AT1799" s="179"/>
      <c r="AU1799" s="176"/>
      <c r="AV1799" s="177"/>
      <c r="AW1799" s="177"/>
      <c r="AX1799" s="177"/>
      <c r="AY1799" s="177"/>
      <c r="BD1799" s="224" t="s">
        <v>78</v>
      </c>
    </row>
    <row r="1800" spans="1:56" s="19" customFormat="1" ht="70.5" hidden="1" customHeight="1">
      <c r="A1800" s="54">
        <v>2018</v>
      </c>
      <c r="B1800" s="174">
        <v>8323</v>
      </c>
      <c r="C1800" s="54">
        <v>3</v>
      </c>
      <c r="D1800" s="54">
        <v>3</v>
      </c>
      <c r="E1800" s="54">
        <v>5000</v>
      </c>
      <c r="F1800" s="54">
        <v>5100</v>
      </c>
      <c r="G1800" s="54">
        <v>511</v>
      </c>
      <c r="H1800" s="163">
        <v>12</v>
      </c>
      <c r="I1800" s="175" t="s">
        <v>105</v>
      </c>
      <c r="J1800" s="56">
        <v>0</v>
      </c>
      <c r="K1800" s="56">
        <v>0</v>
      </c>
      <c r="L1800" s="57">
        <f t="shared" si="8031"/>
        <v>0</v>
      </c>
      <c r="M1800" s="56">
        <v>0</v>
      </c>
      <c r="N1800" s="56">
        <v>0</v>
      </c>
      <c r="O1800" s="57">
        <f t="shared" si="8032"/>
        <v>0</v>
      </c>
      <c r="P1800" s="57">
        <f t="shared" si="8033"/>
        <v>0</v>
      </c>
      <c r="Q1800" s="56">
        <v>0</v>
      </c>
      <c r="R1800" s="56">
        <v>0</v>
      </c>
      <c r="S1800" s="57">
        <f t="shared" si="8034"/>
        <v>0</v>
      </c>
      <c r="T1800" s="56">
        <v>0</v>
      </c>
      <c r="U1800" s="56">
        <v>0</v>
      </c>
      <c r="V1800" s="57">
        <f t="shared" si="8035"/>
        <v>0</v>
      </c>
      <c r="W1800" s="57">
        <f t="shared" si="8036"/>
        <v>0</v>
      </c>
      <c r="X1800" s="56">
        <v>0</v>
      </c>
      <c r="Y1800" s="56">
        <v>0</v>
      </c>
      <c r="Z1800" s="57">
        <f t="shared" si="8037"/>
        <v>0</v>
      </c>
      <c r="AA1800" s="56">
        <v>0</v>
      </c>
      <c r="AB1800" s="56">
        <v>0</v>
      </c>
      <c r="AC1800" s="57">
        <f t="shared" si="8038"/>
        <v>0</v>
      </c>
      <c r="AD1800" s="57">
        <f t="shared" si="8039"/>
        <v>0</v>
      </c>
      <c r="AE1800" s="56">
        <v>0</v>
      </c>
      <c r="AF1800" s="56">
        <v>0</v>
      </c>
      <c r="AG1800" s="57">
        <f t="shared" si="8040"/>
        <v>0</v>
      </c>
      <c r="AH1800" s="56">
        <v>0</v>
      </c>
      <c r="AI1800" s="56">
        <v>0</v>
      </c>
      <c r="AJ1800" s="57">
        <f t="shared" si="8041"/>
        <v>0</v>
      </c>
      <c r="AK1800" s="57">
        <f t="shared" si="8042"/>
        <v>0</v>
      </c>
      <c r="AL1800" s="56">
        <f t="shared" si="8043"/>
        <v>0</v>
      </c>
      <c r="AM1800" s="56">
        <f t="shared" si="8043"/>
        <v>0</v>
      </c>
      <c r="AN1800" s="57">
        <f t="shared" si="8044"/>
        <v>0</v>
      </c>
      <c r="AO1800" s="56">
        <f t="shared" si="8045"/>
        <v>0</v>
      </c>
      <c r="AP1800" s="56">
        <f t="shared" si="8045"/>
        <v>0</v>
      </c>
      <c r="AQ1800" s="57">
        <f t="shared" si="8046"/>
        <v>0</v>
      </c>
      <c r="AR1800" s="57">
        <f t="shared" si="8047"/>
        <v>0</v>
      </c>
      <c r="AS1800" s="57" t="s">
        <v>43</v>
      </c>
      <c r="AT1800" s="179"/>
      <c r="AU1800" s="176"/>
      <c r="AV1800" s="177"/>
      <c r="AW1800" s="177"/>
      <c r="AX1800" s="177"/>
      <c r="AY1800" s="177"/>
      <c r="BD1800" s="224" t="s">
        <v>78</v>
      </c>
    </row>
    <row r="1801" spans="1:56" s="19" customFormat="1" ht="70.5" hidden="1" customHeight="1">
      <c r="A1801" s="54">
        <v>2018</v>
      </c>
      <c r="B1801" s="174">
        <v>8323</v>
      </c>
      <c r="C1801" s="54">
        <v>3</v>
      </c>
      <c r="D1801" s="54">
        <v>3</v>
      </c>
      <c r="E1801" s="54">
        <v>5000</v>
      </c>
      <c r="F1801" s="54">
        <v>5100</v>
      </c>
      <c r="G1801" s="54">
        <v>511</v>
      </c>
      <c r="H1801" s="163">
        <v>13</v>
      </c>
      <c r="I1801" s="175" t="s">
        <v>826</v>
      </c>
      <c r="J1801" s="56">
        <v>0</v>
      </c>
      <c r="K1801" s="56">
        <v>0</v>
      </c>
      <c r="L1801" s="57">
        <f t="shared" si="8031"/>
        <v>0</v>
      </c>
      <c r="M1801" s="56">
        <v>0</v>
      </c>
      <c r="N1801" s="56">
        <v>0</v>
      </c>
      <c r="O1801" s="57">
        <f t="shared" si="8032"/>
        <v>0</v>
      </c>
      <c r="P1801" s="57">
        <f t="shared" si="8033"/>
        <v>0</v>
      </c>
      <c r="Q1801" s="56">
        <v>0</v>
      </c>
      <c r="R1801" s="56">
        <v>0</v>
      </c>
      <c r="S1801" s="57">
        <f t="shared" si="8034"/>
        <v>0</v>
      </c>
      <c r="T1801" s="56">
        <v>0</v>
      </c>
      <c r="U1801" s="56">
        <v>0</v>
      </c>
      <c r="V1801" s="57">
        <f t="shared" si="8035"/>
        <v>0</v>
      </c>
      <c r="W1801" s="57">
        <f t="shared" si="8036"/>
        <v>0</v>
      </c>
      <c r="X1801" s="56">
        <v>0</v>
      </c>
      <c r="Y1801" s="56">
        <v>0</v>
      </c>
      <c r="Z1801" s="57">
        <f t="shared" si="8037"/>
        <v>0</v>
      </c>
      <c r="AA1801" s="56">
        <v>0</v>
      </c>
      <c r="AB1801" s="56">
        <v>0</v>
      </c>
      <c r="AC1801" s="57">
        <f t="shared" si="8038"/>
        <v>0</v>
      </c>
      <c r="AD1801" s="57">
        <f t="shared" si="8039"/>
        <v>0</v>
      </c>
      <c r="AE1801" s="56">
        <v>0</v>
      </c>
      <c r="AF1801" s="56">
        <v>0</v>
      </c>
      <c r="AG1801" s="57">
        <f t="shared" si="8040"/>
        <v>0</v>
      </c>
      <c r="AH1801" s="56">
        <v>0</v>
      </c>
      <c r="AI1801" s="56">
        <v>0</v>
      </c>
      <c r="AJ1801" s="57">
        <f t="shared" si="8041"/>
        <v>0</v>
      </c>
      <c r="AK1801" s="57">
        <f t="shared" si="8042"/>
        <v>0</v>
      </c>
      <c r="AL1801" s="56">
        <f t="shared" si="8043"/>
        <v>0</v>
      </c>
      <c r="AM1801" s="56">
        <f t="shared" si="8043"/>
        <v>0</v>
      </c>
      <c r="AN1801" s="57">
        <f t="shared" si="8044"/>
        <v>0</v>
      </c>
      <c r="AO1801" s="56">
        <f t="shared" si="8045"/>
        <v>0</v>
      </c>
      <c r="AP1801" s="56">
        <f t="shared" si="8045"/>
        <v>0</v>
      </c>
      <c r="AQ1801" s="57">
        <f t="shared" si="8046"/>
        <v>0</v>
      </c>
      <c r="AR1801" s="57">
        <f t="shared" si="8047"/>
        <v>0</v>
      </c>
      <c r="AS1801" s="57" t="s">
        <v>43</v>
      </c>
      <c r="AT1801" s="179"/>
      <c r="AU1801" s="176"/>
      <c r="AV1801" s="177"/>
      <c r="AW1801" s="177"/>
      <c r="AX1801" s="177"/>
      <c r="AY1801" s="177"/>
      <c r="BD1801" s="224" t="s">
        <v>78</v>
      </c>
    </row>
    <row r="1802" spans="1:56" s="19" customFormat="1" ht="70.5" hidden="1" customHeight="1">
      <c r="A1802" s="54">
        <v>2018</v>
      </c>
      <c r="B1802" s="174">
        <v>8323</v>
      </c>
      <c r="C1802" s="54">
        <v>3</v>
      </c>
      <c r="D1802" s="54">
        <v>3</v>
      </c>
      <c r="E1802" s="54">
        <v>5000</v>
      </c>
      <c r="F1802" s="54">
        <v>5100</v>
      </c>
      <c r="G1802" s="54">
        <v>511</v>
      </c>
      <c r="H1802" s="163">
        <v>14</v>
      </c>
      <c r="I1802" s="175" t="s">
        <v>827</v>
      </c>
      <c r="J1802" s="56">
        <v>0</v>
      </c>
      <c r="K1802" s="56">
        <v>0</v>
      </c>
      <c r="L1802" s="57">
        <f t="shared" si="8031"/>
        <v>0</v>
      </c>
      <c r="M1802" s="56">
        <v>0</v>
      </c>
      <c r="N1802" s="56">
        <v>0</v>
      </c>
      <c r="O1802" s="57">
        <f t="shared" si="8032"/>
        <v>0</v>
      </c>
      <c r="P1802" s="57">
        <f t="shared" si="8033"/>
        <v>0</v>
      </c>
      <c r="Q1802" s="56">
        <v>0</v>
      </c>
      <c r="R1802" s="56">
        <v>0</v>
      </c>
      <c r="S1802" s="57">
        <f t="shared" si="8034"/>
        <v>0</v>
      </c>
      <c r="T1802" s="56">
        <v>0</v>
      </c>
      <c r="U1802" s="56">
        <v>0</v>
      </c>
      <c r="V1802" s="57">
        <f t="shared" si="8035"/>
        <v>0</v>
      </c>
      <c r="W1802" s="57">
        <f t="shared" si="8036"/>
        <v>0</v>
      </c>
      <c r="X1802" s="56">
        <v>0</v>
      </c>
      <c r="Y1802" s="56">
        <v>0</v>
      </c>
      <c r="Z1802" s="57">
        <f t="shared" si="8037"/>
        <v>0</v>
      </c>
      <c r="AA1802" s="56">
        <v>0</v>
      </c>
      <c r="AB1802" s="56">
        <v>0</v>
      </c>
      <c r="AC1802" s="57">
        <f t="shared" si="8038"/>
        <v>0</v>
      </c>
      <c r="AD1802" s="57">
        <f t="shared" si="8039"/>
        <v>0</v>
      </c>
      <c r="AE1802" s="56">
        <v>0</v>
      </c>
      <c r="AF1802" s="56">
        <v>0</v>
      </c>
      <c r="AG1802" s="57">
        <f t="shared" si="8040"/>
        <v>0</v>
      </c>
      <c r="AH1802" s="56">
        <v>0</v>
      </c>
      <c r="AI1802" s="56">
        <v>0</v>
      </c>
      <c r="AJ1802" s="57">
        <f t="shared" si="8041"/>
        <v>0</v>
      </c>
      <c r="AK1802" s="57">
        <f t="shared" si="8042"/>
        <v>0</v>
      </c>
      <c r="AL1802" s="56">
        <f t="shared" si="8043"/>
        <v>0</v>
      </c>
      <c r="AM1802" s="56">
        <f t="shared" si="8043"/>
        <v>0</v>
      </c>
      <c r="AN1802" s="57">
        <f t="shared" si="8044"/>
        <v>0</v>
      </c>
      <c r="AO1802" s="56">
        <f t="shared" si="8045"/>
        <v>0</v>
      </c>
      <c r="AP1802" s="56">
        <f t="shared" si="8045"/>
        <v>0</v>
      </c>
      <c r="AQ1802" s="57">
        <f t="shared" si="8046"/>
        <v>0</v>
      </c>
      <c r="AR1802" s="57">
        <f t="shared" si="8047"/>
        <v>0</v>
      </c>
      <c r="AS1802" s="57" t="s">
        <v>43</v>
      </c>
      <c r="AT1802" s="179"/>
      <c r="AU1802" s="176"/>
      <c r="AV1802" s="177"/>
      <c r="AW1802" s="177"/>
      <c r="AX1802" s="177"/>
      <c r="AY1802" s="177"/>
      <c r="BD1802" s="224" t="s">
        <v>78</v>
      </c>
    </row>
    <row r="1803" spans="1:56" s="19" customFormat="1" ht="70.5" hidden="1" customHeight="1">
      <c r="A1803" s="54">
        <v>2018</v>
      </c>
      <c r="B1803" s="174">
        <v>8323</v>
      </c>
      <c r="C1803" s="54">
        <v>3</v>
      </c>
      <c r="D1803" s="54">
        <v>3</v>
      </c>
      <c r="E1803" s="54">
        <v>5000</v>
      </c>
      <c r="F1803" s="54">
        <v>5100</v>
      </c>
      <c r="G1803" s="54">
        <v>511</v>
      </c>
      <c r="H1803" s="163">
        <v>15</v>
      </c>
      <c r="I1803" s="175" t="s">
        <v>471</v>
      </c>
      <c r="J1803" s="56">
        <v>0</v>
      </c>
      <c r="K1803" s="56">
        <v>0</v>
      </c>
      <c r="L1803" s="57">
        <f t="shared" si="8031"/>
        <v>0</v>
      </c>
      <c r="M1803" s="56">
        <v>0</v>
      </c>
      <c r="N1803" s="56">
        <v>0</v>
      </c>
      <c r="O1803" s="57">
        <f t="shared" si="8032"/>
        <v>0</v>
      </c>
      <c r="P1803" s="57">
        <f t="shared" si="8033"/>
        <v>0</v>
      </c>
      <c r="Q1803" s="56">
        <v>0</v>
      </c>
      <c r="R1803" s="56">
        <v>0</v>
      </c>
      <c r="S1803" s="57">
        <f t="shared" si="8034"/>
        <v>0</v>
      </c>
      <c r="T1803" s="56">
        <v>0</v>
      </c>
      <c r="U1803" s="56">
        <v>0</v>
      </c>
      <c r="V1803" s="57">
        <f t="shared" si="8035"/>
        <v>0</v>
      </c>
      <c r="W1803" s="57">
        <f t="shared" si="8036"/>
        <v>0</v>
      </c>
      <c r="X1803" s="56">
        <v>0</v>
      </c>
      <c r="Y1803" s="56">
        <v>0</v>
      </c>
      <c r="Z1803" s="57">
        <f t="shared" si="8037"/>
        <v>0</v>
      </c>
      <c r="AA1803" s="56">
        <v>0</v>
      </c>
      <c r="AB1803" s="56">
        <v>0</v>
      </c>
      <c r="AC1803" s="57">
        <f t="shared" si="8038"/>
        <v>0</v>
      </c>
      <c r="AD1803" s="57">
        <f t="shared" si="8039"/>
        <v>0</v>
      </c>
      <c r="AE1803" s="56">
        <v>0</v>
      </c>
      <c r="AF1803" s="56">
        <v>0</v>
      </c>
      <c r="AG1803" s="57">
        <f t="shared" si="8040"/>
        <v>0</v>
      </c>
      <c r="AH1803" s="56">
        <v>0</v>
      </c>
      <c r="AI1803" s="56">
        <v>0</v>
      </c>
      <c r="AJ1803" s="57">
        <f t="shared" si="8041"/>
        <v>0</v>
      </c>
      <c r="AK1803" s="57">
        <f t="shared" si="8042"/>
        <v>0</v>
      </c>
      <c r="AL1803" s="56">
        <f t="shared" si="8043"/>
        <v>0</v>
      </c>
      <c r="AM1803" s="56">
        <f t="shared" si="8043"/>
        <v>0</v>
      </c>
      <c r="AN1803" s="57">
        <f t="shared" si="8044"/>
        <v>0</v>
      </c>
      <c r="AO1803" s="56">
        <f t="shared" si="8045"/>
        <v>0</v>
      </c>
      <c r="AP1803" s="56">
        <f t="shared" si="8045"/>
        <v>0</v>
      </c>
      <c r="AQ1803" s="57">
        <f t="shared" si="8046"/>
        <v>0</v>
      </c>
      <c r="AR1803" s="57">
        <f t="shared" si="8047"/>
        <v>0</v>
      </c>
      <c r="AS1803" s="57" t="s">
        <v>43</v>
      </c>
      <c r="AT1803" s="179"/>
      <c r="AU1803" s="176"/>
      <c r="AV1803" s="177"/>
      <c r="AW1803" s="177"/>
      <c r="AX1803" s="177"/>
      <c r="AY1803" s="177"/>
      <c r="BD1803" s="297" t="s">
        <v>78</v>
      </c>
    </row>
    <row r="1804" spans="1:56" s="19" customFormat="1" ht="70.5" hidden="1" customHeight="1">
      <c r="A1804" s="54">
        <v>2018</v>
      </c>
      <c r="B1804" s="174">
        <v>8323</v>
      </c>
      <c r="C1804" s="54">
        <v>3</v>
      </c>
      <c r="D1804" s="54">
        <v>3</v>
      </c>
      <c r="E1804" s="54">
        <v>5000</v>
      </c>
      <c r="F1804" s="54">
        <v>5100</v>
      </c>
      <c r="G1804" s="54">
        <v>511</v>
      </c>
      <c r="H1804" s="163">
        <v>16</v>
      </c>
      <c r="I1804" s="175" t="s">
        <v>177</v>
      </c>
      <c r="J1804" s="56">
        <v>0</v>
      </c>
      <c r="K1804" s="56">
        <v>0</v>
      </c>
      <c r="L1804" s="57">
        <f t="shared" si="8031"/>
        <v>0</v>
      </c>
      <c r="M1804" s="56">
        <v>0</v>
      </c>
      <c r="N1804" s="56">
        <v>0</v>
      </c>
      <c r="O1804" s="57">
        <f t="shared" si="8032"/>
        <v>0</v>
      </c>
      <c r="P1804" s="57">
        <f t="shared" si="8033"/>
        <v>0</v>
      </c>
      <c r="Q1804" s="56">
        <v>0</v>
      </c>
      <c r="R1804" s="56">
        <v>0</v>
      </c>
      <c r="S1804" s="57">
        <f t="shared" si="8034"/>
        <v>0</v>
      </c>
      <c r="T1804" s="56">
        <v>0</v>
      </c>
      <c r="U1804" s="56">
        <v>0</v>
      </c>
      <c r="V1804" s="57">
        <f t="shared" si="8035"/>
        <v>0</v>
      </c>
      <c r="W1804" s="57">
        <f t="shared" si="8036"/>
        <v>0</v>
      </c>
      <c r="X1804" s="56">
        <v>0</v>
      </c>
      <c r="Y1804" s="56">
        <v>0</v>
      </c>
      <c r="Z1804" s="57">
        <f t="shared" si="8037"/>
        <v>0</v>
      </c>
      <c r="AA1804" s="56">
        <v>0</v>
      </c>
      <c r="AB1804" s="56">
        <v>0</v>
      </c>
      <c r="AC1804" s="57">
        <f t="shared" si="8038"/>
        <v>0</v>
      </c>
      <c r="AD1804" s="57">
        <f t="shared" si="8039"/>
        <v>0</v>
      </c>
      <c r="AE1804" s="56">
        <v>0</v>
      </c>
      <c r="AF1804" s="56">
        <v>0</v>
      </c>
      <c r="AG1804" s="57">
        <f t="shared" si="8040"/>
        <v>0</v>
      </c>
      <c r="AH1804" s="56">
        <v>0</v>
      </c>
      <c r="AI1804" s="56">
        <v>0</v>
      </c>
      <c r="AJ1804" s="57">
        <f t="shared" si="8041"/>
        <v>0</v>
      </c>
      <c r="AK1804" s="57">
        <f t="shared" si="8042"/>
        <v>0</v>
      </c>
      <c r="AL1804" s="56">
        <f t="shared" si="8043"/>
        <v>0</v>
      </c>
      <c r="AM1804" s="56">
        <f t="shared" si="8043"/>
        <v>0</v>
      </c>
      <c r="AN1804" s="57">
        <f t="shared" si="8044"/>
        <v>0</v>
      </c>
      <c r="AO1804" s="56">
        <f t="shared" si="8045"/>
        <v>0</v>
      </c>
      <c r="AP1804" s="56">
        <f t="shared" si="8045"/>
        <v>0</v>
      </c>
      <c r="AQ1804" s="57">
        <f t="shared" si="8046"/>
        <v>0</v>
      </c>
      <c r="AR1804" s="57">
        <f t="shared" si="8047"/>
        <v>0</v>
      </c>
      <c r="AS1804" s="57" t="s">
        <v>43</v>
      </c>
      <c r="AT1804" s="179"/>
      <c r="AU1804" s="176"/>
      <c r="AV1804" s="177"/>
      <c r="AW1804" s="177"/>
      <c r="AX1804" s="177"/>
      <c r="AY1804" s="177"/>
      <c r="BD1804" s="224" t="s">
        <v>78</v>
      </c>
    </row>
    <row r="1805" spans="1:56" s="19" customFormat="1" ht="70.5" hidden="1" customHeight="1">
      <c r="A1805" s="54">
        <v>2018</v>
      </c>
      <c r="B1805" s="174">
        <v>8323</v>
      </c>
      <c r="C1805" s="54">
        <v>3</v>
      </c>
      <c r="D1805" s="54">
        <v>3</v>
      </c>
      <c r="E1805" s="54">
        <v>5000</v>
      </c>
      <c r="F1805" s="54">
        <v>5100</v>
      </c>
      <c r="G1805" s="54">
        <v>511</v>
      </c>
      <c r="H1805" s="163">
        <v>17</v>
      </c>
      <c r="I1805" s="175" t="s">
        <v>109</v>
      </c>
      <c r="J1805" s="56">
        <v>0</v>
      </c>
      <c r="K1805" s="56">
        <v>0</v>
      </c>
      <c r="L1805" s="57">
        <f t="shared" si="8031"/>
        <v>0</v>
      </c>
      <c r="M1805" s="56">
        <v>0</v>
      </c>
      <c r="N1805" s="56">
        <v>0</v>
      </c>
      <c r="O1805" s="57">
        <f t="shared" si="8032"/>
        <v>0</v>
      </c>
      <c r="P1805" s="57">
        <f t="shared" si="8033"/>
        <v>0</v>
      </c>
      <c r="Q1805" s="56">
        <v>0</v>
      </c>
      <c r="R1805" s="56">
        <v>0</v>
      </c>
      <c r="S1805" s="57">
        <f t="shared" si="8034"/>
        <v>0</v>
      </c>
      <c r="T1805" s="56">
        <v>0</v>
      </c>
      <c r="U1805" s="56">
        <v>0</v>
      </c>
      <c r="V1805" s="57">
        <f t="shared" si="8035"/>
        <v>0</v>
      </c>
      <c r="W1805" s="57">
        <f t="shared" si="8036"/>
        <v>0</v>
      </c>
      <c r="X1805" s="56">
        <v>0</v>
      </c>
      <c r="Y1805" s="56">
        <v>0</v>
      </c>
      <c r="Z1805" s="57">
        <f t="shared" si="8037"/>
        <v>0</v>
      </c>
      <c r="AA1805" s="56">
        <v>0</v>
      </c>
      <c r="AB1805" s="56">
        <v>0</v>
      </c>
      <c r="AC1805" s="57">
        <f t="shared" si="8038"/>
        <v>0</v>
      </c>
      <c r="AD1805" s="57">
        <f t="shared" si="8039"/>
        <v>0</v>
      </c>
      <c r="AE1805" s="56">
        <v>0</v>
      </c>
      <c r="AF1805" s="56">
        <v>0</v>
      </c>
      <c r="AG1805" s="57">
        <f t="shared" si="8040"/>
        <v>0</v>
      </c>
      <c r="AH1805" s="56">
        <v>0</v>
      </c>
      <c r="AI1805" s="56">
        <v>0</v>
      </c>
      <c r="AJ1805" s="57">
        <f t="shared" si="8041"/>
        <v>0</v>
      </c>
      <c r="AK1805" s="57">
        <f t="shared" si="8042"/>
        <v>0</v>
      </c>
      <c r="AL1805" s="56">
        <f t="shared" si="8043"/>
        <v>0</v>
      </c>
      <c r="AM1805" s="56">
        <f t="shared" si="8043"/>
        <v>0</v>
      </c>
      <c r="AN1805" s="57">
        <f t="shared" si="8044"/>
        <v>0</v>
      </c>
      <c r="AO1805" s="56">
        <f t="shared" si="8045"/>
        <v>0</v>
      </c>
      <c r="AP1805" s="56">
        <f t="shared" si="8045"/>
        <v>0</v>
      </c>
      <c r="AQ1805" s="57">
        <f t="shared" si="8046"/>
        <v>0</v>
      </c>
      <c r="AR1805" s="57">
        <f t="shared" si="8047"/>
        <v>0</v>
      </c>
      <c r="AS1805" s="57" t="s">
        <v>43</v>
      </c>
      <c r="AT1805" s="179"/>
      <c r="AU1805" s="176"/>
      <c r="AV1805" s="177"/>
      <c r="AW1805" s="177"/>
      <c r="AX1805" s="177"/>
      <c r="AY1805" s="177"/>
      <c r="BD1805" s="224" t="s">
        <v>78</v>
      </c>
    </row>
    <row r="1806" spans="1:56" s="19" customFormat="1" ht="70.5" hidden="1" customHeight="1">
      <c r="A1806" s="54">
        <v>2018</v>
      </c>
      <c r="B1806" s="174">
        <v>8323</v>
      </c>
      <c r="C1806" s="54">
        <v>3</v>
      </c>
      <c r="D1806" s="54">
        <v>3</v>
      </c>
      <c r="E1806" s="54">
        <v>5000</v>
      </c>
      <c r="F1806" s="54">
        <v>5100</v>
      </c>
      <c r="G1806" s="54">
        <v>511</v>
      </c>
      <c r="H1806" s="163">
        <v>18</v>
      </c>
      <c r="I1806" s="175" t="s">
        <v>828</v>
      </c>
      <c r="J1806" s="56">
        <v>0</v>
      </c>
      <c r="K1806" s="56">
        <v>0</v>
      </c>
      <c r="L1806" s="57">
        <f t="shared" si="8031"/>
        <v>0</v>
      </c>
      <c r="M1806" s="56">
        <v>0</v>
      </c>
      <c r="N1806" s="56">
        <v>0</v>
      </c>
      <c r="O1806" s="57">
        <f t="shared" si="8032"/>
        <v>0</v>
      </c>
      <c r="P1806" s="57">
        <f t="shared" si="8033"/>
        <v>0</v>
      </c>
      <c r="Q1806" s="56">
        <v>0</v>
      </c>
      <c r="R1806" s="56">
        <v>0</v>
      </c>
      <c r="S1806" s="57">
        <f t="shared" si="8034"/>
        <v>0</v>
      </c>
      <c r="T1806" s="56">
        <v>0</v>
      </c>
      <c r="U1806" s="56">
        <v>0</v>
      </c>
      <c r="V1806" s="57">
        <f t="shared" si="8035"/>
        <v>0</v>
      </c>
      <c r="W1806" s="57">
        <f t="shared" si="8036"/>
        <v>0</v>
      </c>
      <c r="X1806" s="56">
        <v>0</v>
      </c>
      <c r="Y1806" s="56">
        <v>0</v>
      </c>
      <c r="Z1806" s="57">
        <f t="shared" si="8037"/>
        <v>0</v>
      </c>
      <c r="AA1806" s="56">
        <v>0</v>
      </c>
      <c r="AB1806" s="56">
        <v>0</v>
      </c>
      <c r="AC1806" s="57">
        <f t="shared" si="8038"/>
        <v>0</v>
      </c>
      <c r="AD1806" s="57">
        <f t="shared" si="8039"/>
        <v>0</v>
      </c>
      <c r="AE1806" s="56">
        <v>0</v>
      </c>
      <c r="AF1806" s="56">
        <v>0</v>
      </c>
      <c r="AG1806" s="57">
        <f t="shared" si="8040"/>
        <v>0</v>
      </c>
      <c r="AH1806" s="56">
        <v>0</v>
      </c>
      <c r="AI1806" s="56">
        <v>0</v>
      </c>
      <c r="AJ1806" s="57">
        <f t="shared" si="8041"/>
        <v>0</v>
      </c>
      <c r="AK1806" s="57">
        <f t="shared" si="8042"/>
        <v>0</v>
      </c>
      <c r="AL1806" s="56">
        <f t="shared" si="8043"/>
        <v>0</v>
      </c>
      <c r="AM1806" s="56">
        <f t="shared" si="8043"/>
        <v>0</v>
      </c>
      <c r="AN1806" s="57">
        <f t="shared" si="8044"/>
        <v>0</v>
      </c>
      <c r="AO1806" s="56">
        <f t="shared" si="8045"/>
        <v>0</v>
      </c>
      <c r="AP1806" s="56">
        <f t="shared" si="8045"/>
        <v>0</v>
      </c>
      <c r="AQ1806" s="57">
        <f t="shared" si="8046"/>
        <v>0</v>
      </c>
      <c r="AR1806" s="57">
        <f t="shared" si="8047"/>
        <v>0</v>
      </c>
      <c r="AS1806" s="57" t="s">
        <v>43</v>
      </c>
      <c r="AT1806" s="179"/>
      <c r="AU1806" s="176"/>
      <c r="AV1806" s="177"/>
      <c r="AW1806" s="177"/>
      <c r="AX1806" s="177"/>
      <c r="AY1806" s="177"/>
      <c r="BD1806" s="224" t="s">
        <v>78</v>
      </c>
    </row>
    <row r="1807" spans="1:56" s="19" customFormat="1" ht="70.5" hidden="1" customHeight="1">
      <c r="A1807" s="54">
        <v>2018</v>
      </c>
      <c r="B1807" s="174">
        <v>8323</v>
      </c>
      <c r="C1807" s="54">
        <v>3</v>
      </c>
      <c r="D1807" s="54">
        <v>3</v>
      </c>
      <c r="E1807" s="54">
        <v>5000</v>
      </c>
      <c r="F1807" s="54">
        <v>5100</v>
      </c>
      <c r="G1807" s="54">
        <v>511</v>
      </c>
      <c r="H1807" s="163">
        <v>19</v>
      </c>
      <c r="I1807" s="175" t="s">
        <v>829</v>
      </c>
      <c r="J1807" s="56">
        <v>0</v>
      </c>
      <c r="K1807" s="56">
        <v>0</v>
      </c>
      <c r="L1807" s="57">
        <f t="shared" si="8031"/>
        <v>0</v>
      </c>
      <c r="M1807" s="56">
        <v>0</v>
      </c>
      <c r="N1807" s="56">
        <v>0</v>
      </c>
      <c r="O1807" s="57">
        <f t="shared" si="8032"/>
        <v>0</v>
      </c>
      <c r="P1807" s="57">
        <f t="shared" si="8033"/>
        <v>0</v>
      </c>
      <c r="Q1807" s="56">
        <v>0</v>
      </c>
      <c r="R1807" s="56">
        <v>0</v>
      </c>
      <c r="S1807" s="57">
        <f t="shared" si="8034"/>
        <v>0</v>
      </c>
      <c r="T1807" s="56">
        <v>0</v>
      </c>
      <c r="U1807" s="56">
        <v>0</v>
      </c>
      <c r="V1807" s="57">
        <f t="shared" si="8035"/>
        <v>0</v>
      </c>
      <c r="W1807" s="57">
        <f t="shared" si="8036"/>
        <v>0</v>
      </c>
      <c r="X1807" s="56">
        <v>0</v>
      </c>
      <c r="Y1807" s="56">
        <v>0</v>
      </c>
      <c r="Z1807" s="57">
        <f t="shared" si="8037"/>
        <v>0</v>
      </c>
      <c r="AA1807" s="56">
        <v>0</v>
      </c>
      <c r="AB1807" s="56">
        <v>0</v>
      </c>
      <c r="AC1807" s="57">
        <f t="shared" si="8038"/>
        <v>0</v>
      </c>
      <c r="AD1807" s="57">
        <f t="shared" si="8039"/>
        <v>0</v>
      </c>
      <c r="AE1807" s="56">
        <v>0</v>
      </c>
      <c r="AF1807" s="56">
        <v>0</v>
      </c>
      <c r="AG1807" s="57">
        <f t="shared" si="8040"/>
        <v>0</v>
      </c>
      <c r="AH1807" s="56">
        <v>0</v>
      </c>
      <c r="AI1807" s="56">
        <v>0</v>
      </c>
      <c r="AJ1807" s="57">
        <f t="shared" si="8041"/>
        <v>0</v>
      </c>
      <c r="AK1807" s="57">
        <f t="shared" si="8042"/>
        <v>0</v>
      </c>
      <c r="AL1807" s="56">
        <f t="shared" si="8043"/>
        <v>0</v>
      </c>
      <c r="AM1807" s="56">
        <f t="shared" si="8043"/>
        <v>0</v>
      </c>
      <c r="AN1807" s="57">
        <f t="shared" si="8044"/>
        <v>0</v>
      </c>
      <c r="AO1807" s="56">
        <f t="shared" si="8045"/>
        <v>0</v>
      </c>
      <c r="AP1807" s="56">
        <f t="shared" si="8045"/>
        <v>0</v>
      </c>
      <c r="AQ1807" s="57">
        <f t="shared" si="8046"/>
        <v>0</v>
      </c>
      <c r="AR1807" s="57">
        <f t="shared" si="8047"/>
        <v>0</v>
      </c>
      <c r="AS1807" s="57" t="s">
        <v>43</v>
      </c>
      <c r="AT1807" s="179"/>
      <c r="AU1807" s="176"/>
      <c r="AV1807" s="177"/>
      <c r="AW1807" s="177"/>
      <c r="AX1807" s="177"/>
      <c r="AY1807" s="177"/>
      <c r="BD1807" s="224" t="s">
        <v>78</v>
      </c>
    </row>
    <row r="1808" spans="1:56" s="19" customFormat="1" ht="70.5" hidden="1" customHeight="1">
      <c r="A1808" s="54">
        <v>2018</v>
      </c>
      <c r="B1808" s="174">
        <v>8323</v>
      </c>
      <c r="C1808" s="54">
        <v>3</v>
      </c>
      <c r="D1808" s="54">
        <v>3</v>
      </c>
      <c r="E1808" s="54">
        <v>5000</v>
      </c>
      <c r="F1808" s="54">
        <v>5100</v>
      </c>
      <c r="G1808" s="54">
        <v>511</v>
      </c>
      <c r="H1808" s="163">
        <v>20</v>
      </c>
      <c r="I1808" s="175" t="s">
        <v>183</v>
      </c>
      <c r="J1808" s="56">
        <v>0</v>
      </c>
      <c r="K1808" s="56">
        <v>0</v>
      </c>
      <c r="L1808" s="57">
        <f t="shared" si="8031"/>
        <v>0</v>
      </c>
      <c r="M1808" s="56">
        <v>0</v>
      </c>
      <c r="N1808" s="56">
        <v>0</v>
      </c>
      <c r="O1808" s="57">
        <f t="shared" si="8032"/>
        <v>0</v>
      </c>
      <c r="P1808" s="57">
        <f t="shared" si="8033"/>
        <v>0</v>
      </c>
      <c r="Q1808" s="56">
        <v>0</v>
      </c>
      <c r="R1808" s="56">
        <v>0</v>
      </c>
      <c r="S1808" s="57">
        <f t="shared" si="8034"/>
        <v>0</v>
      </c>
      <c r="T1808" s="56">
        <v>0</v>
      </c>
      <c r="U1808" s="56">
        <v>0</v>
      </c>
      <c r="V1808" s="57">
        <f t="shared" si="8035"/>
        <v>0</v>
      </c>
      <c r="W1808" s="57">
        <f t="shared" si="8036"/>
        <v>0</v>
      </c>
      <c r="X1808" s="56">
        <v>0</v>
      </c>
      <c r="Y1808" s="56">
        <v>0</v>
      </c>
      <c r="Z1808" s="57">
        <f t="shared" si="8037"/>
        <v>0</v>
      </c>
      <c r="AA1808" s="56">
        <v>0</v>
      </c>
      <c r="AB1808" s="56">
        <v>0</v>
      </c>
      <c r="AC1808" s="57">
        <f t="shared" si="8038"/>
        <v>0</v>
      </c>
      <c r="AD1808" s="57">
        <f t="shared" si="8039"/>
        <v>0</v>
      </c>
      <c r="AE1808" s="56">
        <v>0</v>
      </c>
      <c r="AF1808" s="56">
        <v>0</v>
      </c>
      <c r="AG1808" s="57">
        <f t="shared" si="8040"/>
        <v>0</v>
      </c>
      <c r="AH1808" s="56">
        <v>0</v>
      </c>
      <c r="AI1808" s="56">
        <v>0</v>
      </c>
      <c r="AJ1808" s="57">
        <f t="shared" si="8041"/>
        <v>0</v>
      </c>
      <c r="AK1808" s="57">
        <f t="shared" si="8042"/>
        <v>0</v>
      </c>
      <c r="AL1808" s="56">
        <f t="shared" si="8043"/>
        <v>0</v>
      </c>
      <c r="AM1808" s="56">
        <f t="shared" si="8043"/>
        <v>0</v>
      </c>
      <c r="AN1808" s="57">
        <f t="shared" si="8044"/>
        <v>0</v>
      </c>
      <c r="AO1808" s="56">
        <f t="shared" si="8045"/>
        <v>0</v>
      </c>
      <c r="AP1808" s="56">
        <f t="shared" si="8045"/>
        <v>0</v>
      </c>
      <c r="AQ1808" s="57">
        <f t="shared" si="8046"/>
        <v>0</v>
      </c>
      <c r="AR1808" s="57">
        <f t="shared" si="8047"/>
        <v>0</v>
      </c>
      <c r="AS1808" s="57" t="s">
        <v>43</v>
      </c>
      <c r="AT1808" s="179"/>
      <c r="AU1808" s="176"/>
      <c r="AV1808" s="177"/>
      <c r="AW1808" s="177"/>
      <c r="AX1808" s="177"/>
      <c r="AY1808" s="177"/>
      <c r="BD1808" s="224" t="s">
        <v>78</v>
      </c>
    </row>
    <row r="1809" spans="1:56" s="19" customFormat="1" ht="70.5" hidden="1" customHeight="1">
      <c r="A1809" s="54">
        <v>2018</v>
      </c>
      <c r="B1809" s="174">
        <v>8323</v>
      </c>
      <c r="C1809" s="54">
        <v>3</v>
      </c>
      <c r="D1809" s="54">
        <v>3</v>
      </c>
      <c r="E1809" s="54">
        <v>5000</v>
      </c>
      <c r="F1809" s="54">
        <v>5100</v>
      </c>
      <c r="G1809" s="54">
        <v>511</v>
      </c>
      <c r="H1809" s="163">
        <v>21</v>
      </c>
      <c r="I1809" s="175" t="s">
        <v>111</v>
      </c>
      <c r="J1809" s="56">
        <v>0</v>
      </c>
      <c r="K1809" s="56">
        <v>0</v>
      </c>
      <c r="L1809" s="57">
        <f t="shared" si="8031"/>
        <v>0</v>
      </c>
      <c r="M1809" s="56">
        <v>0</v>
      </c>
      <c r="N1809" s="56">
        <v>0</v>
      </c>
      <c r="O1809" s="57">
        <f t="shared" si="8032"/>
        <v>0</v>
      </c>
      <c r="P1809" s="57">
        <f t="shared" si="8033"/>
        <v>0</v>
      </c>
      <c r="Q1809" s="56">
        <v>0</v>
      </c>
      <c r="R1809" s="56">
        <v>0</v>
      </c>
      <c r="S1809" s="57">
        <f t="shared" si="8034"/>
        <v>0</v>
      </c>
      <c r="T1809" s="56">
        <v>0</v>
      </c>
      <c r="U1809" s="56">
        <v>0</v>
      </c>
      <c r="V1809" s="57">
        <f t="shared" si="8035"/>
        <v>0</v>
      </c>
      <c r="W1809" s="57">
        <f t="shared" si="8036"/>
        <v>0</v>
      </c>
      <c r="X1809" s="56">
        <v>0</v>
      </c>
      <c r="Y1809" s="56">
        <v>0</v>
      </c>
      <c r="Z1809" s="57">
        <f t="shared" si="8037"/>
        <v>0</v>
      </c>
      <c r="AA1809" s="56">
        <v>0</v>
      </c>
      <c r="AB1809" s="56">
        <f>'[1]AFF 2018'!BP$2101</f>
        <v>0</v>
      </c>
      <c r="AC1809" s="57">
        <f t="shared" si="8038"/>
        <v>0</v>
      </c>
      <c r="AD1809" s="57">
        <f t="shared" si="8039"/>
        <v>0</v>
      </c>
      <c r="AE1809" s="56">
        <v>0</v>
      </c>
      <c r="AF1809" s="56">
        <v>0</v>
      </c>
      <c r="AG1809" s="57">
        <f t="shared" si="8040"/>
        <v>0</v>
      </c>
      <c r="AH1809" s="56">
        <v>0</v>
      </c>
      <c r="AI1809" s="56">
        <v>0</v>
      </c>
      <c r="AJ1809" s="57">
        <f t="shared" si="8041"/>
        <v>0</v>
      </c>
      <c r="AK1809" s="57">
        <f t="shared" si="8042"/>
        <v>0</v>
      </c>
      <c r="AL1809" s="56">
        <f t="shared" si="8043"/>
        <v>0</v>
      </c>
      <c r="AM1809" s="56">
        <f t="shared" si="8043"/>
        <v>0</v>
      </c>
      <c r="AN1809" s="57">
        <f t="shared" si="8044"/>
        <v>0</v>
      </c>
      <c r="AO1809" s="56">
        <f t="shared" si="8045"/>
        <v>0</v>
      </c>
      <c r="AP1809" s="56">
        <f t="shared" si="8045"/>
        <v>0</v>
      </c>
      <c r="AQ1809" s="57">
        <f t="shared" si="8046"/>
        <v>0</v>
      </c>
      <c r="AR1809" s="57">
        <f t="shared" si="8047"/>
        <v>0</v>
      </c>
      <c r="AS1809" s="57" t="s">
        <v>43</v>
      </c>
      <c r="AT1809" s="179"/>
      <c r="AU1809" s="176"/>
      <c r="AV1809" s="177"/>
      <c r="AW1809" s="177"/>
      <c r="AX1809" s="177"/>
      <c r="AY1809" s="177"/>
      <c r="BD1809" s="224" t="s">
        <v>78</v>
      </c>
    </row>
    <row r="1810" spans="1:56" s="19" customFormat="1" ht="70.5" hidden="1" customHeight="1">
      <c r="A1810" s="54">
        <v>2018</v>
      </c>
      <c r="B1810" s="174">
        <v>8323</v>
      </c>
      <c r="C1810" s="54">
        <v>3</v>
      </c>
      <c r="D1810" s="54">
        <v>3</v>
      </c>
      <c r="E1810" s="54">
        <v>5000</v>
      </c>
      <c r="F1810" s="54">
        <v>5100</v>
      </c>
      <c r="G1810" s="54">
        <v>511</v>
      </c>
      <c r="H1810" s="163">
        <v>22</v>
      </c>
      <c r="I1810" s="175" t="s">
        <v>472</v>
      </c>
      <c r="J1810" s="56">
        <v>0</v>
      </c>
      <c r="K1810" s="56">
        <v>0</v>
      </c>
      <c r="L1810" s="57">
        <f t="shared" si="8031"/>
        <v>0</v>
      </c>
      <c r="M1810" s="56">
        <v>0</v>
      </c>
      <c r="N1810" s="56">
        <v>0</v>
      </c>
      <c r="O1810" s="57">
        <f t="shared" si="8032"/>
        <v>0</v>
      </c>
      <c r="P1810" s="57">
        <f t="shared" si="8033"/>
        <v>0</v>
      </c>
      <c r="Q1810" s="56">
        <v>0</v>
      </c>
      <c r="R1810" s="56">
        <v>0</v>
      </c>
      <c r="S1810" s="57">
        <f t="shared" si="8034"/>
        <v>0</v>
      </c>
      <c r="T1810" s="56">
        <v>0</v>
      </c>
      <c r="U1810" s="56">
        <v>0</v>
      </c>
      <c r="V1810" s="57">
        <f t="shared" si="8035"/>
        <v>0</v>
      </c>
      <c r="W1810" s="57">
        <f t="shared" si="8036"/>
        <v>0</v>
      </c>
      <c r="X1810" s="56">
        <v>0</v>
      </c>
      <c r="Y1810" s="56">
        <v>0</v>
      </c>
      <c r="Z1810" s="57">
        <f t="shared" si="8037"/>
        <v>0</v>
      </c>
      <c r="AA1810" s="56">
        <v>0</v>
      </c>
      <c r="AB1810" s="56">
        <v>0</v>
      </c>
      <c r="AC1810" s="57">
        <f t="shared" si="8038"/>
        <v>0</v>
      </c>
      <c r="AD1810" s="57">
        <f t="shared" si="8039"/>
        <v>0</v>
      </c>
      <c r="AE1810" s="56">
        <v>0</v>
      </c>
      <c r="AF1810" s="56">
        <v>0</v>
      </c>
      <c r="AG1810" s="57">
        <f t="shared" si="8040"/>
        <v>0</v>
      </c>
      <c r="AH1810" s="56">
        <v>0</v>
      </c>
      <c r="AI1810" s="56">
        <v>0</v>
      </c>
      <c r="AJ1810" s="57">
        <f t="shared" si="8041"/>
        <v>0</v>
      </c>
      <c r="AK1810" s="57">
        <f t="shared" si="8042"/>
        <v>0</v>
      </c>
      <c r="AL1810" s="56">
        <f t="shared" si="8043"/>
        <v>0</v>
      </c>
      <c r="AM1810" s="56">
        <f t="shared" si="8043"/>
        <v>0</v>
      </c>
      <c r="AN1810" s="57">
        <f t="shared" si="8044"/>
        <v>0</v>
      </c>
      <c r="AO1810" s="56">
        <f t="shared" si="8045"/>
        <v>0</v>
      </c>
      <c r="AP1810" s="56">
        <f t="shared" si="8045"/>
        <v>0</v>
      </c>
      <c r="AQ1810" s="57">
        <f t="shared" si="8046"/>
        <v>0</v>
      </c>
      <c r="AR1810" s="57">
        <f t="shared" si="8047"/>
        <v>0</v>
      </c>
      <c r="AS1810" s="57" t="s">
        <v>43</v>
      </c>
      <c r="AT1810" s="179"/>
      <c r="AU1810" s="176"/>
      <c r="AV1810" s="177"/>
      <c r="AW1810" s="177"/>
      <c r="AX1810" s="177"/>
      <c r="AY1810" s="177"/>
      <c r="BD1810" s="224" t="s">
        <v>78</v>
      </c>
    </row>
    <row r="1811" spans="1:56" s="19" customFormat="1" ht="70.5" hidden="1" customHeight="1">
      <c r="A1811" s="54">
        <v>2018</v>
      </c>
      <c r="B1811" s="174">
        <v>8323</v>
      </c>
      <c r="C1811" s="54">
        <v>3</v>
      </c>
      <c r="D1811" s="54">
        <v>3</v>
      </c>
      <c r="E1811" s="54">
        <v>5000</v>
      </c>
      <c r="F1811" s="54">
        <v>5100</v>
      </c>
      <c r="G1811" s="54">
        <v>511</v>
      </c>
      <c r="H1811" s="163">
        <v>23</v>
      </c>
      <c r="I1811" s="175" t="s">
        <v>285</v>
      </c>
      <c r="J1811" s="56">
        <f t="shared" ref="J1811" si="8048">ROUND(P1811*1,0)</f>
        <v>0</v>
      </c>
      <c r="K1811" s="56">
        <v>0</v>
      </c>
      <c r="L1811" s="57">
        <f t="shared" si="8031"/>
        <v>0</v>
      </c>
      <c r="M1811" s="56">
        <f t="shared" ref="M1811" si="8049">P1811-J1811</f>
        <v>0</v>
      </c>
      <c r="N1811" s="56">
        <v>0</v>
      </c>
      <c r="O1811" s="57">
        <f t="shared" si="8032"/>
        <v>0</v>
      </c>
      <c r="P1811" s="57">
        <v>0</v>
      </c>
      <c r="Q1811" s="56">
        <f t="shared" ref="Q1811" si="8050">ROUND(W1811*1,0)</f>
        <v>0</v>
      </c>
      <c r="R1811" s="56">
        <v>0</v>
      </c>
      <c r="S1811" s="57">
        <f t="shared" ref="S1811" si="8051">Q1811+R1811</f>
        <v>0</v>
      </c>
      <c r="T1811" s="56">
        <f t="shared" ref="T1811" si="8052">W1811-Q1811</f>
        <v>0</v>
      </c>
      <c r="U1811" s="56">
        <v>0</v>
      </c>
      <c r="V1811" s="57">
        <f t="shared" si="8035"/>
        <v>0</v>
      </c>
      <c r="W1811" s="57">
        <v>0</v>
      </c>
      <c r="X1811" s="56">
        <f t="shared" ref="X1811" si="8053">ROUND(AD1811*1,0)</f>
        <v>0</v>
      </c>
      <c r="Y1811" s="56">
        <v>0</v>
      </c>
      <c r="Z1811" s="57">
        <f t="shared" ref="Z1811" si="8054">X1811+Y1811</f>
        <v>0</v>
      </c>
      <c r="AA1811" s="56">
        <f t="shared" ref="AA1811" si="8055">AD1811-X1811</f>
        <v>0</v>
      </c>
      <c r="AB1811" s="56">
        <v>0</v>
      </c>
      <c r="AC1811" s="57">
        <f t="shared" si="8038"/>
        <v>0</v>
      </c>
      <c r="AD1811" s="57">
        <v>0</v>
      </c>
      <c r="AE1811" s="56">
        <f t="shared" ref="AE1811" si="8056">ROUND(AK1811*1,0)</f>
        <v>0</v>
      </c>
      <c r="AF1811" s="56">
        <v>0</v>
      </c>
      <c r="AG1811" s="57">
        <f t="shared" si="8040"/>
        <v>0</v>
      </c>
      <c r="AH1811" s="56">
        <f t="shared" ref="AH1811" si="8057">AK1811-AE1811</f>
        <v>0</v>
      </c>
      <c r="AI1811" s="56">
        <v>0</v>
      </c>
      <c r="AJ1811" s="57">
        <f t="shared" si="8041"/>
        <v>0</v>
      </c>
      <c r="AK1811" s="57">
        <v>0</v>
      </c>
      <c r="AL1811" s="56">
        <f t="shared" ref="AL1811" si="8058">ROUND(AR1811*1,0)</f>
        <v>0</v>
      </c>
      <c r="AM1811" s="56">
        <v>0</v>
      </c>
      <c r="AN1811" s="57">
        <f t="shared" ref="AN1811" si="8059">AL1811+AM1811</f>
        <v>0</v>
      </c>
      <c r="AO1811" s="56">
        <f t="shared" ref="AO1811" si="8060">AR1811-AL1811</f>
        <v>0</v>
      </c>
      <c r="AP1811" s="56">
        <v>0</v>
      </c>
      <c r="AQ1811" s="57">
        <f t="shared" ref="AQ1811" si="8061">AO1811+AP1811</f>
        <v>0</v>
      </c>
      <c r="AR1811" s="57">
        <v>0</v>
      </c>
      <c r="AS1811" s="57" t="s">
        <v>43</v>
      </c>
      <c r="AT1811" s="179"/>
      <c r="AU1811" s="176"/>
      <c r="AV1811" s="177"/>
      <c r="AW1811" s="177"/>
      <c r="AX1811" s="177"/>
      <c r="AY1811" s="177"/>
      <c r="BD1811" s="224" t="s">
        <v>78</v>
      </c>
    </row>
    <row r="1812" spans="1:56" s="19" customFormat="1" ht="70.5" hidden="1" customHeight="1">
      <c r="A1812" s="154">
        <v>2018</v>
      </c>
      <c r="B1812" s="155">
        <v>8323</v>
      </c>
      <c r="C1812" s="154">
        <v>3</v>
      </c>
      <c r="D1812" s="154">
        <v>3</v>
      </c>
      <c r="E1812" s="154">
        <v>5000</v>
      </c>
      <c r="F1812" s="154">
        <v>5100</v>
      </c>
      <c r="G1812" s="154">
        <v>512</v>
      </c>
      <c r="H1812" s="154"/>
      <c r="I1812" s="172" t="s">
        <v>113</v>
      </c>
      <c r="J1812" s="191">
        <f>SUM(J1813:J1819)</f>
        <v>0</v>
      </c>
      <c r="K1812" s="191">
        <f t="shared" ref="K1812:O1812" si="8062">SUM(K1813:K1819)</f>
        <v>0</v>
      </c>
      <c r="L1812" s="191">
        <f t="shared" si="8062"/>
        <v>0</v>
      </c>
      <c r="M1812" s="191">
        <f t="shared" si="8062"/>
        <v>0</v>
      </c>
      <c r="N1812" s="191">
        <f t="shared" si="8062"/>
        <v>0</v>
      </c>
      <c r="O1812" s="191">
        <f t="shared" si="8062"/>
        <v>0</v>
      </c>
      <c r="P1812" s="191">
        <f>L1812+O1812</f>
        <v>0</v>
      </c>
      <c r="Q1812" s="191">
        <f>SUM(Q1813:Q1819)</f>
        <v>0</v>
      </c>
      <c r="R1812" s="191">
        <f t="shared" ref="R1812:V1812" si="8063">SUM(R1813:R1819)</f>
        <v>0</v>
      </c>
      <c r="S1812" s="191">
        <f t="shared" si="8063"/>
        <v>0</v>
      </c>
      <c r="T1812" s="191">
        <f t="shared" si="8063"/>
        <v>0</v>
      </c>
      <c r="U1812" s="191">
        <f t="shared" si="8063"/>
        <v>0</v>
      </c>
      <c r="V1812" s="191">
        <f t="shared" si="8063"/>
        <v>0</v>
      </c>
      <c r="W1812" s="191">
        <f>S1812+V1812</f>
        <v>0</v>
      </c>
      <c r="X1812" s="191">
        <f>SUM(X1813:X1819)</f>
        <v>0</v>
      </c>
      <c r="Y1812" s="191">
        <f t="shared" ref="Y1812:AC1812" si="8064">SUM(Y1813:Y1819)</f>
        <v>0</v>
      </c>
      <c r="Z1812" s="191">
        <f t="shared" si="8064"/>
        <v>0</v>
      </c>
      <c r="AA1812" s="191">
        <f t="shared" si="8064"/>
        <v>0</v>
      </c>
      <c r="AB1812" s="191">
        <f t="shared" si="8064"/>
        <v>0</v>
      </c>
      <c r="AC1812" s="191">
        <f t="shared" si="8064"/>
        <v>0</v>
      </c>
      <c r="AD1812" s="191">
        <f>Z1812+AC1812</f>
        <v>0</v>
      </c>
      <c r="AE1812" s="191">
        <f>SUM(AE1813:AE1819)</f>
        <v>0</v>
      </c>
      <c r="AF1812" s="191">
        <f t="shared" ref="AF1812:AI1812" si="8065">SUM(AF1813:AF1819)</f>
        <v>0</v>
      </c>
      <c r="AG1812" s="191">
        <f t="shared" si="8065"/>
        <v>0</v>
      </c>
      <c r="AH1812" s="191">
        <f t="shared" si="8065"/>
        <v>0</v>
      </c>
      <c r="AI1812" s="191">
        <f t="shared" si="8065"/>
        <v>0</v>
      </c>
      <c r="AJ1812" s="191">
        <f t="shared" ref="AJ1812" si="8066">SUM(AJ1813:AJ1819)</f>
        <v>0</v>
      </c>
      <c r="AK1812" s="191">
        <f>AG1812+AJ1812</f>
        <v>0</v>
      </c>
      <c r="AL1812" s="191">
        <f>SUM(AL1813:AL1819)</f>
        <v>0</v>
      </c>
      <c r="AM1812" s="191">
        <f t="shared" ref="AM1812:AQ1812" si="8067">SUM(AM1813:AM1819)</f>
        <v>0</v>
      </c>
      <c r="AN1812" s="191">
        <f t="shared" si="8067"/>
        <v>0</v>
      </c>
      <c r="AO1812" s="191">
        <f t="shared" si="8067"/>
        <v>0</v>
      </c>
      <c r="AP1812" s="191">
        <f t="shared" si="8067"/>
        <v>0</v>
      </c>
      <c r="AQ1812" s="191">
        <f t="shared" si="8067"/>
        <v>0</v>
      </c>
      <c r="AR1812" s="191">
        <f>AN1812+AQ1812</f>
        <v>0</v>
      </c>
      <c r="AS1812" s="158"/>
      <c r="AT1812" s="159"/>
      <c r="AU1812" s="160"/>
      <c r="AV1812" s="197"/>
      <c r="AW1812" s="197"/>
      <c r="AX1812" s="197"/>
      <c r="AY1812" s="197"/>
      <c r="BD1812" s="173"/>
    </row>
    <row r="1813" spans="1:56" s="19" customFormat="1" ht="70.5" hidden="1" customHeight="1">
      <c r="A1813" s="54">
        <v>2018</v>
      </c>
      <c r="B1813" s="174">
        <v>8323</v>
      </c>
      <c r="C1813" s="54">
        <v>3</v>
      </c>
      <c r="D1813" s="54">
        <v>3</v>
      </c>
      <c r="E1813" s="54">
        <v>5000</v>
      </c>
      <c r="F1813" s="54">
        <v>5100</v>
      </c>
      <c r="G1813" s="54">
        <v>512</v>
      </c>
      <c r="H1813" s="163">
        <v>1</v>
      </c>
      <c r="I1813" s="175" t="s">
        <v>174</v>
      </c>
      <c r="J1813" s="56">
        <f t="shared" ref="J1813" si="8068">ROUND(P1813*0.8,0)</f>
        <v>0</v>
      </c>
      <c r="K1813" s="56">
        <v>0</v>
      </c>
      <c r="L1813" s="57">
        <f t="shared" ref="L1813" si="8069">J1813+K1813</f>
        <v>0</v>
      </c>
      <c r="M1813" s="56">
        <f t="shared" ref="M1813:M1819" si="8070">P1813-J1813</f>
        <v>0</v>
      </c>
      <c r="N1813" s="56">
        <v>0</v>
      </c>
      <c r="O1813" s="57">
        <f t="shared" ref="O1813" si="8071">M1813+N1813</f>
        <v>0</v>
      </c>
      <c r="P1813" s="57">
        <v>0</v>
      </c>
      <c r="Q1813" s="56">
        <f t="shared" ref="Q1813" si="8072">ROUND(W1813*0.8,0)</f>
        <v>0</v>
      </c>
      <c r="R1813" s="56">
        <v>0</v>
      </c>
      <c r="S1813" s="57">
        <f t="shared" ref="S1813:S1819" si="8073">Q1813+R1813</f>
        <v>0</v>
      </c>
      <c r="T1813" s="56">
        <f t="shared" ref="T1813:T1819" si="8074">W1813-Q1813</f>
        <v>0</v>
      </c>
      <c r="U1813" s="56">
        <v>0</v>
      </c>
      <c r="V1813" s="57">
        <f t="shared" ref="V1813:V1819" si="8075">T1813+U1813</f>
        <v>0</v>
      </c>
      <c r="W1813" s="57">
        <v>0</v>
      </c>
      <c r="X1813" s="56">
        <f t="shared" ref="X1813" si="8076">ROUND(AD1813*0.8,0)</f>
        <v>0</v>
      </c>
      <c r="Y1813" s="56">
        <v>0</v>
      </c>
      <c r="Z1813" s="57">
        <f t="shared" ref="Z1813:Z1819" si="8077">X1813+Y1813</f>
        <v>0</v>
      </c>
      <c r="AA1813" s="56">
        <f t="shared" ref="AA1813:AA1819" si="8078">AD1813-X1813</f>
        <v>0</v>
      </c>
      <c r="AB1813" s="56">
        <v>0</v>
      </c>
      <c r="AC1813" s="57">
        <f t="shared" ref="AC1813:AC1819" si="8079">AA1813+AB1813</f>
        <v>0</v>
      </c>
      <c r="AD1813" s="57">
        <v>0</v>
      </c>
      <c r="AE1813" s="56">
        <f t="shared" ref="AE1813" si="8080">ROUND(AK1813*0.8,0)</f>
        <v>0</v>
      </c>
      <c r="AF1813" s="56">
        <v>0</v>
      </c>
      <c r="AG1813" s="57">
        <f t="shared" ref="AG1813:AG1819" si="8081">AE1813+AF1813</f>
        <v>0</v>
      </c>
      <c r="AH1813" s="56">
        <f t="shared" ref="AH1813:AH1819" si="8082">AK1813-AE1813</f>
        <v>0</v>
      </c>
      <c r="AI1813" s="56">
        <v>0</v>
      </c>
      <c r="AJ1813" s="57">
        <f t="shared" ref="AJ1813:AJ1819" si="8083">AH1813+AI1813</f>
        <v>0</v>
      </c>
      <c r="AK1813" s="57">
        <v>0</v>
      </c>
      <c r="AL1813" s="56">
        <f t="shared" ref="AL1813" si="8084">ROUND(AR1813*0.8,0)</f>
        <v>0</v>
      </c>
      <c r="AM1813" s="56">
        <v>0</v>
      </c>
      <c r="AN1813" s="57">
        <f t="shared" ref="AN1813:AN1819" si="8085">AL1813+AM1813</f>
        <v>0</v>
      </c>
      <c r="AO1813" s="56">
        <f t="shared" ref="AO1813:AO1819" si="8086">AR1813-AL1813</f>
        <v>0</v>
      </c>
      <c r="AP1813" s="56">
        <v>0</v>
      </c>
      <c r="AQ1813" s="57">
        <f t="shared" ref="AQ1813:AQ1819" si="8087">AO1813+AP1813</f>
        <v>0</v>
      </c>
      <c r="AR1813" s="57">
        <v>0</v>
      </c>
      <c r="AS1813" s="57" t="s">
        <v>43</v>
      </c>
      <c r="AT1813" s="179"/>
      <c r="AU1813" s="176"/>
      <c r="AV1813" s="177"/>
      <c r="AW1813" s="177"/>
      <c r="AX1813" s="177"/>
      <c r="AY1813" s="177"/>
      <c r="BD1813" s="224" t="s">
        <v>78</v>
      </c>
    </row>
    <row r="1814" spans="1:56" s="19" customFormat="1" ht="70.5" hidden="1" customHeight="1">
      <c r="A1814" s="54">
        <v>2018</v>
      </c>
      <c r="B1814" s="174">
        <v>8323</v>
      </c>
      <c r="C1814" s="54">
        <v>3</v>
      </c>
      <c r="D1814" s="54">
        <v>3</v>
      </c>
      <c r="E1814" s="54">
        <v>5000</v>
      </c>
      <c r="F1814" s="54">
        <v>5100</v>
      </c>
      <c r="G1814" s="54">
        <v>512</v>
      </c>
      <c r="H1814" s="163">
        <v>2</v>
      </c>
      <c r="I1814" s="175" t="s">
        <v>830</v>
      </c>
      <c r="J1814" s="56">
        <v>0</v>
      </c>
      <c r="K1814" s="56">
        <v>0</v>
      </c>
      <c r="L1814" s="57">
        <f t="shared" ref="L1814:L1818" si="8088">J1814+K1814</f>
        <v>0</v>
      </c>
      <c r="M1814" s="56">
        <f t="shared" si="8070"/>
        <v>0</v>
      </c>
      <c r="N1814" s="56">
        <v>0</v>
      </c>
      <c r="O1814" s="57">
        <f t="shared" ref="O1814:O1818" si="8089">M1814+N1814</f>
        <v>0</v>
      </c>
      <c r="P1814" s="57">
        <v>0</v>
      </c>
      <c r="Q1814" s="56">
        <v>0</v>
      </c>
      <c r="R1814" s="56">
        <v>0</v>
      </c>
      <c r="S1814" s="57">
        <f t="shared" si="8073"/>
        <v>0</v>
      </c>
      <c r="T1814" s="56">
        <f t="shared" si="8074"/>
        <v>0</v>
      </c>
      <c r="U1814" s="56">
        <v>0</v>
      </c>
      <c r="V1814" s="57">
        <f t="shared" si="8075"/>
        <v>0</v>
      </c>
      <c r="W1814" s="57">
        <v>0</v>
      </c>
      <c r="X1814" s="56">
        <v>0</v>
      </c>
      <c r="Y1814" s="56">
        <v>0</v>
      </c>
      <c r="Z1814" s="57">
        <f t="shared" si="8077"/>
        <v>0</v>
      </c>
      <c r="AA1814" s="56">
        <f t="shared" si="8078"/>
        <v>0</v>
      </c>
      <c r="AB1814" s="56">
        <v>0</v>
      </c>
      <c r="AC1814" s="57">
        <f t="shared" si="8079"/>
        <v>0</v>
      </c>
      <c r="AD1814" s="57">
        <v>0</v>
      </c>
      <c r="AE1814" s="56">
        <v>0</v>
      </c>
      <c r="AF1814" s="56">
        <v>0</v>
      </c>
      <c r="AG1814" s="57">
        <f t="shared" si="8081"/>
        <v>0</v>
      </c>
      <c r="AH1814" s="56">
        <f t="shared" si="8082"/>
        <v>0</v>
      </c>
      <c r="AI1814" s="56">
        <v>0</v>
      </c>
      <c r="AJ1814" s="57">
        <f t="shared" si="8083"/>
        <v>0</v>
      </c>
      <c r="AK1814" s="57">
        <v>0</v>
      </c>
      <c r="AL1814" s="56">
        <v>0</v>
      </c>
      <c r="AM1814" s="56">
        <v>0</v>
      </c>
      <c r="AN1814" s="57">
        <f t="shared" si="8085"/>
        <v>0</v>
      </c>
      <c r="AO1814" s="56">
        <f t="shared" si="8086"/>
        <v>0</v>
      </c>
      <c r="AP1814" s="56">
        <v>0</v>
      </c>
      <c r="AQ1814" s="57">
        <f t="shared" si="8087"/>
        <v>0</v>
      </c>
      <c r="AR1814" s="57">
        <v>0</v>
      </c>
      <c r="AS1814" s="57" t="s">
        <v>43</v>
      </c>
      <c r="AT1814" s="179"/>
      <c r="AU1814" s="176"/>
      <c r="AV1814" s="177"/>
      <c r="AW1814" s="177"/>
      <c r="AX1814" s="177"/>
      <c r="AY1814" s="177"/>
      <c r="BD1814" s="178" t="s">
        <v>30</v>
      </c>
    </row>
    <row r="1815" spans="1:56" s="19" customFormat="1" ht="70.5" hidden="1" customHeight="1">
      <c r="A1815" s="54">
        <v>2018</v>
      </c>
      <c r="B1815" s="174">
        <v>8323</v>
      </c>
      <c r="C1815" s="54">
        <v>3</v>
      </c>
      <c r="D1815" s="54">
        <v>3</v>
      </c>
      <c r="E1815" s="54">
        <v>5000</v>
      </c>
      <c r="F1815" s="54">
        <v>5100</v>
      </c>
      <c r="G1815" s="54">
        <v>512</v>
      </c>
      <c r="H1815" s="163">
        <v>3</v>
      </c>
      <c r="I1815" s="175" t="s">
        <v>188</v>
      </c>
      <c r="J1815" s="56">
        <f t="shared" ref="J1815:J1818" si="8090">ROUND(P1815*0.8,0)</f>
        <v>0</v>
      </c>
      <c r="K1815" s="56">
        <v>0</v>
      </c>
      <c r="L1815" s="57">
        <f t="shared" si="8088"/>
        <v>0</v>
      </c>
      <c r="M1815" s="56">
        <f t="shared" si="8070"/>
        <v>0</v>
      </c>
      <c r="N1815" s="56">
        <v>0</v>
      </c>
      <c r="O1815" s="57">
        <f t="shared" si="8089"/>
        <v>0</v>
      </c>
      <c r="P1815" s="57">
        <v>0</v>
      </c>
      <c r="Q1815" s="56">
        <f t="shared" ref="Q1815:Q1818" si="8091">ROUND(W1815*0.8,0)</f>
        <v>0</v>
      </c>
      <c r="R1815" s="56">
        <v>0</v>
      </c>
      <c r="S1815" s="57">
        <f t="shared" si="8073"/>
        <v>0</v>
      </c>
      <c r="T1815" s="56">
        <f t="shared" si="8074"/>
        <v>0</v>
      </c>
      <c r="U1815" s="56">
        <v>0</v>
      </c>
      <c r="V1815" s="57">
        <f t="shared" si="8075"/>
        <v>0</v>
      </c>
      <c r="W1815" s="57">
        <v>0</v>
      </c>
      <c r="X1815" s="56">
        <f t="shared" ref="X1815:X1818" si="8092">ROUND(AD1815*0.8,0)</f>
        <v>0</v>
      </c>
      <c r="Y1815" s="56">
        <v>0</v>
      </c>
      <c r="Z1815" s="57">
        <f t="shared" si="8077"/>
        <v>0</v>
      </c>
      <c r="AA1815" s="56">
        <f t="shared" si="8078"/>
        <v>0</v>
      </c>
      <c r="AB1815" s="56">
        <v>0</v>
      </c>
      <c r="AC1815" s="57">
        <f t="shared" si="8079"/>
        <v>0</v>
      </c>
      <c r="AD1815" s="57">
        <v>0</v>
      </c>
      <c r="AE1815" s="56">
        <f t="shared" ref="AE1815:AE1818" si="8093">ROUND(AK1815*0.8,0)</f>
        <v>0</v>
      </c>
      <c r="AF1815" s="56">
        <v>0</v>
      </c>
      <c r="AG1815" s="57">
        <f t="shared" si="8081"/>
        <v>0</v>
      </c>
      <c r="AH1815" s="56">
        <f t="shared" si="8082"/>
        <v>0</v>
      </c>
      <c r="AI1815" s="56">
        <v>0</v>
      </c>
      <c r="AJ1815" s="57">
        <f t="shared" si="8083"/>
        <v>0</v>
      </c>
      <c r="AK1815" s="57">
        <v>0</v>
      </c>
      <c r="AL1815" s="56">
        <f t="shared" ref="AL1815:AL1818" si="8094">ROUND(AR1815*0.8,0)</f>
        <v>0</v>
      </c>
      <c r="AM1815" s="56">
        <v>0</v>
      </c>
      <c r="AN1815" s="57">
        <f t="shared" si="8085"/>
        <v>0</v>
      </c>
      <c r="AO1815" s="56">
        <f t="shared" si="8086"/>
        <v>0</v>
      </c>
      <c r="AP1815" s="56">
        <v>0</v>
      </c>
      <c r="AQ1815" s="57">
        <f t="shared" si="8087"/>
        <v>0</v>
      </c>
      <c r="AR1815" s="57">
        <v>0</v>
      </c>
      <c r="AS1815" s="57" t="s">
        <v>43</v>
      </c>
      <c r="AT1815" s="179"/>
      <c r="AU1815" s="176"/>
      <c r="AV1815" s="177"/>
      <c r="AW1815" s="177"/>
      <c r="AX1815" s="177"/>
      <c r="AY1815" s="177"/>
      <c r="BD1815" s="224" t="s">
        <v>78</v>
      </c>
    </row>
    <row r="1816" spans="1:56" s="19" customFormat="1" ht="70.5" hidden="1" customHeight="1">
      <c r="A1816" s="54">
        <v>2018</v>
      </c>
      <c r="B1816" s="174">
        <v>8323</v>
      </c>
      <c r="C1816" s="54">
        <v>3</v>
      </c>
      <c r="D1816" s="54">
        <v>3</v>
      </c>
      <c r="E1816" s="54">
        <v>5000</v>
      </c>
      <c r="F1816" s="54">
        <v>5100</v>
      </c>
      <c r="G1816" s="54">
        <v>512</v>
      </c>
      <c r="H1816" s="163">
        <v>4</v>
      </c>
      <c r="I1816" s="175" t="s">
        <v>191</v>
      </c>
      <c r="J1816" s="56">
        <f t="shared" si="8090"/>
        <v>0</v>
      </c>
      <c r="K1816" s="56">
        <v>0</v>
      </c>
      <c r="L1816" s="57">
        <f t="shared" si="8088"/>
        <v>0</v>
      </c>
      <c r="M1816" s="56">
        <f t="shared" si="8070"/>
        <v>0</v>
      </c>
      <c r="N1816" s="56">
        <v>0</v>
      </c>
      <c r="O1816" s="57">
        <f t="shared" si="8089"/>
        <v>0</v>
      </c>
      <c r="P1816" s="57">
        <v>0</v>
      </c>
      <c r="Q1816" s="56">
        <f t="shared" si="8091"/>
        <v>0</v>
      </c>
      <c r="R1816" s="56">
        <v>0</v>
      </c>
      <c r="S1816" s="57">
        <f t="shared" si="8073"/>
        <v>0</v>
      </c>
      <c r="T1816" s="56">
        <f t="shared" si="8074"/>
        <v>0</v>
      </c>
      <c r="U1816" s="56">
        <v>0</v>
      </c>
      <c r="V1816" s="57">
        <f t="shared" si="8075"/>
        <v>0</v>
      </c>
      <c r="W1816" s="57">
        <v>0</v>
      </c>
      <c r="X1816" s="56">
        <f t="shared" si="8092"/>
        <v>0</v>
      </c>
      <c r="Y1816" s="56">
        <v>0</v>
      </c>
      <c r="Z1816" s="57">
        <f t="shared" si="8077"/>
        <v>0</v>
      </c>
      <c r="AA1816" s="56">
        <f t="shared" si="8078"/>
        <v>0</v>
      </c>
      <c r="AB1816" s="56">
        <v>0</v>
      </c>
      <c r="AC1816" s="57">
        <f t="shared" si="8079"/>
        <v>0</v>
      </c>
      <c r="AD1816" s="57">
        <v>0</v>
      </c>
      <c r="AE1816" s="56">
        <f t="shared" si="8093"/>
        <v>0</v>
      </c>
      <c r="AF1816" s="56">
        <v>0</v>
      </c>
      <c r="AG1816" s="57">
        <f t="shared" si="8081"/>
        <v>0</v>
      </c>
      <c r="AH1816" s="56">
        <f t="shared" si="8082"/>
        <v>0</v>
      </c>
      <c r="AI1816" s="56">
        <v>0</v>
      </c>
      <c r="AJ1816" s="57">
        <f t="shared" si="8083"/>
        <v>0</v>
      </c>
      <c r="AK1816" s="57">
        <v>0</v>
      </c>
      <c r="AL1816" s="56">
        <f t="shared" si="8094"/>
        <v>0</v>
      </c>
      <c r="AM1816" s="56">
        <v>0</v>
      </c>
      <c r="AN1816" s="57">
        <f t="shared" si="8085"/>
        <v>0</v>
      </c>
      <c r="AO1816" s="56">
        <f t="shared" si="8086"/>
        <v>0</v>
      </c>
      <c r="AP1816" s="56">
        <v>0</v>
      </c>
      <c r="AQ1816" s="57">
        <f t="shared" si="8087"/>
        <v>0</v>
      </c>
      <c r="AR1816" s="57">
        <v>0</v>
      </c>
      <c r="AS1816" s="57" t="s">
        <v>43</v>
      </c>
      <c r="AT1816" s="179"/>
      <c r="AU1816" s="176"/>
      <c r="AV1816" s="177"/>
      <c r="AW1816" s="177"/>
      <c r="AX1816" s="177"/>
      <c r="AY1816" s="177"/>
      <c r="BD1816" s="224" t="s">
        <v>78</v>
      </c>
    </row>
    <row r="1817" spans="1:56" s="19" customFormat="1" ht="70.5" hidden="1" customHeight="1">
      <c r="A1817" s="54">
        <v>2018</v>
      </c>
      <c r="B1817" s="174">
        <v>8323</v>
      </c>
      <c r="C1817" s="54">
        <v>3</v>
      </c>
      <c r="D1817" s="54">
        <v>3</v>
      </c>
      <c r="E1817" s="54">
        <v>5000</v>
      </c>
      <c r="F1817" s="54">
        <v>5100</v>
      </c>
      <c r="G1817" s="54">
        <v>512</v>
      </c>
      <c r="H1817" s="163">
        <v>5</v>
      </c>
      <c r="I1817" s="175" t="s">
        <v>831</v>
      </c>
      <c r="J1817" s="56">
        <f t="shared" si="8090"/>
        <v>0</v>
      </c>
      <c r="K1817" s="56">
        <v>0</v>
      </c>
      <c r="L1817" s="57">
        <f t="shared" si="8088"/>
        <v>0</v>
      </c>
      <c r="M1817" s="56">
        <f t="shared" si="8070"/>
        <v>0</v>
      </c>
      <c r="N1817" s="56">
        <v>0</v>
      </c>
      <c r="O1817" s="57">
        <f t="shared" si="8089"/>
        <v>0</v>
      </c>
      <c r="P1817" s="57">
        <v>0</v>
      </c>
      <c r="Q1817" s="56">
        <f t="shared" si="8091"/>
        <v>0</v>
      </c>
      <c r="R1817" s="56">
        <v>0</v>
      </c>
      <c r="S1817" s="57">
        <f t="shared" si="8073"/>
        <v>0</v>
      </c>
      <c r="T1817" s="56">
        <f t="shared" si="8074"/>
        <v>0</v>
      </c>
      <c r="U1817" s="56">
        <v>0</v>
      </c>
      <c r="V1817" s="57">
        <f t="shared" si="8075"/>
        <v>0</v>
      </c>
      <c r="W1817" s="57">
        <v>0</v>
      </c>
      <c r="X1817" s="56">
        <f t="shared" si="8092"/>
        <v>0</v>
      </c>
      <c r="Y1817" s="56">
        <v>0</v>
      </c>
      <c r="Z1817" s="57">
        <f t="shared" si="8077"/>
        <v>0</v>
      </c>
      <c r="AA1817" s="56">
        <f t="shared" si="8078"/>
        <v>0</v>
      </c>
      <c r="AB1817" s="56">
        <v>0</v>
      </c>
      <c r="AC1817" s="57">
        <f t="shared" si="8079"/>
        <v>0</v>
      </c>
      <c r="AD1817" s="57">
        <v>0</v>
      </c>
      <c r="AE1817" s="56">
        <f t="shared" si="8093"/>
        <v>0</v>
      </c>
      <c r="AF1817" s="56">
        <v>0</v>
      </c>
      <c r="AG1817" s="57">
        <f t="shared" si="8081"/>
        <v>0</v>
      </c>
      <c r="AH1817" s="56">
        <f t="shared" si="8082"/>
        <v>0</v>
      </c>
      <c r="AI1817" s="56">
        <v>0</v>
      </c>
      <c r="AJ1817" s="57">
        <f t="shared" si="8083"/>
        <v>0</v>
      </c>
      <c r="AK1817" s="57">
        <v>0</v>
      </c>
      <c r="AL1817" s="56">
        <f t="shared" si="8094"/>
        <v>0</v>
      </c>
      <c r="AM1817" s="56">
        <v>0</v>
      </c>
      <c r="AN1817" s="57">
        <f t="shared" si="8085"/>
        <v>0</v>
      </c>
      <c r="AO1817" s="56">
        <f t="shared" si="8086"/>
        <v>0</v>
      </c>
      <c r="AP1817" s="56">
        <v>0</v>
      </c>
      <c r="AQ1817" s="57">
        <f t="shared" si="8087"/>
        <v>0</v>
      </c>
      <c r="AR1817" s="57">
        <v>0</v>
      </c>
      <c r="AS1817" s="57" t="s">
        <v>43</v>
      </c>
      <c r="AT1817" s="179"/>
      <c r="AU1817" s="176"/>
      <c r="AV1817" s="177"/>
      <c r="AW1817" s="177"/>
      <c r="AX1817" s="177"/>
      <c r="AY1817" s="177"/>
      <c r="BD1817" s="224" t="s">
        <v>78</v>
      </c>
    </row>
    <row r="1818" spans="1:56" s="19" customFormat="1" ht="70.5" hidden="1" customHeight="1">
      <c r="A1818" s="54">
        <v>2018</v>
      </c>
      <c r="B1818" s="174">
        <v>8323</v>
      </c>
      <c r="C1818" s="54">
        <v>3</v>
      </c>
      <c r="D1818" s="54">
        <v>3</v>
      </c>
      <c r="E1818" s="54">
        <v>5000</v>
      </c>
      <c r="F1818" s="54">
        <v>5100</v>
      </c>
      <c r="G1818" s="54">
        <v>512</v>
      </c>
      <c r="H1818" s="163">
        <v>6</v>
      </c>
      <c r="I1818" s="175" t="s">
        <v>199</v>
      </c>
      <c r="J1818" s="56">
        <f t="shared" si="8090"/>
        <v>0</v>
      </c>
      <c r="K1818" s="56">
        <v>0</v>
      </c>
      <c r="L1818" s="57">
        <f t="shared" si="8088"/>
        <v>0</v>
      </c>
      <c r="M1818" s="56">
        <f t="shared" si="8070"/>
        <v>0</v>
      </c>
      <c r="N1818" s="56">
        <v>0</v>
      </c>
      <c r="O1818" s="57">
        <f t="shared" si="8089"/>
        <v>0</v>
      </c>
      <c r="P1818" s="57">
        <v>0</v>
      </c>
      <c r="Q1818" s="56">
        <f t="shared" si="8091"/>
        <v>0</v>
      </c>
      <c r="R1818" s="56">
        <v>0</v>
      </c>
      <c r="S1818" s="57">
        <f t="shared" si="8073"/>
        <v>0</v>
      </c>
      <c r="T1818" s="56">
        <f t="shared" si="8074"/>
        <v>0</v>
      </c>
      <c r="U1818" s="56">
        <v>0</v>
      </c>
      <c r="V1818" s="57">
        <f t="shared" si="8075"/>
        <v>0</v>
      </c>
      <c r="W1818" s="57">
        <v>0</v>
      </c>
      <c r="X1818" s="56">
        <f t="shared" si="8092"/>
        <v>0</v>
      </c>
      <c r="Y1818" s="56">
        <v>0</v>
      </c>
      <c r="Z1818" s="57">
        <f t="shared" si="8077"/>
        <v>0</v>
      </c>
      <c r="AA1818" s="56">
        <f t="shared" si="8078"/>
        <v>0</v>
      </c>
      <c r="AB1818" s="56">
        <v>0</v>
      </c>
      <c r="AC1818" s="57">
        <f t="shared" si="8079"/>
        <v>0</v>
      </c>
      <c r="AD1818" s="57">
        <v>0</v>
      </c>
      <c r="AE1818" s="56">
        <f t="shared" si="8093"/>
        <v>0</v>
      </c>
      <c r="AF1818" s="56">
        <v>0</v>
      </c>
      <c r="AG1818" s="57">
        <f t="shared" si="8081"/>
        <v>0</v>
      </c>
      <c r="AH1818" s="56">
        <f t="shared" si="8082"/>
        <v>0</v>
      </c>
      <c r="AI1818" s="56">
        <v>0</v>
      </c>
      <c r="AJ1818" s="57">
        <f t="shared" si="8083"/>
        <v>0</v>
      </c>
      <c r="AK1818" s="57">
        <v>0</v>
      </c>
      <c r="AL1818" s="56">
        <f t="shared" si="8094"/>
        <v>0</v>
      </c>
      <c r="AM1818" s="56">
        <v>0</v>
      </c>
      <c r="AN1818" s="57">
        <f t="shared" si="8085"/>
        <v>0</v>
      </c>
      <c r="AO1818" s="56">
        <f t="shared" si="8086"/>
        <v>0</v>
      </c>
      <c r="AP1818" s="56">
        <v>0</v>
      </c>
      <c r="AQ1818" s="57">
        <f t="shared" si="8087"/>
        <v>0</v>
      </c>
      <c r="AR1818" s="57">
        <v>0</v>
      </c>
      <c r="AS1818" s="57" t="s">
        <v>43</v>
      </c>
      <c r="AT1818" s="179"/>
      <c r="AU1818" s="176"/>
      <c r="AV1818" s="177"/>
      <c r="AW1818" s="177"/>
      <c r="AX1818" s="177"/>
      <c r="AY1818" s="177"/>
      <c r="BD1818" s="224" t="s">
        <v>78</v>
      </c>
    </row>
    <row r="1819" spans="1:56" s="19" customFormat="1" ht="70.5" hidden="1" customHeight="1">
      <c r="A1819" s="54">
        <v>2018</v>
      </c>
      <c r="B1819" s="174">
        <v>8323</v>
      </c>
      <c r="C1819" s="54">
        <v>3</v>
      </c>
      <c r="D1819" s="54">
        <v>3</v>
      </c>
      <c r="E1819" s="54">
        <v>5000</v>
      </c>
      <c r="F1819" s="54">
        <v>5100</v>
      </c>
      <c r="G1819" s="54">
        <v>512</v>
      </c>
      <c r="H1819" s="163">
        <v>7</v>
      </c>
      <c r="I1819" s="175" t="s">
        <v>203</v>
      </c>
      <c r="J1819" s="56">
        <v>0</v>
      </c>
      <c r="K1819" s="56">
        <v>0</v>
      </c>
      <c r="L1819" s="57">
        <f t="shared" ref="L1819" si="8095">J1819+K1819</f>
        <v>0</v>
      </c>
      <c r="M1819" s="56">
        <f t="shared" si="8070"/>
        <v>0</v>
      </c>
      <c r="N1819" s="56">
        <v>0</v>
      </c>
      <c r="O1819" s="57">
        <f t="shared" ref="O1819" si="8096">M1819+N1819</f>
        <v>0</v>
      </c>
      <c r="P1819" s="57">
        <v>0</v>
      </c>
      <c r="Q1819" s="56">
        <v>0</v>
      </c>
      <c r="R1819" s="56">
        <v>0</v>
      </c>
      <c r="S1819" s="57">
        <f t="shared" si="8073"/>
        <v>0</v>
      </c>
      <c r="T1819" s="56">
        <f t="shared" si="8074"/>
        <v>0</v>
      </c>
      <c r="U1819" s="56">
        <v>0</v>
      </c>
      <c r="V1819" s="57">
        <f t="shared" si="8075"/>
        <v>0</v>
      </c>
      <c r="W1819" s="57">
        <v>0</v>
      </c>
      <c r="X1819" s="56">
        <v>0</v>
      </c>
      <c r="Y1819" s="56">
        <v>0</v>
      </c>
      <c r="Z1819" s="57">
        <f t="shared" si="8077"/>
        <v>0</v>
      </c>
      <c r="AA1819" s="56">
        <f t="shared" si="8078"/>
        <v>0</v>
      </c>
      <c r="AB1819" s="56">
        <v>0</v>
      </c>
      <c r="AC1819" s="57">
        <f t="shared" si="8079"/>
        <v>0</v>
      </c>
      <c r="AD1819" s="57">
        <v>0</v>
      </c>
      <c r="AE1819" s="56">
        <v>0</v>
      </c>
      <c r="AF1819" s="56">
        <v>0</v>
      </c>
      <c r="AG1819" s="57">
        <f t="shared" si="8081"/>
        <v>0</v>
      </c>
      <c r="AH1819" s="56">
        <f t="shared" si="8082"/>
        <v>0</v>
      </c>
      <c r="AI1819" s="56">
        <v>0</v>
      </c>
      <c r="AJ1819" s="57">
        <f t="shared" si="8083"/>
        <v>0</v>
      </c>
      <c r="AK1819" s="57">
        <v>0</v>
      </c>
      <c r="AL1819" s="56">
        <v>0</v>
      </c>
      <c r="AM1819" s="56">
        <v>0</v>
      </c>
      <c r="AN1819" s="57">
        <f t="shared" si="8085"/>
        <v>0</v>
      </c>
      <c r="AO1819" s="56">
        <f t="shared" si="8086"/>
        <v>0</v>
      </c>
      <c r="AP1819" s="56">
        <v>0</v>
      </c>
      <c r="AQ1819" s="57">
        <f t="shared" si="8087"/>
        <v>0</v>
      </c>
      <c r="AR1819" s="57">
        <v>0</v>
      </c>
      <c r="AS1819" s="57" t="s">
        <v>43</v>
      </c>
      <c r="AT1819" s="179"/>
      <c r="AU1819" s="176"/>
      <c r="AV1819" s="177"/>
      <c r="AW1819" s="177"/>
      <c r="AX1819" s="177"/>
      <c r="AY1819" s="177"/>
      <c r="BD1819" s="178" t="s">
        <v>30</v>
      </c>
    </row>
    <row r="1820" spans="1:56" s="19" customFormat="1" ht="70.5" hidden="1" customHeight="1">
      <c r="A1820" s="154">
        <v>2018</v>
      </c>
      <c r="B1820" s="155">
        <v>8323</v>
      </c>
      <c r="C1820" s="154">
        <v>3</v>
      </c>
      <c r="D1820" s="154">
        <v>3</v>
      </c>
      <c r="E1820" s="154">
        <v>5000</v>
      </c>
      <c r="F1820" s="154">
        <v>5100</v>
      </c>
      <c r="G1820" s="154">
        <v>515</v>
      </c>
      <c r="H1820" s="154"/>
      <c r="I1820" s="172" t="s">
        <v>114</v>
      </c>
      <c r="J1820" s="191">
        <f>SUM(J1821:J1834)</f>
        <v>0</v>
      </c>
      <c r="K1820" s="191">
        <f t="shared" ref="K1820:O1820" si="8097">SUM(K1821:K1834)</f>
        <v>0</v>
      </c>
      <c r="L1820" s="191">
        <f t="shared" si="8097"/>
        <v>0</v>
      </c>
      <c r="M1820" s="191">
        <f t="shared" si="8097"/>
        <v>0</v>
      </c>
      <c r="N1820" s="191">
        <f t="shared" si="8097"/>
        <v>0</v>
      </c>
      <c r="O1820" s="191">
        <f t="shared" si="8097"/>
        <v>0</v>
      </c>
      <c r="P1820" s="191">
        <f>L1820+O1820</f>
        <v>0</v>
      </c>
      <c r="Q1820" s="191">
        <f>SUM(Q1821:Q1834)</f>
        <v>0</v>
      </c>
      <c r="R1820" s="191">
        <f t="shared" ref="R1820:V1820" si="8098">SUM(R1821:R1834)</f>
        <v>0</v>
      </c>
      <c r="S1820" s="191">
        <f t="shared" si="8098"/>
        <v>0</v>
      </c>
      <c r="T1820" s="191">
        <f t="shared" si="8098"/>
        <v>0</v>
      </c>
      <c r="U1820" s="191">
        <f t="shared" si="8098"/>
        <v>0</v>
      </c>
      <c r="V1820" s="191">
        <f t="shared" si="8098"/>
        <v>0</v>
      </c>
      <c r="W1820" s="191">
        <f>S1820+V1820</f>
        <v>0</v>
      </c>
      <c r="X1820" s="191">
        <f>SUM(X1821:X1834)</f>
        <v>0</v>
      </c>
      <c r="Y1820" s="191">
        <f t="shared" ref="Y1820:AC1820" si="8099">SUM(Y1821:Y1834)</f>
        <v>0</v>
      </c>
      <c r="Z1820" s="191">
        <f t="shared" si="8099"/>
        <v>0</v>
      </c>
      <c r="AA1820" s="191">
        <f t="shared" si="8099"/>
        <v>0</v>
      </c>
      <c r="AB1820" s="191">
        <f t="shared" si="8099"/>
        <v>0</v>
      </c>
      <c r="AC1820" s="191">
        <f t="shared" si="8099"/>
        <v>0</v>
      </c>
      <c r="AD1820" s="191">
        <f>Z1820+AC1820</f>
        <v>0</v>
      </c>
      <c r="AE1820" s="191">
        <f>SUM(AE1821:AE1834)</f>
        <v>0</v>
      </c>
      <c r="AF1820" s="191">
        <f t="shared" ref="AF1820:AI1820" si="8100">SUM(AF1821:AF1834)</f>
        <v>0</v>
      </c>
      <c r="AG1820" s="191">
        <f t="shared" si="8100"/>
        <v>0</v>
      </c>
      <c r="AH1820" s="191">
        <f t="shared" si="8100"/>
        <v>0</v>
      </c>
      <c r="AI1820" s="191">
        <f t="shared" si="8100"/>
        <v>0</v>
      </c>
      <c r="AJ1820" s="191">
        <f t="shared" ref="AJ1820" si="8101">SUM(AJ1821:AJ1834)</f>
        <v>0</v>
      </c>
      <c r="AK1820" s="191">
        <f>AG1820+AJ1820</f>
        <v>0</v>
      </c>
      <c r="AL1820" s="191">
        <f>SUM(AL1821:AL1834)</f>
        <v>0</v>
      </c>
      <c r="AM1820" s="191">
        <f t="shared" ref="AM1820:AQ1820" si="8102">SUM(AM1821:AM1834)</f>
        <v>0</v>
      </c>
      <c r="AN1820" s="191">
        <f t="shared" si="8102"/>
        <v>0</v>
      </c>
      <c r="AO1820" s="191">
        <f t="shared" si="8102"/>
        <v>0</v>
      </c>
      <c r="AP1820" s="191">
        <f t="shared" si="8102"/>
        <v>0</v>
      </c>
      <c r="AQ1820" s="191">
        <f t="shared" si="8102"/>
        <v>0</v>
      </c>
      <c r="AR1820" s="191">
        <f>AN1820+AQ1820</f>
        <v>0</v>
      </c>
      <c r="AS1820" s="158"/>
      <c r="AT1820" s="159"/>
      <c r="AU1820" s="160"/>
      <c r="AV1820" s="197"/>
      <c r="AW1820" s="197"/>
      <c r="AX1820" s="197"/>
      <c r="AY1820" s="197"/>
      <c r="BD1820" s="173"/>
    </row>
    <row r="1821" spans="1:56" s="19" customFormat="1" ht="70.5" hidden="1" customHeight="1">
      <c r="A1821" s="54">
        <v>2018</v>
      </c>
      <c r="B1821" s="174">
        <v>8323</v>
      </c>
      <c r="C1821" s="54">
        <v>3</v>
      </c>
      <c r="D1821" s="54">
        <v>3</v>
      </c>
      <c r="E1821" s="54">
        <v>5000</v>
      </c>
      <c r="F1821" s="54">
        <v>5100</v>
      </c>
      <c r="G1821" s="54">
        <v>515</v>
      </c>
      <c r="H1821" s="163">
        <v>1</v>
      </c>
      <c r="I1821" s="175" t="s">
        <v>115</v>
      </c>
      <c r="J1821" s="56">
        <v>0</v>
      </c>
      <c r="K1821" s="56">
        <v>0</v>
      </c>
      <c r="L1821" s="57">
        <f t="shared" ref="L1821:L1834" si="8103">J1821+K1821</f>
        <v>0</v>
      </c>
      <c r="M1821" s="56">
        <v>0</v>
      </c>
      <c r="N1821" s="56">
        <v>0</v>
      </c>
      <c r="O1821" s="57">
        <f t="shared" ref="O1821:O1834" si="8104">M1821+N1821</f>
        <v>0</v>
      </c>
      <c r="P1821" s="57">
        <f t="shared" ref="P1821:P1834" si="8105">L1821+O1821</f>
        <v>0</v>
      </c>
      <c r="Q1821" s="56">
        <v>0</v>
      </c>
      <c r="R1821" s="56">
        <v>0</v>
      </c>
      <c r="S1821" s="57">
        <f t="shared" ref="S1821:S1834" si="8106">Q1821+R1821</f>
        <v>0</v>
      </c>
      <c r="T1821" s="56">
        <v>0</v>
      </c>
      <c r="U1821" s="56">
        <v>0</v>
      </c>
      <c r="V1821" s="57">
        <f t="shared" ref="V1821:V1834" si="8107">T1821+U1821</f>
        <v>0</v>
      </c>
      <c r="W1821" s="57">
        <f t="shared" ref="W1821:W1834" si="8108">S1821+V1821</f>
        <v>0</v>
      </c>
      <c r="X1821" s="56">
        <v>0</v>
      </c>
      <c r="Y1821" s="56">
        <v>0</v>
      </c>
      <c r="Z1821" s="57">
        <f t="shared" ref="Z1821:Z1834" si="8109">X1821+Y1821</f>
        <v>0</v>
      </c>
      <c r="AA1821" s="56">
        <v>0</v>
      </c>
      <c r="AB1821" s="56">
        <v>0</v>
      </c>
      <c r="AC1821" s="57">
        <f t="shared" ref="AC1821:AC1834" si="8110">AA1821+AB1821</f>
        <v>0</v>
      </c>
      <c r="AD1821" s="57">
        <f t="shared" ref="AD1821:AD1834" si="8111">Z1821+AC1821</f>
        <v>0</v>
      </c>
      <c r="AE1821" s="56">
        <v>0</v>
      </c>
      <c r="AF1821" s="56">
        <v>0</v>
      </c>
      <c r="AG1821" s="57">
        <f t="shared" ref="AG1821:AG1834" si="8112">AE1821+AF1821</f>
        <v>0</v>
      </c>
      <c r="AH1821" s="56">
        <v>0</v>
      </c>
      <c r="AI1821" s="56">
        <v>0</v>
      </c>
      <c r="AJ1821" s="57">
        <f t="shared" ref="AJ1821:AJ1834" si="8113">AH1821+AI1821</f>
        <v>0</v>
      </c>
      <c r="AK1821" s="57">
        <f t="shared" ref="AK1821:AK1834" si="8114">AG1821+AJ1821</f>
        <v>0</v>
      </c>
      <c r="AL1821" s="56">
        <f t="shared" ref="AL1821:AM1834" si="8115">J1821-Q1821-X1821-AE1821</f>
        <v>0</v>
      </c>
      <c r="AM1821" s="56">
        <f t="shared" si="8115"/>
        <v>0</v>
      </c>
      <c r="AN1821" s="57">
        <f t="shared" ref="AN1821:AN1834" si="8116">AL1821+AM1821</f>
        <v>0</v>
      </c>
      <c r="AO1821" s="56">
        <f t="shared" ref="AO1821:AP1834" si="8117">M1821-T1821-AA1821-AH1821</f>
        <v>0</v>
      </c>
      <c r="AP1821" s="56">
        <f t="shared" si="8117"/>
        <v>0</v>
      </c>
      <c r="AQ1821" s="57">
        <f t="shared" ref="AQ1821:AQ1834" si="8118">AO1821+AP1821</f>
        <v>0</v>
      </c>
      <c r="AR1821" s="57">
        <f t="shared" ref="AR1821:AR1834" si="8119">AN1821+AQ1821</f>
        <v>0</v>
      </c>
      <c r="AS1821" s="57" t="s">
        <v>43</v>
      </c>
      <c r="AT1821" s="179"/>
      <c r="AU1821" s="176"/>
      <c r="AV1821" s="177"/>
      <c r="AW1821" s="177"/>
      <c r="AX1821" s="177"/>
      <c r="AY1821" s="177"/>
      <c r="BD1821" s="224" t="s">
        <v>78</v>
      </c>
    </row>
    <row r="1822" spans="1:56" s="19" customFormat="1" ht="70.5" hidden="1" customHeight="1">
      <c r="A1822" s="54">
        <v>2018</v>
      </c>
      <c r="B1822" s="174">
        <v>8323</v>
      </c>
      <c r="C1822" s="54">
        <v>3</v>
      </c>
      <c r="D1822" s="54">
        <v>3</v>
      </c>
      <c r="E1822" s="54">
        <v>5000</v>
      </c>
      <c r="F1822" s="54">
        <v>5100</v>
      </c>
      <c r="G1822" s="54">
        <v>515</v>
      </c>
      <c r="H1822" s="163">
        <v>2</v>
      </c>
      <c r="I1822" s="175" t="s">
        <v>117</v>
      </c>
      <c r="J1822" s="56">
        <v>0</v>
      </c>
      <c r="K1822" s="56">
        <v>0</v>
      </c>
      <c r="L1822" s="57">
        <f t="shared" si="8103"/>
        <v>0</v>
      </c>
      <c r="M1822" s="56">
        <v>0</v>
      </c>
      <c r="N1822" s="56">
        <v>0</v>
      </c>
      <c r="O1822" s="57">
        <f t="shared" si="8104"/>
        <v>0</v>
      </c>
      <c r="P1822" s="57">
        <f t="shared" si="8105"/>
        <v>0</v>
      </c>
      <c r="Q1822" s="56">
        <v>0</v>
      </c>
      <c r="R1822" s="56">
        <v>0</v>
      </c>
      <c r="S1822" s="57">
        <f t="shared" si="8106"/>
        <v>0</v>
      </c>
      <c r="T1822" s="56">
        <v>0</v>
      </c>
      <c r="U1822" s="56">
        <v>0</v>
      </c>
      <c r="V1822" s="57">
        <f t="shared" si="8107"/>
        <v>0</v>
      </c>
      <c r="W1822" s="57">
        <f t="shared" si="8108"/>
        <v>0</v>
      </c>
      <c r="X1822" s="56">
        <v>0</v>
      </c>
      <c r="Y1822" s="56">
        <v>0</v>
      </c>
      <c r="Z1822" s="57">
        <f t="shared" si="8109"/>
        <v>0</v>
      </c>
      <c r="AA1822" s="56">
        <v>0</v>
      </c>
      <c r="AB1822" s="56">
        <v>0</v>
      </c>
      <c r="AC1822" s="57">
        <f t="shared" si="8110"/>
        <v>0</v>
      </c>
      <c r="AD1822" s="57">
        <f t="shared" si="8111"/>
        <v>0</v>
      </c>
      <c r="AE1822" s="56">
        <v>0</v>
      </c>
      <c r="AF1822" s="56">
        <v>0</v>
      </c>
      <c r="AG1822" s="57">
        <f t="shared" si="8112"/>
        <v>0</v>
      </c>
      <c r="AH1822" s="56">
        <v>0</v>
      </c>
      <c r="AI1822" s="56">
        <v>0</v>
      </c>
      <c r="AJ1822" s="57">
        <f t="shared" si="8113"/>
        <v>0</v>
      </c>
      <c r="AK1822" s="57">
        <f t="shared" si="8114"/>
        <v>0</v>
      </c>
      <c r="AL1822" s="56">
        <f t="shared" si="8115"/>
        <v>0</v>
      </c>
      <c r="AM1822" s="56">
        <f t="shared" si="8115"/>
        <v>0</v>
      </c>
      <c r="AN1822" s="57">
        <f t="shared" si="8116"/>
        <v>0</v>
      </c>
      <c r="AO1822" s="56">
        <f t="shared" si="8117"/>
        <v>0</v>
      </c>
      <c r="AP1822" s="56">
        <f t="shared" si="8117"/>
        <v>0</v>
      </c>
      <c r="AQ1822" s="57">
        <f t="shared" si="8118"/>
        <v>0</v>
      </c>
      <c r="AR1822" s="57">
        <f t="shared" si="8119"/>
        <v>0</v>
      </c>
      <c r="AS1822" s="57" t="s">
        <v>43</v>
      </c>
      <c r="AT1822" s="179"/>
      <c r="AU1822" s="176"/>
      <c r="AV1822" s="177"/>
      <c r="AW1822" s="177"/>
      <c r="AX1822" s="177"/>
      <c r="AY1822" s="177"/>
      <c r="BD1822" s="224" t="s">
        <v>78</v>
      </c>
    </row>
    <row r="1823" spans="1:56" s="19" customFormat="1" ht="70.5" hidden="1" customHeight="1">
      <c r="A1823" s="54">
        <v>2018</v>
      </c>
      <c r="B1823" s="174">
        <v>8323</v>
      </c>
      <c r="C1823" s="54">
        <v>3</v>
      </c>
      <c r="D1823" s="54">
        <v>3</v>
      </c>
      <c r="E1823" s="54">
        <v>5000</v>
      </c>
      <c r="F1823" s="54">
        <v>5100</v>
      </c>
      <c r="G1823" s="54">
        <v>515</v>
      </c>
      <c r="H1823" s="163">
        <v>3</v>
      </c>
      <c r="I1823" s="175" t="s">
        <v>832</v>
      </c>
      <c r="J1823" s="56">
        <v>0</v>
      </c>
      <c r="K1823" s="56">
        <v>0</v>
      </c>
      <c r="L1823" s="57">
        <f t="shared" si="8103"/>
        <v>0</v>
      </c>
      <c r="M1823" s="56">
        <v>0</v>
      </c>
      <c r="N1823" s="56">
        <v>0</v>
      </c>
      <c r="O1823" s="57">
        <f t="shared" si="8104"/>
        <v>0</v>
      </c>
      <c r="P1823" s="57">
        <f t="shared" si="8105"/>
        <v>0</v>
      </c>
      <c r="Q1823" s="56">
        <v>0</v>
      </c>
      <c r="R1823" s="56">
        <v>0</v>
      </c>
      <c r="S1823" s="57">
        <f t="shared" si="8106"/>
        <v>0</v>
      </c>
      <c r="T1823" s="56">
        <v>0</v>
      </c>
      <c r="U1823" s="56">
        <v>0</v>
      </c>
      <c r="V1823" s="57">
        <f t="shared" si="8107"/>
        <v>0</v>
      </c>
      <c r="W1823" s="57">
        <f t="shared" si="8108"/>
        <v>0</v>
      </c>
      <c r="X1823" s="56">
        <v>0</v>
      </c>
      <c r="Y1823" s="56">
        <v>0</v>
      </c>
      <c r="Z1823" s="57">
        <f t="shared" si="8109"/>
        <v>0</v>
      </c>
      <c r="AA1823" s="56">
        <v>0</v>
      </c>
      <c r="AB1823" s="56">
        <v>0</v>
      </c>
      <c r="AC1823" s="57">
        <f t="shared" si="8110"/>
        <v>0</v>
      </c>
      <c r="AD1823" s="57">
        <f t="shared" si="8111"/>
        <v>0</v>
      </c>
      <c r="AE1823" s="56">
        <v>0</v>
      </c>
      <c r="AF1823" s="56">
        <v>0</v>
      </c>
      <c r="AG1823" s="57">
        <f t="shared" si="8112"/>
        <v>0</v>
      </c>
      <c r="AH1823" s="56">
        <v>0</v>
      </c>
      <c r="AI1823" s="56">
        <v>0</v>
      </c>
      <c r="AJ1823" s="57">
        <f t="shared" si="8113"/>
        <v>0</v>
      </c>
      <c r="AK1823" s="57">
        <f t="shared" si="8114"/>
        <v>0</v>
      </c>
      <c r="AL1823" s="56">
        <f t="shared" si="8115"/>
        <v>0</v>
      </c>
      <c r="AM1823" s="56">
        <f t="shared" si="8115"/>
        <v>0</v>
      </c>
      <c r="AN1823" s="57">
        <f t="shared" si="8116"/>
        <v>0</v>
      </c>
      <c r="AO1823" s="56">
        <f t="shared" si="8117"/>
        <v>0</v>
      </c>
      <c r="AP1823" s="56">
        <f t="shared" si="8117"/>
        <v>0</v>
      </c>
      <c r="AQ1823" s="57">
        <f t="shared" si="8118"/>
        <v>0</v>
      </c>
      <c r="AR1823" s="57">
        <f t="shared" si="8119"/>
        <v>0</v>
      </c>
      <c r="AS1823" s="57" t="s">
        <v>43</v>
      </c>
      <c r="AT1823" s="179"/>
      <c r="AU1823" s="176"/>
      <c r="AV1823" s="177"/>
      <c r="AW1823" s="177"/>
      <c r="AX1823" s="177"/>
      <c r="AY1823" s="177"/>
      <c r="BD1823" s="224" t="s">
        <v>78</v>
      </c>
    </row>
    <row r="1824" spans="1:56" s="19" customFormat="1" ht="70.5" hidden="1" customHeight="1">
      <c r="A1824" s="54">
        <v>2018</v>
      </c>
      <c r="B1824" s="174">
        <v>8323</v>
      </c>
      <c r="C1824" s="54">
        <v>3</v>
      </c>
      <c r="D1824" s="54">
        <v>3</v>
      </c>
      <c r="E1824" s="54">
        <v>5000</v>
      </c>
      <c r="F1824" s="54">
        <v>5100</v>
      </c>
      <c r="G1824" s="54">
        <v>515</v>
      </c>
      <c r="H1824" s="163">
        <v>4</v>
      </c>
      <c r="I1824" s="175" t="s">
        <v>833</v>
      </c>
      <c r="J1824" s="56">
        <v>0</v>
      </c>
      <c r="K1824" s="56">
        <v>0</v>
      </c>
      <c r="L1824" s="57">
        <f t="shared" si="8103"/>
        <v>0</v>
      </c>
      <c r="M1824" s="56">
        <v>0</v>
      </c>
      <c r="N1824" s="56">
        <v>0</v>
      </c>
      <c r="O1824" s="57">
        <f t="shared" si="8104"/>
        <v>0</v>
      </c>
      <c r="P1824" s="57">
        <f t="shared" si="8105"/>
        <v>0</v>
      </c>
      <c r="Q1824" s="56">
        <v>0</v>
      </c>
      <c r="R1824" s="56">
        <v>0</v>
      </c>
      <c r="S1824" s="57">
        <f t="shared" si="8106"/>
        <v>0</v>
      </c>
      <c r="T1824" s="56">
        <v>0</v>
      </c>
      <c r="U1824" s="56">
        <v>0</v>
      </c>
      <c r="V1824" s="57">
        <f t="shared" si="8107"/>
        <v>0</v>
      </c>
      <c r="W1824" s="57">
        <f t="shared" si="8108"/>
        <v>0</v>
      </c>
      <c r="X1824" s="56">
        <v>0</v>
      </c>
      <c r="Y1824" s="56">
        <v>0</v>
      </c>
      <c r="Z1824" s="57">
        <f t="shared" si="8109"/>
        <v>0</v>
      </c>
      <c r="AA1824" s="56">
        <v>0</v>
      </c>
      <c r="AB1824" s="56">
        <v>0</v>
      </c>
      <c r="AC1824" s="57">
        <f t="shared" si="8110"/>
        <v>0</v>
      </c>
      <c r="AD1824" s="57">
        <f t="shared" si="8111"/>
        <v>0</v>
      </c>
      <c r="AE1824" s="56">
        <v>0</v>
      </c>
      <c r="AF1824" s="56">
        <v>0</v>
      </c>
      <c r="AG1824" s="57">
        <f t="shared" si="8112"/>
        <v>0</v>
      </c>
      <c r="AH1824" s="56">
        <v>0</v>
      </c>
      <c r="AI1824" s="56">
        <v>0</v>
      </c>
      <c r="AJ1824" s="57">
        <f t="shared" si="8113"/>
        <v>0</v>
      </c>
      <c r="AK1824" s="57">
        <f t="shared" si="8114"/>
        <v>0</v>
      </c>
      <c r="AL1824" s="56">
        <f t="shared" si="8115"/>
        <v>0</v>
      </c>
      <c r="AM1824" s="56">
        <f t="shared" si="8115"/>
        <v>0</v>
      </c>
      <c r="AN1824" s="57">
        <f t="shared" si="8116"/>
        <v>0</v>
      </c>
      <c r="AO1824" s="56">
        <f t="shared" si="8117"/>
        <v>0</v>
      </c>
      <c r="AP1824" s="56">
        <f t="shared" si="8117"/>
        <v>0</v>
      </c>
      <c r="AQ1824" s="57">
        <f t="shared" si="8118"/>
        <v>0</v>
      </c>
      <c r="AR1824" s="57">
        <f t="shared" si="8119"/>
        <v>0</v>
      </c>
      <c r="AS1824" s="57" t="s">
        <v>43</v>
      </c>
      <c r="AT1824" s="179"/>
      <c r="AU1824" s="176"/>
      <c r="AV1824" s="177"/>
      <c r="AW1824" s="177"/>
      <c r="AX1824" s="177"/>
      <c r="AY1824" s="177"/>
      <c r="BD1824" s="224" t="s">
        <v>78</v>
      </c>
    </row>
    <row r="1825" spans="1:56" s="19" customFormat="1" ht="70.5" hidden="1" customHeight="1">
      <c r="A1825" s="54">
        <v>2018</v>
      </c>
      <c r="B1825" s="174">
        <v>8323</v>
      </c>
      <c r="C1825" s="54">
        <v>3</v>
      </c>
      <c r="D1825" s="54">
        <v>3</v>
      </c>
      <c r="E1825" s="54">
        <v>5000</v>
      </c>
      <c r="F1825" s="54">
        <v>5100</v>
      </c>
      <c r="G1825" s="54">
        <v>515</v>
      </c>
      <c r="H1825" s="163">
        <v>5</v>
      </c>
      <c r="I1825" s="175" t="s">
        <v>834</v>
      </c>
      <c r="J1825" s="56">
        <v>0</v>
      </c>
      <c r="K1825" s="56">
        <v>0</v>
      </c>
      <c r="L1825" s="57">
        <f t="shared" si="8103"/>
        <v>0</v>
      </c>
      <c r="M1825" s="56">
        <v>0</v>
      </c>
      <c r="N1825" s="56">
        <v>0</v>
      </c>
      <c r="O1825" s="57">
        <f t="shared" si="8104"/>
        <v>0</v>
      </c>
      <c r="P1825" s="57">
        <f t="shared" si="8105"/>
        <v>0</v>
      </c>
      <c r="Q1825" s="56">
        <v>0</v>
      </c>
      <c r="R1825" s="56">
        <v>0</v>
      </c>
      <c r="S1825" s="57">
        <f t="shared" si="8106"/>
        <v>0</v>
      </c>
      <c r="T1825" s="56">
        <v>0</v>
      </c>
      <c r="U1825" s="56">
        <v>0</v>
      </c>
      <c r="V1825" s="57">
        <f t="shared" si="8107"/>
        <v>0</v>
      </c>
      <c r="W1825" s="57">
        <f t="shared" si="8108"/>
        <v>0</v>
      </c>
      <c r="X1825" s="56">
        <v>0</v>
      </c>
      <c r="Y1825" s="56">
        <v>0</v>
      </c>
      <c r="Z1825" s="57">
        <f t="shared" si="8109"/>
        <v>0</v>
      </c>
      <c r="AA1825" s="56">
        <v>0</v>
      </c>
      <c r="AB1825" s="56">
        <v>0</v>
      </c>
      <c r="AC1825" s="57">
        <f t="shared" si="8110"/>
        <v>0</v>
      </c>
      <c r="AD1825" s="57">
        <f t="shared" si="8111"/>
        <v>0</v>
      </c>
      <c r="AE1825" s="56">
        <v>0</v>
      </c>
      <c r="AF1825" s="56">
        <v>0</v>
      </c>
      <c r="AG1825" s="57">
        <f t="shared" si="8112"/>
        <v>0</v>
      </c>
      <c r="AH1825" s="56">
        <v>0</v>
      </c>
      <c r="AI1825" s="56">
        <v>0</v>
      </c>
      <c r="AJ1825" s="57">
        <f t="shared" si="8113"/>
        <v>0</v>
      </c>
      <c r="AK1825" s="57">
        <f t="shared" si="8114"/>
        <v>0</v>
      </c>
      <c r="AL1825" s="56">
        <f t="shared" si="8115"/>
        <v>0</v>
      </c>
      <c r="AM1825" s="56">
        <f t="shared" si="8115"/>
        <v>0</v>
      </c>
      <c r="AN1825" s="57">
        <f t="shared" si="8116"/>
        <v>0</v>
      </c>
      <c r="AO1825" s="56">
        <f t="shared" si="8117"/>
        <v>0</v>
      </c>
      <c r="AP1825" s="56">
        <f t="shared" si="8117"/>
        <v>0</v>
      </c>
      <c r="AQ1825" s="57">
        <f t="shared" si="8118"/>
        <v>0</v>
      </c>
      <c r="AR1825" s="57">
        <f t="shared" si="8119"/>
        <v>0</v>
      </c>
      <c r="AS1825" s="57" t="s">
        <v>43</v>
      </c>
      <c r="AT1825" s="179"/>
      <c r="AU1825" s="176"/>
      <c r="AV1825" s="177"/>
      <c r="AW1825" s="177"/>
      <c r="AX1825" s="177"/>
      <c r="AY1825" s="177"/>
      <c r="BD1825" s="224" t="s">
        <v>78</v>
      </c>
    </row>
    <row r="1826" spans="1:56" s="19" customFormat="1" ht="70.5" hidden="1" customHeight="1">
      <c r="A1826" s="54">
        <v>2018</v>
      </c>
      <c r="B1826" s="174">
        <v>8323</v>
      </c>
      <c r="C1826" s="54">
        <v>3</v>
      </c>
      <c r="D1826" s="54">
        <v>3</v>
      </c>
      <c r="E1826" s="54">
        <v>5000</v>
      </c>
      <c r="F1826" s="54">
        <v>5100</v>
      </c>
      <c r="G1826" s="54">
        <v>515</v>
      </c>
      <c r="H1826" s="163">
        <v>6</v>
      </c>
      <c r="I1826" s="175" t="s">
        <v>119</v>
      </c>
      <c r="J1826" s="56">
        <v>0</v>
      </c>
      <c r="K1826" s="56">
        <v>0</v>
      </c>
      <c r="L1826" s="57">
        <f t="shared" si="8103"/>
        <v>0</v>
      </c>
      <c r="M1826" s="56">
        <v>0</v>
      </c>
      <c r="N1826" s="56">
        <v>0</v>
      </c>
      <c r="O1826" s="57">
        <f t="shared" si="8104"/>
        <v>0</v>
      </c>
      <c r="P1826" s="57">
        <f t="shared" si="8105"/>
        <v>0</v>
      </c>
      <c r="Q1826" s="56">
        <v>0</v>
      </c>
      <c r="R1826" s="56">
        <v>0</v>
      </c>
      <c r="S1826" s="57">
        <f t="shared" si="8106"/>
        <v>0</v>
      </c>
      <c r="T1826" s="56">
        <v>0</v>
      </c>
      <c r="U1826" s="56">
        <v>0</v>
      </c>
      <c r="V1826" s="57">
        <f t="shared" si="8107"/>
        <v>0</v>
      </c>
      <c r="W1826" s="57">
        <f t="shared" si="8108"/>
        <v>0</v>
      </c>
      <c r="X1826" s="56">
        <v>0</v>
      </c>
      <c r="Y1826" s="56">
        <v>0</v>
      </c>
      <c r="Z1826" s="57">
        <f t="shared" si="8109"/>
        <v>0</v>
      </c>
      <c r="AA1826" s="56">
        <v>0</v>
      </c>
      <c r="AB1826" s="56">
        <v>0</v>
      </c>
      <c r="AC1826" s="57">
        <f t="shared" si="8110"/>
        <v>0</v>
      </c>
      <c r="AD1826" s="57">
        <f t="shared" si="8111"/>
        <v>0</v>
      </c>
      <c r="AE1826" s="56">
        <v>0</v>
      </c>
      <c r="AF1826" s="56">
        <v>0</v>
      </c>
      <c r="AG1826" s="57">
        <f t="shared" si="8112"/>
        <v>0</v>
      </c>
      <c r="AH1826" s="56">
        <v>0</v>
      </c>
      <c r="AI1826" s="56">
        <v>0</v>
      </c>
      <c r="AJ1826" s="57">
        <f t="shared" si="8113"/>
        <v>0</v>
      </c>
      <c r="AK1826" s="57">
        <f t="shared" si="8114"/>
        <v>0</v>
      </c>
      <c r="AL1826" s="56">
        <f t="shared" si="8115"/>
        <v>0</v>
      </c>
      <c r="AM1826" s="56">
        <f t="shared" si="8115"/>
        <v>0</v>
      </c>
      <c r="AN1826" s="57">
        <f t="shared" si="8116"/>
        <v>0</v>
      </c>
      <c r="AO1826" s="56">
        <f t="shared" si="8117"/>
        <v>0</v>
      </c>
      <c r="AP1826" s="56">
        <f t="shared" si="8117"/>
        <v>0</v>
      </c>
      <c r="AQ1826" s="57">
        <f t="shared" si="8118"/>
        <v>0</v>
      </c>
      <c r="AR1826" s="57">
        <f t="shared" si="8119"/>
        <v>0</v>
      </c>
      <c r="AS1826" s="57" t="s">
        <v>43</v>
      </c>
      <c r="AT1826" s="179"/>
      <c r="AU1826" s="176"/>
      <c r="AV1826" s="177"/>
      <c r="AW1826" s="177"/>
      <c r="AX1826" s="177"/>
      <c r="AY1826" s="177"/>
      <c r="BD1826" s="224" t="s">
        <v>78</v>
      </c>
    </row>
    <row r="1827" spans="1:56" s="19" customFormat="1" ht="70.5" hidden="1" customHeight="1">
      <c r="A1827" s="54">
        <v>2018</v>
      </c>
      <c r="B1827" s="174">
        <v>8323</v>
      </c>
      <c r="C1827" s="54">
        <v>3</v>
      </c>
      <c r="D1827" s="54">
        <v>3</v>
      </c>
      <c r="E1827" s="54">
        <v>5000</v>
      </c>
      <c r="F1827" s="54">
        <v>5100</v>
      </c>
      <c r="G1827" s="54">
        <v>515</v>
      </c>
      <c r="H1827" s="163">
        <v>7</v>
      </c>
      <c r="I1827" s="175" t="s">
        <v>120</v>
      </c>
      <c r="J1827" s="56">
        <v>0</v>
      </c>
      <c r="K1827" s="56">
        <v>0</v>
      </c>
      <c r="L1827" s="57">
        <f t="shared" si="8103"/>
        <v>0</v>
      </c>
      <c r="M1827" s="56">
        <v>0</v>
      </c>
      <c r="N1827" s="56">
        <v>0</v>
      </c>
      <c r="O1827" s="57">
        <f t="shared" si="8104"/>
        <v>0</v>
      </c>
      <c r="P1827" s="57">
        <f t="shared" si="8105"/>
        <v>0</v>
      </c>
      <c r="Q1827" s="56">
        <v>0</v>
      </c>
      <c r="R1827" s="56">
        <v>0</v>
      </c>
      <c r="S1827" s="57">
        <f t="shared" si="8106"/>
        <v>0</v>
      </c>
      <c r="T1827" s="56">
        <v>0</v>
      </c>
      <c r="U1827" s="56">
        <v>0</v>
      </c>
      <c r="V1827" s="57">
        <f t="shared" si="8107"/>
        <v>0</v>
      </c>
      <c r="W1827" s="57">
        <f t="shared" si="8108"/>
        <v>0</v>
      </c>
      <c r="X1827" s="56">
        <v>0</v>
      </c>
      <c r="Y1827" s="56">
        <v>0</v>
      </c>
      <c r="Z1827" s="57">
        <f t="shared" si="8109"/>
        <v>0</v>
      </c>
      <c r="AA1827" s="56">
        <v>0</v>
      </c>
      <c r="AB1827" s="56">
        <v>0</v>
      </c>
      <c r="AC1827" s="57">
        <f t="shared" si="8110"/>
        <v>0</v>
      </c>
      <c r="AD1827" s="57">
        <f t="shared" si="8111"/>
        <v>0</v>
      </c>
      <c r="AE1827" s="56">
        <v>0</v>
      </c>
      <c r="AF1827" s="56">
        <v>0</v>
      </c>
      <c r="AG1827" s="57">
        <f t="shared" si="8112"/>
        <v>0</v>
      </c>
      <c r="AH1827" s="56">
        <v>0</v>
      </c>
      <c r="AI1827" s="56">
        <v>0</v>
      </c>
      <c r="AJ1827" s="57">
        <f t="shared" si="8113"/>
        <v>0</v>
      </c>
      <c r="AK1827" s="57">
        <f t="shared" si="8114"/>
        <v>0</v>
      </c>
      <c r="AL1827" s="56">
        <f t="shared" si="8115"/>
        <v>0</v>
      </c>
      <c r="AM1827" s="56">
        <f t="shared" si="8115"/>
        <v>0</v>
      </c>
      <c r="AN1827" s="57">
        <f t="shared" si="8116"/>
        <v>0</v>
      </c>
      <c r="AO1827" s="56">
        <f t="shared" si="8117"/>
        <v>0</v>
      </c>
      <c r="AP1827" s="56">
        <f t="shared" si="8117"/>
        <v>0</v>
      </c>
      <c r="AQ1827" s="57">
        <f t="shared" si="8118"/>
        <v>0</v>
      </c>
      <c r="AR1827" s="57">
        <f t="shared" si="8119"/>
        <v>0</v>
      </c>
      <c r="AS1827" s="57" t="s">
        <v>43</v>
      </c>
      <c r="AT1827" s="179"/>
      <c r="AU1827" s="176"/>
      <c r="AV1827" s="177"/>
      <c r="AW1827" s="177"/>
      <c r="AX1827" s="177"/>
      <c r="AY1827" s="177"/>
      <c r="BD1827" s="224" t="s">
        <v>78</v>
      </c>
    </row>
    <row r="1828" spans="1:56" s="19" customFormat="1" ht="70.5" hidden="1" customHeight="1">
      <c r="A1828" s="54">
        <v>2018</v>
      </c>
      <c r="B1828" s="174">
        <v>8323</v>
      </c>
      <c r="C1828" s="54">
        <v>3</v>
      </c>
      <c r="D1828" s="54">
        <v>3</v>
      </c>
      <c r="E1828" s="54">
        <v>5000</v>
      </c>
      <c r="F1828" s="54">
        <v>5100</v>
      </c>
      <c r="G1828" s="54">
        <v>515</v>
      </c>
      <c r="H1828" s="163">
        <v>8</v>
      </c>
      <c r="I1828" s="175" t="s">
        <v>836</v>
      </c>
      <c r="J1828" s="56">
        <v>0</v>
      </c>
      <c r="K1828" s="56">
        <v>0</v>
      </c>
      <c r="L1828" s="57">
        <f t="shared" si="8103"/>
        <v>0</v>
      </c>
      <c r="M1828" s="56">
        <v>0</v>
      </c>
      <c r="N1828" s="56">
        <v>0</v>
      </c>
      <c r="O1828" s="57">
        <f t="shared" si="8104"/>
        <v>0</v>
      </c>
      <c r="P1828" s="57">
        <f t="shared" si="8105"/>
        <v>0</v>
      </c>
      <c r="Q1828" s="56">
        <v>0</v>
      </c>
      <c r="R1828" s="56">
        <v>0</v>
      </c>
      <c r="S1828" s="57">
        <f t="shared" si="8106"/>
        <v>0</v>
      </c>
      <c r="T1828" s="56">
        <v>0</v>
      </c>
      <c r="U1828" s="56">
        <v>0</v>
      </c>
      <c r="V1828" s="57">
        <f t="shared" si="8107"/>
        <v>0</v>
      </c>
      <c r="W1828" s="57">
        <f t="shared" si="8108"/>
        <v>0</v>
      </c>
      <c r="X1828" s="56">
        <v>0</v>
      </c>
      <c r="Y1828" s="56">
        <v>0</v>
      </c>
      <c r="Z1828" s="57">
        <f t="shared" si="8109"/>
        <v>0</v>
      </c>
      <c r="AA1828" s="56">
        <v>0</v>
      </c>
      <c r="AB1828" s="56">
        <v>0</v>
      </c>
      <c r="AC1828" s="57">
        <f t="shared" si="8110"/>
        <v>0</v>
      </c>
      <c r="AD1828" s="57">
        <f t="shared" si="8111"/>
        <v>0</v>
      </c>
      <c r="AE1828" s="56">
        <v>0</v>
      </c>
      <c r="AF1828" s="56">
        <v>0</v>
      </c>
      <c r="AG1828" s="57">
        <f t="shared" si="8112"/>
        <v>0</v>
      </c>
      <c r="AH1828" s="56">
        <v>0</v>
      </c>
      <c r="AI1828" s="56">
        <v>0</v>
      </c>
      <c r="AJ1828" s="57">
        <f t="shared" si="8113"/>
        <v>0</v>
      </c>
      <c r="AK1828" s="57">
        <f t="shared" si="8114"/>
        <v>0</v>
      </c>
      <c r="AL1828" s="56">
        <f t="shared" si="8115"/>
        <v>0</v>
      </c>
      <c r="AM1828" s="56">
        <f t="shared" si="8115"/>
        <v>0</v>
      </c>
      <c r="AN1828" s="57">
        <f t="shared" si="8116"/>
        <v>0</v>
      </c>
      <c r="AO1828" s="56">
        <f t="shared" si="8117"/>
        <v>0</v>
      </c>
      <c r="AP1828" s="56">
        <f t="shared" si="8117"/>
        <v>0</v>
      </c>
      <c r="AQ1828" s="57">
        <f t="shared" si="8118"/>
        <v>0</v>
      </c>
      <c r="AR1828" s="57">
        <f t="shared" si="8119"/>
        <v>0</v>
      </c>
      <c r="AS1828" s="57" t="s">
        <v>43</v>
      </c>
      <c r="AT1828" s="179"/>
      <c r="AU1828" s="176"/>
      <c r="AV1828" s="177"/>
      <c r="AW1828" s="177"/>
      <c r="AX1828" s="177"/>
      <c r="AY1828" s="177"/>
      <c r="BD1828" s="224" t="s">
        <v>78</v>
      </c>
    </row>
    <row r="1829" spans="1:56" s="19" customFormat="1" ht="70.5" hidden="1" customHeight="1">
      <c r="A1829" s="54">
        <v>2018</v>
      </c>
      <c r="B1829" s="174">
        <v>8323</v>
      </c>
      <c r="C1829" s="54">
        <v>3</v>
      </c>
      <c r="D1829" s="54">
        <v>3</v>
      </c>
      <c r="E1829" s="54">
        <v>5000</v>
      </c>
      <c r="F1829" s="54">
        <v>5100</v>
      </c>
      <c r="G1829" s="54">
        <v>515</v>
      </c>
      <c r="H1829" s="163">
        <v>9</v>
      </c>
      <c r="I1829" s="175" t="s">
        <v>122</v>
      </c>
      <c r="J1829" s="56">
        <v>0</v>
      </c>
      <c r="K1829" s="56">
        <v>0</v>
      </c>
      <c r="L1829" s="57">
        <f t="shared" si="8103"/>
        <v>0</v>
      </c>
      <c r="M1829" s="56">
        <v>0</v>
      </c>
      <c r="N1829" s="56">
        <v>0</v>
      </c>
      <c r="O1829" s="57">
        <f t="shared" si="8104"/>
        <v>0</v>
      </c>
      <c r="P1829" s="57">
        <f t="shared" si="8105"/>
        <v>0</v>
      </c>
      <c r="Q1829" s="56">
        <v>0</v>
      </c>
      <c r="R1829" s="56">
        <v>0</v>
      </c>
      <c r="S1829" s="57">
        <f t="shared" si="8106"/>
        <v>0</v>
      </c>
      <c r="T1829" s="56">
        <v>0</v>
      </c>
      <c r="U1829" s="56">
        <v>0</v>
      </c>
      <c r="V1829" s="57">
        <f t="shared" si="8107"/>
        <v>0</v>
      </c>
      <c r="W1829" s="57">
        <f t="shared" si="8108"/>
        <v>0</v>
      </c>
      <c r="X1829" s="56">
        <v>0</v>
      </c>
      <c r="Y1829" s="56">
        <v>0</v>
      </c>
      <c r="Z1829" s="57">
        <f t="shared" si="8109"/>
        <v>0</v>
      </c>
      <c r="AA1829" s="56">
        <v>0</v>
      </c>
      <c r="AB1829" s="56">
        <v>0</v>
      </c>
      <c r="AC1829" s="57">
        <f t="shared" si="8110"/>
        <v>0</v>
      </c>
      <c r="AD1829" s="57">
        <f t="shared" si="8111"/>
        <v>0</v>
      </c>
      <c r="AE1829" s="56">
        <v>0</v>
      </c>
      <c r="AF1829" s="56">
        <v>0</v>
      </c>
      <c r="AG1829" s="57">
        <f t="shared" si="8112"/>
        <v>0</v>
      </c>
      <c r="AH1829" s="56">
        <v>0</v>
      </c>
      <c r="AI1829" s="56">
        <v>0</v>
      </c>
      <c r="AJ1829" s="57">
        <f t="shared" si="8113"/>
        <v>0</v>
      </c>
      <c r="AK1829" s="57">
        <f t="shared" si="8114"/>
        <v>0</v>
      </c>
      <c r="AL1829" s="56">
        <f t="shared" si="8115"/>
        <v>0</v>
      </c>
      <c r="AM1829" s="56">
        <f t="shared" si="8115"/>
        <v>0</v>
      </c>
      <c r="AN1829" s="57">
        <f t="shared" si="8116"/>
        <v>0</v>
      </c>
      <c r="AO1829" s="56">
        <f t="shared" si="8117"/>
        <v>0</v>
      </c>
      <c r="AP1829" s="56">
        <f t="shared" si="8117"/>
        <v>0</v>
      </c>
      <c r="AQ1829" s="57">
        <f t="shared" si="8118"/>
        <v>0</v>
      </c>
      <c r="AR1829" s="57">
        <f t="shared" si="8119"/>
        <v>0</v>
      </c>
      <c r="AS1829" s="57" t="s">
        <v>43</v>
      </c>
      <c r="AT1829" s="179"/>
      <c r="AU1829" s="176"/>
      <c r="AV1829" s="177"/>
      <c r="AW1829" s="177"/>
      <c r="AX1829" s="177"/>
      <c r="AY1829" s="177"/>
      <c r="BD1829" s="224" t="s">
        <v>78</v>
      </c>
    </row>
    <row r="1830" spans="1:56" s="19" customFormat="1" ht="70.5" hidden="1" customHeight="1">
      <c r="A1830" s="54">
        <v>2018</v>
      </c>
      <c r="B1830" s="174">
        <v>8323</v>
      </c>
      <c r="C1830" s="54">
        <v>3</v>
      </c>
      <c r="D1830" s="54">
        <v>3</v>
      </c>
      <c r="E1830" s="54">
        <v>5000</v>
      </c>
      <c r="F1830" s="54">
        <v>5100</v>
      </c>
      <c r="G1830" s="54">
        <v>515</v>
      </c>
      <c r="H1830" s="163">
        <v>10</v>
      </c>
      <c r="I1830" s="175" t="s">
        <v>837</v>
      </c>
      <c r="J1830" s="56">
        <v>0</v>
      </c>
      <c r="K1830" s="56">
        <v>0</v>
      </c>
      <c r="L1830" s="57">
        <f t="shared" si="8103"/>
        <v>0</v>
      </c>
      <c r="M1830" s="56">
        <v>0</v>
      </c>
      <c r="N1830" s="56">
        <v>0</v>
      </c>
      <c r="O1830" s="57">
        <f t="shared" si="8104"/>
        <v>0</v>
      </c>
      <c r="P1830" s="57">
        <f t="shared" si="8105"/>
        <v>0</v>
      </c>
      <c r="Q1830" s="56">
        <v>0</v>
      </c>
      <c r="R1830" s="56">
        <v>0</v>
      </c>
      <c r="S1830" s="57">
        <f t="shared" si="8106"/>
        <v>0</v>
      </c>
      <c r="T1830" s="56">
        <v>0</v>
      </c>
      <c r="U1830" s="56">
        <v>0</v>
      </c>
      <c r="V1830" s="57">
        <f t="shared" si="8107"/>
        <v>0</v>
      </c>
      <c r="W1830" s="57">
        <f t="shared" si="8108"/>
        <v>0</v>
      </c>
      <c r="X1830" s="56">
        <v>0</v>
      </c>
      <c r="Y1830" s="56">
        <v>0</v>
      </c>
      <c r="Z1830" s="57">
        <f t="shared" si="8109"/>
        <v>0</v>
      </c>
      <c r="AA1830" s="56">
        <v>0</v>
      </c>
      <c r="AB1830" s="56">
        <v>0</v>
      </c>
      <c r="AC1830" s="57">
        <f t="shared" si="8110"/>
        <v>0</v>
      </c>
      <c r="AD1830" s="57">
        <f t="shared" si="8111"/>
        <v>0</v>
      </c>
      <c r="AE1830" s="56">
        <v>0</v>
      </c>
      <c r="AF1830" s="56">
        <v>0</v>
      </c>
      <c r="AG1830" s="57">
        <f t="shared" si="8112"/>
        <v>0</v>
      </c>
      <c r="AH1830" s="56">
        <v>0</v>
      </c>
      <c r="AI1830" s="56">
        <v>0</v>
      </c>
      <c r="AJ1830" s="57">
        <f t="shared" si="8113"/>
        <v>0</v>
      </c>
      <c r="AK1830" s="57">
        <f t="shared" si="8114"/>
        <v>0</v>
      </c>
      <c r="AL1830" s="56">
        <f t="shared" si="8115"/>
        <v>0</v>
      </c>
      <c r="AM1830" s="56">
        <f t="shared" si="8115"/>
        <v>0</v>
      </c>
      <c r="AN1830" s="57">
        <f t="shared" si="8116"/>
        <v>0</v>
      </c>
      <c r="AO1830" s="56">
        <f t="shared" si="8117"/>
        <v>0</v>
      </c>
      <c r="AP1830" s="56">
        <f t="shared" si="8117"/>
        <v>0</v>
      </c>
      <c r="AQ1830" s="57">
        <f t="shared" si="8118"/>
        <v>0</v>
      </c>
      <c r="AR1830" s="57">
        <f t="shared" si="8119"/>
        <v>0</v>
      </c>
      <c r="AS1830" s="57" t="s">
        <v>43</v>
      </c>
      <c r="AT1830" s="179"/>
      <c r="AU1830" s="176"/>
      <c r="AV1830" s="177"/>
      <c r="AW1830" s="177"/>
      <c r="AX1830" s="177"/>
      <c r="AY1830" s="177"/>
      <c r="BD1830" s="224" t="s">
        <v>78</v>
      </c>
    </row>
    <row r="1831" spans="1:56" s="19" customFormat="1" ht="70.5" hidden="1" customHeight="1">
      <c r="A1831" s="54">
        <v>2018</v>
      </c>
      <c r="B1831" s="174">
        <v>8323</v>
      </c>
      <c r="C1831" s="54">
        <v>3</v>
      </c>
      <c r="D1831" s="54">
        <v>3</v>
      </c>
      <c r="E1831" s="54">
        <v>5000</v>
      </c>
      <c r="F1831" s="54">
        <v>5100</v>
      </c>
      <c r="G1831" s="54">
        <v>515</v>
      </c>
      <c r="H1831" s="163">
        <v>11</v>
      </c>
      <c r="I1831" s="175" t="s">
        <v>634</v>
      </c>
      <c r="J1831" s="56">
        <v>0</v>
      </c>
      <c r="K1831" s="56">
        <v>0</v>
      </c>
      <c r="L1831" s="57">
        <f t="shared" si="8103"/>
        <v>0</v>
      </c>
      <c r="M1831" s="56">
        <v>0</v>
      </c>
      <c r="N1831" s="56">
        <v>0</v>
      </c>
      <c r="O1831" s="57">
        <f t="shared" si="8104"/>
        <v>0</v>
      </c>
      <c r="P1831" s="57">
        <f t="shared" si="8105"/>
        <v>0</v>
      </c>
      <c r="Q1831" s="56">
        <v>0</v>
      </c>
      <c r="R1831" s="56">
        <v>0</v>
      </c>
      <c r="S1831" s="57">
        <f t="shared" si="8106"/>
        <v>0</v>
      </c>
      <c r="T1831" s="56">
        <v>0</v>
      </c>
      <c r="U1831" s="56">
        <v>0</v>
      </c>
      <c r="V1831" s="57">
        <f t="shared" si="8107"/>
        <v>0</v>
      </c>
      <c r="W1831" s="57">
        <f t="shared" si="8108"/>
        <v>0</v>
      </c>
      <c r="X1831" s="56">
        <v>0</v>
      </c>
      <c r="Y1831" s="56">
        <v>0</v>
      </c>
      <c r="Z1831" s="57">
        <f t="shared" si="8109"/>
        <v>0</v>
      </c>
      <c r="AA1831" s="56">
        <v>0</v>
      </c>
      <c r="AB1831" s="56">
        <v>0</v>
      </c>
      <c r="AC1831" s="57">
        <f t="shared" si="8110"/>
        <v>0</v>
      </c>
      <c r="AD1831" s="57">
        <f t="shared" si="8111"/>
        <v>0</v>
      </c>
      <c r="AE1831" s="56">
        <v>0</v>
      </c>
      <c r="AF1831" s="56">
        <v>0</v>
      </c>
      <c r="AG1831" s="57">
        <f t="shared" si="8112"/>
        <v>0</v>
      </c>
      <c r="AH1831" s="56">
        <v>0</v>
      </c>
      <c r="AI1831" s="56">
        <v>0</v>
      </c>
      <c r="AJ1831" s="57">
        <f t="shared" si="8113"/>
        <v>0</v>
      </c>
      <c r="AK1831" s="57">
        <f t="shared" si="8114"/>
        <v>0</v>
      </c>
      <c r="AL1831" s="56">
        <f t="shared" si="8115"/>
        <v>0</v>
      </c>
      <c r="AM1831" s="56">
        <f t="shared" si="8115"/>
        <v>0</v>
      </c>
      <c r="AN1831" s="57">
        <f t="shared" si="8116"/>
        <v>0</v>
      </c>
      <c r="AO1831" s="56">
        <f t="shared" si="8117"/>
        <v>0</v>
      </c>
      <c r="AP1831" s="56">
        <f t="shared" si="8117"/>
        <v>0</v>
      </c>
      <c r="AQ1831" s="57">
        <f t="shared" si="8118"/>
        <v>0</v>
      </c>
      <c r="AR1831" s="57">
        <f t="shared" si="8119"/>
        <v>0</v>
      </c>
      <c r="AS1831" s="57" t="s">
        <v>43</v>
      </c>
      <c r="AT1831" s="179"/>
      <c r="AU1831" s="176"/>
      <c r="AV1831" s="177"/>
      <c r="AW1831" s="177"/>
      <c r="AX1831" s="177"/>
      <c r="AY1831" s="177"/>
      <c r="BD1831" s="224" t="s">
        <v>78</v>
      </c>
    </row>
    <row r="1832" spans="1:56" s="19" customFormat="1" ht="70.5" hidden="1" customHeight="1">
      <c r="A1832" s="54">
        <v>2018</v>
      </c>
      <c r="B1832" s="174">
        <v>8323</v>
      </c>
      <c r="C1832" s="54">
        <v>3</v>
      </c>
      <c r="D1832" s="54">
        <v>3</v>
      </c>
      <c r="E1832" s="54">
        <v>5000</v>
      </c>
      <c r="F1832" s="54">
        <v>5100</v>
      </c>
      <c r="G1832" s="54">
        <v>515</v>
      </c>
      <c r="H1832" s="163">
        <v>12</v>
      </c>
      <c r="I1832" s="175" t="s">
        <v>839</v>
      </c>
      <c r="J1832" s="56">
        <v>0</v>
      </c>
      <c r="K1832" s="56">
        <v>0</v>
      </c>
      <c r="L1832" s="57">
        <f t="shared" si="8103"/>
        <v>0</v>
      </c>
      <c r="M1832" s="56">
        <v>0</v>
      </c>
      <c r="N1832" s="56">
        <v>0</v>
      </c>
      <c r="O1832" s="57">
        <f t="shared" si="8104"/>
        <v>0</v>
      </c>
      <c r="P1832" s="57">
        <f t="shared" si="8105"/>
        <v>0</v>
      </c>
      <c r="Q1832" s="56">
        <v>0</v>
      </c>
      <c r="R1832" s="56">
        <v>0</v>
      </c>
      <c r="S1832" s="57">
        <f t="shared" si="8106"/>
        <v>0</v>
      </c>
      <c r="T1832" s="56">
        <v>0</v>
      </c>
      <c r="U1832" s="56">
        <v>0</v>
      </c>
      <c r="V1832" s="57">
        <f t="shared" si="8107"/>
        <v>0</v>
      </c>
      <c r="W1832" s="57">
        <f t="shared" si="8108"/>
        <v>0</v>
      </c>
      <c r="X1832" s="56">
        <v>0</v>
      </c>
      <c r="Y1832" s="56">
        <v>0</v>
      </c>
      <c r="Z1832" s="57">
        <f t="shared" si="8109"/>
        <v>0</v>
      </c>
      <c r="AA1832" s="56">
        <v>0</v>
      </c>
      <c r="AB1832" s="56">
        <v>0</v>
      </c>
      <c r="AC1832" s="57">
        <f t="shared" si="8110"/>
        <v>0</v>
      </c>
      <c r="AD1832" s="57">
        <f t="shared" si="8111"/>
        <v>0</v>
      </c>
      <c r="AE1832" s="56">
        <v>0</v>
      </c>
      <c r="AF1832" s="56">
        <v>0</v>
      </c>
      <c r="AG1832" s="57">
        <f t="shared" si="8112"/>
        <v>0</v>
      </c>
      <c r="AH1832" s="56">
        <v>0</v>
      </c>
      <c r="AI1832" s="56">
        <v>0</v>
      </c>
      <c r="AJ1832" s="57">
        <f t="shared" si="8113"/>
        <v>0</v>
      </c>
      <c r="AK1832" s="57">
        <f t="shared" si="8114"/>
        <v>0</v>
      </c>
      <c r="AL1832" s="56">
        <f t="shared" si="8115"/>
        <v>0</v>
      </c>
      <c r="AM1832" s="56">
        <f t="shared" si="8115"/>
        <v>0</v>
      </c>
      <c r="AN1832" s="57">
        <f t="shared" si="8116"/>
        <v>0</v>
      </c>
      <c r="AO1832" s="56">
        <f t="shared" si="8117"/>
        <v>0</v>
      </c>
      <c r="AP1832" s="56">
        <f t="shared" si="8117"/>
        <v>0</v>
      </c>
      <c r="AQ1832" s="57">
        <f t="shared" si="8118"/>
        <v>0</v>
      </c>
      <c r="AR1832" s="57">
        <f t="shared" si="8119"/>
        <v>0</v>
      </c>
      <c r="AS1832" s="57" t="s">
        <v>43</v>
      </c>
      <c r="AT1832" s="179"/>
      <c r="AU1832" s="176"/>
      <c r="AV1832" s="177"/>
      <c r="AW1832" s="177"/>
      <c r="AX1832" s="177"/>
      <c r="AY1832" s="177"/>
      <c r="BD1832" s="224" t="s">
        <v>78</v>
      </c>
    </row>
    <row r="1833" spans="1:56" s="19" customFormat="1" ht="70.5" hidden="1" customHeight="1">
      <c r="A1833" s="54">
        <v>2018</v>
      </c>
      <c r="B1833" s="174">
        <v>8323</v>
      </c>
      <c r="C1833" s="54">
        <v>3</v>
      </c>
      <c r="D1833" s="54">
        <v>3</v>
      </c>
      <c r="E1833" s="54">
        <v>5000</v>
      </c>
      <c r="F1833" s="54">
        <v>5100</v>
      </c>
      <c r="G1833" s="54">
        <v>515</v>
      </c>
      <c r="H1833" s="163">
        <v>13</v>
      </c>
      <c r="I1833" s="175" t="s">
        <v>215</v>
      </c>
      <c r="J1833" s="56">
        <v>0</v>
      </c>
      <c r="K1833" s="56">
        <v>0</v>
      </c>
      <c r="L1833" s="57">
        <f t="shared" si="8103"/>
        <v>0</v>
      </c>
      <c r="M1833" s="56">
        <v>0</v>
      </c>
      <c r="N1833" s="56">
        <v>0</v>
      </c>
      <c r="O1833" s="57">
        <f t="shared" si="8104"/>
        <v>0</v>
      </c>
      <c r="P1833" s="57">
        <f t="shared" si="8105"/>
        <v>0</v>
      </c>
      <c r="Q1833" s="56">
        <v>0</v>
      </c>
      <c r="R1833" s="56">
        <v>0</v>
      </c>
      <c r="S1833" s="57">
        <f t="shared" si="8106"/>
        <v>0</v>
      </c>
      <c r="T1833" s="56">
        <v>0</v>
      </c>
      <c r="U1833" s="56">
        <v>0</v>
      </c>
      <c r="V1833" s="57">
        <f t="shared" si="8107"/>
        <v>0</v>
      </c>
      <c r="W1833" s="57">
        <f t="shared" si="8108"/>
        <v>0</v>
      </c>
      <c r="X1833" s="56">
        <v>0</v>
      </c>
      <c r="Y1833" s="56">
        <v>0</v>
      </c>
      <c r="Z1833" s="57">
        <f t="shared" si="8109"/>
        <v>0</v>
      </c>
      <c r="AA1833" s="56">
        <v>0</v>
      </c>
      <c r="AB1833" s="56">
        <v>0</v>
      </c>
      <c r="AC1833" s="57">
        <f t="shared" si="8110"/>
        <v>0</v>
      </c>
      <c r="AD1833" s="57">
        <f t="shared" si="8111"/>
        <v>0</v>
      </c>
      <c r="AE1833" s="56">
        <v>0</v>
      </c>
      <c r="AF1833" s="56">
        <v>0</v>
      </c>
      <c r="AG1833" s="57">
        <f t="shared" si="8112"/>
        <v>0</v>
      </c>
      <c r="AH1833" s="56">
        <v>0</v>
      </c>
      <c r="AI1833" s="56">
        <v>0</v>
      </c>
      <c r="AJ1833" s="57">
        <f t="shared" si="8113"/>
        <v>0</v>
      </c>
      <c r="AK1833" s="57">
        <f t="shared" si="8114"/>
        <v>0</v>
      </c>
      <c r="AL1833" s="56">
        <f t="shared" si="8115"/>
        <v>0</v>
      </c>
      <c r="AM1833" s="56">
        <f t="shared" si="8115"/>
        <v>0</v>
      </c>
      <c r="AN1833" s="57">
        <f t="shared" si="8116"/>
        <v>0</v>
      </c>
      <c r="AO1833" s="56">
        <f t="shared" si="8117"/>
        <v>0</v>
      </c>
      <c r="AP1833" s="56">
        <f t="shared" si="8117"/>
        <v>0</v>
      </c>
      <c r="AQ1833" s="57">
        <f t="shared" si="8118"/>
        <v>0</v>
      </c>
      <c r="AR1833" s="57">
        <f t="shared" si="8119"/>
        <v>0</v>
      </c>
      <c r="AS1833" s="57" t="s">
        <v>43</v>
      </c>
      <c r="AT1833" s="179"/>
      <c r="AU1833" s="176"/>
      <c r="AV1833" s="177"/>
      <c r="AW1833" s="177"/>
      <c r="AX1833" s="177"/>
      <c r="AY1833" s="177"/>
      <c r="BD1833" s="224" t="s">
        <v>78</v>
      </c>
    </row>
    <row r="1834" spans="1:56" s="19" customFormat="1" ht="70.5" hidden="1" customHeight="1">
      <c r="A1834" s="54">
        <v>2018</v>
      </c>
      <c r="B1834" s="174">
        <v>8323</v>
      </c>
      <c r="C1834" s="54">
        <v>3</v>
      </c>
      <c r="D1834" s="54">
        <v>3</v>
      </c>
      <c r="E1834" s="54">
        <v>5000</v>
      </c>
      <c r="F1834" s="54">
        <v>5100</v>
      </c>
      <c r="G1834" s="54">
        <v>515</v>
      </c>
      <c r="H1834" s="163">
        <v>14</v>
      </c>
      <c r="I1834" s="175" t="s">
        <v>124</v>
      </c>
      <c r="J1834" s="56">
        <v>0</v>
      </c>
      <c r="K1834" s="56">
        <v>0</v>
      </c>
      <c r="L1834" s="57">
        <f t="shared" si="8103"/>
        <v>0</v>
      </c>
      <c r="M1834" s="56">
        <v>0</v>
      </c>
      <c r="N1834" s="56">
        <v>0</v>
      </c>
      <c r="O1834" s="57">
        <f t="shared" si="8104"/>
        <v>0</v>
      </c>
      <c r="P1834" s="57">
        <f t="shared" si="8105"/>
        <v>0</v>
      </c>
      <c r="Q1834" s="56">
        <v>0</v>
      </c>
      <c r="R1834" s="56">
        <v>0</v>
      </c>
      <c r="S1834" s="57">
        <f t="shared" si="8106"/>
        <v>0</v>
      </c>
      <c r="T1834" s="56">
        <v>0</v>
      </c>
      <c r="U1834" s="56">
        <v>0</v>
      </c>
      <c r="V1834" s="57">
        <f t="shared" si="8107"/>
        <v>0</v>
      </c>
      <c r="W1834" s="57">
        <f t="shared" si="8108"/>
        <v>0</v>
      </c>
      <c r="X1834" s="56">
        <v>0</v>
      </c>
      <c r="Y1834" s="56">
        <v>0</v>
      </c>
      <c r="Z1834" s="57">
        <f t="shared" si="8109"/>
        <v>0</v>
      </c>
      <c r="AA1834" s="56">
        <v>0</v>
      </c>
      <c r="AB1834" s="56">
        <v>0</v>
      </c>
      <c r="AC1834" s="57">
        <f t="shared" si="8110"/>
        <v>0</v>
      </c>
      <c r="AD1834" s="57">
        <f t="shared" si="8111"/>
        <v>0</v>
      </c>
      <c r="AE1834" s="56">
        <v>0</v>
      </c>
      <c r="AF1834" s="56">
        <v>0</v>
      </c>
      <c r="AG1834" s="57">
        <f t="shared" si="8112"/>
        <v>0</v>
      </c>
      <c r="AH1834" s="56">
        <v>0</v>
      </c>
      <c r="AI1834" s="56">
        <v>0</v>
      </c>
      <c r="AJ1834" s="57">
        <f t="shared" si="8113"/>
        <v>0</v>
      </c>
      <c r="AK1834" s="57">
        <f t="shared" si="8114"/>
        <v>0</v>
      </c>
      <c r="AL1834" s="56">
        <f t="shared" si="8115"/>
        <v>0</v>
      </c>
      <c r="AM1834" s="56">
        <f t="shared" si="8115"/>
        <v>0</v>
      </c>
      <c r="AN1834" s="57">
        <f t="shared" si="8116"/>
        <v>0</v>
      </c>
      <c r="AO1834" s="56">
        <f t="shared" si="8117"/>
        <v>0</v>
      </c>
      <c r="AP1834" s="56">
        <f t="shared" si="8117"/>
        <v>0</v>
      </c>
      <c r="AQ1834" s="57">
        <f t="shared" si="8118"/>
        <v>0</v>
      </c>
      <c r="AR1834" s="57">
        <f t="shared" si="8119"/>
        <v>0</v>
      </c>
      <c r="AS1834" s="57" t="s">
        <v>43</v>
      </c>
      <c r="AT1834" s="179"/>
      <c r="AU1834" s="176"/>
      <c r="AV1834" s="177"/>
      <c r="AW1834" s="177"/>
      <c r="AX1834" s="177"/>
      <c r="AY1834" s="177"/>
      <c r="BD1834" s="224" t="s">
        <v>78</v>
      </c>
    </row>
    <row r="1835" spans="1:56" s="19" customFormat="1" ht="70.5" hidden="1" customHeight="1">
      <c r="A1835" s="154">
        <v>2018</v>
      </c>
      <c r="B1835" s="155">
        <v>8323</v>
      </c>
      <c r="C1835" s="154">
        <v>3</v>
      </c>
      <c r="D1835" s="154">
        <v>3</v>
      </c>
      <c r="E1835" s="154">
        <v>5000</v>
      </c>
      <c r="F1835" s="154">
        <v>5100</v>
      </c>
      <c r="G1835" s="154">
        <v>519</v>
      </c>
      <c r="H1835" s="154"/>
      <c r="I1835" s="172" t="s">
        <v>127</v>
      </c>
      <c r="J1835" s="191">
        <f>SUM(J1836:J1843)</f>
        <v>0</v>
      </c>
      <c r="K1835" s="191">
        <f t="shared" ref="K1835:O1835" si="8120">SUM(K1836:K1843)</f>
        <v>0</v>
      </c>
      <c r="L1835" s="191">
        <f t="shared" si="8120"/>
        <v>0</v>
      </c>
      <c r="M1835" s="191">
        <f t="shared" si="8120"/>
        <v>0</v>
      </c>
      <c r="N1835" s="191">
        <f t="shared" si="8120"/>
        <v>0</v>
      </c>
      <c r="O1835" s="191">
        <f t="shared" si="8120"/>
        <v>0</v>
      </c>
      <c r="P1835" s="191">
        <f>L1835+O1835</f>
        <v>0</v>
      </c>
      <c r="Q1835" s="191">
        <f>SUM(Q1836:Q1843)</f>
        <v>0</v>
      </c>
      <c r="R1835" s="191">
        <f t="shared" ref="R1835:V1835" si="8121">SUM(R1836:R1843)</f>
        <v>0</v>
      </c>
      <c r="S1835" s="191">
        <f t="shared" si="8121"/>
        <v>0</v>
      </c>
      <c r="T1835" s="191">
        <f t="shared" si="8121"/>
        <v>0</v>
      </c>
      <c r="U1835" s="191">
        <f t="shared" si="8121"/>
        <v>0</v>
      </c>
      <c r="V1835" s="191">
        <f t="shared" si="8121"/>
        <v>0</v>
      </c>
      <c r="W1835" s="191">
        <f>S1835+V1835</f>
        <v>0</v>
      </c>
      <c r="X1835" s="191">
        <f>SUM(X1836:X1843)</f>
        <v>0</v>
      </c>
      <c r="Y1835" s="191">
        <f t="shared" ref="Y1835:AC1835" si="8122">SUM(Y1836:Y1843)</f>
        <v>0</v>
      </c>
      <c r="Z1835" s="191">
        <f t="shared" si="8122"/>
        <v>0</v>
      </c>
      <c r="AA1835" s="191">
        <f t="shared" si="8122"/>
        <v>0</v>
      </c>
      <c r="AB1835" s="191">
        <f t="shared" si="8122"/>
        <v>0</v>
      </c>
      <c r="AC1835" s="191">
        <f t="shared" si="8122"/>
        <v>0</v>
      </c>
      <c r="AD1835" s="191">
        <f>Z1835+AC1835</f>
        <v>0</v>
      </c>
      <c r="AE1835" s="191">
        <f>SUM(AE1836:AE1843)</f>
        <v>0</v>
      </c>
      <c r="AF1835" s="191">
        <f t="shared" ref="AF1835:AI1835" si="8123">SUM(AF1836:AF1843)</f>
        <v>0</v>
      </c>
      <c r="AG1835" s="191">
        <f t="shared" si="8123"/>
        <v>0</v>
      </c>
      <c r="AH1835" s="191">
        <f t="shared" si="8123"/>
        <v>0</v>
      </c>
      <c r="AI1835" s="191">
        <f t="shared" si="8123"/>
        <v>0</v>
      </c>
      <c r="AJ1835" s="191">
        <f t="shared" ref="AJ1835" si="8124">SUM(AJ1836:AJ1843)</f>
        <v>0</v>
      </c>
      <c r="AK1835" s="191">
        <f>AG1835+AJ1835</f>
        <v>0</v>
      </c>
      <c r="AL1835" s="191">
        <f>SUM(AL1836:AL1843)</f>
        <v>0</v>
      </c>
      <c r="AM1835" s="191">
        <f t="shared" ref="AM1835:AQ1835" si="8125">SUM(AM1836:AM1843)</f>
        <v>0</v>
      </c>
      <c r="AN1835" s="191">
        <f t="shared" si="8125"/>
        <v>0</v>
      </c>
      <c r="AO1835" s="191">
        <f t="shared" si="8125"/>
        <v>0</v>
      </c>
      <c r="AP1835" s="191">
        <f t="shared" si="8125"/>
        <v>0</v>
      </c>
      <c r="AQ1835" s="191">
        <f t="shared" si="8125"/>
        <v>0</v>
      </c>
      <c r="AR1835" s="191">
        <f>AN1835+AQ1835</f>
        <v>0</v>
      </c>
      <c r="AS1835" s="158"/>
      <c r="AT1835" s="159"/>
      <c r="AU1835" s="160"/>
      <c r="AV1835" s="197"/>
      <c r="AW1835" s="197"/>
      <c r="AX1835" s="197"/>
      <c r="AY1835" s="197"/>
      <c r="BD1835" s="173"/>
    </row>
    <row r="1836" spans="1:56" s="19" customFormat="1" ht="70.5" hidden="1" customHeight="1">
      <c r="A1836" s="54">
        <v>2018</v>
      </c>
      <c r="B1836" s="174">
        <v>8323</v>
      </c>
      <c r="C1836" s="54">
        <v>3</v>
      </c>
      <c r="D1836" s="54">
        <v>3</v>
      </c>
      <c r="E1836" s="54">
        <v>5000</v>
      </c>
      <c r="F1836" s="54">
        <v>5100</v>
      </c>
      <c r="G1836" s="54">
        <v>519</v>
      </c>
      <c r="H1836" s="163">
        <v>1</v>
      </c>
      <c r="I1836" s="175" t="s">
        <v>218</v>
      </c>
      <c r="J1836" s="56">
        <f t="shared" ref="J1836" si="8126">ROUND(P1836*0.8,0)</f>
        <v>0</v>
      </c>
      <c r="K1836" s="56">
        <v>0</v>
      </c>
      <c r="L1836" s="57">
        <f t="shared" ref="L1836" si="8127">J1836+K1836</f>
        <v>0</v>
      </c>
      <c r="M1836" s="56">
        <f t="shared" ref="M1836:M1843" si="8128">P1836-J1836</f>
        <v>0</v>
      </c>
      <c r="N1836" s="56">
        <v>0</v>
      </c>
      <c r="O1836" s="57">
        <f t="shared" ref="O1836" si="8129">M1836+N1836</f>
        <v>0</v>
      </c>
      <c r="P1836" s="57">
        <v>0</v>
      </c>
      <c r="Q1836" s="56">
        <f t="shared" ref="Q1836" si="8130">ROUND(W1836*0.8,0)</f>
        <v>0</v>
      </c>
      <c r="R1836" s="56">
        <v>0</v>
      </c>
      <c r="S1836" s="57">
        <f t="shared" ref="S1836:S1843" si="8131">Q1836+R1836</f>
        <v>0</v>
      </c>
      <c r="T1836" s="56">
        <f t="shared" ref="T1836:T1843" si="8132">W1836-Q1836</f>
        <v>0</v>
      </c>
      <c r="U1836" s="56">
        <v>0</v>
      </c>
      <c r="V1836" s="57">
        <f t="shared" ref="V1836:V1843" si="8133">T1836+U1836</f>
        <v>0</v>
      </c>
      <c r="W1836" s="57">
        <v>0</v>
      </c>
      <c r="X1836" s="56">
        <f t="shared" ref="X1836" si="8134">ROUND(AD1836*0.8,0)</f>
        <v>0</v>
      </c>
      <c r="Y1836" s="56">
        <v>0</v>
      </c>
      <c r="Z1836" s="57">
        <f t="shared" ref="Z1836:Z1843" si="8135">X1836+Y1836</f>
        <v>0</v>
      </c>
      <c r="AA1836" s="56">
        <f t="shared" ref="AA1836:AA1843" si="8136">AD1836-X1836</f>
        <v>0</v>
      </c>
      <c r="AB1836" s="56">
        <v>0</v>
      </c>
      <c r="AC1836" s="57">
        <f t="shared" ref="AC1836:AC1843" si="8137">AA1836+AB1836</f>
        <v>0</v>
      </c>
      <c r="AD1836" s="57">
        <v>0</v>
      </c>
      <c r="AE1836" s="56">
        <f t="shared" ref="AE1836" si="8138">ROUND(AK1836*0.8,0)</f>
        <v>0</v>
      </c>
      <c r="AF1836" s="56">
        <v>0</v>
      </c>
      <c r="AG1836" s="57">
        <f t="shared" ref="AG1836:AG1843" si="8139">AE1836+AF1836</f>
        <v>0</v>
      </c>
      <c r="AH1836" s="56">
        <f t="shared" ref="AH1836:AH1843" si="8140">AK1836-AE1836</f>
        <v>0</v>
      </c>
      <c r="AI1836" s="56">
        <v>0</v>
      </c>
      <c r="AJ1836" s="57">
        <f t="shared" ref="AJ1836:AJ1843" si="8141">AH1836+AI1836</f>
        <v>0</v>
      </c>
      <c r="AK1836" s="57">
        <v>0</v>
      </c>
      <c r="AL1836" s="56">
        <f t="shared" ref="AL1836" si="8142">ROUND(AR1836*0.8,0)</f>
        <v>0</v>
      </c>
      <c r="AM1836" s="56">
        <v>0</v>
      </c>
      <c r="AN1836" s="57">
        <f t="shared" ref="AN1836:AN1843" si="8143">AL1836+AM1836</f>
        <v>0</v>
      </c>
      <c r="AO1836" s="56">
        <f t="shared" ref="AO1836:AO1843" si="8144">AR1836-AL1836</f>
        <v>0</v>
      </c>
      <c r="AP1836" s="56">
        <v>0</v>
      </c>
      <c r="AQ1836" s="57">
        <f t="shared" ref="AQ1836:AQ1843" si="8145">AO1836+AP1836</f>
        <v>0</v>
      </c>
      <c r="AR1836" s="57">
        <v>0</v>
      </c>
      <c r="AS1836" s="57" t="s">
        <v>43</v>
      </c>
      <c r="AT1836" s="179"/>
      <c r="AU1836" s="176"/>
      <c r="AV1836" s="177"/>
      <c r="AW1836" s="177"/>
      <c r="AX1836" s="177"/>
      <c r="AY1836" s="177"/>
      <c r="BD1836" s="224" t="s">
        <v>78</v>
      </c>
    </row>
    <row r="1837" spans="1:56" s="19" customFormat="1" ht="70.5" hidden="1" customHeight="1">
      <c r="A1837" s="54">
        <v>2018</v>
      </c>
      <c r="B1837" s="174">
        <v>8323</v>
      </c>
      <c r="C1837" s="54">
        <v>3</v>
      </c>
      <c r="D1837" s="54">
        <v>3</v>
      </c>
      <c r="E1837" s="54">
        <v>5000</v>
      </c>
      <c r="F1837" s="54">
        <v>5100</v>
      </c>
      <c r="G1837" s="54">
        <v>519</v>
      </c>
      <c r="H1837" s="163">
        <v>2</v>
      </c>
      <c r="I1837" s="175" t="s">
        <v>220</v>
      </c>
      <c r="J1837" s="56">
        <v>0</v>
      </c>
      <c r="K1837" s="56">
        <v>0</v>
      </c>
      <c r="L1837" s="57">
        <f t="shared" ref="L1837:L1843" si="8146">J1837+K1837</f>
        <v>0</v>
      </c>
      <c r="M1837" s="56">
        <f t="shared" si="8128"/>
        <v>0</v>
      </c>
      <c r="N1837" s="56">
        <v>0</v>
      </c>
      <c r="O1837" s="57">
        <f t="shared" ref="O1837:O1843" si="8147">M1837+N1837</f>
        <v>0</v>
      </c>
      <c r="P1837" s="57">
        <v>0</v>
      </c>
      <c r="Q1837" s="56">
        <v>0</v>
      </c>
      <c r="R1837" s="56">
        <v>0</v>
      </c>
      <c r="S1837" s="57">
        <f t="shared" si="8131"/>
        <v>0</v>
      </c>
      <c r="T1837" s="56">
        <f t="shared" si="8132"/>
        <v>0</v>
      </c>
      <c r="U1837" s="56">
        <v>0</v>
      </c>
      <c r="V1837" s="57">
        <f t="shared" si="8133"/>
        <v>0</v>
      </c>
      <c r="W1837" s="57">
        <v>0</v>
      </c>
      <c r="X1837" s="56">
        <v>0</v>
      </c>
      <c r="Y1837" s="56">
        <v>0</v>
      </c>
      <c r="Z1837" s="57">
        <f t="shared" si="8135"/>
        <v>0</v>
      </c>
      <c r="AA1837" s="56">
        <f t="shared" si="8136"/>
        <v>0</v>
      </c>
      <c r="AB1837" s="56">
        <v>0</v>
      </c>
      <c r="AC1837" s="57">
        <f t="shared" si="8137"/>
        <v>0</v>
      </c>
      <c r="AD1837" s="57">
        <v>0</v>
      </c>
      <c r="AE1837" s="56">
        <v>0</v>
      </c>
      <c r="AF1837" s="56">
        <v>0</v>
      </c>
      <c r="AG1837" s="57">
        <f t="shared" si="8139"/>
        <v>0</v>
      </c>
      <c r="AH1837" s="56">
        <f t="shared" si="8140"/>
        <v>0</v>
      </c>
      <c r="AI1837" s="56">
        <v>0</v>
      </c>
      <c r="AJ1837" s="57">
        <f t="shared" si="8141"/>
        <v>0</v>
      </c>
      <c r="AK1837" s="57">
        <v>0</v>
      </c>
      <c r="AL1837" s="56">
        <v>0</v>
      </c>
      <c r="AM1837" s="56">
        <v>0</v>
      </c>
      <c r="AN1837" s="57">
        <f t="shared" si="8143"/>
        <v>0</v>
      </c>
      <c r="AO1837" s="56">
        <f t="shared" si="8144"/>
        <v>0</v>
      </c>
      <c r="AP1837" s="56">
        <v>0</v>
      </c>
      <c r="AQ1837" s="57">
        <f t="shared" si="8145"/>
        <v>0</v>
      </c>
      <c r="AR1837" s="57">
        <v>0</v>
      </c>
      <c r="AS1837" s="57" t="s">
        <v>43</v>
      </c>
      <c r="AT1837" s="179"/>
      <c r="AU1837" s="176"/>
      <c r="AV1837" s="177"/>
      <c r="AW1837" s="177"/>
      <c r="AX1837" s="177"/>
      <c r="AY1837" s="177"/>
      <c r="BD1837" s="178" t="s">
        <v>30</v>
      </c>
    </row>
    <row r="1838" spans="1:56" s="19" customFormat="1" ht="70.5" hidden="1" customHeight="1">
      <c r="A1838" s="54">
        <v>2018</v>
      </c>
      <c r="B1838" s="174">
        <v>8323</v>
      </c>
      <c r="C1838" s="54">
        <v>3</v>
      </c>
      <c r="D1838" s="54">
        <v>3</v>
      </c>
      <c r="E1838" s="54">
        <v>5000</v>
      </c>
      <c r="F1838" s="54">
        <v>5100</v>
      </c>
      <c r="G1838" s="54">
        <v>519</v>
      </c>
      <c r="H1838" s="163">
        <v>3</v>
      </c>
      <c r="I1838" s="175" t="s">
        <v>128</v>
      </c>
      <c r="J1838" s="56">
        <v>0</v>
      </c>
      <c r="K1838" s="56">
        <v>0</v>
      </c>
      <c r="L1838" s="57">
        <f t="shared" ref="L1838" si="8148">J1838+K1838</f>
        <v>0</v>
      </c>
      <c r="M1838" s="56">
        <f t="shared" si="8128"/>
        <v>0</v>
      </c>
      <c r="N1838" s="56">
        <v>0</v>
      </c>
      <c r="O1838" s="57">
        <f t="shared" ref="O1838" si="8149">M1838+N1838</f>
        <v>0</v>
      </c>
      <c r="P1838" s="57">
        <v>0</v>
      </c>
      <c r="Q1838" s="56">
        <v>0</v>
      </c>
      <c r="R1838" s="56">
        <v>0</v>
      </c>
      <c r="S1838" s="57">
        <f t="shared" si="8131"/>
        <v>0</v>
      </c>
      <c r="T1838" s="56">
        <f t="shared" si="8132"/>
        <v>0</v>
      </c>
      <c r="U1838" s="56">
        <v>0</v>
      </c>
      <c r="V1838" s="57">
        <f t="shared" si="8133"/>
        <v>0</v>
      </c>
      <c r="W1838" s="57">
        <v>0</v>
      </c>
      <c r="X1838" s="56">
        <v>0</v>
      </c>
      <c r="Y1838" s="56">
        <v>0</v>
      </c>
      <c r="Z1838" s="57">
        <f t="shared" si="8135"/>
        <v>0</v>
      </c>
      <c r="AA1838" s="56">
        <f t="shared" si="8136"/>
        <v>0</v>
      </c>
      <c r="AB1838" s="56">
        <v>0</v>
      </c>
      <c r="AC1838" s="57">
        <f t="shared" si="8137"/>
        <v>0</v>
      </c>
      <c r="AD1838" s="57">
        <v>0</v>
      </c>
      <c r="AE1838" s="56">
        <v>0</v>
      </c>
      <c r="AF1838" s="56">
        <v>0</v>
      </c>
      <c r="AG1838" s="57">
        <f t="shared" si="8139"/>
        <v>0</v>
      </c>
      <c r="AH1838" s="56">
        <f t="shared" si="8140"/>
        <v>0</v>
      </c>
      <c r="AI1838" s="56">
        <v>0</v>
      </c>
      <c r="AJ1838" s="57">
        <f t="shared" si="8141"/>
        <v>0</v>
      </c>
      <c r="AK1838" s="57">
        <v>0</v>
      </c>
      <c r="AL1838" s="56">
        <v>0</v>
      </c>
      <c r="AM1838" s="56">
        <v>0</v>
      </c>
      <c r="AN1838" s="57">
        <f t="shared" si="8143"/>
        <v>0</v>
      </c>
      <c r="AO1838" s="56">
        <f t="shared" si="8144"/>
        <v>0</v>
      </c>
      <c r="AP1838" s="56">
        <v>0</v>
      </c>
      <c r="AQ1838" s="57">
        <f t="shared" si="8145"/>
        <v>0</v>
      </c>
      <c r="AR1838" s="57">
        <v>0</v>
      </c>
      <c r="AS1838" s="57" t="s">
        <v>43</v>
      </c>
      <c r="AT1838" s="179"/>
      <c r="AU1838" s="176"/>
      <c r="AV1838" s="177"/>
      <c r="AW1838" s="177"/>
      <c r="AX1838" s="177"/>
      <c r="AY1838" s="177"/>
      <c r="BD1838" s="178" t="s">
        <v>30</v>
      </c>
    </row>
    <row r="1839" spans="1:56" s="19" customFormat="1" ht="70.5" hidden="1" customHeight="1">
      <c r="A1839" s="54">
        <v>2018</v>
      </c>
      <c r="B1839" s="174">
        <v>8323</v>
      </c>
      <c r="C1839" s="54">
        <v>3</v>
      </c>
      <c r="D1839" s="54">
        <v>3</v>
      </c>
      <c r="E1839" s="54">
        <v>5000</v>
      </c>
      <c r="F1839" s="54">
        <v>5100</v>
      </c>
      <c r="G1839" s="54">
        <v>519</v>
      </c>
      <c r="H1839" s="163">
        <v>4</v>
      </c>
      <c r="I1839" s="175" t="s">
        <v>129</v>
      </c>
      <c r="J1839" s="56">
        <f t="shared" ref="J1839:J1843" si="8150">ROUND(P1839*0.8,0)</f>
        <v>0</v>
      </c>
      <c r="K1839" s="56">
        <v>0</v>
      </c>
      <c r="L1839" s="57">
        <f t="shared" si="8146"/>
        <v>0</v>
      </c>
      <c r="M1839" s="56">
        <f t="shared" si="8128"/>
        <v>0</v>
      </c>
      <c r="N1839" s="56">
        <v>0</v>
      </c>
      <c r="O1839" s="57">
        <f t="shared" si="8147"/>
        <v>0</v>
      </c>
      <c r="P1839" s="57">
        <v>0</v>
      </c>
      <c r="Q1839" s="56">
        <f t="shared" ref="Q1839:Q1843" si="8151">ROUND(W1839*0.8,0)</f>
        <v>0</v>
      </c>
      <c r="R1839" s="56">
        <v>0</v>
      </c>
      <c r="S1839" s="57">
        <f t="shared" si="8131"/>
        <v>0</v>
      </c>
      <c r="T1839" s="56">
        <f t="shared" si="8132"/>
        <v>0</v>
      </c>
      <c r="U1839" s="56">
        <v>0</v>
      </c>
      <c r="V1839" s="57">
        <f t="shared" si="8133"/>
        <v>0</v>
      </c>
      <c r="W1839" s="57">
        <v>0</v>
      </c>
      <c r="X1839" s="56">
        <f t="shared" ref="X1839:X1843" si="8152">ROUND(AD1839*0.8,0)</f>
        <v>0</v>
      </c>
      <c r="Y1839" s="56">
        <v>0</v>
      </c>
      <c r="Z1839" s="57">
        <f t="shared" si="8135"/>
        <v>0</v>
      </c>
      <c r="AA1839" s="56">
        <f t="shared" si="8136"/>
        <v>0</v>
      </c>
      <c r="AB1839" s="56">
        <v>0</v>
      </c>
      <c r="AC1839" s="57">
        <f t="shared" si="8137"/>
        <v>0</v>
      </c>
      <c r="AD1839" s="57">
        <v>0</v>
      </c>
      <c r="AE1839" s="56">
        <f t="shared" ref="AE1839:AE1843" si="8153">ROUND(AK1839*0.8,0)</f>
        <v>0</v>
      </c>
      <c r="AF1839" s="56">
        <v>0</v>
      </c>
      <c r="AG1839" s="57">
        <f t="shared" si="8139"/>
        <v>0</v>
      </c>
      <c r="AH1839" s="56">
        <f t="shared" si="8140"/>
        <v>0</v>
      </c>
      <c r="AI1839" s="56">
        <v>0</v>
      </c>
      <c r="AJ1839" s="57">
        <f t="shared" si="8141"/>
        <v>0</v>
      </c>
      <c r="AK1839" s="57">
        <v>0</v>
      </c>
      <c r="AL1839" s="56">
        <f t="shared" ref="AL1839:AL1843" si="8154">ROUND(AR1839*0.8,0)</f>
        <v>0</v>
      </c>
      <c r="AM1839" s="56">
        <v>0</v>
      </c>
      <c r="AN1839" s="57">
        <f t="shared" si="8143"/>
        <v>0</v>
      </c>
      <c r="AO1839" s="56">
        <f t="shared" si="8144"/>
        <v>0</v>
      </c>
      <c r="AP1839" s="56">
        <v>0</v>
      </c>
      <c r="AQ1839" s="57">
        <f t="shared" si="8145"/>
        <v>0</v>
      </c>
      <c r="AR1839" s="57">
        <v>0</v>
      </c>
      <c r="AS1839" s="57" t="s">
        <v>43</v>
      </c>
      <c r="AT1839" s="179"/>
      <c r="AU1839" s="176"/>
      <c r="AV1839" s="177"/>
      <c r="AW1839" s="177"/>
      <c r="AX1839" s="177"/>
      <c r="AY1839" s="177"/>
      <c r="BD1839" s="224" t="s">
        <v>78</v>
      </c>
    </row>
    <row r="1840" spans="1:56" s="19" customFormat="1" ht="70.5" hidden="1" customHeight="1">
      <c r="A1840" s="54">
        <v>2018</v>
      </c>
      <c r="B1840" s="174">
        <v>8323</v>
      </c>
      <c r="C1840" s="54">
        <v>3</v>
      </c>
      <c r="D1840" s="54">
        <v>3</v>
      </c>
      <c r="E1840" s="54">
        <v>5000</v>
      </c>
      <c r="F1840" s="54">
        <v>5100</v>
      </c>
      <c r="G1840" s="54">
        <v>519</v>
      </c>
      <c r="H1840" s="163">
        <v>5</v>
      </c>
      <c r="I1840" s="175" t="s">
        <v>842</v>
      </c>
      <c r="J1840" s="56">
        <f t="shared" si="8150"/>
        <v>0</v>
      </c>
      <c r="K1840" s="56">
        <v>0</v>
      </c>
      <c r="L1840" s="57">
        <f t="shared" si="8146"/>
        <v>0</v>
      </c>
      <c r="M1840" s="56">
        <f t="shared" si="8128"/>
        <v>0</v>
      </c>
      <c r="N1840" s="56">
        <v>0</v>
      </c>
      <c r="O1840" s="57">
        <f t="shared" si="8147"/>
        <v>0</v>
      </c>
      <c r="P1840" s="57">
        <v>0</v>
      </c>
      <c r="Q1840" s="56">
        <f t="shared" si="8151"/>
        <v>0</v>
      </c>
      <c r="R1840" s="56">
        <v>0</v>
      </c>
      <c r="S1840" s="57">
        <f t="shared" si="8131"/>
        <v>0</v>
      </c>
      <c r="T1840" s="56">
        <f t="shared" si="8132"/>
        <v>0</v>
      </c>
      <c r="U1840" s="56">
        <v>0</v>
      </c>
      <c r="V1840" s="57">
        <f t="shared" si="8133"/>
        <v>0</v>
      </c>
      <c r="W1840" s="57">
        <v>0</v>
      </c>
      <c r="X1840" s="56">
        <f t="shared" si="8152"/>
        <v>0</v>
      </c>
      <c r="Y1840" s="56">
        <v>0</v>
      </c>
      <c r="Z1840" s="57">
        <f t="shared" si="8135"/>
        <v>0</v>
      </c>
      <c r="AA1840" s="56">
        <f t="shared" si="8136"/>
        <v>0</v>
      </c>
      <c r="AB1840" s="56">
        <v>0</v>
      </c>
      <c r="AC1840" s="57">
        <f t="shared" si="8137"/>
        <v>0</v>
      </c>
      <c r="AD1840" s="57">
        <v>0</v>
      </c>
      <c r="AE1840" s="56">
        <f t="shared" si="8153"/>
        <v>0</v>
      </c>
      <c r="AF1840" s="56">
        <v>0</v>
      </c>
      <c r="AG1840" s="57">
        <f t="shared" si="8139"/>
        <v>0</v>
      </c>
      <c r="AH1840" s="56">
        <f t="shared" si="8140"/>
        <v>0</v>
      </c>
      <c r="AI1840" s="56">
        <v>0</v>
      </c>
      <c r="AJ1840" s="57">
        <f t="shared" si="8141"/>
        <v>0</v>
      </c>
      <c r="AK1840" s="57">
        <v>0</v>
      </c>
      <c r="AL1840" s="56">
        <f t="shared" si="8154"/>
        <v>0</v>
      </c>
      <c r="AM1840" s="56">
        <v>0</v>
      </c>
      <c r="AN1840" s="57">
        <f t="shared" si="8143"/>
        <v>0</v>
      </c>
      <c r="AO1840" s="56">
        <f t="shared" si="8144"/>
        <v>0</v>
      </c>
      <c r="AP1840" s="56">
        <v>0</v>
      </c>
      <c r="AQ1840" s="57">
        <f t="shared" si="8145"/>
        <v>0</v>
      </c>
      <c r="AR1840" s="57">
        <v>0</v>
      </c>
      <c r="AS1840" s="57" t="s">
        <v>43</v>
      </c>
      <c r="AT1840" s="179"/>
      <c r="AU1840" s="176"/>
      <c r="AV1840" s="177"/>
      <c r="AW1840" s="177"/>
      <c r="AX1840" s="177"/>
      <c r="AY1840" s="177"/>
      <c r="BD1840" s="224" t="s">
        <v>78</v>
      </c>
    </row>
    <row r="1841" spans="1:56" s="19" customFormat="1" ht="70.5" hidden="1" customHeight="1">
      <c r="A1841" s="54">
        <v>2018</v>
      </c>
      <c r="B1841" s="174">
        <v>8323</v>
      </c>
      <c r="C1841" s="54">
        <v>3</v>
      </c>
      <c r="D1841" s="54">
        <v>3</v>
      </c>
      <c r="E1841" s="54">
        <v>5000</v>
      </c>
      <c r="F1841" s="54">
        <v>5100</v>
      </c>
      <c r="G1841" s="54">
        <v>519</v>
      </c>
      <c r="H1841" s="163">
        <v>6</v>
      </c>
      <c r="I1841" s="175" t="s">
        <v>223</v>
      </c>
      <c r="J1841" s="56">
        <f t="shared" si="8150"/>
        <v>0</v>
      </c>
      <c r="K1841" s="56">
        <v>0</v>
      </c>
      <c r="L1841" s="57">
        <f t="shared" si="8146"/>
        <v>0</v>
      </c>
      <c r="M1841" s="56">
        <f t="shared" si="8128"/>
        <v>0</v>
      </c>
      <c r="N1841" s="56">
        <v>0</v>
      </c>
      <c r="O1841" s="57">
        <f t="shared" si="8147"/>
        <v>0</v>
      </c>
      <c r="P1841" s="57">
        <v>0</v>
      </c>
      <c r="Q1841" s="56">
        <f t="shared" si="8151"/>
        <v>0</v>
      </c>
      <c r="R1841" s="56">
        <v>0</v>
      </c>
      <c r="S1841" s="57">
        <f t="shared" si="8131"/>
        <v>0</v>
      </c>
      <c r="T1841" s="56">
        <f t="shared" si="8132"/>
        <v>0</v>
      </c>
      <c r="U1841" s="56">
        <v>0</v>
      </c>
      <c r="V1841" s="57">
        <f t="shared" si="8133"/>
        <v>0</v>
      </c>
      <c r="W1841" s="57">
        <v>0</v>
      </c>
      <c r="X1841" s="56">
        <f t="shared" si="8152"/>
        <v>0</v>
      </c>
      <c r="Y1841" s="56">
        <v>0</v>
      </c>
      <c r="Z1841" s="57">
        <f t="shared" si="8135"/>
        <v>0</v>
      </c>
      <c r="AA1841" s="56">
        <f t="shared" si="8136"/>
        <v>0</v>
      </c>
      <c r="AB1841" s="56">
        <v>0</v>
      </c>
      <c r="AC1841" s="57">
        <f t="shared" si="8137"/>
        <v>0</v>
      </c>
      <c r="AD1841" s="57">
        <v>0</v>
      </c>
      <c r="AE1841" s="56">
        <f t="shared" si="8153"/>
        <v>0</v>
      </c>
      <c r="AF1841" s="56">
        <v>0</v>
      </c>
      <c r="AG1841" s="57">
        <f t="shared" si="8139"/>
        <v>0</v>
      </c>
      <c r="AH1841" s="56">
        <f t="shared" si="8140"/>
        <v>0</v>
      </c>
      <c r="AI1841" s="56">
        <v>0</v>
      </c>
      <c r="AJ1841" s="57">
        <f t="shared" si="8141"/>
        <v>0</v>
      </c>
      <c r="AK1841" s="57">
        <v>0</v>
      </c>
      <c r="AL1841" s="56">
        <f t="shared" si="8154"/>
        <v>0</v>
      </c>
      <c r="AM1841" s="56">
        <v>0</v>
      </c>
      <c r="AN1841" s="57">
        <f t="shared" si="8143"/>
        <v>0</v>
      </c>
      <c r="AO1841" s="56">
        <f t="shared" si="8144"/>
        <v>0</v>
      </c>
      <c r="AP1841" s="56">
        <v>0</v>
      </c>
      <c r="AQ1841" s="57">
        <f t="shared" si="8145"/>
        <v>0</v>
      </c>
      <c r="AR1841" s="57">
        <v>0</v>
      </c>
      <c r="AS1841" s="57" t="s">
        <v>43</v>
      </c>
      <c r="AT1841" s="179"/>
      <c r="AU1841" s="176"/>
      <c r="AV1841" s="177"/>
      <c r="AW1841" s="177"/>
      <c r="AX1841" s="177"/>
      <c r="AY1841" s="177"/>
      <c r="BD1841" s="297" t="s">
        <v>78</v>
      </c>
    </row>
    <row r="1842" spans="1:56" s="19" customFormat="1" ht="70.5" hidden="1" customHeight="1">
      <c r="A1842" s="54">
        <v>2018</v>
      </c>
      <c r="B1842" s="174">
        <v>8323</v>
      </c>
      <c r="C1842" s="54">
        <v>3</v>
      </c>
      <c r="D1842" s="54">
        <v>3</v>
      </c>
      <c r="E1842" s="54">
        <v>5000</v>
      </c>
      <c r="F1842" s="54">
        <v>5100</v>
      </c>
      <c r="G1842" s="54">
        <v>519</v>
      </c>
      <c r="H1842" s="163">
        <v>7</v>
      </c>
      <c r="I1842" s="175" t="s">
        <v>592</v>
      </c>
      <c r="J1842" s="56">
        <f t="shared" si="8150"/>
        <v>0</v>
      </c>
      <c r="K1842" s="56">
        <v>0</v>
      </c>
      <c r="L1842" s="57">
        <f t="shared" si="8146"/>
        <v>0</v>
      </c>
      <c r="M1842" s="56">
        <f t="shared" si="8128"/>
        <v>0</v>
      </c>
      <c r="N1842" s="56">
        <v>0</v>
      </c>
      <c r="O1842" s="57">
        <f t="shared" si="8147"/>
        <v>0</v>
      </c>
      <c r="P1842" s="57">
        <v>0</v>
      </c>
      <c r="Q1842" s="56">
        <f t="shared" si="8151"/>
        <v>0</v>
      </c>
      <c r="R1842" s="56">
        <v>0</v>
      </c>
      <c r="S1842" s="57">
        <f t="shared" si="8131"/>
        <v>0</v>
      </c>
      <c r="T1842" s="56">
        <f t="shared" si="8132"/>
        <v>0</v>
      </c>
      <c r="U1842" s="56">
        <v>0</v>
      </c>
      <c r="V1842" s="57">
        <f t="shared" si="8133"/>
        <v>0</v>
      </c>
      <c r="W1842" s="57">
        <v>0</v>
      </c>
      <c r="X1842" s="56">
        <f t="shared" si="8152"/>
        <v>0</v>
      </c>
      <c r="Y1842" s="56">
        <v>0</v>
      </c>
      <c r="Z1842" s="57">
        <f t="shared" si="8135"/>
        <v>0</v>
      </c>
      <c r="AA1842" s="56">
        <f t="shared" si="8136"/>
        <v>0</v>
      </c>
      <c r="AB1842" s="56">
        <v>0</v>
      </c>
      <c r="AC1842" s="57">
        <f t="shared" si="8137"/>
        <v>0</v>
      </c>
      <c r="AD1842" s="57">
        <v>0</v>
      </c>
      <c r="AE1842" s="56">
        <f t="shared" si="8153"/>
        <v>0</v>
      </c>
      <c r="AF1842" s="56">
        <v>0</v>
      </c>
      <c r="AG1842" s="57">
        <f t="shared" si="8139"/>
        <v>0</v>
      </c>
      <c r="AH1842" s="56">
        <f t="shared" si="8140"/>
        <v>0</v>
      </c>
      <c r="AI1842" s="56">
        <v>0</v>
      </c>
      <c r="AJ1842" s="57">
        <f t="shared" si="8141"/>
        <v>0</v>
      </c>
      <c r="AK1842" s="57">
        <v>0</v>
      </c>
      <c r="AL1842" s="56">
        <f t="shared" si="8154"/>
        <v>0</v>
      </c>
      <c r="AM1842" s="56">
        <v>0</v>
      </c>
      <c r="AN1842" s="57">
        <f t="shared" si="8143"/>
        <v>0</v>
      </c>
      <c r="AO1842" s="56">
        <f t="shared" si="8144"/>
        <v>0</v>
      </c>
      <c r="AP1842" s="56">
        <v>0</v>
      </c>
      <c r="AQ1842" s="57">
        <f t="shared" si="8145"/>
        <v>0</v>
      </c>
      <c r="AR1842" s="57">
        <v>0</v>
      </c>
      <c r="AS1842" s="57" t="s">
        <v>43</v>
      </c>
      <c r="AT1842" s="179"/>
      <c r="AU1842" s="176"/>
      <c r="AV1842" s="177"/>
      <c r="AW1842" s="177"/>
      <c r="AX1842" s="177"/>
      <c r="AY1842" s="177"/>
      <c r="BD1842" s="224" t="s">
        <v>78</v>
      </c>
    </row>
    <row r="1843" spans="1:56" s="19" customFormat="1" ht="70.5" hidden="1" customHeight="1">
      <c r="A1843" s="54">
        <v>2018</v>
      </c>
      <c r="B1843" s="174">
        <v>8323</v>
      </c>
      <c r="C1843" s="54">
        <v>3</v>
      </c>
      <c r="D1843" s="54">
        <v>3</v>
      </c>
      <c r="E1843" s="54">
        <v>5000</v>
      </c>
      <c r="F1843" s="54">
        <v>5100</v>
      </c>
      <c r="G1843" s="54">
        <v>519</v>
      </c>
      <c r="H1843" s="163">
        <v>8</v>
      </c>
      <c r="I1843" s="175" t="s">
        <v>843</v>
      </c>
      <c r="J1843" s="56">
        <f t="shared" si="8150"/>
        <v>0</v>
      </c>
      <c r="K1843" s="56">
        <v>0</v>
      </c>
      <c r="L1843" s="57">
        <f t="shared" si="8146"/>
        <v>0</v>
      </c>
      <c r="M1843" s="56">
        <f t="shared" si="8128"/>
        <v>0</v>
      </c>
      <c r="N1843" s="56">
        <v>0</v>
      </c>
      <c r="O1843" s="57">
        <f t="shared" si="8147"/>
        <v>0</v>
      </c>
      <c r="P1843" s="57">
        <v>0</v>
      </c>
      <c r="Q1843" s="56">
        <f t="shared" si="8151"/>
        <v>0</v>
      </c>
      <c r="R1843" s="56">
        <v>0</v>
      </c>
      <c r="S1843" s="57">
        <f t="shared" si="8131"/>
        <v>0</v>
      </c>
      <c r="T1843" s="56">
        <f t="shared" si="8132"/>
        <v>0</v>
      </c>
      <c r="U1843" s="56">
        <v>0</v>
      </c>
      <c r="V1843" s="57">
        <f t="shared" si="8133"/>
        <v>0</v>
      </c>
      <c r="W1843" s="57">
        <v>0</v>
      </c>
      <c r="X1843" s="56">
        <f t="shared" si="8152"/>
        <v>0</v>
      </c>
      <c r="Y1843" s="56">
        <v>0</v>
      </c>
      <c r="Z1843" s="57">
        <f t="shared" si="8135"/>
        <v>0</v>
      </c>
      <c r="AA1843" s="56">
        <f t="shared" si="8136"/>
        <v>0</v>
      </c>
      <c r="AB1843" s="56">
        <v>0</v>
      </c>
      <c r="AC1843" s="57">
        <f t="shared" si="8137"/>
        <v>0</v>
      </c>
      <c r="AD1843" s="57">
        <v>0</v>
      </c>
      <c r="AE1843" s="56">
        <f t="shared" si="8153"/>
        <v>0</v>
      </c>
      <c r="AF1843" s="56">
        <v>0</v>
      </c>
      <c r="AG1843" s="57">
        <f t="shared" si="8139"/>
        <v>0</v>
      </c>
      <c r="AH1843" s="56">
        <f t="shared" si="8140"/>
        <v>0</v>
      </c>
      <c r="AI1843" s="56">
        <v>0</v>
      </c>
      <c r="AJ1843" s="57">
        <f t="shared" si="8141"/>
        <v>0</v>
      </c>
      <c r="AK1843" s="57">
        <v>0</v>
      </c>
      <c r="AL1843" s="56">
        <f t="shared" si="8154"/>
        <v>0</v>
      </c>
      <c r="AM1843" s="56">
        <v>0</v>
      </c>
      <c r="AN1843" s="57">
        <f t="shared" si="8143"/>
        <v>0</v>
      </c>
      <c r="AO1843" s="56">
        <f t="shared" si="8144"/>
        <v>0</v>
      </c>
      <c r="AP1843" s="56">
        <v>0</v>
      </c>
      <c r="AQ1843" s="57">
        <f t="shared" si="8145"/>
        <v>0</v>
      </c>
      <c r="AR1843" s="57">
        <v>0</v>
      </c>
      <c r="AS1843" s="57" t="s">
        <v>43</v>
      </c>
      <c r="AT1843" s="179"/>
      <c r="AU1843" s="176"/>
      <c r="AV1843" s="177"/>
      <c r="AW1843" s="177"/>
      <c r="AX1843" s="177"/>
      <c r="AY1843" s="177"/>
      <c r="BD1843" s="224" t="s">
        <v>78</v>
      </c>
    </row>
    <row r="1844" spans="1:56" s="19" customFormat="1" ht="70.5" hidden="1" customHeight="1">
      <c r="A1844" s="145">
        <v>2018</v>
      </c>
      <c r="B1844" s="146">
        <v>8323</v>
      </c>
      <c r="C1844" s="145">
        <v>3</v>
      </c>
      <c r="D1844" s="145">
        <v>3</v>
      </c>
      <c r="E1844" s="145">
        <v>5000</v>
      </c>
      <c r="F1844" s="145">
        <v>5200</v>
      </c>
      <c r="G1844" s="145"/>
      <c r="H1844" s="145"/>
      <c r="I1844" s="147" t="s">
        <v>131</v>
      </c>
      <c r="J1844" s="148">
        <f>J1845+J1852</f>
        <v>0</v>
      </c>
      <c r="K1844" s="148">
        <f t="shared" ref="K1844:O1844" si="8155">K1845+K1852</f>
        <v>0</v>
      </c>
      <c r="L1844" s="148">
        <f t="shared" si="8155"/>
        <v>0</v>
      </c>
      <c r="M1844" s="148">
        <f t="shared" si="8155"/>
        <v>0</v>
      </c>
      <c r="N1844" s="148">
        <f t="shared" si="8155"/>
        <v>0</v>
      </c>
      <c r="O1844" s="148">
        <f t="shared" si="8155"/>
        <v>0</v>
      </c>
      <c r="P1844" s="148">
        <f>L1844+O1844</f>
        <v>0</v>
      </c>
      <c r="Q1844" s="148">
        <f>Q1845+Q1852</f>
        <v>0</v>
      </c>
      <c r="R1844" s="148">
        <f t="shared" ref="R1844:V1844" si="8156">R1845+R1852</f>
        <v>0</v>
      </c>
      <c r="S1844" s="148">
        <f t="shared" si="8156"/>
        <v>0</v>
      </c>
      <c r="T1844" s="148">
        <f t="shared" si="8156"/>
        <v>0</v>
      </c>
      <c r="U1844" s="148">
        <f t="shared" si="8156"/>
        <v>0</v>
      </c>
      <c r="V1844" s="148">
        <f t="shared" si="8156"/>
        <v>0</v>
      </c>
      <c r="W1844" s="148">
        <f>S1844+V1844</f>
        <v>0</v>
      </c>
      <c r="X1844" s="148">
        <f>X1845+X1852</f>
        <v>0</v>
      </c>
      <c r="Y1844" s="148">
        <f t="shared" ref="Y1844:AC1844" si="8157">Y1845+Y1852</f>
        <v>0</v>
      </c>
      <c r="Z1844" s="148">
        <f t="shared" si="8157"/>
        <v>0</v>
      </c>
      <c r="AA1844" s="148">
        <f t="shared" si="8157"/>
        <v>0</v>
      </c>
      <c r="AB1844" s="148">
        <f t="shared" si="8157"/>
        <v>0</v>
      </c>
      <c r="AC1844" s="148">
        <f t="shared" si="8157"/>
        <v>0</v>
      </c>
      <c r="AD1844" s="148">
        <f>Z1844+AC1844</f>
        <v>0</v>
      </c>
      <c r="AE1844" s="148">
        <f>AE1845+AE1852</f>
        <v>0</v>
      </c>
      <c r="AF1844" s="148">
        <f t="shared" ref="AF1844:AI1844" si="8158">AF1845+AF1852</f>
        <v>0</v>
      </c>
      <c r="AG1844" s="148">
        <f t="shared" si="8158"/>
        <v>0</v>
      </c>
      <c r="AH1844" s="148">
        <f t="shared" si="8158"/>
        <v>0</v>
      </c>
      <c r="AI1844" s="148">
        <f t="shared" si="8158"/>
        <v>0</v>
      </c>
      <c r="AJ1844" s="148">
        <f t="shared" ref="AJ1844" si="8159">AJ1845+AJ1852</f>
        <v>0</v>
      </c>
      <c r="AK1844" s="148">
        <f>AG1844+AJ1844</f>
        <v>0</v>
      </c>
      <c r="AL1844" s="148">
        <f>AL1845+AL1852</f>
        <v>0</v>
      </c>
      <c r="AM1844" s="148">
        <f t="shared" ref="AM1844:AQ1844" si="8160">AM1845+AM1852</f>
        <v>0</v>
      </c>
      <c r="AN1844" s="148">
        <f t="shared" si="8160"/>
        <v>0</v>
      </c>
      <c r="AO1844" s="148">
        <f t="shared" si="8160"/>
        <v>0</v>
      </c>
      <c r="AP1844" s="148">
        <f t="shared" si="8160"/>
        <v>0</v>
      </c>
      <c r="AQ1844" s="148">
        <f t="shared" si="8160"/>
        <v>0</v>
      </c>
      <c r="AR1844" s="148">
        <f>AN1844+AQ1844</f>
        <v>0</v>
      </c>
      <c r="AS1844" s="148"/>
      <c r="AT1844" s="149"/>
      <c r="AU1844" s="150"/>
      <c r="AV1844" s="151"/>
      <c r="AW1844" s="151"/>
      <c r="AX1844" s="151"/>
      <c r="AY1844" s="151"/>
      <c r="BD1844" s="153"/>
    </row>
    <row r="1845" spans="1:56" s="19" customFormat="1" ht="70.5" hidden="1" customHeight="1">
      <c r="A1845" s="154">
        <v>2018</v>
      </c>
      <c r="B1845" s="155">
        <v>8323</v>
      </c>
      <c r="C1845" s="154">
        <v>3</v>
      </c>
      <c r="D1845" s="154">
        <v>3</v>
      </c>
      <c r="E1845" s="154">
        <v>5000</v>
      </c>
      <c r="F1845" s="154">
        <v>5200</v>
      </c>
      <c r="G1845" s="154">
        <v>521</v>
      </c>
      <c r="H1845" s="154"/>
      <c r="I1845" s="172" t="s">
        <v>229</v>
      </c>
      <c r="J1845" s="191">
        <f>SUM(J1846:J1851)</f>
        <v>0</v>
      </c>
      <c r="K1845" s="191">
        <f t="shared" ref="K1845:O1845" si="8161">SUM(K1846:K1851)</f>
        <v>0</v>
      </c>
      <c r="L1845" s="191">
        <f t="shared" si="8161"/>
        <v>0</v>
      </c>
      <c r="M1845" s="191">
        <f t="shared" si="8161"/>
        <v>0</v>
      </c>
      <c r="N1845" s="191">
        <f t="shared" si="8161"/>
        <v>0</v>
      </c>
      <c r="O1845" s="191">
        <f t="shared" si="8161"/>
        <v>0</v>
      </c>
      <c r="P1845" s="191">
        <f>L1845+O1845</f>
        <v>0</v>
      </c>
      <c r="Q1845" s="191">
        <f>SUM(Q1846:Q1851)</f>
        <v>0</v>
      </c>
      <c r="R1845" s="191">
        <f t="shared" ref="R1845:V1845" si="8162">SUM(R1846:R1851)</f>
        <v>0</v>
      </c>
      <c r="S1845" s="191">
        <f t="shared" si="8162"/>
        <v>0</v>
      </c>
      <c r="T1845" s="191">
        <f t="shared" si="8162"/>
        <v>0</v>
      </c>
      <c r="U1845" s="191">
        <f t="shared" si="8162"/>
        <v>0</v>
      </c>
      <c r="V1845" s="191">
        <f t="shared" si="8162"/>
        <v>0</v>
      </c>
      <c r="W1845" s="191">
        <f>S1845+V1845</f>
        <v>0</v>
      </c>
      <c r="X1845" s="191">
        <f>SUM(X1846:X1851)</f>
        <v>0</v>
      </c>
      <c r="Y1845" s="191">
        <f t="shared" ref="Y1845:AC1845" si="8163">SUM(Y1846:Y1851)</f>
        <v>0</v>
      </c>
      <c r="Z1845" s="191">
        <f t="shared" si="8163"/>
        <v>0</v>
      </c>
      <c r="AA1845" s="191">
        <f t="shared" si="8163"/>
        <v>0</v>
      </c>
      <c r="AB1845" s="191">
        <f t="shared" si="8163"/>
        <v>0</v>
      </c>
      <c r="AC1845" s="191">
        <f t="shared" si="8163"/>
        <v>0</v>
      </c>
      <c r="AD1845" s="191">
        <f>Z1845+AC1845</f>
        <v>0</v>
      </c>
      <c r="AE1845" s="191">
        <f>SUM(AE1846:AE1851)</f>
        <v>0</v>
      </c>
      <c r="AF1845" s="191">
        <f t="shared" ref="AF1845:AI1845" si="8164">SUM(AF1846:AF1851)</f>
        <v>0</v>
      </c>
      <c r="AG1845" s="191">
        <f t="shared" si="8164"/>
        <v>0</v>
      </c>
      <c r="AH1845" s="191">
        <f t="shared" si="8164"/>
        <v>0</v>
      </c>
      <c r="AI1845" s="191">
        <f t="shared" si="8164"/>
        <v>0</v>
      </c>
      <c r="AJ1845" s="191">
        <f t="shared" ref="AJ1845" si="8165">SUM(AJ1846:AJ1851)</f>
        <v>0</v>
      </c>
      <c r="AK1845" s="191">
        <f>AG1845+AJ1845</f>
        <v>0</v>
      </c>
      <c r="AL1845" s="191">
        <f>SUM(AL1846:AL1851)</f>
        <v>0</v>
      </c>
      <c r="AM1845" s="191">
        <f t="shared" ref="AM1845:AQ1845" si="8166">SUM(AM1846:AM1851)</f>
        <v>0</v>
      </c>
      <c r="AN1845" s="191">
        <f t="shared" si="8166"/>
        <v>0</v>
      </c>
      <c r="AO1845" s="191">
        <f t="shared" si="8166"/>
        <v>0</v>
      </c>
      <c r="AP1845" s="191">
        <f t="shared" si="8166"/>
        <v>0</v>
      </c>
      <c r="AQ1845" s="191">
        <f t="shared" si="8166"/>
        <v>0</v>
      </c>
      <c r="AR1845" s="191">
        <f>AN1845+AQ1845</f>
        <v>0</v>
      </c>
      <c r="AS1845" s="158"/>
      <c r="AT1845" s="159"/>
      <c r="AU1845" s="160"/>
      <c r="AV1845" s="197"/>
      <c r="AW1845" s="197"/>
      <c r="AX1845" s="197"/>
      <c r="AY1845" s="197"/>
      <c r="BD1845" s="173"/>
    </row>
    <row r="1846" spans="1:56" s="19" customFormat="1" ht="70.5" hidden="1" customHeight="1">
      <c r="A1846" s="54">
        <v>2018</v>
      </c>
      <c r="B1846" s="174">
        <v>8323</v>
      </c>
      <c r="C1846" s="54">
        <v>3</v>
      </c>
      <c r="D1846" s="54">
        <v>3</v>
      </c>
      <c r="E1846" s="54">
        <v>5000</v>
      </c>
      <c r="F1846" s="54">
        <v>5200</v>
      </c>
      <c r="G1846" s="54">
        <v>521</v>
      </c>
      <c r="H1846" s="163">
        <v>1</v>
      </c>
      <c r="I1846" s="175" t="s">
        <v>844</v>
      </c>
      <c r="J1846" s="56">
        <v>0</v>
      </c>
      <c r="K1846" s="56">
        <v>0</v>
      </c>
      <c r="L1846" s="57">
        <f t="shared" ref="L1846:L1851" si="8167">J1846+K1846</f>
        <v>0</v>
      </c>
      <c r="M1846" s="56">
        <v>0</v>
      </c>
      <c r="N1846" s="56">
        <v>0</v>
      </c>
      <c r="O1846" s="57">
        <f t="shared" ref="O1846:O1851" si="8168">M1846+N1846</f>
        <v>0</v>
      </c>
      <c r="P1846" s="57">
        <f t="shared" ref="P1846:P1848" si="8169">L1846+O1846</f>
        <v>0</v>
      </c>
      <c r="Q1846" s="56">
        <v>0</v>
      </c>
      <c r="R1846" s="56">
        <v>0</v>
      </c>
      <c r="S1846" s="57">
        <f t="shared" ref="S1846:S1848" si="8170">Q1846+R1846</f>
        <v>0</v>
      </c>
      <c r="T1846" s="56">
        <v>0</v>
      </c>
      <c r="U1846" s="56">
        <v>0</v>
      </c>
      <c r="V1846" s="57">
        <f t="shared" ref="V1846:V1851" si="8171">T1846+U1846</f>
        <v>0</v>
      </c>
      <c r="W1846" s="57">
        <f t="shared" ref="W1846:W1848" si="8172">S1846+V1846</f>
        <v>0</v>
      </c>
      <c r="X1846" s="56">
        <v>0</v>
      </c>
      <c r="Y1846" s="56">
        <v>0</v>
      </c>
      <c r="Z1846" s="57">
        <f t="shared" ref="Z1846:Z1848" si="8173">X1846+Y1846</f>
        <v>0</v>
      </c>
      <c r="AA1846" s="56">
        <v>0</v>
      </c>
      <c r="AB1846" s="56">
        <v>0</v>
      </c>
      <c r="AC1846" s="57">
        <f t="shared" ref="AC1846:AC1851" si="8174">AA1846+AB1846</f>
        <v>0</v>
      </c>
      <c r="AD1846" s="57">
        <f t="shared" ref="AD1846:AD1848" si="8175">Z1846+AC1846</f>
        <v>0</v>
      </c>
      <c r="AE1846" s="56">
        <v>0</v>
      </c>
      <c r="AF1846" s="56">
        <v>0</v>
      </c>
      <c r="AG1846" s="57">
        <f t="shared" ref="AG1846:AG1851" si="8176">AE1846+AF1846</f>
        <v>0</v>
      </c>
      <c r="AH1846" s="56">
        <v>0</v>
      </c>
      <c r="AI1846" s="56">
        <v>0</v>
      </c>
      <c r="AJ1846" s="57">
        <f t="shared" ref="AJ1846:AJ1851" si="8177">AH1846+AI1846</f>
        <v>0</v>
      </c>
      <c r="AK1846" s="57">
        <f t="shared" ref="AK1846:AK1848" si="8178">AG1846+AJ1846</f>
        <v>0</v>
      </c>
      <c r="AL1846" s="56">
        <f t="shared" ref="AL1846:AM1848" si="8179">J1846-Q1846-X1846-AE1846</f>
        <v>0</v>
      </c>
      <c r="AM1846" s="56">
        <f t="shared" si="8179"/>
        <v>0</v>
      </c>
      <c r="AN1846" s="57">
        <f t="shared" ref="AN1846:AN1848" si="8180">AL1846+AM1846</f>
        <v>0</v>
      </c>
      <c r="AO1846" s="56">
        <f t="shared" ref="AO1846:AP1848" si="8181">M1846-T1846-AA1846-AH1846</f>
        <v>0</v>
      </c>
      <c r="AP1846" s="56">
        <f t="shared" si="8181"/>
        <v>0</v>
      </c>
      <c r="AQ1846" s="57">
        <f t="shared" ref="AQ1846:AQ1848" si="8182">AO1846+AP1846</f>
        <v>0</v>
      </c>
      <c r="AR1846" s="57">
        <f t="shared" ref="AR1846:AR1848" si="8183">AN1846+AQ1846</f>
        <v>0</v>
      </c>
      <c r="AS1846" s="57" t="s">
        <v>116</v>
      </c>
      <c r="AT1846" s="179"/>
      <c r="AU1846" s="176"/>
      <c r="AV1846" s="177"/>
      <c r="AW1846" s="177"/>
      <c r="AX1846" s="177"/>
      <c r="AY1846" s="177"/>
      <c r="BD1846" s="224" t="s">
        <v>78</v>
      </c>
    </row>
    <row r="1847" spans="1:56" s="19" customFormat="1" ht="70.5" hidden="1" customHeight="1">
      <c r="A1847" s="54">
        <v>2018</v>
      </c>
      <c r="B1847" s="174">
        <v>8323</v>
      </c>
      <c r="C1847" s="54">
        <v>3</v>
      </c>
      <c r="D1847" s="54">
        <v>3</v>
      </c>
      <c r="E1847" s="54">
        <v>5000</v>
      </c>
      <c r="F1847" s="54">
        <v>5200</v>
      </c>
      <c r="G1847" s="54">
        <v>521</v>
      </c>
      <c r="H1847" s="163">
        <v>2</v>
      </c>
      <c r="I1847" s="175" t="s">
        <v>845</v>
      </c>
      <c r="J1847" s="56">
        <v>0</v>
      </c>
      <c r="K1847" s="56">
        <v>0</v>
      </c>
      <c r="L1847" s="57">
        <f t="shared" si="8167"/>
        <v>0</v>
      </c>
      <c r="M1847" s="56">
        <v>0</v>
      </c>
      <c r="N1847" s="56">
        <v>0</v>
      </c>
      <c r="O1847" s="57">
        <f t="shared" si="8168"/>
        <v>0</v>
      </c>
      <c r="P1847" s="57">
        <f t="shared" si="8169"/>
        <v>0</v>
      </c>
      <c r="Q1847" s="56">
        <v>0</v>
      </c>
      <c r="R1847" s="56">
        <v>0</v>
      </c>
      <c r="S1847" s="57">
        <f t="shared" si="8170"/>
        <v>0</v>
      </c>
      <c r="T1847" s="56">
        <v>0</v>
      </c>
      <c r="U1847" s="56">
        <v>0</v>
      </c>
      <c r="V1847" s="57">
        <f t="shared" si="8171"/>
        <v>0</v>
      </c>
      <c r="W1847" s="57">
        <f t="shared" si="8172"/>
        <v>0</v>
      </c>
      <c r="X1847" s="56">
        <v>0</v>
      </c>
      <c r="Y1847" s="56">
        <v>0</v>
      </c>
      <c r="Z1847" s="57">
        <f t="shared" si="8173"/>
        <v>0</v>
      </c>
      <c r="AA1847" s="56">
        <v>0</v>
      </c>
      <c r="AB1847" s="56">
        <v>0</v>
      </c>
      <c r="AC1847" s="57">
        <f t="shared" si="8174"/>
        <v>0</v>
      </c>
      <c r="AD1847" s="57">
        <f t="shared" si="8175"/>
        <v>0</v>
      </c>
      <c r="AE1847" s="56">
        <v>0</v>
      </c>
      <c r="AF1847" s="56">
        <v>0</v>
      </c>
      <c r="AG1847" s="57">
        <f t="shared" si="8176"/>
        <v>0</v>
      </c>
      <c r="AH1847" s="56">
        <v>0</v>
      </c>
      <c r="AI1847" s="56">
        <v>0</v>
      </c>
      <c r="AJ1847" s="57">
        <f t="shared" si="8177"/>
        <v>0</v>
      </c>
      <c r="AK1847" s="57">
        <f t="shared" si="8178"/>
        <v>0</v>
      </c>
      <c r="AL1847" s="56">
        <f t="shared" si="8179"/>
        <v>0</v>
      </c>
      <c r="AM1847" s="56">
        <f t="shared" si="8179"/>
        <v>0</v>
      </c>
      <c r="AN1847" s="57">
        <f t="shared" si="8180"/>
        <v>0</v>
      </c>
      <c r="AO1847" s="56">
        <f t="shared" si="8181"/>
        <v>0</v>
      </c>
      <c r="AP1847" s="56">
        <f t="shared" si="8181"/>
        <v>0</v>
      </c>
      <c r="AQ1847" s="57">
        <f t="shared" si="8182"/>
        <v>0</v>
      </c>
      <c r="AR1847" s="57">
        <f t="shared" si="8183"/>
        <v>0</v>
      </c>
      <c r="AS1847" s="57" t="s">
        <v>116</v>
      </c>
      <c r="AT1847" s="179"/>
      <c r="AU1847" s="176"/>
      <c r="AV1847" s="177"/>
      <c r="AW1847" s="177"/>
      <c r="AX1847" s="177"/>
      <c r="AY1847" s="177"/>
      <c r="BD1847" s="224" t="s">
        <v>78</v>
      </c>
    </row>
    <row r="1848" spans="1:56" s="19" customFormat="1" ht="70.5" hidden="1" customHeight="1">
      <c r="A1848" s="54">
        <v>2018</v>
      </c>
      <c r="B1848" s="174">
        <v>8323</v>
      </c>
      <c r="C1848" s="54">
        <v>3</v>
      </c>
      <c r="D1848" s="54">
        <v>3</v>
      </c>
      <c r="E1848" s="54">
        <v>5000</v>
      </c>
      <c r="F1848" s="54">
        <v>5200</v>
      </c>
      <c r="G1848" s="54">
        <v>521</v>
      </c>
      <c r="H1848" s="163">
        <v>3</v>
      </c>
      <c r="I1848" s="175" t="s">
        <v>234</v>
      </c>
      <c r="J1848" s="56">
        <v>0</v>
      </c>
      <c r="K1848" s="56">
        <v>0</v>
      </c>
      <c r="L1848" s="57">
        <f t="shared" si="8167"/>
        <v>0</v>
      </c>
      <c r="M1848" s="56">
        <v>0</v>
      </c>
      <c r="N1848" s="56">
        <v>0</v>
      </c>
      <c r="O1848" s="57">
        <f t="shared" si="8168"/>
        <v>0</v>
      </c>
      <c r="P1848" s="57">
        <f t="shared" si="8169"/>
        <v>0</v>
      </c>
      <c r="Q1848" s="56">
        <v>0</v>
      </c>
      <c r="R1848" s="56">
        <v>0</v>
      </c>
      <c r="S1848" s="57">
        <f t="shared" si="8170"/>
        <v>0</v>
      </c>
      <c r="T1848" s="56">
        <v>0</v>
      </c>
      <c r="U1848" s="56">
        <v>0</v>
      </c>
      <c r="V1848" s="57">
        <f t="shared" si="8171"/>
        <v>0</v>
      </c>
      <c r="W1848" s="57">
        <f t="shared" si="8172"/>
        <v>0</v>
      </c>
      <c r="X1848" s="56">
        <v>0</v>
      </c>
      <c r="Y1848" s="56">
        <v>0</v>
      </c>
      <c r="Z1848" s="57">
        <f t="shared" si="8173"/>
        <v>0</v>
      </c>
      <c r="AA1848" s="56">
        <v>0</v>
      </c>
      <c r="AB1848" s="56">
        <v>0</v>
      </c>
      <c r="AC1848" s="57">
        <f t="shared" si="8174"/>
        <v>0</v>
      </c>
      <c r="AD1848" s="57">
        <f t="shared" si="8175"/>
        <v>0</v>
      </c>
      <c r="AE1848" s="56">
        <v>0</v>
      </c>
      <c r="AF1848" s="56">
        <v>0</v>
      </c>
      <c r="AG1848" s="57">
        <f t="shared" si="8176"/>
        <v>0</v>
      </c>
      <c r="AH1848" s="56">
        <v>0</v>
      </c>
      <c r="AI1848" s="56">
        <v>0</v>
      </c>
      <c r="AJ1848" s="57">
        <f t="shared" si="8177"/>
        <v>0</v>
      </c>
      <c r="AK1848" s="57">
        <f t="shared" si="8178"/>
        <v>0</v>
      </c>
      <c r="AL1848" s="56">
        <f t="shared" si="8179"/>
        <v>0</v>
      </c>
      <c r="AM1848" s="56">
        <f t="shared" si="8179"/>
        <v>0</v>
      </c>
      <c r="AN1848" s="57">
        <f t="shared" si="8180"/>
        <v>0</v>
      </c>
      <c r="AO1848" s="56">
        <f t="shared" si="8181"/>
        <v>0</v>
      </c>
      <c r="AP1848" s="56">
        <f t="shared" si="8181"/>
        <v>0</v>
      </c>
      <c r="AQ1848" s="57">
        <f t="shared" si="8182"/>
        <v>0</v>
      </c>
      <c r="AR1848" s="57">
        <f t="shared" si="8183"/>
        <v>0</v>
      </c>
      <c r="AS1848" s="57" t="s">
        <v>116</v>
      </c>
      <c r="AT1848" s="179"/>
      <c r="AU1848" s="176"/>
      <c r="AV1848" s="177"/>
      <c r="AW1848" s="177"/>
      <c r="AX1848" s="177"/>
      <c r="AY1848" s="177"/>
      <c r="BD1848" s="224" t="s">
        <v>78</v>
      </c>
    </row>
    <row r="1849" spans="1:56" s="19" customFormat="1" ht="70.5" hidden="1" customHeight="1">
      <c r="A1849" s="54">
        <v>2018</v>
      </c>
      <c r="B1849" s="174">
        <v>8323</v>
      </c>
      <c r="C1849" s="54">
        <v>3</v>
      </c>
      <c r="D1849" s="54">
        <v>3</v>
      </c>
      <c r="E1849" s="54">
        <v>5000</v>
      </c>
      <c r="F1849" s="54">
        <v>5200</v>
      </c>
      <c r="G1849" s="54">
        <v>521</v>
      </c>
      <c r="H1849" s="163">
        <v>4</v>
      </c>
      <c r="I1849" s="175" t="s">
        <v>236</v>
      </c>
      <c r="J1849" s="56">
        <f t="shared" ref="J1849:J1851" si="8184">ROUND(P1849*1,0)</f>
        <v>0</v>
      </c>
      <c r="K1849" s="56">
        <v>0</v>
      </c>
      <c r="L1849" s="57">
        <f t="shared" si="8167"/>
        <v>0</v>
      </c>
      <c r="M1849" s="56">
        <f t="shared" ref="M1849:M1851" si="8185">P1849-J1849</f>
        <v>0</v>
      </c>
      <c r="N1849" s="56">
        <v>0</v>
      </c>
      <c r="O1849" s="57">
        <f t="shared" si="8168"/>
        <v>0</v>
      </c>
      <c r="P1849" s="57">
        <v>0</v>
      </c>
      <c r="Q1849" s="56">
        <f t="shared" ref="Q1849:Q1851" si="8186">ROUND(W1849*1,0)</f>
        <v>0</v>
      </c>
      <c r="R1849" s="56">
        <v>0</v>
      </c>
      <c r="S1849" s="57">
        <f t="shared" ref="S1849:S1851" si="8187">Q1849+R1849</f>
        <v>0</v>
      </c>
      <c r="T1849" s="56">
        <f t="shared" ref="T1849:T1851" si="8188">W1849-Q1849</f>
        <v>0</v>
      </c>
      <c r="U1849" s="56">
        <v>0</v>
      </c>
      <c r="V1849" s="57">
        <f t="shared" si="8171"/>
        <v>0</v>
      </c>
      <c r="W1849" s="57">
        <v>0</v>
      </c>
      <c r="X1849" s="56">
        <f t="shared" ref="X1849:X1851" si="8189">ROUND(AD1849*1,0)</f>
        <v>0</v>
      </c>
      <c r="Y1849" s="56">
        <v>0</v>
      </c>
      <c r="Z1849" s="57">
        <f t="shared" ref="Z1849:Z1851" si="8190">X1849+Y1849</f>
        <v>0</v>
      </c>
      <c r="AA1849" s="56">
        <f t="shared" ref="AA1849:AA1851" si="8191">AD1849-X1849</f>
        <v>0</v>
      </c>
      <c r="AB1849" s="56">
        <v>0</v>
      </c>
      <c r="AC1849" s="57">
        <f t="shared" si="8174"/>
        <v>0</v>
      </c>
      <c r="AD1849" s="57">
        <v>0</v>
      </c>
      <c r="AE1849" s="56">
        <f t="shared" ref="AE1849:AE1851" si="8192">ROUND(AK1849*1,0)</f>
        <v>0</v>
      </c>
      <c r="AF1849" s="56">
        <v>0</v>
      </c>
      <c r="AG1849" s="57">
        <f t="shared" si="8176"/>
        <v>0</v>
      </c>
      <c r="AH1849" s="56">
        <f t="shared" ref="AH1849:AH1851" si="8193">AK1849-AE1849</f>
        <v>0</v>
      </c>
      <c r="AI1849" s="56">
        <v>0</v>
      </c>
      <c r="AJ1849" s="57">
        <f t="shared" si="8177"/>
        <v>0</v>
      </c>
      <c r="AK1849" s="57">
        <v>0</v>
      </c>
      <c r="AL1849" s="56">
        <f t="shared" ref="AL1849:AL1851" si="8194">ROUND(AR1849*1,0)</f>
        <v>0</v>
      </c>
      <c r="AM1849" s="56">
        <v>0</v>
      </c>
      <c r="AN1849" s="57">
        <f t="shared" ref="AN1849:AN1851" si="8195">AL1849+AM1849</f>
        <v>0</v>
      </c>
      <c r="AO1849" s="56">
        <f t="shared" ref="AO1849:AO1851" si="8196">AR1849-AL1849</f>
        <v>0</v>
      </c>
      <c r="AP1849" s="56">
        <v>0</v>
      </c>
      <c r="AQ1849" s="57">
        <f t="shared" ref="AQ1849:AQ1851" si="8197">AO1849+AP1849</f>
        <v>0</v>
      </c>
      <c r="AR1849" s="57">
        <v>0</v>
      </c>
      <c r="AS1849" s="57" t="s">
        <v>116</v>
      </c>
      <c r="AT1849" s="179"/>
      <c r="AU1849" s="176"/>
      <c r="AV1849" s="177"/>
      <c r="AW1849" s="177"/>
      <c r="AX1849" s="177"/>
      <c r="AY1849" s="177"/>
      <c r="BD1849" s="224" t="s">
        <v>78</v>
      </c>
    </row>
    <row r="1850" spans="1:56" s="19" customFormat="1" ht="70.5" hidden="1" customHeight="1">
      <c r="A1850" s="54">
        <v>2018</v>
      </c>
      <c r="B1850" s="174">
        <v>8323</v>
      </c>
      <c r="C1850" s="54">
        <v>3</v>
      </c>
      <c r="D1850" s="54">
        <v>3</v>
      </c>
      <c r="E1850" s="54">
        <v>5000</v>
      </c>
      <c r="F1850" s="54">
        <v>5200</v>
      </c>
      <c r="G1850" s="54">
        <v>521</v>
      </c>
      <c r="H1850" s="163">
        <v>5</v>
      </c>
      <c r="I1850" s="175" t="s">
        <v>846</v>
      </c>
      <c r="J1850" s="56">
        <f t="shared" si="8184"/>
        <v>0</v>
      </c>
      <c r="K1850" s="56">
        <v>0</v>
      </c>
      <c r="L1850" s="57">
        <f t="shared" si="8167"/>
        <v>0</v>
      </c>
      <c r="M1850" s="56">
        <f t="shared" si="8185"/>
        <v>0</v>
      </c>
      <c r="N1850" s="56">
        <v>0</v>
      </c>
      <c r="O1850" s="57">
        <f t="shared" si="8168"/>
        <v>0</v>
      </c>
      <c r="P1850" s="57">
        <v>0</v>
      </c>
      <c r="Q1850" s="56">
        <f t="shared" si="8186"/>
        <v>0</v>
      </c>
      <c r="R1850" s="56">
        <v>0</v>
      </c>
      <c r="S1850" s="57">
        <f t="shared" si="8187"/>
        <v>0</v>
      </c>
      <c r="T1850" s="56">
        <f t="shared" si="8188"/>
        <v>0</v>
      </c>
      <c r="U1850" s="56">
        <v>0</v>
      </c>
      <c r="V1850" s="57">
        <f t="shared" si="8171"/>
        <v>0</v>
      </c>
      <c r="W1850" s="57">
        <v>0</v>
      </c>
      <c r="X1850" s="56">
        <f t="shared" si="8189"/>
        <v>0</v>
      </c>
      <c r="Y1850" s="56">
        <v>0</v>
      </c>
      <c r="Z1850" s="57">
        <f t="shared" si="8190"/>
        <v>0</v>
      </c>
      <c r="AA1850" s="56">
        <f t="shared" si="8191"/>
        <v>0</v>
      </c>
      <c r="AB1850" s="56">
        <v>0</v>
      </c>
      <c r="AC1850" s="57">
        <f t="shared" si="8174"/>
        <v>0</v>
      </c>
      <c r="AD1850" s="57">
        <v>0</v>
      </c>
      <c r="AE1850" s="56">
        <f t="shared" si="8192"/>
        <v>0</v>
      </c>
      <c r="AF1850" s="56">
        <v>0</v>
      </c>
      <c r="AG1850" s="57">
        <f t="shared" si="8176"/>
        <v>0</v>
      </c>
      <c r="AH1850" s="56">
        <f t="shared" si="8193"/>
        <v>0</v>
      </c>
      <c r="AI1850" s="56">
        <v>0</v>
      </c>
      <c r="AJ1850" s="57">
        <f t="shared" si="8177"/>
        <v>0</v>
      </c>
      <c r="AK1850" s="57">
        <v>0</v>
      </c>
      <c r="AL1850" s="56">
        <f t="shared" si="8194"/>
        <v>0</v>
      </c>
      <c r="AM1850" s="56">
        <v>0</v>
      </c>
      <c r="AN1850" s="57">
        <f t="shared" si="8195"/>
        <v>0</v>
      </c>
      <c r="AO1850" s="56">
        <f t="shared" si="8196"/>
        <v>0</v>
      </c>
      <c r="AP1850" s="56">
        <v>0</v>
      </c>
      <c r="AQ1850" s="57">
        <f t="shared" si="8197"/>
        <v>0</v>
      </c>
      <c r="AR1850" s="57">
        <v>0</v>
      </c>
      <c r="AS1850" s="57" t="s">
        <v>116</v>
      </c>
      <c r="AT1850" s="179"/>
      <c r="AU1850" s="176"/>
      <c r="AV1850" s="177"/>
      <c r="AW1850" s="177"/>
      <c r="AX1850" s="177"/>
      <c r="AY1850" s="177"/>
      <c r="BD1850" s="224" t="s">
        <v>78</v>
      </c>
    </row>
    <row r="1851" spans="1:56" s="19" customFormat="1" ht="70.5" hidden="1" customHeight="1">
      <c r="A1851" s="54">
        <v>2018</v>
      </c>
      <c r="B1851" s="174">
        <v>8323</v>
      </c>
      <c r="C1851" s="54">
        <v>3</v>
      </c>
      <c r="D1851" s="54">
        <v>3</v>
      </c>
      <c r="E1851" s="54">
        <v>5000</v>
      </c>
      <c r="F1851" s="54">
        <v>5200</v>
      </c>
      <c r="G1851" s="54">
        <v>521</v>
      </c>
      <c r="H1851" s="163">
        <v>6</v>
      </c>
      <c r="I1851" s="175" t="s">
        <v>245</v>
      </c>
      <c r="J1851" s="56">
        <f t="shared" si="8184"/>
        <v>0</v>
      </c>
      <c r="K1851" s="56">
        <v>0</v>
      </c>
      <c r="L1851" s="57">
        <f t="shared" si="8167"/>
        <v>0</v>
      </c>
      <c r="M1851" s="56">
        <f t="shared" si="8185"/>
        <v>0</v>
      </c>
      <c r="N1851" s="56">
        <v>0</v>
      </c>
      <c r="O1851" s="57">
        <f t="shared" si="8168"/>
        <v>0</v>
      </c>
      <c r="P1851" s="57">
        <v>0</v>
      </c>
      <c r="Q1851" s="56">
        <f t="shared" si="8186"/>
        <v>0</v>
      </c>
      <c r="R1851" s="56">
        <v>0</v>
      </c>
      <c r="S1851" s="57">
        <f t="shared" si="8187"/>
        <v>0</v>
      </c>
      <c r="T1851" s="56">
        <f t="shared" si="8188"/>
        <v>0</v>
      </c>
      <c r="U1851" s="56">
        <v>0</v>
      </c>
      <c r="V1851" s="57">
        <f t="shared" si="8171"/>
        <v>0</v>
      </c>
      <c r="W1851" s="57">
        <v>0</v>
      </c>
      <c r="X1851" s="56">
        <f t="shared" si="8189"/>
        <v>0</v>
      </c>
      <c r="Y1851" s="56">
        <v>0</v>
      </c>
      <c r="Z1851" s="57">
        <f t="shared" si="8190"/>
        <v>0</v>
      </c>
      <c r="AA1851" s="56">
        <f t="shared" si="8191"/>
        <v>0</v>
      </c>
      <c r="AB1851" s="56">
        <v>0</v>
      </c>
      <c r="AC1851" s="57">
        <f t="shared" si="8174"/>
        <v>0</v>
      </c>
      <c r="AD1851" s="57">
        <v>0</v>
      </c>
      <c r="AE1851" s="56">
        <f t="shared" si="8192"/>
        <v>0</v>
      </c>
      <c r="AF1851" s="56">
        <v>0</v>
      </c>
      <c r="AG1851" s="57">
        <f t="shared" si="8176"/>
        <v>0</v>
      </c>
      <c r="AH1851" s="56">
        <f t="shared" si="8193"/>
        <v>0</v>
      </c>
      <c r="AI1851" s="56">
        <v>0</v>
      </c>
      <c r="AJ1851" s="57">
        <f t="shared" si="8177"/>
        <v>0</v>
      </c>
      <c r="AK1851" s="57">
        <v>0</v>
      </c>
      <c r="AL1851" s="56">
        <f t="shared" si="8194"/>
        <v>0</v>
      </c>
      <c r="AM1851" s="56">
        <v>0</v>
      </c>
      <c r="AN1851" s="57">
        <f t="shared" si="8195"/>
        <v>0</v>
      </c>
      <c r="AO1851" s="56">
        <f t="shared" si="8196"/>
        <v>0</v>
      </c>
      <c r="AP1851" s="56">
        <v>0</v>
      </c>
      <c r="AQ1851" s="57">
        <f t="shared" si="8197"/>
        <v>0</v>
      </c>
      <c r="AR1851" s="57">
        <v>0</v>
      </c>
      <c r="AS1851" s="57" t="s">
        <v>116</v>
      </c>
      <c r="AT1851" s="179"/>
      <c r="AU1851" s="176"/>
      <c r="AV1851" s="177"/>
      <c r="AW1851" s="177"/>
      <c r="AX1851" s="177"/>
      <c r="AY1851" s="177"/>
      <c r="BD1851" s="224" t="s">
        <v>78</v>
      </c>
    </row>
    <row r="1852" spans="1:56" s="19" customFormat="1" ht="70.5" hidden="1" customHeight="1">
      <c r="A1852" s="154">
        <v>2018</v>
      </c>
      <c r="B1852" s="155">
        <v>8323</v>
      </c>
      <c r="C1852" s="154">
        <v>3</v>
      </c>
      <c r="D1852" s="154">
        <v>3</v>
      </c>
      <c r="E1852" s="154">
        <v>5000</v>
      </c>
      <c r="F1852" s="154">
        <v>5200</v>
      </c>
      <c r="G1852" s="154">
        <v>523</v>
      </c>
      <c r="H1852" s="154"/>
      <c r="I1852" s="172" t="s">
        <v>134</v>
      </c>
      <c r="J1852" s="191">
        <f>SUM(J1853:J1862)</f>
        <v>0</v>
      </c>
      <c r="K1852" s="191">
        <f t="shared" ref="K1852:O1852" si="8198">SUM(K1853:K1862)</f>
        <v>0</v>
      </c>
      <c r="L1852" s="191">
        <f t="shared" si="8198"/>
        <v>0</v>
      </c>
      <c r="M1852" s="191">
        <f t="shared" si="8198"/>
        <v>0</v>
      </c>
      <c r="N1852" s="191">
        <f t="shared" si="8198"/>
        <v>0</v>
      </c>
      <c r="O1852" s="191">
        <f t="shared" si="8198"/>
        <v>0</v>
      </c>
      <c r="P1852" s="191">
        <f>L1852+O1852</f>
        <v>0</v>
      </c>
      <c r="Q1852" s="191">
        <f>SUM(Q1853:Q1862)</f>
        <v>0</v>
      </c>
      <c r="R1852" s="191">
        <f t="shared" ref="R1852:V1852" si="8199">SUM(R1853:R1862)</f>
        <v>0</v>
      </c>
      <c r="S1852" s="191">
        <f t="shared" si="8199"/>
        <v>0</v>
      </c>
      <c r="T1852" s="191">
        <f t="shared" si="8199"/>
        <v>0</v>
      </c>
      <c r="U1852" s="191">
        <f t="shared" si="8199"/>
        <v>0</v>
      </c>
      <c r="V1852" s="191">
        <f t="shared" si="8199"/>
        <v>0</v>
      </c>
      <c r="W1852" s="191">
        <f>S1852+V1852</f>
        <v>0</v>
      </c>
      <c r="X1852" s="191">
        <f>SUM(X1853:X1862)</f>
        <v>0</v>
      </c>
      <c r="Y1852" s="191">
        <f t="shared" ref="Y1852:AC1852" si="8200">SUM(Y1853:Y1862)</f>
        <v>0</v>
      </c>
      <c r="Z1852" s="191">
        <f t="shared" si="8200"/>
        <v>0</v>
      </c>
      <c r="AA1852" s="191">
        <f t="shared" si="8200"/>
        <v>0</v>
      </c>
      <c r="AB1852" s="191">
        <f t="shared" si="8200"/>
        <v>0</v>
      </c>
      <c r="AC1852" s="191">
        <f t="shared" si="8200"/>
        <v>0</v>
      </c>
      <c r="AD1852" s="191">
        <f>Z1852+AC1852</f>
        <v>0</v>
      </c>
      <c r="AE1852" s="191">
        <f>SUM(AE1853:AE1862)</f>
        <v>0</v>
      </c>
      <c r="AF1852" s="191">
        <f t="shared" ref="AF1852:AI1852" si="8201">SUM(AF1853:AF1862)</f>
        <v>0</v>
      </c>
      <c r="AG1852" s="191">
        <f t="shared" si="8201"/>
        <v>0</v>
      </c>
      <c r="AH1852" s="191">
        <f t="shared" si="8201"/>
        <v>0</v>
      </c>
      <c r="AI1852" s="191">
        <f t="shared" si="8201"/>
        <v>0</v>
      </c>
      <c r="AJ1852" s="191">
        <f t="shared" ref="AJ1852" si="8202">SUM(AJ1853:AJ1862)</f>
        <v>0</v>
      </c>
      <c r="AK1852" s="191">
        <f>AG1852+AJ1852</f>
        <v>0</v>
      </c>
      <c r="AL1852" s="191">
        <f>SUM(AL1853:AL1862)</f>
        <v>0</v>
      </c>
      <c r="AM1852" s="191">
        <f t="shared" ref="AM1852:AQ1852" si="8203">SUM(AM1853:AM1862)</f>
        <v>0</v>
      </c>
      <c r="AN1852" s="191">
        <f t="shared" si="8203"/>
        <v>0</v>
      </c>
      <c r="AO1852" s="191">
        <f t="shared" si="8203"/>
        <v>0</v>
      </c>
      <c r="AP1852" s="191">
        <f t="shared" si="8203"/>
        <v>0</v>
      </c>
      <c r="AQ1852" s="191">
        <f t="shared" si="8203"/>
        <v>0</v>
      </c>
      <c r="AR1852" s="191">
        <f>AN1852+AQ1852</f>
        <v>0</v>
      </c>
      <c r="AS1852" s="158"/>
      <c r="AT1852" s="159"/>
      <c r="AU1852" s="160"/>
      <c r="AV1852" s="197"/>
      <c r="AW1852" s="197"/>
      <c r="AX1852" s="197"/>
      <c r="AY1852" s="197"/>
      <c r="BD1852" s="173"/>
    </row>
    <row r="1853" spans="1:56" s="19" customFormat="1" ht="70.5" hidden="1" customHeight="1">
      <c r="A1853" s="54">
        <v>2018</v>
      </c>
      <c r="B1853" s="174">
        <v>8323</v>
      </c>
      <c r="C1853" s="54">
        <v>3</v>
      </c>
      <c r="D1853" s="54">
        <v>3</v>
      </c>
      <c r="E1853" s="54">
        <v>5000</v>
      </c>
      <c r="F1853" s="54">
        <v>5200</v>
      </c>
      <c r="G1853" s="54">
        <v>523</v>
      </c>
      <c r="H1853" s="163">
        <v>1</v>
      </c>
      <c r="I1853" s="175" t="s">
        <v>135</v>
      </c>
      <c r="J1853" s="56">
        <f t="shared" ref="J1853:J1862" si="8204">ROUND(P1853*0.8,0)</f>
        <v>0</v>
      </c>
      <c r="K1853" s="56">
        <v>0</v>
      </c>
      <c r="L1853" s="57">
        <f t="shared" ref="L1853:L1862" si="8205">J1853+K1853</f>
        <v>0</v>
      </c>
      <c r="M1853" s="56">
        <f t="shared" ref="M1853:M1862" si="8206">P1853-J1853</f>
        <v>0</v>
      </c>
      <c r="N1853" s="56">
        <v>0</v>
      </c>
      <c r="O1853" s="57">
        <f t="shared" ref="O1853:O1862" si="8207">M1853+N1853</f>
        <v>0</v>
      </c>
      <c r="P1853" s="57">
        <v>0</v>
      </c>
      <c r="Q1853" s="56">
        <f t="shared" ref="Q1853:Q1862" si="8208">ROUND(W1853*0.8,0)</f>
        <v>0</v>
      </c>
      <c r="R1853" s="56">
        <v>0</v>
      </c>
      <c r="S1853" s="57">
        <f t="shared" ref="S1853:S1862" si="8209">Q1853+R1853</f>
        <v>0</v>
      </c>
      <c r="T1853" s="56">
        <f t="shared" ref="T1853:T1862" si="8210">W1853-Q1853</f>
        <v>0</v>
      </c>
      <c r="U1853" s="56">
        <v>0</v>
      </c>
      <c r="V1853" s="57">
        <f t="shared" ref="V1853:V1862" si="8211">T1853+U1853</f>
        <v>0</v>
      </c>
      <c r="W1853" s="57">
        <v>0</v>
      </c>
      <c r="X1853" s="56">
        <f t="shared" ref="X1853:X1862" si="8212">ROUND(AD1853*0.8,0)</f>
        <v>0</v>
      </c>
      <c r="Y1853" s="56">
        <v>0</v>
      </c>
      <c r="Z1853" s="57">
        <f t="shared" ref="Z1853:Z1862" si="8213">X1853+Y1853</f>
        <v>0</v>
      </c>
      <c r="AA1853" s="56">
        <f t="shared" ref="AA1853:AA1862" si="8214">AD1853-X1853</f>
        <v>0</v>
      </c>
      <c r="AB1853" s="56">
        <v>0</v>
      </c>
      <c r="AC1853" s="57">
        <f t="shared" ref="AC1853:AC1862" si="8215">AA1853+AB1853</f>
        <v>0</v>
      </c>
      <c r="AD1853" s="57">
        <v>0</v>
      </c>
      <c r="AE1853" s="56">
        <f t="shared" ref="AE1853:AE1862" si="8216">ROUND(AK1853*0.8,0)</f>
        <v>0</v>
      </c>
      <c r="AF1853" s="56">
        <v>0</v>
      </c>
      <c r="AG1853" s="57">
        <f t="shared" ref="AG1853:AG1862" si="8217">AE1853+AF1853</f>
        <v>0</v>
      </c>
      <c r="AH1853" s="56">
        <f t="shared" ref="AH1853:AH1862" si="8218">AK1853-AE1853</f>
        <v>0</v>
      </c>
      <c r="AI1853" s="56">
        <v>0</v>
      </c>
      <c r="AJ1853" s="57">
        <f t="shared" ref="AJ1853:AJ1862" si="8219">AH1853+AI1853</f>
        <v>0</v>
      </c>
      <c r="AK1853" s="57">
        <v>0</v>
      </c>
      <c r="AL1853" s="56">
        <f t="shared" ref="AL1853:AL1862" si="8220">ROUND(AR1853*0.8,0)</f>
        <v>0</v>
      </c>
      <c r="AM1853" s="56">
        <v>0</v>
      </c>
      <c r="AN1853" s="57">
        <f t="shared" ref="AN1853:AN1862" si="8221">AL1853+AM1853</f>
        <v>0</v>
      </c>
      <c r="AO1853" s="56">
        <f t="shared" ref="AO1853:AO1862" si="8222">AR1853-AL1853</f>
        <v>0</v>
      </c>
      <c r="AP1853" s="56">
        <v>0</v>
      </c>
      <c r="AQ1853" s="57">
        <f t="shared" ref="AQ1853:AQ1862" si="8223">AO1853+AP1853</f>
        <v>0</v>
      </c>
      <c r="AR1853" s="57">
        <v>0</v>
      </c>
      <c r="AS1853" s="57" t="s">
        <v>43</v>
      </c>
      <c r="AT1853" s="179"/>
      <c r="AU1853" s="176"/>
      <c r="AV1853" s="177"/>
      <c r="AW1853" s="177"/>
      <c r="AX1853" s="177"/>
      <c r="AY1853" s="177"/>
      <c r="BD1853" s="224" t="s">
        <v>78</v>
      </c>
    </row>
    <row r="1854" spans="1:56" s="19" customFormat="1" ht="70.5" hidden="1" customHeight="1">
      <c r="A1854" s="54">
        <v>2018</v>
      </c>
      <c r="B1854" s="174">
        <v>8323</v>
      </c>
      <c r="C1854" s="54">
        <v>3</v>
      </c>
      <c r="D1854" s="54">
        <v>3</v>
      </c>
      <c r="E1854" s="54">
        <v>5000</v>
      </c>
      <c r="F1854" s="54">
        <v>5200</v>
      </c>
      <c r="G1854" s="54">
        <v>523</v>
      </c>
      <c r="H1854" s="163">
        <v>2</v>
      </c>
      <c r="I1854" s="175" t="s">
        <v>879</v>
      </c>
      <c r="J1854" s="56">
        <f t="shared" si="8204"/>
        <v>0</v>
      </c>
      <c r="K1854" s="56">
        <v>0</v>
      </c>
      <c r="L1854" s="57">
        <f t="shared" si="8205"/>
        <v>0</v>
      </c>
      <c r="M1854" s="56">
        <f t="shared" si="8206"/>
        <v>0</v>
      </c>
      <c r="N1854" s="56">
        <v>0</v>
      </c>
      <c r="O1854" s="57">
        <f t="shared" si="8207"/>
        <v>0</v>
      </c>
      <c r="P1854" s="57">
        <v>0</v>
      </c>
      <c r="Q1854" s="56">
        <f t="shared" si="8208"/>
        <v>0</v>
      </c>
      <c r="R1854" s="56">
        <v>0</v>
      </c>
      <c r="S1854" s="57">
        <f t="shared" si="8209"/>
        <v>0</v>
      </c>
      <c r="T1854" s="56">
        <f t="shared" si="8210"/>
        <v>0</v>
      </c>
      <c r="U1854" s="56">
        <v>0</v>
      </c>
      <c r="V1854" s="57">
        <f t="shared" si="8211"/>
        <v>0</v>
      </c>
      <c r="W1854" s="57">
        <v>0</v>
      </c>
      <c r="X1854" s="56">
        <f t="shared" si="8212"/>
        <v>0</v>
      </c>
      <c r="Y1854" s="56">
        <v>0</v>
      </c>
      <c r="Z1854" s="57">
        <f t="shared" si="8213"/>
        <v>0</v>
      </c>
      <c r="AA1854" s="56">
        <f t="shared" si="8214"/>
        <v>0</v>
      </c>
      <c r="AB1854" s="56">
        <v>0</v>
      </c>
      <c r="AC1854" s="57">
        <f t="shared" si="8215"/>
        <v>0</v>
      </c>
      <c r="AD1854" s="57">
        <v>0</v>
      </c>
      <c r="AE1854" s="56">
        <f t="shared" si="8216"/>
        <v>0</v>
      </c>
      <c r="AF1854" s="56">
        <v>0</v>
      </c>
      <c r="AG1854" s="57">
        <f t="shared" si="8217"/>
        <v>0</v>
      </c>
      <c r="AH1854" s="56">
        <f t="shared" si="8218"/>
        <v>0</v>
      </c>
      <c r="AI1854" s="56">
        <v>0</v>
      </c>
      <c r="AJ1854" s="57">
        <f t="shared" si="8219"/>
        <v>0</v>
      </c>
      <c r="AK1854" s="57">
        <v>0</v>
      </c>
      <c r="AL1854" s="56">
        <f t="shared" si="8220"/>
        <v>0</v>
      </c>
      <c r="AM1854" s="56">
        <v>0</v>
      </c>
      <c r="AN1854" s="57">
        <f t="shared" si="8221"/>
        <v>0</v>
      </c>
      <c r="AO1854" s="56">
        <f t="shared" si="8222"/>
        <v>0</v>
      </c>
      <c r="AP1854" s="56">
        <v>0</v>
      </c>
      <c r="AQ1854" s="57">
        <f t="shared" si="8223"/>
        <v>0</v>
      </c>
      <c r="AR1854" s="57">
        <v>0</v>
      </c>
      <c r="AS1854" s="57" t="s">
        <v>43</v>
      </c>
      <c r="AT1854" s="179"/>
      <c r="AU1854" s="176"/>
      <c r="AV1854" s="177"/>
      <c r="AW1854" s="177"/>
      <c r="AX1854" s="177"/>
      <c r="AY1854" s="177"/>
      <c r="BD1854" s="224" t="s">
        <v>78</v>
      </c>
    </row>
    <row r="1855" spans="1:56" s="19" customFormat="1" ht="70.5" hidden="1" customHeight="1">
      <c r="A1855" s="54">
        <v>2018</v>
      </c>
      <c r="B1855" s="174">
        <v>8323</v>
      </c>
      <c r="C1855" s="54">
        <v>3</v>
      </c>
      <c r="D1855" s="54">
        <v>3</v>
      </c>
      <c r="E1855" s="54">
        <v>5000</v>
      </c>
      <c r="F1855" s="54">
        <v>5200</v>
      </c>
      <c r="G1855" s="54">
        <v>523</v>
      </c>
      <c r="H1855" s="163">
        <v>3</v>
      </c>
      <c r="I1855" s="175" t="s">
        <v>848</v>
      </c>
      <c r="J1855" s="56">
        <f t="shared" si="8204"/>
        <v>0</v>
      </c>
      <c r="K1855" s="56">
        <v>0</v>
      </c>
      <c r="L1855" s="57">
        <f t="shared" si="8205"/>
        <v>0</v>
      </c>
      <c r="M1855" s="56">
        <f t="shared" si="8206"/>
        <v>0</v>
      </c>
      <c r="N1855" s="56">
        <v>0</v>
      </c>
      <c r="O1855" s="57">
        <f t="shared" si="8207"/>
        <v>0</v>
      </c>
      <c r="P1855" s="57">
        <v>0</v>
      </c>
      <c r="Q1855" s="56">
        <f t="shared" si="8208"/>
        <v>0</v>
      </c>
      <c r="R1855" s="56">
        <v>0</v>
      </c>
      <c r="S1855" s="57">
        <f t="shared" si="8209"/>
        <v>0</v>
      </c>
      <c r="T1855" s="56">
        <f t="shared" si="8210"/>
        <v>0</v>
      </c>
      <c r="U1855" s="56">
        <v>0</v>
      </c>
      <c r="V1855" s="57">
        <f t="shared" si="8211"/>
        <v>0</v>
      </c>
      <c r="W1855" s="57">
        <v>0</v>
      </c>
      <c r="X1855" s="56">
        <f t="shared" si="8212"/>
        <v>0</v>
      </c>
      <c r="Y1855" s="56">
        <v>0</v>
      </c>
      <c r="Z1855" s="57">
        <f t="shared" si="8213"/>
        <v>0</v>
      </c>
      <c r="AA1855" s="56">
        <f t="shared" si="8214"/>
        <v>0</v>
      </c>
      <c r="AB1855" s="56">
        <v>0</v>
      </c>
      <c r="AC1855" s="57">
        <f t="shared" si="8215"/>
        <v>0</v>
      </c>
      <c r="AD1855" s="57">
        <v>0</v>
      </c>
      <c r="AE1855" s="56">
        <f t="shared" si="8216"/>
        <v>0</v>
      </c>
      <c r="AF1855" s="56">
        <v>0</v>
      </c>
      <c r="AG1855" s="57">
        <f t="shared" si="8217"/>
        <v>0</v>
      </c>
      <c r="AH1855" s="56">
        <f t="shared" si="8218"/>
        <v>0</v>
      </c>
      <c r="AI1855" s="56">
        <v>0</v>
      </c>
      <c r="AJ1855" s="57">
        <f t="shared" si="8219"/>
        <v>0</v>
      </c>
      <c r="AK1855" s="57">
        <v>0</v>
      </c>
      <c r="AL1855" s="56">
        <f t="shared" si="8220"/>
        <v>0</v>
      </c>
      <c r="AM1855" s="56">
        <v>0</v>
      </c>
      <c r="AN1855" s="57">
        <f t="shared" si="8221"/>
        <v>0</v>
      </c>
      <c r="AO1855" s="56">
        <f t="shared" si="8222"/>
        <v>0</v>
      </c>
      <c r="AP1855" s="56">
        <v>0</v>
      </c>
      <c r="AQ1855" s="57">
        <f t="shared" si="8223"/>
        <v>0</v>
      </c>
      <c r="AR1855" s="57">
        <v>0</v>
      </c>
      <c r="AS1855" s="57" t="s">
        <v>43</v>
      </c>
      <c r="AT1855" s="179"/>
      <c r="AU1855" s="176"/>
      <c r="AV1855" s="177"/>
      <c r="AW1855" s="177"/>
      <c r="AX1855" s="177"/>
      <c r="AY1855" s="177"/>
      <c r="BD1855" s="224" t="s">
        <v>78</v>
      </c>
    </row>
    <row r="1856" spans="1:56" s="19" customFormat="1" ht="70.5" hidden="1" customHeight="1">
      <c r="A1856" s="54">
        <v>2018</v>
      </c>
      <c r="B1856" s="174">
        <v>8323</v>
      </c>
      <c r="C1856" s="54">
        <v>3</v>
      </c>
      <c r="D1856" s="54">
        <v>3</v>
      </c>
      <c r="E1856" s="54">
        <v>5000</v>
      </c>
      <c r="F1856" s="54">
        <v>5200</v>
      </c>
      <c r="G1856" s="54">
        <v>523</v>
      </c>
      <c r="H1856" s="163">
        <v>4</v>
      </c>
      <c r="I1856" s="175" t="s">
        <v>849</v>
      </c>
      <c r="J1856" s="56">
        <f t="shared" si="8204"/>
        <v>0</v>
      </c>
      <c r="K1856" s="56">
        <v>0</v>
      </c>
      <c r="L1856" s="57">
        <f t="shared" si="8205"/>
        <v>0</v>
      </c>
      <c r="M1856" s="56">
        <f t="shared" si="8206"/>
        <v>0</v>
      </c>
      <c r="N1856" s="56">
        <v>0</v>
      </c>
      <c r="O1856" s="57">
        <f t="shared" si="8207"/>
        <v>0</v>
      </c>
      <c r="P1856" s="57">
        <v>0</v>
      </c>
      <c r="Q1856" s="56">
        <f t="shared" si="8208"/>
        <v>0</v>
      </c>
      <c r="R1856" s="56">
        <v>0</v>
      </c>
      <c r="S1856" s="57">
        <f t="shared" si="8209"/>
        <v>0</v>
      </c>
      <c r="T1856" s="56">
        <f t="shared" si="8210"/>
        <v>0</v>
      </c>
      <c r="U1856" s="56">
        <v>0</v>
      </c>
      <c r="V1856" s="57">
        <f t="shared" si="8211"/>
        <v>0</v>
      </c>
      <c r="W1856" s="57">
        <v>0</v>
      </c>
      <c r="X1856" s="56">
        <f t="shared" si="8212"/>
        <v>0</v>
      </c>
      <c r="Y1856" s="56">
        <v>0</v>
      </c>
      <c r="Z1856" s="57">
        <f t="shared" si="8213"/>
        <v>0</v>
      </c>
      <c r="AA1856" s="56">
        <f t="shared" si="8214"/>
        <v>0</v>
      </c>
      <c r="AB1856" s="56">
        <v>0</v>
      </c>
      <c r="AC1856" s="57">
        <f t="shared" si="8215"/>
        <v>0</v>
      </c>
      <c r="AD1856" s="57">
        <v>0</v>
      </c>
      <c r="AE1856" s="56">
        <f t="shared" si="8216"/>
        <v>0</v>
      </c>
      <c r="AF1856" s="56">
        <v>0</v>
      </c>
      <c r="AG1856" s="57">
        <f t="shared" si="8217"/>
        <v>0</v>
      </c>
      <c r="AH1856" s="56">
        <f t="shared" si="8218"/>
        <v>0</v>
      </c>
      <c r="AI1856" s="56">
        <v>0</v>
      </c>
      <c r="AJ1856" s="57">
        <f t="shared" si="8219"/>
        <v>0</v>
      </c>
      <c r="AK1856" s="57">
        <v>0</v>
      </c>
      <c r="AL1856" s="56">
        <f t="shared" si="8220"/>
        <v>0</v>
      </c>
      <c r="AM1856" s="56">
        <v>0</v>
      </c>
      <c r="AN1856" s="57">
        <f t="shared" si="8221"/>
        <v>0</v>
      </c>
      <c r="AO1856" s="56">
        <f t="shared" si="8222"/>
        <v>0</v>
      </c>
      <c r="AP1856" s="56">
        <v>0</v>
      </c>
      <c r="AQ1856" s="57">
        <f t="shared" si="8223"/>
        <v>0</v>
      </c>
      <c r="AR1856" s="57">
        <v>0</v>
      </c>
      <c r="AS1856" s="57" t="s">
        <v>43</v>
      </c>
      <c r="AT1856" s="179"/>
      <c r="AU1856" s="176"/>
      <c r="AV1856" s="177"/>
      <c r="AW1856" s="177"/>
      <c r="AX1856" s="177"/>
      <c r="AY1856" s="177"/>
      <c r="BD1856" s="224" t="s">
        <v>78</v>
      </c>
    </row>
    <row r="1857" spans="1:56" s="19" customFormat="1" ht="70.5" hidden="1" customHeight="1">
      <c r="A1857" s="54">
        <v>2018</v>
      </c>
      <c r="B1857" s="174">
        <v>8323</v>
      </c>
      <c r="C1857" s="54">
        <v>3</v>
      </c>
      <c r="D1857" s="54">
        <v>3</v>
      </c>
      <c r="E1857" s="54">
        <v>5000</v>
      </c>
      <c r="F1857" s="54">
        <v>5200</v>
      </c>
      <c r="G1857" s="54">
        <v>523</v>
      </c>
      <c r="H1857" s="163">
        <v>5</v>
      </c>
      <c r="I1857" s="175" t="s">
        <v>850</v>
      </c>
      <c r="J1857" s="56">
        <f t="shared" si="8204"/>
        <v>0</v>
      </c>
      <c r="K1857" s="56">
        <v>0</v>
      </c>
      <c r="L1857" s="57">
        <f t="shared" si="8205"/>
        <v>0</v>
      </c>
      <c r="M1857" s="56">
        <f t="shared" si="8206"/>
        <v>0</v>
      </c>
      <c r="N1857" s="56">
        <v>0</v>
      </c>
      <c r="O1857" s="57">
        <f t="shared" si="8207"/>
        <v>0</v>
      </c>
      <c r="P1857" s="57">
        <v>0</v>
      </c>
      <c r="Q1857" s="56">
        <f t="shared" si="8208"/>
        <v>0</v>
      </c>
      <c r="R1857" s="56">
        <v>0</v>
      </c>
      <c r="S1857" s="57">
        <f t="shared" si="8209"/>
        <v>0</v>
      </c>
      <c r="T1857" s="56">
        <f t="shared" si="8210"/>
        <v>0</v>
      </c>
      <c r="U1857" s="56">
        <v>0</v>
      </c>
      <c r="V1857" s="57">
        <f t="shared" si="8211"/>
        <v>0</v>
      </c>
      <c r="W1857" s="57">
        <v>0</v>
      </c>
      <c r="X1857" s="56">
        <f t="shared" si="8212"/>
        <v>0</v>
      </c>
      <c r="Y1857" s="56">
        <v>0</v>
      </c>
      <c r="Z1857" s="57">
        <f t="shared" si="8213"/>
        <v>0</v>
      </c>
      <c r="AA1857" s="56">
        <f t="shared" si="8214"/>
        <v>0</v>
      </c>
      <c r="AB1857" s="56">
        <v>0</v>
      </c>
      <c r="AC1857" s="57">
        <f t="shared" si="8215"/>
        <v>0</v>
      </c>
      <c r="AD1857" s="57">
        <v>0</v>
      </c>
      <c r="AE1857" s="56">
        <f t="shared" si="8216"/>
        <v>0</v>
      </c>
      <c r="AF1857" s="56">
        <v>0</v>
      </c>
      <c r="AG1857" s="57">
        <f t="shared" si="8217"/>
        <v>0</v>
      </c>
      <c r="AH1857" s="56">
        <f t="shared" si="8218"/>
        <v>0</v>
      </c>
      <c r="AI1857" s="56">
        <v>0</v>
      </c>
      <c r="AJ1857" s="57">
        <f t="shared" si="8219"/>
        <v>0</v>
      </c>
      <c r="AK1857" s="57">
        <v>0</v>
      </c>
      <c r="AL1857" s="56">
        <f t="shared" si="8220"/>
        <v>0</v>
      </c>
      <c r="AM1857" s="56">
        <v>0</v>
      </c>
      <c r="AN1857" s="57">
        <f t="shared" si="8221"/>
        <v>0</v>
      </c>
      <c r="AO1857" s="56">
        <f t="shared" si="8222"/>
        <v>0</v>
      </c>
      <c r="AP1857" s="56">
        <v>0</v>
      </c>
      <c r="AQ1857" s="57">
        <f t="shared" si="8223"/>
        <v>0</v>
      </c>
      <c r="AR1857" s="57">
        <v>0</v>
      </c>
      <c r="AS1857" s="57" t="s">
        <v>43</v>
      </c>
      <c r="AT1857" s="179"/>
      <c r="AU1857" s="176"/>
      <c r="AV1857" s="177"/>
      <c r="AW1857" s="177"/>
      <c r="AX1857" s="177"/>
      <c r="AY1857" s="177"/>
      <c r="BD1857" s="224" t="s">
        <v>78</v>
      </c>
    </row>
    <row r="1858" spans="1:56" s="19" customFormat="1" ht="70.5" hidden="1" customHeight="1">
      <c r="A1858" s="54">
        <v>2018</v>
      </c>
      <c r="B1858" s="174">
        <v>8323</v>
      </c>
      <c r="C1858" s="54">
        <v>3</v>
      </c>
      <c r="D1858" s="54">
        <v>3</v>
      </c>
      <c r="E1858" s="54">
        <v>5000</v>
      </c>
      <c r="F1858" s="54">
        <v>5200</v>
      </c>
      <c r="G1858" s="54">
        <v>523</v>
      </c>
      <c r="H1858" s="163">
        <v>6</v>
      </c>
      <c r="I1858" s="175" t="s">
        <v>827</v>
      </c>
      <c r="J1858" s="56">
        <f t="shared" si="8204"/>
        <v>0</v>
      </c>
      <c r="K1858" s="56">
        <v>0</v>
      </c>
      <c r="L1858" s="57">
        <f t="shared" si="8205"/>
        <v>0</v>
      </c>
      <c r="M1858" s="56">
        <f t="shared" si="8206"/>
        <v>0</v>
      </c>
      <c r="N1858" s="56">
        <v>0</v>
      </c>
      <c r="O1858" s="57">
        <f t="shared" si="8207"/>
        <v>0</v>
      </c>
      <c r="P1858" s="57">
        <v>0</v>
      </c>
      <c r="Q1858" s="56">
        <f t="shared" si="8208"/>
        <v>0</v>
      </c>
      <c r="R1858" s="56">
        <v>0</v>
      </c>
      <c r="S1858" s="57">
        <f t="shared" si="8209"/>
        <v>0</v>
      </c>
      <c r="T1858" s="56">
        <f t="shared" si="8210"/>
        <v>0</v>
      </c>
      <c r="U1858" s="56">
        <v>0</v>
      </c>
      <c r="V1858" s="57">
        <f t="shared" si="8211"/>
        <v>0</v>
      </c>
      <c r="W1858" s="57">
        <v>0</v>
      </c>
      <c r="X1858" s="56">
        <f t="shared" si="8212"/>
        <v>0</v>
      </c>
      <c r="Y1858" s="56">
        <v>0</v>
      </c>
      <c r="Z1858" s="57">
        <f t="shared" si="8213"/>
        <v>0</v>
      </c>
      <c r="AA1858" s="56">
        <f t="shared" si="8214"/>
        <v>0</v>
      </c>
      <c r="AB1858" s="56">
        <v>0</v>
      </c>
      <c r="AC1858" s="57">
        <f t="shared" si="8215"/>
        <v>0</v>
      </c>
      <c r="AD1858" s="57">
        <v>0</v>
      </c>
      <c r="AE1858" s="56">
        <f t="shared" si="8216"/>
        <v>0</v>
      </c>
      <c r="AF1858" s="56">
        <v>0</v>
      </c>
      <c r="AG1858" s="57">
        <f t="shared" si="8217"/>
        <v>0</v>
      </c>
      <c r="AH1858" s="56">
        <f t="shared" si="8218"/>
        <v>0</v>
      </c>
      <c r="AI1858" s="56">
        <v>0</v>
      </c>
      <c r="AJ1858" s="57">
        <f t="shared" si="8219"/>
        <v>0</v>
      </c>
      <c r="AK1858" s="57">
        <v>0</v>
      </c>
      <c r="AL1858" s="56">
        <f t="shared" si="8220"/>
        <v>0</v>
      </c>
      <c r="AM1858" s="56">
        <v>0</v>
      </c>
      <c r="AN1858" s="57">
        <f t="shared" si="8221"/>
        <v>0</v>
      </c>
      <c r="AO1858" s="56">
        <f t="shared" si="8222"/>
        <v>0</v>
      </c>
      <c r="AP1858" s="56">
        <v>0</v>
      </c>
      <c r="AQ1858" s="57">
        <f t="shared" si="8223"/>
        <v>0</v>
      </c>
      <c r="AR1858" s="57">
        <v>0</v>
      </c>
      <c r="AS1858" s="57" t="s">
        <v>43</v>
      </c>
      <c r="AT1858" s="179"/>
      <c r="AU1858" s="176"/>
      <c r="AV1858" s="177"/>
      <c r="AW1858" s="177"/>
      <c r="AX1858" s="177"/>
      <c r="AY1858" s="177"/>
      <c r="BD1858" s="224" t="s">
        <v>78</v>
      </c>
    </row>
    <row r="1859" spans="1:56" s="19" customFormat="1" ht="70.5" hidden="1" customHeight="1">
      <c r="A1859" s="54">
        <v>2018</v>
      </c>
      <c r="B1859" s="174">
        <v>8323</v>
      </c>
      <c r="C1859" s="54">
        <v>3</v>
      </c>
      <c r="D1859" s="54">
        <v>3</v>
      </c>
      <c r="E1859" s="54">
        <v>5000</v>
      </c>
      <c r="F1859" s="54">
        <v>5200</v>
      </c>
      <c r="G1859" s="54">
        <v>523</v>
      </c>
      <c r="H1859" s="163">
        <v>7</v>
      </c>
      <c r="I1859" s="175" t="s">
        <v>880</v>
      </c>
      <c r="J1859" s="56">
        <f t="shared" si="8204"/>
        <v>0</v>
      </c>
      <c r="K1859" s="56">
        <v>0</v>
      </c>
      <c r="L1859" s="57">
        <f t="shared" si="8205"/>
        <v>0</v>
      </c>
      <c r="M1859" s="56">
        <f t="shared" si="8206"/>
        <v>0</v>
      </c>
      <c r="N1859" s="56">
        <v>0</v>
      </c>
      <c r="O1859" s="57">
        <f t="shared" si="8207"/>
        <v>0</v>
      </c>
      <c r="P1859" s="57">
        <v>0</v>
      </c>
      <c r="Q1859" s="56">
        <f t="shared" si="8208"/>
        <v>0</v>
      </c>
      <c r="R1859" s="56">
        <v>0</v>
      </c>
      <c r="S1859" s="57">
        <f t="shared" si="8209"/>
        <v>0</v>
      </c>
      <c r="T1859" s="56">
        <f t="shared" si="8210"/>
        <v>0</v>
      </c>
      <c r="U1859" s="56">
        <v>0</v>
      </c>
      <c r="V1859" s="57">
        <f t="shared" si="8211"/>
        <v>0</v>
      </c>
      <c r="W1859" s="57">
        <v>0</v>
      </c>
      <c r="X1859" s="56">
        <f t="shared" si="8212"/>
        <v>0</v>
      </c>
      <c r="Y1859" s="56">
        <v>0</v>
      </c>
      <c r="Z1859" s="57">
        <f t="shared" si="8213"/>
        <v>0</v>
      </c>
      <c r="AA1859" s="56">
        <f t="shared" si="8214"/>
        <v>0</v>
      </c>
      <c r="AB1859" s="56">
        <v>0</v>
      </c>
      <c r="AC1859" s="57">
        <f t="shared" si="8215"/>
        <v>0</v>
      </c>
      <c r="AD1859" s="57">
        <v>0</v>
      </c>
      <c r="AE1859" s="56">
        <f t="shared" si="8216"/>
        <v>0</v>
      </c>
      <c r="AF1859" s="56">
        <v>0</v>
      </c>
      <c r="AG1859" s="57">
        <f t="shared" si="8217"/>
        <v>0</v>
      </c>
      <c r="AH1859" s="56">
        <f t="shared" si="8218"/>
        <v>0</v>
      </c>
      <c r="AI1859" s="56">
        <v>0</v>
      </c>
      <c r="AJ1859" s="57">
        <f t="shared" si="8219"/>
        <v>0</v>
      </c>
      <c r="AK1859" s="57">
        <v>0</v>
      </c>
      <c r="AL1859" s="56">
        <f t="shared" si="8220"/>
        <v>0</v>
      </c>
      <c r="AM1859" s="56">
        <v>0</v>
      </c>
      <c r="AN1859" s="57">
        <f t="shared" si="8221"/>
        <v>0</v>
      </c>
      <c r="AO1859" s="56">
        <f t="shared" si="8222"/>
        <v>0</v>
      </c>
      <c r="AP1859" s="56">
        <v>0</v>
      </c>
      <c r="AQ1859" s="57">
        <f t="shared" si="8223"/>
        <v>0</v>
      </c>
      <c r="AR1859" s="57">
        <v>0</v>
      </c>
      <c r="AS1859" s="57" t="s">
        <v>43</v>
      </c>
      <c r="AT1859" s="179"/>
      <c r="AU1859" s="176"/>
      <c r="AV1859" s="177"/>
      <c r="AW1859" s="177"/>
      <c r="AX1859" s="177"/>
      <c r="AY1859" s="177"/>
      <c r="BD1859" s="224" t="s">
        <v>78</v>
      </c>
    </row>
    <row r="1860" spans="1:56" s="19" customFormat="1" ht="70.5" hidden="1" customHeight="1">
      <c r="A1860" s="54">
        <v>2018</v>
      </c>
      <c r="B1860" s="174">
        <v>8323</v>
      </c>
      <c r="C1860" s="54">
        <v>3</v>
      </c>
      <c r="D1860" s="54">
        <v>3</v>
      </c>
      <c r="E1860" s="54">
        <v>5000</v>
      </c>
      <c r="F1860" s="54">
        <v>5200</v>
      </c>
      <c r="G1860" s="54">
        <v>523</v>
      </c>
      <c r="H1860" s="163">
        <v>8</v>
      </c>
      <c r="I1860" s="175" t="s">
        <v>852</v>
      </c>
      <c r="J1860" s="56">
        <f t="shared" si="8204"/>
        <v>0</v>
      </c>
      <c r="K1860" s="56">
        <v>0</v>
      </c>
      <c r="L1860" s="57">
        <f t="shared" si="8205"/>
        <v>0</v>
      </c>
      <c r="M1860" s="56">
        <f t="shared" si="8206"/>
        <v>0</v>
      </c>
      <c r="N1860" s="56">
        <v>0</v>
      </c>
      <c r="O1860" s="57">
        <f t="shared" si="8207"/>
        <v>0</v>
      </c>
      <c r="P1860" s="57">
        <v>0</v>
      </c>
      <c r="Q1860" s="56">
        <f t="shared" si="8208"/>
        <v>0</v>
      </c>
      <c r="R1860" s="56">
        <v>0</v>
      </c>
      <c r="S1860" s="57">
        <f t="shared" si="8209"/>
        <v>0</v>
      </c>
      <c r="T1860" s="56">
        <f t="shared" si="8210"/>
        <v>0</v>
      </c>
      <c r="U1860" s="56">
        <v>0</v>
      </c>
      <c r="V1860" s="57">
        <f t="shared" si="8211"/>
        <v>0</v>
      </c>
      <c r="W1860" s="57">
        <v>0</v>
      </c>
      <c r="X1860" s="56">
        <f t="shared" si="8212"/>
        <v>0</v>
      </c>
      <c r="Y1860" s="56">
        <v>0</v>
      </c>
      <c r="Z1860" s="57">
        <f t="shared" si="8213"/>
        <v>0</v>
      </c>
      <c r="AA1860" s="56">
        <f t="shared" si="8214"/>
        <v>0</v>
      </c>
      <c r="AB1860" s="56">
        <v>0</v>
      </c>
      <c r="AC1860" s="57">
        <f t="shared" si="8215"/>
        <v>0</v>
      </c>
      <c r="AD1860" s="57">
        <v>0</v>
      </c>
      <c r="AE1860" s="56">
        <f t="shared" si="8216"/>
        <v>0</v>
      </c>
      <c r="AF1860" s="56">
        <v>0</v>
      </c>
      <c r="AG1860" s="57">
        <f t="shared" si="8217"/>
        <v>0</v>
      </c>
      <c r="AH1860" s="56">
        <f t="shared" si="8218"/>
        <v>0</v>
      </c>
      <c r="AI1860" s="56">
        <v>0</v>
      </c>
      <c r="AJ1860" s="57">
        <f t="shared" si="8219"/>
        <v>0</v>
      </c>
      <c r="AK1860" s="57">
        <v>0</v>
      </c>
      <c r="AL1860" s="56">
        <f t="shared" si="8220"/>
        <v>0</v>
      </c>
      <c r="AM1860" s="56">
        <v>0</v>
      </c>
      <c r="AN1860" s="57">
        <f t="shared" si="8221"/>
        <v>0</v>
      </c>
      <c r="AO1860" s="56">
        <f t="shared" si="8222"/>
        <v>0</v>
      </c>
      <c r="AP1860" s="56">
        <v>0</v>
      </c>
      <c r="AQ1860" s="57">
        <f t="shared" si="8223"/>
        <v>0</v>
      </c>
      <c r="AR1860" s="57">
        <v>0</v>
      </c>
      <c r="AS1860" s="57" t="s">
        <v>43</v>
      </c>
      <c r="AT1860" s="179"/>
      <c r="AU1860" s="176"/>
      <c r="AV1860" s="177"/>
      <c r="AW1860" s="177"/>
      <c r="AX1860" s="177"/>
      <c r="AY1860" s="177"/>
      <c r="BD1860" s="224" t="s">
        <v>78</v>
      </c>
    </row>
    <row r="1861" spans="1:56" s="19" customFormat="1" ht="70.5" hidden="1" customHeight="1">
      <c r="A1861" s="54">
        <v>2018</v>
      </c>
      <c r="B1861" s="174">
        <v>8323</v>
      </c>
      <c r="C1861" s="54">
        <v>3</v>
      </c>
      <c r="D1861" s="54">
        <v>3</v>
      </c>
      <c r="E1861" s="54">
        <v>5000</v>
      </c>
      <c r="F1861" s="54">
        <v>5200</v>
      </c>
      <c r="G1861" s="54">
        <v>523</v>
      </c>
      <c r="H1861" s="163">
        <v>9</v>
      </c>
      <c r="I1861" s="175" t="s">
        <v>511</v>
      </c>
      <c r="J1861" s="56">
        <f t="shared" si="8204"/>
        <v>0</v>
      </c>
      <c r="K1861" s="56">
        <v>0</v>
      </c>
      <c r="L1861" s="57">
        <f t="shared" si="8205"/>
        <v>0</v>
      </c>
      <c r="M1861" s="56">
        <f t="shared" si="8206"/>
        <v>0</v>
      </c>
      <c r="N1861" s="56">
        <v>0</v>
      </c>
      <c r="O1861" s="57">
        <f t="shared" si="8207"/>
        <v>0</v>
      </c>
      <c r="P1861" s="57">
        <v>0</v>
      </c>
      <c r="Q1861" s="56">
        <f t="shared" si="8208"/>
        <v>0</v>
      </c>
      <c r="R1861" s="56">
        <v>0</v>
      </c>
      <c r="S1861" s="57">
        <f t="shared" si="8209"/>
        <v>0</v>
      </c>
      <c r="T1861" s="56">
        <f t="shared" si="8210"/>
        <v>0</v>
      </c>
      <c r="U1861" s="56">
        <v>0</v>
      </c>
      <c r="V1861" s="57">
        <f t="shared" si="8211"/>
        <v>0</v>
      </c>
      <c r="W1861" s="57">
        <v>0</v>
      </c>
      <c r="X1861" s="56">
        <f t="shared" si="8212"/>
        <v>0</v>
      </c>
      <c r="Y1861" s="56">
        <v>0</v>
      </c>
      <c r="Z1861" s="57">
        <f t="shared" si="8213"/>
        <v>0</v>
      </c>
      <c r="AA1861" s="56">
        <f t="shared" si="8214"/>
        <v>0</v>
      </c>
      <c r="AB1861" s="56">
        <v>0</v>
      </c>
      <c r="AC1861" s="57">
        <f t="shared" si="8215"/>
        <v>0</v>
      </c>
      <c r="AD1861" s="57">
        <v>0</v>
      </c>
      <c r="AE1861" s="56">
        <f t="shared" si="8216"/>
        <v>0</v>
      </c>
      <c r="AF1861" s="56">
        <v>0</v>
      </c>
      <c r="AG1861" s="57">
        <f t="shared" si="8217"/>
        <v>0</v>
      </c>
      <c r="AH1861" s="56">
        <f t="shared" si="8218"/>
        <v>0</v>
      </c>
      <c r="AI1861" s="56">
        <v>0</v>
      </c>
      <c r="AJ1861" s="57">
        <f t="shared" si="8219"/>
        <v>0</v>
      </c>
      <c r="AK1861" s="57">
        <v>0</v>
      </c>
      <c r="AL1861" s="56">
        <f t="shared" si="8220"/>
        <v>0</v>
      </c>
      <c r="AM1861" s="56">
        <v>0</v>
      </c>
      <c r="AN1861" s="57">
        <f t="shared" si="8221"/>
        <v>0</v>
      </c>
      <c r="AO1861" s="56">
        <f t="shared" si="8222"/>
        <v>0</v>
      </c>
      <c r="AP1861" s="56">
        <v>0</v>
      </c>
      <c r="AQ1861" s="57">
        <f t="shared" si="8223"/>
        <v>0</v>
      </c>
      <c r="AR1861" s="57">
        <v>0</v>
      </c>
      <c r="AS1861" s="57" t="s">
        <v>43</v>
      </c>
      <c r="AT1861" s="179"/>
      <c r="AU1861" s="176"/>
      <c r="AV1861" s="177"/>
      <c r="AW1861" s="177"/>
      <c r="AX1861" s="177"/>
      <c r="AY1861" s="177"/>
      <c r="BD1861" s="224" t="s">
        <v>78</v>
      </c>
    </row>
    <row r="1862" spans="1:56" s="19" customFormat="1" ht="70.5" hidden="1" customHeight="1">
      <c r="A1862" s="54">
        <v>2018</v>
      </c>
      <c r="B1862" s="174">
        <v>8323</v>
      </c>
      <c r="C1862" s="54">
        <v>3</v>
      </c>
      <c r="D1862" s="54">
        <v>3</v>
      </c>
      <c r="E1862" s="54">
        <v>5000</v>
      </c>
      <c r="F1862" s="54">
        <v>5200</v>
      </c>
      <c r="G1862" s="54">
        <v>523</v>
      </c>
      <c r="H1862" s="163">
        <v>10</v>
      </c>
      <c r="I1862" s="175" t="s">
        <v>136</v>
      </c>
      <c r="J1862" s="56">
        <f t="shared" si="8204"/>
        <v>0</v>
      </c>
      <c r="K1862" s="56">
        <v>0</v>
      </c>
      <c r="L1862" s="57">
        <f t="shared" si="8205"/>
        <v>0</v>
      </c>
      <c r="M1862" s="56">
        <f t="shared" si="8206"/>
        <v>0</v>
      </c>
      <c r="N1862" s="56">
        <v>0</v>
      </c>
      <c r="O1862" s="57">
        <f t="shared" si="8207"/>
        <v>0</v>
      </c>
      <c r="P1862" s="57">
        <v>0</v>
      </c>
      <c r="Q1862" s="56">
        <f t="shared" si="8208"/>
        <v>0</v>
      </c>
      <c r="R1862" s="56">
        <v>0</v>
      </c>
      <c r="S1862" s="57">
        <f t="shared" si="8209"/>
        <v>0</v>
      </c>
      <c r="T1862" s="56">
        <f t="shared" si="8210"/>
        <v>0</v>
      </c>
      <c r="U1862" s="56">
        <v>0</v>
      </c>
      <c r="V1862" s="57">
        <f t="shared" si="8211"/>
        <v>0</v>
      </c>
      <c r="W1862" s="57">
        <v>0</v>
      </c>
      <c r="X1862" s="56">
        <f t="shared" si="8212"/>
        <v>0</v>
      </c>
      <c r="Y1862" s="56">
        <v>0</v>
      </c>
      <c r="Z1862" s="57">
        <f t="shared" si="8213"/>
        <v>0</v>
      </c>
      <c r="AA1862" s="56">
        <f t="shared" si="8214"/>
        <v>0</v>
      </c>
      <c r="AB1862" s="56">
        <v>0</v>
      </c>
      <c r="AC1862" s="57">
        <f t="shared" si="8215"/>
        <v>0</v>
      </c>
      <c r="AD1862" s="57">
        <v>0</v>
      </c>
      <c r="AE1862" s="56">
        <f t="shared" si="8216"/>
        <v>0</v>
      </c>
      <c r="AF1862" s="56">
        <v>0</v>
      </c>
      <c r="AG1862" s="57">
        <f t="shared" si="8217"/>
        <v>0</v>
      </c>
      <c r="AH1862" s="56">
        <f t="shared" si="8218"/>
        <v>0</v>
      </c>
      <c r="AI1862" s="56">
        <v>0</v>
      </c>
      <c r="AJ1862" s="57">
        <f t="shared" si="8219"/>
        <v>0</v>
      </c>
      <c r="AK1862" s="57">
        <v>0</v>
      </c>
      <c r="AL1862" s="56">
        <f t="shared" si="8220"/>
        <v>0</v>
      </c>
      <c r="AM1862" s="56">
        <v>0</v>
      </c>
      <c r="AN1862" s="57">
        <f t="shared" si="8221"/>
        <v>0</v>
      </c>
      <c r="AO1862" s="56">
        <f t="shared" si="8222"/>
        <v>0</v>
      </c>
      <c r="AP1862" s="56">
        <v>0</v>
      </c>
      <c r="AQ1862" s="57">
        <f t="shared" si="8223"/>
        <v>0</v>
      </c>
      <c r="AR1862" s="57">
        <v>0</v>
      </c>
      <c r="AS1862" s="57" t="s">
        <v>43</v>
      </c>
      <c r="AT1862" s="179"/>
      <c r="AU1862" s="176"/>
      <c r="AV1862" s="177"/>
      <c r="AW1862" s="177"/>
      <c r="AX1862" s="177"/>
      <c r="AY1862" s="177"/>
      <c r="BD1862" s="224" t="s">
        <v>78</v>
      </c>
    </row>
    <row r="1863" spans="1:56" s="19" customFormat="1" ht="70.5" hidden="1" customHeight="1">
      <c r="A1863" s="145">
        <v>2018</v>
      </c>
      <c r="B1863" s="146">
        <v>8323</v>
      </c>
      <c r="C1863" s="145">
        <v>3</v>
      </c>
      <c r="D1863" s="145">
        <v>3</v>
      </c>
      <c r="E1863" s="145">
        <v>5000</v>
      </c>
      <c r="F1863" s="145">
        <v>5400</v>
      </c>
      <c r="G1863" s="145"/>
      <c r="H1863" s="145"/>
      <c r="I1863" s="147" t="s">
        <v>137</v>
      </c>
      <c r="J1863" s="148">
        <f>J1864</f>
        <v>0</v>
      </c>
      <c r="K1863" s="148">
        <f t="shared" ref="K1863:O1863" si="8224">K1864</f>
        <v>0</v>
      </c>
      <c r="L1863" s="148">
        <f t="shared" si="8224"/>
        <v>0</v>
      </c>
      <c r="M1863" s="148">
        <f t="shared" si="8224"/>
        <v>0</v>
      </c>
      <c r="N1863" s="148">
        <f t="shared" si="8224"/>
        <v>0</v>
      </c>
      <c r="O1863" s="148">
        <f t="shared" si="8224"/>
        <v>0</v>
      </c>
      <c r="P1863" s="148">
        <f>L1863+O1863</f>
        <v>0</v>
      </c>
      <c r="Q1863" s="148">
        <f>Q1864</f>
        <v>0</v>
      </c>
      <c r="R1863" s="148">
        <f t="shared" ref="R1863:V1864" si="8225">R1864</f>
        <v>0</v>
      </c>
      <c r="S1863" s="148">
        <f t="shared" si="8225"/>
        <v>0</v>
      </c>
      <c r="T1863" s="148">
        <f t="shared" si="8225"/>
        <v>0</v>
      </c>
      <c r="U1863" s="148">
        <f t="shared" si="8225"/>
        <v>0</v>
      </c>
      <c r="V1863" s="148">
        <f t="shared" si="8225"/>
        <v>0</v>
      </c>
      <c r="W1863" s="148">
        <f>S1863+V1863</f>
        <v>0</v>
      </c>
      <c r="X1863" s="148">
        <f>X1864</f>
        <v>0</v>
      </c>
      <c r="Y1863" s="148">
        <f t="shared" ref="Y1863:AC1864" si="8226">Y1864</f>
        <v>0</v>
      </c>
      <c r="Z1863" s="148">
        <f t="shared" si="8226"/>
        <v>0</v>
      </c>
      <c r="AA1863" s="148">
        <f t="shared" si="8226"/>
        <v>0</v>
      </c>
      <c r="AB1863" s="148">
        <f t="shared" si="8226"/>
        <v>0</v>
      </c>
      <c r="AC1863" s="148">
        <f t="shared" si="8226"/>
        <v>0</v>
      </c>
      <c r="AD1863" s="148">
        <f>Z1863+AC1863</f>
        <v>0</v>
      </c>
      <c r="AE1863" s="148">
        <f>AE1864</f>
        <v>0</v>
      </c>
      <c r="AF1863" s="148">
        <f t="shared" ref="AF1863:AI1864" si="8227">AF1864</f>
        <v>0</v>
      </c>
      <c r="AG1863" s="148">
        <f t="shared" si="8227"/>
        <v>0</v>
      </c>
      <c r="AH1863" s="148">
        <f t="shared" si="8227"/>
        <v>0</v>
      </c>
      <c r="AI1863" s="148">
        <f t="shared" si="8227"/>
        <v>0</v>
      </c>
      <c r="AJ1863" s="148">
        <f t="shared" ref="AJ1863:AJ1864" si="8228">AJ1864</f>
        <v>0</v>
      </c>
      <c r="AK1863" s="148">
        <f>AG1863+AJ1863</f>
        <v>0</v>
      </c>
      <c r="AL1863" s="148">
        <f>AL1864</f>
        <v>0</v>
      </c>
      <c r="AM1863" s="148">
        <f t="shared" ref="AM1863:AQ1864" si="8229">AM1864</f>
        <v>0</v>
      </c>
      <c r="AN1863" s="148">
        <f t="shared" si="8229"/>
        <v>0</v>
      </c>
      <c r="AO1863" s="148">
        <f t="shared" si="8229"/>
        <v>0</v>
      </c>
      <c r="AP1863" s="148">
        <f t="shared" si="8229"/>
        <v>0</v>
      </c>
      <c r="AQ1863" s="148">
        <f t="shared" si="8229"/>
        <v>0</v>
      </c>
      <c r="AR1863" s="148">
        <f>AN1863+AQ1863</f>
        <v>0</v>
      </c>
      <c r="AS1863" s="148"/>
      <c r="AT1863" s="149"/>
      <c r="AU1863" s="150"/>
      <c r="AV1863" s="151"/>
      <c r="AW1863" s="151"/>
      <c r="AX1863" s="151"/>
      <c r="AY1863" s="151"/>
      <c r="BD1863" s="153"/>
    </row>
    <row r="1864" spans="1:56" s="19" customFormat="1" ht="70.5" hidden="1" customHeight="1">
      <c r="A1864" s="154">
        <v>2018</v>
      </c>
      <c r="B1864" s="155">
        <v>8323</v>
      </c>
      <c r="C1864" s="154">
        <v>3</v>
      </c>
      <c r="D1864" s="154">
        <v>3</v>
      </c>
      <c r="E1864" s="154">
        <v>5000</v>
      </c>
      <c r="F1864" s="154">
        <v>5400</v>
      </c>
      <c r="G1864" s="154">
        <v>541</v>
      </c>
      <c r="H1864" s="154"/>
      <c r="I1864" s="172" t="s">
        <v>138</v>
      </c>
      <c r="J1864" s="191">
        <f>J1865</f>
        <v>0</v>
      </c>
      <c r="K1864" s="191">
        <f t="shared" ref="K1864:O1864" si="8230">K1865</f>
        <v>0</v>
      </c>
      <c r="L1864" s="191">
        <f t="shared" si="8230"/>
        <v>0</v>
      </c>
      <c r="M1864" s="191">
        <f t="shared" si="8230"/>
        <v>0</v>
      </c>
      <c r="N1864" s="191">
        <f t="shared" si="8230"/>
        <v>0</v>
      </c>
      <c r="O1864" s="191">
        <f t="shared" si="8230"/>
        <v>0</v>
      </c>
      <c r="P1864" s="191">
        <f>L1864+O1864</f>
        <v>0</v>
      </c>
      <c r="Q1864" s="191">
        <f>Q1865</f>
        <v>0</v>
      </c>
      <c r="R1864" s="191">
        <f t="shared" si="8225"/>
        <v>0</v>
      </c>
      <c r="S1864" s="191">
        <f t="shared" si="8225"/>
        <v>0</v>
      </c>
      <c r="T1864" s="191">
        <f t="shared" si="8225"/>
        <v>0</v>
      </c>
      <c r="U1864" s="191">
        <f t="shared" si="8225"/>
        <v>0</v>
      </c>
      <c r="V1864" s="191">
        <f t="shared" si="8225"/>
        <v>0</v>
      </c>
      <c r="W1864" s="191">
        <f>S1864+V1864</f>
        <v>0</v>
      </c>
      <c r="X1864" s="191">
        <f>X1865</f>
        <v>0</v>
      </c>
      <c r="Y1864" s="191">
        <f t="shared" si="8226"/>
        <v>0</v>
      </c>
      <c r="Z1864" s="191">
        <f t="shared" si="8226"/>
        <v>0</v>
      </c>
      <c r="AA1864" s="191">
        <f t="shared" si="8226"/>
        <v>0</v>
      </c>
      <c r="AB1864" s="191">
        <f t="shared" si="8226"/>
        <v>0</v>
      </c>
      <c r="AC1864" s="191">
        <f t="shared" si="8226"/>
        <v>0</v>
      </c>
      <c r="AD1864" s="191">
        <f>Z1864+AC1864</f>
        <v>0</v>
      </c>
      <c r="AE1864" s="191">
        <f>AE1865</f>
        <v>0</v>
      </c>
      <c r="AF1864" s="191">
        <f t="shared" si="8227"/>
        <v>0</v>
      </c>
      <c r="AG1864" s="191">
        <f t="shared" si="8227"/>
        <v>0</v>
      </c>
      <c r="AH1864" s="191">
        <f t="shared" si="8227"/>
        <v>0</v>
      </c>
      <c r="AI1864" s="191">
        <f t="shared" si="8227"/>
        <v>0</v>
      </c>
      <c r="AJ1864" s="191">
        <f t="shared" si="8228"/>
        <v>0</v>
      </c>
      <c r="AK1864" s="191">
        <f>AG1864+AJ1864</f>
        <v>0</v>
      </c>
      <c r="AL1864" s="191">
        <f>AL1865</f>
        <v>0</v>
      </c>
      <c r="AM1864" s="191">
        <f t="shared" si="8229"/>
        <v>0</v>
      </c>
      <c r="AN1864" s="191">
        <f t="shared" si="8229"/>
        <v>0</v>
      </c>
      <c r="AO1864" s="191">
        <f t="shared" si="8229"/>
        <v>0</v>
      </c>
      <c r="AP1864" s="191">
        <f t="shared" si="8229"/>
        <v>0</v>
      </c>
      <c r="AQ1864" s="191">
        <f t="shared" si="8229"/>
        <v>0</v>
      </c>
      <c r="AR1864" s="191">
        <f>AN1864+AQ1864</f>
        <v>0</v>
      </c>
      <c r="AS1864" s="158"/>
      <c r="AT1864" s="159"/>
      <c r="AU1864" s="160"/>
      <c r="AV1864" s="197"/>
      <c r="AW1864" s="197"/>
      <c r="AX1864" s="197"/>
      <c r="AY1864" s="197"/>
      <c r="BD1864" s="173"/>
    </row>
    <row r="1865" spans="1:56" s="19" customFormat="1" ht="70.5" hidden="1" customHeight="1">
      <c r="A1865" s="54">
        <v>2018</v>
      </c>
      <c r="B1865" s="174">
        <v>8323</v>
      </c>
      <c r="C1865" s="54">
        <v>3</v>
      </c>
      <c r="D1865" s="54">
        <v>3</v>
      </c>
      <c r="E1865" s="54">
        <v>5000</v>
      </c>
      <c r="F1865" s="54">
        <v>5400</v>
      </c>
      <c r="G1865" s="54">
        <v>541</v>
      </c>
      <c r="H1865" s="163">
        <v>1</v>
      </c>
      <c r="I1865" s="175" t="s">
        <v>516</v>
      </c>
      <c r="J1865" s="56">
        <v>0</v>
      </c>
      <c r="K1865" s="56">
        <v>0</v>
      </c>
      <c r="L1865" s="57">
        <f t="shared" ref="L1865" si="8231">J1865+K1865</f>
        <v>0</v>
      </c>
      <c r="M1865" s="56">
        <v>0</v>
      </c>
      <c r="N1865" s="56">
        <v>0</v>
      </c>
      <c r="O1865" s="57">
        <f t="shared" ref="O1865" si="8232">M1865+N1865</f>
        <v>0</v>
      </c>
      <c r="P1865" s="57">
        <f t="shared" ref="P1865" si="8233">L1865+O1865</f>
        <v>0</v>
      </c>
      <c r="Q1865" s="56">
        <v>0</v>
      </c>
      <c r="R1865" s="56">
        <v>0</v>
      </c>
      <c r="S1865" s="57">
        <f t="shared" ref="S1865" si="8234">Q1865+R1865</f>
        <v>0</v>
      </c>
      <c r="T1865" s="56">
        <v>0</v>
      </c>
      <c r="U1865" s="56">
        <v>0</v>
      </c>
      <c r="V1865" s="57">
        <f t="shared" ref="V1865" si="8235">T1865+U1865</f>
        <v>0</v>
      </c>
      <c r="W1865" s="57">
        <f t="shared" ref="W1865" si="8236">S1865+V1865</f>
        <v>0</v>
      </c>
      <c r="X1865" s="56">
        <v>0</v>
      </c>
      <c r="Y1865" s="56">
        <v>0</v>
      </c>
      <c r="Z1865" s="57">
        <f t="shared" ref="Z1865" si="8237">X1865+Y1865</f>
        <v>0</v>
      </c>
      <c r="AA1865" s="56">
        <v>0</v>
      </c>
      <c r="AB1865" s="56">
        <v>0</v>
      </c>
      <c r="AC1865" s="57">
        <f t="shared" ref="AC1865" si="8238">AA1865+AB1865</f>
        <v>0</v>
      </c>
      <c r="AD1865" s="57">
        <f t="shared" ref="AD1865" si="8239">Z1865+AC1865</f>
        <v>0</v>
      </c>
      <c r="AE1865" s="56">
        <v>0</v>
      </c>
      <c r="AF1865" s="56">
        <v>0</v>
      </c>
      <c r="AG1865" s="57">
        <f t="shared" ref="AG1865" si="8240">AE1865+AF1865</f>
        <v>0</v>
      </c>
      <c r="AH1865" s="56">
        <v>0</v>
      </c>
      <c r="AI1865" s="56">
        <v>0</v>
      </c>
      <c r="AJ1865" s="57">
        <f t="shared" ref="AJ1865" si="8241">AH1865+AI1865</f>
        <v>0</v>
      </c>
      <c r="AK1865" s="57">
        <f t="shared" ref="AK1865" si="8242">AG1865+AJ1865</f>
        <v>0</v>
      </c>
      <c r="AL1865" s="56">
        <f t="shared" ref="AL1865:AM1865" si="8243">J1865-Q1865-X1865-AE1865</f>
        <v>0</v>
      </c>
      <c r="AM1865" s="56">
        <f t="shared" si="8243"/>
        <v>0</v>
      </c>
      <c r="AN1865" s="57">
        <f t="shared" ref="AN1865" si="8244">AL1865+AM1865</f>
        <v>0</v>
      </c>
      <c r="AO1865" s="56">
        <f t="shared" ref="AO1865:AP1865" si="8245">M1865-T1865-AA1865-AH1865</f>
        <v>0</v>
      </c>
      <c r="AP1865" s="56">
        <f t="shared" si="8245"/>
        <v>0</v>
      </c>
      <c r="AQ1865" s="57">
        <f t="shared" ref="AQ1865" si="8246">AO1865+AP1865</f>
        <v>0</v>
      </c>
      <c r="AR1865" s="57">
        <f t="shared" ref="AR1865" si="8247">AN1865+AQ1865</f>
        <v>0</v>
      </c>
      <c r="AS1865" s="57" t="s">
        <v>43</v>
      </c>
      <c r="AT1865" s="179"/>
      <c r="AU1865" s="176"/>
      <c r="AV1865" s="177"/>
      <c r="AW1865" s="177"/>
      <c r="AX1865" s="177"/>
      <c r="AY1865" s="177"/>
      <c r="BD1865" s="224" t="s">
        <v>78</v>
      </c>
    </row>
    <row r="1866" spans="1:56" s="19" customFormat="1" ht="70.5" hidden="1" customHeight="1">
      <c r="A1866" s="145">
        <v>2018</v>
      </c>
      <c r="B1866" s="146">
        <v>8323</v>
      </c>
      <c r="C1866" s="145">
        <v>3</v>
      </c>
      <c r="D1866" s="145">
        <v>3</v>
      </c>
      <c r="E1866" s="145">
        <v>5000</v>
      </c>
      <c r="F1866" s="145">
        <v>5500</v>
      </c>
      <c r="G1866" s="145"/>
      <c r="H1866" s="145"/>
      <c r="I1866" s="147" t="s">
        <v>517</v>
      </c>
      <c r="J1866" s="148">
        <f>J1867</f>
        <v>0</v>
      </c>
      <c r="K1866" s="148">
        <f t="shared" ref="K1866:O1866" si="8248">K1867</f>
        <v>0</v>
      </c>
      <c r="L1866" s="148">
        <f t="shared" si="8248"/>
        <v>0</v>
      </c>
      <c r="M1866" s="148">
        <f t="shared" si="8248"/>
        <v>0</v>
      </c>
      <c r="N1866" s="148">
        <f t="shared" si="8248"/>
        <v>0</v>
      </c>
      <c r="O1866" s="148">
        <f t="shared" si="8248"/>
        <v>0</v>
      </c>
      <c r="P1866" s="148">
        <f>L1866+O1866</f>
        <v>0</v>
      </c>
      <c r="Q1866" s="148">
        <f>Q1867</f>
        <v>0</v>
      </c>
      <c r="R1866" s="148">
        <f t="shared" ref="R1866:V1866" si="8249">R1867</f>
        <v>0</v>
      </c>
      <c r="S1866" s="148">
        <f t="shared" si="8249"/>
        <v>0</v>
      </c>
      <c r="T1866" s="148">
        <f t="shared" si="8249"/>
        <v>0</v>
      </c>
      <c r="U1866" s="148">
        <f t="shared" si="8249"/>
        <v>0</v>
      </c>
      <c r="V1866" s="148">
        <f t="shared" si="8249"/>
        <v>0</v>
      </c>
      <c r="W1866" s="148">
        <f>S1866+V1866</f>
        <v>0</v>
      </c>
      <c r="X1866" s="148">
        <f>X1867</f>
        <v>0</v>
      </c>
      <c r="Y1866" s="148">
        <f t="shared" ref="Y1866:AC1866" si="8250">Y1867</f>
        <v>0</v>
      </c>
      <c r="Z1866" s="148">
        <f t="shared" si="8250"/>
        <v>0</v>
      </c>
      <c r="AA1866" s="148">
        <f t="shared" si="8250"/>
        <v>0</v>
      </c>
      <c r="AB1866" s="148">
        <f t="shared" si="8250"/>
        <v>0</v>
      </c>
      <c r="AC1866" s="148">
        <f t="shared" si="8250"/>
        <v>0</v>
      </c>
      <c r="AD1866" s="148">
        <f>Z1866+AC1866</f>
        <v>0</v>
      </c>
      <c r="AE1866" s="148">
        <f>AE1867</f>
        <v>0</v>
      </c>
      <c r="AF1866" s="148">
        <f t="shared" ref="AF1866:AI1866" si="8251">AF1867</f>
        <v>0</v>
      </c>
      <c r="AG1866" s="148">
        <f t="shared" si="8251"/>
        <v>0</v>
      </c>
      <c r="AH1866" s="148">
        <f t="shared" si="8251"/>
        <v>0</v>
      </c>
      <c r="AI1866" s="148">
        <f t="shared" si="8251"/>
        <v>0</v>
      </c>
      <c r="AJ1866" s="148">
        <f t="shared" ref="AJ1866" si="8252">AJ1867</f>
        <v>0</v>
      </c>
      <c r="AK1866" s="148">
        <f>AG1866+AJ1866</f>
        <v>0</v>
      </c>
      <c r="AL1866" s="148">
        <f>AL1867</f>
        <v>0</v>
      </c>
      <c r="AM1866" s="148">
        <f t="shared" ref="AM1866:AQ1866" si="8253">AM1867</f>
        <v>0</v>
      </c>
      <c r="AN1866" s="148">
        <f t="shared" si="8253"/>
        <v>0</v>
      </c>
      <c r="AO1866" s="148">
        <f t="shared" si="8253"/>
        <v>0</v>
      </c>
      <c r="AP1866" s="148">
        <f t="shared" si="8253"/>
        <v>0</v>
      </c>
      <c r="AQ1866" s="148">
        <f t="shared" si="8253"/>
        <v>0</v>
      </c>
      <c r="AR1866" s="148">
        <f>AN1866+AQ1866</f>
        <v>0</v>
      </c>
      <c r="AS1866" s="148"/>
      <c r="AT1866" s="149"/>
      <c r="AU1866" s="150"/>
      <c r="AV1866" s="151"/>
      <c r="AW1866" s="151"/>
      <c r="AX1866" s="151"/>
      <c r="AY1866" s="151"/>
      <c r="BD1866" s="153"/>
    </row>
    <row r="1867" spans="1:56" s="19" customFormat="1" ht="70.5" hidden="1" customHeight="1">
      <c r="A1867" s="154">
        <v>2018</v>
      </c>
      <c r="B1867" s="190">
        <v>8323</v>
      </c>
      <c r="C1867" s="154">
        <v>3</v>
      </c>
      <c r="D1867" s="154">
        <v>3</v>
      </c>
      <c r="E1867" s="154">
        <v>5000</v>
      </c>
      <c r="F1867" s="154">
        <v>5500</v>
      </c>
      <c r="G1867" s="154">
        <v>551</v>
      </c>
      <c r="H1867" s="154"/>
      <c r="I1867" s="172" t="s">
        <v>518</v>
      </c>
      <c r="J1867" s="191">
        <f>SUM(J1868:J1883)</f>
        <v>0</v>
      </c>
      <c r="K1867" s="191">
        <f t="shared" ref="K1867:O1867" si="8254">SUM(K1868:K1883)</f>
        <v>0</v>
      </c>
      <c r="L1867" s="191">
        <f t="shared" si="8254"/>
        <v>0</v>
      </c>
      <c r="M1867" s="191">
        <f t="shared" si="8254"/>
        <v>0</v>
      </c>
      <c r="N1867" s="191">
        <f t="shared" si="8254"/>
        <v>0</v>
      </c>
      <c r="O1867" s="191">
        <f t="shared" si="8254"/>
        <v>0</v>
      </c>
      <c r="P1867" s="191">
        <f>L1867+O1867</f>
        <v>0</v>
      </c>
      <c r="Q1867" s="191">
        <f>SUM(Q1868:Q1883)</f>
        <v>0</v>
      </c>
      <c r="R1867" s="191">
        <f t="shared" ref="R1867:V1867" si="8255">SUM(R1868:R1883)</f>
        <v>0</v>
      </c>
      <c r="S1867" s="191">
        <f t="shared" si="8255"/>
        <v>0</v>
      </c>
      <c r="T1867" s="191">
        <f t="shared" si="8255"/>
        <v>0</v>
      </c>
      <c r="U1867" s="191">
        <f t="shared" si="8255"/>
        <v>0</v>
      </c>
      <c r="V1867" s="191">
        <f t="shared" si="8255"/>
        <v>0</v>
      </c>
      <c r="W1867" s="191">
        <f>S1867+V1867</f>
        <v>0</v>
      </c>
      <c r="X1867" s="191">
        <f>SUM(X1868:X1883)</f>
        <v>0</v>
      </c>
      <c r="Y1867" s="191">
        <f t="shared" ref="Y1867:AC1867" si="8256">SUM(Y1868:Y1883)</f>
        <v>0</v>
      </c>
      <c r="Z1867" s="191">
        <f t="shared" si="8256"/>
        <v>0</v>
      </c>
      <c r="AA1867" s="191">
        <f t="shared" si="8256"/>
        <v>0</v>
      </c>
      <c r="AB1867" s="191">
        <f t="shared" si="8256"/>
        <v>0</v>
      </c>
      <c r="AC1867" s="191">
        <f t="shared" si="8256"/>
        <v>0</v>
      </c>
      <c r="AD1867" s="191">
        <f>Z1867+AC1867</f>
        <v>0</v>
      </c>
      <c r="AE1867" s="191">
        <f>SUM(AE1868:AE1883)</f>
        <v>0</v>
      </c>
      <c r="AF1867" s="191">
        <f t="shared" ref="AF1867:AI1867" si="8257">SUM(AF1868:AF1883)</f>
        <v>0</v>
      </c>
      <c r="AG1867" s="191">
        <f t="shared" si="8257"/>
        <v>0</v>
      </c>
      <c r="AH1867" s="191">
        <f t="shared" si="8257"/>
        <v>0</v>
      </c>
      <c r="AI1867" s="191">
        <f t="shared" si="8257"/>
        <v>0</v>
      </c>
      <c r="AJ1867" s="191">
        <f t="shared" ref="AJ1867" si="8258">SUM(AJ1868:AJ1883)</f>
        <v>0</v>
      </c>
      <c r="AK1867" s="191">
        <f>AG1867+AJ1867</f>
        <v>0</v>
      </c>
      <c r="AL1867" s="191">
        <f>SUM(AL1868:AL1883)</f>
        <v>0</v>
      </c>
      <c r="AM1867" s="191">
        <f t="shared" ref="AM1867:AQ1867" si="8259">SUM(AM1868:AM1883)</f>
        <v>0</v>
      </c>
      <c r="AN1867" s="191">
        <f t="shared" si="8259"/>
        <v>0</v>
      </c>
      <c r="AO1867" s="191">
        <f t="shared" si="8259"/>
        <v>0</v>
      </c>
      <c r="AP1867" s="191">
        <f t="shared" si="8259"/>
        <v>0</v>
      </c>
      <c r="AQ1867" s="191">
        <f t="shared" si="8259"/>
        <v>0</v>
      </c>
      <c r="AR1867" s="191">
        <f>AN1867+AQ1867</f>
        <v>0</v>
      </c>
      <c r="AS1867" s="158"/>
      <c r="AT1867" s="159"/>
      <c r="AU1867" s="160"/>
      <c r="AV1867" s="197"/>
      <c r="AW1867" s="197"/>
      <c r="AX1867" s="197"/>
      <c r="AY1867" s="197"/>
      <c r="BD1867" s="173"/>
    </row>
    <row r="1868" spans="1:56" s="19" customFormat="1" ht="70.5" hidden="1" customHeight="1">
      <c r="A1868" s="54">
        <v>2018</v>
      </c>
      <c r="B1868" s="174">
        <v>8323</v>
      </c>
      <c r="C1868" s="54">
        <v>3</v>
      </c>
      <c r="D1868" s="54">
        <v>3</v>
      </c>
      <c r="E1868" s="54">
        <v>5000</v>
      </c>
      <c r="F1868" s="54">
        <v>5500</v>
      </c>
      <c r="G1868" s="54">
        <v>551</v>
      </c>
      <c r="H1868" s="163">
        <v>1</v>
      </c>
      <c r="I1868" s="175" t="s">
        <v>519</v>
      </c>
      <c r="J1868" s="56">
        <f t="shared" ref="J1868:J1883" si="8260">ROUND(P1868*0.8,0)</f>
        <v>0</v>
      </c>
      <c r="K1868" s="56">
        <v>0</v>
      </c>
      <c r="L1868" s="57">
        <f t="shared" ref="L1868:L1883" si="8261">J1868+K1868</f>
        <v>0</v>
      </c>
      <c r="M1868" s="56">
        <f t="shared" ref="M1868:M1883" si="8262">P1868-J1868</f>
        <v>0</v>
      </c>
      <c r="N1868" s="56">
        <v>0</v>
      </c>
      <c r="O1868" s="57">
        <f t="shared" ref="O1868:O1883" si="8263">M1868+N1868</f>
        <v>0</v>
      </c>
      <c r="P1868" s="57">
        <v>0</v>
      </c>
      <c r="Q1868" s="56">
        <f t="shared" ref="Q1868:Q1881" si="8264">ROUND(W1868*0.8,0)</f>
        <v>0</v>
      </c>
      <c r="R1868" s="56">
        <v>0</v>
      </c>
      <c r="S1868" s="57">
        <f t="shared" ref="S1868:S1883" si="8265">Q1868+R1868</f>
        <v>0</v>
      </c>
      <c r="T1868" s="56">
        <f t="shared" ref="T1868:T1883" si="8266">W1868-Q1868</f>
        <v>0</v>
      </c>
      <c r="U1868" s="56">
        <v>0</v>
      </c>
      <c r="V1868" s="57">
        <f t="shared" ref="V1868:V1883" si="8267">T1868+U1868</f>
        <v>0</v>
      </c>
      <c r="W1868" s="57">
        <v>0</v>
      </c>
      <c r="X1868" s="56">
        <f t="shared" ref="X1868:X1881" si="8268">ROUND(AD1868*0.8,0)</f>
        <v>0</v>
      </c>
      <c r="Y1868" s="56">
        <v>0</v>
      </c>
      <c r="Z1868" s="57">
        <f t="shared" ref="Z1868:Z1883" si="8269">X1868+Y1868</f>
        <v>0</v>
      </c>
      <c r="AA1868" s="56">
        <f t="shared" ref="AA1868:AA1883" si="8270">AD1868-X1868</f>
        <v>0</v>
      </c>
      <c r="AB1868" s="56">
        <v>0</v>
      </c>
      <c r="AC1868" s="57">
        <f t="shared" ref="AC1868:AC1883" si="8271">AA1868+AB1868</f>
        <v>0</v>
      </c>
      <c r="AD1868" s="57">
        <v>0</v>
      </c>
      <c r="AE1868" s="56">
        <f t="shared" ref="AE1868:AE1881" si="8272">ROUND(AK1868*0.8,0)</f>
        <v>0</v>
      </c>
      <c r="AF1868" s="56">
        <v>0</v>
      </c>
      <c r="AG1868" s="57">
        <f t="shared" ref="AG1868:AG1883" si="8273">AE1868+AF1868</f>
        <v>0</v>
      </c>
      <c r="AH1868" s="56">
        <f t="shared" ref="AH1868:AH1883" si="8274">AK1868-AE1868</f>
        <v>0</v>
      </c>
      <c r="AI1868" s="56">
        <v>0</v>
      </c>
      <c r="AJ1868" s="57">
        <f t="shared" ref="AJ1868:AJ1883" si="8275">AH1868+AI1868</f>
        <v>0</v>
      </c>
      <c r="AK1868" s="57">
        <v>0</v>
      </c>
      <c r="AL1868" s="56">
        <f t="shared" ref="AL1868:AL1881" si="8276">ROUND(AR1868*0.8,0)</f>
        <v>0</v>
      </c>
      <c r="AM1868" s="56">
        <v>0</v>
      </c>
      <c r="AN1868" s="57">
        <f t="shared" ref="AN1868:AN1883" si="8277">AL1868+AM1868</f>
        <v>0</v>
      </c>
      <c r="AO1868" s="56">
        <f t="shared" ref="AO1868:AO1883" si="8278">AR1868-AL1868</f>
        <v>0</v>
      </c>
      <c r="AP1868" s="56">
        <v>0</v>
      </c>
      <c r="AQ1868" s="57">
        <f t="shared" ref="AQ1868:AQ1883" si="8279">AO1868+AP1868</f>
        <v>0</v>
      </c>
      <c r="AR1868" s="57">
        <v>0</v>
      </c>
      <c r="AS1868" s="57" t="s">
        <v>43</v>
      </c>
      <c r="AT1868" s="179"/>
      <c r="AU1868" s="176"/>
      <c r="AV1868" s="177"/>
      <c r="AW1868" s="177"/>
      <c r="AX1868" s="177"/>
      <c r="AY1868" s="177"/>
      <c r="BD1868" s="224" t="s">
        <v>78</v>
      </c>
    </row>
    <row r="1869" spans="1:56" s="19" customFormat="1" ht="70.5" hidden="1" customHeight="1">
      <c r="A1869" s="54">
        <v>2018</v>
      </c>
      <c r="B1869" s="174">
        <v>8323</v>
      </c>
      <c r="C1869" s="54">
        <v>3</v>
      </c>
      <c r="D1869" s="54">
        <v>3</v>
      </c>
      <c r="E1869" s="54">
        <v>5000</v>
      </c>
      <c r="F1869" s="54">
        <v>5500</v>
      </c>
      <c r="G1869" s="54">
        <v>551</v>
      </c>
      <c r="H1869" s="163">
        <v>2</v>
      </c>
      <c r="I1869" s="175" t="s">
        <v>859</v>
      </c>
      <c r="J1869" s="56">
        <f t="shared" si="8260"/>
        <v>0</v>
      </c>
      <c r="K1869" s="56">
        <v>0</v>
      </c>
      <c r="L1869" s="57">
        <f t="shared" si="8261"/>
        <v>0</v>
      </c>
      <c r="M1869" s="56">
        <f t="shared" si="8262"/>
        <v>0</v>
      </c>
      <c r="N1869" s="56">
        <v>0</v>
      </c>
      <c r="O1869" s="57">
        <f t="shared" si="8263"/>
        <v>0</v>
      </c>
      <c r="P1869" s="57">
        <v>0</v>
      </c>
      <c r="Q1869" s="56">
        <f t="shared" si="8264"/>
        <v>0</v>
      </c>
      <c r="R1869" s="56">
        <v>0</v>
      </c>
      <c r="S1869" s="57">
        <f t="shared" si="8265"/>
        <v>0</v>
      </c>
      <c r="T1869" s="56">
        <f t="shared" si="8266"/>
        <v>0</v>
      </c>
      <c r="U1869" s="56">
        <v>0</v>
      </c>
      <c r="V1869" s="57">
        <f t="shared" si="8267"/>
        <v>0</v>
      </c>
      <c r="W1869" s="57">
        <v>0</v>
      </c>
      <c r="X1869" s="56">
        <f t="shared" si="8268"/>
        <v>0</v>
      </c>
      <c r="Y1869" s="56">
        <v>0</v>
      </c>
      <c r="Z1869" s="57">
        <f t="shared" si="8269"/>
        <v>0</v>
      </c>
      <c r="AA1869" s="56">
        <f t="shared" si="8270"/>
        <v>0</v>
      </c>
      <c r="AB1869" s="56">
        <v>0</v>
      </c>
      <c r="AC1869" s="57">
        <f t="shared" si="8271"/>
        <v>0</v>
      </c>
      <c r="AD1869" s="57">
        <v>0</v>
      </c>
      <c r="AE1869" s="56">
        <f t="shared" si="8272"/>
        <v>0</v>
      </c>
      <c r="AF1869" s="56">
        <v>0</v>
      </c>
      <c r="AG1869" s="57">
        <f t="shared" si="8273"/>
        <v>0</v>
      </c>
      <c r="AH1869" s="56">
        <f t="shared" si="8274"/>
        <v>0</v>
      </c>
      <c r="AI1869" s="56">
        <v>0</v>
      </c>
      <c r="AJ1869" s="57">
        <f t="shared" si="8275"/>
        <v>0</v>
      </c>
      <c r="AK1869" s="57">
        <v>0</v>
      </c>
      <c r="AL1869" s="56">
        <f t="shared" si="8276"/>
        <v>0</v>
      </c>
      <c r="AM1869" s="56">
        <v>0</v>
      </c>
      <c r="AN1869" s="57">
        <f t="shared" si="8277"/>
        <v>0</v>
      </c>
      <c r="AO1869" s="56">
        <f t="shared" si="8278"/>
        <v>0</v>
      </c>
      <c r="AP1869" s="56">
        <v>0</v>
      </c>
      <c r="AQ1869" s="57">
        <f t="shared" si="8279"/>
        <v>0</v>
      </c>
      <c r="AR1869" s="57">
        <v>0</v>
      </c>
      <c r="AS1869" s="57" t="s">
        <v>43</v>
      </c>
      <c r="AT1869" s="179"/>
      <c r="AU1869" s="176"/>
      <c r="AV1869" s="177"/>
      <c r="AW1869" s="177"/>
      <c r="AX1869" s="177"/>
      <c r="AY1869" s="177"/>
      <c r="BD1869" s="224" t="s">
        <v>78</v>
      </c>
    </row>
    <row r="1870" spans="1:56" s="19" customFormat="1" ht="70.5" hidden="1" customHeight="1">
      <c r="A1870" s="54">
        <v>2018</v>
      </c>
      <c r="B1870" s="174">
        <v>8323</v>
      </c>
      <c r="C1870" s="54">
        <v>3</v>
      </c>
      <c r="D1870" s="54">
        <v>3</v>
      </c>
      <c r="E1870" s="54">
        <v>5000</v>
      </c>
      <c r="F1870" s="54">
        <v>5500</v>
      </c>
      <c r="G1870" s="54">
        <v>551</v>
      </c>
      <c r="H1870" s="163">
        <v>3</v>
      </c>
      <c r="I1870" s="175" t="s">
        <v>861</v>
      </c>
      <c r="J1870" s="56">
        <f t="shared" si="8260"/>
        <v>0</v>
      </c>
      <c r="K1870" s="56">
        <v>0</v>
      </c>
      <c r="L1870" s="57">
        <f t="shared" si="8261"/>
        <v>0</v>
      </c>
      <c r="M1870" s="56">
        <f t="shared" si="8262"/>
        <v>0</v>
      </c>
      <c r="N1870" s="56">
        <v>0</v>
      </c>
      <c r="O1870" s="57">
        <f t="shared" si="8263"/>
        <v>0</v>
      </c>
      <c r="P1870" s="57">
        <v>0</v>
      </c>
      <c r="Q1870" s="56">
        <f t="shared" si="8264"/>
        <v>0</v>
      </c>
      <c r="R1870" s="56">
        <v>0</v>
      </c>
      <c r="S1870" s="57">
        <f t="shared" si="8265"/>
        <v>0</v>
      </c>
      <c r="T1870" s="56">
        <f t="shared" si="8266"/>
        <v>0</v>
      </c>
      <c r="U1870" s="56">
        <v>0</v>
      </c>
      <c r="V1870" s="57">
        <f t="shared" si="8267"/>
        <v>0</v>
      </c>
      <c r="W1870" s="57">
        <v>0</v>
      </c>
      <c r="X1870" s="56">
        <f t="shared" si="8268"/>
        <v>0</v>
      </c>
      <c r="Y1870" s="56">
        <v>0</v>
      </c>
      <c r="Z1870" s="57">
        <f t="shared" si="8269"/>
        <v>0</v>
      </c>
      <c r="AA1870" s="56">
        <f t="shared" si="8270"/>
        <v>0</v>
      </c>
      <c r="AB1870" s="56">
        <v>0</v>
      </c>
      <c r="AC1870" s="57">
        <f t="shared" si="8271"/>
        <v>0</v>
      </c>
      <c r="AD1870" s="57">
        <v>0</v>
      </c>
      <c r="AE1870" s="56">
        <f t="shared" si="8272"/>
        <v>0</v>
      </c>
      <c r="AF1870" s="56">
        <v>0</v>
      </c>
      <c r="AG1870" s="57">
        <f t="shared" si="8273"/>
        <v>0</v>
      </c>
      <c r="AH1870" s="56">
        <f t="shared" si="8274"/>
        <v>0</v>
      </c>
      <c r="AI1870" s="56">
        <v>0</v>
      </c>
      <c r="AJ1870" s="57">
        <f t="shared" si="8275"/>
        <v>0</v>
      </c>
      <c r="AK1870" s="57">
        <v>0</v>
      </c>
      <c r="AL1870" s="56">
        <f t="shared" si="8276"/>
        <v>0</v>
      </c>
      <c r="AM1870" s="56">
        <v>0</v>
      </c>
      <c r="AN1870" s="57">
        <f t="shared" si="8277"/>
        <v>0</v>
      </c>
      <c r="AO1870" s="56">
        <f t="shared" si="8278"/>
        <v>0</v>
      </c>
      <c r="AP1870" s="56">
        <v>0</v>
      </c>
      <c r="AQ1870" s="57">
        <f t="shared" si="8279"/>
        <v>0</v>
      </c>
      <c r="AR1870" s="57">
        <v>0</v>
      </c>
      <c r="AS1870" s="57" t="s">
        <v>43</v>
      </c>
      <c r="AT1870" s="179"/>
      <c r="AU1870" s="176"/>
      <c r="AV1870" s="177"/>
      <c r="AW1870" s="177"/>
      <c r="AX1870" s="177"/>
      <c r="AY1870" s="177"/>
      <c r="BD1870" s="224" t="s">
        <v>78</v>
      </c>
    </row>
    <row r="1871" spans="1:56" s="19" customFormat="1" ht="70.5" hidden="1" customHeight="1">
      <c r="A1871" s="54">
        <v>2018</v>
      </c>
      <c r="B1871" s="174">
        <v>8323</v>
      </c>
      <c r="C1871" s="54">
        <v>3</v>
      </c>
      <c r="D1871" s="54">
        <v>3</v>
      </c>
      <c r="E1871" s="54">
        <v>5000</v>
      </c>
      <c r="F1871" s="54">
        <v>5500</v>
      </c>
      <c r="G1871" s="54">
        <v>551</v>
      </c>
      <c r="H1871" s="163">
        <v>4</v>
      </c>
      <c r="I1871" s="175" t="s">
        <v>863</v>
      </c>
      <c r="J1871" s="56">
        <f t="shared" si="8260"/>
        <v>0</v>
      </c>
      <c r="K1871" s="56">
        <v>0</v>
      </c>
      <c r="L1871" s="57">
        <f t="shared" si="8261"/>
        <v>0</v>
      </c>
      <c r="M1871" s="56">
        <f t="shared" si="8262"/>
        <v>0</v>
      </c>
      <c r="N1871" s="56">
        <v>0</v>
      </c>
      <c r="O1871" s="57">
        <f t="shared" si="8263"/>
        <v>0</v>
      </c>
      <c r="P1871" s="57">
        <v>0</v>
      </c>
      <c r="Q1871" s="56">
        <f t="shared" si="8264"/>
        <v>0</v>
      </c>
      <c r="R1871" s="56">
        <v>0</v>
      </c>
      <c r="S1871" s="57">
        <f t="shared" si="8265"/>
        <v>0</v>
      </c>
      <c r="T1871" s="56">
        <f t="shared" si="8266"/>
        <v>0</v>
      </c>
      <c r="U1871" s="56">
        <v>0</v>
      </c>
      <c r="V1871" s="57">
        <f t="shared" si="8267"/>
        <v>0</v>
      </c>
      <c r="W1871" s="57">
        <v>0</v>
      </c>
      <c r="X1871" s="56">
        <f t="shared" si="8268"/>
        <v>0</v>
      </c>
      <c r="Y1871" s="56">
        <v>0</v>
      </c>
      <c r="Z1871" s="57">
        <f t="shared" si="8269"/>
        <v>0</v>
      </c>
      <c r="AA1871" s="56">
        <f t="shared" si="8270"/>
        <v>0</v>
      </c>
      <c r="AB1871" s="56">
        <v>0</v>
      </c>
      <c r="AC1871" s="57">
        <f t="shared" si="8271"/>
        <v>0</v>
      </c>
      <c r="AD1871" s="57">
        <v>0</v>
      </c>
      <c r="AE1871" s="56">
        <f t="shared" si="8272"/>
        <v>0</v>
      </c>
      <c r="AF1871" s="56">
        <v>0</v>
      </c>
      <c r="AG1871" s="57">
        <f t="shared" si="8273"/>
        <v>0</v>
      </c>
      <c r="AH1871" s="56">
        <f t="shared" si="8274"/>
        <v>0</v>
      </c>
      <c r="AI1871" s="56">
        <v>0</v>
      </c>
      <c r="AJ1871" s="57">
        <f t="shared" si="8275"/>
        <v>0</v>
      </c>
      <c r="AK1871" s="57">
        <v>0</v>
      </c>
      <c r="AL1871" s="56">
        <f t="shared" si="8276"/>
        <v>0</v>
      </c>
      <c r="AM1871" s="56">
        <v>0</v>
      </c>
      <c r="AN1871" s="57">
        <f t="shared" si="8277"/>
        <v>0</v>
      </c>
      <c r="AO1871" s="56">
        <f t="shared" si="8278"/>
        <v>0</v>
      </c>
      <c r="AP1871" s="56">
        <v>0</v>
      </c>
      <c r="AQ1871" s="57">
        <f t="shared" si="8279"/>
        <v>0</v>
      </c>
      <c r="AR1871" s="57">
        <v>0</v>
      </c>
      <c r="AS1871" s="57" t="s">
        <v>43</v>
      </c>
      <c r="AT1871" s="179"/>
      <c r="AU1871" s="176"/>
      <c r="AV1871" s="177"/>
      <c r="AW1871" s="177"/>
      <c r="AX1871" s="177"/>
      <c r="AY1871" s="177"/>
      <c r="BD1871" s="224" t="s">
        <v>78</v>
      </c>
    </row>
    <row r="1872" spans="1:56" s="19" customFormat="1" ht="70.5" hidden="1" customHeight="1">
      <c r="A1872" s="54">
        <v>2018</v>
      </c>
      <c r="B1872" s="174">
        <v>8323</v>
      </c>
      <c r="C1872" s="54">
        <v>3</v>
      </c>
      <c r="D1872" s="54">
        <v>3</v>
      </c>
      <c r="E1872" s="54">
        <v>5000</v>
      </c>
      <c r="F1872" s="54">
        <v>5500</v>
      </c>
      <c r="G1872" s="54">
        <v>551</v>
      </c>
      <c r="H1872" s="163">
        <v>5</v>
      </c>
      <c r="I1872" s="175" t="s">
        <v>864</v>
      </c>
      <c r="J1872" s="56">
        <f t="shared" si="8260"/>
        <v>0</v>
      </c>
      <c r="K1872" s="56">
        <v>0</v>
      </c>
      <c r="L1872" s="57">
        <f t="shared" si="8261"/>
        <v>0</v>
      </c>
      <c r="M1872" s="56">
        <f t="shared" si="8262"/>
        <v>0</v>
      </c>
      <c r="N1872" s="56">
        <v>0</v>
      </c>
      <c r="O1872" s="57">
        <f t="shared" si="8263"/>
        <v>0</v>
      </c>
      <c r="P1872" s="57">
        <v>0</v>
      </c>
      <c r="Q1872" s="56">
        <f t="shared" si="8264"/>
        <v>0</v>
      </c>
      <c r="R1872" s="56">
        <v>0</v>
      </c>
      <c r="S1872" s="57">
        <f t="shared" si="8265"/>
        <v>0</v>
      </c>
      <c r="T1872" s="56">
        <f t="shared" si="8266"/>
        <v>0</v>
      </c>
      <c r="U1872" s="56">
        <v>0</v>
      </c>
      <c r="V1872" s="57">
        <f t="shared" si="8267"/>
        <v>0</v>
      </c>
      <c r="W1872" s="57">
        <v>0</v>
      </c>
      <c r="X1872" s="56">
        <f t="shared" si="8268"/>
        <v>0</v>
      </c>
      <c r="Y1872" s="56">
        <v>0</v>
      </c>
      <c r="Z1872" s="57">
        <f t="shared" si="8269"/>
        <v>0</v>
      </c>
      <c r="AA1872" s="56">
        <f t="shared" si="8270"/>
        <v>0</v>
      </c>
      <c r="AB1872" s="56">
        <v>0</v>
      </c>
      <c r="AC1872" s="57">
        <f t="shared" si="8271"/>
        <v>0</v>
      </c>
      <c r="AD1872" s="57">
        <v>0</v>
      </c>
      <c r="AE1872" s="56">
        <f t="shared" si="8272"/>
        <v>0</v>
      </c>
      <c r="AF1872" s="56">
        <v>0</v>
      </c>
      <c r="AG1872" s="57">
        <f t="shared" si="8273"/>
        <v>0</v>
      </c>
      <c r="AH1872" s="56">
        <f t="shared" si="8274"/>
        <v>0</v>
      </c>
      <c r="AI1872" s="56">
        <v>0</v>
      </c>
      <c r="AJ1872" s="57">
        <f t="shared" si="8275"/>
        <v>0</v>
      </c>
      <c r="AK1872" s="57">
        <v>0</v>
      </c>
      <c r="AL1872" s="56">
        <f t="shared" si="8276"/>
        <v>0</v>
      </c>
      <c r="AM1872" s="56">
        <v>0</v>
      </c>
      <c r="AN1872" s="57">
        <f t="shared" si="8277"/>
        <v>0</v>
      </c>
      <c r="AO1872" s="56">
        <f t="shared" si="8278"/>
        <v>0</v>
      </c>
      <c r="AP1872" s="56">
        <v>0</v>
      </c>
      <c r="AQ1872" s="57">
        <f t="shared" si="8279"/>
        <v>0</v>
      </c>
      <c r="AR1872" s="57">
        <v>0</v>
      </c>
      <c r="AS1872" s="57" t="s">
        <v>43</v>
      </c>
      <c r="AT1872" s="179"/>
      <c r="AU1872" s="176"/>
      <c r="AV1872" s="177"/>
      <c r="AW1872" s="177"/>
      <c r="AX1872" s="177"/>
      <c r="AY1872" s="177"/>
      <c r="BD1872" s="224" t="s">
        <v>78</v>
      </c>
    </row>
    <row r="1873" spans="1:56" s="19" customFormat="1" ht="70.5" hidden="1" customHeight="1">
      <c r="A1873" s="54">
        <v>2018</v>
      </c>
      <c r="B1873" s="174">
        <v>8323</v>
      </c>
      <c r="C1873" s="54">
        <v>3</v>
      </c>
      <c r="D1873" s="54">
        <v>3</v>
      </c>
      <c r="E1873" s="54">
        <v>5000</v>
      </c>
      <c r="F1873" s="54">
        <v>5500</v>
      </c>
      <c r="G1873" s="54">
        <v>551</v>
      </c>
      <c r="H1873" s="163">
        <v>6</v>
      </c>
      <c r="I1873" s="175" t="s">
        <v>523</v>
      </c>
      <c r="J1873" s="56">
        <f t="shared" si="8260"/>
        <v>0</v>
      </c>
      <c r="K1873" s="56">
        <v>0</v>
      </c>
      <c r="L1873" s="57">
        <f t="shared" si="8261"/>
        <v>0</v>
      </c>
      <c r="M1873" s="56">
        <f t="shared" si="8262"/>
        <v>0</v>
      </c>
      <c r="N1873" s="56">
        <v>0</v>
      </c>
      <c r="O1873" s="57">
        <f t="shared" si="8263"/>
        <v>0</v>
      </c>
      <c r="P1873" s="57">
        <v>0</v>
      </c>
      <c r="Q1873" s="56">
        <f t="shared" si="8264"/>
        <v>0</v>
      </c>
      <c r="R1873" s="56">
        <v>0</v>
      </c>
      <c r="S1873" s="57">
        <f t="shared" si="8265"/>
        <v>0</v>
      </c>
      <c r="T1873" s="56">
        <f t="shared" si="8266"/>
        <v>0</v>
      </c>
      <c r="U1873" s="56">
        <v>0</v>
      </c>
      <c r="V1873" s="57">
        <f t="shared" si="8267"/>
        <v>0</v>
      </c>
      <c r="W1873" s="57">
        <v>0</v>
      </c>
      <c r="X1873" s="56">
        <f t="shared" si="8268"/>
        <v>0</v>
      </c>
      <c r="Y1873" s="56">
        <v>0</v>
      </c>
      <c r="Z1873" s="57">
        <f t="shared" si="8269"/>
        <v>0</v>
      </c>
      <c r="AA1873" s="56">
        <f t="shared" si="8270"/>
        <v>0</v>
      </c>
      <c r="AB1873" s="56">
        <v>0</v>
      </c>
      <c r="AC1873" s="57">
        <f t="shared" si="8271"/>
        <v>0</v>
      </c>
      <c r="AD1873" s="57">
        <v>0</v>
      </c>
      <c r="AE1873" s="56">
        <f t="shared" si="8272"/>
        <v>0</v>
      </c>
      <c r="AF1873" s="56">
        <v>0</v>
      </c>
      <c r="AG1873" s="57">
        <f t="shared" si="8273"/>
        <v>0</v>
      </c>
      <c r="AH1873" s="56">
        <f t="shared" si="8274"/>
        <v>0</v>
      </c>
      <c r="AI1873" s="56">
        <v>0</v>
      </c>
      <c r="AJ1873" s="57">
        <f t="shared" si="8275"/>
        <v>0</v>
      </c>
      <c r="AK1873" s="57">
        <v>0</v>
      </c>
      <c r="AL1873" s="56">
        <f t="shared" si="8276"/>
        <v>0</v>
      </c>
      <c r="AM1873" s="56">
        <v>0</v>
      </c>
      <c r="AN1873" s="57">
        <f t="shared" si="8277"/>
        <v>0</v>
      </c>
      <c r="AO1873" s="56">
        <f t="shared" si="8278"/>
        <v>0</v>
      </c>
      <c r="AP1873" s="56">
        <v>0</v>
      </c>
      <c r="AQ1873" s="57">
        <f t="shared" si="8279"/>
        <v>0</v>
      </c>
      <c r="AR1873" s="57">
        <v>0</v>
      </c>
      <c r="AS1873" s="57" t="s">
        <v>43</v>
      </c>
      <c r="AT1873" s="179"/>
      <c r="AU1873" s="176"/>
      <c r="AV1873" s="177"/>
      <c r="AW1873" s="177"/>
      <c r="AX1873" s="177"/>
      <c r="AY1873" s="177"/>
      <c r="BD1873" s="224" t="s">
        <v>78</v>
      </c>
    </row>
    <row r="1874" spans="1:56" s="19" customFormat="1" ht="70.5" hidden="1" customHeight="1">
      <c r="A1874" s="54">
        <v>2018</v>
      </c>
      <c r="B1874" s="174">
        <v>8323</v>
      </c>
      <c r="C1874" s="54">
        <v>3</v>
      </c>
      <c r="D1874" s="54">
        <v>3</v>
      </c>
      <c r="E1874" s="54">
        <v>5000</v>
      </c>
      <c r="F1874" s="54">
        <v>5500</v>
      </c>
      <c r="G1874" s="54">
        <v>551</v>
      </c>
      <c r="H1874" s="163">
        <v>7</v>
      </c>
      <c r="I1874" s="175" t="s">
        <v>881</v>
      </c>
      <c r="J1874" s="56">
        <f t="shared" si="8260"/>
        <v>0</v>
      </c>
      <c r="K1874" s="56">
        <v>0</v>
      </c>
      <c r="L1874" s="57">
        <f t="shared" si="8261"/>
        <v>0</v>
      </c>
      <c r="M1874" s="56">
        <f t="shared" si="8262"/>
        <v>0</v>
      </c>
      <c r="N1874" s="56">
        <v>0</v>
      </c>
      <c r="O1874" s="57">
        <f t="shared" si="8263"/>
        <v>0</v>
      </c>
      <c r="P1874" s="57">
        <v>0</v>
      </c>
      <c r="Q1874" s="56">
        <f t="shared" si="8264"/>
        <v>0</v>
      </c>
      <c r="R1874" s="56">
        <v>0</v>
      </c>
      <c r="S1874" s="57">
        <f t="shared" si="8265"/>
        <v>0</v>
      </c>
      <c r="T1874" s="56">
        <f t="shared" si="8266"/>
        <v>0</v>
      </c>
      <c r="U1874" s="56">
        <v>0</v>
      </c>
      <c r="V1874" s="57">
        <f t="shared" si="8267"/>
        <v>0</v>
      </c>
      <c r="W1874" s="57">
        <v>0</v>
      </c>
      <c r="X1874" s="56">
        <f t="shared" si="8268"/>
        <v>0</v>
      </c>
      <c r="Y1874" s="56">
        <v>0</v>
      </c>
      <c r="Z1874" s="57">
        <f t="shared" si="8269"/>
        <v>0</v>
      </c>
      <c r="AA1874" s="56">
        <f t="shared" si="8270"/>
        <v>0</v>
      </c>
      <c r="AB1874" s="56">
        <v>0</v>
      </c>
      <c r="AC1874" s="57">
        <f t="shared" si="8271"/>
        <v>0</v>
      </c>
      <c r="AD1874" s="57">
        <v>0</v>
      </c>
      <c r="AE1874" s="56">
        <f t="shared" si="8272"/>
        <v>0</v>
      </c>
      <c r="AF1874" s="56">
        <v>0</v>
      </c>
      <c r="AG1874" s="57">
        <f t="shared" si="8273"/>
        <v>0</v>
      </c>
      <c r="AH1874" s="56">
        <f t="shared" si="8274"/>
        <v>0</v>
      </c>
      <c r="AI1874" s="56">
        <v>0</v>
      </c>
      <c r="AJ1874" s="57">
        <f t="shared" si="8275"/>
        <v>0</v>
      </c>
      <c r="AK1874" s="57">
        <v>0</v>
      </c>
      <c r="AL1874" s="56">
        <f t="shared" si="8276"/>
        <v>0</v>
      </c>
      <c r="AM1874" s="56">
        <v>0</v>
      </c>
      <c r="AN1874" s="57">
        <f t="shared" si="8277"/>
        <v>0</v>
      </c>
      <c r="AO1874" s="56">
        <f t="shared" si="8278"/>
        <v>0</v>
      </c>
      <c r="AP1874" s="56">
        <v>0</v>
      </c>
      <c r="AQ1874" s="57">
        <f t="shared" si="8279"/>
        <v>0</v>
      </c>
      <c r="AR1874" s="57">
        <v>0</v>
      </c>
      <c r="AS1874" s="57" t="s">
        <v>43</v>
      </c>
      <c r="AT1874" s="179"/>
      <c r="AU1874" s="176"/>
      <c r="AV1874" s="177"/>
      <c r="AW1874" s="177"/>
      <c r="AX1874" s="177"/>
      <c r="AY1874" s="177"/>
      <c r="BD1874" s="224" t="s">
        <v>78</v>
      </c>
    </row>
    <row r="1875" spans="1:56" s="19" customFormat="1" ht="70.5" hidden="1" customHeight="1">
      <c r="A1875" s="54">
        <v>2018</v>
      </c>
      <c r="B1875" s="174">
        <v>8323</v>
      </c>
      <c r="C1875" s="54">
        <v>3</v>
      </c>
      <c r="D1875" s="54">
        <v>3</v>
      </c>
      <c r="E1875" s="54">
        <v>5000</v>
      </c>
      <c r="F1875" s="54">
        <v>5500</v>
      </c>
      <c r="G1875" s="54">
        <v>551</v>
      </c>
      <c r="H1875" s="163">
        <v>8</v>
      </c>
      <c r="I1875" s="175" t="s">
        <v>882</v>
      </c>
      <c r="J1875" s="56">
        <f t="shared" si="8260"/>
        <v>0</v>
      </c>
      <c r="K1875" s="56">
        <v>0</v>
      </c>
      <c r="L1875" s="57">
        <f t="shared" si="8261"/>
        <v>0</v>
      </c>
      <c r="M1875" s="56">
        <f t="shared" si="8262"/>
        <v>0</v>
      </c>
      <c r="N1875" s="56">
        <v>0</v>
      </c>
      <c r="O1875" s="57">
        <f t="shared" si="8263"/>
        <v>0</v>
      </c>
      <c r="P1875" s="57">
        <v>0</v>
      </c>
      <c r="Q1875" s="56">
        <f t="shared" si="8264"/>
        <v>0</v>
      </c>
      <c r="R1875" s="56">
        <v>0</v>
      </c>
      <c r="S1875" s="57">
        <f t="shared" si="8265"/>
        <v>0</v>
      </c>
      <c r="T1875" s="56">
        <f t="shared" si="8266"/>
        <v>0</v>
      </c>
      <c r="U1875" s="56">
        <v>0</v>
      </c>
      <c r="V1875" s="57">
        <f t="shared" si="8267"/>
        <v>0</v>
      </c>
      <c r="W1875" s="57">
        <v>0</v>
      </c>
      <c r="X1875" s="56">
        <f t="shared" si="8268"/>
        <v>0</v>
      </c>
      <c r="Y1875" s="56">
        <v>0</v>
      </c>
      <c r="Z1875" s="57">
        <f t="shared" si="8269"/>
        <v>0</v>
      </c>
      <c r="AA1875" s="56">
        <f t="shared" si="8270"/>
        <v>0</v>
      </c>
      <c r="AB1875" s="56">
        <v>0</v>
      </c>
      <c r="AC1875" s="57">
        <f t="shared" si="8271"/>
        <v>0</v>
      </c>
      <c r="AD1875" s="57">
        <v>0</v>
      </c>
      <c r="AE1875" s="56">
        <f t="shared" si="8272"/>
        <v>0</v>
      </c>
      <c r="AF1875" s="56">
        <v>0</v>
      </c>
      <c r="AG1875" s="57">
        <f t="shared" si="8273"/>
        <v>0</v>
      </c>
      <c r="AH1875" s="56">
        <f t="shared" si="8274"/>
        <v>0</v>
      </c>
      <c r="AI1875" s="56">
        <v>0</v>
      </c>
      <c r="AJ1875" s="57">
        <f t="shared" si="8275"/>
        <v>0</v>
      </c>
      <c r="AK1875" s="57">
        <v>0</v>
      </c>
      <c r="AL1875" s="56">
        <f t="shared" si="8276"/>
        <v>0</v>
      </c>
      <c r="AM1875" s="56">
        <v>0</v>
      </c>
      <c r="AN1875" s="57">
        <f t="shared" si="8277"/>
        <v>0</v>
      </c>
      <c r="AO1875" s="56">
        <f t="shared" si="8278"/>
        <v>0</v>
      </c>
      <c r="AP1875" s="56">
        <v>0</v>
      </c>
      <c r="AQ1875" s="57">
        <f t="shared" si="8279"/>
        <v>0</v>
      </c>
      <c r="AR1875" s="57">
        <v>0</v>
      </c>
      <c r="AS1875" s="57" t="s">
        <v>43</v>
      </c>
      <c r="AT1875" s="179"/>
      <c r="AU1875" s="176"/>
      <c r="AV1875" s="177"/>
      <c r="AW1875" s="177"/>
      <c r="AX1875" s="177"/>
      <c r="AY1875" s="177"/>
      <c r="BD1875" s="224" t="s">
        <v>78</v>
      </c>
    </row>
    <row r="1876" spans="1:56" s="19" customFormat="1" ht="70.5" hidden="1" customHeight="1">
      <c r="A1876" s="54">
        <v>2018</v>
      </c>
      <c r="B1876" s="174">
        <v>8323</v>
      </c>
      <c r="C1876" s="54">
        <v>3</v>
      </c>
      <c r="D1876" s="54">
        <v>3</v>
      </c>
      <c r="E1876" s="54">
        <v>5000</v>
      </c>
      <c r="F1876" s="54">
        <v>5500</v>
      </c>
      <c r="G1876" s="54">
        <v>551</v>
      </c>
      <c r="H1876" s="163">
        <v>9</v>
      </c>
      <c r="I1876" s="175" t="s">
        <v>866</v>
      </c>
      <c r="J1876" s="56">
        <f t="shared" si="8260"/>
        <v>0</v>
      </c>
      <c r="K1876" s="56">
        <v>0</v>
      </c>
      <c r="L1876" s="57">
        <f t="shared" si="8261"/>
        <v>0</v>
      </c>
      <c r="M1876" s="56">
        <f t="shared" si="8262"/>
        <v>0</v>
      </c>
      <c r="N1876" s="56">
        <v>0</v>
      </c>
      <c r="O1876" s="57">
        <f t="shared" si="8263"/>
        <v>0</v>
      </c>
      <c r="P1876" s="57">
        <v>0</v>
      </c>
      <c r="Q1876" s="56">
        <f t="shared" si="8264"/>
        <v>0</v>
      </c>
      <c r="R1876" s="56">
        <v>0</v>
      </c>
      <c r="S1876" s="57">
        <f t="shared" si="8265"/>
        <v>0</v>
      </c>
      <c r="T1876" s="56">
        <f t="shared" si="8266"/>
        <v>0</v>
      </c>
      <c r="U1876" s="56">
        <v>0</v>
      </c>
      <c r="V1876" s="57">
        <f t="shared" si="8267"/>
        <v>0</v>
      </c>
      <c r="W1876" s="57">
        <v>0</v>
      </c>
      <c r="X1876" s="56">
        <f t="shared" si="8268"/>
        <v>0</v>
      </c>
      <c r="Y1876" s="56">
        <v>0</v>
      </c>
      <c r="Z1876" s="57">
        <f t="shared" si="8269"/>
        <v>0</v>
      </c>
      <c r="AA1876" s="56">
        <f t="shared" si="8270"/>
        <v>0</v>
      </c>
      <c r="AB1876" s="56">
        <v>0</v>
      </c>
      <c r="AC1876" s="57">
        <f t="shared" si="8271"/>
        <v>0</v>
      </c>
      <c r="AD1876" s="57">
        <v>0</v>
      </c>
      <c r="AE1876" s="56">
        <f t="shared" si="8272"/>
        <v>0</v>
      </c>
      <c r="AF1876" s="56">
        <v>0</v>
      </c>
      <c r="AG1876" s="57">
        <f t="shared" si="8273"/>
        <v>0</v>
      </c>
      <c r="AH1876" s="56">
        <f t="shared" si="8274"/>
        <v>0</v>
      </c>
      <c r="AI1876" s="56">
        <v>0</v>
      </c>
      <c r="AJ1876" s="57">
        <f t="shared" si="8275"/>
        <v>0</v>
      </c>
      <c r="AK1876" s="57">
        <v>0</v>
      </c>
      <c r="AL1876" s="56">
        <f t="shared" si="8276"/>
        <v>0</v>
      </c>
      <c r="AM1876" s="56">
        <v>0</v>
      </c>
      <c r="AN1876" s="57">
        <f t="shared" si="8277"/>
        <v>0</v>
      </c>
      <c r="AO1876" s="56">
        <f t="shared" si="8278"/>
        <v>0</v>
      </c>
      <c r="AP1876" s="56">
        <v>0</v>
      </c>
      <c r="AQ1876" s="57">
        <f t="shared" si="8279"/>
        <v>0</v>
      </c>
      <c r="AR1876" s="57">
        <v>0</v>
      </c>
      <c r="AS1876" s="57" t="s">
        <v>43</v>
      </c>
      <c r="AT1876" s="179"/>
      <c r="AU1876" s="176"/>
      <c r="AV1876" s="177"/>
      <c r="AW1876" s="177"/>
      <c r="AX1876" s="177"/>
      <c r="AY1876" s="177"/>
      <c r="BD1876" s="224" t="s">
        <v>78</v>
      </c>
    </row>
    <row r="1877" spans="1:56" s="19" customFormat="1" ht="70.5" hidden="1" customHeight="1">
      <c r="A1877" s="54">
        <v>2018</v>
      </c>
      <c r="B1877" s="174">
        <v>8323</v>
      </c>
      <c r="C1877" s="54">
        <v>3</v>
      </c>
      <c r="D1877" s="54">
        <v>3</v>
      </c>
      <c r="E1877" s="54">
        <v>5000</v>
      </c>
      <c r="F1877" s="54">
        <v>5500</v>
      </c>
      <c r="G1877" s="54">
        <v>551</v>
      </c>
      <c r="H1877" s="163">
        <v>10</v>
      </c>
      <c r="I1877" s="175" t="s">
        <v>867</v>
      </c>
      <c r="J1877" s="56">
        <f t="shared" si="8260"/>
        <v>0</v>
      </c>
      <c r="K1877" s="56">
        <v>0</v>
      </c>
      <c r="L1877" s="57">
        <f t="shared" si="8261"/>
        <v>0</v>
      </c>
      <c r="M1877" s="56">
        <f t="shared" si="8262"/>
        <v>0</v>
      </c>
      <c r="N1877" s="56">
        <v>0</v>
      </c>
      <c r="O1877" s="57">
        <f t="shared" si="8263"/>
        <v>0</v>
      </c>
      <c r="P1877" s="57">
        <v>0</v>
      </c>
      <c r="Q1877" s="56">
        <f t="shared" si="8264"/>
        <v>0</v>
      </c>
      <c r="R1877" s="56">
        <v>0</v>
      </c>
      <c r="S1877" s="57">
        <f t="shared" si="8265"/>
        <v>0</v>
      </c>
      <c r="T1877" s="56">
        <f t="shared" si="8266"/>
        <v>0</v>
      </c>
      <c r="U1877" s="56">
        <v>0</v>
      </c>
      <c r="V1877" s="57">
        <f t="shared" si="8267"/>
        <v>0</v>
      </c>
      <c r="W1877" s="57">
        <v>0</v>
      </c>
      <c r="X1877" s="56">
        <f t="shared" si="8268"/>
        <v>0</v>
      </c>
      <c r="Y1877" s="56">
        <v>0</v>
      </c>
      <c r="Z1877" s="57">
        <f t="shared" si="8269"/>
        <v>0</v>
      </c>
      <c r="AA1877" s="56">
        <f t="shared" si="8270"/>
        <v>0</v>
      </c>
      <c r="AB1877" s="56">
        <v>0</v>
      </c>
      <c r="AC1877" s="57">
        <f t="shared" si="8271"/>
        <v>0</v>
      </c>
      <c r="AD1877" s="57">
        <v>0</v>
      </c>
      <c r="AE1877" s="56">
        <f t="shared" si="8272"/>
        <v>0</v>
      </c>
      <c r="AF1877" s="56">
        <v>0</v>
      </c>
      <c r="AG1877" s="57">
        <f t="shared" si="8273"/>
        <v>0</v>
      </c>
      <c r="AH1877" s="56">
        <f t="shared" si="8274"/>
        <v>0</v>
      </c>
      <c r="AI1877" s="56">
        <v>0</v>
      </c>
      <c r="AJ1877" s="57">
        <f t="shared" si="8275"/>
        <v>0</v>
      </c>
      <c r="AK1877" s="57">
        <v>0</v>
      </c>
      <c r="AL1877" s="56">
        <f t="shared" si="8276"/>
        <v>0</v>
      </c>
      <c r="AM1877" s="56">
        <v>0</v>
      </c>
      <c r="AN1877" s="57">
        <f t="shared" si="8277"/>
        <v>0</v>
      </c>
      <c r="AO1877" s="56">
        <f t="shared" si="8278"/>
        <v>0</v>
      </c>
      <c r="AP1877" s="56">
        <v>0</v>
      </c>
      <c r="AQ1877" s="57">
        <f t="shared" si="8279"/>
        <v>0</v>
      </c>
      <c r="AR1877" s="57">
        <v>0</v>
      </c>
      <c r="AS1877" s="57" t="s">
        <v>43</v>
      </c>
      <c r="AT1877" s="179"/>
      <c r="AU1877" s="176"/>
      <c r="AV1877" s="177"/>
      <c r="AW1877" s="177"/>
      <c r="AX1877" s="177"/>
      <c r="AY1877" s="177"/>
      <c r="BD1877" s="224" t="s">
        <v>78</v>
      </c>
    </row>
    <row r="1878" spans="1:56" s="19" customFormat="1" ht="70.5" hidden="1" customHeight="1">
      <c r="A1878" s="54">
        <v>2018</v>
      </c>
      <c r="B1878" s="174">
        <v>8323</v>
      </c>
      <c r="C1878" s="54">
        <v>3</v>
      </c>
      <c r="D1878" s="54">
        <v>3</v>
      </c>
      <c r="E1878" s="54">
        <v>5000</v>
      </c>
      <c r="F1878" s="54">
        <v>5500</v>
      </c>
      <c r="G1878" s="54">
        <v>551</v>
      </c>
      <c r="H1878" s="163">
        <v>11</v>
      </c>
      <c r="I1878" s="175" t="s">
        <v>868</v>
      </c>
      <c r="J1878" s="56">
        <f t="shared" si="8260"/>
        <v>0</v>
      </c>
      <c r="K1878" s="56">
        <v>0</v>
      </c>
      <c r="L1878" s="57">
        <f t="shared" si="8261"/>
        <v>0</v>
      </c>
      <c r="M1878" s="56">
        <f t="shared" si="8262"/>
        <v>0</v>
      </c>
      <c r="N1878" s="56">
        <v>0</v>
      </c>
      <c r="O1878" s="57">
        <f t="shared" si="8263"/>
        <v>0</v>
      </c>
      <c r="P1878" s="57">
        <v>0</v>
      </c>
      <c r="Q1878" s="56">
        <f t="shared" si="8264"/>
        <v>0</v>
      </c>
      <c r="R1878" s="56">
        <v>0</v>
      </c>
      <c r="S1878" s="57">
        <f t="shared" si="8265"/>
        <v>0</v>
      </c>
      <c r="T1878" s="56">
        <f t="shared" si="8266"/>
        <v>0</v>
      </c>
      <c r="U1878" s="56">
        <v>0</v>
      </c>
      <c r="V1878" s="57">
        <f t="shared" si="8267"/>
        <v>0</v>
      </c>
      <c r="W1878" s="57">
        <v>0</v>
      </c>
      <c r="X1878" s="56">
        <f t="shared" si="8268"/>
        <v>0</v>
      </c>
      <c r="Y1878" s="56">
        <v>0</v>
      </c>
      <c r="Z1878" s="57">
        <f t="shared" si="8269"/>
        <v>0</v>
      </c>
      <c r="AA1878" s="56">
        <f t="shared" si="8270"/>
        <v>0</v>
      </c>
      <c r="AB1878" s="56">
        <v>0</v>
      </c>
      <c r="AC1878" s="57">
        <f t="shared" si="8271"/>
        <v>0</v>
      </c>
      <c r="AD1878" s="57">
        <v>0</v>
      </c>
      <c r="AE1878" s="56">
        <f t="shared" si="8272"/>
        <v>0</v>
      </c>
      <c r="AF1878" s="56">
        <v>0</v>
      </c>
      <c r="AG1878" s="57">
        <f t="shared" si="8273"/>
        <v>0</v>
      </c>
      <c r="AH1878" s="56">
        <f t="shared" si="8274"/>
        <v>0</v>
      </c>
      <c r="AI1878" s="56">
        <v>0</v>
      </c>
      <c r="AJ1878" s="57">
        <f t="shared" si="8275"/>
        <v>0</v>
      </c>
      <c r="AK1878" s="57">
        <v>0</v>
      </c>
      <c r="AL1878" s="56">
        <f t="shared" si="8276"/>
        <v>0</v>
      </c>
      <c r="AM1878" s="56">
        <v>0</v>
      </c>
      <c r="AN1878" s="57">
        <f t="shared" si="8277"/>
        <v>0</v>
      </c>
      <c r="AO1878" s="56">
        <f t="shared" si="8278"/>
        <v>0</v>
      </c>
      <c r="AP1878" s="56">
        <v>0</v>
      </c>
      <c r="AQ1878" s="57">
        <f t="shared" si="8279"/>
        <v>0</v>
      </c>
      <c r="AR1878" s="57">
        <v>0</v>
      </c>
      <c r="AS1878" s="57" t="s">
        <v>43</v>
      </c>
      <c r="AT1878" s="179"/>
      <c r="AU1878" s="176"/>
      <c r="AV1878" s="177"/>
      <c r="AW1878" s="177"/>
      <c r="AX1878" s="177"/>
      <c r="AY1878" s="177"/>
      <c r="BD1878" s="224" t="s">
        <v>78</v>
      </c>
    </row>
    <row r="1879" spans="1:56" s="19" customFormat="1" ht="70.5" hidden="1" customHeight="1">
      <c r="A1879" s="54">
        <v>2018</v>
      </c>
      <c r="B1879" s="174">
        <v>8323</v>
      </c>
      <c r="C1879" s="54">
        <v>3</v>
      </c>
      <c r="D1879" s="54">
        <v>3</v>
      </c>
      <c r="E1879" s="54">
        <v>5000</v>
      </c>
      <c r="F1879" s="54">
        <v>5500</v>
      </c>
      <c r="G1879" s="54">
        <v>551</v>
      </c>
      <c r="H1879" s="163">
        <v>12</v>
      </c>
      <c r="I1879" s="175" t="s">
        <v>524</v>
      </c>
      <c r="J1879" s="56">
        <f t="shared" si="8260"/>
        <v>0</v>
      </c>
      <c r="K1879" s="56">
        <v>0</v>
      </c>
      <c r="L1879" s="57">
        <f t="shared" si="8261"/>
        <v>0</v>
      </c>
      <c r="M1879" s="56">
        <f t="shared" si="8262"/>
        <v>0</v>
      </c>
      <c r="N1879" s="56">
        <v>0</v>
      </c>
      <c r="O1879" s="57">
        <f t="shared" si="8263"/>
        <v>0</v>
      </c>
      <c r="P1879" s="57">
        <v>0</v>
      </c>
      <c r="Q1879" s="56">
        <f t="shared" si="8264"/>
        <v>0</v>
      </c>
      <c r="R1879" s="56">
        <v>0</v>
      </c>
      <c r="S1879" s="57">
        <f t="shared" si="8265"/>
        <v>0</v>
      </c>
      <c r="T1879" s="56">
        <f t="shared" si="8266"/>
        <v>0</v>
      </c>
      <c r="U1879" s="56">
        <v>0</v>
      </c>
      <c r="V1879" s="57">
        <f t="shared" si="8267"/>
        <v>0</v>
      </c>
      <c r="W1879" s="57">
        <v>0</v>
      </c>
      <c r="X1879" s="56">
        <f t="shared" si="8268"/>
        <v>0</v>
      </c>
      <c r="Y1879" s="56">
        <v>0</v>
      </c>
      <c r="Z1879" s="57">
        <f t="shared" si="8269"/>
        <v>0</v>
      </c>
      <c r="AA1879" s="56">
        <f t="shared" si="8270"/>
        <v>0</v>
      </c>
      <c r="AB1879" s="56">
        <v>0</v>
      </c>
      <c r="AC1879" s="57">
        <f t="shared" si="8271"/>
        <v>0</v>
      </c>
      <c r="AD1879" s="57">
        <v>0</v>
      </c>
      <c r="AE1879" s="56">
        <f t="shared" si="8272"/>
        <v>0</v>
      </c>
      <c r="AF1879" s="56">
        <v>0</v>
      </c>
      <c r="AG1879" s="57">
        <f t="shared" si="8273"/>
        <v>0</v>
      </c>
      <c r="AH1879" s="56">
        <f t="shared" si="8274"/>
        <v>0</v>
      </c>
      <c r="AI1879" s="56">
        <v>0</v>
      </c>
      <c r="AJ1879" s="57">
        <f t="shared" si="8275"/>
        <v>0</v>
      </c>
      <c r="AK1879" s="57">
        <v>0</v>
      </c>
      <c r="AL1879" s="56">
        <f t="shared" si="8276"/>
        <v>0</v>
      </c>
      <c r="AM1879" s="56">
        <v>0</v>
      </c>
      <c r="AN1879" s="57">
        <f t="shared" si="8277"/>
        <v>0</v>
      </c>
      <c r="AO1879" s="56">
        <f t="shared" si="8278"/>
        <v>0</v>
      </c>
      <c r="AP1879" s="56">
        <v>0</v>
      </c>
      <c r="AQ1879" s="57">
        <f t="shared" si="8279"/>
        <v>0</v>
      </c>
      <c r="AR1879" s="57">
        <v>0</v>
      </c>
      <c r="AS1879" s="57" t="s">
        <v>43</v>
      </c>
      <c r="AT1879" s="179"/>
      <c r="AU1879" s="176"/>
      <c r="AV1879" s="177"/>
      <c r="AW1879" s="177"/>
      <c r="AX1879" s="177"/>
      <c r="AY1879" s="177"/>
      <c r="BD1879" s="224" t="s">
        <v>78</v>
      </c>
    </row>
    <row r="1880" spans="1:56" s="19" customFormat="1" ht="70.5" hidden="1" customHeight="1">
      <c r="A1880" s="54">
        <v>2018</v>
      </c>
      <c r="B1880" s="174">
        <v>8323</v>
      </c>
      <c r="C1880" s="54">
        <v>3</v>
      </c>
      <c r="D1880" s="54">
        <v>3</v>
      </c>
      <c r="E1880" s="54">
        <v>5000</v>
      </c>
      <c r="F1880" s="54">
        <v>5500</v>
      </c>
      <c r="G1880" s="54">
        <v>551</v>
      </c>
      <c r="H1880" s="163">
        <v>13</v>
      </c>
      <c r="I1880" s="175" t="s">
        <v>525</v>
      </c>
      <c r="J1880" s="56">
        <f t="shared" si="8260"/>
        <v>0</v>
      </c>
      <c r="K1880" s="56">
        <v>0</v>
      </c>
      <c r="L1880" s="57">
        <f t="shared" si="8261"/>
        <v>0</v>
      </c>
      <c r="M1880" s="56">
        <f t="shared" si="8262"/>
        <v>0</v>
      </c>
      <c r="N1880" s="56">
        <v>0</v>
      </c>
      <c r="O1880" s="57">
        <f t="shared" si="8263"/>
        <v>0</v>
      </c>
      <c r="P1880" s="57">
        <v>0</v>
      </c>
      <c r="Q1880" s="56">
        <f t="shared" si="8264"/>
        <v>0</v>
      </c>
      <c r="R1880" s="56">
        <v>0</v>
      </c>
      <c r="S1880" s="57">
        <f t="shared" si="8265"/>
        <v>0</v>
      </c>
      <c r="T1880" s="56">
        <f t="shared" si="8266"/>
        <v>0</v>
      </c>
      <c r="U1880" s="56">
        <v>0</v>
      </c>
      <c r="V1880" s="57">
        <f t="shared" si="8267"/>
        <v>0</v>
      </c>
      <c r="W1880" s="57">
        <v>0</v>
      </c>
      <c r="X1880" s="56">
        <f t="shared" si="8268"/>
        <v>0</v>
      </c>
      <c r="Y1880" s="56">
        <v>0</v>
      </c>
      <c r="Z1880" s="57">
        <f t="shared" si="8269"/>
        <v>0</v>
      </c>
      <c r="AA1880" s="56">
        <f t="shared" si="8270"/>
        <v>0</v>
      </c>
      <c r="AB1880" s="56">
        <v>0</v>
      </c>
      <c r="AC1880" s="57">
        <f t="shared" si="8271"/>
        <v>0</v>
      </c>
      <c r="AD1880" s="57">
        <v>0</v>
      </c>
      <c r="AE1880" s="56">
        <f t="shared" si="8272"/>
        <v>0</v>
      </c>
      <c r="AF1880" s="56">
        <v>0</v>
      </c>
      <c r="AG1880" s="57">
        <f t="shared" si="8273"/>
        <v>0</v>
      </c>
      <c r="AH1880" s="56">
        <f t="shared" si="8274"/>
        <v>0</v>
      </c>
      <c r="AI1880" s="56">
        <v>0</v>
      </c>
      <c r="AJ1880" s="57">
        <f t="shared" si="8275"/>
        <v>0</v>
      </c>
      <c r="AK1880" s="57">
        <v>0</v>
      </c>
      <c r="AL1880" s="56">
        <f t="shared" si="8276"/>
        <v>0</v>
      </c>
      <c r="AM1880" s="56">
        <v>0</v>
      </c>
      <c r="AN1880" s="57">
        <f t="shared" si="8277"/>
        <v>0</v>
      </c>
      <c r="AO1880" s="56">
        <f t="shared" si="8278"/>
        <v>0</v>
      </c>
      <c r="AP1880" s="56">
        <v>0</v>
      </c>
      <c r="AQ1880" s="57">
        <f t="shared" si="8279"/>
        <v>0</v>
      </c>
      <c r="AR1880" s="57">
        <v>0</v>
      </c>
      <c r="AS1880" s="57" t="s">
        <v>43</v>
      </c>
      <c r="AT1880" s="179"/>
      <c r="AU1880" s="176"/>
      <c r="AV1880" s="177"/>
      <c r="AW1880" s="177"/>
      <c r="AX1880" s="177"/>
      <c r="AY1880" s="177"/>
      <c r="BD1880" s="224" t="s">
        <v>78</v>
      </c>
    </row>
    <row r="1881" spans="1:56" s="19" customFormat="1" ht="70.5" hidden="1" customHeight="1">
      <c r="A1881" s="54">
        <v>2018</v>
      </c>
      <c r="B1881" s="174">
        <v>8323</v>
      </c>
      <c r="C1881" s="54">
        <v>3</v>
      </c>
      <c r="D1881" s="54">
        <v>3</v>
      </c>
      <c r="E1881" s="54">
        <v>5000</v>
      </c>
      <c r="F1881" s="54">
        <v>5500</v>
      </c>
      <c r="G1881" s="54">
        <v>551</v>
      </c>
      <c r="H1881" s="163">
        <v>14</v>
      </c>
      <c r="I1881" s="175" t="s">
        <v>883</v>
      </c>
      <c r="J1881" s="56">
        <f t="shared" si="8260"/>
        <v>0</v>
      </c>
      <c r="K1881" s="56">
        <v>0</v>
      </c>
      <c r="L1881" s="57">
        <f t="shared" si="8261"/>
        <v>0</v>
      </c>
      <c r="M1881" s="56">
        <f t="shared" si="8262"/>
        <v>0</v>
      </c>
      <c r="N1881" s="56">
        <v>0</v>
      </c>
      <c r="O1881" s="57">
        <f t="shared" si="8263"/>
        <v>0</v>
      </c>
      <c r="P1881" s="57">
        <v>0</v>
      </c>
      <c r="Q1881" s="56">
        <f t="shared" si="8264"/>
        <v>0</v>
      </c>
      <c r="R1881" s="56">
        <v>0</v>
      </c>
      <c r="S1881" s="57">
        <f t="shared" si="8265"/>
        <v>0</v>
      </c>
      <c r="T1881" s="56">
        <f t="shared" si="8266"/>
        <v>0</v>
      </c>
      <c r="U1881" s="56">
        <v>0</v>
      </c>
      <c r="V1881" s="57">
        <f t="shared" si="8267"/>
        <v>0</v>
      </c>
      <c r="W1881" s="57">
        <v>0</v>
      </c>
      <c r="X1881" s="56">
        <f t="shared" si="8268"/>
        <v>0</v>
      </c>
      <c r="Y1881" s="56">
        <v>0</v>
      </c>
      <c r="Z1881" s="57">
        <f t="shared" si="8269"/>
        <v>0</v>
      </c>
      <c r="AA1881" s="56">
        <f t="shared" si="8270"/>
        <v>0</v>
      </c>
      <c r="AB1881" s="56">
        <v>0</v>
      </c>
      <c r="AC1881" s="57">
        <f t="shared" si="8271"/>
        <v>0</v>
      </c>
      <c r="AD1881" s="57">
        <v>0</v>
      </c>
      <c r="AE1881" s="56">
        <f t="shared" si="8272"/>
        <v>0</v>
      </c>
      <c r="AF1881" s="56">
        <v>0</v>
      </c>
      <c r="AG1881" s="57">
        <f t="shared" si="8273"/>
        <v>0</v>
      </c>
      <c r="AH1881" s="56">
        <f t="shared" si="8274"/>
        <v>0</v>
      </c>
      <c r="AI1881" s="56">
        <v>0</v>
      </c>
      <c r="AJ1881" s="57">
        <f t="shared" si="8275"/>
        <v>0</v>
      </c>
      <c r="AK1881" s="57">
        <v>0</v>
      </c>
      <c r="AL1881" s="56">
        <f t="shared" si="8276"/>
        <v>0</v>
      </c>
      <c r="AM1881" s="56">
        <v>0</v>
      </c>
      <c r="AN1881" s="57">
        <f t="shared" si="8277"/>
        <v>0</v>
      </c>
      <c r="AO1881" s="56">
        <f t="shared" si="8278"/>
        <v>0</v>
      </c>
      <c r="AP1881" s="56">
        <v>0</v>
      </c>
      <c r="AQ1881" s="57">
        <f t="shared" si="8279"/>
        <v>0</v>
      </c>
      <c r="AR1881" s="57">
        <v>0</v>
      </c>
      <c r="AS1881" s="57" t="s">
        <v>43</v>
      </c>
      <c r="AT1881" s="179"/>
      <c r="AU1881" s="176"/>
      <c r="AV1881" s="177"/>
      <c r="AW1881" s="177"/>
      <c r="AX1881" s="177"/>
      <c r="AY1881" s="177"/>
      <c r="BD1881" s="224" t="s">
        <v>78</v>
      </c>
    </row>
    <row r="1882" spans="1:56" s="19" customFormat="1" ht="70.5" hidden="1" customHeight="1">
      <c r="A1882" s="54">
        <v>2018</v>
      </c>
      <c r="B1882" s="174">
        <v>8323</v>
      </c>
      <c r="C1882" s="54">
        <v>3</v>
      </c>
      <c r="D1882" s="54">
        <v>3</v>
      </c>
      <c r="E1882" s="54">
        <v>5000</v>
      </c>
      <c r="F1882" s="54">
        <v>5500</v>
      </c>
      <c r="G1882" s="54">
        <v>551</v>
      </c>
      <c r="H1882" s="163">
        <v>15</v>
      </c>
      <c r="I1882" s="175" t="s">
        <v>870</v>
      </c>
      <c r="J1882" s="56">
        <v>0</v>
      </c>
      <c r="K1882" s="56">
        <v>0</v>
      </c>
      <c r="L1882" s="57">
        <f t="shared" si="8261"/>
        <v>0</v>
      </c>
      <c r="M1882" s="56">
        <f t="shared" si="8262"/>
        <v>0</v>
      </c>
      <c r="N1882" s="56">
        <v>0</v>
      </c>
      <c r="O1882" s="57">
        <f t="shared" si="8263"/>
        <v>0</v>
      </c>
      <c r="P1882" s="57">
        <v>0</v>
      </c>
      <c r="Q1882" s="56">
        <v>0</v>
      </c>
      <c r="R1882" s="56">
        <v>0</v>
      </c>
      <c r="S1882" s="57">
        <f t="shared" si="8265"/>
        <v>0</v>
      </c>
      <c r="T1882" s="56">
        <f t="shared" si="8266"/>
        <v>0</v>
      </c>
      <c r="U1882" s="56">
        <v>0</v>
      </c>
      <c r="V1882" s="57">
        <f t="shared" si="8267"/>
        <v>0</v>
      </c>
      <c r="W1882" s="57">
        <v>0</v>
      </c>
      <c r="X1882" s="56">
        <v>0</v>
      </c>
      <c r="Y1882" s="56">
        <v>0</v>
      </c>
      <c r="Z1882" s="57">
        <f t="shared" si="8269"/>
        <v>0</v>
      </c>
      <c r="AA1882" s="56">
        <f t="shared" si="8270"/>
        <v>0</v>
      </c>
      <c r="AB1882" s="56">
        <v>0</v>
      </c>
      <c r="AC1882" s="57">
        <f t="shared" si="8271"/>
        <v>0</v>
      </c>
      <c r="AD1882" s="57">
        <v>0</v>
      </c>
      <c r="AE1882" s="56">
        <v>0</v>
      </c>
      <c r="AF1882" s="56">
        <v>0</v>
      </c>
      <c r="AG1882" s="57">
        <f t="shared" si="8273"/>
        <v>0</v>
      </c>
      <c r="AH1882" s="56">
        <f t="shared" si="8274"/>
        <v>0</v>
      </c>
      <c r="AI1882" s="56">
        <v>0</v>
      </c>
      <c r="AJ1882" s="57">
        <f t="shared" si="8275"/>
        <v>0</v>
      </c>
      <c r="AK1882" s="57">
        <v>0</v>
      </c>
      <c r="AL1882" s="56">
        <v>0</v>
      </c>
      <c r="AM1882" s="56">
        <v>0</v>
      </c>
      <c r="AN1882" s="57">
        <f t="shared" si="8277"/>
        <v>0</v>
      </c>
      <c r="AO1882" s="56">
        <f t="shared" si="8278"/>
        <v>0</v>
      </c>
      <c r="AP1882" s="56">
        <v>0</v>
      </c>
      <c r="AQ1882" s="57">
        <f t="shared" si="8279"/>
        <v>0</v>
      </c>
      <c r="AR1882" s="57">
        <v>0</v>
      </c>
      <c r="AS1882" s="57" t="s">
        <v>43</v>
      </c>
      <c r="AT1882" s="179"/>
      <c r="AU1882" s="176"/>
      <c r="AV1882" s="177"/>
      <c r="AW1882" s="177"/>
      <c r="AX1882" s="177"/>
      <c r="AY1882" s="177"/>
      <c r="BD1882" s="263" t="s">
        <v>30</v>
      </c>
    </row>
    <row r="1883" spans="1:56" s="19" customFormat="1" ht="70.5" hidden="1" customHeight="1">
      <c r="A1883" s="54">
        <v>2018</v>
      </c>
      <c r="B1883" s="174">
        <v>8323</v>
      </c>
      <c r="C1883" s="54">
        <v>3</v>
      </c>
      <c r="D1883" s="54">
        <v>3</v>
      </c>
      <c r="E1883" s="54">
        <v>5000</v>
      </c>
      <c r="F1883" s="54">
        <v>5500</v>
      </c>
      <c r="G1883" s="54">
        <v>551</v>
      </c>
      <c r="H1883" s="163">
        <v>16</v>
      </c>
      <c r="I1883" s="175" t="s">
        <v>871</v>
      </c>
      <c r="J1883" s="56">
        <f t="shared" si="8260"/>
        <v>0</v>
      </c>
      <c r="K1883" s="56">
        <v>0</v>
      </c>
      <c r="L1883" s="57">
        <f t="shared" si="8261"/>
        <v>0</v>
      </c>
      <c r="M1883" s="56">
        <f t="shared" si="8262"/>
        <v>0</v>
      </c>
      <c r="N1883" s="56">
        <v>0</v>
      </c>
      <c r="O1883" s="57">
        <f t="shared" si="8263"/>
        <v>0</v>
      </c>
      <c r="P1883" s="57">
        <v>0</v>
      </c>
      <c r="Q1883" s="56">
        <f t="shared" ref="Q1883" si="8280">ROUND(W1883*0.8,0)</f>
        <v>0</v>
      </c>
      <c r="R1883" s="56">
        <v>0</v>
      </c>
      <c r="S1883" s="57">
        <f t="shared" si="8265"/>
        <v>0</v>
      </c>
      <c r="T1883" s="56">
        <f t="shared" si="8266"/>
        <v>0</v>
      </c>
      <c r="U1883" s="56">
        <v>0</v>
      </c>
      <c r="V1883" s="57">
        <f t="shared" si="8267"/>
        <v>0</v>
      </c>
      <c r="W1883" s="57">
        <v>0</v>
      </c>
      <c r="X1883" s="56">
        <f t="shared" ref="X1883" si="8281">ROUND(AD1883*0.8,0)</f>
        <v>0</v>
      </c>
      <c r="Y1883" s="56">
        <v>0</v>
      </c>
      <c r="Z1883" s="57">
        <f t="shared" si="8269"/>
        <v>0</v>
      </c>
      <c r="AA1883" s="56">
        <f t="shared" si="8270"/>
        <v>0</v>
      </c>
      <c r="AB1883" s="56">
        <v>0</v>
      </c>
      <c r="AC1883" s="57">
        <f t="shared" si="8271"/>
        <v>0</v>
      </c>
      <c r="AD1883" s="57">
        <v>0</v>
      </c>
      <c r="AE1883" s="56">
        <f t="shared" ref="AE1883" si="8282">ROUND(AK1883*0.8,0)</f>
        <v>0</v>
      </c>
      <c r="AF1883" s="56">
        <v>0</v>
      </c>
      <c r="AG1883" s="57">
        <f t="shared" si="8273"/>
        <v>0</v>
      </c>
      <c r="AH1883" s="56">
        <f t="shared" si="8274"/>
        <v>0</v>
      </c>
      <c r="AI1883" s="56">
        <v>0</v>
      </c>
      <c r="AJ1883" s="57">
        <f t="shared" si="8275"/>
        <v>0</v>
      </c>
      <c r="AK1883" s="57">
        <v>0</v>
      </c>
      <c r="AL1883" s="56">
        <f t="shared" ref="AL1883" si="8283">ROUND(AR1883*0.8,0)</f>
        <v>0</v>
      </c>
      <c r="AM1883" s="56">
        <v>0</v>
      </c>
      <c r="AN1883" s="57">
        <f t="shared" si="8277"/>
        <v>0</v>
      </c>
      <c r="AO1883" s="56">
        <f t="shared" si="8278"/>
        <v>0</v>
      </c>
      <c r="AP1883" s="56">
        <v>0</v>
      </c>
      <c r="AQ1883" s="57">
        <f t="shared" si="8279"/>
        <v>0</v>
      </c>
      <c r="AR1883" s="57">
        <v>0</v>
      </c>
      <c r="AS1883" s="57" t="s">
        <v>43</v>
      </c>
      <c r="AT1883" s="179"/>
      <c r="AU1883" s="176"/>
      <c r="AV1883" s="177"/>
      <c r="AW1883" s="177"/>
      <c r="AX1883" s="177"/>
      <c r="AY1883" s="177"/>
      <c r="BD1883" s="224" t="s">
        <v>78</v>
      </c>
    </row>
    <row r="1884" spans="1:56" s="19" customFormat="1" ht="70.5" hidden="1" customHeight="1">
      <c r="A1884" s="145">
        <v>2018</v>
      </c>
      <c r="B1884" s="146">
        <v>8323</v>
      </c>
      <c r="C1884" s="145">
        <v>3</v>
      </c>
      <c r="D1884" s="145">
        <v>3</v>
      </c>
      <c r="E1884" s="145">
        <v>5000</v>
      </c>
      <c r="F1884" s="145">
        <v>5600</v>
      </c>
      <c r="G1884" s="145"/>
      <c r="H1884" s="145"/>
      <c r="I1884" s="147" t="s">
        <v>531</v>
      </c>
      <c r="J1884" s="148">
        <f>J1885+J1887</f>
        <v>0</v>
      </c>
      <c r="K1884" s="148">
        <f t="shared" ref="K1884:O1884" si="8284">K1885+K1887</f>
        <v>0</v>
      </c>
      <c r="L1884" s="148">
        <f t="shared" si="8284"/>
        <v>0</v>
      </c>
      <c r="M1884" s="148">
        <f t="shared" si="8284"/>
        <v>0</v>
      </c>
      <c r="N1884" s="148">
        <f t="shared" si="8284"/>
        <v>0</v>
      </c>
      <c r="O1884" s="148">
        <f t="shared" si="8284"/>
        <v>0</v>
      </c>
      <c r="P1884" s="148">
        <f>L1884+O1884</f>
        <v>0</v>
      </c>
      <c r="Q1884" s="148">
        <f>Q1885+Q1887</f>
        <v>0</v>
      </c>
      <c r="R1884" s="148">
        <f t="shared" ref="R1884:V1884" si="8285">R1885+R1887</f>
        <v>0</v>
      </c>
      <c r="S1884" s="148">
        <f t="shared" si="8285"/>
        <v>0</v>
      </c>
      <c r="T1884" s="148">
        <f t="shared" si="8285"/>
        <v>0</v>
      </c>
      <c r="U1884" s="148">
        <f t="shared" si="8285"/>
        <v>0</v>
      </c>
      <c r="V1884" s="148">
        <f t="shared" si="8285"/>
        <v>0</v>
      </c>
      <c r="W1884" s="148">
        <f>S1884+V1884</f>
        <v>0</v>
      </c>
      <c r="X1884" s="148">
        <f>X1885+X1887</f>
        <v>0</v>
      </c>
      <c r="Y1884" s="148">
        <f t="shared" ref="Y1884:AC1884" si="8286">Y1885+Y1887</f>
        <v>0</v>
      </c>
      <c r="Z1884" s="148">
        <f t="shared" si="8286"/>
        <v>0</v>
      </c>
      <c r="AA1884" s="148">
        <f t="shared" si="8286"/>
        <v>0</v>
      </c>
      <c r="AB1884" s="148">
        <f t="shared" si="8286"/>
        <v>0</v>
      </c>
      <c r="AC1884" s="148">
        <f t="shared" si="8286"/>
        <v>0</v>
      </c>
      <c r="AD1884" s="148">
        <f>Z1884+AC1884</f>
        <v>0</v>
      </c>
      <c r="AE1884" s="148">
        <f>AE1885+AE1887</f>
        <v>0</v>
      </c>
      <c r="AF1884" s="148">
        <f t="shared" ref="AF1884:AI1884" si="8287">AF1885+AF1887</f>
        <v>0</v>
      </c>
      <c r="AG1884" s="148">
        <f t="shared" si="8287"/>
        <v>0</v>
      </c>
      <c r="AH1884" s="148">
        <f t="shared" si="8287"/>
        <v>0</v>
      </c>
      <c r="AI1884" s="148">
        <f t="shared" si="8287"/>
        <v>0</v>
      </c>
      <c r="AJ1884" s="148">
        <f t="shared" ref="AJ1884" si="8288">AJ1885+AJ1887</f>
        <v>0</v>
      </c>
      <c r="AK1884" s="148">
        <f>AG1884+AJ1884</f>
        <v>0</v>
      </c>
      <c r="AL1884" s="148">
        <f>AL1885+AL1887</f>
        <v>0</v>
      </c>
      <c r="AM1884" s="148">
        <f t="shared" ref="AM1884:AQ1884" si="8289">AM1885+AM1887</f>
        <v>0</v>
      </c>
      <c r="AN1884" s="148">
        <f t="shared" si="8289"/>
        <v>0</v>
      </c>
      <c r="AO1884" s="148">
        <f t="shared" si="8289"/>
        <v>0</v>
      </c>
      <c r="AP1884" s="148">
        <f t="shared" si="8289"/>
        <v>0</v>
      </c>
      <c r="AQ1884" s="148">
        <f t="shared" si="8289"/>
        <v>0</v>
      </c>
      <c r="AR1884" s="148">
        <f>AN1884+AQ1884</f>
        <v>0</v>
      </c>
      <c r="AS1884" s="148"/>
      <c r="AT1884" s="149"/>
      <c r="AU1884" s="150"/>
      <c r="AV1884" s="151"/>
      <c r="AW1884" s="151"/>
      <c r="AX1884" s="151"/>
      <c r="AY1884" s="151"/>
      <c r="BD1884" s="153"/>
    </row>
    <row r="1885" spans="1:56" s="19" customFormat="1" ht="70.5" hidden="1" customHeight="1">
      <c r="A1885" s="154">
        <v>2018</v>
      </c>
      <c r="B1885" s="155">
        <v>8323</v>
      </c>
      <c r="C1885" s="154">
        <v>3</v>
      </c>
      <c r="D1885" s="154">
        <v>3</v>
      </c>
      <c r="E1885" s="154">
        <v>5000</v>
      </c>
      <c r="F1885" s="154">
        <v>5600</v>
      </c>
      <c r="G1885" s="154">
        <v>562</v>
      </c>
      <c r="H1885" s="154"/>
      <c r="I1885" s="172" t="s">
        <v>631</v>
      </c>
      <c r="J1885" s="191">
        <f>J1886</f>
        <v>0</v>
      </c>
      <c r="K1885" s="191">
        <f t="shared" ref="K1885:O1885" si="8290">K1886</f>
        <v>0</v>
      </c>
      <c r="L1885" s="191">
        <f t="shared" si="8290"/>
        <v>0</v>
      </c>
      <c r="M1885" s="191">
        <f t="shared" si="8290"/>
        <v>0</v>
      </c>
      <c r="N1885" s="191">
        <f t="shared" si="8290"/>
        <v>0</v>
      </c>
      <c r="O1885" s="191">
        <f t="shared" si="8290"/>
        <v>0</v>
      </c>
      <c r="P1885" s="191">
        <f>L1885+O1885</f>
        <v>0</v>
      </c>
      <c r="Q1885" s="191">
        <f>Q1886</f>
        <v>0</v>
      </c>
      <c r="R1885" s="191">
        <f t="shared" ref="R1885:V1885" si="8291">R1886</f>
        <v>0</v>
      </c>
      <c r="S1885" s="191">
        <f t="shared" si="8291"/>
        <v>0</v>
      </c>
      <c r="T1885" s="191">
        <f t="shared" si="8291"/>
        <v>0</v>
      </c>
      <c r="U1885" s="191">
        <f t="shared" si="8291"/>
        <v>0</v>
      </c>
      <c r="V1885" s="191">
        <f t="shared" si="8291"/>
        <v>0</v>
      </c>
      <c r="W1885" s="191">
        <f>S1885+V1885</f>
        <v>0</v>
      </c>
      <c r="X1885" s="191">
        <f>X1886</f>
        <v>0</v>
      </c>
      <c r="Y1885" s="191">
        <f t="shared" ref="Y1885:AC1885" si="8292">Y1886</f>
        <v>0</v>
      </c>
      <c r="Z1885" s="191">
        <f t="shared" si="8292"/>
        <v>0</v>
      </c>
      <c r="AA1885" s="191">
        <f t="shared" si="8292"/>
        <v>0</v>
      </c>
      <c r="AB1885" s="191">
        <f t="shared" si="8292"/>
        <v>0</v>
      </c>
      <c r="AC1885" s="191">
        <f t="shared" si="8292"/>
        <v>0</v>
      </c>
      <c r="AD1885" s="191">
        <f>Z1885+AC1885</f>
        <v>0</v>
      </c>
      <c r="AE1885" s="191">
        <f>AE1886</f>
        <v>0</v>
      </c>
      <c r="AF1885" s="191">
        <f t="shared" ref="AF1885:AI1885" si="8293">AF1886</f>
        <v>0</v>
      </c>
      <c r="AG1885" s="191">
        <f t="shared" si="8293"/>
        <v>0</v>
      </c>
      <c r="AH1885" s="191">
        <f t="shared" si="8293"/>
        <v>0</v>
      </c>
      <c r="AI1885" s="191">
        <f t="shared" si="8293"/>
        <v>0</v>
      </c>
      <c r="AJ1885" s="191">
        <f t="shared" ref="AJ1885" si="8294">AJ1886</f>
        <v>0</v>
      </c>
      <c r="AK1885" s="191">
        <f>AG1885+AJ1885</f>
        <v>0</v>
      </c>
      <c r="AL1885" s="191">
        <f>AL1886</f>
        <v>0</v>
      </c>
      <c r="AM1885" s="191">
        <f t="shared" ref="AM1885:AQ1885" si="8295">AM1886</f>
        <v>0</v>
      </c>
      <c r="AN1885" s="191">
        <f t="shared" si="8295"/>
        <v>0</v>
      </c>
      <c r="AO1885" s="191">
        <f t="shared" si="8295"/>
        <v>0</v>
      </c>
      <c r="AP1885" s="191">
        <f t="shared" si="8295"/>
        <v>0</v>
      </c>
      <c r="AQ1885" s="191">
        <f t="shared" si="8295"/>
        <v>0</v>
      </c>
      <c r="AR1885" s="191">
        <f>AN1885+AQ1885</f>
        <v>0</v>
      </c>
      <c r="AS1885" s="158"/>
      <c r="AT1885" s="159"/>
      <c r="AU1885" s="160"/>
      <c r="AV1885" s="197"/>
      <c r="AW1885" s="197"/>
      <c r="AX1885" s="197"/>
      <c r="AY1885" s="197"/>
      <c r="BD1885" s="173"/>
    </row>
    <row r="1886" spans="1:56" s="19" customFormat="1" ht="70.5" hidden="1" customHeight="1">
      <c r="A1886" s="54">
        <v>2018</v>
      </c>
      <c r="B1886" s="174">
        <v>8323</v>
      </c>
      <c r="C1886" s="54">
        <v>3</v>
      </c>
      <c r="D1886" s="54">
        <v>3</v>
      </c>
      <c r="E1886" s="54">
        <v>5000</v>
      </c>
      <c r="F1886" s="54">
        <v>5600</v>
      </c>
      <c r="G1886" s="54">
        <v>562</v>
      </c>
      <c r="H1886" s="163">
        <v>1</v>
      </c>
      <c r="I1886" s="175" t="s">
        <v>884</v>
      </c>
      <c r="J1886" s="56">
        <v>0</v>
      </c>
      <c r="K1886" s="56">
        <v>0</v>
      </c>
      <c r="L1886" s="57">
        <f t="shared" ref="L1886" si="8296">J1886+K1886</f>
        <v>0</v>
      </c>
      <c r="M1886" s="56">
        <f>P1886-J1886</f>
        <v>0</v>
      </c>
      <c r="N1886" s="56">
        <v>0</v>
      </c>
      <c r="O1886" s="57">
        <f t="shared" ref="O1886" si="8297">M1886+N1886</f>
        <v>0</v>
      </c>
      <c r="P1886" s="57">
        <v>0</v>
      </c>
      <c r="Q1886" s="56">
        <v>0</v>
      </c>
      <c r="R1886" s="56">
        <v>0</v>
      </c>
      <c r="S1886" s="57">
        <f t="shared" ref="S1886" si="8298">Q1886+R1886</f>
        <v>0</v>
      </c>
      <c r="T1886" s="56">
        <f>W1886-Q1886</f>
        <v>0</v>
      </c>
      <c r="U1886" s="56">
        <v>0</v>
      </c>
      <c r="V1886" s="57">
        <f t="shared" ref="V1886" si="8299">T1886+U1886</f>
        <v>0</v>
      </c>
      <c r="W1886" s="57">
        <v>0</v>
      </c>
      <c r="X1886" s="56">
        <v>0</v>
      </c>
      <c r="Y1886" s="56">
        <v>0</v>
      </c>
      <c r="Z1886" s="57">
        <f t="shared" ref="Z1886" si="8300">X1886+Y1886</f>
        <v>0</v>
      </c>
      <c r="AA1886" s="56">
        <f>AD1886-X1886</f>
        <v>0</v>
      </c>
      <c r="AB1886" s="56">
        <v>0</v>
      </c>
      <c r="AC1886" s="57">
        <f t="shared" ref="AC1886" si="8301">AA1886+AB1886</f>
        <v>0</v>
      </c>
      <c r="AD1886" s="57">
        <v>0</v>
      </c>
      <c r="AE1886" s="56">
        <v>0</v>
      </c>
      <c r="AF1886" s="56">
        <v>0</v>
      </c>
      <c r="AG1886" s="57">
        <f t="shared" ref="AG1886" si="8302">AE1886+AF1886</f>
        <v>0</v>
      </c>
      <c r="AH1886" s="56">
        <f>AK1886-AE1886</f>
        <v>0</v>
      </c>
      <c r="AI1886" s="56">
        <v>0</v>
      </c>
      <c r="AJ1886" s="57">
        <f t="shared" ref="AJ1886" si="8303">AH1886+AI1886</f>
        <v>0</v>
      </c>
      <c r="AK1886" s="57">
        <v>0</v>
      </c>
      <c r="AL1886" s="56">
        <v>0</v>
      </c>
      <c r="AM1886" s="56">
        <v>0</v>
      </c>
      <c r="AN1886" s="57">
        <f t="shared" ref="AN1886" si="8304">AL1886+AM1886</f>
        <v>0</v>
      </c>
      <c r="AO1886" s="56">
        <f>AR1886-AL1886</f>
        <v>0</v>
      </c>
      <c r="AP1886" s="56">
        <v>0</v>
      </c>
      <c r="AQ1886" s="57">
        <f t="shared" ref="AQ1886" si="8305">AO1886+AP1886</f>
        <v>0</v>
      </c>
      <c r="AR1886" s="57">
        <v>0</v>
      </c>
      <c r="AS1886" s="57" t="s">
        <v>43</v>
      </c>
      <c r="AT1886" s="179"/>
      <c r="AU1886" s="176"/>
      <c r="AV1886" s="177"/>
      <c r="AW1886" s="177"/>
      <c r="AX1886" s="177"/>
      <c r="AY1886" s="177"/>
      <c r="BD1886" s="263" t="s">
        <v>30</v>
      </c>
    </row>
    <row r="1887" spans="1:56" s="19" customFormat="1" ht="70.5" hidden="1" customHeight="1">
      <c r="A1887" s="154">
        <v>2018</v>
      </c>
      <c r="B1887" s="190">
        <v>8323</v>
      </c>
      <c r="C1887" s="154">
        <v>3</v>
      </c>
      <c r="D1887" s="154">
        <v>3</v>
      </c>
      <c r="E1887" s="154">
        <v>5000</v>
      </c>
      <c r="F1887" s="154">
        <v>5600</v>
      </c>
      <c r="G1887" s="154">
        <v>569</v>
      </c>
      <c r="H1887" s="154"/>
      <c r="I1887" s="172" t="s">
        <v>308</v>
      </c>
      <c r="J1887" s="191">
        <f>SUM(J1888:J1892)</f>
        <v>0</v>
      </c>
      <c r="K1887" s="191">
        <f t="shared" ref="K1887:O1887" si="8306">SUM(K1888:K1892)</f>
        <v>0</v>
      </c>
      <c r="L1887" s="191">
        <f t="shared" si="8306"/>
        <v>0</v>
      </c>
      <c r="M1887" s="191">
        <f t="shared" si="8306"/>
        <v>0</v>
      </c>
      <c r="N1887" s="191">
        <f t="shared" si="8306"/>
        <v>0</v>
      </c>
      <c r="O1887" s="191">
        <f t="shared" si="8306"/>
        <v>0</v>
      </c>
      <c r="P1887" s="191">
        <f>L1887+O1887</f>
        <v>0</v>
      </c>
      <c r="Q1887" s="191">
        <f>SUM(Q1888:Q1892)</f>
        <v>0</v>
      </c>
      <c r="R1887" s="191">
        <f t="shared" ref="R1887:V1887" si="8307">SUM(R1888:R1892)</f>
        <v>0</v>
      </c>
      <c r="S1887" s="191">
        <f t="shared" si="8307"/>
        <v>0</v>
      </c>
      <c r="T1887" s="191">
        <f t="shared" si="8307"/>
        <v>0</v>
      </c>
      <c r="U1887" s="191">
        <f t="shared" si="8307"/>
        <v>0</v>
      </c>
      <c r="V1887" s="191">
        <f t="shared" si="8307"/>
        <v>0</v>
      </c>
      <c r="W1887" s="191">
        <f>S1887+V1887</f>
        <v>0</v>
      </c>
      <c r="X1887" s="191">
        <f>SUM(X1888:X1892)</f>
        <v>0</v>
      </c>
      <c r="Y1887" s="191">
        <f t="shared" ref="Y1887:AC1887" si="8308">SUM(Y1888:Y1892)</f>
        <v>0</v>
      </c>
      <c r="Z1887" s="191">
        <f t="shared" si="8308"/>
        <v>0</v>
      </c>
      <c r="AA1887" s="191">
        <f t="shared" si="8308"/>
        <v>0</v>
      </c>
      <c r="AB1887" s="191">
        <f t="shared" si="8308"/>
        <v>0</v>
      </c>
      <c r="AC1887" s="191">
        <f t="shared" si="8308"/>
        <v>0</v>
      </c>
      <c r="AD1887" s="191">
        <f>Z1887+AC1887</f>
        <v>0</v>
      </c>
      <c r="AE1887" s="191">
        <f>SUM(AE1888:AE1892)</f>
        <v>0</v>
      </c>
      <c r="AF1887" s="191">
        <f t="shared" ref="AF1887:AI1887" si="8309">SUM(AF1888:AF1892)</f>
        <v>0</v>
      </c>
      <c r="AG1887" s="191">
        <f t="shared" si="8309"/>
        <v>0</v>
      </c>
      <c r="AH1887" s="191">
        <f t="shared" si="8309"/>
        <v>0</v>
      </c>
      <c r="AI1887" s="191">
        <f t="shared" si="8309"/>
        <v>0</v>
      </c>
      <c r="AJ1887" s="191">
        <f t="shared" ref="AJ1887" si="8310">SUM(AJ1888:AJ1892)</f>
        <v>0</v>
      </c>
      <c r="AK1887" s="191">
        <f>AG1887+AJ1887</f>
        <v>0</v>
      </c>
      <c r="AL1887" s="191">
        <f>SUM(AL1888:AL1892)</f>
        <v>0</v>
      </c>
      <c r="AM1887" s="191">
        <f t="shared" ref="AM1887:AQ1887" si="8311">SUM(AM1888:AM1892)</f>
        <v>0</v>
      </c>
      <c r="AN1887" s="191">
        <f t="shared" si="8311"/>
        <v>0</v>
      </c>
      <c r="AO1887" s="191">
        <f t="shared" si="8311"/>
        <v>0</v>
      </c>
      <c r="AP1887" s="191">
        <f t="shared" si="8311"/>
        <v>0</v>
      </c>
      <c r="AQ1887" s="191">
        <f t="shared" si="8311"/>
        <v>0</v>
      </c>
      <c r="AR1887" s="191">
        <f>AN1887+AQ1887</f>
        <v>0</v>
      </c>
      <c r="AS1887" s="158"/>
      <c r="AT1887" s="159"/>
      <c r="AU1887" s="160"/>
      <c r="AV1887" s="197"/>
      <c r="AW1887" s="197"/>
      <c r="AX1887" s="197"/>
      <c r="AY1887" s="197"/>
      <c r="BD1887" s="173"/>
    </row>
    <row r="1888" spans="1:56" s="19" customFormat="1" ht="70.5" hidden="1" customHeight="1">
      <c r="A1888" s="54">
        <v>2018</v>
      </c>
      <c r="B1888" s="174">
        <v>8323</v>
      </c>
      <c r="C1888" s="54">
        <v>3</v>
      </c>
      <c r="D1888" s="54">
        <v>3</v>
      </c>
      <c r="E1888" s="54">
        <v>5000</v>
      </c>
      <c r="F1888" s="54">
        <v>5600</v>
      </c>
      <c r="G1888" s="54">
        <v>569</v>
      </c>
      <c r="H1888" s="163">
        <v>1</v>
      </c>
      <c r="I1888" s="175" t="s">
        <v>885</v>
      </c>
      <c r="J1888" s="56">
        <f t="shared" ref="J1888:J1892" si="8312">ROUND(P1888*0.8,0)</f>
        <v>0</v>
      </c>
      <c r="K1888" s="56">
        <v>0</v>
      </c>
      <c r="L1888" s="57">
        <f t="shared" ref="L1888:L1892" si="8313">J1888+K1888</f>
        <v>0</v>
      </c>
      <c r="M1888" s="56">
        <f>P1888-J1888</f>
        <v>0</v>
      </c>
      <c r="N1888" s="56">
        <v>0</v>
      </c>
      <c r="O1888" s="57">
        <f t="shared" ref="O1888:O1892" si="8314">M1888+N1888</f>
        <v>0</v>
      </c>
      <c r="P1888" s="57">
        <v>0</v>
      </c>
      <c r="Q1888" s="56">
        <f t="shared" ref="Q1888:Q1892" si="8315">ROUND(W1888*0.8,0)</f>
        <v>0</v>
      </c>
      <c r="R1888" s="56">
        <v>0</v>
      </c>
      <c r="S1888" s="57">
        <f t="shared" ref="S1888:S1892" si="8316">Q1888+R1888</f>
        <v>0</v>
      </c>
      <c r="T1888" s="56">
        <f>W1888-Q1888</f>
        <v>0</v>
      </c>
      <c r="U1888" s="56">
        <v>0</v>
      </c>
      <c r="V1888" s="57">
        <f t="shared" ref="V1888:V1892" si="8317">T1888+U1888</f>
        <v>0</v>
      </c>
      <c r="W1888" s="57">
        <v>0</v>
      </c>
      <c r="X1888" s="56">
        <f t="shared" ref="X1888:X1892" si="8318">ROUND(AD1888*0.8,0)</f>
        <v>0</v>
      </c>
      <c r="Y1888" s="56">
        <v>0</v>
      </c>
      <c r="Z1888" s="57">
        <f t="shared" ref="Z1888:Z1892" si="8319">X1888+Y1888</f>
        <v>0</v>
      </c>
      <c r="AA1888" s="56">
        <f>AD1888-X1888</f>
        <v>0</v>
      </c>
      <c r="AB1888" s="56">
        <v>0</v>
      </c>
      <c r="AC1888" s="57">
        <f t="shared" ref="AC1888:AC1892" si="8320">AA1888+AB1888</f>
        <v>0</v>
      </c>
      <c r="AD1888" s="57">
        <v>0</v>
      </c>
      <c r="AE1888" s="56">
        <f t="shared" ref="AE1888:AE1892" si="8321">ROUND(AK1888*0.8,0)</f>
        <v>0</v>
      </c>
      <c r="AF1888" s="56">
        <v>0</v>
      </c>
      <c r="AG1888" s="57">
        <f t="shared" ref="AG1888:AG1892" si="8322">AE1888+AF1888</f>
        <v>0</v>
      </c>
      <c r="AH1888" s="56">
        <f>AK1888-AE1888</f>
        <v>0</v>
      </c>
      <c r="AI1888" s="56">
        <v>0</v>
      </c>
      <c r="AJ1888" s="57">
        <f t="shared" ref="AJ1888:AJ1892" si="8323">AH1888+AI1888</f>
        <v>0</v>
      </c>
      <c r="AK1888" s="57">
        <v>0</v>
      </c>
      <c r="AL1888" s="56">
        <f t="shared" ref="AL1888:AL1892" si="8324">ROUND(AR1888*0.8,0)</f>
        <v>0</v>
      </c>
      <c r="AM1888" s="56">
        <v>0</v>
      </c>
      <c r="AN1888" s="57">
        <f t="shared" ref="AN1888:AN1892" si="8325">AL1888+AM1888</f>
        <v>0</v>
      </c>
      <c r="AO1888" s="56">
        <f>AR1888-AL1888</f>
        <v>0</v>
      </c>
      <c r="AP1888" s="56">
        <v>0</v>
      </c>
      <c r="AQ1888" s="57">
        <f t="shared" ref="AQ1888:AQ1892" si="8326">AO1888+AP1888</f>
        <v>0</v>
      </c>
      <c r="AR1888" s="57">
        <v>0</v>
      </c>
      <c r="AS1888" s="57" t="s">
        <v>43</v>
      </c>
      <c r="AT1888" s="179"/>
      <c r="AU1888" s="176"/>
      <c r="AV1888" s="177"/>
      <c r="AW1888" s="177"/>
      <c r="AX1888" s="177"/>
      <c r="AY1888" s="177"/>
      <c r="BD1888" s="224" t="s">
        <v>78</v>
      </c>
    </row>
    <row r="1889" spans="1:56" s="19" customFormat="1" ht="70.5" hidden="1" customHeight="1">
      <c r="A1889" s="54">
        <v>2018</v>
      </c>
      <c r="B1889" s="174">
        <v>8323</v>
      </c>
      <c r="C1889" s="54">
        <v>3</v>
      </c>
      <c r="D1889" s="54">
        <v>3</v>
      </c>
      <c r="E1889" s="54">
        <v>5000</v>
      </c>
      <c r="F1889" s="54">
        <v>5600</v>
      </c>
      <c r="G1889" s="54">
        <v>569</v>
      </c>
      <c r="H1889" s="163">
        <v>2</v>
      </c>
      <c r="I1889" s="175" t="s">
        <v>886</v>
      </c>
      <c r="J1889" s="56">
        <f t="shared" si="8312"/>
        <v>0</v>
      </c>
      <c r="K1889" s="56">
        <v>0</v>
      </c>
      <c r="L1889" s="57">
        <f t="shared" si="8313"/>
        <v>0</v>
      </c>
      <c r="M1889" s="56">
        <f>P1889-J1889</f>
        <v>0</v>
      </c>
      <c r="N1889" s="56">
        <v>0</v>
      </c>
      <c r="O1889" s="57">
        <f t="shared" si="8314"/>
        <v>0</v>
      </c>
      <c r="P1889" s="57">
        <v>0</v>
      </c>
      <c r="Q1889" s="56">
        <f t="shared" si="8315"/>
        <v>0</v>
      </c>
      <c r="R1889" s="56">
        <v>0</v>
      </c>
      <c r="S1889" s="57">
        <f t="shared" si="8316"/>
        <v>0</v>
      </c>
      <c r="T1889" s="56">
        <f>W1889-Q1889</f>
        <v>0</v>
      </c>
      <c r="U1889" s="56">
        <v>0</v>
      </c>
      <c r="V1889" s="57">
        <f t="shared" si="8317"/>
        <v>0</v>
      </c>
      <c r="W1889" s="57">
        <v>0</v>
      </c>
      <c r="X1889" s="56">
        <f t="shared" si="8318"/>
        <v>0</v>
      </c>
      <c r="Y1889" s="56">
        <v>0</v>
      </c>
      <c r="Z1889" s="57">
        <f t="shared" si="8319"/>
        <v>0</v>
      </c>
      <c r="AA1889" s="56">
        <f>AD1889-X1889</f>
        <v>0</v>
      </c>
      <c r="AB1889" s="56">
        <v>0</v>
      </c>
      <c r="AC1889" s="57">
        <f t="shared" si="8320"/>
        <v>0</v>
      </c>
      <c r="AD1889" s="57">
        <v>0</v>
      </c>
      <c r="AE1889" s="56">
        <f t="shared" si="8321"/>
        <v>0</v>
      </c>
      <c r="AF1889" s="56">
        <v>0</v>
      </c>
      <c r="AG1889" s="57">
        <f t="shared" si="8322"/>
        <v>0</v>
      </c>
      <c r="AH1889" s="56">
        <f>AK1889-AE1889</f>
        <v>0</v>
      </c>
      <c r="AI1889" s="56">
        <v>0</v>
      </c>
      <c r="AJ1889" s="57">
        <f t="shared" si="8323"/>
        <v>0</v>
      </c>
      <c r="AK1889" s="57">
        <v>0</v>
      </c>
      <c r="AL1889" s="56">
        <f t="shared" si="8324"/>
        <v>0</v>
      </c>
      <c r="AM1889" s="56">
        <v>0</v>
      </c>
      <c r="AN1889" s="57">
        <f t="shared" si="8325"/>
        <v>0</v>
      </c>
      <c r="AO1889" s="56">
        <f>AR1889-AL1889</f>
        <v>0</v>
      </c>
      <c r="AP1889" s="56">
        <v>0</v>
      </c>
      <c r="AQ1889" s="57">
        <f t="shared" si="8326"/>
        <v>0</v>
      </c>
      <c r="AR1889" s="57">
        <v>0</v>
      </c>
      <c r="AS1889" s="57" t="s">
        <v>43</v>
      </c>
      <c r="AT1889" s="179"/>
      <c r="AU1889" s="176"/>
      <c r="AV1889" s="177"/>
      <c r="AW1889" s="177"/>
      <c r="AX1889" s="177"/>
      <c r="AY1889" s="177"/>
      <c r="BD1889" s="224" t="s">
        <v>78</v>
      </c>
    </row>
    <row r="1890" spans="1:56" s="19" customFormat="1" ht="70.5" hidden="1" customHeight="1">
      <c r="A1890" s="54">
        <v>2018</v>
      </c>
      <c r="B1890" s="174">
        <v>8323</v>
      </c>
      <c r="C1890" s="54">
        <v>3</v>
      </c>
      <c r="D1890" s="54">
        <v>3</v>
      </c>
      <c r="E1890" s="54">
        <v>5000</v>
      </c>
      <c r="F1890" s="54">
        <v>5600</v>
      </c>
      <c r="G1890" s="54">
        <v>569</v>
      </c>
      <c r="H1890" s="163">
        <v>3</v>
      </c>
      <c r="I1890" s="175" t="s">
        <v>887</v>
      </c>
      <c r="J1890" s="56">
        <f t="shared" si="8312"/>
        <v>0</v>
      </c>
      <c r="K1890" s="56">
        <v>0</v>
      </c>
      <c r="L1890" s="57">
        <f t="shared" si="8313"/>
        <v>0</v>
      </c>
      <c r="M1890" s="56">
        <f>P1890-J1890</f>
        <v>0</v>
      </c>
      <c r="N1890" s="56">
        <v>0</v>
      </c>
      <c r="O1890" s="57">
        <f t="shared" si="8314"/>
        <v>0</v>
      </c>
      <c r="P1890" s="57">
        <v>0</v>
      </c>
      <c r="Q1890" s="56">
        <f t="shared" si="8315"/>
        <v>0</v>
      </c>
      <c r="R1890" s="56">
        <v>0</v>
      </c>
      <c r="S1890" s="57">
        <f t="shared" si="8316"/>
        <v>0</v>
      </c>
      <c r="T1890" s="56">
        <f>W1890-Q1890</f>
        <v>0</v>
      </c>
      <c r="U1890" s="56">
        <v>0</v>
      </c>
      <c r="V1890" s="57">
        <f t="shared" si="8317"/>
        <v>0</v>
      </c>
      <c r="W1890" s="57">
        <v>0</v>
      </c>
      <c r="X1890" s="56">
        <f t="shared" si="8318"/>
        <v>0</v>
      </c>
      <c r="Y1890" s="56">
        <v>0</v>
      </c>
      <c r="Z1890" s="57">
        <f t="shared" si="8319"/>
        <v>0</v>
      </c>
      <c r="AA1890" s="56">
        <f>AD1890-X1890</f>
        <v>0</v>
      </c>
      <c r="AB1890" s="56">
        <v>0</v>
      </c>
      <c r="AC1890" s="57">
        <f t="shared" si="8320"/>
        <v>0</v>
      </c>
      <c r="AD1890" s="57">
        <v>0</v>
      </c>
      <c r="AE1890" s="56">
        <f t="shared" si="8321"/>
        <v>0</v>
      </c>
      <c r="AF1890" s="56">
        <v>0</v>
      </c>
      <c r="AG1890" s="57">
        <f t="shared" si="8322"/>
        <v>0</v>
      </c>
      <c r="AH1890" s="56">
        <f>AK1890-AE1890</f>
        <v>0</v>
      </c>
      <c r="AI1890" s="56">
        <v>0</v>
      </c>
      <c r="AJ1890" s="57">
        <f t="shared" si="8323"/>
        <v>0</v>
      </c>
      <c r="AK1890" s="57">
        <v>0</v>
      </c>
      <c r="AL1890" s="56">
        <f t="shared" si="8324"/>
        <v>0</v>
      </c>
      <c r="AM1890" s="56">
        <v>0</v>
      </c>
      <c r="AN1890" s="57">
        <f t="shared" si="8325"/>
        <v>0</v>
      </c>
      <c r="AO1890" s="56">
        <f>AR1890-AL1890</f>
        <v>0</v>
      </c>
      <c r="AP1890" s="56">
        <v>0</v>
      </c>
      <c r="AQ1890" s="57">
        <f t="shared" si="8326"/>
        <v>0</v>
      </c>
      <c r="AR1890" s="57">
        <v>0</v>
      </c>
      <c r="AS1890" s="57" t="s">
        <v>43</v>
      </c>
      <c r="AT1890" s="179"/>
      <c r="AU1890" s="176"/>
      <c r="AV1890" s="177"/>
      <c r="AW1890" s="177"/>
      <c r="AX1890" s="177"/>
      <c r="AY1890" s="177"/>
      <c r="BD1890" s="224" t="s">
        <v>78</v>
      </c>
    </row>
    <row r="1891" spans="1:56" s="19" customFormat="1" ht="70.5" hidden="1" customHeight="1">
      <c r="A1891" s="54">
        <v>2018</v>
      </c>
      <c r="B1891" s="174">
        <v>8323</v>
      </c>
      <c r="C1891" s="54">
        <v>3</v>
      </c>
      <c r="D1891" s="54">
        <v>3</v>
      </c>
      <c r="E1891" s="54">
        <v>5000</v>
      </c>
      <c r="F1891" s="54">
        <v>5600</v>
      </c>
      <c r="G1891" s="54">
        <v>569</v>
      </c>
      <c r="H1891" s="163">
        <v>4</v>
      </c>
      <c r="I1891" s="175" t="s">
        <v>888</v>
      </c>
      <c r="J1891" s="56">
        <f t="shared" si="8312"/>
        <v>0</v>
      </c>
      <c r="K1891" s="56">
        <v>0</v>
      </c>
      <c r="L1891" s="57">
        <f t="shared" si="8313"/>
        <v>0</v>
      </c>
      <c r="M1891" s="56">
        <f>P1891-J1891</f>
        <v>0</v>
      </c>
      <c r="N1891" s="56">
        <v>0</v>
      </c>
      <c r="O1891" s="57">
        <f t="shared" si="8314"/>
        <v>0</v>
      </c>
      <c r="P1891" s="57">
        <v>0</v>
      </c>
      <c r="Q1891" s="56">
        <f t="shared" si="8315"/>
        <v>0</v>
      </c>
      <c r="R1891" s="56">
        <v>0</v>
      </c>
      <c r="S1891" s="57">
        <f t="shared" si="8316"/>
        <v>0</v>
      </c>
      <c r="T1891" s="56">
        <f>W1891-Q1891</f>
        <v>0</v>
      </c>
      <c r="U1891" s="56">
        <v>0</v>
      </c>
      <c r="V1891" s="57">
        <f t="shared" si="8317"/>
        <v>0</v>
      </c>
      <c r="W1891" s="57">
        <v>0</v>
      </c>
      <c r="X1891" s="56">
        <f t="shared" si="8318"/>
        <v>0</v>
      </c>
      <c r="Y1891" s="56">
        <v>0</v>
      </c>
      <c r="Z1891" s="57">
        <f t="shared" si="8319"/>
        <v>0</v>
      </c>
      <c r="AA1891" s="56">
        <f>AD1891-X1891</f>
        <v>0</v>
      </c>
      <c r="AB1891" s="56">
        <v>0</v>
      </c>
      <c r="AC1891" s="57">
        <f t="shared" si="8320"/>
        <v>0</v>
      </c>
      <c r="AD1891" s="57">
        <v>0</v>
      </c>
      <c r="AE1891" s="56">
        <f t="shared" si="8321"/>
        <v>0</v>
      </c>
      <c r="AF1891" s="56">
        <v>0</v>
      </c>
      <c r="AG1891" s="57">
        <f t="shared" si="8322"/>
        <v>0</v>
      </c>
      <c r="AH1891" s="56">
        <f>AK1891-AE1891</f>
        <v>0</v>
      </c>
      <c r="AI1891" s="56">
        <v>0</v>
      </c>
      <c r="AJ1891" s="57">
        <f t="shared" si="8323"/>
        <v>0</v>
      </c>
      <c r="AK1891" s="57">
        <v>0</v>
      </c>
      <c r="AL1891" s="56">
        <f t="shared" si="8324"/>
        <v>0</v>
      </c>
      <c r="AM1891" s="56">
        <v>0</v>
      </c>
      <c r="AN1891" s="57">
        <f t="shared" si="8325"/>
        <v>0</v>
      </c>
      <c r="AO1891" s="56">
        <f>AR1891-AL1891</f>
        <v>0</v>
      </c>
      <c r="AP1891" s="56">
        <v>0</v>
      </c>
      <c r="AQ1891" s="57">
        <f t="shared" si="8326"/>
        <v>0</v>
      </c>
      <c r="AR1891" s="57">
        <v>0</v>
      </c>
      <c r="AS1891" s="57" t="s">
        <v>43</v>
      </c>
      <c r="AT1891" s="179"/>
      <c r="AU1891" s="176"/>
      <c r="AV1891" s="177"/>
      <c r="AW1891" s="177"/>
      <c r="AX1891" s="177"/>
      <c r="AY1891" s="177"/>
      <c r="BD1891" s="224" t="s">
        <v>78</v>
      </c>
    </row>
    <row r="1892" spans="1:56" s="19" customFormat="1" ht="70.5" hidden="1" customHeight="1">
      <c r="A1892" s="54">
        <v>2018</v>
      </c>
      <c r="B1892" s="174">
        <v>8323</v>
      </c>
      <c r="C1892" s="54">
        <v>3</v>
      </c>
      <c r="D1892" s="54">
        <v>3</v>
      </c>
      <c r="E1892" s="54">
        <v>5000</v>
      </c>
      <c r="F1892" s="54">
        <v>5600</v>
      </c>
      <c r="G1892" s="54">
        <v>569</v>
      </c>
      <c r="H1892" s="163">
        <v>5</v>
      </c>
      <c r="I1892" s="175" t="s">
        <v>889</v>
      </c>
      <c r="J1892" s="56">
        <f t="shared" si="8312"/>
        <v>0</v>
      </c>
      <c r="K1892" s="56">
        <v>0</v>
      </c>
      <c r="L1892" s="57">
        <f t="shared" si="8313"/>
        <v>0</v>
      </c>
      <c r="M1892" s="56">
        <f>P1892-J1892</f>
        <v>0</v>
      </c>
      <c r="N1892" s="56">
        <v>0</v>
      </c>
      <c r="O1892" s="57">
        <f t="shared" si="8314"/>
        <v>0</v>
      </c>
      <c r="P1892" s="57">
        <v>0</v>
      </c>
      <c r="Q1892" s="56">
        <f t="shared" si="8315"/>
        <v>0</v>
      </c>
      <c r="R1892" s="56">
        <v>0</v>
      </c>
      <c r="S1892" s="57">
        <f t="shared" si="8316"/>
        <v>0</v>
      </c>
      <c r="T1892" s="56">
        <f>W1892-Q1892</f>
        <v>0</v>
      </c>
      <c r="U1892" s="56">
        <v>0</v>
      </c>
      <c r="V1892" s="57">
        <f t="shared" si="8317"/>
        <v>0</v>
      </c>
      <c r="W1892" s="57">
        <v>0</v>
      </c>
      <c r="X1892" s="56">
        <f t="shared" si="8318"/>
        <v>0</v>
      </c>
      <c r="Y1892" s="56">
        <v>0</v>
      </c>
      <c r="Z1892" s="57">
        <f t="shared" si="8319"/>
        <v>0</v>
      </c>
      <c r="AA1892" s="56">
        <f>AD1892-X1892</f>
        <v>0</v>
      </c>
      <c r="AB1892" s="56">
        <v>0</v>
      </c>
      <c r="AC1892" s="57">
        <f t="shared" si="8320"/>
        <v>0</v>
      </c>
      <c r="AD1892" s="57">
        <v>0</v>
      </c>
      <c r="AE1892" s="56">
        <f t="shared" si="8321"/>
        <v>0</v>
      </c>
      <c r="AF1892" s="56">
        <v>0</v>
      </c>
      <c r="AG1892" s="57">
        <f t="shared" si="8322"/>
        <v>0</v>
      </c>
      <c r="AH1892" s="56">
        <f>AK1892-AE1892</f>
        <v>0</v>
      </c>
      <c r="AI1892" s="56">
        <v>0</v>
      </c>
      <c r="AJ1892" s="57">
        <f t="shared" si="8323"/>
        <v>0</v>
      </c>
      <c r="AK1892" s="57">
        <v>0</v>
      </c>
      <c r="AL1892" s="56">
        <f t="shared" si="8324"/>
        <v>0</v>
      </c>
      <c r="AM1892" s="56">
        <v>0</v>
      </c>
      <c r="AN1892" s="57">
        <f t="shared" si="8325"/>
        <v>0</v>
      </c>
      <c r="AO1892" s="56">
        <f>AR1892-AL1892</f>
        <v>0</v>
      </c>
      <c r="AP1892" s="56">
        <v>0</v>
      </c>
      <c r="AQ1892" s="57">
        <f t="shared" si="8326"/>
        <v>0</v>
      </c>
      <c r="AR1892" s="57">
        <v>0</v>
      </c>
      <c r="AS1892" s="57" t="s">
        <v>43</v>
      </c>
      <c r="AT1892" s="179"/>
      <c r="AU1892" s="176"/>
      <c r="AV1892" s="177"/>
      <c r="AW1892" s="177"/>
      <c r="AX1892" s="177"/>
      <c r="AY1892" s="177"/>
      <c r="BD1892" s="224" t="s">
        <v>78</v>
      </c>
    </row>
    <row r="1893" spans="1:56" s="19" customFormat="1" ht="70.5" customHeight="1">
      <c r="A1893" s="145">
        <v>2019</v>
      </c>
      <c r="B1893" s="146">
        <v>8323</v>
      </c>
      <c r="C1893" s="145">
        <v>3</v>
      </c>
      <c r="D1893" s="145">
        <v>3</v>
      </c>
      <c r="E1893" s="145">
        <v>5000</v>
      </c>
      <c r="F1893" s="145">
        <v>5900</v>
      </c>
      <c r="G1893" s="145"/>
      <c r="H1893" s="145"/>
      <c r="I1893" s="147" t="s">
        <v>140</v>
      </c>
      <c r="J1893" s="148">
        <f>J1894</f>
        <v>754000</v>
      </c>
      <c r="K1893" s="148">
        <f t="shared" ref="K1893:O1893" si="8327">K1894</f>
        <v>0</v>
      </c>
      <c r="L1893" s="148">
        <f t="shared" si="8327"/>
        <v>754000</v>
      </c>
      <c r="M1893" s="148">
        <f t="shared" si="8327"/>
        <v>0</v>
      </c>
      <c r="N1893" s="148">
        <f t="shared" si="8327"/>
        <v>0</v>
      </c>
      <c r="O1893" s="148">
        <f t="shared" si="8327"/>
        <v>0</v>
      </c>
      <c r="P1893" s="148">
        <f>L1893+O1893</f>
        <v>754000</v>
      </c>
      <c r="Q1893" s="148">
        <f>Q1894</f>
        <v>0</v>
      </c>
      <c r="R1893" s="148">
        <f t="shared" ref="R1893:V1894" si="8328">R1894</f>
        <v>0</v>
      </c>
      <c r="S1893" s="148">
        <f t="shared" si="8328"/>
        <v>0</v>
      </c>
      <c r="T1893" s="148">
        <f t="shared" si="8328"/>
        <v>0</v>
      </c>
      <c r="U1893" s="148">
        <f t="shared" si="8328"/>
        <v>0</v>
      </c>
      <c r="V1893" s="148">
        <f t="shared" si="8328"/>
        <v>0</v>
      </c>
      <c r="W1893" s="148">
        <f>S1893+V1893</f>
        <v>0</v>
      </c>
      <c r="X1893" s="148">
        <f>X1894</f>
        <v>0</v>
      </c>
      <c r="Y1893" s="148">
        <f t="shared" ref="Y1893:AC1894" si="8329">Y1894</f>
        <v>0</v>
      </c>
      <c r="Z1893" s="148">
        <f t="shared" si="8329"/>
        <v>0</v>
      </c>
      <c r="AA1893" s="148">
        <f t="shared" si="8329"/>
        <v>0</v>
      </c>
      <c r="AB1893" s="148">
        <f t="shared" si="8329"/>
        <v>0</v>
      </c>
      <c r="AC1893" s="148">
        <f t="shared" si="8329"/>
        <v>0</v>
      </c>
      <c r="AD1893" s="148">
        <f>Z1893+AC1893</f>
        <v>0</v>
      </c>
      <c r="AE1893" s="148">
        <f>AE1894</f>
        <v>0</v>
      </c>
      <c r="AF1893" s="148">
        <f t="shared" ref="AF1893:AI1894" si="8330">AF1894</f>
        <v>0</v>
      </c>
      <c r="AG1893" s="148">
        <f t="shared" si="8330"/>
        <v>0</v>
      </c>
      <c r="AH1893" s="148">
        <f t="shared" si="8330"/>
        <v>0</v>
      </c>
      <c r="AI1893" s="148">
        <f t="shared" si="8330"/>
        <v>0</v>
      </c>
      <c r="AJ1893" s="148">
        <f t="shared" ref="AJ1893:AJ1894" si="8331">AJ1894</f>
        <v>0</v>
      </c>
      <c r="AK1893" s="148">
        <f>AG1893+AJ1893</f>
        <v>0</v>
      </c>
      <c r="AL1893" s="148">
        <f>AL1894</f>
        <v>754000</v>
      </c>
      <c r="AM1893" s="148">
        <f t="shared" ref="AM1893:AQ1894" si="8332">AM1894</f>
        <v>0</v>
      </c>
      <c r="AN1893" s="148">
        <f t="shared" si="8332"/>
        <v>754000</v>
      </c>
      <c r="AO1893" s="148">
        <f t="shared" si="8332"/>
        <v>0</v>
      </c>
      <c r="AP1893" s="148">
        <f t="shared" si="8332"/>
        <v>0</v>
      </c>
      <c r="AQ1893" s="148">
        <f t="shared" si="8332"/>
        <v>0</v>
      </c>
      <c r="AR1893" s="148">
        <f>AN1893+AQ1893</f>
        <v>754000</v>
      </c>
      <c r="AS1893" s="148"/>
      <c r="AT1893" s="149"/>
      <c r="AU1893" s="150"/>
      <c r="AV1893" s="151"/>
      <c r="AW1893" s="151"/>
      <c r="AX1893" s="151"/>
      <c r="AY1893" s="151"/>
      <c r="BD1893" s="153"/>
    </row>
    <row r="1894" spans="1:56" s="19" customFormat="1" ht="70.5" customHeight="1">
      <c r="A1894" s="154">
        <v>2019</v>
      </c>
      <c r="B1894" s="155">
        <v>8323</v>
      </c>
      <c r="C1894" s="154">
        <v>3</v>
      </c>
      <c r="D1894" s="154">
        <v>3</v>
      </c>
      <c r="E1894" s="154">
        <v>5000</v>
      </c>
      <c r="F1894" s="154">
        <v>5900</v>
      </c>
      <c r="G1894" s="154">
        <v>597</v>
      </c>
      <c r="H1894" s="154"/>
      <c r="I1894" s="172" t="s">
        <v>312</v>
      </c>
      <c r="J1894" s="191">
        <f>J1895</f>
        <v>754000</v>
      </c>
      <c r="K1894" s="191">
        <f t="shared" ref="K1894:O1894" si="8333">K1895</f>
        <v>0</v>
      </c>
      <c r="L1894" s="191">
        <f t="shared" si="8333"/>
        <v>754000</v>
      </c>
      <c r="M1894" s="191">
        <f t="shared" si="8333"/>
        <v>0</v>
      </c>
      <c r="N1894" s="191">
        <f t="shared" si="8333"/>
        <v>0</v>
      </c>
      <c r="O1894" s="191">
        <f t="shared" si="8333"/>
        <v>0</v>
      </c>
      <c r="P1894" s="191">
        <f>L1894+O1894</f>
        <v>754000</v>
      </c>
      <c r="Q1894" s="191">
        <f>Q1895</f>
        <v>0</v>
      </c>
      <c r="R1894" s="191">
        <f t="shared" si="8328"/>
        <v>0</v>
      </c>
      <c r="S1894" s="191">
        <f t="shared" si="8328"/>
        <v>0</v>
      </c>
      <c r="T1894" s="191">
        <f t="shared" si="8328"/>
        <v>0</v>
      </c>
      <c r="U1894" s="191">
        <f t="shared" si="8328"/>
        <v>0</v>
      </c>
      <c r="V1894" s="191">
        <f t="shared" si="8328"/>
        <v>0</v>
      </c>
      <c r="W1894" s="191">
        <f>S1894+V1894</f>
        <v>0</v>
      </c>
      <c r="X1894" s="191">
        <f>X1895</f>
        <v>0</v>
      </c>
      <c r="Y1894" s="191">
        <f t="shared" si="8329"/>
        <v>0</v>
      </c>
      <c r="Z1894" s="191">
        <f t="shared" si="8329"/>
        <v>0</v>
      </c>
      <c r="AA1894" s="191">
        <f t="shared" si="8329"/>
        <v>0</v>
      </c>
      <c r="AB1894" s="191">
        <f t="shared" si="8329"/>
        <v>0</v>
      </c>
      <c r="AC1894" s="191">
        <f t="shared" si="8329"/>
        <v>0</v>
      </c>
      <c r="AD1894" s="191">
        <f>Z1894+AC1894</f>
        <v>0</v>
      </c>
      <c r="AE1894" s="191">
        <f>AE1895</f>
        <v>0</v>
      </c>
      <c r="AF1894" s="191">
        <f t="shared" si="8330"/>
        <v>0</v>
      </c>
      <c r="AG1894" s="191">
        <f t="shared" si="8330"/>
        <v>0</v>
      </c>
      <c r="AH1894" s="191">
        <f t="shared" si="8330"/>
        <v>0</v>
      </c>
      <c r="AI1894" s="191">
        <f t="shared" si="8330"/>
        <v>0</v>
      </c>
      <c r="AJ1894" s="191">
        <f t="shared" si="8331"/>
        <v>0</v>
      </c>
      <c r="AK1894" s="191">
        <f>AG1894+AJ1894</f>
        <v>0</v>
      </c>
      <c r="AL1894" s="191">
        <f>AL1895</f>
        <v>754000</v>
      </c>
      <c r="AM1894" s="191">
        <f t="shared" si="8332"/>
        <v>0</v>
      </c>
      <c r="AN1894" s="191">
        <f t="shared" si="8332"/>
        <v>754000</v>
      </c>
      <c r="AO1894" s="191">
        <f t="shared" si="8332"/>
        <v>0</v>
      </c>
      <c r="AP1894" s="191">
        <f t="shared" si="8332"/>
        <v>0</v>
      </c>
      <c r="AQ1894" s="191">
        <f t="shared" si="8332"/>
        <v>0</v>
      </c>
      <c r="AR1894" s="191">
        <f>AN1894+AQ1894</f>
        <v>754000</v>
      </c>
      <c r="AS1894" s="158"/>
      <c r="AT1894" s="159"/>
      <c r="AU1894" s="160"/>
      <c r="AV1894" s="197"/>
      <c r="AW1894" s="197"/>
      <c r="AX1894" s="197"/>
      <c r="AY1894" s="197"/>
      <c r="BD1894" s="173"/>
    </row>
    <row r="1895" spans="1:56" s="19" customFormat="1" ht="70.5" customHeight="1">
      <c r="A1895" s="54">
        <v>2019</v>
      </c>
      <c r="B1895" s="174">
        <v>8323</v>
      </c>
      <c r="C1895" s="54">
        <v>3</v>
      </c>
      <c r="D1895" s="54">
        <v>3</v>
      </c>
      <c r="E1895" s="54">
        <v>5000</v>
      </c>
      <c r="F1895" s="54">
        <v>5900</v>
      </c>
      <c r="G1895" s="54">
        <v>597</v>
      </c>
      <c r="H1895" s="163">
        <v>1</v>
      </c>
      <c r="I1895" s="175" t="s">
        <v>312</v>
      </c>
      <c r="J1895" s="56">
        <v>754000</v>
      </c>
      <c r="K1895" s="56">
        <v>0</v>
      </c>
      <c r="L1895" s="57">
        <f t="shared" ref="L1895" si="8334">J1895+K1895</f>
        <v>754000</v>
      </c>
      <c r="M1895" s="56">
        <v>0</v>
      </c>
      <c r="N1895" s="56">
        <v>0</v>
      </c>
      <c r="O1895" s="57">
        <f t="shared" ref="O1895" si="8335">M1895+N1895</f>
        <v>0</v>
      </c>
      <c r="P1895" s="57">
        <f t="shared" ref="P1895" si="8336">L1895+O1895</f>
        <v>754000</v>
      </c>
      <c r="Q1895" s="56">
        <v>0</v>
      </c>
      <c r="R1895" s="56">
        <v>0</v>
      </c>
      <c r="S1895" s="57">
        <f t="shared" ref="S1895" si="8337">Q1895+R1895</f>
        <v>0</v>
      </c>
      <c r="T1895" s="56">
        <v>0</v>
      </c>
      <c r="U1895" s="56">
        <v>0</v>
      </c>
      <c r="V1895" s="57">
        <f t="shared" ref="V1895" si="8338">T1895+U1895</f>
        <v>0</v>
      </c>
      <c r="W1895" s="57">
        <f t="shared" ref="W1895" si="8339">S1895+V1895</f>
        <v>0</v>
      </c>
      <c r="X1895" s="56">
        <v>0</v>
      </c>
      <c r="Y1895" s="56">
        <v>0</v>
      </c>
      <c r="Z1895" s="57">
        <f t="shared" ref="Z1895" si="8340">X1895+Y1895</f>
        <v>0</v>
      </c>
      <c r="AA1895" s="56">
        <v>0</v>
      </c>
      <c r="AB1895" s="56">
        <v>0</v>
      </c>
      <c r="AC1895" s="57">
        <f t="shared" ref="AC1895" si="8341">AA1895+AB1895</f>
        <v>0</v>
      </c>
      <c r="AD1895" s="57">
        <f t="shared" ref="AD1895" si="8342">Z1895+AC1895</f>
        <v>0</v>
      </c>
      <c r="AE1895" s="56">
        <v>0</v>
      </c>
      <c r="AF1895" s="56">
        <v>0</v>
      </c>
      <c r="AG1895" s="57">
        <f t="shared" ref="AG1895" si="8343">AE1895+AF1895</f>
        <v>0</v>
      </c>
      <c r="AH1895" s="56">
        <v>0</v>
      </c>
      <c r="AI1895" s="56">
        <v>0</v>
      </c>
      <c r="AJ1895" s="57">
        <f t="shared" ref="AJ1895" si="8344">AH1895+AI1895</f>
        <v>0</v>
      </c>
      <c r="AK1895" s="57">
        <f t="shared" ref="AK1895" si="8345">AG1895+AJ1895</f>
        <v>0</v>
      </c>
      <c r="AL1895" s="56">
        <f t="shared" ref="AL1895:AM1895" si="8346">J1895-Q1895-X1895-AE1895</f>
        <v>754000</v>
      </c>
      <c r="AM1895" s="56">
        <f t="shared" si="8346"/>
        <v>0</v>
      </c>
      <c r="AN1895" s="57">
        <f t="shared" ref="AN1895" si="8347">AL1895+AM1895</f>
        <v>754000</v>
      </c>
      <c r="AO1895" s="56">
        <f t="shared" ref="AO1895:AP1895" si="8348">M1895-T1895-AA1895-AH1895</f>
        <v>0</v>
      </c>
      <c r="AP1895" s="56">
        <f t="shared" si="8348"/>
        <v>0</v>
      </c>
      <c r="AQ1895" s="57">
        <f t="shared" ref="AQ1895" si="8349">AO1895+AP1895</f>
        <v>0</v>
      </c>
      <c r="AR1895" s="57">
        <f t="shared" ref="AR1895" si="8350">AN1895+AQ1895</f>
        <v>754000</v>
      </c>
      <c r="AS1895" s="57" t="s">
        <v>310</v>
      </c>
      <c r="AT1895" s="179">
        <v>1</v>
      </c>
      <c r="AU1895" s="176">
        <v>0</v>
      </c>
      <c r="AV1895" s="177">
        <v>0</v>
      </c>
      <c r="AW1895" s="177">
        <v>0</v>
      </c>
      <c r="AX1895" s="171">
        <f t="shared" ref="AX1895" si="8351">AT1895-AV1895</f>
        <v>1</v>
      </c>
      <c r="AY1895" s="171">
        <f t="shared" ref="AY1895" si="8352">AU1895-AW1895</f>
        <v>0</v>
      </c>
      <c r="BD1895" s="224" t="s">
        <v>78</v>
      </c>
    </row>
    <row r="1896" spans="1:56" s="19" customFormat="1" ht="70.5" hidden="1" customHeight="1">
      <c r="A1896" s="346"/>
      <c r="B1896" s="347">
        <v>8323</v>
      </c>
      <c r="C1896" s="346"/>
      <c r="D1896" s="346"/>
      <c r="E1896" s="346"/>
      <c r="F1896" s="346"/>
      <c r="G1896" s="346"/>
      <c r="H1896" s="346"/>
      <c r="I1896" s="348" t="s">
        <v>2086</v>
      </c>
      <c r="J1896" s="349">
        <f>J1897+J1925+J1931</f>
        <v>0</v>
      </c>
      <c r="K1896" s="349">
        <f t="shared" ref="K1896:O1896" si="8353">K1897+K1925+K1931</f>
        <v>0</v>
      </c>
      <c r="L1896" s="349">
        <f t="shared" si="8353"/>
        <v>0</v>
      </c>
      <c r="M1896" s="349">
        <f t="shared" si="8353"/>
        <v>0</v>
      </c>
      <c r="N1896" s="349">
        <f t="shared" si="8353"/>
        <v>0</v>
      </c>
      <c r="O1896" s="349">
        <f t="shared" si="8353"/>
        <v>0</v>
      </c>
      <c r="P1896" s="349">
        <f>L1896+O1896</f>
        <v>0</v>
      </c>
      <c r="Q1896" s="349">
        <f>Q1897+Q1925+Q1931</f>
        <v>0</v>
      </c>
      <c r="R1896" s="349">
        <f t="shared" ref="R1896:V1896" si="8354">R1897+R1925+R1931</f>
        <v>0</v>
      </c>
      <c r="S1896" s="349">
        <f t="shared" si="8354"/>
        <v>0</v>
      </c>
      <c r="T1896" s="349">
        <f t="shared" si="8354"/>
        <v>0</v>
      </c>
      <c r="U1896" s="349">
        <f t="shared" si="8354"/>
        <v>0</v>
      </c>
      <c r="V1896" s="349">
        <f t="shared" si="8354"/>
        <v>0</v>
      </c>
      <c r="W1896" s="349">
        <f>S1896+V1896</f>
        <v>0</v>
      </c>
      <c r="X1896" s="349">
        <f>X1897+X1925+X1931</f>
        <v>0</v>
      </c>
      <c r="Y1896" s="349">
        <f t="shared" ref="Y1896:AC1896" si="8355">Y1897+Y1925+Y1931</f>
        <v>0</v>
      </c>
      <c r="Z1896" s="349">
        <f t="shared" si="8355"/>
        <v>0</v>
      </c>
      <c r="AA1896" s="349">
        <f t="shared" si="8355"/>
        <v>0</v>
      </c>
      <c r="AB1896" s="349">
        <f t="shared" si="8355"/>
        <v>0</v>
      </c>
      <c r="AC1896" s="349">
        <f t="shared" si="8355"/>
        <v>0</v>
      </c>
      <c r="AD1896" s="349">
        <f>Z1896+AC1896</f>
        <v>0</v>
      </c>
      <c r="AE1896" s="349">
        <f>AE1897+AE1925+AE1931</f>
        <v>0</v>
      </c>
      <c r="AF1896" s="349">
        <f t="shared" ref="AF1896:AI1896" si="8356">AF1897+AF1925+AF1931</f>
        <v>0</v>
      </c>
      <c r="AG1896" s="349">
        <f t="shared" si="8356"/>
        <v>0</v>
      </c>
      <c r="AH1896" s="349">
        <f t="shared" si="8356"/>
        <v>0</v>
      </c>
      <c r="AI1896" s="349">
        <f t="shared" si="8356"/>
        <v>0</v>
      </c>
      <c r="AJ1896" s="349">
        <f t="shared" ref="AJ1896" si="8357">AJ1897+AJ1925+AJ1931</f>
        <v>0</v>
      </c>
      <c r="AK1896" s="349">
        <f>AG1896+AJ1896</f>
        <v>0</v>
      </c>
      <c r="AL1896" s="349">
        <f>AL1897+AL1925+AL1931</f>
        <v>0</v>
      </c>
      <c r="AM1896" s="349">
        <f t="shared" ref="AM1896:AQ1896" si="8358">AM1897+AM1925+AM1931</f>
        <v>0</v>
      </c>
      <c r="AN1896" s="349">
        <f t="shared" si="8358"/>
        <v>0</v>
      </c>
      <c r="AO1896" s="349">
        <f t="shared" si="8358"/>
        <v>0</v>
      </c>
      <c r="AP1896" s="349">
        <f t="shared" si="8358"/>
        <v>0</v>
      </c>
      <c r="AQ1896" s="349">
        <f t="shared" si="8358"/>
        <v>0</v>
      </c>
      <c r="AR1896" s="349">
        <f>AN1896+AQ1896</f>
        <v>0</v>
      </c>
      <c r="AS1896" s="349"/>
      <c r="AT1896" s="350"/>
      <c r="AU1896" s="351"/>
      <c r="AV1896" s="352"/>
      <c r="AW1896" s="352"/>
      <c r="AX1896" s="352"/>
      <c r="AY1896" s="352"/>
      <c r="BD1896" s="353"/>
    </row>
    <row r="1897" spans="1:56" s="19" customFormat="1" ht="70.5" hidden="1" customHeight="1">
      <c r="A1897" s="137">
        <v>2018</v>
      </c>
      <c r="B1897" s="138">
        <v>8323</v>
      </c>
      <c r="C1897" s="137">
        <v>3</v>
      </c>
      <c r="D1897" s="137">
        <v>3</v>
      </c>
      <c r="E1897" s="137">
        <v>2000</v>
      </c>
      <c r="F1897" s="137"/>
      <c r="G1897" s="137"/>
      <c r="H1897" s="137"/>
      <c r="I1897" s="139" t="s">
        <v>33</v>
      </c>
      <c r="J1897" s="140">
        <f>J1898+J1907+J1910+J1913+J1918</f>
        <v>0</v>
      </c>
      <c r="K1897" s="140">
        <f t="shared" ref="K1897:O1897" si="8359">K1898+K1907+K1910+K1913+K1918</f>
        <v>0</v>
      </c>
      <c r="L1897" s="140">
        <f t="shared" si="8359"/>
        <v>0</v>
      </c>
      <c r="M1897" s="140">
        <f t="shared" si="8359"/>
        <v>0</v>
      </c>
      <c r="N1897" s="140">
        <f t="shared" si="8359"/>
        <v>0</v>
      </c>
      <c r="O1897" s="140">
        <f t="shared" si="8359"/>
        <v>0</v>
      </c>
      <c r="P1897" s="140">
        <f>L1897+O1897</f>
        <v>0</v>
      </c>
      <c r="Q1897" s="140">
        <f>Q1898+Q1907+Q1910+Q1913+Q1918</f>
        <v>0</v>
      </c>
      <c r="R1897" s="140">
        <f t="shared" ref="R1897:V1897" si="8360">R1898+R1907+R1910+R1913+R1918</f>
        <v>0</v>
      </c>
      <c r="S1897" s="140">
        <f t="shared" si="8360"/>
        <v>0</v>
      </c>
      <c r="T1897" s="140">
        <f t="shared" si="8360"/>
        <v>0</v>
      </c>
      <c r="U1897" s="140">
        <f t="shared" si="8360"/>
        <v>0</v>
      </c>
      <c r="V1897" s="140">
        <f t="shared" si="8360"/>
        <v>0</v>
      </c>
      <c r="W1897" s="140">
        <f>S1897+V1897</f>
        <v>0</v>
      </c>
      <c r="X1897" s="140">
        <f>X1898+X1907+X1910+X1913+X1918</f>
        <v>0</v>
      </c>
      <c r="Y1897" s="140">
        <f t="shared" ref="Y1897:AC1897" si="8361">Y1898+Y1907+Y1910+Y1913+Y1918</f>
        <v>0</v>
      </c>
      <c r="Z1897" s="140">
        <f t="shared" si="8361"/>
        <v>0</v>
      </c>
      <c r="AA1897" s="140">
        <f t="shared" si="8361"/>
        <v>0</v>
      </c>
      <c r="AB1897" s="140">
        <f t="shared" si="8361"/>
        <v>0</v>
      </c>
      <c r="AC1897" s="140">
        <f t="shared" si="8361"/>
        <v>0</v>
      </c>
      <c r="AD1897" s="140">
        <f>Z1897+AC1897</f>
        <v>0</v>
      </c>
      <c r="AE1897" s="140">
        <f>AE1898+AE1907+AE1910+AE1913+AE1918</f>
        <v>0</v>
      </c>
      <c r="AF1897" s="140">
        <f t="shared" ref="AF1897:AI1897" si="8362">AF1898+AF1907+AF1910+AF1913+AF1918</f>
        <v>0</v>
      </c>
      <c r="AG1897" s="140">
        <f t="shared" si="8362"/>
        <v>0</v>
      </c>
      <c r="AH1897" s="140">
        <f t="shared" si="8362"/>
        <v>0</v>
      </c>
      <c r="AI1897" s="140">
        <f t="shared" si="8362"/>
        <v>0</v>
      </c>
      <c r="AJ1897" s="140">
        <f t="shared" ref="AJ1897" si="8363">AJ1898+AJ1907+AJ1910+AJ1913+AJ1918</f>
        <v>0</v>
      </c>
      <c r="AK1897" s="140">
        <f>AG1897+AJ1897</f>
        <v>0</v>
      </c>
      <c r="AL1897" s="140">
        <f>AL1898+AL1907+AL1910+AL1913+AL1918</f>
        <v>0</v>
      </c>
      <c r="AM1897" s="140">
        <f t="shared" ref="AM1897:AQ1897" si="8364">AM1898+AM1907+AM1910+AM1913+AM1918</f>
        <v>0</v>
      </c>
      <c r="AN1897" s="140">
        <f t="shared" si="8364"/>
        <v>0</v>
      </c>
      <c r="AO1897" s="140">
        <f t="shared" si="8364"/>
        <v>0</v>
      </c>
      <c r="AP1897" s="140">
        <f t="shared" si="8364"/>
        <v>0</v>
      </c>
      <c r="AQ1897" s="140">
        <f t="shared" si="8364"/>
        <v>0</v>
      </c>
      <c r="AR1897" s="140">
        <f>AN1897+AQ1897</f>
        <v>0</v>
      </c>
      <c r="AS1897" s="140"/>
      <c r="AT1897" s="141"/>
      <c r="AU1897" s="185"/>
      <c r="AV1897" s="142"/>
      <c r="AW1897" s="142"/>
      <c r="AX1897" s="142"/>
      <c r="AY1897" s="142"/>
      <c r="BD1897" s="144"/>
    </row>
    <row r="1898" spans="1:56" s="19" customFormat="1" ht="70.5" hidden="1" customHeight="1">
      <c r="A1898" s="145">
        <v>2018</v>
      </c>
      <c r="B1898" s="146">
        <v>8323</v>
      </c>
      <c r="C1898" s="145">
        <v>3</v>
      </c>
      <c r="D1898" s="145">
        <v>3</v>
      </c>
      <c r="E1898" s="145">
        <v>2000</v>
      </c>
      <c r="F1898" s="145">
        <v>2100</v>
      </c>
      <c r="G1898" s="145"/>
      <c r="H1898" s="145"/>
      <c r="I1898" s="147" t="s">
        <v>34</v>
      </c>
      <c r="J1898" s="148">
        <f>J1899+J1901+J1903+J1905</f>
        <v>0</v>
      </c>
      <c r="K1898" s="148">
        <f t="shared" ref="K1898:O1898" si="8365">K1899+K1901+K1903+K1905</f>
        <v>0</v>
      </c>
      <c r="L1898" s="148">
        <f t="shared" si="8365"/>
        <v>0</v>
      </c>
      <c r="M1898" s="148">
        <f t="shared" si="8365"/>
        <v>0</v>
      </c>
      <c r="N1898" s="148">
        <f t="shared" si="8365"/>
        <v>0</v>
      </c>
      <c r="O1898" s="148">
        <f t="shared" si="8365"/>
        <v>0</v>
      </c>
      <c r="P1898" s="148">
        <f>L1898+O1898</f>
        <v>0</v>
      </c>
      <c r="Q1898" s="148">
        <f>Q1899+Q1901+Q1903+Q1905</f>
        <v>0</v>
      </c>
      <c r="R1898" s="148">
        <f t="shared" ref="R1898:V1898" si="8366">R1899+R1901+R1903+R1905</f>
        <v>0</v>
      </c>
      <c r="S1898" s="148">
        <f t="shared" si="8366"/>
        <v>0</v>
      </c>
      <c r="T1898" s="148">
        <f t="shared" si="8366"/>
        <v>0</v>
      </c>
      <c r="U1898" s="148">
        <f t="shared" si="8366"/>
        <v>0</v>
      </c>
      <c r="V1898" s="148">
        <f t="shared" si="8366"/>
        <v>0</v>
      </c>
      <c r="W1898" s="148">
        <f>S1898+V1898</f>
        <v>0</v>
      </c>
      <c r="X1898" s="148">
        <f>X1899+X1901+X1903+X1905</f>
        <v>0</v>
      </c>
      <c r="Y1898" s="148">
        <f t="shared" ref="Y1898:AC1898" si="8367">Y1899+Y1901+Y1903+Y1905</f>
        <v>0</v>
      </c>
      <c r="Z1898" s="148">
        <f t="shared" si="8367"/>
        <v>0</v>
      </c>
      <c r="AA1898" s="148">
        <f t="shared" si="8367"/>
        <v>0</v>
      </c>
      <c r="AB1898" s="148">
        <f t="shared" si="8367"/>
        <v>0</v>
      </c>
      <c r="AC1898" s="148">
        <f t="shared" si="8367"/>
        <v>0</v>
      </c>
      <c r="AD1898" s="148">
        <f>Z1898+AC1898</f>
        <v>0</v>
      </c>
      <c r="AE1898" s="148">
        <f>AE1899+AE1901+AE1903+AE1905</f>
        <v>0</v>
      </c>
      <c r="AF1898" s="148">
        <f t="shared" ref="AF1898:AI1898" si="8368">AF1899+AF1901+AF1903+AF1905</f>
        <v>0</v>
      </c>
      <c r="AG1898" s="148">
        <f t="shared" si="8368"/>
        <v>0</v>
      </c>
      <c r="AH1898" s="148">
        <f t="shared" si="8368"/>
        <v>0</v>
      </c>
      <c r="AI1898" s="148">
        <f t="shared" si="8368"/>
        <v>0</v>
      </c>
      <c r="AJ1898" s="148">
        <f t="shared" ref="AJ1898" si="8369">AJ1899+AJ1901+AJ1903+AJ1905</f>
        <v>0</v>
      </c>
      <c r="AK1898" s="148">
        <f>AG1898+AJ1898</f>
        <v>0</v>
      </c>
      <c r="AL1898" s="148">
        <f>AL1899+AL1901+AL1903+AL1905</f>
        <v>0</v>
      </c>
      <c r="AM1898" s="148">
        <f t="shared" ref="AM1898:AQ1898" si="8370">AM1899+AM1901+AM1903+AM1905</f>
        <v>0</v>
      </c>
      <c r="AN1898" s="148">
        <f t="shared" si="8370"/>
        <v>0</v>
      </c>
      <c r="AO1898" s="148">
        <f t="shared" si="8370"/>
        <v>0</v>
      </c>
      <c r="AP1898" s="148">
        <f t="shared" si="8370"/>
        <v>0</v>
      </c>
      <c r="AQ1898" s="148">
        <f t="shared" si="8370"/>
        <v>0</v>
      </c>
      <c r="AR1898" s="148">
        <f>AN1898+AQ1898</f>
        <v>0</v>
      </c>
      <c r="AS1898" s="148"/>
      <c r="AT1898" s="149"/>
      <c r="AU1898" s="150"/>
      <c r="AV1898" s="151"/>
      <c r="AW1898" s="151"/>
      <c r="AX1898" s="151"/>
      <c r="AY1898" s="151"/>
      <c r="BD1898" s="153"/>
    </row>
    <row r="1899" spans="1:56" s="19" customFormat="1" ht="70.5" hidden="1" customHeight="1">
      <c r="A1899" s="154">
        <v>2018</v>
      </c>
      <c r="B1899" s="155">
        <v>8323</v>
      </c>
      <c r="C1899" s="154">
        <v>3</v>
      </c>
      <c r="D1899" s="154">
        <v>3</v>
      </c>
      <c r="E1899" s="154">
        <v>2000</v>
      </c>
      <c r="F1899" s="154">
        <v>2100</v>
      </c>
      <c r="G1899" s="154">
        <v>211</v>
      </c>
      <c r="H1899" s="154"/>
      <c r="I1899" s="172" t="s">
        <v>35</v>
      </c>
      <c r="J1899" s="158">
        <f>J1900</f>
        <v>0</v>
      </c>
      <c r="K1899" s="158">
        <f>K1900</f>
        <v>0</v>
      </c>
      <c r="L1899" s="158">
        <f t="shared" ref="L1899" si="8371">J1899+K1899</f>
        <v>0</v>
      </c>
      <c r="M1899" s="158">
        <f>M1900</f>
        <v>0</v>
      </c>
      <c r="N1899" s="158">
        <f>N1900</f>
        <v>0</v>
      </c>
      <c r="O1899" s="158">
        <f t="shared" ref="O1899" si="8372">M1899+N1899</f>
        <v>0</v>
      </c>
      <c r="P1899" s="158">
        <f>L1899+O1899</f>
        <v>0</v>
      </c>
      <c r="Q1899" s="158">
        <f>Q1900</f>
        <v>0</v>
      </c>
      <c r="R1899" s="158">
        <f>R1900</f>
        <v>0</v>
      </c>
      <c r="S1899" s="158">
        <f t="shared" ref="S1899" si="8373">Q1899+R1899</f>
        <v>0</v>
      </c>
      <c r="T1899" s="158">
        <f>T1900</f>
        <v>0</v>
      </c>
      <c r="U1899" s="158">
        <f>U1900</f>
        <v>0</v>
      </c>
      <c r="V1899" s="158">
        <f t="shared" ref="V1899" si="8374">T1899+U1899</f>
        <v>0</v>
      </c>
      <c r="W1899" s="158">
        <f>S1899+V1899</f>
        <v>0</v>
      </c>
      <c r="X1899" s="158">
        <f>X1900</f>
        <v>0</v>
      </c>
      <c r="Y1899" s="158">
        <f>Y1900</f>
        <v>0</v>
      </c>
      <c r="Z1899" s="158">
        <f t="shared" ref="Z1899" si="8375">X1899+Y1899</f>
        <v>0</v>
      </c>
      <c r="AA1899" s="158">
        <f>AA1900</f>
        <v>0</v>
      </c>
      <c r="AB1899" s="158">
        <f>AB1900</f>
        <v>0</v>
      </c>
      <c r="AC1899" s="158">
        <f t="shared" ref="AC1899" si="8376">AA1899+AB1899</f>
        <v>0</v>
      </c>
      <c r="AD1899" s="158">
        <f>Z1899+AC1899</f>
        <v>0</v>
      </c>
      <c r="AE1899" s="158">
        <f>AE1900</f>
        <v>0</v>
      </c>
      <c r="AF1899" s="158">
        <f>AF1900</f>
        <v>0</v>
      </c>
      <c r="AG1899" s="158">
        <f t="shared" ref="AG1899" si="8377">AE1899+AF1899</f>
        <v>0</v>
      </c>
      <c r="AH1899" s="158">
        <f>AH1900</f>
        <v>0</v>
      </c>
      <c r="AI1899" s="158">
        <f>AI1900</f>
        <v>0</v>
      </c>
      <c r="AJ1899" s="158">
        <f t="shared" ref="AJ1899" si="8378">AH1899+AI1899</f>
        <v>0</v>
      </c>
      <c r="AK1899" s="158">
        <f>AG1899+AJ1899</f>
        <v>0</v>
      </c>
      <c r="AL1899" s="158">
        <f>AL1900</f>
        <v>0</v>
      </c>
      <c r="AM1899" s="158">
        <f>AM1900</f>
        <v>0</v>
      </c>
      <c r="AN1899" s="158">
        <f t="shared" ref="AN1899" si="8379">AL1899+AM1899</f>
        <v>0</v>
      </c>
      <c r="AO1899" s="158">
        <f>AO1900</f>
        <v>0</v>
      </c>
      <c r="AP1899" s="158">
        <f>AP1900</f>
        <v>0</v>
      </c>
      <c r="AQ1899" s="158">
        <f t="shared" ref="AQ1899" si="8380">AO1899+AP1899</f>
        <v>0</v>
      </c>
      <c r="AR1899" s="158">
        <f>AN1899+AQ1899</f>
        <v>0</v>
      </c>
      <c r="AS1899" s="158"/>
      <c r="AT1899" s="159"/>
      <c r="AU1899" s="160"/>
      <c r="AV1899" s="161"/>
      <c r="AW1899" s="161"/>
      <c r="AX1899" s="161"/>
      <c r="AY1899" s="161"/>
      <c r="BD1899" s="173"/>
    </row>
    <row r="1900" spans="1:56" s="19" customFormat="1" ht="70.5" hidden="1" customHeight="1">
      <c r="A1900" s="54">
        <v>2018</v>
      </c>
      <c r="B1900" s="174">
        <v>8323</v>
      </c>
      <c r="C1900" s="54">
        <v>3</v>
      </c>
      <c r="D1900" s="54">
        <v>3</v>
      </c>
      <c r="E1900" s="54">
        <v>2000</v>
      </c>
      <c r="F1900" s="54">
        <v>2100</v>
      </c>
      <c r="G1900" s="54">
        <v>211</v>
      </c>
      <c r="H1900" s="163">
        <v>1</v>
      </c>
      <c r="I1900" s="175" t="s">
        <v>36</v>
      </c>
      <c r="J1900" s="56">
        <v>0</v>
      </c>
      <c r="K1900" s="56">
        <v>0</v>
      </c>
      <c r="L1900" s="57">
        <f>J1900+K1900</f>
        <v>0</v>
      </c>
      <c r="M1900" s="56">
        <f>P1900-J1900</f>
        <v>0</v>
      </c>
      <c r="N1900" s="56">
        <v>0</v>
      </c>
      <c r="O1900" s="57">
        <f>M1900+N1900</f>
        <v>0</v>
      </c>
      <c r="P1900" s="57">
        <v>0</v>
      </c>
      <c r="Q1900" s="56">
        <v>0</v>
      </c>
      <c r="R1900" s="56">
        <v>0</v>
      </c>
      <c r="S1900" s="57">
        <f>Q1900+R1900</f>
        <v>0</v>
      </c>
      <c r="T1900" s="56">
        <f>W1900-Q1900</f>
        <v>0</v>
      </c>
      <c r="U1900" s="56">
        <v>0</v>
      </c>
      <c r="V1900" s="57">
        <f>T1900+U1900</f>
        <v>0</v>
      </c>
      <c r="W1900" s="57">
        <v>0</v>
      </c>
      <c r="X1900" s="56">
        <v>0</v>
      </c>
      <c r="Y1900" s="56">
        <v>0</v>
      </c>
      <c r="Z1900" s="57">
        <f>X1900+Y1900</f>
        <v>0</v>
      </c>
      <c r="AA1900" s="56">
        <f>AD1900-X1900</f>
        <v>0</v>
      </c>
      <c r="AB1900" s="56">
        <v>0</v>
      </c>
      <c r="AC1900" s="57">
        <f>AA1900+AB1900</f>
        <v>0</v>
      </c>
      <c r="AD1900" s="57">
        <v>0</v>
      </c>
      <c r="AE1900" s="56">
        <v>0</v>
      </c>
      <c r="AF1900" s="56">
        <v>0</v>
      </c>
      <c r="AG1900" s="57">
        <f>AE1900+AF1900</f>
        <v>0</v>
      </c>
      <c r="AH1900" s="56">
        <f>AK1900-AE1900</f>
        <v>0</v>
      </c>
      <c r="AI1900" s="56">
        <v>0</v>
      </c>
      <c r="AJ1900" s="57">
        <f>AH1900+AI1900</f>
        <v>0</v>
      </c>
      <c r="AK1900" s="57">
        <v>0</v>
      </c>
      <c r="AL1900" s="56">
        <v>0</v>
      </c>
      <c r="AM1900" s="56">
        <v>0</v>
      </c>
      <c r="AN1900" s="57">
        <f>AL1900+AM1900</f>
        <v>0</v>
      </c>
      <c r="AO1900" s="56">
        <f>AR1900-AL1900</f>
        <v>0</v>
      </c>
      <c r="AP1900" s="56">
        <v>0</v>
      </c>
      <c r="AQ1900" s="57">
        <f>AO1900+AP1900</f>
        <v>0</v>
      </c>
      <c r="AR1900" s="57">
        <v>0</v>
      </c>
      <c r="AS1900" s="57" t="s">
        <v>43</v>
      </c>
      <c r="AT1900" s="179"/>
      <c r="AU1900" s="176"/>
      <c r="AV1900" s="177"/>
      <c r="AW1900" s="177"/>
      <c r="AX1900" s="177"/>
      <c r="AY1900" s="177"/>
      <c r="BD1900" s="213" t="s">
        <v>30</v>
      </c>
    </row>
    <row r="1901" spans="1:56" s="19" customFormat="1" ht="70.5" hidden="1" customHeight="1">
      <c r="A1901" s="154">
        <v>2018</v>
      </c>
      <c r="B1901" s="155">
        <v>8323</v>
      </c>
      <c r="C1901" s="154">
        <v>3</v>
      </c>
      <c r="D1901" s="154">
        <v>3</v>
      </c>
      <c r="E1901" s="154">
        <v>2000</v>
      </c>
      <c r="F1901" s="154">
        <v>2100</v>
      </c>
      <c r="G1901" s="154">
        <v>215</v>
      </c>
      <c r="H1901" s="154"/>
      <c r="I1901" s="172" t="s">
        <v>41</v>
      </c>
      <c r="J1901" s="158">
        <f>J1902</f>
        <v>0</v>
      </c>
      <c r="K1901" s="158">
        <f>K1902</f>
        <v>0</v>
      </c>
      <c r="L1901" s="158">
        <f t="shared" ref="L1901" si="8381">J1901+K1901</f>
        <v>0</v>
      </c>
      <c r="M1901" s="158">
        <f>M1902</f>
        <v>0</v>
      </c>
      <c r="N1901" s="158">
        <f>N1902</f>
        <v>0</v>
      </c>
      <c r="O1901" s="158">
        <f t="shared" ref="O1901" si="8382">M1901+N1901</f>
        <v>0</v>
      </c>
      <c r="P1901" s="158">
        <f>L1901+O1901</f>
        <v>0</v>
      </c>
      <c r="Q1901" s="158">
        <f>Q1902</f>
        <v>0</v>
      </c>
      <c r="R1901" s="158">
        <f>R1902</f>
        <v>0</v>
      </c>
      <c r="S1901" s="158">
        <f t="shared" ref="S1901" si="8383">Q1901+R1901</f>
        <v>0</v>
      </c>
      <c r="T1901" s="158">
        <f>T1902</f>
        <v>0</v>
      </c>
      <c r="U1901" s="158">
        <f>U1902</f>
        <v>0</v>
      </c>
      <c r="V1901" s="158">
        <f t="shared" ref="V1901" si="8384">T1901+U1901</f>
        <v>0</v>
      </c>
      <c r="W1901" s="158">
        <f>S1901+V1901</f>
        <v>0</v>
      </c>
      <c r="X1901" s="158">
        <f>X1902</f>
        <v>0</v>
      </c>
      <c r="Y1901" s="158">
        <f>Y1902</f>
        <v>0</v>
      </c>
      <c r="Z1901" s="158">
        <f t="shared" ref="Z1901" si="8385">X1901+Y1901</f>
        <v>0</v>
      </c>
      <c r="AA1901" s="158">
        <f>AA1902</f>
        <v>0</v>
      </c>
      <c r="AB1901" s="158">
        <f>AB1902</f>
        <v>0</v>
      </c>
      <c r="AC1901" s="158">
        <f t="shared" ref="AC1901" si="8386">AA1901+AB1901</f>
        <v>0</v>
      </c>
      <c r="AD1901" s="158">
        <f>Z1901+AC1901</f>
        <v>0</v>
      </c>
      <c r="AE1901" s="158">
        <f>AE1902</f>
        <v>0</v>
      </c>
      <c r="AF1901" s="158">
        <f>AF1902</f>
        <v>0</v>
      </c>
      <c r="AG1901" s="158">
        <f t="shared" ref="AG1901" si="8387">AE1901+AF1901</f>
        <v>0</v>
      </c>
      <c r="AH1901" s="158">
        <f>AH1902</f>
        <v>0</v>
      </c>
      <c r="AI1901" s="158">
        <f>AI1902</f>
        <v>0</v>
      </c>
      <c r="AJ1901" s="158">
        <f t="shared" ref="AJ1901" si="8388">AH1901+AI1901</f>
        <v>0</v>
      </c>
      <c r="AK1901" s="158">
        <f>AG1901+AJ1901</f>
        <v>0</v>
      </c>
      <c r="AL1901" s="158">
        <f>AL1902</f>
        <v>0</v>
      </c>
      <c r="AM1901" s="158">
        <f>AM1902</f>
        <v>0</v>
      </c>
      <c r="AN1901" s="158">
        <f t="shared" ref="AN1901" si="8389">AL1901+AM1901</f>
        <v>0</v>
      </c>
      <c r="AO1901" s="158">
        <f>AO1902</f>
        <v>0</v>
      </c>
      <c r="AP1901" s="158">
        <f>AP1902</f>
        <v>0</v>
      </c>
      <c r="AQ1901" s="158">
        <f t="shared" ref="AQ1901" si="8390">AO1901+AP1901</f>
        <v>0</v>
      </c>
      <c r="AR1901" s="158">
        <f>AN1901+AQ1901</f>
        <v>0</v>
      </c>
      <c r="AS1901" s="158"/>
      <c r="AT1901" s="159"/>
      <c r="AU1901" s="160"/>
      <c r="AV1901" s="161"/>
      <c r="AW1901" s="161"/>
      <c r="AX1901" s="161"/>
      <c r="AY1901" s="161"/>
      <c r="BD1901" s="173"/>
    </row>
    <row r="1902" spans="1:56" s="19" customFormat="1" ht="70.5" hidden="1" customHeight="1">
      <c r="A1902" s="54">
        <v>2018</v>
      </c>
      <c r="B1902" s="174">
        <v>8323</v>
      </c>
      <c r="C1902" s="54">
        <v>3</v>
      </c>
      <c r="D1902" s="54">
        <v>3</v>
      </c>
      <c r="E1902" s="54">
        <v>2000</v>
      </c>
      <c r="F1902" s="54">
        <v>2100</v>
      </c>
      <c r="G1902" s="54">
        <v>215</v>
      </c>
      <c r="H1902" s="163">
        <v>1</v>
      </c>
      <c r="I1902" s="175" t="s">
        <v>42</v>
      </c>
      <c r="J1902" s="56">
        <v>0</v>
      </c>
      <c r="K1902" s="56">
        <v>0</v>
      </c>
      <c r="L1902" s="57">
        <f>J1902+K1902</f>
        <v>0</v>
      </c>
      <c r="M1902" s="56">
        <f>P1902-J1902</f>
        <v>0</v>
      </c>
      <c r="N1902" s="56">
        <v>0</v>
      </c>
      <c r="O1902" s="57">
        <f>M1902+N1902</f>
        <v>0</v>
      </c>
      <c r="P1902" s="57">
        <v>0</v>
      </c>
      <c r="Q1902" s="56">
        <v>0</v>
      </c>
      <c r="R1902" s="56">
        <v>0</v>
      </c>
      <c r="S1902" s="57">
        <f>Q1902+R1902</f>
        <v>0</v>
      </c>
      <c r="T1902" s="56">
        <f>W1902-Q1902</f>
        <v>0</v>
      </c>
      <c r="U1902" s="56">
        <v>0</v>
      </c>
      <c r="V1902" s="57">
        <f>T1902+U1902</f>
        <v>0</v>
      </c>
      <c r="W1902" s="57">
        <v>0</v>
      </c>
      <c r="X1902" s="56">
        <v>0</v>
      </c>
      <c r="Y1902" s="56">
        <v>0</v>
      </c>
      <c r="Z1902" s="57">
        <f>X1902+Y1902</f>
        <v>0</v>
      </c>
      <c r="AA1902" s="56">
        <f>AD1902-X1902</f>
        <v>0</v>
      </c>
      <c r="AB1902" s="56">
        <v>0</v>
      </c>
      <c r="AC1902" s="57">
        <f>AA1902+AB1902</f>
        <v>0</v>
      </c>
      <c r="AD1902" s="57">
        <v>0</v>
      </c>
      <c r="AE1902" s="56">
        <v>0</v>
      </c>
      <c r="AF1902" s="56">
        <v>0</v>
      </c>
      <c r="AG1902" s="57">
        <f>AE1902+AF1902</f>
        <v>0</v>
      </c>
      <c r="AH1902" s="56">
        <f>AK1902-AE1902</f>
        <v>0</v>
      </c>
      <c r="AI1902" s="56">
        <v>0</v>
      </c>
      <c r="AJ1902" s="57">
        <f>AH1902+AI1902</f>
        <v>0</v>
      </c>
      <c r="AK1902" s="57">
        <v>0</v>
      </c>
      <c r="AL1902" s="56">
        <v>0</v>
      </c>
      <c r="AM1902" s="56">
        <v>0</v>
      </c>
      <c r="AN1902" s="57">
        <f>AL1902+AM1902</f>
        <v>0</v>
      </c>
      <c r="AO1902" s="56">
        <f>AR1902-AL1902</f>
        <v>0</v>
      </c>
      <c r="AP1902" s="56">
        <v>0</v>
      </c>
      <c r="AQ1902" s="57">
        <f>AO1902+AP1902</f>
        <v>0</v>
      </c>
      <c r="AR1902" s="57">
        <v>0</v>
      </c>
      <c r="AS1902" s="57" t="s">
        <v>43</v>
      </c>
      <c r="AT1902" s="179"/>
      <c r="AU1902" s="176"/>
      <c r="AV1902" s="177"/>
      <c r="AW1902" s="177"/>
      <c r="AX1902" s="177"/>
      <c r="AY1902" s="177"/>
      <c r="BD1902" s="213" t="s">
        <v>30</v>
      </c>
    </row>
    <row r="1903" spans="1:56" s="19" customFormat="1" ht="70.5" hidden="1" customHeight="1">
      <c r="A1903" s="154">
        <v>2018</v>
      </c>
      <c r="B1903" s="155">
        <v>8323</v>
      </c>
      <c r="C1903" s="154">
        <v>3</v>
      </c>
      <c r="D1903" s="154">
        <v>3</v>
      </c>
      <c r="E1903" s="154">
        <v>2000</v>
      </c>
      <c r="F1903" s="154">
        <v>2100</v>
      </c>
      <c r="G1903" s="154">
        <v>216</v>
      </c>
      <c r="H1903" s="154"/>
      <c r="I1903" s="172" t="s">
        <v>44</v>
      </c>
      <c r="J1903" s="158">
        <f>J1904</f>
        <v>0</v>
      </c>
      <c r="K1903" s="158">
        <f>K1904</f>
        <v>0</v>
      </c>
      <c r="L1903" s="158">
        <f t="shared" ref="L1903" si="8391">J1903+K1903</f>
        <v>0</v>
      </c>
      <c r="M1903" s="158">
        <f>M1904</f>
        <v>0</v>
      </c>
      <c r="N1903" s="158">
        <f>N1904</f>
        <v>0</v>
      </c>
      <c r="O1903" s="158">
        <f t="shared" ref="O1903" si="8392">M1903+N1903</f>
        <v>0</v>
      </c>
      <c r="P1903" s="158">
        <f>L1903+O1903</f>
        <v>0</v>
      </c>
      <c r="Q1903" s="158">
        <f>Q1904</f>
        <v>0</v>
      </c>
      <c r="R1903" s="158">
        <f>R1904</f>
        <v>0</v>
      </c>
      <c r="S1903" s="158">
        <f t="shared" ref="S1903" si="8393">Q1903+R1903</f>
        <v>0</v>
      </c>
      <c r="T1903" s="158">
        <f>T1904</f>
        <v>0</v>
      </c>
      <c r="U1903" s="158">
        <f>U1904</f>
        <v>0</v>
      </c>
      <c r="V1903" s="158">
        <f t="shared" ref="V1903" si="8394">T1903+U1903</f>
        <v>0</v>
      </c>
      <c r="W1903" s="158">
        <f>S1903+V1903</f>
        <v>0</v>
      </c>
      <c r="X1903" s="158">
        <f>X1904</f>
        <v>0</v>
      </c>
      <c r="Y1903" s="158">
        <f>Y1904</f>
        <v>0</v>
      </c>
      <c r="Z1903" s="158">
        <f t="shared" ref="Z1903" si="8395">X1903+Y1903</f>
        <v>0</v>
      </c>
      <c r="AA1903" s="158">
        <f>AA1904</f>
        <v>0</v>
      </c>
      <c r="AB1903" s="158">
        <f>AB1904</f>
        <v>0</v>
      </c>
      <c r="AC1903" s="158">
        <f t="shared" ref="AC1903" si="8396">AA1903+AB1903</f>
        <v>0</v>
      </c>
      <c r="AD1903" s="158">
        <f>Z1903+AC1903</f>
        <v>0</v>
      </c>
      <c r="AE1903" s="158">
        <f>AE1904</f>
        <v>0</v>
      </c>
      <c r="AF1903" s="158">
        <f>AF1904</f>
        <v>0</v>
      </c>
      <c r="AG1903" s="158">
        <f t="shared" ref="AG1903" si="8397">AE1903+AF1903</f>
        <v>0</v>
      </c>
      <c r="AH1903" s="158">
        <f>AH1904</f>
        <v>0</v>
      </c>
      <c r="AI1903" s="158">
        <f>AI1904</f>
        <v>0</v>
      </c>
      <c r="AJ1903" s="158">
        <f t="shared" ref="AJ1903" si="8398">AH1903+AI1903</f>
        <v>0</v>
      </c>
      <c r="AK1903" s="158">
        <f>AG1903+AJ1903</f>
        <v>0</v>
      </c>
      <c r="AL1903" s="158">
        <f>AL1904</f>
        <v>0</v>
      </c>
      <c r="AM1903" s="158">
        <f>AM1904</f>
        <v>0</v>
      </c>
      <c r="AN1903" s="158">
        <f t="shared" ref="AN1903" si="8399">AL1903+AM1903</f>
        <v>0</v>
      </c>
      <c r="AO1903" s="158">
        <f>AO1904</f>
        <v>0</v>
      </c>
      <c r="AP1903" s="158">
        <f>AP1904</f>
        <v>0</v>
      </c>
      <c r="AQ1903" s="158">
        <f t="shared" ref="AQ1903" si="8400">AO1903+AP1903</f>
        <v>0</v>
      </c>
      <c r="AR1903" s="158">
        <f>AN1903+AQ1903</f>
        <v>0</v>
      </c>
      <c r="AS1903" s="158"/>
      <c r="AT1903" s="159"/>
      <c r="AU1903" s="160"/>
      <c r="AV1903" s="161"/>
      <c r="AW1903" s="161"/>
      <c r="AX1903" s="161"/>
      <c r="AY1903" s="161"/>
      <c r="BD1903" s="173"/>
    </row>
    <row r="1904" spans="1:56" s="19" customFormat="1" ht="70.5" hidden="1" customHeight="1">
      <c r="A1904" s="54">
        <v>2018</v>
      </c>
      <c r="B1904" s="174">
        <v>8323</v>
      </c>
      <c r="C1904" s="54">
        <v>3</v>
      </c>
      <c r="D1904" s="54">
        <v>3</v>
      </c>
      <c r="E1904" s="54">
        <v>2000</v>
      </c>
      <c r="F1904" s="54">
        <v>2100</v>
      </c>
      <c r="G1904" s="54">
        <v>216</v>
      </c>
      <c r="H1904" s="163">
        <v>1</v>
      </c>
      <c r="I1904" s="175" t="s">
        <v>44</v>
      </c>
      <c r="J1904" s="56">
        <v>0</v>
      </c>
      <c r="K1904" s="56">
        <v>0</v>
      </c>
      <c r="L1904" s="57">
        <f>J1904+K1904</f>
        <v>0</v>
      </c>
      <c r="M1904" s="56">
        <f>P1904-J1904</f>
        <v>0</v>
      </c>
      <c r="N1904" s="56">
        <v>0</v>
      </c>
      <c r="O1904" s="57">
        <f>M1904+N1904</f>
        <v>0</v>
      </c>
      <c r="P1904" s="57">
        <v>0</v>
      </c>
      <c r="Q1904" s="56">
        <v>0</v>
      </c>
      <c r="R1904" s="56">
        <v>0</v>
      </c>
      <c r="S1904" s="57">
        <f>Q1904+R1904</f>
        <v>0</v>
      </c>
      <c r="T1904" s="56">
        <f>W1904-Q1904</f>
        <v>0</v>
      </c>
      <c r="U1904" s="56">
        <v>0</v>
      </c>
      <c r="V1904" s="57">
        <f>T1904+U1904</f>
        <v>0</v>
      </c>
      <c r="W1904" s="57">
        <v>0</v>
      </c>
      <c r="X1904" s="56">
        <v>0</v>
      </c>
      <c r="Y1904" s="56">
        <v>0</v>
      </c>
      <c r="Z1904" s="57">
        <f>X1904+Y1904</f>
        <v>0</v>
      </c>
      <c r="AA1904" s="56">
        <f>AD1904-X1904</f>
        <v>0</v>
      </c>
      <c r="AB1904" s="56">
        <v>0</v>
      </c>
      <c r="AC1904" s="57">
        <f>AA1904+AB1904</f>
        <v>0</v>
      </c>
      <c r="AD1904" s="57">
        <v>0</v>
      </c>
      <c r="AE1904" s="56">
        <v>0</v>
      </c>
      <c r="AF1904" s="56">
        <v>0</v>
      </c>
      <c r="AG1904" s="57">
        <f>AE1904+AF1904</f>
        <v>0</v>
      </c>
      <c r="AH1904" s="56">
        <f>AK1904-AE1904</f>
        <v>0</v>
      </c>
      <c r="AI1904" s="56">
        <v>0</v>
      </c>
      <c r="AJ1904" s="57">
        <f>AH1904+AI1904</f>
        <v>0</v>
      </c>
      <c r="AK1904" s="57">
        <v>0</v>
      </c>
      <c r="AL1904" s="56">
        <v>0</v>
      </c>
      <c r="AM1904" s="56">
        <v>0</v>
      </c>
      <c r="AN1904" s="57">
        <f>AL1904+AM1904</f>
        <v>0</v>
      </c>
      <c r="AO1904" s="56">
        <f>AR1904-AL1904</f>
        <v>0</v>
      </c>
      <c r="AP1904" s="56">
        <v>0</v>
      </c>
      <c r="AQ1904" s="57">
        <f>AO1904+AP1904</f>
        <v>0</v>
      </c>
      <c r="AR1904" s="57">
        <v>0</v>
      </c>
      <c r="AS1904" s="57" t="s">
        <v>43</v>
      </c>
      <c r="AT1904" s="179"/>
      <c r="AU1904" s="176"/>
      <c r="AV1904" s="177"/>
      <c r="AW1904" s="177"/>
      <c r="AX1904" s="177"/>
      <c r="AY1904" s="177"/>
      <c r="BD1904" s="213" t="s">
        <v>30</v>
      </c>
    </row>
    <row r="1905" spans="1:56" s="19" customFormat="1" ht="70.5" hidden="1" customHeight="1">
      <c r="A1905" s="154">
        <v>2018</v>
      </c>
      <c r="B1905" s="155">
        <v>8323</v>
      </c>
      <c r="C1905" s="154">
        <v>3</v>
      </c>
      <c r="D1905" s="154">
        <v>3</v>
      </c>
      <c r="E1905" s="154">
        <v>2000</v>
      </c>
      <c r="F1905" s="154">
        <v>2100</v>
      </c>
      <c r="G1905" s="154">
        <v>217</v>
      </c>
      <c r="H1905" s="154"/>
      <c r="I1905" s="172" t="s">
        <v>45</v>
      </c>
      <c r="J1905" s="158">
        <f>J1906</f>
        <v>0</v>
      </c>
      <c r="K1905" s="158">
        <f>K1906</f>
        <v>0</v>
      </c>
      <c r="L1905" s="158">
        <f t="shared" ref="L1905" si="8401">J1905+K1905</f>
        <v>0</v>
      </c>
      <c r="M1905" s="158">
        <f>M1906</f>
        <v>0</v>
      </c>
      <c r="N1905" s="158">
        <f>N1906</f>
        <v>0</v>
      </c>
      <c r="O1905" s="158">
        <f t="shared" ref="O1905" si="8402">M1905+N1905</f>
        <v>0</v>
      </c>
      <c r="P1905" s="158">
        <f>L1905+O1905</f>
        <v>0</v>
      </c>
      <c r="Q1905" s="158">
        <f>Q1906</f>
        <v>0</v>
      </c>
      <c r="R1905" s="158">
        <f>R1906</f>
        <v>0</v>
      </c>
      <c r="S1905" s="158">
        <f t="shared" ref="S1905" si="8403">Q1905+R1905</f>
        <v>0</v>
      </c>
      <c r="T1905" s="158">
        <f>T1906</f>
        <v>0</v>
      </c>
      <c r="U1905" s="158">
        <f>U1906</f>
        <v>0</v>
      </c>
      <c r="V1905" s="158">
        <f t="shared" ref="V1905" si="8404">T1905+U1905</f>
        <v>0</v>
      </c>
      <c r="W1905" s="158">
        <f>S1905+V1905</f>
        <v>0</v>
      </c>
      <c r="X1905" s="158">
        <f>X1906</f>
        <v>0</v>
      </c>
      <c r="Y1905" s="158">
        <f>Y1906</f>
        <v>0</v>
      </c>
      <c r="Z1905" s="158">
        <f t="shared" ref="Z1905" si="8405">X1905+Y1905</f>
        <v>0</v>
      </c>
      <c r="AA1905" s="158">
        <f>AA1906</f>
        <v>0</v>
      </c>
      <c r="AB1905" s="158">
        <f>AB1906</f>
        <v>0</v>
      </c>
      <c r="AC1905" s="158">
        <f t="shared" ref="AC1905" si="8406">AA1905+AB1905</f>
        <v>0</v>
      </c>
      <c r="AD1905" s="158">
        <f>Z1905+AC1905</f>
        <v>0</v>
      </c>
      <c r="AE1905" s="158">
        <f>AE1906</f>
        <v>0</v>
      </c>
      <c r="AF1905" s="158">
        <f>AF1906</f>
        <v>0</v>
      </c>
      <c r="AG1905" s="158">
        <f t="shared" ref="AG1905" si="8407">AE1905+AF1905</f>
        <v>0</v>
      </c>
      <c r="AH1905" s="158">
        <f>AH1906</f>
        <v>0</v>
      </c>
      <c r="AI1905" s="158">
        <f>AI1906</f>
        <v>0</v>
      </c>
      <c r="AJ1905" s="158">
        <f t="shared" ref="AJ1905" si="8408">AH1905+AI1905</f>
        <v>0</v>
      </c>
      <c r="AK1905" s="158">
        <f>AG1905+AJ1905</f>
        <v>0</v>
      </c>
      <c r="AL1905" s="158">
        <f>AL1906</f>
        <v>0</v>
      </c>
      <c r="AM1905" s="158">
        <f>AM1906</f>
        <v>0</v>
      </c>
      <c r="AN1905" s="158">
        <f t="shared" ref="AN1905" si="8409">AL1905+AM1905</f>
        <v>0</v>
      </c>
      <c r="AO1905" s="158">
        <f>AO1906</f>
        <v>0</v>
      </c>
      <c r="AP1905" s="158">
        <f>AP1906</f>
        <v>0</v>
      </c>
      <c r="AQ1905" s="158">
        <f t="shared" ref="AQ1905" si="8410">AO1905+AP1905</f>
        <v>0</v>
      </c>
      <c r="AR1905" s="158">
        <f>AN1905+AQ1905</f>
        <v>0</v>
      </c>
      <c r="AS1905" s="158"/>
      <c r="AT1905" s="159"/>
      <c r="AU1905" s="160"/>
      <c r="AV1905" s="161"/>
      <c r="AW1905" s="161"/>
      <c r="AX1905" s="161"/>
      <c r="AY1905" s="161"/>
      <c r="BD1905" s="173"/>
    </row>
    <row r="1906" spans="1:56" s="19" customFormat="1" ht="70.5" hidden="1" customHeight="1">
      <c r="A1906" s="54">
        <v>2018</v>
      </c>
      <c r="B1906" s="174">
        <v>8323</v>
      </c>
      <c r="C1906" s="54">
        <v>3</v>
      </c>
      <c r="D1906" s="54">
        <v>3</v>
      </c>
      <c r="E1906" s="54">
        <v>2000</v>
      </c>
      <c r="F1906" s="54">
        <v>2100</v>
      </c>
      <c r="G1906" s="54">
        <v>217</v>
      </c>
      <c r="H1906" s="163">
        <v>1</v>
      </c>
      <c r="I1906" s="175" t="s">
        <v>46</v>
      </c>
      <c r="J1906" s="56">
        <v>0</v>
      </c>
      <c r="K1906" s="56">
        <v>0</v>
      </c>
      <c r="L1906" s="57">
        <f>J1906+K1906</f>
        <v>0</v>
      </c>
      <c r="M1906" s="56">
        <f>P1906-J1906</f>
        <v>0</v>
      </c>
      <c r="N1906" s="56">
        <v>0</v>
      </c>
      <c r="O1906" s="57">
        <f>M1906+N1906</f>
        <v>0</v>
      </c>
      <c r="P1906" s="57">
        <v>0</v>
      </c>
      <c r="Q1906" s="56">
        <v>0</v>
      </c>
      <c r="R1906" s="56">
        <v>0</v>
      </c>
      <c r="S1906" s="57">
        <f>Q1906+R1906</f>
        <v>0</v>
      </c>
      <c r="T1906" s="56">
        <f>W1906-Q1906</f>
        <v>0</v>
      </c>
      <c r="U1906" s="56">
        <v>0</v>
      </c>
      <c r="V1906" s="57">
        <f>T1906+U1906</f>
        <v>0</v>
      </c>
      <c r="W1906" s="57">
        <v>0</v>
      </c>
      <c r="X1906" s="56">
        <v>0</v>
      </c>
      <c r="Y1906" s="56">
        <v>0</v>
      </c>
      <c r="Z1906" s="57">
        <f>X1906+Y1906</f>
        <v>0</v>
      </c>
      <c r="AA1906" s="56">
        <f>AD1906-X1906</f>
        <v>0</v>
      </c>
      <c r="AB1906" s="56">
        <v>0</v>
      </c>
      <c r="AC1906" s="57">
        <f>AA1906+AB1906</f>
        <v>0</v>
      </c>
      <c r="AD1906" s="57">
        <v>0</v>
      </c>
      <c r="AE1906" s="56">
        <v>0</v>
      </c>
      <c r="AF1906" s="56">
        <v>0</v>
      </c>
      <c r="AG1906" s="57">
        <f>AE1906+AF1906</f>
        <v>0</v>
      </c>
      <c r="AH1906" s="56">
        <f>AK1906-AE1906</f>
        <v>0</v>
      </c>
      <c r="AI1906" s="56">
        <v>0</v>
      </c>
      <c r="AJ1906" s="57">
        <f>AH1906+AI1906</f>
        <v>0</v>
      </c>
      <c r="AK1906" s="57">
        <v>0</v>
      </c>
      <c r="AL1906" s="56">
        <v>0</v>
      </c>
      <c r="AM1906" s="56">
        <v>0</v>
      </c>
      <c r="AN1906" s="57">
        <f>AL1906+AM1906</f>
        <v>0</v>
      </c>
      <c r="AO1906" s="56">
        <f>AR1906-AL1906</f>
        <v>0</v>
      </c>
      <c r="AP1906" s="56">
        <v>0</v>
      </c>
      <c r="AQ1906" s="57">
        <f>AO1906+AP1906</f>
        <v>0</v>
      </c>
      <c r="AR1906" s="57">
        <v>0</v>
      </c>
      <c r="AS1906" s="57" t="s">
        <v>43</v>
      </c>
      <c r="AT1906" s="179"/>
      <c r="AU1906" s="176"/>
      <c r="AV1906" s="177"/>
      <c r="AW1906" s="177"/>
      <c r="AX1906" s="177"/>
      <c r="AY1906" s="177"/>
      <c r="BD1906" s="213" t="s">
        <v>30</v>
      </c>
    </row>
    <row r="1907" spans="1:56" s="19" customFormat="1" ht="70.5" hidden="1" customHeight="1">
      <c r="A1907" s="145">
        <v>2018</v>
      </c>
      <c r="B1907" s="146">
        <v>8323</v>
      </c>
      <c r="C1907" s="145">
        <v>3</v>
      </c>
      <c r="D1907" s="145">
        <v>3</v>
      </c>
      <c r="E1907" s="145">
        <v>2000</v>
      </c>
      <c r="F1907" s="145">
        <v>2200</v>
      </c>
      <c r="G1907" s="145"/>
      <c r="H1907" s="145"/>
      <c r="I1907" s="147" t="s">
        <v>47</v>
      </c>
      <c r="J1907" s="148">
        <f>J1908</f>
        <v>0</v>
      </c>
      <c r="K1907" s="148">
        <f t="shared" ref="K1907:O1907" si="8411">K1908</f>
        <v>0</v>
      </c>
      <c r="L1907" s="148">
        <f t="shared" si="8411"/>
        <v>0</v>
      </c>
      <c r="M1907" s="148">
        <f t="shared" si="8411"/>
        <v>0</v>
      </c>
      <c r="N1907" s="148">
        <f t="shared" si="8411"/>
        <v>0</v>
      </c>
      <c r="O1907" s="148">
        <f t="shared" si="8411"/>
        <v>0</v>
      </c>
      <c r="P1907" s="148">
        <f>L1907+O1907</f>
        <v>0</v>
      </c>
      <c r="Q1907" s="148">
        <f>Q1908</f>
        <v>0</v>
      </c>
      <c r="R1907" s="148">
        <f t="shared" ref="R1907:V1907" si="8412">R1908</f>
        <v>0</v>
      </c>
      <c r="S1907" s="148">
        <f t="shared" si="8412"/>
        <v>0</v>
      </c>
      <c r="T1907" s="148">
        <f t="shared" si="8412"/>
        <v>0</v>
      </c>
      <c r="U1907" s="148">
        <f t="shared" si="8412"/>
        <v>0</v>
      </c>
      <c r="V1907" s="148">
        <f t="shared" si="8412"/>
        <v>0</v>
      </c>
      <c r="W1907" s="148">
        <f>S1907+V1907</f>
        <v>0</v>
      </c>
      <c r="X1907" s="148">
        <f>X1908</f>
        <v>0</v>
      </c>
      <c r="Y1907" s="148">
        <f t="shared" ref="Y1907:AC1907" si="8413">Y1908</f>
        <v>0</v>
      </c>
      <c r="Z1907" s="148">
        <f t="shared" si="8413"/>
        <v>0</v>
      </c>
      <c r="AA1907" s="148">
        <f t="shared" si="8413"/>
        <v>0</v>
      </c>
      <c r="AB1907" s="148">
        <f t="shared" si="8413"/>
        <v>0</v>
      </c>
      <c r="AC1907" s="148">
        <f t="shared" si="8413"/>
        <v>0</v>
      </c>
      <c r="AD1907" s="148">
        <f>Z1907+AC1907</f>
        <v>0</v>
      </c>
      <c r="AE1907" s="148">
        <f>AE1908</f>
        <v>0</v>
      </c>
      <c r="AF1907" s="148">
        <f t="shared" ref="AF1907:AI1907" si="8414">AF1908</f>
        <v>0</v>
      </c>
      <c r="AG1907" s="148">
        <f t="shared" si="8414"/>
        <v>0</v>
      </c>
      <c r="AH1907" s="148">
        <f t="shared" si="8414"/>
        <v>0</v>
      </c>
      <c r="AI1907" s="148">
        <f t="shared" si="8414"/>
        <v>0</v>
      </c>
      <c r="AJ1907" s="148">
        <f t="shared" ref="AJ1907" si="8415">AJ1908</f>
        <v>0</v>
      </c>
      <c r="AK1907" s="148">
        <f>AG1907+AJ1907</f>
        <v>0</v>
      </c>
      <c r="AL1907" s="148">
        <f>AL1908</f>
        <v>0</v>
      </c>
      <c r="AM1907" s="148">
        <f t="shared" ref="AM1907:AQ1907" si="8416">AM1908</f>
        <v>0</v>
      </c>
      <c r="AN1907" s="148">
        <f t="shared" si="8416"/>
        <v>0</v>
      </c>
      <c r="AO1907" s="148">
        <f t="shared" si="8416"/>
        <v>0</v>
      </c>
      <c r="AP1907" s="148">
        <f t="shared" si="8416"/>
        <v>0</v>
      </c>
      <c r="AQ1907" s="148">
        <f t="shared" si="8416"/>
        <v>0</v>
      </c>
      <c r="AR1907" s="148">
        <f>AN1907+AQ1907</f>
        <v>0</v>
      </c>
      <c r="AS1907" s="148"/>
      <c r="AT1907" s="149"/>
      <c r="AU1907" s="150"/>
      <c r="AV1907" s="151"/>
      <c r="AW1907" s="151"/>
      <c r="AX1907" s="151"/>
      <c r="AY1907" s="151"/>
      <c r="BD1907" s="153"/>
    </row>
    <row r="1908" spans="1:56" s="19" customFormat="1" ht="70.5" hidden="1" customHeight="1">
      <c r="A1908" s="154">
        <v>2018</v>
      </c>
      <c r="B1908" s="155">
        <v>8323</v>
      </c>
      <c r="C1908" s="154">
        <v>3</v>
      </c>
      <c r="D1908" s="154">
        <v>3</v>
      </c>
      <c r="E1908" s="154">
        <v>2000</v>
      </c>
      <c r="F1908" s="154">
        <v>2200</v>
      </c>
      <c r="G1908" s="154">
        <v>223</v>
      </c>
      <c r="H1908" s="154"/>
      <c r="I1908" s="172" t="s">
        <v>150</v>
      </c>
      <c r="J1908" s="158">
        <f>J1909</f>
        <v>0</v>
      </c>
      <c r="K1908" s="158">
        <f>K1909</f>
        <v>0</v>
      </c>
      <c r="L1908" s="158">
        <f t="shared" ref="L1908" si="8417">J1908+K1908</f>
        <v>0</v>
      </c>
      <c r="M1908" s="158">
        <f>M1909</f>
        <v>0</v>
      </c>
      <c r="N1908" s="158">
        <f>N1909</f>
        <v>0</v>
      </c>
      <c r="O1908" s="158">
        <f t="shared" ref="O1908" si="8418">M1908+N1908</f>
        <v>0</v>
      </c>
      <c r="P1908" s="158">
        <f>L1908+O1908</f>
        <v>0</v>
      </c>
      <c r="Q1908" s="158">
        <f>Q1909</f>
        <v>0</v>
      </c>
      <c r="R1908" s="158">
        <f>R1909</f>
        <v>0</v>
      </c>
      <c r="S1908" s="158">
        <f t="shared" ref="S1908" si="8419">Q1908+R1908</f>
        <v>0</v>
      </c>
      <c r="T1908" s="158">
        <f>T1909</f>
        <v>0</v>
      </c>
      <c r="U1908" s="158">
        <f>U1909</f>
        <v>0</v>
      </c>
      <c r="V1908" s="158">
        <f t="shared" ref="V1908" si="8420">T1908+U1908</f>
        <v>0</v>
      </c>
      <c r="W1908" s="158">
        <f>S1908+V1908</f>
        <v>0</v>
      </c>
      <c r="X1908" s="158">
        <f>X1909</f>
        <v>0</v>
      </c>
      <c r="Y1908" s="158">
        <f>Y1909</f>
        <v>0</v>
      </c>
      <c r="Z1908" s="158">
        <f t="shared" ref="Z1908" si="8421">X1908+Y1908</f>
        <v>0</v>
      </c>
      <c r="AA1908" s="158">
        <f>AA1909</f>
        <v>0</v>
      </c>
      <c r="AB1908" s="158">
        <f>AB1909</f>
        <v>0</v>
      </c>
      <c r="AC1908" s="158">
        <f t="shared" ref="AC1908" si="8422">AA1908+AB1908</f>
        <v>0</v>
      </c>
      <c r="AD1908" s="158">
        <f>Z1908+AC1908</f>
        <v>0</v>
      </c>
      <c r="AE1908" s="158">
        <f>AE1909</f>
        <v>0</v>
      </c>
      <c r="AF1908" s="158">
        <f>AF1909</f>
        <v>0</v>
      </c>
      <c r="AG1908" s="158">
        <f t="shared" ref="AG1908" si="8423">AE1908+AF1908</f>
        <v>0</v>
      </c>
      <c r="AH1908" s="158">
        <f>AH1909</f>
        <v>0</v>
      </c>
      <c r="AI1908" s="158">
        <f>AI1909</f>
        <v>0</v>
      </c>
      <c r="AJ1908" s="158">
        <f t="shared" ref="AJ1908" si="8424">AH1908+AI1908</f>
        <v>0</v>
      </c>
      <c r="AK1908" s="158">
        <f>AG1908+AJ1908</f>
        <v>0</v>
      </c>
      <c r="AL1908" s="158">
        <f>AL1909</f>
        <v>0</v>
      </c>
      <c r="AM1908" s="158">
        <f>AM1909</f>
        <v>0</v>
      </c>
      <c r="AN1908" s="158">
        <f t="shared" ref="AN1908" si="8425">AL1908+AM1908</f>
        <v>0</v>
      </c>
      <c r="AO1908" s="158">
        <f>AO1909</f>
        <v>0</v>
      </c>
      <c r="AP1908" s="158">
        <f>AP1909</f>
        <v>0</v>
      </c>
      <c r="AQ1908" s="158">
        <f t="shared" ref="AQ1908" si="8426">AO1908+AP1908</f>
        <v>0</v>
      </c>
      <c r="AR1908" s="158">
        <f>AN1908+AQ1908</f>
        <v>0</v>
      </c>
      <c r="AS1908" s="158"/>
      <c r="AT1908" s="159"/>
      <c r="AU1908" s="160"/>
      <c r="AV1908" s="161"/>
      <c r="AW1908" s="161"/>
      <c r="AX1908" s="161"/>
      <c r="AY1908" s="161"/>
      <c r="BD1908" s="173"/>
    </row>
    <row r="1909" spans="1:56" s="19" customFormat="1" ht="70.5" hidden="1" customHeight="1">
      <c r="A1909" s="54">
        <v>2018</v>
      </c>
      <c r="B1909" s="174">
        <v>8323</v>
      </c>
      <c r="C1909" s="54">
        <v>3</v>
      </c>
      <c r="D1909" s="54">
        <v>3</v>
      </c>
      <c r="E1909" s="54">
        <v>2000</v>
      </c>
      <c r="F1909" s="54">
        <v>2200</v>
      </c>
      <c r="G1909" s="54">
        <v>223</v>
      </c>
      <c r="H1909" s="163">
        <v>1</v>
      </c>
      <c r="I1909" s="175" t="s">
        <v>151</v>
      </c>
      <c r="J1909" s="56">
        <v>0</v>
      </c>
      <c r="K1909" s="56">
        <v>0</v>
      </c>
      <c r="L1909" s="57">
        <f>J1909+K1909</f>
        <v>0</v>
      </c>
      <c r="M1909" s="56">
        <f>P1909-J1909</f>
        <v>0</v>
      </c>
      <c r="N1909" s="56">
        <v>0</v>
      </c>
      <c r="O1909" s="57">
        <f>M1909+N1909</f>
        <v>0</v>
      </c>
      <c r="P1909" s="57">
        <v>0</v>
      </c>
      <c r="Q1909" s="56">
        <v>0</v>
      </c>
      <c r="R1909" s="56">
        <v>0</v>
      </c>
      <c r="S1909" s="57">
        <f>Q1909+R1909</f>
        <v>0</v>
      </c>
      <c r="T1909" s="56">
        <f>W1909-Q1909</f>
        <v>0</v>
      </c>
      <c r="U1909" s="56">
        <v>0</v>
      </c>
      <c r="V1909" s="57">
        <f>T1909+U1909</f>
        <v>0</v>
      </c>
      <c r="W1909" s="57">
        <v>0</v>
      </c>
      <c r="X1909" s="56">
        <v>0</v>
      </c>
      <c r="Y1909" s="56">
        <v>0</v>
      </c>
      <c r="Z1909" s="57">
        <f>X1909+Y1909</f>
        <v>0</v>
      </c>
      <c r="AA1909" s="56">
        <f>AD1909-X1909</f>
        <v>0</v>
      </c>
      <c r="AB1909" s="56">
        <v>0</v>
      </c>
      <c r="AC1909" s="57">
        <f>AA1909+AB1909</f>
        <v>0</v>
      </c>
      <c r="AD1909" s="57">
        <v>0</v>
      </c>
      <c r="AE1909" s="56">
        <v>0</v>
      </c>
      <c r="AF1909" s="56">
        <v>0</v>
      </c>
      <c r="AG1909" s="57">
        <f>AE1909+AF1909</f>
        <v>0</v>
      </c>
      <c r="AH1909" s="56">
        <f>AK1909-AE1909</f>
        <v>0</v>
      </c>
      <c r="AI1909" s="56">
        <v>0</v>
      </c>
      <c r="AJ1909" s="57">
        <f>AH1909+AI1909</f>
        <v>0</v>
      </c>
      <c r="AK1909" s="57">
        <v>0</v>
      </c>
      <c r="AL1909" s="56">
        <v>0</v>
      </c>
      <c r="AM1909" s="56">
        <v>0</v>
      </c>
      <c r="AN1909" s="57">
        <f>AL1909+AM1909</f>
        <v>0</v>
      </c>
      <c r="AO1909" s="56">
        <f>AR1909-AL1909</f>
        <v>0</v>
      </c>
      <c r="AP1909" s="56">
        <v>0</v>
      </c>
      <c r="AQ1909" s="57">
        <f>AO1909+AP1909</f>
        <v>0</v>
      </c>
      <c r="AR1909" s="57">
        <v>0</v>
      </c>
      <c r="AS1909" s="57" t="s">
        <v>43</v>
      </c>
      <c r="AT1909" s="179"/>
      <c r="AU1909" s="176"/>
      <c r="AV1909" s="177"/>
      <c r="AW1909" s="177"/>
      <c r="AX1909" s="177"/>
      <c r="AY1909" s="177"/>
      <c r="BD1909" s="178" t="s">
        <v>30</v>
      </c>
    </row>
    <row r="1910" spans="1:56" s="19" customFormat="1" ht="70.5" hidden="1" customHeight="1">
      <c r="A1910" s="145">
        <v>2018</v>
      </c>
      <c r="B1910" s="146">
        <v>8323</v>
      </c>
      <c r="C1910" s="145">
        <v>3</v>
      </c>
      <c r="D1910" s="145">
        <v>3</v>
      </c>
      <c r="E1910" s="145">
        <v>2000</v>
      </c>
      <c r="F1910" s="145">
        <v>2400</v>
      </c>
      <c r="G1910" s="145"/>
      <c r="H1910" s="145"/>
      <c r="I1910" s="147" t="s">
        <v>152</v>
      </c>
      <c r="J1910" s="148">
        <f>J1911</f>
        <v>0</v>
      </c>
      <c r="K1910" s="148">
        <f t="shared" ref="K1910:O1910" si="8427">K1911</f>
        <v>0</v>
      </c>
      <c r="L1910" s="148">
        <f t="shared" si="8427"/>
        <v>0</v>
      </c>
      <c r="M1910" s="148">
        <f t="shared" si="8427"/>
        <v>0</v>
      </c>
      <c r="N1910" s="148">
        <f t="shared" si="8427"/>
        <v>0</v>
      </c>
      <c r="O1910" s="148">
        <f t="shared" si="8427"/>
        <v>0</v>
      </c>
      <c r="P1910" s="148">
        <f>L1910+O1910</f>
        <v>0</v>
      </c>
      <c r="Q1910" s="148">
        <f>Q1911</f>
        <v>0</v>
      </c>
      <c r="R1910" s="148">
        <f t="shared" ref="R1910:V1910" si="8428">R1911</f>
        <v>0</v>
      </c>
      <c r="S1910" s="148">
        <f t="shared" si="8428"/>
        <v>0</v>
      </c>
      <c r="T1910" s="148">
        <f t="shared" si="8428"/>
        <v>0</v>
      </c>
      <c r="U1910" s="148">
        <f t="shared" si="8428"/>
        <v>0</v>
      </c>
      <c r="V1910" s="148">
        <f t="shared" si="8428"/>
        <v>0</v>
      </c>
      <c r="W1910" s="148">
        <f>S1910+V1910</f>
        <v>0</v>
      </c>
      <c r="X1910" s="148">
        <f>X1911</f>
        <v>0</v>
      </c>
      <c r="Y1910" s="148">
        <f t="shared" ref="Y1910:AC1910" si="8429">Y1911</f>
        <v>0</v>
      </c>
      <c r="Z1910" s="148">
        <f t="shared" si="8429"/>
        <v>0</v>
      </c>
      <c r="AA1910" s="148">
        <f t="shared" si="8429"/>
        <v>0</v>
      </c>
      <c r="AB1910" s="148">
        <f t="shared" si="8429"/>
        <v>0</v>
      </c>
      <c r="AC1910" s="148">
        <f t="shared" si="8429"/>
        <v>0</v>
      </c>
      <c r="AD1910" s="148">
        <f>Z1910+AC1910</f>
        <v>0</v>
      </c>
      <c r="AE1910" s="148">
        <f>AE1911</f>
        <v>0</v>
      </c>
      <c r="AF1910" s="148">
        <f t="shared" ref="AF1910:AI1910" si="8430">AF1911</f>
        <v>0</v>
      </c>
      <c r="AG1910" s="148">
        <f t="shared" si="8430"/>
        <v>0</v>
      </c>
      <c r="AH1910" s="148">
        <f t="shared" si="8430"/>
        <v>0</v>
      </c>
      <c r="AI1910" s="148">
        <f t="shared" si="8430"/>
        <v>0</v>
      </c>
      <c r="AJ1910" s="148">
        <f t="shared" ref="AJ1910" si="8431">AJ1911</f>
        <v>0</v>
      </c>
      <c r="AK1910" s="148">
        <f>AG1910+AJ1910</f>
        <v>0</v>
      </c>
      <c r="AL1910" s="148">
        <f>AL1911</f>
        <v>0</v>
      </c>
      <c r="AM1910" s="148">
        <f t="shared" ref="AM1910:AQ1910" si="8432">AM1911</f>
        <v>0</v>
      </c>
      <c r="AN1910" s="148">
        <f t="shared" si="8432"/>
        <v>0</v>
      </c>
      <c r="AO1910" s="148">
        <f t="shared" si="8432"/>
        <v>0</v>
      </c>
      <c r="AP1910" s="148">
        <f t="shared" si="8432"/>
        <v>0</v>
      </c>
      <c r="AQ1910" s="148">
        <f t="shared" si="8432"/>
        <v>0</v>
      </c>
      <c r="AR1910" s="148">
        <f>AN1910+AQ1910</f>
        <v>0</v>
      </c>
      <c r="AS1910" s="148"/>
      <c r="AT1910" s="149"/>
      <c r="AU1910" s="150"/>
      <c r="AV1910" s="151"/>
      <c r="AW1910" s="151"/>
      <c r="AX1910" s="151"/>
      <c r="AY1910" s="151"/>
      <c r="BD1910" s="153"/>
    </row>
    <row r="1911" spans="1:56" s="19" customFormat="1" ht="70.5" hidden="1" customHeight="1">
      <c r="A1911" s="154">
        <v>2018</v>
      </c>
      <c r="B1911" s="155">
        <v>8323</v>
      </c>
      <c r="C1911" s="154">
        <v>3</v>
      </c>
      <c r="D1911" s="154">
        <v>3</v>
      </c>
      <c r="E1911" s="154">
        <v>2000</v>
      </c>
      <c r="F1911" s="154">
        <v>2400</v>
      </c>
      <c r="G1911" s="154">
        <v>248</v>
      </c>
      <c r="H1911" s="154"/>
      <c r="I1911" s="172" t="s">
        <v>153</v>
      </c>
      <c r="J1911" s="158">
        <f>J1912</f>
        <v>0</v>
      </c>
      <c r="K1911" s="158">
        <f>K1912</f>
        <v>0</v>
      </c>
      <c r="L1911" s="158">
        <f t="shared" ref="L1911" si="8433">J1911+K1911</f>
        <v>0</v>
      </c>
      <c r="M1911" s="158">
        <f>M1912</f>
        <v>0</v>
      </c>
      <c r="N1911" s="158">
        <f>N1912</f>
        <v>0</v>
      </c>
      <c r="O1911" s="158">
        <f t="shared" ref="O1911" si="8434">M1911+N1911</f>
        <v>0</v>
      </c>
      <c r="P1911" s="158">
        <f>L1911+O1911</f>
        <v>0</v>
      </c>
      <c r="Q1911" s="158">
        <f>Q1912</f>
        <v>0</v>
      </c>
      <c r="R1911" s="158">
        <f>R1912</f>
        <v>0</v>
      </c>
      <c r="S1911" s="158">
        <f t="shared" ref="S1911" si="8435">Q1911+R1911</f>
        <v>0</v>
      </c>
      <c r="T1911" s="158">
        <f>T1912</f>
        <v>0</v>
      </c>
      <c r="U1911" s="158">
        <f>U1912</f>
        <v>0</v>
      </c>
      <c r="V1911" s="158">
        <f t="shared" ref="V1911" si="8436">T1911+U1911</f>
        <v>0</v>
      </c>
      <c r="W1911" s="158">
        <f>S1911+V1911</f>
        <v>0</v>
      </c>
      <c r="X1911" s="158">
        <f>X1912</f>
        <v>0</v>
      </c>
      <c r="Y1911" s="158">
        <f>Y1912</f>
        <v>0</v>
      </c>
      <c r="Z1911" s="158">
        <f t="shared" ref="Z1911" si="8437">X1911+Y1911</f>
        <v>0</v>
      </c>
      <c r="AA1911" s="158">
        <f>AA1912</f>
        <v>0</v>
      </c>
      <c r="AB1911" s="158">
        <f>AB1912</f>
        <v>0</v>
      </c>
      <c r="AC1911" s="158">
        <f t="shared" ref="AC1911" si="8438">AA1911+AB1911</f>
        <v>0</v>
      </c>
      <c r="AD1911" s="158">
        <f>Z1911+AC1911</f>
        <v>0</v>
      </c>
      <c r="AE1911" s="158">
        <f>AE1912</f>
        <v>0</v>
      </c>
      <c r="AF1911" s="158">
        <f>AF1912</f>
        <v>0</v>
      </c>
      <c r="AG1911" s="158">
        <f t="shared" ref="AG1911" si="8439">AE1911+AF1911</f>
        <v>0</v>
      </c>
      <c r="AH1911" s="158">
        <f>AH1912</f>
        <v>0</v>
      </c>
      <c r="AI1911" s="158">
        <f>AI1912</f>
        <v>0</v>
      </c>
      <c r="AJ1911" s="158">
        <f t="shared" ref="AJ1911" si="8440">AH1911+AI1911</f>
        <v>0</v>
      </c>
      <c r="AK1911" s="158">
        <f>AG1911+AJ1911</f>
        <v>0</v>
      </c>
      <c r="AL1911" s="158">
        <f>AL1912</f>
        <v>0</v>
      </c>
      <c r="AM1911" s="158">
        <f>AM1912</f>
        <v>0</v>
      </c>
      <c r="AN1911" s="158">
        <f t="shared" ref="AN1911" si="8441">AL1911+AM1911</f>
        <v>0</v>
      </c>
      <c r="AO1911" s="158">
        <f>AO1912</f>
        <v>0</v>
      </c>
      <c r="AP1911" s="158">
        <f>AP1912</f>
        <v>0</v>
      </c>
      <c r="AQ1911" s="158">
        <f t="shared" ref="AQ1911" si="8442">AO1911+AP1911</f>
        <v>0</v>
      </c>
      <c r="AR1911" s="158">
        <f>AN1911+AQ1911</f>
        <v>0</v>
      </c>
      <c r="AS1911" s="158"/>
      <c r="AT1911" s="159"/>
      <c r="AU1911" s="160"/>
      <c r="AV1911" s="161"/>
      <c r="AW1911" s="161"/>
      <c r="AX1911" s="161"/>
      <c r="AY1911" s="161"/>
      <c r="BD1911" s="173"/>
    </row>
    <row r="1912" spans="1:56" s="19" customFormat="1" ht="70.5" hidden="1" customHeight="1">
      <c r="A1912" s="54">
        <v>2018</v>
      </c>
      <c r="B1912" s="174">
        <v>8323</v>
      </c>
      <c r="C1912" s="54">
        <v>3</v>
      </c>
      <c r="D1912" s="54">
        <v>3</v>
      </c>
      <c r="E1912" s="54">
        <v>2000</v>
      </c>
      <c r="F1912" s="54">
        <v>2400</v>
      </c>
      <c r="G1912" s="54">
        <v>248</v>
      </c>
      <c r="H1912" s="163">
        <v>1</v>
      </c>
      <c r="I1912" s="175" t="s">
        <v>153</v>
      </c>
      <c r="J1912" s="56">
        <v>0</v>
      </c>
      <c r="K1912" s="56">
        <v>0</v>
      </c>
      <c r="L1912" s="57">
        <f>J1912+K1912</f>
        <v>0</v>
      </c>
      <c r="M1912" s="56">
        <f>P1912-J1912</f>
        <v>0</v>
      </c>
      <c r="N1912" s="56">
        <v>0</v>
      </c>
      <c r="O1912" s="57">
        <f>M1912+N1912</f>
        <v>0</v>
      </c>
      <c r="P1912" s="57">
        <v>0</v>
      </c>
      <c r="Q1912" s="56">
        <v>0</v>
      </c>
      <c r="R1912" s="56">
        <v>0</v>
      </c>
      <c r="S1912" s="57">
        <f>Q1912+R1912</f>
        <v>0</v>
      </c>
      <c r="T1912" s="56">
        <f>W1912-Q1912</f>
        <v>0</v>
      </c>
      <c r="U1912" s="56">
        <v>0</v>
      </c>
      <c r="V1912" s="57">
        <f>T1912+U1912</f>
        <v>0</v>
      </c>
      <c r="W1912" s="57">
        <v>0</v>
      </c>
      <c r="X1912" s="56">
        <v>0</v>
      </c>
      <c r="Y1912" s="56">
        <v>0</v>
      </c>
      <c r="Z1912" s="57">
        <f>X1912+Y1912</f>
        <v>0</v>
      </c>
      <c r="AA1912" s="56">
        <f>AD1912-X1912</f>
        <v>0</v>
      </c>
      <c r="AB1912" s="56">
        <v>0</v>
      </c>
      <c r="AC1912" s="57">
        <f>AA1912+AB1912</f>
        <v>0</v>
      </c>
      <c r="AD1912" s="57">
        <v>0</v>
      </c>
      <c r="AE1912" s="56">
        <v>0</v>
      </c>
      <c r="AF1912" s="56">
        <v>0</v>
      </c>
      <c r="AG1912" s="57">
        <f>AE1912+AF1912</f>
        <v>0</v>
      </c>
      <c r="AH1912" s="56">
        <f>AK1912-AE1912</f>
        <v>0</v>
      </c>
      <c r="AI1912" s="56">
        <v>0</v>
      </c>
      <c r="AJ1912" s="57">
        <f>AH1912+AI1912</f>
        <v>0</v>
      </c>
      <c r="AK1912" s="57">
        <v>0</v>
      </c>
      <c r="AL1912" s="56">
        <v>0</v>
      </c>
      <c r="AM1912" s="56">
        <v>0</v>
      </c>
      <c r="AN1912" s="57">
        <f>AL1912+AM1912</f>
        <v>0</v>
      </c>
      <c r="AO1912" s="56">
        <f>AR1912-AL1912</f>
        <v>0</v>
      </c>
      <c r="AP1912" s="56">
        <v>0</v>
      </c>
      <c r="AQ1912" s="57">
        <f>AO1912+AP1912</f>
        <v>0</v>
      </c>
      <c r="AR1912" s="57">
        <v>0</v>
      </c>
      <c r="AS1912" s="57" t="s">
        <v>43</v>
      </c>
      <c r="AT1912" s="179"/>
      <c r="AU1912" s="176"/>
      <c r="AV1912" s="177"/>
      <c r="AW1912" s="177"/>
      <c r="AX1912" s="177"/>
      <c r="AY1912" s="177"/>
      <c r="BD1912" s="178" t="s">
        <v>30</v>
      </c>
    </row>
    <row r="1913" spans="1:56" s="19" customFormat="1" ht="70.5" hidden="1" customHeight="1">
      <c r="A1913" s="145">
        <v>2018</v>
      </c>
      <c r="B1913" s="146">
        <v>8323</v>
      </c>
      <c r="C1913" s="145">
        <v>3</v>
      </c>
      <c r="D1913" s="145">
        <v>3</v>
      </c>
      <c r="E1913" s="145">
        <v>2000</v>
      </c>
      <c r="F1913" s="145">
        <v>2500</v>
      </c>
      <c r="G1913" s="145"/>
      <c r="H1913" s="145"/>
      <c r="I1913" s="147" t="s">
        <v>154</v>
      </c>
      <c r="J1913" s="148">
        <f>J1914+J1916</f>
        <v>0</v>
      </c>
      <c r="K1913" s="148">
        <f t="shared" ref="K1913:O1913" si="8443">K1914+K1916</f>
        <v>0</v>
      </c>
      <c r="L1913" s="148">
        <f t="shared" si="8443"/>
        <v>0</v>
      </c>
      <c r="M1913" s="148">
        <f t="shared" si="8443"/>
        <v>0</v>
      </c>
      <c r="N1913" s="148">
        <f t="shared" si="8443"/>
        <v>0</v>
      </c>
      <c r="O1913" s="148">
        <f t="shared" si="8443"/>
        <v>0</v>
      </c>
      <c r="P1913" s="148">
        <f>L1913+O1913</f>
        <v>0</v>
      </c>
      <c r="Q1913" s="148">
        <f>Q1914+Q1916</f>
        <v>0</v>
      </c>
      <c r="R1913" s="148">
        <f t="shared" ref="R1913:V1913" si="8444">R1914+R1916</f>
        <v>0</v>
      </c>
      <c r="S1913" s="148">
        <f t="shared" si="8444"/>
        <v>0</v>
      </c>
      <c r="T1913" s="148">
        <f t="shared" si="8444"/>
        <v>0</v>
      </c>
      <c r="U1913" s="148">
        <f t="shared" si="8444"/>
        <v>0</v>
      </c>
      <c r="V1913" s="148">
        <f t="shared" si="8444"/>
        <v>0</v>
      </c>
      <c r="W1913" s="148">
        <f>S1913+V1913</f>
        <v>0</v>
      </c>
      <c r="X1913" s="148">
        <f>X1914+X1916</f>
        <v>0</v>
      </c>
      <c r="Y1913" s="148">
        <f t="shared" ref="Y1913:AC1913" si="8445">Y1914+Y1916</f>
        <v>0</v>
      </c>
      <c r="Z1913" s="148">
        <f t="shared" si="8445"/>
        <v>0</v>
      </c>
      <c r="AA1913" s="148">
        <f t="shared" si="8445"/>
        <v>0</v>
      </c>
      <c r="AB1913" s="148">
        <f t="shared" si="8445"/>
        <v>0</v>
      </c>
      <c r="AC1913" s="148">
        <f t="shared" si="8445"/>
        <v>0</v>
      </c>
      <c r="AD1913" s="148">
        <f>Z1913+AC1913</f>
        <v>0</v>
      </c>
      <c r="AE1913" s="148">
        <f>AE1914+AE1916</f>
        <v>0</v>
      </c>
      <c r="AF1913" s="148">
        <f t="shared" ref="AF1913:AI1913" si="8446">AF1914+AF1916</f>
        <v>0</v>
      </c>
      <c r="AG1913" s="148">
        <f t="shared" si="8446"/>
        <v>0</v>
      </c>
      <c r="AH1913" s="148">
        <f t="shared" si="8446"/>
        <v>0</v>
      </c>
      <c r="AI1913" s="148">
        <f t="shared" si="8446"/>
        <v>0</v>
      </c>
      <c r="AJ1913" s="148">
        <f t="shared" ref="AJ1913" si="8447">AJ1914+AJ1916</f>
        <v>0</v>
      </c>
      <c r="AK1913" s="148">
        <f>AG1913+AJ1913</f>
        <v>0</v>
      </c>
      <c r="AL1913" s="148">
        <f>AL1914+AL1916</f>
        <v>0</v>
      </c>
      <c r="AM1913" s="148">
        <f t="shared" ref="AM1913:AQ1913" si="8448">AM1914+AM1916</f>
        <v>0</v>
      </c>
      <c r="AN1913" s="148">
        <f t="shared" si="8448"/>
        <v>0</v>
      </c>
      <c r="AO1913" s="148">
        <f t="shared" si="8448"/>
        <v>0</v>
      </c>
      <c r="AP1913" s="148">
        <f t="shared" si="8448"/>
        <v>0</v>
      </c>
      <c r="AQ1913" s="148">
        <f t="shared" si="8448"/>
        <v>0</v>
      </c>
      <c r="AR1913" s="148">
        <f>AN1913+AQ1913</f>
        <v>0</v>
      </c>
      <c r="AS1913" s="148"/>
      <c r="AT1913" s="149"/>
      <c r="AU1913" s="150"/>
      <c r="AV1913" s="151"/>
      <c r="AW1913" s="151"/>
      <c r="AX1913" s="151"/>
      <c r="AY1913" s="151"/>
      <c r="BD1913" s="153"/>
    </row>
    <row r="1914" spans="1:56" s="19" customFormat="1" ht="70.5" hidden="1" customHeight="1">
      <c r="A1914" s="155">
        <v>2018</v>
      </c>
      <c r="B1914" s="154">
        <v>8323</v>
      </c>
      <c r="C1914" s="154">
        <v>3</v>
      </c>
      <c r="D1914" s="154">
        <v>3</v>
      </c>
      <c r="E1914" s="154">
        <v>2000</v>
      </c>
      <c r="F1914" s="154">
        <v>2500</v>
      </c>
      <c r="G1914" s="154">
        <v>254</v>
      </c>
      <c r="H1914" s="158"/>
      <c r="I1914" s="172" t="s">
        <v>155</v>
      </c>
      <c r="J1914" s="158">
        <f>J1915</f>
        <v>0</v>
      </c>
      <c r="K1914" s="158">
        <f>K1915</f>
        <v>0</v>
      </c>
      <c r="L1914" s="158">
        <f t="shared" ref="L1914" si="8449">J1914+K1914</f>
        <v>0</v>
      </c>
      <c r="M1914" s="158">
        <f>M1915</f>
        <v>0</v>
      </c>
      <c r="N1914" s="158">
        <f>N1915</f>
        <v>0</v>
      </c>
      <c r="O1914" s="158">
        <f t="shared" ref="O1914" si="8450">M1914+N1914</f>
        <v>0</v>
      </c>
      <c r="P1914" s="158">
        <f>L1914+O1914</f>
        <v>0</v>
      </c>
      <c r="Q1914" s="158">
        <f>Q1915</f>
        <v>0</v>
      </c>
      <c r="R1914" s="158">
        <f>R1915</f>
        <v>0</v>
      </c>
      <c r="S1914" s="158">
        <f t="shared" ref="S1914" si="8451">Q1914+R1914</f>
        <v>0</v>
      </c>
      <c r="T1914" s="158">
        <f>T1915</f>
        <v>0</v>
      </c>
      <c r="U1914" s="158">
        <f>U1915</f>
        <v>0</v>
      </c>
      <c r="V1914" s="158">
        <f t="shared" ref="V1914" si="8452">T1914+U1914</f>
        <v>0</v>
      </c>
      <c r="W1914" s="158">
        <f>S1914+V1914</f>
        <v>0</v>
      </c>
      <c r="X1914" s="158">
        <f>X1915</f>
        <v>0</v>
      </c>
      <c r="Y1914" s="158">
        <f>Y1915</f>
        <v>0</v>
      </c>
      <c r="Z1914" s="158">
        <f t="shared" ref="Z1914" si="8453">X1914+Y1914</f>
        <v>0</v>
      </c>
      <c r="AA1914" s="158">
        <f>AA1915</f>
        <v>0</v>
      </c>
      <c r="AB1914" s="158">
        <f>AB1915</f>
        <v>0</v>
      </c>
      <c r="AC1914" s="158">
        <f t="shared" ref="AC1914" si="8454">AA1914+AB1914</f>
        <v>0</v>
      </c>
      <c r="AD1914" s="158">
        <f>Z1914+AC1914</f>
        <v>0</v>
      </c>
      <c r="AE1914" s="158">
        <f>AE1915</f>
        <v>0</v>
      </c>
      <c r="AF1914" s="158">
        <f>AF1915</f>
        <v>0</v>
      </c>
      <c r="AG1914" s="158">
        <f t="shared" ref="AG1914" si="8455">AE1914+AF1914</f>
        <v>0</v>
      </c>
      <c r="AH1914" s="158">
        <f>AH1915</f>
        <v>0</v>
      </c>
      <c r="AI1914" s="158">
        <f>AI1915</f>
        <v>0</v>
      </c>
      <c r="AJ1914" s="158">
        <f t="shared" ref="AJ1914" si="8456">AH1914+AI1914</f>
        <v>0</v>
      </c>
      <c r="AK1914" s="158">
        <f>AG1914+AJ1914</f>
        <v>0</v>
      </c>
      <c r="AL1914" s="158">
        <f>AL1915</f>
        <v>0</v>
      </c>
      <c r="AM1914" s="158">
        <f>AM1915</f>
        <v>0</v>
      </c>
      <c r="AN1914" s="158">
        <f t="shared" ref="AN1914" si="8457">AL1914+AM1914</f>
        <v>0</v>
      </c>
      <c r="AO1914" s="158">
        <f>AO1915</f>
        <v>0</v>
      </c>
      <c r="AP1914" s="158">
        <f>AP1915</f>
        <v>0</v>
      </c>
      <c r="AQ1914" s="158">
        <f t="shared" ref="AQ1914" si="8458">AO1914+AP1914</f>
        <v>0</v>
      </c>
      <c r="AR1914" s="158">
        <f>AN1914+AQ1914</f>
        <v>0</v>
      </c>
      <c r="AS1914" s="158"/>
      <c r="AT1914" s="159"/>
      <c r="AU1914" s="160"/>
      <c r="AV1914" s="161"/>
      <c r="AW1914" s="161"/>
      <c r="AX1914" s="161"/>
      <c r="AY1914" s="161"/>
      <c r="BD1914" s="173"/>
    </row>
    <row r="1915" spans="1:56" s="19" customFormat="1" ht="70.5" hidden="1" customHeight="1">
      <c r="A1915" s="54">
        <v>2018</v>
      </c>
      <c r="B1915" s="174">
        <v>8323</v>
      </c>
      <c r="C1915" s="54">
        <v>3</v>
      </c>
      <c r="D1915" s="54">
        <v>3</v>
      </c>
      <c r="E1915" s="54">
        <v>2000</v>
      </c>
      <c r="F1915" s="54">
        <v>2500</v>
      </c>
      <c r="G1915" s="54">
        <v>254</v>
      </c>
      <c r="H1915" s="163">
        <v>1</v>
      </c>
      <c r="I1915" s="175" t="s">
        <v>155</v>
      </c>
      <c r="J1915" s="56">
        <v>0</v>
      </c>
      <c r="K1915" s="56">
        <v>0</v>
      </c>
      <c r="L1915" s="57">
        <f>J1915+K1915</f>
        <v>0</v>
      </c>
      <c r="M1915" s="56">
        <f>P1915-J1915</f>
        <v>0</v>
      </c>
      <c r="N1915" s="56">
        <v>0</v>
      </c>
      <c r="O1915" s="57">
        <f>M1915+N1915</f>
        <v>0</v>
      </c>
      <c r="P1915" s="57">
        <v>0</v>
      </c>
      <c r="Q1915" s="56">
        <v>0</v>
      </c>
      <c r="R1915" s="56">
        <v>0</v>
      </c>
      <c r="S1915" s="57">
        <f>Q1915+R1915</f>
        <v>0</v>
      </c>
      <c r="T1915" s="56">
        <f>W1915-Q1915</f>
        <v>0</v>
      </c>
      <c r="U1915" s="56">
        <v>0</v>
      </c>
      <c r="V1915" s="57">
        <f>T1915+U1915</f>
        <v>0</v>
      </c>
      <c r="W1915" s="57">
        <v>0</v>
      </c>
      <c r="X1915" s="56">
        <v>0</v>
      </c>
      <c r="Y1915" s="56">
        <v>0</v>
      </c>
      <c r="Z1915" s="57">
        <f>X1915+Y1915</f>
        <v>0</v>
      </c>
      <c r="AA1915" s="56">
        <f>AD1915-X1915</f>
        <v>0</v>
      </c>
      <c r="AB1915" s="56">
        <v>0</v>
      </c>
      <c r="AC1915" s="57">
        <f>AA1915+AB1915</f>
        <v>0</v>
      </c>
      <c r="AD1915" s="57">
        <v>0</v>
      </c>
      <c r="AE1915" s="56">
        <v>0</v>
      </c>
      <c r="AF1915" s="56">
        <v>0</v>
      </c>
      <c r="AG1915" s="57">
        <f>AE1915+AF1915</f>
        <v>0</v>
      </c>
      <c r="AH1915" s="56">
        <f>AK1915-AE1915</f>
        <v>0</v>
      </c>
      <c r="AI1915" s="56">
        <v>0</v>
      </c>
      <c r="AJ1915" s="57">
        <f>AH1915+AI1915</f>
        <v>0</v>
      </c>
      <c r="AK1915" s="57">
        <v>0</v>
      </c>
      <c r="AL1915" s="56">
        <v>0</v>
      </c>
      <c r="AM1915" s="56">
        <v>0</v>
      </c>
      <c r="AN1915" s="57">
        <f>AL1915+AM1915</f>
        <v>0</v>
      </c>
      <c r="AO1915" s="56">
        <f>AR1915-AL1915</f>
        <v>0</v>
      </c>
      <c r="AP1915" s="56">
        <v>0</v>
      </c>
      <c r="AQ1915" s="57">
        <f>AO1915+AP1915</f>
        <v>0</v>
      </c>
      <c r="AR1915" s="57">
        <v>0</v>
      </c>
      <c r="AS1915" s="57" t="s">
        <v>43</v>
      </c>
      <c r="AT1915" s="179"/>
      <c r="AU1915" s="176"/>
      <c r="AV1915" s="177"/>
      <c r="AW1915" s="177"/>
      <c r="AX1915" s="177"/>
      <c r="AY1915" s="177"/>
      <c r="BD1915" s="178" t="s">
        <v>30</v>
      </c>
    </row>
    <row r="1916" spans="1:56" s="19" customFormat="1" ht="70.5" hidden="1" customHeight="1">
      <c r="A1916" s="155">
        <v>2018</v>
      </c>
      <c r="B1916" s="154">
        <v>8323</v>
      </c>
      <c r="C1916" s="154">
        <v>3</v>
      </c>
      <c r="D1916" s="154">
        <v>3</v>
      </c>
      <c r="E1916" s="154">
        <v>2000</v>
      </c>
      <c r="F1916" s="154">
        <v>2500</v>
      </c>
      <c r="G1916" s="154">
        <v>255</v>
      </c>
      <c r="H1916" s="158"/>
      <c r="I1916" s="172" t="s">
        <v>156</v>
      </c>
      <c r="J1916" s="158">
        <f>J1917</f>
        <v>0</v>
      </c>
      <c r="K1916" s="158">
        <f>K1917</f>
        <v>0</v>
      </c>
      <c r="L1916" s="158">
        <f t="shared" ref="L1916" si="8459">J1916+K1916</f>
        <v>0</v>
      </c>
      <c r="M1916" s="158">
        <f>M1917</f>
        <v>0</v>
      </c>
      <c r="N1916" s="158">
        <f>N1917</f>
        <v>0</v>
      </c>
      <c r="O1916" s="158">
        <f t="shared" ref="O1916" si="8460">M1916+N1916</f>
        <v>0</v>
      </c>
      <c r="P1916" s="158">
        <f>L1916+O1916</f>
        <v>0</v>
      </c>
      <c r="Q1916" s="158">
        <f>Q1917</f>
        <v>0</v>
      </c>
      <c r="R1916" s="158">
        <f>R1917</f>
        <v>0</v>
      </c>
      <c r="S1916" s="158">
        <f t="shared" ref="S1916" si="8461">Q1916+R1916</f>
        <v>0</v>
      </c>
      <c r="T1916" s="158">
        <f>T1917</f>
        <v>0</v>
      </c>
      <c r="U1916" s="158">
        <f>U1917</f>
        <v>0</v>
      </c>
      <c r="V1916" s="158">
        <f t="shared" ref="V1916" si="8462">T1916+U1916</f>
        <v>0</v>
      </c>
      <c r="W1916" s="158">
        <f>S1916+V1916</f>
        <v>0</v>
      </c>
      <c r="X1916" s="158">
        <f>X1917</f>
        <v>0</v>
      </c>
      <c r="Y1916" s="158">
        <f>Y1917</f>
        <v>0</v>
      </c>
      <c r="Z1916" s="158">
        <f t="shared" ref="Z1916" si="8463">X1916+Y1916</f>
        <v>0</v>
      </c>
      <c r="AA1916" s="158">
        <f>AA1917</f>
        <v>0</v>
      </c>
      <c r="AB1916" s="158">
        <f>AB1917</f>
        <v>0</v>
      </c>
      <c r="AC1916" s="158">
        <f t="shared" ref="AC1916" si="8464">AA1916+AB1916</f>
        <v>0</v>
      </c>
      <c r="AD1916" s="158">
        <f>Z1916+AC1916</f>
        <v>0</v>
      </c>
      <c r="AE1916" s="158">
        <f>AE1917</f>
        <v>0</v>
      </c>
      <c r="AF1916" s="158">
        <f>AF1917</f>
        <v>0</v>
      </c>
      <c r="AG1916" s="158">
        <f t="shared" ref="AG1916" si="8465">AE1916+AF1916</f>
        <v>0</v>
      </c>
      <c r="AH1916" s="158">
        <f>AH1917</f>
        <v>0</v>
      </c>
      <c r="AI1916" s="158">
        <f>AI1917</f>
        <v>0</v>
      </c>
      <c r="AJ1916" s="158">
        <f t="shared" ref="AJ1916" si="8466">AH1916+AI1916</f>
        <v>0</v>
      </c>
      <c r="AK1916" s="158">
        <f>AG1916+AJ1916</f>
        <v>0</v>
      </c>
      <c r="AL1916" s="158">
        <f>AL1917</f>
        <v>0</v>
      </c>
      <c r="AM1916" s="158">
        <f>AM1917</f>
        <v>0</v>
      </c>
      <c r="AN1916" s="158">
        <f t="shared" ref="AN1916" si="8467">AL1916+AM1916</f>
        <v>0</v>
      </c>
      <c r="AO1916" s="158">
        <f>AO1917</f>
        <v>0</v>
      </c>
      <c r="AP1916" s="158">
        <f>AP1917</f>
        <v>0</v>
      </c>
      <c r="AQ1916" s="158">
        <f t="shared" ref="AQ1916" si="8468">AO1916+AP1916</f>
        <v>0</v>
      </c>
      <c r="AR1916" s="158">
        <f>AN1916+AQ1916</f>
        <v>0</v>
      </c>
      <c r="AS1916" s="158"/>
      <c r="AT1916" s="159"/>
      <c r="AU1916" s="160"/>
      <c r="AV1916" s="161"/>
      <c r="AW1916" s="161"/>
      <c r="AX1916" s="161"/>
      <c r="AY1916" s="161"/>
      <c r="BD1916" s="173"/>
    </row>
    <row r="1917" spans="1:56" s="19" customFormat="1" ht="70.5" hidden="1" customHeight="1">
      <c r="A1917" s="54">
        <v>2018</v>
      </c>
      <c r="B1917" s="174">
        <v>8323</v>
      </c>
      <c r="C1917" s="54">
        <v>3</v>
      </c>
      <c r="D1917" s="54">
        <v>3</v>
      </c>
      <c r="E1917" s="54">
        <v>2000</v>
      </c>
      <c r="F1917" s="54">
        <v>2500</v>
      </c>
      <c r="G1917" s="54">
        <v>255</v>
      </c>
      <c r="H1917" s="163">
        <v>1</v>
      </c>
      <c r="I1917" s="175" t="s">
        <v>156</v>
      </c>
      <c r="J1917" s="56">
        <v>0</v>
      </c>
      <c r="K1917" s="56">
        <v>0</v>
      </c>
      <c r="L1917" s="57">
        <f>J1917+K1917</f>
        <v>0</v>
      </c>
      <c r="M1917" s="56">
        <f>P1917-J1917</f>
        <v>0</v>
      </c>
      <c r="N1917" s="56">
        <v>0</v>
      </c>
      <c r="O1917" s="57">
        <f>M1917+N1917</f>
        <v>0</v>
      </c>
      <c r="P1917" s="57">
        <v>0</v>
      </c>
      <c r="Q1917" s="56">
        <v>0</v>
      </c>
      <c r="R1917" s="56">
        <v>0</v>
      </c>
      <c r="S1917" s="57">
        <f>Q1917+R1917</f>
        <v>0</v>
      </c>
      <c r="T1917" s="56">
        <f>W1917-Q1917</f>
        <v>0</v>
      </c>
      <c r="U1917" s="56">
        <v>0</v>
      </c>
      <c r="V1917" s="57">
        <f>T1917+U1917</f>
        <v>0</v>
      </c>
      <c r="W1917" s="57">
        <v>0</v>
      </c>
      <c r="X1917" s="56">
        <v>0</v>
      </c>
      <c r="Y1917" s="56">
        <v>0</v>
      </c>
      <c r="Z1917" s="57">
        <f>X1917+Y1917</f>
        <v>0</v>
      </c>
      <c r="AA1917" s="56">
        <f>AD1917-X1917</f>
        <v>0</v>
      </c>
      <c r="AB1917" s="56">
        <v>0</v>
      </c>
      <c r="AC1917" s="57">
        <f>AA1917+AB1917</f>
        <v>0</v>
      </c>
      <c r="AD1917" s="57">
        <v>0</v>
      </c>
      <c r="AE1917" s="56">
        <v>0</v>
      </c>
      <c r="AF1917" s="56">
        <v>0</v>
      </c>
      <c r="AG1917" s="57">
        <f>AE1917+AF1917</f>
        <v>0</v>
      </c>
      <c r="AH1917" s="56">
        <f>AK1917-AE1917</f>
        <v>0</v>
      </c>
      <c r="AI1917" s="56">
        <v>0</v>
      </c>
      <c r="AJ1917" s="57">
        <f>AH1917+AI1917</f>
        <v>0</v>
      </c>
      <c r="AK1917" s="57">
        <v>0</v>
      </c>
      <c r="AL1917" s="56">
        <v>0</v>
      </c>
      <c r="AM1917" s="56">
        <v>0</v>
      </c>
      <c r="AN1917" s="57">
        <f>AL1917+AM1917</f>
        <v>0</v>
      </c>
      <c r="AO1917" s="56">
        <f>AR1917-AL1917</f>
        <v>0</v>
      </c>
      <c r="AP1917" s="56">
        <v>0</v>
      </c>
      <c r="AQ1917" s="57">
        <f>AO1917+AP1917</f>
        <v>0</v>
      </c>
      <c r="AR1917" s="57">
        <v>0</v>
      </c>
      <c r="AS1917" s="57" t="s">
        <v>43</v>
      </c>
      <c r="AT1917" s="179"/>
      <c r="AU1917" s="176"/>
      <c r="AV1917" s="177"/>
      <c r="AW1917" s="177"/>
      <c r="AX1917" s="177"/>
      <c r="AY1917" s="177"/>
      <c r="BD1917" s="178" t="s">
        <v>30</v>
      </c>
    </row>
    <row r="1918" spans="1:56" s="19" customFormat="1" ht="70.5" hidden="1" customHeight="1">
      <c r="A1918" s="145">
        <v>2018</v>
      </c>
      <c r="B1918" s="146">
        <v>8323</v>
      </c>
      <c r="C1918" s="145">
        <v>3</v>
      </c>
      <c r="D1918" s="145">
        <v>3</v>
      </c>
      <c r="E1918" s="145">
        <v>2000</v>
      </c>
      <c r="F1918" s="145">
        <v>2700</v>
      </c>
      <c r="G1918" s="145"/>
      <c r="H1918" s="145"/>
      <c r="I1918" s="147" t="s">
        <v>158</v>
      </c>
      <c r="J1918" s="148">
        <f>J1919+J1921+J1923</f>
        <v>0</v>
      </c>
      <c r="K1918" s="148">
        <f t="shared" ref="K1918:O1918" si="8469">K1919+K1921+K1923</f>
        <v>0</v>
      </c>
      <c r="L1918" s="148">
        <f t="shared" si="8469"/>
        <v>0</v>
      </c>
      <c r="M1918" s="148">
        <f t="shared" si="8469"/>
        <v>0</v>
      </c>
      <c r="N1918" s="148">
        <f t="shared" si="8469"/>
        <v>0</v>
      </c>
      <c r="O1918" s="148">
        <f t="shared" si="8469"/>
        <v>0</v>
      </c>
      <c r="P1918" s="148">
        <f>L1918+O1918</f>
        <v>0</v>
      </c>
      <c r="Q1918" s="148">
        <f>Q1919+Q1921+Q1923</f>
        <v>0</v>
      </c>
      <c r="R1918" s="148">
        <f t="shared" ref="R1918:V1918" si="8470">R1919+R1921+R1923</f>
        <v>0</v>
      </c>
      <c r="S1918" s="148">
        <f t="shared" si="8470"/>
        <v>0</v>
      </c>
      <c r="T1918" s="148">
        <f t="shared" si="8470"/>
        <v>0</v>
      </c>
      <c r="U1918" s="148">
        <f t="shared" si="8470"/>
        <v>0</v>
      </c>
      <c r="V1918" s="148">
        <f t="shared" si="8470"/>
        <v>0</v>
      </c>
      <c r="W1918" s="148">
        <f>S1918+V1918</f>
        <v>0</v>
      </c>
      <c r="X1918" s="148">
        <f>X1919+X1921+X1923</f>
        <v>0</v>
      </c>
      <c r="Y1918" s="148">
        <f t="shared" ref="Y1918:AC1918" si="8471">Y1919+Y1921+Y1923</f>
        <v>0</v>
      </c>
      <c r="Z1918" s="148">
        <f t="shared" si="8471"/>
        <v>0</v>
      </c>
      <c r="AA1918" s="148">
        <f t="shared" si="8471"/>
        <v>0</v>
      </c>
      <c r="AB1918" s="148">
        <f t="shared" si="8471"/>
        <v>0</v>
      </c>
      <c r="AC1918" s="148">
        <f t="shared" si="8471"/>
        <v>0</v>
      </c>
      <c r="AD1918" s="148">
        <f>Z1918+AC1918</f>
        <v>0</v>
      </c>
      <c r="AE1918" s="148">
        <f>AE1919+AE1921+AE1923</f>
        <v>0</v>
      </c>
      <c r="AF1918" s="148">
        <f t="shared" ref="AF1918:AI1918" si="8472">AF1919+AF1921+AF1923</f>
        <v>0</v>
      </c>
      <c r="AG1918" s="148">
        <f t="shared" si="8472"/>
        <v>0</v>
      </c>
      <c r="AH1918" s="148">
        <f t="shared" si="8472"/>
        <v>0</v>
      </c>
      <c r="AI1918" s="148">
        <f t="shared" si="8472"/>
        <v>0</v>
      </c>
      <c r="AJ1918" s="148">
        <f t="shared" ref="AJ1918" si="8473">AJ1919+AJ1921+AJ1923</f>
        <v>0</v>
      </c>
      <c r="AK1918" s="148">
        <f>AG1918+AJ1918</f>
        <v>0</v>
      </c>
      <c r="AL1918" s="148">
        <f>AL1919+AL1921+AL1923</f>
        <v>0</v>
      </c>
      <c r="AM1918" s="148">
        <f t="shared" ref="AM1918:AQ1918" si="8474">AM1919+AM1921+AM1923</f>
        <v>0</v>
      </c>
      <c r="AN1918" s="148">
        <f t="shared" si="8474"/>
        <v>0</v>
      </c>
      <c r="AO1918" s="148">
        <f t="shared" si="8474"/>
        <v>0</v>
      </c>
      <c r="AP1918" s="148">
        <f t="shared" si="8474"/>
        <v>0</v>
      </c>
      <c r="AQ1918" s="148">
        <f t="shared" si="8474"/>
        <v>0</v>
      </c>
      <c r="AR1918" s="148">
        <f>AN1918+AQ1918</f>
        <v>0</v>
      </c>
      <c r="AS1918" s="148"/>
      <c r="AT1918" s="149"/>
      <c r="AU1918" s="150"/>
      <c r="AV1918" s="151"/>
      <c r="AW1918" s="151"/>
      <c r="AX1918" s="151"/>
      <c r="AY1918" s="151"/>
      <c r="BD1918" s="153"/>
    </row>
    <row r="1919" spans="1:56" s="19" customFormat="1" ht="70.5" hidden="1" customHeight="1">
      <c r="A1919" s="154">
        <v>2018</v>
      </c>
      <c r="B1919" s="155">
        <v>8323</v>
      </c>
      <c r="C1919" s="154">
        <v>3</v>
      </c>
      <c r="D1919" s="154">
        <v>3</v>
      </c>
      <c r="E1919" s="154">
        <v>2000</v>
      </c>
      <c r="F1919" s="154">
        <v>2700</v>
      </c>
      <c r="G1919" s="154">
        <v>271</v>
      </c>
      <c r="H1919" s="154"/>
      <c r="I1919" s="172" t="s">
        <v>54</v>
      </c>
      <c r="J1919" s="158">
        <f>J1920</f>
        <v>0</v>
      </c>
      <c r="K1919" s="158">
        <f>K1920</f>
        <v>0</v>
      </c>
      <c r="L1919" s="158">
        <f t="shared" ref="L1919" si="8475">J1919+K1919</f>
        <v>0</v>
      </c>
      <c r="M1919" s="158">
        <f>M1920</f>
        <v>0</v>
      </c>
      <c r="N1919" s="158">
        <f>N1920</f>
        <v>0</v>
      </c>
      <c r="O1919" s="158">
        <f t="shared" ref="O1919" si="8476">M1919+N1919</f>
        <v>0</v>
      </c>
      <c r="P1919" s="158">
        <f>L1919+O1919</f>
        <v>0</v>
      </c>
      <c r="Q1919" s="158">
        <f>Q1920</f>
        <v>0</v>
      </c>
      <c r="R1919" s="158">
        <f>R1920</f>
        <v>0</v>
      </c>
      <c r="S1919" s="158">
        <f t="shared" ref="S1919" si="8477">Q1919+R1919</f>
        <v>0</v>
      </c>
      <c r="T1919" s="158">
        <f>T1920</f>
        <v>0</v>
      </c>
      <c r="U1919" s="158">
        <f>U1920</f>
        <v>0</v>
      </c>
      <c r="V1919" s="158">
        <f t="shared" ref="V1919" si="8478">T1919+U1919</f>
        <v>0</v>
      </c>
      <c r="W1919" s="158">
        <f>S1919+V1919</f>
        <v>0</v>
      </c>
      <c r="X1919" s="158">
        <f>X1920</f>
        <v>0</v>
      </c>
      <c r="Y1919" s="158">
        <f>Y1920</f>
        <v>0</v>
      </c>
      <c r="Z1919" s="158">
        <f t="shared" ref="Z1919" si="8479">X1919+Y1919</f>
        <v>0</v>
      </c>
      <c r="AA1919" s="158">
        <f>AA1920</f>
        <v>0</v>
      </c>
      <c r="AB1919" s="158">
        <f>AB1920</f>
        <v>0</v>
      </c>
      <c r="AC1919" s="158">
        <f t="shared" ref="AC1919" si="8480">AA1919+AB1919</f>
        <v>0</v>
      </c>
      <c r="AD1919" s="158">
        <f>Z1919+AC1919</f>
        <v>0</v>
      </c>
      <c r="AE1919" s="158">
        <f>AE1920</f>
        <v>0</v>
      </c>
      <c r="AF1919" s="158">
        <f>AF1920</f>
        <v>0</v>
      </c>
      <c r="AG1919" s="158">
        <f t="shared" ref="AG1919" si="8481">AE1919+AF1919</f>
        <v>0</v>
      </c>
      <c r="AH1919" s="158">
        <f>AH1920</f>
        <v>0</v>
      </c>
      <c r="AI1919" s="158">
        <f>AI1920</f>
        <v>0</v>
      </c>
      <c r="AJ1919" s="158">
        <f t="shared" ref="AJ1919" si="8482">AH1919+AI1919</f>
        <v>0</v>
      </c>
      <c r="AK1919" s="158">
        <f>AG1919+AJ1919</f>
        <v>0</v>
      </c>
      <c r="AL1919" s="158">
        <f>AL1920</f>
        <v>0</v>
      </c>
      <c r="AM1919" s="158">
        <f>AM1920</f>
        <v>0</v>
      </c>
      <c r="AN1919" s="158">
        <f t="shared" ref="AN1919" si="8483">AL1919+AM1919</f>
        <v>0</v>
      </c>
      <c r="AO1919" s="158">
        <f>AO1920</f>
        <v>0</v>
      </c>
      <c r="AP1919" s="158">
        <f>AP1920</f>
        <v>0</v>
      </c>
      <c r="AQ1919" s="158">
        <f t="shared" ref="AQ1919" si="8484">AO1919+AP1919</f>
        <v>0</v>
      </c>
      <c r="AR1919" s="158">
        <f>AN1919+AQ1919</f>
        <v>0</v>
      </c>
      <c r="AS1919" s="158"/>
      <c r="AT1919" s="159"/>
      <c r="AU1919" s="160"/>
      <c r="AV1919" s="161"/>
      <c r="AW1919" s="161"/>
      <c r="AX1919" s="161"/>
      <c r="AY1919" s="161"/>
      <c r="BD1919" s="173"/>
    </row>
    <row r="1920" spans="1:56" s="19" customFormat="1" ht="70.5" hidden="1" customHeight="1">
      <c r="A1920" s="54">
        <v>2018</v>
      </c>
      <c r="B1920" s="174">
        <v>8323</v>
      </c>
      <c r="C1920" s="54">
        <v>3</v>
      </c>
      <c r="D1920" s="54">
        <v>3</v>
      </c>
      <c r="E1920" s="54">
        <v>2000</v>
      </c>
      <c r="F1920" s="54">
        <v>2700</v>
      </c>
      <c r="G1920" s="54">
        <v>271</v>
      </c>
      <c r="H1920" s="163">
        <v>1</v>
      </c>
      <c r="I1920" s="175" t="s">
        <v>159</v>
      </c>
      <c r="J1920" s="56">
        <v>0</v>
      </c>
      <c r="K1920" s="56">
        <v>0</v>
      </c>
      <c r="L1920" s="57">
        <f>J1920+K1920</f>
        <v>0</v>
      </c>
      <c r="M1920" s="56">
        <f>P1920-J1920</f>
        <v>0</v>
      </c>
      <c r="N1920" s="56">
        <v>0</v>
      </c>
      <c r="O1920" s="57">
        <f>M1920+N1920</f>
        <v>0</v>
      </c>
      <c r="P1920" s="57">
        <v>0</v>
      </c>
      <c r="Q1920" s="56">
        <v>0</v>
      </c>
      <c r="R1920" s="56">
        <v>0</v>
      </c>
      <c r="S1920" s="57">
        <f>Q1920+R1920</f>
        <v>0</v>
      </c>
      <c r="T1920" s="56">
        <f>W1920-Q1920</f>
        <v>0</v>
      </c>
      <c r="U1920" s="56">
        <v>0</v>
      </c>
      <c r="V1920" s="57">
        <f>T1920+U1920</f>
        <v>0</v>
      </c>
      <c r="W1920" s="57">
        <v>0</v>
      </c>
      <c r="X1920" s="56">
        <v>0</v>
      </c>
      <c r="Y1920" s="56">
        <v>0</v>
      </c>
      <c r="Z1920" s="57">
        <f>X1920+Y1920</f>
        <v>0</v>
      </c>
      <c r="AA1920" s="56">
        <f>AD1920-X1920</f>
        <v>0</v>
      </c>
      <c r="AB1920" s="56">
        <v>0</v>
      </c>
      <c r="AC1920" s="57">
        <f>AA1920+AB1920</f>
        <v>0</v>
      </c>
      <c r="AD1920" s="57">
        <v>0</v>
      </c>
      <c r="AE1920" s="56">
        <v>0</v>
      </c>
      <c r="AF1920" s="56">
        <v>0</v>
      </c>
      <c r="AG1920" s="57">
        <f>AE1920+AF1920</f>
        <v>0</v>
      </c>
      <c r="AH1920" s="56">
        <f>AK1920-AE1920</f>
        <v>0</v>
      </c>
      <c r="AI1920" s="56">
        <v>0</v>
      </c>
      <c r="AJ1920" s="57">
        <f>AH1920+AI1920</f>
        <v>0</v>
      </c>
      <c r="AK1920" s="57">
        <v>0</v>
      </c>
      <c r="AL1920" s="56">
        <v>0</v>
      </c>
      <c r="AM1920" s="56">
        <v>0</v>
      </c>
      <c r="AN1920" s="57">
        <f>AL1920+AM1920</f>
        <v>0</v>
      </c>
      <c r="AO1920" s="56">
        <f>AR1920-AL1920</f>
        <v>0</v>
      </c>
      <c r="AP1920" s="56">
        <v>0</v>
      </c>
      <c r="AQ1920" s="57">
        <f>AO1920+AP1920</f>
        <v>0</v>
      </c>
      <c r="AR1920" s="57">
        <v>0</v>
      </c>
      <c r="AS1920" s="57" t="s">
        <v>160</v>
      </c>
      <c r="AT1920" s="179"/>
      <c r="AU1920" s="176"/>
      <c r="AV1920" s="177"/>
      <c r="AW1920" s="177"/>
      <c r="AX1920" s="177"/>
      <c r="AY1920" s="177"/>
      <c r="BD1920" s="213" t="s">
        <v>30</v>
      </c>
    </row>
    <row r="1921" spans="1:56" s="19" customFormat="1" ht="70.5" hidden="1" customHeight="1">
      <c r="A1921" s="154">
        <v>2018</v>
      </c>
      <c r="B1921" s="155">
        <v>8323</v>
      </c>
      <c r="C1921" s="154">
        <v>3</v>
      </c>
      <c r="D1921" s="154">
        <v>3</v>
      </c>
      <c r="E1921" s="154">
        <v>2000</v>
      </c>
      <c r="F1921" s="154">
        <v>2700</v>
      </c>
      <c r="G1921" s="154">
        <v>273</v>
      </c>
      <c r="H1921" s="154"/>
      <c r="I1921" s="172" t="s">
        <v>57</v>
      </c>
      <c r="J1921" s="158">
        <f>J1922</f>
        <v>0</v>
      </c>
      <c r="K1921" s="158">
        <f>K1922</f>
        <v>0</v>
      </c>
      <c r="L1921" s="158">
        <f t="shared" ref="L1921" si="8485">J1921+K1921</f>
        <v>0</v>
      </c>
      <c r="M1921" s="158">
        <f>M1922</f>
        <v>0</v>
      </c>
      <c r="N1921" s="158">
        <f>N1922</f>
        <v>0</v>
      </c>
      <c r="O1921" s="158">
        <f t="shared" ref="O1921" si="8486">M1921+N1921</f>
        <v>0</v>
      </c>
      <c r="P1921" s="158">
        <f>L1921+O1921</f>
        <v>0</v>
      </c>
      <c r="Q1921" s="158">
        <f>Q1922</f>
        <v>0</v>
      </c>
      <c r="R1921" s="158">
        <f>R1922</f>
        <v>0</v>
      </c>
      <c r="S1921" s="158">
        <f t="shared" ref="S1921" si="8487">Q1921+R1921</f>
        <v>0</v>
      </c>
      <c r="T1921" s="158">
        <f>T1922</f>
        <v>0</v>
      </c>
      <c r="U1921" s="158">
        <f>U1922</f>
        <v>0</v>
      </c>
      <c r="V1921" s="158">
        <f t="shared" ref="V1921" si="8488">T1921+U1921</f>
        <v>0</v>
      </c>
      <c r="W1921" s="158">
        <f>S1921+V1921</f>
        <v>0</v>
      </c>
      <c r="X1921" s="158">
        <f>X1922</f>
        <v>0</v>
      </c>
      <c r="Y1921" s="158">
        <f>Y1922</f>
        <v>0</v>
      </c>
      <c r="Z1921" s="158">
        <f t="shared" ref="Z1921" si="8489">X1921+Y1921</f>
        <v>0</v>
      </c>
      <c r="AA1921" s="158">
        <f>AA1922</f>
        <v>0</v>
      </c>
      <c r="AB1921" s="158">
        <f>AB1922</f>
        <v>0</v>
      </c>
      <c r="AC1921" s="158">
        <f t="shared" ref="AC1921" si="8490">AA1921+AB1921</f>
        <v>0</v>
      </c>
      <c r="AD1921" s="158">
        <f>Z1921+AC1921</f>
        <v>0</v>
      </c>
      <c r="AE1921" s="158">
        <f>AE1922</f>
        <v>0</v>
      </c>
      <c r="AF1921" s="158">
        <f>AF1922</f>
        <v>0</v>
      </c>
      <c r="AG1921" s="158">
        <f t="shared" ref="AG1921" si="8491">AE1921+AF1921</f>
        <v>0</v>
      </c>
      <c r="AH1921" s="158">
        <f>AH1922</f>
        <v>0</v>
      </c>
      <c r="AI1921" s="158">
        <f>AI1922</f>
        <v>0</v>
      </c>
      <c r="AJ1921" s="158">
        <f t="shared" ref="AJ1921" si="8492">AH1921+AI1921</f>
        <v>0</v>
      </c>
      <c r="AK1921" s="158">
        <f>AG1921+AJ1921</f>
        <v>0</v>
      </c>
      <c r="AL1921" s="158">
        <f>AL1922</f>
        <v>0</v>
      </c>
      <c r="AM1921" s="158">
        <f>AM1922</f>
        <v>0</v>
      </c>
      <c r="AN1921" s="158">
        <f t="shared" ref="AN1921" si="8493">AL1921+AM1921</f>
        <v>0</v>
      </c>
      <c r="AO1921" s="158">
        <f>AO1922</f>
        <v>0</v>
      </c>
      <c r="AP1921" s="158">
        <f>AP1922</f>
        <v>0</v>
      </c>
      <c r="AQ1921" s="158">
        <f t="shared" ref="AQ1921" si="8494">AO1921+AP1921</f>
        <v>0</v>
      </c>
      <c r="AR1921" s="158">
        <f>AN1921+AQ1921</f>
        <v>0</v>
      </c>
      <c r="AS1921" s="158"/>
      <c r="AT1921" s="159"/>
      <c r="AU1921" s="160"/>
      <c r="AV1921" s="161"/>
      <c r="AW1921" s="161"/>
      <c r="AX1921" s="161"/>
      <c r="AY1921" s="161"/>
      <c r="BD1921" s="173"/>
    </row>
    <row r="1922" spans="1:56" s="19" customFormat="1" ht="70.5" hidden="1" customHeight="1">
      <c r="A1922" s="54">
        <v>2018</v>
      </c>
      <c r="B1922" s="174">
        <v>8323</v>
      </c>
      <c r="C1922" s="54">
        <v>3</v>
      </c>
      <c r="D1922" s="54">
        <v>3</v>
      </c>
      <c r="E1922" s="54">
        <v>2000</v>
      </c>
      <c r="F1922" s="54">
        <v>2700</v>
      </c>
      <c r="G1922" s="54">
        <v>273</v>
      </c>
      <c r="H1922" s="163">
        <v>1</v>
      </c>
      <c r="I1922" s="175" t="s">
        <v>57</v>
      </c>
      <c r="J1922" s="56">
        <v>0</v>
      </c>
      <c r="K1922" s="56">
        <v>0</v>
      </c>
      <c r="L1922" s="57">
        <f>J1922+K1922</f>
        <v>0</v>
      </c>
      <c r="M1922" s="56">
        <f>P1922-J1922</f>
        <v>0</v>
      </c>
      <c r="N1922" s="56">
        <v>0</v>
      </c>
      <c r="O1922" s="57">
        <f>M1922+N1922</f>
        <v>0</v>
      </c>
      <c r="P1922" s="57">
        <v>0</v>
      </c>
      <c r="Q1922" s="56">
        <v>0</v>
      </c>
      <c r="R1922" s="56">
        <v>0</v>
      </c>
      <c r="S1922" s="57">
        <f>Q1922+R1922</f>
        <v>0</v>
      </c>
      <c r="T1922" s="56">
        <f>W1922-Q1922</f>
        <v>0</v>
      </c>
      <c r="U1922" s="56">
        <v>0</v>
      </c>
      <c r="V1922" s="57">
        <f>T1922+U1922</f>
        <v>0</v>
      </c>
      <c r="W1922" s="57">
        <v>0</v>
      </c>
      <c r="X1922" s="56">
        <v>0</v>
      </c>
      <c r="Y1922" s="56">
        <v>0</v>
      </c>
      <c r="Z1922" s="57">
        <f>X1922+Y1922</f>
        <v>0</v>
      </c>
      <c r="AA1922" s="56">
        <f>AD1922-X1922</f>
        <v>0</v>
      </c>
      <c r="AB1922" s="56">
        <v>0</v>
      </c>
      <c r="AC1922" s="57">
        <f>AA1922+AB1922</f>
        <v>0</v>
      </c>
      <c r="AD1922" s="57">
        <v>0</v>
      </c>
      <c r="AE1922" s="56">
        <v>0</v>
      </c>
      <c r="AF1922" s="56">
        <v>0</v>
      </c>
      <c r="AG1922" s="57">
        <f>AE1922+AF1922</f>
        <v>0</v>
      </c>
      <c r="AH1922" s="56">
        <f>AK1922-AE1922</f>
        <v>0</v>
      </c>
      <c r="AI1922" s="56">
        <v>0</v>
      </c>
      <c r="AJ1922" s="57">
        <f>AH1922+AI1922</f>
        <v>0</v>
      </c>
      <c r="AK1922" s="57">
        <v>0</v>
      </c>
      <c r="AL1922" s="56">
        <v>0</v>
      </c>
      <c r="AM1922" s="56">
        <v>0</v>
      </c>
      <c r="AN1922" s="57">
        <f>AL1922+AM1922</f>
        <v>0</v>
      </c>
      <c r="AO1922" s="56">
        <f>AR1922-AL1922</f>
        <v>0</v>
      </c>
      <c r="AP1922" s="56">
        <v>0</v>
      </c>
      <c r="AQ1922" s="57">
        <f>AO1922+AP1922</f>
        <v>0</v>
      </c>
      <c r="AR1922" s="57">
        <v>0</v>
      </c>
      <c r="AS1922" s="57" t="s">
        <v>43</v>
      </c>
      <c r="AT1922" s="179"/>
      <c r="AU1922" s="176"/>
      <c r="AV1922" s="177"/>
      <c r="AW1922" s="177"/>
      <c r="AX1922" s="177"/>
      <c r="AY1922" s="177"/>
      <c r="BD1922" s="213" t="s">
        <v>30</v>
      </c>
    </row>
    <row r="1923" spans="1:56" s="19" customFormat="1" ht="70.5" hidden="1" customHeight="1">
      <c r="A1923" s="154">
        <v>2018</v>
      </c>
      <c r="B1923" s="155">
        <v>8323</v>
      </c>
      <c r="C1923" s="154">
        <v>3</v>
      </c>
      <c r="D1923" s="154">
        <v>3</v>
      </c>
      <c r="E1923" s="154">
        <v>2000</v>
      </c>
      <c r="F1923" s="154">
        <v>2700</v>
      </c>
      <c r="G1923" s="154">
        <v>275</v>
      </c>
      <c r="H1923" s="154"/>
      <c r="I1923" s="172" t="s">
        <v>161</v>
      </c>
      <c r="J1923" s="158">
        <f>J1924</f>
        <v>0</v>
      </c>
      <c r="K1923" s="158">
        <f>K1924</f>
        <v>0</v>
      </c>
      <c r="L1923" s="158">
        <f t="shared" ref="L1923" si="8495">J1923+K1923</f>
        <v>0</v>
      </c>
      <c r="M1923" s="158">
        <f>M1924</f>
        <v>0</v>
      </c>
      <c r="N1923" s="158">
        <f>N1924</f>
        <v>0</v>
      </c>
      <c r="O1923" s="158">
        <f t="shared" ref="O1923" si="8496">M1923+N1923</f>
        <v>0</v>
      </c>
      <c r="P1923" s="158">
        <f>L1923+O1923</f>
        <v>0</v>
      </c>
      <c r="Q1923" s="158">
        <f>Q1924</f>
        <v>0</v>
      </c>
      <c r="R1923" s="158">
        <f>R1924</f>
        <v>0</v>
      </c>
      <c r="S1923" s="158">
        <f t="shared" ref="S1923" si="8497">Q1923+R1923</f>
        <v>0</v>
      </c>
      <c r="T1923" s="158">
        <f>T1924</f>
        <v>0</v>
      </c>
      <c r="U1923" s="158">
        <f>U1924</f>
        <v>0</v>
      </c>
      <c r="V1923" s="158">
        <f t="shared" ref="V1923" si="8498">T1923+U1923</f>
        <v>0</v>
      </c>
      <c r="W1923" s="158">
        <f>S1923+V1923</f>
        <v>0</v>
      </c>
      <c r="X1923" s="158">
        <f>X1924</f>
        <v>0</v>
      </c>
      <c r="Y1923" s="158">
        <f>Y1924</f>
        <v>0</v>
      </c>
      <c r="Z1923" s="158">
        <f t="shared" ref="Z1923" si="8499">X1923+Y1923</f>
        <v>0</v>
      </c>
      <c r="AA1923" s="158">
        <f>AA1924</f>
        <v>0</v>
      </c>
      <c r="AB1923" s="158">
        <f>AB1924</f>
        <v>0</v>
      </c>
      <c r="AC1923" s="158">
        <f t="shared" ref="AC1923" si="8500">AA1923+AB1923</f>
        <v>0</v>
      </c>
      <c r="AD1923" s="158">
        <f>Z1923+AC1923</f>
        <v>0</v>
      </c>
      <c r="AE1923" s="158">
        <f>AE1924</f>
        <v>0</v>
      </c>
      <c r="AF1923" s="158">
        <f>AF1924</f>
        <v>0</v>
      </c>
      <c r="AG1923" s="158">
        <f t="shared" ref="AG1923" si="8501">AE1923+AF1923</f>
        <v>0</v>
      </c>
      <c r="AH1923" s="158">
        <f>AH1924</f>
        <v>0</v>
      </c>
      <c r="AI1923" s="158">
        <f>AI1924</f>
        <v>0</v>
      </c>
      <c r="AJ1923" s="158">
        <f t="shared" ref="AJ1923" si="8502">AH1923+AI1923</f>
        <v>0</v>
      </c>
      <c r="AK1923" s="158">
        <f>AG1923+AJ1923</f>
        <v>0</v>
      </c>
      <c r="AL1923" s="158">
        <f>AL1924</f>
        <v>0</v>
      </c>
      <c r="AM1923" s="158">
        <f>AM1924</f>
        <v>0</v>
      </c>
      <c r="AN1923" s="158">
        <f t="shared" ref="AN1923" si="8503">AL1923+AM1923</f>
        <v>0</v>
      </c>
      <c r="AO1923" s="158">
        <f>AO1924</f>
        <v>0</v>
      </c>
      <c r="AP1923" s="158">
        <f>AP1924</f>
        <v>0</v>
      </c>
      <c r="AQ1923" s="158">
        <f t="shared" ref="AQ1923" si="8504">AO1923+AP1923</f>
        <v>0</v>
      </c>
      <c r="AR1923" s="158">
        <f>AN1923+AQ1923</f>
        <v>0</v>
      </c>
      <c r="AS1923" s="158"/>
      <c r="AT1923" s="159"/>
      <c r="AU1923" s="160"/>
      <c r="AV1923" s="161"/>
      <c r="AW1923" s="161"/>
      <c r="AX1923" s="161"/>
      <c r="AY1923" s="161"/>
      <c r="BD1923" s="173"/>
    </row>
    <row r="1924" spans="1:56" s="19" customFormat="1" ht="70.5" hidden="1" customHeight="1">
      <c r="A1924" s="54">
        <v>2018</v>
      </c>
      <c r="B1924" s="174">
        <v>8323</v>
      </c>
      <c r="C1924" s="54">
        <v>3</v>
      </c>
      <c r="D1924" s="54">
        <v>3</v>
      </c>
      <c r="E1924" s="54">
        <v>2000</v>
      </c>
      <c r="F1924" s="54">
        <v>2700</v>
      </c>
      <c r="G1924" s="54">
        <v>275</v>
      </c>
      <c r="H1924" s="163">
        <v>1</v>
      </c>
      <c r="I1924" s="175" t="s">
        <v>162</v>
      </c>
      <c r="J1924" s="56">
        <v>0</v>
      </c>
      <c r="K1924" s="56">
        <v>0</v>
      </c>
      <c r="L1924" s="57">
        <f>J1924+K1924</f>
        <v>0</v>
      </c>
      <c r="M1924" s="56">
        <f>P1924-J1924</f>
        <v>0</v>
      </c>
      <c r="N1924" s="56">
        <v>0</v>
      </c>
      <c r="O1924" s="57">
        <f>M1924+N1924</f>
        <v>0</v>
      </c>
      <c r="P1924" s="57">
        <v>0</v>
      </c>
      <c r="Q1924" s="56">
        <v>0</v>
      </c>
      <c r="R1924" s="56">
        <v>0</v>
      </c>
      <c r="S1924" s="57">
        <f>Q1924+R1924</f>
        <v>0</v>
      </c>
      <c r="T1924" s="56">
        <f>W1924-Q1924</f>
        <v>0</v>
      </c>
      <c r="U1924" s="56">
        <v>0</v>
      </c>
      <c r="V1924" s="57">
        <f>T1924+U1924</f>
        <v>0</v>
      </c>
      <c r="W1924" s="57">
        <v>0</v>
      </c>
      <c r="X1924" s="56">
        <v>0</v>
      </c>
      <c r="Y1924" s="56">
        <v>0</v>
      </c>
      <c r="Z1924" s="57">
        <f>X1924+Y1924</f>
        <v>0</v>
      </c>
      <c r="AA1924" s="56">
        <f>AD1924-X1924</f>
        <v>0</v>
      </c>
      <c r="AB1924" s="56">
        <v>0</v>
      </c>
      <c r="AC1924" s="57">
        <f>AA1924+AB1924</f>
        <v>0</v>
      </c>
      <c r="AD1924" s="57">
        <v>0</v>
      </c>
      <c r="AE1924" s="56">
        <v>0</v>
      </c>
      <c r="AF1924" s="56">
        <v>0</v>
      </c>
      <c r="AG1924" s="57">
        <f>AE1924+AF1924</f>
        <v>0</v>
      </c>
      <c r="AH1924" s="56">
        <f>AK1924-AE1924</f>
        <v>0</v>
      </c>
      <c r="AI1924" s="56">
        <v>0</v>
      </c>
      <c r="AJ1924" s="57">
        <f>AH1924+AI1924</f>
        <v>0</v>
      </c>
      <c r="AK1924" s="57">
        <v>0</v>
      </c>
      <c r="AL1924" s="56">
        <v>0</v>
      </c>
      <c r="AM1924" s="56">
        <v>0</v>
      </c>
      <c r="AN1924" s="57">
        <f>AL1924+AM1924</f>
        <v>0</v>
      </c>
      <c r="AO1924" s="56">
        <f>AR1924-AL1924</f>
        <v>0</v>
      </c>
      <c r="AP1924" s="56">
        <v>0</v>
      </c>
      <c r="AQ1924" s="57">
        <f>AO1924+AP1924</f>
        <v>0</v>
      </c>
      <c r="AR1924" s="57">
        <v>0</v>
      </c>
      <c r="AS1924" s="57" t="s">
        <v>43</v>
      </c>
      <c r="AT1924" s="179"/>
      <c r="AU1924" s="176"/>
      <c r="AV1924" s="177"/>
      <c r="AW1924" s="177"/>
      <c r="AX1924" s="177"/>
      <c r="AY1924" s="177"/>
      <c r="BD1924" s="213" t="s">
        <v>30</v>
      </c>
    </row>
    <row r="1925" spans="1:56" s="19" customFormat="1" ht="70.5" hidden="1" customHeight="1">
      <c r="A1925" s="137">
        <v>2018</v>
      </c>
      <c r="B1925" s="138">
        <v>8323</v>
      </c>
      <c r="C1925" s="137">
        <v>3</v>
      </c>
      <c r="D1925" s="137">
        <v>3</v>
      </c>
      <c r="E1925" s="137">
        <v>3000</v>
      </c>
      <c r="F1925" s="137"/>
      <c r="G1925" s="137"/>
      <c r="H1925" s="137"/>
      <c r="I1925" s="139" t="s">
        <v>62</v>
      </c>
      <c r="J1925" s="140">
        <f>J1926</f>
        <v>0</v>
      </c>
      <c r="K1925" s="140">
        <f t="shared" ref="K1925:O1925" si="8505">K1926</f>
        <v>0</v>
      </c>
      <c r="L1925" s="140">
        <f t="shared" si="8505"/>
        <v>0</v>
      </c>
      <c r="M1925" s="140">
        <f t="shared" si="8505"/>
        <v>0</v>
      </c>
      <c r="N1925" s="140">
        <f t="shared" si="8505"/>
        <v>0</v>
      </c>
      <c r="O1925" s="140">
        <f t="shared" si="8505"/>
        <v>0</v>
      </c>
      <c r="P1925" s="140">
        <f>L1925+O1925</f>
        <v>0</v>
      </c>
      <c r="Q1925" s="140">
        <f>Q1926</f>
        <v>0</v>
      </c>
      <c r="R1925" s="140">
        <f t="shared" ref="R1925:V1925" si="8506">R1926</f>
        <v>0</v>
      </c>
      <c r="S1925" s="140">
        <f t="shared" si="8506"/>
        <v>0</v>
      </c>
      <c r="T1925" s="140">
        <f t="shared" si="8506"/>
        <v>0</v>
      </c>
      <c r="U1925" s="140">
        <f t="shared" si="8506"/>
        <v>0</v>
      </c>
      <c r="V1925" s="140">
        <f t="shared" si="8506"/>
        <v>0</v>
      </c>
      <c r="W1925" s="140">
        <f>S1925+V1925</f>
        <v>0</v>
      </c>
      <c r="X1925" s="140">
        <f>X1926</f>
        <v>0</v>
      </c>
      <c r="Y1925" s="140">
        <f t="shared" ref="Y1925:AC1925" si="8507">Y1926</f>
        <v>0</v>
      </c>
      <c r="Z1925" s="140">
        <f t="shared" si="8507"/>
        <v>0</v>
      </c>
      <c r="AA1925" s="140">
        <f t="shared" si="8507"/>
        <v>0</v>
      </c>
      <c r="AB1925" s="140">
        <f t="shared" si="8507"/>
        <v>0</v>
      </c>
      <c r="AC1925" s="140">
        <f t="shared" si="8507"/>
        <v>0</v>
      </c>
      <c r="AD1925" s="140">
        <f>Z1925+AC1925</f>
        <v>0</v>
      </c>
      <c r="AE1925" s="140">
        <f>AE1926</f>
        <v>0</v>
      </c>
      <c r="AF1925" s="140">
        <f t="shared" ref="AF1925:AI1925" si="8508">AF1926</f>
        <v>0</v>
      </c>
      <c r="AG1925" s="140">
        <f t="shared" si="8508"/>
        <v>0</v>
      </c>
      <c r="AH1925" s="140">
        <f t="shared" si="8508"/>
        <v>0</v>
      </c>
      <c r="AI1925" s="140">
        <f t="shared" si="8508"/>
        <v>0</v>
      </c>
      <c r="AJ1925" s="140">
        <f t="shared" ref="AJ1925" si="8509">AJ1926</f>
        <v>0</v>
      </c>
      <c r="AK1925" s="140">
        <f>AG1925+AJ1925</f>
        <v>0</v>
      </c>
      <c r="AL1925" s="140">
        <f>AL1926</f>
        <v>0</v>
      </c>
      <c r="AM1925" s="140">
        <f t="shared" ref="AM1925:AQ1925" si="8510">AM1926</f>
        <v>0</v>
      </c>
      <c r="AN1925" s="140">
        <f t="shared" si="8510"/>
        <v>0</v>
      </c>
      <c r="AO1925" s="140">
        <f t="shared" si="8510"/>
        <v>0</v>
      </c>
      <c r="AP1925" s="140">
        <f t="shared" si="8510"/>
        <v>0</v>
      </c>
      <c r="AQ1925" s="140">
        <f t="shared" si="8510"/>
        <v>0</v>
      </c>
      <c r="AR1925" s="140">
        <f>AN1925+AQ1925</f>
        <v>0</v>
      </c>
      <c r="AS1925" s="140"/>
      <c r="AT1925" s="141"/>
      <c r="AU1925" s="185"/>
      <c r="AV1925" s="142"/>
      <c r="AW1925" s="142"/>
      <c r="AX1925" s="142"/>
      <c r="AY1925" s="142"/>
      <c r="BD1925" s="144"/>
    </row>
    <row r="1926" spans="1:56" s="19" customFormat="1" ht="70.5" hidden="1" customHeight="1">
      <c r="A1926" s="145">
        <v>2018</v>
      </c>
      <c r="B1926" s="214">
        <v>8323</v>
      </c>
      <c r="C1926" s="145">
        <v>3</v>
      </c>
      <c r="D1926" s="145">
        <v>3</v>
      </c>
      <c r="E1926" s="145">
        <v>3000</v>
      </c>
      <c r="F1926" s="145">
        <v>3100</v>
      </c>
      <c r="G1926" s="145"/>
      <c r="H1926" s="145"/>
      <c r="I1926" s="215" t="s">
        <v>165</v>
      </c>
      <c r="J1926" s="148">
        <f>J1927+J1929</f>
        <v>0</v>
      </c>
      <c r="K1926" s="148">
        <f t="shared" ref="K1926:O1926" si="8511">K1927+K1929</f>
        <v>0</v>
      </c>
      <c r="L1926" s="148">
        <f t="shared" si="8511"/>
        <v>0</v>
      </c>
      <c r="M1926" s="148">
        <f t="shared" si="8511"/>
        <v>0</v>
      </c>
      <c r="N1926" s="148">
        <f t="shared" si="8511"/>
        <v>0</v>
      </c>
      <c r="O1926" s="148">
        <f t="shared" si="8511"/>
        <v>0</v>
      </c>
      <c r="P1926" s="148">
        <f>L1926+O1926</f>
        <v>0</v>
      </c>
      <c r="Q1926" s="148">
        <f>Q1927+Q1929</f>
        <v>0</v>
      </c>
      <c r="R1926" s="148">
        <f t="shared" ref="R1926:V1926" si="8512">R1927+R1929</f>
        <v>0</v>
      </c>
      <c r="S1926" s="148">
        <f t="shared" si="8512"/>
        <v>0</v>
      </c>
      <c r="T1926" s="148">
        <f t="shared" si="8512"/>
        <v>0</v>
      </c>
      <c r="U1926" s="148">
        <f t="shared" si="8512"/>
        <v>0</v>
      </c>
      <c r="V1926" s="148">
        <f t="shared" si="8512"/>
        <v>0</v>
      </c>
      <c r="W1926" s="148">
        <f>S1926+V1926</f>
        <v>0</v>
      </c>
      <c r="X1926" s="148">
        <f>X1927+X1929</f>
        <v>0</v>
      </c>
      <c r="Y1926" s="148">
        <f t="shared" ref="Y1926:AC1926" si="8513">Y1927+Y1929</f>
        <v>0</v>
      </c>
      <c r="Z1926" s="148">
        <f t="shared" si="8513"/>
        <v>0</v>
      </c>
      <c r="AA1926" s="148">
        <f t="shared" si="8513"/>
        <v>0</v>
      </c>
      <c r="AB1926" s="148">
        <f t="shared" si="8513"/>
        <v>0</v>
      </c>
      <c r="AC1926" s="148">
        <f t="shared" si="8513"/>
        <v>0</v>
      </c>
      <c r="AD1926" s="148">
        <f>Z1926+AC1926</f>
        <v>0</v>
      </c>
      <c r="AE1926" s="148">
        <f>AE1927+AE1929</f>
        <v>0</v>
      </c>
      <c r="AF1926" s="148">
        <f t="shared" ref="AF1926:AI1926" si="8514">AF1927+AF1929</f>
        <v>0</v>
      </c>
      <c r="AG1926" s="148">
        <f t="shared" si="8514"/>
        <v>0</v>
      </c>
      <c r="AH1926" s="148">
        <f t="shared" si="8514"/>
        <v>0</v>
      </c>
      <c r="AI1926" s="148">
        <f t="shared" si="8514"/>
        <v>0</v>
      </c>
      <c r="AJ1926" s="148">
        <f t="shared" ref="AJ1926" si="8515">AJ1927+AJ1929</f>
        <v>0</v>
      </c>
      <c r="AK1926" s="148">
        <f>AG1926+AJ1926</f>
        <v>0</v>
      </c>
      <c r="AL1926" s="148">
        <f>AL1927+AL1929</f>
        <v>0</v>
      </c>
      <c r="AM1926" s="148">
        <f t="shared" ref="AM1926:AQ1926" si="8516">AM1927+AM1929</f>
        <v>0</v>
      </c>
      <c r="AN1926" s="148">
        <f t="shared" si="8516"/>
        <v>0</v>
      </c>
      <c r="AO1926" s="148">
        <f t="shared" si="8516"/>
        <v>0</v>
      </c>
      <c r="AP1926" s="148">
        <f t="shared" si="8516"/>
        <v>0</v>
      </c>
      <c r="AQ1926" s="148">
        <f t="shared" si="8516"/>
        <v>0</v>
      </c>
      <c r="AR1926" s="148">
        <f>AN1926+AQ1926</f>
        <v>0</v>
      </c>
      <c r="AS1926" s="216"/>
      <c r="AT1926" s="217"/>
      <c r="AU1926" s="218"/>
      <c r="AV1926" s="151"/>
      <c r="AW1926" s="151"/>
      <c r="AX1926" s="151"/>
      <c r="AY1926" s="151"/>
      <c r="BD1926" s="219"/>
    </row>
    <row r="1927" spans="1:56" s="19" customFormat="1" ht="70.5" hidden="1" customHeight="1">
      <c r="A1927" s="154">
        <v>2018</v>
      </c>
      <c r="B1927" s="190">
        <v>8323</v>
      </c>
      <c r="C1927" s="154">
        <v>3</v>
      </c>
      <c r="D1927" s="154">
        <v>3</v>
      </c>
      <c r="E1927" s="154">
        <v>3000</v>
      </c>
      <c r="F1927" s="154">
        <v>3100</v>
      </c>
      <c r="G1927" s="154">
        <v>314</v>
      </c>
      <c r="H1927" s="154"/>
      <c r="I1927" s="187" t="s">
        <v>166</v>
      </c>
      <c r="J1927" s="158">
        <f>J1928</f>
        <v>0</v>
      </c>
      <c r="K1927" s="158">
        <f>K1928</f>
        <v>0</v>
      </c>
      <c r="L1927" s="158">
        <f t="shared" ref="L1927" si="8517">J1927+K1927</f>
        <v>0</v>
      </c>
      <c r="M1927" s="158">
        <f>M1928</f>
        <v>0</v>
      </c>
      <c r="N1927" s="158">
        <f>N1928</f>
        <v>0</v>
      </c>
      <c r="O1927" s="158">
        <f t="shared" ref="O1927" si="8518">M1927+N1927</f>
        <v>0</v>
      </c>
      <c r="P1927" s="158">
        <f>L1927+O1927</f>
        <v>0</v>
      </c>
      <c r="Q1927" s="158">
        <f>Q1928</f>
        <v>0</v>
      </c>
      <c r="R1927" s="158">
        <f>R1928</f>
        <v>0</v>
      </c>
      <c r="S1927" s="158">
        <f t="shared" ref="S1927" si="8519">Q1927+R1927</f>
        <v>0</v>
      </c>
      <c r="T1927" s="158">
        <f>T1928</f>
        <v>0</v>
      </c>
      <c r="U1927" s="158">
        <f>U1928</f>
        <v>0</v>
      </c>
      <c r="V1927" s="158">
        <f t="shared" ref="V1927" si="8520">T1927+U1927</f>
        <v>0</v>
      </c>
      <c r="W1927" s="158">
        <f>S1927+V1927</f>
        <v>0</v>
      </c>
      <c r="X1927" s="158">
        <f>X1928</f>
        <v>0</v>
      </c>
      <c r="Y1927" s="158">
        <f>Y1928</f>
        <v>0</v>
      </c>
      <c r="Z1927" s="158">
        <f t="shared" ref="Z1927" si="8521">X1927+Y1927</f>
        <v>0</v>
      </c>
      <c r="AA1927" s="158">
        <f>AA1928</f>
        <v>0</v>
      </c>
      <c r="AB1927" s="158">
        <f>AB1928</f>
        <v>0</v>
      </c>
      <c r="AC1927" s="158">
        <f t="shared" ref="AC1927" si="8522">AA1927+AB1927</f>
        <v>0</v>
      </c>
      <c r="AD1927" s="158">
        <f>Z1927+AC1927</f>
        <v>0</v>
      </c>
      <c r="AE1927" s="158">
        <f>AE1928</f>
        <v>0</v>
      </c>
      <c r="AF1927" s="158">
        <f>AF1928</f>
        <v>0</v>
      </c>
      <c r="AG1927" s="158">
        <f t="shared" ref="AG1927" si="8523">AE1927+AF1927</f>
        <v>0</v>
      </c>
      <c r="AH1927" s="158">
        <f>AH1928</f>
        <v>0</v>
      </c>
      <c r="AI1927" s="158">
        <f>AI1928</f>
        <v>0</v>
      </c>
      <c r="AJ1927" s="158">
        <f t="shared" ref="AJ1927" si="8524">AH1927+AI1927</f>
        <v>0</v>
      </c>
      <c r="AK1927" s="158">
        <f>AG1927+AJ1927</f>
        <v>0</v>
      </c>
      <c r="AL1927" s="158">
        <f>AL1928</f>
        <v>0</v>
      </c>
      <c r="AM1927" s="158">
        <f>AM1928</f>
        <v>0</v>
      </c>
      <c r="AN1927" s="158">
        <f t="shared" ref="AN1927" si="8525">AL1927+AM1927</f>
        <v>0</v>
      </c>
      <c r="AO1927" s="158">
        <f>AO1928</f>
        <v>0</v>
      </c>
      <c r="AP1927" s="158">
        <f>AP1928</f>
        <v>0</v>
      </c>
      <c r="AQ1927" s="158">
        <f t="shared" ref="AQ1927" si="8526">AO1927+AP1927</f>
        <v>0</v>
      </c>
      <c r="AR1927" s="158">
        <f>AN1927+AQ1927</f>
        <v>0</v>
      </c>
      <c r="AS1927" s="191"/>
      <c r="AT1927" s="192"/>
      <c r="AU1927" s="220"/>
      <c r="AV1927" s="161"/>
      <c r="AW1927" s="161"/>
      <c r="AX1927" s="161"/>
      <c r="AY1927" s="161"/>
      <c r="BD1927" s="193"/>
    </row>
    <row r="1928" spans="1:56" s="19" customFormat="1" ht="70.5" hidden="1" customHeight="1">
      <c r="A1928" s="54">
        <v>2018</v>
      </c>
      <c r="B1928" s="174">
        <v>8323</v>
      </c>
      <c r="C1928" s="54">
        <v>3</v>
      </c>
      <c r="D1928" s="54">
        <v>3</v>
      </c>
      <c r="E1928" s="54">
        <v>3000</v>
      </c>
      <c r="F1928" s="54">
        <v>3100</v>
      </c>
      <c r="G1928" s="54">
        <v>314</v>
      </c>
      <c r="H1928" s="163">
        <v>1</v>
      </c>
      <c r="I1928" s="175" t="s">
        <v>2087</v>
      </c>
      <c r="J1928" s="56">
        <v>0</v>
      </c>
      <c r="K1928" s="56">
        <v>0</v>
      </c>
      <c r="L1928" s="57">
        <f>J1928+K1928</f>
        <v>0</v>
      </c>
      <c r="M1928" s="56">
        <f>P1928-J1928</f>
        <v>0</v>
      </c>
      <c r="N1928" s="56">
        <v>0</v>
      </c>
      <c r="O1928" s="57">
        <f>M1928+N1928</f>
        <v>0</v>
      </c>
      <c r="P1928" s="57">
        <v>0</v>
      </c>
      <c r="Q1928" s="56">
        <v>0</v>
      </c>
      <c r="R1928" s="56">
        <v>0</v>
      </c>
      <c r="S1928" s="57">
        <f>Q1928+R1928</f>
        <v>0</v>
      </c>
      <c r="T1928" s="56">
        <f>W1928-Q1928</f>
        <v>0</v>
      </c>
      <c r="U1928" s="56">
        <v>0</v>
      </c>
      <c r="V1928" s="57">
        <f>T1928+U1928</f>
        <v>0</v>
      </c>
      <c r="W1928" s="57">
        <v>0</v>
      </c>
      <c r="X1928" s="56">
        <v>0</v>
      </c>
      <c r="Y1928" s="56">
        <v>0</v>
      </c>
      <c r="Z1928" s="57">
        <f>X1928+Y1928</f>
        <v>0</v>
      </c>
      <c r="AA1928" s="56">
        <f>AD1928-X1928</f>
        <v>0</v>
      </c>
      <c r="AB1928" s="56">
        <v>0</v>
      </c>
      <c r="AC1928" s="57">
        <f>AA1928+AB1928</f>
        <v>0</v>
      </c>
      <c r="AD1928" s="57">
        <v>0</v>
      </c>
      <c r="AE1928" s="56">
        <v>0</v>
      </c>
      <c r="AF1928" s="56">
        <v>0</v>
      </c>
      <c r="AG1928" s="57">
        <f>AE1928+AF1928</f>
        <v>0</v>
      </c>
      <c r="AH1928" s="56">
        <f>AK1928-AE1928</f>
        <v>0</v>
      </c>
      <c r="AI1928" s="56">
        <v>0</v>
      </c>
      <c r="AJ1928" s="57">
        <f>AH1928+AI1928</f>
        <v>0</v>
      </c>
      <c r="AK1928" s="57">
        <v>0</v>
      </c>
      <c r="AL1928" s="56">
        <v>0</v>
      </c>
      <c r="AM1928" s="56">
        <v>0</v>
      </c>
      <c r="AN1928" s="57">
        <f>AL1928+AM1928</f>
        <v>0</v>
      </c>
      <c r="AO1928" s="56">
        <f>AR1928-AL1928</f>
        <v>0</v>
      </c>
      <c r="AP1928" s="56">
        <v>0</v>
      </c>
      <c r="AQ1928" s="57">
        <f>AO1928+AP1928</f>
        <v>0</v>
      </c>
      <c r="AR1928" s="57">
        <v>0</v>
      </c>
      <c r="AS1928" s="57" t="s">
        <v>65</v>
      </c>
      <c r="AT1928" s="179"/>
      <c r="AU1928" s="176"/>
      <c r="AV1928" s="177"/>
      <c r="AW1928" s="177"/>
      <c r="AX1928" s="177"/>
      <c r="AY1928" s="177"/>
      <c r="BD1928" s="213" t="s">
        <v>30</v>
      </c>
    </row>
    <row r="1929" spans="1:56" s="19" customFormat="1" ht="70.5" hidden="1" customHeight="1">
      <c r="A1929" s="154">
        <v>2018</v>
      </c>
      <c r="B1929" s="190">
        <v>8323</v>
      </c>
      <c r="C1929" s="154">
        <v>3</v>
      </c>
      <c r="D1929" s="154">
        <v>3</v>
      </c>
      <c r="E1929" s="154">
        <v>3000</v>
      </c>
      <c r="F1929" s="154">
        <v>3100</v>
      </c>
      <c r="G1929" s="154">
        <v>317</v>
      </c>
      <c r="H1929" s="154"/>
      <c r="I1929" s="187" t="s">
        <v>166</v>
      </c>
      <c r="J1929" s="158">
        <f>J1930</f>
        <v>0</v>
      </c>
      <c r="K1929" s="158">
        <f>K1930</f>
        <v>0</v>
      </c>
      <c r="L1929" s="158">
        <f t="shared" ref="L1929" si="8527">J1929+K1929</f>
        <v>0</v>
      </c>
      <c r="M1929" s="158">
        <f>M1930</f>
        <v>0</v>
      </c>
      <c r="N1929" s="158">
        <f>N1930</f>
        <v>0</v>
      </c>
      <c r="O1929" s="158">
        <f t="shared" ref="O1929" si="8528">M1929+N1929</f>
        <v>0</v>
      </c>
      <c r="P1929" s="158">
        <f>L1929+O1929</f>
        <v>0</v>
      </c>
      <c r="Q1929" s="158">
        <f>Q1930</f>
        <v>0</v>
      </c>
      <c r="R1929" s="158">
        <f>R1930</f>
        <v>0</v>
      </c>
      <c r="S1929" s="158">
        <f t="shared" ref="S1929" si="8529">Q1929+R1929</f>
        <v>0</v>
      </c>
      <c r="T1929" s="158">
        <f>T1930</f>
        <v>0</v>
      </c>
      <c r="U1929" s="158">
        <f>U1930</f>
        <v>0</v>
      </c>
      <c r="V1929" s="158">
        <f t="shared" ref="V1929" si="8530">T1929+U1929</f>
        <v>0</v>
      </c>
      <c r="W1929" s="158">
        <f>S1929+V1929</f>
        <v>0</v>
      </c>
      <c r="X1929" s="158">
        <f>X1930</f>
        <v>0</v>
      </c>
      <c r="Y1929" s="158">
        <f>Y1930</f>
        <v>0</v>
      </c>
      <c r="Z1929" s="158">
        <f t="shared" ref="Z1929" si="8531">X1929+Y1929</f>
        <v>0</v>
      </c>
      <c r="AA1929" s="158">
        <f>AA1930</f>
        <v>0</v>
      </c>
      <c r="AB1929" s="158">
        <f>AB1930</f>
        <v>0</v>
      </c>
      <c r="AC1929" s="158">
        <f t="shared" ref="AC1929" si="8532">AA1929+AB1929</f>
        <v>0</v>
      </c>
      <c r="AD1929" s="158">
        <f>Z1929+AC1929</f>
        <v>0</v>
      </c>
      <c r="AE1929" s="158">
        <f>AE1930</f>
        <v>0</v>
      </c>
      <c r="AF1929" s="158">
        <f>AF1930</f>
        <v>0</v>
      </c>
      <c r="AG1929" s="158">
        <f t="shared" ref="AG1929" si="8533">AE1929+AF1929</f>
        <v>0</v>
      </c>
      <c r="AH1929" s="158">
        <f>AH1930</f>
        <v>0</v>
      </c>
      <c r="AI1929" s="158">
        <f>AI1930</f>
        <v>0</v>
      </c>
      <c r="AJ1929" s="158">
        <f t="shared" ref="AJ1929" si="8534">AH1929+AI1929</f>
        <v>0</v>
      </c>
      <c r="AK1929" s="158">
        <f>AG1929+AJ1929</f>
        <v>0</v>
      </c>
      <c r="AL1929" s="158">
        <f>AL1930</f>
        <v>0</v>
      </c>
      <c r="AM1929" s="158">
        <f>AM1930</f>
        <v>0</v>
      </c>
      <c r="AN1929" s="158">
        <f t="shared" ref="AN1929" si="8535">AL1929+AM1929</f>
        <v>0</v>
      </c>
      <c r="AO1929" s="158">
        <f>AO1930</f>
        <v>0</v>
      </c>
      <c r="AP1929" s="158">
        <f>AP1930</f>
        <v>0</v>
      </c>
      <c r="AQ1929" s="158">
        <f t="shared" ref="AQ1929" si="8536">AO1929+AP1929</f>
        <v>0</v>
      </c>
      <c r="AR1929" s="158">
        <f>AN1929+AQ1929</f>
        <v>0</v>
      </c>
      <c r="AS1929" s="191"/>
      <c r="AT1929" s="192"/>
      <c r="AU1929" s="220"/>
      <c r="AV1929" s="161"/>
      <c r="AW1929" s="161"/>
      <c r="AX1929" s="161"/>
      <c r="AY1929" s="161"/>
      <c r="BD1929" s="193"/>
    </row>
    <row r="1930" spans="1:56" s="19" customFormat="1" ht="70.5" hidden="1" customHeight="1">
      <c r="A1930" s="54">
        <v>2018</v>
      </c>
      <c r="B1930" s="174">
        <v>8323</v>
      </c>
      <c r="C1930" s="54">
        <v>3</v>
      </c>
      <c r="D1930" s="54">
        <v>3</v>
      </c>
      <c r="E1930" s="54">
        <v>3000</v>
      </c>
      <c r="F1930" s="54">
        <v>3100</v>
      </c>
      <c r="G1930" s="54">
        <v>317</v>
      </c>
      <c r="H1930" s="163">
        <v>1</v>
      </c>
      <c r="I1930" s="175" t="s">
        <v>167</v>
      </c>
      <c r="J1930" s="56">
        <v>0</v>
      </c>
      <c r="K1930" s="56">
        <v>0</v>
      </c>
      <c r="L1930" s="57">
        <f>J1930+K1930</f>
        <v>0</v>
      </c>
      <c r="M1930" s="56">
        <f>P1930-J1930</f>
        <v>0</v>
      </c>
      <c r="N1930" s="56">
        <v>0</v>
      </c>
      <c r="O1930" s="57">
        <f>M1930+N1930</f>
        <v>0</v>
      </c>
      <c r="P1930" s="57">
        <v>0</v>
      </c>
      <c r="Q1930" s="56">
        <v>0</v>
      </c>
      <c r="R1930" s="56">
        <v>0</v>
      </c>
      <c r="S1930" s="57">
        <f>Q1930+R1930</f>
        <v>0</v>
      </c>
      <c r="T1930" s="56">
        <f>W1930-Q1930</f>
        <v>0</v>
      </c>
      <c r="U1930" s="56">
        <v>0</v>
      </c>
      <c r="V1930" s="57">
        <f>T1930+U1930</f>
        <v>0</v>
      </c>
      <c r="W1930" s="57">
        <v>0</v>
      </c>
      <c r="X1930" s="56">
        <v>0</v>
      </c>
      <c r="Y1930" s="56">
        <v>0</v>
      </c>
      <c r="Z1930" s="57">
        <f>X1930+Y1930</f>
        <v>0</v>
      </c>
      <c r="AA1930" s="56">
        <f>AD1930-X1930</f>
        <v>0</v>
      </c>
      <c r="AB1930" s="56">
        <v>0</v>
      </c>
      <c r="AC1930" s="57">
        <f>AA1930+AB1930</f>
        <v>0</v>
      </c>
      <c r="AD1930" s="57">
        <v>0</v>
      </c>
      <c r="AE1930" s="56">
        <v>0</v>
      </c>
      <c r="AF1930" s="56">
        <v>0</v>
      </c>
      <c r="AG1930" s="57">
        <f>AE1930+AF1930</f>
        <v>0</v>
      </c>
      <c r="AH1930" s="56">
        <f>AK1930-AE1930</f>
        <v>0</v>
      </c>
      <c r="AI1930" s="56">
        <v>0</v>
      </c>
      <c r="AJ1930" s="57">
        <f>AH1930+AI1930</f>
        <v>0</v>
      </c>
      <c r="AK1930" s="57">
        <v>0</v>
      </c>
      <c r="AL1930" s="56">
        <v>0</v>
      </c>
      <c r="AM1930" s="56">
        <v>0</v>
      </c>
      <c r="AN1930" s="57">
        <f>AL1930+AM1930</f>
        <v>0</v>
      </c>
      <c r="AO1930" s="56">
        <f>AR1930-AL1930</f>
        <v>0</v>
      </c>
      <c r="AP1930" s="56">
        <v>0</v>
      </c>
      <c r="AQ1930" s="57">
        <f>AO1930+AP1930</f>
        <v>0</v>
      </c>
      <c r="AR1930" s="57">
        <v>0</v>
      </c>
      <c r="AS1930" s="57" t="s">
        <v>65</v>
      </c>
      <c r="AT1930" s="179"/>
      <c r="AU1930" s="176"/>
      <c r="AV1930" s="177"/>
      <c r="AW1930" s="177"/>
      <c r="AX1930" s="177"/>
      <c r="AY1930" s="177"/>
      <c r="BD1930" s="213" t="s">
        <v>30</v>
      </c>
    </row>
    <row r="1931" spans="1:56" s="19" customFormat="1" ht="70.5" hidden="1" customHeight="1">
      <c r="A1931" s="137">
        <v>2018</v>
      </c>
      <c r="B1931" s="138">
        <v>8323</v>
      </c>
      <c r="C1931" s="137">
        <v>3</v>
      </c>
      <c r="D1931" s="137">
        <v>3</v>
      </c>
      <c r="E1931" s="137">
        <v>5000</v>
      </c>
      <c r="F1931" s="137"/>
      <c r="G1931" s="137"/>
      <c r="H1931" s="137"/>
      <c r="I1931" s="139" t="s">
        <v>95</v>
      </c>
      <c r="J1931" s="140">
        <f>J1932+J1967+J1986+J2004+J2007+J2020</f>
        <v>0</v>
      </c>
      <c r="K1931" s="140">
        <f t="shared" ref="K1931:O1931" si="8537">K1932+K1967+K1986+K2004+K2007+K2020</f>
        <v>0</v>
      </c>
      <c r="L1931" s="140">
        <f t="shared" si="8537"/>
        <v>0</v>
      </c>
      <c r="M1931" s="140">
        <f t="shared" si="8537"/>
        <v>0</v>
      </c>
      <c r="N1931" s="140">
        <f t="shared" si="8537"/>
        <v>0</v>
      </c>
      <c r="O1931" s="140">
        <f t="shared" si="8537"/>
        <v>0</v>
      </c>
      <c r="P1931" s="140">
        <v>0</v>
      </c>
      <c r="Q1931" s="140">
        <f>Q1932+Q1967+Q1986+Q2004+Q2007+Q2020</f>
        <v>0</v>
      </c>
      <c r="R1931" s="140">
        <f t="shared" ref="R1931:V1931" si="8538">R1932+R1967+R1986+R2004+R2007+R2020</f>
        <v>0</v>
      </c>
      <c r="S1931" s="140">
        <f t="shared" si="8538"/>
        <v>0</v>
      </c>
      <c r="T1931" s="140">
        <f t="shared" si="8538"/>
        <v>0</v>
      </c>
      <c r="U1931" s="140">
        <f t="shared" si="8538"/>
        <v>0</v>
      </c>
      <c r="V1931" s="140">
        <f t="shared" si="8538"/>
        <v>0</v>
      </c>
      <c r="W1931" s="140">
        <v>0</v>
      </c>
      <c r="X1931" s="140">
        <f>X1932+X1967+X1986+X2004+X2007+X2020</f>
        <v>0</v>
      </c>
      <c r="Y1931" s="140">
        <f t="shared" ref="Y1931:AC1931" si="8539">Y1932+Y1967+Y1986+Y2004+Y2007+Y2020</f>
        <v>0</v>
      </c>
      <c r="Z1931" s="140">
        <f t="shared" si="8539"/>
        <v>0</v>
      </c>
      <c r="AA1931" s="140">
        <f t="shared" si="8539"/>
        <v>0</v>
      </c>
      <c r="AB1931" s="140">
        <f t="shared" si="8539"/>
        <v>0</v>
      </c>
      <c r="AC1931" s="140">
        <f t="shared" si="8539"/>
        <v>0</v>
      </c>
      <c r="AD1931" s="140">
        <v>0</v>
      </c>
      <c r="AE1931" s="140">
        <f>AE1932+AE1967+AE1986+AE2004+AE2007+AE2020</f>
        <v>0</v>
      </c>
      <c r="AF1931" s="140">
        <f t="shared" ref="AF1931:AI1931" si="8540">AF1932+AF1967+AF1986+AF2004+AF2007+AF2020</f>
        <v>0</v>
      </c>
      <c r="AG1931" s="140">
        <f t="shared" si="8540"/>
        <v>0</v>
      </c>
      <c r="AH1931" s="140">
        <f t="shared" si="8540"/>
        <v>0</v>
      </c>
      <c r="AI1931" s="140">
        <f t="shared" si="8540"/>
        <v>0</v>
      </c>
      <c r="AJ1931" s="140">
        <f t="shared" ref="AJ1931" si="8541">AJ1932+AJ1967+AJ1986+AJ2004+AJ2007+AJ2020</f>
        <v>0</v>
      </c>
      <c r="AK1931" s="140">
        <v>0</v>
      </c>
      <c r="AL1931" s="140">
        <f>AL1932+AL1967+AL1986+AL2004+AL2007+AL2020</f>
        <v>0</v>
      </c>
      <c r="AM1931" s="140">
        <f t="shared" ref="AM1931:AQ1931" si="8542">AM1932+AM1967+AM1986+AM2004+AM2007+AM2020</f>
        <v>0</v>
      </c>
      <c r="AN1931" s="140">
        <f t="shared" si="8542"/>
        <v>0</v>
      </c>
      <c r="AO1931" s="140">
        <f t="shared" si="8542"/>
        <v>0</v>
      </c>
      <c r="AP1931" s="140">
        <f t="shared" si="8542"/>
        <v>0</v>
      </c>
      <c r="AQ1931" s="140">
        <f t="shared" si="8542"/>
        <v>0</v>
      </c>
      <c r="AR1931" s="140">
        <v>0</v>
      </c>
      <c r="AS1931" s="140"/>
      <c r="AT1931" s="141"/>
      <c r="AU1931" s="185"/>
      <c r="AV1931" s="142"/>
      <c r="AW1931" s="142"/>
      <c r="AX1931" s="142"/>
      <c r="AY1931" s="142"/>
      <c r="BD1931" s="144"/>
    </row>
    <row r="1932" spans="1:56" s="19" customFormat="1" ht="70.5" hidden="1" customHeight="1">
      <c r="A1932" s="145">
        <v>2018</v>
      </c>
      <c r="B1932" s="146">
        <v>8323</v>
      </c>
      <c r="C1932" s="145">
        <v>3</v>
      </c>
      <c r="D1932" s="145">
        <v>3</v>
      </c>
      <c r="E1932" s="145">
        <v>5000</v>
      </c>
      <c r="F1932" s="145">
        <v>5100</v>
      </c>
      <c r="G1932" s="145"/>
      <c r="H1932" s="145"/>
      <c r="I1932" s="147" t="s">
        <v>96</v>
      </c>
      <c r="J1932" s="148">
        <f>J1933+J1943+J1948+J1961</f>
        <v>0</v>
      </c>
      <c r="K1932" s="148">
        <f t="shared" ref="K1932:O1932" si="8543">K1933+K1943+K1948+K1961</f>
        <v>0</v>
      </c>
      <c r="L1932" s="148">
        <f t="shared" si="8543"/>
        <v>0</v>
      </c>
      <c r="M1932" s="148">
        <f t="shared" si="8543"/>
        <v>0</v>
      </c>
      <c r="N1932" s="148">
        <f t="shared" si="8543"/>
        <v>0</v>
      </c>
      <c r="O1932" s="148">
        <f t="shared" si="8543"/>
        <v>0</v>
      </c>
      <c r="P1932" s="148">
        <f>L1932+O1932</f>
        <v>0</v>
      </c>
      <c r="Q1932" s="148">
        <f>Q1933+Q1943+Q1948+Q1961</f>
        <v>0</v>
      </c>
      <c r="R1932" s="148">
        <f t="shared" ref="R1932:V1932" si="8544">R1933+R1943+R1948+R1961</f>
        <v>0</v>
      </c>
      <c r="S1932" s="148">
        <f t="shared" si="8544"/>
        <v>0</v>
      </c>
      <c r="T1932" s="148">
        <f t="shared" si="8544"/>
        <v>0</v>
      </c>
      <c r="U1932" s="148">
        <f t="shared" si="8544"/>
        <v>0</v>
      </c>
      <c r="V1932" s="148">
        <f t="shared" si="8544"/>
        <v>0</v>
      </c>
      <c r="W1932" s="148">
        <f>S1932+V1932</f>
        <v>0</v>
      </c>
      <c r="X1932" s="148">
        <f>X1933+X1943+X1948+X1961</f>
        <v>0</v>
      </c>
      <c r="Y1932" s="148">
        <f t="shared" ref="Y1932:AC1932" si="8545">Y1933+Y1943+Y1948+Y1961</f>
        <v>0</v>
      </c>
      <c r="Z1932" s="148">
        <f t="shared" si="8545"/>
        <v>0</v>
      </c>
      <c r="AA1932" s="148">
        <f t="shared" si="8545"/>
        <v>0</v>
      </c>
      <c r="AB1932" s="148">
        <f t="shared" si="8545"/>
        <v>0</v>
      </c>
      <c r="AC1932" s="148">
        <f t="shared" si="8545"/>
        <v>0</v>
      </c>
      <c r="AD1932" s="148">
        <f>Z1932+AC1932</f>
        <v>0</v>
      </c>
      <c r="AE1932" s="148">
        <f>AE1933+AE1943+AE1948+AE1961</f>
        <v>0</v>
      </c>
      <c r="AF1932" s="148">
        <f t="shared" ref="AF1932:AI1932" si="8546">AF1933+AF1943+AF1948+AF1961</f>
        <v>0</v>
      </c>
      <c r="AG1932" s="148">
        <f t="shared" si="8546"/>
        <v>0</v>
      </c>
      <c r="AH1932" s="148">
        <f t="shared" si="8546"/>
        <v>0</v>
      </c>
      <c r="AI1932" s="148">
        <f t="shared" si="8546"/>
        <v>0</v>
      </c>
      <c r="AJ1932" s="148">
        <f t="shared" ref="AJ1932" si="8547">AJ1933+AJ1943+AJ1948+AJ1961</f>
        <v>0</v>
      </c>
      <c r="AK1932" s="148">
        <f>AG1932+AJ1932</f>
        <v>0</v>
      </c>
      <c r="AL1932" s="148">
        <f>AL1933+AL1943+AL1948+AL1961</f>
        <v>0</v>
      </c>
      <c r="AM1932" s="148">
        <f t="shared" ref="AM1932:AQ1932" si="8548">AM1933+AM1943+AM1948+AM1961</f>
        <v>0</v>
      </c>
      <c r="AN1932" s="148">
        <f t="shared" si="8548"/>
        <v>0</v>
      </c>
      <c r="AO1932" s="148">
        <f t="shared" si="8548"/>
        <v>0</v>
      </c>
      <c r="AP1932" s="148">
        <f t="shared" si="8548"/>
        <v>0</v>
      </c>
      <c r="AQ1932" s="148">
        <f t="shared" si="8548"/>
        <v>0</v>
      </c>
      <c r="AR1932" s="148">
        <f>AN1932+AQ1932</f>
        <v>0</v>
      </c>
      <c r="AS1932" s="148"/>
      <c r="AT1932" s="149"/>
      <c r="AU1932" s="150"/>
      <c r="AV1932" s="151"/>
      <c r="AW1932" s="151"/>
      <c r="AX1932" s="151"/>
      <c r="AY1932" s="151"/>
      <c r="BD1932" s="153"/>
    </row>
    <row r="1933" spans="1:56" s="19" customFormat="1" ht="70.5" hidden="1" customHeight="1">
      <c r="A1933" s="154">
        <v>2018</v>
      </c>
      <c r="B1933" s="155">
        <v>8323</v>
      </c>
      <c r="C1933" s="154">
        <v>3</v>
      </c>
      <c r="D1933" s="154">
        <v>3</v>
      </c>
      <c r="E1933" s="154">
        <v>5000</v>
      </c>
      <c r="F1933" s="154">
        <v>5100</v>
      </c>
      <c r="G1933" s="154">
        <v>511</v>
      </c>
      <c r="H1933" s="154"/>
      <c r="I1933" s="172" t="s">
        <v>97</v>
      </c>
      <c r="J1933" s="158">
        <f>SUM(J1934:J1942)</f>
        <v>0</v>
      </c>
      <c r="K1933" s="158">
        <f t="shared" ref="K1933:O1933" si="8549">SUM(K1934:K1942)</f>
        <v>0</v>
      </c>
      <c r="L1933" s="158">
        <f t="shared" si="8549"/>
        <v>0</v>
      </c>
      <c r="M1933" s="158">
        <f t="shared" si="8549"/>
        <v>0</v>
      </c>
      <c r="N1933" s="158">
        <f t="shared" si="8549"/>
        <v>0</v>
      </c>
      <c r="O1933" s="158">
        <f t="shared" si="8549"/>
        <v>0</v>
      </c>
      <c r="P1933" s="158">
        <f>L1933+O1933</f>
        <v>0</v>
      </c>
      <c r="Q1933" s="158">
        <f>SUM(Q1934:Q1942)</f>
        <v>0</v>
      </c>
      <c r="R1933" s="158">
        <f t="shared" ref="R1933:V1933" si="8550">SUM(R1934:R1942)</f>
        <v>0</v>
      </c>
      <c r="S1933" s="158">
        <f t="shared" si="8550"/>
        <v>0</v>
      </c>
      <c r="T1933" s="158">
        <f t="shared" si="8550"/>
        <v>0</v>
      </c>
      <c r="U1933" s="158">
        <f t="shared" si="8550"/>
        <v>0</v>
      </c>
      <c r="V1933" s="158">
        <f t="shared" si="8550"/>
        <v>0</v>
      </c>
      <c r="W1933" s="158">
        <f>S1933+V1933</f>
        <v>0</v>
      </c>
      <c r="X1933" s="158">
        <f>SUM(X1934:X1942)</f>
        <v>0</v>
      </c>
      <c r="Y1933" s="158">
        <f t="shared" ref="Y1933:AC1933" si="8551">SUM(Y1934:Y1942)</f>
        <v>0</v>
      </c>
      <c r="Z1933" s="158">
        <f t="shared" si="8551"/>
        <v>0</v>
      </c>
      <c r="AA1933" s="158">
        <f t="shared" si="8551"/>
        <v>0</v>
      </c>
      <c r="AB1933" s="158">
        <f t="shared" si="8551"/>
        <v>0</v>
      </c>
      <c r="AC1933" s="158">
        <f t="shared" si="8551"/>
        <v>0</v>
      </c>
      <c r="AD1933" s="158">
        <f>Z1933+AC1933</f>
        <v>0</v>
      </c>
      <c r="AE1933" s="158">
        <f>SUM(AE1934:AE1942)</f>
        <v>0</v>
      </c>
      <c r="AF1933" s="158">
        <f t="shared" ref="AF1933:AI1933" si="8552">SUM(AF1934:AF1942)</f>
        <v>0</v>
      </c>
      <c r="AG1933" s="158">
        <f t="shared" si="8552"/>
        <v>0</v>
      </c>
      <c r="AH1933" s="158">
        <f t="shared" si="8552"/>
        <v>0</v>
      </c>
      <c r="AI1933" s="158">
        <f t="shared" si="8552"/>
        <v>0</v>
      </c>
      <c r="AJ1933" s="158">
        <f t="shared" ref="AJ1933" si="8553">SUM(AJ1934:AJ1942)</f>
        <v>0</v>
      </c>
      <c r="AK1933" s="158">
        <f>AG1933+AJ1933</f>
        <v>0</v>
      </c>
      <c r="AL1933" s="158">
        <f>SUM(AL1934:AL1942)</f>
        <v>0</v>
      </c>
      <c r="AM1933" s="158">
        <f t="shared" ref="AM1933:AQ1933" si="8554">SUM(AM1934:AM1942)</f>
        <v>0</v>
      </c>
      <c r="AN1933" s="158">
        <f t="shared" si="8554"/>
        <v>0</v>
      </c>
      <c r="AO1933" s="158">
        <f t="shared" si="8554"/>
        <v>0</v>
      </c>
      <c r="AP1933" s="158">
        <f t="shared" si="8554"/>
        <v>0</v>
      </c>
      <c r="AQ1933" s="158">
        <f t="shared" si="8554"/>
        <v>0</v>
      </c>
      <c r="AR1933" s="158">
        <f>AN1933+AQ1933</f>
        <v>0</v>
      </c>
      <c r="AS1933" s="222"/>
      <c r="AT1933" s="223"/>
      <c r="AU1933" s="160"/>
      <c r="AV1933" s="161"/>
      <c r="AW1933" s="161"/>
      <c r="AX1933" s="161"/>
      <c r="AY1933" s="161"/>
      <c r="BD1933" s="173"/>
    </row>
    <row r="1934" spans="1:56" s="19" customFormat="1" ht="70.5" hidden="1" customHeight="1">
      <c r="A1934" s="54">
        <v>2018</v>
      </c>
      <c r="B1934" s="174">
        <v>8323</v>
      </c>
      <c r="C1934" s="54">
        <v>3</v>
      </c>
      <c r="D1934" s="54">
        <v>3</v>
      </c>
      <c r="E1934" s="54">
        <v>5000</v>
      </c>
      <c r="F1934" s="54">
        <v>5100</v>
      </c>
      <c r="G1934" s="54">
        <v>511</v>
      </c>
      <c r="H1934" s="163">
        <v>1</v>
      </c>
      <c r="I1934" s="175" t="s">
        <v>562</v>
      </c>
      <c r="J1934" s="56">
        <f t="shared" ref="J1934:J1942" si="8555">ROUND(P1934*0.8,0)</f>
        <v>0</v>
      </c>
      <c r="K1934" s="56">
        <v>0</v>
      </c>
      <c r="L1934" s="57">
        <f t="shared" ref="L1934:L1942" si="8556">J1934+K1934</f>
        <v>0</v>
      </c>
      <c r="M1934" s="56">
        <f t="shared" ref="M1934:M1942" si="8557">P1934-J1934</f>
        <v>0</v>
      </c>
      <c r="N1934" s="56">
        <v>0</v>
      </c>
      <c r="O1934" s="57">
        <f t="shared" ref="O1934:O1942" si="8558">M1934+N1934</f>
        <v>0</v>
      </c>
      <c r="P1934" s="57">
        <v>0</v>
      </c>
      <c r="Q1934" s="56">
        <f t="shared" ref="Q1934:Q1942" si="8559">ROUND(W1934*0.8,0)</f>
        <v>0</v>
      </c>
      <c r="R1934" s="56">
        <v>0</v>
      </c>
      <c r="S1934" s="57">
        <f t="shared" ref="S1934:S1942" si="8560">Q1934+R1934</f>
        <v>0</v>
      </c>
      <c r="T1934" s="56">
        <f t="shared" ref="T1934:T1942" si="8561">W1934-Q1934</f>
        <v>0</v>
      </c>
      <c r="U1934" s="56">
        <v>0</v>
      </c>
      <c r="V1934" s="57">
        <f t="shared" ref="V1934:V1942" si="8562">T1934+U1934</f>
        <v>0</v>
      </c>
      <c r="W1934" s="57">
        <v>0</v>
      </c>
      <c r="X1934" s="56">
        <f t="shared" ref="X1934:X1942" si="8563">ROUND(AD1934*0.8,0)</f>
        <v>0</v>
      </c>
      <c r="Y1934" s="56">
        <v>0</v>
      </c>
      <c r="Z1934" s="57">
        <f t="shared" ref="Z1934:Z1942" si="8564">X1934+Y1934</f>
        <v>0</v>
      </c>
      <c r="AA1934" s="56">
        <f t="shared" ref="AA1934:AA1942" si="8565">AD1934-X1934</f>
        <v>0</v>
      </c>
      <c r="AB1934" s="56">
        <v>0</v>
      </c>
      <c r="AC1934" s="57">
        <f t="shared" ref="AC1934:AC1942" si="8566">AA1934+AB1934</f>
        <v>0</v>
      </c>
      <c r="AD1934" s="57">
        <v>0</v>
      </c>
      <c r="AE1934" s="56">
        <f t="shared" ref="AE1934:AE1942" si="8567">ROUND(AK1934*0.8,0)</f>
        <v>0</v>
      </c>
      <c r="AF1934" s="56">
        <v>0</v>
      </c>
      <c r="AG1934" s="57">
        <f t="shared" ref="AG1934:AG1942" si="8568">AE1934+AF1934</f>
        <v>0</v>
      </c>
      <c r="AH1934" s="56">
        <f t="shared" ref="AH1934:AH1942" si="8569">AK1934-AE1934</f>
        <v>0</v>
      </c>
      <c r="AI1934" s="56">
        <v>0</v>
      </c>
      <c r="AJ1934" s="57">
        <f t="shared" ref="AJ1934:AJ1942" si="8570">AH1934+AI1934</f>
        <v>0</v>
      </c>
      <c r="AK1934" s="57">
        <v>0</v>
      </c>
      <c r="AL1934" s="56">
        <f t="shared" ref="AL1934:AL1942" si="8571">ROUND(AR1934*0.8,0)</f>
        <v>0</v>
      </c>
      <c r="AM1934" s="56">
        <v>0</v>
      </c>
      <c r="AN1934" s="57">
        <f t="shared" ref="AN1934:AN1942" si="8572">AL1934+AM1934</f>
        <v>0</v>
      </c>
      <c r="AO1934" s="56">
        <f t="shared" ref="AO1934:AO1942" si="8573">AR1934-AL1934</f>
        <v>0</v>
      </c>
      <c r="AP1934" s="56">
        <v>0</v>
      </c>
      <c r="AQ1934" s="57">
        <f t="shared" ref="AQ1934:AQ1942" si="8574">AO1934+AP1934</f>
        <v>0</v>
      </c>
      <c r="AR1934" s="57">
        <v>0</v>
      </c>
      <c r="AS1934" s="57" t="s">
        <v>43</v>
      </c>
      <c r="AT1934" s="179"/>
      <c r="AU1934" s="176"/>
      <c r="AV1934" s="177"/>
      <c r="AW1934" s="177"/>
      <c r="AX1934" s="177"/>
      <c r="AY1934" s="177"/>
      <c r="BD1934" s="224" t="s">
        <v>78</v>
      </c>
    </row>
    <row r="1935" spans="1:56" s="19" customFormat="1" ht="70.5" hidden="1" customHeight="1">
      <c r="A1935" s="54">
        <v>2018</v>
      </c>
      <c r="B1935" s="174">
        <v>8323</v>
      </c>
      <c r="C1935" s="54">
        <v>3</v>
      </c>
      <c r="D1935" s="54">
        <v>3</v>
      </c>
      <c r="E1935" s="54">
        <v>5000</v>
      </c>
      <c r="F1935" s="54">
        <v>5100</v>
      </c>
      <c r="G1935" s="54">
        <v>511</v>
      </c>
      <c r="H1935" s="163">
        <v>2</v>
      </c>
      <c r="I1935" s="175" t="s">
        <v>99</v>
      </c>
      <c r="J1935" s="56">
        <f t="shared" si="8555"/>
        <v>0</v>
      </c>
      <c r="K1935" s="56">
        <v>0</v>
      </c>
      <c r="L1935" s="57">
        <f t="shared" si="8556"/>
        <v>0</v>
      </c>
      <c r="M1935" s="56">
        <f t="shared" si="8557"/>
        <v>0</v>
      </c>
      <c r="N1935" s="56">
        <v>0</v>
      </c>
      <c r="O1935" s="57">
        <f t="shared" si="8558"/>
        <v>0</v>
      </c>
      <c r="P1935" s="57">
        <v>0</v>
      </c>
      <c r="Q1935" s="56">
        <f t="shared" si="8559"/>
        <v>0</v>
      </c>
      <c r="R1935" s="56">
        <v>0</v>
      </c>
      <c r="S1935" s="57">
        <f t="shared" si="8560"/>
        <v>0</v>
      </c>
      <c r="T1935" s="56">
        <f t="shared" si="8561"/>
        <v>0</v>
      </c>
      <c r="U1935" s="56">
        <v>0</v>
      </c>
      <c r="V1935" s="57">
        <f t="shared" si="8562"/>
        <v>0</v>
      </c>
      <c r="W1935" s="57">
        <v>0</v>
      </c>
      <c r="X1935" s="56">
        <f t="shared" si="8563"/>
        <v>0</v>
      </c>
      <c r="Y1935" s="56">
        <v>0</v>
      </c>
      <c r="Z1935" s="57">
        <f t="shared" si="8564"/>
        <v>0</v>
      </c>
      <c r="AA1935" s="56">
        <f t="shared" si="8565"/>
        <v>0</v>
      </c>
      <c r="AB1935" s="56">
        <v>0</v>
      </c>
      <c r="AC1935" s="57">
        <f t="shared" si="8566"/>
        <v>0</v>
      </c>
      <c r="AD1935" s="57">
        <v>0</v>
      </c>
      <c r="AE1935" s="56">
        <f t="shared" si="8567"/>
        <v>0</v>
      </c>
      <c r="AF1935" s="56">
        <v>0</v>
      </c>
      <c r="AG1935" s="57">
        <f t="shared" si="8568"/>
        <v>0</v>
      </c>
      <c r="AH1935" s="56">
        <f t="shared" si="8569"/>
        <v>0</v>
      </c>
      <c r="AI1935" s="56">
        <v>0</v>
      </c>
      <c r="AJ1935" s="57">
        <f t="shared" si="8570"/>
        <v>0</v>
      </c>
      <c r="AK1935" s="57">
        <v>0</v>
      </c>
      <c r="AL1935" s="56">
        <f t="shared" si="8571"/>
        <v>0</v>
      </c>
      <c r="AM1935" s="56">
        <v>0</v>
      </c>
      <c r="AN1935" s="57">
        <f t="shared" si="8572"/>
        <v>0</v>
      </c>
      <c r="AO1935" s="56">
        <f t="shared" si="8573"/>
        <v>0</v>
      </c>
      <c r="AP1935" s="56">
        <v>0</v>
      </c>
      <c r="AQ1935" s="57">
        <f t="shared" si="8574"/>
        <v>0</v>
      </c>
      <c r="AR1935" s="57">
        <v>0</v>
      </c>
      <c r="AS1935" s="57" t="s">
        <v>43</v>
      </c>
      <c r="AT1935" s="179"/>
      <c r="AU1935" s="176"/>
      <c r="AV1935" s="177"/>
      <c r="AW1935" s="177"/>
      <c r="AX1935" s="177"/>
      <c r="AY1935" s="177"/>
      <c r="BD1935" s="224" t="s">
        <v>78</v>
      </c>
    </row>
    <row r="1936" spans="1:56" s="19" customFormat="1" ht="70.5" hidden="1" customHeight="1">
      <c r="A1936" s="54">
        <v>2018</v>
      </c>
      <c r="B1936" s="174">
        <v>8323</v>
      </c>
      <c r="C1936" s="54">
        <v>3</v>
      </c>
      <c r="D1936" s="54">
        <v>3</v>
      </c>
      <c r="E1936" s="54">
        <v>5000</v>
      </c>
      <c r="F1936" s="54">
        <v>5100</v>
      </c>
      <c r="G1936" s="54">
        <v>511</v>
      </c>
      <c r="H1936" s="163">
        <v>3</v>
      </c>
      <c r="I1936" s="175" t="s">
        <v>184</v>
      </c>
      <c r="J1936" s="56">
        <f t="shared" si="8555"/>
        <v>0</v>
      </c>
      <c r="K1936" s="56">
        <v>0</v>
      </c>
      <c r="L1936" s="57">
        <f t="shared" si="8556"/>
        <v>0</v>
      </c>
      <c r="M1936" s="56">
        <f t="shared" si="8557"/>
        <v>0</v>
      </c>
      <c r="N1936" s="56">
        <v>0</v>
      </c>
      <c r="O1936" s="57">
        <f t="shared" si="8558"/>
        <v>0</v>
      </c>
      <c r="P1936" s="57">
        <v>0</v>
      </c>
      <c r="Q1936" s="56">
        <f t="shared" si="8559"/>
        <v>0</v>
      </c>
      <c r="R1936" s="56">
        <v>0</v>
      </c>
      <c r="S1936" s="57">
        <f t="shared" si="8560"/>
        <v>0</v>
      </c>
      <c r="T1936" s="56">
        <f t="shared" si="8561"/>
        <v>0</v>
      </c>
      <c r="U1936" s="56">
        <v>0</v>
      </c>
      <c r="V1936" s="57">
        <f t="shared" si="8562"/>
        <v>0</v>
      </c>
      <c r="W1936" s="57">
        <v>0</v>
      </c>
      <c r="X1936" s="56">
        <f t="shared" si="8563"/>
        <v>0</v>
      </c>
      <c r="Y1936" s="56">
        <v>0</v>
      </c>
      <c r="Z1936" s="57">
        <f t="shared" si="8564"/>
        <v>0</v>
      </c>
      <c r="AA1936" s="56">
        <f t="shared" si="8565"/>
        <v>0</v>
      </c>
      <c r="AB1936" s="56">
        <v>0</v>
      </c>
      <c r="AC1936" s="57">
        <f t="shared" si="8566"/>
        <v>0</v>
      </c>
      <c r="AD1936" s="57">
        <v>0</v>
      </c>
      <c r="AE1936" s="56">
        <f t="shared" si="8567"/>
        <v>0</v>
      </c>
      <c r="AF1936" s="56">
        <v>0</v>
      </c>
      <c r="AG1936" s="57">
        <f t="shared" si="8568"/>
        <v>0</v>
      </c>
      <c r="AH1936" s="56">
        <f t="shared" si="8569"/>
        <v>0</v>
      </c>
      <c r="AI1936" s="56">
        <v>0</v>
      </c>
      <c r="AJ1936" s="57">
        <f t="shared" si="8570"/>
        <v>0</v>
      </c>
      <c r="AK1936" s="57">
        <v>0</v>
      </c>
      <c r="AL1936" s="56">
        <f t="shared" si="8571"/>
        <v>0</v>
      </c>
      <c r="AM1936" s="56">
        <v>0</v>
      </c>
      <c r="AN1936" s="57">
        <f t="shared" si="8572"/>
        <v>0</v>
      </c>
      <c r="AO1936" s="56">
        <f t="shared" si="8573"/>
        <v>0</v>
      </c>
      <c r="AP1936" s="56">
        <v>0</v>
      </c>
      <c r="AQ1936" s="57">
        <f t="shared" si="8574"/>
        <v>0</v>
      </c>
      <c r="AR1936" s="57">
        <v>0</v>
      </c>
      <c r="AS1936" s="57" t="s">
        <v>43</v>
      </c>
      <c r="AT1936" s="179"/>
      <c r="AU1936" s="176"/>
      <c r="AV1936" s="177"/>
      <c r="AW1936" s="177"/>
      <c r="AX1936" s="177"/>
      <c r="AY1936" s="177"/>
      <c r="BD1936" s="224" t="s">
        <v>78</v>
      </c>
    </row>
    <row r="1937" spans="1:56" s="19" customFormat="1" ht="70.5" hidden="1" customHeight="1">
      <c r="A1937" s="54">
        <v>2018</v>
      </c>
      <c r="B1937" s="174">
        <v>8323</v>
      </c>
      <c r="C1937" s="54">
        <v>3</v>
      </c>
      <c r="D1937" s="54">
        <v>3</v>
      </c>
      <c r="E1937" s="54">
        <v>5000</v>
      </c>
      <c r="F1937" s="54">
        <v>5100</v>
      </c>
      <c r="G1937" s="54">
        <v>511</v>
      </c>
      <c r="H1937" s="163">
        <v>4</v>
      </c>
      <c r="I1937" s="175" t="s">
        <v>102</v>
      </c>
      <c r="J1937" s="56">
        <f t="shared" si="8555"/>
        <v>0</v>
      </c>
      <c r="K1937" s="56">
        <v>0</v>
      </c>
      <c r="L1937" s="57">
        <f t="shared" si="8556"/>
        <v>0</v>
      </c>
      <c r="M1937" s="56">
        <f t="shared" si="8557"/>
        <v>0</v>
      </c>
      <c r="N1937" s="56">
        <v>0</v>
      </c>
      <c r="O1937" s="57">
        <f t="shared" si="8558"/>
        <v>0</v>
      </c>
      <c r="P1937" s="57">
        <v>0</v>
      </c>
      <c r="Q1937" s="56">
        <f t="shared" si="8559"/>
        <v>0</v>
      </c>
      <c r="R1937" s="56">
        <v>0</v>
      </c>
      <c r="S1937" s="57">
        <f t="shared" si="8560"/>
        <v>0</v>
      </c>
      <c r="T1937" s="56">
        <f t="shared" si="8561"/>
        <v>0</v>
      </c>
      <c r="U1937" s="56">
        <v>0</v>
      </c>
      <c r="V1937" s="57">
        <f t="shared" si="8562"/>
        <v>0</v>
      </c>
      <c r="W1937" s="57">
        <v>0</v>
      </c>
      <c r="X1937" s="56">
        <f t="shared" si="8563"/>
        <v>0</v>
      </c>
      <c r="Y1937" s="56">
        <v>0</v>
      </c>
      <c r="Z1937" s="57">
        <f t="shared" si="8564"/>
        <v>0</v>
      </c>
      <c r="AA1937" s="56">
        <f t="shared" si="8565"/>
        <v>0</v>
      </c>
      <c r="AB1937" s="56">
        <v>0</v>
      </c>
      <c r="AC1937" s="57">
        <f t="shared" si="8566"/>
        <v>0</v>
      </c>
      <c r="AD1937" s="57">
        <v>0</v>
      </c>
      <c r="AE1937" s="56">
        <f t="shared" si="8567"/>
        <v>0</v>
      </c>
      <c r="AF1937" s="56">
        <v>0</v>
      </c>
      <c r="AG1937" s="57">
        <f t="shared" si="8568"/>
        <v>0</v>
      </c>
      <c r="AH1937" s="56">
        <f t="shared" si="8569"/>
        <v>0</v>
      </c>
      <c r="AI1937" s="56">
        <v>0</v>
      </c>
      <c r="AJ1937" s="57">
        <f t="shared" si="8570"/>
        <v>0</v>
      </c>
      <c r="AK1937" s="57">
        <v>0</v>
      </c>
      <c r="AL1937" s="56">
        <f t="shared" si="8571"/>
        <v>0</v>
      </c>
      <c r="AM1937" s="56">
        <v>0</v>
      </c>
      <c r="AN1937" s="57">
        <f t="shared" si="8572"/>
        <v>0</v>
      </c>
      <c r="AO1937" s="56">
        <f t="shared" si="8573"/>
        <v>0</v>
      </c>
      <c r="AP1937" s="56">
        <v>0</v>
      </c>
      <c r="AQ1937" s="57">
        <f t="shared" si="8574"/>
        <v>0</v>
      </c>
      <c r="AR1937" s="57">
        <v>0</v>
      </c>
      <c r="AS1937" s="57" t="s">
        <v>43</v>
      </c>
      <c r="AT1937" s="179"/>
      <c r="AU1937" s="176"/>
      <c r="AV1937" s="177"/>
      <c r="AW1937" s="177"/>
      <c r="AX1937" s="177"/>
      <c r="AY1937" s="177"/>
      <c r="BD1937" s="224" t="s">
        <v>78</v>
      </c>
    </row>
    <row r="1938" spans="1:56" s="19" customFormat="1" ht="70.5" hidden="1" customHeight="1">
      <c r="A1938" s="54">
        <v>2018</v>
      </c>
      <c r="B1938" s="174">
        <v>8323</v>
      </c>
      <c r="C1938" s="54">
        <v>3</v>
      </c>
      <c r="D1938" s="54">
        <v>33</v>
      </c>
      <c r="E1938" s="54">
        <v>5000</v>
      </c>
      <c r="F1938" s="54">
        <v>5100</v>
      </c>
      <c r="G1938" s="54">
        <v>511</v>
      </c>
      <c r="H1938" s="163">
        <v>5</v>
      </c>
      <c r="I1938" s="175" t="s">
        <v>177</v>
      </c>
      <c r="J1938" s="56">
        <f t="shared" si="8555"/>
        <v>0</v>
      </c>
      <c r="K1938" s="56">
        <v>0</v>
      </c>
      <c r="L1938" s="57">
        <f t="shared" si="8556"/>
        <v>0</v>
      </c>
      <c r="M1938" s="56">
        <f t="shared" si="8557"/>
        <v>0</v>
      </c>
      <c r="N1938" s="56">
        <v>0</v>
      </c>
      <c r="O1938" s="57">
        <f t="shared" si="8558"/>
        <v>0</v>
      </c>
      <c r="P1938" s="57">
        <v>0</v>
      </c>
      <c r="Q1938" s="56">
        <f t="shared" si="8559"/>
        <v>0</v>
      </c>
      <c r="R1938" s="56">
        <v>0</v>
      </c>
      <c r="S1938" s="57">
        <f t="shared" si="8560"/>
        <v>0</v>
      </c>
      <c r="T1938" s="56">
        <f t="shared" si="8561"/>
        <v>0</v>
      </c>
      <c r="U1938" s="56">
        <v>0</v>
      </c>
      <c r="V1938" s="57">
        <f t="shared" si="8562"/>
        <v>0</v>
      </c>
      <c r="W1938" s="57">
        <v>0</v>
      </c>
      <c r="X1938" s="56">
        <f t="shared" si="8563"/>
        <v>0</v>
      </c>
      <c r="Y1938" s="56">
        <v>0</v>
      </c>
      <c r="Z1938" s="57">
        <f t="shared" si="8564"/>
        <v>0</v>
      </c>
      <c r="AA1938" s="56">
        <f t="shared" si="8565"/>
        <v>0</v>
      </c>
      <c r="AB1938" s="56">
        <v>0</v>
      </c>
      <c r="AC1938" s="57">
        <f t="shared" si="8566"/>
        <v>0</v>
      </c>
      <c r="AD1938" s="57">
        <v>0</v>
      </c>
      <c r="AE1938" s="56">
        <f t="shared" si="8567"/>
        <v>0</v>
      </c>
      <c r="AF1938" s="56">
        <v>0</v>
      </c>
      <c r="AG1938" s="57">
        <f t="shared" si="8568"/>
        <v>0</v>
      </c>
      <c r="AH1938" s="56">
        <f t="shared" si="8569"/>
        <v>0</v>
      </c>
      <c r="AI1938" s="56">
        <v>0</v>
      </c>
      <c r="AJ1938" s="57">
        <f t="shared" si="8570"/>
        <v>0</v>
      </c>
      <c r="AK1938" s="57">
        <v>0</v>
      </c>
      <c r="AL1938" s="56">
        <f t="shared" si="8571"/>
        <v>0</v>
      </c>
      <c r="AM1938" s="56">
        <v>0</v>
      </c>
      <c r="AN1938" s="57">
        <f t="shared" si="8572"/>
        <v>0</v>
      </c>
      <c r="AO1938" s="56">
        <f t="shared" si="8573"/>
        <v>0</v>
      </c>
      <c r="AP1938" s="56">
        <v>0</v>
      </c>
      <c r="AQ1938" s="57">
        <f t="shared" si="8574"/>
        <v>0</v>
      </c>
      <c r="AR1938" s="57">
        <v>0</v>
      </c>
      <c r="AS1938" s="57" t="s">
        <v>43</v>
      </c>
      <c r="AT1938" s="179"/>
      <c r="AU1938" s="176"/>
      <c r="AV1938" s="177"/>
      <c r="AW1938" s="177"/>
      <c r="AX1938" s="177"/>
      <c r="AY1938" s="177"/>
      <c r="BD1938" s="224" t="s">
        <v>78</v>
      </c>
    </row>
    <row r="1939" spans="1:56" s="19" customFormat="1" ht="70.5" hidden="1" customHeight="1">
      <c r="A1939" s="54">
        <v>2018</v>
      </c>
      <c r="B1939" s="174">
        <v>8323</v>
      </c>
      <c r="C1939" s="54">
        <v>3</v>
      </c>
      <c r="D1939" s="54">
        <v>3</v>
      </c>
      <c r="E1939" s="54">
        <v>5000</v>
      </c>
      <c r="F1939" s="54">
        <v>5100</v>
      </c>
      <c r="G1939" s="54">
        <v>511</v>
      </c>
      <c r="H1939" s="163">
        <v>6</v>
      </c>
      <c r="I1939" s="175" t="s">
        <v>109</v>
      </c>
      <c r="J1939" s="56">
        <f t="shared" si="8555"/>
        <v>0</v>
      </c>
      <c r="K1939" s="56">
        <v>0</v>
      </c>
      <c r="L1939" s="57">
        <f t="shared" si="8556"/>
        <v>0</v>
      </c>
      <c r="M1939" s="56">
        <f t="shared" si="8557"/>
        <v>0</v>
      </c>
      <c r="N1939" s="56">
        <v>0</v>
      </c>
      <c r="O1939" s="57">
        <f t="shared" si="8558"/>
        <v>0</v>
      </c>
      <c r="P1939" s="57">
        <v>0</v>
      </c>
      <c r="Q1939" s="56">
        <f t="shared" si="8559"/>
        <v>0</v>
      </c>
      <c r="R1939" s="56">
        <v>0</v>
      </c>
      <c r="S1939" s="57">
        <f t="shared" si="8560"/>
        <v>0</v>
      </c>
      <c r="T1939" s="56">
        <f t="shared" si="8561"/>
        <v>0</v>
      </c>
      <c r="U1939" s="56">
        <v>0</v>
      </c>
      <c r="V1939" s="57">
        <f t="shared" si="8562"/>
        <v>0</v>
      </c>
      <c r="W1939" s="57">
        <v>0</v>
      </c>
      <c r="X1939" s="56">
        <f t="shared" si="8563"/>
        <v>0</v>
      </c>
      <c r="Y1939" s="56">
        <v>0</v>
      </c>
      <c r="Z1939" s="57">
        <f t="shared" si="8564"/>
        <v>0</v>
      </c>
      <c r="AA1939" s="56">
        <f t="shared" si="8565"/>
        <v>0</v>
      </c>
      <c r="AB1939" s="56">
        <v>0</v>
      </c>
      <c r="AC1939" s="57">
        <f t="shared" si="8566"/>
        <v>0</v>
      </c>
      <c r="AD1939" s="57">
        <v>0</v>
      </c>
      <c r="AE1939" s="56">
        <f t="shared" si="8567"/>
        <v>0</v>
      </c>
      <c r="AF1939" s="56">
        <v>0</v>
      </c>
      <c r="AG1939" s="57">
        <f t="shared" si="8568"/>
        <v>0</v>
      </c>
      <c r="AH1939" s="56">
        <f t="shared" si="8569"/>
        <v>0</v>
      </c>
      <c r="AI1939" s="56">
        <v>0</v>
      </c>
      <c r="AJ1939" s="57">
        <f t="shared" si="8570"/>
        <v>0</v>
      </c>
      <c r="AK1939" s="57">
        <v>0</v>
      </c>
      <c r="AL1939" s="56">
        <f t="shared" si="8571"/>
        <v>0</v>
      </c>
      <c r="AM1939" s="56">
        <v>0</v>
      </c>
      <c r="AN1939" s="57">
        <f t="shared" si="8572"/>
        <v>0</v>
      </c>
      <c r="AO1939" s="56">
        <f t="shared" si="8573"/>
        <v>0</v>
      </c>
      <c r="AP1939" s="56">
        <v>0</v>
      </c>
      <c r="AQ1939" s="57">
        <f t="shared" si="8574"/>
        <v>0</v>
      </c>
      <c r="AR1939" s="57">
        <v>0</v>
      </c>
      <c r="AS1939" s="57" t="s">
        <v>43</v>
      </c>
      <c r="AT1939" s="179"/>
      <c r="AU1939" s="176"/>
      <c r="AV1939" s="177"/>
      <c r="AW1939" s="177"/>
      <c r="AX1939" s="177"/>
      <c r="AY1939" s="177"/>
      <c r="BD1939" s="224" t="s">
        <v>78</v>
      </c>
    </row>
    <row r="1940" spans="1:56" s="19" customFormat="1" ht="70.5" hidden="1" customHeight="1">
      <c r="A1940" s="54">
        <v>2018</v>
      </c>
      <c r="B1940" s="174">
        <v>8323</v>
      </c>
      <c r="C1940" s="54">
        <v>3</v>
      </c>
      <c r="D1940" s="54">
        <v>3</v>
      </c>
      <c r="E1940" s="54">
        <v>5000</v>
      </c>
      <c r="F1940" s="54">
        <v>5100</v>
      </c>
      <c r="G1940" s="54">
        <v>511</v>
      </c>
      <c r="H1940" s="163">
        <v>7</v>
      </c>
      <c r="I1940" s="175" t="s">
        <v>183</v>
      </c>
      <c r="J1940" s="56">
        <f t="shared" si="8555"/>
        <v>0</v>
      </c>
      <c r="K1940" s="56">
        <v>0</v>
      </c>
      <c r="L1940" s="57">
        <f t="shared" si="8556"/>
        <v>0</v>
      </c>
      <c r="M1940" s="56">
        <f t="shared" si="8557"/>
        <v>0</v>
      </c>
      <c r="N1940" s="56">
        <v>0</v>
      </c>
      <c r="O1940" s="57">
        <f t="shared" si="8558"/>
        <v>0</v>
      </c>
      <c r="P1940" s="57">
        <v>0</v>
      </c>
      <c r="Q1940" s="56">
        <f t="shared" si="8559"/>
        <v>0</v>
      </c>
      <c r="R1940" s="56">
        <v>0</v>
      </c>
      <c r="S1940" s="57">
        <f t="shared" si="8560"/>
        <v>0</v>
      </c>
      <c r="T1940" s="56">
        <f t="shared" si="8561"/>
        <v>0</v>
      </c>
      <c r="U1940" s="56">
        <v>0</v>
      </c>
      <c r="V1940" s="57">
        <f t="shared" si="8562"/>
        <v>0</v>
      </c>
      <c r="W1940" s="57">
        <v>0</v>
      </c>
      <c r="X1940" s="56">
        <f t="shared" si="8563"/>
        <v>0</v>
      </c>
      <c r="Y1940" s="56">
        <v>0</v>
      </c>
      <c r="Z1940" s="57">
        <f t="shared" si="8564"/>
        <v>0</v>
      </c>
      <c r="AA1940" s="56">
        <f t="shared" si="8565"/>
        <v>0</v>
      </c>
      <c r="AB1940" s="56">
        <v>0</v>
      </c>
      <c r="AC1940" s="57">
        <f t="shared" si="8566"/>
        <v>0</v>
      </c>
      <c r="AD1940" s="57">
        <v>0</v>
      </c>
      <c r="AE1940" s="56">
        <f t="shared" si="8567"/>
        <v>0</v>
      </c>
      <c r="AF1940" s="56">
        <v>0</v>
      </c>
      <c r="AG1940" s="57">
        <f t="shared" si="8568"/>
        <v>0</v>
      </c>
      <c r="AH1940" s="56">
        <f t="shared" si="8569"/>
        <v>0</v>
      </c>
      <c r="AI1940" s="56">
        <v>0</v>
      </c>
      <c r="AJ1940" s="57">
        <f t="shared" si="8570"/>
        <v>0</v>
      </c>
      <c r="AK1940" s="57">
        <v>0</v>
      </c>
      <c r="AL1940" s="56">
        <f t="shared" si="8571"/>
        <v>0</v>
      </c>
      <c r="AM1940" s="56">
        <v>0</v>
      </c>
      <c r="AN1940" s="57">
        <f t="shared" si="8572"/>
        <v>0</v>
      </c>
      <c r="AO1940" s="56">
        <f t="shared" si="8573"/>
        <v>0</v>
      </c>
      <c r="AP1940" s="56">
        <v>0</v>
      </c>
      <c r="AQ1940" s="57">
        <f t="shared" si="8574"/>
        <v>0</v>
      </c>
      <c r="AR1940" s="57">
        <v>0</v>
      </c>
      <c r="AS1940" s="57" t="s">
        <v>43</v>
      </c>
      <c r="AT1940" s="179"/>
      <c r="AU1940" s="176"/>
      <c r="AV1940" s="177"/>
      <c r="AW1940" s="177"/>
      <c r="AX1940" s="177"/>
      <c r="AY1940" s="177"/>
      <c r="BD1940" s="224" t="s">
        <v>78</v>
      </c>
    </row>
    <row r="1941" spans="1:56" s="19" customFormat="1" ht="70.5" hidden="1" customHeight="1">
      <c r="A1941" s="54">
        <v>2018</v>
      </c>
      <c r="B1941" s="174">
        <v>8323</v>
      </c>
      <c r="C1941" s="54">
        <v>33</v>
      </c>
      <c r="D1941" s="54">
        <v>3</v>
      </c>
      <c r="E1941" s="54">
        <v>5000</v>
      </c>
      <c r="F1941" s="54">
        <v>5100</v>
      </c>
      <c r="G1941" s="54">
        <v>511</v>
      </c>
      <c r="H1941" s="163">
        <v>8</v>
      </c>
      <c r="I1941" s="175" t="s">
        <v>111</v>
      </c>
      <c r="J1941" s="56">
        <f t="shared" si="8555"/>
        <v>0</v>
      </c>
      <c r="K1941" s="56">
        <v>0</v>
      </c>
      <c r="L1941" s="57">
        <f t="shared" si="8556"/>
        <v>0</v>
      </c>
      <c r="M1941" s="56">
        <f t="shared" si="8557"/>
        <v>0</v>
      </c>
      <c r="N1941" s="56">
        <v>0</v>
      </c>
      <c r="O1941" s="57">
        <f t="shared" si="8558"/>
        <v>0</v>
      </c>
      <c r="P1941" s="57">
        <v>0</v>
      </c>
      <c r="Q1941" s="56">
        <f t="shared" si="8559"/>
        <v>0</v>
      </c>
      <c r="R1941" s="56">
        <v>0</v>
      </c>
      <c r="S1941" s="57">
        <f t="shared" si="8560"/>
        <v>0</v>
      </c>
      <c r="T1941" s="56">
        <f t="shared" si="8561"/>
        <v>0</v>
      </c>
      <c r="U1941" s="56">
        <v>0</v>
      </c>
      <c r="V1941" s="57">
        <f t="shared" si="8562"/>
        <v>0</v>
      </c>
      <c r="W1941" s="57">
        <v>0</v>
      </c>
      <c r="X1941" s="56">
        <f t="shared" si="8563"/>
        <v>0</v>
      </c>
      <c r="Y1941" s="56">
        <v>0</v>
      </c>
      <c r="Z1941" s="57">
        <f t="shared" si="8564"/>
        <v>0</v>
      </c>
      <c r="AA1941" s="56">
        <f t="shared" si="8565"/>
        <v>0</v>
      </c>
      <c r="AB1941" s="56">
        <v>0</v>
      </c>
      <c r="AC1941" s="57">
        <f t="shared" si="8566"/>
        <v>0</v>
      </c>
      <c r="AD1941" s="57">
        <v>0</v>
      </c>
      <c r="AE1941" s="56">
        <f t="shared" si="8567"/>
        <v>0</v>
      </c>
      <c r="AF1941" s="56">
        <v>0</v>
      </c>
      <c r="AG1941" s="57">
        <f t="shared" si="8568"/>
        <v>0</v>
      </c>
      <c r="AH1941" s="56">
        <f t="shared" si="8569"/>
        <v>0</v>
      </c>
      <c r="AI1941" s="56">
        <v>0</v>
      </c>
      <c r="AJ1941" s="57">
        <f t="shared" si="8570"/>
        <v>0</v>
      </c>
      <c r="AK1941" s="57">
        <v>0</v>
      </c>
      <c r="AL1941" s="56">
        <f t="shared" si="8571"/>
        <v>0</v>
      </c>
      <c r="AM1941" s="56">
        <v>0</v>
      </c>
      <c r="AN1941" s="57">
        <f t="shared" si="8572"/>
        <v>0</v>
      </c>
      <c r="AO1941" s="56">
        <f t="shared" si="8573"/>
        <v>0</v>
      </c>
      <c r="AP1941" s="56">
        <v>0</v>
      </c>
      <c r="AQ1941" s="57">
        <f t="shared" si="8574"/>
        <v>0</v>
      </c>
      <c r="AR1941" s="57">
        <v>0</v>
      </c>
      <c r="AS1941" s="57" t="s">
        <v>43</v>
      </c>
      <c r="AT1941" s="179"/>
      <c r="AU1941" s="176"/>
      <c r="AV1941" s="177"/>
      <c r="AW1941" s="177"/>
      <c r="AX1941" s="177"/>
      <c r="AY1941" s="177"/>
      <c r="BD1941" s="224" t="s">
        <v>78</v>
      </c>
    </row>
    <row r="1942" spans="1:56" s="19" customFormat="1" ht="70.5" hidden="1" customHeight="1">
      <c r="A1942" s="54">
        <v>2018</v>
      </c>
      <c r="B1942" s="174">
        <v>8323</v>
      </c>
      <c r="C1942" s="54">
        <v>3</v>
      </c>
      <c r="D1942" s="54">
        <v>3</v>
      </c>
      <c r="E1942" s="54">
        <v>5000</v>
      </c>
      <c r="F1942" s="54">
        <v>5100</v>
      </c>
      <c r="G1942" s="54">
        <v>511</v>
      </c>
      <c r="H1942" s="163">
        <v>9</v>
      </c>
      <c r="I1942" s="175" t="s">
        <v>112</v>
      </c>
      <c r="J1942" s="56">
        <f t="shared" si="8555"/>
        <v>0</v>
      </c>
      <c r="K1942" s="56">
        <v>0</v>
      </c>
      <c r="L1942" s="57">
        <f t="shared" si="8556"/>
        <v>0</v>
      </c>
      <c r="M1942" s="56">
        <f t="shared" si="8557"/>
        <v>0</v>
      </c>
      <c r="N1942" s="56">
        <v>0</v>
      </c>
      <c r="O1942" s="57">
        <f t="shared" si="8558"/>
        <v>0</v>
      </c>
      <c r="P1942" s="57">
        <v>0</v>
      </c>
      <c r="Q1942" s="56">
        <f t="shared" si="8559"/>
        <v>0</v>
      </c>
      <c r="R1942" s="56">
        <v>0</v>
      </c>
      <c r="S1942" s="57">
        <f t="shared" si="8560"/>
        <v>0</v>
      </c>
      <c r="T1942" s="56">
        <f t="shared" si="8561"/>
        <v>0</v>
      </c>
      <c r="U1942" s="56">
        <v>0</v>
      </c>
      <c r="V1942" s="57">
        <f t="shared" si="8562"/>
        <v>0</v>
      </c>
      <c r="W1942" s="57">
        <v>0</v>
      </c>
      <c r="X1942" s="56">
        <f t="shared" si="8563"/>
        <v>0</v>
      </c>
      <c r="Y1942" s="56">
        <v>0</v>
      </c>
      <c r="Z1942" s="57">
        <f t="shared" si="8564"/>
        <v>0</v>
      </c>
      <c r="AA1942" s="56">
        <f t="shared" si="8565"/>
        <v>0</v>
      </c>
      <c r="AB1942" s="56">
        <v>0</v>
      </c>
      <c r="AC1942" s="57">
        <f t="shared" si="8566"/>
        <v>0</v>
      </c>
      <c r="AD1942" s="57">
        <v>0</v>
      </c>
      <c r="AE1942" s="56">
        <f t="shared" si="8567"/>
        <v>0</v>
      </c>
      <c r="AF1942" s="56">
        <v>0</v>
      </c>
      <c r="AG1942" s="57">
        <f t="shared" si="8568"/>
        <v>0</v>
      </c>
      <c r="AH1942" s="56">
        <f t="shared" si="8569"/>
        <v>0</v>
      </c>
      <c r="AI1942" s="56">
        <v>0</v>
      </c>
      <c r="AJ1942" s="57">
        <f t="shared" si="8570"/>
        <v>0</v>
      </c>
      <c r="AK1942" s="57">
        <v>0</v>
      </c>
      <c r="AL1942" s="56">
        <f t="shared" si="8571"/>
        <v>0</v>
      </c>
      <c r="AM1942" s="56">
        <v>0</v>
      </c>
      <c r="AN1942" s="57">
        <f t="shared" si="8572"/>
        <v>0</v>
      </c>
      <c r="AO1942" s="56">
        <f t="shared" si="8573"/>
        <v>0</v>
      </c>
      <c r="AP1942" s="56">
        <v>0</v>
      </c>
      <c r="AQ1942" s="57">
        <f t="shared" si="8574"/>
        <v>0</v>
      </c>
      <c r="AR1942" s="57">
        <v>0</v>
      </c>
      <c r="AS1942" s="57" t="s">
        <v>43</v>
      </c>
      <c r="AT1942" s="179"/>
      <c r="AU1942" s="176"/>
      <c r="AV1942" s="177"/>
      <c r="AW1942" s="177"/>
      <c r="AX1942" s="177"/>
      <c r="AY1942" s="177"/>
      <c r="BD1942" s="224" t="s">
        <v>78</v>
      </c>
    </row>
    <row r="1943" spans="1:56" s="19" customFormat="1" ht="70.5" hidden="1" customHeight="1">
      <c r="A1943" s="154">
        <v>2018</v>
      </c>
      <c r="B1943" s="155">
        <v>8323</v>
      </c>
      <c r="C1943" s="154">
        <v>3</v>
      </c>
      <c r="D1943" s="154">
        <v>3</v>
      </c>
      <c r="E1943" s="154">
        <v>5000</v>
      </c>
      <c r="F1943" s="154">
        <v>5100</v>
      </c>
      <c r="G1943" s="154">
        <v>512</v>
      </c>
      <c r="H1943" s="154"/>
      <c r="I1943" s="172" t="s">
        <v>113</v>
      </c>
      <c r="J1943" s="191">
        <f>SUM(J1944:J1947)</f>
        <v>0</v>
      </c>
      <c r="K1943" s="191">
        <f t="shared" ref="K1943:O1943" si="8575">SUM(K1944:K1947)</f>
        <v>0</v>
      </c>
      <c r="L1943" s="191">
        <f t="shared" si="8575"/>
        <v>0</v>
      </c>
      <c r="M1943" s="191">
        <f t="shared" si="8575"/>
        <v>0</v>
      </c>
      <c r="N1943" s="191">
        <f t="shared" si="8575"/>
        <v>0</v>
      </c>
      <c r="O1943" s="191">
        <f t="shared" si="8575"/>
        <v>0</v>
      </c>
      <c r="P1943" s="191">
        <f>L1943+O1943</f>
        <v>0</v>
      </c>
      <c r="Q1943" s="191">
        <f>SUM(Q1944:Q1947)</f>
        <v>0</v>
      </c>
      <c r="R1943" s="191">
        <f t="shared" ref="R1943:V1943" si="8576">SUM(R1944:R1947)</f>
        <v>0</v>
      </c>
      <c r="S1943" s="191">
        <f t="shared" si="8576"/>
        <v>0</v>
      </c>
      <c r="T1943" s="191">
        <f t="shared" si="8576"/>
        <v>0</v>
      </c>
      <c r="U1943" s="191">
        <f t="shared" si="8576"/>
        <v>0</v>
      </c>
      <c r="V1943" s="191">
        <f t="shared" si="8576"/>
        <v>0</v>
      </c>
      <c r="W1943" s="191">
        <f>S1943+V1943</f>
        <v>0</v>
      </c>
      <c r="X1943" s="191">
        <f>SUM(X1944:X1947)</f>
        <v>0</v>
      </c>
      <c r="Y1943" s="191">
        <f t="shared" ref="Y1943:AC1943" si="8577">SUM(Y1944:Y1947)</f>
        <v>0</v>
      </c>
      <c r="Z1943" s="191">
        <f t="shared" si="8577"/>
        <v>0</v>
      </c>
      <c r="AA1943" s="191">
        <f t="shared" si="8577"/>
        <v>0</v>
      </c>
      <c r="AB1943" s="191">
        <f t="shared" si="8577"/>
        <v>0</v>
      </c>
      <c r="AC1943" s="191">
        <f t="shared" si="8577"/>
        <v>0</v>
      </c>
      <c r="AD1943" s="191">
        <f>Z1943+AC1943</f>
        <v>0</v>
      </c>
      <c r="AE1943" s="191">
        <f>SUM(AE1944:AE1947)</f>
        <v>0</v>
      </c>
      <c r="AF1943" s="191">
        <f t="shared" ref="AF1943:AI1943" si="8578">SUM(AF1944:AF1947)</f>
        <v>0</v>
      </c>
      <c r="AG1943" s="191">
        <f t="shared" si="8578"/>
        <v>0</v>
      </c>
      <c r="AH1943" s="191">
        <f t="shared" si="8578"/>
        <v>0</v>
      </c>
      <c r="AI1943" s="191">
        <f t="shared" si="8578"/>
        <v>0</v>
      </c>
      <c r="AJ1943" s="191">
        <f t="shared" ref="AJ1943" si="8579">SUM(AJ1944:AJ1947)</f>
        <v>0</v>
      </c>
      <c r="AK1943" s="191">
        <f>AG1943+AJ1943</f>
        <v>0</v>
      </c>
      <c r="AL1943" s="191">
        <f>SUM(AL1944:AL1947)</f>
        <v>0</v>
      </c>
      <c r="AM1943" s="191">
        <f t="shared" ref="AM1943:AQ1943" si="8580">SUM(AM1944:AM1947)</f>
        <v>0</v>
      </c>
      <c r="AN1943" s="191">
        <f t="shared" si="8580"/>
        <v>0</v>
      </c>
      <c r="AO1943" s="191">
        <f t="shared" si="8580"/>
        <v>0</v>
      </c>
      <c r="AP1943" s="191">
        <f t="shared" si="8580"/>
        <v>0</v>
      </c>
      <c r="AQ1943" s="191">
        <f t="shared" si="8580"/>
        <v>0</v>
      </c>
      <c r="AR1943" s="191">
        <f>AN1943+AQ1943</f>
        <v>0</v>
      </c>
      <c r="AS1943" s="158"/>
      <c r="AT1943" s="159"/>
      <c r="AU1943" s="160"/>
      <c r="AV1943" s="197"/>
      <c r="AW1943" s="197"/>
      <c r="AX1943" s="197"/>
      <c r="AY1943" s="197"/>
      <c r="BD1943" s="173"/>
    </row>
    <row r="1944" spans="1:56" s="19" customFormat="1" ht="70.5" hidden="1" customHeight="1">
      <c r="A1944" s="54">
        <v>2018</v>
      </c>
      <c r="B1944" s="174">
        <v>8323</v>
      </c>
      <c r="C1944" s="54">
        <v>3</v>
      </c>
      <c r="D1944" s="54">
        <v>3</v>
      </c>
      <c r="E1944" s="54">
        <v>5000</v>
      </c>
      <c r="F1944" s="54">
        <v>5100</v>
      </c>
      <c r="G1944" s="54">
        <v>512</v>
      </c>
      <c r="H1944" s="163">
        <v>1</v>
      </c>
      <c r="I1944" s="355" t="s">
        <v>191</v>
      </c>
      <c r="J1944" s="56">
        <v>0</v>
      </c>
      <c r="K1944" s="56">
        <v>0</v>
      </c>
      <c r="L1944" s="57">
        <f t="shared" ref="L1944:L1947" si="8581">J1944+K1944</f>
        <v>0</v>
      </c>
      <c r="M1944" s="56">
        <f>P1944-J1944</f>
        <v>0</v>
      </c>
      <c r="N1944" s="56">
        <v>0</v>
      </c>
      <c r="O1944" s="57">
        <f t="shared" ref="O1944:O1947" si="8582">M1944+N1944</f>
        <v>0</v>
      </c>
      <c r="P1944" s="57">
        <v>0</v>
      </c>
      <c r="Q1944" s="56">
        <v>0</v>
      </c>
      <c r="R1944" s="56">
        <v>0</v>
      </c>
      <c r="S1944" s="57">
        <f t="shared" ref="S1944:S1947" si="8583">Q1944+R1944</f>
        <v>0</v>
      </c>
      <c r="T1944" s="56">
        <f>W1944-Q1944</f>
        <v>0</v>
      </c>
      <c r="U1944" s="56">
        <v>0</v>
      </c>
      <c r="V1944" s="57">
        <f t="shared" ref="V1944:V1947" si="8584">T1944+U1944</f>
        <v>0</v>
      </c>
      <c r="W1944" s="57">
        <v>0</v>
      </c>
      <c r="X1944" s="56">
        <v>0</v>
      </c>
      <c r="Y1944" s="56">
        <v>0</v>
      </c>
      <c r="Z1944" s="57">
        <f t="shared" ref="Z1944:Z1947" si="8585">X1944+Y1944</f>
        <v>0</v>
      </c>
      <c r="AA1944" s="56">
        <f>AD1944-X1944</f>
        <v>0</v>
      </c>
      <c r="AB1944" s="56">
        <v>0</v>
      </c>
      <c r="AC1944" s="57">
        <f t="shared" ref="AC1944:AC1947" si="8586">AA1944+AB1944</f>
        <v>0</v>
      </c>
      <c r="AD1944" s="57">
        <v>0</v>
      </c>
      <c r="AE1944" s="56">
        <v>0</v>
      </c>
      <c r="AF1944" s="56">
        <v>0</v>
      </c>
      <c r="AG1944" s="57">
        <f t="shared" ref="AG1944:AG1947" si="8587">AE1944+AF1944</f>
        <v>0</v>
      </c>
      <c r="AH1944" s="56">
        <f>AK1944-AE1944</f>
        <v>0</v>
      </c>
      <c r="AI1944" s="56">
        <v>0</v>
      </c>
      <c r="AJ1944" s="57">
        <f t="shared" ref="AJ1944:AJ1947" si="8588">AH1944+AI1944</f>
        <v>0</v>
      </c>
      <c r="AK1944" s="57">
        <v>0</v>
      </c>
      <c r="AL1944" s="56">
        <v>0</v>
      </c>
      <c r="AM1944" s="56">
        <v>0</v>
      </c>
      <c r="AN1944" s="57">
        <f t="shared" ref="AN1944:AN1947" si="8589">AL1944+AM1944</f>
        <v>0</v>
      </c>
      <c r="AO1944" s="56">
        <f>AR1944-AL1944</f>
        <v>0</v>
      </c>
      <c r="AP1944" s="56">
        <v>0</v>
      </c>
      <c r="AQ1944" s="57">
        <f t="shared" ref="AQ1944:AQ1947" si="8590">AO1944+AP1944</f>
        <v>0</v>
      </c>
      <c r="AR1944" s="57">
        <v>0</v>
      </c>
      <c r="AS1944" s="57" t="s">
        <v>43</v>
      </c>
      <c r="AT1944" s="179"/>
      <c r="AU1944" s="176"/>
      <c r="AV1944" s="177"/>
      <c r="AW1944" s="177"/>
      <c r="AX1944" s="177"/>
      <c r="AY1944" s="177"/>
      <c r="BD1944" s="178" t="s">
        <v>30</v>
      </c>
    </row>
    <row r="1945" spans="1:56" s="19" customFormat="1" ht="70.5" hidden="1" customHeight="1">
      <c r="A1945" s="54">
        <v>2018</v>
      </c>
      <c r="B1945" s="174">
        <v>8323</v>
      </c>
      <c r="C1945" s="54">
        <v>3</v>
      </c>
      <c r="D1945" s="54">
        <v>3</v>
      </c>
      <c r="E1945" s="54">
        <v>5000</v>
      </c>
      <c r="F1945" s="54">
        <v>5100</v>
      </c>
      <c r="G1945" s="54">
        <v>512</v>
      </c>
      <c r="H1945" s="163">
        <v>2</v>
      </c>
      <c r="I1945" s="355" t="s">
        <v>197</v>
      </c>
      <c r="J1945" s="56">
        <v>0</v>
      </c>
      <c r="K1945" s="56">
        <v>0</v>
      </c>
      <c r="L1945" s="57">
        <f t="shared" si="8581"/>
        <v>0</v>
      </c>
      <c r="M1945" s="56">
        <f>P1945-J1945</f>
        <v>0</v>
      </c>
      <c r="N1945" s="56">
        <v>0</v>
      </c>
      <c r="O1945" s="57">
        <f t="shared" si="8582"/>
        <v>0</v>
      </c>
      <c r="P1945" s="57">
        <v>0</v>
      </c>
      <c r="Q1945" s="56">
        <v>0</v>
      </c>
      <c r="R1945" s="56">
        <v>0</v>
      </c>
      <c r="S1945" s="57">
        <f t="shared" si="8583"/>
        <v>0</v>
      </c>
      <c r="T1945" s="56">
        <f>W1945-Q1945</f>
        <v>0</v>
      </c>
      <c r="U1945" s="56">
        <v>0</v>
      </c>
      <c r="V1945" s="57">
        <f t="shared" si="8584"/>
        <v>0</v>
      </c>
      <c r="W1945" s="57">
        <v>0</v>
      </c>
      <c r="X1945" s="56">
        <v>0</v>
      </c>
      <c r="Y1945" s="56">
        <v>0</v>
      </c>
      <c r="Z1945" s="57">
        <f t="shared" si="8585"/>
        <v>0</v>
      </c>
      <c r="AA1945" s="56">
        <f>AD1945-X1945</f>
        <v>0</v>
      </c>
      <c r="AB1945" s="56">
        <v>0</v>
      </c>
      <c r="AC1945" s="57">
        <f t="shared" si="8586"/>
        <v>0</v>
      </c>
      <c r="AD1945" s="57">
        <v>0</v>
      </c>
      <c r="AE1945" s="56">
        <v>0</v>
      </c>
      <c r="AF1945" s="56">
        <v>0</v>
      </c>
      <c r="AG1945" s="57">
        <f t="shared" si="8587"/>
        <v>0</v>
      </c>
      <c r="AH1945" s="56">
        <f>AK1945-AE1945</f>
        <v>0</v>
      </c>
      <c r="AI1945" s="56">
        <v>0</v>
      </c>
      <c r="AJ1945" s="57">
        <f t="shared" si="8588"/>
        <v>0</v>
      </c>
      <c r="AK1945" s="57">
        <v>0</v>
      </c>
      <c r="AL1945" s="56">
        <v>0</v>
      </c>
      <c r="AM1945" s="56">
        <v>0</v>
      </c>
      <c r="AN1945" s="57">
        <f t="shared" si="8589"/>
        <v>0</v>
      </c>
      <c r="AO1945" s="56">
        <f>AR1945-AL1945</f>
        <v>0</v>
      </c>
      <c r="AP1945" s="56">
        <v>0</v>
      </c>
      <c r="AQ1945" s="57">
        <f t="shared" si="8590"/>
        <v>0</v>
      </c>
      <c r="AR1945" s="57">
        <v>0</v>
      </c>
      <c r="AS1945" s="57" t="s">
        <v>43</v>
      </c>
      <c r="AT1945" s="179"/>
      <c r="AU1945" s="176"/>
      <c r="AV1945" s="177"/>
      <c r="AW1945" s="177"/>
      <c r="AX1945" s="177"/>
      <c r="AY1945" s="177"/>
      <c r="BD1945" s="178" t="s">
        <v>30</v>
      </c>
    </row>
    <row r="1946" spans="1:56" s="19" customFormat="1" ht="70.5" hidden="1" customHeight="1">
      <c r="A1946" s="54">
        <v>2018</v>
      </c>
      <c r="B1946" s="174">
        <v>8323</v>
      </c>
      <c r="C1946" s="54">
        <v>3</v>
      </c>
      <c r="D1946" s="54">
        <v>3</v>
      </c>
      <c r="E1946" s="54">
        <v>5000</v>
      </c>
      <c r="F1946" s="54">
        <v>5100</v>
      </c>
      <c r="G1946" s="54">
        <v>512</v>
      </c>
      <c r="H1946" s="163">
        <v>3</v>
      </c>
      <c r="I1946" s="355" t="s">
        <v>199</v>
      </c>
      <c r="J1946" s="56">
        <v>0</v>
      </c>
      <c r="K1946" s="56">
        <v>0</v>
      </c>
      <c r="L1946" s="57">
        <f t="shared" si="8581"/>
        <v>0</v>
      </c>
      <c r="M1946" s="56">
        <f>P1946-J1946</f>
        <v>0</v>
      </c>
      <c r="N1946" s="56">
        <v>0</v>
      </c>
      <c r="O1946" s="57">
        <f t="shared" si="8582"/>
        <v>0</v>
      </c>
      <c r="P1946" s="57">
        <v>0</v>
      </c>
      <c r="Q1946" s="56">
        <v>0</v>
      </c>
      <c r="R1946" s="56">
        <v>0</v>
      </c>
      <c r="S1946" s="57">
        <f t="shared" si="8583"/>
        <v>0</v>
      </c>
      <c r="T1946" s="56">
        <f>W1946-Q1946</f>
        <v>0</v>
      </c>
      <c r="U1946" s="56">
        <v>0</v>
      </c>
      <c r="V1946" s="57">
        <f t="shared" si="8584"/>
        <v>0</v>
      </c>
      <c r="W1946" s="57">
        <v>0</v>
      </c>
      <c r="X1946" s="56">
        <v>0</v>
      </c>
      <c r="Y1946" s="56">
        <v>0</v>
      </c>
      <c r="Z1946" s="57">
        <f t="shared" si="8585"/>
        <v>0</v>
      </c>
      <c r="AA1946" s="56">
        <f>AD1946-X1946</f>
        <v>0</v>
      </c>
      <c r="AB1946" s="56">
        <v>0</v>
      </c>
      <c r="AC1946" s="57">
        <f t="shared" si="8586"/>
        <v>0</v>
      </c>
      <c r="AD1946" s="57">
        <v>0</v>
      </c>
      <c r="AE1946" s="56">
        <v>0</v>
      </c>
      <c r="AF1946" s="56">
        <v>0</v>
      </c>
      <c r="AG1946" s="57">
        <f t="shared" si="8587"/>
        <v>0</v>
      </c>
      <c r="AH1946" s="56">
        <f>AK1946-AE1946</f>
        <v>0</v>
      </c>
      <c r="AI1946" s="56">
        <v>0</v>
      </c>
      <c r="AJ1946" s="57">
        <f t="shared" si="8588"/>
        <v>0</v>
      </c>
      <c r="AK1946" s="57">
        <v>0</v>
      </c>
      <c r="AL1946" s="56">
        <v>0</v>
      </c>
      <c r="AM1946" s="56">
        <v>0</v>
      </c>
      <c r="AN1946" s="57">
        <f t="shared" si="8589"/>
        <v>0</v>
      </c>
      <c r="AO1946" s="56">
        <f>AR1946-AL1946</f>
        <v>0</v>
      </c>
      <c r="AP1946" s="56">
        <v>0</v>
      </c>
      <c r="AQ1946" s="57">
        <f t="shared" si="8590"/>
        <v>0</v>
      </c>
      <c r="AR1946" s="57">
        <v>0</v>
      </c>
      <c r="AS1946" s="57" t="s">
        <v>43</v>
      </c>
      <c r="AT1946" s="179"/>
      <c r="AU1946" s="176"/>
      <c r="AV1946" s="177"/>
      <c r="AW1946" s="177"/>
      <c r="AX1946" s="177"/>
      <c r="AY1946" s="177"/>
      <c r="BD1946" s="178" t="s">
        <v>30</v>
      </c>
    </row>
    <row r="1947" spans="1:56" s="19" customFormat="1" ht="70.5" hidden="1" customHeight="1">
      <c r="A1947" s="54">
        <v>2018</v>
      </c>
      <c r="B1947" s="174">
        <v>8323</v>
      </c>
      <c r="C1947" s="54">
        <v>3</v>
      </c>
      <c r="D1947" s="54">
        <v>3</v>
      </c>
      <c r="E1947" s="54">
        <v>5000</v>
      </c>
      <c r="F1947" s="54">
        <v>5100</v>
      </c>
      <c r="G1947" s="54">
        <v>512</v>
      </c>
      <c r="H1947" s="163">
        <v>4</v>
      </c>
      <c r="I1947" s="355" t="s">
        <v>204</v>
      </c>
      <c r="J1947" s="56">
        <v>0</v>
      </c>
      <c r="K1947" s="56">
        <v>0</v>
      </c>
      <c r="L1947" s="57">
        <f t="shared" si="8581"/>
        <v>0</v>
      </c>
      <c r="M1947" s="56">
        <f>P1947-J1947</f>
        <v>0</v>
      </c>
      <c r="N1947" s="56">
        <v>0</v>
      </c>
      <c r="O1947" s="57">
        <f t="shared" si="8582"/>
        <v>0</v>
      </c>
      <c r="P1947" s="57">
        <v>0</v>
      </c>
      <c r="Q1947" s="56">
        <v>0</v>
      </c>
      <c r="R1947" s="56">
        <v>0</v>
      </c>
      <c r="S1947" s="57">
        <f t="shared" si="8583"/>
        <v>0</v>
      </c>
      <c r="T1947" s="56">
        <f>W1947-Q1947</f>
        <v>0</v>
      </c>
      <c r="U1947" s="56">
        <v>0</v>
      </c>
      <c r="V1947" s="57">
        <f t="shared" si="8584"/>
        <v>0</v>
      </c>
      <c r="W1947" s="57">
        <v>0</v>
      </c>
      <c r="X1947" s="56">
        <v>0</v>
      </c>
      <c r="Y1947" s="56">
        <v>0</v>
      </c>
      <c r="Z1947" s="57">
        <f t="shared" si="8585"/>
        <v>0</v>
      </c>
      <c r="AA1947" s="56">
        <f>AD1947-X1947</f>
        <v>0</v>
      </c>
      <c r="AB1947" s="56">
        <v>0</v>
      </c>
      <c r="AC1947" s="57">
        <f t="shared" si="8586"/>
        <v>0</v>
      </c>
      <c r="AD1947" s="57">
        <v>0</v>
      </c>
      <c r="AE1947" s="56">
        <v>0</v>
      </c>
      <c r="AF1947" s="56">
        <v>0</v>
      </c>
      <c r="AG1947" s="57">
        <f t="shared" si="8587"/>
        <v>0</v>
      </c>
      <c r="AH1947" s="56">
        <f>AK1947-AE1947</f>
        <v>0</v>
      </c>
      <c r="AI1947" s="56">
        <v>0</v>
      </c>
      <c r="AJ1947" s="57">
        <f t="shared" si="8588"/>
        <v>0</v>
      </c>
      <c r="AK1947" s="57">
        <v>0</v>
      </c>
      <c r="AL1947" s="56">
        <v>0</v>
      </c>
      <c r="AM1947" s="56">
        <v>0</v>
      </c>
      <c r="AN1947" s="57">
        <f t="shared" si="8589"/>
        <v>0</v>
      </c>
      <c r="AO1947" s="56">
        <f>AR1947-AL1947</f>
        <v>0</v>
      </c>
      <c r="AP1947" s="56">
        <v>0</v>
      </c>
      <c r="AQ1947" s="57">
        <f t="shared" si="8590"/>
        <v>0</v>
      </c>
      <c r="AR1947" s="57">
        <v>0</v>
      </c>
      <c r="AS1947" s="57" t="s">
        <v>43</v>
      </c>
      <c r="AT1947" s="179"/>
      <c r="AU1947" s="176"/>
      <c r="AV1947" s="177"/>
      <c r="AW1947" s="177"/>
      <c r="AX1947" s="177"/>
      <c r="AY1947" s="177"/>
      <c r="BD1947" s="178" t="s">
        <v>30</v>
      </c>
    </row>
    <row r="1948" spans="1:56" s="19" customFormat="1" ht="70.5" hidden="1" customHeight="1">
      <c r="A1948" s="154">
        <v>2018</v>
      </c>
      <c r="B1948" s="155">
        <v>8323</v>
      </c>
      <c r="C1948" s="154">
        <v>3</v>
      </c>
      <c r="D1948" s="154">
        <v>3</v>
      </c>
      <c r="E1948" s="154">
        <v>5000</v>
      </c>
      <c r="F1948" s="154">
        <v>5100</v>
      </c>
      <c r="G1948" s="154">
        <v>515</v>
      </c>
      <c r="H1948" s="154"/>
      <c r="I1948" s="172" t="s">
        <v>114</v>
      </c>
      <c r="J1948" s="191">
        <f t="shared" ref="J1948:O1948" si="8591">SUM(J1949:J1960)</f>
        <v>0</v>
      </c>
      <c r="K1948" s="191">
        <f t="shared" si="8591"/>
        <v>0</v>
      </c>
      <c r="L1948" s="191">
        <f t="shared" si="8591"/>
        <v>0</v>
      </c>
      <c r="M1948" s="191">
        <f t="shared" si="8591"/>
        <v>0</v>
      </c>
      <c r="N1948" s="191">
        <f t="shared" si="8591"/>
        <v>0</v>
      </c>
      <c r="O1948" s="191">
        <f t="shared" si="8591"/>
        <v>0</v>
      </c>
      <c r="P1948" s="191">
        <f>L1948+O1948</f>
        <v>0</v>
      </c>
      <c r="Q1948" s="191">
        <f t="shared" ref="Q1948:V1948" si="8592">SUM(Q1949:Q1960)</f>
        <v>0</v>
      </c>
      <c r="R1948" s="191">
        <f t="shared" si="8592"/>
        <v>0</v>
      </c>
      <c r="S1948" s="191">
        <f t="shared" si="8592"/>
        <v>0</v>
      </c>
      <c r="T1948" s="191">
        <f t="shared" si="8592"/>
        <v>0</v>
      </c>
      <c r="U1948" s="191">
        <f t="shared" si="8592"/>
        <v>0</v>
      </c>
      <c r="V1948" s="191">
        <f t="shared" si="8592"/>
        <v>0</v>
      </c>
      <c r="W1948" s="191">
        <f>S1948+V1948</f>
        <v>0</v>
      </c>
      <c r="X1948" s="191">
        <f t="shared" ref="X1948:AC1948" si="8593">SUM(X1949:X1960)</f>
        <v>0</v>
      </c>
      <c r="Y1948" s="191">
        <f t="shared" si="8593"/>
        <v>0</v>
      </c>
      <c r="Z1948" s="191">
        <f t="shared" si="8593"/>
        <v>0</v>
      </c>
      <c r="AA1948" s="191">
        <f t="shared" si="8593"/>
        <v>0</v>
      </c>
      <c r="AB1948" s="191">
        <f t="shared" si="8593"/>
        <v>0</v>
      </c>
      <c r="AC1948" s="191">
        <f t="shared" si="8593"/>
        <v>0</v>
      </c>
      <c r="AD1948" s="191">
        <f>Z1948+AC1948</f>
        <v>0</v>
      </c>
      <c r="AE1948" s="191">
        <f t="shared" ref="AE1948:AI1948" si="8594">SUM(AE1949:AE1960)</f>
        <v>0</v>
      </c>
      <c r="AF1948" s="191">
        <f t="shared" si="8594"/>
        <v>0</v>
      </c>
      <c r="AG1948" s="191">
        <f t="shared" si="8594"/>
        <v>0</v>
      </c>
      <c r="AH1948" s="191">
        <f t="shared" si="8594"/>
        <v>0</v>
      </c>
      <c r="AI1948" s="191">
        <f t="shared" si="8594"/>
        <v>0</v>
      </c>
      <c r="AJ1948" s="191">
        <f t="shared" ref="AJ1948" si="8595">SUM(AJ1949:AJ1960)</f>
        <v>0</v>
      </c>
      <c r="AK1948" s="191">
        <f>AG1948+AJ1948</f>
        <v>0</v>
      </c>
      <c r="AL1948" s="191">
        <f t="shared" ref="AL1948:AQ1948" si="8596">SUM(AL1949:AL1960)</f>
        <v>0</v>
      </c>
      <c r="AM1948" s="191">
        <f t="shared" si="8596"/>
        <v>0</v>
      </c>
      <c r="AN1948" s="191">
        <f t="shared" si="8596"/>
        <v>0</v>
      </c>
      <c r="AO1948" s="191">
        <f t="shared" si="8596"/>
        <v>0</v>
      </c>
      <c r="AP1948" s="191">
        <f t="shared" si="8596"/>
        <v>0</v>
      </c>
      <c r="AQ1948" s="191">
        <f t="shared" si="8596"/>
        <v>0</v>
      </c>
      <c r="AR1948" s="191">
        <f>AN1948+AQ1948</f>
        <v>0</v>
      </c>
      <c r="AS1948" s="158"/>
      <c r="AT1948" s="159"/>
      <c r="AU1948" s="160"/>
      <c r="AV1948" s="197"/>
      <c r="AW1948" s="197"/>
      <c r="AX1948" s="197"/>
      <c r="AY1948" s="197"/>
      <c r="BD1948" s="173"/>
    </row>
    <row r="1949" spans="1:56" s="19" customFormat="1" ht="70.5" hidden="1" customHeight="1">
      <c r="A1949" s="54">
        <v>2018</v>
      </c>
      <c r="B1949" s="174">
        <v>8323</v>
      </c>
      <c r="C1949" s="54">
        <v>3</v>
      </c>
      <c r="D1949" s="54">
        <v>3</v>
      </c>
      <c r="E1949" s="54">
        <v>5000</v>
      </c>
      <c r="F1949" s="54">
        <v>5100</v>
      </c>
      <c r="G1949" s="54">
        <v>515</v>
      </c>
      <c r="H1949" s="163">
        <v>1</v>
      </c>
      <c r="I1949" s="356" t="s">
        <v>115</v>
      </c>
      <c r="J1949" s="56">
        <f t="shared" ref="J1949:J1960" si="8597">ROUND(P1949*0.8,0)</f>
        <v>0</v>
      </c>
      <c r="K1949" s="56">
        <v>0</v>
      </c>
      <c r="L1949" s="57">
        <f t="shared" ref="L1949:L1960" si="8598">J1949+K1949</f>
        <v>0</v>
      </c>
      <c r="M1949" s="56">
        <f t="shared" ref="M1949:M1960" si="8599">P1949-J1949</f>
        <v>0</v>
      </c>
      <c r="N1949" s="56">
        <v>0</v>
      </c>
      <c r="O1949" s="57">
        <f t="shared" ref="O1949:O1960" si="8600">M1949+N1949</f>
        <v>0</v>
      </c>
      <c r="P1949" s="57">
        <v>0</v>
      </c>
      <c r="Q1949" s="56">
        <f t="shared" ref="Q1949:Q1960" si="8601">ROUND(W1949*0.8,0)</f>
        <v>0</v>
      </c>
      <c r="R1949" s="56">
        <v>0</v>
      </c>
      <c r="S1949" s="57">
        <f t="shared" ref="S1949:S1960" si="8602">Q1949+R1949</f>
        <v>0</v>
      </c>
      <c r="T1949" s="56">
        <f t="shared" ref="T1949:T1960" si="8603">W1949-Q1949</f>
        <v>0</v>
      </c>
      <c r="U1949" s="56">
        <v>0</v>
      </c>
      <c r="V1949" s="57">
        <f t="shared" ref="V1949:V1960" si="8604">T1949+U1949</f>
        <v>0</v>
      </c>
      <c r="W1949" s="57">
        <v>0</v>
      </c>
      <c r="X1949" s="56">
        <f t="shared" ref="X1949:X1960" si="8605">ROUND(AD1949*0.8,0)</f>
        <v>0</v>
      </c>
      <c r="Y1949" s="56">
        <v>0</v>
      </c>
      <c r="Z1949" s="57">
        <f t="shared" ref="Z1949:Z1960" si="8606">X1949+Y1949</f>
        <v>0</v>
      </c>
      <c r="AA1949" s="56">
        <f t="shared" ref="AA1949:AA1960" si="8607">AD1949-X1949</f>
        <v>0</v>
      </c>
      <c r="AB1949" s="56">
        <v>0</v>
      </c>
      <c r="AC1949" s="57">
        <f t="shared" ref="AC1949:AC1960" si="8608">AA1949+AB1949</f>
        <v>0</v>
      </c>
      <c r="AD1949" s="57">
        <v>0</v>
      </c>
      <c r="AE1949" s="56">
        <f t="shared" ref="AE1949:AE1960" si="8609">ROUND(AK1949*0.8,0)</f>
        <v>0</v>
      </c>
      <c r="AF1949" s="56">
        <v>0</v>
      </c>
      <c r="AG1949" s="57">
        <f t="shared" ref="AG1949:AG1960" si="8610">AE1949+AF1949</f>
        <v>0</v>
      </c>
      <c r="AH1949" s="56">
        <f t="shared" ref="AH1949:AH1960" si="8611">AK1949-AE1949</f>
        <v>0</v>
      </c>
      <c r="AI1949" s="56">
        <v>0</v>
      </c>
      <c r="AJ1949" s="57">
        <f t="shared" ref="AJ1949:AJ1960" si="8612">AH1949+AI1949</f>
        <v>0</v>
      </c>
      <c r="AK1949" s="57">
        <v>0</v>
      </c>
      <c r="AL1949" s="56">
        <f t="shared" ref="AL1949:AL1960" si="8613">ROUND(AR1949*0.8,0)</f>
        <v>0</v>
      </c>
      <c r="AM1949" s="56">
        <v>0</v>
      </c>
      <c r="AN1949" s="57">
        <f t="shared" ref="AN1949:AN1960" si="8614">AL1949+AM1949</f>
        <v>0</v>
      </c>
      <c r="AO1949" s="56">
        <f t="shared" ref="AO1949:AO1960" si="8615">AR1949-AL1949</f>
        <v>0</v>
      </c>
      <c r="AP1949" s="56">
        <v>0</v>
      </c>
      <c r="AQ1949" s="57">
        <f t="shared" ref="AQ1949:AQ1960" si="8616">AO1949+AP1949</f>
        <v>0</v>
      </c>
      <c r="AR1949" s="57">
        <v>0</v>
      </c>
      <c r="AS1949" s="57" t="s">
        <v>43</v>
      </c>
      <c r="AT1949" s="179"/>
      <c r="AU1949" s="176"/>
      <c r="AV1949" s="177"/>
      <c r="AW1949" s="177"/>
      <c r="AX1949" s="177"/>
      <c r="AY1949" s="177"/>
      <c r="BD1949" s="224" t="s">
        <v>78</v>
      </c>
    </row>
    <row r="1950" spans="1:56" s="19" customFormat="1" ht="70.5" hidden="1" customHeight="1">
      <c r="A1950" s="54">
        <v>2018</v>
      </c>
      <c r="B1950" s="174">
        <v>8323</v>
      </c>
      <c r="C1950" s="54">
        <v>3</v>
      </c>
      <c r="D1950" s="54">
        <v>3</v>
      </c>
      <c r="E1950" s="54">
        <v>5000</v>
      </c>
      <c r="F1950" s="54">
        <v>5100</v>
      </c>
      <c r="G1950" s="54">
        <v>515</v>
      </c>
      <c r="H1950" s="163">
        <v>2</v>
      </c>
      <c r="I1950" s="356" t="s">
        <v>117</v>
      </c>
      <c r="J1950" s="56">
        <f t="shared" si="8597"/>
        <v>0</v>
      </c>
      <c r="K1950" s="56">
        <v>0</v>
      </c>
      <c r="L1950" s="57">
        <f t="shared" si="8598"/>
        <v>0</v>
      </c>
      <c r="M1950" s="56">
        <f t="shared" si="8599"/>
        <v>0</v>
      </c>
      <c r="N1950" s="56">
        <v>0</v>
      </c>
      <c r="O1950" s="57">
        <f t="shared" si="8600"/>
        <v>0</v>
      </c>
      <c r="P1950" s="57">
        <v>0</v>
      </c>
      <c r="Q1950" s="56">
        <f t="shared" si="8601"/>
        <v>0</v>
      </c>
      <c r="R1950" s="56">
        <v>0</v>
      </c>
      <c r="S1950" s="57">
        <f t="shared" si="8602"/>
        <v>0</v>
      </c>
      <c r="T1950" s="56">
        <f t="shared" si="8603"/>
        <v>0</v>
      </c>
      <c r="U1950" s="56">
        <v>0</v>
      </c>
      <c r="V1950" s="57">
        <f t="shared" si="8604"/>
        <v>0</v>
      </c>
      <c r="W1950" s="57">
        <v>0</v>
      </c>
      <c r="X1950" s="56">
        <f t="shared" si="8605"/>
        <v>0</v>
      </c>
      <c r="Y1950" s="56">
        <v>0</v>
      </c>
      <c r="Z1950" s="57">
        <f t="shared" si="8606"/>
        <v>0</v>
      </c>
      <c r="AA1950" s="56">
        <f t="shared" si="8607"/>
        <v>0</v>
      </c>
      <c r="AB1950" s="56">
        <v>0</v>
      </c>
      <c r="AC1950" s="57">
        <f t="shared" si="8608"/>
        <v>0</v>
      </c>
      <c r="AD1950" s="57">
        <v>0</v>
      </c>
      <c r="AE1950" s="56">
        <f t="shared" si="8609"/>
        <v>0</v>
      </c>
      <c r="AF1950" s="56">
        <v>0</v>
      </c>
      <c r="AG1950" s="57">
        <f t="shared" si="8610"/>
        <v>0</v>
      </c>
      <c r="AH1950" s="56">
        <f t="shared" si="8611"/>
        <v>0</v>
      </c>
      <c r="AI1950" s="56">
        <v>0</v>
      </c>
      <c r="AJ1950" s="57">
        <f t="shared" si="8612"/>
        <v>0</v>
      </c>
      <c r="AK1950" s="57">
        <v>0</v>
      </c>
      <c r="AL1950" s="56">
        <f t="shared" si="8613"/>
        <v>0</v>
      </c>
      <c r="AM1950" s="56">
        <v>0</v>
      </c>
      <c r="AN1950" s="57">
        <f t="shared" si="8614"/>
        <v>0</v>
      </c>
      <c r="AO1950" s="56">
        <f t="shared" si="8615"/>
        <v>0</v>
      </c>
      <c r="AP1950" s="56">
        <v>0</v>
      </c>
      <c r="AQ1950" s="57">
        <f t="shared" si="8616"/>
        <v>0</v>
      </c>
      <c r="AR1950" s="57">
        <v>0</v>
      </c>
      <c r="AS1950" s="57" t="s">
        <v>43</v>
      </c>
      <c r="AT1950" s="179"/>
      <c r="AU1950" s="176"/>
      <c r="AV1950" s="177"/>
      <c r="AW1950" s="177"/>
      <c r="AX1950" s="177"/>
      <c r="AY1950" s="177"/>
      <c r="BD1950" s="224" t="s">
        <v>78</v>
      </c>
    </row>
    <row r="1951" spans="1:56" s="19" customFormat="1" ht="70.5" hidden="1" customHeight="1">
      <c r="A1951" s="54">
        <v>2018</v>
      </c>
      <c r="B1951" s="174">
        <v>8323</v>
      </c>
      <c r="C1951" s="54">
        <v>3</v>
      </c>
      <c r="D1951" s="54">
        <v>3</v>
      </c>
      <c r="E1951" s="54">
        <v>5000</v>
      </c>
      <c r="F1951" s="54">
        <v>5100</v>
      </c>
      <c r="G1951" s="54">
        <v>515</v>
      </c>
      <c r="H1951" s="163">
        <v>3</v>
      </c>
      <c r="I1951" s="356" t="s">
        <v>208</v>
      </c>
      <c r="J1951" s="56">
        <f t="shared" si="8597"/>
        <v>0</v>
      </c>
      <c r="K1951" s="56">
        <v>0</v>
      </c>
      <c r="L1951" s="57">
        <f t="shared" si="8598"/>
        <v>0</v>
      </c>
      <c r="M1951" s="56">
        <f t="shared" si="8599"/>
        <v>0</v>
      </c>
      <c r="N1951" s="56">
        <v>0</v>
      </c>
      <c r="O1951" s="57">
        <f t="shared" si="8600"/>
        <v>0</v>
      </c>
      <c r="P1951" s="57">
        <v>0</v>
      </c>
      <c r="Q1951" s="56">
        <f t="shared" si="8601"/>
        <v>0</v>
      </c>
      <c r="R1951" s="56">
        <v>0</v>
      </c>
      <c r="S1951" s="57">
        <f t="shared" si="8602"/>
        <v>0</v>
      </c>
      <c r="T1951" s="56">
        <f t="shared" si="8603"/>
        <v>0</v>
      </c>
      <c r="U1951" s="56">
        <v>0</v>
      </c>
      <c r="V1951" s="57">
        <f t="shared" si="8604"/>
        <v>0</v>
      </c>
      <c r="W1951" s="57">
        <v>0</v>
      </c>
      <c r="X1951" s="56">
        <f t="shared" si="8605"/>
        <v>0</v>
      </c>
      <c r="Y1951" s="56">
        <v>0</v>
      </c>
      <c r="Z1951" s="57">
        <f t="shared" si="8606"/>
        <v>0</v>
      </c>
      <c r="AA1951" s="56">
        <f t="shared" si="8607"/>
        <v>0</v>
      </c>
      <c r="AB1951" s="56">
        <v>0</v>
      </c>
      <c r="AC1951" s="57">
        <f t="shared" si="8608"/>
        <v>0</v>
      </c>
      <c r="AD1951" s="57">
        <v>0</v>
      </c>
      <c r="AE1951" s="56">
        <f t="shared" si="8609"/>
        <v>0</v>
      </c>
      <c r="AF1951" s="56">
        <v>0</v>
      </c>
      <c r="AG1951" s="57">
        <f t="shared" si="8610"/>
        <v>0</v>
      </c>
      <c r="AH1951" s="56">
        <f t="shared" si="8611"/>
        <v>0</v>
      </c>
      <c r="AI1951" s="56">
        <v>0</v>
      </c>
      <c r="AJ1951" s="57">
        <f t="shared" si="8612"/>
        <v>0</v>
      </c>
      <c r="AK1951" s="57">
        <v>0</v>
      </c>
      <c r="AL1951" s="56">
        <f t="shared" si="8613"/>
        <v>0</v>
      </c>
      <c r="AM1951" s="56">
        <v>0</v>
      </c>
      <c r="AN1951" s="57">
        <f t="shared" si="8614"/>
        <v>0</v>
      </c>
      <c r="AO1951" s="56">
        <f t="shared" si="8615"/>
        <v>0</v>
      </c>
      <c r="AP1951" s="56">
        <v>0</v>
      </c>
      <c r="AQ1951" s="57">
        <f t="shared" si="8616"/>
        <v>0</v>
      </c>
      <c r="AR1951" s="57">
        <v>0</v>
      </c>
      <c r="AS1951" s="57" t="s">
        <v>43</v>
      </c>
      <c r="AT1951" s="179"/>
      <c r="AU1951" s="176"/>
      <c r="AV1951" s="177"/>
      <c r="AW1951" s="177"/>
      <c r="AX1951" s="177"/>
      <c r="AY1951" s="177"/>
      <c r="BD1951" s="224" t="s">
        <v>78</v>
      </c>
    </row>
    <row r="1952" spans="1:56" s="19" customFormat="1" ht="70.5" hidden="1" customHeight="1">
      <c r="A1952" s="54">
        <v>2018</v>
      </c>
      <c r="B1952" s="174">
        <v>8323</v>
      </c>
      <c r="C1952" s="54">
        <v>3</v>
      </c>
      <c r="D1952" s="54">
        <v>3</v>
      </c>
      <c r="E1952" s="54">
        <v>5000</v>
      </c>
      <c r="F1952" s="54">
        <v>5100</v>
      </c>
      <c r="G1952" s="54">
        <v>515</v>
      </c>
      <c r="H1952" s="163">
        <v>4</v>
      </c>
      <c r="I1952" s="356" t="s">
        <v>209</v>
      </c>
      <c r="J1952" s="56">
        <f t="shared" si="8597"/>
        <v>0</v>
      </c>
      <c r="K1952" s="56">
        <v>0</v>
      </c>
      <c r="L1952" s="57">
        <f t="shared" si="8598"/>
        <v>0</v>
      </c>
      <c r="M1952" s="56">
        <f t="shared" si="8599"/>
        <v>0</v>
      </c>
      <c r="N1952" s="56">
        <v>0</v>
      </c>
      <c r="O1952" s="57">
        <f t="shared" si="8600"/>
        <v>0</v>
      </c>
      <c r="P1952" s="57">
        <v>0</v>
      </c>
      <c r="Q1952" s="56">
        <f t="shared" si="8601"/>
        <v>0</v>
      </c>
      <c r="R1952" s="56">
        <v>0</v>
      </c>
      <c r="S1952" s="57">
        <f t="shared" si="8602"/>
        <v>0</v>
      </c>
      <c r="T1952" s="56">
        <f t="shared" si="8603"/>
        <v>0</v>
      </c>
      <c r="U1952" s="56">
        <v>0</v>
      </c>
      <c r="V1952" s="57">
        <f t="shared" si="8604"/>
        <v>0</v>
      </c>
      <c r="W1952" s="57">
        <v>0</v>
      </c>
      <c r="X1952" s="56">
        <f t="shared" si="8605"/>
        <v>0</v>
      </c>
      <c r="Y1952" s="56">
        <v>0</v>
      </c>
      <c r="Z1952" s="57">
        <f t="shared" si="8606"/>
        <v>0</v>
      </c>
      <c r="AA1952" s="56">
        <f t="shared" si="8607"/>
        <v>0</v>
      </c>
      <c r="AB1952" s="56">
        <v>0</v>
      </c>
      <c r="AC1952" s="57">
        <f t="shared" si="8608"/>
        <v>0</v>
      </c>
      <c r="AD1952" s="57">
        <v>0</v>
      </c>
      <c r="AE1952" s="56">
        <f t="shared" si="8609"/>
        <v>0</v>
      </c>
      <c r="AF1952" s="56">
        <v>0</v>
      </c>
      <c r="AG1952" s="57">
        <f t="shared" si="8610"/>
        <v>0</v>
      </c>
      <c r="AH1952" s="56">
        <f t="shared" si="8611"/>
        <v>0</v>
      </c>
      <c r="AI1952" s="56">
        <v>0</v>
      </c>
      <c r="AJ1952" s="57">
        <f t="shared" si="8612"/>
        <v>0</v>
      </c>
      <c r="AK1952" s="57">
        <v>0</v>
      </c>
      <c r="AL1952" s="56">
        <f t="shared" si="8613"/>
        <v>0</v>
      </c>
      <c r="AM1952" s="56">
        <v>0</v>
      </c>
      <c r="AN1952" s="57">
        <f t="shared" si="8614"/>
        <v>0</v>
      </c>
      <c r="AO1952" s="56">
        <f t="shared" si="8615"/>
        <v>0</v>
      </c>
      <c r="AP1952" s="56">
        <v>0</v>
      </c>
      <c r="AQ1952" s="57">
        <f t="shared" si="8616"/>
        <v>0</v>
      </c>
      <c r="AR1952" s="57">
        <v>0</v>
      </c>
      <c r="AS1952" s="57" t="s">
        <v>43</v>
      </c>
      <c r="AT1952" s="179"/>
      <c r="AU1952" s="176"/>
      <c r="AV1952" s="177"/>
      <c r="AW1952" s="177"/>
      <c r="AX1952" s="177"/>
      <c r="AY1952" s="177"/>
      <c r="BD1952" s="224" t="s">
        <v>78</v>
      </c>
    </row>
    <row r="1953" spans="1:56" s="19" customFormat="1" ht="70.5" hidden="1" customHeight="1">
      <c r="A1953" s="54">
        <v>2018</v>
      </c>
      <c r="B1953" s="174">
        <v>8323</v>
      </c>
      <c r="C1953" s="54">
        <v>3</v>
      </c>
      <c r="D1953" s="54">
        <v>3</v>
      </c>
      <c r="E1953" s="54">
        <v>5000</v>
      </c>
      <c r="F1953" s="54">
        <v>5100</v>
      </c>
      <c r="G1953" s="54">
        <v>515</v>
      </c>
      <c r="H1953" s="163">
        <v>5</v>
      </c>
      <c r="I1953" s="356" t="s">
        <v>210</v>
      </c>
      <c r="J1953" s="56">
        <f t="shared" si="8597"/>
        <v>0</v>
      </c>
      <c r="K1953" s="56">
        <v>0</v>
      </c>
      <c r="L1953" s="57">
        <f t="shared" si="8598"/>
        <v>0</v>
      </c>
      <c r="M1953" s="56">
        <f t="shared" si="8599"/>
        <v>0</v>
      </c>
      <c r="N1953" s="56">
        <v>0</v>
      </c>
      <c r="O1953" s="57">
        <f t="shared" si="8600"/>
        <v>0</v>
      </c>
      <c r="P1953" s="57">
        <v>0</v>
      </c>
      <c r="Q1953" s="56">
        <f t="shared" si="8601"/>
        <v>0</v>
      </c>
      <c r="R1953" s="56">
        <v>0</v>
      </c>
      <c r="S1953" s="57">
        <f t="shared" si="8602"/>
        <v>0</v>
      </c>
      <c r="T1953" s="56">
        <f t="shared" si="8603"/>
        <v>0</v>
      </c>
      <c r="U1953" s="56">
        <v>0</v>
      </c>
      <c r="V1953" s="57">
        <f t="shared" si="8604"/>
        <v>0</v>
      </c>
      <c r="W1953" s="57">
        <v>0</v>
      </c>
      <c r="X1953" s="56">
        <f t="shared" si="8605"/>
        <v>0</v>
      </c>
      <c r="Y1953" s="56">
        <v>0</v>
      </c>
      <c r="Z1953" s="57">
        <f t="shared" si="8606"/>
        <v>0</v>
      </c>
      <c r="AA1953" s="56">
        <f t="shared" si="8607"/>
        <v>0</v>
      </c>
      <c r="AB1953" s="56">
        <v>0</v>
      </c>
      <c r="AC1953" s="57">
        <f t="shared" si="8608"/>
        <v>0</v>
      </c>
      <c r="AD1953" s="57">
        <v>0</v>
      </c>
      <c r="AE1953" s="56">
        <f t="shared" si="8609"/>
        <v>0</v>
      </c>
      <c r="AF1953" s="56">
        <v>0</v>
      </c>
      <c r="AG1953" s="57">
        <f t="shared" si="8610"/>
        <v>0</v>
      </c>
      <c r="AH1953" s="56">
        <f t="shared" si="8611"/>
        <v>0</v>
      </c>
      <c r="AI1953" s="56">
        <v>0</v>
      </c>
      <c r="AJ1953" s="57">
        <f t="shared" si="8612"/>
        <v>0</v>
      </c>
      <c r="AK1953" s="57">
        <v>0</v>
      </c>
      <c r="AL1953" s="56">
        <f t="shared" si="8613"/>
        <v>0</v>
      </c>
      <c r="AM1953" s="56">
        <v>0</v>
      </c>
      <c r="AN1953" s="57">
        <f t="shared" si="8614"/>
        <v>0</v>
      </c>
      <c r="AO1953" s="56">
        <f t="shared" si="8615"/>
        <v>0</v>
      </c>
      <c r="AP1953" s="56">
        <v>0</v>
      </c>
      <c r="AQ1953" s="57">
        <f t="shared" si="8616"/>
        <v>0</v>
      </c>
      <c r="AR1953" s="57">
        <v>0</v>
      </c>
      <c r="AS1953" s="57" t="s">
        <v>43</v>
      </c>
      <c r="AT1953" s="179"/>
      <c r="AU1953" s="176"/>
      <c r="AV1953" s="177"/>
      <c r="AW1953" s="177"/>
      <c r="AX1953" s="177"/>
      <c r="AY1953" s="177"/>
      <c r="BD1953" s="224" t="s">
        <v>78</v>
      </c>
    </row>
    <row r="1954" spans="1:56" s="19" customFormat="1" ht="70.5" hidden="1" customHeight="1">
      <c r="A1954" s="54">
        <v>2018</v>
      </c>
      <c r="B1954" s="174">
        <v>8323</v>
      </c>
      <c r="C1954" s="54">
        <v>3</v>
      </c>
      <c r="D1954" s="54">
        <v>3</v>
      </c>
      <c r="E1954" s="54">
        <v>5000</v>
      </c>
      <c r="F1954" s="54">
        <v>5100</v>
      </c>
      <c r="G1954" s="54">
        <v>515</v>
      </c>
      <c r="H1954" s="163">
        <v>6</v>
      </c>
      <c r="I1954" s="356" t="s">
        <v>120</v>
      </c>
      <c r="J1954" s="56">
        <f t="shared" si="8597"/>
        <v>0</v>
      </c>
      <c r="K1954" s="56">
        <v>0</v>
      </c>
      <c r="L1954" s="57">
        <f t="shared" si="8598"/>
        <v>0</v>
      </c>
      <c r="M1954" s="56">
        <f t="shared" si="8599"/>
        <v>0</v>
      </c>
      <c r="N1954" s="56">
        <v>0</v>
      </c>
      <c r="O1954" s="57">
        <f t="shared" si="8600"/>
        <v>0</v>
      </c>
      <c r="P1954" s="57">
        <v>0</v>
      </c>
      <c r="Q1954" s="56">
        <f t="shared" si="8601"/>
        <v>0</v>
      </c>
      <c r="R1954" s="56">
        <v>0</v>
      </c>
      <c r="S1954" s="57">
        <f t="shared" si="8602"/>
        <v>0</v>
      </c>
      <c r="T1954" s="56">
        <f t="shared" si="8603"/>
        <v>0</v>
      </c>
      <c r="U1954" s="56">
        <v>0</v>
      </c>
      <c r="V1954" s="57">
        <f t="shared" si="8604"/>
        <v>0</v>
      </c>
      <c r="W1954" s="57">
        <v>0</v>
      </c>
      <c r="X1954" s="56">
        <f t="shared" si="8605"/>
        <v>0</v>
      </c>
      <c r="Y1954" s="56">
        <v>0</v>
      </c>
      <c r="Z1954" s="57">
        <f t="shared" si="8606"/>
        <v>0</v>
      </c>
      <c r="AA1954" s="56">
        <f t="shared" si="8607"/>
        <v>0</v>
      </c>
      <c r="AB1954" s="56">
        <v>0</v>
      </c>
      <c r="AC1954" s="57">
        <f t="shared" si="8608"/>
        <v>0</v>
      </c>
      <c r="AD1954" s="57">
        <v>0</v>
      </c>
      <c r="AE1954" s="56">
        <f t="shared" si="8609"/>
        <v>0</v>
      </c>
      <c r="AF1954" s="56">
        <v>0</v>
      </c>
      <c r="AG1954" s="57">
        <f t="shared" si="8610"/>
        <v>0</v>
      </c>
      <c r="AH1954" s="56">
        <f t="shared" si="8611"/>
        <v>0</v>
      </c>
      <c r="AI1954" s="56">
        <v>0</v>
      </c>
      <c r="AJ1954" s="57">
        <f t="shared" si="8612"/>
        <v>0</v>
      </c>
      <c r="AK1954" s="57">
        <v>0</v>
      </c>
      <c r="AL1954" s="56">
        <f t="shared" si="8613"/>
        <v>0</v>
      </c>
      <c r="AM1954" s="56">
        <v>0</v>
      </c>
      <c r="AN1954" s="57">
        <f t="shared" si="8614"/>
        <v>0</v>
      </c>
      <c r="AO1954" s="56">
        <f t="shared" si="8615"/>
        <v>0</v>
      </c>
      <c r="AP1954" s="56">
        <v>0</v>
      </c>
      <c r="AQ1954" s="57">
        <f t="shared" si="8616"/>
        <v>0</v>
      </c>
      <c r="AR1954" s="57">
        <v>0</v>
      </c>
      <c r="AS1954" s="57" t="s">
        <v>43</v>
      </c>
      <c r="AT1954" s="179"/>
      <c r="AU1954" s="176"/>
      <c r="AV1954" s="177"/>
      <c r="AW1954" s="177"/>
      <c r="AX1954" s="177"/>
      <c r="AY1954" s="177"/>
      <c r="BD1954" s="224" t="s">
        <v>78</v>
      </c>
    </row>
    <row r="1955" spans="1:56" s="19" customFormat="1" ht="70.5" hidden="1" customHeight="1">
      <c r="A1955" s="54">
        <v>2018</v>
      </c>
      <c r="B1955" s="174">
        <v>8323</v>
      </c>
      <c r="C1955" s="54">
        <v>3</v>
      </c>
      <c r="D1955" s="54">
        <v>3</v>
      </c>
      <c r="E1955" s="54">
        <v>5000</v>
      </c>
      <c r="F1955" s="54">
        <v>5100</v>
      </c>
      <c r="G1955" s="54">
        <v>515</v>
      </c>
      <c r="H1955" s="163">
        <v>7</v>
      </c>
      <c r="I1955" s="356" t="s">
        <v>121</v>
      </c>
      <c r="J1955" s="56">
        <f t="shared" si="8597"/>
        <v>0</v>
      </c>
      <c r="K1955" s="56">
        <v>0</v>
      </c>
      <c r="L1955" s="57">
        <f t="shared" si="8598"/>
        <v>0</v>
      </c>
      <c r="M1955" s="56">
        <f t="shared" si="8599"/>
        <v>0</v>
      </c>
      <c r="N1955" s="56">
        <v>0</v>
      </c>
      <c r="O1955" s="57">
        <f t="shared" si="8600"/>
        <v>0</v>
      </c>
      <c r="P1955" s="57">
        <v>0</v>
      </c>
      <c r="Q1955" s="56">
        <f t="shared" si="8601"/>
        <v>0</v>
      </c>
      <c r="R1955" s="56">
        <v>0</v>
      </c>
      <c r="S1955" s="57">
        <f t="shared" si="8602"/>
        <v>0</v>
      </c>
      <c r="T1955" s="56">
        <f t="shared" si="8603"/>
        <v>0</v>
      </c>
      <c r="U1955" s="56">
        <v>0</v>
      </c>
      <c r="V1955" s="57">
        <f t="shared" si="8604"/>
        <v>0</v>
      </c>
      <c r="W1955" s="57">
        <v>0</v>
      </c>
      <c r="X1955" s="56">
        <f t="shared" si="8605"/>
        <v>0</v>
      </c>
      <c r="Y1955" s="56">
        <v>0</v>
      </c>
      <c r="Z1955" s="57">
        <f t="shared" si="8606"/>
        <v>0</v>
      </c>
      <c r="AA1955" s="56">
        <f t="shared" si="8607"/>
        <v>0</v>
      </c>
      <c r="AB1955" s="56">
        <v>0</v>
      </c>
      <c r="AC1955" s="57">
        <f t="shared" si="8608"/>
        <v>0</v>
      </c>
      <c r="AD1955" s="57">
        <v>0</v>
      </c>
      <c r="AE1955" s="56">
        <f t="shared" si="8609"/>
        <v>0</v>
      </c>
      <c r="AF1955" s="56">
        <v>0</v>
      </c>
      <c r="AG1955" s="57">
        <f t="shared" si="8610"/>
        <v>0</v>
      </c>
      <c r="AH1955" s="56">
        <f t="shared" si="8611"/>
        <v>0</v>
      </c>
      <c r="AI1955" s="56">
        <v>0</v>
      </c>
      <c r="AJ1955" s="57">
        <f t="shared" si="8612"/>
        <v>0</v>
      </c>
      <c r="AK1955" s="57">
        <v>0</v>
      </c>
      <c r="AL1955" s="56">
        <f t="shared" si="8613"/>
        <v>0</v>
      </c>
      <c r="AM1955" s="56">
        <v>0</v>
      </c>
      <c r="AN1955" s="57">
        <f t="shared" si="8614"/>
        <v>0</v>
      </c>
      <c r="AO1955" s="56">
        <f t="shared" si="8615"/>
        <v>0</v>
      </c>
      <c r="AP1955" s="56">
        <v>0</v>
      </c>
      <c r="AQ1955" s="57">
        <f t="shared" si="8616"/>
        <v>0</v>
      </c>
      <c r="AR1955" s="57">
        <v>0</v>
      </c>
      <c r="AS1955" s="57" t="s">
        <v>43</v>
      </c>
      <c r="AT1955" s="179"/>
      <c r="AU1955" s="176"/>
      <c r="AV1955" s="177"/>
      <c r="AW1955" s="177"/>
      <c r="AX1955" s="177"/>
      <c r="AY1955" s="177"/>
      <c r="BD1955" s="224" t="s">
        <v>78</v>
      </c>
    </row>
    <row r="1956" spans="1:56" s="19" customFormat="1" ht="70.5" hidden="1" customHeight="1">
      <c r="A1956" s="54">
        <v>2018</v>
      </c>
      <c r="B1956" s="174">
        <v>8323</v>
      </c>
      <c r="C1956" s="54">
        <v>3</v>
      </c>
      <c r="D1956" s="54">
        <v>3</v>
      </c>
      <c r="E1956" s="54">
        <v>5000</v>
      </c>
      <c r="F1956" s="54">
        <v>5100</v>
      </c>
      <c r="G1956" s="54">
        <v>515</v>
      </c>
      <c r="H1956" s="163">
        <v>8</v>
      </c>
      <c r="I1956" s="356" t="s">
        <v>122</v>
      </c>
      <c r="J1956" s="56">
        <f t="shared" si="8597"/>
        <v>0</v>
      </c>
      <c r="K1956" s="56">
        <v>0</v>
      </c>
      <c r="L1956" s="57">
        <f t="shared" si="8598"/>
        <v>0</v>
      </c>
      <c r="M1956" s="56">
        <f t="shared" si="8599"/>
        <v>0</v>
      </c>
      <c r="N1956" s="56">
        <v>0</v>
      </c>
      <c r="O1956" s="57">
        <f t="shared" si="8600"/>
        <v>0</v>
      </c>
      <c r="P1956" s="57">
        <v>0</v>
      </c>
      <c r="Q1956" s="56">
        <f t="shared" si="8601"/>
        <v>0</v>
      </c>
      <c r="R1956" s="56">
        <v>0</v>
      </c>
      <c r="S1956" s="57">
        <f t="shared" si="8602"/>
        <v>0</v>
      </c>
      <c r="T1956" s="56">
        <f t="shared" si="8603"/>
        <v>0</v>
      </c>
      <c r="U1956" s="56">
        <v>0</v>
      </c>
      <c r="V1956" s="57">
        <f t="shared" si="8604"/>
        <v>0</v>
      </c>
      <c r="W1956" s="57">
        <v>0</v>
      </c>
      <c r="X1956" s="56">
        <f t="shared" si="8605"/>
        <v>0</v>
      </c>
      <c r="Y1956" s="56">
        <v>0</v>
      </c>
      <c r="Z1956" s="57">
        <f t="shared" si="8606"/>
        <v>0</v>
      </c>
      <c r="AA1956" s="56">
        <f t="shared" si="8607"/>
        <v>0</v>
      </c>
      <c r="AB1956" s="56">
        <v>0</v>
      </c>
      <c r="AC1956" s="57">
        <f t="shared" si="8608"/>
        <v>0</v>
      </c>
      <c r="AD1956" s="57">
        <v>0</v>
      </c>
      <c r="AE1956" s="56">
        <f t="shared" si="8609"/>
        <v>0</v>
      </c>
      <c r="AF1956" s="56">
        <v>0</v>
      </c>
      <c r="AG1956" s="57">
        <f t="shared" si="8610"/>
        <v>0</v>
      </c>
      <c r="AH1956" s="56">
        <f t="shared" si="8611"/>
        <v>0</v>
      </c>
      <c r="AI1956" s="56">
        <v>0</v>
      </c>
      <c r="AJ1956" s="57">
        <f t="shared" si="8612"/>
        <v>0</v>
      </c>
      <c r="AK1956" s="57">
        <v>0</v>
      </c>
      <c r="AL1956" s="56">
        <f t="shared" si="8613"/>
        <v>0</v>
      </c>
      <c r="AM1956" s="56">
        <v>0</v>
      </c>
      <c r="AN1956" s="57">
        <f t="shared" si="8614"/>
        <v>0</v>
      </c>
      <c r="AO1956" s="56">
        <f t="shared" si="8615"/>
        <v>0</v>
      </c>
      <c r="AP1956" s="56">
        <v>0</v>
      </c>
      <c r="AQ1956" s="57">
        <f t="shared" si="8616"/>
        <v>0</v>
      </c>
      <c r="AR1956" s="57">
        <v>0</v>
      </c>
      <c r="AS1956" s="57" t="s">
        <v>43</v>
      </c>
      <c r="AT1956" s="179"/>
      <c r="AU1956" s="176"/>
      <c r="AV1956" s="177"/>
      <c r="AW1956" s="177"/>
      <c r="AX1956" s="177"/>
      <c r="AY1956" s="177"/>
      <c r="BD1956" s="224" t="s">
        <v>78</v>
      </c>
    </row>
    <row r="1957" spans="1:56" s="19" customFormat="1" ht="70.5" hidden="1" customHeight="1">
      <c r="A1957" s="54">
        <v>2018</v>
      </c>
      <c r="B1957" s="174">
        <v>8323</v>
      </c>
      <c r="C1957" s="54">
        <v>3</v>
      </c>
      <c r="D1957" s="54">
        <v>3</v>
      </c>
      <c r="E1957" s="54">
        <v>5000</v>
      </c>
      <c r="F1957" s="54">
        <v>5100</v>
      </c>
      <c r="G1957" s="54">
        <v>515</v>
      </c>
      <c r="H1957" s="163">
        <v>9</v>
      </c>
      <c r="I1957" s="356" t="s">
        <v>125</v>
      </c>
      <c r="J1957" s="56">
        <f t="shared" si="8597"/>
        <v>0</v>
      </c>
      <c r="K1957" s="56">
        <v>0</v>
      </c>
      <c r="L1957" s="57">
        <f t="shared" si="8598"/>
        <v>0</v>
      </c>
      <c r="M1957" s="56">
        <f t="shared" si="8599"/>
        <v>0</v>
      </c>
      <c r="N1957" s="56">
        <v>0</v>
      </c>
      <c r="O1957" s="57">
        <f t="shared" si="8600"/>
        <v>0</v>
      </c>
      <c r="P1957" s="57">
        <v>0</v>
      </c>
      <c r="Q1957" s="56">
        <f t="shared" si="8601"/>
        <v>0</v>
      </c>
      <c r="R1957" s="56">
        <v>0</v>
      </c>
      <c r="S1957" s="57">
        <f t="shared" si="8602"/>
        <v>0</v>
      </c>
      <c r="T1957" s="56">
        <f t="shared" si="8603"/>
        <v>0</v>
      </c>
      <c r="U1957" s="56">
        <v>0</v>
      </c>
      <c r="V1957" s="57">
        <f t="shared" si="8604"/>
        <v>0</v>
      </c>
      <c r="W1957" s="57">
        <v>0</v>
      </c>
      <c r="X1957" s="56">
        <f t="shared" si="8605"/>
        <v>0</v>
      </c>
      <c r="Y1957" s="56">
        <v>0</v>
      </c>
      <c r="Z1957" s="57">
        <f t="shared" si="8606"/>
        <v>0</v>
      </c>
      <c r="AA1957" s="56">
        <f t="shared" si="8607"/>
        <v>0</v>
      </c>
      <c r="AB1957" s="56">
        <v>0</v>
      </c>
      <c r="AC1957" s="57">
        <f t="shared" si="8608"/>
        <v>0</v>
      </c>
      <c r="AD1957" s="57">
        <v>0</v>
      </c>
      <c r="AE1957" s="56">
        <f t="shared" si="8609"/>
        <v>0</v>
      </c>
      <c r="AF1957" s="56">
        <v>0</v>
      </c>
      <c r="AG1957" s="57">
        <f t="shared" si="8610"/>
        <v>0</v>
      </c>
      <c r="AH1957" s="56">
        <f t="shared" si="8611"/>
        <v>0</v>
      </c>
      <c r="AI1957" s="56">
        <v>0</v>
      </c>
      <c r="AJ1957" s="57">
        <f t="shared" si="8612"/>
        <v>0</v>
      </c>
      <c r="AK1957" s="57">
        <v>0</v>
      </c>
      <c r="AL1957" s="56">
        <f t="shared" si="8613"/>
        <v>0</v>
      </c>
      <c r="AM1957" s="56">
        <v>0</v>
      </c>
      <c r="AN1957" s="57">
        <f t="shared" si="8614"/>
        <v>0</v>
      </c>
      <c r="AO1957" s="56">
        <f t="shared" si="8615"/>
        <v>0</v>
      </c>
      <c r="AP1957" s="56">
        <v>0</v>
      </c>
      <c r="AQ1957" s="57">
        <f t="shared" si="8616"/>
        <v>0</v>
      </c>
      <c r="AR1957" s="57">
        <v>0</v>
      </c>
      <c r="AS1957" s="57" t="s">
        <v>43</v>
      </c>
      <c r="AT1957" s="179"/>
      <c r="AU1957" s="176"/>
      <c r="AV1957" s="177"/>
      <c r="AW1957" s="177"/>
      <c r="AX1957" s="177"/>
      <c r="AY1957" s="177"/>
      <c r="BD1957" s="224" t="s">
        <v>78</v>
      </c>
    </row>
    <row r="1958" spans="1:56" s="19" customFormat="1" ht="70.5" hidden="1" customHeight="1">
      <c r="A1958" s="54">
        <v>2018</v>
      </c>
      <c r="B1958" s="174">
        <v>8323</v>
      </c>
      <c r="C1958" s="54">
        <v>3</v>
      </c>
      <c r="D1958" s="54">
        <v>3</v>
      </c>
      <c r="E1958" s="54">
        <v>5000</v>
      </c>
      <c r="F1958" s="54">
        <v>5100</v>
      </c>
      <c r="G1958" s="54">
        <v>515</v>
      </c>
      <c r="H1958" s="163">
        <v>10</v>
      </c>
      <c r="I1958" s="356" t="s">
        <v>213</v>
      </c>
      <c r="J1958" s="56">
        <f t="shared" si="8597"/>
        <v>0</v>
      </c>
      <c r="K1958" s="56">
        <v>0</v>
      </c>
      <c r="L1958" s="57">
        <f t="shared" si="8598"/>
        <v>0</v>
      </c>
      <c r="M1958" s="56">
        <f t="shared" si="8599"/>
        <v>0</v>
      </c>
      <c r="N1958" s="56">
        <v>0</v>
      </c>
      <c r="O1958" s="57">
        <f t="shared" si="8600"/>
        <v>0</v>
      </c>
      <c r="P1958" s="57">
        <v>0</v>
      </c>
      <c r="Q1958" s="56">
        <f t="shared" si="8601"/>
        <v>0</v>
      </c>
      <c r="R1958" s="56">
        <v>0</v>
      </c>
      <c r="S1958" s="57">
        <f t="shared" si="8602"/>
        <v>0</v>
      </c>
      <c r="T1958" s="56">
        <f t="shared" si="8603"/>
        <v>0</v>
      </c>
      <c r="U1958" s="56">
        <v>0</v>
      </c>
      <c r="V1958" s="57">
        <f t="shared" si="8604"/>
        <v>0</v>
      </c>
      <c r="W1958" s="57">
        <v>0</v>
      </c>
      <c r="X1958" s="56">
        <f t="shared" si="8605"/>
        <v>0</v>
      </c>
      <c r="Y1958" s="56">
        <v>0</v>
      </c>
      <c r="Z1958" s="57">
        <f t="shared" si="8606"/>
        <v>0</v>
      </c>
      <c r="AA1958" s="56">
        <f t="shared" si="8607"/>
        <v>0</v>
      </c>
      <c r="AB1958" s="56">
        <v>0</v>
      </c>
      <c r="AC1958" s="57">
        <f t="shared" si="8608"/>
        <v>0</v>
      </c>
      <c r="AD1958" s="57">
        <v>0</v>
      </c>
      <c r="AE1958" s="56">
        <f t="shared" si="8609"/>
        <v>0</v>
      </c>
      <c r="AF1958" s="56">
        <v>0</v>
      </c>
      <c r="AG1958" s="57">
        <f t="shared" si="8610"/>
        <v>0</v>
      </c>
      <c r="AH1958" s="56">
        <f t="shared" si="8611"/>
        <v>0</v>
      </c>
      <c r="AI1958" s="56">
        <v>0</v>
      </c>
      <c r="AJ1958" s="57">
        <f t="shared" si="8612"/>
        <v>0</v>
      </c>
      <c r="AK1958" s="57">
        <v>0</v>
      </c>
      <c r="AL1958" s="56">
        <f t="shared" si="8613"/>
        <v>0</v>
      </c>
      <c r="AM1958" s="56">
        <v>0</v>
      </c>
      <c r="AN1958" s="57">
        <f t="shared" si="8614"/>
        <v>0</v>
      </c>
      <c r="AO1958" s="56">
        <f t="shared" si="8615"/>
        <v>0</v>
      </c>
      <c r="AP1958" s="56">
        <v>0</v>
      </c>
      <c r="AQ1958" s="57">
        <f t="shared" si="8616"/>
        <v>0</v>
      </c>
      <c r="AR1958" s="57">
        <v>0</v>
      </c>
      <c r="AS1958" s="57" t="s">
        <v>43</v>
      </c>
      <c r="AT1958" s="179"/>
      <c r="AU1958" s="176"/>
      <c r="AV1958" s="177"/>
      <c r="AW1958" s="177"/>
      <c r="AX1958" s="177"/>
      <c r="AY1958" s="177"/>
      <c r="BD1958" s="224" t="s">
        <v>78</v>
      </c>
    </row>
    <row r="1959" spans="1:56" s="19" customFormat="1" ht="70.5" hidden="1" customHeight="1">
      <c r="A1959" s="54">
        <v>2018</v>
      </c>
      <c r="B1959" s="174">
        <v>8323</v>
      </c>
      <c r="C1959" s="54">
        <v>3</v>
      </c>
      <c r="D1959" s="54">
        <v>3</v>
      </c>
      <c r="E1959" s="54">
        <v>5000</v>
      </c>
      <c r="F1959" s="54">
        <v>5100</v>
      </c>
      <c r="G1959" s="54">
        <v>515</v>
      </c>
      <c r="H1959" s="163">
        <v>11</v>
      </c>
      <c r="I1959" s="356" t="s">
        <v>215</v>
      </c>
      <c r="J1959" s="56">
        <f t="shared" si="8597"/>
        <v>0</v>
      </c>
      <c r="K1959" s="56">
        <v>0</v>
      </c>
      <c r="L1959" s="57">
        <f t="shared" si="8598"/>
        <v>0</v>
      </c>
      <c r="M1959" s="56">
        <f t="shared" si="8599"/>
        <v>0</v>
      </c>
      <c r="N1959" s="56">
        <v>0</v>
      </c>
      <c r="O1959" s="57">
        <f t="shared" si="8600"/>
        <v>0</v>
      </c>
      <c r="P1959" s="57">
        <v>0</v>
      </c>
      <c r="Q1959" s="56">
        <f t="shared" si="8601"/>
        <v>0</v>
      </c>
      <c r="R1959" s="56">
        <v>0</v>
      </c>
      <c r="S1959" s="57">
        <f t="shared" si="8602"/>
        <v>0</v>
      </c>
      <c r="T1959" s="56">
        <f t="shared" si="8603"/>
        <v>0</v>
      </c>
      <c r="U1959" s="56">
        <v>0</v>
      </c>
      <c r="V1959" s="57">
        <f t="shared" si="8604"/>
        <v>0</v>
      </c>
      <c r="W1959" s="57">
        <v>0</v>
      </c>
      <c r="X1959" s="56">
        <f t="shared" si="8605"/>
        <v>0</v>
      </c>
      <c r="Y1959" s="56">
        <v>0</v>
      </c>
      <c r="Z1959" s="57">
        <f t="shared" si="8606"/>
        <v>0</v>
      </c>
      <c r="AA1959" s="56">
        <f t="shared" si="8607"/>
        <v>0</v>
      </c>
      <c r="AB1959" s="56">
        <v>0</v>
      </c>
      <c r="AC1959" s="57">
        <f t="shared" si="8608"/>
        <v>0</v>
      </c>
      <c r="AD1959" s="57">
        <v>0</v>
      </c>
      <c r="AE1959" s="56">
        <f t="shared" si="8609"/>
        <v>0</v>
      </c>
      <c r="AF1959" s="56">
        <v>0</v>
      </c>
      <c r="AG1959" s="57">
        <f t="shared" si="8610"/>
        <v>0</v>
      </c>
      <c r="AH1959" s="56">
        <f t="shared" si="8611"/>
        <v>0</v>
      </c>
      <c r="AI1959" s="56">
        <v>0</v>
      </c>
      <c r="AJ1959" s="57">
        <f t="shared" si="8612"/>
        <v>0</v>
      </c>
      <c r="AK1959" s="57">
        <v>0</v>
      </c>
      <c r="AL1959" s="56">
        <f t="shared" si="8613"/>
        <v>0</v>
      </c>
      <c r="AM1959" s="56">
        <v>0</v>
      </c>
      <c r="AN1959" s="57">
        <f t="shared" si="8614"/>
        <v>0</v>
      </c>
      <c r="AO1959" s="56">
        <f t="shared" si="8615"/>
        <v>0</v>
      </c>
      <c r="AP1959" s="56">
        <v>0</v>
      </c>
      <c r="AQ1959" s="57">
        <f t="shared" si="8616"/>
        <v>0</v>
      </c>
      <c r="AR1959" s="57">
        <v>0</v>
      </c>
      <c r="AS1959" s="57" t="s">
        <v>43</v>
      </c>
      <c r="AT1959" s="179"/>
      <c r="AU1959" s="176"/>
      <c r="AV1959" s="177"/>
      <c r="AW1959" s="177"/>
      <c r="AX1959" s="177"/>
      <c r="AY1959" s="177"/>
      <c r="BD1959" s="224" t="s">
        <v>78</v>
      </c>
    </row>
    <row r="1960" spans="1:56" s="19" customFormat="1" ht="70.5" hidden="1" customHeight="1">
      <c r="A1960" s="54">
        <v>2018</v>
      </c>
      <c r="B1960" s="174">
        <v>8323</v>
      </c>
      <c r="C1960" s="54">
        <v>3</v>
      </c>
      <c r="D1960" s="54">
        <v>3</v>
      </c>
      <c r="E1960" s="54">
        <v>5000</v>
      </c>
      <c r="F1960" s="54">
        <v>5100</v>
      </c>
      <c r="G1960" s="54">
        <v>515</v>
      </c>
      <c r="H1960" s="163">
        <v>12</v>
      </c>
      <c r="I1960" s="356" t="s">
        <v>124</v>
      </c>
      <c r="J1960" s="56">
        <f t="shared" si="8597"/>
        <v>0</v>
      </c>
      <c r="K1960" s="56">
        <v>0</v>
      </c>
      <c r="L1960" s="57">
        <f t="shared" si="8598"/>
        <v>0</v>
      </c>
      <c r="M1960" s="56">
        <f t="shared" si="8599"/>
        <v>0</v>
      </c>
      <c r="N1960" s="56">
        <v>0</v>
      </c>
      <c r="O1960" s="57">
        <f t="shared" si="8600"/>
        <v>0</v>
      </c>
      <c r="P1960" s="57">
        <v>0</v>
      </c>
      <c r="Q1960" s="56">
        <f t="shared" si="8601"/>
        <v>0</v>
      </c>
      <c r="R1960" s="56">
        <v>0</v>
      </c>
      <c r="S1960" s="57">
        <f t="shared" si="8602"/>
        <v>0</v>
      </c>
      <c r="T1960" s="56">
        <f t="shared" si="8603"/>
        <v>0</v>
      </c>
      <c r="U1960" s="56">
        <v>0</v>
      </c>
      <c r="V1960" s="57">
        <f t="shared" si="8604"/>
        <v>0</v>
      </c>
      <c r="W1960" s="57">
        <v>0</v>
      </c>
      <c r="X1960" s="56">
        <f t="shared" si="8605"/>
        <v>0</v>
      </c>
      <c r="Y1960" s="56">
        <v>0</v>
      </c>
      <c r="Z1960" s="57">
        <f t="shared" si="8606"/>
        <v>0</v>
      </c>
      <c r="AA1960" s="56">
        <f t="shared" si="8607"/>
        <v>0</v>
      </c>
      <c r="AB1960" s="56">
        <v>0</v>
      </c>
      <c r="AC1960" s="57">
        <f t="shared" si="8608"/>
        <v>0</v>
      </c>
      <c r="AD1960" s="57">
        <v>0</v>
      </c>
      <c r="AE1960" s="56">
        <f t="shared" si="8609"/>
        <v>0</v>
      </c>
      <c r="AF1960" s="56">
        <v>0</v>
      </c>
      <c r="AG1960" s="57">
        <f t="shared" si="8610"/>
        <v>0</v>
      </c>
      <c r="AH1960" s="56">
        <f t="shared" si="8611"/>
        <v>0</v>
      </c>
      <c r="AI1960" s="56">
        <v>0</v>
      </c>
      <c r="AJ1960" s="57">
        <f t="shared" si="8612"/>
        <v>0</v>
      </c>
      <c r="AK1960" s="57">
        <v>0</v>
      </c>
      <c r="AL1960" s="56">
        <f t="shared" si="8613"/>
        <v>0</v>
      </c>
      <c r="AM1960" s="56">
        <v>0</v>
      </c>
      <c r="AN1960" s="57">
        <f t="shared" si="8614"/>
        <v>0</v>
      </c>
      <c r="AO1960" s="56">
        <f t="shared" si="8615"/>
        <v>0</v>
      </c>
      <c r="AP1960" s="56">
        <v>0</v>
      </c>
      <c r="AQ1960" s="57">
        <f t="shared" si="8616"/>
        <v>0</v>
      </c>
      <c r="AR1960" s="57">
        <v>0</v>
      </c>
      <c r="AS1960" s="57" t="s">
        <v>43</v>
      </c>
      <c r="AT1960" s="179"/>
      <c r="AU1960" s="176"/>
      <c r="AV1960" s="177"/>
      <c r="AW1960" s="177"/>
      <c r="AX1960" s="177"/>
      <c r="AY1960" s="177"/>
      <c r="BD1960" s="224" t="s">
        <v>78</v>
      </c>
    </row>
    <row r="1961" spans="1:56" s="19" customFormat="1" ht="70.5" hidden="1" customHeight="1">
      <c r="A1961" s="154">
        <v>2018</v>
      </c>
      <c r="B1961" s="155">
        <v>8323</v>
      </c>
      <c r="C1961" s="154">
        <v>3</v>
      </c>
      <c r="D1961" s="154">
        <v>3</v>
      </c>
      <c r="E1961" s="154">
        <v>5000</v>
      </c>
      <c r="F1961" s="154">
        <v>5100</v>
      </c>
      <c r="G1961" s="154">
        <v>519</v>
      </c>
      <c r="H1961" s="154"/>
      <c r="I1961" s="172" t="s">
        <v>127</v>
      </c>
      <c r="J1961" s="191">
        <f t="shared" ref="J1961:O1961" si="8617">SUM(J1962:J1966)</f>
        <v>0</v>
      </c>
      <c r="K1961" s="191">
        <f t="shared" si="8617"/>
        <v>0</v>
      </c>
      <c r="L1961" s="191">
        <f t="shared" si="8617"/>
        <v>0</v>
      </c>
      <c r="M1961" s="191">
        <f t="shared" si="8617"/>
        <v>0</v>
      </c>
      <c r="N1961" s="191">
        <f t="shared" si="8617"/>
        <v>0</v>
      </c>
      <c r="O1961" s="191">
        <f t="shared" si="8617"/>
        <v>0</v>
      </c>
      <c r="P1961" s="191">
        <f>L1961+O1961</f>
        <v>0</v>
      </c>
      <c r="Q1961" s="191">
        <f t="shared" ref="Q1961:V1961" si="8618">SUM(Q1962:Q1966)</f>
        <v>0</v>
      </c>
      <c r="R1961" s="191">
        <f t="shared" si="8618"/>
        <v>0</v>
      </c>
      <c r="S1961" s="191">
        <f t="shared" si="8618"/>
        <v>0</v>
      </c>
      <c r="T1961" s="191">
        <f t="shared" si="8618"/>
        <v>0</v>
      </c>
      <c r="U1961" s="191">
        <f t="shared" si="8618"/>
        <v>0</v>
      </c>
      <c r="V1961" s="191">
        <f t="shared" si="8618"/>
        <v>0</v>
      </c>
      <c r="W1961" s="191">
        <f>S1961+V1961</f>
        <v>0</v>
      </c>
      <c r="X1961" s="191">
        <f t="shared" ref="X1961:AC1961" si="8619">SUM(X1962:X1966)</f>
        <v>0</v>
      </c>
      <c r="Y1961" s="191">
        <f t="shared" si="8619"/>
        <v>0</v>
      </c>
      <c r="Z1961" s="191">
        <f t="shared" si="8619"/>
        <v>0</v>
      </c>
      <c r="AA1961" s="191">
        <f t="shared" si="8619"/>
        <v>0</v>
      </c>
      <c r="AB1961" s="191">
        <f t="shared" si="8619"/>
        <v>0</v>
      </c>
      <c r="AC1961" s="191">
        <f t="shared" si="8619"/>
        <v>0</v>
      </c>
      <c r="AD1961" s="191">
        <f>Z1961+AC1961</f>
        <v>0</v>
      </c>
      <c r="AE1961" s="191">
        <f t="shared" ref="AE1961:AI1961" si="8620">SUM(AE1962:AE1966)</f>
        <v>0</v>
      </c>
      <c r="AF1961" s="191">
        <f t="shared" si="8620"/>
        <v>0</v>
      </c>
      <c r="AG1961" s="191">
        <f t="shared" si="8620"/>
        <v>0</v>
      </c>
      <c r="AH1961" s="191">
        <f t="shared" si="8620"/>
        <v>0</v>
      </c>
      <c r="AI1961" s="191">
        <f t="shared" si="8620"/>
        <v>0</v>
      </c>
      <c r="AJ1961" s="191">
        <f t="shared" ref="AJ1961" si="8621">SUM(AJ1962:AJ1966)</f>
        <v>0</v>
      </c>
      <c r="AK1961" s="191">
        <f>AG1961+AJ1961</f>
        <v>0</v>
      </c>
      <c r="AL1961" s="191">
        <f t="shared" ref="AL1961:AQ1961" si="8622">SUM(AL1962:AL1966)</f>
        <v>0</v>
      </c>
      <c r="AM1961" s="191">
        <f t="shared" si="8622"/>
        <v>0</v>
      </c>
      <c r="AN1961" s="191">
        <f t="shared" si="8622"/>
        <v>0</v>
      </c>
      <c r="AO1961" s="191">
        <f t="shared" si="8622"/>
        <v>0</v>
      </c>
      <c r="AP1961" s="191">
        <f t="shared" si="8622"/>
        <v>0</v>
      </c>
      <c r="AQ1961" s="191">
        <f t="shared" si="8622"/>
        <v>0</v>
      </c>
      <c r="AR1961" s="191">
        <f>AN1961+AQ1961</f>
        <v>0</v>
      </c>
      <c r="AS1961" s="158"/>
      <c r="AT1961" s="159"/>
      <c r="AU1961" s="160"/>
      <c r="AV1961" s="197"/>
      <c r="AW1961" s="197"/>
      <c r="AX1961" s="197"/>
      <c r="AY1961" s="197"/>
      <c r="BD1961" s="173"/>
    </row>
    <row r="1962" spans="1:56" s="19" customFormat="1" ht="70.5" hidden="1" customHeight="1">
      <c r="A1962" s="54">
        <v>2018</v>
      </c>
      <c r="B1962" s="174">
        <v>8323</v>
      </c>
      <c r="C1962" s="54">
        <v>3</v>
      </c>
      <c r="D1962" s="54">
        <v>3</v>
      </c>
      <c r="E1962" s="54">
        <v>5000</v>
      </c>
      <c r="F1962" s="54">
        <v>5100</v>
      </c>
      <c r="G1962" s="54">
        <v>519</v>
      </c>
      <c r="H1962" s="163">
        <v>1</v>
      </c>
      <c r="I1962" s="356" t="s">
        <v>218</v>
      </c>
      <c r="J1962" s="56">
        <v>0</v>
      </c>
      <c r="K1962" s="56">
        <v>0</v>
      </c>
      <c r="L1962" s="57">
        <f>J1962+K1962</f>
        <v>0</v>
      </c>
      <c r="M1962" s="56">
        <f>P1962-J1962</f>
        <v>0</v>
      </c>
      <c r="N1962" s="56">
        <v>0</v>
      </c>
      <c r="O1962" s="57">
        <f>M1962+N1962</f>
        <v>0</v>
      </c>
      <c r="P1962" s="57">
        <v>0</v>
      </c>
      <c r="Q1962" s="56">
        <v>0</v>
      </c>
      <c r="R1962" s="56">
        <v>0</v>
      </c>
      <c r="S1962" s="57">
        <f>Q1962+R1962</f>
        <v>0</v>
      </c>
      <c r="T1962" s="56">
        <f>W1962-Q1962</f>
        <v>0</v>
      </c>
      <c r="U1962" s="56">
        <v>0</v>
      </c>
      <c r="V1962" s="57">
        <f>T1962+U1962</f>
        <v>0</v>
      </c>
      <c r="W1962" s="57">
        <v>0</v>
      </c>
      <c r="X1962" s="56">
        <v>0</v>
      </c>
      <c r="Y1962" s="56">
        <v>0</v>
      </c>
      <c r="Z1962" s="57">
        <f>X1962+Y1962</f>
        <v>0</v>
      </c>
      <c r="AA1962" s="56">
        <f>AD1962-X1962</f>
        <v>0</v>
      </c>
      <c r="AB1962" s="56">
        <v>0</v>
      </c>
      <c r="AC1962" s="57">
        <f>AA1962+AB1962</f>
        <v>0</v>
      </c>
      <c r="AD1962" s="57">
        <v>0</v>
      </c>
      <c r="AE1962" s="56">
        <v>0</v>
      </c>
      <c r="AF1962" s="56">
        <v>0</v>
      </c>
      <c r="AG1962" s="57">
        <f>AE1962+AF1962</f>
        <v>0</v>
      </c>
      <c r="AH1962" s="56">
        <f>AK1962-AE1962</f>
        <v>0</v>
      </c>
      <c r="AI1962" s="56">
        <v>0</v>
      </c>
      <c r="AJ1962" s="57">
        <f>AH1962+AI1962</f>
        <v>0</v>
      </c>
      <c r="AK1962" s="57">
        <v>0</v>
      </c>
      <c r="AL1962" s="56">
        <v>0</v>
      </c>
      <c r="AM1962" s="56">
        <v>0</v>
      </c>
      <c r="AN1962" s="57">
        <f>AL1962+AM1962</f>
        <v>0</v>
      </c>
      <c r="AO1962" s="56">
        <f>AR1962-AL1962</f>
        <v>0</v>
      </c>
      <c r="AP1962" s="56">
        <v>0</v>
      </c>
      <c r="AQ1962" s="57">
        <f>AO1962+AP1962</f>
        <v>0</v>
      </c>
      <c r="AR1962" s="57">
        <v>0</v>
      </c>
      <c r="AS1962" s="57" t="s">
        <v>43</v>
      </c>
      <c r="AT1962" s="179"/>
      <c r="AU1962" s="176"/>
      <c r="AV1962" s="177"/>
      <c r="AW1962" s="177"/>
      <c r="AX1962" s="177"/>
      <c r="AY1962" s="177"/>
      <c r="BD1962" s="178" t="s">
        <v>30</v>
      </c>
    </row>
    <row r="1963" spans="1:56" s="19" customFormat="1" ht="70.5" hidden="1" customHeight="1">
      <c r="A1963" s="54">
        <v>2018</v>
      </c>
      <c r="B1963" s="174">
        <v>8323</v>
      </c>
      <c r="C1963" s="54">
        <v>3</v>
      </c>
      <c r="D1963" s="54">
        <v>3</v>
      </c>
      <c r="E1963" s="54">
        <v>5000</v>
      </c>
      <c r="F1963" s="54">
        <v>5100</v>
      </c>
      <c r="G1963" s="54">
        <v>519</v>
      </c>
      <c r="H1963" s="163">
        <v>2</v>
      </c>
      <c r="I1963" s="357" t="s">
        <v>220</v>
      </c>
      <c r="J1963" s="56">
        <f t="shared" ref="J1963" si="8623">ROUND(P1963*0.8,0)</f>
        <v>0</v>
      </c>
      <c r="K1963" s="56">
        <v>0</v>
      </c>
      <c r="L1963" s="57">
        <f t="shared" ref="L1963:L1966" si="8624">J1963+K1963</f>
        <v>0</v>
      </c>
      <c r="M1963" s="56">
        <f>P1963-J1963</f>
        <v>0</v>
      </c>
      <c r="N1963" s="56">
        <v>0</v>
      </c>
      <c r="O1963" s="57">
        <f t="shared" ref="O1963:O1966" si="8625">M1963+N1963</f>
        <v>0</v>
      </c>
      <c r="P1963" s="57">
        <v>0</v>
      </c>
      <c r="Q1963" s="56">
        <f t="shared" ref="Q1963" si="8626">ROUND(W1963*0.8,0)</f>
        <v>0</v>
      </c>
      <c r="R1963" s="56">
        <v>0</v>
      </c>
      <c r="S1963" s="57">
        <f t="shared" ref="S1963:S1966" si="8627">Q1963+R1963</f>
        <v>0</v>
      </c>
      <c r="T1963" s="56">
        <f>W1963-Q1963</f>
        <v>0</v>
      </c>
      <c r="U1963" s="56">
        <v>0</v>
      </c>
      <c r="V1963" s="57">
        <f t="shared" ref="V1963:V1966" si="8628">T1963+U1963</f>
        <v>0</v>
      </c>
      <c r="W1963" s="57">
        <v>0</v>
      </c>
      <c r="X1963" s="56">
        <f t="shared" ref="X1963" si="8629">ROUND(AD1963*0.8,0)</f>
        <v>0</v>
      </c>
      <c r="Y1963" s="56">
        <v>0</v>
      </c>
      <c r="Z1963" s="57">
        <f t="shared" ref="Z1963:Z1966" si="8630">X1963+Y1963</f>
        <v>0</v>
      </c>
      <c r="AA1963" s="56">
        <f>AD1963-X1963</f>
        <v>0</v>
      </c>
      <c r="AB1963" s="56">
        <v>0</v>
      </c>
      <c r="AC1963" s="57">
        <f t="shared" ref="AC1963:AC1966" si="8631">AA1963+AB1963</f>
        <v>0</v>
      </c>
      <c r="AD1963" s="57">
        <v>0</v>
      </c>
      <c r="AE1963" s="56">
        <f t="shared" ref="AE1963" si="8632">ROUND(AK1963*0.8,0)</f>
        <v>0</v>
      </c>
      <c r="AF1963" s="56">
        <v>0</v>
      </c>
      <c r="AG1963" s="57">
        <f t="shared" ref="AG1963:AG1966" si="8633">AE1963+AF1963</f>
        <v>0</v>
      </c>
      <c r="AH1963" s="56">
        <f>AK1963-AE1963</f>
        <v>0</v>
      </c>
      <c r="AI1963" s="56">
        <v>0</v>
      </c>
      <c r="AJ1963" s="57">
        <f t="shared" ref="AJ1963:AJ1966" si="8634">AH1963+AI1963</f>
        <v>0</v>
      </c>
      <c r="AK1963" s="57">
        <v>0</v>
      </c>
      <c r="AL1963" s="56">
        <f t="shared" ref="AL1963" si="8635">ROUND(AR1963*0.8,0)</f>
        <v>0</v>
      </c>
      <c r="AM1963" s="56">
        <v>0</v>
      </c>
      <c r="AN1963" s="57">
        <f t="shared" ref="AN1963:AN1966" si="8636">AL1963+AM1963</f>
        <v>0</v>
      </c>
      <c r="AO1963" s="56">
        <f>AR1963-AL1963</f>
        <v>0</v>
      </c>
      <c r="AP1963" s="56">
        <v>0</v>
      </c>
      <c r="AQ1963" s="57">
        <f t="shared" ref="AQ1963:AQ1966" si="8637">AO1963+AP1963</f>
        <v>0</v>
      </c>
      <c r="AR1963" s="57">
        <v>0</v>
      </c>
      <c r="AS1963" s="57" t="s">
        <v>43</v>
      </c>
      <c r="AT1963" s="179"/>
      <c r="AU1963" s="176"/>
      <c r="AV1963" s="177"/>
      <c r="AW1963" s="177"/>
      <c r="AX1963" s="177"/>
      <c r="AY1963" s="177"/>
      <c r="BD1963" s="224" t="s">
        <v>78</v>
      </c>
    </row>
    <row r="1964" spans="1:56" s="19" customFormat="1" ht="70.5" hidden="1" customHeight="1">
      <c r="A1964" s="54">
        <v>2018</v>
      </c>
      <c r="B1964" s="174">
        <v>8323</v>
      </c>
      <c r="C1964" s="54">
        <v>3</v>
      </c>
      <c r="D1964" s="54">
        <v>3</v>
      </c>
      <c r="E1964" s="54">
        <v>5000</v>
      </c>
      <c r="F1964" s="54">
        <v>5100</v>
      </c>
      <c r="G1964" s="54">
        <v>519</v>
      </c>
      <c r="H1964" s="163">
        <v>3</v>
      </c>
      <c r="I1964" s="355" t="s">
        <v>223</v>
      </c>
      <c r="J1964" s="56">
        <v>0</v>
      </c>
      <c r="K1964" s="56">
        <v>0</v>
      </c>
      <c r="L1964" s="57">
        <f t="shared" si="8624"/>
        <v>0</v>
      </c>
      <c r="M1964" s="56">
        <f>P1964-J1964</f>
        <v>0</v>
      </c>
      <c r="N1964" s="56">
        <v>0</v>
      </c>
      <c r="O1964" s="57">
        <f t="shared" si="8625"/>
        <v>0</v>
      </c>
      <c r="P1964" s="57">
        <v>0</v>
      </c>
      <c r="Q1964" s="56">
        <v>0</v>
      </c>
      <c r="R1964" s="56">
        <v>0</v>
      </c>
      <c r="S1964" s="57">
        <f t="shared" si="8627"/>
        <v>0</v>
      </c>
      <c r="T1964" s="56">
        <f>W1964-Q1964</f>
        <v>0</v>
      </c>
      <c r="U1964" s="56">
        <v>0</v>
      </c>
      <c r="V1964" s="57">
        <f t="shared" si="8628"/>
        <v>0</v>
      </c>
      <c r="W1964" s="57">
        <v>0</v>
      </c>
      <c r="X1964" s="56">
        <v>0</v>
      </c>
      <c r="Y1964" s="56">
        <v>0</v>
      </c>
      <c r="Z1964" s="57">
        <f t="shared" si="8630"/>
        <v>0</v>
      </c>
      <c r="AA1964" s="56">
        <f>AD1964-X1964</f>
        <v>0</v>
      </c>
      <c r="AB1964" s="56">
        <v>0</v>
      </c>
      <c r="AC1964" s="57">
        <f t="shared" si="8631"/>
        <v>0</v>
      </c>
      <c r="AD1964" s="57">
        <v>0</v>
      </c>
      <c r="AE1964" s="56">
        <v>0</v>
      </c>
      <c r="AF1964" s="56">
        <v>0</v>
      </c>
      <c r="AG1964" s="57">
        <f t="shared" si="8633"/>
        <v>0</v>
      </c>
      <c r="AH1964" s="56">
        <f>AK1964-AE1964</f>
        <v>0</v>
      </c>
      <c r="AI1964" s="56">
        <v>0</v>
      </c>
      <c r="AJ1964" s="57">
        <f t="shared" si="8634"/>
        <v>0</v>
      </c>
      <c r="AK1964" s="57">
        <v>0</v>
      </c>
      <c r="AL1964" s="56">
        <v>0</v>
      </c>
      <c r="AM1964" s="56">
        <v>0</v>
      </c>
      <c r="AN1964" s="57">
        <f t="shared" si="8636"/>
        <v>0</v>
      </c>
      <c r="AO1964" s="56">
        <f>AR1964-AL1964</f>
        <v>0</v>
      </c>
      <c r="AP1964" s="56">
        <v>0</v>
      </c>
      <c r="AQ1964" s="57">
        <f t="shared" si="8637"/>
        <v>0</v>
      </c>
      <c r="AR1964" s="57">
        <v>0</v>
      </c>
      <c r="AS1964" s="57" t="s">
        <v>43</v>
      </c>
      <c r="AT1964" s="179"/>
      <c r="AU1964" s="176"/>
      <c r="AV1964" s="177"/>
      <c r="AW1964" s="177"/>
      <c r="AX1964" s="177"/>
      <c r="AY1964" s="177"/>
      <c r="BD1964" s="178" t="s">
        <v>30</v>
      </c>
    </row>
    <row r="1965" spans="1:56" s="19" customFormat="1" ht="70.5" hidden="1" customHeight="1">
      <c r="A1965" s="54">
        <v>2018</v>
      </c>
      <c r="B1965" s="174">
        <v>8323</v>
      </c>
      <c r="C1965" s="54">
        <v>3</v>
      </c>
      <c r="D1965" s="54">
        <v>3</v>
      </c>
      <c r="E1965" s="54">
        <v>5000</v>
      </c>
      <c r="F1965" s="54">
        <v>5100</v>
      </c>
      <c r="G1965" s="54">
        <v>519</v>
      </c>
      <c r="H1965" s="163">
        <v>4</v>
      </c>
      <c r="I1965" s="355" t="s">
        <v>224</v>
      </c>
      <c r="J1965" s="56">
        <v>0</v>
      </c>
      <c r="K1965" s="56">
        <v>0</v>
      </c>
      <c r="L1965" s="57">
        <f t="shared" si="8624"/>
        <v>0</v>
      </c>
      <c r="M1965" s="56">
        <f>P1965-J1965</f>
        <v>0</v>
      </c>
      <c r="N1965" s="56">
        <v>0</v>
      </c>
      <c r="O1965" s="57">
        <f t="shared" si="8625"/>
        <v>0</v>
      </c>
      <c r="P1965" s="57">
        <v>0</v>
      </c>
      <c r="Q1965" s="56">
        <v>0</v>
      </c>
      <c r="R1965" s="56">
        <v>0</v>
      </c>
      <c r="S1965" s="57">
        <f t="shared" si="8627"/>
        <v>0</v>
      </c>
      <c r="T1965" s="56">
        <f>W1965-Q1965</f>
        <v>0</v>
      </c>
      <c r="U1965" s="56">
        <v>0</v>
      </c>
      <c r="V1965" s="57">
        <f t="shared" si="8628"/>
        <v>0</v>
      </c>
      <c r="W1965" s="57">
        <v>0</v>
      </c>
      <c r="X1965" s="56">
        <v>0</v>
      </c>
      <c r="Y1965" s="56">
        <v>0</v>
      </c>
      <c r="Z1965" s="57">
        <f t="shared" si="8630"/>
        <v>0</v>
      </c>
      <c r="AA1965" s="56">
        <f>AD1965-X1965</f>
        <v>0</v>
      </c>
      <c r="AB1965" s="56">
        <v>0</v>
      </c>
      <c r="AC1965" s="57">
        <f t="shared" si="8631"/>
        <v>0</v>
      </c>
      <c r="AD1965" s="57">
        <v>0</v>
      </c>
      <c r="AE1965" s="56">
        <v>0</v>
      </c>
      <c r="AF1965" s="56">
        <v>0</v>
      </c>
      <c r="AG1965" s="57">
        <f t="shared" si="8633"/>
        <v>0</v>
      </c>
      <c r="AH1965" s="56">
        <f>AK1965-AE1965</f>
        <v>0</v>
      </c>
      <c r="AI1965" s="56">
        <v>0</v>
      </c>
      <c r="AJ1965" s="57">
        <f t="shared" si="8634"/>
        <v>0</v>
      </c>
      <c r="AK1965" s="57">
        <v>0</v>
      </c>
      <c r="AL1965" s="56">
        <v>0</v>
      </c>
      <c r="AM1965" s="56">
        <v>0</v>
      </c>
      <c r="AN1965" s="57">
        <f t="shared" si="8636"/>
        <v>0</v>
      </c>
      <c r="AO1965" s="56">
        <f>AR1965-AL1965</f>
        <v>0</v>
      </c>
      <c r="AP1965" s="56">
        <v>0</v>
      </c>
      <c r="AQ1965" s="57">
        <f t="shared" si="8637"/>
        <v>0</v>
      </c>
      <c r="AR1965" s="57">
        <v>0</v>
      </c>
      <c r="AS1965" s="57" t="s">
        <v>43</v>
      </c>
      <c r="AT1965" s="179"/>
      <c r="AU1965" s="176"/>
      <c r="AV1965" s="177"/>
      <c r="AW1965" s="177"/>
      <c r="AX1965" s="177"/>
      <c r="AY1965" s="177"/>
      <c r="BD1965" s="178" t="s">
        <v>30</v>
      </c>
    </row>
    <row r="1966" spans="1:56" s="19" customFormat="1" ht="70.5" hidden="1" customHeight="1">
      <c r="A1966" s="54">
        <v>2018</v>
      </c>
      <c r="B1966" s="174">
        <v>8323</v>
      </c>
      <c r="C1966" s="54">
        <v>3</v>
      </c>
      <c r="D1966" s="54">
        <v>3</v>
      </c>
      <c r="E1966" s="54">
        <v>5000</v>
      </c>
      <c r="F1966" s="54">
        <v>5100</v>
      </c>
      <c r="G1966" s="54">
        <v>519</v>
      </c>
      <c r="H1966" s="163">
        <v>5</v>
      </c>
      <c r="I1966" s="355" t="s">
        <v>1019</v>
      </c>
      <c r="J1966" s="56">
        <v>0</v>
      </c>
      <c r="K1966" s="56">
        <v>0</v>
      </c>
      <c r="L1966" s="57">
        <f t="shared" si="8624"/>
        <v>0</v>
      </c>
      <c r="M1966" s="56">
        <f>P1966-J1966</f>
        <v>0</v>
      </c>
      <c r="N1966" s="56">
        <v>0</v>
      </c>
      <c r="O1966" s="57">
        <f t="shared" si="8625"/>
        <v>0</v>
      </c>
      <c r="P1966" s="57">
        <v>0</v>
      </c>
      <c r="Q1966" s="56">
        <v>0</v>
      </c>
      <c r="R1966" s="56">
        <v>0</v>
      </c>
      <c r="S1966" s="57">
        <f t="shared" si="8627"/>
        <v>0</v>
      </c>
      <c r="T1966" s="56">
        <f>W1966-Q1966</f>
        <v>0</v>
      </c>
      <c r="U1966" s="56">
        <v>0</v>
      </c>
      <c r="V1966" s="57">
        <f t="shared" si="8628"/>
        <v>0</v>
      </c>
      <c r="W1966" s="57">
        <v>0</v>
      </c>
      <c r="X1966" s="56">
        <v>0</v>
      </c>
      <c r="Y1966" s="56">
        <v>0</v>
      </c>
      <c r="Z1966" s="57">
        <f t="shared" si="8630"/>
        <v>0</v>
      </c>
      <c r="AA1966" s="56">
        <f>AD1966-X1966</f>
        <v>0</v>
      </c>
      <c r="AB1966" s="56">
        <v>0</v>
      </c>
      <c r="AC1966" s="57">
        <f t="shared" si="8631"/>
        <v>0</v>
      </c>
      <c r="AD1966" s="57">
        <v>0</v>
      </c>
      <c r="AE1966" s="56">
        <v>0</v>
      </c>
      <c r="AF1966" s="56">
        <v>0</v>
      </c>
      <c r="AG1966" s="57">
        <f t="shared" si="8633"/>
        <v>0</v>
      </c>
      <c r="AH1966" s="56">
        <f>AK1966-AE1966</f>
        <v>0</v>
      </c>
      <c r="AI1966" s="56">
        <v>0</v>
      </c>
      <c r="AJ1966" s="57">
        <f t="shared" si="8634"/>
        <v>0</v>
      </c>
      <c r="AK1966" s="57">
        <v>0</v>
      </c>
      <c r="AL1966" s="56">
        <v>0</v>
      </c>
      <c r="AM1966" s="56">
        <v>0</v>
      </c>
      <c r="AN1966" s="57">
        <f t="shared" si="8636"/>
        <v>0</v>
      </c>
      <c r="AO1966" s="56">
        <f>AR1966-AL1966</f>
        <v>0</v>
      </c>
      <c r="AP1966" s="56">
        <v>0</v>
      </c>
      <c r="AQ1966" s="57">
        <f t="shared" si="8637"/>
        <v>0</v>
      </c>
      <c r="AR1966" s="57">
        <v>0</v>
      </c>
      <c r="AS1966" s="57" t="s">
        <v>43</v>
      </c>
      <c r="AT1966" s="179"/>
      <c r="AU1966" s="176"/>
      <c r="AV1966" s="177"/>
      <c r="AW1966" s="177"/>
      <c r="AX1966" s="177"/>
      <c r="AY1966" s="177"/>
      <c r="BD1966" s="178" t="s">
        <v>30</v>
      </c>
    </row>
    <row r="1967" spans="1:56" s="19" customFormat="1" ht="70.5" hidden="1" customHeight="1">
      <c r="A1967" s="145">
        <v>2018</v>
      </c>
      <c r="B1967" s="146">
        <v>8323</v>
      </c>
      <c r="C1967" s="145">
        <v>3</v>
      </c>
      <c r="D1967" s="145">
        <v>3</v>
      </c>
      <c r="E1967" s="145">
        <v>5000</v>
      </c>
      <c r="F1967" s="145">
        <v>5200</v>
      </c>
      <c r="G1967" s="145"/>
      <c r="H1967" s="145"/>
      <c r="I1967" s="147" t="s">
        <v>131</v>
      </c>
      <c r="J1967" s="148">
        <f>J1968+J1973+J1975+J1982</f>
        <v>0</v>
      </c>
      <c r="K1967" s="148">
        <f t="shared" ref="K1967:O1967" si="8638">K1968+K1973+K1975+K1982</f>
        <v>0</v>
      </c>
      <c r="L1967" s="148">
        <f t="shared" si="8638"/>
        <v>0</v>
      </c>
      <c r="M1967" s="148">
        <f t="shared" si="8638"/>
        <v>0</v>
      </c>
      <c r="N1967" s="148">
        <f t="shared" si="8638"/>
        <v>0</v>
      </c>
      <c r="O1967" s="148">
        <f t="shared" si="8638"/>
        <v>0</v>
      </c>
      <c r="P1967" s="148">
        <f>L1967+O1967</f>
        <v>0</v>
      </c>
      <c r="Q1967" s="148">
        <f>Q1968+Q1973+Q1975+Q1982</f>
        <v>0</v>
      </c>
      <c r="R1967" s="148">
        <f t="shared" ref="R1967:V1967" si="8639">R1968+R1973+R1975+R1982</f>
        <v>0</v>
      </c>
      <c r="S1967" s="148">
        <f t="shared" si="8639"/>
        <v>0</v>
      </c>
      <c r="T1967" s="148">
        <f t="shared" si="8639"/>
        <v>0</v>
      </c>
      <c r="U1967" s="148">
        <f t="shared" si="8639"/>
        <v>0</v>
      </c>
      <c r="V1967" s="148">
        <f t="shared" si="8639"/>
        <v>0</v>
      </c>
      <c r="W1967" s="148">
        <f>S1967+V1967</f>
        <v>0</v>
      </c>
      <c r="X1967" s="148">
        <f>X1968+X1973+X1975+X1982</f>
        <v>0</v>
      </c>
      <c r="Y1967" s="148">
        <f t="shared" ref="Y1967:AC1967" si="8640">Y1968+Y1973+Y1975+Y1982</f>
        <v>0</v>
      </c>
      <c r="Z1967" s="148">
        <f t="shared" si="8640"/>
        <v>0</v>
      </c>
      <c r="AA1967" s="148">
        <f t="shared" si="8640"/>
        <v>0</v>
      </c>
      <c r="AB1967" s="148">
        <f t="shared" si="8640"/>
        <v>0</v>
      </c>
      <c r="AC1967" s="148">
        <f t="shared" si="8640"/>
        <v>0</v>
      </c>
      <c r="AD1967" s="148">
        <f>Z1967+AC1967</f>
        <v>0</v>
      </c>
      <c r="AE1967" s="148">
        <f>AE1968+AE1973+AE1975+AE1982</f>
        <v>0</v>
      </c>
      <c r="AF1967" s="148">
        <f t="shared" ref="AF1967:AI1967" si="8641">AF1968+AF1973+AF1975+AF1982</f>
        <v>0</v>
      </c>
      <c r="AG1967" s="148">
        <f t="shared" si="8641"/>
        <v>0</v>
      </c>
      <c r="AH1967" s="148">
        <f t="shared" si="8641"/>
        <v>0</v>
      </c>
      <c r="AI1967" s="148">
        <f t="shared" si="8641"/>
        <v>0</v>
      </c>
      <c r="AJ1967" s="148">
        <f t="shared" ref="AJ1967" si="8642">AJ1968+AJ1973+AJ1975+AJ1982</f>
        <v>0</v>
      </c>
      <c r="AK1967" s="148">
        <f>AG1967+AJ1967</f>
        <v>0</v>
      </c>
      <c r="AL1967" s="148">
        <f>AL1968+AL1973+AL1975+AL1982</f>
        <v>0</v>
      </c>
      <c r="AM1967" s="148">
        <f t="shared" ref="AM1967:AQ1967" si="8643">AM1968+AM1973+AM1975+AM1982</f>
        <v>0</v>
      </c>
      <c r="AN1967" s="148">
        <f t="shared" si="8643"/>
        <v>0</v>
      </c>
      <c r="AO1967" s="148">
        <f t="shared" si="8643"/>
        <v>0</v>
      </c>
      <c r="AP1967" s="148">
        <f t="shared" si="8643"/>
        <v>0</v>
      </c>
      <c r="AQ1967" s="148">
        <f t="shared" si="8643"/>
        <v>0</v>
      </c>
      <c r="AR1967" s="148">
        <f>AN1967+AQ1967</f>
        <v>0</v>
      </c>
      <c r="AS1967" s="148"/>
      <c r="AT1967" s="149"/>
      <c r="AU1967" s="150"/>
      <c r="AV1967" s="151"/>
      <c r="AW1967" s="151"/>
      <c r="AX1967" s="151"/>
      <c r="AY1967" s="151"/>
      <c r="BD1967" s="153"/>
    </row>
    <row r="1968" spans="1:56" s="19" customFormat="1" ht="70.5" hidden="1" customHeight="1">
      <c r="A1968" s="154">
        <v>2018</v>
      </c>
      <c r="B1968" s="155">
        <v>8323</v>
      </c>
      <c r="C1968" s="154">
        <v>3</v>
      </c>
      <c r="D1968" s="154">
        <v>3</v>
      </c>
      <c r="E1968" s="154">
        <v>5000</v>
      </c>
      <c r="F1968" s="154">
        <v>5200</v>
      </c>
      <c r="G1968" s="154">
        <v>521</v>
      </c>
      <c r="H1968" s="154"/>
      <c r="I1968" s="172" t="s">
        <v>229</v>
      </c>
      <c r="J1968" s="191">
        <f>SUM(J1969:J1972)</f>
        <v>0</v>
      </c>
      <c r="K1968" s="191">
        <f t="shared" ref="K1968:O1968" si="8644">SUM(K1969:K1972)</f>
        <v>0</v>
      </c>
      <c r="L1968" s="191">
        <f t="shared" si="8644"/>
        <v>0</v>
      </c>
      <c r="M1968" s="191">
        <f t="shared" si="8644"/>
        <v>0</v>
      </c>
      <c r="N1968" s="191">
        <f t="shared" si="8644"/>
        <v>0</v>
      </c>
      <c r="O1968" s="191">
        <f t="shared" si="8644"/>
        <v>0</v>
      </c>
      <c r="P1968" s="191">
        <f>L1968+O1968</f>
        <v>0</v>
      </c>
      <c r="Q1968" s="191">
        <f>SUM(Q1969:Q1972)</f>
        <v>0</v>
      </c>
      <c r="R1968" s="191">
        <f t="shared" ref="R1968:V1968" si="8645">SUM(R1969:R1972)</f>
        <v>0</v>
      </c>
      <c r="S1968" s="191">
        <f t="shared" si="8645"/>
        <v>0</v>
      </c>
      <c r="T1968" s="191">
        <f t="shared" si="8645"/>
        <v>0</v>
      </c>
      <c r="U1968" s="191">
        <f t="shared" si="8645"/>
        <v>0</v>
      </c>
      <c r="V1968" s="191">
        <f t="shared" si="8645"/>
        <v>0</v>
      </c>
      <c r="W1968" s="191">
        <f>S1968+V1968</f>
        <v>0</v>
      </c>
      <c r="X1968" s="191">
        <f>SUM(X1969:X1972)</f>
        <v>0</v>
      </c>
      <c r="Y1968" s="191">
        <f t="shared" ref="Y1968:AC1968" si="8646">SUM(Y1969:Y1972)</f>
        <v>0</v>
      </c>
      <c r="Z1968" s="191">
        <f t="shared" si="8646"/>
        <v>0</v>
      </c>
      <c r="AA1968" s="191">
        <f t="shared" si="8646"/>
        <v>0</v>
      </c>
      <c r="AB1968" s="191">
        <f t="shared" si="8646"/>
        <v>0</v>
      </c>
      <c r="AC1968" s="191">
        <f t="shared" si="8646"/>
        <v>0</v>
      </c>
      <c r="AD1968" s="191">
        <f>Z1968+AC1968</f>
        <v>0</v>
      </c>
      <c r="AE1968" s="191">
        <f>SUM(AE1969:AE1972)</f>
        <v>0</v>
      </c>
      <c r="AF1968" s="191">
        <f t="shared" ref="AF1968:AI1968" si="8647">SUM(AF1969:AF1972)</f>
        <v>0</v>
      </c>
      <c r="AG1968" s="191">
        <f t="shared" si="8647"/>
        <v>0</v>
      </c>
      <c r="AH1968" s="191">
        <f t="shared" si="8647"/>
        <v>0</v>
      </c>
      <c r="AI1968" s="191">
        <f t="shared" si="8647"/>
        <v>0</v>
      </c>
      <c r="AJ1968" s="191">
        <f t="shared" ref="AJ1968" si="8648">SUM(AJ1969:AJ1972)</f>
        <v>0</v>
      </c>
      <c r="AK1968" s="191">
        <f>AG1968+AJ1968</f>
        <v>0</v>
      </c>
      <c r="AL1968" s="191">
        <f>SUM(AL1969:AL1972)</f>
        <v>0</v>
      </c>
      <c r="AM1968" s="191">
        <f t="shared" ref="AM1968:AQ1968" si="8649">SUM(AM1969:AM1972)</f>
        <v>0</v>
      </c>
      <c r="AN1968" s="191">
        <f t="shared" si="8649"/>
        <v>0</v>
      </c>
      <c r="AO1968" s="191">
        <f t="shared" si="8649"/>
        <v>0</v>
      </c>
      <c r="AP1968" s="191">
        <f t="shared" si="8649"/>
        <v>0</v>
      </c>
      <c r="AQ1968" s="191">
        <f t="shared" si="8649"/>
        <v>0</v>
      </c>
      <c r="AR1968" s="191">
        <f>AN1968+AQ1968</f>
        <v>0</v>
      </c>
      <c r="AS1968" s="158"/>
      <c r="AT1968" s="159"/>
      <c r="AU1968" s="160"/>
      <c r="AV1968" s="197"/>
      <c r="AW1968" s="197"/>
      <c r="AX1968" s="197"/>
      <c r="AY1968" s="197"/>
      <c r="BD1968" s="173"/>
    </row>
    <row r="1969" spans="1:56" s="19" customFormat="1" ht="70.5" hidden="1" customHeight="1">
      <c r="A1969" s="54">
        <v>2018</v>
      </c>
      <c r="B1969" s="174">
        <v>8323</v>
      </c>
      <c r="C1969" s="54">
        <v>3</v>
      </c>
      <c r="D1969" s="54">
        <v>3</v>
      </c>
      <c r="E1969" s="54">
        <v>5000</v>
      </c>
      <c r="F1969" s="54">
        <v>5200</v>
      </c>
      <c r="G1969" s="54">
        <v>521</v>
      </c>
      <c r="H1969" s="163">
        <v>1</v>
      </c>
      <c r="I1969" s="356" t="s">
        <v>232</v>
      </c>
      <c r="J1969" s="56">
        <f t="shared" ref="J1969:J1972" si="8650">ROUND(P1969*0.8,0)</f>
        <v>0</v>
      </c>
      <c r="K1969" s="56">
        <v>0</v>
      </c>
      <c r="L1969" s="57">
        <f t="shared" ref="L1969:L1972" si="8651">J1969+K1969</f>
        <v>0</v>
      </c>
      <c r="M1969" s="56">
        <f>P1969-J1969</f>
        <v>0</v>
      </c>
      <c r="N1969" s="56">
        <v>0</v>
      </c>
      <c r="O1969" s="57">
        <f t="shared" ref="O1969:O1972" si="8652">M1969+N1969</f>
        <v>0</v>
      </c>
      <c r="P1969" s="57">
        <v>0</v>
      </c>
      <c r="Q1969" s="56">
        <f t="shared" ref="Q1969:Q1972" si="8653">ROUND(W1969*0.8,0)</f>
        <v>0</v>
      </c>
      <c r="R1969" s="56">
        <v>0</v>
      </c>
      <c r="S1969" s="57">
        <f t="shared" ref="S1969:S1972" si="8654">Q1969+R1969</f>
        <v>0</v>
      </c>
      <c r="T1969" s="56">
        <f>W1969-Q1969</f>
        <v>0</v>
      </c>
      <c r="U1969" s="56">
        <v>0</v>
      </c>
      <c r="V1969" s="57">
        <f t="shared" ref="V1969:V1972" si="8655">T1969+U1969</f>
        <v>0</v>
      </c>
      <c r="W1969" s="57">
        <v>0</v>
      </c>
      <c r="X1969" s="56">
        <f t="shared" ref="X1969:X1972" si="8656">ROUND(AD1969*0.8,0)</f>
        <v>0</v>
      </c>
      <c r="Y1969" s="56">
        <v>0</v>
      </c>
      <c r="Z1969" s="57">
        <f t="shared" ref="Z1969:Z1972" si="8657">X1969+Y1969</f>
        <v>0</v>
      </c>
      <c r="AA1969" s="56">
        <f>AD1969-X1969</f>
        <v>0</v>
      </c>
      <c r="AB1969" s="56">
        <v>0</v>
      </c>
      <c r="AC1969" s="57">
        <f t="shared" ref="AC1969:AC1972" si="8658">AA1969+AB1969</f>
        <v>0</v>
      </c>
      <c r="AD1969" s="57">
        <v>0</v>
      </c>
      <c r="AE1969" s="56">
        <f t="shared" ref="AE1969:AE1972" si="8659">ROUND(AK1969*0.8,0)</f>
        <v>0</v>
      </c>
      <c r="AF1969" s="56">
        <v>0</v>
      </c>
      <c r="AG1969" s="57">
        <f t="shared" ref="AG1969:AG1972" si="8660">AE1969+AF1969</f>
        <v>0</v>
      </c>
      <c r="AH1969" s="56">
        <f>AK1969-AE1969</f>
        <v>0</v>
      </c>
      <c r="AI1969" s="56">
        <v>0</v>
      </c>
      <c r="AJ1969" s="57">
        <f t="shared" ref="AJ1969:AJ1972" si="8661">AH1969+AI1969</f>
        <v>0</v>
      </c>
      <c r="AK1969" s="57">
        <v>0</v>
      </c>
      <c r="AL1969" s="56">
        <f t="shared" ref="AL1969:AL1972" si="8662">ROUND(AR1969*0.8,0)</f>
        <v>0</v>
      </c>
      <c r="AM1969" s="56">
        <v>0</v>
      </c>
      <c r="AN1969" s="57">
        <f t="shared" ref="AN1969:AN1972" si="8663">AL1969+AM1969</f>
        <v>0</v>
      </c>
      <c r="AO1969" s="56">
        <f>AR1969-AL1969</f>
        <v>0</v>
      </c>
      <c r="AP1969" s="56">
        <v>0</v>
      </c>
      <c r="AQ1969" s="57">
        <f t="shared" ref="AQ1969:AQ1972" si="8664">AO1969+AP1969</f>
        <v>0</v>
      </c>
      <c r="AR1969" s="57">
        <v>0</v>
      </c>
      <c r="AS1969" s="57" t="s">
        <v>116</v>
      </c>
      <c r="AT1969" s="179"/>
      <c r="AU1969" s="176"/>
      <c r="AV1969" s="177"/>
      <c r="AW1969" s="177"/>
      <c r="AX1969" s="177"/>
      <c r="AY1969" s="177"/>
      <c r="BD1969" s="224" t="s">
        <v>78</v>
      </c>
    </row>
    <row r="1970" spans="1:56" s="19" customFormat="1" ht="70.5" hidden="1" customHeight="1">
      <c r="A1970" s="54">
        <v>2018</v>
      </c>
      <c r="B1970" s="174">
        <v>8323</v>
      </c>
      <c r="C1970" s="54">
        <v>3</v>
      </c>
      <c r="D1970" s="54">
        <v>3</v>
      </c>
      <c r="E1970" s="54">
        <v>5000</v>
      </c>
      <c r="F1970" s="54">
        <v>5200</v>
      </c>
      <c r="G1970" s="54">
        <v>521</v>
      </c>
      <c r="H1970" s="163">
        <v>2</v>
      </c>
      <c r="I1970" s="356" t="s">
        <v>233</v>
      </c>
      <c r="J1970" s="56">
        <f t="shared" si="8650"/>
        <v>0</v>
      </c>
      <c r="K1970" s="56">
        <v>0</v>
      </c>
      <c r="L1970" s="57">
        <f t="shared" si="8651"/>
        <v>0</v>
      </c>
      <c r="M1970" s="56">
        <f>P1970-J1970</f>
        <v>0</v>
      </c>
      <c r="N1970" s="56">
        <v>0</v>
      </c>
      <c r="O1970" s="57">
        <f t="shared" si="8652"/>
        <v>0</v>
      </c>
      <c r="P1970" s="57">
        <v>0</v>
      </c>
      <c r="Q1970" s="56">
        <f t="shared" si="8653"/>
        <v>0</v>
      </c>
      <c r="R1970" s="56">
        <v>0</v>
      </c>
      <c r="S1970" s="57">
        <f t="shared" si="8654"/>
        <v>0</v>
      </c>
      <c r="T1970" s="56">
        <f>W1970-Q1970</f>
        <v>0</v>
      </c>
      <c r="U1970" s="56">
        <v>0</v>
      </c>
      <c r="V1970" s="57">
        <f t="shared" si="8655"/>
        <v>0</v>
      </c>
      <c r="W1970" s="57">
        <v>0</v>
      </c>
      <c r="X1970" s="56">
        <f t="shared" si="8656"/>
        <v>0</v>
      </c>
      <c r="Y1970" s="56">
        <v>0</v>
      </c>
      <c r="Z1970" s="57">
        <f t="shared" si="8657"/>
        <v>0</v>
      </c>
      <c r="AA1970" s="56">
        <f>AD1970-X1970</f>
        <v>0</v>
      </c>
      <c r="AB1970" s="56">
        <v>0</v>
      </c>
      <c r="AC1970" s="57">
        <f t="shared" si="8658"/>
        <v>0</v>
      </c>
      <c r="AD1970" s="57">
        <v>0</v>
      </c>
      <c r="AE1970" s="56">
        <f t="shared" si="8659"/>
        <v>0</v>
      </c>
      <c r="AF1970" s="56">
        <v>0</v>
      </c>
      <c r="AG1970" s="57">
        <f t="shared" si="8660"/>
        <v>0</v>
      </c>
      <c r="AH1970" s="56">
        <f>AK1970-AE1970</f>
        <v>0</v>
      </c>
      <c r="AI1970" s="56">
        <v>0</v>
      </c>
      <c r="AJ1970" s="57">
        <f t="shared" si="8661"/>
        <v>0</v>
      </c>
      <c r="AK1970" s="57">
        <v>0</v>
      </c>
      <c r="AL1970" s="56">
        <f t="shared" si="8662"/>
        <v>0</v>
      </c>
      <c r="AM1970" s="56">
        <v>0</v>
      </c>
      <c r="AN1970" s="57">
        <f t="shared" si="8663"/>
        <v>0</v>
      </c>
      <c r="AO1970" s="56">
        <f>AR1970-AL1970</f>
        <v>0</v>
      </c>
      <c r="AP1970" s="56">
        <v>0</v>
      </c>
      <c r="AQ1970" s="57">
        <f t="shared" si="8664"/>
        <v>0</v>
      </c>
      <c r="AR1970" s="57">
        <v>0</v>
      </c>
      <c r="AS1970" s="57" t="s">
        <v>116</v>
      </c>
      <c r="AT1970" s="179"/>
      <c r="AU1970" s="176"/>
      <c r="AV1970" s="177"/>
      <c r="AW1970" s="177"/>
      <c r="AX1970" s="177"/>
      <c r="AY1970" s="177"/>
      <c r="BD1970" s="224" t="s">
        <v>78</v>
      </c>
    </row>
    <row r="1971" spans="1:56" s="19" customFormat="1" ht="70.5" hidden="1" customHeight="1">
      <c r="A1971" s="54">
        <v>2018</v>
      </c>
      <c r="B1971" s="174">
        <v>8323</v>
      </c>
      <c r="C1971" s="54">
        <v>3</v>
      </c>
      <c r="D1971" s="54">
        <v>3</v>
      </c>
      <c r="E1971" s="54">
        <v>5000</v>
      </c>
      <c r="F1971" s="54">
        <v>5200</v>
      </c>
      <c r="G1971" s="54">
        <v>521</v>
      </c>
      <c r="H1971" s="163">
        <v>3</v>
      </c>
      <c r="I1971" s="356" t="s">
        <v>236</v>
      </c>
      <c r="J1971" s="56">
        <f t="shared" si="8650"/>
        <v>0</v>
      </c>
      <c r="K1971" s="56">
        <v>0</v>
      </c>
      <c r="L1971" s="57">
        <f t="shared" si="8651"/>
        <v>0</v>
      </c>
      <c r="M1971" s="56">
        <f>P1971-J1971</f>
        <v>0</v>
      </c>
      <c r="N1971" s="56">
        <v>0</v>
      </c>
      <c r="O1971" s="57">
        <f t="shared" si="8652"/>
        <v>0</v>
      </c>
      <c r="P1971" s="57">
        <v>0</v>
      </c>
      <c r="Q1971" s="56">
        <f t="shared" si="8653"/>
        <v>0</v>
      </c>
      <c r="R1971" s="56">
        <v>0</v>
      </c>
      <c r="S1971" s="57">
        <f t="shared" si="8654"/>
        <v>0</v>
      </c>
      <c r="T1971" s="56">
        <f>W1971-Q1971</f>
        <v>0</v>
      </c>
      <c r="U1971" s="56">
        <v>0</v>
      </c>
      <c r="V1971" s="57">
        <f t="shared" si="8655"/>
        <v>0</v>
      </c>
      <c r="W1971" s="57">
        <v>0</v>
      </c>
      <c r="X1971" s="56">
        <f t="shared" si="8656"/>
        <v>0</v>
      </c>
      <c r="Y1971" s="56">
        <v>0</v>
      </c>
      <c r="Z1971" s="57">
        <f t="shared" si="8657"/>
        <v>0</v>
      </c>
      <c r="AA1971" s="56">
        <f>AD1971-X1971</f>
        <v>0</v>
      </c>
      <c r="AB1971" s="56">
        <v>0</v>
      </c>
      <c r="AC1971" s="57">
        <f t="shared" si="8658"/>
        <v>0</v>
      </c>
      <c r="AD1971" s="57">
        <v>0</v>
      </c>
      <c r="AE1971" s="56">
        <f t="shared" si="8659"/>
        <v>0</v>
      </c>
      <c r="AF1971" s="56">
        <v>0</v>
      </c>
      <c r="AG1971" s="57">
        <f t="shared" si="8660"/>
        <v>0</v>
      </c>
      <c r="AH1971" s="56">
        <f>AK1971-AE1971</f>
        <v>0</v>
      </c>
      <c r="AI1971" s="56">
        <v>0</v>
      </c>
      <c r="AJ1971" s="57">
        <f t="shared" si="8661"/>
        <v>0</v>
      </c>
      <c r="AK1971" s="57">
        <v>0</v>
      </c>
      <c r="AL1971" s="56">
        <f t="shared" si="8662"/>
        <v>0</v>
      </c>
      <c r="AM1971" s="56">
        <v>0</v>
      </c>
      <c r="AN1971" s="57">
        <f t="shared" si="8663"/>
        <v>0</v>
      </c>
      <c r="AO1971" s="56">
        <f>AR1971-AL1971</f>
        <v>0</v>
      </c>
      <c r="AP1971" s="56">
        <v>0</v>
      </c>
      <c r="AQ1971" s="57">
        <f t="shared" si="8664"/>
        <v>0</v>
      </c>
      <c r="AR1971" s="57">
        <v>0</v>
      </c>
      <c r="AS1971" s="57" t="s">
        <v>116</v>
      </c>
      <c r="AT1971" s="179"/>
      <c r="AU1971" s="176"/>
      <c r="AV1971" s="177"/>
      <c r="AW1971" s="177"/>
      <c r="AX1971" s="177"/>
      <c r="AY1971" s="177"/>
      <c r="BD1971" s="224" t="s">
        <v>78</v>
      </c>
    </row>
    <row r="1972" spans="1:56" s="19" customFormat="1" ht="70.5" hidden="1" customHeight="1">
      <c r="A1972" s="54">
        <v>2018</v>
      </c>
      <c r="B1972" s="174">
        <v>8323</v>
      </c>
      <c r="C1972" s="54">
        <v>3</v>
      </c>
      <c r="D1972" s="54">
        <v>3</v>
      </c>
      <c r="E1972" s="54">
        <v>5000</v>
      </c>
      <c r="F1972" s="54">
        <v>5200</v>
      </c>
      <c r="G1972" s="54">
        <v>521</v>
      </c>
      <c r="H1972" s="163">
        <v>4</v>
      </c>
      <c r="I1972" s="356" t="s">
        <v>238</v>
      </c>
      <c r="J1972" s="56">
        <f t="shared" si="8650"/>
        <v>0</v>
      </c>
      <c r="K1972" s="56">
        <v>0</v>
      </c>
      <c r="L1972" s="57">
        <f t="shared" si="8651"/>
        <v>0</v>
      </c>
      <c r="M1972" s="56">
        <f>P1972-J1972</f>
        <v>0</v>
      </c>
      <c r="N1972" s="56">
        <v>0</v>
      </c>
      <c r="O1972" s="57">
        <f t="shared" si="8652"/>
        <v>0</v>
      </c>
      <c r="P1972" s="57">
        <v>0</v>
      </c>
      <c r="Q1972" s="56">
        <f t="shared" si="8653"/>
        <v>0</v>
      </c>
      <c r="R1972" s="56">
        <v>0</v>
      </c>
      <c r="S1972" s="57">
        <f t="shared" si="8654"/>
        <v>0</v>
      </c>
      <c r="T1972" s="56">
        <f>W1972-Q1972</f>
        <v>0</v>
      </c>
      <c r="U1972" s="56">
        <v>0</v>
      </c>
      <c r="V1972" s="57">
        <f t="shared" si="8655"/>
        <v>0</v>
      </c>
      <c r="W1972" s="57">
        <v>0</v>
      </c>
      <c r="X1972" s="56">
        <f t="shared" si="8656"/>
        <v>0</v>
      </c>
      <c r="Y1972" s="56">
        <v>0</v>
      </c>
      <c r="Z1972" s="57">
        <f t="shared" si="8657"/>
        <v>0</v>
      </c>
      <c r="AA1972" s="56">
        <f>AD1972-X1972</f>
        <v>0</v>
      </c>
      <c r="AB1972" s="56">
        <v>0</v>
      </c>
      <c r="AC1972" s="57">
        <f t="shared" si="8658"/>
        <v>0</v>
      </c>
      <c r="AD1972" s="57">
        <v>0</v>
      </c>
      <c r="AE1972" s="56">
        <f t="shared" si="8659"/>
        <v>0</v>
      </c>
      <c r="AF1972" s="56">
        <v>0</v>
      </c>
      <c r="AG1972" s="57">
        <f t="shared" si="8660"/>
        <v>0</v>
      </c>
      <c r="AH1972" s="56">
        <f>AK1972-AE1972</f>
        <v>0</v>
      </c>
      <c r="AI1972" s="56">
        <v>0</v>
      </c>
      <c r="AJ1972" s="57">
        <f t="shared" si="8661"/>
        <v>0</v>
      </c>
      <c r="AK1972" s="57">
        <v>0</v>
      </c>
      <c r="AL1972" s="56">
        <f t="shared" si="8662"/>
        <v>0</v>
      </c>
      <c r="AM1972" s="56">
        <v>0</v>
      </c>
      <c r="AN1972" s="57">
        <f t="shared" si="8663"/>
        <v>0</v>
      </c>
      <c r="AO1972" s="56">
        <f>AR1972-AL1972</f>
        <v>0</v>
      </c>
      <c r="AP1972" s="56">
        <v>0</v>
      </c>
      <c r="AQ1972" s="57">
        <f t="shared" si="8664"/>
        <v>0</v>
      </c>
      <c r="AR1972" s="57">
        <v>0</v>
      </c>
      <c r="AS1972" s="57" t="s">
        <v>116</v>
      </c>
      <c r="AT1972" s="179"/>
      <c r="AU1972" s="176"/>
      <c r="AV1972" s="177"/>
      <c r="AW1972" s="177"/>
      <c r="AX1972" s="177"/>
      <c r="AY1972" s="177"/>
      <c r="BD1972" s="224" t="s">
        <v>78</v>
      </c>
    </row>
    <row r="1973" spans="1:56" s="19" customFormat="1" ht="70.5" hidden="1" customHeight="1">
      <c r="A1973" s="154">
        <v>2018</v>
      </c>
      <c r="B1973" s="155">
        <v>8323</v>
      </c>
      <c r="C1973" s="154">
        <v>3</v>
      </c>
      <c r="D1973" s="154">
        <v>3</v>
      </c>
      <c r="E1973" s="154">
        <v>5000</v>
      </c>
      <c r="F1973" s="154">
        <v>5200</v>
      </c>
      <c r="G1973" s="154">
        <v>522</v>
      </c>
      <c r="H1973" s="154"/>
      <c r="I1973" s="172" t="s">
        <v>240</v>
      </c>
      <c r="J1973" s="191">
        <f>J1974</f>
        <v>0</v>
      </c>
      <c r="K1973" s="191">
        <f t="shared" ref="K1973:O1973" si="8665">K1974</f>
        <v>0</v>
      </c>
      <c r="L1973" s="191">
        <f t="shared" si="8665"/>
        <v>0</v>
      </c>
      <c r="M1973" s="191">
        <f t="shared" si="8665"/>
        <v>0</v>
      </c>
      <c r="N1973" s="191">
        <f t="shared" si="8665"/>
        <v>0</v>
      </c>
      <c r="O1973" s="191">
        <f t="shared" si="8665"/>
        <v>0</v>
      </c>
      <c r="P1973" s="191">
        <f>L1973+O1973</f>
        <v>0</v>
      </c>
      <c r="Q1973" s="191">
        <f>Q1974</f>
        <v>0</v>
      </c>
      <c r="R1973" s="191">
        <f t="shared" ref="R1973:V1973" si="8666">R1974</f>
        <v>0</v>
      </c>
      <c r="S1973" s="191">
        <f t="shared" si="8666"/>
        <v>0</v>
      </c>
      <c r="T1973" s="191">
        <f t="shared" si="8666"/>
        <v>0</v>
      </c>
      <c r="U1973" s="191">
        <f t="shared" si="8666"/>
        <v>0</v>
      </c>
      <c r="V1973" s="191">
        <f t="shared" si="8666"/>
        <v>0</v>
      </c>
      <c r="W1973" s="191">
        <f>S1973+V1973</f>
        <v>0</v>
      </c>
      <c r="X1973" s="191">
        <f>X1974</f>
        <v>0</v>
      </c>
      <c r="Y1973" s="191">
        <f t="shared" ref="Y1973:AC1973" si="8667">Y1974</f>
        <v>0</v>
      </c>
      <c r="Z1973" s="191">
        <f t="shared" si="8667"/>
        <v>0</v>
      </c>
      <c r="AA1973" s="191">
        <f t="shared" si="8667"/>
        <v>0</v>
      </c>
      <c r="AB1973" s="191">
        <f t="shared" si="8667"/>
        <v>0</v>
      </c>
      <c r="AC1973" s="191">
        <f t="shared" si="8667"/>
        <v>0</v>
      </c>
      <c r="AD1973" s="191">
        <f>Z1973+AC1973</f>
        <v>0</v>
      </c>
      <c r="AE1973" s="191">
        <f>AE1974</f>
        <v>0</v>
      </c>
      <c r="AF1973" s="191">
        <f t="shared" ref="AF1973:AI1973" si="8668">AF1974</f>
        <v>0</v>
      </c>
      <c r="AG1973" s="191">
        <f t="shared" si="8668"/>
        <v>0</v>
      </c>
      <c r="AH1973" s="191">
        <f t="shared" si="8668"/>
        <v>0</v>
      </c>
      <c r="AI1973" s="191">
        <f t="shared" si="8668"/>
        <v>0</v>
      </c>
      <c r="AJ1973" s="191">
        <f t="shared" ref="AJ1973" si="8669">AJ1974</f>
        <v>0</v>
      </c>
      <c r="AK1973" s="191">
        <f>AG1973+AJ1973</f>
        <v>0</v>
      </c>
      <c r="AL1973" s="191">
        <f>AL1974</f>
        <v>0</v>
      </c>
      <c r="AM1973" s="191">
        <f t="shared" ref="AM1973:AQ1973" si="8670">AM1974</f>
        <v>0</v>
      </c>
      <c r="AN1973" s="191">
        <f t="shared" si="8670"/>
        <v>0</v>
      </c>
      <c r="AO1973" s="191">
        <f t="shared" si="8670"/>
        <v>0</v>
      </c>
      <c r="AP1973" s="191">
        <f t="shared" si="8670"/>
        <v>0</v>
      </c>
      <c r="AQ1973" s="191">
        <f t="shared" si="8670"/>
        <v>0</v>
      </c>
      <c r="AR1973" s="191">
        <f>AN1973+AQ1973</f>
        <v>0</v>
      </c>
      <c r="AS1973" s="158"/>
      <c r="AT1973" s="159"/>
      <c r="AU1973" s="160"/>
      <c r="AV1973" s="197"/>
      <c r="AW1973" s="197"/>
      <c r="AX1973" s="197"/>
      <c r="AY1973" s="197"/>
      <c r="BD1973" s="173"/>
    </row>
    <row r="1974" spans="1:56" s="19" customFormat="1" ht="70.5" hidden="1" customHeight="1">
      <c r="A1974" s="54">
        <v>2018</v>
      </c>
      <c r="B1974" s="174">
        <v>8323</v>
      </c>
      <c r="C1974" s="54">
        <v>3</v>
      </c>
      <c r="D1974" s="54">
        <v>3</v>
      </c>
      <c r="E1974" s="54">
        <v>5000</v>
      </c>
      <c r="F1974" s="54">
        <v>5200</v>
      </c>
      <c r="G1974" s="54">
        <v>522</v>
      </c>
      <c r="H1974" s="163">
        <v>6</v>
      </c>
      <c r="I1974" s="175" t="s">
        <v>241</v>
      </c>
      <c r="J1974" s="56">
        <v>0</v>
      </c>
      <c r="K1974" s="56">
        <v>0</v>
      </c>
      <c r="L1974" s="57">
        <f>J1974+K1974</f>
        <v>0</v>
      </c>
      <c r="M1974" s="56">
        <f>P1974-J1974</f>
        <v>0</v>
      </c>
      <c r="N1974" s="56">
        <v>0</v>
      </c>
      <c r="O1974" s="57">
        <f>M1974+N1974</f>
        <v>0</v>
      </c>
      <c r="P1974" s="57">
        <v>0</v>
      </c>
      <c r="Q1974" s="56">
        <v>0</v>
      </c>
      <c r="R1974" s="56">
        <v>0</v>
      </c>
      <c r="S1974" s="57">
        <f>Q1974+R1974</f>
        <v>0</v>
      </c>
      <c r="T1974" s="56">
        <f>W1974-Q1974</f>
        <v>0</v>
      </c>
      <c r="U1974" s="56">
        <v>0</v>
      </c>
      <c r="V1974" s="57">
        <f>T1974+U1974</f>
        <v>0</v>
      </c>
      <c r="W1974" s="57">
        <v>0</v>
      </c>
      <c r="X1974" s="56">
        <v>0</v>
      </c>
      <c r="Y1974" s="56">
        <v>0</v>
      </c>
      <c r="Z1974" s="57">
        <f>X1974+Y1974</f>
        <v>0</v>
      </c>
      <c r="AA1974" s="56">
        <f>AD1974-X1974</f>
        <v>0</v>
      </c>
      <c r="AB1974" s="56">
        <v>0</v>
      </c>
      <c r="AC1974" s="57">
        <f>AA1974+AB1974</f>
        <v>0</v>
      </c>
      <c r="AD1974" s="57">
        <v>0</v>
      </c>
      <c r="AE1974" s="56">
        <v>0</v>
      </c>
      <c r="AF1974" s="56">
        <v>0</v>
      </c>
      <c r="AG1974" s="57">
        <f>AE1974+AF1974</f>
        <v>0</v>
      </c>
      <c r="AH1974" s="56">
        <f>AK1974-AE1974</f>
        <v>0</v>
      </c>
      <c r="AI1974" s="56">
        <v>0</v>
      </c>
      <c r="AJ1974" s="57">
        <f>AH1974+AI1974</f>
        <v>0</v>
      </c>
      <c r="AK1974" s="57">
        <v>0</v>
      </c>
      <c r="AL1974" s="56">
        <v>0</v>
      </c>
      <c r="AM1974" s="56">
        <v>0</v>
      </c>
      <c r="AN1974" s="57">
        <f>AL1974+AM1974</f>
        <v>0</v>
      </c>
      <c r="AO1974" s="56">
        <f>AR1974-AL1974</f>
        <v>0</v>
      </c>
      <c r="AP1974" s="56">
        <v>0</v>
      </c>
      <c r="AQ1974" s="57">
        <f>AO1974+AP1974</f>
        <v>0</v>
      </c>
      <c r="AR1974" s="57">
        <v>0</v>
      </c>
      <c r="AS1974" s="57" t="s">
        <v>43</v>
      </c>
      <c r="AT1974" s="179"/>
      <c r="AU1974" s="176"/>
      <c r="AV1974" s="177"/>
      <c r="AW1974" s="177"/>
      <c r="AX1974" s="177"/>
      <c r="AY1974" s="177"/>
      <c r="BD1974" s="178" t="s">
        <v>30</v>
      </c>
    </row>
    <row r="1975" spans="1:56" s="19" customFormat="1" ht="70.5" hidden="1" customHeight="1">
      <c r="A1975" s="154">
        <v>2018</v>
      </c>
      <c r="B1975" s="155">
        <v>8323</v>
      </c>
      <c r="C1975" s="154">
        <v>3</v>
      </c>
      <c r="D1975" s="154">
        <v>3</v>
      </c>
      <c r="E1975" s="154">
        <v>5000</v>
      </c>
      <c r="F1975" s="154">
        <v>5200</v>
      </c>
      <c r="G1975" s="154">
        <v>523</v>
      </c>
      <c r="H1975" s="154"/>
      <c r="I1975" s="172" t="s">
        <v>134</v>
      </c>
      <c r="J1975" s="191">
        <f t="shared" ref="J1975:O1975" si="8671">SUM(J1976:J1981)</f>
        <v>0</v>
      </c>
      <c r="K1975" s="191">
        <f t="shared" si="8671"/>
        <v>0</v>
      </c>
      <c r="L1975" s="191">
        <f t="shared" si="8671"/>
        <v>0</v>
      </c>
      <c r="M1975" s="191">
        <f t="shared" si="8671"/>
        <v>0</v>
      </c>
      <c r="N1975" s="191">
        <f t="shared" si="8671"/>
        <v>0</v>
      </c>
      <c r="O1975" s="191">
        <f t="shared" si="8671"/>
        <v>0</v>
      </c>
      <c r="P1975" s="191">
        <f>L1975+O1975</f>
        <v>0</v>
      </c>
      <c r="Q1975" s="191">
        <f t="shared" ref="Q1975:V1975" si="8672">SUM(Q1976:Q1981)</f>
        <v>0</v>
      </c>
      <c r="R1975" s="191">
        <f t="shared" si="8672"/>
        <v>0</v>
      </c>
      <c r="S1975" s="191">
        <f t="shared" si="8672"/>
        <v>0</v>
      </c>
      <c r="T1975" s="191">
        <f t="shared" si="8672"/>
        <v>0</v>
      </c>
      <c r="U1975" s="191">
        <f t="shared" si="8672"/>
        <v>0</v>
      </c>
      <c r="V1975" s="191">
        <f t="shared" si="8672"/>
        <v>0</v>
      </c>
      <c r="W1975" s="191">
        <f>S1975+V1975</f>
        <v>0</v>
      </c>
      <c r="X1975" s="191">
        <f t="shared" ref="X1975:AC1975" si="8673">SUM(X1976:X1981)</f>
        <v>0</v>
      </c>
      <c r="Y1975" s="191">
        <f t="shared" si="8673"/>
        <v>0</v>
      </c>
      <c r="Z1975" s="191">
        <f t="shared" si="8673"/>
        <v>0</v>
      </c>
      <c r="AA1975" s="191">
        <f t="shared" si="8673"/>
        <v>0</v>
      </c>
      <c r="AB1975" s="191">
        <f t="shared" si="8673"/>
        <v>0</v>
      </c>
      <c r="AC1975" s="191">
        <f t="shared" si="8673"/>
        <v>0</v>
      </c>
      <c r="AD1975" s="191">
        <f>Z1975+AC1975</f>
        <v>0</v>
      </c>
      <c r="AE1975" s="191">
        <f t="shared" ref="AE1975:AI1975" si="8674">SUM(AE1976:AE1981)</f>
        <v>0</v>
      </c>
      <c r="AF1975" s="191">
        <f t="shared" si="8674"/>
        <v>0</v>
      </c>
      <c r="AG1975" s="191">
        <f t="shared" si="8674"/>
        <v>0</v>
      </c>
      <c r="AH1975" s="191">
        <f t="shared" si="8674"/>
        <v>0</v>
      </c>
      <c r="AI1975" s="191">
        <f t="shared" si="8674"/>
        <v>0</v>
      </c>
      <c r="AJ1975" s="191">
        <f t="shared" ref="AJ1975" si="8675">SUM(AJ1976:AJ1981)</f>
        <v>0</v>
      </c>
      <c r="AK1975" s="191">
        <f>AG1975+AJ1975</f>
        <v>0</v>
      </c>
      <c r="AL1975" s="191">
        <f t="shared" ref="AL1975:AQ1975" si="8676">SUM(AL1976:AL1981)</f>
        <v>0</v>
      </c>
      <c r="AM1975" s="191">
        <f t="shared" si="8676"/>
        <v>0</v>
      </c>
      <c r="AN1975" s="191">
        <f t="shared" si="8676"/>
        <v>0</v>
      </c>
      <c r="AO1975" s="191">
        <f t="shared" si="8676"/>
        <v>0</v>
      </c>
      <c r="AP1975" s="191">
        <f t="shared" si="8676"/>
        <v>0</v>
      </c>
      <c r="AQ1975" s="191">
        <f t="shared" si="8676"/>
        <v>0</v>
      </c>
      <c r="AR1975" s="191">
        <f>AN1975+AQ1975</f>
        <v>0</v>
      </c>
      <c r="AS1975" s="158"/>
      <c r="AT1975" s="159"/>
      <c r="AU1975" s="160"/>
      <c r="AV1975" s="197"/>
      <c r="AW1975" s="197"/>
      <c r="AX1975" s="197"/>
      <c r="AY1975" s="197"/>
      <c r="BD1975" s="173"/>
    </row>
    <row r="1976" spans="1:56" s="19" customFormat="1" ht="70.5" hidden="1" customHeight="1">
      <c r="A1976" s="54">
        <v>2018</v>
      </c>
      <c r="B1976" s="174">
        <v>8323</v>
      </c>
      <c r="C1976" s="54">
        <v>3</v>
      </c>
      <c r="D1976" s="54">
        <v>3</v>
      </c>
      <c r="E1976" s="54">
        <v>5000</v>
      </c>
      <c r="F1976" s="54">
        <v>5200</v>
      </c>
      <c r="G1976" s="54">
        <v>523</v>
      </c>
      <c r="H1976" s="163">
        <v>1</v>
      </c>
      <c r="I1976" s="356" t="s">
        <v>242</v>
      </c>
      <c r="J1976" s="56">
        <f t="shared" ref="J1976:J1981" si="8677">ROUND(P1976*0.8,0)</f>
        <v>0</v>
      </c>
      <c r="K1976" s="56">
        <v>0</v>
      </c>
      <c r="L1976" s="57">
        <f t="shared" ref="L1976:L1981" si="8678">J1976+K1976</f>
        <v>0</v>
      </c>
      <c r="M1976" s="56">
        <f t="shared" ref="M1976:M1981" si="8679">P1976-J1976</f>
        <v>0</v>
      </c>
      <c r="N1976" s="56">
        <v>0</v>
      </c>
      <c r="O1976" s="57">
        <f t="shared" ref="O1976:O1981" si="8680">M1976+N1976</f>
        <v>0</v>
      </c>
      <c r="P1976" s="57">
        <v>0</v>
      </c>
      <c r="Q1976" s="56">
        <f t="shared" ref="Q1976:Q1981" si="8681">ROUND(W1976*0.8,0)</f>
        <v>0</v>
      </c>
      <c r="R1976" s="56">
        <v>0</v>
      </c>
      <c r="S1976" s="57">
        <f t="shared" ref="S1976:S1981" si="8682">Q1976+R1976</f>
        <v>0</v>
      </c>
      <c r="T1976" s="56">
        <f t="shared" ref="T1976:T1981" si="8683">W1976-Q1976</f>
        <v>0</v>
      </c>
      <c r="U1976" s="56">
        <v>0</v>
      </c>
      <c r="V1976" s="57">
        <f t="shared" ref="V1976:V1981" si="8684">T1976+U1976</f>
        <v>0</v>
      </c>
      <c r="W1976" s="57">
        <v>0</v>
      </c>
      <c r="X1976" s="56">
        <f t="shared" ref="X1976:X1981" si="8685">ROUND(AD1976*0.8,0)</f>
        <v>0</v>
      </c>
      <c r="Y1976" s="56">
        <v>0</v>
      </c>
      <c r="Z1976" s="57">
        <f t="shared" ref="Z1976:Z1981" si="8686">X1976+Y1976</f>
        <v>0</v>
      </c>
      <c r="AA1976" s="56">
        <f t="shared" ref="AA1976:AA1981" si="8687">AD1976-X1976</f>
        <v>0</v>
      </c>
      <c r="AB1976" s="56">
        <v>0</v>
      </c>
      <c r="AC1976" s="57">
        <f t="shared" ref="AC1976:AC1981" si="8688">AA1976+AB1976</f>
        <v>0</v>
      </c>
      <c r="AD1976" s="57">
        <v>0</v>
      </c>
      <c r="AE1976" s="56">
        <f t="shared" ref="AE1976:AE1981" si="8689">ROUND(AK1976*0.8,0)</f>
        <v>0</v>
      </c>
      <c r="AF1976" s="56">
        <v>0</v>
      </c>
      <c r="AG1976" s="57">
        <f t="shared" ref="AG1976:AG1981" si="8690">AE1976+AF1976</f>
        <v>0</v>
      </c>
      <c r="AH1976" s="56">
        <f t="shared" ref="AH1976:AH1981" si="8691">AK1976-AE1976</f>
        <v>0</v>
      </c>
      <c r="AI1976" s="56">
        <v>0</v>
      </c>
      <c r="AJ1976" s="57">
        <f t="shared" ref="AJ1976:AJ1981" si="8692">AH1976+AI1976</f>
        <v>0</v>
      </c>
      <c r="AK1976" s="57">
        <v>0</v>
      </c>
      <c r="AL1976" s="56">
        <f t="shared" ref="AL1976:AL1981" si="8693">ROUND(AR1976*0.8,0)</f>
        <v>0</v>
      </c>
      <c r="AM1976" s="56">
        <v>0</v>
      </c>
      <c r="AN1976" s="57">
        <f t="shared" ref="AN1976:AN1981" si="8694">AL1976+AM1976</f>
        <v>0</v>
      </c>
      <c r="AO1976" s="56">
        <f t="shared" ref="AO1976:AO1981" si="8695">AR1976-AL1976</f>
        <v>0</v>
      </c>
      <c r="AP1976" s="56">
        <v>0</v>
      </c>
      <c r="AQ1976" s="57">
        <f t="shared" ref="AQ1976:AQ1981" si="8696">AO1976+AP1976</f>
        <v>0</v>
      </c>
      <c r="AR1976" s="57">
        <v>0</v>
      </c>
      <c r="AS1976" s="57" t="s">
        <v>43</v>
      </c>
      <c r="AT1976" s="179"/>
      <c r="AU1976" s="176"/>
      <c r="AV1976" s="177"/>
      <c r="AW1976" s="177"/>
      <c r="AX1976" s="177"/>
      <c r="AY1976" s="177"/>
      <c r="BD1976" s="224" t="s">
        <v>78</v>
      </c>
    </row>
    <row r="1977" spans="1:56" s="19" customFormat="1" ht="70.5" hidden="1" customHeight="1">
      <c r="A1977" s="54">
        <v>2018</v>
      </c>
      <c r="B1977" s="174">
        <v>8323</v>
      </c>
      <c r="C1977" s="54">
        <v>3</v>
      </c>
      <c r="D1977" s="54">
        <v>3</v>
      </c>
      <c r="E1977" s="54">
        <v>5000</v>
      </c>
      <c r="F1977" s="54">
        <v>5200</v>
      </c>
      <c r="G1977" s="54">
        <v>523</v>
      </c>
      <c r="H1977" s="163">
        <v>2</v>
      </c>
      <c r="I1977" s="356" t="s">
        <v>243</v>
      </c>
      <c r="J1977" s="56">
        <f t="shared" si="8677"/>
        <v>0</v>
      </c>
      <c r="K1977" s="56">
        <v>0</v>
      </c>
      <c r="L1977" s="57">
        <f t="shared" si="8678"/>
        <v>0</v>
      </c>
      <c r="M1977" s="56">
        <f t="shared" si="8679"/>
        <v>0</v>
      </c>
      <c r="N1977" s="56">
        <v>0</v>
      </c>
      <c r="O1977" s="57">
        <f t="shared" si="8680"/>
        <v>0</v>
      </c>
      <c r="P1977" s="57">
        <v>0</v>
      </c>
      <c r="Q1977" s="56">
        <f t="shared" si="8681"/>
        <v>0</v>
      </c>
      <c r="R1977" s="56">
        <v>0</v>
      </c>
      <c r="S1977" s="57">
        <f t="shared" si="8682"/>
        <v>0</v>
      </c>
      <c r="T1977" s="56">
        <f t="shared" si="8683"/>
        <v>0</v>
      </c>
      <c r="U1977" s="56">
        <v>0</v>
      </c>
      <c r="V1977" s="57">
        <f t="shared" si="8684"/>
        <v>0</v>
      </c>
      <c r="W1977" s="57">
        <v>0</v>
      </c>
      <c r="X1977" s="56">
        <f t="shared" si="8685"/>
        <v>0</v>
      </c>
      <c r="Y1977" s="56">
        <v>0</v>
      </c>
      <c r="Z1977" s="57">
        <f t="shared" si="8686"/>
        <v>0</v>
      </c>
      <c r="AA1977" s="56">
        <f t="shared" si="8687"/>
        <v>0</v>
      </c>
      <c r="AB1977" s="56">
        <v>0</v>
      </c>
      <c r="AC1977" s="57">
        <f t="shared" si="8688"/>
        <v>0</v>
      </c>
      <c r="AD1977" s="57">
        <v>0</v>
      </c>
      <c r="AE1977" s="56">
        <f t="shared" si="8689"/>
        <v>0</v>
      </c>
      <c r="AF1977" s="56">
        <v>0</v>
      </c>
      <c r="AG1977" s="57">
        <f t="shared" si="8690"/>
        <v>0</v>
      </c>
      <c r="AH1977" s="56">
        <f t="shared" si="8691"/>
        <v>0</v>
      </c>
      <c r="AI1977" s="56">
        <v>0</v>
      </c>
      <c r="AJ1977" s="57">
        <f t="shared" si="8692"/>
        <v>0</v>
      </c>
      <c r="AK1977" s="57">
        <v>0</v>
      </c>
      <c r="AL1977" s="56">
        <f t="shared" si="8693"/>
        <v>0</v>
      </c>
      <c r="AM1977" s="56">
        <v>0</v>
      </c>
      <c r="AN1977" s="57">
        <f t="shared" si="8694"/>
        <v>0</v>
      </c>
      <c r="AO1977" s="56">
        <f t="shared" si="8695"/>
        <v>0</v>
      </c>
      <c r="AP1977" s="56">
        <v>0</v>
      </c>
      <c r="AQ1977" s="57">
        <f t="shared" si="8696"/>
        <v>0</v>
      </c>
      <c r="AR1977" s="57">
        <v>0</v>
      </c>
      <c r="AS1977" s="57" t="s">
        <v>43</v>
      </c>
      <c r="AT1977" s="179"/>
      <c r="AU1977" s="176"/>
      <c r="AV1977" s="177"/>
      <c r="AW1977" s="177"/>
      <c r="AX1977" s="177"/>
      <c r="AY1977" s="177"/>
      <c r="BD1977" s="224" t="s">
        <v>78</v>
      </c>
    </row>
    <row r="1978" spans="1:56" s="19" customFormat="1" ht="70.5" hidden="1" customHeight="1">
      <c r="A1978" s="54">
        <v>2018</v>
      </c>
      <c r="B1978" s="174">
        <v>8323</v>
      </c>
      <c r="C1978" s="54">
        <v>3</v>
      </c>
      <c r="D1978" s="54">
        <v>3</v>
      </c>
      <c r="E1978" s="54">
        <v>5000</v>
      </c>
      <c r="F1978" s="54">
        <v>5200</v>
      </c>
      <c r="G1978" s="54">
        <v>523</v>
      </c>
      <c r="H1978" s="163">
        <v>3</v>
      </c>
      <c r="I1978" s="355" t="s">
        <v>244</v>
      </c>
      <c r="J1978" s="56">
        <f t="shared" si="8677"/>
        <v>0</v>
      </c>
      <c r="K1978" s="56">
        <v>0</v>
      </c>
      <c r="L1978" s="57">
        <f t="shared" si="8678"/>
        <v>0</v>
      </c>
      <c r="M1978" s="56">
        <f t="shared" si="8679"/>
        <v>0</v>
      </c>
      <c r="N1978" s="56">
        <v>0</v>
      </c>
      <c r="O1978" s="57">
        <f t="shared" si="8680"/>
        <v>0</v>
      </c>
      <c r="P1978" s="57">
        <v>0</v>
      </c>
      <c r="Q1978" s="56">
        <f t="shared" si="8681"/>
        <v>0</v>
      </c>
      <c r="R1978" s="56">
        <v>0</v>
      </c>
      <c r="S1978" s="57">
        <f t="shared" si="8682"/>
        <v>0</v>
      </c>
      <c r="T1978" s="56">
        <f t="shared" si="8683"/>
        <v>0</v>
      </c>
      <c r="U1978" s="56">
        <v>0</v>
      </c>
      <c r="V1978" s="57">
        <f t="shared" si="8684"/>
        <v>0</v>
      </c>
      <c r="W1978" s="57">
        <v>0</v>
      </c>
      <c r="X1978" s="56">
        <f t="shared" si="8685"/>
        <v>0</v>
      </c>
      <c r="Y1978" s="56">
        <v>0</v>
      </c>
      <c r="Z1978" s="57">
        <f t="shared" si="8686"/>
        <v>0</v>
      </c>
      <c r="AA1978" s="56">
        <f t="shared" si="8687"/>
        <v>0</v>
      </c>
      <c r="AB1978" s="56">
        <v>0</v>
      </c>
      <c r="AC1978" s="57">
        <f t="shared" si="8688"/>
        <v>0</v>
      </c>
      <c r="AD1978" s="57">
        <v>0</v>
      </c>
      <c r="AE1978" s="56">
        <f t="shared" si="8689"/>
        <v>0</v>
      </c>
      <c r="AF1978" s="56">
        <v>0</v>
      </c>
      <c r="AG1978" s="57">
        <f t="shared" si="8690"/>
        <v>0</v>
      </c>
      <c r="AH1978" s="56">
        <f t="shared" si="8691"/>
        <v>0</v>
      </c>
      <c r="AI1978" s="56">
        <v>0</v>
      </c>
      <c r="AJ1978" s="57">
        <f t="shared" si="8692"/>
        <v>0</v>
      </c>
      <c r="AK1978" s="57">
        <v>0</v>
      </c>
      <c r="AL1978" s="56">
        <f t="shared" si="8693"/>
        <v>0</v>
      </c>
      <c r="AM1978" s="56">
        <v>0</v>
      </c>
      <c r="AN1978" s="57">
        <f t="shared" si="8694"/>
        <v>0</v>
      </c>
      <c r="AO1978" s="56">
        <f t="shared" si="8695"/>
        <v>0</v>
      </c>
      <c r="AP1978" s="56">
        <v>0</v>
      </c>
      <c r="AQ1978" s="57">
        <f t="shared" si="8696"/>
        <v>0</v>
      </c>
      <c r="AR1978" s="57">
        <v>0</v>
      </c>
      <c r="AS1978" s="57" t="s">
        <v>43</v>
      </c>
      <c r="AT1978" s="179"/>
      <c r="AU1978" s="176"/>
      <c r="AV1978" s="177"/>
      <c r="AW1978" s="177"/>
      <c r="AX1978" s="177"/>
      <c r="AY1978" s="177"/>
      <c r="BD1978" s="224" t="s">
        <v>78</v>
      </c>
    </row>
    <row r="1979" spans="1:56" s="19" customFormat="1" ht="70.5" hidden="1" customHeight="1">
      <c r="A1979" s="54">
        <v>2018</v>
      </c>
      <c r="B1979" s="174">
        <v>8323</v>
      </c>
      <c r="C1979" s="54">
        <v>3</v>
      </c>
      <c r="D1979" s="54">
        <v>3</v>
      </c>
      <c r="E1979" s="54">
        <v>5000</v>
      </c>
      <c r="F1979" s="54">
        <v>5200</v>
      </c>
      <c r="G1979" s="54">
        <v>523</v>
      </c>
      <c r="H1979" s="163">
        <v>4</v>
      </c>
      <c r="I1979" s="356" t="s">
        <v>245</v>
      </c>
      <c r="J1979" s="56">
        <f t="shared" si="8677"/>
        <v>0</v>
      </c>
      <c r="K1979" s="56">
        <v>0</v>
      </c>
      <c r="L1979" s="57">
        <f t="shared" si="8678"/>
        <v>0</v>
      </c>
      <c r="M1979" s="56">
        <f t="shared" si="8679"/>
        <v>0</v>
      </c>
      <c r="N1979" s="56">
        <v>0</v>
      </c>
      <c r="O1979" s="57">
        <f t="shared" si="8680"/>
        <v>0</v>
      </c>
      <c r="P1979" s="57">
        <v>0</v>
      </c>
      <c r="Q1979" s="56">
        <f t="shared" si="8681"/>
        <v>0</v>
      </c>
      <c r="R1979" s="56">
        <v>0</v>
      </c>
      <c r="S1979" s="57">
        <f t="shared" si="8682"/>
        <v>0</v>
      </c>
      <c r="T1979" s="56">
        <f t="shared" si="8683"/>
        <v>0</v>
      </c>
      <c r="U1979" s="56">
        <v>0</v>
      </c>
      <c r="V1979" s="57">
        <f t="shared" si="8684"/>
        <v>0</v>
      </c>
      <c r="W1979" s="57">
        <v>0</v>
      </c>
      <c r="X1979" s="56">
        <f t="shared" si="8685"/>
        <v>0</v>
      </c>
      <c r="Y1979" s="56">
        <v>0</v>
      </c>
      <c r="Z1979" s="57">
        <f t="shared" si="8686"/>
        <v>0</v>
      </c>
      <c r="AA1979" s="56">
        <f t="shared" si="8687"/>
        <v>0</v>
      </c>
      <c r="AB1979" s="56">
        <v>0</v>
      </c>
      <c r="AC1979" s="57">
        <f t="shared" si="8688"/>
        <v>0</v>
      </c>
      <c r="AD1979" s="57">
        <v>0</v>
      </c>
      <c r="AE1979" s="56">
        <f t="shared" si="8689"/>
        <v>0</v>
      </c>
      <c r="AF1979" s="56">
        <v>0</v>
      </c>
      <c r="AG1979" s="57">
        <f t="shared" si="8690"/>
        <v>0</v>
      </c>
      <c r="AH1979" s="56">
        <f t="shared" si="8691"/>
        <v>0</v>
      </c>
      <c r="AI1979" s="56">
        <v>0</v>
      </c>
      <c r="AJ1979" s="57">
        <f t="shared" si="8692"/>
        <v>0</v>
      </c>
      <c r="AK1979" s="57">
        <v>0</v>
      </c>
      <c r="AL1979" s="56">
        <f t="shared" si="8693"/>
        <v>0</v>
      </c>
      <c r="AM1979" s="56">
        <v>0</v>
      </c>
      <c r="AN1979" s="57">
        <f t="shared" si="8694"/>
        <v>0</v>
      </c>
      <c r="AO1979" s="56">
        <f t="shared" si="8695"/>
        <v>0</v>
      </c>
      <c r="AP1979" s="56">
        <v>0</v>
      </c>
      <c r="AQ1979" s="57">
        <f t="shared" si="8696"/>
        <v>0</v>
      </c>
      <c r="AR1979" s="57">
        <v>0</v>
      </c>
      <c r="AS1979" s="57" t="s">
        <v>43</v>
      </c>
      <c r="AT1979" s="179"/>
      <c r="AU1979" s="176"/>
      <c r="AV1979" s="177"/>
      <c r="AW1979" s="177"/>
      <c r="AX1979" s="177"/>
      <c r="AY1979" s="177"/>
      <c r="BD1979" s="224" t="s">
        <v>78</v>
      </c>
    </row>
    <row r="1980" spans="1:56" s="19" customFormat="1" ht="70.5" hidden="1" customHeight="1">
      <c r="A1980" s="54">
        <v>2018</v>
      </c>
      <c r="B1980" s="174">
        <v>8323</v>
      </c>
      <c r="C1980" s="54">
        <v>3</v>
      </c>
      <c r="D1980" s="54">
        <v>3</v>
      </c>
      <c r="E1980" s="54">
        <v>5000</v>
      </c>
      <c r="F1980" s="54">
        <v>5200</v>
      </c>
      <c r="G1980" s="54">
        <v>523</v>
      </c>
      <c r="H1980" s="163">
        <v>5</v>
      </c>
      <c r="I1980" s="356" t="s">
        <v>246</v>
      </c>
      <c r="J1980" s="56">
        <f t="shared" si="8677"/>
        <v>0</v>
      </c>
      <c r="K1980" s="56">
        <v>0</v>
      </c>
      <c r="L1980" s="57">
        <f t="shared" si="8678"/>
        <v>0</v>
      </c>
      <c r="M1980" s="56">
        <f t="shared" si="8679"/>
        <v>0</v>
      </c>
      <c r="N1980" s="56">
        <v>0</v>
      </c>
      <c r="O1980" s="57">
        <f t="shared" si="8680"/>
        <v>0</v>
      </c>
      <c r="P1980" s="57">
        <v>0</v>
      </c>
      <c r="Q1980" s="56">
        <f t="shared" si="8681"/>
        <v>0</v>
      </c>
      <c r="R1980" s="56">
        <v>0</v>
      </c>
      <c r="S1980" s="57">
        <f t="shared" si="8682"/>
        <v>0</v>
      </c>
      <c r="T1980" s="56">
        <f t="shared" si="8683"/>
        <v>0</v>
      </c>
      <c r="U1980" s="56">
        <v>0</v>
      </c>
      <c r="V1980" s="57">
        <f t="shared" si="8684"/>
        <v>0</v>
      </c>
      <c r="W1980" s="57">
        <v>0</v>
      </c>
      <c r="X1980" s="56">
        <f t="shared" si="8685"/>
        <v>0</v>
      </c>
      <c r="Y1980" s="56">
        <v>0</v>
      </c>
      <c r="Z1980" s="57">
        <f t="shared" si="8686"/>
        <v>0</v>
      </c>
      <c r="AA1980" s="56">
        <f t="shared" si="8687"/>
        <v>0</v>
      </c>
      <c r="AB1980" s="56">
        <v>0</v>
      </c>
      <c r="AC1980" s="57">
        <f t="shared" si="8688"/>
        <v>0</v>
      </c>
      <c r="AD1980" s="57">
        <v>0</v>
      </c>
      <c r="AE1980" s="56">
        <f t="shared" si="8689"/>
        <v>0</v>
      </c>
      <c r="AF1980" s="56">
        <v>0</v>
      </c>
      <c r="AG1980" s="57">
        <f t="shared" si="8690"/>
        <v>0</v>
      </c>
      <c r="AH1980" s="56">
        <f t="shared" si="8691"/>
        <v>0</v>
      </c>
      <c r="AI1980" s="56">
        <v>0</v>
      </c>
      <c r="AJ1980" s="57">
        <f t="shared" si="8692"/>
        <v>0</v>
      </c>
      <c r="AK1980" s="57">
        <v>0</v>
      </c>
      <c r="AL1980" s="56">
        <f t="shared" si="8693"/>
        <v>0</v>
      </c>
      <c r="AM1980" s="56">
        <v>0</v>
      </c>
      <c r="AN1980" s="57">
        <f t="shared" si="8694"/>
        <v>0</v>
      </c>
      <c r="AO1980" s="56">
        <f t="shared" si="8695"/>
        <v>0</v>
      </c>
      <c r="AP1980" s="56">
        <v>0</v>
      </c>
      <c r="AQ1980" s="57">
        <f t="shared" si="8696"/>
        <v>0</v>
      </c>
      <c r="AR1980" s="57">
        <v>0</v>
      </c>
      <c r="AS1980" s="57" t="s">
        <v>43</v>
      </c>
      <c r="AT1980" s="179"/>
      <c r="AU1980" s="176"/>
      <c r="AV1980" s="177"/>
      <c r="AW1980" s="177"/>
      <c r="AX1980" s="177"/>
      <c r="AY1980" s="177"/>
      <c r="BD1980" s="224" t="s">
        <v>78</v>
      </c>
    </row>
    <row r="1981" spans="1:56" s="19" customFormat="1" ht="70.5" hidden="1" customHeight="1">
      <c r="A1981" s="54">
        <v>2018</v>
      </c>
      <c r="B1981" s="174">
        <v>8323</v>
      </c>
      <c r="C1981" s="54">
        <v>3</v>
      </c>
      <c r="D1981" s="54">
        <v>3</v>
      </c>
      <c r="E1981" s="54">
        <v>5000</v>
      </c>
      <c r="F1981" s="54">
        <v>5200</v>
      </c>
      <c r="G1981" s="54">
        <v>523</v>
      </c>
      <c r="H1981" s="163">
        <v>6</v>
      </c>
      <c r="I1981" s="356" t="s">
        <v>136</v>
      </c>
      <c r="J1981" s="56">
        <f t="shared" si="8677"/>
        <v>0</v>
      </c>
      <c r="K1981" s="56">
        <v>0</v>
      </c>
      <c r="L1981" s="57">
        <f t="shared" si="8678"/>
        <v>0</v>
      </c>
      <c r="M1981" s="56">
        <f t="shared" si="8679"/>
        <v>0</v>
      </c>
      <c r="N1981" s="56">
        <v>0</v>
      </c>
      <c r="O1981" s="57">
        <f t="shared" si="8680"/>
        <v>0</v>
      </c>
      <c r="P1981" s="57">
        <v>0</v>
      </c>
      <c r="Q1981" s="56">
        <f t="shared" si="8681"/>
        <v>0</v>
      </c>
      <c r="R1981" s="56">
        <v>0</v>
      </c>
      <c r="S1981" s="57">
        <f t="shared" si="8682"/>
        <v>0</v>
      </c>
      <c r="T1981" s="56">
        <f t="shared" si="8683"/>
        <v>0</v>
      </c>
      <c r="U1981" s="56">
        <v>0</v>
      </c>
      <c r="V1981" s="57">
        <f t="shared" si="8684"/>
        <v>0</v>
      </c>
      <c r="W1981" s="57">
        <v>0</v>
      </c>
      <c r="X1981" s="56">
        <f t="shared" si="8685"/>
        <v>0</v>
      </c>
      <c r="Y1981" s="56">
        <v>0</v>
      </c>
      <c r="Z1981" s="57">
        <f t="shared" si="8686"/>
        <v>0</v>
      </c>
      <c r="AA1981" s="56">
        <f t="shared" si="8687"/>
        <v>0</v>
      </c>
      <c r="AB1981" s="56">
        <v>0</v>
      </c>
      <c r="AC1981" s="57">
        <f t="shared" si="8688"/>
        <v>0</v>
      </c>
      <c r="AD1981" s="57">
        <v>0</v>
      </c>
      <c r="AE1981" s="56">
        <f t="shared" si="8689"/>
        <v>0</v>
      </c>
      <c r="AF1981" s="56">
        <v>0</v>
      </c>
      <c r="AG1981" s="57">
        <f t="shared" si="8690"/>
        <v>0</v>
      </c>
      <c r="AH1981" s="56">
        <f t="shared" si="8691"/>
        <v>0</v>
      </c>
      <c r="AI1981" s="56">
        <v>0</v>
      </c>
      <c r="AJ1981" s="57">
        <f t="shared" si="8692"/>
        <v>0</v>
      </c>
      <c r="AK1981" s="57">
        <v>0</v>
      </c>
      <c r="AL1981" s="56">
        <f t="shared" si="8693"/>
        <v>0</v>
      </c>
      <c r="AM1981" s="56">
        <v>0</v>
      </c>
      <c r="AN1981" s="57">
        <f t="shared" si="8694"/>
        <v>0</v>
      </c>
      <c r="AO1981" s="56">
        <f t="shared" si="8695"/>
        <v>0</v>
      </c>
      <c r="AP1981" s="56">
        <v>0</v>
      </c>
      <c r="AQ1981" s="57">
        <f t="shared" si="8696"/>
        <v>0</v>
      </c>
      <c r="AR1981" s="57">
        <v>0</v>
      </c>
      <c r="AS1981" s="57" t="s">
        <v>43</v>
      </c>
      <c r="AT1981" s="179"/>
      <c r="AU1981" s="176"/>
      <c r="AV1981" s="177"/>
      <c r="AW1981" s="177"/>
      <c r="AX1981" s="177"/>
      <c r="AY1981" s="177"/>
      <c r="BD1981" s="224" t="s">
        <v>78</v>
      </c>
    </row>
    <row r="1982" spans="1:56" s="19" customFormat="1" ht="70.5" hidden="1" customHeight="1">
      <c r="A1982" s="154">
        <v>2018</v>
      </c>
      <c r="B1982" s="155">
        <v>8323</v>
      </c>
      <c r="C1982" s="154">
        <v>3</v>
      </c>
      <c r="D1982" s="154">
        <v>3</v>
      </c>
      <c r="E1982" s="154">
        <v>5000</v>
      </c>
      <c r="F1982" s="154">
        <v>5200</v>
      </c>
      <c r="G1982" s="154">
        <v>529</v>
      </c>
      <c r="H1982" s="154"/>
      <c r="I1982" s="172" t="s">
        <v>247</v>
      </c>
      <c r="J1982" s="191">
        <f>SUM(J1983:J1985)</f>
        <v>0</v>
      </c>
      <c r="K1982" s="191">
        <f t="shared" ref="K1982:O1982" si="8697">SUM(K1983:K1985)</f>
        <v>0</v>
      </c>
      <c r="L1982" s="191">
        <f t="shared" si="8697"/>
        <v>0</v>
      </c>
      <c r="M1982" s="191">
        <f t="shared" si="8697"/>
        <v>0</v>
      </c>
      <c r="N1982" s="191">
        <f t="shared" si="8697"/>
        <v>0</v>
      </c>
      <c r="O1982" s="191">
        <f t="shared" si="8697"/>
        <v>0</v>
      </c>
      <c r="P1982" s="191">
        <f>L1982+O1982</f>
        <v>0</v>
      </c>
      <c r="Q1982" s="191">
        <f>SUM(Q1983:Q1985)</f>
        <v>0</v>
      </c>
      <c r="R1982" s="191">
        <f t="shared" ref="R1982:V1982" si="8698">SUM(R1983:R1985)</f>
        <v>0</v>
      </c>
      <c r="S1982" s="191">
        <f t="shared" si="8698"/>
        <v>0</v>
      </c>
      <c r="T1982" s="191">
        <f t="shared" si="8698"/>
        <v>0</v>
      </c>
      <c r="U1982" s="191">
        <f t="shared" si="8698"/>
        <v>0</v>
      </c>
      <c r="V1982" s="191">
        <f t="shared" si="8698"/>
        <v>0</v>
      </c>
      <c r="W1982" s="191">
        <f>S1982+V1982</f>
        <v>0</v>
      </c>
      <c r="X1982" s="191">
        <f>SUM(X1983:X1985)</f>
        <v>0</v>
      </c>
      <c r="Y1982" s="191">
        <f t="shared" ref="Y1982:AC1982" si="8699">SUM(Y1983:Y1985)</f>
        <v>0</v>
      </c>
      <c r="Z1982" s="191">
        <f t="shared" si="8699"/>
        <v>0</v>
      </c>
      <c r="AA1982" s="191">
        <f t="shared" si="8699"/>
        <v>0</v>
      </c>
      <c r="AB1982" s="191">
        <f t="shared" si="8699"/>
        <v>0</v>
      </c>
      <c r="AC1982" s="191">
        <f t="shared" si="8699"/>
        <v>0</v>
      </c>
      <c r="AD1982" s="191">
        <f>Z1982+AC1982</f>
        <v>0</v>
      </c>
      <c r="AE1982" s="191">
        <f>SUM(AE1983:AE1985)</f>
        <v>0</v>
      </c>
      <c r="AF1982" s="191">
        <f t="shared" ref="AF1982:AI1982" si="8700">SUM(AF1983:AF1985)</f>
        <v>0</v>
      </c>
      <c r="AG1982" s="191">
        <f t="shared" si="8700"/>
        <v>0</v>
      </c>
      <c r="AH1982" s="191">
        <f t="shared" si="8700"/>
        <v>0</v>
      </c>
      <c r="AI1982" s="191">
        <f t="shared" si="8700"/>
        <v>0</v>
      </c>
      <c r="AJ1982" s="191">
        <f t="shared" ref="AJ1982" si="8701">SUM(AJ1983:AJ1985)</f>
        <v>0</v>
      </c>
      <c r="AK1982" s="191">
        <f>AG1982+AJ1982</f>
        <v>0</v>
      </c>
      <c r="AL1982" s="191">
        <f>SUM(AL1983:AL1985)</f>
        <v>0</v>
      </c>
      <c r="AM1982" s="191">
        <f t="shared" ref="AM1982:AQ1982" si="8702">SUM(AM1983:AM1985)</f>
        <v>0</v>
      </c>
      <c r="AN1982" s="191">
        <f t="shared" si="8702"/>
        <v>0</v>
      </c>
      <c r="AO1982" s="191">
        <f t="shared" si="8702"/>
        <v>0</v>
      </c>
      <c r="AP1982" s="191">
        <f t="shared" si="8702"/>
        <v>0</v>
      </c>
      <c r="AQ1982" s="191">
        <f t="shared" si="8702"/>
        <v>0</v>
      </c>
      <c r="AR1982" s="191">
        <f>AN1982+AQ1982</f>
        <v>0</v>
      </c>
      <c r="AS1982" s="158"/>
      <c r="AT1982" s="159"/>
      <c r="AU1982" s="160"/>
      <c r="AV1982" s="197"/>
      <c r="AW1982" s="197"/>
      <c r="AX1982" s="197"/>
      <c r="AY1982" s="197"/>
      <c r="BD1982" s="173"/>
    </row>
    <row r="1983" spans="1:56" s="19" customFormat="1" ht="70.5" hidden="1" customHeight="1">
      <c r="A1983" s="54">
        <v>2018</v>
      </c>
      <c r="B1983" s="174">
        <v>8323</v>
      </c>
      <c r="C1983" s="54">
        <v>3</v>
      </c>
      <c r="D1983" s="54">
        <v>3</v>
      </c>
      <c r="E1983" s="54">
        <v>5000</v>
      </c>
      <c r="F1983" s="54">
        <v>5200</v>
      </c>
      <c r="G1983" s="54">
        <v>529</v>
      </c>
      <c r="H1983" s="163">
        <v>1</v>
      </c>
      <c r="I1983" s="175" t="s">
        <v>248</v>
      </c>
      <c r="J1983" s="56">
        <v>0</v>
      </c>
      <c r="K1983" s="56">
        <v>0</v>
      </c>
      <c r="L1983" s="57">
        <f t="shared" ref="L1983:L1985" si="8703">J1983+K1983</f>
        <v>0</v>
      </c>
      <c r="M1983" s="56">
        <f>P1983-J1983</f>
        <v>0</v>
      </c>
      <c r="N1983" s="56">
        <v>0</v>
      </c>
      <c r="O1983" s="57">
        <f t="shared" ref="O1983:O1985" si="8704">M1983+N1983</f>
        <v>0</v>
      </c>
      <c r="P1983" s="57">
        <v>0</v>
      </c>
      <c r="Q1983" s="56">
        <v>0</v>
      </c>
      <c r="R1983" s="56">
        <v>0</v>
      </c>
      <c r="S1983" s="57">
        <f t="shared" ref="S1983:S1985" si="8705">Q1983+R1983</f>
        <v>0</v>
      </c>
      <c r="T1983" s="56">
        <f>W1983-Q1983</f>
        <v>0</v>
      </c>
      <c r="U1983" s="56">
        <v>0</v>
      </c>
      <c r="V1983" s="57">
        <f t="shared" ref="V1983:V1985" si="8706">T1983+U1983</f>
        <v>0</v>
      </c>
      <c r="W1983" s="57">
        <v>0</v>
      </c>
      <c r="X1983" s="56">
        <v>0</v>
      </c>
      <c r="Y1983" s="56">
        <v>0</v>
      </c>
      <c r="Z1983" s="57">
        <f t="shared" ref="Z1983:Z1985" si="8707">X1983+Y1983</f>
        <v>0</v>
      </c>
      <c r="AA1983" s="56">
        <f>AD1983-X1983</f>
        <v>0</v>
      </c>
      <c r="AB1983" s="56">
        <v>0</v>
      </c>
      <c r="AC1983" s="57">
        <f t="shared" ref="AC1983:AC1985" si="8708">AA1983+AB1983</f>
        <v>0</v>
      </c>
      <c r="AD1983" s="57">
        <v>0</v>
      </c>
      <c r="AE1983" s="56">
        <v>0</v>
      </c>
      <c r="AF1983" s="56">
        <v>0</v>
      </c>
      <c r="AG1983" s="57">
        <f t="shared" ref="AG1983:AG1985" si="8709">AE1983+AF1983</f>
        <v>0</v>
      </c>
      <c r="AH1983" s="56">
        <f>AK1983-AE1983</f>
        <v>0</v>
      </c>
      <c r="AI1983" s="56">
        <v>0</v>
      </c>
      <c r="AJ1983" s="57">
        <f t="shared" ref="AJ1983:AJ1985" si="8710">AH1983+AI1983</f>
        <v>0</v>
      </c>
      <c r="AK1983" s="57">
        <v>0</v>
      </c>
      <c r="AL1983" s="56">
        <v>0</v>
      </c>
      <c r="AM1983" s="56">
        <v>0</v>
      </c>
      <c r="AN1983" s="57">
        <f t="shared" ref="AN1983:AN1985" si="8711">AL1983+AM1983</f>
        <v>0</v>
      </c>
      <c r="AO1983" s="56">
        <f>AR1983-AL1983</f>
        <v>0</v>
      </c>
      <c r="AP1983" s="56">
        <v>0</v>
      </c>
      <c r="AQ1983" s="57">
        <f t="shared" ref="AQ1983:AQ1985" si="8712">AO1983+AP1983</f>
        <v>0</v>
      </c>
      <c r="AR1983" s="57">
        <v>0</v>
      </c>
      <c r="AS1983" s="57" t="s">
        <v>43</v>
      </c>
      <c r="AT1983" s="179"/>
      <c r="AU1983" s="176"/>
      <c r="AV1983" s="177"/>
      <c r="AW1983" s="177"/>
      <c r="AX1983" s="177"/>
      <c r="AY1983" s="177"/>
      <c r="BD1983" s="178" t="s">
        <v>30</v>
      </c>
    </row>
    <row r="1984" spans="1:56" s="19" customFormat="1" ht="70.5" hidden="1" customHeight="1">
      <c r="A1984" s="54">
        <v>2018</v>
      </c>
      <c r="B1984" s="174">
        <v>8323</v>
      </c>
      <c r="C1984" s="54">
        <v>3</v>
      </c>
      <c r="D1984" s="54">
        <v>3</v>
      </c>
      <c r="E1984" s="54">
        <v>5000</v>
      </c>
      <c r="F1984" s="54">
        <v>5200</v>
      </c>
      <c r="G1984" s="54">
        <v>529</v>
      </c>
      <c r="H1984" s="163">
        <v>2</v>
      </c>
      <c r="I1984" s="175" t="s">
        <v>253</v>
      </c>
      <c r="J1984" s="56">
        <v>0</v>
      </c>
      <c r="K1984" s="56">
        <v>0</v>
      </c>
      <c r="L1984" s="57">
        <f t="shared" si="8703"/>
        <v>0</v>
      </c>
      <c r="M1984" s="56">
        <f>P1984-J1984</f>
        <v>0</v>
      </c>
      <c r="N1984" s="56">
        <v>0</v>
      </c>
      <c r="O1984" s="57">
        <f t="shared" si="8704"/>
        <v>0</v>
      </c>
      <c r="P1984" s="57">
        <v>0</v>
      </c>
      <c r="Q1984" s="56">
        <v>0</v>
      </c>
      <c r="R1984" s="56">
        <v>0</v>
      </c>
      <c r="S1984" s="57">
        <f t="shared" si="8705"/>
        <v>0</v>
      </c>
      <c r="T1984" s="56">
        <f>W1984-Q1984</f>
        <v>0</v>
      </c>
      <c r="U1984" s="56">
        <v>0</v>
      </c>
      <c r="V1984" s="57">
        <f t="shared" si="8706"/>
        <v>0</v>
      </c>
      <c r="W1984" s="57">
        <v>0</v>
      </c>
      <c r="X1984" s="56">
        <v>0</v>
      </c>
      <c r="Y1984" s="56">
        <v>0</v>
      </c>
      <c r="Z1984" s="57">
        <f t="shared" si="8707"/>
        <v>0</v>
      </c>
      <c r="AA1984" s="56">
        <f>AD1984-X1984</f>
        <v>0</v>
      </c>
      <c r="AB1984" s="56">
        <v>0</v>
      </c>
      <c r="AC1984" s="57">
        <f t="shared" si="8708"/>
        <v>0</v>
      </c>
      <c r="AD1984" s="57">
        <v>0</v>
      </c>
      <c r="AE1984" s="56">
        <v>0</v>
      </c>
      <c r="AF1984" s="56">
        <v>0</v>
      </c>
      <c r="AG1984" s="57">
        <f t="shared" si="8709"/>
        <v>0</v>
      </c>
      <c r="AH1984" s="56">
        <f>AK1984-AE1984</f>
        <v>0</v>
      </c>
      <c r="AI1984" s="56">
        <v>0</v>
      </c>
      <c r="AJ1984" s="57">
        <f t="shared" si="8710"/>
        <v>0</v>
      </c>
      <c r="AK1984" s="57">
        <v>0</v>
      </c>
      <c r="AL1984" s="56">
        <v>0</v>
      </c>
      <c r="AM1984" s="56">
        <v>0</v>
      </c>
      <c r="AN1984" s="57">
        <f t="shared" si="8711"/>
        <v>0</v>
      </c>
      <c r="AO1984" s="56">
        <f>AR1984-AL1984</f>
        <v>0</v>
      </c>
      <c r="AP1984" s="56">
        <v>0</v>
      </c>
      <c r="AQ1984" s="57">
        <f t="shared" si="8712"/>
        <v>0</v>
      </c>
      <c r="AR1984" s="57">
        <v>0</v>
      </c>
      <c r="AS1984" s="57" t="s">
        <v>43</v>
      </c>
      <c r="AT1984" s="179"/>
      <c r="AU1984" s="176"/>
      <c r="AV1984" s="177"/>
      <c r="AW1984" s="177"/>
      <c r="AX1984" s="177"/>
      <c r="AY1984" s="177"/>
      <c r="BD1984" s="178" t="s">
        <v>30</v>
      </c>
    </row>
    <row r="1985" spans="1:56" s="19" customFormat="1" ht="70.5" hidden="1" customHeight="1">
      <c r="A1985" s="54">
        <v>2018</v>
      </c>
      <c r="B1985" s="174">
        <v>8323</v>
      </c>
      <c r="C1985" s="54">
        <v>3</v>
      </c>
      <c r="D1985" s="54">
        <v>3</v>
      </c>
      <c r="E1985" s="54">
        <v>5000</v>
      </c>
      <c r="F1985" s="54">
        <v>5200</v>
      </c>
      <c r="G1985" s="54">
        <v>529</v>
      </c>
      <c r="H1985" s="163">
        <v>3</v>
      </c>
      <c r="I1985" s="175" t="s">
        <v>254</v>
      </c>
      <c r="J1985" s="56">
        <v>0</v>
      </c>
      <c r="K1985" s="56">
        <v>0</v>
      </c>
      <c r="L1985" s="57">
        <f t="shared" si="8703"/>
        <v>0</v>
      </c>
      <c r="M1985" s="56">
        <f>P1985-J1985</f>
        <v>0</v>
      </c>
      <c r="N1985" s="56">
        <v>0</v>
      </c>
      <c r="O1985" s="57">
        <f t="shared" si="8704"/>
        <v>0</v>
      </c>
      <c r="P1985" s="57">
        <v>0</v>
      </c>
      <c r="Q1985" s="56">
        <v>0</v>
      </c>
      <c r="R1985" s="56">
        <v>0</v>
      </c>
      <c r="S1985" s="57">
        <f t="shared" si="8705"/>
        <v>0</v>
      </c>
      <c r="T1985" s="56">
        <f>W1985-Q1985</f>
        <v>0</v>
      </c>
      <c r="U1985" s="56">
        <v>0</v>
      </c>
      <c r="V1985" s="57">
        <f t="shared" si="8706"/>
        <v>0</v>
      </c>
      <c r="W1985" s="57">
        <v>0</v>
      </c>
      <c r="X1985" s="56">
        <v>0</v>
      </c>
      <c r="Y1985" s="56">
        <v>0</v>
      </c>
      <c r="Z1985" s="57">
        <f t="shared" si="8707"/>
        <v>0</v>
      </c>
      <c r="AA1985" s="56">
        <f>AD1985-X1985</f>
        <v>0</v>
      </c>
      <c r="AB1985" s="56">
        <v>0</v>
      </c>
      <c r="AC1985" s="57">
        <f t="shared" si="8708"/>
        <v>0</v>
      </c>
      <c r="AD1985" s="57">
        <v>0</v>
      </c>
      <c r="AE1985" s="56">
        <v>0</v>
      </c>
      <c r="AF1985" s="56">
        <v>0</v>
      </c>
      <c r="AG1985" s="57">
        <f t="shared" si="8709"/>
        <v>0</v>
      </c>
      <c r="AH1985" s="56">
        <f>AK1985-AE1985</f>
        <v>0</v>
      </c>
      <c r="AI1985" s="56">
        <v>0</v>
      </c>
      <c r="AJ1985" s="57">
        <f t="shared" si="8710"/>
        <v>0</v>
      </c>
      <c r="AK1985" s="57">
        <v>0</v>
      </c>
      <c r="AL1985" s="56">
        <v>0</v>
      </c>
      <c r="AM1985" s="56">
        <v>0</v>
      </c>
      <c r="AN1985" s="57">
        <f t="shared" si="8711"/>
        <v>0</v>
      </c>
      <c r="AO1985" s="56">
        <f>AR1985-AL1985</f>
        <v>0</v>
      </c>
      <c r="AP1985" s="56">
        <v>0</v>
      </c>
      <c r="AQ1985" s="57">
        <f t="shared" si="8712"/>
        <v>0</v>
      </c>
      <c r="AR1985" s="57">
        <v>0</v>
      </c>
      <c r="AS1985" s="57" t="s">
        <v>43</v>
      </c>
      <c r="AT1985" s="179"/>
      <c r="AU1985" s="176"/>
      <c r="AV1985" s="177"/>
      <c r="AW1985" s="177"/>
      <c r="AX1985" s="177"/>
      <c r="AY1985" s="177"/>
      <c r="BD1985" s="178" t="s">
        <v>30</v>
      </c>
    </row>
    <row r="1986" spans="1:56" s="19" customFormat="1" ht="70.5" hidden="1" customHeight="1">
      <c r="A1986" s="145">
        <v>2018</v>
      </c>
      <c r="B1986" s="146">
        <v>8323</v>
      </c>
      <c r="C1986" s="145">
        <v>3</v>
      </c>
      <c r="D1986" s="145">
        <v>3</v>
      </c>
      <c r="E1986" s="145">
        <v>5000</v>
      </c>
      <c r="F1986" s="145">
        <v>5300</v>
      </c>
      <c r="G1986" s="145"/>
      <c r="H1986" s="145"/>
      <c r="I1986" s="147" t="s">
        <v>267</v>
      </c>
      <c r="J1986" s="148">
        <f t="shared" ref="J1986:O1986" si="8713">J1987+J1999</f>
        <v>0</v>
      </c>
      <c r="K1986" s="148">
        <f t="shared" si="8713"/>
        <v>0</v>
      </c>
      <c r="L1986" s="148">
        <f t="shared" si="8713"/>
        <v>0</v>
      </c>
      <c r="M1986" s="148">
        <f t="shared" si="8713"/>
        <v>0</v>
      </c>
      <c r="N1986" s="148">
        <f t="shared" si="8713"/>
        <v>0</v>
      </c>
      <c r="O1986" s="148">
        <f t="shared" si="8713"/>
        <v>0</v>
      </c>
      <c r="P1986" s="148">
        <f>L1986+O1986</f>
        <v>0</v>
      </c>
      <c r="Q1986" s="148">
        <f t="shared" ref="Q1986:V1986" si="8714">Q1987+Q1999</f>
        <v>0</v>
      </c>
      <c r="R1986" s="148">
        <f t="shared" si="8714"/>
        <v>0</v>
      </c>
      <c r="S1986" s="148">
        <f t="shared" si="8714"/>
        <v>0</v>
      </c>
      <c r="T1986" s="148">
        <f t="shared" si="8714"/>
        <v>0</v>
      </c>
      <c r="U1986" s="148">
        <f t="shared" si="8714"/>
        <v>0</v>
      </c>
      <c r="V1986" s="148">
        <f t="shared" si="8714"/>
        <v>0</v>
      </c>
      <c r="W1986" s="148">
        <f>S1986+V1986</f>
        <v>0</v>
      </c>
      <c r="X1986" s="148">
        <f t="shared" ref="X1986:AC1986" si="8715">X1987+X1999</f>
        <v>0</v>
      </c>
      <c r="Y1986" s="148">
        <f t="shared" si="8715"/>
        <v>0</v>
      </c>
      <c r="Z1986" s="148">
        <f t="shared" si="8715"/>
        <v>0</v>
      </c>
      <c r="AA1986" s="148">
        <f t="shared" si="8715"/>
        <v>0</v>
      </c>
      <c r="AB1986" s="148">
        <f t="shared" si="8715"/>
        <v>0</v>
      </c>
      <c r="AC1986" s="148">
        <f t="shared" si="8715"/>
        <v>0</v>
      </c>
      <c r="AD1986" s="148">
        <f>Z1986+AC1986</f>
        <v>0</v>
      </c>
      <c r="AE1986" s="148">
        <f t="shared" ref="AE1986:AI1986" si="8716">AE1987+AE1999</f>
        <v>0</v>
      </c>
      <c r="AF1986" s="148">
        <f t="shared" si="8716"/>
        <v>0</v>
      </c>
      <c r="AG1986" s="148">
        <f t="shared" si="8716"/>
        <v>0</v>
      </c>
      <c r="AH1986" s="148">
        <f t="shared" si="8716"/>
        <v>0</v>
      </c>
      <c r="AI1986" s="148">
        <f t="shared" si="8716"/>
        <v>0</v>
      </c>
      <c r="AJ1986" s="148">
        <f t="shared" ref="AJ1986" si="8717">AJ1987+AJ1999</f>
        <v>0</v>
      </c>
      <c r="AK1986" s="148">
        <f>AG1986+AJ1986</f>
        <v>0</v>
      </c>
      <c r="AL1986" s="148">
        <f t="shared" ref="AL1986:AQ1986" si="8718">AL1987+AL1999</f>
        <v>0</v>
      </c>
      <c r="AM1986" s="148">
        <f t="shared" si="8718"/>
        <v>0</v>
      </c>
      <c r="AN1986" s="148">
        <f t="shared" si="8718"/>
        <v>0</v>
      </c>
      <c r="AO1986" s="148">
        <f t="shared" si="8718"/>
        <v>0</v>
      </c>
      <c r="AP1986" s="148">
        <f t="shared" si="8718"/>
        <v>0</v>
      </c>
      <c r="AQ1986" s="148">
        <f t="shared" si="8718"/>
        <v>0</v>
      </c>
      <c r="AR1986" s="148">
        <f>AN1986+AQ1986</f>
        <v>0</v>
      </c>
      <c r="AS1986" s="148"/>
      <c r="AT1986" s="149"/>
      <c r="AU1986" s="150"/>
      <c r="AV1986" s="151"/>
      <c r="AW1986" s="151"/>
      <c r="AX1986" s="151"/>
      <c r="AY1986" s="151"/>
      <c r="BD1986" s="153"/>
    </row>
    <row r="1987" spans="1:56" s="19" customFormat="1" ht="70.5" hidden="1" customHeight="1">
      <c r="A1987" s="154">
        <v>2018</v>
      </c>
      <c r="B1987" s="155">
        <v>8323</v>
      </c>
      <c r="C1987" s="154">
        <v>3</v>
      </c>
      <c r="D1987" s="154">
        <v>3</v>
      </c>
      <c r="E1987" s="154">
        <v>5000</v>
      </c>
      <c r="F1987" s="154">
        <v>5300</v>
      </c>
      <c r="G1987" s="154">
        <v>531</v>
      </c>
      <c r="H1987" s="154"/>
      <c r="I1987" s="172" t="s">
        <v>268</v>
      </c>
      <c r="J1987" s="158">
        <f t="shared" ref="J1987:O1987" si="8719">SUM(J1988:J1998)</f>
        <v>0</v>
      </c>
      <c r="K1987" s="158">
        <f t="shared" si="8719"/>
        <v>0</v>
      </c>
      <c r="L1987" s="158">
        <f t="shared" si="8719"/>
        <v>0</v>
      </c>
      <c r="M1987" s="158">
        <f t="shared" si="8719"/>
        <v>0</v>
      </c>
      <c r="N1987" s="158">
        <f t="shared" si="8719"/>
        <v>0</v>
      </c>
      <c r="O1987" s="158">
        <f t="shared" si="8719"/>
        <v>0</v>
      </c>
      <c r="P1987" s="158">
        <f>L1987+O1987</f>
        <v>0</v>
      </c>
      <c r="Q1987" s="158">
        <f t="shared" ref="Q1987:V1987" si="8720">SUM(Q1988:Q1998)</f>
        <v>0</v>
      </c>
      <c r="R1987" s="158">
        <f t="shared" si="8720"/>
        <v>0</v>
      </c>
      <c r="S1987" s="158">
        <f t="shared" si="8720"/>
        <v>0</v>
      </c>
      <c r="T1987" s="158">
        <f t="shared" si="8720"/>
        <v>0</v>
      </c>
      <c r="U1987" s="158">
        <f t="shared" si="8720"/>
        <v>0</v>
      </c>
      <c r="V1987" s="158">
        <f t="shared" si="8720"/>
        <v>0</v>
      </c>
      <c r="W1987" s="158">
        <f>S1987+V1987</f>
        <v>0</v>
      </c>
      <c r="X1987" s="158">
        <f t="shared" ref="X1987:AC1987" si="8721">SUM(X1988:X1998)</f>
        <v>0</v>
      </c>
      <c r="Y1987" s="158">
        <f t="shared" si="8721"/>
        <v>0</v>
      </c>
      <c r="Z1987" s="158">
        <f t="shared" si="8721"/>
        <v>0</v>
      </c>
      <c r="AA1987" s="158">
        <f t="shared" si="8721"/>
        <v>0</v>
      </c>
      <c r="AB1987" s="158">
        <f t="shared" si="8721"/>
        <v>0</v>
      </c>
      <c r="AC1987" s="158">
        <f t="shared" si="8721"/>
        <v>0</v>
      </c>
      <c r="AD1987" s="158">
        <f>Z1987+AC1987</f>
        <v>0</v>
      </c>
      <c r="AE1987" s="158">
        <f t="shared" ref="AE1987:AI1987" si="8722">SUM(AE1988:AE1998)</f>
        <v>0</v>
      </c>
      <c r="AF1987" s="158">
        <f t="shared" si="8722"/>
        <v>0</v>
      </c>
      <c r="AG1987" s="158">
        <f t="shared" si="8722"/>
        <v>0</v>
      </c>
      <c r="AH1987" s="158">
        <f t="shared" si="8722"/>
        <v>0</v>
      </c>
      <c r="AI1987" s="158">
        <f t="shared" si="8722"/>
        <v>0</v>
      </c>
      <c r="AJ1987" s="158">
        <f t="shared" ref="AJ1987" si="8723">SUM(AJ1988:AJ1998)</f>
        <v>0</v>
      </c>
      <c r="AK1987" s="158">
        <f>AG1987+AJ1987</f>
        <v>0</v>
      </c>
      <c r="AL1987" s="158">
        <f t="shared" ref="AL1987:AQ1987" si="8724">SUM(AL1988:AL1998)</f>
        <v>0</v>
      </c>
      <c r="AM1987" s="158">
        <f t="shared" si="8724"/>
        <v>0</v>
      </c>
      <c r="AN1987" s="158">
        <f t="shared" si="8724"/>
        <v>0</v>
      </c>
      <c r="AO1987" s="158">
        <f t="shared" si="8724"/>
        <v>0</v>
      </c>
      <c r="AP1987" s="158">
        <f t="shared" si="8724"/>
        <v>0</v>
      </c>
      <c r="AQ1987" s="158">
        <f t="shared" si="8724"/>
        <v>0</v>
      </c>
      <c r="AR1987" s="158">
        <f>AN1987+AQ1987</f>
        <v>0</v>
      </c>
      <c r="AS1987" s="222"/>
      <c r="AT1987" s="223"/>
      <c r="AU1987" s="160"/>
      <c r="AV1987" s="161"/>
      <c r="AW1987" s="161"/>
      <c r="AX1987" s="161"/>
      <c r="AY1987" s="161"/>
      <c r="BD1987" s="173"/>
    </row>
    <row r="1988" spans="1:56" s="19" customFormat="1" ht="70.5" hidden="1" customHeight="1">
      <c r="A1988" s="54">
        <v>2018</v>
      </c>
      <c r="B1988" s="174">
        <v>8323</v>
      </c>
      <c r="C1988" s="54">
        <v>3</v>
      </c>
      <c r="D1988" s="54">
        <v>3</v>
      </c>
      <c r="E1988" s="54">
        <v>5000</v>
      </c>
      <c r="F1988" s="54">
        <v>5300</v>
      </c>
      <c r="G1988" s="54">
        <v>531</v>
      </c>
      <c r="H1988" s="163">
        <v>1</v>
      </c>
      <c r="I1988" s="356" t="s">
        <v>269</v>
      </c>
      <c r="J1988" s="56">
        <f t="shared" ref="J1988:J1998" si="8725">ROUND(P1988*0.8,0)</f>
        <v>0</v>
      </c>
      <c r="K1988" s="56">
        <v>0</v>
      </c>
      <c r="L1988" s="57">
        <f t="shared" ref="L1988:L1998" si="8726">J1988+K1988</f>
        <v>0</v>
      </c>
      <c r="M1988" s="56">
        <f t="shared" ref="M1988:M1998" si="8727">P1988-J1988</f>
        <v>0</v>
      </c>
      <c r="N1988" s="56">
        <v>0</v>
      </c>
      <c r="O1988" s="57">
        <f t="shared" ref="O1988:O1998" si="8728">M1988+N1988</f>
        <v>0</v>
      </c>
      <c r="P1988" s="57">
        <v>0</v>
      </c>
      <c r="Q1988" s="56">
        <f t="shared" ref="Q1988:Q1998" si="8729">ROUND(W1988*0.8,0)</f>
        <v>0</v>
      </c>
      <c r="R1988" s="56">
        <v>0</v>
      </c>
      <c r="S1988" s="57">
        <f t="shared" ref="S1988:S1998" si="8730">Q1988+R1988</f>
        <v>0</v>
      </c>
      <c r="T1988" s="56">
        <f t="shared" ref="T1988:T1998" si="8731">W1988-Q1988</f>
        <v>0</v>
      </c>
      <c r="U1988" s="56">
        <v>0</v>
      </c>
      <c r="V1988" s="57">
        <f t="shared" ref="V1988:V1998" si="8732">T1988+U1988</f>
        <v>0</v>
      </c>
      <c r="W1988" s="57">
        <v>0</v>
      </c>
      <c r="X1988" s="56">
        <f t="shared" ref="X1988:X1998" si="8733">ROUND(AD1988*0.8,0)</f>
        <v>0</v>
      </c>
      <c r="Y1988" s="56">
        <v>0</v>
      </c>
      <c r="Z1988" s="57">
        <f t="shared" ref="Z1988:Z1998" si="8734">X1988+Y1988</f>
        <v>0</v>
      </c>
      <c r="AA1988" s="56">
        <f t="shared" ref="AA1988:AA1998" si="8735">AD1988-X1988</f>
        <v>0</v>
      </c>
      <c r="AB1988" s="56">
        <v>0</v>
      </c>
      <c r="AC1988" s="57">
        <f t="shared" ref="AC1988:AC1998" si="8736">AA1988+AB1988</f>
        <v>0</v>
      </c>
      <c r="AD1988" s="57">
        <v>0</v>
      </c>
      <c r="AE1988" s="56">
        <f t="shared" ref="AE1988:AE1998" si="8737">ROUND(AK1988*0.8,0)</f>
        <v>0</v>
      </c>
      <c r="AF1988" s="56">
        <v>0</v>
      </c>
      <c r="AG1988" s="57">
        <f t="shared" ref="AG1988:AG1998" si="8738">AE1988+AF1988</f>
        <v>0</v>
      </c>
      <c r="AH1988" s="56">
        <f t="shared" ref="AH1988:AH1998" si="8739">AK1988-AE1988</f>
        <v>0</v>
      </c>
      <c r="AI1988" s="56">
        <v>0</v>
      </c>
      <c r="AJ1988" s="57">
        <f t="shared" ref="AJ1988:AJ1998" si="8740">AH1988+AI1988</f>
        <v>0</v>
      </c>
      <c r="AK1988" s="57">
        <v>0</v>
      </c>
      <c r="AL1988" s="56">
        <f t="shared" ref="AL1988:AL1998" si="8741">ROUND(AR1988*0.8,0)</f>
        <v>0</v>
      </c>
      <c r="AM1988" s="56">
        <v>0</v>
      </c>
      <c r="AN1988" s="57">
        <f t="shared" ref="AN1988:AN1998" si="8742">AL1988+AM1988</f>
        <v>0</v>
      </c>
      <c r="AO1988" s="56">
        <f t="shared" ref="AO1988:AO1998" si="8743">AR1988-AL1988</f>
        <v>0</v>
      </c>
      <c r="AP1988" s="56">
        <v>0</v>
      </c>
      <c r="AQ1988" s="57">
        <f t="shared" ref="AQ1988:AQ1998" si="8744">AO1988+AP1988</f>
        <v>0</v>
      </c>
      <c r="AR1988" s="57">
        <v>0</v>
      </c>
      <c r="AS1988" s="57" t="s">
        <v>43</v>
      </c>
      <c r="AT1988" s="179"/>
      <c r="AU1988" s="176"/>
      <c r="AV1988" s="177"/>
      <c r="AW1988" s="177"/>
      <c r="AX1988" s="177"/>
      <c r="AY1988" s="177"/>
      <c r="BD1988" s="224" t="s">
        <v>78</v>
      </c>
    </row>
    <row r="1989" spans="1:56" s="19" customFormat="1" ht="70.5" hidden="1" customHeight="1">
      <c r="A1989" s="54">
        <v>2018</v>
      </c>
      <c r="B1989" s="174">
        <v>8323</v>
      </c>
      <c r="C1989" s="54">
        <v>3</v>
      </c>
      <c r="D1989" s="54">
        <v>3</v>
      </c>
      <c r="E1989" s="54">
        <v>5000</v>
      </c>
      <c r="F1989" s="54">
        <v>5300</v>
      </c>
      <c r="G1989" s="54">
        <v>531</v>
      </c>
      <c r="H1989" s="163">
        <v>2</v>
      </c>
      <c r="I1989" s="356" t="s">
        <v>270</v>
      </c>
      <c r="J1989" s="56">
        <f t="shared" si="8725"/>
        <v>0</v>
      </c>
      <c r="K1989" s="56">
        <v>0</v>
      </c>
      <c r="L1989" s="57">
        <f t="shared" si="8726"/>
        <v>0</v>
      </c>
      <c r="M1989" s="56">
        <f t="shared" si="8727"/>
        <v>0</v>
      </c>
      <c r="N1989" s="56">
        <v>0</v>
      </c>
      <c r="O1989" s="57">
        <f t="shared" si="8728"/>
        <v>0</v>
      </c>
      <c r="P1989" s="57">
        <v>0</v>
      </c>
      <c r="Q1989" s="56">
        <f t="shared" si="8729"/>
        <v>0</v>
      </c>
      <c r="R1989" s="56">
        <v>0</v>
      </c>
      <c r="S1989" s="57">
        <f t="shared" si="8730"/>
        <v>0</v>
      </c>
      <c r="T1989" s="56">
        <f t="shared" si="8731"/>
        <v>0</v>
      </c>
      <c r="U1989" s="56">
        <v>0</v>
      </c>
      <c r="V1989" s="57">
        <f t="shared" si="8732"/>
        <v>0</v>
      </c>
      <c r="W1989" s="57">
        <v>0</v>
      </c>
      <c r="X1989" s="56">
        <f t="shared" si="8733"/>
        <v>0</v>
      </c>
      <c r="Y1989" s="56">
        <v>0</v>
      </c>
      <c r="Z1989" s="57">
        <f t="shared" si="8734"/>
        <v>0</v>
      </c>
      <c r="AA1989" s="56">
        <f t="shared" si="8735"/>
        <v>0</v>
      </c>
      <c r="AB1989" s="56">
        <v>0</v>
      </c>
      <c r="AC1989" s="57">
        <f t="shared" si="8736"/>
        <v>0</v>
      </c>
      <c r="AD1989" s="57">
        <v>0</v>
      </c>
      <c r="AE1989" s="56">
        <f t="shared" si="8737"/>
        <v>0</v>
      </c>
      <c r="AF1989" s="56">
        <v>0</v>
      </c>
      <c r="AG1989" s="57">
        <f t="shared" si="8738"/>
        <v>0</v>
      </c>
      <c r="AH1989" s="56">
        <f t="shared" si="8739"/>
        <v>0</v>
      </c>
      <c r="AI1989" s="56">
        <v>0</v>
      </c>
      <c r="AJ1989" s="57">
        <f t="shared" si="8740"/>
        <v>0</v>
      </c>
      <c r="AK1989" s="57">
        <v>0</v>
      </c>
      <c r="AL1989" s="56">
        <f t="shared" si="8741"/>
        <v>0</v>
      </c>
      <c r="AM1989" s="56">
        <v>0</v>
      </c>
      <c r="AN1989" s="57">
        <f t="shared" si="8742"/>
        <v>0</v>
      </c>
      <c r="AO1989" s="56">
        <f t="shared" si="8743"/>
        <v>0</v>
      </c>
      <c r="AP1989" s="56">
        <v>0</v>
      </c>
      <c r="AQ1989" s="57">
        <f t="shared" si="8744"/>
        <v>0</v>
      </c>
      <c r="AR1989" s="57">
        <v>0</v>
      </c>
      <c r="AS1989" s="57" t="s">
        <v>43</v>
      </c>
      <c r="AT1989" s="179"/>
      <c r="AU1989" s="176"/>
      <c r="AV1989" s="177"/>
      <c r="AW1989" s="177"/>
      <c r="AX1989" s="177"/>
      <c r="AY1989" s="177"/>
      <c r="BD1989" s="224" t="s">
        <v>78</v>
      </c>
    </row>
    <row r="1990" spans="1:56" s="19" customFormat="1" ht="70.5" hidden="1" customHeight="1">
      <c r="A1990" s="54">
        <v>2018</v>
      </c>
      <c r="B1990" s="174">
        <v>8323</v>
      </c>
      <c r="C1990" s="54">
        <v>3</v>
      </c>
      <c r="D1990" s="54">
        <v>3</v>
      </c>
      <c r="E1990" s="54">
        <v>5000</v>
      </c>
      <c r="F1990" s="54">
        <v>5300</v>
      </c>
      <c r="G1990" s="54">
        <v>531</v>
      </c>
      <c r="H1990" s="163">
        <v>3</v>
      </c>
      <c r="I1990" s="356" t="s">
        <v>271</v>
      </c>
      <c r="J1990" s="56">
        <f t="shared" si="8725"/>
        <v>0</v>
      </c>
      <c r="K1990" s="56">
        <v>0</v>
      </c>
      <c r="L1990" s="57">
        <f t="shared" si="8726"/>
        <v>0</v>
      </c>
      <c r="M1990" s="56">
        <f t="shared" si="8727"/>
        <v>0</v>
      </c>
      <c r="N1990" s="56">
        <v>0</v>
      </c>
      <c r="O1990" s="57">
        <f t="shared" si="8728"/>
        <v>0</v>
      </c>
      <c r="P1990" s="57">
        <v>0</v>
      </c>
      <c r="Q1990" s="56">
        <f t="shared" si="8729"/>
        <v>0</v>
      </c>
      <c r="R1990" s="56">
        <v>0</v>
      </c>
      <c r="S1990" s="57">
        <f t="shared" si="8730"/>
        <v>0</v>
      </c>
      <c r="T1990" s="56">
        <f t="shared" si="8731"/>
        <v>0</v>
      </c>
      <c r="U1990" s="56">
        <v>0</v>
      </c>
      <c r="V1990" s="57">
        <f t="shared" si="8732"/>
        <v>0</v>
      </c>
      <c r="W1990" s="57">
        <v>0</v>
      </c>
      <c r="X1990" s="56">
        <f t="shared" si="8733"/>
        <v>0</v>
      </c>
      <c r="Y1990" s="56">
        <v>0</v>
      </c>
      <c r="Z1990" s="57">
        <f t="shared" si="8734"/>
        <v>0</v>
      </c>
      <c r="AA1990" s="56">
        <f t="shared" si="8735"/>
        <v>0</v>
      </c>
      <c r="AB1990" s="56">
        <v>0</v>
      </c>
      <c r="AC1990" s="57">
        <f t="shared" si="8736"/>
        <v>0</v>
      </c>
      <c r="AD1990" s="57">
        <v>0</v>
      </c>
      <c r="AE1990" s="56">
        <f t="shared" si="8737"/>
        <v>0</v>
      </c>
      <c r="AF1990" s="56">
        <v>0</v>
      </c>
      <c r="AG1990" s="57">
        <f t="shared" si="8738"/>
        <v>0</v>
      </c>
      <c r="AH1990" s="56">
        <f t="shared" si="8739"/>
        <v>0</v>
      </c>
      <c r="AI1990" s="56">
        <v>0</v>
      </c>
      <c r="AJ1990" s="57">
        <f t="shared" si="8740"/>
        <v>0</v>
      </c>
      <c r="AK1990" s="57">
        <v>0</v>
      </c>
      <c r="AL1990" s="56">
        <f t="shared" si="8741"/>
        <v>0</v>
      </c>
      <c r="AM1990" s="56">
        <v>0</v>
      </c>
      <c r="AN1990" s="57">
        <f t="shared" si="8742"/>
        <v>0</v>
      </c>
      <c r="AO1990" s="56">
        <f t="shared" si="8743"/>
        <v>0</v>
      </c>
      <c r="AP1990" s="56">
        <v>0</v>
      </c>
      <c r="AQ1990" s="57">
        <f t="shared" si="8744"/>
        <v>0</v>
      </c>
      <c r="AR1990" s="57">
        <v>0</v>
      </c>
      <c r="AS1990" s="57" t="s">
        <v>43</v>
      </c>
      <c r="AT1990" s="179"/>
      <c r="AU1990" s="176"/>
      <c r="AV1990" s="177"/>
      <c r="AW1990" s="177"/>
      <c r="AX1990" s="177"/>
      <c r="AY1990" s="177"/>
      <c r="BD1990" s="224" t="s">
        <v>78</v>
      </c>
    </row>
    <row r="1991" spans="1:56" s="19" customFormat="1" ht="70.5" hidden="1" customHeight="1">
      <c r="A1991" s="54">
        <v>2018</v>
      </c>
      <c r="B1991" s="174">
        <v>8323</v>
      </c>
      <c r="C1991" s="54">
        <v>3</v>
      </c>
      <c r="D1991" s="54">
        <v>3</v>
      </c>
      <c r="E1991" s="54">
        <v>5000</v>
      </c>
      <c r="F1991" s="54">
        <v>5300</v>
      </c>
      <c r="G1991" s="54">
        <v>531</v>
      </c>
      <c r="H1991" s="163">
        <v>4</v>
      </c>
      <c r="I1991" s="356" t="s">
        <v>273</v>
      </c>
      <c r="J1991" s="56">
        <f t="shared" si="8725"/>
        <v>0</v>
      </c>
      <c r="K1991" s="56">
        <v>0</v>
      </c>
      <c r="L1991" s="57">
        <f t="shared" si="8726"/>
        <v>0</v>
      </c>
      <c r="M1991" s="56">
        <f t="shared" si="8727"/>
        <v>0</v>
      </c>
      <c r="N1991" s="56">
        <v>0</v>
      </c>
      <c r="O1991" s="57">
        <f t="shared" si="8728"/>
        <v>0</v>
      </c>
      <c r="P1991" s="57">
        <v>0</v>
      </c>
      <c r="Q1991" s="56">
        <f t="shared" si="8729"/>
        <v>0</v>
      </c>
      <c r="R1991" s="56">
        <v>0</v>
      </c>
      <c r="S1991" s="57">
        <f t="shared" si="8730"/>
        <v>0</v>
      </c>
      <c r="T1991" s="56">
        <f t="shared" si="8731"/>
        <v>0</v>
      </c>
      <c r="U1991" s="56">
        <v>0</v>
      </c>
      <c r="V1991" s="57">
        <f t="shared" si="8732"/>
        <v>0</v>
      </c>
      <c r="W1991" s="57">
        <v>0</v>
      </c>
      <c r="X1991" s="56">
        <f t="shared" si="8733"/>
        <v>0</v>
      </c>
      <c r="Y1991" s="56">
        <v>0</v>
      </c>
      <c r="Z1991" s="57">
        <f t="shared" si="8734"/>
        <v>0</v>
      </c>
      <c r="AA1991" s="56">
        <f t="shared" si="8735"/>
        <v>0</v>
      </c>
      <c r="AB1991" s="56">
        <v>0</v>
      </c>
      <c r="AC1991" s="57">
        <f t="shared" si="8736"/>
        <v>0</v>
      </c>
      <c r="AD1991" s="57">
        <v>0</v>
      </c>
      <c r="AE1991" s="56">
        <f t="shared" si="8737"/>
        <v>0</v>
      </c>
      <c r="AF1991" s="56">
        <v>0</v>
      </c>
      <c r="AG1991" s="57">
        <f t="shared" si="8738"/>
        <v>0</v>
      </c>
      <c r="AH1991" s="56">
        <f t="shared" si="8739"/>
        <v>0</v>
      </c>
      <c r="AI1991" s="56">
        <v>0</v>
      </c>
      <c r="AJ1991" s="57">
        <f t="shared" si="8740"/>
        <v>0</v>
      </c>
      <c r="AK1991" s="57">
        <v>0</v>
      </c>
      <c r="AL1991" s="56">
        <f t="shared" si="8741"/>
        <v>0</v>
      </c>
      <c r="AM1991" s="56">
        <v>0</v>
      </c>
      <c r="AN1991" s="57">
        <f t="shared" si="8742"/>
        <v>0</v>
      </c>
      <c r="AO1991" s="56">
        <f t="shared" si="8743"/>
        <v>0</v>
      </c>
      <c r="AP1991" s="56">
        <v>0</v>
      </c>
      <c r="AQ1991" s="57">
        <f t="shared" si="8744"/>
        <v>0</v>
      </c>
      <c r="AR1991" s="57">
        <v>0</v>
      </c>
      <c r="AS1991" s="57" t="s">
        <v>43</v>
      </c>
      <c r="AT1991" s="179"/>
      <c r="AU1991" s="176"/>
      <c r="AV1991" s="177"/>
      <c r="AW1991" s="177"/>
      <c r="AX1991" s="177"/>
      <c r="AY1991" s="177"/>
      <c r="BD1991" s="224" t="s">
        <v>78</v>
      </c>
    </row>
    <row r="1992" spans="1:56" s="19" customFormat="1" ht="70.5" hidden="1" customHeight="1">
      <c r="A1992" s="54">
        <v>2018</v>
      </c>
      <c r="B1992" s="174">
        <v>8323</v>
      </c>
      <c r="C1992" s="54">
        <v>3</v>
      </c>
      <c r="D1992" s="54">
        <v>3</v>
      </c>
      <c r="E1992" s="54">
        <v>5000</v>
      </c>
      <c r="F1992" s="54">
        <v>5300</v>
      </c>
      <c r="G1992" s="54">
        <v>531</v>
      </c>
      <c r="H1992" s="163">
        <v>5</v>
      </c>
      <c r="I1992" s="356" t="s">
        <v>277</v>
      </c>
      <c r="J1992" s="56">
        <f t="shared" si="8725"/>
        <v>0</v>
      </c>
      <c r="K1992" s="56">
        <v>0</v>
      </c>
      <c r="L1992" s="57">
        <f t="shared" si="8726"/>
        <v>0</v>
      </c>
      <c r="M1992" s="56">
        <f t="shared" si="8727"/>
        <v>0</v>
      </c>
      <c r="N1992" s="56">
        <v>0</v>
      </c>
      <c r="O1992" s="57">
        <f t="shared" si="8728"/>
        <v>0</v>
      </c>
      <c r="P1992" s="57">
        <v>0</v>
      </c>
      <c r="Q1992" s="56">
        <f t="shared" si="8729"/>
        <v>0</v>
      </c>
      <c r="R1992" s="56">
        <v>0</v>
      </c>
      <c r="S1992" s="57">
        <f t="shared" si="8730"/>
        <v>0</v>
      </c>
      <c r="T1992" s="56">
        <f t="shared" si="8731"/>
        <v>0</v>
      </c>
      <c r="U1992" s="56">
        <v>0</v>
      </c>
      <c r="V1992" s="57">
        <f t="shared" si="8732"/>
        <v>0</v>
      </c>
      <c r="W1992" s="57">
        <v>0</v>
      </c>
      <c r="X1992" s="56">
        <f t="shared" si="8733"/>
        <v>0</v>
      </c>
      <c r="Y1992" s="56">
        <v>0</v>
      </c>
      <c r="Z1992" s="57">
        <f t="shared" si="8734"/>
        <v>0</v>
      </c>
      <c r="AA1992" s="56">
        <f t="shared" si="8735"/>
        <v>0</v>
      </c>
      <c r="AB1992" s="56">
        <v>0</v>
      </c>
      <c r="AC1992" s="57">
        <f t="shared" si="8736"/>
        <v>0</v>
      </c>
      <c r="AD1992" s="57">
        <v>0</v>
      </c>
      <c r="AE1992" s="56">
        <f t="shared" si="8737"/>
        <v>0</v>
      </c>
      <c r="AF1992" s="56">
        <v>0</v>
      </c>
      <c r="AG1992" s="57">
        <f t="shared" si="8738"/>
        <v>0</v>
      </c>
      <c r="AH1992" s="56">
        <f t="shared" si="8739"/>
        <v>0</v>
      </c>
      <c r="AI1992" s="56">
        <v>0</v>
      </c>
      <c r="AJ1992" s="57">
        <f t="shared" si="8740"/>
        <v>0</v>
      </c>
      <c r="AK1992" s="57">
        <v>0</v>
      </c>
      <c r="AL1992" s="56">
        <f t="shared" si="8741"/>
        <v>0</v>
      </c>
      <c r="AM1992" s="56">
        <v>0</v>
      </c>
      <c r="AN1992" s="57">
        <f t="shared" si="8742"/>
        <v>0</v>
      </c>
      <c r="AO1992" s="56">
        <f t="shared" si="8743"/>
        <v>0</v>
      </c>
      <c r="AP1992" s="56">
        <v>0</v>
      </c>
      <c r="AQ1992" s="57">
        <f t="shared" si="8744"/>
        <v>0</v>
      </c>
      <c r="AR1992" s="57">
        <v>0</v>
      </c>
      <c r="AS1992" s="57" t="s">
        <v>43</v>
      </c>
      <c r="AT1992" s="179"/>
      <c r="AU1992" s="176"/>
      <c r="AV1992" s="177"/>
      <c r="AW1992" s="177"/>
      <c r="AX1992" s="177"/>
      <c r="AY1992" s="177"/>
      <c r="BD1992" s="224" t="s">
        <v>78</v>
      </c>
    </row>
    <row r="1993" spans="1:56" s="19" customFormat="1" ht="70.5" hidden="1" customHeight="1">
      <c r="A1993" s="54">
        <v>2018</v>
      </c>
      <c r="B1993" s="174">
        <v>8323</v>
      </c>
      <c r="C1993" s="54">
        <v>3</v>
      </c>
      <c r="D1993" s="54">
        <v>3</v>
      </c>
      <c r="E1993" s="54">
        <v>5000</v>
      </c>
      <c r="F1993" s="54">
        <v>5300</v>
      </c>
      <c r="G1993" s="54">
        <v>531</v>
      </c>
      <c r="H1993" s="163">
        <v>6</v>
      </c>
      <c r="I1993" s="356" t="s">
        <v>278</v>
      </c>
      <c r="J1993" s="56">
        <f t="shared" si="8725"/>
        <v>0</v>
      </c>
      <c r="K1993" s="56">
        <v>0</v>
      </c>
      <c r="L1993" s="57">
        <f t="shared" si="8726"/>
        <v>0</v>
      </c>
      <c r="M1993" s="56">
        <f t="shared" si="8727"/>
        <v>0</v>
      </c>
      <c r="N1993" s="56">
        <v>0</v>
      </c>
      <c r="O1993" s="57">
        <f t="shared" si="8728"/>
        <v>0</v>
      </c>
      <c r="P1993" s="57">
        <v>0</v>
      </c>
      <c r="Q1993" s="56">
        <f t="shared" si="8729"/>
        <v>0</v>
      </c>
      <c r="R1993" s="56">
        <v>0</v>
      </c>
      <c r="S1993" s="57">
        <f t="shared" si="8730"/>
        <v>0</v>
      </c>
      <c r="T1993" s="56">
        <f t="shared" si="8731"/>
        <v>0</v>
      </c>
      <c r="U1993" s="56">
        <v>0</v>
      </c>
      <c r="V1993" s="57">
        <f t="shared" si="8732"/>
        <v>0</v>
      </c>
      <c r="W1993" s="57">
        <v>0</v>
      </c>
      <c r="X1993" s="56">
        <f t="shared" si="8733"/>
        <v>0</v>
      </c>
      <c r="Y1993" s="56">
        <v>0</v>
      </c>
      <c r="Z1993" s="57">
        <f t="shared" si="8734"/>
        <v>0</v>
      </c>
      <c r="AA1993" s="56">
        <f t="shared" si="8735"/>
        <v>0</v>
      </c>
      <c r="AB1993" s="56">
        <v>0</v>
      </c>
      <c r="AC1993" s="57">
        <f t="shared" si="8736"/>
        <v>0</v>
      </c>
      <c r="AD1993" s="57">
        <v>0</v>
      </c>
      <c r="AE1993" s="56">
        <f t="shared" si="8737"/>
        <v>0</v>
      </c>
      <c r="AF1993" s="56">
        <v>0</v>
      </c>
      <c r="AG1993" s="57">
        <f t="shared" si="8738"/>
        <v>0</v>
      </c>
      <c r="AH1993" s="56">
        <f t="shared" si="8739"/>
        <v>0</v>
      </c>
      <c r="AI1993" s="56">
        <v>0</v>
      </c>
      <c r="AJ1993" s="57">
        <f t="shared" si="8740"/>
        <v>0</v>
      </c>
      <c r="AK1993" s="57">
        <v>0</v>
      </c>
      <c r="AL1993" s="56">
        <f t="shared" si="8741"/>
        <v>0</v>
      </c>
      <c r="AM1993" s="56">
        <v>0</v>
      </c>
      <c r="AN1993" s="57">
        <f t="shared" si="8742"/>
        <v>0</v>
      </c>
      <c r="AO1993" s="56">
        <f t="shared" si="8743"/>
        <v>0</v>
      </c>
      <c r="AP1993" s="56">
        <v>0</v>
      </c>
      <c r="AQ1993" s="57">
        <f t="shared" si="8744"/>
        <v>0</v>
      </c>
      <c r="AR1993" s="57">
        <v>0</v>
      </c>
      <c r="AS1993" s="57" t="s">
        <v>43</v>
      </c>
      <c r="AT1993" s="179"/>
      <c r="AU1993" s="176"/>
      <c r="AV1993" s="177"/>
      <c r="AW1993" s="177"/>
      <c r="AX1993" s="177"/>
      <c r="AY1993" s="177"/>
      <c r="BD1993" s="224" t="s">
        <v>78</v>
      </c>
    </row>
    <row r="1994" spans="1:56" s="19" customFormat="1" ht="70.5" hidden="1" customHeight="1">
      <c r="A1994" s="54">
        <v>2018</v>
      </c>
      <c r="B1994" s="174">
        <v>8323</v>
      </c>
      <c r="C1994" s="54">
        <v>3</v>
      </c>
      <c r="D1994" s="54">
        <v>3</v>
      </c>
      <c r="E1994" s="54">
        <v>5000</v>
      </c>
      <c r="F1994" s="54">
        <v>5300</v>
      </c>
      <c r="G1994" s="54">
        <v>531</v>
      </c>
      <c r="H1994" s="163">
        <v>7</v>
      </c>
      <c r="I1994" s="356" t="s">
        <v>279</v>
      </c>
      <c r="J1994" s="56">
        <f t="shared" si="8725"/>
        <v>0</v>
      </c>
      <c r="K1994" s="56">
        <v>0</v>
      </c>
      <c r="L1994" s="57">
        <f t="shared" si="8726"/>
        <v>0</v>
      </c>
      <c r="M1994" s="56">
        <f t="shared" si="8727"/>
        <v>0</v>
      </c>
      <c r="N1994" s="56">
        <v>0</v>
      </c>
      <c r="O1994" s="57">
        <f t="shared" si="8728"/>
        <v>0</v>
      </c>
      <c r="P1994" s="57">
        <v>0</v>
      </c>
      <c r="Q1994" s="56">
        <f t="shared" si="8729"/>
        <v>0</v>
      </c>
      <c r="R1994" s="56">
        <v>0</v>
      </c>
      <c r="S1994" s="57">
        <f t="shared" si="8730"/>
        <v>0</v>
      </c>
      <c r="T1994" s="56">
        <f t="shared" si="8731"/>
        <v>0</v>
      </c>
      <c r="U1994" s="56">
        <v>0</v>
      </c>
      <c r="V1994" s="57">
        <f t="shared" si="8732"/>
        <v>0</v>
      </c>
      <c r="W1994" s="57">
        <v>0</v>
      </c>
      <c r="X1994" s="56">
        <f t="shared" si="8733"/>
        <v>0</v>
      </c>
      <c r="Y1994" s="56">
        <v>0</v>
      </c>
      <c r="Z1994" s="57">
        <f t="shared" si="8734"/>
        <v>0</v>
      </c>
      <c r="AA1994" s="56">
        <f t="shared" si="8735"/>
        <v>0</v>
      </c>
      <c r="AB1994" s="56">
        <v>0</v>
      </c>
      <c r="AC1994" s="57">
        <f t="shared" si="8736"/>
        <v>0</v>
      </c>
      <c r="AD1994" s="57">
        <v>0</v>
      </c>
      <c r="AE1994" s="56">
        <f t="shared" si="8737"/>
        <v>0</v>
      </c>
      <c r="AF1994" s="56">
        <v>0</v>
      </c>
      <c r="AG1994" s="57">
        <f t="shared" si="8738"/>
        <v>0</v>
      </c>
      <c r="AH1994" s="56">
        <f t="shared" si="8739"/>
        <v>0</v>
      </c>
      <c r="AI1994" s="56">
        <v>0</v>
      </c>
      <c r="AJ1994" s="57">
        <f t="shared" si="8740"/>
        <v>0</v>
      </c>
      <c r="AK1994" s="57">
        <v>0</v>
      </c>
      <c r="AL1994" s="56">
        <f t="shared" si="8741"/>
        <v>0</v>
      </c>
      <c r="AM1994" s="56">
        <v>0</v>
      </c>
      <c r="AN1994" s="57">
        <f t="shared" si="8742"/>
        <v>0</v>
      </c>
      <c r="AO1994" s="56">
        <f t="shared" si="8743"/>
        <v>0</v>
      </c>
      <c r="AP1994" s="56">
        <v>0</v>
      </c>
      <c r="AQ1994" s="57">
        <f t="shared" si="8744"/>
        <v>0</v>
      </c>
      <c r="AR1994" s="57">
        <v>0</v>
      </c>
      <c r="AS1994" s="57" t="s">
        <v>43</v>
      </c>
      <c r="AT1994" s="179"/>
      <c r="AU1994" s="176"/>
      <c r="AV1994" s="177"/>
      <c r="AW1994" s="177"/>
      <c r="AX1994" s="177"/>
      <c r="AY1994" s="177"/>
      <c r="BD1994" s="224" t="s">
        <v>78</v>
      </c>
    </row>
    <row r="1995" spans="1:56" s="19" customFormat="1" ht="70.5" hidden="1" customHeight="1">
      <c r="A1995" s="54">
        <v>2018</v>
      </c>
      <c r="B1995" s="174">
        <v>8323</v>
      </c>
      <c r="C1995" s="54">
        <v>3</v>
      </c>
      <c r="D1995" s="54">
        <v>3</v>
      </c>
      <c r="E1995" s="54">
        <v>5000</v>
      </c>
      <c r="F1995" s="54">
        <v>5300</v>
      </c>
      <c r="G1995" s="54">
        <v>531</v>
      </c>
      <c r="H1995" s="163">
        <v>8</v>
      </c>
      <c r="I1995" s="356" t="s">
        <v>281</v>
      </c>
      <c r="J1995" s="56">
        <f t="shared" si="8725"/>
        <v>0</v>
      </c>
      <c r="K1995" s="56">
        <v>0</v>
      </c>
      <c r="L1995" s="57">
        <f t="shared" si="8726"/>
        <v>0</v>
      </c>
      <c r="M1995" s="56">
        <f t="shared" si="8727"/>
        <v>0</v>
      </c>
      <c r="N1995" s="56">
        <v>0</v>
      </c>
      <c r="O1995" s="57">
        <f t="shared" si="8728"/>
        <v>0</v>
      </c>
      <c r="P1995" s="57">
        <v>0</v>
      </c>
      <c r="Q1995" s="56">
        <f t="shared" si="8729"/>
        <v>0</v>
      </c>
      <c r="R1995" s="56">
        <v>0</v>
      </c>
      <c r="S1995" s="57">
        <f t="shared" si="8730"/>
        <v>0</v>
      </c>
      <c r="T1995" s="56">
        <f t="shared" si="8731"/>
        <v>0</v>
      </c>
      <c r="U1995" s="56">
        <v>0</v>
      </c>
      <c r="V1995" s="57">
        <f t="shared" si="8732"/>
        <v>0</v>
      </c>
      <c r="W1995" s="57">
        <v>0</v>
      </c>
      <c r="X1995" s="56">
        <f t="shared" si="8733"/>
        <v>0</v>
      </c>
      <c r="Y1995" s="56">
        <v>0</v>
      </c>
      <c r="Z1995" s="57">
        <f t="shared" si="8734"/>
        <v>0</v>
      </c>
      <c r="AA1995" s="56">
        <f t="shared" si="8735"/>
        <v>0</v>
      </c>
      <c r="AB1995" s="56">
        <v>0</v>
      </c>
      <c r="AC1995" s="57">
        <f t="shared" si="8736"/>
        <v>0</v>
      </c>
      <c r="AD1995" s="57">
        <v>0</v>
      </c>
      <c r="AE1995" s="56">
        <f t="shared" si="8737"/>
        <v>0</v>
      </c>
      <c r="AF1995" s="56">
        <v>0</v>
      </c>
      <c r="AG1995" s="57">
        <f t="shared" si="8738"/>
        <v>0</v>
      </c>
      <c r="AH1995" s="56">
        <f t="shared" si="8739"/>
        <v>0</v>
      </c>
      <c r="AI1995" s="56">
        <v>0</v>
      </c>
      <c r="AJ1995" s="57">
        <f t="shared" si="8740"/>
        <v>0</v>
      </c>
      <c r="AK1995" s="57">
        <v>0</v>
      </c>
      <c r="AL1995" s="56">
        <f t="shared" si="8741"/>
        <v>0</v>
      </c>
      <c r="AM1995" s="56">
        <v>0</v>
      </c>
      <c r="AN1995" s="57">
        <f t="shared" si="8742"/>
        <v>0</v>
      </c>
      <c r="AO1995" s="56">
        <f t="shared" si="8743"/>
        <v>0</v>
      </c>
      <c r="AP1995" s="56">
        <v>0</v>
      </c>
      <c r="AQ1995" s="57">
        <f t="shared" si="8744"/>
        <v>0</v>
      </c>
      <c r="AR1995" s="57">
        <v>0</v>
      </c>
      <c r="AS1995" s="57" t="s">
        <v>43</v>
      </c>
      <c r="AT1995" s="179"/>
      <c r="AU1995" s="176"/>
      <c r="AV1995" s="177"/>
      <c r="AW1995" s="177"/>
      <c r="AX1995" s="177"/>
      <c r="AY1995" s="177"/>
      <c r="BD1995" s="224" t="s">
        <v>78</v>
      </c>
    </row>
    <row r="1996" spans="1:56" s="19" customFormat="1" ht="70.5" hidden="1" customHeight="1">
      <c r="A1996" s="54">
        <v>2018</v>
      </c>
      <c r="B1996" s="174">
        <v>8323</v>
      </c>
      <c r="C1996" s="54">
        <v>3</v>
      </c>
      <c r="D1996" s="54">
        <v>3</v>
      </c>
      <c r="E1996" s="54">
        <v>5000</v>
      </c>
      <c r="F1996" s="54">
        <v>5300</v>
      </c>
      <c r="G1996" s="54">
        <v>531</v>
      </c>
      <c r="H1996" s="163">
        <v>9</v>
      </c>
      <c r="I1996" s="356" t="s">
        <v>283</v>
      </c>
      <c r="J1996" s="56">
        <f t="shared" si="8725"/>
        <v>0</v>
      </c>
      <c r="K1996" s="56">
        <v>0</v>
      </c>
      <c r="L1996" s="57">
        <f t="shared" si="8726"/>
        <v>0</v>
      </c>
      <c r="M1996" s="56">
        <f t="shared" si="8727"/>
        <v>0</v>
      </c>
      <c r="N1996" s="56">
        <v>0</v>
      </c>
      <c r="O1996" s="57">
        <f t="shared" si="8728"/>
        <v>0</v>
      </c>
      <c r="P1996" s="57">
        <v>0</v>
      </c>
      <c r="Q1996" s="56">
        <f t="shared" si="8729"/>
        <v>0</v>
      </c>
      <c r="R1996" s="56">
        <v>0</v>
      </c>
      <c r="S1996" s="57">
        <f t="shared" si="8730"/>
        <v>0</v>
      </c>
      <c r="T1996" s="56">
        <f t="shared" si="8731"/>
        <v>0</v>
      </c>
      <c r="U1996" s="56">
        <v>0</v>
      </c>
      <c r="V1996" s="57">
        <f t="shared" si="8732"/>
        <v>0</v>
      </c>
      <c r="W1996" s="57">
        <v>0</v>
      </c>
      <c r="X1996" s="56">
        <f t="shared" si="8733"/>
        <v>0</v>
      </c>
      <c r="Y1996" s="56">
        <v>0</v>
      </c>
      <c r="Z1996" s="57">
        <f t="shared" si="8734"/>
        <v>0</v>
      </c>
      <c r="AA1996" s="56">
        <f t="shared" si="8735"/>
        <v>0</v>
      </c>
      <c r="AB1996" s="56">
        <v>0</v>
      </c>
      <c r="AC1996" s="57">
        <f t="shared" si="8736"/>
        <v>0</v>
      </c>
      <c r="AD1996" s="57">
        <v>0</v>
      </c>
      <c r="AE1996" s="56">
        <f t="shared" si="8737"/>
        <v>0</v>
      </c>
      <c r="AF1996" s="56">
        <v>0</v>
      </c>
      <c r="AG1996" s="57">
        <f t="shared" si="8738"/>
        <v>0</v>
      </c>
      <c r="AH1996" s="56">
        <f t="shared" si="8739"/>
        <v>0</v>
      </c>
      <c r="AI1996" s="56">
        <v>0</v>
      </c>
      <c r="AJ1996" s="57">
        <f t="shared" si="8740"/>
        <v>0</v>
      </c>
      <c r="AK1996" s="57">
        <v>0</v>
      </c>
      <c r="AL1996" s="56">
        <f t="shared" si="8741"/>
        <v>0</v>
      </c>
      <c r="AM1996" s="56">
        <v>0</v>
      </c>
      <c r="AN1996" s="57">
        <f t="shared" si="8742"/>
        <v>0</v>
      </c>
      <c r="AO1996" s="56">
        <f t="shared" si="8743"/>
        <v>0</v>
      </c>
      <c r="AP1996" s="56">
        <v>0</v>
      </c>
      <c r="AQ1996" s="57">
        <f t="shared" si="8744"/>
        <v>0</v>
      </c>
      <c r="AR1996" s="57">
        <v>0</v>
      </c>
      <c r="AS1996" s="57" t="s">
        <v>43</v>
      </c>
      <c r="AT1996" s="179"/>
      <c r="AU1996" s="176"/>
      <c r="AV1996" s="177"/>
      <c r="AW1996" s="177"/>
      <c r="AX1996" s="177"/>
      <c r="AY1996" s="177"/>
      <c r="BD1996" s="224" t="s">
        <v>78</v>
      </c>
    </row>
    <row r="1997" spans="1:56" s="19" customFormat="1" ht="70.5" hidden="1" customHeight="1">
      <c r="A1997" s="54">
        <v>2018</v>
      </c>
      <c r="B1997" s="174">
        <v>8323</v>
      </c>
      <c r="C1997" s="54">
        <v>3</v>
      </c>
      <c r="D1997" s="54">
        <v>3</v>
      </c>
      <c r="E1997" s="54">
        <v>5000</v>
      </c>
      <c r="F1997" s="54">
        <v>5300</v>
      </c>
      <c r="G1997" s="54">
        <v>531</v>
      </c>
      <c r="H1997" s="163">
        <v>10</v>
      </c>
      <c r="I1997" s="355" t="s">
        <v>285</v>
      </c>
      <c r="J1997" s="56">
        <f t="shared" si="8725"/>
        <v>0</v>
      </c>
      <c r="K1997" s="56">
        <v>0</v>
      </c>
      <c r="L1997" s="57">
        <f t="shared" si="8726"/>
        <v>0</v>
      </c>
      <c r="M1997" s="56">
        <f t="shared" si="8727"/>
        <v>0</v>
      </c>
      <c r="N1997" s="56">
        <v>0</v>
      </c>
      <c r="O1997" s="57">
        <f t="shared" si="8728"/>
        <v>0</v>
      </c>
      <c r="P1997" s="57">
        <v>0</v>
      </c>
      <c r="Q1997" s="56">
        <f t="shared" si="8729"/>
        <v>0</v>
      </c>
      <c r="R1997" s="56">
        <v>0</v>
      </c>
      <c r="S1997" s="57">
        <f t="shared" si="8730"/>
        <v>0</v>
      </c>
      <c r="T1997" s="56">
        <f t="shared" si="8731"/>
        <v>0</v>
      </c>
      <c r="U1997" s="56">
        <v>0</v>
      </c>
      <c r="V1997" s="57">
        <f t="shared" si="8732"/>
        <v>0</v>
      </c>
      <c r="W1997" s="57">
        <v>0</v>
      </c>
      <c r="X1997" s="56">
        <f t="shared" si="8733"/>
        <v>0</v>
      </c>
      <c r="Y1997" s="56">
        <v>0</v>
      </c>
      <c r="Z1997" s="57">
        <f t="shared" si="8734"/>
        <v>0</v>
      </c>
      <c r="AA1997" s="56">
        <f t="shared" si="8735"/>
        <v>0</v>
      </c>
      <c r="AB1997" s="56">
        <v>0</v>
      </c>
      <c r="AC1997" s="57">
        <f t="shared" si="8736"/>
        <v>0</v>
      </c>
      <c r="AD1997" s="57">
        <v>0</v>
      </c>
      <c r="AE1997" s="56">
        <f t="shared" si="8737"/>
        <v>0</v>
      </c>
      <c r="AF1997" s="56">
        <v>0</v>
      </c>
      <c r="AG1997" s="57">
        <f t="shared" si="8738"/>
        <v>0</v>
      </c>
      <c r="AH1997" s="56">
        <f t="shared" si="8739"/>
        <v>0</v>
      </c>
      <c r="AI1997" s="56">
        <v>0</v>
      </c>
      <c r="AJ1997" s="57">
        <f t="shared" si="8740"/>
        <v>0</v>
      </c>
      <c r="AK1997" s="57">
        <v>0</v>
      </c>
      <c r="AL1997" s="56">
        <f t="shared" si="8741"/>
        <v>0</v>
      </c>
      <c r="AM1997" s="56">
        <v>0</v>
      </c>
      <c r="AN1997" s="57">
        <f t="shared" si="8742"/>
        <v>0</v>
      </c>
      <c r="AO1997" s="56">
        <f t="shared" si="8743"/>
        <v>0</v>
      </c>
      <c r="AP1997" s="56">
        <v>0</v>
      </c>
      <c r="AQ1997" s="57">
        <f t="shared" si="8744"/>
        <v>0</v>
      </c>
      <c r="AR1997" s="57">
        <v>0</v>
      </c>
      <c r="AS1997" s="57" t="s">
        <v>43</v>
      </c>
      <c r="AT1997" s="179"/>
      <c r="AU1997" s="176"/>
      <c r="AV1997" s="177"/>
      <c r="AW1997" s="177"/>
      <c r="AX1997" s="177"/>
      <c r="AY1997" s="177"/>
      <c r="BD1997" s="224" t="s">
        <v>78</v>
      </c>
    </row>
    <row r="1998" spans="1:56" s="19" customFormat="1" ht="70.5" hidden="1" customHeight="1">
      <c r="A1998" s="54">
        <v>2018</v>
      </c>
      <c r="B1998" s="174">
        <v>8323</v>
      </c>
      <c r="C1998" s="54">
        <v>3</v>
      </c>
      <c r="D1998" s="54">
        <v>3</v>
      </c>
      <c r="E1998" s="54">
        <v>5000</v>
      </c>
      <c r="F1998" s="54">
        <v>5300</v>
      </c>
      <c r="G1998" s="54">
        <v>531</v>
      </c>
      <c r="H1998" s="163">
        <v>11</v>
      </c>
      <c r="I1998" s="355" t="s">
        <v>286</v>
      </c>
      <c r="J1998" s="56">
        <f t="shared" si="8725"/>
        <v>0</v>
      </c>
      <c r="K1998" s="56">
        <v>0</v>
      </c>
      <c r="L1998" s="57">
        <f t="shared" si="8726"/>
        <v>0</v>
      </c>
      <c r="M1998" s="56">
        <f t="shared" si="8727"/>
        <v>0</v>
      </c>
      <c r="N1998" s="56">
        <v>0</v>
      </c>
      <c r="O1998" s="57">
        <f t="shared" si="8728"/>
        <v>0</v>
      </c>
      <c r="P1998" s="57">
        <v>0</v>
      </c>
      <c r="Q1998" s="56">
        <f t="shared" si="8729"/>
        <v>0</v>
      </c>
      <c r="R1998" s="56">
        <v>0</v>
      </c>
      <c r="S1998" s="57">
        <f t="shared" si="8730"/>
        <v>0</v>
      </c>
      <c r="T1998" s="56">
        <f t="shared" si="8731"/>
        <v>0</v>
      </c>
      <c r="U1998" s="56">
        <v>0</v>
      </c>
      <c r="V1998" s="57">
        <f t="shared" si="8732"/>
        <v>0</v>
      </c>
      <c r="W1998" s="57">
        <v>0</v>
      </c>
      <c r="X1998" s="56">
        <f t="shared" si="8733"/>
        <v>0</v>
      </c>
      <c r="Y1998" s="56">
        <v>0</v>
      </c>
      <c r="Z1998" s="57">
        <f t="shared" si="8734"/>
        <v>0</v>
      </c>
      <c r="AA1998" s="56">
        <f t="shared" si="8735"/>
        <v>0</v>
      </c>
      <c r="AB1998" s="56">
        <v>0</v>
      </c>
      <c r="AC1998" s="57">
        <f t="shared" si="8736"/>
        <v>0</v>
      </c>
      <c r="AD1998" s="57">
        <v>0</v>
      </c>
      <c r="AE1998" s="56">
        <f t="shared" si="8737"/>
        <v>0</v>
      </c>
      <c r="AF1998" s="56">
        <v>0</v>
      </c>
      <c r="AG1998" s="57">
        <f t="shared" si="8738"/>
        <v>0</v>
      </c>
      <c r="AH1998" s="56">
        <f t="shared" si="8739"/>
        <v>0</v>
      </c>
      <c r="AI1998" s="56">
        <v>0</v>
      </c>
      <c r="AJ1998" s="57">
        <f t="shared" si="8740"/>
        <v>0</v>
      </c>
      <c r="AK1998" s="57">
        <v>0</v>
      </c>
      <c r="AL1998" s="56">
        <f t="shared" si="8741"/>
        <v>0</v>
      </c>
      <c r="AM1998" s="56">
        <v>0</v>
      </c>
      <c r="AN1998" s="57">
        <f t="shared" si="8742"/>
        <v>0</v>
      </c>
      <c r="AO1998" s="56">
        <f t="shared" si="8743"/>
        <v>0</v>
      </c>
      <c r="AP1998" s="56">
        <v>0</v>
      </c>
      <c r="AQ1998" s="57">
        <f t="shared" si="8744"/>
        <v>0</v>
      </c>
      <c r="AR1998" s="57">
        <v>0</v>
      </c>
      <c r="AS1998" s="57" t="s">
        <v>43</v>
      </c>
      <c r="AT1998" s="179"/>
      <c r="AU1998" s="176"/>
      <c r="AV1998" s="177"/>
      <c r="AW1998" s="177"/>
      <c r="AX1998" s="177"/>
      <c r="AY1998" s="177"/>
      <c r="BD1998" s="224" t="s">
        <v>78</v>
      </c>
    </row>
    <row r="1999" spans="1:56" s="19" customFormat="1" ht="70.5" hidden="1" customHeight="1">
      <c r="A1999" s="154">
        <v>2018</v>
      </c>
      <c r="B1999" s="155">
        <v>8323</v>
      </c>
      <c r="C1999" s="154">
        <v>3</v>
      </c>
      <c r="D1999" s="154">
        <v>3</v>
      </c>
      <c r="E1999" s="154">
        <v>5000</v>
      </c>
      <c r="F1999" s="154">
        <v>5300</v>
      </c>
      <c r="G1999" s="154">
        <v>532</v>
      </c>
      <c r="H1999" s="154"/>
      <c r="I1999" s="172" t="s">
        <v>292</v>
      </c>
      <c r="J1999" s="158">
        <f>SUM(J2000:J2003)</f>
        <v>0</v>
      </c>
      <c r="K1999" s="158">
        <f t="shared" ref="K1999:O1999" si="8745">SUM(K2000:K2003)</f>
        <v>0</v>
      </c>
      <c r="L1999" s="158">
        <f t="shared" si="8745"/>
        <v>0</v>
      </c>
      <c r="M1999" s="158">
        <f t="shared" si="8745"/>
        <v>0</v>
      </c>
      <c r="N1999" s="158">
        <f t="shared" si="8745"/>
        <v>0</v>
      </c>
      <c r="O1999" s="158">
        <f t="shared" si="8745"/>
        <v>0</v>
      </c>
      <c r="P1999" s="158">
        <f>L1999+O1999</f>
        <v>0</v>
      </c>
      <c r="Q1999" s="158">
        <f>SUM(Q2000:Q2003)</f>
        <v>0</v>
      </c>
      <c r="R1999" s="158">
        <f t="shared" ref="R1999:V1999" si="8746">SUM(R2000:R2003)</f>
        <v>0</v>
      </c>
      <c r="S1999" s="158">
        <f t="shared" si="8746"/>
        <v>0</v>
      </c>
      <c r="T1999" s="158">
        <f t="shared" si="8746"/>
        <v>0</v>
      </c>
      <c r="U1999" s="158">
        <f t="shared" si="8746"/>
        <v>0</v>
      </c>
      <c r="V1999" s="158">
        <f t="shared" si="8746"/>
        <v>0</v>
      </c>
      <c r="W1999" s="158">
        <f>S1999+V1999</f>
        <v>0</v>
      </c>
      <c r="X1999" s="158">
        <f>SUM(X2000:X2003)</f>
        <v>0</v>
      </c>
      <c r="Y1999" s="158">
        <f t="shared" ref="Y1999:AC1999" si="8747">SUM(Y2000:Y2003)</f>
        <v>0</v>
      </c>
      <c r="Z1999" s="158">
        <f t="shared" si="8747"/>
        <v>0</v>
      </c>
      <c r="AA1999" s="158">
        <f t="shared" si="8747"/>
        <v>0</v>
      </c>
      <c r="AB1999" s="158">
        <f t="shared" si="8747"/>
        <v>0</v>
      </c>
      <c r="AC1999" s="158">
        <f t="shared" si="8747"/>
        <v>0</v>
      </c>
      <c r="AD1999" s="158">
        <f>Z1999+AC1999</f>
        <v>0</v>
      </c>
      <c r="AE1999" s="158">
        <f>SUM(AE2000:AE2003)</f>
        <v>0</v>
      </c>
      <c r="AF1999" s="158">
        <f t="shared" ref="AF1999:AI1999" si="8748">SUM(AF2000:AF2003)</f>
        <v>0</v>
      </c>
      <c r="AG1999" s="158">
        <f t="shared" si="8748"/>
        <v>0</v>
      </c>
      <c r="AH1999" s="158">
        <f t="shared" si="8748"/>
        <v>0</v>
      </c>
      <c r="AI1999" s="158">
        <f t="shared" si="8748"/>
        <v>0</v>
      </c>
      <c r="AJ1999" s="158">
        <f t="shared" ref="AJ1999" si="8749">SUM(AJ2000:AJ2003)</f>
        <v>0</v>
      </c>
      <c r="AK1999" s="158">
        <f>AG1999+AJ1999</f>
        <v>0</v>
      </c>
      <c r="AL1999" s="158">
        <f>SUM(AL2000:AL2003)</f>
        <v>0</v>
      </c>
      <c r="AM1999" s="158">
        <f t="shared" ref="AM1999:AQ1999" si="8750">SUM(AM2000:AM2003)</f>
        <v>0</v>
      </c>
      <c r="AN1999" s="158">
        <f t="shared" si="8750"/>
        <v>0</v>
      </c>
      <c r="AO1999" s="158">
        <f t="shared" si="8750"/>
        <v>0</v>
      </c>
      <c r="AP1999" s="158">
        <f t="shared" si="8750"/>
        <v>0</v>
      </c>
      <c r="AQ1999" s="158">
        <f t="shared" si="8750"/>
        <v>0</v>
      </c>
      <c r="AR1999" s="158">
        <f>AN1999+AQ1999</f>
        <v>0</v>
      </c>
      <c r="AS1999" s="222"/>
      <c r="AT1999" s="223"/>
      <c r="AU1999" s="160"/>
      <c r="AV1999" s="161"/>
      <c r="AW1999" s="161"/>
      <c r="AX1999" s="161"/>
      <c r="AY1999" s="161"/>
      <c r="BD1999" s="173"/>
    </row>
    <row r="2000" spans="1:56" s="19" customFormat="1" ht="70.5" hidden="1" customHeight="1">
      <c r="A2000" s="54">
        <v>2018</v>
      </c>
      <c r="B2000" s="174">
        <v>8323</v>
      </c>
      <c r="C2000" s="54">
        <v>3</v>
      </c>
      <c r="D2000" s="54">
        <v>3</v>
      </c>
      <c r="E2000" s="54">
        <v>5000</v>
      </c>
      <c r="F2000" s="54">
        <v>5300</v>
      </c>
      <c r="G2000" s="54">
        <v>532</v>
      </c>
      <c r="H2000" s="163">
        <v>1</v>
      </c>
      <c r="I2000" s="175" t="s">
        <v>293</v>
      </c>
      <c r="J2000" s="56">
        <f t="shared" ref="J2000:J2003" si="8751">ROUND(P2000*0.8,0)</f>
        <v>0</v>
      </c>
      <c r="K2000" s="56">
        <v>0</v>
      </c>
      <c r="L2000" s="57">
        <f t="shared" ref="L2000:L2003" si="8752">J2000+K2000</f>
        <v>0</v>
      </c>
      <c r="M2000" s="56">
        <f>P2000-J2000</f>
        <v>0</v>
      </c>
      <c r="N2000" s="56">
        <v>0</v>
      </c>
      <c r="O2000" s="57">
        <f t="shared" ref="O2000:O2003" si="8753">M2000+N2000</f>
        <v>0</v>
      </c>
      <c r="P2000" s="57">
        <v>0</v>
      </c>
      <c r="Q2000" s="56">
        <f t="shared" ref="Q2000:Q2003" si="8754">ROUND(W2000*0.8,0)</f>
        <v>0</v>
      </c>
      <c r="R2000" s="56">
        <v>0</v>
      </c>
      <c r="S2000" s="57">
        <f t="shared" ref="S2000:S2003" si="8755">Q2000+R2000</f>
        <v>0</v>
      </c>
      <c r="T2000" s="56">
        <f>W2000-Q2000</f>
        <v>0</v>
      </c>
      <c r="U2000" s="56">
        <v>0</v>
      </c>
      <c r="V2000" s="57">
        <f t="shared" ref="V2000:V2003" si="8756">T2000+U2000</f>
        <v>0</v>
      </c>
      <c r="W2000" s="57">
        <v>0</v>
      </c>
      <c r="X2000" s="56">
        <f t="shared" ref="X2000:X2003" si="8757">ROUND(AD2000*0.8,0)</f>
        <v>0</v>
      </c>
      <c r="Y2000" s="56">
        <v>0</v>
      </c>
      <c r="Z2000" s="57">
        <f t="shared" ref="Z2000:Z2003" si="8758">X2000+Y2000</f>
        <v>0</v>
      </c>
      <c r="AA2000" s="56">
        <f>AD2000-X2000</f>
        <v>0</v>
      </c>
      <c r="AB2000" s="56">
        <v>0</v>
      </c>
      <c r="AC2000" s="57">
        <f t="shared" ref="AC2000:AC2003" si="8759">AA2000+AB2000</f>
        <v>0</v>
      </c>
      <c r="AD2000" s="57">
        <v>0</v>
      </c>
      <c r="AE2000" s="56">
        <f t="shared" ref="AE2000:AE2003" si="8760">ROUND(AK2000*0.8,0)</f>
        <v>0</v>
      </c>
      <c r="AF2000" s="56">
        <v>0</v>
      </c>
      <c r="AG2000" s="57">
        <f t="shared" ref="AG2000:AG2003" si="8761">AE2000+AF2000</f>
        <v>0</v>
      </c>
      <c r="AH2000" s="56">
        <f>AK2000-AE2000</f>
        <v>0</v>
      </c>
      <c r="AI2000" s="56">
        <v>0</v>
      </c>
      <c r="AJ2000" s="57">
        <f t="shared" ref="AJ2000:AJ2003" si="8762">AH2000+AI2000</f>
        <v>0</v>
      </c>
      <c r="AK2000" s="57">
        <v>0</v>
      </c>
      <c r="AL2000" s="56">
        <f t="shared" ref="AL2000:AL2003" si="8763">ROUND(AR2000*0.8,0)</f>
        <v>0</v>
      </c>
      <c r="AM2000" s="56">
        <v>0</v>
      </c>
      <c r="AN2000" s="57">
        <f t="shared" ref="AN2000:AN2003" si="8764">AL2000+AM2000</f>
        <v>0</v>
      </c>
      <c r="AO2000" s="56">
        <f>AR2000-AL2000</f>
        <v>0</v>
      </c>
      <c r="AP2000" s="56">
        <v>0</v>
      </c>
      <c r="AQ2000" s="57">
        <f t="shared" ref="AQ2000:AQ2003" si="8765">AO2000+AP2000</f>
        <v>0</v>
      </c>
      <c r="AR2000" s="57">
        <v>0</v>
      </c>
      <c r="AS2000" s="57" t="s">
        <v>43</v>
      </c>
      <c r="AT2000" s="179"/>
      <c r="AU2000" s="176"/>
      <c r="AV2000" s="177"/>
      <c r="AW2000" s="177"/>
      <c r="AX2000" s="177"/>
      <c r="AY2000" s="177"/>
      <c r="BD2000" s="224" t="s">
        <v>78</v>
      </c>
    </row>
    <row r="2001" spans="1:56" s="19" customFormat="1" ht="70.5" hidden="1" customHeight="1">
      <c r="A2001" s="54">
        <v>2018</v>
      </c>
      <c r="B2001" s="174">
        <v>8323</v>
      </c>
      <c r="C2001" s="54">
        <v>3</v>
      </c>
      <c r="D2001" s="54">
        <v>3</v>
      </c>
      <c r="E2001" s="54">
        <v>5000</v>
      </c>
      <c r="F2001" s="54">
        <v>5300</v>
      </c>
      <c r="G2001" s="54">
        <v>532</v>
      </c>
      <c r="H2001" s="163">
        <v>2</v>
      </c>
      <c r="I2001" s="175" t="s">
        <v>279</v>
      </c>
      <c r="J2001" s="56">
        <f t="shared" si="8751"/>
        <v>0</v>
      </c>
      <c r="K2001" s="56">
        <v>0</v>
      </c>
      <c r="L2001" s="57">
        <f t="shared" si="8752"/>
        <v>0</v>
      </c>
      <c r="M2001" s="56">
        <f>P2001-J2001</f>
        <v>0</v>
      </c>
      <c r="N2001" s="56">
        <v>0</v>
      </c>
      <c r="O2001" s="57">
        <f t="shared" si="8753"/>
        <v>0</v>
      </c>
      <c r="P2001" s="57">
        <v>0</v>
      </c>
      <c r="Q2001" s="56">
        <f t="shared" si="8754"/>
        <v>0</v>
      </c>
      <c r="R2001" s="56">
        <v>0</v>
      </c>
      <c r="S2001" s="57">
        <f t="shared" si="8755"/>
        <v>0</v>
      </c>
      <c r="T2001" s="56">
        <f>W2001-Q2001</f>
        <v>0</v>
      </c>
      <c r="U2001" s="56">
        <v>0</v>
      </c>
      <c r="V2001" s="57">
        <f t="shared" si="8756"/>
        <v>0</v>
      </c>
      <c r="W2001" s="57">
        <v>0</v>
      </c>
      <c r="X2001" s="56">
        <f t="shared" si="8757"/>
        <v>0</v>
      </c>
      <c r="Y2001" s="56">
        <v>0</v>
      </c>
      <c r="Z2001" s="57">
        <f t="shared" si="8758"/>
        <v>0</v>
      </c>
      <c r="AA2001" s="56">
        <f>AD2001-X2001</f>
        <v>0</v>
      </c>
      <c r="AB2001" s="56">
        <v>0</v>
      </c>
      <c r="AC2001" s="57">
        <f t="shared" si="8759"/>
        <v>0</v>
      </c>
      <c r="AD2001" s="57">
        <v>0</v>
      </c>
      <c r="AE2001" s="56">
        <f t="shared" si="8760"/>
        <v>0</v>
      </c>
      <c r="AF2001" s="56">
        <v>0</v>
      </c>
      <c r="AG2001" s="57">
        <f t="shared" si="8761"/>
        <v>0</v>
      </c>
      <c r="AH2001" s="56">
        <f>AK2001-AE2001</f>
        <v>0</v>
      </c>
      <c r="AI2001" s="56">
        <v>0</v>
      </c>
      <c r="AJ2001" s="57">
        <f t="shared" si="8762"/>
        <v>0</v>
      </c>
      <c r="AK2001" s="57">
        <v>0</v>
      </c>
      <c r="AL2001" s="56">
        <f t="shared" si="8763"/>
        <v>0</v>
      </c>
      <c r="AM2001" s="56">
        <v>0</v>
      </c>
      <c r="AN2001" s="57">
        <f t="shared" si="8764"/>
        <v>0</v>
      </c>
      <c r="AO2001" s="56">
        <f>AR2001-AL2001</f>
        <v>0</v>
      </c>
      <c r="AP2001" s="56">
        <v>0</v>
      </c>
      <c r="AQ2001" s="57">
        <f t="shared" si="8765"/>
        <v>0</v>
      </c>
      <c r="AR2001" s="57">
        <v>0</v>
      </c>
      <c r="AS2001" s="57" t="s">
        <v>43</v>
      </c>
      <c r="AT2001" s="179"/>
      <c r="AU2001" s="176"/>
      <c r="AV2001" s="177"/>
      <c r="AW2001" s="177"/>
      <c r="AX2001" s="177"/>
      <c r="AY2001" s="177"/>
      <c r="BD2001" s="224" t="s">
        <v>78</v>
      </c>
    </row>
    <row r="2002" spans="1:56" s="19" customFormat="1" ht="70.5" hidden="1" customHeight="1">
      <c r="A2002" s="54">
        <v>2018</v>
      </c>
      <c r="B2002" s="174">
        <v>8323</v>
      </c>
      <c r="C2002" s="54">
        <v>3</v>
      </c>
      <c r="D2002" s="54">
        <v>3</v>
      </c>
      <c r="E2002" s="54">
        <v>5000</v>
      </c>
      <c r="F2002" s="54">
        <v>5300</v>
      </c>
      <c r="G2002" s="54">
        <v>532</v>
      </c>
      <c r="H2002" s="163">
        <v>3</v>
      </c>
      <c r="I2002" s="175" t="s">
        <v>2088</v>
      </c>
      <c r="J2002" s="56">
        <f t="shared" si="8751"/>
        <v>0</v>
      </c>
      <c r="K2002" s="56">
        <v>0</v>
      </c>
      <c r="L2002" s="57">
        <f t="shared" si="8752"/>
        <v>0</v>
      </c>
      <c r="M2002" s="56">
        <f>P2002-J2002</f>
        <v>0</v>
      </c>
      <c r="N2002" s="56">
        <v>0</v>
      </c>
      <c r="O2002" s="57">
        <f t="shared" si="8753"/>
        <v>0</v>
      </c>
      <c r="P2002" s="57">
        <v>0</v>
      </c>
      <c r="Q2002" s="56">
        <f t="shared" si="8754"/>
        <v>0</v>
      </c>
      <c r="R2002" s="56">
        <v>0</v>
      </c>
      <c r="S2002" s="57">
        <f t="shared" si="8755"/>
        <v>0</v>
      </c>
      <c r="T2002" s="56">
        <f>W2002-Q2002</f>
        <v>0</v>
      </c>
      <c r="U2002" s="56">
        <v>0</v>
      </c>
      <c r="V2002" s="57">
        <f t="shared" si="8756"/>
        <v>0</v>
      </c>
      <c r="W2002" s="57">
        <v>0</v>
      </c>
      <c r="X2002" s="56">
        <f t="shared" si="8757"/>
        <v>0</v>
      </c>
      <c r="Y2002" s="56">
        <v>0</v>
      </c>
      <c r="Z2002" s="57">
        <f t="shared" si="8758"/>
        <v>0</v>
      </c>
      <c r="AA2002" s="56">
        <f>AD2002-X2002</f>
        <v>0</v>
      </c>
      <c r="AB2002" s="56">
        <v>0</v>
      </c>
      <c r="AC2002" s="57">
        <f t="shared" si="8759"/>
        <v>0</v>
      </c>
      <c r="AD2002" s="57">
        <v>0</v>
      </c>
      <c r="AE2002" s="56">
        <f t="shared" si="8760"/>
        <v>0</v>
      </c>
      <c r="AF2002" s="56">
        <v>0</v>
      </c>
      <c r="AG2002" s="57">
        <f t="shared" si="8761"/>
        <v>0</v>
      </c>
      <c r="AH2002" s="56">
        <f>AK2002-AE2002</f>
        <v>0</v>
      </c>
      <c r="AI2002" s="56">
        <v>0</v>
      </c>
      <c r="AJ2002" s="57">
        <f t="shared" si="8762"/>
        <v>0</v>
      </c>
      <c r="AK2002" s="57">
        <v>0</v>
      </c>
      <c r="AL2002" s="56">
        <f t="shared" si="8763"/>
        <v>0</v>
      </c>
      <c r="AM2002" s="56">
        <v>0</v>
      </c>
      <c r="AN2002" s="57">
        <f t="shared" si="8764"/>
        <v>0</v>
      </c>
      <c r="AO2002" s="56">
        <f>AR2002-AL2002</f>
        <v>0</v>
      </c>
      <c r="AP2002" s="56">
        <v>0</v>
      </c>
      <c r="AQ2002" s="57">
        <f t="shared" si="8765"/>
        <v>0</v>
      </c>
      <c r="AR2002" s="57">
        <v>0</v>
      </c>
      <c r="AS2002" s="57" t="s">
        <v>43</v>
      </c>
      <c r="AT2002" s="179"/>
      <c r="AU2002" s="176"/>
      <c r="AV2002" s="177"/>
      <c r="AW2002" s="177"/>
      <c r="AX2002" s="177"/>
      <c r="AY2002" s="177"/>
      <c r="BD2002" s="224" t="s">
        <v>78</v>
      </c>
    </row>
    <row r="2003" spans="1:56" s="19" customFormat="1" ht="70.5" hidden="1" customHeight="1">
      <c r="A2003" s="54">
        <v>2018</v>
      </c>
      <c r="B2003" s="174">
        <v>8323</v>
      </c>
      <c r="C2003" s="54">
        <v>3</v>
      </c>
      <c r="D2003" s="54">
        <v>3</v>
      </c>
      <c r="E2003" s="54">
        <v>5000</v>
      </c>
      <c r="F2003" s="54">
        <v>5300</v>
      </c>
      <c r="G2003" s="54">
        <v>532</v>
      </c>
      <c r="H2003" s="163">
        <v>4</v>
      </c>
      <c r="I2003" s="175" t="s">
        <v>296</v>
      </c>
      <c r="J2003" s="56">
        <f t="shared" si="8751"/>
        <v>0</v>
      </c>
      <c r="K2003" s="56">
        <v>0</v>
      </c>
      <c r="L2003" s="57">
        <f t="shared" si="8752"/>
        <v>0</v>
      </c>
      <c r="M2003" s="56">
        <f>P2003-J2003</f>
        <v>0</v>
      </c>
      <c r="N2003" s="56">
        <v>0</v>
      </c>
      <c r="O2003" s="57">
        <f t="shared" si="8753"/>
        <v>0</v>
      </c>
      <c r="P2003" s="57">
        <v>0</v>
      </c>
      <c r="Q2003" s="56">
        <f t="shared" si="8754"/>
        <v>0</v>
      </c>
      <c r="R2003" s="56">
        <v>0</v>
      </c>
      <c r="S2003" s="57">
        <f t="shared" si="8755"/>
        <v>0</v>
      </c>
      <c r="T2003" s="56">
        <f>W2003-Q2003</f>
        <v>0</v>
      </c>
      <c r="U2003" s="56">
        <v>0</v>
      </c>
      <c r="V2003" s="57">
        <f t="shared" si="8756"/>
        <v>0</v>
      </c>
      <c r="W2003" s="57">
        <v>0</v>
      </c>
      <c r="X2003" s="56">
        <f t="shared" si="8757"/>
        <v>0</v>
      </c>
      <c r="Y2003" s="56">
        <v>0</v>
      </c>
      <c r="Z2003" s="57">
        <f t="shared" si="8758"/>
        <v>0</v>
      </c>
      <c r="AA2003" s="56">
        <f>AD2003-X2003</f>
        <v>0</v>
      </c>
      <c r="AB2003" s="56">
        <v>0</v>
      </c>
      <c r="AC2003" s="57">
        <f t="shared" si="8759"/>
        <v>0</v>
      </c>
      <c r="AD2003" s="57">
        <v>0</v>
      </c>
      <c r="AE2003" s="56">
        <f t="shared" si="8760"/>
        <v>0</v>
      </c>
      <c r="AF2003" s="56">
        <v>0</v>
      </c>
      <c r="AG2003" s="57">
        <f t="shared" si="8761"/>
        <v>0</v>
      </c>
      <c r="AH2003" s="56">
        <f>AK2003-AE2003</f>
        <v>0</v>
      </c>
      <c r="AI2003" s="56">
        <v>0</v>
      </c>
      <c r="AJ2003" s="57">
        <f t="shared" si="8762"/>
        <v>0</v>
      </c>
      <c r="AK2003" s="57">
        <v>0</v>
      </c>
      <c r="AL2003" s="56">
        <f t="shared" si="8763"/>
        <v>0</v>
      </c>
      <c r="AM2003" s="56">
        <v>0</v>
      </c>
      <c r="AN2003" s="57">
        <f t="shared" si="8764"/>
        <v>0</v>
      </c>
      <c r="AO2003" s="56">
        <f>AR2003-AL2003</f>
        <v>0</v>
      </c>
      <c r="AP2003" s="56">
        <v>0</v>
      </c>
      <c r="AQ2003" s="57">
        <f t="shared" si="8765"/>
        <v>0</v>
      </c>
      <c r="AR2003" s="57">
        <v>0</v>
      </c>
      <c r="AS2003" s="57" t="s">
        <v>43</v>
      </c>
      <c r="AT2003" s="179"/>
      <c r="AU2003" s="176"/>
      <c r="AV2003" s="177"/>
      <c r="AW2003" s="177"/>
      <c r="AX2003" s="177"/>
      <c r="AY2003" s="177"/>
      <c r="BD2003" s="224" t="s">
        <v>78</v>
      </c>
    </row>
    <row r="2004" spans="1:56" s="19" customFormat="1" ht="70.5" hidden="1" customHeight="1">
      <c r="A2004" s="145">
        <v>2018</v>
      </c>
      <c r="B2004" s="146">
        <v>8323</v>
      </c>
      <c r="C2004" s="145">
        <v>3</v>
      </c>
      <c r="D2004" s="145">
        <v>3</v>
      </c>
      <c r="E2004" s="145">
        <v>5000</v>
      </c>
      <c r="F2004" s="145">
        <v>5400</v>
      </c>
      <c r="G2004" s="145"/>
      <c r="H2004" s="145"/>
      <c r="I2004" s="147" t="s">
        <v>137</v>
      </c>
      <c r="J2004" s="148">
        <f>J2005</f>
        <v>0</v>
      </c>
      <c r="K2004" s="148">
        <f t="shared" ref="K2004:O2005" si="8766">K2005</f>
        <v>0</v>
      </c>
      <c r="L2004" s="148">
        <f t="shared" si="8766"/>
        <v>0</v>
      </c>
      <c r="M2004" s="148">
        <f t="shared" si="8766"/>
        <v>0</v>
      </c>
      <c r="N2004" s="148">
        <f t="shared" si="8766"/>
        <v>0</v>
      </c>
      <c r="O2004" s="148">
        <f t="shared" si="8766"/>
        <v>0</v>
      </c>
      <c r="P2004" s="148">
        <f>L2004+O2004</f>
        <v>0</v>
      </c>
      <c r="Q2004" s="148">
        <f>Q2005</f>
        <v>0</v>
      </c>
      <c r="R2004" s="148">
        <f t="shared" ref="R2004:V2005" si="8767">R2005</f>
        <v>0</v>
      </c>
      <c r="S2004" s="148">
        <f t="shared" si="8767"/>
        <v>0</v>
      </c>
      <c r="T2004" s="148">
        <f t="shared" si="8767"/>
        <v>0</v>
      </c>
      <c r="U2004" s="148">
        <f t="shared" si="8767"/>
        <v>0</v>
      </c>
      <c r="V2004" s="148">
        <f t="shared" si="8767"/>
        <v>0</v>
      </c>
      <c r="W2004" s="148">
        <f>S2004+V2004</f>
        <v>0</v>
      </c>
      <c r="X2004" s="148">
        <f>X2005</f>
        <v>0</v>
      </c>
      <c r="Y2004" s="148">
        <f t="shared" ref="Y2004:AC2005" si="8768">Y2005</f>
        <v>0</v>
      </c>
      <c r="Z2004" s="148">
        <f t="shared" si="8768"/>
        <v>0</v>
      </c>
      <c r="AA2004" s="148">
        <f t="shared" si="8768"/>
        <v>0</v>
      </c>
      <c r="AB2004" s="148">
        <f t="shared" si="8768"/>
        <v>0</v>
      </c>
      <c r="AC2004" s="148">
        <f t="shared" si="8768"/>
        <v>0</v>
      </c>
      <c r="AD2004" s="148">
        <f>Z2004+AC2004</f>
        <v>0</v>
      </c>
      <c r="AE2004" s="148">
        <f>AE2005</f>
        <v>0</v>
      </c>
      <c r="AF2004" s="148">
        <f t="shared" ref="AF2004:AI2005" si="8769">AF2005</f>
        <v>0</v>
      </c>
      <c r="AG2004" s="148">
        <f t="shared" si="8769"/>
        <v>0</v>
      </c>
      <c r="AH2004" s="148">
        <f t="shared" si="8769"/>
        <v>0</v>
      </c>
      <c r="AI2004" s="148">
        <f t="shared" si="8769"/>
        <v>0</v>
      </c>
      <c r="AJ2004" s="148">
        <f t="shared" ref="AJ2004:AJ2005" si="8770">AJ2005</f>
        <v>0</v>
      </c>
      <c r="AK2004" s="148">
        <f>AG2004+AJ2004</f>
        <v>0</v>
      </c>
      <c r="AL2004" s="148">
        <f>AL2005</f>
        <v>0</v>
      </c>
      <c r="AM2004" s="148">
        <f t="shared" ref="AM2004:AQ2005" si="8771">AM2005</f>
        <v>0</v>
      </c>
      <c r="AN2004" s="148">
        <f t="shared" si="8771"/>
        <v>0</v>
      </c>
      <c r="AO2004" s="148">
        <f t="shared" si="8771"/>
        <v>0</v>
      </c>
      <c r="AP2004" s="148">
        <f t="shared" si="8771"/>
        <v>0</v>
      </c>
      <c r="AQ2004" s="148">
        <f t="shared" si="8771"/>
        <v>0</v>
      </c>
      <c r="AR2004" s="148">
        <f>AN2004+AQ2004</f>
        <v>0</v>
      </c>
      <c r="AS2004" s="148"/>
      <c r="AT2004" s="149"/>
      <c r="AU2004" s="150"/>
      <c r="AV2004" s="151"/>
      <c r="AW2004" s="151"/>
      <c r="AX2004" s="151"/>
      <c r="AY2004" s="151"/>
      <c r="BD2004" s="153"/>
    </row>
    <row r="2005" spans="1:56" s="19" customFormat="1" ht="70.5" hidden="1" customHeight="1">
      <c r="A2005" s="154">
        <v>2018</v>
      </c>
      <c r="B2005" s="155">
        <v>8323</v>
      </c>
      <c r="C2005" s="154">
        <v>3</v>
      </c>
      <c r="D2005" s="154">
        <v>3</v>
      </c>
      <c r="E2005" s="154">
        <v>5000</v>
      </c>
      <c r="F2005" s="154">
        <v>5400</v>
      </c>
      <c r="G2005" s="154">
        <v>541</v>
      </c>
      <c r="H2005" s="154"/>
      <c r="I2005" s="172" t="s">
        <v>138</v>
      </c>
      <c r="J2005" s="158">
        <f>J2006</f>
        <v>0</v>
      </c>
      <c r="K2005" s="158">
        <f t="shared" si="8766"/>
        <v>0</v>
      </c>
      <c r="L2005" s="158">
        <f t="shared" si="8766"/>
        <v>0</v>
      </c>
      <c r="M2005" s="158">
        <f t="shared" si="8766"/>
        <v>0</v>
      </c>
      <c r="N2005" s="158">
        <f t="shared" si="8766"/>
        <v>0</v>
      </c>
      <c r="O2005" s="158">
        <f t="shared" si="8766"/>
        <v>0</v>
      </c>
      <c r="P2005" s="158">
        <f>L2005+O2005</f>
        <v>0</v>
      </c>
      <c r="Q2005" s="158">
        <f>Q2006</f>
        <v>0</v>
      </c>
      <c r="R2005" s="158">
        <f t="shared" si="8767"/>
        <v>0</v>
      </c>
      <c r="S2005" s="158">
        <f t="shared" si="8767"/>
        <v>0</v>
      </c>
      <c r="T2005" s="158">
        <f t="shared" si="8767"/>
        <v>0</v>
      </c>
      <c r="U2005" s="158">
        <f t="shared" si="8767"/>
        <v>0</v>
      </c>
      <c r="V2005" s="158">
        <f t="shared" si="8767"/>
        <v>0</v>
      </c>
      <c r="W2005" s="158">
        <f>S2005+V2005</f>
        <v>0</v>
      </c>
      <c r="X2005" s="158">
        <f>X2006</f>
        <v>0</v>
      </c>
      <c r="Y2005" s="158">
        <f t="shared" si="8768"/>
        <v>0</v>
      </c>
      <c r="Z2005" s="158">
        <f t="shared" si="8768"/>
        <v>0</v>
      </c>
      <c r="AA2005" s="158">
        <f t="shared" si="8768"/>
        <v>0</v>
      </c>
      <c r="AB2005" s="158">
        <f t="shared" si="8768"/>
        <v>0</v>
      </c>
      <c r="AC2005" s="158">
        <f t="shared" si="8768"/>
        <v>0</v>
      </c>
      <c r="AD2005" s="158">
        <f>Z2005+AC2005</f>
        <v>0</v>
      </c>
      <c r="AE2005" s="158">
        <f>AE2006</f>
        <v>0</v>
      </c>
      <c r="AF2005" s="158">
        <f t="shared" si="8769"/>
        <v>0</v>
      </c>
      <c r="AG2005" s="158">
        <f t="shared" si="8769"/>
        <v>0</v>
      </c>
      <c r="AH2005" s="158">
        <f t="shared" si="8769"/>
        <v>0</v>
      </c>
      <c r="AI2005" s="158">
        <f t="shared" si="8769"/>
        <v>0</v>
      </c>
      <c r="AJ2005" s="158">
        <f t="shared" si="8770"/>
        <v>0</v>
      </c>
      <c r="AK2005" s="158">
        <f>AG2005+AJ2005</f>
        <v>0</v>
      </c>
      <c r="AL2005" s="158">
        <f>AL2006</f>
        <v>0</v>
      </c>
      <c r="AM2005" s="158">
        <f t="shared" si="8771"/>
        <v>0</v>
      </c>
      <c r="AN2005" s="158">
        <f t="shared" si="8771"/>
        <v>0</v>
      </c>
      <c r="AO2005" s="158">
        <f t="shared" si="8771"/>
        <v>0</v>
      </c>
      <c r="AP2005" s="158">
        <f t="shared" si="8771"/>
        <v>0</v>
      </c>
      <c r="AQ2005" s="158">
        <f t="shared" si="8771"/>
        <v>0</v>
      </c>
      <c r="AR2005" s="158">
        <f>AN2005+AQ2005</f>
        <v>0</v>
      </c>
      <c r="AS2005" s="158"/>
      <c r="AT2005" s="159"/>
      <c r="AU2005" s="160"/>
      <c r="AV2005" s="161"/>
      <c r="AW2005" s="161"/>
      <c r="AX2005" s="161"/>
      <c r="AY2005" s="161"/>
      <c r="BD2005" s="173"/>
    </row>
    <row r="2006" spans="1:56" s="19" customFormat="1" ht="70.5" hidden="1" customHeight="1">
      <c r="A2006" s="54">
        <v>2018</v>
      </c>
      <c r="B2006" s="174">
        <v>8323</v>
      </c>
      <c r="C2006" s="54">
        <v>3</v>
      </c>
      <c r="D2006" s="54">
        <v>3</v>
      </c>
      <c r="E2006" s="54">
        <v>5000</v>
      </c>
      <c r="F2006" s="54">
        <v>5400</v>
      </c>
      <c r="G2006" s="54">
        <v>541</v>
      </c>
      <c r="H2006" s="163">
        <v>1</v>
      </c>
      <c r="I2006" s="175" t="s">
        <v>139</v>
      </c>
      <c r="J2006" s="56">
        <f t="shared" ref="J2006" si="8772">ROUND(P2006*0.8,0)</f>
        <v>0</v>
      </c>
      <c r="K2006" s="56">
        <v>0</v>
      </c>
      <c r="L2006" s="57">
        <f t="shared" ref="L2006" si="8773">J2006+K2006</f>
        <v>0</v>
      </c>
      <c r="M2006" s="56">
        <f>P2006-J2006</f>
        <v>0</v>
      </c>
      <c r="N2006" s="56">
        <v>0</v>
      </c>
      <c r="O2006" s="57">
        <f t="shared" ref="O2006" si="8774">M2006+N2006</f>
        <v>0</v>
      </c>
      <c r="P2006" s="57">
        <v>0</v>
      </c>
      <c r="Q2006" s="56">
        <f t="shared" ref="Q2006" si="8775">ROUND(W2006*0.8,0)</f>
        <v>0</v>
      </c>
      <c r="R2006" s="56">
        <v>0</v>
      </c>
      <c r="S2006" s="57">
        <f t="shared" ref="S2006" si="8776">Q2006+R2006</f>
        <v>0</v>
      </c>
      <c r="T2006" s="56">
        <f>W2006-Q2006</f>
        <v>0</v>
      </c>
      <c r="U2006" s="56">
        <v>0</v>
      </c>
      <c r="V2006" s="57">
        <f t="shared" ref="V2006" si="8777">T2006+U2006</f>
        <v>0</v>
      </c>
      <c r="W2006" s="57">
        <v>0</v>
      </c>
      <c r="X2006" s="56">
        <f t="shared" ref="X2006" si="8778">ROUND(AD2006*0.8,0)</f>
        <v>0</v>
      </c>
      <c r="Y2006" s="56">
        <v>0</v>
      </c>
      <c r="Z2006" s="57">
        <f t="shared" ref="Z2006" si="8779">X2006+Y2006</f>
        <v>0</v>
      </c>
      <c r="AA2006" s="56">
        <f>AD2006-X2006</f>
        <v>0</v>
      </c>
      <c r="AB2006" s="56">
        <v>0</v>
      </c>
      <c r="AC2006" s="57">
        <f t="shared" ref="AC2006" si="8780">AA2006+AB2006</f>
        <v>0</v>
      </c>
      <c r="AD2006" s="57">
        <v>0</v>
      </c>
      <c r="AE2006" s="56">
        <f t="shared" ref="AE2006" si="8781">ROUND(AK2006*0.8,0)</f>
        <v>0</v>
      </c>
      <c r="AF2006" s="56">
        <v>0</v>
      </c>
      <c r="AG2006" s="57">
        <f t="shared" ref="AG2006" si="8782">AE2006+AF2006</f>
        <v>0</v>
      </c>
      <c r="AH2006" s="56">
        <f>AK2006-AE2006</f>
        <v>0</v>
      </c>
      <c r="AI2006" s="56">
        <v>0</v>
      </c>
      <c r="AJ2006" s="57">
        <f t="shared" ref="AJ2006" si="8783">AH2006+AI2006</f>
        <v>0</v>
      </c>
      <c r="AK2006" s="57">
        <v>0</v>
      </c>
      <c r="AL2006" s="56">
        <f t="shared" ref="AL2006" si="8784">ROUND(AR2006*0.8,0)</f>
        <v>0</v>
      </c>
      <c r="AM2006" s="56">
        <v>0</v>
      </c>
      <c r="AN2006" s="57">
        <f t="shared" ref="AN2006" si="8785">AL2006+AM2006</f>
        <v>0</v>
      </c>
      <c r="AO2006" s="56">
        <f>AR2006-AL2006</f>
        <v>0</v>
      </c>
      <c r="AP2006" s="56">
        <v>0</v>
      </c>
      <c r="AQ2006" s="57">
        <f t="shared" ref="AQ2006" si="8786">AO2006+AP2006</f>
        <v>0</v>
      </c>
      <c r="AR2006" s="57">
        <v>0</v>
      </c>
      <c r="AS2006" s="57" t="s">
        <v>43</v>
      </c>
      <c r="AT2006" s="179"/>
      <c r="AU2006" s="176"/>
      <c r="AV2006" s="177"/>
      <c r="AW2006" s="177"/>
      <c r="AX2006" s="177"/>
      <c r="AY2006" s="177"/>
      <c r="BD2006" s="224" t="s">
        <v>78</v>
      </c>
    </row>
    <row r="2007" spans="1:56" s="19" customFormat="1" ht="70.5" hidden="1" customHeight="1">
      <c r="A2007" s="145">
        <v>2018</v>
      </c>
      <c r="B2007" s="146">
        <v>8323</v>
      </c>
      <c r="C2007" s="145">
        <v>3</v>
      </c>
      <c r="D2007" s="145">
        <v>3</v>
      </c>
      <c r="E2007" s="145">
        <v>5000</v>
      </c>
      <c r="F2007" s="145">
        <v>5600</v>
      </c>
      <c r="G2007" s="145"/>
      <c r="H2007" s="145"/>
      <c r="I2007" s="147" t="s">
        <v>297</v>
      </c>
      <c r="J2007" s="148">
        <f>J2008+J2018</f>
        <v>0</v>
      </c>
      <c r="K2007" s="148">
        <f t="shared" ref="K2007:O2007" si="8787">K2008+K2018</f>
        <v>0</v>
      </c>
      <c r="L2007" s="148">
        <f t="shared" si="8787"/>
        <v>0</v>
      </c>
      <c r="M2007" s="148">
        <f t="shared" si="8787"/>
        <v>0</v>
      </c>
      <c r="N2007" s="148">
        <f t="shared" si="8787"/>
        <v>0</v>
      </c>
      <c r="O2007" s="148">
        <f t="shared" si="8787"/>
        <v>0</v>
      </c>
      <c r="P2007" s="148">
        <f>L2007+O2007</f>
        <v>0</v>
      </c>
      <c r="Q2007" s="148">
        <f>Q2008+Q2018</f>
        <v>0</v>
      </c>
      <c r="R2007" s="148">
        <f t="shared" ref="R2007:V2007" si="8788">R2008+R2018</f>
        <v>0</v>
      </c>
      <c r="S2007" s="148">
        <f t="shared" si="8788"/>
        <v>0</v>
      </c>
      <c r="T2007" s="148">
        <f t="shared" si="8788"/>
        <v>0</v>
      </c>
      <c r="U2007" s="148">
        <f t="shared" si="8788"/>
        <v>0</v>
      </c>
      <c r="V2007" s="148">
        <f t="shared" si="8788"/>
        <v>0</v>
      </c>
      <c r="W2007" s="148">
        <f>S2007+V2007</f>
        <v>0</v>
      </c>
      <c r="X2007" s="148">
        <f>X2008+X2018</f>
        <v>0</v>
      </c>
      <c r="Y2007" s="148">
        <f t="shared" ref="Y2007:AC2007" si="8789">Y2008+Y2018</f>
        <v>0</v>
      </c>
      <c r="Z2007" s="148">
        <f t="shared" si="8789"/>
        <v>0</v>
      </c>
      <c r="AA2007" s="148">
        <f t="shared" si="8789"/>
        <v>0</v>
      </c>
      <c r="AB2007" s="148">
        <f t="shared" si="8789"/>
        <v>0</v>
      </c>
      <c r="AC2007" s="148">
        <f t="shared" si="8789"/>
        <v>0</v>
      </c>
      <c r="AD2007" s="148">
        <f>Z2007+AC2007</f>
        <v>0</v>
      </c>
      <c r="AE2007" s="148">
        <f>AE2008+AE2018</f>
        <v>0</v>
      </c>
      <c r="AF2007" s="148">
        <f t="shared" ref="AF2007:AI2007" si="8790">AF2008+AF2018</f>
        <v>0</v>
      </c>
      <c r="AG2007" s="148">
        <f t="shared" si="8790"/>
        <v>0</v>
      </c>
      <c r="AH2007" s="148">
        <f t="shared" si="8790"/>
        <v>0</v>
      </c>
      <c r="AI2007" s="148">
        <f t="shared" si="8790"/>
        <v>0</v>
      </c>
      <c r="AJ2007" s="148">
        <f t="shared" ref="AJ2007" si="8791">AJ2008+AJ2018</f>
        <v>0</v>
      </c>
      <c r="AK2007" s="148">
        <f>AG2007+AJ2007</f>
        <v>0</v>
      </c>
      <c r="AL2007" s="148">
        <f>AL2008+AL2018</f>
        <v>0</v>
      </c>
      <c r="AM2007" s="148">
        <f t="shared" ref="AM2007:AQ2007" si="8792">AM2008+AM2018</f>
        <v>0</v>
      </c>
      <c r="AN2007" s="148">
        <f t="shared" si="8792"/>
        <v>0</v>
      </c>
      <c r="AO2007" s="148">
        <f t="shared" si="8792"/>
        <v>0</v>
      </c>
      <c r="AP2007" s="148">
        <f t="shared" si="8792"/>
        <v>0</v>
      </c>
      <c r="AQ2007" s="148">
        <f t="shared" si="8792"/>
        <v>0</v>
      </c>
      <c r="AR2007" s="148">
        <f>AN2007+AQ2007</f>
        <v>0</v>
      </c>
      <c r="AS2007" s="148"/>
      <c r="AT2007" s="149"/>
      <c r="AU2007" s="150"/>
      <c r="AV2007" s="151"/>
      <c r="AW2007" s="151"/>
      <c r="AX2007" s="151"/>
      <c r="AY2007" s="151"/>
      <c r="BD2007" s="153"/>
    </row>
    <row r="2008" spans="1:56" s="19" customFormat="1" ht="70.5" hidden="1" customHeight="1">
      <c r="A2008" s="154">
        <v>2018</v>
      </c>
      <c r="B2008" s="155">
        <v>8323</v>
      </c>
      <c r="C2008" s="154">
        <v>3</v>
      </c>
      <c r="D2008" s="154">
        <v>3</v>
      </c>
      <c r="E2008" s="154">
        <v>5000</v>
      </c>
      <c r="F2008" s="154">
        <v>5600</v>
      </c>
      <c r="G2008" s="154">
        <v>564</v>
      </c>
      <c r="H2008" s="154"/>
      <c r="I2008" s="172" t="s">
        <v>298</v>
      </c>
      <c r="J2008" s="158">
        <f>SUM(J2009:J2017)</f>
        <v>0</v>
      </c>
      <c r="K2008" s="158">
        <f t="shared" ref="K2008:P2008" si="8793">SUM(K2009:K2017)</f>
        <v>0</v>
      </c>
      <c r="L2008" s="158">
        <f t="shared" si="8793"/>
        <v>0</v>
      </c>
      <c r="M2008" s="158">
        <f t="shared" si="8793"/>
        <v>0</v>
      </c>
      <c r="N2008" s="158">
        <f t="shared" si="8793"/>
        <v>0</v>
      </c>
      <c r="O2008" s="158">
        <f t="shared" si="8793"/>
        <v>0</v>
      </c>
      <c r="P2008" s="158">
        <f t="shared" si="8793"/>
        <v>0</v>
      </c>
      <c r="Q2008" s="158">
        <f>SUM(Q2009:Q2017)</f>
        <v>0</v>
      </c>
      <c r="R2008" s="158">
        <f t="shared" ref="R2008:W2008" si="8794">SUM(R2009:R2017)</f>
        <v>0</v>
      </c>
      <c r="S2008" s="158">
        <f t="shared" si="8794"/>
        <v>0</v>
      </c>
      <c r="T2008" s="158">
        <f t="shared" si="8794"/>
        <v>0</v>
      </c>
      <c r="U2008" s="158">
        <f t="shared" si="8794"/>
        <v>0</v>
      </c>
      <c r="V2008" s="158">
        <f t="shared" si="8794"/>
        <v>0</v>
      </c>
      <c r="W2008" s="158">
        <f t="shared" si="8794"/>
        <v>0</v>
      </c>
      <c r="X2008" s="158">
        <f>SUM(X2009:X2017)</f>
        <v>0</v>
      </c>
      <c r="Y2008" s="158">
        <f t="shared" ref="Y2008:AD2008" si="8795">SUM(Y2009:Y2017)</f>
        <v>0</v>
      </c>
      <c r="Z2008" s="158">
        <f t="shared" si="8795"/>
        <v>0</v>
      </c>
      <c r="AA2008" s="158">
        <f t="shared" si="8795"/>
        <v>0</v>
      </c>
      <c r="AB2008" s="158">
        <f t="shared" si="8795"/>
        <v>0</v>
      </c>
      <c r="AC2008" s="158">
        <f t="shared" si="8795"/>
        <v>0</v>
      </c>
      <c r="AD2008" s="158">
        <f t="shared" si="8795"/>
        <v>0</v>
      </c>
      <c r="AE2008" s="158">
        <f>SUM(AE2009:AE2017)</f>
        <v>0</v>
      </c>
      <c r="AF2008" s="158">
        <f t="shared" ref="AF2008:AI2008" si="8796">SUM(AF2009:AF2017)</f>
        <v>0</v>
      </c>
      <c r="AG2008" s="158">
        <f t="shared" si="8796"/>
        <v>0</v>
      </c>
      <c r="AH2008" s="158">
        <f t="shared" si="8796"/>
        <v>0</v>
      </c>
      <c r="AI2008" s="158">
        <f t="shared" si="8796"/>
        <v>0</v>
      </c>
      <c r="AJ2008" s="158">
        <f t="shared" ref="AJ2008:AK2008" si="8797">SUM(AJ2009:AJ2017)</f>
        <v>0</v>
      </c>
      <c r="AK2008" s="158">
        <f t="shared" si="8797"/>
        <v>0</v>
      </c>
      <c r="AL2008" s="158">
        <f>SUM(AL2009:AL2017)</f>
        <v>0</v>
      </c>
      <c r="AM2008" s="158">
        <f t="shared" ref="AM2008:AR2008" si="8798">SUM(AM2009:AM2017)</f>
        <v>0</v>
      </c>
      <c r="AN2008" s="158">
        <f t="shared" si="8798"/>
        <v>0</v>
      </c>
      <c r="AO2008" s="158">
        <f t="shared" si="8798"/>
        <v>0</v>
      </c>
      <c r="AP2008" s="158">
        <f t="shared" si="8798"/>
        <v>0</v>
      </c>
      <c r="AQ2008" s="158">
        <f t="shared" si="8798"/>
        <v>0</v>
      </c>
      <c r="AR2008" s="158">
        <f t="shared" si="8798"/>
        <v>0</v>
      </c>
      <c r="AS2008" s="158"/>
      <c r="AT2008" s="159"/>
      <c r="AU2008" s="160"/>
      <c r="AV2008" s="161"/>
      <c r="AW2008" s="161"/>
      <c r="AX2008" s="161"/>
      <c r="AY2008" s="161"/>
      <c r="BD2008" s="173"/>
    </row>
    <row r="2009" spans="1:56" s="19" customFormat="1" ht="70.5" hidden="1" customHeight="1">
      <c r="A2009" s="54">
        <v>2018</v>
      </c>
      <c r="B2009" s="174">
        <v>8323</v>
      </c>
      <c r="C2009" s="54">
        <v>3</v>
      </c>
      <c r="D2009" s="54">
        <v>3</v>
      </c>
      <c r="E2009" s="54">
        <v>5000</v>
      </c>
      <c r="F2009" s="54">
        <v>5600</v>
      </c>
      <c r="G2009" s="54">
        <v>564</v>
      </c>
      <c r="H2009" s="163">
        <v>1</v>
      </c>
      <c r="I2009" s="175" t="s">
        <v>1243</v>
      </c>
      <c r="J2009" s="56">
        <f t="shared" ref="J2009:J2011" si="8799">ROUND(P2009*0.8,0)</f>
        <v>0</v>
      </c>
      <c r="K2009" s="56">
        <v>0</v>
      </c>
      <c r="L2009" s="57">
        <f t="shared" ref="L2009:L2011" si="8800">J2009+K2009</f>
        <v>0</v>
      </c>
      <c r="M2009" s="56">
        <f t="shared" ref="M2009:M2017" si="8801">P2009-J2009</f>
        <v>0</v>
      </c>
      <c r="N2009" s="56">
        <v>0</v>
      </c>
      <c r="O2009" s="57">
        <f t="shared" ref="O2009:O2011" si="8802">M2009+N2009</f>
        <v>0</v>
      </c>
      <c r="P2009" s="57">
        <v>0</v>
      </c>
      <c r="Q2009" s="56">
        <f t="shared" ref="Q2009:Q2017" si="8803">ROUND(W2009*0.8,0)</f>
        <v>0</v>
      </c>
      <c r="R2009" s="56">
        <v>0</v>
      </c>
      <c r="S2009" s="57">
        <f t="shared" ref="S2009:S2017" si="8804">Q2009+R2009</f>
        <v>0</v>
      </c>
      <c r="T2009" s="56">
        <f t="shared" ref="T2009:T2017" si="8805">W2009-Q2009</f>
        <v>0</v>
      </c>
      <c r="U2009" s="56">
        <v>0</v>
      </c>
      <c r="V2009" s="57">
        <f t="shared" ref="V2009:V2017" si="8806">T2009+U2009</f>
        <v>0</v>
      </c>
      <c r="W2009" s="57">
        <v>0</v>
      </c>
      <c r="X2009" s="56">
        <f t="shared" ref="X2009:X2017" si="8807">ROUND(AD2009*0.8,0)</f>
        <v>0</v>
      </c>
      <c r="Y2009" s="56">
        <v>0</v>
      </c>
      <c r="Z2009" s="57">
        <f t="shared" ref="Z2009:Z2017" si="8808">X2009+Y2009</f>
        <v>0</v>
      </c>
      <c r="AA2009" s="56">
        <f t="shared" ref="AA2009:AA2017" si="8809">AD2009-X2009</f>
        <v>0</v>
      </c>
      <c r="AB2009" s="56">
        <v>0</v>
      </c>
      <c r="AC2009" s="57">
        <f t="shared" ref="AC2009:AC2017" si="8810">AA2009+AB2009</f>
        <v>0</v>
      </c>
      <c r="AD2009" s="57">
        <v>0</v>
      </c>
      <c r="AE2009" s="56">
        <f t="shared" ref="AE2009:AE2017" si="8811">ROUND(AK2009*0.8,0)</f>
        <v>0</v>
      </c>
      <c r="AF2009" s="56">
        <v>0</v>
      </c>
      <c r="AG2009" s="57">
        <f t="shared" ref="AG2009:AG2017" si="8812">AE2009+AF2009</f>
        <v>0</v>
      </c>
      <c r="AH2009" s="56">
        <f t="shared" ref="AH2009:AH2017" si="8813">AK2009-AE2009</f>
        <v>0</v>
      </c>
      <c r="AI2009" s="56">
        <v>0</v>
      </c>
      <c r="AJ2009" s="57">
        <f t="shared" ref="AJ2009:AJ2017" si="8814">AH2009+AI2009</f>
        <v>0</v>
      </c>
      <c r="AK2009" s="57">
        <v>0</v>
      </c>
      <c r="AL2009" s="56">
        <f t="shared" ref="AL2009:AL2017" si="8815">ROUND(AR2009*0.8,0)</f>
        <v>0</v>
      </c>
      <c r="AM2009" s="56">
        <v>0</v>
      </c>
      <c r="AN2009" s="57">
        <f t="shared" ref="AN2009:AN2017" si="8816">AL2009+AM2009</f>
        <v>0</v>
      </c>
      <c r="AO2009" s="56">
        <f t="shared" ref="AO2009:AO2017" si="8817">AR2009-AL2009</f>
        <v>0</v>
      </c>
      <c r="AP2009" s="56">
        <v>0</v>
      </c>
      <c r="AQ2009" s="57">
        <f t="shared" ref="AQ2009:AQ2017" si="8818">AO2009+AP2009</f>
        <v>0</v>
      </c>
      <c r="AR2009" s="57">
        <v>0</v>
      </c>
      <c r="AS2009" s="57" t="s">
        <v>43</v>
      </c>
      <c r="AT2009" s="179"/>
      <c r="AU2009" s="176"/>
      <c r="AV2009" s="177"/>
      <c r="AW2009" s="177"/>
      <c r="AX2009" s="177"/>
      <c r="AY2009" s="177"/>
      <c r="BD2009" s="224" t="s">
        <v>78</v>
      </c>
    </row>
    <row r="2010" spans="1:56" s="19" customFormat="1" ht="70.5" hidden="1" customHeight="1">
      <c r="A2010" s="54">
        <v>2018</v>
      </c>
      <c r="B2010" s="174">
        <v>8323</v>
      </c>
      <c r="C2010" s="54">
        <v>3</v>
      </c>
      <c r="D2010" s="54">
        <v>3</v>
      </c>
      <c r="E2010" s="54">
        <v>5000</v>
      </c>
      <c r="F2010" s="54">
        <v>5600</v>
      </c>
      <c r="G2010" s="54">
        <v>564</v>
      </c>
      <c r="H2010" s="163">
        <v>2</v>
      </c>
      <c r="I2010" s="175" t="s">
        <v>299</v>
      </c>
      <c r="J2010" s="56">
        <f t="shared" si="8799"/>
        <v>0</v>
      </c>
      <c r="K2010" s="56">
        <v>0</v>
      </c>
      <c r="L2010" s="57">
        <f t="shared" si="8800"/>
        <v>0</v>
      </c>
      <c r="M2010" s="56">
        <f t="shared" si="8801"/>
        <v>0</v>
      </c>
      <c r="N2010" s="56">
        <v>0</v>
      </c>
      <c r="O2010" s="57">
        <f t="shared" si="8802"/>
        <v>0</v>
      </c>
      <c r="P2010" s="57">
        <v>0</v>
      </c>
      <c r="Q2010" s="56">
        <f t="shared" si="8803"/>
        <v>0</v>
      </c>
      <c r="R2010" s="56">
        <v>0</v>
      </c>
      <c r="S2010" s="57">
        <f t="shared" si="8804"/>
        <v>0</v>
      </c>
      <c r="T2010" s="56">
        <f t="shared" si="8805"/>
        <v>0</v>
      </c>
      <c r="U2010" s="56">
        <v>0</v>
      </c>
      <c r="V2010" s="57">
        <f t="shared" si="8806"/>
        <v>0</v>
      </c>
      <c r="W2010" s="57">
        <v>0</v>
      </c>
      <c r="X2010" s="56">
        <f t="shared" si="8807"/>
        <v>0</v>
      </c>
      <c r="Y2010" s="56">
        <v>0</v>
      </c>
      <c r="Z2010" s="57">
        <f t="shared" si="8808"/>
        <v>0</v>
      </c>
      <c r="AA2010" s="56">
        <f t="shared" si="8809"/>
        <v>0</v>
      </c>
      <c r="AB2010" s="56">
        <v>0</v>
      </c>
      <c r="AC2010" s="57">
        <f t="shared" si="8810"/>
        <v>0</v>
      </c>
      <c r="AD2010" s="57">
        <v>0</v>
      </c>
      <c r="AE2010" s="56">
        <f t="shared" si="8811"/>
        <v>0</v>
      </c>
      <c r="AF2010" s="56">
        <v>0</v>
      </c>
      <c r="AG2010" s="57">
        <f t="shared" si="8812"/>
        <v>0</v>
      </c>
      <c r="AH2010" s="56">
        <f t="shared" si="8813"/>
        <v>0</v>
      </c>
      <c r="AI2010" s="56">
        <v>0</v>
      </c>
      <c r="AJ2010" s="57">
        <f t="shared" si="8814"/>
        <v>0</v>
      </c>
      <c r="AK2010" s="57">
        <v>0</v>
      </c>
      <c r="AL2010" s="56">
        <f t="shared" si="8815"/>
        <v>0</v>
      </c>
      <c r="AM2010" s="56">
        <v>0</v>
      </c>
      <c r="AN2010" s="57">
        <f t="shared" si="8816"/>
        <v>0</v>
      </c>
      <c r="AO2010" s="56">
        <f t="shared" si="8817"/>
        <v>0</v>
      </c>
      <c r="AP2010" s="56">
        <v>0</v>
      </c>
      <c r="AQ2010" s="57">
        <f t="shared" si="8818"/>
        <v>0</v>
      </c>
      <c r="AR2010" s="57">
        <v>0</v>
      </c>
      <c r="AS2010" s="57" t="s">
        <v>43</v>
      </c>
      <c r="AT2010" s="179"/>
      <c r="AU2010" s="176"/>
      <c r="AV2010" s="177"/>
      <c r="AW2010" s="177"/>
      <c r="AX2010" s="177"/>
      <c r="AY2010" s="177"/>
      <c r="BD2010" s="224" t="s">
        <v>78</v>
      </c>
    </row>
    <row r="2011" spans="1:56" s="19" customFormat="1" ht="70.5" hidden="1" customHeight="1">
      <c r="A2011" s="54">
        <v>2018</v>
      </c>
      <c r="B2011" s="174">
        <v>8323</v>
      </c>
      <c r="C2011" s="54">
        <v>3</v>
      </c>
      <c r="D2011" s="54">
        <v>3</v>
      </c>
      <c r="E2011" s="54">
        <v>5000</v>
      </c>
      <c r="F2011" s="54">
        <v>5600</v>
      </c>
      <c r="G2011" s="54">
        <v>564</v>
      </c>
      <c r="H2011" s="163">
        <v>3</v>
      </c>
      <c r="I2011" s="175" t="s">
        <v>2089</v>
      </c>
      <c r="J2011" s="56">
        <f t="shared" si="8799"/>
        <v>0</v>
      </c>
      <c r="K2011" s="56">
        <v>0</v>
      </c>
      <c r="L2011" s="57">
        <f t="shared" si="8800"/>
        <v>0</v>
      </c>
      <c r="M2011" s="56">
        <f t="shared" si="8801"/>
        <v>0</v>
      </c>
      <c r="N2011" s="56">
        <v>0</v>
      </c>
      <c r="O2011" s="57">
        <f t="shared" si="8802"/>
        <v>0</v>
      </c>
      <c r="P2011" s="57">
        <v>0</v>
      </c>
      <c r="Q2011" s="56">
        <f t="shared" si="8803"/>
        <v>0</v>
      </c>
      <c r="R2011" s="56">
        <v>0</v>
      </c>
      <c r="S2011" s="57">
        <f t="shared" si="8804"/>
        <v>0</v>
      </c>
      <c r="T2011" s="56">
        <f t="shared" si="8805"/>
        <v>0</v>
      </c>
      <c r="U2011" s="56">
        <v>0</v>
      </c>
      <c r="V2011" s="57">
        <f t="shared" si="8806"/>
        <v>0</v>
      </c>
      <c r="W2011" s="57">
        <v>0</v>
      </c>
      <c r="X2011" s="56">
        <f t="shared" si="8807"/>
        <v>0</v>
      </c>
      <c r="Y2011" s="56">
        <v>0</v>
      </c>
      <c r="Z2011" s="57">
        <f t="shared" si="8808"/>
        <v>0</v>
      </c>
      <c r="AA2011" s="56">
        <f t="shared" si="8809"/>
        <v>0</v>
      </c>
      <c r="AB2011" s="56">
        <v>0</v>
      </c>
      <c r="AC2011" s="57">
        <f t="shared" si="8810"/>
        <v>0</v>
      </c>
      <c r="AD2011" s="57">
        <v>0</v>
      </c>
      <c r="AE2011" s="56">
        <f t="shared" si="8811"/>
        <v>0</v>
      </c>
      <c r="AF2011" s="56">
        <v>0</v>
      </c>
      <c r="AG2011" s="57">
        <f t="shared" si="8812"/>
        <v>0</v>
      </c>
      <c r="AH2011" s="56">
        <f t="shared" si="8813"/>
        <v>0</v>
      </c>
      <c r="AI2011" s="56">
        <v>0</v>
      </c>
      <c r="AJ2011" s="57">
        <f t="shared" si="8814"/>
        <v>0</v>
      </c>
      <c r="AK2011" s="57">
        <v>0</v>
      </c>
      <c r="AL2011" s="56">
        <f t="shared" si="8815"/>
        <v>0</v>
      </c>
      <c r="AM2011" s="56">
        <v>0</v>
      </c>
      <c r="AN2011" s="57">
        <f t="shared" si="8816"/>
        <v>0</v>
      </c>
      <c r="AO2011" s="56">
        <f t="shared" si="8817"/>
        <v>0</v>
      </c>
      <c r="AP2011" s="56">
        <v>0</v>
      </c>
      <c r="AQ2011" s="57">
        <f t="shared" si="8818"/>
        <v>0</v>
      </c>
      <c r="AR2011" s="57">
        <v>0</v>
      </c>
      <c r="AS2011" s="57" t="s">
        <v>43</v>
      </c>
      <c r="AT2011" s="179"/>
      <c r="AU2011" s="176"/>
      <c r="AV2011" s="177"/>
      <c r="AW2011" s="177"/>
      <c r="AX2011" s="177"/>
      <c r="AY2011" s="177"/>
      <c r="BD2011" s="224" t="s">
        <v>78</v>
      </c>
    </row>
    <row r="2012" spans="1:56" s="19" customFormat="1" ht="70.5" hidden="1" customHeight="1">
      <c r="A2012" s="54">
        <v>2018</v>
      </c>
      <c r="B2012" s="174">
        <v>8323</v>
      </c>
      <c r="C2012" s="54">
        <v>3</v>
      </c>
      <c r="D2012" s="54">
        <v>3</v>
      </c>
      <c r="E2012" s="54">
        <v>5000</v>
      </c>
      <c r="F2012" s="54">
        <v>5600</v>
      </c>
      <c r="G2012" s="54">
        <v>564</v>
      </c>
      <c r="H2012" s="163">
        <v>4</v>
      </c>
      <c r="I2012" s="175" t="s">
        <v>2090</v>
      </c>
      <c r="J2012" s="56">
        <f t="shared" ref="J2012:J2017" si="8819">ROUND(P2012*0.8,0)</f>
        <v>0</v>
      </c>
      <c r="K2012" s="56">
        <v>0</v>
      </c>
      <c r="L2012" s="57">
        <f t="shared" ref="L2012:L2017" si="8820">J2012+K2012</f>
        <v>0</v>
      </c>
      <c r="M2012" s="56">
        <f t="shared" si="8801"/>
        <v>0</v>
      </c>
      <c r="N2012" s="56">
        <v>0</v>
      </c>
      <c r="O2012" s="57">
        <f t="shared" ref="O2012:O2017" si="8821">M2012+N2012</f>
        <v>0</v>
      </c>
      <c r="P2012" s="57">
        <v>0</v>
      </c>
      <c r="Q2012" s="56">
        <f t="shared" si="8803"/>
        <v>0</v>
      </c>
      <c r="R2012" s="56">
        <v>0</v>
      </c>
      <c r="S2012" s="57">
        <f t="shared" si="8804"/>
        <v>0</v>
      </c>
      <c r="T2012" s="56">
        <f t="shared" si="8805"/>
        <v>0</v>
      </c>
      <c r="U2012" s="56">
        <v>0</v>
      </c>
      <c r="V2012" s="57">
        <f t="shared" si="8806"/>
        <v>0</v>
      </c>
      <c r="W2012" s="57">
        <v>0</v>
      </c>
      <c r="X2012" s="56">
        <f t="shared" si="8807"/>
        <v>0</v>
      </c>
      <c r="Y2012" s="56">
        <v>0</v>
      </c>
      <c r="Z2012" s="57">
        <f t="shared" si="8808"/>
        <v>0</v>
      </c>
      <c r="AA2012" s="56">
        <f t="shared" si="8809"/>
        <v>0</v>
      </c>
      <c r="AB2012" s="56">
        <v>0</v>
      </c>
      <c r="AC2012" s="57">
        <f t="shared" si="8810"/>
        <v>0</v>
      </c>
      <c r="AD2012" s="57">
        <v>0</v>
      </c>
      <c r="AE2012" s="56">
        <f t="shared" si="8811"/>
        <v>0</v>
      </c>
      <c r="AF2012" s="56">
        <v>0</v>
      </c>
      <c r="AG2012" s="57">
        <f t="shared" si="8812"/>
        <v>0</v>
      </c>
      <c r="AH2012" s="56">
        <f t="shared" si="8813"/>
        <v>0</v>
      </c>
      <c r="AI2012" s="56">
        <v>0</v>
      </c>
      <c r="AJ2012" s="57">
        <f t="shared" si="8814"/>
        <v>0</v>
      </c>
      <c r="AK2012" s="57">
        <v>0</v>
      </c>
      <c r="AL2012" s="56">
        <f t="shared" si="8815"/>
        <v>0</v>
      </c>
      <c r="AM2012" s="56">
        <v>0</v>
      </c>
      <c r="AN2012" s="57">
        <f t="shared" si="8816"/>
        <v>0</v>
      </c>
      <c r="AO2012" s="56">
        <f t="shared" si="8817"/>
        <v>0</v>
      </c>
      <c r="AP2012" s="56">
        <v>0</v>
      </c>
      <c r="AQ2012" s="57">
        <f t="shared" si="8818"/>
        <v>0</v>
      </c>
      <c r="AR2012" s="57">
        <v>0</v>
      </c>
      <c r="AS2012" s="57" t="s">
        <v>43</v>
      </c>
      <c r="AT2012" s="179"/>
      <c r="AU2012" s="176"/>
      <c r="AV2012" s="177"/>
      <c r="AW2012" s="177"/>
      <c r="AX2012" s="177"/>
      <c r="AY2012" s="177"/>
      <c r="BD2012" s="224" t="s">
        <v>78</v>
      </c>
    </row>
    <row r="2013" spans="1:56" s="19" customFormat="1" ht="70.5" hidden="1" customHeight="1">
      <c r="A2013" s="54">
        <v>2018</v>
      </c>
      <c r="B2013" s="174">
        <v>8323</v>
      </c>
      <c r="C2013" s="54">
        <v>3</v>
      </c>
      <c r="D2013" s="54">
        <v>3</v>
      </c>
      <c r="E2013" s="54">
        <v>5000</v>
      </c>
      <c r="F2013" s="54">
        <v>5600</v>
      </c>
      <c r="G2013" s="54">
        <v>564</v>
      </c>
      <c r="H2013" s="163">
        <v>5</v>
      </c>
      <c r="I2013" s="175" t="s">
        <v>2091</v>
      </c>
      <c r="J2013" s="56">
        <f t="shared" si="8819"/>
        <v>0</v>
      </c>
      <c r="K2013" s="56">
        <v>0</v>
      </c>
      <c r="L2013" s="57">
        <f t="shared" si="8820"/>
        <v>0</v>
      </c>
      <c r="M2013" s="56">
        <f t="shared" si="8801"/>
        <v>0</v>
      </c>
      <c r="N2013" s="56">
        <v>0</v>
      </c>
      <c r="O2013" s="57">
        <f t="shared" si="8821"/>
        <v>0</v>
      </c>
      <c r="P2013" s="57">
        <v>0</v>
      </c>
      <c r="Q2013" s="56">
        <f t="shared" si="8803"/>
        <v>0</v>
      </c>
      <c r="R2013" s="56">
        <v>0</v>
      </c>
      <c r="S2013" s="57">
        <f t="shared" si="8804"/>
        <v>0</v>
      </c>
      <c r="T2013" s="56">
        <f t="shared" si="8805"/>
        <v>0</v>
      </c>
      <c r="U2013" s="56">
        <v>0</v>
      </c>
      <c r="V2013" s="57">
        <f t="shared" si="8806"/>
        <v>0</v>
      </c>
      <c r="W2013" s="57">
        <v>0</v>
      </c>
      <c r="X2013" s="56">
        <f t="shared" si="8807"/>
        <v>0</v>
      </c>
      <c r="Y2013" s="56">
        <v>0</v>
      </c>
      <c r="Z2013" s="57">
        <f t="shared" si="8808"/>
        <v>0</v>
      </c>
      <c r="AA2013" s="56">
        <f t="shared" si="8809"/>
        <v>0</v>
      </c>
      <c r="AB2013" s="56">
        <v>0</v>
      </c>
      <c r="AC2013" s="57">
        <f t="shared" si="8810"/>
        <v>0</v>
      </c>
      <c r="AD2013" s="57">
        <v>0</v>
      </c>
      <c r="AE2013" s="56">
        <f t="shared" si="8811"/>
        <v>0</v>
      </c>
      <c r="AF2013" s="56">
        <v>0</v>
      </c>
      <c r="AG2013" s="57">
        <f t="shared" si="8812"/>
        <v>0</v>
      </c>
      <c r="AH2013" s="56">
        <f t="shared" si="8813"/>
        <v>0</v>
      </c>
      <c r="AI2013" s="56">
        <v>0</v>
      </c>
      <c r="AJ2013" s="57">
        <f t="shared" si="8814"/>
        <v>0</v>
      </c>
      <c r="AK2013" s="57">
        <v>0</v>
      </c>
      <c r="AL2013" s="56">
        <f t="shared" si="8815"/>
        <v>0</v>
      </c>
      <c r="AM2013" s="56">
        <v>0</v>
      </c>
      <c r="AN2013" s="57">
        <f t="shared" si="8816"/>
        <v>0</v>
      </c>
      <c r="AO2013" s="56">
        <f t="shared" si="8817"/>
        <v>0</v>
      </c>
      <c r="AP2013" s="56">
        <v>0</v>
      </c>
      <c r="AQ2013" s="57">
        <f t="shared" si="8818"/>
        <v>0</v>
      </c>
      <c r="AR2013" s="57">
        <v>0</v>
      </c>
      <c r="AS2013" s="57" t="s">
        <v>43</v>
      </c>
      <c r="AT2013" s="179"/>
      <c r="AU2013" s="176"/>
      <c r="AV2013" s="177"/>
      <c r="AW2013" s="177"/>
      <c r="AX2013" s="177"/>
      <c r="AY2013" s="177"/>
      <c r="BD2013" s="224" t="s">
        <v>78</v>
      </c>
    </row>
    <row r="2014" spans="1:56" s="19" customFormat="1" ht="70.5" hidden="1" customHeight="1">
      <c r="A2014" s="54">
        <v>2018</v>
      </c>
      <c r="B2014" s="174">
        <v>8323</v>
      </c>
      <c r="C2014" s="54">
        <v>3</v>
      </c>
      <c r="D2014" s="54">
        <v>3</v>
      </c>
      <c r="E2014" s="54">
        <v>5000</v>
      </c>
      <c r="F2014" s="54">
        <v>5600</v>
      </c>
      <c r="G2014" s="54">
        <v>564</v>
      </c>
      <c r="H2014" s="163">
        <v>6</v>
      </c>
      <c r="I2014" s="175" t="s">
        <v>2092</v>
      </c>
      <c r="J2014" s="56">
        <f t="shared" si="8819"/>
        <v>0</v>
      </c>
      <c r="K2014" s="56">
        <v>0</v>
      </c>
      <c r="L2014" s="57">
        <f t="shared" si="8820"/>
        <v>0</v>
      </c>
      <c r="M2014" s="56">
        <f t="shared" si="8801"/>
        <v>0</v>
      </c>
      <c r="N2014" s="56">
        <v>0</v>
      </c>
      <c r="O2014" s="57">
        <f t="shared" si="8821"/>
        <v>0</v>
      </c>
      <c r="P2014" s="57">
        <v>0</v>
      </c>
      <c r="Q2014" s="56">
        <f t="shared" si="8803"/>
        <v>0</v>
      </c>
      <c r="R2014" s="56">
        <v>0</v>
      </c>
      <c r="S2014" s="57">
        <f t="shared" si="8804"/>
        <v>0</v>
      </c>
      <c r="T2014" s="56">
        <f t="shared" si="8805"/>
        <v>0</v>
      </c>
      <c r="U2014" s="56">
        <v>0</v>
      </c>
      <c r="V2014" s="57">
        <f t="shared" si="8806"/>
        <v>0</v>
      </c>
      <c r="W2014" s="57">
        <v>0</v>
      </c>
      <c r="X2014" s="56">
        <f t="shared" si="8807"/>
        <v>0</v>
      </c>
      <c r="Y2014" s="56">
        <v>0</v>
      </c>
      <c r="Z2014" s="57">
        <f t="shared" si="8808"/>
        <v>0</v>
      </c>
      <c r="AA2014" s="56">
        <f t="shared" si="8809"/>
        <v>0</v>
      </c>
      <c r="AB2014" s="56">
        <v>0</v>
      </c>
      <c r="AC2014" s="57">
        <f t="shared" si="8810"/>
        <v>0</v>
      </c>
      <c r="AD2014" s="57">
        <v>0</v>
      </c>
      <c r="AE2014" s="56">
        <f t="shared" si="8811"/>
        <v>0</v>
      </c>
      <c r="AF2014" s="56">
        <v>0</v>
      </c>
      <c r="AG2014" s="57">
        <f t="shared" si="8812"/>
        <v>0</v>
      </c>
      <c r="AH2014" s="56">
        <f t="shared" si="8813"/>
        <v>0</v>
      </c>
      <c r="AI2014" s="56">
        <v>0</v>
      </c>
      <c r="AJ2014" s="57">
        <f t="shared" si="8814"/>
        <v>0</v>
      </c>
      <c r="AK2014" s="57">
        <v>0</v>
      </c>
      <c r="AL2014" s="56">
        <f t="shared" si="8815"/>
        <v>0</v>
      </c>
      <c r="AM2014" s="56">
        <v>0</v>
      </c>
      <c r="AN2014" s="57">
        <f t="shared" si="8816"/>
        <v>0</v>
      </c>
      <c r="AO2014" s="56">
        <f t="shared" si="8817"/>
        <v>0</v>
      </c>
      <c r="AP2014" s="56">
        <v>0</v>
      </c>
      <c r="AQ2014" s="57">
        <f t="shared" si="8818"/>
        <v>0</v>
      </c>
      <c r="AR2014" s="57">
        <v>0</v>
      </c>
      <c r="AS2014" s="57" t="s">
        <v>43</v>
      </c>
      <c r="AT2014" s="179"/>
      <c r="AU2014" s="176"/>
      <c r="AV2014" s="177"/>
      <c r="AW2014" s="177"/>
      <c r="AX2014" s="177"/>
      <c r="AY2014" s="177"/>
      <c r="BD2014" s="224" t="s">
        <v>78</v>
      </c>
    </row>
    <row r="2015" spans="1:56" s="19" customFormat="1" ht="70.5" hidden="1" customHeight="1">
      <c r="A2015" s="54">
        <v>2018</v>
      </c>
      <c r="B2015" s="174">
        <v>8323</v>
      </c>
      <c r="C2015" s="54">
        <v>3</v>
      </c>
      <c r="D2015" s="54">
        <v>3</v>
      </c>
      <c r="E2015" s="54">
        <v>5000</v>
      </c>
      <c r="F2015" s="54">
        <v>5600</v>
      </c>
      <c r="G2015" s="54">
        <v>564</v>
      </c>
      <c r="H2015" s="163">
        <v>7</v>
      </c>
      <c r="I2015" s="175" t="s">
        <v>2093</v>
      </c>
      <c r="J2015" s="56">
        <f t="shared" si="8819"/>
        <v>0</v>
      </c>
      <c r="K2015" s="56">
        <v>0</v>
      </c>
      <c r="L2015" s="57">
        <f t="shared" si="8820"/>
        <v>0</v>
      </c>
      <c r="M2015" s="56">
        <f t="shared" si="8801"/>
        <v>0</v>
      </c>
      <c r="N2015" s="56">
        <v>0</v>
      </c>
      <c r="O2015" s="57">
        <f t="shared" si="8821"/>
        <v>0</v>
      </c>
      <c r="P2015" s="57">
        <v>0</v>
      </c>
      <c r="Q2015" s="56">
        <f t="shared" si="8803"/>
        <v>0</v>
      </c>
      <c r="R2015" s="56">
        <v>0</v>
      </c>
      <c r="S2015" s="57">
        <f t="shared" si="8804"/>
        <v>0</v>
      </c>
      <c r="T2015" s="56">
        <f t="shared" si="8805"/>
        <v>0</v>
      </c>
      <c r="U2015" s="56">
        <v>0</v>
      </c>
      <c r="V2015" s="57">
        <f t="shared" si="8806"/>
        <v>0</v>
      </c>
      <c r="W2015" s="57">
        <v>0</v>
      </c>
      <c r="X2015" s="56">
        <f t="shared" si="8807"/>
        <v>0</v>
      </c>
      <c r="Y2015" s="56">
        <v>0</v>
      </c>
      <c r="Z2015" s="57">
        <f t="shared" si="8808"/>
        <v>0</v>
      </c>
      <c r="AA2015" s="56">
        <f t="shared" si="8809"/>
        <v>0</v>
      </c>
      <c r="AB2015" s="56">
        <v>0</v>
      </c>
      <c r="AC2015" s="57">
        <f t="shared" si="8810"/>
        <v>0</v>
      </c>
      <c r="AD2015" s="57">
        <v>0</v>
      </c>
      <c r="AE2015" s="56">
        <f t="shared" si="8811"/>
        <v>0</v>
      </c>
      <c r="AF2015" s="56">
        <v>0</v>
      </c>
      <c r="AG2015" s="57">
        <f t="shared" si="8812"/>
        <v>0</v>
      </c>
      <c r="AH2015" s="56">
        <f t="shared" si="8813"/>
        <v>0</v>
      </c>
      <c r="AI2015" s="56">
        <v>0</v>
      </c>
      <c r="AJ2015" s="57">
        <f t="shared" si="8814"/>
        <v>0</v>
      </c>
      <c r="AK2015" s="57">
        <v>0</v>
      </c>
      <c r="AL2015" s="56">
        <f t="shared" si="8815"/>
        <v>0</v>
      </c>
      <c r="AM2015" s="56">
        <v>0</v>
      </c>
      <c r="AN2015" s="57">
        <f t="shared" si="8816"/>
        <v>0</v>
      </c>
      <c r="AO2015" s="56">
        <f t="shared" si="8817"/>
        <v>0</v>
      </c>
      <c r="AP2015" s="56">
        <v>0</v>
      </c>
      <c r="AQ2015" s="57">
        <f t="shared" si="8818"/>
        <v>0</v>
      </c>
      <c r="AR2015" s="57">
        <v>0</v>
      </c>
      <c r="AS2015" s="57" t="s">
        <v>43</v>
      </c>
      <c r="AT2015" s="179"/>
      <c r="AU2015" s="176"/>
      <c r="AV2015" s="177"/>
      <c r="AW2015" s="177"/>
      <c r="AX2015" s="177"/>
      <c r="AY2015" s="177"/>
      <c r="BD2015" s="224" t="s">
        <v>78</v>
      </c>
    </row>
    <row r="2016" spans="1:56" s="19" customFormat="1" ht="70.5" hidden="1" customHeight="1">
      <c r="A2016" s="54">
        <v>2018</v>
      </c>
      <c r="B2016" s="174">
        <v>8323</v>
      </c>
      <c r="C2016" s="54">
        <v>3</v>
      </c>
      <c r="D2016" s="54">
        <v>3</v>
      </c>
      <c r="E2016" s="54">
        <v>5000</v>
      </c>
      <c r="F2016" s="54">
        <v>5600</v>
      </c>
      <c r="G2016" s="54">
        <v>564</v>
      </c>
      <c r="H2016" s="163">
        <v>8</v>
      </c>
      <c r="I2016" s="175" t="s">
        <v>300</v>
      </c>
      <c r="J2016" s="56">
        <f t="shared" si="8819"/>
        <v>0</v>
      </c>
      <c r="K2016" s="56">
        <v>0</v>
      </c>
      <c r="L2016" s="57">
        <f t="shared" si="8820"/>
        <v>0</v>
      </c>
      <c r="M2016" s="56">
        <f t="shared" si="8801"/>
        <v>0</v>
      </c>
      <c r="N2016" s="56">
        <v>0</v>
      </c>
      <c r="O2016" s="57">
        <f t="shared" si="8821"/>
        <v>0</v>
      </c>
      <c r="P2016" s="57">
        <v>0</v>
      </c>
      <c r="Q2016" s="56">
        <f t="shared" si="8803"/>
        <v>0</v>
      </c>
      <c r="R2016" s="56">
        <v>0</v>
      </c>
      <c r="S2016" s="57">
        <f t="shared" si="8804"/>
        <v>0</v>
      </c>
      <c r="T2016" s="56">
        <f t="shared" si="8805"/>
        <v>0</v>
      </c>
      <c r="U2016" s="56">
        <v>0</v>
      </c>
      <c r="V2016" s="57">
        <f t="shared" si="8806"/>
        <v>0</v>
      </c>
      <c r="W2016" s="57">
        <v>0</v>
      </c>
      <c r="X2016" s="56">
        <f t="shared" si="8807"/>
        <v>0</v>
      </c>
      <c r="Y2016" s="56">
        <v>0</v>
      </c>
      <c r="Z2016" s="57">
        <f t="shared" si="8808"/>
        <v>0</v>
      </c>
      <c r="AA2016" s="56">
        <f t="shared" si="8809"/>
        <v>0</v>
      </c>
      <c r="AB2016" s="56">
        <v>0</v>
      </c>
      <c r="AC2016" s="57">
        <f t="shared" si="8810"/>
        <v>0</v>
      </c>
      <c r="AD2016" s="57">
        <v>0</v>
      </c>
      <c r="AE2016" s="56">
        <f t="shared" si="8811"/>
        <v>0</v>
      </c>
      <c r="AF2016" s="56">
        <v>0</v>
      </c>
      <c r="AG2016" s="57">
        <f t="shared" si="8812"/>
        <v>0</v>
      </c>
      <c r="AH2016" s="56">
        <f t="shared" si="8813"/>
        <v>0</v>
      </c>
      <c r="AI2016" s="56">
        <v>0</v>
      </c>
      <c r="AJ2016" s="57">
        <f t="shared" si="8814"/>
        <v>0</v>
      </c>
      <c r="AK2016" s="57">
        <v>0</v>
      </c>
      <c r="AL2016" s="56">
        <f t="shared" si="8815"/>
        <v>0</v>
      </c>
      <c r="AM2016" s="56">
        <v>0</v>
      </c>
      <c r="AN2016" s="57">
        <f t="shared" si="8816"/>
        <v>0</v>
      </c>
      <c r="AO2016" s="56">
        <f t="shared" si="8817"/>
        <v>0</v>
      </c>
      <c r="AP2016" s="56">
        <v>0</v>
      </c>
      <c r="AQ2016" s="57">
        <f t="shared" si="8818"/>
        <v>0</v>
      </c>
      <c r="AR2016" s="57">
        <v>0</v>
      </c>
      <c r="AS2016" s="57" t="s">
        <v>43</v>
      </c>
      <c r="AT2016" s="179"/>
      <c r="AU2016" s="176"/>
      <c r="AV2016" s="177"/>
      <c r="AW2016" s="177"/>
      <c r="AX2016" s="177"/>
      <c r="AY2016" s="177"/>
      <c r="BD2016" s="224" t="s">
        <v>78</v>
      </c>
    </row>
    <row r="2017" spans="1:56" s="19" customFormat="1" ht="70.5" hidden="1" customHeight="1">
      <c r="A2017" s="54">
        <v>2018</v>
      </c>
      <c r="B2017" s="174">
        <v>8323</v>
      </c>
      <c r="C2017" s="54">
        <v>3</v>
      </c>
      <c r="D2017" s="54">
        <v>3</v>
      </c>
      <c r="E2017" s="54">
        <v>5000</v>
      </c>
      <c r="F2017" s="54">
        <v>5600</v>
      </c>
      <c r="G2017" s="54">
        <v>564</v>
      </c>
      <c r="H2017" s="163">
        <v>9</v>
      </c>
      <c r="I2017" s="175" t="s">
        <v>2094</v>
      </c>
      <c r="J2017" s="56">
        <f t="shared" si="8819"/>
        <v>0</v>
      </c>
      <c r="K2017" s="56">
        <v>0</v>
      </c>
      <c r="L2017" s="57">
        <f t="shared" si="8820"/>
        <v>0</v>
      </c>
      <c r="M2017" s="56">
        <f t="shared" si="8801"/>
        <v>0</v>
      </c>
      <c r="N2017" s="56">
        <v>0</v>
      </c>
      <c r="O2017" s="57">
        <f t="shared" si="8821"/>
        <v>0</v>
      </c>
      <c r="P2017" s="57">
        <v>0</v>
      </c>
      <c r="Q2017" s="56">
        <f t="shared" si="8803"/>
        <v>0</v>
      </c>
      <c r="R2017" s="56">
        <v>0</v>
      </c>
      <c r="S2017" s="57">
        <f t="shared" si="8804"/>
        <v>0</v>
      </c>
      <c r="T2017" s="56">
        <f t="shared" si="8805"/>
        <v>0</v>
      </c>
      <c r="U2017" s="56">
        <v>0</v>
      </c>
      <c r="V2017" s="57">
        <f t="shared" si="8806"/>
        <v>0</v>
      </c>
      <c r="W2017" s="57">
        <v>0</v>
      </c>
      <c r="X2017" s="56">
        <f t="shared" si="8807"/>
        <v>0</v>
      </c>
      <c r="Y2017" s="56">
        <v>0</v>
      </c>
      <c r="Z2017" s="57">
        <f t="shared" si="8808"/>
        <v>0</v>
      </c>
      <c r="AA2017" s="56">
        <f t="shared" si="8809"/>
        <v>0</v>
      </c>
      <c r="AB2017" s="56">
        <v>0</v>
      </c>
      <c r="AC2017" s="57">
        <f t="shared" si="8810"/>
        <v>0</v>
      </c>
      <c r="AD2017" s="57">
        <v>0</v>
      </c>
      <c r="AE2017" s="56">
        <f t="shared" si="8811"/>
        <v>0</v>
      </c>
      <c r="AF2017" s="56">
        <v>0</v>
      </c>
      <c r="AG2017" s="57">
        <f t="shared" si="8812"/>
        <v>0</v>
      </c>
      <c r="AH2017" s="56">
        <f t="shared" si="8813"/>
        <v>0</v>
      </c>
      <c r="AI2017" s="56">
        <v>0</v>
      </c>
      <c r="AJ2017" s="57">
        <f t="shared" si="8814"/>
        <v>0</v>
      </c>
      <c r="AK2017" s="57">
        <v>0</v>
      </c>
      <c r="AL2017" s="56">
        <f t="shared" si="8815"/>
        <v>0</v>
      </c>
      <c r="AM2017" s="56">
        <v>0</v>
      </c>
      <c r="AN2017" s="57">
        <f t="shared" si="8816"/>
        <v>0</v>
      </c>
      <c r="AO2017" s="56">
        <f t="shared" si="8817"/>
        <v>0</v>
      </c>
      <c r="AP2017" s="56">
        <v>0</v>
      </c>
      <c r="AQ2017" s="57">
        <f t="shared" si="8818"/>
        <v>0</v>
      </c>
      <c r="AR2017" s="57">
        <v>0</v>
      </c>
      <c r="AS2017" s="57" t="s">
        <v>43</v>
      </c>
      <c r="AT2017" s="179"/>
      <c r="AU2017" s="176"/>
      <c r="AV2017" s="177"/>
      <c r="AW2017" s="177"/>
      <c r="AX2017" s="177"/>
      <c r="AY2017" s="177"/>
      <c r="BD2017" s="224" t="s">
        <v>78</v>
      </c>
    </row>
    <row r="2018" spans="1:56" s="19" customFormat="1" ht="70.5" hidden="1" customHeight="1">
      <c r="A2018" s="154">
        <v>2018</v>
      </c>
      <c r="B2018" s="155">
        <v>8323</v>
      </c>
      <c r="C2018" s="154">
        <v>3</v>
      </c>
      <c r="D2018" s="154">
        <v>3</v>
      </c>
      <c r="E2018" s="154">
        <v>5000</v>
      </c>
      <c r="F2018" s="154">
        <v>5600</v>
      </c>
      <c r="G2018" s="154">
        <v>565</v>
      </c>
      <c r="H2018" s="154"/>
      <c r="I2018" s="172" t="s">
        <v>302</v>
      </c>
      <c r="J2018" s="158">
        <f t="shared" ref="J2018:AQ2018" si="8822">SUM(J2019:J2019)</f>
        <v>0</v>
      </c>
      <c r="K2018" s="158">
        <f t="shared" si="8822"/>
        <v>0</v>
      </c>
      <c r="L2018" s="158">
        <f t="shared" si="8822"/>
        <v>0</v>
      </c>
      <c r="M2018" s="158">
        <f t="shared" si="8822"/>
        <v>0</v>
      </c>
      <c r="N2018" s="158">
        <f t="shared" si="8822"/>
        <v>0</v>
      </c>
      <c r="O2018" s="158">
        <f t="shared" si="8822"/>
        <v>0</v>
      </c>
      <c r="P2018" s="158">
        <f>L2018+O2018</f>
        <v>0</v>
      </c>
      <c r="Q2018" s="158">
        <f t="shared" si="8822"/>
        <v>0</v>
      </c>
      <c r="R2018" s="158">
        <f t="shared" si="8822"/>
        <v>0</v>
      </c>
      <c r="S2018" s="158">
        <f t="shared" si="8822"/>
        <v>0</v>
      </c>
      <c r="T2018" s="158">
        <f t="shared" si="8822"/>
        <v>0</v>
      </c>
      <c r="U2018" s="158">
        <f t="shared" si="8822"/>
        <v>0</v>
      </c>
      <c r="V2018" s="158">
        <f t="shared" si="8822"/>
        <v>0</v>
      </c>
      <c r="W2018" s="158">
        <f>S2018+V2018</f>
        <v>0</v>
      </c>
      <c r="X2018" s="158">
        <f t="shared" si="8822"/>
        <v>0</v>
      </c>
      <c r="Y2018" s="158">
        <f t="shared" si="8822"/>
        <v>0</v>
      </c>
      <c r="Z2018" s="158">
        <f t="shared" si="8822"/>
        <v>0</v>
      </c>
      <c r="AA2018" s="158">
        <f t="shared" si="8822"/>
        <v>0</v>
      </c>
      <c r="AB2018" s="158">
        <f t="shared" si="8822"/>
        <v>0</v>
      </c>
      <c r="AC2018" s="158">
        <f t="shared" si="8822"/>
        <v>0</v>
      </c>
      <c r="AD2018" s="158">
        <f>Z2018+AC2018</f>
        <v>0</v>
      </c>
      <c r="AE2018" s="158">
        <f t="shared" ref="AE2018:AI2018" si="8823">SUM(AE2019:AE2019)</f>
        <v>0</v>
      </c>
      <c r="AF2018" s="158">
        <f t="shared" si="8823"/>
        <v>0</v>
      </c>
      <c r="AG2018" s="158">
        <f t="shared" si="8823"/>
        <v>0</v>
      </c>
      <c r="AH2018" s="158">
        <f t="shared" si="8823"/>
        <v>0</v>
      </c>
      <c r="AI2018" s="158">
        <f t="shared" si="8823"/>
        <v>0</v>
      </c>
      <c r="AJ2018" s="158">
        <f t="shared" si="8822"/>
        <v>0</v>
      </c>
      <c r="AK2018" s="158">
        <f>AG2018+AJ2018</f>
        <v>0</v>
      </c>
      <c r="AL2018" s="158">
        <f t="shared" si="8822"/>
        <v>0</v>
      </c>
      <c r="AM2018" s="158">
        <f t="shared" si="8822"/>
        <v>0</v>
      </c>
      <c r="AN2018" s="158">
        <f t="shared" si="8822"/>
        <v>0</v>
      </c>
      <c r="AO2018" s="158">
        <f t="shared" si="8822"/>
        <v>0</v>
      </c>
      <c r="AP2018" s="158">
        <f t="shared" si="8822"/>
        <v>0</v>
      </c>
      <c r="AQ2018" s="158">
        <f t="shared" si="8822"/>
        <v>0</v>
      </c>
      <c r="AR2018" s="158">
        <f>AN2018+AQ2018</f>
        <v>0</v>
      </c>
      <c r="AS2018" s="158"/>
      <c r="AT2018" s="159"/>
      <c r="AU2018" s="160"/>
      <c r="AV2018" s="161"/>
      <c r="AW2018" s="161"/>
      <c r="AX2018" s="161"/>
      <c r="AY2018" s="161"/>
      <c r="BD2018" s="173"/>
    </row>
    <row r="2019" spans="1:56" s="19" customFormat="1" ht="70.5" hidden="1" customHeight="1">
      <c r="A2019" s="54">
        <v>2018</v>
      </c>
      <c r="B2019" s="174">
        <v>8323</v>
      </c>
      <c r="C2019" s="54">
        <v>3</v>
      </c>
      <c r="D2019" s="54">
        <v>3</v>
      </c>
      <c r="E2019" s="54">
        <v>5000</v>
      </c>
      <c r="F2019" s="54">
        <v>5600</v>
      </c>
      <c r="G2019" s="54">
        <v>565</v>
      </c>
      <c r="H2019" s="163">
        <v>1</v>
      </c>
      <c r="I2019" s="358" t="s">
        <v>2095</v>
      </c>
      <c r="J2019" s="56">
        <f t="shared" ref="J2019" si="8824">ROUND(P2019*0.8,0)</f>
        <v>0</v>
      </c>
      <c r="K2019" s="56">
        <v>0</v>
      </c>
      <c r="L2019" s="57">
        <f t="shared" ref="L2019" si="8825">J2019+K2019</f>
        <v>0</v>
      </c>
      <c r="M2019" s="56">
        <f>P2019-J2019</f>
        <v>0</v>
      </c>
      <c r="N2019" s="56">
        <v>0</v>
      </c>
      <c r="O2019" s="57">
        <f t="shared" ref="O2019" si="8826">M2019+N2019</f>
        <v>0</v>
      </c>
      <c r="P2019" s="57">
        <v>0</v>
      </c>
      <c r="Q2019" s="56">
        <f t="shared" ref="Q2019" si="8827">ROUND(W2019*0.8,0)</f>
        <v>0</v>
      </c>
      <c r="R2019" s="56">
        <v>0</v>
      </c>
      <c r="S2019" s="57">
        <f t="shared" ref="S2019" si="8828">Q2019+R2019</f>
        <v>0</v>
      </c>
      <c r="T2019" s="56">
        <f>W2019-Q2019</f>
        <v>0</v>
      </c>
      <c r="U2019" s="56">
        <v>0</v>
      </c>
      <c r="V2019" s="57">
        <f t="shared" ref="V2019" si="8829">T2019+U2019</f>
        <v>0</v>
      </c>
      <c r="W2019" s="57">
        <v>0</v>
      </c>
      <c r="X2019" s="56">
        <f t="shared" ref="X2019" si="8830">ROUND(AD2019*0.8,0)</f>
        <v>0</v>
      </c>
      <c r="Y2019" s="56">
        <v>0</v>
      </c>
      <c r="Z2019" s="57">
        <f t="shared" ref="Z2019" si="8831">X2019+Y2019</f>
        <v>0</v>
      </c>
      <c r="AA2019" s="56">
        <f>AD2019-X2019</f>
        <v>0</v>
      </c>
      <c r="AB2019" s="56">
        <v>0</v>
      </c>
      <c r="AC2019" s="57">
        <f t="shared" ref="AC2019" si="8832">AA2019+AB2019</f>
        <v>0</v>
      </c>
      <c r="AD2019" s="57">
        <v>0</v>
      </c>
      <c r="AE2019" s="56">
        <f t="shared" ref="AE2019" si="8833">ROUND(AK2019*0.8,0)</f>
        <v>0</v>
      </c>
      <c r="AF2019" s="56">
        <v>0</v>
      </c>
      <c r="AG2019" s="57">
        <f t="shared" ref="AG2019" si="8834">AE2019+AF2019</f>
        <v>0</v>
      </c>
      <c r="AH2019" s="56">
        <f>AK2019-AE2019</f>
        <v>0</v>
      </c>
      <c r="AI2019" s="56">
        <v>0</v>
      </c>
      <c r="AJ2019" s="57">
        <f t="shared" ref="AJ2019" si="8835">AH2019+AI2019</f>
        <v>0</v>
      </c>
      <c r="AK2019" s="57">
        <v>0</v>
      </c>
      <c r="AL2019" s="56">
        <f t="shared" ref="AL2019" si="8836">ROUND(AR2019*0.8,0)</f>
        <v>0</v>
      </c>
      <c r="AM2019" s="56">
        <v>0</v>
      </c>
      <c r="AN2019" s="57">
        <f t="shared" ref="AN2019" si="8837">AL2019+AM2019</f>
        <v>0</v>
      </c>
      <c r="AO2019" s="56">
        <f>AR2019-AL2019</f>
        <v>0</v>
      </c>
      <c r="AP2019" s="56">
        <v>0</v>
      </c>
      <c r="AQ2019" s="57">
        <f t="shared" ref="AQ2019" si="8838">AO2019+AP2019</f>
        <v>0</v>
      </c>
      <c r="AR2019" s="57">
        <v>0</v>
      </c>
      <c r="AS2019" s="57" t="s">
        <v>43</v>
      </c>
      <c r="AT2019" s="179"/>
      <c r="AU2019" s="176"/>
      <c r="AV2019" s="177"/>
      <c r="AW2019" s="177"/>
      <c r="AX2019" s="177"/>
      <c r="AY2019" s="177"/>
      <c r="BD2019" s="224" t="s">
        <v>78</v>
      </c>
    </row>
    <row r="2020" spans="1:56" s="19" customFormat="1" ht="70.5" hidden="1" customHeight="1">
      <c r="A2020" s="145">
        <v>2018</v>
      </c>
      <c r="B2020" s="146">
        <v>8323</v>
      </c>
      <c r="C2020" s="145">
        <v>3</v>
      </c>
      <c r="D2020" s="145">
        <v>3</v>
      </c>
      <c r="E2020" s="145">
        <v>5000</v>
      </c>
      <c r="F2020" s="145">
        <v>5900</v>
      </c>
      <c r="G2020" s="145"/>
      <c r="H2020" s="145"/>
      <c r="I2020" s="147" t="s">
        <v>140</v>
      </c>
      <c r="J2020" s="148">
        <f>J2021</f>
        <v>0</v>
      </c>
      <c r="K2020" s="148">
        <f t="shared" ref="K2020:O2020" si="8839">K2021</f>
        <v>0</v>
      </c>
      <c r="L2020" s="148">
        <f t="shared" si="8839"/>
        <v>0</v>
      </c>
      <c r="M2020" s="148">
        <f t="shared" si="8839"/>
        <v>0</v>
      </c>
      <c r="N2020" s="148">
        <f t="shared" si="8839"/>
        <v>0</v>
      </c>
      <c r="O2020" s="148">
        <f t="shared" si="8839"/>
        <v>0</v>
      </c>
      <c r="P2020" s="148">
        <f>L2020+O2020</f>
        <v>0</v>
      </c>
      <c r="Q2020" s="148">
        <f>Q2021</f>
        <v>0</v>
      </c>
      <c r="R2020" s="148">
        <f t="shared" ref="R2020:V2021" si="8840">R2021</f>
        <v>0</v>
      </c>
      <c r="S2020" s="148">
        <f t="shared" si="8840"/>
        <v>0</v>
      </c>
      <c r="T2020" s="148">
        <f t="shared" si="8840"/>
        <v>0</v>
      </c>
      <c r="U2020" s="148">
        <f t="shared" si="8840"/>
        <v>0</v>
      </c>
      <c r="V2020" s="148">
        <f t="shared" si="8840"/>
        <v>0</v>
      </c>
      <c r="W2020" s="148">
        <f>S2020+V2020</f>
        <v>0</v>
      </c>
      <c r="X2020" s="148">
        <f>X2021</f>
        <v>0</v>
      </c>
      <c r="Y2020" s="148">
        <f t="shared" ref="Y2020:AC2021" si="8841">Y2021</f>
        <v>0</v>
      </c>
      <c r="Z2020" s="148">
        <f t="shared" si="8841"/>
        <v>0</v>
      </c>
      <c r="AA2020" s="148">
        <f t="shared" si="8841"/>
        <v>0</v>
      </c>
      <c r="AB2020" s="148">
        <f t="shared" si="8841"/>
        <v>0</v>
      </c>
      <c r="AC2020" s="148">
        <f t="shared" si="8841"/>
        <v>0</v>
      </c>
      <c r="AD2020" s="148">
        <f>Z2020+AC2020</f>
        <v>0</v>
      </c>
      <c r="AE2020" s="148">
        <f>AE2021</f>
        <v>0</v>
      </c>
      <c r="AF2020" s="148">
        <f t="shared" ref="AF2020:AI2021" si="8842">AF2021</f>
        <v>0</v>
      </c>
      <c r="AG2020" s="148">
        <f t="shared" si="8842"/>
        <v>0</v>
      </c>
      <c r="AH2020" s="148">
        <f t="shared" si="8842"/>
        <v>0</v>
      </c>
      <c r="AI2020" s="148">
        <f t="shared" si="8842"/>
        <v>0</v>
      </c>
      <c r="AJ2020" s="148">
        <f t="shared" ref="AJ2020:AJ2021" si="8843">AJ2021</f>
        <v>0</v>
      </c>
      <c r="AK2020" s="148">
        <f>AG2020+AJ2020</f>
        <v>0</v>
      </c>
      <c r="AL2020" s="148">
        <f>AL2021</f>
        <v>0</v>
      </c>
      <c r="AM2020" s="148">
        <f t="shared" ref="AM2020:AQ2021" si="8844">AM2021</f>
        <v>0</v>
      </c>
      <c r="AN2020" s="148">
        <f t="shared" si="8844"/>
        <v>0</v>
      </c>
      <c r="AO2020" s="148">
        <f t="shared" si="8844"/>
        <v>0</v>
      </c>
      <c r="AP2020" s="148">
        <f t="shared" si="8844"/>
        <v>0</v>
      </c>
      <c r="AQ2020" s="148">
        <f t="shared" si="8844"/>
        <v>0</v>
      </c>
      <c r="AR2020" s="148">
        <f>AN2020+AQ2020</f>
        <v>0</v>
      </c>
      <c r="AS2020" s="148"/>
      <c r="AT2020" s="149"/>
      <c r="AU2020" s="150"/>
      <c r="AV2020" s="151"/>
      <c r="AW2020" s="151"/>
      <c r="AX2020" s="151"/>
      <c r="AY2020" s="151"/>
      <c r="BD2020" s="153"/>
    </row>
    <row r="2021" spans="1:56" s="19" customFormat="1" ht="70.5" hidden="1" customHeight="1">
      <c r="A2021" s="154">
        <v>2018</v>
      </c>
      <c r="B2021" s="155">
        <v>8323</v>
      </c>
      <c r="C2021" s="154">
        <v>3</v>
      </c>
      <c r="D2021" s="154">
        <v>3</v>
      </c>
      <c r="E2021" s="154">
        <v>5000</v>
      </c>
      <c r="F2021" s="154">
        <v>5900</v>
      </c>
      <c r="G2021" s="154">
        <v>591</v>
      </c>
      <c r="H2021" s="154"/>
      <c r="I2021" s="172" t="s">
        <v>141</v>
      </c>
      <c r="J2021" s="158">
        <f>J2022</f>
        <v>0</v>
      </c>
      <c r="K2021" s="158">
        <f t="shared" ref="K2021:O2021" si="8845">K2022</f>
        <v>0</v>
      </c>
      <c r="L2021" s="158">
        <f t="shared" si="8845"/>
        <v>0</v>
      </c>
      <c r="M2021" s="158">
        <f t="shared" si="8845"/>
        <v>0</v>
      </c>
      <c r="N2021" s="158">
        <f t="shared" si="8845"/>
        <v>0</v>
      </c>
      <c r="O2021" s="158">
        <f t="shared" si="8845"/>
        <v>0</v>
      </c>
      <c r="P2021" s="158">
        <f>L2021+O2021</f>
        <v>0</v>
      </c>
      <c r="Q2021" s="158">
        <f>Q2022</f>
        <v>0</v>
      </c>
      <c r="R2021" s="158">
        <f t="shared" si="8840"/>
        <v>0</v>
      </c>
      <c r="S2021" s="158">
        <f t="shared" si="8840"/>
        <v>0</v>
      </c>
      <c r="T2021" s="158">
        <f t="shared" si="8840"/>
        <v>0</v>
      </c>
      <c r="U2021" s="158">
        <f t="shared" si="8840"/>
        <v>0</v>
      </c>
      <c r="V2021" s="158">
        <f t="shared" si="8840"/>
        <v>0</v>
      </c>
      <c r="W2021" s="158">
        <f>S2021+V2021</f>
        <v>0</v>
      </c>
      <c r="X2021" s="158">
        <f>X2022</f>
        <v>0</v>
      </c>
      <c r="Y2021" s="158">
        <f t="shared" si="8841"/>
        <v>0</v>
      </c>
      <c r="Z2021" s="158">
        <f t="shared" si="8841"/>
        <v>0</v>
      </c>
      <c r="AA2021" s="158">
        <f t="shared" si="8841"/>
        <v>0</v>
      </c>
      <c r="AB2021" s="158">
        <f t="shared" si="8841"/>
        <v>0</v>
      </c>
      <c r="AC2021" s="158">
        <f t="shared" si="8841"/>
        <v>0</v>
      </c>
      <c r="AD2021" s="158">
        <f>Z2021+AC2021</f>
        <v>0</v>
      </c>
      <c r="AE2021" s="158">
        <f>AE2022</f>
        <v>0</v>
      </c>
      <c r="AF2021" s="158">
        <f t="shared" si="8842"/>
        <v>0</v>
      </c>
      <c r="AG2021" s="158">
        <f t="shared" si="8842"/>
        <v>0</v>
      </c>
      <c r="AH2021" s="158">
        <f t="shared" si="8842"/>
        <v>0</v>
      </c>
      <c r="AI2021" s="158">
        <f t="shared" si="8842"/>
        <v>0</v>
      </c>
      <c r="AJ2021" s="158">
        <f t="shared" si="8843"/>
        <v>0</v>
      </c>
      <c r="AK2021" s="158">
        <f>AG2021+AJ2021</f>
        <v>0</v>
      </c>
      <c r="AL2021" s="158">
        <f>AL2022</f>
        <v>0</v>
      </c>
      <c r="AM2021" s="158">
        <f t="shared" si="8844"/>
        <v>0</v>
      </c>
      <c r="AN2021" s="158">
        <f t="shared" si="8844"/>
        <v>0</v>
      </c>
      <c r="AO2021" s="158">
        <f t="shared" si="8844"/>
        <v>0</v>
      </c>
      <c r="AP2021" s="158">
        <f t="shared" si="8844"/>
        <v>0</v>
      </c>
      <c r="AQ2021" s="158">
        <f t="shared" si="8844"/>
        <v>0</v>
      </c>
      <c r="AR2021" s="158">
        <f>AN2021+AQ2021</f>
        <v>0</v>
      </c>
      <c r="AS2021" s="158"/>
      <c r="AT2021" s="159"/>
      <c r="AU2021" s="160"/>
      <c r="AV2021" s="161"/>
      <c r="AW2021" s="161"/>
      <c r="AX2021" s="161"/>
      <c r="AY2021" s="161"/>
      <c r="BD2021" s="173"/>
    </row>
    <row r="2022" spans="1:56" s="19" customFormat="1" ht="70.5" hidden="1" customHeight="1">
      <c r="A2022" s="54">
        <v>2018</v>
      </c>
      <c r="B2022" s="174">
        <v>8323</v>
      </c>
      <c r="C2022" s="54">
        <v>3</v>
      </c>
      <c r="D2022" s="54">
        <v>3</v>
      </c>
      <c r="E2022" s="54">
        <v>5000</v>
      </c>
      <c r="F2022" s="54">
        <v>5900</v>
      </c>
      <c r="G2022" s="54">
        <v>591</v>
      </c>
      <c r="H2022" s="163">
        <v>1</v>
      </c>
      <c r="I2022" s="175" t="s">
        <v>141</v>
      </c>
      <c r="J2022" s="56">
        <f t="shared" ref="J2022" si="8846">ROUND(P2022*0.8,0)</f>
        <v>0</v>
      </c>
      <c r="K2022" s="56">
        <v>0</v>
      </c>
      <c r="L2022" s="57">
        <f t="shared" ref="L2022" si="8847">J2022+K2022</f>
        <v>0</v>
      </c>
      <c r="M2022" s="56">
        <f>P2022-J2022</f>
        <v>0</v>
      </c>
      <c r="N2022" s="56">
        <v>0</v>
      </c>
      <c r="O2022" s="57">
        <f t="shared" ref="O2022" si="8848">M2022+N2022</f>
        <v>0</v>
      </c>
      <c r="P2022" s="57">
        <v>0</v>
      </c>
      <c r="Q2022" s="56">
        <f t="shared" ref="Q2022" si="8849">ROUND(W2022*0.8,0)</f>
        <v>0</v>
      </c>
      <c r="R2022" s="56">
        <v>0</v>
      </c>
      <c r="S2022" s="57">
        <f t="shared" ref="S2022" si="8850">Q2022+R2022</f>
        <v>0</v>
      </c>
      <c r="T2022" s="56">
        <f>W2022-Q2022</f>
        <v>0</v>
      </c>
      <c r="U2022" s="56">
        <v>0</v>
      </c>
      <c r="V2022" s="57">
        <f t="shared" ref="V2022" si="8851">T2022+U2022</f>
        <v>0</v>
      </c>
      <c r="W2022" s="57">
        <v>0</v>
      </c>
      <c r="X2022" s="56">
        <f t="shared" ref="X2022" si="8852">ROUND(AD2022*0.8,0)</f>
        <v>0</v>
      </c>
      <c r="Y2022" s="56">
        <v>0</v>
      </c>
      <c r="Z2022" s="57">
        <f t="shared" ref="Z2022" si="8853">X2022+Y2022</f>
        <v>0</v>
      </c>
      <c r="AA2022" s="56">
        <f>AD2022-X2022</f>
        <v>0</v>
      </c>
      <c r="AB2022" s="56">
        <v>0</v>
      </c>
      <c r="AC2022" s="57">
        <f t="shared" ref="AC2022" si="8854">AA2022+AB2022</f>
        <v>0</v>
      </c>
      <c r="AD2022" s="57">
        <v>0</v>
      </c>
      <c r="AE2022" s="56">
        <f t="shared" ref="AE2022" si="8855">ROUND(AK2022*0.8,0)</f>
        <v>0</v>
      </c>
      <c r="AF2022" s="56">
        <v>0</v>
      </c>
      <c r="AG2022" s="57">
        <f t="shared" ref="AG2022" si="8856">AE2022+AF2022</f>
        <v>0</v>
      </c>
      <c r="AH2022" s="56">
        <f>AK2022-AE2022</f>
        <v>0</v>
      </c>
      <c r="AI2022" s="56">
        <v>0</v>
      </c>
      <c r="AJ2022" s="57">
        <f t="shared" ref="AJ2022" si="8857">AH2022+AI2022</f>
        <v>0</v>
      </c>
      <c r="AK2022" s="57">
        <v>0</v>
      </c>
      <c r="AL2022" s="56">
        <f t="shared" ref="AL2022" si="8858">ROUND(AR2022*0.8,0)</f>
        <v>0</v>
      </c>
      <c r="AM2022" s="56">
        <v>0</v>
      </c>
      <c r="AN2022" s="57">
        <f t="shared" ref="AN2022" si="8859">AL2022+AM2022</f>
        <v>0</v>
      </c>
      <c r="AO2022" s="56">
        <f>AR2022-AL2022</f>
        <v>0</v>
      </c>
      <c r="AP2022" s="56">
        <v>0</v>
      </c>
      <c r="AQ2022" s="57">
        <f t="shared" ref="AQ2022" si="8860">AO2022+AP2022</f>
        <v>0</v>
      </c>
      <c r="AR2022" s="57">
        <v>0</v>
      </c>
      <c r="AS2022" s="57" t="s">
        <v>310</v>
      </c>
      <c r="AT2022" s="179"/>
      <c r="AU2022" s="176"/>
      <c r="AV2022" s="177"/>
      <c r="AW2022" s="177"/>
      <c r="AX2022" s="177"/>
      <c r="AY2022" s="177"/>
      <c r="BD2022" s="224" t="s">
        <v>78</v>
      </c>
    </row>
    <row r="2023" spans="1:56" s="19" customFormat="1" ht="155.25" customHeight="1">
      <c r="A2023" s="114">
        <v>2019</v>
      </c>
      <c r="B2023" s="115">
        <v>8323</v>
      </c>
      <c r="C2023" s="114" t="s">
        <v>15</v>
      </c>
      <c r="D2023" s="114"/>
      <c r="E2023" s="114"/>
      <c r="F2023" s="114"/>
      <c r="G2023" s="116"/>
      <c r="H2023" s="116"/>
      <c r="I2023" s="117" t="s">
        <v>890</v>
      </c>
      <c r="J2023" s="118">
        <f t="shared" ref="J2023:O2023" si="8861">J2024+J2545+J3355</f>
        <v>56602289.869999997</v>
      </c>
      <c r="K2023" s="118">
        <f t="shared" si="8861"/>
        <v>0</v>
      </c>
      <c r="L2023" s="118">
        <f t="shared" si="8861"/>
        <v>56602289.869999997</v>
      </c>
      <c r="M2023" s="118">
        <f t="shared" si="8861"/>
        <v>2091000</v>
      </c>
      <c r="N2023" s="118">
        <f t="shared" si="8861"/>
        <v>0</v>
      </c>
      <c r="O2023" s="118">
        <f t="shared" si="8861"/>
        <v>2091000</v>
      </c>
      <c r="P2023" s="118">
        <f t="shared" ref="P2023:P2028" si="8862">L2023+O2023</f>
        <v>58693289.869999997</v>
      </c>
      <c r="Q2023" s="118">
        <f t="shared" ref="Q2023:V2023" si="8863">Q2024+Q2545+Q3355</f>
        <v>0</v>
      </c>
      <c r="R2023" s="118">
        <f t="shared" si="8863"/>
        <v>0</v>
      </c>
      <c r="S2023" s="118">
        <f t="shared" si="8863"/>
        <v>0</v>
      </c>
      <c r="T2023" s="118">
        <f t="shared" si="8863"/>
        <v>0</v>
      </c>
      <c r="U2023" s="118">
        <f t="shared" si="8863"/>
        <v>0</v>
      </c>
      <c r="V2023" s="118">
        <f t="shared" si="8863"/>
        <v>0</v>
      </c>
      <c r="W2023" s="118">
        <f t="shared" ref="W2023:W2028" si="8864">S2023+V2023</f>
        <v>0</v>
      </c>
      <c r="X2023" s="118">
        <f t="shared" ref="X2023:AC2023" si="8865">X2024+X2545+X3355</f>
        <v>0</v>
      </c>
      <c r="Y2023" s="118">
        <f t="shared" si="8865"/>
        <v>0</v>
      </c>
      <c r="Z2023" s="118">
        <f t="shared" si="8865"/>
        <v>0</v>
      </c>
      <c r="AA2023" s="118">
        <f t="shared" si="8865"/>
        <v>828933</v>
      </c>
      <c r="AB2023" s="118">
        <f t="shared" si="8865"/>
        <v>0</v>
      </c>
      <c r="AC2023" s="118">
        <f t="shared" si="8865"/>
        <v>828933</v>
      </c>
      <c r="AD2023" s="118">
        <f t="shared" ref="AD2023:AD2028" si="8866">Z2023+AC2023</f>
        <v>828933</v>
      </c>
      <c r="AE2023" s="118">
        <f t="shared" ref="AE2023:AI2023" si="8867">AE2024+AE2545+AE3355</f>
        <v>1781402.1400000001</v>
      </c>
      <c r="AF2023" s="118">
        <f t="shared" si="8867"/>
        <v>0</v>
      </c>
      <c r="AG2023" s="118">
        <f t="shared" si="8867"/>
        <v>1781402.1400000001</v>
      </c>
      <c r="AH2023" s="118">
        <f t="shared" si="8867"/>
        <v>0</v>
      </c>
      <c r="AI2023" s="118">
        <f t="shared" si="8867"/>
        <v>0</v>
      </c>
      <c r="AJ2023" s="118">
        <f t="shared" ref="AJ2023" si="8868">AJ2024+AJ2545+AJ3355</f>
        <v>0</v>
      </c>
      <c r="AK2023" s="118">
        <f t="shared" ref="AK2023:AK2028" si="8869">AG2023+AJ2023</f>
        <v>1781402.1400000001</v>
      </c>
      <c r="AL2023" s="118">
        <f t="shared" ref="AL2023:AQ2023" si="8870">AL2024+AL2545+AL3355</f>
        <v>54820887.729999997</v>
      </c>
      <c r="AM2023" s="118">
        <f t="shared" si="8870"/>
        <v>0</v>
      </c>
      <c r="AN2023" s="118">
        <f t="shared" si="8870"/>
        <v>54820887.729999997</v>
      </c>
      <c r="AO2023" s="118">
        <f t="shared" si="8870"/>
        <v>1262067</v>
      </c>
      <c r="AP2023" s="118">
        <f t="shared" si="8870"/>
        <v>0</v>
      </c>
      <c r="AQ2023" s="118">
        <f t="shared" si="8870"/>
        <v>1262067</v>
      </c>
      <c r="AR2023" s="118">
        <f t="shared" ref="AR2023:AR2028" si="8871">AN2023+AQ2023</f>
        <v>56082954.729999997</v>
      </c>
      <c r="AS2023" s="118"/>
      <c r="AT2023" s="119"/>
      <c r="AU2023" s="120"/>
      <c r="AV2023" s="233"/>
      <c r="AW2023" s="233"/>
      <c r="AX2023" s="233"/>
      <c r="AY2023" s="233"/>
      <c r="BD2023" s="234"/>
    </row>
    <row r="2024" spans="1:56" s="19" customFormat="1" ht="87.75" customHeight="1">
      <c r="A2024" s="122">
        <v>2019</v>
      </c>
      <c r="B2024" s="279">
        <v>8323</v>
      </c>
      <c r="C2024" s="122">
        <v>4</v>
      </c>
      <c r="D2024" s="122"/>
      <c r="E2024" s="122"/>
      <c r="F2024" s="122"/>
      <c r="G2024" s="122"/>
      <c r="H2024" s="122"/>
      <c r="I2024" s="124" t="s">
        <v>891</v>
      </c>
      <c r="J2024" s="125">
        <f t="shared" ref="J2024:O2024" si="8872">J2025+J2173+J2291+J2364+J2484</f>
        <v>6413923.5</v>
      </c>
      <c r="K2024" s="125">
        <f t="shared" si="8872"/>
        <v>0</v>
      </c>
      <c r="L2024" s="125">
        <f t="shared" si="8872"/>
        <v>6413923.5</v>
      </c>
      <c r="M2024" s="125">
        <f t="shared" si="8872"/>
        <v>2091000</v>
      </c>
      <c r="N2024" s="125">
        <f t="shared" si="8872"/>
        <v>0</v>
      </c>
      <c r="O2024" s="125">
        <f t="shared" si="8872"/>
        <v>2091000</v>
      </c>
      <c r="P2024" s="125">
        <f t="shared" si="8862"/>
        <v>8504923.5</v>
      </c>
      <c r="Q2024" s="125">
        <f t="shared" ref="Q2024:V2024" si="8873">Q2025+Q2173+Q2291+Q2364+Q2484</f>
        <v>0</v>
      </c>
      <c r="R2024" s="125">
        <f t="shared" si="8873"/>
        <v>0</v>
      </c>
      <c r="S2024" s="125">
        <f t="shared" si="8873"/>
        <v>0</v>
      </c>
      <c r="T2024" s="125">
        <f t="shared" si="8873"/>
        <v>0</v>
      </c>
      <c r="U2024" s="125">
        <f t="shared" si="8873"/>
        <v>0</v>
      </c>
      <c r="V2024" s="125">
        <f t="shared" si="8873"/>
        <v>0</v>
      </c>
      <c r="W2024" s="125">
        <f t="shared" si="8864"/>
        <v>0</v>
      </c>
      <c r="X2024" s="125">
        <f t="shared" ref="X2024:AC2024" si="8874">X2025+X2173+X2291+X2364+X2484</f>
        <v>0</v>
      </c>
      <c r="Y2024" s="125">
        <f t="shared" si="8874"/>
        <v>0</v>
      </c>
      <c r="Z2024" s="125">
        <f t="shared" si="8874"/>
        <v>0</v>
      </c>
      <c r="AA2024" s="125">
        <f t="shared" si="8874"/>
        <v>828933</v>
      </c>
      <c r="AB2024" s="125">
        <f t="shared" si="8874"/>
        <v>0</v>
      </c>
      <c r="AC2024" s="125">
        <f t="shared" si="8874"/>
        <v>828933</v>
      </c>
      <c r="AD2024" s="125">
        <f t="shared" si="8866"/>
        <v>828933</v>
      </c>
      <c r="AE2024" s="125">
        <f t="shared" ref="AE2024:AI2024" si="8875">AE2025+AE2173+AE2291+AE2364+AE2484</f>
        <v>449594.75</v>
      </c>
      <c r="AF2024" s="125">
        <f t="shared" si="8875"/>
        <v>0</v>
      </c>
      <c r="AG2024" s="125">
        <f t="shared" si="8875"/>
        <v>449594.75</v>
      </c>
      <c r="AH2024" s="125">
        <f t="shared" si="8875"/>
        <v>0</v>
      </c>
      <c r="AI2024" s="125">
        <f t="shared" si="8875"/>
        <v>0</v>
      </c>
      <c r="AJ2024" s="125">
        <f t="shared" ref="AJ2024" si="8876">AJ2025+AJ2173+AJ2291+AJ2364+AJ2484</f>
        <v>0</v>
      </c>
      <c r="AK2024" s="125">
        <f t="shared" si="8869"/>
        <v>449594.75</v>
      </c>
      <c r="AL2024" s="125">
        <f t="shared" ref="AL2024:AQ2024" si="8877">AL2025+AL2173+AL2291+AL2364+AL2484</f>
        <v>5964328.75</v>
      </c>
      <c r="AM2024" s="125">
        <f t="shared" si="8877"/>
        <v>0</v>
      </c>
      <c r="AN2024" s="125">
        <f t="shared" si="8877"/>
        <v>5964328.75</v>
      </c>
      <c r="AO2024" s="125">
        <f t="shared" si="8877"/>
        <v>1262067</v>
      </c>
      <c r="AP2024" s="125">
        <f t="shared" si="8877"/>
        <v>0</v>
      </c>
      <c r="AQ2024" s="125">
        <f t="shared" si="8877"/>
        <v>1262067</v>
      </c>
      <c r="AR2024" s="125">
        <f t="shared" si="8871"/>
        <v>7226395.75</v>
      </c>
      <c r="AS2024" s="125"/>
      <c r="AT2024" s="126"/>
      <c r="AU2024" s="127"/>
      <c r="AV2024" s="235"/>
      <c r="AW2024" s="235"/>
      <c r="AX2024" s="235"/>
      <c r="AY2024" s="235"/>
      <c r="BD2024" s="280"/>
    </row>
    <row r="2025" spans="1:56" s="19" customFormat="1" ht="83.25" customHeight="1">
      <c r="A2025" s="129">
        <v>2019</v>
      </c>
      <c r="B2025" s="130">
        <v>8323</v>
      </c>
      <c r="C2025" s="129">
        <v>4</v>
      </c>
      <c r="D2025" s="129">
        <v>1</v>
      </c>
      <c r="E2025" s="129"/>
      <c r="F2025" s="129"/>
      <c r="G2025" s="129"/>
      <c r="H2025" s="131"/>
      <c r="I2025" s="132" t="s">
        <v>892</v>
      </c>
      <c r="J2025" s="133">
        <f>J2026+J2032+J2054+J2163</f>
        <v>5500000</v>
      </c>
      <c r="K2025" s="133">
        <f t="shared" ref="K2025:O2025" si="8878">K2026+K2032+K2054+K2163</f>
        <v>0</v>
      </c>
      <c r="L2025" s="133">
        <f t="shared" si="8878"/>
        <v>5500000</v>
      </c>
      <c r="M2025" s="133">
        <f t="shared" si="8878"/>
        <v>0</v>
      </c>
      <c r="N2025" s="133">
        <f t="shared" si="8878"/>
        <v>0</v>
      </c>
      <c r="O2025" s="133">
        <f t="shared" si="8878"/>
        <v>0</v>
      </c>
      <c r="P2025" s="133">
        <f t="shared" si="8862"/>
        <v>5500000</v>
      </c>
      <c r="Q2025" s="133">
        <f>Q2026+Q2032+Q2054+Q2163</f>
        <v>0</v>
      </c>
      <c r="R2025" s="133">
        <f t="shared" ref="R2025:V2025" si="8879">R2026+R2032+R2054+R2163</f>
        <v>0</v>
      </c>
      <c r="S2025" s="133">
        <f t="shared" si="8879"/>
        <v>0</v>
      </c>
      <c r="T2025" s="133">
        <f t="shared" si="8879"/>
        <v>0</v>
      </c>
      <c r="U2025" s="133">
        <f t="shared" si="8879"/>
        <v>0</v>
      </c>
      <c r="V2025" s="133">
        <f t="shared" si="8879"/>
        <v>0</v>
      </c>
      <c r="W2025" s="133">
        <f t="shared" si="8864"/>
        <v>0</v>
      </c>
      <c r="X2025" s="133">
        <f>X2026+X2032+X2054+X2163</f>
        <v>0</v>
      </c>
      <c r="Y2025" s="133">
        <f t="shared" ref="Y2025:AC2025" si="8880">Y2026+Y2032+Y2054+Y2163</f>
        <v>0</v>
      </c>
      <c r="Z2025" s="133">
        <f t="shared" si="8880"/>
        <v>0</v>
      </c>
      <c r="AA2025" s="133">
        <f t="shared" si="8880"/>
        <v>0</v>
      </c>
      <c r="AB2025" s="133">
        <f t="shared" si="8880"/>
        <v>0</v>
      </c>
      <c r="AC2025" s="133">
        <f t="shared" si="8880"/>
        <v>0</v>
      </c>
      <c r="AD2025" s="133">
        <f t="shared" si="8866"/>
        <v>0</v>
      </c>
      <c r="AE2025" s="133">
        <f>AE2026+AE2032+AE2054+AE2163</f>
        <v>0</v>
      </c>
      <c r="AF2025" s="133">
        <f t="shared" ref="AF2025:AI2025" si="8881">AF2026+AF2032+AF2054+AF2163</f>
        <v>0</v>
      </c>
      <c r="AG2025" s="133">
        <f t="shared" si="8881"/>
        <v>0</v>
      </c>
      <c r="AH2025" s="133">
        <f t="shared" si="8881"/>
        <v>0</v>
      </c>
      <c r="AI2025" s="133">
        <f t="shared" si="8881"/>
        <v>0</v>
      </c>
      <c r="AJ2025" s="133">
        <f t="shared" ref="AJ2025" si="8882">AJ2026+AJ2032+AJ2054+AJ2163</f>
        <v>0</v>
      </c>
      <c r="AK2025" s="133">
        <f t="shared" si="8869"/>
        <v>0</v>
      </c>
      <c r="AL2025" s="133">
        <f>AL2026+AL2032+AL2054+AL2163</f>
        <v>5500000</v>
      </c>
      <c r="AM2025" s="133">
        <f t="shared" ref="AM2025:AQ2025" si="8883">AM2026+AM2032+AM2054+AM2163</f>
        <v>0</v>
      </c>
      <c r="AN2025" s="133">
        <f t="shared" si="8883"/>
        <v>5500000</v>
      </c>
      <c r="AO2025" s="133">
        <f t="shared" si="8883"/>
        <v>0</v>
      </c>
      <c r="AP2025" s="133">
        <f t="shared" si="8883"/>
        <v>0</v>
      </c>
      <c r="AQ2025" s="133">
        <f t="shared" si="8883"/>
        <v>0</v>
      </c>
      <c r="AR2025" s="133">
        <f t="shared" si="8871"/>
        <v>5500000</v>
      </c>
      <c r="AS2025" s="133"/>
      <c r="AT2025" s="134"/>
      <c r="AU2025" s="135"/>
      <c r="AV2025" s="211"/>
      <c r="AW2025" s="211"/>
      <c r="AX2025" s="211"/>
      <c r="AY2025" s="211"/>
      <c r="BD2025" s="212"/>
    </row>
    <row r="2026" spans="1:56" s="19" customFormat="1" ht="70.5" hidden="1" customHeight="1">
      <c r="A2026" s="137">
        <v>2018</v>
      </c>
      <c r="B2026" s="138">
        <v>8323</v>
      </c>
      <c r="C2026" s="137">
        <v>4</v>
      </c>
      <c r="D2026" s="137">
        <v>1</v>
      </c>
      <c r="E2026" s="137">
        <v>2000</v>
      </c>
      <c r="F2026" s="137"/>
      <c r="G2026" s="137"/>
      <c r="H2026" s="137"/>
      <c r="I2026" s="139" t="s">
        <v>33</v>
      </c>
      <c r="J2026" s="140">
        <f>J2027</f>
        <v>0</v>
      </c>
      <c r="K2026" s="140">
        <f t="shared" ref="K2026:N2026" si="8884">K2027</f>
        <v>0</v>
      </c>
      <c r="L2026" s="140">
        <f t="shared" si="8884"/>
        <v>0</v>
      </c>
      <c r="M2026" s="140">
        <f t="shared" si="8884"/>
        <v>0</v>
      </c>
      <c r="N2026" s="140">
        <f t="shared" si="8884"/>
        <v>0</v>
      </c>
      <c r="O2026" s="140">
        <f>O2027</f>
        <v>0</v>
      </c>
      <c r="P2026" s="140">
        <f t="shared" si="8862"/>
        <v>0</v>
      </c>
      <c r="Q2026" s="140">
        <f>Q2027</f>
        <v>0</v>
      </c>
      <c r="R2026" s="140">
        <f t="shared" ref="R2026:V2027" si="8885">R2027</f>
        <v>0</v>
      </c>
      <c r="S2026" s="140">
        <f t="shared" si="8885"/>
        <v>0</v>
      </c>
      <c r="T2026" s="140">
        <f t="shared" si="8885"/>
        <v>0</v>
      </c>
      <c r="U2026" s="140">
        <f t="shared" si="8885"/>
        <v>0</v>
      </c>
      <c r="V2026" s="140">
        <f>V2027</f>
        <v>0</v>
      </c>
      <c r="W2026" s="140">
        <f t="shared" si="8864"/>
        <v>0</v>
      </c>
      <c r="X2026" s="140">
        <f>X2027</f>
        <v>0</v>
      </c>
      <c r="Y2026" s="140">
        <f t="shared" ref="Y2026:AC2027" si="8886">Y2027</f>
        <v>0</v>
      </c>
      <c r="Z2026" s="140">
        <f t="shared" si="8886"/>
        <v>0</v>
      </c>
      <c r="AA2026" s="140">
        <f t="shared" si="8886"/>
        <v>0</v>
      </c>
      <c r="AB2026" s="140">
        <f t="shared" si="8886"/>
        <v>0</v>
      </c>
      <c r="AC2026" s="140">
        <f>AC2027</f>
        <v>0</v>
      </c>
      <c r="AD2026" s="140">
        <f t="shared" si="8866"/>
        <v>0</v>
      </c>
      <c r="AE2026" s="140">
        <f>AE2027</f>
        <v>0</v>
      </c>
      <c r="AF2026" s="140">
        <f t="shared" ref="AF2026:AI2027" si="8887">AF2027</f>
        <v>0</v>
      </c>
      <c r="AG2026" s="140">
        <f t="shared" si="8887"/>
        <v>0</v>
      </c>
      <c r="AH2026" s="140">
        <f t="shared" si="8887"/>
        <v>0</v>
      </c>
      <c r="AI2026" s="140">
        <f t="shared" si="8887"/>
        <v>0</v>
      </c>
      <c r="AJ2026" s="140">
        <f>AJ2027</f>
        <v>0</v>
      </c>
      <c r="AK2026" s="140">
        <f t="shared" si="8869"/>
        <v>0</v>
      </c>
      <c r="AL2026" s="140">
        <f>AL2027</f>
        <v>0</v>
      </c>
      <c r="AM2026" s="140">
        <f t="shared" ref="AM2026:AQ2027" si="8888">AM2027</f>
        <v>0</v>
      </c>
      <c r="AN2026" s="140">
        <f t="shared" si="8888"/>
        <v>0</v>
      </c>
      <c r="AO2026" s="140">
        <f t="shared" si="8888"/>
        <v>0</v>
      </c>
      <c r="AP2026" s="140">
        <f t="shared" si="8888"/>
        <v>0</v>
      </c>
      <c r="AQ2026" s="140">
        <f>AQ2027</f>
        <v>0</v>
      </c>
      <c r="AR2026" s="140">
        <f t="shared" si="8871"/>
        <v>0</v>
      </c>
      <c r="AS2026" s="140"/>
      <c r="AT2026" s="141"/>
      <c r="AU2026" s="185"/>
      <c r="AV2026" s="142"/>
      <c r="AW2026" s="142"/>
      <c r="AX2026" s="142"/>
      <c r="AY2026" s="142"/>
      <c r="BD2026" s="144"/>
    </row>
    <row r="2027" spans="1:56" s="19" customFormat="1" ht="70.5" hidden="1" customHeight="1">
      <c r="A2027" s="145">
        <v>2018</v>
      </c>
      <c r="B2027" s="146">
        <v>8323</v>
      </c>
      <c r="C2027" s="145">
        <v>4</v>
      </c>
      <c r="D2027" s="145">
        <v>1</v>
      </c>
      <c r="E2027" s="145">
        <v>2000</v>
      </c>
      <c r="F2027" s="145">
        <v>2900</v>
      </c>
      <c r="G2027" s="145"/>
      <c r="H2027" s="145"/>
      <c r="I2027" s="147" t="s">
        <v>58</v>
      </c>
      <c r="J2027" s="148">
        <f>J2028</f>
        <v>0</v>
      </c>
      <c r="K2027" s="148">
        <f t="shared" ref="K2027:O2027" si="8889">K2028</f>
        <v>0</v>
      </c>
      <c r="L2027" s="148">
        <f t="shared" si="8889"/>
        <v>0</v>
      </c>
      <c r="M2027" s="148">
        <f t="shared" si="8889"/>
        <v>0</v>
      </c>
      <c r="N2027" s="148">
        <f t="shared" si="8889"/>
        <v>0</v>
      </c>
      <c r="O2027" s="148">
        <f t="shared" si="8889"/>
        <v>0</v>
      </c>
      <c r="P2027" s="148">
        <f t="shared" si="8862"/>
        <v>0</v>
      </c>
      <c r="Q2027" s="148">
        <f>Q2028</f>
        <v>0</v>
      </c>
      <c r="R2027" s="148">
        <f t="shared" si="8885"/>
        <v>0</v>
      </c>
      <c r="S2027" s="148">
        <f t="shared" si="8885"/>
        <v>0</v>
      </c>
      <c r="T2027" s="148">
        <f t="shared" si="8885"/>
        <v>0</v>
      </c>
      <c r="U2027" s="148">
        <f t="shared" si="8885"/>
        <v>0</v>
      </c>
      <c r="V2027" s="148">
        <f t="shared" si="8885"/>
        <v>0</v>
      </c>
      <c r="W2027" s="148">
        <f t="shared" si="8864"/>
        <v>0</v>
      </c>
      <c r="X2027" s="148">
        <f>X2028</f>
        <v>0</v>
      </c>
      <c r="Y2027" s="148">
        <f t="shared" si="8886"/>
        <v>0</v>
      </c>
      <c r="Z2027" s="148">
        <f t="shared" si="8886"/>
        <v>0</v>
      </c>
      <c r="AA2027" s="148">
        <f t="shared" si="8886"/>
        <v>0</v>
      </c>
      <c r="AB2027" s="148">
        <f t="shared" si="8886"/>
        <v>0</v>
      </c>
      <c r="AC2027" s="148">
        <f t="shared" si="8886"/>
        <v>0</v>
      </c>
      <c r="AD2027" s="148">
        <f t="shared" si="8866"/>
        <v>0</v>
      </c>
      <c r="AE2027" s="148">
        <f>AE2028</f>
        <v>0</v>
      </c>
      <c r="AF2027" s="148">
        <f t="shared" si="8887"/>
        <v>0</v>
      </c>
      <c r="AG2027" s="148">
        <f t="shared" si="8887"/>
        <v>0</v>
      </c>
      <c r="AH2027" s="148">
        <f t="shared" si="8887"/>
        <v>0</v>
      </c>
      <c r="AI2027" s="148">
        <f t="shared" si="8887"/>
        <v>0</v>
      </c>
      <c r="AJ2027" s="148">
        <f t="shared" ref="AJ2027" si="8890">AJ2028</f>
        <v>0</v>
      </c>
      <c r="AK2027" s="148">
        <f t="shared" si="8869"/>
        <v>0</v>
      </c>
      <c r="AL2027" s="148">
        <f>AL2028</f>
        <v>0</v>
      </c>
      <c r="AM2027" s="148">
        <f t="shared" si="8888"/>
        <v>0</v>
      </c>
      <c r="AN2027" s="148">
        <f t="shared" si="8888"/>
        <v>0</v>
      </c>
      <c r="AO2027" s="148">
        <f t="shared" si="8888"/>
        <v>0</v>
      </c>
      <c r="AP2027" s="148">
        <f t="shared" si="8888"/>
        <v>0</v>
      </c>
      <c r="AQ2027" s="148">
        <f t="shared" si="8888"/>
        <v>0</v>
      </c>
      <c r="AR2027" s="148">
        <f t="shared" si="8871"/>
        <v>0</v>
      </c>
      <c r="AS2027" s="148"/>
      <c r="AT2027" s="149"/>
      <c r="AU2027" s="150"/>
      <c r="AV2027" s="151"/>
      <c r="AW2027" s="151"/>
      <c r="AX2027" s="151"/>
      <c r="AY2027" s="151"/>
      <c r="BD2027" s="153"/>
    </row>
    <row r="2028" spans="1:56" s="19" customFormat="1" ht="70.5" hidden="1" customHeight="1">
      <c r="A2028" s="154">
        <v>2018</v>
      </c>
      <c r="B2028" s="190">
        <v>8323</v>
      </c>
      <c r="C2028" s="154">
        <v>4</v>
      </c>
      <c r="D2028" s="154">
        <v>1</v>
      </c>
      <c r="E2028" s="154">
        <v>2000</v>
      </c>
      <c r="F2028" s="154">
        <v>2900</v>
      </c>
      <c r="G2028" s="154">
        <v>295</v>
      </c>
      <c r="H2028" s="154"/>
      <c r="I2028" s="157" t="s">
        <v>164</v>
      </c>
      <c r="J2028" s="191">
        <f>SUM(J2029:J2031)</f>
        <v>0</v>
      </c>
      <c r="K2028" s="191">
        <f t="shared" ref="K2028:O2028" si="8891">SUM(K2029:K2031)</f>
        <v>0</v>
      </c>
      <c r="L2028" s="191">
        <f t="shared" si="8891"/>
        <v>0</v>
      </c>
      <c r="M2028" s="191">
        <f t="shared" si="8891"/>
        <v>0</v>
      </c>
      <c r="N2028" s="191">
        <f t="shared" si="8891"/>
        <v>0</v>
      </c>
      <c r="O2028" s="191">
        <f t="shared" si="8891"/>
        <v>0</v>
      </c>
      <c r="P2028" s="191">
        <f t="shared" si="8862"/>
        <v>0</v>
      </c>
      <c r="Q2028" s="191">
        <f>SUM(Q2029:Q2031)</f>
        <v>0</v>
      </c>
      <c r="R2028" s="191">
        <f t="shared" ref="R2028:V2028" si="8892">SUM(R2029:R2031)</f>
        <v>0</v>
      </c>
      <c r="S2028" s="191">
        <f t="shared" si="8892"/>
        <v>0</v>
      </c>
      <c r="T2028" s="191">
        <f t="shared" si="8892"/>
        <v>0</v>
      </c>
      <c r="U2028" s="191">
        <f t="shared" si="8892"/>
        <v>0</v>
      </c>
      <c r="V2028" s="191">
        <f t="shared" si="8892"/>
        <v>0</v>
      </c>
      <c r="W2028" s="191">
        <f t="shared" si="8864"/>
        <v>0</v>
      </c>
      <c r="X2028" s="191">
        <f>SUM(X2029:X2031)</f>
        <v>0</v>
      </c>
      <c r="Y2028" s="191">
        <f t="shared" ref="Y2028:AC2028" si="8893">SUM(Y2029:Y2031)</f>
        <v>0</v>
      </c>
      <c r="Z2028" s="191">
        <f t="shared" si="8893"/>
        <v>0</v>
      </c>
      <c r="AA2028" s="191">
        <f t="shared" si="8893"/>
        <v>0</v>
      </c>
      <c r="AB2028" s="191">
        <f t="shared" si="8893"/>
        <v>0</v>
      </c>
      <c r="AC2028" s="191">
        <f t="shared" si="8893"/>
        <v>0</v>
      </c>
      <c r="AD2028" s="191">
        <f t="shared" si="8866"/>
        <v>0</v>
      </c>
      <c r="AE2028" s="191">
        <f>SUM(AE2029:AE2031)</f>
        <v>0</v>
      </c>
      <c r="AF2028" s="191">
        <f t="shared" ref="AF2028:AI2028" si="8894">SUM(AF2029:AF2031)</f>
        <v>0</v>
      </c>
      <c r="AG2028" s="191">
        <f t="shared" si="8894"/>
        <v>0</v>
      </c>
      <c r="AH2028" s="191">
        <f t="shared" si="8894"/>
        <v>0</v>
      </c>
      <c r="AI2028" s="191">
        <f t="shared" si="8894"/>
        <v>0</v>
      </c>
      <c r="AJ2028" s="191">
        <f t="shared" ref="AJ2028" si="8895">SUM(AJ2029:AJ2031)</f>
        <v>0</v>
      </c>
      <c r="AK2028" s="191">
        <f t="shared" si="8869"/>
        <v>0</v>
      </c>
      <c r="AL2028" s="191">
        <f>SUM(AL2029:AL2031)</f>
        <v>0</v>
      </c>
      <c r="AM2028" s="191">
        <f t="shared" ref="AM2028:AQ2028" si="8896">SUM(AM2029:AM2031)</f>
        <v>0</v>
      </c>
      <c r="AN2028" s="191">
        <f t="shared" si="8896"/>
        <v>0</v>
      </c>
      <c r="AO2028" s="191">
        <f t="shared" si="8896"/>
        <v>0</v>
      </c>
      <c r="AP2028" s="191">
        <f t="shared" si="8896"/>
        <v>0</v>
      </c>
      <c r="AQ2028" s="191">
        <f t="shared" si="8896"/>
        <v>0</v>
      </c>
      <c r="AR2028" s="191">
        <f t="shared" si="8871"/>
        <v>0</v>
      </c>
      <c r="AS2028" s="191"/>
      <c r="AT2028" s="192"/>
      <c r="AU2028" s="220"/>
      <c r="AV2028" s="197"/>
      <c r="AW2028" s="197"/>
      <c r="AX2028" s="197"/>
      <c r="AY2028" s="197"/>
      <c r="BD2028" s="193"/>
    </row>
    <row r="2029" spans="1:56" s="19" customFormat="1" ht="70.5" hidden="1" customHeight="1">
      <c r="A2029" s="54">
        <v>2018</v>
      </c>
      <c r="B2029" s="174">
        <v>8323</v>
      </c>
      <c r="C2029" s="54">
        <v>4</v>
      </c>
      <c r="D2029" s="54">
        <v>1</v>
      </c>
      <c r="E2029" s="54">
        <v>2000</v>
      </c>
      <c r="F2029" s="54">
        <v>2900</v>
      </c>
      <c r="G2029" s="54">
        <v>295</v>
      </c>
      <c r="H2029" s="163">
        <v>1</v>
      </c>
      <c r="I2029" s="175" t="s">
        <v>893</v>
      </c>
      <c r="J2029" s="56">
        <v>0</v>
      </c>
      <c r="K2029" s="56">
        <v>0</v>
      </c>
      <c r="L2029" s="57">
        <f t="shared" ref="L2029:L2031" si="8897">J2029+K2029</f>
        <v>0</v>
      </c>
      <c r="M2029" s="56">
        <f>P2029-J2029</f>
        <v>0</v>
      </c>
      <c r="N2029" s="56">
        <v>0</v>
      </c>
      <c r="O2029" s="57">
        <f t="shared" ref="O2029:O2031" si="8898">M2029+N2029</f>
        <v>0</v>
      </c>
      <c r="P2029" s="57">
        <v>0</v>
      </c>
      <c r="Q2029" s="56">
        <v>0</v>
      </c>
      <c r="R2029" s="56">
        <v>0</v>
      </c>
      <c r="S2029" s="57">
        <f t="shared" ref="S2029:S2031" si="8899">Q2029+R2029</f>
        <v>0</v>
      </c>
      <c r="T2029" s="56">
        <f>W2029-Q2029</f>
        <v>0</v>
      </c>
      <c r="U2029" s="56">
        <v>0</v>
      </c>
      <c r="V2029" s="57">
        <f t="shared" ref="V2029:V2031" si="8900">T2029+U2029</f>
        <v>0</v>
      </c>
      <c r="W2029" s="57">
        <v>0</v>
      </c>
      <c r="X2029" s="56">
        <v>0</v>
      </c>
      <c r="Y2029" s="56">
        <v>0</v>
      </c>
      <c r="Z2029" s="57">
        <f t="shared" ref="Z2029:Z2031" si="8901">X2029+Y2029</f>
        <v>0</v>
      </c>
      <c r="AA2029" s="56">
        <f>AD2029-X2029</f>
        <v>0</v>
      </c>
      <c r="AB2029" s="56">
        <v>0</v>
      </c>
      <c r="AC2029" s="57">
        <f t="shared" ref="AC2029:AC2031" si="8902">AA2029+AB2029</f>
        <v>0</v>
      </c>
      <c r="AD2029" s="57">
        <v>0</v>
      </c>
      <c r="AE2029" s="56">
        <v>0</v>
      </c>
      <c r="AF2029" s="56">
        <v>0</v>
      </c>
      <c r="AG2029" s="57">
        <f t="shared" ref="AG2029:AG2031" si="8903">AE2029+AF2029</f>
        <v>0</v>
      </c>
      <c r="AH2029" s="56">
        <f>AK2029-AE2029</f>
        <v>0</v>
      </c>
      <c r="AI2029" s="56">
        <v>0</v>
      </c>
      <c r="AJ2029" s="57">
        <f t="shared" ref="AJ2029:AJ2031" si="8904">AH2029+AI2029</f>
        <v>0</v>
      </c>
      <c r="AK2029" s="57">
        <v>0</v>
      </c>
      <c r="AL2029" s="56">
        <v>0</v>
      </c>
      <c r="AM2029" s="56">
        <v>0</v>
      </c>
      <c r="AN2029" s="57">
        <f t="shared" ref="AN2029:AN2031" si="8905">AL2029+AM2029</f>
        <v>0</v>
      </c>
      <c r="AO2029" s="56">
        <f>AR2029-AL2029</f>
        <v>0</v>
      </c>
      <c r="AP2029" s="56">
        <v>0</v>
      </c>
      <c r="AQ2029" s="57">
        <f t="shared" ref="AQ2029:AQ2031" si="8906">AO2029+AP2029</f>
        <v>0</v>
      </c>
      <c r="AR2029" s="57">
        <v>0</v>
      </c>
      <c r="AS2029" s="57" t="s">
        <v>894</v>
      </c>
      <c r="AT2029" s="179"/>
      <c r="AU2029" s="176"/>
      <c r="AV2029" s="177"/>
      <c r="AW2029" s="177"/>
      <c r="AX2029" s="177"/>
      <c r="AY2029" s="177"/>
      <c r="BD2029" s="213" t="s">
        <v>30</v>
      </c>
    </row>
    <row r="2030" spans="1:56" s="19" customFormat="1" ht="70.5" hidden="1" customHeight="1">
      <c r="A2030" s="54">
        <v>2018</v>
      </c>
      <c r="B2030" s="174">
        <v>8323</v>
      </c>
      <c r="C2030" s="54">
        <v>4</v>
      </c>
      <c r="D2030" s="54">
        <v>1</v>
      </c>
      <c r="E2030" s="54">
        <v>2000</v>
      </c>
      <c r="F2030" s="54">
        <v>2900</v>
      </c>
      <c r="G2030" s="54">
        <v>295</v>
      </c>
      <c r="H2030" s="163">
        <v>2</v>
      </c>
      <c r="I2030" s="175" t="s">
        <v>895</v>
      </c>
      <c r="J2030" s="56">
        <v>0</v>
      </c>
      <c r="K2030" s="56">
        <v>0</v>
      </c>
      <c r="L2030" s="57">
        <f t="shared" si="8897"/>
        <v>0</v>
      </c>
      <c r="M2030" s="56">
        <f>P2030-J2030</f>
        <v>0</v>
      </c>
      <c r="N2030" s="56">
        <v>0</v>
      </c>
      <c r="O2030" s="57">
        <f t="shared" si="8898"/>
        <v>0</v>
      </c>
      <c r="P2030" s="57">
        <v>0</v>
      </c>
      <c r="Q2030" s="56">
        <v>0</v>
      </c>
      <c r="R2030" s="56">
        <v>0</v>
      </c>
      <c r="S2030" s="57">
        <f t="shared" si="8899"/>
        <v>0</v>
      </c>
      <c r="T2030" s="56">
        <f>W2030-Q2030</f>
        <v>0</v>
      </c>
      <c r="U2030" s="56">
        <v>0</v>
      </c>
      <c r="V2030" s="57">
        <f t="shared" si="8900"/>
        <v>0</v>
      </c>
      <c r="W2030" s="57">
        <v>0</v>
      </c>
      <c r="X2030" s="56">
        <v>0</v>
      </c>
      <c r="Y2030" s="56">
        <v>0</v>
      </c>
      <c r="Z2030" s="57">
        <f t="shared" si="8901"/>
        <v>0</v>
      </c>
      <c r="AA2030" s="56">
        <f>AD2030-X2030</f>
        <v>0</v>
      </c>
      <c r="AB2030" s="56">
        <v>0</v>
      </c>
      <c r="AC2030" s="57">
        <f t="shared" si="8902"/>
        <v>0</v>
      </c>
      <c r="AD2030" s="57">
        <v>0</v>
      </c>
      <c r="AE2030" s="56">
        <v>0</v>
      </c>
      <c r="AF2030" s="56">
        <v>0</v>
      </c>
      <c r="AG2030" s="57">
        <f t="shared" si="8903"/>
        <v>0</v>
      </c>
      <c r="AH2030" s="56">
        <f>AK2030-AE2030</f>
        <v>0</v>
      </c>
      <c r="AI2030" s="56">
        <v>0</v>
      </c>
      <c r="AJ2030" s="57">
        <f t="shared" si="8904"/>
        <v>0</v>
      </c>
      <c r="AK2030" s="57">
        <v>0</v>
      </c>
      <c r="AL2030" s="56">
        <v>0</v>
      </c>
      <c r="AM2030" s="56">
        <v>0</v>
      </c>
      <c r="AN2030" s="57">
        <f t="shared" si="8905"/>
        <v>0</v>
      </c>
      <c r="AO2030" s="56">
        <f>AR2030-AL2030</f>
        <v>0</v>
      </c>
      <c r="AP2030" s="56">
        <v>0</v>
      </c>
      <c r="AQ2030" s="57">
        <f t="shared" si="8906"/>
        <v>0</v>
      </c>
      <c r="AR2030" s="57">
        <v>0</v>
      </c>
      <c r="AS2030" s="57" t="s">
        <v>43</v>
      </c>
      <c r="AT2030" s="179"/>
      <c r="AU2030" s="176"/>
      <c r="AV2030" s="177"/>
      <c r="AW2030" s="177"/>
      <c r="AX2030" s="177"/>
      <c r="AY2030" s="177"/>
      <c r="BD2030" s="213" t="s">
        <v>30</v>
      </c>
    </row>
    <row r="2031" spans="1:56" s="19" customFormat="1" ht="70.5" hidden="1" customHeight="1">
      <c r="A2031" s="54">
        <v>2018</v>
      </c>
      <c r="B2031" s="174">
        <v>8323</v>
      </c>
      <c r="C2031" s="54">
        <v>4</v>
      </c>
      <c r="D2031" s="54">
        <v>1</v>
      </c>
      <c r="E2031" s="54">
        <v>2000</v>
      </c>
      <c r="F2031" s="54">
        <v>2900</v>
      </c>
      <c r="G2031" s="54">
        <v>295</v>
      </c>
      <c r="H2031" s="163">
        <v>3</v>
      </c>
      <c r="I2031" s="175" t="s">
        <v>164</v>
      </c>
      <c r="J2031" s="56">
        <v>0</v>
      </c>
      <c r="K2031" s="56">
        <v>0</v>
      </c>
      <c r="L2031" s="57">
        <f t="shared" si="8897"/>
        <v>0</v>
      </c>
      <c r="M2031" s="56">
        <f>P2031-J2031</f>
        <v>0</v>
      </c>
      <c r="N2031" s="56">
        <v>0</v>
      </c>
      <c r="O2031" s="57">
        <f t="shared" si="8898"/>
        <v>0</v>
      </c>
      <c r="P2031" s="57">
        <v>0</v>
      </c>
      <c r="Q2031" s="56">
        <v>0</v>
      </c>
      <c r="R2031" s="56">
        <v>0</v>
      </c>
      <c r="S2031" s="57">
        <f t="shared" si="8899"/>
        <v>0</v>
      </c>
      <c r="T2031" s="56">
        <f>W2031-Q2031</f>
        <v>0</v>
      </c>
      <c r="U2031" s="56">
        <v>0</v>
      </c>
      <c r="V2031" s="57">
        <f t="shared" si="8900"/>
        <v>0</v>
      </c>
      <c r="W2031" s="57">
        <v>0</v>
      </c>
      <c r="X2031" s="56">
        <v>0</v>
      </c>
      <c r="Y2031" s="56">
        <v>0</v>
      </c>
      <c r="Z2031" s="57">
        <f t="shared" si="8901"/>
        <v>0</v>
      </c>
      <c r="AA2031" s="56">
        <f>AD2031-X2031</f>
        <v>0</v>
      </c>
      <c r="AB2031" s="56">
        <v>0</v>
      </c>
      <c r="AC2031" s="57">
        <f t="shared" si="8902"/>
        <v>0</v>
      </c>
      <c r="AD2031" s="57">
        <v>0</v>
      </c>
      <c r="AE2031" s="56">
        <v>0</v>
      </c>
      <c r="AF2031" s="56">
        <v>0</v>
      </c>
      <c r="AG2031" s="57">
        <f t="shared" si="8903"/>
        <v>0</v>
      </c>
      <c r="AH2031" s="56">
        <f>AK2031-AE2031</f>
        <v>0</v>
      </c>
      <c r="AI2031" s="56">
        <v>0</v>
      </c>
      <c r="AJ2031" s="57">
        <f t="shared" si="8904"/>
        <v>0</v>
      </c>
      <c r="AK2031" s="57">
        <v>0</v>
      </c>
      <c r="AL2031" s="56">
        <v>0</v>
      </c>
      <c r="AM2031" s="56">
        <v>0</v>
      </c>
      <c r="AN2031" s="57">
        <f t="shared" si="8905"/>
        <v>0</v>
      </c>
      <c r="AO2031" s="56">
        <f>AR2031-AL2031</f>
        <v>0</v>
      </c>
      <c r="AP2031" s="56">
        <v>0</v>
      </c>
      <c r="AQ2031" s="57">
        <f t="shared" si="8906"/>
        <v>0</v>
      </c>
      <c r="AR2031" s="57">
        <v>0</v>
      </c>
      <c r="AS2031" s="57" t="s">
        <v>43</v>
      </c>
      <c r="AT2031" s="179"/>
      <c r="AU2031" s="176"/>
      <c r="AV2031" s="177"/>
      <c r="AW2031" s="177"/>
      <c r="AX2031" s="177"/>
      <c r="AY2031" s="177"/>
      <c r="BD2031" s="213" t="s">
        <v>30</v>
      </c>
    </row>
    <row r="2032" spans="1:56" s="19" customFormat="1" ht="70.5" hidden="1" customHeight="1">
      <c r="A2032" s="137">
        <v>2018</v>
      </c>
      <c r="B2032" s="138">
        <v>8323</v>
      </c>
      <c r="C2032" s="137">
        <v>4</v>
      </c>
      <c r="D2032" s="137">
        <v>1</v>
      </c>
      <c r="E2032" s="137">
        <v>3000</v>
      </c>
      <c r="F2032" s="137"/>
      <c r="G2032" s="137"/>
      <c r="H2032" s="137"/>
      <c r="I2032" s="139" t="s">
        <v>62</v>
      </c>
      <c r="J2032" s="140">
        <f>J2033+J2038+J2051</f>
        <v>0</v>
      </c>
      <c r="K2032" s="140">
        <f t="shared" ref="K2032:O2032" si="8907">K2033+K2038+K2051</f>
        <v>0</v>
      </c>
      <c r="L2032" s="140">
        <f t="shared" si="8907"/>
        <v>0</v>
      </c>
      <c r="M2032" s="140">
        <f t="shared" si="8907"/>
        <v>0</v>
      </c>
      <c r="N2032" s="140">
        <f t="shared" si="8907"/>
        <v>0</v>
      </c>
      <c r="O2032" s="140">
        <f t="shared" si="8907"/>
        <v>0</v>
      </c>
      <c r="P2032" s="140">
        <f>L2032+O2032</f>
        <v>0</v>
      </c>
      <c r="Q2032" s="140">
        <f>Q2033+Q2038+Q2051</f>
        <v>0</v>
      </c>
      <c r="R2032" s="140">
        <f t="shared" ref="R2032:V2032" si="8908">R2033+R2038+R2051</f>
        <v>0</v>
      </c>
      <c r="S2032" s="140">
        <f t="shared" si="8908"/>
        <v>0</v>
      </c>
      <c r="T2032" s="140">
        <f t="shared" si="8908"/>
        <v>0</v>
      </c>
      <c r="U2032" s="140">
        <f t="shared" si="8908"/>
        <v>0</v>
      </c>
      <c r="V2032" s="140">
        <f t="shared" si="8908"/>
        <v>0</v>
      </c>
      <c r="W2032" s="140">
        <f>S2032+V2032</f>
        <v>0</v>
      </c>
      <c r="X2032" s="140">
        <f>X2033+X2038+X2051</f>
        <v>0</v>
      </c>
      <c r="Y2032" s="140">
        <f t="shared" ref="Y2032:AC2032" si="8909">Y2033+Y2038+Y2051</f>
        <v>0</v>
      </c>
      <c r="Z2032" s="140">
        <f t="shared" si="8909"/>
        <v>0</v>
      </c>
      <c r="AA2032" s="140">
        <f t="shared" si="8909"/>
        <v>0</v>
      </c>
      <c r="AB2032" s="140">
        <f t="shared" si="8909"/>
        <v>0</v>
      </c>
      <c r="AC2032" s="140">
        <f t="shared" si="8909"/>
        <v>0</v>
      </c>
      <c r="AD2032" s="140">
        <f>Z2032+AC2032</f>
        <v>0</v>
      </c>
      <c r="AE2032" s="140">
        <f>AE2033+AE2038+AE2051</f>
        <v>0</v>
      </c>
      <c r="AF2032" s="140">
        <f t="shared" ref="AF2032:AI2032" si="8910">AF2033+AF2038+AF2051</f>
        <v>0</v>
      </c>
      <c r="AG2032" s="140">
        <f t="shared" si="8910"/>
        <v>0</v>
      </c>
      <c r="AH2032" s="140">
        <f t="shared" si="8910"/>
        <v>0</v>
      </c>
      <c r="AI2032" s="140">
        <f t="shared" si="8910"/>
        <v>0</v>
      </c>
      <c r="AJ2032" s="140">
        <f t="shared" ref="AJ2032" si="8911">AJ2033+AJ2038+AJ2051</f>
        <v>0</v>
      </c>
      <c r="AK2032" s="140">
        <f>AG2032+AJ2032</f>
        <v>0</v>
      </c>
      <c r="AL2032" s="140">
        <f>AL2033+AL2038+AL2051</f>
        <v>0</v>
      </c>
      <c r="AM2032" s="140">
        <f t="shared" ref="AM2032:AQ2032" si="8912">AM2033+AM2038+AM2051</f>
        <v>0</v>
      </c>
      <c r="AN2032" s="140">
        <f t="shared" si="8912"/>
        <v>0</v>
      </c>
      <c r="AO2032" s="140">
        <f t="shared" si="8912"/>
        <v>0</v>
      </c>
      <c r="AP2032" s="140">
        <f t="shared" si="8912"/>
        <v>0</v>
      </c>
      <c r="AQ2032" s="140">
        <f t="shared" si="8912"/>
        <v>0</v>
      </c>
      <c r="AR2032" s="140">
        <f>AN2032+AQ2032</f>
        <v>0</v>
      </c>
      <c r="AS2032" s="140"/>
      <c r="AT2032" s="141"/>
      <c r="AU2032" s="185"/>
      <c r="AV2032" s="142"/>
      <c r="AW2032" s="142"/>
      <c r="AX2032" s="142"/>
      <c r="AY2032" s="142"/>
      <c r="BD2032" s="144"/>
    </row>
    <row r="2033" spans="1:56" s="19" customFormat="1" ht="70.5" hidden="1" customHeight="1">
      <c r="A2033" s="145">
        <v>2018</v>
      </c>
      <c r="B2033" s="146">
        <v>8323</v>
      </c>
      <c r="C2033" s="145">
        <v>4</v>
      </c>
      <c r="D2033" s="145">
        <v>1</v>
      </c>
      <c r="E2033" s="145">
        <v>3000</v>
      </c>
      <c r="F2033" s="145">
        <v>3100</v>
      </c>
      <c r="G2033" s="145"/>
      <c r="H2033" s="145"/>
      <c r="I2033" s="147" t="s">
        <v>165</v>
      </c>
      <c r="J2033" s="148">
        <f>J2034+J2036</f>
        <v>0</v>
      </c>
      <c r="K2033" s="148">
        <f t="shared" ref="K2033:O2033" si="8913">K2034+K2036</f>
        <v>0</v>
      </c>
      <c r="L2033" s="148">
        <f t="shared" si="8913"/>
        <v>0</v>
      </c>
      <c r="M2033" s="148">
        <f t="shared" si="8913"/>
        <v>0</v>
      </c>
      <c r="N2033" s="148">
        <f t="shared" si="8913"/>
        <v>0</v>
      </c>
      <c r="O2033" s="148">
        <f t="shared" si="8913"/>
        <v>0</v>
      </c>
      <c r="P2033" s="148">
        <f>L2033+O2033</f>
        <v>0</v>
      </c>
      <c r="Q2033" s="148">
        <f>Q2034+Q2036</f>
        <v>0</v>
      </c>
      <c r="R2033" s="148">
        <f t="shared" ref="R2033:V2033" si="8914">R2034+R2036</f>
        <v>0</v>
      </c>
      <c r="S2033" s="148">
        <f t="shared" si="8914"/>
        <v>0</v>
      </c>
      <c r="T2033" s="148">
        <f t="shared" si="8914"/>
        <v>0</v>
      </c>
      <c r="U2033" s="148">
        <f t="shared" si="8914"/>
        <v>0</v>
      </c>
      <c r="V2033" s="148">
        <f t="shared" si="8914"/>
        <v>0</v>
      </c>
      <c r="W2033" s="148">
        <f>S2033+V2033</f>
        <v>0</v>
      </c>
      <c r="X2033" s="148">
        <f>X2034+X2036</f>
        <v>0</v>
      </c>
      <c r="Y2033" s="148">
        <f t="shared" ref="Y2033:AC2033" si="8915">Y2034+Y2036</f>
        <v>0</v>
      </c>
      <c r="Z2033" s="148">
        <f t="shared" si="8915"/>
        <v>0</v>
      </c>
      <c r="AA2033" s="148">
        <f t="shared" si="8915"/>
        <v>0</v>
      </c>
      <c r="AB2033" s="148">
        <f t="shared" si="8915"/>
        <v>0</v>
      </c>
      <c r="AC2033" s="148">
        <f t="shared" si="8915"/>
        <v>0</v>
      </c>
      <c r="AD2033" s="148">
        <f>Z2033+AC2033</f>
        <v>0</v>
      </c>
      <c r="AE2033" s="148">
        <f>AE2034+AE2036</f>
        <v>0</v>
      </c>
      <c r="AF2033" s="148">
        <f t="shared" ref="AF2033:AI2033" si="8916">AF2034+AF2036</f>
        <v>0</v>
      </c>
      <c r="AG2033" s="148">
        <f t="shared" si="8916"/>
        <v>0</v>
      </c>
      <c r="AH2033" s="148">
        <f t="shared" si="8916"/>
        <v>0</v>
      </c>
      <c r="AI2033" s="148">
        <f t="shared" si="8916"/>
        <v>0</v>
      </c>
      <c r="AJ2033" s="148">
        <f t="shared" ref="AJ2033" si="8917">AJ2034+AJ2036</f>
        <v>0</v>
      </c>
      <c r="AK2033" s="148">
        <f>AG2033+AJ2033</f>
        <v>0</v>
      </c>
      <c r="AL2033" s="148">
        <f>AL2034+AL2036</f>
        <v>0</v>
      </c>
      <c r="AM2033" s="148">
        <f t="shared" ref="AM2033:AQ2033" si="8918">AM2034+AM2036</f>
        <v>0</v>
      </c>
      <c r="AN2033" s="148">
        <f t="shared" si="8918"/>
        <v>0</v>
      </c>
      <c r="AO2033" s="148">
        <f t="shared" si="8918"/>
        <v>0</v>
      </c>
      <c r="AP2033" s="148">
        <f t="shared" si="8918"/>
        <v>0</v>
      </c>
      <c r="AQ2033" s="148">
        <f t="shared" si="8918"/>
        <v>0</v>
      </c>
      <c r="AR2033" s="148">
        <f>AN2033+AQ2033</f>
        <v>0</v>
      </c>
      <c r="AS2033" s="148"/>
      <c r="AT2033" s="149"/>
      <c r="AU2033" s="150"/>
      <c r="AV2033" s="151"/>
      <c r="AW2033" s="151"/>
      <c r="AX2033" s="151"/>
      <c r="AY2033" s="151"/>
      <c r="BD2033" s="153"/>
    </row>
    <row r="2034" spans="1:56" s="19" customFormat="1" ht="70.5" hidden="1" customHeight="1">
      <c r="A2034" s="154">
        <v>2018</v>
      </c>
      <c r="B2034" s="155">
        <v>8323</v>
      </c>
      <c r="C2034" s="154">
        <v>4</v>
      </c>
      <c r="D2034" s="154">
        <v>1</v>
      </c>
      <c r="E2034" s="154">
        <v>3000</v>
      </c>
      <c r="F2034" s="154">
        <v>3100</v>
      </c>
      <c r="G2034" s="154">
        <v>316</v>
      </c>
      <c r="H2034" s="154"/>
      <c r="I2034" s="172" t="s">
        <v>896</v>
      </c>
      <c r="J2034" s="191">
        <f>J2035</f>
        <v>0</v>
      </c>
      <c r="K2034" s="191">
        <f t="shared" ref="K2034:O2034" si="8919">K2035</f>
        <v>0</v>
      </c>
      <c r="L2034" s="191">
        <f t="shared" si="8919"/>
        <v>0</v>
      </c>
      <c r="M2034" s="191">
        <f t="shared" si="8919"/>
        <v>0</v>
      </c>
      <c r="N2034" s="191">
        <f t="shared" si="8919"/>
        <v>0</v>
      </c>
      <c r="O2034" s="191">
        <f t="shared" si="8919"/>
        <v>0</v>
      </c>
      <c r="P2034" s="191">
        <f>L2034+O2034</f>
        <v>0</v>
      </c>
      <c r="Q2034" s="191">
        <f>Q2035</f>
        <v>0</v>
      </c>
      <c r="R2034" s="191">
        <f t="shared" ref="R2034:V2034" si="8920">R2035</f>
        <v>0</v>
      </c>
      <c r="S2034" s="191">
        <f t="shared" si="8920"/>
        <v>0</v>
      </c>
      <c r="T2034" s="191">
        <f t="shared" si="8920"/>
        <v>0</v>
      </c>
      <c r="U2034" s="191">
        <f t="shared" si="8920"/>
        <v>0</v>
      </c>
      <c r="V2034" s="191">
        <f t="shared" si="8920"/>
        <v>0</v>
      </c>
      <c r="W2034" s="191">
        <f>S2034+V2034</f>
        <v>0</v>
      </c>
      <c r="X2034" s="191">
        <f>X2035</f>
        <v>0</v>
      </c>
      <c r="Y2034" s="191">
        <f t="shared" ref="Y2034:AC2034" si="8921">Y2035</f>
        <v>0</v>
      </c>
      <c r="Z2034" s="191">
        <f t="shared" si="8921"/>
        <v>0</v>
      </c>
      <c r="AA2034" s="191">
        <f t="shared" si="8921"/>
        <v>0</v>
      </c>
      <c r="AB2034" s="191">
        <f t="shared" si="8921"/>
        <v>0</v>
      </c>
      <c r="AC2034" s="191">
        <f t="shared" si="8921"/>
        <v>0</v>
      </c>
      <c r="AD2034" s="191">
        <f>Z2034+AC2034</f>
        <v>0</v>
      </c>
      <c r="AE2034" s="191">
        <f>AE2035</f>
        <v>0</v>
      </c>
      <c r="AF2034" s="191">
        <f t="shared" ref="AF2034:AI2034" si="8922">AF2035</f>
        <v>0</v>
      </c>
      <c r="AG2034" s="191">
        <f t="shared" si="8922"/>
        <v>0</v>
      </c>
      <c r="AH2034" s="191">
        <f t="shared" si="8922"/>
        <v>0</v>
      </c>
      <c r="AI2034" s="191">
        <f t="shared" si="8922"/>
        <v>0</v>
      </c>
      <c r="AJ2034" s="191">
        <f t="shared" ref="AJ2034" si="8923">AJ2035</f>
        <v>0</v>
      </c>
      <c r="AK2034" s="191">
        <f>AG2034+AJ2034</f>
        <v>0</v>
      </c>
      <c r="AL2034" s="191">
        <f>AL2035</f>
        <v>0</v>
      </c>
      <c r="AM2034" s="191">
        <f t="shared" ref="AM2034:AQ2034" si="8924">AM2035</f>
        <v>0</v>
      </c>
      <c r="AN2034" s="191">
        <f t="shared" si="8924"/>
        <v>0</v>
      </c>
      <c r="AO2034" s="191">
        <f t="shared" si="8924"/>
        <v>0</v>
      </c>
      <c r="AP2034" s="191">
        <f t="shared" si="8924"/>
        <v>0</v>
      </c>
      <c r="AQ2034" s="191">
        <f t="shared" si="8924"/>
        <v>0</v>
      </c>
      <c r="AR2034" s="191">
        <f>AN2034+AQ2034</f>
        <v>0</v>
      </c>
      <c r="AS2034" s="158"/>
      <c r="AT2034" s="159"/>
      <c r="AU2034" s="160"/>
      <c r="AV2034" s="197"/>
      <c r="AW2034" s="197"/>
      <c r="AX2034" s="197"/>
      <c r="AY2034" s="197"/>
      <c r="BD2034" s="173"/>
    </row>
    <row r="2035" spans="1:56" s="19" customFormat="1" ht="70.5" hidden="1" customHeight="1">
      <c r="A2035" s="54">
        <v>2018</v>
      </c>
      <c r="B2035" s="174">
        <v>8323</v>
      </c>
      <c r="C2035" s="54">
        <v>4</v>
      </c>
      <c r="D2035" s="54">
        <v>1</v>
      </c>
      <c r="E2035" s="54">
        <v>3000</v>
      </c>
      <c r="F2035" s="54">
        <v>3100</v>
      </c>
      <c r="G2035" s="54">
        <v>316</v>
      </c>
      <c r="H2035" s="163">
        <v>1</v>
      </c>
      <c r="I2035" s="175" t="s">
        <v>897</v>
      </c>
      <c r="J2035" s="56">
        <v>0</v>
      </c>
      <c r="K2035" s="56">
        <v>0</v>
      </c>
      <c r="L2035" s="57">
        <f t="shared" ref="L2035" si="8925">J2035+K2035</f>
        <v>0</v>
      </c>
      <c r="M2035" s="56">
        <f>P2035-J2035</f>
        <v>0</v>
      </c>
      <c r="N2035" s="56">
        <v>0</v>
      </c>
      <c r="O2035" s="57">
        <f t="shared" ref="O2035" si="8926">M2035+N2035</f>
        <v>0</v>
      </c>
      <c r="P2035" s="57">
        <v>0</v>
      </c>
      <c r="Q2035" s="56">
        <v>0</v>
      </c>
      <c r="R2035" s="56">
        <v>0</v>
      </c>
      <c r="S2035" s="57">
        <f t="shared" ref="S2035" si="8927">Q2035+R2035</f>
        <v>0</v>
      </c>
      <c r="T2035" s="56">
        <f>W2035-Q2035</f>
        <v>0</v>
      </c>
      <c r="U2035" s="56">
        <v>0</v>
      </c>
      <c r="V2035" s="57">
        <f t="shared" ref="V2035" si="8928">T2035+U2035</f>
        <v>0</v>
      </c>
      <c r="W2035" s="57">
        <v>0</v>
      </c>
      <c r="X2035" s="56">
        <v>0</v>
      </c>
      <c r="Y2035" s="56">
        <v>0</v>
      </c>
      <c r="Z2035" s="57">
        <f t="shared" ref="Z2035" si="8929">X2035+Y2035</f>
        <v>0</v>
      </c>
      <c r="AA2035" s="56">
        <f>AD2035-X2035</f>
        <v>0</v>
      </c>
      <c r="AB2035" s="56">
        <v>0</v>
      </c>
      <c r="AC2035" s="57">
        <f t="shared" ref="AC2035" si="8930">AA2035+AB2035</f>
        <v>0</v>
      </c>
      <c r="AD2035" s="57">
        <v>0</v>
      </c>
      <c r="AE2035" s="56">
        <v>0</v>
      </c>
      <c r="AF2035" s="56">
        <v>0</v>
      </c>
      <c r="AG2035" s="57">
        <f t="shared" ref="AG2035" si="8931">AE2035+AF2035</f>
        <v>0</v>
      </c>
      <c r="AH2035" s="56">
        <f>AK2035-AE2035</f>
        <v>0</v>
      </c>
      <c r="AI2035" s="56">
        <v>0</v>
      </c>
      <c r="AJ2035" s="57">
        <f t="shared" ref="AJ2035" si="8932">AH2035+AI2035</f>
        <v>0</v>
      </c>
      <c r="AK2035" s="57">
        <v>0</v>
      </c>
      <c r="AL2035" s="56">
        <v>0</v>
      </c>
      <c r="AM2035" s="56">
        <v>0</v>
      </c>
      <c r="AN2035" s="57">
        <f t="shared" ref="AN2035" si="8933">AL2035+AM2035</f>
        <v>0</v>
      </c>
      <c r="AO2035" s="56">
        <f>AR2035-AL2035</f>
        <v>0</v>
      </c>
      <c r="AP2035" s="56">
        <v>0</v>
      </c>
      <c r="AQ2035" s="57">
        <f t="shared" ref="AQ2035" si="8934">AO2035+AP2035</f>
        <v>0</v>
      </c>
      <c r="AR2035" s="57">
        <v>0</v>
      </c>
      <c r="AS2035" s="57" t="s">
        <v>65</v>
      </c>
      <c r="AT2035" s="179"/>
      <c r="AU2035" s="176"/>
      <c r="AV2035" s="177"/>
      <c r="AW2035" s="177"/>
      <c r="AX2035" s="177"/>
      <c r="AY2035" s="177"/>
      <c r="BD2035" s="178" t="s">
        <v>30</v>
      </c>
    </row>
    <row r="2036" spans="1:56" s="19" customFormat="1" ht="70.5" hidden="1" customHeight="1">
      <c r="A2036" s="154">
        <v>2018</v>
      </c>
      <c r="B2036" s="155">
        <v>8323</v>
      </c>
      <c r="C2036" s="154">
        <v>4</v>
      </c>
      <c r="D2036" s="154">
        <v>1</v>
      </c>
      <c r="E2036" s="154">
        <v>3000</v>
      </c>
      <c r="F2036" s="154">
        <v>3100</v>
      </c>
      <c r="G2036" s="154">
        <v>317</v>
      </c>
      <c r="H2036" s="154"/>
      <c r="I2036" s="172" t="s">
        <v>166</v>
      </c>
      <c r="J2036" s="191">
        <f>J2037</f>
        <v>0</v>
      </c>
      <c r="K2036" s="191">
        <f t="shared" ref="K2036" si="8935">K2037</f>
        <v>0</v>
      </c>
      <c r="L2036" s="191">
        <f t="shared" ref="L2036" si="8936">L2037</f>
        <v>0</v>
      </c>
      <c r="M2036" s="191">
        <f t="shared" ref="M2036" si="8937">M2037</f>
        <v>0</v>
      </c>
      <c r="N2036" s="191">
        <f t="shared" ref="N2036" si="8938">N2037</f>
        <v>0</v>
      </c>
      <c r="O2036" s="191">
        <f t="shared" ref="O2036" si="8939">O2037</f>
        <v>0</v>
      </c>
      <c r="P2036" s="191">
        <f>L2036+O2036</f>
        <v>0</v>
      </c>
      <c r="Q2036" s="191">
        <f>Q2037</f>
        <v>0</v>
      </c>
      <c r="R2036" s="191">
        <f t="shared" ref="R2036:V2036" si="8940">R2037</f>
        <v>0</v>
      </c>
      <c r="S2036" s="191">
        <f t="shared" si="8940"/>
        <v>0</v>
      </c>
      <c r="T2036" s="191">
        <f t="shared" si="8940"/>
        <v>0</v>
      </c>
      <c r="U2036" s="191">
        <f t="shared" si="8940"/>
        <v>0</v>
      </c>
      <c r="V2036" s="191">
        <f t="shared" si="8940"/>
        <v>0</v>
      </c>
      <c r="W2036" s="191">
        <f>S2036+V2036</f>
        <v>0</v>
      </c>
      <c r="X2036" s="191">
        <f>X2037</f>
        <v>0</v>
      </c>
      <c r="Y2036" s="191">
        <f t="shared" ref="Y2036:AC2036" si="8941">Y2037</f>
        <v>0</v>
      </c>
      <c r="Z2036" s="191">
        <f t="shared" si="8941"/>
        <v>0</v>
      </c>
      <c r="AA2036" s="191">
        <f t="shared" si="8941"/>
        <v>0</v>
      </c>
      <c r="AB2036" s="191">
        <f t="shared" si="8941"/>
        <v>0</v>
      </c>
      <c r="AC2036" s="191">
        <f t="shared" si="8941"/>
        <v>0</v>
      </c>
      <c r="AD2036" s="191">
        <f>Z2036+AC2036</f>
        <v>0</v>
      </c>
      <c r="AE2036" s="191">
        <f>AE2037</f>
        <v>0</v>
      </c>
      <c r="AF2036" s="191">
        <f t="shared" ref="AF2036:AI2036" si="8942">AF2037</f>
        <v>0</v>
      </c>
      <c r="AG2036" s="191">
        <f t="shared" si="8942"/>
        <v>0</v>
      </c>
      <c r="AH2036" s="191">
        <f t="shared" si="8942"/>
        <v>0</v>
      </c>
      <c r="AI2036" s="191">
        <f t="shared" si="8942"/>
        <v>0</v>
      </c>
      <c r="AJ2036" s="191">
        <f t="shared" ref="AJ2036" si="8943">AJ2037</f>
        <v>0</v>
      </c>
      <c r="AK2036" s="191">
        <f>AG2036+AJ2036</f>
        <v>0</v>
      </c>
      <c r="AL2036" s="191">
        <f>AL2037</f>
        <v>0</v>
      </c>
      <c r="AM2036" s="191">
        <f t="shared" ref="AM2036:AQ2036" si="8944">AM2037</f>
        <v>0</v>
      </c>
      <c r="AN2036" s="191">
        <f t="shared" si="8944"/>
        <v>0</v>
      </c>
      <c r="AO2036" s="191">
        <f t="shared" si="8944"/>
        <v>0</v>
      </c>
      <c r="AP2036" s="191">
        <f t="shared" si="8944"/>
        <v>0</v>
      </c>
      <c r="AQ2036" s="191">
        <f t="shared" si="8944"/>
        <v>0</v>
      </c>
      <c r="AR2036" s="191">
        <f>AN2036+AQ2036</f>
        <v>0</v>
      </c>
      <c r="AS2036" s="158"/>
      <c r="AT2036" s="159"/>
      <c r="AU2036" s="160"/>
      <c r="AV2036" s="197"/>
      <c r="AW2036" s="197"/>
      <c r="AX2036" s="197"/>
      <c r="AY2036" s="197"/>
      <c r="BD2036" s="173"/>
    </row>
    <row r="2037" spans="1:56" s="19" customFormat="1" ht="70.5" hidden="1" customHeight="1">
      <c r="A2037" s="54">
        <v>2018</v>
      </c>
      <c r="B2037" s="174">
        <v>8323</v>
      </c>
      <c r="C2037" s="54">
        <v>4</v>
      </c>
      <c r="D2037" s="54">
        <v>1</v>
      </c>
      <c r="E2037" s="54">
        <v>3000</v>
      </c>
      <c r="F2037" s="54">
        <v>3100</v>
      </c>
      <c r="G2037" s="54">
        <v>317</v>
      </c>
      <c r="H2037" s="163">
        <v>1</v>
      </c>
      <c r="I2037" s="175" t="s">
        <v>167</v>
      </c>
      <c r="J2037" s="56">
        <v>0</v>
      </c>
      <c r="K2037" s="56">
        <v>0</v>
      </c>
      <c r="L2037" s="57">
        <f t="shared" ref="L2037" si="8945">J2037+K2037</f>
        <v>0</v>
      </c>
      <c r="M2037" s="56">
        <f>P2037-J2037</f>
        <v>0</v>
      </c>
      <c r="N2037" s="56">
        <v>0</v>
      </c>
      <c r="O2037" s="57">
        <f t="shared" ref="O2037" si="8946">M2037+N2037</f>
        <v>0</v>
      </c>
      <c r="P2037" s="57">
        <v>0</v>
      </c>
      <c r="Q2037" s="56">
        <v>0</v>
      </c>
      <c r="R2037" s="56">
        <v>0</v>
      </c>
      <c r="S2037" s="57">
        <f t="shared" ref="S2037" si="8947">Q2037+R2037</f>
        <v>0</v>
      </c>
      <c r="T2037" s="56">
        <f>W2037-Q2037</f>
        <v>0</v>
      </c>
      <c r="U2037" s="56">
        <v>0</v>
      </c>
      <c r="V2037" s="57">
        <f t="shared" ref="V2037" si="8948">T2037+U2037</f>
        <v>0</v>
      </c>
      <c r="W2037" s="57">
        <v>0</v>
      </c>
      <c r="X2037" s="56">
        <v>0</v>
      </c>
      <c r="Y2037" s="56">
        <v>0</v>
      </c>
      <c r="Z2037" s="57">
        <f t="shared" ref="Z2037" si="8949">X2037+Y2037</f>
        <v>0</v>
      </c>
      <c r="AA2037" s="56">
        <f>AD2037-X2037</f>
        <v>0</v>
      </c>
      <c r="AB2037" s="56">
        <v>0</v>
      </c>
      <c r="AC2037" s="57">
        <f t="shared" ref="AC2037" si="8950">AA2037+AB2037</f>
        <v>0</v>
      </c>
      <c r="AD2037" s="57">
        <v>0</v>
      </c>
      <c r="AE2037" s="56">
        <v>0</v>
      </c>
      <c r="AF2037" s="56">
        <v>0</v>
      </c>
      <c r="AG2037" s="57">
        <f t="shared" ref="AG2037" si="8951">AE2037+AF2037</f>
        <v>0</v>
      </c>
      <c r="AH2037" s="56">
        <f>AK2037-AE2037</f>
        <v>0</v>
      </c>
      <c r="AI2037" s="56">
        <v>0</v>
      </c>
      <c r="AJ2037" s="57">
        <f t="shared" ref="AJ2037" si="8952">AH2037+AI2037</f>
        <v>0</v>
      </c>
      <c r="AK2037" s="57">
        <v>0</v>
      </c>
      <c r="AL2037" s="56">
        <v>0</v>
      </c>
      <c r="AM2037" s="56">
        <v>0</v>
      </c>
      <c r="AN2037" s="57">
        <f t="shared" ref="AN2037" si="8953">AL2037+AM2037</f>
        <v>0</v>
      </c>
      <c r="AO2037" s="56">
        <f>AR2037-AL2037</f>
        <v>0</v>
      </c>
      <c r="AP2037" s="56">
        <v>0</v>
      </c>
      <c r="AQ2037" s="57">
        <f t="shared" ref="AQ2037" si="8954">AO2037+AP2037</f>
        <v>0</v>
      </c>
      <c r="AR2037" s="57">
        <v>0</v>
      </c>
      <c r="AS2037" s="57" t="s">
        <v>65</v>
      </c>
      <c r="AT2037" s="179"/>
      <c r="AU2037" s="176"/>
      <c r="AV2037" s="177"/>
      <c r="AW2037" s="177"/>
      <c r="AX2037" s="177"/>
      <c r="AY2037" s="177"/>
      <c r="BD2037" s="178" t="s">
        <v>30</v>
      </c>
    </row>
    <row r="2038" spans="1:56" s="19" customFormat="1" ht="70.5" hidden="1" customHeight="1">
      <c r="A2038" s="145">
        <v>2018</v>
      </c>
      <c r="B2038" s="146">
        <v>8323</v>
      </c>
      <c r="C2038" s="145">
        <v>4</v>
      </c>
      <c r="D2038" s="145">
        <v>1</v>
      </c>
      <c r="E2038" s="145">
        <v>3000</v>
      </c>
      <c r="F2038" s="145">
        <v>3300</v>
      </c>
      <c r="G2038" s="145"/>
      <c r="H2038" s="145"/>
      <c r="I2038" s="147" t="s">
        <v>69</v>
      </c>
      <c r="J2038" s="148">
        <f>J2039+J2043+J2046</f>
        <v>0</v>
      </c>
      <c r="K2038" s="148">
        <f t="shared" ref="K2038:O2038" si="8955">K2039+K2043+K2046</f>
        <v>0</v>
      </c>
      <c r="L2038" s="148">
        <f t="shared" si="8955"/>
        <v>0</v>
      </c>
      <c r="M2038" s="148">
        <f t="shared" si="8955"/>
        <v>0</v>
      </c>
      <c r="N2038" s="148">
        <f t="shared" si="8955"/>
        <v>0</v>
      </c>
      <c r="O2038" s="148">
        <f t="shared" si="8955"/>
        <v>0</v>
      </c>
      <c r="P2038" s="148">
        <f>L2038+O2038</f>
        <v>0</v>
      </c>
      <c r="Q2038" s="148">
        <f>Q2039+Q2043+Q2046</f>
        <v>0</v>
      </c>
      <c r="R2038" s="148">
        <f t="shared" ref="R2038:V2038" si="8956">R2039+R2043+R2046</f>
        <v>0</v>
      </c>
      <c r="S2038" s="148">
        <f t="shared" si="8956"/>
        <v>0</v>
      </c>
      <c r="T2038" s="148">
        <f t="shared" si="8956"/>
        <v>0</v>
      </c>
      <c r="U2038" s="148">
        <f t="shared" si="8956"/>
        <v>0</v>
      </c>
      <c r="V2038" s="148">
        <f t="shared" si="8956"/>
        <v>0</v>
      </c>
      <c r="W2038" s="148">
        <f>S2038+V2038</f>
        <v>0</v>
      </c>
      <c r="X2038" s="148">
        <f>X2039+X2043+X2046</f>
        <v>0</v>
      </c>
      <c r="Y2038" s="148">
        <f t="shared" ref="Y2038:AC2038" si="8957">Y2039+Y2043+Y2046</f>
        <v>0</v>
      </c>
      <c r="Z2038" s="148">
        <f t="shared" si="8957"/>
        <v>0</v>
      </c>
      <c r="AA2038" s="148">
        <f t="shared" si="8957"/>
        <v>0</v>
      </c>
      <c r="AB2038" s="148">
        <f t="shared" si="8957"/>
        <v>0</v>
      </c>
      <c r="AC2038" s="148">
        <f t="shared" si="8957"/>
        <v>0</v>
      </c>
      <c r="AD2038" s="148">
        <f>Z2038+AC2038</f>
        <v>0</v>
      </c>
      <c r="AE2038" s="148">
        <f>AE2039+AE2043+AE2046</f>
        <v>0</v>
      </c>
      <c r="AF2038" s="148">
        <f t="shared" ref="AF2038:AI2038" si="8958">AF2039+AF2043+AF2046</f>
        <v>0</v>
      </c>
      <c r="AG2038" s="148">
        <f t="shared" si="8958"/>
        <v>0</v>
      </c>
      <c r="AH2038" s="148">
        <f t="shared" si="8958"/>
        <v>0</v>
      </c>
      <c r="AI2038" s="148">
        <f t="shared" si="8958"/>
        <v>0</v>
      </c>
      <c r="AJ2038" s="148">
        <f t="shared" ref="AJ2038" si="8959">AJ2039+AJ2043+AJ2046</f>
        <v>0</v>
      </c>
      <c r="AK2038" s="148">
        <f>AG2038+AJ2038</f>
        <v>0</v>
      </c>
      <c r="AL2038" s="148">
        <f>AL2039+AL2043+AL2046</f>
        <v>0</v>
      </c>
      <c r="AM2038" s="148">
        <f t="shared" ref="AM2038:AQ2038" si="8960">AM2039+AM2043+AM2046</f>
        <v>0</v>
      </c>
      <c r="AN2038" s="148">
        <f t="shared" si="8960"/>
        <v>0</v>
      </c>
      <c r="AO2038" s="148">
        <f t="shared" si="8960"/>
        <v>0</v>
      </c>
      <c r="AP2038" s="148">
        <f t="shared" si="8960"/>
        <v>0</v>
      </c>
      <c r="AQ2038" s="148">
        <f t="shared" si="8960"/>
        <v>0</v>
      </c>
      <c r="AR2038" s="148">
        <f>AN2038+AQ2038</f>
        <v>0</v>
      </c>
      <c r="AS2038" s="148"/>
      <c r="AT2038" s="149"/>
      <c r="AU2038" s="150"/>
      <c r="AV2038" s="151"/>
      <c r="AW2038" s="151"/>
      <c r="AX2038" s="151"/>
      <c r="AY2038" s="151"/>
      <c r="BD2038" s="153"/>
    </row>
    <row r="2039" spans="1:56" s="19" customFormat="1" ht="70.5" hidden="1" customHeight="1">
      <c r="A2039" s="154">
        <v>2018</v>
      </c>
      <c r="B2039" s="190">
        <v>8323</v>
      </c>
      <c r="C2039" s="154">
        <v>4</v>
      </c>
      <c r="D2039" s="154">
        <v>1</v>
      </c>
      <c r="E2039" s="154">
        <v>3000</v>
      </c>
      <c r="F2039" s="154">
        <v>3300</v>
      </c>
      <c r="G2039" s="154">
        <v>331</v>
      </c>
      <c r="H2039" s="154"/>
      <c r="I2039" s="157" t="s">
        <v>385</v>
      </c>
      <c r="J2039" s="191">
        <f>SUM(J2040:J2042)</f>
        <v>0</v>
      </c>
      <c r="K2039" s="191">
        <f t="shared" ref="K2039:O2039" si="8961">SUM(K2040:K2042)</f>
        <v>0</v>
      </c>
      <c r="L2039" s="191">
        <f t="shared" si="8961"/>
        <v>0</v>
      </c>
      <c r="M2039" s="191">
        <f t="shared" si="8961"/>
        <v>0</v>
      </c>
      <c r="N2039" s="191">
        <f t="shared" si="8961"/>
        <v>0</v>
      </c>
      <c r="O2039" s="191">
        <f t="shared" si="8961"/>
        <v>0</v>
      </c>
      <c r="P2039" s="191">
        <f>L2039+O2039</f>
        <v>0</v>
      </c>
      <c r="Q2039" s="191">
        <f>SUM(Q2040:Q2042)</f>
        <v>0</v>
      </c>
      <c r="R2039" s="191">
        <f t="shared" ref="R2039:V2039" si="8962">SUM(R2040:R2042)</f>
        <v>0</v>
      </c>
      <c r="S2039" s="191">
        <f t="shared" si="8962"/>
        <v>0</v>
      </c>
      <c r="T2039" s="191">
        <f t="shared" si="8962"/>
        <v>0</v>
      </c>
      <c r="U2039" s="191">
        <f t="shared" si="8962"/>
        <v>0</v>
      </c>
      <c r="V2039" s="191">
        <f t="shared" si="8962"/>
        <v>0</v>
      </c>
      <c r="W2039" s="191">
        <f>S2039+V2039</f>
        <v>0</v>
      </c>
      <c r="X2039" s="191">
        <f>SUM(X2040:X2042)</f>
        <v>0</v>
      </c>
      <c r="Y2039" s="191">
        <f t="shared" ref="Y2039:AC2039" si="8963">SUM(Y2040:Y2042)</f>
        <v>0</v>
      </c>
      <c r="Z2039" s="191">
        <f t="shared" si="8963"/>
        <v>0</v>
      </c>
      <c r="AA2039" s="191">
        <f t="shared" si="8963"/>
        <v>0</v>
      </c>
      <c r="AB2039" s="191">
        <f t="shared" si="8963"/>
        <v>0</v>
      </c>
      <c r="AC2039" s="191">
        <f t="shared" si="8963"/>
        <v>0</v>
      </c>
      <c r="AD2039" s="191">
        <f>Z2039+AC2039</f>
        <v>0</v>
      </c>
      <c r="AE2039" s="191">
        <f>SUM(AE2040:AE2042)</f>
        <v>0</v>
      </c>
      <c r="AF2039" s="191">
        <f t="shared" ref="AF2039:AI2039" si="8964">SUM(AF2040:AF2042)</f>
        <v>0</v>
      </c>
      <c r="AG2039" s="191">
        <f t="shared" si="8964"/>
        <v>0</v>
      </c>
      <c r="AH2039" s="191">
        <f t="shared" si="8964"/>
        <v>0</v>
      </c>
      <c r="AI2039" s="191">
        <f t="shared" si="8964"/>
        <v>0</v>
      </c>
      <c r="AJ2039" s="191">
        <f t="shared" ref="AJ2039" si="8965">SUM(AJ2040:AJ2042)</f>
        <v>0</v>
      </c>
      <c r="AK2039" s="191">
        <f>AG2039+AJ2039</f>
        <v>0</v>
      </c>
      <c r="AL2039" s="191">
        <f>SUM(AL2040:AL2042)</f>
        <v>0</v>
      </c>
      <c r="AM2039" s="191">
        <f t="shared" ref="AM2039:AQ2039" si="8966">SUM(AM2040:AM2042)</f>
        <v>0</v>
      </c>
      <c r="AN2039" s="191">
        <f t="shared" si="8966"/>
        <v>0</v>
      </c>
      <c r="AO2039" s="191">
        <f t="shared" si="8966"/>
        <v>0</v>
      </c>
      <c r="AP2039" s="191">
        <f t="shared" si="8966"/>
        <v>0</v>
      </c>
      <c r="AQ2039" s="191">
        <f t="shared" si="8966"/>
        <v>0</v>
      </c>
      <c r="AR2039" s="191">
        <f>AN2039+AQ2039</f>
        <v>0</v>
      </c>
      <c r="AS2039" s="191"/>
      <c r="AT2039" s="192"/>
      <c r="AU2039" s="220"/>
      <c r="AV2039" s="197"/>
      <c r="AW2039" s="197"/>
      <c r="AX2039" s="197"/>
      <c r="AY2039" s="197"/>
      <c r="BD2039" s="193"/>
    </row>
    <row r="2040" spans="1:56" s="19" customFormat="1" ht="70.5" hidden="1" customHeight="1">
      <c r="A2040" s="54">
        <v>2018</v>
      </c>
      <c r="B2040" s="174">
        <v>8323</v>
      </c>
      <c r="C2040" s="54">
        <v>4</v>
      </c>
      <c r="D2040" s="54">
        <v>1</v>
      </c>
      <c r="E2040" s="54">
        <v>3000</v>
      </c>
      <c r="F2040" s="54">
        <v>3300</v>
      </c>
      <c r="G2040" s="54">
        <v>331</v>
      </c>
      <c r="H2040" s="163">
        <v>1</v>
      </c>
      <c r="I2040" s="175" t="s">
        <v>898</v>
      </c>
      <c r="J2040" s="56">
        <v>0</v>
      </c>
      <c r="K2040" s="56">
        <v>0</v>
      </c>
      <c r="L2040" s="57">
        <f t="shared" ref="L2040:L2042" si="8967">J2040+K2040</f>
        <v>0</v>
      </c>
      <c r="M2040" s="56">
        <f>P2040-J2040</f>
        <v>0</v>
      </c>
      <c r="N2040" s="56">
        <v>0</v>
      </c>
      <c r="O2040" s="57">
        <f t="shared" ref="O2040:O2042" si="8968">M2040+N2040</f>
        <v>0</v>
      </c>
      <c r="P2040" s="57">
        <v>0</v>
      </c>
      <c r="Q2040" s="56">
        <v>0</v>
      </c>
      <c r="R2040" s="56">
        <v>0</v>
      </c>
      <c r="S2040" s="57">
        <f t="shared" ref="S2040:S2042" si="8969">Q2040+R2040</f>
        <v>0</v>
      </c>
      <c r="T2040" s="56">
        <f>W2040-Q2040</f>
        <v>0</v>
      </c>
      <c r="U2040" s="56">
        <v>0</v>
      </c>
      <c r="V2040" s="57">
        <f t="shared" ref="V2040:V2042" si="8970">T2040+U2040</f>
        <v>0</v>
      </c>
      <c r="W2040" s="57">
        <v>0</v>
      </c>
      <c r="X2040" s="56">
        <v>0</v>
      </c>
      <c r="Y2040" s="56">
        <v>0</v>
      </c>
      <c r="Z2040" s="57">
        <f t="shared" ref="Z2040:Z2042" si="8971">X2040+Y2040</f>
        <v>0</v>
      </c>
      <c r="AA2040" s="56">
        <f>AD2040-X2040</f>
        <v>0</v>
      </c>
      <c r="AB2040" s="56">
        <v>0</v>
      </c>
      <c r="AC2040" s="57">
        <f t="shared" ref="AC2040:AC2042" si="8972">AA2040+AB2040</f>
        <v>0</v>
      </c>
      <c r="AD2040" s="57">
        <v>0</v>
      </c>
      <c r="AE2040" s="56">
        <v>0</v>
      </c>
      <c r="AF2040" s="56">
        <v>0</v>
      </c>
      <c r="AG2040" s="57">
        <f t="shared" ref="AG2040:AG2042" si="8973">AE2040+AF2040</f>
        <v>0</v>
      </c>
      <c r="AH2040" s="56">
        <f>AK2040-AE2040</f>
        <v>0</v>
      </c>
      <c r="AI2040" s="56">
        <v>0</v>
      </c>
      <c r="AJ2040" s="57">
        <f t="shared" ref="AJ2040:AJ2042" si="8974">AH2040+AI2040</f>
        <v>0</v>
      </c>
      <c r="AK2040" s="57">
        <v>0</v>
      </c>
      <c r="AL2040" s="56">
        <v>0</v>
      </c>
      <c r="AM2040" s="56">
        <v>0</v>
      </c>
      <c r="AN2040" s="57">
        <f t="shared" ref="AN2040:AN2042" si="8975">AL2040+AM2040</f>
        <v>0</v>
      </c>
      <c r="AO2040" s="56">
        <f>AR2040-AL2040</f>
        <v>0</v>
      </c>
      <c r="AP2040" s="56">
        <v>0</v>
      </c>
      <c r="AQ2040" s="57">
        <f t="shared" ref="AQ2040:AQ2042" si="8976">AO2040+AP2040</f>
        <v>0</v>
      </c>
      <c r="AR2040" s="57">
        <v>0</v>
      </c>
      <c r="AS2040" s="57" t="s">
        <v>65</v>
      </c>
      <c r="AT2040" s="179"/>
      <c r="AU2040" s="176"/>
      <c r="AV2040" s="177"/>
      <c r="AW2040" s="177"/>
      <c r="AX2040" s="177"/>
      <c r="AY2040" s="177"/>
      <c r="BD2040" s="213" t="s">
        <v>30</v>
      </c>
    </row>
    <row r="2041" spans="1:56" s="19" customFormat="1" ht="70.5" hidden="1" customHeight="1">
      <c r="A2041" s="54">
        <v>2018</v>
      </c>
      <c r="B2041" s="174">
        <v>8323</v>
      </c>
      <c r="C2041" s="54">
        <v>4</v>
      </c>
      <c r="D2041" s="54">
        <v>1</v>
      </c>
      <c r="E2041" s="54">
        <v>3000</v>
      </c>
      <c r="F2041" s="54">
        <v>3300</v>
      </c>
      <c r="G2041" s="54">
        <v>331</v>
      </c>
      <c r="H2041" s="163">
        <v>2</v>
      </c>
      <c r="I2041" s="175" t="s">
        <v>899</v>
      </c>
      <c r="J2041" s="56">
        <v>0</v>
      </c>
      <c r="K2041" s="56">
        <v>0</v>
      </c>
      <c r="L2041" s="57">
        <f t="shared" si="8967"/>
        <v>0</v>
      </c>
      <c r="M2041" s="56">
        <f>P2041-J2041</f>
        <v>0</v>
      </c>
      <c r="N2041" s="56">
        <v>0</v>
      </c>
      <c r="O2041" s="57">
        <f t="shared" si="8968"/>
        <v>0</v>
      </c>
      <c r="P2041" s="57">
        <v>0</v>
      </c>
      <c r="Q2041" s="56">
        <v>0</v>
      </c>
      <c r="R2041" s="56">
        <v>0</v>
      </c>
      <c r="S2041" s="57">
        <f t="shared" si="8969"/>
        <v>0</v>
      </c>
      <c r="T2041" s="56">
        <f>W2041-Q2041</f>
        <v>0</v>
      </c>
      <c r="U2041" s="56">
        <v>0</v>
      </c>
      <c r="V2041" s="57">
        <f t="shared" si="8970"/>
        <v>0</v>
      </c>
      <c r="W2041" s="57">
        <v>0</v>
      </c>
      <c r="X2041" s="56">
        <v>0</v>
      </c>
      <c r="Y2041" s="56">
        <v>0</v>
      </c>
      <c r="Z2041" s="57">
        <f t="shared" si="8971"/>
        <v>0</v>
      </c>
      <c r="AA2041" s="56">
        <f>AD2041-X2041</f>
        <v>0</v>
      </c>
      <c r="AB2041" s="56">
        <v>0</v>
      </c>
      <c r="AC2041" s="57">
        <f t="shared" si="8972"/>
        <v>0</v>
      </c>
      <c r="AD2041" s="57">
        <v>0</v>
      </c>
      <c r="AE2041" s="56">
        <v>0</v>
      </c>
      <c r="AF2041" s="56">
        <v>0</v>
      </c>
      <c r="AG2041" s="57">
        <f t="shared" si="8973"/>
        <v>0</v>
      </c>
      <c r="AH2041" s="56">
        <f>AK2041-AE2041</f>
        <v>0</v>
      </c>
      <c r="AI2041" s="56">
        <v>0</v>
      </c>
      <c r="AJ2041" s="57">
        <f t="shared" si="8974"/>
        <v>0</v>
      </c>
      <c r="AK2041" s="57">
        <v>0</v>
      </c>
      <c r="AL2041" s="56">
        <v>0</v>
      </c>
      <c r="AM2041" s="56">
        <v>0</v>
      </c>
      <c r="AN2041" s="57">
        <f t="shared" si="8975"/>
        <v>0</v>
      </c>
      <c r="AO2041" s="56">
        <f>AR2041-AL2041</f>
        <v>0</v>
      </c>
      <c r="AP2041" s="56">
        <v>0</v>
      </c>
      <c r="AQ2041" s="57">
        <f t="shared" si="8976"/>
        <v>0</v>
      </c>
      <c r="AR2041" s="57">
        <v>0</v>
      </c>
      <c r="AS2041" s="57" t="s">
        <v>65</v>
      </c>
      <c r="AT2041" s="179"/>
      <c r="AU2041" s="176"/>
      <c r="AV2041" s="177"/>
      <c r="AW2041" s="177"/>
      <c r="AX2041" s="177"/>
      <c r="AY2041" s="177"/>
      <c r="BD2041" s="213" t="s">
        <v>30</v>
      </c>
    </row>
    <row r="2042" spans="1:56" s="19" customFormat="1" ht="70.5" hidden="1" customHeight="1">
      <c r="A2042" s="54">
        <v>2018</v>
      </c>
      <c r="B2042" s="174">
        <v>8323</v>
      </c>
      <c r="C2042" s="54">
        <v>4</v>
      </c>
      <c r="D2042" s="54">
        <v>1</v>
      </c>
      <c r="E2042" s="54">
        <v>3000</v>
      </c>
      <c r="F2042" s="54">
        <v>3300</v>
      </c>
      <c r="G2042" s="54">
        <v>331</v>
      </c>
      <c r="H2042" s="163">
        <v>3</v>
      </c>
      <c r="I2042" s="175" t="s">
        <v>900</v>
      </c>
      <c r="J2042" s="56">
        <v>0</v>
      </c>
      <c r="K2042" s="56">
        <v>0</v>
      </c>
      <c r="L2042" s="57">
        <f t="shared" si="8967"/>
        <v>0</v>
      </c>
      <c r="M2042" s="56">
        <f>P2042-J2042</f>
        <v>0</v>
      </c>
      <c r="N2042" s="56">
        <v>0</v>
      </c>
      <c r="O2042" s="57">
        <f t="shared" si="8968"/>
        <v>0</v>
      </c>
      <c r="P2042" s="57">
        <v>0</v>
      </c>
      <c r="Q2042" s="56">
        <v>0</v>
      </c>
      <c r="R2042" s="56">
        <v>0</v>
      </c>
      <c r="S2042" s="57">
        <f t="shared" si="8969"/>
        <v>0</v>
      </c>
      <c r="T2042" s="56">
        <f>W2042-Q2042</f>
        <v>0</v>
      </c>
      <c r="U2042" s="56">
        <v>0</v>
      </c>
      <c r="V2042" s="57">
        <f t="shared" si="8970"/>
        <v>0</v>
      </c>
      <c r="W2042" s="57">
        <v>0</v>
      </c>
      <c r="X2042" s="56">
        <v>0</v>
      </c>
      <c r="Y2042" s="56">
        <v>0</v>
      </c>
      <c r="Z2042" s="57">
        <f t="shared" si="8971"/>
        <v>0</v>
      </c>
      <c r="AA2042" s="56">
        <f>AD2042-X2042</f>
        <v>0</v>
      </c>
      <c r="AB2042" s="56">
        <v>0</v>
      </c>
      <c r="AC2042" s="57">
        <f t="shared" si="8972"/>
        <v>0</v>
      </c>
      <c r="AD2042" s="57">
        <v>0</v>
      </c>
      <c r="AE2042" s="56">
        <v>0</v>
      </c>
      <c r="AF2042" s="56">
        <v>0</v>
      </c>
      <c r="AG2042" s="57">
        <f t="shared" si="8973"/>
        <v>0</v>
      </c>
      <c r="AH2042" s="56">
        <f>AK2042-AE2042</f>
        <v>0</v>
      </c>
      <c r="AI2042" s="56">
        <v>0</v>
      </c>
      <c r="AJ2042" s="57">
        <f t="shared" si="8974"/>
        <v>0</v>
      </c>
      <c r="AK2042" s="57">
        <v>0</v>
      </c>
      <c r="AL2042" s="56">
        <v>0</v>
      </c>
      <c r="AM2042" s="56">
        <v>0</v>
      </c>
      <c r="AN2042" s="57">
        <f t="shared" si="8975"/>
        <v>0</v>
      </c>
      <c r="AO2042" s="56">
        <f>AR2042-AL2042</f>
        <v>0</v>
      </c>
      <c r="AP2042" s="56">
        <v>0</v>
      </c>
      <c r="AQ2042" s="57">
        <f t="shared" si="8976"/>
        <v>0</v>
      </c>
      <c r="AR2042" s="57">
        <v>0</v>
      </c>
      <c r="AS2042" s="57" t="s">
        <v>65</v>
      </c>
      <c r="AT2042" s="179"/>
      <c r="AU2042" s="176"/>
      <c r="AV2042" s="177"/>
      <c r="AW2042" s="177"/>
      <c r="AX2042" s="177"/>
      <c r="AY2042" s="177"/>
      <c r="BD2042" s="213" t="s">
        <v>30</v>
      </c>
    </row>
    <row r="2043" spans="1:56" s="19" customFormat="1" ht="70.5" hidden="1" customHeight="1">
      <c r="A2043" s="154">
        <v>2018</v>
      </c>
      <c r="B2043" s="190">
        <v>8323</v>
      </c>
      <c r="C2043" s="154">
        <v>4</v>
      </c>
      <c r="D2043" s="154">
        <v>1</v>
      </c>
      <c r="E2043" s="154">
        <v>3000</v>
      </c>
      <c r="F2043" s="154">
        <v>3300</v>
      </c>
      <c r="G2043" s="154">
        <v>332</v>
      </c>
      <c r="H2043" s="154"/>
      <c r="I2043" s="157" t="s">
        <v>901</v>
      </c>
      <c r="J2043" s="191">
        <f>SUM(J2044:J2045)</f>
        <v>0</v>
      </c>
      <c r="K2043" s="191">
        <f t="shared" ref="K2043:O2043" si="8977">SUM(K2044:K2045)</f>
        <v>0</v>
      </c>
      <c r="L2043" s="191">
        <f t="shared" si="8977"/>
        <v>0</v>
      </c>
      <c r="M2043" s="191">
        <f t="shared" si="8977"/>
        <v>0</v>
      </c>
      <c r="N2043" s="191">
        <f t="shared" si="8977"/>
        <v>0</v>
      </c>
      <c r="O2043" s="191">
        <f t="shared" si="8977"/>
        <v>0</v>
      </c>
      <c r="P2043" s="191">
        <f>L2043+O2043</f>
        <v>0</v>
      </c>
      <c r="Q2043" s="191">
        <f>SUM(Q2044:Q2045)</f>
        <v>0</v>
      </c>
      <c r="R2043" s="191">
        <f t="shared" ref="R2043:V2043" si="8978">SUM(R2044:R2045)</f>
        <v>0</v>
      </c>
      <c r="S2043" s="191">
        <f t="shared" si="8978"/>
        <v>0</v>
      </c>
      <c r="T2043" s="191">
        <f t="shared" si="8978"/>
        <v>0</v>
      </c>
      <c r="U2043" s="191">
        <f t="shared" si="8978"/>
        <v>0</v>
      </c>
      <c r="V2043" s="191">
        <f t="shared" si="8978"/>
        <v>0</v>
      </c>
      <c r="W2043" s="191">
        <f>S2043+V2043</f>
        <v>0</v>
      </c>
      <c r="X2043" s="191">
        <f>SUM(X2044:X2045)</f>
        <v>0</v>
      </c>
      <c r="Y2043" s="191">
        <f t="shared" ref="Y2043:AC2043" si="8979">SUM(Y2044:Y2045)</f>
        <v>0</v>
      </c>
      <c r="Z2043" s="191">
        <f t="shared" si="8979"/>
        <v>0</v>
      </c>
      <c r="AA2043" s="191">
        <f t="shared" si="8979"/>
        <v>0</v>
      </c>
      <c r="AB2043" s="191">
        <f t="shared" si="8979"/>
        <v>0</v>
      </c>
      <c r="AC2043" s="191">
        <f t="shared" si="8979"/>
        <v>0</v>
      </c>
      <c r="AD2043" s="191">
        <f>Z2043+AC2043</f>
        <v>0</v>
      </c>
      <c r="AE2043" s="191">
        <f>SUM(AE2044:AE2045)</f>
        <v>0</v>
      </c>
      <c r="AF2043" s="191">
        <f t="shared" ref="AF2043:AI2043" si="8980">SUM(AF2044:AF2045)</f>
        <v>0</v>
      </c>
      <c r="AG2043" s="191">
        <f t="shared" si="8980"/>
        <v>0</v>
      </c>
      <c r="AH2043" s="191">
        <f t="shared" si="8980"/>
        <v>0</v>
      </c>
      <c r="AI2043" s="191">
        <f t="shared" si="8980"/>
        <v>0</v>
      </c>
      <c r="AJ2043" s="191">
        <f t="shared" ref="AJ2043" si="8981">SUM(AJ2044:AJ2045)</f>
        <v>0</v>
      </c>
      <c r="AK2043" s="191">
        <f>AG2043+AJ2043</f>
        <v>0</v>
      </c>
      <c r="AL2043" s="191">
        <f>SUM(AL2044:AL2045)</f>
        <v>0</v>
      </c>
      <c r="AM2043" s="191">
        <f t="shared" ref="AM2043:AQ2043" si="8982">SUM(AM2044:AM2045)</f>
        <v>0</v>
      </c>
      <c r="AN2043" s="191">
        <f t="shared" si="8982"/>
        <v>0</v>
      </c>
      <c r="AO2043" s="191">
        <f t="shared" si="8982"/>
        <v>0</v>
      </c>
      <c r="AP2043" s="191">
        <f t="shared" si="8982"/>
        <v>0</v>
      </c>
      <c r="AQ2043" s="191">
        <f t="shared" si="8982"/>
        <v>0</v>
      </c>
      <c r="AR2043" s="191">
        <f>AN2043+AQ2043</f>
        <v>0</v>
      </c>
      <c r="AS2043" s="191"/>
      <c r="AT2043" s="192"/>
      <c r="AU2043" s="220"/>
      <c r="AV2043" s="197"/>
      <c r="AW2043" s="197"/>
      <c r="AX2043" s="197"/>
      <c r="AY2043" s="197"/>
      <c r="BD2043" s="193"/>
    </row>
    <row r="2044" spans="1:56" s="19" customFormat="1" ht="70.5" hidden="1" customHeight="1">
      <c r="A2044" s="54">
        <v>2018</v>
      </c>
      <c r="B2044" s="174">
        <v>8323</v>
      </c>
      <c r="C2044" s="54">
        <v>4</v>
      </c>
      <c r="D2044" s="54">
        <v>1</v>
      </c>
      <c r="E2044" s="54">
        <v>3000</v>
      </c>
      <c r="F2044" s="54">
        <v>3300</v>
      </c>
      <c r="G2044" s="54">
        <v>332</v>
      </c>
      <c r="H2044" s="163">
        <v>1</v>
      </c>
      <c r="I2044" s="175" t="s">
        <v>902</v>
      </c>
      <c r="J2044" s="56">
        <v>0</v>
      </c>
      <c r="K2044" s="56">
        <v>0</v>
      </c>
      <c r="L2044" s="57">
        <f t="shared" ref="L2044:L2045" si="8983">J2044+K2044</f>
        <v>0</v>
      </c>
      <c r="M2044" s="56">
        <f>P2044-J2044</f>
        <v>0</v>
      </c>
      <c r="N2044" s="56">
        <v>0</v>
      </c>
      <c r="O2044" s="57">
        <f t="shared" ref="O2044:O2045" si="8984">M2044+N2044</f>
        <v>0</v>
      </c>
      <c r="P2044" s="57">
        <v>0</v>
      </c>
      <c r="Q2044" s="56">
        <v>0</v>
      </c>
      <c r="R2044" s="56">
        <v>0</v>
      </c>
      <c r="S2044" s="57">
        <f t="shared" ref="S2044:S2045" si="8985">Q2044+R2044</f>
        <v>0</v>
      </c>
      <c r="T2044" s="56">
        <f>W2044-Q2044</f>
        <v>0</v>
      </c>
      <c r="U2044" s="56">
        <v>0</v>
      </c>
      <c r="V2044" s="57">
        <f t="shared" ref="V2044:V2045" si="8986">T2044+U2044</f>
        <v>0</v>
      </c>
      <c r="W2044" s="57">
        <v>0</v>
      </c>
      <c r="X2044" s="56">
        <v>0</v>
      </c>
      <c r="Y2044" s="56">
        <v>0</v>
      </c>
      <c r="Z2044" s="57">
        <f t="shared" ref="Z2044:Z2045" si="8987">X2044+Y2044</f>
        <v>0</v>
      </c>
      <c r="AA2044" s="56">
        <f>AD2044-X2044</f>
        <v>0</v>
      </c>
      <c r="AB2044" s="56">
        <v>0</v>
      </c>
      <c r="AC2044" s="57">
        <f t="shared" ref="AC2044:AC2045" si="8988">AA2044+AB2044</f>
        <v>0</v>
      </c>
      <c r="AD2044" s="57">
        <v>0</v>
      </c>
      <c r="AE2044" s="56">
        <v>0</v>
      </c>
      <c r="AF2044" s="56">
        <v>0</v>
      </c>
      <c r="AG2044" s="57">
        <f t="shared" ref="AG2044:AG2045" si="8989">AE2044+AF2044</f>
        <v>0</v>
      </c>
      <c r="AH2044" s="56">
        <f>AK2044-AE2044</f>
        <v>0</v>
      </c>
      <c r="AI2044" s="56">
        <v>0</v>
      </c>
      <c r="AJ2044" s="57">
        <f t="shared" ref="AJ2044:AJ2045" si="8990">AH2044+AI2044</f>
        <v>0</v>
      </c>
      <c r="AK2044" s="57">
        <v>0</v>
      </c>
      <c r="AL2044" s="56">
        <v>0</v>
      </c>
      <c r="AM2044" s="56">
        <v>0</v>
      </c>
      <c r="AN2044" s="57">
        <f t="shared" ref="AN2044:AN2045" si="8991">AL2044+AM2044</f>
        <v>0</v>
      </c>
      <c r="AO2044" s="56">
        <f>AR2044-AL2044</f>
        <v>0</v>
      </c>
      <c r="AP2044" s="56">
        <v>0</v>
      </c>
      <c r="AQ2044" s="57">
        <f t="shared" ref="AQ2044:AQ2045" si="8992">AO2044+AP2044</f>
        <v>0</v>
      </c>
      <c r="AR2044" s="57">
        <v>0</v>
      </c>
      <c r="AS2044" s="57" t="s">
        <v>65</v>
      </c>
      <c r="AT2044" s="179"/>
      <c r="AU2044" s="176"/>
      <c r="AV2044" s="177"/>
      <c r="AW2044" s="177"/>
      <c r="AX2044" s="177"/>
      <c r="AY2044" s="177"/>
      <c r="BD2044" s="213" t="s">
        <v>30</v>
      </c>
    </row>
    <row r="2045" spans="1:56" s="19" customFormat="1" ht="70.5" hidden="1" customHeight="1">
      <c r="A2045" s="54">
        <v>2018</v>
      </c>
      <c r="B2045" s="174">
        <v>8323</v>
      </c>
      <c r="C2045" s="54">
        <v>4</v>
      </c>
      <c r="D2045" s="54">
        <v>1</v>
      </c>
      <c r="E2045" s="54">
        <v>3000</v>
      </c>
      <c r="F2045" s="54">
        <v>3300</v>
      </c>
      <c r="G2045" s="54">
        <v>332</v>
      </c>
      <c r="H2045" s="163">
        <v>2</v>
      </c>
      <c r="I2045" s="175" t="s">
        <v>903</v>
      </c>
      <c r="J2045" s="56">
        <v>0</v>
      </c>
      <c r="K2045" s="56">
        <v>0</v>
      </c>
      <c r="L2045" s="57">
        <f t="shared" si="8983"/>
        <v>0</v>
      </c>
      <c r="M2045" s="56">
        <f>P2045-J2045</f>
        <v>0</v>
      </c>
      <c r="N2045" s="56">
        <v>0</v>
      </c>
      <c r="O2045" s="57">
        <f t="shared" si="8984"/>
        <v>0</v>
      </c>
      <c r="P2045" s="57">
        <v>0</v>
      </c>
      <c r="Q2045" s="56">
        <v>0</v>
      </c>
      <c r="R2045" s="56">
        <v>0</v>
      </c>
      <c r="S2045" s="57">
        <f t="shared" si="8985"/>
        <v>0</v>
      </c>
      <c r="T2045" s="56">
        <f>W2045-Q2045</f>
        <v>0</v>
      </c>
      <c r="U2045" s="56">
        <v>0</v>
      </c>
      <c r="V2045" s="57">
        <f t="shared" si="8986"/>
        <v>0</v>
      </c>
      <c r="W2045" s="57">
        <v>0</v>
      </c>
      <c r="X2045" s="56">
        <v>0</v>
      </c>
      <c r="Y2045" s="56">
        <v>0</v>
      </c>
      <c r="Z2045" s="57">
        <f t="shared" si="8987"/>
        <v>0</v>
      </c>
      <c r="AA2045" s="56">
        <f>AD2045-X2045</f>
        <v>0</v>
      </c>
      <c r="AB2045" s="56">
        <v>0</v>
      </c>
      <c r="AC2045" s="57">
        <f t="shared" si="8988"/>
        <v>0</v>
      </c>
      <c r="AD2045" s="57">
        <v>0</v>
      </c>
      <c r="AE2045" s="56">
        <v>0</v>
      </c>
      <c r="AF2045" s="56">
        <v>0</v>
      </c>
      <c r="AG2045" s="57">
        <f t="shared" si="8989"/>
        <v>0</v>
      </c>
      <c r="AH2045" s="56">
        <f>AK2045-AE2045</f>
        <v>0</v>
      </c>
      <c r="AI2045" s="56">
        <v>0</v>
      </c>
      <c r="AJ2045" s="57">
        <f t="shared" si="8990"/>
        <v>0</v>
      </c>
      <c r="AK2045" s="57">
        <v>0</v>
      </c>
      <c r="AL2045" s="56">
        <v>0</v>
      </c>
      <c r="AM2045" s="56">
        <v>0</v>
      </c>
      <c r="AN2045" s="57">
        <f t="shared" si="8991"/>
        <v>0</v>
      </c>
      <c r="AO2045" s="56">
        <f>AR2045-AL2045</f>
        <v>0</v>
      </c>
      <c r="AP2045" s="56">
        <v>0</v>
      </c>
      <c r="AQ2045" s="57">
        <f t="shared" si="8992"/>
        <v>0</v>
      </c>
      <c r="AR2045" s="57">
        <v>0</v>
      </c>
      <c r="AS2045" s="57" t="s">
        <v>65</v>
      </c>
      <c r="AT2045" s="179"/>
      <c r="AU2045" s="176"/>
      <c r="AV2045" s="177"/>
      <c r="AW2045" s="177"/>
      <c r="AX2045" s="177"/>
      <c r="AY2045" s="177"/>
      <c r="BD2045" s="213" t="s">
        <v>30</v>
      </c>
    </row>
    <row r="2046" spans="1:56" s="19" customFormat="1" ht="70.5" hidden="1" customHeight="1">
      <c r="A2046" s="154">
        <v>2018</v>
      </c>
      <c r="B2046" s="190">
        <v>8323</v>
      </c>
      <c r="C2046" s="154">
        <v>4</v>
      </c>
      <c r="D2046" s="154">
        <v>1</v>
      </c>
      <c r="E2046" s="154">
        <v>3000</v>
      </c>
      <c r="F2046" s="154">
        <v>3300</v>
      </c>
      <c r="G2046" s="154">
        <v>333</v>
      </c>
      <c r="H2046" s="154"/>
      <c r="I2046" s="157" t="s">
        <v>904</v>
      </c>
      <c r="J2046" s="191">
        <f>SUM(J2047:J2050)</f>
        <v>0</v>
      </c>
      <c r="K2046" s="191">
        <f t="shared" ref="K2046:O2046" si="8993">SUM(K2047:K2050)</f>
        <v>0</v>
      </c>
      <c r="L2046" s="191">
        <f t="shared" si="8993"/>
        <v>0</v>
      </c>
      <c r="M2046" s="191">
        <f t="shared" si="8993"/>
        <v>0</v>
      </c>
      <c r="N2046" s="191">
        <f t="shared" si="8993"/>
        <v>0</v>
      </c>
      <c r="O2046" s="191">
        <f t="shared" si="8993"/>
        <v>0</v>
      </c>
      <c r="P2046" s="191">
        <f>L2046+O2046</f>
        <v>0</v>
      </c>
      <c r="Q2046" s="191">
        <f>SUM(Q2047:Q2050)</f>
        <v>0</v>
      </c>
      <c r="R2046" s="191">
        <f t="shared" ref="R2046:V2046" si="8994">SUM(R2047:R2050)</f>
        <v>0</v>
      </c>
      <c r="S2046" s="191">
        <f t="shared" si="8994"/>
        <v>0</v>
      </c>
      <c r="T2046" s="191">
        <f t="shared" si="8994"/>
        <v>0</v>
      </c>
      <c r="U2046" s="191">
        <f t="shared" si="8994"/>
        <v>0</v>
      </c>
      <c r="V2046" s="191">
        <f t="shared" si="8994"/>
        <v>0</v>
      </c>
      <c r="W2046" s="191">
        <f>S2046+V2046</f>
        <v>0</v>
      </c>
      <c r="X2046" s="191">
        <f>SUM(X2047:X2050)</f>
        <v>0</v>
      </c>
      <c r="Y2046" s="191">
        <f t="shared" ref="Y2046:AC2046" si="8995">SUM(Y2047:Y2050)</f>
        <v>0</v>
      </c>
      <c r="Z2046" s="191">
        <f t="shared" si="8995"/>
        <v>0</v>
      </c>
      <c r="AA2046" s="191">
        <f t="shared" si="8995"/>
        <v>0</v>
      </c>
      <c r="AB2046" s="191">
        <f t="shared" si="8995"/>
        <v>0</v>
      </c>
      <c r="AC2046" s="191">
        <f t="shared" si="8995"/>
        <v>0</v>
      </c>
      <c r="AD2046" s="191">
        <f>Z2046+AC2046</f>
        <v>0</v>
      </c>
      <c r="AE2046" s="191">
        <f>SUM(AE2047:AE2050)</f>
        <v>0</v>
      </c>
      <c r="AF2046" s="191">
        <f t="shared" ref="AF2046:AI2046" si="8996">SUM(AF2047:AF2050)</f>
        <v>0</v>
      </c>
      <c r="AG2046" s="191">
        <f t="shared" si="8996"/>
        <v>0</v>
      </c>
      <c r="AH2046" s="191">
        <f t="shared" si="8996"/>
        <v>0</v>
      </c>
      <c r="AI2046" s="191">
        <f t="shared" si="8996"/>
        <v>0</v>
      </c>
      <c r="AJ2046" s="191">
        <f t="shared" ref="AJ2046" si="8997">SUM(AJ2047:AJ2050)</f>
        <v>0</v>
      </c>
      <c r="AK2046" s="191">
        <f>AG2046+AJ2046</f>
        <v>0</v>
      </c>
      <c r="AL2046" s="191">
        <f>SUM(AL2047:AL2050)</f>
        <v>0</v>
      </c>
      <c r="AM2046" s="191">
        <f t="shared" ref="AM2046:AQ2046" si="8998">SUM(AM2047:AM2050)</f>
        <v>0</v>
      </c>
      <c r="AN2046" s="191">
        <f t="shared" si="8998"/>
        <v>0</v>
      </c>
      <c r="AO2046" s="191">
        <f t="shared" si="8998"/>
        <v>0</v>
      </c>
      <c r="AP2046" s="191">
        <f t="shared" si="8998"/>
        <v>0</v>
      </c>
      <c r="AQ2046" s="191">
        <f t="shared" si="8998"/>
        <v>0</v>
      </c>
      <c r="AR2046" s="191">
        <f>AN2046+AQ2046</f>
        <v>0</v>
      </c>
      <c r="AS2046" s="191"/>
      <c r="AT2046" s="192"/>
      <c r="AU2046" s="220"/>
      <c r="AV2046" s="197"/>
      <c r="AW2046" s="197"/>
      <c r="AX2046" s="197"/>
      <c r="AY2046" s="197"/>
      <c r="BD2046" s="193"/>
    </row>
    <row r="2047" spans="1:56" s="19" customFormat="1" ht="70.5" hidden="1" customHeight="1">
      <c r="A2047" s="54">
        <v>2018</v>
      </c>
      <c r="B2047" s="174">
        <v>8323</v>
      </c>
      <c r="C2047" s="54">
        <v>4</v>
      </c>
      <c r="D2047" s="54">
        <v>1</v>
      </c>
      <c r="E2047" s="54">
        <v>3000</v>
      </c>
      <c r="F2047" s="54">
        <v>3300</v>
      </c>
      <c r="G2047" s="54">
        <v>333</v>
      </c>
      <c r="H2047" s="163">
        <v>1</v>
      </c>
      <c r="I2047" s="175" t="s">
        <v>905</v>
      </c>
      <c r="J2047" s="56">
        <v>0</v>
      </c>
      <c r="K2047" s="56">
        <v>0</v>
      </c>
      <c r="L2047" s="57">
        <f t="shared" ref="L2047:L2050" si="8999">J2047+K2047</f>
        <v>0</v>
      </c>
      <c r="M2047" s="56">
        <f>P2047-J2047</f>
        <v>0</v>
      </c>
      <c r="N2047" s="56">
        <v>0</v>
      </c>
      <c r="O2047" s="57">
        <f t="shared" ref="O2047:O2050" si="9000">M2047+N2047</f>
        <v>0</v>
      </c>
      <c r="P2047" s="57">
        <v>0</v>
      </c>
      <c r="Q2047" s="56">
        <v>0</v>
      </c>
      <c r="R2047" s="56">
        <v>0</v>
      </c>
      <c r="S2047" s="57">
        <f t="shared" ref="S2047:S2050" si="9001">Q2047+R2047</f>
        <v>0</v>
      </c>
      <c r="T2047" s="56">
        <f>W2047-Q2047</f>
        <v>0</v>
      </c>
      <c r="U2047" s="56">
        <v>0</v>
      </c>
      <c r="V2047" s="57">
        <f t="shared" ref="V2047:V2050" si="9002">T2047+U2047</f>
        <v>0</v>
      </c>
      <c r="W2047" s="57">
        <v>0</v>
      </c>
      <c r="X2047" s="56">
        <v>0</v>
      </c>
      <c r="Y2047" s="56">
        <v>0</v>
      </c>
      <c r="Z2047" s="57">
        <f t="shared" ref="Z2047:Z2050" si="9003">X2047+Y2047</f>
        <v>0</v>
      </c>
      <c r="AA2047" s="56">
        <f>AD2047-X2047</f>
        <v>0</v>
      </c>
      <c r="AB2047" s="56">
        <v>0</v>
      </c>
      <c r="AC2047" s="57">
        <f t="shared" ref="AC2047:AC2050" si="9004">AA2047+AB2047</f>
        <v>0</v>
      </c>
      <c r="AD2047" s="57">
        <v>0</v>
      </c>
      <c r="AE2047" s="56">
        <v>0</v>
      </c>
      <c r="AF2047" s="56">
        <v>0</v>
      </c>
      <c r="AG2047" s="57">
        <f t="shared" ref="AG2047:AG2050" si="9005">AE2047+AF2047</f>
        <v>0</v>
      </c>
      <c r="AH2047" s="56">
        <f>AK2047-AE2047</f>
        <v>0</v>
      </c>
      <c r="AI2047" s="56">
        <v>0</v>
      </c>
      <c r="AJ2047" s="57">
        <f t="shared" ref="AJ2047:AJ2050" si="9006">AH2047+AI2047</f>
        <v>0</v>
      </c>
      <c r="AK2047" s="57">
        <v>0</v>
      </c>
      <c r="AL2047" s="56">
        <v>0</v>
      </c>
      <c r="AM2047" s="56">
        <v>0</v>
      </c>
      <c r="AN2047" s="57">
        <f t="shared" ref="AN2047:AN2050" si="9007">AL2047+AM2047</f>
        <v>0</v>
      </c>
      <c r="AO2047" s="56">
        <f>AR2047-AL2047</f>
        <v>0</v>
      </c>
      <c r="AP2047" s="56">
        <v>0</v>
      </c>
      <c r="AQ2047" s="57">
        <f t="shared" ref="AQ2047:AQ2050" si="9008">AO2047+AP2047</f>
        <v>0</v>
      </c>
      <c r="AR2047" s="57">
        <v>0</v>
      </c>
      <c r="AS2047" s="57" t="s">
        <v>65</v>
      </c>
      <c r="AT2047" s="179"/>
      <c r="AU2047" s="176"/>
      <c r="AV2047" s="177"/>
      <c r="AW2047" s="177"/>
      <c r="AX2047" s="177"/>
      <c r="AY2047" s="177"/>
      <c r="BD2047" s="213" t="s">
        <v>30</v>
      </c>
    </row>
    <row r="2048" spans="1:56" s="19" customFormat="1" ht="70.5" hidden="1" customHeight="1">
      <c r="A2048" s="54">
        <v>2018</v>
      </c>
      <c r="B2048" s="174">
        <v>8323</v>
      </c>
      <c r="C2048" s="54">
        <v>4</v>
      </c>
      <c r="D2048" s="54">
        <v>1</v>
      </c>
      <c r="E2048" s="54">
        <v>3000</v>
      </c>
      <c r="F2048" s="54">
        <v>3300</v>
      </c>
      <c r="G2048" s="54">
        <v>333</v>
      </c>
      <c r="H2048" s="163">
        <v>2</v>
      </c>
      <c r="I2048" s="175" t="s">
        <v>906</v>
      </c>
      <c r="J2048" s="56">
        <v>0</v>
      </c>
      <c r="K2048" s="56">
        <v>0</v>
      </c>
      <c r="L2048" s="57">
        <f t="shared" si="8999"/>
        <v>0</v>
      </c>
      <c r="M2048" s="56">
        <f>P2048-J2048</f>
        <v>0</v>
      </c>
      <c r="N2048" s="56">
        <v>0</v>
      </c>
      <c r="O2048" s="57">
        <f t="shared" si="9000"/>
        <v>0</v>
      </c>
      <c r="P2048" s="57">
        <v>0</v>
      </c>
      <c r="Q2048" s="56">
        <v>0</v>
      </c>
      <c r="R2048" s="56">
        <v>0</v>
      </c>
      <c r="S2048" s="57">
        <f t="shared" si="9001"/>
        <v>0</v>
      </c>
      <c r="T2048" s="56">
        <f>W2048-Q2048</f>
        <v>0</v>
      </c>
      <c r="U2048" s="56">
        <v>0</v>
      </c>
      <c r="V2048" s="57">
        <f t="shared" si="9002"/>
        <v>0</v>
      </c>
      <c r="W2048" s="57">
        <v>0</v>
      </c>
      <c r="X2048" s="56">
        <v>0</v>
      </c>
      <c r="Y2048" s="56">
        <v>0</v>
      </c>
      <c r="Z2048" s="57">
        <f t="shared" si="9003"/>
        <v>0</v>
      </c>
      <c r="AA2048" s="56">
        <f>AD2048-X2048</f>
        <v>0</v>
      </c>
      <c r="AB2048" s="56">
        <v>0</v>
      </c>
      <c r="AC2048" s="57">
        <f t="shared" si="9004"/>
        <v>0</v>
      </c>
      <c r="AD2048" s="57">
        <v>0</v>
      </c>
      <c r="AE2048" s="56">
        <v>0</v>
      </c>
      <c r="AF2048" s="56">
        <v>0</v>
      </c>
      <c r="AG2048" s="57">
        <f t="shared" si="9005"/>
        <v>0</v>
      </c>
      <c r="AH2048" s="56">
        <f>AK2048-AE2048</f>
        <v>0</v>
      </c>
      <c r="AI2048" s="56">
        <v>0</v>
      </c>
      <c r="AJ2048" s="57">
        <f t="shared" si="9006"/>
        <v>0</v>
      </c>
      <c r="AK2048" s="57">
        <v>0</v>
      </c>
      <c r="AL2048" s="56">
        <v>0</v>
      </c>
      <c r="AM2048" s="56">
        <v>0</v>
      </c>
      <c r="AN2048" s="57">
        <f t="shared" si="9007"/>
        <v>0</v>
      </c>
      <c r="AO2048" s="56">
        <f>AR2048-AL2048</f>
        <v>0</v>
      </c>
      <c r="AP2048" s="56">
        <v>0</v>
      </c>
      <c r="AQ2048" s="57">
        <f t="shared" si="9008"/>
        <v>0</v>
      </c>
      <c r="AR2048" s="57">
        <v>0</v>
      </c>
      <c r="AS2048" s="57" t="s">
        <v>65</v>
      </c>
      <c r="AT2048" s="179"/>
      <c r="AU2048" s="176"/>
      <c r="AV2048" s="177"/>
      <c r="AW2048" s="177"/>
      <c r="AX2048" s="177"/>
      <c r="AY2048" s="177"/>
      <c r="BD2048" s="213" t="s">
        <v>30</v>
      </c>
    </row>
    <row r="2049" spans="1:56" s="19" customFormat="1" ht="70.5" hidden="1" customHeight="1">
      <c r="A2049" s="54">
        <v>2018</v>
      </c>
      <c r="B2049" s="174">
        <v>8323</v>
      </c>
      <c r="C2049" s="54">
        <v>4</v>
      </c>
      <c r="D2049" s="54">
        <v>1</v>
      </c>
      <c r="E2049" s="54">
        <v>3000</v>
      </c>
      <c r="F2049" s="54">
        <v>3300</v>
      </c>
      <c r="G2049" s="54">
        <v>333</v>
      </c>
      <c r="H2049" s="163">
        <v>3</v>
      </c>
      <c r="I2049" s="175" t="s">
        <v>907</v>
      </c>
      <c r="J2049" s="56">
        <v>0</v>
      </c>
      <c r="K2049" s="56">
        <v>0</v>
      </c>
      <c r="L2049" s="57">
        <f t="shared" si="8999"/>
        <v>0</v>
      </c>
      <c r="M2049" s="56">
        <f>P2049-J2049</f>
        <v>0</v>
      </c>
      <c r="N2049" s="56">
        <v>0</v>
      </c>
      <c r="O2049" s="57">
        <f t="shared" si="9000"/>
        <v>0</v>
      </c>
      <c r="P2049" s="57">
        <v>0</v>
      </c>
      <c r="Q2049" s="56">
        <v>0</v>
      </c>
      <c r="R2049" s="56">
        <v>0</v>
      </c>
      <c r="S2049" s="57">
        <f t="shared" si="9001"/>
        <v>0</v>
      </c>
      <c r="T2049" s="56">
        <f>W2049-Q2049</f>
        <v>0</v>
      </c>
      <c r="U2049" s="56">
        <v>0</v>
      </c>
      <c r="V2049" s="57">
        <f t="shared" si="9002"/>
        <v>0</v>
      </c>
      <c r="W2049" s="57">
        <v>0</v>
      </c>
      <c r="X2049" s="56">
        <v>0</v>
      </c>
      <c r="Y2049" s="56">
        <v>0</v>
      </c>
      <c r="Z2049" s="57">
        <f t="shared" si="9003"/>
        <v>0</v>
      </c>
      <c r="AA2049" s="56">
        <f>AD2049-X2049</f>
        <v>0</v>
      </c>
      <c r="AB2049" s="56">
        <v>0</v>
      </c>
      <c r="AC2049" s="57">
        <f t="shared" si="9004"/>
        <v>0</v>
      </c>
      <c r="AD2049" s="57">
        <v>0</v>
      </c>
      <c r="AE2049" s="56">
        <v>0</v>
      </c>
      <c r="AF2049" s="56">
        <v>0</v>
      </c>
      <c r="AG2049" s="57">
        <f t="shared" si="9005"/>
        <v>0</v>
      </c>
      <c r="AH2049" s="56">
        <f>AK2049-AE2049</f>
        <v>0</v>
      </c>
      <c r="AI2049" s="56">
        <v>0</v>
      </c>
      <c r="AJ2049" s="57">
        <f t="shared" si="9006"/>
        <v>0</v>
      </c>
      <c r="AK2049" s="57">
        <v>0</v>
      </c>
      <c r="AL2049" s="56">
        <v>0</v>
      </c>
      <c r="AM2049" s="56">
        <v>0</v>
      </c>
      <c r="AN2049" s="57">
        <f t="shared" si="9007"/>
        <v>0</v>
      </c>
      <c r="AO2049" s="56">
        <f>AR2049-AL2049</f>
        <v>0</v>
      </c>
      <c r="AP2049" s="56">
        <v>0</v>
      </c>
      <c r="AQ2049" s="57">
        <f t="shared" si="9008"/>
        <v>0</v>
      </c>
      <c r="AR2049" s="57">
        <v>0</v>
      </c>
      <c r="AS2049" s="57" t="s">
        <v>65</v>
      </c>
      <c r="AT2049" s="179"/>
      <c r="AU2049" s="176"/>
      <c r="AV2049" s="177"/>
      <c r="AW2049" s="177"/>
      <c r="AX2049" s="177"/>
      <c r="AY2049" s="177"/>
      <c r="BD2049" s="213" t="s">
        <v>30</v>
      </c>
    </row>
    <row r="2050" spans="1:56" s="19" customFormat="1" ht="70.5" hidden="1" customHeight="1">
      <c r="A2050" s="54">
        <v>2018</v>
      </c>
      <c r="B2050" s="174">
        <v>8323</v>
      </c>
      <c r="C2050" s="54">
        <v>4</v>
      </c>
      <c r="D2050" s="54">
        <v>1</v>
      </c>
      <c r="E2050" s="54">
        <v>3000</v>
      </c>
      <c r="F2050" s="54">
        <v>3300</v>
      </c>
      <c r="G2050" s="54">
        <v>333</v>
      </c>
      <c r="H2050" s="163">
        <v>4</v>
      </c>
      <c r="I2050" s="175" t="s">
        <v>908</v>
      </c>
      <c r="J2050" s="56">
        <v>0</v>
      </c>
      <c r="K2050" s="56">
        <v>0</v>
      </c>
      <c r="L2050" s="57">
        <f t="shared" si="8999"/>
        <v>0</v>
      </c>
      <c r="M2050" s="56">
        <f>P2050-J2050</f>
        <v>0</v>
      </c>
      <c r="N2050" s="56">
        <v>0</v>
      </c>
      <c r="O2050" s="57">
        <f t="shared" si="9000"/>
        <v>0</v>
      </c>
      <c r="P2050" s="57">
        <v>0</v>
      </c>
      <c r="Q2050" s="56">
        <v>0</v>
      </c>
      <c r="R2050" s="56">
        <v>0</v>
      </c>
      <c r="S2050" s="57">
        <f t="shared" si="9001"/>
        <v>0</v>
      </c>
      <c r="T2050" s="56">
        <f>W2050-Q2050</f>
        <v>0</v>
      </c>
      <c r="U2050" s="56">
        <v>0</v>
      </c>
      <c r="V2050" s="57">
        <f t="shared" si="9002"/>
        <v>0</v>
      </c>
      <c r="W2050" s="57">
        <v>0</v>
      </c>
      <c r="X2050" s="56">
        <v>0</v>
      </c>
      <c r="Y2050" s="56">
        <v>0</v>
      </c>
      <c r="Z2050" s="57">
        <f t="shared" si="9003"/>
        <v>0</v>
      </c>
      <c r="AA2050" s="56">
        <f>AD2050-X2050</f>
        <v>0</v>
      </c>
      <c r="AB2050" s="56">
        <v>0</v>
      </c>
      <c r="AC2050" s="57">
        <f t="shared" si="9004"/>
        <v>0</v>
      </c>
      <c r="AD2050" s="57">
        <v>0</v>
      </c>
      <c r="AE2050" s="56">
        <v>0</v>
      </c>
      <c r="AF2050" s="56">
        <v>0</v>
      </c>
      <c r="AG2050" s="57">
        <f t="shared" si="9005"/>
        <v>0</v>
      </c>
      <c r="AH2050" s="56">
        <f>AK2050-AE2050</f>
        <v>0</v>
      </c>
      <c r="AI2050" s="56">
        <v>0</v>
      </c>
      <c r="AJ2050" s="57">
        <f t="shared" si="9006"/>
        <v>0</v>
      </c>
      <c r="AK2050" s="57">
        <v>0</v>
      </c>
      <c r="AL2050" s="56">
        <v>0</v>
      </c>
      <c r="AM2050" s="56">
        <v>0</v>
      </c>
      <c r="AN2050" s="57">
        <f t="shared" si="9007"/>
        <v>0</v>
      </c>
      <c r="AO2050" s="56">
        <f>AR2050-AL2050</f>
        <v>0</v>
      </c>
      <c r="AP2050" s="56">
        <v>0</v>
      </c>
      <c r="AQ2050" s="57">
        <f t="shared" si="9008"/>
        <v>0</v>
      </c>
      <c r="AR2050" s="57">
        <v>0</v>
      </c>
      <c r="AS2050" s="57" t="s">
        <v>65</v>
      </c>
      <c r="AT2050" s="179"/>
      <c r="AU2050" s="176"/>
      <c r="AV2050" s="177"/>
      <c r="AW2050" s="177"/>
      <c r="AX2050" s="177"/>
      <c r="AY2050" s="177"/>
      <c r="BD2050" s="213" t="s">
        <v>30</v>
      </c>
    </row>
    <row r="2051" spans="1:56" s="19" customFormat="1" ht="70.5" hidden="1" customHeight="1">
      <c r="A2051" s="145">
        <v>2018</v>
      </c>
      <c r="B2051" s="146">
        <v>8323</v>
      </c>
      <c r="C2051" s="145">
        <v>4</v>
      </c>
      <c r="D2051" s="145">
        <v>1</v>
      </c>
      <c r="E2051" s="145">
        <v>3000</v>
      </c>
      <c r="F2051" s="145">
        <v>3500</v>
      </c>
      <c r="G2051" s="145"/>
      <c r="H2051" s="145"/>
      <c r="I2051" s="147" t="s">
        <v>450</v>
      </c>
      <c r="J2051" s="148">
        <f>J2052</f>
        <v>0</v>
      </c>
      <c r="K2051" s="148">
        <f t="shared" ref="K2051" si="9009">K2052</f>
        <v>0</v>
      </c>
      <c r="L2051" s="148">
        <f t="shared" ref="L2051" si="9010">L2052</f>
        <v>0</v>
      </c>
      <c r="M2051" s="148">
        <f t="shared" ref="M2051" si="9011">M2052</f>
        <v>0</v>
      </c>
      <c r="N2051" s="148">
        <f t="shared" ref="N2051" si="9012">N2052</f>
        <v>0</v>
      </c>
      <c r="O2051" s="148">
        <f t="shared" ref="O2051" si="9013">O2052</f>
        <v>0</v>
      </c>
      <c r="P2051" s="148">
        <f>L2051+O2051</f>
        <v>0</v>
      </c>
      <c r="Q2051" s="148">
        <f>Q2052</f>
        <v>0</v>
      </c>
      <c r="R2051" s="148">
        <f t="shared" ref="R2051:V2052" si="9014">R2052</f>
        <v>0</v>
      </c>
      <c r="S2051" s="148">
        <f t="shared" si="9014"/>
        <v>0</v>
      </c>
      <c r="T2051" s="148">
        <f t="shared" si="9014"/>
        <v>0</v>
      </c>
      <c r="U2051" s="148">
        <f t="shared" si="9014"/>
        <v>0</v>
      </c>
      <c r="V2051" s="148">
        <f t="shared" si="9014"/>
        <v>0</v>
      </c>
      <c r="W2051" s="148">
        <f>S2051+V2051</f>
        <v>0</v>
      </c>
      <c r="X2051" s="148">
        <f>X2052</f>
        <v>0</v>
      </c>
      <c r="Y2051" s="148">
        <f t="shared" ref="Y2051:AC2052" si="9015">Y2052</f>
        <v>0</v>
      </c>
      <c r="Z2051" s="148">
        <f t="shared" si="9015"/>
        <v>0</v>
      </c>
      <c r="AA2051" s="148">
        <f t="shared" si="9015"/>
        <v>0</v>
      </c>
      <c r="AB2051" s="148">
        <f t="shared" si="9015"/>
        <v>0</v>
      </c>
      <c r="AC2051" s="148">
        <f t="shared" si="9015"/>
        <v>0</v>
      </c>
      <c r="AD2051" s="148">
        <f>Z2051+AC2051</f>
        <v>0</v>
      </c>
      <c r="AE2051" s="148">
        <f>AE2052</f>
        <v>0</v>
      </c>
      <c r="AF2051" s="148">
        <f t="shared" ref="AF2051:AI2052" si="9016">AF2052</f>
        <v>0</v>
      </c>
      <c r="AG2051" s="148">
        <f t="shared" si="9016"/>
        <v>0</v>
      </c>
      <c r="AH2051" s="148">
        <f t="shared" si="9016"/>
        <v>0</v>
      </c>
      <c r="AI2051" s="148">
        <f t="shared" si="9016"/>
        <v>0</v>
      </c>
      <c r="AJ2051" s="148">
        <f t="shared" ref="AJ2051:AJ2052" si="9017">AJ2052</f>
        <v>0</v>
      </c>
      <c r="AK2051" s="148">
        <f>AG2051+AJ2051</f>
        <v>0</v>
      </c>
      <c r="AL2051" s="148">
        <f>AL2052</f>
        <v>0</v>
      </c>
      <c r="AM2051" s="148">
        <f t="shared" ref="AM2051:AQ2052" si="9018">AM2052</f>
        <v>0</v>
      </c>
      <c r="AN2051" s="148">
        <f t="shared" si="9018"/>
        <v>0</v>
      </c>
      <c r="AO2051" s="148">
        <f t="shared" si="9018"/>
        <v>0</v>
      </c>
      <c r="AP2051" s="148">
        <f t="shared" si="9018"/>
        <v>0</v>
      </c>
      <c r="AQ2051" s="148">
        <f t="shared" si="9018"/>
        <v>0</v>
      </c>
      <c r="AR2051" s="148">
        <f>AN2051+AQ2051</f>
        <v>0</v>
      </c>
      <c r="AS2051" s="148"/>
      <c r="AT2051" s="149"/>
      <c r="AU2051" s="150"/>
      <c r="AV2051" s="151"/>
      <c r="AW2051" s="151"/>
      <c r="AX2051" s="151"/>
      <c r="AY2051" s="151"/>
      <c r="BD2051" s="153"/>
    </row>
    <row r="2052" spans="1:56" s="19" customFormat="1" ht="70.5" hidden="1" customHeight="1">
      <c r="A2052" s="154">
        <v>2018</v>
      </c>
      <c r="B2052" s="155">
        <v>8323</v>
      </c>
      <c r="C2052" s="154">
        <v>4</v>
      </c>
      <c r="D2052" s="154">
        <v>1</v>
      </c>
      <c r="E2052" s="154">
        <v>3000</v>
      </c>
      <c r="F2052" s="154">
        <v>3500</v>
      </c>
      <c r="G2052" s="154">
        <v>353</v>
      </c>
      <c r="H2052" s="154"/>
      <c r="I2052" s="359" t="s">
        <v>76</v>
      </c>
      <c r="J2052" s="191">
        <f>J2053</f>
        <v>0</v>
      </c>
      <c r="K2052" s="191">
        <f t="shared" ref="K2052" si="9019">K2053</f>
        <v>0</v>
      </c>
      <c r="L2052" s="191">
        <f t="shared" ref="L2052" si="9020">L2053</f>
        <v>0</v>
      </c>
      <c r="M2052" s="191">
        <f t="shared" ref="M2052" si="9021">M2053</f>
        <v>0</v>
      </c>
      <c r="N2052" s="191">
        <f t="shared" ref="N2052" si="9022">N2053</f>
        <v>0</v>
      </c>
      <c r="O2052" s="191">
        <f t="shared" ref="O2052" si="9023">O2053</f>
        <v>0</v>
      </c>
      <c r="P2052" s="191">
        <f>L2052+O2052</f>
        <v>0</v>
      </c>
      <c r="Q2052" s="191">
        <f>Q2053</f>
        <v>0</v>
      </c>
      <c r="R2052" s="191">
        <f t="shared" si="9014"/>
        <v>0</v>
      </c>
      <c r="S2052" s="191">
        <f t="shared" si="9014"/>
        <v>0</v>
      </c>
      <c r="T2052" s="191">
        <f t="shared" si="9014"/>
        <v>0</v>
      </c>
      <c r="U2052" s="191">
        <f t="shared" si="9014"/>
        <v>0</v>
      </c>
      <c r="V2052" s="191">
        <f t="shared" si="9014"/>
        <v>0</v>
      </c>
      <c r="W2052" s="191">
        <f>S2052+V2052</f>
        <v>0</v>
      </c>
      <c r="X2052" s="191">
        <f>X2053</f>
        <v>0</v>
      </c>
      <c r="Y2052" s="191">
        <f t="shared" si="9015"/>
        <v>0</v>
      </c>
      <c r="Z2052" s="191">
        <f t="shared" si="9015"/>
        <v>0</v>
      </c>
      <c r="AA2052" s="191">
        <f t="shared" si="9015"/>
        <v>0</v>
      </c>
      <c r="AB2052" s="191">
        <f t="shared" si="9015"/>
        <v>0</v>
      </c>
      <c r="AC2052" s="191">
        <f t="shared" si="9015"/>
        <v>0</v>
      </c>
      <c r="AD2052" s="191">
        <f>Z2052+AC2052</f>
        <v>0</v>
      </c>
      <c r="AE2052" s="191">
        <f>AE2053</f>
        <v>0</v>
      </c>
      <c r="AF2052" s="191">
        <f t="shared" si="9016"/>
        <v>0</v>
      </c>
      <c r="AG2052" s="191">
        <f t="shared" si="9016"/>
        <v>0</v>
      </c>
      <c r="AH2052" s="191">
        <f t="shared" si="9016"/>
        <v>0</v>
      </c>
      <c r="AI2052" s="191">
        <f t="shared" si="9016"/>
        <v>0</v>
      </c>
      <c r="AJ2052" s="191">
        <f t="shared" si="9017"/>
        <v>0</v>
      </c>
      <c r="AK2052" s="191">
        <f>AG2052+AJ2052</f>
        <v>0</v>
      </c>
      <c r="AL2052" s="191">
        <f>AL2053</f>
        <v>0</v>
      </c>
      <c r="AM2052" s="191">
        <f t="shared" si="9018"/>
        <v>0</v>
      </c>
      <c r="AN2052" s="191">
        <f t="shared" si="9018"/>
        <v>0</v>
      </c>
      <c r="AO2052" s="191">
        <f t="shared" si="9018"/>
        <v>0</v>
      </c>
      <c r="AP2052" s="191">
        <f t="shared" si="9018"/>
        <v>0</v>
      </c>
      <c r="AQ2052" s="191">
        <f t="shared" si="9018"/>
        <v>0</v>
      </c>
      <c r="AR2052" s="191">
        <f>AN2052+AQ2052</f>
        <v>0</v>
      </c>
      <c r="AS2052" s="158"/>
      <c r="AT2052" s="159"/>
      <c r="AU2052" s="160"/>
      <c r="AV2052" s="197"/>
      <c r="AW2052" s="197"/>
      <c r="AX2052" s="197"/>
      <c r="AY2052" s="197"/>
      <c r="BD2052" s="173"/>
    </row>
    <row r="2053" spans="1:56" s="19" customFormat="1" ht="70.5" hidden="1" customHeight="1">
      <c r="A2053" s="54">
        <v>2018</v>
      </c>
      <c r="B2053" s="174">
        <v>8323</v>
      </c>
      <c r="C2053" s="54">
        <v>4</v>
      </c>
      <c r="D2053" s="54">
        <v>1</v>
      </c>
      <c r="E2053" s="54">
        <v>3000</v>
      </c>
      <c r="F2053" s="54">
        <v>3500</v>
      </c>
      <c r="G2053" s="54">
        <v>353</v>
      </c>
      <c r="H2053" s="163">
        <v>1</v>
      </c>
      <c r="I2053" s="175" t="s">
        <v>77</v>
      </c>
      <c r="J2053" s="56">
        <v>0</v>
      </c>
      <c r="K2053" s="56">
        <v>0</v>
      </c>
      <c r="L2053" s="57">
        <f t="shared" ref="L2053" si="9024">J2053+K2053</f>
        <v>0</v>
      </c>
      <c r="M2053" s="56">
        <f>P2053-J2053</f>
        <v>0</v>
      </c>
      <c r="N2053" s="56">
        <v>0</v>
      </c>
      <c r="O2053" s="57">
        <f t="shared" ref="O2053" si="9025">M2053+N2053</f>
        <v>0</v>
      </c>
      <c r="P2053" s="57">
        <v>0</v>
      </c>
      <c r="Q2053" s="56">
        <v>0</v>
      </c>
      <c r="R2053" s="56">
        <v>0</v>
      </c>
      <c r="S2053" s="57">
        <f t="shared" ref="S2053" si="9026">Q2053+R2053</f>
        <v>0</v>
      </c>
      <c r="T2053" s="56">
        <f>W2053-Q2053</f>
        <v>0</v>
      </c>
      <c r="U2053" s="56">
        <v>0</v>
      </c>
      <c r="V2053" s="57">
        <f t="shared" ref="V2053" si="9027">T2053+U2053</f>
        <v>0</v>
      </c>
      <c r="W2053" s="57">
        <v>0</v>
      </c>
      <c r="X2053" s="56">
        <v>0</v>
      </c>
      <c r="Y2053" s="56">
        <v>0</v>
      </c>
      <c r="Z2053" s="57">
        <f t="shared" ref="Z2053" si="9028">X2053+Y2053</f>
        <v>0</v>
      </c>
      <c r="AA2053" s="56">
        <f>AD2053-X2053</f>
        <v>0</v>
      </c>
      <c r="AB2053" s="56">
        <v>0</v>
      </c>
      <c r="AC2053" s="57">
        <f t="shared" ref="AC2053" si="9029">AA2053+AB2053</f>
        <v>0</v>
      </c>
      <c r="AD2053" s="57">
        <v>0</v>
      </c>
      <c r="AE2053" s="56">
        <v>0</v>
      </c>
      <c r="AF2053" s="56">
        <v>0</v>
      </c>
      <c r="AG2053" s="57">
        <f t="shared" ref="AG2053" si="9030">AE2053+AF2053</f>
        <v>0</v>
      </c>
      <c r="AH2053" s="56">
        <f>AK2053-AE2053</f>
        <v>0</v>
      </c>
      <c r="AI2053" s="56">
        <v>0</v>
      </c>
      <c r="AJ2053" s="57">
        <f t="shared" ref="AJ2053" si="9031">AH2053+AI2053</f>
        <v>0</v>
      </c>
      <c r="AK2053" s="57">
        <v>0</v>
      </c>
      <c r="AL2053" s="56">
        <v>0</v>
      </c>
      <c r="AM2053" s="56">
        <v>0</v>
      </c>
      <c r="AN2053" s="57">
        <f t="shared" ref="AN2053" si="9032">AL2053+AM2053</f>
        <v>0</v>
      </c>
      <c r="AO2053" s="56">
        <f>AR2053-AL2053</f>
        <v>0</v>
      </c>
      <c r="AP2053" s="56">
        <v>0</v>
      </c>
      <c r="AQ2053" s="57">
        <f t="shared" ref="AQ2053" si="9033">AO2053+AP2053</f>
        <v>0</v>
      </c>
      <c r="AR2053" s="57">
        <v>0</v>
      </c>
      <c r="AS2053" s="57" t="s">
        <v>65</v>
      </c>
      <c r="AT2053" s="179"/>
      <c r="AU2053" s="176"/>
      <c r="AV2053" s="177"/>
      <c r="AW2053" s="177"/>
      <c r="AX2053" s="177"/>
      <c r="AY2053" s="177"/>
      <c r="BD2053" s="213" t="s">
        <v>30</v>
      </c>
    </row>
    <row r="2054" spans="1:56" s="19" customFormat="1" ht="70.5" hidden="1" customHeight="1">
      <c r="A2054" s="137">
        <v>2018</v>
      </c>
      <c r="B2054" s="138">
        <v>8323</v>
      </c>
      <c r="C2054" s="137">
        <v>4</v>
      </c>
      <c r="D2054" s="137">
        <v>1</v>
      </c>
      <c r="E2054" s="137">
        <v>5000</v>
      </c>
      <c r="F2054" s="137"/>
      <c r="G2054" s="137"/>
      <c r="H2054" s="137"/>
      <c r="I2054" s="139" t="s">
        <v>95</v>
      </c>
      <c r="J2054" s="140">
        <f>J2055+J2135+J2147+J2152+J2160</f>
        <v>0</v>
      </c>
      <c r="K2054" s="140">
        <f t="shared" ref="K2054:O2054" si="9034">K2055+K2135+K2147+K2152+K2160</f>
        <v>0</v>
      </c>
      <c r="L2054" s="140">
        <f t="shared" si="9034"/>
        <v>0</v>
      </c>
      <c r="M2054" s="140">
        <f t="shared" si="9034"/>
        <v>0</v>
      </c>
      <c r="N2054" s="140">
        <f t="shared" si="9034"/>
        <v>0</v>
      </c>
      <c r="O2054" s="140">
        <f t="shared" si="9034"/>
        <v>0</v>
      </c>
      <c r="P2054" s="140">
        <f>L2054+O2054</f>
        <v>0</v>
      </c>
      <c r="Q2054" s="140">
        <f>Q2055+Q2135+Q2147+Q2152+Q2160</f>
        <v>0</v>
      </c>
      <c r="R2054" s="140">
        <f t="shared" ref="R2054:V2054" si="9035">R2055+R2135+R2147+R2152+R2160</f>
        <v>0</v>
      </c>
      <c r="S2054" s="140">
        <f t="shared" si="9035"/>
        <v>0</v>
      </c>
      <c r="T2054" s="140">
        <f t="shared" si="9035"/>
        <v>0</v>
      </c>
      <c r="U2054" s="140">
        <f t="shared" si="9035"/>
        <v>0</v>
      </c>
      <c r="V2054" s="140">
        <f t="shared" si="9035"/>
        <v>0</v>
      </c>
      <c r="W2054" s="140">
        <f>S2054+V2054</f>
        <v>0</v>
      </c>
      <c r="X2054" s="140">
        <f>X2055+X2135+X2147+X2152+X2160</f>
        <v>0</v>
      </c>
      <c r="Y2054" s="140">
        <f t="shared" ref="Y2054:AC2054" si="9036">Y2055+Y2135+Y2147+Y2152+Y2160</f>
        <v>0</v>
      </c>
      <c r="Z2054" s="140">
        <f t="shared" si="9036"/>
        <v>0</v>
      </c>
      <c r="AA2054" s="140">
        <f t="shared" si="9036"/>
        <v>0</v>
      </c>
      <c r="AB2054" s="140">
        <f t="shared" si="9036"/>
        <v>0</v>
      </c>
      <c r="AC2054" s="140">
        <f t="shared" si="9036"/>
        <v>0</v>
      </c>
      <c r="AD2054" s="140">
        <f>Z2054+AC2054</f>
        <v>0</v>
      </c>
      <c r="AE2054" s="140">
        <f>AE2055+AE2135+AE2147+AE2152+AE2160</f>
        <v>0</v>
      </c>
      <c r="AF2054" s="140">
        <f t="shared" ref="AF2054:AI2054" si="9037">AF2055+AF2135+AF2147+AF2152+AF2160</f>
        <v>0</v>
      </c>
      <c r="AG2054" s="140">
        <f t="shared" si="9037"/>
        <v>0</v>
      </c>
      <c r="AH2054" s="140">
        <f t="shared" si="9037"/>
        <v>0</v>
      </c>
      <c r="AI2054" s="140">
        <f t="shared" si="9037"/>
        <v>0</v>
      </c>
      <c r="AJ2054" s="140">
        <f t="shared" ref="AJ2054" si="9038">AJ2055+AJ2135+AJ2147+AJ2152+AJ2160</f>
        <v>0</v>
      </c>
      <c r="AK2054" s="140">
        <f>AG2054+AJ2054</f>
        <v>0</v>
      </c>
      <c r="AL2054" s="140">
        <f>AL2055+AL2135+AL2147+AL2152+AL2160</f>
        <v>0</v>
      </c>
      <c r="AM2054" s="140">
        <f t="shared" ref="AM2054:AQ2054" si="9039">AM2055+AM2135+AM2147+AM2152+AM2160</f>
        <v>0</v>
      </c>
      <c r="AN2054" s="140">
        <f t="shared" si="9039"/>
        <v>0</v>
      </c>
      <c r="AO2054" s="140">
        <f t="shared" si="9039"/>
        <v>0</v>
      </c>
      <c r="AP2054" s="140">
        <f t="shared" si="9039"/>
        <v>0</v>
      </c>
      <c r="AQ2054" s="140">
        <f t="shared" si="9039"/>
        <v>0</v>
      </c>
      <c r="AR2054" s="140">
        <f>AN2054+AQ2054</f>
        <v>0</v>
      </c>
      <c r="AS2054" s="140"/>
      <c r="AT2054" s="141"/>
      <c r="AU2054" s="185"/>
      <c r="AV2054" s="142"/>
      <c r="AW2054" s="142"/>
      <c r="AX2054" s="142"/>
      <c r="AY2054" s="142"/>
      <c r="BD2054" s="144"/>
    </row>
    <row r="2055" spans="1:56" s="19" customFormat="1" ht="70.5" hidden="1" customHeight="1">
      <c r="A2055" s="145">
        <v>2018</v>
      </c>
      <c r="B2055" s="146">
        <v>8323</v>
      </c>
      <c r="C2055" s="145">
        <v>4</v>
      </c>
      <c r="D2055" s="145">
        <v>1</v>
      </c>
      <c r="E2055" s="145">
        <v>5000</v>
      </c>
      <c r="F2055" s="145">
        <v>5100</v>
      </c>
      <c r="G2055" s="145"/>
      <c r="H2055" s="145"/>
      <c r="I2055" s="147" t="s">
        <v>96</v>
      </c>
      <c r="J2055" s="148">
        <f>J2056+J2083+J2095+J2132</f>
        <v>0</v>
      </c>
      <c r="K2055" s="148">
        <f t="shared" ref="K2055:O2055" si="9040">K2056+K2083+K2095+K2132</f>
        <v>0</v>
      </c>
      <c r="L2055" s="148">
        <f t="shared" si="9040"/>
        <v>0</v>
      </c>
      <c r="M2055" s="148">
        <f t="shared" si="9040"/>
        <v>0</v>
      </c>
      <c r="N2055" s="148">
        <f t="shared" si="9040"/>
        <v>0</v>
      </c>
      <c r="O2055" s="148">
        <f t="shared" si="9040"/>
        <v>0</v>
      </c>
      <c r="P2055" s="148">
        <f>L2055+O2055</f>
        <v>0</v>
      </c>
      <c r="Q2055" s="148">
        <f>Q2056+Q2083+Q2095+Q2132</f>
        <v>0</v>
      </c>
      <c r="R2055" s="148">
        <f t="shared" ref="R2055:V2055" si="9041">R2056+R2083+R2095+R2132</f>
        <v>0</v>
      </c>
      <c r="S2055" s="148">
        <f t="shared" si="9041"/>
        <v>0</v>
      </c>
      <c r="T2055" s="148">
        <f t="shared" si="9041"/>
        <v>0</v>
      </c>
      <c r="U2055" s="148">
        <f t="shared" si="9041"/>
        <v>0</v>
      </c>
      <c r="V2055" s="148">
        <f t="shared" si="9041"/>
        <v>0</v>
      </c>
      <c r="W2055" s="148">
        <f>S2055+V2055</f>
        <v>0</v>
      </c>
      <c r="X2055" s="148">
        <f>X2056+X2083+X2095+X2132</f>
        <v>0</v>
      </c>
      <c r="Y2055" s="148">
        <f t="shared" ref="Y2055:AC2055" si="9042">Y2056+Y2083+Y2095+Y2132</f>
        <v>0</v>
      </c>
      <c r="Z2055" s="148">
        <f t="shared" si="9042"/>
        <v>0</v>
      </c>
      <c r="AA2055" s="148">
        <f t="shared" si="9042"/>
        <v>0</v>
      </c>
      <c r="AB2055" s="148">
        <f t="shared" si="9042"/>
        <v>0</v>
      </c>
      <c r="AC2055" s="148">
        <f t="shared" si="9042"/>
        <v>0</v>
      </c>
      <c r="AD2055" s="148">
        <f>Z2055+AC2055</f>
        <v>0</v>
      </c>
      <c r="AE2055" s="148">
        <f>AE2056+AE2083+AE2095+AE2132</f>
        <v>0</v>
      </c>
      <c r="AF2055" s="148">
        <f t="shared" ref="AF2055:AI2055" si="9043">AF2056+AF2083+AF2095+AF2132</f>
        <v>0</v>
      </c>
      <c r="AG2055" s="148">
        <f t="shared" si="9043"/>
        <v>0</v>
      </c>
      <c r="AH2055" s="148">
        <f t="shared" si="9043"/>
        <v>0</v>
      </c>
      <c r="AI2055" s="148">
        <f t="shared" si="9043"/>
        <v>0</v>
      </c>
      <c r="AJ2055" s="148">
        <f t="shared" ref="AJ2055" si="9044">AJ2056+AJ2083+AJ2095+AJ2132</f>
        <v>0</v>
      </c>
      <c r="AK2055" s="148">
        <f>AG2055+AJ2055</f>
        <v>0</v>
      </c>
      <c r="AL2055" s="148">
        <f>AL2056+AL2083+AL2095+AL2132</f>
        <v>0</v>
      </c>
      <c r="AM2055" s="148">
        <f t="shared" ref="AM2055:AQ2055" si="9045">AM2056+AM2083+AM2095+AM2132</f>
        <v>0</v>
      </c>
      <c r="AN2055" s="148">
        <f t="shared" si="9045"/>
        <v>0</v>
      </c>
      <c r="AO2055" s="148">
        <f t="shared" si="9045"/>
        <v>0</v>
      </c>
      <c r="AP2055" s="148">
        <f t="shared" si="9045"/>
        <v>0</v>
      </c>
      <c r="AQ2055" s="148">
        <f t="shared" si="9045"/>
        <v>0</v>
      </c>
      <c r="AR2055" s="148">
        <f>AN2055+AQ2055</f>
        <v>0</v>
      </c>
      <c r="AS2055" s="148"/>
      <c r="AT2055" s="149"/>
      <c r="AU2055" s="150"/>
      <c r="AV2055" s="151"/>
      <c r="AW2055" s="151"/>
      <c r="AX2055" s="151"/>
      <c r="AY2055" s="151"/>
      <c r="BD2055" s="153"/>
    </row>
    <row r="2056" spans="1:56" s="19" customFormat="1" ht="70.5" hidden="1" customHeight="1">
      <c r="A2056" s="154">
        <v>2018</v>
      </c>
      <c r="B2056" s="190">
        <v>8323</v>
      </c>
      <c r="C2056" s="154">
        <v>4</v>
      </c>
      <c r="D2056" s="154">
        <v>1</v>
      </c>
      <c r="E2056" s="154">
        <v>5000</v>
      </c>
      <c r="F2056" s="154">
        <v>5100</v>
      </c>
      <c r="G2056" s="154">
        <v>511</v>
      </c>
      <c r="H2056" s="154"/>
      <c r="I2056" s="187" t="s">
        <v>97</v>
      </c>
      <c r="J2056" s="158">
        <f>SUM(J2057:J2082)</f>
        <v>0</v>
      </c>
      <c r="K2056" s="158">
        <f t="shared" ref="K2056:O2056" si="9046">SUM(K2057:K2082)</f>
        <v>0</v>
      </c>
      <c r="L2056" s="158">
        <f t="shared" si="9046"/>
        <v>0</v>
      </c>
      <c r="M2056" s="158">
        <f t="shared" si="9046"/>
        <v>0</v>
      </c>
      <c r="N2056" s="158">
        <f t="shared" si="9046"/>
        <v>0</v>
      </c>
      <c r="O2056" s="158">
        <f t="shared" si="9046"/>
        <v>0</v>
      </c>
      <c r="P2056" s="158">
        <f>L2056+O2056</f>
        <v>0</v>
      </c>
      <c r="Q2056" s="158">
        <f>SUM(Q2057:Q2082)</f>
        <v>0</v>
      </c>
      <c r="R2056" s="158">
        <f t="shared" ref="R2056:V2056" si="9047">SUM(R2057:R2082)</f>
        <v>0</v>
      </c>
      <c r="S2056" s="158">
        <f t="shared" si="9047"/>
        <v>0</v>
      </c>
      <c r="T2056" s="158">
        <f t="shared" si="9047"/>
        <v>0</v>
      </c>
      <c r="U2056" s="158">
        <f t="shared" si="9047"/>
        <v>0</v>
      </c>
      <c r="V2056" s="158">
        <f t="shared" si="9047"/>
        <v>0</v>
      </c>
      <c r="W2056" s="158">
        <f>S2056+V2056</f>
        <v>0</v>
      </c>
      <c r="X2056" s="158">
        <f>SUM(X2057:X2082)</f>
        <v>0</v>
      </c>
      <c r="Y2056" s="158">
        <f t="shared" ref="Y2056:AC2056" si="9048">SUM(Y2057:Y2082)</f>
        <v>0</v>
      </c>
      <c r="Z2056" s="158">
        <f t="shared" si="9048"/>
        <v>0</v>
      </c>
      <c r="AA2056" s="158">
        <f t="shared" si="9048"/>
        <v>0</v>
      </c>
      <c r="AB2056" s="158">
        <f t="shared" si="9048"/>
        <v>0</v>
      </c>
      <c r="AC2056" s="158">
        <f t="shared" si="9048"/>
        <v>0</v>
      </c>
      <c r="AD2056" s="158">
        <f>Z2056+AC2056</f>
        <v>0</v>
      </c>
      <c r="AE2056" s="158">
        <f>SUM(AE2057:AE2082)</f>
        <v>0</v>
      </c>
      <c r="AF2056" s="158">
        <f t="shared" ref="AF2056:AI2056" si="9049">SUM(AF2057:AF2082)</f>
        <v>0</v>
      </c>
      <c r="AG2056" s="158">
        <f t="shared" si="9049"/>
        <v>0</v>
      </c>
      <c r="AH2056" s="158">
        <f t="shared" si="9049"/>
        <v>0</v>
      </c>
      <c r="AI2056" s="158">
        <f t="shared" si="9049"/>
        <v>0</v>
      </c>
      <c r="AJ2056" s="158">
        <f t="shared" ref="AJ2056" si="9050">SUM(AJ2057:AJ2082)</f>
        <v>0</v>
      </c>
      <c r="AK2056" s="158">
        <f>AG2056+AJ2056</f>
        <v>0</v>
      </c>
      <c r="AL2056" s="158">
        <f>SUM(AL2057:AL2082)</f>
        <v>0</v>
      </c>
      <c r="AM2056" s="158">
        <f t="shared" ref="AM2056:AQ2056" si="9051">SUM(AM2057:AM2082)</f>
        <v>0</v>
      </c>
      <c r="AN2056" s="158">
        <f t="shared" si="9051"/>
        <v>0</v>
      </c>
      <c r="AO2056" s="158">
        <f t="shared" si="9051"/>
        <v>0</v>
      </c>
      <c r="AP2056" s="158">
        <f t="shared" si="9051"/>
        <v>0</v>
      </c>
      <c r="AQ2056" s="158">
        <f t="shared" si="9051"/>
        <v>0</v>
      </c>
      <c r="AR2056" s="158">
        <f>AN2056+AQ2056</f>
        <v>0</v>
      </c>
      <c r="AS2056" s="191"/>
      <c r="AT2056" s="192"/>
      <c r="AU2056" s="220"/>
      <c r="AV2056" s="161"/>
      <c r="AW2056" s="161"/>
      <c r="AX2056" s="161"/>
      <c r="AY2056" s="161"/>
      <c r="BD2056" s="193"/>
    </row>
    <row r="2057" spans="1:56" s="19" customFormat="1" ht="70.5" hidden="1" customHeight="1">
      <c r="A2057" s="54">
        <v>2018</v>
      </c>
      <c r="B2057" s="174">
        <v>8323</v>
      </c>
      <c r="C2057" s="54">
        <v>4</v>
      </c>
      <c r="D2057" s="54">
        <v>1</v>
      </c>
      <c r="E2057" s="54">
        <v>5000</v>
      </c>
      <c r="F2057" s="54">
        <v>5100</v>
      </c>
      <c r="G2057" s="54">
        <v>511</v>
      </c>
      <c r="H2057" s="163">
        <v>1</v>
      </c>
      <c r="I2057" s="175" t="s">
        <v>909</v>
      </c>
      <c r="J2057" s="56">
        <f t="shared" ref="J2057:J2082" si="9052">ROUND(P2057*0.8,0)</f>
        <v>0</v>
      </c>
      <c r="K2057" s="56">
        <v>0</v>
      </c>
      <c r="L2057" s="57">
        <f t="shared" ref="L2057:L2082" si="9053">J2057+K2057</f>
        <v>0</v>
      </c>
      <c r="M2057" s="56">
        <f t="shared" ref="M2057:M2082" si="9054">P2057-J2057</f>
        <v>0</v>
      </c>
      <c r="N2057" s="56">
        <v>0</v>
      </c>
      <c r="O2057" s="57">
        <f t="shared" ref="O2057:O2082" si="9055">M2057+N2057</f>
        <v>0</v>
      </c>
      <c r="P2057" s="57">
        <v>0</v>
      </c>
      <c r="Q2057" s="56">
        <f t="shared" ref="Q2057:Q2066" si="9056">ROUND(W2057*0.8,0)</f>
        <v>0</v>
      </c>
      <c r="R2057" s="56">
        <v>0</v>
      </c>
      <c r="S2057" s="57">
        <f t="shared" ref="S2057:S2082" si="9057">Q2057+R2057</f>
        <v>0</v>
      </c>
      <c r="T2057" s="56">
        <f t="shared" ref="T2057:T2066" si="9058">W2057-Q2057</f>
        <v>0</v>
      </c>
      <c r="U2057" s="56">
        <v>0</v>
      </c>
      <c r="V2057" s="57">
        <f t="shared" ref="V2057:V2082" si="9059">T2057+U2057</f>
        <v>0</v>
      </c>
      <c r="W2057" s="57">
        <v>0</v>
      </c>
      <c r="X2057" s="56">
        <f t="shared" ref="X2057:X2066" si="9060">ROUND(AD2057*0.8,0)</f>
        <v>0</v>
      </c>
      <c r="Y2057" s="56">
        <v>0</v>
      </c>
      <c r="Z2057" s="57">
        <f t="shared" ref="Z2057:Z2082" si="9061">X2057+Y2057</f>
        <v>0</v>
      </c>
      <c r="AA2057" s="56">
        <f t="shared" ref="AA2057:AA2066" si="9062">AD2057-X2057</f>
        <v>0</v>
      </c>
      <c r="AB2057" s="56">
        <v>0</v>
      </c>
      <c r="AC2057" s="57">
        <f t="shared" ref="AC2057:AC2082" si="9063">AA2057+AB2057</f>
        <v>0</v>
      </c>
      <c r="AD2057" s="57">
        <v>0</v>
      </c>
      <c r="AE2057" s="56">
        <f t="shared" ref="AE2057:AE2066" si="9064">ROUND(AK2057*0.8,0)</f>
        <v>0</v>
      </c>
      <c r="AF2057" s="56">
        <v>0</v>
      </c>
      <c r="AG2057" s="57">
        <f t="shared" ref="AG2057:AG2082" si="9065">AE2057+AF2057</f>
        <v>0</v>
      </c>
      <c r="AH2057" s="56">
        <f t="shared" ref="AH2057:AH2066" si="9066">AK2057-AE2057</f>
        <v>0</v>
      </c>
      <c r="AI2057" s="56">
        <v>0</v>
      </c>
      <c r="AJ2057" s="57">
        <f t="shared" ref="AJ2057:AJ2082" si="9067">AH2057+AI2057</f>
        <v>0</v>
      </c>
      <c r="AK2057" s="57">
        <v>0</v>
      </c>
      <c r="AL2057" s="56">
        <f t="shared" ref="AL2057:AL2066" si="9068">ROUND(AR2057*0.8,0)</f>
        <v>0</v>
      </c>
      <c r="AM2057" s="56">
        <v>0</v>
      </c>
      <c r="AN2057" s="57">
        <f t="shared" ref="AN2057:AN2082" si="9069">AL2057+AM2057</f>
        <v>0</v>
      </c>
      <c r="AO2057" s="56">
        <f t="shared" ref="AO2057:AO2066" si="9070">AR2057-AL2057</f>
        <v>0</v>
      </c>
      <c r="AP2057" s="56">
        <v>0</v>
      </c>
      <c r="AQ2057" s="57">
        <f t="shared" ref="AQ2057:AQ2082" si="9071">AO2057+AP2057</f>
        <v>0</v>
      </c>
      <c r="AR2057" s="57">
        <v>0</v>
      </c>
      <c r="AS2057" s="57" t="s">
        <v>43</v>
      </c>
      <c r="AT2057" s="179"/>
      <c r="AU2057" s="176"/>
      <c r="AV2057" s="177"/>
      <c r="AW2057" s="177"/>
      <c r="AX2057" s="177"/>
      <c r="AY2057" s="177"/>
      <c r="BD2057" s="224" t="s">
        <v>78</v>
      </c>
    </row>
    <row r="2058" spans="1:56" s="19" customFormat="1" ht="70.5" hidden="1" customHeight="1">
      <c r="A2058" s="54">
        <v>2018</v>
      </c>
      <c r="B2058" s="174">
        <v>8323</v>
      </c>
      <c r="C2058" s="54">
        <v>4</v>
      </c>
      <c r="D2058" s="54">
        <v>1</v>
      </c>
      <c r="E2058" s="54">
        <v>5000</v>
      </c>
      <c r="F2058" s="54">
        <v>5100</v>
      </c>
      <c r="G2058" s="54">
        <v>511</v>
      </c>
      <c r="H2058" s="163">
        <v>2</v>
      </c>
      <c r="I2058" s="175" t="s">
        <v>910</v>
      </c>
      <c r="J2058" s="56">
        <f t="shared" si="9052"/>
        <v>0</v>
      </c>
      <c r="K2058" s="56">
        <v>0</v>
      </c>
      <c r="L2058" s="57">
        <f t="shared" si="9053"/>
        <v>0</v>
      </c>
      <c r="M2058" s="56">
        <f t="shared" si="9054"/>
        <v>0</v>
      </c>
      <c r="N2058" s="56">
        <v>0</v>
      </c>
      <c r="O2058" s="57">
        <f t="shared" si="9055"/>
        <v>0</v>
      </c>
      <c r="P2058" s="57">
        <v>0</v>
      </c>
      <c r="Q2058" s="56">
        <f t="shared" si="9056"/>
        <v>0</v>
      </c>
      <c r="R2058" s="56">
        <v>0</v>
      </c>
      <c r="S2058" s="57">
        <f t="shared" si="9057"/>
        <v>0</v>
      </c>
      <c r="T2058" s="56">
        <f t="shared" si="9058"/>
        <v>0</v>
      </c>
      <c r="U2058" s="56">
        <v>0</v>
      </c>
      <c r="V2058" s="57">
        <f t="shared" si="9059"/>
        <v>0</v>
      </c>
      <c r="W2058" s="57">
        <v>0</v>
      </c>
      <c r="X2058" s="56">
        <f t="shared" si="9060"/>
        <v>0</v>
      </c>
      <c r="Y2058" s="56">
        <v>0</v>
      </c>
      <c r="Z2058" s="57">
        <f t="shared" si="9061"/>
        <v>0</v>
      </c>
      <c r="AA2058" s="56">
        <f t="shared" si="9062"/>
        <v>0</v>
      </c>
      <c r="AB2058" s="56">
        <v>0</v>
      </c>
      <c r="AC2058" s="57">
        <f t="shared" si="9063"/>
        <v>0</v>
      </c>
      <c r="AD2058" s="57">
        <v>0</v>
      </c>
      <c r="AE2058" s="56">
        <f t="shared" si="9064"/>
        <v>0</v>
      </c>
      <c r="AF2058" s="56">
        <v>0</v>
      </c>
      <c r="AG2058" s="57">
        <f t="shared" si="9065"/>
        <v>0</v>
      </c>
      <c r="AH2058" s="56">
        <f t="shared" si="9066"/>
        <v>0</v>
      </c>
      <c r="AI2058" s="56">
        <v>0</v>
      </c>
      <c r="AJ2058" s="57">
        <f t="shared" si="9067"/>
        <v>0</v>
      </c>
      <c r="AK2058" s="57">
        <v>0</v>
      </c>
      <c r="AL2058" s="56">
        <f t="shared" si="9068"/>
        <v>0</v>
      </c>
      <c r="AM2058" s="56">
        <v>0</v>
      </c>
      <c r="AN2058" s="57">
        <f t="shared" si="9069"/>
        <v>0</v>
      </c>
      <c r="AO2058" s="56">
        <f t="shared" si="9070"/>
        <v>0</v>
      </c>
      <c r="AP2058" s="56">
        <v>0</v>
      </c>
      <c r="AQ2058" s="57">
        <f t="shared" si="9071"/>
        <v>0</v>
      </c>
      <c r="AR2058" s="57">
        <v>0</v>
      </c>
      <c r="AS2058" s="57" t="s">
        <v>43</v>
      </c>
      <c r="AT2058" s="179"/>
      <c r="AU2058" s="176"/>
      <c r="AV2058" s="177"/>
      <c r="AW2058" s="177"/>
      <c r="AX2058" s="177"/>
      <c r="AY2058" s="177"/>
      <c r="BD2058" s="224" t="s">
        <v>78</v>
      </c>
    </row>
    <row r="2059" spans="1:56" s="19" customFormat="1" ht="70.5" hidden="1" customHeight="1">
      <c r="A2059" s="54">
        <v>2018</v>
      </c>
      <c r="B2059" s="174">
        <v>8323</v>
      </c>
      <c r="C2059" s="54">
        <v>4</v>
      </c>
      <c r="D2059" s="54">
        <v>1</v>
      </c>
      <c r="E2059" s="54">
        <v>5000</v>
      </c>
      <c r="F2059" s="54">
        <v>5100</v>
      </c>
      <c r="G2059" s="54">
        <v>511</v>
      </c>
      <c r="H2059" s="163">
        <v>3</v>
      </c>
      <c r="I2059" s="175" t="s">
        <v>911</v>
      </c>
      <c r="J2059" s="56">
        <f t="shared" si="9052"/>
        <v>0</v>
      </c>
      <c r="K2059" s="56">
        <v>0</v>
      </c>
      <c r="L2059" s="57">
        <f t="shared" si="9053"/>
        <v>0</v>
      </c>
      <c r="M2059" s="56">
        <f t="shared" si="9054"/>
        <v>0</v>
      </c>
      <c r="N2059" s="56">
        <v>0</v>
      </c>
      <c r="O2059" s="57">
        <f t="shared" si="9055"/>
        <v>0</v>
      </c>
      <c r="P2059" s="57">
        <v>0</v>
      </c>
      <c r="Q2059" s="56">
        <f t="shared" si="9056"/>
        <v>0</v>
      </c>
      <c r="R2059" s="56">
        <v>0</v>
      </c>
      <c r="S2059" s="57">
        <f t="shared" si="9057"/>
        <v>0</v>
      </c>
      <c r="T2059" s="56">
        <f t="shared" si="9058"/>
        <v>0</v>
      </c>
      <c r="U2059" s="56">
        <v>0</v>
      </c>
      <c r="V2059" s="57">
        <f t="shared" si="9059"/>
        <v>0</v>
      </c>
      <c r="W2059" s="57">
        <v>0</v>
      </c>
      <c r="X2059" s="56">
        <f t="shared" si="9060"/>
        <v>0</v>
      </c>
      <c r="Y2059" s="56">
        <v>0</v>
      </c>
      <c r="Z2059" s="57">
        <f t="shared" si="9061"/>
        <v>0</v>
      </c>
      <c r="AA2059" s="56">
        <f t="shared" si="9062"/>
        <v>0</v>
      </c>
      <c r="AB2059" s="56">
        <v>0</v>
      </c>
      <c r="AC2059" s="57">
        <f t="shared" si="9063"/>
        <v>0</v>
      </c>
      <c r="AD2059" s="57">
        <v>0</v>
      </c>
      <c r="AE2059" s="56">
        <f t="shared" si="9064"/>
        <v>0</v>
      </c>
      <c r="AF2059" s="56">
        <v>0</v>
      </c>
      <c r="AG2059" s="57">
        <f t="shared" si="9065"/>
        <v>0</v>
      </c>
      <c r="AH2059" s="56">
        <f t="shared" si="9066"/>
        <v>0</v>
      </c>
      <c r="AI2059" s="56">
        <v>0</v>
      </c>
      <c r="AJ2059" s="57">
        <f t="shared" si="9067"/>
        <v>0</v>
      </c>
      <c r="AK2059" s="57">
        <v>0</v>
      </c>
      <c r="AL2059" s="56">
        <f t="shared" si="9068"/>
        <v>0</v>
      </c>
      <c r="AM2059" s="56">
        <v>0</v>
      </c>
      <c r="AN2059" s="57">
        <f t="shared" si="9069"/>
        <v>0</v>
      </c>
      <c r="AO2059" s="56">
        <f t="shared" si="9070"/>
        <v>0</v>
      </c>
      <c r="AP2059" s="56">
        <v>0</v>
      </c>
      <c r="AQ2059" s="57">
        <f t="shared" si="9071"/>
        <v>0</v>
      </c>
      <c r="AR2059" s="57">
        <v>0</v>
      </c>
      <c r="AS2059" s="57" t="s">
        <v>43</v>
      </c>
      <c r="AT2059" s="179"/>
      <c r="AU2059" s="176"/>
      <c r="AV2059" s="177"/>
      <c r="AW2059" s="177"/>
      <c r="AX2059" s="177"/>
      <c r="AY2059" s="177"/>
      <c r="BD2059" s="224" t="s">
        <v>78</v>
      </c>
    </row>
    <row r="2060" spans="1:56" s="19" customFormat="1" ht="70.5" hidden="1" customHeight="1">
      <c r="A2060" s="54">
        <v>2018</v>
      </c>
      <c r="B2060" s="174">
        <v>8323</v>
      </c>
      <c r="C2060" s="54">
        <v>4</v>
      </c>
      <c r="D2060" s="54">
        <v>1</v>
      </c>
      <c r="E2060" s="54">
        <v>5000</v>
      </c>
      <c r="F2060" s="54">
        <v>5100</v>
      </c>
      <c r="G2060" s="54">
        <v>511</v>
      </c>
      <c r="H2060" s="163">
        <v>4</v>
      </c>
      <c r="I2060" s="175" t="s">
        <v>912</v>
      </c>
      <c r="J2060" s="56">
        <f t="shared" si="9052"/>
        <v>0</v>
      </c>
      <c r="K2060" s="56">
        <v>0</v>
      </c>
      <c r="L2060" s="57">
        <f t="shared" si="9053"/>
        <v>0</v>
      </c>
      <c r="M2060" s="56">
        <f t="shared" si="9054"/>
        <v>0</v>
      </c>
      <c r="N2060" s="56">
        <v>0</v>
      </c>
      <c r="O2060" s="57">
        <f t="shared" si="9055"/>
        <v>0</v>
      </c>
      <c r="P2060" s="57">
        <v>0</v>
      </c>
      <c r="Q2060" s="56">
        <f t="shared" si="9056"/>
        <v>0</v>
      </c>
      <c r="R2060" s="56">
        <v>0</v>
      </c>
      <c r="S2060" s="57">
        <f t="shared" si="9057"/>
        <v>0</v>
      </c>
      <c r="T2060" s="56">
        <f t="shared" si="9058"/>
        <v>0</v>
      </c>
      <c r="U2060" s="56">
        <v>0</v>
      </c>
      <c r="V2060" s="57">
        <f t="shared" si="9059"/>
        <v>0</v>
      </c>
      <c r="W2060" s="57">
        <v>0</v>
      </c>
      <c r="X2060" s="56">
        <f t="shared" si="9060"/>
        <v>0</v>
      </c>
      <c r="Y2060" s="56">
        <v>0</v>
      </c>
      <c r="Z2060" s="57">
        <f t="shared" si="9061"/>
        <v>0</v>
      </c>
      <c r="AA2060" s="56">
        <f t="shared" si="9062"/>
        <v>0</v>
      </c>
      <c r="AB2060" s="56">
        <v>0</v>
      </c>
      <c r="AC2060" s="57">
        <f t="shared" si="9063"/>
        <v>0</v>
      </c>
      <c r="AD2060" s="57">
        <v>0</v>
      </c>
      <c r="AE2060" s="56">
        <f t="shared" si="9064"/>
        <v>0</v>
      </c>
      <c r="AF2060" s="56">
        <v>0</v>
      </c>
      <c r="AG2060" s="57">
        <f t="shared" si="9065"/>
        <v>0</v>
      </c>
      <c r="AH2060" s="56">
        <f t="shared" si="9066"/>
        <v>0</v>
      </c>
      <c r="AI2060" s="56">
        <v>0</v>
      </c>
      <c r="AJ2060" s="57">
        <f t="shared" si="9067"/>
        <v>0</v>
      </c>
      <c r="AK2060" s="57">
        <v>0</v>
      </c>
      <c r="AL2060" s="56">
        <f t="shared" si="9068"/>
        <v>0</v>
      </c>
      <c r="AM2060" s="56">
        <v>0</v>
      </c>
      <c r="AN2060" s="57">
        <f t="shared" si="9069"/>
        <v>0</v>
      </c>
      <c r="AO2060" s="56">
        <f t="shared" si="9070"/>
        <v>0</v>
      </c>
      <c r="AP2060" s="56">
        <v>0</v>
      </c>
      <c r="AQ2060" s="57">
        <f t="shared" si="9071"/>
        <v>0</v>
      </c>
      <c r="AR2060" s="57">
        <v>0</v>
      </c>
      <c r="AS2060" s="57" t="s">
        <v>43</v>
      </c>
      <c r="AT2060" s="179"/>
      <c r="AU2060" s="176"/>
      <c r="AV2060" s="177"/>
      <c r="AW2060" s="177"/>
      <c r="AX2060" s="177"/>
      <c r="AY2060" s="177"/>
      <c r="BD2060" s="224" t="s">
        <v>78</v>
      </c>
    </row>
    <row r="2061" spans="1:56" s="19" customFormat="1" ht="70.5" hidden="1" customHeight="1">
      <c r="A2061" s="54">
        <v>2018</v>
      </c>
      <c r="B2061" s="174">
        <v>8323</v>
      </c>
      <c r="C2061" s="54">
        <v>4</v>
      </c>
      <c r="D2061" s="54">
        <v>1</v>
      </c>
      <c r="E2061" s="54">
        <v>5000</v>
      </c>
      <c r="F2061" s="54">
        <v>5100</v>
      </c>
      <c r="G2061" s="54">
        <v>511</v>
      </c>
      <c r="H2061" s="163">
        <v>5</v>
      </c>
      <c r="I2061" s="175" t="s">
        <v>174</v>
      </c>
      <c r="J2061" s="56">
        <f t="shared" si="9052"/>
        <v>0</v>
      </c>
      <c r="K2061" s="56">
        <v>0</v>
      </c>
      <c r="L2061" s="57">
        <f t="shared" si="9053"/>
        <v>0</v>
      </c>
      <c r="M2061" s="56">
        <f t="shared" si="9054"/>
        <v>0</v>
      </c>
      <c r="N2061" s="56">
        <v>0</v>
      </c>
      <c r="O2061" s="57">
        <f t="shared" si="9055"/>
        <v>0</v>
      </c>
      <c r="P2061" s="57">
        <v>0</v>
      </c>
      <c r="Q2061" s="56">
        <f t="shared" si="9056"/>
        <v>0</v>
      </c>
      <c r="R2061" s="56">
        <v>0</v>
      </c>
      <c r="S2061" s="57">
        <f t="shared" si="9057"/>
        <v>0</v>
      </c>
      <c r="T2061" s="56">
        <f t="shared" si="9058"/>
        <v>0</v>
      </c>
      <c r="U2061" s="56">
        <v>0</v>
      </c>
      <c r="V2061" s="57">
        <f t="shared" si="9059"/>
        <v>0</v>
      </c>
      <c r="W2061" s="57">
        <v>0</v>
      </c>
      <c r="X2061" s="56">
        <f t="shared" si="9060"/>
        <v>0</v>
      </c>
      <c r="Y2061" s="56">
        <v>0</v>
      </c>
      <c r="Z2061" s="57">
        <f t="shared" si="9061"/>
        <v>0</v>
      </c>
      <c r="AA2061" s="56">
        <f t="shared" si="9062"/>
        <v>0</v>
      </c>
      <c r="AB2061" s="56">
        <v>0</v>
      </c>
      <c r="AC2061" s="57">
        <f t="shared" si="9063"/>
        <v>0</v>
      </c>
      <c r="AD2061" s="57">
        <v>0</v>
      </c>
      <c r="AE2061" s="56">
        <f t="shared" si="9064"/>
        <v>0</v>
      </c>
      <c r="AF2061" s="56">
        <v>0</v>
      </c>
      <c r="AG2061" s="57">
        <f t="shared" si="9065"/>
        <v>0</v>
      </c>
      <c r="AH2061" s="56">
        <f t="shared" si="9066"/>
        <v>0</v>
      </c>
      <c r="AI2061" s="56">
        <v>0</v>
      </c>
      <c r="AJ2061" s="57">
        <f t="shared" si="9067"/>
        <v>0</v>
      </c>
      <c r="AK2061" s="57">
        <v>0</v>
      </c>
      <c r="AL2061" s="56">
        <f t="shared" si="9068"/>
        <v>0</v>
      </c>
      <c r="AM2061" s="56">
        <v>0</v>
      </c>
      <c r="AN2061" s="57">
        <f t="shared" si="9069"/>
        <v>0</v>
      </c>
      <c r="AO2061" s="56">
        <f t="shared" si="9070"/>
        <v>0</v>
      </c>
      <c r="AP2061" s="56">
        <v>0</v>
      </c>
      <c r="AQ2061" s="57">
        <f t="shared" si="9071"/>
        <v>0</v>
      </c>
      <c r="AR2061" s="57">
        <v>0</v>
      </c>
      <c r="AS2061" s="57" t="s">
        <v>43</v>
      </c>
      <c r="AT2061" s="179"/>
      <c r="AU2061" s="176"/>
      <c r="AV2061" s="177"/>
      <c r="AW2061" s="177"/>
      <c r="AX2061" s="177"/>
      <c r="AY2061" s="177"/>
      <c r="BD2061" s="224" t="s">
        <v>78</v>
      </c>
    </row>
    <row r="2062" spans="1:56" s="19" customFormat="1" ht="70.5" hidden="1" customHeight="1">
      <c r="A2062" s="54">
        <v>2018</v>
      </c>
      <c r="B2062" s="174">
        <v>8323</v>
      </c>
      <c r="C2062" s="54">
        <v>4</v>
      </c>
      <c r="D2062" s="54">
        <v>1</v>
      </c>
      <c r="E2062" s="54">
        <v>5000</v>
      </c>
      <c r="F2062" s="54">
        <v>5100</v>
      </c>
      <c r="G2062" s="54">
        <v>511</v>
      </c>
      <c r="H2062" s="163">
        <v>6</v>
      </c>
      <c r="I2062" s="175" t="s">
        <v>913</v>
      </c>
      <c r="J2062" s="56">
        <f t="shared" si="9052"/>
        <v>0</v>
      </c>
      <c r="K2062" s="56">
        <v>0</v>
      </c>
      <c r="L2062" s="57">
        <f t="shared" si="9053"/>
        <v>0</v>
      </c>
      <c r="M2062" s="56">
        <f t="shared" si="9054"/>
        <v>0</v>
      </c>
      <c r="N2062" s="56">
        <v>0</v>
      </c>
      <c r="O2062" s="57">
        <f t="shared" si="9055"/>
        <v>0</v>
      </c>
      <c r="P2062" s="57">
        <v>0</v>
      </c>
      <c r="Q2062" s="56">
        <f t="shared" si="9056"/>
        <v>0</v>
      </c>
      <c r="R2062" s="56">
        <v>0</v>
      </c>
      <c r="S2062" s="57">
        <f t="shared" si="9057"/>
        <v>0</v>
      </c>
      <c r="T2062" s="56">
        <f t="shared" si="9058"/>
        <v>0</v>
      </c>
      <c r="U2062" s="56">
        <v>0</v>
      </c>
      <c r="V2062" s="57">
        <f t="shared" si="9059"/>
        <v>0</v>
      </c>
      <c r="W2062" s="57">
        <v>0</v>
      </c>
      <c r="X2062" s="56">
        <f t="shared" si="9060"/>
        <v>0</v>
      </c>
      <c r="Y2062" s="56">
        <v>0</v>
      </c>
      <c r="Z2062" s="57">
        <f t="shared" si="9061"/>
        <v>0</v>
      </c>
      <c r="AA2062" s="56">
        <f t="shared" si="9062"/>
        <v>0</v>
      </c>
      <c r="AB2062" s="56">
        <v>0</v>
      </c>
      <c r="AC2062" s="57">
        <f t="shared" si="9063"/>
        <v>0</v>
      </c>
      <c r="AD2062" s="57">
        <v>0</v>
      </c>
      <c r="AE2062" s="56">
        <f t="shared" si="9064"/>
        <v>0</v>
      </c>
      <c r="AF2062" s="56">
        <v>0</v>
      </c>
      <c r="AG2062" s="57">
        <f t="shared" si="9065"/>
        <v>0</v>
      </c>
      <c r="AH2062" s="56">
        <f t="shared" si="9066"/>
        <v>0</v>
      </c>
      <c r="AI2062" s="56">
        <v>0</v>
      </c>
      <c r="AJ2062" s="57">
        <f t="shared" si="9067"/>
        <v>0</v>
      </c>
      <c r="AK2062" s="57">
        <v>0</v>
      </c>
      <c r="AL2062" s="56">
        <f t="shared" si="9068"/>
        <v>0</v>
      </c>
      <c r="AM2062" s="56">
        <v>0</v>
      </c>
      <c r="AN2062" s="57">
        <f t="shared" si="9069"/>
        <v>0</v>
      </c>
      <c r="AO2062" s="56">
        <f t="shared" si="9070"/>
        <v>0</v>
      </c>
      <c r="AP2062" s="56">
        <v>0</v>
      </c>
      <c r="AQ2062" s="57">
        <f t="shared" si="9071"/>
        <v>0</v>
      </c>
      <c r="AR2062" s="57">
        <v>0</v>
      </c>
      <c r="AS2062" s="57" t="s">
        <v>43</v>
      </c>
      <c r="AT2062" s="179"/>
      <c r="AU2062" s="176"/>
      <c r="AV2062" s="177"/>
      <c r="AW2062" s="177"/>
      <c r="AX2062" s="177"/>
      <c r="AY2062" s="177"/>
      <c r="BD2062" s="224" t="s">
        <v>78</v>
      </c>
    </row>
    <row r="2063" spans="1:56" s="19" customFormat="1" ht="70.5" hidden="1" customHeight="1">
      <c r="A2063" s="54">
        <v>2018</v>
      </c>
      <c r="B2063" s="174">
        <v>8323</v>
      </c>
      <c r="C2063" s="54">
        <v>4</v>
      </c>
      <c r="D2063" s="54">
        <v>1</v>
      </c>
      <c r="E2063" s="54">
        <v>5000</v>
      </c>
      <c r="F2063" s="54">
        <v>5100</v>
      </c>
      <c r="G2063" s="54">
        <v>511</v>
      </c>
      <c r="H2063" s="163">
        <v>7</v>
      </c>
      <c r="I2063" s="175" t="s">
        <v>914</v>
      </c>
      <c r="J2063" s="56">
        <f t="shared" si="9052"/>
        <v>0</v>
      </c>
      <c r="K2063" s="56">
        <v>0</v>
      </c>
      <c r="L2063" s="57">
        <f t="shared" si="9053"/>
        <v>0</v>
      </c>
      <c r="M2063" s="56">
        <f t="shared" si="9054"/>
        <v>0</v>
      </c>
      <c r="N2063" s="56">
        <v>0</v>
      </c>
      <c r="O2063" s="57">
        <f t="shared" si="9055"/>
        <v>0</v>
      </c>
      <c r="P2063" s="57">
        <v>0</v>
      </c>
      <c r="Q2063" s="56">
        <f t="shared" si="9056"/>
        <v>0</v>
      </c>
      <c r="R2063" s="56">
        <v>0</v>
      </c>
      <c r="S2063" s="57">
        <f t="shared" si="9057"/>
        <v>0</v>
      </c>
      <c r="T2063" s="56">
        <f t="shared" si="9058"/>
        <v>0</v>
      </c>
      <c r="U2063" s="56">
        <v>0</v>
      </c>
      <c r="V2063" s="57">
        <f t="shared" si="9059"/>
        <v>0</v>
      </c>
      <c r="W2063" s="57">
        <v>0</v>
      </c>
      <c r="X2063" s="56">
        <f t="shared" si="9060"/>
        <v>0</v>
      </c>
      <c r="Y2063" s="56">
        <v>0</v>
      </c>
      <c r="Z2063" s="57">
        <f t="shared" si="9061"/>
        <v>0</v>
      </c>
      <c r="AA2063" s="56">
        <f t="shared" si="9062"/>
        <v>0</v>
      </c>
      <c r="AB2063" s="56">
        <v>0</v>
      </c>
      <c r="AC2063" s="57">
        <f t="shared" si="9063"/>
        <v>0</v>
      </c>
      <c r="AD2063" s="57">
        <v>0</v>
      </c>
      <c r="AE2063" s="56">
        <f t="shared" si="9064"/>
        <v>0</v>
      </c>
      <c r="AF2063" s="56">
        <v>0</v>
      </c>
      <c r="AG2063" s="57">
        <f t="shared" si="9065"/>
        <v>0</v>
      </c>
      <c r="AH2063" s="56">
        <f t="shared" si="9066"/>
        <v>0</v>
      </c>
      <c r="AI2063" s="56">
        <v>0</v>
      </c>
      <c r="AJ2063" s="57">
        <f t="shared" si="9067"/>
        <v>0</v>
      </c>
      <c r="AK2063" s="57">
        <v>0</v>
      </c>
      <c r="AL2063" s="56">
        <f t="shared" si="9068"/>
        <v>0</v>
      </c>
      <c r="AM2063" s="56">
        <v>0</v>
      </c>
      <c r="AN2063" s="57">
        <f t="shared" si="9069"/>
        <v>0</v>
      </c>
      <c r="AO2063" s="56">
        <f t="shared" si="9070"/>
        <v>0</v>
      </c>
      <c r="AP2063" s="56">
        <v>0</v>
      </c>
      <c r="AQ2063" s="57">
        <f t="shared" si="9071"/>
        <v>0</v>
      </c>
      <c r="AR2063" s="57">
        <v>0</v>
      </c>
      <c r="AS2063" s="57" t="s">
        <v>43</v>
      </c>
      <c r="AT2063" s="179"/>
      <c r="AU2063" s="176"/>
      <c r="AV2063" s="177"/>
      <c r="AW2063" s="177"/>
      <c r="AX2063" s="177"/>
      <c r="AY2063" s="177"/>
      <c r="BD2063" s="224" t="s">
        <v>78</v>
      </c>
    </row>
    <row r="2064" spans="1:56" s="19" customFormat="1" ht="70.5" hidden="1" customHeight="1">
      <c r="A2064" s="54">
        <v>2018</v>
      </c>
      <c r="B2064" s="174">
        <v>8323</v>
      </c>
      <c r="C2064" s="54">
        <v>4</v>
      </c>
      <c r="D2064" s="54">
        <v>1</v>
      </c>
      <c r="E2064" s="54">
        <v>5000</v>
      </c>
      <c r="F2064" s="54">
        <v>5100</v>
      </c>
      <c r="G2064" s="54">
        <v>511</v>
      </c>
      <c r="H2064" s="163">
        <v>8</v>
      </c>
      <c r="I2064" s="175" t="s">
        <v>915</v>
      </c>
      <c r="J2064" s="56">
        <f t="shared" si="9052"/>
        <v>0</v>
      </c>
      <c r="K2064" s="56">
        <v>0</v>
      </c>
      <c r="L2064" s="57">
        <f t="shared" si="9053"/>
        <v>0</v>
      </c>
      <c r="M2064" s="56">
        <f t="shared" si="9054"/>
        <v>0</v>
      </c>
      <c r="N2064" s="56">
        <v>0</v>
      </c>
      <c r="O2064" s="57">
        <f t="shared" si="9055"/>
        <v>0</v>
      </c>
      <c r="P2064" s="57">
        <v>0</v>
      </c>
      <c r="Q2064" s="56">
        <f t="shared" si="9056"/>
        <v>0</v>
      </c>
      <c r="R2064" s="56">
        <v>0</v>
      </c>
      <c r="S2064" s="57">
        <f t="shared" si="9057"/>
        <v>0</v>
      </c>
      <c r="T2064" s="56">
        <f t="shared" si="9058"/>
        <v>0</v>
      </c>
      <c r="U2064" s="56">
        <v>0</v>
      </c>
      <c r="V2064" s="57">
        <f t="shared" si="9059"/>
        <v>0</v>
      </c>
      <c r="W2064" s="57">
        <v>0</v>
      </c>
      <c r="X2064" s="56">
        <f t="shared" si="9060"/>
        <v>0</v>
      </c>
      <c r="Y2064" s="56">
        <v>0</v>
      </c>
      <c r="Z2064" s="57">
        <f t="shared" si="9061"/>
        <v>0</v>
      </c>
      <c r="AA2064" s="56">
        <f t="shared" si="9062"/>
        <v>0</v>
      </c>
      <c r="AB2064" s="56">
        <v>0</v>
      </c>
      <c r="AC2064" s="57">
        <f t="shared" si="9063"/>
        <v>0</v>
      </c>
      <c r="AD2064" s="57">
        <v>0</v>
      </c>
      <c r="AE2064" s="56">
        <f t="shared" si="9064"/>
        <v>0</v>
      </c>
      <c r="AF2064" s="56">
        <v>0</v>
      </c>
      <c r="AG2064" s="57">
        <f t="shared" si="9065"/>
        <v>0</v>
      </c>
      <c r="AH2064" s="56">
        <f t="shared" si="9066"/>
        <v>0</v>
      </c>
      <c r="AI2064" s="56">
        <v>0</v>
      </c>
      <c r="AJ2064" s="57">
        <f t="shared" si="9067"/>
        <v>0</v>
      </c>
      <c r="AK2064" s="57">
        <v>0</v>
      </c>
      <c r="AL2064" s="56">
        <f t="shared" si="9068"/>
        <v>0</v>
      </c>
      <c r="AM2064" s="56">
        <v>0</v>
      </c>
      <c r="AN2064" s="57">
        <f t="shared" si="9069"/>
        <v>0</v>
      </c>
      <c r="AO2064" s="56">
        <f t="shared" si="9070"/>
        <v>0</v>
      </c>
      <c r="AP2064" s="56">
        <v>0</v>
      </c>
      <c r="AQ2064" s="57">
        <f t="shared" si="9071"/>
        <v>0</v>
      </c>
      <c r="AR2064" s="57">
        <v>0</v>
      </c>
      <c r="AS2064" s="57" t="s">
        <v>43</v>
      </c>
      <c r="AT2064" s="179"/>
      <c r="AU2064" s="176"/>
      <c r="AV2064" s="177"/>
      <c r="AW2064" s="177"/>
      <c r="AX2064" s="177"/>
      <c r="AY2064" s="177"/>
      <c r="BD2064" s="224" t="s">
        <v>78</v>
      </c>
    </row>
    <row r="2065" spans="1:56" s="19" customFormat="1" ht="70.5" hidden="1" customHeight="1">
      <c r="A2065" s="54">
        <v>2018</v>
      </c>
      <c r="B2065" s="174">
        <v>8323</v>
      </c>
      <c r="C2065" s="54">
        <v>4</v>
      </c>
      <c r="D2065" s="54">
        <v>1</v>
      </c>
      <c r="E2065" s="54">
        <v>5000</v>
      </c>
      <c r="F2065" s="54">
        <v>5100</v>
      </c>
      <c r="G2065" s="54">
        <v>511</v>
      </c>
      <c r="H2065" s="163">
        <v>9</v>
      </c>
      <c r="I2065" s="175" t="s">
        <v>916</v>
      </c>
      <c r="J2065" s="56">
        <f t="shared" si="9052"/>
        <v>0</v>
      </c>
      <c r="K2065" s="56">
        <v>0</v>
      </c>
      <c r="L2065" s="57">
        <f t="shared" si="9053"/>
        <v>0</v>
      </c>
      <c r="M2065" s="56">
        <f t="shared" si="9054"/>
        <v>0</v>
      </c>
      <c r="N2065" s="56">
        <v>0</v>
      </c>
      <c r="O2065" s="57">
        <f t="shared" si="9055"/>
        <v>0</v>
      </c>
      <c r="P2065" s="57">
        <v>0</v>
      </c>
      <c r="Q2065" s="56">
        <f t="shared" si="9056"/>
        <v>0</v>
      </c>
      <c r="R2065" s="56">
        <v>0</v>
      </c>
      <c r="S2065" s="57">
        <f t="shared" si="9057"/>
        <v>0</v>
      </c>
      <c r="T2065" s="56">
        <f t="shared" si="9058"/>
        <v>0</v>
      </c>
      <c r="U2065" s="56">
        <v>0</v>
      </c>
      <c r="V2065" s="57">
        <f t="shared" si="9059"/>
        <v>0</v>
      </c>
      <c r="W2065" s="57">
        <v>0</v>
      </c>
      <c r="X2065" s="56">
        <f t="shared" si="9060"/>
        <v>0</v>
      </c>
      <c r="Y2065" s="56">
        <v>0</v>
      </c>
      <c r="Z2065" s="57">
        <f t="shared" si="9061"/>
        <v>0</v>
      </c>
      <c r="AA2065" s="56">
        <f t="shared" si="9062"/>
        <v>0</v>
      </c>
      <c r="AB2065" s="56">
        <v>0</v>
      </c>
      <c r="AC2065" s="57">
        <f t="shared" si="9063"/>
        <v>0</v>
      </c>
      <c r="AD2065" s="57">
        <v>0</v>
      </c>
      <c r="AE2065" s="56">
        <f t="shared" si="9064"/>
        <v>0</v>
      </c>
      <c r="AF2065" s="56">
        <v>0</v>
      </c>
      <c r="AG2065" s="57">
        <f t="shared" si="9065"/>
        <v>0</v>
      </c>
      <c r="AH2065" s="56">
        <f t="shared" si="9066"/>
        <v>0</v>
      </c>
      <c r="AI2065" s="56">
        <v>0</v>
      </c>
      <c r="AJ2065" s="57">
        <f t="shared" si="9067"/>
        <v>0</v>
      </c>
      <c r="AK2065" s="57">
        <v>0</v>
      </c>
      <c r="AL2065" s="56">
        <f t="shared" si="9068"/>
        <v>0</v>
      </c>
      <c r="AM2065" s="56">
        <v>0</v>
      </c>
      <c r="AN2065" s="57">
        <f t="shared" si="9069"/>
        <v>0</v>
      </c>
      <c r="AO2065" s="56">
        <f t="shared" si="9070"/>
        <v>0</v>
      </c>
      <c r="AP2065" s="56">
        <v>0</v>
      </c>
      <c r="AQ2065" s="57">
        <f t="shared" si="9071"/>
        <v>0</v>
      </c>
      <c r="AR2065" s="57">
        <v>0</v>
      </c>
      <c r="AS2065" s="57" t="s">
        <v>43</v>
      </c>
      <c r="AT2065" s="179"/>
      <c r="AU2065" s="176"/>
      <c r="AV2065" s="177"/>
      <c r="AW2065" s="177"/>
      <c r="AX2065" s="177"/>
      <c r="AY2065" s="177"/>
      <c r="BD2065" s="224" t="s">
        <v>78</v>
      </c>
    </row>
    <row r="2066" spans="1:56" s="19" customFormat="1" ht="70.5" hidden="1" customHeight="1">
      <c r="A2066" s="54">
        <v>2018</v>
      </c>
      <c r="B2066" s="174">
        <v>8323</v>
      </c>
      <c r="C2066" s="54">
        <v>4</v>
      </c>
      <c r="D2066" s="54">
        <v>1</v>
      </c>
      <c r="E2066" s="54">
        <v>5000</v>
      </c>
      <c r="F2066" s="54">
        <v>5100</v>
      </c>
      <c r="G2066" s="54">
        <v>511</v>
      </c>
      <c r="H2066" s="163">
        <v>10</v>
      </c>
      <c r="I2066" s="175" t="s">
        <v>176</v>
      </c>
      <c r="J2066" s="56">
        <f t="shared" si="9052"/>
        <v>0</v>
      </c>
      <c r="K2066" s="56">
        <v>0</v>
      </c>
      <c r="L2066" s="57">
        <f t="shared" si="9053"/>
        <v>0</v>
      </c>
      <c r="M2066" s="56">
        <f t="shared" si="9054"/>
        <v>0</v>
      </c>
      <c r="N2066" s="56">
        <v>0</v>
      </c>
      <c r="O2066" s="57">
        <f t="shared" si="9055"/>
        <v>0</v>
      </c>
      <c r="P2066" s="57">
        <v>0</v>
      </c>
      <c r="Q2066" s="56">
        <f t="shared" si="9056"/>
        <v>0</v>
      </c>
      <c r="R2066" s="56">
        <v>0</v>
      </c>
      <c r="S2066" s="57">
        <f t="shared" si="9057"/>
        <v>0</v>
      </c>
      <c r="T2066" s="56">
        <f t="shared" si="9058"/>
        <v>0</v>
      </c>
      <c r="U2066" s="56">
        <v>0</v>
      </c>
      <c r="V2066" s="57">
        <f t="shared" si="9059"/>
        <v>0</v>
      </c>
      <c r="W2066" s="57">
        <v>0</v>
      </c>
      <c r="X2066" s="56">
        <f t="shared" si="9060"/>
        <v>0</v>
      </c>
      <c r="Y2066" s="56">
        <v>0</v>
      </c>
      <c r="Z2066" s="57">
        <f t="shared" si="9061"/>
        <v>0</v>
      </c>
      <c r="AA2066" s="56">
        <f t="shared" si="9062"/>
        <v>0</v>
      </c>
      <c r="AB2066" s="56">
        <v>0</v>
      </c>
      <c r="AC2066" s="57">
        <f t="shared" si="9063"/>
        <v>0</v>
      </c>
      <c r="AD2066" s="57">
        <v>0</v>
      </c>
      <c r="AE2066" s="56">
        <f t="shared" si="9064"/>
        <v>0</v>
      </c>
      <c r="AF2066" s="56">
        <v>0</v>
      </c>
      <c r="AG2066" s="57">
        <f t="shared" si="9065"/>
        <v>0</v>
      </c>
      <c r="AH2066" s="56">
        <f t="shared" si="9066"/>
        <v>0</v>
      </c>
      <c r="AI2066" s="56">
        <v>0</v>
      </c>
      <c r="AJ2066" s="57">
        <f t="shared" si="9067"/>
        <v>0</v>
      </c>
      <c r="AK2066" s="57">
        <v>0</v>
      </c>
      <c r="AL2066" s="56">
        <f t="shared" si="9068"/>
        <v>0</v>
      </c>
      <c r="AM2066" s="56">
        <v>0</v>
      </c>
      <c r="AN2066" s="57">
        <f t="shared" si="9069"/>
        <v>0</v>
      </c>
      <c r="AO2066" s="56">
        <f t="shared" si="9070"/>
        <v>0</v>
      </c>
      <c r="AP2066" s="56">
        <v>0</v>
      </c>
      <c r="AQ2066" s="57">
        <f t="shared" si="9071"/>
        <v>0</v>
      </c>
      <c r="AR2066" s="57">
        <v>0</v>
      </c>
      <c r="AS2066" s="57" t="s">
        <v>43</v>
      </c>
      <c r="AT2066" s="179"/>
      <c r="AU2066" s="176"/>
      <c r="AV2066" s="177"/>
      <c r="AW2066" s="177"/>
      <c r="AX2066" s="177"/>
      <c r="AY2066" s="177"/>
      <c r="BD2066" s="224" t="s">
        <v>78</v>
      </c>
    </row>
    <row r="2067" spans="1:56" s="19" customFormat="1" ht="70.5" hidden="1" customHeight="1">
      <c r="A2067" s="54">
        <v>2018</v>
      </c>
      <c r="B2067" s="174">
        <v>8323</v>
      </c>
      <c r="C2067" s="54">
        <v>4</v>
      </c>
      <c r="D2067" s="54">
        <v>1</v>
      </c>
      <c r="E2067" s="54">
        <v>5000</v>
      </c>
      <c r="F2067" s="54">
        <v>5100</v>
      </c>
      <c r="G2067" s="54">
        <v>511</v>
      </c>
      <c r="H2067" s="163">
        <v>11</v>
      </c>
      <c r="I2067" s="175" t="s">
        <v>568</v>
      </c>
      <c r="J2067" s="56">
        <v>0</v>
      </c>
      <c r="K2067" s="56">
        <v>0</v>
      </c>
      <c r="L2067" s="57">
        <f t="shared" si="9053"/>
        <v>0</v>
      </c>
      <c r="M2067" s="56">
        <v>0</v>
      </c>
      <c r="N2067" s="56">
        <v>0</v>
      </c>
      <c r="O2067" s="57">
        <f t="shared" si="9055"/>
        <v>0</v>
      </c>
      <c r="P2067" s="57">
        <f t="shared" ref="P2067:P2081" si="9072">L2067+O2067</f>
        <v>0</v>
      </c>
      <c r="Q2067" s="56">
        <v>0</v>
      </c>
      <c r="R2067" s="56">
        <v>0</v>
      </c>
      <c r="S2067" s="57">
        <f t="shared" si="9057"/>
        <v>0</v>
      </c>
      <c r="T2067" s="56">
        <v>0</v>
      </c>
      <c r="U2067" s="56">
        <v>0</v>
      </c>
      <c r="V2067" s="57">
        <f t="shared" si="9059"/>
        <v>0</v>
      </c>
      <c r="W2067" s="57">
        <f t="shared" ref="W2067:W2081" si="9073">S2067+V2067</f>
        <v>0</v>
      </c>
      <c r="X2067" s="56">
        <v>0</v>
      </c>
      <c r="Y2067" s="56">
        <v>0</v>
      </c>
      <c r="Z2067" s="57">
        <f t="shared" si="9061"/>
        <v>0</v>
      </c>
      <c r="AA2067" s="56">
        <v>0</v>
      </c>
      <c r="AB2067" s="56">
        <v>0</v>
      </c>
      <c r="AC2067" s="57">
        <f t="shared" si="9063"/>
        <v>0</v>
      </c>
      <c r="AD2067" s="57">
        <f t="shared" ref="AD2067:AD2081" si="9074">Z2067+AC2067</f>
        <v>0</v>
      </c>
      <c r="AE2067" s="56">
        <v>0</v>
      </c>
      <c r="AF2067" s="56">
        <v>0</v>
      </c>
      <c r="AG2067" s="57">
        <f t="shared" si="9065"/>
        <v>0</v>
      </c>
      <c r="AH2067" s="56">
        <v>0</v>
      </c>
      <c r="AI2067" s="56">
        <v>0</v>
      </c>
      <c r="AJ2067" s="57">
        <f t="shared" si="9067"/>
        <v>0</v>
      </c>
      <c r="AK2067" s="57">
        <f t="shared" ref="AK2067:AK2081" si="9075">AG2067+AJ2067</f>
        <v>0</v>
      </c>
      <c r="AL2067" s="56">
        <f t="shared" ref="AL2067:AM2081" si="9076">J2067-Q2067-X2067-AE2067</f>
        <v>0</v>
      </c>
      <c r="AM2067" s="56">
        <f t="shared" si="9076"/>
        <v>0</v>
      </c>
      <c r="AN2067" s="57">
        <f t="shared" si="9069"/>
        <v>0</v>
      </c>
      <c r="AO2067" s="56">
        <f t="shared" ref="AO2067:AP2081" si="9077">M2067-T2067-AA2067-AH2067</f>
        <v>0</v>
      </c>
      <c r="AP2067" s="56">
        <f t="shared" si="9077"/>
        <v>0</v>
      </c>
      <c r="AQ2067" s="57">
        <f t="shared" si="9071"/>
        <v>0</v>
      </c>
      <c r="AR2067" s="57">
        <f t="shared" ref="AR2067:AR2081" si="9078">AN2067+AQ2067</f>
        <v>0</v>
      </c>
      <c r="AS2067" s="57" t="s">
        <v>43</v>
      </c>
      <c r="AT2067" s="179"/>
      <c r="AU2067" s="176"/>
      <c r="AV2067" s="177"/>
      <c r="AW2067" s="177"/>
      <c r="AX2067" s="177"/>
      <c r="AY2067" s="177"/>
      <c r="BD2067" s="224" t="s">
        <v>78</v>
      </c>
    </row>
    <row r="2068" spans="1:56" s="19" customFormat="1" ht="70.5" hidden="1" customHeight="1">
      <c r="A2068" s="54">
        <v>2018</v>
      </c>
      <c r="B2068" s="174">
        <v>8323</v>
      </c>
      <c r="C2068" s="54">
        <v>4</v>
      </c>
      <c r="D2068" s="54">
        <v>1</v>
      </c>
      <c r="E2068" s="54">
        <v>5000</v>
      </c>
      <c r="F2068" s="54">
        <v>5100</v>
      </c>
      <c r="G2068" s="54">
        <v>511</v>
      </c>
      <c r="H2068" s="163">
        <v>12</v>
      </c>
      <c r="I2068" s="175" t="s">
        <v>103</v>
      </c>
      <c r="J2068" s="56">
        <v>0</v>
      </c>
      <c r="K2068" s="56">
        <v>0</v>
      </c>
      <c r="L2068" s="57">
        <f t="shared" si="9053"/>
        <v>0</v>
      </c>
      <c r="M2068" s="56">
        <v>0</v>
      </c>
      <c r="N2068" s="56">
        <v>0</v>
      </c>
      <c r="O2068" s="57">
        <f t="shared" si="9055"/>
        <v>0</v>
      </c>
      <c r="P2068" s="57">
        <f t="shared" si="9072"/>
        <v>0</v>
      </c>
      <c r="Q2068" s="56">
        <v>0</v>
      </c>
      <c r="R2068" s="56">
        <v>0</v>
      </c>
      <c r="S2068" s="57">
        <f t="shared" si="9057"/>
        <v>0</v>
      </c>
      <c r="T2068" s="56">
        <v>0</v>
      </c>
      <c r="U2068" s="56">
        <v>0</v>
      </c>
      <c r="V2068" s="57">
        <f t="shared" si="9059"/>
        <v>0</v>
      </c>
      <c r="W2068" s="57">
        <f t="shared" si="9073"/>
        <v>0</v>
      </c>
      <c r="X2068" s="56">
        <v>0</v>
      </c>
      <c r="Y2068" s="56">
        <v>0</v>
      </c>
      <c r="Z2068" s="57">
        <f t="shared" si="9061"/>
        <v>0</v>
      </c>
      <c r="AA2068" s="56">
        <v>0</v>
      </c>
      <c r="AB2068" s="56">
        <v>0</v>
      </c>
      <c r="AC2068" s="57">
        <f t="shared" si="9063"/>
        <v>0</v>
      </c>
      <c r="AD2068" s="57">
        <f t="shared" si="9074"/>
        <v>0</v>
      </c>
      <c r="AE2068" s="56">
        <v>0</v>
      </c>
      <c r="AF2068" s="56">
        <v>0</v>
      </c>
      <c r="AG2068" s="57">
        <f t="shared" si="9065"/>
        <v>0</v>
      </c>
      <c r="AH2068" s="56">
        <v>0</v>
      </c>
      <c r="AI2068" s="56">
        <v>0</v>
      </c>
      <c r="AJ2068" s="57">
        <f t="shared" si="9067"/>
        <v>0</v>
      </c>
      <c r="AK2068" s="57">
        <f t="shared" si="9075"/>
        <v>0</v>
      </c>
      <c r="AL2068" s="56">
        <f t="shared" si="9076"/>
        <v>0</v>
      </c>
      <c r="AM2068" s="56">
        <f t="shared" si="9076"/>
        <v>0</v>
      </c>
      <c r="AN2068" s="57">
        <f t="shared" si="9069"/>
        <v>0</v>
      </c>
      <c r="AO2068" s="56">
        <f t="shared" si="9077"/>
        <v>0</v>
      </c>
      <c r="AP2068" s="56">
        <f t="shared" si="9077"/>
        <v>0</v>
      </c>
      <c r="AQ2068" s="57">
        <f t="shared" si="9071"/>
        <v>0</v>
      </c>
      <c r="AR2068" s="57">
        <f t="shared" si="9078"/>
        <v>0</v>
      </c>
      <c r="AS2068" s="57" t="s">
        <v>43</v>
      </c>
      <c r="AT2068" s="179"/>
      <c r="AU2068" s="176"/>
      <c r="AV2068" s="177"/>
      <c r="AW2068" s="177"/>
      <c r="AX2068" s="177"/>
      <c r="AY2068" s="177"/>
      <c r="BD2068" s="224" t="s">
        <v>78</v>
      </c>
    </row>
    <row r="2069" spans="1:56" s="19" customFormat="1" ht="70.5" hidden="1" customHeight="1">
      <c r="A2069" s="54">
        <v>2018</v>
      </c>
      <c r="B2069" s="174">
        <v>8323</v>
      </c>
      <c r="C2069" s="54">
        <v>4</v>
      </c>
      <c r="D2069" s="54">
        <v>1</v>
      </c>
      <c r="E2069" s="54">
        <v>5000</v>
      </c>
      <c r="F2069" s="54">
        <v>5100</v>
      </c>
      <c r="G2069" s="54">
        <v>511</v>
      </c>
      <c r="H2069" s="163">
        <v>13</v>
      </c>
      <c r="I2069" s="175" t="s">
        <v>917</v>
      </c>
      <c r="J2069" s="56">
        <v>0</v>
      </c>
      <c r="K2069" s="56">
        <v>0</v>
      </c>
      <c r="L2069" s="57">
        <f t="shared" si="9053"/>
        <v>0</v>
      </c>
      <c r="M2069" s="56">
        <v>0</v>
      </c>
      <c r="N2069" s="56">
        <v>0</v>
      </c>
      <c r="O2069" s="57">
        <f t="shared" si="9055"/>
        <v>0</v>
      </c>
      <c r="P2069" s="57">
        <f t="shared" si="9072"/>
        <v>0</v>
      </c>
      <c r="Q2069" s="56">
        <v>0</v>
      </c>
      <c r="R2069" s="56">
        <v>0</v>
      </c>
      <c r="S2069" s="57">
        <f t="shared" si="9057"/>
        <v>0</v>
      </c>
      <c r="T2069" s="56">
        <v>0</v>
      </c>
      <c r="U2069" s="56">
        <v>0</v>
      </c>
      <c r="V2069" s="57">
        <f t="shared" si="9059"/>
        <v>0</v>
      </c>
      <c r="W2069" s="57">
        <f t="shared" si="9073"/>
        <v>0</v>
      </c>
      <c r="X2069" s="56">
        <v>0</v>
      </c>
      <c r="Y2069" s="56">
        <v>0</v>
      </c>
      <c r="Z2069" s="57">
        <f t="shared" si="9061"/>
        <v>0</v>
      </c>
      <c r="AA2069" s="56">
        <v>0</v>
      </c>
      <c r="AB2069" s="56">
        <v>0</v>
      </c>
      <c r="AC2069" s="57">
        <f t="shared" si="9063"/>
        <v>0</v>
      </c>
      <c r="AD2069" s="57">
        <f t="shared" si="9074"/>
        <v>0</v>
      </c>
      <c r="AE2069" s="56">
        <v>0</v>
      </c>
      <c r="AF2069" s="56">
        <v>0</v>
      </c>
      <c r="AG2069" s="57">
        <f t="shared" si="9065"/>
        <v>0</v>
      </c>
      <c r="AH2069" s="56">
        <v>0</v>
      </c>
      <c r="AI2069" s="56">
        <v>0</v>
      </c>
      <c r="AJ2069" s="57">
        <f t="shared" si="9067"/>
        <v>0</v>
      </c>
      <c r="AK2069" s="57">
        <f t="shared" si="9075"/>
        <v>0</v>
      </c>
      <c r="AL2069" s="56">
        <f t="shared" si="9076"/>
        <v>0</v>
      </c>
      <c r="AM2069" s="56">
        <f t="shared" si="9076"/>
        <v>0</v>
      </c>
      <c r="AN2069" s="57">
        <f t="shared" si="9069"/>
        <v>0</v>
      </c>
      <c r="AO2069" s="56">
        <f t="shared" si="9077"/>
        <v>0</v>
      </c>
      <c r="AP2069" s="56">
        <f t="shared" si="9077"/>
        <v>0</v>
      </c>
      <c r="AQ2069" s="57">
        <f t="shared" si="9071"/>
        <v>0</v>
      </c>
      <c r="AR2069" s="57">
        <f t="shared" si="9078"/>
        <v>0</v>
      </c>
      <c r="AS2069" s="57" t="s">
        <v>43</v>
      </c>
      <c r="AT2069" s="179"/>
      <c r="AU2069" s="176"/>
      <c r="AV2069" s="177"/>
      <c r="AW2069" s="177"/>
      <c r="AX2069" s="177"/>
      <c r="AY2069" s="177"/>
      <c r="BD2069" s="224" t="s">
        <v>78</v>
      </c>
    </row>
    <row r="2070" spans="1:56" s="19" customFormat="1" ht="70.5" hidden="1" customHeight="1">
      <c r="A2070" s="54">
        <v>2018</v>
      </c>
      <c r="B2070" s="174">
        <v>8323</v>
      </c>
      <c r="C2070" s="54">
        <v>4</v>
      </c>
      <c r="D2070" s="54">
        <v>1</v>
      </c>
      <c r="E2070" s="54">
        <v>5000</v>
      </c>
      <c r="F2070" s="54">
        <v>5100</v>
      </c>
      <c r="G2070" s="54">
        <v>511</v>
      </c>
      <c r="H2070" s="163">
        <v>14</v>
      </c>
      <c r="I2070" s="175" t="s">
        <v>918</v>
      </c>
      <c r="J2070" s="56">
        <v>0</v>
      </c>
      <c r="K2070" s="56">
        <v>0</v>
      </c>
      <c r="L2070" s="57">
        <f t="shared" si="9053"/>
        <v>0</v>
      </c>
      <c r="M2070" s="56">
        <v>0</v>
      </c>
      <c r="N2070" s="56">
        <v>0</v>
      </c>
      <c r="O2070" s="57">
        <f t="shared" si="9055"/>
        <v>0</v>
      </c>
      <c r="P2070" s="57">
        <f t="shared" si="9072"/>
        <v>0</v>
      </c>
      <c r="Q2070" s="56">
        <v>0</v>
      </c>
      <c r="R2070" s="56">
        <v>0</v>
      </c>
      <c r="S2070" s="57">
        <f t="shared" si="9057"/>
        <v>0</v>
      </c>
      <c r="T2070" s="56">
        <v>0</v>
      </c>
      <c r="U2070" s="56">
        <v>0</v>
      </c>
      <c r="V2070" s="57">
        <f t="shared" si="9059"/>
        <v>0</v>
      </c>
      <c r="W2070" s="57">
        <f t="shared" si="9073"/>
        <v>0</v>
      </c>
      <c r="X2070" s="56">
        <v>0</v>
      </c>
      <c r="Y2070" s="56">
        <v>0</v>
      </c>
      <c r="Z2070" s="57">
        <f t="shared" si="9061"/>
        <v>0</v>
      </c>
      <c r="AA2070" s="56">
        <v>0</v>
      </c>
      <c r="AB2070" s="56">
        <v>0</v>
      </c>
      <c r="AC2070" s="57">
        <f t="shared" si="9063"/>
        <v>0</v>
      </c>
      <c r="AD2070" s="57">
        <f t="shared" si="9074"/>
        <v>0</v>
      </c>
      <c r="AE2070" s="56">
        <v>0</v>
      </c>
      <c r="AF2070" s="56">
        <v>0</v>
      </c>
      <c r="AG2070" s="57">
        <f t="shared" si="9065"/>
        <v>0</v>
      </c>
      <c r="AH2070" s="56">
        <v>0</v>
      </c>
      <c r="AI2070" s="56">
        <v>0</v>
      </c>
      <c r="AJ2070" s="57">
        <f t="shared" si="9067"/>
        <v>0</v>
      </c>
      <c r="AK2070" s="57">
        <f t="shared" si="9075"/>
        <v>0</v>
      </c>
      <c r="AL2070" s="56">
        <f t="shared" si="9076"/>
        <v>0</v>
      </c>
      <c r="AM2070" s="56">
        <f t="shared" si="9076"/>
        <v>0</v>
      </c>
      <c r="AN2070" s="57">
        <f t="shared" si="9069"/>
        <v>0</v>
      </c>
      <c r="AO2070" s="56">
        <f t="shared" si="9077"/>
        <v>0</v>
      </c>
      <c r="AP2070" s="56">
        <f t="shared" si="9077"/>
        <v>0</v>
      </c>
      <c r="AQ2070" s="57">
        <f t="shared" si="9071"/>
        <v>0</v>
      </c>
      <c r="AR2070" s="57">
        <f t="shared" si="9078"/>
        <v>0</v>
      </c>
      <c r="AS2070" s="57" t="s">
        <v>43</v>
      </c>
      <c r="AT2070" s="179"/>
      <c r="AU2070" s="176"/>
      <c r="AV2070" s="177"/>
      <c r="AW2070" s="177"/>
      <c r="AX2070" s="177"/>
      <c r="AY2070" s="177"/>
      <c r="BD2070" s="224" t="s">
        <v>78</v>
      </c>
    </row>
    <row r="2071" spans="1:56" s="19" customFormat="1" ht="70.5" hidden="1" customHeight="1">
      <c r="A2071" s="54">
        <v>2018</v>
      </c>
      <c r="B2071" s="174">
        <v>8323</v>
      </c>
      <c r="C2071" s="54">
        <v>4</v>
      </c>
      <c r="D2071" s="54">
        <v>1</v>
      </c>
      <c r="E2071" s="54">
        <v>5000</v>
      </c>
      <c r="F2071" s="54">
        <v>5100</v>
      </c>
      <c r="G2071" s="54">
        <v>511</v>
      </c>
      <c r="H2071" s="163">
        <v>15</v>
      </c>
      <c r="I2071" s="175" t="s">
        <v>177</v>
      </c>
      <c r="J2071" s="56">
        <v>0</v>
      </c>
      <c r="K2071" s="56">
        <v>0</v>
      </c>
      <c r="L2071" s="57">
        <f t="shared" si="9053"/>
        <v>0</v>
      </c>
      <c r="M2071" s="56">
        <v>0</v>
      </c>
      <c r="N2071" s="56">
        <v>0</v>
      </c>
      <c r="O2071" s="57">
        <f t="shared" si="9055"/>
        <v>0</v>
      </c>
      <c r="P2071" s="57">
        <f t="shared" si="9072"/>
        <v>0</v>
      </c>
      <c r="Q2071" s="56">
        <v>0</v>
      </c>
      <c r="R2071" s="56">
        <v>0</v>
      </c>
      <c r="S2071" s="57">
        <f t="shared" si="9057"/>
        <v>0</v>
      </c>
      <c r="T2071" s="56">
        <v>0</v>
      </c>
      <c r="U2071" s="56">
        <v>0</v>
      </c>
      <c r="V2071" s="57">
        <f t="shared" si="9059"/>
        <v>0</v>
      </c>
      <c r="W2071" s="57">
        <f t="shared" si="9073"/>
        <v>0</v>
      </c>
      <c r="X2071" s="56">
        <v>0</v>
      </c>
      <c r="Y2071" s="56">
        <v>0</v>
      </c>
      <c r="Z2071" s="57">
        <f t="shared" si="9061"/>
        <v>0</v>
      </c>
      <c r="AA2071" s="56">
        <v>0</v>
      </c>
      <c r="AB2071" s="56">
        <v>0</v>
      </c>
      <c r="AC2071" s="57">
        <f t="shared" si="9063"/>
        <v>0</v>
      </c>
      <c r="AD2071" s="57">
        <f t="shared" si="9074"/>
        <v>0</v>
      </c>
      <c r="AE2071" s="56">
        <v>0</v>
      </c>
      <c r="AF2071" s="56">
        <v>0</v>
      </c>
      <c r="AG2071" s="57">
        <f t="shared" si="9065"/>
        <v>0</v>
      </c>
      <c r="AH2071" s="56">
        <v>0</v>
      </c>
      <c r="AI2071" s="56">
        <v>0</v>
      </c>
      <c r="AJ2071" s="57">
        <f t="shared" si="9067"/>
        <v>0</v>
      </c>
      <c r="AK2071" s="57">
        <f t="shared" si="9075"/>
        <v>0</v>
      </c>
      <c r="AL2071" s="56">
        <f t="shared" si="9076"/>
        <v>0</v>
      </c>
      <c r="AM2071" s="56">
        <f t="shared" si="9076"/>
        <v>0</v>
      </c>
      <c r="AN2071" s="57">
        <f t="shared" si="9069"/>
        <v>0</v>
      </c>
      <c r="AO2071" s="56">
        <f t="shared" si="9077"/>
        <v>0</v>
      </c>
      <c r="AP2071" s="56">
        <f t="shared" si="9077"/>
        <v>0</v>
      </c>
      <c r="AQ2071" s="57">
        <f t="shared" si="9071"/>
        <v>0</v>
      </c>
      <c r="AR2071" s="57">
        <f t="shared" si="9078"/>
        <v>0</v>
      </c>
      <c r="AS2071" s="57" t="s">
        <v>43</v>
      </c>
      <c r="AT2071" s="179"/>
      <c r="AU2071" s="176"/>
      <c r="AV2071" s="177"/>
      <c r="AW2071" s="177"/>
      <c r="AX2071" s="177"/>
      <c r="AY2071" s="177"/>
      <c r="BD2071" s="224" t="s">
        <v>78</v>
      </c>
    </row>
    <row r="2072" spans="1:56" s="19" customFormat="1" ht="70.5" hidden="1" customHeight="1">
      <c r="A2072" s="54">
        <v>2018</v>
      </c>
      <c r="B2072" s="174">
        <v>8323</v>
      </c>
      <c r="C2072" s="54">
        <v>4</v>
      </c>
      <c r="D2072" s="54">
        <v>1</v>
      </c>
      <c r="E2072" s="54">
        <v>5000</v>
      </c>
      <c r="F2072" s="54">
        <v>5100</v>
      </c>
      <c r="G2072" s="54">
        <v>511</v>
      </c>
      <c r="H2072" s="163">
        <v>16</v>
      </c>
      <c r="I2072" s="175" t="s">
        <v>919</v>
      </c>
      <c r="J2072" s="56">
        <v>0</v>
      </c>
      <c r="K2072" s="56">
        <v>0</v>
      </c>
      <c r="L2072" s="57">
        <f t="shared" si="9053"/>
        <v>0</v>
      </c>
      <c r="M2072" s="56">
        <v>0</v>
      </c>
      <c r="N2072" s="56">
        <v>0</v>
      </c>
      <c r="O2072" s="57">
        <f t="shared" si="9055"/>
        <v>0</v>
      </c>
      <c r="P2072" s="57">
        <f t="shared" si="9072"/>
        <v>0</v>
      </c>
      <c r="Q2072" s="56">
        <v>0</v>
      </c>
      <c r="R2072" s="56">
        <v>0</v>
      </c>
      <c r="S2072" s="57">
        <f t="shared" si="9057"/>
        <v>0</v>
      </c>
      <c r="T2072" s="56">
        <v>0</v>
      </c>
      <c r="U2072" s="56">
        <v>0</v>
      </c>
      <c r="V2072" s="57">
        <f t="shared" si="9059"/>
        <v>0</v>
      </c>
      <c r="W2072" s="57">
        <f t="shared" si="9073"/>
        <v>0</v>
      </c>
      <c r="X2072" s="56">
        <v>0</v>
      </c>
      <c r="Y2072" s="56">
        <v>0</v>
      </c>
      <c r="Z2072" s="57">
        <f t="shared" si="9061"/>
        <v>0</v>
      </c>
      <c r="AA2072" s="56">
        <v>0</v>
      </c>
      <c r="AB2072" s="56">
        <v>0</v>
      </c>
      <c r="AC2072" s="57">
        <f t="shared" si="9063"/>
        <v>0</v>
      </c>
      <c r="AD2072" s="57">
        <f t="shared" si="9074"/>
        <v>0</v>
      </c>
      <c r="AE2072" s="56">
        <v>0</v>
      </c>
      <c r="AF2072" s="56">
        <v>0</v>
      </c>
      <c r="AG2072" s="57">
        <f t="shared" si="9065"/>
        <v>0</v>
      </c>
      <c r="AH2072" s="56">
        <v>0</v>
      </c>
      <c r="AI2072" s="56">
        <v>0</v>
      </c>
      <c r="AJ2072" s="57">
        <f t="shared" si="9067"/>
        <v>0</v>
      </c>
      <c r="AK2072" s="57">
        <f t="shared" si="9075"/>
        <v>0</v>
      </c>
      <c r="AL2072" s="56">
        <f t="shared" si="9076"/>
        <v>0</v>
      </c>
      <c r="AM2072" s="56">
        <f t="shared" si="9076"/>
        <v>0</v>
      </c>
      <c r="AN2072" s="57">
        <f t="shared" si="9069"/>
        <v>0</v>
      </c>
      <c r="AO2072" s="56">
        <f t="shared" si="9077"/>
        <v>0</v>
      </c>
      <c r="AP2072" s="56">
        <f t="shared" si="9077"/>
        <v>0</v>
      </c>
      <c r="AQ2072" s="57">
        <f t="shared" si="9071"/>
        <v>0</v>
      </c>
      <c r="AR2072" s="57">
        <f t="shared" si="9078"/>
        <v>0</v>
      </c>
      <c r="AS2072" s="57" t="s">
        <v>43</v>
      </c>
      <c r="AT2072" s="179"/>
      <c r="AU2072" s="176"/>
      <c r="AV2072" s="177"/>
      <c r="AW2072" s="177"/>
      <c r="AX2072" s="177"/>
      <c r="AY2072" s="177"/>
      <c r="BD2072" s="224" t="s">
        <v>78</v>
      </c>
    </row>
    <row r="2073" spans="1:56" s="19" customFormat="1" ht="70.5" hidden="1" customHeight="1">
      <c r="A2073" s="54">
        <v>2018</v>
      </c>
      <c r="B2073" s="174">
        <v>8323</v>
      </c>
      <c r="C2073" s="54">
        <v>4</v>
      </c>
      <c r="D2073" s="54">
        <v>1</v>
      </c>
      <c r="E2073" s="54">
        <v>5000</v>
      </c>
      <c r="F2073" s="54">
        <v>5100</v>
      </c>
      <c r="G2073" s="54">
        <v>511</v>
      </c>
      <c r="H2073" s="163">
        <v>17</v>
      </c>
      <c r="I2073" s="175" t="s">
        <v>920</v>
      </c>
      <c r="J2073" s="56">
        <v>0</v>
      </c>
      <c r="K2073" s="56">
        <v>0</v>
      </c>
      <c r="L2073" s="57">
        <f t="shared" si="9053"/>
        <v>0</v>
      </c>
      <c r="M2073" s="56">
        <v>0</v>
      </c>
      <c r="N2073" s="56">
        <v>0</v>
      </c>
      <c r="O2073" s="57">
        <f t="shared" si="9055"/>
        <v>0</v>
      </c>
      <c r="P2073" s="57">
        <f t="shared" si="9072"/>
        <v>0</v>
      </c>
      <c r="Q2073" s="56">
        <v>0</v>
      </c>
      <c r="R2073" s="56">
        <v>0</v>
      </c>
      <c r="S2073" s="57">
        <f t="shared" si="9057"/>
        <v>0</v>
      </c>
      <c r="T2073" s="56">
        <v>0</v>
      </c>
      <c r="U2073" s="56">
        <v>0</v>
      </c>
      <c r="V2073" s="57">
        <f t="shared" si="9059"/>
        <v>0</v>
      </c>
      <c r="W2073" s="57">
        <f t="shared" si="9073"/>
        <v>0</v>
      </c>
      <c r="X2073" s="56">
        <v>0</v>
      </c>
      <c r="Y2073" s="56">
        <v>0</v>
      </c>
      <c r="Z2073" s="57">
        <f t="shared" si="9061"/>
        <v>0</v>
      </c>
      <c r="AA2073" s="56">
        <v>0</v>
      </c>
      <c r="AB2073" s="56">
        <v>0</v>
      </c>
      <c r="AC2073" s="57">
        <f t="shared" si="9063"/>
        <v>0</v>
      </c>
      <c r="AD2073" s="57">
        <f t="shared" si="9074"/>
        <v>0</v>
      </c>
      <c r="AE2073" s="56">
        <v>0</v>
      </c>
      <c r="AF2073" s="56">
        <v>0</v>
      </c>
      <c r="AG2073" s="57">
        <f t="shared" si="9065"/>
        <v>0</v>
      </c>
      <c r="AH2073" s="56">
        <v>0</v>
      </c>
      <c r="AI2073" s="56">
        <v>0</v>
      </c>
      <c r="AJ2073" s="57">
        <f t="shared" si="9067"/>
        <v>0</v>
      </c>
      <c r="AK2073" s="57">
        <f t="shared" si="9075"/>
        <v>0</v>
      </c>
      <c r="AL2073" s="56">
        <f t="shared" si="9076"/>
        <v>0</v>
      </c>
      <c r="AM2073" s="56">
        <f t="shared" si="9076"/>
        <v>0</v>
      </c>
      <c r="AN2073" s="57">
        <f t="shared" si="9069"/>
        <v>0</v>
      </c>
      <c r="AO2073" s="56">
        <f t="shared" si="9077"/>
        <v>0</v>
      </c>
      <c r="AP2073" s="56">
        <f t="shared" si="9077"/>
        <v>0</v>
      </c>
      <c r="AQ2073" s="57">
        <f t="shared" si="9071"/>
        <v>0</v>
      </c>
      <c r="AR2073" s="57">
        <f t="shared" si="9078"/>
        <v>0</v>
      </c>
      <c r="AS2073" s="57" t="s">
        <v>43</v>
      </c>
      <c r="AT2073" s="179"/>
      <c r="AU2073" s="176"/>
      <c r="AV2073" s="177"/>
      <c r="AW2073" s="177"/>
      <c r="AX2073" s="177"/>
      <c r="AY2073" s="177"/>
      <c r="BD2073" s="224" t="s">
        <v>78</v>
      </c>
    </row>
    <row r="2074" spans="1:56" s="19" customFormat="1" ht="70.5" hidden="1" customHeight="1">
      <c r="A2074" s="54">
        <v>2018</v>
      </c>
      <c r="B2074" s="174">
        <v>8323</v>
      </c>
      <c r="C2074" s="54">
        <v>4</v>
      </c>
      <c r="D2074" s="54">
        <v>1</v>
      </c>
      <c r="E2074" s="54">
        <v>5000</v>
      </c>
      <c r="F2074" s="54">
        <v>5100</v>
      </c>
      <c r="G2074" s="54">
        <v>511</v>
      </c>
      <c r="H2074" s="163">
        <v>18</v>
      </c>
      <c r="I2074" s="175" t="s">
        <v>828</v>
      </c>
      <c r="J2074" s="56">
        <v>0</v>
      </c>
      <c r="K2074" s="56">
        <v>0</v>
      </c>
      <c r="L2074" s="57">
        <f t="shared" si="9053"/>
        <v>0</v>
      </c>
      <c r="M2074" s="56">
        <v>0</v>
      </c>
      <c r="N2074" s="56">
        <v>0</v>
      </c>
      <c r="O2074" s="57">
        <f t="shared" si="9055"/>
        <v>0</v>
      </c>
      <c r="P2074" s="57">
        <f t="shared" si="9072"/>
        <v>0</v>
      </c>
      <c r="Q2074" s="56">
        <v>0</v>
      </c>
      <c r="R2074" s="56">
        <v>0</v>
      </c>
      <c r="S2074" s="57">
        <f t="shared" si="9057"/>
        <v>0</v>
      </c>
      <c r="T2074" s="56">
        <v>0</v>
      </c>
      <c r="U2074" s="56">
        <v>0</v>
      </c>
      <c r="V2074" s="57">
        <f t="shared" si="9059"/>
        <v>0</v>
      </c>
      <c r="W2074" s="57">
        <f t="shared" si="9073"/>
        <v>0</v>
      </c>
      <c r="X2074" s="56">
        <v>0</v>
      </c>
      <c r="Y2074" s="56">
        <v>0</v>
      </c>
      <c r="Z2074" s="57">
        <f t="shared" si="9061"/>
        <v>0</v>
      </c>
      <c r="AA2074" s="56">
        <v>0</v>
      </c>
      <c r="AB2074" s="56">
        <v>0</v>
      </c>
      <c r="AC2074" s="57">
        <f t="shared" si="9063"/>
        <v>0</v>
      </c>
      <c r="AD2074" s="57">
        <f t="shared" si="9074"/>
        <v>0</v>
      </c>
      <c r="AE2074" s="56">
        <v>0</v>
      </c>
      <c r="AF2074" s="56">
        <v>0</v>
      </c>
      <c r="AG2074" s="57">
        <f t="shared" si="9065"/>
        <v>0</v>
      </c>
      <c r="AH2074" s="56">
        <v>0</v>
      </c>
      <c r="AI2074" s="56">
        <v>0</v>
      </c>
      <c r="AJ2074" s="57">
        <f t="shared" si="9067"/>
        <v>0</v>
      </c>
      <c r="AK2074" s="57">
        <f t="shared" si="9075"/>
        <v>0</v>
      </c>
      <c r="AL2074" s="56">
        <f t="shared" si="9076"/>
        <v>0</v>
      </c>
      <c r="AM2074" s="56">
        <f t="shared" si="9076"/>
        <v>0</v>
      </c>
      <c r="AN2074" s="57">
        <f t="shared" si="9069"/>
        <v>0</v>
      </c>
      <c r="AO2074" s="56">
        <f t="shared" si="9077"/>
        <v>0</v>
      </c>
      <c r="AP2074" s="56">
        <f t="shared" si="9077"/>
        <v>0</v>
      </c>
      <c r="AQ2074" s="57">
        <f t="shared" si="9071"/>
        <v>0</v>
      </c>
      <c r="AR2074" s="57">
        <f t="shared" si="9078"/>
        <v>0</v>
      </c>
      <c r="AS2074" s="57" t="s">
        <v>43</v>
      </c>
      <c r="AT2074" s="179"/>
      <c r="AU2074" s="176"/>
      <c r="AV2074" s="177"/>
      <c r="AW2074" s="177"/>
      <c r="AX2074" s="177"/>
      <c r="AY2074" s="177"/>
      <c r="BD2074" s="224" t="s">
        <v>78</v>
      </c>
    </row>
    <row r="2075" spans="1:56" s="19" customFormat="1" ht="70.5" hidden="1" customHeight="1">
      <c r="A2075" s="54">
        <v>2018</v>
      </c>
      <c r="B2075" s="174">
        <v>8323</v>
      </c>
      <c r="C2075" s="54">
        <v>4</v>
      </c>
      <c r="D2075" s="54">
        <v>1</v>
      </c>
      <c r="E2075" s="54">
        <v>5000</v>
      </c>
      <c r="F2075" s="54">
        <v>5100</v>
      </c>
      <c r="G2075" s="54">
        <v>511</v>
      </c>
      <c r="H2075" s="163">
        <v>19</v>
      </c>
      <c r="I2075" s="175" t="s">
        <v>921</v>
      </c>
      <c r="J2075" s="56">
        <v>0</v>
      </c>
      <c r="K2075" s="56">
        <v>0</v>
      </c>
      <c r="L2075" s="57">
        <f t="shared" si="9053"/>
        <v>0</v>
      </c>
      <c r="M2075" s="56">
        <v>0</v>
      </c>
      <c r="N2075" s="56">
        <v>0</v>
      </c>
      <c r="O2075" s="57">
        <f t="shared" si="9055"/>
        <v>0</v>
      </c>
      <c r="P2075" s="57">
        <f t="shared" si="9072"/>
        <v>0</v>
      </c>
      <c r="Q2075" s="56">
        <v>0</v>
      </c>
      <c r="R2075" s="56">
        <v>0</v>
      </c>
      <c r="S2075" s="57">
        <f t="shared" si="9057"/>
        <v>0</v>
      </c>
      <c r="T2075" s="56">
        <v>0</v>
      </c>
      <c r="U2075" s="56">
        <v>0</v>
      </c>
      <c r="V2075" s="57">
        <f t="shared" si="9059"/>
        <v>0</v>
      </c>
      <c r="W2075" s="57">
        <f t="shared" si="9073"/>
        <v>0</v>
      </c>
      <c r="X2075" s="56">
        <v>0</v>
      </c>
      <c r="Y2075" s="56">
        <v>0</v>
      </c>
      <c r="Z2075" s="57">
        <f t="shared" si="9061"/>
        <v>0</v>
      </c>
      <c r="AA2075" s="56">
        <v>0</v>
      </c>
      <c r="AB2075" s="56">
        <v>0</v>
      </c>
      <c r="AC2075" s="57">
        <f t="shared" si="9063"/>
        <v>0</v>
      </c>
      <c r="AD2075" s="57">
        <f t="shared" si="9074"/>
        <v>0</v>
      </c>
      <c r="AE2075" s="56">
        <v>0</v>
      </c>
      <c r="AF2075" s="56">
        <v>0</v>
      </c>
      <c r="AG2075" s="57">
        <f t="shared" si="9065"/>
        <v>0</v>
      </c>
      <c r="AH2075" s="56">
        <v>0</v>
      </c>
      <c r="AI2075" s="56">
        <v>0</v>
      </c>
      <c r="AJ2075" s="57">
        <f t="shared" si="9067"/>
        <v>0</v>
      </c>
      <c r="AK2075" s="57">
        <f t="shared" si="9075"/>
        <v>0</v>
      </c>
      <c r="AL2075" s="56">
        <f t="shared" si="9076"/>
        <v>0</v>
      </c>
      <c r="AM2075" s="56">
        <f t="shared" si="9076"/>
        <v>0</v>
      </c>
      <c r="AN2075" s="57">
        <f t="shared" si="9069"/>
        <v>0</v>
      </c>
      <c r="AO2075" s="56">
        <f t="shared" si="9077"/>
        <v>0</v>
      </c>
      <c r="AP2075" s="56">
        <f t="shared" si="9077"/>
        <v>0</v>
      </c>
      <c r="AQ2075" s="57">
        <f t="shared" si="9071"/>
        <v>0</v>
      </c>
      <c r="AR2075" s="57">
        <f t="shared" si="9078"/>
        <v>0</v>
      </c>
      <c r="AS2075" s="57" t="s">
        <v>43</v>
      </c>
      <c r="AT2075" s="179"/>
      <c r="AU2075" s="176"/>
      <c r="AV2075" s="177"/>
      <c r="AW2075" s="177"/>
      <c r="AX2075" s="177"/>
      <c r="AY2075" s="177"/>
      <c r="BD2075" s="224" t="s">
        <v>78</v>
      </c>
    </row>
    <row r="2076" spans="1:56" s="19" customFormat="1" ht="70.5" hidden="1" customHeight="1">
      <c r="A2076" s="54">
        <v>2018</v>
      </c>
      <c r="B2076" s="174">
        <v>8323</v>
      </c>
      <c r="C2076" s="54">
        <v>4</v>
      </c>
      <c r="D2076" s="54">
        <v>1</v>
      </c>
      <c r="E2076" s="54">
        <v>5000</v>
      </c>
      <c r="F2076" s="54">
        <v>5100</v>
      </c>
      <c r="G2076" s="54">
        <v>511</v>
      </c>
      <c r="H2076" s="163">
        <v>20</v>
      </c>
      <c r="I2076" s="175" t="s">
        <v>922</v>
      </c>
      <c r="J2076" s="56">
        <v>0</v>
      </c>
      <c r="K2076" s="56">
        <v>0</v>
      </c>
      <c r="L2076" s="57">
        <f t="shared" si="9053"/>
        <v>0</v>
      </c>
      <c r="M2076" s="56">
        <v>0</v>
      </c>
      <c r="N2076" s="56">
        <v>0</v>
      </c>
      <c r="O2076" s="57">
        <f t="shared" si="9055"/>
        <v>0</v>
      </c>
      <c r="P2076" s="57">
        <f t="shared" si="9072"/>
        <v>0</v>
      </c>
      <c r="Q2076" s="56">
        <v>0</v>
      </c>
      <c r="R2076" s="56">
        <v>0</v>
      </c>
      <c r="S2076" s="57">
        <f t="shared" si="9057"/>
        <v>0</v>
      </c>
      <c r="T2076" s="56">
        <v>0</v>
      </c>
      <c r="U2076" s="56">
        <v>0</v>
      </c>
      <c r="V2076" s="57">
        <f t="shared" si="9059"/>
        <v>0</v>
      </c>
      <c r="W2076" s="57">
        <f t="shared" si="9073"/>
        <v>0</v>
      </c>
      <c r="X2076" s="56">
        <v>0</v>
      </c>
      <c r="Y2076" s="56">
        <v>0</v>
      </c>
      <c r="Z2076" s="57">
        <f t="shared" si="9061"/>
        <v>0</v>
      </c>
      <c r="AA2076" s="56">
        <v>0</v>
      </c>
      <c r="AB2076" s="56">
        <v>0</v>
      </c>
      <c r="AC2076" s="57">
        <f t="shared" si="9063"/>
        <v>0</v>
      </c>
      <c r="AD2076" s="57">
        <f t="shared" si="9074"/>
        <v>0</v>
      </c>
      <c r="AE2076" s="56">
        <v>0</v>
      </c>
      <c r="AF2076" s="56">
        <v>0</v>
      </c>
      <c r="AG2076" s="57">
        <f t="shared" si="9065"/>
        <v>0</v>
      </c>
      <c r="AH2076" s="56">
        <v>0</v>
      </c>
      <c r="AI2076" s="56">
        <v>0</v>
      </c>
      <c r="AJ2076" s="57">
        <f t="shared" si="9067"/>
        <v>0</v>
      </c>
      <c r="AK2076" s="57">
        <f t="shared" si="9075"/>
        <v>0</v>
      </c>
      <c r="AL2076" s="56">
        <f t="shared" si="9076"/>
        <v>0</v>
      </c>
      <c r="AM2076" s="56">
        <f t="shared" si="9076"/>
        <v>0</v>
      </c>
      <c r="AN2076" s="57">
        <f t="shared" si="9069"/>
        <v>0</v>
      </c>
      <c r="AO2076" s="56">
        <f t="shared" si="9077"/>
        <v>0</v>
      </c>
      <c r="AP2076" s="56">
        <f t="shared" si="9077"/>
        <v>0</v>
      </c>
      <c r="AQ2076" s="57">
        <f t="shared" si="9071"/>
        <v>0</v>
      </c>
      <c r="AR2076" s="57">
        <f t="shared" si="9078"/>
        <v>0</v>
      </c>
      <c r="AS2076" s="57" t="s">
        <v>43</v>
      </c>
      <c r="AT2076" s="179"/>
      <c r="AU2076" s="176"/>
      <c r="AV2076" s="177"/>
      <c r="AW2076" s="177"/>
      <c r="AX2076" s="177"/>
      <c r="AY2076" s="177"/>
      <c r="BD2076" s="224" t="s">
        <v>78</v>
      </c>
    </row>
    <row r="2077" spans="1:56" s="19" customFormat="1" ht="70.5" hidden="1" customHeight="1">
      <c r="A2077" s="54">
        <v>2018</v>
      </c>
      <c r="B2077" s="174">
        <v>8323</v>
      </c>
      <c r="C2077" s="54">
        <v>4</v>
      </c>
      <c r="D2077" s="54">
        <v>1</v>
      </c>
      <c r="E2077" s="54">
        <v>5000</v>
      </c>
      <c r="F2077" s="54">
        <v>5100</v>
      </c>
      <c r="G2077" s="54">
        <v>511</v>
      </c>
      <c r="H2077" s="163">
        <v>21</v>
      </c>
      <c r="I2077" s="175" t="s">
        <v>923</v>
      </c>
      <c r="J2077" s="56">
        <v>0</v>
      </c>
      <c r="K2077" s="56">
        <v>0</v>
      </c>
      <c r="L2077" s="57">
        <f t="shared" si="9053"/>
        <v>0</v>
      </c>
      <c r="M2077" s="56">
        <v>0</v>
      </c>
      <c r="N2077" s="56">
        <v>0</v>
      </c>
      <c r="O2077" s="57">
        <f t="shared" si="9055"/>
        <v>0</v>
      </c>
      <c r="P2077" s="57">
        <f t="shared" si="9072"/>
        <v>0</v>
      </c>
      <c r="Q2077" s="56">
        <v>0</v>
      </c>
      <c r="R2077" s="56">
        <v>0</v>
      </c>
      <c r="S2077" s="57">
        <f t="shared" si="9057"/>
        <v>0</v>
      </c>
      <c r="T2077" s="56">
        <v>0</v>
      </c>
      <c r="U2077" s="56">
        <v>0</v>
      </c>
      <c r="V2077" s="57">
        <f t="shared" si="9059"/>
        <v>0</v>
      </c>
      <c r="W2077" s="57">
        <f t="shared" si="9073"/>
        <v>0</v>
      </c>
      <c r="X2077" s="56">
        <v>0</v>
      </c>
      <c r="Y2077" s="56">
        <v>0</v>
      </c>
      <c r="Z2077" s="57">
        <f t="shared" si="9061"/>
        <v>0</v>
      </c>
      <c r="AA2077" s="56">
        <v>0</v>
      </c>
      <c r="AB2077" s="56">
        <v>0</v>
      </c>
      <c r="AC2077" s="57">
        <f t="shared" si="9063"/>
        <v>0</v>
      </c>
      <c r="AD2077" s="57">
        <f t="shared" si="9074"/>
        <v>0</v>
      </c>
      <c r="AE2077" s="56">
        <v>0</v>
      </c>
      <c r="AF2077" s="56">
        <v>0</v>
      </c>
      <c r="AG2077" s="57">
        <f t="shared" si="9065"/>
        <v>0</v>
      </c>
      <c r="AH2077" s="56">
        <v>0</v>
      </c>
      <c r="AI2077" s="56">
        <v>0</v>
      </c>
      <c r="AJ2077" s="57">
        <f t="shared" si="9067"/>
        <v>0</v>
      </c>
      <c r="AK2077" s="57">
        <f t="shared" si="9075"/>
        <v>0</v>
      </c>
      <c r="AL2077" s="56">
        <f t="shared" si="9076"/>
        <v>0</v>
      </c>
      <c r="AM2077" s="56">
        <f t="shared" si="9076"/>
        <v>0</v>
      </c>
      <c r="AN2077" s="57">
        <f t="shared" si="9069"/>
        <v>0</v>
      </c>
      <c r="AO2077" s="56">
        <f t="shared" si="9077"/>
        <v>0</v>
      </c>
      <c r="AP2077" s="56">
        <f t="shared" si="9077"/>
        <v>0</v>
      </c>
      <c r="AQ2077" s="57">
        <f t="shared" si="9071"/>
        <v>0</v>
      </c>
      <c r="AR2077" s="57">
        <f t="shared" si="9078"/>
        <v>0</v>
      </c>
      <c r="AS2077" s="57" t="s">
        <v>43</v>
      </c>
      <c r="AT2077" s="179"/>
      <c r="AU2077" s="176"/>
      <c r="AV2077" s="177"/>
      <c r="AW2077" s="177"/>
      <c r="AX2077" s="177"/>
      <c r="AY2077" s="177"/>
      <c r="BD2077" s="224" t="s">
        <v>78</v>
      </c>
    </row>
    <row r="2078" spans="1:56" s="19" customFormat="1" ht="70.5" hidden="1" customHeight="1">
      <c r="A2078" s="54">
        <v>2018</v>
      </c>
      <c r="B2078" s="174">
        <v>8323</v>
      </c>
      <c r="C2078" s="54">
        <v>4</v>
      </c>
      <c r="D2078" s="54">
        <v>1</v>
      </c>
      <c r="E2078" s="54">
        <v>5000</v>
      </c>
      <c r="F2078" s="54">
        <v>5100</v>
      </c>
      <c r="G2078" s="54">
        <v>511</v>
      </c>
      <c r="H2078" s="163">
        <v>22</v>
      </c>
      <c r="I2078" s="175" t="s">
        <v>111</v>
      </c>
      <c r="J2078" s="56">
        <v>0</v>
      </c>
      <c r="K2078" s="56">
        <v>0</v>
      </c>
      <c r="L2078" s="57">
        <f t="shared" si="9053"/>
        <v>0</v>
      </c>
      <c r="M2078" s="56">
        <v>0</v>
      </c>
      <c r="N2078" s="56">
        <v>0</v>
      </c>
      <c r="O2078" s="57">
        <f t="shared" si="9055"/>
        <v>0</v>
      </c>
      <c r="P2078" s="57">
        <f t="shared" si="9072"/>
        <v>0</v>
      </c>
      <c r="Q2078" s="56">
        <v>0</v>
      </c>
      <c r="R2078" s="56">
        <v>0</v>
      </c>
      <c r="S2078" s="57">
        <f t="shared" si="9057"/>
        <v>0</v>
      </c>
      <c r="T2078" s="56">
        <v>0</v>
      </c>
      <c r="U2078" s="56">
        <v>0</v>
      </c>
      <c r="V2078" s="57">
        <f t="shared" si="9059"/>
        <v>0</v>
      </c>
      <c r="W2078" s="57">
        <f t="shared" si="9073"/>
        <v>0</v>
      </c>
      <c r="X2078" s="56">
        <v>0</v>
      </c>
      <c r="Y2078" s="56">
        <v>0</v>
      </c>
      <c r="Z2078" s="57">
        <f t="shared" si="9061"/>
        <v>0</v>
      </c>
      <c r="AA2078" s="56">
        <v>0</v>
      </c>
      <c r="AB2078" s="56">
        <v>0</v>
      </c>
      <c r="AC2078" s="57">
        <f t="shared" si="9063"/>
        <v>0</v>
      </c>
      <c r="AD2078" s="57">
        <f t="shared" si="9074"/>
        <v>0</v>
      </c>
      <c r="AE2078" s="56">
        <v>0</v>
      </c>
      <c r="AF2078" s="56">
        <v>0</v>
      </c>
      <c r="AG2078" s="57">
        <f t="shared" si="9065"/>
        <v>0</v>
      </c>
      <c r="AH2078" s="56">
        <v>0</v>
      </c>
      <c r="AI2078" s="56">
        <v>0</v>
      </c>
      <c r="AJ2078" s="57">
        <f t="shared" si="9067"/>
        <v>0</v>
      </c>
      <c r="AK2078" s="57">
        <f t="shared" si="9075"/>
        <v>0</v>
      </c>
      <c r="AL2078" s="56">
        <f t="shared" si="9076"/>
        <v>0</v>
      </c>
      <c r="AM2078" s="56">
        <f t="shared" si="9076"/>
        <v>0</v>
      </c>
      <c r="AN2078" s="57">
        <f t="shared" si="9069"/>
        <v>0</v>
      </c>
      <c r="AO2078" s="56">
        <f t="shared" si="9077"/>
        <v>0</v>
      </c>
      <c r="AP2078" s="56">
        <f t="shared" si="9077"/>
        <v>0</v>
      </c>
      <c r="AQ2078" s="57">
        <f t="shared" si="9071"/>
        <v>0</v>
      </c>
      <c r="AR2078" s="57">
        <f t="shared" si="9078"/>
        <v>0</v>
      </c>
      <c r="AS2078" s="57" t="s">
        <v>43</v>
      </c>
      <c r="AT2078" s="179"/>
      <c r="AU2078" s="176"/>
      <c r="AV2078" s="177"/>
      <c r="AW2078" s="177"/>
      <c r="AX2078" s="177"/>
      <c r="AY2078" s="177"/>
      <c r="BD2078" s="224" t="s">
        <v>78</v>
      </c>
    </row>
    <row r="2079" spans="1:56" s="19" customFormat="1" ht="70.5" hidden="1" customHeight="1">
      <c r="A2079" s="54">
        <v>2018</v>
      </c>
      <c r="B2079" s="174">
        <v>8323</v>
      </c>
      <c r="C2079" s="54">
        <v>4</v>
      </c>
      <c r="D2079" s="54">
        <v>1</v>
      </c>
      <c r="E2079" s="54">
        <v>5000</v>
      </c>
      <c r="F2079" s="54">
        <v>5100</v>
      </c>
      <c r="G2079" s="54">
        <v>511</v>
      </c>
      <c r="H2079" s="163">
        <v>23</v>
      </c>
      <c r="I2079" s="175" t="s">
        <v>924</v>
      </c>
      <c r="J2079" s="56">
        <v>0</v>
      </c>
      <c r="K2079" s="56">
        <v>0</v>
      </c>
      <c r="L2079" s="57">
        <f t="shared" si="9053"/>
        <v>0</v>
      </c>
      <c r="M2079" s="56">
        <v>0</v>
      </c>
      <c r="N2079" s="56">
        <v>0</v>
      </c>
      <c r="O2079" s="57">
        <f t="shared" si="9055"/>
        <v>0</v>
      </c>
      <c r="P2079" s="57">
        <f t="shared" si="9072"/>
        <v>0</v>
      </c>
      <c r="Q2079" s="56">
        <v>0</v>
      </c>
      <c r="R2079" s="56">
        <v>0</v>
      </c>
      <c r="S2079" s="57">
        <f t="shared" si="9057"/>
        <v>0</v>
      </c>
      <c r="T2079" s="56">
        <v>0</v>
      </c>
      <c r="U2079" s="56">
        <v>0</v>
      </c>
      <c r="V2079" s="57">
        <f t="shared" si="9059"/>
        <v>0</v>
      </c>
      <c r="W2079" s="57">
        <f t="shared" si="9073"/>
        <v>0</v>
      </c>
      <c r="X2079" s="56">
        <v>0</v>
      </c>
      <c r="Y2079" s="56">
        <v>0</v>
      </c>
      <c r="Z2079" s="57">
        <f t="shared" si="9061"/>
        <v>0</v>
      </c>
      <c r="AA2079" s="56">
        <v>0</v>
      </c>
      <c r="AB2079" s="56">
        <v>0</v>
      </c>
      <c r="AC2079" s="57">
        <f t="shared" si="9063"/>
        <v>0</v>
      </c>
      <c r="AD2079" s="57">
        <f t="shared" si="9074"/>
        <v>0</v>
      </c>
      <c r="AE2079" s="56">
        <v>0</v>
      </c>
      <c r="AF2079" s="56">
        <v>0</v>
      </c>
      <c r="AG2079" s="57">
        <f t="shared" si="9065"/>
        <v>0</v>
      </c>
      <c r="AH2079" s="56">
        <v>0</v>
      </c>
      <c r="AI2079" s="56">
        <v>0</v>
      </c>
      <c r="AJ2079" s="57">
        <f t="shared" si="9067"/>
        <v>0</v>
      </c>
      <c r="AK2079" s="57">
        <f t="shared" si="9075"/>
        <v>0</v>
      </c>
      <c r="AL2079" s="56">
        <f t="shared" si="9076"/>
        <v>0</v>
      </c>
      <c r="AM2079" s="56">
        <f t="shared" si="9076"/>
        <v>0</v>
      </c>
      <c r="AN2079" s="57">
        <f t="shared" si="9069"/>
        <v>0</v>
      </c>
      <c r="AO2079" s="56">
        <f t="shared" si="9077"/>
        <v>0</v>
      </c>
      <c r="AP2079" s="56">
        <f t="shared" si="9077"/>
        <v>0</v>
      </c>
      <c r="AQ2079" s="57">
        <f t="shared" si="9071"/>
        <v>0</v>
      </c>
      <c r="AR2079" s="57">
        <f t="shared" si="9078"/>
        <v>0</v>
      </c>
      <c r="AS2079" s="57" t="s">
        <v>43</v>
      </c>
      <c r="AT2079" s="179"/>
      <c r="AU2079" s="176"/>
      <c r="AV2079" s="177"/>
      <c r="AW2079" s="177"/>
      <c r="AX2079" s="177"/>
      <c r="AY2079" s="177"/>
      <c r="BD2079" s="224" t="s">
        <v>78</v>
      </c>
    </row>
    <row r="2080" spans="1:56" s="19" customFormat="1" ht="70.5" hidden="1" customHeight="1">
      <c r="A2080" s="54">
        <v>2018</v>
      </c>
      <c r="B2080" s="174">
        <v>8323</v>
      </c>
      <c r="C2080" s="54">
        <v>4</v>
      </c>
      <c r="D2080" s="54">
        <v>1</v>
      </c>
      <c r="E2080" s="54">
        <v>5000</v>
      </c>
      <c r="F2080" s="54">
        <v>5100</v>
      </c>
      <c r="G2080" s="54">
        <v>511</v>
      </c>
      <c r="H2080" s="163">
        <v>24</v>
      </c>
      <c r="I2080" s="175" t="s">
        <v>112</v>
      </c>
      <c r="J2080" s="56">
        <v>0</v>
      </c>
      <c r="K2080" s="56">
        <v>0</v>
      </c>
      <c r="L2080" s="57">
        <f t="shared" si="9053"/>
        <v>0</v>
      </c>
      <c r="M2080" s="56">
        <v>0</v>
      </c>
      <c r="N2080" s="56">
        <v>0</v>
      </c>
      <c r="O2080" s="57">
        <f t="shared" si="9055"/>
        <v>0</v>
      </c>
      <c r="P2080" s="57">
        <f t="shared" si="9072"/>
        <v>0</v>
      </c>
      <c r="Q2080" s="56">
        <v>0</v>
      </c>
      <c r="R2080" s="56">
        <v>0</v>
      </c>
      <c r="S2080" s="57">
        <f t="shared" si="9057"/>
        <v>0</v>
      </c>
      <c r="T2080" s="56">
        <v>0</v>
      </c>
      <c r="U2080" s="56">
        <v>0</v>
      </c>
      <c r="V2080" s="57">
        <f t="shared" si="9059"/>
        <v>0</v>
      </c>
      <c r="W2080" s="57">
        <f t="shared" si="9073"/>
        <v>0</v>
      </c>
      <c r="X2080" s="56">
        <v>0</v>
      </c>
      <c r="Y2080" s="56">
        <v>0</v>
      </c>
      <c r="Z2080" s="57">
        <f t="shared" si="9061"/>
        <v>0</v>
      </c>
      <c r="AA2080" s="56">
        <v>0</v>
      </c>
      <c r="AB2080" s="56">
        <v>0</v>
      </c>
      <c r="AC2080" s="57">
        <f t="shared" si="9063"/>
        <v>0</v>
      </c>
      <c r="AD2080" s="57">
        <f t="shared" si="9074"/>
        <v>0</v>
      </c>
      <c r="AE2080" s="56">
        <v>0</v>
      </c>
      <c r="AF2080" s="56">
        <v>0</v>
      </c>
      <c r="AG2080" s="57">
        <f t="shared" si="9065"/>
        <v>0</v>
      </c>
      <c r="AH2080" s="56">
        <v>0</v>
      </c>
      <c r="AI2080" s="56">
        <v>0</v>
      </c>
      <c r="AJ2080" s="57">
        <f t="shared" si="9067"/>
        <v>0</v>
      </c>
      <c r="AK2080" s="57">
        <f t="shared" si="9075"/>
        <v>0</v>
      </c>
      <c r="AL2080" s="56">
        <f t="shared" si="9076"/>
        <v>0</v>
      </c>
      <c r="AM2080" s="56">
        <f t="shared" si="9076"/>
        <v>0</v>
      </c>
      <c r="AN2080" s="57">
        <f t="shared" si="9069"/>
        <v>0</v>
      </c>
      <c r="AO2080" s="56">
        <f t="shared" si="9077"/>
        <v>0</v>
      </c>
      <c r="AP2080" s="56">
        <f t="shared" si="9077"/>
        <v>0</v>
      </c>
      <c r="AQ2080" s="57">
        <f t="shared" si="9071"/>
        <v>0</v>
      </c>
      <c r="AR2080" s="57">
        <f t="shared" si="9078"/>
        <v>0</v>
      </c>
      <c r="AS2080" s="57" t="s">
        <v>43</v>
      </c>
      <c r="AT2080" s="179"/>
      <c r="AU2080" s="176"/>
      <c r="AV2080" s="177"/>
      <c r="AW2080" s="177"/>
      <c r="AX2080" s="177"/>
      <c r="AY2080" s="177"/>
      <c r="BD2080" s="224" t="s">
        <v>78</v>
      </c>
    </row>
    <row r="2081" spans="1:56" s="19" customFormat="1" ht="70.5" hidden="1" customHeight="1">
      <c r="A2081" s="54">
        <v>2018</v>
      </c>
      <c r="B2081" s="174">
        <v>8323</v>
      </c>
      <c r="C2081" s="54">
        <v>4</v>
      </c>
      <c r="D2081" s="54">
        <v>1</v>
      </c>
      <c r="E2081" s="54">
        <v>5000</v>
      </c>
      <c r="F2081" s="54">
        <v>5100</v>
      </c>
      <c r="G2081" s="54">
        <v>511</v>
      </c>
      <c r="H2081" s="163">
        <v>25</v>
      </c>
      <c r="I2081" s="175" t="s">
        <v>925</v>
      </c>
      <c r="J2081" s="56">
        <v>0</v>
      </c>
      <c r="K2081" s="56">
        <v>0</v>
      </c>
      <c r="L2081" s="57">
        <f t="shared" si="9053"/>
        <v>0</v>
      </c>
      <c r="M2081" s="56">
        <v>0</v>
      </c>
      <c r="N2081" s="56">
        <v>0</v>
      </c>
      <c r="O2081" s="57">
        <f t="shared" si="9055"/>
        <v>0</v>
      </c>
      <c r="P2081" s="57">
        <f t="shared" si="9072"/>
        <v>0</v>
      </c>
      <c r="Q2081" s="56">
        <v>0</v>
      </c>
      <c r="R2081" s="56">
        <v>0</v>
      </c>
      <c r="S2081" s="57">
        <f t="shared" si="9057"/>
        <v>0</v>
      </c>
      <c r="T2081" s="56">
        <v>0</v>
      </c>
      <c r="U2081" s="56">
        <v>0</v>
      </c>
      <c r="V2081" s="57">
        <f t="shared" si="9059"/>
        <v>0</v>
      </c>
      <c r="W2081" s="57">
        <f t="shared" si="9073"/>
        <v>0</v>
      </c>
      <c r="X2081" s="56">
        <v>0</v>
      </c>
      <c r="Y2081" s="56">
        <v>0</v>
      </c>
      <c r="Z2081" s="57">
        <f t="shared" si="9061"/>
        <v>0</v>
      </c>
      <c r="AA2081" s="56">
        <v>0</v>
      </c>
      <c r="AB2081" s="56">
        <v>0</v>
      </c>
      <c r="AC2081" s="57">
        <f t="shared" si="9063"/>
        <v>0</v>
      </c>
      <c r="AD2081" s="57">
        <f t="shared" si="9074"/>
        <v>0</v>
      </c>
      <c r="AE2081" s="56">
        <v>0</v>
      </c>
      <c r="AF2081" s="56">
        <v>0</v>
      </c>
      <c r="AG2081" s="57">
        <f t="shared" si="9065"/>
        <v>0</v>
      </c>
      <c r="AH2081" s="56">
        <v>0</v>
      </c>
      <c r="AI2081" s="56">
        <v>0</v>
      </c>
      <c r="AJ2081" s="57">
        <f t="shared" si="9067"/>
        <v>0</v>
      </c>
      <c r="AK2081" s="57">
        <f t="shared" si="9075"/>
        <v>0</v>
      </c>
      <c r="AL2081" s="56">
        <f t="shared" si="9076"/>
        <v>0</v>
      </c>
      <c r="AM2081" s="56">
        <f t="shared" si="9076"/>
        <v>0</v>
      </c>
      <c r="AN2081" s="57">
        <f t="shared" si="9069"/>
        <v>0</v>
      </c>
      <c r="AO2081" s="56">
        <f t="shared" si="9077"/>
        <v>0</v>
      </c>
      <c r="AP2081" s="56">
        <f t="shared" si="9077"/>
        <v>0</v>
      </c>
      <c r="AQ2081" s="57">
        <f t="shared" si="9071"/>
        <v>0</v>
      </c>
      <c r="AR2081" s="57">
        <f t="shared" si="9078"/>
        <v>0</v>
      </c>
      <c r="AS2081" s="57" t="s">
        <v>43</v>
      </c>
      <c r="AT2081" s="179"/>
      <c r="AU2081" s="176"/>
      <c r="AV2081" s="177"/>
      <c r="AW2081" s="177"/>
      <c r="AX2081" s="177"/>
      <c r="AY2081" s="177"/>
      <c r="BD2081" s="224" t="s">
        <v>78</v>
      </c>
    </row>
    <row r="2082" spans="1:56" s="19" customFormat="1" ht="70.5" hidden="1" customHeight="1">
      <c r="A2082" s="54">
        <v>2018</v>
      </c>
      <c r="B2082" s="174">
        <v>8323</v>
      </c>
      <c r="C2082" s="54">
        <v>4</v>
      </c>
      <c r="D2082" s="54">
        <v>1</v>
      </c>
      <c r="E2082" s="54">
        <v>5000</v>
      </c>
      <c r="F2082" s="54">
        <v>5100</v>
      </c>
      <c r="G2082" s="54">
        <v>511</v>
      </c>
      <c r="H2082" s="163">
        <v>26</v>
      </c>
      <c r="I2082" s="175" t="s">
        <v>926</v>
      </c>
      <c r="J2082" s="56">
        <f t="shared" si="9052"/>
        <v>0</v>
      </c>
      <c r="K2082" s="56">
        <v>0</v>
      </c>
      <c r="L2082" s="57">
        <f t="shared" si="9053"/>
        <v>0</v>
      </c>
      <c r="M2082" s="56">
        <f t="shared" si="9054"/>
        <v>0</v>
      </c>
      <c r="N2082" s="56">
        <v>0</v>
      </c>
      <c r="O2082" s="57">
        <f t="shared" si="9055"/>
        <v>0</v>
      </c>
      <c r="P2082" s="57">
        <v>0</v>
      </c>
      <c r="Q2082" s="56">
        <f t="shared" ref="Q2082" si="9079">ROUND(W2082*0.8,0)</f>
        <v>0</v>
      </c>
      <c r="R2082" s="56">
        <v>0</v>
      </c>
      <c r="S2082" s="57">
        <f t="shared" si="9057"/>
        <v>0</v>
      </c>
      <c r="T2082" s="56">
        <f t="shared" ref="T2082" si="9080">W2082-Q2082</f>
        <v>0</v>
      </c>
      <c r="U2082" s="56">
        <v>0</v>
      </c>
      <c r="V2082" s="57">
        <f t="shared" si="9059"/>
        <v>0</v>
      </c>
      <c r="W2082" s="57">
        <v>0</v>
      </c>
      <c r="X2082" s="56">
        <f t="shared" ref="X2082" si="9081">ROUND(AD2082*0.8,0)</f>
        <v>0</v>
      </c>
      <c r="Y2082" s="56">
        <v>0</v>
      </c>
      <c r="Z2082" s="57">
        <f t="shared" si="9061"/>
        <v>0</v>
      </c>
      <c r="AA2082" s="56">
        <f t="shared" ref="AA2082" si="9082">AD2082-X2082</f>
        <v>0</v>
      </c>
      <c r="AB2082" s="56">
        <v>0</v>
      </c>
      <c r="AC2082" s="57">
        <f t="shared" si="9063"/>
        <v>0</v>
      </c>
      <c r="AD2082" s="57">
        <v>0</v>
      </c>
      <c r="AE2082" s="56">
        <f t="shared" ref="AE2082" si="9083">ROUND(AK2082*0.8,0)</f>
        <v>0</v>
      </c>
      <c r="AF2082" s="56">
        <v>0</v>
      </c>
      <c r="AG2082" s="57">
        <f t="shared" si="9065"/>
        <v>0</v>
      </c>
      <c r="AH2082" s="56">
        <f t="shared" ref="AH2082" si="9084">AK2082-AE2082</f>
        <v>0</v>
      </c>
      <c r="AI2082" s="56">
        <v>0</v>
      </c>
      <c r="AJ2082" s="57">
        <f t="shared" si="9067"/>
        <v>0</v>
      </c>
      <c r="AK2082" s="57">
        <v>0</v>
      </c>
      <c r="AL2082" s="56">
        <f t="shared" ref="AL2082" si="9085">ROUND(AR2082*0.8,0)</f>
        <v>0</v>
      </c>
      <c r="AM2082" s="56">
        <v>0</v>
      </c>
      <c r="AN2082" s="57">
        <f t="shared" si="9069"/>
        <v>0</v>
      </c>
      <c r="AO2082" s="56">
        <f t="shared" ref="AO2082" si="9086">AR2082-AL2082</f>
        <v>0</v>
      </c>
      <c r="AP2082" s="56">
        <v>0</v>
      </c>
      <c r="AQ2082" s="57">
        <f t="shared" si="9071"/>
        <v>0</v>
      </c>
      <c r="AR2082" s="57">
        <v>0</v>
      </c>
      <c r="AS2082" s="57" t="s">
        <v>43</v>
      </c>
      <c r="AT2082" s="179"/>
      <c r="AU2082" s="176"/>
      <c r="AV2082" s="177"/>
      <c r="AW2082" s="177"/>
      <c r="AX2082" s="177"/>
      <c r="AY2082" s="177"/>
      <c r="BD2082" s="224" t="s">
        <v>78</v>
      </c>
    </row>
    <row r="2083" spans="1:56" s="19" customFormat="1" ht="70.5" hidden="1" customHeight="1">
      <c r="A2083" s="154">
        <v>2018</v>
      </c>
      <c r="B2083" s="190">
        <v>8323</v>
      </c>
      <c r="C2083" s="154">
        <v>4</v>
      </c>
      <c r="D2083" s="154">
        <v>1</v>
      </c>
      <c r="E2083" s="154">
        <v>5000</v>
      </c>
      <c r="F2083" s="154">
        <v>5100</v>
      </c>
      <c r="G2083" s="154">
        <v>512</v>
      </c>
      <c r="H2083" s="154"/>
      <c r="I2083" s="187" t="s">
        <v>927</v>
      </c>
      <c r="J2083" s="158">
        <f>SUM(J2084:J2094)</f>
        <v>0</v>
      </c>
      <c r="K2083" s="158">
        <f t="shared" ref="K2083:O2083" si="9087">SUM(K2084:K2094)</f>
        <v>0</v>
      </c>
      <c r="L2083" s="158">
        <f t="shared" si="9087"/>
        <v>0</v>
      </c>
      <c r="M2083" s="158">
        <f t="shared" si="9087"/>
        <v>0</v>
      </c>
      <c r="N2083" s="158">
        <f t="shared" si="9087"/>
        <v>0</v>
      </c>
      <c r="O2083" s="158">
        <f t="shared" si="9087"/>
        <v>0</v>
      </c>
      <c r="P2083" s="158">
        <f>L2083+O2083</f>
        <v>0</v>
      </c>
      <c r="Q2083" s="158">
        <f>SUM(Q2084:Q2094)</f>
        <v>0</v>
      </c>
      <c r="R2083" s="158">
        <f t="shared" ref="R2083:V2083" si="9088">SUM(R2084:R2094)</f>
        <v>0</v>
      </c>
      <c r="S2083" s="158">
        <f t="shared" si="9088"/>
        <v>0</v>
      </c>
      <c r="T2083" s="158">
        <f t="shared" si="9088"/>
        <v>0</v>
      </c>
      <c r="U2083" s="158">
        <f t="shared" si="9088"/>
        <v>0</v>
      </c>
      <c r="V2083" s="158">
        <f t="shared" si="9088"/>
        <v>0</v>
      </c>
      <c r="W2083" s="158">
        <f>S2083+V2083</f>
        <v>0</v>
      </c>
      <c r="X2083" s="158">
        <f>SUM(X2084:X2094)</f>
        <v>0</v>
      </c>
      <c r="Y2083" s="158">
        <f t="shared" ref="Y2083:AC2083" si="9089">SUM(Y2084:Y2094)</f>
        <v>0</v>
      </c>
      <c r="Z2083" s="158">
        <f t="shared" si="9089"/>
        <v>0</v>
      </c>
      <c r="AA2083" s="158">
        <f t="shared" si="9089"/>
        <v>0</v>
      </c>
      <c r="AB2083" s="158">
        <f t="shared" si="9089"/>
        <v>0</v>
      </c>
      <c r="AC2083" s="158">
        <f t="shared" si="9089"/>
        <v>0</v>
      </c>
      <c r="AD2083" s="158">
        <f>Z2083+AC2083</f>
        <v>0</v>
      </c>
      <c r="AE2083" s="158">
        <f>SUM(AE2084:AE2094)</f>
        <v>0</v>
      </c>
      <c r="AF2083" s="158">
        <f t="shared" ref="AF2083:AI2083" si="9090">SUM(AF2084:AF2094)</f>
        <v>0</v>
      </c>
      <c r="AG2083" s="158">
        <f t="shared" si="9090"/>
        <v>0</v>
      </c>
      <c r="AH2083" s="158">
        <f t="shared" si="9090"/>
        <v>0</v>
      </c>
      <c r="AI2083" s="158">
        <f t="shared" si="9090"/>
        <v>0</v>
      </c>
      <c r="AJ2083" s="158">
        <f t="shared" ref="AJ2083" si="9091">SUM(AJ2084:AJ2094)</f>
        <v>0</v>
      </c>
      <c r="AK2083" s="158">
        <f>AG2083+AJ2083</f>
        <v>0</v>
      </c>
      <c r="AL2083" s="158">
        <f>SUM(AL2084:AL2094)</f>
        <v>0</v>
      </c>
      <c r="AM2083" s="158">
        <f t="shared" ref="AM2083:AQ2083" si="9092">SUM(AM2084:AM2094)</f>
        <v>0</v>
      </c>
      <c r="AN2083" s="158">
        <f t="shared" si="9092"/>
        <v>0</v>
      </c>
      <c r="AO2083" s="158">
        <f t="shared" si="9092"/>
        <v>0</v>
      </c>
      <c r="AP2083" s="158">
        <f t="shared" si="9092"/>
        <v>0</v>
      </c>
      <c r="AQ2083" s="158">
        <f t="shared" si="9092"/>
        <v>0</v>
      </c>
      <c r="AR2083" s="158">
        <f>AN2083+AQ2083</f>
        <v>0</v>
      </c>
      <c r="AS2083" s="191"/>
      <c r="AT2083" s="192"/>
      <c r="AU2083" s="220"/>
      <c r="AV2083" s="161"/>
      <c r="AW2083" s="161"/>
      <c r="AX2083" s="161"/>
      <c r="AY2083" s="161"/>
      <c r="BD2083" s="193"/>
    </row>
    <row r="2084" spans="1:56" s="19" customFormat="1" ht="70.5" hidden="1" customHeight="1">
      <c r="A2084" s="54">
        <v>2018</v>
      </c>
      <c r="B2084" s="174">
        <v>8323</v>
      </c>
      <c r="C2084" s="54">
        <v>4</v>
      </c>
      <c r="D2084" s="54">
        <v>1</v>
      </c>
      <c r="E2084" s="54">
        <v>5000</v>
      </c>
      <c r="F2084" s="54">
        <v>5100</v>
      </c>
      <c r="G2084" s="54">
        <v>512</v>
      </c>
      <c r="H2084" s="163">
        <v>1</v>
      </c>
      <c r="I2084" s="175" t="s">
        <v>928</v>
      </c>
      <c r="J2084" s="56">
        <f t="shared" ref="J2084:J2094" si="9093">ROUND(P2084*0.8,0)</f>
        <v>0</v>
      </c>
      <c r="K2084" s="56">
        <v>0</v>
      </c>
      <c r="L2084" s="57">
        <f t="shared" ref="L2084:L2094" si="9094">J2084+K2084</f>
        <v>0</v>
      </c>
      <c r="M2084" s="56">
        <f t="shared" ref="M2084:M2094" si="9095">P2084-J2084</f>
        <v>0</v>
      </c>
      <c r="N2084" s="56">
        <v>0</v>
      </c>
      <c r="O2084" s="57">
        <f t="shared" ref="O2084:O2094" si="9096">M2084+N2084</f>
        <v>0</v>
      </c>
      <c r="P2084" s="57">
        <v>0</v>
      </c>
      <c r="Q2084" s="56">
        <f t="shared" ref="Q2084:Q2094" si="9097">ROUND(W2084*0.8,0)</f>
        <v>0</v>
      </c>
      <c r="R2084" s="56">
        <v>0</v>
      </c>
      <c r="S2084" s="57">
        <f t="shared" ref="S2084:S2094" si="9098">Q2084+R2084</f>
        <v>0</v>
      </c>
      <c r="T2084" s="56">
        <f t="shared" ref="T2084:T2094" si="9099">W2084-Q2084</f>
        <v>0</v>
      </c>
      <c r="U2084" s="56">
        <v>0</v>
      </c>
      <c r="V2084" s="57">
        <f t="shared" ref="V2084:V2094" si="9100">T2084+U2084</f>
        <v>0</v>
      </c>
      <c r="W2084" s="57">
        <v>0</v>
      </c>
      <c r="X2084" s="56">
        <f t="shared" ref="X2084:X2094" si="9101">ROUND(AD2084*0.8,0)</f>
        <v>0</v>
      </c>
      <c r="Y2084" s="56">
        <v>0</v>
      </c>
      <c r="Z2084" s="57">
        <f t="shared" ref="Z2084:Z2094" si="9102">X2084+Y2084</f>
        <v>0</v>
      </c>
      <c r="AA2084" s="56">
        <f t="shared" ref="AA2084:AA2094" si="9103">AD2084-X2084</f>
        <v>0</v>
      </c>
      <c r="AB2084" s="56">
        <v>0</v>
      </c>
      <c r="AC2084" s="57">
        <f t="shared" ref="AC2084:AC2094" si="9104">AA2084+AB2084</f>
        <v>0</v>
      </c>
      <c r="AD2084" s="57">
        <v>0</v>
      </c>
      <c r="AE2084" s="56">
        <f t="shared" ref="AE2084:AE2094" si="9105">ROUND(AK2084*0.8,0)</f>
        <v>0</v>
      </c>
      <c r="AF2084" s="56">
        <v>0</v>
      </c>
      <c r="AG2084" s="57">
        <f t="shared" ref="AG2084:AG2094" si="9106">AE2084+AF2084</f>
        <v>0</v>
      </c>
      <c r="AH2084" s="56">
        <f t="shared" ref="AH2084:AH2094" si="9107">AK2084-AE2084</f>
        <v>0</v>
      </c>
      <c r="AI2084" s="56">
        <v>0</v>
      </c>
      <c r="AJ2084" s="57">
        <f t="shared" ref="AJ2084:AJ2094" si="9108">AH2084+AI2084</f>
        <v>0</v>
      </c>
      <c r="AK2084" s="57">
        <v>0</v>
      </c>
      <c r="AL2084" s="56">
        <f t="shared" ref="AL2084:AL2094" si="9109">ROUND(AR2084*0.8,0)</f>
        <v>0</v>
      </c>
      <c r="AM2084" s="56">
        <v>0</v>
      </c>
      <c r="AN2084" s="57">
        <f t="shared" ref="AN2084:AN2094" si="9110">AL2084+AM2084</f>
        <v>0</v>
      </c>
      <c r="AO2084" s="56">
        <f t="shared" ref="AO2084:AO2094" si="9111">AR2084-AL2084</f>
        <v>0</v>
      </c>
      <c r="AP2084" s="56">
        <v>0</v>
      </c>
      <c r="AQ2084" s="57">
        <f t="shared" ref="AQ2084:AQ2094" si="9112">AO2084+AP2084</f>
        <v>0</v>
      </c>
      <c r="AR2084" s="57">
        <v>0</v>
      </c>
      <c r="AS2084" s="57" t="s">
        <v>43</v>
      </c>
      <c r="AT2084" s="179"/>
      <c r="AU2084" s="176"/>
      <c r="AV2084" s="177"/>
      <c r="AW2084" s="177"/>
      <c r="AX2084" s="177"/>
      <c r="AY2084" s="177"/>
      <c r="BD2084" s="224" t="s">
        <v>78</v>
      </c>
    </row>
    <row r="2085" spans="1:56" s="19" customFormat="1" ht="70.5" hidden="1" customHeight="1">
      <c r="A2085" s="54">
        <v>2018</v>
      </c>
      <c r="B2085" s="174">
        <v>8323</v>
      </c>
      <c r="C2085" s="54">
        <v>4</v>
      </c>
      <c r="D2085" s="54">
        <v>1</v>
      </c>
      <c r="E2085" s="54">
        <v>5000</v>
      </c>
      <c r="F2085" s="54">
        <v>5100</v>
      </c>
      <c r="G2085" s="54">
        <v>512</v>
      </c>
      <c r="H2085" s="163">
        <v>2</v>
      </c>
      <c r="I2085" s="175" t="s">
        <v>929</v>
      </c>
      <c r="J2085" s="56">
        <f t="shared" si="9093"/>
        <v>0</v>
      </c>
      <c r="K2085" s="56">
        <v>0</v>
      </c>
      <c r="L2085" s="57">
        <f t="shared" si="9094"/>
        <v>0</v>
      </c>
      <c r="M2085" s="56">
        <f t="shared" si="9095"/>
        <v>0</v>
      </c>
      <c r="N2085" s="56">
        <v>0</v>
      </c>
      <c r="O2085" s="57">
        <f t="shared" si="9096"/>
        <v>0</v>
      </c>
      <c r="P2085" s="57">
        <v>0</v>
      </c>
      <c r="Q2085" s="56">
        <f t="shared" si="9097"/>
        <v>0</v>
      </c>
      <c r="R2085" s="56">
        <v>0</v>
      </c>
      <c r="S2085" s="57">
        <f t="shared" si="9098"/>
        <v>0</v>
      </c>
      <c r="T2085" s="56">
        <f t="shared" si="9099"/>
        <v>0</v>
      </c>
      <c r="U2085" s="56">
        <v>0</v>
      </c>
      <c r="V2085" s="57">
        <f t="shared" si="9100"/>
        <v>0</v>
      </c>
      <c r="W2085" s="57">
        <v>0</v>
      </c>
      <c r="X2085" s="56">
        <f t="shared" si="9101"/>
        <v>0</v>
      </c>
      <c r="Y2085" s="56">
        <v>0</v>
      </c>
      <c r="Z2085" s="57">
        <f t="shared" si="9102"/>
        <v>0</v>
      </c>
      <c r="AA2085" s="56">
        <f t="shared" si="9103"/>
        <v>0</v>
      </c>
      <c r="AB2085" s="56">
        <v>0</v>
      </c>
      <c r="AC2085" s="57">
        <f t="shared" si="9104"/>
        <v>0</v>
      </c>
      <c r="AD2085" s="57">
        <v>0</v>
      </c>
      <c r="AE2085" s="56">
        <f t="shared" si="9105"/>
        <v>0</v>
      </c>
      <c r="AF2085" s="56">
        <v>0</v>
      </c>
      <c r="AG2085" s="57">
        <f t="shared" si="9106"/>
        <v>0</v>
      </c>
      <c r="AH2085" s="56">
        <f t="shared" si="9107"/>
        <v>0</v>
      </c>
      <c r="AI2085" s="56">
        <v>0</v>
      </c>
      <c r="AJ2085" s="57">
        <f t="shared" si="9108"/>
        <v>0</v>
      </c>
      <c r="AK2085" s="57">
        <v>0</v>
      </c>
      <c r="AL2085" s="56">
        <f t="shared" si="9109"/>
        <v>0</v>
      </c>
      <c r="AM2085" s="56">
        <v>0</v>
      </c>
      <c r="AN2085" s="57">
        <f t="shared" si="9110"/>
        <v>0</v>
      </c>
      <c r="AO2085" s="56">
        <f t="shared" si="9111"/>
        <v>0</v>
      </c>
      <c r="AP2085" s="56">
        <v>0</v>
      </c>
      <c r="AQ2085" s="57">
        <f t="shared" si="9112"/>
        <v>0</v>
      </c>
      <c r="AR2085" s="57">
        <v>0</v>
      </c>
      <c r="AS2085" s="57" t="s">
        <v>43</v>
      </c>
      <c r="AT2085" s="179"/>
      <c r="AU2085" s="176"/>
      <c r="AV2085" s="177"/>
      <c r="AW2085" s="177"/>
      <c r="AX2085" s="177"/>
      <c r="AY2085" s="177"/>
      <c r="BD2085" s="224" t="s">
        <v>78</v>
      </c>
    </row>
    <row r="2086" spans="1:56" s="19" customFormat="1" ht="70.5" hidden="1" customHeight="1">
      <c r="A2086" s="54">
        <v>2018</v>
      </c>
      <c r="B2086" s="174">
        <v>8323</v>
      </c>
      <c r="C2086" s="54">
        <v>4</v>
      </c>
      <c r="D2086" s="54">
        <v>1</v>
      </c>
      <c r="E2086" s="54">
        <v>5000</v>
      </c>
      <c r="F2086" s="54">
        <v>5100</v>
      </c>
      <c r="G2086" s="54">
        <v>512</v>
      </c>
      <c r="H2086" s="163">
        <v>3</v>
      </c>
      <c r="I2086" s="175" t="s">
        <v>271</v>
      </c>
      <c r="J2086" s="56">
        <f t="shared" si="9093"/>
        <v>0</v>
      </c>
      <c r="K2086" s="56">
        <v>0</v>
      </c>
      <c r="L2086" s="57">
        <f t="shared" si="9094"/>
        <v>0</v>
      </c>
      <c r="M2086" s="56">
        <f t="shared" si="9095"/>
        <v>0</v>
      </c>
      <c r="N2086" s="56">
        <v>0</v>
      </c>
      <c r="O2086" s="57">
        <f t="shared" si="9096"/>
        <v>0</v>
      </c>
      <c r="P2086" s="57">
        <v>0</v>
      </c>
      <c r="Q2086" s="56">
        <f t="shared" si="9097"/>
        <v>0</v>
      </c>
      <c r="R2086" s="56">
        <v>0</v>
      </c>
      <c r="S2086" s="57">
        <f t="shared" si="9098"/>
        <v>0</v>
      </c>
      <c r="T2086" s="56">
        <f t="shared" si="9099"/>
        <v>0</v>
      </c>
      <c r="U2086" s="56">
        <v>0</v>
      </c>
      <c r="V2086" s="57">
        <f t="shared" si="9100"/>
        <v>0</v>
      </c>
      <c r="W2086" s="57">
        <v>0</v>
      </c>
      <c r="X2086" s="56">
        <f t="shared" si="9101"/>
        <v>0</v>
      </c>
      <c r="Y2086" s="56">
        <v>0</v>
      </c>
      <c r="Z2086" s="57">
        <f t="shared" si="9102"/>
        <v>0</v>
      </c>
      <c r="AA2086" s="56">
        <f t="shared" si="9103"/>
        <v>0</v>
      </c>
      <c r="AB2086" s="56">
        <v>0</v>
      </c>
      <c r="AC2086" s="57">
        <f t="shared" si="9104"/>
        <v>0</v>
      </c>
      <c r="AD2086" s="57">
        <v>0</v>
      </c>
      <c r="AE2086" s="56">
        <f t="shared" si="9105"/>
        <v>0</v>
      </c>
      <c r="AF2086" s="56">
        <v>0</v>
      </c>
      <c r="AG2086" s="57">
        <f t="shared" si="9106"/>
        <v>0</v>
      </c>
      <c r="AH2086" s="56">
        <f t="shared" si="9107"/>
        <v>0</v>
      </c>
      <c r="AI2086" s="56">
        <v>0</v>
      </c>
      <c r="AJ2086" s="57">
        <f t="shared" si="9108"/>
        <v>0</v>
      </c>
      <c r="AK2086" s="57">
        <v>0</v>
      </c>
      <c r="AL2086" s="56">
        <f t="shared" si="9109"/>
        <v>0</v>
      </c>
      <c r="AM2086" s="56">
        <v>0</v>
      </c>
      <c r="AN2086" s="57">
        <f t="shared" si="9110"/>
        <v>0</v>
      </c>
      <c r="AO2086" s="56">
        <f t="shared" si="9111"/>
        <v>0</v>
      </c>
      <c r="AP2086" s="56">
        <v>0</v>
      </c>
      <c r="AQ2086" s="57">
        <f t="shared" si="9112"/>
        <v>0</v>
      </c>
      <c r="AR2086" s="57">
        <v>0</v>
      </c>
      <c r="AS2086" s="57" t="s">
        <v>43</v>
      </c>
      <c r="AT2086" s="179"/>
      <c r="AU2086" s="176"/>
      <c r="AV2086" s="177"/>
      <c r="AW2086" s="177"/>
      <c r="AX2086" s="177"/>
      <c r="AY2086" s="177"/>
      <c r="BD2086" s="224" t="s">
        <v>78</v>
      </c>
    </row>
    <row r="2087" spans="1:56" s="19" customFormat="1" ht="70.5" hidden="1" customHeight="1">
      <c r="A2087" s="54">
        <v>2018</v>
      </c>
      <c r="B2087" s="174">
        <v>8323</v>
      </c>
      <c r="C2087" s="54">
        <v>4</v>
      </c>
      <c r="D2087" s="54">
        <v>1</v>
      </c>
      <c r="E2087" s="54">
        <v>5000</v>
      </c>
      <c r="F2087" s="54">
        <v>5100</v>
      </c>
      <c r="G2087" s="54">
        <v>512</v>
      </c>
      <c r="H2087" s="163">
        <v>4</v>
      </c>
      <c r="I2087" s="175" t="s">
        <v>104</v>
      </c>
      <c r="J2087" s="56">
        <f t="shared" si="9093"/>
        <v>0</v>
      </c>
      <c r="K2087" s="56">
        <v>0</v>
      </c>
      <c r="L2087" s="57">
        <f t="shared" si="9094"/>
        <v>0</v>
      </c>
      <c r="M2087" s="56">
        <f t="shared" si="9095"/>
        <v>0</v>
      </c>
      <c r="N2087" s="56">
        <v>0</v>
      </c>
      <c r="O2087" s="57">
        <f t="shared" si="9096"/>
        <v>0</v>
      </c>
      <c r="P2087" s="57">
        <v>0</v>
      </c>
      <c r="Q2087" s="56">
        <f t="shared" si="9097"/>
        <v>0</v>
      </c>
      <c r="R2087" s="56">
        <v>0</v>
      </c>
      <c r="S2087" s="57">
        <f t="shared" si="9098"/>
        <v>0</v>
      </c>
      <c r="T2087" s="56">
        <f t="shared" si="9099"/>
        <v>0</v>
      </c>
      <c r="U2087" s="56">
        <v>0</v>
      </c>
      <c r="V2087" s="57">
        <f t="shared" si="9100"/>
        <v>0</v>
      </c>
      <c r="W2087" s="57">
        <v>0</v>
      </c>
      <c r="X2087" s="56">
        <f t="shared" si="9101"/>
        <v>0</v>
      </c>
      <c r="Y2087" s="56">
        <v>0</v>
      </c>
      <c r="Z2087" s="57">
        <f t="shared" si="9102"/>
        <v>0</v>
      </c>
      <c r="AA2087" s="56">
        <f t="shared" si="9103"/>
        <v>0</v>
      </c>
      <c r="AB2087" s="56">
        <v>0</v>
      </c>
      <c r="AC2087" s="57">
        <f t="shared" si="9104"/>
        <v>0</v>
      </c>
      <c r="AD2087" s="57">
        <v>0</v>
      </c>
      <c r="AE2087" s="56">
        <f t="shared" si="9105"/>
        <v>0</v>
      </c>
      <c r="AF2087" s="56">
        <v>0</v>
      </c>
      <c r="AG2087" s="57">
        <f t="shared" si="9106"/>
        <v>0</v>
      </c>
      <c r="AH2087" s="56">
        <f t="shared" si="9107"/>
        <v>0</v>
      </c>
      <c r="AI2087" s="56">
        <v>0</v>
      </c>
      <c r="AJ2087" s="57">
        <f t="shared" si="9108"/>
        <v>0</v>
      </c>
      <c r="AK2087" s="57">
        <v>0</v>
      </c>
      <c r="AL2087" s="56">
        <f t="shared" si="9109"/>
        <v>0</v>
      </c>
      <c r="AM2087" s="56">
        <v>0</v>
      </c>
      <c r="AN2087" s="57">
        <f t="shared" si="9110"/>
        <v>0</v>
      </c>
      <c r="AO2087" s="56">
        <f t="shared" si="9111"/>
        <v>0</v>
      </c>
      <c r="AP2087" s="56">
        <v>0</v>
      </c>
      <c r="AQ2087" s="57">
        <f t="shared" si="9112"/>
        <v>0</v>
      </c>
      <c r="AR2087" s="57">
        <v>0</v>
      </c>
      <c r="AS2087" s="57" t="s">
        <v>43</v>
      </c>
      <c r="AT2087" s="179"/>
      <c r="AU2087" s="176"/>
      <c r="AV2087" s="177"/>
      <c r="AW2087" s="177"/>
      <c r="AX2087" s="177"/>
      <c r="AY2087" s="177"/>
      <c r="BD2087" s="224" t="s">
        <v>78</v>
      </c>
    </row>
    <row r="2088" spans="1:56" s="19" customFormat="1" ht="70.5" hidden="1" customHeight="1">
      <c r="A2088" s="54">
        <v>2018</v>
      </c>
      <c r="B2088" s="174">
        <v>8323</v>
      </c>
      <c r="C2088" s="54">
        <v>4</v>
      </c>
      <c r="D2088" s="54">
        <v>1</v>
      </c>
      <c r="E2088" s="54">
        <v>5000</v>
      </c>
      <c r="F2088" s="54">
        <v>5100</v>
      </c>
      <c r="G2088" s="54">
        <v>512</v>
      </c>
      <c r="H2088" s="163">
        <v>5</v>
      </c>
      <c r="I2088" s="175" t="s">
        <v>930</v>
      </c>
      <c r="J2088" s="56">
        <f t="shared" si="9093"/>
        <v>0</v>
      </c>
      <c r="K2088" s="56">
        <v>0</v>
      </c>
      <c r="L2088" s="57">
        <f t="shared" si="9094"/>
        <v>0</v>
      </c>
      <c r="M2088" s="56">
        <f t="shared" si="9095"/>
        <v>0</v>
      </c>
      <c r="N2088" s="56">
        <v>0</v>
      </c>
      <c r="O2088" s="57">
        <f t="shared" si="9096"/>
        <v>0</v>
      </c>
      <c r="P2088" s="57">
        <v>0</v>
      </c>
      <c r="Q2088" s="56">
        <f t="shared" si="9097"/>
        <v>0</v>
      </c>
      <c r="R2088" s="56">
        <v>0</v>
      </c>
      <c r="S2088" s="57">
        <f t="shared" si="9098"/>
        <v>0</v>
      </c>
      <c r="T2088" s="56">
        <f t="shared" si="9099"/>
        <v>0</v>
      </c>
      <c r="U2088" s="56">
        <v>0</v>
      </c>
      <c r="V2088" s="57">
        <f t="shared" si="9100"/>
        <v>0</v>
      </c>
      <c r="W2088" s="57">
        <v>0</v>
      </c>
      <c r="X2088" s="56">
        <f t="shared" si="9101"/>
        <v>0</v>
      </c>
      <c r="Y2088" s="56">
        <v>0</v>
      </c>
      <c r="Z2088" s="57">
        <f t="shared" si="9102"/>
        <v>0</v>
      </c>
      <c r="AA2088" s="56">
        <f t="shared" si="9103"/>
        <v>0</v>
      </c>
      <c r="AB2088" s="56">
        <v>0</v>
      </c>
      <c r="AC2088" s="57">
        <f t="shared" si="9104"/>
        <v>0</v>
      </c>
      <c r="AD2088" s="57">
        <v>0</v>
      </c>
      <c r="AE2088" s="56">
        <f t="shared" si="9105"/>
        <v>0</v>
      </c>
      <c r="AF2088" s="56">
        <v>0</v>
      </c>
      <c r="AG2088" s="57">
        <f t="shared" si="9106"/>
        <v>0</v>
      </c>
      <c r="AH2088" s="56">
        <f t="shared" si="9107"/>
        <v>0</v>
      </c>
      <c r="AI2088" s="56">
        <v>0</v>
      </c>
      <c r="AJ2088" s="57">
        <f t="shared" si="9108"/>
        <v>0</v>
      </c>
      <c r="AK2088" s="57">
        <v>0</v>
      </c>
      <c r="AL2088" s="56">
        <f t="shared" si="9109"/>
        <v>0</v>
      </c>
      <c r="AM2088" s="56">
        <v>0</v>
      </c>
      <c r="AN2088" s="57">
        <f t="shared" si="9110"/>
        <v>0</v>
      </c>
      <c r="AO2088" s="56">
        <f t="shared" si="9111"/>
        <v>0</v>
      </c>
      <c r="AP2088" s="56">
        <v>0</v>
      </c>
      <c r="AQ2088" s="57">
        <f t="shared" si="9112"/>
        <v>0</v>
      </c>
      <c r="AR2088" s="57">
        <v>0</v>
      </c>
      <c r="AS2088" s="57" t="s">
        <v>43</v>
      </c>
      <c r="AT2088" s="179"/>
      <c r="AU2088" s="176"/>
      <c r="AV2088" s="177"/>
      <c r="AW2088" s="177"/>
      <c r="AX2088" s="177"/>
      <c r="AY2088" s="177"/>
      <c r="BD2088" s="224" t="s">
        <v>78</v>
      </c>
    </row>
    <row r="2089" spans="1:56" s="19" customFormat="1" ht="70.5" hidden="1" customHeight="1">
      <c r="A2089" s="54">
        <v>2018</v>
      </c>
      <c r="B2089" s="174">
        <v>8323</v>
      </c>
      <c r="C2089" s="54">
        <v>4</v>
      </c>
      <c r="D2089" s="54">
        <v>1</v>
      </c>
      <c r="E2089" s="54">
        <v>5000</v>
      </c>
      <c r="F2089" s="54">
        <v>5100</v>
      </c>
      <c r="G2089" s="54">
        <v>512</v>
      </c>
      <c r="H2089" s="163">
        <v>6</v>
      </c>
      <c r="I2089" s="175" t="s">
        <v>931</v>
      </c>
      <c r="J2089" s="56">
        <f t="shared" si="9093"/>
        <v>0</v>
      </c>
      <c r="K2089" s="56">
        <v>0</v>
      </c>
      <c r="L2089" s="57">
        <f t="shared" si="9094"/>
        <v>0</v>
      </c>
      <c r="M2089" s="56">
        <f t="shared" si="9095"/>
        <v>0</v>
      </c>
      <c r="N2089" s="56">
        <v>0</v>
      </c>
      <c r="O2089" s="57">
        <f t="shared" si="9096"/>
        <v>0</v>
      </c>
      <c r="P2089" s="57">
        <v>0</v>
      </c>
      <c r="Q2089" s="56">
        <f t="shared" si="9097"/>
        <v>0</v>
      </c>
      <c r="R2089" s="56">
        <v>0</v>
      </c>
      <c r="S2089" s="57">
        <f t="shared" si="9098"/>
        <v>0</v>
      </c>
      <c r="T2089" s="56">
        <f t="shared" si="9099"/>
        <v>0</v>
      </c>
      <c r="U2089" s="56">
        <v>0</v>
      </c>
      <c r="V2089" s="57">
        <f t="shared" si="9100"/>
        <v>0</v>
      </c>
      <c r="W2089" s="57">
        <v>0</v>
      </c>
      <c r="X2089" s="56">
        <f t="shared" si="9101"/>
        <v>0</v>
      </c>
      <c r="Y2089" s="56">
        <v>0</v>
      </c>
      <c r="Z2089" s="57">
        <f t="shared" si="9102"/>
        <v>0</v>
      </c>
      <c r="AA2089" s="56">
        <f t="shared" si="9103"/>
        <v>0</v>
      </c>
      <c r="AB2089" s="56">
        <v>0</v>
      </c>
      <c r="AC2089" s="57">
        <f t="shared" si="9104"/>
        <v>0</v>
      </c>
      <c r="AD2089" s="57">
        <v>0</v>
      </c>
      <c r="AE2089" s="56">
        <f t="shared" si="9105"/>
        <v>0</v>
      </c>
      <c r="AF2089" s="56">
        <v>0</v>
      </c>
      <c r="AG2089" s="57">
        <f t="shared" si="9106"/>
        <v>0</v>
      </c>
      <c r="AH2089" s="56">
        <f t="shared" si="9107"/>
        <v>0</v>
      </c>
      <c r="AI2089" s="56">
        <v>0</v>
      </c>
      <c r="AJ2089" s="57">
        <f t="shared" si="9108"/>
        <v>0</v>
      </c>
      <c r="AK2089" s="57">
        <v>0</v>
      </c>
      <c r="AL2089" s="56">
        <f t="shared" si="9109"/>
        <v>0</v>
      </c>
      <c r="AM2089" s="56">
        <v>0</v>
      </c>
      <c r="AN2089" s="57">
        <f t="shared" si="9110"/>
        <v>0</v>
      </c>
      <c r="AO2089" s="56">
        <f t="shared" si="9111"/>
        <v>0</v>
      </c>
      <c r="AP2089" s="56">
        <v>0</v>
      </c>
      <c r="AQ2089" s="57">
        <f t="shared" si="9112"/>
        <v>0</v>
      </c>
      <c r="AR2089" s="57">
        <v>0</v>
      </c>
      <c r="AS2089" s="57" t="s">
        <v>43</v>
      </c>
      <c r="AT2089" s="179"/>
      <c r="AU2089" s="176"/>
      <c r="AV2089" s="177"/>
      <c r="AW2089" s="177"/>
      <c r="AX2089" s="177"/>
      <c r="AY2089" s="177"/>
      <c r="BD2089" s="224" t="s">
        <v>78</v>
      </c>
    </row>
    <row r="2090" spans="1:56" s="19" customFormat="1" ht="70.5" hidden="1" customHeight="1">
      <c r="A2090" s="54">
        <v>2018</v>
      </c>
      <c r="B2090" s="174">
        <v>8323</v>
      </c>
      <c r="C2090" s="54">
        <v>4</v>
      </c>
      <c r="D2090" s="54">
        <v>1</v>
      </c>
      <c r="E2090" s="54">
        <v>5000</v>
      </c>
      <c r="F2090" s="54">
        <v>5100</v>
      </c>
      <c r="G2090" s="54">
        <v>512</v>
      </c>
      <c r="H2090" s="163">
        <v>7</v>
      </c>
      <c r="I2090" s="175" t="s">
        <v>919</v>
      </c>
      <c r="J2090" s="56">
        <f t="shared" si="9093"/>
        <v>0</v>
      </c>
      <c r="K2090" s="56">
        <v>0</v>
      </c>
      <c r="L2090" s="57">
        <f t="shared" si="9094"/>
        <v>0</v>
      </c>
      <c r="M2090" s="56">
        <f t="shared" si="9095"/>
        <v>0</v>
      </c>
      <c r="N2090" s="56">
        <v>0</v>
      </c>
      <c r="O2090" s="57">
        <f t="shared" si="9096"/>
        <v>0</v>
      </c>
      <c r="P2090" s="57">
        <v>0</v>
      </c>
      <c r="Q2090" s="56">
        <f t="shared" si="9097"/>
        <v>0</v>
      </c>
      <c r="R2090" s="56">
        <v>0</v>
      </c>
      <c r="S2090" s="57">
        <f t="shared" si="9098"/>
        <v>0</v>
      </c>
      <c r="T2090" s="56">
        <f t="shared" si="9099"/>
        <v>0</v>
      </c>
      <c r="U2090" s="56">
        <v>0</v>
      </c>
      <c r="V2090" s="57">
        <f t="shared" si="9100"/>
        <v>0</v>
      </c>
      <c r="W2090" s="57">
        <v>0</v>
      </c>
      <c r="X2090" s="56">
        <f t="shared" si="9101"/>
        <v>0</v>
      </c>
      <c r="Y2090" s="56">
        <v>0</v>
      </c>
      <c r="Z2090" s="57">
        <f t="shared" si="9102"/>
        <v>0</v>
      </c>
      <c r="AA2090" s="56">
        <f t="shared" si="9103"/>
        <v>0</v>
      </c>
      <c r="AB2090" s="56">
        <v>0</v>
      </c>
      <c r="AC2090" s="57">
        <f t="shared" si="9104"/>
        <v>0</v>
      </c>
      <c r="AD2090" s="57">
        <v>0</v>
      </c>
      <c r="AE2090" s="56">
        <f t="shared" si="9105"/>
        <v>0</v>
      </c>
      <c r="AF2090" s="56">
        <v>0</v>
      </c>
      <c r="AG2090" s="57">
        <f t="shared" si="9106"/>
        <v>0</v>
      </c>
      <c r="AH2090" s="56">
        <f t="shared" si="9107"/>
        <v>0</v>
      </c>
      <c r="AI2090" s="56">
        <v>0</v>
      </c>
      <c r="AJ2090" s="57">
        <f t="shared" si="9108"/>
        <v>0</v>
      </c>
      <c r="AK2090" s="57">
        <v>0</v>
      </c>
      <c r="AL2090" s="56">
        <f t="shared" si="9109"/>
        <v>0</v>
      </c>
      <c r="AM2090" s="56">
        <v>0</v>
      </c>
      <c r="AN2090" s="57">
        <f t="shared" si="9110"/>
        <v>0</v>
      </c>
      <c r="AO2090" s="56">
        <f t="shared" si="9111"/>
        <v>0</v>
      </c>
      <c r="AP2090" s="56">
        <v>0</v>
      </c>
      <c r="AQ2090" s="57">
        <f t="shared" si="9112"/>
        <v>0</v>
      </c>
      <c r="AR2090" s="57">
        <v>0</v>
      </c>
      <c r="AS2090" s="57" t="s">
        <v>43</v>
      </c>
      <c r="AT2090" s="179"/>
      <c r="AU2090" s="176"/>
      <c r="AV2090" s="177"/>
      <c r="AW2090" s="177"/>
      <c r="AX2090" s="177"/>
      <c r="AY2090" s="177"/>
      <c r="BD2090" s="224" t="s">
        <v>78</v>
      </c>
    </row>
    <row r="2091" spans="1:56" s="19" customFormat="1" ht="70.5" hidden="1" customHeight="1">
      <c r="A2091" s="54">
        <v>2018</v>
      </c>
      <c r="B2091" s="174">
        <v>8323</v>
      </c>
      <c r="C2091" s="54">
        <v>4</v>
      </c>
      <c r="D2091" s="54">
        <v>1</v>
      </c>
      <c r="E2091" s="54">
        <v>5000</v>
      </c>
      <c r="F2091" s="54">
        <v>5100</v>
      </c>
      <c r="G2091" s="54">
        <v>512</v>
      </c>
      <c r="H2091" s="163">
        <v>8</v>
      </c>
      <c r="I2091" s="175" t="s">
        <v>932</v>
      </c>
      <c r="J2091" s="56">
        <f t="shared" si="9093"/>
        <v>0</v>
      </c>
      <c r="K2091" s="56">
        <v>0</v>
      </c>
      <c r="L2091" s="57">
        <f t="shared" si="9094"/>
        <v>0</v>
      </c>
      <c r="M2091" s="56">
        <f t="shared" si="9095"/>
        <v>0</v>
      </c>
      <c r="N2091" s="56">
        <v>0</v>
      </c>
      <c r="O2091" s="57">
        <f t="shared" si="9096"/>
        <v>0</v>
      </c>
      <c r="P2091" s="57">
        <v>0</v>
      </c>
      <c r="Q2091" s="56">
        <f t="shared" si="9097"/>
        <v>0</v>
      </c>
      <c r="R2091" s="56">
        <v>0</v>
      </c>
      <c r="S2091" s="57">
        <f t="shared" si="9098"/>
        <v>0</v>
      </c>
      <c r="T2091" s="56">
        <f t="shared" si="9099"/>
        <v>0</v>
      </c>
      <c r="U2091" s="56">
        <v>0</v>
      </c>
      <c r="V2091" s="57">
        <f t="shared" si="9100"/>
        <v>0</v>
      </c>
      <c r="W2091" s="57">
        <v>0</v>
      </c>
      <c r="X2091" s="56">
        <f t="shared" si="9101"/>
        <v>0</v>
      </c>
      <c r="Y2091" s="56">
        <v>0</v>
      </c>
      <c r="Z2091" s="57">
        <f t="shared" si="9102"/>
        <v>0</v>
      </c>
      <c r="AA2091" s="56">
        <f t="shared" si="9103"/>
        <v>0</v>
      </c>
      <c r="AB2091" s="56">
        <v>0</v>
      </c>
      <c r="AC2091" s="57">
        <f t="shared" si="9104"/>
        <v>0</v>
      </c>
      <c r="AD2091" s="57">
        <v>0</v>
      </c>
      <c r="AE2091" s="56">
        <f t="shared" si="9105"/>
        <v>0</v>
      </c>
      <c r="AF2091" s="56">
        <v>0</v>
      </c>
      <c r="AG2091" s="57">
        <f t="shared" si="9106"/>
        <v>0</v>
      </c>
      <c r="AH2091" s="56">
        <f t="shared" si="9107"/>
        <v>0</v>
      </c>
      <c r="AI2091" s="56">
        <v>0</v>
      </c>
      <c r="AJ2091" s="57">
        <f t="shared" si="9108"/>
        <v>0</v>
      </c>
      <c r="AK2091" s="57">
        <v>0</v>
      </c>
      <c r="AL2091" s="56">
        <f t="shared" si="9109"/>
        <v>0</v>
      </c>
      <c r="AM2091" s="56">
        <v>0</v>
      </c>
      <c r="AN2091" s="57">
        <f t="shared" si="9110"/>
        <v>0</v>
      </c>
      <c r="AO2091" s="56">
        <f t="shared" si="9111"/>
        <v>0</v>
      </c>
      <c r="AP2091" s="56">
        <v>0</v>
      </c>
      <c r="AQ2091" s="57">
        <f t="shared" si="9112"/>
        <v>0</v>
      </c>
      <c r="AR2091" s="57">
        <v>0</v>
      </c>
      <c r="AS2091" s="57" t="s">
        <v>43</v>
      </c>
      <c r="AT2091" s="179"/>
      <c r="AU2091" s="176"/>
      <c r="AV2091" s="177"/>
      <c r="AW2091" s="177"/>
      <c r="AX2091" s="177"/>
      <c r="AY2091" s="177"/>
      <c r="BD2091" s="224" t="s">
        <v>78</v>
      </c>
    </row>
    <row r="2092" spans="1:56" s="19" customFormat="1" ht="70.5" hidden="1" customHeight="1">
      <c r="A2092" s="54">
        <v>2018</v>
      </c>
      <c r="B2092" s="174">
        <v>8323</v>
      </c>
      <c r="C2092" s="54">
        <v>4</v>
      </c>
      <c r="D2092" s="54">
        <v>1</v>
      </c>
      <c r="E2092" s="54">
        <v>5000</v>
      </c>
      <c r="F2092" s="54">
        <v>5100</v>
      </c>
      <c r="G2092" s="54">
        <v>512</v>
      </c>
      <c r="H2092" s="163">
        <v>9</v>
      </c>
      <c r="I2092" s="175" t="s">
        <v>933</v>
      </c>
      <c r="J2092" s="56">
        <f t="shared" si="9093"/>
        <v>0</v>
      </c>
      <c r="K2092" s="56">
        <v>0</v>
      </c>
      <c r="L2092" s="57">
        <f t="shared" si="9094"/>
        <v>0</v>
      </c>
      <c r="M2092" s="56">
        <f t="shared" si="9095"/>
        <v>0</v>
      </c>
      <c r="N2092" s="56">
        <v>0</v>
      </c>
      <c r="O2092" s="57">
        <f t="shared" si="9096"/>
        <v>0</v>
      </c>
      <c r="P2092" s="57">
        <v>0</v>
      </c>
      <c r="Q2092" s="56">
        <f t="shared" si="9097"/>
        <v>0</v>
      </c>
      <c r="R2092" s="56">
        <v>0</v>
      </c>
      <c r="S2092" s="57">
        <f t="shared" si="9098"/>
        <v>0</v>
      </c>
      <c r="T2092" s="56">
        <f t="shared" si="9099"/>
        <v>0</v>
      </c>
      <c r="U2092" s="56">
        <v>0</v>
      </c>
      <c r="V2092" s="57">
        <f t="shared" si="9100"/>
        <v>0</v>
      </c>
      <c r="W2092" s="57">
        <v>0</v>
      </c>
      <c r="X2092" s="56">
        <f t="shared" si="9101"/>
        <v>0</v>
      </c>
      <c r="Y2092" s="56">
        <v>0</v>
      </c>
      <c r="Z2092" s="57">
        <f t="shared" si="9102"/>
        <v>0</v>
      </c>
      <c r="AA2092" s="56">
        <f t="shared" si="9103"/>
        <v>0</v>
      </c>
      <c r="AB2092" s="56">
        <v>0</v>
      </c>
      <c r="AC2092" s="57">
        <f t="shared" si="9104"/>
        <v>0</v>
      </c>
      <c r="AD2092" s="57">
        <v>0</v>
      </c>
      <c r="AE2092" s="56">
        <f t="shared" si="9105"/>
        <v>0</v>
      </c>
      <c r="AF2092" s="56">
        <v>0</v>
      </c>
      <c r="AG2092" s="57">
        <f t="shared" si="9106"/>
        <v>0</v>
      </c>
      <c r="AH2092" s="56">
        <f t="shared" si="9107"/>
        <v>0</v>
      </c>
      <c r="AI2092" s="56">
        <v>0</v>
      </c>
      <c r="AJ2092" s="57">
        <f t="shared" si="9108"/>
        <v>0</v>
      </c>
      <c r="AK2092" s="57">
        <v>0</v>
      </c>
      <c r="AL2092" s="56">
        <f t="shared" si="9109"/>
        <v>0</v>
      </c>
      <c r="AM2092" s="56">
        <v>0</v>
      </c>
      <c r="AN2092" s="57">
        <f t="shared" si="9110"/>
        <v>0</v>
      </c>
      <c r="AO2092" s="56">
        <f t="shared" si="9111"/>
        <v>0</v>
      </c>
      <c r="AP2092" s="56">
        <v>0</v>
      </c>
      <c r="AQ2092" s="57">
        <f t="shared" si="9112"/>
        <v>0</v>
      </c>
      <c r="AR2092" s="57">
        <v>0</v>
      </c>
      <c r="AS2092" s="57" t="s">
        <v>43</v>
      </c>
      <c r="AT2092" s="179"/>
      <c r="AU2092" s="176"/>
      <c r="AV2092" s="177"/>
      <c r="AW2092" s="177"/>
      <c r="AX2092" s="177"/>
      <c r="AY2092" s="177"/>
      <c r="BD2092" s="224" t="s">
        <v>78</v>
      </c>
    </row>
    <row r="2093" spans="1:56" s="19" customFormat="1" ht="70.5" hidden="1" customHeight="1">
      <c r="A2093" s="54">
        <v>2018</v>
      </c>
      <c r="B2093" s="174">
        <v>8323</v>
      </c>
      <c r="C2093" s="54">
        <v>4</v>
      </c>
      <c r="D2093" s="54">
        <v>1</v>
      </c>
      <c r="E2093" s="54">
        <v>5000</v>
      </c>
      <c r="F2093" s="54">
        <v>5100</v>
      </c>
      <c r="G2093" s="54">
        <v>512</v>
      </c>
      <c r="H2093" s="163">
        <v>10</v>
      </c>
      <c r="I2093" s="175" t="s">
        <v>706</v>
      </c>
      <c r="J2093" s="56">
        <f t="shared" si="9093"/>
        <v>0</v>
      </c>
      <c r="K2093" s="56">
        <v>0</v>
      </c>
      <c r="L2093" s="57">
        <f t="shared" si="9094"/>
        <v>0</v>
      </c>
      <c r="M2093" s="56">
        <f t="shared" si="9095"/>
        <v>0</v>
      </c>
      <c r="N2093" s="56">
        <v>0</v>
      </c>
      <c r="O2093" s="57">
        <f t="shared" si="9096"/>
        <v>0</v>
      </c>
      <c r="P2093" s="57">
        <v>0</v>
      </c>
      <c r="Q2093" s="56">
        <f t="shared" si="9097"/>
        <v>0</v>
      </c>
      <c r="R2093" s="56">
        <v>0</v>
      </c>
      <c r="S2093" s="57">
        <f t="shared" si="9098"/>
        <v>0</v>
      </c>
      <c r="T2093" s="56">
        <f t="shared" si="9099"/>
        <v>0</v>
      </c>
      <c r="U2093" s="56">
        <v>0</v>
      </c>
      <c r="V2093" s="57">
        <f t="shared" si="9100"/>
        <v>0</v>
      </c>
      <c r="W2093" s="57">
        <v>0</v>
      </c>
      <c r="X2093" s="56">
        <f t="shared" si="9101"/>
        <v>0</v>
      </c>
      <c r="Y2093" s="56">
        <v>0</v>
      </c>
      <c r="Z2093" s="57">
        <f t="shared" si="9102"/>
        <v>0</v>
      </c>
      <c r="AA2093" s="56">
        <f t="shared" si="9103"/>
        <v>0</v>
      </c>
      <c r="AB2093" s="56">
        <v>0</v>
      </c>
      <c r="AC2093" s="57">
        <f t="shared" si="9104"/>
        <v>0</v>
      </c>
      <c r="AD2093" s="57">
        <v>0</v>
      </c>
      <c r="AE2093" s="56">
        <f t="shared" si="9105"/>
        <v>0</v>
      </c>
      <c r="AF2093" s="56">
        <v>0</v>
      </c>
      <c r="AG2093" s="57">
        <f t="shared" si="9106"/>
        <v>0</v>
      </c>
      <c r="AH2093" s="56">
        <f t="shared" si="9107"/>
        <v>0</v>
      </c>
      <c r="AI2093" s="56">
        <v>0</v>
      </c>
      <c r="AJ2093" s="57">
        <f t="shared" si="9108"/>
        <v>0</v>
      </c>
      <c r="AK2093" s="57">
        <v>0</v>
      </c>
      <c r="AL2093" s="56">
        <f t="shared" si="9109"/>
        <v>0</v>
      </c>
      <c r="AM2093" s="56">
        <v>0</v>
      </c>
      <c r="AN2093" s="57">
        <f t="shared" si="9110"/>
        <v>0</v>
      </c>
      <c r="AO2093" s="56">
        <f t="shared" si="9111"/>
        <v>0</v>
      </c>
      <c r="AP2093" s="56">
        <v>0</v>
      </c>
      <c r="AQ2093" s="57">
        <f t="shared" si="9112"/>
        <v>0</v>
      </c>
      <c r="AR2093" s="57">
        <v>0</v>
      </c>
      <c r="AS2093" s="57" t="s">
        <v>43</v>
      </c>
      <c r="AT2093" s="179"/>
      <c r="AU2093" s="176"/>
      <c r="AV2093" s="177"/>
      <c r="AW2093" s="177"/>
      <c r="AX2093" s="177"/>
      <c r="AY2093" s="177"/>
      <c r="BD2093" s="360" t="s">
        <v>78</v>
      </c>
    </row>
    <row r="2094" spans="1:56" s="19" customFormat="1" ht="70.5" hidden="1" customHeight="1">
      <c r="A2094" s="54">
        <v>2018</v>
      </c>
      <c r="B2094" s="174">
        <v>8323</v>
      </c>
      <c r="C2094" s="54">
        <v>4</v>
      </c>
      <c r="D2094" s="54">
        <v>1</v>
      </c>
      <c r="E2094" s="54">
        <v>5000</v>
      </c>
      <c r="F2094" s="54">
        <v>5100</v>
      </c>
      <c r="G2094" s="54">
        <v>512</v>
      </c>
      <c r="H2094" s="163">
        <v>11</v>
      </c>
      <c r="I2094" s="175" t="s">
        <v>934</v>
      </c>
      <c r="J2094" s="56">
        <f t="shared" si="9093"/>
        <v>0</v>
      </c>
      <c r="K2094" s="56">
        <v>0</v>
      </c>
      <c r="L2094" s="57">
        <f t="shared" si="9094"/>
        <v>0</v>
      </c>
      <c r="M2094" s="56">
        <f t="shared" si="9095"/>
        <v>0</v>
      </c>
      <c r="N2094" s="56">
        <v>0</v>
      </c>
      <c r="O2094" s="57">
        <f t="shared" si="9096"/>
        <v>0</v>
      </c>
      <c r="P2094" s="57">
        <v>0</v>
      </c>
      <c r="Q2094" s="56">
        <f t="shared" si="9097"/>
        <v>0</v>
      </c>
      <c r="R2094" s="56">
        <v>0</v>
      </c>
      <c r="S2094" s="57">
        <f t="shared" si="9098"/>
        <v>0</v>
      </c>
      <c r="T2094" s="56">
        <f t="shared" si="9099"/>
        <v>0</v>
      </c>
      <c r="U2094" s="56">
        <v>0</v>
      </c>
      <c r="V2094" s="57">
        <f t="shared" si="9100"/>
        <v>0</v>
      </c>
      <c r="W2094" s="57">
        <v>0</v>
      </c>
      <c r="X2094" s="56">
        <f t="shared" si="9101"/>
        <v>0</v>
      </c>
      <c r="Y2094" s="56">
        <v>0</v>
      </c>
      <c r="Z2094" s="57">
        <f t="shared" si="9102"/>
        <v>0</v>
      </c>
      <c r="AA2094" s="56">
        <f t="shared" si="9103"/>
        <v>0</v>
      </c>
      <c r="AB2094" s="56">
        <v>0</v>
      </c>
      <c r="AC2094" s="57">
        <f t="shared" si="9104"/>
        <v>0</v>
      </c>
      <c r="AD2094" s="57">
        <v>0</v>
      </c>
      <c r="AE2094" s="56">
        <f t="shared" si="9105"/>
        <v>0</v>
      </c>
      <c r="AF2094" s="56">
        <v>0</v>
      </c>
      <c r="AG2094" s="57">
        <f t="shared" si="9106"/>
        <v>0</v>
      </c>
      <c r="AH2094" s="56">
        <f t="shared" si="9107"/>
        <v>0</v>
      </c>
      <c r="AI2094" s="56">
        <v>0</v>
      </c>
      <c r="AJ2094" s="57">
        <f t="shared" si="9108"/>
        <v>0</v>
      </c>
      <c r="AK2094" s="57">
        <v>0</v>
      </c>
      <c r="AL2094" s="56">
        <f t="shared" si="9109"/>
        <v>0</v>
      </c>
      <c r="AM2094" s="56">
        <v>0</v>
      </c>
      <c r="AN2094" s="57">
        <f t="shared" si="9110"/>
        <v>0</v>
      </c>
      <c r="AO2094" s="56">
        <f t="shared" si="9111"/>
        <v>0</v>
      </c>
      <c r="AP2094" s="56">
        <v>0</v>
      </c>
      <c r="AQ2094" s="57">
        <f t="shared" si="9112"/>
        <v>0</v>
      </c>
      <c r="AR2094" s="57">
        <v>0</v>
      </c>
      <c r="AS2094" s="57" t="s">
        <v>43</v>
      </c>
      <c r="AT2094" s="179"/>
      <c r="AU2094" s="176"/>
      <c r="AV2094" s="177"/>
      <c r="AW2094" s="177"/>
      <c r="AX2094" s="177"/>
      <c r="AY2094" s="177"/>
      <c r="BD2094" s="360" t="s">
        <v>78</v>
      </c>
    </row>
    <row r="2095" spans="1:56" s="19" customFormat="1" ht="70.5" hidden="1" customHeight="1">
      <c r="A2095" s="154">
        <v>2018</v>
      </c>
      <c r="B2095" s="190">
        <v>8323</v>
      </c>
      <c r="C2095" s="154">
        <v>4</v>
      </c>
      <c r="D2095" s="154">
        <v>1</v>
      </c>
      <c r="E2095" s="154">
        <v>5000</v>
      </c>
      <c r="F2095" s="154">
        <v>5100</v>
      </c>
      <c r="G2095" s="154">
        <v>515</v>
      </c>
      <c r="H2095" s="154"/>
      <c r="I2095" s="187" t="s">
        <v>114</v>
      </c>
      <c r="J2095" s="158">
        <f>SUM(J2096:J2131)</f>
        <v>0</v>
      </c>
      <c r="K2095" s="158">
        <f t="shared" ref="K2095:O2095" si="9113">SUM(K2096:K2131)</f>
        <v>0</v>
      </c>
      <c r="L2095" s="158">
        <f t="shared" si="9113"/>
        <v>0</v>
      </c>
      <c r="M2095" s="158">
        <f t="shared" si="9113"/>
        <v>0</v>
      </c>
      <c r="N2095" s="158">
        <f t="shared" si="9113"/>
        <v>0</v>
      </c>
      <c r="O2095" s="158">
        <f t="shared" si="9113"/>
        <v>0</v>
      </c>
      <c r="P2095" s="158">
        <f>L2095+O2095</f>
        <v>0</v>
      </c>
      <c r="Q2095" s="158">
        <f>SUM(Q2096:Q2131)</f>
        <v>0</v>
      </c>
      <c r="R2095" s="158">
        <f t="shared" ref="R2095:V2095" si="9114">SUM(R2096:R2131)</f>
        <v>0</v>
      </c>
      <c r="S2095" s="158">
        <f t="shared" si="9114"/>
        <v>0</v>
      </c>
      <c r="T2095" s="158">
        <f t="shared" si="9114"/>
        <v>0</v>
      </c>
      <c r="U2095" s="158">
        <f t="shared" si="9114"/>
        <v>0</v>
      </c>
      <c r="V2095" s="158">
        <f t="shared" si="9114"/>
        <v>0</v>
      </c>
      <c r="W2095" s="158">
        <f>S2095+V2095</f>
        <v>0</v>
      </c>
      <c r="X2095" s="158">
        <f>SUM(X2096:X2131)</f>
        <v>0</v>
      </c>
      <c r="Y2095" s="158">
        <f t="shared" ref="Y2095:AC2095" si="9115">SUM(Y2096:Y2131)</f>
        <v>0</v>
      </c>
      <c r="Z2095" s="158">
        <f t="shared" si="9115"/>
        <v>0</v>
      </c>
      <c r="AA2095" s="158">
        <f t="shared" si="9115"/>
        <v>0</v>
      </c>
      <c r="AB2095" s="158">
        <f t="shared" si="9115"/>
        <v>0</v>
      </c>
      <c r="AC2095" s="158">
        <f t="shared" si="9115"/>
        <v>0</v>
      </c>
      <c r="AD2095" s="158">
        <f>Z2095+AC2095</f>
        <v>0</v>
      </c>
      <c r="AE2095" s="158">
        <f>SUM(AE2096:AE2131)</f>
        <v>0</v>
      </c>
      <c r="AF2095" s="158">
        <f t="shared" ref="AF2095:AI2095" si="9116">SUM(AF2096:AF2131)</f>
        <v>0</v>
      </c>
      <c r="AG2095" s="158">
        <f t="shared" si="9116"/>
        <v>0</v>
      </c>
      <c r="AH2095" s="158">
        <f t="shared" si="9116"/>
        <v>0</v>
      </c>
      <c r="AI2095" s="158">
        <f t="shared" si="9116"/>
        <v>0</v>
      </c>
      <c r="AJ2095" s="158">
        <f t="shared" ref="AJ2095" si="9117">SUM(AJ2096:AJ2131)</f>
        <v>0</v>
      </c>
      <c r="AK2095" s="158">
        <f>AG2095+AJ2095</f>
        <v>0</v>
      </c>
      <c r="AL2095" s="158">
        <f>SUM(AL2096:AL2131)</f>
        <v>0</v>
      </c>
      <c r="AM2095" s="158">
        <f t="shared" ref="AM2095:AQ2095" si="9118">SUM(AM2096:AM2131)</f>
        <v>0</v>
      </c>
      <c r="AN2095" s="158">
        <f t="shared" si="9118"/>
        <v>0</v>
      </c>
      <c r="AO2095" s="158">
        <f t="shared" si="9118"/>
        <v>0</v>
      </c>
      <c r="AP2095" s="158">
        <f t="shared" si="9118"/>
        <v>0</v>
      </c>
      <c r="AQ2095" s="158">
        <f t="shared" si="9118"/>
        <v>0</v>
      </c>
      <c r="AR2095" s="158">
        <f>AN2095+AQ2095</f>
        <v>0</v>
      </c>
      <c r="AS2095" s="191"/>
      <c r="AT2095" s="192"/>
      <c r="AU2095" s="220"/>
      <c r="AV2095" s="161"/>
      <c r="AW2095" s="161"/>
      <c r="AX2095" s="161"/>
      <c r="AY2095" s="161"/>
      <c r="BD2095" s="193"/>
    </row>
    <row r="2096" spans="1:56" s="19" customFormat="1" ht="70.5" hidden="1" customHeight="1">
      <c r="A2096" s="54">
        <v>2018</v>
      </c>
      <c r="B2096" s="174">
        <v>8323</v>
      </c>
      <c r="C2096" s="54">
        <v>4</v>
      </c>
      <c r="D2096" s="54">
        <v>1</v>
      </c>
      <c r="E2096" s="54">
        <v>5000</v>
      </c>
      <c r="F2096" s="54">
        <v>5100</v>
      </c>
      <c r="G2096" s="54">
        <v>515</v>
      </c>
      <c r="H2096" s="163">
        <v>1</v>
      </c>
      <c r="I2096" s="175" t="s">
        <v>935</v>
      </c>
      <c r="J2096" s="56">
        <f t="shared" ref="J2096:J2099" si="9119">ROUND(P2096*0.8,0)</f>
        <v>0</v>
      </c>
      <c r="K2096" s="56">
        <v>0</v>
      </c>
      <c r="L2096" s="57">
        <f t="shared" ref="L2096:L2128" si="9120">J2096+K2096</f>
        <v>0</v>
      </c>
      <c r="M2096" s="56">
        <f t="shared" ref="M2096:M2099" si="9121">P2096-J2096</f>
        <v>0</v>
      </c>
      <c r="N2096" s="56">
        <v>0</v>
      </c>
      <c r="O2096" s="57">
        <f t="shared" ref="O2096:O2128" si="9122">M2096+N2096</f>
        <v>0</v>
      </c>
      <c r="P2096" s="57">
        <v>0</v>
      </c>
      <c r="Q2096" s="56">
        <f t="shared" ref="Q2096:Q2099" si="9123">ROUND(W2096*0.8,0)</f>
        <v>0</v>
      </c>
      <c r="R2096" s="56">
        <v>0</v>
      </c>
      <c r="S2096" s="57">
        <f t="shared" ref="S2096:S2131" si="9124">Q2096+R2096</f>
        <v>0</v>
      </c>
      <c r="T2096" s="56">
        <f t="shared" ref="T2096:T2099" si="9125">W2096-Q2096</f>
        <v>0</v>
      </c>
      <c r="U2096" s="56">
        <v>0</v>
      </c>
      <c r="V2096" s="57">
        <f t="shared" ref="V2096:V2131" si="9126">T2096+U2096</f>
        <v>0</v>
      </c>
      <c r="W2096" s="57">
        <v>0</v>
      </c>
      <c r="X2096" s="56">
        <f t="shared" ref="X2096:X2099" si="9127">ROUND(AD2096*0.8,0)</f>
        <v>0</v>
      </c>
      <c r="Y2096" s="56">
        <v>0</v>
      </c>
      <c r="Z2096" s="57">
        <f t="shared" ref="Z2096:Z2131" si="9128">X2096+Y2096</f>
        <v>0</v>
      </c>
      <c r="AA2096" s="56">
        <f t="shared" ref="AA2096:AA2099" si="9129">AD2096-X2096</f>
        <v>0</v>
      </c>
      <c r="AB2096" s="56">
        <v>0</v>
      </c>
      <c r="AC2096" s="57">
        <f t="shared" ref="AC2096:AC2131" si="9130">AA2096+AB2096</f>
        <v>0</v>
      </c>
      <c r="AD2096" s="57">
        <v>0</v>
      </c>
      <c r="AE2096" s="56">
        <f t="shared" ref="AE2096:AE2099" si="9131">ROUND(AK2096*0.8,0)</f>
        <v>0</v>
      </c>
      <c r="AF2096" s="56">
        <v>0</v>
      </c>
      <c r="AG2096" s="57">
        <f t="shared" ref="AG2096:AG2131" si="9132">AE2096+AF2096</f>
        <v>0</v>
      </c>
      <c r="AH2096" s="56">
        <f t="shared" ref="AH2096:AH2099" si="9133">AK2096-AE2096</f>
        <v>0</v>
      </c>
      <c r="AI2096" s="56">
        <v>0</v>
      </c>
      <c r="AJ2096" s="57">
        <f t="shared" ref="AJ2096:AJ2131" si="9134">AH2096+AI2096</f>
        <v>0</v>
      </c>
      <c r="AK2096" s="57">
        <v>0</v>
      </c>
      <c r="AL2096" s="56">
        <f t="shared" ref="AL2096:AL2099" si="9135">ROUND(AR2096*0.8,0)</f>
        <v>0</v>
      </c>
      <c r="AM2096" s="56">
        <v>0</v>
      </c>
      <c r="AN2096" s="57">
        <f t="shared" ref="AN2096:AN2131" si="9136">AL2096+AM2096</f>
        <v>0</v>
      </c>
      <c r="AO2096" s="56">
        <f t="shared" ref="AO2096:AO2099" si="9137">AR2096-AL2096</f>
        <v>0</v>
      </c>
      <c r="AP2096" s="56">
        <v>0</v>
      </c>
      <c r="AQ2096" s="57">
        <f t="shared" ref="AQ2096:AQ2131" si="9138">AO2096+AP2096</f>
        <v>0</v>
      </c>
      <c r="AR2096" s="57">
        <v>0</v>
      </c>
      <c r="AS2096" s="57" t="s">
        <v>43</v>
      </c>
      <c r="AT2096" s="179"/>
      <c r="AU2096" s="176"/>
      <c r="AV2096" s="177"/>
      <c r="AW2096" s="177"/>
      <c r="AX2096" s="177"/>
      <c r="AY2096" s="177"/>
      <c r="BD2096" s="224" t="s">
        <v>78</v>
      </c>
    </row>
    <row r="2097" spans="1:56" s="19" customFormat="1" ht="70.5" hidden="1" customHeight="1">
      <c r="A2097" s="54">
        <v>2018</v>
      </c>
      <c r="B2097" s="174">
        <v>8323</v>
      </c>
      <c r="C2097" s="54">
        <v>4</v>
      </c>
      <c r="D2097" s="54">
        <v>1</v>
      </c>
      <c r="E2097" s="54">
        <v>5000</v>
      </c>
      <c r="F2097" s="54">
        <v>5100</v>
      </c>
      <c r="G2097" s="54">
        <v>515</v>
      </c>
      <c r="H2097" s="163">
        <v>2</v>
      </c>
      <c r="I2097" s="175" t="s">
        <v>936</v>
      </c>
      <c r="J2097" s="56">
        <f t="shared" si="9119"/>
        <v>0</v>
      </c>
      <c r="K2097" s="56">
        <v>0</v>
      </c>
      <c r="L2097" s="57">
        <f t="shared" si="9120"/>
        <v>0</v>
      </c>
      <c r="M2097" s="56">
        <f t="shared" si="9121"/>
        <v>0</v>
      </c>
      <c r="N2097" s="56">
        <v>0</v>
      </c>
      <c r="O2097" s="57">
        <f t="shared" si="9122"/>
        <v>0</v>
      </c>
      <c r="P2097" s="57">
        <v>0</v>
      </c>
      <c r="Q2097" s="56">
        <f t="shared" si="9123"/>
        <v>0</v>
      </c>
      <c r="R2097" s="56">
        <v>0</v>
      </c>
      <c r="S2097" s="57">
        <f t="shared" si="9124"/>
        <v>0</v>
      </c>
      <c r="T2097" s="56">
        <f t="shared" si="9125"/>
        <v>0</v>
      </c>
      <c r="U2097" s="56">
        <v>0</v>
      </c>
      <c r="V2097" s="57">
        <f t="shared" si="9126"/>
        <v>0</v>
      </c>
      <c r="W2097" s="57">
        <v>0</v>
      </c>
      <c r="X2097" s="56">
        <f t="shared" si="9127"/>
        <v>0</v>
      </c>
      <c r="Y2097" s="56">
        <v>0</v>
      </c>
      <c r="Z2097" s="57">
        <f t="shared" si="9128"/>
        <v>0</v>
      </c>
      <c r="AA2097" s="56">
        <f t="shared" si="9129"/>
        <v>0</v>
      </c>
      <c r="AB2097" s="56">
        <v>0</v>
      </c>
      <c r="AC2097" s="57">
        <f t="shared" si="9130"/>
        <v>0</v>
      </c>
      <c r="AD2097" s="57">
        <v>0</v>
      </c>
      <c r="AE2097" s="56">
        <f t="shared" si="9131"/>
        <v>0</v>
      </c>
      <c r="AF2097" s="56">
        <v>0</v>
      </c>
      <c r="AG2097" s="57">
        <f t="shared" si="9132"/>
        <v>0</v>
      </c>
      <c r="AH2097" s="56">
        <f t="shared" si="9133"/>
        <v>0</v>
      </c>
      <c r="AI2097" s="56">
        <v>0</v>
      </c>
      <c r="AJ2097" s="57">
        <f t="shared" si="9134"/>
        <v>0</v>
      </c>
      <c r="AK2097" s="57">
        <v>0</v>
      </c>
      <c r="AL2097" s="56">
        <f t="shared" si="9135"/>
        <v>0</v>
      </c>
      <c r="AM2097" s="56">
        <v>0</v>
      </c>
      <c r="AN2097" s="57">
        <f t="shared" si="9136"/>
        <v>0</v>
      </c>
      <c r="AO2097" s="56">
        <f t="shared" si="9137"/>
        <v>0</v>
      </c>
      <c r="AP2097" s="56">
        <v>0</v>
      </c>
      <c r="AQ2097" s="57">
        <f t="shared" si="9138"/>
        <v>0</v>
      </c>
      <c r="AR2097" s="57">
        <v>0</v>
      </c>
      <c r="AS2097" s="57" t="s">
        <v>43</v>
      </c>
      <c r="AT2097" s="179"/>
      <c r="AU2097" s="176"/>
      <c r="AV2097" s="177"/>
      <c r="AW2097" s="177"/>
      <c r="AX2097" s="177"/>
      <c r="AY2097" s="177"/>
      <c r="BD2097" s="224" t="s">
        <v>78</v>
      </c>
    </row>
    <row r="2098" spans="1:56" s="19" customFormat="1" ht="70.5" hidden="1" customHeight="1">
      <c r="A2098" s="54">
        <v>2018</v>
      </c>
      <c r="B2098" s="174">
        <v>8323</v>
      </c>
      <c r="C2098" s="54">
        <v>4</v>
      </c>
      <c r="D2098" s="54">
        <v>1</v>
      </c>
      <c r="E2098" s="54">
        <v>5000</v>
      </c>
      <c r="F2098" s="54">
        <v>5100</v>
      </c>
      <c r="G2098" s="54">
        <v>515</v>
      </c>
      <c r="H2098" s="163">
        <v>3</v>
      </c>
      <c r="I2098" s="175" t="s">
        <v>937</v>
      </c>
      <c r="J2098" s="56">
        <f t="shared" si="9119"/>
        <v>0</v>
      </c>
      <c r="K2098" s="56">
        <v>0</v>
      </c>
      <c r="L2098" s="57">
        <f t="shared" si="9120"/>
        <v>0</v>
      </c>
      <c r="M2098" s="56">
        <f t="shared" si="9121"/>
        <v>0</v>
      </c>
      <c r="N2098" s="56">
        <v>0</v>
      </c>
      <c r="O2098" s="57">
        <f t="shared" si="9122"/>
        <v>0</v>
      </c>
      <c r="P2098" s="57">
        <v>0</v>
      </c>
      <c r="Q2098" s="56">
        <f t="shared" si="9123"/>
        <v>0</v>
      </c>
      <c r="R2098" s="56">
        <v>0</v>
      </c>
      <c r="S2098" s="57">
        <f t="shared" si="9124"/>
        <v>0</v>
      </c>
      <c r="T2098" s="56">
        <f t="shared" si="9125"/>
        <v>0</v>
      </c>
      <c r="U2098" s="56">
        <v>0</v>
      </c>
      <c r="V2098" s="57">
        <f t="shared" si="9126"/>
        <v>0</v>
      </c>
      <c r="W2098" s="57">
        <v>0</v>
      </c>
      <c r="X2098" s="56">
        <f t="shared" si="9127"/>
        <v>0</v>
      </c>
      <c r="Y2098" s="56">
        <v>0</v>
      </c>
      <c r="Z2098" s="57">
        <f t="shared" si="9128"/>
        <v>0</v>
      </c>
      <c r="AA2098" s="56">
        <f t="shared" si="9129"/>
        <v>0</v>
      </c>
      <c r="AB2098" s="56">
        <v>0</v>
      </c>
      <c r="AC2098" s="57">
        <f t="shared" si="9130"/>
        <v>0</v>
      </c>
      <c r="AD2098" s="57">
        <v>0</v>
      </c>
      <c r="AE2098" s="56">
        <f t="shared" si="9131"/>
        <v>0</v>
      </c>
      <c r="AF2098" s="56">
        <v>0</v>
      </c>
      <c r="AG2098" s="57">
        <f t="shared" si="9132"/>
        <v>0</v>
      </c>
      <c r="AH2098" s="56">
        <f t="shared" si="9133"/>
        <v>0</v>
      </c>
      <c r="AI2098" s="56">
        <v>0</v>
      </c>
      <c r="AJ2098" s="57">
        <f t="shared" si="9134"/>
        <v>0</v>
      </c>
      <c r="AK2098" s="57">
        <v>0</v>
      </c>
      <c r="AL2098" s="56">
        <f t="shared" si="9135"/>
        <v>0</v>
      </c>
      <c r="AM2098" s="56">
        <v>0</v>
      </c>
      <c r="AN2098" s="57">
        <f t="shared" si="9136"/>
        <v>0</v>
      </c>
      <c r="AO2098" s="56">
        <f t="shared" si="9137"/>
        <v>0</v>
      </c>
      <c r="AP2098" s="56">
        <v>0</v>
      </c>
      <c r="AQ2098" s="57">
        <f t="shared" si="9138"/>
        <v>0</v>
      </c>
      <c r="AR2098" s="57">
        <v>0</v>
      </c>
      <c r="AS2098" s="57" t="s">
        <v>43</v>
      </c>
      <c r="AT2098" s="179"/>
      <c r="AU2098" s="176"/>
      <c r="AV2098" s="177"/>
      <c r="AW2098" s="177"/>
      <c r="AX2098" s="177"/>
      <c r="AY2098" s="177"/>
      <c r="BD2098" s="224" t="s">
        <v>78</v>
      </c>
    </row>
    <row r="2099" spans="1:56" s="19" customFormat="1" ht="70.5" hidden="1" customHeight="1">
      <c r="A2099" s="54">
        <v>2018</v>
      </c>
      <c r="B2099" s="174">
        <v>8323</v>
      </c>
      <c r="C2099" s="54">
        <v>4</v>
      </c>
      <c r="D2099" s="54">
        <v>1</v>
      </c>
      <c r="E2099" s="54">
        <v>5000</v>
      </c>
      <c r="F2099" s="54">
        <v>5100</v>
      </c>
      <c r="G2099" s="54">
        <v>515</v>
      </c>
      <c r="H2099" s="163">
        <v>4</v>
      </c>
      <c r="I2099" s="175" t="s">
        <v>938</v>
      </c>
      <c r="J2099" s="56">
        <f t="shared" si="9119"/>
        <v>0</v>
      </c>
      <c r="K2099" s="56">
        <v>0</v>
      </c>
      <c r="L2099" s="57">
        <f t="shared" si="9120"/>
        <v>0</v>
      </c>
      <c r="M2099" s="56">
        <f t="shared" si="9121"/>
        <v>0</v>
      </c>
      <c r="N2099" s="56">
        <v>0</v>
      </c>
      <c r="O2099" s="57">
        <f t="shared" si="9122"/>
        <v>0</v>
      </c>
      <c r="P2099" s="57">
        <v>0</v>
      </c>
      <c r="Q2099" s="56">
        <f t="shared" si="9123"/>
        <v>0</v>
      </c>
      <c r="R2099" s="56">
        <v>0</v>
      </c>
      <c r="S2099" s="57">
        <f t="shared" si="9124"/>
        <v>0</v>
      </c>
      <c r="T2099" s="56">
        <f t="shared" si="9125"/>
        <v>0</v>
      </c>
      <c r="U2099" s="56">
        <v>0</v>
      </c>
      <c r="V2099" s="57">
        <f t="shared" si="9126"/>
        <v>0</v>
      </c>
      <c r="W2099" s="57">
        <v>0</v>
      </c>
      <c r="X2099" s="56">
        <f t="shared" si="9127"/>
        <v>0</v>
      </c>
      <c r="Y2099" s="56">
        <v>0</v>
      </c>
      <c r="Z2099" s="57">
        <f t="shared" si="9128"/>
        <v>0</v>
      </c>
      <c r="AA2099" s="56">
        <f t="shared" si="9129"/>
        <v>0</v>
      </c>
      <c r="AB2099" s="56">
        <v>0</v>
      </c>
      <c r="AC2099" s="57">
        <f t="shared" si="9130"/>
        <v>0</v>
      </c>
      <c r="AD2099" s="57">
        <v>0</v>
      </c>
      <c r="AE2099" s="56">
        <f t="shared" si="9131"/>
        <v>0</v>
      </c>
      <c r="AF2099" s="56">
        <v>0</v>
      </c>
      <c r="AG2099" s="57">
        <f t="shared" si="9132"/>
        <v>0</v>
      </c>
      <c r="AH2099" s="56">
        <f t="shared" si="9133"/>
        <v>0</v>
      </c>
      <c r="AI2099" s="56">
        <v>0</v>
      </c>
      <c r="AJ2099" s="57">
        <f t="shared" si="9134"/>
        <v>0</v>
      </c>
      <c r="AK2099" s="57">
        <v>0</v>
      </c>
      <c r="AL2099" s="56">
        <f t="shared" si="9135"/>
        <v>0</v>
      </c>
      <c r="AM2099" s="56">
        <v>0</v>
      </c>
      <c r="AN2099" s="57">
        <f t="shared" si="9136"/>
        <v>0</v>
      </c>
      <c r="AO2099" s="56">
        <f t="shared" si="9137"/>
        <v>0</v>
      </c>
      <c r="AP2099" s="56">
        <v>0</v>
      </c>
      <c r="AQ2099" s="57">
        <f t="shared" si="9138"/>
        <v>0</v>
      </c>
      <c r="AR2099" s="57">
        <v>0</v>
      </c>
      <c r="AS2099" s="57" t="s">
        <v>43</v>
      </c>
      <c r="AT2099" s="179"/>
      <c r="AU2099" s="176"/>
      <c r="AV2099" s="177"/>
      <c r="AW2099" s="177"/>
      <c r="AX2099" s="177"/>
      <c r="AY2099" s="177"/>
      <c r="BD2099" s="224" t="s">
        <v>78</v>
      </c>
    </row>
    <row r="2100" spans="1:56" s="19" customFormat="1" ht="70.5" hidden="1" customHeight="1">
      <c r="A2100" s="54">
        <v>2018</v>
      </c>
      <c r="B2100" s="174">
        <v>8323</v>
      </c>
      <c r="C2100" s="54">
        <v>4</v>
      </c>
      <c r="D2100" s="54">
        <v>1</v>
      </c>
      <c r="E2100" s="54">
        <v>5000</v>
      </c>
      <c r="F2100" s="54">
        <v>5100</v>
      </c>
      <c r="G2100" s="54">
        <v>515</v>
      </c>
      <c r="H2100" s="163">
        <v>5</v>
      </c>
      <c r="I2100" s="175" t="s">
        <v>115</v>
      </c>
      <c r="J2100" s="56">
        <v>0</v>
      </c>
      <c r="K2100" s="56">
        <v>0</v>
      </c>
      <c r="L2100" s="57">
        <f t="shared" si="9120"/>
        <v>0</v>
      </c>
      <c r="M2100" s="56">
        <v>0</v>
      </c>
      <c r="N2100" s="56">
        <v>0</v>
      </c>
      <c r="O2100" s="57">
        <f t="shared" si="9122"/>
        <v>0</v>
      </c>
      <c r="P2100" s="57">
        <f t="shared" ref="P2100:P2131" si="9139">L2100+O2100</f>
        <v>0</v>
      </c>
      <c r="Q2100" s="56">
        <v>0</v>
      </c>
      <c r="R2100" s="56">
        <v>0</v>
      </c>
      <c r="S2100" s="57">
        <f t="shared" si="9124"/>
        <v>0</v>
      </c>
      <c r="T2100" s="56">
        <v>0</v>
      </c>
      <c r="U2100" s="56">
        <v>0</v>
      </c>
      <c r="V2100" s="57">
        <f t="shared" si="9126"/>
        <v>0</v>
      </c>
      <c r="W2100" s="57">
        <f t="shared" ref="W2100:W2131" si="9140">S2100+V2100</f>
        <v>0</v>
      </c>
      <c r="X2100" s="56">
        <v>0</v>
      </c>
      <c r="Y2100" s="56">
        <v>0</v>
      </c>
      <c r="Z2100" s="57">
        <f t="shared" si="9128"/>
        <v>0</v>
      </c>
      <c r="AA2100" s="56">
        <v>0</v>
      </c>
      <c r="AB2100" s="56">
        <v>0</v>
      </c>
      <c r="AC2100" s="57">
        <f t="shared" si="9130"/>
        <v>0</v>
      </c>
      <c r="AD2100" s="57">
        <f t="shared" ref="AD2100:AD2131" si="9141">Z2100+AC2100</f>
        <v>0</v>
      </c>
      <c r="AE2100" s="56">
        <v>0</v>
      </c>
      <c r="AF2100" s="56">
        <v>0</v>
      </c>
      <c r="AG2100" s="57">
        <f t="shared" si="9132"/>
        <v>0</v>
      </c>
      <c r="AH2100" s="56">
        <v>0</v>
      </c>
      <c r="AI2100" s="56">
        <v>0</v>
      </c>
      <c r="AJ2100" s="57">
        <f t="shared" si="9134"/>
        <v>0</v>
      </c>
      <c r="AK2100" s="57">
        <f t="shared" ref="AK2100:AK2131" si="9142">AG2100+AJ2100</f>
        <v>0</v>
      </c>
      <c r="AL2100" s="56">
        <f t="shared" ref="AL2100:AM2131" si="9143">J2100-Q2100-X2100-AE2100</f>
        <v>0</v>
      </c>
      <c r="AM2100" s="56">
        <f t="shared" si="9143"/>
        <v>0</v>
      </c>
      <c r="AN2100" s="57">
        <f t="shared" si="9136"/>
        <v>0</v>
      </c>
      <c r="AO2100" s="56">
        <f t="shared" ref="AO2100:AP2131" si="9144">M2100-T2100-AA2100-AH2100</f>
        <v>0</v>
      </c>
      <c r="AP2100" s="56">
        <f t="shared" si="9144"/>
        <v>0</v>
      </c>
      <c r="AQ2100" s="57">
        <f t="shared" si="9138"/>
        <v>0</v>
      </c>
      <c r="AR2100" s="57">
        <f t="shared" ref="AR2100:AR2131" si="9145">AN2100+AQ2100</f>
        <v>0</v>
      </c>
      <c r="AS2100" s="57" t="s">
        <v>43</v>
      </c>
      <c r="AT2100" s="179"/>
      <c r="AU2100" s="176"/>
      <c r="AV2100" s="177"/>
      <c r="AW2100" s="177"/>
      <c r="AX2100" s="177"/>
      <c r="AY2100" s="177"/>
      <c r="BD2100" s="224" t="s">
        <v>78</v>
      </c>
    </row>
    <row r="2101" spans="1:56" s="19" customFormat="1" ht="70.5" hidden="1" customHeight="1">
      <c r="A2101" s="54">
        <v>2018</v>
      </c>
      <c r="B2101" s="174">
        <v>8323</v>
      </c>
      <c r="C2101" s="54">
        <v>4</v>
      </c>
      <c r="D2101" s="54">
        <v>1</v>
      </c>
      <c r="E2101" s="54">
        <v>5000</v>
      </c>
      <c r="F2101" s="54">
        <v>5100</v>
      </c>
      <c r="G2101" s="54">
        <v>515</v>
      </c>
      <c r="H2101" s="163">
        <v>6</v>
      </c>
      <c r="I2101" s="175" t="s">
        <v>939</v>
      </c>
      <c r="J2101" s="56">
        <v>0</v>
      </c>
      <c r="K2101" s="56">
        <v>0</v>
      </c>
      <c r="L2101" s="57">
        <f t="shared" si="9120"/>
        <v>0</v>
      </c>
      <c r="M2101" s="56">
        <v>0</v>
      </c>
      <c r="N2101" s="56">
        <v>0</v>
      </c>
      <c r="O2101" s="57">
        <f t="shared" si="9122"/>
        <v>0</v>
      </c>
      <c r="P2101" s="57">
        <f t="shared" si="9139"/>
        <v>0</v>
      </c>
      <c r="Q2101" s="56">
        <v>0</v>
      </c>
      <c r="R2101" s="56">
        <v>0</v>
      </c>
      <c r="S2101" s="57">
        <f t="shared" si="9124"/>
        <v>0</v>
      </c>
      <c r="T2101" s="56">
        <v>0</v>
      </c>
      <c r="U2101" s="56">
        <v>0</v>
      </c>
      <c r="V2101" s="57">
        <f t="shared" si="9126"/>
        <v>0</v>
      </c>
      <c r="W2101" s="57">
        <f t="shared" si="9140"/>
        <v>0</v>
      </c>
      <c r="X2101" s="56">
        <v>0</v>
      </c>
      <c r="Y2101" s="56">
        <v>0</v>
      </c>
      <c r="Z2101" s="57">
        <f t="shared" si="9128"/>
        <v>0</v>
      </c>
      <c r="AA2101" s="56">
        <v>0</v>
      </c>
      <c r="AB2101" s="56">
        <v>0</v>
      </c>
      <c r="AC2101" s="57">
        <f t="shared" si="9130"/>
        <v>0</v>
      </c>
      <c r="AD2101" s="57">
        <f t="shared" si="9141"/>
        <v>0</v>
      </c>
      <c r="AE2101" s="56">
        <v>0</v>
      </c>
      <c r="AF2101" s="56">
        <v>0</v>
      </c>
      <c r="AG2101" s="57">
        <f t="shared" si="9132"/>
        <v>0</v>
      </c>
      <c r="AH2101" s="56">
        <v>0</v>
      </c>
      <c r="AI2101" s="56">
        <v>0</v>
      </c>
      <c r="AJ2101" s="57">
        <f t="shared" si="9134"/>
        <v>0</v>
      </c>
      <c r="AK2101" s="57">
        <f t="shared" si="9142"/>
        <v>0</v>
      </c>
      <c r="AL2101" s="56">
        <f t="shared" si="9143"/>
        <v>0</v>
      </c>
      <c r="AM2101" s="56">
        <f t="shared" si="9143"/>
        <v>0</v>
      </c>
      <c r="AN2101" s="57">
        <f t="shared" si="9136"/>
        <v>0</v>
      </c>
      <c r="AO2101" s="56">
        <f t="shared" si="9144"/>
        <v>0</v>
      </c>
      <c r="AP2101" s="56">
        <f t="shared" si="9144"/>
        <v>0</v>
      </c>
      <c r="AQ2101" s="57">
        <f t="shared" si="9138"/>
        <v>0</v>
      </c>
      <c r="AR2101" s="57">
        <f t="shared" si="9145"/>
        <v>0</v>
      </c>
      <c r="AS2101" s="57" t="s">
        <v>43</v>
      </c>
      <c r="AT2101" s="179"/>
      <c r="AU2101" s="176"/>
      <c r="AV2101" s="177"/>
      <c r="AW2101" s="177"/>
      <c r="AX2101" s="177"/>
      <c r="AY2101" s="177"/>
      <c r="BD2101" s="224" t="s">
        <v>78</v>
      </c>
    </row>
    <row r="2102" spans="1:56" s="19" customFormat="1" ht="70.5" hidden="1" customHeight="1">
      <c r="A2102" s="54">
        <v>2018</v>
      </c>
      <c r="B2102" s="174">
        <v>8323</v>
      </c>
      <c r="C2102" s="54">
        <v>4</v>
      </c>
      <c r="D2102" s="54">
        <v>1</v>
      </c>
      <c r="E2102" s="54">
        <v>5000</v>
      </c>
      <c r="F2102" s="54">
        <v>5100</v>
      </c>
      <c r="G2102" s="54">
        <v>515</v>
      </c>
      <c r="H2102" s="163">
        <v>7</v>
      </c>
      <c r="I2102" s="175" t="s">
        <v>940</v>
      </c>
      <c r="J2102" s="56">
        <v>0</v>
      </c>
      <c r="K2102" s="56">
        <v>0</v>
      </c>
      <c r="L2102" s="57">
        <f t="shared" si="9120"/>
        <v>0</v>
      </c>
      <c r="M2102" s="56">
        <v>0</v>
      </c>
      <c r="N2102" s="56">
        <v>0</v>
      </c>
      <c r="O2102" s="57">
        <f t="shared" si="9122"/>
        <v>0</v>
      </c>
      <c r="P2102" s="57">
        <f t="shared" si="9139"/>
        <v>0</v>
      </c>
      <c r="Q2102" s="56">
        <v>0</v>
      </c>
      <c r="R2102" s="56">
        <v>0</v>
      </c>
      <c r="S2102" s="57">
        <f t="shared" si="9124"/>
        <v>0</v>
      </c>
      <c r="T2102" s="56">
        <v>0</v>
      </c>
      <c r="U2102" s="56">
        <v>0</v>
      </c>
      <c r="V2102" s="57">
        <f t="shared" si="9126"/>
        <v>0</v>
      </c>
      <c r="W2102" s="57">
        <f t="shared" si="9140"/>
        <v>0</v>
      </c>
      <c r="X2102" s="56">
        <v>0</v>
      </c>
      <c r="Y2102" s="56">
        <v>0</v>
      </c>
      <c r="Z2102" s="57">
        <f t="shared" si="9128"/>
        <v>0</v>
      </c>
      <c r="AA2102" s="56">
        <v>0</v>
      </c>
      <c r="AB2102" s="56">
        <v>0</v>
      </c>
      <c r="AC2102" s="57">
        <f t="shared" si="9130"/>
        <v>0</v>
      </c>
      <c r="AD2102" s="57">
        <f t="shared" si="9141"/>
        <v>0</v>
      </c>
      <c r="AE2102" s="56">
        <v>0</v>
      </c>
      <c r="AF2102" s="56">
        <v>0</v>
      </c>
      <c r="AG2102" s="57">
        <f t="shared" si="9132"/>
        <v>0</v>
      </c>
      <c r="AH2102" s="56">
        <v>0</v>
      </c>
      <c r="AI2102" s="56">
        <v>0</v>
      </c>
      <c r="AJ2102" s="57">
        <f t="shared" si="9134"/>
        <v>0</v>
      </c>
      <c r="AK2102" s="57">
        <f t="shared" si="9142"/>
        <v>0</v>
      </c>
      <c r="AL2102" s="56">
        <f t="shared" si="9143"/>
        <v>0</v>
      </c>
      <c r="AM2102" s="56">
        <f t="shared" si="9143"/>
        <v>0</v>
      </c>
      <c r="AN2102" s="57">
        <f t="shared" si="9136"/>
        <v>0</v>
      </c>
      <c r="AO2102" s="56">
        <f t="shared" si="9144"/>
        <v>0</v>
      </c>
      <c r="AP2102" s="56">
        <f t="shared" si="9144"/>
        <v>0</v>
      </c>
      <c r="AQ2102" s="57">
        <f t="shared" si="9138"/>
        <v>0</v>
      </c>
      <c r="AR2102" s="57">
        <f t="shared" si="9145"/>
        <v>0</v>
      </c>
      <c r="AS2102" s="57" t="s">
        <v>43</v>
      </c>
      <c r="AT2102" s="179"/>
      <c r="AU2102" s="176"/>
      <c r="AV2102" s="177"/>
      <c r="AW2102" s="177"/>
      <c r="AX2102" s="177"/>
      <c r="AY2102" s="177"/>
      <c r="BD2102" s="224" t="s">
        <v>78</v>
      </c>
    </row>
    <row r="2103" spans="1:56" s="19" customFormat="1" ht="70.5" hidden="1" customHeight="1">
      <c r="A2103" s="54">
        <v>2018</v>
      </c>
      <c r="B2103" s="174">
        <v>8323</v>
      </c>
      <c r="C2103" s="54">
        <v>4</v>
      </c>
      <c r="D2103" s="54">
        <v>1</v>
      </c>
      <c r="E2103" s="54">
        <v>5000</v>
      </c>
      <c r="F2103" s="54">
        <v>5100</v>
      </c>
      <c r="G2103" s="54">
        <v>515</v>
      </c>
      <c r="H2103" s="163">
        <v>8</v>
      </c>
      <c r="I2103" s="175" t="s">
        <v>941</v>
      </c>
      <c r="J2103" s="56">
        <v>0</v>
      </c>
      <c r="K2103" s="56">
        <v>0</v>
      </c>
      <c r="L2103" s="57">
        <f t="shared" si="9120"/>
        <v>0</v>
      </c>
      <c r="M2103" s="56">
        <v>0</v>
      </c>
      <c r="N2103" s="56">
        <v>0</v>
      </c>
      <c r="O2103" s="57">
        <f t="shared" si="9122"/>
        <v>0</v>
      </c>
      <c r="P2103" s="57">
        <f t="shared" si="9139"/>
        <v>0</v>
      </c>
      <c r="Q2103" s="56">
        <v>0</v>
      </c>
      <c r="R2103" s="56">
        <v>0</v>
      </c>
      <c r="S2103" s="57">
        <f t="shared" si="9124"/>
        <v>0</v>
      </c>
      <c r="T2103" s="56">
        <v>0</v>
      </c>
      <c r="U2103" s="56">
        <v>0</v>
      </c>
      <c r="V2103" s="57">
        <f t="shared" si="9126"/>
        <v>0</v>
      </c>
      <c r="W2103" s="57">
        <f t="shared" si="9140"/>
        <v>0</v>
      </c>
      <c r="X2103" s="56">
        <v>0</v>
      </c>
      <c r="Y2103" s="56">
        <v>0</v>
      </c>
      <c r="Z2103" s="57">
        <f t="shared" si="9128"/>
        <v>0</v>
      </c>
      <c r="AA2103" s="56">
        <v>0</v>
      </c>
      <c r="AB2103" s="56">
        <v>0</v>
      </c>
      <c r="AC2103" s="57">
        <f t="shared" si="9130"/>
        <v>0</v>
      </c>
      <c r="AD2103" s="57">
        <f t="shared" si="9141"/>
        <v>0</v>
      </c>
      <c r="AE2103" s="56">
        <v>0</v>
      </c>
      <c r="AF2103" s="56">
        <v>0</v>
      </c>
      <c r="AG2103" s="57">
        <f t="shared" si="9132"/>
        <v>0</v>
      </c>
      <c r="AH2103" s="56">
        <v>0</v>
      </c>
      <c r="AI2103" s="56">
        <v>0</v>
      </c>
      <c r="AJ2103" s="57">
        <f t="shared" si="9134"/>
        <v>0</v>
      </c>
      <c r="AK2103" s="57">
        <f t="shared" si="9142"/>
        <v>0</v>
      </c>
      <c r="AL2103" s="56">
        <f t="shared" si="9143"/>
        <v>0</v>
      </c>
      <c r="AM2103" s="56">
        <f t="shared" si="9143"/>
        <v>0</v>
      </c>
      <c r="AN2103" s="57">
        <f t="shared" si="9136"/>
        <v>0</v>
      </c>
      <c r="AO2103" s="56">
        <f t="shared" si="9144"/>
        <v>0</v>
      </c>
      <c r="AP2103" s="56">
        <f t="shared" si="9144"/>
        <v>0</v>
      </c>
      <c r="AQ2103" s="57">
        <f t="shared" si="9138"/>
        <v>0</v>
      </c>
      <c r="AR2103" s="57">
        <f t="shared" si="9145"/>
        <v>0</v>
      </c>
      <c r="AS2103" s="57" t="s">
        <v>43</v>
      </c>
      <c r="AT2103" s="179"/>
      <c r="AU2103" s="176"/>
      <c r="AV2103" s="177"/>
      <c r="AW2103" s="177"/>
      <c r="AX2103" s="177"/>
      <c r="AY2103" s="177"/>
      <c r="BD2103" s="224" t="s">
        <v>78</v>
      </c>
    </row>
    <row r="2104" spans="1:56" s="19" customFormat="1" ht="70.5" hidden="1" customHeight="1">
      <c r="A2104" s="54">
        <v>2018</v>
      </c>
      <c r="B2104" s="174">
        <v>8323</v>
      </c>
      <c r="C2104" s="54">
        <v>4</v>
      </c>
      <c r="D2104" s="54">
        <v>1</v>
      </c>
      <c r="E2104" s="54">
        <v>5000</v>
      </c>
      <c r="F2104" s="54">
        <v>5100</v>
      </c>
      <c r="G2104" s="54">
        <v>515</v>
      </c>
      <c r="H2104" s="163">
        <v>9</v>
      </c>
      <c r="I2104" s="175" t="s">
        <v>942</v>
      </c>
      <c r="J2104" s="56">
        <v>0</v>
      </c>
      <c r="K2104" s="56">
        <v>0</v>
      </c>
      <c r="L2104" s="57">
        <f t="shared" si="9120"/>
        <v>0</v>
      </c>
      <c r="M2104" s="56">
        <v>0</v>
      </c>
      <c r="N2104" s="56">
        <v>0</v>
      </c>
      <c r="O2104" s="57">
        <f t="shared" si="9122"/>
        <v>0</v>
      </c>
      <c r="P2104" s="57">
        <f t="shared" si="9139"/>
        <v>0</v>
      </c>
      <c r="Q2104" s="56">
        <v>0</v>
      </c>
      <c r="R2104" s="56">
        <v>0</v>
      </c>
      <c r="S2104" s="57">
        <f t="shared" si="9124"/>
        <v>0</v>
      </c>
      <c r="T2104" s="56">
        <v>0</v>
      </c>
      <c r="U2104" s="56">
        <v>0</v>
      </c>
      <c r="V2104" s="57">
        <f t="shared" si="9126"/>
        <v>0</v>
      </c>
      <c r="W2104" s="57">
        <f t="shared" si="9140"/>
        <v>0</v>
      </c>
      <c r="X2104" s="56">
        <v>0</v>
      </c>
      <c r="Y2104" s="56">
        <v>0</v>
      </c>
      <c r="Z2104" s="57">
        <f t="shared" si="9128"/>
        <v>0</v>
      </c>
      <c r="AA2104" s="56">
        <v>0</v>
      </c>
      <c r="AB2104" s="56">
        <v>0</v>
      </c>
      <c r="AC2104" s="57">
        <f t="shared" si="9130"/>
        <v>0</v>
      </c>
      <c r="AD2104" s="57">
        <f t="shared" si="9141"/>
        <v>0</v>
      </c>
      <c r="AE2104" s="56">
        <v>0</v>
      </c>
      <c r="AF2104" s="56">
        <v>0</v>
      </c>
      <c r="AG2104" s="57">
        <f t="shared" si="9132"/>
        <v>0</v>
      </c>
      <c r="AH2104" s="56">
        <v>0</v>
      </c>
      <c r="AI2104" s="56">
        <v>0</v>
      </c>
      <c r="AJ2104" s="57">
        <f t="shared" si="9134"/>
        <v>0</v>
      </c>
      <c r="AK2104" s="57">
        <f t="shared" si="9142"/>
        <v>0</v>
      </c>
      <c r="AL2104" s="56">
        <f t="shared" si="9143"/>
        <v>0</v>
      </c>
      <c r="AM2104" s="56">
        <f t="shared" si="9143"/>
        <v>0</v>
      </c>
      <c r="AN2104" s="57">
        <f t="shared" si="9136"/>
        <v>0</v>
      </c>
      <c r="AO2104" s="56">
        <f t="shared" si="9144"/>
        <v>0</v>
      </c>
      <c r="AP2104" s="56">
        <f t="shared" si="9144"/>
        <v>0</v>
      </c>
      <c r="AQ2104" s="57">
        <f t="shared" si="9138"/>
        <v>0</v>
      </c>
      <c r="AR2104" s="57">
        <f t="shared" si="9145"/>
        <v>0</v>
      </c>
      <c r="AS2104" s="57" t="s">
        <v>43</v>
      </c>
      <c r="AT2104" s="179"/>
      <c r="AU2104" s="176"/>
      <c r="AV2104" s="177"/>
      <c r="AW2104" s="177"/>
      <c r="AX2104" s="177"/>
      <c r="AY2104" s="177"/>
      <c r="BD2104" s="224" t="s">
        <v>78</v>
      </c>
    </row>
    <row r="2105" spans="1:56" s="19" customFormat="1" ht="70.5" hidden="1" customHeight="1">
      <c r="A2105" s="54">
        <v>2018</v>
      </c>
      <c r="B2105" s="174">
        <v>8323</v>
      </c>
      <c r="C2105" s="54">
        <v>4</v>
      </c>
      <c r="D2105" s="54">
        <v>1</v>
      </c>
      <c r="E2105" s="54">
        <v>5000</v>
      </c>
      <c r="F2105" s="54">
        <v>5100</v>
      </c>
      <c r="G2105" s="54">
        <v>515</v>
      </c>
      <c r="H2105" s="163">
        <v>10</v>
      </c>
      <c r="I2105" s="175" t="s">
        <v>943</v>
      </c>
      <c r="J2105" s="56">
        <v>0</v>
      </c>
      <c r="K2105" s="56">
        <v>0</v>
      </c>
      <c r="L2105" s="57">
        <f t="shared" si="9120"/>
        <v>0</v>
      </c>
      <c r="M2105" s="56">
        <v>0</v>
      </c>
      <c r="N2105" s="56">
        <v>0</v>
      </c>
      <c r="O2105" s="57">
        <f t="shared" si="9122"/>
        <v>0</v>
      </c>
      <c r="P2105" s="57">
        <f t="shared" si="9139"/>
        <v>0</v>
      </c>
      <c r="Q2105" s="56">
        <v>0</v>
      </c>
      <c r="R2105" s="56">
        <v>0</v>
      </c>
      <c r="S2105" s="57">
        <f t="shared" si="9124"/>
        <v>0</v>
      </c>
      <c r="T2105" s="56">
        <v>0</v>
      </c>
      <c r="U2105" s="56">
        <v>0</v>
      </c>
      <c r="V2105" s="57">
        <f t="shared" si="9126"/>
        <v>0</v>
      </c>
      <c r="W2105" s="57">
        <f t="shared" si="9140"/>
        <v>0</v>
      </c>
      <c r="X2105" s="56">
        <v>0</v>
      </c>
      <c r="Y2105" s="56">
        <v>0</v>
      </c>
      <c r="Z2105" s="57">
        <f t="shared" si="9128"/>
        <v>0</v>
      </c>
      <c r="AA2105" s="56">
        <v>0</v>
      </c>
      <c r="AB2105" s="56">
        <v>0</v>
      </c>
      <c r="AC2105" s="57">
        <f t="shared" si="9130"/>
        <v>0</v>
      </c>
      <c r="AD2105" s="57">
        <f t="shared" si="9141"/>
        <v>0</v>
      </c>
      <c r="AE2105" s="56">
        <v>0</v>
      </c>
      <c r="AF2105" s="56">
        <v>0</v>
      </c>
      <c r="AG2105" s="57">
        <f t="shared" si="9132"/>
        <v>0</v>
      </c>
      <c r="AH2105" s="56">
        <v>0</v>
      </c>
      <c r="AI2105" s="56">
        <v>0</v>
      </c>
      <c r="AJ2105" s="57">
        <f t="shared" si="9134"/>
        <v>0</v>
      </c>
      <c r="AK2105" s="57">
        <f t="shared" si="9142"/>
        <v>0</v>
      </c>
      <c r="AL2105" s="56">
        <f t="shared" si="9143"/>
        <v>0</v>
      </c>
      <c r="AM2105" s="56">
        <f t="shared" si="9143"/>
        <v>0</v>
      </c>
      <c r="AN2105" s="57">
        <f t="shared" si="9136"/>
        <v>0</v>
      </c>
      <c r="AO2105" s="56">
        <f t="shared" si="9144"/>
        <v>0</v>
      </c>
      <c r="AP2105" s="56">
        <f t="shared" si="9144"/>
        <v>0</v>
      </c>
      <c r="AQ2105" s="57">
        <f t="shared" si="9138"/>
        <v>0</v>
      </c>
      <c r="AR2105" s="57">
        <f t="shared" si="9145"/>
        <v>0</v>
      </c>
      <c r="AS2105" s="57" t="s">
        <v>43</v>
      </c>
      <c r="AT2105" s="179"/>
      <c r="AU2105" s="176"/>
      <c r="AV2105" s="177"/>
      <c r="AW2105" s="177"/>
      <c r="AX2105" s="177"/>
      <c r="AY2105" s="177"/>
      <c r="BD2105" s="224" t="s">
        <v>78</v>
      </c>
    </row>
    <row r="2106" spans="1:56" s="19" customFormat="1" ht="70.5" hidden="1" customHeight="1">
      <c r="A2106" s="54">
        <v>2018</v>
      </c>
      <c r="B2106" s="174">
        <v>8323</v>
      </c>
      <c r="C2106" s="54">
        <v>4</v>
      </c>
      <c r="D2106" s="54">
        <v>1</v>
      </c>
      <c r="E2106" s="54">
        <v>5000</v>
      </c>
      <c r="F2106" s="54">
        <v>5100</v>
      </c>
      <c r="G2106" s="54">
        <v>515</v>
      </c>
      <c r="H2106" s="163">
        <v>11</v>
      </c>
      <c r="I2106" s="175" t="s">
        <v>834</v>
      </c>
      <c r="J2106" s="56">
        <v>0</v>
      </c>
      <c r="K2106" s="56">
        <v>0</v>
      </c>
      <c r="L2106" s="57">
        <f t="shared" si="9120"/>
        <v>0</v>
      </c>
      <c r="M2106" s="56">
        <v>0</v>
      </c>
      <c r="N2106" s="56">
        <v>0</v>
      </c>
      <c r="O2106" s="57">
        <f t="shared" si="9122"/>
        <v>0</v>
      </c>
      <c r="P2106" s="57">
        <f t="shared" si="9139"/>
        <v>0</v>
      </c>
      <c r="Q2106" s="56">
        <v>0</v>
      </c>
      <c r="R2106" s="56">
        <v>0</v>
      </c>
      <c r="S2106" s="57">
        <f t="shared" si="9124"/>
        <v>0</v>
      </c>
      <c r="T2106" s="56">
        <v>0</v>
      </c>
      <c r="U2106" s="56">
        <v>0</v>
      </c>
      <c r="V2106" s="57">
        <f t="shared" si="9126"/>
        <v>0</v>
      </c>
      <c r="W2106" s="57">
        <f t="shared" si="9140"/>
        <v>0</v>
      </c>
      <c r="X2106" s="56">
        <v>0</v>
      </c>
      <c r="Y2106" s="56">
        <v>0</v>
      </c>
      <c r="Z2106" s="57">
        <f t="shared" si="9128"/>
        <v>0</v>
      </c>
      <c r="AA2106" s="56">
        <v>0</v>
      </c>
      <c r="AB2106" s="56">
        <v>0</v>
      </c>
      <c r="AC2106" s="57">
        <f t="shared" si="9130"/>
        <v>0</v>
      </c>
      <c r="AD2106" s="57">
        <f t="shared" si="9141"/>
        <v>0</v>
      </c>
      <c r="AE2106" s="56">
        <v>0</v>
      </c>
      <c r="AF2106" s="56">
        <v>0</v>
      </c>
      <c r="AG2106" s="57">
        <f t="shared" si="9132"/>
        <v>0</v>
      </c>
      <c r="AH2106" s="56">
        <v>0</v>
      </c>
      <c r="AI2106" s="56">
        <v>0</v>
      </c>
      <c r="AJ2106" s="57">
        <f t="shared" si="9134"/>
        <v>0</v>
      </c>
      <c r="AK2106" s="57">
        <f t="shared" si="9142"/>
        <v>0</v>
      </c>
      <c r="AL2106" s="56">
        <f t="shared" si="9143"/>
        <v>0</v>
      </c>
      <c r="AM2106" s="56">
        <f t="shared" si="9143"/>
        <v>0</v>
      </c>
      <c r="AN2106" s="57">
        <f t="shared" si="9136"/>
        <v>0</v>
      </c>
      <c r="AO2106" s="56">
        <f t="shared" si="9144"/>
        <v>0</v>
      </c>
      <c r="AP2106" s="56">
        <f t="shared" si="9144"/>
        <v>0</v>
      </c>
      <c r="AQ2106" s="57">
        <f t="shared" si="9138"/>
        <v>0</v>
      </c>
      <c r="AR2106" s="57">
        <f t="shared" si="9145"/>
        <v>0</v>
      </c>
      <c r="AS2106" s="57" t="s">
        <v>43</v>
      </c>
      <c r="AT2106" s="179"/>
      <c r="AU2106" s="176"/>
      <c r="AV2106" s="177"/>
      <c r="AW2106" s="177"/>
      <c r="AX2106" s="177"/>
      <c r="AY2106" s="177"/>
      <c r="BD2106" s="224" t="s">
        <v>78</v>
      </c>
    </row>
    <row r="2107" spans="1:56" s="19" customFormat="1" ht="70.5" hidden="1" customHeight="1">
      <c r="A2107" s="54">
        <v>2018</v>
      </c>
      <c r="B2107" s="174">
        <v>8323</v>
      </c>
      <c r="C2107" s="54">
        <v>4</v>
      </c>
      <c r="D2107" s="54">
        <v>1</v>
      </c>
      <c r="E2107" s="54">
        <v>5000</v>
      </c>
      <c r="F2107" s="54">
        <v>5100</v>
      </c>
      <c r="G2107" s="54">
        <v>515</v>
      </c>
      <c r="H2107" s="163">
        <v>12</v>
      </c>
      <c r="I2107" s="175" t="s">
        <v>119</v>
      </c>
      <c r="J2107" s="56">
        <v>0</v>
      </c>
      <c r="K2107" s="56">
        <v>0</v>
      </c>
      <c r="L2107" s="57">
        <f t="shared" si="9120"/>
        <v>0</v>
      </c>
      <c r="M2107" s="56">
        <v>0</v>
      </c>
      <c r="N2107" s="56">
        <v>0</v>
      </c>
      <c r="O2107" s="57">
        <f t="shared" si="9122"/>
        <v>0</v>
      </c>
      <c r="P2107" s="57">
        <f t="shared" si="9139"/>
        <v>0</v>
      </c>
      <c r="Q2107" s="56">
        <v>0</v>
      </c>
      <c r="R2107" s="56">
        <v>0</v>
      </c>
      <c r="S2107" s="57">
        <f t="shared" si="9124"/>
        <v>0</v>
      </c>
      <c r="T2107" s="56">
        <v>0</v>
      </c>
      <c r="U2107" s="56">
        <v>0</v>
      </c>
      <c r="V2107" s="57">
        <f t="shared" si="9126"/>
        <v>0</v>
      </c>
      <c r="W2107" s="57">
        <f t="shared" si="9140"/>
        <v>0</v>
      </c>
      <c r="X2107" s="56">
        <v>0</v>
      </c>
      <c r="Y2107" s="56">
        <v>0</v>
      </c>
      <c r="Z2107" s="57">
        <f t="shared" si="9128"/>
        <v>0</v>
      </c>
      <c r="AA2107" s="56">
        <v>0</v>
      </c>
      <c r="AB2107" s="56">
        <v>0</v>
      </c>
      <c r="AC2107" s="57">
        <f t="shared" si="9130"/>
        <v>0</v>
      </c>
      <c r="AD2107" s="57">
        <f t="shared" si="9141"/>
        <v>0</v>
      </c>
      <c r="AE2107" s="56">
        <v>0</v>
      </c>
      <c r="AF2107" s="56">
        <v>0</v>
      </c>
      <c r="AG2107" s="57">
        <f t="shared" si="9132"/>
        <v>0</v>
      </c>
      <c r="AH2107" s="56">
        <v>0</v>
      </c>
      <c r="AI2107" s="56">
        <v>0</v>
      </c>
      <c r="AJ2107" s="57">
        <f t="shared" si="9134"/>
        <v>0</v>
      </c>
      <c r="AK2107" s="57">
        <f t="shared" si="9142"/>
        <v>0</v>
      </c>
      <c r="AL2107" s="56">
        <f t="shared" si="9143"/>
        <v>0</v>
      </c>
      <c r="AM2107" s="56">
        <f t="shared" si="9143"/>
        <v>0</v>
      </c>
      <c r="AN2107" s="57">
        <f t="shared" si="9136"/>
        <v>0</v>
      </c>
      <c r="AO2107" s="56">
        <f t="shared" si="9144"/>
        <v>0</v>
      </c>
      <c r="AP2107" s="56">
        <f t="shared" si="9144"/>
        <v>0</v>
      </c>
      <c r="AQ2107" s="57">
        <f t="shared" si="9138"/>
        <v>0</v>
      </c>
      <c r="AR2107" s="57">
        <f t="shared" si="9145"/>
        <v>0</v>
      </c>
      <c r="AS2107" s="57" t="s">
        <v>43</v>
      </c>
      <c r="AT2107" s="179"/>
      <c r="AU2107" s="176"/>
      <c r="AV2107" s="177"/>
      <c r="AW2107" s="177"/>
      <c r="AX2107" s="177"/>
      <c r="AY2107" s="177"/>
      <c r="BD2107" s="224" t="s">
        <v>78</v>
      </c>
    </row>
    <row r="2108" spans="1:56" s="19" customFormat="1" ht="70.5" hidden="1" customHeight="1">
      <c r="A2108" s="54">
        <v>2018</v>
      </c>
      <c r="B2108" s="174">
        <v>8323</v>
      </c>
      <c r="C2108" s="54">
        <v>4</v>
      </c>
      <c r="D2108" s="54">
        <v>1</v>
      </c>
      <c r="E2108" s="54">
        <v>5000</v>
      </c>
      <c r="F2108" s="54">
        <v>5100</v>
      </c>
      <c r="G2108" s="54">
        <v>515</v>
      </c>
      <c r="H2108" s="163">
        <v>13</v>
      </c>
      <c r="I2108" s="175" t="s">
        <v>944</v>
      </c>
      <c r="J2108" s="56">
        <v>0</v>
      </c>
      <c r="K2108" s="56">
        <v>0</v>
      </c>
      <c r="L2108" s="57">
        <f t="shared" si="9120"/>
        <v>0</v>
      </c>
      <c r="M2108" s="56">
        <v>0</v>
      </c>
      <c r="N2108" s="56">
        <v>0</v>
      </c>
      <c r="O2108" s="57">
        <f t="shared" si="9122"/>
        <v>0</v>
      </c>
      <c r="P2108" s="57">
        <f t="shared" si="9139"/>
        <v>0</v>
      </c>
      <c r="Q2108" s="56">
        <v>0</v>
      </c>
      <c r="R2108" s="56">
        <v>0</v>
      </c>
      <c r="S2108" s="57">
        <f t="shared" si="9124"/>
        <v>0</v>
      </c>
      <c r="T2108" s="56">
        <v>0</v>
      </c>
      <c r="U2108" s="56">
        <v>0</v>
      </c>
      <c r="V2108" s="57">
        <f t="shared" si="9126"/>
        <v>0</v>
      </c>
      <c r="W2108" s="57">
        <f t="shared" si="9140"/>
        <v>0</v>
      </c>
      <c r="X2108" s="56">
        <v>0</v>
      </c>
      <c r="Y2108" s="56">
        <v>0</v>
      </c>
      <c r="Z2108" s="57">
        <f t="shared" si="9128"/>
        <v>0</v>
      </c>
      <c r="AA2108" s="56">
        <v>0</v>
      </c>
      <c r="AB2108" s="56">
        <v>0</v>
      </c>
      <c r="AC2108" s="57">
        <f t="shared" si="9130"/>
        <v>0</v>
      </c>
      <c r="AD2108" s="57">
        <f t="shared" si="9141"/>
        <v>0</v>
      </c>
      <c r="AE2108" s="56">
        <v>0</v>
      </c>
      <c r="AF2108" s="56">
        <v>0</v>
      </c>
      <c r="AG2108" s="57">
        <f t="shared" si="9132"/>
        <v>0</v>
      </c>
      <c r="AH2108" s="56">
        <v>0</v>
      </c>
      <c r="AI2108" s="56">
        <v>0</v>
      </c>
      <c r="AJ2108" s="57">
        <f t="shared" si="9134"/>
        <v>0</v>
      </c>
      <c r="AK2108" s="57">
        <f t="shared" si="9142"/>
        <v>0</v>
      </c>
      <c r="AL2108" s="56">
        <f t="shared" si="9143"/>
        <v>0</v>
      </c>
      <c r="AM2108" s="56">
        <f t="shared" si="9143"/>
        <v>0</v>
      </c>
      <c r="AN2108" s="57">
        <f t="shared" si="9136"/>
        <v>0</v>
      </c>
      <c r="AO2108" s="56">
        <f t="shared" si="9144"/>
        <v>0</v>
      </c>
      <c r="AP2108" s="56">
        <f t="shared" si="9144"/>
        <v>0</v>
      </c>
      <c r="AQ2108" s="57">
        <f t="shared" si="9138"/>
        <v>0</v>
      </c>
      <c r="AR2108" s="57">
        <f t="shared" si="9145"/>
        <v>0</v>
      </c>
      <c r="AS2108" s="57" t="s">
        <v>43</v>
      </c>
      <c r="AT2108" s="179"/>
      <c r="AU2108" s="176"/>
      <c r="AV2108" s="177"/>
      <c r="AW2108" s="177"/>
      <c r="AX2108" s="177"/>
      <c r="AY2108" s="177"/>
      <c r="BD2108" s="224" t="s">
        <v>78</v>
      </c>
    </row>
    <row r="2109" spans="1:56" s="19" customFormat="1" ht="70.5" hidden="1" customHeight="1">
      <c r="A2109" s="54">
        <v>2018</v>
      </c>
      <c r="B2109" s="174">
        <v>8323</v>
      </c>
      <c r="C2109" s="54">
        <v>4</v>
      </c>
      <c r="D2109" s="54">
        <v>1</v>
      </c>
      <c r="E2109" s="54">
        <v>5000</v>
      </c>
      <c r="F2109" s="54">
        <v>5100</v>
      </c>
      <c r="G2109" s="54">
        <v>515</v>
      </c>
      <c r="H2109" s="163">
        <v>14</v>
      </c>
      <c r="I2109" s="175" t="s">
        <v>945</v>
      </c>
      <c r="J2109" s="56">
        <v>0</v>
      </c>
      <c r="K2109" s="56">
        <v>0</v>
      </c>
      <c r="L2109" s="57">
        <f t="shared" si="9120"/>
        <v>0</v>
      </c>
      <c r="M2109" s="56">
        <v>0</v>
      </c>
      <c r="N2109" s="56">
        <v>0</v>
      </c>
      <c r="O2109" s="57">
        <f t="shared" si="9122"/>
        <v>0</v>
      </c>
      <c r="P2109" s="57">
        <f t="shared" si="9139"/>
        <v>0</v>
      </c>
      <c r="Q2109" s="56">
        <v>0</v>
      </c>
      <c r="R2109" s="56">
        <v>0</v>
      </c>
      <c r="S2109" s="57">
        <f t="shared" si="9124"/>
        <v>0</v>
      </c>
      <c r="T2109" s="56">
        <v>0</v>
      </c>
      <c r="U2109" s="56">
        <v>0</v>
      </c>
      <c r="V2109" s="57">
        <f t="shared" si="9126"/>
        <v>0</v>
      </c>
      <c r="W2109" s="57">
        <f t="shared" si="9140"/>
        <v>0</v>
      </c>
      <c r="X2109" s="56">
        <v>0</v>
      </c>
      <c r="Y2109" s="56">
        <v>0</v>
      </c>
      <c r="Z2109" s="57">
        <f t="shared" si="9128"/>
        <v>0</v>
      </c>
      <c r="AA2109" s="56">
        <v>0</v>
      </c>
      <c r="AB2109" s="56">
        <v>0</v>
      </c>
      <c r="AC2109" s="57">
        <f t="shared" si="9130"/>
        <v>0</v>
      </c>
      <c r="AD2109" s="57">
        <f t="shared" si="9141"/>
        <v>0</v>
      </c>
      <c r="AE2109" s="56">
        <v>0</v>
      </c>
      <c r="AF2109" s="56">
        <v>0</v>
      </c>
      <c r="AG2109" s="57">
        <f t="shared" si="9132"/>
        <v>0</v>
      </c>
      <c r="AH2109" s="56">
        <v>0</v>
      </c>
      <c r="AI2109" s="56">
        <v>0</v>
      </c>
      <c r="AJ2109" s="57">
        <f t="shared" si="9134"/>
        <v>0</v>
      </c>
      <c r="AK2109" s="57">
        <f t="shared" si="9142"/>
        <v>0</v>
      </c>
      <c r="AL2109" s="56">
        <f t="shared" si="9143"/>
        <v>0</v>
      </c>
      <c r="AM2109" s="56">
        <f t="shared" si="9143"/>
        <v>0</v>
      </c>
      <c r="AN2109" s="57">
        <f t="shared" si="9136"/>
        <v>0</v>
      </c>
      <c r="AO2109" s="56">
        <f t="shared" si="9144"/>
        <v>0</v>
      </c>
      <c r="AP2109" s="56">
        <f t="shared" si="9144"/>
        <v>0</v>
      </c>
      <c r="AQ2109" s="57">
        <f t="shared" si="9138"/>
        <v>0</v>
      </c>
      <c r="AR2109" s="57">
        <f t="shared" si="9145"/>
        <v>0</v>
      </c>
      <c r="AS2109" s="57" t="s">
        <v>43</v>
      </c>
      <c r="AT2109" s="179"/>
      <c r="AU2109" s="176"/>
      <c r="AV2109" s="177"/>
      <c r="AW2109" s="177"/>
      <c r="AX2109" s="177"/>
      <c r="AY2109" s="177"/>
      <c r="BD2109" s="224" t="s">
        <v>78</v>
      </c>
    </row>
    <row r="2110" spans="1:56" s="19" customFormat="1" ht="70.5" hidden="1" customHeight="1">
      <c r="A2110" s="54">
        <v>2018</v>
      </c>
      <c r="B2110" s="174">
        <v>8323</v>
      </c>
      <c r="C2110" s="54">
        <v>4</v>
      </c>
      <c r="D2110" s="54">
        <v>1</v>
      </c>
      <c r="E2110" s="54">
        <v>5000</v>
      </c>
      <c r="F2110" s="54">
        <v>5100</v>
      </c>
      <c r="G2110" s="54">
        <v>515</v>
      </c>
      <c r="H2110" s="163">
        <v>15</v>
      </c>
      <c r="I2110" s="175" t="s">
        <v>946</v>
      </c>
      <c r="J2110" s="56">
        <v>0</v>
      </c>
      <c r="K2110" s="56">
        <v>0</v>
      </c>
      <c r="L2110" s="57">
        <f t="shared" si="9120"/>
        <v>0</v>
      </c>
      <c r="M2110" s="56">
        <v>0</v>
      </c>
      <c r="N2110" s="56">
        <v>0</v>
      </c>
      <c r="O2110" s="57">
        <f t="shared" si="9122"/>
        <v>0</v>
      </c>
      <c r="P2110" s="57">
        <f t="shared" si="9139"/>
        <v>0</v>
      </c>
      <c r="Q2110" s="56">
        <v>0</v>
      </c>
      <c r="R2110" s="56">
        <v>0</v>
      </c>
      <c r="S2110" s="57">
        <f t="shared" si="9124"/>
        <v>0</v>
      </c>
      <c r="T2110" s="56">
        <v>0</v>
      </c>
      <c r="U2110" s="56">
        <v>0</v>
      </c>
      <c r="V2110" s="57">
        <f t="shared" si="9126"/>
        <v>0</v>
      </c>
      <c r="W2110" s="57">
        <f t="shared" si="9140"/>
        <v>0</v>
      </c>
      <c r="X2110" s="56">
        <v>0</v>
      </c>
      <c r="Y2110" s="56">
        <v>0</v>
      </c>
      <c r="Z2110" s="57">
        <f t="shared" si="9128"/>
        <v>0</v>
      </c>
      <c r="AA2110" s="56">
        <v>0</v>
      </c>
      <c r="AB2110" s="56">
        <v>0</v>
      </c>
      <c r="AC2110" s="57">
        <f t="shared" si="9130"/>
        <v>0</v>
      </c>
      <c r="AD2110" s="57">
        <f t="shared" si="9141"/>
        <v>0</v>
      </c>
      <c r="AE2110" s="56">
        <v>0</v>
      </c>
      <c r="AF2110" s="56">
        <v>0</v>
      </c>
      <c r="AG2110" s="57">
        <f t="shared" si="9132"/>
        <v>0</v>
      </c>
      <c r="AH2110" s="56">
        <v>0</v>
      </c>
      <c r="AI2110" s="56">
        <v>0</v>
      </c>
      <c r="AJ2110" s="57">
        <f t="shared" si="9134"/>
        <v>0</v>
      </c>
      <c r="AK2110" s="57">
        <f t="shared" si="9142"/>
        <v>0</v>
      </c>
      <c r="AL2110" s="56">
        <f t="shared" si="9143"/>
        <v>0</v>
      </c>
      <c r="AM2110" s="56">
        <f t="shared" si="9143"/>
        <v>0</v>
      </c>
      <c r="AN2110" s="57">
        <f t="shared" si="9136"/>
        <v>0</v>
      </c>
      <c r="AO2110" s="56">
        <f t="shared" si="9144"/>
        <v>0</v>
      </c>
      <c r="AP2110" s="56">
        <f t="shared" si="9144"/>
        <v>0</v>
      </c>
      <c r="AQ2110" s="57">
        <f t="shared" si="9138"/>
        <v>0</v>
      </c>
      <c r="AR2110" s="57">
        <f t="shared" si="9145"/>
        <v>0</v>
      </c>
      <c r="AS2110" s="57" t="s">
        <v>43</v>
      </c>
      <c r="AT2110" s="179"/>
      <c r="AU2110" s="176"/>
      <c r="AV2110" s="177"/>
      <c r="AW2110" s="177"/>
      <c r="AX2110" s="177"/>
      <c r="AY2110" s="177"/>
      <c r="BD2110" s="224" t="s">
        <v>78</v>
      </c>
    </row>
    <row r="2111" spans="1:56" s="19" customFormat="1" ht="70.5" hidden="1" customHeight="1">
      <c r="A2111" s="54">
        <v>2018</v>
      </c>
      <c r="B2111" s="174">
        <v>8323</v>
      </c>
      <c r="C2111" s="54">
        <v>4</v>
      </c>
      <c r="D2111" s="54">
        <v>1</v>
      </c>
      <c r="E2111" s="54">
        <v>5000</v>
      </c>
      <c r="F2111" s="54">
        <v>5100</v>
      </c>
      <c r="G2111" s="54">
        <v>515</v>
      </c>
      <c r="H2111" s="163">
        <v>16</v>
      </c>
      <c r="I2111" s="175" t="s">
        <v>120</v>
      </c>
      <c r="J2111" s="56">
        <v>0</v>
      </c>
      <c r="K2111" s="56">
        <v>0</v>
      </c>
      <c r="L2111" s="57">
        <f t="shared" si="9120"/>
        <v>0</v>
      </c>
      <c r="M2111" s="56">
        <v>0</v>
      </c>
      <c r="N2111" s="56">
        <v>0</v>
      </c>
      <c r="O2111" s="57">
        <f t="shared" si="9122"/>
        <v>0</v>
      </c>
      <c r="P2111" s="57">
        <f t="shared" si="9139"/>
        <v>0</v>
      </c>
      <c r="Q2111" s="56">
        <v>0</v>
      </c>
      <c r="R2111" s="56">
        <v>0</v>
      </c>
      <c r="S2111" s="57">
        <f t="shared" si="9124"/>
        <v>0</v>
      </c>
      <c r="T2111" s="56">
        <v>0</v>
      </c>
      <c r="U2111" s="56">
        <v>0</v>
      </c>
      <c r="V2111" s="57">
        <f t="shared" si="9126"/>
        <v>0</v>
      </c>
      <c r="W2111" s="57">
        <f t="shared" si="9140"/>
        <v>0</v>
      </c>
      <c r="X2111" s="56">
        <v>0</v>
      </c>
      <c r="Y2111" s="56">
        <v>0</v>
      </c>
      <c r="Z2111" s="57">
        <f t="shared" si="9128"/>
        <v>0</v>
      </c>
      <c r="AA2111" s="56">
        <v>0</v>
      </c>
      <c r="AB2111" s="56">
        <v>0</v>
      </c>
      <c r="AC2111" s="57">
        <f t="shared" si="9130"/>
        <v>0</v>
      </c>
      <c r="AD2111" s="57">
        <f t="shared" si="9141"/>
        <v>0</v>
      </c>
      <c r="AE2111" s="56">
        <v>0</v>
      </c>
      <c r="AF2111" s="56">
        <v>0</v>
      </c>
      <c r="AG2111" s="57">
        <f t="shared" si="9132"/>
        <v>0</v>
      </c>
      <c r="AH2111" s="56">
        <v>0</v>
      </c>
      <c r="AI2111" s="56">
        <v>0</v>
      </c>
      <c r="AJ2111" s="57">
        <f t="shared" si="9134"/>
        <v>0</v>
      </c>
      <c r="AK2111" s="57">
        <f t="shared" si="9142"/>
        <v>0</v>
      </c>
      <c r="AL2111" s="56">
        <f t="shared" si="9143"/>
        <v>0</v>
      </c>
      <c r="AM2111" s="56">
        <f t="shared" si="9143"/>
        <v>0</v>
      </c>
      <c r="AN2111" s="57">
        <f t="shared" si="9136"/>
        <v>0</v>
      </c>
      <c r="AO2111" s="56">
        <f t="shared" si="9144"/>
        <v>0</v>
      </c>
      <c r="AP2111" s="56">
        <f t="shared" si="9144"/>
        <v>0</v>
      </c>
      <c r="AQ2111" s="57">
        <f t="shared" si="9138"/>
        <v>0</v>
      </c>
      <c r="AR2111" s="57">
        <f t="shared" si="9145"/>
        <v>0</v>
      </c>
      <c r="AS2111" s="57" t="s">
        <v>43</v>
      </c>
      <c r="AT2111" s="179"/>
      <c r="AU2111" s="176"/>
      <c r="AV2111" s="177"/>
      <c r="AW2111" s="177"/>
      <c r="AX2111" s="177"/>
      <c r="AY2111" s="177"/>
      <c r="BD2111" s="224" t="s">
        <v>78</v>
      </c>
    </row>
    <row r="2112" spans="1:56" s="19" customFormat="1" ht="70.5" hidden="1" customHeight="1">
      <c r="A2112" s="54">
        <v>2018</v>
      </c>
      <c r="B2112" s="174">
        <v>8323</v>
      </c>
      <c r="C2112" s="54">
        <v>4</v>
      </c>
      <c r="D2112" s="54">
        <v>1</v>
      </c>
      <c r="E2112" s="54">
        <v>5000</v>
      </c>
      <c r="F2112" s="54">
        <v>5100</v>
      </c>
      <c r="G2112" s="54">
        <v>515</v>
      </c>
      <c r="H2112" s="163">
        <v>17</v>
      </c>
      <c r="I2112" s="175" t="s">
        <v>947</v>
      </c>
      <c r="J2112" s="56">
        <v>0</v>
      </c>
      <c r="K2112" s="56">
        <v>0</v>
      </c>
      <c r="L2112" s="57">
        <f t="shared" si="9120"/>
        <v>0</v>
      </c>
      <c r="M2112" s="56">
        <v>0</v>
      </c>
      <c r="N2112" s="56">
        <v>0</v>
      </c>
      <c r="O2112" s="57">
        <f t="shared" si="9122"/>
        <v>0</v>
      </c>
      <c r="P2112" s="57">
        <f t="shared" si="9139"/>
        <v>0</v>
      </c>
      <c r="Q2112" s="56">
        <v>0</v>
      </c>
      <c r="R2112" s="56">
        <v>0</v>
      </c>
      <c r="S2112" s="57">
        <f t="shared" si="9124"/>
        <v>0</v>
      </c>
      <c r="T2112" s="56">
        <v>0</v>
      </c>
      <c r="U2112" s="56">
        <v>0</v>
      </c>
      <c r="V2112" s="57">
        <f t="shared" si="9126"/>
        <v>0</v>
      </c>
      <c r="W2112" s="57">
        <f t="shared" si="9140"/>
        <v>0</v>
      </c>
      <c r="X2112" s="56">
        <v>0</v>
      </c>
      <c r="Y2112" s="56">
        <v>0</v>
      </c>
      <c r="Z2112" s="57">
        <f t="shared" si="9128"/>
        <v>0</v>
      </c>
      <c r="AA2112" s="56">
        <v>0</v>
      </c>
      <c r="AB2112" s="56">
        <v>0</v>
      </c>
      <c r="AC2112" s="57">
        <f t="shared" si="9130"/>
        <v>0</v>
      </c>
      <c r="AD2112" s="57">
        <f t="shared" si="9141"/>
        <v>0</v>
      </c>
      <c r="AE2112" s="56">
        <v>0</v>
      </c>
      <c r="AF2112" s="56">
        <v>0</v>
      </c>
      <c r="AG2112" s="57">
        <f t="shared" si="9132"/>
        <v>0</v>
      </c>
      <c r="AH2112" s="56">
        <v>0</v>
      </c>
      <c r="AI2112" s="56">
        <v>0</v>
      </c>
      <c r="AJ2112" s="57">
        <f t="shared" si="9134"/>
        <v>0</v>
      </c>
      <c r="AK2112" s="57">
        <f t="shared" si="9142"/>
        <v>0</v>
      </c>
      <c r="AL2112" s="56">
        <f t="shared" si="9143"/>
        <v>0</v>
      </c>
      <c r="AM2112" s="56">
        <f t="shared" si="9143"/>
        <v>0</v>
      </c>
      <c r="AN2112" s="57">
        <f t="shared" si="9136"/>
        <v>0</v>
      </c>
      <c r="AO2112" s="56">
        <f t="shared" si="9144"/>
        <v>0</v>
      </c>
      <c r="AP2112" s="56">
        <f t="shared" si="9144"/>
        <v>0</v>
      </c>
      <c r="AQ2112" s="57">
        <f t="shared" si="9138"/>
        <v>0</v>
      </c>
      <c r="AR2112" s="57">
        <f t="shared" si="9145"/>
        <v>0</v>
      </c>
      <c r="AS2112" s="57" t="s">
        <v>43</v>
      </c>
      <c r="AT2112" s="179"/>
      <c r="AU2112" s="176"/>
      <c r="AV2112" s="177"/>
      <c r="AW2112" s="177"/>
      <c r="AX2112" s="177"/>
      <c r="AY2112" s="177"/>
      <c r="BD2112" s="224" t="s">
        <v>78</v>
      </c>
    </row>
    <row r="2113" spans="1:56" s="19" customFormat="1" ht="70.5" hidden="1" customHeight="1">
      <c r="A2113" s="54">
        <v>2018</v>
      </c>
      <c r="B2113" s="174">
        <v>8323</v>
      </c>
      <c r="C2113" s="54">
        <v>4</v>
      </c>
      <c r="D2113" s="54">
        <v>1</v>
      </c>
      <c r="E2113" s="54">
        <v>5000</v>
      </c>
      <c r="F2113" s="54">
        <v>5100</v>
      </c>
      <c r="G2113" s="54">
        <v>515</v>
      </c>
      <c r="H2113" s="163">
        <v>18</v>
      </c>
      <c r="I2113" s="175" t="s">
        <v>948</v>
      </c>
      <c r="J2113" s="56">
        <v>0</v>
      </c>
      <c r="K2113" s="56">
        <v>0</v>
      </c>
      <c r="L2113" s="57">
        <f t="shared" si="9120"/>
        <v>0</v>
      </c>
      <c r="M2113" s="56">
        <v>0</v>
      </c>
      <c r="N2113" s="56">
        <v>0</v>
      </c>
      <c r="O2113" s="57">
        <f t="shared" si="9122"/>
        <v>0</v>
      </c>
      <c r="P2113" s="57">
        <f t="shared" si="9139"/>
        <v>0</v>
      </c>
      <c r="Q2113" s="56">
        <v>0</v>
      </c>
      <c r="R2113" s="56">
        <v>0</v>
      </c>
      <c r="S2113" s="57">
        <f t="shared" si="9124"/>
        <v>0</v>
      </c>
      <c r="T2113" s="56">
        <v>0</v>
      </c>
      <c r="U2113" s="56">
        <v>0</v>
      </c>
      <c r="V2113" s="57">
        <f t="shared" si="9126"/>
        <v>0</v>
      </c>
      <c r="W2113" s="57">
        <f t="shared" si="9140"/>
        <v>0</v>
      </c>
      <c r="X2113" s="56">
        <v>0</v>
      </c>
      <c r="Y2113" s="56">
        <v>0</v>
      </c>
      <c r="Z2113" s="57">
        <f t="shared" si="9128"/>
        <v>0</v>
      </c>
      <c r="AA2113" s="56">
        <v>0</v>
      </c>
      <c r="AB2113" s="56">
        <v>0</v>
      </c>
      <c r="AC2113" s="57">
        <f t="shared" si="9130"/>
        <v>0</v>
      </c>
      <c r="AD2113" s="57">
        <f t="shared" si="9141"/>
        <v>0</v>
      </c>
      <c r="AE2113" s="56">
        <v>0</v>
      </c>
      <c r="AF2113" s="56">
        <v>0</v>
      </c>
      <c r="AG2113" s="57">
        <f t="shared" si="9132"/>
        <v>0</v>
      </c>
      <c r="AH2113" s="56">
        <v>0</v>
      </c>
      <c r="AI2113" s="56">
        <v>0</v>
      </c>
      <c r="AJ2113" s="57">
        <f t="shared" si="9134"/>
        <v>0</v>
      </c>
      <c r="AK2113" s="57">
        <f t="shared" si="9142"/>
        <v>0</v>
      </c>
      <c r="AL2113" s="56">
        <f t="shared" si="9143"/>
        <v>0</v>
      </c>
      <c r="AM2113" s="56">
        <f t="shared" si="9143"/>
        <v>0</v>
      </c>
      <c r="AN2113" s="57">
        <f t="shared" si="9136"/>
        <v>0</v>
      </c>
      <c r="AO2113" s="56">
        <f t="shared" si="9144"/>
        <v>0</v>
      </c>
      <c r="AP2113" s="56">
        <f t="shared" si="9144"/>
        <v>0</v>
      </c>
      <c r="AQ2113" s="57">
        <f t="shared" si="9138"/>
        <v>0</v>
      </c>
      <c r="AR2113" s="57">
        <f t="shared" si="9145"/>
        <v>0</v>
      </c>
      <c r="AS2113" s="57" t="s">
        <v>43</v>
      </c>
      <c r="AT2113" s="179"/>
      <c r="AU2113" s="176"/>
      <c r="AV2113" s="177"/>
      <c r="AW2113" s="177"/>
      <c r="AX2113" s="177"/>
      <c r="AY2113" s="177"/>
      <c r="BD2113" s="224" t="s">
        <v>78</v>
      </c>
    </row>
    <row r="2114" spans="1:56" s="19" customFormat="1" ht="70.5" hidden="1" customHeight="1">
      <c r="A2114" s="54">
        <v>2018</v>
      </c>
      <c r="B2114" s="174">
        <v>8323</v>
      </c>
      <c r="C2114" s="54">
        <v>4</v>
      </c>
      <c r="D2114" s="54">
        <v>1</v>
      </c>
      <c r="E2114" s="54">
        <v>5000</v>
      </c>
      <c r="F2114" s="54">
        <v>5100</v>
      </c>
      <c r="G2114" s="54">
        <v>515</v>
      </c>
      <c r="H2114" s="163">
        <v>19</v>
      </c>
      <c r="I2114" s="175" t="s">
        <v>949</v>
      </c>
      <c r="J2114" s="56">
        <v>0</v>
      </c>
      <c r="K2114" s="56">
        <v>0</v>
      </c>
      <c r="L2114" s="57">
        <f t="shared" si="9120"/>
        <v>0</v>
      </c>
      <c r="M2114" s="56">
        <v>0</v>
      </c>
      <c r="N2114" s="56">
        <v>0</v>
      </c>
      <c r="O2114" s="57">
        <f t="shared" si="9122"/>
        <v>0</v>
      </c>
      <c r="P2114" s="57">
        <f t="shared" si="9139"/>
        <v>0</v>
      </c>
      <c r="Q2114" s="56">
        <v>0</v>
      </c>
      <c r="R2114" s="56">
        <v>0</v>
      </c>
      <c r="S2114" s="57">
        <f t="shared" si="9124"/>
        <v>0</v>
      </c>
      <c r="T2114" s="56">
        <v>0</v>
      </c>
      <c r="U2114" s="56">
        <v>0</v>
      </c>
      <c r="V2114" s="57">
        <f t="shared" si="9126"/>
        <v>0</v>
      </c>
      <c r="W2114" s="57">
        <f t="shared" si="9140"/>
        <v>0</v>
      </c>
      <c r="X2114" s="56">
        <v>0</v>
      </c>
      <c r="Y2114" s="56">
        <v>0</v>
      </c>
      <c r="Z2114" s="57">
        <f t="shared" si="9128"/>
        <v>0</v>
      </c>
      <c r="AA2114" s="56">
        <v>0</v>
      </c>
      <c r="AB2114" s="56">
        <v>0</v>
      </c>
      <c r="AC2114" s="57">
        <f t="shared" si="9130"/>
        <v>0</v>
      </c>
      <c r="AD2114" s="57">
        <f t="shared" si="9141"/>
        <v>0</v>
      </c>
      <c r="AE2114" s="56">
        <v>0</v>
      </c>
      <c r="AF2114" s="56">
        <v>0</v>
      </c>
      <c r="AG2114" s="57">
        <f t="shared" si="9132"/>
        <v>0</v>
      </c>
      <c r="AH2114" s="56">
        <v>0</v>
      </c>
      <c r="AI2114" s="56">
        <v>0</v>
      </c>
      <c r="AJ2114" s="57">
        <f t="shared" si="9134"/>
        <v>0</v>
      </c>
      <c r="AK2114" s="57">
        <f t="shared" si="9142"/>
        <v>0</v>
      </c>
      <c r="AL2114" s="56">
        <f t="shared" si="9143"/>
        <v>0</v>
      </c>
      <c r="AM2114" s="56">
        <f t="shared" si="9143"/>
        <v>0</v>
      </c>
      <c r="AN2114" s="57">
        <f t="shared" si="9136"/>
        <v>0</v>
      </c>
      <c r="AO2114" s="56">
        <f t="shared" si="9144"/>
        <v>0</v>
      </c>
      <c r="AP2114" s="56">
        <f t="shared" si="9144"/>
        <v>0</v>
      </c>
      <c r="AQ2114" s="57">
        <f t="shared" si="9138"/>
        <v>0</v>
      </c>
      <c r="AR2114" s="57">
        <f t="shared" si="9145"/>
        <v>0</v>
      </c>
      <c r="AS2114" s="57" t="s">
        <v>43</v>
      </c>
      <c r="AT2114" s="179"/>
      <c r="AU2114" s="176"/>
      <c r="AV2114" s="177"/>
      <c r="AW2114" s="177"/>
      <c r="AX2114" s="177"/>
      <c r="AY2114" s="177"/>
      <c r="BD2114" s="224" t="s">
        <v>78</v>
      </c>
    </row>
    <row r="2115" spans="1:56" s="19" customFormat="1" ht="70.5" hidden="1" customHeight="1">
      <c r="A2115" s="54">
        <v>2018</v>
      </c>
      <c r="B2115" s="174">
        <v>8323</v>
      </c>
      <c r="C2115" s="54">
        <v>4</v>
      </c>
      <c r="D2115" s="54">
        <v>1</v>
      </c>
      <c r="E2115" s="54">
        <v>5000</v>
      </c>
      <c r="F2115" s="54">
        <v>5100</v>
      </c>
      <c r="G2115" s="54">
        <v>515</v>
      </c>
      <c r="H2115" s="163">
        <v>20</v>
      </c>
      <c r="I2115" s="175" t="s">
        <v>836</v>
      </c>
      <c r="J2115" s="56">
        <v>0</v>
      </c>
      <c r="K2115" s="56">
        <v>0</v>
      </c>
      <c r="L2115" s="57">
        <f t="shared" si="9120"/>
        <v>0</v>
      </c>
      <c r="M2115" s="56">
        <v>0</v>
      </c>
      <c r="N2115" s="56">
        <v>0</v>
      </c>
      <c r="O2115" s="57">
        <f t="shared" si="9122"/>
        <v>0</v>
      </c>
      <c r="P2115" s="57">
        <f t="shared" si="9139"/>
        <v>0</v>
      </c>
      <c r="Q2115" s="56">
        <v>0</v>
      </c>
      <c r="R2115" s="56">
        <v>0</v>
      </c>
      <c r="S2115" s="57">
        <f t="shared" si="9124"/>
        <v>0</v>
      </c>
      <c r="T2115" s="56">
        <v>0</v>
      </c>
      <c r="U2115" s="56">
        <v>0</v>
      </c>
      <c r="V2115" s="57">
        <f t="shared" si="9126"/>
        <v>0</v>
      </c>
      <c r="W2115" s="57">
        <f t="shared" si="9140"/>
        <v>0</v>
      </c>
      <c r="X2115" s="56">
        <v>0</v>
      </c>
      <c r="Y2115" s="56">
        <v>0</v>
      </c>
      <c r="Z2115" s="57">
        <f t="shared" si="9128"/>
        <v>0</v>
      </c>
      <c r="AA2115" s="56">
        <v>0</v>
      </c>
      <c r="AB2115" s="56">
        <v>0</v>
      </c>
      <c r="AC2115" s="57">
        <f t="shared" si="9130"/>
        <v>0</v>
      </c>
      <c r="AD2115" s="57">
        <f t="shared" si="9141"/>
        <v>0</v>
      </c>
      <c r="AE2115" s="56">
        <v>0</v>
      </c>
      <c r="AF2115" s="56">
        <v>0</v>
      </c>
      <c r="AG2115" s="57">
        <f t="shared" si="9132"/>
        <v>0</v>
      </c>
      <c r="AH2115" s="56">
        <v>0</v>
      </c>
      <c r="AI2115" s="56">
        <v>0</v>
      </c>
      <c r="AJ2115" s="57">
        <f t="shared" si="9134"/>
        <v>0</v>
      </c>
      <c r="AK2115" s="57">
        <f t="shared" si="9142"/>
        <v>0</v>
      </c>
      <c r="AL2115" s="56">
        <f t="shared" si="9143"/>
        <v>0</v>
      </c>
      <c r="AM2115" s="56">
        <f t="shared" si="9143"/>
        <v>0</v>
      </c>
      <c r="AN2115" s="57">
        <f t="shared" si="9136"/>
        <v>0</v>
      </c>
      <c r="AO2115" s="56">
        <f t="shared" si="9144"/>
        <v>0</v>
      </c>
      <c r="AP2115" s="56">
        <f t="shared" si="9144"/>
        <v>0</v>
      </c>
      <c r="AQ2115" s="57">
        <f t="shared" si="9138"/>
        <v>0</v>
      </c>
      <c r="AR2115" s="57">
        <f t="shared" si="9145"/>
        <v>0</v>
      </c>
      <c r="AS2115" s="57" t="s">
        <v>43</v>
      </c>
      <c r="AT2115" s="179"/>
      <c r="AU2115" s="176"/>
      <c r="AV2115" s="177"/>
      <c r="AW2115" s="177"/>
      <c r="AX2115" s="177"/>
      <c r="AY2115" s="177"/>
      <c r="BD2115" s="224" t="s">
        <v>78</v>
      </c>
    </row>
    <row r="2116" spans="1:56" s="19" customFormat="1" ht="70.5" hidden="1" customHeight="1">
      <c r="A2116" s="54">
        <v>2018</v>
      </c>
      <c r="B2116" s="174">
        <v>8323</v>
      </c>
      <c r="C2116" s="54">
        <v>4</v>
      </c>
      <c r="D2116" s="54">
        <v>1</v>
      </c>
      <c r="E2116" s="54">
        <v>5000</v>
      </c>
      <c r="F2116" s="54">
        <v>5100</v>
      </c>
      <c r="G2116" s="54">
        <v>515</v>
      </c>
      <c r="H2116" s="163">
        <v>21</v>
      </c>
      <c r="I2116" s="175" t="s">
        <v>122</v>
      </c>
      <c r="J2116" s="56">
        <v>0</v>
      </c>
      <c r="K2116" s="56">
        <v>0</v>
      </c>
      <c r="L2116" s="57">
        <f t="shared" si="9120"/>
        <v>0</v>
      </c>
      <c r="M2116" s="56">
        <v>0</v>
      </c>
      <c r="N2116" s="56">
        <v>0</v>
      </c>
      <c r="O2116" s="57">
        <f t="shared" si="9122"/>
        <v>0</v>
      </c>
      <c r="P2116" s="57">
        <f t="shared" si="9139"/>
        <v>0</v>
      </c>
      <c r="Q2116" s="56">
        <v>0</v>
      </c>
      <c r="R2116" s="56">
        <v>0</v>
      </c>
      <c r="S2116" s="57">
        <f t="shared" si="9124"/>
        <v>0</v>
      </c>
      <c r="T2116" s="56">
        <v>0</v>
      </c>
      <c r="U2116" s="56">
        <v>0</v>
      </c>
      <c r="V2116" s="57">
        <f t="shared" si="9126"/>
        <v>0</v>
      </c>
      <c r="W2116" s="57">
        <f t="shared" si="9140"/>
        <v>0</v>
      </c>
      <c r="X2116" s="56">
        <v>0</v>
      </c>
      <c r="Y2116" s="56">
        <v>0</v>
      </c>
      <c r="Z2116" s="57">
        <f t="shared" si="9128"/>
        <v>0</v>
      </c>
      <c r="AA2116" s="56">
        <v>0</v>
      </c>
      <c r="AB2116" s="56">
        <v>0</v>
      </c>
      <c r="AC2116" s="57">
        <f t="shared" si="9130"/>
        <v>0</v>
      </c>
      <c r="AD2116" s="57">
        <f t="shared" si="9141"/>
        <v>0</v>
      </c>
      <c r="AE2116" s="56">
        <v>0</v>
      </c>
      <c r="AF2116" s="56">
        <v>0</v>
      </c>
      <c r="AG2116" s="57">
        <f t="shared" si="9132"/>
        <v>0</v>
      </c>
      <c r="AH2116" s="56">
        <v>0</v>
      </c>
      <c r="AI2116" s="56">
        <v>0</v>
      </c>
      <c r="AJ2116" s="57">
        <f t="shared" si="9134"/>
        <v>0</v>
      </c>
      <c r="AK2116" s="57">
        <f t="shared" si="9142"/>
        <v>0</v>
      </c>
      <c r="AL2116" s="56">
        <f t="shared" si="9143"/>
        <v>0</v>
      </c>
      <c r="AM2116" s="56">
        <f t="shared" si="9143"/>
        <v>0</v>
      </c>
      <c r="AN2116" s="57">
        <f t="shared" si="9136"/>
        <v>0</v>
      </c>
      <c r="AO2116" s="56">
        <f t="shared" si="9144"/>
        <v>0</v>
      </c>
      <c r="AP2116" s="56">
        <f t="shared" si="9144"/>
        <v>0</v>
      </c>
      <c r="AQ2116" s="57">
        <f t="shared" si="9138"/>
        <v>0</v>
      </c>
      <c r="AR2116" s="57">
        <f t="shared" si="9145"/>
        <v>0</v>
      </c>
      <c r="AS2116" s="57" t="s">
        <v>43</v>
      </c>
      <c r="AT2116" s="179"/>
      <c r="AU2116" s="176"/>
      <c r="AV2116" s="177"/>
      <c r="AW2116" s="177"/>
      <c r="AX2116" s="177"/>
      <c r="AY2116" s="177"/>
      <c r="BD2116" s="224" t="s">
        <v>78</v>
      </c>
    </row>
    <row r="2117" spans="1:56" s="19" customFormat="1" ht="70.5" hidden="1" customHeight="1">
      <c r="A2117" s="54">
        <v>2018</v>
      </c>
      <c r="B2117" s="174">
        <v>8323</v>
      </c>
      <c r="C2117" s="54">
        <v>4</v>
      </c>
      <c r="D2117" s="54">
        <v>1</v>
      </c>
      <c r="E2117" s="54">
        <v>5000</v>
      </c>
      <c r="F2117" s="54">
        <v>5100</v>
      </c>
      <c r="G2117" s="54">
        <v>515</v>
      </c>
      <c r="H2117" s="163">
        <v>22</v>
      </c>
      <c r="I2117" s="175" t="s">
        <v>950</v>
      </c>
      <c r="J2117" s="56">
        <v>0</v>
      </c>
      <c r="K2117" s="56">
        <v>0</v>
      </c>
      <c r="L2117" s="57">
        <f t="shared" si="9120"/>
        <v>0</v>
      </c>
      <c r="M2117" s="56">
        <v>0</v>
      </c>
      <c r="N2117" s="56">
        <v>0</v>
      </c>
      <c r="O2117" s="57">
        <f t="shared" si="9122"/>
        <v>0</v>
      </c>
      <c r="P2117" s="57">
        <f t="shared" si="9139"/>
        <v>0</v>
      </c>
      <c r="Q2117" s="56">
        <v>0</v>
      </c>
      <c r="R2117" s="56">
        <v>0</v>
      </c>
      <c r="S2117" s="57">
        <f t="shared" si="9124"/>
        <v>0</v>
      </c>
      <c r="T2117" s="56">
        <v>0</v>
      </c>
      <c r="U2117" s="56">
        <v>0</v>
      </c>
      <c r="V2117" s="57">
        <f t="shared" si="9126"/>
        <v>0</v>
      </c>
      <c r="W2117" s="57">
        <f t="shared" si="9140"/>
        <v>0</v>
      </c>
      <c r="X2117" s="56">
        <v>0</v>
      </c>
      <c r="Y2117" s="56">
        <v>0</v>
      </c>
      <c r="Z2117" s="57">
        <f t="shared" si="9128"/>
        <v>0</v>
      </c>
      <c r="AA2117" s="56">
        <v>0</v>
      </c>
      <c r="AB2117" s="56">
        <v>0</v>
      </c>
      <c r="AC2117" s="57">
        <f t="shared" si="9130"/>
        <v>0</v>
      </c>
      <c r="AD2117" s="57">
        <f t="shared" si="9141"/>
        <v>0</v>
      </c>
      <c r="AE2117" s="56">
        <v>0</v>
      </c>
      <c r="AF2117" s="56">
        <v>0</v>
      </c>
      <c r="AG2117" s="57">
        <f t="shared" si="9132"/>
        <v>0</v>
      </c>
      <c r="AH2117" s="56">
        <v>0</v>
      </c>
      <c r="AI2117" s="56">
        <v>0</v>
      </c>
      <c r="AJ2117" s="57">
        <f t="shared" si="9134"/>
        <v>0</v>
      </c>
      <c r="AK2117" s="57">
        <f t="shared" si="9142"/>
        <v>0</v>
      </c>
      <c r="AL2117" s="56">
        <f t="shared" si="9143"/>
        <v>0</v>
      </c>
      <c r="AM2117" s="56">
        <f t="shared" si="9143"/>
        <v>0</v>
      </c>
      <c r="AN2117" s="57">
        <f t="shared" si="9136"/>
        <v>0</v>
      </c>
      <c r="AO2117" s="56">
        <f t="shared" si="9144"/>
        <v>0</v>
      </c>
      <c r="AP2117" s="56">
        <f t="shared" si="9144"/>
        <v>0</v>
      </c>
      <c r="AQ2117" s="57">
        <f t="shared" si="9138"/>
        <v>0</v>
      </c>
      <c r="AR2117" s="57">
        <f t="shared" si="9145"/>
        <v>0</v>
      </c>
      <c r="AS2117" s="57" t="s">
        <v>43</v>
      </c>
      <c r="AT2117" s="179"/>
      <c r="AU2117" s="176"/>
      <c r="AV2117" s="177"/>
      <c r="AW2117" s="177"/>
      <c r="AX2117" s="177"/>
      <c r="AY2117" s="177"/>
      <c r="BD2117" s="224" t="s">
        <v>78</v>
      </c>
    </row>
    <row r="2118" spans="1:56" s="19" customFormat="1" ht="70.5" hidden="1" customHeight="1">
      <c r="A2118" s="54">
        <v>2018</v>
      </c>
      <c r="B2118" s="174">
        <v>8323</v>
      </c>
      <c r="C2118" s="54">
        <v>4</v>
      </c>
      <c r="D2118" s="54">
        <v>1</v>
      </c>
      <c r="E2118" s="54">
        <v>5000</v>
      </c>
      <c r="F2118" s="54">
        <v>5100</v>
      </c>
      <c r="G2118" s="54">
        <v>515</v>
      </c>
      <c r="H2118" s="163">
        <v>23</v>
      </c>
      <c r="I2118" s="175" t="s">
        <v>951</v>
      </c>
      <c r="J2118" s="56">
        <v>0</v>
      </c>
      <c r="K2118" s="56">
        <v>0</v>
      </c>
      <c r="L2118" s="57">
        <f t="shared" si="9120"/>
        <v>0</v>
      </c>
      <c r="M2118" s="56">
        <v>0</v>
      </c>
      <c r="N2118" s="56">
        <v>0</v>
      </c>
      <c r="O2118" s="57">
        <f t="shared" si="9122"/>
        <v>0</v>
      </c>
      <c r="P2118" s="57">
        <f t="shared" si="9139"/>
        <v>0</v>
      </c>
      <c r="Q2118" s="56">
        <v>0</v>
      </c>
      <c r="R2118" s="56">
        <v>0</v>
      </c>
      <c r="S2118" s="57">
        <f t="shared" si="9124"/>
        <v>0</v>
      </c>
      <c r="T2118" s="56">
        <v>0</v>
      </c>
      <c r="U2118" s="56">
        <v>0</v>
      </c>
      <c r="V2118" s="57">
        <f t="shared" si="9126"/>
        <v>0</v>
      </c>
      <c r="W2118" s="57">
        <f t="shared" si="9140"/>
        <v>0</v>
      </c>
      <c r="X2118" s="56">
        <v>0</v>
      </c>
      <c r="Y2118" s="56">
        <v>0</v>
      </c>
      <c r="Z2118" s="57">
        <f t="shared" si="9128"/>
        <v>0</v>
      </c>
      <c r="AA2118" s="56">
        <v>0</v>
      </c>
      <c r="AB2118" s="56">
        <v>0</v>
      </c>
      <c r="AC2118" s="57">
        <f t="shared" si="9130"/>
        <v>0</v>
      </c>
      <c r="AD2118" s="57">
        <f t="shared" si="9141"/>
        <v>0</v>
      </c>
      <c r="AE2118" s="56">
        <v>0</v>
      </c>
      <c r="AF2118" s="56">
        <v>0</v>
      </c>
      <c r="AG2118" s="57">
        <f t="shared" si="9132"/>
        <v>0</v>
      </c>
      <c r="AH2118" s="56">
        <v>0</v>
      </c>
      <c r="AI2118" s="56">
        <v>0</v>
      </c>
      <c r="AJ2118" s="57">
        <f t="shared" si="9134"/>
        <v>0</v>
      </c>
      <c r="AK2118" s="57">
        <f t="shared" si="9142"/>
        <v>0</v>
      </c>
      <c r="AL2118" s="56">
        <f t="shared" si="9143"/>
        <v>0</v>
      </c>
      <c r="AM2118" s="56">
        <f t="shared" si="9143"/>
        <v>0</v>
      </c>
      <c r="AN2118" s="57">
        <f t="shared" si="9136"/>
        <v>0</v>
      </c>
      <c r="AO2118" s="56">
        <f t="shared" si="9144"/>
        <v>0</v>
      </c>
      <c r="AP2118" s="56">
        <f t="shared" si="9144"/>
        <v>0</v>
      </c>
      <c r="AQ2118" s="57">
        <f t="shared" si="9138"/>
        <v>0</v>
      </c>
      <c r="AR2118" s="57">
        <f t="shared" si="9145"/>
        <v>0</v>
      </c>
      <c r="AS2118" s="57" t="s">
        <v>43</v>
      </c>
      <c r="AT2118" s="179"/>
      <c r="AU2118" s="176"/>
      <c r="AV2118" s="177"/>
      <c r="AW2118" s="177"/>
      <c r="AX2118" s="177"/>
      <c r="AY2118" s="177"/>
      <c r="BD2118" s="360" t="s">
        <v>78</v>
      </c>
    </row>
    <row r="2119" spans="1:56" s="19" customFormat="1" ht="70.5" hidden="1" customHeight="1">
      <c r="A2119" s="54">
        <v>2018</v>
      </c>
      <c r="B2119" s="174">
        <v>8323</v>
      </c>
      <c r="C2119" s="54">
        <v>4</v>
      </c>
      <c r="D2119" s="54">
        <v>1</v>
      </c>
      <c r="E2119" s="54">
        <v>5000</v>
      </c>
      <c r="F2119" s="54">
        <v>5100</v>
      </c>
      <c r="G2119" s="54">
        <v>515</v>
      </c>
      <c r="H2119" s="163">
        <v>24</v>
      </c>
      <c r="I2119" s="175" t="s">
        <v>952</v>
      </c>
      <c r="J2119" s="56">
        <v>0</v>
      </c>
      <c r="K2119" s="56">
        <v>0</v>
      </c>
      <c r="L2119" s="57">
        <f t="shared" si="9120"/>
        <v>0</v>
      </c>
      <c r="M2119" s="56">
        <v>0</v>
      </c>
      <c r="N2119" s="56">
        <v>0</v>
      </c>
      <c r="O2119" s="57">
        <f t="shared" si="9122"/>
        <v>0</v>
      </c>
      <c r="P2119" s="57">
        <f t="shared" si="9139"/>
        <v>0</v>
      </c>
      <c r="Q2119" s="56">
        <v>0</v>
      </c>
      <c r="R2119" s="56">
        <v>0</v>
      </c>
      <c r="S2119" s="57">
        <f t="shared" si="9124"/>
        <v>0</v>
      </c>
      <c r="T2119" s="56">
        <v>0</v>
      </c>
      <c r="U2119" s="56">
        <v>0</v>
      </c>
      <c r="V2119" s="57">
        <f t="shared" si="9126"/>
        <v>0</v>
      </c>
      <c r="W2119" s="57">
        <f t="shared" si="9140"/>
        <v>0</v>
      </c>
      <c r="X2119" s="56">
        <v>0</v>
      </c>
      <c r="Y2119" s="56">
        <v>0</v>
      </c>
      <c r="Z2119" s="57">
        <f t="shared" si="9128"/>
        <v>0</v>
      </c>
      <c r="AA2119" s="56">
        <v>0</v>
      </c>
      <c r="AB2119" s="56">
        <v>0</v>
      </c>
      <c r="AC2119" s="57">
        <f t="shared" si="9130"/>
        <v>0</v>
      </c>
      <c r="AD2119" s="57">
        <f t="shared" si="9141"/>
        <v>0</v>
      </c>
      <c r="AE2119" s="56">
        <v>0</v>
      </c>
      <c r="AF2119" s="56">
        <v>0</v>
      </c>
      <c r="AG2119" s="57">
        <f t="shared" si="9132"/>
        <v>0</v>
      </c>
      <c r="AH2119" s="56">
        <v>0</v>
      </c>
      <c r="AI2119" s="56">
        <v>0</v>
      </c>
      <c r="AJ2119" s="57">
        <f t="shared" si="9134"/>
        <v>0</v>
      </c>
      <c r="AK2119" s="57">
        <f t="shared" si="9142"/>
        <v>0</v>
      </c>
      <c r="AL2119" s="56">
        <f t="shared" si="9143"/>
        <v>0</v>
      </c>
      <c r="AM2119" s="56">
        <f t="shared" si="9143"/>
        <v>0</v>
      </c>
      <c r="AN2119" s="57">
        <f t="shared" si="9136"/>
        <v>0</v>
      </c>
      <c r="AO2119" s="56">
        <f t="shared" si="9144"/>
        <v>0</v>
      </c>
      <c r="AP2119" s="56">
        <f t="shared" si="9144"/>
        <v>0</v>
      </c>
      <c r="AQ2119" s="57">
        <f t="shared" si="9138"/>
        <v>0</v>
      </c>
      <c r="AR2119" s="57">
        <f t="shared" si="9145"/>
        <v>0</v>
      </c>
      <c r="AS2119" s="57" t="s">
        <v>43</v>
      </c>
      <c r="AT2119" s="179"/>
      <c r="AU2119" s="176"/>
      <c r="AV2119" s="177"/>
      <c r="AW2119" s="177"/>
      <c r="AX2119" s="177"/>
      <c r="AY2119" s="177"/>
      <c r="BD2119" s="360" t="s">
        <v>78</v>
      </c>
    </row>
    <row r="2120" spans="1:56" s="19" customFormat="1" ht="70.5" hidden="1" customHeight="1">
      <c r="A2120" s="54">
        <v>2018</v>
      </c>
      <c r="B2120" s="174">
        <v>8323</v>
      </c>
      <c r="C2120" s="54">
        <v>4</v>
      </c>
      <c r="D2120" s="54">
        <v>1</v>
      </c>
      <c r="E2120" s="54">
        <v>5000</v>
      </c>
      <c r="F2120" s="54">
        <v>5100</v>
      </c>
      <c r="G2120" s="54">
        <v>515</v>
      </c>
      <c r="H2120" s="163">
        <v>25</v>
      </c>
      <c r="I2120" s="175" t="s">
        <v>837</v>
      </c>
      <c r="J2120" s="56">
        <v>0</v>
      </c>
      <c r="K2120" s="56">
        <v>0</v>
      </c>
      <c r="L2120" s="57">
        <f t="shared" si="9120"/>
        <v>0</v>
      </c>
      <c r="M2120" s="56">
        <v>0</v>
      </c>
      <c r="N2120" s="56">
        <v>0</v>
      </c>
      <c r="O2120" s="57">
        <f t="shared" si="9122"/>
        <v>0</v>
      </c>
      <c r="P2120" s="57">
        <f t="shared" si="9139"/>
        <v>0</v>
      </c>
      <c r="Q2120" s="56">
        <v>0</v>
      </c>
      <c r="R2120" s="56">
        <v>0</v>
      </c>
      <c r="S2120" s="57">
        <f t="shared" si="9124"/>
        <v>0</v>
      </c>
      <c r="T2120" s="56">
        <v>0</v>
      </c>
      <c r="U2120" s="56">
        <v>0</v>
      </c>
      <c r="V2120" s="57">
        <f t="shared" si="9126"/>
        <v>0</v>
      </c>
      <c r="W2120" s="57">
        <f t="shared" si="9140"/>
        <v>0</v>
      </c>
      <c r="X2120" s="56">
        <v>0</v>
      </c>
      <c r="Y2120" s="56">
        <v>0</v>
      </c>
      <c r="Z2120" s="57">
        <f t="shared" si="9128"/>
        <v>0</v>
      </c>
      <c r="AA2120" s="56">
        <v>0</v>
      </c>
      <c r="AB2120" s="56">
        <v>0</v>
      </c>
      <c r="AC2120" s="57">
        <f t="shared" si="9130"/>
        <v>0</v>
      </c>
      <c r="AD2120" s="57">
        <f t="shared" si="9141"/>
        <v>0</v>
      </c>
      <c r="AE2120" s="56">
        <v>0</v>
      </c>
      <c r="AF2120" s="56">
        <v>0</v>
      </c>
      <c r="AG2120" s="57">
        <f t="shared" si="9132"/>
        <v>0</v>
      </c>
      <c r="AH2120" s="56">
        <v>0</v>
      </c>
      <c r="AI2120" s="56">
        <v>0</v>
      </c>
      <c r="AJ2120" s="57">
        <f t="shared" si="9134"/>
        <v>0</v>
      </c>
      <c r="AK2120" s="57">
        <f t="shared" si="9142"/>
        <v>0</v>
      </c>
      <c r="AL2120" s="56">
        <f t="shared" si="9143"/>
        <v>0</v>
      </c>
      <c r="AM2120" s="56">
        <f t="shared" si="9143"/>
        <v>0</v>
      </c>
      <c r="AN2120" s="57">
        <f t="shared" si="9136"/>
        <v>0</v>
      </c>
      <c r="AO2120" s="56">
        <f t="shared" si="9144"/>
        <v>0</v>
      </c>
      <c r="AP2120" s="56">
        <f t="shared" si="9144"/>
        <v>0</v>
      </c>
      <c r="AQ2120" s="57">
        <f t="shared" si="9138"/>
        <v>0</v>
      </c>
      <c r="AR2120" s="57">
        <f t="shared" si="9145"/>
        <v>0</v>
      </c>
      <c r="AS2120" s="57" t="s">
        <v>43</v>
      </c>
      <c r="AT2120" s="179"/>
      <c r="AU2120" s="176"/>
      <c r="AV2120" s="177"/>
      <c r="AW2120" s="177"/>
      <c r="AX2120" s="177"/>
      <c r="AY2120" s="177"/>
      <c r="BD2120" s="360" t="s">
        <v>78</v>
      </c>
    </row>
    <row r="2121" spans="1:56" s="19" customFormat="1" ht="70.5" hidden="1" customHeight="1">
      <c r="A2121" s="54">
        <v>2018</v>
      </c>
      <c r="B2121" s="174">
        <v>8323</v>
      </c>
      <c r="C2121" s="54">
        <v>4</v>
      </c>
      <c r="D2121" s="54">
        <v>1</v>
      </c>
      <c r="E2121" s="54">
        <v>5000</v>
      </c>
      <c r="F2121" s="54">
        <v>5100</v>
      </c>
      <c r="G2121" s="54">
        <v>515</v>
      </c>
      <c r="H2121" s="163">
        <v>26</v>
      </c>
      <c r="I2121" s="175" t="s">
        <v>953</v>
      </c>
      <c r="J2121" s="56">
        <v>0</v>
      </c>
      <c r="K2121" s="56">
        <v>0</v>
      </c>
      <c r="L2121" s="57">
        <f t="shared" si="9120"/>
        <v>0</v>
      </c>
      <c r="M2121" s="56">
        <v>0</v>
      </c>
      <c r="N2121" s="56">
        <v>0</v>
      </c>
      <c r="O2121" s="57">
        <f t="shared" si="9122"/>
        <v>0</v>
      </c>
      <c r="P2121" s="57">
        <f t="shared" si="9139"/>
        <v>0</v>
      </c>
      <c r="Q2121" s="56">
        <v>0</v>
      </c>
      <c r="R2121" s="56">
        <v>0</v>
      </c>
      <c r="S2121" s="57">
        <f t="shared" si="9124"/>
        <v>0</v>
      </c>
      <c r="T2121" s="56">
        <v>0</v>
      </c>
      <c r="U2121" s="56">
        <v>0</v>
      </c>
      <c r="V2121" s="57">
        <f t="shared" si="9126"/>
        <v>0</v>
      </c>
      <c r="W2121" s="57">
        <f t="shared" si="9140"/>
        <v>0</v>
      </c>
      <c r="X2121" s="56">
        <v>0</v>
      </c>
      <c r="Y2121" s="56">
        <v>0</v>
      </c>
      <c r="Z2121" s="57">
        <f t="shared" si="9128"/>
        <v>0</v>
      </c>
      <c r="AA2121" s="56">
        <v>0</v>
      </c>
      <c r="AB2121" s="56">
        <v>0</v>
      </c>
      <c r="AC2121" s="57">
        <f t="shared" si="9130"/>
        <v>0</v>
      </c>
      <c r="AD2121" s="57">
        <f t="shared" si="9141"/>
        <v>0</v>
      </c>
      <c r="AE2121" s="56">
        <v>0</v>
      </c>
      <c r="AF2121" s="56">
        <v>0</v>
      </c>
      <c r="AG2121" s="57">
        <f t="shared" si="9132"/>
        <v>0</v>
      </c>
      <c r="AH2121" s="56">
        <v>0</v>
      </c>
      <c r="AI2121" s="56">
        <v>0</v>
      </c>
      <c r="AJ2121" s="57">
        <f t="shared" si="9134"/>
        <v>0</v>
      </c>
      <c r="AK2121" s="57">
        <f t="shared" si="9142"/>
        <v>0</v>
      </c>
      <c r="AL2121" s="56">
        <f t="shared" si="9143"/>
        <v>0</v>
      </c>
      <c r="AM2121" s="56">
        <f t="shared" si="9143"/>
        <v>0</v>
      </c>
      <c r="AN2121" s="57">
        <f t="shared" si="9136"/>
        <v>0</v>
      </c>
      <c r="AO2121" s="56">
        <f t="shared" si="9144"/>
        <v>0</v>
      </c>
      <c r="AP2121" s="56">
        <f t="shared" si="9144"/>
        <v>0</v>
      </c>
      <c r="AQ2121" s="57">
        <f t="shared" si="9138"/>
        <v>0</v>
      </c>
      <c r="AR2121" s="57">
        <f t="shared" si="9145"/>
        <v>0</v>
      </c>
      <c r="AS2121" s="57" t="s">
        <v>43</v>
      </c>
      <c r="AT2121" s="179"/>
      <c r="AU2121" s="176"/>
      <c r="AV2121" s="177"/>
      <c r="AW2121" s="177"/>
      <c r="AX2121" s="177"/>
      <c r="AY2121" s="177"/>
      <c r="BD2121" s="360" t="s">
        <v>78</v>
      </c>
    </row>
    <row r="2122" spans="1:56" s="19" customFormat="1" ht="70.5" hidden="1" customHeight="1">
      <c r="A2122" s="54">
        <v>2018</v>
      </c>
      <c r="B2122" s="174">
        <v>8323</v>
      </c>
      <c r="C2122" s="54">
        <v>4</v>
      </c>
      <c r="D2122" s="54">
        <v>1</v>
      </c>
      <c r="E2122" s="54">
        <v>5000</v>
      </c>
      <c r="F2122" s="54">
        <v>5100</v>
      </c>
      <c r="G2122" s="54">
        <v>515</v>
      </c>
      <c r="H2122" s="163">
        <v>27</v>
      </c>
      <c r="I2122" s="175" t="s">
        <v>954</v>
      </c>
      <c r="J2122" s="56">
        <v>0</v>
      </c>
      <c r="K2122" s="56">
        <v>0</v>
      </c>
      <c r="L2122" s="57">
        <f t="shared" si="9120"/>
        <v>0</v>
      </c>
      <c r="M2122" s="56">
        <v>0</v>
      </c>
      <c r="N2122" s="56">
        <v>0</v>
      </c>
      <c r="O2122" s="57">
        <f t="shared" si="9122"/>
        <v>0</v>
      </c>
      <c r="P2122" s="57">
        <f t="shared" si="9139"/>
        <v>0</v>
      </c>
      <c r="Q2122" s="56">
        <v>0</v>
      </c>
      <c r="R2122" s="56">
        <v>0</v>
      </c>
      <c r="S2122" s="57">
        <f t="shared" si="9124"/>
        <v>0</v>
      </c>
      <c r="T2122" s="56">
        <v>0</v>
      </c>
      <c r="U2122" s="56">
        <v>0</v>
      </c>
      <c r="V2122" s="57">
        <f t="shared" si="9126"/>
        <v>0</v>
      </c>
      <c r="W2122" s="57">
        <f t="shared" si="9140"/>
        <v>0</v>
      </c>
      <c r="X2122" s="56">
        <v>0</v>
      </c>
      <c r="Y2122" s="56">
        <v>0</v>
      </c>
      <c r="Z2122" s="57">
        <f t="shared" si="9128"/>
        <v>0</v>
      </c>
      <c r="AA2122" s="56">
        <v>0</v>
      </c>
      <c r="AB2122" s="56">
        <v>0</v>
      </c>
      <c r="AC2122" s="57">
        <f t="shared" si="9130"/>
        <v>0</v>
      </c>
      <c r="AD2122" s="57">
        <f t="shared" si="9141"/>
        <v>0</v>
      </c>
      <c r="AE2122" s="56">
        <v>0</v>
      </c>
      <c r="AF2122" s="56">
        <v>0</v>
      </c>
      <c r="AG2122" s="57">
        <f t="shared" si="9132"/>
        <v>0</v>
      </c>
      <c r="AH2122" s="56">
        <v>0</v>
      </c>
      <c r="AI2122" s="56">
        <v>0</v>
      </c>
      <c r="AJ2122" s="57">
        <f t="shared" si="9134"/>
        <v>0</v>
      </c>
      <c r="AK2122" s="57">
        <f t="shared" si="9142"/>
        <v>0</v>
      </c>
      <c r="AL2122" s="56">
        <f t="shared" si="9143"/>
        <v>0</v>
      </c>
      <c r="AM2122" s="56">
        <f t="shared" si="9143"/>
        <v>0</v>
      </c>
      <c r="AN2122" s="57">
        <f t="shared" si="9136"/>
        <v>0</v>
      </c>
      <c r="AO2122" s="56">
        <f t="shared" si="9144"/>
        <v>0</v>
      </c>
      <c r="AP2122" s="56">
        <f t="shared" si="9144"/>
        <v>0</v>
      </c>
      <c r="AQ2122" s="57">
        <f t="shared" si="9138"/>
        <v>0</v>
      </c>
      <c r="AR2122" s="57">
        <f t="shared" si="9145"/>
        <v>0</v>
      </c>
      <c r="AS2122" s="57" t="s">
        <v>43</v>
      </c>
      <c r="AT2122" s="179"/>
      <c r="AU2122" s="176"/>
      <c r="AV2122" s="177"/>
      <c r="AW2122" s="177"/>
      <c r="AX2122" s="177"/>
      <c r="AY2122" s="177"/>
      <c r="BD2122" s="360" t="s">
        <v>78</v>
      </c>
    </row>
    <row r="2123" spans="1:56" s="19" customFormat="1" ht="70.5" hidden="1" customHeight="1">
      <c r="A2123" s="54">
        <v>2018</v>
      </c>
      <c r="B2123" s="174">
        <v>8323</v>
      </c>
      <c r="C2123" s="54">
        <v>4</v>
      </c>
      <c r="D2123" s="54">
        <v>1</v>
      </c>
      <c r="E2123" s="54">
        <v>5000</v>
      </c>
      <c r="F2123" s="54">
        <v>5100</v>
      </c>
      <c r="G2123" s="54">
        <v>515</v>
      </c>
      <c r="H2123" s="163">
        <v>28</v>
      </c>
      <c r="I2123" s="175" t="s">
        <v>955</v>
      </c>
      <c r="J2123" s="56">
        <v>0</v>
      </c>
      <c r="K2123" s="56">
        <v>0</v>
      </c>
      <c r="L2123" s="57">
        <f t="shared" si="9120"/>
        <v>0</v>
      </c>
      <c r="M2123" s="56">
        <v>0</v>
      </c>
      <c r="N2123" s="56">
        <v>0</v>
      </c>
      <c r="O2123" s="57">
        <f t="shared" si="9122"/>
        <v>0</v>
      </c>
      <c r="P2123" s="57">
        <f t="shared" si="9139"/>
        <v>0</v>
      </c>
      <c r="Q2123" s="56">
        <v>0</v>
      </c>
      <c r="R2123" s="56">
        <v>0</v>
      </c>
      <c r="S2123" s="57">
        <f t="shared" si="9124"/>
        <v>0</v>
      </c>
      <c r="T2123" s="56">
        <v>0</v>
      </c>
      <c r="U2123" s="56">
        <v>0</v>
      </c>
      <c r="V2123" s="57">
        <f t="shared" si="9126"/>
        <v>0</v>
      </c>
      <c r="W2123" s="57">
        <f t="shared" si="9140"/>
        <v>0</v>
      </c>
      <c r="X2123" s="56">
        <v>0</v>
      </c>
      <c r="Y2123" s="56">
        <v>0</v>
      </c>
      <c r="Z2123" s="57">
        <f t="shared" si="9128"/>
        <v>0</v>
      </c>
      <c r="AA2123" s="56">
        <v>0</v>
      </c>
      <c r="AB2123" s="56">
        <v>0</v>
      </c>
      <c r="AC2123" s="57">
        <f t="shared" si="9130"/>
        <v>0</v>
      </c>
      <c r="AD2123" s="57">
        <f t="shared" si="9141"/>
        <v>0</v>
      </c>
      <c r="AE2123" s="56">
        <v>0</v>
      </c>
      <c r="AF2123" s="56">
        <v>0</v>
      </c>
      <c r="AG2123" s="57">
        <f t="shared" si="9132"/>
        <v>0</v>
      </c>
      <c r="AH2123" s="56">
        <v>0</v>
      </c>
      <c r="AI2123" s="56">
        <v>0</v>
      </c>
      <c r="AJ2123" s="57">
        <f t="shared" si="9134"/>
        <v>0</v>
      </c>
      <c r="AK2123" s="57">
        <f t="shared" si="9142"/>
        <v>0</v>
      </c>
      <c r="AL2123" s="56">
        <f t="shared" si="9143"/>
        <v>0</v>
      </c>
      <c r="AM2123" s="56">
        <f t="shared" si="9143"/>
        <v>0</v>
      </c>
      <c r="AN2123" s="57">
        <f t="shared" si="9136"/>
        <v>0</v>
      </c>
      <c r="AO2123" s="56">
        <f t="shared" si="9144"/>
        <v>0</v>
      </c>
      <c r="AP2123" s="56">
        <f t="shared" si="9144"/>
        <v>0</v>
      </c>
      <c r="AQ2123" s="57">
        <f t="shared" si="9138"/>
        <v>0</v>
      </c>
      <c r="AR2123" s="57">
        <f t="shared" si="9145"/>
        <v>0</v>
      </c>
      <c r="AS2123" s="57" t="s">
        <v>43</v>
      </c>
      <c r="AT2123" s="179"/>
      <c r="AU2123" s="176"/>
      <c r="AV2123" s="177"/>
      <c r="AW2123" s="177"/>
      <c r="AX2123" s="177"/>
      <c r="AY2123" s="177"/>
      <c r="BD2123" s="360" t="s">
        <v>78</v>
      </c>
    </row>
    <row r="2124" spans="1:56" s="19" customFormat="1" ht="70.5" hidden="1" customHeight="1">
      <c r="A2124" s="54">
        <v>2018</v>
      </c>
      <c r="B2124" s="174">
        <v>8323</v>
      </c>
      <c r="C2124" s="54">
        <v>4</v>
      </c>
      <c r="D2124" s="54">
        <v>1</v>
      </c>
      <c r="E2124" s="54">
        <v>5000</v>
      </c>
      <c r="F2124" s="54">
        <v>5100</v>
      </c>
      <c r="G2124" s="54">
        <v>515</v>
      </c>
      <c r="H2124" s="163">
        <v>29</v>
      </c>
      <c r="I2124" s="175" t="s">
        <v>212</v>
      </c>
      <c r="J2124" s="56">
        <v>0</v>
      </c>
      <c r="K2124" s="56">
        <v>0</v>
      </c>
      <c r="L2124" s="57">
        <f t="shared" si="9120"/>
        <v>0</v>
      </c>
      <c r="M2124" s="56">
        <v>0</v>
      </c>
      <c r="N2124" s="56">
        <v>0</v>
      </c>
      <c r="O2124" s="57">
        <f t="shared" si="9122"/>
        <v>0</v>
      </c>
      <c r="P2124" s="57">
        <f t="shared" si="9139"/>
        <v>0</v>
      </c>
      <c r="Q2124" s="56">
        <v>0</v>
      </c>
      <c r="R2124" s="56">
        <v>0</v>
      </c>
      <c r="S2124" s="57">
        <f t="shared" si="9124"/>
        <v>0</v>
      </c>
      <c r="T2124" s="56">
        <v>0</v>
      </c>
      <c r="U2124" s="56">
        <v>0</v>
      </c>
      <c r="V2124" s="57">
        <f t="shared" si="9126"/>
        <v>0</v>
      </c>
      <c r="W2124" s="57">
        <f t="shared" si="9140"/>
        <v>0</v>
      </c>
      <c r="X2124" s="56">
        <v>0</v>
      </c>
      <c r="Y2124" s="56">
        <v>0</v>
      </c>
      <c r="Z2124" s="57">
        <f t="shared" si="9128"/>
        <v>0</v>
      </c>
      <c r="AA2124" s="56">
        <v>0</v>
      </c>
      <c r="AB2124" s="56">
        <v>0</v>
      </c>
      <c r="AC2124" s="57">
        <f t="shared" si="9130"/>
        <v>0</v>
      </c>
      <c r="AD2124" s="57">
        <f t="shared" si="9141"/>
        <v>0</v>
      </c>
      <c r="AE2124" s="56">
        <v>0</v>
      </c>
      <c r="AF2124" s="56">
        <v>0</v>
      </c>
      <c r="AG2124" s="57">
        <f t="shared" si="9132"/>
        <v>0</v>
      </c>
      <c r="AH2124" s="56">
        <v>0</v>
      </c>
      <c r="AI2124" s="56">
        <v>0</v>
      </c>
      <c r="AJ2124" s="57">
        <f t="shared" si="9134"/>
        <v>0</v>
      </c>
      <c r="AK2124" s="57">
        <f t="shared" si="9142"/>
        <v>0</v>
      </c>
      <c r="AL2124" s="56">
        <f t="shared" si="9143"/>
        <v>0</v>
      </c>
      <c r="AM2124" s="56">
        <f t="shared" si="9143"/>
        <v>0</v>
      </c>
      <c r="AN2124" s="57">
        <f t="shared" si="9136"/>
        <v>0</v>
      </c>
      <c r="AO2124" s="56">
        <f t="shared" si="9144"/>
        <v>0</v>
      </c>
      <c r="AP2124" s="56">
        <f t="shared" si="9144"/>
        <v>0</v>
      </c>
      <c r="AQ2124" s="57">
        <f t="shared" si="9138"/>
        <v>0</v>
      </c>
      <c r="AR2124" s="57">
        <f t="shared" si="9145"/>
        <v>0</v>
      </c>
      <c r="AS2124" s="57" t="s">
        <v>43</v>
      </c>
      <c r="AT2124" s="179"/>
      <c r="AU2124" s="176"/>
      <c r="AV2124" s="177"/>
      <c r="AW2124" s="177"/>
      <c r="AX2124" s="177"/>
      <c r="AY2124" s="177"/>
      <c r="BD2124" s="360" t="s">
        <v>78</v>
      </c>
    </row>
    <row r="2125" spans="1:56" s="19" customFormat="1" ht="70.5" hidden="1" customHeight="1">
      <c r="A2125" s="54">
        <v>2018</v>
      </c>
      <c r="B2125" s="174">
        <v>8323</v>
      </c>
      <c r="C2125" s="54">
        <v>4</v>
      </c>
      <c r="D2125" s="54">
        <v>1</v>
      </c>
      <c r="E2125" s="54">
        <v>5000</v>
      </c>
      <c r="F2125" s="54">
        <v>5100</v>
      </c>
      <c r="G2125" s="54">
        <v>515</v>
      </c>
      <c r="H2125" s="163">
        <v>30</v>
      </c>
      <c r="I2125" s="175" t="s">
        <v>956</v>
      </c>
      <c r="J2125" s="56">
        <v>0</v>
      </c>
      <c r="K2125" s="56">
        <v>0</v>
      </c>
      <c r="L2125" s="57">
        <f t="shared" si="9120"/>
        <v>0</v>
      </c>
      <c r="M2125" s="56">
        <v>0</v>
      </c>
      <c r="N2125" s="56">
        <v>0</v>
      </c>
      <c r="O2125" s="57">
        <f t="shared" si="9122"/>
        <v>0</v>
      </c>
      <c r="P2125" s="57">
        <f t="shared" si="9139"/>
        <v>0</v>
      </c>
      <c r="Q2125" s="56">
        <v>0</v>
      </c>
      <c r="R2125" s="56">
        <v>0</v>
      </c>
      <c r="S2125" s="57">
        <f t="shared" si="9124"/>
        <v>0</v>
      </c>
      <c r="T2125" s="56">
        <v>0</v>
      </c>
      <c r="U2125" s="56">
        <v>0</v>
      </c>
      <c r="V2125" s="57">
        <f t="shared" si="9126"/>
        <v>0</v>
      </c>
      <c r="W2125" s="57">
        <f t="shared" si="9140"/>
        <v>0</v>
      </c>
      <c r="X2125" s="56">
        <v>0</v>
      </c>
      <c r="Y2125" s="56">
        <v>0</v>
      </c>
      <c r="Z2125" s="57">
        <f t="shared" si="9128"/>
        <v>0</v>
      </c>
      <c r="AA2125" s="56">
        <v>0</v>
      </c>
      <c r="AB2125" s="56">
        <v>0</v>
      </c>
      <c r="AC2125" s="57">
        <f t="shared" si="9130"/>
        <v>0</v>
      </c>
      <c r="AD2125" s="57">
        <f t="shared" si="9141"/>
        <v>0</v>
      </c>
      <c r="AE2125" s="56">
        <v>0</v>
      </c>
      <c r="AF2125" s="56">
        <v>0</v>
      </c>
      <c r="AG2125" s="57">
        <f t="shared" si="9132"/>
        <v>0</v>
      </c>
      <c r="AH2125" s="56">
        <v>0</v>
      </c>
      <c r="AI2125" s="56">
        <v>0</v>
      </c>
      <c r="AJ2125" s="57">
        <f t="shared" si="9134"/>
        <v>0</v>
      </c>
      <c r="AK2125" s="57">
        <f t="shared" si="9142"/>
        <v>0</v>
      </c>
      <c r="AL2125" s="56">
        <f t="shared" si="9143"/>
        <v>0</v>
      </c>
      <c r="AM2125" s="56">
        <f t="shared" si="9143"/>
        <v>0</v>
      </c>
      <c r="AN2125" s="57">
        <f t="shared" si="9136"/>
        <v>0</v>
      </c>
      <c r="AO2125" s="56">
        <f t="shared" si="9144"/>
        <v>0</v>
      </c>
      <c r="AP2125" s="56">
        <f t="shared" si="9144"/>
        <v>0</v>
      </c>
      <c r="AQ2125" s="57">
        <f t="shared" si="9138"/>
        <v>0</v>
      </c>
      <c r="AR2125" s="57">
        <f t="shared" si="9145"/>
        <v>0</v>
      </c>
      <c r="AS2125" s="57" t="s">
        <v>43</v>
      </c>
      <c r="AT2125" s="179"/>
      <c r="AU2125" s="176"/>
      <c r="AV2125" s="177"/>
      <c r="AW2125" s="177"/>
      <c r="AX2125" s="177"/>
      <c r="AY2125" s="177"/>
      <c r="BD2125" s="360" t="s">
        <v>78</v>
      </c>
    </row>
    <row r="2126" spans="1:56" s="19" customFormat="1" ht="70.5" hidden="1" customHeight="1">
      <c r="A2126" s="54">
        <v>2018</v>
      </c>
      <c r="B2126" s="174">
        <v>8323</v>
      </c>
      <c r="C2126" s="54">
        <v>4</v>
      </c>
      <c r="D2126" s="54">
        <v>1</v>
      </c>
      <c r="E2126" s="54">
        <v>5000</v>
      </c>
      <c r="F2126" s="54">
        <v>5100</v>
      </c>
      <c r="G2126" s="54">
        <v>515</v>
      </c>
      <c r="H2126" s="163">
        <v>31</v>
      </c>
      <c r="I2126" s="175" t="s">
        <v>586</v>
      </c>
      <c r="J2126" s="56">
        <v>0</v>
      </c>
      <c r="K2126" s="56">
        <v>0</v>
      </c>
      <c r="L2126" s="57">
        <f t="shared" si="9120"/>
        <v>0</v>
      </c>
      <c r="M2126" s="56">
        <v>0</v>
      </c>
      <c r="N2126" s="56">
        <v>0</v>
      </c>
      <c r="O2126" s="57">
        <f t="shared" si="9122"/>
        <v>0</v>
      </c>
      <c r="P2126" s="57">
        <f t="shared" si="9139"/>
        <v>0</v>
      </c>
      <c r="Q2126" s="56">
        <v>0</v>
      </c>
      <c r="R2126" s="56">
        <v>0</v>
      </c>
      <c r="S2126" s="57">
        <f t="shared" si="9124"/>
        <v>0</v>
      </c>
      <c r="T2126" s="56">
        <v>0</v>
      </c>
      <c r="U2126" s="56">
        <v>0</v>
      </c>
      <c r="V2126" s="57">
        <f t="shared" si="9126"/>
        <v>0</v>
      </c>
      <c r="W2126" s="57">
        <f t="shared" si="9140"/>
        <v>0</v>
      </c>
      <c r="X2126" s="56">
        <v>0</v>
      </c>
      <c r="Y2126" s="56">
        <v>0</v>
      </c>
      <c r="Z2126" s="57">
        <f t="shared" si="9128"/>
        <v>0</v>
      </c>
      <c r="AA2126" s="56">
        <v>0</v>
      </c>
      <c r="AB2126" s="56">
        <v>0</v>
      </c>
      <c r="AC2126" s="57">
        <f t="shared" si="9130"/>
        <v>0</v>
      </c>
      <c r="AD2126" s="57">
        <f t="shared" si="9141"/>
        <v>0</v>
      </c>
      <c r="AE2126" s="56">
        <v>0</v>
      </c>
      <c r="AF2126" s="56">
        <v>0</v>
      </c>
      <c r="AG2126" s="57">
        <f t="shared" si="9132"/>
        <v>0</v>
      </c>
      <c r="AH2126" s="56">
        <v>0</v>
      </c>
      <c r="AI2126" s="56">
        <v>0</v>
      </c>
      <c r="AJ2126" s="57">
        <f t="shared" si="9134"/>
        <v>0</v>
      </c>
      <c r="AK2126" s="57">
        <f t="shared" si="9142"/>
        <v>0</v>
      </c>
      <c r="AL2126" s="56">
        <f t="shared" si="9143"/>
        <v>0</v>
      </c>
      <c r="AM2126" s="56">
        <f t="shared" si="9143"/>
        <v>0</v>
      </c>
      <c r="AN2126" s="57">
        <f t="shared" si="9136"/>
        <v>0</v>
      </c>
      <c r="AO2126" s="56">
        <f t="shared" si="9144"/>
        <v>0</v>
      </c>
      <c r="AP2126" s="56">
        <f t="shared" si="9144"/>
        <v>0</v>
      </c>
      <c r="AQ2126" s="57">
        <f t="shared" si="9138"/>
        <v>0</v>
      </c>
      <c r="AR2126" s="57">
        <f t="shared" si="9145"/>
        <v>0</v>
      </c>
      <c r="AS2126" s="57" t="s">
        <v>43</v>
      </c>
      <c r="AT2126" s="179"/>
      <c r="AU2126" s="176"/>
      <c r="AV2126" s="177"/>
      <c r="AW2126" s="177"/>
      <c r="AX2126" s="177"/>
      <c r="AY2126" s="177"/>
      <c r="BD2126" s="360" t="s">
        <v>78</v>
      </c>
    </row>
    <row r="2127" spans="1:56" s="19" customFormat="1" ht="70.5" hidden="1" customHeight="1">
      <c r="A2127" s="54">
        <v>2018</v>
      </c>
      <c r="B2127" s="174">
        <v>8323</v>
      </c>
      <c r="C2127" s="54">
        <v>4</v>
      </c>
      <c r="D2127" s="54">
        <v>1</v>
      </c>
      <c r="E2127" s="54">
        <v>5000</v>
      </c>
      <c r="F2127" s="54">
        <v>5100</v>
      </c>
      <c r="G2127" s="54">
        <v>515</v>
      </c>
      <c r="H2127" s="163">
        <v>32</v>
      </c>
      <c r="I2127" s="175" t="s">
        <v>957</v>
      </c>
      <c r="J2127" s="56">
        <v>0</v>
      </c>
      <c r="K2127" s="56">
        <v>0</v>
      </c>
      <c r="L2127" s="57">
        <f t="shared" si="9120"/>
        <v>0</v>
      </c>
      <c r="M2127" s="56">
        <v>0</v>
      </c>
      <c r="N2127" s="56">
        <v>0</v>
      </c>
      <c r="O2127" s="57">
        <f t="shared" si="9122"/>
        <v>0</v>
      </c>
      <c r="P2127" s="57">
        <f t="shared" si="9139"/>
        <v>0</v>
      </c>
      <c r="Q2127" s="56">
        <v>0</v>
      </c>
      <c r="R2127" s="56">
        <v>0</v>
      </c>
      <c r="S2127" s="57">
        <f t="shared" si="9124"/>
        <v>0</v>
      </c>
      <c r="T2127" s="56">
        <v>0</v>
      </c>
      <c r="U2127" s="56">
        <v>0</v>
      </c>
      <c r="V2127" s="57">
        <f t="shared" si="9126"/>
        <v>0</v>
      </c>
      <c r="W2127" s="57">
        <f t="shared" si="9140"/>
        <v>0</v>
      </c>
      <c r="X2127" s="56">
        <v>0</v>
      </c>
      <c r="Y2127" s="56">
        <v>0</v>
      </c>
      <c r="Z2127" s="57">
        <f t="shared" si="9128"/>
        <v>0</v>
      </c>
      <c r="AA2127" s="56">
        <v>0</v>
      </c>
      <c r="AB2127" s="56">
        <v>0</v>
      </c>
      <c r="AC2127" s="57">
        <f t="shared" si="9130"/>
        <v>0</v>
      </c>
      <c r="AD2127" s="57">
        <f t="shared" si="9141"/>
        <v>0</v>
      </c>
      <c r="AE2127" s="56">
        <v>0</v>
      </c>
      <c r="AF2127" s="56">
        <v>0</v>
      </c>
      <c r="AG2127" s="57">
        <f t="shared" si="9132"/>
        <v>0</v>
      </c>
      <c r="AH2127" s="56">
        <v>0</v>
      </c>
      <c r="AI2127" s="56">
        <v>0</v>
      </c>
      <c r="AJ2127" s="57">
        <f t="shared" si="9134"/>
        <v>0</v>
      </c>
      <c r="AK2127" s="57">
        <f t="shared" si="9142"/>
        <v>0</v>
      </c>
      <c r="AL2127" s="56">
        <f t="shared" si="9143"/>
        <v>0</v>
      </c>
      <c r="AM2127" s="56">
        <f t="shared" si="9143"/>
        <v>0</v>
      </c>
      <c r="AN2127" s="57">
        <f t="shared" si="9136"/>
        <v>0</v>
      </c>
      <c r="AO2127" s="56">
        <f t="shared" si="9144"/>
        <v>0</v>
      </c>
      <c r="AP2127" s="56">
        <f t="shared" si="9144"/>
        <v>0</v>
      </c>
      <c r="AQ2127" s="57">
        <f t="shared" si="9138"/>
        <v>0</v>
      </c>
      <c r="AR2127" s="57">
        <f t="shared" si="9145"/>
        <v>0</v>
      </c>
      <c r="AS2127" s="57" t="s">
        <v>43</v>
      </c>
      <c r="AT2127" s="179"/>
      <c r="AU2127" s="176"/>
      <c r="AV2127" s="177"/>
      <c r="AW2127" s="177"/>
      <c r="AX2127" s="177"/>
      <c r="AY2127" s="177"/>
      <c r="BD2127" s="360" t="s">
        <v>78</v>
      </c>
    </row>
    <row r="2128" spans="1:56" s="19" customFormat="1" ht="70.5" hidden="1" customHeight="1">
      <c r="A2128" s="54">
        <v>2018</v>
      </c>
      <c r="B2128" s="174">
        <v>8323</v>
      </c>
      <c r="C2128" s="54">
        <v>4</v>
      </c>
      <c r="D2128" s="54">
        <v>1</v>
      </c>
      <c r="E2128" s="54">
        <v>5000</v>
      </c>
      <c r="F2128" s="54">
        <v>5100</v>
      </c>
      <c r="G2128" s="54">
        <v>515</v>
      </c>
      <c r="H2128" s="163">
        <v>33</v>
      </c>
      <c r="I2128" s="175" t="s">
        <v>878</v>
      </c>
      <c r="J2128" s="56">
        <v>0</v>
      </c>
      <c r="K2128" s="56">
        <v>0</v>
      </c>
      <c r="L2128" s="57">
        <f t="shared" si="9120"/>
        <v>0</v>
      </c>
      <c r="M2128" s="56">
        <v>0</v>
      </c>
      <c r="N2128" s="56">
        <v>0</v>
      </c>
      <c r="O2128" s="57">
        <f t="shared" si="9122"/>
        <v>0</v>
      </c>
      <c r="P2128" s="57">
        <f t="shared" si="9139"/>
        <v>0</v>
      </c>
      <c r="Q2128" s="56">
        <v>0</v>
      </c>
      <c r="R2128" s="56">
        <v>0</v>
      </c>
      <c r="S2128" s="57">
        <f t="shared" si="9124"/>
        <v>0</v>
      </c>
      <c r="T2128" s="56">
        <v>0</v>
      </c>
      <c r="U2128" s="56">
        <v>0</v>
      </c>
      <c r="V2128" s="57">
        <f t="shared" si="9126"/>
        <v>0</v>
      </c>
      <c r="W2128" s="57">
        <f t="shared" si="9140"/>
        <v>0</v>
      </c>
      <c r="X2128" s="56">
        <v>0</v>
      </c>
      <c r="Y2128" s="56">
        <v>0</v>
      </c>
      <c r="Z2128" s="57">
        <f t="shared" si="9128"/>
        <v>0</v>
      </c>
      <c r="AA2128" s="56">
        <v>0</v>
      </c>
      <c r="AB2128" s="56">
        <v>0</v>
      </c>
      <c r="AC2128" s="57">
        <f t="shared" si="9130"/>
        <v>0</v>
      </c>
      <c r="AD2128" s="57">
        <f t="shared" si="9141"/>
        <v>0</v>
      </c>
      <c r="AE2128" s="56">
        <v>0</v>
      </c>
      <c r="AF2128" s="56">
        <v>0</v>
      </c>
      <c r="AG2128" s="57">
        <f t="shared" si="9132"/>
        <v>0</v>
      </c>
      <c r="AH2128" s="56">
        <v>0</v>
      </c>
      <c r="AI2128" s="56">
        <v>0</v>
      </c>
      <c r="AJ2128" s="57">
        <f t="shared" si="9134"/>
        <v>0</v>
      </c>
      <c r="AK2128" s="57">
        <f t="shared" si="9142"/>
        <v>0</v>
      </c>
      <c r="AL2128" s="56">
        <f t="shared" si="9143"/>
        <v>0</v>
      </c>
      <c r="AM2128" s="56">
        <f t="shared" si="9143"/>
        <v>0</v>
      </c>
      <c r="AN2128" s="57">
        <f t="shared" si="9136"/>
        <v>0</v>
      </c>
      <c r="AO2128" s="56">
        <f t="shared" si="9144"/>
        <v>0</v>
      </c>
      <c r="AP2128" s="56">
        <f t="shared" si="9144"/>
        <v>0</v>
      </c>
      <c r="AQ2128" s="57">
        <f t="shared" si="9138"/>
        <v>0</v>
      </c>
      <c r="AR2128" s="57">
        <f t="shared" si="9145"/>
        <v>0</v>
      </c>
      <c r="AS2128" s="57" t="s">
        <v>43</v>
      </c>
      <c r="AT2128" s="179"/>
      <c r="AU2128" s="176"/>
      <c r="AV2128" s="177"/>
      <c r="AW2128" s="177"/>
      <c r="AX2128" s="177"/>
      <c r="AY2128" s="177"/>
      <c r="BD2128" s="360" t="s">
        <v>78</v>
      </c>
    </row>
    <row r="2129" spans="1:56" s="19" customFormat="1" ht="70.5" hidden="1" customHeight="1">
      <c r="A2129" s="54">
        <v>2018</v>
      </c>
      <c r="B2129" s="174">
        <v>8323</v>
      </c>
      <c r="C2129" s="54">
        <v>4</v>
      </c>
      <c r="D2129" s="54">
        <v>1</v>
      </c>
      <c r="E2129" s="54">
        <v>5000</v>
      </c>
      <c r="F2129" s="54">
        <v>5100</v>
      </c>
      <c r="G2129" s="54">
        <v>515</v>
      </c>
      <c r="H2129" s="163">
        <v>34</v>
      </c>
      <c r="I2129" s="175" t="s">
        <v>838</v>
      </c>
      <c r="J2129" s="56">
        <v>0</v>
      </c>
      <c r="K2129" s="56">
        <v>0</v>
      </c>
      <c r="L2129" s="57">
        <f t="shared" ref="L2129:L2131" si="9146">J2129+K2129</f>
        <v>0</v>
      </c>
      <c r="M2129" s="56">
        <v>0</v>
      </c>
      <c r="N2129" s="56">
        <v>0</v>
      </c>
      <c r="O2129" s="57">
        <f t="shared" ref="O2129:O2131" si="9147">M2129+N2129</f>
        <v>0</v>
      </c>
      <c r="P2129" s="57">
        <f t="shared" si="9139"/>
        <v>0</v>
      </c>
      <c r="Q2129" s="56">
        <v>0</v>
      </c>
      <c r="R2129" s="56">
        <v>0</v>
      </c>
      <c r="S2129" s="57">
        <f t="shared" si="9124"/>
        <v>0</v>
      </c>
      <c r="T2129" s="56">
        <v>0</v>
      </c>
      <c r="U2129" s="56">
        <v>0</v>
      </c>
      <c r="V2129" s="57">
        <f t="shared" si="9126"/>
        <v>0</v>
      </c>
      <c r="W2129" s="57">
        <f t="shared" si="9140"/>
        <v>0</v>
      </c>
      <c r="X2129" s="56">
        <v>0</v>
      </c>
      <c r="Y2129" s="56">
        <v>0</v>
      </c>
      <c r="Z2129" s="57">
        <f t="shared" si="9128"/>
        <v>0</v>
      </c>
      <c r="AA2129" s="56">
        <v>0</v>
      </c>
      <c r="AB2129" s="56">
        <v>0</v>
      </c>
      <c r="AC2129" s="57">
        <f t="shared" si="9130"/>
        <v>0</v>
      </c>
      <c r="AD2129" s="57">
        <f t="shared" si="9141"/>
        <v>0</v>
      </c>
      <c r="AE2129" s="56">
        <v>0</v>
      </c>
      <c r="AF2129" s="56">
        <v>0</v>
      </c>
      <c r="AG2129" s="57">
        <f t="shared" si="9132"/>
        <v>0</v>
      </c>
      <c r="AH2129" s="56">
        <v>0</v>
      </c>
      <c r="AI2129" s="56">
        <v>0</v>
      </c>
      <c r="AJ2129" s="57">
        <f t="shared" si="9134"/>
        <v>0</v>
      </c>
      <c r="AK2129" s="57">
        <f t="shared" si="9142"/>
        <v>0</v>
      </c>
      <c r="AL2129" s="56">
        <f t="shared" si="9143"/>
        <v>0</v>
      </c>
      <c r="AM2129" s="56">
        <f t="shared" si="9143"/>
        <v>0</v>
      </c>
      <c r="AN2129" s="57">
        <f t="shared" si="9136"/>
        <v>0</v>
      </c>
      <c r="AO2129" s="56">
        <f t="shared" si="9144"/>
        <v>0</v>
      </c>
      <c r="AP2129" s="56">
        <f t="shared" si="9144"/>
        <v>0</v>
      </c>
      <c r="AQ2129" s="57">
        <f t="shared" si="9138"/>
        <v>0</v>
      </c>
      <c r="AR2129" s="57">
        <f t="shared" si="9145"/>
        <v>0</v>
      </c>
      <c r="AS2129" s="57" t="s">
        <v>43</v>
      </c>
      <c r="AT2129" s="179"/>
      <c r="AU2129" s="176"/>
      <c r="AV2129" s="177"/>
      <c r="AW2129" s="177"/>
      <c r="AX2129" s="177"/>
      <c r="AY2129" s="177"/>
      <c r="BD2129" s="213" t="s">
        <v>30</v>
      </c>
    </row>
    <row r="2130" spans="1:56" s="19" customFormat="1" ht="70.5" hidden="1" customHeight="1">
      <c r="A2130" s="54">
        <v>2018</v>
      </c>
      <c r="B2130" s="174">
        <v>8323</v>
      </c>
      <c r="C2130" s="54">
        <v>4</v>
      </c>
      <c r="D2130" s="54">
        <v>1</v>
      </c>
      <c r="E2130" s="54">
        <v>5000</v>
      </c>
      <c r="F2130" s="54">
        <v>5100</v>
      </c>
      <c r="G2130" s="54">
        <v>515</v>
      </c>
      <c r="H2130" s="163">
        <v>35</v>
      </c>
      <c r="I2130" s="175" t="s">
        <v>958</v>
      </c>
      <c r="J2130" s="56">
        <v>0</v>
      </c>
      <c r="K2130" s="56">
        <v>0</v>
      </c>
      <c r="L2130" s="57">
        <f t="shared" si="9146"/>
        <v>0</v>
      </c>
      <c r="M2130" s="56">
        <v>0</v>
      </c>
      <c r="N2130" s="56">
        <v>0</v>
      </c>
      <c r="O2130" s="57">
        <f t="shared" si="9147"/>
        <v>0</v>
      </c>
      <c r="P2130" s="57">
        <f t="shared" si="9139"/>
        <v>0</v>
      </c>
      <c r="Q2130" s="56">
        <v>0</v>
      </c>
      <c r="R2130" s="56">
        <v>0</v>
      </c>
      <c r="S2130" s="57">
        <f t="shared" si="9124"/>
        <v>0</v>
      </c>
      <c r="T2130" s="56">
        <v>0</v>
      </c>
      <c r="U2130" s="56">
        <v>0</v>
      </c>
      <c r="V2130" s="57">
        <f t="shared" si="9126"/>
        <v>0</v>
      </c>
      <c r="W2130" s="57">
        <f t="shared" si="9140"/>
        <v>0</v>
      </c>
      <c r="X2130" s="56">
        <v>0</v>
      </c>
      <c r="Y2130" s="56">
        <v>0</v>
      </c>
      <c r="Z2130" s="57">
        <f t="shared" si="9128"/>
        <v>0</v>
      </c>
      <c r="AA2130" s="56">
        <v>0</v>
      </c>
      <c r="AB2130" s="56">
        <v>0</v>
      </c>
      <c r="AC2130" s="57">
        <f t="shared" si="9130"/>
        <v>0</v>
      </c>
      <c r="AD2130" s="57">
        <f t="shared" si="9141"/>
        <v>0</v>
      </c>
      <c r="AE2130" s="56">
        <v>0</v>
      </c>
      <c r="AF2130" s="56">
        <v>0</v>
      </c>
      <c r="AG2130" s="57">
        <f t="shared" si="9132"/>
        <v>0</v>
      </c>
      <c r="AH2130" s="56">
        <v>0</v>
      </c>
      <c r="AI2130" s="56">
        <v>0</v>
      </c>
      <c r="AJ2130" s="57">
        <f t="shared" si="9134"/>
        <v>0</v>
      </c>
      <c r="AK2130" s="57">
        <f t="shared" si="9142"/>
        <v>0</v>
      </c>
      <c r="AL2130" s="56">
        <f t="shared" si="9143"/>
        <v>0</v>
      </c>
      <c r="AM2130" s="56">
        <f t="shared" si="9143"/>
        <v>0</v>
      </c>
      <c r="AN2130" s="57">
        <f t="shared" si="9136"/>
        <v>0</v>
      </c>
      <c r="AO2130" s="56">
        <f t="shared" si="9144"/>
        <v>0</v>
      </c>
      <c r="AP2130" s="56">
        <f t="shared" si="9144"/>
        <v>0</v>
      </c>
      <c r="AQ2130" s="57">
        <f t="shared" si="9138"/>
        <v>0</v>
      </c>
      <c r="AR2130" s="57">
        <f t="shared" si="9145"/>
        <v>0</v>
      </c>
      <c r="AS2130" s="57" t="s">
        <v>43</v>
      </c>
      <c r="AT2130" s="179"/>
      <c r="AU2130" s="176"/>
      <c r="AV2130" s="177"/>
      <c r="AW2130" s="177"/>
      <c r="AX2130" s="177"/>
      <c r="AY2130" s="177"/>
      <c r="BD2130" s="360" t="s">
        <v>78</v>
      </c>
    </row>
    <row r="2131" spans="1:56" s="19" customFormat="1" ht="70.5" hidden="1" customHeight="1">
      <c r="A2131" s="54">
        <v>2018</v>
      </c>
      <c r="B2131" s="174">
        <v>8323</v>
      </c>
      <c r="C2131" s="54">
        <v>4</v>
      </c>
      <c r="D2131" s="54">
        <v>1</v>
      </c>
      <c r="E2131" s="54">
        <v>5000</v>
      </c>
      <c r="F2131" s="54">
        <v>5100</v>
      </c>
      <c r="G2131" s="54">
        <v>515</v>
      </c>
      <c r="H2131" s="163">
        <v>36</v>
      </c>
      <c r="I2131" s="175" t="s">
        <v>124</v>
      </c>
      <c r="J2131" s="56">
        <v>0</v>
      </c>
      <c r="K2131" s="56">
        <v>0</v>
      </c>
      <c r="L2131" s="57">
        <f t="shared" si="9146"/>
        <v>0</v>
      </c>
      <c r="M2131" s="56">
        <v>0</v>
      </c>
      <c r="N2131" s="56">
        <v>0</v>
      </c>
      <c r="O2131" s="57">
        <f t="shared" si="9147"/>
        <v>0</v>
      </c>
      <c r="P2131" s="57">
        <f t="shared" si="9139"/>
        <v>0</v>
      </c>
      <c r="Q2131" s="56">
        <v>0</v>
      </c>
      <c r="R2131" s="56">
        <v>0</v>
      </c>
      <c r="S2131" s="57">
        <f t="shared" si="9124"/>
        <v>0</v>
      </c>
      <c r="T2131" s="56">
        <v>0</v>
      </c>
      <c r="U2131" s="56">
        <v>0</v>
      </c>
      <c r="V2131" s="57">
        <f t="shared" si="9126"/>
        <v>0</v>
      </c>
      <c r="W2131" s="57">
        <f t="shared" si="9140"/>
        <v>0</v>
      </c>
      <c r="X2131" s="56">
        <v>0</v>
      </c>
      <c r="Y2131" s="56">
        <v>0</v>
      </c>
      <c r="Z2131" s="57">
        <f t="shared" si="9128"/>
        <v>0</v>
      </c>
      <c r="AA2131" s="56">
        <v>0</v>
      </c>
      <c r="AB2131" s="56">
        <v>0</v>
      </c>
      <c r="AC2131" s="57">
        <f t="shared" si="9130"/>
        <v>0</v>
      </c>
      <c r="AD2131" s="57">
        <f t="shared" si="9141"/>
        <v>0</v>
      </c>
      <c r="AE2131" s="56">
        <v>0</v>
      </c>
      <c r="AF2131" s="56">
        <v>0</v>
      </c>
      <c r="AG2131" s="57">
        <f t="shared" si="9132"/>
        <v>0</v>
      </c>
      <c r="AH2131" s="56">
        <v>0</v>
      </c>
      <c r="AI2131" s="56">
        <v>0</v>
      </c>
      <c r="AJ2131" s="57">
        <f t="shared" si="9134"/>
        <v>0</v>
      </c>
      <c r="AK2131" s="57">
        <f t="shared" si="9142"/>
        <v>0</v>
      </c>
      <c r="AL2131" s="56">
        <f t="shared" si="9143"/>
        <v>0</v>
      </c>
      <c r="AM2131" s="56">
        <f t="shared" si="9143"/>
        <v>0</v>
      </c>
      <c r="AN2131" s="57">
        <f t="shared" si="9136"/>
        <v>0</v>
      </c>
      <c r="AO2131" s="56">
        <f t="shared" si="9144"/>
        <v>0</v>
      </c>
      <c r="AP2131" s="56">
        <f t="shared" si="9144"/>
        <v>0</v>
      </c>
      <c r="AQ2131" s="57">
        <f t="shared" si="9138"/>
        <v>0</v>
      </c>
      <c r="AR2131" s="57">
        <f t="shared" si="9145"/>
        <v>0</v>
      </c>
      <c r="AS2131" s="57" t="s">
        <v>43</v>
      </c>
      <c r="AT2131" s="179"/>
      <c r="AU2131" s="176"/>
      <c r="AV2131" s="177"/>
      <c r="AW2131" s="177"/>
      <c r="AX2131" s="177"/>
      <c r="AY2131" s="177"/>
      <c r="BD2131" s="360" t="s">
        <v>78</v>
      </c>
    </row>
    <row r="2132" spans="1:56" s="19" customFormat="1" ht="70.5" hidden="1" customHeight="1">
      <c r="A2132" s="154">
        <v>2018</v>
      </c>
      <c r="B2132" s="190">
        <v>8323</v>
      </c>
      <c r="C2132" s="154">
        <v>4</v>
      </c>
      <c r="D2132" s="154">
        <v>1</v>
      </c>
      <c r="E2132" s="154">
        <v>5000</v>
      </c>
      <c r="F2132" s="154">
        <v>5100</v>
      </c>
      <c r="G2132" s="154">
        <v>519</v>
      </c>
      <c r="H2132" s="154"/>
      <c r="I2132" s="187" t="s">
        <v>127</v>
      </c>
      <c r="J2132" s="158">
        <f>SUM(J2133:J2134)</f>
        <v>0</v>
      </c>
      <c r="K2132" s="158">
        <f t="shared" ref="K2132:O2132" si="9148">SUM(K2133:K2134)</f>
        <v>0</v>
      </c>
      <c r="L2132" s="158">
        <f t="shared" si="9148"/>
        <v>0</v>
      </c>
      <c r="M2132" s="158">
        <f t="shared" si="9148"/>
        <v>0</v>
      </c>
      <c r="N2132" s="158">
        <f t="shared" si="9148"/>
        <v>0</v>
      </c>
      <c r="O2132" s="158">
        <f t="shared" si="9148"/>
        <v>0</v>
      </c>
      <c r="P2132" s="158">
        <f>L2132+O2132</f>
        <v>0</v>
      </c>
      <c r="Q2132" s="158">
        <f>SUM(Q2133:Q2134)</f>
        <v>0</v>
      </c>
      <c r="R2132" s="158">
        <f t="shared" ref="R2132:V2132" si="9149">SUM(R2133:R2134)</f>
        <v>0</v>
      </c>
      <c r="S2132" s="158">
        <f t="shared" si="9149"/>
        <v>0</v>
      </c>
      <c r="T2132" s="158">
        <f t="shared" si="9149"/>
        <v>0</v>
      </c>
      <c r="U2132" s="158">
        <f t="shared" si="9149"/>
        <v>0</v>
      </c>
      <c r="V2132" s="158">
        <f t="shared" si="9149"/>
        <v>0</v>
      </c>
      <c r="W2132" s="158">
        <f>S2132+V2132</f>
        <v>0</v>
      </c>
      <c r="X2132" s="158">
        <f>SUM(X2133:X2134)</f>
        <v>0</v>
      </c>
      <c r="Y2132" s="158">
        <f t="shared" ref="Y2132:AC2132" si="9150">SUM(Y2133:Y2134)</f>
        <v>0</v>
      </c>
      <c r="Z2132" s="158">
        <f t="shared" si="9150"/>
        <v>0</v>
      </c>
      <c r="AA2132" s="158">
        <f t="shared" si="9150"/>
        <v>0</v>
      </c>
      <c r="AB2132" s="158">
        <f t="shared" si="9150"/>
        <v>0</v>
      </c>
      <c r="AC2132" s="158">
        <f t="shared" si="9150"/>
        <v>0</v>
      </c>
      <c r="AD2132" s="158">
        <f>Z2132+AC2132</f>
        <v>0</v>
      </c>
      <c r="AE2132" s="158">
        <f>SUM(AE2133:AE2134)</f>
        <v>0</v>
      </c>
      <c r="AF2132" s="158">
        <f t="shared" ref="AF2132:AI2132" si="9151">SUM(AF2133:AF2134)</f>
        <v>0</v>
      </c>
      <c r="AG2132" s="158">
        <f t="shared" si="9151"/>
        <v>0</v>
      </c>
      <c r="AH2132" s="158">
        <f t="shared" si="9151"/>
        <v>0</v>
      </c>
      <c r="AI2132" s="158">
        <f t="shared" si="9151"/>
        <v>0</v>
      </c>
      <c r="AJ2132" s="158">
        <f t="shared" ref="AJ2132" si="9152">SUM(AJ2133:AJ2134)</f>
        <v>0</v>
      </c>
      <c r="AK2132" s="158">
        <f>AG2132+AJ2132</f>
        <v>0</v>
      </c>
      <c r="AL2132" s="158">
        <f>SUM(AL2133:AL2134)</f>
        <v>0</v>
      </c>
      <c r="AM2132" s="158">
        <f t="shared" ref="AM2132:AQ2132" si="9153">SUM(AM2133:AM2134)</f>
        <v>0</v>
      </c>
      <c r="AN2132" s="158">
        <f t="shared" si="9153"/>
        <v>0</v>
      </c>
      <c r="AO2132" s="158">
        <f t="shared" si="9153"/>
        <v>0</v>
      </c>
      <c r="AP2132" s="158">
        <f t="shared" si="9153"/>
        <v>0</v>
      </c>
      <c r="AQ2132" s="158">
        <f t="shared" si="9153"/>
        <v>0</v>
      </c>
      <c r="AR2132" s="158">
        <f>AN2132+AQ2132</f>
        <v>0</v>
      </c>
      <c r="AS2132" s="191"/>
      <c r="AT2132" s="192"/>
      <c r="AU2132" s="220"/>
      <c r="AV2132" s="161"/>
      <c r="AW2132" s="161"/>
      <c r="AX2132" s="161"/>
      <c r="AY2132" s="161"/>
      <c r="BD2132" s="193"/>
    </row>
    <row r="2133" spans="1:56" s="19" customFormat="1" ht="70.5" hidden="1" customHeight="1">
      <c r="A2133" s="54">
        <v>2018</v>
      </c>
      <c r="B2133" s="174">
        <v>8323</v>
      </c>
      <c r="C2133" s="54">
        <v>4</v>
      </c>
      <c r="D2133" s="54">
        <v>1</v>
      </c>
      <c r="E2133" s="54">
        <v>5000</v>
      </c>
      <c r="F2133" s="54">
        <v>5100</v>
      </c>
      <c r="G2133" s="54">
        <v>519</v>
      </c>
      <c r="H2133" s="163">
        <v>1</v>
      </c>
      <c r="I2133" s="175" t="s">
        <v>959</v>
      </c>
      <c r="J2133" s="56">
        <v>0</v>
      </c>
      <c r="K2133" s="56">
        <v>0</v>
      </c>
      <c r="L2133" s="57">
        <f t="shared" ref="L2133:L2134" si="9154">J2133+K2133</f>
        <v>0</v>
      </c>
      <c r="M2133" s="56">
        <f>P2133-J2133</f>
        <v>0</v>
      </c>
      <c r="N2133" s="56">
        <v>0</v>
      </c>
      <c r="O2133" s="57">
        <f t="shared" ref="O2133:O2134" si="9155">M2133+N2133</f>
        <v>0</v>
      </c>
      <c r="P2133" s="57">
        <v>0</v>
      </c>
      <c r="Q2133" s="56">
        <v>0</v>
      </c>
      <c r="R2133" s="56">
        <v>0</v>
      </c>
      <c r="S2133" s="57">
        <f t="shared" ref="S2133:S2134" si="9156">Q2133+R2133</f>
        <v>0</v>
      </c>
      <c r="T2133" s="56">
        <f>W2133-Q2133</f>
        <v>0</v>
      </c>
      <c r="U2133" s="56">
        <v>0</v>
      </c>
      <c r="V2133" s="57">
        <f t="shared" ref="V2133:V2134" si="9157">T2133+U2133</f>
        <v>0</v>
      </c>
      <c r="W2133" s="57">
        <v>0</v>
      </c>
      <c r="X2133" s="56">
        <v>0</v>
      </c>
      <c r="Y2133" s="56">
        <v>0</v>
      </c>
      <c r="Z2133" s="57">
        <f t="shared" ref="Z2133:Z2134" si="9158">X2133+Y2133</f>
        <v>0</v>
      </c>
      <c r="AA2133" s="56">
        <f>AD2133-X2133</f>
        <v>0</v>
      </c>
      <c r="AB2133" s="56">
        <v>0</v>
      </c>
      <c r="AC2133" s="57">
        <f t="shared" ref="AC2133:AC2134" si="9159">AA2133+AB2133</f>
        <v>0</v>
      </c>
      <c r="AD2133" s="57">
        <v>0</v>
      </c>
      <c r="AE2133" s="56">
        <v>0</v>
      </c>
      <c r="AF2133" s="56">
        <v>0</v>
      </c>
      <c r="AG2133" s="57">
        <f t="shared" ref="AG2133:AG2134" si="9160">AE2133+AF2133</f>
        <v>0</v>
      </c>
      <c r="AH2133" s="56">
        <f>AK2133-AE2133</f>
        <v>0</v>
      </c>
      <c r="AI2133" s="56">
        <v>0</v>
      </c>
      <c r="AJ2133" s="57">
        <f t="shared" ref="AJ2133:AJ2134" si="9161">AH2133+AI2133</f>
        <v>0</v>
      </c>
      <c r="AK2133" s="57">
        <v>0</v>
      </c>
      <c r="AL2133" s="56">
        <v>0</v>
      </c>
      <c r="AM2133" s="56">
        <v>0</v>
      </c>
      <c r="AN2133" s="57">
        <f t="shared" ref="AN2133:AN2134" si="9162">AL2133+AM2133</f>
        <v>0</v>
      </c>
      <c r="AO2133" s="56">
        <f>AR2133-AL2133</f>
        <v>0</v>
      </c>
      <c r="AP2133" s="56">
        <v>0</v>
      </c>
      <c r="AQ2133" s="57">
        <f t="shared" ref="AQ2133:AQ2134" si="9163">AO2133+AP2133</f>
        <v>0</v>
      </c>
      <c r="AR2133" s="57">
        <v>0</v>
      </c>
      <c r="AS2133" s="57" t="s">
        <v>43</v>
      </c>
      <c r="AT2133" s="179"/>
      <c r="AU2133" s="176"/>
      <c r="AV2133" s="177"/>
      <c r="AW2133" s="177"/>
      <c r="AX2133" s="177"/>
      <c r="AY2133" s="177"/>
      <c r="BD2133" s="213" t="s">
        <v>30</v>
      </c>
    </row>
    <row r="2134" spans="1:56" s="19" customFormat="1" ht="70.5" hidden="1" customHeight="1">
      <c r="A2134" s="54">
        <v>2018</v>
      </c>
      <c r="B2134" s="174">
        <v>8323</v>
      </c>
      <c r="C2134" s="54">
        <v>4</v>
      </c>
      <c r="D2134" s="54">
        <v>1</v>
      </c>
      <c r="E2134" s="54">
        <v>5000</v>
      </c>
      <c r="F2134" s="54">
        <v>5100</v>
      </c>
      <c r="G2134" s="54">
        <v>519</v>
      </c>
      <c r="H2134" s="163">
        <v>2</v>
      </c>
      <c r="I2134" s="175" t="s">
        <v>220</v>
      </c>
      <c r="J2134" s="56">
        <v>0</v>
      </c>
      <c r="K2134" s="56">
        <v>0</v>
      </c>
      <c r="L2134" s="57">
        <f t="shared" si="9154"/>
        <v>0</v>
      </c>
      <c r="M2134" s="56">
        <f>P2134-J2134</f>
        <v>0</v>
      </c>
      <c r="N2134" s="56">
        <v>0</v>
      </c>
      <c r="O2134" s="57">
        <f t="shared" si="9155"/>
        <v>0</v>
      </c>
      <c r="P2134" s="57">
        <v>0</v>
      </c>
      <c r="Q2134" s="56">
        <v>0</v>
      </c>
      <c r="R2134" s="56">
        <v>0</v>
      </c>
      <c r="S2134" s="57">
        <f t="shared" si="9156"/>
        <v>0</v>
      </c>
      <c r="T2134" s="56">
        <f>W2134-Q2134</f>
        <v>0</v>
      </c>
      <c r="U2134" s="56">
        <v>0</v>
      </c>
      <c r="V2134" s="57">
        <f t="shared" si="9157"/>
        <v>0</v>
      </c>
      <c r="W2134" s="57">
        <v>0</v>
      </c>
      <c r="X2134" s="56">
        <v>0</v>
      </c>
      <c r="Y2134" s="56">
        <v>0</v>
      </c>
      <c r="Z2134" s="57">
        <f t="shared" si="9158"/>
        <v>0</v>
      </c>
      <c r="AA2134" s="56">
        <f>AD2134-X2134</f>
        <v>0</v>
      </c>
      <c r="AB2134" s="56">
        <v>0</v>
      </c>
      <c r="AC2134" s="57">
        <f t="shared" si="9159"/>
        <v>0</v>
      </c>
      <c r="AD2134" s="57">
        <v>0</v>
      </c>
      <c r="AE2134" s="56">
        <v>0</v>
      </c>
      <c r="AF2134" s="56">
        <v>0</v>
      </c>
      <c r="AG2134" s="57">
        <f t="shared" si="9160"/>
        <v>0</v>
      </c>
      <c r="AH2134" s="56">
        <f>AK2134-AE2134</f>
        <v>0</v>
      </c>
      <c r="AI2134" s="56">
        <v>0</v>
      </c>
      <c r="AJ2134" s="57">
        <f t="shared" si="9161"/>
        <v>0</v>
      </c>
      <c r="AK2134" s="57">
        <v>0</v>
      </c>
      <c r="AL2134" s="56">
        <v>0</v>
      </c>
      <c r="AM2134" s="56">
        <v>0</v>
      </c>
      <c r="AN2134" s="57">
        <f t="shared" si="9162"/>
        <v>0</v>
      </c>
      <c r="AO2134" s="56">
        <f>AR2134-AL2134</f>
        <v>0</v>
      </c>
      <c r="AP2134" s="56">
        <v>0</v>
      </c>
      <c r="AQ2134" s="57">
        <f t="shared" si="9163"/>
        <v>0</v>
      </c>
      <c r="AR2134" s="57">
        <v>0</v>
      </c>
      <c r="AS2134" s="57" t="s">
        <v>43</v>
      </c>
      <c r="AT2134" s="179"/>
      <c r="AU2134" s="176"/>
      <c r="AV2134" s="177"/>
      <c r="AW2134" s="177"/>
      <c r="AX2134" s="177"/>
      <c r="AY2134" s="177"/>
      <c r="BD2134" s="213" t="s">
        <v>30</v>
      </c>
    </row>
    <row r="2135" spans="1:56" s="19" customFormat="1" ht="70.5" hidden="1" customHeight="1">
      <c r="A2135" s="145">
        <v>2018</v>
      </c>
      <c r="B2135" s="146">
        <v>8323</v>
      </c>
      <c r="C2135" s="145">
        <v>4</v>
      </c>
      <c r="D2135" s="145">
        <v>1</v>
      </c>
      <c r="E2135" s="145">
        <v>5000</v>
      </c>
      <c r="F2135" s="145">
        <v>5200</v>
      </c>
      <c r="G2135" s="145"/>
      <c r="H2135" s="145"/>
      <c r="I2135" s="147" t="s">
        <v>131</v>
      </c>
      <c r="J2135" s="148">
        <f>J2136</f>
        <v>0</v>
      </c>
      <c r="K2135" s="148">
        <f t="shared" ref="K2135:O2135" si="9164">K2136</f>
        <v>0</v>
      </c>
      <c r="L2135" s="148">
        <f t="shared" si="9164"/>
        <v>0</v>
      </c>
      <c r="M2135" s="148">
        <f t="shared" si="9164"/>
        <v>0</v>
      </c>
      <c r="N2135" s="148">
        <f t="shared" si="9164"/>
        <v>0</v>
      </c>
      <c r="O2135" s="148">
        <f t="shared" si="9164"/>
        <v>0</v>
      </c>
      <c r="P2135" s="148">
        <f>L2135+O2135</f>
        <v>0</v>
      </c>
      <c r="Q2135" s="148">
        <f>Q2136</f>
        <v>0</v>
      </c>
      <c r="R2135" s="148">
        <f t="shared" ref="R2135:V2135" si="9165">R2136</f>
        <v>0</v>
      </c>
      <c r="S2135" s="148">
        <f t="shared" si="9165"/>
        <v>0</v>
      </c>
      <c r="T2135" s="148">
        <f t="shared" si="9165"/>
        <v>0</v>
      </c>
      <c r="U2135" s="148">
        <f t="shared" si="9165"/>
        <v>0</v>
      </c>
      <c r="V2135" s="148">
        <f t="shared" si="9165"/>
        <v>0</v>
      </c>
      <c r="W2135" s="148">
        <f>S2135+V2135</f>
        <v>0</v>
      </c>
      <c r="X2135" s="148">
        <f>X2136</f>
        <v>0</v>
      </c>
      <c r="Y2135" s="148">
        <f t="shared" ref="Y2135:AC2135" si="9166">Y2136</f>
        <v>0</v>
      </c>
      <c r="Z2135" s="148">
        <f t="shared" si="9166"/>
        <v>0</v>
      </c>
      <c r="AA2135" s="148">
        <f t="shared" si="9166"/>
        <v>0</v>
      </c>
      <c r="AB2135" s="148">
        <f t="shared" si="9166"/>
        <v>0</v>
      </c>
      <c r="AC2135" s="148">
        <f t="shared" si="9166"/>
        <v>0</v>
      </c>
      <c r="AD2135" s="148">
        <f>Z2135+AC2135</f>
        <v>0</v>
      </c>
      <c r="AE2135" s="148">
        <f>AE2136</f>
        <v>0</v>
      </c>
      <c r="AF2135" s="148">
        <f t="shared" ref="AF2135:AI2135" si="9167">AF2136</f>
        <v>0</v>
      </c>
      <c r="AG2135" s="148">
        <f t="shared" si="9167"/>
        <v>0</v>
      </c>
      <c r="AH2135" s="148">
        <f t="shared" si="9167"/>
        <v>0</v>
      </c>
      <c r="AI2135" s="148">
        <f t="shared" si="9167"/>
        <v>0</v>
      </c>
      <c r="AJ2135" s="148">
        <f t="shared" ref="AJ2135" si="9168">AJ2136</f>
        <v>0</v>
      </c>
      <c r="AK2135" s="148">
        <f>AG2135+AJ2135</f>
        <v>0</v>
      </c>
      <c r="AL2135" s="148">
        <f>AL2136</f>
        <v>0</v>
      </c>
      <c r="AM2135" s="148">
        <f t="shared" ref="AM2135:AQ2135" si="9169">AM2136</f>
        <v>0</v>
      </c>
      <c r="AN2135" s="148">
        <f t="shared" si="9169"/>
        <v>0</v>
      </c>
      <c r="AO2135" s="148">
        <f t="shared" si="9169"/>
        <v>0</v>
      </c>
      <c r="AP2135" s="148">
        <f t="shared" si="9169"/>
        <v>0</v>
      </c>
      <c r="AQ2135" s="148">
        <f t="shared" si="9169"/>
        <v>0</v>
      </c>
      <c r="AR2135" s="148">
        <f>AN2135+AQ2135</f>
        <v>0</v>
      </c>
      <c r="AS2135" s="148"/>
      <c r="AT2135" s="149"/>
      <c r="AU2135" s="150"/>
      <c r="AV2135" s="151"/>
      <c r="AW2135" s="151"/>
      <c r="AX2135" s="151"/>
      <c r="AY2135" s="151"/>
      <c r="BD2135" s="153"/>
    </row>
    <row r="2136" spans="1:56" s="19" customFormat="1" ht="70.5" hidden="1" customHeight="1">
      <c r="A2136" s="154">
        <v>2018</v>
      </c>
      <c r="B2136" s="155">
        <v>8323</v>
      </c>
      <c r="C2136" s="154">
        <v>4</v>
      </c>
      <c r="D2136" s="154">
        <v>1</v>
      </c>
      <c r="E2136" s="154">
        <v>5000</v>
      </c>
      <c r="F2136" s="154">
        <v>5200</v>
      </c>
      <c r="G2136" s="154">
        <v>523</v>
      </c>
      <c r="H2136" s="154"/>
      <c r="I2136" s="172" t="s">
        <v>134</v>
      </c>
      <c r="J2136" s="158">
        <f>SUM(J2137:J2146)</f>
        <v>0</v>
      </c>
      <c r="K2136" s="158">
        <f t="shared" ref="K2136:O2136" si="9170">SUM(K2137:K2146)</f>
        <v>0</v>
      </c>
      <c r="L2136" s="158">
        <f t="shared" si="9170"/>
        <v>0</v>
      </c>
      <c r="M2136" s="158">
        <f t="shared" si="9170"/>
        <v>0</v>
      </c>
      <c r="N2136" s="158">
        <f t="shared" si="9170"/>
        <v>0</v>
      </c>
      <c r="O2136" s="158">
        <f t="shared" si="9170"/>
        <v>0</v>
      </c>
      <c r="P2136" s="158">
        <f>L2136+O2136</f>
        <v>0</v>
      </c>
      <c r="Q2136" s="158">
        <f>SUM(Q2137:Q2146)</f>
        <v>0</v>
      </c>
      <c r="R2136" s="158">
        <f t="shared" ref="R2136:V2136" si="9171">SUM(R2137:R2146)</f>
        <v>0</v>
      </c>
      <c r="S2136" s="158">
        <f t="shared" si="9171"/>
        <v>0</v>
      </c>
      <c r="T2136" s="158">
        <f t="shared" si="9171"/>
        <v>0</v>
      </c>
      <c r="U2136" s="158">
        <f t="shared" si="9171"/>
        <v>0</v>
      </c>
      <c r="V2136" s="158">
        <f t="shared" si="9171"/>
        <v>0</v>
      </c>
      <c r="W2136" s="158">
        <f>S2136+V2136</f>
        <v>0</v>
      </c>
      <c r="X2136" s="158">
        <f>SUM(X2137:X2146)</f>
        <v>0</v>
      </c>
      <c r="Y2136" s="158">
        <f t="shared" ref="Y2136:AC2136" si="9172">SUM(Y2137:Y2146)</f>
        <v>0</v>
      </c>
      <c r="Z2136" s="158">
        <f t="shared" si="9172"/>
        <v>0</v>
      </c>
      <c r="AA2136" s="158">
        <f t="shared" si="9172"/>
        <v>0</v>
      </c>
      <c r="AB2136" s="158">
        <f t="shared" si="9172"/>
        <v>0</v>
      </c>
      <c r="AC2136" s="158">
        <f t="shared" si="9172"/>
        <v>0</v>
      </c>
      <c r="AD2136" s="158">
        <f>Z2136+AC2136</f>
        <v>0</v>
      </c>
      <c r="AE2136" s="158">
        <f>SUM(AE2137:AE2146)</f>
        <v>0</v>
      </c>
      <c r="AF2136" s="158">
        <f t="shared" ref="AF2136:AI2136" si="9173">SUM(AF2137:AF2146)</f>
        <v>0</v>
      </c>
      <c r="AG2136" s="158">
        <f t="shared" si="9173"/>
        <v>0</v>
      </c>
      <c r="AH2136" s="158">
        <f t="shared" si="9173"/>
        <v>0</v>
      </c>
      <c r="AI2136" s="158">
        <f t="shared" si="9173"/>
        <v>0</v>
      </c>
      <c r="AJ2136" s="158">
        <f t="shared" ref="AJ2136" si="9174">SUM(AJ2137:AJ2146)</f>
        <v>0</v>
      </c>
      <c r="AK2136" s="158">
        <f>AG2136+AJ2136</f>
        <v>0</v>
      </c>
      <c r="AL2136" s="158">
        <f>SUM(AL2137:AL2146)</f>
        <v>0</v>
      </c>
      <c r="AM2136" s="158">
        <f t="shared" ref="AM2136:AQ2136" si="9175">SUM(AM2137:AM2146)</f>
        <v>0</v>
      </c>
      <c r="AN2136" s="158">
        <f t="shared" si="9175"/>
        <v>0</v>
      </c>
      <c r="AO2136" s="158">
        <f t="shared" si="9175"/>
        <v>0</v>
      </c>
      <c r="AP2136" s="158">
        <f t="shared" si="9175"/>
        <v>0</v>
      </c>
      <c r="AQ2136" s="158">
        <f t="shared" si="9175"/>
        <v>0</v>
      </c>
      <c r="AR2136" s="158">
        <f>AN2136+AQ2136</f>
        <v>0</v>
      </c>
      <c r="AS2136" s="158"/>
      <c r="AT2136" s="159"/>
      <c r="AU2136" s="160"/>
      <c r="AV2136" s="161"/>
      <c r="AW2136" s="161"/>
      <c r="AX2136" s="161"/>
      <c r="AY2136" s="161"/>
      <c r="BD2136" s="173"/>
    </row>
    <row r="2137" spans="1:56" s="19" customFormat="1" ht="70.5" hidden="1" customHeight="1">
      <c r="A2137" s="54">
        <v>2018</v>
      </c>
      <c r="B2137" s="174">
        <v>8323</v>
      </c>
      <c r="C2137" s="54">
        <v>4</v>
      </c>
      <c r="D2137" s="54">
        <v>1</v>
      </c>
      <c r="E2137" s="54">
        <v>5000</v>
      </c>
      <c r="F2137" s="54">
        <v>5200</v>
      </c>
      <c r="G2137" s="54">
        <v>523</v>
      </c>
      <c r="H2137" s="163">
        <v>1</v>
      </c>
      <c r="I2137" s="175" t="s">
        <v>960</v>
      </c>
      <c r="J2137" s="56">
        <v>0</v>
      </c>
      <c r="K2137" s="56">
        <v>0</v>
      </c>
      <c r="L2137" s="57">
        <f t="shared" ref="L2137:L2138" si="9176">J2137+K2137</f>
        <v>0</v>
      </c>
      <c r="M2137" s="56">
        <f t="shared" ref="M2137:M2146" si="9177">P2137-J2137</f>
        <v>0</v>
      </c>
      <c r="N2137" s="56">
        <v>0</v>
      </c>
      <c r="O2137" s="57">
        <f t="shared" ref="O2137:O2138" si="9178">M2137+N2137</f>
        <v>0</v>
      </c>
      <c r="P2137" s="57">
        <v>0</v>
      </c>
      <c r="Q2137" s="56">
        <v>0</v>
      </c>
      <c r="R2137" s="56">
        <v>0</v>
      </c>
      <c r="S2137" s="57">
        <f t="shared" ref="S2137:S2146" si="9179">Q2137+R2137</f>
        <v>0</v>
      </c>
      <c r="T2137" s="56">
        <f t="shared" ref="T2137:T2146" si="9180">W2137-Q2137</f>
        <v>0</v>
      </c>
      <c r="U2137" s="56">
        <v>0</v>
      </c>
      <c r="V2137" s="57">
        <f t="shared" ref="V2137:V2146" si="9181">T2137+U2137</f>
        <v>0</v>
      </c>
      <c r="W2137" s="57">
        <v>0</v>
      </c>
      <c r="X2137" s="56">
        <v>0</v>
      </c>
      <c r="Y2137" s="56">
        <v>0</v>
      </c>
      <c r="Z2137" s="57">
        <f t="shared" ref="Z2137:Z2146" si="9182">X2137+Y2137</f>
        <v>0</v>
      </c>
      <c r="AA2137" s="56">
        <f t="shared" ref="AA2137:AA2146" si="9183">AD2137-X2137</f>
        <v>0</v>
      </c>
      <c r="AB2137" s="56">
        <v>0</v>
      </c>
      <c r="AC2137" s="57">
        <f t="shared" ref="AC2137:AC2146" si="9184">AA2137+AB2137</f>
        <v>0</v>
      </c>
      <c r="AD2137" s="57">
        <v>0</v>
      </c>
      <c r="AE2137" s="56">
        <v>0</v>
      </c>
      <c r="AF2137" s="56">
        <v>0</v>
      </c>
      <c r="AG2137" s="57">
        <f t="shared" ref="AG2137:AG2146" si="9185">AE2137+AF2137</f>
        <v>0</v>
      </c>
      <c r="AH2137" s="56">
        <f t="shared" ref="AH2137:AH2146" si="9186">AK2137-AE2137</f>
        <v>0</v>
      </c>
      <c r="AI2137" s="56">
        <v>0</v>
      </c>
      <c r="AJ2137" s="57">
        <f t="shared" ref="AJ2137:AJ2146" si="9187">AH2137+AI2137</f>
        <v>0</v>
      </c>
      <c r="AK2137" s="57">
        <v>0</v>
      </c>
      <c r="AL2137" s="56">
        <v>0</v>
      </c>
      <c r="AM2137" s="56">
        <v>0</v>
      </c>
      <c r="AN2137" s="57">
        <f t="shared" ref="AN2137:AN2146" si="9188">AL2137+AM2137</f>
        <v>0</v>
      </c>
      <c r="AO2137" s="56">
        <f t="shared" ref="AO2137:AO2146" si="9189">AR2137-AL2137</f>
        <v>0</v>
      </c>
      <c r="AP2137" s="56">
        <v>0</v>
      </c>
      <c r="AQ2137" s="57">
        <f t="shared" ref="AQ2137:AQ2146" si="9190">AO2137+AP2137</f>
        <v>0</v>
      </c>
      <c r="AR2137" s="57">
        <v>0</v>
      </c>
      <c r="AS2137" s="57" t="s">
        <v>43</v>
      </c>
      <c r="AT2137" s="179"/>
      <c r="AU2137" s="176"/>
      <c r="AV2137" s="177"/>
      <c r="AW2137" s="177"/>
      <c r="AX2137" s="177"/>
      <c r="AY2137" s="177"/>
      <c r="BD2137" s="213" t="s">
        <v>30</v>
      </c>
    </row>
    <row r="2138" spans="1:56" s="19" customFormat="1" ht="70.5" hidden="1" customHeight="1">
      <c r="A2138" s="54">
        <v>2018</v>
      </c>
      <c r="B2138" s="174">
        <v>8323</v>
      </c>
      <c r="C2138" s="54">
        <v>4</v>
      </c>
      <c r="D2138" s="54">
        <v>1</v>
      </c>
      <c r="E2138" s="54">
        <v>5000</v>
      </c>
      <c r="F2138" s="54">
        <v>5200</v>
      </c>
      <c r="G2138" s="54">
        <v>523</v>
      </c>
      <c r="H2138" s="163">
        <v>2</v>
      </c>
      <c r="I2138" s="175" t="s">
        <v>242</v>
      </c>
      <c r="J2138" s="56">
        <f t="shared" ref="J2138" si="9191">ROUND(P2138*0.8,0)</f>
        <v>0</v>
      </c>
      <c r="K2138" s="56">
        <v>0</v>
      </c>
      <c r="L2138" s="57">
        <f t="shared" si="9176"/>
        <v>0</v>
      </c>
      <c r="M2138" s="56">
        <f t="shared" si="9177"/>
        <v>0</v>
      </c>
      <c r="N2138" s="56">
        <v>0</v>
      </c>
      <c r="O2138" s="57">
        <f t="shared" si="9178"/>
        <v>0</v>
      </c>
      <c r="P2138" s="57">
        <v>0</v>
      </c>
      <c r="Q2138" s="56">
        <f t="shared" ref="Q2138" si="9192">ROUND(W2138*0.8,0)</f>
        <v>0</v>
      </c>
      <c r="R2138" s="56">
        <v>0</v>
      </c>
      <c r="S2138" s="57">
        <f t="shared" si="9179"/>
        <v>0</v>
      </c>
      <c r="T2138" s="56">
        <f t="shared" si="9180"/>
        <v>0</v>
      </c>
      <c r="U2138" s="56">
        <v>0</v>
      </c>
      <c r="V2138" s="57">
        <f t="shared" si="9181"/>
        <v>0</v>
      </c>
      <c r="W2138" s="57">
        <v>0</v>
      </c>
      <c r="X2138" s="56">
        <f t="shared" ref="X2138" si="9193">ROUND(AD2138*0.8,0)</f>
        <v>0</v>
      </c>
      <c r="Y2138" s="56">
        <v>0</v>
      </c>
      <c r="Z2138" s="57">
        <f t="shared" si="9182"/>
        <v>0</v>
      </c>
      <c r="AA2138" s="56">
        <f t="shared" si="9183"/>
        <v>0</v>
      </c>
      <c r="AB2138" s="56">
        <v>0</v>
      </c>
      <c r="AC2138" s="57">
        <f t="shared" si="9184"/>
        <v>0</v>
      </c>
      <c r="AD2138" s="57">
        <v>0</v>
      </c>
      <c r="AE2138" s="56">
        <f t="shared" ref="AE2138" si="9194">ROUND(AK2138*0.8,0)</f>
        <v>0</v>
      </c>
      <c r="AF2138" s="56">
        <v>0</v>
      </c>
      <c r="AG2138" s="57">
        <f t="shared" si="9185"/>
        <v>0</v>
      </c>
      <c r="AH2138" s="56">
        <f t="shared" si="9186"/>
        <v>0</v>
      </c>
      <c r="AI2138" s="56">
        <v>0</v>
      </c>
      <c r="AJ2138" s="57">
        <f t="shared" si="9187"/>
        <v>0</v>
      </c>
      <c r="AK2138" s="57">
        <v>0</v>
      </c>
      <c r="AL2138" s="56">
        <f t="shared" ref="AL2138" si="9195">ROUND(AR2138*0.8,0)</f>
        <v>0</v>
      </c>
      <c r="AM2138" s="56">
        <v>0</v>
      </c>
      <c r="AN2138" s="57">
        <f t="shared" si="9188"/>
        <v>0</v>
      </c>
      <c r="AO2138" s="56">
        <f t="shared" si="9189"/>
        <v>0</v>
      </c>
      <c r="AP2138" s="56">
        <v>0</v>
      </c>
      <c r="AQ2138" s="57">
        <f t="shared" si="9190"/>
        <v>0</v>
      </c>
      <c r="AR2138" s="57">
        <v>0</v>
      </c>
      <c r="AS2138" s="57" t="s">
        <v>116</v>
      </c>
      <c r="AT2138" s="179"/>
      <c r="AU2138" s="176"/>
      <c r="AV2138" s="177"/>
      <c r="AW2138" s="177"/>
      <c r="AX2138" s="177"/>
      <c r="AY2138" s="177"/>
      <c r="BD2138" s="224" t="s">
        <v>78</v>
      </c>
    </row>
    <row r="2139" spans="1:56" s="19" customFormat="1" ht="70.5" hidden="1" customHeight="1">
      <c r="A2139" s="54">
        <v>2018</v>
      </c>
      <c r="B2139" s="174">
        <v>8323</v>
      </c>
      <c r="C2139" s="54">
        <v>4</v>
      </c>
      <c r="D2139" s="54">
        <v>1</v>
      </c>
      <c r="E2139" s="54">
        <v>5000</v>
      </c>
      <c r="F2139" s="54">
        <v>5200</v>
      </c>
      <c r="G2139" s="54">
        <v>523</v>
      </c>
      <c r="H2139" s="163">
        <v>3</v>
      </c>
      <c r="I2139" s="175" t="s">
        <v>961</v>
      </c>
      <c r="J2139" s="56">
        <v>0</v>
      </c>
      <c r="K2139" s="56">
        <v>0</v>
      </c>
      <c r="L2139" s="57">
        <f t="shared" ref="L2139:L2146" si="9196">J2139+K2139</f>
        <v>0</v>
      </c>
      <c r="M2139" s="56">
        <f t="shared" si="9177"/>
        <v>0</v>
      </c>
      <c r="N2139" s="56">
        <v>0</v>
      </c>
      <c r="O2139" s="57">
        <f t="shared" ref="O2139:O2146" si="9197">M2139+N2139</f>
        <v>0</v>
      </c>
      <c r="P2139" s="57">
        <v>0</v>
      </c>
      <c r="Q2139" s="56">
        <v>0</v>
      </c>
      <c r="R2139" s="56">
        <v>0</v>
      </c>
      <c r="S2139" s="57">
        <f t="shared" si="9179"/>
        <v>0</v>
      </c>
      <c r="T2139" s="56">
        <f t="shared" si="9180"/>
        <v>0</v>
      </c>
      <c r="U2139" s="56">
        <v>0</v>
      </c>
      <c r="V2139" s="57">
        <f t="shared" si="9181"/>
        <v>0</v>
      </c>
      <c r="W2139" s="57">
        <v>0</v>
      </c>
      <c r="X2139" s="56">
        <v>0</v>
      </c>
      <c r="Y2139" s="56">
        <v>0</v>
      </c>
      <c r="Z2139" s="57">
        <f t="shared" si="9182"/>
        <v>0</v>
      </c>
      <c r="AA2139" s="56">
        <f t="shared" si="9183"/>
        <v>0</v>
      </c>
      <c r="AB2139" s="56">
        <v>0</v>
      </c>
      <c r="AC2139" s="57">
        <f t="shared" si="9184"/>
        <v>0</v>
      </c>
      <c r="AD2139" s="57">
        <v>0</v>
      </c>
      <c r="AE2139" s="56">
        <v>0</v>
      </c>
      <c r="AF2139" s="56">
        <v>0</v>
      </c>
      <c r="AG2139" s="57">
        <f t="shared" si="9185"/>
        <v>0</v>
      </c>
      <c r="AH2139" s="56">
        <f t="shared" si="9186"/>
        <v>0</v>
      </c>
      <c r="AI2139" s="56">
        <v>0</v>
      </c>
      <c r="AJ2139" s="57">
        <f t="shared" si="9187"/>
        <v>0</v>
      </c>
      <c r="AK2139" s="57">
        <v>0</v>
      </c>
      <c r="AL2139" s="56">
        <v>0</v>
      </c>
      <c r="AM2139" s="56">
        <v>0</v>
      </c>
      <c r="AN2139" s="57">
        <f t="shared" si="9188"/>
        <v>0</v>
      </c>
      <c r="AO2139" s="56">
        <f t="shared" si="9189"/>
        <v>0</v>
      </c>
      <c r="AP2139" s="56">
        <v>0</v>
      </c>
      <c r="AQ2139" s="57">
        <f t="shared" si="9190"/>
        <v>0</v>
      </c>
      <c r="AR2139" s="57">
        <v>0</v>
      </c>
      <c r="AS2139" s="57" t="s">
        <v>43</v>
      </c>
      <c r="AT2139" s="179"/>
      <c r="AU2139" s="176"/>
      <c r="AV2139" s="177"/>
      <c r="AW2139" s="177"/>
      <c r="AX2139" s="177"/>
      <c r="AY2139" s="177"/>
      <c r="BD2139" s="213" t="s">
        <v>30</v>
      </c>
    </row>
    <row r="2140" spans="1:56" s="19" customFormat="1" ht="70.5" hidden="1" customHeight="1">
      <c r="A2140" s="54">
        <v>2018</v>
      </c>
      <c r="B2140" s="174">
        <v>8323</v>
      </c>
      <c r="C2140" s="54">
        <v>4</v>
      </c>
      <c r="D2140" s="54">
        <v>1</v>
      </c>
      <c r="E2140" s="54">
        <v>5000</v>
      </c>
      <c r="F2140" s="54">
        <v>5200</v>
      </c>
      <c r="G2140" s="54">
        <v>523</v>
      </c>
      <c r="H2140" s="163">
        <v>4</v>
      </c>
      <c r="I2140" s="175" t="s">
        <v>962</v>
      </c>
      <c r="J2140" s="56">
        <v>0</v>
      </c>
      <c r="K2140" s="56">
        <v>0</v>
      </c>
      <c r="L2140" s="57">
        <f t="shared" si="9196"/>
        <v>0</v>
      </c>
      <c r="M2140" s="56">
        <f t="shared" si="9177"/>
        <v>0</v>
      </c>
      <c r="N2140" s="56">
        <v>0</v>
      </c>
      <c r="O2140" s="57">
        <f t="shared" si="9197"/>
        <v>0</v>
      </c>
      <c r="P2140" s="57">
        <v>0</v>
      </c>
      <c r="Q2140" s="56">
        <v>0</v>
      </c>
      <c r="R2140" s="56">
        <v>0</v>
      </c>
      <c r="S2140" s="57">
        <f t="shared" si="9179"/>
        <v>0</v>
      </c>
      <c r="T2140" s="56">
        <f t="shared" si="9180"/>
        <v>0</v>
      </c>
      <c r="U2140" s="56">
        <v>0</v>
      </c>
      <c r="V2140" s="57">
        <f t="shared" si="9181"/>
        <v>0</v>
      </c>
      <c r="W2140" s="57">
        <v>0</v>
      </c>
      <c r="X2140" s="56">
        <v>0</v>
      </c>
      <c r="Y2140" s="56">
        <v>0</v>
      </c>
      <c r="Z2140" s="57">
        <f t="shared" si="9182"/>
        <v>0</v>
      </c>
      <c r="AA2140" s="56">
        <f t="shared" si="9183"/>
        <v>0</v>
      </c>
      <c r="AB2140" s="56">
        <v>0</v>
      </c>
      <c r="AC2140" s="57">
        <f t="shared" si="9184"/>
        <v>0</v>
      </c>
      <c r="AD2140" s="57">
        <v>0</v>
      </c>
      <c r="AE2140" s="56">
        <v>0</v>
      </c>
      <c r="AF2140" s="56">
        <v>0</v>
      </c>
      <c r="AG2140" s="57">
        <f t="shared" si="9185"/>
        <v>0</v>
      </c>
      <c r="AH2140" s="56">
        <f t="shared" si="9186"/>
        <v>0</v>
      </c>
      <c r="AI2140" s="56">
        <v>0</v>
      </c>
      <c r="AJ2140" s="57">
        <f t="shared" si="9187"/>
        <v>0</v>
      </c>
      <c r="AK2140" s="57">
        <v>0</v>
      </c>
      <c r="AL2140" s="56">
        <v>0</v>
      </c>
      <c r="AM2140" s="56">
        <v>0</v>
      </c>
      <c r="AN2140" s="57">
        <f t="shared" si="9188"/>
        <v>0</v>
      </c>
      <c r="AO2140" s="56">
        <f t="shared" si="9189"/>
        <v>0</v>
      </c>
      <c r="AP2140" s="56">
        <v>0</v>
      </c>
      <c r="AQ2140" s="57">
        <f t="shared" si="9190"/>
        <v>0</v>
      </c>
      <c r="AR2140" s="57">
        <v>0</v>
      </c>
      <c r="AS2140" s="57" t="s">
        <v>43</v>
      </c>
      <c r="AT2140" s="179"/>
      <c r="AU2140" s="176"/>
      <c r="AV2140" s="177"/>
      <c r="AW2140" s="177"/>
      <c r="AX2140" s="177"/>
      <c r="AY2140" s="177"/>
      <c r="BD2140" s="213" t="s">
        <v>30</v>
      </c>
    </row>
    <row r="2141" spans="1:56" s="19" customFormat="1" ht="70.5" hidden="1" customHeight="1">
      <c r="A2141" s="54">
        <v>2018</v>
      </c>
      <c r="B2141" s="174">
        <v>8323</v>
      </c>
      <c r="C2141" s="54">
        <v>4</v>
      </c>
      <c r="D2141" s="54">
        <v>1</v>
      </c>
      <c r="E2141" s="54">
        <v>5000</v>
      </c>
      <c r="F2141" s="54">
        <v>5200</v>
      </c>
      <c r="G2141" s="54">
        <v>523</v>
      </c>
      <c r="H2141" s="163">
        <v>5</v>
      </c>
      <c r="I2141" s="175" t="s">
        <v>2138</v>
      </c>
      <c r="J2141" s="56">
        <v>0</v>
      </c>
      <c r="K2141" s="56">
        <v>0</v>
      </c>
      <c r="L2141" s="57">
        <f t="shared" si="9196"/>
        <v>0</v>
      </c>
      <c r="M2141" s="56">
        <f t="shared" si="9177"/>
        <v>0</v>
      </c>
      <c r="N2141" s="56">
        <v>0</v>
      </c>
      <c r="O2141" s="57">
        <f t="shared" si="9197"/>
        <v>0</v>
      </c>
      <c r="P2141" s="57">
        <v>0</v>
      </c>
      <c r="Q2141" s="56">
        <v>0</v>
      </c>
      <c r="R2141" s="56">
        <v>0</v>
      </c>
      <c r="S2141" s="57">
        <f t="shared" si="9179"/>
        <v>0</v>
      </c>
      <c r="T2141" s="56">
        <f t="shared" si="9180"/>
        <v>0</v>
      </c>
      <c r="U2141" s="56">
        <v>0</v>
      </c>
      <c r="V2141" s="57">
        <f t="shared" si="9181"/>
        <v>0</v>
      </c>
      <c r="W2141" s="57">
        <v>0</v>
      </c>
      <c r="X2141" s="56">
        <v>0</v>
      </c>
      <c r="Y2141" s="56">
        <v>0</v>
      </c>
      <c r="Z2141" s="57">
        <f t="shared" si="9182"/>
        <v>0</v>
      </c>
      <c r="AA2141" s="56">
        <f t="shared" si="9183"/>
        <v>0</v>
      </c>
      <c r="AB2141" s="56">
        <v>0</v>
      </c>
      <c r="AC2141" s="57">
        <f t="shared" si="9184"/>
        <v>0</v>
      </c>
      <c r="AD2141" s="57">
        <v>0</v>
      </c>
      <c r="AE2141" s="56">
        <v>0</v>
      </c>
      <c r="AF2141" s="56">
        <v>0</v>
      </c>
      <c r="AG2141" s="57">
        <f t="shared" si="9185"/>
        <v>0</v>
      </c>
      <c r="AH2141" s="56">
        <f t="shared" si="9186"/>
        <v>0</v>
      </c>
      <c r="AI2141" s="56">
        <v>0</v>
      </c>
      <c r="AJ2141" s="57">
        <f t="shared" si="9187"/>
        <v>0</v>
      </c>
      <c r="AK2141" s="57">
        <v>0</v>
      </c>
      <c r="AL2141" s="56">
        <v>0</v>
      </c>
      <c r="AM2141" s="56">
        <v>0</v>
      </c>
      <c r="AN2141" s="57">
        <f t="shared" si="9188"/>
        <v>0</v>
      </c>
      <c r="AO2141" s="56">
        <f t="shared" si="9189"/>
        <v>0</v>
      </c>
      <c r="AP2141" s="56">
        <v>0</v>
      </c>
      <c r="AQ2141" s="57">
        <f t="shared" si="9190"/>
        <v>0</v>
      </c>
      <c r="AR2141" s="57">
        <v>0</v>
      </c>
      <c r="AS2141" s="57" t="s">
        <v>43</v>
      </c>
      <c r="AT2141" s="179"/>
      <c r="AU2141" s="176"/>
      <c r="AV2141" s="177"/>
      <c r="AW2141" s="177"/>
      <c r="AX2141" s="177"/>
      <c r="AY2141" s="177"/>
      <c r="BD2141" s="213" t="s">
        <v>30</v>
      </c>
    </row>
    <row r="2142" spans="1:56" s="19" customFormat="1" ht="70.5" hidden="1" customHeight="1">
      <c r="A2142" s="54">
        <v>2018</v>
      </c>
      <c r="B2142" s="174">
        <v>8323</v>
      </c>
      <c r="C2142" s="54">
        <v>4</v>
      </c>
      <c r="D2142" s="54">
        <v>1</v>
      </c>
      <c r="E2142" s="54">
        <v>5000</v>
      </c>
      <c r="F2142" s="54">
        <v>5200</v>
      </c>
      <c r="G2142" s="54">
        <v>523</v>
      </c>
      <c r="H2142" s="163">
        <v>6</v>
      </c>
      <c r="I2142" s="175" t="s">
        <v>963</v>
      </c>
      <c r="J2142" s="56">
        <v>0</v>
      </c>
      <c r="K2142" s="56">
        <v>0</v>
      </c>
      <c r="L2142" s="57">
        <f t="shared" si="9196"/>
        <v>0</v>
      </c>
      <c r="M2142" s="56">
        <f t="shared" si="9177"/>
        <v>0</v>
      </c>
      <c r="N2142" s="56">
        <v>0</v>
      </c>
      <c r="O2142" s="57">
        <f t="shared" si="9197"/>
        <v>0</v>
      </c>
      <c r="P2142" s="57">
        <v>0</v>
      </c>
      <c r="Q2142" s="56">
        <v>0</v>
      </c>
      <c r="R2142" s="56">
        <v>0</v>
      </c>
      <c r="S2142" s="57">
        <f t="shared" si="9179"/>
        <v>0</v>
      </c>
      <c r="T2142" s="56">
        <f t="shared" si="9180"/>
        <v>0</v>
      </c>
      <c r="U2142" s="56">
        <v>0</v>
      </c>
      <c r="V2142" s="57">
        <f t="shared" si="9181"/>
        <v>0</v>
      </c>
      <c r="W2142" s="57">
        <v>0</v>
      </c>
      <c r="X2142" s="56">
        <v>0</v>
      </c>
      <c r="Y2142" s="56">
        <v>0</v>
      </c>
      <c r="Z2142" s="57">
        <f t="shared" si="9182"/>
        <v>0</v>
      </c>
      <c r="AA2142" s="56">
        <f t="shared" si="9183"/>
        <v>0</v>
      </c>
      <c r="AB2142" s="56">
        <v>0</v>
      </c>
      <c r="AC2142" s="57">
        <f t="shared" si="9184"/>
        <v>0</v>
      </c>
      <c r="AD2142" s="57">
        <v>0</v>
      </c>
      <c r="AE2142" s="56">
        <v>0</v>
      </c>
      <c r="AF2142" s="56">
        <v>0</v>
      </c>
      <c r="AG2142" s="57">
        <f t="shared" si="9185"/>
        <v>0</v>
      </c>
      <c r="AH2142" s="56">
        <f t="shared" si="9186"/>
        <v>0</v>
      </c>
      <c r="AI2142" s="56">
        <v>0</v>
      </c>
      <c r="AJ2142" s="57">
        <f t="shared" si="9187"/>
        <v>0</v>
      </c>
      <c r="AK2142" s="57">
        <v>0</v>
      </c>
      <c r="AL2142" s="56">
        <v>0</v>
      </c>
      <c r="AM2142" s="56">
        <v>0</v>
      </c>
      <c r="AN2142" s="57">
        <f t="shared" si="9188"/>
        <v>0</v>
      </c>
      <c r="AO2142" s="56">
        <f t="shared" si="9189"/>
        <v>0</v>
      </c>
      <c r="AP2142" s="56">
        <v>0</v>
      </c>
      <c r="AQ2142" s="57">
        <f t="shared" si="9190"/>
        <v>0</v>
      </c>
      <c r="AR2142" s="57">
        <v>0</v>
      </c>
      <c r="AS2142" s="57" t="s">
        <v>43</v>
      </c>
      <c r="AT2142" s="179"/>
      <c r="AU2142" s="176"/>
      <c r="AV2142" s="177"/>
      <c r="AW2142" s="177"/>
      <c r="AX2142" s="177"/>
      <c r="AY2142" s="177"/>
      <c r="BD2142" s="213" t="s">
        <v>30</v>
      </c>
    </row>
    <row r="2143" spans="1:56" s="19" customFormat="1" ht="70.5" hidden="1" customHeight="1">
      <c r="A2143" s="54">
        <v>2018</v>
      </c>
      <c r="B2143" s="174">
        <v>8323</v>
      </c>
      <c r="C2143" s="54">
        <v>4</v>
      </c>
      <c r="D2143" s="54">
        <v>1</v>
      </c>
      <c r="E2143" s="54">
        <v>5000</v>
      </c>
      <c r="F2143" s="54">
        <v>5200</v>
      </c>
      <c r="G2143" s="54">
        <v>523</v>
      </c>
      <c r="H2143" s="163">
        <v>7</v>
      </c>
      <c r="I2143" s="175" t="s">
        <v>964</v>
      </c>
      <c r="J2143" s="56">
        <v>0</v>
      </c>
      <c r="K2143" s="56">
        <v>0</v>
      </c>
      <c r="L2143" s="57">
        <f t="shared" si="9196"/>
        <v>0</v>
      </c>
      <c r="M2143" s="56">
        <f t="shared" si="9177"/>
        <v>0</v>
      </c>
      <c r="N2143" s="56">
        <v>0</v>
      </c>
      <c r="O2143" s="57">
        <f t="shared" si="9197"/>
        <v>0</v>
      </c>
      <c r="P2143" s="57">
        <v>0</v>
      </c>
      <c r="Q2143" s="56">
        <v>0</v>
      </c>
      <c r="R2143" s="56">
        <v>0</v>
      </c>
      <c r="S2143" s="57">
        <f t="shared" si="9179"/>
        <v>0</v>
      </c>
      <c r="T2143" s="56">
        <f t="shared" si="9180"/>
        <v>0</v>
      </c>
      <c r="U2143" s="56">
        <v>0</v>
      </c>
      <c r="V2143" s="57">
        <f t="shared" si="9181"/>
        <v>0</v>
      </c>
      <c r="W2143" s="57">
        <v>0</v>
      </c>
      <c r="X2143" s="56">
        <v>0</v>
      </c>
      <c r="Y2143" s="56">
        <v>0</v>
      </c>
      <c r="Z2143" s="57">
        <f t="shared" si="9182"/>
        <v>0</v>
      </c>
      <c r="AA2143" s="56">
        <f t="shared" si="9183"/>
        <v>0</v>
      </c>
      <c r="AB2143" s="56">
        <v>0</v>
      </c>
      <c r="AC2143" s="57">
        <f t="shared" si="9184"/>
        <v>0</v>
      </c>
      <c r="AD2143" s="57">
        <v>0</v>
      </c>
      <c r="AE2143" s="56">
        <v>0</v>
      </c>
      <c r="AF2143" s="56">
        <v>0</v>
      </c>
      <c r="AG2143" s="57">
        <f t="shared" si="9185"/>
        <v>0</v>
      </c>
      <c r="AH2143" s="56">
        <f t="shared" si="9186"/>
        <v>0</v>
      </c>
      <c r="AI2143" s="56">
        <v>0</v>
      </c>
      <c r="AJ2143" s="57">
        <f t="shared" si="9187"/>
        <v>0</v>
      </c>
      <c r="AK2143" s="57">
        <v>0</v>
      </c>
      <c r="AL2143" s="56">
        <v>0</v>
      </c>
      <c r="AM2143" s="56">
        <v>0</v>
      </c>
      <c r="AN2143" s="57">
        <f t="shared" si="9188"/>
        <v>0</v>
      </c>
      <c r="AO2143" s="56">
        <f t="shared" si="9189"/>
        <v>0</v>
      </c>
      <c r="AP2143" s="56">
        <v>0</v>
      </c>
      <c r="AQ2143" s="57">
        <f t="shared" si="9190"/>
        <v>0</v>
      </c>
      <c r="AR2143" s="57">
        <v>0</v>
      </c>
      <c r="AS2143" s="57" t="s">
        <v>43</v>
      </c>
      <c r="AT2143" s="179"/>
      <c r="AU2143" s="176"/>
      <c r="AV2143" s="177"/>
      <c r="AW2143" s="177"/>
      <c r="AX2143" s="177"/>
      <c r="AY2143" s="177"/>
      <c r="BD2143" s="213" t="s">
        <v>30</v>
      </c>
    </row>
    <row r="2144" spans="1:56" s="19" customFormat="1" ht="70.5" hidden="1" customHeight="1">
      <c r="A2144" s="54">
        <v>2018</v>
      </c>
      <c r="B2144" s="174">
        <v>8323</v>
      </c>
      <c r="C2144" s="54">
        <v>4</v>
      </c>
      <c r="D2144" s="54">
        <v>1</v>
      </c>
      <c r="E2144" s="54">
        <v>5000</v>
      </c>
      <c r="F2144" s="54">
        <v>5200</v>
      </c>
      <c r="G2144" s="54">
        <v>523</v>
      </c>
      <c r="H2144" s="163">
        <v>8</v>
      </c>
      <c r="I2144" s="175" t="s">
        <v>511</v>
      </c>
      <c r="J2144" s="56">
        <v>0</v>
      </c>
      <c r="K2144" s="56">
        <v>0</v>
      </c>
      <c r="L2144" s="57">
        <f t="shared" si="9196"/>
        <v>0</v>
      </c>
      <c r="M2144" s="56">
        <f t="shared" si="9177"/>
        <v>0</v>
      </c>
      <c r="N2144" s="56">
        <v>0</v>
      </c>
      <c r="O2144" s="57">
        <f t="shared" si="9197"/>
        <v>0</v>
      </c>
      <c r="P2144" s="57">
        <v>0</v>
      </c>
      <c r="Q2144" s="56">
        <v>0</v>
      </c>
      <c r="R2144" s="56">
        <v>0</v>
      </c>
      <c r="S2144" s="57">
        <f t="shared" si="9179"/>
        <v>0</v>
      </c>
      <c r="T2144" s="56">
        <f t="shared" si="9180"/>
        <v>0</v>
      </c>
      <c r="U2144" s="56">
        <v>0</v>
      </c>
      <c r="V2144" s="57">
        <f t="shared" si="9181"/>
        <v>0</v>
      </c>
      <c r="W2144" s="57">
        <v>0</v>
      </c>
      <c r="X2144" s="56">
        <v>0</v>
      </c>
      <c r="Y2144" s="56">
        <v>0</v>
      </c>
      <c r="Z2144" s="57">
        <f t="shared" si="9182"/>
        <v>0</v>
      </c>
      <c r="AA2144" s="56">
        <f t="shared" si="9183"/>
        <v>0</v>
      </c>
      <c r="AB2144" s="56">
        <v>0</v>
      </c>
      <c r="AC2144" s="57">
        <f t="shared" si="9184"/>
        <v>0</v>
      </c>
      <c r="AD2144" s="57">
        <v>0</v>
      </c>
      <c r="AE2144" s="56">
        <v>0</v>
      </c>
      <c r="AF2144" s="56">
        <v>0</v>
      </c>
      <c r="AG2144" s="57">
        <f t="shared" si="9185"/>
        <v>0</v>
      </c>
      <c r="AH2144" s="56">
        <f t="shared" si="9186"/>
        <v>0</v>
      </c>
      <c r="AI2144" s="56">
        <v>0</v>
      </c>
      <c r="AJ2144" s="57">
        <f t="shared" si="9187"/>
        <v>0</v>
      </c>
      <c r="AK2144" s="57">
        <v>0</v>
      </c>
      <c r="AL2144" s="56">
        <v>0</v>
      </c>
      <c r="AM2144" s="56">
        <v>0</v>
      </c>
      <c r="AN2144" s="57">
        <f t="shared" si="9188"/>
        <v>0</v>
      </c>
      <c r="AO2144" s="56">
        <f t="shared" si="9189"/>
        <v>0</v>
      </c>
      <c r="AP2144" s="56">
        <v>0</v>
      </c>
      <c r="AQ2144" s="57">
        <f t="shared" si="9190"/>
        <v>0</v>
      </c>
      <c r="AR2144" s="57">
        <v>0</v>
      </c>
      <c r="AS2144" s="57" t="s">
        <v>43</v>
      </c>
      <c r="AT2144" s="179"/>
      <c r="AU2144" s="176"/>
      <c r="AV2144" s="177"/>
      <c r="AW2144" s="177"/>
      <c r="AX2144" s="177"/>
      <c r="AY2144" s="177"/>
      <c r="BD2144" s="213" t="s">
        <v>30</v>
      </c>
    </row>
    <row r="2145" spans="1:56" s="19" customFormat="1" ht="70.5" hidden="1" customHeight="1">
      <c r="A2145" s="54">
        <v>2018</v>
      </c>
      <c r="B2145" s="174">
        <v>8323</v>
      </c>
      <c r="C2145" s="54">
        <v>4</v>
      </c>
      <c r="D2145" s="54">
        <v>1</v>
      </c>
      <c r="E2145" s="54">
        <v>5000</v>
      </c>
      <c r="F2145" s="54">
        <v>5200</v>
      </c>
      <c r="G2145" s="54">
        <v>523</v>
      </c>
      <c r="H2145" s="163">
        <v>9</v>
      </c>
      <c r="I2145" s="175" t="s">
        <v>238</v>
      </c>
      <c r="J2145" s="56">
        <v>0</v>
      </c>
      <c r="K2145" s="56">
        <v>0</v>
      </c>
      <c r="L2145" s="57">
        <f t="shared" si="9196"/>
        <v>0</v>
      </c>
      <c r="M2145" s="56">
        <f t="shared" si="9177"/>
        <v>0</v>
      </c>
      <c r="N2145" s="56">
        <v>0</v>
      </c>
      <c r="O2145" s="57">
        <f t="shared" si="9197"/>
        <v>0</v>
      </c>
      <c r="P2145" s="57">
        <v>0</v>
      </c>
      <c r="Q2145" s="56">
        <v>0</v>
      </c>
      <c r="R2145" s="56">
        <v>0</v>
      </c>
      <c r="S2145" s="57">
        <f t="shared" si="9179"/>
        <v>0</v>
      </c>
      <c r="T2145" s="56">
        <f t="shared" si="9180"/>
        <v>0</v>
      </c>
      <c r="U2145" s="56">
        <v>0</v>
      </c>
      <c r="V2145" s="57">
        <f t="shared" si="9181"/>
        <v>0</v>
      </c>
      <c r="W2145" s="57">
        <v>0</v>
      </c>
      <c r="X2145" s="56">
        <v>0</v>
      </c>
      <c r="Y2145" s="56">
        <v>0</v>
      </c>
      <c r="Z2145" s="57">
        <f t="shared" si="9182"/>
        <v>0</v>
      </c>
      <c r="AA2145" s="56">
        <f t="shared" si="9183"/>
        <v>0</v>
      </c>
      <c r="AB2145" s="56">
        <v>0</v>
      </c>
      <c r="AC2145" s="57">
        <f t="shared" si="9184"/>
        <v>0</v>
      </c>
      <c r="AD2145" s="57">
        <v>0</v>
      </c>
      <c r="AE2145" s="56">
        <v>0</v>
      </c>
      <c r="AF2145" s="56">
        <v>0</v>
      </c>
      <c r="AG2145" s="57">
        <f t="shared" si="9185"/>
        <v>0</v>
      </c>
      <c r="AH2145" s="56">
        <f t="shared" si="9186"/>
        <v>0</v>
      </c>
      <c r="AI2145" s="56">
        <v>0</v>
      </c>
      <c r="AJ2145" s="57">
        <f t="shared" si="9187"/>
        <v>0</v>
      </c>
      <c r="AK2145" s="57">
        <v>0</v>
      </c>
      <c r="AL2145" s="56">
        <v>0</v>
      </c>
      <c r="AM2145" s="56">
        <v>0</v>
      </c>
      <c r="AN2145" s="57">
        <f t="shared" si="9188"/>
        <v>0</v>
      </c>
      <c r="AO2145" s="56">
        <f t="shared" si="9189"/>
        <v>0</v>
      </c>
      <c r="AP2145" s="56">
        <v>0</v>
      </c>
      <c r="AQ2145" s="57">
        <f t="shared" si="9190"/>
        <v>0</v>
      </c>
      <c r="AR2145" s="57">
        <v>0</v>
      </c>
      <c r="AS2145" s="57" t="s">
        <v>43</v>
      </c>
      <c r="AT2145" s="179"/>
      <c r="AU2145" s="176"/>
      <c r="AV2145" s="177"/>
      <c r="AW2145" s="177"/>
      <c r="AX2145" s="177"/>
      <c r="AY2145" s="177"/>
      <c r="BD2145" s="213" t="s">
        <v>30</v>
      </c>
    </row>
    <row r="2146" spans="1:56" s="19" customFormat="1" ht="70.5" hidden="1" customHeight="1">
      <c r="A2146" s="54">
        <v>2018</v>
      </c>
      <c r="B2146" s="174">
        <v>8323</v>
      </c>
      <c r="C2146" s="54">
        <v>4</v>
      </c>
      <c r="D2146" s="54">
        <v>1</v>
      </c>
      <c r="E2146" s="54">
        <v>5000</v>
      </c>
      <c r="F2146" s="54">
        <v>5200</v>
      </c>
      <c r="G2146" s="54">
        <v>523</v>
      </c>
      <c r="H2146" s="163">
        <v>10</v>
      </c>
      <c r="I2146" s="175" t="s">
        <v>2054</v>
      </c>
      <c r="J2146" s="56">
        <f t="shared" ref="J2146" si="9198">ROUND(P2146*0.8,0)</f>
        <v>0</v>
      </c>
      <c r="K2146" s="56">
        <v>0</v>
      </c>
      <c r="L2146" s="57">
        <f t="shared" si="9196"/>
        <v>0</v>
      </c>
      <c r="M2146" s="56">
        <f t="shared" si="9177"/>
        <v>0</v>
      </c>
      <c r="N2146" s="56">
        <v>0</v>
      </c>
      <c r="O2146" s="57">
        <f t="shared" si="9197"/>
        <v>0</v>
      </c>
      <c r="P2146" s="57">
        <v>0</v>
      </c>
      <c r="Q2146" s="56">
        <f t="shared" ref="Q2146" si="9199">ROUND(W2146*0.8,0)</f>
        <v>0</v>
      </c>
      <c r="R2146" s="56">
        <v>0</v>
      </c>
      <c r="S2146" s="57">
        <f t="shared" si="9179"/>
        <v>0</v>
      </c>
      <c r="T2146" s="56">
        <f t="shared" si="9180"/>
        <v>0</v>
      </c>
      <c r="U2146" s="56">
        <v>0</v>
      </c>
      <c r="V2146" s="57">
        <f t="shared" si="9181"/>
        <v>0</v>
      </c>
      <c r="W2146" s="57">
        <v>0</v>
      </c>
      <c r="X2146" s="56">
        <f t="shared" ref="X2146" si="9200">ROUND(AD2146*0.8,0)</f>
        <v>0</v>
      </c>
      <c r="Y2146" s="56">
        <v>0</v>
      </c>
      <c r="Z2146" s="57">
        <f t="shared" si="9182"/>
        <v>0</v>
      </c>
      <c r="AA2146" s="56">
        <f t="shared" si="9183"/>
        <v>0</v>
      </c>
      <c r="AB2146" s="56">
        <v>0</v>
      </c>
      <c r="AC2146" s="57">
        <f t="shared" si="9184"/>
        <v>0</v>
      </c>
      <c r="AD2146" s="57">
        <v>0</v>
      </c>
      <c r="AE2146" s="56">
        <f t="shared" ref="AE2146" si="9201">ROUND(AK2146*0.8,0)</f>
        <v>0</v>
      </c>
      <c r="AF2146" s="56">
        <v>0</v>
      </c>
      <c r="AG2146" s="57">
        <f t="shared" si="9185"/>
        <v>0</v>
      </c>
      <c r="AH2146" s="56">
        <f t="shared" si="9186"/>
        <v>0</v>
      </c>
      <c r="AI2146" s="56">
        <v>0</v>
      </c>
      <c r="AJ2146" s="57">
        <f t="shared" si="9187"/>
        <v>0</v>
      </c>
      <c r="AK2146" s="57">
        <v>0</v>
      </c>
      <c r="AL2146" s="56">
        <f t="shared" ref="AL2146" si="9202">ROUND(AR2146*0.8,0)</f>
        <v>0</v>
      </c>
      <c r="AM2146" s="56">
        <v>0</v>
      </c>
      <c r="AN2146" s="57">
        <f t="shared" si="9188"/>
        <v>0</v>
      </c>
      <c r="AO2146" s="56">
        <f t="shared" si="9189"/>
        <v>0</v>
      </c>
      <c r="AP2146" s="56">
        <v>0</v>
      </c>
      <c r="AQ2146" s="57">
        <f t="shared" si="9190"/>
        <v>0</v>
      </c>
      <c r="AR2146" s="57">
        <v>0</v>
      </c>
      <c r="AS2146" s="57" t="s">
        <v>43</v>
      </c>
      <c r="AT2146" s="179"/>
      <c r="AU2146" s="176"/>
      <c r="AV2146" s="177"/>
      <c r="AW2146" s="177"/>
      <c r="AX2146" s="177"/>
      <c r="AY2146" s="177"/>
      <c r="BD2146" s="224" t="s">
        <v>78</v>
      </c>
    </row>
    <row r="2147" spans="1:56" s="19" customFormat="1" ht="70.5" hidden="1" customHeight="1">
      <c r="A2147" s="145">
        <v>2018</v>
      </c>
      <c r="B2147" s="146">
        <v>8323</v>
      </c>
      <c r="C2147" s="145">
        <v>4</v>
      </c>
      <c r="D2147" s="145">
        <v>1</v>
      </c>
      <c r="E2147" s="145">
        <v>5000</v>
      </c>
      <c r="F2147" s="145">
        <v>5400</v>
      </c>
      <c r="G2147" s="145"/>
      <c r="H2147" s="145"/>
      <c r="I2147" s="147" t="s">
        <v>137</v>
      </c>
      <c r="J2147" s="148">
        <f>J2148+J2150</f>
        <v>0</v>
      </c>
      <c r="K2147" s="148">
        <f t="shared" ref="K2147:O2147" si="9203">K2148+K2150</f>
        <v>0</v>
      </c>
      <c r="L2147" s="148">
        <f t="shared" si="9203"/>
        <v>0</v>
      </c>
      <c r="M2147" s="148">
        <f t="shared" si="9203"/>
        <v>0</v>
      </c>
      <c r="N2147" s="148">
        <f t="shared" si="9203"/>
        <v>0</v>
      </c>
      <c r="O2147" s="148">
        <f t="shared" si="9203"/>
        <v>0</v>
      </c>
      <c r="P2147" s="148">
        <f>L2147+O2147</f>
        <v>0</v>
      </c>
      <c r="Q2147" s="148">
        <f>Q2148+Q2150</f>
        <v>0</v>
      </c>
      <c r="R2147" s="148">
        <f t="shared" ref="R2147:V2147" si="9204">R2148+R2150</f>
        <v>0</v>
      </c>
      <c r="S2147" s="148">
        <f t="shared" si="9204"/>
        <v>0</v>
      </c>
      <c r="T2147" s="148">
        <f t="shared" si="9204"/>
        <v>0</v>
      </c>
      <c r="U2147" s="148">
        <f t="shared" si="9204"/>
        <v>0</v>
      </c>
      <c r="V2147" s="148">
        <f t="shared" si="9204"/>
        <v>0</v>
      </c>
      <c r="W2147" s="148">
        <f>S2147+V2147</f>
        <v>0</v>
      </c>
      <c r="X2147" s="148">
        <f>X2148+X2150</f>
        <v>0</v>
      </c>
      <c r="Y2147" s="148">
        <f t="shared" ref="Y2147:AC2147" si="9205">Y2148+Y2150</f>
        <v>0</v>
      </c>
      <c r="Z2147" s="148">
        <f t="shared" si="9205"/>
        <v>0</v>
      </c>
      <c r="AA2147" s="148">
        <f t="shared" si="9205"/>
        <v>0</v>
      </c>
      <c r="AB2147" s="148">
        <f t="shared" si="9205"/>
        <v>0</v>
      </c>
      <c r="AC2147" s="148">
        <f t="shared" si="9205"/>
        <v>0</v>
      </c>
      <c r="AD2147" s="148">
        <f>Z2147+AC2147</f>
        <v>0</v>
      </c>
      <c r="AE2147" s="148">
        <f>AE2148+AE2150</f>
        <v>0</v>
      </c>
      <c r="AF2147" s="148">
        <f t="shared" ref="AF2147:AI2147" si="9206">AF2148+AF2150</f>
        <v>0</v>
      </c>
      <c r="AG2147" s="148">
        <f t="shared" si="9206"/>
        <v>0</v>
      </c>
      <c r="AH2147" s="148">
        <f t="shared" si="9206"/>
        <v>0</v>
      </c>
      <c r="AI2147" s="148">
        <f t="shared" si="9206"/>
        <v>0</v>
      </c>
      <c r="AJ2147" s="148">
        <f t="shared" ref="AJ2147" si="9207">AJ2148+AJ2150</f>
        <v>0</v>
      </c>
      <c r="AK2147" s="148">
        <f>AG2147+AJ2147</f>
        <v>0</v>
      </c>
      <c r="AL2147" s="148">
        <f>AL2148+AL2150</f>
        <v>0</v>
      </c>
      <c r="AM2147" s="148">
        <f t="shared" ref="AM2147:AQ2147" si="9208">AM2148+AM2150</f>
        <v>0</v>
      </c>
      <c r="AN2147" s="148">
        <f t="shared" si="9208"/>
        <v>0</v>
      </c>
      <c r="AO2147" s="148">
        <f t="shared" si="9208"/>
        <v>0</v>
      </c>
      <c r="AP2147" s="148">
        <f t="shared" si="9208"/>
        <v>0</v>
      </c>
      <c r="AQ2147" s="148">
        <f t="shared" si="9208"/>
        <v>0</v>
      </c>
      <c r="AR2147" s="148">
        <f>AN2147+AQ2147</f>
        <v>0</v>
      </c>
      <c r="AS2147" s="199"/>
      <c r="AT2147" s="282"/>
      <c r="AU2147" s="150"/>
      <c r="AV2147" s="151"/>
      <c r="AW2147" s="151"/>
      <c r="AX2147" s="151"/>
      <c r="AY2147" s="151"/>
      <c r="BD2147" s="153"/>
    </row>
    <row r="2148" spans="1:56" s="19" customFormat="1" ht="70.5" hidden="1" customHeight="1">
      <c r="A2148" s="154">
        <v>2018</v>
      </c>
      <c r="B2148" s="155">
        <v>8323</v>
      </c>
      <c r="C2148" s="154">
        <v>4</v>
      </c>
      <c r="D2148" s="154">
        <v>1</v>
      </c>
      <c r="E2148" s="154">
        <v>5000</v>
      </c>
      <c r="F2148" s="154">
        <v>5400</v>
      </c>
      <c r="G2148" s="154">
        <v>541</v>
      </c>
      <c r="H2148" s="154"/>
      <c r="I2148" s="172" t="s">
        <v>138</v>
      </c>
      <c r="J2148" s="158">
        <f>J2149</f>
        <v>0</v>
      </c>
      <c r="K2148" s="158">
        <f t="shared" ref="K2148:O2148" si="9209">K2149</f>
        <v>0</v>
      </c>
      <c r="L2148" s="158">
        <f t="shared" si="9209"/>
        <v>0</v>
      </c>
      <c r="M2148" s="158">
        <f t="shared" si="9209"/>
        <v>0</v>
      </c>
      <c r="N2148" s="158">
        <f t="shared" si="9209"/>
        <v>0</v>
      </c>
      <c r="O2148" s="158">
        <f t="shared" si="9209"/>
        <v>0</v>
      </c>
      <c r="P2148" s="158">
        <f>L2148+O2148</f>
        <v>0</v>
      </c>
      <c r="Q2148" s="158">
        <f>Q2149</f>
        <v>0</v>
      </c>
      <c r="R2148" s="158">
        <f t="shared" ref="R2148:V2148" si="9210">R2149</f>
        <v>0</v>
      </c>
      <c r="S2148" s="158">
        <f t="shared" si="9210"/>
        <v>0</v>
      </c>
      <c r="T2148" s="158">
        <f t="shared" si="9210"/>
        <v>0</v>
      </c>
      <c r="U2148" s="158">
        <f t="shared" si="9210"/>
        <v>0</v>
      </c>
      <c r="V2148" s="158">
        <f t="shared" si="9210"/>
        <v>0</v>
      </c>
      <c r="W2148" s="158">
        <f>S2148+V2148</f>
        <v>0</v>
      </c>
      <c r="X2148" s="158">
        <f>X2149</f>
        <v>0</v>
      </c>
      <c r="Y2148" s="158">
        <f t="shared" ref="Y2148:AC2148" si="9211">Y2149</f>
        <v>0</v>
      </c>
      <c r="Z2148" s="158">
        <f t="shared" si="9211"/>
        <v>0</v>
      </c>
      <c r="AA2148" s="158">
        <f t="shared" si="9211"/>
        <v>0</v>
      </c>
      <c r="AB2148" s="158">
        <f t="shared" si="9211"/>
        <v>0</v>
      </c>
      <c r="AC2148" s="158">
        <f t="shared" si="9211"/>
        <v>0</v>
      </c>
      <c r="AD2148" s="158">
        <f>Z2148+AC2148</f>
        <v>0</v>
      </c>
      <c r="AE2148" s="158">
        <f>AE2149</f>
        <v>0</v>
      </c>
      <c r="AF2148" s="158">
        <f t="shared" ref="AF2148:AI2148" si="9212">AF2149</f>
        <v>0</v>
      </c>
      <c r="AG2148" s="158">
        <f t="shared" si="9212"/>
        <v>0</v>
      </c>
      <c r="AH2148" s="158">
        <f t="shared" si="9212"/>
        <v>0</v>
      </c>
      <c r="AI2148" s="158">
        <f t="shared" si="9212"/>
        <v>0</v>
      </c>
      <c r="AJ2148" s="158">
        <f t="shared" ref="AJ2148" si="9213">AJ2149</f>
        <v>0</v>
      </c>
      <c r="AK2148" s="158">
        <f>AG2148+AJ2148</f>
        <v>0</v>
      </c>
      <c r="AL2148" s="158">
        <f>AL2149</f>
        <v>0</v>
      </c>
      <c r="AM2148" s="158">
        <f t="shared" ref="AM2148:AQ2148" si="9214">AM2149</f>
        <v>0</v>
      </c>
      <c r="AN2148" s="158">
        <f t="shared" si="9214"/>
        <v>0</v>
      </c>
      <c r="AO2148" s="158">
        <f t="shared" si="9214"/>
        <v>0</v>
      </c>
      <c r="AP2148" s="158">
        <f t="shared" si="9214"/>
        <v>0</v>
      </c>
      <c r="AQ2148" s="158">
        <f t="shared" si="9214"/>
        <v>0</v>
      </c>
      <c r="AR2148" s="158">
        <f>AN2148+AQ2148</f>
        <v>0</v>
      </c>
      <c r="AS2148" s="200"/>
      <c r="AT2148" s="259"/>
      <c r="AU2148" s="160"/>
      <c r="AV2148" s="161"/>
      <c r="AW2148" s="161"/>
      <c r="AX2148" s="161"/>
      <c r="AY2148" s="161"/>
      <c r="BD2148" s="173"/>
    </row>
    <row r="2149" spans="1:56" s="19" customFormat="1" ht="70.5" hidden="1" customHeight="1">
      <c r="A2149" s="54">
        <v>2018</v>
      </c>
      <c r="B2149" s="174">
        <v>8323</v>
      </c>
      <c r="C2149" s="54">
        <v>4</v>
      </c>
      <c r="D2149" s="54">
        <v>1</v>
      </c>
      <c r="E2149" s="54">
        <v>5000</v>
      </c>
      <c r="F2149" s="54">
        <v>5400</v>
      </c>
      <c r="G2149" s="54">
        <v>541</v>
      </c>
      <c r="H2149" s="163">
        <v>1</v>
      </c>
      <c r="I2149" s="175" t="s">
        <v>139</v>
      </c>
      <c r="J2149" s="56">
        <f t="shared" ref="J2149" si="9215">ROUND(P2149*0.8,0)</f>
        <v>0</v>
      </c>
      <c r="K2149" s="56">
        <v>0</v>
      </c>
      <c r="L2149" s="57">
        <f t="shared" ref="L2149" si="9216">J2149+K2149</f>
        <v>0</v>
      </c>
      <c r="M2149" s="56">
        <f>P2149-J2149</f>
        <v>0</v>
      </c>
      <c r="N2149" s="56">
        <v>0</v>
      </c>
      <c r="O2149" s="57">
        <f t="shared" ref="O2149" si="9217">M2149+N2149</f>
        <v>0</v>
      </c>
      <c r="P2149" s="57">
        <v>0</v>
      </c>
      <c r="Q2149" s="56">
        <f t="shared" ref="Q2149" si="9218">ROUND(W2149*0.8,0)</f>
        <v>0</v>
      </c>
      <c r="R2149" s="56">
        <v>0</v>
      </c>
      <c r="S2149" s="57">
        <f t="shared" ref="S2149" si="9219">Q2149+R2149</f>
        <v>0</v>
      </c>
      <c r="T2149" s="56">
        <f>W2149-Q2149</f>
        <v>0</v>
      </c>
      <c r="U2149" s="56">
        <v>0</v>
      </c>
      <c r="V2149" s="57">
        <f t="shared" ref="V2149" si="9220">T2149+U2149</f>
        <v>0</v>
      </c>
      <c r="W2149" s="57">
        <v>0</v>
      </c>
      <c r="X2149" s="56">
        <f t="shared" ref="X2149" si="9221">ROUND(AD2149*0.8,0)</f>
        <v>0</v>
      </c>
      <c r="Y2149" s="56">
        <v>0</v>
      </c>
      <c r="Z2149" s="57">
        <f t="shared" ref="Z2149" si="9222">X2149+Y2149</f>
        <v>0</v>
      </c>
      <c r="AA2149" s="56">
        <f>AD2149-X2149</f>
        <v>0</v>
      </c>
      <c r="AB2149" s="56">
        <v>0</v>
      </c>
      <c r="AC2149" s="57">
        <f t="shared" ref="AC2149" si="9223">AA2149+AB2149</f>
        <v>0</v>
      </c>
      <c r="AD2149" s="57">
        <v>0</v>
      </c>
      <c r="AE2149" s="56">
        <f t="shared" ref="AE2149" si="9224">ROUND(AK2149*0.8,0)</f>
        <v>0</v>
      </c>
      <c r="AF2149" s="56">
        <v>0</v>
      </c>
      <c r="AG2149" s="57">
        <f t="shared" ref="AG2149" si="9225">AE2149+AF2149</f>
        <v>0</v>
      </c>
      <c r="AH2149" s="56">
        <f>AK2149-AE2149</f>
        <v>0</v>
      </c>
      <c r="AI2149" s="56">
        <v>0</v>
      </c>
      <c r="AJ2149" s="57">
        <f t="shared" ref="AJ2149" si="9226">AH2149+AI2149</f>
        <v>0</v>
      </c>
      <c r="AK2149" s="57">
        <v>0</v>
      </c>
      <c r="AL2149" s="56">
        <f t="shared" ref="AL2149" si="9227">ROUND(AR2149*0.8,0)</f>
        <v>0</v>
      </c>
      <c r="AM2149" s="56">
        <v>0</v>
      </c>
      <c r="AN2149" s="57">
        <f t="shared" ref="AN2149" si="9228">AL2149+AM2149</f>
        <v>0</v>
      </c>
      <c r="AO2149" s="56">
        <f>AR2149-AL2149</f>
        <v>0</v>
      </c>
      <c r="AP2149" s="56">
        <v>0</v>
      </c>
      <c r="AQ2149" s="57">
        <f t="shared" ref="AQ2149" si="9229">AO2149+AP2149</f>
        <v>0</v>
      </c>
      <c r="AR2149" s="57">
        <v>0</v>
      </c>
      <c r="AS2149" s="57" t="s">
        <v>43</v>
      </c>
      <c r="AT2149" s="179"/>
      <c r="AU2149" s="176"/>
      <c r="AV2149" s="177"/>
      <c r="AW2149" s="177"/>
      <c r="AX2149" s="177"/>
      <c r="AY2149" s="177"/>
      <c r="BD2149" s="224" t="s">
        <v>78</v>
      </c>
    </row>
    <row r="2150" spans="1:56" s="19" customFormat="1" ht="70.5" hidden="1" customHeight="1">
      <c r="A2150" s="154">
        <v>2018</v>
      </c>
      <c r="B2150" s="155">
        <v>8323</v>
      </c>
      <c r="C2150" s="154">
        <v>4</v>
      </c>
      <c r="D2150" s="154">
        <v>1</v>
      </c>
      <c r="E2150" s="154">
        <v>5000</v>
      </c>
      <c r="F2150" s="154">
        <v>5400</v>
      </c>
      <c r="G2150" s="154">
        <v>542</v>
      </c>
      <c r="H2150" s="154"/>
      <c r="I2150" s="172" t="s">
        <v>630</v>
      </c>
      <c r="J2150" s="158">
        <f>J2151</f>
        <v>0</v>
      </c>
      <c r="K2150" s="158">
        <f t="shared" ref="K2150" si="9230">K2151</f>
        <v>0</v>
      </c>
      <c r="L2150" s="158">
        <f t="shared" ref="L2150" si="9231">L2151</f>
        <v>0</v>
      </c>
      <c r="M2150" s="158">
        <f t="shared" ref="M2150" si="9232">M2151</f>
        <v>0</v>
      </c>
      <c r="N2150" s="158">
        <f t="shared" ref="N2150" si="9233">N2151</f>
        <v>0</v>
      </c>
      <c r="O2150" s="158">
        <f t="shared" ref="O2150" si="9234">O2151</f>
        <v>0</v>
      </c>
      <c r="P2150" s="158">
        <f>L2150+O2150</f>
        <v>0</v>
      </c>
      <c r="Q2150" s="158">
        <f>Q2151</f>
        <v>0</v>
      </c>
      <c r="R2150" s="158">
        <f t="shared" ref="R2150:V2150" si="9235">R2151</f>
        <v>0</v>
      </c>
      <c r="S2150" s="158">
        <f t="shared" si="9235"/>
        <v>0</v>
      </c>
      <c r="T2150" s="158">
        <f t="shared" si="9235"/>
        <v>0</v>
      </c>
      <c r="U2150" s="158">
        <f t="shared" si="9235"/>
        <v>0</v>
      </c>
      <c r="V2150" s="158">
        <f t="shared" si="9235"/>
        <v>0</v>
      </c>
      <c r="W2150" s="158">
        <f>S2150+V2150</f>
        <v>0</v>
      </c>
      <c r="X2150" s="158">
        <f>X2151</f>
        <v>0</v>
      </c>
      <c r="Y2150" s="158">
        <f t="shared" ref="Y2150:AC2150" si="9236">Y2151</f>
        <v>0</v>
      </c>
      <c r="Z2150" s="158">
        <f t="shared" si="9236"/>
        <v>0</v>
      </c>
      <c r="AA2150" s="158">
        <f t="shared" si="9236"/>
        <v>0</v>
      </c>
      <c r="AB2150" s="158">
        <f t="shared" si="9236"/>
        <v>0</v>
      </c>
      <c r="AC2150" s="158">
        <f t="shared" si="9236"/>
        <v>0</v>
      </c>
      <c r="AD2150" s="158">
        <f>Z2150+AC2150</f>
        <v>0</v>
      </c>
      <c r="AE2150" s="158">
        <f>AE2151</f>
        <v>0</v>
      </c>
      <c r="AF2150" s="158">
        <f t="shared" ref="AF2150:AI2150" si="9237">AF2151</f>
        <v>0</v>
      </c>
      <c r="AG2150" s="158">
        <f t="shared" si="9237"/>
        <v>0</v>
      </c>
      <c r="AH2150" s="158">
        <f t="shared" si="9237"/>
        <v>0</v>
      </c>
      <c r="AI2150" s="158">
        <f t="shared" si="9237"/>
        <v>0</v>
      </c>
      <c r="AJ2150" s="158">
        <f t="shared" ref="AJ2150" si="9238">AJ2151</f>
        <v>0</v>
      </c>
      <c r="AK2150" s="158">
        <f>AG2150+AJ2150</f>
        <v>0</v>
      </c>
      <c r="AL2150" s="158">
        <f>AL2151</f>
        <v>0</v>
      </c>
      <c r="AM2150" s="158">
        <f t="shared" ref="AM2150:AQ2150" si="9239">AM2151</f>
        <v>0</v>
      </c>
      <c r="AN2150" s="158">
        <f t="shared" si="9239"/>
        <v>0</v>
      </c>
      <c r="AO2150" s="158">
        <f t="shared" si="9239"/>
        <v>0</v>
      </c>
      <c r="AP2150" s="158">
        <f t="shared" si="9239"/>
        <v>0</v>
      </c>
      <c r="AQ2150" s="158">
        <f t="shared" si="9239"/>
        <v>0</v>
      </c>
      <c r="AR2150" s="158">
        <f>AN2150+AQ2150</f>
        <v>0</v>
      </c>
      <c r="AS2150" s="200"/>
      <c r="AT2150" s="259"/>
      <c r="AU2150" s="160"/>
      <c r="AV2150" s="161"/>
      <c r="AW2150" s="161"/>
      <c r="AX2150" s="161"/>
      <c r="AY2150" s="161"/>
      <c r="BD2150" s="173"/>
    </row>
    <row r="2151" spans="1:56" s="19" customFormat="1" ht="70.5" hidden="1" customHeight="1">
      <c r="A2151" s="54">
        <v>2018</v>
      </c>
      <c r="B2151" s="174">
        <v>8323</v>
      </c>
      <c r="C2151" s="54">
        <v>4</v>
      </c>
      <c r="D2151" s="54">
        <v>1</v>
      </c>
      <c r="E2151" s="54">
        <v>5000</v>
      </c>
      <c r="F2151" s="54">
        <v>5400</v>
      </c>
      <c r="G2151" s="54">
        <v>542</v>
      </c>
      <c r="H2151" s="163">
        <v>1</v>
      </c>
      <c r="I2151" s="175" t="s">
        <v>630</v>
      </c>
      <c r="J2151" s="56">
        <v>0</v>
      </c>
      <c r="K2151" s="56">
        <v>0</v>
      </c>
      <c r="L2151" s="57">
        <f t="shared" ref="L2151" si="9240">J2151+K2151</f>
        <v>0</v>
      </c>
      <c r="M2151" s="56">
        <f>P2151-J2151</f>
        <v>0</v>
      </c>
      <c r="N2151" s="56">
        <v>0</v>
      </c>
      <c r="O2151" s="57">
        <f t="shared" ref="O2151" si="9241">M2151+N2151</f>
        <v>0</v>
      </c>
      <c r="P2151" s="57">
        <v>0</v>
      </c>
      <c r="Q2151" s="56">
        <v>0</v>
      </c>
      <c r="R2151" s="56">
        <v>0</v>
      </c>
      <c r="S2151" s="57">
        <f t="shared" ref="S2151" si="9242">Q2151+R2151</f>
        <v>0</v>
      </c>
      <c r="T2151" s="56">
        <f>W2151-Q2151</f>
        <v>0</v>
      </c>
      <c r="U2151" s="56">
        <v>0</v>
      </c>
      <c r="V2151" s="57">
        <f t="shared" ref="V2151" si="9243">T2151+U2151</f>
        <v>0</v>
      </c>
      <c r="W2151" s="57">
        <v>0</v>
      </c>
      <c r="X2151" s="56">
        <v>0</v>
      </c>
      <c r="Y2151" s="56">
        <v>0</v>
      </c>
      <c r="Z2151" s="57">
        <f t="shared" ref="Z2151" si="9244">X2151+Y2151</f>
        <v>0</v>
      </c>
      <c r="AA2151" s="56">
        <f>AD2151-X2151</f>
        <v>0</v>
      </c>
      <c r="AB2151" s="56">
        <v>0</v>
      </c>
      <c r="AC2151" s="57">
        <f t="shared" ref="AC2151" si="9245">AA2151+AB2151</f>
        <v>0</v>
      </c>
      <c r="AD2151" s="57">
        <v>0</v>
      </c>
      <c r="AE2151" s="56">
        <v>0</v>
      </c>
      <c r="AF2151" s="56">
        <v>0</v>
      </c>
      <c r="AG2151" s="57">
        <f t="shared" ref="AG2151" si="9246">AE2151+AF2151</f>
        <v>0</v>
      </c>
      <c r="AH2151" s="56">
        <f>AK2151-AE2151</f>
        <v>0</v>
      </c>
      <c r="AI2151" s="56">
        <v>0</v>
      </c>
      <c r="AJ2151" s="57">
        <f t="shared" ref="AJ2151" si="9247">AH2151+AI2151</f>
        <v>0</v>
      </c>
      <c r="AK2151" s="57">
        <v>0</v>
      </c>
      <c r="AL2151" s="56">
        <v>0</v>
      </c>
      <c r="AM2151" s="56">
        <v>0</v>
      </c>
      <c r="AN2151" s="57">
        <f t="shared" ref="AN2151" si="9248">AL2151+AM2151</f>
        <v>0</v>
      </c>
      <c r="AO2151" s="56">
        <f>AR2151-AL2151</f>
        <v>0</v>
      </c>
      <c r="AP2151" s="56">
        <v>0</v>
      </c>
      <c r="AQ2151" s="57">
        <f t="shared" ref="AQ2151" si="9249">AO2151+AP2151</f>
        <v>0</v>
      </c>
      <c r="AR2151" s="57">
        <v>0</v>
      </c>
      <c r="AS2151" s="57" t="s">
        <v>43</v>
      </c>
      <c r="AT2151" s="179"/>
      <c r="AU2151" s="176"/>
      <c r="AV2151" s="177"/>
      <c r="AW2151" s="177"/>
      <c r="AX2151" s="177"/>
      <c r="AY2151" s="177"/>
      <c r="BD2151" s="213" t="s">
        <v>30</v>
      </c>
    </row>
    <row r="2152" spans="1:56" s="19" customFormat="1" ht="70.5" hidden="1" customHeight="1">
      <c r="A2152" s="145">
        <v>2018</v>
      </c>
      <c r="B2152" s="146">
        <v>8323</v>
      </c>
      <c r="C2152" s="145">
        <v>4</v>
      </c>
      <c r="D2152" s="145">
        <v>1</v>
      </c>
      <c r="E2152" s="145">
        <v>5000</v>
      </c>
      <c r="F2152" s="145">
        <v>5600</v>
      </c>
      <c r="G2152" s="145"/>
      <c r="H2152" s="145"/>
      <c r="I2152" s="147" t="s">
        <v>531</v>
      </c>
      <c r="J2152" s="148">
        <f>J2153</f>
        <v>0</v>
      </c>
      <c r="K2152" s="148">
        <f t="shared" ref="K2152:O2152" si="9250">K2153</f>
        <v>0</v>
      </c>
      <c r="L2152" s="148">
        <f t="shared" si="9250"/>
        <v>0</v>
      </c>
      <c r="M2152" s="148">
        <f t="shared" si="9250"/>
        <v>0</v>
      </c>
      <c r="N2152" s="148">
        <f t="shared" si="9250"/>
        <v>0</v>
      </c>
      <c r="O2152" s="148">
        <f t="shared" si="9250"/>
        <v>0</v>
      </c>
      <c r="P2152" s="148">
        <f>L2152+O2152</f>
        <v>0</v>
      </c>
      <c r="Q2152" s="148">
        <f>Q2153</f>
        <v>0</v>
      </c>
      <c r="R2152" s="148">
        <f t="shared" ref="R2152:V2152" si="9251">R2153</f>
        <v>0</v>
      </c>
      <c r="S2152" s="148">
        <f t="shared" si="9251"/>
        <v>0</v>
      </c>
      <c r="T2152" s="148">
        <f t="shared" si="9251"/>
        <v>0</v>
      </c>
      <c r="U2152" s="148">
        <f t="shared" si="9251"/>
        <v>0</v>
      </c>
      <c r="V2152" s="148">
        <f t="shared" si="9251"/>
        <v>0</v>
      </c>
      <c r="W2152" s="148">
        <f>S2152+V2152</f>
        <v>0</v>
      </c>
      <c r="X2152" s="148">
        <f>X2153</f>
        <v>0</v>
      </c>
      <c r="Y2152" s="148">
        <f t="shared" ref="Y2152:AC2152" si="9252">Y2153</f>
        <v>0</v>
      </c>
      <c r="Z2152" s="148">
        <f t="shared" si="9252"/>
        <v>0</v>
      </c>
      <c r="AA2152" s="148">
        <f t="shared" si="9252"/>
        <v>0</v>
      </c>
      <c r="AB2152" s="148">
        <f t="shared" si="9252"/>
        <v>0</v>
      </c>
      <c r="AC2152" s="148">
        <f t="shared" si="9252"/>
        <v>0</v>
      </c>
      <c r="AD2152" s="148">
        <f>Z2152+AC2152</f>
        <v>0</v>
      </c>
      <c r="AE2152" s="148">
        <f>AE2153</f>
        <v>0</v>
      </c>
      <c r="AF2152" s="148">
        <f t="shared" ref="AF2152:AI2152" si="9253">AF2153</f>
        <v>0</v>
      </c>
      <c r="AG2152" s="148">
        <f t="shared" si="9253"/>
        <v>0</v>
      </c>
      <c r="AH2152" s="148">
        <f t="shared" si="9253"/>
        <v>0</v>
      </c>
      <c r="AI2152" s="148">
        <f t="shared" si="9253"/>
        <v>0</v>
      </c>
      <c r="AJ2152" s="148">
        <f t="shared" ref="AJ2152" si="9254">AJ2153</f>
        <v>0</v>
      </c>
      <c r="AK2152" s="148">
        <f>AG2152+AJ2152</f>
        <v>0</v>
      </c>
      <c r="AL2152" s="148">
        <f>AL2153</f>
        <v>0</v>
      </c>
      <c r="AM2152" s="148">
        <f t="shared" ref="AM2152:AQ2152" si="9255">AM2153</f>
        <v>0</v>
      </c>
      <c r="AN2152" s="148">
        <f t="shared" si="9255"/>
        <v>0</v>
      </c>
      <c r="AO2152" s="148">
        <f t="shared" si="9255"/>
        <v>0</v>
      </c>
      <c r="AP2152" s="148">
        <f t="shared" si="9255"/>
        <v>0</v>
      </c>
      <c r="AQ2152" s="148">
        <f t="shared" si="9255"/>
        <v>0</v>
      </c>
      <c r="AR2152" s="148">
        <f>AN2152+AQ2152</f>
        <v>0</v>
      </c>
      <c r="AS2152" s="148"/>
      <c r="AT2152" s="149"/>
      <c r="AU2152" s="150"/>
      <c r="AV2152" s="151"/>
      <c r="AW2152" s="151"/>
      <c r="AX2152" s="151"/>
      <c r="AY2152" s="151"/>
      <c r="BD2152" s="153"/>
    </row>
    <row r="2153" spans="1:56" s="19" customFormat="1" ht="70.5" hidden="1" customHeight="1">
      <c r="A2153" s="154">
        <v>2018</v>
      </c>
      <c r="B2153" s="155">
        <v>8323</v>
      </c>
      <c r="C2153" s="154">
        <v>4</v>
      </c>
      <c r="D2153" s="154">
        <v>1</v>
      </c>
      <c r="E2153" s="154">
        <v>5000</v>
      </c>
      <c r="F2153" s="154">
        <v>5600</v>
      </c>
      <c r="G2153" s="154">
        <v>565</v>
      </c>
      <c r="H2153" s="154"/>
      <c r="I2153" s="172" t="s">
        <v>302</v>
      </c>
      <c r="J2153" s="158">
        <f>SUM(J2154:J2159)</f>
        <v>0</v>
      </c>
      <c r="K2153" s="158">
        <f t="shared" ref="K2153:O2153" si="9256">SUM(K2154:K2159)</f>
        <v>0</v>
      </c>
      <c r="L2153" s="158">
        <f t="shared" si="9256"/>
        <v>0</v>
      </c>
      <c r="M2153" s="158">
        <f t="shared" si="9256"/>
        <v>0</v>
      </c>
      <c r="N2153" s="158">
        <f t="shared" si="9256"/>
        <v>0</v>
      </c>
      <c r="O2153" s="158">
        <f t="shared" si="9256"/>
        <v>0</v>
      </c>
      <c r="P2153" s="158">
        <f>L2153+O2153</f>
        <v>0</v>
      </c>
      <c r="Q2153" s="158">
        <f>SUM(Q2154:Q2159)</f>
        <v>0</v>
      </c>
      <c r="R2153" s="158">
        <f t="shared" ref="R2153:V2153" si="9257">SUM(R2154:R2159)</f>
        <v>0</v>
      </c>
      <c r="S2153" s="158">
        <f t="shared" si="9257"/>
        <v>0</v>
      </c>
      <c r="T2153" s="158">
        <f t="shared" si="9257"/>
        <v>0</v>
      </c>
      <c r="U2153" s="158">
        <f t="shared" si="9257"/>
        <v>0</v>
      </c>
      <c r="V2153" s="158">
        <f t="shared" si="9257"/>
        <v>0</v>
      </c>
      <c r="W2153" s="158">
        <f>S2153+V2153</f>
        <v>0</v>
      </c>
      <c r="X2153" s="158">
        <f>SUM(X2154:X2159)</f>
        <v>0</v>
      </c>
      <c r="Y2153" s="158">
        <f t="shared" ref="Y2153:AC2153" si="9258">SUM(Y2154:Y2159)</f>
        <v>0</v>
      </c>
      <c r="Z2153" s="158">
        <f t="shared" si="9258"/>
        <v>0</v>
      </c>
      <c r="AA2153" s="158">
        <f t="shared" si="9258"/>
        <v>0</v>
      </c>
      <c r="AB2153" s="158">
        <f t="shared" si="9258"/>
        <v>0</v>
      </c>
      <c r="AC2153" s="158">
        <f t="shared" si="9258"/>
        <v>0</v>
      </c>
      <c r="AD2153" s="158">
        <f>Z2153+AC2153</f>
        <v>0</v>
      </c>
      <c r="AE2153" s="158">
        <f>SUM(AE2154:AE2159)</f>
        <v>0</v>
      </c>
      <c r="AF2153" s="158">
        <f t="shared" ref="AF2153:AI2153" si="9259">SUM(AF2154:AF2159)</f>
        <v>0</v>
      </c>
      <c r="AG2153" s="158">
        <f t="shared" si="9259"/>
        <v>0</v>
      </c>
      <c r="AH2153" s="158">
        <f t="shared" si="9259"/>
        <v>0</v>
      </c>
      <c r="AI2153" s="158">
        <f t="shared" si="9259"/>
        <v>0</v>
      </c>
      <c r="AJ2153" s="158">
        <f t="shared" ref="AJ2153" si="9260">SUM(AJ2154:AJ2159)</f>
        <v>0</v>
      </c>
      <c r="AK2153" s="158">
        <f>AG2153+AJ2153</f>
        <v>0</v>
      </c>
      <c r="AL2153" s="158">
        <f>SUM(AL2154:AL2159)</f>
        <v>0</v>
      </c>
      <c r="AM2153" s="158">
        <f t="shared" ref="AM2153:AQ2153" si="9261">SUM(AM2154:AM2159)</f>
        <v>0</v>
      </c>
      <c r="AN2153" s="158">
        <f t="shared" si="9261"/>
        <v>0</v>
      </c>
      <c r="AO2153" s="158">
        <f t="shared" si="9261"/>
        <v>0</v>
      </c>
      <c r="AP2153" s="158">
        <f t="shared" si="9261"/>
        <v>0</v>
      </c>
      <c r="AQ2153" s="158">
        <f t="shared" si="9261"/>
        <v>0</v>
      </c>
      <c r="AR2153" s="158">
        <f>AN2153+AQ2153</f>
        <v>0</v>
      </c>
      <c r="AS2153" s="158"/>
      <c r="AT2153" s="159"/>
      <c r="AU2153" s="160"/>
      <c r="AV2153" s="161"/>
      <c r="AW2153" s="161"/>
      <c r="AX2153" s="161"/>
      <c r="AY2153" s="161"/>
      <c r="BD2153" s="173"/>
    </row>
    <row r="2154" spans="1:56" s="19" customFormat="1" ht="70.5" hidden="1" customHeight="1">
      <c r="A2154" s="54">
        <v>2018</v>
      </c>
      <c r="B2154" s="174">
        <v>8323</v>
      </c>
      <c r="C2154" s="54">
        <v>4</v>
      </c>
      <c r="D2154" s="54">
        <v>1</v>
      </c>
      <c r="E2154" s="54">
        <v>5000</v>
      </c>
      <c r="F2154" s="54">
        <v>5600</v>
      </c>
      <c r="G2154" s="54">
        <v>565</v>
      </c>
      <c r="H2154" s="163">
        <v>1</v>
      </c>
      <c r="I2154" s="175" t="s">
        <v>666</v>
      </c>
      <c r="J2154" s="56">
        <f t="shared" ref="J2154:J2155" si="9262">ROUND(P2154*0.8,0)</f>
        <v>0</v>
      </c>
      <c r="K2154" s="56">
        <v>0</v>
      </c>
      <c r="L2154" s="57">
        <f t="shared" ref="L2154:L2155" si="9263">J2154+K2154</f>
        <v>0</v>
      </c>
      <c r="M2154" s="56">
        <f t="shared" ref="M2154:M2159" si="9264">P2154-J2154</f>
        <v>0</v>
      </c>
      <c r="N2154" s="56">
        <v>0</v>
      </c>
      <c r="O2154" s="57">
        <f t="shared" ref="O2154:O2155" si="9265">M2154+N2154</f>
        <v>0</v>
      </c>
      <c r="P2154" s="57">
        <v>0</v>
      </c>
      <c r="Q2154" s="56">
        <f t="shared" ref="Q2154:Q2155" si="9266">ROUND(W2154*0.8,0)</f>
        <v>0</v>
      </c>
      <c r="R2154" s="56">
        <v>0</v>
      </c>
      <c r="S2154" s="57">
        <f t="shared" ref="S2154:S2159" si="9267">Q2154+R2154</f>
        <v>0</v>
      </c>
      <c r="T2154" s="56">
        <f t="shared" ref="T2154:T2159" si="9268">W2154-Q2154</f>
        <v>0</v>
      </c>
      <c r="U2154" s="56">
        <v>0</v>
      </c>
      <c r="V2154" s="57">
        <f t="shared" ref="V2154:V2159" si="9269">T2154+U2154</f>
        <v>0</v>
      </c>
      <c r="W2154" s="57">
        <v>0</v>
      </c>
      <c r="X2154" s="56">
        <f t="shared" ref="X2154:X2155" si="9270">ROUND(AD2154*0.8,0)</f>
        <v>0</v>
      </c>
      <c r="Y2154" s="56">
        <v>0</v>
      </c>
      <c r="Z2154" s="57">
        <f t="shared" ref="Z2154:Z2159" si="9271">X2154+Y2154</f>
        <v>0</v>
      </c>
      <c r="AA2154" s="56">
        <f t="shared" ref="AA2154:AA2159" si="9272">AD2154-X2154</f>
        <v>0</v>
      </c>
      <c r="AB2154" s="56">
        <v>0</v>
      </c>
      <c r="AC2154" s="57">
        <f t="shared" ref="AC2154:AC2159" si="9273">AA2154+AB2154</f>
        <v>0</v>
      </c>
      <c r="AD2154" s="57">
        <v>0</v>
      </c>
      <c r="AE2154" s="56">
        <f t="shared" ref="AE2154:AE2155" si="9274">ROUND(AK2154*0.8,0)</f>
        <v>0</v>
      </c>
      <c r="AF2154" s="56">
        <v>0</v>
      </c>
      <c r="AG2154" s="57">
        <f t="shared" ref="AG2154:AG2159" si="9275">AE2154+AF2154</f>
        <v>0</v>
      </c>
      <c r="AH2154" s="56">
        <f t="shared" ref="AH2154:AH2159" si="9276">AK2154-AE2154</f>
        <v>0</v>
      </c>
      <c r="AI2154" s="56">
        <v>0</v>
      </c>
      <c r="AJ2154" s="57">
        <f t="shared" ref="AJ2154:AJ2159" si="9277">AH2154+AI2154</f>
        <v>0</v>
      </c>
      <c r="AK2154" s="57">
        <v>0</v>
      </c>
      <c r="AL2154" s="56">
        <f t="shared" ref="AL2154:AL2155" si="9278">ROUND(AR2154*0.8,0)</f>
        <v>0</v>
      </c>
      <c r="AM2154" s="56">
        <v>0</v>
      </c>
      <c r="AN2154" s="57">
        <f t="shared" ref="AN2154:AN2159" si="9279">AL2154+AM2154</f>
        <v>0</v>
      </c>
      <c r="AO2154" s="56">
        <f t="shared" ref="AO2154:AO2159" si="9280">AR2154-AL2154</f>
        <v>0</v>
      </c>
      <c r="AP2154" s="56">
        <v>0</v>
      </c>
      <c r="AQ2154" s="57">
        <f t="shared" ref="AQ2154:AQ2159" si="9281">AO2154+AP2154</f>
        <v>0</v>
      </c>
      <c r="AR2154" s="57">
        <v>0</v>
      </c>
      <c r="AS2154" s="57" t="s">
        <v>116</v>
      </c>
      <c r="AT2154" s="179"/>
      <c r="AU2154" s="176"/>
      <c r="AV2154" s="177"/>
      <c r="AW2154" s="177"/>
      <c r="AX2154" s="177"/>
      <c r="AY2154" s="177"/>
      <c r="BD2154" s="224" t="s">
        <v>78</v>
      </c>
    </row>
    <row r="2155" spans="1:56" s="19" customFormat="1" ht="70.5" hidden="1" customHeight="1">
      <c r="A2155" s="54">
        <v>2018</v>
      </c>
      <c r="B2155" s="174">
        <v>8323</v>
      </c>
      <c r="C2155" s="54">
        <v>4</v>
      </c>
      <c r="D2155" s="54">
        <v>1</v>
      </c>
      <c r="E2155" s="54">
        <v>5000</v>
      </c>
      <c r="F2155" s="54">
        <v>5600</v>
      </c>
      <c r="G2155" s="54">
        <v>565</v>
      </c>
      <c r="H2155" s="163">
        <v>2</v>
      </c>
      <c r="I2155" s="175" t="s">
        <v>965</v>
      </c>
      <c r="J2155" s="56">
        <f t="shared" si="9262"/>
        <v>0</v>
      </c>
      <c r="K2155" s="56">
        <v>0</v>
      </c>
      <c r="L2155" s="57">
        <f t="shared" si="9263"/>
        <v>0</v>
      </c>
      <c r="M2155" s="56">
        <f t="shared" si="9264"/>
        <v>0</v>
      </c>
      <c r="N2155" s="56">
        <v>0</v>
      </c>
      <c r="O2155" s="57">
        <f t="shared" si="9265"/>
        <v>0</v>
      </c>
      <c r="P2155" s="57">
        <v>0</v>
      </c>
      <c r="Q2155" s="56">
        <f t="shared" si="9266"/>
        <v>0</v>
      </c>
      <c r="R2155" s="56">
        <v>0</v>
      </c>
      <c r="S2155" s="57">
        <f t="shared" si="9267"/>
        <v>0</v>
      </c>
      <c r="T2155" s="56">
        <f t="shared" si="9268"/>
        <v>0</v>
      </c>
      <c r="U2155" s="56">
        <v>0</v>
      </c>
      <c r="V2155" s="57">
        <f t="shared" si="9269"/>
        <v>0</v>
      </c>
      <c r="W2155" s="57">
        <v>0</v>
      </c>
      <c r="X2155" s="56">
        <f t="shared" si="9270"/>
        <v>0</v>
      </c>
      <c r="Y2155" s="56">
        <v>0</v>
      </c>
      <c r="Z2155" s="57">
        <f t="shared" si="9271"/>
        <v>0</v>
      </c>
      <c r="AA2155" s="56">
        <f t="shared" si="9272"/>
        <v>0</v>
      </c>
      <c r="AB2155" s="56">
        <v>0</v>
      </c>
      <c r="AC2155" s="57">
        <f t="shared" si="9273"/>
        <v>0</v>
      </c>
      <c r="AD2155" s="57">
        <v>0</v>
      </c>
      <c r="AE2155" s="56">
        <f t="shared" si="9274"/>
        <v>0</v>
      </c>
      <c r="AF2155" s="56">
        <v>0</v>
      </c>
      <c r="AG2155" s="57">
        <f t="shared" si="9275"/>
        <v>0</v>
      </c>
      <c r="AH2155" s="56">
        <f t="shared" si="9276"/>
        <v>0</v>
      </c>
      <c r="AI2155" s="56">
        <v>0</v>
      </c>
      <c r="AJ2155" s="57">
        <f t="shared" si="9277"/>
        <v>0</v>
      </c>
      <c r="AK2155" s="57">
        <v>0</v>
      </c>
      <c r="AL2155" s="56">
        <f t="shared" si="9278"/>
        <v>0</v>
      </c>
      <c r="AM2155" s="56">
        <v>0</v>
      </c>
      <c r="AN2155" s="57">
        <f t="shared" si="9279"/>
        <v>0</v>
      </c>
      <c r="AO2155" s="56">
        <f t="shared" si="9280"/>
        <v>0</v>
      </c>
      <c r="AP2155" s="56">
        <v>0</v>
      </c>
      <c r="AQ2155" s="57">
        <f t="shared" si="9281"/>
        <v>0</v>
      </c>
      <c r="AR2155" s="57">
        <v>0</v>
      </c>
      <c r="AS2155" s="57" t="s">
        <v>116</v>
      </c>
      <c r="AT2155" s="179"/>
      <c r="AU2155" s="176"/>
      <c r="AV2155" s="177"/>
      <c r="AW2155" s="177"/>
      <c r="AX2155" s="177"/>
      <c r="AY2155" s="177"/>
      <c r="BD2155" s="224" t="s">
        <v>78</v>
      </c>
    </row>
    <row r="2156" spans="1:56" s="19" customFormat="1" ht="70.5" hidden="1" customHeight="1">
      <c r="A2156" s="54">
        <v>2018</v>
      </c>
      <c r="B2156" s="174">
        <v>8323</v>
      </c>
      <c r="C2156" s="54">
        <v>4</v>
      </c>
      <c r="D2156" s="54">
        <v>1</v>
      </c>
      <c r="E2156" s="54">
        <v>5000</v>
      </c>
      <c r="F2156" s="54">
        <v>5600</v>
      </c>
      <c r="G2156" s="54">
        <v>565</v>
      </c>
      <c r="H2156" s="163">
        <v>3</v>
      </c>
      <c r="I2156" s="175" t="s">
        <v>966</v>
      </c>
      <c r="J2156" s="56">
        <v>0</v>
      </c>
      <c r="K2156" s="56">
        <v>0</v>
      </c>
      <c r="L2156" s="57">
        <f t="shared" ref="L2156:L2157" si="9282">J2156+K2156</f>
        <v>0</v>
      </c>
      <c r="M2156" s="56">
        <f t="shared" si="9264"/>
        <v>0</v>
      </c>
      <c r="N2156" s="56">
        <v>0</v>
      </c>
      <c r="O2156" s="57">
        <f t="shared" ref="O2156:O2157" si="9283">M2156+N2156</f>
        <v>0</v>
      </c>
      <c r="P2156" s="57">
        <v>0</v>
      </c>
      <c r="Q2156" s="56">
        <v>0</v>
      </c>
      <c r="R2156" s="56">
        <v>0</v>
      </c>
      <c r="S2156" s="57">
        <f t="shared" si="9267"/>
        <v>0</v>
      </c>
      <c r="T2156" s="56">
        <f t="shared" si="9268"/>
        <v>0</v>
      </c>
      <c r="U2156" s="56">
        <v>0</v>
      </c>
      <c r="V2156" s="57">
        <f t="shared" si="9269"/>
        <v>0</v>
      </c>
      <c r="W2156" s="57">
        <v>0</v>
      </c>
      <c r="X2156" s="56">
        <v>0</v>
      </c>
      <c r="Y2156" s="56">
        <v>0</v>
      </c>
      <c r="Z2156" s="57">
        <f t="shared" si="9271"/>
        <v>0</v>
      </c>
      <c r="AA2156" s="56">
        <f t="shared" si="9272"/>
        <v>0</v>
      </c>
      <c r="AB2156" s="56">
        <v>0</v>
      </c>
      <c r="AC2156" s="57">
        <f t="shared" si="9273"/>
        <v>0</v>
      </c>
      <c r="AD2156" s="57">
        <v>0</v>
      </c>
      <c r="AE2156" s="56">
        <v>0</v>
      </c>
      <c r="AF2156" s="56">
        <v>0</v>
      </c>
      <c r="AG2156" s="57">
        <f t="shared" si="9275"/>
        <v>0</v>
      </c>
      <c r="AH2156" s="56">
        <f t="shared" si="9276"/>
        <v>0</v>
      </c>
      <c r="AI2156" s="56">
        <v>0</v>
      </c>
      <c r="AJ2156" s="57">
        <f t="shared" si="9277"/>
        <v>0</v>
      </c>
      <c r="AK2156" s="57">
        <v>0</v>
      </c>
      <c r="AL2156" s="56">
        <v>0</v>
      </c>
      <c r="AM2156" s="56">
        <v>0</v>
      </c>
      <c r="AN2156" s="57">
        <f t="shared" si="9279"/>
        <v>0</v>
      </c>
      <c r="AO2156" s="56">
        <f t="shared" si="9280"/>
        <v>0</v>
      </c>
      <c r="AP2156" s="56">
        <v>0</v>
      </c>
      <c r="AQ2156" s="57">
        <f t="shared" si="9281"/>
        <v>0</v>
      </c>
      <c r="AR2156" s="57">
        <v>0</v>
      </c>
      <c r="AS2156" s="57" t="s">
        <v>116</v>
      </c>
      <c r="AT2156" s="179"/>
      <c r="AU2156" s="176"/>
      <c r="AV2156" s="177"/>
      <c r="AW2156" s="177"/>
      <c r="AX2156" s="177"/>
      <c r="AY2156" s="177"/>
      <c r="BD2156" s="213" t="s">
        <v>30</v>
      </c>
    </row>
    <row r="2157" spans="1:56" s="19" customFormat="1" ht="70.5" hidden="1" customHeight="1">
      <c r="A2157" s="54">
        <v>2018</v>
      </c>
      <c r="B2157" s="174">
        <v>8323</v>
      </c>
      <c r="C2157" s="54">
        <v>4</v>
      </c>
      <c r="D2157" s="54">
        <v>1</v>
      </c>
      <c r="E2157" s="54">
        <v>5000</v>
      </c>
      <c r="F2157" s="54">
        <v>5600</v>
      </c>
      <c r="G2157" s="54">
        <v>565</v>
      </c>
      <c r="H2157" s="163">
        <v>4</v>
      </c>
      <c r="I2157" s="175" t="s">
        <v>967</v>
      </c>
      <c r="J2157" s="56">
        <f t="shared" ref="J2157" si="9284">ROUND(P2157*0.8,0)</f>
        <v>0</v>
      </c>
      <c r="K2157" s="56">
        <v>0</v>
      </c>
      <c r="L2157" s="57">
        <f t="shared" si="9282"/>
        <v>0</v>
      </c>
      <c r="M2157" s="56">
        <f t="shared" si="9264"/>
        <v>0</v>
      </c>
      <c r="N2157" s="56">
        <v>0</v>
      </c>
      <c r="O2157" s="57">
        <f t="shared" si="9283"/>
        <v>0</v>
      </c>
      <c r="P2157" s="57">
        <v>0</v>
      </c>
      <c r="Q2157" s="56">
        <f t="shared" ref="Q2157" si="9285">ROUND(W2157*0.8,0)</f>
        <v>0</v>
      </c>
      <c r="R2157" s="56">
        <v>0</v>
      </c>
      <c r="S2157" s="57">
        <f t="shared" si="9267"/>
        <v>0</v>
      </c>
      <c r="T2157" s="56">
        <f t="shared" si="9268"/>
        <v>0</v>
      </c>
      <c r="U2157" s="56">
        <v>0</v>
      </c>
      <c r="V2157" s="57">
        <f t="shared" si="9269"/>
        <v>0</v>
      </c>
      <c r="W2157" s="57">
        <v>0</v>
      </c>
      <c r="X2157" s="56">
        <f t="shared" ref="X2157" si="9286">ROUND(AD2157*0.8,0)</f>
        <v>0</v>
      </c>
      <c r="Y2157" s="56">
        <v>0</v>
      </c>
      <c r="Z2157" s="57">
        <f t="shared" si="9271"/>
        <v>0</v>
      </c>
      <c r="AA2157" s="56">
        <f t="shared" si="9272"/>
        <v>0</v>
      </c>
      <c r="AB2157" s="56">
        <v>0</v>
      </c>
      <c r="AC2157" s="57">
        <f t="shared" si="9273"/>
        <v>0</v>
      </c>
      <c r="AD2157" s="57">
        <v>0</v>
      </c>
      <c r="AE2157" s="56">
        <f t="shared" ref="AE2157" si="9287">ROUND(AK2157*0.8,0)</f>
        <v>0</v>
      </c>
      <c r="AF2157" s="56">
        <v>0</v>
      </c>
      <c r="AG2157" s="57">
        <f t="shared" si="9275"/>
        <v>0</v>
      </c>
      <c r="AH2157" s="56">
        <f t="shared" si="9276"/>
        <v>0</v>
      </c>
      <c r="AI2157" s="56">
        <v>0</v>
      </c>
      <c r="AJ2157" s="57">
        <f t="shared" si="9277"/>
        <v>0</v>
      </c>
      <c r="AK2157" s="57">
        <v>0</v>
      </c>
      <c r="AL2157" s="56">
        <f t="shared" ref="AL2157" si="9288">ROUND(AR2157*0.8,0)</f>
        <v>0</v>
      </c>
      <c r="AM2157" s="56">
        <v>0</v>
      </c>
      <c r="AN2157" s="57">
        <f t="shared" si="9279"/>
        <v>0</v>
      </c>
      <c r="AO2157" s="56">
        <f t="shared" si="9280"/>
        <v>0</v>
      </c>
      <c r="AP2157" s="56">
        <v>0</v>
      </c>
      <c r="AQ2157" s="57">
        <f t="shared" si="9281"/>
        <v>0</v>
      </c>
      <c r="AR2157" s="57">
        <v>0</v>
      </c>
      <c r="AS2157" s="57" t="s">
        <v>116</v>
      </c>
      <c r="AT2157" s="179"/>
      <c r="AU2157" s="176"/>
      <c r="AV2157" s="177"/>
      <c r="AW2157" s="177"/>
      <c r="AX2157" s="177"/>
      <c r="AY2157" s="177"/>
      <c r="BD2157" s="224" t="s">
        <v>78</v>
      </c>
    </row>
    <row r="2158" spans="1:56" s="19" customFormat="1" ht="70.5" hidden="1" customHeight="1">
      <c r="A2158" s="54">
        <v>2018</v>
      </c>
      <c r="B2158" s="174">
        <v>8323</v>
      </c>
      <c r="C2158" s="54">
        <v>4</v>
      </c>
      <c r="D2158" s="54">
        <v>1</v>
      </c>
      <c r="E2158" s="54">
        <v>5000</v>
      </c>
      <c r="F2158" s="54">
        <v>5600</v>
      </c>
      <c r="G2158" s="54">
        <v>565</v>
      </c>
      <c r="H2158" s="163">
        <v>5</v>
      </c>
      <c r="I2158" s="175" t="s">
        <v>968</v>
      </c>
      <c r="J2158" s="56">
        <v>0</v>
      </c>
      <c r="K2158" s="56">
        <v>0</v>
      </c>
      <c r="L2158" s="57">
        <f t="shared" ref="L2158:L2159" si="9289">J2158+K2158</f>
        <v>0</v>
      </c>
      <c r="M2158" s="56">
        <f t="shared" si="9264"/>
        <v>0</v>
      </c>
      <c r="N2158" s="56">
        <v>0</v>
      </c>
      <c r="O2158" s="57">
        <f t="shared" ref="O2158:O2159" si="9290">M2158+N2158</f>
        <v>0</v>
      </c>
      <c r="P2158" s="57">
        <v>0</v>
      </c>
      <c r="Q2158" s="56">
        <v>0</v>
      </c>
      <c r="R2158" s="56">
        <v>0</v>
      </c>
      <c r="S2158" s="57">
        <f t="shared" si="9267"/>
        <v>0</v>
      </c>
      <c r="T2158" s="56">
        <f t="shared" si="9268"/>
        <v>0</v>
      </c>
      <c r="U2158" s="56">
        <v>0</v>
      </c>
      <c r="V2158" s="57">
        <f t="shared" si="9269"/>
        <v>0</v>
      </c>
      <c r="W2158" s="57">
        <v>0</v>
      </c>
      <c r="X2158" s="56">
        <v>0</v>
      </c>
      <c r="Y2158" s="56">
        <v>0</v>
      </c>
      <c r="Z2158" s="57">
        <f t="shared" si="9271"/>
        <v>0</v>
      </c>
      <c r="AA2158" s="56">
        <f t="shared" si="9272"/>
        <v>0</v>
      </c>
      <c r="AB2158" s="56">
        <v>0</v>
      </c>
      <c r="AC2158" s="57">
        <f t="shared" si="9273"/>
        <v>0</v>
      </c>
      <c r="AD2158" s="57">
        <v>0</v>
      </c>
      <c r="AE2158" s="56">
        <v>0</v>
      </c>
      <c r="AF2158" s="56">
        <v>0</v>
      </c>
      <c r="AG2158" s="57">
        <f t="shared" si="9275"/>
        <v>0</v>
      </c>
      <c r="AH2158" s="56">
        <f t="shared" si="9276"/>
        <v>0</v>
      </c>
      <c r="AI2158" s="56">
        <v>0</v>
      </c>
      <c r="AJ2158" s="57">
        <f t="shared" si="9277"/>
        <v>0</v>
      </c>
      <c r="AK2158" s="57">
        <v>0</v>
      </c>
      <c r="AL2158" s="56">
        <v>0</v>
      </c>
      <c r="AM2158" s="56">
        <v>0</v>
      </c>
      <c r="AN2158" s="57">
        <f t="shared" si="9279"/>
        <v>0</v>
      </c>
      <c r="AO2158" s="56">
        <f t="shared" si="9280"/>
        <v>0</v>
      </c>
      <c r="AP2158" s="56">
        <v>0</v>
      </c>
      <c r="AQ2158" s="57">
        <f t="shared" si="9281"/>
        <v>0</v>
      </c>
      <c r="AR2158" s="57">
        <v>0</v>
      </c>
      <c r="AS2158" s="57" t="s">
        <v>116</v>
      </c>
      <c r="AT2158" s="179"/>
      <c r="AU2158" s="176"/>
      <c r="AV2158" s="177"/>
      <c r="AW2158" s="177"/>
      <c r="AX2158" s="177"/>
      <c r="AY2158" s="177"/>
      <c r="BD2158" s="213" t="s">
        <v>30</v>
      </c>
    </row>
    <row r="2159" spans="1:56" s="19" customFormat="1" ht="70.5" hidden="1" customHeight="1">
      <c r="A2159" s="54">
        <v>2018</v>
      </c>
      <c r="B2159" s="174">
        <v>8323</v>
      </c>
      <c r="C2159" s="54">
        <v>4</v>
      </c>
      <c r="D2159" s="54">
        <v>1</v>
      </c>
      <c r="E2159" s="54">
        <v>5000</v>
      </c>
      <c r="F2159" s="54">
        <v>5600</v>
      </c>
      <c r="G2159" s="54">
        <v>565</v>
      </c>
      <c r="H2159" s="163">
        <v>6</v>
      </c>
      <c r="I2159" s="175" t="s">
        <v>969</v>
      </c>
      <c r="J2159" s="56">
        <f t="shared" ref="J2159" si="9291">ROUND(P2159*0.8,0)</f>
        <v>0</v>
      </c>
      <c r="K2159" s="56">
        <v>0</v>
      </c>
      <c r="L2159" s="57">
        <f t="shared" si="9289"/>
        <v>0</v>
      </c>
      <c r="M2159" s="56">
        <f t="shared" si="9264"/>
        <v>0</v>
      </c>
      <c r="N2159" s="56">
        <v>0</v>
      </c>
      <c r="O2159" s="57">
        <f t="shared" si="9290"/>
        <v>0</v>
      </c>
      <c r="P2159" s="57">
        <v>0</v>
      </c>
      <c r="Q2159" s="56">
        <f t="shared" ref="Q2159" si="9292">ROUND(W2159*0.8,0)</f>
        <v>0</v>
      </c>
      <c r="R2159" s="56">
        <v>0</v>
      </c>
      <c r="S2159" s="57">
        <f t="shared" si="9267"/>
        <v>0</v>
      </c>
      <c r="T2159" s="56">
        <f t="shared" si="9268"/>
        <v>0</v>
      </c>
      <c r="U2159" s="56">
        <v>0</v>
      </c>
      <c r="V2159" s="57">
        <f t="shared" si="9269"/>
        <v>0</v>
      </c>
      <c r="W2159" s="57">
        <v>0</v>
      </c>
      <c r="X2159" s="56">
        <f t="shared" ref="X2159" si="9293">ROUND(AD2159*0.8,0)</f>
        <v>0</v>
      </c>
      <c r="Y2159" s="56">
        <v>0</v>
      </c>
      <c r="Z2159" s="57">
        <f t="shared" si="9271"/>
        <v>0</v>
      </c>
      <c r="AA2159" s="56">
        <f t="shared" si="9272"/>
        <v>0</v>
      </c>
      <c r="AB2159" s="56">
        <v>0</v>
      </c>
      <c r="AC2159" s="57">
        <f t="shared" si="9273"/>
        <v>0</v>
      </c>
      <c r="AD2159" s="57">
        <v>0</v>
      </c>
      <c r="AE2159" s="56">
        <f t="shared" ref="AE2159" si="9294">ROUND(AK2159*0.8,0)</f>
        <v>0</v>
      </c>
      <c r="AF2159" s="56">
        <v>0</v>
      </c>
      <c r="AG2159" s="57">
        <f t="shared" si="9275"/>
        <v>0</v>
      </c>
      <c r="AH2159" s="56">
        <f t="shared" si="9276"/>
        <v>0</v>
      </c>
      <c r="AI2159" s="56">
        <v>0</v>
      </c>
      <c r="AJ2159" s="57">
        <f t="shared" si="9277"/>
        <v>0</v>
      </c>
      <c r="AK2159" s="57">
        <v>0</v>
      </c>
      <c r="AL2159" s="56">
        <f t="shared" ref="AL2159" si="9295">ROUND(AR2159*0.8,0)</f>
        <v>0</v>
      </c>
      <c r="AM2159" s="56">
        <v>0</v>
      </c>
      <c r="AN2159" s="57">
        <f t="shared" si="9279"/>
        <v>0</v>
      </c>
      <c r="AO2159" s="56">
        <f t="shared" si="9280"/>
        <v>0</v>
      </c>
      <c r="AP2159" s="56">
        <v>0</v>
      </c>
      <c r="AQ2159" s="57">
        <f t="shared" si="9281"/>
        <v>0</v>
      </c>
      <c r="AR2159" s="57">
        <v>0</v>
      </c>
      <c r="AS2159" s="57" t="s">
        <v>116</v>
      </c>
      <c r="AT2159" s="179"/>
      <c r="AU2159" s="176"/>
      <c r="AV2159" s="177"/>
      <c r="AW2159" s="177"/>
      <c r="AX2159" s="177"/>
      <c r="AY2159" s="177"/>
      <c r="BD2159" s="224" t="s">
        <v>78</v>
      </c>
    </row>
    <row r="2160" spans="1:56" s="19" customFormat="1" ht="70.5" hidden="1" customHeight="1">
      <c r="A2160" s="145">
        <v>2018</v>
      </c>
      <c r="B2160" s="146">
        <v>8323</v>
      </c>
      <c r="C2160" s="145">
        <v>4</v>
      </c>
      <c r="D2160" s="145">
        <v>1</v>
      </c>
      <c r="E2160" s="145">
        <v>5000</v>
      </c>
      <c r="F2160" s="145">
        <v>5900</v>
      </c>
      <c r="G2160" s="145"/>
      <c r="H2160" s="145"/>
      <c r="I2160" s="147" t="s">
        <v>140</v>
      </c>
      <c r="J2160" s="148">
        <f>J2161</f>
        <v>0</v>
      </c>
      <c r="K2160" s="148">
        <f t="shared" ref="K2160" si="9296">K2161</f>
        <v>0</v>
      </c>
      <c r="L2160" s="148">
        <f t="shared" ref="L2160" si="9297">L2161</f>
        <v>0</v>
      </c>
      <c r="M2160" s="148">
        <f t="shared" ref="M2160" si="9298">M2161</f>
        <v>0</v>
      </c>
      <c r="N2160" s="148">
        <f t="shared" ref="N2160" si="9299">N2161</f>
        <v>0</v>
      </c>
      <c r="O2160" s="148">
        <f t="shared" ref="O2160" si="9300">O2161</f>
        <v>0</v>
      </c>
      <c r="P2160" s="148">
        <f>L2160+O2160</f>
        <v>0</v>
      </c>
      <c r="Q2160" s="148">
        <f>Q2161</f>
        <v>0</v>
      </c>
      <c r="R2160" s="148">
        <f t="shared" ref="R2160:V2161" si="9301">R2161</f>
        <v>0</v>
      </c>
      <c r="S2160" s="148">
        <f t="shared" si="9301"/>
        <v>0</v>
      </c>
      <c r="T2160" s="148">
        <f t="shared" si="9301"/>
        <v>0</v>
      </c>
      <c r="U2160" s="148">
        <f t="shared" si="9301"/>
        <v>0</v>
      </c>
      <c r="V2160" s="148">
        <f t="shared" si="9301"/>
        <v>0</v>
      </c>
      <c r="W2160" s="148">
        <f>S2160+V2160</f>
        <v>0</v>
      </c>
      <c r="X2160" s="148">
        <f>X2161</f>
        <v>0</v>
      </c>
      <c r="Y2160" s="148">
        <f t="shared" ref="Y2160:AC2161" si="9302">Y2161</f>
        <v>0</v>
      </c>
      <c r="Z2160" s="148">
        <f t="shared" si="9302"/>
        <v>0</v>
      </c>
      <c r="AA2160" s="148">
        <f t="shared" si="9302"/>
        <v>0</v>
      </c>
      <c r="AB2160" s="148">
        <f t="shared" si="9302"/>
        <v>0</v>
      </c>
      <c r="AC2160" s="148">
        <f t="shared" si="9302"/>
        <v>0</v>
      </c>
      <c r="AD2160" s="148">
        <f>Z2160+AC2160</f>
        <v>0</v>
      </c>
      <c r="AE2160" s="148">
        <f>AE2161</f>
        <v>0</v>
      </c>
      <c r="AF2160" s="148">
        <f t="shared" ref="AF2160:AI2161" si="9303">AF2161</f>
        <v>0</v>
      </c>
      <c r="AG2160" s="148">
        <f t="shared" si="9303"/>
        <v>0</v>
      </c>
      <c r="AH2160" s="148">
        <f t="shared" si="9303"/>
        <v>0</v>
      </c>
      <c r="AI2160" s="148">
        <f t="shared" si="9303"/>
        <v>0</v>
      </c>
      <c r="AJ2160" s="148">
        <f t="shared" ref="AJ2160:AJ2161" si="9304">AJ2161</f>
        <v>0</v>
      </c>
      <c r="AK2160" s="148">
        <f>AG2160+AJ2160</f>
        <v>0</v>
      </c>
      <c r="AL2160" s="148">
        <f>AL2161</f>
        <v>0</v>
      </c>
      <c r="AM2160" s="148">
        <f t="shared" ref="AM2160:AQ2161" si="9305">AM2161</f>
        <v>0</v>
      </c>
      <c r="AN2160" s="148">
        <f t="shared" si="9305"/>
        <v>0</v>
      </c>
      <c r="AO2160" s="148">
        <f t="shared" si="9305"/>
        <v>0</v>
      </c>
      <c r="AP2160" s="148">
        <f t="shared" si="9305"/>
        <v>0</v>
      </c>
      <c r="AQ2160" s="148">
        <f t="shared" si="9305"/>
        <v>0</v>
      </c>
      <c r="AR2160" s="148">
        <f>AN2160+AQ2160</f>
        <v>0</v>
      </c>
      <c r="AS2160" s="148"/>
      <c r="AT2160" s="149"/>
      <c r="AU2160" s="150"/>
      <c r="AV2160" s="151"/>
      <c r="AW2160" s="151"/>
      <c r="AX2160" s="151"/>
      <c r="AY2160" s="151"/>
      <c r="BD2160" s="153"/>
    </row>
    <row r="2161" spans="1:56" s="19" customFormat="1" ht="70.5" hidden="1" customHeight="1">
      <c r="A2161" s="154">
        <v>2018</v>
      </c>
      <c r="B2161" s="155">
        <v>8323</v>
      </c>
      <c r="C2161" s="154">
        <v>4</v>
      </c>
      <c r="D2161" s="154">
        <v>1</v>
      </c>
      <c r="E2161" s="154">
        <v>5000</v>
      </c>
      <c r="F2161" s="154">
        <v>5900</v>
      </c>
      <c r="G2161" s="154">
        <v>591</v>
      </c>
      <c r="H2161" s="154"/>
      <c r="I2161" s="172" t="s">
        <v>141</v>
      </c>
      <c r="J2161" s="158">
        <f>J2162</f>
        <v>0</v>
      </c>
      <c r="K2161" s="158">
        <f t="shared" ref="K2161" si="9306">K2162</f>
        <v>0</v>
      </c>
      <c r="L2161" s="158">
        <f t="shared" ref="L2161" si="9307">L2162</f>
        <v>0</v>
      </c>
      <c r="M2161" s="158">
        <f t="shared" ref="M2161" si="9308">M2162</f>
        <v>0</v>
      </c>
      <c r="N2161" s="158">
        <f t="shared" ref="N2161" si="9309">N2162</f>
        <v>0</v>
      </c>
      <c r="O2161" s="158">
        <f t="shared" ref="O2161" si="9310">O2162</f>
        <v>0</v>
      </c>
      <c r="P2161" s="158">
        <f>L2161+O2161</f>
        <v>0</v>
      </c>
      <c r="Q2161" s="158">
        <f>Q2162</f>
        <v>0</v>
      </c>
      <c r="R2161" s="158">
        <f t="shared" si="9301"/>
        <v>0</v>
      </c>
      <c r="S2161" s="158">
        <f t="shared" si="9301"/>
        <v>0</v>
      </c>
      <c r="T2161" s="158">
        <f t="shared" si="9301"/>
        <v>0</v>
      </c>
      <c r="U2161" s="158">
        <f t="shared" si="9301"/>
        <v>0</v>
      </c>
      <c r="V2161" s="158">
        <f t="shared" si="9301"/>
        <v>0</v>
      </c>
      <c r="W2161" s="158">
        <f>S2161+V2161</f>
        <v>0</v>
      </c>
      <c r="X2161" s="158">
        <f>X2162</f>
        <v>0</v>
      </c>
      <c r="Y2161" s="158">
        <f t="shared" si="9302"/>
        <v>0</v>
      </c>
      <c r="Z2161" s="158">
        <f t="shared" si="9302"/>
        <v>0</v>
      </c>
      <c r="AA2161" s="158">
        <f t="shared" si="9302"/>
        <v>0</v>
      </c>
      <c r="AB2161" s="158">
        <f t="shared" si="9302"/>
        <v>0</v>
      </c>
      <c r="AC2161" s="158">
        <f t="shared" si="9302"/>
        <v>0</v>
      </c>
      <c r="AD2161" s="158">
        <f>Z2161+AC2161</f>
        <v>0</v>
      </c>
      <c r="AE2161" s="158">
        <f>AE2162</f>
        <v>0</v>
      </c>
      <c r="AF2161" s="158">
        <f t="shared" si="9303"/>
        <v>0</v>
      </c>
      <c r="AG2161" s="158">
        <f t="shared" si="9303"/>
        <v>0</v>
      </c>
      <c r="AH2161" s="158">
        <f t="shared" si="9303"/>
        <v>0</v>
      </c>
      <c r="AI2161" s="158">
        <f t="shared" si="9303"/>
        <v>0</v>
      </c>
      <c r="AJ2161" s="158">
        <f t="shared" si="9304"/>
        <v>0</v>
      </c>
      <c r="AK2161" s="158">
        <f>AG2161+AJ2161</f>
        <v>0</v>
      </c>
      <c r="AL2161" s="158">
        <f>AL2162</f>
        <v>0</v>
      </c>
      <c r="AM2161" s="158">
        <f t="shared" si="9305"/>
        <v>0</v>
      </c>
      <c r="AN2161" s="158">
        <f t="shared" si="9305"/>
        <v>0</v>
      </c>
      <c r="AO2161" s="158">
        <f t="shared" si="9305"/>
        <v>0</v>
      </c>
      <c r="AP2161" s="158">
        <f t="shared" si="9305"/>
        <v>0</v>
      </c>
      <c r="AQ2161" s="158">
        <f t="shared" si="9305"/>
        <v>0</v>
      </c>
      <c r="AR2161" s="158">
        <f>AN2161+AQ2161</f>
        <v>0</v>
      </c>
      <c r="AS2161" s="158"/>
      <c r="AT2161" s="159"/>
      <c r="AU2161" s="160"/>
      <c r="AV2161" s="161"/>
      <c r="AW2161" s="161"/>
      <c r="AX2161" s="161"/>
      <c r="AY2161" s="161"/>
      <c r="BD2161" s="173"/>
    </row>
    <row r="2162" spans="1:56" s="19" customFormat="1" ht="70.5" hidden="1" customHeight="1">
      <c r="A2162" s="54">
        <v>2018</v>
      </c>
      <c r="B2162" s="174">
        <v>8323</v>
      </c>
      <c r="C2162" s="54">
        <v>4</v>
      </c>
      <c r="D2162" s="54">
        <v>1</v>
      </c>
      <c r="E2162" s="54">
        <v>5000</v>
      </c>
      <c r="F2162" s="54">
        <v>5900</v>
      </c>
      <c r="G2162" s="54">
        <v>591</v>
      </c>
      <c r="H2162" s="163">
        <v>1</v>
      </c>
      <c r="I2162" s="175" t="s">
        <v>141</v>
      </c>
      <c r="J2162" s="56">
        <f t="shared" ref="J2162" si="9311">ROUND(P2162*0.8,0)</f>
        <v>0</v>
      </c>
      <c r="K2162" s="56">
        <v>0</v>
      </c>
      <c r="L2162" s="57">
        <f t="shared" ref="L2162" si="9312">J2162+K2162</f>
        <v>0</v>
      </c>
      <c r="M2162" s="56">
        <f>P2162-J2162</f>
        <v>0</v>
      </c>
      <c r="N2162" s="56">
        <v>0</v>
      </c>
      <c r="O2162" s="57">
        <f t="shared" ref="O2162" si="9313">M2162+N2162</f>
        <v>0</v>
      </c>
      <c r="P2162" s="57">
        <v>0</v>
      </c>
      <c r="Q2162" s="56">
        <f t="shared" ref="Q2162" si="9314">ROUND(W2162*0.8,0)</f>
        <v>0</v>
      </c>
      <c r="R2162" s="56">
        <v>0</v>
      </c>
      <c r="S2162" s="57">
        <f t="shared" ref="S2162" si="9315">Q2162+R2162</f>
        <v>0</v>
      </c>
      <c r="T2162" s="56">
        <f>W2162-Q2162</f>
        <v>0</v>
      </c>
      <c r="U2162" s="56">
        <v>0</v>
      </c>
      <c r="V2162" s="57">
        <f t="shared" ref="V2162" si="9316">T2162+U2162</f>
        <v>0</v>
      </c>
      <c r="W2162" s="57">
        <v>0</v>
      </c>
      <c r="X2162" s="56">
        <f t="shared" ref="X2162" si="9317">ROUND(AD2162*0.8,0)</f>
        <v>0</v>
      </c>
      <c r="Y2162" s="56">
        <v>0</v>
      </c>
      <c r="Z2162" s="57">
        <f t="shared" ref="Z2162" si="9318">X2162+Y2162</f>
        <v>0</v>
      </c>
      <c r="AA2162" s="56">
        <f>AD2162-X2162</f>
        <v>0</v>
      </c>
      <c r="AB2162" s="56">
        <v>0</v>
      </c>
      <c r="AC2162" s="57">
        <f t="shared" ref="AC2162" si="9319">AA2162+AB2162</f>
        <v>0</v>
      </c>
      <c r="AD2162" s="57">
        <v>0</v>
      </c>
      <c r="AE2162" s="56">
        <f t="shared" ref="AE2162" si="9320">ROUND(AK2162*0.8,0)</f>
        <v>0</v>
      </c>
      <c r="AF2162" s="56">
        <v>0</v>
      </c>
      <c r="AG2162" s="57">
        <f t="shared" ref="AG2162" si="9321">AE2162+AF2162</f>
        <v>0</v>
      </c>
      <c r="AH2162" s="56">
        <f>AK2162-AE2162</f>
        <v>0</v>
      </c>
      <c r="AI2162" s="56">
        <v>0</v>
      </c>
      <c r="AJ2162" s="57">
        <f t="shared" ref="AJ2162" si="9322">AH2162+AI2162</f>
        <v>0</v>
      </c>
      <c r="AK2162" s="57">
        <v>0</v>
      </c>
      <c r="AL2162" s="56">
        <f t="shared" ref="AL2162" si="9323">ROUND(AR2162*0.8,0)</f>
        <v>0</v>
      </c>
      <c r="AM2162" s="56">
        <v>0</v>
      </c>
      <c r="AN2162" s="57">
        <f t="shared" ref="AN2162" si="9324">AL2162+AM2162</f>
        <v>0</v>
      </c>
      <c r="AO2162" s="56">
        <f>AR2162-AL2162</f>
        <v>0</v>
      </c>
      <c r="AP2162" s="56">
        <v>0</v>
      </c>
      <c r="AQ2162" s="57">
        <f t="shared" ref="AQ2162" si="9325">AO2162+AP2162</f>
        <v>0</v>
      </c>
      <c r="AR2162" s="57">
        <v>0</v>
      </c>
      <c r="AS2162" s="57" t="s">
        <v>310</v>
      </c>
      <c r="AT2162" s="179"/>
      <c r="AU2162" s="176"/>
      <c r="AV2162" s="177"/>
      <c r="AW2162" s="177"/>
      <c r="AX2162" s="177"/>
      <c r="AY2162" s="177"/>
      <c r="BD2162" s="224" t="s">
        <v>78</v>
      </c>
    </row>
    <row r="2163" spans="1:56" s="19" customFormat="1" ht="70.5" customHeight="1">
      <c r="A2163" s="137">
        <v>2019</v>
      </c>
      <c r="B2163" s="138">
        <v>8323</v>
      </c>
      <c r="C2163" s="137">
        <v>4</v>
      </c>
      <c r="D2163" s="137">
        <v>1</v>
      </c>
      <c r="E2163" s="137">
        <v>6000</v>
      </c>
      <c r="F2163" s="137"/>
      <c r="G2163" s="137"/>
      <c r="H2163" s="137"/>
      <c r="I2163" s="139" t="s">
        <v>142</v>
      </c>
      <c r="J2163" s="140">
        <f>J2164</f>
        <v>5500000</v>
      </c>
      <c r="K2163" s="140">
        <f t="shared" ref="K2163:O2163" si="9326">K2164</f>
        <v>0</v>
      </c>
      <c r="L2163" s="140">
        <f t="shared" si="9326"/>
        <v>5500000</v>
      </c>
      <c r="M2163" s="140">
        <f t="shared" si="9326"/>
        <v>0</v>
      </c>
      <c r="N2163" s="140">
        <f t="shared" si="9326"/>
        <v>0</v>
      </c>
      <c r="O2163" s="140">
        <f t="shared" si="9326"/>
        <v>0</v>
      </c>
      <c r="P2163" s="140">
        <f>L2163+O2163</f>
        <v>5500000</v>
      </c>
      <c r="Q2163" s="140">
        <f>Q2164</f>
        <v>0</v>
      </c>
      <c r="R2163" s="140">
        <f t="shared" ref="R2163:V2164" si="9327">R2164</f>
        <v>0</v>
      </c>
      <c r="S2163" s="140">
        <f t="shared" si="9327"/>
        <v>0</v>
      </c>
      <c r="T2163" s="140">
        <f t="shared" si="9327"/>
        <v>0</v>
      </c>
      <c r="U2163" s="140">
        <f t="shared" si="9327"/>
        <v>0</v>
      </c>
      <c r="V2163" s="140">
        <f t="shared" si="9327"/>
        <v>0</v>
      </c>
      <c r="W2163" s="140">
        <f>S2163+V2163</f>
        <v>0</v>
      </c>
      <c r="X2163" s="140">
        <f>X2164</f>
        <v>0</v>
      </c>
      <c r="Y2163" s="140">
        <f t="shared" ref="Y2163:AC2164" si="9328">Y2164</f>
        <v>0</v>
      </c>
      <c r="Z2163" s="140">
        <f t="shared" si="9328"/>
        <v>0</v>
      </c>
      <c r="AA2163" s="140">
        <f t="shared" si="9328"/>
        <v>0</v>
      </c>
      <c r="AB2163" s="140">
        <f t="shared" si="9328"/>
        <v>0</v>
      </c>
      <c r="AC2163" s="140">
        <f t="shared" si="9328"/>
        <v>0</v>
      </c>
      <c r="AD2163" s="140">
        <f>Z2163+AC2163</f>
        <v>0</v>
      </c>
      <c r="AE2163" s="140">
        <f>AE2164</f>
        <v>0</v>
      </c>
      <c r="AF2163" s="140">
        <f t="shared" ref="AF2163:AI2164" si="9329">AF2164</f>
        <v>0</v>
      </c>
      <c r="AG2163" s="140">
        <f t="shared" si="9329"/>
        <v>0</v>
      </c>
      <c r="AH2163" s="140">
        <f t="shared" si="9329"/>
        <v>0</v>
      </c>
      <c r="AI2163" s="140">
        <f t="shared" si="9329"/>
        <v>0</v>
      </c>
      <c r="AJ2163" s="140">
        <f t="shared" ref="AJ2163:AJ2164" si="9330">AJ2164</f>
        <v>0</v>
      </c>
      <c r="AK2163" s="140">
        <f>AG2163+AJ2163</f>
        <v>0</v>
      </c>
      <c r="AL2163" s="140">
        <f>AL2164</f>
        <v>5500000</v>
      </c>
      <c r="AM2163" s="140">
        <f t="shared" ref="AM2163:AQ2164" si="9331">AM2164</f>
        <v>0</v>
      </c>
      <c r="AN2163" s="140">
        <f t="shared" si="9331"/>
        <v>5500000</v>
      </c>
      <c r="AO2163" s="140">
        <f t="shared" si="9331"/>
        <v>0</v>
      </c>
      <c r="AP2163" s="140">
        <f t="shared" si="9331"/>
        <v>0</v>
      </c>
      <c r="AQ2163" s="140">
        <f t="shared" si="9331"/>
        <v>0</v>
      </c>
      <c r="AR2163" s="140">
        <f>AN2163+AQ2163</f>
        <v>5500000</v>
      </c>
      <c r="AS2163" s="140"/>
      <c r="AT2163" s="141"/>
      <c r="AU2163" s="185"/>
      <c r="AV2163" s="142"/>
      <c r="AW2163" s="142"/>
      <c r="AX2163" s="142"/>
      <c r="AY2163" s="142"/>
      <c r="BD2163" s="144"/>
    </row>
    <row r="2164" spans="1:56" s="19" customFormat="1" ht="70.5" customHeight="1">
      <c r="A2164" s="145">
        <v>2019</v>
      </c>
      <c r="B2164" s="146">
        <v>8323</v>
      </c>
      <c r="C2164" s="145">
        <v>4</v>
      </c>
      <c r="D2164" s="145">
        <v>1</v>
      </c>
      <c r="E2164" s="145">
        <v>6000</v>
      </c>
      <c r="F2164" s="145">
        <v>6200</v>
      </c>
      <c r="G2164" s="145"/>
      <c r="H2164" s="145"/>
      <c r="I2164" s="147" t="s">
        <v>535</v>
      </c>
      <c r="J2164" s="148">
        <f>J2165</f>
        <v>5500000</v>
      </c>
      <c r="K2164" s="148">
        <f t="shared" ref="K2164:O2164" si="9332">K2165</f>
        <v>0</v>
      </c>
      <c r="L2164" s="148">
        <f t="shared" si="9332"/>
        <v>5500000</v>
      </c>
      <c r="M2164" s="148">
        <f t="shared" si="9332"/>
        <v>0</v>
      </c>
      <c r="N2164" s="148">
        <f t="shared" si="9332"/>
        <v>0</v>
      </c>
      <c r="O2164" s="148">
        <f t="shared" si="9332"/>
        <v>0</v>
      </c>
      <c r="P2164" s="148">
        <f>L2164+O2164</f>
        <v>5500000</v>
      </c>
      <c r="Q2164" s="148">
        <f>Q2165</f>
        <v>0</v>
      </c>
      <c r="R2164" s="148">
        <f t="shared" si="9327"/>
        <v>0</v>
      </c>
      <c r="S2164" s="148">
        <f t="shared" si="9327"/>
        <v>0</v>
      </c>
      <c r="T2164" s="148">
        <f t="shared" si="9327"/>
        <v>0</v>
      </c>
      <c r="U2164" s="148">
        <f t="shared" si="9327"/>
        <v>0</v>
      </c>
      <c r="V2164" s="148">
        <f t="shared" si="9327"/>
        <v>0</v>
      </c>
      <c r="W2164" s="148">
        <f>S2164+V2164</f>
        <v>0</v>
      </c>
      <c r="X2164" s="148">
        <f>X2165</f>
        <v>0</v>
      </c>
      <c r="Y2164" s="148">
        <f t="shared" si="9328"/>
        <v>0</v>
      </c>
      <c r="Z2164" s="148">
        <f t="shared" si="9328"/>
        <v>0</v>
      </c>
      <c r="AA2164" s="148">
        <f t="shared" si="9328"/>
        <v>0</v>
      </c>
      <c r="AB2164" s="148">
        <f t="shared" si="9328"/>
        <v>0</v>
      </c>
      <c r="AC2164" s="148">
        <f t="shared" si="9328"/>
        <v>0</v>
      </c>
      <c r="AD2164" s="148">
        <f>Z2164+AC2164</f>
        <v>0</v>
      </c>
      <c r="AE2164" s="148">
        <f>AE2165</f>
        <v>0</v>
      </c>
      <c r="AF2164" s="148">
        <f t="shared" si="9329"/>
        <v>0</v>
      </c>
      <c r="AG2164" s="148">
        <f t="shared" si="9329"/>
        <v>0</v>
      </c>
      <c r="AH2164" s="148">
        <f t="shared" si="9329"/>
        <v>0</v>
      </c>
      <c r="AI2164" s="148">
        <f t="shared" si="9329"/>
        <v>0</v>
      </c>
      <c r="AJ2164" s="148">
        <f t="shared" si="9330"/>
        <v>0</v>
      </c>
      <c r="AK2164" s="148">
        <f>AG2164+AJ2164</f>
        <v>0</v>
      </c>
      <c r="AL2164" s="148">
        <f>AL2165</f>
        <v>5500000</v>
      </c>
      <c r="AM2164" s="148">
        <f t="shared" si="9331"/>
        <v>0</v>
      </c>
      <c r="AN2164" s="148">
        <f t="shared" si="9331"/>
        <v>5500000</v>
      </c>
      <c r="AO2164" s="148">
        <f t="shared" si="9331"/>
        <v>0</v>
      </c>
      <c r="AP2164" s="148">
        <f t="shared" si="9331"/>
        <v>0</v>
      </c>
      <c r="AQ2164" s="148">
        <f t="shared" si="9331"/>
        <v>0</v>
      </c>
      <c r="AR2164" s="148">
        <f>AN2164+AQ2164</f>
        <v>5500000</v>
      </c>
      <c r="AS2164" s="148"/>
      <c r="AT2164" s="149"/>
      <c r="AU2164" s="150"/>
      <c r="AV2164" s="151"/>
      <c r="AW2164" s="151"/>
      <c r="AX2164" s="151"/>
      <c r="AY2164" s="151"/>
      <c r="BD2164" s="153"/>
    </row>
    <row r="2165" spans="1:56" s="19" customFormat="1" ht="70.5" customHeight="1">
      <c r="A2165" s="154">
        <v>2019</v>
      </c>
      <c r="B2165" s="155">
        <v>8323</v>
      </c>
      <c r="C2165" s="154">
        <v>4</v>
      </c>
      <c r="D2165" s="154">
        <v>1</v>
      </c>
      <c r="E2165" s="154">
        <v>6000</v>
      </c>
      <c r="F2165" s="154">
        <v>6200</v>
      </c>
      <c r="G2165" s="154">
        <v>622</v>
      </c>
      <c r="H2165" s="154"/>
      <c r="I2165" s="172" t="s">
        <v>144</v>
      </c>
      <c r="J2165" s="158">
        <f>J2166+J2168</f>
        <v>5500000</v>
      </c>
      <c r="K2165" s="158">
        <f t="shared" ref="K2165:P2165" si="9333">K2166+K2168</f>
        <v>0</v>
      </c>
      <c r="L2165" s="158">
        <f t="shared" si="9333"/>
        <v>5500000</v>
      </c>
      <c r="M2165" s="158">
        <f t="shared" si="9333"/>
        <v>0</v>
      </c>
      <c r="N2165" s="158">
        <f t="shared" si="9333"/>
        <v>0</v>
      </c>
      <c r="O2165" s="158">
        <f t="shared" si="9333"/>
        <v>0</v>
      </c>
      <c r="P2165" s="158">
        <f t="shared" si="9333"/>
        <v>5500000</v>
      </c>
      <c r="Q2165" s="158">
        <f>Q2166+Q2168</f>
        <v>0</v>
      </c>
      <c r="R2165" s="158">
        <f t="shared" ref="R2165:W2165" si="9334">R2166+R2168</f>
        <v>0</v>
      </c>
      <c r="S2165" s="158">
        <f t="shared" si="9334"/>
        <v>0</v>
      </c>
      <c r="T2165" s="158">
        <f t="shared" si="9334"/>
        <v>0</v>
      </c>
      <c r="U2165" s="158">
        <f t="shared" si="9334"/>
        <v>0</v>
      </c>
      <c r="V2165" s="158">
        <f t="shared" si="9334"/>
        <v>0</v>
      </c>
      <c r="W2165" s="158">
        <f t="shared" si="9334"/>
        <v>0</v>
      </c>
      <c r="X2165" s="158">
        <f>X2166+X2168</f>
        <v>0</v>
      </c>
      <c r="Y2165" s="158">
        <f t="shared" ref="Y2165:AD2165" si="9335">Y2166+Y2168</f>
        <v>0</v>
      </c>
      <c r="Z2165" s="158">
        <f t="shared" si="9335"/>
        <v>0</v>
      </c>
      <c r="AA2165" s="158">
        <f t="shared" si="9335"/>
        <v>0</v>
      </c>
      <c r="AB2165" s="158">
        <f t="shared" si="9335"/>
        <v>0</v>
      </c>
      <c r="AC2165" s="158">
        <f t="shared" si="9335"/>
        <v>0</v>
      </c>
      <c r="AD2165" s="158">
        <f t="shared" si="9335"/>
        <v>0</v>
      </c>
      <c r="AE2165" s="158">
        <f>AE2166+AE2168</f>
        <v>0</v>
      </c>
      <c r="AF2165" s="158">
        <f t="shared" ref="AF2165:AI2165" si="9336">AF2166+AF2168</f>
        <v>0</v>
      </c>
      <c r="AG2165" s="158">
        <f t="shared" si="9336"/>
        <v>0</v>
      </c>
      <c r="AH2165" s="158">
        <f t="shared" si="9336"/>
        <v>0</v>
      </c>
      <c r="AI2165" s="158">
        <f t="shared" si="9336"/>
        <v>0</v>
      </c>
      <c r="AJ2165" s="158">
        <f t="shared" ref="AJ2165:AK2165" si="9337">AJ2166+AJ2168</f>
        <v>0</v>
      </c>
      <c r="AK2165" s="158">
        <f t="shared" si="9337"/>
        <v>0</v>
      </c>
      <c r="AL2165" s="158">
        <f>AL2166+AL2168</f>
        <v>5500000</v>
      </c>
      <c r="AM2165" s="158">
        <f t="shared" ref="AM2165:AR2165" si="9338">AM2166+AM2168</f>
        <v>0</v>
      </c>
      <c r="AN2165" s="158">
        <f t="shared" si="9338"/>
        <v>5500000</v>
      </c>
      <c r="AO2165" s="158">
        <f t="shared" si="9338"/>
        <v>0</v>
      </c>
      <c r="AP2165" s="158">
        <f t="shared" si="9338"/>
        <v>0</v>
      </c>
      <c r="AQ2165" s="158">
        <f t="shared" si="9338"/>
        <v>0</v>
      </c>
      <c r="AR2165" s="158">
        <f t="shared" si="9338"/>
        <v>5500000</v>
      </c>
      <c r="AS2165" s="158"/>
      <c r="AT2165" s="159"/>
      <c r="AU2165" s="160"/>
      <c r="AV2165" s="161"/>
      <c r="AW2165" s="161"/>
      <c r="AX2165" s="161"/>
      <c r="AY2165" s="161"/>
      <c r="BD2165" s="173"/>
    </row>
    <row r="2166" spans="1:56" s="19" customFormat="1" ht="70.5" hidden="1" customHeight="1">
      <c r="A2166" s="54">
        <v>2018</v>
      </c>
      <c r="B2166" s="189">
        <v>8323</v>
      </c>
      <c r="C2166" s="54">
        <v>4</v>
      </c>
      <c r="D2166" s="54">
        <v>1</v>
      </c>
      <c r="E2166" s="54">
        <v>6000</v>
      </c>
      <c r="F2166" s="54">
        <v>6200</v>
      </c>
      <c r="G2166" s="54">
        <v>622</v>
      </c>
      <c r="H2166" s="163">
        <v>1</v>
      </c>
      <c r="I2166" s="230" t="s">
        <v>145</v>
      </c>
      <c r="J2166" s="57">
        <f>J2167</f>
        <v>0</v>
      </c>
      <c r="K2166" s="57">
        <f t="shared" ref="K2166" si="9339">K2167</f>
        <v>0</v>
      </c>
      <c r="L2166" s="57">
        <f t="shared" ref="L2166" si="9340">L2167</f>
        <v>0</v>
      </c>
      <c r="M2166" s="57">
        <f t="shared" ref="M2166" si="9341">M2167</f>
        <v>0</v>
      </c>
      <c r="N2166" s="57">
        <f t="shared" ref="N2166" si="9342">N2167</f>
        <v>0</v>
      </c>
      <c r="O2166" s="57">
        <f t="shared" ref="O2166" si="9343">O2167</f>
        <v>0</v>
      </c>
      <c r="P2166" s="57">
        <f>L2166+O2166</f>
        <v>0</v>
      </c>
      <c r="Q2166" s="57">
        <f>Q2167</f>
        <v>0</v>
      </c>
      <c r="R2166" s="57">
        <f t="shared" ref="R2166:V2166" si="9344">R2167</f>
        <v>0</v>
      </c>
      <c r="S2166" s="57">
        <f t="shared" si="9344"/>
        <v>0</v>
      </c>
      <c r="T2166" s="57">
        <f t="shared" si="9344"/>
        <v>0</v>
      </c>
      <c r="U2166" s="57">
        <f t="shared" si="9344"/>
        <v>0</v>
      </c>
      <c r="V2166" s="57">
        <f t="shared" si="9344"/>
        <v>0</v>
      </c>
      <c r="W2166" s="57">
        <f>S2166+V2166</f>
        <v>0</v>
      </c>
      <c r="X2166" s="57">
        <f>X2167</f>
        <v>0</v>
      </c>
      <c r="Y2166" s="57">
        <f t="shared" ref="Y2166:AC2166" si="9345">Y2167</f>
        <v>0</v>
      </c>
      <c r="Z2166" s="57">
        <f t="shared" si="9345"/>
        <v>0</v>
      </c>
      <c r="AA2166" s="57">
        <f t="shared" si="9345"/>
        <v>0</v>
      </c>
      <c r="AB2166" s="57">
        <f t="shared" si="9345"/>
        <v>0</v>
      </c>
      <c r="AC2166" s="57">
        <f t="shared" si="9345"/>
        <v>0</v>
      </c>
      <c r="AD2166" s="57">
        <f>Z2166+AC2166</f>
        <v>0</v>
      </c>
      <c r="AE2166" s="57">
        <f>AE2167</f>
        <v>0</v>
      </c>
      <c r="AF2166" s="57">
        <f t="shared" ref="AF2166:AI2166" si="9346">AF2167</f>
        <v>0</v>
      </c>
      <c r="AG2166" s="57">
        <f t="shared" si="9346"/>
        <v>0</v>
      </c>
      <c r="AH2166" s="57">
        <f t="shared" si="9346"/>
        <v>0</v>
      </c>
      <c r="AI2166" s="57">
        <f t="shared" si="9346"/>
        <v>0</v>
      </c>
      <c r="AJ2166" s="57">
        <f t="shared" ref="AJ2166" si="9347">AJ2167</f>
        <v>0</v>
      </c>
      <c r="AK2166" s="57">
        <f>AG2166+AJ2166</f>
        <v>0</v>
      </c>
      <c r="AL2166" s="57">
        <f>AL2167</f>
        <v>0</v>
      </c>
      <c r="AM2166" s="57">
        <f t="shared" ref="AM2166:AQ2166" si="9348">AM2167</f>
        <v>0</v>
      </c>
      <c r="AN2166" s="57">
        <f t="shared" si="9348"/>
        <v>0</v>
      </c>
      <c r="AO2166" s="57">
        <f t="shared" si="9348"/>
        <v>0</v>
      </c>
      <c r="AP2166" s="57">
        <f t="shared" si="9348"/>
        <v>0</v>
      </c>
      <c r="AQ2166" s="57">
        <f t="shared" si="9348"/>
        <v>0</v>
      </c>
      <c r="AR2166" s="57">
        <f>AN2166+AQ2166</f>
        <v>0</v>
      </c>
      <c r="AS2166" s="168" t="s">
        <v>147</v>
      </c>
      <c r="AT2166" s="231"/>
      <c r="AU2166" s="170"/>
      <c r="AV2166" s="231"/>
      <c r="AW2166" s="231"/>
      <c r="AX2166" s="231"/>
      <c r="AY2166" s="231"/>
      <c r="BD2166" s="224" t="s">
        <v>78</v>
      </c>
    </row>
    <row r="2167" spans="1:56" s="19" customFormat="1" ht="70.5" hidden="1" customHeight="1">
      <c r="A2167" s="54">
        <v>2018</v>
      </c>
      <c r="B2167" s="174">
        <v>8323</v>
      </c>
      <c r="C2167" s="54">
        <v>4</v>
      </c>
      <c r="D2167" s="54">
        <v>1</v>
      </c>
      <c r="E2167" s="54">
        <v>6000</v>
      </c>
      <c r="F2167" s="54">
        <v>6200</v>
      </c>
      <c r="G2167" s="54">
        <v>622</v>
      </c>
      <c r="H2167" s="163">
        <v>1</v>
      </c>
      <c r="I2167" s="175" t="s">
        <v>146</v>
      </c>
      <c r="J2167" s="56">
        <f t="shared" ref="J2167" si="9349">ROUND(P2167*0.8,0)</f>
        <v>0</v>
      </c>
      <c r="K2167" s="56">
        <v>0</v>
      </c>
      <c r="L2167" s="57">
        <f t="shared" ref="L2167" si="9350">J2167+K2167</f>
        <v>0</v>
      </c>
      <c r="M2167" s="56">
        <f>P2167-J2167</f>
        <v>0</v>
      </c>
      <c r="N2167" s="56">
        <v>0</v>
      </c>
      <c r="O2167" s="57">
        <f t="shared" ref="O2167" si="9351">M2167+N2167</f>
        <v>0</v>
      </c>
      <c r="P2167" s="57">
        <v>0</v>
      </c>
      <c r="Q2167" s="56">
        <f t="shared" ref="Q2167" si="9352">ROUND(W2167*0.8,0)</f>
        <v>0</v>
      </c>
      <c r="R2167" s="56">
        <v>0</v>
      </c>
      <c r="S2167" s="57">
        <f t="shared" ref="S2167" si="9353">Q2167+R2167</f>
        <v>0</v>
      </c>
      <c r="T2167" s="56">
        <f>W2167-Q2167</f>
        <v>0</v>
      </c>
      <c r="U2167" s="56">
        <v>0</v>
      </c>
      <c r="V2167" s="57">
        <f t="shared" ref="V2167" si="9354">T2167+U2167</f>
        <v>0</v>
      </c>
      <c r="W2167" s="57">
        <v>0</v>
      </c>
      <c r="X2167" s="56">
        <f t="shared" ref="X2167" si="9355">ROUND(AD2167*0.8,0)</f>
        <v>0</v>
      </c>
      <c r="Y2167" s="56">
        <v>0</v>
      </c>
      <c r="Z2167" s="57">
        <f t="shared" ref="Z2167" si="9356">X2167+Y2167</f>
        <v>0</v>
      </c>
      <c r="AA2167" s="56">
        <f>AD2167-X2167</f>
        <v>0</v>
      </c>
      <c r="AB2167" s="56">
        <v>0</v>
      </c>
      <c r="AC2167" s="57">
        <f t="shared" ref="AC2167" si="9357">AA2167+AB2167</f>
        <v>0</v>
      </c>
      <c r="AD2167" s="57">
        <v>0</v>
      </c>
      <c r="AE2167" s="56">
        <f t="shared" ref="AE2167" si="9358">ROUND(AK2167*0.8,0)</f>
        <v>0</v>
      </c>
      <c r="AF2167" s="56">
        <v>0</v>
      </c>
      <c r="AG2167" s="57">
        <f t="shared" ref="AG2167" si="9359">AE2167+AF2167</f>
        <v>0</v>
      </c>
      <c r="AH2167" s="56">
        <f>AK2167-AE2167</f>
        <v>0</v>
      </c>
      <c r="AI2167" s="56">
        <v>0</v>
      </c>
      <c r="AJ2167" s="57">
        <f t="shared" ref="AJ2167" si="9360">AH2167+AI2167</f>
        <v>0</v>
      </c>
      <c r="AK2167" s="57">
        <v>0</v>
      </c>
      <c r="AL2167" s="56">
        <f t="shared" ref="AL2167" si="9361">ROUND(AR2167*0.8,0)</f>
        <v>0</v>
      </c>
      <c r="AM2167" s="56">
        <v>0</v>
      </c>
      <c r="AN2167" s="57">
        <f t="shared" ref="AN2167" si="9362">AL2167+AM2167</f>
        <v>0</v>
      </c>
      <c r="AO2167" s="56">
        <f>AR2167-AL2167</f>
        <v>0</v>
      </c>
      <c r="AP2167" s="56">
        <v>0</v>
      </c>
      <c r="AQ2167" s="57">
        <f t="shared" ref="AQ2167" si="9363">AO2167+AP2167</f>
        <v>0</v>
      </c>
      <c r="AR2167" s="57">
        <v>0</v>
      </c>
      <c r="AS2167" s="57" t="s">
        <v>147</v>
      </c>
      <c r="AT2167" s="179"/>
      <c r="AU2167" s="176"/>
      <c r="AV2167" s="177"/>
      <c r="AW2167" s="177"/>
      <c r="AX2167" s="177"/>
      <c r="AY2167" s="177"/>
      <c r="BD2167" s="224" t="s">
        <v>78</v>
      </c>
    </row>
    <row r="2168" spans="1:56" s="19" customFormat="1" ht="70.5" customHeight="1">
      <c r="A2168" s="54">
        <v>2019</v>
      </c>
      <c r="B2168" s="189">
        <v>8323</v>
      </c>
      <c r="C2168" s="54">
        <v>4</v>
      </c>
      <c r="D2168" s="54">
        <v>1</v>
      </c>
      <c r="E2168" s="54">
        <v>6000</v>
      </c>
      <c r="F2168" s="54">
        <v>6200</v>
      </c>
      <c r="G2168" s="54">
        <v>622</v>
      </c>
      <c r="H2168" s="163">
        <v>2</v>
      </c>
      <c r="I2168" s="230" t="s">
        <v>313</v>
      </c>
      <c r="J2168" s="361">
        <f>SUM(J2169:J2172)</f>
        <v>5500000</v>
      </c>
      <c r="K2168" s="361">
        <f t="shared" ref="K2168:P2168" si="9364">SUM(K2169:K2172)</f>
        <v>0</v>
      </c>
      <c r="L2168" s="361">
        <f t="shared" si="9364"/>
        <v>5500000</v>
      </c>
      <c r="M2168" s="361">
        <f t="shared" si="9364"/>
        <v>0</v>
      </c>
      <c r="N2168" s="361">
        <f t="shared" si="9364"/>
        <v>0</v>
      </c>
      <c r="O2168" s="361">
        <f t="shared" si="9364"/>
        <v>0</v>
      </c>
      <c r="P2168" s="361">
        <f t="shared" si="9364"/>
        <v>5500000</v>
      </c>
      <c r="Q2168" s="361">
        <f>SUM(Q2169:Q2172)</f>
        <v>0</v>
      </c>
      <c r="R2168" s="361">
        <f t="shared" ref="R2168:W2168" si="9365">SUM(R2169:R2172)</f>
        <v>0</v>
      </c>
      <c r="S2168" s="361">
        <f t="shared" si="9365"/>
        <v>0</v>
      </c>
      <c r="T2168" s="361">
        <f t="shared" si="9365"/>
        <v>0</v>
      </c>
      <c r="U2168" s="361">
        <f t="shared" si="9365"/>
        <v>0</v>
      </c>
      <c r="V2168" s="361">
        <f t="shared" si="9365"/>
        <v>0</v>
      </c>
      <c r="W2168" s="361">
        <f t="shared" si="9365"/>
        <v>0</v>
      </c>
      <c r="X2168" s="361">
        <f>SUM(X2169:X2172)</f>
        <v>0</v>
      </c>
      <c r="Y2168" s="361">
        <f t="shared" ref="Y2168:AD2168" si="9366">SUM(Y2169:Y2172)</f>
        <v>0</v>
      </c>
      <c r="Z2168" s="361">
        <f t="shared" si="9366"/>
        <v>0</v>
      </c>
      <c r="AA2168" s="361">
        <f t="shared" si="9366"/>
        <v>0</v>
      </c>
      <c r="AB2168" s="361">
        <f t="shared" si="9366"/>
        <v>0</v>
      </c>
      <c r="AC2168" s="361">
        <f t="shared" si="9366"/>
        <v>0</v>
      </c>
      <c r="AD2168" s="361">
        <f t="shared" si="9366"/>
        <v>0</v>
      </c>
      <c r="AE2168" s="361">
        <f>SUM(AE2169:AE2172)</f>
        <v>0</v>
      </c>
      <c r="AF2168" s="361">
        <f t="shared" ref="AF2168:AI2168" si="9367">SUM(AF2169:AF2172)</f>
        <v>0</v>
      </c>
      <c r="AG2168" s="361">
        <f t="shared" si="9367"/>
        <v>0</v>
      </c>
      <c r="AH2168" s="361">
        <f t="shared" si="9367"/>
        <v>0</v>
      </c>
      <c r="AI2168" s="361">
        <f t="shared" si="9367"/>
        <v>0</v>
      </c>
      <c r="AJ2168" s="361">
        <f t="shared" ref="AJ2168:AK2168" si="9368">SUM(AJ2169:AJ2172)</f>
        <v>0</v>
      </c>
      <c r="AK2168" s="361">
        <f t="shared" si="9368"/>
        <v>0</v>
      </c>
      <c r="AL2168" s="361">
        <f>SUM(AL2169:AL2172)</f>
        <v>5500000</v>
      </c>
      <c r="AM2168" s="361">
        <f t="shared" ref="AM2168:AR2168" si="9369">SUM(AM2169:AM2172)</f>
        <v>0</v>
      </c>
      <c r="AN2168" s="361">
        <f t="shared" si="9369"/>
        <v>5500000</v>
      </c>
      <c r="AO2168" s="361">
        <f t="shared" si="9369"/>
        <v>0</v>
      </c>
      <c r="AP2168" s="361">
        <f t="shared" si="9369"/>
        <v>0</v>
      </c>
      <c r="AQ2168" s="361">
        <f t="shared" si="9369"/>
        <v>0</v>
      </c>
      <c r="AR2168" s="361">
        <f t="shared" si="9369"/>
        <v>5500000</v>
      </c>
      <c r="AS2168" s="57">
        <v>3</v>
      </c>
      <c r="AT2168" s="362">
        <v>0</v>
      </c>
      <c r="AU2168" s="183">
        <v>0</v>
      </c>
      <c r="AV2168" s="363">
        <v>0</v>
      </c>
      <c r="AW2168" s="363">
        <v>0</v>
      </c>
      <c r="AX2168" s="363">
        <v>3</v>
      </c>
      <c r="AY2168" s="363">
        <v>0</v>
      </c>
      <c r="BD2168" s="224"/>
    </row>
    <row r="2169" spans="1:56" s="19" customFormat="1" ht="342.75" customHeight="1">
      <c r="A2169" s="54">
        <v>2019</v>
      </c>
      <c r="B2169" s="174">
        <v>8323</v>
      </c>
      <c r="C2169" s="54">
        <v>4</v>
      </c>
      <c r="D2169" s="54">
        <v>1</v>
      </c>
      <c r="E2169" s="54">
        <v>6000</v>
      </c>
      <c r="F2169" s="54">
        <v>6200</v>
      </c>
      <c r="G2169" s="54">
        <v>622</v>
      </c>
      <c r="H2169" s="163">
        <v>2</v>
      </c>
      <c r="I2169" s="364" t="s">
        <v>2189</v>
      </c>
      <c r="J2169" s="56">
        <v>1470000</v>
      </c>
      <c r="K2169" s="56">
        <v>0</v>
      </c>
      <c r="L2169" s="57">
        <f t="shared" ref="L2169" si="9370">J2169+K2169</f>
        <v>1470000</v>
      </c>
      <c r="M2169" s="56">
        <v>0</v>
      </c>
      <c r="N2169" s="56">
        <v>0</v>
      </c>
      <c r="O2169" s="57">
        <f t="shared" ref="O2169" si="9371">M2169+N2169</f>
        <v>0</v>
      </c>
      <c r="P2169" s="57">
        <f t="shared" ref="P2169:P2172" si="9372">L2169+O2169</f>
        <v>1470000</v>
      </c>
      <c r="Q2169" s="56">
        <v>0</v>
      </c>
      <c r="R2169" s="56">
        <v>0</v>
      </c>
      <c r="S2169" s="57">
        <f t="shared" ref="S2169:S2172" si="9373">Q2169+R2169</f>
        <v>0</v>
      </c>
      <c r="T2169" s="56">
        <v>0</v>
      </c>
      <c r="U2169" s="56">
        <v>0</v>
      </c>
      <c r="V2169" s="57">
        <f t="shared" ref="V2169:V2172" si="9374">T2169+U2169</f>
        <v>0</v>
      </c>
      <c r="W2169" s="57">
        <f t="shared" ref="W2169:W2172" si="9375">S2169+V2169</f>
        <v>0</v>
      </c>
      <c r="X2169" s="56">
        <v>0</v>
      </c>
      <c r="Y2169" s="56">
        <v>0</v>
      </c>
      <c r="Z2169" s="57">
        <f t="shared" ref="Z2169:Z2170" si="9376">X2169+Y2169</f>
        <v>0</v>
      </c>
      <c r="AA2169" s="56">
        <v>0</v>
      </c>
      <c r="AB2169" s="56">
        <v>0</v>
      </c>
      <c r="AC2169" s="57">
        <f t="shared" ref="AC2169:AC2172" si="9377">AA2169+AB2169</f>
        <v>0</v>
      </c>
      <c r="AD2169" s="57">
        <f t="shared" ref="AD2169:AD2172" si="9378">Z2169+AC2169</f>
        <v>0</v>
      </c>
      <c r="AE2169" s="56">
        <v>0</v>
      </c>
      <c r="AF2169" s="56">
        <v>0</v>
      </c>
      <c r="AG2169" s="57">
        <v>0</v>
      </c>
      <c r="AH2169" s="56">
        <v>0</v>
      </c>
      <c r="AI2169" s="56">
        <v>0</v>
      </c>
      <c r="AJ2169" s="57">
        <f t="shared" ref="AJ2169:AJ2172" si="9379">AH2169+AI2169</f>
        <v>0</v>
      </c>
      <c r="AK2169" s="57">
        <f t="shared" ref="AK2169:AK2172" si="9380">AG2169+AJ2169</f>
        <v>0</v>
      </c>
      <c r="AL2169" s="56">
        <f t="shared" ref="AL2169:AM2172" si="9381">J2169-Q2169-X2169-AE2169</f>
        <v>1470000</v>
      </c>
      <c r="AM2169" s="56">
        <f t="shared" si="9381"/>
        <v>0</v>
      </c>
      <c r="AN2169" s="57">
        <f t="shared" ref="AN2169:AN2172" si="9382">AL2169+AM2169</f>
        <v>1470000</v>
      </c>
      <c r="AO2169" s="56">
        <f t="shared" ref="AO2169:AP2172" si="9383">M2169-T2169-AA2169-AH2169</f>
        <v>0</v>
      </c>
      <c r="AP2169" s="56">
        <f t="shared" si="9383"/>
        <v>0</v>
      </c>
      <c r="AQ2169" s="57">
        <f t="shared" ref="AQ2169:AQ2172" si="9384">AO2169+AP2169</f>
        <v>0</v>
      </c>
      <c r="AR2169" s="57">
        <f t="shared" ref="AR2169:AR2172" si="9385">AN2169+AQ2169</f>
        <v>1470000</v>
      </c>
      <c r="AS2169" s="57" t="s">
        <v>147</v>
      </c>
      <c r="AT2169" s="179">
        <v>1</v>
      </c>
      <c r="AU2169" s="176">
        <v>0</v>
      </c>
      <c r="AV2169" s="177">
        <v>0</v>
      </c>
      <c r="AW2169" s="177">
        <v>0</v>
      </c>
      <c r="AX2169" s="171">
        <f t="shared" ref="AX2169:AX2171" si="9386">AT2169-AV2169</f>
        <v>1</v>
      </c>
      <c r="AY2169" s="171">
        <f t="shared" ref="AY2169:AY2171" si="9387">AU2169-AW2169</f>
        <v>0</v>
      </c>
      <c r="BD2169" s="224" t="s">
        <v>78</v>
      </c>
    </row>
    <row r="2170" spans="1:56" s="19" customFormat="1" ht="382.5" customHeight="1">
      <c r="A2170" s="54">
        <v>2019</v>
      </c>
      <c r="B2170" s="174">
        <v>8323</v>
      </c>
      <c r="C2170" s="54">
        <v>4</v>
      </c>
      <c r="D2170" s="54"/>
      <c r="E2170" s="54">
        <v>6000</v>
      </c>
      <c r="F2170" s="54">
        <v>6200</v>
      </c>
      <c r="G2170" s="54">
        <v>622</v>
      </c>
      <c r="H2170" s="163">
        <v>2</v>
      </c>
      <c r="I2170" s="364" t="s">
        <v>2190</v>
      </c>
      <c r="J2170" s="56">
        <v>1700000</v>
      </c>
      <c r="K2170" s="56">
        <v>0</v>
      </c>
      <c r="L2170" s="57">
        <f t="shared" ref="L2170:L2172" si="9388">J2170+K2170</f>
        <v>1700000</v>
      </c>
      <c r="M2170" s="56">
        <v>0</v>
      </c>
      <c r="N2170" s="56">
        <v>0</v>
      </c>
      <c r="O2170" s="57">
        <f t="shared" ref="O2170:O2172" si="9389">M2170+N2170</f>
        <v>0</v>
      </c>
      <c r="P2170" s="57">
        <f t="shared" si="9372"/>
        <v>1700000</v>
      </c>
      <c r="Q2170" s="56">
        <v>0</v>
      </c>
      <c r="R2170" s="56">
        <v>0</v>
      </c>
      <c r="S2170" s="57">
        <f t="shared" si="9373"/>
        <v>0</v>
      </c>
      <c r="T2170" s="56">
        <v>0</v>
      </c>
      <c r="U2170" s="56">
        <v>0</v>
      </c>
      <c r="V2170" s="57">
        <f t="shared" si="9374"/>
        <v>0</v>
      </c>
      <c r="W2170" s="57">
        <f t="shared" si="9375"/>
        <v>0</v>
      </c>
      <c r="X2170" s="56">
        <v>0</v>
      </c>
      <c r="Y2170" s="56">
        <v>0</v>
      </c>
      <c r="Z2170" s="57">
        <f t="shared" si="9376"/>
        <v>0</v>
      </c>
      <c r="AA2170" s="56">
        <v>0</v>
      </c>
      <c r="AB2170" s="56">
        <v>0</v>
      </c>
      <c r="AC2170" s="57">
        <f t="shared" si="9377"/>
        <v>0</v>
      </c>
      <c r="AD2170" s="57">
        <f t="shared" si="9378"/>
        <v>0</v>
      </c>
      <c r="AE2170" s="56">
        <v>0</v>
      </c>
      <c r="AF2170" s="56">
        <v>0</v>
      </c>
      <c r="AG2170" s="57">
        <f t="shared" ref="AG2170:AG2172" si="9390">AE2170+AF2170</f>
        <v>0</v>
      </c>
      <c r="AH2170" s="56">
        <f>'[1]AFF 2018'!$BH$2538</f>
        <v>0</v>
      </c>
      <c r="AI2170" s="56">
        <f>'[1]AFF 2018'!$BI$2538</f>
        <v>0</v>
      </c>
      <c r="AJ2170" s="57">
        <f t="shared" si="9379"/>
        <v>0</v>
      </c>
      <c r="AK2170" s="57">
        <f t="shared" si="9380"/>
        <v>0</v>
      </c>
      <c r="AL2170" s="56">
        <f t="shared" si="9381"/>
        <v>1700000</v>
      </c>
      <c r="AM2170" s="56">
        <f t="shared" si="9381"/>
        <v>0</v>
      </c>
      <c r="AN2170" s="57">
        <f t="shared" si="9382"/>
        <v>1700000</v>
      </c>
      <c r="AO2170" s="56">
        <f t="shared" si="9383"/>
        <v>0</v>
      </c>
      <c r="AP2170" s="56">
        <f t="shared" si="9383"/>
        <v>0</v>
      </c>
      <c r="AQ2170" s="57">
        <f t="shared" si="9384"/>
        <v>0</v>
      </c>
      <c r="AR2170" s="57">
        <f t="shared" si="9385"/>
        <v>1700000</v>
      </c>
      <c r="AS2170" s="57" t="s">
        <v>147</v>
      </c>
      <c r="AT2170" s="179">
        <v>1</v>
      </c>
      <c r="AU2170" s="176">
        <v>0</v>
      </c>
      <c r="AV2170" s="177">
        <v>0</v>
      </c>
      <c r="AW2170" s="177">
        <v>0</v>
      </c>
      <c r="AX2170" s="171">
        <f t="shared" si="9386"/>
        <v>1</v>
      </c>
      <c r="AY2170" s="171">
        <f t="shared" si="9387"/>
        <v>0</v>
      </c>
      <c r="BD2170" s="224" t="s">
        <v>78</v>
      </c>
    </row>
    <row r="2171" spans="1:56" s="19" customFormat="1" ht="378.75" customHeight="1">
      <c r="A2171" s="54">
        <v>2019</v>
      </c>
      <c r="B2171" s="174">
        <v>8323</v>
      </c>
      <c r="C2171" s="54">
        <v>4</v>
      </c>
      <c r="D2171" s="54"/>
      <c r="E2171" s="54">
        <v>6000</v>
      </c>
      <c r="F2171" s="54">
        <v>6200</v>
      </c>
      <c r="G2171" s="54">
        <v>622</v>
      </c>
      <c r="H2171" s="163">
        <v>2</v>
      </c>
      <c r="I2171" s="364" t="s">
        <v>2191</v>
      </c>
      <c r="J2171" s="56">
        <v>2330000</v>
      </c>
      <c r="K2171" s="56">
        <v>0</v>
      </c>
      <c r="L2171" s="57">
        <f t="shared" si="9388"/>
        <v>2330000</v>
      </c>
      <c r="M2171" s="56">
        <v>0</v>
      </c>
      <c r="N2171" s="56">
        <v>0</v>
      </c>
      <c r="O2171" s="57">
        <f t="shared" si="9389"/>
        <v>0</v>
      </c>
      <c r="P2171" s="57">
        <f t="shared" si="9372"/>
        <v>2330000</v>
      </c>
      <c r="Q2171" s="56">
        <v>0</v>
      </c>
      <c r="R2171" s="56">
        <v>0</v>
      </c>
      <c r="S2171" s="57">
        <f t="shared" si="9373"/>
        <v>0</v>
      </c>
      <c r="T2171" s="56">
        <v>0</v>
      </c>
      <c r="U2171" s="56">
        <v>0</v>
      </c>
      <c r="V2171" s="57">
        <f t="shared" si="9374"/>
        <v>0</v>
      </c>
      <c r="W2171" s="57">
        <f t="shared" si="9375"/>
        <v>0</v>
      </c>
      <c r="X2171" s="56">
        <v>0</v>
      </c>
      <c r="Y2171" s="56">
        <v>0</v>
      </c>
      <c r="Z2171" s="57">
        <f t="shared" ref="Z2171:Z2172" si="9391">X2171+Y2171</f>
        <v>0</v>
      </c>
      <c r="AA2171" s="56">
        <v>0</v>
      </c>
      <c r="AB2171" s="56">
        <v>0</v>
      </c>
      <c r="AC2171" s="57">
        <f t="shared" si="9377"/>
        <v>0</v>
      </c>
      <c r="AD2171" s="57">
        <f t="shared" si="9378"/>
        <v>0</v>
      </c>
      <c r="AE2171" s="56">
        <v>0</v>
      </c>
      <c r="AF2171" s="56">
        <v>0</v>
      </c>
      <c r="AG2171" s="57">
        <f t="shared" si="9390"/>
        <v>0</v>
      </c>
      <c r="AH2171" s="56">
        <v>0</v>
      </c>
      <c r="AI2171" s="56">
        <v>0</v>
      </c>
      <c r="AJ2171" s="57">
        <f t="shared" si="9379"/>
        <v>0</v>
      </c>
      <c r="AK2171" s="57">
        <f t="shared" si="9380"/>
        <v>0</v>
      </c>
      <c r="AL2171" s="56">
        <f t="shared" si="9381"/>
        <v>2330000</v>
      </c>
      <c r="AM2171" s="56">
        <f t="shared" si="9381"/>
        <v>0</v>
      </c>
      <c r="AN2171" s="57">
        <f t="shared" si="9382"/>
        <v>2330000</v>
      </c>
      <c r="AO2171" s="56">
        <f t="shared" si="9383"/>
        <v>0</v>
      </c>
      <c r="AP2171" s="56">
        <f t="shared" si="9383"/>
        <v>0</v>
      </c>
      <c r="AQ2171" s="57">
        <f t="shared" si="9384"/>
        <v>0</v>
      </c>
      <c r="AR2171" s="57">
        <f t="shared" si="9385"/>
        <v>2330000</v>
      </c>
      <c r="AS2171" s="57" t="s">
        <v>147</v>
      </c>
      <c r="AT2171" s="179">
        <v>1</v>
      </c>
      <c r="AU2171" s="176">
        <v>0</v>
      </c>
      <c r="AV2171" s="177">
        <v>0</v>
      </c>
      <c r="AW2171" s="177">
        <v>0</v>
      </c>
      <c r="AX2171" s="171">
        <f t="shared" si="9386"/>
        <v>1</v>
      </c>
      <c r="AY2171" s="171">
        <f t="shared" si="9387"/>
        <v>0</v>
      </c>
      <c r="BD2171" s="224" t="s">
        <v>78</v>
      </c>
    </row>
    <row r="2172" spans="1:56" s="19" customFormat="1" ht="309.75" hidden="1" customHeight="1">
      <c r="A2172" s="54"/>
      <c r="B2172" s="174"/>
      <c r="C2172" s="54"/>
      <c r="D2172" s="54"/>
      <c r="E2172" s="54"/>
      <c r="F2172" s="54"/>
      <c r="G2172" s="54"/>
      <c r="H2172" s="163"/>
      <c r="I2172" s="175"/>
      <c r="J2172" s="56">
        <v>0</v>
      </c>
      <c r="K2172" s="56">
        <v>0</v>
      </c>
      <c r="L2172" s="57">
        <f t="shared" si="9388"/>
        <v>0</v>
      </c>
      <c r="M2172" s="56">
        <v>0</v>
      </c>
      <c r="N2172" s="56">
        <v>0</v>
      </c>
      <c r="O2172" s="57">
        <f t="shared" si="9389"/>
        <v>0</v>
      </c>
      <c r="P2172" s="57">
        <f t="shared" si="9372"/>
        <v>0</v>
      </c>
      <c r="Q2172" s="56">
        <v>0</v>
      </c>
      <c r="R2172" s="56">
        <v>0</v>
      </c>
      <c r="S2172" s="57">
        <f t="shared" si="9373"/>
        <v>0</v>
      </c>
      <c r="T2172" s="56">
        <v>0</v>
      </c>
      <c r="U2172" s="56">
        <v>0</v>
      </c>
      <c r="V2172" s="57">
        <f t="shared" si="9374"/>
        <v>0</v>
      </c>
      <c r="W2172" s="57">
        <f t="shared" si="9375"/>
        <v>0</v>
      </c>
      <c r="X2172" s="56">
        <v>0</v>
      </c>
      <c r="Y2172" s="56">
        <v>0</v>
      </c>
      <c r="Z2172" s="57">
        <f t="shared" si="9391"/>
        <v>0</v>
      </c>
      <c r="AA2172" s="56">
        <v>0</v>
      </c>
      <c r="AB2172" s="56">
        <v>0</v>
      </c>
      <c r="AC2172" s="57">
        <f t="shared" si="9377"/>
        <v>0</v>
      </c>
      <c r="AD2172" s="57">
        <f t="shared" si="9378"/>
        <v>0</v>
      </c>
      <c r="AE2172" s="56">
        <v>0</v>
      </c>
      <c r="AF2172" s="56">
        <v>0</v>
      </c>
      <c r="AG2172" s="57">
        <f t="shared" si="9390"/>
        <v>0</v>
      </c>
      <c r="AH2172" s="56">
        <v>0</v>
      </c>
      <c r="AI2172" s="56">
        <v>0</v>
      </c>
      <c r="AJ2172" s="57">
        <f t="shared" si="9379"/>
        <v>0</v>
      </c>
      <c r="AK2172" s="57">
        <f t="shared" si="9380"/>
        <v>0</v>
      </c>
      <c r="AL2172" s="56">
        <f t="shared" si="9381"/>
        <v>0</v>
      </c>
      <c r="AM2172" s="56">
        <f t="shared" si="9381"/>
        <v>0</v>
      </c>
      <c r="AN2172" s="57">
        <f t="shared" si="9382"/>
        <v>0</v>
      </c>
      <c r="AO2172" s="56">
        <f t="shared" si="9383"/>
        <v>0</v>
      </c>
      <c r="AP2172" s="56">
        <f t="shared" si="9383"/>
        <v>0</v>
      </c>
      <c r="AQ2172" s="57">
        <f t="shared" si="9384"/>
        <v>0</v>
      </c>
      <c r="AR2172" s="57">
        <f t="shared" si="9385"/>
        <v>0</v>
      </c>
      <c r="AS2172" s="57" t="s">
        <v>147</v>
      </c>
      <c r="AT2172" s="179"/>
      <c r="AU2172" s="176"/>
      <c r="AV2172" s="177"/>
      <c r="AW2172" s="177"/>
      <c r="AX2172" s="177"/>
      <c r="AY2172" s="177"/>
      <c r="BD2172" s="224" t="s">
        <v>78</v>
      </c>
    </row>
    <row r="2173" spans="1:56" s="19" customFormat="1" ht="123" customHeight="1">
      <c r="A2173" s="129">
        <v>2019</v>
      </c>
      <c r="B2173" s="130">
        <v>8323</v>
      </c>
      <c r="C2173" s="129">
        <v>4</v>
      </c>
      <c r="D2173" s="129">
        <v>2</v>
      </c>
      <c r="E2173" s="129"/>
      <c r="F2173" s="129"/>
      <c r="G2173" s="129"/>
      <c r="H2173" s="131"/>
      <c r="I2173" s="132" t="s">
        <v>2139</v>
      </c>
      <c r="J2173" s="133">
        <f>J2174+J2191+J2198+J2284</f>
        <v>913923.5</v>
      </c>
      <c r="K2173" s="133">
        <f t="shared" ref="K2173:O2173" si="9392">K2174+K2191+K2198+K2284</f>
        <v>0</v>
      </c>
      <c r="L2173" s="133">
        <f t="shared" si="9392"/>
        <v>913923.5</v>
      </c>
      <c r="M2173" s="133">
        <f t="shared" si="9392"/>
        <v>0</v>
      </c>
      <c r="N2173" s="133">
        <f t="shared" si="9392"/>
        <v>0</v>
      </c>
      <c r="O2173" s="133">
        <f t="shared" si="9392"/>
        <v>0</v>
      </c>
      <c r="P2173" s="133">
        <f>L2173+O2173</f>
        <v>913923.5</v>
      </c>
      <c r="Q2173" s="133">
        <f>Q2174+Q2191+Q2198+Q2284</f>
        <v>0</v>
      </c>
      <c r="R2173" s="133">
        <f t="shared" ref="R2173:V2173" si="9393">R2174+R2191+R2198+R2284</f>
        <v>0</v>
      </c>
      <c r="S2173" s="133">
        <f t="shared" si="9393"/>
        <v>0</v>
      </c>
      <c r="T2173" s="133">
        <f t="shared" si="9393"/>
        <v>0</v>
      </c>
      <c r="U2173" s="133">
        <f t="shared" si="9393"/>
        <v>0</v>
      </c>
      <c r="V2173" s="133">
        <f t="shared" si="9393"/>
        <v>0</v>
      </c>
      <c r="W2173" s="133">
        <f>S2173+V2173</f>
        <v>0</v>
      </c>
      <c r="X2173" s="133">
        <f>X2174+X2191+X2198+X2284</f>
        <v>0</v>
      </c>
      <c r="Y2173" s="133">
        <f t="shared" ref="Y2173:AC2173" si="9394">Y2174+Y2191+Y2198+Y2284</f>
        <v>0</v>
      </c>
      <c r="Z2173" s="133">
        <f t="shared" si="9394"/>
        <v>0</v>
      </c>
      <c r="AA2173" s="133">
        <f t="shared" si="9394"/>
        <v>0</v>
      </c>
      <c r="AB2173" s="133">
        <f t="shared" si="9394"/>
        <v>0</v>
      </c>
      <c r="AC2173" s="133">
        <f t="shared" si="9394"/>
        <v>0</v>
      </c>
      <c r="AD2173" s="133">
        <f>Z2173+AC2173</f>
        <v>0</v>
      </c>
      <c r="AE2173" s="133">
        <f>AE2174+AE2191+AE2198+AE2284</f>
        <v>449594.75</v>
      </c>
      <c r="AF2173" s="133">
        <f t="shared" ref="AF2173:AI2173" si="9395">AF2174+AF2191+AF2198+AF2284</f>
        <v>0</v>
      </c>
      <c r="AG2173" s="133">
        <f t="shared" si="9395"/>
        <v>449594.75</v>
      </c>
      <c r="AH2173" s="133">
        <f t="shared" si="9395"/>
        <v>0</v>
      </c>
      <c r="AI2173" s="133">
        <f t="shared" si="9395"/>
        <v>0</v>
      </c>
      <c r="AJ2173" s="133">
        <f t="shared" ref="AJ2173" si="9396">AJ2174+AJ2191+AJ2198+AJ2284</f>
        <v>0</v>
      </c>
      <c r="AK2173" s="133">
        <f>AG2173+AJ2173</f>
        <v>449594.75</v>
      </c>
      <c r="AL2173" s="133">
        <f>AL2174+AL2191+AL2198+AL2284</f>
        <v>464328.75</v>
      </c>
      <c r="AM2173" s="133">
        <f t="shared" ref="AM2173:AQ2173" si="9397">AM2174+AM2191+AM2198+AM2284</f>
        <v>0</v>
      </c>
      <c r="AN2173" s="133">
        <f t="shared" si="9397"/>
        <v>464328.75</v>
      </c>
      <c r="AO2173" s="133">
        <f t="shared" si="9397"/>
        <v>0</v>
      </c>
      <c r="AP2173" s="133">
        <f t="shared" si="9397"/>
        <v>0</v>
      </c>
      <c r="AQ2173" s="133">
        <f t="shared" si="9397"/>
        <v>0</v>
      </c>
      <c r="AR2173" s="133">
        <f>AN2173+AQ2173</f>
        <v>464328.75</v>
      </c>
      <c r="AS2173" s="133"/>
      <c r="AT2173" s="134"/>
      <c r="AU2173" s="135"/>
      <c r="AV2173" s="211"/>
      <c r="AW2173" s="211"/>
      <c r="AX2173" s="211"/>
      <c r="AY2173" s="211"/>
      <c r="BD2173" s="212"/>
    </row>
    <row r="2174" spans="1:56" s="19" customFormat="1" ht="70.5" customHeight="1">
      <c r="A2174" s="137">
        <v>2019</v>
      </c>
      <c r="B2174" s="138">
        <v>8323</v>
      </c>
      <c r="C2174" s="137">
        <v>4</v>
      </c>
      <c r="D2174" s="137">
        <v>2</v>
      </c>
      <c r="E2174" s="137">
        <v>2000</v>
      </c>
      <c r="F2174" s="137"/>
      <c r="G2174" s="137"/>
      <c r="H2174" s="137"/>
      <c r="I2174" s="139" t="s">
        <v>33</v>
      </c>
      <c r="J2174" s="140">
        <f>J2175+J2182+J2185</f>
        <v>12750</v>
      </c>
      <c r="K2174" s="140">
        <f t="shared" ref="K2174:O2174" si="9398">K2175+K2182+K2185</f>
        <v>0</v>
      </c>
      <c r="L2174" s="140">
        <f t="shared" si="9398"/>
        <v>12750</v>
      </c>
      <c r="M2174" s="140">
        <f t="shared" si="9398"/>
        <v>0</v>
      </c>
      <c r="N2174" s="140">
        <f t="shared" si="9398"/>
        <v>0</v>
      </c>
      <c r="O2174" s="140">
        <f t="shared" si="9398"/>
        <v>0</v>
      </c>
      <c r="P2174" s="140">
        <f>L2174+O2174</f>
        <v>12750</v>
      </c>
      <c r="Q2174" s="140">
        <f>Q2175+Q2182+Q2185</f>
        <v>0</v>
      </c>
      <c r="R2174" s="140">
        <f t="shared" ref="R2174:V2174" si="9399">R2175+R2182+R2185</f>
        <v>0</v>
      </c>
      <c r="S2174" s="140">
        <f t="shared" si="9399"/>
        <v>0</v>
      </c>
      <c r="T2174" s="140">
        <f t="shared" si="9399"/>
        <v>0</v>
      </c>
      <c r="U2174" s="140">
        <f t="shared" si="9399"/>
        <v>0</v>
      </c>
      <c r="V2174" s="140">
        <f t="shared" si="9399"/>
        <v>0</v>
      </c>
      <c r="W2174" s="140">
        <f>S2174+V2174</f>
        <v>0</v>
      </c>
      <c r="X2174" s="140">
        <f>X2175+X2182+X2185</f>
        <v>0</v>
      </c>
      <c r="Y2174" s="140">
        <f t="shared" ref="Y2174:AC2174" si="9400">Y2175+Y2182+Y2185</f>
        <v>0</v>
      </c>
      <c r="Z2174" s="140">
        <f t="shared" si="9400"/>
        <v>0</v>
      </c>
      <c r="AA2174" s="140">
        <f t="shared" si="9400"/>
        <v>0</v>
      </c>
      <c r="AB2174" s="140">
        <f t="shared" si="9400"/>
        <v>0</v>
      </c>
      <c r="AC2174" s="140">
        <f t="shared" si="9400"/>
        <v>0</v>
      </c>
      <c r="AD2174" s="140">
        <f>Z2174+AC2174</f>
        <v>0</v>
      </c>
      <c r="AE2174" s="140">
        <f>AE2175+AE2182+AE2185</f>
        <v>0</v>
      </c>
      <c r="AF2174" s="140">
        <f t="shared" ref="AF2174:AI2174" si="9401">AF2175+AF2182+AF2185</f>
        <v>0</v>
      </c>
      <c r="AG2174" s="140">
        <f t="shared" si="9401"/>
        <v>0</v>
      </c>
      <c r="AH2174" s="140">
        <f t="shared" si="9401"/>
        <v>0</v>
      </c>
      <c r="AI2174" s="140">
        <f t="shared" si="9401"/>
        <v>0</v>
      </c>
      <c r="AJ2174" s="140">
        <f t="shared" ref="AJ2174" si="9402">AJ2175+AJ2182+AJ2185</f>
        <v>0</v>
      </c>
      <c r="AK2174" s="140">
        <f>AG2174+AJ2174</f>
        <v>0</v>
      </c>
      <c r="AL2174" s="140">
        <f>AL2175+AL2182+AL2185</f>
        <v>12750</v>
      </c>
      <c r="AM2174" s="140">
        <f t="shared" ref="AM2174:AQ2174" si="9403">AM2175+AM2182+AM2185</f>
        <v>0</v>
      </c>
      <c r="AN2174" s="140">
        <f t="shared" si="9403"/>
        <v>12750</v>
      </c>
      <c r="AO2174" s="140">
        <f t="shared" si="9403"/>
        <v>0</v>
      </c>
      <c r="AP2174" s="140">
        <f t="shared" si="9403"/>
        <v>0</v>
      </c>
      <c r="AQ2174" s="140">
        <f t="shared" si="9403"/>
        <v>0</v>
      </c>
      <c r="AR2174" s="140">
        <f>AN2174+AQ2174</f>
        <v>12750</v>
      </c>
      <c r="AS2174" s="140"/>
      <c r="AT2174" s="141"/>
      <c r="AU2174" s="185"/>
      <c r="AV2174" s="142"/>
      <c r="AW2174" s="142"/>
      <c r="AX2174" s="142"/>
      <c r="AY2174" s="142"/>
      <c r="BD2174" s="144"/>
    </row>
    <row r="2175" spans="1:56" s="19" customFormat="1" ht="70.5" hidden="1" customHeight="1">
      <c r="A2175" s="145">
        <v>2018</v>
      </c>
      <c r="B2175" s="146">
        <v>8323</v>
      </c>
      <c r="C2175" s="145">
        <v>4</v>
      </c>
      <c r="D2175" s="145">
        <v>2</v>
      </c>
      <c r="E2175" s="145">
        <v>2000</v>
      </c>
      <c r="F2175" s="145">
        <v>2100</v>
      </c>
      <c r="G2175" s="145"/>
      <c r="H2175" s="145"/>
      <c r="I2175" s="147" t="s">
        <v>536</v>
      </c>
      <c r="J2175" s="148">
        <f>J2176+J2178+J2180</f>
        <v>0</v>
      </c>
      <c r="K2175" s="148">
        <f t="shared" ref="K2175:O2175" si="9404">K2176+K2178+K2180</f>
        <v>0</v>
      </c>
      <c r="L2175" s="148">
        <f t="shared" si="9404"/>
        <v>0</v>
      </c>
      <c r="M2175" s="148">
        <f t="shared" si="9404"/>
        <v>0</v>
      </c>
      <c r="N2175" s="148">
        <f t="shared" si="9404"/>
        <v>0</v>
      </c>
      <c r="O2175" s="148">
        <f t="shared" si="9404"/>
        <v>0</v>
      </c>
      <c r="P2175" s="148">
        <f>L2175+O2175</f>
        <v>0</v>
      </c>
      <c r="Q2175" s="148">
        <f>Q2176+Q2178+Q2180</f>
        <v>0</v>
      </c>
      <c r="R2175" s="148">
        <f t="shared" ref="R2175:V2175" si="9405">R2176+R2178+R2180</f>
        <v>0</v>
      </c>
      <c r="S2175" s="148">
        <f t="shared" si="9405"/>
        <v>0</v>
      </c>
      <c r="T2175" s="148">
        <f t="shared" si="9405"/>
        <v>0</v>
      </c>
      <c r="U2175" s="148">
        <f t="shared" si="9405"/>
        <v>0</v>
      </c>
      <c r="V2175" s="148">
        <f t="shared" si="9405"/>
        <v>0</v>
      </c>
      <c r="W2175" s="148">
        <f>S2175+V2175</f>
        <v>0</v>
      </c>
      <c r="X2175" s="148">
        <f>X2176+X2178+X2180</f>
        <v>0</v>
      </c>
      <c r="Y2175" s="148">
        <f t="shared" ref="Y2175:AC2175" si="9406">Y2176+Y2178+Y2180</f>
        <v>0</v>
      </c>
      <c r="Z2175" s="148">
        <f t="shared" si="9406"/>
        <v>0</v>
      </c>
      <c r="AA2175" s="148">
        <f t="shared" si="9406"/>
        <v>0</v>
      </c>
      <c r="AB2175" s="148">
        <f t="shared" si="9406"/>
        <v>0</v>
      </c>
      <c r="AC2175" s="148">
        <f t="shared" si="9406"/>
        <v>0</v>
      </c>
      <c r="AD2175" s="148">
        <f>Z2175+AC2175</f>
        <v>0</v>
      </c>
      <c r="AE2175" s="148">
        <f>AE2176+AE2178+AE2180</f>
        <v>0</v>
      </c>
      <c r="AF2175" s="148">
        <f t="shared" ref="AF2175:AI2175" si="9407">AF2176+AF2178+AF2180</f>
        <v>0</v>
      </c>
      <c r="AG2175" s="148">
        <f t="shared" si="9407"/>
        <v>0</v>
      </c>
      <c r="AH2175" s="148">
        <f t="shared" si="9407"/>
        <v>0</v>
      </c>
      <c r="AI2175" s="148">
        <f t="shared" si="9407"/>
        <v>0</v>
      </c>
      <c r="AJ2175" s="148">
        <f t="shared" ref="AJ2175" si="9408">AJ2176+AJ2178+AJ2180</f>
        <v>0</v>
      </c>
      <c r="AK2175" s="148">
        <f>AG2175+AJ2175</f>
        <v>0</v>
      </c>
      <c r="AL2175" s="148">
        <f>AL2176+AL2178+AL2180</f>
        <v>0</v>
      </c>
      <c r="AM2175" s="148">
        <f t="shared" ref="AM2175:AQ2175" si="9409">AM2176+AM2178+AM2180</f>
        <v>0</v>
      </c>
      <c r="AN2175" s="148">
        <f t="shared" si="9409"/>
        <v>0</v>
      </c>
      <c r="AO2175" s="148">
        <f t="shared" si="9409"/>
        <v>0</v>
      </c>
      <c r="AP2175" s="148">
        <f t="shared" si="9409"/>
        <v>0</v>
      </c>
      <c r="AQ2175" s="148">
        <f t="shared" si="9409"/>
        <v>0</v>
      </c>
      <c r="AR2175" s="148">
        <f>AN2175+AQ2175</f>
        <v>0</v>
      </c>
      <c r="AS2175" s="148"/>
      <c r="AT2175" s="149"/>
      <c r="AU2175" s="150"/>
      <c r="AV2175" s="151"/>
      <c r="AW2175" s="151"/>
      <c r="AX2175" s="151"/>
      <c r="AY2175" s="151"/>
      <c r="BD2175" s="153"/>
    </row>
    <row r="2176" spans="1:56" s="19" customFormat="1" ht="70.5" hidden="1" customHeight="1">
      <c r="A2176" s="154">
        <v>2018</v>
      </c>
      <c r="B2176" s="190">
        <v>8323</v>
      </c>
      <c r="C2176" s="154">
        <v>4</v>
      </c>
      <c r="D2176" s="154">
        <v>2</v>
      </c>
      <c r="E2176" s="154">
        <v>2000</v>
      </c>
      <c r="F2176" s="154">
        <v>2100</v>
      </c>
      <c r="G2176" s="154">
        <v>211</v>
      </c>
      <c r="H2176" s="154"/>
      <c r="I2176" s="157" t="s">
        <v>35</v>
      </c>
      <c r="J2176" s="191">
        <f>J2177</f>
        <v>0</v>
      </c>
      <c r="K2176" s="191">
        <f t="shared" ref="K2176" si="9410">K2177</f>
        <v>0</v>
      </c>
      <c r="L2176" s="191">
        <f t="shared" ref="L2176" si="9411">L2177</f>
        <v>0</v>
      </c>
      <c r="M2176" s="191">
        <f t="shared" ref="M2176" si="9412">M2177</f>
        <v>0</v>
      </c>
      <c r="N2176" s="191">
        <f t="shared" ref="N2176" si="9413">N2177</f>
        <v>0</v>
      </c>
      <c r="O2176" s="191">
        <f t="shared" ref="O2176" si="9414">O2177</f>
        <v>0</v>
      </c>
      <c r="P2176" s="191">
        <f>L2176+O2176</f>
        <v>0</v>
      </c>
      <c r="Q2176" s="191">
        <f>Q2177</f>
        <v>0</v>
      </c>
      <c r="R2176" s="191">
        <f t="shared" ref="R2176:V2176" si="9415">R2177</f>
        <v>0</v>
      </c>
      <c r="S2176" s="191">
        <f t="shared" si="9415"/>
        <v>0</v>
      </c>
      <c r="T2176" s="191">
        <f t="shared" si="9415"/>
        <v>0</v>
      </c>
      <c r="U2176" s="191">
        <f t="shared" si="9415"/>
        <v>0</v>
      </c>
      <c r="V2176" s="191">
        <f t="shared" si="9415"/>
        <v>0</v>
      </c>
      <c r="W2176" s="191">
        <f>S2176+V2176</f>
        <v>0</v>
      </c>
      <c r="X2176" s="191">
        <f>X2177</f>
        <v>0</v>
      </c>
      <c r="Y2176" s="191">
        <f t="shared" ref="Y2176:AC2176" si="9416">Y2177</f>
        <v>0</v>
      </c>
      <c r="Z2176" s="191">
        <f t="shared" si="9416"/>
        <v>0</v>
      </c>
      <c r="AA2176" s="191">
        <f t="shared" si="9416"/>
        <v>0</v>
      </c>
      <c r="AB2176" s="191">
        <f t="shared" si="9416"/>
        <v>0</v>
      </c>
      <c r="AC2176" s="191">
        <f t="shared" si="9416"/>
        <v>0</v>
      </c>
      <c r="AD2176" s="191">
        <f>Z2176+AC2176</f>
        <v>0</v>
      </c>
      <c r="AE2176" s="191">
        <f>AE2177</f>
        <v>0</v>
      </c>
      <c r="AF2176" s="191">
        <f t="shared" ref="AF2176:AI2176" si="9417">AF2177</f>
        <v>0</v>
      </c>
      <c r="AG2176" s="191">
        <f t="shared" si="9417"/>
        <v>0</v>
      </c>
      <c r="AH2176" s="191">
        <f t="shared" si="9417"/>
        <v>0</v>
      </c>
      <c r="AI2176" s="191">
        <f t="shared" si="9417"/>
        <v>0</v>
      </c>
      <c r="AJ2176" s="191">
        <f t="shared" ref="AJ2176" si="9418">AJ2177</f>
        <v>0</v>
      </c>
      <c r="AK2176" s="191">
        <f>AG2176+AJ2176</f>
        <v>0</v>
      </c>
      <c r="AL2176" s="191">
        <f>AL2177</f>
        <v>0</v>
      </c>
      <c r="AM2176" s="191">
        <f t="shared" ref="AM2176:AQ2176" si="9419">AM2177</f>
        <v>0</v>
      </c>
      <c r="AN2176" s="191">
        <f t="shared" si="9419"/>
        <v>0</v>
      </c>
      <c r="AO2176" s="191">
        <f t="shared" si="9419"/>
        <v>0</v>
      </c>
      <c r="AP2176" s="191">
        <f t="shared" si="9419"/>
        <v>0</v>
      </c>
      <c r="AQ2176" s="191">
        <f t="shared" si="9419"/>
        <v>0</v>
      </c>
      <c r="AR2176" s="191">
        <f>AN2176+AQ2176</f>
        <v>0</v>
      </c>
      <c r="AS2176" s="191"/>
      <c r="AT2176" s="192"/>
      <c r="AU2176" s="220"/>
      <c r="AV2176" s="197"/>
      <c r="AW2176" s="197"/>
      <c r="AX2176" s="197"/>
      <c r="AY2176" s="197"/>
      <c r="BD2176" s="193"/>
    </row>
    <row r="2177" spans="1:56" s="19" customFormat="1" ht="70.5" hidden="1" customHeight="1">
      <c r="A2177" s="54">
        <v>2018</v>
      </c>
      <c r="B2177" s="174">
        <v>8323</v>
      </c>
      <c r="C2177" s="54">
        <v>4</v>
      </c>
      <c r="D2177" s="54">
        <v>2</v>
      </c>
      <c r="E2177" s="54">
        <v>2000</v>
      </c>
      <c r="F2177" s="54">
        <v>2100</v>
      </c>
      <c r="G2177" s="54">
        <v>211</v>
      </c>
      <c r="H2177" s="163">
        <v>1</v>
      </c>
      <c r="I2177" s="175" t="s">
        <v>971</v>
      </c>
      <c r="J2177" s="56">
        <v>0</v>
      </c>
      <c r="K2177" s="56">
        <v>0</v>
      </c>
      <c r="L2177" s="57">
        <f t="shared" ref="L2177" si="9420">J2177+K2177</f>
        <v>0</v>
      </c>
      <c r="M2177" s="56">
        <f>P2177-J2177</f>
        <v>0</v>
      </c>
      <c r="N2177" s="56">
        <v>0</v>
      </c>
      <c r="O2177" s="57">
        <f t="shared" ref="O2177" si="9421">M2177+N2177</f>
        <v>0</v>
      </c>
      <c r="P2177" s="57">
        <v>0</v>
      </c>
      <c r="Q2177" s="56">
        <v>0</v>
      </c>
      <c r="R2177" s="56">
        <v>0</v>
      </c>
      <c r="S2177" s="57">
        <f t="shared" ref="S2177" si="9422">Q2177+R2177</f>
        <v>0</v>
      </c>
      <c r="T2177" s="56">
        <f>W2177-Q2177</f>
        <v>0</v>
      </c>
      <c r="U2177" s="56">
        <v>0</v>
      </c>
      <c r="V2177" s="57">
        <f t="shared" ref="V2177" si="9423">T2177+U2177</f>
        <v>0</v>
      </c>
      <c r="W2177" s="57">
        <v>0</v>
      </c>
      <c r="X2177" s="56">
        <v>0</v>
      </c>
      <c r="Y2177" s="56">
        <v>0</v>
      </c>
      <c r="Z2177" s="57">
        <f t="shared" ref="Z2177" si="9424">X2177+Y2177</f>
        <v>0</v>
      </c>
      <c r="AA2177" s="56">
        <f>AD2177-X2177</f>
        <v>0</v>
      </c>
      <c r="AB2177" s="56">
        <v>0</v>
      </c>
      <c r="AC2177" s="57">
        <f t="shared" ref="AC2177" si="9425">AA2177+AB2177</f>
        <v>0</v>
      </c>
      <c r="AD2177" s="57">
        <v>0</v>
      </c>
      <c r="AE2177" s="56">
        <v>0</v>
      </c>
      <c r="AF2177" s="56">
        <v>0</v>
      </c>
      <c r="AG2177" s="57">
        <f t="shared" ref="AG2177" si="9426">AE2177+AF2177</f>
        <v>0</v>
      </c>
      <c r="AH2177" s="56">
        <f>AK2177-AE2177</f>
        <v>0</v>
      </c>
      <c r="AI2177" s="56">
        <v>0</v>
      </c>
      <c r="AJ2177" s="57">
        <f t="shared" ref="AJ2177" si="9427">AH2177+AI2177</f>
        <v>0</v>
      </c>
      <c r="AK2177" s="57">
        <v>0</v>
      </c>
      <c r="AL2177" s="56">
        <v>0</v>
      </c>
      <c r="AM2177" s="56">
        <v>0</v>
      </c>
      <c r="AN2177" s="57">
        <f t="shared" ref="AN2177" si="9428">AL2177+AM2177</f>
        <v>0</v>
      </c>
      <c r="AO2177" s="56">
        <f>AR2177-AL2177</f>
        <v>0</v>
      </c>
      <c r="AP2177" s="56">
        <v>0</v>
      </c>
      <c r="AQ2177" s="57">
        <f t="shared" ref="AQ2177" si="9429">AO2177+AP2177</f>
        <v>0</v>
      </c>
      <c r="AR2177" s="57">
        <v>0</v>
      </c>
      <c r="AS2177" s="57" t="s">
        <v>37</v>
      </c>
      <c r="AT2177" s="179"/>
      <c r="AU2177" s="176"/>
      <c r="AV2177" s="177"/>
      <c r="AW2177" s="177"/>
      <c r="AX2177" s="177"/>
      <c r="AY2177" s="177"/>
      <c r="BD2177" s="213" t="s">
        <v>30</v>
      </c>
    </row>
    <row r="2178" spans="1:56" s="19" customFormat="1" ht="70.5" hidden="1" customHeight="1">
      <c r="A2178" s="154">
        <v>2018</v>
      </c>
      <c r="B2178" s="190">
        <v>8323</v>
      </c>
      <c r="C2178" s="154">
        <v>4</v>
      </c>
      <c r="D2178" s="154">
        <v>2</v>
      </c>
      <c r="E2178" s="154">
        <v>2000</v>
      </c>
      <c r="F2178" s="154">
        <v>2100</v>
      </c>
      <c r="G2178" s="154">
        <v>215</v>
      </c>
      <c r="H2178" s="154"/>
      <c r="I2178" s="157" t="s">
        <v>2140</v>
      </c>
      <c r="J2178" s="191">
        <f>J2179</f>
        <v>0</v>
      </c>
      <c r="K2178" s="191">
        <f t="shared" ref="K2178" si="9430">K2179</f>
        <v>0</v>
      </c>
      <c r="L2178" s="191">
        <f t="shared" ref="L2178" si="9431">L2179</f>
        <v>0</v>
      </c>
      <c r="M2178" s="191">
        <f t="shared" ref="M2178" si="9432">M2179</f>
        <v>0</v>
      </c>
      <c r="N2178" s="191">
        <f t="shared" ref="N2178" si="9433">N2179</f>
        <v>0</v>
      </c>
      <c r="O2178" s="191">
        <f t="shared" ref="O2178" si="9434">O2179</f>
        <v>0</v>
      </c>
      <c r="P2178" s="191">
        <f>L2178+O2178</f>
        <v>0</v>
      </c>
      <c r="Q2178" s="191">
        <f>Q2179</f>
        <v>0</v>
      </c>
      <c r="R2178" s="191">
        <f t="shared" ref="R2178:V2178" si="9435">R2179</f>
        <v>0</v>
      </c>
      <c r="S2178" s="191">
        <f t="shared" si="9435"/>
        <v>0</v>
      </c>
      <c r="T2178" s="191">
        <f t="shared" si="9435"/>
        <v>0</v>
      </c>
      <c r="U2178" s="191">
        <f t="shared" si="9435"/>
        <v>0</v>
      </c>
      <c r="V2178" s="191">
        <f t="shared" si="9435"/>
        <v>0</v>
      </c>
      <c r="W2178" s="191">
        <f>S2178+V2178</f>
        <v>0</v>
      </c>
      <c r="X2178" s="191">
        <f>X2179</f>
        <v>0</v>
      </c>
      <c r="Y2178" s="191">
        <f t="shared" ref="Y2178:AC2178" si="9436">Y2179</f>
        <v>0</v>
      </c>
      <c r="Z2178" s="191">
        <f t="shared" si="9436"/>
        <v>0</v>
      </c>
      <c r="AA2178" s="191">
        <f t="shared" si="9436"/>
        <v>0</v>
      </c>
      <c r="AB2178" s="191">
        <f t="shared" si="9436"/>
        <v>0</v>
      </c>
      <c r="AC2178" s="191">
        <f t="shared" si="9436"/>
        <v>0</v>
      </c>
      <c r="AD2178" s="191">
        <f>Z2178+AC2178</f>
        <v>0</v>
      </c>
      <c r="AE2178" s="191">
        <f>AE2179</f>
        <v>0</v>
      </c>
      <c r="AF2178" s="191">
        <f t="shared" ref="AF2178:AI2178" si="9437">AF2179</f>
        <v>0</v>
      </c>
      <c r="AG2178" s="191">
        <f t="shared" si="9437"/>
        <v>0</v>
      </c>
      <c r="AH2178" s="191">
        <f t="shared" si="9437"/>
        <v>0</v>
      </c>
      <c r="AI2178" s="191">
        <f t="shared" si="9437"/>
        <v>0</v>
      </c>
      <c r="AJ2178" s="191">
        <f t="shared" ref="AJ2178" si="9438">AJ2179</f>
        <v>0</v>
      </c>
      <c r="AK2178" s="191">
        <f>AG2178+AJ2178</f>
        <v>0</v>
      </c>
      <c r="AL2178" s="191">
        <f>AL2179</f>
        <v>0</v>
      </c>
      <c r="AM2178" s="191">
        <f t="shared" ref="AM2178:AQ2178" si="9439">AM2179</f>
        <v>0</v>
      </c>
      <c r="AN2178" s="191">
        <f t="shared" si="9439"/>
        <v>0</v>
      </c>
      <c r="AO2178" s="191">
        <f t="shared" si="9439"/>
        <v>0</v>
      </c>
      <c r="AP2178" s="191">
        <f t="shared" si="9439"/>
        <v>0</v>
      </c>
      <c r="AQ2178" s="191">
        <f t="shared" si="9439"/>
        <v>0</v>
      </c>
      <c r="AR2178" s="191">
        <f>AN2178+AQ2178</f>
        <v>0</v>
      </c>
      <c r="AS2178" s="191"/>
      <c r="AT2178" s="192"/>
      <c r="AU2178" s="220"/>
      <c r="AV2178" s="197"/>
      <c r="AW2178" s="197"/>
      <c r="AX2178" s="197"/>
      <c r="AY2178" s="197"/>
      <c r="BD2178" s="193"/>
    </row>
    <row r="2179" spans="1:56" s="19" customFormat="1" ht="70.5" hidden="1" customHeight="1">
      <c r="A2179" s="54">
        <v>2018</v>
      </c>
      <c r="B2179" s="174">
        <v>8323</v>
      </c>
      <c r="C2179" s="54">
        <v>4</v>
      </c>
      <c r="D2179" s="54">
        <v>2</v>
      </c>
      <c r="E2179" s="54">
        <v>2000</v>
      </c>
      <c r="F2179" s="54">
        <v>2100</v>
      </c>
      <c r="G2179" s="54">
        <v>215</v>
      </c>
      <c r="H2179" s="163">
        <v>1</v>
      </c>
      <c r="I2179" s="175" t="s">
        <v>42</v>
      </c>
      <c r="J2179" s="56">
        <v>0</v>
      </c>
      <c r="K2179" s="56">
        <v>0</v>
      </c>
      <c r="L2179" s="57">
        <f t="shared" ref="L2179" si="9440">J2179+K2179</f>
        <v>0</v>
      </c>
      <c r="M2179" s="56">
        <f>P2179-J2179</f>
        <v>0</v>
      </c>
      <c r="N2179" s="56">
        <v>0</v>
      </c>
      <c r="O2179" s="57">
        <f t="shared" ref="O2179" si="9441">M2179+N2179</f>
        <v>0</v>
      </c>
      <c r="P2179" s="57">
        <v>0</v>
      </c>
      <c r="Q2179" s="56">
        <v>0</v>
      </c>
      <c r="R2179" s="56">
        <v>0</v>
      </c>
      <c r="S2179" s="57">
        <f t="shared" ref="S2179" si="9442">Q2179+R2179</f>
        <v>0</v>
      </c>
      <c r="T2179" s="56">
        <f>W2179-Q2179</f>
        <v>0</v>
      </c>
      <c r="U2179" s="56">
        <v>0</v>
      </c>
      <c r="V2179" s="57">
        <f t="shared" ref="V2179" si="9443">T2179+U2179</f>
        <v>0</v>
      </c>
      <c r="W2179" s="57">
        <v>0</v>
      </c>
      <c r="X2179" s="56">
        <v>0</v>
      </c>
      <c r="Y2179" s="56">
        <v>0</v>
      </c>
      <c r="Z2179" s="57">
        <f t="shared" ref="Z2179" si="9444">X2179+Y2179</f>
        <v>0</v>
      </c>
      <c r="AA2179" s="56">
        <f>AD2179-X2179</f>
        <v>0</v>
      </c>
      <c r="AB2179" s="56">
        <v>0</v>
      </c>
      <c r="AC2179" s="57">
        <f t="shared" ref="AC2179" si="9445">AA2179+AB2179</f>
        <v>0</v>
      </c>
      <c r="AD2179" s="57">
        <v>0</v>
      </c>
      <c r="AE2179" s="56">
        <v>0</v>
      </c>
      <c r="AF2179" s="56">
        <v>0</v>
      </c>
      <c r="AG2179" s="57">
        <f t="shared" ref="AG2179" si="9446">AE2179+AF2179</f>
        <v>0</v>
      </c>
      <c r="AH2179" s="56">
        <f>AK2179-AE2179</f>
        <v>0</v>
      </c>
      <c r="AI2179" s="56">
        <v>0</v>
      </c>
      <c r="AJ2179" s="57">
        <f t="shared" ref="AJ2179" si="9447">AH2179+AI2179</f>
        <v>0</v>
      </c>
      <c r="AK2179" s="57">
        <v>0</v>
      </c>
      <c r="AL2179" s="56">
        <v>0</v>
      </c>
      <c r="AM2179" s="56">
        <v>0</v>
      </c>
      <c r="AN2179" s="57">
        <f t="shared" ref="AN2179" si="9448">AL2179+AM2179</f>
        <v>0</v>
      </c>
      <c r="AO2179" s="56">
        <f>AR2179-AL2179</f>
        <v>0</v>
      </c>
      <c r="AP2179" s="56">
        <v>0</v>
      </c>
      <c r="AQ2179" s="57">
        <f t="shared" ref="AQ2179" si="9449">AO2179+AP2179</f>
        <v>0</v>
      </c>
      <c r="AR2179" s="57">
        <v>0</v>
      </c>
      <c r="AS2179" s="57" t="s">
        <v>37</v>
      </c>
      <c r="AT2179" s="179"/>
      <c r="AU2179" s="176"/>
      <c r="AV2179" s="177"/>
      <c r="AW2179" s="177"/>
      <c r="AX2179" s="177"/>
      <c r="AY2179" s="177"/>
      <c r="BD2179" s="213" t="s">
        <v>30</v>
      </c>
    </row>
    <row r="2180" spans="1:56" s="19" customFormat="1" ht="70.5" hidden="1" customHeight="1">
      <c r="A2180" s="154">
        <v>2018</v>
      </c>
      <c r="B2180" s="190">
        <v>8323</v>
      </c>
      <c r="C2180" s="154">
        <v>4</v>
      </c>
      <c r="D2180" s="154">
        <v>2</v>
      </c>
      <c r="E2180" s="154">
        <v>2000</v>
      </c>
      <c r="F2180" s="154">
        <v>2100</v>
      </c>
      <c r="G2180" s="154">
        <v>217</v>
      </c>
      <c r="H2180" s="154"/>
      <c r="I2180" s="157" t="s">
        <v>45</v>
      </c>
      <c r="J2180" s="191">
        <f>J2181</f>
        <v>0</v>
      </c>
      <c r="K2180" s="191">
        <f t="shared" ref="K2180" si="9450">K2181</f>
        <v>0</v>
      </c>
      <c r="L2180" s="191">
        <f t="shared" ref="L2180" si="9451">L2181</f>
        <v>0</v>
      </c>
      <c r="M2180" s="191">
        <f t="shared" ref="M2180" si="9452">M2181</f>
        <v>0</v>
      </c>
      <c r="N2180" s="191">
        <f t="shared" ref="N2180" si="9453">N2181</f>
        <v>0</v>
      </c>
      <c r="O2180" s="191">
        <f t="shared" ref="O2180" si="9454">O2181</f>
        <v>0</v>
      </c>
      <c r="P2180" s="191">
        <f>L2180+O2180</f>
        <v>0</v>
      </c>
      <c r="Q2180" s="191">
        <f>Q2181</f>
        <v>0</v>
      </c>
      <c r="R2180" s="191">
        <f t="shared" ref="R2180:V2180" si="9455">R2181</f>
        <v>0</v>
      </c>
      <c r="S2180" s="191">
        <f t="shared" si="9455"/>
        <v>0</v>
      </c>
      <c r="T2180" s="191">
        <f t="shared" si="9455"/>
        <v>0</v>
      </c>
      <c r="U2180" s="191">
        <f t="shared" si="9455"/>
        <v>0</v>
      </c>
      <c r="V2180" s="191">
        <f t="shared" si="9455"/>
        <v>0</v>
      </c>
      <c r="W2180" s="191">
        <f>S2180+V2180</f>
        <v>0</v>
      </c>
      <c r="X2180" s="191">
        <f>X2181</f>
        <v>0</v>
      </c>
      <c r="Y2180" s="191">
        <f t="shared" ref="Y2180:AC2180" si="9456">Y2181</f>
        <v>0</v>
      </c>
      <c r="Z2180" s="191">
        <f t="shared" si="9456"/>
        <v>0</v>
      </c>
      <c r="AA2180" s="191">
        <f t="shared" si="9456"/>
        <v>0</v>
      </c>
      <c r="AB2180" s="191">
        <f t="shared" si="9456"/>
        <v>0</v>
      </c>
      <c r="AC2180" s="191">
        <f t="shared" si="9456"/>
        <v>0</v>
      </c>
      <c r="AD2180" s="191">
        <f>Z2180+AC2180</f>
        <v>0</v>
      </c>
      <c r="AE2180" s="191">
        <f>AE2181</f>
        <v>0</v>
      </c>
      <c r="AF2180" s="191">
        <f t="shared" ref="AF2180:AI2180" si="9457">AF2181</f>
        <v>0</v>
      </c>
      <c r="AG2180" s="191">
        <f t="shared" si="9457"/>
        <v>0</v>
      </c>
      <c r="AH2180" s="191">
        <f t="shared" si="9457"/>
        <v>0</v>
      </c>
      <c r="AI2180" s="191">
        <f t="shared" si="9457"/>
        <v>0</v>
      </c>
      <c r="AJ2180" s="191">
        <f t="shared" ref="AJ2180" si="9458">AJ2181</f>
        <v>0</v>
      </c>
      <c r="AK2180" s="191">
        <f>AG2180+AJ2180</f>
        <v>0</v>
      </c>
      <c r="AL2180" s="191">
        <f>AL2181</f>
        <v>0</v>
      </c>
      <c r="AM2180" s="191">
        <f t="shared" ref="AM2180:AQ2180" si="9459">AM2181</f>
        <v>0</v>
      </c>
      <c r="AN2180" s="191">
        <f t="shared" si="9459"/>
        <v>0</v>
      </c>
      <c r="AO2180" s="191">
        <f t="shared" si="9459"/>
        <v>0</v>
      </c>
      <c r="AP2180" s="191">
        <f t="shared" si="9459"/>
        <v>0</v>
      </c>
      <c r="AQ2180" s="191">
        <f t="shared" si="9459"/>
        <v>0</v>
      </c>
      <c r="AR2180" s="191">
        <f>AN2180+AQ2180</f>
        <v>0</v>
      </c>
      <c r="AS2180" s="191"/>
      <c r="AT2180" s="192"/>
      <c r="AU2180" s="220"/>
      <c r="AV2180" s="197"/>
      <c r="AW2180" s="197"/>
      <c r="AX2180" s="197"/>
      <c r="AY2180" s="197"/>
      <c r="BD2180" s="193"/>
    </row>
    <row r="2181" spans="1:56" s="19" customFormat="1" ht="70.5" hidden="1" customHeight="1">
      <c r="A2181" s="54">
        <v>2018</v>
      </c>
      <c r="B2181" s="174">
        <v>8323</v>
      </c>
      <c r="C2181" s="54">
        <v>4</v>
      </c>
      <c r="D2181" s="54">
        <v>2</v>
      </c>
      <c r="E2181" s="54">
        <v>2000</v>
      </c>
      <c r="F2181" s="54">
        <v>2100</v>
      </c>
      <c r="G2181" s="54">
        <v>217</v>
      </c>
      <c r="H2181" s="163">
        <v>1</v>
      </c>
      <c r="I2181" s="175" t="s">
        <v>46</v>
      </c>
      <c r="J2181" s="56">
        <v>0</v>
      </c>
      <c r="K2181" s="56">
        <v>0</v>
      </c>
      <c r="L2181" s="57">
        <f t="shared" ref="L2181" si="9460">J2181+K2181</f>
        <v>0</v>
      </c>
      <c r="M2181" s="56">
        <f>P2181-J2181</f>
        <v>0</v>
      </c>
      <c r="N2181" s="56">
        <v>0</v>
      </c>
      <c r="O2181" s="57">
        <f t="shared" ref="O2181" si="9461">M2181+N2181</f>
        <v>0</v>
      </c>
      <c r="P2181" s="57">
        <v>0</v>
      </c>
      <c r="Q2181" s="56">
        <v>0</v>
      </c>
      <c r="R2181" s="56">
        <v>0</v>
      </c>
      <c r="S2181" s="57">
        <f t="shared" ref="S2181" si="9462">Q2181+R2181</f>
        <v>0</v>
      </c>
      <c r="T2181" s="56">
        <f>W2181-Q2181</f>
        <v>0</v>
      </c>
      <c r="U2181" s="56">
        <v>0</v>
      </c>
      <c r="V2181" s="57">
        <f t="shared" ref="V2181" si="9463">T2181+U2181</f>
        <v>0</v>
      </c>
      <c r="W2181" s="57">
        <v>0</v>
      </c>
      <c r="X2181" s="56">
        <v>0</v>
      </c>
      <c r="Y2181" s="56">
        <v>0</v>
      </c>
      <c r="Z2181" s="57">
        <f t="shared" ref="Z2181" si="9464">X2181+Y2181</f>
        <v>0</v>
      </c>
      <c r="AA2181" s="56">
        <f>AD2181-X2181</f>
        <v>0</v>
      </c>
      <c r="AB2181" s="56">
        <v>0</v>
      </c>
      <c r="AC2181" s="57">
        <f t="shared" ref="AC2181" si="9465">AA2181+AB2181</f>
        <v>0</v>
      </c>
      <c r="AD2181" s="57">
        <v>0</v>
      </c>
      <c r="AE2181" s="56">
        <v>0</v>
      </c>
      <c r="AF2181" s="56">
        <v>0</v>
      </c>
      <c r="AG2181" s="57">
        <f t="shared" ref="AG2181" si="9466">AE2181+AF2181</f>
        <v>0</v>
      </c>
      <c r="AH2181" s="56">
        <f>AK2181-AE2181</f>
        <v>0</v>
      </c>
      <c r="AI2181" s="56">
        <v>0</v>
      </c>
      <c r="AJ2181" s="57">
        <f t="shared" ref="AJ2181" si="9467">AH2181+AI2181</f>
        <v>0</v>
      </c>
      <c r="AK2181" s="57">
        <v>0</v>
      </c>
      <c r="AL2181" s="56">
        <v>0</v>
      </c>
      <c r="AM2181" s="56">
        <v>0</v>
      </c>
      <c r="AN2181" s="57">
        <f t="shared" ref="AN2181" si="9468">AL2181+AM2181</f>
        <v>0</v>
      </c>
      <c r="AO2181" s="56">
        <f>AR2181-AL2181</f>
        <v>0</v>
      </c>
      <c r="AP2181" s="56">
        <v>0</v>
      </c>
      <c r="AQ2181" s="57">
        <f t="shared" ref="AQ2181" si="9469">AO2181+AP2181</f>
        <v>0</v>
      </c>
      <c r="AR2181" s="57">
        <v>0</v>
      </c>
      <c r="AS2181" s="57" t="s">
        <v>37</v>
      </c>
      <c r="AT2181" s="179"/>
      <c r="AU2181" s="176"/>
      <c r="AV2181" s="177"/>
      <c r="AW2181" s="177"/>
      <c r="AX2181" s="177"/>
      <c r="AY2181" s="177"/>
      <c r="BD2181" s="213" t="s">
        <v>30</v>
      </c>
    </row>
    <row r="2182" spans="1:56" s="19" customFormat="1" ht="70.5" customHeight="1">
      <c r="A2182" s="145">
        <v>2019</v>
      </c>
      <c r="B2182" s="146">
        <v>8323</v>
      </c>
      <c r="C2182" s="145">
        <v>4</v>
      </c>
      <c r="D2182" s="145">
        <v>2</v>
      </c>
      <c r="E2182" s="145">
        <v>2000</v>
      </c>
      <c r="F2182" s="145">
        <v>2700</v>
      </c>
      <c r="G2182" s="145"/>
      <c r="H2182" s="145"/>
      <c r="I2182" s="147" t="s">
        <v>158</v>
      </c>
      <c r="J2182" s="148">
        <f>J2183</f>
        <v>12750</v>
      </c>
      <c r="K2182" s="148">
        <f t="shared" ref="K2182" si="9470">K2183</f>
        <v>0</v>
      </c>
      <c r="L2182" s="148">
        <f t="shared" ref="L2182" si="9471">L2183</f>
        <v>12750</v>
      </c>
      <c r="M2182" s="148">
        <f t="shared" ref="M2182" si="9472">M2183</f>
        <v>0</v>
      </c>
      <c r="N2182" s="148">
        <f t="shared" ref="N2182" si="9473">N2183</f>
        <v>0</v>
      </c>
      <c r="O2182" s="148">
        <f t="shared" ref="O2182" si="9474">O2183</f>
        <v>0</v>
      </c>
      <c r="P2182" s="148">
        <f>L2182+O2182</f>
        <v>12750</v>
      </c>
      <c r="Q2182" s="148">
        <f>Q2183</f>
        <v>0</v>
      </c>
      <c r="R2182" s="148">
        <f t="shared" ref="R2182:V2183" si="9475">R2183</f>
        <v>0</v>
      </c>
      <c r="S2182" s="148">
        <f t="shared" si="9475"/>
        <v>0</v>
      </c>
      <c r="T2182" s="148">
        <f t="shared" si="9475"/>
        <v>0</v>
      </c>
      <c r="U2182" s="148">
        <f t="shared" si="9475"/>
        <v>0</v>
      </c>
      <c r="V2182" s="148">
        <f t="shared" si="9475"/>
        <v>0</v>
      </c>
      <c r="W2182" s="148">
        <f>S2182+V2182</f>
        <v>0</v>
      </c>
      <c r="X2182" s="148">
        <f>X2183</f>
        <v>0</v>
      </c>
      <c r="Y2182" s="148">
        <f t="shared" ref="Y2182:AC2183" si="9476">Y2183</f>
        <v>0</v>
      </c>
      <c r="Z2182" s="148">
        <f t="shared" si="9476"/>
        <v>0</v>
      </c>
      <c r="AA2182" s="148">
        <f t="shared" si="9476"/>
        <v>0</v>
      </c>
      <c r="AB2182" s="148">
        <f t="shared" si="9476"/>
        <v>0</v>
      </c>
      <c r="AC2182" s="148">
        <f t="shared" si="9476"/>
        <v>0</v>
      </c>
      <c r="AD2182" s="148">
        <f>Z2182+AC2182</f>
        <v>0</v>
      </c>
      <c r="AE2182" s="148">
        <f>AE2183</f>
        <v>0</v>
      </c>
      <c r="AF2182" s="148">
        <f t="shared" ref="AF2182:AI2183" si="9477">AF2183</f>
        <v>0</v>
      </c>
      <c r="AG2182" s="148">
        <f t="shared" si="9477"/>
        <v>0</v>
      </c>
      <c r="AH2182" s="148">
        <f t="shared" si="9477"/>
        <v>0</v>
      </c>
      <c r="AI2182" s="148">
        <f t="shared" si="9477"/>
        <v>0</v>
      </c>
      <c r="AJ2182" s="148">
        <f t="shared" ref="AJ2182:AJ2183" si="9478">AJ2183</f>
        <v>0</v>
      </c>
      <c r="AK2182" s="148">
        <f>AG2182+AJ2182</f>
        <v>0</v>
      </c>
      <c r="AL2182" s="148">
        <f>AL2183</f>
        <v>12750</v>
      </c>
      <c r="AM2182" s="148">
        <f t="shared" ref="AM2182:AQ2183" si="9479">AM2183</f>
        <v>0</v>
      </c>
      <c r="AN2182" s="148">
        <f t="shared" si="9479"/>
        <v>12750</v>
      </c>
      <c r="AO2182" s="148">
        <f t="shared" si="9479"/>
        <v>0</v>
      </c>
      <c r="AP2182" s="148">
        <f t="shared" si="9479"/>
        <v>0</v>
      </c>
      <c r="AQ2182" s="148">
        <f t="shared" si="9479"/>
        <v>0</v>
      </c>
      <c r="AR2182" s="148">
        <f>AN2182+AQ2182</f>
        <v>12750</v>
      </c>
      <c r="AS2182" s="148"/>
      <c r="AT2182" s="149"/>
      <c r="AU2182" s="150"/>
      <c r="AV2182" s="151"/>
      <c r="AW2182" s="151"/>
      <c r="AX2182" s="151"/>
      <c r="AY2182" s="151"/>
      <c r="BD2182" s="153"/>
    </row>
    <row r="2183" spans="1:56" s="19" customFormat="1" ht="70.5" customHeight="1">
      <c r="A2183" s="154">
        <v>2019</v>
      </c>
      <c r="B2183" s="190">
        <v>8323</v>
      </c>
      <c r="C2183" s="154">
        <v>4</v>
      </c>
      <c r="D2183" s="154">
        <v>2</v>
      </c>
      <c r="E2183" s="154">
        <v>2000</v>
      </c>
      <c r="F2183" s="154">
        <v>2700</v>
      </c>
      <c r="G2183" s="154">
        <v>271</v>
      </c>
      <c r="H2183" s="154"/>
      <c r="I2183" s="157" t="s">
        <v>973</v>
      </c>
      <c r="J2183" s="191">
        <f>J2184</f>
        <v>12750</v>
      </c>
      <c r="K2183" s="191">
        <f t="shared" ref="K2183" si="9480">K2184</f>
        <v>0</v>
      </c>
      <c r="L2183" s="191">
        <f t="shared" ref="L2183" si="9481">L2184</f>
        <v>12750</v>
      </c>
      <c r="M2183" s="191">
        <f t="shared" ref="M2183" si="9482">M2184</f>
        <v>0</v>
      </c>
      <c r="N2183" s="191">
        <f t="shared" ref="N2183" si="9483">N2184</f>
        <v>0</v>
      </c>
      <c r="O2183" s="191">
        <f t="shared" ref="O2183" si="9484">O2184</f>
        <v>0</v>
      </c>
      <c r="P2183" s="191">
        <f>L2183+O2183</f>
        <v>12750</v>
      </c>
      <c r="Q2183" s="191">
        <f>Q2184</f>
        <v>0</v>
      </c>
      <c r="R2183" s="191">
        <f t="shared" si="9475"/>
        <v>0</v>
      </c>
      <c r="S2183" s="191">
        <f t="shared" si="9475"/>
        <v>0</v>
      </c>
      <c r="T2183" s="191">
        <f t="shared" si="9475"/>
        <v>0</v>
      </c>
      <c r="U2183" s="191">
        <f t="shared" si="9475"/>
        <v>0</v>
      </c>
      <c r="V2183" s="191">
        <f t="shared" si="9475"/>
        <v>0</v>
      </c>
      <c r="W2183" s="191">
        <f>S2183+V2183</f>
        <v>0</v>
      </c>
      <c r="X2183" s="191">
        <f>X2184</f>
        <v>0</v>
      </c>
      <c r="Y2183" s="191">
        <f t="shared" si="9476"/>
        <v>0</v>
      </c>
      <c r="Z2183" s="191">
        <f t="shared" si="9476"/>
        <v>0</v>
      </c>
      <c r="AA2183" s="191">
        <f t="shared" si="9476"/>
        <v>0</v>
      </c>
      <c r="AB2183" s="191">
        <f t="shared" si="9476"/>
        <v>0</v>
      </c>
      <c r="AC2183" s="191">
        <f t="shared" si="9476"/>
        <v>0</v>
      </c>
      <c r="AD2183" s="191">
        <f>Z2183+AC2183</f>
        <v>0</v>
      </c>
      <c r="AE2183" s="191">
        <f>AE2184</f>
        <v>0</v>
      </c>
      <c r="AF2183" s="191">
        <f t="shared" si="9477"/>
        <v>0</v>
      </c>
      <c r="AG2183" s="191">
        <f t="shared" si="9477"/>
        <v>0</v>
      </c>
      <c r="AH2183" s="191">
        <f t="shared" si="9477"/>
        <v>0</v>
      </c>
      <c r="AI2183" s="191">
        <f t="shared" si="9477"/>
        <v>0</v>
      </c>
      <c r="AJ2183" s="191">
        <f t="shared" si="9478"/>
        <v>0</v>
      </c>
      <c r="AK2183" s="191">
        <f>AG2183+AJ2183</f>
        <v>0</v>
      </c>
      <c r="AL2183" s="191">
        <f>AL2184</f>
        <v>12750</v>
      </c>
      <c r="AM2183" s="191">
        <f t="shared" si="9479"/>
        <v>0</v>
      </c>
      <c r="AN2183" s="191">
        <f t="shared" si="9479"/>
        <v>12750</v>
      </c>
      <c r="AO2183" s="191">
        <f t="shared" si="9479"/>
        <v>0</v>
      </c>
      <c r="AP2183" s="191">
        <f t="shared" si="9479"/>
        <v>0</v>
      </c>
      <c r="AQ2183" s="191">
        <f t="shared" si="9479"/>
        <v>0</v>
      </c>
      <c r="AR2183" s="191">
        <f>AN2183+AQ2183</f>
        <v>12750</v>
      </c>
      <c r="AS2183" s="191"/>
      <c r="AT2183" s="192"/>
      <c r="AU2183" s="220"/>
      <c r="AV2183" s="197"/>
      <c r="AW2183" s="197"/>
      <c r="AX2183" s="197"/>
      <c r="AY2183" s="197"/>
      <c r="BD2183" s="193"/>
    </row>
    <row r="2184" spans="1:56" s="19" customFormat="1" ht="70.5" customHeight="1">
      <c r="A2184" s="54">
        <v>2019</v>
      </c>
      <c r="B2184" s="174">
        <v>8323</v>
      </c>
      <c r="C2184" s="54">
        <v>4</v>
      </c>
      <c r="D2184" s="54">
        <v>2</v>
      </c>
      <c r="E2184" s="54">
        <v>2000</v>
      </c>
      <c r="F2184" s="54">
        <v>2700</v>
      </c>
      <c r="G2184" s="54">
        <v>271</v>
      </c>
      <c r="H2184" s="163">
        <v>1</v>
      </c>
      <c r="I2184" s="175" t="s">
        <v>54</v>
      </c>
      <c r="J2184" s="56">
        <v>12750</v>
      </c>
      <c r="K2184" s="56">
        <v>0</v>
      </c>
      <c r="L2184" s="57">
        <f t="shared" ref="L2184" si="9485">J2184+K2184</f>
        <v>12750</v>
      </c>
      <c r="M2184" s="56">
        <v>0</v>
      </c>
      <c r="N2184" s="56">
        <v>0</v>
      </c>
      <c r="O2184" s="57">
        <f t="shared" ref="O2184" si="9486">M2184+N2184</f>
        <v>0</v>
      </c>
      <c r="P2184" s="57">
        <f>L2184+O2184</f>
        <v>12750</v>
      </c>
      <c r="Q2184" s="56">
        <f t="shared" ref="Q2184" si="9487">ROUND(W2184*0.8,0)</f>
        <v>0</v>
      </c>
      <c r="R2184" s="56">
        <v>0</v>
      </c>
      <c r="S2184" s="57">
        <f t="shared" ref="S2184" si="9488">Q2184+R2184</f>
        <v>0</v>
      </c>
      <c r="T2184" s="56">
        <f>W2184-Q2184</f>
        <v>0</v>
      </c>
      <c r="U2184" s="56">
        <v>0</v>
      </c>
      <c r="V2184" s="57">
        <f t="shared" ref="V2184" si="9489">T2184+U2184</f>
        <v>0</v>
      </c>
      <c r="W2184" s="57">
        <v>0</v>
      </c>
      <c r="X2184" s="56">
        <f t="shared" ref="X2184" si="9490">ROUND(AD2184*0.8,0)</f>
        <v>0</v>
      </c>
      <c r="Y2184" s="56">
        <v>0</v>
      </c>
      <c r="Z2184" s="57">
        <f t="shared" ref="Z2184" si="9491">X2184+Y2184</f>
        <v>0</v>
      </c>
      <c r="AA2184" s="56">
        <f>AD2184-X2184</f>
        <v>0</v>
      </c>
      <c r="AB2184" s="56">
        <v>0</v>
      </c>
      <c r="AC2184" s="57">
        <f t="shared" ref="AC2184" si="9492">AA2184+AB2184</f>
        <v>0</v>
      </c>
      <c r="AD2184" s="57">
        <v>0</v>
      </c>
      <c r="AE2184" s="56">
        <f t="shared" ref="AE2184" si="9493">ROUND(AK2184*0.8,0)</f>
        <v>0</v>
      </c>
      <c r="AF2184" s="56">
        <v>0</v>
      </c>
      <c r="AG2184" s="57">
        <f t="shared" ref="AG2184" si="9494">AE2184+AF2184</f>
        <v>0</v>
      </c>
      <c r="AH2184" s="56">
        <f>AK2184-AE2184</f>
        <v>0</v>
      </c>
      <c r="AI2184" s="56">
        <v>0</v>
      </c>
      <c r="AJ2184" s="57">
        <f t="shared" ref="AJ2184" si="9495">AH2184+AI2184</f>
        <v>0</v>
      </c>
      <c r="AK2184" s="57">
        <v>0</v>
      </c>
      <c r="AL2184" s="56">
        <f t="shared" ref="AL2184" si="9496">J2184-Q2184-X2184-AE2184</f>
        <v>12750</v>
      </c>
      <c r="AM2184" s="56">
        <f t="shared" ref="AM2184" si="9497">K2184-R2184-Y2184-AF2184</f>
        <v>0</v>
      </c>
      <c r="AN2184" s="57">
        <f t="shared" ref="AN2184" si="9498">AL2184+AM2184</f>
        <v>12750</v>
      </c>
      <c r="AO2184" s="56">
        <f t="shared" ref="AO2184" si="9499">M2184-T2184-AA2184-AH2184</f>
        <v>0</v>
      </c>
      <c r="AP2184" s="56">
        <f t="shared" ref="AP2184" si="9500">N2184-U2184-AB2184-AI2184</f>
        <v>0</v>
      </c>
      <c r="AQ2184" s="57">
        <f t="shared" ref="AQ2184" si="9501">AO2184+AP2184</f>
        <v>0</v>
      </c>
      <c r="AR2184" s="57">
        <f t="shared" ref="AR2184" si="9502">AN2184+AQ2184</f>
        <v>12750</v>
      </c>
      <c r="AS2184" s="57" t="s">
        <v>2055</v>
      </c>
      <c r="AT2184" s="179">
        <v>30</v>
      </c>
      <c r="AU2184" s="176">
        <v>0</v>
      </c>
      <c r="AV2184" s="177">
        <v>0</v>
      </c>
      <c r="AW2184" s="177">
        <v>0</v>
      </c>
      <c r="AX2184" s="171">
        <f t="shared" ref="AX2184" si="9503">AT2184-AV2184</f>
        <v>30</v>
      </c>
      <c r="AY2184" s="171">
        <f t="shared" ref="AY2184" si="9504">AU2184-AW2184</f>
        <v>0</v>
      </c>
      <c r="BD2184" s="224" t="s">
        <v>78</v>
      </c>
    </row>
    <row r="2185" spans="1:56" s="19" customFormat="1" ht="70.5" hidden="1" customHeight="1">
      <c r="A2185" s="145">
        <v>2018</v>
      </c>
      <c r="B2185" s="146">
        <v>8323</v>
      </c>
      <c r="C2185" s="145">
        <v>4</v>
      </c>
      <c r="D2185" s="145">
        <v>2</v>
      </c>
      <c r="E2185" s="145">
        <v>2000</v>
      </c>
      <c r="F2185" s="145">
        <v>2900</v>
      </c>
      <c r="G2185" s="145"/>
      <c r="H2185" s="145"/>
      <c r="I2185" s="147" t="s">
        <v>58</v>
      </c>
      <c r="J2185" s="148">
        <f>J2186+J2189</f>
        <v>0</v>
      </c>
      <c r="K2185" s="148">
        <f t="shared" ref="K2185:O2185" si="9505">K2186+K2189</f>
        <v>0</v>
      </c>
      <c r="L2185" s="148">
        <f t="shared" si="9505"/>
        <v>0</v>
      </c>
      <c r="M2185" s="148">
        <f t="shared" si="9505"/>
        <v>0</v>
      </c>
      <c r="N2185" s="148">
        <f t="shared" si="9505"/>
        <v>0</v>
      </c>
      <c r="O2185" s="148">
        <f t="shared" si="9505"/>
        <v>0</v>
      </c>
      <c r="P2185" s="148">
        <f>L2185+O2185</f>
        <v>0</v>
      </c>
      <c r="Q2185" s="148">
        <f>Q2186+Q2189</f>
        <v>0</v>
      </c>
      <c r="R2185" s="148">
        <f t="shared" ref="R2185:V2185" si="9506">R2186+R2189</f>
        <v>0</v>
      </c>
      <c r="S2185" s="148">
        <f t="shared" si="9506"/>
        <v>0</v>
      </c>
      <c r="T2185" s="148">
        <f t="shared" si="9506"/>
        <v>0</v>
      </c>
      <c r="U2185" s="148">
        <f t="shared" si="9506"/>
        <v>0</v>
      </c>
      <c r="V2185" s="148">
        <f t="shared" si="9506"/>
        <v>0</v>
      </c>
      <c r="W2185" s="148">
        <f>S2185+V2185</f>
        <v>0</v>
      </c>
      <c r="X2185" s="148">
        <f>X2186+X2189</f>
        <v>0</v>
      </c>
      <c r="Y2185" s="148">
        <f t="shared" ref="Y2185:AC2185" si="9507">Y2186+Y2189</f>
        <v>0</v>
      </c>
      <c r="Z2185" s="148">
        <f t="shared" si="9507"/>
        <v>0</v>
      </c>
      <c r="AA2185" s="148">
        <f t="shared" si="9507"/>
        <v>0</v>
      </c>
      <c r="AB2185" s="148">
        <f t="shared" si="9507"/>
        <v>0</v>
      </c>
      <c r="AC2185" s="148">
        <f t="shared" si="9507"/>
        <v>0</v>
      </c>
      <c r="AD2185" s="148">
        <f>Z2185+AC2185</f>
        <v>0</v>
      </c>
      <c r="AE2185" s="148">
        <f>AE2186+AE2189</f>
        <v>0</v>
      </c>
      <c r="AF2185" s="148">
        <f t="shared" ref="AF2185:AI2185" si="9508">AF2186+AF2189</f>
        <v>0</v>
      </c>
      <c r="AG2185" s="148">
        <f t="shared" si="9508"/>
        <v>0</v>
      </c>
      <c r="AH2185" s="148">
        <f t="shared" si="9508"/>
        <v>0</v>
      </c>
      <c r="AI2185" s="148">
        <f t="shared" si="9508"/>
        <v>0</v>
      </c>
      <c r="AJ2185" s="148">
        <f t="shared" ref="AJ2185" si="9509">AJ2186+AJ2189</f>
        <v>0</v>
      </c>
      <c r="AK2185" s="148">
        <f>AG2185+AJ2185</f>
        <v>0</v>
      </c>
      <c r="AL2185" s="148">
        <f>AL2186+AL2189</f>
        <v>0</v>
      </c>
      <c r="AM2185" s="148">
        <f t="shared" ref="AM2185:AQ2185" si="9510">AM2186+AM2189</f>
        <v>0</v>
      </c>
      <c r="AN2185" s="148">
        <f t="shared" si="9510"/>
        <v>0</v>
      </c>
      <c r="AO2185" s="148">
        <f t="shared" si="9510"/>
        <v>0</v>
      </c>
      <c r="AP2185" s="148">
        <f t="shared" si="9510"/>
        <v>0</v>
      </c>
      <c r="AQ2185" s="148">
        <f t="shared" si="9510"/>
        <v>0</v>
      </c>
      <c r="AR2185" s="148">
        <f>AN2185+AQ2185</f>
        <v>0</v>
      </c>
      <c r="AS2185" s="148"/>
      <c r="AT2185" s="149"/>
      <c r="AU2185" s="150"/>
      <c r="AV2185" s="151"/>
      <c r="AW2185" s="151"/>
      <c r="AX2185" s="151"/>
      <c r="AY2185" s="151"/>
      <c r="BD2185" s="153"/>
    </row>
    <row r="2186" spans="1:56" s="19" customFormat="1" ht="70.5" hidden="1" customHeight="1">
      <c r="A2186" s="154">
        <v>2018</v>
      </c>
      <c r="B2186" s="190">
        <v>8323</v>
      </c>
      <c r="C2186" s="154">
        <v>4</v>
      </c>
      <c r="D2186" s="154">
        <v>2</v>
      </c>
      <c r="E2186" s="154">
        <v>2000</v>
      </c>
      <c r="F2186" s="154">
        <v>2900</v>
      </c>
      <c r="G2186" s="154">
        <v>291</v>
      </c>
      <c r="H2186" s="154"/>
      <c r="I2186" s="157" t="s">
        <v>59</v>
      </c>
      <c r="J2186" s="191">
        <f>SUM(J2187:J2188)</f>
        <v>0</v>
      </c>
      <c r="K2186" s="191">
        <f t="shared" ref="K2186:O2186" si="9511">SUM(K2187:K2188)</f>
        <v>0</v>
      </c>
      <c r="L2186" s="191">
        <f t="shared" si="9511"/>
        <v>0</v>
      </c>
      <c r="M2186" s="191">
        <f t="shared" si="9511"/>
        <v>0</v>
      </c>
      <c r="N2186" s="191">
        <f t="shared" si="9511"/>
        <v>0</v>
      </c>
      <c r="O2186" s="191">
        <f t="shared" si="9511"/>
        <v>0</v>
      </c>
      <c r="P2186" s="191">
        <f>L2186+O2186</f>
        <v>0</v>
      </c>
      <c r="Q2186" s="191">
        <f>SUM(Q2187:Q2188)</f>
        <v>0</v>
      </c>
      <c r="R2186" s="191">
        <f t="shared" ref="R2186:V2186" si="9512">SUM(R2187:R2188)</f>
        <v>0</v>
      </c>
      <c r="S2186" s="191">
        <f t="shared" si="9512"/>
        <v>0</v>
      </c>
      <c r="T2186" s="191">
        <f t="shared" si="9512"/>
        <v>0</v>
      </c>
      <c r="U2186" s="191">
        <f t="shared" si="9512"/>
        <v>0</v>
      </c>
      <c r="V2186" s="191">
        <f t="shared" si="9512"/>
        <v>0</v>
      </c>
      <c r="W2186" s="191">
        <f>S2186+V2186</f>
        <v>0</v>
      </c>
      <c r="X2186" s="191">
        <f>SUM(X2187:X2188)</f>
        <v>0</v>
      </c>
      <c r="Y2186" s="191">
        <f t="shared" ref="Y2186:AC2186" si="9513">SUM(Y2187:Y2188)</f>
        <v>0</v>
      </c>
      <c r="Z2186" s="191">
        <f t="shared" si="9513"/>
        <v>0</v>
      </c>
      <c r="AA2186" s="191">
        <f t="shared" si="9513"/>
        <v>0</v>
      </c>
      <c r="AB2186" s="191">
        <f t="shared" si="9513"/>
        <v>0</v>
      </c>
      <c r="AC2186" s="191">
        <f t="shared" si="9513"/>
        <v>0</v>
      </c>
      <c r="AD2186" s="191">
        <f>Z2186+AC2186</f>
        <v>0</v>
      </c>
      <c r="AE2186" s="191">
        <f>SUM(AE2187:AE2188)</f>
        <v>0</v>
      </c>
      <c r="AF2186" s="191">
        <f t="shared" ref="AF2186:AI2186" si="9514">SUM(AF2187:AF2188)</f>
        <v>0</v>
      </c>
      <c r="AG2186" s="191">
        <f t="shared" si="9514"/>
        <v>0</v>
      </c>
      <c r="AH2186" s="191">
        <f t="shared" si="9514"/>
        <v>0</v>
      </c>
      <c r="AI2186" s="191">
        <f t="shared" si="9514"/>
        <v>0</v>
      </c>
      <c r="AJ2186" s="191">
        <f t="shared" ref="AJ2186" si="9515">SUM(AJ2187:AJ2188)</f>
        <v>0</v>
      </c>
      <c r="AK2186" s="191">
        <f>AG2186+AJ2186</f>
        <v>0</v>
      </c>
      <c r="AL2186" s="191">
        <f>SUM(AL2187:AL2188)</f>
        <v>0</v>
      </c>
      <c r="AM2186" s="191">
        <f t="shared" ref="AM2186:AQ2186" si="9516">SUM(AM2187:AM2188)</f>
        <v>0</v>
      </c>
      <c r="AN2186" s="191">
        <f t="shared" si="9516"/>
        <v>0</v>
      </c>
      <c r="AO2186" s="191">
        <f t="shared" si="9516"/>
        <v>0</v>
      </c>
      <c r="AP2186" s="191">
        <f t="shared" si="9516"/>
        <v>0</v>
      </c>
      <c r="AQ2186" s="191">
        <f t="shared" si="9516"/>
        <v>0</v>
      </c>
      <c r="AR2186" s="191">
        <f>AN2186+AQ2186</f>
        <v>0</v>
      </c>
      <c r="AS2186" s="191"/>
      <c r="AT2186" s="192"/>
      <c r="AU2186" s="220"/>
      <c r="AV2186" s="197"/>
      <c r="AW2186" s="197"/>
      <c r="AX2186" s="197"/>
      <c r="AY2186" s="197"/>
      <c r="BD2186" s="193"/>
    </row>
    <row r="2187" spans="1:56" s="19" customFormat="1" ht="70.5" hidden="1" customHeight="1">
      <c r="A2187" s="54">
        <v>2018</v>
      </c>
      <c r="B2187" s="174">
        <v>8323</v>
      </c>
      <c r="C2187" s="54">
        <v>4</v>
      </c>
      <c r="D2187" s="54">
        <v>2</v>
      </c>
      <c r="E2187" s="54">
        <v>2000</v>
      </c>
      <c r="F2187" s="54">
        <v>2900</v>
      </c>
      <c r="G2187" s="54">
        <v>291</v>
      </c>
      <c r="H2187" s="163">
        <v>1</v>
      </c>
      <c r="I2187" s="175" t="s">
        <v>975</v>
      </c>
      <c r="J2187" s="56">
        <v>0</v>
      </c>
      <c r="K2187" s="56">
        <v>0</v>
      </c>
      <c r="L2187" s="57">
        <f t="shared" ref="L2187:L2188" si="9517">J2187+K2187</f>
        <v>0</v>
      </c>
      <c r="M2187" s="56">
        <f>P2187-J2187</f>
        <v>0</v>
      </c>
      <c r="N2187" s="56">
        <v>0</v>
      </c>
      <c r="O2187" s="57">
        <f t="shared" ref="O2187:O2188" si="9518">M2187+N2187</f>
        <v>0</v>
      </c>
      <c r="P2187" s="57">
        <v>0</v>
      </c>
      <c r="Q2187" s="56">
        <v>0</v>
      </c>
      <c r="R2187" s="56">
        <v>0</v>
      </c>
      <c r="S2187" s="57">
        <f t="shared" ref="S2187:S2188" si="9519">Q2187+R2187</f>
        <v>0</v>
      </c>
      <c r="T2187" s="56">
        <f>W2187-Q2187</f>
        <v>0</v>
      </c>
      <c r="U2187" s="56">
        <v>0</v>
      </c>
      <c r="V2187" s="57">
        <f t="shared" ref="V2187:V2188" si="9520">T2187+U2187</f>
        <v>0</v>
      </c>
      <c r="W2187" s="57">
        <v>0</v>
      </c>
      <c r="X2187" s="56">
        <v>0</v>
      </c>
      <c r="Y2187" s="56">
        <v>0</v>
      </c>
      <c r="Z2187" s="57">
        <f t="shared" ref="Z2187:Z2188" si="9521">X2187+Y2187</f>
        <v>0</v>
      </c>
      <c r="AA2187" s="56">
        <f>AD2187-X2187</f>
        <v>0</v>
      </c>
      <c r="AB2187" s="56">
        <v>0</v>
      </c>
      <c r="AC2187" s="57">
        <f t="shared" ref="AC2187:AC2188" si="9522">AA2187+AB2187</f>
        <v>0</v>
      </c>
      <c r="AD2187" s="57">
        <v>0</v>
      </c>
      <c r="AE2187" s="56">
        <v>0</v>
      </c>
      <c r="AF2187" s="56">
        <v>0</v>
      </c>
      <c r="AG2187" s="57">
        <f t="shared" ref="AG2187:AG2188" si="9523">AE2187+AF2187</f>
        <v>0</v>
      </c>
      <c r="AH2187" s="56">
        <f>AK2187-AE2187</f>
        <v>0</v>
      </c>
      <c r="AI2187" s="56">
        <v>0</v>
      </c>
      <c r="AJ2187" s="57">
        <f t="shared" ref="AJ2187:AJ2188" si="9524">AH2187+AI2187</f>
        <v>0</v>
      </c>
      <c r="AK2187" s="57">
        <v>0</v>
      </c>
      <c r="AL2187" s="56">
        <v>0</v>
      </c>
      <c r="AM2187" s="56">
        <v>0</v>
      </c>
      <c r="AN2187" s="57">
        <f t="shared" ref="AN2187:AN2188" si="9525">AL2187+AM2187</f>
        <v>0</v>
      </c>
      <c r="AO2187" s="56">
        <f>AR2187-AL2187</f>
        <v>0</v>
      </c>
      <c r="AP2187" s="56">
        <v>0</v>
      </c>
      <c r="AQ2187" s="57">
        <f t="shared" ref="AQ2187:AQ2188" si="9526">AO2187+AP2187</f>
        <v>0</v>
      </c>
      <c r="AR2187" s="57">
        <v>0</v>
      </c>
      <c r="AS2187" s="57" t="s">
        <v>43</v>
      </c>
      <c r="AT2187" s="179"/>
      <c r="AU2187" s="176"/>
      <c r="AV2187" s="177"/>
      <c r="AW2187" s="177"/>
      <c r="AX2187" s="177"/>
      <c r="AY2187" s="177"/>
      <c r="BD2187" s="178" t="s">
        <v>30</v>
      </c>
    </row>
    <row r="2188" spans="1:56" s="19" customFormat="1" ht="70.5" hidden="1" customHeight="1">
      <c r="A2188" s="54">
        <v>2018</v>
      </c>
      <c r="B2188" s="174">
        <v>8323</v>
      </c>
      <c r="C2188" s="54">
        <v>4</v>
      </c>
      <c r="D2188" s="54">
        <v>2</v>
      </c>
      <c r="E2188" s="54">
        <v>2000</v>
      </c>
      <c r="F2188" s="54">
        <v>2900</v>
      </c>
      <c r="G2188" s="54">
        <v>291</v>
      </c>
      <c r="H2188" s="163">
        <v>2</v>
      </c>
      <c r="I2188" s="175" t="s">
        <v>59</v>
      </c>
      <c r="J2188" s="56">
        <v>0</v>
      </c>
      <c r="K2188" s="56">
        <v>0</v>
      </c>
      <c r="L2188" s="57">
        <f t="shared" si="9517"/>
        <v>0</v>
      </c>
      <c r="M2188" s="56">
        <f>P2188-J2188</f>
        <v>0</v>
      </c>
      <c r="N2188" s="56">
        <v>0</v>
      </c>
      <c r="O2188" s="57">
        <f t="shared" si="9518"/>
        <v>0</v>
      </c>
      <c r="P2188" s="57">
        <v>0</v>
      </c>
      <c r="Q2188" s="56">
        <v>0</v>
      </c>
      <c r="R2188" s="56">
        <v>0</v>
      </c>
      <c r="S2188" s="57">
        <f t="shared" si="9519"/>
        <v>0</v>
      </c>
      <c r="T2188" s="56">
        <f>W2188-Q2188</f>
        <v>0</v>
      </c>
      <c r="U2188" s="56">
        <v>0</v>
      </c>
      <c r="V2188" s="57">
        <f t="shared" si="9520"/>
        <v>0</v>
      </c>
      <c r="W2188" s="57">
        <v>0</v>
      </c>
      <c r="X2188" s="56">
        <v>0</v>
      </c>
      <c r="Y2188" s="56">
        <v>0</v>
      </c>
      <c r="Z2188" s="57">
        <f t="shared" si="9521"/>
        <v>0</v>
      </c>
      <c r="AA2188" s="56">
        <f>AD2188-X2188</f>
        <v>0</v>
      </c>
      <c r="AB2188" s="56">
        <v>0</v>
      </c>
      <c r="AC2188" s="57">
        <f t="shared" si="9522"/>
        <v>0</v>
      </c>
      <c r="AD2188" s="57">
        <v>0</v>
      </c>
      <c r="AE2188" s="56">
        <v>0</v>
      </c>
      <c r="AF2188" s="56">
        <v>0</v>
      </c>
      <c r="AG2188" s="57">
        <f t="shared" si="9523"/>
        <v>0</v>
      </c>
      <c r="AH2188" s="56">
        <f>AK2188-AE2188</f>
        <v>0</v>
      </c>
      <c r="AI2188" s="56">
        <v>0</v>
      </c>
      <c r="AJ2188" s="57">
        <f t="shared" si="9524"/>
        <v>0</v>
      </c>
      <c r="AK2188" s="57">
        <v>0</v>
      </c>
      <c r="AL2188" s="56">
        <v>0</v>
      </c>
      <c r="AM2188" s="56">
        <v>0</v>
      </c>
      <c r="AN2188" s="57">
        <f t="shared" si="9525"/>
        <v>0</v>
      </c>
      <c r="AO2188" s="56">
        <f>AR2188-AL2188</f>
        <v>0</v>
      </c>
      <c r="AP2188" s="56">
        <v>0</v>
      </c>
      <c r="AQ2188" s="57">
        <f t="shared" si="9526"/>
        <v>0</v>
      </c>
      <c r="AR2188" s="57">
        <v>0</v>
      </c>
      <c r="AS2188" s="57" t="s">
        <v>43</v>
      </c>
      <c r="AT2188" s="179"/>
      <c r="AU2188" s="176"/>
      <c r="AV2188" s="177"/>
      <c r="AW2188" s="177"/>
      <c r="AX2188" s="177"/>
      <c r="AY2188" s="177"/>
      <c r="BD2188" s="178" t="s">
        <v>30</v>
      </c>
    </row>
    <row r="2189" spans="1:56" s="19" customFormat="1" ht="70.5" hidden="1" customHeight="1">
      <c r="A2189" s="154">
        <v>2018</v>
      </c>
      <c r="B2189" s="190">
        <v>8323</v>
      </c>
      <c r="C2189" s="154">
        <v>4</v>
      </c>
      <c r="D2189" s="154">
        <v>2</v>
      </c>
      <c r="E2189" s="154">
        <v>2000</v>
      </c>
      <c r="F2189" s="154">
        <v>2900</v>
      </c>
      <c r="G2189" s="154">
        <v>292</v>
      </c>
      <c r="H2189" s="154"/>
      <c r="I2189" s="157" t="s">
        <v>60</v>
      </c>
      <c r="J2189" s="191">
        <f>J2190</f>
        <v>0</v>
      </c>
      <c r="K2189" s="191">
        <f t="shared" ref="K2189" si="9527">K2190</f>
        <v>0</v>
      </c>
      <c r="L2189" s="191">
        <f t="shared" ref="L2189" si="9528">L2190</f>
        <v>0</v>
      </c>
      <c r="M2189" s="191">
        <f t="shared" ref="M2189" si="9529">M2190</f>
        <v>0</v>
      </c>
      <c r="N2189" s="191">
        <f t="shared" ref="N2189" si="9530">N2190</f>
        <v>0</v>
      </c>
      <c r="O2189" s="191">
        <f t="shared" ref="O2189" si="9531">O2190</f>
        <v>0</v>
      </c>
      <c r="P2189" s="191">
        <f>L2189+O2189</f>
        <v>0</v>
      </c>
      <c r="Q2189" s="191">
        <f>Q2190</f>
        <v>0</v>
      </c>
      <c r="R2189" s="191">
        <f t="shared" ref="R2189:V2189" si="9532">R2190</f>
        <v>0</v>
      </c>
      <c r="S2189" s="191">
        <f t="shared" si="9532"/>
        <v>0</v>
      </c>
      <c r="T2189" s="191">
        <f t="shared" si="9532"/>
        <v>0</v>
      </c>
      <c r="U2189" s="191">
        <f t="shared" si="9532"/>
        <v>0</v>
      </c>
      <c r="V2189" s="191">
        <f t="shared" si="9532"/>
        <v>0</v>
      </c>
      <c r="W2189" s="191">
        <f>S2189+V2189</f>
        <v>0</v>
      </c>
      <c r="X2189" s="191">
        <f>X2190</f>
        <v>0</v>
      </c>
      <c r="Y2189" s="191">
        <f t="shared" ref="Y2189:AC2189" si="9533">Y2190</f>
        <v>0</v>
      </c>
      <c r="Z2189" s="191">
        <f t="shared" si="9533"/>
        <v>0</v>
      </c>
      <c r="AA2189" s="191">
        <f t="shared" si="9533"/>
        <v>0</v>
      </c>
      <c r="AB2189" s="191">
        <f t="shared" si="9533"/>
        <v>0</v>
      </c>
      <c r="AC2189" s="191">
        <f t="shared" si="9533"/>
        <v>0</v>
      </c>
      <c r="AD2189" s="191">
        <f>Z2189+AC2189</f>
        <v>0</v>
      </c>
      <c r="AE2189" s="191">
        <f>AE2190</f>
        <v>0</v>
      </c>
      <c r="AF2189" s="191">
        <f t="shared" ref="AF2189:AI2189" si="9534">AF2190</f>
        <v>0</v>
      </c>
      <c r="AG2189" s="191">
        <f t="shared" si="9534"/>
        <v>0</v>
      </c>
      <c r="AH2189" s="191">
        <f t="shared" si="9534"/>
        <v>0</v>
      </c>
      <c r="AI2189" s="191">
        <f t="shared" si="9534"/>
        <v>0</v>
      </c>
      <c r="AJ2189" s="191">
        <f t="shared" ref="AJ2189" si="9535">AJ2190</f>
        <v>0</v>
      </c>
      <c r="AK2189" s="191">
        <f>AG2189+AJ2189</f>
        <v>0</v>
      </c>
      <c r="AL2189" s="191">
        <f>AL2190</f>
        <v>0</v>
      </c>
      <c r="AM2189" s="191">
        <f t="shared" ref="AM2189:AQ2189" si="9536">AM2190</f>
        <v>0</v>
      </c>
      <c r="AN2189" s="191">
        <f t="shared" si="9536"/>
        <v>0</v>
      </c>
      <c r="AO2189" s="191">
        <f t="shared" si="9536"/>
        <v>0</v>
      </c>
      <c r="AP2189" s="191">
        <f t="shared" si="9536"/>
        <v>0</v>
      </c>
      <c r="AQ2189" s="191">
        <f t="shared" si="9536"/>
        <v>0</v>
      </c>
      <c r="AR2189" s="191">
        <f>AN2189+AQ2189</f>
        <v>0</v>
      </c>
      <c r="AS2189" s="191"/>
      <c r="AT2189" s="192"/>
      <c r="AU2189" s="220"/>
      <c r="AV2189" s="197"/>
      <c r="AW2189" s="197"/>
      <c r="AX2189" s="197"/>
      <c r="AY2189" s="197"/>
      <c r="BD2189" s="193"/>
    </row>
    <row r="2190" spans="1:56" s="19" customFormat="1" ht="70.5" hidden="1" customHeight="1">
      <c r="A2190" s="54">
        <v>2018</v>
      </c>
      <c r="B2190" s="174">
        <v>8323</v>
      </c>
      <c r="C2190" s="54">
        <v>4</v>
      </c>
      <c r="D2190" s="54">
        <v>2</v>
      </c>
      <c r="E2190" s="54">
        <v>2000</v>
      </c>
      <c r="F2190" s="54">
        <v>2900</v>
      </c>
      <c r="G2190" s="54">
        <v>292</v>
      </c>
      <c r="H2190" s="163">
        <v>1</v>
      </c>
      <c r="I2190" s="175" t="s">
        <v>60</v>
      </c>
      <c r="J2190" s="56">
        <v>0</v>
      </c>
      <c r="K2190" s="56">
        <v>0</v>
      </c>
      <c r="L2190" s="57">
        <f t="shared" ref="L2190" si="9537">J2190+K2190</f>
        <v>0</v>
      </c>
      <c r="M2190" s="56">
        <f>P2190-J2190</f>
        <v>0</v>
      </c>
      <c r="N2190" s="56">
        <v>0</v>
      </c>
      <c r="O2190" s="57">
        <f t="shared" ref="O2190" si="9538">M2190+N2190</f>
        <v>0</v>
      </c>
      <c r="P2190" s="57">
        <v>0</v>
      </c>
      <c r="Q2190" s="56">
        <v>0</v>
      </c>
      <c r="R2190" s="56">
        <v>0</v>
      </c>
      <c r="S2190" s="57">
        <f t="shared" ref="S2190" si="9539">Q2190+R2190</f>
        <v>0</v>
      </c>
      <c r="T2190" s="56">
        <f>W2190-Q2190</f>
        <v>0</v>
      </c>
      <c r="U2190" s="56">
        <v>0</v>
      </c>
      <c r="V2190" s="57">
        <f t="shared" ref="V2190" si="9540">T2190+U2190</f>
        <v>0</v>
      </c>
      <c r="W2190" s="57">
        <v>0</v>
      </c>
      <c r="X2190" s="56">
        <v>0</v>
      </c>
      <c r="Y2190" s="56">
        <v>0</v>
      </c>
      <c r="Z2190" s="57">
        <f t="shared" ref="Z2190" si="9541">X2190+Y2190</f>
        <v>0</v>
      </c>
      <c r="AA2190" s="56">
        <f>AD2190-X2190</f>
        <v>0</v>
      </c>
      <c r="AB2190" s="56">
        <v>0</v>
      </c>
      <c r="AC2190" s="57">
        <f t="shared" ref="AC2190" si="9542">AA2190+AB2190</f>
        <v>0</v>
      </c>
      <c r="AD2190" s="57">
        <v>0</v>
      </c>
      <c r="AE2190" s="56">
        <v>0</v>
      </c>
      <c r="AF2190" s="56">
        <v>0</v>
      </c>
      <c r="AG2190" s="57">
        <f t="shared" ref="AG2190" si="9543">AE2190+AF2190</f>
        <v>0</v>
      </c>
      <c r="AH2190" s="56">
        <f>AK2190-AE2190</f>
        <v>0</v>
      </c>
      <c r="AI2190" s="56">
        <v>0</v>
      </c>
      <c r="AJ2190" s="57">
        <f t="shared" ref="AJ2190" si="9544">AH2190+AI2190</f>
        <v>0</v>
      </c>
      <c r="AK2190" s="57">
        <v>0</v>
      </c>
      <c r="AL2190" s="56">
        <v>0</v>
      </c>
      <c r="AM2190" s="56">
        <v>0</v>
      </c>
      <c r="AN2190" s="57">
        <f t="shared" ref="AN2190" si="9545">AL2190+AM2190</f>
        <v>0</v>
      </c>
      <c r="AO2190" s="56">
        <f>AR2190-AL2190</f>
        <v>0</v>
      </c>
      <c r="AP2190" s="56">
        <v>0</v>
      </c>
      <c r="AQ2190" s="57">
        <f t="shared" ref="AQ2190" si="9546">AO2190+AP2190</f>
        <v>0</v>
      </c>
      <c r="AR2190" s="57">
        <v>0</v>
      </c>
      <c r="AS2190" s="57" t="s">
        <v>43</v>
      </c>
      <c r="AT2190" s="179"/>
      <c r="AU2190" s="176"/>
      <c r="AV2190" s="177"/>
      <c r="AW2190" s="177"/>
      <c r="AX2190" s="177"/>
      <c r="AY2190" s="177"/>
      <c r="BD2190" s="178" t="s">
        <v>30</v>
      </c>
    </row>
    <row r="2191" spans="1:56" s="19" customFormat="1" ht="70.5" customHeight="1">
      <c r="A2191" s="137">
        <v>2019</v>
      </c>
      <c r="B2191" s="138">
        <v>8323</v>
      </c>
      <c r="C2191" s="137">
        <v>4</v>
      </c>
      <c r="D2191" s="137">
        <v>2</v>
      </c>
      <c r="E2191" s="137">
        <v>3000</v>
      </c>
      <c r="F2191" s="137"/>
      <c r="G2191" s="137"/>
      <c r="H2191" s="137"/>
      <c r="I2191" s="139" t="s">
        <v>62</v>
      </c>
      <c r="J2191" s="140">
        <f>J2192</f>
        <v>360000</v>
      </c>
      <c r="K2191" s="140">
        <f t="shared" ref="K2191:O2191" si="9547">K2192</f>
        <v>0</v>
      </c>
      <c r="L2191" s="140">
        <f t="shared" si="9547"/>
        <v>360000</v>
      </c>
      <c r="M2191" s="140">
        <f t="shared" si="9547"/>
        <v>0</v>
      </c>
      <c r="N2191" s="140">
        <f t="shared" si="9547"/>
        <v>0</v>
      </c>
      <c r="O2191" s="140">
        <f t="shared" si="9547"/>
        <v>0</v>
      </c>
      <c r="P2191" s="140">
        <f>L2191+O2191</f>
        <v>360000</v>
      </c>
      <c r="Q2191" s="140">
        <f>Q2192</f>
        <v>0</v>
      </c>
      <c r="R2191" s="140">
        <f t="shared" ref="R2191:V2192" si="9548">R2192</f>
        <v>0</v>
      </c>
      <c r="S2191" s="140">
        <f t="shared" si="9548"/>
        <v>0</v>
      </c>
      <c r="T2191" s="140">
        <f t="shared" si="9548"/>
        <v>0</v>
      </c>
      <c r="U2191" s="140">
        <f t="shared" si="9548"/>
        <v>0</v>
      </c>
      <c r="V2191" s="140">
        <f t="shared" si="9548"/>
        <v>0</v>
      </c>
      <c r="W2191" s="140">
        <f>S2191+V2191</f>
        <v>0</v>
      </c>
      <c r="X2191" s="140">
        <f>X2192</f>
        <v>0</v>
      </c>
      <c r="Y2191" s="140">
        <f t="shared" ref="Y2191:AC2192" si="9549">Y2192</f>
        <v>0</v>
      </c>
      <c r="Z2191" s="140">
        <f t="shared" si="9549"/>
        <v>0</v>
      </c>
      <c r="AA2191" s="140">
        <f t="shared" si="9549"/>
        <v>0</v>
      </c>
      <c r="AB2191" s="140">
        <f t="shared" si="9549"/>
        <v>0</v>
      </c>
      <c r="AC2191" s="140">
        <f t="shared" si="9549"/>
        <v>0</v>
      </c>
      <c r="AD2191" s="140">
        <f>Z2191+AC2191</f>
        <v>0</v>
      </c>
      <c r="AE2191" s="140">
        <f>AE2192</f>
        <v>0</v>
      </c>
      <c r="AF2191" s="140">
        <f t="shared" ref="AF2191:AI2192" si="9550">AF2192</f>
        <v>0</v>
      </c>
      <c r="AG2191" s="140">
        <f t="shared" si="9550"/>
        <v>0</v>
      </c>
      <c r="AH2191" s="140">
        <f t="shared" si="9550"/>
        <v>0</v>
      </c>
      <c r="AI2191" s="140">
        <f t="shared" si="9550"/>
        <v>0</v>
      </c>
      <c r="AJ2191" s="140">
        <f t="shared" ref="AJ2191:AJ2192" si="9551">AJ2192</f>
        <v>0</v>
      </c>
      <c r="AK2191" s="140">
        <f>AG2191+AJ2191</f>
        <v>0</v>
      </c>
      <c r="AL2191" s="140">
        <f>AL2192</f>
        <v>360000</v>
      </c>
      <c r="AM2191" s="140">
        <f t="shared" ref="AM2191:AQ2192" si="9552">AM2192</f>
        <v>0</v>
      </c>
      <c r="AN2191" s="140">
        <f t="shared" si="9552"/>
        <v>360000</v>
      </c>
      <c r="AO2191" s="140">
        <f t="shared" si="9552"/>
        <v>0</v>
      </c>
      <c r="AP2191" s="140">
        <f t="shared" si="9552"/>
        <v>0</v>
      </c>
      <c r="AQ2191" s="140">
        <f t="shared" si="9552"/>
        <v>0</v>
      </c>
      <c r="AR2191" s="140">
        <f>AN2191+AQ2191</f>
        <v>360000</v>
      </c>
      <c r="AS2191" s="140"/>
      <c r="AT2191" s="141"/>
      <c r="AU2191" s="185"/>
      <c r="AV2191" s="142"/>
      <c r="AW2191" s="142"/>
      <c r="AX2191" s="142"/>
      <c r="AY2191" s="142"/>
      <c r="BD2191" s="144"/>
    </row>
    <row r="2192" spans="1:56" s="19" customFormat="1" ht="70.5" customHeight="1">
      <c r="A2192" s="145">
        <v>2019</v>
      </c>
      <c r="B2192" s="146">
        <v>8323</v>
      </c>
      <c r="C2192" s="145">
        <v>4</v>
      </c>
      <c r="D2192" s="145">
        <v>2</v>
      </c>
      <c r="E2192" s="145">
        <v>3000</v>
      </c>
      <c r="F2192" s="145">
        <v>3100</v>
      </c>
      <c r="G2192" s="145"/>
      <c r="H2192" s="145"/>
      <c r="I2192" s="147" t="s">
        <v>165</v>
      </c>
      <c r="J2192" s="148">
        <f>J2193</f>
        <v>360000</v>
      </c>
      <c r="K2192" s="148">
        <f t="shared" ref="K2192:O2192" si="9553">K2193</f>
        <v>0</v>
      </c>
      <c r="L2192" s="148">
        <f t="shared" si="9553"/>
        <v>360000</v>
      </c>
      <c r="M2192" s="148">
        <f t="shared" si="9553"/>
        <v>0</v>
      </c>
      <c r="N2192" s="148">
        <f t="shared" si="9553"/>
        <v>0</v>
      </c>
      <c r="O2192" s="148">
        <f t="shared" si="9553"/>
        <v>0</v>
      </c>
      <c r="P2192" s="148">
        <f>L2192+O2192</f>
        <v>360000</v>
      </c>
      <c r="Q2192" s="148">
        <f>Q2193</f>
        <v>0</v>
      </c>
      <c r="R2192" s="148">
        <f t="shared" si="9548"/>
        <v>0</v>
      </c>
      <c r="S2192" s="148">
        <f t="shared" si="9548"/>
        <v>0</v>
      </c>
      <c r="T2192" s="148">
        <f t="shared" si="9548"/>
        <v>0</v>
      </c>
      <c r="U2192" s="148">
        <f t="shared" si="9548"/>
        <v>0</v>
      </c>
      <c r="V2192" s="148">
        <f t="shared" si="9548"/>
        <v>0</v>
      </c>
      <c r="W2192" s="148">
        <f>S2192+V2192</f>
        <v>0</v>
      </c>
      <c r="X2192" s="148">
        <f>X2193</f>
        <v>0</v>
      </c>
      <c r="Y2192" s="148">
        <f t="shared" si="9549"/>
        <v>0</v>
      </c>
      <c r="Z2192" s="148">
        <f t="shared" si="9549"/>
        <v>0</v>
      </c>
      <c r="AA2192" s="148">
        <f t="shared" si="9549"/>
        <v>0</v>
      </c>
      <c r="AB2192" s="148">
        <f t="shared" si="9549"/>
        <v>0</v>
      </c>
      <c r="AC2192" s="148">
        <f t="shared" si="9549"/>
        <v>0</v>
      </c>
      <c r="AD2192" s="148">
        <f>Z2192+AC2192</f>
        <v>0</v>
      </c>
      <c r="AE2192" s="148">
        <f>AE2193</f>
        <v>0</v>
      </c>
      <c r="AF2192" s="148">
        <f t="shared" si="9550"/>
        <v>0</v>
      </c>
      <c r="AG2192" s="148">
        <f t="shared" si="9550"/>
        <v>0</v>
      </c>
      <c r="AH2192" s="148">
        <f t="shared" si="9550"/>
        <v>0</v>
      </c>
      <c r="AI2192" s="148">
        <f t="shared" si="9550"/>
        <v>0</v>
      </c>
      <c r="AJ2192" s="148">
        <f t="shared" si="9551"/>
        <v>0</v>
      </c>
      <c r="AK2192" s="148">
        <f>AG2192+AJ2192</f>
        <v>0</v>
      </c>
      <c r="AL2192" s="148">
        <f>AL2193</f>
        <v>360000</v>
      </c>
      <c r="AM2192" s="148">
        <f t="shared" si="9552"/>
        <v>0</v>
      </c>
      <c r="AN2192" s="148">
        <f t="shared" si="9552"/>
        <v>360000</v>
      </c>
      <c r="AO2192" s="148">
        <f t="shared" si="9552"/>
        <v>0</v>
      </c>
      <c r="AP2192" s="148">
        <f t="shared" si="9552"/>
        <v>0</v>
      </c>
      <c r="AQ2192" s="148">
        <f t="shared" si="9552"/>
        <v>0</v>
      </c>
      <c r="AR2192" s="148">
        <f>AN2192+AQ2192</f>
        <v>360000</v>
      </c>
      <c r="AS2192" s="148"/>
      <c r="AT2192" s="149"/>
      <c r="AU2192" s="150"/>
      <c r="AV2192" s="151"/>
      <c r="AW2192" s="151"/>
      <c r="AX2192" s="151"/>
      <c r="AY2192" s="151"/>
      <c r="BD2192" s="153"/>
    </row>
    <row r="2193" spans="1:56" s="19" customFormat="1" ht="70.5" customHeight="1">
      <c r="A2193" s="154">
        <v>2019</v>
      </c>
      <c r="B2193" s="155">
        <v>8323</v>
      </c>
      <c r="C2193" s="154">
        <v>4</v>
      </c>
      <c r="D2193" s="154">
        <v>2</v>
      </c>
      <c r="E2193" s="154">
        <v>3000</v>
      </c>
      <c r="F2193" s="154">
        <v>3100</v>
      </c>
      <c r="G2193" s="154">
        <v>317</v>
      </c>
      <c r="H2193" s="154"/>
      <c r="I2193" s="172" t="s">
        <v>166</v>
      </c>
      <c r="J2193" s="191">
        <f>SUM(J2194:J2197)</f>
        <v>360000</v>
      </c>
      <c r="K2193" s="191">
        <f t="shared" ref="K2193:O2193" si="9554">SUM(K2194:K2197)</f>
        <v>0</v>
      </c>
      <c r="L2193" s="191">
        <f t="shared" si="9554"/>
        <v>360000</v>
      </c>
      <c r="M2193" s="191">
        <f t="shared" si="9554"/>
        <v>0</v>
      </c>
      <c r="N2193" s="191">
        <f t="shared" si="9554"/>
        <v>0</v>
      </c>
      <c r="O2193" s="191">
        <f t="shared" si="9554"/>
        <v>0</v>
      </c>
      <c r="P2193" s="191">
        <f>L2193+O2193</f>
        <v>360000</v>
      </c>
      <c r="Q2193" s="191">
        <f>SUM(Q2194:Q2197)</f>
        <v>0</v>
      </c>
      <c r="R2193" s="191">
        <f t="shared" ref="R2193:V2193" si="9555">SUM(R2194:R2197)</f>
        <v>0</v>
      </c>
      <c r="S2193" s="191">
        <f t="shared" si="9555"/>
        <v>0</v>
      </c>
      <c r="T2193" s="191">
        <f t="shared" si="9555"/>
        <v>0</v>
      </c>
      <c r="U2193" s="191">
        <f t="shared" si="9555"/>
        <v>0</v>
      </c>
      <c r="V2193" s="191">
        <f t="shared" si="9555"/>
        <v>0</v>
      </c>
      <c r="W2193" s="191">
        <f>S2193+V2193</f>
        <v>0</v>
      </c>
      <c r="X2193" s="191">
        <f>SUM(X2194:X2197)</f>
        <v>0</v>
      </c>
      <c r="Y2193" s="191">
        <f t="shared" ref="Y2193:AC2193" si="9556">SUM(Y2194:Y2197)</f>
        <v>0</v>
      </c>
      <c r="Z2193" s="191">
        <f t="shared" si="9556"/>
        <v>0</v>
      </c>
      <c r="AA2193" s="191">
        <f t="shared" si="9556"/>
        <v>0</v>
      </c>
      <c r="AB2193" s="191">
        <f t="shared" si="9556"/>
        <v>0</v>
      </c>
      <c r="AC2193" s="191">
        <f t="shared" si="9556"/>
        <v>0</v>
      </c>
      <c r="AD2193" s="191">
        <f>Z2193+AC2193</f>
        <v>0</v>
      </c>
      <c r="AE2193" s="191">
        <f>SUM(AE2194:AE2197)</f>
        <v>0</v>
      </c>
      <c r="AF2193" s="191">
        <f t="shared" ref="AF2193:AI2193" si="9557">SUM(AF2194:AF2197)</f>
        <v>0</v>
      </c>
      <c r="AG2193" s="191">
        <f t="shared" si="9557"/>
        <v>0</v>
      </c>
      <c r="AH2193" s="191">
        <f t="shared" si="9557"/>
        <v>0</v>
      </c>
      <c r="AI2193" s="191">
        <f t="shared" si="9557"/>
        <v>0</v>
      </c>
      <c r="AJ2193" s="191">
        <f t="shared" ref="AJ2193" si="9558">SUM(AJ2194:AJ2197)</f>
        <v>0</v>
      </c>
      <c r="AK2193" s="191">
        <f>AG2193+AJ2193</f>
        <v>0</v>
      </c>
      <c r="AL2193" s="191">
        <f>SUM(AL2194:AL2197)</f>
        <v>360000</v>
      </c>
      <c r="AM2193" s="191">
        <f t="shared" ref="AM2193:AQ2193" si="9559">SUM(AM2194:AM2197)</f>
        <v>0</v>
      </c>
      <c r="AN2193" s="191">
        <f t="shared" si="9559"/>
        <v>360000</v>
      </c>
      <c r="AO2193" s="191">
        <f t="shared" si="9559"/>
        <v>0</v>
      </c>
      <c r="AP2193" s="191">
        <f t="shared" si="9559"/>
        <v>0</v>
      </c>
      <c r="AQ2193" s="191">
        <f t="shared" si="9559"/>
        <v>0</v>
      </c>
      <c r="AR2193" s="191">
        <f>AN2193+AQ2193</f>
        <v>360000</v>
      </c>
      <c r="AS2193" s="158"/>
      <c r="AT2193" s="159"/>
      <c r="AU2193" s="160"/>
      <c r="AV2193" s="197"/>
      <c r="AW2193" s="197"/>
      <c r="AX2193" s="197"/>
      <c r="AY2193" s="197"/>
      <c r="BD2193" s="173"/>
    </row>
    <row r="2194" spans="1:56" s="19" customFormat="1" ht="70.5" hidden="1" customHeight="1">
      <c r="A2194" s="54">
        <v>2018</v>
      </c>
      <c r="B2194" s="174">
        <v>8323</v>
      </c>
      <c r="C2194" s="54">
        <v>4</v>
      </c>
      <c r="D2194" s="54">
        <v>2</v>
      </c>
      <c r="E2194" s="54">
        <v>3000</v>
      </c>
      <c r="F2194" s="54">
        <v>3100</v>
      </c>
      <c r="G2194" s="54">
        <v>317</v>
      </c>
      <c r="H2194" s="163">
        <v>1</v>
      </c>
      <c r="I2194" s="175" t="s">
        <v>976</v>
      </c>
      <c r="J2194" s="56">
        <f t="shared" ref="J2194" si="9560">ROUND(P2194*0.8,0)</f>
        <v>0</v>
      </c>
      <c r="K2194" s="56">
        <v>0</v>
      </c>
      <c r="L2194" s="57">
        <f t="shared" ref="L2194:L2195" si="9561">J2194+K2194</f>
        <v>0</v>
      </c>
      <c r="M2194" s="56">
        <f>P2194-J2194</f>
        <v>0</v>
      </c>
      <c r="N2194" s="56">
        <v>0</v>
      </c>
      <c r="O2194" s="57">
        <f t="shared" ref="O2194:O2195" si="9562">M2194+N2194</f>
        <v>0</v>
      </c>
      <c r="P2194" s="57">
        <v>0</v>
      </c>
      <c r="Q2194" s="56">
        <f t="shared" ref="Q2194:Q2195" si="9563">ROUND(W2194*0.8,0)</f>
        <v>0</v>
      </c>
      <c r="R2194" s="56">
        <v>0</v>
      </c>
      <c r="S2194" s="57">
        <f t="shared" ref="S2194:S2197" si="9564">Q2194+R2194</f>
        <v>0</v>
      </c>
      <c r="T2194" s="56">
        <f>W2194-Q2194</f>
        <v>0</v>
      </c>
      <c r="U2194" s="56">
        <v>0</v>
      </c>
      <c r="V2194" s="57">
        <f t="shared" ref="V2194:V2197" si="9565">T2194+U2194</f>
        <v>0</v>
      </c>
      <c r="W2194" s="57">
        <v>0</v>
      </c>
      <c r="X2194" s="56">
        <f t="shared" ref="X2194:X2195" si="9566">ROUND(AD2194*0.8,0)</f>
        <v>0</v>
      </c>
      <c r="Y2194" s="56">
        <v>0</v>
      </c>
      <c r="Z2194" s="57">
        <f t="shared" ref="Z2194:Z2197" si="9567">X2194+Y2194</f>
        <v>0</v>
      </c>
      <c r="AA2194" s="56">
        <f>AD2194-X2194</f>
        <v>0</v>
      </c>
      <c r="AB2194" s="56">
        <v>0</v>
      </c>
      <c r="AC2194" s="57">
        <f t="shared" ref="AC2194:AC2197" si="9568">AA2194+AB2194</f>
        <v>0</v>
      </c>
      <c r="AD2194" s="57">
        <v>0</v>
      </c>
      <c r="AE2194" s="56">
        <f t="shared" ref="AE2194:AE2195" si="9569">ROUND(AK2194*0.8,0)</f>
        <v>0</v>
      </c>
      <c r="AF2194" s="56">
        <v>0</v>
      </c>
      <c r="AG2194" s="57">
        <f t="shared" ref="AG2194:AG2197" si="9570">AE2194+AF2194</f>
        <v>0</v>
      </c>
      <c r="AH2194" s="56">
        <f>AK2194-AE2194</f>
        <v>0</v>
      </c>
      <c r="AI2194" s="56">
        <v>0</v>
      </c>
      <c r="AJ2194" s="57">
        <f t="shared" ref="AJ2194:AJ2197" si="9571">AH2194+AI2194</f>
        <v>0</v>
      </c>
      <c r="AK2194" s="57">
        <v>0</v>
      </c>
      <c r="AL2194" s="56">
        <f t="shared" ref="AL2194" si="9572">ROUND(AR2194*0.8,0)</f>
        <v>0</v>
      </c>
      <c r="AM2194" s="56">
        <v>0</v>
      </c>
      <c r="AN2194" s="57">
        <f t="shared" ref="AN2194:AN2197" si="9573">AL2194+AM2194</f>
        <v>0</v>
      </c>
      <c r="AO2194" s="56">
        <f>AR2194-AL2194</f>
        <v>0</v>
      </c>
      <c r="AP2194" s="56">
        <v>0</v>
      </c>
      <c r="AQ2194" s="57">
        <f t="shared" ref="AQ2194:AQ2197" si="9574">AO2194+AP2194</f>
        <v>0</v>
      </c>
      <c r="AR2194" s="57">
        <v>0</v>
      </c>
      <c r="AS2194" s="57" t="s">
        <v>65</v>
      </c>
      <c r="AT2194" s="179"/>
      <c r="AU2194" s="176"/>
      <c r="AV2194" s="177"/>
      <c r="AW2194" s="177"/>
      <c r="AX2194" s="177"/>
      <c r="AY2194" s="177"/>
      <c r="BD2194" s="224" t="s">
        <v>78</v>
      </c>
    </row>
    <row r="2195" spans="1:56" s="19" customFormat="1" ht="70.5" customHeight="1">
      <c r="A2195" s="54">
        <v>2019</v>
      </c>
      <c r="B2195" s="174">
        <v>8323</v>
      </c>
      <c r="C2195" s="54">
        <v>4</v>
      </c>
      <c r="D2195" s="54">
        <v>2</v>
      </c>
      <c r="E2195" s="54">
        <v>3000</v>
      </c>
      <c r="F2195" s="54">
        <v>3100</v>
      </c>
      <c r="G2195" s="54">
        <v>317</v>
      </c>
      <c r="H2195" s="163">
        <v>2</v>
      </c>
      <c r="I2195" s="175" t="s">
        <v>167</v>
      </c>
      <c r="J2195" s="56">
        <v>360000</v>
      </c>
      <c r="K2195" s="56">
        <v>0</v>
      </c>
      <c r="L2195" s="57">
        <f t="shared" si="9561"/>
        <v>360000</v>
      </c>
      <c r="M2195" s="56">
        <v>0</v>
      </c>
      <c r="N2195" s="56">
        <v>0</v>
      </c>
      <c r="O2195" s="57">
        <f t="shared" si="9562"/>
        <v>0</v>
      </c>
      <c r="P2195" s="57">
        <f>L2195+O2195</f>
        <v>360000</v>
      </c>
      <c r="Q2195" s="56">
        <f t="shared" si="9563"/>
        <v>0</v>
      </c>
      <c r="R2195" s="56">
        <v>0</v>
      </c>
      <c r="S2195" s="57">
        <f t="shared" si="9564"/>
        <v>0</v>
      </c>
      <c r="T2195" s="56">
        <f>W2195-Q2195</f>
        <v>0</v>
      </c>
      <c r="U2195" s="56">
        <v>0</v>
      </c>
      <c r="V2195" s="57">
        <f t="shared" si="9565"/>
        <v>0</v>
      </c>
      <c r="W2195" s="57">
        <v>0</v>
      </c>
      <c r="X2195" s="56">
        <f t="shared" si="9566"/>
        <v>0</v>
      </c>
      <c r="Y2195" s="56">
        <v>0</v>
      </c>
      <c r="Z2195" s="57">
        <f t="shared" si="9567"/>
        <v>0</v>
      </c>
      <c r="AA2195" s="56">
        <f>AD2195-X2195</f>
        <v>0</v>
      </c>
      <c r="AB2195" s="56">
        <v>0</v>
      </c>
      <c r="AC2195" s="57">
        <f t="shared" si="9568"/>
        <v>0</v>
      </c>
      <c r="AD2195" s="57">
        <v>0</v>
      </c>
      <c r="AE2195" s="56">
        <f t="shared" si="9569"/>
        <v>0</v>
      </c>
      <c r="AF2195" s="56">
        <v>0</v>
      </c>
      <c r="AG2195" s="57">
        <f t="shared" si="9570"/>
        <v>0</v>
      </c>
      <c r="AH2195" s="56">
        <f>AK2195-AE2195</f>
        <v>0</v>
      </c>
      <c r="AI2195" s="56">
        <v>0</v>
      </c>
      <c r="AJ2195" s="57">
        <f t="shared" si="9571"/>
        <v>0</v>
      </c>
      <c r="AK2195" s="57">
        <v>0</v>
      </c>
      <c r="AL2195" s="56">
        <f t="shared" ref="AL2195" si="9575">J2195-Q2195-X2195-AE2195</f>
        <v>360000</v>
      </c>
      <c r="AM2195" s="56">
        <f t="shared" ref="AM2195" si="9576">K2195-R2195-Y2195-AF2195</f>
        <v>0</v>
      </c>
      <c r="AN2195" s="57">
        <f t="shared" si="9573"/>
        <v>360000</v>
      </c>
      <c r="AO2195" s="56">
        <f t="shared" ref="AO2195" si="9577">M2195-T2195-AA2195-AH2195</f>
        <v>0</v>
      </c>
      <c r="AP2195" s="56">
        <f t="shared" ref="AP2195" si="9578">N2195-U2195-AB2195-AI2195</f>
        <v>0</v>
      </c>
      <c r="AQ2195" s="57">
        <f t="shared" si="9574"/>
        <v>0</v>
      </c>
      <c r="AR2195" s="57">
        <f t="shared" ref="AR2195" si="9579">AN2195+AQ2195</f>
        <v>360000</v>
      </c>
      <c r="AS2195" s="57" t="s">
        <v>65</v>
      </c>
      <c r="AT2195" s="179">
        <v>1</v>
      </c>
      <c r="AU2195" s="176">
        <v>0</v>
      </c>
      <c r="AV2195" s="177">
        <v>0</v>
      </c>
      <c r="AW2195" s="177">
        <v>0</v>
      </c>
      <c r="AX2195" s="171">
        <f t="shared" ref="AX2195" si="9580">AT2195-AV2195</f>
        <v>1</v>
      </c>
      <c r="AY2195" s="171">
        <f t="shared" ref="AY2195" si="9581">AU2195-AW2195</f>
        <v>0</v>
      </c>
      <c r="BD2195" s="224" t="s">
        <v>78</v>
      </c>
    </row>
    <row r="2196" spans="1:56" s="19" customFormat="1" ht="70.5" hidden="1" customHeight="1">
      <c r="A2196" s="54">
        <v>2018</v>
      </c>
      <c r="B2196" s="174">
        <v>8323</v>
      </c>
      <c r="C2196" s="54">
        <v>4</v>
      </c>
      <c r="D2196" s="54">
        <v>2</v>
      </c>
      <c r="E2196" s="54">
        <v>3000</v>
      </c>
      <c r="F2196" s="54">
        <v>3100</v>
      </c>
      <c r="G2196" s="54">
        <v>317</v>
      </c>
      <c r="H2196" s="163">
        <v>3</v>
      </c>
      <c r="I2196" s="175" t="s">
        <v>977</v>
      </c>
      <c r="J2196" s="56">
        <v>0</v>
      </c>
      <c r="K2196" s="56">
        <v>0</v>
      </c>
      <c r="L2196" s="57">
        <f t="shared" ref="L2196:L2197" si="9582">J2196+K2196</f>
        <v>0</v>
      </c>
      <c r="M2196" s="56">
        <f>P2196-J2196</f>
        <v>0</v>
      </c>
      <c r="N2196" s="56">
        <v>0</v>
      </c>
      <c r="O2196" s="57">
        <f t="shared" ref="O2196:O2197" si="9583">M2196+N2196</f>
        <v>0</v>
      </c>
      <c r="P2196" s="57">
        <v>0</v>
      </c>
      <c r="Q2196" s="56">
        <v>0</v>
      </c>
      <c r="R2196" s="56">
        <v>0</v>
      </c>
      <c r="S2196" s="57">
        <f t="shared" si="9564"/>
        <v>0</v>
      </c>
      <c r="T2196" s="56">
        <f>W2196-Q2196</f>
        <v>0</v>
      </c>
      <c r="U2196" s="56">
        <v>0</v>
      </c>
      <c r="V2196" s="57">
        <f t="shared" si="9565"/>
        <v>0</v>
      </c>
      <c r="W2196" s="57">
        <v>0</v>
      </c>
      <c r="X2196" s="56">
        <v>0</v>
      </c>
      <c r="Y2196" s="56">
        <v>0</v>
      </c>
      <c r="Z2196" s="57">
        <f t="shared" si="9567"/>
        <v>0</v>
      </c>
      <c r="AA2196" s="56">
        <f>AD2196-X2196</f>
        <v>0</v>
      </c>
      <c r="AB2196" s="56">
        <v>0</v>
      </c>
      <c r="AC2196" s="57">
        <f t="shared" si="9568"/>
        <v>0</v>
      </c>
      <c r="AD2196" s="57">
        <v>0</v>
      </c>
      <c r="AE2196" s="56">
        <v>0</v>
      </c>
      <c r="AF2196" s="56">
        <v>0</v>
      </c>
      <c r="AG2196" s="57">
        <f t="shared" si="9570"/>
        <v>0</v>
      </c>
      <c r="AH2196" s="56">
        <f>AK2196-AE2196</f>
        <v>0</v>
      </c>
      <c r="AI2196" s="56">
        <v>0</v>
      </c>
      <c r="AJ2196" s="57">
        <f t="shared" si="9571"/>
        <v>0</v>
      </c>
      <c r="AK2196" s="57">
        <v>0</v>
      </c>
      <c r="AL2196" s="56">
        <v>0</v>
      </c>
      <c r="AM2196" s="56">
        <v>0</v>
      </c>
      <c r="AN2196" s="57">
        <f t="shared" si="9573"/>
        <v>0</v>
      </c>
      <c r="AO2196" s="56">
        <f>AR2196-AL2196</f>
        <v>0</v>
      </c>
      <c r="AP2196" s="56">
        <v>0</v>
      </c>
      <c r="AQ2196" s="57">
        <f t="shared" si="9574"/>
        <v>0</v>
      </c>
      <c r="AR2196" s="57">
        <v>0</v>
      </c>
      <c r="AS2196" s="57" t="s">
        <v>65</v>
      </c>
      <c r="AT2196" s="179"/>
      <c r="AU2196" s="176"/>
      <c r="AV2196" s="177"/>
      <c r="AW2196" s="177"/>
      <c r="AX2196" s="177"/>
      <c r="AY2196" s="177"/>
      <c r="BD2196" s="178" t="s">
        <v>30</v>
      </c>
    </row>
    <row r="2197" spans="1:56" s="19" customFormat="1" ht="70.5" hidden="1" customHeight="1">
      <c r="A2197" s="54">
        <v>2018</v>
      </c>
      <c r="B2197" s="174">
        <v>8323</v>
      </c>
      <c r="C2197" s="54">
        <v>4</v>
      </c>
      <c r="D2197" s="54">
        <v>2</v>
      </c>
      <c r="E2197" s="54">
        <v>3000</v>
      </c>
      <c r="F2197" s="54">
        <v>3100</v>
      </c>
      <c r="G2197" s="54">
        <v>317</v>
      </c>
      <c r="H2197" s="163">
        <v>4</v>
      </c>
      <c r="I2197" s="175" t="s">
        <v>978</v>
      </c>
      <c r="J2197" s="56">
        <v>0</v>
      </c>
      <c r="K2197" s="56">
        <v>0</v>
      </c>
      <c r="L2197" s="57">
        <f t="shared" si="9582"/>
        <v>0</v>
      </c>
      <c r="M2197" s="56">
        <f>P2197-J2197</f>
        <v>0</v>
      </c>
      <c r="N2197" s="56">
        <v>0</v>
      </c>
      <c r="O2197" s="57">
        <f t="shared" si="9583"/>
        <v>0</v>
      </c>
      <c r="P2197" s="57">
        <v>0</v>
      </c>
      <c r="Q2197" s="56">
        <v>0</v>
      </c>
      <c r="R2197" s="56">
        <v>0</v>
      </c>
      <c r="S2197" s="57">
        <f t="shared" si="9564"/>
        <v>0</v>
      </c>
      <c r="T2197" s="56">
        <f>W2197-Q2197</f>
        <v>0</v>
      </c>
      <c r="U2197" s="56">
        <v>0</v>
      </c>
      <c r="V2197" s="57">
        <f t="shared" si="9565"/>
        <v>0</v>
      </c>
      <c r="W2197" s="57">
        <v>0</v>
      </c>
      <c r="X2197" s="56">
        <v>0</v>
      </c>
      <c r="Y2197" s="56">
        <v>0</v>
      </c>
      <c r="Z2197" s="57">
        <f t="shared" si="9567"/>
        <v>0</v>
      </c>
      <c r="AA2197" s="56">
        <f>AD2197-X2197</f>
        <v>0</v>
      </c>
      <c r="AB2197" s="56">
        <v>0</v>
      </c>
      <c r="AC2197" s="57">
        <f t="shared" si="9568"/>
        <v>0</v>
      </c>
      <c r="AD2197" s="57">
        <v>0</v>
      </c>
      <c r="AE2197" s="56">
        <v>0</v>
      </c>
      <c r="AF2197" s="56">
        <v>0</v>
      </c>
      <c r="AG2197" s="57">
        <f t="shared" si="9570"/>
        <v>0</v>
      </c>
      <c r="AH2197" s="56">
        <f>AK2197-AE2197</f>
        <v>0</v>
      </c>
      <c r="AI2197" s="56">
        <v>0</v>
      </c>
      <c r="AJ2197" s="57">
        <f t="shared" si="9571"/>
        <v>0</v>
      </c>
      <c r="AK2197" s="57">
        <v>0</v>
      </c>
      <c r="AL2197" s="56">
        <v>0</v>
      </c>
      <c r="AM2197" s="56">
        <v>0</v>
      </c>
      <c r="AN2197" s="57">
        <f t="shared" si="9573"/>
        <v>0</v>
      </c>
      <c r="AO2197" s="56">
        <f>AR2197-AL2197</f>
        <v>0</v>
      </c>
      <c r="AP2197" s="56">
        <v>0</v>
      </c>
      <c r="AQ2197" s="57">
        <f t="shared" si="9574"/>
        <v>0</v>
      </c>
      <c r="AR2197" s="57">
        <v>0</v>
      </c>
      <c r="AS2197" s="57" t="s">
        <v>65</v>
      </c>
      <c r="AT2197" s="179"/>
      <c r="AU2197" s="176"/>
      <c r="AV2197" s="177"/>
      <c r="AW2197" s="177"/>
      <c r="AX2197" s="177"/>
      <c r="AY2197" s="177"/>
      <c r="BD2197" s="178" t="s">
        <v>30</v>
      </c>
    </row>
    <row r="2198" spans="1:56" s="19" customFormat="1" ht="70.5" customHeight="1">
      <c r="A2198" s="137">
        <v>2019</v>
      </c>
      <c r="B2198" s="138">
        <v>8323</v>
      </c>
      <c r="C2198" s="137">
        <v>4</v>
      </c>
      <c r="D2198" s="137">
        <v>2</v>
      </c>
      <c r="E2198" s="137">
        <v>5000</v>
      </c>
      <c r="F2198" s="137"/>
      <c r="G2198" s="137"/>
      <c r="H2198" s="137"/>
      <c r="I2198" s="139" t="s">
        <v>95</v>
      </c>
      <c r="J2198" s="140">
        <f>J2199+J2244+J2257+J2260+J2279</f>
        <v>91000</v>
      </c>
      <c r="K2198" s="140">
        <f t="shared" ref="K2198:O2198" si="9584">K2199+K2244+K2257+K2260+K2279</f>
        <v>0</v>
      </c>
      <c r="L2198" s="140">
        <f t="shared" si="9584"/>
        <v>91000</v>
      </c>
      <c r="M2198" s="140">
        <f t="shared" si="9584"/>
        <v>0</v>
      </c>
      <c r="N2198" s="140">
        <f t="shared" si="9584"/>
        <v>0</v>
      </c>
      <c r="O2198" s="140">
        <f t="shared" si="9584"/>
        <v>0</v>
      </c>
      <c r="P2198" s="140">
        <f>L2198+O2198</f>
        <v>91000</v>
      </c>
      <c r="Q2198" s="140">
        <f>Q2199+Q2244+Q2257+Q2260+Q2279</f>
        <v>0</v>
      </c>
      <c r="R2198" s="140">
        <f t="shared" ref="R2198:V2198" si="9585">R2199+R2244+R2257+R2260+R2279</f>
        <v>0</v>
      </c>
      <c r="S2198" s="140">
        <f t="shared" si="9585"/>
        <v>0</v>
      </c>
      <c r="T2198" s="140">
        <f t="shared" si="9585"/>
        <v>0</v>
      </c>
      <c r="U2198" s="140">
        <f t="shared" si="9585"/>
        <v>0</v>
      </c>
      <c r="V2198" s="140">
        <f t="shared" si="9585"/>
        <v>0</v>
      </c>
      <c r="W2198" s="140">
        <f>S2198+V2198</f>
        <v>0</v>
      </c>
      <c r="X2198" s="140">
        <f>X2199+X2244+X2257+X2260+X2279</f>
        <v>0</v>
      </c>
      <c r="Y2198" s="140">
        <f t="shared" ref="Y2198:AC2198" si="9586">Y2199+Y2244+Y2257+Y2260+Y2279</f>
        <v>0</v>
      </c>
      <c r="Z2198" s="140">
        <f t="shared" si="9586"/>
        <v>0</v>
      </c>
      <c r="AA2198" s="140">
        <f t="shared" si="9586"/>
        <v>0</v>
      </c>
      <c r="AB2198" s="140">
        <f t="shared" si="9586"/>
        <v>0</v>
      </c>
      <c r="AC2198" s="140">
        <f t="shared" si="9586"/>
        <v>0</v>
      </c>
      <c r="AD2198" s="140">
        <f>Z2198+AC2198</f>
        <v>0</v>
      </c>
      <c r="AE2198" s="140">
        <f>AE2199+AE2244+AE2257+AE2260+AE2279</f>
        <v>0</v>
      </c>
      <c r="AF2198" s="140">
        <f t="shared" ref="AF2198:AI2198" si="9587">AF2199+AF2244+AF2257+AF2260+AF2279</f>
        <v>0</v>
      </c>
      <c r="AG2198" s="140">
        <f t="shared" si="9587"/>
        <v>0</v>
      </c>
      <c r="AH2198" s="140">
        <f t="shared" si="9587"/>
        <v>0</v>
      </c>
      <c r="AI2198" s="140">
        <f t="shared" si="9587"/>
        <v>0</v>
      </c>
      <c r="AJ2198" s="140">
        <f t="shared" ref="AJ2198" si="9588">AJ2199+AJ2244+AJ2257+AJ2260+AJ2279</f>
        <v>0</v>
      </c>
      <c r="AK2198" s="140">
        <f>AG2198+AJ2198</f>
        <v>0</v>
      </c>
      <c r="AL2198" s="140">
        <f>AL2199+AL2244+AL2257+AL2260+AL2279</f>
        <v>91000</v>
      </c>
      <c r="AM2198" s="140">
        <f t="shared" ref="AM2198:AQ2198" si="9589">AM2199+AM2244+AM2257+AM2260+AM2279</f>
        <v>0</v>
      </c>
      <c r="AN2198" s="140">
        <f t="shared" si="9589"/>
        <v>91000</v>
      </c>
      <c r="AO2198" s="140">
        <f t="shared" si="9589"/>
        <v>0</v>
      </c>
      <c r="AP2198" s="140">
        <f t="shared" si="9589"/>
        <v>0</v>
      </c>
      <c r="AQ2198" s="140">
        <f t="shared" si="9589"/>
        <v>0</v>
      </c>
      <c r="AR2198" s="140">
        <f>AN2198+AQ2198</f>
        <v>91000</v>
      </c>
      <c r="AS2198" s="140"/>
      <c r="AT2198" s="141"/>
      <c r="AU2198" s="185"/>
      <c r="AV2198" s="142"/>
      <c r="AW2198" s="142"/>
      <c r="AX2198" s="142"/>
      <c r="AY2198" s="142"/>
      <c r="BD2198" s="144"/>
    </row>
    <row r="2199" spans="1:56" s="19" customFormat="1" ht="70.5" customHeight="1">
      <c r="A2199" s="145">
        <v>2019</v>
      </c>
      <c r="B2199" s="146">
        <v>8323</v>
      </c>
      <c r="C2199" s="145">
        <v>4</v>
      </c>
      <c r="D2199" s="145">
        <v>2</v>
      </c>
      <c r="E2199" s="145">
        <v>5000</v>
      </c>
      <c r="F2199" s="145">
        <v>5100</v>
      </c>
      <c r="G2199" s="145"/>
      <c r="H2199" s="145"/>
      <c r="I2199" s="147" t="s">
        <v>96</v>
      </c>
      <c r="J2199" s="148">
        <f>J2200+J2221+J2224+J2239</f>
        <v>91000</v>
      </c>
      <c r="K2199" s="148">
        <f t="shared" ref="K2199:O2199" si="9590">K2200+K2221+K2224+K2239</f>
        <v>0</v>
      </c>
      <c r="L2199" s="148">
        <f t="shared" si="9590"/>
        <v>91000</v>
      </c>
      <c r="M2199" s="148">
        <f t="shared" si="9590"/>
        <v>0</v>
      </c>
      <c r="N2199" s="148">
        <f t="shared" si="9590"/>
        <v>0</v>
      </c>
      <c r="O2199" s="148">
        <f t="shared" si="9590"/>
        <v>0</v>
      </c>
      <c r="P2199" s="148">
        <f>L2199+O2199</f>
        <v>91000</v>
      </c>
      <c r="Q2199" s="148">
        <f>Q2200+Q2221+Q2224+Q2239</f>
        <v>0</v>
      </c>
      <c r="R2199" s="148">
        <f t="shared" ref="R2199:V2199" si="9591">R2200+R2221+R2224+R2239</f>
        <v>0</v>
      </c>
      <c r="S2199" s="148">
        <f t="shared" si="9591"/>
        <v>0</v>
      </c>
      <c r="T2199" s="148">
        <f t="shared" si="9591"/>
        <v>0</v>
      </c>
      <c r="U2199" s="148">
        <f t="shared" si="9591"/>
        <v>0</v>
      </c>
      <c r="V2199" s="148">
        <f t="shared" si="9591"/>
        <v>0</v>
      </c>
      <c r="W2199" s="148">
        <f>S2199+V2199</f>
        <v>0</v>
      </c>
      <c r="X2199" s="148">
        <f>X2200+X2221+X2224+X2239</f>
        <v>0</v>
      </c>
      <c r="Y2199" s="148">
        <f t="shared" ref="Y2199:AC2199" si="9592">Y2200+Y2221+Y2224+Y2239</f>
        <v>0</v>
      </c>
      <c r="Z2199" s="148">
        <f t="shared" si="9592"/>
        <v>0</v>
      </c>
      <c r="AA2199" s="148">
        <f t="shared" si="9592"/>
        <v>0</v>
      </c>
      <c r="AB2199" s="148">
        <f t="shared" si="9592"/>
        <v>0</v>
      </c>
      <c r="AC2199" s="148">
        <f t="shared" si="9592"/>
        <v>0</v>
      </c>
      <c r="AD2199" s="148">
        <f>Z2199+AC2199</f>
        <v>0</v>
      </c>
      <c r="AE2199" s="148">
        <f>AE2200+AE2221+AE2224+AE2239</f>
        <v>0</v>
      </c>
      <c r="AF2199" s="148">
        <f t="shared" ref="AF2199:AI2199" si="9593">AF2200+AF2221+AF2224+AF2239</f>
        <v>0</v>
      </c>
      <c r="AG2199" s="148">
        <f t="shared" si="9593"/>
        <v>0</v>
      </c>
      <c r="AH2199" s="148">
        <f t="shared" si="9593"/>
        <v>0</v>
      </c>
      <c r="AI2199" s="148">
        <f t="shared" si="9593"/>
        <v>0</v>
      </c>
      <c r="AJ2199" s="148">
        <f t="shared" ref="AJ2199" si="9594">AJ2200+AJ2221+AJ2224+AJ2239</f>
        <v>0</v>
      </c>
      <c r="AK2199" s="148">
        <f>AG2199+AJ2199</f>
        <v>0</v>
      </c>
      <c r="AL2199" s="148">
        <f>AL2200+AL2221+AL2224+AL2239</f>
        <v>91000</v>
      </c>
      <c r="AM2199" s="148">
        <f t="shared" ref="AM2199:AQ2199" si="9595">AM2200+AM2221+AM2224+AM2239</f>
        <v>0</v>
      </c>
      <c r="AN2199" s="148">
        <f t="shared" si="9595"/>
        <v>91000</v>
      </c>
      <c r="AO2199" s="148">
        <f t="shared" si="9595"/>
        <v>0</v>
      </c>
      <c r="AP2199" s="148">
        <f t="shared" si="9595"/>
        <v>0</v>
      </c>
      <c r="AQ2199" s="148">
        <f t="shared" si="9595"/>
        <v>0</v>
      </c>
      <c r="AR2199" s="148">
        <f>AN2199+AQ2199</f>
        <v>91000</v>
      </c>
      <c r="AS2199" s="148"/>
      <c r="AT2199" s="149"/>
      <c r="AU2199" s="150"/>
      <c r="AV2199" s="151"/>
      <c r="AW2199" s="151"/>
      <c r="AX2199" s="151"/>
      <c r="AY2199" s="151"/>
      <c r="BD2199" s="153"/>
    </row>
    <row r="2200" spans="1:56" s="19" customFormat="1" ht="70.5" hidden="1" customHeight="1">
      <c r="A2200" s="154">
        <v>2018</v>
      </c>
      <c r="B2200" s="190">
        <v>8323</v>
      </c>
      <c r="C2200" s="154">
        <v>4</v>
      </c>
      <c r="D2200" s="154">
        <v>2</v>
      </c>
      <c r="E2200" s="154">
        <v>5000</v>
      </c>
      <c r="F2200" s="154">
        <v>5100</v>
      </c>
      <c r="G2200" s="154">
        <v>511</v>
      </c>
      <c r="H2200" s="154"/>
      <c r="I2200" s="187" t="s">
        <v>97</v>
      </c>
      <c r="J2200" s="158">
        <f>SUM(J2201:J2220)</f>
        <v>31000</v>
      </c>
      <c r="K2200" s="158">
        <f t="shared" ref="K2200:O2200" si="9596">SUM(K2201:K2220)</f>
        <v>0</v>
      </c>
      <c r="L2200" s="158">
        <f t="shared" si="9596"/>
        <v>31000</v>
      </c>
      <c r="M2200" s="158">
        <f t="shared" si="9596"/>
        <v>0</v>
      </c>
      <c r="N2200" s="158">
        <f t="shared" si="9596"/>
        <v>0</v>
      </c>
      <c r="O2200" s="158">
        <f t="shared" si="9596"/>
        <v>0</v>
      </c>
      <c r="P2200" s="158">
        <f>L2200+O2200</f>
        <v>31000</v>
      </c>
      <c r="Q2200" s="158">
        <f>SUM(Q2201:Q2220)</f>
        <v>0</v>
      </c>
      <c r="R2200" s="158">
        <f t="shared" ref="R2200:V2200" si="9597">SUM(R2201:R2220)</f>
        <v>0</v>
      </c>
      <c r="S2200" s="158">
        <f t="shared" si="9597"/>
        <v>0</v>
      </c>
      <c r="T2200" s="158">
        <f t="shared" si="9597"/>
        <v>0</v>
      </c>
      <c r="U2200" s="158">
        <f t="shared" si="9597"/>
        <v>0</v>
      </c>
      <c r="V2200" s="158">
        <f t="shared" si="9597"/>
        <v>0</v>
      </c>
      <c r="W2200" s="158">
        <f>S2200+V2200</f>
        <v>0</v>
      </c>
      <c r="X2200" s="158">
        <f>SUM(X2201:X2220)</f>
        <v>0</v>
      </c>
      <c r="Y2200" s="158">
        <f t="shared" ref="Y2200:AC2200" si="9598">SUM(Y2201:Y2220)</f>
        <v>0</v>
      </c>
      <c r="Z2200" s="158">
        <f t="shared" si="9598"/>
        <v>0</v>
      </c>
      <c r="AA2200" s="158">
        <f t="shared" si="9598"/>
        <v>0</v>
      </c>
      <c r="AB2200" s="158">
        <f t="shared" si="9598"/>
        <v>0</v>
      </c>
      <c r="AC2200" s="158">
        <f t="shared" si="9598"/>
        <v>0</v>
      </c>
      <c r="AD2200" s="158">
        <f>Z2200+AC2200</f>
        <v>0</v>
      </c>
      <c r="AE2200" s="158">
        <f>SUM(AE2201:AE2220)</f>
        <v>0</v>
      </c>
      <c r="AF2200" s="158">
        <f t="shared" ref="AF2200:AI2200" si="9599">SUM(AF2201:AF2220)</f>
        <v>0</v>
      </c>
      <c r="AG2200" s="158">
        <f t="shared" si="9599"/>
        <v>0</v>
      </c>
      <c r="AH2200" s="158">
        <f t="shared" si="9599"/>
        <v>0</v>
      </c>
      <c r="AI2200" s="158">
        <f t="shared" si="9599"/>
        <v>0</v>
      </c>
      <c r="AJ2200" s="158">
        <f t="shared" ref="AJ2200" si="9600">SUM(AJ2201:AJ2220)</f>
        <v>0</v>
      </c>
      <c r="AK2200" s="158">
        <f>AG2200+AJ2200</f>
        <v>0</v>
      </c>
      <c r="AL2200" s="158">
        <f>SUM(AL2201:AL2220)</f>
        <v>31000</v>
      </c>
      <c r="AM2200" s="158">
        <f t="shared" ref="AM2200:AQ2200" si="9601">SUM(AM2201:AM2220)</f>
        <v>0</v>
      </c>
      <c r="AN2200" s="158">
        <f t="shared" si="9601"/>
        <v>31000</v>
      </c>
      <c r="AO2200" s="158">
        <f t="shared" si="9601"/>
        <v>0</v>
      </c>
      <c r="AP2200" s="158">
        <f t="shared" si="9601"/>
        <v>0</v>
      </c>
      <c r="AQ2200" s="158">
        <f t="shared" si="9601"/>
        <v>0</v>
      </c>
      <c r="AR2200" s="158">
        <f>AN2200+AQ2200</f>
        <v>31000</v>
      </c>
      <c r="AS2200" s="191"/>
      <c r="AT2200" s="192"/>
      <c r="AU2200" s="220"/>
      <c r="AV2200" s="161"/>
      <c r="AW2200" s="161"/>
      <c r="AX2200" s="161"/>
      <c r="AY2200" s="161"/>
      <c r="BD2200" s="193"/>
    </row>
    <row r="2201" spans="1:56" s="19" customFormat="1" ht="70.5" hidden="1" customHeight="1">
      <c r="A2201" s="54">
        <v>2018</v>
      </c>
      <c r="B2201" s="174">
        <v>8323</v>
      </c>
      <c r="C2201" s="54">
        <v>4</v>
      </c>
      <c r="D2201" s="54">
        <v>2</v>
      </c>
      <c r="E2201" s="54">
        <v>5000</v>
      </c>
      <c r="F2201" s="54">
        <v>5100</v>
      </c>
      <c r="G2201" s="54">
        <v>511</v>
      </c>
      <c r="H2201" s="163">
        <v>1</v>
      </c>
      <c r="I2201" s="175" t="s">
        <v>909</v>
      </c>
      <c r="J2201" s="56">
        <f t="shared" ref="J2201:J2220" si="9602">ROUND(P2201*0.8,0)</f>
        <v>0</v>
      </c>
      <c r="K2201" s="56">
        <v>0</v>
      </c>
      <c r="L2201" s="57">
        <f t="shared" ref="L2201:L2220" si="9603">J2201+K2201</f>
        <v>0</v>
      </c>
      <c r="M2201" s="56">
        <f t="shared" ref="M2201:M2220" si="9604">P2201-J2201</f>
        <v>0</v>
      </c>
      <c r="N2201" s="56">
        <v>0</v>
      </c>
      <c r="O2201" s="57">
        <f t="shared" ref="O2201:O2220" si="9605">M2201+N2201</f>
        <v>0</v>
      </c>
      <c r="P2201" s="57">
        <v>0</v>
      </c>
      <c r="Q2201" s="56">
        <f t="shared" ref="Q2201:Q2220" si="9606">ROUND(W2201*0.8,0)</f>
        <v>0</v>
      </c>
      <c r="R2201" s="56">
        <v>0</v>
      </c>
      <c r="S2201" s="57">
        <f t="shared" ref="S2201:S2220" si="9607">Q2201+R2201</f>
        <v>0</v>
      </c>
      <c r="T2201" s="56">
        <f t="shared" ref="T2201:T2220" si="9608">W2201-Q2201</f>
        <v>0</v>
      </c>
      <c r="U2201" s="56">
        <v>0</v>
      </c>
      <c r="V2201" s="57">
        <f t="shared" ref="V2201:V2220" si="9609">T2201+U2201</f>
        <v>0</v>
      </c>
      <c r="W2201" s="57">
        <v>0</v>
      </c>
      <c r="X2201" s="56">
        <f t="shared" ref="X2201:X2220" si="9610">ROUND(AD2201*0.8,0)</f>
        <v>0</v>
      </c>
      <c r="Y2201" s="56">
        <v>0</v>
      </c>
      <c r="Z2201" s="57">
        <f t="shared" ref="Z2201:Z2220" si="9611">X2201+Y2201</f>
        <v>0</v>
      </c>
      <c r="AA2201" s="56">
        <f t="shared" ref="AA2201:AA2220" si="9612">AD2201-X2201</f>
        <v>0</v>
      </c>
      <c r="AB2201" s="56">
        <v>0</v>
      </c>
      <c r="AC2201" s="57">
        <f t="shared" ref="AC2201:AC2220" si="9613">AA2201+AB2201</f>
        <v>0</v>
      </c>
      <c r="AD2201" s="57">
        <v>0</v>
      </c>
      <c r="AE2201" s="56">
        <f t="shared" ref="AE2201:AE2220" si="9614">ROUND(AK2201*0.8,0)</f>
        <v>0</v>
      </c>
      <c r="AF2201" s="56">
        <v>0</v>
      </c>
      <c r="AG2201" s="57">
        <f t="shared" ref="AG2201:AG2220" si="9615">AE2201+AF2201</f>
        <v>0</v>
      </c>
      <c r="AH2201" s="56">
        <f t="shared" ref="AH2201:AH2220" si="9616">AK2201-AE2201</f>
        <v>0</v>
      </c>
      <c r="AI2201" s="56">
        <v>0</v>
      </c>
      <c r="AJ2201" s="57">
        <f t="shared" ref="AJ2201:AJ2220" si="9617">AH2201+AI2201</f>
        <v>0</v>
      </c>
      <c r="AK2201" s="57">
        <v>0</v>
      </c>
      <c r="AL2201" s="56">
        <f t="shared" ref="AL2201:AL2220" si="9618">ROUND(AR2201*0.8,0)</f>
        <v>0</v>
      </c>
      <c r="AM2201" s="56">
        <v>0</v>
      </c>
      <c r="AN2201" s="57">
        <f t="shared" ref="AN2201:AN2220" si="9619">AL2201+AM2201</f>
        <v>0</v>
      </c>
      <c r="AO2201" s="56">
        <f t="shared" ref="AO2201:AO2220" si="9620">AR2201-AL2201</f>
        <v>0</v>
      </c>
      <c r="AP2201" s="56">
        <v>0</v>
      </c>
      <c r="AQ2201" s="57">
        <f t="shared" ref="AQ2201:AQ2220" si="9621">AO2201+AP2201</f>
        <v>0</v>
      </c>
      <c r="AR2201" s="57">
        <v>0</v>
      </c>
      <c r="AS2201" s="57" t="s">
        <v>43</v>
      </c>
      <c r="AT2201" s="179"/>
      <c r="AU2201" s="176"/>
      <c r="AV2201" s="177"/>
      <c r="AW2201" s="177"/>
      <c r="AX2201" s="177"/>
      <c r="AY2201" s="177"/>
      <c r="BD2201" s="224" t="s">
        <v>78</v>
      </c>
    </row>
    <row r="2202" spans="1:56" s="19" customFormat="1" ht="70.5" hidden="1" customHeight="1">
      <c r="A2202" s="54">
        <v>2018</v>
      </c>
      <c r="B2202" s="174">
        <v>8323</v>
      </c>
      <c r="C2202" s="54">
        <v>4</v>
      </c>
      <c r="D2202" s="54">
        <v>2</v>
      </c>
      <c r="E2202" s="54">
        <v>5000</v>
      </c>
      <c r="F2202" s="54">
        <v>5100</v>
      </c>
      <c r="G2202" s="54">
        <v>511</v>
      </c>
      <c r="H2202" s="163">
        <v>2</v>
      </c>
      <c r="I2202" s="175" t="s">
        <v>910</v>
      </c>
      <c r="J2202" s="56">
        <f t="shared" si="9602"/>
        <v>0</v>
      </c>
      <c r="K2202" s="56">
        <v>0</v>
      </c>
      <c r="L2202" s="57">
        <f t="shared" si="9603"/>
        <v>0</v>
      </c>
      <c r="M2202" s="56">
        <f t="shared" si="9604"/>
        <v>0</v>
      </c>
      <c r="N2202" s="56">
        <v>0</v>
      </c>
      <c r="O2202" s="57">
        <f t="shared" si="9605"/>
        <v>0</v>
      </c>
      <c r="P2202" s="57">
        <v>0</v>
      </c>
      <c r="Q2202" s="56">
        <f t="shared" si="9606"/>
        <v>0</v>
      </c>
      <c r="R2202" s="56">
        <v>0</v>
      </c>
      <c r="S2202" s="57">
        <f t="shared" si="9607"/>
        <v>0</v>
      </c>
      <c r="T2202" s="56">
        <f t="shared" si="9608"/>
        <v>0</v>
      </c>
      <c r="U2202" s="56">
        <v>0</v>
      </c>
      <c r="V2202" s="57">
        <f t="shared" si="9609"/>
        <v>0</v>
      </c>
      <c r="W2202" s="57">
        <v>0</v>
      </c>
      <c r="X2202" s="56">
        <f t="shared" si="9610"/>
        <v>0</v>
      </c>
      <c r="Y2202" s="56">
        <v>0</v>
      </c>
      <c r="Z2202" s="57">
        <f t="shared" si="9611"/>
        <v>0</v>
      </c>
      <c r="AA2202" s="56">
        <f t="shared" si="9612"/>
        <v>0</v>
      </c>
      <c r="AB2202" s="56">
        <v>0</v>
      </c>
      <c r="AC2202" s="57">
        <f t="shared" si="9613"/>
        <v>0</v>
      </c>
      <c r="AD2202" s="57">
        <v>0</v>
      </c>
      <c r="AE2202" s="56">
        <f t="shared" si="9614"/>
        <v>0</v>
      </c>
      <c r="AF2202" s="56">
        <v>0</v>
      </c>
      <c r="AG2202" s="57">
        <f t="shared" si="9615"/>
        <v>0</v>
      </c>
      <c r="AH2202" s="56">
        <f t="shared" si="9616"/>
        <v>0</v>
      </c>
      <c r="AI2202" s="56">
        <v>0</v>
      </c>
      <c r="AJ2202" s="57">
        <f t="shared" si="9617"/>
        <v>0</v>
      </c>
      <c r="AK2202" s="57">
        <v>0</v>
      </c>
      <c r="AL2202" s="56">
        <f t="shared" si="9618"/>
        <v>0</v>
      </c>
      <c r="AM2202" s="56">
        <v>0</v>
      </c>
      <c r="AN2202" s="57">
        <f t="shared" si="9619"/>
        <v>0</v>
      </c>
      <c r="AO2202" s="56">
        <f t="shared" si="9620"/>
        <v>0</v>
      </c>
      <c r="AP2202" s="56">
        <v>0</v>
      </c>
      <c r="AQ2202" s="57">
        <f t="shared" si="9621"/>
        <v>0</v>
      </c>
      <c r="AR2202" s="57">
        <v>0</v>
      </c>
      <c r="AS2202" s="57" t="s">
        <v>43</v>
      </c>
      <c r="AT2202" s="179"/>
      <c r="AU2202" s="176"/>
      <c r="AV2202" s="177"/>
      <c r="AW2202" s="177"/>
      <c r="AX2202" s="177"/>
      <c r="AY2202" s="177"/>
      <c r="BD2202" s="224" t="s">
        <v>78</v>
      </c>
    </row>
    <row r="2203" spans="1:56" s="19" customFormat="1" ht="70.5" hidden="1" customHeight="1">
      <c r="A2203" s="54">
        <v>2018</v>
      </c>
      <c r="B2203" s="174">
        <v>8323</v>
      </c>
      <c r="C2203" s="54">
        <v>4</v>
      </c>
      <c r="D2203" s="54">
        <v>2</v>
      </c>
      <c r="E2203" s="54">
        <v>5000</v>
      </c>
      <c r="F2203" s="54">
        <v>5100</v>
      </c>
      <c r="G2203" s="54">
        <v>511</v>
      </c>
      <c r="H2203" s="163">
        <v>3</v>
      </c>
      <c r="I2203" s="175" t="s">
        <v>979</v>
      </c>
      <c r="J2203" s="56">
        <f t="shared" si="9602"/>
        <v>0</v>
      </c>
      <c r="K2203" s="56">
        <v>0</v>
      </c>
      <c r="L2203" s="57">
        <f t="shared" si="9603"/>
        <v>0</v>
      </c>
      <c r="M2203" s="56">
        <f t="shared" si="9604"/>
        <v>0</v>
      </c>
      <c r="N2203" s="56">
        <v>0</v>
      </c>
      <c r="O2203" s="57">
        <f t="shared" si="9605"/>
        <v>0</v>
      </c>
      <c r="P2203" s="57">
        <v>0</v>
      </c>
      <c r="Q2203" s="56">
        <f t="shared" si="9606"/>
        <v>0</v>
      </c>
      <c r="R2203" s="56">
        <v>0</v>
      </c>
      <c r="S2203" s="57">
        <f t="shared" si="9607"/>
        <v>0</v>
      </c>
      <c r="T2203" s="56">
        <f t="shared" si="9608"/>
        <v>0</v>
      </c>
      <c r="U2203" s="56">
        <v>0</v>
      </c>
      <c r="V2203" s="57">
        <f t="shared" si="9609"/>
        <v>0</v>
      </c>
      <c r="W2203" s="57">
        <v>0</v>
      </c>
      <c r="X2203" s="56">
        <f t="shared" si="9610"/>
        <v>0</v>
      </c>
      <c r="Y2203" s="56">
        <v>0</v>
      </c>
      <c r="Z2203" s="57">
        <f t="shared" si="9611"/>
        <v>0</v>
      </c>
      <c r="AA2203" s="56">
        <f t="shared" si="9612"/>
        <v>0</v>
      </c>
      <c r="AB2203" s="56">
        <v>0</v>
      </c>
      <c r="AC2203" s="57">
        <f t="shared" si="9613"/>
        <v>0</v>
      </c>
      <c r="AD2203" s="57">
        <v>0</v>
      </c>
      <c r="AE2203" s="56">
        <f t="shared" si="9614"/>
        <v>0</v>
      </c>
      <c r="AF2203" s="56">
        <v>0</v>
      </c>
      <c r="AG2203" s="57">
        <f t="shared" si="9615"/>
        <v>0</v>
      </c>
      <c r="AH2203" s="56">
        <f t="shared" si="9616"/>
        <v>0</v>
      </c>
      <c r="AI2203" s="56">
        <v>0</v>
      </c>
      <c r="AJ2203" s="57">
        <f t="shared" si="9617"/>
        <v>0</v>
      </c>
      <c r="AK2203" s="57">
        <v>0</v>
      </c>
      <c r="AL2203" s="56">
        <f t="shared" si="9618"/>
        <v>0</v>
      </c>
      <c r="AM2203" s="56">
        <v>0</v>
      </c>
      <c r="AN2203" s="57">
        <f t="shared" si="9619"/>
        <v>0</v>
      </c>
      <c r="AO2203" s="56">
        <f t="shared" si="9620"/>
        <v>0</v>
      </c>
      <c r="AP2203" s="56">
        <v>0</v>
      </c>
      <c r="AQ2203" s="57">
        <f t="shared" si="9621"/>
        <v>0</v>
      </c>
      <c r="AR2203" s="57">
        <v>0</v>
      </c>
      <c r="AS2203" s="57" t="s">
        <v>43</v>
      </c>
      <c r="AT2203" s="179"/>
      <c r="AU2203" s="176"/>
      <c r="AV2203" s="177"/>
      <c r="AW2203" s="177"/>
      <c r="AX2203" s="177"/>
      <c r="AY2203" s="177"/>
      <c r="BD2203" s="224" t="s">
        <v>78</v>
      </c>
    </row>
    <row r="2204" spans="1:56" s="19" customFormat="1" ht="70.5" hidden="1" customHeight="1">
      <c r="A2204" s="54">
        <v>2018</v>
      </c>
      <c r="B2204" s="174">
        <v>8323</v>
      </c>
      <c r="C2204" s="54">
        <v>4</v>
      </c>
      <c r="D2204" s="54">
        <v>2</v>
      </c>
      <c r="E2204" s="54">
        <v>5000</v>
      </c>
      <c r="F2204" s="54">
        <v>5100</v>
      </c>
      <c r="G2204" s="54">
        <v>511</v>
      </c>
      <c r="H2204" s="163">
        <v>4</v>
      </c>
      <c r="I2204" s="175" t="s">
        <v>928</v>
      </c>
      <c r="J2204" s="56">
        <f t="shared" si="9602"/>
        <v>0</v>
      </c>
      <c r="K2204" s="56">
        <v>0</v>
      </c>
      <c r="L2204" s="57">
        <f t="shared" si="9603"/>
        <v>0</v>
      </c>
      <c r="M2204" s="56">
        <f t="shared" si="9604"/>
        <v>0</v>
      </c>
      <c r="N2204" s="56">
        <v>0</v>
      </c>
      <c r="O2204" s="57">
        <f t="shared" si="9605"/>
        <v>0</v>
      </c>
      <c r="P2204" s="57">
        <v>0</v>
      </c>
      <c r="Q2204" s="56">
        <f t="shared" si="9606"/>
        <v>0</v>
      </c>
      <c r="R2204" s="56">
        <v>0</v>
      </c>
      <c r="S2204" s="57">
        <f t="shared" si="9607"/>
        <v>0</v>
      </c>
      <c r="T2204" s="56">
        <f t="shared" si="9608"/>
        <v>0</v>
      </c>
      <c r="U2204" s="56">
        <v>0</v>
      </c>
      <c r="V2204" s="57">
        <f t="shared" si="9609"/>
        <v>0</v>
      </c>
      <c r="W2204" s="57">
        <v>0</v>
      </c>
      <c r="X2204" s="56">
        <f t="shared" si="9610"/>
        <v>0</v>
      </c>
      <c r="Y2204" s="56">
        <v>0</v>
      </c>
      <c r="Z2204" s="57">
        <f t="shared" si="9611"/>
        <v>0</v>
      </c>
      <c r="AA2204" s="56">
        <f t="shared" si="9612"/>
        <v>0</v>
      </c>
      <c r="AB2204" s="56">
        <v>0</v>
      </c>
      <c r="AC2204" s="57">
        <f t="shared" si="9613"/>
        <v>0</v>
      </c>
      <c r="AD2204" s="57">
        <v>0</v>
      </c>
      <c r="AE2204" s="56">
        <f t="shared" si="9614"/>
        <v>0</v>
      </c>
      <c r="AF2204" s="56">
        <v>0</v>
      </c>
      <c r="AG2204" s="57">
        <f t="shared" si="9615"/>
        <v>0</v>
      </c>
      <c r="AH2204" s="56">
        <f t="shared" si="9616"/>
        <v>0</v>
      </c>
      <c r="AI2204" s="56">
        <v>0</v>
      </c>
      <c r="AJ2204" s="57">
        <f t="shared" si="9617"/>
        <v>0</v>
      </c>
      <c r="AK2204" s="57">
        <v>0</v>
      </c>
      <c r="AL2204" s="56">
        <f t="shared" si="9618"/>
        <v>0</v>
      </c>
      <c r="AM2204" s="56">
        <v>0</v>
      </c>
      <c r="AN2204" s="57">
        <f t="shared" si="9619"/>
        <v>0</v>
      </c>
      <c r="AO2204" s="56">
        <f t="shared" si="9620"/>
        <v>0</v>
      </c>
      <c r="AP2204" s="56">
        <v>0</v>
      </c>
      <c r="AQ2204" s="57">
        <f t="shared" si="9621"/>
        <v>0</v>
      </c>
      <c r="AR2204" s="57">
        <v>0</v>
      </c>
      <c r="AS2204" s="57" t="s">
        <v>43</v>
      </c>
      <c r="AT2204" s="179"/>
      <c r="AU2204" s="176"/>
      <c r="AV2204" s="177"/>
      <c r="AW2204" s="177"/>
      <c r="AX2204" s="177"/>
      <c r="AY2204" s="177"/>
      <c r="BD2204" s="224" t="s">
        <v>78</v>
      </c>
    </row>
    <row r="2205" spans="1:56" s="19" customFormat="1" ht="70.5" hidden="1" customHeight="1">
      <c r="A2205" s="54">
        <v>2018</v>
      </c>
      <c r="B2205" s="174">
        <v>8323</v>
      </c>
      <c r="C2205" s="54">
        <v>4</v>
      </c>
      <c r="D2205" s="54">
        <v>2</v>
      </c>
      <c r="E2205" s="54">
        <v>5000</v>
      </c>
      <c r="F2205" s="54">
        <v>5100</v>
      </c>
      <c r="G2205" s="54">
        <v>511</v>
      </c>
      <c r="H2205" s="163">
        <v>5</v>
      </c>
      <c r="I2205" s="175" t="s">
        <v>980</v>
      </c>
      <c r="J2205" s="56">
        <f t="shared" si="9602"/>
        <v>0</v>
      </c>
      <c r="K2205" s="56">
        <v>0</v>
      </c>
      <c r="L2205" s="57">
        <f t="shared" si="9603"/>
        <v>0</v>
      </c>
      <c r="M2205" s="56">
        <f t="shared" si="9604"/>
        <v>0</v>
      </c>
      <c r="N2205" s="56">
        <v>0</v>
      </c>
      <c r="O2205" s="57">
        <f t="shared" si="9605"/>
        <v>0</v>
      </c>
      <c r="P2205" s="57">
        <v>0</v>
      </c>
      <c r="Q2205" s="56">
        <f t="shared" si="9606"/>
        <v>0</v>
      </c>
      <c r="R2205" s="56">
        <v>0</v>
      </c>
      <c r="S2205" s="57">
        <f t="shared" si="9607"/>
        <v>0</v>
      </c>
      <c r="T2205" s="56">
        <f t="shared" si="9608"/>
        <v>0</v>
      </c>
      <c r="U2205" s="56">
        <v>0</v>
      </c>
      <c r="V2205" s="57">
        <f t="shared" si="9609"/>
        <v>0</v>
      </c>
      <c r="W2205" s="57">
        <v>0</v>
      </c>
      <c r="X2205" s="56">
        <f t="shared" si="9610"/>
        <v>0</v>
      </c>
      <c r="Y2205" s="56">
        <v>0</v>
      </c>
      <c r="Z2205" s="57">
        <f t="shared" si="9611"/>
        <v>0</v>
      </c>
      <c r="AA2205" s="56">
        <f t="shared" si="9612"/>
        <v>0</v>
      </c>
      <c r="AB2205" s="56">
        <v>0</v>
      </c>
      <c r="AC2205" s="57">
        <f t="shared" si="9613"/>
        <v>0</v>
      </c>
      <c r="AD2205" s="57">
        <v>0</v>
      </c>
      <c r="AE2205" s="56">
        <f t="shared" si="9614"/>
        <v>0</v>
      </c>
      <c r="AF2205" s="56">
        <v>0</v>
      </c>
      <c r="AG2205" s="57">
        <f t="shared" si="9615"/>
        <v>0</v>
      </c>
      <c r="AH2205" s="56">
        <f t="shared" si="9616"/>
        <v>0</v>
      </c>
      <c r="AI2205" s="56">
        <v>0</v>
      </c>
      <c r="AJ2205" s="57">
        <f t="shared" si="9617"/>
        <v>0</v>
      </c>
      <c r="AK2205" s="57">
        <v>0</v>
      </c>
      <c r="AL2205" s="56">
        <f t="shared" si="9618"/>
        <v>0</v>
      </c>
      <c r="AM2205" s="56">
        <v>0</v>
      </c>
      <c r="AN2205" s="57">
        <f t="shared" si="9619"/>
        <v>0</v>
      </c>
      <c r="AO2205" s="56">
        <f t="shared" si="9620"/>
        <v>0</v>
      </c>
      <c r="AP2205" s="56">
        <v>0</v>
      </c>
      <c r="AQ2205" s="57">
        <f t="shared" si="9621"/>
        <v>0</v>
      </c>
      <c r="AR2205" s="57">
        <v>0</v>
      </c>
      <c r="AS2205" s="57" t="s">
        <v>43</v>
      </c>
      <c r="AT2205" s="179"/>
      <c r="AU2205" s="176"/>
      <c r="AV2205" s="177"/>
      <c r="AW2205" s="177"/>
      <c r="AX2205" s="177"/>
      <c r="AY2205" s="177"/>
      <c r="BD2205" s="224" t="s">
        <v>78</v>
      </c>
    </row>
    <row r="2206" spans="1:56" s="19" customFormat="1" ht="70.5" hidden="1" customHeight="1">
      <c r="A2206" s="54">
        <v>2018</v>
      </c>
      <c r="B2206" s="174">
        <v>8323</v>
      </c>
      <c r="C2206" s="54">
        <v>4</v>
      </c>
      <c r="D2206" s="54">
        <v>2</v>
      </c>
      <c r="E2206" s="54">
        <v>5000</v>
      </c>
      <c r="F2206" s="54">
        <v>5100</v>
      </c>
      <c r="G2206" s="54">
        <v>511</v>
      </c>
      <c r="H2206" s="163">
        <v>6</v>
      </c>
      <c r="I2206" s="175" t="s">
        <v>981</v>
      </c>
      <c r="J2206" s="56">
        <f t="shared" si="9602"/>
        <v>0</v>
      </c>
      <c r="K2206" s="56">
        <v>0</v>
      </c>
      <c r="L2206" s="57">
        <f t="shared" si="9603"/>
        <v>0</v>
      </c>
      <c r="M2206" s="56">
        <f t="shared" si="9604"/>
        <v>0</v>
      </c>
      <c r="N2206" s="56">
        <v>0</v>
      </c>
      <c r="O2206" s="57">
        <f t="shared" si="9605"/>
        <v>0</v>
      </c>
      <c r="P2206" s="57">
        <v>0</v>
      </c>
      <c r="Q2206" s="56">
        <f t="shared" si="9606"/>
        <v>0</v>
      </c>
      <c r="R2206" s="56">
        <v>0</v>
      </c>
      <c r="S2206" s="57">
        <f t="shared" si="9607"/>
        <v>0</v>
      </c>
      <c r="T2206" s="56">
        <f t="shared" si="9608"/>
        <v>0</v>
      </c>
      <c r="U2206" s="56">
        <v>0</v>
      </c>
      <c r="V2206" s="57">
        <f t="shared" si="9609"/>
        <v>0</v>
      </c>
      <c r="W2206" s="57">
        <v>0</v>
      </c>
      <c r="X2206" s="56">
        <f t="shared" si="9610"/>
        <v>0</v>
      </c>
      <c r="Y2206" s="56">
        <v>0</v>
      </c>
      <c r="Z2206" s="57">
        <f t="shared" si="9611"/>
        <v>0</v>
      </c>
      <c r="AA2206" s="56">
        <f t="shared" si="9612"/>
        <v>0</v>
      </c>
      <c r="AB2206" s="56">
        <v>0</v>
      </c>
      <c r="AC2206" s="57">
        <f t="shared" si="9613"/>
        <v>0</v>
      </c>
      <c r="AD2206" s="57">
        <v>0</v>
      </c>
      <c r="AE2206" s="56">
        <f t="shared" si="9614"/>
        <v>0</v>
      </c>
      <c r="AF2206" s="56">
        <v>0</v>
      </c>
      <c r="AG2206" s="57">
        <f t="shared" si="9615"/>
        <v>0</v>
      </c>
      <c r="AH2206" s="56">
        <f t="shared" si="9616"/>
        <v>0</v>
      </c>
      <c r="AI2206" s="56">
        <v>0</v>
      </c>
      <c r="AJ2206" s="57">
        <f t="shared" si="9617"/>
        <v>0</v>
      </c>
      <c r="AK2206" s="57">
        <v>0</v>
      </c>
      <c r="AL2206" s="56">
        <f t="shared" si="9618"/>
        <v>0</v>
      </c>
      <c r="AM2206" s="56">
        <v>0</v>
      </c>
      <c r="AN2206" s="57">
        <f t="shared" si="9619"/>
        <v>0</v>
      </c>
      <c r="AO2206" s="56">
        <f t="shared" si="9620"/>
        <v>0</v>
      </c>
      <c r="AP2206" s="56">
        <v>0</v>
      </c>
      <c r="AQ2206" s="57">
        <f t="shared" si="9621"/>
        <v>0</v>
      </c>
      <c r="AR2206" s="57">
        <v>0</v>
      </c>
      <c r="AS2206" s="57" t="s">
        <v>43</v>
      </c>
      <c r="AT2206" s="179"/>
      <c r="AU2206" s="176"/>
      <c r="AV2206" s="177"/>
      <c r="AW2206" s="177"/>
      <c r="AX2206" s="177"/>
      <c r="AY2206" s="177"/>
      <c r="BD2206" s="224" t="s">
        <v>78</v>
      </c>
    </row>
    <row r="2207" spans="1:56" s="19" customFormat="1" ht="70.5" customHeight="1">
      <c r="A2207" s="54">
        <v>2019</v>
      </c>
      <c r="B2207" s="174">
        <v>8323</v>
      </c>
      <c r="C2207" s="54">
        <v>4</v>
      </c>
      <c r="D2207" s="54">
        <v>2</v>
      </c>
      <c r="E2207" s="54">
        <v>5000</v>
      </c>
      <c r="F2207" s="54">
        <v>5100</v>
      </c>
      <c r="G2207" s="54">
        <v>511</v>
      </c>
      <c r="H2207" s="163">
        <v>7</v>
      </c>
      <c r="I2207" s="175" t="s">
        <v>982</v>
      </c>
      <c r="J2207" s="56">
        <v>8000</v>
      </c>
      <c r="K2207" s="56">
        <v>0</v>
      </c>
      <c r="L2207" s="57">
        <f t="shared" si="9603"/>
        <v>8000</v>
      </c>
      <c r="M2207" s="56">
        <v>0</v>
      </c>
      <c r="N2207" s="56">
        <v>0</v>
      </c>
      <c r="O2207" s="57">
        <f t="shared" si="9605"/>
        <v>0</v>
      </c>
      <c r="P2207" s="57">
        <f>L2207+O2207</f>
        <v>8000</v>
      </c>
      <c r="Q2207" s="56">
        <f t="shared" si="9606"/>
        <v>0</v>
      </c>
      <c r="R2207" s="56">
        <v>0</v>
      </c>
      <c r="S2207" s="57">
        <f t="shared" si="9607"/>
        <v>0</v>
      </c>
      <c r="T2207" s="56">
        <f t="shared" si="9608"/>
        <v>0</v>
      </c>
      <c r="U2207" s="56">
        <v>0</v>
      </c>
      <c r="V2207" s="57">
        <f t="shared" si="9609"/>
        <v>0</v>
      </c>
      <c r="W2207" s="57">
        <v>0</v>
      </c>
      <c r="X2207" s="56">
        <f t="shared" si="9610"/>
        <v>0</v>
      </c>
      <c r="Y2207" s="56">
        <v>0</v>
      </c>
      <c r="Z2207" s="57">
        <f t="shared" si="9611"/>
        <v>0</v>
      </c>
      <c r="AA2207" s="56">
        <f t="shared" si="9612"/>
        <v>0</v>
      </c>
      <c r="AB2207" s="56">
        <v>0</v>
      </c>
      <c r="AC2207" s="57">
        <f t="shared" si="9613"/>
        <v>0</v>
      </c>
      <c r="AD2207" s="57">
        <v>0</v>
      </c>
      <c r="AE2207" s="56">
        <f t="shared" si="9614"/>
        <v>0</v>
      </c>
      <c r="AF2207" s="56">
        <v>0</v>
      </c>
      <c r="AG2207" s="57">
        <f t="shared" si="9615"/>
        <v>0</v>
      </c>
      <c r="AH2207" s="56">
        <f t="shared" si="9616"/>
        <v>0</v>
      </c>
      <c r="AI2207" s="56">
        <v>0</v>
      </c>
      <c r="AJ2207" s="57">
        <f t="shared" si="9617"/>
        <v>0</v>
      </c>
      <c r="AK2207" s="57">
        <v>0</v>
      </c>
      <c r="AL2207" s="56">
        <f t="shared" ref="AL2207" si="9622">J2207-Q2207-X2207-AE2207</f>
        <v>8000</v>
      </c>
      <c r="AM2207" s="56">
        <f t="shared" ref="AM2207" si="9623">K2207-R2207-Y2207-AF2207</f>
        <v>0</v>
      </c>
      <c r="AN2207" s="57">
        <f t="shared" si="9619"/>
        <v>8000</v>
      </c>
      <c r="AO2207" s="56">
        <f t="shared" ref="AO2207" si="9624">M2207-T2207-AA2207-AH2207</f>
        <v>0</v>
      </c>
      <c r="AP2207" s="56">
        <f t="shared" ref="AP2207" si="9625">N2207-U2207-AB2207-AI2207</f>
        <v>0</v>
      </c>
      <c r="AQ2207" s="57">
        <f t="shared" si="9621"/>
        <v>0</v>
      </c>
      <c r="AR2207" s="57">
        <f t="shared" ref="AR2207" si="9626">AN2207+AQ2207</f>
        <v>8000</v>
      </c>
      <c r="AS2207" s="57" t="s">
        <v>43</v>
      </c>
      <c r="AT2207" s="179">
        <v>1</v>
      </c>
      <c r="AU2207" s="176">
        <v>0</v>
      </c>
      <c r="AV2207" s="177">
        <v>0</v>
      </c>
      <c r="AW2207" s="177">
        <v>0</v>
      </c>
      <c r="AX2207" s="171">
        <f t="shared" ref="AX2207" si="9627">AT2207-AV2207</f>
        <v>1</v>
      </c>
      <c r="AY2207" s="171">
        <f t="shared" ref="AY2207" si="9628">AU2207-AW2207</f>
        <v>0</v>
      </c>
      <c r="BD2207" s="224" t="s">
        <v>78</v>
      </c>
    </row>
    <row r="2208" spans="1:56" s="19" customFormat="1" ht="70.5" hidden="1" customHeight="1">
      <c r="A2208" s="54">
        <v>2019</v>
      </c>
      <c r="B2208" s="174">
        <v>8323</v>
      </c>
      <c r="C2208" s="54">
        <v>4</v>
      </c>
      <c r="D2208" s="54">
        <v>2</v>
      </c>
      <c r="E2208" s="54">
        <v>5000</v>
      </c>
      <c r="F2208" s="54">
        <v>5100</v>
      </c>
      <c r="G2208" s="54">
        <v>511</v>
      </c>
      <c r="H2208" s="163">
        <v>8</v>
      </c>
      <c r="I2208" s="175" t="s">
        <v>102</v>
      </c>
      <c r="J2208" s="56">
        <f t="shared" si="9602"/>
        <v>0</v>
      </c>
      <c r="K2208" s="56">
        <v>0</v>
      </c>
      <c r="L2208" s="57">
        <f t="shared" si="9603"/>
        <v>0</v>
      </c>
      <c r="M2208" s="56">
        <f t="shared" si="9604"/>
        <v>0</v>
      </c>
      <c r="N2208" s="56">
        <v>0</v>
      </c>
      <c r="O2208" s="57">
        <f t="shared" si="9605"/>
        <v>0</v>
      </c>
      <c r="P2208" s="57">
        <v>0</v>
      </c>
      <c r="Q2208" s="56">
        <f t="shared" si="9606"/>
        <v>0</v>
      </c>
      <c r="R2208" s="56">
        <v>0</v>
      </c>
      <c r="S2208" s="57">
        <f t="shared" si="9607"/>
        <v>0</v>
      </c>
      <c r="T2208" s="56">
        <f t="shared" si="9608"/>
        <v>0</v>
      </c>
      <c r="U2208" s="56">
        <v>0</v>
      </c>
      <c r="V2208" s="57">
        <f t="shared" si="9609"/>
        <v>0</v>
      </c>
      <c r="W2208" s="57">
        <v>0</v>
      </c>
      <c r="X2208" s="56">
        <f t="shared" si="9610"/>
        <v>0</v>
      </c>
      <c r="Y2208" s="56">
        <v>0</v>
      </c>
      <c r="Z2208" s="57">
        <f t="shared" si="9611"/>
        <v>0</v>
      </c>
      <c r="AA2208" s="56">
        <f t="shared" si="9612"/>
        <v>0</v>
      </c>
      <c r="AB2208" s="56">
        <v>0</v>
      </c>
      <c r="AC2208" s="57">
        <f t="shared" si="9613"/>
        <v>0</v>
      </c>
      <c r="AD2208" s="57">
        <v>0</v>
      </c>
      <c r="AE2208" s="56">
        <f t="shared" si="9614"/>
        <v>0</v>
      </c>
      <c r="AF2208" s="56">
        <v>0</v>
      </c>
      <c r="AG2208" s="57">
        <f t="shared" si="9615"/>
        <v>0</v>
      </c>
      <c r="AH2208" s="56">
        <f t="shared" si="9616"/>
        <v>0</v>
      </c>
      <c r="AI2208" s="56">
        <v>0</v>
      </c>
      <c r="AJ2208" s="57">
        <f t="shared" si="9617"/>
        <v>0</v>
      </c>
      <c r="AK2208" s="57">
        <v>0</v>
      </c>
      <c r="AL2208" s="56">
        <f t="shared" si="9618"/>
        <v>0</v>
      </c>
      <c r="AM2208" s="56">
        <v>0</v>
      </c>
      <c r="AN2208" s="57">
        <f t="shared" si="9619"/>
        <v>0</v>
      </c>
      <c r="AO2208" s="56">
        <f t="shared" si="9620"/>
        <v>0</v>
      </c>
      <c r="AP2208" s="56">
        <v>0</v>
      </c>
      <c r="AQ2208" s="57">
        <f t="shared" si="9621"/>
        <v>0</v>
      </c>
      <c r="AR2208" s="57">
        <v>0</v>
      </c>
      <c r="AS2208" s="57" t="s">
        <v>43</v>
      </c>
      <c r="AT2208" s="179"/>
      <c r="AU2208" s="176"/>
      <c r="AV2208" s="177"/>
      <c r="AW2208" s="177"/>
      <c r="AX2208" s="171">
        <f t="shared" ref="AX2208:AX2219" si="9629">AT2208-AV2208</f>
        <v>0</v>
      </c>
      <c r="AY2208" s="171">
        <f t="shared" ref="AY2208:AY2219" si="9630">AU2208-AW2208</f>
        <v>0</v>
      </c>
      <c r="BD2208" s="224" t="s">
        <v>78</v>
      </c>
    </row>
    <row r="2209" spans="1:56" s="19" customFormat="1" ht="70.5" customHeight="1">
      <c r="A2209" s="54">
        <v>2019</v>
      </c>
      <c r="B2209" s="174">
        <v>8323</v>
      </c>
      <c r="C2209" s="54">
        <v>4</v>
      </c>
      <c r="D2209" s="54">
        <v>2</v>
      </c>
      <c r="E2209" s="54">
        <v>5000</v>
      </c>
      <c r="F2209" s="54">
        <v>5100</v>
      </c>
      <c r="G2209" s="54">
        <v>511</v>
      </c>
      <c r="H2209" s="163">
        <v>9</v>
      </c>
      <c r="I2209" s="175" t="s">
        <v>983</v>
      </c>
      <c r="J2209" s="56">
        <v>15000</v>
      </c>
      <c r="K2209" s="56">
        <v>0</v>
      </c>
      <c r="L2209" s="57">
        <f t="shared" si="9603"/>
        <v>15000</v>
      </c>
      <c r="M2209" s="56">
        <v>0</v>
      </c>
      <c r="N2209" s="56">
        <v>0</v>
      </c>
      <c r="O2209" s="57">
        <f t="shared" si="9605"/>
        <v>0</v>
      </c>
      <c r="P2209" s="57">
        <f>L2209+O2209</f>
        <v>15000</v>
      </c>
      <c r="Q2209" s="56">
        <f t="shared" si="9606"/>
        <v>0</v>
      </c>
      <c r="R2209" s="56">
        <v>0</v>
      </c>
      <c r="S2209" s="57">
        <f t="shared" si="9607"/>
        <v>0</v>
      </c>
      <c r="T2209" s="56">
        <f t="shared" si="9608"/>
        <v>0</v>
      </c>
      <c r="U2209" s="56">
        <v>0</v>
      </c>
      <c r="V2209" s="57">
        <f t="shared" si="9609"/>
        <v>0</v>
      </c>
      <c r="W2209" s="57">
        <v>0</v>
      </c>
      <c r="X2209" s="56">
        <f t="shared" si="9610"/>
        <v>0</v>
      </c>
      <c r="Y2209" s="56">
        <v>0</v>
      </c>
      <c r="Z2209" s="57">
        <f t="shared" si="9611"/>
        <v>0</v>
      </c>
      <c r="AA2209" s="56">
        <f t="shared" si="9612"/>
        <v>0</v>
      </c>
      <c r="AB2209" s="56">
        <v>0</v>
      </c>
      <c r="AC2209" s="57">
        <f t="shared" si="9613"/>
        <v>0</v>
      </c>
      <c r="AD2209" s="57">
        <v>0</v>
      </c>
      <c r="AE2209" s="56">
        <f t="shared" si="9614"/>
        <v>0</v>
      </c>
      <c r="AF2209" s="56">
        <v>0</v>
      </c>
      <c r="AG2209" s="57">
        <f t="shared" si="9615"/>
        <v>0</v>
      </c>
      <c r="AH2209" s="56">
        <f t="shared" si="9616"/>
        <v>0</v>
      </c>
      <c r="AI2209" s="56">
        <v>0</v>
      </c>
      <c r="AJ2209" s="57">
        <f t="shared" si="9617"/>
        <v>0</v>
      </c>
      <c r="AK2209" s="57">
        <v>0</v>
      </c>
      <c r="AL2209" s="56">
        <f t="shared" ref="AL2209" si="9631">J2209-Q2209-X2209-AE2209</f>
        <v>15000</v>
      </c>
      <c r="AM2209" s="56">
        <f t="shared" ref="AM2209" si="9632">K2209-R2209-Y2209-AF2209</f>
        <v>0</v>
      </c>
      <c r="AN2209" s="57">
        <f t="shared" si="9619"/>
        <v>15000</v>
      </c>
      <c r="AO2209" s="56">
        <f t="shared" ref="AO2209" si="9633">M2209-T2209-AA2209-AH2209</f>
        <v>0</v>
      </c>
      <c r="AP2209" s="56">
        <f t="shared" ref="AP2209" si="9634">N2209-U2209-AB2209-AI2209</f>
        <v>0</v>
      </c>
      <c r="AQ2209" s="57">
        <f t="shared" si="9621"/>
        <v>0</v>
      </c>
      <c r="AR2209" s="57">
        <f t="shared" ref="AR2209" si="9635">AN2209+AQ2209</f>
        <v>15000</v>
      </c>
      <c r="AS2209" s="57" t="s">
        <v>43</v>
      </c>
      <c r="AT2209" s="179">
        <v>1</v>
      </c>
      <c r="AU2209" s="176">
        <v>0</v>
      </c>
      <c r="AV2209" s="177">
        <v>0</v>
      </c>
      <c r="AW2209" s="177">
        <v>0</v>
      </c>
      <c r="AX2209" s="171">
        <f t="shared" si="9629"/>
        <v>1</v>
      </c>
      <c r="AY2209" s="171">
        <f t="shared" si="9630"/>
        <v>0</v>
      </c>
      <c r="BD2209" s="224" t="s">
        <v>78</v>
      </c>
    </row>
    <row r="2210" spans="1:56" s="19" customFormat="1" ht="70.5" hidden="1" customHeight="1">
      <c r="A2210" s="54">
        <v>2019</v>
      </c>
      <c r="B2210" s="174">
        <v>8323</v>
      </c>
      <c r="C2210" s="54">
        <v>4</v>
      </c>
      <c r="D2210" s="54">
        <v>2</v>
      </c>
      <c r="E2210" s="54">
        <v>5000</v>
      </c>
      <c r="F2210" s="54">
        <v>5100</v>
      </c>
      <c r="G2210" s="54">
        <v>511</v>
      </c>
      <c r="H2210" s="163">
        <v>10</v>
      </c>
      <c r="I2210" s="175" t="s">
        <v>984</v>
      </c>
      <c r="J2210" s="56">
        <f t="shared" si="9602"/>
        <v>0</v>
      </c>
      <c r="K2210" s="56">
        <v>0</v>
      </c>
      <c r="L2210" s="57">
        <f t="shared" si="9603"/>
        <v>0</v>
      </c>
      <c r="M2210" s="56">
        <f t="shared" si="9604"/>
        <v>0</v>
      </c>
      <c r="N2210" s="56">
        <v>0</v>
      </c>
      <c r="O2210" s="57">
        <f t="shared" si="9605"/>
        <v>0</v>
      </c>
      <c r="P2210" s="57">
        <v>0</v>
      </c>
      <c r="Q2210" s="56">
        <f t="shared" si="9606"/>
        <v>0</v>
      </c>
      <c r="R2210" s="56">
        <v>0</v>
      </c>
      <c r="S2210" s="57">
        <f t="shared" si="9607"/>
        <v>0</v>
      </c>
      <c r="T2210" s="56">
        <f t="shared" si="9608"/>
        <v>0</v>
      </c>
      <c r="U2210" s="56">
        <v>0</v>
      </c>
      <c r="V2210" s="57">
        <f t="shared" si="9609"/>
        <v>0</v>
      </c>
      <c r="W2210" s="57">
        <v>0</v>
      </c>
      <c r="X2210" s="56">
        <f t="shared" si="9610"/>
        <v>0</v>
      </c>
      <c r="Y2210" s="56">
        <v>0</v>
      </c>
      <c r="Z2210" s="57">
        <f t="shared" si="9611"/>
        <v>0</v>
      </c>
      <c r="AA2210" s="56">
        <f t="shared" si="9612"/>
        <v>0</v>
      </c>
      <c r="AB2210" s="56">
        <v>0</v>
      </c>
      <c r="AC2210" s="57">
        <f t="shared" si="9613"/>
        <v>0</v>
      </c>
      <c r="AD2210" s="57">
        <v>0</v>
      </c>
      <c r="AE2210" s="56">
        <f t="shared" si="9614"/>
        <v>0</v>
      </c>
      <c r="AF2210" s="56">
        <v>0</v>
      </c>
      <c r="AG2210" s="57">
        <f t="shared" si="9615"/>
        <v>0</v>
      </c>
      <c r="AH2210" s="56">
        <f t="shared" si="9616"/>
        <v>0</v>
      </c>
      <c r="AI2210" s="56">
        <v>0</v>
      </c>
      <c r="AJ2210" s="57">
        <f t="shared" si="9617"/>
        <v>0</v>
      </c>
      <c r="AK2210" s="57">
        <v>0</v>
      </c>
      <c r="AL2210" s="56">
        <f t="shared" si="9618"/>
        <v>0</v>
      </c>
      <c r="AM2210" s="56">
        <v>0</v>
      </c>
      <c r="AN2210" s="57">
        <f t="shared" si="9619"/>
        <v>0</v>
      </c>
      <c r="AO2210" s="56">
        <f t="shared" si="9620"/>
        <v>0</v>
      </c>
      <c r="AP2210" s="56">
        <v>0</v>
      </c>
      <c r="AQ2210" s="57">
        <f t="shared" si="9621"/>
        <v>0</v>
      </c>
      <c r="AR2210" s="57">
        <v>0</v>
      </c>
      <c r="AS2210" s="57" t="s">
        <v>43</v>
      </c>
      <c r="AT2210" s="179"/>
      <c r="AU2210" s="176"/>
      <c r="AV2210" s="177"/>
      <c r="AW2210" s="177"/>
      <c r="AX2210" s="171">
        <f t="shared" si="9629"/>
        <v>0</v>
      </c>
      <c r="AY2210" s="171">
        <f t="shared" si="9630"/>
        <v>0</v>
      </c>
      <c r="BD2210" s="224" t="s">
        <v>78</v>
      </c>
    </row>
    <row r="2211" spans="1:56" s="19" customFormat="1" ht="70.5" hidden="1" customHeight="1">
      <c r="A2211" s="54">
        <v>2019</v>
      </c>
      <c r="B2211" s="174">
        <v>8323</v>
      </c>
      <c r="C2211" s="54">
        <v>4</v>
      </c>
      <c r="D2211" s="54">
        <v>2</v>
      </c>
      <c r="E2211" s="54">
        <v>5000</v>
      </c>
      <c r="F2211" s="54">
        <v>5100</v>
      </c>
      <c r="G2211" s="54">
        <v>511</v>
      </c>
      <c r="H2211" s="163">
        <v>11</v>
      </c>
      <c r="I2211" s="175" t="s">
        <v>985</v>
      </c>
      <c r="J2211" s="56">
        <f t="shared" si="9602"/>
        <v>0</v>
      </c>
      <c r="K2211" s="56">
        <v>0</v>
      </c>
      <c r="L2211" s="57">
        <f t="shared" si="9603"/>
        <v>0</v>
      </c>
      <c r="M2211" s="56">
        <f t="shared" si="9604"/>
        <v>0</v>
      </c>
      <c r="N2211" s="56">
        <v>0</v>
      </c>
      <c r="O2211" s="57">
        <f t="shared" si="9605"/>
        <v>0</v>
      </c>
      <c r="P2211" s="57">
        <v>0</v>
      </c>
      <c r="Q2211" s="56">
        <f t="shared" si="9606"/>
        <v>0</v>
      </c>
      <c r="R2211" s="56">
        <v>0</v>
      </c>
      <c r="S2211" s="57">
        <f t="shared" si="9607"/>
        <v>0</v>
      </c>
      <c r="T2211" s="56">
        <f t="shared" si="9608"/>
        <v>0</v>
      </c>
      <c r="U2211" s="56">
        <v>0</v>
      </c>
      <c r="V2211" s="57">
        <f t="shared" si="9609"/>
        <v>0</v>
      </c>
      <c r="W2211" s="57">
        <v>0</v>
      </c>
      <c r="X2211" s="56">
        <f t="shared" si="9610"/>
        <v>0</v>
      </c>
      <c r="Y2211" s="56">
        <v>0</v>
      </c>
      <c r="Z2211" s="57">
        <f t="shared" si="9611"/>
        <v>0</v>
      </c>
      <c r="AA2211" s="56">
        <f t="shared" si="9612"/>
        <v>0</v>
      </c>
      <c r="AB2211" s="56">
        <v>0</v>
      </c>
      <c r="AC2211" s="57">
        <f t="shared" si="9613"/>
        <v>0</v>
      </c>
      <c r="AD2211" s="57">
        <v>0</v>
      </c>
      <c r="AE2211" s="56">
        <f t="shared" si="9614"/>
        <v>0</v>
      </c>
      <c r="AF2211" s="56">
        <v>0</v>
      </c>
      <c r="AG2211" s="57">
        <f t="shared" si="9615"/>
        <v>0</v>
      </c>
      <c r="AH2211" s="56">
        <f t="shared" si="9616"/>
        <v>0</v>
      </c>
      <c r="AI2211" s="56">
        <v>0</v>
      </c>
      <c r="AJ2211" s="57">
        <f t="shared" si="9617"/>
        <v>0</v>
      </c>
      <c r="AK2211" s="57">
        <v>0</v>
      </c>
      <c r="AL2211" s="56">
        <f t="shared" si="9618"/>
        <v>0</v>
      </c>
      <c r="AM2211" s="56">
        <v>0</v>
      </c>
      <c r="AN2211" s="57">
        <f t="shared" si="9619"/>
        <v>0</v>
      </c>
      <c r="AO2211" s="56">
        <f t="shared" si="9620"/>
        <v>0</v>
      </c>
      <c r="AP2211" s="56">
        <v>0</v>
      </c>
      <c r="AQ2211" s="57">
        <f t="shared" si="9621"/>
        <v>0</v>
      </c>
      <c r="AR2211" s="57">
        <v>0</v>
      </c>
      <c r="AS2211" s="57" t="s">
        <v>43</v>
      </c>
      <c r="AT2211" s="179"/>
      <c r="AU2211" s="176"/>
      <c r="AV2211" s="177"/>
      <c r="AW2211" s="177"/>
      <c r="AX2211" s="171">
        <f t="shared" si="9629"/>
        <v>0</v>
      </c>
      <c r="AY2211" s="171">
        <f t="shared" si="9630"/>
        <v>0</v>
      </c>
      <c r="BD2211" s="224" t="s">
        <v>78</v>
      </c>
    </row>
    <row r="2212" spans="1:56" s="19" customFormat="1" ht="70.5" hidden="1" customHeight="1">
      <c r="A2212" s="54">
        <v>2019</v>
      </c>
      <c r="B2212" s="174">
        <v>8323</v>
      </c>
      <c r="C2212" s="54">
        <v>4</v>
      </c>
      <c r="D2212" s="54">
        <v>2</v>
      </c>
      <c r="E2212" s="54">
        <v>5000</v>
      </c>
      <c r="F2212" s="54">
        <v>5100</v>
      </c>
      <c r="G2212" s="54">
        <v>511</v>
      </c>
      <c r="H2212" s="163">
        <v>12</v>
      </c>
      <c r="I2212" s="175" t="s">
        <v>986</v>
      </c>
      <c r="J2212" s="56">
        <f t="shared" si="9602"/>
        <v>0</v>
      </c>
      <c r="K2212" s="56">
        <v>0</v>
      </c>
      <c r="L2212" s="57">
        <f t="shared" si="9603"/>
        <v>0</v>
      </c>
      <c r="M2212" s="56">
        <f t="shared" si="9604"/>
        <v>0</v>
      </c>
      <c r="N2212" s="56">
        <v>0</v>
      </c>
      <c r="O2212" s="57">
        <f t="shared" si="9605"/>
        <v>0</v>
      </c>
      <c r="P2212" s="57">
        <v>0</v>
      </c>
      <c r="Q2212" s="56">
        <f t="shared" si="9606"/>
        <v>0</v>
      </c>
      <c r="R2212" s="56">
        <v>0</v>
      </c>
      <c r="S2212" s="57">
        <f t="shared" si="9607"/>
        <v>0</v>
      </c>
      <c r="T2212" s="56">
        <f t="shared" si="9608"/>
        <v>0</v>
      </c>
      <c r="U2212" s="56">
        <v>0</v>
      </c>
      <c r="V2212" s="57">
        <f t="shared" si="9609"/>
        <v>0</v>
      </c>
      <c r="W2212" s="57">
        <v>0</v>
      </c>
      <c r="X2212" s="56">
        <f t="shared" si="9610"/>
        <v>0</v>
      </c>
      <c r="Y2212" s="56">
        <v>0</v>
      </c>
      <c r="Z2212" s="57">
        <f t="shared" si="9611"/>
        <v>0</v>
      </c>
      <c r="AA2212" s="56">
        <f t="shared" si="9612"/>
        <v>0</v>
      </c>
      <c r="AB2212" s="56">
        <v>0</v>
      </c>
      <c r="AC2212" s="57">
        <f t="shared" si="9613"/>
        <v>0</v>
      </c>
      <c r="AD2212" s="57">
        <v>0</v>
      </c>
      <c r="AE2212" s="56">
        <f t="shared" si="9614"/>
        <v>0</v>
      </c>
      <c r="AF2212" s="56">
        <v>0</v>
      </c>
      <c r="AG2212" s="57">
        <f t="shared" si="9615"/>
        <v>0</v>
      </c>
      <c r="AH2212" s="56">
        <f t="shared" si="9616"/>
        <v>0</v>
      </c>
      <c r="AI2212" s="56">
        <v>0</v>
      </c>
      <c r="AJ2212" s="57">
        <f t="shared" si="9617"/>
        <v>0</v>
      </c>
      <c r="AK2212" s="57">
        <v>0</v>
      </c>
      <c r="AL2212" s="56">
        <f t="shared" si="9618"/>
        <v>0</v>
      </c>
      <c r="AM2212" s="56">
        <v>0</v>
      </c>
      <c r="AN2212" s="57">
        <f t="shared" si="9619"/>
        <v>0</v>
      </c>
      <c r="AO2212" s="56">
        <f t="shared" si="9620"/>
        <v>0</v>
      </c>
      <c r="AP2212" s="56">
        <v>0</v>
      </c>
      <c r="AQ2212" s="57">
        <f t="shared" si="9621"/>
        <v>0</v>
      </c>
      <c r="AR2212" s="57">
        <v>0</v>
      </c>
      <c r="AS2212" s="57" t="s">
        <v>43</v>
      </c>
      <c r="AT2212" s="179"/>
      <c r="AU2212" s="176"/>
      <c r="AV2212" s="177"/>
      <c r="AW2212" s="177"/>
      <c r="AX2212" s="171">
        <f t="shared" si="9629"/>
        <v>0</v>
      </c>
      <c r="AY2212" s="171">
        <f t="shared" si="9630"/>
        <v>0</v>
      </c>
      <c r="BD2212" s="224" t="s">
        <v>78</v>
      </c>
    </row>
    <row r="2213" spans="1:56" s="19" customFormat="1" ht="70.5" hidden="1" customHeight="1">
      <c r="A2213" s="54">
        <v>2019</v>
      </c>
      <c r="B2213" s="174">
        <v>8323</v>
      </c>
      <c r="C2213" s="54">
        <v>4</v>
      </c>
      <c r="D2213" s="54">
        <v>2</v>
      </c>
      <c r="E2213" s="54">
        <v>5000</v>
      </c>
      <c r="F2213" s="54">
        <v>5100</v>
      </c>
      <c r="G2213" s="54">
        <v>511</v>
      </c>
      <c r="H2213" s="163">
        <v>13</v>
      </c>
      <c r="I2213" s="175" t="s">
        <v>177</v>
      </c>
      <c r="J2213" s="56">
        <f t="shared" si="9602"/>
        <v>0</v>
      </c>
      <c r="K2213" s="56">
        <v>0</v>
      </c>
      <c r="L2213" s="57">
        <f t="shared" si="9603"/>
        <v>0</v>
      </c>
      <c r="M2213" s="56">
        <f t="shared" si="9604"/>
        <v>0</v>
      </c>
      <c r="N2213" s="56">
        <v>0</v>
      </c>
      <c r="O2213" s="57">
        <f t="shared" si="9605"/>
        <v>0</v>
      </c>
      <c r="P2213" s="57">
        <v>0</v>
      </c>
      <c r="Q2213" s="56">
        <f t="shared" si="9606"/>
        <v>0</v>
      </c>
      <c r="R2213" s="56">
        <v>0</v>
      </c>
      <c r="S2213" s="57">
        <f t="shared" si="9607"/>
        <v>0</v>
      </c>
      <c r="T2213" s="56">
        <f t="shared" si="9608"/>
        <v>0</v>
      </c>
      <c r="U2213" s="56">
        <v>0</v>
      </c>
      <c r="V2213" s="57">
        <f t="shared" si="9609"/>
        <v>0</v>
      </c>
      <c r="W2213" s="57">
        <v>0</v>
      </c>
      <c r="X2213" s="56">
        <f t="shared" si="9610"/>
        <v>0</v>
      </c>
      <c r="Y2213" s="56">
        <v>0</v>
      </c>
      <c r="Z2213" s="57">
        <f t="shared" si="9611"/>
        <v>0</v>
      </c>
      <c r="AA2213" s="56">
        <f t="shared" si="9612"/>
        <v>0</v>
      </c>
      <c r="AB2213" s="56">
        <v>0</v>
      </c>
      <c r="AC2213" s="57">
        <f t="shared" si="9613"/>
        <v>0</v>
      </c>
      <c r="AD2213" s="57">
        <v>0</v>
      </c>
      <c r="AE2213" s="56">
        <f t="shared" si="9614"/>
        <v>0</v>
      </c>
      <c r="AF2213" s="56">
        <v>0</v>
      </c>
      <c r="AG2213" s="57">
        <f t="shared" si="9615"/>
        <v>0</v>
      </c>
      <c r="AH2213" s="56">
        <f t="shared" si="9616"/>
        <v>0</v>
      </c>
      <c r="AI2213" s="56">
        <v>0</v>
      </c>
      <c r="AJ2213" s="57">
        <f t="shared" si="9617"/>
        <v>0</v>
      </c>
      <c r="AK2213" s="57">
        <v>0</v>
      </c>
      <c r="AL2213" s="56">
        <f t="shared" si="9618"/>
        <v>0</v>
      </c>
      <c r="AM2213" s="56">
        <v>0</v>
      </c>
      <c r="AN2213" s="57">
        <f t="shared" si="9619"/>
        <v>0</v>
      </c>
      <c r="AO2213" s="56">
        <f t="shared" si="9620"/>
        <v>0</v>
      </c>
      <c r="AP2213" s="56">
        <v>0</v>
      </c>
      <c r="AQ2213" s="57">
        <f t="shared" si="9621"/>
        <v>0</v>
      </c>
      <c r="AR2213" s="57">
        <v>0</v>
      </c>
      <c r="AS2213" s="57" t="s">
        <v>43</v>
      </c>
      <c r="AT2213" s="179"/>
      <c r="AU2213" s="176"/>
      <c r="AV2213" s="177"/>
      <c r="AW2213" s="177"/>
      <c r="AX2213" s="171">
        <f t="shared" si="9629"/>
        <v>0</v>
      </c>
      <c r="AY2213" s="171">
        <f t="shared" si="9630"/>
        <v>0</v>
      </c>
      <c r="BD2213" s="224" t="s">
        <v>78</v>
      </c>
    </row>
    <row r="2214" spans="1:56" s="19" customFormat="1" ht="70.5" hidden="1" customHeight="1">
      <c r="A2214" s="54">
        <v>2019</v>
      </c>
      <c r="B2214" s="174">
        <v>8323</v>
      </c>
      <c r="C2214" s="54">
        <v>4</v>
      </c>
      <c r="D2214" s="54">
        <v>2</v>
      </c>
      <c r="E2214" s="54">
        <v>5000</v>
      </c>
      <c r="F2214" s="54">
        <v>5100</v>
      </c>
      <c r="G2214" s="54">
        <v>511</v>
      </c>
      <c r="H2214" s="163">
        <v>14</v>
      </c>
      <c r="I2214" s="175" t="s">
        <v>109</v>
      </c>
      <c r="J2214" s="56">
        <f t="shared" si="9602"/>
        <v>0</v>
      </c>
      <c r="K2214" s="56">
        <v>0</v>
      </c>
      <c r="L2214" s="57">
        <f t="shared" si="9603"/>
        <v>0</v>
      </c>
      <c r="M2214" s="56">
        <f t="shared" si="9604"/>
        <v>0</v>
      </c>
      <c r="N2214" s="56">
        <v>0</v>
      </c>
      <c r="O2214" s="57">
        <f t="shared" si="9605"/>
        <v>0</v>
      </c>
      <c r="P2214" s="57">
        <v>0</v>
      </c>
      <c r="Q2214" s="56">
        <f t="shared" si="9606"/>
        <v>0</v>
      </c>
      <c r="R2214" s="56">
        <v>0</v>
      </c>
      <c r="S2214" s="57">
        <f t="shared" si="9607"/>
        <v>0</v>
      </c>
      <c r="T2214" s="56">
        <f t="shared" si="9608"/>
        <v>0</v>
      </c>
      <c r="U2214" s="56">
        <v>0</v>
      </c>
      <c r="V2214" s="57">
        <f t="shared" si="9609"/>
        <v>0</v>
      </c>
      <c r="W2214" s="57">
        <v>0</v>
      </c>
      <c r="X2214" s="56">
        <f t="shared" si="9610"/>
        <v>0</v>
      </c>
      <c r="Y2214" s="56">
        <v>0</v>
      </c>
      <c r="Z2214" s="57">
        <f t="shared" si="9611"/>
        <v>0</v>
      </c>
      <c r="AA2214" s="56">
        <f t="shared" si="9612"/>
        <v>0</v>
      </c>
      <c r="AB2214" s="56">
        <v>0</v>
      </c>
      <c r="AC2214" s="57">
        <f t="shared" si="9613"/>
        <v>0</v>
      </c>
      <c r="AD2214" s="57">
        <v>0</v>
      </c>
      <c r="AE2214" s="56">
        <f t="shared" si="9614"/>
        <v>0</v>
      </c>
      <c r="AF2214" s="56">
        <v>0</v>
      </c>
      <c r="AG2214" s="57">
        <f t="shared" si="9615"/>
        <v>0</v>
      </c>
      <c r="AH2214" s="56">
        <f t="shared" si="9616"/>
        <v>0</v>
      </c>
      <c r="AI2214" s="56">
        <v>0</v>
      </c>
      <c r="AJ2214" s="57">
        <f t="shared" si="9617"/>
        <v>0</v>
      </c>
      <c r="AK2214" s="57">
        <v>0</v>
      </c>
      <c r="AL2214" s="56">
        <f t="shared" si="9618"/>
        <v>0</v>
      </c>
      <c r="AM2214" s="56">
        <v>0</v>
      </c>
      <c r="AN2214" s="57">
        <f t="shared" si="9619"/>
        <v>0</v>
      </c>
      <c r="AO2214" s="56">
        <f t="shared" si="9620"/>
        <v>0</v>
      </c>
      <c r="AP2214" s="56">
        <v>0</v>
      </c>
      <c r="AQ2214" s="57">
        <f t="shared" si="9621"/>
        <v>0</v>
      </c>
      <c r="AR2214" s="57">
        <v>0</v>
      </c>
      <c r="AS2214" s="57" t="s">
        <v>43</v>
      </c>
      <c r="AT2214" s="179"/>
      <c r="AU2214" s="176"/>
      <c r="AV2214" s="177"/>
      <c r="AW2214" s="177"/>
      <c r="AX2214" s="171">
        <f t="shared" si="9629"/>
        <v>0</v>
      </c>
      <c r="AY2214" s="171">
        <f t="shared" si="9630"/>
        <v>0</v>
      </c>
      <c r="BD2214" s="224" t="s">
        <v>78</v>
      </c>
    </row>
    <row r="2215" spans="1:56" s="19" customFormat="1" ht="70.5" hidden="1" customHeight="1">
      <c r="A2215" s="54">
        <v>2019</v>
      </c>
      <c r="B2215" s="174">
        <v>8323</v>
      </c>
      <c r="C2215" s="54">
        <v>4</v>
      </c>
      <c r="D2215" s="54">
        <v>2</v>
      </c>
      <c r="E2215" s="54">
        <v>5000</v>
      </c>
      <c r="F2215" s="54">
        <v>5100</v>
      </c>
      <c r="G2215" s="54">
        <v>511</v>
      </c>
      <c r="H2215" s="163">
        <v>15</v>
      </c>
      <c r="I2215" s="175" t="s">
        <v>828</v>
      </c>
      <c r="J2215" s="56">
        <f t="shared" si="9602"/>
        <v>0</v>
      </c>
      <c r="K2215" s="56">
        <v>0</v>
      </c>
      <c r="L2215" s="57">
        <f t="shared" si="9603"/>
        <v>0</v>
      </c>
      <c r="M2215" s="56">
        <f t="shared" si="9604"/>
        <v>0</v>
      </c>
      <c r="N2215" s="56">
        <v>0</v>
      </c>
      <c r="O2215" s="57">
        <f t="shared" si="9605"/>
        <v>0</v>
      </c>
      <c r="P2215" s="57">
        <v>0</v>
      </c>
      <c r="Q2215" s="56">
        <f t="shared" si="9606"/>
        <v>0</v>
      </c>
      <c r="R2215" s="56">
        <v>0</v>
      </c>
      <c r="S2215" s="57">
        <f t="shared" si="9607"/>
        <v>0</v>
      </c>
      <c r="T2215" s="56">
        <f t="shared" si="9608"/>
        <v>0</v>
      </c>
      <c r="U2215" s="56">
        <v>0</v>
      </c>
      <c r="V2215" s="57">
        <f t="shared" si="9609"/>
        <v>0</v>
      </c>
      <c r="W2215" s="57">
        <v>0</v>
      </c>
      <c r="X2215" s="56">
        <f t="shared" si="9610"/>
        <v>0</v>
      </c>
      <c r="Y2215" s="56">
        <v>0</v>
      </c>
      <c r="Z2215" s="57">
        <f t="shared" si="9611"/>
        <v>0</v>
      </c>
      <c r="AA2215" s="56">
        <f t="shared" si="9612"/>
        <v>0</v>
      </c>
      <c r="AB2215" s="56">
        <v>0</v>
      </c>
      <c r="AC2215" s="57">
        <f t="shared" si="9613"/>
        <v>0</v>
      </c>
      <c r="AD2215" s="57">
        <v>0</v>
      </c>
      <c r="AE2215" s="56">
        <f t="shared" si="9614"/>
        <v>0</v>
      </c>
      <c r="AF2215" s="56">
        <v>0</v>
      </c>
      <c r="AG2215" s="57">
        <f t="shared" si="9615"/>
        <v>0</v>
      </c>
      <c r="AH2215" s="56">
        <f t="shared" si="9616"/>
        <v>0</v>
      </c>
      <c r="AI2215" s="56">
        <v>0</v>
      </c>
      <c r="AJ2215" s="57">
        <f t="shared" si="9617"/>
        <v>0</v>
      </c>
      <c r="AK2215" s="57">
        <v>0</v>
      </c>
      <c r="AL2215" s="56">
        <f t="shared" si="9618"/>
        <v>0</v>
      </c>
      <c r="AM2215" s="56">
        <v>0</v>
      </c>
      <c r="AN2215" s="57">
        <f t="shared" si="9619"/>
        <v>0</v>
      </c>
      <c r="AO2215" s="56">
        <f t="shared" si="9620"/>
        <v>0</v>
      </c>
      <c r="AP2215" s="56">
        <v>0</v>
      </c>
      <c r="AQ2215" s="57">
        <f t="shared" si="9621"/>
        <v>0</v>
      </c>
      <c r="AR2215" s="57">
        <v>0</v>
      </c>
      <c r="AS2215" s="57" t="s">
        <v>43</v>
      </c>
      <c r="AT2215" s="179"/>
      <c r="AU2215" s="176"/>
      <c r="AV2215" s="177"/>
      <c r="AW2215" s="177"/>
      <c r="AX2215" s="171">
        <f t="shared" si="9629"/>
        <v>0</v>
      </c>
      <c r="AY2215" s="171">
        <f t="shared" si="9630"/>
        <v>0</v>
      </c>
      <c r="BD2215" s="224" t="s">
        <v>78</v>
      </c>
    </row>
    <row r="2216" spans="1:56" s="19" customFormat="1" ht="70.5" hidden="1" customHeight="1">
      <c r="A2216" s="54">
        <v>2019</v>
      </c>
      <c r="B2216" s="174">
        <v>8323</v>
      </c>
      <c r="C2216" s="54">
        <v>4</v>
      </c>
      <c r="D2216" s="54">
        <v>2</v>
      </c>
      <c r="E2216" s="54">
        <v>5000</v>
      </c>
      <c r="F2216" s="54">
        <v>5100</v>
      </c>
      <c r="G2216" s="54">
        <v>511</v>
      </c>
      <c r="H2216" s="163">
        <v>16</v>
      </c>
      <c r="I2216" s="175" t="s">
        <v>987</v>
      </c>
      <c r="J2216" s="56">
        <f t="shared" si="9602"/>
        <v>0</v>
      </c>
      <c r="K2216" s="56">
        <v>0</v>
      </c>
      <c r="L2216" s="57">
        <f t="shared" si="9603"/>
        <v>0</v>
      </c>
      <c r="M2216" s="56">
        <f t="shared" si="9604"/>
        <v>0</v>
      </c>
      <c r="N2216" s="56">
        <v>0</v>
      </c>
      <c r="O2216" s="57">
        <f t="shared" si="9605"/>
        <v>0</v>
      </c>
      <c r="P2216" s="57">
        <v>0</v>
      </c>
      <c r="Q2216" s="56">
        <f t="shared" si="9606"/>
        <v>0</v>
      </c>
      <c r="R2216" s="56">
        <v>0</v>
      </c>
      <c r="S2216" s="57">
        <f t="shared" si="9607"/>
        <v>0</v>
      </c>
      <c r="T2216" s="56">
        <f t="shared" si="9608"/>
        <v>0</v>
      </c>
      <c r="U2216" s="56">
        <v>0</v>
      </c>
      <c r="V2216" s="57">
        <f t="shared" si="9609"/>
        <v>0</v>
      </c>
      <c r="W2216" s="57">
        <v>0</v>
      </c>
      <c r="X2216" s="56">
        <f t="shared" si="9610"/>
        <v>0</v>
      </c>
      <c r="Y2216" s="56">
        <v>0</v>
      </c>
      <c r="Z2216" s="57">
        <f t="shared" si="9611"/>
        <v>0</v>
      </c>
      <c r="AA2216" s="56">
        <f t="shared" si="9612"/>
        <v>0</v>
      </c>
      <c r="AB2216" s="56">
        <v>0</v>
      </c>
      <c r="AC2216" s="57">
        <f t="shared" si="9613"/>
        <v>0</v>
      </c>
      <c r="AD2216" s="57">
        <v>0</v>
      </c>
      <c r="AE2216" s="56">
        <f t="shared" si="9614"/>
        <v>0</v>
      </c>
      <c r="AF2216" s="56">
        <v>0</v>
      </c>
      <c r="AG2216" s="57">
        <f t="shared" si="9615"/>
        <v>0</v>
      </c>
      <c r="AH2216" s="56">
        <f t="shared" si="9616"/>
        <v>0</v>
      </c>
      <c r="AI2216" s="56">
        <v>0</v>
      </c>
      <c r="AJ2216" s="57">
        <f t="shared" si="9617"/>
        <v>0</v>
      </c>
      <c r="AK2216" s="57">
        <v>0</v>
      </c>
      <c r="AL2216" s="56">
        <f t="shared" si="9618"/>
        <v>0</v>
      </c>
      <c r="AM2216" s="56">
        <v>0</v>
      </c>
      <c r="AN2216" s="57">
        <f t="shared" si="9619"/>
        <v>0</v>
      </c>
      <c r="AO2216" s="56">
        <f t="shared" si="9620"/>
        <v>0</v>
      </c>
      <c r="AP2216" s="56">
        <v>0</v>
      </c>
      <c r="AQ2216" s="57">
        <f t="shared" si="9621"/>
        <v>0</v>
      </c>
      <c r="AR2216" s="57">
        <v>0</v>
      </c>
      <c r="AS2216" s="57" t="s">
        <v>43</v>
      </c>
      <c r="AT2216" s="179"/>
      <c r="AU2216" s="176"/>
      <c r="AV2216" s="177"/>
      <c r="AW2216" s="177"/>
      <c r="AX2216" s="171">
        <f t="shared" si="9629"/>
        <v>0</v>
      </c>
      <c r="AY2216" s="171">
        <f t="shared" si="9630"/>
        <v>0</v>
      </c>
      <c r="BD2216" s="224" t="s">
        <v>78</v>
      </c>
    </row>
    <row r="2217" spans="1:56" s="19" customFormat="1" ht="70.5" hidden="1" customHeight="1">
      <c r="A2217" s="54">
        <v>2019</v>
      </c>
      <c r="B2217" s="174">
        <v>8323</v>
      </c>
      <c r="C2217" s="54">
        <v>4</v>
      </c>
      <c r="D2217" s="54">
        <v>2</v>
      </c>
      <c r="E2217" s="54">
        <v>5000</v>
      </c>
      <c r="F2217" s="54">
        <v>5100</v>
      </c>
      <c r="G2217" s="54">
        <v>511</v>
      </c>
      <c r="H2217" s="163">
        <v>17</v>
      </c>
      <c r="I2217" s="175" t="s">
        <v>706</v>
      </c>
      <c r="J2217" s="56">
        <f t="shared" si="9602"/>
        <v>0</v>
      </c>
      <c r="K2217" s="56">
        <v>0</v>
      </c>
      <c r="L2217" s="57">
        <f t="shared" si="9603"/>
        <v>0</v>
      </c>
      <c r="M2217" s="56">
        <f t="shared" si="9604"/>
        <v>0</v>
      </c>
      <c r="N2217" s="56">
        <v>0</v>
      </c>
      <c r="O2217" s="57">
        <f t="shared" si="9605"/>
        <v>0</v>
      </c>
      <c r="P2217" s="57">
        <v>0</v>
      </c>
      <c r="Q2217" s="56">
        <f t="shared" si="9606"/>
        <v>0</v>
      </c>
      <c r="R2217" s="56">
        <v>0</v>
      </c>
      <c r="S2217" s="57">
        <f t="shared" si="9607"/>
        <v>0</v>
      </c>
      <c r="T2217" s="56">
        <f t="shared" si="9608"/>
        <v>0</v>
      </c>
      <c r="U2217" s="56">
        <v>0</v>
      </c>
      <c r="V2217" s="57">
        <f t="shared" si="9609"/>
        <v>0</v>
      </c>
      <c r="W2217" s="57">
        <v>0</v>
      </c>
      <c r="X2217" s="56">
        <f t="shared" si="9610"/>
        <v>0</v>
      </c>
      <c r="Y2217" s="56">
        <v>0</v>
      </c>
      <c r="Z2217" s="57">
        <f t="shared" si="9611"/>
        <v>0</v>
      </c>
      <c r="AA2217" s="56">
        <f t="shared" si="9612"/>
        <v>0</v>
      </c>
      <c r="AB2217" s="56">
        <v>0</v>
      </c>
      <c r="AC2217" s="57">
        <f t="shared" si="9613"/>
        <v>0</v>
      </c>
      <c r="AD2217" s="57">
        <v>0</v>
      </c>
      <c r="AE2217" s="56">
        <f t="shared" si="9614"/>
        <v>0</v>
      </c>
      <c r="AF2217" s="56">
        <v>0</v>
      </c>
      <c r="AG2217" s="57">
        <f t="shared" si="9615"/>
        <v>0</v>
      </c>
      <c r="AH2217" s="56">
        <f t="shared" si="9616"/>
        <v>0</v>
      </c>
      <c r="AI2217" s="56">
        <v>0</v>
      </c>
      <c r="AJ2217" s="57">
        <f t="shared" si="9617"/>
        <v>0</v>
      </c>
      <c r="AK2217" s="57">
        <v>0</v>
      </c>
      <c r="AL2217" s="56">
        <f t="shared" si="9618"/>
        <v>0</v>
      </c>
      <c r="AM2217" s="56">
        <v>0</v>
      </c>
      <c r="AN2217" s="57">
        <f t="shared" si="9619"/>
        <v>0</v>
      </c>
      <c r="AO2217" s="56">
        <f t="shared" si="9620"/>
        <v>0</v>
      </c>
      <c r="AP2217" s="56">
        <v>0</v>
      </c>
      <c r="AQ2217" s="57">
        <f t="shared" si="9621"/>
        <v>0</v>
      </c>
      <c r="AR2217" s="57">
        <v>0</v>
      </c>
      <c r="AS2217" s="57" t="s">
        <v>43</v>
      </c>
      <c r="AT2217" s="179"/>
      <c r="AU2217" s="176"/>
      <c r="AV2217" s="177"/>
      <c r="AW2217" s="177"/>
      <c r="AX2217" s="171">
        <f t="shared" si="9629"/>
        <v>0</v>
      </c>
      <c r="AY2217" s="171">
        <f t="shared" si="9630"/>
        <v>0</v>
      </c>
      <c r="BD2217" s="224" t="s">
        <v>78</v>
      </c>
    </row>
    <row r="2218" spans="1:56" s="19" customFormat="1" ht="70.5" customHeight="1">
      <c r="A2218" s="54">
        <v>2019</v>
      </c>
      <c r="B2218" s="174">
        <v>8323</v>
      </c>
      <c r="C2218" s="54">
        <v>4</v>
      </c>
      <c r="D2218" s="54">
        <v>2</v>
      </c>
      <c r="E2218" s="54">
        <v>5000</v>
      </c>
      <c r="F2218" s="54">
        <v>5100</v>
      </c>
      <c r="G2218" s="54">
        <v>511</v>
      </c>
      <c r="H2218" s="163">
        <v>18</v>
      </c>
      <c r="I2218" s="175" t="s">
        <v>988</v>
      </c>
      <c r="J2218" s="56">
        <v>5000</v>
      </c>
      <c r="K2218" s="56">
        <v>0</v>
      </c>
      <c r="L2218" s="57">
        <f t="shared" si="9603"/>
        <v>5000</v>
      </c>
      <c r="M2218" s="56">
        <v>0</v>
      </c>
      <c r="N2218" s="56">
        <v>0</v>
      </c>
      <c r="O2218" s="57">
        <f t="shared" si="9605"/>
        <v>0</v>
      </c>
      <c r="P2218" s="57">
        <f>L2218+O2218</f>
        <v>5000</v>
      </c>
      <c r="Q2218" s="56">
        <f t="shared" si="9606"/>
        <v>0</v>
      </c>
      <c r="R2218" s="56">
        <v>0</v>
      </c>
      <c r="S2218" s="57">
        <f t="shared" si="9607"/>
        <v>0</v>
      </c>
      <c r="T2218" s="56">
        <f t="shared" si="9608"/>
        <v>0</v>
      </c>
      <c r="U2218" s="56">
        <v>0</v>
      </c>
      <c r="V2218" s="57">
        <f t="shared" si="9609"/>
        <v>0</v>
      </c>
      <c r="W2218" s="57">
        <v>0</v>
      </c>
      <c r="X2218" s="56">
        <f t="shared" si="9610"/>
        <v>0</v>
      </c>
      <c r="Y2218" s="56">
        <v>0</v>
      </c>
      <c r="Z2218" s="57">
        <f t="shared" si="9611"/>
        <v>0</v>
      </c>
      <c r="AA2218" s="56">
        <f t="shared" si="9612"/>
        <v>0</v>
      </c>
      <c r="AB2218" s="56">
        <v>0</v>
      </c>
      <c r="AC2218" s="57">
        <f t="shared" si="9613"/>
        <v>0</v>
      </c>
      <c r="AD2218" s="57">
        <v>0</v>
      </c>
      <c r="AE2218" s="56">
        <f t="shared" si="9614"/>
        <v>0</v>
      </c>
      <c r="AF2218" s="56">
        <v>0</v>
      </c>
      <c r="AG2218" s="57">
        <f t="shared" si="9615"/>
        <v>0</v>
      </c>
      <c r="AH2218" s="56">
        <f t="shared" si="9616"/>
        <v>0</v>
      </c>
      <c r="AI2218" s="56">
        <v>0</v>
      </c>
      <c r="AJ2218" s="57">
        <f t="shared" si="9617"/>
        <v>0</v>
      </c>
      <c r="AK2218" s="57">
        <v>0</v>
      </c>
      <c r="AL2218" s="56">
        <f t="shared" ref="AL2218:AL2219" si="9636">J2218-Q2218-X2218-AE2218</f>
        <v>5000</v>
      </c>
      <c r="AM2218" s="56">
        <f t="shared" ref="AM2218:AM2219" si="9637">K2218-R2218-Y2218-AF2218</f>
        <v>0</v>
      </c>
      <c r="AN2218" s="57">
        <f t="shared" si="9619"/>
        <v>5000</v>
      </c>
      <c r="AO2218" s="56">
        <f t="shared" ref="AO2218:AO2219" si="9638">M2218-T2218-AA2218-AH2218</f>
        <v>0</v>
      </c>
      <c r="AP2218" s="56">
        <f t="shared" ref="AP2218:AP2219" si="9639">N2218-U2218-AB2218-AI2218</f>
        <v>0</v>
      </c>
      <c r="AQ2218" s="57">
        <f t="shared" si="9621"/>
        <v>0</v>
      </c>
      <c r="AR2218" s="57">
        <f t="shared" ref="AR2218:AR2219" si="9640">AN2218+AQ2218</f>
        <v>5000</v>
      </c>
      <c r="AS2218" s="57" t="s">
        <v>43</v>
      </c>
      <c r="AT2218" s="179">
        <v>1</v>
      </c>
      <c r="AU2218" s="176">
        <v>0</v>
      </c>
      <c r="AV2218" s="177">
        <v>0</v>
      </c>
      <c r="AW2218" s="177">
        <v>0</v>
      </c>
      <c r="AX2218" s="171">
        <f t="shared" si="9629"/>
        <v>1</v>
      </c>
      <c r="AY2218" s="171">
        <f t="shared" si="9630"/>
        <v>0</v>
      </c>
      <c r="BD2218" s="224" t="s">
        <v>78</v>
      </c>
    </row>
    <row r="2219" spans="1:56" s="19" customFormat="1" ht="70.5" customHeight="1">
      <c r="A2219" s="54">
        <v>2019</v>
      </c>
      <c r="B2219" s="174">
        <v>8323</v>
      </c>
      <c r="C2219" s="54">
        <v>4</v>
      </c>
      <c r="D2219" s="54">
        <v>2</v>
      </c>
      <c r="E2219" s="54">
        <v>5000</v>
      </c>
      <c r="F2219" s="54">
        <v>5100</v>
      </c>
      <c r="G2219" s="54">
        <v>511</v>
      </c>
      <c r="H2219" s="163">
        <v>19</v>
      </c>
      <c r="I2219" s="175" t="s">
        <v>989</v>
      </c>
      <c r="J2219" s="56">
        <v>3000</v>
      </c>
      <c r="K2219" s="56">
        <v>0</v>
      </c>
      <c r="L2219" s="57">
        <f t="shared" si="9603"/>
        <v>3000</v>
      </c>
      <c r="M2219" s="56">
        <v>0</v>
      </c>
      <c r="N2219" s="56">
        <v>0</v>
      </c>
      <c r="O2219" s="57">
        <f t="shared" si="9605"/>
        <v>0</v>
      </c>
      <c r="P2219" s="57">
        <f>L2219+O2219</f>
        <v>3000</v>
      </c>
      <c r="Q2219" s="56">
        <f t="shared" si="9606"/>
        <v>0</v>
      </c>
      <c r="R2219" s="56">
        <v>0</v>
      </c>
      <c r="S2219" s="57">
        <f t="shared" si="9607"/>
        <v>0</v>
      </c>
      <c r="T2219" s="56">
        <f t="shared" si="9608"/>
        <v>0</v>
      </c>
      <c r="U2219" s="56">
        <v>0</v>
      </c>
      <c r="V2219" s="57">
        <f t="shared" si="9609"/>
        <v>0</v>
      </c>
      <c r="W2219" s="57">
        <v>0</v>
      </c>
      <c r="X2219" s="56">
        <f t="shared" si="9610"/>
        <v>0</v>
      </c>
      <c r="Y2219" s="56">
        <v>0</v>
      </c>
      <c r="Z2219" s="57">
        <f t="shared" si="9611"/>
        <v>0</v>
      </c>
      <c r="AA2219" s="56">
        <f t="shared" si="9612"/>
        <v>0</v>
      </c>
      <c r="AB2219" s="56">
        <v>0</v>
      </c>
      <c r="AC2219" s="57">
        <f t="shared" si="9613"/>
        <v>0</v>
      </c>
      <c r="AD2219" s="57">
        <v>0</v>
      </c>
      <c r="AE2219" s="56">
        <f t="shared" si="9614"/>
        <v>0</v>
      </c>
      <c r="AF2219" s="56">
        <v>0</v>
      </c>
      <c r="AG2219" s="57">
        <f t="shared" si="9615"/>
        <v>0</v>
      </c>
      <c r="AH2219" s="56">
        <f t="shared" si="9616"/>
        <v>0</v>
      </c>
      <c r="AI2219" s="56">
        <v>0</v>
      </c>
      <c r="AJ2219" s="57">
        <f t="shared" si="9617"/>
        <v>0</v>
      </c>
      <c r="AK2219" s="57">
        <v>0</v>
      </c>
      <c r="AL2219" s="56">
        <f t="shared" si="9636"/>
        <v>3000</v>
      </c>
      <c r="AM2219" s="56">
        <f t="shared" si="9637"/>
        <v>0</v>
      </c>
      <c r="AN2219" s="57">
        <f t="shared" si="9619"/>
        <v>3000</v>
      </c>
      <c r="AO2219" s="56">
        <f t="shared" si="9638"/>
        <v>0</v>
      </c>
      <c r="AP2219" s="56">
        <f t="shared" si="9639"/>
        <v>0</v>
      </c>
      <c r="AQ2219" s="57">
        <f t="shared" si="9621"/>
        <v>0</v>
      </c>
      <c r="AR2219" s="57">
        <f t="shared" si="9640"/>
        <v>3000</v>
      </c>
      <c r="AS2219" s="57" t="s">
        <v>43</v>
      </c>
      <c r="AT2219" s="179">
        <v>2</v>
      </c>
      <c r="AU2219" s="176">
        <v>0</v>
      </c>
      <c r="AV2219" s="177">
        <v>0</v>
      </c>
      <c r="AW2219" s="177"/>
      <c r="AX2219" s="171">
        <f t="shared" si="9629"/>
        <v>2</v>
      </c>
      <c r="AY2219" s="171">
        <f t="shared" si="9630"/>
        <v>0</v>
      </c>
      <c r="BD2219" s="224" t="s">
        <v>78</v>
      </c>
    </row>
    <row r="2220" spans="1:56" s="19" customFormat="1" ht="70.5" hidden="1" customHeight="1">
      <c r="A2220" s="54">
        <v>2018</v>
      </c>
      <c r="B2220" s="174">
        <v>8323</v>
      </c>
      <c r="C2220" s="54">
        <v>4</v>
      </c>
      <c r="D2220" s="54">
        <v>2</v>
      </c>
      <c r="E2220" s="54">
        <v>5000</v>
      </c>
      <c r="F2220" s="54">
        <v>5100</v>
      </c>
      <c r="G2220" s="54">
        <v>511</v>
      </c>
      <c r="H2220" s="163">
        <v>20</v>
      </c>
      <c r="I2220" s="175" t="s">
        <v>990</v>
      </c>
      <c r="J2220" s="56">
        <f t="shared" si="9602"/>
        <v>0</v>
      </c>
      <c r="K2220" s="56">
        <v>0</v>
      </c>
      <c r="L2220" s="57">
        <f t="shared" si="9603"/>
        <v>0</v>
      </c>
      <c r="M2220" s="56">
        <f t="shared" si="9604"/>
        <v>0</v>
      </c>
      <c r="N2220" s="56">
        <v>0</v>
      </c>
      <c r="O2220" s="57">
        <f t="shared" si="9605"/>
        <v>0</v>
      </c>
      <c r="P2220" s="57">
        <v>0</v>
      </c>
      <c r="Q2220" s="56">
        <f t="shared" si="9606"/>
        <v>0</v>
      </c>
      <c r="R2220" s="56">
        <v>0</v>
      </c>
      <c r="S2220" s="57">
        <f t="shared" si="9607"/>
        <v>0</v>
      </c>
      <c r="T2220" s="56">
        <f t="shared" si="9608"/>
        <v>0</v>
      </c>
      <c r="U2220" s="56">
        <v>0</v>
      </c>
      <c r="V2220" s="57">
        <f t="shared" si="9609"/>
        <v>0</v>
      </c>
      <c r="W2220" s="57">
        <v>0</v>
      </c>
      <c r="X2220" s="56">
        <f t="shared" si="9610"/>
        <v>0</v>
      </c>
      <c r="Y2220" s="56">
        <v>0</v>
      </c>
      <c r="Z2220" s="57">
        <f t="shared" si="9611"/>
        <v>0</v>
      </c>
      <c r="AA2220" s="56">
        <f t="shared" si="9612"/>
        <v>0</v>
      </c>
      <c r="AB2220" s="56">
        <v>0</v>
      </c>
      <c r="AC2220" s="57">
        <f t="shared" si="9613"/>
        <v>0</v>
      </c>
      <c r="AD2220" s="57">
        <v>0</v>
      </c>
      <c r="AE2220" s="56">
        <f t="shared" si="9614"/>
        <v>0</v>
      </c>
      <c r="AF2220" s="56">
        <v>0</v>
      </c>
      <c r="AG2220" s="57">
        <f t="shared" si="9615"/>
        <v>0</v>
      </c>
      <c r="AH2220" s="56">
        <f t="shared" si="9616"/>
        <v>0</v>
      </c>
      <c r="AI2220" s="56">
        <v>0</v>
      </c>
      <c r="AJ2220" s="57">
        <f t="shared" si="9617"/>
        <v>0</v>
      </c>
      <c r="AK2220" s="57">
        <v>0</v>
      </c>
      <c r="AL2220" s="56">
        <f t="shared" si="9618"/>
        <v>0</v>
      </c>
      <c r="AM2220" s="56">
        <v>0</v>
      </c>
      <c r="AN2220" s="57">
        <f t="shared" si="9619"/>
        <v>0</v>
      </c>
      <c r="AO2220" s="56">
        <f t="shared" si="9620"/>
        <v>0</v>
      </c>
      <c r="AP2220" s="56">
        <v>0</v>
      </c>
      <c r="AQ2220" s="57">
        <f t="shared" si="9621"/>
        <v>0</v>
      </c>
      <c r="AR2220" s="57">
        <v>0</v>
      </c>
      <c r="AS2220" s="57" t="s">
        <v>43</v>
      </c>
      <c r="AT2220" s="179"/>
      <c r="AU2220" s="176"/>
      <c r="AV2220" s="177"/>
      <c r="AW2220" s="177"/>
      <c r="AX2220" s="177"/>
      <c r="AY2220" s="177"/>
      <c r="BD2220" s="224" t="s">
        <v>78</v>
      </c>
    </row>
    <row r="2221" spans="1:56" s="19" customFormat="1" ht="70.5" hidden="1" customHeight="1">
      <c r="A2221" s="154">
        <v>2018</v>
      </c>
      <c r="B2221" s="190">
        <v>8323</v>
      </c>
      <c r="C2221" s="154">
        <v>4</v>
      </c>
      <c r="D2221" s="154">
        <v>2</v>
      </c>
      <c r="E2221" s="154">
        <v>5000</v>
      </c>
      <c r="F2221" s="154">
        <v>5100</v>
      </c>
      <c r="G2221" s="154">
        <v>512</v>
      </c>
      <c r="H2221" s="154"/>
      <c r="I2221" s="187" t="s">
        <v>927</v>
      </c>
      <c r="J2221" s="158">
        <f>SUM(J2222:J2223)</f>
        <v>0</v>
      </c>
      <c r="K2221" s="158">
        <f t="shared" ref="K2221:O2221" si="9641">SUM(K2222:K2223)</f>
        <v>0</v>
      </c>
      <c r="L2221" s="158">
        <f t="shared" si="9641"/>
        <v>0</v>
      </c>
      <c r="M2221" s="158">
        <f t="shared" si="9641"/>
        <v>0</v>
      </c>
      <c r="N2221" s="158">
        <f t="shared" si="9641"/>
        <v>0</v>
      </c>
      <c r="O2221" s="158">
        <f t="shared" si="9641"/>
        <v>0</v>
      </c>
      <c r="P2221" s="158">
        <f>L2221+O2221</f>
        <v>0</v>
      </c>
      <c r="Q2221" s="158">
        <f>SUM(Q2222:Q2223)</f>
        <v>0</v>
      </c>
      <c r="R2221" s="158">
        <f t="shared" ref="R2221:V2221" si="9642">SUM(R2222:R2223)</f>
        <v>0</v>
      </c>
      <c r="S2221" s="158">
        <f t="shared" si="9642"/>
        <v>0</v>
      </c>
      <c r="T2221" s="158">
        <f t="shared" si="9642"/>
        <v>0</v>
      </c>
      <c r="U2221" s="158">
        <f t="shared" si="9642"/>
        <v>0</v>
      </c>
      <c r="V2221" s="158">
        <f t="shared" si="9642"/>
        <v>0</v>
      </c>
      <c r="W2221" s="158">
        <f>S2221+V2221</f>
        <v>0</v>
      </c>
      <c r="X2221" s="158">
        <f>SUM(X2222:X2223)</f>
        <v>0</v>
      </c>
      <c r="Y2221" s="158">
        <f t="shared" ref="Y2221:AC2221" si="9643">SUM(Y2222:Y2223)</f>
        <v>0</v>
      </c>
      <c r="Z2221" s="158">
        <f t="shared" si="9643"/>
        <v>0</v>
      </c>
      <c r="AA2221" s="158">
        <f t="shared" si="9643"/>
        <v>0</v>
      </c>
      <c r="AB2221" s="158">
        <f t="shared" si="9643"/>
        <v>0</v>
      </c>
      <c r="AC2221" s="158">
        <f t="shared" si="9643"/>
        <v>0</v>
      </c>
      <c r="AD2221" s="158">
        <f>Z2221+AC2221</f>
        <v>0</v>
      </c>
      <c r="AE2221" s="158">
        <f>SUM(AE2222:AE2223)</f>
        <v>0</v>
      </c>
      <c r="AF2221" s="158">
        <f t="shared" ref="AF2221:AI2221" si="9644">SUM(AF2222:AF2223)</f>
        <v>0</v>
      </c>
      <c r="AG2221" s="158">
        <f t="shared" si="9644"/>
        <v>0</v>
      </c>
      <c r="AH2221" s="158">
        <f t="shared" si="9644"/>
        <v>0</v>
      </c>
      <c r="AI2221" s="158">
        <f t="shared" si="9644"/>
        <v>0</v>
      </c>
      <c r="AJ2221" s="158">
        <f t="shared" ref="AJ2221" si="9645">SUM(AJ2222:AJ2223)</f>
        <v>0</v>
      </c>
      <c r="AK2221" s="158">
        <f>AG2221+AJ2221</f>
        <v>0</v>
      </c>
      <c r="AL2221" s="158">
        <f>SUM(AL2222:AL2223)</f>
        <v>0</v>
      </c>
      <c r="AM2221" s="158">
        <f t="shared" ref="AM2221:AQ2221" si="9646">SUM(AM2222:AM2223)</f>
        <v>0</v>
      </c>
      <c r="AN2221" s="158">
        <f t="shared" si="9646"/>
        <v>0</v>
      </c>
      <c r="AO2221" s="158">
        <f t="shared" si="9646"/>
        <v>0</v>
      </c>
      <c r="AP2221" s="158">
        <f t="shared" si="9646"/>
        <v>0</v>
      </c>
      <c r="AQ2221" s="158">
        <f t="shared" si="9646"/>
        <v>0</v>
      </c>
      <c r="AR2221" s="158">
        <f>AN2221+AQ2221</f>
        <v>0</v>
      </c>
      <c r="AS2221" s="191"/>
      <c r="AT2221" s="192"/>
      <c r="AU2221" s="220"/>
      <c r="AV2221" s="161"/>
      <c r="AW2221" s="161"/>
      <c r="AX2221" s="161"/>
      <c r="AY2221" s="161"/>
      <c r="BD2221" s="193"/>
    </row>
    <row r="2222" spans="1:56" s="19" customFormat="1" ht="70.5" hidden="1" customHeight="1">
      <c r="A2222" s="54">
        <v>2018</v>
      </c>
      <c r="B2222" s="174">
        <v>8323</v>
      </c>
      <c r="C2222" s="54">
        <v>4</v>
      </c>
      <c r="D2222" s="54">
        <v>2</v>
      </c>
      <c r="E2222" s="54">
        <v>5000</v>
      </c>
      <c r="F2222" s="54">
        <v>5100</v>
      </c>
      <c r="G2222" s="54">
        <v>512</v>
      </c>
      <c r="H2222" s="163">
        <v>1</v>
      </c>
      <c r="I2222" s="175" t="s">
        <v>992</v>
      </c>
      <c r="J2222" s="56">
        <f t="shared" ref="J2222" si="9647">ROUND(P2222*0.8,0)</f>
        <v>0</v>
      </c>
      <c r="K2222" s="56">
        <v>0</v>
      </c>
      <c r="L2222" s="57">
        <f t="shared" ref="L2222" si="9648">J2222+K2222</f>
        <v>0</v>
      </c>
      <c r="M2222" s="56">
        <f>P2222-J2222</f>
        <v>0</v>
      </c>
      <c r="N2222" s="56">
        <v>0</v>
      </c>
      <c r="O2222" s="57">
        <f t="shared" ref="O2222" si="9649">M2222+N2222</f>
        <v>0</v>
      </c>
      <c r="P2222" s="57">
        <v>0</v>
      </c>
      <c r="Q2222" s="56">
        <f t="shared" ref="Q2222" si="9650">ROUND(W2222*0.8,0)</f>
        <v>0</v>
      </c>
      <c r="R2222" s="56">
        <v>0</v>
      </c>
      <c r="S2222" s="57">
        <f t="shared" ref="S2222:S2223" si="9651">Q2222+R2222</f>
        <v>0</v>
      </c>
      <c r="T2222" s="56">
        <f>W2222-Q2222</f>
        <v>0</v>
      </c>
      <c r="U2222" s="56">
        <v>0</v>
      </c>
      <c r="V2222" s="57">
        <f t="shared" ref="V2222:V2223" si="9652">T2222+U2222</f>
        <v>0</v>
      </c>
      <c r="W2222" s="57">
        <v>0</v>
      </c>
      <c r="X2222" s="56">
        <f t="shared" ref="X2222" si="9653">ROUND(AD2222*0.8,0)</f>
        <v>0</v>
      </c>
      <c r="Y2222" s="56">
        <v>0</v>
      </c>
      <c r="Z2222" s="57">
        <f t="shared" ref="Z2222:Z2223" si="9654">X2222+Y2222</f>
        <v>0</v>
      </c>
      <c r="AA2222" s="56">
        <f>AD2222-X2222</f>
        <v>0</v>
      </c>
      <c r="AB2222" s="56">
        <v>0</v>
      </c>
      <c r="AC2222" s="57">
        <f t="shared" ref="AC2222:AC2223" si="9655">AA2222+AB2222</f>
        <v>0</v>
      </c>
      <c r="AD2222" s="57">
        <v>0</v>
      </c>
      <c r="AE2222" s="56">
        <f t="shared" ref="AE2222" si="9656">ROUND(AK2222*0.8,0)</f>
        <v>0</v>
      </c>
      <c r="AF2222" s="56">
        <v>0</v>
      </c>
      <c r="AG2222" s="57">
        <f t="shared" ref="AG2222:AG2223" si="9657">AE2222+AF2222</f>
        <v>0</v>
      </c>
      <c r="AH2222" s="56">
        <f>AK2222-AE2222</f>
        <v>0</v>
      </c>
      <c r="AI2222" s="56">
        <v>0</v>
      </c>
      <c r="AJ2222" s="57">
        <f t="shared" ref="AJ2222:AJ2223" si="9658">AH2222+AI2222</f>
        <v>0</v>
      </c>
      <c r="AK2222" s="57">
        <v>0</v>
      </c>
      <c r="AL2222" s="56">
        <f t="shared" ref="AL2222" si="9659">ROUND(AR2222*0.8,0)</f>
        <v>0</v>
      </c>
      <c r="AM2222" s="56">
        <v>0</v>
      </c>
      <c r="AN2222" s="57">
        <f t="shared" ref="AN2222:AN2223" si="9660">AL2222+AM2222</f>
        <v>0</v>
      </c>
      <c r="AO2222" s="56">
        <f>AR2222-AL2222</f>
        <v>0</v>
      </c>
      <c r="AP2222" s="56">
        <v>0</v>
      </c>
      <c r="AQ2222" s="57">
        <f t="shared" ref="AQ2222:AQ2223" si="9661">AO2222+AP2222</f>
        <v>0</v>
      </c>
      <c r="AR2222" s="57">
        <v>0</v>
      </c>
      <c r="AS2222" s="57" t="s">
        <v>43</v>
      </c>
      <c r="AT2222" s="179"/>
      <c r="AU2222" s="176"/>
      <c r="AV2222" s="177"/>
      <c r="AW2222" s="177"/>
      <c r="AX2222" s="177"/>
      <c r="AY2222" s="177"/>
      <c r="BD2222" s="224" t="s">
        <v>78</v>
      </c>
    </row>
    <row r="2223" spans="1:56" s="19" customFormat="1" ht="70.5" hidden="1" customHeight="1">
      <c r="A2223" s="54">
        <v>2018</v>
      </c>
      <c r="B2223" s="174">
        <v>8323</v>
      </c>
      <c r="C2223" s="54">
        <v>4</v>
      </c>
      <c r="D2223" s="54">
        <v>2</v>
      </c>
      <c r="E2223" s="54">
        <v>5000</v>
      </c>
      <c r="F2223" s="54">
        <v>5100</v>
      </c>
      <c r="G2223" s="54">
        <v>512</v>
      </c>
      <c r="H2223" s="163">
        <v>2</v>
      </c>
      <c r="I2223" s="175" t="s">
        <v>203</v>
      </c>
      <c r="J2223" s="56">
        <v>0</v>
      </c>
      <c r="K2223" s="56">
        <v>0</v>
      </c>
      <c r="L2223" s="57">
        <f t="shared" ref="L2223" si="9662">J2223+K2223</f>
        <v>0</v>
      </c>
      <c r="M2223" s="56">
        <f>P2223-J2223</f>
        <v>0</v>
      </c>
      <c r="N2223" s="56">
        <v>0</v>
      </c>
      <c r="O2223" s="57">
        <f t="shared" ref="O2223" si="9663">M2223+N2223</f>
        <v>0</v>
      </c>
      <c r="P2223" s="57">
        <v>0</v>
      </c>
      <c r="Q2223" s="56">
        <v>0</v>
      </c>
      <c r="R2223" s="56">
        <v>0</v>
      </c>
      <c r="S2223" s="57">
        <f t="shared" si="9651"/>
        <v>0</v>
      </c>
      <c r="T2223" s="56">
        <f>W2223-Q2223</f>
        <v>0</v>
      </c>
      <c r="U2223" s="56">
        <v>0</v>
      </c>
      <c r="V2223" s="57">
        <f t="shared" si="9652"/>
        <v>0</v>
      </c>
      <c r="W2223" s="57">
        <v>0</v>
      </c>
      <c r="X2223" s="56">
        <v>0</v>
      </c>
      <c r="Y2223" s="56">
        <v>0</v>
      </c>
      <c r="Z2223" s="57">
        <f t="shared" si="9654"/>
        <v>0</v>
      </c>
      <c r="AA2223" s="56">
        <f>AD2223-X2223</f>
        <v>0</v>
      </c>
      <c r="AB2223" s="56">
        <v>0</v>
      </c>
      <c r="AC2223" s="57">
        <f t="shared" si="9655"/>
        <v>0</v>
      </c>
      <c r="AD2223" s="57">
        <v>0</v>
      </c>
      <c r="AE2223" s="56">
        <v>0</v>
      </c>
      <c r="AF2223" s="56">
        <v>0</v>
      </c>
      <c r="AG2223" s="57">
        <f t="shared" si="9657"/>
        <v>0</v>
      </c>
      <c r="AH2223" s="56">
        <f>AK2223-AE2223</f>
        <v>0</v>
      </c>
      <c r="AI2223" s="56">
        <v>0</v>
      </c>
      <c r="AJ2223" s="57">
        <f t="shared" si="9658"/>
        <v>0</v>
      </c>
      <c r="AK2223" s="57">
        <v>0</v>
      </c>
      <c r="AL2223" s="56">
        <v>0</v>
      </c>
      <c r="AM2223" s="56">
        <v>0</v>
      </c>
      <c r="AN2223" s="57">
        <f t="shared" si="9660"/>
        <v>0</v>
      </c>
      <c r="AO2223" s="56">
        <f>AR2223-AL2223</f>
        <v>0</v>
      </c>
      <c r="AP2223" s="56">
        <v>0</v>
      </c>
      <c r="AQ2223" s="57">
        <f t="shared" si="9661"/>
        <v>0</v>
      </c>
      <c r="AR2223" s="57">
        <v>0</v>
      </c>
      <c r="AS2223" s="57" t="s">
        <v>43</v>
      </c>
      <c r="AT2223" s="179"/>
      <c r="AU2223" s="176"/>
      <c r="AV2223" s="177"/>
      <c r="AW2223" s="177"/>
      <c r="AX2223" s="177"/>
      <c r="AY2223" s="177"/>
      <c r="BD2223" s="263" t="s">
        <v>30</v>
      </c>
    </row>
    <row r="2224" spans="1:56" s="19" customFormat="1" ht="70.5" customHeight="1">
      <c r="A2224" s="154">
        <v>2019</v>
      </c>
      <c r="B2224" s="190">
        <v>8323</v>
      </c>
      <c r="C2224" s="154">
        <v>4</v>
      </c>
      <c r="D2224" s="154">
        <v>2</v>
      </c>
      <c r="E2224" s="154">
        <v>5000</v>
      </c>
      <c r="F2224" s="154">
        <v>5100</v>
      </c>
      <c r="G2224" s="154">
        <v>515</v>
      </c>
      <c r="H2224" s="154"/>
      <c r="I2224" s="187" t="s">
        <v>114</v>
      </c>
      <c r="J2224" s="158">
        <f>SUM(J2225:J2238)</f>
        <v>60000</v>
      </c>
      <c r="K2224" s="158">
        <f t="shared" ref="K2224:O2224" si="9664">SUM(K2225:K2238)</f>
        <v>0</v>
      </c>
      <c r="L2224" s="158">
        <f t="shared" si="9664"/>
        <v>60000</v>
      </c>
      <c r="M2224" s="158">
        <f t="shared" si="9664"/>
        <v>0</v>
      </c>
      <c r="N2224" s="158">
        <f t="shared" si="9664"/>
        <v>0</v>
      </c>
      <c r="O2224" s="158">
        <f t="shared" si="9664"/>
        <v>0</v>
      </c>
      <c r="P2224" s="158">
        <f>L2224+O2224</f>
        <v>60000</v>
      </c>
      <c r="Q2224" s="158">
        <f>SUM(Q2225:Q2238)</f>
        <v>0</v>
      </c>
      <c r="R2224" s="158">
        <f t="shared" ref="R2224:V2224" si="9665">SUM(R2225:R2238)</f>
        <v>0</v>
      </c>
      <c r="S2224" s="158">
        <f t="shared" si="9665"/>
        <v>0</v>
      </c>
      <c r="T2224" s="158">
        <f t="shared" si="9665"/>
        <v>0</v>
      </c>
      <c r="U2224" s="158">
        <f t="shared" si="9665"/>
        <v>0</v>
      </c>
      <c r="V2224" s="158">
        <f t="shared" si="9665"/>
        <v>0</v>
      </c>
      <c r="W2224" s="158">
        <f>S2224+V2224</f>
        <v>0</v>
      </c>
      <c r="X2224" s="158">
        <f>SUM(X2225:X2238)</f>
        <v>0</v>
      </c>
      <c r="Y2224" s="158">
        <f t="shared" ref="Y2224:AC2224" si="9666">SUM(Y2225:Y2238)</f>
        <v>0</v>
      </c>
      <c r="Z2224" s="158">
        <f t="shared" si="9666"/>
        <v>0</v>
      </c>
      <c r="AA2224" s="158">
        <f t="shared" si="9666"/>
        <v>0</v>
      </c>
      <c r="AB2224" s="158">
        <f t="shared" si="9666"/>
        <v>0</v>
      </c>
      <c r="AC2224" s="158">
        <f t="shared" si="9666"/>
        <v>0</v>
      </c>
      <c r="AD2224" s="158">
        <f>Z2224+AC2224</f>
        <v>0</v>
      </c>
      <c r="AE2224" s="158">
        <f>SUM(AE2225:AE2238)</f>
        <v>0</v>
      </c>
      <c r="AF2224" s="158">
        <f t="shared" ref="AF2224:AI2224" si="9667">SUM(AF2225:AF2238)</f>
        <v>0</v>
      </c>
      <c r="AG2224" s="158">
        <f t="shared" si="9667"/>
        <v>0</v>
      </c>
      <c r="AH2224" s="158">
        <f t="shared" si="9667"/>
        <v>0</v>
      </c>
      <c r="AI2224" s="158">
        <f t="shared" si="9667"/>
        <v>0</v>
      </c>
      <c r="AJ2224" s="158">
        <f t="shared" ref="AJ2224" si="9668">SUM(AJ2225:AJ2238)</f>
        <v>0</v>
      </c>
      <c r="AK2224" s="158">
        <f>AG2224+AJ2224</f>
        <v>0</v>
      </c>
      <c r="AL2224" s="158">
        <f>SUM(AL2225:AL2238)</f>
        <v>60000</v>
      </c>
      <c r="AM2224" s="158">
        <f t="shared" ref="AM2224:AQ2224" si="9669">SUM(AM2225:AM2238)</f>
        <v>0</v>
      </c>
      <c r="AN2224" s="158">
        <f t="shared" si="9669"/>
        <v>60000</v>
      </c>
      <c r="AO2224" s="158">
        <f t="shared" si="9669"/>
        <v>0</v>
      </c>
      <c r="AP2224" s="158">
        <f t="shared" si="9669"/>
        <v>0</v>
      </c>
      <c r="AQ2224" s="158">
        <f t="shared" si="9669"/>
        <v>0</v>
      </c>
      <c r="AR2224" s="158">
        <f>AN2224+AQ2224</f>
        <v>60000</v>
      </c>
      <c r="AS2224" s="191"/>
      <c r="AT2224" s="192"/>
      <c r="AU2224" s="220"/>
      <c r="AV2224" s="161"/>
      <c r="AW2224" s="161"/>
      <c r="AX2224" s="161"/>
      <c r="AY2224" s="161"/>
      <c r="BD2224" s="193"/>
    </row>
    <row r="2225" spans="1:56" s="19" customFormat="1" ht="70.5" hidden="1" customHeight="1">
      <c r="A2225" s="54">
        <v>2018</v>
      </c>
      <c r="B2225" s="174">
        <v>8323</v>
      </c>
      <c r="C2225" s="54">
        <v>4</v>
      </c>
      <c r="D2225" s="54">
        <v>2</v>
      </c>
      <c r="E2225" s="54">
        <v>5000</v>
      </c>
      <c r="F2225" s="54">
        <v>5100</v>
      </c>
      <c r="G2225" s="54">
        <v>515</v>
      </c>
      <c r="H2225" s="163">
        <v>1</v>
      </c>
      <c r="I2225" s="175" t="s">
        <v>115</v>
      </c>
      <c r="J2225" s="56">
        <f t="shared" ref="J2225:J2238" si="9670">ROUND(P2225*0.8,0)</f>
        <v>0</v>
      </c>
      <c r="K2225" s="56">
        <v>0</v>
      </c>
      <c r="L2225" s="57">
        <f t="shared" ref="L2225:L2238" si="9671">J2225+K2225</f>
        <v>0</v>
      </c>
      <c r="M2225" s="56">
        <f t="shared" ref="M2225:M2238" si="9672">P2225-J2225</f>
        <v>0</v>
      </c>
      <c r="N2225" s="56">
        <v>0</v>
      </c>
      <c r="O2225" s="57">
        <f t="shared" ref="O2225:O2238" si="9673">M2225+N2225</f>
        <v>0</v>
      </c>
      <c r="P2225" s="57">
        <v>0</v>
      </c>
      <c r="Q2225" s="56">
        <f t="shared" ref="Q2225:Q2238" si="9674">ROUND(W2225*0.8,0)</f>
        <v>0</v>
      </c>
      <c r="R2225" s="56">
        <v>0</v>
      </c>
      <c r="S2225" s="57">
        <f t="shared" ref="S2225:S2238" si="9675">Q2225+R2225</f>
        <v>0</v>
      </c>
      <c r="T2225" s="56">
        <f t="shared" ref="T2225:T2238" si="9676">W2225-Q2225</f>
        <v>0</v>
      </c>
      <c r="U2225" s="56">
        <v>0</v>
      </c>
      <c r="V2225" s="57">
        <f t="shared" ref="V2225:V2238" si="9677">T2225+U2225</f>
        <v>0</v>
      </c>
      <c r="W2225" s="57">
        <v>0</v>
      </c>
      <c r="X2225" s="56">
        <f t="shared" ref="X2225:X2238" si="9678">ROUND(AD2225*0.8,0)</f>
        <v>0</v>
      </c>
      <c r="Y2225" s="56">
        <v>0</v>
      </c>
      <c r="Z2225" s="57">
        <f t="shared" ref="Z2225:Z2238" si="9679">X2225+Y2225</f>
        <v>0</v>
      </c>
      <c r="AA2225" s="56">
        <f t="shared" ref="AA2225:AA2238" si="9680">AD2225-X2225</f>
        <v>0</v>
      </c>
      <c r="AB2225" s="56">
        <v>0</v>
      </c>
      <c r="AC2225" s="57">
        <f t="shared" ref="AC2225:AC2238" si="9681">AA2225+AB2225</f>
        <v>0</v>
      </c>
      <c r="AD2225" s="57">
        <v>0</v>
      </c>
      <c r="AE2225" s="56">
        <f t="shared" ref="AE2225:AE2238" si="9682">ROUND(AK2225*0.8,0)</f>
        <v>0</v>
      </c>
      <c r="AF2225" s="56">
        <v>0</v>
      </c>
      <c r="AG2225" s="57">
        <f t="shared" ref="AG2225:AG2238" si="9683">AE2225+AF2225</f>
        <v>0</v>
      </c>
      <c r="AH2225" s="56">
        <f t="shared" ref="AH2225:AH2238" si="9684">AK2225-AE2225</f>
        <v>0</v>
      </c>
      <c r="AI2225" s="56">
        <v>0</v>
      </c>
      <c r="AJ2225" s="57">
        <f t="shared" ref="AJ2225:AJ2238" si="9685">AH2225+AI2225</f>
        <v>0</v>
      </c>
      <c r="AK2225" s="57">
        <v>0</v>
      </c>
      <c r="AL2225" s="56">
        <f t="shared" ref="AL2225:AL2238" si="9686">ROUND(AR2225*0.8,0)</f>
        <v>0</v>
      </c>
      <c r="AM2225" s="56">
        <v>0</v>
      </c>
      <c r="AN2225" s="57">
        <f t="shared" ref="AN2225:AN2238" si="9687">AL2225+AM2225</f>
        <v>0</v>
      </c>
      <c r="AO2225" s="56">
        <f t="shared" ref="AO2225:AO2238" si="9688">AR2225-AL2225</f>
        <v>0</v>
      </c>
      <c r="AP2225" s="56">
        <v>0</v>
      </c>
      <c r="AQ2225" s="57">
        <f t="shared" ref="AQ2225:AQ2238" si="9689">AO2225+AP2225</f>
        <v>0</v>
      </c>
      <c r="AR2225" s="57">
        <v>0</v>
      </c>
      <c r="AS2225" s="57" t="s">
        <v>43</v>
      </c>
      <c r="AT2225" s="179"/>
      <c r="AU2225" s="176"/>
      <c r="AV2225" s="177"/>
      <c r="AW2225" s="177"/>
      <c r="AX2225" s="177"/>
      <c r="AY2225" s="177"/>
      <c r="BD2225" s="224" t="s">
        <v>78</v>
      </c>
    </row>
    <row r="2226" spans="1:56" s="19" customFormat="1" ht="70.5" customHeight="1">
      <c r="A2226" s="54">
        <v>2019</v>
      </c>
      <c r="B2226" s="174">
        <v>8323</v>
      </c>
      <c r="C2226" s="54">
        <v>4</v>
      </c>
      <c r="D2226" s="54">
        <v>2</v>
      </c>
      <c r="E2226" s="54">
        <v>5000</v>
      </c>
      <c r="F2226" s="54">
        <v>5100</v>
      </c>
      <c r="G2226" s="54">
        <v>515</v>
      </c>
      <c r="H2226" s="163">
        <v>2</v>
      </c>
      <c r="I2226" s="175" t="s">
        <v>117</v>
      </c>
      <c r="J2226" s="56">
        <v>60000</v>
      </c>
      <c r="K2226" s="56">
        <v>0</v>
      </c>
      <c r="L2226" s="57">
        <f t="shared" si="9671"/>
        <v>60000</v>
      </c>
      <c r="M2226" s="56">
        <v>0</v>
      </c>
      <c r="N2226" s="56">
        <v>0</v>
      </c>
      <c r="O2226" s="57">
        <f t="shared" si="9673"/>
        <v>0</v>
      </c>
      <c r="P2226" s="57">
        <f>L2226+O2226</f>
        <v>60000</v>
      </c>
      <c r="Q2226" s="56">
        <f t="shared" si="9674"/>
        <v>0</v>
      </c>
      <c r="R2226" s="56">
        <v>0</v>
      </c>
      <c r="S2226" s="57">
        <f t="shared" si="9675"/>
        <v>0</v>
      </c>
      <c r="T2226" s="56">
        <f t="shared" si="9676"/>
        <v>0</v>
      </c>
      <c r="U2226" s="56">
        <v>0</v>
      </c>
      <c r="V2226" s="57">
        <f t="shared" si="9677"/>
        <v>0</v>
      </c>
      <c r="W2226" s="57">
        <v>0</v>
      </c>
      <c r="X2226" s="56">
        <f t="shared" si="9678"/>
        <v>0</v>
      </c>
      <c r="Y2226" s="56">
        <v>0</v>
      </c>
      <c r="Z2226" s="57">
        <f t="shared" si="9679"/>
        <v>0</v>
      </c>
      <c r="AA2226" s="56">
        <f t="shared" si="9680"/>
        <v>0</v>
      </c>
      <c r="AB2226" s="56">
        <v>0</v>
      </c>
      <c r="AC2226" s="57">
        <f t="shared" si="9681"/>
        <v>0</v>
      </c>
      <c r="AD2226" s="57">
        <v>0</v>
      </c>
      <c r="AE2226" s="56">
        <f t="shared" si="9682"/>
        <v>0</v>
      </c>
      <c r="AF2226" s="56">
        <v>0</v>
      </c>
      <c r="AG2226" s="57">
        <f t="shared" si="9683"/>
        <v>0</v>
      </c>
      <c r="AH2226" s="56">
        <f t="shared" si="9684"/>
        <v>0</v>
      </c>
      <c r="AI2226" s="56">
        <v>0</v>
      </c>
      <c r="AJ2226" s="57">
        <f t="shared" si="9685"/>
        <v>0</v>
      </c>
      <c r="AK2226" s="57">
        <v>0</v>
      </c>
      <c r="AL2226" s="56">
        <f t="shared" ref="AL2226" si="9690">J2226-Q2226-X2226-AE2226</f>
        <v>60000</v>
      </c>
      <c r="AM2226" s="56">
        <f t="shared" ref="AM2226" si="9691">K2226-R2226-Y2226-AF2226</f>
        <v>0</v>
      </c>
      <c r="AN2226" s="57">
        <f t="shared" si="9687"/>
        <v>60000</v>
      </c>
      <c r="AO2226" s="56">
        <f t="shared" ref="AO2226" si="9692">M2226-T2226-AA2226-AH2226</f>
        <v>0</v>
      </c>
      <c r="AP2226" s="56">
        <f t="shared" ref="AP2226" si="9693">N2226-U2226-AB2226-AI2226</f>
        <v>0</v>
      </c>
      <c r="AQ2226" s="57">
        <f t="shared" si="9689"/>
        <v>0</v>
      </c>
      <c r="AR2226" s="57">
        <f t="shared" ref="AR2226" si="9694">AN2226+AQ2226</f>
        <v>60000</v>
      </c>
      <c r="AS2226" s="57" t="s">
        <v>43</v>
      </c>
      <c r="AT2226" s="179">
        <v>2</v>
      </c>
      <c r="AU2226" s="176">
        <v>0</v>
      </c>
      <c r="AV2226" s="177">
        <v>0</v>
      </c>
      <c r="AW2226" s="177">
        <v>0</v>
      </c>
      <c r="AX2226" s="171">
        <f t="shared" ref="AX2226" si="9695">AT2226-AV2226</f>
        <v>2</v>
      </c>
      <c r="AY2226" s="171">
        <f t="shared" ref="AY2226" si="9696">AU2226-AW2226</f>
        <v>0</v>
      </c>
      <c r="BD2226" s="224" t="s">
        <v>78</v>
      </c>
    </row>
    <row r="2227" spans="1:56" s="19" customFormat="1" ht="70.5" hidden="1" customHeight="1">
      <c r="A2227" s="54">
        <v>2018</v>
      </c>
      <c r="B2227" s="174">
        <v>8323</v>
      </c>
      <c r="C2227" s="54">
        <v>4</v>
      </c>
      <c r="D2227" s="54">
        <v>2</v>
      </c>
      <c r="E2227" s="54">
        <v>5000</v>
      </c>
      <c r="F2227" s="54">
        <v>5100</v>
      </c>
      <c r="G2227" s="54">
        <v>515</v>
      </c>
      <c r="H2227" s="163">
        <v>3</v>
      </c>
      <c r="I2227" s="175" t="s">
        <v>993</v>
      </c>
      <c r="J2227" s="56">
        <f t="shared" si="9670"/>
        <v>0</v>
      </c>
      <c r="K2227" s="56">
        <v>0</v>
      </c>
      <c r="L2227" s="57">
        <f t="shared" si="9671"/>
        <v>0</v>
      </c>
      <c r="M2227" s="56">
        <f t="shared" si="9672"/>
        <v>0</v>
      </c>
      <c r="N2227" s="56">
        <v>0</v>
      </c>
      <c r="O2227" s="57">
        <f t="shared" si="9673"/>
        <v>0</v>
      </c>
      <c r="P2227" s="57">
        <v>0</v>
      </c>
      <c r="Q2227" s="56">
        <f t="shared" si="9674"/>
        <v>0</v>
      </c>
      <c r="R2227" s="56">
        <v>0</v>
      </c>
      <c r="S2227" s="57">
        <f t="shared" si="9675"/>
        <v>0</v>
      </c>
      <c r="T2227" s="56">
        <f t="shared" si="9676"/>
        <v>0</v>
      </c>
      <c r="U2227" s="56">
        <v>0</v>
      </c>
      <c r="V2227" s="57">
        <f t="shared" si="9677"/>
        <v>0</v>
      </c>
      <c r="W2227" s="57">
        <v>0</v>
      </c>
      <c r="X2227" s="56">
        <f t="shared" si="9678"/>
        <v>0</v>
      </c>
      <c r="Y2227" s="56">
        <v>0</v>
      </c>
      <c r="Z2227" s="57">
        <f t="shared" si="9679"/>
        <v>0</v>
      </c>
      <c r="AA2227" s="56">
        <f t="shared" si="9680"/>
        <v>0</v>
      </c>
      <c r="AB2227" s="56">
        <v>0</v>
      </c>
      <c r="AC2227" s="57">
        <f t="shared" si="9681"/>
        <v>0</v>
      </c>
      <c r="AD2227" s="57">
        <v>0</v>
      </c>
      <c r="AE2227" s="56">
        <f t="shared" si="9682"/>
        <v>0</v>
      </c>
      <c r="AF2227" s="56">
        <v>0</v>
      </c>
      <c r="AG2227" s="57">
        <f t="shared" si="9683"/>
        <v>0</v>
      </c>
      <c r="AH2227" s="56">
        <f t="shared" si="9684"/>
        <v>0</v>
      </c>
      <c r="AI2227" s="56">
        <v>0</v>
      </c>
      <c r="AJ2227" s="57">
        <f t="shared" si="9685"/>
        <v>0</v>
      </c>
      <c r="AK2227" s="57">
        <v>0</v>
      </c>
      <c r="AL2227" s="56">
        <f t="shared" si="9686"/>
        <v>0</v>
      </c>
      <c r="AM2227" s="56">
        <v>0</v>
      </c>
      <c r="AN2227" s="57">
        <f t="shared" si="9687"/>
        <v>0</v>
      </c>
      <c r="AO2227" s="56">
        <f t="shared" si="9688"/>
        <v>0</v>
      </c>
      <c r="AP2227" s="56">
        <v>0</v>
      </c>
      <c r="AQ2227" s="57">
        <f t="shared" si="9689"/>
        <v>0</v>
      </c>
      <c r="AR2227" s="57">
        <v>0</v>
      </c>
      <c r="AS2227" s="57" t="s">
        <v>43</v>
      </c>
      <c r="AT2227" s="179"/>
      <c r="AU2227" s="176"/>
      <c r="AV2227" s="177"/>
      <c r="AW2227" s="177"/>
      <c r="AX2227" s="177"/>
      <c r="AY2227" s="177"/>
      <c r="BD2227" s="224" t="s">
        <v>78</v>
      </c>
    </row>
    <row r="2228" spans="1:56" s="19" customFormat="1" ht="70.5" hidden="1" customHeight="1">
      <c r="A2228" s="54">
        <v>2018</v>
      </c>
      <c r="B2228" s="174">
        <v>8323</v>
      </c>
      <c r="C2228" s="54">
        <v>4</v>
      </c>
      <c r="D2228" s="54">
        <v>2</v>
      </c>
      <c r="E2228" s="54">
        <v>5000</v>
      </c>
      <c r="F2228" s="54">
        <v>5100</v>
      </c>
      <c r="G2228" s="54">
        <v>515</v>
      </c>
      <c r="H2228" s="163">
        <v>4</v>
      </c>
      <c r="I2228" s="175" t="s">
        <v>940</v>
      </c>
      <c r="J2228" s="56">
        <f t="shared" si="9670"/>
        <v>0</v>
      </c>
      <c r="K2228" s="56">
        <v>0</v>
      </c>
      <c r="L2228" s="57">
        <f t="shared" si="9671"/>
        <v>0</v>
      </c>
      <c r="M2228" s="56">
        <f t="shared" si="9672"/>
        <v>0</v>
      </c>
      <c r="N2228" s="56">
        <v>0</v>
      </c>
      <c r="O2228" s="57">
        <f t="shared" si="9673"/>
        <v>0</v>
      </c>
      <c r="P2228" s="57">
        <v>0</v>
      </c>
      <c r="Q2228" s="56">
        <f t="shared" si="9674"/>
        <v>0</v>
      </c>
      <c r="R2228" s="56">
        <v>0</v>
      </c>
      <c r="S2228" s="57">
        <f t="shared" si="9675"/>
        <v>0</v>
      </c>
      <c r="T2228" s="56">
        <f t="shared" si="9676"/>
        <v>0</v>
      </c>
      <c r="U2228" s="56">
        <v>0</v>
      </c>
      <c r="V2228" s="57">
        <f t="shared" si="9677"/>
        <v>0</v>
      </c>
      <c r="W2228" s="57">
        <v>0</v>
      </c>
      <c r="X2228" s="56">
        <f t="shared" si="9678"/>
        <v>0</v>
      </c>
      <c r="Y2228" s="56">
        <v>0</v>
      </c>
      <c r="Z2228" s="57">
        <f t="shared" si="9679"/>
        <v>0</v>
      </c>
      <c r="AA2228" s="56">
        <f t="shared" si="9680"/>
        <v>0</v>
      </c>
      <c r="AB2228" s="56">
        <v>0</v>
      </c>
      <c r="AC2228" s="57">
        <f t="shared" si="9681"/>
        <v>0</v>
      </c>
      <c r="AD2228" s="57">
        <v>0</v>
      </c>
      <c r="AE2228" s="56">
        <f t="shared" si="9682"/>
        <v>0</v>
      </c>
      <c r="AF2228" s="56">
        <v>0</v>
      </c>
      <c r="AG2228" s="57">
        <f t="shared" si="9683"/>
        <v>0</v>
      </c>
      <c r="AH2228" s="56">
        <f t="shared" si="9684"/>
        <v>0</v>
      </c>
      <c r="AI2228" s="56">
        <v>0</v>
      </c>
      <c r="AJ2228" s="57">
        <f t="shared" si="9685"/>
        <v>0</v>
      </c>
      <c r="AK2228" s="57">
        <v>0</v>
      </c>
      <c r="AL2228" s="56">
        <f t="shared" si="9686"/>
        <v>0</v>
      </c>
      <c r="AM2228" s="56">
        <v>0</v>
      </c>
      <c r="AN2228" s="57">
        <f t="shared" si="9687"/>
        <v>0</v>
      </c>
      <c r="AO2228" s="56">
        <f t="shared" si="9688"/>
        <v>0</v>
      </c>
      <c r="AP2228" s="56">
        <v>0</v>
      </c>
      <c r="AQ2228" s="57">
        <f t="shared" si="9689"/>
        <v>0</v>
      </c>
      <c r="AR2228" s="57">
        <v>0</v>
      </c>
      <c r="AS2228" s="57" t="s">
        <v>43</v>
      </c>
      <c r="AT2228" s="179"/>
      <c r="AU2228" s="176"/>
      <c r="AV2228" s="177"/>
      <c r="AW2228" s="177"/>
      <c r="AX2228" s="177"/>
      <c r="AY2228" s="177"/>
      <c r="BD2228" s="224" t="s">
        <v>78</v>
      </c>
    </row>
    <row r="2229" spans="1:56" s="19" customFormat="1" ht="70.5" hidden="1" customHeight="1">
      <c r="A2229" s="54">
        <v>2018</v>
      </c>
      <c r="B2229" s="174">
        <v>8323</v>
      </c>
      <c r="C2229" s="54">
        <v>4</v>
      </c>
      <c r="D2229" s="54">
        <v>2</v>
      </c>
      <c r="E2229" s="54">
        <v>5000</v>
      </c>
      <c r="F2229" s="54">
        <v>5100</v>
      </c>
      <c r="G2229" s="54">
        <v>515</v>
      </c>
      <c r="H2229" s="163">
        <v>5</v>
      </c>
      <c r="I2229" s="175" t="s">
        <v>119</v>
      </c>
      <c r="J2229" s="56">
        <f t="shared" si="9670"/>
        <v>0</v>
      </c>
      <c r="K2229" s="56">
        <v>0</v>
      </c>
      <c r="L2229" s="57">
        <f t="shared" si="9671"/>
        <v>0</v>
      </c>
      <c r="M2229" s="56">
        <f t="shared" si="9672"/>
        <v>0</v>
      </c>
      <c r="N2229" s="56">
        <v>0</v>
      </c>
      <c r="O2229" s="57">
        <f t="shared" si="9673"/>
        <v>0</v>
      </c>
      <c r="P2229" s="57">
        <v>0</v>
      </c>
      <c r="Q2229" s="56">
        <f t="shared" si="9674"/>
        <v>0</v>
      </c>
      <c r="R2229" s="56">
        <v>0</v>
      </c>
      <c r="S2229" s="57">
        <f t="shared" si="9675"/>
        <v>0</v>
      </c>
      <c r="T2229" s="56">
        <f t="shared" si="9676"/>
        <v>0</v>
      </c>
      <c r="U2229" s="56">
        <v>0</v>
      </c>
      <c r="V2229" s="57">
        <f t="shared" si="9677"/>
        <v>0</v>
      </c>
      <c r="W2229" s="57">
        <v>0</v>
      </c>
      <c r="X2229" s="56">
        <f t="shared" si="9678"/>
        <v>0</v>
      </c>
      <c r="Y2229" s="56">
        <v>0</v>
      </c>
      <c r="Z2229" s="57">
        <f t="shared" si="9679"/>
        <v>0</v>
      </c>
      <c r="AA2229" s="56">
        <f t="shared" si="9680"/>
        <v>0</v>
      </c>
      <c r="AB2229" s="56">
        <v>0</v>
      </c>
      <c r="AC2229" s="57">
        <f t="shared" si="9681"/>
        <v>0</v>
      </c>
      <c r="AD2229" s="57">
        <v>0</v>
      </c>
      <c r="AE2229" s="56">
        <f t="shared" si="9682"/>
        <v>0</v>
      </c>
      <c r="AF2229" s="56">
        <v>0</v>
      </c>
      <c r="AG2229" s="57">
        <f t="shared" si="9683"/>
        <v>0</v>
      </c>
      <c r="AH2229" s="56">
        <f t="shared" si="9684"/>
        <v>0</v>
      </c>
      <c r="AI2229" s="56">
        <v>0</v>
      </c>
      <c r="AJ2229" s="57">
        <f t="shared" si="9685"/>
        <v>0</v>
      </c>
      <c r="AK2229" s="57">
        <v>0</v>
      </c>
      <c r="AL2229" s="56">
        <f t="shared" si="9686"/>
        <v>0</v>
      </c>
      <c r="AM2229" s="56">
        <v>0</v>
      </c>
      <c r="AN2229" s="57">
        <f t="shared" si="9687"/>
        <v>0</v>
      </c>
      <c r="AO2229" s="56">
        <f t="shared" si="9688"/>
        <v>0</v>
      </c>
      <c r="AP2229" s="56">
        <v>0</v>
      </c>
      <c r="AQ2229" s="57">
        <f t="shared" si="9689"/>
        <v>0</v>
      </c>
      <c r="AR2229" s="57">
        <v>0</v>
      </c>
      <c r="AS2229" s="57" t="s">
        <v>43</v>
      </c>
      <c r="AT2229" s="179"/>
      <c r="AU2229" s="176"/>
      <c r="AV2229" s="177"/>
      <c r="AW2229" s="177"/>
      <c r="AX2229" s="177"/>
      <c r="AY2229" s="177"/>
      <c r="BD2229" s="224" t="s">
        <v>78</v>
      </c>
    </row>
    <row r="2230" spans="1:56" s="19" customFormat="1" ht="70.5" hidden="1" customHeight="1">
      <c r="A2230" s="54">
        <v>2018</v>
      </c>
      <c r="B2230" s="174">
        <v>8323</v>
      </c>
      <c r="C2230" s="54">
        <v>4</v>
      </c>
      <c r="D2230" s="54">
        <v>2</v>
      </c>
      <c r="E2230" s="54">
        <v>5000</v>
      </c>
      <c r="F2230" s="54">
        <v>5100</v>
      </c>
      <c r="G2230" s="54">
        <v>515</v>
      </c>
      <c r="H2230" s="163">
        <v>6</v>
      </c>
      <c r="I2230" s="175" t="s">
        <v>994</v>
      </c>
      <c r="J2230" s="56">
        <f t="shared" si="9670"/>
        <v>0</v>
      </c>
      <c r="K2230" s="56">
        <v>0</v>
      </c>
      <c r="L2230" s="57">
        <f t="shared" si="9671"/>
        <v>0</v>
      </c>
      <c r="M2230" s="56">
        <f t="shared" si="9672"/>
        <v>0</v>
      </c>
      <c r="N2230" s="56">
        <v>0</v>
      </c>
      <c r="O2230" s="57">
        <f t="shared" si="9673"/>
        <v>0</v>
      </c>
      <c r="P2230" s="57">
        <v>0</v>
      </c>
      <c r="Q2230" s="56">
        <f t="shared" si="9674"/>
        <v>0</v>
      </c>
      <c r="R2230" s="56">
        <v>0</v>
      </c>
      <c r="S2230" s="57">
        <f t="shared" si="9675"/>
        <v>0</v>
      </c>
      <c r="T2230" s="56">
        <f t="shared" si="9676"/>
        <v>0</v>
      </c>
      <c r="U2230" s="56">
        <v>0</v>
      </c>
      <c r="V2230" s="57">
        <f t="shared" si="9677"/>
        <v>0</v>
      </c>
      <c r="W2230" s="57">
        <v>0</v>
      </c>
      <c r="X2230" s="56">
        <f t="shared" si="9678"/>
        <v>0</v>
      </c>
      <c r="Y2230" s="56">
        <v>0</v>
      </c>
      <c r="Z2230" s="57">
        <f t="shared" si="9679"/>
        <v>0</v>
      </c>
      <c r="AA2230" s="56">
        <f t="shared" si="9680"/>
        <v>0</v>
      </c>
      <c r="AB2230" s="56">
        <v>0</v>
      </c>
      <c r="AC2230" s="57">
        <f t="shared" si="9681"/>
        <v>0</v>
      </c>
      <c r="AD2230" s="57">
        <v>0</v>
      </c>
      <c r="AE2230" s="56">
        <f t="shared" si="9682"/>
        <v>0</v>
      </c>
      <c r="AF2230" s="56">
        <v>0</v>
      </c>
      <c r="AG2230" s="57">
        <f t="shared" si="9683"/>
        <v>0</v>
      </c>
      <c r="AH2230" s="56">
        <f t="shared" si="9684"/>
        <v>0</v>
      </c>
      <c r="AI2230" s="56">
        <v>0</v>
      </c>
      <c r="AJ2230" s="57">
        <f t="shared" si="9685"/>
        <v>0</v>
      </c>
      <c r="AK2230" s="57">
        <v>0</v>
      </c>
      <c r="AL2230" s="56">
        <f t="shared" si="9686"/>
        <v>0</v>
      </c>
      <c r="AM2230" s="56">
        <v>0</v>
      </c>
      <c r="AN2230" s="57">
        <f t="shared" si="9687"/>
        <v>0</v>
      </c>
      <c r="AO2230" s="56">
        <f t="shared" si="9688"/>
        <v>0</v>
      </c>
      <c r="AP2230" s="56">
        <v>0</v>
      </c>
      <c r="AQ2230" s="57">
        <f t="shared" si="9689"/>
        <v>0</v>
      </c>
      <c r="AR2230" s="57">
        <v>0</v>
      </c>
      <c r="AS2230" s="57" t="s">
        <v>43</v>
      </c>
      <c r="AT2230" s="179"/>
      <c r="AU2230" s="176"/>
      <c r="AV2230" s="177"/>
      <c r="AW2230" s="177"/>
      <c r="AX2230" s="177"/>
      <c r="AY2230" s="177"/>
      <c r="BD2230" s="224" t="s">
        <v>78</v>
      </c>
    </row>
    <row r="2231" spans="1:56" s="19" customFormat="1" ht="70.5" hidden="1" customHeight="1">
      <c r="A2231" s="54">
        <v>2018</v>
      </c>
      <c r="B2231" s="174">
        <v>8323</v>
      </c>
      <c r="C2231" s="54">
        <v>4</v>
      </c>
      <c r="D2231" s="54">
        <v>2</v>
      </c>
      <c r="E2231" s="54">
        <v>5000</v>
      </c>
      <c r="F2231" s="54">
        <v>5100</v>
      </c>
      <c r="G2231" s="54">
        <v>515</v>
      </c>
      <c r="H2231" s="163">
        <v>7</v>
      </c>
      <c r="I2231" s="175" t="s">
        <v>995</v>
      </c>
      <c r="J2231" s="56">
        <f t="shared" si="9670"/>
        <v>0</v>
      </c>
      <c r="K2231" s="56">
        <v>0</v>
      </c>
      <c r="L2231" s="57">
        <f t="shared" si="9671"/>
        <v>0</v>
      </c>
      <c r="M2231" s="56">
        <f t="shared" si="9672"/>
        <v>0</v>
      </c>
      <c r="N2231" s="56">
        <v>0</v>
      </c>
      <c r="O2231" s="57">
        <f t="shared" si="9673"/>
        <v>0</v>
      </c>
      <c r="P2231" s="57">
        <v>0</v>
      </c>
      <c r="Q2231" s="56">
        <f t="shared" si="9674"/>
        <v>0</v>
      </c>
      <c r="R2231" s="56">
        <v>0</v>
      </c>
      <c r="S2231" s="57">
        <f t="shared" si="9675"/>
        <v>0</v>
      </c>
      <c r="T2231" s="56">
        <f t="shared" si="9676"/>
        <v>0</v>
      </c>
      <c r="U2231" s="56">
        <v>0</v>
      </c>
      <c r="V2231" s="57">
        <f t="shared" si="9677"/>
        <v>0</v>
      </c>
      <c r="W2231" s="57">
        <v>0</v>
      </c>
      <c r="X2231" s="56">
        <f t="shared" si="9678"/>
        <v>0</v>
      </c>
      <c r="Y2231" s="56">
        <v>0</v>
      </c>
      <c r="Z2231" s="57">
        <f t="shared" si="9679"/>
        <v>0</v>
      </c>
      <c r="AA2231" s="56">
        <f t="shared" si="9680"/>
        <v>0</v>
      </c>
      <c r="AB2231" s="56">
        <v>0</v>
      </c>
      <c r="AC2231" s="57">
        <f t="shared" si="9681"/>
        <v>0</v>
      </c>
      <c r="AD2231" s="57">
        <v>0</v>
      </c>
      <c r="AE2231" s="56">
        <f t="shared" si="9682"/>
        <v>0</v>
      </c>
      <c r="AF2231" s="56">
        <v>0</v>
      </c>
      <c r="AG2231" s="57">
        <f t="shared" si="9683"/>
        <v>0</v>
      </c>
      <c r="AH2231" s="56">
        <f t="shared" si="9684"/>
        <v>0</v>
      </c>
      <c r="AI2231" s="56">
        <v>0</v>
      </c>
      <c r="AJ2231" s="57">
        <f t="shared" si="9685"/>
        <v>0</v>
      </c>
      <c r="AK2231" s="57">
        <v>0</v>
      </c>
      <c r="AL2231" s="56">
        <f t="shared" si="9686"/>
        <v>0</v>
      </c>
      <c r="AM2231" s="56">
        <v>0</v>
      </c>
      <c r="AN2231" s="57">
        <f t="shared" si="9687"/>
        <v>0</v>
      </c>
      <c r="AO2231" s="56">
        <f t="shared" si="9688"/>
        <v>0</v>
      </c>
      <c r="AP2231" s="56">
        <v>0</v>
      </c>
      <c r="AQ2231" s="57">
        <f t="shared" si="9689"/>
        <v>0</v>
      </c>
      <c r="AR2231" s="57">
        <v>0</v>
      </c>
      <c r="AS2231" s="57" t="s">
        <v>43</v>
      </c>
      <c r="AT2231" s="179"/>
      <c r="AU2231" s="176"/>
      <c r="AV2231" s="177"/>
      <c r="AW2231" s="177"/>
      <c r="AX2231" s="177"/>
      <c r="AY2231" s="177"/>
      <c r="BD2231" s="224" t="s">
        <v>78</v>
      </c>
    </row>
    <row r="2232" spans="1:56" s="19" customFormat="1" ht="70.5" hidden="1" customHeight="1">
      <c r="A2232" s="54">
        <v>2018</v>
      </c>
      <c r="B2232" s="174">
        <v>8323</v>
      </c>
      <c r="C2232" s="54">
        <v>4</v>
      </c>
      <c r="D2232" s="54">
        <v>2</v>
      </c>
      <c r="E2232" s="54">
        <v>5000</v>
      </c>
      <c r="F2232" s="54">
        <v>5100</v>
      </c>
      <c r="G2232" s="54">
        <v>515</v>
      </c>
      <c r="H2232" s="163">
        <v>8</v>
      </c>
      <c r="I2232" s="175" t="s">
        <v>653</v>
      </c>
      <c r="J2232" s="56">
        <f t="shared" si="9670"/>
        <v>0</v>
      </c>
      <c r="K2232" s="56">
        <v>0</v>
      </c>
      <c r="L2232" s="57">
        <f t="shared" si="9671"/>
        <v>0</v>
      </c>
      <c r="M2232" s="56">
        <f t="shared" si="9672"/>
        <v>0</v>
      </c>
      <c r="N2232" s="56">
        <v>0</v>
      </c>
      <c r="O2232" s="57">
        <f t="shared" si="9673"/>
        <v>0</v>
      </c>
      <c r="P2232" s="57">
        <v>0</v>
      </c>
      <c r="Q2232" s="56">
        <f t="shared" si="9674"/>
        <v>0</v>
      </c>
      <c r="R2232" s="56">
        <v>0</v>
      </c>
      <c r="S2232" s="57">
        <f t="shared" si="9675"/>
        <v>0</v>
      </c>
      <c r="T2232" s="56">
        <f t="shared" si="9676"/>
        <v>0</v>
      </c>
      <c r="U2232" s="56">
        <v>0</v>
      </c>
      <c r="V2232" s="57">
        <f t="shared" si="9677"/>
        <v>0</v>
      </c>
      <c r="W2232" s="57">
        <v>0</v>
      </c>
      <c r="X2232" s="56">
        <f t="shared" si="9678"/>
        <v>0</v>
      </c>
      <c r="Y2232" s="56">
        <v>0</v>
      </c>
      <c r="Z2232" s="57">
        <f t="shared" si="9679"/>
        <v>0</v>
      </c>
      <c r="AA2232" s="56">
        <f t="shared" si="9680"/>
        <v>0</v>
      </c>
      <c r="AB2232" s="56">
        <v>0</v>
      </c>
      <c r="AC2232" s="57">
        <f t="shared" si="9681"/>
        <v>0</v>
      </c>
      <c r="AD2232" s="57">
        <v>0</v>
      </c>
      <c r="AE2232" s="56">
        <f t="shared" si="9682"/>
        <v>0</v>
      </c>
      <c r="AF2232" s="56">
        <v>0</v>
      </c>
      <c r="AG2232" s="57">
        <f t="shared" si="9683"/>
        <v>0</v>
      </c>
      <c r="AH2232" s="56">
        <f t="shared" si="9684"/>
        <v>0</v>
      </c>
      <c r="AI2232" s="56">
        <v>0</v>
      </c>
      <c r="AJ2232" s="57">
        <f t="shared" si="9685"/>
        <v>0</v>
      </c>
      <c r="AK2232" s="57">
        <v>0</v>
      </c>
      <c r="AL2232" s="56">
        <f t="shared" si="9686"/>
        <v>0</v>
      </c>
      <c r="AM2232" s="56">
        <v>0</v>
      </c>
      <c r="AN2232" s="57">
        <f t="shared" si="9687"/>
        <v>0</v>
      </c>
      <c r="AO2232" s="56">
        <f t="shared" si="9688"/>
        <v>0</v>
      </c>
      <c r="AP2232" s="56">
        <v>0</v>
      </c>
      <c r="AQ2232" s="57">
        <f t="shared" si="9689"/>
        <v>0</v>
      </c>
      <c r="AR2232" s="57">
        <v>0</v>
      </c>
      <c r="AS2232" s="57" t="s">
        <v>43</v>
      </c>
      <c r="AT2232" s="179"/>
      <c r="AU2232" s="176"/>
      <c r="AV2232" s="177"/>
      <c r="AW2232" s="177"/>
      <c r="AX2232" s="177"/>
      <c r="AY2232" s="177"/>
      <c r="BD2232" s="224" t="s">
        <v>78</v>
      </c>
    </row>
    <row r="2233" spans="1:56" s="19" customFormat="1" ht="70.5" hidden="1" customHeight="1">
      <c r="A2233" s="54">
        <v>2018</v>
      </c>
      <c r="B2233" s="174">
        <v>8323</v>
      </c>
      <c r="C2233" s="54">
        <v>4</v>
      </c>
      <c r="D2233" s="54">
        <v>2</v>
      </c>
      <c r="E2233" s="54">
        <v>5000</v>
      </c>
      <c r="F2233" s="54">
        <v>5100</v>
      </c>
      <c r="G2233" s="54">
        <v>515</v>
      </c>
      <c r="H2233" s="163">
        <v>9</v>
      </c>
      <c r="I2233" s="175" t="s">
        <v>835</v>
      </c>
      <c r="J2233" s="56">
        <f t="shared" si="9670"/>
        <v>0</v>
      </c>
      <c r="K2233" s="56">
        <v>0</v>
      </c>
      <c r="L2233" s="57">
        <f t="shared" si="9671"/>
        <v>0</v>
      </c>
      <c r="M2233" s="56">
        <f t="shared" si="9672"/>
        <v>0</v>
      </c>
      <c r="N2233" s="56">
        <v>0</v>
      </c>
      <c r="O2233" s="57">
        <f t="shared" si="9673"/>
        <v>0</v>
      </c>
      <c r="P2233" s="57">
        <v>0</v>
      </c>
      <c r="Q2233" s="56">
        <f t="shared" si="9674"/>
        <v>0</v>
      </c>
      <c r="R2233" s="56">
        <v>0</v>
      </c>
      <c r="S2233" s="57">
        <f t="shared" si="9675"/>
        <v>0</v>
      </c>
      <c r="T2233" s="56">
        <f t="shared" si="9676"/>
        <v>0</v>
      </c>
      <c r="U2233" s="56">
        <v>0</v>
      </c>
      <c r="V2233" s="57">
        <f t="shared" si="9677"/>
        <v>0</v>
      </c>
      <c r="W2233" s="57">
        <v>0</v>
      </c>
      <c r="X2233" s="56">
        <f t="shared" si="9678"/>
        <v>0</v>
      </c>
      <c r="Y2233" s="56">
        <v>0</v>
      </c>
      <c r="Z2233" s="57">
        <f t="shared" si="9679"/>
        <v>0</v>
      </c>
      <c r="AA2233" s="56">
        <f t="shared" si="9680"/>
        <v>0</v>
      </c>
      <c r="AB2233" s="56">
        <v>0</v>
      </c>
      <c r="AC2233" s="57">
        <f t="shared" si="9681"/>
        <v>0</v>
      </c>
      <c r="AD2233" s="57">
        <v>0</v>
      </c>
      <c r="AE2233" s="56">
        <f t="shared" si="9682"/>
        <v>0</v>
      </c>
      <c r="AF2233" s="56">
        <v>0</v>
      </c>
      <c r="AG2233" s="57">
        <f t="shared" si="9683"/>
        <v>0</v>
      </c>
      <c r="AH2233" s="56">
        <f t="shared" si="9684"/>
        <v>0</v>
      </c>
      <c r="AI2233" s="56">
        <v>0</v>
      </c>
      <c r="AJ2233" s="57">
        <f t="shared" si="9685"/>
        <v>0</v>
      </c>
      <c r="AK2233" s="57">
        <v>0</v>
      </c>
      <c r="AL2233" s="56">
        <f t="shared" si="9686"/>
        <v>0</v>
      </c>
      <c r="AM2233" s="56">
        <v>0</v>
      </c>
      <c r="AN2233" s="57">
        <f t="shared" si="9687"/>
        <v>0</v>
      </c>
      <c r="AO2233" s="56">
        <f t="shared" si="9688"/>
        <v>0</v>
      </c>
      <c r="AP2233" s="56">
        <v>0</v>
      </c>
      <c r="AQ2233" s="57">
        <f t="shared" si="9689"/>
        <v>0</v>
      </c>
      <c r="AR2233" s="57">
        <v>0</v>
      </c>
      <c r="AS2233" s="57" t="s">
        <v>43</v>
      </c>
      <c r="AT2233" s="179"/>
      <c r="AU2233" s="176"/>
      <c r="AV2233" s="177"/>
      <c r="AW2233" s="177"/>
      <c r="AX2233" s="177"/>
      <c r="AY2233" s="177"/>
      <c r="BD2233" s="224" t="s">
        <v>78</v>
      </c>
    </row>
    <row r="2234" spans="1:56" s="19" customFormat="1" ht="70.5" hidden="1" customHeight="1">
      <c r="A2234" s="54">
        <v>2018</v>
      </c>
      <c r="B2234" s="174">
        <v>8323</v>
      </c>
      <c r="C2234" s="54">
        <v>4</v>
      </c>
      <c r="D2234" s="54">
        <v>2</v>
      </c>
      <c r="E2234" s="54">
        <v>5000</v>
      </c>
      <c r="F2234" s="54">
        <v>5100</v>
      </c>
      <c r="G2234" s="54">
        <v>515</v>
      </c>
      <c r="H2234" s="163">
        <v>10</v>
      </c>
      <c r="I2234" s="175" t="s">
        <v>122</v>
      </c>
      <c r="J2234" s="56">
        <f t="shared" si="9670"/>
        <v>0</v>
      </c>
      <c r="K2234" s="56">
        <v>0</v>
      </c>
      <c r="L2234" s="57">
        <f t="shared" si="9671"/>
        <v>0</v>
      </c>
      <c r="M2234" s="56">
        <f t="shared" si="9672"/>
        <v>0</v>
      </c>
      <c r="N2234" s="56">
        <v>0</v>
      </c>
      <c r="O2234" s="57">
        <f t="shared" si="9673"/>
        <v>0</v>
      </c>
      <c r="P2234" s="57">
        <v>0</v>
      </c>
      <c r="Q2234" s="56">
        <f t="shared" si="9674"/>
        <v>0</v>
      </c>
      <c r="R2234" s="56">
        <v>0</v>
      </c>
      <c r="S2234" s="57">
        <f t="shared" si="9675"/>
        <v>0</v>
      </c>
      <c r="T2234" s="56">
        <f t="shared" si="9676"/>
        <v>0</v>
      </c>
      <c r="U2234" s="56">
        <v>0</v>
      </c>
      <c r="V2234" s="57">
        <f t="shared" si="9677"/>
        <v>0</v>
      </c>
      <c r="W2234" s="57">
        <v>0</v>
      </c>
      <c r="X2234" s="56">
        <f t="shared" si="9678"/>
        <v>0</v>
      </c>
      <c r="Y2234" s="56">
        <v>0</v>
      </c>
      <c r="Z2234" s="57">
        <f t="shared" si="9679"/>
        <v>0</v>
      </c>
      <c r="AA2234" s="56">
        <f t="shared" si="9680"/>
        <v>0</v>
      </c>
      <c r="AB2234" s="56">
        <v>0</v>
      </c>
      <c r="AC2234" s="57">
        <f t="shared" si="9681"/>
        <v>0</v>
      </c>
      <c r="AD2234" s="57">
        <v>0</v>
      </c>
      <c r="AE2234" s="56">
        <f t="shared" si="9682"/>
        <v>0</v>
      </c>
      <c r="AF2234" s="56">
        <v>0</v>
      </c>
      <c r="AG2234" s="57">
        <f t="shared" si="9683"/>
        <v>0</v>
      </c>
      <c r="AH2234" s="56">
        <f t="shared" si="9684"/>
        <v>0</v>
      </c>
      <c r="AI2234" s="56">
        <v>0</v>
      </c>
      <c r="AJ2234" s="57">
        <f t="shared" si="9685"/>
        <v>0</v>
      </c>
      <c r="AK2234" s="57">
        <v>0</v>
      </c>
      <c r="AL2234" s="56">
        <f t="shared" si="9686"/>
        <v>0</v>
      </c>
      <c r="AM2234" s="56">
        <v>0</v>
      </c>
      <c r="AN2234" s="57">
        <f t="shared" si="9687"/>
        <v>0</v>
      </c>
      <c r="AO2234" s="56">
        <f t="shared" si="9688"/>
        <v>0</v>
      </c>
      <c r="AP2234" s="56">
        <v>0</v>
      </c>
      <c r="AQ2234" s="57">
        <f t="shared" si="9689"/>
        <v>0</v>
      </c>
      <c r="AR2234" s="57">
        <v>0</v>
      </c>
      <c r="AS2234" s="57" t="s">
        <v>43</v>
      </c>
      <c r="AT2234" s="179"/>
      <c r="AU2234" s="176"/>
      <c r="AV2234" s="177"/>
      <c r="AW2234" s="177"/>
      <c r="AX2234" s="177"/>
      <c r="AY2234" s="177"/>
      <c r="BD2234" s="224" t="s">
        <v>78</v>
      </c>
    </row>
    <row r="2235" spans="1:56" s="19" customFormat="1" ht="70.5" hidden="1" customHeight="1">
      <c r="A2235" s="54">
        <v>2018</v>
      </c>
      <c r="B2235" s="174">
        <v>8323</v>
      </c>
      <c r="C2235" s="54">
        <v>4</v>
      </c>
      <c r="D2235" s="54">
        <v>2</v>
      </c>
      <c r="E2235" s="54">
        <v>5000</v>
      </c>
      <c r="F2235" s="54">
        <v>5100</v>
      </c>
      <c r="G2235" s="54">
        <v>515</v>
      </c>
      <c r="H2235" s="163">
        <v>11</v>
      </c>
      <c r="I2235" s="175" t="s">
        <v>996</v>
      </c>
      <c r="J2235" s="56">
        <f t="shared" si="9670"/>
        <v>0</v>
      </c>
      <c r="K2235" s="56">
        <v>0</v>
      </c>
      <c r="L2235" s="57">
        <f t="shared" si="9671"/>
        <v>0</v>
      </c>
      <c r="M2235" s="56">
        <f t="shared" si="9672"/>
        <v>0</v>
      </c>
      <c r="N2235" s="56">
        <v>0</v>
      </c>
      <c r="O2235" s="57">
        <f t="shared" si="9673"/>
        <v>0</v>
      </c>
      <c r="P2235" s="57">
        <v>0</v>
      </c>
      <c r="Q2235" s="56">
        <f t="shared" si="9674"/>
        <v>0</v>
      </c>
      <c r="R2235" s="56">
        <v>0</v>
      </c>
      <c r="S2235" s="57">
        <f t="shared" si="9675"/>
        <v>0</v>
      </c>
      <c r="T2235" s="56">
        <f t="shared" si="9676"/>
        <v>0</v>
      </c>
      <c r="U2235" s="56">
        <v>0</v>
      </c>
      <c r="V2235" s="57">
        <f t="shared" si="9677"/>
        <v>0</v>
      </c>
      <c r="W2235" s="57">
        <v>0</v>
      </c>
      <c r="X2235" s="56">
        <f t="shared" si="9678"/>
        <v>0</v>
      </c>
      <c r="Y2235" s="56">
        <v>0</v>
      </c>
      <c r="Z2235" s="57">
        <f t="shared" si="9679"/>
        <v>0</v>
      </c>
      <c r="AA2235" s="56">
        <f t="shared" si="9680"/>
        <v>0</v>
      </c>
      <c r="AB2235" s="56">
        <v>0</v>
      </c>
      <c r="AC2235" s="57">
        <f t="shared" si="9681"/>
        <v>0</v>
      </c>
      <c r="AD2235" s="57">
        <v>0</v>
      </c>
      <c r="AE2235" s="56">
        <f t="shared" si="9682"/>
        <v>0</v>
      </c>
      <c r="AF2235" s="56">
        <v>0</v>
      </c>
      <c r="AG2235" s="57">
        <f t="shared" si="9683"/>
        <v>0</v>
      </c>
      <c r="AH2235" s="56">
        <f t="shared" si="9684"/>
        <v>0</v>
      </c>
      <c r="AI2235" s="56">
        <v>0</v>
      </c>
      <c r="AJ2235" s="57">
        <f t="shared" si="9685"/>
        <v>0</v>
      </c>
      <c r="AK2235" s="57">
        <v>0</v>
      </c>
      <c r="AL2235" s="56">
        <f t="shared" si="9686"/>
        <v>0</v>
      </c>
      <c r="AM2235" s="56">
        <v>0</v>
      </c>
      <c r="AN2235" s="57">
        <f t="shared" si="9687"/>
        <v>0</v>
      </c>
      <c r="AO2235" s="56">
        <f t="shared" si="9688"/>
        <v>0</v>
      </c>
      <c r="AP2235" s="56">
        <v>0</v>
      </c>
      <c r="AQ2235" s="57">
        <f t="shared" si="9689"/>
        <v>0</v>
      </c>
      <c r="AR2235" s="57">
        <v>0</v>
      </c>
      <c r="AS2235" s="57" t="s">
        <v>43</v>
      </c>
      <c r="AT2235" s="179"/>
      <c r="AU2235" s="176"/>
      <c r="AV2235" s="177"/>
      <c r="AW2235" s="177"/>
      <c r="AX2235" s="177"/>
      <c r="AY2235" s="177"/>
      <c r="BD2235" s="224" t="s">
        <v>78</v>
      </c>
    </row>
    <row r="2236" spans="1:56" s="19" customFormat="1" ht="70.5" hidden="1" customHeight="1">
      <c r="A2236" s="54">
        <v>2018</v>
      </c>
      <c r="B2236" s="174">
        <v>8323</v>
      </c>
      <c r="C2236" s="54">
        <v>4</v>
      </c>
      <c r="D2236" s="54">
        <v>2</v>
      </c>
      <c r="E2236" s="54">
        <v>5000</v>
      </c>
      <c r="F2236" s="54">
        <v>5100</v>
      </c>
      <c r="G2236" s="54">
        <v>515</v>
      </c>
      <c r="H2236" s="163">
        <v>12</v>
      </c>
      <c r="I2236" s="175" t="s">
        <v>125</v>
      </c>
      <c r="J2236" s="56">
        <f t="shared" si="9670"/>
        <v>0</v>
      </c>
      <c r="K2236" s="56">
        <v>0</v>
      </c>
      <c r="L2236" s="57">
        <f t="shared" si="9671"/>
        <v>0</v>
      </c>
      <c r="M2236" s="56">
        <f t="shared" si="9672"/>
        <v>0</v>
      </c>
      <c r="N2236" s="56">
        <v>0</v>
      </c>
      <c r="O2236" s="57">
        <f t="shared" si="9673"/>
        <v>0</v>
      </c>
      <c r="P2236" s="57">
        <v>0</v>
      </c>
      <c r="Q2236" s="56">
        <f t="shared" si="9674"/>
        <v>0</v>
      </c>
      <c r="R2236" s="56">
        <v>0</v>
      </c>
      <c r="S2236" s="57">
        <f t="shared" si="9675"/>
        <v>0</v>
      </c>
      <c r="T2236" s="56">
        <f t="shared" si="9676"/>
        <v>0</v>
      </c>
      <c r="U2236" s="56">
        <v>0</v>
      </c>
      <c r="V2236" s="57">
        <f t="shared" si="9677"/>
        <v>0</v>
      </c>
      <c r="W2236" s="57">
        <v>0</v>
      </c>
      <c r="X2236" s="56">
        <f t="shared" si="9678"/>
        <v>0</v>
      </c>
      <c r="Y2236" s="56">
        <v>0</v>
      </c>
      <c r="Z2236" s="57">
        <f t="shared" si="9679"/>
        <v>0</v>
      </c>
      <c r="AA2236" s="56">
        <f t="shared" si="9680"/>
        <v>0</v>
      </c>
      <c r="AB2236" s="56">
        <v>0</v>
      </c>
      <c r="AC2236" s="57">
        <f t="shared" si="9681"/>
        <v>0</v>
      </c>
      <c r="AD2236" s="57">
        <v>0</v>
      </c>
      <c r="AE2236" s="56">
        <f t="shared" si="9682"/>
        <v>0</v>
      </c>
      <c r="AF2236" s="56">
        <v>0</v>
      </c>
      <c r="AG2236" s="57">
        <f t="shared" si="9683"/>
        <v>0</v>
      </c>
      <c r="AH2236" s="56">
        <f t="shared" si="9684"/>
        <v>0</v>
      </c>
      <c r="AI2236" s="56">
        <v>0</v>
      </c>
      <c r="AJ2236" s="57">
        <f t="shared" si="9685"/>
        <v>0</v>
      </c>
      <c r="AK2236" s="57">
        <v>0</v>
      </c>
      <c r="AL2236" s="56">
        <f t="shared" si="9686"/>
        <v>0</v>
      </c>
      <c r="AM2236" s="56">
        <v>0</v>
      </c>
      <c r="AN2236" s="57">
        <f t="shared" si="9687"/>
        <v>0</v>
      </c>
      <c r="AO2236" s="56">
        <f t="shared" si="9688"/>
        <v>0</v>
      </c>
      <c r="AP2236" s="56">
        <v>0</v>
      </c>
      <c r="AQ2236" s="57">
        <f t="shared" si="9689"/>
        <v>0</v>
      </c>
      <c r="AR2236" s="57">
        <v>0</v>
      </c>
      <c r="AS2236" s="57" t="s">
        <v>43</v>
      </c>
      <c r="AT2236" s="179"/>
      <c r="AU2236" s="176"/>
      <c r="AV2236" s="177"/>
      <c r="AW2236" s="177"/>
      <c r="AX2236" s="177"/>
      <c r="AY2236" s="177"/>
      <c r="BD2236" s="224" t="s">
        <v>78</v>
      </c>
    </row>
    <row r="2237" spans="1:56" s="19" customFormat="1" ht="70.5" hidden="1" customHeight="1">
      <c r="A2237" s="54">
        <v>2018</v>
      </c>
      <c r="B2237" s="174">
        <v>8323</v>
      </c>
      <c r="C2237" s="54">
        <v>4</v>
      </c>
      <c r="D2237" s="54">
        <v>2</v>
      </c>
      <c r="E2237" s="54">
        <v>5000</v>
      </c>
      <c r="F2237" s="54">
        <v>5100</v>
      </c>
      <c r="G2237" s="54">
        <v>515</v>
      </c>
      <c r="H2237" s="163">
        <v>13</v>
      </c>
      <c r="I2237" s="175" t="s">
        <v>215</v>
      </c>
      <c r="J2237" s="56">
        <f t="shared" si="9670"/>
        <v>0</v>
      </c>
      <c r="K2237" s="56">
        <v>0</v>
      </c>
      <c r="L2237" s="57">
        <f t="shared" si="9671"/>
        <v>0</v>
      </c>
      <c r="M2237" s="56">
        <f t="shared" si="9672"/>
        <v>0</v>
      </c>
      <c r="N2237" s="56">
        <v>0</v>
      </c>
      <c r="O2237" s="57">
        <f t="shared" si="9673"/>
        <v>0</v>
      </c>
      <c r="P2237" s="57">
        <v>0</v>
      </c>
      <c r="Q2237" s="56">
        <f t="shared" si="9674"/>
        <v>0</v>
      </c>
      <c r="R2237" s="56">
        <v>0</v>
      </c>
      <c r="S2237" s="57">
        <f t="shared" si="9675"/>
        <v>0</v>
      </c>
      <c r="T2237" s="56">
        <f t="shared" si="9676"/>
        <v>0</v>
      </c>
      <c r="U2237" s="56">
        <v>0</v>
      </c>
      <c r="V2237" s="57">
        <f t="shared" si="9677"/>
        <v>0</v>
      </c>
      <c r="W2237" s="57">
        <v>0</v>
      </c>
      <c r="X2237" s="56">
        <f t="shared" si="9678"/>
        <v>0</v>
      </c>
      <c r="Y2237" s="56">
        <v>0</v>
      </c>
      <c r="Z2237" s="57">
        <f t="shared" si="9679"/>
        <v>0</v>
      </c>
      <c r="AA2237" s="56">
        <f t="shared" si="9680"/>
        <v>0</v>
      </c>
      <c r="AB2237" s="56">
        <v>0</v>
      </c>
      <c r="AC2237" s="57">
        <f t="shared" si="9681"/>
        <v>0</v>
      </c>
      <c r="AD2237" s="57">
        <v>0</v>
      </c>
      <c r="AE2237" s="56">
        <f t="shared" si="9682"/>
        <v>0</v>
      </c>
      <c r="AF2237" s="56">
        <v>0</v>
      </c>
      <c r="AG2237" s="57">
        <f t="shared" si="9683"/>
        <v>0</v>
      </c>
      <c r="AH2237" s="56">
        <f t="shared" si="9684"/>
        <v>0</v>
      </c>
      <c r="AI2237" s="56">
        <v>0</v>
      </c>
      <c r="AJ2237" s="57">
        <f t="shared" si="9685"/>
        <v>0</v>
      </c>
      <c r="AK2237" s="57">
        <v>0</v>
      </c>
      <c r="AL2237" s="56">
        <f t="shared" si="9686"/>
        <v>0</v>
      </c>
      <c r="AM2237" s="56">
        <v>0</v>
      </c>
      <c r="AN2237" s="57">
        <f t="shared" si="9687"/>
        <v>0</v>
      </c>
      <c r="AO2237" s="56">
        <f t="shared" si="9688"/>
        <v>0</v>
      </c>
      <c r="AP2237" s="56">
        <v>0</v>
      </c>
      <c r="AQ2237" s="57">
        <f t="shared" si="9689"/>
        <v>0</v>
      </c>
      <c r="AR2237" s="57">
        <v>0</v>
      </c>
      <c r="AS2237" s="57" t="s">
        <v>43</v>
      </c>
      <c r="AT2237" s="179"/>
      <c r="AU2237" s="176"/>
      <c r="AV2237" s="177"/>
      <c r="AW2237" s="177"/>
      <c r="AX2237" s="177"/>
      <c r="AY2237" s="177"/>
      <c r="BD2237" s="224" t="s">
        <v>78</v>
      </c>
    </row>
    <row r="2238" spans="1:56" s="19" customFormat="1" ht="70.5" hidden="1" customHeight="1">
      <c r="A2238" s="54">
        <v>2018</v>
      </c>
      <c r="B2238" s="174">
        <v>8323</v>
      </c>
      <c r="C2238" s="54">
        <v>4</v>
      </c>
      <c r="D2238" s="54">
        <v>2</v>
      </c>
      <c r="E2238" s="54">
        <v>5000</v>
      </c>
      <c r="F2238" s="54">
        <v>5100</v>
      </c>
      <c r="G2238" s="54">
        <v>515</v>
      </c>
      <c r="H2238" s="163">
        <v>14</v>
      </c>
      <c r="I2238" s="175" t="s">
        <v>124</v>
      </c>
      <c r="J2238" s="56">
        <f t="shared" si="9670"/>
        <v>0</v>
      </c>
      <c r="K2238" s="56">
        <v>0</v>
      </c>
      <c r="L2238" s="57">
        <f t="shared" si="9671"/>
        <v>0</v>
      </c>
      <c r="M2238" s="56">
        <f t="shared" si="9672"/>
        <v>0</v>
      </c>
      <c r="N2238" s="56">
        <v>0</v>
      </c>
      <c r="O2238" s="57">
        <f t="shared" si="9673"/>
        <v>0</v>
      </c>
      <c r="P2238" s="57">
        <v>0</v>
      </c>
      <c r="Q2238" s="56">
        <f t="shared" si="9674"/>
        <v>0</v>
      </c>
      <c r="R2238" s="56">
        <v>0</v>
      </c>
      <c r="S2238" s="57">
        <f t="shared" si="9675"/>
        <v>0</v>
      </c>
      <c r="T2238" s="56">
        <f t="shared" si="9676"/>
        <v>0</v>
      </c>
      <c r="U2238" s="56">
        <v>0</v>
      </c>
      <c r="V2238" s="57">
        <f t="shared" si="9677"/>
        <v>0</v>
      </c>
      <c r="W2238" s="57">
        <v>0</v>
      </c>
      <c r="X2238" s="56">
        <f t="shared" si="9678"/>
        <v>0</v>
      </c>
      <c r="Y2238" s="56">
        <v>0</v>
      </c>
      <c r="Z2238" s="57">
        <f t="shared" si="9679"/>
        <v>0</v>
      </c>
      <c r="AA2238" s="56">
        <f t="shared" si="9680"/>
        <v>0</v>
      </c>
      <c r="AB2238" s="56">
        <v>0</v>
      </c>
      <c r="AC2238" s="57">
        <f t="shared" si="9681"/>
        <v>0</v>
      </c>
      <c r="AD2238" s="57">
        <v>0</v>
      </c>
      <c r="AE2238" s="56">
        <f t="shared" si="9682"/>
        <v>0</v>
      </c>
      <c r="AF2238" s="56">
        <v>0</v>
      </c>
      <c r="AG2238" s="57">
        <f t="shared" si="9683"/>
        <v>0</v>
      </c>
      <c r="AH2238" s="56">
        <f t="shared" si="9684"/>
        <v>0</v>
      </c>
      <c r="AI2238" s="56">
        <v>0</v>
      </c>
      <c r="AJ2238" s="57">
        <f t="shared" si="9685"/>
        <v>0</v>
      </c>
      <c r="AK2238" s="57">
        <v>0</v>
      </c>
      <c r="AL2238" s="56">
        <f t="shared" si="9686"/>
        <v>0</v>
      </c>
      <c r="AM2238" s="56">
        <v>0</v>
      </c>
      <c r="AN2238" s="57">
        <f t="shared" si="9687"/>
        <v>0</v>
      </c>
      <c r="AO2238" s="56">
        <f t="shared" si="9688"/>
        <v>0</v>
      </c>
      <c r="AP2238" s="56">
        <v>0</v>
      </c>
      <c r="AQ2238" s="57">
        <f t="shared" si="9689"/>
        <v>0</v>
      </c>
      <c r="AR2238" s="57">
        <v>0</v>
      </c>
      <c r="AS2238" s="57" t="s">
        <v>43</v>
      </c>
      <c r="AT2238" s="179"/>
      <c r="AU2238" s="176"/>
      <c r="AV2238" s="177"/>
      <c r="AW2238" s="177"/>
      <c r="AX2238" s="177"/>
      <c r="AY2238" s="177"/>
      <c r="BD2238" s="224" t="s">
        <v>78</v>
      </c>
    </row>
    <row r="2239" spans="1:56" s="19" customFormat="1" ht="70.5" hidden="1" customHeight="1">
      <c r="A2239" s="154">
        <v>2018</v>
      </c>
      <c r="B2239" s="190">
        <v>8323</v>
      </c>
      <c r="C2239" s="154">
        <v>4</v>
      </c>
      <c r="D2239" s="154">
        <v>2</v>
      </c>
      <c r="E2239" s="154">
        <v>5000</v>
      </c>
      <c r="F2239" s="154">
        <v>5100</v>
      </c>
      <c r="G2239" s="154">
        <v>519</v>
      </c>
      <c r="H2239" s="154"/>
      <c r="I2239" s="187" t="s">
        <v>127</v>
      </c>
      <c r="J2239" s="158">
        <f>SUM(J2240:J2243)</f>
        <v>0</v>
      </c>
      <c r="K2239" s="158">
        <f t="shared" ref="K2239:O2239" si="9697">SUM(K2240:K2243)</f>
        <v>0</v>
      </c>
      <c r="L2239" s="158">
        <f t="shared" si="9697"/>
        <v>0</v>
      </c>
      <c r="M2239" s="158">
        <f t="shared" si="9697"/>
        <v>0</v>
      </c>
      <c r="N2239" s="158">
        <f t="shared" si="9697"/>
        <v>0</v>
      </c>
      <c r="O2239" s="158">
        <f t="shared" si="9697"/>
        <v>0</v>
      </c>
      <c r="P2239" s="158">
        <f>L2239+O2239</f>
        <v>0</v>
      </c>
      <c r="Q2239" s="158">
        <f>SUM(Q2240:Q2243)</f>
        <v>0</v>
      </c>
      <c r="R2239" s="158">
        <f t="shared" ref="R2239:V2239" si="9698">SUM(R2240:R2243)</f>
        <v>0</v>
      </c>
      <c r="S2239" s="158">
        <f t="shared" si="9698"/>
        <v>0</v>
      </c>
      <c r="T2239" s="158">
        <f t="shared" si="9698"/>
        <v>0</v>
      </c>
      <c r="U2239" s="158">
        <f t="shared" si="9698"/>
        <v>0</v>
      </c>
      <c r="V2239" s="158">
        <f t="shared" si="9698"/>
        <v>0</v>
      </c>
      <c r="W2239" s="158">
        <f>S2239+V2239</f>
        <v>0</v>
      </c>
      <c r="X2239" s="158">
        <f>SUM(X2240:X2243)</f>
        <v>0</v>
      </c>
      <c r="Y2239" s="158">
        <f t="shared" ref="Y2239:AC2239" si="9699">SUM(Y2240:Y2243)</f>
        <v>0</v>
      </c>
      <c r="Z2239" s="158">
        <f t="shared" si="9699"/>
        <v>0</v>
      </c>
      <c r="AA2239" s="158">
        <f t="shared" si="9699"/>
        <v>0</v>
      </c>
      <c r="AB2239" s="158">
        <f t="shared" si="9699"/>
        <v>0</v>
      </c>
      <c r="AC2239" s="158">
        <f t="shared" si="9699"/>
        <v>0</v>
      </c>
      <c r="AD2239" s="158">
        <f>Z2239+AC2239</f>
        <v>0</v>
      </c>
      <c r="AE2239" s="158">
        <f>SUM(AE2240:AE2243)</f>
        <v>0</v>
      </c>
      <c r="AF2239" s="158">
        <f t="shared" ref="AF2239:AI2239" si="9700">SUM(AF2240:AF2243)</f>
        <v>0</v>
      </c>
      <c r="AG2239" s="158">
        <f t="shared" si="9700"/>
        <v>0</v>
      </c>
      <c r="AH2239" s="158">
        <f t="shared" si="9700"/>
        <v>0</v>
      </c>
      <c r="AI2239" s="158">
        <f t="shared" si="9700"/>
        <v>0</v>
      </c>
      <c r="AJ2239" s="158">
        <f t="shared" ref="AJ2239" si="9701">SUM(AJ2240:AJ2243)</f>
        <v>0</v>
      </c>
      <c r="AK2239" s="158">
        <f>AG2239+AJ2239</f>
        <v>0</v>
      </c>
      <c r="AL2239" s="158">
        <f>SUM(AL2240:AL2243)</f>
        <v>0</v>
      </c>
      <c r="AM2239" s="158">
        <f t="shared" ref="AM2239:AQ2239" si="9702">SUM(AM2240:AM2243)</f>
        <v>0</v>
      </c>
      <c r="AN2239" s="158">
        <f t="shared" si="9702"/>
        <v>0</v>
      </c>
      <c r="AO2239" s="158">
        <f t="shared" si="9702"/>
        <v>0</v>
      </c>
      <c r="AP2239" s="158">
        <f t="shared" si="9702"/>
        <v>0</v>
      </c>
      <c r="AQ2239" s="158">
        <f t="shared" si="9702"/>
        <v>0</v>
      </c>
      <c r="AR2239" s="158">
        <f>AN2239+AQ2239</f>
        <v>0</v>
      </c>
      <c r="AS2239" s="191"/>
      <c r="AT2239" s="192"/>
      <c r="AU2239" s="220"/>
      <c r="AV2239" s="161"/>
      <c r="AW2239" s="161"/>
      <c r="AX2239" s="161"/>
      <c r="AY2239" s="161"/>
      <c r="BD2239" s="193"/>
    </row>
    <row r="2240" spans="1:56" s="19" customFormat="1" ht="70.5" hidden="1" customHeight="1">
      <c r="A2240" s="54">
        <v>2018</v>
      </c>
      <c r="B2240" s="174">
        <v>8323</v>
      </c>
      <c r="C2240" s="54">
        <v>4</v>
      </c>
      <c r="D2240" s="54">
        <v>2</v>
      </c>
      <c r="E2240" s="54">
        <v>5000</v>
      </c>
      <c r="F2240" s="54">
        <v>5100</v>
      </c>
      <c r="G2240" s="54">
        <v>519</v>
      </c>
      <c r="H2240" s="163">
        <v>1</v>
      </c>
      <c r="I2240" s="175" t="s">
        <v>218</v>
      </c>
      <c r="J2240" s="56">
        <v>0</v>
      </c>
      <c r="K2240" s="56">
        <v>0</v>
      </c>
      <c r="L2240" s="57">
        <f t="shared" ref="L2240:L2243" si="9703">J2240+K2240</f>
        <v>0</v>
      </c>
      <c r="M2240" s="56">
        <v>0</v>
      </c>
      <c r="N2240" s="56">
        <v>0</v>
      </c>
      <c r="O2240" s="57">
        <f t="shared" ref="O2240:O2243" si="9704">M2240+N2240</f>
        <v>0</v>
      </c>
      <c r="P2240" s="57">
        <f t="shared" ref="P2240" si="9705">L2240+O2240</f>
        <v>0</v>
      </c>
      <c r="Q2240" s="56">
        <v>0</v>
      </c>
      <c r="R2240" s="56">
        <v>0</v>
      </c>
      <c r="S2240" s="57">
        <f t="shared" ref="S2240" si="9706">Q2240+R2240</f>
        <v>0</v>
      </c>
      <c r="T2240" s="56">
        <v>0</v>
      </c>
      <c r="U2240" s="56">
        <v>0</v>
      </c>
      <c r="V2240" s="57">
        <f t="shared" ref="V2240:V2243" si="9707">T2240+U2240</f>
        <v>0</v>
      </c>
      <c r="W2240" s="57">
        <f t="shared" ref="W2240" si="9708">S2240+V2240</f>
        <v>0</v>
      </c>
      <c r="X2240" s="56">
        <v>0</v>
      </c>
      <c r="Y2240" s="56">
        <v>0</v>
      </c>
      <c r="Z2240" s="57">
        <f t="shared" ref="Z2240" si="9709">X2240+Y2240</f>
        <v>0</v>
      </c>
      <c r="AA2240" s="56">
        <v>0</v>
      </c>
      <c r="AB2240" s="56">
        <v>0</v>
      </c>
      <c r="AC2240" s="57">
        <f t="shared" ref="AC2240:AC2243" si="9710">AA2240+AB2240</f>
        <v>0</v>
      </c>
      <c r="AD2240" s="57">
        <f t="shared" ref="AD2240" si="9711">Z2240+AC2240</f>
        <v>0</v>
      </c>
      <c r="AE2240" s="56">
        <v>0</v>
      </c>
      <c r="AF2240" s="56">
        <v>0</v>
      </c>
      <c r="AG2240" s="57">
        <f t="shared" ref="AG2240:AG2243" si="9712">AE2240+AF2240</f>
        <v>0</v>
      </c>
      <c r="AH2240" s="56">
        <v>0</v>
      </c>
      <c r="AI2240" s="56">
        <v>0</v>
      </c>
      <c r="AJ2240" s="57">
        <f t="shared" ref="AJ2240:AJ2243" si="9713">AH2240+AI2240</f>
        <v>0</v>
      </c>
      <c r="AK2240" s="57">
        <f t="shared" ref="AK2240" si="9714">AG2240+AJ2240</f>
        <v>0</v>
      </c>
      <c r="AL2240" s="56">
        <f t="shared" ref="AL2240:AM2240" si="9715">J2240-Q2240-X2240-AE2240</f>
        <v>0</v>
      </c>
      <c r="AM2240" s="56">
        <f t="shared" si="9715"/>
        <v>0</v>
      </c>
      <c r="AN2240" s="57">
        <f t="shared" ref="AN2240" si="9716">AL2240+AM2240</f>
        <v>0</v>
      </c>
      <c r="AO2240" s="56">
        <f t="shared" ref="AO2240:AP2240" si="9717">M2240-T2240-AA2240-AH2240</f>
        <v>0</v>
      </c>
      <c r="AP2240" s="56">
        <f t="shared" si="9717"/>
        <v>0</v>
      </c>
      <c r="AQ2240" s="57">
        <f t="shared" ref="AQ2240" si="9718">AO2240+AP2240</f>
        <v>0</v>
      </c>
      <c r="AR2240" s="57">
        <f t="shared" ref="AR2240" si="9719">AN2240+AQ2240</f>
        <v>0</v>
      </c>
      <c r="AS2240" s="57" t="s">
        <v>43</v>
      </c>
      <c r="AT2240" s="179"/>
      <c r="AU2240" s="176"/>
      <c r="AV2240" s="177"/>
      <c r="AW2240" s="177"/>
      <c r="AX2240" s="177"/>
      <c r="AY2240" s="177"/>
      <c r="BD2240" s="224" t="s">
        <v>78</v>
      </c>
    </row>
    <row r="2241" spans="1:56" s="19" customFormat="1" ht="70.5" hidden="1" customHeight="1">
      <c r="A2241" s="54">
        <v>2018</v>
      </c>
      <c r="B2241" s="174">
        <v>8323</v>
      </c>
      <c r="C2241" s="54">
        <v>4</v>
      </c>
      <c r="D2241" s="54">
        <v>2</v>
      </c>
      <c r="E2241" s="54">
        <v>5000</v>
      </c>
      <c r="F2241" s="54">
        <v>5100</v>
      </c>
      <c r="G2241" s="54">
        <v>519</v>
      </c>
      <c r="H2241" s="163">
        <v>2</v>
      </c>
      <c r="I2241" s="175" t="s">
        <v>220</v>
      </c>
      <c r="J2241" s="56">
        <f t="shared" ref="J2241:J2243" si="9720">ROUND(P2241*0.8,0)</f>
        <v>0</v>
      </c>
      <c r="K2241" s="56">
        <v>0</v>
      </c>
      <c r="L2241" s="57">
        <f t="shared" si="9703"/>
        <v>0</v>
      </c>
      <c r="M2241" s="56">
        <f>P2241-J2241</f>
        <v>0</v>
      </c>
      <c r="N2241" s="56">
        <v>0</v>
      </c>
      <c r="O2241" s="57">
        <f t="shared" si="9704"/>
        <v>0</v>
      </c>
      <c r="P2241" s="57">
        <v>0</v>
      </c>
      <c r="Q2241" s="56">
        <f t="shared" ref="Q2241:Q2243" si="9721">ROUND(W2241*0.8,0)</f>
        <v>0</v>
      </c>
      <c r="R2241" s="56">
        <v>0</v>
      </c>
      <c r="S2241" s="57">
        <f t="shared" ref="S2241:S2243" si="9722">Q2241+R2241</f>
        <v>0</v>
      </c>
      <c r="T2241" s="56">
        <f>W2241-Q2241</f>
        <v>0</v>
      </c>
      <c r="U2241" s="56">
        <v>0</v>
      </c>
      <c r="V2241" s="57">
        <f t="shared" si="9707"/>
        <v>0</v>
      </c>
      <c r="W2241" s="57">
        <v>0</v>
      </c>
      <c r="X2241" s="56">
        <f t="shared" ref="X2241:X2243" si="9723">ROUND(AD2241*0.8,0)</f>
        <v>0</v>
      </c>
      <c r="Y2241" s="56">
        <v>0</v>
      </c>
      <c r="Z2241" s="57">
        <f t="shared" ref="Z2241:Z2243" si="9724">X2241+Y2241</f>
        <v>0</v>
      </c>
      <c r="AA2241" s="56">
        <f>AD2241-X2241</f>
        <v>0</v>
      </c>
      <c r="AB2241" s="56">
        <v>0</v>
      </c>
      <c r="AC2241" s="57">
        <f t="shared" si="9710"/>
        <v>0</v>
      </c>
      <c r="AD2241" s="57">
        <v>0</v>
      </c>
      <c r="AE2241" s="56">
        <f t="shared" ref="AE2241:AE2243" si="9725">ROUND(AK2241*0.8,0)</f>
        <v>0</v>
      </c>
      <c r="AF2241" s="56">
        <v>0</v>
      </c>
      <c r="AG2241" s="57">
        <f t="shared" si="9712"/>
        <v>0</v>
      </c>
      <c r="AH2241" s="56">
        <f>AK2241-AE2241</f>
        <v>0</v>
      </c>
      <c r="AI2241" s="56">
        <v>0</v>
      </c>
      <c r="AJ2241" s="57">
        <f t="shared" si="9713"/>
        <v>0</v>
      </c>
      <c r="AK2241" s="57">
        <v>0</v>
      </c>
      <c r="AL2241" s="56">
        <f t="shared" ref="AL2241:AL2243" si="9726">ROUND(AR2241*0.8,0)</f>
        <v>0</v>
      </c>
      <c r="AM2241" s="56">
        <v>0</v>
      </c>
      <c r="AN2241" s="57">
        <f t="shared" ref="AN2241:AN2243" si="9727">AL2241+AM2241</f>
        <v>0</v>
      </c>
      <c r="AO2241" s="56">
        <f>AR2241-AL2241</f>
        <v>0</v>
      </c>
      <c r="AP2241" s="56">
        <v>0</v>
      </c>
      <c r="AQ2241" s="57">
        <f t="shared" ref="AQ2241:AQ2243" si="9728">AO2241+AP2241</f>
        <v>0</v>
      </c>
      <c r="AR2241" s="57">
        <v>0</v>
      </c>
      <c r="AS2241" s="57" t="s">
        <v>43</v>
      </c>
      <c r="AT2241" s="179"/>
      <c r="AU2241" s="176"/>
      <c r="AV2241" s="177"/>
      <c r="AW2241" s="177"/>
      <c r="AX2241" s="177"/>
      <c r="AY2241" s="177"/>
      <c r="BD2241" s="224" t="s">
        <v>78</v>
      </c>
    </row>
    <row r="2242" spans="1:56" s="19" customFormat="1" ht="70.5" hidden="1" customHeight="1">
      <c r="A2242" s="54">
        <v>2018</v>
      </c>
      <c r="B2242" s="174">
        <v>8323</v>
      </c>
      <c r="C2242" s="54">
        <v>4</v>
      </c>
      <c r="D2242" s="54">
        <v>2</v>
      </c>
      <c r="E2242" s="54">
        <v>5000</v>
      </c>
      <c r="F2242" s="54">
        <v>5100</v>
      </c>
      <c r="G2242" s="54">
        <v>519</v>
      </c>
      <c r="H2242" s="163">
        <v>3</v>
      </c>
      <c r="I2242" s="175" t="s">
        <v>997</v>
      </c>
      <c r="J2242" s="56">
        <f t="shared" si="9720"/>
        <v>0</v>
      </c>
      <c r="K2242" s="56">
        <v>0</v>
      </c>
      <c r="L2242" s="57">
        <f t="shared" si="9703"/>
        <v>0</v>
      </c>
      <c r="M2242" s="56">
        <f>P2242-J2242</f>
        <v>0</v>
      </c>
      <c r="N2242" s="56">
        <v>0</v>
      </c>
      <c r="O2242" s="57">
        <f t="shared" si="9704"/>
        <v>0</v>
      </c>
      <c r="P2242" s="57">
        <v>0</v>
      </c>
      <c r="Q2242" s="56">
        <f t="shared" si="9721"/>
        <v>0</v>
      </c>
      <c r="R2242" s="56">
        <v>0</v>
      </c>
      <c r="S2242" s="57">
        <f t="shared" si="9722"/>
        <v>0</v>
      </c>
      <c r="T2242" s="56">
        <f>W2242-Q2242</f>
        <v>0</v>
      </c>
      <c r="U2242" s="56">
        <v>0</v>
      </c>
      <c r="V2242" s="57">
        <f t="shared" si="9707"/>
        <v>0</v>
      </c>
      <c r="W2242" s="57">
        <v>0</v>
      </c>
      <c r="X2242" s="56">
        <f t="shared" si="9723"/>
        <v>0</v>
      </c>
      <c r="Y2242" s="56">
        <v>0</v>
      </c>
      <c r="Z2242" s="57">
        <f t="shared" si="9724"/>
        <v>0</v>
      </c>
      <c r="AA2242" s="56">
        <f>AD2242-X2242</f>
        <v>0</v>
      </c>
      <c r="AB2242" s="56">
        <v>0</v>
      </c>
      <c r="AC2242" s="57">
        <f t="shared" si="9710"/>
        <v>0</v>
      </c>
      <c r="AD2242" s="57">
        <v>0</v>
      </c>
      <c r="AE2242" s="56">
        <f t="shared" si="9725"/>
        <v>0</v>
      </c>
      <c r="AF2242" s="56">
        <v>0</v>
      </c>
      <c r="AG2242" s="57">
        <f t="shared" si="9712"/>
        <v>0</v>
      </c>
      <c r="AH2242" s="56">
        <f>AK2242-AE2242</f>
        <v>0</v>
      </c>
      <c r="AI2242" s="56">
        <v>0</v>
      </c>
      <c r="AJ2242" s="57">
        <f t="shared" si="9713"/>
        <v>0</v>
      </c>
      <c r="AK2242" s="57">
        <v>0</v>
      </c>
      <c r="AL2242" s="56">
        <f t="shared" si="9726"/>
        <v>0</v>
      </c>
      <c r="AM2242" s="56">
        <v>0</v>
      </c>
      <c r="AN2242" s="57">
        <f t="shared" si="9727"/>
        <v>0</v>
      </c>
      <c r="AO2242" s="56">
        <f>AR2242-AL2242</f>
        <v>0</v>
      </c>
      <c r="AP2242" s="56">
        <v>0</v>
      </c>
      <c r="AQ2242" s="57">
        <f t="shared" si="9728"/>
        <v>0</v>
      </c>
      <c r="AR2242" s="57">
        <v>0</v>
      </c>
      <c r="AS2242" s="57" t="s">
        <v>43</v>
      </c>
      <c r="AT2242" s="179"/>
      <c r="AU2242" s="176"/>
      <c r="AV2242" s="177"/>
      <c r="AW2242" s="177"/>
      <c r="AX2242" s="177"/>
      <c r="AY2242" s="177"/>
      <c r="BD2242" s="224" t="s">
        <v>78</v>
      </c>
    </row>
    <row r="2243" spans="1:56" s="19" customFormat="1" ht="70.5" hidden="1" customHeight="1">
      <c r="A2243" s="54">
        <v>2018</v>
      </c>
      <c r="B2243" s="174">
        <v>8323</v>
      </c>
      <c r="C2243" s="54">
        <v>4</v>
      </c>
      <c r="D2243" s="54">
        <v>2</v>
      </c>
      <c r="E2243" s="54">
        <v>5000</v>
      </c>
      <c r="F2243" s="54">
        <v>5100</v>
      </c>
      <c r="G2243" s="54">
        <v>519</v>
      </c>
      <c r="H2243" s="163">
        <v>4</v>
      </c>
      <c r="I2243" s="175" t="s">
        <v>998</v>
      </c>
      <c r="J2243" s="56">
        <f t="shared" si="9720"/>
        <v>0</v>
      </c>
      <c r="K2243" s="56">
        <v>0</v>
      </c>
      <c r="L2243" s="57">
        <f t="shared" si="9703"/>
        <v>0</v>
      </c>
      <c r="M2243" s="56">
        <f>P2243-J2243</f>
        <v>0</v>
      </c>
      <c r="N2243" s="56">
        <v>0</v>
      </c>
      <c r="O2243" s="57">
        <f t="shared" si="9704"/>
        <v>0</v>
      </c>
      <c r="P2243" s="57">
        <v>0</v>
      </c>
      <c r="Q2243" s="56">
        <f t="shared" si="9721"/>
        <v>0</v>
      </c>
      <c r="R2243" s="56">
        <v>0</v>
      </c>
      <c r="S2243" s="57">
        <f t="shared" si="9722"/>
        <v>0</v>
      </c>
      <c r="T2243" s="56">
        <f>W2243-Q2243</f>
        <v>0</v>
      </c>
      <c r="U2243" s="56">
        <v>0</v>
      </c>
      <c r="V2243" s="57">
        <f t="shared" si="9707"/>
        <v>0</v>
      </c>
      <c r="W2243" s="57">
        <v>0</v>
      </c>
      <c r="X2243" s="56">
        <f t="shared" si="9723"/>
        <v>0</v>
      </c>
      <c r="Y2243" s="56">
        <v>0</v>
      </c>
      <c r="Z2243" s="57">
        <f t="shared" si="9724"/>
        <v>0</v>
      </c>
      <c r="AA2243" s="56">
        <f>AD2243-X2243</f>
        <v>0</v>
      </c>
      <c r="AB2243" s="56">
        <v>0</v>
      </c>
      <c r="AC2243" s="57">
        <f t="shared" si="9710"/>
        <v>0</v>
      </c>
      <c r="AD2243" s="57">
        <v>0</v>
      </c>
      <c r="AE2243" s="56">
        <f t="shared" si="9725"/>
        <v>0</v>
      </c>
      <c r="AF2243" s="56">
        <v>0</v>
      </c>
      <c r="AG2243" s="57">
        <f t="shared" si="9712"/>
        <v>0</v>
      </c>
      <c r="AH2243" s="56">
        <f>AK2243-AE2243</f>
        <v>0</v>
      </c>
      <c r="AI2243" s="56">
        <v>0</v>
      </c>
      <c r="AJ2243" s="57">
        <f t="shared" si="9713"/>
        <v>0</v>
      </c>
      <c r="AK2243" s="57">
        <v>0</v>
      </c>
      <c r="AL2243" s="56">
        <f t="shared" si="9726"/>
        <v>0</v>
      </c>
      <c r="AM2243" s="56">
        <v>0</v>
      </c>
      <c r="AN2243" s="57">
        <f t="shared" si="9727"/>
        <v>0</v>
      </c>
      <c r="AO2243" s="56">
        <f>AR2243-AL2243</f>
        <v>0</v>
      </c>
      <c r="AP2243" s="56">
        <v>0</v>
      </c>
      <c r="AQ2243" s="57">
        <f t="shared" si="9728"/>
        <v>0</v>
      </c>
      <c r="AR2243" s="57">
        <v>0</v>
      </c>
      <c r="AS2243" s="57" t="s">
        <v>43</v>
      </c>
      <c r="AT2243" s="179"/>
      <c r="AU2243" s="176"/>
      <c r="AV2243" s="177"/>
      <c r="AW2243" s="177"/>
      <c r="AX2243" s="177"/>
      <c r="AY2243" s="177"/>
      <c r="BD2243" s="224" t="s">
        <v>78</v>
      </c>
    </row>
    <row r="2244" spans="1:56" s="19" customFormat="1" ht="70.5" hidden="1" customHeight="1">
      <c r="A2244" s="145">
        <v>2018</v>
      </c>
      <c r="B2244" s="146">
        <v>8323</v>
      </c>
      <c r="C2244" s="145">
        <v>4</v>
      </c>
      <c r="D2244" s="145">
        <v>2</v>
      </c>
      <c r="E2244" s="145">
        <v>5000</v>
      </c>
      <c r="F2244" s="145">
        <v>5200</v>
      </c>
      <c r="G2244" s="145"/>
      <c r="H2244" s="145"/>
      <c r="I2244" s="147" t="s">
        <v>131</v>
      </c>
      <c r="J2244" s="148">
        <f>J2245+J2253</f>
        <v>0</v>
      </c>
      <c r="K2244" s="148">
        <f t="shared" ref="K2244:O2244" si="9729">K2245+K2253</f>
        <v>0</v>
      </c>
      <c r="L2244" s="148">
        <f t="shared" si="9729"/>
        <v>0</v>
      </c>
      <c r="M2244" s="148">
        <f t="shared" si="9729"/>
        <v>0</v>
      </c>
      <c r="N2244" s="148">
        <f t="shared" si="9729"/>
        <v>0</v>
      </c>
      <c r="O2244" s="148">
        <f t="shared" si="9729"/>
        <v>0</v>
      </c>
      <c r="P2244" s="148">
        <f>L2244+O2244</f>
        <v>0</v>
      </c>
      <c r="Q2244" s="148">
        <f>Q2245+Q2253</f>
        <v>0</v>
      </c>
      <c r="R2244" s="148">
        <f t="shared" ref="R2244:V2244" si="9730">R2245+R2253</f>
        <v>0</v>
      </c>
      <c r="S2244" s="148">
        <f t="shared" si="9730"/>
        <v>0</v>
      </c>
      <c r="T2244" s="148">
        <f t="shared" si="9730"/>
        <v>0</v>
      </c>
      <c r="U2244" s="148">
        <f t="shared" si="9730"/>
        <v>0</v>
      </c>
      <c r="V2244" s="148">
        <f t="shared" si="9730"/>
        <v>0</v>
      </c>
      <c r="W2244" s="148">
        <f>S2244+V2244</f>
        <v>0</v>
      </c>
      <c r="X2244" s="148">
        <f>X2245+X2253</f>
        <v>0</v>
      </c>
      <c r="Y2244" s="148">
        <f t="shared" ref="Y2244:AC2244" si="9731">Y2245+Y2253</f>
        <v>0</v>
      </c>
      <c r="Z2244" s="148">
        <f t="shared" si="9731"/>
        <v>0</v>
      </c>
      <c r="AA2244" s="148">
        <f t="shared" si="9731"/>
        <v>0</v>
      </c>
      <c r="AB2244" s="148">
        <f t="shared" si="9731"/>
        <v>0</v>
      </c>
      <c r="AC2244" s="148">
        <f t="shared" si="9731"/>
        <v>0</v>
      </c>
      <c r="AD2244" s="148">
        <f>Z2244+AC2244</f>
        <v>0</v>
      </c>
      <c r="AE2244" s="148">
        <f>AE2245+AE2253</f>
        <v>0</v>
      </c>
      <c r="AF2244" s="148">
        <f t="shared" ref="AF2244:AI2244" si="9732">AF2245+AF2253</f>
        <v>0</v>
      </c>
      <c r="AG2244" s="148">
        <f t="shared" si="9732"/>
        <v>0</v>
      </c>
      <c r="AH2244" s="148">
        <f t="shared" si="9732"/>
        <v>0</v>
      </c>
      <c r="AI2244" s="148">
        <f t="shared" si="9732"/>
        <v>0</v>
      </c>
      <c r="AJ2244" s="148">
        <f t="shared" ref="AJ2244" si="9733">AJ2245+AJ2253</f>
        <v>0</v>
      </c>
      <c r="AK2244" s="148">
        <f>AG2244+AJ2244</f>
        <v>0</v>
      </c>
      <c r="AL2244" s="148">
        <f>AL2245+AL2253</f>
        <v>0</v>
      </c>
      <c r="AM2244" s="148">
        <f t="shared" ref="AM2244:AQ2244" si="9734">AM2245+AM2253</f>
        <v>0</v>
      </c>
      <c r="AN2244" s="148">
        <f t="shared" si="9734"/>
        <v>0</v>
      </c>
      <c r="AO2244" s="148">
        <f t="shared" si="9734"/>
        <v>0</v>
      </c>
      <c r="AP2244" s="148">
        <f t="shared" si="9734"/>
        <v>0</v>
      </c>
      <c r="AQ2244" s="148">
        <f t="shared" si="9734"/>
        <v>0</v>
      </c>
      <c r="AR2244" s="148">
        <f>AN2244+AQ2244</f>
        <v>0</v>
      </c>
      <c r="AS2244" s="148"/>
      <c r="AT2244" s="149"/>
      <c r="AU2244" s="150"/>
      <c r="AV2244" s="151"/>
      <c r="AW2244" s="151"/>
      <c r="AX2244" s="151"/>
      <c r="AY2244" s="151"/>
      <c r="BD2244" s="153"/>
    </row>
    <row r="2245" spans="1:56" s="19" customFormat="1" ht="70.5" hidden="1" customHeight="1">
      <c r="A2245" s="154">
        <v>2018</v>
      </c>
      <c r="B2245" s="155">
        <v>8323</v>
      </c>
      <c r="C2245" s="154">
        <v>4</v>
      </c>
      <c r="D2245" s="154">
        <v>2</v>
      </c>
      <c r="E2245" s="154">
        <v>5000</v>
      </c>
      <c r="F2245" s="154">
        <v>5200</v>
      </c>
      <c r="G2245" s="154">
        <v>521</v>
      </c>
      <c r="H2245" s="154"/>
      <c r="I2245" s="172" t="s">
        <v>229</v>
      </c>
      <c r="J2245" s="158">
        <f>SUM(J2246:J2252)</f>
        <v>0</v>
      </c>
      <c r="K2245" s="158">
        <f t="shared" ref="K2245:O2245" si="9735">SUM(K2246:K2252)</f>
        <v>0</v>
      </c>
      <c r="L2245" s="158">
        <f t="shared" si="9735"/>
        <v>0</v>
      </c>
      <c r="M2245" s="158">
        <f t="shared" si="9735"/>
        <v>0</v>
      </c>
      <c r="N2245" s="158">
        <f t="shared" si="9735"/>
        <v>0</v>
      </c>
      <c r="O2245" s="158">
        <f t="shared" si="9735"/>
        <v>0</v>
      </c>
      <c r="P2245" s="158">
        <f>L2245+O2245</f>
        <v>0</v>
      </c>
      <c r="Q2245" s="158">
        <f>SUM(Q2246:Q2252)</f>
        <v>0</v>
      </c>
      <c r="R2245" s="158">
        <f t="shared" ref="R2245:V2245" si="9736">SUM(R2246:R2252)</f>
        <v>0</v>
      </c>
      <c r="S2245" s="158">
        <f t="shared" si="9736"/>
        <v>0</v>
      </c>
      <c r="T2245" s="158">
        <f t="shared" si="9736"/>
        <v>0</v>
      </c>
      <c r="U2245" s="158">
        <f t="shared" si="9736"/>
        <v>0</v>
      </c>
      <c r="V2245" s="158">
        <f t="shared" si="9736"/>
        <v>0</v>
      </c>
      <c r="W2245" s="158">
        <f>S2245+V2245</f>
        <v>0</v>
      </c>
      <c r="X2245" s="158">
        <f>SUM(X2246:X2252)</f>
        <v>0</v>
      </c>
      <c r="Y2245" s="158">
        <f t="shared" ref="Y2245:AC2245" si="9737">SUM(Y2246:Y2252)</f>
        <v>0</v>
      </c>
      <c r="Z2245" s="158">
        <f t="shared" si="9737"/>
        <v>0</v>
      </c>
      <c r="AA2245" s="158">
        <f t="shared" si="9737"/>
        <v>0</v>
      </c>
      <c r="AB2245" s="158">
        <f t="shared" si="9737"/>
        <v>0</v>
      </c>
      <c r="AC2245" s="158">
        <f t="shared" si="9737"/>
        <v>0</v>
      </c>
      <c r="AD2245" s="158">
        <f>Z2245+AC2245</f>
        <v>0</v>
      </c>
      <c r="AE2245" s="158">
        <f>SUM(AE2246:AE2252)</f>
        <v>0</v>
      </c>
      <c r="AF2245" s="158">
        <f t="shared" ref="AF2245:AI2245" si="9738">SUM(AF2246:AF2252)</f>
        <v>0</v>
      </c>
      <c r="AG2245" s="158">
        <f t="shared" si="9738"/>
        <v>0</v>
      </c>
      <c r="AH2245" s="158">
        <f t="shared" si="9738"/>
        <v>0</v>
      </c>
      <c r="AI2245" s="158">
        <f t="shared" si="9738"/>
        <v>0</v>
      </c>
      <c r="AJ2245" s="158">
        <f t="shared" ref="AJ2245" si="9739">SUM(AJ2246:AJ2252)</f>
        <v>0</v>
      </c>
      <c r="AK2245" s="158">
        <f>AG2245+AJ2245</f>
        <v>0</v>
      </c>
      <c r="AL2245" s="158">
        <f>SUM(AL2246:AL2252)</f>
        <v>0</v>
      </c>
      <c r="AM2245" s="158">
        <f t="shared" ref="AM2245:AQ2245" si="9740">SUM(AM2246:AM2252)</f>
        <v>0</v>
      </c>
      <c r="AN2245" s="158">
        <f t="shared" si="9740"/>
        <v>0</v>
      </c>
      <c r="AO2245" s="158">
        <f t="shared" si="9740"/>
        <v>0</v>
      </c>
      <c r="AP2245" s="158">
        <f t="shared" si="9740"/>
        <v>0</v>
      </c>
      <c r="AQ2245" s="158">
        <f t="shared" si="9740"/>
        <v>0</v>
      </c>
      <c r="AR2245" s="158">
        <f>AN2245+AQ2245</f>
        <v>0</v>
      </c>
      <c r="AS2245" s="158"/>
      <c r="AT2245" s="159"/>
      <c r="AU2245" s="160"/>
      <c r="AV2245" s="161"/>
      <c r="AW2245" s="161"/>
      <c r="AX2245" s="161"/>
      <c r="AY2245" s="161"/>
      <c r="BD2245" s="173"/>
    </row>
    <row r="2246" spans="1:56" s="19" customFormat="1" ht="70.5" hidden="1" customHeight="1">
      <c r="A2246" s="54">
        <v>2018</v>
      </c>
      <c r="B2246" s="174">
        <v>8323</v>
      </c>
      <c r="C2246" s="54">
        <v>4</v>
      </c>
      <c r="D2246" s="54">
        <v>2</v>
      </c>
      <c r="E2246" s="54">
        <v>5000</v>
      </c>
      <c r="F2246" s="54">
        <v>5200</v>
      </c>
      <c r="G2246" s="54">
        <v>521</v>
      </c>
      <c r="H2246" s="163">
        <v>1</v>
      </c>
      <c r="I2246" s="175" t="s">
        <v>593</v>
      </c>
      <c r="J2246" s="56">
        <f t="shared" ref="J2246:J2252" si="9741">ROUND(P2246*0.8,0)</f>
        <v>0</v>
      </c>
      <c r="K2246" s="56">
        <v>0</v>
      </c>
      <c r="L2246" s="57">
        <f t="shared" ref="L2246:L2252" si="9742">J2246+K2246</f>
        <v>0</v>
      </c>
      <c r="M2246" s="56">
        <f t="shared" ref="M2246:M2252" si="9743">P2246-J2246</f>
        <v>0</v>
      </c>
      <c r="N2246" s="56">
        <v>0</v>
      </c>
      <c r="O2246" s="57">
        <f t="shared" ref="O2246:O2252" si="9744">M2246+N2246</f>
        <v>0</v>
      </c>
      <c r="P2246" s="57">
        <v>0</v>
      </c>
      <c r="Q2246" s="56">
        <f t="shared" ref="Q2246:Q2252" si="9745">ROUND(W2246*0.8,0)</f>
        <v>0</v>
      </c>
      <c r="R2246" s="56">
        <v>0</v>
      </c>
      <c r="S2246" s="57">
        <f t="shared" ref="S2246:S2252" si="9746">Q2246+R2246</f>
        <v>0</v>
      </c>
      <c r="T2246" s="56">
        <f t="shared" ref="T2246:T2252" si="9747">W2246-Q2246</f>
        <v>0</v>
      </c>
      <c r="U2246" s="56">
        <v>0</v>
      </c>
      <c r="V2246" s="57">
        <f t="shared" ref="V2246:V2252" si="9748">T2246+U2246</f>
        <v>0</v>
      </c>
      <c r="W2246" s="57">
        <v>0</v>
      </c>
      <c r="X2246" s="56">
        <f t="shared" ref="X2246:X2252" si="9749">ROUND(AD2246*0.8,0)</f>
        <v>0</v>
      </c>
      <c r="Y2246" s="56">
        <v>0</v>
      </c>
      <c r="Z2246" s="57">
        <f t="shared" ref="Z2246:Z2252" si="9750">X2246+Y2246</f>
        <v>0</v>
      </c>
      <c r="AA2246" s="56">
        <f t="shared" ref="AA2246:AA2252" si="9751">AD2246-X2246</f>
        <v>0</v>
      </c>
      <c r="AB2246" s="56">
        <v>0</v>
      </c>
      <c r="AC2246" s="57">
        <f t="shared" ref="AC2246:AC2252" si="9752">AA2246+AB2246</f>
        <v>0</v>
      </c>
      <c r="AD2246" s="57">
        <v>0</v>
      </c>
      <c r="AE2246" s="56">
        <f t="shared" ref="AE2246:AE2252" si="9753">ROUND(AK2246*0.8,0)</f>
        <v>0</v>
      </c>
      <c r="AF2246" s="56">
        <v>0</v>
      </c>
      <c r="AG2246" s="57">
        <f t="shared" ref="AG2246:AG2252" si="9754">AE2246+AF2246</f>
        <v>0</v>
      </c>
      <c r="AH2246" s="56">
        <f t="shared" ref="AH2246:AH2252" si="9755">AK2246-AE2246</f>
        <v>0</v>
      </c>
      <c r="AI2246" s="56">
        <v>0</v>
      </c>
      <c r="AJ2246" s="57">
        <f t="shared" ref="AJ2246:AJ2252" si="9756">AH2246+AI2246</f>
        <v>0</v>
      </c>
      <c r="AK2246" s="57">
        <v>0</v>
      </c>
      <c r="AL2246" s="56">
        <f t="shared" ref="AL2246:AL2252" si="9757">ROUND(AR2246*0.8,0)</f>
        <v>0</v>
      </c>
      <c r="AM2246" s="56">
        <v>0</v>
      </c>
      <c r="AN2246" s="57">
        <f t="shared" ref="AN2246:AN2252" si="9758">AL2246+AM2246</f>
        <v>0</v>
      </c>
      <c r="AO2246" s="56">
        <f t="shared" ref="AO2246:AO2252" si="9759">AR2246-AL2246</f>
        <v>0</v>
      </c>
      <c r="AP2246" s="56">
        <v>0</v>
      </c>
      <c r="AQ2246" s="57">
        <f t="shared" ref="AQ2246:AQ2252" si="9760">AO2246+AP2246</f>
        <v>0</v>
      </c>
      <c r="AR2246" s="57">
        <v>0</v>
      </c>
      <c r="AS2246" s="57" t="s">
        <v>43</v>
      </c>
      <c r="AT2246" s="179"/>
      <c r="AU2246" s="176"/>
      <c r="AV2246" s="177"/>
      <c r="AW2246" s="177"/>
      <c r="AX2246" s="177"/>
      <c r="AY2246" s="177"/>
      <c r="BD2246" s="224" t="s">
        <v>78</v>
      </c>
    </row>
    <row r="2247" spans="1:56" s="19" customFormat="1" ht="70.5" hidden="1" customHeight="1">
      <c r="A2247" s="54">
        <v>2018</v>
      </c>
      <c r="B2247" s="174">
        <v>8323</v>
      </c>
      <c r="C2247" s="54">
        <v>4</v>
      </c>
      <c r="D2247" s="54">
        <v>2</v>
      </c>
      <c r="E2247" s="54">
        <v>5000</v>
      </c>
      <c r="F2247" s="54">
        <v>5200</v>
      </c>
      <c r="G2247" s="54">
        <v>521</v>
      </c>
      <c r="H2247" s="163">
        <v>2</v>
      </c>
      <c r="I2247" s="175" t="s">
        <v>999</v>
      </c>
      <c r="J2247" s="56">
        <f t="shared" si="9741"/>
        <v>0</v>
      </c>
      <c r="K2247" s="56">
        <v>0</v>
      </c>
      <c r="L2247" s="57">
        <f t="shared" si="9742"/>
        <v>0</v>
      </c>
      <c r="M2247" s="56">
        <f t="shared" si="9743"/>
        <v>0</v>
      </c>
      <c r="N2247" s="56">
        <v>0</v>
      </c>
      <c r="O2247" s="57">
        <f t="shared" si="9744"/>
        <v>0</v>
      </c>
      <c r="P2247" s="57">
        <v>0</v>
      </c>
      <c r="Q2247" s="56">
        <f t="shared" si="9745"/>
        <v>0</v>
      </c>
      <c r="R2247" s="56">
        <v>0</v>
      </c>
      <c r="S2247" s="57">
        <f t="shared" si="9746"/>
        <v>0</v>
      </c>
      <c r="T2247" s="56">
        <f t="shared" si="9747"/>
        <v>0</v>
      </c>
      <c r="U2247" s="56">
        <v>0</v>
      </c>
      <c r="V2247" s="57">
        <f t="shared" si="9748"/>
        <v>0</v>
      </c>
      <c r="W2247" s="57">
        <v>0</v>
      </c>
      <c r="X2247" s="56">
        <f t="shared" si="9749"/>
        <v>0</v>
      </c>
      <c r="Y2247" s="56">
        <v>0</v>
      </c>
      <c r="Z2247" s="57">
        <f t="shared" si="9750"/>
        <v>0</v>
      </c>
      <c r="AA2247" s="56">
        <f t="shared" si="9751"/>
        <v>0</v>
      </c>
      <c r="AB2247" s="56">
        <v>0</v>
      </c>
      <c r="AC2247" s="57">
        <f t="shared" si="9752"/>
        <v>0</v>
      </c>
      <c r="AD2247" s="57">
        <v>0</v>
      </c>
      <c r="AE2247" s="56">
        <f t="shared" si="9753"/>
        <v>0</v>
      </c>
      <c r="AF2247" s="56">
        <v>0</v>
      </c>
      <c r="AG2247" s="57">
        <f t="shared" si="9754"/>
        <v>0</v>
      </c>
      <c r="AH2247" s="56">
        <f t="shared" si="9755"/>
        <v>0</v>
      </c>
      <c r="AI2247" s="56">
        <v>0</v>
      </c>
      <c r="AJ2247" s="57">
        <f t="shared" si="9756"/>
        <v>0</v>
      </c>
      <c r="AK2247" s="57">
        <v>0</v>
      </c>
      <c r="AL2247" s="56">
        <f t="shared" si="9757"/>
        <v>0</v>
      </c>
      <c r="AM2247" s="56">
        <v>0</v>
      </c>
      <c r="AN2247" s="57">
        <f t="shared" si="9758"/>
        <v>0</v>
      </c>
      <c r="AO2247" s="56">
        <f t="shared" si="9759"/>
        <v>0</v>
      </c>
      <c r="AP2247" s="56">
        <v>0</v>
      </c>
      <c r="AQ2247" s="57">
        <f t="shared" si="9760"/>
        <v>0</v>
      </c>
      <c r="AR2247" s="57">
        <v>0</v>
      </c>
      <c r="AS2247" s="57" t="s">
        <v>116</v>
      </c>
      <c r="AT2247" s="179"/>
      <c r="AU2247" s="176"/>
      <c r="AV2247" s="177"/>
      <c r="AW2247" s="177"/>
      <c r="AX2247" s="177"/>
      <c r="AY2247" s="177"/>
      <c r="BD2247" s="224" t="s">
        <v>78</v>
      </c>
    </row>
    <row r="2248" spans="1:56" s="19" customFormat="1" ht="70.5" hidden="1" customHeight="1">
      <c r="A2248" s="54">
        <v>2018</v>
      </c>
      <c r="B2248" s="174">
        <v>8323</v>
      </c>
      <c r="C2248" s="54">
        <v>4</v>
      </c>
      <c r="D2248" s="54">
        <v>2</v>
      </c>
      <c r="E2248" s="54">
        <v>5000</v>
      </c>
      <c r="F2248" s="54">
        <v>5200</v>
      </c>
      <c r="G2248" s="54">
        <v>521</v>
      </c>
      <c r="H2248" s="163">
        <v>3</v>
      </c>
      <c r="I2248" s="175" t="s">
        <v>1000</v>
      </c>
      <c r="J2248" s="56">
        <f t="shared" si="9741"/>
        <v>0</v>
      </c>
      <c r="K2248" s="56">
        <v>0</v>
      </c>
      <c r="L2248" s="57">
        <f t="shared" si="9742"/>
        <v>0</v>
      </c>
      <c r="M2248" s="56">
        <f t="shared" si="9743"/>
        <v>0</v>
      </c>
      <c r="N2248" s="56">
        <v>0</v>
      </c>
      <c r="O2248" s="57">
        <f t="shared" si="9744"/>
        <v>0</v>
      </c>
      <c r="P2248" s="57">
        <v>0</v>
      </c>
      <c r="Q2248" s="56">
        <f t="shared" si="9745"/>
        <v>0</v>
      </c>
      <c r="R2248" s="56">
        <v>0</v>
      </c>
      <c r="S2248" s="57">
        <f t="shared" si="9746"/>
        <v>0</v>
      </c>
      <c r="T2248" s="56">
        <f t="shared" si="9747"/>
        <v>0</v>
      </c>
      <c r="U2248" s="56">
        <v>0</v>
      </c>
      <c r="V2248" s="57">
        <f t="shared" si="9748"/>
        <v>0</v>
      </c>
      <c r="W2248" s="57">
        <v>0</v>
      </c>
      <c r="X2248" s="56">
        <f t="shared" si="9749"/>
        <v>0</v>
      </c>
      <c r="Y2248" s="56">
        <v>0</v>
      </c>
      <c r="Z2248" s="57">
        <f t="shared" si="9750"/>
        <v>0</v>
      </c>
      <c r="AA2248" s="56">
        <f t="shared" si="9751"/>
        <v>0</v>
      </c>
      <c r="AB2248" s="56">
        <v>0</v>
      </c>
      <c r="AC2248" s="57">
        <f t="shared" si="9752"/>
        <v>0</v>
      </c>
      <c r="AD2248" s="57">
        <v>0</v>
      </c>
      <c r="AE2248" s="56">
        <f t="shared" si="9753"/>
        <v>0</v>
      </c>
      <c r="AF2248" s="56">
        <v>0</v>
      </c>
      <c r="AG2248" s="57">
        <f t="shared" si="9754"/>
        <v>0</v>
      </c>
      <c r="AH2248" s="56">
        <f t="shared" si="9755"/>
        <v>0</v>
      </c>
      <c r="AI2248" s="56">
        <v>0</v>
      </c>
      <c r="AJ2248" s="57">
        <f t="shared" si="9756"/>
        <v>0</v>
      </c>
      <c r="AK2248" s="57">
        <v>0</v>
      </c>
      <c r="AL2248" s="56">
        <f t="shared" si="9757"/>
        <v>0</v>
      </c>
      <c r="AM2248" s="56">
        <v>0</v>
      </c>
      <c r="AN2248" s="57">
        <f t="shared" si="9758"/>
        <v>0</v>
      </c>
      <c r="AO2248" s="56">
        <f t="shared" si="9759"/>
        <v>0</v>
      </c>
      <c r="AP2248" s="56">
        <v>0</v>
      </c>
      <c r="AQ2248" s="57">
        <f t="shared" si="9760"/>
        <v>0</v>
      </c>
      <c r="AR2248" s="57">
        <v>0</v>
      </c>
      <c r="AS2248" s="57" t="s">
        <v>43</v>
      </c>
      <c r="AT2248" s="179"/>
      <c r="AU2248" s="176"/>
      <c r="AV2248" s="177"/>
      <c r="AW2248" s="177"/>
      <c r="AX2248" s="177"/>
      <c r="AY2248" s="177"/>
      <c r="BD2248" s="224" t="s">
        <v>78</v>
      </c>
    </row>
    <row r="2249" spans="1:56" s="19" customFormat="1" ht="70.5" hidden="1" customHeight="1">
      <c r="A2249" s="54">
        <v>2018</v>
      </c>
      <c r="B2249" s="174">
        <v>8323</v>
      </c>
      <c r="C2249" s="54">
        <v>4</v>
      </c>
      <c r="D2249" s="54">
        <v>2</v>
      </c>
      <c r="E2249" s="54">
        <v>5000</v>
      </c>
      <c r="F2249" s="54">
        <v>5200</v>
      </c>
      <c r="G2249" s="54">
        <v>521</v>
      </c>
      <c r="H2249" s="163">
        <v>4</v>
      </c>
      <c r="I2249" s="175" t="s">
        <v>845</v>
      </c>
      <c r="J2249" s="56">
        <f t="shared" si="9741"/>
        <v>0</v>
      </c>
      <c r="K2249" s="56">
        <v>0</v>
      </c>
      <c r="L2249" s="57">
        <f t="shared" si="9742"/>
        <v>0</v>
      </c>
      <c r="M2249" s="56">
        <f t="shared" si="9743"/>
        <v>0</v>
      </c>
      <c r="N2249" s="56">
        <v>0</v>
      </c>
      <c r="O2249" s="57">
        <f t="shared" si="9744"/>
        <v>0</v>
      </c>
      <c r="P2249" s="57">
        <v>0</v>
      </c>
      <c r="Q2249" s="56">
        <f t="shared" si="9745"/>
        <v>0</v>
      </c>
      <c r="R2249" s="56">
        <v>0</v>
      </c>
      <c r="S2249" s="57">
        <f t="shared" si="9746"/>
        <v>0</v>
      </c>
      <c r="T2249" s="56">
        <f t="shared" si="9747"/>
        <v>0</v>
      </c>
      <c r="U2249" s="56">
        <v>0</v>
      </c>
      <c r="V2249" s="57">
        <f t="shared" si="9748"/>
        <v>0</v>
      </c>
      <c r="W2249" s="57">
        <v>0</v>
      </c>
      <c r="X2249" s="56">
        <f t="shared" si="9749"/>
        <v>0</v>
      </c>
      <c r="Y2249" s="56">
        <v>0</v>
      </c>
      <c r="Z2249" s="57">
        <f t="shared" si="9750"/>
        <v>0</v>
      </c>
      <c r="AA2249" s="56">
        <f t="shared" si="9751"/>
        <v>0</v>
      </c>
      <c r="AB2249" s="56">
        <v>0</v>
      </c>
      <c r="AC2249" s="57">
        <f t="shared" si="9752"/>
        <v>0</v>
      </c>
      <c r="AD2249" s="57">
        <v>0</v>
      </c>
      <c r="AE2249" s="56">
        <f t="shared" si="9753"/>
        <v>0</v>
      </c>
      <c r="AF2249" s="56">
        <v>0</v>
      </c>
      <c r="AG2249" s="57">
        <f t="shared" si="9754"/>
        <v>0</v>
      </c>
      <c r="AH2249" s="56">
        <f t="shared" si="9755"/>
        <v>0</v>
      </c>
      <c r="AI2249" s="56">
        <v>0</v>
      </c>
      <c r="AJ2249" s="57">
        <f t="shared" si="9756"/>
        <v>0</v>
      </c>
      <c r="AK2249" s="57">
        <v>0</v>
      </c>
      <c r="AL2249" s="56">
        <f t="shared" si="9757"/>
        <v>0</v>
      </c>
      <c r="AM2249" s="56">
        <v>0</v>
      </c>
      <c r="AN2249" s="57">
        <f t="shared" si="9758"/>
        <v>0</v>
      </c>
      <c r="AO2249" s="56">
        <f t="shared" si="9759"/>
        <v>0</v>
      </c>
      <c r="AP2249" s="56">
        <v>0</v>
      </c>
      <c r="AQ2249" s="57">
        <f t="shared" si="9760"/>
        <v>0</v>
      </c>
      <c r="AR2249" s="57">
        <v>0</v>
      </c>
      <c r="AS2249" s="57" t="s">
        <v>43</v>
      </c>
      <c r="AT2249" s="179"/>
      <c r="AU2249" s="176"/>
      <c r="AV2249" s="177"/>
      <c r="AW2249" s="177"/>
      <c r="AX2249" s="177"/>
      <c r="AY2249" s="177"/>
      <c r="BD2249" s="224" t="s">
        <v>78</v>
      </c>
    </row>
    <row r="2250" spans="1:56" s="19" customFormat="1" ht="70.5" hidden="1" customHeight="1">
      <c r="A2250" s="54">
        <v>2018</v>
      </c>
      <c r="B2250" s="174">
        <v>8323</v>
      </c>
      <c r="C2250" s="54">
        <v>4</v>
      </c>
      <c r="D2250" s="54">
        <v>2</v>
      </c>
      <c r="E2250" s="54">
        <v>5000</v>
      </c>
      <c r="F2250" s="54">
        <v>5200</v>
      </c>
      <c r="G2250" s="54">
        <v>521</v>
      </c>
      <c r="H2250" s="163">
        <v>5</v>
      </c>
      <c r="I2250" s="175" t="s">
        <v>1001</v>
      </c>
      <c r="J2250" s="56">
        <f t="shared" si="9741"/>
        <v>0</v>
      </c>
      <c r="K2250" s="56">
        <v>0</v>
      </c>
      <c r="L2250" s="57">
        <f t="shared" si="9742"/>
        <v>0</v>
      </c>
      <c r="M2250" s="56">
        <f t="shared" si="9743"/>
        <v>0</v>
      </c>
      <c r="N2250" s="56">
        <v>0</v>
      </c>
      <c r="O2250" s="57">
        <f t="shared" si="9744"/>
        <v>0</v>
      </c>
      <c r="P2250" s="57">
        <v>0</v>
      </c>
      <c r="Q2250" s="56">
        <f t="shared" si="9745"/>
        <v>0</v>
      </c>
      <c r="R2250" s="56">
        <v>0</v>
      </c>
      <c r="S2250" s="57">
        <f t="shared" si="9746"/>
        <v>0</v>
      </c>
      <c r="T2250" s="56">
        <f t="shared" si="9747"/>
        <v>0</v>
      </c>
      <c r="U2250" s="56">
        <v>0</v>
      </c>
      <c r="V2250" s="57">
        <f t="shared" si="9748"/>
        <v>0</v>
      </c>
      <c r="W2250" s="57">
        <v>0</v>
      </c>
      <c r="X2250" s="56">
        <f t="shared" si="9749"/>
        <v>0</v>
      </c>
      <c r="Y2250" s="56">
        <v>0</v>
      </c>
      <c r="Z2250" s="57">
        <f t="shared" si="9750"/>
        <v>0</v>
      </c>
      <c r="AA2250" s="56">
        <f t="shared" si="9751"/>
        <v>0</v>
      </c>
      <c r="AB2250" s="56">
        <v>0</v>
      </c>
      <c r="AC2250" s="57">
        <f t="shared" si="9752"/>
        <v>0</v>
      </c>
      <c r="AD2250" s="57">
        <v>0</v>
      </c>
      <c r="AE2250" s="56">
        <f t="shared" si="9753"/>
        <v>0</v>
      </c>
      <c r="AF2250" s="56">
        <v>0</v>
      </c>
      <c r="AG2250" s="57">
        <f t="shared" si="9754"/>
        <v>0</v>
      </c>
      <c r="AH2250" s="56">
        <f t="shared" si="9755"/>
        <v>0</v>
      </c>
      <c r="AI2250" s="56">
        <v>0</v>
      </c>
      <c r="AJ2250" s="57">
        <f t="shared" si="9756"/>
        <v>0</v>
      </c>
      <c r="AK2250" s="57">
        <v>0</v>
      </c>
      <c r="AL2250" s="56">
        <f t="shared" si="9757"/>
        <v>0</v>
      </c>
      <c r="AM2250" s="56">
        <v>0</v>
      </c>
      <c r="AN2250" s="57">
        <f t="shared" si="9758"/>
        <v>0</v>
      </c>
      <c r="AO2250" s="56">
        <f t="shared" si="9759"/>
        <v>0</v>
      </c>
      <c r="AP2250" s="56">
        <v>0</v>
      </c>
      <c r="AQ2250" s="57">
        <f t="shared" si="9760"/>
        <v>0</v>
      </c>
      <c r="AR2250" s="57">
        <v>0</v>
      </c>
      <c r="AS2250" s="57" t="s">
        <v>43</v>
      </c>
      <c r="AT2250" s="179"/>
      <c r="AU2250" s="176"/>
      <c r="AV2250" s="177"/>
      <c r="AW2250" s="177"/>
      <c r="AX2250" s="177"/>
      <c r="AY2250" s="177"/>
      <c r="BD2250" s="224" t="s">
        <v>78</v>
      </c>
    </row>
    <row r="2251" spans="1:56" s="19" customFormat="1" ht="70.5" hidden="1" customHeight="1">
      <c r="A2251" s="54">
        <v>2018</v>
      </c>
      <c r="B2251" s="174">
        <v>8323</v>
      </c>
      <c r="C2251" s="54">
        <v>4</v>
      </c>
      <c r="D2251" s="54">
        <v>2</v>
      </c>
      <c r="E2251" s="54">
        <v>5000</v>
      </c>
      <c r="F2251" s="54">
        <v>5200</v>
      </c>
      <c r="G2251" s="54">
        <v>521</v>
      </c>
      <c r="H2251" s="163">
        <v>6</v>
      </c>
      <c r="I2251" s="175" t="s">
        <v>1002</v>
      </c>
      <c r="J2251" s="56">
        <f t="shared" si="9741"/>
        <v>0</v>
      </c>
      <c r="K2251" s="56">
        <v>0</v>
      </c>
      <c r="L2251" s="57">
        <f t="shared" si="9742"/>
        <v>0</v>
      </c>
      <c r="M2251" s="56">
        <f t="shared" si="9743"/>
        <v>0</v>
      </c>
      <c r="N2251" s="56">
        <v>0</v>
      </c>
      <c r="O2251" s="57">
        <f t="shared" si="9744"/>
        <v>0</v>
      </c>
      <c r="P2251" s="57">
        <v>0</v>
      </c>
      <c r="Q2251" s="56">
        <f t="shared" si="9745"/>
        <v>0</v>
      </c>
      <c r="R2251" s="56">
        <v>0</v>
      </c>
      <c r="S2251" s="57">
        <f t="shared" si="9746"/>
        <v>0</v>
      </c>
      <c r="T2251" s="56">
        <f t="shared" si="9747"/>
        <v>0</v>
      </c>
      <c r="U2251" s="56">
        <v>0</v>
      </c>
      <c r="V2251" s="57">
        <f t="shared" si="9748"/>
        <v>0</v>
      </c>
      <c r="W2251" s="57">
        <v>0</v>
      </c>
      <c r="X2251" s="56">
        <f t="shared" si="9749"/>
        <v>0</v>
      </c>
      <c r="Y2251" s="56">
        <v>0</v>
      </c>
      <c r="Z2251" s="57">
        <f t="shared" si="9750"/>
        <v>0</v>
      </c>
      <c r="AA2251" s="56">
        <f t="shared" si="9751"/>
        <v>0</v>
      </c>
      <c r="AB2251" s="56">
        <v>0</v>
      </c>
      <c r="AC2251" s="57">
        <f t="shared" si="9752"/>
        <v>0</v>
      </c>
      <c r="AD2251" s="57">
        <v>0</v>
      </c>
      <c r="AE2251" s="56">
        <f t="shared" si="9753"/>
        <v>0</v>
      </c>
      <c r="AF2251" s="56">
        <v>0</v>
      </c>
      <c r="AG2251" s="57">
        <f t="shared" si="9754"/>
        <v>0</v>
      </c>
      <c r="AH2251" s="56">
        <f t="shared" si="9755"/>
        <v>0</v>
      </c>
      <c r="AI2251" s="56">
        <v>0</v>
      </c>
      <c r="AJ2251" s="57">
        <f t="shared" si="9756"/>
        <v>0</v>
      </c>
      <c r="AK2251" s="57">
        <v>0</v>
      </c>
      <c r="AL2251" s="56">
        <f t="shared" si="9757"/>
        <v>0</v>
      </c>
      <c r="AM2251" s="56">
        <v>0</v>
      </c>
      <c r="AN2251" s="57">
        <f t="shared" si="9758"/>
        <v>0</v>
      </c>
      <c r="AO2251" s="56">
        <f t="shared" si="9759"/>
        <v>0</v>
      </c>
      <c r="AP2251" s="56">
        <v>0</v>
      </c>
      <c r="AQ2251" s="57">
        <f t="shared" si="9760"/>
        <v>0</v>
      </c>
      <c r="AR2251" s="57">
        <v>0</v>
      </c>
      <c r="AS2251" s="57" t="s">
        <v>43</v>
      </c>
      <c r="AT2251" s="179"/>
      <c r="AU2251" s="176"/>
      <c r="AV2251" s="177"/>
      <c r="AW2251" s="177"/>
      <c r="AX2251" s="177"/>
      <c r="AY2251" s="177"/>
      <c r="BD2251" s="224" t="s">
        <v>78</v>
      </c>
    </row>
    <row r="2252" spans="1:56" s="19" customFormat="1" ht="70.5" hidden="1" customHeight="1">
      <c r="A2252" s="54">
        <v>2018</v>
      </c>
      <c r="B2252" s="174">
        <v>8323</v>
      </c>
      <c r="C2252" s="54">
        <v>4</v>
      </c>
      <c r="D2252" s="54">
        <v>2</v>
      </c>
      <c r="E2252" s="54">
        <v>5000</v>
      </c>
      <c r="F2252" s="54">
        <v>5200</v>
      </c>
      <c r="G2252" s="54">
        <v>521</v>
      </c>
      <c r="H2252" s="163">
        <v>7</v>
      </c>
      <c r="I2252" s="175" t="s">
        <v>1003</v>
      </c>
      <c r="J2252" s="56">
        <f t="shared" si="9741"/>
        <v>0</v>
      </c>
      <c r="K2252" s="56">
        <v>0</v>
      </c>
      <c r="L2252" s="57">
        <f t="shared" si="9742"/>
        <v>0</v>
      </c>
      <c r="M2252" s="56">
        <f t="shared" si="9743"/>
        <v>0</v>
      </c>
      <c r="N2252" s="56">
        <v>0</v>
      </c>
      <c r="O2252" s="57">
        <f t="shared" si="9744"/>
        <v>0</v>
      </c>
      <c r="P2252" s="57">
        <v>0</v>
      </c>
      <c r="Q2252" s="56">
        <f t="shared" si="9745"/>
        <v>0</v>
      </c>
      <c r="R2252" s="56">
        <v>0</v>
      </c>
      <c r="S2252" s="57">
        <f t="shared" si="9746"/>
        <v>0</v>
      </c>
      <c r="T2252" s="56">
        <f t="shared" si="9747"/>
        <v>0</v>
      </c>
      <c r="U2252" s="56">
        <v>0</v>
      </c>
      <c r="V2252" s="57">
        <f t="shared" si="9748"/>
        <v>0</v>
      </c>
      <c r="W2252" s="57">
        <v>0</v>
      </c>
      <c r="X2252" s="56">
        <f t="shared" si="9749"/>
        <v>0</v>
      </c>
      <c r="Y2252" s="56">
        <v>0</v>
      </c>
      <c r="Z2252" s="57">
        <f t="shared" si="9750"/>
        <v>0</v>
      </c>
      <c r="AA2252" s="56">
        <f t="shared" si="9751"/>
        <v>0</v>
      </c>
      <c r="AB2252" s="56">
        <v>0</v>
      </c>
      <c r="AC2252" s="57">
        <f t="shared" si="9752"/>
        <v>0</v>
      </c>
      <c r="AD2252" s="57">
        <v>0</v>
      </c>
      <c r="AE2252" s="56">
        <f t="shared" si="9753"/>
        <v>0</v>
      </c>
      <c r="AF2252" s="56">
        <v>0</v>
      </c>
      <c r="AG2252" s="57">
        <f t="shared" si="9754"/>
        <v>0</v>
      </c>
      <c r="AH2252" s="56">
        <f t="shared" si="9755"/>
        <v>0</v>
      </c>
      <c r="AI2252" s="56">
        <v>0</v>
      </c>
      <c r="AJ2252" s="57">
        <f t="shared" si="9756"/>
        <v>0</v>
      </c>
      <c r="AK2252" s="57">
        <v>0</v>
      </c>
      <c r="AL2252" s="56">
        <f t="shared" si="9757"/>
        <v>0</v>
      </c>
      <c r="AM2252" s="56">
        <v>0</v>
      </c>
      <c r="AN2252" s="57">
        <f t="shared" si="9758"/>
        <v>0</v>
      </c>
      <c r="AO2252" s="56">
        <f t="shared" si="9759"/>
        <v>0</v>
      </c>
      <c r="AP2252" s="56">
        <v>0</v>
      </c>
      <c r="AQ2252" s="57">
        <f t="shared" si="9760"/>
        <v>0</v>
      </c>
      <c r="AR2252" s="57">
        <v>0</v>
      </c>
      <c r="AS2252" s="57" t="s">
        <v>43</v>
      </c>
      <c r="AT2252" s="179"/>
      <c r="AU2252" s="176"/>
      <c r="AV2252" s="177"/>
      <c r="AW2252" s="177"/>
      <c r="AX2252" s="177"/>
      <c r="AY2252" s="177"/>
      <c r="BD2252" s="224" t="s">
        <v>78</v>
      </c>
    </row>
    <row r="2253" spans="1:56" s="19" customFormat="1" ht="70.5" hidden="1" customHeight="1">
      <c r="A2253" s="154">
        <v>2018</v>
      </c>
      <c r="B2253" s="155">
        <v>8323</v>
      </c>
      <c r="C2253" s="154">
        <v>4</v>
      </c>
      <c r="D2253" s="154">
        <v>2</v>
      </c>
      <c r="E2253" s="154">
        <v>5000</v>
      </c>
      <c r="F2253" s="154">
        <v>5200</v>
      </c>
      <c r="G2253" s="154">
        <v>523</v>
      </c>
      <c r="H2253" s="154"/>
      <c r="I2253" s="172" t="s">
        <v>134</v>
      </c>
      <c r="J2253" s="158">
        <f>SUM(J2254:J2256)</f>
        <v>0</v>
      </c>
      <c r="K2253" s="158">
        <f t="shared" ref="K2253:O2253" si="9761">SUM(K2254:K2256)</f>
        <v>0</v>
      </c>
      <c r="L2253" s="158">
        <f t="shared" si="9761"/>
        <v>0</v>
      </c>
      <c r="M2253" s="158">
        <f t="shared" si="9761"/>
        <v>0</v>
      </c>
      <c r="N2253" s="158">
        <f t="shared" si="9761"/>
        <v>0</v>
      </c>
      <c r="O2253" s="158">
        <f t="shared" si="9761"/>
        <v>0</v>
      </c>
      <c r="P2253" s="158">
        <f>L2253+O2253</f>
        <v>0</v>
      </c>
      <c r="Q2253" s="158">
        <f>SUM(Q2254:Q2256)</f>
        <v>0</v>
      </c>
      <c r="R2253" s="158">
        <f t="shared" ref="R2253:V2253" si="9762">SUM(R2254:R2256)</f>
        <v>0</v>
      </c>
      <c r="S2253" s="158">
        <f t="shared" si="9762"/>
        <v>0</v>
      </c>
      <c r="T2253" s="158">
        <f t="shared" si="9762"/>
        <v>0</v>
      </c>
      <c r="U2253" s="158">
        <f t="shared" si="9762"/>
        <v>0</v>
      </c>
      <c r="V2253" s="158">
        <f t="shared" si="9762"/>
        <v>0</v>
      </c>
      <c r="W2253" s="158">
        <f>S2253+V2253</f>
        <v>0</v>
      </c>
      <c r="X2253" s="158">
        <f>SUM(X2254:X2256)</f>
        <v>0</v>
      </c>
      <c r="Y2253" s="158">
        <f t="shared" ref="Y2253:AC2253" si="9763">SUM(Y2254:Y2256)</f>
        <v>0</v>
      </c>
      <c r="Z2253" s="158">
        <f t="shared" si="9763"/>
        <v>0</v>
      </c>
      <c r="AA2253" s="158">
        <f t="shared" si="9763"/>
        <v>0</v>
      </c>
      <c r="AB2253" s="158">
        <f t="shared" si="9763"/>
        <v>0</v>
      </c>
      <c r="AC2253" s="158">
        <f t="shared" si="9763"/>
        <v>0</v>
      </c>
      <c r="AD2253" s="158">
        <f>Z2253+AC2253</f>
        <v>0</v>
      </c>
      <c r="AE2253" s="158">
        <f>SUM(AE2254:AE2256)</f>
        <v>0</v>
      </c>
      <c r="AF2253" s="158">
        <f t="shared" ref="AF2253:AI2253" si="9764">SUM(AF2254:AF2256)</f>
        <v>0</v>
      </c>
      <c r="AG2253" s="158">
        <f t="shared" si="9764"/>
        <v>0</v>
      </c>
      <c r="AH2253" s="158">
        <f t="shared" si="9764"/>
        <v>0</v>
      </c>
      <c r="AI2253" s="158">
        <f t="shared" si="9764"/>
        <v>0</v>
      </c>
      <c r="AJ2253" s="158">
        <f t="shared" ref="AJ2253" si="9765">SUM(AJ2254:AJ2256)</f>
        <v>0</v>
      </c>
      <c r="AK2253" s="158">
        <f>AG2253+AJ2253</f>
        <v>0</v>
      </c>
      <c r="AL2253" s="158">
        <f>SUM(AL2254:AL2256)</f>
        <v>0</v>
      </c>
      <c r="AM2253" s="158">
        <f t="shared" ref="AM2253:AQ2253" si="9766">SUM(AM2254:AM2256)</f>
        <v>0</v>
      </c>
      <c r="AN2253" s="158">
        <f t="shared" si="9766"/>
        <v>0</v>
      </c>
      <c r="AO2253" s="158">
        <f t="shared" si="9766"/>
        <v>0</v>
      </c>
      <c r="AP2253" s="158">
        <f t="shared" si="9766"/>
        <v>0</v>
      </c>
      <c r="AQ2253" s="158">
        <f t="shared" si="9766"/>
        <v>0</v>
      </c>
      <c r="AR2253" s="158">
        <f>AN2253+AQ2253</f>
        <v>0</v>
      </c>
      <c r="AS2253" s="158"/>
      <c r="AT2253" s="159"/>
      <c r="AU2253" s="160"/>
      <c r="AV2253" s="161"/>
      <c r="AW2253" s="161"/>
      <c r="AX2253" s="161"/>
      <c r="AY2253" s="161"/>
      <c r="BD2253" s="173"/>
    </row>
    <row r="2254" spans="1:56" s="19" customFormat="1" ht="70.5" hidden="1" customHeight="1">
      <c r="A2254" s="54">
        <v>2018</v>
      </c>
      <c r="B2254" s="174">
        <v>8323</v>
      </c>
      <c r="C2254" s="54">
        <v>4</v>
      </c>
      <c r="D2254" s="54">
        <v>2</v>
      </c>
      <c r="E2254" s="54">
        <v>5000</v>
      </c>
      <c r="F2254" s="54">
        <v>5200</v>
      </c>
      <c r="G2254" s="54">
        <v>523</v>
      </c>
      <c r="H2254" s="163">
        <v>1</v>
      </c>
      <c r="I2254" s="175" t="s">
        <v>135</v>
      </c>
      <c r="J2254" s="56">
        <f t="shared" ref="J2254:J2256" si="9767">ROUND(P2254*0.8,0)</f>
        <v>0</v>
      </c>
      <c r="K2254" s="56">
        <v>0</v>
      </c>
      <c r="L2254" s="57">
        <f t="shared" ref="L2254:L2256" si="9768">J2254+K2254</f>
        <v>0</v>
      </c>
      <c r="M2254" s="56">
        <f>P2254-J2254</f>
        <v>0</v>
      </c>
      <c r="N2254" s="56">
        <v>0</v>
      </c>
      <c r="O2254" s="57">
        <f t="shared" ref="O2254:O2256" si="9769">M2254+N2254</f>
        <v>0</v>
      </c>
      <c r="P2254" s="57">
        <v>0</v>
      </c>
      <c r="Q2254" s="56">
        <f t="shared" ref="Q2254:Q2256" si="9770">ROUND(W2254*0.8,0)</f>
        <v>0</v>
      </c>
      <c r="R2254" s="56">
        <v>0</v>
      </c>
      <c r="S2254" s="57">
        <f t="shared" ref="S2254:S2256" si="9771">Q2254+R2254</f>
        <v>0</v>
      </c>
      <c r="T2254" s="56">
        <f>W2254-Q2254</f>
        <v>0</v>
      </c>
      <c r="U2254" s="56">
        <v>0</v>
      </c>
      <c r="V2254" s="57">
        <f t="shared" ref="V2254:V2256" si="9772">T2254+U2254</f>
        <v>0</v>
      </c>
      <c r="W2254" s="57">
        <v>0</v>
      </c>
      <c r="X2254" s="56">
        <f t="shared" ref="X2254:X2256" si="9773">ROUND(AD2254*0.8,0)</f>
        <v>0</v>
      </c>
      <c r="Y2254" s="56">
        <v>0</v>
      </c>
      <c r="Z2254" s="57">
        <f t="shared" ref="Z2254:Z2256" si="9774">X2254+Y2254</f>
        <v>0</v>
      </c>
      <c r="AA2254" s="56">
        <f>AD2254-X2254</f>
        <v>0</v>
      </c>
      <c r="AB2254" s="56">
        <v>0</v>
      </c>
      <c r="AC2254" s="57">
        <f t="shared" ref="AC2254:AC2256" si="9775">AA2254+AB2254</f>
        <v>0</v>
      </c>
      <c r="AD2254" s="57">
        <v>0</v>
      </c>
      <c r="AE2254" s="56">
        <f t="shared" ref="AE2254:AE2256" si="9776">ROUND(AK2254*0.8,0)</f>
        <v>0</v>
      </c>
      <c r="AF2254" s="56">
        <v>0</v>
      </c>
      <c r="AG2254" s="57">
        <f t="shared" ref="AG2254:AG2256" si="9777">AE2254+AF2254</f>
        <v>0</v>
      </c>
      <c r="AH2254" s="56">
        <f>AK2254-AE2254</f>
        <v>0</v>
      </c>
      <c r="AI2254" s="56">
        <v>0</v>
      </c>
      <c r="AJ2254" s="57">
        <f t="shared" ref="AJ2254:AJ2256" si="9778">AH2254+AI2254</f>
        <v>0</v>
      </c>
      <c r="AK2254" s="57">
        <v>0</v>
      </c>
      <c r="AL2254" s="56">
        <f t="shared" ref="AL2254:AL2256" si="9779">ROUND(AR2254*0.8,0)</f>
        <v>0</v>
      </c>
      <c r="AM2254" s="56">
        <v>0</v>
      </c>
      <c r="AN2254" s="57">
        <f t="shared" ref="AN2254:AN2256" si="9780">AL2254+AM2254</f>
        <v>0</v>
      </c>
      <c r="AO2254" s="56">
        <f>AR2254-AL2254</f>
        <v>0</v>
      </c>
      <c r="AP2254" s="56">
        <v>0</v>
      </c>
      <c r="AQ2254" s="57">
        <f t="shared" ref="AQ2254:AQ2256" si="9781">AO2254+AP2254</f>
        <v>0</v>
      </c>
      <c r="AR2254" s="57">
        <v>0</v>
      </c>
      <c r="AS2254" s="57" t="s">
        <v>43</v>
      </c>
      <c r="AT2254" s="179"/>
      <c r="AU2254" s="176"/>
      <c r="AV2254" s="177"/>
      <c r="AW2254" s="177"/>
      <c r="AX2254" s="177"/>
      <c r="AY2254" s="177"/>
      <c r="BD2254" s="224" t="s">
        <v>78</v>
      </c>
    </row>
    <row r="2255" spans="1:56" s="19" customFormat="1" ht="70.5" hidden="1" customHeight="1">
      <c r="A2255" s="54">
        <v>2018</v>
      </c>
      <c r="B2255" s="174">
        <v>8323</v>
      </c>
      <c r="C2255" s="54">
        <v>4</v>
      </c>
      <c r="D2255" s="54">
        <v>2</v>
      </c>
      <c r="E2255" s="54">
        <v>5000</v>
      </c>
      <c r="F2255" s="54">
        <v>5200</v>
      </c>
      <c r="G2255" s="54">
        <v>523</v>
      </c>
      <c r="H2255" s="163">
        <v>2</v>
      </c>
      <c r="I2255" s="175" t="s">
        <v>1004</v>
      </c>
      <c r="J2255" s="56">
        <f t="shared" si="9767"/>
        <v>0</v>
      </c>
      <c r="K2255" s="56">
        <v>0</v>
      </c>
      <c r="L2255" s="57">
        <f t="shared" si="9768"/>
        <v>0</v>
      </c>
      <c r="M2255" s="56">
        <f>P2255-J2255</f>
        <v>0</v>
      </c>
      <c r="N2255" s="56">
        <v>0</v>
      </c>
      <c r="O2255" s="57">
        <f t="shared" si="9769"/>
        <v>0</v>
      </c>
      <c r="P2255" s="57">
        <v>0</v>
      </c>
      <c r="Q2255" s="56">
        <f t="shared" si="9770"/>
        <v>0</v>
      </c>
      <c r="R2255" s="56">
        <v>0</v>
      </c>
      <c r="S2255" s="57">
        <f t="shared" si="9771"/>
        <v>0</v>
      </c>
      <c r="T2255" s="56">
        <f>W2255-Q2255</f>
        <v>0</v>
      </c>
      <c r="U2255" s="56">
        <v>0</v>
      </c>
      <c r="V2255" s="57">
        <f t="shared" si="9772"/>
        <v>0</v>
      </c>
      <c r="W2255" s="57">
        <v>0</v>
      </c>
      <c r="X2255" s="56">
        <f t="shared" si="9773"/>
        <v>0</v>
      </c>
      <c r="Y2255" s="56">
        <v>0</v>
      </c>
      <c r="Z2255" s="57">
        <f t="shared" si="9774"/>
        <v>0</v>
      </c>
      <c r="AA2255" s="56">
        <f>AD2255-X2255</f>
        <v>0</v>
      </c>
      <c r="AB2255" s="56">
        <v>0</v>
      </c>
      <c r="AC2255" s="57">
        <f t="shared" si="9775"/>
        <v>0</v>
      </c>
      <c r="AD2255" s="57">
        <v>0</v>
      </c>
      <c r="AE2255" s="56">
        <f t="shared" si="9776"/>
        <v>0</v>
      </c>
      <c r="AF2255" s="56">
        <v>0</v>
      </c>
      <c r="AG2255" s="57">
        <f t="shared" si="9777"/>
        <v>0</v>
      </c>
      <c r="AH2255" s="56">
        <f>AK2255-AE2255</f>
        <v>0</v>
      </c>
      <c r="AI2255" s="56">
        <v>0</v>
      </c>
      <c r="AJ2255" s="57">
        <f t="shared" si="9778"/>
        <v>0</v>
      </c>
      <c r="AK2255" s="57">
        <v>0</v>
      </c>
      <c r="AL2255" s="56">
        <f t="shared" si="9779"/>
        <v>0</v>
      </c>
      <c r="AM2255" s="56">
        <v>0</v>
      </c>
      <c r="AN2255" s="57">
        <f t="shared" si="9780"/>
        <v>0</v>
      </c>
      <c r="AO2255" s="56">
        <f>AR2255-AL2255</f>
        <v>0</v>
      </c>
      <c r="AP2255" s="56">
        <v>0</v>
      </c>
      <c r="AQ2255" s="57">
        <f t="shared" si="9781"/>
        <v>0</v>
      </c>
      <c r="AR2255" s="57">
        <v>0</v>
      </c>
      <c r="AS2255" s="57" t="s">
        <v>116</v>
      </c>
      <c r="AT2255" s="179"/>
      <c r="AU2255" s="176"/>
      <c r="AV2255" s="177"/>
      <c r="AW2255" s="177"/>
      <c r="AX2255" s="177"/>
      <c r="AY2255" s="177"/>
      <c r="BD2255" s="224" t="s">
        <v>78</v>
      </c>
    </row>
    <row r="2256" spans="1:56" s="19" customFormat="1" ht="70.5" hidden="1" customHeight="1">
      <c r="A2256" s="54">
        <v>2018</v>
      </c>
      <c r="B2256" s="174">
        <v>8323</v>
      </c>
      <c r="C2256" s="54">
        <v>4</v>
      </c>
      <c r="D2256" s="54">
        <v>2</v>
      </c>
      <c r="E2256" s="54">
        <v>5000</v>
      </c>
      <c r="F2256" s="54">
        <v>5200</v>
      </c>
      <c r="G2256" s="54">
        <v>523</v>
      </c>
      <c r="H2256" s="163">
        <v>3</v>
      </c>
      <c r="I2256" s="175" t="s">
        <v>136</v>
      </c>
      <c r="J2256" s="56">
        <f t="shared" si="9767"/>
        <v>0</v>
      </c>
      <c r="K2256" s="56">
        <v>0</v>
      </c>
      <c r="L2256" s="57">
        <f t="shared" si="9768"/>
        <v>0</v>
      </c>
      <c r="M2256" s="56">
        <f>P2256-J2256</f>
        <v>0</v>
      </c>
      <c r="N2256" s="56">
        <v>0</v>
      </c>
      <c r="O2256" s="57">
        <f t="shared" si="9769"/>
        <v>0</v>
      </c>
      <c r="P2256" s="57">
        <v>0</v>
      </c>
      <c r="Q2256" s="56">
        <f t="shared" si="9770"/>
        <v>0</v>
      </c>
      <c r="R2256" s="56">
        <v>0</v>
      </c>
      <c r="S2256" s="57">
        <f t="shared" si="9771"/>
        <v>0</v>
      </c>
      <c r="T2256" s="56">
        <f>W2256-Q2256</f>
        <v>0</v>
      </c>
      <c r="U2256" s="56">
        <v>0</v>
      </c>
      <c r="V2256" s="57">
        <f t="shared" si="9772"/>
        <v>0</v>
      </c>
      <c r="W2256" s="57">
        <v>0</v>
      </c>
      <c r="X2256" s="56">
        <f t="shared" si="9773"/>
        <v>0</v>
      </c>
      <c r="Y2256" s="56">
        <v>0</v>
      </c>
      <c r="Z2256" s="57">
        <f t="shared" si="9774"/>
        <v>0</v>
      </c>
      <c r="AA2256" s="56">
        <f>AD2256-X2256</f>
        <v>0</v>
      </c>
      <c r="AB2256" s="56">
        <v>0</v>
      </c>
      <c r="AC2256" s="57">
        <f t="shared" si="9775"/>
        <v>0</v>
      </c>
      <c r="AD2256" s="57">
        <v>0</v>
      </c>
      <c r="AE2256" s="56">
        <f t="shared" si="9776"/>
        <v>0</v>
      </c>
      <c r="AF2256" s="56">
        <v>0</v>
      </c>
      <c r="AG2256" s="57">
        <f t="shared" si="9777"/>
        <v>0</v>
      </c>
      <c r="AH2256" s="56">
        <f>AK2256-AE2256</f>
        <v>0</v>
      </c>
      <c r="AI2256" s="56">
        <v>0</v>
      </c>
      <c r="AJ2256" s="57">
        <f t="shared" si="9778"/>
        <v>0</v>
      </c>
      <c r="AK2256" s="57">
        <v>0</v>
      </c>
      <c r="AL2256" s="56">
        <f t="shared" si="9779"/>
        <v>0</v>
      </c>
      <c r="AM2256" s="56">
        <v>0</v>
      </c>
      <c r="AN2256" s="57">
        <f t="shared" si="9780"/>
        <v>0</v>
      </c>
      <c r="AO2256" s="56">
        <f>AR2256-AL2256</f>
        <v>0</v>
      </c>
      <c r="AP2256" s="56">
        <v>0</v>
      </c>
      <c r="AQ2256" s="57">
        <f t="shared" si="9781"/>
        <v>0</v>
      </c>
      <c r="AR2256" s="57">
        <v>0</v>
      </c>
      <c r="AS2256" s="57" t="s">
        <v>43</v>
      </c>
      <c r="AT2256" s="179"/>
      <c r="AU2256" s="176"/>
      <c r="AV2256" s="177"/>
      <c r="AW2256" s="177"/>
      <c r="AX2256" s="177"/>
      <c r="AY2256" s="177"/>
      <c r="BD2256" s="224" t="s">
        <v>78</v>
      </c>
    </row>
    <row r="2257" spans="1:56" s="19" customFormat="1" ht="70.5" hidden="1" customHeight="1">
      <c r="A2257" s="145">
        <v>2018</v>
      </c>
      <c r="B2257" s="146">
        <v>8323</v>
      </c>
      <c r="C2257" s="145">
        <v>4</v>
      </c>
      <c r="D2257" s="145">
        <v>2</v>
      </c>
      <c r="E2257" s="145">
        <v>5000</v>
      </c>
      <c r="F2257" s="145">
        <v>5400</v>
      </c>
      <c r="G2257" s="145"/>
      <c r="H2257" s="145"/>
      <c r="I2257" s="147" t="s">
        <v>137</v>
      </c>
      <c r="J2257" s="148">
        <f>J2258</f>
        <v>0</v>
      </c>
      <c r="K2257" s="148">
        <f t="shared" ref="K2257:O2257" si="9782">K2258</f>
        <v>0</v>
      </c>
      <c r="L2257" s="148">
        <f t="shared" si="9782"/>
        <v>0</v>
      </c>
      <c r="M2257" s="148">
        <f t="shared" si="9782"/>
        <v>0</v>
      </c>
      <c r="N2257" s="148">
        <f t="shared" si="9782"/>
        <v>0</v>
      </c>
      <c r="O2257" s="148">
        <f t="shared" si="9782"/>
        <v>0</v>
      </c>
      <c r="P2257" s="148">
        <f>L2257+O2257</f>
        <v>0</v>
      </c>
      <c r="Q2257" s="148">
        <f>Q2258</f>
        <v>0</v>
      </c>
      <c r="R2257" s="148">
        <f t="shared" ref="R2257:V2258" si="9783">R2258</f>
        <v>0</v>
      </c>
      <c r="S2257" s="148">
        <f t="shared" si="9783"/>
        <v>0</v>
      </c>
      <c r="T2257" s="148">
        <f t="shared" si="9783"/>
        <v>0</v>
      </c>
      <c r="U2257" s="148">
        <f t="shared" si="9783"/>
        <v>0</v>
      </c>
      <c r="V2257" s="148">
        <f t="shared" si="9783"/>
        <v>0</v>
      </c>
      <c r="W2257" s="148">
        <f>S2257+V2257</f>
        <v>0</v>
      </c>
      <c r="X2257" s="148">
        <f>X2258</f>
        <v>0</v>
      </c>
      <c r="Y2257" s="148">
        <f t="shared" ref="Y2257:AC2258" si="9784">Y2258</f>
        <v>0</v>
      </c>
      <c r="Z2257" s="148">
        <f t="shared" si="9784"/>
        <v>0</v>
      </c>
      <c r="AA2257" s="148">
        <f t="shared" si="9784"/>
        <v>0</v>
      </c>
      <c r="AB2257" s="148">
        <f t="shared" si="9784"/>
        <v>0</v>
      </c>
      <c r="AC2257" s="148">
        <f t="shared" si="9784"/>
        <v>0</v>
      </c>
      <c r="AD2257" s="148">
        <f>Z2257+AC2257</f>
        <v>0</v>
      </c>
      <c r="AE2257" s="148">
        <f>AE2258</f>
        <v>0</v>
      </c>
      <c r="AF2257" s="148">
        <f t="shared" ref="AF2257:AI2258" si="9785">AF2258</f>
        <v>0</v>
      </c>
      <c r="AG2257" s="148">
        <f t="shared" si="9785"/>
        <v>0</v>
      </c>
      <c r="AH2257" s="148">
        <f t="shared" si="9785"/>
        <v>0</v>
      </c>
      <c r="AI2257" s="148">
        <f t="shared" si="9785"/>
        <v>0</v>
      </c>
      <c r="AJ2257" s="148">
        <f t="shared" ref="AJ2257:AJ2258" si="9786">AJ2258</f>
        <v>0</v>
      </c>
      <c r="AK2257" s="148">
        <f>AG2257+AJ2257</f>
        <v>0</v>
      </c>
      <c r="AL2257" s="148">
        <f>AL2258</f>
        <v>0</v>
      </c>
      <c r="AM2257" s="148">
        <f t="shared" ref="AM2257:AQ2258" si="9787">AM2258</f>
        <v>0</v>
      </c>
      <c r="AN2257" s="148">
        <f t="shared" si="9787"/>
        <v>0</v>
      </c>
      <c r="AO2257" s="148">
        <f t="shared" si="9787"/>
        <v>0</v>
      </c>
      <c r="AP2257" s="148">
        <f t="shared" si="9787"/>
        <v>0</v>
      </c>
      <c r="AQ2257" s="148">
        <f t="shared" si="9787"/>
        <v>0</v>
      </c>
      <c r="AR2257" s="148">
        <f>AN2257+AQ2257</f>
        <v>0</v>
      </c>
      <c r="AS2257" s="199"/>
      <c r="AT2257" s="282"/>
      <c r="AU2257" s="150"/>
      <c r="AV2257" s="151"/>
      <c r="AW2257" s="151"/>
      <c r="AX2257" s="151"/>
      <c r="AY2257" s="151"/>
      <c r="BD2257" s="153"/>
    </row>
    <row r="2258" spans="1:56" s="19" customFormat="1" ht="70.5" hidden="1" customHeight="1">
      <c r="A2258" s="154">
        <v>2018</v>
      </c>
      <c r="B2258" s="155">
        <v>8323</v>
      </c>
      <c r="C2258" s="154">
        <v>4</v>
      </c>
      <c r="D2258" s="154">
        <v>2</v>
      </c>
      <c r="E2258" s="154">
        <v>5000</v>
      </c>
      <c r="F2258" s="154">
        <v>5400</v>
      </c>
      <c r="G2258" s="154">
        <v>541</v>
      </c>
      <c r="H2258" s="154"/>
      <c r="I2258" s="172" t="s">
        <v>138</v>
      </c>
      <c r="J2258" s="158">
        <f>J2259</f>
        <v>0</v>
      </c>
      <c r="K2258" s="158">
        <f t="shared" ref="K2258:O2258" si="9788">K2259</f>
        <v>0</v>
      </c>
      <c r="L2258" s="158">
        <f t="shared" si="9788"/>
        <v>0</v>
      </c>
      <c r="M2258" s="158">
        <f t="shared" si="9788"/>
        <v>0</v>
      </c>
      <c r="N2258" s="158">
        <f t="shared" si="9788"/>
        <v>0</v>
      </c>
      <c r="O2258" s="158">
        <f t="shared" si="9788"/>
        <v>0</v>
      </c>
      <c r="P2258" s="158">
        <f>L2258+O2258</f>
        <v>0</v>
      </c>
      <c r="Q2258" s="158">
        <f>Q2259</f>
        <v>0</v>
      </c>
      <c r="R2258" s="158">
        <f t="shared" si="9783"/>
        <v>0</v>
      </c>
      <c r="S2258" s="158">
        <f t="shared" si="9783"/>
        <v>0</v>
      </c>
      <c r="T2258" s="158">
        <f t="shared" si="9783"/>
        <v>0</v>
      </c>
      <c r="U2258" s="158">
        <f t="shared" si="9783"/>
        <v>0</v>
      </c>
      <c r="V2258" s="158">
        <f t="shared" si="9783"/>
        <v>0</v>
      </c>
      <c r="W2258" s="158">
        <f>S2258+V2258</f>
        <v>0</v>
      </c>
      <c r="X2258" s="158">
        <f>X2259</f>
        <v>0</v>
      </c>
      <c r="Y2258" s="158">
        <f t="shared" si="9784"/>
        <v>0</v>
      </c>
      <c r="Z2258" s="158">
        <f t="shared" si="9784"/>
        <v>0</v>
      </c>
      <c r="AA2258" s="158">
        <f t="shared" si="9784"/>
        <v>0</v>
      </c>
      <c r="AB2258" s="158">
        <f t="shared" si="9784"/>
        <v>0</v>
      </c>
      <c r="AC2258" s="158">
        <f t="shared" si="9784"/>
        <v>0</v>
      </c>
      <c r="AD2258" s="158">
        <f>Z2258+AC2258</f>
        <v>0</v>
      </c>
      <c r="AE2258" s="158">
        <f>AE2259</f>
        <v>0</v>
      </c>
      <c r="AF2258" s="158">
        <f t="shared" si="9785"/>
        <v>0</v>
      </c>
      <c r="AG2258" s="158">
        <f t="shared" si="9785"/>
        <v>0</v>
      </c>
      <c r="AH2258" s="158">
        <f t="shared" si="9785"/>
        <v>0</v>
      </c>
      <c r="AI2258" s="158">
        <f t="shared" si="9785"/>
        <v>0</v>
      </c>
      <c r="AJ2258" s="158">
        <f t="shared" si="9786"/>
        <v>0</v>
      </c>
      <c r="AK2258" s="158">
        <f>AG2258+AJ2258</f>
        <v>0</v>
      </c>
      <c r="AL2258" s="158">
        <f>AL2259</f>
        <v>0</v>
      </c>
      <c r="AM2258" s="158">
        <f t="shared" si="9787"/>
        <v>0</v>
      </c>
      <c r="AN2258" s="158">
        <f t="shared" si="9787"/>
        <v>0</v>
      </c>
      <c r="AO2258" s="158">
        <f t="shared" si="9787"/>
        <v>0</v>
      </c>
      <c r="AP2258" s="158">
        <f t="shared" si="9787"/>
        <v>0</v>
      </c>
      <c r="AQ2258" s="158">
        <f t="shared" si="9787"/>
        <v>0</v>
      </c>
      <c r="AR2258" s="158">
        <f>AN2258+AQ2258</f>
        <v>0</v>
      </c>
      <c r="AS2258" s="200"/>
      <c r="AT2258" s="259"/>
      <c r="AU2258" s="160"/>
      <c r="AV2258" s="161"/>
      <c r="AW2258" s="161"/>
      <c r="AX2258" s="161"/>
      <c r="AY2258" s="161"/>
      <c r="BD2258" s="173"/>
    </row>
    <row r="2259" spans="1:56" s="19" customFormat="1" ht="70.5" hidden="1" customHeight="1">
      <c r="A2259" s="54">
        <v>2018</v>
      </c>
      <c r="B2259" s="174">
        <v>8323</v>
      </c>
      <c r="C2259" s="54">
        <v>4</v>
      </c>
      <c r="D2259" s="54">
        <v>2</v>
      </c>
      <c r="E2259" s="54">
        <v>5000</v>
      </c>
      <c r="F2259" s="54">
        <v>5400</v>
      </c>
      <c r="G2259" s="54">
        <v>541</v>
      </c>
      <c r="H2259" s="163">
        <v>1</v>
      </c>
      <c r="I2259" s="175" t="s">
        <v>139</v>
      </c>
      <c r="J2259" s="56">
        <f>'[1]AFF 2018'!AJ$2641</f>
        <v>0</v>
      </c>
      <c r="K2259" s="56">
        <v>0</v>
      </c>
      <c r="L2259" s="57">
        <f t="shared" ref="L2259" si="9789">J2259+K2259</f>
        <v>0</v>
      </c>
      <c r="M2259" s="56">
        <v>0</v>
      </c>
      <c r="N2259" s="56">
        <v>0</v>
      </c>
      <c r="O2259" s="57">
        <f t="shared" ref="O2259" si="9790">M2259+N2259</f>
        <v>0</v>
      </c>
      <c r="P2259" s="57">
        <f t="shared" ref="P2259" si="9791">L2259+O2259</f>
        <v>0</v>
      </c>
      <c r="Q2259" s="56">
        <v>0</v>
      </c>
      <c r="R2259" s="56">
        <v>0</v>
      </c>
      <c r="S2259" s="57">
        <f t="shared" ref="S2259" si="9792">Q2259+R2259</f>
        <v>0</v>
      </c>
      <c r="T2259" s="56">
        <v>0</v>
      </c>
      <c r="U2259" s="56">
        <v>0</v>
      </c>
      <c r="V2259" s="57">
        <f t="shared" ref="V2259" si="9793">T2259+U2259</f>
        <v>0</v>
      </c>
      <c r="W2259" s="57">
        <f t="shared" ref="W2259" si="9794">S2259+V2259</f>
        <v>0</v>
      </c>
      <c r="X2259" s="56">
        <v>0</v>
      </c>
      <c r="Y2259" s="56">
        <v>0</v>
      </c>
      <c r="Z2259" s="57">
        <f t="shared" ref="Z2259" si="9795">X2259+Y2259</f>
        <v>0</v>
      </c>
      <c r="AA2259" s="56">
        <v>0</v>
      </c>
      <c r="AB2259" s="56">
        <v>0</v>
      </c>
      <c r="AC2259" s="57">
        <f t="shared" ref="AC2259" si="9796">AA2259+AB2259</f>
        <v>0</v>
      </c>
      <c r="AD2259" s="57">
        <f t="shared" ref="AD2259" si="9797">Z2259+AC2259</f>
        <v>0</v>
      </c>
      <c r="AE2259" s="56">
        <v>0</v>
      </c>
      <c r="AF2259" s="56">
        <v>0</v>
      </c>
      <c r="AG2259" s="57">
        <f t="shared" ref="AG2259" si="9798">AE2259+AF2259</f>
        <v>0</v>
      </c>
      <c r="AH2259" s="56">
        <v>0</v>
      </c>
      <c r="AI2259" s="56">
        <v>0</v>
      </c>
      <c r="AJ2259" s="57">
        <f t="shared" ref="AJ2259" si="9799">AH2259+AI2259</f>
        <v>0</v>
      </c>
      <c r="AK2259" s="57">
        <f t="shared" ref="AK2259" si="9800">AG2259+AJ2259</f>
        <v>0</v>
      </c>
      <c r="AL2259" s="56">
        <f t="shared" ref="AL2259:AM2259" si="9801">J2259-Q2259-X2259-AE2259</f>
        <v>0</v>
      </c>
      <c r="AM2259" s="56">
        <f t="shared" si="9801"/>
        <v>0</v>
      </c>
      <c r="AN2259" s="57">
        <f t="shared" ref="AN2259" si="9802">AL2259+AM2259</f>
        <v>0</v>
      </c>
      <c r="AO2259" s="56">
        <f t="shared" ref="AO2259:AP2259" si="9803">M2259-T2259-AA2259-AH2259</f>
        <v>0</v>
      </c>
      <c r="AP2259" s="56">
        <f t="shared" si="9803"/>
        <v>0</v>
      </c>
      <c r="AQ2259" s="57">
        <f t="shared" ref="AQ2259" si="9804">AO2259+AP2259</f>
        <v>0</v>
      </c>
      <c r="AR2259" s="57">
        <f t="shared" ref="AR2259" si="9805">AN2259+AQ2259</f>
        <v>0</v>
      </c>
      <c r="AS2259" s="57" t="s">
        <v>43</v>
      </c>
      <c r="AT2259" s="179"/>
      <c r="AU2259" s="176"/>
      <c r="AV2259" s="177"/>
      <c r="AW2259" s="177"/>
      <c r="AX2259" s="177"/>
      <c r="AY2259" s="177"/>
      <c r="BD2259" s="178" t="s">
        <v>30</v>
      </c>
    </row>
    <row r="2260" spans="1:56" s="19" customFormat="1" ht="70.5" hidden="1" customHeight="1">
      <c r="A2260" s="145">
        <v>2018</v>
      </c>
      <c r="B2260" s="146">
        <v>8323</v>
      </c>
      <c r="C2260" s="145">
        <v>4</v>
      </c>
      <c r="D2260" s="145">
        <v>2</v>
      </c>
      <c r="E2260" s="145">
        <v>5000</v>
      </c>
      <c r="F2260" s="145">
        <v>5600</v>
      </c>
      <c r="G2260" s="145"/>
      <c r="H2260" s="145"/>
      <c r="I2260" s="147" t="s">
        <v>531</v>
      </c>
      <c r="J2260" s="148">
        <f>J2261+J2264+J2275</f>
        <v>0</v>
      </c>
      <c r="K2260" s="148">
        <f t="shared" ref="K2260:O2260" si="9806">K2261+K2264+K2275</f>
        <v>0</v>
      </c>
      <c r="L2260" s="148">
        <f t="shared" si="9806"/>
        <v>0</v>
      </c>
      <c r="M2260" s="148">
        <f t="shared" si="9806"/>
        <v>0</v>
      </c>
      <c r="N2260" s="148">
        <f t="shared" si="9806"/>
        <v>0</v>
      </c>
      <c r="O2260" s="148">
        <f t="shared" si="9806"/>
        <v>0</v>
      </c>
      <c r="P2260" s="148">
        <f>L2260+O2260</f>
        <v>0</v>
      </c>
      <c r="Q2260" s="148">
        <f>Q2261+Q2264+Q2275</f>
        <v>0</v>
      </c>
      <c r="R2260" s="148">
        <f t="shared" ref="R2260:V2260" si="9807">R2261+R2264+R2275</f>
        <v>0</v>
      </c>
      <c r="S2260" s="148">
        <f t="shared" si="9807"/>
        <v>0</v>
      </c>
      <c r="T2260" s="148">
        <f t="shared" si="9807"/>
        <v>0</v>
      </c>
      <c r="U2260" s="148">
        <f t="shared" si="9807"/>
        <v>0</v>
      </c>
      <c r="V2260" s="148">
        <f t="shared" si="9807"/>
        <v>0</v>
      </c>
      <c r="W2260" s="148">
        <f>S2260+V2260</f>
        <v>0</v>
      </c>
      <c r="X2260" s="148">
        <f>X2261+X2264+X2275</f>
        <v>0</v>
      </c>
      <c r="Y2260" s="148">
        <f t="shared" ref="Y2260:AC2260" si="9808">Y2261+Y2264+Y2275</f>
        <v>0</v>
      </c>
      <c r="Z2260" s="148">
        <f t="shared" si="9808"/>
        <v>0</v>
      </c>
      <c r="AA2260" s="148">
        <f t="shared" si="9808"/>
        <v>0</v>
      </c>
      <c r="AB2260" s="148">
        <f t="shared" si="9808"/>
        <v>0</v>
      </c>
      <c r="AC2260" s="148">
        <f t="shared" si="9808"/>
        <v>0</v>
      </c>
      <c r="AD2260" s="148">
        <f>Z2260+AC2260</f>
        <v>0</v>
      </c>
      <c r="AE2260" s="148">
        <f>AE2261+AE2264+AE2275</f>
        <v>0</v>
      </c>
      <c r="AF2260" s="148">
        <f t="shared" ref="AF2260:AI2260" si="9809">AF2261+AF2264+AF2275</f>
        <v>0</v>
      </c>
      <c r="AG2260" s="148">
        <f t="shared" si="9809"/>
        <v>0</v>
      </c>
      <c r="AH2260" s="148">
        <f t="shared" si="9809"/>
        <v>0</v>
      </c>
      <c r="AI2260" s="148">
        <f t="shared" si="9809"/>
        <v>0</v>
      </c>
      <c r="AJ2260" s="148">
        <f t="shared" ref="AJ2260" si="9810">AJ2261+AJ2264+AJ2275</f>
        <v>0</v>
      </c>
      <c r="AK2260" s="148">
        <f>AG2260+AJ2260</f>
        <v>0</v>
      </c>
      <c r="AL2260" s="148">
        <f>AL2261+AL2264+AL2275</f>
        <v>0</v>
      </c>
      <c r="AM2260" s="148">
        <f t="shared" ref="AM2260:AQ2260" si="9811">AM2261+AM2264+AM2275</f>
        <v>0</v>
      </c>
      <c r="AN2260" s="148">
        <f t="shared" si="9811"/>
        <v>0</v>
      </c>
      <c r="AO2260" s="148">
        <f t="shared" si="9811"/>
        <v>0</v>
      </c>
      <c r="AP2260" s="148">
        <f t="shared" si="9811"/>
        <v>0</v>
      </c>
      <c r="AQ2260" s="148">
        <f t="shared" si="9811"/>
        <v>0</v>
      </c>
      <c r="AR2260" s="148">
        <f>AN2260+AQ2260</f>
        <v>0</v>
      </c>
      <c r="AS2260" s="148"/>
      <c r="AT2260" s="149"/>
      <c r="AU2260" s="150"/>
      <c r="AV2260" s="151"/>
      <c r="AW2260" s="151"/>
      <c r="AX2260" s="151"/>
      <c r="AY2260" s="151"/>
      <c r="BD2260" s="153"/>
    </row>
    <row r="2261" spans="1:56" s="19" customFormat="1" ht="70.5" hidden="1" customHeight="1">
      <c r="A2261" s="154">
        <v>2018</v>
      </c>
      <c r="B2261" s="155">
        <v>8323</v>
      </c>
      <c r="C2261" s="154">
        <v>4</v>
      </c>
      <c r="D2261" s="154">
        <v>2</v>
      </c>
      <c r="E2261" s="154">
        <v>5000</v>
      </c>
      <c r="F2261" s="154">
        <v>5600</v>
      </c>
      <c r="G2261" s="154">
        <v>562</v>
      </c>
      <c r="H2261" s="154"/>
      <c r="I2261" s="172" t="s">
        <v>631</v>
      </c>
      <c r="J2261" s="158">
        <f>SUM(J2262:J2263)</f>
        <v>0</v>
      </c>
      <c r="K2261" s="158">
        <f t="shared" ref="K2261:O2261" si="9812">SUM(K2262:K2263)</f>
        <v>0</v>
      </c>
      <c r="L2261" s="158">
        <f t="shared" si="9812"/>
        <v>0</v>
      </c>
      <c r="M2261" s="158">
        <f t="shared" si="9812"/>
        <v>0</v>
      </c>
      <c r="N2261" s="158">
        <f t="shared" si="9812"/>
        <v>0</v>
      </c>
      <c r="O2261" s="158">
        <f t="shared" si="9812"/>
        <v>0</v>
      </c>
      <c r="P2261" s="158">
        <f>L2261+O2261</f>
        <v>0</v>
      </c>
      <c r="Q2261" s="158">
        <f>SUM(Q2262:Q2263)</f>
        <v>0</v>
      </c>
      <c r="R2261" s="158">
        <f t="shared" ref="R2261:V2261" si="9813">SUM(R2262:R2263)</f>
        <v>0</v>
      </c>
      <c r="S2261" s="158">
        <f t="shared" si="9813"/>
        <v>0</v>
      </c>
      <c r="T2261" s="158">
        <f t="shared" si="9813"/>
        <v>0</v>
      </c>
      <c r="U2261" s="158">
        <f t="shared" si="9813"/>
        <v>0</v>
      </c>
      <c r="V2261" s="158">
        <f t="shared" si="9813"/>
        <v>0</v>
      </c>
      <c r="W2261" s="158">
        <f>S2261+V2261</f>
        <v>0</v>
      </c>
      <c r="X2261" s="158">
        <f>SUM(X2262:X2263)</f>
        <v>0</v>
      </c>
      <c r="Y2261" s="158">
        <f t="shared" ref="Y2261:AC2261" si="9814">SUM(Y2262:Y2263)</f>
        <v>0</v>
      </c>
      <c r="Z2261" s="158">
        <f t="shared" si="9814"/>
        <v>0</v>
      </c>
      <c r="AA2261" s="158">
        <f t="shared" si="9814"/>
        <v>0</v>
      </c>
      <c r="AB2261" s="158">
        <f t="shared" si="9814"/>
        <v>0</v>
      </c>
      <c r="AC2261" s="158">
        <f t="shared" si="9814"/>
        <v>0</v>
      </c>
      <c r="AD2261" s="158">
        <f>Z2261+AC2261</f>
        <v>0</v>
      </c>
      <c r="AE2261" s="158">
        <f>SUM(AE2262:AE2263)</f>
        <v>0</v>
      </c>
      <c r="AF2261" s="158">
        <f t="shared" ref="AF2261:AI2261" si="9815">SUM(AF2262:AF2263)</f>
        <v>0</v>
      </c>
      <c r="AG2261" s="158">
        <f t="shared" si="9815"/>
        <v>0</v>
      </c>
      <c r="AH2261" s="158">
        <f t="shared" si="9815"/>
        <v>0</v>
      </c>
      <c r="AI2261" s="158">
        <f t="shared" si="9815"/>
        <v>0</v>
      </c>
      <c r="AJ2261" s="158">
        <f t="shared" ref="AJ2261" si="9816">SUM(AJ2262:AJ2263)</f>
        <v>0</v>
      </c>
      <c r="AK2261" s="158">
        <f>AG2261+AJ2261</f>
        <v>0</v>
      </c>
      <c r="AL2261" s="158">
        <f>SUM(AL2262:AL2263)</f>
        <v>0</v>
      </c>
      <c r="AM2261" s="158">
        <f t="shared" ref="AM2261:AQ2261" si="9817">SUM(AM2262:AM2263)</f>
        <v>0</v>
      </c>
      <c r="AN2261" s="158">
        <f t="shared" si="9817"/>
        <v>0</v>
      </c>
      <c r="AO2261" s="158">
        <f t="shared" si="9817"/>
        <v>0</v>
      </c>
      <c r="AP2261" s="158">
        <f t="shared" si="9817"/>
        <v>0</v>
      </c>
      <c r="AQ2261" s="158">
        <f t="shared" si="9817"/>
        <v>0</v>
      </c>
      <c r="AR2261" s="158">
        <f>AN2261+AQ2261</f>
        <v>0</v>
      </c>
      <c r="AS2261" s="158"/>
      <c r="AT2261" s="159"/>
      <c r="AU2261" s="160"/>
      <c r="AV2261" s="161"/>
      <c r="AW2261" s="161"/>
      <c r="AX2261" s="161"/>
      <c r="AY2261" s="161"/>
      <c r="BD2261" s="173"/>
    </row>
    <row r="2262" spans="1:56" s="19" customFormat="1" ht="70.5" hidden="1" customHeight="1">
      <c r="A2262" s="54">
        <v>2018</v>
      </c>
      <c r="B2262" s="174">
        <v>8323</v>
      </c>
      <c r="C2262" s="54">
        <v>4</v>
      </c>
      <c r="D2262" s="54">
        <v>2</v>
      </c>
      <c r="E2262" s="54">
        <v>5000</v>
      </c>
      <c r="F2262" s="54">
        <v>5600</v>
      </c>
      <c r="G2262" s="54">
        <v>562</v>
      </c>
      <c r="H2262" s="163">
        <v>1</v>
      </c>
      <c r="I2262" s="175" t="s">
        <v>884</v>
      </c>
      <c r="J2262" s="56">
        <f t="shared" ref="J2262:J2263" si="9818">ROUND(P2262*0.8,0)</f>
        <v>0</v>
      </c>
      <c r="K2262" s="56">
        <v>0</v>
      </c>
      <c r="L2262" s="57">
        <f t="shared" ref="L2262:L2263" si="9819">J2262+K2262</f>
        <v>0</v>
      </c>
      <c r="M2262" s="56">
        <f>P2262-J2262</f>
        <v>0</v>
      </c>
      <c r="N2262" s="56">
        <v>0</v>
      </c>
      <c r="O2262" s="57">
        <f t="shared" ref="O2262:O2263" si="9820">M2262+N2262</f>
        <v>0</v>
      </c>
      <c r="P2262" s="57">
        <v>0</v>
      </c>
      <c r="Q2262" s="56">
        <f t="shared" ref="Q2262:Q2263" si="9821">ROUND(W2262*0.8,0)</f>
        <v>0</v>
      </c>
      <c r="R2262" s="56">
        <v>0</v>
      </c>
      <c r="S2262" s="57">
        <f t="shared" ref="S2262:S2263" si="9822">Q2262+R2262</f>
        <v>0</v>
      </c>
      <c r="T2262" s="56">
        <f>W2262-Q2262</f>
        <v>0</v>
      </c>
      <c r="U2262" s="56">
        <v>0</v>
      </c>
      <c r="V2262" s="57">
        <f t="shared" ref="V2262:V2263" si="9823">T2262+U2262</f>
        <v>0</v>
      </c>
      <c r="W2262" s="57">
        <v>0</v>
      </c>
      <c r="X2262" s="56">
        <f t="shared" ref="X2262:X2263" si="9824">ROUND(AD2262*0.8,0)</f>
        <v>0</v>
      </c>
      <c r="Y2262" s="56">
        <v>0</v>
      </c>
      <c r="Z2262" s="57">
        <f t="shared" ref="Z2262:Z2263" si="9825">X2262+Y2262</f>
        <v>0</v>
      </c>
      <c r="AA2262" s="56">
        <f>AD2262-X2262</f>
        <v>0</v>
      </c>
      <c r="AB2262" s="56">
        <v>0</v>
      </c>
      <c r="AC2262" s="57">
        <f t="shared" ref="AC2262:AC2263" si="9826">AA2262+AB2262</f>
        <v>0</v>
      </c>
      <c r="AD2262" s="57">
        <v>0</v>
      </c>
      <c r="AE2262" s="56">
        <f t="shared" ref="AE2262:AE2263" si="9827">ROUND(AK2262*0.8,0)</f>
        <v>0</v>
      </c>
      <c r="AF2262" s="56">
        <v>0</v>
      </c>
      <c r="AG2262" s="57">
        <f t="shared" ref="AG2262:AG2263" si="9828">AE2262+AF2262</f>
        <v>0</v>
      </c>
      <c r="AH2262" s="56">
        <f>AK2262-AE2262</f>
        <v>0</v>
      </c>
      <c r="AI2262" s="56">
        <v>0</v>
      </c>
      <c r="AJ2262" s="57">
        <f t="shared" ref="AJ2262:AJ2263" si="9829">AH2262+AI2262</f>
        <v>0</v>
      </c>
      <c r="AK2262" s="57">
        <v>0</v>
      </c>
      <c r="AL2262" s="56">
        <f t="shared" ref="AL2262:AL2263" si="9830">ROUND(AR2262*0.8,0)</f>
        <v>0</v>
      </c>
      <c r="AM2262" s="56">
        <v>0</v>
      </c>
      <c r="AN2262" s="57">
        <f t="shared" ref="AN2262:AN2263" si="9831">AL2262+AM2262</f>
        <v>0</v>
      </c>
      <c r="AO2262" s="56">
        <f>AR2262-AL2262</f>
        <v>0</v>
      </c>
      <c r="AP2262" s="56">
        <v>0</v>
      </c>
      <c r="AQ2262" s="57">
        <f t="shared" ref="AQ2262:AQ2263" si="9832">AO2262+AP2262</f>
        <v>0</v>
      </c>
      <c r="AR2262" s="57">
        <v>0</v>
      </c>
      <c r="AS2262" s="57" t="s">
        <v>116</v>
      </c>
      <c r="AT2262" s="179"/>
      <c r="AU2262" s="176"/>
      <c r="AV2262" s="177"/>
      <c r="AW2262" s="177"/>
      <c r="AX2262" s="177"/>
      <c r="AY2262" s="177"/>
      <c r="BD2262" s="224" t="s">
        <v>78</v>
      </c>
    </row>
    <row r="2263" spans="1:56" s="19" customFormat="1" ht="70.5" hidden="1" customHeight="1">
      <c r="A2263" s="54">
        <v>2018</v>
      </c>
      <c r="B2263" s="174">
        <v>8323</v>
      </c>
      <c r="C2263" s="54">
        <v>4</v>
      </c>
      <c r="D2263" s="54">
        <v>2</v>
      </c>
      <c r="E2263" s="54">
        <v>5000</v>
      </c>
      <c r="F2263" s="54">
        <v>5600</v>
      </c>
      <c r="G2263" s="54">
        <v>562</v>
      </c>
      <c r="H2263" s="163">
        <v>2</v>
      </c>
      <c r="I2263" s="175" t="s">
        <v>274</v>
      </c>
      <c r="J2263" s="56">
        <f t="shared" si="9818"/>
        <v>0</v>
      </c>
      <c r="K2263" s="56">
        <v>0</v>
      </c>
      <c r="L2263" s="57">
        <f t="shared" si="9819"/>
        <v>0</v>
      </c>
      <c r="M2263" s="56">
        <f>P2263-J2263</f>
        <v>0</v>
      </c>
      <c r="N2263" s="56">
        <v>0</v>
      </c>
      <c r="O2263" s="57">
        <f t="shared" si="9820"/>
        <v>0</v>
      </c>
      <c r="P2263" s="57">
        <v>0</v>
      </c>
      <c r="Q2263" s="56">
        <f t="shared" si="9821"/>
        <v>0</v>
      </c>
      <c r="R2263" s="56">
        <v>0</v>
      </c>
      <c r="S2263" s="57">
        <f t="shared" si="9822"/>
        <v>0</v>
      </c>
      <c r="T2263" s="56">
        <f>W2263-Q2263</f>
        <v>0</v>
      </c>
      <c r="U2263" s="56">
        <v>0</v>
      </c>
      <c r="V2263" s="57">
        <f t="shared" si="9823"/>
        <v>0</v>
      </c>
      <c r="W2263" s="57">
        <v>0</v>
      </c>
      <c r="X2263" s="56">
        <f t="shared" si="9824"/>
        <v>0</v>
      </c>
      <c r="Y2263" s="56">
        <v>0</v>
      </c>
      <c r="Z2263" s="57">
        <f t="shared" si="9825"/>
        <v>0</v>
      </c>
      <c r="AA2263" s="56">
        <f>AD2263-X2263</f>
        <v>0</v>
      </c>
      <c r="AB2263" s="56">
        <v>0</v>
      </c>
      <c r="AC2263" s="57">
        <f t="shared" si="9826"/>
        <v>0</v>
      </c>
      <c r="AD2263" s="57">
        <v>0</v>
      </c>
      <c r="AE2263" s="56">
        <f t="shared" si="9827"/>
        <v>0</v>
      </c>
      <c r="AF2263" s="56">
        <v>0</v>
      </c>
      <c r="AG2263" s="57">
        <f t="shared" si="9828"/>
        <v>0</v>
      </c>
      <c r="AH2263" s="56">
        <f>AK2263-AE2263</f>
        <v>0</v>
      </c>
      <c r="AI2263" s="56">
        <v>0</v>
      </c>
      <c r="AJ2263" s="57">
        <f t="shared" si="9829"/>
        <v>0</v>
      </c>
      <c r="AK2263" s="57">
        <v>0</v>
      </c>
      <c r="AL2263" s="56">
        <f t="shared" si="9830"/>
        <v>0</v>
      </c>
      <c r="AM2263" s="56">
        <v>0</v>
      </c>
      <c r="AN2263" s="57">
        <f t="shared" si="9831"/>
        <v>0</v>
      </c>
      <c r="AO2263" s="56">
        <f>AR2263-AL2263</f>
        <v>0</v>
      </c>
      <c r="AP2263" s="56">
        <v>0</v>
      </c>
      <c r="AQ2263" s="57">
        <f t="shared" si="9832"/>
        <v>0</v>
      </c>
      <c r="AR2263" s="57">
        <v>0</v>
      </c>
      <c r="AS2263" s="57" t="s">
        <v>116</v>
      </c>
      <c r="AT2263" s="179"/>
      <c r="AU2263" s="176"/>
      <c r="AV2263" s="177"/>
      <c r="AW2263" s="177"/>
      <c r="AX2263" s="177"/>
      <c r="AY2263" s="177"/>
      <c r="BD2263" s="224" t="s">
        <v>78</v>
      </c>
    </row>
    <row r="2264" spans="1:56" s="19" customFormat="1" ht="70.5" hidden="1" customHeight="1">
      <c r="A2264" s="154">
        <v>2018</v>
      </c>
      <c r="B2264" s="155">
        <v>8323</v>
      </c>
      <c r="C2264" s="154">
        <v>4</v>
      </c>
      <c r="D2264" s="154">
        <v>2</v>
      </c>
      <c r="E2264" s="154">
        <v>5000</v>
      </c>
      <c r="F2264" s="154">
        <v>5600</v>
      </c>
      <c r="G2264" s="154">
        <v>565</v>
      </c>
      <c r="H2264" s="154"/>
      <c r="I2264" s="172" t="s">
        <v>302</v>
      </c>
      <c r="J2264" s="158">
        <f>SUM(J2265:J2274)</f>
        <v>0</v>
      </c>
      <c r="K2264" s="158">
        <f t="shared" ref="K2264:O2264" si="9833">SUM(K2265:K2274)</f>
        <v>0</v>
      </c>
      <c r="L2264" s="158">
        <f t="shared" si="9833"/>
        <v>0</v>
      </c>
      <c r="M2264" s="158">
        <f t="shared" si="9833"/>
        <v>0</v>
      </c>
      <c r="N2264" s="158">
        <f t="shared" si="9833"/>
        <v>0</v>
      </c>
      <c r="O2264" s="158">
        <f t="shared" si="9833"/>
        <v>0</v>
      </c>
      <c r="P2264" s="158">
        <f>L2264+O2264</f>
        <v>0</v>
      </c>
      <c r="Q2264" s="158">
        <f>SUM(Q2265:Q2274)</f>
        <v>0</v>
      </c>
      <c r="R2264" s="158">
        <f t="shared" ref="R2264:V2264" si="9834">SUM(R2265:R2274)</f>
        <v>0</v>
      </c>
      <c r="S2264" s="158">
        <f t="shared" si="9834"/>
        <v>0</v>
      </c>
      <c r="T2264" s="158">
        <f t="shared" si="9834"/>
        <v>0</v>
      </c>
      <c r="U2264" s="158">
        <f t="shared" si="9834"/>
        <v>0</v>
      </c>
      <c r="V2264" s="158">
        <f t="shared" si="9834"/>
        <v>0</v>
      </c>
      <c r="W2264" s="158">
        <f>S2264+V2264</f>
        <v>0</v>
      </c>
      <c r="X2264" s="158">
        <f>SUM(X2265:X2274)</f>
        <v>0</v>
      </c>
      <c r="Y2264" s="158">
        <f t="shared" ref="Y2264:AC2264" si="9835">SUM(Y2265:Y2274)</f>
        <v>0</v>
      </c>
      <c r="Z2264" s="158">
        <f t="shared" si="9835"/>
        <v>0</v>
      </c>
      <c r="AA2264" s="158">
        <f t="shared" si="9835"/>
        <v>0</v>
      </c>
      <c r="AB2264" s="158">
        <f t="shared" si="9835"/>
        <v>0</v>
      </c>
      <c r="AC2264" s="158">
        <f t="shared" si="9835"/>
        <v>0</v>
      </c>
      <c r="AD2264" s="158">
        <f>Z2264+AC2264</f>
        <v>0</v>
      </c>
      <c r="AE2264" s="158">
        <f>SUM(AE2265:AE2274)</f>
        <v>0</v>
      </c>
      <c r="AF2264" s="158">
        <f t="shared" ref="AF2264:AI2264" si="9836">SUM(AF2265:AF2274)</f>
        <v>0</v>
      </c>
      <c r="AG2264" s="158">
        <f t="shared" si="9836"/>
        <v>0</v>
      </c>
      <c r="AH2264" s="158">
        <f t="shared" si="9836"/>
        <v>0</v>
      </c>
      <c r="AI2264" s="158">
        <f t="shared" si="9836"/>
        <v>0</v>
      </c>
      <c r="AJ2264" s="158">
        <f t="shared" ref="AJ2264" si="9837">SUM(AJ2265:AJ2274)</f>
        <v>0</v>
      </c>
      <c r="AK2264" s="158">
        <f>AG2264+AJ2264</f>
        <v>0</v>
      </c>
      <c r="AL2264" s="158">
        <f>SUM(AL2265:AL2274)</f>
        <v>0</v>
      </c>
      <c r="AM2264" s="158">
        <f t="shared" ref="AM2264:AQ2264" si="9838">SUM(AM2265:AM2274)</f>
        <v>0</v>
      </c>
      <c r="AN2264" s="158">
        <f t="shared" si="9838"/>
        <v>0</v>
      </c>
      <c r="AO2264" s="158">
        <f t="shared" si="9838"/>
        <v>0</v>
      </c>
      <c r="AP2264" s="158">
        <f t="shared" si="9838"/>
        <v>0</v>
      </c>
      <c r="AQ2264" s="158">
        <f t="shared" si="9838"/>
        <v>0</v>
      </c>
      <c r="AR2264" s="158">
        <f>AN2264+AQ2264</f>
        <v>0</v>
      </c>
      <c r="AS2264" s="158"/>
      <c r="AT2264" s="159"/>
      <c r="AU2264" s="160"/>
      <c r="AV2264" s="161"/>
      <c r="AW2264" s="161"/>
      <c r="AX2264" s="161"/>
      <c r="AY2264" s="161"/>
      <c r="BD2264" s="173"/>
    </row>
    <row r="2265" spans="1:56" s="19" customFormat="1" ht="70.5" hidden="1" customHeight="1">
      <c r="A2265" s="54">
        <v>2018</v>
      </c>
      <c r="B2265" s="174">
        <v>8323</v>
      </c>
      <c r="C2265" s="54">
        <v>4</v>
      </c>
      <c r="D2265" s="54">
        <v>2</v>
      </c>
      <c r="E2265" s="54">
        <v>5000</v>
      </c>
      <c r="F2265" s="54">
        <v>5600</v>
      </c>
      <c r="G2265" s="54">
        <v>565</v>
      </c>
      <c r="H2265" s="163">
        <v>1</v>
      </c>
      <c r="I2265" s="175" t="s">
        <v>1005</v>
      </c>
      <c r="J2265" s="56">
        <v>0</v>
      </c>
      <c r="K2265" s="56">
        <v>0</v>
      </c>
      <c r="L2265" s="57">
        <f t="shared" ref="L2265:L2270" si="9839">J2265+K2265</f>
        <v>0</v>
      </c>
      <c r="M2265" s="56">
        <f t="shared" ref="M2265:M2274" si="9840">P2265-J2265</f>
        <v>0</v>
      </c>
      <c r="N2265" s="56">
        <v>0</v>
      </c>
      <c r="O2265" s="57">
        <f t="shared" ref="O2265:O2270" si="9841">M2265+N2265</f>
        <v>0</v>
      </c>
      <c r="P2265" s="57">
        <v>0</v>
      </c>
      <c r="Q2265" s="56">
        <v>0</v>
      </c>
      <c r="R2265" s="56">
        <v>0</v>
      </c>
      <c r="S2265" s="57">
        <f t="shared" ref="S2265:S2274" si="9842">Q2265+R2265</f>
        <v>0</v>
      </c>
      <c r="T2265" s="56">
        <f t="shared" ref="T2265:T2274" si="9843">W2265-Q2265</f>
        <v>0</v>
      </c>
      <c r="U2265" s="56">
        <v>0</v>
      </c>
      <c r="V2265" s="57">
        <f t="shared" ref="V2265:V2274" si="9844">T2265+U2265</f>
        <v>0</v>
      </c>
      <c r="W2265" s="57">
        <v>0</v>
      </c>
      <c r="X2265" s="56">
        <v>0</v>
      </c>
      <c r="Y2265" s="56">
        <v>0</v>
      </c>
      <c r="Z2265" s="57">
        <f t="shared" ref="Z2265:Z2274" si="9845">X2265+Y2265</f>
        <v>0</v>
      </c>
      <c r="AA2265" s="56">
        <f t="shared" ref="AA2265:AA2274" si="9846">AD2265-X2265</f>
        <v>0</v>
      </c>
      <c r="AB2265" s="56">
        <v>0</v>
      </c>
      <c r="AC2265" s="57">
        <f t="shared" ref="AC2265:AC2274" si="9847">AA2265+AB2265</f>
        <v>0</v>
      </c>
      <c r="AD2265" s="57">
        <v>0</v>
      </c>
      <c r="AE2265" s="56">
        <v>0</v>
      </c>
      <c r="AF2265" s="56">
        <v>0</v>
      </c>
      <c r="AG2265" s="57">
        <f t="shared" ref="AG2265:AG2274" si="9848">AE2265+AF2265</f>
        <v>0</v>
      </c>
      <c r="AH2265" s="56">
        <f t="shared" ref="AH2265:AH2274" si="9849">AK2265-AE2265</f>
        <v>0</v>
      </c>
      <c r="AI2265" s="56">
        <v>0</v>
      </c>
      <c r="AJ2265" s="57">
        <f t="shared" ref="AJ2265:AJ2274" si="9850">AH2265+AI2265</f>
        <v>0</v>
      </c>
      <c r="AK2265" s="57">
        <v>0</v>
      </c>
      <c r="AL2265" s="56">
        <v>0</v>
      </c>
      <c r="AM2265" s="56">
        <v>0</v>
      </c>
      <c r="AN2265" s="57">
        <f t="shared" ref="AN2265:AN2274" si="9851">AL2265+AM2265</f>
        <v>0</v>
      </c>
      <c r="AO2265" s="56">
        <f t="shared" ref="AO2265:AO2274" si="9852">AR2265-AL2265</f>
        <v>0</v>
      </c>
      <c r="AP2265" s="56">
        <v>0</v>
      </c>
      <c r="AQ2265" s="57">
        <f t="shared" ref="AQ2265:AQ2274" si="9853">AO2265+AP2265</f>
        <v>0</v>
      </c>
      <c r="AR2265" s="57">
        <v>0</v>
      </c>
      <c r="AS2265" s="57" t="s">
        <v>116</v>
      </c>
      <c r="AT2265" s="179"/>
      <c r="AU2265" s="176"/>
      <c r="AV2265" s="177"/>
      <c r="AW2265" s="177"/>
      <c r="AX2265" s="177"/>
      <c r="AY2265" s="177"/>
      <c r="BD2265" s="213" t="s">
        <v>30</v>
      </c>
    </row>
    <row r="2266" spans="1:56" s="19" customFormat="1" ht="70.5" hidden="1" customHeight="1">
      <c r="A2266" s="54">
        <v>2018</v>
      </c>
      <c r="B2266" s="174">
        <v>8323</v>
      </c>
      <c r="C2266" s="54">
        <v>4</v>
      </c>
      <c r="D2266" s="54">
        <v>2</v>
      </c>
      <c r="E2266" s="54">
        <v>5000</v>
      </c>
      <c r="F2266" s="54">
        <v>5600</v>
      </c>
      <c r="G2266" s="54">
        <v>565</v>
      </c>
      <c r="H2266" s="163">
        <v>2</v>
      </c>
      <c r="I2266" s="175" t="s">
        <v>1006</v>
      </c>
      <c r="J2266" s="56">
        <f t="shared" ref="J2266:J2270" si="9854">ROUND(P2266*0.8,0)</f>
        <v>0</v>
      </c>
      <c r="K2266" s="56">
        <v>0</v>
      </c>
      <c r="L2266" s="57">
        <f t="shared" si="9839"/>
        <v>0</v>
      </c>
      <c r="M2266" s="56">
        <f t="shared" si="9840"/>
        <v>0</v>
      </c>
      <c r="N2266" s="56">
        <v>0</v>
      </c>
      <c r="O2266" s="57">
        <f t="shared" si="9841"/>
        <v>0</v>
      </c>
      <c r="P2266" s="57">
        <v>0</v>
      </c>
      <c r="Q2266" s="56">
        <f t="shared" ref="Q2266:Q2270" si="9855">ROUND(W2266*0.8,0)</f>
        <v>0</v>
      </c>
      <c r="R2266" s="56">
        <v>0</v>
      </c>
      <c r="S2266" s="57">
        <f t="shared" si="9842"/>
        <v>0</v>
      </c>
      <c r="T2266" s="56">
        <f t="shared" si="9843"/>
        <v>0</v>
      </c>
      <c r="U2266" s="56">
        <v>0</v>
      </c>
      <c r="V2266" s="57">
        <f t="shared" si="9844"/>
        <v>0</v>
      </c>
      <c r="W2266" s="57">
        <v>0</v>
      </c>
      <c r="X2266" s="56">
        <f t="shared" ref="X2266:X2270" si="9856">ROUND(AD2266*0.8,0)</f>
        <v>0</v>
      </c>
      <c r="Y2266" s="56">
        <v>0</v>
      </c>
      <c r="Z2266" s="57">
        <f t="shared" si="9845"/>
        <v>0</v>
      </c>
      <c r="AA2266" s="56">
        <f t="shared" si="9846"/>
        <v>0</v>
      </c>
      <c r="AB2266" s="56">
        <v>0</v>
      </c>
      <c r="AC2266" s="57">
        <f t="shared" si="9847"/>
        <v>0</v>
      </c>
      <c r="AD2266" s="57">
        <v>0</v>
      </c>
      <c r="AE2266" s="56">
        <f t="shared" ref="AE2266:AE2270" si="9857">ROUND(AK2266*0.8,0)</f>
        <v>0</v>
      </c>
      <c r="AF2266" s="56">
        <v>0</v>
      </c>
      <c r="AG2266" s="57">
        <f t="shared" si="9848"/>
        <v>0</v>
      </c>
      <c r="AH2266" s="56">
        <f t="shared" si="9849"/>
        <v>0</v>
      </c>
      <c r="AI2266" s="56">
        <v>0</v>
      </c>
      <c r="AJ2266" s="57">
        <f t="shared" si="9850"/>
        <v>0</v>
      </c>
      <c r="AK2266" s="57">
        <v>0</v>
      </c>
      <c r="AL2266" s="56">
        <f t="shared" ref="AL2266:AL2270" si="9858">ROUND(AR2266*0.8,0)</f>
        <v>0</v>
      </c>
      <c r="AM2266" s="56">
        <v>0</v>
      </c>
      <c r="AN2266" s="57">
        <f t="shared" si="9851"/>
        <v>0</v>
      </c>
      <c r="AO2266" s="56">
        <f t="shared" si="9852"/>
        <v>0</v>
      </c>
      <c r="AP2266" s="56">
        <v>0</v>
      </c>
      <c r="AQ2266" s="57">
        <f t="shared" si="9853"/>
        <v>0</v>
      </c>
      <c r="AR2266" s="57">
        <v>0</v>
      </c>
      <c r="AS2266" s="57" t="s">
        <v>116</v>
      </c>
      <c r="AT2266" s="179"/>
      <c r="AU2266" s="176"/>
      <c r="AV2266" s="177"/>
      <c r="AW2266" s="177"/>
      <c r="AX2266" s="177"/>
      <c r="AY2266" s="177"/>
      <c r="BD2266" s="224" t="s">
        <v>78</v>
      </c>
    </row>
    <row r="2267" spans="1:56" s="19" customFormat="1" ht="70.5" hidden="1" customHeight="1">
      <c r="A2267" s="54">
        <v>2018</v>
      </c>
      <c r="B2267" s="174">
        <v>8323</v>
      </c>
      <c r="C2267" s="54">
        <v>4</v>
      </c>
      <c r="D2267" s="54">
        <v>2</v>
      </c>
      <c r="E2267" s="54">
        <v>5000</v>
      </c>
      <c r="F2267" s="54">
        <v>5600</v>
      </c>
      <c r="G2267" s="54">
        <v>565</v>
      </c>
      <c r="H2267" s="163">
        <v>3</v>
      </c>
      <c r="I2267" s="175" t="s">
        <v>1007</v>
      </c>
      <c r="J2267" s="56">
        <f t="shared" si="9854"/>
        <v>0</v>
      </c>
      <c r="K2267" s="56">
        <v>0</v>
      </c>
      <c r="L2267" s="57">
        <f t="shared" si="9839"/>
        <v>0</v>
      </c>
      <c r="M2267" s="56">
        <f t="shared" si="9840"/>
        <v>0</v>
      </c>
      <c r="N2267" s="56">
        <v>0</v>
      </c>
      <c r="O2267" s="57">
        <f t="shared" si="9841"/>
        <v>0</v>
      </c>
      <c r="P2267" s="57">
        <v>0</v>
      </c>
      <c r="Q2267" s="56">
        <f t="shared" si="9855"/>
        <v>0</v>
      </c>
      <c r="R2267" s="56">
        <v>0</v>
      </c>
      <c r="S2267" s="57">
        <f t="shared" si="9842"/>
        <v>0</v>
      </c>
      <c r="T2267" s="56">
        <f t="shared" si="9843"/>
        <v>0</v>
      </c>
      <c r="U2267" s="56">
        <v>0</v>
      </c>
      <c r="V2267" s="57">
        <f t="shared" si="9844"/>
        <v>0</v>
      </c>
      <c r="W2267" s="57">
        <v>0</v>
      </c>
      <c r="X2267" s="56">
        <f t="shared" si="9856"/>
        <v>0</v>
      </c>
      <c r="Y2267" s="56">
        <v>0</v>
      </c>
      <c r="Z2267" s="57">
        <f t="shared" si="9845"/>
        <v>0</v>
      </c>
      <c r="AA2267" s="56">
        <f t="shared" si="9846"/>
        <v>0</v>
      </c>
      <c r="AB2267" s="56">
        <v>0</v>
      </c>
      <c r="AC2267" s="57">
        <f t="shared" si="9847"/>
        <v>0</v>
      </c>
      <c r="AD2267" s="57">
        <v>0</v>
      </c>
      <c r="AE2267" s="56">
        <f t="shared" si="9857"/>
        <v>0</v>
      </c>
      <c r="AF2267" s="56">
        <v>0</v>
      </c>
      <c r="AG2267" s="57">
        <f t="shared" si="9848"/>
        <v>0</v>
      </c>
      <c r="AH2267" s="56">
        <f t="shared" si="9849"/>
        <v>0</v>
      </c>
      <c r="AI2267" s="56">
        <v>0</v>
      </c>
      <c r="AJ2267" s="57">
        <f t="shared" si="9850"/>
        <v>0</v>
      </c>
      <c r="AK2267" s="57">
        <v>0</v>
      </c>
      <c r="AL2267" s="56">
        <f t="shared" si="9858"/>
        <v>0</v>
      </c>
      <c r="AM2267" s="56">
        <v>0</v>
      </c>
      <c r="AN2267" s="57">
        <f t="shared" si="9851"/>
        <v>0</v>
      </c>
      <c r="AO2267" s="56">
        <f t="shared" si="9852"/>
        <v>0</v>
      </c>
      <c r="AP2267" s="56">
        <v>0</v>
      </c>
      <c r="AQ2267" s="57">
        <f t="shared" si="9853"/>
        <v>0</v>
      </c>
      <c r="AR2267" s="57">
        <v>0</v>
      </c>
      <c r="AS2267" s="57" t="s">
        <v>116</v>
      </c>
      <c r="AT2267" s="179"/>
      <c r="AU2267" s="176"/>
      <c r="AV2267" s="177"/>
      <c r="AW2267" s="177"/>
      <c r="AX2267" s="177"/>
      <c r="AY2267" s="177"/>
      <c r="BD2267" s="224" t="s">
        <v>78</v>
      </c>
    </row>
    <row r="2268" spans="1:56" s="19" customFormat="1" ht="70.5" hidden="1" customHeight="1">
      <c r="A2268" s="54">
        <v>2018</v>
      </c>
      <c r="B2268" s="174">
        <v>8323</v>
      </c>
      <c r="C2268" s="54">
        <v>4</v>
      </c>
      <c r="D2268" s="54">
        <v>2</v>
      </c>
      <c r="E2268" s="54">
        <v>5000</v>
      </c>
      <c r="F2268" s="54">
        <v>5600</v>
      </c>
      <c r="G2268" s="54">
        <v>565</v>
      </c>
      <c r="H2268" s="163">
        <v>4</v>
      </c>
      <c r="I2268" s="175" t="s">
        <v>1008</v>
      </c>
      <c r="J2268" s="56">
        <f t="shared" si="9854"/>
        <v>0</v>
      </c>
      <c r="K2268" s="56">
        <v>0</v>
      </c>
      <c r="L2268" s="57">
        <f t="shared" si="9839"/>
        <v>0</v>
      </c>
      <c r="M2268" s="56">
        <f t="shared" si="9840"/>
        <v>0</v>
      </c>
      <c r="N2268" s="56">
        <v>0</v>
      </c>
      <c r="O2268" s="57">
        <f t="shared" si="9841"/>
        <v>0</v>
      </c>
      <c r="P2268" s="57">
        <v>0</v>
      </c>
      <c r="Q2268" s="56">
        <f t="shared" si="9855"/>
        <v>0</v>
      </c>
      <c r="R2268" s="56">
        <v>0</v>
      </c>
      <c r="S2268" s="57">
        <f t="shared" si="9842"/>
        <v>0</v>
      </c>
      <c r="T2268" s="56">
        <f t="shared" si="9843"/>
        <v>0</v>
      </c>
      <c r="U2268" s="56">
        <v>0</v>
      </c>
      <c r="V2268" s="57">
        <f t="shared" si="9844"/>
        <v>0</v>
      </c>
      <c r="W2268" s="57">
        <v>0</v>
      </c>
      <c r="X2268" s="56">
        <f t="shared" si="9856"/>
        <v>0</v>
      </c>
      <c r="Y2268" s="56">
        <v>0</v>
      </c>
      <c r="Z2268" s="57">
        <f t="shared" si="9845"/>
        <v>0</v>
      </c>
      <c r="AA2268" s="56">
        <f t="shared" si="9846"/>
        <v>0</v>
      </c>
      <c r="AB2268" s="56">
        <v>0</v>
      </c>
      <c r="AC2268" s="57">
        <f t="shared" si="9847"/>
        <v>0</v>
      </c>
      <c r="AD2268" s="57">
        <v>0</v>
      </c>
      <c r="AE2268" s="56">
        <f t="shared" si="9857"/>
        <v>0</v>
      </c>
      <c r="AF2268" s="56">
        <v>0</v>
      </c>
      <c r="AG2268" s="57">
        <f t="shared" si="9848"/>
        <v>0</v>
      </c>
      <c r="AH2268" s="56">
        <f t="shared" si="9849"/>
        <v>0</v>
      </c>
      <c r="AI2268" s="56">
        <v>0</v>
      </c>
      <c r="AJ2268" s="57">
        <f t="shared" si="9850"/>
        <v>0</v>
      </c>
      <c r="AK2268" s="57">
        <v>0</v>
      </c>
      <c r="AL2268" s="56">
        <f t="shared" si="9858"/>
        <v>0</v>
      </c>
      <c r="AM2268" s="56">
        <v>0</v>
      </c>
      <c r="AN2268" s="57">
        <f t="shared" si="9851"/>
        <v>0</v>
      </c>
      <c r="AO2268" s="56">
        <f t="shared" si="9852"/>
        <v>0</v>
      </c>
      <c r="AP2268" s="56">
        <v>0</v>
      </c>
      <c r="AQ2268" s="57">
        <f t="shared" si="9853"/>
        <v>0</v>
      </c>
      <c r="AR2268" s="57">
        <v>0</v>
      </c>
      <c r="AS2268" s="57" t="s">
        <v>116</v>
      </c>
      <c r="AT2268" s="179"/>
      <c r="AU2268" s="176"/>
      <c r="AV2268" s="177"/>
      <c r="AW2268" s="177"/>
      <c r="AX2268" s="177"/>
      <c r="AY2268" s="177"/>
      <c r="BD2268" s="224" t="s">
        <v>78</v>
      </c>
    </row>
    <row r="2269" spans="1:56" s="19" customFormat="1" ht="70.5" hidden="1" customHeight="1">
      <c r="A2269" s="54">
        <v>2018</v>
      </c>
      <c r="B2269" s="174">
        <v>8323</v>
      </c>
      <c r="C2269" s="54">
        <v>4</v>
      </c>
      <c r="D2269" s="54">
        <v>2</v>
      </c>
      <c r="E2269" s="54">
        <v>5000</v>
      </c>
      <c r="F2269" s="54">
        <v>5600</v>
      </c>
      <c r="G2269" s="54">
        <v>565</v>
      </c>
      <c r="H2269" s="163">
        <v>5</v>
      </c>
      <c r="I2269" s="175" t="s">
        <v>1009</v>
      </c>
      <c r="J2269" s="56">
        <f t="shared" si="9854"/>
        <v>0</v>
      </c>
      <c r="K2269" s="56">
        <v>0</v>
      </c>
      <c r="L2269" s="57">
        <f t="shared" si="9839"/>
        <v>0</v>
      </c>
      <c r="M2269" s="56">
        <f t="shared" si="9840"/>
        <v>0</v>
      </c>
      <c r="N2269" s="56">
        <v>0</v>
      </c>
      <c r="O2269" s="57">
        <f t="shared" si="9841"/>
        <v>0</v>
      </c>
      <c r="P2269" s="57">
        <v>0</v>
      </c>
      <c r="Q2269" s="56">
        <f t="shared" si="9855"/>
        <v>0</v>
      </c>
      <c r="R2269" s="56">
        <v>0</v>
      </c>
      <c r="S2269" s="57">
        <f t="shared" si="9842"/>
        <v>0</v>
      </c>
      <c r="T2269" s="56">
        <f t="shared" si="9843"/>
        <v>0</v>
      </c>
      <c r="U2269" s="56">
        <v>0</v>
      </c>
      <c r="V2269" s="57">
        <f t="shared" si="9844"/>
        <v>0</v>
      </c>
      <c r="W2269" s="57">
        <v>0</v>
      </c>
      <c r="X2269" s="56">
        <f t="shared" si="9856"/>
        <v>0</v>
      </c>
      <c r="Y2269" s="56">
        <v>0</v>
      </c>
      <c r="Z2269" s="57">
        <f t="shared" si="9845"/>
        <v>0</v>
      </c>
      <c r="AA2269" s="56">
        <f t="shared" si="9846"/>
        <v>0</v>
      </c>
      <c r="AB2269" s="56">
        <v>0</v>
      </c>
      <c r="AC2269" s="57">
        <f t="shared" si="9847"/>
        <v>0</v>
      </c>
      <c r="AD2269" s="57">
        <v>0</v>
      </c>
      <c r="AE2269" s="56">
        <f t="shared" si="9857"/>
        <v>0</v>
      </c>
      <c r="AF2269" s="56">
        <v>0</v>
      </c>
      <c r="AG2269" s="57">
        <f t="shared" si="9848"/>
        <v>0</v>
      </c>
      <c r="AH2269" s="56">
        <f t="shared" si="9849"/>
        <v>0</v>
      </c>
      <c r="AI2269" s="56">
        <v>0</v>
      </c>
      <c r="AJ2269" s="57">
        <f t="shared" si="9850"/>
        <v>0</v>
      </c>
      <c r="AK2269" s="57">
        <v>0</v>
      </c>
      <c r="AL2269" s="56">
        <f t="shared" si="9858"/>
        <v>0</v>
      </c>
      <c r="AM2269" s="56">
        <v>0</v>
      </c>
      <c r="AN2269" s="57">
        <f t="shared" si="9851"/>
        <v>0</v>
      </c>
      <c r="AO2269" s="56">
        <f t="shared" si="9852"/>
        <v>0</v>
      </c>
      <c r="AP2269" s="56">
        <v>0</v>
      </c>
      <c r="AQ2269" s="57">
        <f t="shared" si="9853"/>
        <v>0</v>
      </c>
      <c r="AR2269" s="57">
        <v>0</v>
      </c>
      <c r="AS2269" s="57" t="s">
        <v>116</v>
      </c>
      <c r="AT2269" s="179"/>
      <c r="AU2269" s="176"/>
      <c r="AV2269" s="177"/>
      <c r="AW2269" s="177"/>
      <c r="AX2269" s="177"/>
      <c r="AY2269" s="177"/>
      <c r="BD2269" s="224" t="s">
        <v>78</v>
      </c>
    </row>
    <row r="2270" spans="1:56" s="19" customFormat="1" ht="70.5" hidden="1" customHeight="1">
      <c r="A2270" s="54">
        <v>2018</v>
      </c>
      <c r="B2270" s="174">
        <v>8323</v>
      </c>
      <c r="C2270" s="54">
        <v>4</v>
      </c>
      <c r="D2270" s="54">
        <v>2</v>
      </c>
      <c r="E2270" s="54">
        <v>5000</v>
      </c>
      <c r="F2270" s="54">
        <v>5600</v>
      </c>
      <c r="G2270" s="54">
        <v>565</v>
      </c>
      <c r="H2270" s="163">
        <v>6</v>
      </c>
      <c r="I2270" s="175" t="s">
        <v>1010</v>
      </c>
      <c r="J2270" s="56">
        <f t="shared" si="9854"/>
        <v>0</v>
      </c>
      <c r="K2270" s="56">
        <v>0</v>
      </c>
      <c r="L2270" s="57">
        <f t="shared" si="9839"/>
        <v>0</v>
      </c>
      <c r="M2270" s="56">
        <f t="shared" si="9840"/>
        <v>0</v>
      </c>
      <c r="N2270" s="56">
        <v>0</v>
      </c>
      <c r="O2270" s="57">
        <f t="shared" si="9841"/>
        <v>0</v>
      </c>
      <c r="P2270" s="57">
        <v>0</v>
      </c>
      <c r="Q2270" s="56">
        <f t="shared" si="9855"/>
        <v>0</v>
      </c>
      <c r="R2270" s="56">
        <v>0</v>
      </c>
      <c r="S2270" s="57">
        <f t="shared" si="9842"/>
        <v>0</v>
      </c>
      <c r="T2270" s="56">
        <f t="shared" si="9843"/>
        <v>0</v>
      </c>
      <c r="U2270" s="56">
        <v>0</v>
      </c>
      <c r="V2270" s="57">
        <f t="shared" si="9844"/>
        <v>0</v>
      </c>
      <c r="W2270" s="57">
        <v>0</v>
      </c>
      <c r="X2270" s="56">
        <f t="shared" si="9856"/>
        <v>0</v>
      </c>
      <c r="Y2270" s="56">
        <v>0</v>
      </c>
      <c r="Z2270" s="57">
        <f t="shared" si="9845"/>
        <v>0</v>
      </c>
      <c r="AA2270" s="56">
        <f t="shared" si="9846"/>
        <v>0</v>
      </c>
      <c r="AB2270" s="56">
        <v>0</v>
      </c>
      <c r="AC2270" s="57">
        <f t="shared" si="9847"/>
        <v>0</v>
      </c>
      <c r="AD2270" s="57">
        <v>0</v>
      </c>
      <c r="AE2270" s="56">
        <f t="shared" si="9857"/>
        <v>0</v>
      </c>
      <c r="AF2270" s="56">
        <v>0</v>
      </c>
      <c r="AG2270" s="57">
        <f t="shared" si="9848"/>
        <v>0</v>
      </c>
      <c r="AH2270" s="56">
        <f t="shared" si="9849"/>
        <v>0</v>
      </c>
      <c r="AI2270" s="56">
        <v>0</v>
      </c>
      <c r="AJ2270" s="57">
        <f t="shared" si="9850"/>
        <v>0</v>
      </c>
      <c r="AK2270" s="57">
        <v>0</v>
      </c>
      <c r="AL2270" s="56">
        <f t="shared" si="9858"/>
        <v>0</v>
      </c>
      <c r="AM2270" s="56">
        <v>0</v>
      </c>
      <c r="AN2270" s="57">
        <f t="shared" si="9851"/>
        <v>0</v>
      </c>
      <c r="AO2270" s="56">
        <f t="shared" si="9852"/>
        <v>0</v>
      </c>
      <c r="AP2270" s="56">
        <v>0</v>
      </c>
      <c r="AQ2270" s="57">
        <f t="shared" si="9853"/>
        <v>0</v>
      </c>
      <c r="AR2270" s="57">
        <v>0</v>
      </c>
      <c r="AS2270" s="57" t="s">
        <v>116</v>
      </c>
      <c r="AT2270" s="179"/>
      <c r="AU2270" s="176"/>
      <c r="AV2270" s="177"/>
      <c r="AW2270" s="177"/>
      <c r="AX2270" s="177"/>
      <c r="AY2270" s="177"/>
      <c r="BD2270" s="224" t="s">
        <v>78</v>
      </c>
    </row>
    <row r="2271" spans="1:56" s="19" customFormat="1" ht="70.5" hidden="1" customHeight="1">
      <c r="A2271" s="54">
        <v>2018</v>
      </c>
      <c r="B2271" s="174">
        <v>8323</v>
      </c>
      <c r="C2271" s="54">
        <v>4</v>
      </c>
      <c r="D2271" s="54">
        <v>2</v>
      </c>
      <c r="E2271" s="54">
        <v>5000</v>
      </c>
      <c r="F2271" s="54">
        <v>5600</v>
      </c>
      <c r="G2271" s="54">
        <v>565</v>
      </c>
      <c r="H2271" s="163">
        <v>7</v>
      </c>
      <c r="I2271" s="175" t="s">
        <v>1011</v>
      </c>
      <c r="J2271" s="56">
        <v>0</v>
      </c>
      <c r="K2271" s="56">
        <v>0</v>
      </c>
      <c r="L2271" s="57">
        <f t="shared" ref="L2271:L2273" si="9859">J2271+K2271</f>
        <v>0</v>
      </c>
      <c r="M2271" s="56">
        <f t="shared" si="9840"/>
        <v>0</v>
      </c>
      <c r="N2271" s="56">
        <v>0</v>
      </c>
      <c r="O2271" s="57">
        <f t="shared" ref="O2271:O2273" si="9860">M2271+N2271</f>
        <v>0</v>
      </c>
      <c r="P2271" s="57">
        <v>0</v>
      </c>
      <c r="Q2271" s="56">
        <v>0</v>
      </c>
      <c r="R2271" s="56">
        <v>0</v>
      </c>
      <c r="S2271" s="57">
        <f t="shared" si="9842"/>
        <v>0</v>
      </c>
      <c r="T2271" s="56">
        <f t="shared" si="9843"/>
        <v>0</v>
      </c>
      <c r="U2271" s="56">
        <v>0</v>
      </c>
      <c r="V2271" s="57">
        <f t="shared" si="9844"/>
        <v>0</v>
      </c>
      <c r="W2271" s="57">
        <v>0</v>
      </c>
      <c r="X2271" s="56">
        <v>0</v>
      </c>
      <c r="Y2271" s="56">
        <v>0</v>
      </c>
      <c r="Z2271" s="57">
        <f t="shared" si="9845"/>
        <v>0</v>
      </c>
      <c r="AA2271" s="56">
        <f t="shared" si="9846"/>
        <v>0</v>
      </c>
      <c r="AB2271" s="56">
        <v>0</v>
      </c>
      <c r="AC2271" s="57">
        <f t="shared" si="9847"/>
        <v>0</v>
      </c>
      <c r="AD2271" s="57">
        <v>0</v>
      </c>
      <c r="AE2271" s="56">
        <v>0</v>
      </c>
      <c r="AF2271" s="56">
        <v>0</v>
      </c>
      <c r="AG2271" s="57">
        <f t="shared" si="9848"/>
        <v>0</v>
      </c>
      <c r="AH2271" s="56">
        <f t="shared" si="9849"/>
        <v>0</v>
      </c>
      <c r="AI2271" s="56">
        <v>0</v>
      </c>
      <c r="AJ2271" s="57">
        <f t="shared" si="9850"/>
        <v>0</v>
      </c>
      <c r="AK2271" s="57">
        <v>0</v>
      </c>
      <c r="AL2271" s="56">
        <v>0</v>
      </c>
      <c r="AM2271" s="56">
        <v>0</v>
      </c>
      <c r="AN2271" s="57">
        <f t="shared" si="9851"/>
        <v>0</v>
      </c>
      <c r="AO2271" s="56">
        <f t="shared" si="9852"/>
        <v>0</v>
      </c>
      <c r="AP2271" s="56">
        <v>0</v>
      </c>
      <c r="AQ2271" s="57">
        <f t="shared" si="9853"/>
        <v>0</v>
      </c>
      <c r="AR2271" s="57">
        <v>0</v>
      </c>
      <c r="AS2271" s="57" t="s">
        <v>894</v>
      </c>
      <c r="AT2271" s="179"/>
      <c r="AU2271" s="176"/>
      <c r="AV2271" s="177"/>
      <c r="AW2271" s="177"/>
      <c r="AX2271" s="177"/>
      <c r="AY2271" s="177"/>
      <c r="BD2271" s="213" t="s">
        <v>30</v>
      </c>
    </row>
    <row r="2272" spans="1:56" s="19" customFormat="1" ht="70.5" hidden="1" customHeight="1">
      <c r="A2272" s="54">
        <v>2018</v>
      </c>
      <c r="B2272" s="174">
        <v>8323</v>
      </c>
      <c r="C2272" s="54">
        <v>4</v>
      </c>
      <c r="D2272" s="54">
        <v>2</v>
      </c>
      <c r="E2272" s="54">
        <v>5000</v>
      </c>
      <c r="F2272" s="54">
        <v>5600</v>
      </c>
      <c r="G2272" s="54">
        <v>565</v>
      </c>
      <c r="H2272" s="163">
        <v>8</v>
      </c>
      <c r="I2272" s="175" t="s">
        <v>1012</v>
      </c>
      <c r="J2272" s="56">
        <f t="shared" ref="J2272:J2273" si="9861">ROUND(P2272*0.8,0)</f>
        <v>0</v>
      </c>
      <c r="K2272" s="56">
        <v>0</v>
      </c>
      <c r="L2272" s="57">
        <f t="shared" si="9859"/>
        <v>0</v>
      </c>
      <c r="M2272" s="56">
        <f t="shared" si="9840"/>
        <v>0</v>
      </c>
      <c r="N2272" s="56">
        <v>0</v>
      </c>
      <c r="O2272" s="57">
        <f t="shared" si="9860"/>
        <v>0</v>
      </c>
      <c r="P2272" s="57">
        <v>0</v>
      </c>
      <c r="Q2272" s="56">
        <f t="shared" ref="Q2272:Q2273" si="9862">ROUND(W2272*0.8,0)</f>
        <v>0</v>
      </c>
      <c r="R2272" s="56">
        <v>0</v>
      </c>
      <c r="S2272" s="57">
        <f t="shared" si="9842"/>
        <v>0</v>
      </c>
      <c r="T2272" s="56">
        <f t="shared" si="9843"/>
        <v>0</v>
      </c>
      <c r="U2272" s="56">
        <v>0</v>
      </c>
      <c r="V2272" s="57">
        <f t="shared" si="9844"/>
        <v>0</v>
      </c>
      <c r="W2272" s="57">
        <v>0</v>
      </c>
      <c r="X2272" s="56">
        <f t="shared" ref="X2272:X2273" si="9863">ROUND(AD2272*0.8,0)</f>
        <v>0</v>
      </c>
      <c r="Y2272" s="56">
        <v>0</v>
      </c>
      <c r="Z2272" s="57">
        <f t="shared" si="9845"/>
        <v>0</v>
      </c>
      <c r="AA2272" s="56">
        <f t="shared" si="9846"/>
        <v>0</v>
      </c>
      <c r="AB2272" s="56">
        <v>0</v>
      </c>
      <c r="AC2272" s="57">
        <f t="shared" si="9847"/>
        <v>0</v>
      </c>
      <c r="AD2272" s="57">
        <v>0</v>
      </c>
      <c r="AE2272" s="56">
        <f t="shared" ref="AE2272:AE2273" si="9864">ROUND(AK2272*0.8,0)</f>
        <v>0</v>
      </c>
      <c r="AF2272" s="56">
        <v>0</v>
      </c>
      <c r="AG2272" s="57">
        <f t="shared" si="9848"/>
        <v>0</v>
      </c>
      <c r="AH2272" s="56">
        <f t="shared" si="9849"/>
        <v>0</v>
      </c>
      <c r="AI2272" s="56">
        <v>0</v>
      </c>
      <c r="AJ2272" s="57">
        <f t="shared" si="9850"/>
        <v>0</v>
      </c>
      <c r="AK2272" s="57">
        <v>0</v>
      </c>
      <c r="AL2272" s="56">
        <f t="shared" ref="AL2272:AL2273" si="9865">ROUND(AR2272*0.8,0)</f>
        <v>0</v>
      </c>
      <c r="AM2272" s="56">
        <v>0</v>
      </c>
      <c r="AN2272" s="57">
        <f t="shared" si="9851"/>
        <v>0</v>
      </c>
      <c r="AO2272" s="56">
        <f t="shared" si="9852"/>
        <v>0</v>
      </c>
      <c r="AP2272" s="56">
        <v>0</v>
      </c>
      <c r="AQ2272" s="57">
        <f t="shared" si="9853"/>
        <v>0</v>
      </c>
      <c r="AR2272" s="57">
        <v>0</v>
      </c>
      <c r="AS2272" s="57" t="s">
        <v>116</v>
      </c>
      <c r="AT2272" s="179"/>
      <c r="AU2272" s="176"/>
      <c r="AV2272" s="177"/>
      <c r="AW2272" s="177"/>
      <c r="AX2272" s="177"/>
      <c r="AY2272" s="177"/>
      <c r="BD2272" s="224" t="s">
        <v>78</v>
      </c>
    </row>
    <row r="2273" spans="1:56" s="19" customFormat="1" ht="70.5" hidden="1" customHeight="1">
      <c r="A2273" s="54">
        <v>2018</v>
      </c>
      <c r="B2273" s="174">
        <v>8323</v>
      </c>
      <c r="C2273" s="54">
        <v>4</v>
      </c>
      <c r="D2273" s="54">
        <v>2</v>
      </c>
      <c r="E2273" s="54">
        <v>5000</v>
      </c>
      <c r="F2273" s="54">
        <v>5600</v>
      </c>
      <c r="G2273" s="54">
        <v>565</v>
      </c>
      <c r="H2273" s="163">
        <v>9</v>
      </c>
      <c r="I2273" s="175" t="s">
        <v>1013</v>
      </c>
      <c r="J2273" s="56">
        <f t="shared" si="9861"/>
        <v>0</v>
      </c>
      <c r="K2273" s="56">
        <v>0</v>
      </c>
      <c r="L2273" s="57">
        <f t="shared" si="9859"/>
        <v>0</v>
      </c>
      <c r="M2273" s="56">
        <f t="shared" si="9840"/>
        <v>0</v>
      </c>
      <c r="N2273" s="56">
        <v>0</v>
      </c>
      <c r="O2273" s="57">
        <f t="shared" si="9860"/>
        <v>0</v>
      </c>
      <c r="P2273" s="57">
        <v>0</v>
      </c>
      <c r="Q2273" s="56">
        <f t="shared" si="9862"/>
        <v>0</v>
      </c>
      <c r="R2273" s="56">
        <v>0</v>
      </c>
      <c r="S2273" s="57">
        <f t="shared" si="9842"/>
        <v>0</v>
      </c>
      <c r="T2273" s="56">
        <f t="shared" si="9843"/>
        <v>0</v>
      </c>
      <c r="U2273" s="56">
        <v>0</v>
      </c>
      <c r="V2273" s="57">
        <f t="shared" si="9844"/>
        <v>0</v>
      </c>
      <c r="W2273" s="57">
        <v>0</v>
      </c>
      <c r="X2273" s="56">
        <f t="shared" si="9863"/>
        <v>0</v>
      </c>
      <c r="Y2273" s="56">
        <v>0</v>
      </c>
      <c r="Z2273" s="57">
        <f t="shared" si="9845"/>
        <v>0</v>
      </c>
      <c r="AA2273" s="56">
        <f t="shared" si="9846"/>
        <v>0</v>
      </c>
      <c r="AB2273" s="56">
        <v>0</v>
      </c>
      <c r="AC2273" s="57">
        <f t="shared" si="9847"/>
        <v>0</v>
      </c>
      <c r="AD2273" s="57">
        <v>0</v>
      </c>
      <c r="AE2273" s="56">
        <f t="shared" si="9864"/>
        <v>0</v>
      </c>
      <c r="AF2273" s="56">
        <v>0</v>
      </c>
      <c r="AG2273" s="57">
        <f t="shared" si="9848"/>
        <v>0</v>
      </c>
      <c r="AH2273" s="56">
        <f t="shared" si="9849"/>
        <v>0</v>
      </c>
      <c r="AI2273" s="56">
        <v>0</v>
      </c>
      <c r="AJ2273" s="57">
        <f t="shared" si="9850"/>
        <v>0</v>
      </c>
      <c r="AK2273" s="57">
        <v>0</v>
      </c>
      <c r="AL2273" s="56">
        <f t="shared" si="9865"/>
        <v>0</v>
      </c>
      <c r="AM2273" s="56">
        <v>0</v>
      </c>
      <c r="AN2273" s="57">
        <f t="shared" si="9851"/>
        <v>0</v>
      </c>
      <c r="AO2273" s="56">
        <f t="shared" si="9852"/>
        <v>0</v>
      </c>
      <c r="AP2273" s="56">
        <v>0</v>
      </c>
      <c r="AQ2273" s="57">
        <f t="shared" si="9853"/>
        <v>0</v>
      </c>
      <c r="AR2273" s="57">
        <v>0</v>
      </c>
      <c r="AS2273" s="57" t="s">
        <v>116</v>
      </c>
      <c r="AT2273" s="179"/>
      <c r="AU2273" s="176"/>
      <c r="AV2273" s="177"/>
      <c r="AW2273" s="177"/>
      <c r="AX2273" s="177"/>
      <c r="AY2273" s="177"/>
      <c r="BD2273" s="224" t="s">
        <v>78</v>
      </c>
    </row>
    <row r="2274" spans="1:56" s="19" customFormat="1" ht="70.5" hidden="1" customHeight="1">
      <c r="A2274" s="54">
        <v>2018</v>
      </c>
      <c r="B2274" s="174">
        <v>8323</v>
      </c>
      <c r="C2274" s="54">
        <v>4</v>
      </c>
      <c r="D2274" s="54">
        <v>2</v>
      </c>
      <c r="E2274" s="54">
        <v>5000</v>
      </c>
      <c r="F2274" s="54">
        <v>5600</v>
      </c>
      <c r="G2274" s="54">
        <v>565</v>
      </c>
      <c r="H2274" s="163">
        <v>10</v>
      </c>
      <c r="I2274" s="175" t="s">
        <v>1014</v>
      </c>
      <c r="J2274" s="56">
        <v>0</v>
      </c>
      <c r="K2274" s="56">
        <v>0</v>
      </c>
      <c r="L2274" s="57">
        <f t="shared" ref="L2274" si="9866">J2274+K2274</f>
        <v>0</v>
      </c>
      <c r="M2274" s="56">
        <f t="shared" si="9840"/>
        <v>0</v>
      </c>
      <c r="N2274" s="56">
        <v>0</v>
      </c>
      <c r="O2274" s="57">
        <f t="shared" ref="O2274" si="9867">M2274+N2274</f>
        <v>0</v>
      </c>
      <c r="P2274" s="57">
        <v>0</v>
      </c>
      <c r="Q2274" s="56">
        <v>0</v>
      </c>
      <c r="R2274" s="56">
        <v>0</v>
      </c>
      <c r="S2274" s="57">
        <f t="shared" si="9842"/>
        <v>0</v>
      </c>
      <c r="T2274" s="56">
        <f t="shared" si="9843"/>
        <v>0</v>
      </c>
      <c r="U2274" s="56">
        <v>0</v>
      </c>
      <c r="V2274" s="57">
        <f t="shared" si="9844"/>
        <v>0</v>
      </c>
      <c r="W2274" s="57">
        <v>0</v>
      </c>
      <c r="X2274" s="56">
        <v>0</v>
      </c>
      <c r="Y2274" s="56">
        <v>0</v>
      </c>
      <c r="Z2274" s="57">
        <f t="shared" si="9845"/>
        <v>0</v>
      </c>
      <c r="AA2274" s="56">
        <f t="shared" si="9846"/>
        <v>0</v>
      </c>
      <c r="AB2274" s="56">
        <v>0</v>
      </c>
      <c r="AC2274" s="57">
        <f t="shared" si="9847"/>
        <v>0</v>
      </c>
      <c r="AD2274" s="57">
        <v>0</v>
      </c>
      <c r="AE2274" s="56">
        <v>0</v>
      </c>
      <c r="AF2274" s="56">
        <v>0</v>
      </c>
      <c r="AG2274" s="57">
        <f t="shared" si="9848"/>
        <v>0</v>
      </c>
      <c r="AH2274" s="56">
        <f t="shared" si="9849"/>
        <v>0</v>
      </c>
      <c r="AI2274" s="56">
        <v>0</v>
      </c>
      <c r="AJ2274" s="57">
        <f t="shared" si="9850"/>
        <v>0</v>
      </c>
      <c r="AK2274" s="57">
        <v>0</v>
      </c>
      <c r="AL2274" s="56">
        <v>0</v>
      </c>
      <c r="AM2274" s="56">
        <v>0</v>
      </c>
      <c r="AN2274" s="57">
        <f t="shared" si="9851"/>
        <v>0</v>
      </c>
      <c r="AO2274" s="56">
        <f t="shared" si="9852"/>
        <v>0</v>
      </c>
      <c r="AP2274" s="56">
        <v>0</v>
      </c>
      <c r="AQ2274" s="57">
        <f t="shared" si="9853"/>
        <v>0</v>
      </c>
      <c r="AR2274" s="57">
        <v>0</v>
      </c>
      <c r="AS2274" s="57" t="s">
        <v>116</v>
      </c>
      <c r="AT2274" s="179"/>
      <c r="AU2274" s="176"/>
      <c r="AV2274" s="177"/>
      <c r="AW2274" s="177"/>
      <c r="AX2274" s="177"/>
      <c r="AY2274" s="177"/>
      <c r="BD2274" s="213" t="s">
        <v>30</v>
      </c>
    </row>
    <row r="2275" spans="1:56" s="19" customFormat="1" ht="70.5" hidden="1" customHeight="1">
      <c r="A2275" s="154">
        <v>2018</v>
      </c>
      <c r="B2275" s="155">
        <v>8323</v>
      </c>
      <c r="C2275" s="154">
        <v>4</v>
      </c>
      <c r="D2275" s="154">
        <v>2</v>
      </c>
      <c r="E2275" s="154">
        <v>5000</v>
      </c>
      <c r="F2275" s="154">
        <v>5600</v>
      </c>
      <c r="G2275" s="154">
        <v>566</v>
      </c>
      <c r="H2275" s="154"/>
      <c r="I2275" s="172" t="s">
        <v>1015</v>
      </c>
      <c r="J2275" s="158">
        <f>SUM(J2276:J2278)</f>
        <v>0</v>
      </c>
      <c r="K2275" s="158">
        <f t="shared" ref="K2275:O2275" si="9868">SUM(K2276:K2278)</f>
        <v>0</v>
      </c>
      <c r="L2275" s="158">
        <f t="shared" si="9868"/>
        <v>0</v>
      </c>
      <c r="M2275" s="158">
        <f t="shared" si="9868"/>
        <v>0</v>
      </c>
      <c r="N2275" s="158">
        <f t="shared" si="9868"/>
        <v>0</v>
      </c>
      <c r="O2275" s="158">
        <f t="shared" si="9868"/>
        <v>0</v>
      </c>
      <c r="P2275" s="158">
        <f>L2275+O2275</f>
        <v>0</v>
      </c>
      <c r="Q2275" s="158">
        <f>SUM(Q2276:Q2278)</f>
        <v>0</v>
      </c>
      <c r="R2275" s="158">
        <f t="shared" ref="R2275:V2275" si="9869">SUM(R2276:R2278)</f>
        <v>0</v>
      </c>
      <c r="S2275" s="158">
        <f t="shared" si="9869"/>
        <v>0</v>
      </c>
      <c r="T2275" s="158">
        <f t="shared" si="9869"/>
        <v>0</v>
      </c>
      <c r="U2275" s="158">
        <f t="shared" si="9869"/>
        <v>0</v>
      </c>
      <c r="V2275" s="158">
        <f t="shared" si="9869"/>
        <v>0</v>
      </c>
      <c r="W2275" s="158">
        <f>S2275+V2275</f>
        <v>0</v>
      </c>
      <c r="X2275" s="158">
        <f>SUM(X2276:X2278)</f>
        <v>0</v>
      </c>
      <c r="Y2275" s="158">
        <f t="shared" ref="Y2275:AC2275" si="9870">SUM(Y2276:Y2278)</f>
        <v>0</v>
      </c>
      <c r="Z2275" s="158">
        <f t="shared" si="9870"/>
        <v>0</v>
      </c>
      <c r="AA2275" s="158">
        <f t="shared" si="9870"/>
        <v>0</v>
      </c>
      <c r="AB2275" s="158">
        <f t="shared" si="9870"/>
        <v>0</v>
      </c>
      <c r="AC2275" s="158">
        <f t="shared" si="9870"/>
        <v>0</v>
      </c>
      <c r="AD2275" s="158">
        <f>Z2275+AC2275</f>
        <v>0</v>
      </c>
      <c r="AE2275" s="158">
        <f>SUM(AE2276:AE2278)</f>
        <v>0</v>
      </c>
      <c r="AF2275" s="158">
        <f t="shared" ref="AF2275:AI2275" si="9871">SUM(AF2276:AF2278)</f>
        <v>0</v>
      </c>
      <c r="AG2275" s="158">
        <f t="shared" si="9871"/>
        <v>0</v>
      </c>
      <c r="AH2275" s="158">
        <f t="shared" si="9871"/>
        <v>0</v>
      </c>
      <c r="AI2275" s="158">
        <f t="shared" si="9871"/>
        <v>0</v>
      </c>
      <c r="AJ2275" s="158">
        <f t="shared" ref="AJ2275" si="9872">SUM(AJ2276:AJ2278)</f>
        <v>0</v>
      </c>
      <c r="AK2275" s="158">
        <f>AG2275+AJ2275</f>
        <v>0</v>
      </c>
      <c r="AL2275" s="158">
        <f>SUM(AL2276:AL2278)</f>
        <v>0</v>
      </c>
      <c r="AM2275" s="158">
        <f t="shared" ref="AM2275:AQ2275" si="9873">SUM(AM2276:AM2278)</f>
        <v>0</v>
      </c>
      <c r="AN2275" s="158">
        <f t="shared" si="9873"/>
        <v>0</v>
      </c>
      <c r="AO2275" s="158">
        <f t="shared" si="9873"/>
        <v>0</v>
      </c>
      <c r="AP2275" s="158">
        <f t="shared" si="9873"/>
        <v>0</v>
      </c>
      <c r="AQ2275" s="158">
        <f t="shared" si="9873"/>
        <v>0</v>
      </c>
      <c r="AR2275" s="158">
        <f>AN2275+AQ2275</f>
        <v>0</v>
      </c>
      <c r="AS2275" s="158"/>
      <c r="AT2275" s="159"/>
      <c r="AU2275" s="160"/>
      <c r="AV2275" s="161"/>
      <c r="AW2275" s="161"/>
      <c r="AX2275" s="161"/>
      <c r="AY2275" s="161"/>
      <c r="BD2275" s="173"/>
    </row>
    <row r="2276" spans="1:56" s="19" customFormat="1" ht="70.5" hidden="1" customHeight="1">
      <c r="A2276" s="54">
        <v>2018</v>
      </c>
      <c r="B2276" s="174">
        <v>8323</v>
      </c>
      <c r="C2276" s="54">
        <v>4</v>
      </c>
      <c r="D2276" s="54">
        <v>2</v>
      </c>
      <c r="E2276" s="54">
        <v>5000</v>
      </c>
      <c r="F2276" s="54">
        <v>5600</v>
      </c>
      <c r="G2276" s="54">
        <v>566</v>
      </c>
      <c r="H2276" s="163">
        <v>1</v>
      </c>
      <c r="I2276" s="175" t="s">
        <v>1016</v>
      </c>
      <c r="J2276" s="56">
        <f t="shared" ref="J2276" si="9874">ROUND(P2276*0.8,0)</f>
        <v>0</v>
      </c>
      <c r="K2276" s="56">
        <v>0</v>
      </c>
      <c r="L2276" s="57">
        <f t="shared" ref="L2276" si="9875">J2276+K2276</f>
        <v>0</v>
      </c>
      <c r="M2276" s="56">
        <f>P2276-J2276</f>
        <v>0</v>
      </c>
      <c r="N2276" s="56">
        <v>0</v>
      </c>
      <c r="O2276" s="57">
        <f t="shared" ref="O2276" si="9876">M2276+N2276</f>
        <v>0</v>
      </c>
      <c r="P2276" s="57">
        <v>0</v>
      </c>
      <c r="Q2276" s="56">
        <f t="shared" ref="Q2276" si="9877">ROUND(W2276*0.8,0)</f>
        <v>0</v>
      </c>
      <c r="R2276" s="56">
        <v>0</v>
      </c>
      <c r="S2276" s="57">
        <f t="shared" ref="S2276:S2278" si="9878">Q2276+R2276</f>
        <v>0</v>
      </c>
      <c r="T2276" s="56">
        <f>W2276-Q2276</f>
        <v>0</v>
      </c>
      <c r="U2276" s="56">
        <v>0</v>
      </c>
      <c r="V2276" s="57">
        <f t="shared" ref="V2276:V2278" si="9879">T2276+U2276</f>
        <v>0</v>
      </c>
      <c r="W2276" s="57">
        <v>0</v>
      </c>
      <c r="X2276" s="56">
        <f t="shared" ref="X2276" si="9880">ROUND(AD2276*0.8,0)</f>
        <v>0</v>
      </c>
      <c r="Y2276" s="56">
        <v>0</v>
      </c>
      <c r="Z2276" s="57">
        <f t="shared" ref="Z2276:Z2278" si="9881">X2276+Y2276</f>
        <v>0</v>
      </c>
      <c r="AA2276" s="56">
        <f>AD2276-X2276</f>
        <v>0</v>
      </c>
      <c r="AB2276" s="56">
        <v>0</v>
      </c>
      <c r="AC2276" s="57">
        <f t="shared" ref="AC2276:AC2278" si="9882">AA2276+AB2276</f>
        <v>0</v>
      </c>
      <c r="AD2276" s="57">
        <v>0</v>
      </c>
      <c r="AE2276" s="56">
        <f t="shared" ref="AE2276" si="9883">ROUND(AK2276*0.8,0)</f>
        <v>0</v>
      </c>
      <c r="AF2276" s="56">
        <v>0</v>
      </c>
      <c r="AG2276" s="57">
        <f t="shared" ref="AG2276:AG2278" si="9884">AE2276+AF2276</f>
        <v>0</v>
      </c>
      <c r="AH2276" s="56">
        <f>AK2276-AE2276</f>
        <v>0</v>
      </c>
      <c r="AI2276" s="56">
        <v>0</v>
      </c>
      <c r="AJ2276" s="57">
        <f t="shared" ref="AJ2276:AJ2278" si="9885">AH2276+AI2276</f>
        <v>0</v>
      </c>
      <c r="AK2276" s="57">
        <v>0</v>
      </c>
      <c r="AL2276" s="56">
        <f t="shared" ref="AL2276" si="9886">ROUND(AR2276*0.8,0)</f>
        <v>0</v>
      </c>
      <c r="AM2276" s="56">
        <v>0</v>
      </c>
      <c r="AN2276" s="57">
        <f t="shared" ref="AN2276:AN2278" si="9887">AL2276+AM2276</f>
        <v>0</v>
      </c>
      <c r="AO2276" s="56">
        <f>AR2276-AL2276</f>
        <v>0</v>
      </c>
      <c r="AP2276" s="56">
        <v>0</v>
      </c>
      <c r="AQ2276" s="57">
        <f t="shared" ref="AQ2276:AQ2278" si="9888">AO2276+AP2276</f>
        <v>0</v>
      </c>
      <c r="AR2276" s="57">
        <v>0</v>
      </c>
      <c r="AS2276" s="57" t="s">
        <v>116</v>
      </c>
      <c r="AT2276" s="179"/>
      <c r="AU2276" s="176"/>
      <c r="AV2276" s="177"/>
      <c r="AW2276" s="177"/>
      <c r="AX2276" s="177"/>
      <c r="AY2276" s="177"/>
      <c r="BD2276" s="224" t="s">
        <v>78</v>
      </c>
    </row>
    <row r="2277" spans="1:56" s="19" customFormat="1" ht="70.5" hidden="1" customHeight="1">
      <c r="A2277" s="54">
        <v>2018</v>
      </c>
      <c r="B2277" s="174">
        <v>8323</v>
      </c>
      <c r="C2277" s="54">
        <v>4</v>
      </c>
      <c r="D2277" s="54">
        <v>2</v>
      </c>
      <c r="E2277" s="54">
        <v>5000</v>
      </c>
      <c r="F2277" s="54">
        <v>5600</v>
      </c>
      <c r="G2277" s="54">
        <v>566</v>
      </c>
      <c r="H2277" s="163">
        <v>2</v>
      </c>
      <c r="I2277" s="175" t="s">
        <v>1017</v>
      </c>
      <c r="J2277" s="56">
        <v>0</v>
      </c>
      <c r="K2277" s="56">
        <v>0</v>
      </c>
      <c r="L2277" s="57">
        <f t="shared" ref="L2277:L2278" si="9889">J2277+K2277</f>
        <v>0</v>
      </c>
      <c r="M2277" s="56">
        <f>P2277-J2277</f>
        <v>0</v>
      </c>
      <c r="N2277" s="56">
        <v>0</v>
      </c>
      <c r="O2277" s="57">
        <f t="shared" ref="O2277:O2278" si="9890">M2277+N2277</f>
        <v>0</v>
      </c>
      <c r="P2277" s="57">
        <v>0</v>
      </c>
      <c r="Q2277" s="56">
        <v>0</v>
      </c>
      <c r="R2277" s="56">
        <v>0</v>
      </c>
      <c r="S2277" s="57">
        <f t="shared" si="9878"/>
        <v>0</v>
      </c>
      <c r="T2277" s="56">
        <f>W2277-Q2277</f>
        <v>0</v>
      </c>
      <c r="U2277" s="56">
        <v>0</v>
      </c>
      <c r="V2277" s="57">
        <f t="shared" si="9879"/>
        <v>0</v>
      </c>
      <c r="W2277" s="57">
        <v>0</v>
      </c>
      <c r="X2277" s="56">
        <v>0</v>
      </c>
      <c r="Y2277" s="56">
        <v>0</v>
      </c>
      <c r="Z2277" s="57">
        <f t="shared" si="9881"/>
        <v>0</v>
      </c>
      <c r="AA2277" s="56">
        <f>AD2277-X2277</f>
        <v>0</v>
      </c>
      <c r="AB2277" s="56">
        <v>0</v>
      </c>
      <c r="AC2277" s="57">
        <f t="shared" si="9882"/>
        <v>0</v>
      </c>
      <c r="AD2277" s="57">
        <v>0</v>
      </c>
      <c r="AE2277" s="56">
        <v>0</v>
      </c>
      <c r="AF2277" s="56">
        <v>0</v>
      </c>
      <c r="AG2277" s="57">
        <f t="shared" si="9884"/>
        <v>0</v>
      </c>
      <c r="AH2277" s="56">
        <f>AK2277-AE2277</f>
        <v>0</v>
      </c>
      <c r="AI2277" s="56">
        <v>0</v>
      </c>
      <c r="AJ2277" s="57">
        <f t="shared" si="9885"/>
        <v>0</v>
      </c>
      <c r="AK2277" s="57">
        <v>0</v>
      </c>
      <c r="AL2277" s="56">
        <v>0</v>
      </c>
      <c r="AM2277" s="56">
        <v>0</v>
      </c>
      <c r="AN2277" s="57">
        <f t="shared" si="9887"/>
        <v>0</v>
      </c>
      <c r="AO2277" s="56">
        <f>AR2277-AL2277</f>
        <v>0</v>
      </c>
      <c r="AP2277" s="56">
        <v>0</v>
      </c>
      <c r="AQ2277" s="57">
        <f t="shared" si="9888"/>
        <v>0</v>
      </c>
      <c r="AR2277" s="57">
        <v>0</v>
      </c>
      <c r="AS2277" s="57" t="s">
        <v>116</v>
      </c>
      <c r="AT2277" s="179"/>
      <c r="AU2277" s="176"/>
      <c r="AV2277" s="177"/>
      <c r="AW2277" s="177"/>
      <c r="AX2277" s="177"/>
      <c r="AY2277" s="177"/>
      <c r="BD2277" s="213" t="s">
        <v>30</v>
      </c>
    </row>
    <row r="2278" spans="1:56" s="19" customFormat="1" ht="70.5" hidden="1" customHeight="1">
      <c r="A2278" s="54">
        <v>2018</v>
      </c>
      <c r="B2278" s="174">
        <v>8323</v>
      </c>
      <c r="C2278" s="54">
        <v>4</v>
      </c>
      <c r="D2278" s="54">
        <v>2</v>
      </c>
      <c r="E2278" s="54">
        <v>5000</v>
      </c>
      <c r="F2278" s="54">
        <v>5600</v>
      </c>
      <c r="G2278" s="54">
        <v>566</v>
      </c>
      <c r="H2278" s="163">
        <v>3</v>
      </c>
      <c r="I2278" s="175" t="s">
        <v>1018</v>
      </c>
      <c r="J2278" s="56">
        <v>0</v>
      </c>
      <c r="K2278" s="56">
        <v>0</v>
      </c>
      <c r="L2278" s="57">
        <f t="shared" si="9889"/>
        <v>0</v>
      </c>
      <c r="M2278" s="56">
        <v>0</v>
      </c>
      <c r="N2278" s="56">
        <v>0</v>
      </c>
      <c r="O2278" s="57">
        <f t="shared" si="9890"/>
        <v>0</v>
      </c>
      <c r="P2278" s="57">
        <f t="shared" ref="P2278" si="9891">L2278+O2278</f>
        <v>0</v>
      </c>
      <c r="Q2278" s="56">
        <v>0</v>
      </c>
      <c r="R2278" s="56">
        <v>0</v>
      </c>
      <c r="S2278" s="57">
        <f t="shared" si="9878"/>
        <v>0</v>
      </c>
      <c r="T2278" s="56">
        <v>0</v>
      </c>
      <c r="U2278" s="56">
        <v>0</v>
      </c>
      <c r="V2278" s="57">
        <f t="shared" si="9879"/>
        <v>0</v>
      </c>
      <c r="W2278" s="57">
        <f t="shared" ref="W2278" si="9892">S2278+V2278</f>
        <v>0</v>
      </c>
      <c r="X2278" s="56">
        <v>0</v>
      </c>
      <c r="Y2278" s="56">
        <v>0</v>
      </c>
      <c r="Z2278" s="57">
        <f t="shared" si="9881"/>
        <v>0</v>
      </c>
      <c r="AA2278" s="56">
        <v>0</v>
      </c>
      <c r="AB2278" s="56">
        <v>0</v>
      </c>
      <c r="AC2278" s="57">
        <f t="shared" si="9882"/>
        <v>0</v>
      </c>
      <c r="AD2278" s="57">
        <f t="shared" ref="AD2278" si="9893">Z2278+AC2278</f>
        <v>0</v>
      </c>
      <c r="AE2278" s="56">
        <v>0</v>
      </c>
      <c r="AF2278" s="56">
        <v>0</v>
      </c>
      <c r="AG2278" s="57">
        <f t="shared" si="9884"/>
        <v>0</v>
      </c>
      <c r="AH2278" s="56">
        <v>0</v>
      </c>
      <c r="AI2278" s="56">
        <v>0</v>
      </c>
      <c r="AJ2278" s="57">
        <f t="shared" si="9885"/>
        <v>0</v>
      </c>
      <c r="AK2278" s="57">
        <f t="shared" ref="AK2278" si="9894">AG2278+AJ2278</f>
        <v>0</v>
      </c>
      <c r="AL2278" s="56">
        <f t="shared" ref="AL2278:AM2278" si="9895">J2278-Q2278-X2278-AE2278</f>
        <v>0</v>
      </c>
      <c r="AM2278" s="56">
        <f t="shared" si="9895"/>
        <v>0</v>
      </c>
      <c r="AN2278" s="57">
        <f t="shared" si="9887"/>
        <v>0</v>
      </c>
      <c r="AO2278" s="56">
        <f t="shared" ref="AO2278:AP2278" si="9896">M2278-T2278-AA2278-AH2278</f>
        <v>0</v>
      </c>
      <c r="AP2278" s="56">
        <f t="shared" si="9896"/>
        <v>0</v>
      </c>
      <c r="AQ2278" s="57">
        <f t="shared" si="9888"/>
        <v>0</v>
      </c>
      <c r="AR2278" s="57">
        <f t="shared" ref="AR2278" si="9897">AN2278+AQ2278</f>
        <v>0</v>
      </c>
      <c r="AS2278" s="57" t="s">
        <v>116</v>
      </c>
      <c r="AT2278" s="179"/>
      <c r="AU2278" s="176"/>
      <c r="AV2278" s="177"/>
      <c r="AW2278" s="177"/>
      <c r="AX2278" s="177"/>
      <c r="AY2278" s="177"/>
      <c r="BD2278" s="224" t="s">
        <v>78</v>
      </c>
    </row>
    <row r="2279" spans="1:56" s="19" customFormat="1" ht="70.5" hidden="1" customHeight="1">
      <c r="A2279" s="145">
        <v>2018</v>
      </c>
      <c r="B2279" s="146">
        <v>8323</v>
      </c>
      <c r="C2279" s="145">
        <v>4</v>
      </c>
      <c r="D2279" s="145">
        <v>2</v>
      </c>
      <c r="E2279" s="145">
        <v>5000</v>
      </c>
      <c r="F2279" s="145">
        <v>5900</v>
      </c>
      <c r="G2279" s="145"/>
      <c r="H2279" s="145"/>
      <c r="I2279" s="147" t="s">
        <v>140</v>
      </c>
      <c r="J2279" s="148">
        <f>J2280+J2282</f>
        <v>0</v>
      </c>
      <c r="K2279" s="148">
        <f t="shared" ref="K2279:O2279" si="9898">K2280+K2282</f>
        <v>0</v>
      </c>
      <c r="L2279" s="148">
        <f t="shared" si="9898"/>
        <v>0</v>
      </c>
      <c r="M2279" s="148">
        <f t="shared" si="9898"/>
        <v>0</v>
      </c>
      <c r="N2279" s="148">
        <f t="shared" si="9898"/>
        <v>0</v>
      </c>
      <c r="O2279" s="148">
        <f t="shared" si="9898"/>
        <v>0</v>
      </c>
      <c r="P2279" s="148">
        <f>L2279+O2279</f>
        <v>0</v>
      </c>
      <c r="Q2279" s="148">
        <f>Q2280+Q2282</f>
        <v>0</v>
      </c>
      <c r="R2279" s="148">
        <f t="shared" ref="R2279:V2279" si="9899">R2280+R2282</f>
        <v>0</v>
      </c>
      <c r="S2279" s="148">
        <f t="shared" si="9899"/>
        <v>0</v>
      </c>
      <c r="T2279" s="148">
        <f t="shared" si="9899"/>
        <v>0</v>
      </c>
      <c r="U2279" s="148">
        <f t="shared" si="9899"/>
        <v>0</v>
      </c>
      <c r="V2279" s="148">
        <f t="shared" si="9899"/>
        <v>0</v>
      </c>
      <c r="W2279" s="148">
        <f>S2279+V2279</f>
        <v>0</v>
      </c>
      <c r="X2279" s="148">
        <f>X2280+X2282</f>
        <v>0</v>
      </c>
      <c r="Y2279" s="148">
        <f t="shared" ref="Y2279:AC2279" si="9900">Y2280+Y2282</f>
        <v>0</v>
      </c>
      <c r="Z2279" s="148">
        <f t="shared" si="9900"/>
        <v>0</v>
      </c>
      <c r="AA2279" s="148">
        <f t="shared" si="9900"/>
        <v>0</v>
      </c>
      <c r="AB2279" s="148">
        <f t="shared" si="9900"/>
        <v>0</v>
      </c>
      <c r="AC2279" s="148">
        <f t="shared" si="9900"/>
        <v>0</v>
      </c>
      <c r="AD2279" s="148">
        <f>Z2279+AC2279</f>
        <v>0</v>
      </c>
      <c r="AE2279" s="148">
        <f>AE2280+AE2282</f>
        <v>0</v>
      </c>
      <c r="AF2279" s="148">
        <f t="shared" ref="AF2279:AI2279" si="9901">AF2280+AF2282</f>
        <v>0</v>
      </c>
      <c r="AG2279" s="148">
        <f t="shared" si="9901"/>
        <v>0</v>
      </c>
      <c r="AH2279" s="148">
        <f t="shared" si="9901"/>
        <v>0</v>
      </c>
      <c r="AI2279" s="148">
        <f t="shared" si="9901"/>
        <v>0</v>
      </c>
      <c r="AJ2279" s="148">
        <f t="shared" ref="AJ2279" si="9902">AJ2280+AJ2282</f>
        <v>0</v>
      </c>
      <c r="AK2279" s="148">
        <f>AG2279+AJ2279</f>
        <v>0</v>
      </c>
      <c r="AL2279" s="148">
        <f>AL2280+AL2282</f>
        <v>0</v>
      </c>
      <c r="AM2279" s="148">
        <f t="shared" ref="AM2279:AQ2279" si="9903">AM2280+AM2282</f>
        <v>0</v>
      </c>
      <c r="AN2279" s="148">
        <f t="shared" si="9903"/>
        <v>0</v>
      </c>
      <c r="AO2279" s="148">
        <f t="shared" si="9903"/>
        <v>0</v>
      </c>
      <c r="AP2279" s="148">
        <f t="shared" si="9903"/>
        <v>0</v>
      </c>
      <c r="AQ2279" s="148">
        <f t="shared" si="9903"/>
        <v>0</v>
      </c>
      <c r="AR2279" s="148">
        <f>AN2279+AQ2279</f>
        <v>0</v>
      </c>
      <c r="AS2279" s="148"/>
      <c r="AT2279" s="149"/>
      <c r="AU2279" s="150"/>
      <c r="AV2279" s="151"/>
      <c r="AW2279" s="151"/>
      <c r="AX2279" s="151"/>
      <c r="AY2279" s="151"/>
      <c r="BD2279" s="153"/>
    </row>
    <row r="2280" spans="1:56" s="19" customFormat="1" ht="70.5" hidden="1" customHeight="1">
      <c r="A2280" s="154">
        <v>2018</v>
      </c>
      <c r="B2280" s="155">
        <v>8323</v>
      </c>
      <c r="C2280" s="154">
        <v>4</v>
      </c>
      <c r="D2280" s="154">
        <v>2</v>
      </c>
      <c r="E2280" s="154">
        <v>5000</v>
      </c>
      <c r="F2280" s="154">
        <v>5900</v>
      </c>
      <c r="G2280" s="154">
        <v>591</v>
      </c>
      <c r="H2280" s="154"/>
      <c r="I2280" s="172" t="s">
        <v>141</v>
      </c>
      <c r="J2280" s="158">
        <f>J2281</f>
        <v>0</v>
      </c>
      <c r="K2280" s="158">
        <f t="shared" ref="K2280" si="9904">K2281</f>
        <v>0</v>
      </c>
      <c r="L2280" s="158">
        <f t="shared" ref="L2280" si="9905">L2281</f>
        <v>0</v>
      </c>
      <c r="M2280" s="158">
        <f t="shared" ref="M2280" si="9906">M2281</f>
        <v>0</v>
      </c>
      <c r="N2280" s="158">
        <f t="shared" ref="N2280" si="9907">N2281</f>
        <v>0</v>
      </c>
      <c r="O2280" s="158">
        <f t="shared" ref="O2280" si="9908">O2281</f>
        <v>0</v>
      </c>
      <c r="P2280" s="158">
        <f>L2280+O2280</f>
        <v>0</v>
      </c>
      <c r="Q2280" s="158">
        <f>Q2281</f>
        <v>0</v>
      </c>
      <c r="R2280" s="158">
        <f t="shared" ref="R2280:V2280" si="9909">R2281</f>
        <v>0</v>
      </c>
      <c r="S2280" s="158">
        <f t="shared" si="9909"/>
        <v>0</v>
      </c>
      <c r="T2280" s="158">
        <f t="shared" si="9909"/>
        <v>0</v>
      </c>
      <c r="U2280" s="158">
        <f t="shared" si="9909"/>
        <v>0</v>
      </c>
      <c r="V2280" s="158">
        <f t="shared" si="9909"/>
        <v>0</v>
      </c>
      <c r="W2280" s="158">
        <f>S2280+V2280</f>
        <v>0</v>
      </c>
      <c r="X2280" s="158">
        <f>X2281</f>
        <v>0</v>
      </c>
      <c r="Y2280" s="158">
        <f t="shared" ref="Y2280:AC2280" si="9910">Y2281</f>
        <v>0</v>
      </c>
      <c r="Z2280" s="158">
        <f t="shared" si="9910"/>
        <v>0</v>
      </c>
      <c r="AA2280" s="158">
        <f t="shared" si="9910"/>
        <v>0</v>
      </c>
      <c r="AB2280" s="158">
        <f t="shared" si="9910"/>
        <v>0</v>
      </c>
      <c r="AC2280" s="158">
        <f t="shared" si="9910"/>
        <v>0</v>
      </c>
      <c r="AD2280" s="158">
        <f>Z2280+AC2280</f>
        <v>0</v>
      </c>
      <c r="AE2280" s="158">
        <f>AE2281</f>
        <v>0</v>
      </c>
      <c r="AF2280" s="158">
        <f t="shared" ref="AF2280:AI2280" si="9911">AF2281</f>
        <v>0</v>
      </c>
      <c r="AG2280" s="158">
        <f t="shared" si="9911"/>
        <v>0</v>
      </c>
      <c r="AH2280" s="158">
        <f t="shared" si="9911"/>
        <v>0</v>
      </c>
      <c r="AI2280" s="158">
        <f t="shared" si="9911"/>
        <v>0</v>
      </c>
      <c r="AJ2280" s="158">
        <f t="shared" ref="AJ2280" si="9912">AJ2281</f>
        <v>0</v>
      </c>
      <c r="AK2280" s="158">
        <f>AG2280+AJ2280</f>
        <v>0</v>
      </c>
      <c r="AL2280" s="158">
        <f>AL2281</f>
        <v>0</v>
      </c>
      <c r="AM2280" s="158">
        <f t="shared" ref="AM2280:AQ2280" si="9913">AM2281</f>
        <v>0</v>
      </c>
      <c r="AN2280" s="158">
        <f t="shared" si="9913"/>
        <v>0</v>
      </c>
      <c r="AO2280" s="158">
        <f t="shared" si="9913"/>
        <v>0</v>
      </c>
      <c r="AP2280" s="158">
        <f t="shared" si="9913"/>
        <v>0</v>
      </c>
      <c r="AQ2280" s="158">
        <f t="shared" si="9913"/>
        <v>0</v>
      </c>
      <c r="AR2280" s="158">
        <f>AN2280+AQ2280</f>
        <v>0</v>
      </c>
      <c r="AS2280" s="158"/>
      <c r="AT2280" s="159"/>
      <c r="AU2280" s="160"/>
      <c r="AV2280" s="161"/>
      <c r="AW2280" s="161"/>
      <c r="AX2280" s="161"/>
      <c r="AY2280" s="161"/>
      <c r="BD2280" s="173"/>
    </row>
    <row r="2281" spans="1:56" s="19" customFormat="1" ht="70.5" hidden="1" customHeight="1">
      <c r="A2281" s="54">
        <v>2018</v>
      </c>
      <c r="B2281" s="174">
        <v>8323</v>
      </c>
      <c r="C2281" s="54">
        <v>4</v>
      </c>
      <c r="D2281" s="54">
        <v>2</v>
      </c>
      <c r="E2281" s="54">
        <v>5000</v>
      </c>
      <c r="F2281" s="54">
        <v>5900</v>
      </c>
      <c r="G2281" s="54">
        <v>591</v>
      </c>
      <c r="H2281" s="163">
        <v>1</v>
      </c>
      <c r="I2281" s="175" t="s">
        <v>141</v>
      </c>
      <c r="J2281" s="56">
        <f t="shared" ref="J2281" si="9914">ROUND(P2281*0.8,0)</f>
        <v>0</v>
      </c>
      <c r="K2281" s="56">
        <v>0</v>
      </c>
      <c r="L2281" s="57">
        <f t="shared" ref="L2281" si="9915">J2281+K2281</f>
        <v>0</v>
      </c>
      <c r="M2281" s="56">
        <f>P2281-J2281</f>
        <v>0</v>
      </c>
      <c r="N2281" s="56">
        <v>0</v>
      </c>
      <c r="O2281" s="57">
        <f t="shared" ref="O2281" si="9916">M2281+N2281</f>
        <v>0</v>
      </c>
      <c r="P2281" s="57">
        <v>0</v>
      </c>
      <c r="Q2281" s="56">
        <f t="shared" ref="Q2281" si="9917">ROUND(W2281*0.8,0)</f>
        <v>0</v>
      </c>
      <c r="R2281" s="56">
        <v>0</v>
      </c>
      <c r="S2281" s="57">
        <f t="shared" ref="S2281" si="9918">Q2281+R2281</f>
        <v>0</v>
      </c>
      <c r="T2281" s="56">
        <f>W2281-Q2281</f>
        <v>0</v>
      </c>
      <c r="U2281" s="56">
        <v>0</v>
      </c>
      <c r="V2281" s="57">
        <f t="shared" ref="V2281" si="9919">T2281+U2281</f>
        <v>0</v>
      </c>
      <c r="W2281" s="57">
        <v>0</v>
      </c>
      <c r="X2281" s="56">
        <f t="shared" ref="X2281" si="9920">ROUND(AD2281*0.8,0)</f>
        <v>0</v>
      </c>
      <c r="Y2281" s="56">
        <v>0</v>
      </c>
      <c r="Z2281" s="57">
        <f t="shared" ref="Z2281" si="9921">X2281+Y2281</f>
        <v>0</v>
      </c>
      <c r="AA2281" s="56">
        <f>AD2281-X2281</f>
        <v>0</v>
      </c>
      <c r="AB2281" s="56">
        <v>0</v>
      </c>
      <c r="AC2281" s="57">
        <f t="shared" ref="AC2281" si="9922">AA2281+AB2281</f>
        <v>0</v>
      </c>
      <c r="AD2281" s="57">
        <v>0</v>
      </c>
      <c r="AE2281" s="56">
        <f t="shared" ref="AE2281" si="9923">ROUND(AK2281*0.8,0)</f>
        <v>0</v>
      </c>
      <c r="AF2281" s="56">
        <v>0</v>
      </c>
      <c r="AG2281" s="57">
        <f t="shared" ref="AG2281" si="9924">AE2281+AF2281</f>
        <v>0</v>
      </c>
      <c r="AH2281" s="56">
        <f>AK2281-AE2281</f>
        <v>0</v>
      </c>
      <c r="AI2281" s="56">
        <v>0</v>
      </c>
      <c r="AJ2281" s="57">
        <f t="shared" ref="AJ2281" si="9925">AH2281+AI2281</f>
        <v>0</v>
      </c>
      <c r="AK2281" s="57">
        <v>0</v>
      </c>
      <c r="AL2281" s="56">
        <f t="shared" ref="AL2281" si="9926">ROUND(AR2281*0.8,0)</f>
        <v>0</v>
      </c>
      <c r="AM2281" s="56">
        <v>0</v>
      </c>
      <c r="AN2281" s="57">
        <f t="shared" ref="AN2281" si="9927">AL2281+AM2281</f>
        <v>0</v>
      </c>
      <c r="AO2281" s="56">
        <f>AR2281-AL2281</f>
        <v>0</v>
      </c>
      <c r="AP2281" s="56">
        <v>0</v>
      </c>
      <c r="AQ2281" s="57">
        <f t="shared" ref="AQ2281" si="9928">AO2281+AP2281</f>
        <v>0</v>
      </c>
      <c r="AR2281" s="57">
        <v>0</v>
      </c>
      <c r="AS2281" s="57" t="s">
        <v>310</v>
      </c>
      <c r="AT2281" s="179"/>
      <c r="AU2281" s="176"/>
      <c r="AV2281" s="177"/>
      <c r="AW2281" s="177"/>
      <c r="AX2281" s="177"/>
      <c r="AY2281" s="177"/>
      <c r="BD2281" s="224" t="s">
        <v>78</v>
      </c>
    </row>
    <row r="2282" spans="1:56" s="19" customFormat="1" ht="70.5" hidden="1" customHeight="1">
      <c r="A2282" s="154">
        <v>2018</v>
      </c>
      <c r="B2282" s="155">
        <v>8323</v>
      </c>
      <c r="C2282" s="154">
        <v>4</v>
      </c>
      <c r="D2282" s="154">
        <v>2</v>
      </c>
      <c r="E2282" s="154">
        <v>5000</v>
      </c>
      <c r="F2282" s="154">
        <v>5900</v>
      </c>
      <c r="G2282" s="154">
        <v>597</v>
      </c>
      <c r="H2282" s="154"/>
      <c r="I2282" s="172" t="s">
        <v>311</v>
      </c>
      <c r="J2282" s="158">
        <f>J2283</f>
        <v>0</v>
      </c>
      <c r="K2282" s="158">
        <f t="shared" ref="K2282" si="9929">K2283</f>
        <v>0</v>
      </c>
      <c r="L2282" s="158">
        <f t="shared" ref="L2282" si="9930">L2283</f>
        <v>0</v>
      </c>
      <c r="M2282" s="158">
        <f t="shared" ref="M2282" si="9931">M2283</f>
        <v>0</v>
      </c>
      <c r="N2282" s="158">
        <f t="shared" ref="N2282" si="9932">N2283</f>
        <v>0</v>
      </c>
      <c r="O2282" s="158">
        <f t="shared" ref="O2282" si="9933">O2283</f>
        <v>0</v>
      </c>
      <c r="P2282" s="158">
        <f>L2282+O2282</f>
        <v>0</v>
      </c>
      <c r="Q2282" s="158">
        <f>Q2283</f>
        <v>0</v>
      </c>
      <c r="R2282" s="158">
        <f t="shared" ref="R2282:V2282" si="9934">R2283</f>
        <v>0</v>
      </c>
      <c r="S2282" s="158">
        <f t="shared" si="9934"/>
        <v>0</v>
      </c>
      <c r="T2282" s="158">
        <f t="shared" si="9934"/>
        <v>0</v>
      </c>
      <c r="U2282" s="158">
        <f t="shared" si="9934"/>
        <v>0</v>
      </c>
      <c r="V2282" s="158">
        <f t="shared" si="9934"/>
        <v>0</v>
      </c>
      <c r="W2282" s="158">
        <f>S2282+V2282</f>
        <v>0</v>
      </c>
      <c r="X2282" s="158">
        <f>X2283</f>
        <v>0</v>
      </c>
      <c r="Y2282" s="158">
        <f t="shared" ref="Y2282:AC2282" si="9935">Y2283</f>
        <v>0</v>
      </c>
      <c r="Z2282" s="158">
        <f t="shared" si="9935"/>
        <v>0</v>
      </c>
      <c r="AA2282" s="158">
        <f t="shared" si="9935"/>
        <v>0</v>
      </c>
      <c r="AB2282" s="158">
        <f t="shared" si="9935"/>
        <v>0</v>
      </c>
      <c r="AC2282" s="158">
        <f t="shared" si="9935"/>
        <v>0</v>
      </c>
      <c r="AD2282" s="158">
        <f>Z2282+AC2282</f>
        <v>0</v>
      </c>
      <c r="AE2282" s="158">
        <f>AE2283</f>
        <v>0</v>
      </c>
      <c r="AF2282" s="158">
        <f t="shared" ref="AF2282:AI2282" si="9936">AF2283</f>
        <v>0</v>
      </c>
      <c r="AG2282" s="158">
        <f t="shared" si="9936"/>
        <v>0</v>
      </c>
      <c r="AH2282" s="158">
        <f t="shared" si="9936"/>
        <v>0</v>
      </c>
      <c r="AI2282" s="158">
        <f t="shared" si="9936"/>
        <v>0</v>
      </c>
      <c r="AJ2282" s="158">
        <f t="shared" ref="AJ2282" si="9937">AJ2283</f>
        <v>0</v>
      </c>
      <c r="AK2282" s="158">
        <f>AG2282+AJ2282</f>
        <v>0</v>
      </c>
      <c r="AL2282" s="158">
        <f>AL2283</f>
        <v>0</v>
      </c>
      <c r="AM2282" s="158">
        <f t="shared" ref="AM2282:AQ2282" si="9938">AM2283</f>
        <v>0</v>
      </c>
      <c r="AN2282" s="158">
        <f t="shared" si="9938"/>
        <v>0</v>
      </c>
      <c r="AO2282" s="158">
        <f t="shared" si="9938"/>
        <v>0</v>
      </c>
      <c r="AP2282" s="158">
        <f t="shared" si="9938"/>
        <v>0</v>
      </c>
      <c r="AQ2282" s="158">
        <f t="shared" si="9938"/>
        <v>0</v>
      </c>
      <c r="AR2282" s="158">
        <f>AN2282+AQ2282</f>
        <v>0</v>
      </c>
      <c r="AS2282" s="158"/>
      <c r="AT2282" s="159"/>
      <c r="AU2282" s="160"/>
      <c r="AV2282" s="161"/>
      <c r="AW2282" s="161"/>
      <c r="AX2282" s="161"/>
      <c r="AY2282" s="161"/>
      <c r="BD2282" s="173"/>
    </row>
    <row r="2283" spans="1:56" s="19" customFormat="1" ht="70.5" hidden="1" customHeight="1">
      <c r="A2283" s="54">
        <v>2018</v>
      </c>
      <c r="B2283" s="174">
        <v>8323</v>
      </c>
      <c r="C2283" s="54">
        <v>4</v>
      </c>
      <c r="D2283" s="54">
        <v>2</v>
      </c>
      <c r="E2283" s="54">
        <v>5000</v>
      </c>
      <c r="F2283" s="54">
        <v>5900</v>
      </c>
      <c r="G2283" s="54">
        <v>597</v>
      </c>
      <c r="H2283" s="163">
        <v>1</v>
      </c>
      <c r="I2283" s="175" t="s">
        <v>312</v>
      </c>
      <c r="J2283" s="56">
        <f t="shared" ref="J2283" si="9939">ROUND(P2283*0.8,0)</f>
        <v>0</v>
      </c>
      <c r="K2283" s="56">
        <v>0</v>
      </c>
      <c r="L2283" s="57">
        <f t="shared" ref="L2283" si="9940">J2283+K2283</f>
        <v>0</v>
      </c>
      <c r="M2283" s="56">
        <f>P2283-J2283</f>
        <v>0</v>
      </c>
      <c r="N2283" s="56">
        <v>0</v>
      </c>
      <c r="O2283" s="57">
        <f t="shared" ref="O2283" si="9941">M2283+N2283</f>
        <v>0</v>
      </c>
      <c r="P2283" s="57">
        <v>0</v>
      </c>
      <c r="Q2283" s="56">
        <f t="shared" ref="Q2283" si="9942">ROUND(W2283*0.8,0)</f>
        <v>0</v>
      </c>
      <c r="R2283" s="56">
        <v>0</v>
      </c>
      <c r="S2283" s="57">
        <f t="shared" ref="S2283" si="9943">Q2283+R2283</f>
        <v>0</v>
      </c>
      <c r="T2283" s="56">
        <f>W2283-Q2283</f>
        <v>0</v>
      </c>
      <c r="U2283" s="56">
        <v>0</v>
      </c>
      <c r="V2283" s="57">
        <f t="shared" ref="V2283" si="9944">T2283+U2283</f>
        <v>0</v>
      </c>
      <c r="W2283" s="57">
        <v>0</v>
      </c>
      <c r="X2283" s="56">
        <f t="shared" ref="X2283" si="9945">ROUND(AD2283*0.8,0)</f>
        <v>0</v>
      </c>
      <c r="Y2283" s="56">
        <v>0</v>
      </c>
      <c r="Z2283" s="57">
        <f t="shared" ref="Z2283" si="9946">X2283+Y2283</f>
        <v>0</v>
      </c>
      <c r="AA2283" s="56">
        <f>AD2283-X2283</f>
        <v>0</v>
      </c>
      <c r="AB2283" s="56">
        <v>0</v>
      </c>
      <c r="AC2283" s="57">
        <f t="shared" ref="AC2283" si="9947">AA2283+AB2283</f>
        <v>0</v>
      </c>
      <c r="AD2283" s="57">
        <v>0</v>
      </c>
      <c r="AE2283" s="56">
        <f t="shared" ref="AE2283" si="9948">ROUND(AK2283*0.8,0)</f>
        <v>0</v>
      </c>
      <c r="AF2283" s="56">
        <v>0</v>
      </c>
      <c r="AG2283" s="57">
        <f t="shared" ref="AG2283" si="9949">AE2283+AF2283</f>
        <v>0</v>
      </c>
      <c r="AH2283" s="56">
        <f>AK2283-AE2283</f>
        <v>0</v>
      </c>
      <c r="AI2283" s="56">
        <v>0</v>
      </c>
      <c r="AJ2283" s="57">
        <f t="shared" ref="AJ2283" si="9950">AH2283+AI2283</f>
        <v>0</v>
      </c>
      <c r="AK2283" s="57">
        <v>0</v>
      </c>
      <c r="AL2283" s="56">
        <f t="shared" ref="AL2283" si="9951">ROUND(AR2283*0.8,0)</f>
        <v>0</v>
      </c>
      <c r="AM2283" s="56">
        <v>0</v>
      </c>
      <c r="AN2283" s="57">
        <f t="shared" ref="AN2283" si="9952">AL2283+AM2283</f>
        <v>0</v>
      </c>
      <c r="AO2283" s="56">
        <f>AR2283-AL2283</f>
        <v>0</v>
      </c>
      <c r="AP2283" s="56">
        <v>0</v>
      </c>
      <c r="AQ2283" s="57">
        <f t="shared" ref="AQ2283" si="9953">AO2283+AP2283</f>
        <v>0</v>
      </c>
      <c r="AR2283" s="57">
        <v>0</v>
      </c>
      <c r="AS2283" s="57" t="s">
        <v>310</v>
      </c>
      <c r="AT2283" s="179"/>
      <c r="AU2283" s="176"/>
      <c r="AV2283" s="177"/>
      <c r="AW2283" s="177"/>
      <c r="AX2283" s="177"/>
      <c r="AY2283" s="177"/>
      <c r="BD2283" s="224" t="s">
        <v>78</v>
      </c>
    </row>
    <row r="2284" spans="1:56" s="19" customFormat="1" ht="70.5" customHeight="1">
      <c r="A2284" s="137">
        <v>2019</v>
      </c>
      <c r="B2284" s="138">
        <v>8323</v>
      </c>
      <c r="C2284" s="137">
        <v>4</v>
      </c>
      <c r="D2284" s="137">
        <v>2</v>
      </c>
      <c r="E2284" s="137">
        <v>6000</v>
      </c>
      <c r="F2284" s="137"/>
      <c r="G2284" s="137"/>
      <c r="H2284" s="137"/>
      <c r="I2284" s="139" t="s">
        <v>142</v>
      </c>
      <c r="J2284" s="140">
        <f>J2285</f>
        <v>450173.5</v>
      </c>
      <c r="K2284" s="140">
        <f t="shared" ref="K2284:O2284" si="9954">K2285</f>
        <v>0</v>
      </c>
      <c r="L2284" s="140">
        <f t="shared" si="9954"/>
        <v>450173.5</v>
      </c>
      <c r="M2284" s="140">
        <f t="shared" si="9954"/>
        <v>0</v>
      </c>
      <c r="N2284" s="140">
        <f t="shared" si="9954"/>
        <v>0</v>
      </c>
      <c r="O2284" s="140">
        <f t="shared" si="9954"/>
        <v>0</v>
      </c>
      <c r="P2284" s="140">
        <f>L2284+O2284</f>
        <v>450173.5</v>
      </c>
      <c r="Q2284" s="140">
        <f>Q2285</f>
        <v>0</v>
      </c>
      <c r="R2284" s="140">
        <f t="shared" ref="R2284:V2285" si="9955">R2285</f>
        <v>0</v>
      </c>
      <c r="S2284" s="140">
        <f t="shared" si="9955"/>
        <v>0</v>
      </c>
      <c r="T2284" s="140">
        <f t="shared" si="9955"/>
        <v>0</v>
      </c>
      <c r="U2284" s="140">
        <f t="shared" si="9955"/>
        <v>0</v>
      </c>
      <c r="V2284" s="140">
        <f t="shared" si="9955"/>
        <v>0</v>
      </c>
      <c r="W2284" s="140">
        <f>S2284+V2284</f>
        <v>0</v>
      </c>
      <c r="X2284" s="140">
        <f>X2285</f>
        <v>0</v>
      </c>
      <c r="Y2284" s="140">
        <f t="shared" ref="Y2284:AC2285" si="9956">Y2285</f>
        <v>0</v>
      </c>
      <c r="Z2284" s="140">
        <f t="shared" si="9956"/>
        <v>0</v>
      </c>
      <c r="AA2284" s="140">
        <f t="shared" si="9956"/>
        <v>0</v>
      </c>
      <c r="AB2284" s="140">
        <f t="shared" si="9956"/>
        <v>0</v>
      </c>
      <c r="AC2284" s="140">
        <f t="shared" si="9956"/>
        <v>0</v>
      </c>
      <c r="AD2284" s="140">
        <f>Z2284+AC2284</f>
        <v>0</v>
      </c>
      <c r="AE2284" s="140">
        <f>AE2285</f>
        <v>449594.75</v>
      </c>
      <c r="AF2284" s="140">
        <f t="shared" ref="AF2284:AI2285" si="9957">AF2285</f>
        <v>0</v>
      </c>
      <c r="AG2284" s="140">
        <f t="shared" si="9957"/>
        <v>449594.75</v>
      </c>
      <c r="AH2284" s="140">
        <f t="shared" si="9957"/>
        <v>0</v>
      </c>
      <c r="AI2284" s="140">
        <f t="shared" si="9957"/>
        <v>0</v>
      </c>
      <c r="AJ2284" s="140">
        <f t="shared" ref="AJ2284:AJ2285" si="9958">AJ2285</f>
        <v>0</v>
      </c>
      <c r="AK2284" s="140">
        <f>AG2284+AJ2284</f>
        <v>449594.75</v>
      </c>
      <c r="AL2284" s="140">
        <f>AL2285</f>
        <v>578.75</v>
      </c>
      <c r="AM2284" s="140">
        <f t="shared" ref="AM2284:AQ2285" si="9959">AM2285</f>
        <v>0</v>
      </c>
      <c r="AN2284" s="140">
        <f t="shared" si="9959"/>
        <v>578.75</v>
      </c>
      <c r="AO2284" s="140">
        <f t="shared" si="9959"/>
        <v>0</v>
      </c>
      <c r="AP2284" s="140">
        <f t="shared" si="9959"/>
        <v>0</v>
      </c>
      <c r="AQ2284" s="140">
        <f t="shared" si="9959"/>
        <v>0</v>
      </c>
      <c r="AR2284" s="140">
        <f>AN2284+AQ2284</f>
        <v>578.75</v>
      </c>
      <c r="AS2284" s="140"/>
      <c r="AT2284" s="141"/>
      <c r="AU2284" s="185"/>
      <c r="AV2284" s="142"/>
      <c r="AW2284" s="142"/>
      <c r="AX2284" s="142"/>
      <c r="AY2284" s="142"/>
      <c r="BD2284" s="144"/>
    </row>
    <row r="2285" spans="1:56" s="19" customFormat="1" ht="70.5" customHeight="1">
      <c r="A2285" s="145">
        <v>2019</v>
      </c>
      <c r="B2285" s="146">
        <v>8323</v>
      </c>
      <c r="C2285" s="145">
        <v>4</v>
      </c>
      <c r="D2285" s="145">
        <v>2</v>
      </c>
      <c r="E2285" s="145">
        <v>6000</v>
      </c>
      <c r="F2285" s="145">
        <v>6200</v>
      </c>
      <c r="G2285" s="145"/>
      <c r="H2285" s="145"/>
      <c r="I2285" s="147" t="s">
        <v>535</v>
      </c>
      <c r="J2285" s="148">
        <f>J2286</f>
        <v>450173.5</v>
      </c>
      <c r="K2285" s="148">
        <f t="shared" ref="K2285:O2285" si="9960">K2286</f>
        <v>0</v>
      </c>
      <c r="L2285" s="148">
        <f t="shared" si="9960"/>
        <v>450173.5</v>
      </c>
      <c r="M2285" s="148">
        <f t="shared" si="9960"/>
        <v>0</v>
      </c>
      <c r="N2285" s="148">
        <f t="shared" si="9960"/>
        <v>0</v>
      </c>
      <c r="O2285" s="148">
        <f t="shared" si="9960"/>
        <v>0</v>
      </c>
      <c r="P2285" s="148">
        <f>L2285+O2285</f>
        <v>450173.5</v>
      </c>
      <c r="Q2285" s="148">
        <f>Q2286</f>
        <v>0</v>
      </c>
      <c r="R2285" s="148">
        <f t="shared" si="9955"/>
        <v>0</v>
      </c>
      <c r="S2285" s="148">
        <f t="shared" si="9955"/>
        <v>0</v>
      </c>
      <c r="T2285" s="148">
        <f t="shared" si="9955"/>
        <v>0</v>
      </c>
      <c r="U2285" s="148">
        <f t="shared" si="9955"/>
        <v>0</v>
      </c>
      <c r="V2285" s="148">
        <f t="shared" si="9955"/>
        <v>0</v>
      </c>
      <c r="W2285" s="148">
        <f>S2285+V2285</f>
        <v>0</v>
      </c>
      <c r="X2285" s="148">
        <f>X2286</f>
        <v>0</v>
      </c>
      <c r="Y2285" s="148">
        <f t="shared" si="9956"/>
        <v>0</v>
      </c>
      <c r="Z2285" s="148">
        <f t="shared" si="9956"/>
        <v>0</v>
      </c>
      <c r="AA2285" s="148">
        <f t="shared" si="9956"/>
        <v>0</v>
      </c>
      <c r="AB2285" s="148">
        <f t="shared" si="9956"/>
        <v>0</v>
      </c>
      <c r="AC2285" s="148">
        <f t="shared" si="9956"/>
        <v>0</v>
      </c>
      <c r="AD2285" s="148">
        <f>Z2285+AC2285</f>
        <v>0</v>
      </c>
      <c r="AE2285" s="148">
        <f>AE2286</f>
        <v>449594.75</v>
      </c>
      <c r="AF2285" s="148">
        <f t="shared" si="9957"/>
        <v>0</v>
      </c>
      <c r="AG2285" s="148">
        <f t="shared" si="9957"/>
        <v>449594.75</v>
      </c>
      <c r="AH2285" s="148">
        <f t="shared" si="9957"/>
        <v>0</v>
      </c>
      <c r="AI2285" s="148">
        <f t="shared" si="9957"/>
        <v>0</v>
      </c>
      <c r="AJ2285" s="148">
        <f t="shared" si="9958"/>
        <v>0</v>
      </c>
      <c r="AK2285" s="148">
        <f>AG2285+AJ2285</f>
        <v>449594.75</v>
      </c>
      <c r="AL2285" s="148">
        <f>AL2286</f>
        <v>578.75</v>
      </c>
      <c r="AM2285" s="148">
        <f t="shared" si="9959"/>
        <v>0</v>
      </c>
      <c r="AN2285" s="148">
        <f t="shared" si="9959"/>
        <v>578.75</v>
      </c>
      <c r="AO2285" s="148">
        <f t="shared" si="9959"/>
        <v>0</v>
      </c>
      <c r="AP2285" s="148">
        <f t="shared" si="9959"/>
        <v>0</v>
      </c>
      <c r="AQ2285" s="148">
        <f t="shared" si="9959"/>
        <v>0</v>
      </c>
      <c r="AR2285" s="148">
        <f>AN2285+AQ2285</f>
        <v>578.75</v>
      </c>
      <c r="AS2285" s="148"/>
      <c r="AT2285" s="149"/>
      <c r="AU2285" s="150"/>
      <c r="AV2285" s="151"/>
      <c r="AW2285" s="151"/>
      <c r="AX2285" s="151"/>
      <c r="AY2285" s="151"/>
      <c r="BD2285" s="153"/>
    </row>
    <row r="2286" spans="1:56" s="19" customFormat="1" ht="70.5" customHeight="1">
      <c r="A2286" s="154">
        <v>2019</v>
      </c>
      <c r="B2286" s="155">
        <v>8323</v>
      </c>
      <c r="C2286" s="154">
        <v>4</v>
      </c>
      <c r="D2286" s="154">
        <v>2</v>
      </c>
      <c r="E2286" s="154">
        <v>6000</v>
      </c>
      <c r="F2286" s="154">
        <v>6200</v>
      </c>
      <c r="G2286" s="154">
        <v>622</v>
      </c>
      <c r="H2286" s="154"/>
      <c r="I2286" s="172" t="s">
        <v>144</v>
      </c>
      <c r="J2286" s="158">
        <f>J2287+J2289</f>
        <v>450173.5</v>
      </c>
      <c r="K2286" s="158">
        <f t="shared" ref="K2286:O2286" si="9961">K2287+K2289</f>
        <v>0</v>
      </c>
      <c r="L2286" s="158">
        <f t="shared" si="9961"/>
        <v>450173.5</v>
      </c>
      <c r="M2286" s="158">
        <f t="shared" si="9961"/>
        <v>0</v>
      </c>
      <c r="N2286" s="158">
        <f t="shared" si="9961"/>
        <v>0</v>
      </c>
      <c r="O2286" s="158">
        <f t="shared" si="9961"/>
        <v>0</v>
      </c>
      <c r="P2286" s="158">
        <f>L2286+O2286</f>
        <v>450173.5</v>
      </c>
      <c r="Q2286" s="158">
        <f>Q2287+Q2289</f>
        <v>0</v>
      </c>
      <c r="R2286" s="158">
        <f t="shared" ref="R2286:V2286" si="9962">R2287+R2289</f>
        <v>0</v>
      </c>
      <c r="S2286" s="158">
        <f t="shared" si="9962"/>
        <v>0</v>
      </c>
      <c r="T2286" s="158">
        <f t="shared" si="9962"/>
        <v>0</v>
      </c>
      <c r="U2286" s="158">
        <f t="shared" si="9962"/>
        <v>0</v>
      </c>
      <c r="V2286" s="158">
        <f t="shared" si="9962"/>
        <v>0</v>
      </c>
      <c r="W2286" s="158">
        <f>S2286+V2286</f>
        <v>0</v>
      </c>
      <c r="X2286" s="158">
        <f>X2287+X2289</f>
        <v>0</v>
      </c>
      <c r="Y2286" s="158">
        <f t="shared" ref="Y2286:AC2286" si="9963">Y2287+Y2289</f>
        <v>0</v>
      </c>
      <c r="Z2286" s="158">
        <f t="shared" si="9963"/>
        <v>0</v>
      </c>
      <c r="AA2286" s="158">
        <f t="shared" si="9963"/>
        <v>0</v>
      </c>
      <c r="AB2286" s="158">
        <f t="shared" si="9963"/>
        <v>0</v>
      </c>
      <c r="AC2286" s="158">
        <f t="shared" si="9963"/>
        <v>0</v>
      </c>
      <c r="AD2286" s="158">
        <f>Z2286+AC2286</f>
        <v>0</v>
      </c>
      <c r="AE2286" s="158">
        <f>AE2287+AE2289</f>
        <v>449594.75</v>
      </c>
      <c r="AF2286" s="158">
        <f t="shared" ref="AF2286:AI2286" si="9964">AF2287+AF2289</f>
        <v>0</v>
      </c>
      <c r="AG2286" s="158">
        <f t="shared" si="9964"/>
        <v>449594.75</v>
      </c>
      <c r="AH2286" s="158">
        <f t="shared" si="9964"/>
        <v>0</v>
      </c>
      <c r="AI2286" s="158">
        <f t="shared" si="9964"/>
        <v>0</v>
      </c>
      <c r="AJ2286" s="158">
        <f t="shared" ref="AJ2286" si="9965">AJ2287+AJ2289</f>
        <v>0</v>
      </c>
      <c r="AK2286" s="158">
        <f>AG2286+AJ2286</f>
        <v>449594.75</v>
      </c>
      <c r="AL2286" s="158">
        <f>AL2287+AL2289</f>
        <v>578.75</v>
      </c>
      <c r="AM2286" s="158">
        <f t="shared" ref="AM2286:AQ2286" si="9966">AM2287+AM2289</f>
        <v>0</v>
      </c>
      <c r="AN2286" s="158">
        <f t="shared" si="9966"/>
        <v>578.75</v>
      </c>
      <c r="AO2286" s="158">
        <f t="shared" si="9966"/>
        <v>0</v>
      </c>
      <c r="AP2286" s="158">
        <f t="shared" si="9966"/>
        <v>0</v>
      </c>
      <c r="AQ2286" s="158">
        <f t="shared" si="9966"/>
        <v>0</v>
      </c>
      <c r="AR2286" s="158">
        <f>AN2286+AQ2286</f>
        <v>578.75</v>
      </c>
      <c r="AS2286" s="158"/>
      <c r="AT2286" s="159"/>
      <c r="AU2286" s="160"/>
      <c r="AV2286" s="161"/>
      <c r="AW2286" s="161"/>
      <c r="AX2286" s="161"/>
      <c r="AY2286" s="161"/>
      <c r="BD2286" s="173"/>
    </row>
    <row r="2287" spans="1:56" s="19" customFormat="1" ht="70.5" hidden="1" customHeight="1">
      <c r="A2287" s="54">
        <v>2018</v>
      </c>
      <c r="B2287" s="189">
        <v>8323</v>
      </c>
      <c r="C2287" s="54">
        <v>4</v>
      </c>
      <c r="D2287" s="54">
        <v>2</v>
      </c>
      <c r="E2287" s="54">
        <v>6000</v>
      </c>
      <c r="F2287" s="54">
        <v>6200</v>
      </c>
      <c r="G2287" s="54">
        <v>622</v>
      </c>
      <c r="H2287" s="163">
        <v>1</v>
      </c>
      <c r="I2287" s="230" t="s">
        <v>145</v>
      </c>
      <c r="J2287" s="57">
        <f>J2288</f>
        <v>0</v>
      </c>
      <c r="K2287" s="57">
        <f t="shared" ref="K2287" si="9967">K2288</f>
        <v>0</v>
      </c>
      <c r="L2287" s="57">
        <f t="shared" ref="L2287" si="9968">L2288</f>
        <v>0</v>
      </c>
      <c r="M2287" s="57">
        <f t="shared" ref="M2287" si="9969">M2288</f>
        <v>0</v>
      </c>
      <c r="N2287" s="57">
        <f t="shared" ref="N2287" si="9970">N2288</f>
        <v>0</v>
      </c>
      <c r="O2287" s="57">
        <f t="shared" ref="O2287" si="9971">O2288</f>
        <v>0</v>
      </c>
      <c r="P2287" s="57">
        <f>L2287+O2287</f>
        <v>0</v>
      </c>
      <c r="Q2287" s="57">
        <f>Q2288</f>
        <v>0</v>
      </c>
      <c r="R2287" s="57">
        <f t="shared" ref="R2287:V2287" si="9972">R2288</f>
        <v>0</v>
      </c>
      <c r="S2287" s="57">
        <f t="shared" si="9972"/>
        <v>0</v>
      </c>
      <c r="T2287" s="57">
        <f t="shared" si="9972"/>
        <v>0</v>
      </c>
      <c r="U2287" s="57">
        <f t="shared" si="9972"/>
        <v>0</v>
      </c>
      <c r="V2287" s="57">
        <f t="shared" si="9972"/>
        <v>0</v>
      </c>
      <c r="W2287" s="57">
        <f>S2287+V2287</f>
        <v>0</v>
      </c>
      <c r="X2287" s="57">
        <f>X2288</f>
        <v>0</v>
      </c>
      <c r="Y2287" s="57">
        <f t="shared" ref="Y2287:AC2287" si="9973">Y2288</f>
        <v>0</v>
      </c>
      <c r="Z2287" s="57">
        <f t="shared" si="9973"/>
        <v>0</v>
      </c>
      <c r="AA2287" s="57">
        <f t="shared" si="9973"/>
        <v>0</v>
      </c>
      <c r="AB2287" s="57">
        <f t="shared" si="9973"/>
        <v>0</v>
      </c>
      <c r="AC2287" s="57">
        <f t="shared" si="9973"/>
        <v>0</v>
      </c>
      <c r="AD2287" s="57">
        <f>Z2287+AC2287</f>
        <v>0</v>
      </c>
      <c r="AE2287" s="57">
        <f>AE2288</f>
        <v>0</v>
      </c>
      <c r="AF2287" s="57">
        <f t="shared" ref="AF2287:AI2287" si="9974">AF2288</f>
        <v>0</v>
      </c>
      <c r="AG2287" s="57">
        <f t="shared" si="9974"/>
        <v>0</v>
      </c>
      <c r="AH2287" s="57">
        <f t="shared" si="9974"/>
        <v>0</v>
      </c>
      <c r="AI2287" s="57">
        <f t="shared" si="9974"/>
        <v>0</v>
      </c>
      <c r="AJ2287" s="57">
        <f t="shared" ref="AJ2287" si="9975">AJ2288</f>
        <v>0</v>
      </c>
      <c r="AK2287" s="57">
        <f>AG2287+AJ2287</f>
        <v>0</v>
      </c>
      <c r="AL2287" s="57">
        <f>AL2288</f>
        <v>0</v>
      </c>
      <c r="AM2287" s="57">
        <f t="shared" ref="AM2287:AQ2287" si="9976">AM2288</f>
        <v>0</v>
      </c>
      <c r="AN2287" s="57">
        <f t="shared" si="9976"/>
        <v>0</v>
      </c>
      <c r="AO2287" s="57">
        <f t="shared" si="9976"/>
        <v>0</v>
      </c>
      <c r="AP2287" s="57">
        <f t="shared" si="9976"/>
        <v>0</v>
      </c>
      <c r="AQ2287" s="57">
        <f t="shared" si="9976"/>
        <v>0</v>
      </c>
      <c r="AR2287" s="57">
        <f>AN2287+AQ2287</f>
        <v>0</v>
      </c>
      <c r="AS2287" s="168" t="s">
        <v>147</v>
      </c>
      <c r="AT2287" s="231"/>
      <c r="AU2287" s="170"/>
      <c r="AV2287" s="231"/>
      <c r="AW2287" s="231"/>
      <c r="AX2287" s="231"/>
      <c r="AY2287" s="231"/>
      <c r="BD2287" s="224" t="s">
        <v>78</v>
      </c>
    </row>
    <row r="2288" spans="1:56" s="19" customFormat="1" ht="70.5" hidden="1" customHeight="1">
      <c r="A2288" s="54">
        <v>2018</v>
      </c>
      <c r="B2288" s="174">
        <v>8323</v>
      </c>
      <c r="C2288" s="54">
        <v>4</v>
      </c>
      <c r="D2288" s="54">
        <v>2</v>
      </c>
      <c r="E2288" s="54">
        <v>6000</v>
      </c>
      <c r="F2288" s="54">
        <v>6200</v>
      </c>
      <c r="G2288" s="54">
        <v>622</v>
      </c>
      <c r="H2288" s="163">
        <v>1</v>
      </c>
      <c r="I2288" s="175" t="s">
        <v>146</v>
      </c>
      <c r="J2288" s="56">
        <f t="shared" ref="J2288" si="9977">ROUND(P2288*0.8,0)</f>
        <v>0</v>
      </c>
      <c r="K2288" s="56">
        <v>0</v>
      </c>
      <c r="L2288" s="57">
        <f t="shared" ref="L2288" si="9978">J2288+K2288</f>
        <v>0</v>
      </c>
      <c r="M2288" s="56">
        <f>P2288-J2288</f>
        <v>0</v>
      </c>
      <c r="N2288" s="56">
        <v>0</v>
      </c>
      <c r="O2288" s="57">
        <f t="shared" ref="O2288" si="9979">M2288+N2288</f>
        <v>0</v>
      </c>
      <c r="P2288" s="57">
        <v>0</v>
      </c>
      <c r="Q2288" s="56">
        <f t="shared" ref="Q2288" si="9980">ROUND(W2288*0.8,0)</f>
        <v>0</v>
      </c>
      <c r="R2288" s="56">
        <v>0</v>
      </c>
      <c r="S2288" s="57">
        <f t="shared" ref="S2288" si="9981">Q2288+R2288</f>
        <v>0</v>
      </c>
      <c r="T2288" s="56">
        <f>W2288-Q2288</f>
        <v>0</v>
      </c>
      <c r="U2288" s="56">
        <v>0</v>
      </c>
      <c r="V2288" s="57">
        <f t="shared" ref="V2288" si="9982">T2288+U2288</f>
        <v>0</v>
      </c>
      <c r="W2288" s="57">
        <v>0</v>
      </c>
      <c r="X2288" s="56">
        <f t="shared" ref="X2288" si="9983">ROUND(AD2288*0.8,0)</f>
        <v>0</v>
      </c>
      <c r="Y2288" s="56">
        <v>0</v>
      </c>
      <c r="Z2288" s="57">
        <f t="shared" ref="Z2288" si="9984">X2288+Y2288</f>
        <v>0</v>
      </c>
      <c r="AA2288" s="56">
        <f>AD2288-X2288</f>
        <v>0</v>
      </c>
      <c r="AB2288" s="56">
        <v>0</v>
      </c>
      <c r="AC2288" s="57">
        <f t="shared" ref="AC2288" si="9985">AA2288+AB2288</f>
        <v>0</v>
      </c>
      <c r="AD2288" s="57">
        <v>0</v>
      </c>
      <c r="AE2288" s="56">
        <f t="shared" ref="AE2288" si="9986">ROUND(AK2288*0.8,0)</f>
        <v>0</v>
      </c>
      <c r="AF2288" s="56">
        <v>0</v>
      </c>
      <c r="AG2288" s="57">
        <f t="shared" ref="AG2288" si="9987">AE2288+AF2288</f>
        <v>0</v>
      </c>
      <c r="AH2288" s="56">
        <f>AK2288-AE2288</f>
        <v>0</v>
      </c>
      <c r="AI2288" s="56">
        <v>0</v>
      </c>
      <c r="AJ2288" s="57">
        <f t="shared" ref="AJ2288" si="9988">AH2288+AI2288</f>
        <v>0</v>
      </c>
      <c r="AK2288" s="57">
        <v>0</v>
      </c>
      <c r="AL2288" s="56">
        <f t="shared" ref="AL2288" si="9989">ROUND(AR2288*0.8,0)</f>
        <v>0</v>
      </c>
      <c r="AM2288" s="56">
        <v>0</v>
      </c>
      <c r="AN2288" s="57">
        <f t="shared" ref="AN2288" si="9990">AL2288+AM2288</f>
        <v>0</v>
      </c>
      <c r="AO2288" s="56">
        <f>AR2288-AL2288</f>
        <v>0</v>
      </c>
      <c r="AP2288" s="56">
        <v>0</v>
      </c>
      <c r="AQ2288" s="57">
        <f t="shared" ref="AQ2288" si="9991">AO2288+AP2288</f>
        <v>0</v>
      </c>
      <c r="AR2288" s="57">
        <v>0</v>
      </c>
      <c r="AS2288" s="57" t="s">
        <v>147</v>
      </c>
      <c r="AT2288" s="179"/>
      <c r="AU2288" s="176"/>
      <c r="AV2288" s="177"/>
      <c r="AW2288" s="177"/>
      <c r="AX2288" s="177"/>
      <c r="AY2288" s="177"/>
      <c r="BD2288" s="224" t="s">
        <v>78</v>
      </c>
    </row>
    <row r="2289" spans="1:56" s="19" customFormat="1" ht="70.5" customHeight="1">
      <c r="A2289" s="54">
        <v>2019</v>
      </c>
      <c r="B2289" s="189">
        <v>8323</v>
      </c>
      <c r="C2289" s="54">
        <v>4</v>
      </c>
      <c r="D2289" s="54">
        <v>2</v>
      </c>
      <c r="E2289" s="54">
        <v>6000</v>
      </c>
      <c r="F2289" s="54">
        <v>6200</v>
      </c>
      <c r="G2289" s="54">
        <v>622</v>
      </c>
      <c r="H2289" s="163">
        <v>1</v>
      </c>
      <c r="I2289" s="230" t="s">
        <v>145</v>
      </c>
      <c r="J2289" s="361">
        <f>J2290</f>
        <v>450173.5</v>
      </c>
      <c r="K2289" s="361">
        <f t="shared" ref="K2289" si="9992">K2290</f>
        <v>0</v>
      </c>
      <c r="L2289" s="361">
        <f t="shared" ref="L2289" si="9993">L2290</f>
        <v>450173.5</v>
      </c>
      <c r="M2289" s="361">
        <f t="shared" ref="M2289" si="9994">M2290</f>
        <v>0</v>
      </c>
      <c r="N2289" s="361">
        <f t="shared" ref="N2289" si="9995">N2290</f>
        <v>0</v>
      </c>
      <c r="O2289" s="361">
        <f t="shared" ref="O2289" si="9996">O2290</f>
        <v>0</v>
      </c>
      <c r="P2289" s="361">
        <f>L2289+O2289</f>
        <v>450173.5</v>
      </c>
      <c r="Q2289" s="361">
        <f>Q2290</f>
        <v>0</v>
      </c>
      <c r="R2289" s="361">
        <f t="shared" ref="R2289:V2289" si="9997">R2290</f>
        <v>0</v>
      </c>
      <c r="S2289" s="361">
        <f t="shared" si="9997"/>
        <v>0</v>
      </c>
      <c r="T2289" s="361">
        <f t="shared" si="9997"/>
        <v>0</v>
      </c>
      <c r="U2289" s="361">
        <f t="shared" si="9997"/>
        <v>0</v>
      </c>
      <c r="V2289" s="361">
        <f t="shared" si="9997"/>
        <v>0</v>
      </c>
      <c r="W2289" s="361">
        <f>S2289+V2289</f>
        <v>0</v>
      </c>
      <c r="X2289" s="361">
        <f>X2290</f>
        <v>0</v>
      </c>
      <c r="Y2289" s="361">
        <f t="shared" ref="Y2289:AC2289" si="9998">Y2290</f>
        <v>0</v>
      </c>
      <c r="Z2289" s="361">
        <f t="shared" si="9998"/>
        <v>0</v>
      </c>
      <c r="AA2289" s="361">
        <f t="shared" si="9998"/>
        <v>0</v>
      </c>
      <c r="AB2289" s="361">
        <f t="shared" si="9998"/>
        <v>0</v>
      </c>
      <c r="AC2289" s="361">
        <f t="shared" si="9998"/>
        <v>0</v>
      </c>
      <c r="AD2289" s="361">
        <f>Z2289+AC2289</f>
        <v>0</v>
      </c>
      <c r="AE2289" s="361">
        <f>AE2290</f>
        <v>449594.75</v>
      </c>
      <c r="AF2289" s="361">
        <f t="shared" ref="AF2289:AI2289" si="9999">AF2290</f>
        <v>0</v>
      </c>
      <c r="AG2289" s="361">
        <f t="shared" si="9999"/>
        <v>449594.75</v>
      </c>
      <c r="AH2289" s="361">
        <f t="shared" si="9999"/>
        <v>0</v>
      </c>
      <c r="AI2289" s="361">
        <f t="shared" si="9999"/>
        <v>0</v>
      </c>
      <c r="AJ2289" s="361">
        <f t="shared" ref="AJ2289" si="10000">AJ2290</f>
        <v>0</v>
      </c>
      <c r="AK2289" s="361">
        <f>AG2289+AJ2289</f>
        <v>449594.75</v>
      </c>
      <c r="AL2289" s="361">
        <f>AL2290</f>
        <v>578.75</v>
      </c>
      <c r="AM2289" s="361">
        <f t="shared" ref="AM2289:AQ2289" si="10001">AM2290</f>
        <v>0</v>
      </c>
      <c r="AN2289" s="361">
        <f t="shared" si="10001"/>
        <v>578.75</v>
      </c>
      <c r="AO2289" s="361">
        <f t="shared" si="10001"/>
        <v>0</v>
      </c>
      <c r="AP2289" s="361">
        <f t="shared" si="10001"/>
        <v>0</v>
      </c>
      <c r="AQ2289" s="361">
        <f t="shared" si="10001"/>
        <v>0</v>
      </c>
      <c r="AR2289" s="361">
        <f>AN2289+AQ2289</f>
        <v>578.75</v>
      </c>
      <c r="AS2289" s="57"/>
      <c r="AT2289" s="362"/>
      <c r="AU2289" s="183"/>
      <c r="AV2289" s="363"/>
      <c r="AW2289" s="363"/>
      <c r="AX2289" s="363"/>
      <c r="AY2289" s="363"/>
      <c r="BD2289" s="224"/>
    </row>
    <row r="2290" spans="1:56" s="19" customFormat="1" ht="298.5" customHeight="1">
      <c r="A2290" s="54">
        <v>2019</v>
      </c>
      <c r="B2290" s="174">
        <v>8323</v>
      </c>
      <c r="C2290" s="54">
        <v>4</v>
      </c>
      <c r="D2290" s="54">
        <v>2</v>
      </c>
      <c r="E2290" s="54">
        <v>6000</v>
      </c>
      <c r="F2290" s="54">
        <v>6200</v>
      </c>
      <c r="G2290" s="54">
        <v>622</v>
      </c>
      <c r="H2290" s="163">
        <v>1</v>
      </c>
      <c r="I2290" s="175" t="s">
        <v>2192</v>
      </c>
      <c r="J2290" s="56">
        <v>450173.5</v>
      </c>
      <c r="K2290" s="56">
        <v>0</v>
      </c>
      <c r="L2290" s="57">
        <f t="shared" ref="L2290" si="10002">J2290+K2290</f>
        <v>450173.5</v>
      </c>
      <c r="M2290" s="56">
        <v>0</v>
      </c>
      <c r="N2290" s="56">
        <v>0</v>
      </c>
      <c r="O2290" s="57">
        <f t="shared" ref="O2290" si="10003">M2290+N2290</f>
        <v>0</v>
      </c>
      <c r="P2290" s="57">
        <f t="shared" ref="P2290" si="10004">L2290+O2290</f>
        <v>450173.5</v>
      </c>
      <c r="Q2290" s="56">
        <v>0</v>
      </c>
      <c r="R2290" s="56">
        <v>0</v>
      </c>
      <c r="S2290" s="57">
        <f t="shared" ref="S2290" si="10005">Q2290+R2290</f>
        <v>0</v>
      </c>
      <c r="T2290" s="56">
        <v>0</v>
      </c>
      <c r="U2290" s="56">
        <v>0</v>
      </c>
      <c r="V2290" s="57">
        <f t="shared" ref="V2290" si="10006">T2290+U2290</f>
        <v>0</v>
      </c>
      <c r="W2290" s="57">
        <f t="shared" ref="W2290" si="10007">S2290+V2290</f>
        <v>0</v>
      </c>
      <c r="X2290" s="56">
        <v>0</v>
      </c>
      <c r="Y2290" s="56">
        <v>0</v>
      </c>
      <c r="Z2290" s="57"/>
      <c r="AA2290" s="56">
        <v>0</v>
      </c>
      <c r="AB2290" s="56">
        <v>0</v>
      </c>
      <c r="AC2290" s="57">
        <f t="shared" ref="AC2290" si="10008">AA2290+AB2290</f>
        <v>0</v>
      </c>
      <c r="AD2290" s="57">
        <f t="shared" ref="AD2290" si="10009">Z2290+AC2290</f>
        <v>0</v>
      </c>
      <c r="AE2290" s="56">
        <v>449594.75</v>
      </c>
      <c r="AF2290" s="56">
        <v>0</v>
      </c>
      <c r="AG2290" s="57">
        <f t="shared" ref="AG2290" si="10010">AE2290+AF2290</f>
        <v>449594.75</v>
      </c>
      <c r="AH2290" s="56">
        <v>0</v>
      </c>
      <c r="AI2290" s="56">
        <v>0</v>
      </c>
      <c r="AJ2290" s="57">
        <f t="shared" ref="AJ2290" si="10011">AH2290+AI2290</f>
        <v>0</v>
      </c>
      <c r="AK2290" s="57">
        <f t="shared" ref="AK2290" si="10012">AG2290+AJ2290</f>
        <v>449594.75</v>
      </c>
      <c r="AL2290" s="56">
        <f t="shared" ref="AL2290:AM2290" si="10013">J2290-Q2290-X2290-AE2290</f>
        <v>578.75</v>
      </c>
      <c r="AM2290" s="56">
        <f t="shared" si="10013"/>
        <v>0</v>
      </c>
      <c r="AN2290" s="57">
        <f t="shared" ref="AN2290" si="10014">AL2290+AM2290</f>
        <v>578.75</v>
      </c>
      <c r="AO2290" s="56">
        <f t="shared" ref="AO2290:AP2290" si="10015">M2290-T2290-AA2290-AH2290</f>
        <v>0</v>
      </c>
      <c r="AP2290" s="56">
        <f t="shared" si="10015"/>
        <v>0</v>
      </c>
      <c r="AQ2290" s="57">
        <f t="shared" ref="AQ2290" si="10016">AO2290+AP2290</f>
        <v>0</v>
      </c>
      <c r="AR2290" s="57">
        <f t="shared" ref="AR2290" si="10017">AN2290+AQ2290</f>
        <v>578.75</v>
      </c>
      <c r="AS2290" s="57" t="s">
        <v>147</v>
      </c>
      <c r="AT2290" s="179">
        <v>1</v>
      </c>
      <c r="AU2290" s="176">
        <v>0</v>
      </c>
      <c r="AV2290" s="177">
        <v>0</v>
      </c>
      <c r="AW2290" s="177">
        <v>0</v>
      </c>
      <c r="AX2290" s="171">
        <f t="shared" ref="AX2290" si="10018">AT2290-AV2290</f>
        <v>1</v>
      </c>
      <c r="AY2290" s="171">
        <f t="shared" ref="AY2290" si="10019">AU2290-AW2290</f>
        <v>0</v>
      </c>
      <c r="BD2290" s="224" t="s">
        <v>78</v>
      </c>
    </row>
    <row r="2291" spans="1:56" s="19" customFormat="1" ht="157.5" customHeight="1">
      <c r="A2291" s="129">
        <v>2018</v>
      </c>
      <c r="B2291" s="130">
        <v>8323</v>
      </c>
      <c r="C2291" s="129">
        <v>4</v>
      </c>
      <c r="D2291" s="129">
        <v>3</v>
      </c>
      <c r="E2291" s="129"/>
      <c r="F2291" s="129"/>
      <c r="G2291" s="129"/>
      <c r="H2291" s="131"/>
      <c r="I2291" s="132" t="s">
        <v>2141</v>
      </c>
      <c r="J2291" s="133">
        <f>J2292+J2298+J2305+J2357</f>
        <v>0</v>
      </c>
      <c r="K2291" s="133">
        <f t="shared" ref="K2291:O2291" si="10020">K2292+K2298+K2305+K2357</f>
        <v>0</v>
      </c>
      <c r="L2291" s="133">
        <f t="shared" si="10020"/>
        <v>0</v>
      </c>
      <c r="M2291" s="133">
        <f t="shared" si="10020"/>
        <v>0</v>
      </c>
      <c r="N2291" s="133">
        <f t="shared" si="10020"/>
        <v>0</v>
      </c>
      <c r="O2291" s="133">
        <f t="shared" si="10020"/>
        <v>0</v>
      </c>
      <c r="P2291" s="133">
        <f>L2291+O2291</f>
        <v>0</v>
      </c>
      <c r="Q2291" s="133">
        <f>Q2292+Q2298+Q2305+Q2357</f>
        <v>0</v>
      </c>
      <c r="R2291" s="133">
        <f t="shared" ref="R2291:V2291" si="10021">R2292+R2298+R2305+R2357</f>
        <v>0</v>
      </c>
      <c r="S2291" s="133">
        <f t="shared" si="10021"/>
        <v>0</v>
      </c>
      <c r="T2291" s="133">
        <f t="shared" si="10021"/>
        <v>0</v>
      </c>
      <c r="U2291" s="133">
        <f t="shared" si="10021"/>
        <v>0</v>
      </c>
      <c r="V2291" s="133">
        <f t="shared" si="10021"/>
        <v>0</v>
      </c>
      <c r="W2291" s="133">
        <f>S2291+V2291</f>
        <v>0</v>
      </c>
      <c r="X2291" s="133">
        <f>X2292+X2298+X2305+X2357</f>
        <v>0</v>
      </c>
      <c r="Y2291" s="133">
        <f t="shared" ref="Y2291:AC2291" si="10022">Y2292+Y2298+Y2305+Y2357</f>
        <v>0</v>
      </c>
      <c r="Z2291" s="133">
        <f t="shared" si="10022"/>
        <v>0</v>
      </c>
      <c r="AA2291" s="133">
        <f t="shared" si="10022"/>
        <v>0</v>
      </c>
      <c r="AB2291" s="133">
        <f t="shared" si="10022"/>
        <v>0</v>
      </c>
      <c r="AC2291" s="133">
        <f t="shared" si="10022"/>
        <v>0</v>
      </c>
      <c r="AD2291" s="133">
        <f>Z2291+AC2291</f>
        <v>0</v>
      </c>
      <c r="AE2291" s="133">
        <f>AE2292+AE2298+AE2305+AE2357</f>
        <v>0</v>
      </c>
      <c r="AF2291" s="133">
        <f t="shared" ref="AF2291:AI2291" si="10023">AF2292+AF2298+AF2305+AF2357</f>
        <v>0</v>
      </c>
      <c r="AG2291" s="133">
        <f t="shared" si="10023"/>
        <v>0</v>
      </c>
      <c r="AH2291" s="133">
        <f t="shared" si="10023"/>
        <v>0</v>
      </c>
      <c r="AI2291" s="133">
        <f t="shared" si="10023"/>
        <v>0</v>
      </c>
      <c r="AJ2291" s="133">
        <f t="shared" ref="AJ2291" si="10024">AJ2292+AJ2298+AJ2305+AJ2357</f>
        <v>0</v>
      </c>
      <c r="AK2291" s="133">
        <f>AG2291+AJ2291</f>
        <v>0</v>
      </c>
      <c r="AL2291" s="133">
        <f>AL2292+AL2298+AL2305+AL2357</f>
        <v>0</v>
      </c>
      <c r="AM2291" s="133">
        <f t="shared" ref="AM2291:AQ2291" si="10025">AM2292+AM2298+AM2305+AM2357</f>
        <v>0</v>
      </c>
      <c r="AN2291" s="133">
        <f t="shared" si="10025"/>
        <v>0</v>
      </c>
      <c r="AO2291" s="133">
        <f t="shared" si="10025"/>
        <v>0</v>
      </c>
      <c r="AP2291" s="133">
        <f t="shared" si="10025"/>
        <v>0</v>
      </c>
      <c r="AQ2291" s="133">
        <f t="shared" si="10025"/>
        <v>0</v>
      </c>
      <c r="AR2291" s="133">
        <f>AN2291+AQ2291</f>
        <v>0</v>
      </c>
      <c r="AS2291" s="133"/>
      <c r="AT2291" s="134"/>
      <c r="AU2291" s="135"/>
      <c r="AV2291" s="211"/>
      <c r="AW2291" s="211"/>
      <c r="AX2291" s="211"/>
      <c r="AY2291" s="211"/>
      <c r="BD2291" s="212"/>
    </row>
    <row r="2292" spans="1:56" s="19" customFormat="1" ht="70.5" customHeight="1">
      <c r="A2292" s="137">
        <v>2018</v>
      </c>
      <c r="B2292" s="138">
        <v>8323</v>
      </c>
      <c r="C2292" s="137">
        <v>4</v>
      </c>
      <c r="D2292" s="137">
        <v>3</v>
      </c>
      <c r="E2292" s="137">
        <v>2000</v>
      </c>
      <c r="F2292" s="137"/>
      <c r="G2292" s="137"/>
      <c r="H2292" s="137"/>
      <c r="I2292" s="139" t="s">
        <v>33</v>
      </c>
      <c r="J2292" s="140">
        <f>J2293</f>
        <v>0</v>
      </c>
      <c r="K2292" s="140">
        <f t="shared" ref="K2292:O2292" si="10026">K2293</f>
        <v>0</v>
      </c>
      <c r="L2292" s="140">
        <f t="shared" si="10026"/>
        <v>0</v>
      </c>
      <c r="M2292" s="140">
        <f t="shared" si="10026"/>
        <v>0</v>
      </c>
      <c r="N2292" s="140">
        <f t="shared" si="10026"/>
        <v>0</v>
      </c>
      <c r="O2292" s="140">
        <f t="shared" si="10026"/>
        <v>0</v>
      </c>
      <c r="P2292" s="140">
        <f>L2292+O2292</f>
        <v>0</v>
      </c>
      <c r="Q2292" s="140">
        <f>Q2293</f>
        <v>0</v>
      </c>
      <c r="R2292" s="140">
        <f t="shared" ref="R2292:V2292" si="10027">R2293</f>
        <v>0</v>
      </c>
      <c r="S2292" s="140">
        <f t="shared" si="10027"/>
        <v>0</v>
      </c>
      <c r="T2292" s="140">
        <f t="shared" si="10027"/>
        <v>0</v>
      </c>
      <c r="U2292" s="140">
        <f t="shared" si="10027"/>
        <v>0</v>
      </c>
      <c r="V2292" s="140">
        <f t="shared" si="10027"/>
        <v>0</v>
      </c>
      <c r="W2292" s="140">
        <f>S2292+V2292</f>
        <v>0</v>
      </c>
      <c r="X2292" s="140">
        <f>X2293</f>
        <v>0</v>
      </c>
      <c r="Y2292" s="140">
        <f t="shared" ref="Y2292:AC2292" si="10028">Y2293</f>
        <v>0</v>
      </c>
      <c r="Z2292" s="140">
        <f t="shared" si="10028"/>
        <v>0</v>
      </c>
      <c r="AA2292" s="140">
        <f t="shared" si="10028"/>
        <v>0</v>
      </c>
      <c r="AB2292" s="140">
        <f t="shared" si="10028"/>
        <v>0</v>
      </c>
      <c r="AC2292" s="140">
        <f t="shared" si="10028"/>
        <v>0</v>
      </c>
      <c r="AD2292" s="140">
        <f>Z2292+AC2292</f>
        <v>0</v>
      </c>
      <c r="AE2292" s="140">
        <f>AE2293</f>
        <v>0</v>
      </c>
      <c r="AF2292" s="140">
        <f t="shared" ref="AF2292:AI2292" si="10029">AF2293</f>
        <v>0</v>
      </c>
      <c r="AG2292" s="140">
        <f t="shared" si="10029"/>
        <v>0</v>
      </c>
      <c r="AH2292" s="140">
        <f t="shared" si="10029"/>
        <v>0</v>
      </c>
      <c r="AI2292" s="140">
        <f t="shared" si="10029"/>
        <v>0</v>
      </c>
      <c r="AJ2292" s="140">
        <f t="shared" ref="AJ2292" si="10030">AJ2293</f>
        <v>0</v>
      </c>
      <c r="AK2292" s="140">
        <f>AG2292+AJ2292</f>
        <v>0</v>
      </c>
      <c r="AL2292" s="140">
        <f>AL2293</f>
        <v>0</v>
      </c>
      <c r="AM2292" s="140">
        <f t="shared" ref="AM2292:AQ2292" si="10031">AM2293</f>
        <v>0</v>
      </c>
      <c r="AN2292" s="140">
        <f t="shared" si="10031"/>
        <v>0</v>
      </c>
      <c r="AO2292" s="140">
        <f t="shared" si="10031"/>
        <v>0</v>
      </c>
      <c r="AP2292" s="140">
        <f t="shared" si="10031"/>
        <v>0</v>
      </c>
      <c r="AQ2292" s="140">
        <f t="shared" si="10031"/>
        <v>0</v>
      </c>
      <c r="AR2292" s="140">
        <f>AN2292+AQ2292</f>
        <v>0</v>
      </c>
      <c r="AS2292" s="140"/>
      <c r="AT2292" s="141"/>
      <c r="AU2292" s="185"/>
      <c r="AV2292" s="142"/>
      <c r="AW2292" s="142"/>
      <c r="AX2292" s="142"/>
      <c r="AY2292" s="142"/>
      <c r="BD2292" s="144"/>
    </row>
    <row r="2293" spans="1:56" s="19" customFormat="1" ht="70.5" customHeight="1">
      <c r="A2293" s="145">
        <v>2018</v>
      </c>
      <c r="B2293" s="146">
        <v>8323</v>
      </c>
      <c r="C2293" s="145">
        <v>4</v>
      </c>
      <c r="D2293" s="145">
        <v>3</v>
      </c>
      <c r="E2293" s="145">
        <v>2000</v>
      </c>
      <c r="F2293" s="145">
        <v>2100</v>
      </c>
      <c r="G2293" s="145"/>
      <c r="H2293" s="145"/>
      <c r="I2293" s="147" t="s">
        <v>536</v>
      </c>
      <c r="J2293" s="148">
        <f>J2294+J2296</f>
        <v>0</v>
      </c>
      <c r="K2293" s="148">
        <f t="shared" ref="K2293:O2293" si="10032">K2294+K2296</f>
        <v>0</v>
      </c>
      <c r="L2293" s="148">
        <f t="shared" si="10032"/>
        <v>0</v>
      </c>
      <c r="M2293" s="148">
        <f t="shared" si="10032"/>
        <v>0</v>
      </c>
      <c r="N2293" s="148">
        <f t="shared" si="10032"/>
        <v>0</v>
      </c>
      <c r="O2293" s="148">
        <f t="shared" si="10032"/>
        <v>0</v>
      </c>
      <c r="P2293" s="148">
        <f>L2293+O2293</f>
        <v>0</v>
      </c>
      <c r="Q2293" s="148">
        <f>Q2294+Q2296</f>
        <v>0</v>
      </c>
      <c r="R2293" s="148">
        <f t="shared" ref="R2293:V2293" si="10033">R2294+R2296</f>
        <v>0</v>
      </c>
      <c r="S2293" s="148">
        <f t="shared" si="10033"/>
        <v>0</v>
      </c>
      <c r="T2293" s="148">
        <f t="shared" si="10033"/>
        <v>0</v>
      </c>
      <c r="U2293" s="148">
        <f t="shared" si="10033"/>
        <v>0</v>
      </c>
      <c r="V2293" s="148">
        <f t="shared" si="10033"/>
        <v>0</v>
      </c>
      <c r="W2293" s="148">
        <f>S2293+V2293</f>
        <v>0</v>
      </c>
      <c r="X2293" s="148">
        <f>X2294+X2296</f>
        <v>0</v>
      </c>
      <c r="Y2293" s="148">
        <f t="shared" ref="Y2293:AC2293" si="10034">Y2294+Y2296</f>
        <v>0</v>
      </c>
      <c r="Z2293" s="148">
        <f t="shared" si="10034"/>
        <v>0</v>
      </c>
      <c r="AA2293" s="148">
        <f t="shared" si="10034"/>
        <v>0</v>
      </c>
      <c r="AB2293" s="148">
        <f t="shared" si="10034"/>
        <v>0</v>
      </c>
      <c r="AC2293" s="148">
        <f t="shared" si="10034"/>
        <v>0</v>
      </c>
      <c r="AD2293" s="148">
        <f>Z2293+AC2293</f>
        <v>0</v>
      </c>
      <c r="AE2293" s="148">
        <f>AE2294+AE2296</f>
        <v>0</v>
      </c>
      <c r="AF2293" s="148">
        <f t="shared" ref="AF2293:AI2293" si="10035">AF2294+AF2296</f>
        <v>0</v>
      </c>
      <c r="AG2293" s="148">
        <f t="shared" si="10035"/>
        <v>0</v>
      </c>
      <c r="AH2293" s="148">
        <f t="shared" si="10035"/>
        <v>0</v>
      </c>
      <c r="AI2293" s="148">
        <f t="shared" si="10035"/>
        <v>0</v>
      </c>
      <c r="AJ2293" s="148">
        <f t="shared" ref="AJ2293" si="10036">AJ2294+AJ2296</f>
        <v>0</v>
      </c>
      <c r="AK2293" s="148">
        <f>AG2293+AJ2293</f>
        <v>0</v>
      </c>
      <c r="AL2293" s="148">
        <f>AL2294+AL2296</f>
        <v>0</v>
      </c>
      <c r="AM2293" s="148">
        <f t="shared" ref="AM2293:AQ2293" si="10037">AM2294+AM2296</f>
        <v>0</v>
      </c>
      <c r="AN2293" s="148">
        <f t="shared" si="10037"/>
        <v>0</v>
      </c>
      <c r="AO2293" s="148">
        <f t="shared" si="10037"/>
        <v>0</v>
      </c>
      <c r="AP2293" s="148">
        <f t="shared" si="10037"/>
        <v>0</v>
      </c>
      <c r="AQ2293" s="148">
        <f t="shared" si="10037"/>
        <v>0</v>
      </c>
      <c r="AR2293" s="148">
        <f>AN2293+AQ2293</f>
        <v>0</v>
      </c>
      <c r="AS2293" s="148"/>
      <c r="AT2293" s="149"/>
      <c r="AU2293" s="150"/>
      <c r="AV2293" s="151"/>
      <c r="AW2293" s="151"/>
      <c r="AX2293" s="151"/>
      <c r="AY2293" s="151"/>
      <c r="BD2293" s="153"/>
    </row>
    <row r="2294" spans="1:56" s="19" customFormat="1" ht="70.5" customHeight="1">
      <c r="A2294" s="154">
        <v>2018</v>
      </c>
      <c r="B2294" s="190">
        <v>8323</v>
      </c>
      <c r="C2294" s="154">
        <v>4</v>
      </c>
      <c r="D2294" s="154">
        <v>3</v>
      </c>
      <c r="E2294" s="154">
        <v>2000</v>
      </c>
      <c r="F2294" s="154">
        <v>2100</v>
      </c>
      <c r="G2294" s="154">
        <v>211</v>
      </c>
      <c r="H2294" s="154"/>
      <c r="I2294" s="157" t="s">
        <v>2142</v>
      </c>
      <c r="J2294" s="191">
        <f>J2295</f>
        <v>0</v>
      </c>
      <c r="K2294" s="191">
        <f t="shared" ref="K2294" si="10038">K2295</f>
        <v>0</v>
      </c>
      <c r="L2294" s="191">
        <f t="shared" ref="L2294" si="10039">L2295</f>
        <v>0</v>
      </c>
      <c r="M2294" s="191">
        <f t="shared" ref="M2294" si="10040">M2295</f>
        <v>0</v>
      </c>
      <c r="N2294" s="191">
        <f t="shared" ref="N2294" si="10041">N2295</f>
        <v>0</v>
      </c>
      <c r="O2294" s="191">
        <f t="shared" ref="O2294" si="10042">O2295</f>
        <v>0</v>
      </c>
      <c r="P2294" s="191">
        <f>L2294+O2294</f>
        <v>0</v>
      </c>
      <c r="Q2294" s="191">
        <f>Q2295</f>
        <v>0</v>
      </c>
      <c r="R2294" s="191">
        <f t="shared" ref="R2294:V2294" si="10043">R2295</f>
        <v>0</v>
      </c>
      <c r="S2294" s="191">
        <f t="shared" si="10043"/>
        <v>0</v>
      </c>
      <c r="T2294" s="191">
        <f t="shared" si="10043"/>
        <v>0</v>
      </c>
      <c r="U2294" s="191">
        <f t="shared" si="10043"/>
        <v>0</v>
      </c>
      <c r="V2294" s="191">
        <f t="shared" si="10043"/>
        <v>0</v>
      </c>
      <c r="W2294" s="191">
        <f>S2294+V2294</f>
        <v>0</v>
      </c>
      <c r="X2294" s="191">
        <f>X2295</f>
        <v>0</v>
      </c>
      <c r="Y2294" s="191">
        <f t="shared" ref="Y2294:AC2294" si="10044">Y2295</f>
        <v>0</v>
      </c>
      <c r="Z2294" s="191">
        <f t="shared" si="10044"/>
        <v>0</v>
      </c>
      <c r="AA2294" s="191">
        <f t="shared" si="10044"/>
        <v>0</v>
      </c>
      <c r="AB2294" s="191">
        <f t="shared" si="10044"/>
        <v>0</v>
      </c>
      <c r="AC2294" s="191">
        <f t="shared" si="10044"/>
        <v>0</v>
      </c>
      <c r="AD2294" s="191">
        <f>Z2294+AC2294</f>
        <v>0</v>
      </c>
      <c r="AE2294" s="191">
        <f>AE2295</f>
        <v>0</v>
      </c>
      <c r="AF2294" s="191">
        <f t="shared" ref="AF2294:AI2294" si="10045">AF2295</f>
        <v>0</v>
      </c>
      <c r="AG2294" s="191">
        <f t="shared" si="10045"/>
        <v>0</v>
      </c>
      <c r="AH2294" s="191">
        <f t="shared" si="10045"/>
        <v>0</v>
      </c>
      <c r="AI2294" s="191">
        <f t="shared" si="10045"/>
        <v>0</v>
      </c>
      <c r="AJ2294" s="191">
        <f t="shared" ref="AJ2294" si="10046">AJ2295</f>
        <v>0</v>
      </c>
      <c r="AK2294" s="191">
        <f>AG2294+AJ2294</f>
        <v>0</v>
      </c>
      <c r="AL2294" s="191">
        <f>AL2295</f>
        <v>0</v>
      </c>
      <c r="AM2294" s="191">
        <f t="shared" ref="AM2294:AQ2294" si="10047">AM2295</f>
        <v>0</v>
      </c>
      <c r="AN2294" s="191">
        <f t="shared" si="10047"/>
        <v>0</v>
      </c>
      <c r="AO2294" s="191">
        <f t="shared" si="10047"/>
        <v>0</v>
      </c>
      <c r="AP2294" s="191">
        <f t="shared" si="10047"/>
        <v>0</v>
      </c>
      <c r="AQ2294" s="191">
        <f t="shared" si="10047"/>
        <v>0</v>
      </c>
      <c r="AR2294" s="191">
        <f>AN2294+AQ2294</f>
        <v>0</v>
      </c>
      <c r="AS2294" s="191"/>
      <c r="AT2294" s="192"/>
      <c r="AU2294" s="220"/>
      <c r="AV2294" s="197"/>
      <c r="AW2294" s="197"/>
      <c r="AX2294" s="197"/>
      <c r="AY2294" s="197"/>
      <c r="BD2294" s="193"/>
    </row>
    <row r="2295" spans="1:56" s="19" customFormat="1" ht="70.5" customHeight="1">
      <c r="A2295" s="54">
        <v>2018</v>
      </c>
      <c r="B2295" s="174">
        <v>8323</v>
      </c>
      <c r="C2295" s="54">
        <v>4</v>
      </c>
      <c r="D2295" s="54">
        <v>3</v>
      </c>
      <c r="E2295" s="54">
        <v>2000</v>
      </c>
      <c r="F2295" s="54">
        <v>2100</v>
      </c>
      <c r="G2295" s="54">
        <v>211</v>
      </c>
      <c r="H2295" s="163">
        <v>1</v>
      </c>
      <c r="I2295" s="175" t="s">
        <v>971</v>
      </c>
      <c r="J2295" s="56">
        <v>0</v>
      </c>
      <c r="K2295" s="56">
        <v>0</v>
      </c>
      <c r="L2295" s="57">
        <f t="shared" ref="L2295" si="10048">J2295+K2295</f>
        <v>0</v>
      </c>
      <c r="M2295" s="56">
        <f>P2295-J2295</f>
        <v>0</v>
      </c>
      <c r="N2295" s="56">
        <v>0</v>
      </c>
      <c r="O2295" s="57">
        <f t="shared" ref="O2295" si="10049">M2295+N2295</f>
        <v>0</v>
      </c>
      <c r="P2295" s="57">
        <v>0</v>
      </c>
      <c r="Q2295" s="56">
        <v>0</v>
      </c>
      <c r="R2295" s="56">
        <v>0</v>
      </c>
      <c r="S2295" s="57">
        <f t="shared" ref="S2295" si="10050">Q2295+R2295</f>
        <v>0</v>
      </c>
      <c r="T2295" s="56">
        <f>W2295-Q2295</f>
        <v>0</v>
      </c>
      <c r="U2295" s="56">
        <v>0</v>
      </c>
      <c r="V2295" s="57">
        <f t="shared" ref="V2295" si="10051">T2295+U2295</f>
        <v>0</v>
      </c>
      <c r="W2295" s="57">
        <v>0</v>
      </c>
      <c r="X2295" s="56">
        <v>0</v>
      </c>
      <c r="Y2295" s="56">
        <v>0</v>
      </c>
      <c r="Z2295" s="57">
        <f t="shared" ref="Z2295" si="10052">X2295+Y2295</f>
        <v>0</v>
      </c>
      <c r="AA2295" s="56">
        <f>AD2295-X2295</f>
        <v>0</v>
      </c>
      <c r="AB2295" s="56">
        <v>0</v>
      </c>
      <c r="AC2295" s="57">
        <f t="shared" ref="AC2295" si="10053">AA2295+AB2295</f>
        <v>0</v>
      </c>
      <c r="AD2295" s="57">
        <v>0</v>
      </c>
      <c r="AE2295" s="56">
        <v>0</v>
      </c>
      <c r="AF2295" s="56">
        <v>0</v>
      </c>
      <c r="AG2295" s="57">
        <f t="shared" ref="AG2295" si="10054">AE2295+AF2295</f>
        <v>0</v>
      </c>
      <c r="AH2295" s="56">
        <f>AK2295-AE2295</f>
        <v>0</v>
      </c>
      <c r="AI2295" s="56">
        <v>0</v>
      </c>
      <c r="AJ2295" s="57">
        <f t="shared" ref="AJ2295" si="10055">AH2295+AI2295</f>
        <v>0</v>
      </c>
      <c r="AK2295" s="57">
        <v>0</v>
      </c>
      <c r="AL2295" s="56">
        <v>0</v>
      </c>
      <c r="AM2295" s="56">
        <v>0</v>
      </c>
      <c r="AN2295" s="57">
        <f t="shared" ref="AN2295" si="10056">AL2295+AM2295</f>
        <v>0</v>
      </c>
      <c r="AO2295" s="56">
        <f>AR2295-AL2295</f>
        <v>0</v>
      </c>
      <c r="AP2295" s="56">
        <v>0</v>
      </c>
      <c r="AQ2295" s="57">
        <f t="shared" ref="AQ2295" si="10057">AO2295+AP2295</f>
        <v>0</v>
      </c>
      <c r="AR2295" s="57">
        <v>0</v>
      </c>
      <c r="AS2295" s="57" t="s">
        <v>37</v>
      </c>
      <c r="AT2295" s="179"/>
      <c r="AU2295" s="176"/>
      <c r="AV2295" s="177"/>
      <c r="AW2295" s="177"/>
      <c r="AX2295" s="177"/>
      <c r="AY2295" s="177"/>
      <c r="BD2295" s="213" t="s">
        <v>30</v>
      </c>
    </row>
    <row r="2296" spans="1:56" s="19" customFormat="1" ht="70.5" customHeight="1">
      <c r="A2296" s="154">
        <v>2018</v>
      </c>
      <c r="B2296" s="190">
        <v>8323</v>
      </c>
      <c r="C2296" s="154">
        <v>4</v>
      </c>
      <c r="D2296" s="154">
        <v>3</v>
      </c>
      <c r="E2296" s="154">
        <v>2000</v>
      </c>
      <c r="F2296" s="154">
        <v>2100</v>
      </c>
      <c r="G2296" s="154">
        <v>217</v>
      </c>
      <c r="H2296" s="154"/>
      <c r="I2296" s="157" t="s">
        <v>972</v>
      </c>
      <c r="J2296" s="191">
        <f>J2297</f>
        <v>0</v>
      </c>
      <c r="K2296" s="191">
        <f t="shared" ref="K2296" si="10058">K2297</f>
        <v>0</v>
      </c>
      <c r="L2296" s="191">
        <f t="shared" ref="L2296" si="10059">L2297</f>
        <v>0</v>
      </c>
      <c r="M2296" s="191">
        <f t="shared" ref="M2296" si="10060">M2297</f>
        <v>0</v>
      </c>
      <c r="N2296" s="191">
        <f t="shared" ref="N2296" si="10061">N2297</f>
        <v>0</v>
      </c>
      <c r="O2296" s="191">
        <f t="shared" ref="O2296" si="10062">O2297</f>
        <v>0</v>
      </c>
      <c r="P2296" s="191">
        <f>L2296+O2296</f>
        <v>0</v>
      </c>
      <c r="Q2296" s="191">
        <f>Q2297</f>
        <v>0</v>
      </c>
      <c r="R2296" s="191">
        <f t="shared" ref="R2296:V2296" si="10063">R2297</f>
        <v>0</v>
      </c>
      <c r="S2296" s="191">
        <f t="shared" si="10063"/>
        <v>0</v>
      </c>
      <c r="T2296" s="191">
        <f t="shared" si="10063"/>
        <v>0</v>
      </c>
      <c r="U2296" s="191">
        <f t="shared" si="10063"/>
        <v>0</v>
      </c>
      <c r="V2296" s="191">
        <f t="shared" si="10063"/>
        <v>0</v>
      </c>
      <c r="W2296" s="191">
        <f>S2296+V2296</f>
        <v>0</v>
      </c>
      <c r="X2296" s="191">
        <f>X2297</f>
        <v>0</v>
      </c>
      <c r="Y2296" s="191">
        <f t="shared" ref="Y2296:AC2296" si="10064">Y2297</f>
        <v>0</v>
      </c>
      <c r="Z2296" s="191">
        <f t="shared" si="10064"/>
        <v>0</v>
      </c>
      <c r="AA2296" s="191">
        <f t="shared" si="10064"/>
        <v>0</v>
      </c>
      <c r="AB2296" s="191">
        <f t="shared" si="10064"/>
        <v>0</v>
      </c>
      <c r="AC2296" s="191">
        <f t="shared" si="10064"/>
        <v>0</v>
      </c>
      <c r="AD2296" s="191">
        <f>Z2296+AC2296</f>
        <v>0</v>
      </c>
      <c r="AE2296" s="191">
        <f>AE2297</f>
        <v>0</v>
      </c>
      <c r="AF2296" s="191">
        <f t="shared" ref="AF2296:AI2296" si="10065">AF2297</f>
        <v>0</v>
      </c>
      <c r="AG2296" s="191">
        <f t="shared" si="10065"/>
        <v>0</v>
      </c>
      <c r="AH2296" s="191">
        <f t="shared" si="10065"/>
        <v>0</v>
      </c>
      <c r="AI2296" s="191">
        <f t="shared" si="10065"/>
        <v>0</v>
      </c>
      <c r="AJ2296" s="191">
        <f t="shared" ref="AJ2296" si="10066">AJ2297</f>
        <v>0</v>
      </c>
      <c r="AK2296" s="191">
        <f>AG2296+AJ2296</f>
        <v>0</v>
      </c>
      <c r="AL2296" s="191">
        <f>AL2297</f>
        <v>0</v>
      </c>
      <c r="AM2296" s="191">
        <f t="shared" ref="AM2296:AQ2296" si="10067">AM2297</f>
        <v>0</v>
      </c>
      <c r="AN2296" s="191">
        <f t="shared" si="10067"/>
        <v>0</v>
      </c>
      <c r="AO2296" s="191">
        <f t="shared" si="10067"/>
        <v>0</v>
      </c>
      <c r="AP2296" s="191">
        <f t="shared" si="10067"/>
        <v>0</v>
      </c>
      <c r="AQ2296" s="191">
        <f t="shared" si="10067"/>
        <v>0</v>
      </c>
      <c r="AR2296" s="191">
        <f>AN2296+AQ2296</f>
        <v>0</v>
      </c>
      <c r="AS2296" s="191"/>
      <c r="AT2296" s="192"/>
      <c r="AU2296" s="220"/>
      <c r="AV2296" s="197"/>
      <c r="AW2296" s="197"/>
      <c r="AX2296" s="197"/>
      <c r="AY2296" s="197"/>
      <c r="BD2296" s="193"/>
    </row>
    <row r="2297" spans="1:56" s="19" customFormat="1" ht="70.5" customHeight="1">
      <c r="A2297" s="54">
        <v>2018</v>
      </c>
      <c r="B2297" s="174">
        <v>8323</v>
      </c>
      <c r="C2297" s="54">
        <v>4</v>
      </c>
      <c r="D2297" s="54">
        <v>3</v>
      </c>
      <c r="E2297" s="54">
        <v>2000</v>
      </c>
      <c r="F2297" s="54">
        <v>2100</v>
      </c>
      <c r="G2297" s="54">
        <v>217</v>
      </c>
      <c r="H2297" s="163">
        <v>1</v>
      </c>
      <c r="I2297" s="175" t="s">
        <v>46</v>
      </c>
      <c r="J2297" s="56">
        <v>0</v>
      </c>
      <c r="K2297" s="56">
        <v>0</v>
      </c>
      <c r="L2297" s="57">
        <f t="shared" ref="L2297" si="10068">J2297+K2297</f>
        <v>0</v>
      </c>
      <c r="M2297" s="56">
        <f>P2297-J2297</f>
        <v>0</v>
      </c>
      <c r="N2297" s="56">
        <v>0</v>
      </c>
      <c r="O2297" s="57">
        <f t="shared" ref="O2297" si="10069">M2297+N2297</f>
        <v>0</v>
      </c>
      <c r="P2297" s="57">
        <v>0</v>
      </c>
      <c r="Q2297" s="56">
        <v>0</v>
      </c>
      <c r="R2297" s="56">
        <v>0</v>
      </c>
      <c r="S2297" s="57">
        <f t="shared" ref="S2297" si="10070">Q2297+R2297</f>
        <v>0</v>
      </c>
      <c r="T2297" s="56">
        <f>W2297-Q2297</f>
        <v>0</v>
      </c>
      <c r="U2297" s="56">
        <v>0</v>
      </c>
      <c r="V2297" s="57">
        <f t="shared" ref="V2297" si="10071">T2297+U2297</f>
        <v>0</v>
      </c>
      <c r="W2297" s="57">
        <v>0</v>
      </c>
      <c r="X2297" s="56">
        <v>0</v>
      </c>
      <c r="Y2297" s="56">
        <v>0</v>
      </c>
      <c r="Z2297" s="57">
        <f t="shared" ref="Z2297" si="10072">X2297+Y2297</f>
        <v>0</v>
      </c>
      <c r="AA2297" s="56">
        <f>AD2297-X2297</f>
        <v>0</v>
      </c>
      <c r="AB2297" s="56">
        <v>0</v>
      </c>
      <c r="AC2297" s="57">
        <f t="shared" ref="AC2297" si="10073">AA2297+AB2297</f>
        <v>0</v>
      </c>
      <c r="AD2297" s="57">
        <v>0</v>
      </c>
      <c r="AE2297" s="56">
        <v>0</v>
      </c>
      <c r="AF2297" s="56">
        <v>0</v>
      </c>
      <c r="AG2297" s="57">
        <f t="shared" ref="AG2297" si="10074">AE2297+AF2297</f>
        <v>0</v>
      </c>
      <c r="AH2297" s="56">
        <f>AK2297-AE2297</f>
        <v>0</v>
      </c>
      <c r="AI2297" s="56">
        <v>0</v>
      </c>
      <c r="AJ2297" s="57">
        <f t="shared" ref="AJ2297" si="10075">AH2297+AI2297</f>
        <v>0</v>
      </c>
      <c r="AK2297" s="57">
        <v>0</v>
      </c>
      <c r="AL2297" s="56">
        <v>0</v>
      </c>
      <c r="AM2297" s="56">
        <v>0</v>
      </c>
      <c r="AN2297" s="57">
        <f t="shared" ref="AN2297" si="10076">AL2297+AM2297</f>
        <v>0</v>
      </c>
      <c r="AO2297" s="56">
        <f>AR2297-AL2297</f>
        <v>0</v>
      </c>
      <c r="AP2297" s="56">
        <v>0</v>
      </c>
      <c r="AQ2297" s="57">
        <f t="shared" ref="AQ2297" si="10077">AO2297+AP2297</f>
        <v>0</v>
      </c>
      <c r="AR2297" s="57">
        <v>0</v>
      </c>
      <c r="AS2297" s="57" t="s">
        <v>37</v>
      </c>
      <c r="AT2297" s="179"/>
      <c r="AU2297" s="176"/>
      <c r="AV2297" s="177"/>
      <c r="AW2297" s="177"/>
      <c r="AX2297" s="177"/>
      <c r="AY2297" s="177"/>
      <c r="BD2297" s="213" t="s">
        <v>30</v>
      </c>
    </row>
    <row r="2298" spans="1:56" s="19" customFormat="1" ht="70.5" customHeight="1">
      <c r="A2298" s="137">
        <v>2018</v>
      </c>
      <c r="B2298" s="138">
        <v>8323</v>
      </c>
      <c r="C2298" s="137">
        <v>4</v>
      </c>
      <c r="D2298" s="137">
        <v>3</v>
      </c>
      <c r="E2298" s="137">
        <v>3000</v>
      </c>
      <c r="F2298" s="137"/>
      <c r="G2298" s="137"/>
      <c r="H2298" s="137"/>
      <c r="I2298" s="139" t="s">
        <v>62</v>
      </c>
      <c r="J2298" s="140">
        <f>J2299</f>
        <v>0</v>
      </c>
      <c r="K2298" s="140">
        <f t="shared" ref="K2298" si="10078">K2299</f>
        <v>0</v>
      </c>
      <c r="L2298" s="140">
        <f t="shared" ref="L2298" si="10079">L2299</f>
        <v>0</v>
      </c>
      <c r="M2298" s="140">
        <f t="shared" ref="M2298" si="10080">M2299</f>
        <v>0</v>
      </c>
      <c r="N2298" s="140">
        <f t="shared" ref="N2298" si="10081">N2299</f>
        <v>0</v>
      </c>
      <c r="O2298" s="140">
        <f t="shared" ref="O2298" si="10082">O2299</f>
        <v>0</v>
      </c>
      <c r="P2298" s="140">
        <f>L2298+O2298</f>
        <v>0</v>
      </c>
      <c r="Q2298" s="140">
        <f>Q2299</f>
        <v>0</v>
      </c>
      <c r="R2298" s="140">
        <f t="shared" ref="R2298:V2299" si="10083">R2299</f>
        <v>0</v>
      </c>
      <c r="S2298" s="140">
        <f t="shared" si="10083"/>
        <v>0</v>
      </c>
      <c r="T2298" s="140">
        <f t="shared" si="10083"/>
        <v>0</v>
      </c>
      <c r="U2298" s="140">
        <f t="shared" si="10083"/>
        <v>0</v>
      </c>
      <c r="V2298" s="140">
        <f t="shared" si="10083"/>
        <v>0</v>
      </c>
      <c r="W2298" s="140">
        <f>S2298+V2298</f>
        <v>0</v>
      </c>
      <c r="X2298" s="140">
        <f>X2299</f>
        <v>0</v>
      </c>
      <c r="Y2298" s="140">
        <f t="shared" ref="Y2298:AC2299" si="10084">Y2299</f>
        <v>0</v>
      </c>
      <c r="Z2298" s="140">
        <f t="shared" si="10084"/>
        <v>0</v>
      </c>
      <c r="AA2298" s="140">
        <f t="shared" si="10084"/>
        <v>0</v>
      </c>
      <c r="AB2298" s="140">
        <f t="shared" si="10084"/>
        <v>0</v>
      </c>
      <c r="AC2298" s="140">
        <f t="shared" si="10084"/>
        <v>0</v>
      </c>
      <c r="AD2298" s="140">
        <f>Z2298+AC2298</f>
        <v>0</v>
      </c>
      <c r="AE2298" s="140">
        <f>AE2299</f>
        <v>0</v>
      </c>
      <c r="AF2298" s="140">
        <f t="shared" ref="AF2298:AI2299" si="10085">AF2299</f>
        <v>0</v>
      </c>
      <c r="AG2298" s="140">
        <f t="shared" si="10085"/>
        <v>0</v>
      </c>
      <c r="AH2298" s="140">
        <f t="shared" si="10085"/>
        <v>0</v>
      </c>
      <c r="AI2298" s="140">
        <f t="shared" si="10085"/>
        <v>0</v>
      </c>
      <c r="AJ2298" s="140">
        <f t="shared" ref="AJ2298:AJ2299" si="10086">AJ2299</f>
        <v>0</v>
      </c>
      <c r="AK2298" s="140">
        <f>AG2298+AJ2298</f>
        <v>0</v>
      </c>
      <c r="AL2298" s="140">
        <f>AL2299</f>
        <v>0</v>
      </c>
      <c r="AM2298" s="140">
        <f t="shared" ref="AM2298:AQ2299" si="10087">AM2299</f>
        <v>0</v>
      </c>
      <c r="AN2298" s="140">
        <f t="shared" si="10087"/>
        <v>0</v>
      </c>
      <c r="AO2298" s="140">
        <f t="shared" si="10087"/>
        <v>0</v>
      </c>
      <c r="AP2298" s="140">
        <f t="shared" si="10087"/>
        <v>0</v>
      </c>
      <c r="AQ2298" s="140">
        <f t="shared" si="10087"/>
        <v>0</v>
      </c>
      <c r="AR2298" s="140">
        <f>AN2298+AQ2298</f>
        <v>0</v>
      </c>
      <c r="AS2298" s="140"/>
      <c r="AT2298" s="141"/>
      <c r="AU2298" s="185"/>
      <c r="AV2298" s="142"/>
      <c r="AW2298" s="142"/>
      <c r="AX2298" s="142"/>
      <c r="AY2298" s="142"/>
      <c r="BD2298" s="144"/>
    </row>
    <row r="2299" spans="1:56" s="19" customFormat="1" ht="70.5" customHeight="1">
      <c r="A2299" s="145">
        <v>2018</v>
      </c>
      <c r="B2299" s="146">
        <v>8323</v>
      </c>
      <c r="C2299" s="145">
        <v>4</v>
      </c>
      <c r="D2299" s="145">
        <v>3</v>
      </c>
      <c r="E2299" s="145">
        <v>3000</v>
      </c>
      <c r="F2299" s="145">
        <v>3100</v>
      </c>
      <c r="G2299" s="145"/>
      <c r="H2299" s="145"/>
      <c r="I2299" s="147" t="s">
        <v>165</v>
      </c>
      <c r="J2299" s="148">
        <f>J2300</f>
        <v>0</v>
      </c>
      <c r="K2299" s="148">
        <f t="shared" ref="K2299:O2299" si="10088">K2300</f>
        <v>0</v>
      </c>
      <c r="L2299" s="148">
        <f t="shared" si="10088"/>
        <v>0</v>
      </c>
      <c r="M2299" s="148">
        <f t="shared" si="10088"/>
        <v>0</v>
      </c>
      <c r="N2299" s="148">
        <f t="shared" si="10088"/>
        <v>0</v>
      </c>
      <c r="O2299" s="148">
        <f t="shared" si="10088"/>
        <v>0</v>
      </c>
      <c r="P2299" s="148">
        <f>L2299+O2299</f>
        <v>0</v>
      </c>
      <c r="Q2299" s="148">
        <f>Q2300</f>
        <v>0</v>
      </c>
      <c r="R2299" s="148">
        <f t="shared" si="10083"/>
        <v>0</v>
      </c>
      <c r="S2299" s="148">
        <f t="shared" si="10083"/>
        <v>0</v>
      </c>
      <c r="T2299" s="148">
        <f t="shared" si="10083"/>
        <v>0</v>
      </c>
      <c r="U2299" s="148">
        <f t="shared" si="10083"/>
        <v>0</v>
      </c>
      <c r="V2299" s="148">
        <f t="shared" si="10083"/>
        <v>0</v>
      </c>
      <c r="W2299" s="148">
        <f>S2299+V2299</f>
        <v>0</v>
      </c>
      <c r="X2299" s="148">
        <f>X2300</f>
        <v>0</v>
      </c>
      <c r="Y2299" s="148">
        <f t="shared" si="10084"/>
        <v>0</v>
      </c>
      <c r="Z2299" s="148">
        <f t="shared" si="10084"/>
        <v>0</v>
      </c>
      <c r="AA2299" s="148">
        <f t="shared" si="10084"/>
        <v>0</v>
      </c>
      <c r="AB2299" s="148">
        <f t="shared" si="10084"/>
        <v>0</v>
      </c>
      <c r="AC2299" s="148">
        <f t="shared" si="10084"/>
        <v>0</v>
      </c>
      <c r="AD2299" s="148">
        <f>Z2299+AC2299</f>
        <v>0</v>
      </c>
      <c r="AE2299" s="148">
        <f>AE2300</f>
        <v>0</v>
      </c>
      <c r="AF2299" s="148">
        <f t="shared" si="10085"/>
        <v>0</v>
      </c>
      <c r="AG2299" s="148">
        <f t="shared" si="10085"/>
        <v>0</v>
      </c>
      <c r="AH2299" s="148">
        <f t="shared" si="10085"/>
        <v>0</v>
      </c>
      <c r="AI2299" s="148">
        <f t="shared" si="10085"/>
        <v>0</v>
      </c>
      <c r="AJ2299" s="148">
        <f t="shared" si="10086"/>
        <v>0</v>
      </c>
      <c r="AK2299" s="148">
        <f>AG2299+AJ2299</f>
        <v>0</v>
      </c>
      <c r="AL2299" s="148">
        <f>AL2300</f>
        <v>0</v>
      </c>
      <c r="AM2299" s="148">
        <f t="shared" si="10087"/>
        <v>0</v>
      </c>
      <c r="AN2299" s="148">
        <f t="shared" si="10087"/>
        <v>0</v>
      </c>
      <c r="AO2299" s="148">
        <f t="shared" si="10087"/>
        <v>0</v>
      </c>
      <c r="AP2299" s="148">
        <f t="shared" si="10087"/>
        <v>0</v>
      </c>
      <c r="AQ2299" s="148">
        <f t="shared" si="10087"/>
        <v>0</v>
      </c>
      <c r="AR2299" s="148">
        <f>AN2299+AQ2299</f>
        <v>0</v>
      </c>
      <c r="AS2299" s="148"/>
      <c r="AT2299" s="149"/>
      <c r="AU2299" s="150"/>
      <c r="AV2299" s="151"/>
      <c r="AW2299" s="151"/>
      <c r="AX2299" s="151"/>
      <c r="AY2299" s="151"/>
      <c r="BD2299" s="153"/>
    </row>
    <row r="2300" spans="1:56" s="19" customFormat="1" ht="70.5" customHeight="1">
      <c r="A2300" s="154">
        <v>2018</v>
      </c>
      <c r="B2300" s="155">
        <v>8323</v>
      </c>
      <c r="C2300" s="154">
        <v>4</v>
      </c>
      <c r="D2300" s="154">
        <v>3</v>
      </c>
      <c r="E2300" s="154">
        <v>3000</v>
      </c>
      <c r="F2300" s="154">
        <v>3100</v>
      </c>
      <c r="G2300" s="154">
        <v>317</v>
      </c>
      <c r="H2300" s="154"/>
      <c r="I2300" s="172" t="s">
        <v>166</v>
      </c>
      <c r="J2300" s="191">
        <f>SUM(J2301:J2304)</f>
        <v>0</v>
      </c>
      <c r="K2300" s="191">
        <f t="shared" ref="K2300:O2300" si="10089">SUM(K2301:K2304)</f>
        <v>0</v>
      </c>
      <c r="L2300" s="191">
        <f t="shared" si="10089"/>
        <v>0</v>
      </c>
      <c r="M2300" s="191">
        <f t="shared" si="10089"/>
        <v>0</v>
      </c>
      <c r="N2300" s="191">
        <f t="shared" si="10089"/>
        <v>0</v>
      </c>
      <c r="O2300" s="191">
        <f t="shared" si="10089"/>
        <v>0</v>
      </c>
      <c r="P2300" s="191">
        <f>L2300+O2300</f>
        <v>0</v>
      </c>
      <c r="Q2300" s="191">
        <f>SUM(Q2301:Q2304)</f>
        <v>0</v>
      </c>
      <c r="R2300" s="191">
        <f t="shared" ref="R2300:V2300" si="10090">SUM(R2301:R2304)</f>
        <v>0</v>
      </c>
      <c r="S2300" s="191">
        <f t="shared" si="10090"/>
        <v>0</v>
      </c>
      <c r="T2300" s="191">
        <f t="shared" si="10090"/>
        <v>0</v>
      </c>
      <c r="U2300" s="191">
        <f t="shared" si="10090"/>
        <v>0</v>
      </c>
      <c r="V2300" s="191">
        <f t="shared" si="10090"/>
        <v>0</v>
      </c>
      <c r="W2300" s="191">
        <f>S2300+V2300</f>
        <v>0</v>
      </c>
      <c r="X2300" s="191">
        <f>SUM(X2301:X2304)</f>
        <v>0</v>
      </c>
      <c r="Y2300" s="191">
        <f t="shared" ref="Y2300:AC2300" si="10091">SUM(Y2301:Y2304)</f>
        <v>0</v>
      </c>
      <c r="Z2300" s="191">
        <f t="shared" si="10091"/>
        <v>0</v>
      </c>
      <c r="AA2300" s="191">
        <f t="shared" si="10091"/>
        <v>0</v>
      </c>
      <c r="AB2300" s="191">
        <f t="shared" si="10091"/>
        <v>0</v>
      </c>
      <c r="AC2300" s="191">
        <f t="shared" si="10091"/>
        <v>0</v>
      </c>
      <c r="AD2300" s="191">
        <f>Z2300+AC2300</f>
        <v>0</v>
      </c>
      <c r="AE2300" s="191">
        <f>SUM(AE2301:AE2304)</f>
        <v>0</v>
      </c>
      <c r="AF2300" s="191">
        <f t="shared" ref="AF2300:AI2300" si="10092">SUM(AF2301:AF2304)</f>
        <v>0</v>
      </c>
      <c r="AG2300" s="191">
        <f t="shared" si="10092"/>
        <v>0</v>
      </c>
      <c r="AH2300" s="191">
        <f t="shared" si="10092"/>
        <v>0</v>
      </c>
      <c r="AI2300" s="191">
        <f t="shared" si="10092"/>
        <v>0</v>
      </c>
      <c r="AJ2300" s="191">
        <f t="shared" ref="AJ2300" si="10093">SUM(AJ2301:AJ2304)</f>
        <v>0</v>
      </c>
      <c r="AK2300" s="191">
        <f>AG2300+AJ2300</f>
        <v>0</v>
      </c>
      <c r="AL2300" s="191">
        <f>SUM(AL2301:AL2304)</f>
        <v>0</v>
      </c>
      <c r="AM2300" s="191">
        <f t="shared" ref="AM2300:AQ2300" si="10094">SUM(AM2301:AM2304)</f>
        <v>0</v>
      </c>
      <c r="AN2300" s="191">
        <f t="shared" si="10094"/>
        <v>0</v>
      </c>
      <c r="AO2300" s="191">
        <f t="shared" si="10094"/>
        <v>0</v>
      </c>
      <c r="AP2300" s="191">
        <f t="shared" si="10094"/>
        <v>0</v>
      </c>
      <c r="AQ2300" s="191">
        <f t="shared" si="10094"/>
        <v>0</v>
      </c>
      <c r="AR2300" s="191">
        <f>AN2300+AQ2300</f>
        <v>0</v>
      </c>
      <c r="AS2300" s="158"/>
      <c r="AT2300" s="159"/>
      <c r="AU2300" s="160"/>
      <c r="AV2300" s="197"/>
      <c r="AW2300" s="197"/>
      <c r="AX2300" s="197"/>
      <c r="AY2300" s="197"/>
      <c r="BD2300" s="173"/>
    </row>
    <row r="2301" spans="1:56" s="19" customFormat="1" ht="70.5" customHeight="1">
      <c r="A2301" s="54">
        <v>2018</v>
      </c>
      <c r="B2301" s="174">
        <v>8323</v>
      </c>
      <c r="C2301" s="54">
        <v>4</v>
      </c>
      <c r="D2301" s="54">
        <v>3</v>
      </c>
      <c r="E2301" s="54">
        <v>3000</v>
      </c>
      <c r="F2301" s="54">
        <v>3100</v>
      </c>
      <c r="G2301" s="54">
        <v>317</v>
      </c>
      <c r="H2301" s="163">
        <v>1</v>
      </c>
      <c r="I2301" s="175" t="s">
        <v>976</v>
      </c>
      <c r="J2301" s="56">
        <f t="shared" ref="J2301:J2302" si="10095">ROUND(P2301*0.8,0)</f>
        <v>0</v>
      </c>
      <c r="K2301" s="56">
        <v>0</v>
      </c>
      <c r="L2301" s="57">
        <f t="shared" ref="L2301:L2302" si="10096">J2301+K2301</f>
        <v>0</v>
      </c>
      <c r="M2301" s="56">
        <f>P2301-J2301</f>
        <v>0</v>
      </c>
      <c r="N2301" s="56">
        <v>0</v>
      </c>
      <c r="O2301" s="57">
        <f t="shared" ref="O2301:O2302" si="10097">M2301+N2301</f>
        <v>0</v>
      </c>
      <c r="P2301" s="57">
        <v>0</v>
      </c>
      <c r="Q2301" s="56">
        <f t="shared" ref="Q2301:Q2302" si="10098">ROUND(W2301*0.8,0)</f>
        <v>0</v>
      </c>
      <c r="R2301" s="56">
        <v>0</v>
      </c>
      <c r="S2301" s="57">
        <f t="shared" ref="S2301:S2304" si="10099">Q2301+R2301</f>
        <v>0</v>
      </c>
      <c r="T2301" s="56">
        <f>W2301-Q2301</f>
        <v>0</v>
      </c>
      <c r="U2301" s="56">
        <v>0</v>
      </c>
      <c r="V2301" s="57">
        <f t="shared" ref="V2301:V2304" si="10100">T2301+U2301</f>
        <v>0</v>
      </c>
      <c r="W2301" s="57">
        <v>0</v>
      </c>
      <c r="X2301" s="56">
        <f t="shared" ref="X2301:X2302" si="10101">ROUND(AD2301*0.8,0)</f>
        <v>0</v>
      </c>
      <c r="Y2301" s="56">
        <v>0</v>
      </c>
      <c r="Z2301" s="57">
        <f t="shared" ref="Z2301:Z2304" si="10102">X2301+Y2301</f>
        <v>0</v>
      </c>
      <c r="AA2301" s="56">
        <f>AD2301-X2301</f>
        <v>0</v>
      </c>
      <c r="AB2301" s="56">
        <v>0</v>
      </c>
      <c r="AC2301" s="57">
        <f t="shared" ref="AC2301:AC2304" si="10103">AA2301+AB2301</f>
        <v>0</v>
      </c>
      <c r="AD2301" s="57">
        <v>0</v>
      </c>
      <c r="AE2301" s="56">
        <f t="shared" ref="AE2301:AE2302" si="10104">ROUND(AK2301*0.8,0)</f>
        <v>0</v>
      </c>
      <c r="AF2301" s="56">
        <v>0</v>
      </c>
      <c r="AG2301" s="57">
        <f t="shared" ref="AG2301:AG2304" si="10105">AE2301+AF2301</f>
        <v>0</v>
      </c>
      <c r="AH2301" s="56">
        <f>AK2301-AE2301</f>
        <v>0</v>
      </c>
      <c r="AI2301" s="56">
        <v>0</v>
      </c>
      <c r="AJ2301" s="57">
        <f t="shared" ref="AJ2301:AJ2304" si="10106">AH2301+AI2301</f>
        <v>0</v>
      </c>
      <c r="AK2301" s="57">
        <v>0</v>
      </c>
      <c r="AL2301" s="56">
        <f t="shared" ref="AL2301:AL2302" si="10107">ROUND(AR2301*0.8,0)</f>
        <v>0</v>
      </c>
      <c r="AM2301" s="56">
        <v>0</v>
      </c>
      <c r="AN2301" s="57">
        <f t="shared" ref="AN2301:AN2304" si="10108">AL2301+AM2301</f>
        <v>0</v>
      </c>
      <c r="AO2301" s="56">
        <f>AR2301-AL2301</f>
        <v>0</v>
      </c>
      <c r="AP2301" s="56">
        <v>0</v>
      </c>
      <c r="AQ2301" s="57">
        <f t="shared" ref="AQ2301:AQ2304" si="10109">AO2301+AP2301</f>
        <v>0</v>
      </c>
      <c r="AR2301" s="57">
        <v>0</v>
      </c>
      <c r="AS2301" s="57" t="s">
        <v>65</v>
      </c>
      <c r="AT2301" s="179"/>
      <c r="AU2301" s="176"/>
      <c r="AV2301" s="177"/>
      <c r="AW2301" s="177"/>
      <c r="AX2301" s="177"/>
      <c r="AY2301" s="177"/>
      <c r="BD2301" s="224" t="s">
        <v>78</v>
      </c>
    </row>
    <row r="2302" spans="1:56" s="19" customFormat="1" ht="70.5" customHeight="1">
      <c r="A2302" s="54">
        <v>2018</v>
      </c>
      <c r="B2302" s="174">
        <v>8323</v>
      </c>
      <c r="C2302" s="54">
        <v>4</v>
      </c>
      <c r="D2302" s="54">
        <v>3</v>
      </c>
      <c r="E2302" s="54">
        <v>3000</v>
      </c>
      <c r="F2302" s="54">
        <v>3100</v>
      </c>
      <c r="G2302" s="54">
        <v>317</v>
      </c>
      <c r="H2302" s="163">
        <v>2</v>
      </c>
      <c r="I2302" s="175" t="s">
        <v>167</v>
      </c>
      <c r="J2302" s="56">
        <f t="shared" si="10095"/>
        <v>0</v>
      </c>
      <c r="K2302" s="56">
        <v>0</v>
      </c>
      <c r="L2302" s="57">
        <f t="shared" si="10096"/>
        <v>0</v>
      </c>
      <c r="M2302" s="56">
        <f>P2302-J2302</f>
        <v>0</v>
      </c>
      <c r="N2302" s="56">
        <v>0</v>
      </c>
      <c r="O2302" s="57">
        <f t="shared" si="10097"/>
        <v>0</v>
      </c>
      <c r="P2302" s="57">
        <v>0</v>
      </c>
      <c r="Q2302" s="56">
        <f t="shared" si="10098"/>
        <v>0</v>
      </c>
      <c r="R2302" s="56">
        <v>0</v>
      </c>
      <c r="S2302" s="57">
        <f t="shared" si="10099"/>
        <v>0</v>
      </c>
      <c r="T2302" s="56">
        <f>W2302-Q2302</f>
        <v>0</v>
      </c>
      <c r="U2302" s="56">
        <v>0</v>
      </c>
      <c r="V2302" s="57">
        <f t="shared" si="10100"/>
        <v>0</v>
      </c>
      <c r="W2302" s="57">
        <v>0</v>
      </c>
      <c r="X2302" s="56">
        <f t="shared" si="10101"/>
        <v>0</v>
      </c>
      <c r="Y2302" s="56">
        <v>0</v>
      </c>
      <c r="Z2302" s="57">
        <f t="shared" si="10102"/>
        <v>0</v>
      </c>
      <c r="AA2302" s="56">
        <f>AD2302-X2302</f>
        <v>0</v>
      </c>
      <c r="AB2302" s="56">
        <v>0</v>
      </c>
      <c r="AC2302" s="57">
        <f t="shared" si="10103"/>
        <v>0</v>
      </c>
      <c r="AD2302" s="57">
        <v>0</v>
      </c>
      <c r="AE2302" s="56">
        <f t="shared" si="10104"/>
        <v>0</v>
      </c>
      <c r="AF2302" s="56">
        <v>0</v>
      </c>
      <c r="AG2302" s="57">
        <f t="shared" si="10105"/>
        <v>0</v>
      </c>
      <c r="AH2302" s="56">
        <f>AK2302-AE2302</f>
        <v>0</v>
      </c>
      <c r="AI2302" s="56">
        <v>0</v>
      </c>
      <c r="AJ2302" s="57">
        <f t="shared" si="10106"/>
        <v>0</v>
      </c>
      <c r="AK2302" s="57">
        <v>0</v>
      </c>
      <c r="AL2302" s="56">
        <f t="shared" si="10107"/>
        <v>0</v>
      </c>
      <c r="AM2302" s="56">
        <v>0</v>
      </c>
      <c r="AN2302" s="57">
        <f t="shared" si="10108"/>
        <v>0</v>
      </c>
      <c r="AO2302" s="56">
        <f>AR2302-AL2302</f>
        <v>0</v>
      </c>
      <c r="AP2302" s="56">
        <v>0</v>
      </c>
      <c r="AQ2302" s="57">
        <f t="shared" si="10109"/>
        <v>0</v>
      </c>
      <c r="AR2302" s="57">
        <v>0</v>
      </c>
      <c r="AS2302" s="57" t="s">
        <v>65</v>
      </c>
      <c r="AT2302" s="179"/>
      <c r="AU2302" s="176"/>
      <c r="AV2302" s="177"/>
      <c r="AW2302" s="177"/>
      <c r="AX2302" s="177"/>
      <c r="AY2302" s="177"/>
      <c r="BD2302" s="224" t="s">
        <v>78</v>
      </c>
    </row>
    <row r="2303" spans="1:56" s="19" customFormat="1" ht="70.5" customHeight="1">
      <c r="A2303" s="54">
        <v>2018</v>
      </c>
      <c r="B2303" s="174">
        <v>8323</v>
      </c>
      <c r="C2303" s="54">
        <v>4</v>
      </c>
      <c r="D2303" s="54">
        <v>3</v>
      </c>
      <c r="E2303" s="54">
        <v>3000</v>
      </c>
      <c r="F2303" s="54">
        <v>3100</v>
      </c>
      <c r="G2303" s="54">
        <v>317</v>
      </c>
      <c r="H2303" s="163">
        <v>3</v>
      </c>
      <c r="I2303" s="175" t="s">
        <v>977</v>
      </c>
      <c r="J2303" s="56">
        <v>0</v>
      </c>
      <c r="K2303" s="56">
        <v>0</v>
      </c>
      <c r="L2303" s="57">
        <f t="shared" ref="L2303:L2304" si="10110">J2303+K2303</f>
        <v>0</v>
      </c>
      <c r="M2303" s="56">
        <f>P2303-J2303</f>
        <v>0</v>
      </c>
      <c r="N2303" s="56">
        <v>0</v>
      </c>
      <c r="O2303" s="57">
        <f t="shared" ref="O2303:O2304" si="10111">M2303+N2303</f>
        <v>0</v>
      </c>
      <c r="P2303" s="57">
        <v>0</v>
      </c>
      <c r="Q2303" s="56">
        <v>0</v>
      </c>
      <c r="R2303" s="56">
        <v>0</v>
      </c>
      <c r="S2303" s="57">
        <f t="shared" si="10099"/>
        <v>0</v>
      </c>
      <c r="T2303" s="56">
        <f>W2303-Q2303</f>
        <v>0</v>
      </c>
      <c r="U2303" s="56">
        <v>0</v>
      </c>
      <c r="V2303" s="57">
        <f t="shared" si="10100"/>
        <v>0</v>
      </c>
      <c r="W2303" s="57">
        <v>0</v>
      </c>
      <c r="X2303" s="56">
        <v>0</v>
      </c>
      <c r="Y2303" s="56">
        <v>0</v>
      </c>
      <c r="Z2303" s="57">
        <f t="shared" si="10102"/>
        <v>0</v>
      </c>
      <c r="AA2303" s="56">
        <f>AD2303-X2303</f>
        <v>0</v>
      </c>
      <c r="AB2303" s="56">
        <v>0</v>
      </c>
      <c r="AC2303" s="57">
        <f t="shared" si="10103"/>
        <v>0</v>
      </c>
      <c r="AD2303" s="57">
        <v>0</v>
      </c>
      <c r="AE2303" s="56">
        <v>0</v>
      </c>
      <c r="AF2303" s="56">
        <v>0</v>
      </c>
      <c r="AG2303" s="57">
        <f t="shared" si="10105"/>
        <v>0</v>
      </c>
      <c r="AH2303" s="56">
        <f>AK2303-AE2303</f>
        <v>0</v>
      </c>
      <c r="AI2303" s="56">
        <v>0</v>
      </c>
      <c r="AJ2303" s="57">
        <f t="shared" si="10106"/>
        <v>0</v>
      </c>
      <c r="AK2303" s="57">
        <v>0</v>
      </c>
      <c r="AL2303" s="56">
        <v>0</v>
      </c>
      <c r="AM2303" s="56">
        <v>0</v>
      </c>
      <c r="AN2303" s="57">
        <f t="shared" si="10108"/>
        <v>0</v>
      </c>
      <c r="AO2303" s="56">
        <f>AR2303-AL2303</f>
        <v>0</v>
      </c>
      <c r="AP2303" s="56">
        <v>0</v>
      </c>
      <c r="AQ2303" s="57">
        <f t="shared" si="10109"/>
        <v>0</v>
      </c>
      <c r="AR2303" s="57">
        <v>0</v>
      </c>
      <c r="AS2303" s="57" t="s">
        <v>65</v>
      </c>
      <c r="AT2303" s="179"/>
      <c r="AU2303" s="176"/>
      <c r="AV2303" s="177"/>
      <c r="AW2303" s="177"/>
      <c r="AX2303" s="177"/>
      <c r="AY2303" s="177"/>
      <c r="BD2303" s="178" t="s">
        <v>30</v>
      </c>
    </row>
    <row r="2304" spans="1:56" s="19" customFormat="1" ht="70.5" customHeight="1">
      <c r="A2304" s="54">
        <v>2018</v>
      </c>
      <c r="B2304" s="174">
        <v>8323</v>
      </c>
      <c r="C2304" s="54">
        <v>4</v>
      </c>
      <c r="D2304" s="54">
        <v>3</v>
      </c>
      <c r="E2304" s="54">
        <v>3000</v>
      </c>
      <c r="F2304" s="54">
        <v>3100</v>
      </c>
      <c r="G2304" s="54">
        <v>317</v>
      </c>
      <c r="H2304" s="163">
        <v>4</v>
      </c>
      <c r="I2304" s="175" t="s">
        <v>978</v>
      </c>
      <c r="J2304" s="56">
        <v>0</v>
      </c>
      <c r="K2304" s="56">
        <v>0</v>
      </c>
      <c r="L2304" s="57">
        <f t="shared" si="10110"/>
        <v>0</v>
      </c>
      <c r="M2304" s="56">
        <f>P2304-J2304</f>
        <v>0</v>
      </c>
      <c r="N2304" s="56">
        <v>0</v>
      </c>
      <c r="O2304" s="57">
        <f t="shared" si="10111"/>
        <v>0</v>
      </c>
      <c r="P2304" s="57">
        <v>0</v>
      </c>
      <c r="Q2304" s="56">
        <v>0</v>
      </c>
      <c r="R2304" s="56">
        <v>0</v>
      </c>
      <c r="S2304" s="57">
        <f t="shared" si="10099"/>
        <v>0</v>
      </c>
      <c r="T2304" s="56">
        <f>W2304-Q2304</f>
        <v>0</v>
      </c>
      <c r="U2304" s="56">
        <v>0</v>
      </c>
      <c r="V2304" s="57">
        <f t="shared" si="10100"/>
        <v>0</v>
      </c>
      <c r="W2304" s="57">
        <v>0</v>
      </c>
      <c r="X2304" s="56">
        <v>0</v>
      </c>
      <c r="Y2304" s="56">
        <v>0</v>
      </c>
      <c r="Z2304" s="57">
        <f t="shared" si="10102"/>
        <v>0</v>
      </c>
      <c r="AA2304" s="56">
        <f>AD2304-X2304</f>
        <v>0</v>
      </c>
      <c r="AB2304" s="56">
        <v>0</v>
      </c>
      <c r="AC2304" s="57">
        <f t="shared" si="10103"/>
        <v>0</v>
      </c>
      <c r="AD2304" s="57">
        <v>0</v>
      </c>
      <c r="AE2304" s="56">
        <v>0</v>
      </c>
      <c r="AF2304" s="56">
        <v>0</v>
      </c>
      <c r="AG2304" s="57">
        <f t="shared" si="10105"/>
        <v>0</v>
      </c>
      <c r="AH2304" s="56">
        <f>AK2304-AE2304</f>
        <v>0</v>
      </c>
      <c r="AI2304" s="56">
        <v>0</v>
      </c>
      <c r="AJ2304" s="57">
        <f t="shared" si="10106"/>
        <v>0</v>
      </c>
      <c r="AK2304" s="57">
        <v>0</v>
      </c>
      <c r="AL2304" s="56">
        <v>0</v>
      </c>
      <c r="AM2304" s="56">
        <v>0</v>
      </c>
      <c r="AN2304" s="57">
        <f t="shared" si="10108"/>
        <v>0</v>
      </c>
      <c r="AO2304" s="56">
        <f>AR2304-AL2304</f>
        <v>0</v>
      </c>
      <c r="AP2304" s="56">
        <v>0</v>
      </c>
      <c r="AQ2304" s="57">
        <f t="shared" si="10109"/>
        <v>0</v>
      </c>
      <c r="AR2304" s="57">
        <v>0</v>
      </c>
      <c r="AS2304" s="57" t="s">
        <v>65</v>
      </c>
      <c r="AT2304" s="179"/>
      <c r="AU2304" s="176"/>
      <c r="AV2304" s="177"/>
      <c r="AW2304" s="177"/>
      <c r="AX2304" s="177"/>
      <c r="AY2304" s="177"/>
      <c r="BD2304" s="178" t="s">
        <v>30</v>
      </c>
    </row>
    <row r="2305" spans="1:56" s="19" customFormat="1" ht="70.5" customHeight="1">
      <c r="A2305" s="137">
        <v>2018</v>
      </c>
      <c r="B2305" s="138">
        <v>8323</v>
      </c>
      <c r="C2305" s="137">
        <v>4</v>
      </c>
      <c r="D2305" s="137">
        <v>3</v>
      </c>
      <c r="E2305" s="137">
        <v>5000</v>
      </c>
      <c r="F2305" s="137"/>
      <c r="G2305" s="137"/>
      <c r="H2305" s="137"/>
      <c r="I2305" s="139" t="s">
        <v>95</v>
      </c>
      <c r="J2305" s="140">
        <f>J2306+J2346+J2349+J2352</f>
        <v>0</v>
      </c>
      <c r="K2305" s="140">
        <f t="shared" ref="K2305:O2305" si="10112">K2306+K2346+K2349+K2352</f>
        <v>0</v>
      </c>
      <c r="L2305" s="140">
        <f t="shared" si="10112"/>
        <v>0</v>
      </c>
      <c r="M2305" s="140">
        <f t="shared" si="10112"/>
        <v>0</v>
      </c>
      <c r="N2305" s="140">
        <f t="shared" si="10112"/>
        <v>0</v>
      </c>
      <c r="O2305" s="140">
        <f t="shared" si="10112"/>
        <v>0</v>
      </c>
      <c r="P2305" s="140">
        <f>L2305+O2305</f>
        <v>0</v>
      </c>
      <c r="Q2305" s="140">
        <f>Q2306+Q2346+Q2349+Q2352</f>
        <v>0</v>
      </c>
      <c r="R2305" s="140">
        <f t="shared" ref="R2305:V2305" si="10113">R2306+R2346+R2349+R2352</f>
        <v>0</v>
      </c>
      <c r="S2305" s="140">
        <f t="shared" si="10113"/>
        <v>0</v>
      </c>
      <c r="T2305" s="140">
        <f t="shared" si="10113"/>
        <v>0</v>
      </c>
      <c r="U2305" s="140">
        <f t="shared" si="10113"/>
        <v>0</v>
      </c>
      <c r="V2305" s="140">
        <f t="shared" si="10113"/>
        <v>0</v>
      </c>
      <c r="W2305" s="140">
        <f>S2305+V2305</f>
        <v>0</v>
      </c>
      <c r="X2305" s="140">
        <f>X2306+X2346+X2349+X2352</f>
        <v>0</v>
      </c>
      <c r="Y2305" s="140">
        <f t="shared" ref="Y2305:AC2305" si="10114">Y2306+Y2346+Y2349+Y2352</f>
        <v>0</v>
      </c>
      <c r="Z2305" s="140">
        <f t="shared" si="10114"/>
        <v>0</v>
      </c>
      <c r="AA2305" s="140">
        <f t="shared" si="10114"/>
        <v>0</v>
      </c>
      <c r="AB2305" s="140">
        <f t="shared" si="10114"/>
        <v>0</v>
      </c>
      <c r="AC2305" s="140">
        <f t="shared" si="10114"/>
        <v>0</v>
      </c>
      <c r="AD2305" s="140">
        <f>Z2305+AC2305</f>
        <v>0</v>
      </c>
      <c r="AE2305" s="140">
        <f>AE2306+AE2346+AE2349+AE2352</f>
        <v>0</v>
      </c>
      <c r="AF2305" s="140">
        <f t="shared" ref="AF2305:AI2305" si="10115">AF2306+AF2346+AF2349+AF2352</f>
        <v>0</v>
      </c>
      <c r="AG2305" s="140">
        <f t="shared" si="10115"/>
        <v>0</v>
      </c>
      <c r="AH2305" s="140">
        <f t="shared" si="10115"/>
        <v>0</v>
      </c>
      <c r="AI2305" s="140">
        <f t="shared" si="10115"/>
        <v>0</v>
      </c>
      <c r="AJ2305" s="140">
        <f t="shared" ref="AJ2305" si="10116">AJ2306+AJ2346+AJ2349+AJ2352</f>
        <v>0</v>
      </c>
      <c r="AK2305" s="140">
        <f>AG2305+AJ2305</f>
        <v>0</v>
      </c>
      <c r="AL2305" s="140">
        <f>AL2306+AL2346+AL2349+AL2352</f>
        <v>0</v>
      </c>
      <c r="AM2305" s="140">
        <f t="shared" ref="AM2305:AQ2305" si="10117">AM2306+AM2346+AM2349+AM2352</f>
        <v>0</v>
      </c>
      <c r="AN2305" s="140">
        <f t="shared" si="10117"/>
        <v>0</v>
      </c>
      <c r="AO2305" s="140">
        <f t="shared" si="10117"/>
        <v>0</v>
      </c>
      <c r="AP2305" s="140">
        <f t="shared" si="10117"/>
        <v>0</v>
      </c>
      <c r="AQ2305" s="140">
        <f t="shared" si="10117"/>
        <v>0</v>
      </c>
      <c r="AR2305" s="140">
        <f>AN2305+AQ2305</f>
        <v>0</v>
      </c>
      <c r="AS2305" s="140"/>
      <c r="AT2305" s="141"/>
      <c r="AU2305" s="185"/>
      <c r="AV2305" s="142"/>
      <c r="AW2305" s="142"/>
      <c r="AX2305" s="142"/>
      <c r="AY2305" s="142"/>
      <c r="BD2305" s="144"/>
    </row>
    <row r="2306" spans="1:56" s="19" customFormat="1" ht="70.5" customHeight="1">
      <c r="A2306" s="145">
        <v>2018</v>
      </c>
      <c r="B2306" s="146">
        <v>8323</v>
      </c>
      <c r="C2306" s="145">
        <v>4</v>
      </c>
      <c r="D2306" s="145">
        <v>3</v>
      </c>
      <c r="E2306" s="145">
        <v>5000</v>
      </c>
      <c r="F2306" s="145">
        <v>5100</v>
      </c>
      <c r="G2306" s="145"/>
      <c r="H2306" s="145"/>
      <c r="I2306" s="147" t="s">
        <v>96</v>
      </c>
      <c r="J2306" s="148">
        <f>J2307+J2326+J2328+J2340</f>
        <v>0</v>
      </c>
      <c r="K2306" s="148">
        <f t="shared" ref="K2306:O2306" si="10118">K2307+K2326+K2328+K2340</f>
        <v>0</v>
      </c>
      <c r="L2306" s="148">
        <f t="shared" si="10118"/>
        <v>0</v>
      </c>
      <c r="M2306" s="148">
        <f t="shared" si="10118"/>
        <v>0</v>
      </c>
      <c r="N2306" s="148">
        <f t="shared" si="10118"/>
        <v>0</v>
      </c>
      <c r="O2306" s="148">
        <f t="shared" si="10118"/>
        <v>0</v>
      </c>
      <c r="P2306" s="148">
        <f>L2306+O2306</f>
        <v>0</v>
      </c>
      <c r="Q2306" s="148">
        <f>Q2307+Q2326+Q2328+Q2340</f>
        <v>0</v>
      </c>
      <c r="R2306" s="148">
        <f t="shared" ref="R2306:V2306" si="10119">R2307+R2326+R2328+R2340</f>
        <v>0</v>
      </c>
      <c r="S2306" s="148">
        <f t="shared" si="10119"/>
        <v>0</v>
      </c>
      <c r="T2306" s="148">
        <f t="shared" si="10119"/>
        <v>0</v>
      </c>
      <c r="U2306" s="148">
        <f t="shared" si="10119"/>
        <v>0</v>
      </c>
      <c r="V2306" s="148">
        <f t="shared" si="10119"/>
        <v>0</v>
      </c>
      <c r="W2306" s="148">
        <f>S2306+V2306</f>
        <v>0</v>
      </c>
      <c r="X2306" s="148">
        <f>X2307+X2326+X2328+X2340</f>
        <v>0</v>
      </c>
      <c r="Y2306" s="148">
        <f t="shared" ref="Y2306:AC2306" si="10120">Y2307+Y2326+Y2328+Y2340</f>
        <v>0</v>
      </c>
      <c r="Z2306" s="148">
        <f t="shared" si="10120"/>
        <v>0</v>
      </c>
      <c r="AA2306" s="148">
        <f t="shared" si="10120"/>
        <v>0</v>
      </c>
      <c r="AB2306" s="148">
        <f t="shared" si="10120"/>
        <v>0</v>
      </c>
      <c r="AC2306" s="148">
        <f t="shared" si="10120"/>
        <v>0</v>
      </c>
      <c r="AD2306" s="148">
        <f>Z2306+AC2306</f>
        <v>0</v>
      </c>
      <c r="AE2306" s="148">
        <f>AE2307+AE2326+AE2328+AE2340</f>
        <v>0</v>
      </c>
      <c r="AF2306" s="148">
        <f t="shared" ref="AF2306:AI2306" si="10121">AF2307+AF2326+AF2328+AF2340</f>
        <v>0</v>
      </c>
      <c r="AG2306" s="148">
        <f t="shared" si="10121"/>
        <v>0</v>
      </c>
      <c r="AH2306" s="148">
        <f t="shared" si="10121"/>
        <v>0</v>
      </c>
      <c r="AI2306" s="148">
        <f t="shared" si="10121"/>
        <v>0</v>
      </c>
      <c r="AJ2306" s="148">
        <f t="shared" ref="AJ2306" si="10122">AJ2307+AJ2326+AJ2328+AJ2340</f>
        <v>0</v>
      </c>
      <c r="AK2306" s="148">
        <f>AG2306+AJ2306</f>
        <v>0</v>
      </c>
      <c r="AL2306" s="148">
        <f>AL2307+AL2326+AL2328+AL2340</f>
        <v>0</v>
      </c>
      <c r="AM2306" s="148">
        <f t="shared" ref="AM2306:AQ2306" si="10123">AM2307+AM2326+AM2328+AM2340</f>
        <v>0</v>
      </c>
      <c r="AN2306" s="148">
        <f t="shared" si="10123"/>
        <v>0</v>
      </c>
      <c r="AO2306" s="148">
        <f t="shared" si="10123"/>
        <v>0</v>
      </c>
      <c r="AP2306" s="148">
        <f t="shared" si="10123"/>
        <v>0</v>
      </c>
      <c r="AQ2306" s="148">
        <f t="shared" si="10123"/>
        <v>0</v>
      </c>
      <c r="AR2306" s="148">
        <f>AN2306+AQ2306</f>
        <v>0</v>
      </c>
      <c r="AS2306" s="148"/>
      <c r="AT2306" s="149"/>
      <c r="AU2306" s="150"/>
      <c r="AV2306" s="151"/>
      <c r="AW2306" s="151"/>
      <c r="AX2306" s="151"/>
      <c r="AY2306" s="151"/>
      <c r="BD2306" s="153"/>
    </row>
    <row r="2307" spans="1:56" s="19" customFormat="1" ht="70.5" customHeight="1">
      <c r="A2307" s="154">
        <v>2018</v>
      </c>
      <c r="B2307" s="190">
        <v>8323</v>
      </c>
      <c r="C2307" s="154">
        <v>4</v>
      </c>
      <c r="D2307" s="154">
        <v>3</v>
      </c>
      <c r="E2307" s="154">
        <v>5000</v>
      </c>
      <c r="F2307" s="154">
        <v>5100</v>
      </c>
      <c r="G2307" s="154">
        <v>511</v>
      </c>
      <c r="H2307" s="154"/>
      <c r="I2307" s="187" t="s">
        <v>97</v>
      </c>
      <c r="J2307" s="158">
        <f>SUM(J2308:J2325)</f>
        <v>0</v>
      </c>
      <c r="K2307" s="158">
        <f t="shared" ref="K2307:O2307" si="10124">SUM(K2308:K2325)</f>
        <v>0</v>
      </c>
      <c r="L2307" s="158">
        <f t="shared" si="10124"/>
        <v>0</v>
      </c>
      <c r="M2307" s="158">
        <f t="shared" si="10124"/>
        <v>0</v>
      </c>
      <c r="N2307" s="158">
        <f t="shared" si="10124"/>
        <v>0</v>
      </c>
      <c r="O2307" s="158">
        <f t="shared" si="10124"/>
        <v>0</v>
      </c>
      <c r="P2307" s="158">
        <f>L2307+O2307</f>
        <v>0</v>
      </c>
      <c r="Q2307" s="158">
        <f>SUM(Q2308:Q2325)</f>
        <v>0</v>
      </c>
      <c r="R2307" s="158">
        <f t="shared" ref="R2307:V2307" si="10125">SUM(R2308:R2325)</f>
        <v>0</v>
      </c>
      <c r="S2307" s="158">
        <f t="shared" si="10125"/>
        <v>0</v>
      </c>
      <c r="T2307" s="158">
        <f t="shared" si="10125"/>
        <v>0</v>
      </c>
      <c r="U2307" s="158">
        <f t="shared" si="10125"/>
        <v>0</v>
      </c>
      <c r="V2307" s="158">
        <f t="shared" si="10125"/>
        <v>0</v>
      </c>
      <c r="W2307" s="158">
        <f>S2307+V2307</f>
        <v>0</v>
      </c>
      <c r="X2307" s="158">
        <f>SUM(X2308:X2325)</f>
        <v>0</v>
      </c>
      <c r="Y2307" s="158">
        <f t="shared" ref="Y2307:AC2307" si="10126">SUM(Y2308:Y2325)</f>
        <v>0</v>
      </c>
      <c r="Z2307" s="158">
        <f t="shared" si="10126"/>
        <v>0</v>
      </c>
      <c r="AA2307" s="158">
        <f t="shared" si="10126"/>
        <v>0</v>
      </c>
      <c r="AB2307" s="158">
        <f t="shared" si="10126"/>
        <v>0</v>
      </c>
      <c r="AC2307" s="158">
        <f t="shared" si="10126"/>
        <v>0</v>
      </c>
      <c r="AD2307" s="158">
        <f>Z2307+AC2307</f>
        <v>0</v>
      </c>
      <c r="AE2307" s="158">
        <f>SUM(AE2308:AE2325)</f>
        <v>0</v>
      </c>
      <c r="AF2307" s="158">
        <f t="shared" ref="AF2307:AI2307" si="10127">SUM(AF2308:AF2325)</f>
        <v>0</v>
      </c>
      <c r="AG2307" s="158">
        <f t="shared" si="10127"/>
        <v>0</v>
      </c>
      <c r="AH2307" s="158">
        <f t="shared" si="10127"/>
        <v>0</v>
      </c>
      <c r="AI2307" s="158">
        <f t="shared" si="10127"/>
        <v>0</v>
      </c>
      <c r="AJ2307" s="158">
        <f t="shared" ref="AJ2307" si="10128">SUM(AJ2308:AJ2325)</f>
        <v>0</v>
      </c>
      <c r="AK2307" s="158">
        <f>AG2307+AJ2307</f>
        <v>0</v>
      </c>
      <c r="AL2307" s="158">
        <f>SUM(AL2308:AL2325)</f>
        <v>0</v>
      </c>
      <c r="AM2307" s="158">
        <f t="shared" ref="AM2307:AQ2307" si="10129">SUM(AM2308:AM2325)</f>
        <v>0</v>
      </c>
      <c r="AN2307" s="158">
        <f t="shared" si="10129"/>
        <v>0</v>
      </c>
      <c r="AO2307" s="158">
        <f t="shared" si="10129"/>
        <v>0</v>
      </c>
      <c r="AP2307" s="158">
        <f t="shared" si="10129"/>
        <v>0</v>
      </c>
      <c r="AQ2307" s="158">
        <f t="shared" si="10129"/>
        <v>0</v>
      </c>
      <c r="AR2307" s="158">
        <f>AN2307+AQ2307</f>
        <v>0</v>
      </c>
      <c r="AS2307" s="191"/>
      <c r="AT2307" s="192"/>
      <c r="AU2307" s="220"/>
      <c r="AV2307" s="161"/>
      <c r="AW2307" s="161"/>
      <c r="AX2307" s="161"/>
      <c r="AY2307" s="161"/>
      <c r="BD2307" s="193"/>
    </row>
    <row r="2308" spans="1:56" s="19" customFormat="1" ht="70.5" customHeight="1">
      <c r="A2308" s="54">
        <v>2018</v>
      </c>
      <c r="B2308" s="174">
        <v>8323</v>
      </c>
      <c r="C2308" s="54">
        <v>4</v>
      </c>
      <c r="D2308" s="54">
        <v>3</v>
      </c>
      <c r="E2308" s="54">
        <v>5000</v>
      </c>
      <c r="F2308" s="54">
        <v>5100</v>
      </c>
      <c r="G2308" s="54">
        <v>511</v>
      </c>
      <c r="H2308" s="163">
        <v>1</v>
      </c>
      <c r="I2308" s="175" t="s">
        <v>909</v>
      </c>
      <c r="J2308" s="56">
        <v>0</v>
      </c>
      <c r="K2308" s="56">
        <v>0</v>
      </c>
      <c r="L2308" s="57">
        <f t="shared" ref="L2308:L2325" si="10130">J2308+K2308</f>
        <v>0</v>
      </c>
      <c r="M2308" s="56">
        <v>0</v>
      </c>
      <c r="N2308" s="56">
        <v>0</v>
      </c>
      <c r="O2308" s="57">
        <f t="shared" ref="O2308:O2325" si="10131">M2308+N2308</f>
        <v>0</v>
      </c>
      <c r="P2308" s="57">
        <f t="shared" ref="P2308:P2324" si="10132">L2308+O2308</f>
        <v>0</v>
      </c>
      <c r="Q2308" s="56">
        <v>0</v>
      </c>
      <c r="R2308" s="56">
        <v>0</v>
      </c>
      <c r="S2308" s="57">
        <f t="shared" ref="S2308:S2324" si="10133">Q2308+R2308</f>
        <v>0</v>
      </c>
      <c r="T2308" s="56">
        <v>0</v>
      </c>
      <c r="U2308" s="56">
        <v>0</v>
      </c>
      <c r="V2308" s="57">
        <f t="shared" ref="V2308:V2325" si="10134">T2308+U2308</f>
        <v>0</v>
      </c>
      <c r="W2308" s="57">
        <f t="shared" ref="W2308:W2324" si="10135">S2308+V2308</f>
        <v>0</v>
      </c>
      <c r="X2308" s="56">
        <v>0</v>
      </c>
      <c r="Y2308" s="56">
        <v>0</v>
      </c>
      <c r="Z2308" s="57">
        <f t="shared" ref="Z2308:Z2324" si="10136">X2308+Y2308</f>
        <v>0</v>
      </c>
      <c r="AA2308" s="56">
        <v>0</v>
      </c>
      <c r="AB2308" s="56">
        <v>0</v>
      </c>
      <c r="AC2308" s="57">
        <f t="shared" ref="AC2308:AC2325" si="10137">AA2308+AB2308</f>
        <v>0</v>
      </c>
      <c r="AD2308" s="57">
        <f t="shared" ref="AD2308:AD2324" si="10138">Z2308+AC2308</f>
        <v>0</v>
      </c>
      <c r="AE2308" s="56">
        <v>0</v>
      </c>
      <c r="AF2308" s="56">
        <v>0</v>
      </c>
      <c r="AG2308" s="57">
        <f t="shared" ref="AG2308:AG2325" si="10139">AE2308+AF2308</f>
        <v>0</v>
      </c>
      <c r="AH2308" s="56">
        <v>0</v>
      </c>
      <c r="AI2308" s="56">
        <v>0</v>
      </c>
      <c r="AJ2308" s="57">
        <f t="shared" ref="AJ2308:AJ2325" si="10140">AH2308+AI2308</f>
        <v>0</v>
      </c>
      <c r="AK2308" s="57">
        <f t="shared" ref="AK2308:AK2324" si="10141">AG2308+AJ2308</f>
        <v>0</v>
      </c>
      <c r="AL2308" s="56">
        <f t="shared" ref="AL2308:AM2324" si="10142">J2308-Q2308-X2308-AE2308</f>
        <v>0</v>
      </c>
      <c r="AM2308" s="56">
        <f t="shared" si="10142"/>
        <v>0</v>
      </c>
      <c r="AN2308" s="57">
        <f t="shared" ref="AN2308:AN2324" si="10143">AL2308+AM2308</f>
        <v>0</v>
      </c>
      <c r="AO2308" s="56">
        <f t="shared" ref="AO2308:AP2324" si="10144">M2308-T2308-AA2308-AH2308</f>
        <v>0</v>
      </c>
      <c r="AP2308" s="56">
        <f t="shared" si="10144"/>
        <v>0</v>
      </c>
      <c r="AQ2308" s="57">
        <f t="shared" ref="AQ2308:AQ2324" si="10145">AO2308+AP2308</f>
        <v>0</v>
      </c>
      <c r="AR2308" s="57">
        <f t="shared" ref="AR2308:AR2324" si="10146">AN2308+AQ2308</f>
        <v>0</v>
      </c>
      <c r="AS2308" s="57" t="s">
        <v>43</v>
      </c>
      <c r="AT2308" s="179"/>
      <c r="AU2308" s="176"/>
      <c r="AV2308" s="177"/>
      <c r="AW2308" s="177"/>
      <c r="AX2308" s="177"/>
      <c r="AY2308" s="177"/>
      <c r="BD2308" s="224" t="s">
        <v>78</v>
      </c>
    </row>
    <row r="2309" spans="1:56" s="19" customFormat="1" ht="70.5" customHeight="1">
      <c r="A2309" s="54">
        <v>2018</v>
      </c>
      <c r="B2309" s="174">
        <v>8323</v>
      </c>
      <c r="C2309" s="54">
        <v>4</v>
      </c>
      <c r="D2309" s="54">
        <v>3</v>
      </c>
      <c r="E2309" s="54">
        <v>5000</v>
      </c>
      <c r="F2309" s="54">
        <v>5100</v>
      </c>
      <c r="G2309" s="54">
        <v>511</v>
      </c>
      <c r="H2309" s="163">
        <v>2</v>
      </c>
      <c r="I2309" s="175" t="s">
        <v>910</v>
      </c>
      <c r="J2309" s="56">
        <v>0</v>
      </c>
      <c r="K2309" s="56">
        <v>0</v>
      </c>
      <c r="L2309" s="57">
        <f t="shared" si="10130"/>
        <v>0</v>
      </c>
      <c r="M2309" s="56">
        <v>0</v>
      </c>
      <c r="N2309" s="56">
        <v>0</v>
      </c>
      <c r="O2309" s="57">
        <f t="shared" si="10131"/>
        <v>0</v>
      </c>
      <c r="P2309" s="57">
        <f t="shared" si="10132"/>
        <v>0</v>
      </c>
      <c r="Q2309" s="56">
        <v>0</v>
      </c>
      <c r="R2309" s="56">
        <v>0</v>
      </c>
      <c r="S2309" s="57">
        <f t="shared" si="10133"/>
        <v>0</v>
      </c>
      <c r="T2309" s="56">
        <v>0</v>
      </c>
      <c r="U2309" s="56">
        <v>0</v>
      </c>
      <c r="V2309" s="57">
        <f t="shared" si="10134"/>
        <v>0</v>
      </c>
      <c r="W2309" s="57">
        <f t="shared" si="10135"/>
        <v>0</v>
      </c>
      <c r="X2309" s="56">
        <v>0</v>
      </c>
      <c r="Y2309" s="56">
        <v>0</v>
      </c>
      <c r="Z2309" s="57">
        <f t="shared" si="10136"/>
        <v>0</v>
      </c>
      <c r="AA2309" s="56">
        <v>0</v>
      </c>
      <c r="AB2309" s="56">
        <v>0</v>
      </c>
      <c r="AC2309" s="57">
        <f t="shared" si="10137"/>
        <v>0</v>
      </c>
      <c r="AD2309" s="57">
        <f t="shared" si="10138"/>
        <v>0</v>
      </c>
      <c r="AE2309" s="56">
        <v>0</v>
      </c>
      <c r="AF2309" s="56">
        <v>0</v>
      </c>
      <c r="AG2309" s="57">
        <f t="shared" si="10139"/>
        <v>0</v>
      </c>
      <c r="AH2309" s="56">
        <v>0</v>
      </c>
      <c r="AI2309" s="56">
        <v>0</v>
      </c>
      <c r="AJ2309" s="57">
        <f t="shared" si="10140"/>
        <v>0</v>
      </c>
      <c r="AK2309" s="57">
        <f t="shared" si="10141"/>
        <v>0</v>
      </c>
      <c r="AL2309" s="56">
        <f t="shared" si="10142"/>
        <v>0</v>
      </c>
      <c r="AM2309" s="56">
        <f t="shared" si="10142"/>
        <v>0</v>
      </c>
      <c r="AN2309" s="57">
        <f t="shared" si="10143"/>
        <v>0</v>
      </c>
      <c r="AO2309" s="56">
        <f t="shared" si="10144"/>
        <v>0</v>
      </c>
      <c r="AP2309" s="56">
        <f t="shared" si="10144"/>
        <v>0</v>
      </c>
      <c r="AQ2309" s="57">
        <f t="shared" si="10145"/>
        <v>0</v>
      </c>
      <c r="AR2309" s="57">
        <f t="shared" si="10146"/>
        <v>0</v>
      </c>
      <c r="AS2309" s="57" t="s">
        <v>43</v>
      </c>
      <c r="AT2309" s="179"/>
      <c r="AU2309" s="176"/>
      <c r="AV2309" s="177"/>
      <c r="AW2309" s="177"/>
      <c r="AX2309" s="177"/>
      <c r="AY2309" s="177"/>
      <c r="BD2309" s="224" t="s">
        <v>78</v>
      </c>
    </row>
    <row r="2310" spans="1:56" s="19" customFormat="1" ht="70.5" customHeight="1">
      <c r="A2310" s="54">
        <v>2018</v>
      </c>
      <c r="B2310" s="174">
        <v>8323</v>
      </c>
      <c r="C2310" s="54">
        <v>4</v>
      </c>
      <c r="D2310" s="54">
        <v>3</v>
      </c>
      <c r="E2310" s="54">
        <v>5000</v>
      </c>
      <c r="F2310" s="54">
        <v>5100</v>
      </c>
      <c r="G2310" s="54">
        <v>511</v>
      </c>
      <c r="H2310" s="163">
        <v>3</v>
      </c>
      <c r="I2310" s="175" t="s">
        <v>979</v>
      </c>
      <c r="J2310" s="56">
        <v>0</v>
      </c>
      <c r="K2310" s="56">
        <v>0</v>
      </c>
      <c r="L2310" s="57">
        <f t="shared" si="10130"/>
        <v>0</v>
      </c>
      <c r="M2310" s="56">
        <v>0</v>
      </c>
      <c r="N2310" s="56">
        <v>0</v>
      </c>
      <c r="O2310" s="57">
        <f t="shared" si="10131"/>
        <v>0</v>
      </c>
      <c r="P2310" s="57">
        <f t="shared" si="10132"/>
        <v>0</v>
      </c>
      <c r="Q2310" s="56">
        <v>0</v>
      </c>
      <c r="R2310" s="56">
        <v>0</v>
      </c>
      <c r="S2310" s="57">
        <f t="shared" si="10133"/>
        <v>0</v>
      </c>
      <c r="T2310" s="56">
        <v>0</v>
      </c>
      <c r="U2310" s="56">
        <v>0</v>
      </c>
      <c r="V2310" s="57">
        <f t="shared" si="10134"/>
        <v>0</v>
      </c>
      <c r="W2310" s="57">
        <f t="shared" si="10135"/>
        <v>0</v>
      </c>
      <c r="X2310" s="56">
        <v>0</v>
      </c>
      <c r="Y2310" s="56">
        <v>0</v>
      </c>
      <c r="Z2310" s="57">
        <f t="shared" si="10136"/>
        <v>0</v>
      </c>
      <c r="AA2310" s="56">
        <v>0</v>
      </c>
      <c r="AB2310" s="56">
        <v>0</v>
      </c>
      <c r="AC2310" s="57">
        <f t="shared" si="10137"/>
        <v>0</v>
      </c>
      <c r="AD2310" s="57">
        <f t="shared" si="10138"/>
        <v>0</v>
      </c>
      <c r="AE2310" s="56">
        <v>0</v>
      </c>
      <c r="AF2310" s="56">
        <v>0</v>
      </c>
      <c r="AG2310" s="57">
        <f t="shared" si="10139"/>
        <v>0</v>
      </c>
      <c r="AH2310" s="56">
        <v>0</v>
      </c>
      <c r="AI2310" s="56">
        <v>0</v>
      </c>
      <c r="AJ2310" s="57">
        <f t="shared" si="10140"/>
        <v>0</v>
      </c>
      <c r="AK2310" s="57">
        <f t="shared" si="10141"/>
        <v>0</v>
      </c>
      <c r="AL2310" s="56">
        <f t="shared" si="10142"/>
        <v>0</v>
      </c>
      <c r="AM2310" s="56">
        <f t="shared" si="10142"/>
        <v>0</v>
      </c>
      <c r="AN2310" s="57">
        <f t="shared" si="10143"/>
        <v>0</v>
      </c>
      <c r="AO2310" s="56">
        <f t="shared" si="10144"/>
        <v>0</v>
      </c>
      <c r="AP2310" s="56">
        <f t="shared" si="10144"/>
        <v>0</v>
      </c>
      <c r="AQ2310" s="57">
        <f t="shared" si="10145"/>
        <v>0</v>
      </c>
      <c r="AR2310" s="57">
        <f t="shared" si="10146"/>
        <v>0</v>
      </c>
      <c r="AS2310" s="57" t="s">
        <v>43</v>
      </c>
      <c r="AT2310" s="179"/>
      <c r="AU2310" s="176"/>
      <c r="AV2310" s="177"/>
      <c r="AW2310" s="177"/>
      <c r="AX2310" s="177"/>
      <c r="AY2310" s="177"/>
      <c r="BD2310" s="224" t="s">
        <v>78</v>
      </c>
    </row>
    <row r="2311" spans="1:56" s="19" customFormat="1" ht="70.5" customHeight="1">
      <c r="A2311" s="54">
        <v>2018</v>
      </c>
      <c r="B2311" s="174">
        <v>8323</v>
      </c>
      <c r="C2311" s="54">
        <v>4</v>
      </c>
      <c r="D2311" s="54">
        <v>3</v>
      </c>
      <c r="E2311" s="54">
        <v>5000</v>
      </c>
      <c r="F2311" s="54">
        <v>5100</v>
      </c>
      <c r="G2311" s="54">
        <v>511</v>
      </c>
      <c r="H2311" s="163">
        <v>4</v>
      </c>
      <c r="I2311" s="175" t="s">
        <v>981</v>
      </c>
      <c r="J2311" s="56">
        <v>0</v>
      </c>
      <c r="K2311" s="56">
        <v>0</v>
      </c>
      <c r="L2311" s="57">
        <f t="shared" si="10130"/>
        <v>0</v>
      </c>
      <c r="M2311" s="56">
        <v>0</v>
      </c>
      <c r="N2311" s="56">
        <v>0</v>
      </c>
      <c r="O2311" s="57">
        <f t="shared" si="10131"/>
        <v>0</v>
      </c>
      <c r="P2311" s="57">
        <f t="shared" si="10132"/>
        <v>0</v>
      </c>
      <c r="Q2311" s="56">
        <v>0</v>
      </c>
      <c r="R2311" s="56">
        <v>0</v>
      </c>
      <c r="S2311" s="57">
        <f t="shared" si="10133"/>
        <v>0</v>
      </c>
      <c r="T2311" s="56">
        <v>0</v>
      </c>
      <c r="U2311" s="56">
        <v>0</v>
      </c>
      <c r="V2311" s="57">
        <f t="shared" si="10134"/>
        <v>0</v>
      </c>
      <c r="W2311" s="57">
        <f t="shared" si="10135"/>
        <v>0</v>
      </c>
      <c r="X2311" s="56">
        <v>0</v>
      </c>
      <c r="Y2311" s="56">
        <v>0</v>
      </c>
      <c r="Z2311" s="57">
        <f t="shared" si="10136"/>
        <v>0</v>
      </c>
      <c r="AA2311" s="56">
        <v>0</v>
      </c>
      <c r="AB2311" s="56">
        <v>0</v>
      </c>
      <c r="AC2311" s="57">
        <f t="shared" si="10137"/>
        <v>0</v>
      </c>
      <c r="AD2311" s="57">
        <f t="shared" si="10138"/>
        <v>0</v>
      </c>
      <c r="AE2311" s="56">
        <v>0</v>
      </c>
      <c r="AF2311" s="56">
        <v>0</v>
      </c>
      <c r="AG2311" s="57">
        <f t="shared" si="10139"/>
        <v>0</v>
      </c>
      <c r="AH2311" s="56">
        <v>0</v>
      </c>
      <c r="AI2311" s="56">
        <v>0</v>
      </c>
      <c r="AJ2311" s="57">
        <f t="shared" si="10140"/>
        <v>0</v>
      </c>
      <c r="AK2311" s="57">
        <f t="shared" si="10141"/>
        <v>0</v>
      </c>
      <c r="AL2311" s="56">
        <f t="shared" si="10142"/>
        <v>0</v>
      </c>
      <c r="AM2311" s="56">
        <f t="shared" si="10142"/>
        <v>0</v>
      </c>
      <c r="AN2311" s="57">
        <f t="shared" si="10143"/>
        <v>0</v>
      </c>
      <c r="AO2311" s="56">
        <f t="shared" si="10144"/>
        <v>0</v>
      </c>
      <c r="AP2311" s="56">
        <f t="shared" si="10144"/>
        <v>0</v>
      </c>
      <c r="AQ2311" s="57">
        <f t="shared" si="10145"/>
        <v>0</v>
      </c>
      <c r="AR2311" s="57">
        <f t="shared" si="10146"/>
        <v>0</v>
      </c>
      <c r="AS2311" s="57" t="s">
        <v>43</v>
      </c>
      <c r="AT2311" s="179"/>
      <c r="AU2311" s="176"/>
      <c r="AV2311" s="177"/>
      <c r="AW2311" s="177"/>
      <c r="AX2311" s="177"/>
      <c r="AY2311" s="177"/>
      <c r="BD2311" s="224" t="s">
        <v>78</v>
      </c>
    </row>
    <row r="2312" spans="1:56" s="19" customFormat="1" ht="70.5" customHeight="1">
      <c r="A2312" s="54">
        <v>2018</v>
      </c>
      <c r="B2312" s="174">
        <v>8323</v>
      </c>
      <c r="C2312" s="54">
        <v>4</v>
      </c>
      <c r="D2312" s="54">
        <v>3</v>
      </c>
      <c r="E2312" s="54">
        <v>5000</v>
      </c>
      <c r="F2312" s="54">
        <v>5100</v>
      </c>
      <c r="G2312" s="54">
        <v>511</v>
      </c>
      <c r="H2312" s="163">
        <v>5</v>
      </c>
      <c r="I2312" s="175" t="s">
        <v>982</v>
      </c>
      <c r="J2312" s="56">
        <v>0</v>
      </c>
      <c r="K2312" s="56">
        <v>0</v>
      </c>
      <c r="L2312" s="57">
        <f t="shared" si="10130"/>
        <v>0</v>
      </c>
      <c r="M2312" s="56">
        <v>0</v>
      </c>
      <c r="N2312" s="56">
        <v>0</v>
      </c>
      <c r="O2312" s="57">
        <f t="shared" si="10131"/>
        <v>0</v>
      </c>
      <c r="P2312" s="57">
        <f t="shared" si="10132"/>
        <v>0</v>
      </c>
      <c r="Q2312" s="56">
        <v>0</v>
      </c>
      <c r="R2312" s="56">
        <v>0</v>
      </c>
      <c r="S2312" s="57">
        <f t="shared" si="10133"/>
        <v>0</v>
      </c>
      <c r="T2312" s="56">
        <v>0</v>
      </c>
      <c r="U2312" s="56">
        <v>0</v>
      </c>
      <c r="V2312" s="57">
        <f t="shared" si="10134"/>
        <v>0</v>
      </c>
      <c r="W2312" s="57">
        <f t="shared" si="10135"/>
        <v>0</v>
      </c>
      <c r="X2312" s="56">
        <v>0</v>
      </c>
      <c r="Y2312" s="56">
        <v>0</v>
      </c>
      <c r="Z2312" s="57">
        <f t="shared" si="10136"/>
        <v>0</v>
      </c>
      <c r="AA2312" s="56">
        <v>0</v>
      </c>
      <c r="AB2312" s="56">
        <v>0</v>
      </c>
      <c r="AC2312" s="57">
        <f t="shared" si="10137"/>
        <v>0</v>
      </c>
      <c r="AD2312" s="57">
        <f t="shared" si="10138"/>
        <v>0</v>
      </c>
      <c r="AE2312" s="56">
        <v>0</v>
      </c>
      <c r="AF2312" s="56">
        <v>0</v>
      </c>
      <c r="AG2312" s="57">
        <f t="shared" si="10139"/>
        <v>0</v>
      </c>
      <c r="AH2312" s="56">
        <v>0</v>
      </c>
      <c r="AI2312" s="56">
        <v>0</v>
      </c>
      <c r="AJ2312" s="57">
        <f t="shared" si="10140"/>
        <v>0</v>
      </c>
      <c r="AK2312" s="57">
        <f t="shared" si="10141"/>
        <v>0</v>
      </c>
      <c r="AL2312" s="56">
        <f t="shared" si="10142"/>
        <v>0</v>
      </c>
      <c r="AM2312" s="56">
        <f t="shared" si="10142"/>
        <v>0</v>
      </c>
      <c r="AN2312" s="57">
        <f t="shared" si="10143"/>
        <v>0</v>
      </c>
      <c r="AO2312" s="56">
        <f t="shared" si="10144"/>
        <v>0</v>
      </c>
      <c r="AP2312" s="56">
        <f t="shared" si="10144"/>
        <v>0</v>
      </c>
      <c r="AQ2312" s="57">
        <f t="shared" si="10145"/>
        <v>0</v>
      </c>
      <c r="AR2312" s="57">
        <f t="shared" si="10146"/>
        <v>0</v>
      </c>
      <c r="AS2312" s="57" t="s">
        <v>43</v>
      </c>
      <c r="AT2312" s="179"/>
      <c r="AU2312" s="176"/>
      <c r="AV2312" s="177"/>
      <c r="AW2312" s="177"/>
      <c r="AX2312" s="177"/>
      <c r="AY2312" s="177"/>
      <c r="BD2312" s="224" t="s">
        <v>78</v>
      </c>
    </row>
    <row r="2313" spans="1:56" s="19" customFormat="1" ht="70.5" customHeight="1">
      <c r="A2313" s="54">
        <v>2018</v>
      </c>
      <c r="B2313" s="174">
        <v>8323</v>
      </c>
      <c r="C2313" s="54">
        <v>4</v>
      </c>
      <c r="D2313" s="54">
        <v>3</v>
      </c>
      <c r="E2313" s="54">
        <v>5000</v>
      </c>
      <c r="F2313" s="54">
        <v>5100</v>
      </c>
      <c r="G2313" s="54">
        <v>511</v>
      </c>
      <c r="H2313" s="163">
        <v>6</v>
      </c>
      <c r="I2313" s="175" t="s">
        <v>102</v>
      </c>
      <c r="J2313" s="56">
        <v>0</v>
      </c>
      <c r="K2313" s="56">
        <v>0</v>
      </c>
      <c r="L2313" s="57">
        <f t="shared" si="10130"/>
        <v>0</v>
      </c>
      <c r="M2313" s="56">
        <v>0</v>
      </c>
      <c r="N2313" s="56">
        <v>0</v>
      </c>
      <c r="O2313" s="57">
        <f t="shared" si="10131"/>
        <v>0</v>
      </c>
      <c r="P2313" s="57">
        <f t="shared" si="10132"/>
        <v>0</v>
      </c>
      <c r="Q2313" s="56">
        <v>0</v>
      </c>
      <c r="R2313" s="56">
        <v>0</v>
      </c>
      <c r="S2313" s="57">
        <f t="shared" si="10133"/>
        <v>0</v>
      </c>
      <c r="T2313" s="56">
        <v>0</v>
      </c>
      <c r="U2313" s="56">
        <v>0</v>
      </c>
      <c r="V2313" s="57">
        <f t="shared" si="10134"/>
        <v>0</v>
      </c>
      <c r="W2313" s="57">
        <f t="shared" si="10135"/>
        <v>0</v>
      </c>
      <c r="X2313" s="56">
        <v>0</v>
      </c>
      <c r="Y2313" s="56">
        <v>0</v>
      </c>
      <c r="Z2313" s="57">
        <f t="shared" si="10136"/>
        <v>0</v>
      </c>
      <c r="AA2313" s="56">
        <v>0</v>
      </c>
      <c r="AB2313" s="56">
        <v>0</v>
      </c>
      <c r="AC2313" s="57">
        <f t="shared" si="10137"/>
        <v>0</v>
      </c>
      <c r="AD2313" s="57">
        <f t="shared" si="10138"/>
        <v>0</v>
      </c>
      <c r="AE2313" s="56">
        <v>0</v>
      </c>
      <c r="AF2313" s="56">
        <v>0</v>
      </c>
      <c r="AG2313" s="57">
        <f t="shared" si="10139"/>
        <v>0</v>
      </c>
      <c r="AH2313" s="56">
        <v>0</v>
      </c>
      <c r="AI2313" s="56">
        <v>0</v>
      </c>
      <c r="AJ2313" s="57">
        <f t="shared" si="10140"/>
        <v>0</v>
      </c>
      <c r="AK2313" s="57">
        <f t="shared" si="10141"/>
        <v>0</v>
      </c>
      <c r="AL2313" s="56">
        <f t="shared" si="10142"/>
        <v>0</v>
      </c>
      <c r="AM2313" s="56">
        <f t="shared" si="10142"/>
        <v>0</v>
      </c>
      <c r="AN2313" s="57">
        <f t="shared" si="10143"/>
        <v>0</v>
      </c>
      <c r="AO2313" s="56">
        <f t="shared" si="10144"/>
        <v>0</v>
      </c>
      <c r="AP2313" s="56">
        <f t="shared" si="10144"/>
        <v>0</v>
      </c>
      <c r="AQ2313" s="57">
        <f t="shared" si="10145"/>
        <v>0</v>
      </c>
      <c r="AR2313" s="57">
        <f t="shared" si="10146"/>
        <v>0</v>
      </c>
      <c r="AS2313" s="57" t="s">
        <v>43</v>
      </c>
      <c r="AT2313" s="179"/>
      <c r="AU2313" s="176"/>
      <c r="AV2313" s="177"/>
      <c r="AW2313" s="177"/>
      <c r="AX2313" s="177"/>
      <c r="AY2313" s="177"/>
      <c r="BD2313" s="224" t="s">
        <v>78</v>
      </c>
    </row>
    <row r="2314" spans="1:56" s="19" customFormat="1" ht="70.5" customHeight="1">
      <c r="A2314" s="54">
        <v>2018</v>
      </c>
      <c r="B2314" s="174">
        <v>8323</v>
      </c>
      <c r="C2314" s="54">
        <v>4</v>
      </c>
      <c r="D2314" s="54">
        <v>3</v>
      </c>
      <c r="E2314" s="54">
        <v>5000</v>
      </c>
      <c r="F2314" s="54">
        <v>5100</v>
      </c>
      <c r="G2314" s="54">
        <v>511</v>
      </c>
      <c r="H2314" s="163">
        <v>7</v>
      </c>
      <c r="I2314" s="175" t="s">
        <v>983</v>
      </c>
      <c r="J2314" s="56">
        <v>0</v>
      </c>
      <c r="K2314" s="56">
        <v>0</v>
      </c>
      <c r="L2314" s="57">
        <f t="shared" si="10130"/>
        <v>0</v>
      </c>
      <c r="M2314" s="56">
        <v>0</v>
      </c>
      <c r="N2314" s="56">
        <v>0</v>
      </c>
      <c r="O2314" s="57">
        <f t="shared" si="10131"/>
        <v>0</v>
      </c>
      <c r="P2314" s="57">
        <f t="shared" si="10132"/>
        <v>0</v>
      </c>
      <c r="Q2314" s="56">
        <v>0</v>
      </c>
      <c r="R2314" s="56">
        <v>0</v>
      </c>
      <c r="S2314" s="57">
        <f t="shared" si="10133"/>
        <v>0</v>
      </c>
      <c r="T2314" s="56">
        <v>0</v>
      </c>
      <c r="U2314" s="56">
        <v>0</v>
      </c>
      <c r="V2314" s="57">
        <f t="shared" si="10134"/>
        <v>0</v>
      </c>
      <c r="W2314" s="57">
        <f t="shared" si="10135"/>
        <v>0</v>
      </c>
      <c r="X2314" s="56">
        <v>0</v>
      </c>
      <c r="Y2314" s="56">
        <v>0</v>
      </c>
      <c r="Z2314" s="57">
        <f t="shared" si="10136"/>
        <v>0</v>
      </c>
      <c r="AA2314" s="56">
        <v>0</v>
      </c>
      <c r="AB2314" s="56">
        <v>0</v>
      </c>
      <c r="AC2314" s="57">
        <f t="shared" si="10137"/>
        <v>0</v>
      </c>
      <c r="AD2314" s="57">
        <f t="shared" si="10138"/>
        <v>0</v>
      </c>
      <c r="AE2314" s="56">
        <v>0</v>
      </c>
      <c r="AF2314" s="56">
        <v>0</v>
      </c>
      <c r="AG2314" s="57">
        <f t="shared" si="10139"/>
        <v>0</v>
      </c>
      <c r="AH2314" s="56">
        <v>0</v>
      </c>
      <c r="AI2314" s="56">
        <v>0</v>
      </c>
      <c r="AJ2314" s="57">
        <f t="shared" si="10140"/>
        <v>0</v>
      </c>
      <c r="AK2314" s="57">
        <f t="shared" si="10141"/>
        <v>0</v>
      </c>
      <c r="AL2314" s="56">
        <f t="shared" si="10142"/>
        <v>0</v>
      </c>
      <c r="AM2314" s="56">
        <f t="shared" si="10142"/>
        <v>0</v>
      </c>
      <c r="AN2314" s="57">
        <f t="shared" si="10143"/>
        <v>0</v>
      </c>
      <c r="AO2314" s="56">
        <f t="shared" si="10144"/>
        <v>0</v>
      </c>
      <c r="AP2314" s="56">
        <f t="shared" si="10144"/>
        <v>0</v>
      </c>
      <c r="AQ2314" s="57">
        <f t="shared" si="10145"/>
        <v>0</v>
      </c>
      <c r="AR2314" s="57">
        <f t="shared" si="10146"/>
        <v>0</v>
      </c>
      <c r="AS2314" s="57" t="s">
        <v>43</v>
      </c>
      <c r="AT2314" s="179"/>
      <c r="AU2314" s="176"/>
      <c r="AV2314" s="177"/>
      <c r="AW2314" s="177"/>
      <c r="AX2314" s="177"/>
      <c r="AY2314" s="177"/>
      <c r="BD2314" s="224" t="s">
        <v>78</v>
      </c>
    </row>
    <row r="2315" spans="1:56" s="19" customFormat="1" ht="70.5" customHeight="1">
      <c r="A2315" s="54">
        <v>2018</v>
      </c>
      <c r="B2315" s="174">
        <v>8323</v>
      </c>
      <c r="C2315" s="54">
        <v>4</v>
      </c>
      <c r="D2315" s="54">
        <v>3</v>
      </c>
      <c r="E2315" s="54">
        <v>5000</v>
      </c>
      <c r="F2315" s="54">
        <v>5100</v>
      </c>
      <c r="G2315" s="54">
        <v>511</v>
      </c>
      <c r="H2315" s="163">
        <v>8</v>
      </c>
      <c r="I2315" s="175" t="s">
        <v>984</v>
      </c>
      <c r="J2315" s="56">
        <v>0</v>
      </c>
      <c r="K2315" s="56">
        <v>0</v>
      </c>
      <c r="L2315" s="57">
        <f t="shared" si="10130"/>
        <v>0</v>
      </c>
      <c r="M2315" s="56">
        <v>0</v>
      </c>
      <c r="N2315" s="56">
        <v>0</v>
      </c>
      <c r="O2315" s="57">
        <f t="shared" si="10131"/>
        <v>0</v>
      </c>
      <c r="P2315" s="57">
        <f t="shared" si="10132"/>
        <v>0</v>
      </c>
      <c r="Q2315" s="56">
        <v>0</v>
      </c>
      <c r="R2315" s="56">
        <v>0</v>
      </c>
      <c r="S2315" s="57">
        <f t="shared" si="10133"/>
        <v>0</v>
      </c>
      <c r="T2315" s="56">
        <v>0</v>
      </c>
      <c r="U2315" s="56">
        <v>0</v>
      </c>
      <c r="V2315" s="57">
        <f t="shared" si="10134"/>
        <v>0</v>
      </c>
      <c r="W2315" s="57">
        <f t="shared" si="10135"/>
        <v>0</v>
      </c>
      <c r="X2315" s="56">
        <v>0</v>
      </c>
      <c r="Y2315" s="56">
        <v>0</v>
      </c>
      <c r="Z2315" s="57">
        <f t="shared" si="10136"/>
        <v>0</v>
      </c>
      <c r="AA2315" s="56">
        <v>0</v>
      </c>
      <c r="AB2315" s="56">
        <v>0</v>
      </c>
      <c r="AC2315" s="57">
        <f t="shared" si="10137"/>
        <v>0</v>
      </c>
      <c r="AD2315" s="57">
        <f t="shared" si="10138"/>
        <v>0</v>
      </c>
      <c r="AE2315" s="56">
        <v>0</v>
      </c>
      <c r="AF2315" s="56">
        <v>0</v>
      </c>
      <c r="AG2315" s="57">
        <f t="shared" si="10139"/>
        <v>0</v>
      </c>
      <c r="AH2315" s="56">
        <v>0</v>
      </c>
      <c r="AI2315" s="56">
        <v>0</v>
      </c>
      <c r="AJ2315" s="57">
        <f t="shared" si="10140"/>
        <v>0</v>
      </c>
      <c r="AK2315" s="57">
        <f t="shared" si="10141"/>
        <v>0</v>
      </c>
      <c r="AL2315" s="56">
        <f t="shared" si="10142"/>
        <v>0</v>
      </c>
      <c r="AM2315" s="56">
        <f t="shared" si="10142"/>
        <v>0</v>
      </c>
      <c r="AN2315" s="57">
        <f t="shared" si="10143"/>
        <v>0</v>
      </c>
      <c r="AO2315" s="56">
        <f t="shared" si="10144"/>
        <v>0</v>
      </c>
      <c r="AP2315" s="56">
        <f t="shared" si="10144"/>
        <v>0</v>
      </c>
      <c r="AQ2315" s="57">
        <f t="shared" si="10145"/>
        <v>0</v>
      </c>
      <c r="AR2315" s="57">
        <f t="shared" si="10146"/>
        <v>0</v>
      </c>
      <c r="AS2315" s="57" t="s">
        <v>43</v>
      </c>
      <c r="AT2315" s="179"/>
      <c r="AU2315" s="176"/>
      <c r="AV2315" s="177"/>
      <c r="AW2315" s="177"/>
      <c r="AX2315" s="177"/>
      <c r="AY2315" s="177"/>
      <c r="BD2315" s="224" t="s">
        <v>78</v>
      </c>
    </row>
    <row r="2316" spans="1:56" s="19" customFormat="1" ht="70.5" customHeight="1">
      <c r="A2316" s="54">
        <v>2018</v>
      </c>
      <c r="B2316" s="174">
        <v>8323</v>
      </c>
      <c r="C2316" s="54">
        <v>4</v>
      </c>
      <c r="D2316" s="54">
        <v>3</v>
      </c>
      <c r="E2316" s="54">
        <v>5000</v>
      </c>
      <c r="F2316" s="54">
        <v>5100</v>
      </c>
      <c r="G2316" s="54">
        <v>511</v>
      </c>
      <c r="H2316" s="163">
        <v>9</v>
      </c>
      <c r="I2316" s="175" t="s">
        <v>985</v>
      </c>
      <c r="J2316" s="56">
        <v>0</v>
      </c>
      <c r="K2316" s="56">
        <v>0</v>
      </c>
      <c r="L2316" s="57">
        <f t="shared" si="10130"/>
        <v>0</v>
      </c>
      <c r="M2316" s="56">
        <v>0</v>
      </c>
      <c r="N2316" s="56">
        <v>0</v>
      </c>
      <c r="O2316" s="57">
        <f t="shared" si="10131"/>
        <v>0</v>
      </c>
      <c r="P2316" s="57">
        <f t="shared" si="10132"/>
        <v>0</v>
      </c>
      <c r="Q2316" s="56">
        <v>0</v>
      </c>
      <c r="R2316" s="56">
        <v>0</v>
      </c>
      <c r="S2316" s="57">
        <f t="shared" si="10133"/>
        <v>0</v>
      </c>
      <c r="T2316" s="56">
        <v>0</v>
      </c>
      <c r="U2316" s="56">
        <v>0</v>
      </c>
      <c r="V2316" s="57">
        <f t="shared" si="10134"/>
        <v>0</v>
      </c>
      <c r="W2316" s="57">
        <f t="shared" si="10135"/>
        <v>0</v>
      </c>
      <c r="X2316" s="56">
        <v>0</v>
      </c>
      <c r="Y2316" s="56">
        <v>0</v>
      </c>
      <c r="Z2316" s="57">
        <f t="shared" si="10136"/>
        <v>0</v>
      </c>
      <c r="AA2316" s="56">
        <v>0</v>
      </c>
      <c r="AB2316" s="56">
        <v>0</v>
      </c>
      <c r="AC2316" s="57">
        <f t="shared" si="10137"/>
        <v>0</v>
      </c>
      <c r="AD2316" s="57">
        <f t="shared" si="10138"/>
        <v>0</v>
      </c>
      <c r="AE2316" s="56">
        <v>0</v>
      </c>
      <c r="AF2316" s="56">
        <v>0</v>
      </c>
      <c r="AG2316" s="57">
        <f t="shared" si="10139"/>
        <v>0</v>
      </c>
      <c r="AH2316" s="56">
        <v>0</v>
      </c>
      <c r="AI2316" s="56">
        <v>0</v>
      </c>
      <c r="AJ2316" s="57">
        <f t="shared" si="10140"/>
        <v>0</v>
      </c>
      <c r="AK2316" s="57">
        <f t="shared" si="10141"/>
        <v>0</v>
      </c>
      <c r="AL2316" s="56">
        <f t="shared" si="10142"/>
        <v>0</v>
      </c>
      <c r="AM2316" s="56">
        <f t="shared" si="10142"/>
        <v>0</v>
      </c>
      <c r="AN2316" s="57">
        <f t="shared" si="10143"/>
        <v>0</v>
      </c>
      <c r="AO2316" s="56">
        <f t="shared" si="10144"/>
        <v>0</v>
      </c>
      <c r="AP2316" s="56">
        <f t="shared" si="10144"/>
        <v>0</v>
      </c>
      <c r="AQ2316" s="57">
        <f t="shared" si="10145"/>
        <v>0</v>
      </c>
      <c r="AR2316" s="57">
        <f t="shared" si="10146"/>
        <v>0</v>
      </c>
      <c r="AS2316" s="57" t="s">
        <v>43</v>
      </c>
      <c r="AT2316" s="179"/>
      <c r="AU2316" s="176"/>
      <c r="AV2316" s="177"/>
      <c r="AW2316" s="177"/>
      <c r="AX2316" s="177"/>
      <c r="AY2316" s="177"/>
      <c r="BD2316" s="224" t="s">
        <v>78</v>
      </c>
    </row>
    <row r="2317" spans="1:56" s="19" customFormat="1" ht="70.5" customHeight="1">
      <c r="A2317" s="54">
        <v>2018</v>
      </c>
      <c r="B2317" s="174">
        <v>8323</v>
      </c>
      <c r="C2317" s="54">
        <v>4</v>
      </c>
      <c r="D2317" s="54">
        <v>3</v>
      </c>
      <c r="E2317" s="54">
        <v>5000</v>
      </c>
      <c r="F2317" s="54">
        <v>5100</v>
      </c>
      <c r="G2317" s="54">
        <v>511</v>
      </c>
      <c r="H2317" s="163">
        <v>10</v>
      </c>
      <c r="I2317" s="175" t="s">
        <v>986</v>
      </c>
      <c r="J2317" s="56">
        <v>0</v>
      </c>
      <c r="K2317" s="56">
        <v>0</v>
      </c>
      <c r="L2317" s="57">
        <f t="shared" si="10130"/>
        <v>0</v>
      </c>
      <c r="M2317" s="56">
        <v>0</v>
      </c>
      <c r="N2317" s="56">
        <v>0</v>
      </c>
      <c r="O2317" s="57">
        <f t="shared" si="10131"/>
        <v>0</v>
      </c>
      <c r="P2317" s="57">
        <f t="shared" si="10132"/>
        <v>0</v>
      </c>
      <c r="Q2317" s="56">
        <v>0</v>
      </c>
      <c r="R2317" s="56">
        <v>0</v>
      </c>
      <c r="S2317" s="57">
        <f t="shared" si="10133"/>
        <v>0</v>
      </c>
      <c r="T2317" s="56">
        <v>0</v>
      </c>
      <c r="U2317" s="56">
        <v>0</v>
      </c>
      <c r="V2317" s="57">
        <f t="shared" si="10134"/>
        <v>0</v>
      </c>
      <c r="W2317" s="57">
        <f t="shared" si="10135"/>
        <v>0</v>
      </c>
      <c r="X2317" s="56">
        <v>0</v>
      </c>
      <c r="Y2317" s="56">
        <v>0</v>
      </c>
      <c r="Z2317" s="57">
        <f t="shared" si="10136"/>
        <v>0</v>
      </c>
      <c r="AA2317" s="56">
        <v>0</v>
      </c>
      <c r="AB2317" s="56">
        <v>0</v>
      </c>
      <c r="AC2317" s="57">
        <f t="shared" si="10137"/>
        <v>0</v>
      </c>
      <c r="AD2317" s="57">
        <f t="shared" si="10138"/>
        <v>0</v>
      </c>
      <c r="AE2317" s="56">
        <v>0</v>
      </c>
      <c r="AF2317" s="56">
        <v>0</v>
      </c>
      <c r="AG2317" s="57">
        <f t="shared" si="10139"/>
        <v>0</v>
      </c>
      <c r="AH2317" s="56">
        <v>0</v>
      </c>
      <c r="AI2317" s="56">
        <v>0</v>
      </c>
      <c r="AJ2317" s="57">
        <f t="shared" si="10140"/>
        <v>0</v>
      </c>
      <c r="AK2317" s="57">
        <f t="shared" si="10141"/>
        <v>0</v>
      </c>
      <c r="AL2317" s="56">
        <f t="shared" si="10142"/>
        <v>0</v>
      </c>
      <c r="AM2317" s="56">
        <f t="shared" si="10142"/>
        <v>0</v>
      </c>
      <c r="AN2317" s="57">
        <f t="shared" si="10143"/>
        <v>0</v>
      </c>
      <c r="AO2317" s="56">
        <f t="shared" si="10144"/>
        <v>0</v>
      </c>
      <c r="AP2317" s="56">
        <f t="shared" si="10144"/>
        <v>0</v>
      </c>
      <c r="AQ2317" s="57">
        <f t="shared" si="10145"/>
        <v>0</v>
      </c>
      <c r="AR2317" s="57">
        <f t="shared" si="10146"/>
        <v>0</v>
      </c>
      <c r="AS2317" s="57" t="s">
        <v>43</v>
      </c>
      <c r="AT2317" s="179"/>
      <c r="AU2317" s="176"/>
      <c r="AV2317" s="177"/>
      <c r="AW2317" s="177"/>
      <c r="AX2317" s="177"/>
      <c r="AY2317" s="177"/>
      <c r="BD2317" s="224" t="s">
        <v>78</v>
      </c>
    </row>
    <row r="2318" spans="1:56" s="19" customFormat="1" ht="70.5" customHeight="1">
      <c r="A2318" s="54">
        <v>2018</v>
      </c>
      <c r="B2318" s="174">
        <v>8323</v>
      </c>
      <c r="C2318" s="54">
        <v>4</v>
      </c>
      <c r="D2318" s="54">
        <v>3</v>
      </c>
      <c r="E2318" s="54">
        <v>5000</v>
      </c>
      <c r="F2318" s="54">
        <v>5100</v>
      </c>
      <c r="G2318" s="54">
        <v>511</v>
      </c>
      <c r="H2318" s="163">
        <v>11</v>
      </c>
      <c r="I2318" s="175" t="s">
        <v>177</v>
      </c>
      <c r="J2318" s="56">
        <v>0</v>
      </c>
      <c r="K2318" s="56">
        <v>0</v>
      </c>
      <c r="L2318" s="57">
        <f t="shared" si="10130"/>
        <v>0</v>
      </c>
      <c r="M2318" s="56">
        <v>0</v>
      </c>
      <c r="N2318" s="56">
        <v>0</v>
      </c>
      <c r="O2318" s="57">
        <f t="shared" si="10131"/>
        <v>0</v>
      </c>
      <c r="P2318" s="57">
        <f t="shared" si="10132"/>
        <v>0</v>
      </c>
      <c r="Q2318" s="56">
        <v>0</v>
      </c>
      <c r="R2318" s="56">
        <v>0</v>
      </c>
      <c r="S2318" s="57">
        <f t="shared" si="10133"/>
        <v>0</v>
      </c>
      <c r="T2318" s="56">
        <v>0</v>
      </c>
      <c r="U2318" s="56">
        <v>0</v>
      </c>
      <c r="V2318" s="57">
        <f t="shared" si="10134"/>
        <v>0</v>
      </c>
      <c r="W2318" s="57">
        <f t="shared" si="10135"/>
        <v>0</v>
      </c>
      <c r="X2318" s="56">
        <v>0</v>
      </c>
      <c r="Y2318" s="56">
        <v>0</v>
      </c>
      <c r="Z2318" s="57">
        <f t="shared" si="10136"/>
        <v>0</v>
      </c>
      <c r="AA2318" s="56">
        <v>0</v>
      </c>
      <c r="AB2318" s="56">
        <v>0</v>
      </c>
      <c r="AC2318" s="57">
        <f t="shared" si="10137"/>
        <v>0</v>
      </c>
      <c r="AD2318" s="57">
        <f t="shared" si="10138"/>
        <v>0</v>
      </c>
      <c r="AE2318" s="56">
        <v>0</v>
      </c>
      <c r="AF2318" s="56">
        <v>0</v>
      </c>
      <c r="AG2318" s="57">
        <f t="shared" si="10139"/>
        <v>0</v>
      </c>
      <c r="AH2318" s="56">
        <v>0</v>
      </c>
      <c r="AI2318" s="56">
        <v>0</v>
      </c>
      <c r="AJ2318" s="57">
        <f t="shared" si="10140"/>
        <v>0</v>
      </c>
      <c r="AK2318" s="57">
        <f t="shared" si="10141"/>
        <v>0</v>
      </c>
      <c r="AL2318" s="56">
        <f t="shared" si="10142"/>
        <v>0</v>
      </c>
      <c r="AM2318" s="56">
        <f t="shared" si="10142"/>
        <v>0</v>
      </c>
      <c r="AN2318" s="57">
        <f t="shared" si="10143"/>
        <v>0</v>
      </c>
      <c r="AO2318" s="56">
        <f t="shared" si="10144"/>
        <v>0</v>
      </c>
      <c r="AP2318" s="56">
        <f t="shared" si="10144"/>
        <v>0</v>
      </c>
      <c r="AQ2318" s="57">
        <f t="shared" si="10145"/>
        <v>0</v>
      </c>
      <c r="AR2318" s="57">
        <f t="shared" si="10146"/>
        <v>0</v>
      </c>
      <c r="AS2318" s="57" t="s">
        <v>43</v>
      </c>
      <c r="AT2318" s="179"/>
      <c r="AU2318" s="176"/>
      <c r="AV2318" s="177"/>
      <c r="AW2318" s="177"/>
      <c r="AX2318" s="177"/>
      <c r="AY2318" s="177"/>
      <c r="BD2318" s="224" t="s">
        <v>78</v>
      </c>
    </row>
    <row r="2319" spans="1:56" s="19" customFormat="1" ht="70.5" customHeight="1">
      <c r="A2319" s="54">
        <v>2018</v>
      </c>
      <c r="B2319" s="174">
        <v>8323</v>
      </c>
      <c r="C2319" s="54">
        <v>4</v>
      </c>
      <c r="D2319" s="54">
        <v>3</v>
      </c>
      <c r="E2319" s="54">
        <v>5000</v>
      </c>
      <c r="F2319" s="54">
        <v>5100</v>
      </c>
      <c r="G2319" s="54">
        <v>511</v>
      </c>
      <c r="H2319" s="163">
        <v>12</v>
      </c>
      <c r="I2319" s="175" t="s">
        <v>109</v>
      </c>
      <c r="J2319" s="56">
        <v>0</v>
      </c>
      <c r="K2319" s="56">
        <v>0</v>
      </c>
      <c r="L2319" s="57">
        <f t="shared" si="10130"/>
        <v>0</v>
      </c>
      <c r="M2319" s="56">
        <v>0</v>
      </c>
      <c r="N2319" s="56">
        <v>0</v>
      </c>
      <c r="O2319" s="57">
        <f t="shared" si="10131"/>
        <v>0</v>
      </c>
      <c r="P2319" s="57">
        <f t="shared" si="10132"/>
        <v>0</v>
      </c>
      <c r="Q2319" s="56">
        <v>0</v>
      </c>
      <c r="R2319" s="56">
        <v>0</v>
      </c>
      <c r="S2319" s="57">
        <f t="shared" si="10133"/>
        <v>0</v>
      </c>
      <c r="T2319" s="56">
        <v>0</v>
      </c>
      <c r="U2319" s="56">
        <v>0</v>
      </c>
      <c r="V2319" s="57">
        <f t="shared" si="10134"/>
        <v>0</v>
      </c>
      <c r="W2319" s="57">
        <f t="shared" si="10135"/>
        <v>0</v>
      </c>
      <c r="X2319" s="56">
        <v>0</v>
      </c>
      <c r="Y2319" s="56">
        <v>0</v>
      </c>
      <c r="Z2319" s="57">
        <f t="shared" si="10136"/>
        <v>0</v>
      </c>
      <c r="AA2319" s="56">
        <v>0</v>
      </c>
      <c r="AB2319" s="56">
        <v>0</v>
      </c>
      <c r="AC2319" s="57">
        <f t="shared" si="10137"/>
        <v>0</v>
      </c>
      <c r="AD2319" s="57">
        <f t="shared" si="10138"/>
        <v>0</v>
      </c>
      <c r="AE2319" s="56">
        <v>0</v>
      </c>
      <c r="AF2319" s="56">
        <v>0</v>
      </c>
      <c r="AG2319" s="57">
        <f t="shared" si="10139"/>
        <v>0</v>
      </c>
      <c r="AH2319" s="56">
        <v>0</v>
      </c>
      <c r="AI2319" s="56">
        <v>0</v>
      </c>
      <c r="AJ2319" s="57">
        <f t="shared" si="10140"/>
        <v>0</v>
      </c>
      <c r="AK2319" s="57">
        <f t="shared" si="10141"/>
        <v>0</v>
      </c>
      <c r="AL2319" s="56">
        <f t="shared" si="10142"/>
        <v>0</v>
      </c>
      <c r="AM2319" s="56">
        <f t="shared" si="10142"/>
        <v>0</v>
      </c>
      <c r="AN2319" s="57">
        <f t="shared" si="10143"/>
        <v>0</v>
      </c>
      <c r="AO2319" s="56">
        <f t="shared" si="10144"/>
        <v>0</v>
      </c>
      <c r="AP2319" s="56">
        <f t="shared" si="10144"/>
        <v>0</v>
      </c>
      <c r="AQ2319" s="57">
        <f t="shared" si="10145"/>
        <v>0</v>
      </c>
      <c r="AR2319" s="57">
        <f t="shared" si="10146"/>
        <v>0</v>
      </c>
      <c r="AS2319" s="57" t="s">
        <v>43</v>
      </c>
      <c r="AT2319" s="179"/>
      <c r="AU2319" s="176"/>
      <c r="AV2319" s="177"/>
      <c r="AW2319" s="177"/>
      <c r="AX2319" s="177"/>
      <c r="AY2319" s="177"/>
      <c r="BD2319" s="224" t="s">
        <v>78</v>
      </c>
    </row>
    <row r="2320" spans="1:56" s="19" customFormat="1" ht="70.5" customHeight="1">
      <c r="A2320" s="54">
        <v>2018</v>
      </c>
      <c r="B2320" s="174">
        <v>8323</v>
      </c>
      <c r="C2320" s="54">
        <v>4</v>
      </c>
      <c r="D2320" s="54">
        <v>3</v>
      </c>
      <c r="E2320" s="54">
        <v>5000</v>
      </c>
      <c r="F2320" s="54">
        <v>5100</v>
      </c>
      <c r="G2320" s="54">
        <v>511</v>
      </c>
      <c r="H2320" s="163">
        <v>13</v>
      </c>
      <c r="I2320" s="175" t="s">
        <v>828</v>
      </c>
      <c r="J2320" s="56">
        <v>0</v>
      </c>
      <c r="K2320" s="56">
        <v>0</v>
      </c>
      <c r="L2320" s="57">
        <f t="shared" si="10130"/>
        <v>0</v>
      </c>
      <c r="M2320" s="56">
        <v>0</v>
      </c>
      <c r="N2320" s="56">
        <v>0</v>
      </c>
      <c r="O2320" s="57">
        <f t="shared" si="10131"/>
        <v>0</v>
      </c>
      <c r="P2320" s="57">
        <f t="shared" si="10132"/>
        <v>0</v>
      </c>
      <c r="Q2320" s="56">
        <v>0</v>
      </c>
      <c r="R2320" s="56">
        <v>0</v>
      </c>
      <c r="S2320" s="57">
        <f t="shared" si="10133"/>
        <v>0</v>
      </c>
      <c r="T2320" s="56">
        <v>0</v>
      </c>
      <c r="U2320" s="56">
        <v>0</v>
      </c>
      <c r="V2320" s="57">
        <f t="shared" si="10134"/>
        <v>0</v>
      </c>
      <c r="W2320" s="57">
        <f t="shared" si="10135"/>
        <v>0</v>
      </c>
      <c r="X2320" s="56">
        <v>0</v>
      </c>
      <c r="Y2320" s="56">
        <v>0</v>
      </c>
      <c r="Z2320" s="57">
        <f t="shared" si="10136"/>
        <v>0</v>
      </c>
      <c r="AA2320" s="56">
        <v>0</v>
      </c>
      <c r="AB2320" s="56">
        <v>0</v>
      </c>
      <c r="AC2320" s="57">
        <f t="shared" si="10137"/>
        <v>0</v>
      </c>
      <c r="AD2320" s="57">
        <f t="shared" si="10138"/>
        <v>0</v>
      </c>
      <c r="AE2320" s="56">
        <v>0</v>
      </c>
      <c r="AF2320" s="56">
        <v>0</v>
      </c>
      <c r="AG2320" s="57">
        <f t="shared" si="10139"/>
        <v>0</v>
      </c>
      <c r="AH2320" s="56">
        <v>0</v>
      </c>
      <c r="AI2320" s="56">
        <v>0</v>
      </c>
      <c r="AJ2320" s="57">
        <f t="shared" si="10140"/>
        <v>0</v>
      </c>
      <c r="AK2320" s="57">
        <f t="shared" si="10141"/>
        <v>0</v>
      </c>
      <c r="AL2320" s="56">
        <f t="shared" si="10142"/>
        <v>0</v>
      </c>
      <c r="AM2320" s="56">
        <f t="shared" si="10142"/>
        <v>0</v>
      </c>
      <c r="AN2320" s="57">
        <f t="shared" si="10143"/>
        <v>0</v>
      </c>
      <c r="AO2320" s="56">
        <f t="shared" si="10144"/>
        <v>0</v>
      </c>
      <c r="AP2320" s="56">
        <f t="shared" si="10144"/>
        <v>0</v>
      </c>
      <c r="AQ2320" s="57">
        <f t="shared" si="10145"/>
        <v>0</v>
      </c>
      <c r="AR2320" s="57">
        <f t="shared" si="10146"/>
        <v>0</v>
      </c>
      <c r="AS2320" s="57" t="s">
        <v>43</v>
      </c>
      <c r="AT2320" s="179"/>
      <c r="AU2320" s="176"/>
      <c r="AV2320" s="177"/>
      <c r="AW2320" s="177"/>
      <c r="AX2320" s="177"/>
      <c r="AY2320" s="177"/>
      <c r="BD2320" s="224" t="s">
        <v>78</v>
      </c>
    </row>
    <row r="2321" spans="1:56" s="19" customFormat="1" ht="70.5" customHeight="1">
      <c r="A2321" s="54">
        <v>2018</v>
      </c>
      <c r="B2321" s="174">
        <v>8323</v>
      </c>
      <c r="C2321" s="54">
        <v>4</v>
      </c>
      <c r="D2321" s="54">
        <v>3</v>
      </c>
      <c r="E2321" s="54">
        <v>5000</v>
      </c>
      <c r="F2321" s="54">
        <v>5100</v>
      </c>
      <c r="G2321" s="54">
        <v>511</v>
      </c>
      <c r="H2321" s="163">
        <v>14</v>
      </c>
      <c r="I2321" s="175" t="s">
        <v>987</v>
      </c>
      <c r="J2321" s="56">
        <v>0</v>
      </c>
      <c r="K2321" s="56">
        <v>0</v>
      </c>
      <c r="L2321" s="57">
        <f t="shared" si="10130"/>
        <v>0</v>
      </c>
      <c r="M2321" s="56">
        <v>0</v>
      </c>
      <c r="N2321" s="56">
        <v>0</v>
      </c>
      <c r="O2321" s="57">
        <f t="shared" si="10131"/>
        <v>0</v>
      </c>
      <c r="P2321" s="57">
        <f t="shared" si="10132"/>
        <v>0</v>
      </c>
      <c r="Q2321" s="56">
        <v>0</v>
      </c>
      <c r="R2321" s="56">
        <v>0</v>
      </c>
      <c r="S2321" s="57">
        <f t="shared" si="10133"/>
        <v>0</v>
      </c>
      <c r="T2321" s="56">
        <v>0</v>
      </c>
      <c r="U2321" s="56">
        <v>0</v>
      </c>
      <c r="V2321" s="57">
        <f t="shared" si="10134"/>
        <v>0</v>
      </c>
      <c r="W2321" s="57">
        <f t="shared" si="10135"/>
        <v>0</v>
      </c>
      <c r="X2321" s="56">
        <v>0</v>
      </c>
      <c r="Y2321" s="56">
        <v>0</v>
      </c>
      <c r="Z2321" s="57">
        <f t="shared" si="10136"/>
        <v>0</v>
      </c>
      <c r="AA2321" s="56">
        <v>0</v>
      </c>
      <c r="AB2321" s="56">
        <v>0</v>
      </c>
      <c r="AC2321" s="57">
        <f t="shared" si="10137"/>
        <v>0</v>
      </c>
      <c r="AD2321" s="57">
        <f t="shared" si="10138"/>
        <v>0</v>
      </c>
      <c r="AE2321" s="56">
        <v>0</v>
      </c>
      <c r="AF2321" s="56">
        <v>0</v>
      </c>
      <c r="AG2321" s="57">
        <f t="shared" si="10139"/>
        <v>0</v>
      </c>
      <c r="AH2321" s="56">
        <v>0</v>
      </c>
      <c r="AI2321" s="56">
        <v>0</v>
      </c>
      <c r="AJ2321" s="57">
        <f t="shared" si="10140"/>
        <v>0</v>
      </c>
      <c r="AK2321" s="57">
        <f t="shared" si="10141"/>
        <v>0</v>
      </c>
      <c r="AL2321" s="56">
        <f t="shared" si="10142"/>
        <v>0</v>
      </c>
      <c r="AM2321" s="56">
        <f t="shared" si="10142"/>
        <v>0</v>
      </c>
      <c r="AN2321" s="57">
        <f t="shared" si="10143"/>
        <v>0</v>
      </c>
      <c r="AO2321" s="56">
        <f t="shared" si="10144"/>
        <v>0</v>
      </c>
      <c r="AP2321" s="56">
        <f t="shared" si="10144"/>
        <v>0</v>
      </c>
      <c r="AQ2321" s="57">
        <f t="shared" si="10145"/>
        <v>0</v>
      </c>
      <c r="AR2321" s="57">
        <f t="shared" si="10146"/>
        <v>0</v>
      </c>
      <c r="AS2321" s="57" t="s">
        <v>43</v>
      </c>
      <c r="AT2321" s="179"/>
      <c r="AU2321" s="176"/>
      <c r="AV2321" s="177"/>
      <c r="AW2321" s="177"/>
      <c r="AX2321" s="177"/>
      <c r="AY2321" s="177"/>
      <c r="BD2321" s="224" t="s">
        <v>78</v>
      </c>
    </row>
    <row r="2322" spans="1:56" s="19" customFormat="1" ht="70.5" customHeight="1">
      <c r="A2322" s="54">
        <v>2018</v>
      </c>
      <c r="B2322" s="174">
        <v>8323</v>
      </c>
      <c r="C2322" s="54">
        <v>4</v>
      </c>
      <c r="D2322" s="54">
        <v>3</v>
      </c>
      <c r="E2322" s="54">
        <v>5000</v>
      </c>
      <c r="F2322" s="54">
        <v>5100</v>
      </c>
      <c r="G2322" s="54">
        <v>511</v>
      </c>
      <c r="H2322" s="163">
        <v>15</v>
      </c>
      <c r="I2322" s="175" t="s">
        <v>706</v>
      </c>
      <c r="J2322" s="56">
        <v>0</v>
      </c>
      <c r="K2322" s="56">
        <v>0</v>
      </c>
      <c r="L2322" s="57">
        <f t="shared" si="10130"/>
        <v>0</v>
      </c>
      <c r="M2322" s="56">
        <v>0</v>
      </c>
      <c r="N2322" s="56">
        <v>0</v>
      </c>
      <c r="O2322" s="57">
        <f t="shared" si="10131"/>
        <v>0</v>
      </c>
      <c r="P2322" s="57">
        <f t="shared" si="10132"/>
        <v>0</v>
      </c>
      <c r="Q2322" s="56">
        <v>0</v>
      </c>
      <c r="R2322" s="56">
        <v>0</v>
      </c>
      <c r="S2322" s="57">
        <f t="shared" si="10133"/>
        <v>0</v>
      </c>
      <c r="T2322" s="56">
        <v>0</v>
      </c>
      <c r="U2322" s="56">
        <v>0</v>
      </c>
      <c r="V2322" s="57">
        <f t="shared" si="10134"/>
        <v>0</v>
      </c>
      <c r="W2322" s="57">
        <f t="shared" si="10135"/>
        <v>0</v>
      </c>
      <c r="X2322" s="56">
        <v>0</v>
      </c>
      <c r="Y2322" s="56">
        <v>0</v>
      </c>
      <c r="Z2322" s="57">
        <f t="shared" si="10136"/>
        <v>0</v>
      </c>
      <c r="AA2322" s="56">
        <v>0</v>
      </c>
      <c r="AB2322" s="56">
        <v>0</v>
      </c>
      <c r="AC2322" s="57">
        <f t="shared" si="10137"/>
        <v>0</v>
      </c>
      <c r="AD2322" s="57">
        <f t="shared" si="10138"/>
        <v>0</v>
      </c>
      <c r="AE2322" s="56">
        <v>0</v>
      </c>
      <c r="AF2322" s="56">
        <v>0</v>
      </c>
      <c r="AG2322" s="57">
        <f t="shared" si="10139"/>
        <v>0</v>
      </c>
      <c r="AH2322" s="56">
        <v>0</v>
      </c>
      <c r="AI2322" s="56">
        <v>0</v>
      </c>
      <c r="AJ2322" s="57">
        <f t="shared" si="10140"/>
        <v>0</v>
      </c>
      <c r="AK2322" s="57">
        <f t="shared" si="10141"/>
        <v>0</v>
      </c>
      <c r="AL2322" s="56">
        <f t="shared" si="10142"/>
        <v>0</v>
      </c>
      <c r="AM2322" s="56">
        <f t="shared" si="10142"/>
        <v>0</v>
      </c>
      <c r="AN2322" s="57">
        <f t="shared" si="10143"/>
        <v>0</v>
      </c>
      <c r="AO2322" s="56">
        <f t="shared" si="10144"/>
        <v>0</v>
      </c>
      <c r="AP2322" s="56">
        <f t="shared" si="10144"/>
        <v>0</v>
      </c>
      <c r="AQ2322" s="57">
        <f t="shared" si="10145"/>
        <v>0</v>
      </c>
      <c r="AR2322" s="57">
        <f t="shared" si="10146"/>
        <v>0</v>
      </c>
      <c r="AS2322" s="57" t="s">
        <v>43</v>
      </c>
      <c r="AT2322" s="179"/>
      <c r="AU2322" s="176"/>
      <c r="AV2322" s="177"/>
      <c r="AW2322" s="177"/>
      <c r="AX2322" s="177"/>
      <c r="AY2322" s="177"/>
      <c r="BD2322" s="224" t="s">
        <v>78</v>
      </c>
    </row>
    <row r="2323" spans="1:56" s="19" customFormat="1" ht="70.5" customHeight="1">
      <c r="A2323" s="54">
        <v>2018</v>
      </c>
      <c r="B2323" s="174">
        <v>8323</v>
      </c>
      <c r="C2323" s="54">
        <v>4</v>
      </c>
      <c r="D2323" s="54">
        <v>3</v>
      </c>
      <c r="E2323" s="54">
        <v>5000</v>
      </c>
      <c r="F2323" s="54">
        <v>5100</v>
      </c>
      <c r="G2323" s="54">
        <v>511</v>
      </c>
      <c r="H2323" s="163">
        <v>16</v>
      </c>
      <c r="I2323" s="175" t="s">
        <v>988</v>
      </c>
      <c r="J2323" s="56">
        <v>0</v>
      </c>
      <c r="K2323" s="56">
        <v>0</v>
      </c>
      <c r="L2323" s="57">
        <f t="shared" si="10130"/>
        <v>0</v>
      </c>
      <c r="M2323" s="56">
        <v>0</v>
      </c>
      <c r="N2323" s="56">
        <v>0</v>
      </c>
      <c r="O2323" s="57">
        <f t="shared" si="10131"/>
        <v>0</v>
      </c>
      <c r="P2323" s="57">
        <f t="shared" si="10132"/>
        <v>0</v>
      </c>
      <c r="Q2323" s="56">
        <v>0</v>
      </c>
      <c r="R2323" s="56">
        <v>0</v>
      </c>
      <c r="S2323" s="57">
        <f t="shared" si="10133"/>
        <v>0</v>
      </c>
      <c r="T2323" s="56">
        <v>0</v>
      </c>
      <c r="U2323" s="56">
        <v>0</v>
      </c>
      <c r="V2323" s="57">
        <f t="shared" si="10134"/>
        <v>0</v>
      </c>
      <c r="W2323" s="57">
        <f t="shared" si="10135"/>
        <v>0</v>
      </c>
      <c r="X2323" s="56">
        <v>0</v>
      </c>
      <c r="Y2323" s="56">
        <v>0</v>
      </c>
      <c r="Z2323" s="57">
        <f t="shared" si="10136"/>
        <v>0</v>
      </c>
      <c r="AA2323" s="56">
        <v>0</v>
      </c>
      <c r="AB2323" s="56">
        <v>0</v>
      </c>
      <c r="AC2323" s="57">
        <f t="shared" si="10137"/>
        <v>0</v>
      </c>
      <c r="AD2323" s="57">
        <f t="shared" si="10138"/>
        <v>0</v>
      </c>
      <c r="AE2323" s="56">
        <v>0</v>
      </c>
      <c r="AF2323" s="56">
        <v>0</v>
      </c>
      <c r="AG2323" s="57">
        <f t="shared" si="10139"/>
        <v>0</v>
      </c>
      <c r="AH2323" s="56">
        <v>0</v>
      </c>
      <c r="AI2323" s="56">
        <v>0</v>
      </c>
      <c r="AJ2323" s="57">
        <f t="shared" si="10140"/>
        <v>0</v>
      </c>
      <c r="AK2323" s="57">
        <f t="shared" si="10141"/>
        <v>0</v>
      </c>
      <c r="AL2323" s="56">
        <f t="shared" si="10142"/>
        <v>0</v>
      </c>
      <c r="AM2323" s="56">
        <f t="shared" si="10142"/>
        <v>0</v>
      </c>
      <c r="AN2323" s="57">
        <f t="shared" si="10143"/>
        <v>0</v>
      </c>
      <c r="AO2323" s="56">
        <f t="shared" si="10144"/>
        <v>0</v>
      </c>
      <c r="AP2323" s="56">
        <f t="shared" si="10144"/>
        <v>0</v>
      </c>
      <c r="AQ2323" s="57">
        <f t="shared" si="10145"/>
        <v>0</v>
      </c>
      <c r="AR2323" s="57">
        <f t="shared" si="10146"/>
        <v>0</v>
      </c>
      <c r="AS2323" s="57" t="s">
        <v>43</v>
      </c>
      <c r="AT2323" s="179"/>
      <c r="AU2323" s="176"/>
      <c r="AV2323" s="177"/>
      <c r="AW2323" s="177"/>
      <c r="AX2323" s="177"/>
      <c r="AY2323" s="177"/>
      <c r="BD2323" s="224" t="s">
        <v>78</v>
      </c>
    </row>
    <row r="2324" spans="1:56" s="19" customFormat="1" ht="70.5" customHeight="1">
      <c r="A2324" s="54">
        <v>2018</v>
      </c>
      <c r="B2324" s="174">
        <v>8323</v>
      </c>
      <c r="C2324" s="54">
        <v>4</v>
      </c>
      <c r="D2324" s="54">
        <v>3</v>
      </c>
      <c r="E2324" s="54">
        <v>5000</v>
      </c>
      <c r="F2324" s="54">
        <v>5100</v>
      </c>
      <c r="G2324" s="54">
        <v>511</v>
      </c>
      <c r="H2324" s="163">
        <v>17</v>
      </c>
      <c r="I2324" s="175" t="s">
        <v>989</v>
      </c>
      <c r="J2324" s="56">
        <v>0</v>
      </c>
      <c r="K2324" s="56">
        <v>0</v>
      </c>
      <c r="L2324" s="57">
        <f t="shared" si="10130"/>
        <v>0</v>
      </c>
      <c r="M2324" s="56">
        <v>0</v>
      </c>
      <c r="N2324" s="56">
        <v>0</v>
      </c>
      <c r="O2324" s="57">
        <f t="shared" si="10131"/>
        <v>0</v>
      </c>
      <c r="P2324" s="57">
        <f t="shared" si="10132"/>
        <v>0</v>
      </c>
      <c r="Q2324" s="56">
        <v>0</v>
      </c>
      <c r="R2324" s="56">
        <v>0</v>
      </c>
      <c r="S2324" s="57">
        <f t="shared" si="10133"/>
        <v>0</v>
      </c>
      <c r="T2324" s="56">
        <v>0</v>
      </c>
      <c r="U2324" s="56">
        <v>0</v>
      </c>
      <c r="V2324" s="57">
        <f t="shared" si="10134"/>
        <v>0</v>
      </c>
      <c r="W2324" s="57">
        <f t="shared" si="10135"/>
        <v>0</v>
      </c>
      <c r="X2324" s="56">
        <v>0</v>
      </c>
      <c r="Y2324" s="56">
        <v>0</v>
      </c>
      <c r="Z2324" s="57">
        <f t="shared" si="10136"/>
        <v>0</v>
      </c>
      <c r="AA2324" s="56">
        <v>0</v>
      </c>
      <c r="AB2324" s="56">
        <v>0</v>
      </c>
      <c r="AC2324" s="57">
        <f t="shared" si="10137"/>
        <v>0</v>
      </c>
      <c r="AD2324" s="57">
        <f t="shared" si="10138"/>
        <v>0</v>
      </c>
      <c r="AE2324" s="56">
        <v>0</v>
      </c>
      <c r="AF2324" s="56">
        <v>0</v>
      </c>
      <c r="AG2324" s="57">
        <f t="shared" si="10139"/>
        <v>0</v>
      </c>
      <c r="AH2324" s="56">
        <v>0</v>
      </c>
      <c r="AI2324" s="56">
        <v>0</v>
      </c>
      <c r="AJ2324" s="57">
        <f t="shared" si="10140"/>
        <v>0</v>
      </c>
      <c r="AK2324" s="57">
        <f t="shared" si="10141"/>
        <v>0</v>
      </c>
      <c r="AL2324" s="56">
        <f t="shared" si="10142"/>
        <v>0</v>
      </c>
      <c r="AM2324" s="56">
        <f t="shared" si="10142"/>
        <v>0</v>
      </c>
      <c r="AN2324" s="57">
        <f t="shared" si="10143"/>
        <v>0</v>
      </c>
      <c r="AO2324" s="56">
        <f t="shared" si="10144"/>
        <v>0</v>
      </c>
      <c r="AP2324" s="56">
        <f t="shared" si="10144"/>
        <v>0</v>
      </c>
      <c r="AQ2324" s="57">
        <f t="shared" si="10145"/>
        <v>0</v>
      </c>
      <c r="AR2324" s="57">
        <f t="shared" si="10146"/>
        <v>0</v>
      </c>
      <c r="AS2324" s="57" t="s">
        <v>43</v>
      </c>
      <c r="AT2324" s="179"/>
      <c r="AU2324" s="176"/>
      <c r="AV2324" s="177"/>
      <c r="AW2324" s="177"/>
      <c r="AX2324" s="177"/>
      <c r="AY2324" s="177"/>
      <c r="BD2324" s="224" t="s">
        <v>78</v>
      </c>
    </row>
    <row r="2325" spans="1:56" s="19" customFormat="1" ht="70.5" customHeight="1">
      <c r="A2325" s="54">
        <v>2018</v>
      </c>
      <c r="B2325" s="174">
        <v>8323</v>
      </c>
      <c r="C2325" s="54">
        <v>4</v>
      </c>
      <c r="D2325" s="54">
        <v>3</v>
      </c>
      <c r="E2325" s="54">
        <v>5000</v>
      </c>
      <c r="F2325" s="54">
        <v>5100</v>
      </c>
      <c r="G2325" s="54">
        <v>511</v>
      </c>
      <c r="H2325" s="163">
        <v>18</v>
      </c>
      <c r="I2325" s="175" t="s">
        <v>990</v>
      </c>
      <c r="J2325" s="56">
        <f t="shared" ref="J2325" si="10147">ROUND(P2325*1,2)</f>
        <v>0</v>
      </c>
      <c r="K2325" s="56">
        <v>0</v>
      </c>
      <c r="L2325" s="57">
        <f t="shared" si="10130"/>
        <v>0</v>
      </c>
      <c r="M2325" s="56">
        <f t="shared" ref="M2325" si="10148">P2325-J2325</f>
        <v>0</v>
      </c>
      <c r="N2325" s="56">
        <v>0</v>
      </c>
      <c r="O2325" s="57">
        <f t="shared" si="10131"/>
        <v>0</v>
      </c>
      <c r="P2325" s="57">
        <v>0</v>
      </c>
      <c r="Q2325" s="56">
        <f t="shared" ref="Q2325" si="10149">ROUND(W2325*1,2)</f>
        <v>0</v>
      </c>
      <c r="R2325" s="56">
        <v>0</v>
      </c>
      <c r="S2325" s="57">
        <f t="shared" ref="S2325" si="10150">Q2325+R2325</f>
        <v>0</v>
      </c>
      <c r="T2325" s="56">
        <f t="shared" ref="T2325" si="10151">W2325-Q2325</f>
        <v>0</v>
      </c>
      <c r="U2325" s="56">
        <v>0</v>
      </c>
      <c r="V2325" s="57">
        <f t="shared" si="10134"/>
        <v>0</v>
      </c>
      <c r="W2325" s="57">
        <v>0</v>
      </c>
      <c r="X2325" s="56">
        <f t="shared" ref="X2325" si="10152">ROUND(AD2325*1,2)</f>
        <v>0</v>
      </c>
      <c r="Y2325" s="56">
        <v>0</v>
      </c>
      <c r="Z2325" s="57">
        <f t="shared" ref="Z2325" si="10153">X2325+Y2325</f>
        <v>0</v>
      </c>
      <c r="AA2325" s="56">
        <f t="shared" ref="AA2325" si="10154">AD2325-X2325</f>
        <v>0</v>
      </c>
      <c r="AB2325" s="56">
        <v>0</v>
      </c>
      <c r="AC2325" s="57">
        <f t="shared" si="10137"/>
        <v>0</v>
      </c>
      <c r="AD2325" s="57">
        <v>0</v>
      </c>
      <c r="AE2325" s="56">
        <f t="shared" ref="AE2325" si="10155">ROUND(AK2325*1,2)</f>
        <v>0</v>
      </c>
      <c r="AF2325" s="56">
        <v>0</v>
      </c>
      <c r="AG2325" s="57">
        <f t="shared" si="10139"/>
        <v>0</v>
      </c>
      <c r="AH2325" s="56">
        <f t="shared" ref="AH2325" si="10156">AK2325-AE2325</f>
        <v>0</v>
      </c>
      <c r="AI2325" s="56">
        <v>0</v>
      </c>
      <c r="AJ2325" s="57">
        <f t="shared" si="10140"/>
        <v>0</v>
      </c>
      <c r="AK2325" s="57">
        <v>0</v>
      </c>
      <c r="AL2325" s="56">
        <f t="shared" ref="AL2325" si="10157">ROUND(AR2325*1,2)</f>
        <v>0</v>
      </c>
      <c r="AM2325" s="56">
        <v>0</v>
      </c>
      <c r="AN2325" s="57">
        <f t="shared" ref="AN2325" si="10158">AL2325+AM2325</f>
        <v>0</v>
      </c>
      <c r="AO2325" s="56">
        <f t="shared" ref="AO2325" si="10159">AR2325-AL2325</f>
        <v>0</v>
      </c>
      <c r="AP2325" s="56">
        <v>0</v>
      </c>
      <c r="AQ2325" s="57">
        <f t="shared" ref="AQ2325" si="10160">AO2325+AP2325</f>
        <v>0</v>
      </c>
      <c r="AR2325" s="57">
        <v>0</v>
      </c>
      <c r="AS2325" s="57" t="s">
        <v>43</v>
      </c>
      <c r="AT2325" s="179"/>
      <c r="AU2325" s="176"/>
      <c r="AV2325" s="177"/>
      <c r="AW2325" s="177"/>
      <c r="AX2325" s="177"/>
      <c r="AY2325" s="177"/>
      <c r="BD2325" s="224" t="s">
        <v>78</v>
      </c>
    </row>
    <row r="2326" spans="1:56" s="19" customFormat="1" ht="70.5" customHeight="1">
      <c r="A2326" s="154">
        <v>2018</v>
      </c>
      <c r="B2326" s="190">
        <v>8323</v>
      </c>
      <c r="C2326" s="154">
        <v>4</v>
      </c>
      <c r="D2326" s="154">
        <v>3</v>
      </c>
      <c r="E2326" s="154">
        <v>5000</v>
      </c>
      <c r="F2326" s="154">
        <v>5100</v>
      </c>
      <c r="G2326" s="154">
        <v>512</v>
      </c>
      <c r="H2326" s="154"/>
      <c r="I2326" s="187" t="s">
        <v>927</v>
      </c>
      <c r="J2326" s="158">
        <f>J2327</f>
        <v>0</v>
      </c>
      <c r="K2326" s="158">
        <f t="shared" ref="K2326" si="10161">K2327</f>
        <v>0</v>
      </c>
      <c r="L2326" s="158">
        <f t="shared" ref="L2326" si="10162">L2327</f>
        <v>0</v>
      </c>
      <c r="M2326" s="158">
        <f t="shared" ref="M2326" si="10163">M2327</f>
        <v>0</v>
      </c>
      <c r="N2326" s="158">
        <f t="shared" ref="N2326" si="10164">N2327</f>
        <v>0</v>
      </c>
      <c r="O2326" s="158">
        <f t="shared" ref="O2326" si="10165">O2327</f>
        <v>0</v>
      </c>
      <c r="P2326" s="158">
        <f>L2326+O2326</f>
        <v>0</v>
      </c>
      <c r="Q2326" s="158">
        <f>Q2327</f>
        <v>0</v>
      </c>
      <c r="R2326" s="158">
        <f t="shared" ref="R2326:V2326" si="10166">R2327</f>
        <v>0</v>
      </c>
      <c r="S2326" s="158">
        <f t="shared" si="10166"/>
        <v>0</v>
      </c>
      <c r="T2326" s="158">
        <f t="shared" si="10166"/>
        <v>0</v>
      </c>
      <c r="U2326" s="158">
        <f t="shared" si="10166"/>
        <v>0</v>
      </c>
      <c r="V2326" s="158">
        <f t="shared" si="10166"/>
        <v>0</v>
      </c>
      <c r="W2326" s="158">
        <f>S2326+V2326</f>
        <v>0</v>
      </c>
      <c r="X2326" s="158">
        <f>X2327</f>
        <v>0</v>
      </c>
      <c r="Y2326" s="158">
        <f t="shared" ref="Y2326:AC2326" si="10167">Y2327</f>
        <v>0</v>
      </c>
      <c r="Z2326" s="158">
        <f t="shared" si="10167"/>
        <v>0</v>
      </c>
      <c r="AA2326" s="158">
        <f t="shared" si="10167"/>
        <v>0</v>
      </c>
      <c r="AB2326" s="158">
        <f t="shared" si="10167"/>
        <v>0</v>
      </c>
      <c r="AC2326" s="158">
        <f t="shared" si="10167"/>
        <v>0</v>
      </c>
      <c r="AD2326" s="158">
        <f>Z2326+AC2326</f>
        <v>0</v>
      </c>
      <c r="AE2326" s="158">
        <f>AE2327</f>
        <v>0</v>
      </c>
      <c r="AF2326" s="158">
        <f t="shared" ref="AF2326:AI2326" si="10168">AF2327</f>
        <v>0</v>
      </c>
      <c r="AG2326" s="158">
        <f t="shared" si="10168"/>
        <v>0</v>
      </c>
      <c r="AH2326" s="158">
        <f t="shared" si="10168"/>
        <v>0</v>
      </c>
      <c r="AI2326" s="158">
        <f t="shared" si="10168"/>
        <v>0</v>
      </c>
      <c r="AJ2326" s="158">
        <f t="shared" ref="AJ2326" si="10169">AJ2327</f>
        <v>0</v>
      </c>
      <c r="AK2326" s="158">
        <f>AG2326+AJ2326</f>
        <v>0</v>
      </c>
      <c r="AL2326" s="158">
        <f>AL2327</f>
        <v>0</v>
      </c>
      <c r="AM2326" s="158">
        <f t="shared" ref="AM2326:AQ2326" si="10170">AM2327</f>
        <v>0</v>
      </c>
      <c r="AN2326" s="158">
        <f t="shared" si="10170"/>
        <v>0</v>
      </c>
      <c r="AO2326" s="158">
        <f t="shared" si="10170"/>
        <v>0</v>
      </c>
      <c r="AP2326" s="158">
        <f t="shared" si="10170"/>
        <v>0</v>
      </c>
      <c r="AQ2326" s="158">
        <f t="shared" si="10170"/>
        <v>0</v>
      </c>
      <c r="AR2326" s="158">
        <f>AN2326+AQ2326</f>
        <v>0</v>
      </c>
      <c r="AS2326" s="191"/>
      <c r="AT2326" s="192"/>
      <c r="AU2326" s="220"/>
      <c r="AV2326" s="161"/>
      <c r="AW2326" s="161"/>
      <c r="AX2326" s="161"/>
      <c r="AY2326" s="161"/>
      <c r="BD2326" s="193"/>
    </row>
    <row r="2327" spans="1:56" s="19" customFormat="1" ht="70.5" customHeight="1">
      <c r="A2327" s="54">
        <v>2018</v>
      </c>
      <c r="B2327" s="174">
        <v>8323</v>
      </c>
      <c r="C2327" s="54">
        <v>4</v>
      </c>
      <c r="D2327" s="54">
        <v>3</v>
      </c>
      <c r="E2327" s="54">
        <v>5000</v>
      </c>
      <c r="F2327" s="54">
        <v>5100</v>
      </c>
      <c r="G2327" s="54">
        <v>512</v>
      </c>
      <c r="H2327" s="163">
        <v>1</v>
      </c>
      <c r="I2327" s="175" t="s">
        <v>203</v>
      </c>
      <c r="J2327" s="56">
        <v>0</v>
      </c>
      <c r="K2327" s="56">
        <v>0</v>
      </c>
      <c r="L2327" s="57">
        <f t="shared" ref="L2327" si="10171">J2327+K2327</f>
        <v>0</v>
      </c>
      <c r="M2327" s="56">
        <f>P2327-J2327</f>
        <v>0</v>
      </c>
      <c r="N2327" s="56">
        <v>0</v>
      </c>
      <c r="O2327" s="57">
        <f t="shared" ref="O2327" si="10172">M2327+N2327</f>
        <v>0</v>
      </c>
      <c r="P2327" s="57">
        <v>0</v>
      </c>
      <c r="Q2327" s="56">
        <v>0</v>
      </c>
      <c r="R2327" s="56">
        <v>0</v>
      </c>
      <c r="S2327" s="57">
        <f t="shared" ref="S2327" si="10173">Q2327+R2327</f>
        <v>0</v>
      </c>
      <c r="T2327" s="56">
        <f>W2327-Q2327</f>
        <v>0</v>
      </c>
      <c r="U2327" s="56">
        <v>0</v>
      </c>
      <c r="V2327" s="57">
        <f t="shared" ref="V2327" si="10174">T2327+U2327</f>
        <v>0</v>
      </c>
      <c r="W2327" s="57">
        <v>0</v>
      </c>
      <c r="X2327" s="56">
        <v>0</v>
      </c>
      <c r="Y2327" s="56">
        <v>0</v>
      </c>
      <c r="Z2327" s="57">
        <f t="shared" ref="Z2327" si="10175">X2327+Y2327</f>
        <v>0</v>
      </c>
      <c r="AA2327" s="56">
        <f>AD2327-X2327</f>
        <v>0</v>
      </c>
      <c r="AB2327" s="56">
        <v>0</v>
      </c>
      <c r="AC2327" s="57">
        <f t="shared" ref="AC2327" si="10176">AA2327+AB2327</f>
        <v>0</v>
      </c>
      <c r="AD2327" s="57">
        <v>0</v>
      </c>
      <c r="AE2327" s="56">
        <v>0</v>
      </c>
      <c r="AF2327" s="56">
        <v>0</v>
      </c>
      <c r="AG2327" s="57">
        <f t="shared" ref="AG2327" si="10177">AE2327+AF2327</f>
        <v>0</v>
      </c>
      <c r="AH2327" s="56">
        <f>AK2327-AE2327</f>
        <v>0</v>
      </c>
      <c r="AI2327" s="56">
        <v>0</v>
      </c>
      <c r="AJ2327" s="57">
        <f t="shared" ref="AJ2327" si="10178">AH2327+AI2327</f>
        <v>0</v>
      </c>
      <c r="AK2327" s="57">
        <v>0</v>
      </c>
      <c r="AL2327" s="56">
        <v>0</v>
      </c>
      <c r="AM2327" s="56">
        <v>0</v>
      </c>
      <c r="AN2327" s="57">
        <f t="shared" ref="AN2327" si="10179">AL2327+AM2327</f>
        <v>0</v>
      </c>
      <c r="AO2327" s="56">
        <f>AR2327-AL2327</f>
        <v>0</v>
      </c>
      <c r="AP2327" s="56">
        <v>0</v>
      </c>
      <c r="AQ2327" s="57">
        <f t="shared" ref="AQ2327" si="10180">AO2327+AP2327</f>
        <v>0</v>
      </c>
      <c r="AR2327" s="57">
        <v>0</v>
      </c>
      <c r="AS2327" s="57" t="s">
        <v>43</v>
      </c>
      <c r="AT2327" s="179"/>
      <c r="AU2327" s="176"/>
      <c r="AV2327" s="177"/>
      <c r="AW2327" s="177"/>
      <c r="AX2327" s="177"/>
      <c r="AY2327" s="177"/>
      <c r="BD2327" s="263" t="s">
        <v>30</v>
      </c>
    </row>
    <row r="2328" spans="1:56" s="19" customFormat="1" ht="70.5" customHeight="1">
      <c r="A2328" s="154">
        <v>2018</v>
      </c>
      <c r="B2328" s="190">
        <v>8323</v>
      </c>
      <c r="C2328" s="154">
        <v>4</v>
      </c>
      <c r="D2328" s="154">
        <v>3</v>
      </c>
      <c r="E2328" s="154">
        <v>5000</v>
      </c>
      <c r="F2328" s="154">
        <v>5100</v>
      </c>
      <c r="G2328" s="154">
        <v>515</v>
      </c>
      <c r="H2328" s="154"/>
      <c r="I2328" s="187" t="s">
        <v>114</v>
      </c>
      <c r="J2328" s="158">
        <f>SUM(J2329:J2339)</f>
        <v>0</v>
      </c>
      <c r="K2328" s="158">
        <f t="shared" ref="K2328:O2328" si="10181">SUM(K2329:K2339)</f>
        <v>0</v>
      </c>
      <c r="L2328" s="158">
        <f t="shared" si="10181"/>
        <v>0</v>
      </c>
      <c r="M2328" s="158">
        <f t="shared" si="10181"/>
        <v>0</v>
      </c>
      <c r="N2328" s="158">
        <f t="shared" si="10181"/>
        <v>0</v>
      </c>
      <c r="O2328" s="158">
        <f t="shared" si="10181"/>
        <v>0</v>
      </c>
      <c r="P2328" s="158">
        <f>L2328+O2328</f>
        <v>0</v>
      </c>
      <c r="Q2328" s="158">
        <f>SUM(Q2329:Q2339)</f>
        <v>0</v>
      </c>
      <c r="R2328" s="158">
        <f t="shared" ref="R2328:V2328" si="10182">SUM(R2329:R2339)</f>
        <v>0</v>
      </c>
      <c r="S2328" s="158">
        <f t="shared" si="10182"/>
        <v>0</v>
      </c>
      <c r="T2328" s="158">
        <f t="shared" si="10182"/>
        <v>0</v>
      </c>
      <c r="U2328" s="158">
        <f t="shared" si="10182"/>
        <v>0</v>
      </c>
      <c r="V2328" s="158">
        <f t="shared" si="10182"/>
        <v>0</v>
      </c>
      <c r="W2328" s="158">
        <f>S2328+V2328</f>
        <v>0</v>
      </c>
      <c r="X2328" s="158">
        <f>SUM(X2329:X2339)</f>
        <v>0</v>
      </c>
      <c r="Y2328" s="158">
        <f t="shared" ref="Y2328:AC2328" si="10183">SUM(Y2329:Y2339)</f>
        <v>0</v>
      </c>
      <c r="Z2328" s="158">
        <f t="shared" si="10183"/>
        <v>0</v>
      </c>
      <c r="AA2328" s="158">
        <f t="shared" si="10183"/>
        <v>0</v>
      </c>
      <c r="AB2328" s="158">
        <f t="shared" si="10183"/>
        <v>0</v>
      </c>
      <c r="AC2328" s="158">
        <f t="shared" si="10183"/>
        <v>0</v>
      </c>
      <c r="AD2328" s="158">
        <f>Z2328+AC2328</f>
        <v>0</v>
      </c>
      <c r="AE2328" s="158">
        <f>SUM(AE2329:AE2339)</f>
        <v>0</v>
      </c>
      <c r="AF2328" s="158">
        <f t="shared" ref="AF2328:AI2328" si="10184">SUM(AF2329:AF2339)</f>
        <v>0</v>
      </c>
      <c r="AG2328" s="158">
        <f t="shared" si="10184"/>
        <v>0</v>
      </c>
      <c r="AH2328" s="158">
        <f t="shared" si="10184"/>
        <v>0</v>
      </c>
      <c r="AI2328" s="158">
        <f t="shared" si="10184"/>
        <v>0</v>
      </c>
      <c r="AJ2328" s="158">
        <f t="shared" ref="AJ2328" si="10185">SUM(AJ2329:AJ2339)</f>
        <v>0</v>
      </c>
      <c r="AK2328" s="158">
        <f>AG2328+AJ2328</f>
        <v>0</v>
      </c>
      <c r="AL2328" s="158">
        <f>SUM(AL2329:AL2339)</f>
        <v>0</v>
      </c>
      <c r="AM2328" s="158">
        <f t="shared" ref="AM2328:AQ2328" si="10186">SUM(AM2329:AM2339)</f>
        <v>0</v>
      </c>
      <c r="AN2328" s="158">
        <f t="shared" si="10186"/>
        <v>0</v>
      </c>
      <c r="AO2328" s="158">
        <f t="shared" si="10186"/>
        <v>0</v>
      </c>
      <c r="AP2328" s="158">
        <f t="shared" si="10186"/>
        <v>0</v>
      </c>
      <c r="AQ2328" s="158">
        <f t="shared" si="10186"/>
        <v>0</v>
      </c>
      <c r="AR2328" s="158">
        <f>AN2328+AQ2328</f>
        <v>0</v>
      </c>
      <c r="AS2328" s="191"/>
      <c r="AT2328" s="192"/>
      <c r="AU2328" s="220"/>
      <c r="AV2328" s="161"/>
      <c r="AW2328" s="161"/>
      <c r="AX2328" s="161"/>
      <c r="AY2328" s="161"/>
      <c r="BD2328" s="193"/>
    </row>
    <row r="2329" spans="1:56" s="19" customFormat="1" ht="70.5" customHeight="1">
      <c r="A2329" s="54">
        <v>2018</v>
      </c>
      <c r="B2329" s="174">
        <v>8323</v>
      </c>
      <c r="C2329" s="54">
        <v>4</v>
      </c>
      <c r="D2329" s="54">
        <v>3</v>
      </c>
      <c r="E2329" s="54">
        <v>5000</v>
      </c>
      <c r="F2329" s="54">
        <v>5100</v>
      </c>
      <c r="G2329" s="54">
        <v>515</v>
      </c>
      <c r="H2329" s="163">
        <v>1</v>
      </c>
      <c r="I2329" s="175" t="s">
        <v>115</v>
      </c>
      <c r="J2329" s="56">
        <v>0</v>
      </c>
      <c r="K2329" s="56">
        <v>0</v>
      </c>
      <c r="L2329" s="57">
        <f t="shared" ref="L2329:L2339" si="10187">J2329+K2329</f>
        <v>0</v>
      </c>
      <c r="M2329" s="56">
        <v>0</v>
      </c>
      <c r="N2329" s="56">
        <v>0</v>
      </c>
      <c r="O2329" s="57">
        <f t="shared" ref="O2329:O2339" si="10188">M2329+N2329</f>
        <v>0</v>
      </c>
      <c r="P2329" s="57">
        <f t="shared" ref="P2329:P2341" si="10189">L2329+O2329</f>
        <v>0</v>
      </c>
      <c r="Q2329" s="56">
        <v>0</v>
      </c>
      <c r="R2329" s="56">
        <v>0</v>
      </c>
      <c r="S2329" s="57">
        <f t="shared" ref="S2329:S2339" si="10190">Q2329+R2329</f>
        <v>0</v>
      </c>
      <c r="T2329" s="56">
        <v>0</v>
      </c>
      <c r="U2329" s="56">
        <v>0</v>
      </c>
      <c r="V2329" s="57">
        <f t="shared" ref="V2329:V2339" si="10191">T2329+U2329</f>
        <v>0</v>
      </c>
      <c r="W2329" s="57">
        <f t="shared" ref="W2329:W2339" si="10192">S2329+V2329</f>
        <v>0</v>
      </c>
      <c r="X2329" s="56">
        <v>0</v>
      </c>
      <c r="Y2329" s="56">
        <v>0</v>
      </c>
      <c r="Z2329" s="57">
        <f t="shared" ref="Z2329:Z2339" si="10193">X2329+Y2329</f>
        <v>0</v>
      </c>
      <c r="AA2329" s="56">
        <v>0</v>
      </c>
      <c r="AB2329" s="56">
        <v>0</v>
      </c>
      <c r="AC2329" s="57">
        <f t="shared" ref="AC2329:AC2339" si="10194">AA2329+AB2329</f>
        <v>0</v>
      </c>
      <c r="AD2329" s="57">
        <f t="shared" ref="AD2329:AD2339" si="10195">Z2329+AC2329</f>
        <v>0</v>
      </c>
      <c r="AE2329" s="56">
        <v>0</v>
      </c>
      <c r="AF2329" s="56">
        <v>0</v>
      </c>
      <c r="AG2329" s="57">
        <f t="shared" ref="AG2329:AG2339" si="10196">AE2329+AF2329</f>
        <v>0</v>
      </c>
      <c r="AH2329" s="56">
        <v>0</v>
      </c>
      <c r="AI2329" s="56">
        <v>0</v>
      </c>
      <c r="AJ2329" s="57">
        <f t="shared" ref="AJ2329:AJ2339" si="10197">AH2329+AI2329</f>
        <v>0</v>
      </c>
      <c r="AK2329" s="57">
        <f t="shared" ref="AK2329:AK2339" si="10198">AG2329+AJ2329</f>
        <v>0</v>
      </c>
      <c r="AL2329" s="56">
        <f t="shared" ref="AL2329:AM2339" si="10199">J2329-Q2329-X2329-AE2329</f>
        <v>0</v>
      </c>
      <c r="AM2329" s="56">
        <f t="shared" si="10199"/>
        <v>0</v>
      </c>
      <c r="AN2329" s="57">
        <f t="shared" ref="AN2329:AN2339" si="10200">AL2329+AM2329</f>
        <v>0</v>
      </c>
      <c r="AO2329" s="56">
        <f t="shared" ref="AO2329:AP2339" si="10201">M2329-T2329-AA2329-AH2329</f>
        <v>0</v>
      </c>
      <c r="AP2329" s="56">
        <f t="shared" si="10201"/>
        <v>0</v>
      </c>
      <c r="AQ2329" s="57">
        <f t="shared" ref="AQ2329:AQ2339" si="10202">AO2329+AP2329</f>
        <v>0</v>
      </c>
      <c r="AR2329" s="57">
        <f t="shared" ref="AR2329:AR2339" si="10203">AN2329+AQ2329</f>
        <v>0</v>
      </c>
      <c r="AS2329" s="57" t="s">
        <v>43</v>
      </c>
      <c r="AT2329" s="179"/>
      <c r="AU2329" s="176"/>
      <c r="AV2329" s="177"/>
      <c r="AW2329" s="177"/>
      <c r="AX2329" s="177"/>
      <c r="AY2329" s="177"/>
      <c r="BD2329" s="224" t="s">
        <v>78</v>
      </c>
    </row>
    <row r="2330" spans="1:56" s="19" customFormat="1" ht="70.5" customHeight="1">
      <c r="A2330" s="54">
        <v>2018</v>
      </c>
      <c r="B2330" s="174">
        <v>8323</v>
      </c>
      <c r="C2330" s="54">
        <v>4</v>
      </c>
      <c r="D2330" s="54">
        <v>3</v>
      </c>
      <c r="E2330" s="54">
        <v>5000</v>
      </c>
      <c r="F2330" s="54">
        <v>5100</v>
      </c>
      <c r="G2330" s="54">
        <v>515</v>
      </c>
      <c r="H2330" s="163">
        <v>2</v>
      </c>
      <c r="I2330" s="175" t="s">
        <v>117</v>
      </c>
      <c r="J2330" s="56">
        <v>0</v>
      </c>
      <c r="K2330" s="56">
        <v>0</v>
      </c>
      <c r="L2330" s="57">
        <f t="shared" si="10187"/>
        <v>0</v>
      </c>
      <c r="M2330" s="56">
        <v>0</v>
      </c>
      <c r="N2330" s="56">
        <v>0</v>
      </c>
      <c r="O2330" s="57">
        <f t="shared" si="10188"/>
        <v>0</v>
      </c>
      <c r="P2330" s="57">
        <f t="shared" si="10189"/>
        <v>0</v>
      </c>
      <c r="Q2330" s="56">
        <v>0</v>
      </c>
      <c r="R2330" s="56">
        <v>0</v>
      </c>
      <c r="S2330" s="57">
        <f t="shared" si="10190"/>
        <v>0</v>
      </c>
      <c r="T2330" s="56">
        <v>0</v>
      </c>
      <c r="U2330" s="56">
        <v>0</v>
      </c>
      <c r="V2330" s="57">
        <f t="shared" si="10191"/>
        <v>0</v>
      </c>
      <c r="W2330" s="57">
        <f t="shared" si="10192"/>
        <v>0</v>
      </c>
      <c r="X2330" s="56">
        <v>0</v>
      </c>
      <c r="Y2330" s="56">
        <v>0</v>
      </c>
      <c r="Z2330" s="57">
        <f t="shared" si="10193"/>
        <v>0</v>
      </c>
      <c r="AA2330" s="56">
        <v>0</v>
      </c>
      <c r="AB2330" s="56">
        <v>0</v>
      </c>
      <c r="AC2330" s="57">
        <f t="shared" si="10194"/>
        <v>0</v>
      </c>
      <c r="AD2330" s="57">
        <f t="shared" si="10195"/>
        <v>0</v>
      </c>
      <c r="AE2330" s="56">
        <v>0</v>
      </c>
      <c r="AF2330" s="56">
        <v>0</v>
      </c>
      <c r="AG2330" s="57">
        <f t="shared" si="10196"/>
        <v>0</v>
      </c>
      <c r="AH2330" s="56">
        <v>0</v>
      </c>
      <c r="AI2330" s="56">
        <v>0</v>
      </c>
      <c r="AJ2330" s="57">
        <f t="shared" si="10197"/>
        <v>0</v>
      </c>
      <c r="AK2330" s="57">
        <f t="shared" si="10198"/>
        <v>0</v>
      </c>
      <c r="AL2330" s="56">
        <f t="shared" si="10199"/>
        <v>0</v>
      </c>
      <c r="AM2330" s="56">
        <f t="shared" si="10199"/>
        <v>0</v>
      </c>
      <c r="AN2330" s="57">
        <f t="shared" si="10200"/>
        <v>0</v>
      </c>
      <c r="AO2330" s="56">
        <f t="shared" si="10201"/>
        <v>0</v>
      </c>
      <c r="AP2330" s="56">
        <f t="shared" si="10201"/>
        <v>0</v>
      </c>
      <c r="AQ2330" s="57">
        <f t="shared" si="10202"/>
        <v>0</v>
      </c>
      <c r="AR2330" s="57">
        <f t="shared" si="10203"/>
        <v>0</v>
      </c>
      <c r="AS2330" s="57" t="s">
        <v>43</v>
      </c>
      <c r="AT2330" s="179"/>
      <c r="AU2330" s="176"/>
      <c r="AV2330" s="177"/>
      <c r="AW2330" s="177"/>
      <c r="AX2330" s="177"/>
      <c r="AY2330" s="177"/>
      <c r="BD2330" s="224" t="s">
        <v>78</v>
      </c>
    </row>
    <row r="2331" spans="1:56" s="19" customFormat="1" ht="70.5" customHeight="1">
      <c r="A2331" s="54">
        <v>2018</v>
      </c>
      <c r="B2331" s="174">
        <v>8323</v>
      </c>
      <c r="C2331" s="54">
        <v>4</v>
      </c>
      <c r="D2331" s="54">
        <v>3</v>
      </c>
      <c r="E2331" s="54">
        <v>5000</v>
      </c>
      <c r="F2331" s="54">
        <v>5100</v>
      </c>
      <c r="G2331" s="54">
        <v>515</v>
      </c>
      <c r="H2331" s="163">
        <v>3</v>
      </c>
      <c r="I2331" s="175" t="s">
        <v>993</v>
      </c>
      <c r="J2331" s="56">
        <v>0</v>
      </c>
      <c r="K2331" s="56">
        <v>0</v>
      </c>
      <c r="L2331" s="57">
        <f t="shared" si="10187"/>
        <v>0</v>
      </c>
      <c r="M2331" s="56">
        <v>0</v>
      </c>
      <c r="N2331" s="56">
        <v>0</v>
      </c>
      <c r="O2331" s="57">
        <f t="shared" si="10188"/>
        <v>0</v>
      </c>
      <c r="P2331" s="57">
        <f t="shared" si="10189"/>
        <v>0</v>
      </c>
      <c r="Q2331" s="56">
        <v>0</v>
      </c>
      <c r="R2331" s="56">
        <v>0</v>
      </c>
      <c r="S2331" s="57">
        <f t="shared" si="10190"/>
        <v>0</v>
      </c>
      <c r="T2331" s="56">
        <v>0</v>
      </c>
      <c r="U2331" s="56">
        <v>0</v>
      </c>
      <c r="V2331" s="57">
        <f t="shared" si="10191"/>
        <v>0</v>
      </c>
      <c r="W2331" s="57">
        <f t="shared" si="10192"/>
        <v>0</v>
      </c>
      <c r="X2331" s="56">
        <v>0</v>
      </c>
      <c r="Y2331" s="56">
        <v>0</v>
      </c>
      <c r="Z2331" s="57">
        <f t="shared" si="10193"/>
        <v>0</v>
      </c>
      <c r="AA2331" s="56">
        <v>0</v>
      </c>
      <c r="AB2331" s="56">
        <v>0</v>
      </c>
      <c r="AC2331" s="57">
        <f t="shared" si="10194"/>
        <v>0</v>
      </c>
      <c r="AD2331" s="57">
        <f t="shared" si="10195"/>
        <v>0</v>
      </c>
      <c r="AE2331" s="56">
        <v>0</v>
      </c>
      <c r="AF2331" s="56">
        <v>0</v>
      </c>
      <c r="AG2331" s="57">
        <f t="shared" si="10196"/>
        <v>0</v>
      </c>
      <c r="AH2331" s="56">
        <v>0</v>
      </c>
      <c r="AI2331" s="56">
        <v>0</v>
      </c>
      <c r="AJ2331" s="57">
        <f t="shared" si="10197"/>
        <v>0</v>
      </c>
      <c r="AK2331" s="57">
        <f t="shared" si="10198"/>
        <v>0</v>
      </c>
      <c r="AL2331" s="56">
        <f t="shared" si="10199"/>
        <v>0</v>
      </c>
      <c r="AM2331" s="56">
        <f t="shared" si="10199"/>
        <v>0</v>
      </c>
      <c r="AN2331" s="57">
        <f t="shared" si="10200"/>
        <v>0</v>
      </c>
      <c r="AO2331" s="56">
        <f t="shared" si="10201"/>
        <v>0</v>
      </c>
      <c r="AP2331" s="56">
        <f t="shared" si="10201"/>
        <v>0</v>
      </c>
      <c r="AQ2331" s="57">
        <f t="shared" si="10202"/>
        <v>0</v>
      </c>
      <c r="AR2331" s="57">
        <f t="shared" si="10203"/>
        <v>0</v>
      </c>
      <c r="AS2331" s="57" t="s">
        <v>43</v>
      </c>
      <c r="AT2331" s="179"/>
      <c r="AU2331" s="176"/>
      <c r="AV2331" s="177"/>
      <c r="AW2331" s="177"/>
      <c r="AX2331" s="177"/>
      <c r="AY2331" s="177"/>
      <c r="BD2331" s="224" t="s">
        <v>78</v>
      </c>
    </row>
    <row r="2332" spans="1:56" s="19" customFormat="1" ht="70.5" customHeight="1">
      <c r="A2332" s="54">
        <v>2018</v>
      </c>
      <c r="B2332" s="174">
        <v>8323</v>
      </c>
      <c r="C2332" s="54">
        <v>4</v>
      </c>
      <c r="D2332" s="54">
        <v>3</v>
      </c>
      <c r="E2332" s="54">
        <v>5000</v>
      </c>
      <c r="F2332" s="54">
        <v>5100</v>
      </c>
      <c r="G2332" s="54">
        <v>515</v>
      </c>
      <c r="H2332" s="163">
        <v>4</v>
      </c>
      <c r="I2332" s="175" t="s">
        <v>940</v>
      </c>
      <c r="J2332" s="56">
        <v>0</v>
      </c>
      <c r="K2332" s="56">
        <v>0</v>
      </c>
      <c r="L2332" s="57">
        <f t="shared" si="10187"/>
        <v>0</v>
      </c>
      <c r="M2332" s="56">
        <v>0</v>
      </c>
      <c r="N2332" s="56">
        <v>0</v>
      </c>
      <c r="O2332" s="57">
        <f t="shared" si="10188"/>
        <v>0</v>
      </c>
      <c r="P2332" s="57">
        <f t="shared" si="10189"/>
        <v>0</v>
      </c>
      <c r="Q2332" s="56">
        <v>0</v>
      </c>
      <c r="R2332" s="56">
        <v>0</v>
      </c>
      <c r="S2332" s="57">
        <f t="shared" si="10190"/>
        <v>0</v>
      </c>
      <c r="T2332" s="56">
        <v>0</v>
      </c>
      <c r="U2332" s="56">
        <v>0</v>
      </c>
      <c r="V2332" s="57">
        <f t="shared" si="10191"/>
        <v>0</v>
      </c>
      <c r="W2332" s="57">
        <f t="shared" si="10192"/>
        <v>0</v>
      </c>
      <c r="X2332" s="56">
        <v>0</v>
      </c>
      <c r="Y2332" s="56">
        <v>0</v>
      </c>
      <c r="Z2332" s="57">
        <f t="shared" si="10193"/>
        <v>0</v>
      </c>
      <c r="AA2332" s="56">
        <v>0</v>
      </c>
      <c r="AB2332" s="56">
        <v>0</v>
      </c>
      <c r="AC2332" s="57">
        <f t="shared" si="10194"/>
        <v>0</v>
      </c>
      <c r="AD2332" s="57">
        <f t="shared" si="10195"/>
        <v>0</v>
      </c>
      <c r="AE2332" s="56">
        <v>0</v>
      </c>
      <c r="AF2332" s="56">
        <v>0</v>
      </c>
      <c r="AG2332" s="57">
        <f t="shared" si="10196"/>
        <v>0</v>
      </c>
      <c r="AH2332" s="56">
        <v>0</v>
      </c>
      <c r="AI2332" s="56">
        <v>0</v>
      </c>
      <c r="AJ2332" s="57">
        <f t="shared" si="10197"/>
        <v>0</v>
      </c>
      <c r="AK2332" s="57">
        <f t="shared" si="10198"/>
        <v>0</v>
      </c>
      <c r="AL2332" s="56">
        <f t="shared" si="10199"/>
        <v>0</v>
      </c>
      <c r="AM2332" s="56">
        <f t="shared" si="10199"/>
        <v>0</v>
      </c>
      <c r="AN2332" s="57">
        <f t="shared" si="10200"/>
        <v>0</v>
      </c>
      <c r="AO2332" s="56">
        <f t="shared" si="10201"/>
        <v>0</v>
      </c>
      <c r="AP2332" s="56">
        <f t="shared" si="10201"/>
        <v>0</v>
      </c>
      <c r="AQ2332" s="57">
        <f t="shared" si="10202"/>
        <v>0</v>
      </c>
      <c r="AR2332" s="57">
        <f t="shared" si="10203"/>
        <v>0</v>
      </c>
      <c r="AS2332" s="57" t="s">
        <v>43</v>
      </c>
      <c r="AT2332" s="179"/>
      <c r="AU2332" s="176"/>
      <c r="AV2332" s="177"/>
      <c r="AW2332" s="177"/>
      <c r="AX2332" s="177"/>
      <c r="AY2332" s="177"/>
      <c r="BD2332" s="224" t="s">
        <v>78</v>
      </c>
    </row>
    <row r="2333" spans="1:56" s="19" customFormat="1" ht="70.5" customHeight="1">
      <c r="A2333" s="54">
        <v>2018</v>
      </c>
      <c r="B2333" s="174">
        <v>8323</v>
      </c>
      <c r="C2333" s="54">
        <v>4</v>
      </c>
      <c r="D2333" s="54">
        <v>3</v>
      </c>
      <c r="E2333" s="54">
        <v>5000</v>
      </c>
      <c r="F2333" s="54">
        <v>5100</v>
      </c>
      <c r="G2333" s="54">
        <v>515</v>
      </c>
      <c r="H2333" s="163">
        <v>5</v>
      </c>
      <c r="I2333" s="175" t="s">
        <v>119</v>
      </c>
      <c r="J2333" s="56">
        <v>0</v>
      </c>
      <c r="K2333" s="56">
        <v>0</v>
      </c>
      <c r="L2333" s="57">
        <f t="shared" si="10187"/>
        <v>0</v>
      </c>
      <c r="M2333" s="56">
        <v>0</v>
      </c>
      <c r="N2333" s="56">
        <v>0</v>
      </c>
      <c r="O2333" s="57">
        <f t="shared" si="10188"/>
        <v>0</v>
      </c>
      <c r="P2333" s="57">
        <f t="shared" si="10189"/>
        <v>0</v>
      </c>
      <c r="Q2333" s="56">
        <v>0</v>
      </c>
      <c r="R2333" s="56">
        <v>0</v>
      </c>
      <c r="S2333" s="57">
        <f t="shared" si="10190"/>
        <v>0</v>
      </c>
      <c r="T2333" s="56">
        <v>0</v>
      </c>
      <c r="U2333" s="56">
        <v>0</v>
      </c>
      <c r="V2333" s="57">
        <f t="shared" si="10191"/>
        <v>0</v>
      </c>
      <c r="W2333" s="57">
        <f t="shared" si="10192"/>
        <v>0</v>
      </c>
      <c r="X2333" s="56">
        <v>0</v>
      </c>
      <c r="Y2333" s="56">
        <v>0</v>
      </c>
      <c r="Z2333" s="57">
        <f t="shared" si="10193"/>
        <v>0</v>
      </c>
      <c r="AA2333" s="56">
        <v>0</v>
      </c>
      <c r="AB2333" s="56">
        <v>0</v>
      </c>
      <c r="AC2333" s="57">
        <f t="shared" si="10194"/>
        <v>0</v>
      </c>
      <c r="AD2333" s="57">
        <f t="shared" si="10195"/>
        <v>0</v>
      </c>
      <c r="AE2333" s="56">
        <v>0</v>
      </c>
      <c r="AF2333" s="56">
        <v>0</v>
      </c>
      <c r="AG2333" s="57">
        <f t="shared" si="10196"/>
        <v>0</v>
      </c>
      <c r="AH2333" s="56">
        <v>0</v>
      </c>
      <c r="AI2333" s="56">
        <v>0</v>
      </c>
      <c r="AJ2333" s="57">
        <f t="shared" si="10197"/>
        <v>0</v>
      </c>
      <c r="AK2333" s="57">
        <f t="shared" si="10198"/>
        <v>0</v>
      </c>
      <c r="AL2333" s="56">
        <f t="shared" si="10199"/>
        <v>0</v>
      </c>
      <c r="AM2333" s="56">
        <f t="shared" si="10199"/>
        <v>0</v>
      </c>
      <c r="AN2333" s="57">
        <f t="shared" si="10200"/>
        <v>0</v>
      </c>
      <c r="AO2333" s="56">
        <f t="shared" si="10201"/>
        <v>0</v>
      </c>
      <c r="AP2333" s="56">
        <f t="shared" si="10201"/>
        <v>0</v>
      </c>
      <c r="AQ2333" s="57">
        <f t="shared" si="10202"/>
        <v>0</v>
      </c>
      <c r="AR2333" s="57">
        <f t="shared" si="10203"/>
        <v>0</v>
      </c>
      <c r="AS2333" s="57" t="s">
        <v>43</v>
      </c>
      <c r="AT2333" s="179"/>
      <c r="AU2333" s="176"/>
      <c r="AV2333" s="177"/>
      <c r="AW2333" s="177"/>
      <c r="AX2333" s="177"/>
      <c r="AY2333" s="177"/>
      <c r="BD2333" s="224" t="s">
        <v>78</v>
      </c>
    </row>
    <row r="2334" spans="1:56" s="19" customFormat="1" ht="70.5" customHeight="1">
      <c r="A2334" s="54">
        <v>2018</v>
      </c>
      <c r="B2334" s="174">
        <v>8323</v>
      </c>
      <c r="C2334" s="54">
        <v>4</v>
      </c>
      <c r="D2334" s="54">
        <v>3</v>
      </c>
      <c r="E2334" s="54">
        <v>5000</v>
      </c>
      <c r="F2334" s="54">
        <v>5100</v>
      </c>
      <c r="G2334" s="54">
        <v>515</v>
      </c>
      <c r="H2334" s="163">
        <v>6</v>
      </c>
      <c r="I2334" s="175" t="s">
        <v>653</v>
      </c>
      <c r="J2334" s="56">
        <v>0</v>
      </c>
      <c r="K2334" s="56">
        <v>0</v>
      </c>
      <c r="L2334" s="57">
        <f t="shared" si="10187"/>
        <v>0</v>
      </c>
      <c r="M2334" s="56">
        <v>0</v>
      </c>
      <c r="N2334" s="56">
        <v>0</v>
      </c>
      <c r="O2334" s="57">
        <f t="shared" si="10188"/>
        <v>0</v>
      </c>
      <c r="P2334" s="57">
        <f t="shared" si="10189"/>
        <v>0</v>
      </c>
      <c r="Q2334" s="56">
        <v>0</v>
      </c>
      <c r="R2334" s="56">
        <v>0</v>
      </c>
      <c r="S2334" s="57">
        <f t="shared" si="10190"/>
        <v>0</v>
      </c>
      <c r="T2334" s="56">
        <v>0</v>
      </c>
      <c r="U2334" s="56">
        <v>0</v>
      </c>
      <c r="V2334" s="57">
        <f t="shared" si="10191"/>
        <v>0</v>
      </c>
      <c r="W2334" s="57">
        <f t="shared" si="10192"/>
        <v>0</v>
      </c>
      <c r="X2334" s="56">
        <v>0</v>
      </c>
      <c r="Y2334" s="56">
        <v>0</v>
      </c>
      <c r="Z2334" s="57">
        <f t="shared" si="10193"/>
        <v>0</v>
      </c>
      <c r="AA2334" s="56">
        <v>0</v>
      </c>
      <c r="AB2334" s="56">
        <v>0</v>
      </c>
      <c r="AC2334" s="57">
        <f t="shared" si="10194"/>
        <v>0</v>
      </c>
      <c r="AD2334" s="57">
        <f t="shared" si="10195"/>
        <v>0</v>
      </c>
      <c r="AE2334" s="56">
        <v>0</v>
      </c>
      <c r="AF2334" s="56">
        <v>0</v>
      </c>
      <c r="AG2334" s="57">
        <f t="shared" si="10196"/>
        <v>0</v>
      </c>
      <c r="AH2334" s="56">
        <v>0</v>
      </c>
      <c r="AI2334" s="56">
        <v>0</v>
      </c>
      <c r="AJ2334" s="57">
        <f t="shared" si="10197"/>
        <v>0</v>
      </c>
      <c r="AK2334" s="57">
        <f t="shared" si="10198"/>
        <v>0</v>
      </c>
      <c r="AL2334" s="56">
        <f t="shared" si="10199"/>
        <v>0</v>
      </c>
      <c r="AM2334" s="56">
        <f t="shared" si="10199"/>
        <v>0</v>
      </c>
      <c r="AN2334" s="57">
        <f t="shared" si="10200"/>
        <v>0</v>
      </c>
      <c r="AO2334" s="56">
        <f t="shared" si="10201"/>
        <v>0</v>
      </c>
      <c r="AP2334" s="56">
        <f t="shared" si="10201"/>
        <v>0</v>
      </c>
      <c r="AQ2334" s="57">
        <f t="shared" si="10202"/>
        <v>0</v>
      </c>
      <c r="AR2334" s="57">
        <f t="shared" si="10203"/>
        <v>0</v>
      </c>
      <c r="AS2334" s="57" t="s">
        <v>43</v>
      </c>
      <c r="AT2334" s="179"/>
      <c r="AU2334" s="176"/>
      <c r="AV2334" s="177"/>
      <c r="AW2334" s="177"/>
      <c r="AX2334" s="177"/>
      <c r="AY2334" s="177"/>
      <c r="BD2334" s="224" t="s">
        <v>78</v>
      </c>
    </row>
    <row r="2335" spans="1:56" s="19" customFormat="1" ht="70.5" customHeight="1">
      <c r="A2335" s="54">
        <v>2018</v>
      </c>
      <c r="B2335" s="174">
        <v>8323</v>
      </c>
      <c r="C2335" s="54">
        <v>4</v>
      </c>
      <c r="D2335" s="54">
        <v>3</v>
      </c>
      <c r="E2335" s="54">
        <v>5000</v>
      </c>
      <c r="F2335" s="54">
        <v>5100</v>
      </c>
      <c r="G2335" s="54">
        <v>515</v>
      </c>
      <c r="H2335" s="163">
        <v>7</v>
      </c>
      <c r="I2335" s="175" t="s">
        <v>122</v>
      </c>
      <c r="J2335" s="56">
        <v>0</v>
      </c>
      <c r="K2335" s="56">
        <v>0</v>
      </c>
      <c r="L2335" s="57">
        <f t="shared" si="10187"/>
        <v>0</v>
      </c>
      <c r="M2335" s="56">
        <v>0</v>
      </c>
      <c r="N2335" s="56">
        <v>0</v>
      </c>
      <c r="O2335" s="57">
        <f t="shared" si="10188"/>
        <v>0</v>
      </c>
      <c r="P2335" s="57">
        <f t="shared" si="10189"/>
        <v>0</v>
      </c>
      <c r="Q2335" s="56">
        <v>0</v>
      </c>
      <c r="R2335" s="56">
        <v>0</v>
      </c>
      <c r="S2335" s="57">
        <f t="shared" si="10190"/>
        <v>0</v>
      </c>
      <c r="T2335" s="56">
        <v>0</v>
      </c>
      <c r="U2335" s="56">
        <v>0</v>
      </c>
      <c r="V2335" s="57">
        <f t="shared" si="10191"/>
        <v>0</v>
      </c>
      <c r="W2335" s="57">
        <f t="shared" si="10192"/>
        <v>0</v>
      </c>
      <c r="X2335" s="56">
        <v>0</v>
      </c>
      <c r="Y2335" s="56">
        <v>0</v>
      </c>
      <c r="Z2335" s="57">
        <f t="shared" si="10193"/>
        <v>0</v>
      </c>
      <c r="AA2335" s="56">
        <v>0</v>
      </c>
      <c r="AB2335" s="56">
        <v>0</v>
      </c>
      <c r="AC2335" s="57">
        <f t="shared" si="10194"/>
        <v>0</v>
      </c>
      <c r="AD2335" s="57">
        <f t="shared" si="10195"/>
        <v>0</v>
      </c>
      <c r="AE2335" s="56">
        <v>0</v>
      </c>
      <c r="AF2335" s="56">
        <v>0</v>
      </c>
      <c r="AG2335" s="57">
        <f t="shared" si="10196"/>
        <v>0</v>
      </c>
      <c r="AH2335" s="56">
        <v>0</v>
      </c>
      <c r="AI2335" s="56">
        <v>0</v>
      </c>
      <c r="AJ2335" s="57">
        <f t="shared" si="10197"/>
        <v>0</v>
      </c>
      <c r="AK2335" s="57">
        <f t="shared" si="10198"/>
        <v>0</v>
      </c>
      <c r="AL2335" s="56">
        <f t="shared" si="10199"/>
        <v>0</v>
      </c>
      <c r="AM2335" s="56">
        <f t="shared" si="10199"/>
        <v>0</v>
      </c>
      <c r="AN2335" s="57">
        <f t="shared" si="10200"/>
        <v>0</v>
      </c>
      <c r="AO2335" s="56">
        <f t="shared" si="10201"/>
        <v>0</v>
      </c>
      <c r="AP2335" s="56">
        <f t="shared" si="10201"/>
        <v>0</v>
      </c>
      <c r="AQ2335" s="57">
        <f t="shared" si="10202"/>
        <v>0</v>
      </c>
      <c r="AR2335" s="57">
        <f t="shared" si="10203"/>
        <v>0</v>
      </c>
      <c r="AS2335" s="57" t="s">
        <v>43</v>
      </c>
      <c r="AT2335" s="179"/>
      <c r="AU2335" s="176"/>
      <c r="AV2335" s="177"/>
      <c r="AW2335" s="177"/>
      <c r="AX2335" s="177"/>
      <c r="AY2335" s="177"/>
      <c r="BD2335" s="224" t="s">
        <v>78</v>
      </c>
    </row>
    <row r="2336" spans="1:56" s="19" customFormat="1" ht="70.5" customHeight="1">
      <c r="A2336" s="54">
        <v>2018</v>
      </c>
      <c r="B2336" s="174">
        <v>8323</v>
      </c>
      <c r="C2336" s="54">
        <v>4</v>
      </c>
      <c r="D2336" s="54">
        <v>3</v>
      </c>
      <c r="E2336" s="54">
        <v>5000</v>
      </c>
      <c r="F2336" s="54">
        <v>5100</v>
      </c>
      <c r="G2336" s="54">
        <v>515</v>
      </c>
      <c r="H2336" s="163">
        <v>8</v>
      </c>
      <c r="I2336" s="175" t="s">
        <v>996</v>
      </c>
      <c r="J2336" s="56">
        <v>0</v>
      </c>
      <c r="K2336" s="56">
        <v>0</v>
      </c>
      <c r="L2336" s="57">
        <f t="shared" si="10187"/>
        <v>0</v>
      </c>
      <c r="M2336" s="56">
        <v>0</v>
      </c>
      <c r="N2336" s="56">
        <v>0</v>
      </c>
      <c r="O2336" s="57">
        <f t="shared" si="10188"/>
        <v>0</v>
      </c>
      <c r="P2336" s="57">
        <f t="shared" si="10189"/>
        <v>0</v>
      </c>
      <c r="Q2336" s="56">
        <v>0</v>
      </c>
      <c r="R2336" s="56">
        <v>0</v>
      </c>
      <c r="S2336" s="57">
        <f t="shared" si="10190"/>
        <v>0</v>
      </c>
      <c r="T2336" s="56">
        <v>0</v>
      </c>
      <c r="U2336" s="56">
        <v>0</v>
      </c>
      <c r="V2336" s="57">
        <f t="shared" si="10191"/>
        <v>0</v>
      </c>
      <c r="W2336" s="57">
        <f t="shared" si="10192"/>
        <v>0</v>
      </c>
      <c r="X2336" s="56">
        <v>0</v>
      </c>
      <c r="Y2336" s="56">
        <v>0</v>
      </c>
      <c r="Z2336" s="57">
        <f t="shared" si="10193"/>
        <v>0</v>
      </c>
      <c r="AA2336" s="56">
        <v>0</v>
      </c>
      <c r="AB2336" s="56">
        <v>0</v>
      </c>
      <c r="AC2336" s="57">
        <f t="shared" si="10194"/>
        <v>0</v>
      </c>
      <c r="AD2336" s="57">
        <f t="shared" si="10195"/>
        <v>0</v>
      </c>
      <c r="AE2336" s="56">
        <v>0</v>
      </c>
      <c r="AF2336" s="56">
        <v>0</v>
      </c>
      <c r="AG2336" s="57">
        <f t="shared" si="10196"/>
        <v>0</v>
      </c>
      <c r="AH2336" s="56">
        <v>0</v>
      </c>
      <c r="AI2336" s="56">
        <v>0</v>
      </c>
      <c r="AJ2336" s="57">
        <f t="shared" si="10197"/>
        <v>0</v>
      </c>
      <c r="AK2336" s="57">
        <f t="shared" si="10198"/>
        <v>0</v>
      </c>
      <c r="AL2336" s="56">
        <f t="shared" si="10199"/>
        <v>0</v>
      </c>
      <c r="AM2336" s="56">
        <f t="shared" si="10199"/>
        <v>0</v>
      </c>
      <c r="AN2336" s="57">
        <f t="shared" si="10200"/>
        <v>0</v>
      </c>
      <c r="AO2336" s="56">
        <f t="shared" si="10201"/>
        <v>0</v>
      </c>
      <c r="AP2336" s="56">
        <f t="shared" si="10201"/>
        <v>0</v>
      </c>
      <c r="AQ2336" s="57">
        <f t="shared" si="10202"/>
        <v>0</v>
      </c>
      <c r="AR2336" s="57">
        <f t="shared" si="10203"/>
        <v>0</v>
      </c>
      <c r="AS2336" s="57" t="s">
        <v>43</v>
      </c>
      <c r="AT2336" s="179"/>
      <c r="AU2336" s="176"/>
      <c r="AV2336" s="177"/>
      <c r="AW2336" s="177"/>
      <c r="AX2336" s="177"/>
      <c r="AY2336" s="177"/>
      <c r="BD2336" s="224" t="s">
        <v>78</v>
      </c>
    </row>
    <row r="2337" spans="1:56" s="19" customFormat="1" ht="70.5" customHeight="1">
      <c r="A2337" s="54">
        <v>2018</v>
      </c>
      <c r="B2337" s="174">
        <v>8323</v>
      </c>
      <c r="C2337" s="54">
        <v>4</v>
      </c>
      <c r="D2337" s="54">
        <v>3</v>
      </c>
      <c r="E2337" s="54">
        <v>5000</v>
      </c>
      <c r="F2337" s="54">
        <v>5100</v>
      </c>
      <c r="G2337" s="54">
        <v>515</v>
      </c>
      <c r="H2337" s="163">
        <v>9</v>
      </c>
      <c r="I2337" s="175" t="s">
        <v>125</v>
      </c>
      <c r="J2337" s="56">
        <v>0</v>
      </c>
      <c r="K2337" s="56">
        <v>0</v>
      </c>
      <c r="L2337" s="57">
        <f t="shared" si="10187"/>
        <v>0</v>
      </c>
      <c r="M2337" s="56">
        <v>0</v>
      </c>
      <c r="N2337" s="56">
        <v>0</v>
      </c>
      <c r="O2337" s="57">
        <f t="shared" si="10188"/>
        <v>0</v>
      </c>
      <c r="P2337" s="57">
        <f t="shared" si="10189"/>
        <v>0</v>
      </c>
      <c r="Q2337" s="56">
        <v>0</v>
      </c>
      <c r="R2337" s="56">
        <v>0</v>
      </c>
      <c r="S2337" s="57">
        <f t="shared" si="10190"/>
        <v>0</v>
      </c>
      <c r="T2337" s="56">
        <v>0</v>
      </c>
      <c r="U2337" s="56">
        <v>0</v>
      </c>
      <c r="V2337" s="57">
        <f t="shared" si="10191"/>
        <v>0</v>
      </c>
      <c r="W2337" s="57">
        <f t="shared" si="10192"/>
        <v>0</v>
      </c>
      <c r="X2337" s="56">
        <v>0</v>
      </c>
      <c r="Y2337" s="56">
        <v>0</v>
      </c>
      <c r="Z2337" s="57">
        <f t="shared" si="10193"/>
        <v>0</v>
      </c>
      <c r="AA2337" s="56">
        <v>0</v>
      </c>
      <c r="AB2337" s="56">
        <v>0</v>
      </c>
      <c r="AC2337" s="57">
        <f t="shared" si="10194"/>
        <v>0</v>
      </c>
      <c r="AD2337" s="57">
        <f t="shared" si="10195"/>
        <v>0</v>
      </c>
      <c r="AE2337" s="56">
        <v>0</v>
      </c>
      <c r="AF2337" s="56">
        <v>0</v>
      </c>
      <c r="AG2337" s="57">
        <f t="shared" si="10196"/>
        <v>0</v>
      </c>
      <c r="AH2337" s="56">
        <v>0</v>
      </c>
      <c r="AI2337" s="56">
        <v>0</v>
      </c>
      <c r="AJ2337" s="57">
        <f t="shared" si="10197"/>
        <v>0</v>
      </c>
      <c r="AK2337" s="57">
        <f t="shared" si="10198"/>
        <v>0</v>
      </c>
      <c r="AL2337" s="56">
        <f t="shared" si="10199"/>
        <v>0</v>
      </c>
      <c r="AM2337" s="56">
        <f t="shared" si="10199"/>
        <v>0</v>
      </c>
      <c r="AN2337" s="57">
        <f t="shared" si="10200"/>
        <v>0</v>
      </c>
      <c r="AO2337" s="56">
        <f t="shared" si="10201"/>
        <v>0</v>
      </c>
      <c r="AP2337" s="56">
        <f t="shared" si="10201"/>
        <v>0</v>
      </c>
      <c r="AQ2337" s="57">
        <f t="shared" si="10202"/>
        <v>0</v>
      </c>
      <c r="AR2337" s="57">
        <f t="shared" si="10203"/>
        <v>0</v>
      </c>
      <c r="AS2337" s="57" t="s">
        <v>43</v>
      </c>
      <c r="AT2337" s="179"/>
      <c r="AU2337" s="176"/>
      <c r="AV2337" s="177"/>
      <c r="AW2337" s="177"/>
      <c r="AX2337" s="177"/>
      <c r="AY2337" s="177"/>
      <c r="BD2337" s="224" t="s">
        <v>78</v>
      </c>
    </row>
    <row r="2338" spans="1:56" s="19" customFormat="1" ht="70.5" customHeight="1">
      <c r="A2338" s="54">
        <v>2018</v>
      </c>
      <c r="B2338" s="174">
        <v>8323</v>
      </c>
      <c r="C2338" s="54">
        <v>4</v>
      </c>
      <c r="D2338" s="54">
        <v>3</v>
      </c>
      <c r="E2338" s="54">
        <v>5000</v>
      </c>
      <c r="F2338" s="54">
        <v>5100</v>
      </c>
      <c r="G2338" s="54">
        <v>515</v>
      </c>
      <c r="H2338" s="163">
        <v>10</v>
      </c>
      <c r="I2338" s="175" t="s">
        <v>215</v>
      </c>
      <c r="J2338" s="56">
        <v>0</v>
      </c>
      <c r="K2338" s="56">
        <v>0</v>
      </c>
      <c r="L2338" s="57">
        <f t="shared" si="10187"/>
        <v>0</v>
      </c>
      <c r="M2338" s="56">
        <v>0</v>
      </c>
      <c r="N2338" s="56">
        <v>0</v>
      </c>
      <c r="O2338" s="57">
        <f t="shared" si="10188"/>
        <v>0</v>
      </c>
      <c r="P2338" s="57">
        <f t="shared" si="10189"/>
        <v>0</v>
      </c>
      <c r="Q2338" s="56">
        <v>0</v>
      </c>
      <c r="R2338" s="56">
        <v>0</v>
      </c>
      <c r="S2338" s="57">
        <f t="shared" si="10190"/>
        <v>0</v>
      </c>
      <c r="T2338" s="56">
        <v>0</v>
      </c>
      <c r="U2338" s="56">
        <v>0</v>
      </c>
      <c r="V2338" s="57">
        <f t="shared" si="10191"/>
        <v>0</v>
      </c>
      <c r="W2338" s="57">
        <f t="shared" si="10192"/>
        <v>0</v>
      </c>
      <c r="X2338" s="56">
        <v>0</v>
      </c>
      <c r="Y2338" s="56">
        <v>0</v>
      </c>
      <c r="Z2338" s="57">
        <f t="shared" si="10193"/>
        <v>0</v>
      </c>
      <c r="AA2338" s="56">
        <v>0</v>
      </c>
      <c r="AB2338" s="56">
        <v>0</v>
      </c>
      <c r="AC2338" s="57">
        <f t="shared" si="10194"/>
        <v>0</v>
      </c>
      <c r="AD2338" s="57">
        <f t="shared" si="10195"/>
        <v>0</v>
      </c>
      <c r="AE2338" s="56">
        <v>0</v>
      </c>
      <c r="AF2338" s="56">
        <v>0</v>
      </c>
      <c r="AG2338" s="57">
        <f t="shared" si="10196"/>
        <v>0</v>
      </c>
      <c r="AH2338" s="56">
        <v>0</v>
      </c>
      <c r="AI2338" s="56">
        <v>0</v>
      </c>
      <c r="AJ2338" s="57">
        <f t="shared" si="10197"/>
        <v>0</v>
      </c>
      <c r="AK2338" s="57">
        <f t="shared" si="10198"/>
        <v>0</v>
      </c>
      <c r="AL2338" s="56">
        <f t="shared" si="10199"/>
        <v>0</v>
      </c>
      <c r="AM2338" s="56">
        <f t="shared" si="10199"/>
        <v>0</v>
      </c>
      <c r="AN2338" s="57">
        <f t="shared" si="10200"/>
        <v>0</v>
      </c>
      <c r="AO2338" s="56">
        <f t="shared" si="10201"/>
        <v>0</v>
      </c>
      <c r="AP2338" s="56">
        <f t="shared" si="10201"/>
        <v>0</v>
      </c>
      <c r="AQ2338" s="57">
        <f t="shared" si="10202"/>
        <v>0</v>
      </c>
      <c r="AR2338" s="57">
        <f t="shared" si="10203"/>
        <v>0</v>
      </c>
      <c r="AS2338" s="57" t="s">
        <v>43</v>
      </c>
      <c r="AT2338" s="179"/>
      <c r="AU2338" s="176"/>
      <c r="AV2338" s="177"/>
      <c r="AW2338" s="177"/>
      <c r="AX2338" s="177"/>
      <c r="AY2338" s="177"/>
      <c r="BD2338" s="224" t="s">
        <v>78</v>
      </c>
    </row>
    <row r="2339" spans="1:56" s="19" customFormat="1" ht="70.5" customHeight="1">
      <c r="A2339" s="54">
        <v>2018</v>
      </c>
      <c r="B2339" s="174">
        <v>8323</v>
      </c>
      <c r="C2339" s="54">
        <v>4</v>
      </c>
      <c r="D2339" s="54">
        <v>3</v>
      </c>
      <c r="E2339" s="54">
        <v>5000</v>
      </c>
      <c r="F2339" s="54">
        <v>5100</v>
      </c>
      <c r="G2339" s="54">
        <v>515</v>
      </c>
      <c r="H2339" s="163">
        <v>11</v>
      </c>
      <c r="I2339" s="175" t="s">
        <v>124</v>
      </c>
      <c r="J2339" s="56">
        <v>0</v>
      </c>
      <c r="K2339" s="56">
        <v>0</v>
      </c>
      <c r="L2339" s="57">
        <f t="shared" si="10187"/>
        <v>0</v>
      </c>
      <c r="M2339" s="56">
        <v>0</v>
      </c>
      <c r="N2339" s="56">
        <v>0</v>
      </c>
      <c r="O2339" s="57">
        <f t="shared" si="10188"/>
        <v>0</v>
      </c>
      <c r="P2339" s="57">
        <f t="shared" si="10189"/>
        <v>0</v>
      </c>
      <c r="Q2339" s="56">
        <v>0</v>
      </c>
      <c r="R2339" s="56">
        <v>0</v>
      </c>
      <c r="S2339" s="57">
        <f t="shared" si="10190"/>
        <v>0</v>
      </c>
      <c r="T2339" s="56">
        <v>0</v>
      </c>
      <c r="U2339" s="56">
        <v>0</v>
      </c>
      <c r="V2339" s="57">
        <f t="shared" si="10191"/>
        <v>0</v>
      </c>
      <c r="W2339" s="57">
        <f t="shared" si="10192"/>
        <v>0</v>
      </c>
      <c r="X2339" s="56">
        <v>0</v>
      </c>
      <c r="Y2339" s="56">
        <v>0</v>
      </c>
      <c r="Z2339" s="57">
        <f t="shared" si="10193"/>
        <v>0</v>
      </c>
      <c r="AA2339" s="56">
        <v>0</v>
      </c>
      <c r="AB2339" s="56">
        <v>0</v>
      </c>
      <c r="AC2339" s="57">
        <f t="shared" si="10194"/>
        <v>0</v>
      </c>
      <c r="AD2339" s="57">
        <f t="shared" si="10195"/>
        <v>0</v>
      </c>
      <c r="AE2339" s="56">
        <v>0</v>
      </c>
      <c r="AF2339" s="56">
        <v>0</v>
      </c>
      <c r="AG2339" s="57">
        <f t="shared" si="10196"/>
        <v>0</v>
      </c>
      <c r="AH2339" s="56">
        <v>0</v>
      </c>
      <c r="AI2339" s="56">
        <v>0</v>
      </c>
      <c r="AJ2339" s="57">
        <f t="shared" si="10197"/>
        <v>0</v>
      </c>
      <c r="AK2339" s="57">
        <f t="shared" si="10198"/>
        <v>0</v>
      </c>
      <c r="AL2339" s="56">
        <f t="shared" si="10199"/>
        <v>0</v>
      </c>
      <c r="AM2339" s="56">
        <f t="shared" si="10199"/>
        <v>0</v>
      </c>
      <c r="AN2339" s="57">
        <f t="shared" si="10200"/>
        <v>0</v>
      </c>
      <c r="AO2339" s="56">
        <f t="shared" si="10201"/>
        <v>0</v>
      </c>
      <c r="AP2339" s="56">
        <f t="shared" si="10201"/>
        <v>0</v>
      </c>
      <c r="AQ2339" s="57">
        <f t="shared" si="10202"/>
        <v>0</v>
      </c>
      <c r="AR2339" s="57">
        <f t="shared" si="10203"/>
        <v>0</v>
      </c>
      <c r="AS2339" s="57" t="s">
        <v>43</v>
      </c>
      <c r="AT2339" s="179"/>
      <c r="AU2339" s="176"/>
      <c r="AV2339" s="177"/>
      <c r="AW2339" s="177"/>
      <c r="AX2339" s="177"/>
      <c r="AY2339" s="177"/>
      <c r="BD2339" s="224" t="s">
        <v>78</v>
      </c>
    </row>
    <row r="2340" spans="1:56" s="19" customFormat="1" ht="70.5" customHeight="1">
      <c r="A2340" s="154">
        <v>2018</v>
      </c>
      <c r="B2340" s="190">
        <v>8323</v>
      </c>
      <c r="C2340" s="154">
        <v>4</v>
      </c>
      <c r="D2340" s="154">
        <v>3</v>
      </c>
      <c r="E2340" s="154">
        <v>5000</v>
      </c>
      <c r="F2340" s="154">
        <v>5100</v>
      </c>
      <c r="G2340" s="154">
        <v>519</v>
      </c>
      <c r="H2340" s="154"/>
      <c r="I2340" s="187" t="s">
        <v>127</v>
      </c>
      <c r="J2340" s="158">
        <f>SUM(J2341:J2345)</f>
        <v>0</v>
      </c>
      <c r="K2340" s="158">
        <f t="shared" ref="K2340:O2340" si="10204">SUM(K2341:K2345)</f>
        <v>0</v>
      </c>
      <c r="L2340" s="158">
        <f t="shared" si="10204"/>
        <v>0</v>
      </c>
      <c r="M2340" s="158">
        <f t="shared" si="10204"/>
        <v>0</v>
      </c>
      <c r="N2340" s="158">
        <f t="shared" si="10204"/>
        <v>0</v>
      </c>
      <c r="O2340" s="158">
        <f t="shared" si="10204"/>
        <v>0</v>
      </c>
      <c r="P2340" s="158">
        <f>L2340+O2340</f>
        <v>0</v>
      </c>
      <c r="Q2340" s="158">
        <f>SUM(Q2341:Q2345)</f>
        <v>0</v>
      </c>
      <c r="R2340" s="158">
        <f t="shared" ref="R2340:V2340" si="10205">SUM(R2341:R2345)</f>
        <v>0</v>
      </c>
      <c r="S2340" s="158">
        <f t="shared" si="10205"/>
        <v>0</v>
      </c>
      <c r="T2340" s="158">
        <f t="shared" si="10205"/>
        <v>0</v>
      </c>
      <c r="U2340" s="158">
        <f t="shared" si="10205"/>
        <v>0</v>
      </c>
      <c r="V2340" s="158">
        <f t="shared" si="10205"/>
        <v>0</v>
      </c>
      <c r="W2340" s="158">
        <f>S2340+V2340</f>
        <v>0</v>
      </c>
      <c r="X2340" s="158">
        <f>SUM(X2341:X2345)</f>
        <v>0</v>
      </c>
      <c r="Y2340" s="158">
        <f t="shared" ref="Y2340:AC2340" si="10206">SUM(Y2341:Y2345)</f>
        <v>0</v>
      </c>
      <c r="Z2340" s="158">
        <f t="shared" si="10206"/>
        <v>0</v>
      </c>
      <c r="AA2340" s="158">
        <f t="shared" si="10206"/>
        <v>0</v>
      </c>
      <c r="AB2340" s="158">
        <f t="shared" si="10206"/>
        <v>0</v>
      </c>
      <c r="AC2340" s="158">
        <f t="shared" si="10206"/>
        <v>0</v>
      </c>
      <c r="AD2340" s="158">
        <f>Z2340+AC2340</f>
        <v>0</v>
      </c>
      <c r="AE2340" s="158">
        <f>SUM(AE2341:AE2345)</f>
        <v>0</v>
      </c>
      <c r="AF2340" s="158">
        <f t="shared" ref="AF2340:AI2340" si="10207">SUM(AF2341:AF2345)</f>
        <v>0</v>
      </c>
      <c r="AG2340" s="158">
        <f t="shared" si="10207"/>
        <v>0</v>
      </c>
      <c r="AH2340" s="158">
        <f t="shared" si="10207"/>
        <v>0</v>
      </c>
      <c r="AI2340" s="158">
        <f t="shared" si="10207"/>
        <v>0</v>
      </c>
      <c r="AJ2340" s="158">
        <f t="shared" ref="AJ2340" si="10208">SUM(AJ2341:AJ2345)</f>
        <v>0</v>
      </c>
      <c r="AK2340" s="158">
        <f>AG2340+AJ2340</f>
        <v>0</v>
      </c>
      <c r="AL2340" s="158">
        <f>SUM(AL2341:AL2345)</f>
        <v>0</v>
      </c>
      <c r="AM2340" s="158">
        <f t="shared" ref="AM2340:AQ2340" si="10209">SUM(AM2341:AM2345)</f>
        <v>0</v>
      </c>
      <c r="AN2340" s="158">
        <f t="shared" si="10209"/>
        <v>0</v>
      </c>
      <c r="AO2340" s="158">
        <f t="shared" si="10209"/>
        <v>0</v>
      </c>
      <c r="AP2340" s="158">
        <f t="shared" si="10209"/>
        <v>0</v>
      </c>
      <c r="AQ2340" s="158">
        <f t="shared" si="10209"/>
        <v>0</v>
      </c>
      <c r="AR2340" s="158">
        <f>AN2340+AQ2340</f>
        <v>0</v>
      </c>
      <c r="AS2340" s="191"/>
      <c r="AT2340" s="192"/>
      <c r="AU2340" s="220"/>
      <c r="AV2340" s="161"/>
      <c r="AW2340" s="161"/>
      <c r="AX2340" s="161"/>
      <c r="AY2340" s="161"/>
      <c r="BD2340" s="193"/>
    </row>
    <row r="2341" spans="1:56" s="19" customFormat="1" ht="70.5" customHeight="1">
      <c r="A2341" s="54">
        <v>2018</v>
      </c>
      <c r="B2341" s="174">
        <v>8323</v>
      </c>
      <c r="C2341" s="54">
        <v>4</v>
      </c>
      <c r="D2341" s="54">
        <v>3</v>
      </c>
      <c r="E2341" s="54">
        <v>5000</v>
      </c>
      <c r="F2341" s="54">
        <v>5100</v>
      </c>
      <c r="G2341" s="54">
        <v>519</v>
      </c>
      <c r="H2341" s="163">
        <v>1</v>
      </c>
      <c r="I2341" s="175" t="s">
        <v>218</v>
      </c>
      <c r="J2341" s="56">
        <v>0</v>
      </c>
      <c r="K2341" s="56">
        <v>0</v>
      </c>
      <c r="L2341" s="57">
        <f t="shared" ref="L2341:L2345" si="10210">J2341+K2341</f>
        <v>0</v>
      </c>
      <c r="M2341" s="56">
        <v>0</v>
      </c>
      <c r="N2341" s="56">
        <v>0</v>
      </c>
      <c r="O2341" s="57">
        <f t="shared" ref="O2341:O2345" si="10211">M2341+N2341</f>
        <v>0</v>
      </c>
      <c r="P2341" s="57">
        <f t="shared" si="10189"/>
        <v>0</v>
      </c>
      <c r="Q2341" s="56">
        <v>0</v>
      </c>
      <c r="R2341" s="56">
        <v>0</v>
      </c>
      <c r="S2341" s="57">
        <f t="shared" ref="S2341" si="10212">Q2341+R2341</f>
        <v>0</v>
      </c>
      <c r="T2341" s="56">
        <v>0</v>
      </c>
      <c r="U2341" s="56">
        <v>0</v>
      </c>
      <c r="V2341" s="57">
        <f t="shared" ref="V2341:V2345" si="10213">T2341+U2341</f>
        <v>0</v>
      </c>
      <c r="W2341" s="57">
        <f t="shared" ref="W2341" si="10214">S2341+V2341</f>
        <v>0</v>
      </c>
      <c r="X2341" s="56">
        <v>0</v>
      </c>
      <c r="Y2341" s="56">
        <v>0</v>
      </c>
      <c r="Z2341" s="57">
        <f t="shared" ref="Z2341" si="10215">X2341+Y2341</f>
        <v>0</v>
      </c>
      <c r="AA2341" s="56">
        <v>0</v>
      </c>
      <c r="AB2341" s="56">
        <v>0</v>
      </c>
      <c r="AC2341" s="57">
        <f t="shared" ref="AC2341:AC2345" si="10216">AA2341+AB2341</f>
        <v>0</v>
      </c>
      <c r="AD2341" s="57">
        <f t="shared" ref="AD2341" si="10217">Z2341+AC2341</f>
        <v>0</v>
      </c>
      <c r="AE2341" s="56">
        <v>0</v>
      </c>
      <c r="AF2341" s="56">
        <v>0</v>
      </c>
      <c r="AG2341" s="57">
        <f t="shared" ref="AG2341:AG2345" si="10218">AE2341+AF2341</f>
        <v>0</v>
      </c>
      <c r="AH2341" s="56">
        <v>0</v>
      </c>
      <c r="AI2341" s="56">
        <v>0</v>
      </c>
      <c r="AJ2341" s="57">
        <f t="shared" ref="AJ2341:AJ2345" si="10219">AH2341+AI2341</f>
        <v>0</v>
      </c>
      <c r="AK2341" s="57">
        <f t="shared" ref="AK2341" si="10220">AG2341+AJ2341</f>
        <v>0</v>
      </c>
      <c r="AL2341" s="56">
        <f t="shared" ref="AL2341:AM2341" si="10221">J2341-Q2341-X2341-AE2341</f>
        <v>0</v>
      </c>
      <c r="AM2341" s="56">
        <f t="shared" si="10221"/>
        <v>0</v>
      </c>
      <c r="AN2341" s="57">
        <f t="shared" ref="AN2341" si="10222">AL2341+AM2341</f>
        <v>0</v>
      </c>
      <c r="AO2341" s="56">
        <f t="shared" ref="AO2341:AP2341" si="10223">M2341-T2341-AA2341-AH2341</f>
        <v>0</v>
      </c>
      <c r="AP2341" s="56">
        <f t="shared" si="10223"/>
        <v>0</v>
      </c>
      <c r="AQ2341" s="57">
        <f t="shared" ref="AQ2341" si="10224">AO2341+AP2341</f>
        <v>0</v>
      </c>
      <c r="AR2341" s="57">
        <f t="shared" ref="AR2341" si="10225">AN2341+AQ2341</f>
        <v>0</v>
      </c>
      <c r="AS2341" s="57" t="s">
        <v>43</v>
      </c>
      <c r="AT2341" s="179"/>
      <c r="AU2341" s="176"/>
      <c r="AV2341" s="177"/>
      <c r="AW2341" s="177"/>
      <c r="AX2341" s="177"/>
      <c r="AY2341" s="177"/>
      <c r="BD2341" s="224" t="s">
        <v>78</v>
      </c>
    </row>
    <row r="2342" spans="1:56" s="19" customFormat="1" ht="70.5" customHeight="1">
      <c r="A2342" s="54">
        <v>2018</v>
      </c>
      <c r="B2342" s="174">
        <v>8323</v>
      </c>
      <c r="C2342" s="54">
        <v>4</v>
      </c>
      <c r="D2342" s="54">
        <v>3</v>
      </c>
      <c r="E2342" s="54">
        <v>5000</v>
      </c>
      <c r="F2342" s="54">
        <v>5100</v>
      </c>
      <c r="G2342" s="54">
        <v>519</v>
      </c>
      <c r="H2342" s="163">
        <v>2</v>
      </c>
      <c r="I2342" s="175" t="s">
        <v>220</v>
      </c>
      <c r="J2342" s="56">
        <f t="shared" ref="J2342:J2343" si="10226">ROUND(P2342*1,2)</f>
        <v>0</v>
      </c>
      <c r="K2342" s="56">
        <v>0</v>
      </c>
      <c r="L2342" s="57">
        <f t="shared" si="10210"/>
        <v>0</v>
      </c>
      <c r="M2342" s="56">
        <f>P2342-J2342</f>
        <v>0</v>
      </c>
      <c r="N2342" s="56">
        <v>0</v>
      </c>
      <c r="O2342" s="57">
        <f t="shared" si="10211"/>
        <v>0</v>
      </c>
      <c r="P2342" s="57">
        <v>0</v>
      </c>
      <c r="Q2342" s="56">
        <f t="shared" ref="Q2342:Q2343" si="10227">ROUND(W2342*1,2)</f>
        <v>0</v>
      </c>
      <c r="R2342" s="56">
        <v>0</v>
      </c>
      <c r="S2342" s="57">
        <f t="shared" ref="S2342:S2345" si="10228">Q2342+R2342</f>
        <v>0</v>
      </c>
      <c r="T2342" s="56">
        <f>W2342-Q2342</f>
        <v>0</v>
      </c>
      <c r="U2342" s="56">
        <v>0</v>
      </c>
      <c r="V2342" s="57">
        <f t="shared" si="10213"/>
        <v>0</v>
      </c>
      <c r="W2342" s="57">
        <v>0</v>
      </c>
      <c r="X2342" s="56">
        <f t="shared" ref="X2342:X2343" si="10229">ROUND(AD2342*1,2)</f>
        <v>0</v>
      </c>
      <c r="Y2342" s="56">
        <v>0</v>
      </c>
      <c r="Z2342" s="57">
        <f t="shared" ref="Z2342:Z2345" si="10230">X2342+Y2342</f>
        <v>0</v>
      </c>
      <c r="AA2342" s="56">
        <f>AD2342-X2342</f>
        <v>0</v>
      </c>
      <c r="AB2342" s="56">
        <v>0</v>
      </c>
      <c r="AC2342" s="57">
        <f t="shared" si="10216"/>
        <v>0</v>
      </c>
      <c r="AD2342" s="57">
        <v>0</v>
      </c>
      <c r="AE2342" s="56">
        <f t="shared" ref="AE2342:AE2343" si="10231">ROUND(AK2342*1,2)</f>
        <v>0</v>
      </c>
      <c r="AF2342" s="56">
        <v>0</v>
      </c>
      <c r="AG2342" s="57">
        <f t="shared" si="10218"/>
        <v>0</v>
      </c>
      <c r="AH2342" s="56">
        <f>AK2342-AE2342</f>
        <v>0</v>
      </c>
      <c r="AI2342" s="56">
        <v>0</v>
      </c>
      <c r="AJ2342" s="57">
        <f t="shared" si="10219"/>
        <v>0</v>
      </c>
      <c r="AK2342" s="57">
        <v>0</v>
      </c>
      <c r="AL2342" s="56">
        <f t="shared" ref="AL2342:AL2343" si="10232">ROUND(AR2342*1,2)</f>
        <v>0</v>
      </c>
      <c r="AM2342" s="56">
        <v>0</v>
      </c>
      <c r="AN2342" s="57">
        <f t="shared" ref="AN2342:AN2345" si="10233">AL2342+AM2342</f>
        <v>0</v>
      </c>
      <c r="AO2342" s="56">
        <f>AR2342-AL2342</f>
        <v>0</v>
      </c>
      <c r="AP2342" s="56">
        <v>0</v>
      </c>
      <c r="AQ2342" s="57">
        <f t="shared" ref="AQ2342:AQ2345" si="10234">AO2342+AP2342</f>
        <v>0</v>
      </c>
      <c r="AR2342" s="57">
        <v>0</v>
      </c>
      <c r="AS2342" s="57" t="s">
        <v>43</v>
      </c>
      <c r="AT2342" s="179"/>
      <c r="AU2342" s="176"/>
      <c r="AV2342" s="177"/>
      <c r="AW2342" s="177"/>
      <c r="AX2342" s="177"/>
      <c r="AY2342" s="177"/>
      <c r="BD2342" s="224" t="s">
        <v>78</v>
      </c>
    </row>
    <row r="2343" spans="1:56" s="19" customFormat="1" ht="70.5" customHeight="1">
      <c r="A2343" s="54">
        <v>2018</v>
      </c>
      <c r="B2343" s="174">
        <v>8323</v>
      </c>
      <c r="C2343" s="54">
        <v>4</v>
      </c>
      <c r="D2343" s="54">
        <v>3</v>
      </c>
      <c r="E2343" s="54">
        <v>5000</v>
      </c>
      <c r="F2343" s="54">
        <v>5100</v>
      </c>
      <c r="G2343" s="54">
        <v>519</v>
      </c>
      <c r="H2343" s="163">
        <v>3</v>
      </c>
      <c r="I2343" s="175" t="s">
        <v>997</v>
      </c>
      <c r="J2343" s="56">
        <f t="shared" si="10226"/>
        <v>0</v>
      </c>
      <c r="K2343" s="56">
        <v>0</v>
      </c>
      <c r="L2343" s="57">
        <f t="shared" si="10210"/>
        <v>0</v>
      </c>
      <c r="M2343" s="56">
        <f>P2343-J2343</f>
        <v>0</v>
      </c>
      <c r="N2343" s="56">
        <v>0</v>
      </c>
      <c r="O2343" s="57">
        <f t="shared" si="10211"/>
        <v>0</v>
      </c>
      <c r="P2343" s="57">
        <v>0</v>
      </c>
      <c r="Q2343" s="56">
        <f t="shared" si="10227"/>
        <v>0</v>
      </c>
      <c r="R2343" s="56">
        <v>0</v>
      </c>
      <c r="S2343" s="57">
        <f t="shared" si="10228"/>
        <v>0</v>
      </c>
      <c r="T2343" s="56">
        <f>W2343-Q2343</f>
        <v>0</v>
      </c>
      <c r="U2343" s="56">
        <v>0</v>
      </c>
      <c r="V2343" s="57">
        <f t="shared" si="10213"/>
        <v>0</v>
      </c>
      <c r="W2343" s="57">
        <v>0</v>
      </c>
      <c r="X2343" s="56">
        <f t="shared" si="10229"/>
        <v>0</v>
      </c>
      <c r="Y2343" s="56">
        <v>0</v>
      </c>
      <c r="Z2343" s="57">
        <f t="shared" si="10230"/>
        <v>0</v>
      </c>
      <c r="AA2343" s="56">
        <f>AD2343-X2343</f>
        <v>0</v>
      </c>
      <c r="AB2343" s="56">
        <v>0</v>
      </c>
      <c r="AC2343" s="57">
        <f t="shared" si="10216"/>
        <v>0</v>
      </c>
      <c r="AD2343" s="57">
        <v>0</v>
      </c>
      <c r="AE2343" s="56">
        <f t="shared" si="10231"/>
        <v>0</v>
      </c>
      <c r="AF2343" s="56">
        <v>0</v>
      </c>
      <c r="AG2343" s="57">
        <f t="shared" si="10218"/>
        <v>0</v>
      </c>
      <c r="AH2343" s="56">
        <f>AK2343-AE2343</f>
        <v>0</v>
      </c>
      <c r="AI2343" s="56">
        <v>0</v>
      </c>
      <c r="AJ2343" s="57">
        <f t="shared" si="10219"/>
        <v>0</v>
      </c>
      <c r="AK2343" s="57">
        <v>0</v>
      </c>
      <c r="AL2343" s="56">
        <f t="shared" si="10232"/>
        <v>0</v>
      </c>
      <c r="AM2343" s="56">
        <v>0</v>
      </c>
      <c r="AN2343" s="57">
        <f t="shared" si="10233"/>
        <v>0</v>
      </c>
      <c r="AO2343" s="56">
        <f>AR2343-AL2343</f>
        <v>0</v>
      </c>
      <c r="AP2343" s="56">
        <v>0</v>
      </c>
      <c r="AQ2343" s="57">
        <f t="shared" si="10234"/>
        <v>0</v>
      </c>
      <c r="AR2343" s="57">
        <v>0</v>
      </c>
      <c r="AS2343" s="57" t="s">
        <v>43</v>
      </c>
      <c r="AT2343" s="179"/>
      <c r="AU2343" s="176"/>
      <c r="AV2343" s="177"/>
      <c r="AW2343" s="177"/>
      <c r="AX2343" s="177"/>
      <c r="AY2343" s="177"/>
      <c r="BD2343" s="224" t="s">
        <v>78</v>
      </c>
    </row>
    <row r="2344" spans="1:56" s="19" customFormat="1" ht="70.5" customHeight="1">
      <c r="A2344" s="54">
        <v>2018</v>
      </c>
      <c r="B2344" s="174">
        <v>8323</v>
      </c>
      <c r="C2344" s="54">
        <v>4</v>
      </c>
      <c r="D2344" s="54">
        <v>3</v>
      </c>
      <c r="E2344" s="54">
        <v>5000</v>
      </c>
      <c r="F2344" s="54">
        <v>5100</v>
      </c>
      <c r="G2344" s="54">
        <v>519</v>
      </c>
      <c r="H2344" s="163">
        <v>4</v>
      </c>
      <c r="I2344" s="175" t="s">
        <v>1019</v>
      </c>
      <c r="J2344" s="56">
        <v>0</v>
      </c>
      <c r="K2344" s="56">
        <v>0</v>
      </c>
      <c r="L2344" s="57">
        <f t="shared" si="10210"/>
        <v>0</v>
      </c>
      <c r="M2344" s="56">
        <f>P2344-J2344</f>
        <v>0</v>
      </c>
      <c r="N2344" s="56">
        <v>0</v>
      </c>
      <c r="O2344" s="57">
        <f t="shared" si="10211"/>
        <v>0</v>
      </c>
      <c r="P2344" s="57">
        <v>0</v>
      </c>
      <c r="Q2344" s="56">
        <v>0</v>
      </c>
      <c r="R2344" s="56">
        <v>0</v>
      </c>
      <c r="S2344" s="57">
        <f t="shared" si="10228"/>
        <v>0</v>
      </c>
      <c r="T2344" s="56">
        <f>W2344-Q2344</f>
        <v>0</v>
      </c>
      <c r="U2344" s="56">
        <v>0</v>
      </c>
      <c r="V2344" s="57">
        <f t="shared" si="10213"/>
        <v>0</v>
      </c>
      <c r="W2344" s="57">
        <v>0</v>
      </c>
      <c r="X2344" s="56">
        <v>0</v>
      </c>
      <c r="Y2344" s="56">
        <v>0</v>
      </c>
      <c r="Z2344" s="57">
        <f t="shared" si="10230"/>
        <v>0</v>
      </c>
      <c r="AA2344" s="56">
        <f>AD2344-X2344</f>
        <v>0</v>
      </c>
      <c r="AB2344" s="56">
        <v>0</v>
      </c>
      <c r="AC2344" s="57">
        <f t="shared" si="10216"/>
        <v>0</v>
      </c>
      <c r="AD2344" s="57">
        <v>0</v>
      </c>
      <c r="AE2344" s="56">
        <v>0</v>
      </c>
      <c r="AF2344" s="56">
        <v>0</v>
      </c>
      <c r="AG2344" s="57">
        <f t="shared" si="10218"/>
        <v>0</v>
      </c>
      <c r="AH2344" s="56">
        <f>AK2344-AE2344</f>
        <v>0</v>
      </c>
      <c r="AI2344" s="56">
        <v>0</v>
      </c>
      <c r="AJ2344" s="57">
        <f t="shared" si="10219"/>
        <v>0</v>
      </c>
      <c r="AK2344" s="57">
        <v>0</v>
      </c>
      <c r="AL2344" s="56">
        <v>0</v>
      </c>
      <c r="AM2344" s="56">
        <v>0</v>
      </c>
      <c r="AN2344" s="57">
        <f t="shared" si="10233"/>
        <v>0</v>
      </c>
      <c r="AO2344" s="56">
        <f>AR2344-AL2344</f>
        <v>0</v>
      </c>
      <c r="AP2344" s="56">
        <v>0</v>
      </c>
      <c r="AQ2344" s="57">
        <f t="shared" si="10234"/>
        <v>0</v>
      </c>
      <c r="AR2344" s="57">
        <v>0</v>
      </c>
      <c r="AS2344" s="57" t="s">
        <v>43</v>
      </c>
      <c r="AT2344" s="179"/>
      <c r="AU2344" s="176"/>
      <c r="AV2344" s="177"/>
      <c r="AW2344" s="177"/>
      <c r="AX2344" s="177"/>
      <c r="AY2344" s="177"/>
      <c r="BD2344" s="263" t="s">
        <v>30</v>
      </c>
    </row>
    <row r="2345" spans="1:56" s="19" customFormat="1" ht="70.5" customHeight="1">
      <c r="A2345" s="54">
        <v>2018</v>
      </c>
      <c r="B2345" s="174">
        <v>8323</v>
      </c>
      <c r="C2345" s="54">
        <v>4</v>
      </c>
      <c r="D2345" s="54">
        <v>3</v>
      </c>
      <c r="E2345" s="54">
        <v>5000</v>
      </c>
      <c r="F2345" s="54">
        <v>5100</v>
      </c>
      <c r="G2345" s="54">
        <v>519</v>
      </c>
      <c r="H2345" s="163">
        <v>5</v>
      </c>
      <c r="I2345" s="175" t="s">
        <v>998</v>
      </c>
      <c r="J2345" s="56">
        <f t="shared" ref="J2345" si="10235">ROUND(P2345*0.8,0)</f>
        <v>0</v>
      </c>
      <c r="K2345" s="56">
        <v>0</v>
      </c>
      <c r="L2345" s="57">
        <f t="shared" si="10210"/>
        <v>0</v>
      </c>
      <c r="M2345" s="56">
        <f>P2345-J2345</f>
        <v>0</v>
      </c>
      <c r="N2345" s="56">
        <v>0</v>
      </c>
      <c r="O2345" s="57">
        <f t="shared" si="10211"/>
        <v>0</v>
      </c>
      <c r="P2345" s="57">
        <v>0</v>
      </c>
      <c r="Q2345" s="56">
        <f t="shared" ref="Q2345" si="10236">ROUND(W2345*0.8,0)</f>
        <v>0</v>
      </c>
      <c r="R2345" s="56">
        <v>0</v>
      </c>
      <c r="S2345" s="57">
        <f t="shared" si="10228"/>
        <v>0</v>
      </c>
      <c r="T2345" s="56">
        <f>W2345-Q2345</f>
        <v>0</v>
      </c>
      <c r="U2345" s="56">
        <v>0</v>
      </c>
      <c r="V2345" s="57">
        <f t="shared" si="10213"/>
        <v>0</v>
      </c>
      <c r="W2345" s="57">
        <v>0</v>
      </c>
      <c r="X2345" s="56">
        <f t="shared" ref="X2345" si="10237">ROUND(AD2345*0.8,0)</f>
        <v>0</v>
      </c>
      <c r="Y2345" s="56">
        <v>0</v>
      </c>
      <c r="Z2345" s="57">
        <f t="shared" si="10230"/>
        <v>0</v>
      </c>
      <c r="AA2345" s="56">
        <f>AD2345-X2345</f>
        <v>0</v>
      </c>
      <c r="AB2345" s="56">
        <v>0</v>
      </c>
      <c r="AC2345" s="57">
        <f t="shared" si="10216"/>
        <v>0</v>
      </c>
      <c r="AD2345" s="57">
        <v>0</v>
      </c>
      <c r="AE2345" s="56">
        <f t="shared" ref="AE2345" si="10238">ROUND(AK2345*0.8,0)</f>
        <v>0</v>
      </c>
      <c r="AF2345" s="56">
        <v>0</v>
      </c>
      <c r="AG2345" s="57">
        <f t="shared" si="10218"/>
        <v>0</v>
      </c>
      <c r="AH2345" s="56">
        <f>AK2345-AE2345</f>
        <v>0</v>
      </c>
      <c r="AI2345" s="56">
        <v>0</v>
      </c>
      <c r="AJ2345" s="57">
        <f t="shared" si="10219"/>
        <v>0</v>
      </c>
      <c r="AK2345" s="57">
        <v>0</v>
      </c>
      <c r="AL2345" s="56">
        <f t="shared" ref="AL2345" si="10239">ROUND(AR2345*0.8,0)</f>
        <v>0</v>
      </c>
      <c r="AM2345" s="56">
        <v>0</v>
      </c>
      <c r="AN2345" s="57">
        <f t="shared" si="10233"/>
        <v>0</v>
      </c>
      <c r="AO2345" s="56">
        <f>AR2345-AL2345</f>
        <v>0</v>
      </c>
      <c r="AP2345" s="56">
        <v>0</v>
      </c>
      <c r="AQ2345" s="57">
        <f t="shared" si="10234"/>
        <v>0</v>
      </c>
      <c r="AR2345" s="57">
        <v>0</v>
      </c>
      <c r="AS2345" s="57" t="s">
        <v>43</v>
      </c>
      <c r="AT2345" s="179"/>
      <c r="AU2345" s="176"/>
      <c r="AV2345" s="177"/>
      <c r="AW2345" s="177"/>
      <c r="AX2345" s="177"/>
      <c r="AY2345" s="177"/>
      <c r="BD2345" s="224" t="s">
        <v>78</v>
      </c>
    </row>
    <row r="2346" spans="1:56" s="19" customFormat="1" ht="70.5" customHeight="1">
      <c r="A2346" s="145">
        <v>2018</v>
      </c>
      <c r="B2346" s="146">
        <v>8323</v>
      </c>
      <c r="C2346" s="145">
        <v>4</v>
      </c>
      <c r="D2346" s="145">
        <v>3</v>
      </c>
      <c r="E2346" s="145">
        <v>5000</v>
      </c>
      <c r="F2346" s="145">
        <v>5200</v>
      </c>
      <c r="G2346" s="145"/>
      <c r="H2346" s="145"/>
      <c r="I2346" s="147" t="s">
        <v>131</v>
      </c>
      <c r="J2346" s="148">
        <f>J2347</f>
        <v>0</v>
      </c>
      <c r="K2346" s="148">
        <f t="shared" ref="K2346" si="10240">K2347</f>
        <v>0</v>
      </c>
      <c r="L2346" s="148">
        <f t="shared" ref="L2346" si="10241">L2347</f>
        <v>0</v>
      </c>
      <c r="M2346" s="148">
        <f t="shared" ref="M2346" si="10242">M2347</f>
        <v>0</v>
      </c>
      <c r="N2346" s="148">
        <f t="shared" ref="N2346" si="10243">N2347</f>
        <v>0</v>
      </c>
      <c r="O2346" s="148">
        <f t="shared" ref="O2346" si="10244">O2347</f>
        <v>0</v>
      </c>
      <c r="P2346" s="148">
        <f>L2346+O2346</f>
        <v>0</v>
      </c>
      <c r="Q2346" s="148">
        <f>Q2347</f>
        <v>0</v>
      </c>
      <c r="R2346" s="148">
        <f t="shared" ref="R2346:V2347" si="10245">R2347</f>
        <v>0</v>
      </c>
      <c r="S2346" s="148">
        <f t="shared" si="10245"/>
        <v>0</v>
      </c>
      <c r="T2346" s="148">
        <f t="shared" si="10245"/>
        <v>0</v>
      </c>
      <c r="U2346" s="148">
        <f t="shared" si="10245"/>
        <v>0</v>
      </c>
      <c r="V2346" s="148">
        <f t="shared" si="10245"/>
        <v>0</v>
      </c>
      <c r="W2346" s="148">
        <f>S2346+V2346</f>
        <v>0</v>
      </c>
      <c r="X2346" s="148">
        <f>X2347</f>
        <v>0</v>
      </c>
      <c r="Y2346" s="148">
        <f t="shared" ref="Y2346:AC2347" si="10246">Y2347</f>
        <v>0</v>
      </c>
      <c r="Z2346" s="148">
        <f t="shared" si="10246"/>
        <v>0</v>
      </c>
      <c r="AA2346" s="148">
        <f t="shared" si="10246"/>
        <v>0</v>
      </c>
      <c r="AB2346" s="148">
        <f t="shared" si="10246"/>
        <v>0</v>
      </c>
      <c r="AC2346" s="148">
        <f t="shared" si="10246"/>
        <v>0</v>
      </c>
      <c r="AD2346" s="148">
        <f>Z2346+AC2346</f>
        <v>0</v>
      </c>
      <c r="AE2346" s="148">
        <f>AE2347</f>
        <v>0</v>
      </c>
      <c r="AF2346" s="148">
        <f t="shared" ref="AF2346:AI2347" si="10247">AF2347</f>
        <v>0</v>
      </c>
      <c r="AG2346" s="148">
        <f t="shared" si="10247"/>
        <v>0</v>
      </c>
      <c r="AH2346" s="148">
        <f t="shared" si="10247"/>
        <v>0</v>
      </c>
      <c r="AI2346" s="148">
        <f t="shared" si="10247"/>
        <v>0</v>
      </c>
      <c r="AJ2346" s="148">
        <f t="shared" ref="AJ2346:AJ2347" si="10248">AJ2347</f>
        <v>0</v>
      </c>
      <c r="AK2346" s="148">
        <f>AG2346+AJ2346</f>
        <v>0</v>
      </c>
      <c r="AL2346" s="148">
        <f>AL2347</f>
        <v>0</v>
      </c>
      <c r="AM2346" s="148">
        <f t="shared" ref="AM2346:AQ2347" si="10249">AM2347</f>
        <v>0</v>
      </c>
      <c r="AN2346" s="148">
        <f t="shared" si="10249"/>
        <v>0</v>
      </c>
      <c r="AO2346" s="148">
        <f t="shared" si="10249"/>
        <v>0</v>
      </c>
      <c r="AP2346" s="148">
        <f t="shared" si="10249"/>
        <v>0</v>
      </c>
      <c r="AQ2346" s="148">
        <f t="shared" si="10249"/>
        <v>0</v>
      </c>
      <c r="AR2346" s="148">
        <f>AN2346+AQ2346</f>
        <v>0</v>
      </c>
      <c r="AS2346" s="148"/>
      <c r="AT2346" s="149"/>
      <c r="AU2346" s="150"/>
      <c r="AV2346" s="151"/>
      <c r="AW2346" s="151"/>
      <c r="AX2346" s="151"/>
      <c r="AY2346" s="151"/>
      <c r="BD2346" s="153"/>
    </row>
    <row r="2347" spans="1:56" s="19" customFormat="1" ht="70.5" customHeight="1">
      <c r="A2347" s="154">
        <v>2018</v>
      </c>
      <c r="B2347" s="155">
        <v>8323</v>
      </c>
      <c r="C2347" s="154">
        <v>4</v>
      </c>
      <c r="D2347" s="154">
        <v>3</v>
      </c>
      <c r="E2347" s="154">
        <v>5000</v>
      </c>
      <c r="F2347" s="154">
        <v>5200</v>
      </c>
      <c r="G2347" s="154">
        <v>521</v>
      </c>
      <c r="H2347" s="154"/>
      <c r="I2347" s="172" t="s">
        <v>229</v>
      </c>
      <c r="J2347" s="158">
        <f>J2348</f>
        <v>0</v>
      </c>
      <c r="K2347" s="158">
        <f t="shared" ref="K2347" si="10250">K2348</f>
        <v>0</v>
      </c>
      <c r="L2347" s="158">
        <f t="shared" ref="L2347" si="10251">L2348</f>
        <v>0</v>
      </c>
      <c r="M2347" s="158">
        <f t="shared" ref="M2347" si="10252">M2348</f>
        <v>0</v>
      </c>
      <c r="N2347" s="158">
        <f t="shared" ref="N2347" si="10253">N2348</f>
        <v>0</v>
      </c>
      <c r="O2347" s="158">
        <f t="shared" ref="O2347" si="10254">O2348</f>
        <v>0</v>
      </c>
      <c r="P2347" s="158">
        <f>L2347+O2347</f>
        <v>0</v>
      </c>
      <c r="Q2347" s="158">
        <f>Q2348</f>
        <v>0</v>
      </c>
      <c r="R2347" s="158">
        <f t="shared" si="10245"/>
        <v>0</v>
      </c>
      <c r="S2347" s="158">
        <f t="shared" si="10245"/>
        <v>0</v>
      </c>
      <c r="T2347" s="158">
        <f t="shared" si="10245"/>
        <v>0</v>
      </c>
      <c r="U2347" s="158">
        <f t="shared" si="10245"/>
        <v>0</v>
      </c>
      <c r="V2347" s="158">
        <f t="shared" si="10245"/>
        <v>0</v>
      </c>
      <c r="W2347" s="158">
        <f>S2347+V2347</f>
        <v>0</v>
      </c>
      <c r="X2347" s="158">
        <f>X2348</f>
        <v>0</v>
      </c>
      <c r="Y2347" s="158">
        <f t="shared" si="10246"/>
        <v>0</v>
      </c>
      <c r="Z2347" s="158">
        <f t="shared" si="10246"/>
        <v>0</v>
      </c>
      <c r="AA2347" s="158">
        <f t="shared" si="10246"/>
        <v>0</v>
      </c>
      <c r="AB2347" s="158">
        <f t="shared" si="10246"/>
        <v>0</v>
      </c>
      <c r="AC2347" s="158">
        <f t="shared" si="10246"/>
        <v>0</v>
      </c>
      <c r="AD2347" s="158">
        <f>Z2347+AC2347</f>
        <v>0</v>
      </c>
      <c r="AE2347" s="158">
        <f>AE2348</f>
        <v>0</v>
      </c>
      <c r="AF2347" s="158">
        <f t="shared" si="10247"/>
        <v>0</v>
      </c>
      <c r="AG2347" s="158">
        <f t="shared" si="10247"/>
        <v>0</v>
      </c>
      <c r="AH2347" s="158">
        <f t="shared" si="10247"/>
        <v>0</v>
      </c>
      <c r="AI2347" s="158">
        <f t="shared" si="10247"/>
        <v>0</v>
      </c>
      <c r="AJ2347" s="158">
        <f t="shared" si="10248"/>
        <v>0</v>
      </c>
      <c r="AK2347" s="158">
        <f>AG2347+AJ2347</f>
        <v>0</v>
      </c>
      <c r="AL2347" s="158">
        <f>AL2348</f>
        <v>0</v>
      </c>
      <c r="AM2347" s="158">
        <f t="shared" si="10249"/>
        <v>0</v>
      </c>
      <c r="AN2347" s="158">
        <f t="shared" si="10249"/>
        <v>0</v>
      </c>
      <c r="AO2347" s="158">
        <f t="shared" si="10249"/>
        <v>0</v>
      </c>
      <c r="AP2347" s="158">
        <f t="shared" si="10249"/>
        <v>0</v>
      </c>
      <c r="AQ2347" s="158">
        <f t="shared" si="10249"/>
        <v>0</v>
      </c>
      <c r="AR2347" s="158">
        <f>AN2347+AQ2347</f>
        <v>0</v>
      </c>
      <c r="AS2347" s="158"/>
      <c r="AT2347" s="159"/>
      <c r="AU2347" s="160"/>
      <c r="AV2347" s="161"/>
      <c r="AW2347" s="161"/>
      <c r="AX2347" s="161"/>
      <c r="AY2347" s="161"/>
      <c r="BD2347" s="173"/>
    </row>
    <row r="2348" spans="1:56" s="19" customFormat="1" ht="70.5" customHeight="1">
      <c r="A2348" s="54">
        <v>2018</v>
      </c>
      <c r="B2348" s="174">
        <v>8323</v>
      </c>
      <c r="C2348" s="54">
        <v>4</v>
      </c>
      <c r="D2348" s="54">
        <v>3</v>
      </c>
      <c r="E2348" s="54">
        <v>5000</v>
      </c>
      <c r="F2348" s="54">
        <v>5200</v>
      </c>
      <c r="G2348" s="54">
        <v>521</v>
      </c>
      <c r="H2348" s="163">
        <v>1</v>
      </c>
      <c r="I2348" s="175" t="s">
        <v>1003</v>
      </c>
      <c r="J2348" s="56">
        <f t="shared" ref="J2348" si="10255">ROUND(P2348*0.8,0)</f>
        <v>0</v>
      </c>
      <c r="K2348" s="56">
        <v>0</v>
      </c>
      <c r="L2348" s="57">
        <f t="shared" ref="L2348" si="10256">J2348+K2348</f>
        <v>0</v>
      </c>
      <c r="M2348" s="56">
        <f>P2348-J2348</f>
        <v>0</v>
      </c>
      <c r="N2348" s="56">
        <v>0</v>
      </c>
      <c r="O2348" s="57">
        <f t="shared" ref="O2348" si="10257">M2348+N2348</f>
        <v>0</v>
      </c>
      <c r="P2348" s="57">
        <v>0</v>
      </c>
      <c r="Q2348" s="56">
        <f t="shared" ref="Q2348" si="10258">ROUND(W2348*0.8,0)</f>
        <v>0</v>
      </c>
      <c r="R2348" s="56">
        <v>0</v>
      </c>
      <c r="S2348" s="57">
        <f t="shared" ref="S2348" si="10259">Q2348+R2348</f>
        <v>0</v>
      </c>
      <c r="T2348" s="56">
        <f>W2348-Q2348</f>
        <v>0</v>
      </c>
      <c r="U2348" s="56">
        <v>0</v>
      </c>
      <c r="V2348" s="57">
        <f t="shared" ref="V2348" si="10260">T2348+U2348</f>
        <v>0</v>
      </c>
      <c r="W2348" s="57">
        <v>0</v>
      </c>
      <c r="X2348" s="56">
        <f t="shared" ref="X2348" si="10261">ROUND(AD2348*0.8,0)</f>
        <v>0</v>
      </c>
      <c r="Y2348" s="56">
        <v>0</v>
      </c>
      <c r="Z2348" s="57">
        <f t="shared" ref="Z2348" si="10262">X2348+Y2348</f>
        <v>0</v>
      </c>
      <c r="AA2348" s="56">
        <f>AD2348-X2348</f>
        <v>0</v>
      </c>
      <c r="AB2348" s="56">
        <v>0</v>
      </c>
      <c r="AC2348" s="57">
        <f t="shared" ref="AC2348" si="10263">AA2348+AB2348</f>
        <v>0</v>
      </c>
      <c r="AD2348" s="57">
        <v>0</v>
      </c>
      <c r="AE2348" s="56">
        <f t="shared" ref="AE2348" si="10264">ROUND(AK2348*0.8,0)</f>
        <v>0</v>
      </c>
      <c r="AF2348" s="56">
        <v>0</v>
      </c>
      <c r="AG2348" s="57">
        <f t="shared" ref="AG2348" si="10265">AE2348+AF2348</f>
        <v>0</v>
      </c>
      <c r="AH2348" s="56">
        <f>AK2348-AE2348</f>
        <v>0</v>
      </c>
      <c r="AI2348" s="56">
        <v>0</v>
      </c>
      <c r="AJ2348" s="57">
        <f t="shared" ref="AJ2348" si="10266">AH2348+AI2348</f>
        <v>0</v>
      </c>
      <c r="AK2348" s="57">
        <v>0</v>
      </c>
      <c r="AL2348" s="56">
        <f t="shared" ref="AL2348" si="10267">ROUND(AR2348*0.8,0)</f>
        <v>0</v>
      </c>
      <c r="AM2348" s="56">
        <v>0</v>
      </c>
      <c r="AN2348" s="57">
        <f t="shared" ref="AN2348" si="10268">AL2348+AM2348</f>
        <v>0</v>
      </c>
      <c r="AO2348" s="56">
        <f>AR2348-AL2348</f>
        <v>0</v>
      </c>
      <c r="AP2348" s="56">
        <v>0</v>
      </c>
      <c r="AQ2348" s="57">
        <f t="shared" ref="AQ2348" si="10269">AO2348+AP2348</f>
        <v>0</v>
      </c>
      <c r="AR2348" s="57">
        <v>0</v>
      </c>
      <c r="AS2348" s="57" t="s">
        <v>43</v>
      </c>
      <c r="AT2348" s="179"/>
      <c r="AU2348" s="176"/>
      <c r="AV2348" s="177"/>
      <c r="AW2348" s="177"/>
      <c r="AX2348" s="177"/>
      <c r="AY2348" s="177"/>
      <c r="BD2348" s="224" t="s">
        <v>78</v>
      </c>
    </row>
    <row r="2349" spans="1:56" s="19" customFormat="1" ht="70.5" customHeight="1">
      <c r="A2349" s="145">
        <v>2018</v>
      </c>
      <c r="B2349" s="146">
        <v>8323</v>
      </c>
      <c r="C2349" s="145">
        <v>4</v>
      </c>
      <c r="D2349" s="145">
        <v>3</v>
      </c>
      <c r="E2349" s="145">
        <v>5000</v>
      </c>
      <c r="F2349" s="145">
        <v>5400</v>
      </c>
      <c r="G2349" s="145"/>
      <c r="H2349" s="145"/>
      <c r="I2349" s="147" t="s">
        <v>137</v>
      </c>
      <c r="J2349" s="148">
        <f>J2350</f>
        <v>0</v>
      </c>
      <c r="K2349" s="148">
        <f t="shared" ref="K2349" si="10270">K2350</f>
        <v>0</v>
      </c>
      <c r="L2349" s="148">
        <f t="shared" ref="L2349" si="10271">L2350</f>
        <v>0</v>
      </c>
      <c r="M2349" s="148">
        <f t="shared" ref="M2349" si="10272">M2350</f>
        <v>0</v>
      </c>
      <c r="N2349" s="148">
        <f t="shared" ref="N2349" si="10273">N2350</f>
        <v>0</v>
      </c>
      <c r="O2349" s="148">
        <f t="shared" ref="O2349" si="10274">O2350</f>
        <v>0</v>
      </c>
      <c r="P2349" s="148">
        <f>L2349+O2349</f>
        <v>0</v>
      </c>
      <c r="Q2349" s="148">
        <f>Q2350</f>
        <v>0</v>
      </c>
      <c r="R2349" s="148">
        <f t="shared" ref="R2349:V2350" si="10275">R2350</f>
        <v>0</v>
      </c>
      <c r="S2349" s="148">
        <f t="shared" si="10275"/>
        <v>0</v>
      </c>
      <c r="T2349" s="148">
        <f t="shared" si="10275"/>
        <v>0</v>
      </c>
      <c r="U2349" s="148">
        <f t="shared" si="10275"/>
        <v>0</v>
      </c>
      <c r="V2349" s="148">
        <f t="shared" si="10275"/>
        <v>0</v>
      </c>
      <c r="W2349" s="148">
        <f>S2349+V2349</f>
        <v>0</v>
      </c>
      <c r="X2349" s="148">
        <f>X2350</f>
        <v>0</v>
      </c>
      <c r="Y2349" s="148">
        <f t="shared" ref="Y2349:AC2350" si="10276">Y2350</f>
        <v>0</v>
      </c>
      <c r="Z2349" s="148">
        <f t="shared" si="10276"/>
        <v>0</v>
      </c>
      <c r="AA2349" s="148">
        <f t="shared" si="10276"/>
        <v>0</v>
      </c>
      <c r="AB2349" s="148">
        <f t="shared" si="10276"/>
        <v>0</v>
      </c>
      <c r="AC2349" s="148">
        <f t="shared" si="10276"/>
        <v>0</v>
      </c>
      <c r="AD2349" s="148">
        <f>Z2349+AC2349</f>
        <v>0</v>
      </c>
      <c r="AE2349" s="148">
        <f>AE2350</f>
        <v>0</v>
      </c>
      <c r="AF2349" s="148">
        <f t="shared" ref="AF2349:AI2350" si="10277">AF2350</f>
        <v>0</v>
      </c>
      <c r="AG2349" s="148">
        <f t="shared" si="10277"/>
        <v>0</v>
      </c>
      <c r="AH2349" s="148">
        <f t="shared" si="10277"/>
        <v>0</v>
      </c>
      <c r="AI2349" s="148">
        <f t="shared" si="10277"/>
        <v>0</v>
      </c>
      <c r="AJ2349" s="148">
        <f t="shared" ref="AJ2349:AJ2350" si="10278">AJ2350</f>
        <v>0</v>
      </c>
      <c r="AK2349" s="148">
        <f>AG2349+AJ2349</f>
        <v>0</v>
      </c>
      <c r="AL2349" s="148">
        <f>AL2350</f>
        <v>0</v>
      </c>
      <c r="AM2349" s="148">
        <f t="shared" ref="AM2349:AQ2350" si="10279">AM2350</f>
        <v>0</v>
      </c>
      <c r="AN2349" s="148">
        <f t="shared" si="10279"/>
        <v>0</v>
      </c>
      <c r="AO2349" s="148">
        <f t="shared" si="10279"/>
        <v>0</v>
      </c>
      <c r="AP2349" s="148">
        <f t="shared" si="10279"/>
        <v>0</v>
      </c>
      <c r="AQ2349" s="148">
        <f t="shared" si="10279"/>
        <v>0</v>
      </c>
      <c r="AR2349" s="148">
        <f>AN2349+AQ2349</f>
        <v>0</v>
      </c>
      <c r="AS2349" s="199"/>
      <c r="AT2349" s="282"/>
      <c r="AU2349" s="150"/>
      <c r="AV2349" s="151"/>
      <c r="AW2349" s="151"/>
      <c r="AX2349" s="151"/>
      <c r="AY2349" s="151"/>
      <c r="BD2349" s="153"/>
    </row>
    <row r="2350" spans="1:56" s="19" customFormat="1" ht="70.5" customHeight="1">
      <c r="A2350" s="154">
        <v>2018</v>
      </c>
      <c r="B2350" s="155">
        <v>8323</v>
      </c>
      <c r="C2350" s="154">
        <v>4</v>
      </c>
      <c r="D2350" s="154">
        <v>3</v>
      </c>
      <c r="E2350" s="154">
        <v>5000</v>
      </c>
      <c r="F2350" s="154">
        <v>5400</v>
      </c>
      <c r="G2350" s="154">
        <v>541</v>
      </c>
      <c r="H2350" s="154"/>
      <c r="I2350" s="172" t="s">
        <v>138</v>
      </c>
      <c r="J2350" s="158">
        <f>J2351</f>
        <v>0</v>
      </c>
      <c r="K2350" s="158">
        <f t="shared" ref="K2350" si="10280">K2351</f>
        <v>0</v>
      </c>
      <c r="L2350" s="158">
        <f t="shared" ref="L2350" si="10281">L2351</f>
        <v>0</v>
      </c>
      <c r="M2350" s="158">
        <f t="shared" ref="M2350" si="10282">M2351</f>
        <v>0</v>
      </c>
      <c r="N2350" s="158">
        <f t="shared" ref="N2350" si="10283">N2351</f>
        <v>0</v>
      </c>
      <c r="O2350" s="158">
        <f t="shared" ref="O2350" si="10284">O2351</f>
        <v>0</v>
      </c>
      <c r="P2350" s="158">
        <f>L2350+O2350</f>
        <v>0</v>
      </c>
      <c r="Q2350" s="158">
        <f>Q2351</f>
        <v>0</v>
      </c>
      <c r="R2350" s="158">
        <f t="shared" si="10275"/>
        <v>0</v>
      </c>
      <c r="S2350" s="158">
        <f t="shared" si="10275"/>
        <v>0</v>
      </c>
      <c r="T2350" s="158">
        <f t="shared" si="10275"/>
        <v>0</v>
      </c>
      <c r="U2350" s="158">
        <f t="shared" si="10275"/>
        <v>0</v>
      </c>
      <c r="V2350" s="158">
        <f t="shared" si="10275"/>
        <v>0</v>
      </c>
      <c r="W2350" s="158">
        <f>S2350+V2350</f>
        <v>0</v>
      </c>
      <c r="X2350" s="158">
        <f>X2351</f>
        <v>0</v>
      </c>
      <c r="Y2350" s="158">
        <f t="shared" si="10276"/>
        <v>0</v>
      </c>
      <c r="Z2350" s="158">
        <f t="shared" si="10276"/>
        <v>0</v>
      </c>
      <c r="AA2350" s="158">
        <f t="shared" si="10276"/>
        <v>0</v>
      </c>
      <c r="AB2350" s="158">
        <f t="shared" si="10276"/>
        <v>0</v>
      </c>
      <c r="AC2350" s="158">
        <f t="shared" si="10276"/>
        <v>0</v>
      </c>
      <c r="AD2350" s="158">
        <f>Z2350+AC2350</f>
        <v>0</v>
      </c>
      <c r="AE2350" s="158">
        <f>AE2351</f>
        <v>0</v>
      </c>
      <c r="AF2350" s="158">
        <f t="shared" si="10277"/>
        <v>0</v>
      </c>
      <c r="AG2350" s="158">
        <f t="shared" si="10277"/>
        <v>0</v>
      </c>
      <c r="AH2350" s="158">
        <f t="shared" si="10277"/>
        <v>0</v>
      </c>
      <c r="AI2350" s="158">
        <f t="shared" si="10277"/>
        <v>0</v>
      </c>
      <c r="AJ2350" s="158">
        <f t="shared" si="10278"/>
        <v>0</v>
      </c>
      <c r="AK2350" s="158">
        <f>AG2350+AJ2350</f>
        <v>0</v>
      </c>
      <c r="AL2350" s="158">
        <f>AL2351</f>
        <v>0</v>
      </c>
      <c r="AM2350" s="158">
        <f t="shared" si="10279"/>
        <v>0</v>
      </c>
      <c r="AN2350" s="158">
        <f t="shared" si="10279"/>
        <v>0</v>
      </c>
      <c r="AO2350" s="158">
        <f t="shared" si="10279"/>
        <v>0</v>
      </c>
      <c r="AP2350" s="158">
        <f t="shared" si="10279"/>
        <v>0</v>
      </c>
      <c r="AQ2350" s="158">
        <f t="shared" si="10279"/>
        <v>0</v>
      </c>
      <c r="AR2350" s="158">
        <f>AN2350+AQ2350</f>
        <v>0</v>
      </c>
      <c r="AS2350" s="200"/>
      <c r="AT2350" s="259"/>
      <c r="AU2350" s="160"/>
      <c r="AV2350" s="161"/>
      <c r="AW2350" s="161"/>
      <c r="AX2350" s="161"/>
      <c r="AY2350" s="161"/>
      <c r="BD2350" s="173"/>
    </row>
    <row r="2351" spans="1:56" s="19" customFormat="1" ht="70.5" customHeight="1">
      <c r="A2351" s="54">
        <v>2018</v>
      </c>
      <c r="B2351" s="174">
        <v>8323</v>
      </c>
      <c r="C2351" s="54">
        <v>4</v>
      </c>
      <c r="D2351" s="54">
        <v>3</v>
      </c>
      <c r="E2351" s="54">
        <v>5000</v>
      </c>
      <c r="F2351" s="54">
        <v>5400</v>
      </c>
      <c r="G2351" s="54">
        <v>541</v>
      </c>
      <c r="H2351" s="163">
        <v>1</v>
      </c>
      <c r="I2351" s="175" t="s">
        <v>139</v>
      </c>
      <c r="J2351" s="56">
        <v>0</v>
      </c>
      <c r="K2351" s="56">
        <v>0</v>
      </c>
      <c r="L2351" s="57">
        <f t="shared" ref="L2351" si="10285">J2351+K2351</f>
        <v>0</v>
      </c>
      <c r="M2351" s="56">
        <f>P2351-J2351</f>
        <v>0</v>
      </c>
      <c r="N2351" s="56">
        <v>0</v>
      </c>
      <c r="O2351" s="57">
        <f t="shared" ref="O2351" si="10286">M2351+N2351</f>
        <v>0</v>
      </c>
      <c r="P2351" s="57">
        <v>0</v>
      </c>
      <c r="Q2351" s="56">
        <v>0</v>
      </c>
      <c r="R2351" s="56">
        <v>0</v>
      </c>
      <c r="S2351" s="57">
        <f t="shared" ref="S2351" si="10287">Q2351+R2351</f>
        <v>0</v>
      </c>
      <c r="T2351" s="56">
        <f>W2351-Q2351</f>
        <v>0</v>
      </c>
      <c r="U2351" s="56">
        <v>0</v>
      </c>
      <c r="V2351" s="57">
        <f t="shared" ref="V2351" si="10288">T2351+U2351</f>
        <v>0</v>
      </c>
      <c r="W2351" s="57">
        <v>0</v>
      </c>
      <c r="X2351" s="56">
        <v>0</v>
      </c>
      <c r="Y2351" s="56">
        <v>0</v>
      </c>
      <c r="Z2351" s="57">
        <f t="shared" ref="Z2351" si="10289">X2351+Y2351</f>
        <v>0</v>
      </c>
      <c r="AA2351" s="56">
        <f>AD2351-X2351</f>
        <v>0</v>
      </c>
      <c r="AB2351" s="56">
        <v>0</v>
      </c>
      <c r="AC2351" s="57">
        <f t="shared" ref="AC2351" si="10290">AA2351+AB2351</f>
        <v>0</v>
      </c>
      <c r="AD2351" s="57">
        <v>0</v>
      </c>
      <c r="AE2351" s="56">
        <v>0</v>
      </c>
      <c r="AF2351" s="56">
        <v>0</v>
      </c>
      <c r="AG2351" s="57">
        <f t="shared" ref="AG2351" si="10291">AE2351+AF2351</f>
        <v>0</v>
      </c>
      <c r="AH2351" s="56">
        <f>AK2351-AE2351</f>
        <v>0</v>
      </c>
      <c r="AI2351" s="56">
        <v>0</v>
      </c>
      <c r="AJ2351" s="57">
        <f t="shared" ref="AJ2351" si="10292">AH2351+AI2351</f>
        <v>0</v>
      </c>
      <c r="AK2351" s="57">
        <v>0</v>
      </c>
      <c r="AL2351" s="56">
        <v>0</v>
      </c>
      <c r="AM2351" s="56">
        <v>0</v>
      </c>
      <c r="AN2351" s="57">
        <f t="shared" ref="AN2351" si="10293">AL2351+AM2351</f>
        <v>0</v>
      </c>
      <c r="AO2351" s="56">
        <f>AR2351-AL2351</f>
        <v>0</v>
      </c>
      <c r="AP2351" s="56">
        <v>0</v>
      </c>
      <c r="AQ2351" s="57">
        <f t="shared" ref="AQ2351" si="10294">AO2351+AP2351</f>
        <v>0</v>
      </c>
      <c r="AR2351" s="57">
        <v>0</v>
      </c>
      <c r="AS2351" s="57" t="s">
        <v>43</v>
      </c>
      <c r="AT2351" s="179"/>
      <c r="AU2351" s="176"/>
      <c r="AV2351" s="177"/>
      <c r="AW2351" s="177"/>
      <c r="AX2351" s="177"/>
      <c r="AY2351" s="177"/>
      <c r="BD2351" s="263" t="s">
        <v>30</v>
      </c>
    </row>
    <row r="2352" spans="1:56" s="19" customFormat="1" ht="70.5" customHeight="1">
      <c r="A2352" s="145">
        <v>2018</v>
      </c>
      <c r="B2352" s="146">
        <v>8323</v>
      </c>
      <c r="C2352" s="145">
        <v>4</v>
      </c>
      <c r="D2352" s="145">
        <v>3</v>
      </c>
      <c r="E2352" s="145">
        <v>5000</v>
      </c>
      <c r="F2352" s="145">
        <v>5900</v>
      </c>
      <c r="G2352" s="145"/>
      <c r="H2352" s="145"/>
      <c r="I2352" s="147" t="s">
        <v>140</v>
      </c>
      <c r="J2352" s="148">
        <f>J2353+J2355</f>
        <v>0</v>
      </c>
      <c r="K2352" s="148">
        <f t="shared" ref="K2352:O2352" si="10295">K2353+K2355</f>
        <v>0</v>
      </c>
      <c r="L2352" s="148">
        <f t="shared" si="10295"/>
        <v>0</v>
      </c>
      <c r="M2352" s="148">
        <f t="shared" si="10295"/>
        <v>0</v>
      </c>
      <c r="N2352" s="148">
        <f t="shared" si="10295"/>
        <v>0</v>
      </c>
      <c r="O2352" s="148">
        <f t="shared" si="10295"/>
        <v>0</v>
      </c>
      <c r="P2352" s="148">
        <f>L2352+O2352</f>
        <v>0</v>
      </c>
      <c r="Q2352" s="148">
        <f>Q2353+Q2355</f>
        <v>0</v>
      </c>
      <c r="R2352" s="148">
        <f t="shared" ref="R2352:V2352" si="10296">R2353+R2355</f>
        <v>0</v>
      </c>
      <c r="S2352" s="148">
        <f t="shared" si="10296"/>
        <v>0</v>
      </c>
      <c r="T2352" s="148">
        <f t="shared" si="10296"/>
        <v>0</v>
      </c>
      <c r="U2352" s="148">
        <f t="shared" si="10296"/>
        <v>0</v>
      </c>
      <c r="V2352" s="148">
        <f t="shared" si="10296"/>
        <v>0</v>
      </c>
      <c r="W2352" s="148">
        <f>S2352+V2352</f>
        <v>0</v>
      </c>
      <c r="X2352" s="148">
        <f>X2353+X2355</f>
        <v>0</v>
      </c>
      <c r="Y2352" s="148">
        <f t="shared" ref="Y2352:AC2352" si="10297">Y2353+Y2355</f>
        <v>0</v>
      </c>
      <c r="Z2352" s="148">
        <f t="shared" si="10297"/>
        <v>0</v>
      </c>
      <c r="AA2352" s="148">
        <f t="shared" si="10297"/>
        <v>0</v>
      </c>
      <c r="AB2352" s="148">
        <f t="shared" si="10297"/>
        <v>0</v>
      </c>
      <c r="AC2352" s="148">
        <f t="shared" si="10297"/>
        <v>0</v>
      </c>
      <c r="AD2352" s="148">
        <f>Z2352+AC2352</f>
        <v>0</v>
      </c>
      <c r="AE2352" s="148">
        <f>AE2353+AE2355</f>
        <v>0</v>
      </c>
      <c r="AF2352" s="148">
        <f t="shared" ref="AF2352:AI2352" si="10298">AF2353+AF2355</f>
        <v>0</v>
      </c>
      <c r="AG2352" s="148">
        <f t="shared" si="10298"/>
        <v>0</v>
      </c>
      <c r="AH2352" s="148">
        <f t="shared" si="10298"/>
        <v>0</v>
      </c>
      <c r="AI2352" s="148">
        <f t="shared" si="10298"/>
        <v>0</v>
      </c>
      <c r="AJ2352" s="148">
        <f t="shared" ref="AJ2352" si="10299">AJ2353+AJ2355</f>
        <v>0</v>
      </c>
      <c r="AK2352" s="148">
        <f>AG2352+AJ2352</f>
        <v>0</v>
      </c>
      <c r="AL2352" s="148">
        <f>AL2353+AL2355</f>
        <v>0</v>
      </c>
      <c r="AM2352" s="148">
        <f t="shared" ref="AM2352:AQ2352" si="10300">AM2353+AM2355</f>
        <v>0</v>
      </c>
      <c r="AN2352" s="148">
        <f t="shared" si="10300"/>
        <v>0</v>
      </c>
      <c r="AO2352" s="148">
        <f t="shared" si="10300"/>
        <v>0</v>
      </c>
      <c r="AP2352" s="148">
        <f t="shared" si="10300"/>
        <v>0</v>
      </c>
      <c r="AQ2352" s="148">
        <f t="shared" si="10300"/>
        <v>0</v>
      </c>
      <c r="AR2352" s="148">
        <f>AN2352+AQ2352</f>
        <v>0</v>
      </c>
      <c r="AS2352" s="148"/>
      <c r="AT2352" s="149"/>
      <c r="AU2352" s="150"/>
      <c r="AV2352" s="151"/>
      <c r="AW2352" s="151"/>
      <c r="AX2352" s="151"/>
      <c r="AY2352" s="151"/>
      <c r="BD2352" s="153"/>
    </row>
    <row r="2353" spans="1:56" s="19" customFormat="1" ht="70.5" customHeight="1">
      <c r="A2353" s="154">
        <v>2018</v>
      </c>
      <c r="B2353" s="155">
        <v>8323</v>
      </c>
      <c r="C2353" s="154">
        <v>4</v>
      </c>
      <c r="D2353" s="154">
        <v>3</v>
      </c>
      <c r="E2353" s="154">
        <v>5000</v>
      </c>
      <c r="F2353" s="154">
        <v>5900</v>
      </c>
      <c r="G2353" s="154">
        <v>591</v>
      </c>
      <c r="H2353" s="154"/>
      <c r="I2353" s="172" t="s">
        <v>141</v>
      </c>
      <c r="J2353" s="158">
        <f>J2354</f>
        <v>0</v>
      </c>
      <c r="K2353" s="158">
        <f t="shared" ref="K2353" si="10301">K2354</f>
        <v>0</v>
      </c>
      <c r="L2353" s="158">
        <f t="shared" ref="L2353" si="10302">L2354</f>
        <v>0</v>
      </c>
      <c r="M2353" s="158">
        <f t="shared" ref="M2353" si="10303">M2354</f>
        <v>0</v>
      </c>
      <c r="N2353" s="158">
        <f t="shared" ref="N2353" si="10304">N2354</f>
        <v>0</v>
      </c>
      <c r="O2353" s="158">
        <f t="shared" ref="O2353" si="10305">O2354</f>
        <v>0</v>
      </c>
      <c r="P2353" s="158">
        <f>L2353+O2353</f>
        <v>0</v>
      </c>
      <c r="Q2353" s="158">
        <f>Q2354</f>
        <v>0</v>
      </c>
      <c r="R2353" s="158">
        <f t="shared" ref="R2353:V2353" si="10306">R2354</f>
        <v>0</v>
      </c>
      <c r="S2353" s="158">
        <f t="shared" si="10306"/>
        <v>0</v>
      </c>
      <c r="T2353" s="158">
        <f t="shared" si="10306"/>
        <v>0</v>
      </c>
      <c r="U2353" s="158">
        <f t="shared" si="10306"/>
        <v>0</v>
      </c>
      <c r="V2353" s="158">
        <f t="shared" si="10306"/>
        <v>0</v>
      </c>
      <c r="W2353" s="158">
        <f>S2353+V2353</f>
        <v>0</v>
      </c>
      <c r="X2353" s="158">
        <f>X2354</f>
        <v>0</v>
      </c>
      <c r="Y2353" s="158">
        <f t="shared" ref="Y2353:AC2353" si="10307">Y2354</f>
        <v>0</v>
      </c>
      <c r="Z2353" s="158">
        <f t="shared" si="10307"/>
        <v>0</v>
      </c>
      <c r="AA2353" s="158">
        <f t="shared" si="10307"/>
        <v>0</v>
      </c>
      <c r="AB2353" s="158">
        <f t="shared" si="10307"/>
        <v>0</v>
      </c>
      <c r="AC2353" s="158">
        <f t="shared" si="10307"/>
        <v>0</v>
      </c>
      <c r="AD2353" s="158">
        <f>Z2353+AC2353</f>
        <v>0</v>
      </c>
      <c r="AE2353" s="158">
        <f>AE2354</f>
        <v>0</v>
      </c>
      <c r="AF2353" s="158">
        <f t="shared" ref="AF2353:AI2353" si="10308">AF2354</f>
        <v>0</v>
      </c>
      <c r="AG2353" s="158">
        <f t="shared" si="10308"/>
        <v>0</v>
      </c>
      <c r="AH2353" s="158">
        <f t="shared" si="10308"/>
        <v>0</v>
      </c>
      <c r="AI2353" s="158">
        <f t="shared" si="10308"/>
        <v>0</v>
      </c>
      <c r="AJ2353" s="158">
        <f t="shared" ref="AJ2353" si="10309">AJ2354</f>
        <v>0</v>
      </c>
      <c r="AK2353" s="158">
        <f>AG2353+AJ2353</f>
        <v>0</v>
      </c>
      <c r="AL2353" s="158">
        <f>AL2354</f>
        <v>0</v>
      </c>
      <c r="AM2353" s="158">
        <f t="shared" ref="AM2353:AQ2353" si="10310">AM2354</f>
        <v>0</v>
      </c>
      <c r="AN2353" s="158">
        <f t="shared" si="10310"/>
        <v>0</v>
      </c>
      <c r="AO2353" s="158">
        <f t="shared" si="10310"/>
        <v>0</v>
      </c>
      <c r="AP2353" s="158">
        <f t="shared" si="10310"/>
        <v>0</v>
      </c>
      <c r="AQ2353" s="158">
        <f t="shared" si="10310"/>
        <v>0</v>
      </c>
      <c r="AR2353" s="158">
        <f>AN2353+AQ2353</f>
        <v>0</v>
      </c>
      <c r="AS2353" s="158"/>
      <c r="AT2353" s="159"/>
      <c r="AU2353" s="160"/>
      <c r="AV2353" s="161"/>
      <c r="AW2353" s="161"/>
      <c r="AX2353" s="161"/>
      <c r="AY2353" s="161"/>
      <c r="BD2353" s="173"/>
    </row>
    <row r="2354" spans="1:56" s="19" customFormat="1" ht="70.5" customHeight="1">
      <c r="A2354" s="54">
        <v>2018</v>
      </c>
      <c r="B2354" s="174">
        <v>8323</v>
      </c>
      <c r="C2354" s="54">
        <v>4</v>
      </c>
      <c r="D2354" s="54">
        <v>3</v>
      </c>
      <c r="E2354" s="54">
        <v>5000</v>
      </c>
      <c r="F2354" s="54">
        <v>5900</v>
      </c>
      <c r="G2354" s="54">
        <v>591</v>
      </c>
      <c r="H2354" s="163">
        <v>1</v>
      </c>
      <c r="I2354" s="175" t="s">
        <v>141</v>
      </c>
      <c r="J2354" s="56">
        <f t="shared" ref="J2354" si="10311">ROUND(P2354*0.8,0)</f>
        <v>0</v>
      </c>
      <c r="K2354" s="56">
        <v>0</v>
      </c>
      <c r="L2354" s="57">
        <f t="shared" ref="L2354" si="10312">J2354+K2354</f>
        <v>0</v>
      </c>
      <c r="M2354" s="56">
        <f>P2354-J2354</f>
        <v>0</v>
      </c>
      <c r="N2354" s="56">
        <v>0</v>
      </c>
      <c r="O2354" s="57">
        <f t="shared" ref="O2354" si="10313">M2354+N2354</f>
        <v>0</v>
      </c>
      <c r="P2354" s="57">
        <v>0</v>
      </c>
      <c r="Q2354" s="56">
        <f t="shared" ref="Q2354" si="10314">ROUND(W2354*0.8,0)</f>
        <v>0</v>
      </c>
      <c r="R2354" s="56">
        <v>0</v>
      </c>
      <c r="S2354" s="57">
        <f t="shared" ref="S2354" si="10315">Q2354+R2354</f>
        <v>0</v>
      </c>
      <c r="T2354" s="56">
        <f>W2354-Q2354</f>
        <v>0</v>
      </c>
      <c r="U2354" s="56">
        <v>0</v>
      </c>
      <c r="V2354" s="57">
        <f t="shared" ref="V2354" si="10316">T2354+U2354</f>
        <v>0</v>
      </c>
      <c r="W2354" s="57">
        <v>0</v>
      </c>
      <c r="X2354" s="56">
        <f t="shared" ref="X2354" si="10317">ROUND(AD2354*0.8,0)</f>
        <v>0</v>
      </c>
      <c r="Y2354" s="56">
        <v>0</v>
      </c>
      <c r="Z2354" s="57">
        <f t="shared" ref="Z2354" si="10318">X2354+Y2354</f>
        <v>0</v>
      </c>
      <c r="AA2354" s="56">
        <f>AD2354-X2354</f>
        <v>0</v>
      </c>
      <c r="AB2354" s="56">
        <v>0</v>
      </c>
      <c r="AC2354" s="57">
        <f t="shared" ref="AC2354" si="10319">AA2354+AB2354</f>
        <v>0</v>
      </c>
      <c r="AD2354" s="57">
        <v>0</v>
      </c>
      <c r="AE2354" s="56">
        <f t="shared" ref="AE2354" si="10320">ROUND(AK2354*0.8,0)</f>
        <v>0</v>
      </c>
      <c r="AF2354" s="56">
        <v>0</v>
      </c>
      <c r="AG2354" s="57">
        <f t="shared" ref="AG2354" si="10321">AE2354+AF2354</f>
        <v>0</v>
      </c>
      <c r="AH2354" s="56">
        <f>AK2354-AE2354</f>
        <v>0</v>
      </c>
      <c r="AI2354" s="56">
        <v>0</v>
      </c>
      <c r="AJ2354" s="57">
        <f t="shared" ref="AJ2354" si="10322">AH2354+AI2354</f>
        <v>0</v>
      </c>
      <c r="AK2354" s="57">
        <v>0</v>
      </c>
      <c r="AL2354" s="56">
        <f t="shared" ref="AL2354" si="10323">ROUND(AR2354*0.8,0)</f>
        <v>0</v>
      </c>
      <c r="AM2354" s="56">
        <v>0</v>
      </c>
      <c r="AN2354" s="57">
        <f t="shared" ref="AN2354" si="10324">AL2354+AM2354</f>
        <v>0</v>
      </c>
      <c r="AO2354" s="56">
        <f>AR2354-AL2354</f>
        <v>0</v>
      </c>
      <c r="AP2354" s="56">
        <v>0</v>
      </c>
      <c r="AQ2354" s="57">
        <f t="shared" ref="AQ2354" si="10325">AO2354+AP2354</f>
        <v>0</v>
      </c>
      <c r="AR2354" s="57">
        <v>0</v>
      </c>
      <c r="AS2354" s="57" t="s">
        <v>310</v>
      </c>
      <c r="AT2354" s="179"/>
      <c r="AU2354" s="176"/>
      <c r="AV2354" s="177"/>
      <c r="AW2354" s="177"/>
      <c r="AX2354" s="177"/>
      <c r="AY2354" s="177"/>
      <c r="BD2354" s="224" t="s">
        <v>78</v>
      </c>
    </row>
    <row r="2355" spans="1:56" s="19" customFormat="1" ht="70.5" customHeight="1">
      <c r="A2355" s="154">
        <v>2018</v>
      </c>
      <c r="B2355" s="155">
        <v>8323</v>
      </c>
      <c r="C2355" s="154">
        <v>4</v>
      </c>
      <c r="D2355" s="154">
        <v>3</v>
      </c>
      <c r="E2355" s="154">
        <v>5000</v>
      </c>
      <c r="F2355" s="154">
        <v>5900</v>
      </c>
      <c r="G2355" s="154">
        <v>597</v>
      </c>
      <c r="H2355" s="154"/>
      <c r="I2355" s="172" t="s">
        <v>311</v>
      </c>
      <c r="J2355" s="158">
        <f>J2356</f>
        <v>0</v>
      </c>
      <c r="K2355" s="158">
        <f t="shared" ref="K2355" si="10326">K2356</f>
        <v>0</v>
      </c>
      <c r="L2355" s="158">
        <f t="shared" ref="L2355" si="10327">L2356</f>
        <v>0</v>
      </c>
      <c r="M2355" s="158">
        <f t="shared" ref="M2355" si="10328">M2356</f>
        <v>0</v>
      </c>
      <c r="N2355" s="158">
        <f t="shared" ref="N2355" si="10329">N2356</f>
        <v>0</v>
      </c>
      <c r="O2355" s="158">
        <f t="shared" ref="O2355" si="10330">O2356</f>
        <v>0</v>
      </c>
      <c r="P2355" s="158">
        <f>L2355+O2355</f>
        <v>0</v>
      </c>
      <c r="Q2355" s="158">
        <f>Q2356</f>
        <v>0</v>
      </c>
      <c r="R2355" s="158">
        <f t="shared" ref="R2355:V2355" si="10331">R2356</f>
        <v>0</v>
      </c>
      <c r="S2355" s="158">
        <f t="shared" si="10331"/>
        <v>0</v>
      </c>
      <c r="T2355" s="158">
        <f t="shared" si="10331"/>
        <v>0</v>
      </c>
      <c r="U2355" s="158">
        <f t="shared" si="10331"/>
        <v>0</v>
      </c>
      <c r="V2355" s="158">
        <f t="shared" si="10331"/>
        <v>0</v>
      </c>
      <c r="W2355" s="158">
        <f>S2355+V2355</f>
        <v>0</v>
      </c>
      <c r="X2355" s="158">
        <f>X2356</f>
        <v>0</v>
      </c>
      <c r="Y2355" s="158">
        <f t="shared" ref="Y2355:AC2355" si="10332">Y2356</f>
        <v>0</v>
      </c>
      <c r="Z2355" s="158">
        <f t="shared" si="10332"/>
        <v>0</v>
      </c>
      <c r="AA2355" s="158">
        <f t="shared" si="10332"/>
        <v>0</v>
      </c>
      <c r="AB2355" s="158">
        <f t="shared" si="10332"/>
        <v>0</v>
      </c>
      <c r="AC2355" s="158">
        <f t="shared" si="10332"/>
        <v>0</v>
      </c>
      <c r="AD2355" s="158">
        <f>Z2355+AC2355</f>
        <v>0</v>
      </c>
      <c r="AE2355" s="158">
        <f>AE2356</f>
        <v>0</v>
      </c>
      <c r="AF2355" s="158">
        <f t="shared" ref="AF2355:AI2355" si="10333">AF2356</f>
        <v>0</v>
      </c>
      <c r="AG2355" s="158">
        <f t="shared" si="10333"/>
        <v>0</v>
      </c>
      <c r="AH2355" s="158">
        <f t="shared" si="10333"/>
        <v>0</v>
      </c>
      <c r="AI2355" s="158">
        <f t="shared" si="10333"/>
        <v>0</v>
      </c>
      <c r="AJ2355" s="158">
        <f t="shared" ref="AJ2355" si="10334">AJ2356</f>
        <v>0</v>
      </c>
      <c r="AK2355" s="158">
        <f>AG2355+AJ2355</f>
        <v>0</v>
      </c>
      <c r="AL2355" s="158">
        <f>AL2356</f>
        <v>0</v>
      </c>
      <c r="AM2355" s="158">
        <f t="shared" ref="AM2355:AQ2355" si="10335">AM2356</f>
        <v>0</v>
      </c>
      <c r="AN2355" s="158">
        <f t="shared" si="10335"/>
        <v>0</v>
      </c>
      <c r="AO2355" s="158">
        <f t="shared" si="10335"/>
        <v>0</v>
      </c>
      <c r="AP2355" s="158">
        <f t="shared" si="10335"/>
        <v>0</v>
      </c>
      <c r="AQ2355" s="158">
        <f t="shared" si="10335"/>
        <v>0</v>
      </c>
      <c r="AR2355" s="158">
        <f>AN2355+AQ2355</f>
        <v>0</v>
      </c>
      <c r="AS2355" s="158"/>
      <c r="AT2355" s="159"/>
      <c r="AU2355" s="160"/>
      <c r="AV2355" s="161"/>
      <c r="AW2355" s="161"/>
      <c r="AX2355" s="161"/>
      <c r="AY2355" s="161"/>
      <c r="BD2355" s="173"/>
    </row>
    <row r="2356" spans="1:56" s="19" customFormat="1" ht="70.5" customHeight="1">
      <c r="A2356" s="54">
        <v>2018</v>
      </c>
      <c r="B2356" s="174">
        <v>8323</v>
      </c>
      <c r="C2356" s="54">
        <v>4</v>
      </c>
      <c r="D2356" s="54">
        <v>3</v>
      </c>
      <c r="E2356" s="54">
        <v>5000</v>
      </c>
      <c r="F2356" s="54">
        <v>5900</v>
      </c>
      <c r="G2356" s="54">
        <v>597</v>
      </c>
      <c r="H2356" s="163">
        <v>1</v>
      </c>
      <c r="I2356" s="175" t="s">
        <v>312</v>
      </c>
      <c r="J2356" s="56">
        <f t="shared" ref="J2356" si="10336">ROUND(P2356*0.8,0)</f>
        <v>0</v>
      </c>
      <c r="K2356" s="56">
        <v>0</v>
      </c>
      <c r="L2356" s="57">
        <f t="shared" ref="L2356" si="10337">J2356+K2356</f>
        <v>0</v>
      </c>
      <c r="M2356" s="56">
        <f>P2356-J2356</f>
        <v>0</v>
      </c>
      <c r="N2356" s="56">
        <v>0</v>
      </c>
      <c r="O2356" s="57">
        <f t="shared" ref="O2356" si="10338">M2356+N2356</f>
        <v>0</v>
      </c>
      <c r="P2356" s="57">
        <v>0</v>
      </c>
      <c r="Q2356" s="56">
        <f t="shared" ref="Q2356" si="10339">ROUND(W2356*0.8,0)</f>
        <v>0</v>
      </c>
      <c r="R2356" s="56">
        <v>0</v>
      </c>
      <c r="S2356" s="57">
        <f t="shared" ref="S2356" si="10340">Q2356+R2356</f>
        <v>0</v>
      </c>
      <c r="T2356" s="56">
        <f>W2356-Q2356</f>
        <v>0</v>
      </c>
      <c r="U2356" s="56">
        <v>0</v>
      </c>
      <c r="V2356" s="57">
        <f t="shared" ref="V2356" si="10341">T2356+U2356</f>
        <v>0</v>
      </c>
      <c r="W2356" s="57">
        <v>0</v>
      </c>
      <c r="X2356" s="56">
        <f t="shared" ref="X2356" si="10342">ROUND(AD2356*0.8,0)</f>
        <v>0</v>
      </c>
      <c r="Y2356" s="56">
        <v>0</v>
      </c>
      <c r="Z2356" s="57">
        <f t="shared" ref="Z2356" si="10343">X2356+Y2356</f>
        <v>0</v>
      </c>
      <c r="AA2356" s="56">
        <f>AD2356-X2356</f>
        <v>0</v>
      </c>
      <c r="AB2356" s="56">
        <v>0</v>
      </c>
      <c r="AC2356" s="57">
        <f t="shared" ref="AC2356" si="10344">AA2356+AB2356</f>
        <v>0</v>
      </c>
      <c r="AD2356" s="57">
        <v>0</v>
      </c>
      <c r="AE2356" s="56">
        <f t="shared" ref="AE2356" si="10345">ROUND(AK2356*0.8,0)</f>
        <v>0</v>
      </c>
      <c r="AF2356" s="56">
        <v>0</v>
      </c>
      <c r="AG2356" s="57">
        <f t="shared" ref="AG2356" si="10346">AE2356+AF2356</f>
        <v>0</v>
      </c>
      <c r="AH2356" s="56">
        <f>AK2356-AE2356</f>
        <v>0</v>
      </c>
      <c r="AI2356" s="56">
        <v>0</v>
      </c>
      <c r="AJ2356" s="57">
        <f t="shared" ref="AJ2356" si="10347">AH2356+AI2356</f>
        <v>0</v>
      </c>
      <c r="AK2356" s="57">
        <v>0</v>
      </c>
      <c r="AL2356" s="56">
        <f t="shared" ref="AL2356" si="10348">ROUND(AR2356*0.8,0)</f>
        <v>0</v>
      </c>
      <c r="AM2356" s="56">
        <v>0</v>
      </c>
      <c r="AN2356" s="57">
        <f t="shared" ref="AN2356" si="10349">AL2356+AM2356</f>
        <v>0</v>
      </c>
      <c r="AO2356" s="56">
        <f>AR2356-AL2356</f>
        <v>0</v>
      </c>
      <c r="AP2356" s="56">
        <v>0</v>
      </c>
      <c r="AQ2356" s="57">
        <f t="shared" ref="AQ2356" si="10350">AO2356+AP2356</f>
        <v>0</v>
      </c>
      <c r="AR2356" s="57">
        <v>0</v>
      </c>
      <c r="AS2356" s="57" t="s">
        <v>310</v>
      </c>
      <c r="AT2356" s="179"/>
      <c r="AU2356" s="176"/>
      <c r="AV2356" s="177"/>
      <c r="AW2356" s="177"/>
      <c r="AX2356" s="177"/>
      <c r="AY2356" s="177"/>
      <c r="BD2356" s="224" t="s">
        <v>78</v>
      </c>
    </row>
    <row r="2357" spans="1:56" s="19" customFormat="1" ht="70.5" customHeight="1">
      <c r="A2357" s="137">
        <v>2018</v>
      </c>
      <c r="B2357" s="138">
        <v>8323</v>
      </c>
      <c r="C2357" s="137">
        <v>4</v>
      </c>
      <c r="D2357" s="137">
        <v>3</v>
      </c>
      <c r="E2357" s="137">
        <v>6000</v>
      </c>
      <c r="F2357" s="137"/>
      <c r="G2357" s="137"/>
      <c r="H2357" s="137"/>
      <c r="I2357" s="139" t="s">
        <v>142</v>
      </c>
      <c r="J2357" s="140">
        <f>J2358</f>
        <v>0</v>
      </c>
      <c r="K2357" s="140">
        <f t="shared" ref="K2357:O2357" si="10351">K2358</f>
        <v>0</v>
      </c>
      <c r="L2357" s="140">
        <f t="shared" si="10351"/>
        <v>0</v>
      </c>
      <c r="M2357" s="140">
        <f t="shared" si="10351"/>
        <v>0</v>
      </c>
      <c r="N2357" s="140">
        <f t="shared" si="10351"/>
        <v>0</v>
      </c>
      <c r="O2357" s="140">
        <f t="shared" si="10351"/>
        <v>0</v>
      </c>
      <c r="P2357" s="140">
        <f>L2357+O2357</f>
        <v>0</v>
      </c>
      <c r="Q2357" s="140">
        <f>Q2358</f>
        <v>0</v>
      </c>
      <c r="R2357" s="140">
        <f t="shared" ref="R2357:V2358" si="10352">R2358</f>
        <v>0</v>
      </c>
      <c r="S2357" s="140">
        <f t="shared" si="10352"/>
        <v>0</v>
      </c>
      <c r="T2357" s="140">
        <f t="shared" si="10352"/>
        <v>0</v>
      </c>
      <c r="U2357" s="140">
        <f t="shared" si="10352"/>
        <v>0</v>
      </c>
      <c r="V2357" s="140">
        <f t="shared" si="10352"/>
        <v>0</v>
      </c>
      <c r="W2357" s="140">
        <f>S2357+V2357</f>
        <v>0</v>
      </c>
      <c r="X2357" s="140">
        <f>X2358</f>
        <v>0</v>
      </c>
      <c r="Y2357" s="140">
        <f t="shared" ref="Y2357:AC2358" si="10353">Y2358</f>
        <v>0</v>
      </c>
      <c r="Z2357" s="140">
        <f t="shared" si="10353"/>
        <v>0</v>
      </c>
      <c r="AA2357" s="140">
        <f t="shared" si="10353"/>
        <v>0</v>
      </c>
      <c r="AB2357" s="140">
        <f t="shared" si="10353"/>
        <v>0</v>
      </c>
      <c r="AC2357" s="140">
        <f t="shared" si="10353"/>
        <v>0</v>
      </c>
      <c r="AD2357" s="140">
        <f>Z2357+AC2357</f>
        <v>0</v>
      </c>
      <c r="AE2357" s="140">
        <f>AE2358</f>
        <v>0</v>
      </c>
      <c r="AF2357" s="140">
        <f t="shared" ref="AF2357:AI2358" si="10354">AF2358</f>
        <v>0</v>
      </c>
      <c r="AG2357" s="140">
        <f t="shared" si="10354"/>
        <v>0</v>
      </c>
      <c r="AH2357" s="140">
        <f t="shared" si="10354"/>
        <v>0</v>
      </c>
      <c r="AI2357" s="140">
        <f t="shared" si="10354"/>
        <v>0</v>
      </c>
      <c r="AJ2357" s="140">
        <f t="shared" ref="AJ2357:AJ2358" si="10355">AJ2358</f>
        <v>0</v>
      </c>
      <c r="AK2357" s="140">
        <f>AG2357+AJ2357</f>
        <v>0</v>
      </c>
      <c r="AL2357" s="140">
        <f>AL2358</f>
        <v>0</v>
      </c>
      <c r="AM2357" s="140">
        <f t="shared" ref="AM2357:AQ2358" si="10356">AM2358</f>
        <v>0</v>
      </c>
      <c r="AN2357" s="140">
        <f t="shared" si="10356"/>
        <v>0</v>
      </c>
      <c r="AO2357" s="140">
        <f t="shared" si="10356"/>
        <v>0</v>
      </c>
      <c r="AP2357" s="140">
        <f t="shared" si="10356"/>
        <v>0</v>
      </c>
      <c r="AQ2357" s="140">
        <f t="shared" si="10356"/>
        <v>0</v>
      </c>
      <c r="AR2357" s="140">
        <f>AN2357+AQ2357</f>
        <v>0</v>
      </c>
      <c r="AS2357" s="140"/>
      <c r="AT2357" s="141"/>
      <c r="AU2357" s="185"/>
      <c r="AV2357" s="142"/>
      <c r="AW2357" s="142"/>
      <c r="AX2357" s="142"/>
      <c r="AY2357" s="142"/>
      <c r="BD2357" s="144"/>
    </row>
    <row r="2358" spans="1:56" s="19" customFormat="1" ht="70.5" customHeight="1">
      <c r="A2358" s="145">
        <v>2018</v>
      </c>
      <c r="B2358" s="146">
        <v>8323</v>
      </c>
      <c r="C2358" s="145">
        <v>4</v>
      </c>
      <c r="D2358" s="145">
        <v>3</v>
      </c>
      <c r="E2358" s="145">
        <v>6000</v>
      </c>
      <c r="F2358" s="145">
        <v>6200</v>
      </c>
      <c r="G2358" s="145"/>
      <c r="H2358" s="145"/>
      <c r="I2358" s="147" t="s">
        <v>535</v>
      </c>
      <c r="J2358" s="148">
        <f>J2359</f>
        <v>0</v>
      </c>
      <c r="K2358" s="148">
        <f t="shared" ref="K2358:O2358" si="10357">K2359</f>
        <v>0</v>
      </c>
      <c r="L2358" s="148">
        <f t="shared" si="10357"/>
        <v>0</v>
      </c>
      <c r="M2358" s="148">
        <f t="shared" si="10357"/>
        <v>0</v>
      </c>
      <c r="N2358" s="148">
        <f t="shared" si="10357"/>
        <v>0</v>
      </c>
      <c r="O2358" s="148">
        <f t="shared" si="10357"/>
        <v>0</v>
      </c>
      <c r="P2358" s="148">
        <f>L2358+O2358</f>
        <v>0</v>
      </c>
      <c r="Q2358" s="148">
        <f>Q2359</f>
        <v>0</v>
      </c>
      <c r="R2358" s="148">
        <f t="shared" si="10352"/>
        <v>0</v>
      </c>
      <c r="S2358" s="148">
        <f t="shared" si="10352"/>
        <v>0</v>
      </c>
      <c r="T2358" s="148">
        <f t="shared" si="10352"/>
        <v>0</v>
      </c>
      <c r="U2358" s="148">
        <f t="shared" si="10352"/>
        <v>0</v>
      </c>
      <c r="V2358" s="148">
        <f t="shared" si="10352"/>
        <v>0</v>
      </c>
      <c r="W2358" s="148">
        <f>S2358+V2358</f>
        <v>0</v>
      </c>
      <c r="X2358" s="148">
        <f>X2359</f>
        <v>0</v>
      </c>
      <c r="Y2358" s="148">
        <f t="shared" si="10353"/>
        <v>0</v>
      </c>
      <c r="Z2358" s="148">
        <f t="shared" si="10353"/>
        <v>0</v>
      </c>
      <c r="AA2358" s="148">
        <f t="shared" si="10353"/>
        <v>0</v>
      </c>
      <c r="AB2358" s="148">
        <f t="shared" si="10353"/>
        <v>0</v>
      </c>
      <c r="AC2358" s="148">
        <f t="shared" si="10353"/>
        <v>0</v>
      </c>
      <c r="AD2358" s="148">
        <f>Z2358+AC2358</f>
        <v>0</v>
      </c>
      <c r="AE2358" s="148">
        <f>AE2359</f>
        <v>0</v>
      </c>
      <c r="AF2358" s="148">
        <f t="shared" si="10354"/>
        <v>0</v>
      </c>
      <c r="AG2358" s="148">
        <f t="shared" si="10354"/>
        <v>0</v>
      </c>
      <c r="AH2358" s="148">
        <f t="shared" si="10354"/>
        <v>0</v>
      </c>
      <c r="AI2358" s="148">
        <f t="shared" si="10354"/>
        <v>0</v>
      </c>
      <c r="AJ2358" s="148">
        <f t="shared" si="10355"/>
        <v>0</v>
      </c>
      <c r="AK2358" s="148">
        <f>AG2358+AJ2358</f>
        <v>0</v>
      </c>
      <c r="AL2358" s="148">
        <f>AL2359</f>
        <v>0</v>
      </c>
      <c r="AM2358" s="148">
        <f t="shared" si="10356"/>
        <v>0</v>
      </c>
      <c r="AN2358" s="148">
        <f t="shared" si="10356"/>
        <v>0</v>
      </c>
      <c r="AO2358" s="148">
        <f t="shared" si="10356"/>
        <v>0</v>
      </c>
      <c r="AP2358" s="148">
        <f t="shared" si="10356"/>
        <v>0</v>
      </c>
      <c r="AQ2358" s="148">
        <f t="shared" si="10356"/>
        <v>0</v>
      </c>
      <c r="AR2358" s="148">
        <f>AN2358+AQ2358</f>
        <v>0</v>
      </c>
      <c r="AS2358" s="148"/>
      <c r="AT2358" s="149"/>
      <c r="AU2358" s="150"/>
      <c r="AV2358" s="151"/>
      <c r="AW2358" s="151"/>
      <c r="AX2358" s="151"/>
      <c r="AY2358" s="151"/>
      <c r="BD2358" s="153"/>
    </row>
    <row r="2359" spans="1:56" s="19" customFormat="1" ht="70.5" customHeight="1">
      <c r="A2359" s="154">
        <v>2018</v>
      </c>
      <c r="B2359" s="155">
        <v>8323</v>
      </c>
      <c r="C2359" s="154">
        <v>4</v>
      </c>
      <c r="D2359" s="154">
        <v>3</v>
      </c>
      <c r="E2359" s="154">
        <v>6000</v>
      </c>
      <c r="F2359" s="154">
        <v>6200</v>
      </c>
      <c r="G2359" s="154">
        <v>622</v>
      </c>
      <c r="H2359" s="154"/>
      <c r="I2359" s="172" t="s">
        <v>144</v>
      </c>
      <c r="J2359" s="158">
        <f>J2360+J2362</f>
        <v>0</v>
      </c>
      <c r="K2359" s="158">
        <f t="shared" ref="K2359:O2359" si="10358">K2360+K2362</f>
        <v>0</v>
      </c>
      <c r="L2359" s="158">
        <f t="shared" si="10358"/>
        <v>0</v>
      </c>
      <c r="M2359" s="158">
        <f t="shared" si="10358"/>
        <v>0</v>
      </c>
      <c r="N2359" s="158">
        <f t="shared" si="10358"/>
        <v>0</v>
      </c>
      <c r="O2359" s="158">
        <f t="shared" si="10358"/>
        <v>0</v>
      </c>
      <c r="P2359" s="158">
        <f>L2359+O2359</f>
        <v>0</v>
      </c>
      <c r="Q2359" s="158">
        <f>Q2360+Q2362</f>
        <v>0</v>
      </c>
      <c r="R2359" s="158">
        <f t="shared" ref="R2359:V2359" si="10359">R2360+R2362</f>
        <v>0</v>
      </c>
      <c r="S2359" s="158">
        <f t="shared" si="10359"/>
        <v>0</v>
      </c>
      <c r="T2359" s="158">
        <f t="shared" si="10359"/>
        <v>0</v>
      </c>
      <c r="U2359" s="158">
        <f t="shared" si="10359"/>
        <v>0</v>
      </c>
      <c r="V2359" s="158">
        <f t="shared" si="10359"/>
        <v>0</v>
      </c>
      <c r="W2359" s="158">
        <f>S2359+V2359</f>
        <v>0</v>
      </c>
      <c r="X2359" s="158">
        <f>X2360+X2362</f>
        <v>0</v>
      </c>
      <c r="Y2359" s="158">
        <f t="shared" ref="Y2359:AC2359" si="10360">Y2360+Y2362</f>
        <v>0</v>
      </c>
      <c r="Z2359" s="158">
        <f t="shared" si="10360"/>
        <v>0</v>
      </c>
      <c r="AA2359" s="158">
        <f t="shared" si="10360"/>
        <v>0</v>
      </c>
      <c r="AB2359" s="158">
        <f t="shared" si="10360"/>
        <v>0</v>
      </c>
      <c r="AC2359" s="158">
        <f t="shared" si="10360"/>
        <v>0</v>
      </c>
      <c r="AD2359" s="158">
        <f>Z2359+AC2359</f>
        <v>0</v>
      </c>
      <c r="AE2359" s="158">
        <f>AE2360+AE2362</f>
        <v>0</v>
      </c>
      <c r="AF2359" s="158">
        <f t="shared" ref="AF2359:AI2359" si="10361">AF2360+AF2362</f>
        <v>0</v>
      </c>
      <c r="AG2359" s="158">
        <f t="shared" si="10361"/>
        <v>0</v>
      </c>
      <c r="AH2359" s="158">
        <f t="shared" si="10361"/>
        <v>0</v>
      </c>
      <c r="AI2359" s="158">
        <f t="shared" si="10361"/>
        <v>0</v>
      </c>
      <c r="AJ2359" s="158">
        <f t="shared" ref="AJ2359" si="10362">AJ2360+AJ2362</f>
        <v>0</v>
      </c>
      <c r="AK2359" s="158">
        <f>AG2359+AJ2359</f>
        <v>0</v>
      </c>
      <c r="AL2359" s="158">
        <f>AL2360+AL2362</f>
        <v>0</v>
      </c>
      <c r="AM2359" s="158">
        <f t="shared" ref="AM2359:AQ2359" si="10363">AM2360+AM2362</f>
        <v>0</v>
      </c>
      <c r="AN2359" s="158">
        <f t="shared" si="10363"/>
        <v>0</v>
      </c>
      <c r="AO2359" s="158">
        <f t="shared" si="10363"/>
        <v>0</v>
      </c>
      <c r="AP2359" s="158">
        <f t="shared" si="10363"/>
        <v>0</v>
      </c>
      <c r="AQ2359" s="158">
        <f t="shared" si="10363"/>
        <v>0</v>
      </c>
      <c r="AR2359" s="158">
        <f>AN2359+AQ2359</f>
        <v>0</v>
      </c>
      <c r="AS2359" s="158"/>
      <c r="AT2359" s="159"/>
      <c r="AU2359" s="160"/>
      <c r="AV2359" s="161"/>
      <c r="AW2359" s="161"/>
      <c r="AX2359" s="161"/>
      <c r="AY2359" s="161"/>
      <c r="BD2359" s="173"/>
    </row>
    <row r="2360" spans="1:56" s="19" customFormat="1" ht="70.5" customHeight="1">
      <c r="A2360" s="54">
        <v>2018</v>
      </c>
      <c r="B2360" s="189">
        <v>8323</v>
      </c>
      <c r="C2360" s="54">
        <v>4</v>
      </c>
      <c r="D2360" s="54">
        <v>3</v>
      </c>
      <c r="E2360" s="54">
        <v>6000</v>
      </c>
      <c r="F2360" s="54">
        <v>6200</v>
      </c>
      <c r="G2360" s="54">
        <v>622</v>
      </c>
      <c r="H2360" s="163">
        <v>1</v>
      </c>
      <c r="I2360" s="230" t="s">
        <v>145</v>
      </c>
      <c r="J2360" s="57">
        <f>J2361</f>
        <v>0</v>
      </c>
      <c r="K2360" s="57">
        <f t="shared" ref="K2360" si="10364">K2361</f>
        <v>0</v>
      </c>
      <c r="L2360" s="57">
        <f t="shared" ref="L2360" si="10365">L2361</f>
        <v>0</v>
      </c>
      <c r="M2360" s="57">
        <f t="shared" ref="M2360" si="10366">M2361</f>
        <v>0</v>
      </c>
      <c r="N2360" s="57">
        <f t="shared" ref="N2360" si="10367">N2361</f>
        <v>0</v>
      </c>
      <c r="O2360" s="57">
        <f t="shared" ref="O2360" si="10368">O2361</f>
        <v>0</v>
      </c>
      <c r="P2360" s="57">
        <f>L2360+O2360</f>
        <v>0</v>
      </c>
      <c r="Q2360" s="57">
        <f>Q2361</f>
        <v>0</v>
      </c>
      <c r="R2360" s="57">
        <f t="shared" ref="R2360:V2360" si="10369">R2361</f>
        <v>0</v>
      </c>
      <c r="S2360" s="57">
        <f t="shared" si="10369"/>
        <v>0</v>
      </c>
      <c r="T2360" s="57">
        <f t="shared" si="10369"/>
        <v>0</v>
      </c>
      <c r="U2360" s="57">
        <f t="shared" si="10369"/>
        <v>0</v>
      </c>
      <c r="V2360" s="57">
        <f t="shared" si="10369"/>
        <v>0</v>
      </c>
      <c r="W2360" s="57">
        <f>S2360+V2360</f>
        <v>0</v>
      </c>
      <c r="X2360" s="57">
        <f>X2361</f>
        <v>0</v>
      </c>
      <c r="Y2360" s="57">
        <f t="shared" ref="Y2360:AC2360" si="10370">Y2361</f>
        <v>0</v>
      </c>
      <c r="Z2360" s="57">
        <f t="shared" si="10370"/>
        <v>0</v>
      </c>
      <c r="AA2360" s="57">
        <f t="shared" si="10370"/>
        <v>0</v>
      </c>
      <c r="AB2360" s="57">
        <f t="shared" si="10370"/>
        <v>0</v>
      </c>
      <c r="AC2360" s="57">
        <f t="shared" si="10370"/>
        <v>0</v>
      </c>
      <c r="AD2360" s="57">
        <f>Z2360+AC2360</f>
        <v>0</v>
      </c>
      <c r="AE2360" s="57">
        <f>AE2361</f>
        <v>0</v>
      </c>
      <c r="AF2360" s="57">
        <f t="shared" ref="AF2360:AI2360" si="10371">AF2361</f>
        <v>0</v>
      </c>
      <c r="AG2360" s="57">
        <f t="shared" si="10371"/>
        <v>0</v>
      </c>
      <c r="AH2360" s="57">
        <f t="shared" si="10371"/>
        <v>0</v>
      </c>
      <c r="AI2360" s="57">
        <f t="shared" si="10371"/>
        <v>0</v>
      </c>
      <c r="AJ2360" s="57">
        <f t="shared" ref="AJ2360" si="10372">AJ2361</f>
        <v>0</v>
      </c>
      <c r="AK2360" s="57">
        <f>AG2360+AJ2360</f>
        <v>0</v>
      </c>
      <c r="AL2360" s="57">
        <f>AL2361</f>
        <v>0</v>
      </c>
      <c r="AM2360" s="57">
        <f t="shared" ref="AM2360:AQ2360" si="10373">AM2361</f>
        <v>0</v>
      </c>
      <c r="AN2360" s="57">
        <f t="shared" si="10373"/>
        <v>0</v>
      </c>
      <c r="AO2360" s="57">
        <f t="shared" si="10373"/>
        <v>0</v>
      </c>
      <c r="AP2360" s="57">
        <f t="shared" si="10373"/>
        <v>0</v>
      </c>
      <c r="AQ2360" s="57">
        <f t="shared" si="10373"/>
        <v>0</v>
      </c>
      <c r="AR2360" s="57">
        <f>AN2360+AQ2360</f>
        <v>0</v>
      </c>
      <c r="AS2360" s="168" t="s">
        <v>147</v>
      </c>
      <c r="AT2360" s="231"/>
      <c r="AU2360" s="170"/>
      <c r="AV2360" s="231"/>
      <c r="AW2360" s="231"/>
      <c r="AX2360" s="231"/>
      <c r="AY2360" s="231"/>
      <c r="BD2360" s="224" t="s">
        <v>78</v>
      </c>
    </row>
    <row r="2361" spans="1:56" s="19" customFormat="1" ht="70.5" customHeight="1">
      <c r="A2361" s="54">
        <v>2018</v>
      </c>
      <c r="B2361" s="174">
        <v>8323</v>
      </c>
      <c r="C2361" s="54">
        <v>4</v>
      </c>
      <c r="D2361" s="54">
        <v>3</v>
      </c>
      <c r="E2361" s="54">
        <v>6000</v>
      </c>
      <c r="F2361" s="54">
        <v>6200</v>
      </c>
      <c r="G2361" s="54">
        <v>622</v>
      </c>
      <c r="H2361" s="163">
        <v>1</v>
      </c>
      <c r="I2361" s="175" t="s">
        <v>146</v>
      </c>
      <c r="J2361" s="56">
        <f t="shared" ref="J2361" si="10374">ROUND(P2361*0.8,0)</f>
        <v>0</v>
      </c>
      <c r="K2361" s="56">
        <v>0</v>
      </c>
      <c r="L2361" s="57">
        <f t="shared" ref="L2361" si="10375">J2361+K2361</f>
        <v>0</v>
      </c>
      <c r="M2361" s="56">
        <f>P2361-J2361</f>
        <v>0</v>
      </c>
      <c r="N2361" s="56">
        <v>0</v>
      </c>
      <c r="O2361" s="57">
        <f t="shared" ref="O2361" si="10376">M2361+N2361</f>
        <v>0</v>
      </c>
      <c r="P2361" s="57">
        <v>0</v>
      </c>
      <c r="Q2361" s="56">
        <f t="shared" ref="Q2361" si="10377">ROUND(W2361*0.8,0)</f>
        <v>0</v>
      </c>
      <c r="R2361" s="56">
        <v>0</v>
      </c>
      <c r="S2361" s="57">
        <f t="shared" ref="S2361" si="10378">Q2361+R2361</f>
        <v>0</v>
      </c>
      <c r="T2361" s="56">
        <f>W2361-Q2361</f>
        <v>0</v>
      </c>
      <c r="U2361" s="56">
        <v>0</v>
      </c>
      <c r="V2361" s="57">
        <f t="shared" ref="V2361" si="10379">T2361+U2361</f>
        <v>0</v>
      </c>
      <c r="W2361" s="57">
        <v>0</v>
      </c>
      <c r="X2361" s="56">
        <f t="shared" ref="X2361" si="10380">ROUND(AD2361*0.8,0)</f>
        <v>0</v>
      </c>
      <c r="Y2361" s="56">
        <v>0</v>
      </c>
      <c r="Z2361" s="57">
        <f t="shared" ref="Z2361" si="10381">X2361+Y2361</f>
        <v>0</v>
      </c>
      <c r="AA2361" s="56">
        <f>AD2361-X2361</f>
        <v>0</v>
      </c>
      <c r="AB2361" s="56">
        <v>0</v>
      </c>
      <c r="AC2361" s="57">
        <f t="shared" ref="AC2361" si="10382">AA2361+AB2361</f>
        <v>0</v>
      </c>
      <c r="AD2361" s="57">
        <v>0</v>
      </c>
      <c r="AE2361" s="56">
        <f t="shared" ref="AE2361" si="10383">ROUND(AK2361*0.8,0)</f>
        <v>0</v>
      </c>
      <c r="AF2361" s="56">
        <v>0</v>
      </c>
      <c r="AG2361" s="57">
        <f t="shared" ref="AG2361" si="10384">AE2361+AF2361</f>
        <v>0</v>
      </c>
      <c r="AH2361" s="56">
        <f>AK2361-AE2361</f>
        <v>0</v>
      </c>
      <c r="AI2361" s="56">
        <v>0</v>
      </c>
      <c r="AJ2361" s="57">
        <f t="shared" ref="AJ2361" si="10385">AH2361+AI2361</f>
        <v>0</v>
      </c>
      <c r="AK2361" s="57">
        <v>0</v>
      </c>
      <c r="AL2361" s="56">
        <f t="shared" ref="AL2361" si="10386">ROUND(AR2361*0.8,0)</f>
        <v>0</v>
      </c>
      <c r="AM2361" s="56">
        <v>0</v>
      </c>
      <c r="AN2361" s="57">
        <f t="shared" ref="AN2361" si="10387">AL2361+AM2361</f>
        <v>0</v>
      </c>
      <c r="AO2361" s="56">
        <f>AR2361-AL2361</f>
        <v>0</v>
      </c>
      <c r="AP2361" s="56">
        <v>0</v>
      </c>
      <c r="AQ2361" s="57">
        <f t="shared" ref="AQ2361" si="10388">AO2361+AP2361</f>
        <v>0</v>
      </c>
      <c r="AR2361" s="57">
        <v>0</v>
      </c>
      <c r="AS2361" s="57" t="s">
        <v>147</v>
      </c>
      <c r="AT2361" s="179"/>
      <c r="AU2361" s="176"/>
      <c r="AV2361" s="177"/>
      <c r="AW2361" s="177"/>
      <c r="AX2361" s="177"/>
      <c r="AY2361" s="177"/>
      <c r="BD2361" s="224" t="s">
        <v>78</v>
      </c>
    </row>
    <row r="2362" spans="1:56" s="19" customFormat="1" ht="70.5" customHeight="1">
      <c r="A2362" s="54">
        <v>2018</v>
      </c>
      <c r="B2362" s="189">
        <v>8323</v>
      </c>
      <c r="C2362" s="54">
        <v>4</v>
      </c>
      <c r="D2362" s="54">
        <v>3</v>
      </c>
      <c r="E2362" s="54">
        <v>6000</v>
      </c>
      <c r="F2362" s="54">
        <v>6200</v>
      </c>
      <c r="G2362" s="54">
        <v>622</v>
      </c>
      <c r="H2362" s="163">
        <v>2</v>
      </c>
      <c r="I2362" s="230" t="s">
        <v>313</v>
      </c>
      <c r="J2362" s="57">
        <f>J2363</f>
        <v>0</v>
      </c>
      <c r="K2362" s="57">
        <f t="shared" ref="K2362" si="10389">K2363</f>
        <v>0</v>
      </c>
      <c r="L2362" s="57">
        <f t="shared" ref="L2362" si="10390">L2363</f>
        <v>0</v>
      </c>
      <c r="M2362" s="57">
        <f t="shared" ref="M2362" si="10391">M2363</f>
        <v>0</v>
      </c>
      <c r="N2362" s="57">
        <f t="shared" ref="N2362" si="10392">N2363</f>
        <v>0</v>
      </c>
      <c r="O2362" s="57">
        <f t="shared" ref="O2362" si="10393">O2363</f>
        <v>0</v>
      </c>
      <c r="P2362" s="57">
        <f>L2362+O2362</f>
        <v>0</v>
      </c>
      <c r="Q2362" s="57">
        <f>Q2363</f>
        <v>0</v>
      </c>
      <c r="R2362" s="57">
        <f t="shared" ref="R2362:V2362" si="10394">R2363</f>
        <v>0</v>
      </c>
      <c r="S2362" s="57">
        <f t="shared" si="10394"/>
        <v>0</v>
      </c>
      <c r="T2362" s="57">
        <f t="shared" si="10394"/>
        <v>0</v>
      </c>
      <c r="U2362" s="57">
        <f t="shared" si="10394"/>
        <v>0</v>
      </c>
      <c r="V2362" s="57">
        <f t="shared" si="10394"/>
        <v>0</v>
      </c>
      <c r="W2362" s="57">
        <f>S2362+V2362</f>
        <v>0</v>
      </c>
      <c r="X2362" s="57">
        <f>X2363</f>
        <v>0</v>
      </c>
      <c r="Y2362" s="57">
        <f t="shared" ref="Y2362:AC2362" si="10395">Y2363</f>
        <v>0</v>
      </c>
      <c r="Z2362" s="57">
        <f t="shared" si="10395"/>
        <v>0</v>
      </c>
      <c r="AA2362" s="57">
        <f t="shared" si="10395"/>
        <v>0</v>
      </c>
      <c r="AB2362" s="57">
        <f t="shared" si="10395"/>
        <v>0</v>
      </c>
      <c r="AC2362" s="57">
        <f t="shared" si="10395"/>
        <v>0</v>
      </c>
      <c r="AD2362" s="57">
        <f>Z2362+AC2362</f>
        <v>0</v>
      </c>
      <c r="AE2362" s="57">
        <f>AE2363</f>
        <v>0</v>
      </c>
      <c r="AF2362" s="57">
        <f t="shared" ref="AF2362:AI2362" si="10396">AF2363</f>
        <v>0</v>
      </c>
      <c r="AG2362" s="57">
        <f t="shared" si="10396"/>
        <v>0</v>
      </c>
      <c r="AH2362" s="57">
        <f t="shared" si="10396"/>
        <v>0</v>
      </c>
      <c r="AI2362" s="57">
        <f t="shared" si="10396"/>
        <v>0</v>
      </c>
      <c r="AJ2362" s="57">
        <f t="shared" ref="AJ2362" si="10397">AJ2363</f>
        <v>0</v>
      </c>
      <c r="AK2362" s="57">
        <f>AG2362+AJ2362</f>
        <v>0</v>
      </c>
      <c r="AL2362" s="57">
        <f>AL2363</f>
        <v>0</v>
      </c>
      <c r="AM2362" s="57">
        <f t="shared" ref="AM2362:AQ2362" si="10398">AM2363</f>
        <v>0</v>
      </c>
      <c r="AN2362" s="57">
        <f t="shared" si="10398"/>
        <v>0</v>
      </c>
      <c r="AO2362" s="57">
        <f t="shared" si="10398"/>
        <v>0</v>
      </c>
      <c r="AP2362" s="57">
        <f t="shared" si="10398"/>
        <v>0</v>
      </c>
      <c r="AQ2362" s="57">
        <f t="shared" si="10398"/>
        <v>0</v>
      </c>
      <c r="AR2362" s="57">
        <f>AN2362+AQ2362</f>
        <v>0</v>
      </c>
      <c r="AS2362" s="57" t="s">
        <v>147</v>
      </c>
      <c r="AT2362" s="362"/>
      <c r="AU2362" s="183"/>
      <c r="AV2362" s="231"/>
      <c r="AW2362" s="231"/>
      <c r="AX2362" s="231"/>
      <c r="AY2362" s="231"/>
      <c r="BD2362" s="224" t="s">
        <v>78</v>
      </c>
    </row>
    <row r="2363" spans="1:56" s="19" customFormat="1" ht="70.5" customHeight="1">
      <c r="A2363" s="54">
        <v>2018</v>
      </c>
      <c r="B2363" s="174">
        <v>8323</v>
      </c>
      <c r="C2363" s="54">
        <v>4</v>
      </c>
      <c r="D2363" s="54">
        <v>3</v>
      </c>
      <c r="E2363" s="54">
        <v>6000</v>
      </c>
      <c r="F2363" s="54">
        <v>6200</v>
      </c>
      <c r="G2363" s="54">
        <v>622</v>
      </c>
      <c r="H2363" s="163">
        <v>2</v>
      </c>
      <c r="I2363" s="175" t="s">
        <v>146</v>
      </c>
      <c r="J2363" s="56">
        <f t="shared" ref="J2363" si="10399">ROUND(P2363*0.8,0)</f>
        <v>0</v>
      </c>
      <c r="K2363" s="56">
        <v>0</v>
      </c>
      <c r="L2363" s="57">
        <f t="shared" ref="L2363" si="10400">J2363+K2363</f>
        <v>0</v>
      </c>
      <c r="M2363" s="56">
        <f>P2363-J2363</f>
        <v>0</v>
      </c>
      <c r="N2363" s="56">
        <v>0</v>
      </c>
      <c r="O2363" s="57">
        <f t="shared" ref="O2363" si="10401">M2363+N2363</f>
        <v>0</v>
      </c>
      <c r="P2363" s="57">
        <v>0</v>
      </c>
      <c r="Q2363" s="56">
        <f t="shared" ref="Q2363" si="10402">ROUND(W2363*0.8,0)</f>
        <v>0</v>
      </c>
      <c r="R2363" s="56">
        <v>0</v>
      </c>
      <c r="S2363" s="57">
        <f t="shared" ref="S2363" si="10403">Q2363+R2363</f>
        <v>0</v>
      </c>
      <c r="T2363" s="56">
        <f>W2363-Q2363</f>
        <v>0</v>
      </c>
      <c r="U2363" s="56">
        <v>0</v>
      </c>
      <c r="V2363" s="57">
        <f t="shared" ref="V2363" si="10404">T2363+U2363</f>
        <v>0</v>
      </c>
      <c r="W2363" s="57">
        <v>0</v>
      </c>
      <c r="X2363" s="56">
        <f t="shared" ref="X2363" si="10405">ROUND(AD2363*0.8,0)</f>
        <v>0</v>
      </c>
      <c r="Y2363" s="56">
        <v>0</v>
      </c>
      <c r="Z2363" s="57">
        <f t="shared" ref="Z2363" si="10406">X2363+Y2363</f>
        <v>0</v>
      </c>
      <c r="AA2363" s="56">
        <f>AD2363-X2363</f>
        <v>0</v>
      </c>
      <c r="AB2363" s="56">
        <v>0</v>
      </c>
      <c r="AC2363" s="57">
        <f t="shared" ref="AC2363" si="10407">AA2363+AB2363</f>
        <v>0</v>
      </c>
      <c r="AD2363" s="57">
        <v>0</v>
      </c>
      <c r="AE2363" s="56">
        <f t="shared" ref="AE2363" si="10408">ROUND(AK2363*0.8,0)</f>
        <v>0</v>
      </c>
      <c r="AF2363" s="56">
        <v>0</v>
      </c>
      <c r="AG2363" s="57">
        <f t="shared" ref="AG2363" si="10409">AE2363+AF2363</f>
        <v>0</v>
      </c>
      <c r="AH2363" s="56">
        <f>AK2363-AE2363</f>
        <v>0</v>
      </c>
      <c r="AI2363" s="56">
        <v>0</v>
      </c>
      <c r="AJ2363" s="57">
        <f t="shared" ref="AJ2363" si="10410">AH2363+AI2363</f>
        <v>0</v>
      </c>
      <c r="AK2363" s="57">
        <v>0</v>
      </c>
      <c r="AL2363" s="56">
        <f t="shared" ref="AL2363" si="10411">ROUND(AR2363*0.8,0)</f>
        <v>0</v>
      </c>
      <c r="AM2363" s="56">
        <v>0</v>
      </c>
      <c r="AN2363" s="57">
        <f t="shared" ref="AN2363" si="10412">AL2363+AM2363</f>
        <v>0</v>
      </c>
      <c r="AO2363" s="56">
        <f>AR2363-AL2363</f>
        <v>0</v>
      </c>
      <c r="AP2363" s="56">
        <v>0</v>
      </c>
      <c r="AQ2363" s="57">
        <f t="shared" ref="AQ2363" si="10413">AO2363+AP2363</f>
        <v>0</v>
      </c>
      <c r="AR2363" s="57">
        <v>0</v>
      </c>
      <c r="AS2363" s="57" t="s">
        <v>147</v>
      </c>
      <c r="AT2363" s="179"/>
      <c r="AU2363" s="176"/>
      <c r="AV2363" s="177"/>
      <c r="AW2363" s="177"/>
      <c r="AX2363" s="177"/>
      <c r="AY2363" s="177"/>
      <c r="BD2363" s="224" t="s">
        <v>78</v>
      </c>
    </row>
    <row r="2364" spans="1:56" s="19" customFormat="1" ht="85.5" customHeight="1">
      <c r="A2364" s="129">
        <v>2018</v>
      </c>
      <c r="B2364" s="130">
        <v>8323</v>
      </c>
      <c r="C2364" s="129">
        <v>4</v>
      </c>
      <c r="D2364" s="129">
        <v>4</v>
      </c>
      <c r="E2364" s="129"/>
      <c r="F2364" s="129"/>
      <c r="G2364" s="129"/>
      <c r="H2364" s="131"/>
      <c r="I2364" s="132" t="s">
        <v>1021</v>
      </c>
      <c r="J2364" s="133">
        <f>J2365+J2416+J2426+J2477</f>
        <v>0</v>
      </c>
      <c r="K2364" s="133">
        <f t="shared" ref="K2364:O2364" si="10414">K2365+K2416+K2426+K2477</f>
        <v>0</v>
      </c>
      <c r="L2364" s="133">
        <f t="shared" si="10414"/>
        <v>0</v>
      </c>
      <c r="M2364" s="133">
        <f t="shared" si="10414"/>
        <v>0</v>
      </c>
      <c r="N2364" s="133">
        <f t="shared" si="10414"/>
        <v>0</v>
      </c>
      <c r="O2364" s="133">
        <f t="shared" si="10414"/>
        <v>0</v>
      </c>
      <c r="P2364" s="133">
        <f>L2364+O2364</f>
        <v>0</v>
      </c>
      <c r="Q2364" s="133">
        <f>Q2365+Q2416+Q2426+Q2477</f>
        <v>0</v>
      </c>
      <c r="R2364" s="133">
        <f t="shared" ref="R2364:V2364" si="10415">R2365+R2416+R2426+R2477</f>
        <v>0</v>
      </c>
      <c r="S2364" s="133">
        <f t="shared" si="10415"/>
        <v>0</v>
      </c>
      <c r="T2364" s="133">
        <f t="shared" si="10415"/>
        <v>0</v>
      </c>
      <c r="U2364" s="133">
        <f t="shared" si="10415"/>
        <v>0</v>
      </c>
      <c r="V2364" s="133">
        <f t="shared" si="10415"/>
        <v>0</v>
      </c>
      <c r="W2364" s="133">
        <f>S2364+V2364</f>
        <v>0</v>
      </c>
      <c r="X2364" s="133">
        <f>X2365+X2416+X2426+X2477</f>
        <v>0</v>
      </c>
      <c r="Y2364" s="133">
        <f t="shared" ref="Y2364:AC2364" si="10416">Y2365+Y2416+Y2426+Y2477</f>
        <v>0</v>
      </c>
      <c r="Z2364" s="133">
        <f t="shared" si="10416"/>
        <v>0</v>
      </c>
      <c r="AA2364" s="133">
        <f t="shared" si="10416"/>
        <v>0</v>
      </c>
      <c r="AB2364" s="133">
        <f t="shared" si="10416"/>
        <v>0</v>
      </c>
      <c r="AC2364" s="133">
        <f t="shared" si="10416"/>
        <v>0</v>
      </c>
      <c r="AD2364" s="133">
        <f>Z2364+AC2364</f>
        <v>0</v>
      </c>
      <c r="AE2364" s="133">
        <f>AE2365+AE2416+AE2426+AE2477</f>
        <v>0</v>
      </c>
      <c r="AF2364" s="133">
        <f t="shared" ref="AF2364:AI2364" si="10417">AF2365+AF2416+AF2426+AF2477</f>
        <v>0</v>
      </c>
      <c r="AG2364" s="133">
        <f t="shared" si="10417"/>
        <v>0</v>
      </c>
      <c r="AH2364" s="133">
        <f t="shared" si="10417"/>
        <v>0</v>
      </c>
      <c r="AI2364" s="133">
        <f t="shared" si="10417"/>
        <v>0</v>
      </c>
      <c r="AJ2364" s="133">
        <f t="shared" ref="AJ2364" si="10418">AJ2365+AJ2416+AJ2426+AJ2477</f>
        <v>0</v>
      </c>
      <c r="AK2364" s="133">
        <f>AG2364+AJ2364</f>
        <v>0</v>
      </c>
      <c r="AL2364" s="133">
        <f>AL2365+AL2416+AL2426+AL2477</f>
        <v>0</v>
      </c>
      <c r="AM2364" s="133">
        <f t="shared" ref="AM2364:AQ2364" si="10419">AM2365+AM2416+AM2426+AM2477</f>
        <v>0</v>
      </c>
      <c r="AN2364" s="133">
        <f t="shared" si="10419"/>
        <v>0</v>
      </c>
      <c r="AO2364" s="133">
        <f t="shared" si="10419"/>
        <v>0</v>
      </c>
      <c r="AP2364" s="133">
        <f t="shared" si="10419"/>
        <v>0</v>
      </c>
      <c r="AQ2364" s="133">
        <f t="shared" si="10419"/>
        <v>0</v>
      </c>
      <c r="AR2364" s="133">
        <f>AN2364+AQ2364</f>
        <v>0</v>
      </c>
      <c r="AS2364" s="133"/>
      <c r="AT2364" s="134"/>
      <c r="AU2364" s="135"/>
      <c r="AV2364" s="211"/>
      <c r="AW2364" s="211"/>
      <c r="AX2364" s="211"/>
      <c r="AY2364" s="211"/>
      <c r="BD2364" s="212"/>
    </row>
    <row r="2365" spans="1:56" s="19" customFormat="1" ht="70.5" customHeight="1">
      <c r="A2365" s="137">
        <v>2018</v>
      </c>
      <c r="B2365" s="138">
        <v>8323</v>
      </c>
      <c r="C2365" s="137">
        <v>4</v>
      </c>
      <c r="D2365" s="137">
        <v>4</v>
      </c>
      <c r="E2365" s="137">
        <v>2000</v>
      </c>
      <c r="F2365" s="137"/>
      <c r="G2365" s="137"/>
      <c r="H2365" s="137"/>
      <c r="I2365" s="139" t="s">
        <v>33</v>
      </c>
      <c r="J2365" s="140">
        <f>J2366+J2369+J2372+J2392+J2411</f>
        <v>0</v>
      </c>
      <c r="K2365" s="140">
        <f t="shared" ref="K2365:O2365" si="10420">K2366+K2369+K2372+K2392+K2411</f>
        <v>0</v>
      </c>
      <c r="L2365" s="140">
        <f t="shared" si="10420"/>
        <v>0</v>
      </c>
      <c r="M2365" s="140">
        <f t="shared" si="10420"/>
        <v>0</v>
      </c>
      <c r="N2365" s="140">
        <f t="shared" si="10420"/>
        <v>0</v>
      </c>
      <c r="O2365" s="140">
        <f t="shared" si="10420"/>
        <v>0</v>
      </c>
      <c r="P2365" s="140">
        <f>L2365+O2365</f>
        <v>0</v>
      </c>
      <c r="Q2365" s="140">
        <f>Q2366+Q2369+Q2372+Q2392+Q2411</f>
        <v>0</v>
      </c>
      <c r="R2365" s="140">
        <f t="shared" ref="R2365:V2365" si="10421">R2366+R2369+R2372+R2392+R2411</f>
        <v>0</v>
      </c>
      <c r="S2365" s="140">
        <f t="shared" si="10421"/>
        <v>0</v>
      </c>
      <c r="T2365" s="140">
        <f t="shared" si="10421"/>
        <v>0</v>
      </c>
      <c r="U2365" s="140">
        <f t="shared" si="10421"/>
        <v>0</v>
      </c>
      <c r="V2365" s="140">
        <f t="shared" si="10421"/>
        <v>0</v>
      </c>
      <c r="W2365" s="140">
        <f>S2365+V2365</f>
        <v>0</v>
      </c>
      <c r="X2365" s="140">
        <f>X2366+X2369+X2372+X2392+X2411</f>
        <v>0</v>
      </c>
      <c r="Y2365" s="140">
        <f t="shared" ref="Y2365:AC2365" si="10422">Y2366+Y2369+Y2372+Y2392+Y2411</f>
        <v>0</v>
      </c>
      <c r="Z2365" s="140">
        <f t="shared" si="10422"/>
        <v>0</v>
      </c>
      <c r="AA2365" s="140">
        <f t="shared" si="10422"/>
        <v>0</v>
      </c>
      <c r="AB2365" s="140">
        <f t="shared" si="10422"/>
        <v>0</v>
      </c>
      <c r="AC2365" s="140">
        <f t="shared" si="10422"/>
        <v>0</v>
      </c>
      <c r="AD2365" s="140">
        <f>Z2365+AC2365</f>
        <v>0</v>
      </c>
      <c r="AE2365" s="140">
        <f>AE2366+AE2369+AE2372+AE2392+AE2411</f>
        <v>0</v>
      </c>
      <c r="AF2365" s="140">
        <f t="shared" ref="AF2365:AI2365" si="10423">AF2366+AF2369+AF2372+AF2392+AF2411</f>
        <v>0</v>
      </c>
      <c r="AG2365" s="140">
        <f t="shared" si="10423"/>
        <v>0</v>
      </c>
      <c r="AH2365" s="140">
        <f t="shared" si="10423"/>
        <v>0</v>
      </c>
      <c r="AI2365" s="140">
        <f t="shared" si="10423"/>
        <v>0</v>
      </c>
      <c r="AJ2365" s="140">
        <f t="shared" ref="AJ2365" si="10424">AJ2366+AJ2369+AJ2372+AJ2392+AJ2411</f>
        <v>0</v>
      </c>
      <c r="AK2365" s="140">
        <f>AG2365+AJ2365</f>
        <v>0</v>
      </c>
      <c r="AL2365" s="140">
        <f>AL2366+AL2369+AL2372+AL2392+AL2411</f>
        <v>0</v>
      </c>
      <c r="AM2365" s="140">
        <f t="shared" ref="AM2365:AQ2365" si="10425">AM2366+AM2369+AM2372+AM2392+AM2411</f>
        <v>0</v>
      </c>
      <c r="AN2365" s="140">
        <f t="shared" si="10425"/>
        <v>0</v>
      </c>
      <c r="AO2365" s="140">
        <f t="shared" si="10425"/>
        <v>0</v>
      </c>
      <c r="AP2365" s="140">
        <f t="shared" si="10425"/>
        <v>0</v>
      </c>
      <c r="AQ2365" s="140">
        <f t="shared" si="10425"/>
        <v>0</v>
      </c>
      <c r="AR2365" s="140">
        <f>AN2365+AQ2365</f>
        <v>0</v>
      </c>
      <c r="AS2365" s="140"/>
      <c r="AT2365" s="141"/>
      <c r="AU2365" s="185"/>
      <c r="AV2365" s="142"/>
      <c r="AW2365" s="142"/>
      <c r="AX2365" s="142"/>
      <c r="AY2365" s="142"/>
      <c r="BD2365" s="144"/>
    </row>
    <row r="2366" spans="1:56" s="19" customFormat="1" ht="70.5" customHeight="1">
      <c r="A2366" s="145">
        <v>2018</v>
      </c>
      <c r="B2366" s="146">
        <v>8323</v>
      </c>
      <c r="C2366" s="145">
        <v>4</v>
      </c>
      <c r="D2366" s="145">
        <v>4</v>
      </c>
      <c r="E2366" s="145">
        <v>2000</v>
      </c>
      <c r="F2366" s="145">
        <v>2100</v>
      </c>
      <c r="G2366" s="145"/>
      <c r="H2366" s="145"/>
      <c r="I2366" s="147" t="s">
        <v>536</v>
      </c>
      <c r="J2366" s="148">
        <f>J2367</f>
        <v>0</v>
      </c>
      <c r="K2366" s="148">
        <f t="shared" ref="K2366" si="10426">K2367</f>
        <v>0</v>
      </c>
      <c r="L2366" s="148">
        <f t="shared" ref="L2366" si="10427">L2367</f>
        <v>0</v>
      </c>
      <c r="M2366" s="148">
        <f t="shared" ref="M2366" si="10428">M2367</f>
        <v>0</v>
      </c>
      <c r="N2366" s="148">
        <f t="shared" ref="N2366" si="10429">N2367</f>
        <v>0</v>
      </c>
      <c r="O2366" s="148">
        <f t="shared" ref="O2366" si="10430">O2367</f>
        <v>0</v>
      </c>
      <c r="P2366" s="148">
        <f>L2366+O2366</f>
        <v>0</v>
      </c>
      <c r="Q2366" s="148">
        <f>Q2367</f>
        <v>0</v>
      </c>
      <c r="R2366" s="148">
        <f t="shared" ref="R2366:V2367" si="10431">R2367</f>
        <v>0</v>
      </c>
      <c r="S2366" s="148">
        <f t="shared" si="10431"/>
        <v>0</v>
      </c>
      <c r="T2366" s="148">
        <f t="shared" si="10431"/>
        <v>0</v>
      </c>
      <c r="U2366" s="148">
        <f t="shared" si="10431"/>
        <v>0</v>
      </c>
      <c r="V2366" s="148">
        <f t="shared" si="10431"/>
        <v>0</v>
      </c>
      <c r="W2366" s="148">
        <f>S2366+V2366</f>
        <v>0</v>
      </c>
      <c r="X2366" s="148">
        <f>X2367</f>
        <v>0</v>
      </c>
      <c r="Y2366" s="148">
        <f t="shared" ref="Y2366:AC2367" si="10432">Y2367</f>
        <v>0</v>
      </c>
      <c r="Z2366" s="148">
        <f t="shared" si="10432"/>
        <v>0</v>
      </c>
      <c r="AA2366" s="148">
        <f t="shared" si="10432"/>
        <v>0</v>
      </c>
      <c r="AB2366" s="148">
        <f t="shared" si="10432"/>
        <v>0</v>
      </c>
      <c r="AC2366" s="148">
        <f t="shared" si="10432"/>
        <v>0</v>
      </c>
      <c r="AD2366" s="148">
        <f>Z2366+AC2366</f>
        <v>0</v>
      </c>
      <c r="AE2366" s="148">
        <f>AE2367</f>
        <v>0</v>
      </c>
      <c r="AF2366" s="148">
        <f t="shared" ref="AF2366:AI2367" si="10433">AF2367</f>
        <v>0</v>
      </c>
      <c r="AG2366" s="148">
        <f t="shared" si="10433"/>
        <v>0</v>
      </c>
      <c r="AH2366" s="148">
        <f t="shared" si="10433"/>
        <v>0</v>
      </c>
      <c r="AI2366" s="148">
        <f t="shared" si="10433"/>
        <v>0</v>
      </c>
      <c r="AJ2366" s="148">
        <f t="shared" ref="AJ2366:AJ2367" si="10434">AJ2367</f>
        <v>0</v>
      </c>
      <c r="AK2366" s="148">
        <f>AG2366+AJ2366</f>
        <v>0</v>
      </c>
      <c r="AL2366" s="148">
        <f>AL2367</f>
        <v>0</v>
      </c>
      <c r="AM2366" s="148">
        <f t="shared" ref="AM2366:AQ2367" si="10435">AM2367</f>
        <v>0</v>
      </c>
      <c r="AN2366" s="148">
        <f t="shared" si="10435"/>
        <v>0</v>
      </c>
      <c r="AO2366" s="148">
        <f t="shared" si="10435"/>
        <v>0</v>
      </c>
      <c r="AP2366" s="148">
        <f t="shared" si="10435"/>
        <v>0</v>
      </c>
      <c r="AQ2366" s="148">
        <f t="shared" si="10435"/>
        <v>0</v>
      </c>
      <c r="AR2366" s="148">
        <f>AN2366+AQ2366</f>
        <v>0</v>
      </c>
      <c r="AS2366" s="148"/>
      <c r="AT2366" s="149"/>
      <c r="AU2366" s="150"/>
      <c r="AV2366" s="151"/>
      <c r="AW2366" s="151"/>
      <c r="AX2366" s="151"/>
      <c r="AY2366" s="151"/>
      <c r="BD2366" s="153"/>
    </row>
    <row r="2367" spans="1:56" s="19" customFormat="1" ht="108" customHeight="1">
      <c r="A2367" s="154">
        <v>2018</v>
      </c>
      <c r="B2367" s="190">
        <v>8323</v>
      </c>
      <c r="C2367" s="154">
        <v>4</v>
      </c>
      <c r="D2367" s="154">
        <v>4</v>
      </c>
      <c r="E2367" s="154">
        <v>2000</v>
      </c>
      <c r="F2367" s="154">
        <v>2100</v>
      </c>
      <c r="G2367" s="154">
        <v>214</v>
      </c>
      <c r="H2367" s="154"/>
      <c r="I2367" s="157" t="s">
        <v>39</v>
      </c>
      <c r="J2367" s="191">
        <f>J2368</f>
        <v>0</v>
      </c>
      <c r="K2367" s="191">
        <f t="shared" ref="K2367" si="10436">K2368</f>
        <v>0</v>
      </c>
      <c r="L2367" s="191">
        <f t="shared" ref="L2367" si="10437">L2368</f>
        <v>0</v>
      </c>
      <c r="M2367" s="191">
        <f t="shared" ref="M2367" si="10438">M2368</f>
        <v>0</v>
      </c>
      <c r="N2367" s="191">
        <f t="shared" ref="N2367" si="10439">N2368</f>
        <v>0</v>
      </c>
      <c r="O2367" s="191">
        <f t="shared" ref="O2367" si="10440">O2368</f>
        <v>0</v>
      </c>
      <c r="P2367" s="191">
        <f>L2367+O2367</f>
        <v>0</v>
      </c>
      <c r="Q2367" s="191">
        <f>Q2368</f>
        <v>0</v>
      </c>
      <c r="R2367" s="191">
        <f t="shared" si="10431"/>
        <v>0</v>
      </c>
      <c r="S2367" s="191">
        <f t="shared" si="10431"/>
        <v>0</v>
      </c>
      <c r="T2367" s="191">
        <f t="shared" si="10431"/>
        <v>0</v>
      </c>
      <c r="U2367" s="191">
        <f t="shared" si="10431"/>
        <v>0</v>
      </c>
      <c r="V2367" s="191">
        <f t="shared" si="10431"/>
        <v>0</v>
      </c>
      <c r="W2367" s="191">
        <f>S2367+V2367</f>
        <v>0</v>
      </c>
      <c r="X2367" s="191">
        <f>X2368</f>
        <v>0</v>
      </c>
      <c r="Y2367" s="191">
        <f t="shared" si="10432"/>
        <v>0</v>
      </c>
      <c r="Z2367" s="191">
        <f t="shared" si="10432"/>
        <v>0</v>
      </c>
      <c r="AA2367" s="191">
        <f t="shared" si="10432"/>
        <v>0</v>
      </c>
      <c r="AB2367" s="191">
        <f t="shared" si="10432"/>
        <v>0</v>
      </c>
      <c r="AC2367" s="191">
        <f t="shared" si="10432"/>
        <v>0</v>
      </c>
      <c r="AD2367" s="191">
        <f>Z2367+AC2367</f>
        <v>0</v>
      </c>
      <c r="AE2367" s="191">
        <f>AE2368</f>
        <v>0</v>
      </c>
      <c r="AF2367" s="191">
        <f t="shared" si="10433"/>
        <v>0</v>
      </c>
      <c r="AG2367" s="191">
        <f t="shared" si="10433"/>
        <v>0</v>
      </c>
      <c r="AH2367" s="191">
        <f t="shared" si="10433"/>
        <v>0</v>
      </c>
      <c r="AI2367" s="191">
        <f t="shared" si="10433"/>
        <v>0</v>
      </c>
      <c r="AJ2367" s="191">
        <f t="shared" si="10434"/>
        <v>0</v>
      </c>
      <c r="AK2367" s="191">
        <f>AG2367+AJ2367</f>
        <v>0</v>
      </c>
      <c r="AL2367" s="191">
        <f>AL2368</f>
        <v>0</v>
      </c>
      <c r="AM2367" s="191">
        <f t="shared" si="10435"/>
        <v>0</v>
      </c>
      <c r="AN2367" s="191">
        <f t="shared" si="10435"/>
        <v>0</v>
      </c>
      <c r="AO2367" s="191">
        <f t="shared" si="10435"/>
        <v>0</v>
      </c>
      <c r="AP2367" s="191">
        <f t="shared" si="10435"/>
        <v>0</v>
      </c>
      <c r="AQ2367" s="191">
        <f t="shared" si="10435"/>
        <v>0</v>
      </c>
      <c r="AR2367" s="191">
        <f>AN2367+AQ2367</f>
        <v>0</v>
      </c>
      <c r="AS2367" s="191"/>
      <c r="AT2367" s="192"/>
      <c r="AU2367" s="220"/>
      <c r="AV2367" s="197"/>
      <c r="AW2367" s="197"/>
      <c r="AX2367" s="197"/>
      <c r="AY2367" s="197"/>
      <c r="BD2367" s="193"/>
    </row>
    <row r="2368" spans="1:56" s="19" customFormat="1" ht="70.5" customHeight="1">
      <c r="A2368" s="54">
        <v>2018</v>
      </c>
      <c r="B2368" s="174">
        <v>8323</v>
      </c>
      <c r="C2368" s="54">
        <v>4</v>
      </c>
      <c r="D2368" s="54">
        <v>4</v>
      </c>
      <c r="E2368" s="54">
        <v>2000</v>
      </c>
      <c r="F2368" s="54">
        <v>2100</v>
      </c>
      <c r="G2368" s="54">
        <v>214</v>
      </c>
      <c r="H2368" s="163">
        <v>1</v>
      </c>
      <c r="I2368" s="175" t="s">
        <v>40</v>
      </c>
      <c r="J2368" s="56">
        <v>0</v>
      </c>
      <c r="K2368" s="56">
        <v>0</v>
      </c>
      <c r="L2368" s="57">
        <f t="shared" ref="L2368" si="10441">J2368+K2368</f>
        <v>0</v>
      </c>
      <c r="M2368" s="56">
        <f>P2368-J2368</f>
        <v>0</v>
      </c>
      <c r="N2368" s="56">
        <v>0</v>
      </c>
      <c r="O2368" s="57">
        <f t="shared" ref="O2368" si="10442">M2368+N2368</f>
        <v>0</v>
      </c>
      <c r="P2368" s="57">
        <v>0</v>
      </c>
      <c r="Q2368" s="56">
        <v>0</v>
      </c>
      <c r="R2368" s="56">
        <v>0</v>
      </c>
      <c r="S2368" s="57">
        <f t="shared" ref="S2368" si="10443">Q2368+R2368</f>
        <v>0</v>
      </c>
      <c r="T2368" s="56">
        <f>W2368-Q2368</f>
        <v>0</v>
      </c>
      <c r="U2368" s="56">
        <v>0</v>
      </c>
      <c r="V2368" s="57">
        <f t="shared" ref="V2368" si="10444">T2368+U2368</f>
        <v>0</v>
      </c>
      <c r="W2368" s="57">
        <v>0</v>
      </c>
      <c r="X2368" s="56">
        <v>0</v>
      </c>
      <c r="Y2368" s="56">
        <v>0</v>
      </c>
      <c r="Z2368" s="57">
        <f t="shared" ref="Z2368" si="10445">X2368+Y2368</f>
        <v>0</v>
      </c>
      <c r="AA2368" s="56">
        <f>AD2368-X2368</f>
        <v>0</v>
      </c>
      <c r="AB2368" s="56">
        <v>0</v>
      </c>
      <c r="AC2368" s="57">
        <f t="shared" ref="AC2368" si="10446">AA2368+AB2368</f>
        <v>0</v>
      </c>
      <c r="AD2368" s="57">
        <v>0</v>
      </c>
      <c r="AE2368" s="56">
        <v>0</v>
      </c>
      <c r="AF2368" s="56">
        <v>0</v>
      </c>
      <c r="AG2368" s="57">
        <f t="shared" ref="AG2368" si="10447">AE2368+AF2368</f>
        <v>0</v>
      </c>
      <c r="AH2368" s="56">
        <f>AK2368-AE2368</f>
        <v>0</v>
      </c>
      <c r="AI2368" s="56">
        <v>0</v>
      </c>
      <c r="AJ2368" s="57">
        <f t="shared" ref="AJ2368" si="10448">AH2368+AI2368</f>
        <v>0</v>
      </c>
      <c r="AK2368" s="57">
        <v>0</v>
      </c>
      <c r="AL2368" s="56">
        <v>0</v>
      </c>
      <c r="AM2368" s="56">
        <v>0</v>
      </c>
      <c r="AN2368" s="57">
        <f t="shared" ref="AN2368" si="10449">AL2368+AM2368</f>
        <v>0</v>
      </c>
      <c r="AO2368" s="56">
        <f>AR2368-AL2368</f>
        <v>0</v>
      </c>
      <c r="AP2368" s="56">
        <v>0</v>
      </c>
      <c r="AQ2368" s="57">
        <f t="shared" ref="AQ2368" si="10450">AO2368+AP2368</f>
        <v>0</v>
      </c>
      <c r="AR2368" s="57">
        <v>0</v>
      </c>
      <c r="AS2368" s="57" t="s">
        <v>37</v>
      </c>
      <c r="AT2368" s="179"/>
      <c r="AU2368" s="176"/>
      <c r="AV2368" s="177"/>
      <c r="AW2368" s="177"/>
      <c r="AX2368" s="177"/>
      <c r="AY2368" s="177"/>
      <c r="BD2368" s="213" t="s">
        <v>30</v>
      </c>
    </row>
    <row r="2369" spans="1:56" s="19" customFormat="1" ht="70.5" customHeight="1">
      <c r="A2369" s="145">
        <v>2018</v>
      </c>
      <c r="B2369" s="146">
        <v>8323</v>
      </c>
      <c r="C2369" s="145">
        <v>4</v>
      </c>
      <c r="D2369" s="145">
        <v>4</v>
      </c>
      <c r="E2369" s="145">
        <v>2000</v>
      </c>
      <c r="F2369" s="145">
        <v>2500</v>
      </c>
      <c r="G2369" s="145"/>
      <c r="H2369" s="145"/>
      <c r="I2369" s="147" t="s">
        <v>154</v>
      </c>
      <c r="J2369" s="148">
        <f>J2370</f>
        <v>0</v>
      </c>
      <c r="K2369" s="148">
        <f t="shared" ref="K2369" si="10451">K2370</f>
        <v>0</v>
      </c>
      <c r="L2369" s="148">
        <f t="shared" ref="L2369" si="10452">L2370</f>
        <v>0</v>
      </c>
      <c r="M2369" s="148">
        <f t="shared" ref="M2369" si="10453">M2370</f>
        <v>0</v>
      </c>
      <c r="N2369" s="148">
        <f t="shared" ref="N2369" si="10454">N2370</f>
        <v>0</v>
      </c>
      <c r="O2369" s="148">
        <f t="shared" ref="O2369" si="10455">O2370</f>
        <v>0</v>
      </c>
      <c r="P2369" s="148">
        <f>L2369+O2369</f>
        <v>0</v>
      </c>
      <c r="Q2369" s="148">
        <f>Q2370</f>
        <v>0</v>
      </c>
      <c r="R2369" s="148">
        <f t="shared" ref="R2369:V2370" si="10456">R2370</f>
        <v>0</v>
      </c>
      <c r="S2369" s="148">
        <f t="shared" si="10456"/>
        <v>0</v>
      </c>
      <c r="T2369" s="148">
        <f t="shared" si="10456"/>
        <v>0</v>
      </c>
      <c r="U2369" s="148">
        <f t="shared" si="10456"/>
        <v>0</v>
      </c>
      <c r="V2369" s="148">
        <f t="shared" si="10456"/>
        <v>0</v>
      </c>
      <c r="W2369" s="148">
        <f>S2369+V2369</f>
        <v>0</v>
      </c>
      <c r="X2369" s="148">
        <f>X2370</f>
        <v>0</v>
      </c>
      <c r="Y2369" s="148">
        <f t="shared" ref="Y2369:AC2370" si="10457">Y2370</f>
        <v>0</v>
      </c>
      <c r="Z2369" s="148">
        <f t="shared" si="10457"/>
        <v>0</v>
      </c>
      <c r="AA2369" s="148">
        <f t="shared" si="10457"/>
        <v>0</v>
      </c>
      <c r="AB2369" s="148">
        <f t="shared" si="10457"/>
        <v>0</v>
      </c>
      <c r="AC2369" s="148">
        <f t="shared" si="10457"/>
        <v>0</v>
      </c>
      <c r="AD2369" s="148">
        <f>Z2369+AC2369</f>
        <v>0</v>
      </c>
      <c r="AE2369" s="148">
        <f>AE2370</f>
        <v>0</v>
      </c>
      <c r="AF2369" s="148">
        <f t="shared" ref="AF2369:AI2370" si="10458">AF2370</f>
        <v>0</v>
      </c>
      <c r="AG2369" s="148">
        <f t="shared" si="10458"/>
        <v>0</v>
      </c>
      <c r="AH2369" s="148">
        <f t="shared" si="10458"/>
        <v>0</v>
      </c>
      <c r="AI2369" s="148">
        <f t="shared" si="10458"/>
        <v>0</v>
      </c>
      <c r="AJ2369" s="148">
        <f t="shared" ref="AJ2369:AJ2370" si="10459">AJ2370</f>
        <v>0</v>
      </c>
      <c r="AK2369" s="148">
        <f>AG2369+AJ2369</f>
        <v>0</v>
      </c>
      <c r="AL2369" s="148">
        <f>AL2370</f>
        <v>0</v>
      </c>
      <c r="AM2369" s="148">
        <f t="shared" ref="AM2369:AQ2370" si="10460">AM2370</f>
        <v>0</v>
      </c>
      <c r="AN2369" s="148">
        <f t="shared" si="10460"/>
        <v>0</v>
      </c>
      <c r="AO2369" s="148">
        <f t="shared" si="10460"/>
        <v>0</v>
      </c>
      <c r="AP2369" s="148">
        <f t="shared" si="10460"/>
        <v>0</v>
      </c>
      <c r="AQ2369" s="148">
        <f t="shared" si="10460"/>
        <v>0</v>
      </c>
      <c r="AR2369" s="148">
        <f>AN2369+AQ2369</f>
        <v>0</v>
      </c>
      <c r="AS2369" s="148"/>
      <c r="AT2369" s="149"/>
      <c r="AU2369" s="150"/>
      <c r="AV2369" s="151"/>
      <c r="AW2369" s="151"/>
      <c r="AX2369" s="151"/>
      <c r="AY2369" s="151"/>
      <c r="BD2369" s="153"/>
    </row>
    <row r="2370" spans="1:56" s="19" customFormat="1" ht="70.5" customHeight="1">
      <c r="A2370" s="154">
        <v>2018</v>
      </c>
      <c r="B2370" s="190">
        <v>8323</v>
      </c>
      <c r="C2370" s="154">
        <v>4</v>
      </c>
      <c r="D2370" s="154">
        <v>4</v>
      </c>
      <c r="E2370" s="154">
        <v>2000</v>
      </c>
      <c r="F2370" s="154">
        <v>2500</v>
      </c>
      <c r="G2370" s="154">
        <v>255</v>
      </c>
      <c r="H2370" s="154"/>
      <c r="I2370" s="157" t="s">
        <v>156</v>
      </c>
      <c r="J2370" s="191">
        <f>J2371</f>
        <v>0</v>
      </c>
      <c r="K2370" s="191">
        <f t="shared" ref="K2370" si="10461">K2371</f>
        <v>0</v>
      </c>
      <c r="L2370" s="191">
        <f t="shared" ref="L2370" si="10462">L2371</f>
        <v>0</v>
      </c>
      <c r="M2370" s="191">
        <f t="shared" ref="M2370" si="10463">M2371</f>
        <v>0</v>
      </c>
      <c r="N2370" s="191">
        <f t="shared" ref="N2370" si="10464">N2371</f>
        <v>0</v>
      </c>
      <c r="O2370" s="191">
        <f t="shared" ref="O2370" si="10465">O2371</f>
        <v>0</v>
      </c>
      <c r="P2370" s="191">
        <f>L2370+O2370</f>
        <v>0</v>
      </c>
      <c r="Q2370" s="191">
        <f>Q2371</f>
        <v>0</v>
      </c>
      <c r="R2370" s="191">
        <f t="shared" si="10456"/>
        <v>0</v>
      </c>
      <c r="S2370" s="191">
        <f t="shared" si="10456"/>
        <v>0</v>
      </c>
      <c r="T2370" s="191">
        <f t="shared" si="10456"/>
        <v>0</v>
      </c>
      <c r="U2370" s="191">
        <f t="shared" si="10456"/>
        <v>0</v>
      </c>
      <c r="V2370" s="191">
        <f t="shared" si="10456"/>
        <v>0</v>
      </c>
      <c r="W2370" s="191">
        <f>S2370+V2370</f>
        <v>0</v>
      </c>
      <c r="X2370" s="191">
        <f>X2371</f>
        <v>0</v>
      </c>
      <c r="Y2370" s="191">
        <f t="shared" si="10457"/>
        <v>0</v>
      </c>
      <c r="Z2370" s="191">
        <f t="shared" si="10457"/>
        <v>0</v>
      </c>
      <c r="AA2370" s="191">
        <f t="shared" si="10457"/>
        <v>0</v>
      </c>
      <c r="AB2370" s="191">
        <f t="shared" si="10457"/>
        <v>0</v>
      </c>
      <c r="AC2370" s="191">
        <f t="shared" si="10457"/>
        <v>0</v>
      </c>
      <c r="AD2370" s="191">
        <f>Z2370+AC2370</f>
        <v>0</v>
      </c>
      <c r="AE2370" s="191">
        <f>AE2371</f>
        <v>0</v>
      </c>
      <c r="AF2370" s="191">
        <f t="shared" si="10458"/>
        <v>0</v>
      </c>
      <c r="AG2370" s="191">
        <f t="shared" si="10458"/>
        <v>0</v>
      </c>
      <c r="AH2370" s="191">
        <f t="shared" si="10458"/>
        <v>0</v>
      </c>
      <c r="AI2370" s="191">
        <f t="shared" si="10458"/>
        <v>0</v>
      </c>
      <c r="AJ2370" s="191">
        <f t="shared" si="10459"/>
        <v>0</v>
      </c>
      <c r="AK2370" s="191">
        <f>AG2370+AJ2370</f>
        <v>0</v>
      </c>
      <c r="AL2370" s="191">
        <f>AL2371</f>
        <v>0</v>
      </c>
      <c r="AM2370" s="191">
        <f t="shared" si="10460"/>
        <v>0</v>
      </c>
      <c r="AN2370" s="191">
        <f t="shared" si="10460"/>
        <v>0</v>
      </c>
      <c r="AO2370" s="191">
        <f t="shared" si="10460"/>
        <v>0</v>
      </c>
      <c r="AP2370" s="191">
        <f t="shared" si="10460"/>
        <v>0</v>
      </c>
      <c r="AQ2370" s="191">
        <f t="shared" si="10460"/>
        <v>0</v>
      </c>
      <c r="AR2370" s="191">
        <f>AN2370+AQ2370</f>
        <v>0</v>
      </c>
      <c r="AS2370" s="191"/>
      <c r="AT2370" s="192"/>
      <c r="AU2370" s="220"/>
      <c r="AV2370" s="197"/>
      <c r="AW2370" s="197"/>
      <c r="AX2370" s="197"/>
      <c r="AY2370" s="197"/>
      <c r="BD2370" s="193"/>
    </row>
    <row r="2371" spans="1:56" s="19" customFormat="1" ht="70.5" customHeight="1">
      <c r="A2371" s="54">
        <v>2018</v>
      </c>
      <c r="B2371" s="174">
        <v>8323</v>
      </c>
      <c r="C2371" s="54">
        <v>4</v>
      </c>
      <c r="D2371" s="54">
        <v>4</v>
      </c>
      <c r="E2371" s="54">
        <v>2000</v>
      </c>
      <c r="F2371" s="54">
        <v>2500</v>
      </c>
      <c r="G2371" s="54">
        <v>255</v>
      </c>
      <c r="H2371" s="163">
        <v>1</v>
      </c>
      <c r="I2371" s="175" t="s">
        <v>1022</v>
      </c>
      <c r="J2371" s="56">
        <f t="shared" ref="J2371" si="10466">ROUND(P2371*0.8,0)</f>
        <v>0</v>
      </c>
      <c r="K2371" s="56">
        <v>0</v>
      </c>
      <c r="L2371" s="57">
        <f t="shared" ref="L2371" si="10467">J2371+K2371</f>
        <v>0</v>
      </c>
      <c r="M2371" s="56">
        <f>P2371-J2371</f>
        <v>0</v>
      </c>
      <c r="N2371" s="56">
        <v>0</v>
      </c>
      <c r="O2371" s="57">
        <f t="shared" ref="O2371" si="10468">M2371+N2371</f>
        <v>0</v>
      </c>
      <c r="P2371" s="57">
        <v>0</v>
      </c>
      <c r="Q2371" s="56">
        <f t="shared" ref="Q2371" si="10469">ROUND(W2371*0.8,0)</f>
        <v>0</v>
      </c>
      <c r="R2371" s="56">
        <v>0</v>
      </c>
      <c r="S2371" s="57">
        <f t="shared" ref="S2371" si="10470">Q2371+R2371</f>
        <v>0</v>
      </c>
      <c r="T2371" s="56">
        <f>W2371-Q2371</f>
        <v>0</v>
      </c>
      <c r="U2371" s="56">
        <v>0</v>
      </c>
      <c r="V2371" s="57">
        <f t="shared" ref="V2371" si="10471">T2371+U2371</f>
        <v>0</v>
      </c>
      <c r="W2371" s="57">
        <v>0</v>
      </c>
      <c r="X2371" s="56">
        <f t="shared" ref="X2371" si="10472">ROUND(AD2371*0.8,0)</f>
        <v>0</v>
      </c>
      <c r="Y2371" s="56">
        <v>0</v>
      </c>
      <c r="Z2371" s="57">
        <f t="shared" ref="Z2371" si="10473">X2371+Y2371</f>
        <v>0</v>
      </c>
      <c r="AA2371" s="56">
        <f>AD2371-X2371</f>
        <v>0</v>
      </c>
      <c r="AB2371" s="56">
        <v>0</v>
      </c>
      <c r="AC2371" s="57">
        <f t="shared" ref="AC2371" si="10474">AA2371+AB2371</f>
        <v>0</v>
      </c>
      <c r="AD2371" s="57">
        <v>0</v>
      </c>
      <c r="AE2371" s="56">
        <f t="shared" ref="AE2371" si="10475">ROUND(AK2371*0.8,0)</f>
        <v>0</v>
      </c>
      <c r="AF2371" s="56">
        <v>0</v>
      </c>
      <c r="AG2371" s="57">
        <f t="shared" ref="AG2371" si="10476">AE2371+AF2371</f>
        <v>0</v>
      </c>
      <c r="AH2371" s="56">
        <f>AK2371-AE2371</f>
        <v>0</v>
      </c>
      <c r="AI2371" s="56">
        <v>0</v>
      </c>
      <c r="AJ2371" s="57">
        <f t="shared" ref="AJ2371" si="10477">AH2371+AI2371</f>
        <v>0</v>
      </c>
      <c r="AK2371" s="57">
        <v>0</v>
      </c>
      <c r="AL2371" s="56">
        <f t="shared" ref="AL2371" si="10478">ROUND(AR2371*0.8,0)</f>
        <v>0</v>
      </c>
      <c r="AM2371" s="56">
        <v>0</v>
      </c>
      <c r="AN2371" s="57">
        <f t="shared" ref="AN2371" si="10479">AL2371+AM2371</f>
        <v>0</v>
      </c>
      <c r="AO2371" s="56">
        <f>AR2371-AL2371</f>
        <v>0</v>
      </c>
      <c r="AP2371" s="56">
        <v>0</v>
      </c>
      <c r="AQ2371" s="57">
        <f t="shared" ref="AQ2371" si="10480">AO2371+AP2371</f>
        <v>0</v>
      </c>
      <c r="AR2371" s="57">
        <v>0</v>
      </c>
      <c r="AS2371" s="57" t="s">
        <v>894</v>
      </c>
      <c r="AT2371" s="179"/>
      <c r="AU2371" s="176"/>
      <c r="AV2371" s="177"/>
      <c r="AW2371" s="177"/>
      <c r="AX2371" s="177"/>
      <c r="AY2371" s="177"/>
      <c r="BD2371" s="224" t="s">
        <v>78</v>
      </c>
    </row>
    <row r="2372" spans="1:56" s="19" customFormat="1" ht="70.5" customHeight="1">
      <c r="A2372" s="145">
        <v>2018</v>
      </c>
      <c r="B2372" s="146">
        <v>8323</v>
      </c>
      <c r="C2372" s="145">
        <v>4</v>
      </c>
      <c r="D2372" s="145">
        <v>4</v>
      </c>
      <c r="E2372" s="145">
        <v>2000</v>
      </c>
      <c r="F2372" s="145">
        <v>2700</v>
      </c>
      <c r="G2372" s="145"/>
      <c r="H2372" s="145"/>
      <c r="I2372" s="147" t="s">
        <v>158</v>
      </c>
      <c r="J2372" s="148">
        <f>J2373+J2390</f>
        <v>0</v>
      </c>
      <c r="K2372" s="148">
        <f t="shared" ref="K2372:O2372" si="10481">K2373+K2390</f>
        <v>0</v>
      </c>
      <c r="L2372" s="148">
        <f t="shared" si="10481"/>
        <v>0</v>
      </c>
      <c r="M2372" s="148">
        <f t="shared" si="10481"/>
        <v>0</v>
      </c>
      <c r="N2372" s="148">
        <f t="shared" si="10481"/>
        <v>0</v>
      </c>
      <c r="O2372" s="148">
        <f t="shared" si="10481"/>
        <v>0</v>
      </c>
      <c r="P2372" s="148">
        <f>L2372+O2372</f>
        <v>0</v>
      </c>
      <c r="Q2372" s="148">
        <f>Q2373+Q2390</f>
        <v>0</v>
      </c>
      <c r="R2372" s="148">
        <f t="shared" ref="R2372:V2372" si="10482">R2373+R2390</f>
        <v>0</v>
      </c>
      <c r="S2372" s="148">
        <f t="shared" si="10482"/>
        <v>0</v>
      </c>
      <c r="T2372" s="148">
        <f t="shared" si="10482"/>
        <v>0</v>
      </c>
      <c r="U2372" s="148">
        <f t="shared" si="10482"/>
        <v>0</v>
      </c>
      <c r="V2372" s="148">
        <f t="shared" si="10482"/>
        <v>0</v>
      </c>
      <c r="W2372" s="148">
        <f>S2372+V2372</f>
        <v>0</v>
      </c>
      <c r="X2372" s="148">
        <f>X2373+X2390</f>
        <v>0</v>
      </c>
      <c r="Y2372" s="148">
        <f t="shared" ref="Y2372:AC2372" si="10483">Y2373+Y2390</f>
        <v>0</v>
      </c>
      <c r="Z2372" s="148">
        <f t="shared" si="10483"/>
        <v>0</v>
      </c>
      <c r="AA2372" s="148">
        <f t="shared" si="10483"/>
        <v>0</v>
      </c>
      <c r="AB2372" s="148">
        <f t="shared" si="10483"/>
        <v>0</v>
      </c>
      <c r="AC2372" s="148">
        <f t="shared" si="10483"/>
        <v>0</v>
      </c>
      <c r="AD2372" s="148">
        <f>Z2372+AC2372</f>
        <v>0</v>
      </c>
      <c r="AE2372" s="148">
        <f>AE2373+AE2390</f>
        <v>0</v>
      </c>
      <c r="AF2372" s="148">
        <f t="shared" ref="AF2372:AI2372" si="10484">AF2373+AF2390</f>
        <v>0</v>
      </c>
      <c r="AG2372" s="148">
        <f t="shared" si="10484"/>
        <v>0</v>
      </c>
      <c r="AH2372" s="148">
        <f t="shared" si="10484"/>
        <v>0</v>
      </c>
      <c r="AI2372" s="148">
        <f t="shared" si="10484"/>
        <v>0</v>
      </c>
      <c r="AJ2372" s="148">
        <f t="shared" ref="AJ2372" si="10485">AJ2373+AJ2390</f>
        <v>0</v>
      </c>
      <c r="AK2372" s="148">
        <f>AG2372+AJ2372</f>
        <v>0</v>
      </c>
      <c r="AL2372" s="148">
        <f>AL2373+AL2390</f>
        <v>0</v>
      </c>
      <c r="AM2372" s="148">
        <f t="shared" ref="AM2372:AQ2372" si="10486">AM2373+AM2390</f>
        <v>0</v>
      </c>
      <c r="AN2372" s="148">
        <f t="shared" si="10486"/>
        <v>0</v>
      </c>
      <c r="AO2372" s="148">
        <f t="shared" si="10486"/>
        <v>0</v>
      </c>
      <c r="AP2372" s="148">
        <f t="shared" si="10486"/>
        <v>0</v>
      </c>
      <c r="AQ2372" s="148">
        <f t="shared" si="10486"/>
        <v>0</v>
      </c>
      <c r="AR2372" s="148">
        <f>AN2372+AQ2372</f>
        <v>0</v>
      </c>
      <c r="AS2372" s="148"/>
      <c r="AT2372" s="149"/>
      <c r="AU2372" s="150"/>
      <c r="AV2372" s="151"/>
      <c r="AW2372" s="151"/>
      <c r="AX2372" s="151"/>
      <c r="AY2372" s="151"/>
      <c r="BD2372" s="153"/>
    </row>
    <row r="2373" spans="1:56" s="19" customFormat="1" ht="70.5" customHeight="1">
      <c r="A2373" s="154">
        <v>2018</v>
      </c>
      <c r="B2373" s="190">
        <v>8323</v>
      </c>
      <c r="C2373" s="154">
        <v>4</v>
      </c>
      <c r="D2373" s="154">
        <v>4</v>
      </c>
      <c r="E2373" s="154">
        <v>2000</v>
      </c>
      <c r="F2373" s="154">
        <v>2700</v>
      </c>
      <c r="G2373" s="154">
        <v>271</v>
      </c>
      <c r="H2373" s="154"/>
      <c r="I2373" s="157" t="s">
        <v>973</v>
      </c>
      <c r="J2373" s="191">
        <f>J2374</f>
        <v>0</v>
      </c>
      <c r="K2373" s="191">
        <f t="shared" ref="K2373" si="10487">K2374</f>
        <v>0</v>
      </c>
      <c r="L2373" s="191">
        <f t="shared" ref="L2373" si="10488">L2374</f>
        <v>0</v>
      </c>
      <c r="M2373" s="191">
        <f t="shared" ref="M2373" si="10489">M2374</f>
        <v>0</v>
      </c>
      <c r="N2373" s="191">
        <f t="shared" ref="N2373" si="10490">N2374</f>
        <v>0</v>
      </c>
      <c r="O2373" s="191">
        <f t="shared" ref="O2373" si="10491">O2374</f>
        <v>0</v>
      </c>
      <c r="P2373" s="191">
        <f>L2373+O2373</f>
        <v>0</v>
      </c>
      <c r="Q2373" s="191">
        <f>Q2374</f>
        <v>0</v>
      </c>
      <c r="R2373" s="191">
        <f t="shared" ref="R2373:V2373" si="10492">R2374</f>
        <v>0</v>
      </c>
      <c r="S2373" s="191">
        <f t="shared" si="10492"/>
        <v>0</v>
      </c>
      <c r="T2373" s="191">
        <f t="shared" si="10492"/>
        <v>0</v>
      </c>
      <c r="U2373" s="191">
        <f t="shared" si="10492"/>
        <v>0</v>
      </c>
      <c r="V2373" s="191">
        <f t="shared" si="10492"/>
        <v>0</v>
      </c>
      <c r="W2373" s="191">
        <f>S2373+V2373</f>
        <v>0</v>
      </c>
      <c r="X2373" s="191">
        <f>X2374</f>
        <v>0</v>
      </c>
      <c r="Y2373" s="191">
        <f t="shared" ref="Y2373:AC2373" si="10493">Y2374</f>
        <v>0</v>
      </c>
      <c r="Z2373" s="191">
        <f t="shared" si="10493"/>
        <v>0</v>
      </c>
      <c r="AA2373" s="191">
        <f t="shared" si="10493"/>
        <v>0</v>
      </c>
      <c r="AB2373" s="191">
        <f t="shared" si="10493"/>
        <v>0</v>
      </c>
      <c r="AC2373" s="191">
        <f t="shared" si="10493"/>
        <v>0</v>
      </c>
      <c r="AD2373" s="191">
        <f>Z2373+AC2373</f>
        <v>0</v>
      </c>
      <c r="AE2373" s="191">
        <f>AE2374</f>
        <v>0</v>
      </c>
      <c r="AF2373" s="191">
        <f t="shared" ref="AF2373:AI2373" si="10494">AF2374</f>
        <v>0</v>
      </c>
      <c r="AG2373" s="191">
        <f t="shared" si="10494"/>
        <v>0</v>
      </c>
      <c r="AH2373" s="191">
        <f t="shared" si="10494"/>
        <v>0</v>
      </c>
      <c r="AI2373" s="191">
        <f t="shared" si="10494"/>
        <v>0</v>
      </c>
      <c r="AJ2373" s="191">
        <f t="shared" ref="AJ2373" si="10495">AJ2374</f>
        <v>0</v>
      </c>
      <c r="AK2373" s="191">
        <f>AG2373+AJ2373</f>
        <v>0</v>
      </c>
      <c r="AL2373" s="191">
        <f>AL2374</f>
        <v>0</v>
      </c>
      <c r="AM2373" s="191">
        <f t="shared" ref="AM2373:AQ2373" si="10496">AM2374</f>
        <v>0</v>
      </c>
      <c r="AN2373" s="191">
        <f t="shared" si="10496"/>
        <v>0</v>
      </c>
      <c r="AO2373" s="191">
        <f t="shared" si="10496"/>
        <v>0</v>
      </c>
      <c r="AP2373" s="191">
        <f t="shared" si="10496"/>
        <v>0</v>
      </c>
      <c r="AQ2373" s="191">
        <f t="shared" si="10496"/>
        <v>0</v>
      </c>
      <c r="AR2373" s="191">
        <f>AN2373+AQ2373</f>
        <v>0</v>
      </c>
      <c r="AS2373" s="191"/>
      <c r="AT2373" s="192"/>
      <c r="AU2373" s="220"/>
      <c r="AV2373" s="197"/>
      <c r="AW2373" s="197"/>
      <c r="AX2373" s="197"/>
      <c r="AY2373" s="197"/>
      <c r="BD2373" s="193"/>
    </row>
    <row r="2374" spans="1:56" s="19" customFormat="1" ht="70.5" customHeight="1">
      <c r="A2374" s="54">
        <v>2018</v>
      </c>
      <c r="B2374" s="189">
        <v>8323</v>
      </c>
      <c r="C2374" s="54">
        <v>4</v>
      </c>
      <c r="D2374" s="54">
        <v>4</v>
      </c>
      <c r="E2374" s="54">
        <v>2000</v>
      </c>
      <c r="F2374" s="54">
        <v>2700</v>
      </c>
      <c r="G2374" s="54">
        <v>271</v>
      </c>
      <c r="H2374" s="163">
        <v>1</v>
      </c>
      <c r="I2374" s="166" t="s">
        <v>54</v>
      </c>
      <c r="J2374" s="57">
        <f>SUM(J2375:J2389)</f>
        <v>0</v>
      </c>
      <c r="K2374" s="57">
        <f t="shared" ref="K2374:O2374" si="10497">SUM(K2375:K2389)</f>
        <v>0</v>
      </c>
      <c r="L2374" s="57">
        <f t="shared" si="10497"/>
        <v>0</v>
      </c>
      <c r="M2374" s="57">
        <f t="shared" si="10497"/>
        <v>0</v>
      </c>
      <c r="N2374" s="57">
        <f t="shared" si="10497"/>
        <v>0</v>
      </c>
      <c r="O2374" s="57">
        <f t="shared" si="10497"/>
        <v>0</v>
      </c>
      <c r="P2374" s="57">
        <f>L2374+O2374</f>
        <v>0</v>
      </c>
      <c r="Q2374" s="57">
        <f>SUM(Q2375:Q2389)</f>
        <v>0</v>
      </c>
      <c r="R2374" s="57">
        <f t="shared" ref="R2374:V2374" si="10498">SUM(R2375:R2389)</f>
        <v>0</v>
      </c>
      <c r="S2374" s="57">
        <f t="shared" si="10498"/>
        <v>0</v>
      </c>
      <c r="T2374" s="57">
        <f t="shared" si="10498"/>
        <v>0</v>
      </c>
      <c r="U2374" s="57">
        <f t="shared" si="10498"/>
        <v>0</v>
      </c>
      <c r="V2374" s="57">
        <f t="shared" si="10498"/>
        <v>0</v>
      </c>
      <c r="W2374" s="57">
        <f>S2374+V2374</f>
        <v>0</v>
      </c>
      <c r="X2374" s="57">
        <f>SUM(X2375:X2389)</f>
        <v>0</v>
      </c>
      <c r="Y2374" s="57">
        <f t="shared" ref="Y2374:AC2374" si="10499">SUM(Y2375:Y2389)</f>
        <v>0</v>
      </c>
      <c r="Z2374" s="57">
        <f t="shared" si="10499"/>
        <v>0</v>
      </c>
      <c r="AA2374" s="57">
        <f t="shared" si="10499"/>
        <v>0</v>
      </c>
      <c r="AB2374" s="57">
        <f t="shared" si="10499"/>
        <v>0</v>
      </c>
      <c r="AC2374" s="57">
        <f t="shared" si="10499"/>
        <v>0</v>
      </c>
      <c r="AD2374" s="57">
        <f>Z2374+AC2374</f>
        <v>0</v>
      </c>
      <c r="AE2374" s="57">
        <f>SUM(AE2375:AE2389)</f>
        <v>0</v>
      </c>
      <c r="AF2374" s="57">
        <f t="shared" ref="AF2374:AI2374" si="10500">SUM(AF2375:AF2389)</f>
        <v>0</v>
      </c>
      <c r="AG2374" s="57">
        <f t="shared" si="10500"/>
        <v>0</v>
      </c>
      <c r="AH2374" s="57">
        <f t="shared" si="10500"/>
        <v>0</v>
      </c>
      <c r="AI2374" s="57">
        <f t="shared" si="10500"/>
        <v>0</v>
      </c>
      <c r="AJ2374" s="57">
        <f t="shared" ref="AJ2374" si="10501">SUM(AJ2375:AJ2389)</f>
        <v>0</v>
      </c>
      <c r="AK2374" s="57">
        <f>AG2374+AJ2374</f>
        <v>0</v>
      </c>
      <c r="AL2374" s="57">
        <f>SUM(AL2375:AL2389)</f>
        <v>0</v>
      </c>
      <c r="AM2374" s="57">
        <f t="shared" ref="AM2374:AQ2374" si="10502">SUM(AM2375:AM2389)</f>
        <v>0</v>
      </c>
      <c r="AN2374" s="57">
        <f t="shared" si="10502"/>
        <v>0</v>
      </c>
      <c r="AO2374" s="57">
        <f t="shared" si="10502"/>
        <v>0</v>
      </c>
      <c r="AP2374" s="57">
        <f t="shared" si="10502"/>
        <v>0</v>
      </c>
      <c r="AQ2374" s="57">
        <f t="shared" si="10502"/>
        <v>0</v>
      </c>
      <c r="AR2374" s="57">
        <f>AN2374+AQ2374</f>
        <v>0</v>
      </c>
      <c r="AS2374" s="57" t="s">
        <v>974</v>
      </c>
      <c r="AT2374" s="179"/>
      <c r="AU2374" s="176"/>
      <c r="AV2374" s="231"/>
      <c r="AW2374" s="231"/>
      <c r="AX2374" s="231"/>
      <c r="AY2374" s="231"/>
      <c r="BD2374" s="224" t="s">
        <v>78</v>
      </c>
    </row>
    <row r="2375" spans="1:56" s="19" customFormat="1" ht="70.5" customHeight="1">
      <c r="A2375" s="54"/>
      <c r="B2375" s="174"/>
      <c r="C2375" s="54"/>
      <c r="D2375" s="54" t="s">
        <v>15</v>
      </c>
      <c r="E2375" s="54"/>
      <c r="F2375" s="54"/>
      <c r="G2375" s="54"/>
      <c r="H2375" s="163"/>
      <c r="I2375" s="341" t="s">
        <v>319</v>
      </c>
      <c r="J2375" s="56">
        <f t="shared" ref="J2375:J2389" si="10503">ROUND(P2375*0.8,0)</f>
        <v>0</v>
      </c>
      <c r="K2375" s="56">
        <v>0</v>
      </c>
      <c r="L2375" s="57">
        <f t="shared" ref="L2375:L2389" si="10504">J2375+K2375</f>
        <v>0</v>
      </c>
      <c r="M2375" s="56">
        <f t="shared" ref="M2375:M2389" si="10505">P2375-J2375</f>
        <v>0</v>
      </c>
      <c r="N2375" s="56">
        <v>0</v>
      </c>
      <c r="O2375" s="57">
        <f t="shared" ref="O2375:O2389" si="10506">M2375+N2375</f>
        <v>0</v>
      </c>
      <c r="P2375" s="57">
        <v>0</v>
      </c>
      <c r="Q2375" s="56">
        <f t="shared" ref="Q2375:Q2389" si="10507">ROUND(W2375*0.8,0)</f>
        <v>0</v>
      </c>
      <c r="R2375" s="56">
        <v>0</v>
      </c>
      <c r="S2375" s="57">
        <f t="shared" ref="S2375:S2389" si="10508">Q2375+R2375</f>
        <v>0</v>
      </c>
      <c r="T2375" s="56">
        <f t="shared" ref="T2375:T2389" si="10509">W2375-Q2375</f>
        <v>0</v>
      </c>
      <c r="U2375" s="56">
        <v>0</v>
      </c>
      <c r="V2375" s="57">
        <f t="shared" ref="V2375:V2389" si="10510">T2375+U2375</f>
        <v>0</v>
      </c>
      <c r="W2375" s="57">
        <v>0</v>
      </c>
      <c r="X2375" s="56">
        <f t="shared" ref="X2375:X2389" si="10511">ROUND(AD2375*0.8,0)</f>
        <v>0</v>
      </c>
      <c r="Y2375" s="56">
        <v>0</v>
      </c>
      <c r="Z2375" s="57">
        <f t="shared" ref="Z2375:Z2389" si="10512">X2375+Y2375</f>
        <v>0</v>
      </c>
      <c r="AA2375" s="56">
        <f t="shared" ref="AA2375:AA2389" si="10513">AD2375-X2375</f>
        <v>0</v>
      </c>
      <c r="AB2375" s="56">
        <v>0</v>
      </c>
      <c r="AC2375" s="57">
        <f t="shared" ref="AC2375:AC2389" si="10514">AA2375+AB2375</f>
        <v>0</v>
      </c>
      <c r="AD2375" s="57">
        <v>0</v>
      </c>
      <c r="AE2375" s="56">
        <f t="shared" ref="AE2375:AE2389" si="10515">ROUND(AK2375*0.8,0)</f>
        <v>0</v>
      </c>
      <c r="AF2375" s="56">
        <v>0</v>
      </c>
      <c r="AG2375" s="57">
        <f t="shared" ref="AG2375:AG2389" si="10516">AE2375+AF2375</f>
        <v>0</v>
      </c>
      <c r="AH2375" s="56">
        <f t="shared" ref="AH2375:AH2389" si="10517">AK2375-AE2375</f>
        <v>0</v>
      </c>
      <c r="AI2375" s="56">
        <v>0</v>
      </c>
      <c r="AJ2375" s="57">
        <f t="shared" ref="AJ2375:AJ2389" si="10518">AH2375+AI2375</f>
        <v>0</v>
      </c>
      <c r="AK2375" s="57">
        <v>0</v>
      </c>
      <c r="AL2375" s="56">
        <f t="shared" ref="AL2375:AL2389" si="10519">ROUND(AR2375*0.8,0)</f>
        <v>0</v>
      </c>
      <c r="AM2375" s="56">
        <v>0</v>
      </c>
      <c r="AN2375" s="57">
        <f t="shared" ref="AN2375:AN2389" si="10520">AL2375+AM2375</f>
        <v>0</v>
      </c>
      <c r="AO2375" s="56">
        <f t="shared" ref="AO2375:AO2389" si="10521">AR2375-AL2375</f>
        <v>0</v>
      </c>
      <c r="AP2375" s="56">
        <v>0</v>
      </c>
      <c r="AQ2375" s="57">
        <f t="shared" ref="AQ2375:AQ2389" si="10522">AO2375+AP2375</f>
        <v>0</v>
      </c>
      <c r="AR2375" s="57">
        <v>0</v>
      </c>
      <c r="AS2375" s="57" t="s">
        <v>735</v>
      </c>
      <c r="AT2375" s="179"/>
      <c r="AU2375" s="176"/>
      <c r="AV2375" s="177"/>
      <c r="AW2375" s="177"/>
      <c r="AX2375" s="177"/>
      <c r="AY2375" s="177"/>
      <c r="BD2375" s="224" t="s">
        <v>78</v>
      </c>
    </row>
    <row r="2376" spans="1:56" s="19" customFormat="1" ht="70.5" customHeight="1">
      <c r="A2376" s="54"/>
      <c r="B2376" s="174"/>
      <c r="C2376" s="54"/>
      <c r="D2376" s="54" t="s">
        <v>15</v>
      </c>
      <c r="E2376" s="54"/>
      <c r="F2376" s="54"/>
      <c r="G2376" s="54"/>
      <c r="H2376" s="163"/>
      <c r="I2376" s="341" t="s">
        <v>738</v>
      </c>
      <c r="J2376" s="56">
        <f t="shared" si="10503"/>
        <v>0</v>
      </c>
      <c r="K2376" s="56">
        <v>0</v>
      </c>
      <c r="L2376" s="57">
        <f t="shared" si="10504"/>
        <v>0</v>
      </c>
      <c r="M2376" s="56">
        <f t="shared" si="10505"/>
        <v>0</v>
      </c>
      <c r="N2376" s="56">
        <v>0</v>
      </c>
      <c r="O2376" s="57">
        <f t="shared" si="10506"/>
        <v>0</v>
      </c>
      <c r="P2376" s="57">
        <v>0</v>
      </c>
      <c r="Q2376" s="56">
        <f t="shared" si="10507"/>
        <v>0</v>
      </c>
      <c r="R2376" s="56">
        <v>0</v>
      </c>
      <c r="S2376" s="57">
        <f t="shared" si="10508"/>
        <v>0</v>
      </c>
      <c r="T2376" s="56">
        <f t="shared" si="10509"/>
        <v>0</v>
      </c>
      <c r="U2376" s="56">
        <v>0</v>
      </c>
      <c r="V2376" s="57">
        <f t="shared" si="10510"/>
        <v>0</v>
      </c>
      <c r="W2376" s="57">
        <v>0</v>
      </c>
      <c r="X2376" s="56">
        <f t="shared" si="10511"/>
        <v>0</v>
      </c>
      <c r="Y2376" s="56">
        <v>0</v>
      </c>
      <c r="Z2376" s="57">
        <f t="shared" si="10512"/>
        <v>0</v>
      </c>
      <c r="AA2376" s="56">
        <f t="shared" si="10513"/>
        <v>0</v>
      </c>
      <c r="AB2376" s="56">
        <v>0</v>
      </c>
      <c r="AC2376" s="57">
        <f t="shared" si="10514"/>
        <v>0</v>
      </c>
      <c r="AD2376" s="57">
        <v>0</v>
      </c>
      <c r="AE2376" s="56">
        <f t="shared" si="10515"/>
        <v>0</v>
      </c>
      <c r="AF2376" s="56">
        <v>0</v>
      </c>
      <c r="AG2376" s="57">
        <f t="shared" si="10516"/>
        <v>0</v>
      </c>
      <c r="AH2376" s="56">
        <f t="shared" si="10517"/>
        <v>0</v>
      </c>
      <c r="AI2376" s="56">
        <v>0</v>
      </c>
      <c r="AJ2376" s="57">
        <f t="shared" si="10518"/>
        <v>0</v>
      </c>
      <c r="AK2376" s="57">
        <v>0</v>
      </c>
      <c r="AL2376" s="56">
        <f t="shared" si="10519"/>
        <v>0</v>
      </c>
      <c r="AM2376" s="56">
        <v>0</v>
      </c>
      <c r="AN2376" s="57">
        <f t="shared" si="10520"/>
        <v>0</v>
      </c>
      <c r="AO2376" s="56">
        <f t="shared" si="10521"/>
        <v>0</v>
      </c>
      <c r="AP2376" s="56">
        <v>0</v>
      </c>
      <c r="AQ2376" s="57">
        <f t="shared" si="10522"/>
        <v>0</v>
      </c>
      <c r="AR2376" s="57">
        <v>0</v>
      </c>
      <c r="AS2376" s="57" t="s">
        <v>43</v>
      </c>
      <c r="AT2376" s="179"/>
      <c r="AU2376" s="176"/>
      <c r="AV2376" s="177"/>
      <c r="AW2376" s="177"/>
      <c r="AX2376" s="177"/>
      <c r="AY2376" s="177"/>
      <c r="BD2376" s="224" t="s">
        <v>78</v>
      </c>
    </row>
    <row r="2377" spans="1:56" s="19" customFormat="1" ht="70.5" customHeight="1">
      <c r="A2377" s="54"/>
      <c r="B2377" s="174"/>
      <c r="C2377" s="54"/>
      <c r="D2377" s="54" t="s">
        <v>15</v>
      </c>
      <c r="E2377" s="54"/>
      <c r="F2377" s="54"/>
      <c r="G2377" s="54"/>
      <c r="H2377" s="163"/>
      <c r="I2377" s="341" t="s">
        <v>740</v>
      </c>
      <c r="J2377" s="56">
        <f t="shared" si="10503"/>
        <v>0</v>
      </c>
      <c r="K2377" s="56">
        <v>0</v>
      </c>
      <c r="L2377" s="57">
        <f t="shared" si="10504"/>
        <v>0</v>
      </c>
      <c r="M2377" s="56">
        <f t="shared" si="10505"/>
        <v>0</v>
      </c>
      <c r="N2377" s="56">
        <v>0</v>
      </c>
      <c r="O2377" s="57">
        <f t="shared" si="10506"/>
        <v>0</v>
      </c>
      <c r="P2377" s="57">
        <v>0</v>
      </c>
      <c r="Q2377" s="56">
        <f t="shared" si="10507"/>
        <v>0</v>
      </c>
      <c r="R2377" s="56">
        <v>0</v>
      </c>
      <c r="S2377" s="57">
        <f t="shared" si="10508"/>
        <v>0</v>
      </c>
      <c r="T2377" s="56">
        <f t="shared" si="10509"/>
        <v>0</v>
      </c>
      <c r="U2377" s="56">
        <v>0</v>
      </c>
      <c r="V2377" s="57">
        <f t="shared" si="10510"/>
        <v>0</v>
      </c>
      <c r="W2377" s="57">
        <v>0</v>
      </c>
      <c r="X2377" s="56">
        <f t="shared" si="10511"/>
        <v>0</v>
      </c>
      <c r="Y2377" s="56">
        <v>0</v>
      </c>
      <c r="Z2377" s="57">
        <f t="shared" si="10512"/>
        <v>0</v>
      </c>
      <c r="AA2377" s="56">
        <f t="shared" si="10513"/>
        <v>0</v>
      </c>
      <c r="AB2377" s="56">
        <v>0</v>
      </c>
      <c r="AC2377" s="57">
        <f t="shared" si="10514"/>
        <v>0</v>
      </c>
      <c r="AD2377" s="57">
        <v>0</v>
      </c>
      <c r="AE2377" s="56">
        <f t="shared" si="10515"/>
        <v>0</v>
      </c>
      <c r="AF2377" s="56">
        <v>0</v>
      </c>
      <c r="AG2377" s="57">
        <f t="shared" si="10516"/>
        <v>0</v>
      </c>
      <c r="AH2377" s="56">
        <f t="shared" si="10517"/>
        <v>0</v>
      </c>
      <c r="AI2377" s="56">
        <v>0</v>
      </c>
      <c r="AJ2377" s="57">
        <f t="shared" si="10518"/>
        <v>0</v>
      </c>
      <c r="AK2377" s="57">
        <v>0</v>
      </c>
      <c r="AL2377" s="56">
        <f t="shared" si="10519"/>
        <v>0</v>
      </c>
      <c r="AM2377" s="56">
        <v>0</v>
      </c>
      <c r="AN2377" s="57">
        <f t="shared" si="10520"/>
        <v>0</v>
      </c>
      <c r="AO2377" s="56">
        <f t="shared" si="10521"/>
        <v>0</v>
      </c>
      <c r="AP2377" s="56">
        <v>0</v>
      </c>
      <c r="AQ2377" s="57">
        <f t="shared" si="10522"/>
        <v>0</v>
      </c>
      <c r="AR2377" s="57">
        <v>0</v>
      </c>
      <c r="AS2377" s="57" t="s">
        <v>43</v>
      </c>
      <c r="AT2377" s="179"/>
      <c r="AU2377" s="176"/>
      <c r="AV2377" s="177"/>
      <c r="AW2377" s="177"/>
      <c r="AX2377" s="177"/>
      <c r="AY2377" s="177"/>
      <c r="BD2377" s="224" t="s">
        <v>78</v>
      </c>
    </row>
    <row r="2378" spans="1:56" s="19" customFormat="1" ht="70.5" customHeight="1">
      <c r="A2378" s="54"/>
      <c r="B2378" s="174"/>
      <c r="C2378" s="54"/>
      <c r="D2378" s="54"/>
      <c r="E2378" s="54"/>
      <c r="F2378" s="54"/>
      <c r="G2378" s="54"/>
      <c r="H2378" s="163"/>
      <c r="I2378" s="341" t="s">
        <v>739</v>
      </c>
      <c r="J2378" s="56">
        <f t="shared" si="10503"/>
        <v>0</v>
      </c>
      <c r="K2378" s="56">
        <v>0</v>
      </c>
      <c r="L2378" s="57">
        <f t="shared" si="10504"/>
        <v>0</v>
      </c>
      <c r="M2378" s="56">
        <f t="shared" si="10505"/>
        <v>0</v>
      </c>
      <c r="N2378" s="56">
        <v>0</v>
      </c>
      <c r="O2378" s="57">
        <f t="shared" si="10506"/>
        <v>0</v>
      </c>
      <c r="P2378" s="57">
        <v>0</v>
      </c>
      <c r="Q2378" s="56">
        <f t="shared" si="10507"/>
        <v>0</v>
      </c>
      <c r="R2378" s="56">
        <v>0</v>
      </c>
      <c r="S2378" s="57">
        <f t="shared" si="10508"/>
        <v>0</v>
      </c>
      <c r="T2378" s="56">
        <f t="shared" si="10509"/>
        <v>0</v>
      </c>
      <c r="U2378" s="56">
        <v>0</v>
      </c>
      <c r="V2378" s="57">
        <f t="shared" si="10510"/>
        <v>0</v>
      </c>
      <c r="W2378" s="57">
        <v>0</v>
      </c>
      <c r="X2378" s="56">
        <f t="shared" si="10511"/>
        <v>0</v>
      </c>
      <c r="Y2378" s="56">
        <v>0</v>
      </c>
      <c r="Z2378" s="57">
        <f t="shared" si="10512"/>
        <v>0</v>
      </c>
      <c r="AA2378" s="56">
        <f t="shared" si="10513"/>
        <v>0</v>
      </c>
      <c r="AB2378" s="56">
        <v>0</v>
      </c>
      <c r="AC2378" s="57">
        <f t="shared" si="10514"/>
        <v>0</v>
      </c>
      <c r="AD2378" s="57">
        <v>0</v>
      </c>
      <c r="AE2378" s="56">
        <f t="shared" si="10515"/>
        <v>0</v>
      </c>
      <c r="AF2378" s="56">
        <v>0</v>
      </c>
      <c r="AG2378" s="57">
        <f t="shared" si="10516"/>
        <v>0</v>
      </c>
      <c r="AH2378" s="56">
        <f t="shared" si="10517"/>
        <v>0</v>
      </c>
      <c r="AI2378" s="56">
        <v>0</v>
      </c>
      <c r="AJ2378" s="57">
        <f t="shared" si="10518"/>
        <v>0</v>
      </c>
      <c r="AK2378" s="57">
        <v>0</v>
      </c>
      <c r="AL2378" s="56">
        <f t="shared" si="10519"/>
        <v>0</v>
      </c>
      <c r="AM2378" s="56">
        <v>0</v>
      </c>
      <c r="AN2378" s="57">
        <f t="shared" si="10520"/>
        <v>0</v>
      </c>
      <c r="AO2378" s="56">
        <f t="shared" si="10521"/>
        <v>0</v>
      </c>
      <c r="AP2378" s="56">
        <v>0</v>
      </c>
      <c r="AQ2378" s="57">
        <f t="shared" si="10522"/>
        <v>0</v>
      </c>
      <c r="AR2378" s="57">
        <v>0</v>
      </c>
      <c r="AS2378" s="57" t="s">
        <v>43</v>
      </c>
      <c r="AT2378" s="179"/>
      <c r="AU2378" s="176"/>
      <c r="AV2378" s="177"/>
      <c r="AW2378" s="177"/>
      <c r="AX2378" s="177"/>
      <c r="AY2378" s="177"/>
      <c r="BD2378" s="224" t="s">
        <v>78</v>
      </c>
    </row>
    <row r="2379" spans="1:56" s="19" customFormat="1" ht="70.5" customHeight="1">
      <c r="A2379" s="54"/>
      <c r="B2379" s="174"/>
      <c r="C2379" s="54"/>
      <c r="D2379" s="54"/>
      <c r="E2379" s="54"/>
      <c r="F2379" s="54"/>
      <c r="G2379" s="54"/>
      <c r="H2379" s="163"/>
      <c r="I2379" s="341" t="s">
        <v>742</v>
      </c>
      <c r="J2379" s="56">
        <f t="shared" si="10503"/>
        <v>0</v>
      </c>
      <c r="K2379" s="56">
        <v>0</v>
      </c>
      <c r="L2379" s="57">
        <f t="shared" si="10504"/>
        <v>0</v>
      </c>
      <c r="M2379" s="56">
        <f t="shared" si="10505"/>
        <v>0</v>
      </c>
      <c r="N2379" s="56">
        <v>0</v>
      </c>
      <c r="O2379" s="57">
        <f t="shared" si="10506"/>
        <v>0</v>
      </c>
      <c r="P2379" s="57">
        <v>0</v>
      </c>
      <c r="Q2379" s="56">
        <f t="shared" si="10507"/>
        <v>0</v>
      </c>
      <c r="R2379" s="56">
        <v>0</v>
      </c>
      <c r="S2379" s="57">
        <f t="shared" si="10508"/>
        <v>0</v>
      </c>
      <c r="T2379" s="56">
        <f t="shared" si="10509"/>
        <v>0</v>
      </c>
      <c r="U2379" s="56">
        <v>0</v>
      </c>
      <c r="V2379" s="57">
        <f t="shared" si="10510"/>
        <v>0</v>
      </c>
      <c r="W2379" s="57">
        <v>0</v>
      </c>
      <c r="X2379" s="56">
        <f t="shared" si="10511"/>
        <v>0</v>
      </c>
      <c r="Y2379" s="56">
        <v>0</v>
      </c>
      <c r="Z2379" s="57">
        <f t="shared" si="10512"/>
        <v>0</v>
      </c>
      <c r="AA2379" s="56">
        <f t="shared" si="10513"/>
        <v>0</v>
      </c>
      <c r="AB2379" s="56">
        <v>0</v>
      </c>
      <c r="AC2379" s="57">
        <f t="shared" si="10514"/>
        <v>0</v>
      </c>
      <c r="AD2379" s="57">
        <v>0</v>
      </c>
      <c r="AE2379" s="56">
        <f t="shared" si="10515"/>
        <v>0</v>
      </c>
      <c r="AF2379" s="56">
        <v>0</v>
      </c>
      <c r="AG2379" s="57">
        <f t="shared" si="10516"/>
        <v>0</v>
      </c>
      <c r="AH2379" s="56">
        <f t="shared" si="10517"/>
        <v>0</v>
      </c>
      <c r="AI2379" s="56">
        <v>0</v>
      </c>
      <c r="AJ2379" s="57">
        <f t="shared" si="10518"/>
        <v>0</v>
      </c>
      <c r="AK2379" s="57">
        <v>0</v>
      </c>
      <c r="AL2379" s="56">
        <f t="shared" si="10519"/>
        <v>0</v>
      </c>
      <c r="AM2379" s="56">
        <v>0</v>
      </c>
      <c r="AN2379" s="57">
        <f t="shared" si="10520"/>
        <v>0</v>
      </c>
      <c r="AO2379" s="56">
        <f t="shared" si="10521"/>
        <v>0</v>
      </c>
      <c r="AP2379" s="56">
        <v>0</v>
      </c>
      <c r="AQ2379" s="57">
        <f t="shared" si="10522"/>
        <v>0</v>
      </c>
      <c r="AR2379" s="57">
        <v>0</v>
      </c>
      <c r="AS2379" s="57" t="s">
        <v>43</v>
      </c>
      <c r="AT2379" s="179"/>
      <c r="AU2379" s="176"/>
      <c r="AV2379" s="177"/>
      <c r="AW2379" s="177"/>
      <c r="AX2379" s="177"/>
      <c r="AY2379" s="177"/>
      <c r="BD2379" s="224" t="s">
        <v>78</v>
      </c>
    </row>
    <row r="2380" spans="1:56" s="19" customFormat="1" ht="70.5" customHeight="1">
      <c r="A2380" s="54"/>
      <c r="B2380" s="174"/>
      <c r="C2380" s="54"/>
      <c r="D2380" s="54"/>
      <c r="E2380" s="54"/>
      <c r="F2380" s="54"/>
      <c r="G2380" s="54"/>
      <c r="H2380" s="163"/>
      <c r="I2380" s="341" t="s">
        <v>1023</v>
      </c>
      <c r="J2380" s="56">
        <f t="shared" si="10503"/>
        <v>0</v>
      </c>
      <c r="K2380" s="56">
        <v>0</v>
      </c>
      <c r="L2380" s="57">
        <f t="shared" si="10504"/>
        <v>0</v>
      </c>
      <c r="M2380" s="56">
        <f t="shared" si="10505"/>
        <v>0</v>
      </c>
      <c r="N2380" s="56">
        <v>0</v>
      </c>
      <c r="O2380" s="57">
        <f t="shared" si="10506"/>
        <v>0</v>
      </c>
      <c r="P2380" s="57">
        <v>0</v>
      </c>
      <c r="Q2380" s="56">
        <f t="shared" si="10507"/>
        <v>0</v>
      </c>
      <c r="R2380" s="56">
        <v>0</v>
      </c>
      <c r="S2380" s="57">
        <f t="shared" si="10508"/>
        <v>0</v>
      </c>
      <c r="T2380" s="56">
        <f t="shared" si="10509"/>
        <v>0</v>
      </c>
      <c r="U2380" s="56">
        <v>0</v>
      </c>
      <c r="V2380" s="57">
        <f t="shared" si="10510"/>
        <v>0</v>
      </c>
      <c r="W2380" s="57">
        <v>0</v>
      </c>
      <c r="X2380" s="56">
        <f t="shared" si="10511"/>
        <v>0</v>
      </c>
      <c r="Y2380" s="56">
        <v>0</v>
      </c>
      <c r="Z2380" s="57">
        <f t="shared" si="10512"/>
        <v>0</v>
      </c>
      <c r="AA2380" s="56">
        <f t="shared" si="10513"/>
        <v>0</v>
      </c>
      <c r="AB2380" s="56">
        <v>0</v>
      </c>
      <c r="AC2380" s="57">
        <f t="shared" si="10514"/>
        <v>0</v>
      </c>
      <c r="AD2380" s="57">
        <v>0</v>
      </c>
      <c r="AE2380" s="56">
        <f t="shared" si="10515"/>
        <v>0</v>
      </c>
      <c r="AF2380" s="56">
        <v>0</v>
      </c>
      <c r="AG2380" s="57">
        <f t="shared" si="10516"/>
        <v>0</v>
      </c>
      <c r="AH2380" s="56">
        <f t="shared" si="10517"/>
        <v>0</v>
      </c>
      <c r="AI2380" s="56">
        <v>0</v>
      </c>
      <c r="AJ2380" s="57">
        <f t="shared" si="10518"/>
        <v>0</v>
      </c>
      <c r="AK2380" s="57">
        <v>0</v>
      </c>
      <c r="AL2380" s="56">
        <f t="shared" si="10519"/>
        <v>0</v>
      </c>
      <c r="AM2380" s="56">
        <v>0</v>
      </c>
      <c r="AN2380" s="57">
        <f t="shared" si="10520"/>
        <v>0</v>
      </c>
      <c r="AO2380" s="56">
        <f t="shared" si="10521"/>
        <v>0</v>
      </c>
      <c r="AP2380" s="56">
        <v>0</v>
      </c>
      <c r="AQ2380" s="57">
        <f t="shared" si="10522"/>
        <v>0</v>
      </c>
      <c r="AR2380" s="57">
        <v>0</v>
      </c>
      <c r="AS2380" s="57" t="s">
        <v>43</v>
      </c>
      <c r="AT2380" s="179"/>
      <c r="AU2380" s="176"/>
      <c r="AV2380" s="177"/>
      <c r="AW2380" s="177"/>
      <c r="AX2380" s="177"/>
      <c r="AY2380" s="177"/>
      <c r="BD2380" s="224" t="s">
        <v>78</v>
      </c>
    </row>
    <row r="2381" spans="1:56" s="19" customFormat="1" ht="70.5" customHeight="1">
      <c r="A2381" s="54"/>
      <c r="B2381" s="174"/>
      <c r="C2381" s="54"/>
      <c r="D2381" s="54"/>
      <c r="E2381" s="54"/>
      <c r="F2381" s="54"/>
      <c r="G2381" s="54"/>
      <c r="H2381" s="163"/>
      <c r="I2381" s="341" t="s">
        <v>1024</v>
      </c>
      <c r="J2381" s="56">
        <f t="shared" si="10503"/>
        <v>0</v>
      </c>
      <c r="K2381" s="56">
        <v>0</v>
      </c>
      <c r="L2381" s="57">
        <f t="shared" si="10504"/>
        <v>0</v>
      </c>
      <c r="M2381" s="56">
        <f t="shared" si="10505"/>
        <v>0</v>
      </c>
      <c r="N2381" s="56">
        <v>0</v>
      </c>
      <c r="O2381" s="57">
        <f t="shared" si="10506"/>
        <v>0</v>
      </c>
      <c r="P2381" s="57">
        <v>0</v>
      </c>
      <c r="Q2381" s="56">
        <f t="shared" si="10507"/>
        <v>0</v>
      </c>
      <c r="R2381" s="56">
        <v>0</v>
      </c>
      <c r="S2381" s="57">
        <f t="shared" si="10508"/>
        <v>0</v>
      </c>
      <c r="T2381" s="56">
        <f t="shared" si="10509"/>
        <v>0</v>
      </c>
      <c r="U2381" s="56">
        <v>0</v>
      </c>
      <c r="V2381" s="57">
        <f t="shared" si="10510"/>
        <v>0</v>
      </c>
      <c r="W2381" s="57">
        <v>0</v>
      </c>
      <c r="X2381" s="56">
        <f t="shared" si="10511"/>
        <v>0</v>
      </c>
      <c r="Y2381" s="56">
        <v>0</v>
      </c>
      <c r="Z2381" s="57">
        <f t="shared" si="10512"/>
        <v>0</v>
      </c>
      <c r="AA2381" s="56">
        <f t="shared" si="10513"/>
        <v>0</v>
      </c>
      <c r="AB2381" s="56">
        <v>0</v>
      </c>
      <c r="AC2381" s="57">
        <f t="shared" si="10514"/>
        <v>0</v>
      </c>
      <c r="AD2381" s="57">
        <v>0</v>
      </c>
      <c r="AE2381" s="56">
        <f t="shared" si="10515"/>
        <v>0</v>
      </c>
      <c r="AF2381" s="56">
        <v>0</v>
      </c>
      <c r="AG2381" s="57">
        <f t="shared" si="10516"/>
        <v>0</v>
      </c>
      <c r="AH2381" s="56">
        <f t="shared" si="10517"/>
        <v>0</v>
      </c>
      <c r="AI2381" s="56">
        <v>0</v>
      </c>
      <c r="AJ2381" s="57">
        <f t="shared" si="10518"/>
        <v>0</v>
      </c>
      <c r="AK2381" s="57">
        <v>0</v>
      </c>
      <c r="AL2381" s="56">
        <f t="shared" si="10519"/>
        <v>0</v>
      </c>
      <c r="AM2381" s="56">
        <v>0</v>
      </c>
      <c r="AN2381" s="57">
        <f t="shared" si="10520"/>
        <v>0</v>
      </c>
      <c r="AO2381" s="56">
        <f t="shared" si="10521"/>
        <v>0</v>
      </c>
      <c r="AP2381" s="56">
        <v>0</v>
      </c>
      <c r="AQ2381" s="57">
        <f t="shared" si="10522"/>
        <v>0</v>
      </c>
      <c r="AR2381" s="57">
        <v>0</v>
      </c>
      <c r="AS2381" s="57" t="s">
        <v>43</v>
      </c>
      <c r="AT2381" s="179"/>
      <c r="AU2381" s="176"/>
      <c r="AV2381" s="177"/>
      <c r="AW2381" s="177"/>
      <c r="AX2381" s="177"/>
      <c r="AY2381" s="177"/>
      <c r="BD2381" s="224" t="s">
        <v>78</v>
      </c>
    </row>
    <row r="2382" spans="1:56" s="19" customFormat="1" ht="70.5" customHeight="1">
      <c r="A2382" s="54"/>
      <c r="B2382" s="174"/>
      <c r="C2382" s="54"/>
      <c r="D2382" s="54"/>
      <c r="E2382" s="54"/>
      <c r="F2382" s="54"/>
      <c r="G2382" s="54"/>
      <c r="H2382" s="163"/>
      <c r="I2382" s="341" t="s">
        <v>1025</v>
      </c>
      <c r="J2382" s="56">
        <f t="shared" si="10503"/>
        <v>0</v>
      </c>
      <c r="K2382" s="56">
        <v>0</v>
      </c>
      <c r="L2382" s="57">
        <f t="shared" si="10504"/>
        <v>0</v>
      </c>
      <c r="M2382" s="56">
        <f t="shared" si="10505"/>
        <v>0</v>
      </c>
      <c r="N2382" s="56">
        <v>0</v>
      </c>
      <c r="O2382" s="57">
        <f t="shared" si="10506"/>
        <v>0</v>
      </c>
      <c r="P2382" s="57">
        <v>0</v>
      </c>
      <c r="Q2382" s="56">
        <f t="shared" si="10507"/>
        <v>0</v>
      </c>
      <c r="R2382" s="56">
        <v>0</v>
      </c>
      <c r="S2382" s="57">
        <f t="shared" si="10508"/>
        <v>0</v>
      </c>
      <c r="T2382" s="56">
        <f t="shared" si="10509"/>
        <v>0</v>
      </c>
      <c r="U2382" s="56">
        <v>0</v>
      </c>
      <c r="V2382" s="57">
        <f t="shared" si="10510"/>
        <v>0</v>
      </c>
      <c r="W2382" s="57">
        <v>0</v>
      </c>
      <c r="X2382" s="56">
        <f t="shared" si="10511"/>
        <v>0</v>
      </c>
      <c r="Y2382" s="56">
        <v>0</v>
      </c>
      <c r="Z2382" s="57">
        <f t="shared" si="10512"/>
        <v>0</v>
      </c>
      <c r="AA2382" s="56">
        <f t="shared" si="10513"/>
        <v>0</v>
      </c>
      <c r="AB2382" s="56">
        <v>0</v>
      </c>
      <c r="AC2382" s="57">
        <f t="shared" si="10514"/>
        <v>0</v>
      </c>
      <c r="AD2382" s="57">
        <v>0</v>
      </c>
      <c r="AE2382" s="56">
        <f t="shared" si="10515"/>
        <v>0</v>
      </c>
      <c r="AF2382" s="56">
        <v>0</v>
      </c>
      <c r="AG2382" s="57">
        <f t="shared" si="10516"/>
        <v>0</v>
      </c>
      <c r="AH2382" s="56">
        <f t="shared" si="10517"/>
        <v>0</v>
      </c>
      <c r="AI2382" s="56">
        <v>0</v>
      </c>
      <c r="AJ2382" s="57">
        <f t="shared" si="10518"/>
        <v>0</v>
      </c>
      <c r="AK2382" s="57">
        <v>0</v>
      </c>
      <c r="AL2382" s="56">
        <f t="shared" si="10519"/>
        <v>0</v>
      </c>
      <c r="AM2382" s="56">
        <v>0</v>
      </c>
      <c r="AN2382" s="57">
        <f t="shared" si="10520"/>
        <v>0</v>
      </c>
      <c r="AO2382" s="56">
        <f t="shared" si="10521"/>
        <v>0</v>
      </c>
      <c r="AP2382" s="56">
        <v>0</v>
      </c>
      <c r="AQ2382" s="57">
        <f t="shared" si="10522"/>
        <v>0</v>
      </c>
      <c r="AR2382" s="57">
        <v>0</v>
      </c>
      <c r="AS2382" s="57" t="s">
        <v>43</v>
      </c>
      <c r="AT2382" s="179"/>
      <c r="AU2382" s="176"/>
      <c r="AV2382" s="177"/>
      <c r="AW2382" s="177"/>
      <c r="AX2382" s="177"/>
      <c r="AY2382" s="177"/>
      <c r="BD2382" s="224" t="s">
        <v>78</v>
      </c>
    </row>
    <row r="2383" spans="1:56" s="19" customFormat="1" ht="70.5" customHeight="1">
      <c r="A2383" s="54"/>
      <c r="B2383" s="174"/>
      <c r="C2383" s="54"/>
      <c r="D2383" s="54"/>
      <c r="E2383" s="54"/>
      <c r="F2383" s="54"/>
      <c r="G2383" s="54"/>
      <c r="H2383" s="163"/>
      <c r="I2383" s="341" t="s">
        <v>323</v>
      </c>
      <c r="J2383" s="56">
        <f t="shared" si="10503"/>
        <v>0</v>
      </c>
      <c r="K2383" s="56">
        <v>0</v>
      </c>
      <c r="L2383" s="57">
        <f t="shared" si="10504"/>
        <v>0</v>
      </c>
      <c r="M2383" s="56">
        <f t="shared" si="10505"/>
        <v>0</v>
      </c>
      <c r="N2383" s="56">
        <v>0</v>
      </c>
      <c r="O2383" s="57">
        <f t="shared" si="10506"/>
        <v>0</v>
      </c>
      <c r="P2383" s="57">
        <v>0</v>
      </c>
      <c r="Q2383" s="56">
        <f t="shared" si="10507"/>
        <v>0</v>
      </c>
      <c r="R2383" s="56">
        <v>0</v>
      </c>
      <c r="S2383" s="57">
        <f t="shared" si="10508"/>
        <v>0</v>
      </c>
      <c r="T2383" s="56">
        <f t="shared" si="10509"/>
        <v>0</v>
      </c>
      <c r="U2383" s="56">
        <v>0</v>
      </c>
      <c r="V2383" s="57">
        <f t="shared" si="10510"/>
        <v>0</v>
      </c>
      <c r="W2383" s="57">
        <v>0</v>
      </c>
      <c r="X2383" s="56">
        <f t="shared" si="10511"/>
        <v>0</v>
      </c>
      <c r="Y2383" s="56">
        <v>0</v>
      </c>
      <c r="Z2383" s="57">
        <f t="shared" si="10512"/>
        <v>0</v>
      </c>
      <c r="AA2383" s="56">
        <f t="shared" si="10513"/>
        <v>0</v>
      </c>
      <c r="AB2383" s="56">
        <v>0</v>
      </c>
      <c r="AC2383" s="57">
        <f t="shared" si="10514"/>
        <v>0</v>
      </c>
      <c r="AD2383" s="57">
        <v>0</v>
      </c>
      <c r="AE2383" s="56">
        <f t="shared" si="10515"/>
        <v>0</v>
      </c>
      <c r="AF2383" s="56">
        <v>0</v>
      </c>
      <c r="AG2383" s="57">
        <f t="shared" si="10516"/>
        <v>0</v>
      </c>
      <c r="AH2383" s="56">
        <f t="shared" si="10517"/>
        <v>0</v>
      </c>
      <c r="AI2383" s="56">
        <v>0</v>
      </c>
      <c r="AJ2383" s="57">
        <f t="shared" si="10518"/>
        <v>0</v>
      </c>
      <c r="AK2383" s="57">
        <v>0</v>
      </c>
      <c r="AL2383" s="56">
        <f t="shared" si="10519"/>
        <v>0</v>
      </c>
      <c r="AM2383" s="56">
        <v>0</v>
      </c>
      <c r="AN2383" s="57">
        <f t="shared" si="10520"/>
        <v>0</v>
      </c>
      <c r="AO2383" s="56">
        <f t="shared" si="10521"/>
        <v>0</v>
      </c>
      <c r="AP2383" s="56">
        <v>0</v>
      </c>
      <c r="AQ2383" s="57">
        <f t="shared" si="10522"/>
        <v>0</v>
      </c>
      <c r="AR2383" s="57">
        <v>0</v>
      </c>
      <c r="AS2383" s="57" t="s">
        <v>43</v>
      </c>
      <c r="AT2383" s="179"/>
      <c r="AU2383" s="176"/>
      <c r="AV2383" s="177"/>
      <c r="AW2383" s="177"/>
      <c r="AX2383" s="177"/>
      <c r="AY2383" s="177"/>
      <c r="BD2383" s="224" t="s">
        <v>78</v>
      </c>
    </row>
    <row r="2384" spans="1:56" s="19" customFormat="1" ht="70.5" customHeight="1">
      <c r="A2384" s="54"/>
      <c r="B2384" s="174"/>
      <c r="C2384" s="54"/>
      <c r="D2384" s="54"/>
      <c r="E2384" s="54"/>
      <c r="F2384" s="54"/>
      <c r="G2384" s="54"/>
      <c r="H2384" s="163"/>
      <c r="I2384" s="341" t="s">
        <v>324</v>
      </c>
      <c r="J2384" s="56">
        <f t="shared" si="10503"/>
        <v>0</v>
      </c>
      <c r="K2384" s="56">
        <v>0</v>
      </c>
      <c r="L2384" s="57">
        <f t="shared" si="10504"/>
        <v>0</v>
      </c>
      <c r="M2384" s="56">
        <f t="shared" si="10505"/>
        <v>0</v>
      </c>
      <c r="N2384" s="56">
        <v>0</v>
      </c>
      <c r="O2384" s="57">
        <f t="shared" si="10506"/>
        <v>0</v>
      </c>
      <c r="P2384" s="57">
        <v>0</v>
      </c>
      <c r="Q2384" s="56">
        <f t="shared" si="10507"/>
        <v>0</v>
      </c>
      <c r="R2384" s="56">
        <v>0</v>
      </c>
      <c r="S2384" s="57">
        <f t="shared" si="10508"/>
        <v>0</v>
      </c>
      <c r="T2384" s="56">
        <f t="shared" si="10509"/>
        <v>0</v>
      </c>
      <c r="U2384" s="56">
        <v>0</v>
      </c>
      <c r="V2384" s="57">
        <f t="shared" si="10510"/>
        <v>0</v>
      </c>
      <c r="W2384" s="57">
        <v>0</v>
      </c>
      <c r="X2384" s="56">
        <f t="shared" si="10511"/>
        <v>0</v>
      </c>
      <c r="Y2384" s="56">
        <v>0</v>
      </c>
      <c r="Z2384" s="57">
        <f t="shared" si="10512"/>
        <v>0</v>
      </c>
      <c r="AA2384" s="56">
        <f t="shared" si="10513"/>
        <v>0</v>
      </c>
      <c r="AB2384" s="56">
        <v>0</v>
      </c>
      <c r="AC2384" s="57">
        <f t="shared" si="10514"/>
        <v>0</v>
      </c>
      <c r="AD2384" s="57">
        <v>0</v>
      </c>
      <c r="AE2384" s="56">
        <f t="shared" si="10515"/>
        <v>0</v>
      </c>
      <c r="AF2384" s="56">
        <v>0</v>
      </c>
      <c r="AG2384" s="57">
        <f t="shared" si="10516"/>
        <v>0</v>
      </c>
      <c r="AH2384" s="56">
        <f t="shared" si="10517"/>
        <v>0</v>
      </c>
      <c r="AI2384" s="56">
        <v>0</v>
      </c>
      <c r="AJ2384" s="57">
        <f t="shared" si="10518"/>
        <v>0</v>
      </c>
      <c r="AK2384" s="57">
        <v>0</v>
      </c>
      <c r="AL2384" s="56">
        <f t="shared" si="10519"/>
        <v>0</v>
      </c>
      <c r="AM2384" s="56">
        <v>0</v>
      </c>
      <c r="AN2384" s="57">
        <f t="shared" si="10520"/>
        <v>0</v>
      </c>
      <c r="AO2384" s="56">
        <f t="shared" si="10521"/>
        <v>0</v>
      </c>
      <c r="AP2384" s="56">
        <v>0</v>
      </c>
      <c r="AQ2384" s="57">
        <f t="shared" si="10522"/>
        <v>0</v>
      </c>
      <c r="AR2384" s="57">
        <v>0</v>
      </c>
      <c r="AS2384" s="57" t="s">
        <v>43</v>
      </c>
      <c r="AT2384" s="179"/>
      <c r="AU2384" s="176"/>
      <c r="AV2384" s="177"/>
      <c r="AW2384" s="177"/>
      <c r="AX2384" s="177"/>
      <c r="AY2384" s="177"/>
      <c r="BD2384" s="224" t="s">
        <v>78</v>
      </c>
    </row>
    <row r="2385" spans="1:56" s="19" customFormat="1" ht="70.5" customHeight="1">
      <c r="A2385" s="54"/>
      <c r="B2385" s="174"/>
      <c r="C2385" s="54"/>
      <c r="D2385" s="54"/>
      <c r="E2385" s="54"/>
      <c r="F2385" s="54"/>
      <c r="G2385" s="54"/>
      <c r="H2385" s="163"/>
      <c r="I2385" s="341" t="s">
        <v>328</v>
      </c>
      <c r="J2385" s="56">
        <f t="shared" si="10503"/>
        <v>0</v>
      </c>
      <c r="K2385" s="56">
        <v>0</v>
      </c>
      <c r="L2385" s="57">
        <f t="shared" si="10504"/>
        <v>0</v>
      </c>
      <c r="M2385" s="56">
        <f t="shared" si="10505"/>
        <v>0</v>
      </c>
      <c r="N2385" s="56">
        <v>0</v>
      </c>
      <c r="O2385" s="57">
        <f t="shared" si="10506"/>
        <v>0</v>
      </c>
      <c r="P2385" s="57">
        <v>0</v>
      </c>
      <c r="Q2385" s="56">
        <f t="shared" si="10507"/>
        <v>0</v>
      </c>
      <c r="R2385" s="56">
        <v>0</v>
      </c>
      <c r="S2385" s="57">
        <f t="shared" si="10508"/>
        <v>0</v>
      </c>
      <c r="T2385" s="56">
        <f t="shared" si="10509"/>
        <v>0</v>
      </c>
      <c r="U2385" s="56">
        <v>0</v>
      </c>
      <c r="V2385" s="57">
        <f t="shared" si="10510"/>
        <v>0</v>
      </c>
      <c r="W2385" s="57">
        <v>0</v>
      </c>
      <c r="X2385" s="56">
        <f t="shared" si="10511"/>
        <v>0</v>
      </c>
      <c r="Y2385" s="56">
        <v>0</v>
      </c>
      <c r="Z2385" s="57">
        <f t="shared" si="10512"/>
        <v>0</v>
      </c>
      <c r="AA2385" s="56">
        <f t="shared" si="10513"/>
        <v>0</v>
      </c>
      <c r="AB2385" s="56">
        <v>0</v>
      </c>
      <c r="AC2385" s="57">
        <f t="shared" si="10514"/>
        <v>0</v>
      </c>
      <c r="AD2385" s="57">
        <v>0</v>
      </c>
      <c r="AE2385" s="56">
        <f t="shared" si="10515"/>
        <v>0</v>
      </c>
      <c r="AF2385" s="56">
        <v>0</v>
      </c>
      <c r="AG2385" s="57">
        <f t="shared" si="10516"/>
        <v>0</v>
      </c>
      <c r="AH2385" s="56">
        <f t="shared" si="10517"/>
        <v>0</v>
      </c>
      <c r="AI2385" s="56">
        <v>0</v>
      </c>
      <c r="AJ2385" s="57">
        <f t="shared" si="10518"/>
        <v>0</v>
      </c>
      <c r="AK2385" s="57">
        <v>0</v>
      </c>
      <c r="AL2385" s="56">
        <f t="shared" si="10519"/>
        <v>0</v>
      </c>
      <c r="AM2385" s="56">
        <v>0</v>
      </c>
      <c r="AN2385" s="57">
        <f t="shared" si="10520"/>
        <v>0</v>
      </c>
      <c r="AO2385" s="56">
        <f t="shared" si="10521"/>
        <v>0</v>
      </c>
      <c r="AP2385" s="56">
        <v>0</v>
      </c>
      <c r="AQ2385" s="57">
        <f t="shared" si="10522"/>
        <v>0</v>
      </c>
      <c r="AR2385" s="57">
        <v>0</v>
      </c>
      <c r="AS2385" s="57" t="s">
        <v>43</v>
      </c>
      <c r="AT2385" s="179"/>
      <c r="AU2385" s="176"/>
      <c r="AV2385" s="177"/>
      <c r="AW2385" s="177"/>
      <c r="AX2385" s="177"/>
      <c r="AY2385" s="177"/>
      <c r="BD2385" s="224" t="s">
        <v>78</v>
      </c>
    </row>
    <row r="2386" spans="1:56" s="19" customFormat="1" ht="70.5" customHeight="1">
      <c r="A2386" s="54"/>
      <c r="B2386" s="174"/>
      <c r="C2386" s="54"/>
      <c r="D2386" s="54"/>
      <c r="E2386" s="54"/>
      <c r="F2386" s="54"/>
      <c r="G2386" s="54"/>
      <c r="H2386" s="163"/>
      <c r="I2386" s="341" t="s">
        <v>1026</v>
      </c>
      <c r="J2386" s="56">
        <f t="shared" si="10503"/>
        <v>0</v>
      </c>
      <c r="K2386" s="56">
        <v>0</v>
      </c>
      <c r="L2386" s="57">
        <f t="shared" si="10504"/>
        <v>0</v>
      </c>
      <c r="M2386" s="56">
        <f t="shared" si="10505"/>
        <v>0</v>
      </c>
      <c r="N2386" s="56">
        <v>0</v>
      </c>
      <c r="O2386" s="57">
        <f t="shared" si="10506"/>
        <v>0</v>
      </c>
      <c r="P2386" s="57">
        <v>0</v>
      </c>
      <c r="Q2386" s="56">
        <f t="shared" si="10507"/>
        <v>0</v>
      </c>
      <c r="R2386" s="56">
        <v>0</v>
      </c>
      <c r="S2386" s="57">
        <f t="shared" si="10508"/>
        <v>0</v>
      </c>
      <c r="T2386" s="56">
        <f t="shared" si="10509"/>
        <v>0</v>
      </c>
      <c r="U2386" s="56">
        <v>0</v>
      </c>
      <c r="V2386" s="57">
        <f t="shared" si="10510"/>
        <v>0</v>
      </c>
      <c r="W2386" s="57">
        <v>0</v>
      </c>
      <c r="X2386" s="56">
        <f t="shared" si="10511"/>
        <v>0</v>
      </c>
      <c r="Y2386" s="56">
        <v>0</v>
      </c>
      <c r="Z2386" s="57">
        <f t="shared" si="10512"/>
        <v>0</v>
      </c>
      <c r="AA2386" s="56">
        <f t="shared" si="10513"/>
        <v>0</v>
      </c>
      <c r="AB2386" s="56">
        <v>0</v>
      </c>
      <c r="AC2386" s="57">
        <f t="shared" si="10514"/>
        <v>0</v>
      </c>
      <c r="AD2386" s="57">
        <v>0</v>
      </c>
      <c r="AE2386" s="56">
        <f t="shared" si="10515"/>
        <v>0</v>
      </c>
      <c r="AF2386" s="56">
        <v>0</v>
      </c>
      <c r="AG2386" s="57">
        <f t="shared" si="10516"/>
        <v>0</v>
      </c>
      <c r="AH2386" s="56">
        <f t="shared" si="10517"/>
        <v>0</v>
      </c>
      <c r="AI2386" s="56">
        <v>0</v>
      </c>
      <c r="AJ2386" s="57">
        <f t="shared" si="10518"/>
        <v>0</v>
      </c>
      <c r="AK2386" s="57">
        <v>0</v>
      </c>
      <c r="AL2386" s="56">
        <f t="shared" si="10519"/>
        <v>0</v>
      </c>
      <c r="AM2386" s="56">
        <v>0</v>
      </c>
      <c r="AN2386" s="57">
        <f t="shared" si="10520"/>
        <v>0</v>
      </c>
      <c r="AO2386" s="56">
        <f t="shared" si="10521"/>
        <v>0</v>
      </c>
      <c r="AP2386" s="56">
        <v>0</v>
      </c>
      <c r="AQ2386" s="57">
        <f t="shared" si="10522"/>
        <v>0</v>
      </c>
      <c r="AR2386" s="57">
        <v>0</v>
      </c>
      <c r="AS2386" s="57" t="s">
        <v>43</v>
      </c>
      <c r="AT2386" s="179"/>
      <c r="AU2386" s="176"/>
      <c r="AV2386" s="177"/>
      <c r="AW2386" s="177"/>
      <c r="AX2386" s="177"/>
      <c r="AY2386" s="177"/>
      <c r="BD2386" s="224" t="s">
        <v>78</v>
      </c>
    </row>
    <row r="2387" spans="1:56" s="19" customFormat="1" ht="70.5" customHeight="1">
      <c r="A2387" s="54"/>
      <c r="B2387" s="174"/>
      <c r="C2387" s="54"/>
      <c r="D2387" s="54"/>
      <c r="E2387" s="54"/>
      <c r="F2387" s="54"/>
      <c r="G2387" s="54"/>
      <c r="H2387" s="163"/>
      <c r="I2387" s="341" t="s">
        <v>1027</v>
      </c>
      <c r="J2387" s="56">
        <f t="shared" si="10503"/>
        <v>0</v>
      </c>
      <c r="K2387" s="56">
        <v>0</v>
      </c>
      <c r="L2387" s="57">
        <f t="shared" si="10504"/>
        <v>0</v>
      </c>
      <c r="M2387" s="56">
        <f t="shared" si="10505"/>
        <v>0</v>
      </c>
      <c r="N2387" s="56">
        <v>0</v>
      </c>
      <c r="O2387" s="57">
        <f t="shared" si="10506"/>
        <v>0</v>
      </c>
      <c r="P2387" s="57">
        <v>0</v>
      </c>
      <c r="Q2387" s="56">
        <f t="shared" si="10507"/>
        <v>0</v>
      </c>
      <c r="R2387" s="56">
        <v>0</v>
      </c>
      <c r="S2387" s="57">
        <f t="shared" si="10508"/>
        <v>0</v>
      </c>
      <c r="T2387" s="56">
        <f t="shared" si="10509"/>
        <v>0</v>
      </c>
      <c r="U2387" s="56">
        <v>0</v>
      </c>
      <c r="V2387" s="57">
        <f t="shared" si="10510"/>
        <v>0</v>
      </c>
      <c r="W2387" s="57">
        <v>0</v>
      </c>
      <c r="X2387" s="56">
        <f t="shared" si="10511"/>
        <v>0</v>
      </c>
      <c r="Y2387" s="56">
        <v>0</v>
      </c>
      <c r="Z2387" s="57">
        <f t="shared" si="10512"/>
        <v>0</v>
      </c>
      <c r="AA2387" s="56">
        <f t="shared" si="10513"/>
        <v>0</v>
      </c>
      <c r="AB2387" s="56">
        <v>0</v>
      </c>
      <c r="AC2387" s="57">
        <f t="shared" si="10514"/>
        <v>0</v>
      </c>
      <c r="AD2387" s="57">
        <v>0</v>
      </c>
      <c r="AE2387" s="56">
        <f t="shared" si="10515"/>
        <v>0</v>
      </c>
      <c r="AF2387" s="56">
        <v>0</v>
      </c>
      <c r="AG2387" s="57">
        <f t="shared" si="10516"/>
        <v>0</v>
      </c>
      <c r="AH2387" s="56">
        <f t="shared" si="10517"/>
        <v>0</v>
      </c>
      <c r="AI2387" s="56">
        <v>0</v>
      </c>
      <c r="AJ2387" s="57">
        <f t="shared" si="10518"/>
        <v>0</v>
      </c>
      <c r="AK2387" s="57">
        <v>0</v>
      </c>
      <c r="AL2387" s="56">
        <f t="shared" si="10519"/>
        <v>0</v>
      </c>
      <c r="AM2387" s="56">
        <v>0</v>
      </c>
      <c r="AN2387" s="57">
        <f t="shared" si="10520"/>
        <v>0</v>
      </c>
      <c r="AO2387" s="56">
        <f t="shared" si="10521"/>
        <v>0</v>
      </c>
      <c r="AP2387" s="56">
        <v>0</v>
      </c>
      <c r="AQ2387" s="57">
        <f t="shared" si="10522"/>
        <v>0</v>
      </c>
      <c r="AR2387" s="57">
        <v>0</v>
      </c>
      <c r="AS2387" s="57" t="s">
        <v>43</v>
      </c>
      <c r="AT2387" s="179"/>
      <c r="AU2387" s="176"/>
      <c r="AV2387" s="177"/>
      <c r="AW2387" s="177"/>
      <c r="AX2387" s="177"/>
      <c r="AY2387" s="177"/>
      <c r="BD2387" s="224" t="s">
        <v>78</v>
      </c>
    </row>
    <row r="2388" spans="1:56" s="19" customFormat="1" ht="70.5" customHeight="1">
      <c r="A2388" s="54"/>
      <c r="B2388" s="174"/>
      <c r="C2388" s="54"/>
      <c r="D2388" s="54"/>
      <c r="E2388" s="54"/>
      <c r="F2388" s="54"/>
      <c r="G2388" s="54"/>
      <c r="H2388" s="163"/>
      <c r="I2388" s="341" t="s">
        <v>1028</v>
      </c>
      <c r="J2388" s="56">
        <f t="shared" si="10503"/>
        <v>0</v>
      </c>
      <c r="K2388" s="56">
        <v>0</v>
      </c>
      <c r="L2388" s="57">
        <f t="shared" si="10504"/>
        <v>0</v>
      </c>
      <c r="M2388" s="56">
        <f t="shared" si="10505"/>
        <v>0</v>
      </c>
      <c r="N2388" s="56">
        <v>0</v>
      </c>
      <c r="O2388" s="57">
        <f t="shared" si="10506"/>
        <v>0</v>
      </c>
      <c r="P2388" s="57">
        <v>0</v>
      </c>
      <c r="Q2388" s="56">
        <f t="shared" si="10507"/>
        <v>0</v>
      </c>
      <c r="R2388" s="56">
        <v>0</v>
      </c>
      <c r="S2388" s="57">
        <f t="shared" si="10508"/>
        <v>0</v>
      </c>
      <c r="T2388" s="56">
        <f t="shared" si="10509"/>
        <v>0</v>
      </c>
      <c r="U2388" s="56">
        <v>0</v>
      </c>
      <c r="V2388" s="57">
        <f t="shared" si="10510"/>
        <v>0</v>
      </c>
      <c r="W2388" s="57">
        <v>0</v>
      </c>
      <c r="X2388" s="56">
        <f t="shared" si="10511"/>
        <v>0</v>
      </c>
      <c r="Y2388" s="56">
        <v>0</v>
      </c>
      <c r="Z2388" s="57">
        <f t="shared" si="10512"/>
        <v>0</v>
      </c>
      <c r="AA2388" s="56">
        <f t="shared" si="10513"/>
        <v>0</v>
      </c>
      <c r="AB2388" s="56">
        <v>0</v>
      </c>
      <c r="AC2388" s="57">
        <f t="shared" si="10514"/>
        <v>0</v>
      </c>
      <c r="AD2388" s="57">
        <v>0</v>
      </c>
      <c r="AE2388" s="56">
        <f t="shared" si="10515"/>
        <v>0</v>
      </c>
      <c r="AF2388" s="56">
        <v>0</v>
      </c>
      <c r="AG2388" s="57">
        <f t="shared" si="10516"/>
        <v>0</v>
      </c>
      <c r="AH2388" s="56">
        <f t="shared" si="10517"/>
        <v>0</v>
      </c>
      <c r="AI2388" s="56">
        <v>0</v>
      </c>
      <c r="AJ2388" s="57">
        <f t="shared" si="10518"/>
        <v>0</v>
      </c>
      <c r="AK2388" s="57">
        <v>0</v>
      </c>
      <c r="AL2388" s="56">
        <f t="shared" si="10519"/>
        <v>0</v>
      </c>
      <c r="AM2388" s="56">
        <v>0</v>
      </c>
      <c r="AN2388" s="57">
        <f t="shared" si="10520"/>
        <v>0</v>
      </c>
      <c r="AO2388" s="56">
        <f t="shared" si="10521"/>
        <v>0</v>
      </c>
      <c r="AP2388" s="56">
        <v>0</v>
      </c>
      <c r="AQ2388" s="57">
        <f t="shared" si="10522"/>
        <v>0</v>
      </c>
      <c r="AR2388" s="57">
        <v>0</v>
      </c>
      <c r="AS2388" s="57" t="s">
        <v>43</v>
      </c>
      <c r="AT2388" s="179"/>
      <c r="AU2388" s="176"/>
      <c r="AV2388" s="177"/>
      <c r="AW2388" s="177"/>
      <c r="AX2388" s="177"/>
      <c r="AY2388" s="177"/>
      <c r="BD2388" s="224" t="s">
        <v>78</v>
      </c>
    </row>
    <row r="2389" spans="1:56" s="19" customFormat="1" ht="70.5" customHeight="1">
      <c r="A2389" s="54"/>
      <c r="B2389" s="174"/>
      <c r="C2389" s="54"/>
      <c r="D2389" s="54"/>
      <c r="E2389" s="54"/>
      <c r="F2389" s="54"/>
      <c r="G2389" s="54"/>
      <c r="H2389" s="163"/>
      <c r="I2389" s="341" t="s">
        <v>332</v>
      </c>
      <c r="J2389" s="56">
        <f t="shared" si="10503"/>
        <v>0</v>
      </c>
      <c r="K2389" s="56">
        <v>0</v>
      </c>
      <c r="L2389" s="57">
        <f t="shared" si="10504"/>
        <v>0</v>
      </c>
      <c r="M2389" s="56">
        <f t="shared" si="10505"/>
        <v>0</v>
      </c>
      <c r="N2389" s="56">
        <v>0</v>
      </c>
      <c r="O2389" s="57">
        <f t="shared" si="10506"/>
        <v>0</v>
      </c>
      <c r="P2389" s="57">
        <v>0</v>
      </c>
      <c r="Q2389" s="56">
        <f t="shared" si="10507"/>
        <v>0</v>
      </c>
      <c r="R2389" s="56">
        <v>0</v>
      </c>
      <c r="S2389" s="57">
        <f t="shared" si="10508"/>
        <v>0</v>
      </c>
      <c r="T2389" s="56">
        <f t="shared" si="10509"/>
        <v>0</v>
      </c>
      <c r="U2389" s="56">
        <v>0</v>
      </c>
      <c r="V2389" s="57">
        <f t="shared" si="10510"/>
        <v>0</v>
      </c>
      <c r="W2389" s="57">
        <v>0</v>
      </c>
      <c r="X2389" s="56">
        <f t="shared" si="10511"/>
        <v>0</v>
      </c>
      <c r="Y2389" s="56">
        <v>0</v>
      </c>
      <c r="Z2389" s="57">
        <f t="shared" si="10512"/>
        <v>0</v>
      </c>
      <c r="AA2389" s="56">
        <f t="shared" si="10513"/>
        <v>0</v>
      </c>
      <c r="AB2389" s="56">
        <v>0</v>
      </c>
      <c r="AC2389" s="57">
        <f t="shared" si="10514"/>
        <v>0</v>
      </c>
      <c r="AD2389" s="57">
        <v>0</v>
      </c>
      <c r="AE2389" s="56">
        <f t="shared" si="10515"/>
        <v>0</v>
      </c>
      <c r="AF2389" s="56">
        <v>0</v>
      </c>
      <c r="AG2389" s="57">
        <f t="shared" si="10516"/>
        <v>0</v>
      </c>
      <c r="AH2389" s="56">
        <f t="shared" si="10517"/>
        <v>0</v>
      </c>
      <c r="AI2389" s="56">
        <v>0</v>
      </c>
      <c r="AJ2389" s="57">
        <f t="shared" si="10518"/>
        <v>0</v>
      </c>
      <c r="AK2389" s="57">
        <v>0</v>
      </c>
      <c r="AL2389" s="56">
        <f t="shared" si="10519"/>
        <v>0</v>
      </c>
      <c r="AM2389" s="56">
        <v>0</v>
      </c>
      <c r="AN2389" s="57">
        <f t="shared" si="10520"/>
        <v>0</v>
      </c>
      <c r="AO2389" s="56">
        <f t="shared" si="10521"/>
        <v>0</v>
      </c>
      <c r="AP2389" s="56">
        <v>0</v>
      </c>
      <c r="AQ2389" s="57">
        <f t="shared" si="10522"/>
        <v>0</v>
      </c>
      <c r="AR2389" s="57">
        <v>0</v>
      </c>
      <c r="AS2389" s="57" t="s">
        <v>735</v>
      </c>
      <c r="AT2389" s="179"/>
      <c r="AU2389" s="176"/>
      <c r="AV2389" s="177"/>
      <c r="AW2389" s="177"/>
      <c r="AX2389" s="177"/>
      <c r="AY2389" s="177"/>
      <c r="BD2389" s="224" t="s">
        <v>78</v>
      </c>
    </row>
    <row r="2390" spans="1:56" s="19" customFormat="1" ht="70.5" customHeight="1">
      <c r="A2390" s="154">
        <v>2018</v>
      </c>
      <c r="B2390" s="190">
        <v>8323</v>
      </c>
      <c r="C2390" s="154">
        <v>4</v>
      </c>
      <c r="D2390" s="154">
        <v>4</v>
      </c>
      <c r="E2390" s="154">
        <v>2000</v>
      </c>
      <c r="F2390" s="154">
        <v>2700</v>
      </c>
      <c r="G2390" s="154">
        <v>272</v>
      </c>
      <c r="H2390" s="154"/>
      <c r="I2390" s="157" t="s">
        <v>56</v>
      </c>
      <c r="J2390" s="191">
        <f>J2391</f>
        <v>0</v>
      </c>
      <c r="K2390" s="191">
        <f t="shared" ref="K2390" si="10523">K2391</f>
        <v>0</v>
      </c>
      <c r="L2390" s="191">
        <f t="shared" ref="L2390" si="10524">L2391</f>
        <v>0</v>
      </c>
      <c r="M2390" s="191">
        <f t="shared" ref="M2390" si="10525">M2391</f>
        <v>0</v>
      </c>
      <c r="N2390" s="191">
        <f t="shared" ref="N2390" si="10526">N2391</f>
        <v>0</v>
      </c>
      <c r="O2390" s="191">
        <f t="shared" ref="O2390" si="10527">O2391</f>
        <v>0</v>
      </c>
      <c r="P2390" s="191">
        <f>L2390+O2390</f>
        <v>0</v>
      </c>
      <c r="Q2390" s="191">
        <f>Q2391</f>
        <v>0</v>
      </c>
      <c r="R2390" s="191">
        <f t="shared" ref="R2390:V2390" si="10528">R2391</f>
        <v>0</v>
      </c>
      <c r="S2390" s="191">
        <f t="shared" si="10528"/>
        <v>0</v>
      </c>
      <c r="T2390" s="191">
        <f t="shared" si="10528"/>
        <v>0</v>
      </c>
      <c r="U2390" s="191">
        <f t="shared" si="10528"/>
        <v>0</v>
      </c>
      <c r="V2390" s="191">
        <f t="shared" si="10528"/>
        <v>0</v>
      </c>
      <c r="W2390" s="191">
        <f>S2390+V2390</f>
        <v>0</v>
      </c>
      <c r="X2390" s="191">
        <f>X2391</f>
        <v>0</v>
      </c>
      <c r="Y2390" s="191">
        <f t="shared" ref="Y2390:AC2390" si="10529">Y2391</f>
        <v>0</v>
      </c>
      <c r="Z2390" s="191">
        <f t="shared" si="10529"/>
        <v>0</v>
      </c>
      <c r="AA2390" s="191">
        <f t="shared" si="10529"/>
        <v>0</v>
      </c>
      <c r="AB2390" s="191">
        <f t="shared" si="10529"/>
        <v>0</v>
      </c>
      <c r="AC2390" s="191">
        <f t="shared" si="10529"/>
        <v>0</v>
      </c>
      <c r="AD2390" s="191">
        <f>Z2390+AC2390</f>
        <v>0</v>
      </c>
      <c r="AE2390" s="191">
        <f>AE2391</f>
        <v>0</v>
      </c>
      <c r="AF2390" s="191">
        <f t="shared" ref="AF2390:AI2390" si="10530">AF2391</f>
        <v>0</v>
      </c>
      <c r="AG2390" s="191">
        <f t="shared" si="10530"/>
        <v>0</v>
      </c>
      <c r="AH2390" s="191">
        <f t="shared" si="10530"/>
        <v>0</v>
      </c>
      <c r="AI2390" s="191">
        <f t="shared" si="10530"/>
        <v>0</v>
      </c>
      <c r="AJ2390" s="191">
        <f t="shared" ref="AJ2390" si="10531">AJ2391</f>
        <v>0</v>
      </c>
      <c r="AK2390" s="191">
        <f>AG2390+AJ2390</f>
        <v>0</v>
      </c>
      <c r="AL2390" s="191">
        <f>AL2391</f>
        <v>0</v>
      </c>
      <c r="AM2390" s="191">
        <f t="shared" ref="AM2390:AQ2390" si="10532">AM2391</f>
        <v>0</v>
      </c>
      <c r="AN2390" s="191">
        <f t="shared" si="10532"/>
        <v>0</v>
      </c>
      <c r="AO2390" s="191">
        <f t="shared" si="10532"/>
        <v>0</v>
      </c>
      <c r="AP2390" s="191">
        <f t="shared" si="10532"/>
        <v>0</v>
      </c>
      <c r="AQ2390" s="191">
        <f t="shared" si="10532"/>
        <v>0</v>
      </c>
      <c r="AR2390" s="191">
        <f>AN2390+AQ2390</f>
        <v>0</v>
      </c>
      <c r="AS2390" s="191"/>
      <c r="AT2390" s="192"/>
      <c r="AU2390" s="220"/>
      <c r="AV2390" s="197"/>
      <c r="AW2390" s="197"/>
      <c r="AX2390" s="197"/>
      <c r="AY2390" s="197"/>
      <c r="BD2390" s="193"/>
    </row>
    <row r="2391" spans="1:56" s="19" customFormat="1" ht="70.5" customHeight="1">
      <c r="A2391" s="54">
        <v>2018</v>
      </c>
      <c r="B2391" s="174">
        <v>8323</v>
      </c>
      <c r="C2391" s="54">
        <v>4</v>
      </c>
      <c r="D2391" s="54">
        <v>4</v>
      </c>
      <c r="E2391" s="54">
        <v>2000</v>
      </c>
      <c r="F2391" s="54">
        <v>2700</v>
      </c>
      <c r="G2391" s="54">
        <v>272</v>
      </c>
      <c r="H2391" s="163">
        <v>1</v>
      </c>
      <c r="I2391" s="175" t="s">
        <v>1029</v>
      </c>
      <c r="J2391" s="56">
        <f t="shared" ref="J2391" si="10533">ROUND(P2391*0.8,0)</f>
        <v>0</v>
      </c>
      <c r="K2391" s="56">
        <v>0</v>
      </c>
      <c r="L2391" s="57">
        <f t="shared" ref="L2391" si="10534">J2391+K2391</f>
        <v>0</v>
      </c>
      <c r="M2391" s="56">
        <f>P2391-J2391</f>
        <v>0</v>
      </c>
      <c r="N2391" s="56">
        <v>0</v>
      </c>
      <c r="O2391" s="57">
        <f t="shared" ref="O2391" si="10535">M2391+N2391</f>
        <v>0</v>
      </c>
      <c r="P2391" s="57">
        <v>0</v>
      </c>
      <c r="Q2391" s="56">
        <f t="shared" ref="Q2391" si="10536">ROUND(W2391*0.8,0)</f>
        <v>0</v>
      </c>
      <c r="R2391" s="56">
        <v>0</v>
      </c>
      <c r="S2391" s="57">
        <f t="shared" ref="S2391" si="10537">Q2391+R2391</f>
        <v>0</v>
      </c>
      <c r="T2391" s="56">
        <f>W2391-Q2391</f>
        <v>0</v>
      </c>
      <c r="U2391" s="56">
        <v>0</v>
      </c>
      <c r="V2391" s="57">
        <f t="shared" ref="V2391" si="10538">T2391+U2391</f>
        <v>0</v>
      </c>
      <c r="W2391" s="57">
        <v>0</v>
      </c>
      <c r="X2391" s="56">
        <f t="shared" ref="X2391" si="10539">ROUND(AD2391*0.8,0)</f>
        <v>0</v>
      </c>
      <c r="Y2391" s="56">
        <v>0</v>
      </c>
      <c r="Z2391" s="57">
        <f t="shared" ref="Z2391" si="10540">X2391+Y2391</f>
        <v>0</v>
      </c>
      <c r="AA2391" s="56">
        <f>AD2391-X2391</f>
        <v>0</v>
      </c>
      <c r="AB2391" s="56">
        <v>0</v>
      </c>
      <c r="AC2391" s="57">
        <f t="shared" ref="AC2391" si="10541">AA2391+AB2391</f>
        <v>0</v>
      </c>
      <c r="AD2391" s="57">
        <v>0</v>
      </c>
      <c r="AE2391" s="56">
        <f t="shared" ref="AE2391" si="10542">ROUND(AK2391*0.8,0)</f>
        <v>0</v>
      </c>
      <c r="AF2391" s="56">
        <v>0</v>
      </c>
      <c r="AG2391" s="57">
        <f t="shared" ref="AG2391" si="10543">AE2391+AF2391</f>
        <v>0</v>
      </c>
      <c r="AH2391" s="56">
        <f>AK2391-AE2391</f>
        <v>0</v>
      </c>
      <c r="AI2391" s="56">
        <v>0</v>
      </c>
      <c r="AJ2391" s="57">
        <f t="shared" ref="AJ2391" si="10544">AH2391+AI2391</f>
        <v>0</v>
      </c>
      <c r="AK2391" s="57">
        <v>0</v>
      </c>
      <c r="AL2391" s="56">
        <f t="shared" ref="AL2391" si="10545">ROUND(AR2391*0.8,0)</f>
        <v>0</v>
      </c>
      <c r="AM2391" s="56">
        <v>0</v>
      </c>
      <c r="AN2391" s="57">
        <f t="shared" ref="AN2391" si="10546">AL2391+AM2391</f>
        <v>0</v>
      </c>
      <c r="AO2391" s="56">
        <f>AR2391-AL2391</f>
        <v>0</v>
      </c>
      <c r="AP2391" s="56">
        <v>0</v>
      </c>
      <c r="AQ2391" s="57">
        <f t="shared" ref="AQ2391" si="10547">AO2391+AP2391</f>
        <v>0</v>
      </c>
      <c r="AR2391" s="57">
        <v>0</v>
      </c>
      <c r="AS2391" s="57" t="s">
        <v>974</v>
      </c>
      <c r="AT2391" s="179"/>
      <c r="AU2391" s="176"/>
      <c r="AV2391" s="177"/>
      <c r="AW2391" s="177"/>
      <c r="AX2391" s="177"/>
      <c r="AY2391" s="177"/>
      <c r="BD2391" s="224" t="s">
        <v>78</v>
      </c>
    </row>
    <row r="2392" spans="1:56" s="19" customFormat="1" ht="70.5" customHeight="1">
      <c r="A2392" s="146">
        <v>2018</v>
      </c>
      <c r="B2392" s="146">
        <v>8323</v>
      </c>
      <c r="C2392" s="145">
        <v>4</v>
      </c>
      <c r="D2392" s="145">
        <v>4</v>
      </c>
      <c r="E2392" s="145">
        <v>2000</v>
      </c>
      <c r="F2392" s="145">
        <v>2800</v>
      </c>
      <c r="G2392" s="145"/>
      <c r="H2392" s="145"/>
      <c r="I2392" s="147" t="s">
        <v>336</v>
      </c>
      <c r="J2392" s="148">
        <f>J2393+J2400</f>
        <v>0</v>
      </c>
      <c r="K2392" s="148">
        <f t="shared" ref="K2392:O2392" si="10548">K2393+K2400</f>
        <v>0</v>
      </c>
      <c r="L2392" s="148">
        <f t="shared" si="10548"/>
        <v>0</v>
      </c>
      <c r="M2392" s="148">
        <f t="shared" si="10548"/>
        <v>0</v>
      </c>
      <c r="N2392" s="148">
        <f t="shared" si="10548"/>
        <v>0</v>
      </c>
      <c r="O2392" s="148">
        <f t="shared" si="10548"/>
        <v>0</v>
      </c>
      <c r="P2392" s="148">
        <f>L2392+O2392</f>
        <v>0</v>
      </c>
      <c r="Q2392" s="148">
        <f>Q2393+Q2400</f>
        <v>0</v>
      </c>
      <c r="R2392" s="148">
        <f t="shared" ref="R2392:V2392" si="10549">R2393+R2400</f>
        <v>0</v>
      </c>
      <c r="S2392" s="148">
        <f t="shared" si="10549"/>
        <v>0</v>
      </c>
      <c r="T2392" s="148">
        <f t="shared" si="10549"/>
        <v>0</v>
      </c>
      <c r="U2392" s="148">
        <f t="shared" si="10549"/>
        <v>0</v>
      </c>
      <c r="V2392" s="148">
        <f t="shared" si="10549"/>
        <v>0</v>
      </c>
      <c r="W2392" s="148">
        <f>S2392+V2392</f>
        <v>0</v>
      </c>
      <c r="X2392" s="148">
        <f>X2393+X2400</f>
        <v>0</v>
      </c>
      <c r="Y2392" s="148">
        <f t="shared" ref="Y2392:AC2392" si="10550">Y2393+Y2400</f>
        <v>0</v>
      </c>
      <c r="Z2392" s="148">
        <f t="shared" si="10550"/>
        <v>0</v>
      </c>
      <c r="AA2392" s="148">
        <f t="shared" si="10550"/>
        <v>0</v>
      </c>
      <c r="AB2392" s="148">
        <f t="shared" si="10550"/>
        <v>0</v>
      </c>
      <c r="AC2392" s="148">
        <f t="shared" si="10550"/>
        <v>0</v>
      </c>
      <c r="AD2392" s="148">
        <f>Z2392+AC2392</f>
        <v>0</v>
      </c>
      <c r="AE2392" s="148">
        <f>AE2393+AE2400</f>
        <v>0</v>
      </c>
      <c r="AF2392" s="148">
        <f t="shared" ref="AF2392:AI2392" si="10551">AF2393+AF2400</f>
        <v>0</v>
      </c>
      <c r="AG2392" s="148">
        <f t="shared" si="10551"/>
        <v>0</v>
      </c>
      <c r="AH2392" s="148">
        <f t="shared" si="10551"/>
        <v>0</v>
      </c>
      <c r="AI2392" s="148">
        <f t="shared" si="10551"/>
        <v>0</v>
      </c>
      <c r="AJ2392" s="148">
        <f t="shared" ref="AJ2392" si="10552">AJ2393+AJ2400</f>
        <v>0</v>
      </c>
      <c r="AK2392" s="148">
        <f>AG2392+AJ2392</f>
        <v>0</v>
      </c>
      <c r="AL2392" s="148">
        <f>AL2393+AL2400</f>
        <v>0</v>
      </c>
      <c r="AM2392" s="148">
        <f t="shared" ref="AM2392:AQ2392" si="10553">AM2393+AM2400</f>
        <v>0</v>
      </c>
      <c r="AN2392" s="148">
        <f t="shared" si="10553"/>
        <v>0</v>
      </c>
      <c r="AO2392" s="148">
        <f t="shared" si="10553"/>
        <v>0</v>
      </c>
      <c r="AP2392" s="148">
        <f t="shared" si="10553"/>
        <v>0</v>
      </c>
      <c r="AQ2392" s="148">
        <f t="shared" si="10553"/>
        <v>0</v>
      </c>
      <c r="AR2392" s="148">
        <f>AN2392+AQ2392</f>
        <v>0</v>
      </c>
      <c r="AS2392" s="148"/>
      <c r="AT2392" s="149"/>
      <c r="AU2392" s="150"/>
      <c r="AV2392" s="151"/>
      <c r="AW2392" s="151"/>
      <c r="AX2392" s="151"/>
      <c r="AY2392" s="151"/>
      <c r="BD2392" s="153"/>
    </row>
    <row r="2393" spans="1:56" s="19" customFormat="1" ht="70.5" customHeight="1">
      <c r="A2393" s="190">
        <v>2018</v>
      </c>
      <c r="B2393" s="190">
        <v>8323</v>
      </c>
      <c r="C2393" s="154">
        <v>4</v>
      </c>
      <c r="D2393" s="154">
        <v>4</v>
      </c>
      <c r="E2393" s="154">
        <v>2000</v>
      </c>
      <c r="F2393" s="154">
        <v>2800</v>
      </c>
      <c r="G2393" s="154">
        <v>282</v>
      </c>
      <c r="H2393" s="154"/>
      <c r="I2393" s="157" t="s">
        <v>777</v>
      </c>
      <c r="J2393" s="191">
        <f>J2394</f>
        <v>0</v>
      </c>
      <c r="K2393" s="191">
        <f t="shared" ref="K2393:O2393" si="10554">K2394</f>
        <v>0</v>
      </c>
      <c r="L2393" s="191">
        <f t="shared" si="10554"/>
        <v>0</v>
      </c>
      <c r="M2393" s="191">
        <f t="shared" si="10554"/>
        <v>0</v>
      </c>
      <c r="N2393" s="191">
        <f t="shared" si="10554"/>
        <v>0</v>
      </c>
      <c r="O2393" s="191">
        <f t="shared" si="10554"/>
        <v>0</v>
      </c>
      <c r="P2393" s="191">
        <f>L2393+O2393</f>
        <v>0</v>
      </c>
      <c r="Q2393" s="191">
        <f>Q2394</f>
        <v>0</v>
      </c>
      <c r="R2393" s="191">
        <f t="shared" ref="R2393:V2393" si="10555">R2394</f>
        <v>0</v>
      </c>
      <c r="S2393" s="191">
        <f t="shared" si="10555"/>
        <v>0</v>
      </c>
      <c r="T2393" s="191">
        <f t="shared" si="10555"/>
        <v>0</v>
      </c>
      <c r="U2393" s="191">
        <f t="shared" si="10555"/>
        <v>0</v>
      </c>
      <c r="V2393" s="191">
        <f t="shared" si="10555"/>
        <v>0</v>
      </c>
      <c r="W2393" s="191">
        <f>S2393+V2393</f>
        <v>0</v>
      </c>
      <c r="X2393" s="191">
        <f>X2394</f>
        <v>0</v>
      </c>
      <c r="Y2393" s="191">
        <f t="shared" ref="Y2393:AC2393" si="10556">Y2394</f>
        <v>0</v>
      </c>
      <c r="Z2393" s="191">
        <f t="shared" si="10556"/>
        <v>0</v>
      </c>
      <c r="AA2393" s="191">
        <f t="shared" si="10556"/>
        <v>0</v>
      </c>
      <c r="AB2393" s="191">
        <f t="shared" si="10556"/>
        <v>0</v>
      </c>
      <c r="AC2393" s="191">
        <f t="shared" si="10556"/>
        <v>0</v>
      </c>
      <c r="AD2393" s="191">
        <f>Z2393+AC2393</f>
        <v>0</v>
      </c>
      <c r="AE2393" s="191">
        <f>AE2394</f>
        <v>0</v>
      </c>
      <c r="AF2393" s="191">
        <f t="shared" ref="AF2393:AI2393" si="10557">AF2394</f>
        <v>0</v>
      </c>
      <c r="AG2393" s="191">
        <f t="shared" si="10557"/>
        <v>0</v>
      </c>
      <c r="AH2393" s="191">
        <f t="shared" si="10557"/>
        <v>0</v>
      </c>
      <c r="AI2393" s="191">
        <f t="shared" si="10557"/>
        <v>0</v>
      </c>
      <c r="AJ2393" s="191">
        <f t="shared" ref="AJ2393" si="10558">AJ2394</f>
        <v>0</v>
      </c>
      <c r="AK2393" s="191">
        <f>AG2393+AJ2393</f>
        <v>0</v>
      </c>
      <c r="AL2393" s="191">
        <f>AL2394</f>
        <v>0</v>
      </c>
      <c r="AM2393" s="191">
        <f t="shared" ref="AM2393:AQ2393" si="10559">AM2394</f>
        <v>0</v>
      </c>
      <c r="AN2393" s="191">
        <f t="shared" si="10559"/>
        <v>0</v>
      </c>
      <c r="AO2393" s="191">
        <f t="shared" si="10559"/>
        <v>0</v>
      </c>
      <c r="AP2393" s="191">
        <f t="shared" si="10559"/>
        <v>0</v>
      </c>
      <c r="AQ2393" s="191">
        <f t="shared" si="10559"/>
        <v>0</v>
      </c>
      <c r="AR2393" s="191">
        <f>AN2393+AQ2393</f>
        <v>0</v>
      </c>
      <c r="AS2393" s="191"/>
      <c r="AT2393" s="192"/>
      <c r="AU2393" s="220"/>
      <c r="AV2393" s="197"/>
      <c r="AW2393" s="197"/>
      <c r="AX2393" s="197"/>
      <c r="AY2393" s="197"/>
      <c r="BD2393" s="193"/>
    </row>
    <row r="2394" spans="1:56" s="19" customFormat="1" ht="70.5" customHeight="1">
      <c r="A2394" s="54">
        <v>2018</v>
      </c>
      <c r="B2394" s="189">
        <v>8323</v>
      </c>
      <c r="C2394" s="54">
        <v>4</v>
      </c>
      <c r="D2394" s="54">
        <v>4</v>
      </c>
      <c r="E2394" s="54">
        <v>2000</v>
      </c>
      <c r="F2394" s="54">
        <v>2800</v>
      </c>
      <c r="G2394" s="54">
        <v>282</v>
      </c>
      <c r="H2394" s="163">
        <v>1</v>
      </c>
      <c r="I2394" s="230" t="s">
        <v>777</v>
      </c>
      <c r="J2394" s="57">
        <f>SUM(J2395:J2399)</f>
        <v>0</v>
      </c>
      <c r="K2394" s="57">
        <f t="shared" ref="K2394:O2394" si="10560">SUM(K2395:K2399)</f>
        <v>0</v>
      </c>
      <c r="L2394" s="57">
        <f t="shared" si="10560"/>
        <v>0</v>
      </c>
      <c r="M2394" s="57">
        <f t="shared" si="10560"/>
        <v>0</v>
      </c>
      <c r="N2394" s="57">
        <f t="shared" si="10560"/>
        <v>0</v>
      </c>
      <c r="O2394" s="57">
        <f t="shared" si="10560"/>
        <v>0</v>
      </c>
      <c r="P2394" s="57">
        <f>L2394+O2394</f>
        <v>0</v>
      </c>
      <c r="Q2394" s="57">
        <f>SUM(Q2395:Q2399)</f>
        <v>0</v>
      </c>
      <c r="R2394" s="57">
        <f t="shared" ref="R2394:V2394" si="10561">SUM(R2395:R2399)</f>
        <v>0</v>
      </c>
      <c r="S2394" s="57">
        <f t="shared" si="10561"/>
        <v>0</v>
      </c>
      <c r="T2394" s="57">
        <f t="shared" si="10561"/>
        <v>0</v>
      </c>
      <c r="U2394" s="57">
        <f t="shared" si="10561"/>
        <v>0</v>
      </c>
      <c r="V2394" s="57">
        <f t="shared" si="10561"/>
        <v>0</v>
      </c>
      <c r="W2394" s="57">
        <f>S2394+V2394</f>
        <v>0</v>
      </c>
      <c r="X2394" s="57">
        <f>SUM(X2395:X2399)</f>
        <v>0</v>
      </c>
      <c r="Y2394" s="57">
        <f t="shared" ref="Y2394:AC2394" si="10562">SUM(Y2395:Y2399)</f>
        <v>0</v>
      </c>
      <c r="Z2394" s="57">
        <f t="shared" si="10562"/>
        <v>0</v>
      </c>
      <c r="AA2394" s="57">
        <f t="shared" si="10562"/>
        <v>0</v>
      </c>
      <c r="AB2394" s="57">
        <f t="shared" si="10562"/>
        <v>0</v>
      </c>
      <c r="AC2394" s="57">
        <f t="shared" si="10562"/>
        <v>0</v>
      </c>
      <c r="AD2394" s="57">
        <f>Z2394+AC2394</f>
        <v>0</v>
      </c>
      <c r="AE2394" s="57">
        <f>SUM(AE2395:AE2399)</f>
        <v>0</v>
      </c>
      <c r="AF2394" s="57">
        <f t="shared" ref="AF2394:AI2394" si="10563">SUM(AF2395:AF2399)</f>
        <v>0</v>
      </c>
      <c r="AG2394" s="57">
        <f t="shared" si="10563"/>
        <v>0</v>
      </c>
      <c r="AH2394" s="57">
        <f t="shared" si="10563"/>
        <v>0</v>
      </c>
      <c r="AI2394" s="57">
        <f t="shared" si="10563"/>
        <v>0</v>
      </c>
      <c r="AJ2394" s="57">
        <f t="shared" ref="AJ2394" si="10564">SUM(AJ2395:AJ2399)</f>
        <v>0</v>
      </c>
      <c r="AK2394" s="57">
        <f>AG2394+AJ2394</f>
        <v>0</v>
      </c>
      <c r="AL2394" s="57">
        <f>SUM(AL2395:AL2399)</f>
        <v>0</v>
      </c>
      <c r="AM2394" s="57">
        <f t="shared" ref="AM2394:AQ2394" si="10565">SUM(AM2395:AM2399)</f>
        <v>0</v>
      </c>
      <c r="AN2394" s="57">
        <f t="shared" si="10565"/>
        <v>0</v>
      </c>
      <c r="AO2394" s="57">
        <f t="shared" si="10565"/>
        <v>0</v>
      </c>
      <c r="AP2394" s="57">
        <f t="shared" si="10565"/>
        <v>0</v>
      </c>
      <c r="AQ2394" s="57">
        <f t="shared" si="10565"/>
        <v>0</v>
      </c>
      <c r="AR2394" s="57">
        <f>AN2394+AQ2394</f>
        <v>0</v>
      </c>
      <c r="AS2394" s="57" t="s">
        <v>43</v>
      </c>
      <c r="AT2394" s="179"/>
      <c r="AU2394" s="176"/>
      <c r="AV2394" s="231"/>
      <c r="AW2394" s="231"/>
      <c r="AX2394" s="231"/>
      <c r="AY2394" s="231"/>
      <c r="BD2394" s="224" t="s">
        <v>78</v>
      </c>
    </row>
    <row r="2395" spans="1:56" s="19" customFormat="1" ht="70.5" customHeight="1">
      <c r="A2395" s="54"/>
      <c r="B2395" s="174"/>
      <c r="C2395" s="54"/>
      <c r="D2395" s="54" t="s">
        <v>15</v>
      </c>
      <c r="E2395" s="54"/>
      <c r="F2395" s="54"/>
      <c r="G2395" s="54"/>
      <c r="H2395" s="163"/>
      <c r="I2395" s="341" t="s">
        <v>779</v>
      </c>
      <c r="J2395" s="56">
        <f t="shared" ref="J2395:J2399" si="10566">ROUND(P2395*0.8,0)</f>
        <v>0</v>
      </c>
      <c r="K2395" s="56">
        <v>0</v>
      </c>
      <c r="L2395" s="57">
        <f t="shared" ref="L2395:L2399" si="10567">J2395+K2395</f>
        <v>0</v>
      </c>
      <c r="M2395" s="56">
        <f>P2395-J2395</f>
        <v>0</v>
      </c>
      <c r="N2395" s="56">
        <v>0</v>
      </c>
      <c r="O2395" s="57">
        <f t="shared" ref="O2395:O2399" si="10568">M2395+N2395</f>
        <v>0</v>
      </c>
      <c r="P2395" s="57">
        <v>0</v>
      </c>
      <c r="Q2395" s="56">
        <f t="shared" ref="Q2395:Q2399" si="10569">ROUND(W2395*0.8,0)</f>
        <v>0</v>
      </c>
      <c r="R2395" s="56">
        <v>0</v>
      </c>
      <c r="S2395" s="57">
        <f t="shared" ref="S2395:S2399" si="10570">Q2395+R2395</f>
        <v>0</v>
      </c>
      <c r="T2395" s="56">
        <f>W2395-Q2395</f>
        <v>0</v>
      </c>
      <c r="U2395" s="56">
        <v>0</v>
      </c>
      <c r="V2395" s="57">
        <f t="shared" ref="V2395:V2399" si="10571">T2395+U2395</f>
        <v>0</v>
      </c>
      <c r="W2395" s="57">
        <v>0</v>
      </c>
      <c r="X2395" s="56">
        <f t="shared" ref="X2395:X2399" si="10572">ROUND(AD2395*0.8,0)</f>
        <v>0</v>
      </c>
      <c r="Y2395" s="56">
        <v>0</v>
      </c>
      <c r="Z2395" s="57">
        <f t="shared" ref="Z2395:Z2399" si="10573">X2395+Y2395</f>
        <v>0</v>
      </c>
      <c r="AA2395" s="56">
        <f>AD2395-X2395</f>
        <v>0</v>
      </c>
      <c r="AB2395" s="56">
        <v>0</v>
      </c>
      <c r="AC2395" s="57">
        <f t="shared" ref="AC2395:AC2399" si="10574">AA2395+AB2395</f>
        <v>0</v>
      </c>
      <c r="AD2395" s="57">
        <v>0</v>
      </c>
      <c r="AE2395" s="56">
        <f t="shared" ref="AE2395:AE2399" si="10575">ROUND(AK2395*0.8,0)</f>
        <v>0</v>
      </c>
      <c r="AF2395" s="56">
        <v>0</v>
      </c>
      <c r="AG2395" s="57">
        <f t="shared" ref="AG2395:AG2399" si="10576">AE2395+AF2395</f>
        <v>0</v>
      </c>
      <c r="AH2395" s="56">
        <f>AK2395-AE2395</f>
        <v>0</v>
      </c>
      <c r="AI2395" s="56">
        <v>0</v>
      </c>
      <c r="AJ2395" s="57">
        <f t="shared" ref="AJ2395:AJ2399" si="10577">AH2395+AI2395</f>
        <v>0</v>
      </c>
      <c r="AK2395" s="57">
        <v>0</v>
      </c>
      <c r="AL2395" s="56">
        <f t="shared" ref="AL2395:AL2399" si="10578">ROUND(AR2395*0.8,0)</f>
        <v>0</v>
      </c>
      <c r="AM2395" s="56">
        <v>0</v>
      </c>
      <c r="AN2395" s="57">
        <f t="shared" ref="AN2395:AN2399" si="10579">AL2395+AM2395</f>
        <v>0</v>
      </c>
      <c r="AO2395" s="56">
        <f>AR2395-AL2395</f>
        <v>0</v>
      </c>
      <c r="AP2395" s="56">
        <v>0</v>
      </c>
      <c r="AQ2395" s="57">
        <f t="shared" ref="AQ2395:AQ2399" si="10580">AO2395+AP2395</f>
        <v>0</v>
      </c>
      <c r="AR2395" s="57">
        <v>0</v>
      </c>
      <c r="AS2395" s="57" t="s">
        <v>43</v>
      </c>
      <c r="AT2395" s="179"/>
      <c r="AU2395" s="176"/>
      <c r="AV2395" s="177"/>
      <c r="AW2395" s="177"/>
      <c r="AX2395" s="177"/>
      <c r="AY2395" s="177"/>
      <c r="BD2395" s="224" t="s">
        <v>78</v>
      </c>
    </row>
    <row r="2396" spans="1:56" s="19" customFormat="1" ht="70.5" customHeight="1">
      <c r="A2396" s="54"/>
      <c r="B2396" s="174"/>
      <c r="C2396" s="54"/>
      <c r="D2396" s="54"/>
      <c r="E2396" s="54"/>
      <c r="F2396" s="54"/>
      <c r="G2396" s="54"/>
      <c r="H2396" s="163"/>
      <c r="I2396" s="341" t="s">
        <v>780</v>
      </c>
      <c r="J2396" s="56">
        <f t="shared" si="10566"/>
        <v>0</v>
      </c>
      <c r="K2396" s="56">
        <v>0</v>
      </c>
      <c r="L2396" s="57">
        <f t="shared" si="10567"/>
        <v>0</v>
      </c>
      <c r="M2396" s="56">
        <f>P2396-J2396</f>
        <v>0</v>
      </c>
      <c r="N2396" s="56">
        <v>0</v>
      </c>
      <c r="O2396" s="57">
        <f t="shared" si="10568"/>
        <v>0</v>
      </c>
      <c r="P2396" s="57">
        <v>0</v>
      </c>
      <c r="Q2396" s="56">
        <f t="shared" si="10569"/>
        <v>0</v>
      </c>
      <c r="R2396" s="56">
        <v>0</v>
      </c>
      <c r="S2396" s="57">
        <f t="shared" si="10570"/>
        <v>0</v>
      </c>
      <c r="T2396" s="56">
        <f>W2396-Q2396</f>
        <v>0</v>
      </c>
      <c r="U2396" s="56">
        <v>0</v>
      </c>
      <c r="V2396" s="57">
        <f t="shared" si="10571"/>
        <v>0</v>
      </c>
      <c r="W2396" s="57">
        <v>0</v>
      </c>
      <c r="X2396" s="56">
        <f t="shared" si="10572"/>
        <v>0</v>
      </c>
      <c r="Y2396" s="56">
        <v>0</v>
      </c>
      <c r="Z2396" s="57">
        <f t="shared" si="10573"/>
        <v>0</v>
      </c>
      <c r="AA2396" s="56">
        <f>AD2396-X2396</f>
        <v>0</v>
      </c>
      <c r="AB2396" s="56">
        <v>0</v>
      </c>
      <c r="AC2396" s="57">
        <f t="shared" si="10574"/>
        <v>0</v>
      </c>
      <c r="AD2396" s="57">
        <v>0</v>
      </c>
      <c r="AE2396" s="56">
        <f t="shared" si="10575"/>
        <v>0</v>
      </c>
      <c r="AF2396" s="56">
        <v>0</v>
      </c>
      <c r="AG2396" s="57">
        <f t="shared" si="10576"/>
        <v>0</v>
      </c>
      <c r="AH2396" s="56">
        <f>AK2396-AE2396</f>
        <v>0</v>
      </c>
      <c r="AI2396" s="56">
        <v>0</v>
      </c>
      <c r="AJ2396" s="57">
        <f t="shared" si="10577"/>
        <v>0</v>
      </c>
      <c r="AK2396" s="57">
        <v>0</v>
      </c>
      <c r="AL2396" s="56">
        <f t="shared" si="10578"/>
        <v>0</v>
      </c>
      <c r="AM2396" s="56">
        <v>0</v>
      </c>
      <c r="AN2396" s="57">
        <f t="shared" si="10579"/>
        <v>0</v>
      </c>
      <c r="AO2396" s="56">
        <f>AR2396-AL2396</f>
        <v>0</v>
      </c>
      <c r="AP2396" s="56">
        <v>0</v>
      </c>
      <c r="AQ2396" s="57">
        <f t="shared" si="10580"/>
        <v>0</v>
      </c>
      <c r="AR2396" s="57">
        <v>0</v>
      </c>
      <c r="AS2396" s="57" t="s">
        <v>43</v>
      </c>
      <c r="AT2396" s="179"/>
      <c r="AU2396" s="176"/>
      <c r="AV2396" s="177"/>
      <c r="AW2396" s="177"/>
      <c r="AX2396" s="177"/>
      <c r="AY2396" s="177"/>
      <c r="BD2396" s="224" t="s">
        <v>78</v>
      </c>
    </row>
    <row r="2397" spans="1:56" s="19" customFormat="1" ht="70.5" customHeight="1">
      <c r="A2397" s="54"/>
      <c r="B2397" s="174"/>
      <c r="C2397" s="54"/>
      <c r="D2397" s="54"/>
      <c r="E2397" s="54"/>
      <c r="F2397" s="54"/>
      <c r="G2397" s="54"/>
      <c r="H2397" s="163"/>
      <c r="I2397" s="341" t="s">
        <v>340</v>
      </c>
      <c r="J2397" s="56">
        <f t="shared" si="10566"/>
        <v>0</v>
      </c>
      <c r="K2397" s="56">
        <v>0</v>
      </c>
      <c r="L2397" s="57">
        <f t="shared" si="10567"/>
        <v>0</v>
      </c>
      <c r="M2397" s="56">
        <f>P2397-J2397</f>
        <v>0</v>
      </c>
      <c r="N2397" s="56">
        <v>0</v>
      </c>
      <c r="O2397" s="57">
        <f t="shared" si="10568"/>
        <v>0</v>
      </c>
      <c r="P2397" s="57">
        <v>0</v>
      </c>
      <c r="Q2397" s="56">
        <f t="shared" si="10569"/>
        <v>0</v>
      </c>
      <c r="R2397" s="56">
        <v>0</v>
      </c>
      <c r="S2397" s="57">
        <f t="shared" si="10570"/>
        <v>0</v>
      </c>
      <c r="T2397" s="56">
        <f>W2397-Q2397</f>
        <v>0</v>
      </c>
      <c r="U2397" s="56">
        <v>0</v>
      </c>
      <c r="V2397" s="57">
        <f t="shared" si="10571"/>
        <v>0</v>
      </c>
      <c r="W2397" s="57">
        <v>0</v>
      </c>
      <c r="X2397" s="56">
        <f t="shared" si="10572"/>
        <v>0</v>
      </c>
      <c r="Y2397" s="56">
        <v>0</v>
      </c>
      <c r="Z2397" s="57">
        <f t="shared" si="10573"/>
        <v>0</v>
      </c>
      <c r="AA2397" s="56">
        <f>AD2397-X2397</f>
        <v>0</v>
      </c>
      <c r="AB2397" s="56">
        <v>0</v>
      </c>
      <c r="AC2397" s="57">
        <f t="shared" si="10574"/>
        <v>0</v>
      </c>
      <c r="AD2397" s="57">
        <v>0</v>
      </c>
      <c r="AE2397" s="56">
        <f t="shared" si="10575"/>
        <v>0</v>
      </c>
      <c r="AF2397" s="56">
        <v>0</v>
      </c>
      <c r="AG2397" s="57">
        <f t="shared" si="10576"/>
        <v>0</v>
      </c>
      <c r="AH2397" s="56">
        <f>AK2397-AE2397</f>
        <v>0</v>
      </c>
      <c r="AI2397" s="56">
        <v>0</v>
      </c>
      <c r="AJ2397" s="57">
        <f t="shared" si="10577"/>
        <v>0</v>
      </c>
      <c r="AK2397" s="57">
        <v>0</v>
      </c>
      <c r="AL2397" s="56">
        <f t="shared" si="10578"/>
        <v>0</v>
      </c>
      <c r="AM2397" s="56">
        <v>0</v>
      </c>
      <c r="AN2397" s="57">
        <f t="shared" si="10579"/>
        <v>0</v>
      </c>
      <c r="AO2397" s="56">
        <f>AR2397-AL2397</f>
        <v>0</v>
      </c>
      <c r="AP2397" s="56">
        <v>0</v>
      </c>
      <c r="AQ2397" s="57">
        <f t="shared" si="10580"/>
        <v>0</v>
      </c>
      <c r="AR2397" s="57">
        <v>0</v>
      </c>
      <c r="AS2397" s="57" t="s">
        <v>43</v>
      </c>
      <c r="AT2397" s="179"/>
      <c r="AU2397" s="176"/>
      <c r="AV2397" s="177"/>
      <c r="AW2397" s="177"/>
      <c r="AX2397" s="177"/>
      <c r="AY2397" s="177"/>
      <c r="BD2397" s="224" t="s">
        <v>78</v>
      </c>
    </row>
    <row r="2398" spans="1:56" s="19" customFormat="1" ht="70.5" customHeight="1">
      <c r="A2398" s="54"/>
      <c r="B2398" s="174"/>
      <c r="C2398" s="54"/>
      <c r="D2398" s="54"/>
      <c r="E2398" s="54"/>
      <c r="F2398" s="54"/>
      <c r="G2398" s="54"/>
      <c r="H2398" s="163"/>
      <c r="I2398" s="341" t="s">
        <v>782</v>
      </c>
      <c r="J2398" s="56">
        <f t="shared" si="10566"/>
        <v>0</v>
      </c>
      <c r="K2398" s="56">
        <v>0</v>
      </c>
      <c r="L2398" s="57">
        <f t="shared" si="10567"/>
        <v>0</v>
      </c>
      <c r="M2398" s="56">
        <f>P2398-J2398</f>
        <v>0</v>
      </c>
      <c r="N2398" s="56">
        <v>0</v>
      </c>
      <c r="O2398" s="57">
        <f t="shared" si="10568"/>
        <v>0</v>
      </c>
      <c r="P2398" s="57">
        <v>0</v>
      </c>
      <c r="Q2398" s="56">
        <f t="shared" si="10569"/>
        <v>0</v>
      </c>
      <c r="R2398" s="56">
        <v>0</v>
      </c>
      <c r="S2398" s="57">
        <f t="shared" si="10570"/>
        <v>0</v>
      </c>
      <c r="T2398" s="56">
        <f>W2398-Q2398</f>
        <v>0</v>
      </c>
      <c r="U2398" s="56">
        <v>0</v>
      </c>
      <c r="V2398" s="57">
        <f t="shared" si="10571"/>
        <v>0</v>
      </c>
      <c r="W2398" s="57">
        <v>0</v>
      </c>
      <c r="X2398" s="56">
        <f t="shared" si="10572"/>
        <v>0</v>
      </c>
      <c r="Y2398" s="56">
        <v>0</v>
      </c>
      <c r="Z2398" s="57">
        <f t="shared" si="10573"/>
        <v>0</v>
      </c>
      <c r="AA2398" s="56">
        <f>AD2398-X2398</f>
        <v>0</v>
      </c>
      <c r="AB2398" s="56">
        <v>0</v>
      </c>
      <c r="AC2398" s="57">
        <f t="shared" si="10574"/>
        <v>0</v>
      </c>
      <c r="AD2398" s="57">
        <v>0</v>
      </c>
      <c r="AE2398" s="56">
        <f t="shared" si="10575"/>
        <v>0</v>
      </c>
      <c r="AF2398" s="56">
        <v>0</v>
      </c>
      <c r="AG2398" s="57">
        <f t="shared" si="10576"/>
        <v>0</v>
      </c>
      <c r="AH2398" s="56">
        <f>AK2398-AE2398</f>
        <v>0</v>
      </c>
      <c r="AI2398" s="56">
        <v>0</v>
      </c>
      <c r="AJ2398" s="57">
        <f t="shared" si="10577"/>
        <v>0</v>
      </c>
      <c r="AK2398" s="57">
        <v>0</v>
      </c>
      <c r="AL2398" s="56">
        <f t="shared" si="10578"/>
        <v>0</v>
      </c>
      <c r="AM2398" s="56">
        <v>0</v>
      </c>
      <c r="AN2398" s="57">
        <f t="shared" si="10579"/>
        <v>0</v>
      </c>
      <c r="AO2398" s="56">
        <f>AR2398-AL2398</f>
        <v>0</v>
      </c>
      <c r="AP2398" s="56">
        <v>0</v>
      </c>
      <c r="AQ2398" s="57">
        <f t="shared" si="10580"/>
        <v>0</v>
      </c>
      <c r="AR2398" s="57">
        <v>0</v>
      </c>
      <c r="AS2398" s="57" t="s">
        <v>43</v>
      </c>
      <c r="AT2398" s="179"/>
      <c r="AU2398" s="176"/>
      <c r="AV2398" s="177"/>
      <c r="AW2398" s="177"/>
      <c r="AX2398" s="177"/>
      <c r="AY2398" s="177"/>
      <c r="BD2398" s="224" t="s">
        <v>78</v>
      </c>
    </row>
    <row r="2399" spans="1:56" s="19" customFormat="1" ht="70.5" customHeight="1">
      <c r="A2399" s="54"/>
      <c r="B2399" s="174"/>
      <c r="C2399" s="54"/>
      <c r="D2399" s="54"/>
      <c r="E2399" s="54"/>
      <c r="F2399" s="54"/>
      <c r="G2399" s="54"/>
      <c r="H2399" s="163"/>
      <c r="I2399" s="341" t="s">
        <v>783</v>
      </c>
      <c r="J2399" s="56">
        <f t="shared" si="10566"/>
        <v>0</v>
      </c>
      <c r="K2399" s="56">
        <v>0</v>
      </c>
      <c r="L2399" s="57">
        <f t="shared" si="10567"/>
        <v>0</v>
      </c>
      <c r="M2399" s="56">
        <f>P2399-J2399</f>
        <v>0</v>
      </c>
      <c r="N2399" s="56">
        <v>0</v>
      </c>
      <c r="O2399" s="57">
        <f t="shared" si="10568"/>
        <v>0</v>
      </c>
      <c r="P2399" s="57">
        <v>0</v>
      </c>
      <c r="Q2399" s="56">
        <f t="shared" si="10569"/>
        <v>0</v>
      </c>
      <c r="R2399" s="56">
        <v>0</v>
      </c>
      <c r="S2399" s="57">
        <f t="shared" si="10570"/>
        <v>0</v>
      </c>
      <c r="T2399" s="56">
        <f>W2399-Q2399</f>
        <v>0</v>
      </c>
      <c r="U2399" s="56">
        <v>0</v>
      </c>
      <c r="V2399" s="57">
        <f t="shared" si="10571"/>
        <v>0</v>
      </c>
      <c r="W2399" s="57">
        <v>0</v>
      </c>
      <c r="X2399" s="56">
        <f t="shared" si="10572"/>
        <v>0</v>
      </c>
      <c r="Y2399" s="56">
        <v>0</v>
      </c>
      <c r="Z2399" s="57">
        <f t="shared" si="10573"/>
        <v>0</v>
      </c>
      <c r="AA2399" s="56">
        <f>AD2399-X2399</f>
        <v>0</v>
      </c>
      <c r="AB2399" s="56">
        <v>0</v>
      </c>
      <c r="AC2399" s="57">
        <f t="shared" si="10574"/>
        <v>0</v>
      </c>
      <c r="AD2399" s="57">
        <v>0</v>
      </c>
      <c r="AE2399" s="56">
        <f t="shared" si="10575"/>
        <v>0</v>
      </c>
      <c r="AF2399" s="56">
        <v>0</v>
      </c>
      <c r="AG2399" s="57">
        <f t="shared" si="10576"/>
        <v>0</v>
      </c>
      <c r="AH2399" s="56">
        <f>AK2399-AE2399</f>
        <v>0</v>
      </c>
      <c r="AI2399" s="56">
        <v>0</v>
      </c>
      <c r="AJ2399" s="57">
        <f t="shared" si="10577"/>
        <v>0</v>
      </c>
      <c r="AK2399" s="57">
        <v>0</v>
      </c>
      <c r="AL2399" s="56">
        <f t="shared" si="10578"/>
        <v>0</v>
      </c>
      <c r="AM2399" s="56">
        <v>0</v>
      </c>
      <c r="AN2399" s="57">
        <f t="shared" si="10579"/>
        <v>0</v>
      </c>
      <c r="AO2399" s="56">
        <f>AR2399-AL2399</f>
        <v>0</v>
      </c>
      <c r="AP2399" s="56">
        <v>0</v>
      </c>
      <c r="AQ2399" s="57">
        <f t="shared" si="10580"/>
        <v>0</v>
      </c>
      <c r="AR2399" s="57">
        <v>0</v>
      </c>
      <c r="AS2399" s="57" t="s">
        <v>43</v>
      </c>
      <c r="AT2399" s="179"/>
      <c r="AU2399" s="176"/>
      <c r="AV2399" s="177"/>
      <c r="AW2399" s="177"/>
      <c r="AX2399" s="177"/>
      <c r="AY2399" s="177"/>
      <c r="BD2399" s="224" t="s">
        <v>78</v>
      </c>
    </row>
    <row r="2400" spans="1:56" s="19" customFormat="1" ht="70.5" customHeight="1">
      <c r="A2400" s="190">
        <v>2018</v>
      </c>
      <c r="B2400" s="190">
        <v>8323</v>
      </c>
      <c r="C2400" s="154">
        <v>4</v>
      </c>
      <c r="D2400" s="154">
        <v>4</v>
      </c>
      <c r="E2400" s="154">
        <v>2000</v>
      </c>
      <c r="F2400" s="154">
        <v>2800</v>
      </c>
      <c r="G2400" s="154">
        <v>283</v>
      </c>
      <c r="H2400" s="154"/>
      <c r="I2400" s="172" t="s">
        <v>786</v>
      </c>
      <c r="J2400" s="191">
        <f>J2401</f>
        <v>0</v>
      </c>
      <c r="K2400" s="191">
        <f t="shared" ref="K2400" si="10581">K2401</f>
        <v>0</v>
      </c>
      <c r="L2400" s="191">
        <f t="shared" ref="L2400" si="10582">L2401</f>
        <v>0</v>
      </c>
      <c r="M2400" s="191">
        <f t="shared" ref="M2400" si="10583">M2401</f>
        <v>0</v>
      </c>
      <c r="N2400" s="191">
        <f t="shared" ref="N2400" si="10584">N2401</f>
        <v>0</v>
      </c>
      <c r="O2400" s="191">
        <f t="shared" ref="O2400" si="10585">O2401</f>
        <v>0</v>
      </c>
      <c r="P2400" s="191">
        <f>L2400+O2400</f>
        <v>0</v>
      </c>
      <c r="Q2400" s="191">
        <f>Q2401</f>
        <v>0</v>
      </c>
      <c r="R2400" s="191">
        <f t="shared" ref="R2400:V2400" si="10586">R2401</f>
        <v>0</v>
      </c>
      <c r="S2400" s="191">
        <f t="shared" si="10586"/>
        <v>0</v>
      </c>
      <c r="T2400" s="191">
        <f t="shared" si="10586"/>
        <v>0</v>
      </c>
      <c r="U2400" s="191">
        <f t="shared" si="10586"/>
        <v>0</v>
      </c>
      <c r="V2400" s="191">
        <f t="shared" si="10586"/>
        <v>0</v>
      </c>
      <c r="W2400" s="191">
        <f>S2400+V2400</f>
        <v>0</v>
      </c>
      <c r="X2400" s="191">
        <f>X2401</f>
        <v>0</v>
      </c>
      <c r="Y2400" s="191">
        <f t="shared" ref="Y2400:AC2400" si="10587">Y2401</f>
        <v>0</v>
      </c>
      <c r="Z2400" s="191">
        <f t="shared" si="10587"/>
        <v>0</v>
      </c>
      <c r="AA2400" s="191">
        <f t="shared" si="10587"/>
        <v>0</v>
      </c>
      <c r="AB2400" s="191">
        <f t="shared" si="10587"/>
        <v>0</v>
      </c>
      <c r="AC2400" s="191">
        <f t="shared" si="10587"/>
        <v>0</v>
      </c>
      <c r="AD2400" s="191">
        <f>Z2400+AC2400</f>
        <v>0</v>
      </c>
      <c r="AE2400" s="191">
        <f>AE2401</f>
        <v>0</v>
      </c>
      <c r="AF2400" s="191">
        <f t="shared" ref="AF2400:AI2400" si="10588">AF2401</f>
        <v>0</v>
      </c>
      <c r="AG2400" s="191">
        <f t="shared" si="10588"/>
        <v>0</v>
      </c>
      <c r="AH2400" s="191">
        <f t="shared" si="10588"/>
        <v>0</v>
      </c>
      <c r="AI2400" s="191">
        <f t="shared" si="10588"/>
        <v>0</v>
      </c>
      <c r="AJ2400" s="191">
        <f t="shared" ref="AJ2400" si="10589">AJ2401</f>
        <v>0</v>
      </c>
      <c r="AK2400" s="191">
        <f>AG2400+AJ2400</f>
        <v>0</v>
      </c>
      <c r="AL2400" s="191">
        <f>AL2401</f>
        <v>0</v>
      </c>
      <c r="AM2400" s="191">
        <f t="shared" ref="AM2400:AQ2400" si="10590">AM2401</f>
        <v>0</v>
      </c>
      <c r="AN2400" s="191">
        <f t="shared" si="10590"/>
        <v>0</v>
      </c>
      <c r="AO2400" s="191">
        <f t="shared" si="10590"/>
        <v>0</v>
      </c>
      <c r="AP2400" s="191">
        <f t="shared" si="10590"/>
        <v>0</v>
      </c>
      <c r="AQ2400" s="191">
        <f t="shared" si="10590"/>
        <v>0</v>
      </c>
      <c r="AR2400" s="191">
        <f>AN2400+AQ2400</f>
        <v>0</v>
      </c>
      <c r="AS2400" s="191"/>
      <c r="AT2400" s="192"/>
      <c r="AU2400" s="220"/>
      <c r="AV2400" s="197"/>
      <c r="AW2400" s="197"/>
      <c r="AX2400" s="197"/>
      <c r="AY2400" s="197"/>
      <c r="BD2400" s="193"/>
    </row>
    <row r="2401" spans="1:56" s="19" customFormat="1" ht="70.5" customHeight="1">
      <c r="A2401" s="54">
        <v>2018</v>
      </c>
      <c r="B2401" s="189">
        <v>8323</v>
      </c>
      <c r="C2401" s="54">
        <v>4</v>
      </c>
      <c r="D2401" s="54">
        <v>4</v>
      </c>
      <c r="E2401" s="54">
        <v>2000</v>
      </c>
      <c r="F2401" s="54">
        <v>2800</v>
      </c>
      <c r="G2401" s="54">
        <v>283</v>
      </c>
      <c r="H2401" s="163">
        <v>1</v>
      </c>
      <c r="I2401" s="230" t="s">
        <v>786</v>
      </c>
      <c r="J2401" s="57">
        <f>SUM(J2402:J2410)</f>
        <v>0</v>
      </c>
      <c r="K2401" s="57">
        <f t="shared" ref="K2401:O2401" si="10591">SUM(K2402:K2410)</f>
        <v>0</v>
      </c>
      <c r="L2401" s="57">
        <f t="shared" si="10591"/>
        <v>0</v>
      </c>
      <c r="M2401" s="57">
        <f t="shared" si="10591"/>
        <v>0</v>
      </c>
      <c r="N2401" s="57">
        <f t="shared" si="10591"/>
        <v>0</v>
      </c>
      <c r="O2401" s="57">
        <f t="shared" si="10591"/>
        <v>0</v>
      </c>
      <c r="P2401" s="57">
        <f>L2401+O2401</f>
        <v>0</v>
      </c>
      <c r="Q2401" s="57">
        <f>SUM(Q2402:Q2410)</f>
        <v>0</v>
      </c>
      <c r="R2401" s="57">
        <f t="shared" ref="R2401:V2401" si="10592">SUM(R2402:R2410)</f>
        <v>0</v>
      </c>
      <c r="S2401" s="57">
        <f t="shared" si="10592"/>
        <v>0</v>
      </c>
      <c r="T2401" s="57">
        <f t="shared" si="10592"/>
        <v>0</v>
      </c>
      <c r="U2401" s="57">
        <f t="shared" si="10592"/>
        <v>0</v>
      </c>
      <c r="V2401" s="57">
        <f t="shared" si="10592"/>
        <v>0</v>
      </c>
      <c r="W2401" s="57">
        <f>S2401+V2401</f>
        <v>0</v>
      </c>
      <c r="X2401" s="57">
        <f>SUM(X2402:X2410)</f>
        <v>0</v>
      </c>
      <c r="Y2401" s="57">
        <f t="shared" ref="Y2401:AC2401" si="10593">SUM(Y2402:Y2410)</f>
        <v>0</v>
      </c>
      <c r="Z2401" s="57">
        <f t="shared" si="10593"/>
        <v>0</v>
      </c>
      <c r="AA2401" s="57">
        <f t="shared" si="10593"/>
        <v>0</v>
      </c>
      <c r="AB2401" s="57">
        <f t="shared" si="10593"/>
        <v>0</v>
      </c>
      <c r="AC2401" s="57">
        <f t="shared" si="10593"/>
        <v>0</v>
      </c>
      <c r="AD2401" s="57">
        <f>Z2401+AC2401</f>
        <v>0</v>
      </c>
      <c r="AE2401" s="57">
        <f>SUM(AE2402:AE2410)</f>
        <v>0</v>
      </c>
      <c r="AF2401" s="57">
        <f t="shared" ref="AF2401:AI2401" si="10594">SUM(AF2402:AF2410)</f>
        <v>0</v>
      </c>
      <c r="AG2401" s="57">
        <f t="shared" si="10594"/>
        <v>0</v>
      </c>
      <c r="AH2401" s="57">
        <f t="shared" si="10594"/>
        <v>0</v>
      </c>
      <c r="AI2401" s="57">
        <f t="shared" si="10594"/>
        <v>0</v>
      </c>
      <c r="AJ2401" s="57">
        <f t="shared" ref="AJ2401" si="10595">SUM(AJ2402:AJ2410)</f>
        <v>0</v>
      </c>
      <c r="AK2401" s="57">
        <f>AG2401+AJ2401</f>
        <v>0</v>
      </c>
      <c r="AL2401" s="57">
        <f>SUM(AL2402:AL2410)</f>
        <v>0</v>
      </c>
      <c r="AM2401" s="57">
        <f t="shared" ref="AM2401:AQ2401" si="10596">SUM(AM2402:AM2410)</f>
        <v>0</v>
      </c>
      <c r="AN2401" s="57">
        <f t="shared" si="10596"/>
        <v>0</v>
      </c>
      <c r="AO2401" s="57">
        <f t="shared" si="10596"/>
        <v>0</v>
      </c>
      <c r="AP2401" s="57">
        <f t="shared" si="10596"/>
        <v>0</v>
      </c>
      <c r="AQ2401" s="57">
        <f t="shared" si="10596"/>
        <v>0</v>
      </c>
      <c r="AR2401" s="57">
        <f>AN2401+AQ2401</f>
        <v>0</v>
      </c>
      <c r="AS2401" s="57" t="s">
        <v>43</v>
      </c>
      <c r="AT2401" s="179"/>
      <c r="AU2401" s="176"/>
      <c r="AV2401" s="231"/>
      <c r="AW2401" s="231"/>
      <c r="AX2401" s="231"/>
      <c r="AY2401" s="231"/>
      <c r="BD2401" s="224" t="s">
        <v>78</v>
      </c>
    </row>
    <row r="2402" spans="1:56" s="19" customFormat="1" ht="70.5" customHeight="1">
      <c r="A2402" s="54"/>
      <c r="B2402" s="174"/>
      <c r="C2402" s="54"/>
      <c r="D2402" s="54"/>
      <c r="E2402" s="54"/>
      <c r="F2402" s="54"/>
      <c r="G2402" s="54"/>
      <c r="H2402" s="163"/>
      <c r="I2402" s="341" t="s">
        <v>1030</v>
      </c>
      <c r="J2402" s="56">
        <f t="shared" ref="J2402:J2410" si="10597">ROUND(P2402*0.8,0)</f>
        <v>0</v>
      </c>
      <c r="K2402" s="56">
        <v>0</v>
      </c>
      <c r="L2402" s="57">
        <f t="shared" ref="L2402:L2410" si="10598">J2402+K2402</f>
        <v>0</v>
      </c>
      <c r="M2402" s="56">
        <f t="shared" ref="M2402:M2410" si="10599">P2402-J2402</f>
        <v>0</v>
      </c>
      <c r="N2402" s="56">
        <v>0</v>
      </c>
      <c r="O2402" s="57">
        <f t="shared" ref="O2402:O2410" si="10600">M2402+N2402</f>
        <v>0</v>
      </c>
      <c r="P2402" s="57">
        <v>0</v>
      </c>
      <c r="Q2402" s="56">
        <f t="shared" ref="Q2402:Q2410" si="10601">ROUND(W2402*0.8,0)</f>
        <v>0</v>
      </c>
      <c r="R2402" s="56">
        <v>0</v>
      </c>
      <c r="S2402" s="57">
        <f t="shared" ref="S2402:S2410" si="10602">Q2402+R2402</f>
        <v>0</v>
      </c>
      <c r="T2402" s="56">
        <f t="shared" ref="T2402:T2410" si="10603">W2402-Q2402</f>
        <v>0</v>
      </c>
      <c r="U2402" s="56">
        <v>0</v>
      </c>
      <c r="V2402" s="57">
        <f t="shared" ref="V2402:V2410" si="10604">T2402+U2402</f>
        <v>0</v>
      </c>
      <c r="W2402" s="57">
        <v>0</v>
      </c>
      <c r="X2402" s="56">
        <f t="shared" ref="X2402:X2410" si="10605">ROUND(AD2402*0.8,0)</f>
        <v>0</v>
      </c>
      <c r="Y2402" s="56">
        <v>0</v>
      </c>
      <c r="Z2402" s="57">
        <f t="shared" ref="Z2402:Z2410" si="10606">X2402+Y2402</f>
        <v>0</v>
      </c>
      <c r="AA2402" s="56">
        <f t="shared" ref="AA2402:AA2410" si="10607">AD2402-X2402</f>
        <v>0</v>
      </c>
      <c r="AB2402" s="56">
        <v>0</v>
      </c>
      <c r="AC2402" s="57">
        <f t="shared" ref="AC2402:AC2410" si="10608">AA2402+AB2402</f>
        <v>0</v>
      </c>
      <c r="AD2402" s="57">
        <v>0</v>
      </c>
      <c r="AE2402" s="56">
        <f t="shared" ref="AE2402:AE2410" si="10609">ROUND(AK2402*0.8,0)</f>
        <v>0</v>
      </c>
      <c r="AF2402" s="56">
        <v>0</v>
      </c>
      <c r="AG2402" s="57">
        <f t="shared" ref="AG2402:AG2410" si="10610">AE2402+AF2402</f>
        <v>0</v>
      </c>
      <c r="AH2402" s="56">
        <f t="shared" ref="AH2402:AH2410" si="10611">AK2402-AE2402</f>
        <v>0</v>
      </c>
      <c r="AI2402" s="56">
        <v>0</v>
      </c>
      <c r="AJ2402" s="57">
        <f t="shared" ref="AJ2402:AJ2410" si="10612">AH2402+AI2402</f>
        <v>0</v>
      </c>
      <c r="AK2402" s="57">
        <v>0</v>
      </c>
      <c r="AL2402" s="56">
        <f t="shared" ref="AL2402:AL2410" si="10613">ROUND(AR2402*0.8,0)</f>
        <v>0</v>
      </c>
      <c r="AM2402" s="56">
        <v>0</v>
      </c>
      <c r="AN2402" s="57">
        <f t="shared" ref="AN2402:AN2410" si="10614">AL2402+AM2402</f>
        <v>0</v>
      </c>
      <c r="AO2402" s="56">
        <f t="shared" ref="AO2402:AO2410" si="10615">AR2402-AL2402</f>
        <v>0</v>
      </c>
      <c r="AP2402" s="56">
        <v>0</v>
      </c>
      <c r="AQ2402" s="57">
        <f t="shared" ref="AQ2402:AQ2410" si="10616">AO2402+AP2402</f>
        <v>0</v>
      </c>
      <c r="AR2402" s="57">
        <v>0</v>
      </c>
      <c r="AS2402" s="57" t="s">
        <v>43</v>
      </c>
      <c r="AT2402" s="179"/>
      <c r="AU2402" s="176"/>
      <c r="AV2402" s="177"/>
      <c r="AW2402" s="177"/>
      <c r="AX2402" s="177"/>
      <c r="AY2402" s="177"/>
      <c r="BD2402" s="224" t="s">
        <v>78</v>
      </c>
    </row>
    <row r="2403" spans="1:56" s="19" customFormat="1" ht="70.5" customHeight="1">
      <c r="A2403" s="54"/>
      <c r="B2403" s="174"/>
      <c r="C2403" s="54"/>
      <c r="D2403" s="54"/>
      <c r="E2403" s="54"/>
      <c r="F2403" s="54"/>
      <c r="G2403" s="54"/>
      <c r="H2403" s="163"/>
      <c r="I2403" s="341" t="s">
        <v>1031</v>
      </c>
      <c r="J2403" s="56">
        <f t="shared" si="10597"/>
        <v>0</v>
      </c>
      <c r="K2403" s="56">
        <v>0</v>
      </c>
      <c r="L2403" s="57">
        <f t="shared" si="10598"/>
        <v>0</v>
      </c>
      <c r="M2403" s="56">
        <f t="shared" si="10599"/>
        <v>0</v>
      </c>
      <c r="N2403" s="56">
        <v>0</v>
      </c>
      <c r="O2403" s="57">
        <f t="shared" si="10600"/>
        <v>0</v>
      </c>
      <c r="P2403" s="57">
        <v>0</v>
      </c>
      <c r="Q2403" s="56">
        <f t="shared" si="10601"/>
        <v>0</v>
      </c>
      <c r="R2403" s="56">
        <v>0</v>
      </c>
      <c r="S2403" s="57">
        <f t="shared" si="10602"/>
        <v>0</v>
      </c>
      <c r="T2403" s="56">
        <f t="shared" si="10603"/>
        <v>0</v>
      </c>
      <c r="U2403" s="56">
        <v>0</v>
      </c>
      <c r="V2403" s="57">
        <f t="shared" si="10604"/>
        <v>0</v>
      </c>
      <c r="W2403" s="57">
        <v>0</v>
      </c>
      <c r="X2403" s="56">
        <f t="shared" si="10605"/>
        <v>0</v>
      </c>
      <c r="Y2403" s="56">
        <v>0</v>
      </c>
      <c r="Z2403" s="57">
        <f t="shared" si="10606"/>
        <v>0</v>
      </c>
      <c r="AA2403" s="56">
        <f t="shared" si="10607"/>
        <v>0</v>
      </c>
      <c r="AB2403" s="56">
        <v>0</v>
      </c>
      <c r="AC2403" s="57">
        <f t="shared" si="10608"/>
        <v>0</v>
      </c>
      <c r="AD2403" s="57">
        <v>0</v>
      </c>
      <c r="AE2403" s="56">
        <f t="shared" si="10609"/>
        <v>0</v>
      </c>
      <c r="AF2403" s="56">
        <v>0</v>
      </c>
      <c r="AG2403" s="57">
        <f t="shared" si="10610"/>
        <v>0</v>
      </c>
      <c r="AH2403" s="56">
        <f t="shared" si="10611"/>
        <v>0</v>
      </c>
      <c r="AI2403" s="56">
        <v>0</v>
      </c>
      <c r="AJ2403" s="57">
        <f t="shared" si="10612"/>
        <v>0</v>
      </c>
      <c r="AK2403" s="57">
        <v>0</v>
      </c>
      <c r="AL2403" s="56">
        <f t="shared" si="10613"/>
        <v>0</v>
      </c>
      <c r="AM2403" s="56">
        <v>0</v>
      </c>
      <c r="AN2403" s="57">
        <f t="shared" si="10614"/>
        <v>0</v>
      </c>
      <c r="AO2403" s="56">
        <f t="shared" si="10615"/>
        <v>0</v>
      </c>
      <c r="AP2403" s="56">
        <v>0</v>
      </c>
      <c r="AQ2403" s="57">
        <f t="shared" si="10616"/>
        <v>0</v>
      </c>
      <c r="AR2403" s="57">
        <v>0</v>
      </c>
      <c r="AS2403" s="57" t="s">
        <v>43</v>
      </c>
      <c r="AT2403" s="179"/>
      <c r="AU2403" s="176"/>
      <c r="AV2403" s="177"/>
      <c r="AW2403" s="177"/>
      <c r="AX2403" s="177"/>
      <c r="AY2403" s="177"/>
      <c r="BD2403" s="224" t="s">
        <v>78</v>
      </c>
    </row>
    <row r="2404" spans="1:56" s="19" customFormat="1" ht="70.5" customHeight="1">
      <c r="A2404" s="54"/>
      <c r="B2404" s="174"/>
      <c r="C2404" s="54"/>
      <c r="D2404" s="54"/>
      <c r="E2404" s="54"/>
      <c r="F2404" s="54"/>
      <c r="G2404" s="54"/>
      <c r="H2404" s="163"/>
      <c r="I2404" s="341" t="s">
        <v>1032</v>
      </c>
      <c r="J2404" s="56">
        <f t="shared" si="10597"/>
        <v>0</v>
      </c>
      <c r="K2404" s="56">
        <v>0</v>
      </c>
      <c r="L2404" s="57">
        <f t="shared" si="10598"/>
        <v>0</v>
      </c>
      <c r="M2404" s="56">
        <f t="shared" si="10599"/>
        <v>0</v>
      </c>
      <c r="N2404" s="56">
        <v>0</v>
      </c>
      <c r="O2404" s="57">
        <f t="shared" si="10600"/>
        <v>0</v>
      </c>
      <c r="P2404" s="57">
        <v>0</v>
      </c>
      <c r="Q2404" s="56">
        <f t="shared" si="10601"/>
        <v>0</v>
      </c>
      <c r="R2404" s="56">
        <v>0</v>
      </c>
      <c r="S2404" s="57">
        <f t="shared" si="10602"/>
        <v>0</v>
      </c>
      <c r="T2404" s="56">
        <f t="shared" si="10603"/>
        <v>0</v>
      </c>
      <c r="U2404" s="56">
        <v>0</v>
      </c>
      <c r="V2404" s="57">
        <f t="shared" si="10604"/>
        <v>0</v>
      </c>
      <c r="W2404" s="57">
        <v>0</v>
      </c>
      <c r="X2404" s="56">
        <f t="shared" si="10605"/>
        <v>0</v>
      </c>
      <c r="Y2404" s="56">
        <v>0</v>
      </c>
      <c r="Z2404" s="57">
        <f t="shared" si="10606"/>
        <v>0</v>
      </c>
      <c r="AA2404" s="56">
        <f t="shared" si="10607"/>
        <v>0</v>
      </c>
      <c r="AB2404" s="56">
        <v>0</v>
      </c>
      <c r="AC2404" s="57">
        <f t="shared" si="10608"/>
        <v>0</v>
      </c>
      <c r="AD2404" s="57">
        <v>0</v>
      </c>
      <c r="AE2404" s="56">
        <f t="shared" si="10609"/>
        <v>0</v>
      </c>
      <c r="AF2404" s="56">
        <v>0</v>
      </c>
      <c r="AG2404" s="57">
        <f t="shared" si="10610"/>
        <v>0</v>
      </c>
      <c r="AH2404" s="56">
        <f t="shared" si="10611"/>
        <v>0</v>
      </c>
      <c r="AI2404" s="56">
        <v>0</v>
      </c>
      <c r="AJ2404" s="57">
        <f t="shared" si="10612"/>
        <v>0</v>
      </c>
      <c r="AK2404" s="57">
        <v>0</v>
      </c>
      <c r="AL2404" s="56">
        <f t="shared" si="10613"/>
        <v>0</v>
      </c>
      <c r="AM2404" s="56">
        <v>0</v>
      </c>
      <c r="AN2404" s="57">
        <f t="shared" si="10614"/>
        <v>0</v>
      </c>
      <c r="AO2404" s="56">
        <f t="shared" si="10615"/>
        <v>0</v>
      </c>
      <c r="AP2404" s="56">
        <v>0</v>
      </c>
      <c r="AQ2404" s="57">
        <f t="shared" si="10616"/>
        <v>0</v>
      </c>
      <c r="AR2404" s="57">
        <v>0</v>
      </c>
      <c r="AS2404" s="57" t="s">
        <v>43</v>
      </c>
      <c r="AT2404" s="179"/>
      <c r="AU2404" s="176"/>
      <c r="AV2404" s="177"/>
      <c r="AW2404" s="177"/>
      <c r="AX2404" s="177"/>
      <c r="AY2404" s="177"/>
      <c r="BD2404" s="224" t="s">
        <v>78</v>
      </c>
    </row>
    <row r="2405" spans="1:56" s="19" customFormat="1" ht="70.5" customHeight="1">
      <c r="A2405" s="54"/>
      <c r="B2405" s="174"/>
      <c r="C2405" s="54"/>
      <c r="D2405" s="54"/>
      <c r="E2405" s="54"/>
      <c r="F2405" s="54"/>
      <c r="G2405" s="54"/>
      <c r="H2405" s="163"/>
      <c r="I2405" s="341" t="s">
        <v>1033</v>
      </c>
      <c r="J2405" s="56">
        <f t="shared" si="10597"/>
        <v>0</v>
      </c>
      <c r="K2405" s="56">
        <v>0</v>
      </c>
      <c r="L2405" s="57">
        <f t="shared" si="10598"/>
        <v>0</v>
      </c>
      <c r="M2405" s="56">
        <f t="shared" si="10599"/>
        <v>0</v>
      </c>
      <c r="N2405" s="56">
        <v>0</v>
      </c>
      <c r="O2405" s="57">
        <f t="shared" si="10600"/>
        <v>0</v>
      </c>
      <c r="P2405" s="57">
        <v>0</v>
      </c>
      <c r="Q2405" s="56">
        <f t="shared" si="10601"/>
        <v>0</v>
      </c>
      <c r="R2405" s="56">
        <v>0</v>
      </c>
      <c r="S2405" s="57">
        <f t="shared" si="10602"/>
        <v>0</v>
      </c>
      <c r="T2405" s="56">
        <f t="shared" si="10603"/>
        <v>0</v>
      </c>
      <c r="U2405" s="56">
        <v>0</v>
      </c>
      <c r="V2405" s="57">
        <f t="shared" si="10604"/>
        <v>0</v>
      </c>
      <c r="W2405" s="57">
        <v>0</v>
      </c>
      <c r="X2405" s="56">
        <f t="shared" si="10605"/>
        <v>0</v>
      </c>
      <c r="Y2405" s="56">
        <v>0</v>
      </c>
      <c r="Z2405" s="57">
        <f t="shared" si="10606"/>
        <v>0</v>
      </c>
      <c r="AA2405" s="56">
        <f t="shared" si="10607"/>
        <v>0</v>
      </c>
      <c r="AB2405" s="56">
        <v>0</v>
      </c>
      <c r="AC2405" s="57">
        <f t="shared" si="10608"/>
        <v>0</v>
      </c>
      <c r="AD2405" s="57">
        <v>0</v>
      </c>
      <c r="AE2405" s="56">
        <f t="shared" si="10609"/>
        <v>0</v>
      </c>
      <c r="AF2405" s="56">
        <v>0</v>
      </c>
      <c r="AG2405" s="57">
        <f t="shared" si="10610"/>
        <v>0</v>
      </c>
      <c r="AH2405" s="56">
        <f t="shared" si="10611"/>
        <v>0</v>
      </c>
      <c r="AI2405" s="56">
        <v>0</v>
      </c>
      <c r="AJ2405" s="57">
        <f t="shared" si="10612"/>
        <v>0</v>
      </c>
      <c r="AK2405" s="57">
        <v>0</v>
      </c>
      <c r="AL2405" s="56">
        <f t="shared" si="10613"/>
        <v>0</v>
      </c>
      <c r="AM2405" s="56">
        <v>0</v>
      </c>
      <c r="AN2405" s="57">
        <f t="shared" si="10614"/>
        <v>0</v>
      </c>
      <c r="AO2405" s="56">
        <f t="shared" si="10615"/>
        <v>0</v>
      </c>
      <c r="AP2405" s="56">
        <v>0</v>
      </c>
      <c r="AQ2405" s="57">
        <f t="shared" si="10616"/>
        <v>0</v>
      </c>
      <c r="AR2405" s="57">
        <v>0</v>
      </c>
      <c r="AS2405" s="57" t="s">
        <v>43</v>
      </c>
      <c r="AT2405" s="179"/>
      <c r="AU2405" s="176"/>
      <c r="AV2405" s="177"/>
      <c r="AW2405" s="177"/>
      <c r="AX2405" s="177"/>
      <c r="AY2405" s="177"/>
      <c r="BD2405" s="224" t="s">
        <v>78</v>
      </c>
    </row>
    <row r="2406" spans="1:56" s="19" customFormat="1" ht="70.5" customHeight="1">
      <c r="A2406" s="54"/>
      <c r="B2406" s="174"/>
      <c r="C2406" s="54"/>
      <c r="D2406" s="54"/>
      <c r="E2406" s="54"/>
      <c r="F2406" s="54"/>
      <c r="G2406" s="54"/>
      <c r="H2406" s="163"/>
      <c r="I2406" s="341" t="s">
        <v>1034</v>
      </c>
      <c r="J2406" s="56">
        <f t="shared" si="10597"/>
        <v>0</v>
      </c>
      <c r="K2406" s="56">
        <v>0</v>
      </c>
      <c r="L2406" s="57">
        <f t="shared" si="10598"/>
        <v>0</v>
      </c>
      <c r="M2406" s="56">
        <f t="shared" si="10599"/>
        <v>0</v>
      </c>
      <c r="N2406" s="56">
        <v>0</v>
      </c>
      <c r="O2406" s="57">
        <f t="shared" si="10600"/>
        <v>0</v>
      </c>
      <c r="P2406" s="57">
        <v>0</v>
      </c>
      <c r="Q2406" s="56">
        <f t="shared" si="10601"/>
        <v>0</v>
      </c>
      <c r="R2406" s="56">
        <v>0</v>
      </c>
      <c r="S2406" s="57">
        <f t="shared" si="10602"/>
        <v>0</v>
      </c>
      <c r="T2406" s="56">
        <f t="shared" si="10603"/>
        <v>0</v>
      </c>
      <c r="U2406" s="56">
        <v>0</v>
      </c>
      <c r="V2406" s="57">
        <f t="shared" si="10604"/>
        <v>0</v>
      </c>
      <c r="W2406" s="57">
        <v>0</v>
      </c>
      <c r="X2406" s="56">
        <f t="shared" si="10605"/>
        <v>0</v>
      </c>
      <c r="Y2406" s="56">
        <v>0</v>
      </c>
      <c r="Z2406" s="57">
        <f t="shared" si="10606"/>
        <v>0</v>
      </c>
      <c r="AA2406" s="56">
        <f t="shared" si="10607"/>
        <v>0</v>
      </c>
      <c r="AB2406" s="56">
        <v>0</v>
      </c>
      <c r="AC2406" s="57">
        <f t="shared" si="10608"/>
        <v>0</v>
      </c>
      <c r="AD2406" s="57">
        <v>0</v>
      </c>
      <c r="AE2406" s="56">
        <f t="shared" si="10609"/>
        <v>0</v>
      </c>
      <c r="AF2406" s="56">
        <v>0</v>
      </c>
      <c r="AG2406" s="57">
        <f t="shared" si="10610"/>
        <v>0</v>
      </c>
      <c r="AH2406" s="56">
        <f t="shared" si="10611"/>
        <v>0</v>
      </c>
      <c r="AI2406" s="56">
        <v>0</v>
      </c>
      <c r="AJ2406" s="57">
        <f t="shared" si="10612"/>
        <v>0</v>
      </c>
      <c r="AK2406" s="57">
        <v>0</v>
      </c>
      <c r="AL2406" s="56">
        <f t="shared" si="10613"/>
        <v>0</v>
      </c>
      <c r="AM2406" s="56">
        <v>0</v>
      </c>
      <c r="AN2406" s="57">
        <f t="shared" si="10614"/>
        <v>0</v>
      </c>
      <c r="AO2406" s="56">
        <f t="shared" si="10615"/>
        <v>0</v>
      </c>
      <c r="AP2406" s="56">
        <v>0</v>
      </c>
      <c r="AQ2406" s="57">
        <f t="shared" si="10616"/>
        <v>0</v>
      </c>
      <c r="AR2406" s="57">
        <v>0</v>
      </c>
      <c r="AS2406" s="57" t="s">
        <v>43</v>
      </c>
      <c r="AT2406" s="179"/>
      <c r="AU2406" s="176"/>
      <c r="AV2406" s="177"/>
      <c r="AW2406" s="177"/>
      <c r="AX2406" s="177"/>
      <c r="AY2406" s="177"/>
      <c r="BD2406" s="224" t="s">
        <v>78</v>
      </c>
    </row>
    <row r="2407" spans="1:56" s="19" customFormat="1" ht="70.5" customHeight="1">
      <c r="A2407" s="54"/>
      <c r="B2407" s="174"/>
      <c r="C2407" s="54"/>
      <c r="D2407" s="54"/>
      <c r="E2407" s="54"/>
      <c r="F2407" s="54"/>
      <c r="G2407" s="54"/>
      <c r="H2407" s="163"/>
      <c r="I2407" s="341" t="s">
        <v>1035</v>
      </c>
      <c r="J2407" s="56">
        <f t="shared" si="10597"/>
        <v>0</v>
      </c>
      <c r="K2407" s="56">
        <v>0</v>
      </c>
      <c r="L2407" s="57">
        <f t="shared" si="10598"/>
        <v>0</v>
      </c>
      <c r="M2407" s="56">
        <f t="shared" si="10599"/>
        <v>0</v>
      </c>
      <c r="N2407" s="56">
        <v>0</v>
      </c>
      <c r="O2407" s="57">
        <f t="shared" si="10600"/>
        <v>0</v>
      </c>
      <c r="P2407" s="57">
        <v>0</v>
      </c>
      <c r="Q2407" s="56">
        <f t="shared" si="10601"/>
        <v>0</v>
      </c>
      <c r="R2407" s="56">
        <v>0</v>
      </c>
      <c r="S2407" s="57">
        <f t="shared" si="10602"/>
        <v>0</v>
      </c>
      <c r="T2407" s="56">
        <f t="shared" si="10603"/>
        <v>0</v>
      </c>
      <c r="U2407" s="56">
        <v>0</v>
      </c>
      <c r="V2407" s="57">
        <f t="shared" si="10604"/>
        <v>0</v>
      </c>
      <c r="W2407" s="57">
        <v>0</v>
      </c>
      <c r="X2407" s="56">
        <f t="shared" si="10605"/>
        <v>0</v>
      </c>
      <c r="Y2407" s="56">
        <v>0</v>
      </c>
      <c r="Z2407" s="57">
        <f t="shared" si="10606"/>
        <v>0</v>
      </c>
      <c r="AA2407" s="56">
        <f t="shared" si="10607"/>
        <v>0</v>
      </c>
      <c r="AB2407" s="56">
        <v>0</v>
      </c>
      <c r="AC2407" s="57">
        <f t="shared" si="10608"/>
        <v>0</v>
      </c>
      <c r="AD2407" s="57">
        <v>0</v>
      </c>
      <c r="AE2407" s="56">
        <f t="shared" si="10609"/>
        <v>0</v>
      </c>
      <c r="AF2407" s="56">
        <v>0</v>
      </c>
      <c r="AG2407" s="57">
        <f t="shared" si="10610"/>
        <v>0</v>
      </c>
      <c r="AH2407" s="56">
        <f t="shared" si="10611"/>
        <v>0</v>
      </c>
      <c r="AI2407" s="56">
        <v>0</v>
      </c>
      <c r="AJ2407" s="57">
        <f t="shared" si="10612"/>
        <v>0</v>
      </c>
      <c r="AK2407" s="57">
        <v>0</v>
      </c>
      <c r="AL2407" s="56">
        <f t="shared" si="10613"/>
        <v>0</v>
      </c>
      <c r="AM2407" s="56">
        <v>0</v>
      </c>
      <c r="AN2407" s="57">
        <f t="shared" si="10614"/>
        <v>0</v>
      </c>
      <c r="AO2407" s="56">
        <f t="shared" si="10615"/>
        <v>0</v>
      </c>
      <c r="AP2407" s="56">
        <v>0</v>
      </c>
      <c r="AQ2407" s="57">
        <f t="shared" si="10616"/>
        <v>0</v>
      </c>
      <c r="AR2407" s="57">
        <v>0</v>
      </c>
      <c r="AS2407" s="57" t="s">
        <v>43</v>
      </c>
      <c r="AT2407" s="179"/>
      <c r="AU2407" s="176"/>
      <c r="AV2407" s="177"/>
      <c r="AW2407" s="177"/>
      <c r="AX2407" s="177"/>
      <c r="AY2407" s="177"/>
      <c r="BD2407" s="224" t="s">
        <v>78</v>
      </c>
    </row>
    <row r="2408" spans="1:56" s="19" customFormat="1" ht="70.5" customHeight="1">
      <c r="A2408" s="54"/>
      <c r="B2408" s="174"/>
      <c r="C2408" s="54"/>
      <c r="D2408" s="54"/>
      <c r="E2408" s="54"/>
      <c r="F2408" s="54"/>
      <c r="G2408" s="54"/>
      <c r="H2408" s="163"/>
      <c r="I2408" s="341" t="s">
        <v>1036</v>
      </c>
      <c r="J2408" s="56">
        <f t="shared" si="10597"/>
        <v>0</v>
      </c>
      <c r="K2408" s="56">
        <v>0</v>
      </c>
      <c r="L2408" s="57">
        <f t="shared" si="10598"/>
        <v>0</v>
      </c>
      <c r="M2408" s="56">
        <f t="shared" si="10599"/>
        <v>0</v>
      </c>
      <c r="N2408" s="56">
        <v>0</v>
      </c>
      <c r="O2408" s="57">
        <f t="shared" si="10600"/>
        <v>0</v>
      </c>
      <c r="P2408" s="57">
        <v>0</v>
      </c>
      <c r="Q2408" s="56">
        <f t="shared" si="10601"/>
        <v>0</v>
      </c>
      <c r="R2408" s="56">
        <v>0</v>
      </c>
      <c r="S2408" s="57">
        <f t="shared" si="10602"/>
        <v>0</v>
      </c>
      <c r="T2408" s="56">
        <f t="shared" si="10603"/>
        <v>0</v>
      </c>
      <c r="U2408" s="56">
        <v>0</v>
      </c>
      <c r="V2408" s="57">
        <f t="shared" si="10604"/>
        <v>0</v>
      </c>
      <c r="W2408" s="57">
        <v>0</v>
      </c>
      <c r="X2408" s="56">
        <f t="shared" si="10605"/>
        <v>0</v>
      </c>
      <c r="Y2408" s="56">
        <v>0</v>
      </c>
      <c r="Z2408" s="57">
        <f t="shared" si="10606"/>
        <v>0</v>
      </c>
      <c r="AA2408" s="56">
        <f t="shared" si="10607"/>
        <v>0</v>
      </c>
      <c r="AB2408" s="56">
        <v>0</v>
      </c>
      <c r="AC2408" s="57">
        <f t="shared" si="10608"/>
        <v>0</v>
      </c>
      <c r="AD2408" s="57">
        <v>0</v>
      </c>
      <c r="AE2408" s="56">
        <f t="shared" si="10609"/>
        <v>0</v>
      </c>
      <c r="AF2408" s="56">
        <v>0</v>
      </c>
      <c r="AG2408" s="57">
        <f t="shared" si="10610"/>
        <v>0</v>
      </c>
      <c r="AH2408" s="56">
        <f t="shared" si="10611"/>
        <v>0</v>
      </c>
      <c r="AI2408" s="56">
        <v>0</v>
      </c>
      <c r="AJ2408" s="57">
        <f t="shared" si="10612"/>
        <v>0</v>
      </c>
      <c r="AK2408" s="57">
        <v>0</v>
      </c>
      <c r="AL2408" s="56">
        <f t="shared" si="10613"/>
        <v>0</v>
      </c>
      <c r="AM2408" s="56">
        <v>0</v>
      </c>
      <c r="AN2408" s="57">
        <f t="shared" si="10614"/>
        <v>0</v>
      </c>
      <c r="AO2408" s="56">
        <f t="shared" si="10615"/>
        <v>0</v>
      </c>
      <c r="AP2408" s="56">
        <v>0</v>
      </c>
      <c r="AQ2408" s="57">
        <f t="shared" si="10616"/>
        <v>0</v>
      </c>
      <c r="AR2408" s="57">
        <v>0</v>
      </c>
      <c r="AS2408" s="57" t="s">
        <v>43</v>
      </c>
      <c r="AT2408" s="179"/>
      <c r="AU2408" s="176"/>
      <c r="AV2408" s="177"/>
      <c r="AW2408" s="177"/>
      <c r="AX2408" s="177"/>
      <c r="AY2408" s="177"/>
      <c r="BD2408" s="224" t="s">
        <v>78</v>
      </c>
    </row>
    <row r="2409" spans="1:56" s="19" customFormat="1" ht="70.5" customHeight="1">
      <c r="A2409" s="54"/>
      <c r="B2409" s="174"/>
      <c r="C2409" s="54"/>
      <c r="D2409" s="54"/>
      <c r="E2409" s="54"/>
      <c r="F2409" s="54"/>
      <c r="G2409" s="54"/>
      <c r="H2409" s="163"/>
      <c r="I2409" s="341" t="s">
        <v>804</v>
      </c>
      <c r="J2409" s="56">
        <f t="shared" si="10597"/>
        <v>0</v>
      </c>
      <c r="K2409" s="56">
        <v>0</v>
      </c>
      <c r="L2409" s="57">
        <f t="shared" si="10598"/>
        <v>0</v>
      </c>
      <c r="M2409" s="56">
        <f t="shared" si="10599"/>
        <v>0</v>
      </c>
      <c r="N2409" s="56">
        <v>0</v>
      </c>
      <c r="O2409" s="57">
        <f t="shared" si="10600"/>
        <v>0</v>
      </c>
      <c r="P2409" s="57">
        <v>0</v>
      </c>
      <c r="Q2409" s="56">
        <f t="shared" si="10601"/>
        <v>0</v>
      </c>
      <c r="R2409" s="56">
        <v>0</v>
      </c>
      <c r="S2409" s="57">
        <f t="shared" si="10602"/>
        <v>0</v>
      </c>
      <c r="T2409" s="56">
        <f t="shared" si="10603"/>
        <v>0</v>
      </c>
      <c r="U2409" s="56">
        <v>0</v>
      </c>
      <c r="V2409" s="57">
        <f t="shared" si="10604"/>
        <v>0</v>
      </c>
      <c r="W2409" s="57">
        <v>0</v>
      </c>
      <c r="X2409" s="56">
        <f t="shared" si="10605"/>
        <v>0</v>
      </c>
      <c r="Y2409" s="56">
        <v>0</v>
      </c>
      <c r="Z2409" s="57">
        <f t="shared" si="10606"/>
        <v>0</v>
      </c>
      <c r="AA2409" s="56">
        <f t="shared" si="10607"/>
        <v>0</v>
      </c>
      <c r="AB2409" s="56">
        <v>0</v>
      </c>
      <c r="AC2409" s="57">
        <f t="shared" si="10608"/>
        <v>0</v>
      </c>
      <c r="AD2409" s="57">
        <v>0</v>
      </c>
      <c r="AE2409" s="56">
        <f t="shared" si="10609"/>
        <v>0</v>
      </c>
      <c r="AF2409" s="56">
        <v>0</v>
      </c>
      <c r="AG2409" s="57">
        <f t="shared" si="10610"/>
        <v>0</v>
      </c>
      <c r="AH2409" s="56">
        <f t="shared" si="10611"/>
        <v>0</v>
      </c>
      <c r="AI2409" s="56">
        <v>0</v>
      </c>
      <c r="AJ2409" s="57">
        <f t="shared" si="10612"/>
        <v>0</v>
      </c>
      <c r="AK2409" s="57">
        <v>0</v>
      </c>
      <c r="AL2409" s="56">
        <f t="shared" si="10613"/>
        <v>0</v>
      </c>
      <c r="AM2409" s="56">
        <v>0</v>
      </c>
      <c r="AN2409" s="57">
        <f t="shared" si="10614"/>
        <v>0</v>
      </c>
      <c r="AO2409" s="56">
        <f t="shared" si="10615"/>
        <v>0</v>
      </c>
      <c r="AP2409" s="56">
        <v>0</v>
      </c>
      <c r="AQ2409" s="57">
        <f t="shared" si="10616"/>
        <v>0</v>
      </c>
      <c r="AR2409" s="57">
        <v>0</v>
      </c>
      <c r="AS2409" s="57" t="s">
        <v>735</v>
      </c>
      <c r="AT2409" s="179"/>
      <c r="AU2409" s="176"/>
      <c r="AV2409" s="177"/>
      <c r="AW2409" s="177"/>
      <c r="AX2409" s="177"/>
      <c r="AY2409" s="177"/>
      <c r="BD2409" s="224" t="s">
        <v>78</v>
      </c>
    </row>
    <row r="2410" spans="1:56" s="19" customFormat="1" ht="70.5" customHeight="1">
      <c r="A2410" s="54"/>
      <c r="B2410" s="174"/>
      <c r="C2410" s="54"/>
      <c r="D2410" s="54"/>
      <c r="E2410" s="54"/>
      <c r="F2410" s="54"/>
      <c r="G2410" s="54"/>
      <c r="H2410" s="163"/>
      <c r="I2410" s="341" t="s">
        <v>1037</v>
      </c>
      <c r="J2410" s="56">
        <f t="shared" si="10597"/>
        <v>0</v>
      </c>
      <c r="K2410" s="56">
        <v>0</v>
      </c>
      <c r="L2410" s="57">
        <f t="shared" si="10598"/>
        <v>0</v>
      </c>
      <c r="M2410" s="56">
        <f t="shared" si="10599"/>
        <v>0</v>
      </c>
      <c r="N2410" s="56">
        <v>0</v>
      </c>
      <c r="O2410" s="57">
        <f t="shared" si="10600"/>
        <v>0</v>
      </c>
      <c r="P2410" s="57">
        <v>0</v>
      </c>
      <c r="Q2410" s="56">
        <f t="shared" si="10601"/>
        <v>0</v>
      </c>
      <c r="R2410" s="56">
        <v>0</v>
      </c>
      <c r="S2410" s="57">
        <f t="shared" si="10602"/>
        <v>0</v>
      </c>
      <c r="T2410" s="56">
        <f t="shared" si="10603"/>
        <v>0</v>
      </c>
      <c r="U2410" s="56">
        <v>0</v>
      </c>
      <c r="V2410" s="57">
        <f t="shared" si="10604"/>
        <v>0</v>
      </c>
      <c r="W2410" s="57">
        <v>0</v>
      </c>
      <c r="X2410" s="56">
        <f t="shared" si="10605"/>
        <v>0</v>
      </c>
      <c r="Y2410" s="56">
        <v>0</v>
      </c>
      <c r="Z2410" s="57">
        <f t="shared" si="10606"/>
        <v>0</v>
      </c>
      <c r="AA2410" s="56">
        <f t="shared" si="10607"/>
        <v>0</v>
      </c>
      <c r="AB2410" s="56">
        <v>0</v>
      </c>
      <c r="AC2410" s="57">
        <f t="shared" si="10608"/>
        <v>0</v>
      </c>
      <c r="AD2410" s="57">
        <v>0</v>
      </c>
      <c r="AE2410" s="56">
        <f t="shared" si="10609"/>
        <v>0</v>
      </c>
      <c r="AF2410" s="56">
        <v>0</v>
      </c>
      <c r="AG2410" s="57">
        <f t="shared" si="10610"/>
        <v>0</v>
      </c>
      <c r="AH2410" s="56">
        <f t="shared" si="10611"/>
        <v>0</v>
      </c>
      <c r="AI2410" s="56">
        <v>0</v>
      </c>
      <c r="AJ2410" s="57">
        <f t="shared" si="10612"/>
        <v>0</v>
      </c>
      <c r="AK2410" s="57">
        <v>0</v>
      </c>
      <c r="AL2410" s="56">
        <f t="shared" si="10613"/>
        <v>0</v>
      </c>
      <c r="AM2410" s="56">
        <v>0</v>
      </c>
      <c r="AN2410" s="57">
        <f t="shared" si="10614"/>
        <v>0</v>
      </c>
      <c r="AO2410" s="56">
        <f t="shared" si="10615"/>
        <v>0</v>
      </c>
      <c r="AP2410" s="56">
        <v>0</v>
      </c>
      <c r="AQ2410" s="57">
        <f t="shared" si="10616"/>
        <v>0</v>
      </c>
      <c r="AR2410" s="57">
        <v>0</v>
      </c>
      <c r="AS2410" s="57" t="s">
        <v>43</v>
      </c>
      <c r="AT2410" s="179"/>
      <c r="AU2410" s="176"/>
      <c r="AV2410" s="177"/>
      <c r="AW2410" s="177"/>
      <c r="AX2410" s="177"/>
      <c r="AY2410" s="177"/>
      <c r="BD2410" s="224" t="s">
        <v>78</v>
      </c>
    </row>
    <row r="2411" spans="1:56" s="19" customFormat="1" ht="70.5" customHeight="1">
      <c r="A2411" s="145">
        <v>2018</v>
      </c>
      <c r="B2411" s="146">
        <v>8323</v>
      </c>
      <c r="C2411" s="145">
        <v>4</v>
      </c>
      <c r="D2411" s="145">
        <v>4</v>
      </c>
      <c r="E2411" s="145">
        <v>2000</v>
      </c>
      <c r="F2411" s="145">
        <v>2900</v>
      </c>
      <c r="G2411" s="145"/>
      <c r="H2411" s="145"/>
      <c r="I2411" s="147" t="s">
        <v>58</v>
      </c>
      <c r="J2411" s="148">
        <f>J2412+J2414</f>
        <v>0</v>
      </c>
      <c r="K2411" s="148">
        <f t="shared" ref="K2411:O2411" si="10617">K2412+K2414</f>
        <v>0</v>
      </c>
      <c r="L2411" s="148">
        <f t="shared" si="10617"/>
        <v>0</v>
      </c>
      <c r="M2411" s="148">
        <f t="shared" si="10617"/>
        <v>0</v>
      </c>
      <c r="N2411" s="148">
        <f t="shared" si="10617"/>
        <v>0</v>
      </c>
      <c r="O2411" s="148">
        <f t="shared" si="10617"/>
        <v>0</v>
      </c>
      <c r="P2411" s="148">
        <f>L2411+O2411</f>
        <v>0</v>
      </c>
      <c r="Q2411" s="148">
        <f>Q2412+Q2414</f>
        <v>0</v>
      </c>
      <c r="R2411" s="148">
        <f t="shared" ref="R2411:V2411" si="10618">R2412+R2414</f>
        <v>0</v>
      </c>
      <c r="S2411" s="148">
        <f t="shared" si="10618"/>
        <v>0</v>
      </c>
      <c r="T2411" s="148">
        <f t="shared" si="10618"/>
        <v>0</v>
      </c>
      <c r="U2411" s="148">
        <f t="shared" si="10618"/>
        <v>0</v>
      </c>
      <c r="V2411" s="148">
        <f t="shared" si="10618"/>
        <v>0</v>
      </c>
      <c r="W2411" s="148">
        <f>S2411+V2411</f>
        <v>0</v>
      </c>
      <c r="X2411" s="148">
        <f>X2412+X2414</f>
        <v>0</v>
      </c>
      <c r="Y2411" s="148">
        <f t="shared" ref="Y2411:AC2411" si="10619">Y2412+Y2414</f>
        <v>0</v>
      </c>
      <c r="Z2411" s="148">
        <f t="shared" si="10619"/>
        <v>0</v>
      </c>
      <c r="AA2411" s="148">
        <f t="shared" si="10619"/>
        <v>0</v>
      </c>
      <c r="AB2411" s="148">
        <f t="shared" si="10619"/>
        <v>0</v>
      </c>
      <c r="AC2411" s="148">
        <f t="shared" si="10619"/>
        <v>0</v>
      </c>
      <c r="AD2411" s="148">
        <f>Z2411+AC2411</f>
        <v>0</v>
      </c>
      <c r="AE2411" s="148">
        <f>AE2412+AE2414</f>
        <v>0</v>
      </c>
      <c r="AF2411" s="148">
        <f t="shared" ref="AF2411:AI2411" si="10620">AF2412+AF2414</f>
        <v>0</v>
      </c>
      <c r="AG2411" s="148">
        <f t="shared" si="10620"/>
        <v>0</v>
      </c>
      <c r="AH2411" s="148">
        <f t="shared" si="10620"/>
        <v>0</v>
      </c>
      <c r="AI2411" s="148">
        <f t="shared" si="10620"/>
        <v>0</v>
      </c>
      <c r="AJ2411" s="148">
        <f t="shared" ref="AJ2411" si="10621">AJ2412+AJ2414</f>
        <v>0</v>
      </c>
      <c r="AK2411" s="148">
        <f>AG2411+AJ2411</f>
        <v>0</v>
      </c>
      <c r="AL2411" s="148">
        <f>AL2412+AL2414</f>
        <v>0</v>
      </c>
      <c r="AM2411" s="148">
        <f t="shared" ref="AM2411:AQ2411" si="10622">AM2412+AM2414</f>
        <v>0</v>
      </c>
      <c r="AN2411" s="148">
        <f t="shared" si="10622"/>
        <v>0</v>
      </c>
      <c r="AO2411" s="148">
        <f t="shared" si="10622"/>
        <v>0</v>
      </c>
      <c r="AP2411" s="148">
        <f t="shared" si="10622"/>
        <v>0</v>
      </c>
      <c r="AQ2411" s="148">
        <f t="shared" si="10622"/>
        <v>0</v>
      </c>
      <c r="AR2411" s="148">
        <f>AN2411+AQ2411</f>
        <v>0</v>
      </c>
      <c r="AS2411" s="148"/>
      <c r="AT2411" s="149"/>
      <c r="AU2411" s="150"/>
      <c r="AV2411" s="151"/>
      <c r="AW2411" s="151"/>
      <c r="AX2411" s="151"/>
      <c r="AY2411" s="151"/>
      <c r="BD2411" s="153"/>
    </row>
    <row r="2412" spans="1:56" s="19" customFormat="1" ht="70.5" customHeight="1">
      <c r="A2412" s="154">
        <v>2018</v>
      </c>
      <c r="B2412" s="190">
        <v>8323</v>
      </c>
      <c r="C2412" s="154">
        <v>4</v>
      </c>
      <c r="D2412" s="154">
        <v>4</v>
      </c>
      <c r="E2412" s="154">
        <v>2000</v>
      </c>
      <c r="F2412" s="154">
        <v>2900</v>
      </c>
      <c r="G2412" s="154">
        <v>291</v>
      </c>
      <c r="H2412" s="154"/>
      <c r="I2412" s="157" t="s">
        <v>59</v>
      </c>
      <c r="J2412" s="191">
        <f>J2413</f>
        <v>0</v>
      </c>
      <c r="K2412" s="191">
        <f t="shared" ref="K2412" si="10623">K2413</f>
        <v>0</v>
      </c>
      <c r="L2412" s="191">
        <f t="shared" ref="L2412" si="10624">L2413</f>
        <v>0</v>
      </c>
      <c r="M2412" s="191">
        <f t="shared" ref="M2412" si="10625">M2413</f>
        <v>0</v>
      </c>
      <c r="N2412" s="191">
        <f t="shared" ref="N2412" si="10626">N2413</f>
        <v>0</v>
      </c>
      <c r="O2412" s="191">
        <f t="shared" ref="O2412" si="10627">O2413</f>
        <v>0</v>
      </c>
      <c r="P2412" s="191">
        <f>L2412+O2412</f>
        <v>0</v>
      </c>
      <c r="Q2412" s="191">
        <f>Q2413</f>
        <v>0</v>
      </c>
      <c r="R2412" s="191">
        <f t="shared" ref="R2412:V2412" si="10628">R2413</f>
        <v>0</v>
      </c>
      <c r="S2412" s="191">
        <f t="shared" si="10628"/>
        <v>0</v>
      </c>
      <c r="T2412" s="191">
        <f t="shared" si="10628"/>
        <v>0</v>
      </c>
      <c r="U2412" s="191">
        <f t="shared" si="10628"/>
        <v>0</v>
      </c>
      <c r="V2412" s="191">
        <f t="shared" si="10628"/>
        <v>0</v>
      </c>
      <c r="W2412" s="191">
        <f>S2412+V2412</f>
        <v>0</v>
      </c>
      <c r="X2412" s="191">
        <f>X2413</f>
        <v>0</v>
      </c>
      <c r="Y2412" s="191">
        <f t="shared" ref="Y2412:AC2412" si="10629">Y2413</f>
        <v>0</v>
      </c>
      <c r="Z2412" s="191">
        <f t="shared" si="10629"/>
        <v>0</v>
      </c>
      <c r="AA2412" s="191">
        <f t="shared" si="10629"/>
        <v>0</v>
      </c>
      <c r="AB2412" s="191">
        <f t="shared" si="10629"/>
        <v>0</v>
      </c>
      <c r="AC2412" s="191">
        <f t="shared" si="10629"/>
        <v>0</v>
      </c>
      <c r="AD2412" s="191">
        <f>Z2412+AC2412</f>
        <v>0</v>
      </c>
      <c r="AE2412" s="191">
        <f>AE2413</f>
        <v>0</v>
      </c>
      <c r="AF2412" s="191">
        <f t="shared" ref="AF2412:AI2412" si="10630">AF2413</f>
        <v>0</v>
      </c>
      <c r="AG2412" s="191">
        <f t="shared" si="10630"/>
        <v>0</v>
      </c>
      <c r="AH2412" s="191">
        <f t="shared" si="10630"/>
        <v>0</v>
      </c>
      <c r="AI2412" s="191">
        <f t="shared" si="10630"/>
        <v>0</v>
      </c>
      <c r="AJ2412" s="191">
        <f t="shared" ref="AJ2412" si="10631">AJ2413</f>
        <v>0</v>
      </c>
      <c r="AK2412" s="191">
        <f>AG2412+AJ2412</f>
        <v>0</v>
      </c>
      <c r="AL2412" s="191">
        <f>AL2413</f>
        <v>0</v>
      </c>
      <c r="AM2412" s="191">
        <f t="shared" ref="AM2412:AQ2412" si="10632">AM2413</f>
        <v>0</v>
      </c>
      <c r="AN2412" s="191">
        <f t="shared" si="10632"/>
        <v>0</v>
      </c>
      <c r="AO2412" s="191">
        <f t="shared" si="10632"/>
        <v>0</v>
      </c>
      <c r="AP2412" s="191">
        <f t="shared" si="10632"/>
        <v>0</v>
      </c>
      <c r="AQ2412" s="191">
        <f t="shared" si="10632"/>
        <v>0</v>
      </c>
      <c r="AR2412" s="191">
        <f>AN2412+AQ2412</f>
        <v>0</v>
      </c>
      <c r="AS2412" s="191"/>
      <c r="AT2412" s="192"/>
      <c r="AU2412" s="220"/>
      <c r="AV2412" s="197"/>
      <c r="AW2412" s="197"/>
      <c r="AX2412" s="197"/>
      <c r="AY2412" s="197"/>
      <c r="BD2412" s="193"/>
    </row>
    <row r="2413" spans="1:56" s="19" customFormat="1" ht="70.5" customHeight="1">
      <c r="A2413" s="54">
        <v>2018</v>
      </c>
      <c r="B2413" s="174">
        <v>8323</v>
      </c>
      <c r="C2413" s="54">
        <v>4</v>
      </c>
      <c r="D2413" s="54">
        <v>4</v>
      </c>
      <c r="E2413" s="54">
        <v>2000</v>
      </c>
      <c r="F2413" s="54">
        <v>2900</v>
      </c>
      <c r="G2413" s="54">
        <v>291</v>
      </c>
      <c r="H2413" s="163">
        <v>1</v>
      </c>
      <c r="I2413" s="175" t="s">
        <v>975</v>
      </c>
      <c r="J2413" s="56">
        <f t="shared" ref="J2413" si="10633">ROUND(P2413*0.8,0)</f>
        <v>0</v>
      </c>
      <c r="K2413" s="56">
        <v>0</v>
      </c>
      <c r="L2413" s="57">
        <f t="shared" ref="L2413" si="10634">J2413+K2413</f>
        <v>0</v>
      </c>
      <c r="M2413" s="56">
        <f>P2413-J2413</f>
        <v>0</v>
      </c>
      <c r="N2413" s="56">
        <v>0</v>
      </c>
      <c r="O2413" s="57">
        <f t="shared" ref="O2413" si="10635">M2413+N2413</f>
        <v>0</v>
      </c>
      <c r="P2413" s="57">
        <v>0</v>
      </c>
      <c r="Q2413" s="56">
        <f t="shared" ref="Q2413" si="10636">ROUND(W2413*0.8,0)</f>
        <v>0</v>
      </c>
      <c r="R2413" s="56">
        <v>0</v>
      </c>
      <c r="S2413" s="57">
        <f t="shared" ref="S2413" si="10637">Q2413+R2413</f>
        <v>0</v>
      </c>
      <c r="T2413" s="56">
        <f>W2413-Q2413</f>
        <v>0</v>
      </c>
      <c r="U2413" s="56">
        <v>0</v>
      </c>
      <c r="V2413" s="57">
        <f t="shared" ref="V2413" si="10638">T2413+U2413</f>
        <v>0</v>
      </c>
      <c r="W2413" s="57">
        <v>0</v>
      </c>
      <c r="X2413" s="56">
        <f t="shared" ref="X2413" si="10639">ROUND(AD2413*0.8,0)</f>
        <v>0</v>
      </c>
      <c r="Y2413" s="56">
        <v>0</v>
      </c>
      <c r="Z2413" s="57">
        <f t="shared" ref="Z2413" si="10640">X2413+Y2413</f>
        <v>0</v>
      </c>
      <c r="AA2413" s="56">
        <f>AD2413-X2413</f>
        <v>0</v>
      </c>
      <c r="AB2413" s="56">
        <v>0</v>
      </c>
      <c r="AC2413" s="57">
        <f t="shared" ref="AC2413" si="10641">AA2413+AB2413</f>
        <v>0</v>
      </c>
      <c r="AD2413" s="57">
        <v>0</v>
      </c>
      <c r="AE2413" s="56">
        <f t="shared" ref="AE2413" si="10642">ROUND(AK2413*0.8,0)</f>
        <v>0</v>
      </c>
      <c r="AF2413" s="56">
        <v>0</v>
      </c>
      <c r="AG2413" s="57">
        <f t="shared" ref="AG2413" si="10643">AE2413+AF2413</f>
        <v>0</v>
      </c>
      <c r="AH2413" s="56">
        <f>AK2413-AE2413</f>
        <v>0</v>
      </c>
      <c r="AI2413" s="56">
        <v>0</v>
      </c>
      <c r="AJ2413" s="57">
        <f t="shared" ref="AJ2413" si="10644">AH2413+AI2413</f>
        <v>0</v>
      </c>
      <c r="AK2413" s="57">
        <v>0</v>
      </c>
      <c r="AL2413" s="56">
        <f t="shared" ref="AL2413" si="10645">ROUND(AR2413*0.8,0)</f>
        <v>0</v>
      </c>
      <c r="AM2413" s="56">
        <v>0</v>
      </c>
      <c r="AN2413" s="57">
        <f t="shared" ref="AN2413" si="10646">AL2413+AM2413</f>
        <v>0</v>
      </c>
      <c r="AO2413" s="56">
        <f>AR2413-AL2413</f>
        <v>0</v>
      </c>
      <c r="AP2413" s="56">
        <v>0</v>
      </c>
      <c r="AQ2413" s="57">
        <f t="shared" ref="AQ2413" si="10647">AO2413+AP2413</f>
        <v>0</v>
      </c>
      <c r="AR2413" s="57">
        <v>0</v>
      </c>
      <c r="AS2413" s="57" t="s">
        <v>43</v>
      </c>
      <c r="AT2413" s="179"/>
      <c r="AU2413" s="176"/>
      <c r="AV2413" s="177"/>
      <c r="AW2413" s="177"/>
      <c r="AX2413" s="177"/>
      <c r="AY2413" s="177"/>
      <c r="BD2413" s="224" t="s">
        <v>78</v>
      </c>
    </row>
    <row r="2414" spans="1:56" s="19" customFormat="1" ht="70.5" customHeight="1">
      <c r="A2414" s="154">
        <v>2018</v>
      </c>
      <c r="B2414" s="190">
        <v>8323</v>
      </c>
      <c r="C2414" s="154">
        <v>4</v>
      </c>
      <c r="D2414" s="154">
        <v>4</v>
      </c>
      <c r="E2414" s="154">
        <v>2000</v>
      </c>
      <c r="F2414" s="154">
        <v>2900</v>
      </c>
      <c r="G2414" s="154">
        <v>294</v>
      </c>
      <c r="H2414" s="154"/>
      <c r="I2414" s="157" t="s">
        <v>545</v>
      </c>
      <c r="J2414" s="191">
        <f>J2415</f>
        <v>0</v>
      </c>
      <c r="K2414" s="191">
        <f t="shared" ref="K2414" si="10648">K2415</f>
        <v>0</v>
      </c>
      <c r="L2414" s="191">
        <f t="shared" ref="L2414" si="10649">L2415</f>
        <v>0</v>
      </c>
      <c r="M2414" s="191">
        <f t="shared" ref="M2414" si="10650">M2415</f>
        <v>0</v>
      </c>
      <c r="N2414" s="191">
        <f t="shared" ref="N2414" si="10651">N2415</f>
        <v>0</v>
      </c>
      <c r="O2414" s="191">
        <f t="shared" ref="O2414" si="10652">O2415</f>
        <v>0</v>
      </c>
      <c r="P2414" s="191">
        <f>L2414+O2414</f>
        <v>0</v>
      </c>
      <c r="Q2414" s="191">
        <f>Q2415</f>
        <v>0</v>
      </c>
      <c r="R2414" s="191">
        <f t="shared" ref="R2414:V2414" si="10653">R2415</f>
        <v>0</v>
      </c>
      <c r="S2414" s="191">
        <f t="shared" si="10653"/>
        <v>0</v>
      </c>
      <c r="T2414" s="191">
        <f t="shared" si="10653"/>
        <v>0</v>
      </c>
      <c r="U2414" s="191">
        <f t="shared" si="10653"/>
        <v>0</v>
      </c>
      <c r="V2414" s="191">
        <f t="shared" si="10653"/>
        <v>0</v>
      </c>
      <c r="W2414" s="191">
        <f>S2414+V2414</f>
        <v>0</v>
      </c>
      <c r="X2414" s="191">
        <f>X2415</f>
        <v>0</v>
      </c>
      <c r="Y2414" s="191">
        <f t="shared" ref="Y2414:AC2414" si="10654">Y2415</f>
        <v>0</v>
      </c>
      <c r="Z2414" s="191">
        <f t="shared" si="10654"/>
        <v>0</v>
      </c>
      <c r="AA2414" s="191">
        <f t="shared" si="10654"/>
        <v>0</v>
      </c>
      <c r="AB2414" s="191">
        <f t="shared" si="10654"/>
        <v>0</v>
      </c>
      <c r="AC2414" s="191">
        <f t="shared" si="10654"/>
        <v>0</v>
      </c>
      <c r="AD2414" s="191">
        <f>Z2414+AC2414</f>
        <v>0</v>
      </c>
      <c r="AE2414" s="191">
        <f>AE2415</f>
        <v>0</v>
      </c>
      <c r="AF2414" s="191">
        <f t="shared" ref="AF2414:AI2414" si="10655">AF2415</f>
        <v>0</v>
      </c>
      <c r="AG2414" s="191">
        <f t="shared" si="10655"/>
        <v>0</v>
      </c>
      <c r="AH2414" s="191">
        <f t="shared" si="10655"/>
        <v>0</v>
      </c>
      <c r="AI2414" s="191">
        <f t="shared" si="10655"/>
        <v>0</v>
      </c>
      <c r="AJ2414" s="191">
        <f t="shared" ref="AJ2414" si="10656">AJ2415</f>
        <v>0</v>
      </c>
      <c r="AK2414" s="191">
        <f>AG2414+AJ2414</f>
        <v>0</v>
      </c>
      <c r="AL2414" s="191">
        <f>AL2415</f>
        <v>0</v>
      </c>
      <c r="AM2414" s="191">
        <f t="shared" ref="AM2414:AQ2414" si="10657">AM2415</f>
        <v>0</v>
      </c>
      <c r="AN2414" s="191">
        <f t="shared" si="10657"/>
        <v>0</v>
      </c>
      <c r="AO2414" s="191">
        <f t="shared" si="10657"/>
        <v>0</v>
      </c>
      <c r="AP2414" s="191">
        <f t="shared" si="10657"/>
        <v>0</v>
      </c>
      <c r="AQ2414" s="191">
        <f t="shared" si="10657"/>
        <v>0</v>
      </c>
      <c r="AR2414" s="191">
        <f>AN2414+AQ2414</f>
        <v>0</v>
      </c>
      <c r="AS2414" s="191"/>
      <c r="AT2414" s="192"/>
      <c r="AU2414" s="220"/>
      <c r="AV2414" s="197"/>
      <c r="AW2414" s="197"/>
      <c r="AX2414" s="197"/>
      <c r="AY2414" s="197"/>
      <c r="BD2414" s="193"/>
    </row>
    <row r="2415" spans="1:56" s="19" customFormat="1" ht="70.5" customHeight="1">
      <c r="A2415" s="54">
        <v>2018</v>
      </c>
      <c r="B2415" s="174">
        <v>8323</v>
      </c>
      <c r="C2415" s="54">
        <v>4</v>
      </c>
      <c r="D2415" s="54">
        <v>4</v>
      </c>
      <c r="E2415" s="54">
        <v>2000</v>
      </c>
      <c r="F2415" s="54">
        <v>2900</v>
      </c>
      <c r="G2415" s="54">
        <v>294</v>
      </c>
      <c r="H2415" s="163">
        <v>1</v>
      </c>
      <c r="I2415" s="175" t="s">
        <v>545</v>
      </c>
      <c r="J2415" s="56">
        <v>0</v>
      </c>
      <c r="K2415" s="56">
        <v>0</v>
      </c>
      <c r="L2415" s="57">
        <f t="shared" ref="L2415" si="10658">J2415+K2415</f>
        <v>0</v>
      </c>
      <c r="M2415" s="56">
        <f>P2415-J2415</f>
        <v>0</v>
      </c>
      <c r="N2415" s="56">
        <v>0</v>
      </c>
      <c r="O2415" s="57">
        <f t="shared" ref="O2415" si="10659">M2415+N2415</f>
        <v>0</v>
      </c>
      <c r="P2415" s="57">
        <v>0</v>
      </c>
      <c r="Q2415" s="56">
        <v>0</v>
      </c>
      <c r="R2415" s="56">
        <v>0</v>
      </c>
      <c r="S2415" s="57">
        <f t="shared" ref="S2415" si="10660">Q2415+R2415</f>
        <v>0</v>
      </c>
      <c r="T2415" s="56">
        <f>W2415-Q2415</f>
        <v>0</v>
      </c>
      <c r="U2415" s="56">
        <v>0</v>
      </c>
      <c r="V2415" s="57">
        <f t="shared" ref="V2415" si="10661">T2415+U2415</f>
        <v>0</v>
      </c>
      <c r="W2415" s="57">
        <v>0</v>
      </c>
      <c r="X2415" s="56">
        <v>0</v>
      </c>
      <c r="Y2415" s="56">
        <v>0</v>
      </c>
      <c r="Z2415" s="57">
        <f t="shared" ref="Z2415" si="10662">X2415+Y2415</f>
        <v>0</v>
      </c>
      <c r="AA2415" s="56">
        <f>AD2415-X2415</f>
        <v>0</v>
      </c>
      <c r="AB2415" s="56">
        <v>0</v>
      </c>
      <c r="AC2415" s="57">
        <f t="shared" ref="AC2415" si="10663">AA2415+AB2415</f>
        <v>0</v>
      </c>
      <c r="AD2415" s="57">
        <v>0</v>
      </c>
      <c r="AE2415" s="56">
        <v>0</v>
      </c>
      <c r="AF2415" s="56">
        <v>0</v>
      </c>
      <c r="AG2415" s="57">
        <f t="shared" ref="AG2415" si="10664">AE2415+AF2415</f>
        <v>0</v>
      </c>
      <c r="AH2415" s="56">
        <f>AK2415-AE2415</f>
        <v>0</v>
      </c>
      <c r="AI2415" s="56">
        <v>0</v>
      </c>
      <c r="AJ2415" s="57">
        <f t="shared" ref="AJ2415" si="10665">AH2415+AI2415</f>
        <v>0</v>
      </c>
      <c r="AK2415" s="57">
        <v>0</v>
      </c>
      <c r="AL2415" s="56">
        <v>0</v>
      </c>
      <c r="AM2415" s="56">
        <v>0</v>
      </c>
      <c r="AN2415" s="57">
        <f t="shared" ref="AN2415" si="10666">AL2415+AM2415</f>
        <v>0</v>
      </c>
      <c r="AO2415" s="56">
        <f>AR2415-AL2415</f>
        <v>0</v>
      </c>
      <c r="AP2415" s="56">
        <v>0</v>
      </c>
      <c r="AQ2415" s="57">
        <f t="shared" ref="AQ2415" si="10667">AO2415+AP2415</f>
        <v>0</v>
      </c>
      <c r="AR2415" s="57">
        <v>0</v>
      </c>
      <c r="AS2415" s="57" t="s">
        <v>43</v>
      </c>
      <c r="AT2415" s="179"/>
      <c r="AU2415" s="176"/>
      <c r="AV2415" s="177"/>
      <c r="AW2415" s="177"/>
      <c r="AX2415" s="177"/>
      <c r="AY2415" s="177"/>
      <c r="BD2415" s="178" t="s">
        <v>30</v>
      </c>
    </row>
    <row r="2416" spans="1:56" s="19" customFormat="1" ht="70.5" customHeight="1">
      <c r="A2416" s="137">
        <v>2018</v>
      </c>
      <c r="B2416" s="138">
        <v>8323</v>
      </c>
      <c r="C2416" s="137">
        <v>4</v>
      </c>
      <c r="D2416" s="137">
        <v>4</v>
      </c>
      <c r="E2416" s="137">
        <v>3000</v>
      </c>
      <c r="F2416" s="137"/>
      <c r="G2416" s="137"/>
      <c r="H2416" s="137"/>
      <c r="I2416" s="139" t="s">
        <v>62</v>
      </c>
      <c r="J2416" s="140">
        <f>J2417+J2420+J2423</f>
        <v>0</v>
      </c>
      <c r="K2416" s="140">
        <f t="shared" ref="K2416:O2416" si="10668">K2417+K2420+K2423</f>
        <v>0</v>
      </c>
      <c r="L2416" s="140">
        <f t="shared" si="10668"/>
        <v>0</v>
      </c>
      <c r="M2416" s="140">
        <f t="shared" si="10668"/>
        <v>0</v>
      </c>
      <c r="N2416" s="140">
        <f t="shared" si="10668"/>
        <v>0</v>
      </c>
      <c r="O2416" s="140">
        <f t="shared" si="10668"/>
        <v>0</v>
      </c>
      <c r="P2416" s="140">
        <f>L2416+O2416</f>
        <v>0</v>
      </c>
      <c r="Q2416" s="140">
        <f>Q2417+Q2420+Q2423</f>
        <v>0</v>
      </c>
      <c r="R2416" s="140">
        <f t="shared" ref="R2416:V2416" si="10669">R2417+R2420+R2423</f>
        <v>0</v>
      </c>
      <c r="S2416" s="140">
        <f t="shared" si="10669"/>
        <v>0</v>
      </c>
      <c r="T2416" s="140">
        <f t="shared" si="10669"/>
        <v>0</v>
      </c>
      <c r="U2416" s="140">
        <f t="shared" si="10669"/>
        <v>0</v>
      </c>
      <c r="V2416" s="140">
        <f t="shared" si="10669"/>
        <v>0</v>
      </c>
      <c r="W2416" s="140">
        <f>S2416+V2416</f>
        <v>0</v>
      </c>
      <c r="X2416" s="140">
        <f>X2417+X2420+X2423</f>
        <v>0</v>
      </c>
      <c r="Y2416" s="140">
        <f t="shared" ref="Y2416:AC2416" si="10670">Y2417+Y2420+Y2423</f>
        <v>0</v>
      </c>
      <c r="Z2416" s="140">
        <f t="shared" si="10670"/>
        <v>0</v>
      </c>
      <c r="AA2416" s="140">
        <f t="shared" si="10670"/>
        <v>0</v>
      </c>
      <c r="AB2416" s="140">
        <f t="shared" si="10670"/>
        <v>0</v>
      </c>
      <c r="AC2416" s="140">
        <f t="shared" si="10670"/>
        <v>0</v>
      </c>
      <c r="AD2416" s="140">
        <f>Z2416+AC2416</f>
        <v>0</v>
      </c>
      <c r="AE2416" s="140">
        <f>AE2417+AE2420+AE2423</f>
        <v>0</v>
      </c>
      <c r="AF2416" s="140">
        <f t="shared" ref="AF2416:AI2416" si="10671">AF2417+AF2420+AF2423</f>
        <v>0</v>
      </c>
      <c r="AG2416" s="140">
        <f t="shared" si="10671"/>
        <v>0</v>
      </c>
      <c r="AH2416" s="140">
        <f t="shared" si="10671"/>
        <v>0</v>
      </c>
      <c r="AI2416" s="140">
        <f t="shared" si="10671"/>
        <v>0</v>
      </c>
      <c r="AJ2416" s="140">
        <f t="shared" ref="AJ2416" si="10672">AJ2417+AJ2420+AJ2423</f>
        <v>0</v>
      </c>
      <c r="AK2416" s="140">
        <f>AG2416+AJ2416</f>
        <v>0</v>
      </c>
      <c r="AL2416" s="140">
        <f>AL2417+AL2420+AL2423</f>
        <v>0</v>
      </c>
      <c r="AM2416" s="140">
        <f t="shared" ref="AM2416:AQ2416" si="10673">AM2417+AM2420+AM2423</f>
        <v>0</v>
      </c>
      <c r="AN2416" s="140">
        <f t="shared" si="10673"/>
        <v>0</v>
      </c>
      <c r="AO2416" s="140">
        <f t="shared" si="10673"/>
        <v>0</v>
      </c>
      <c r="AP2416" s="140">
        <f t="shared" si="10673"/>
        <v>0</v>
      </c>
      <c r="AQ2416" s="140">
        <f t="shared" si="10673"/>
        <v>0</v>
      </c>
      <c r="AR2416" s="140">
        <f>AN2416+AQ2416</f>
        <v>0</v>
      </c>
      <c r="AS2416" s="140"/>
      <c r="AT2416" s="141"/>
      <c r="AU2416" s="185"/>
      <c r="AV2416" s="142"/>
      <c r="AW2416" s="142"/>
      <c r="AX2416" s="142"/>
      <c r="AY2416" s="142"/>
      <c r="BD2416" s="144"/>
    </row>
    <row r="2417" spans="1:56" s="19" customFormat="1" ht="70.5" customHeight="1">
      <c r="A2417" s="145">
        <v>2018</v>
      </c>
      <c r="B2417" s="146">
        <v>8323</v>
      </c>
      <c r="C2417" s="145">
        <v>4</v>
      </c>
      <c r="D2417" s="145">
        <v>4</v>
      </c>
      <c r="E2417" s="145">
        <v>3000</v>
      </c>
      <c r="F2417" s="145">
        <v>3100</v>
      </c>
      <c r="G2417" s="145"/>
      <c r="H2417" s="145"/>
      <c r="I2417" s="147" t="s">
        <v>165</v>
      </c>
      <c r="J2417" s="148">
        <f>J2418</f>
        <v>0</v>
      </c>
      <c r="K2417" s="148">
        <f t="shared" ref="K2417" si="10674">K2418</f>
        <v>0</v>
      </c>
      <c r="L2417" s="148">
        <f t="shared" ref="L2417" si="10675">L2418</f>
        <v>0</v>
      </c>
      <c r="M2417" s="148">
        <f t="shared" ref="M2417" si="10676">M2418</f>
        <v>0</v>
      </c>
      <c r="N2417" s="148">
        <f t="shared" ref="N2417" si="10677">N2418</f>
        <v>0</v>
      </c>
      <c r="O2417" s="148">
        <f t="shared" ref="O2417" si="10678">O2418</f>
        <v>0</v>
      </c>
      <c r="P2417" s="148">
        <f>L2417+O2417</f>
        <v>0</v>
      </c>
      <c r="Q2417" s="148">
        <f>Q2418</f>
        <v>0</v>
      </c>
      <c r="R2417" s="148">
        <f t="shared" ref="R2417:V2418" si="10679">R2418</f>
        <v>0</v>
      </c>
      <c r="S2417" s="148">
        <f t="shared" si="10679"/>
        <v>0</v>
      </c>
      <c r="T2417" s="148">
        <f t="shared" si="10679"/>
        <v>0</v>
      </c>
      <c r="U2417" s="148">
        <f t="shared" si="10679"/>
        <v>0</v>
      </c>
      <c r="V2417" s="148">
        <f t="shared" si="10679"/>
        <v>0</v>
      </c>
      <c r="W2417" s="148">
        <f>S2417+V2417</f>
        <v>0</v>
      </c>
      <c r="X2417" s="148">
        <f>X2418</f>
        <v>0</v>
      </c>
      <c r="Y2417" s="148">
        <f t="shared" ref="Y2417:AC2418" si="10680">Y2418</f>
        <v>0</v>
      </c>
      <c r="Z2417" s="148">
        <f t="shared" si="10680"/>
        <v>0</v>
      </c>
      <c r="AA2417" s="148">
        <f t="shared" si="10680"/>
        <v>0</v>
      </c>
      <c r="AB2417" s="148">
        <f t="shared" si="10680"/>
        <v>0</v>
      </c>
      <c r="AC2417" s="148">
        <f t="shared" si="10680"/>
        <v>0</v>
      </c>
      <c r="AD2417" s="148">
        <f>Z2417+AC2417</f>
        <v>0</v>
      </c>
      <c r="AE2417" s="148">
        <f>AE2418</f>
        <v>0</v>
      </c>
      <c r="AF2417" s="148">
        <f t="shared" ref="AF2417:AI2418" si="10681">AF2418</f>
        <v>0</v>
      </c>
      <c r="AG2417" s="148">
        <f t="shared" si="10681"/>
        <v>0</v>
      </c>
      <c r="AH2417" s="148">
        <f t="shared" si="10681"/>
        <v>0</v>
      </c>
      <c r="AI2417" s="148">
        <f t="shared" si="10681"/>
        <v>0</v>
      </c>
      <c r="AJ2417" s="148">
        <f t="shared" ref="AJ2417:AJ2418" si="10682">AJ2418</f>
        <v>0</v>
      </c>
      <c r="AK2417" s="148">
        <f>AG2417+AJ2417</f>
        <v>0</v>
      </c>
      <c r="AL2417" s="148">
        <f>AL2418</f>
        <v>0</v>
      </c>
      <c r="AM2417" s="148">
        <f t="shared" ref="AM2417:AQ2418" si="10683">AM2418</f>
        <v>0</v>
      </c>
      <c r="AN2417" s="148">
        <f t="shared" si="10683"/>
        <v>0</v>
      </c>
      <c r="AO2417" s="148">
        <f t="shared" si="10683"/>
        <v>0</v>
      </c>
      <c r="AP2417" s="148">
        <f t="shared" si="10683"/>
        <v>0</v>
      </c>
      <c r="AQ2417" s="148">
        <f t="shared" si="10683"/>
        <v>0</v>
      </c>
      <c r="AR2417" s="148">
        <f>AN2417+AQ2417</f>
        <v>0</v>
      </c>
      <c r="AS2417" s="148"/>
      <c r="AT2417" s="149"/>
      <c r="AU2417" s="150"/>
      <c r="AV2417" s="151"/>
      <c r="AW2417" s="151"/>
      <c r="AX2417" s="151"/>
      <c r="AY2417" s="151"/>
      <c r="BD2417" s="153"/>
    </row>
    <row r="2418" spans="1:56" s="19" customFormat="1" ht="70.5" customHeight="1">
      <c r="A2418" s="154">
        <v>2018</v>
      </c>
      <c r="B2418" s="155">
        <v>8323</v>
      </c>
      <c r="C2418" s="154">
        <v>4</v>
      </c>
      <c r="D2418" s="154">
        <v>4</v>
      </c>
      <c r="E2418" s="154">
        <v>3000</v>
      </c>
      <c r="F2418" s="154">
        <v>3100</v>
      </c>
      <c r="G2418" s="154">
        <v>317</v>
      </c>
      <c r="H2418" s="154"/>
      <c r="I2418" s="172" t="s">
        <v>166</v>
      </c>
      <c r="J2418" s="191">
        <f>J2419</f>
        <v>0</v>
      </c>
      <c r="K2418" s="191">
        <f t="shared" ref="K2418" si="10684">K2419</f>
        <v>0</v>
      </c>
      <c r="L2418" s="191">
        <f t="shared" ref="L2418" si="10685">L2419</f>
        <v>0</v>
      </c>
      <c r="M2418" s="191">
        <f t="shared" ref="M2418" si="10686">M2419</f>
        <v>0</v>
      </c>
      <c r="N2418" s="191">
        <f t="shared" ref="N2418" si="10687">N2419</f>
        <v>0</v>
      </c>
      <c r="O2418" s="191">
        <f t="shared" ref="O2418" si="10688">O2419</f>
        <v>0</v>
      </c>
      <c r="P2418" s="191">
        <f>L2418+O2418</f>
        <v>0</v>
      </c>
      <c r="Q2418" s="191">
        <f>Q2419</f>
        <v>0</v>
      </c>
      <c r="R2418" s="191">
        <f t="shared" si="10679"/>
        <v>0</v>
      </c>
      <c r="S2418" s="191">
        <f t="shared" si="10679"/>
        <v>0</v>
      </c>
      <c r="T2418" s="191">
        <f t="shared" si="10679"/>
        <v>0</v>
      </c>
      <c r="U2418" s="191">
        <f t="shared" si="10679"/>
        <v>0</v>
      </c>
      <c r="V2418" s="191">
        <f t="shared" si="10679"/>
        <v>0</v>
      </c>
      <c r="W2418" s="191">
        <f>S2418+V2418</f>
        <v>0</v>
      </c>
      <c r="X2418" s="191">
        <f>X2419</f>
        <v>0</v>
      </c>
      <c r="Y2418" s="191">
        <f t="shared" si="10680"/>
        <v>0</v>
      </c>
      <c r="Z2418" s="191">
        <f t="shared" si="10680"/>
        <v>0</v>
      </c>
      <c r="AA2418" s="191">
        <f t="shared" si="10680"/>
        <v>0</v>
      </c>
      <c r="AB2418" s="191">
        <f t="shared" si="10680"/>
        <v>0</v>
      </c>
      <c r="AC2418" s="191">
        <f t="shared" si="10680"/>
        <v>0</v>
      </c>
      <c r="AD2418" s="191">
        <f>Z2418+AC2418</f>
        <v>0</v>
      </c>
      <c r="AE2418" s="191">
        <f>AE2419</f>
        <v>0</v>
      </c>
      <c r="AF2418" s="191">
        <f t="shared" si="10681"/>
        <v>0</v>
      </c>
      <c r="AG2418" s="191">
        <f t="shared" si="10681"/>
        <v>0</v>
      </c>
      <c r="AH2418" s="191">
        <f t="shared" si="10681"/>
        <v>0</v>
      </c>
      <c r="AI2418" s="191">
        <f t="shared" si="10681"/>
        <v>0</v>
      </c>
      <c r="AJ2418" s="191">
        <f t="shared" si="10682"/>
        <v>0</v>
      </c>
      <c r="AK2418" s="191">
        <f>AG2418+AJ2418</f>
        <v>0</v>
      </c>
      <c r="AL2418" s="191">
        <f>AL2419</f>
        <v>0</v>
      </c>
      <c r="AM2418" s="191">
        <f t="shared" si="10683"/>
        <v>0</v>
      </c>
      <c r="AN2418" s="191">
        <f t="shared" si="10683"/>
        <v>0</v>
      </c>
      <c r="AO2418" s="191">
        <f t="shared" si="10683"/>
        <v>0</v>
      </c>
      <c r="AP2418" s="191">
        <f t="shared" si="10683"/>
        <v>0</v>
      </c>
      <c r="AQ2418" s="191">
        <f t="shared" si="10683"/>
        <v>0</v>
      </c>
      <c r="AR2418" s="191">
        <f>AN2418+AQ2418</f>
        <v>0</v>
      </c>
      <c r="AS2418" s="158"/>
      <c r="AT2418" s="159"/>
      <c r="AU2418" s="160"/>
      <c r="AV2418" s="197"/>
      <c r="AW2418" s="197"/>
      <c r="AX2418" s="197"/>
      <c r="AY2418" s="197"/>
      <c r="BD2418" s="173"/>
    </row>
    <row r="2419" spans="1:56" s="19" customFormat="1" ht="70.5" customHeight="1">
      <c r="A2419" s="54">
        <v>2018</v>
      </c>
      <c r="B2419" s="174">
        <v>8323</v>
      </c>
      <c r="C2419" s="54">
        <v>4</v>
      </c>
      <c r="D2419" s="54">
        <v>4</v>
      </c>
      <c r="E2419" s="54">
        <v>3000</v>
      </c>
      <c r="F2419" s="54">
        <v>3100</v>
      </c>
      <c r="G2419" s="54">
        <v>317</v>
      </c>
      <c r="H2419" s="163">
        <v>1</v>
      </c>
      <c r="I2419" s="175" t="s">
        <v>167</v>
      </c>
      <c r="J2419" s="56">
        <f t="shared" ref="J2419" si="10689">ROUND(P2419*0.8,0)</f>
        <v>0</v>
      </c>
      <c r="K2419" s="56">
        <v>0</v>
      </c>
      <c r="L2419" s="57">
        <f t="shared" ref="L2419" si="10690">J2419+K2419</f>
        <v>0</v>
      </c>
      <c r="M2419" s="56">
        <f>P2419-J2419</f>
        <v>0</v>
      </c>
      <c r="N2419" s="56">
        <v>0</v>
      </c>
      <c r="O2419" s="57">
        <f t="shared" ref="O2419" si="10691">M2419+N2419</f>
        <v>0</v>
      </c>
      <c r="P2419" s="57">
        <v>0</v>
      </c>
      <c r="Q2419" s="56">
        <f t="shared" ref="Q2419" si="10692">ROUND(W2419*0.8,0)</f>
        <v>0</v>
      </c>
      <c r="R2419" s="56">
        <v>0</v>
      </c>
      <c r="S2419" s="57">
        <f t="shared" ref="S2419" si="10693">Q2419+R2419</f>
        <v>0</v>
      </c>
      <c r="T2419" s="56">
        <f>W2419-Q2419</f>
        <v>0</v>
      </c>
      <c r="U2419" s="56">
        <v>0</v>
      </c>
      <c r="V2419" s="57">
        <f t="shared" ref="V2419" si="10694">T2419+U2419</f>
        <v>0</v>
      </c>
      <c r="W2419" s="57">
        <v>0</v>
      </c>
      <c r="X2419" s="56">
        <f t="shared" ref="X2419" si="10695">ROUND(AD2419*0.8,0)</f>
        <v>0</v>
      </c>
      <c r="Y2419" s="56">
        <v>0</v>
      </c>
      <c r="Z2419" s="57">
        <f t="shared" ref="Z2419" si="10696">X2419+Y2419</f>
        <v>0</v>
      </c>
      <c r="AA2419" s="56">
        <f>AD2419-X2419</f>
        <v>0</v>
      </c>
      <c r="AB2419" s="56">
        <v>0</v>
      </c>
      <c r="AC2419" s="57">
        <f t="shared" ref="AC2419" si="10697">AA2419+AB2419</f>
        <v>0</v>
      </c>
      <c r="AD2419" s="57">
        <v>0</v>
      </c>
      <c r="AE2419" s="56">
        <f t="shared" ref="AE2419" si="10698">ROUND(AK2419*0.8,0)</f>
        <v>0</v>
      </c>
      <c r="AF2419" s="56">
        <v>0</v>
      </c>
      <c r="AG2419" s="57">
        <f t="shared" ref="AG2419" si="10699">AE2419+AF2419</f>
        <v>0</v>
      </c>
      <c r="AH2419" s="56">
        <f>AK2419-AE2419</f>
        <v>0</v>
      </c>
      <c r="AI2419" s="56">
        <v>0</v>
      </c>
      <c r="AJ2419" s="57">
        <f t="shared" ref="AJ2419" si="10700">AH2419+AI2419</f>
        <v>0</v>
      </c>
      <c r="AK2419" s="57">
        <v>0</v>
      </c>
      <c r="AL2419" s="56">
        <f t="shared" ref="AL2419" si="10701">ROUND(AR2419*0.8,0)</f>
        <v>0</v>
      </c>
      <c r="AM2419" s="56">
        <v>0</v>
      </c>
      <c r="AN2419" s="57">
        <f t="shared" ref="AN2419" si="10702">AL2419+AM2419</f>
        <v>0</v>
      </c>
      <c r="AO2419" s="56">
        <f>AR2419-AL2419</f>
        <v>0</v>
      </c>
      <c r="AP2419" s="56">
        <v>0</v>
      </c>
      <c r="AQ2419" s="57">
        <f t="shared" ref="AQ2419" si="10703">AO2419+AP2419</f>
        <v>0</v>
      </c>
      <c r="AR2419" s="57">
        <v>0</v>
      </c>
      <c r="AS2419" s="57" t="s">
        <v>65</v>
      </c>
      <c r="AT2419" s="179"/>
      <c r="AU2419" s="176"/>
      <c r="AV2419" s="177"/>
      <c r="AW2419" s="177"/>
      <c r="AX2419" s="177"/>
      <c r="AY2419" s="177"/>
      <c r="BD2419" s="224" t="s">
        <v>78</v>
      </c>
    </row>
    <row r="2420" spans="1:56" s="19" customFormat="1" ht="70.5" customHeight="1">
      <c r="A2420" s="145">
        <v>2018</v>
      </c>
      <c r="B2420" s="146">
        <v>8323</v>
      </c>
      <c r="C2420" s="145">
        <v>4</v>
      </c>
      <c r="D2420" s="145">
        <v>4</v>
      </c>
      <c r="E2420" s="145">
        <v>3000</v>
      </c>
      <c r="F2420" s="145">
        <v>3500</v>
      </c>
      <c r="G2420" s="145"/>
      <c r="H2420" s="145"/>
      <c r="I2420" s="147" t="s">
        <v>450</v>
      </c>
      <c r="J2420" s="148">
        <f>J2421</f>
        <v>0</v>
      </c>
      <c r="K2420" s="148">
        <f t="shared" ref="K2420" si="10704">K2421</f>
        <v>0</v>
      </c>
      <c r="L2420" s="148">
        <f t="shared" ref="L2420" si="10705">L2421</f>
        <v>0</v>
      </c>
      <c r="M2420" s="148">
        <f t="shared" ref="M2420" si="10706">M2421</f>
        <v>0</v>
      </c>
      <c r="N2420" s="148">
        <f t="shared" ref="N2420" si="10707">N2421</f>
        <v>0</v>
      </c>
      <c r="O2420" s="148">
        <f t="shared" ref="O2420" si="10708">O2421</f>
        <v>0</v>
      </c>
      <c r="P2420" s="148">
        <f>L2420+O2420</f>
        <v>0</v>
      </c>
      <c r="Q2420" s="148">
        <f>Q2421</f>
        <v>0</v>
      </c>
      <c r="R2420" s="148">
        <f t="shared" ref="R2420:V2421" si="10709">R2421</f>
        <v>0</v>
      </c>
      <c r="S2420" s="148">
        <f t="shared" si="10709"/>
        <v>0</v>
      </c>
      <c r="T2420" s="148">
        <f t="shared" si="10709"/>
        <v>0</v>
      </c>
      <c r="U2420" s="148">
        <f t="shared" si="10709"/>
        <v>0</v>
      </c>
      <c r="V2420" s="148">
        <f t="shared" si="10709"/>
        <v>0</v>
      </c>
      <c r="W2420" s="148">
        <f>S2420+V2420</f>
        <v>0</v>
      </c>
      <c r="X2420" s="148">
        <f>X2421</f>
        <v>0</v>
      </c>
      <c r="Y2420" s="148">
        <f t="shared" ref="Y2420:AC2421" si="10710">Y2421</f>
        <v>0</v>
      </c>
      <c r="Z2420" s="148">
        <f t="shared" si="10710"/>
        <v>0</v>
      </c>
      <c r="AA2420" s="148">
        <f t="shared" si="10710"/>
        <v>0</v>
      </c>
      <c r="AB2420" s="148">
        <f t="shared" si="10710"/>
        <v>0</v>
      </c>
      <c r="AC2420" s="148">
        <f t="shared" si="10710"/>
        <v>0</v>
      </c>
      <c r="AD2420" s="148">
        <f>Z2420+AC2420</f>
        <v>0</v>
      </c>
      <c r="AE2420" s="148">
        <f>AE2421</f>
        <v>0</v>
      </c>
      <c r="AF2420" s="148">
        <f t="shared" ref="AF2420:AI2421" si="10711">AF2421</f>
        <v>0</v>
      </c>
      <c r="AG2420" s="148">
        <f t="shared" si="10711"/>
        <v>0</v>
      </c>
      <c r="AH2420" s="148">
        <f t="shared" si="10711"/>
        <v>0</v>
      </c>
      <c r="AI2420" s="148">
        <f t="shared" si="10711"/>
        <v>0</v>
      </c>
      <c r="AJ2420" s="148">
        <f t="shared" ref="AJ2420:AJ2421" si="10712">AJ2421</f>
        <v>0</v>
      </c>
      <c r="AK2420" s="148">
        <f>AG2420+AJ2420</f>
        <v>0</v>
      </c>
      <c r="AL2420" s="148">
        <f>AL2421</f>
        <v>0</v>
      </c>
      <c r="AM2420" s="148">
        <f t="shared" ref="AM2420:AQ2421" si="10713">AM2421</f>
        <v>0</v>
      </c>
      <c r="AN2420" s="148">
        <f t="shared" si="10713"/>
        <v>0</v>
      </c>
      <c r="AO2420" s="148">
        <f t="shared" si="10713"/>
        <v>0</v>
      </c>
      <c r="AP2420" s="148">
        <f t="shared" si="10713"/>
        <v>0</v>
      </c>
      <c r="AQ2420" s="148">
        <f t="shared" si="10713"/>
        <v>0</v>
      </c>
      <c r="AR2420" s="148">
        <f>AN2420+AQ2420</f>
        <v>0</v>
      </c>
      <c r="AS2420" s="148"/>
      <c r="AT2420" s="149"/>
      <c r="AU2420" s="150"/>
      <c r="AV2420" s="151"/>
      <c r="AW2420" s="151"/>
      <c r="AX2420" s="151"/>
      <c r="AY2420" s="151"/>
      <c r="BD2420" s="153"/>
    </row>
    <row r="2421" spans="1:56" s="19" customFormat="1" ht="70.5" customHeight="1">
      <c r="A2421" s="154">
        <v>2018</v>
      </c>
      <c r="B2421" s="155">
        <v>8323</v>
      </c>
      <c r="C2421" s="154">
        <v>4</v>
      </c>
      <c r="D2421" s="154">
        <v>4</v>
      </c>
      <c r="E2421" s="154">
        <v>3000</v>
      </c>
      <c r="F2421" s="154">
        <v>3500</v>
      </c>
      <c r="G2421" s="154">
        <v>353</v>
      </c>
      <c r="H2421" s="154"/>
      <c r="I2421" s="172" t="s">
        <v>76</v>
      </c>
      <c r="J2421" s="191">
        <f>J2422</f>
        <v>0</v>
      </c>
      <c r="K2421" s="191">
        <f t="shared" ref="K2421" si="10714">K2422</f>
        <v>0</v>
      </c>
      <c r="L2421" s="191">
        <f t="shared" ref="L2421" si="10715">L2422</f>
        <v>0</v>
      </c>
      <c r="M2421" s="191">
        <f t="shared" ref="M2421" si="10716">M2422</f>
        <v>0</v>
      </c>
      <c r="N2421" s="191">
        <f t="shared" ref="N2421" si="10717">N2422</f>
        <v>0</v>
      </c>
      <c r="O2421" s="191">
        <f t="shared" ref="O2421" si="10718">O2422</f>
        <v>0</v>
      </c>
      <c r="P2421" s="191">
        <f>L2421+O2421</f>
        <v>0</v>
      </c>
      <c r="Q2421" s="191">
        <f>Q2422</f>
        <v>0</v>
      </c>
      <c r="R2421" s="191">
        <f t="shared" si="10709"/>
        <v>0</v>
      </c>
      <c r="S2421" s="191">
        <f t="shared" si="10709"/>
        <v>0</v>
      </c>
      <c r="T2421" s="191">
        <f t="shared" si="10709"/>
        <v>0</v>
      </c>
      <c r="U2421" s="191">
        <f t="shared" si="10709"/>
        <v>0</v>
      </c>
      <c r="V2421" s="191">
        <f t="shared" si="10709"/>
        <v>0</v>
      </c>
      <c r="W2421" s="191">
        <f>S2421+V2421</f>
        <v>0</v>
      </c>
      <c r="X2421" s="191">
        <f>X2422</f>
        <v>0</v>
      </c>
      <c r="Y2421" s="191">
        <f t="shared" si="10710"/>
        <v>0</v>
      </c>
      <c r="Z2421" s="191">
        <f t="shared" si="10710"/>
        <v>0</v>
      </c>
      <c r="AA2421" s="191">
        <f t="shared" si="10710"/>
        <v>0</v>
      </c>
      <c r="AB2421" s="191">
        <f t="shared" si="10710"/>
        <v>0</v>
      </c>
      <c r="AC2421" s="191">
        <f t="shared" si="10710"/>
        <v>0</v>
      </c>
      <c r="AD2421" s="191">
        <f>Z2421+AC2421</f>
        <v>0</v>
      </c>
      <c r="AE2421" s="191">
        <f>AE2422</f>
        <v>0</v>
      </c>
      <c r="AF2421" s="191">
        <f t="shared" si="10711"/>
        <v>0</v>
      </c>
      <c r="AG2421" s="191">
        <f t="shared" si="10711"/>
        <v>0</v>
      </c>
      <c r="AH2421" s="191">
        <f t="shared" si="10711"/>
        <v>0</v>
      </c>
      <c r="AI2421" s="191">
        <f t="shared" si="10711"/>
        <v>0</v>
      </c>
      <c r="AJ2421" s="191">
        <f t="shared" si="10712"/>
        <v>0</v>
      </c>
      <c r="AK2421" s="191">
        <f>AG2421+AJ2421</f>
        <v>0</v>
      </c>
      <c r="AL2421" s="191">
        <f>AL2422</f>
        <v>0</v>
      </c>
      <c r="AM2421" s="191">
        <f t="shared" si="10713"/>
        <v>0</v>
      </c>
      <c r="AN2421" s="191">
        <f t="shared" si="10713"/>
        <v>0</v>
      </c>
      <c r="AO2421" s="191">
        <f t="shared" si="10713"/>
        <v>0</v>
      </c>
      <c r="AP2421" s="191">
        <f t="shared" si="10713"/>
        <v>0</v>
      </c>
      <c r="AQ2421" s="191">
        <f t="shared" si="10713"/>
        <v>0</v>
      </c>
      <c r="AR2421" s="191">
        <f>AN2421+AQ2421</f>
        <v>0</v>
      </c>
      <c r="AS2421" s="158"/>
      <c r="AT2421" s="159"/>
      <c r="AU2421" s="160"/>
      <c r="AV2421" s="197"/>
      <c r="AW2421" s="197"/>
      <c r="AX2421" s="197"/>
      <c r="AY2421" s="197"/>
      <c r="BD2421" s="173"/>
    </row>
    <row r="2422" spans="1:56" s="19" customFormat="1" ht="70.5" customHeight="1">
      <c r="A2422" s="54">
        <v>2018</v>
      </c>
      <c r="B2422" s="174">
        <v>8323</v>
      </c>
      <c r="C2422" s="54">
        <v>4</v>
      </c>
      <c r="D2422" s="54">
        <v>4</v>
      </c>
      <c r="E2422" s="54">
        <v>3000</v>
      </c>
      <c r="F2422" s="54">
        <v>3500</v>
      </c>
      <c r="G2422" s="54">
        <v>353</v>
      </c>
      <c r="H2422" s="163">
        <v>1</v>
      </c>
      <c r="I2422" s="175" t="s">
        <v>77</v>
      </c>
      <c r="J2422" s="56">
        <v>0</v>
      </c>
      <c r="K2422" s="56">
        <v>0</v>
      </c>
      <c r="L2422" s="57">
        <f t="shared" ref="L2422" si="10719">J2422+K2422</f>
        <v>0</v>
      </c>
      <c r="M2422" s="56">
        <f>P2422-J2422</f>
        <v>0</v>
      </c>
      <c r="N2422" s="56">
        <v>0</v>
      </c>
      <c r="O2422" s="57">
        <f t="shared" ref="O2422" si="10720">M2422+N2422</f>
        <v>0</v>
      </c>
      <c r="P2422" s="57">
        <v>0</v>
      </c>
      <c r="Q2422" s="56">
        <v>0</v>
      </c>
      <c r="R2422" s="56">
        <v>0</v>
      </c>
      <c r="S2422" s="57">
        <f t="shared" ref="S2422" si="10721">Q2422+R2422</f>
        <v>0</v>
      </c>
      <c r="T2422" s="56">
        <f>W2422-Q2422</f>
        <v>0</v>
      </c>
      <c r="U2422" s="56">
        <v>0</v>
      </c>
      <c r="V2422" s="57">
        <f t="shared" ref="V2422" si="10722">T2422+U2422</f>
        <v>0</v>
      </c>
      <c r="W2422" s="57">
        <v>0</v>
      </c>
      <c r="X2422" s="56">
        <v>0</v>
      </c>
      <c r="Y2422" s="56">
        <v>0</v>
      </c>
      <c r="Z2422" s="57">
        <f t="shared" ref="Z2422" si="10723">X2422+Y2422</f>
        <v>0</v>
      </c>
      <c r="AA2422" s="56">
        <f>AD2422-X2422</f>
        <v>0</v>
      </c>
      <c r="AB2422" s="56">
        <v>0</v>
      </c>
      <c r="AC2422" s="57">
        <f t="shared" ref="AC2422" si="10724">AA2422+AB2422</f>
        <v>0</v>
      </c>
      <c r="AD2422" s="57">
        <v>0</v>
      </c>
      <c r="AE2422" s="56">
        <v>0</v>
      </c>
      <c r="AF2422" s="56">
        <v>0</v>
      </c>
      <c r="AG2422" s="57">
        <f t="shared" ref="AG2422" si="10725">AE2422+AF2422</f>
        <v>0</v>
      </c>
      <c r="AH2422" s="56">
        <f>AK2422-AE2422</f>
        <v>0</v>
      </c>
      <c r="AI2422" s="56">
        <v>0</v>
      </c>
      <c r="AJ2422" s="57">
        <f t="shared" ref="AJ2422" si="10726">AH2422+AI2422</f>
        <v>0</v>
      </c>
      <c r="AK2422" s="57">
        <v>0</v>
      </c>
      <c r="AL2422" s="56">
        <v>0</v>
      </c>
      <c r="AM2422" s="56">
        <v>0</v>
      </c>
      <c r="AN2422" s="57">
        <f t="shared" ref="AN2422" si="10727">AL2422+AM2422</f>
        <v>0</v>
      </c>
      <c r="AO2422" s="56">
        <f>AR2422-AL2422</f>
        <v>0</v>
      </c>
      <c r="AP2422" s="56">
        <v>0</v>
      </c>
      <c r="AQ2422" s="57">
        <f t="shared" ref="AQ2422" si="10728">AO2422+AP2422</f>
        <v>0</v>
      </c>
      <c r="AR2422" s="57">
        <v>0</v>
      </c>
      <c r="AS2422" s="57" t="s">
        <v>65</v>
      </c>
      <c r="AT2422" s="179"/>
      <c r="AU2422" s="176"/>
      <c r="AV2422" s="177"/>
      <c r="AW2422" s="177"/>
      <c r="AX2422" s="177"/>
      <c r="AY2422" s="177"/>
      <c r="BD2422" s="178" t="s">
        <v>30</v>
      </c>
    </row>
    <row r="2423" spans="1:56" s="19" customFormat="1" ht="70.5" customHeight="1">
      <c r="A2423" s="145">
        <v>2018</v>
      </c>
      <c r="B2423" s="146">
        <v>8323</v>
      </c>
      <c r="C2423" s="145">
        <v>4</v>
      </c>
      <c r="D2423" s="145">
        <v>4</v>
      </c>
      <c r="E2423" s="145">
        <v>3000</v>
      </c>
      <c r="F2423" s="145">
        <v>3700</v>
      </c>
      <c r="G2423" s="145"/>
      <c r="H2423" s="145"/>
      <c r="I2423" s="147" t="s">
        <v>83</v>
      </c>
      <c r="J2423" s="148">
        <f>J2424</f>
        <v>0</v>
      </c>
      <c r="K2423" s="148">
        <f t="shared" ref="K2423" si="10729">K2424</f>
        <v>0</v>
      </c>
      <c r="L2423" s="148">
        <f t="shared" ref="L2423" si="10730">L2424</f>
        <v>0</v>
      </c>
      <c r="M2423" s="148">
        <f t="shared" ref="M2423" si="10731">M2424</f>
        <v>0</v>
      </c>
      <c r="N2423" s="148">
        <f t="shared" ref="N2423" si="10732">N2424</f>
        <v>0</v>
      </c>
      <c r="O2423" s="148">
        <f t="shared" ref="O2423" si="10733">O2424</f>
        <v>0</v>
      </c>
      <c r="P2423" s="148">
        <f>L2423+O2423</f>
        <v>0</v>
      </c>
      <c r="Q2423" s="148">
        <f>Q2424</f>
        <v>0</v>
      </c>
      <c r="R2423" s="148">
        <f t="shared" ref="R2423:V2424" si="10734">R2424</f>
        <v>0</v>
      </c>
      <c r="S2423" s="148">
        <f t="shared" si="10734"/>
        <v>0</v>
      </c>
      <c r="T2423" s="148">
        <f t="shared" si="10734"/>
        <v>0</v>
      </c>
      <c r="U2423" s="148">
        <f t="shared" si="10734"/>
        <v>0</v>
      </c>
      <c r="V2423" s="148">
        <f t="shared" si="10734"/>
        <v>0</v>
      </c>
      <c r="W2423" s="148">
        <f>S2423+V2423</f>
        <v>0</v>
      </c>
      <c r="X2423" s="148">
        <f>X2424</f>
        <v>0</v>
      </c>
      <c r="Y2423" s="148">
        <f t="shared" ref="Y2423:AC2424" si="10735">Y2424</f>
        <v>0</v>
      </c>
      <c r="Z2423" s="148">
        <f t="shared" si="10735"/>
        <v>0</v>
      </c>
      <c r="AA2423" s="148">
        <f t="shared" si="10735"/>
        <v>0</v>
      </c>
      <c r="AB2423" s="148">
        <f t="shared" si="10735"/>
        <v>0</v>
      </c>
      <c r="AC2423" s="148">
        <f t="shared" si="10735"/>
        <v>0</v>
      </c>
      <c r="AD2423" s="148">
        <f>Z2423+AC2423</f>
        <v>0</v>
      </c>
      <c r="AE2423" s="148">
        <f>AE2424</f>
        <v>0</v>
      </c>
      <c r="AF2423" s="148">
        <f t="shared" ref="AF2423:AI2424" si="10736">AF2424</f>
        <v>0</v>
      </c>
      <c r="AG2423" s="148">
        <f t="shared" si="10736"/>
        <v>0</v>
      </c>
      <c r="AH2423" s="148">
        <f t="shared" si="10736"/>
        <v>0</v>
      </c>
      <c r="AI2423" s="148">
        <f t="shared" si="10736"/>
        <v>0</v>
      </c>
      <c r="AJ2423" s="148">
        <f t="shared" ref="AJ2423:AJ2424" si="10737">AJ2424</f>
        <v>0</v>
      </c>
      <c r="AK2423" s="148">
        <f>AG2423+AJ2423</f>
        <v>0</v>
      </c>
      <c r="AL2423" s="148">
        <f>AL2424</f>
        <v>0</v>
      </c>
      <c r="AM2423" s="148">
        <f t="shared" ref="AM2423:AQ2424" si="10738">AM2424</f>
        <v>0</v>
      </c>
      <c r="AN2423" s="148">
        <f t="shared" si="10738"/>
        <v>0</v>
      </c>
      <c r="AO2423" s="148">
        <f t="shared" si="10738"/>
        <v>0</v>
      </c>
      <c r="AP2423" s="148">
        <f t="shared" si="10738"/>
        <v>0</v>
      </c>
      <c r="AQ2423" s="148">
        <f t="shared" si="10738"/>
        <v>0</v>
      </c>
      <c r="AR2423" s="148">
        <f>AN2423+AQ2423</f>
        <v>0</v>
      </c>
      <c r="AS2423" s="148"/>
      <c r="AT2423" s="149"/>
      <c r="AU2423" s="150"/>
      <c r="AV2423" s="151"/>
      <c r="AW2423" s="151"/>
      <c r="AX2423" s="151"/>
      <c r="AY2423" s="151"/>
      <c r="BD2423" s="153"/>
    </row>
    <row r="2424" spans="1:56" s="19" customFormat="1" ht="70.5" customHeight="1">
      <c r="A2424" s="154">
        <v>2018</v>
      </c>
      <c r="B2424" s="155">
        <v>8323</v>
      </c>
      <c r="C2424" s="154">
        <v>4</v>
      </c>
      <c r="D2424" s="154">
        <v>4</v>
      </c>
      <c r="E2424" s="154">
        <v>3000</v>
      </c>
      <c r="F2424" s="154">
        <v>3700</v>
      </c>
      <c r="G2424" s="154">
        <v>375</v>
      </c>
      <c r="H2424" s="154"/>
      <c r="I2424" s="172" t="s">
        <v>89</v>
      </c>
      <c r="J2424" s="191">
        <f>J2425</f>
        <v>0</v>
      </c>
      <c r="K2424" s="191">
        <f t="shared" ref="K2424" si="10739">K2425</f>
        <v>0</v>
      </c>
      <c r="L2424" s="191">
        <f t="shared" ref="L2424" si="10740">L2425</f>
        <v>0</v>
      </c>
      <c r="M2424" s="191">
        <f t="shared" ref="M2424" si="10741">M2425</f>
        <v>0</v>
      </c>
      <c r="N2424" s="191">
        <f t="shared" ref="N2424" si="10742">N2425</f>
        <v>0</v>
      </c>
      <c r="O2424" s="191">
        <f t="shared" ref="O2424" si="10743">O2425</f>
        <v>0</v>
      </c>
      <c r="P2424" s="191">
        <f>L2424+O2424</f>
        <v>0</v>
      </c>
      <c r="Q2424" s="191">
        <f>Q2425</f>
        <v>0</v>
      </c>
      <c r="R2424" s="191">
        <f t="shared" si="10734"/>
        <v>0</v>
      </c>
      <c r="S2424" s="191">
        <f t="shared" si="10734"/>
        <v>0</v>
      </c>
      <c r="T2424" s="191">
        <f t="shared" si="10734"/>
        <v>0</v>
      </c>
      <c r="U2424" s="191">
        <f t="shared" si="10734"/>
        <v>0</v>
      </c>
      <c r="V2424" s="191">
        <f t="shared" si="10734"/>
        <v>0</v>
      </c>
      <c r="W2424" s="191">
        <f>S2424+V2424</f>
        <v>0</v>
      </c>
      <c r="X2424" s="191">
        <f>X2425</f>
        <v>0</v>
      </c>
      <c r="Y2424" s="191">
        <f t="shared" si="10735"/>
        <v>0</v>
      </c>
      <c r="Z2424" s="191">
        <f t="shared" si="10735"/>
        <v>0</v>
      </c>
      <c r="AA2424" s="191">
        <f t="shared" si="10735"/>
        <v>0</v>
      </c>
      <c r="AB2424" s="191">
        <f t="shared" si="10735"/>
        <v>0</v>
      </c>
      <c r="AC2424" s="191">
        <f t="shared" si="10735"/>
        <v>0</v>
      </c>
      <c r="AD2424" s="191">
        <f>Z2424+AC2424</f>
        <v>0</v>
      </c>
      <c r="AE2424" s="191">
        <f>AE2425</f>
        <v>0</v>
      </c>
      <c r="AF2424" s="191">
        <f t="shared" si="10736"/>
        <v>0</v>
      </c>
      <c r="AG2424" s="191">
        <f t="shared" si="10736"/>
        <v>0</v>
      </c>
      <c r="AH2424" s="191">
        <f t="shared" si="10736"/>
        <v>0</v>
      </c>
      <c r="AI2424" s="191">
        <f t="shared" si="10736"/>
        <v>0</v>
      </c>
      <c r="AJ2424" s="191">
        <f t="shared" si="10737"/>
        <v>0</v>
      </c>
      <c r="AK2424" s="191">
        <f>AG2424+AJ2424</f>
        <v>0</v>
      </c>
      <c r="AL2424" s="191">
        <f>AL2425</f>
        <v>0</v>
      </c>
      <c r="AM2424" s="191">
        <f t="shared" si="10738"/>
        <v>0</v>
      </c>
      <c r="AN2424" s="191">
        <f t="shared" si="10738"/>
        <v>0</v>
      </c>
      <c r="AO2424" s="191">
        <f t="shared" si="10738"/>
        <v>0</v>
      </c>
      <c r="AP2424" s="191">
        <f t="shared" si="10738"/>
        <v>0</v>
      </c>
      <c r="AQ2424" s="191">
        <f t="shared" si="10738"/>
        <v>0</v>
      </c>
      <c r="AR2424" s="191">
        <f>AN2424+AQ2424</f>
        <v>0</v>
      </c>
      <c r="AS2424" s="158"/>
      <c r="AT2424" s="159"/>
      <c r="AU2424" s="160"/>
      <c r="AV2424" s="197"/>
      <c r="AW2424" s="197"/>
      <c r="AX2424" s="197"/>
      <c r="AY2424" s="197"/>
      <c r="BD2424" s="173"/>
    </row>
    <row r="2425" spans="1:56" s="19" customFormat="1" ht="70.5" customHeight="1">
      <c r="A2425" s="54">
        <v>2018</v>
      </c>
      <c r="B2425" s="174">
        <v>8323</v>
      </c>
      <c r="C2425" s="54">
        <v>4</v>
      </c>
      <c r="D2425" s="54">
        <v>4</v>
      </c>
      <c r="E2425" s="54">
        <v>3000</v>
      </c>
      <c r="F2425" s="54">
        <v>3700</v>
      </c>
      <c r="G2425" s="54">
        <v>375</v>
      </c>
      <c r="H2425" s="163">
        <v>1</v>
      </c>
      <c r="I2425" s="175" t="s">
        <v>173</v>
      </c>
      <c r="J2425" s="56">
        <v>0</v>
      </c>
      <c r="K2425" s="56">
        <v>0</v>
      </c>
      <c r="L2425" s="57">
        <f t="shared" ref="L2425" si="10744">J2425+K2425</f>
        <v>0</v>
      </c>
      <c r="M2425" s="56">
        <f>P2425-J2425</f>
        <v>0</v>
      </c>
      <c r="N2425" s="56">
        <v>0</v>
      </c>
      <c r="O2425" s="57">
        <f t="shared" ref="O2425" si="10745">M2425+N2425</f>
        <v>0</v>
      </c>
      <c r="P2425" s="57">
        <v>0</v>
      </c>
      <c r="Q2425" s="56">
        <v>0</v>
      </c>
      <c r="R2425" s="56">
        <v>0</v>
      </c>
      <c r="S2425" s="57">
        <f t="shared" ref="S2425" si="10746">Q2425+R2425</f>
        <v>0</v>
      </c>
      <c r="T2425" s="56">
        <f>W2425-Q2425</f>
        <v>0</v>
      </c>
      <c r="U2425" s="56">
        <v>0</v>
      </c>
      <c r="V2425" s="57">
        <f t="shared" ref="V2425" si="10747">T2425+U2425</f>
        <v>0</v>
      </c>
      <c r="W2425" s="57">
        <v>0</v>
      </c>
      <c r="X2425" s="56">
        <v>0</v>
      </c>
      <c r="Y2425" s="56">
        <v>0</v>
      </c>
      <c r="Z2425" s="57">
        <f t="shared" ref="Z2425" si="10748">X2425+Y2425</f>
        <v>0</v>
      </c>
      <c r="AA2425" s="56">
        <f>AD2425-X2425</f>
        <v>0</v>
      </c>
      <c r="AB2425" s="56">
        <v>0</v>
      </c>
      <c r="AC2425" s="57">
        <f t="shared" ref="AC2425" si="10749">AA2425+AB2425</f>
        <v>0</v>
      </c>
      <c r="AD2425" s="57">
        <v>0</v>
      </c>
      <c r="AE2425" s="56">
        <v>0</v>
      </c>
      <c r="AF2425" s="56">
        <v>0</v>
      </c>
      <c r="AG2425" s="57">
        <f t="shared" ref="AG2425" si="10750">AE2425+AF2425</f>
        <v>0</v>
      </c>
      <c r="AH2425" s="56">
        <f>AK2425-AE2425</f>
        <v>0</v>
      </c>
      <c r="AI2425" s="56">
        <v>0</v>
      </c>
      <c r="AJ2425" s="57">
        <f t="shared" ref="AJ2425" si="10751">AH2425+AI2425</f>
        <v>0</v>
      </c>
      <c r="AK2425" s="57">
        <v>0</v>
      </c>
      <c r="AL2425" s="56">
        <v>0</v>
      </c>
      <c r="AM2425" s="56">
        <v>0</v>
      </c>
      <c r="AN2425" s="57">
        <f t="shared" ref="AN2425" si="10752">AL2425+AM2425</f>
        <v>0</v>
      </c>
      <c r="AO2425" s="56">
        <f>AR2425-AL2425</f>
        <v>0</v>
      </c>
      <c r="AP2425" s="56">
        <v>0</v>
      </c>
      <c r="AQ2425" s="57">
        <f t="shared" ref="AQ2425" si="10753">AO2425+AP2425</f>
        <v>0</v>
      </c>
      <c r="AR2425" s="57">
        <v>0</v>
      </c>
      <c r="AS2425" s="57" t="s">
        <v>65</v>
      </c>
      <c r="AT2425" s="179"/>
      <c r="AU2425" s="176"/>
      <c r="AV2425" s="177"/>
      <c r="AW2425" s="177"/>
      <c r="AX2425" s="177"/>
      <c r="AY2425" s="177"/>
      <c r="BD2425" s="178" t="s">
        <v>30</v>
      </c>
    </row>
    <row r="2426" spans="1:56" s="19" customFormat="1" ht="70.5" customHeight="1">
      <c r="A2426" s="137">
        <v>2018</v>
      </c>
      <c r="B2426" s="138">
        <v>8323</v>
      </c>
      <c r="C2426" s="137">
        <v>4</v>
      </c>
      <c r="D2426" s="137">
        <v>4</v>
      </c>
      <c r="E2426" s="137">
        <v>5000</v>
      </c>
      <c r="F2426" s="137"/>
      <c r="G2426" s="137"/>
      <c r="H2426" s="137"/>
      <c r="I2426" s="139" t="s">
        <v>95</v>
      </c>
      <c r="J2426" s="140">
        <f>J2427+J2459+J2463+J2466+J2470+J2474</f>
        <v>0</v>
      </c>
      <c r="K2426" s="140">
        <f t="shared" ref="K2426:O2426" si="10754">K2427+K2459+K2463+K2466+K2470+K2474</f>
        <v>0</v>
      </c>
      <c r="L2426" s="140">
        <f t="shared" si="10754"/>
        <v>0</v>
      </c>
      <c r="M2426" s="140">
        <f t="shared" si="10754"/>
        <v>0</v>
      </c>
      <c r="N2426" s="140">
        <f t="shared" si="10754"/>
        <v>0</v>
      </c>
      <c r="O2426" s="140">
        <f t="shared" si="10754"/>
        <v>0</v>
      </c>
      <c r="P2426" s="140">
        <f>L2426+O2426</f>
        <v>0</v>
      </c>
      <c r="Q2426" s="140">
        <f>Q2427+Q2459+Q2463+Q2466+Q2470+Q2474</f>
        <v>0</v>
      </c>
      <c r="R2426" s="140">
        <f t="shared" ref="R2426:V2426" si="10755">R2427+R2459+R2463+R2466+R2470+R2474</f>
        <v>0</v>
      </c>
      <c r="S2426" s="140">
        <f t="shared" si="10755"/>
        <v>0</v>
      </c>
      <c r="T2426" s="140">
        <f t="shared" si="10755"/>
        <v>0</v>
      </c>
      <c r="U2426" s="140">
        <f t="shared" si="10755"/>
        <v>0</v>
      </c>
      <c r="V2426" s="140">
        <f t="shared" si="10755"/>
        <v>0</v>
      </c>
      <c r="W2426" s="140">
        <f>S2426+V2426</f>
        <v>0</v>
      </c>
      <c r="X2426" s="140">
        <f>X2427+X2459+X2463+X2466+X2470+X2474</f>
        <v>0</v>
      </c>
      <c r="Y2426" s="140">
        <f t="shared" ref="Y2426:AC2426" si="10756">Y2427+Y2459+Y2463+Y2466+Y2470+Y2474</f>
        <v>0</v>
      </c>
      <c r="Z2426" s="140">
        <f t="shared" si="10756"/>
        <v>0</v>
      </c>
      <c r="AA2426" s="140">
        <f t="shared" si="10756"/>
        <v>0</v>
      </c>
      <c r="AB2426" s="140">
        <f t="shared" si="10756"/>
        <v>0</v>
      </c>
      <c r="AC2426" s="140">
        <f t="shared" si="10756"/>
        <v>0</v>
      </c>
      <c r="AD2426" s="140">
        <f>Z2426+AC2426</f>
        <v>0</v>
      </c>
      <c r="AE2426" s="140">
        <f>AE2427+AE2459+AE2463+AE2466+AE2470+AE2474</f>
        <v>0</v>
      </c>
      <c r="AF2426" s="140">
        <f t="shared" ref="AF2426:AI2426" si="10757">AF2427+AF2459+AF2463+AF2466+AF2470+AF2474</f>
        <v>0</v>
      </c>
      <c r="AG2426" s="140">
        <f t="shared" si="10757"/>
        <v>0</v>
      </c>
      <c r="AH2426" s="140">
        <f t="shared" si="10757"/>
        <v>0</v>
      </c>
      <c r="AI2426" s="140">
        <f t="shared" si="10757"/>
        <v>0</v>
      </c>
      <c r="AJ2426" s="140">
        <f t="shared" ref="AJ2426" si="10758">AJ2427+AJ2459+AJ2463+AJ2466+AJ2470+AJ2474</f>
        <v>0</v>
      </c>
      <c r="AK2426" s="140">
        <f>AG2426+AJ2426</f>
        <v>0</v>
      </c>
      <c r="AL2426" s="140">
        <f>AL2427+AL2459+AL2463+AL2466+AL2470+AL2474</f>
        <v>0</v>
      </c>
      <c r="AM2426" s="140">
        <f t="shared" ref="AM2426:AQ2426" si="10759">AM2427+AM2459+AM2463+AM2466+AM2470+AM2474</f>
        <v>0</v>
      </c>
      <c r="AN2426" s="140">
        <f t="shared" si="10759"/>
        <v>0</v>
      </c>
      <c r="AO2426" s="140">
        <f t="shared" si="10759"/>
        <v>0</v>
      </c>
      <c r="AP2426" s="140">
        <f t="shared" si="10759"/>
        <v>0</v>
      </c>
      <c r="AQ2426" s="140">
        <f t="shared" si="10759"/>
        <v>0</v>
      </c>
      <c r="AR2426" s="140">
        <f>AN2426+AQ2426</f>
        <v>0</v>
      </c>
      <c r="AS2426" s="140"/>
      <c r="AT2426" s="141"/>
      <c r="AU2426" s="185"/>
      <c r="AV2426" s="142"/>
      <c r="AW2426" s="142"/>
      <c r="AX2426" s="142"/>
      <c r="AY2426" s="142"/>
      <c r="BD2426" s="144"/>
    </row>
    <row r="2427" spans="1:56" s="19" customFormat="1" ht="70.5" customHeight="1">
      <c r="A2427" s="145">
        <v>2018</v>
      </c>
      <c r="B2427" s="146">
        <v>8323</v>
      </c>
      <c r="C2427" s="145">
        <v>4</v>
      </c>
      <c r="D2427" s="145">
        <v>4</v>
      </c>
      <c r="E2427" s="145">
        <v>5000</v>
      </c>
      <c r="F2427" s="145">
        <v>5100</v>
      </c>
      <c r="G2427" s="145"/>
      <c r="H2427" s="145"/>
      <c r="I2427" s="147" t="s">
        <v>96</v>
      </c>
      <c r="J2427" s="148">
        <f>J2428+J2444+J2447+J2456</f>
        <v>0</v>
      </c>
      <c r="K2427" s="148">
        <f t="shared" ref="K2427:O2427" si="10760">K2428+K2444+K2447+K2456</f>
        <v>0</v>
      </c>
      <c r="L2427" s="148">
        <f t="shared" si="10760"/>
        <v>0</v>
      </c>
      <c r="M2427" s="148">
        <f t="shared" si="10760"/>
        <v>0</v>
      </c>
      <c r="N2427" s="148">
        <f t="shared" si="10760"/>
        <v>0</v>
      </c>
      <c r="O2427" s="148">
        <f t="shared" si="10760"/>
        <v>0</v>
      </c>
      <c r="P2427" s="148">
        <f>L2427+O2427</f>
        <v>0</v>
      </c>
      <c r="Q2427" s="148">
        <f>Q2428+Q2444+Q2447+Q2456</f>
        <v>0</v>
      </c>
      <c r="R2427" s="148">
        <f t="shared" ref="R2427:V2427" si="10761">R2428+R2444+R2447+R2456</f>
        <v>0</v>
      </c>
      <c r="S2427" s="148">
        <f t="shared" si="10761"/>
        <v>0</v>
      </c>
      <c r="T2427" s="148">
        <f t="shared" si="10761"/>
        <v>0</v>
      </c>
      <c r="U2427" s="148">
        <f t="shared" si="10761"/>
        <v>0</v>
      </c>
      <c r="V2427" s="148">
        <f t="shared" si="10761"/>
        <v>0</v>
      </c>
      <c r="W2427" s="148">
        <f>S2427+V2427</f>
        <v>0</v>
      </c>
      <c r="X2427" s="148">
        <f>X2428+X2444+X2447+X2456</f>
        <v>0</v>
      </c>
      <c r="Y2427" s="148">
        <f t="shared" ref="Y2427:AC2427" si="10762">Y2428+Y2444+Y2447+Y2456</f>
        <v>0</v>
      </c>
      <c r="Z2427" s="148">
        <f t="shared" si="10762"/>
        <v>0</v>
      </c>
      <c r="AA2427" s="148">
        <f t="shared" si="10762"/>
        <v>0</v>
      </c>
      <c r="AB2427" s="148">
        <f t="shared" si="10762"/>
        <v>0</v>
      </c>
      <c r="AC2427" s="148">
        <f t="shared" si="10762"/>
        <v>0</v>
      </c>
      <c r="AD2427" s="148">
        <f>Z2427+AC2427</f>
        <v>0</v>
      </c>
      <c r="AE2427" s="148">
        <f>AE2428+AE2444+AE2447+AE2456</f>
        <v>0</v>
      </c>
      <c r="AF2427" s="148">
        <f t="shared" ref="AF2427:AI2427" si="10763">AF2428+AF2444+AF2447+AF2456</f>
        <v>0</v>
      </c>
      <c r="AG2427" s="148">
        <f t="shared" si="10763"/>
        <v>0</v>
      </c>
      <c r="AH2427" s="148">
        <f t="shared" si="10763"/>
        <v>0</v>
      </c>
      <c r="AI2427" s="148">
        <f t="shared" si="10763"/>
        <v>0</v>
      </c>
      <c r="AJ2427" s="148">
        <f t="shared" ref="AJ2427" si="10764">AJ2428+AJ2444+AJ2447+AJ2456</f>
        <v>0</v>
      </c>
      <c r="AK2427" s="148">
        <f>AG2427+AJ2427</f>
        <v>0</v>
      </c>
      <c r="AL2427" s="148">
        <f>AL2428+AL2444+AL2447+AL2456</f>
        <v>0</v>
      </c>
      <c r="AM2427" s="148">
        <f t="shared" ref="AM2427:AQ2427" si="10765">AM2428+AM2444+AM2447+AM2456</f>
        <v>0</v>
      </c>
      <c r="AN2427" s="148">
        <f t="shared" si="10765"/>
        <v>0</v>
      </c>
      <c r="AO2427" s="148">
        <f t="shared" si="10765"/>
        <v>0</v>
      </c>
      <c r="AP2427" s="148">
        <f t="shared" si="10765"/>
        <v>0</v>
      </c>
      <c r="AQ2427" s="148">
        <f t="shared" si="10765"/>
        <v>0</v>
      </c>
      <c r="AR2427" s="148">
        <f>AN2427+AQ2427</f>
        <v>0</v>
      </c>
      <c r="AS2427" s="148"/>
      <c r="AT2427" s="149"/>
      <c r="AU2427" s="150"/>
      <c r="AV2427" s="151"/>
      <c r="AW2427" s="151"/>
      <c r="AX2427" s="151"/>
      <c r="AY2427" s="151"/>
      <c r="BD2427" s="153"/>
    </row>
    <row r="2428" spans="1:56" s="19" customFormat="1" ht="70.5" customHeight="1">
      <c r="A2428" s="154">
        <v>2018</v>
      </c>
      <c r="B2428" s="190">
        <v>8323</v>
      </c>
      <c r="C2428" s="154">
        <v>4</v>
      </c>
      <c r="D2428" s="154">
        <v>4</v>
      </c>
      <c r="E2428" s="154">
        <v>5000</v>
      </c>
      <c r="F2428" s="154">
        <v>5100</v>
      </c>
      <c r="G2428" s="154">
        <v>511</v>
      </c>
      <c r="H2428" s="154"/>
      <c r="I2428" s="187" t="s">
        <v>97</v>
      </c>
      <c r="J2428" s="158">
        <f>SUM(J2429:J2443)</f>
        <v>0</v>
      </c>
      <c r="K2428" s="158">
        <f t="shared" ref="K2428:O2428" si="10766">SUM(K2429:K2443)</f>
        <v>0</v>
      </c>
      <c r="L2428" s="158">
        <f t="shared" si="10766"/>
        <v>0</v>
      </c>
      <c r="M2428" s="158">
        <f t="shared" si="10766"/>
        <v>0</v>
      </c>
      <c r="N2428" s="158">
        <f t="shared" si="10766"/>
        <v>0</v>
      </c>
      <c r="O2428" s="158">
        <f t="shared" si="10766"/>
        <v>0</v>
      </c>
      <c r="P2428" s="158">
        <f>L2428+O2428</f>
        <v>0</v>
      </c>
      <c r="Q2428" s="158">
        <f>SUM(Q2429:Q2443)</f>
        <v>0</v>
      </c>
      <c r="R2428" s="158">
        <f t="shared" ref="R2428:V2428" si="10767">SUM(R2429:R2443)</f>
        <v>0</v>
      </c>
      <c r="S2428" s="158">
        <f t="shared" si="10767"/>
        <v>0</v>
      </c>
      <c r="T2428" s="158">
        <f t="shared" si="10767"/>
        <v>0</v>
      </c>
      <c r="U2428" s="158">
        <f t="shared" si="10767"/>
        <v>0</v>
      </c>
      <c r="V2428" s="158">
        <f t="shared" si="10767"/>
        <v>0</v>
      </c>
      <c r="W2428" s="158">
        <f>S2428+V2428</f>
        <v>0</v>
      </c>
      <c r="X2428" s="158">
        <f>SUM(X2429:X2443)</f>
        <v>0</v>
      </c>
      <c r="Y2428" s="158">
        <f t="shared" ref="Y2428:AC2428" si="10768">SUM(Y2429:Y2443)</f>
        <v>0</v>
      </c>
      <c r="Z2428" s="158">
        <f t="shared" si="10768"/>
        <v>0</v>
      </c>
      <c r="AA2428" s="158">
        <f t="shared" si="10768"/>
        <v>0</v>
      </c>
      <c r="AB2428" s="158">
        <f t="shared" si="10768"/>
        <v>0</v>
      </c>
      <c r="AC2428" s="158">
        <f t="shared" si="10768"/>
        <v>0</v>
      </c>
      <c r="AD2428" s="158">
        <f>Z2428+AC2428</f>
        <v>0</v>
      </c>
      <c r="AE2428" s="158">
        <f>SUM(AE2429:AE2443)</f>
        <v>0</v>
      </c>
      <c r="AF2428" s="158">
        <f t="shared" ref="AF2428:AI2428" si="10769">SUM(AF2429:AF2443)</f>
        <v>0</v>
      </c>
      <c r="AG2428" s="158">
        <f t="shared" si="10769"/>
        <v>0</v>
      </c>
      <c r="AH2428" s="158">
        <f t="shared" si="10769"/>
        <v>0</v>
      </c>
      <c r="AI2428" s="158">
        <f t="shared" si="10769"/>
        <v>0</v>
      </c>
      <c r="AJ2428" s="158">
        <f t="shared" ref="AJ2428" si="10770">SUM(AJ2429:AJ2443)</f>
        <v>0</v>
      </c>
      <c r="AK2428" s="158">
        <f>AG2428+AJ2428</f>
        <v>0</v>
      </c>
      <c r="AL2428" s="158">
        <f>SUM(AL2429:AL2443)</f>
        <v>0</v>
      </c>
      <c r="AM2428" s="158">
        <f t="shared" ref="AM2428:AQ2428" si="10771">SUM(AM2429:AM2443)</f>
        <v>0</v>
      </c>
      <c r="AN2428" s="158">
        <f t="shared" si="10771"/>
        <v>0</v>
      </c>
      <c r="AO2428" s="158">
        <f t="shared" si="10771"/>
        <v>0</v>
      </c>
      <c r="AP2428" s="158">
        <f t="shared" si="10771"/>
        <v>0</v>
      </c>
      <c r="AQ2428" s="158">
        <f t="shared" si="10771"/>
        <v>0</v>
      </c>
      <c r="AR2428" s="158">
        <f>AN2428+AQ2428</f>
        <v>0</v>
      </c>
      <c r="AS2428" s="191"/>
      <c r="AT2428" s="192"/>
      <c r="AU2428" s="220"/>
      <c r="AV2428" s="161"/>
      <c r="AW2428" s="161"/>
      <c r="AX2428" s="161"/>
      <c r="AY2428" s="161"/>
      <c r="BD2428" s="193"/>
    </row>
    <row r="2429" spans="1:56" s="19" customFormat="1" ht="70.5" customHeight="1">
      <c r="A2429" s="54">
        <v>2018</v>
      </c>
      <c r="B2429" s="174">
        <v>8323</v>
      </c>
      <c r="C2429" s="54">
        <v>4</v>
      </c>
      <c r="D2429" s="54">
        <v>4</v>
      </c>
      <c r="E2429" s="54">
        <v>5000</v>
      </c>
      <c r="F2429" s="54">
        <v>5100</v>
      </c>
      <c r="G2429" s="54">
        <v>511</v>
      </c>
      <c r="H2429" s="163">
        <v>1</v>
      </c>
      <c r="I2429" s="175" t="s">
        <v>99</v>
      </c>
      <c r="J2429" s="56">
        <v>0</v>
      </c>
      <c r="K2429" s="56">
        <v>0</v>
      </c>
      <c r="L2429" s="57">
        <f t="shared" ref="L2429:L2443" si="10772">J2429+K2429</f>
        <v>0</v>
      </c>
      <c r="M2429" s="56">
        <v>0</v>
      </c>
      <c r="N2429" s="56">
        <v>0</v>
      </c>
      <c r="O2429" s="57">
        <f t="shared" ref="O2429:O2443" si="10773">M2429+N2429</f>
        <v>0</v>
      </c>
      <c r="P2429" s="57">
        <f t="shared" ref="P2429:P2442" si="10774">L2429+O2429</f>
        <v>0</v>
      </c>
      <c r="Q2429" s="56">
        <v>0</v>
      </c>
      <c r="R2429" s="56">
        <v>0</v>
      </c>
      <c r="S2429" s="57">
        <f t="shared" ref="S2429:S2442" si="10775">Q2429+R2429</f>
        <v>0</v>
      </c>
      <c r="T2429" s="56">
        <v>0</v>
      </c>
      <c r="U2429" s="56">
        <v>0</v>
      </c>
      <c r="V2429" s="57">
        <f t="shared" ref="V2429:V2443" si="10776">T2429+U2429</f>
        <v>0</v>
      </c>
      <c r="W2429" s="57">
        <f t="shared" ref="W2429:W2442" si="10777">S2429+V2429</f>
        <v>0</v>
      </c>
      <c r="X2429" s="56">
        <v>0</v>
      </c>
      <c r="Y2429" s="56">
        <v>0</v>
      </c>
      <c r="Z2429" s="57">
        <f t="shared" ref="Z2429:Z2442" si="10778">X2429+Y2429</f>
        <v>0</v>
      </c>
      <c r="AA2429" s="56">
        <v>0</v>
      </c>
      <c r="AB2429" s="56">
        <v>0</v>
      </c>
      <c r="AC2429" s="57">
        <f t="shared" ref="AC2429:AC2443" si="10779">AA2429+AB2429</f>
        <v>0</v>
      </c>
      <c r="AD2429" s="57">
        <f t="shared" ref="AD2429:AD2442" si="10780">Z2429+AC2429</f>
        <v>0</v>
      </c>
      <c r="AE2429" s="56">
        <v>0</v>
      </c>
      <c r="AF2429" s="56">
        <v>0</v>
      </c>
      <c r="AG2429" s="57">
        <f t="shared" ref="AG2429:AG2443" si="10781">AE2429+AF2429</f>
        <v>0</v>
      </c>
      <c r="AH2429" s="56">
        <v>0</v>
      </c>
      <c r="AI2429" s="56">
        <v>0</v>
      </c>
      <c r="AJ2429" s="57">
        <f t="shared" ref="AJ2429:AJ2443" si="10782">AH2429+AI2429</f>
        <v>0</v>
      </c>
      <c r="AK2429" s="57">
        <f t="shared" ref="AK2429:AK2442" si="10783">AG2429+AJ2429</f>
        <v>0</v>
      </c>
      <c r="AL2429" s="56">
        <f t="shared" ref="AL2429" si="10784">J2429-Q2429-X2429-AE2429</f>
        <v>0</v>
      </c>
      <c r="AM2429" s="56">
        <f t="shared" ref="AM2429" si="10785">K2429-R2429-Y2429-AF2429</f>
        <v>0</v>
      </c>
      <c r="AN2429" s="57">
        <f t="shared" ref="AN2429" si="10786">AL2429+AM2429</f>
        <v>0</v>
      </c>
      <c r="AO2429" s="56">
        <v>0</v>
      </c>
      <c r="AP2429" s="56">
        <v>0</v>
      </c>
      <c r="AQ2429" s="57">
        <f t="shared" ref="AQ2429:AQ2442" si="10787">AO2429+AP2429</f>
        <v>0</v>
      </c>
      <c r="AR2429" s="57">
        <f t="shared" ref="AR2429" si="10788">AN2429+AQ2429</f>
        <v>0</v>
      </c>
      <c r="AS2429" s="57" t="s">
        <v>43</v>
      </c>
      <c r="AT2429" s="179"/>
      <c r="AU2429" s="176"/>
      <c r="AV2429" s="177"/>
      <c r="AW2429" s="177"/>
      <c r="AX2429" s="177"/>
      <c r="AY2429" s="177"/>
      <c r="BD2429" s="224" t="s">
        <v>78</v>
      </c>
    </row>
    <row r="2430" spans="1:56" s="19" customFormat="1" ht="70.5" customHeight="1">
      <c r="A2430" s="54">
        <v>2018</v>
      </c>
      <c r="B2430" s="174">
        <v>8323</v>
      </c>
      <c r="C2430" s="54">
        <v>4</v>
      </c>
      <c r="D2430" s="54">
        <v>4</v>
      </c>
      <c r="E2430" s="54">
        <v>5000</v>
      </c>
      <c r="F2430" s="54">
        <v>5100</v>
      </c>
      <c r="G2430" s="54">
        <v>511</v>
      </c>
      <c r="H2430" s="163">
        <v>2</v>
      </c>
      <c r="I2430" s="175" t="s">
        <v>100</v>
      </c>
      <c r="J2430" s="56">
        <v>0</v>
      </c>
      <c r="K2430" s="56">
        <v>0</v>
      </c>
      <c r="L2430" s="57">
        <f t="shared" si="10772"/>
        <v>0</v>
      </c>
      <c r="M2430" s="56">
        <v>0</v>
      </c>
      <c r="N2430" s="56">
        <v>0</v>
      </c>
      <c r="O2430" s="57">
        <f t="shared" si="10773"/>
        <v>0</v>
      </c>
      <c r="P2430" s="57">
        <f t="shared" si="10774"/>
        <v>0</v>
      </c>
      <c r="Q2430" s="56">
        <v>0</v>
      </c>
      <c r="R2430" s="56">
        <v>0</v>
      </c>
      <c r="S2430" s="57">
        <f t="shared" si="10775"/>
        <v>0</v>
      </c>
      <c r="T2430" s="56">
        <v>0</v>
      </c>
      <c r="U2430" s="56">
        <v>0</v>
      </c>
      <c r="V2430" s="57">
        <f t="shared" si="10776"/>
        <v>0</v>
      </c>
      <c r="W2430" s="57">
        <f t="shared" si="10777"/>
        <v>0</v>
      </c>
      <c r="X2430" s="56">
        <v>0</v>
      </c>
      <c r="Y2430" s="56">
        <v>0</v>
      </c>
      <c r="Z2430" s="57">
        <f t="shared" si="10778"/>
        <v>0</v>
      </c>
      <c r="AA2430" s="56">
        <v>0</v>
      </c>
      <c r="AB2430" s="56">
        <v>0</v>
      </c>
      <c r="AC2430" s="57">
        <f t="shared" si="10779"/>
        <v>0</v>
      </c>
      <c r="AD2430" s="57">
        <f t="shared" si="10780"/>
        <v>0</v>
      </c>
      <c r="AE2430" s="56">
        <v>0</v>
      </c>
      <c r="AF2430" s="56">
        <v>0</v>
      </c>
      <c r="AG2430" s="57">
        <f t="shared" si="10781"/>
        <v>0</v>
      </c>
      <c r="AH2430" s="56">
        <v>0</v>
      </c>
      <c r="AI2430" s="56">
        <v>0</v>
      </c>
      <c r="AJ2430" s="57">
        <f t="shared" si="10782"/>
        <v>0</v>
      </c>
      <c r="AK2430" s="57">
        <f t="shared" si="10783"/>
        <v>0</v>
      </c>
      <c r="AL2430" s="56">
        <v>0</v>
      </c>
      <c r="AM2430" s="56">
        <v>0</v>
      </c>
      <c r="AN2430" s="57">
        <v>0</v>
      </c>
      <c r="AO2430" s="56">
        <v>0</v>
      </c>
      <c r="AP2430" s="56">
        <v>0</v>
      </c>
      <c r="AQ2430" s="57">
        <f t="shared" si="10787"/>
        <v>0</v>
      </c>
      <c r="AR2430" s="57">
        <v>551437.9599999995</v>
      </c>
      <c r="AS2430" s="57" t="s">
        <v>43</v>
      </c>
      <c r="AT2430" s="179"/>
      <c r="AU2430" s="176"/>
      <c r="AV2430" s="177"/>
      <c r="AW2430" s="177"/>
      <c r="AX2430" s="177"/>
      <c r="AY2430" s="177"/>
      <c r="BD2430" s="224" t="s">
        <v>78</v>
      </c>
    </row>
    <row r="2431" spans="1:56" s="19" customFormat="1" ht="70.5" customHeight="1">
      <c r="A2431" s="54">
        <v>2018</v>
      </c>
      <c r="B2431" s="174">
        <v>8323</v>
      </c>
      <c r="C2431" s="54">
        <v>4</v>
      </c>
      <c r="D2431" s="54">
        <v>4</v>
      </c>
      <c r="E2431" s="54">
        <v>5000</v>
      </c>
      <c r="F2431" s="54">
        <v>5100</v>
      </c>
      <c r="G2431" s="54">
        <v>511</v>
      </c>
      <c r="H2431" s="163">
        <v>3</v>
      </c>
      <c r="I2431" s="175" t="s">
        <v>176</v>
      </c>
      <c r="J2431" s="56">
        <v>0</v>
      </c>
      <c r="K2431" s="56">
        <v>0</v>
      </c>
      <c r="L2431" s="57">
        <f t="shared" si="10772"/>
        <v>0</v>
      </c>
      <c r="M2431" s="56">
        <v>0</v>
      </c>
      <c r="N2431" s="56">
        <v>0</v>
      </c>
      <c r="O2431" s="57">
        <f t="shared" si="10773"/>
        <v>0</v>
      </c>
      <c r="P2431" s="57">
        <f t="shared" si="10774"/>
        <v>0</v>
      </c>
      <c r="Q2431" s="56">
        <v>0</v>
      </c>
      <c r="R2431" s="56">
        <v>0</v>
      </c>
      <c r="S2431" s="57">
        <f t="shared" si="10775"/>
        <v>0</v>
      </c>
      <c r="T2431" s="56">
        <v>0</v>
      </c>
      <c r="U2431" s="56">
        <v>0</v>
      </c>
      <c r="V2431" s="57">
        <f t="shared" si="10776"/>
        <v>0</v>
      </c>
      <c r="W2431" s="57">
        <f t="shared" si="10777"/>
        <v>0</v>
      </c>
      <c r="X2431" s="56">
        <v>0</v>
      </c>
      <c r="Y2431" s="56">
        <v>0</v>
      </c>
      <c r="Z2431" s="57">
        <f t="shared" si="10778"/>
        <v>0</v>
      </c>
      <c r="AA2431" s="56">
        <v>0</v>
      </c>
      <c r="AB2431" s="56">
        <v>0</v>
      </c>
      <c r="AC2431" s="57">
        <f t="shared" si="10779"/>
        <v>0</v>
      </c>
      <c r="AD2431" s="57">
        <f t="shared" si="10780"/>
        <v>0</v>
      </c>
      <c r="AE2431" s="56">
        <v>0</v>
      </c>
      <c r="AF2431" s="56">
        <v>0</v>
      </c>
      <c r="AG2431" s="57">
        <f t="shared" si="10781"/>
        <v>0</v>
      </c>
      <c r="AH2431" s="56">
        <v>0</v>
      </c>
      <c r="AI2431" s="56">
        <v>0</v>
      </c>
      <c r="AJ2431" s="57">
        <f t="shared" si="10782"/>
        <v>0</v>
      </c>
      <c r="AK2431" s="57">
        <f t="shared" si="10783"/>
        <v>0</v>
      </c>
      <c r="AL2431" s="56">
        <v>0</v>
      </c>
      <c r="AM2431" s="56">
        <v>0</v>
      </c>
      <c r="AN2431" s="57">
        <v>0</v>
      </c>
      <c r="AO2431" s="56">
        <v>0</v>
      </c>
      <c r="AP2431" s="56">
        <v>0</v>
      </c>
      <c r="AQ2431" s="57">
        <f t="shared" si="10787"/>
        <v>0</v>
      </c>
      <c r="AR2431" s="57">
        <v>551437.9599999995</v>
      </c>
      <c r="AS2431" s="57" t="s">
        <v>43</v>
      </c>
      <c r="AT2431" s="179"/>
      <c r="AU2431" s="176"/>
      <c r="AV2431" s="177"/>
      <c r="AW2431" s="177"/>
      <c r="AX2431" s="177"/>
      <c r="AY2431" s="177"/>
      <c r="BD2431" s="224" t="s">
        <v>78</v>
      </c>
    </row>
    <row r="2432" spans="1:56" s="19" customFormat="1" ht="70.5" customHeight="1">
      <c r="A2432" s="54">
        <v>2018</v>
      </c>
      <c r="B2432" s="174">
        <v>8323</v>
      </c>
      <c r="C2432" s="54">
        <v>4</v>
      </c>
      <c r="D2432" s="54">
        <v>4</v>
      </c>
      <c r="E2432" s="54">
        <v>5000</v>
      </c>
      <c r="F2432" s="54">
        <v>5100</v>
      </c>
      <c r="G2432" s="54">
        <v>511</v>
      </c>
      <c r="H2432" s="163">
        <v>4</v>
      </c>
      <c r="I2432" s="175" t="s">
        <v>568</v>
      </c>
      <c r="J2432" s="56">
        <v>0</v>
      </c>
      <c r="K2432" s="56">
        <v>0</v>
      </c>
      <c r="L2432" s="57">
        <f t="shared" si="10772"/>
        <v>0</v>
      </c>
      <c r="M2432" s="56">
        <v>0</v>
      </c>
      <c r="N2432" s="56">
        <v>0</v>
      </c>
      <c r="O2432" s="57">
        <f t="shared" si="10773"/>
        <v>0</v>
      </c>
      <c r="P2432" s="57">
        <f t="shared" si="10774"/>
        <v>0</v>
      </c>
      <c r="Q2432" s="56">
        <v>0</v>
      </c>
      <c r="R2432" s="56">
        <v>0</v>
      </c>
      <c r="S2432" s="57">
        <f t="shared" si="10775"/>
        <v>0</v>
      </c>
      <c r="T2432" s="56">
        <v>0</v>
      </c>
      <c r="U2432" s="56">
        <v>0</v>
      </c>
      <c r="V2432" s="57">
        <f t="shared" si="10776"/>
        <v>0</v>
      </c>
      <c r="W2432" s="57">
        <f t="shared" si="10777"/>
        <v>0</v>
      </c>
      <c r="X2432" s="56">
        <v>0</v>
      </c>
      <c r="Y2432" s="56">
        <v>0</v>
      </c>
      <c r="Z2432" s="57">
        <f t="shared" si="10778"/>
        <v>0</v>
      </c>
      <c r="AA2432" s="56">
        <v>0</v>
      </c>
      <c r="AB2432" s="56">
        <v>0</v>
      </c>
      <c r="AC2432" s="57">
        <f t="shared" si="10779"/>
        <v>0</v>
      </c>
      <c r="AD2432" s="57">
        <f t="shared" si="10780"/>
        <v>0</v>
      </c>
      <c r="AE2432" s="56">
        <v>0</v>
      </c>
      <c r="AF2432" s="56">
        <v>0</v>
      </c>
      <c r="AG2432" s="57">
        <f t="shared" si="10781"/>
        <v>0</v>
      </c>
      <c r="AH2432" s="56">
        <v>0</v>
      </c>
      <c r="AI2432" s="56">
        <v>0</v>
      </c>
      <c r="AJ2432" s="57">
        <f t="shared" si="10782"/>
        <v>0</v>
      </c>
      <c r="AK2432" s="57">
        <f t="shared" si="10783"/>
        <v>0</v>
      </c>
      <c r="AL2432" s="56">
        <v>0</v>
      </c>
      <c r="AM2432" s="56">
        <v>0</v>
      </c>
      <c r="AN2432" s="57">
        <v>0</v>
      </c>
      <c r="AO2432" s="56">
        <v>0</v>
      </c>
      <c r="AP2432" s="56">
        <v>0</v>
      </c>
      <c r="AQ2432" s="57">
        <f t="shared" si="10787"/>
        <v>0</v>
      </c>
      <c r="AR2432" s="57">
        <v>551437.9599999995</v>
      </c>
      <c r="AS2432" s="57" t="s">
        <v>43</v>
      </c>
      <c r="AT2432" s="179"/>
      <c r="AU2432" s="176"/>
      <c r="AV2432" s="177"/>
      <c r="AW2432" s="177"/>
      <c r="AX2432" s="177"/>
      <c r="AY2432" s="177"/>
      <c r="BD2432" s="224" t="s">
        <v>78</v>
      </c>
    </row>
    <row r="2433" spans="1:56" s="19" customFormat="1" ht="70.5" customHeight="1">
      <c r="A2433" s="54">
        <v>2018</v>
      </c>
      <c r="B2433" s="174">
        <v>8323</v>
      </c>
      <c r="C2433" s="54">
        <v>4</v>
      </c>
      <c r="D2433" s="54">
        <v>4</v>
      </c>
      <c r="E2433" s="54">
        <v>5000</v>
      </c>
      <c r="F2433" s="54">
        <v>5100</v>
      </c>
      <c r="G2433" s="54">
        <v>511</v>
      </c>
      <c r="H2433" s="163">
        <v>5</v>
      </c>
      <c r="I2433" s="175" t="s">
        <v>103</v>
      </c>
      <c r="J2433" s="56">
        <v>0</v>
      </c>
      <c r="K2433" s="56">
        <v>0</v>
      </c>
      <c r="L2433" s="57">
        <f t="shared" si="10772"/>
        <v>0</v>
      </c>
      <c r="M2433" s="56">
        <v>0</v>
      </c>
      <c r="N2433" s="56">
        <v>0</v>
      </c>
      <c r="O2433" s="57">
        <f t="shared" si="10773"/>
        <v>0</v>
      </c>
      <c r="P2433" s="57">
        <f t="shared" si="10774"/>
        <v>0</v>
      </c>
      <c r="Q2433" s="56">
        <v>0</v>
      </c>
      <c r="R2433" s="56">
        <v>0</v>
      </c>
      <c r="S2433" s="57">
        <f t="shared" si="10775"/>
        <v>0</v>
      </c>
      <c r="T2433" s="56">
        <v>0</v>
      </c>
      <c r="U2433" s="56">
        <v>0</v>
      </c>
      <c r="V2433" s="57">
        <f t="shared" si="10776"/>
        <v>0</v>
      </c>
      <c r="W2433" s="57">
        <f t="shared" si="10777"/>
        <v>0</v>
      </c>
      <c r="X2433" s="56">
        <v>0</v>
      </c>
      <c r="Y2433" s="56">
        <v>0</v>
      </c>
      <c r="Z2433" s="57">
        <f t="shared" si="10778"/>
        <v>0</v>
      </c>
      <c r="AA2433" s="56">
        <v>0</v>
      </c>
      <c r="AB2433" s="56">
        <v>0</v>
      </c>
      <c r="AC2433" s="57">
        <f t="shared" si="10779"/>
        <v>0</v>
      </c>
      <c r="AD2433" s="57">
        <f t="shared" si="10780"/>
        <v>0</v>
      </c>
      <c r="AE2433" s="56">
        <v>0</v>
      </c>
      <c r="AF2433" s="56">
        <v>0</v>
      </c>
      <c r="AG2433" s="57">
        <f t="shared" si="10781"/>
        <v>0</v>
      </c>
      <c r="AH2433" s="56">
        <v>0</v>
      </c>
      <c r="AI2433" s="56">
        <v>0</v>
      </c>
      <c r="AJ2433" s="57">
        <f t="shared" si="10782"/>
        <v>0</v>
      </c>
      <c r="AK2433" s="57">
        <f t="shared" si="10783"/>
        <v>0</v>
      </c>
      <c r="AL2433" s="56">
        <v>0</v>
      </c>
      <c r="AM2433" s="56">
        <v>0</v>
      </c>
      <c r="AN2433" s="57">
        <v>0</v>
      </c>
      <c r="AO2433" s="56">
        <v>0</v>
      </c>
      <c r="AP2433" s="56">
        <v>0</v>
      </c>
      <c r="AQ2433" s="57">
        <f t="shared" si="10787"/>
        <v>0</v>
      </c>
      <c r="AR2433" s="57">
        <v>551437.9599999995</v>
      </c>
      <c r="AS2433" s="57" t="s">
        <v>43</v>
      </c>
      <c r="AT2433" s="179"/>
      <c r="AU2433" s="176"/>
      <c r="AV2433" s="177"/>
      <c r="AW2433" s="177"/>
      <c r="AX2433" s="177"/>
      <c r="AY2433" s="177"/>
      <c r="BD2433" s="224" t="s">
        <v>78</v>
      </c>
    </row>
    <row r="2434" spans="1:56" s="19" customFormat="1" ht="70.5" customHeight="1">
      <c r="A2434" s="54">
        <v>2018</v>
      </c>
      <c r="B2434" s="174">
        <v>8323</v>
      </c>
      <c r="C2434" s="54">
        <v>4</v>
      </c>
      <c r="D2434" s="54">
        <v>4</v>
      </c>
      <c r="E2434" s="54">
        <v>5000</v>
      </c>
      <c r="F2434" s="54">
        <v>5100</v>
      </c>
      <c r="G2434" s="54">
        <v>511</v>
      </c>
      <c r="H2434" s="163">
        <v>6</v>
      </c>
      <c r="I2434" s="175" t="s">
        <v>104</v>
      </c>
      <c r="J2434" s="56">
        <v>0</v>
      </c>
      <c r="K2434" s="56">
        <v>0</v>
      </c>
      <c r="L2434" s="57">
        <f t="shared" si="10772"/>
        <v>0</v>
      </c>
      <c r="M2434" s="56">
        <v>0</v>
      </c>
      <c r="N2434" s="56">
        <v>0</v>
      </c>
      <c r="O2434" s="57">
        <f t="shared" si="10773"/>
        <v>0</v>
      </c>
      <c r="P2434" s="57">
        <f t="shared" si="10774"/>
        <v>0</v>
      </c>
      <c r="Q2434" s="56">
        <v>0</v>
      </c>
      <c r="R2434" s="56">
        <v>0</v>
      </c>
      <c r="S2434" s="57">
        <f t="shared" si="10775"/>
        <v>0</v>
      </c>
      <c r="T2434" s="56">
        <v>0</v>
      </c>
      <c r="U2434" s="56">
        <v>0</v>
      </c>
      <c r="V2434" s="57">
        <f t="shared" si="10776"/>
        <v>0</v>
      </c>
      <c r="W2434" s="57">
        <f t="shared" si="10777"/>
        <v>0</v>
      </c>
      <c r="X2434" s="56">
        <v>0</v>
      </c>
      <c r="Y2434" s="56">
        <v>0</v>
      </c>
      <c r="Z2434" s="57">
        <f t="shared" si="10778"/>
        <v>0</v>
      </c>
      <c r="AA2434" s="56">
        <v>0</v>
      </c>
      <c r="AB2434" s="56">
        <v>0</v>
      </c>
      <c r="AC2434" s="57">
        <f t="shared" si="10779"/>
        <v>0</v>
      </c>
      <c r="AD2434" s="57">
        <f t="shared" si="10780"/>
        <v>0</v>
      </c>
      <c r="AE2434" s="56">
        <v>0</v>
      </c>
      <c r="AF2434" s="56">
        <v>0</v>
      </c>
      <c r="AG2434" s="57">
        <f t="shared" si="10781"/>
        <v>0</v>
      </c>
      <c r="AH2434" s="56">
        <v>0</v>
      </c>
      <c r="AI2434" s="56">
        <v>0</v>
      </c>
      <c r="AJ2434" s="57">
        <f t="shared" si="10782"/>
        <v>0</v>
      </c>
      <c r="AK2434" s="57">
        <f t="shared" si="10783"/>
        <v>0</v>
      </c>
      <c r="AL2434" s="56">
        <v>0</v>
      </c>
      <c r="AM2434" s="56">
        <v>0</v>
      </c>
      <c r="AN2434" s="57">
        <v>0</v>
      </c>
      <c r="AO2434" s="56">
        <v>0</v>
      </c>
      <c r="AP2434" s="56">
        <v>0</v>
      </c>
      <c r="AQ2434" s="57">
        <f t="shared" si="10787"/>
        <v>0</v>
      </c>
      <c r="AR2434" s="57">
        <v>551437.9599999995</v>
      </c>
      <c r="AS2434" s="57" t="s">
        <v>43</v>
      </c>
      <c r="AT2434" s="179"/>
      <c r="AU2434" s="176"/>
      <c r="AV2434" s="177"/>
      <c r="AW2434" s="177"/>
      <c r="AX2434" s="177"/>
      <c r="AY2434" s="177"/>
      <c r="BD2434" s="224" t="s">
        <v>78</v>
      </c>
    </row>
    <row r="2435" spans="1:56" s="19" customFormat="1" ht="70.5" customHeight="1">
      <c r="A2435" s="54">
        <v>2018</v>
      </c>
      <c r="B2435" s="174">
        <v>8323</v>
      </c>
      <c r="C2435" s="54">
        <v>4</v>
      </c>
      <c r="D2435" s="54">
        <v>4</v>
      </c>
      <c r="E2435" s="54">
        <v>5000</v>
      </c>
      <c r="F2435" s="54">
        <v>5100</v>
      </c>
      <c r="G2435" s="54">
        <v>511</v>
      </c>
      <c r="H2435" s="163">
        <v>7</v>
      </c>
      <c r="I2435" s="175" t="s">
        <v>109</v>
      </c>
      <c r="J2435" s="56">
        <v>0</v>
      </c>
      <c r="K2435" s="56">
        <v>0</v>
      </c>
      <c r="L2435" s="57">
        <f t="shared" si="10772"/>
        <v>0</v>
      </c>
      <c r="M2435" s="56">
        <v>0</v>
      </c>
      <c r="N2435" s="56">
        <v>0</v>
      </c>
      <c r="O2435" s="57">
        <f t="shared" si="10773"/>
        <v>0</v>
      </c>
      <c r="P2435" s="57">
        <f t="shared" si="10774"/>
        <v>0</v>
      </c>
      <c r="Q2435" s="56">
        <v>0</v>
      </c>
      <c r="R2435" s="56">
        <v>0</v>
      </c>
      <c r="S2435" s="57">
        <f t="shared" si="10775"/>
        <v>0</v>
      </c>
      <c r="T2435" s="56">
        <v>0</v>
      </c>
      <c r="U2435" s="56">
        <v>0</v>
      </c>
      <c r="V2435" s="57">
        <f t="shared" si="10776"/>
        <v>0</v>
      </c>
      <c r="W2435" s="57">
        <f t="shared" si="10777"/>
        <v>0</v>
      </c>
      <c r="X2435" s="56">
        <v>0</v>
      </c>
      <c r="Y2435" s="56">
        <v>0</v>
      </c>
      <c r="Z2435" s="57">
        <f t="shared" si="10778"/>
        <v>0</v>
      </c>
      <c r="AA2435" s="56">
        <v>0</v>
      </c>
      <c r="AB2435" s="56">
        <v>0</v>
      </c>
      <c r="AC2435" s="57">
        <f t="shared" si="10779"/>
        <v>0</v>
      </c>
      <c r="AD2435" s="57">
        <f t="shared" si="10780"/>
        <v>0</v>
      </c>
      <c r="AE2435" s="56">
        <v>0</v>
      </c>
      <c r="AF2435" s="56">
        <v>0</v>
      </c>
      <c r="AG2435" s="57">
        <f t="shared" si="10781"/>
        <v>0</v>
      </c>
      <c r="AH2435" s="56">
        <v>0</v>
      </c>
      <c r="AI2435" s="56">
        <v>0</v>
      </c>
      <c r="AJ2435" s="57">
        <f t="shared" si="10782"/>
        <v>0</v>
      </c>
      <c r="AK2435" s="57">
        <f t="shared" si="10783"/>
        <v>0</v>
      </c>
      <c r="AL2435" s="56">
        <v>0</v>
      </c>
      <c r="AM2435" s="56">
        <v>0</v>
      </c>
      <c r="AN2435" s="57">
        <v>0</v>
      </c>
      <c r="AO2435" s="56">
        <v>0</v>
      </c>
      <c r="AP2435" s="56">
        <v>0</v>
      </c>
      <c r="AQ2435" s="57">
        <f t="shared" si="10787"/>
        <v>0</v>
      </c>
      <c r="AR2435" s="57">
        <v>551437.9599999995</v>
      </c>
      <c r="AS2435" s="57" t="s">
        <v>43</v>
      </c>
      <c r="AT2435" s="179"/>
      <c r="AU2435" s="176"/>
      <c r="AV2435" s="177"/>
      <c r="AW2435" s="177"/>
      <c r="AX2435" s="177"/>
      <c r="AY2435" s="177"/>
      <c r="BD2435" s="224" t="s">
        <v>78</v>
      </c>
    </row>
    <row r="2436" spans="1:56" s="19" customFormat="1" ht="70.5" customHeight="1">
      <c r="A2436" s="54">
        <v>2018</v>
      </c>
      <c r="B2436" s="174">
        <v>8323</v>
      </c>
      <c r="C2436" s="54">
        <v>4</v>
      </c>
      <c r="D2436" s="54">
        <v>4</v>
      </c>
      <c r="E2436" s="54">
        <v>5000</v>
      </c>
      <c r="F2436" s="54">
        <v>5100</v>
      </c>
      <c r="G2436" s="54">
        <v>511</v>
      </c>
      <c r="H2436" s="163">
        <v>8</v>
      </c>
      <c r="I2436" s="175" t="s">
        <v>1038</v>
      </c>
      <c r="J2436" s="56">
        <v>0</v>
      </c>
      <c r="K2436" s="56">
        <v>0</v>
      </c>
      <c r="L2436" s="57">
        <f t="shared" si="10772"/>
        <v>0</v>
      </c>
      <c r="M2436" s="56">
        <v>0</v>
      </c>
      <c r="N2436" s="56">
        <v>0</v>
      </c>
      <c r="O2436" s="57">
        <f t="shared" si="10773"/>
        <v>0</v>
      </c>
      <c r="P2436" s="57">
        <f t="shared" si="10774"/>
        <v>0</v>
      </c>
      <c r="Q2436" s="56">
        <v>0</v>
      </c>
      <c r="R2436" s="56">
        <v>0</v>
      </c>
      <c r="S2436" s="57">
        <f t="shared" si="10775"/>
        <v>0</v>
      </c>
      <c r="T2436" s="56">
        <v>0</v>
      </c>
      <c r="U2436" s="56">
        <v>0</v>
      </c>
      <c r="V2436" s="57">
        <f t="shared" si="10776"/>
        <v>0</v>
      </c>
      <c r="W2436" s="57">
        <f t="shared" si="10777"/>
        <v>0</v>
      </c>
      <c r="X2436" s="56">
        <v>0</v>
      </c>
      <c r="Y2436" s="56">
        <v>0</v>
      </c>
      <c r="Z2436" s="57">
        <f t="shared" si="10778"/>
        <v>0</v>
      </c>
      <c r="AA2436" s="56">
        <v>0</v>
      </c>
      <c r="AB2436" s="56">
        <v>0</v>
      </c>
      <c r="AC2436" s="57">
        <f t="shared" si="10779"/>
        <v>0</v>
      </c>
      <c r="AD2436" s="57">
        <f t="shared" si="10780"/>
        <v>0</v>
      </c>
      <c r="AE2436" s="56">
        <v>0</v>
      </c>
      <c r="AF2436" s="56">
        <v>0</v>
      </c>
      <c r="AG2436" s="57">
        <f t="shared" si="10781"/>
        <v>0</v>
      </c>
      <c r="AH2436" s="56">
        <v>0</v>
      </c>
      <c r="AI2436" s="56">
        <v>0</v>
      </c>
      <c r="AJ2436" s="57">
        <f t="shared" si="10782"/>
        <v>0</v>
      </c>
      <c r="AK2436" s="57">
        <f t="shared" si="10783"/>
        <v>0</v>
      </c>
      <c r="AL2436" s="56">
        <v>0</v>
      </c>
      <c r="AM2436" s="56">
        <v>0</v>
      </c>
      <c r="AN2436" s="57">
        <v>0</v>
      </c>
      <c r="AO2436" s="56">
        <v>0</v>
      </c>
      <c r="AP2436" s="56">
        <v>0</v>
      </c>
      <c r="AQ2436" s="57">
        <f t="shared" si="10787"/>
        <v>0</v>
      </c>
      <c r="AR2436" s="57">
        <v>551437.9599999995</v>
      </c>
      <c r="AS2436" s="57" t="s">
        <v>43</v>
      </c>
      <c r="AT2436" s="179"/>
      <c r="AU2436" s="176"/>
      <c r="AV2436" s="177"/>
      <c r="AW2436" s="177"/>
      <c r="AX2436" s="177"/>
      <c r="AY2436" s="177"/>
      <c r="BD2436" s="224" t="s">
        <v>78</v>
      </c>
    </row>
    <row r="2437" spans="1:56" s="19" customFormat="1" ht="70.5" customHeight="1">
      <c r="A2437" s="54">
        <v>2018</v>
      </c>
      <c r="B2437" s="174">
        <v>8323</v>
      </c>
      <c r="C2437" s="54">
        <v>4</v>
      </c>
      <c r="D2437" s="54">
        <v>4</v>
      </c>
      <c r="E2437" s="54">
        <v>5000</v>
      </c>
      <c r="F2437" s="54">
        <v>5100</v>
      </c>
      <c r="G2437" s="54">
        <v>511</v>
      </c>
      <c r="H2437" s="163">
        <v>9</v>
      </c>
      <c r="I2437" s="175" t="s">
        <v>570</v>
      </c>
      <c r="J2437" s="56">
        <v>0</v>
      </c>
      <c r="K2437" s="56">
        <v>0</v>
      </c>
      <c r="L2437" s="57">
        <f t="shared" si="10772"/>
        <v>0</v>
      </c>
      <c r="M2437" s="56">
        <v>0</v>
      </c>
      <c r="N2437" s="56">
        <v>0</v>
      </c>
      <c r="O2437" s="57">
        <f t="shared" si="10773"/>
        <v>0</v>
      </c>
      <c r="P2437" s="57">
        <f t="shared" si="10774"/>
        <v>0</v>
      </c>
      <c r="Q2437" s="56">
        <v>0</v>
      </c>
      <c r="R2437" s="56">
        <v>0</v>
      </c>
      <c r="S2437" s="57">
        <f t="shared" si="10775"/>
        <v>0</v>
      </c>
      <c r="T2437" s="56">
        <v>0</v>
      </c>
      <c r="U2437" s="56">
        <v>0</v>
      </c>
      <c r="V2437" s="57">
        <f t="shared" si="10776"/>
        <v>0</v>
      </c>
      <c r="W2437" s="57">
        <f t="shared" si="10777"/>
        <v>0</v>
      </c>
      <c r="X2437" s="56">
        <v>0</v>
      </c>
      <c r="Y2437" s="56">
        <v>0</v>
      </c>
      <c r="Z2437" s="57">
        <f t="shared" si="10778"/>
        <v>0</v>
      </c>
      <c r="AA2437" s="56">
        <v>0</v>
      </c>
      <c r="AB2437" s="56">
        <v>0</v>
      </c>
      <c r="AC2437" s="57">
        <f t="shared" si="10779"/>
        <v>0</v>
      </c>
      <c r="AD2437" s="57">
        <f t="shared" si="10780"/>
        <v>0</v>
      </c>
      <c r="AE2437" s="56">
        <v>0</v>
      </c>
      <c r="AF2437" s="56">
        <v>0</v>
      </c>
      <c r="AG2437" s="57">
        <f t="shared" si="10781"/>
        <v>0</v>
      </c>
      <c r="AH2437" s="56">
        <v>0</v>
      </c>
      <c r="AI2437" s="56">
        <v>0</v>
      </c>
      <c r="AJ2437" s="57">
        <f t="shared" si="10782"/>
        <v>0</v>
      </c>
      <c r="AK2437" s="57">
        <f t="shared" si="10783"/>
        <v>0</v>
      </c>
      <c r="AL2437" s="56">
        <v>0</v>
      </c>
      <c r="AM2437" s="56">
        <v>0</v>
      </c>
      <c r="AN2437" s="57">
        <v>0</v>
      </c>
      <c r="AO2437" s="56">
        <v>0</v>
      </c>
      <c r="AP2437" s="56">
        <v>0</v>
      </c>
      <c r="AQ2437" s="57">
        <f t="shared" si="10787"/>
        <v>0</v>
      </c>
      <c r="AR2437" s="57">
        <v>551437.9599999995</v>
      </c>
      <c r="AS2437" s="57" t="s">
        <v>43</v>
      </c>
      <c r="AT2437" s="179"/>
      <c r="AU2437" s="176"/>
      <c r="AV2437" s="177"/>
      <c r="AW2437" s="177"/>
      <c r="AX2437" s="177"/>
      <c r="AY2437" s="177"/>
      <c r="BD2437" s="224" t="s">
        <v>78</v>
      </c>
    </row>
    <row r="2438" spans="1:56" s="19" customFormat="1" ht="70.5" customHeight="1">
      <c r="A2438" s="54">
        <v>2018</v>
      </c>
      <c r="B2438" s="174">
        <v>8323</v>
      </c>
      <c r="C2438" s="54">
        <v>4</v>
      </c>
      <c r="D2438" s="54">
        <v>4</v>
      </c>
      <c r="E2438" s="54">
        <v>5000</v>
      </c>
      <c r="F2438" s="54">
        <v>5100</v>
      </c>
      <c r="G2438" s="54">
        <v>511</v>
      </c>
      <c r="H2438" s="163">
        <v>10</v>
      </c>
      <c r="I2438" s="175" t="s">
        <v>471</v>
      </c>
      <c r="J2438" s="56">
        <v>0</v>
      </c>
      <c r="K2438" s="56">
        <v>0</v>
      </c>
      <c r="L2438" s="57">
        <f t="shared" si="10772"/>
        <v>0</v>
      </c>
      <c r="M2438" s="56">
        <v>0</v>
      </c>
      <c r="N2438" s="56">
        <v>0</v>
      </c>
      <c r="O2438" s="57">
        <f t="shared" si="10773"/>
        <v>0</v>
      </c>
      <c r="P2438" s="57">
        <f t="shared" si="10774"/>
        <v>0</v>
      </c>
      <c r="Q2438" s="56">
        <v>0</v>
      </c>
      <c r="R2438" s="56">
        <v>0</v>
      </c>
      <c r="S2438" s="57">
        <f t="shared" si="10775"/>
        <v>0</v>
      </c>
      <c r="T2438" s="56">
        <v>0</v>
      </c>
      <c r="U2438" s="56">
        <v>0</v>
      </c>
      <c r="V2438" s="57">
        <f t="shared" si="10776"/>
        <v>0</v>
      </c>
      <c r="W2438" s="57">
        <f t="shared" si="10777"/>
        <v>0</v>
      </c>
      <c r="X2438" s="56">
        <v>0</v>
      </c>
      <c r="Y2438" s="56">
        <v>0</v>
      </c>
      <c r="Z2438" s="57">
        <f t="shared" si="10778"/>
        <v>0</v>
      </c>
      <c r="AA2438" s="56">
        <v>0</v>
      </c>
      <c r="AB2438" s="56">
        <v>0</v>
      </c>
      <c r="AC2438" s="57">
        <f t="shared" si="10779"/>
        <v>0</v>
      </c>
      <c r="AD2438" s="57">
        <f t="shared" si="10780"/>
        <v>0</v>
      </c>
      <c r="AE2438" s="56">
        <v>0</v>
      </c>
      <c r="AF2438" s="56">
        <v>0</v>
      </c>
      <c r="AG2438" s="57">
        <f t="shared" si="10781"/>
        <v>0</v>
      </c>
      <c r="AH2438" s="56">
        <v>0</v>
      </c>
      <c r="AI2438" s="56">
        <v>0</v>
      </c>
      <c r="AJ2438" s="57">
        <f t="shared" si="10782"/>
        <v>0</v>
      </c>
      <c r="AK2438" s="57">
        <f t="shared" si="10783"/>
        <v>0</v>
      </c>
      <c r="AL2438" s="56">
        <v>0</v>
      </c>
      <c r="AM2438" s="56">
        <v>0</v>
      </c>
      <c r="AN2438" s="57">
        <v>0</v>
      </c>
      <c r="AO2438" s="56">
        <v>0</v>
      </c>
      <c r="AP2438" s="56">
        <v>0</v>
      </c>
      <c r="AQ2438" s="57">
        <f t="shared" si="10787"/>
        <v>0</v>
      </c>
      <c r="AR2438" s="57">
        <v>551437.9599999995</v>
      </c>
      <c r="AS2438" s="57" t="s">
        <v>43</v>
      </c>
      <c r="AT2438" s="179"/>
      <c r="AU2438" s="176"/>
      <c r="AV2438" s="177"/>
      <c r="AW2438" s="177"/>
      <c r="AX2438" s="177"/>
      <c r="AY2438" s="177"/>
      <c r="BD2438" s="224" t="s">
        <v>78</v>
      </c>
    </row>
    <row r="2439" spans="1:56" s="19" customFormat="1" ht="70.5" customHeight="1">
      <c r="A2439" s="54">
        <v>2018</v>
      </c>
      <c r="B2439" s="174">
        <v>8323</v>
      </c>
      <c r="C2439" s="54">
        <v>4</v>
      </c>
      <c r="D2439" s="54">
        <v>4</v>
      </c>
      <c r="E2439" s="54">
        <v>5000</v>
      </c>
      <c r="F2439" s="54">
        <v>5100</v>
      </c>
      <c r="G2439" s="54">
        <v>511</v>
      </c>
      <c r="H2439" s="163">
        <v>11</v>
      </c>
      <c r="I2439" s="175" t="s">
        <v>177</v>
      </c>
      <c r="J2439" s="56">
        <v>0</v>
      </c>
      <c r="K2439" s="56">
        <v>0</v>
      </c>
      <c r="L2439" s="57">
        <f t="shared" si="10772"/>
        <v>0</v>
      </c>
      <c r="M2439" s="56">
        <v>0</v>
      </c>
      <c r="N2439" s="56">
        <v>0</v>
      </c>
      <c r="O2439" s="57">
        <f t="shared" si="10773"/>
        <v>0</v>
      </c>
      <c r="P2439" s="57">
        <f t="shared" si="10774"/>
        <v>0</v>
      </c>
      <c r="Q2439" s="56">
        <v>0</v>
      </c>
      <c r="R2439" s="56">
        <v>0</v>
      </c>
      <c r="S2439" s="57">
        <f t="shared" si="10775"/>
        <v>0</v>
      </c>
      <c r="T2439" s="56">
        <v>0</v>
      </c>
      <c r="U2439" s="56">
        <v>0</v>
      </c>
      <c r="V2439" s="57">
        <f t="shared" si="10776"/>
        <v>0</v>
      </c>
      <c r="W2439" s="57">
        <f t="shared" si="10777"/>
        <v>0</v>
      </c>
      <c r="X2439" s="56">
        <v>0</v>
      </c>
      <c r="Y2439" s="56">
        <v>0</v>
      </c>
      <c r="Z2439" s="57">
        <f t="shared" si="10778"/>
        <v>0</v>
      </c>
      <c r="AA2439" s="56">
        <v>0</v>
      </c>
      <c r="AB2439" s="56">
        <v>0</v>
      </c>
      <c r="AC2439" s="57">
        <f t="shared" si="10779"/>
        <v>0</v>
      </c>
      <c r="AD2439" s="57">
        <f t="shared" si="10780"/>
        <v>0</v>
      </c>
      <c r="AE2439" s="56">
        <v>0</v>
      </c>
      <c r="AF2439" s="56">
        <v>0</v>
      </c>
      <c r="AG2439" s="57">
        <f t="shared" si="10781"/>
        <v>0</v>
      </c>
      <c r="AH2439" s="56">
        <v>0</v>
      </c>
      <c r="AI2439" s="56">
        <v>0</v>
      </c>
      <c r="AJ2439" s="57">
        <f t="shared" si="10782"/>
        <v>0</v>
      </c>
      <c r="AK2439" s="57">
        <f t="shared" si="10783"/>
        <v>0</v>
      </c>
      <c r="AL2439" s="56">
        <v>0</v>
      </c>
      <c r="AM2439" s="56">
        <v>0</v>
      </c>
      <c r="AN2439" s="57">
        <v>0</v>
      </c>
      <c r="AO2439" s="56">
        <v>0</v>
      </c>
      <c r="AP2439" s="56">
        <v>0</v>
      </c>
      <c r="AQ2439" s="57">
        <f t="shared" si="10787"/>
        <v>0</v>
      </c>
      <c r="AR2439" s="57">
        <v>551437.9599999995</v>
      </c>
      <c r="AS2439" s="57" t="s">
        <v>43</v>
      </c>
      <c r="AT2439" s="179"/>
      <c r="AU2439" s="176"/>
      <c r="AV2439" s="177"/>
      <c r="AW2439" s="177"/>
      <c r="AX2439" s="177"/>
      <c r="AY2439" s="177"/>
      <c r="BD2439" s="224" t="s">
        <v>78</v>
      </c>
    </row>
    <row r="2440" spans="1:56" s="19" customFormat="1" ht="70.5" customHeight="1">
      <c r="A2440" s="54">
        <v>2018</v>
      </c>
      <c r="B2440" s="174">
        <v>8323</v>
      </c>
      <c r="C2440" s="54">
        <v>4</v>
      </c>
      <c r="D2440" s="54">
        <v>4</v>
      </c>
      <c r="E2440" s="54">
        <v>5000</v>
      </c>
      <c r="F2440" s="54">
        <v>5100</v>
      </c>
      <c r="G2440" s="54">
        <v>511</v>
      </c>
      <c r="H2440" s="163">
        <v>12</v>
      </c>
      <c r="I2440" s="175" t="s">
        <v>571</v>
      </c>
      <c r="J2440" s="56">
        <v>0</v>
      </c>
      <c r="K2440" s="56">
        <v>0</v>
      </c>
      <c r="L2440" s="57">
        <f t="shared" si="10772"/>
        <v>0</v>
      </c>
      <c r="M2440" s="56">
        <v>0</v>
      </c>
      <c r="N2440" s="56">
        <v>0</v>
      </c>
      <c r="O2440" s="57">
        <f t="shared" si="10773"/>
        <v>0</v>
      </c>
      <c r="P2440" s="57">
        <f t="shared" si="10774"/>
        <v>0</v>
      </c>
      <c r="Q2440" s="56">
        <v>0</v>
      </c>
      <c r="R2440" s="56">
        <v>0</v>
      </c>
      <c r="S2440" s="57">
        <f t="shared" si="10775"/>
        <v>0</v>
      </c>
      <c r="T2440" s="56">
        <v>0</v>
      </c>
      <c r="U2440" s="56">
        <v>0</v>
      </c>
      <c r="V2440" s="57">
        <f t="shared" si="10776"/>
        <v>0</v>
      </c>
      <c r="W2440" s="57">
        <f t="shared" si="10777"/>
        <v>0</v>
      </c>
      <c r="X2440" s="56">
        <v>0</v>
      </c>
      <c r="Y2440" s="56">
        <v>0</v>
      </c>
      <c r="Z2440" s="57">
        <f t="shared" si="10778"/>
        <v>0</v>
      </c>
      <c r="AA2440" s="56">
        <v>0</v>
      </c>
      <c r="AB2440" s="56">
        <v>0</v>
      </c>
      <c r="AC2440" s="57">
        <f t="shared" si="10779"/>
        <v>0</v>
      </c>
      <c r="AD2440" s="57">
        <f t="shared" si="10780"/>
        <v>0</v>
      </c>
      <c r="AE2440" s="56">
        <v>0</v>
      </c>
      <c r="AF2440" s="56">
        <v>0</v>
      </c>
      <c r="AG2440" s="57">
        <f t="shared" si="10781"/>
        <v>0</v>
      </c>
      <c r="AH2440" s="56">
        <v>0</v>
      </c>
      <c r="AI2440" s="56">
        <v>0</v>
      </c>
      <c r="AJ2440" s="57">
        <f t="shared" si="10782"/>
        <v>0</v>
      </c>
      <c r="AK2440" s="57">
        <f t="shared" si="10783"/>
        <v>0</v>
      </c>
      <c r="AL2440" s="56">
        <v>0</v>
      </c>
      <c r="AM2440" s="56">
        <v>0</v>
      </c>
      <c r="AN2440" s="57">
        <v>0</v>
      </c>
      <c r="AO2440" s="56">
        <v>0</v>
      </c>
      <c r="AP2440" s="56">
        <v>0</v>
      </c>
      <c r="AQ2440" s="57">
        <f t="shared" si="10787"/>
        <v>0</v>
      </c>
      <c r="AR2440" s="57">
        <v>551437.9599999995</v>
      </c>
      <c r="AS2440" s="57" t="s">
        <v>43</v>
      </c>
      <c r="AT2440" s="179"/>
      <c r="AU2440" s="176"/>
      <c r="AV2440" s="177"/>
      <c r="AW2440" s="177"/>
      <c r="AX2440" s="177"/>
      <c r="AY2440" s="177"/>
      <c r="BD2440" s="224" t="s">
        <v>78</v>
      </c>
    </row>
    <row r="2441" spans="1:56" s="19" customFormat="1" ht="70.5" customHeight="1">
      <c r="A2441" s="54">
        <v>2018</v>
      </c>
      <c r="B2441" s="174">
        <v>8323</v>
      </c>
      <c r="C2441" s="54">
        <v>4</v>
      </c>
      <c r="D2441" s="54">
        <v>4</v>
      </c>
      <c r="E2441" s="54">
        <v>5000</v>
      </c>
      <c r="F2441" s="54">
        <v>5100</v>
      </c>
      <c r="G2441" s="54">
        <v>511</v>
      </c>
      <c r="H2441" s="163">
        <v>13</v>
      </c>
      <c r="I2441" s="175" t="s">
        <v>991</v>
      </c>
      <c r="J2441" s="56">
        <v>0</v>
      </c>
      <c r="K2441" s="56">
        <v>0</v>
      </c>
      <c r="L2441" s="57">
        <f t="shared" si="10772"/>
        <v>0</v>
      </c>
      <c r="M2441" s="56">
        <v>0</v>
      </c>
      <c r="N2441" s="56">
        <v>0</v>
      </c>
      <c r="O2441" s="57">
        <f t="shared" si="10773"/>
        <v>0</v>
      </c>
      <c r="P2441" s="57">
        <f t="shared" si="10774"/>
        <v>0</v>
      </c>
      <c r="Q2441" s="56">
        <v>0</v>
      </c>
      <c r="R2441" s="56">
        <v>0</v>
      </c>
      <c r="S2441" s="57">
        <f t="shared" si="10775"/>
        <v>0</v>
      </c>
      <c r="T2441" s="56">
        <v>0</v>
      </c>
      <c r="U2441" s="56">
        <v>0</v>
      </c>
      <c r="V2441" s="57">
        <f t="shared" si="10776"/>
        <v>0</v>
      </c>
      <c r="W2441" s="57">
        <f t="shared" si="10777"/>
        <v>0</v>
      </c>
      <c r="X2441" s="56">
        <v>0</v>
      </c>
      <c r="Y2441" s="56">
        <v>0</v>
      </c>
      <c r="Z2441" s="57">
        <f t="shared" si="10778"/>
        <v>0</v>
      </c>
      <c r="AA2441" s="56">
        <v>0</v>
      </c>
      <c r="AB2441" s="56">
        <v>0</v>
      </c>
      <c r="AC2441" s="57">
        <f t="shared" si="10779"/>
        <v>0</v>
      </c>
      <c r="AD2441" s="57">
        <f t="shared" si="10780"/>
        <v>0</v>
      </c>
      <c r="AE2441" s="56">
        <v>0</v>
      </c>
      <c r="AF2441" s="56">
        <v>0</v>
      </c>
      <c r="AG2441" s="57">
        <f t="shared" si="10781"/>
        <v>0</v>
      </c>
      <c r="AH2441" s="56">
        <v>0</v>
      </c>
      <c r="AI2441" s="56">
        <v>0</v>
      </c>
      <c r="AJ2441" s="57">
        <f t="shared" si="10782"/>
        <v>0</v>
      </c>
      <c r="AK2441" s="57">
        <f t="shared" si="10783"/>
        <v>0</v>
      </c>
      <c r="AL2441" s="56">
        <v>0</v>
      </c>
      <c r="AM2441" s="56">
        <v>0</v>
      </c>
      <c r="AN2441" s="57">
        <v>0</v>
      </c>
      <c r="AO2441" s="56">
        <v>0</v>
      </c>
      <c r="AP2441" s="56">
        <v>0</v>
      </c>
      <c r="AQ2441" s="57">
        <f t="shared" si="10787"/>
        <v>0</v>
      </c>
      <c r="AR2441" s="57">
        <v>551437.9599999995</v>
      </c>
      <c r="AS2441" s="57" t="s">
        <v>43</v>
      </c>
      <c r="AT2441" s="179"/>
      <c r="AU2441" s="176"/>
      <c r="AV2441" s="177"/>
      <c r="AW2441" s="177"/>
      <c r="AX2441" s="177"/>
      <c r="AY2441" s="177"/>
      <c r="BD2441" s="224" t="s">
        <v>78</v>
      </c>
    </row>
    <row r="2442" spans="1:56" s="19" customFormat="1" ht="70.5" customHeight="1">
      <c r="A2442" s="54">
        <v>2018</v>
      </c>
      <c r="B2442" s="174">
        <v>8323</v>
      </c>
      <c r="C2442" s="54">
        <v>4</v>
      </c>
      <c r="D2442" s="54">
        <v>4</v>
      </c>
      <c r="E2442" s="54">
        <v>5000</v>
      </c>
      <c r="F2442" s="54">
        <v>5100</v>
      </c>
      <c r="G2442" s="54">
        <v>511</v>
      </c>
      <c r="H2442" s="163">
        <v>14</v>
      </c>
      <c r="I2442" s="175" t="s">
        <v>111</v>
      </c>
      <c r="J2442" s="56">
        <v>0</v>
      </c>
      <c r="K2442" s="56">
        <v>0</v>
      </c>
      <c r="L2442" s="57">
        <f t="shared" si="10772"/>
        <v>0</v>
      </c>
      <c r="M2442" s="56">
        <v>0</v>
      </c>
      <c r="N2442" s="56">
        <v>0</v>
      </c>
      <c r="O2442" s="57">
        <f t="shared" si="10773"/>
        <v>0</v>
      </c>
      <c r="P2442" s="57">
        <f t="shared" si="10774"/>
        <v>0</v>
      </c>
      <c r="Q2442" s="56">
        <v>0</v>
      </c>
      <c r="R2442" s="56">
        <v>0</v>
      </c>
      <c r="S2442" s="57">
        <f t="shared" si="10775"/>
        <v>0</v>
      </c>
      <c r="T2442" s="56">
        <v>0</v>
      </c>
      <c r="U2442" s="56">
        <v>0</v>
      </c>
      <c r="V2442" s="57">
        <f t="shared" si="10776"/>
        <v>0</v>
      </c>
      <c r="W2442" s="57">
        <f t="shared" si="10777"/>
        <v>0</v>
      </c>
      <c r="X2442" s="56">
        <v>0</v>
      </c>
      <c r="Y2442" s="56">
        <v>0</v>
      </c>
      <c r="Z2442" s="57">
        <f t="shared" si="10778"/>
        <v>0</v>
      </c>
      <c r="AA2442" s="56">
        <v>0</v>
      </c>
      <c r="AB2442" s="56">
        <v>0</v>
      </c>
      <c r="AC2442" s="57">
        <f t="shared" si="10779"/>
        <v>0</v>
      </c>
      <c r="AD2442" s="57">
        <f t="shared" si="10780"/>
        <v>0</v>
      </c>
      <c r="AE2442" s="56">
        <v>0</v>
      </c>
      <c r="AF2442" s="56">
        <v>0</v>
      </c>
      <c r="AG2442" s="57">
        <f t="shared" si="10781"/>
        <v>0</v>
      </c>
      <c r="AH2442" s="56">
        <v>0</v>
      </c>
      <c r="AI2442" s="56">
        <v>0</v>
      </c>
      <c r="AJ2442" s="57">
        <f t="shared" si="10782"/>
        <v>0</v>
      </c>
      <c r="AK2442" s="57">
        <f t="shared" si="10783"/>
        <v>0</v>
      </c>
      <c r="AL2442" s="56">
        <f t="shared" ref="AL2442" si="10789">J2442-Q2442-X2442-AE2442</f>
        <v>0</v>
      </c>
      <c r="AM2442" s="56">
        <f t="shared" ref="AM2442" si="10790">K2442-R2442-Y2442-AF2442</f>
        <v>0</v>
      </c>
      <c r="AN2442" s="57">
        <f t="shared" ref="AN2442" si="10791">AL2442+AM2442</f>
        <v>0</v>
      </c>
      <c r="AO2442" s="56">
        <v>0</v>
      </c>
      <c r="AP2442" s="56">
        <v>0</v>
      </c>
      <c r="AQ2442" s="57">
        <f t="shared" si="10787"/>
        <v>0</v>
      </c>
      <c r="AR2442" s="57">
        <f t="shared" ref="AR2442" si="10792">AN2442+AQ2442</f>
        <v>0</v>
      </c>
      <c r="AS2442" s="57" t="s">
        <v>43</v>
      </c>
      <c r="AT2442" s="179"/>
      <c r="AU2442" s="176"/>
      <c r="AV2442" s="177"/>
      <c r="AW2442" s="177"/>
      <c r="AX2442" s="177"/>
      <c r="AY2442" s="177"/>
      <c r="BD2442" s="224" t="s">
        <v>78</v>
      </c>
    </row>
    <row r="2443" spans="1:56" s="19" customFormat="1" ht="70.5" customHeight="1">
      <c r="A2443" s="54">
        <v>2018</v>
      </c>
      <c r="B2443" s="174">
        <v>8323</v>
      </c>
      <c r="C2443" s="54">
        <v>4</v>
      </c>
      <c r="D2443" s="54">
        <v>4</v>
      </c>
      <c r="E2443" s="54">
        <v>5000</v>
      </c>
      <c r="F2443" s="54">
        <v>5100</v>
      </c>
      <c r="G2443" s="54">
        <v>511</v>
      </c>
      <c r="H2443" s="163">
        <v>15</v>
      </c>
      <c r="I2443" s="175" t="s">
        <v>472</v>
      </c>
      <c r="J2443" s="56">
        <f t="shared" ref="J2443" si="10793">ROUND(P2443*1,2)</f>
        <v>0</v>
      </c>
      <c r="K2443" s="56">
        <v>0</v>
      </c>
      <c r="L2443" s="57">
        <f t="shared" si="10772"/>
        <v>0</v>
      </c>
      <c r="M2443" s="56">
        <f t="shared" ref="M2443" si="10794">P2443-J2443</f>
        <v>0</v>
      </c>
      <c r="N2443" s="56">
        <v>0</v>
      </c>
      <c r="O2443" s="57">
        <f t="shared" si="10773"/>
        <v>0</v>
      </c>
      <c r="P2443" s="57">
        <v>0</v>
      </c>
      <c r="Q2443" s="56">
        <f t="shared" ref="Q2443" si="10795">ROUND(W2443*1,2)</f>
        <v>0</v>
      </c>
      <c r="R2443" s="56">
        <v>0</v>
      </c>
      <c r="S2443" s="57">
        <f t="shared" ref="S2443" si="10796">Q2443+R2443</f>
        <v>0</v>
      </c>
      <c r="T2443" s="56">
        <f t="shared" ref="T2443" si="10797">W2443-Q2443</f>
        <v>0</v>
      </c>
      <c r="U2443" s="56">
        <v>0</v>
      </c>
      <c r="V2443" s="57">
        <f t="shared" si="10776"/>
        <v>0</v>
      </c>
      <c r="W2443" s="57">
        <v>0</v>
      </c>
      <c r="X2443" s="56">
        <f t="shared" ref="X2443" si="10798">ROUND(AD2443*1,2)</f>
        <v>0</v>
      </c>
      <c r="Y2443" s="56">
        <v>0</v>
      </c>
      <c r="Z2443" s="57">
        <f t="shared" ref="Z2443" si="10799">X2443+Y2443</f>
        <v>0</v>
      </c>
      <c r="AA2443" s="56">
        <f t="shared" ref="AA2443" si="10800">AD2443-X2443</f>
        <v>0</v>
      </c>
      <c r="AB2443" s="56">
        <v>0</v>
      </c>
      <c r="AC2443" s="57">
        <f t="shared" si="10779"/>
        <v>0</v>
      </c>
      <c r="AD2443" s="57">
        <v>0</v>
      </c>
      <c r="AE2443" s="56">
        <f t="shared" ref="AE2443" si="10801">ROUND(AK2443*1,2)</f>
        <v>0</v>
      </c>
      <c r="AF2443" s="56">
        <v>0</v>
      </c>
      <c r="AG2443" s="57">
        <f t="shared" si="10781"/>
        <v>0</v>
      </c>
      <c r="AH2443" s="56">
        <f t="shared" ref="AH2443" si="10802">AK2443-AE2443</f>
        <v>0</v>
      </c>
      <c r="AI2443" s="56">
        <v>0</v>
      </c>
      <c r="AJ2443" s="57">
        <f t="shared" si="10782"/>
        <v>0</v>
      </c>
      <c r="AK2443" s="57">
        <v>0</v>
      </c>
      <c r="AL2443" s="56">
        <f t="shared" ref="AL2443" si="10803">ROUND(AR2443*1,2)</f>
        <v>0</v>
      </c>
      <c r="AM2443" s="56">
        <v>0</v>
      </c>
      <c r="AN2443" s="57">
        <f t="shared" ref="AN2443" si="10804">AL2443+AM2443</f>
        <v>0</v>
      </c>
      <c r="AO2443" s="56">
        <f t="shared" ref="AO2443" si="10805">AR2443-AL2443</f>
        <v>0</v>
      </c>
      <c r="AP2443" s="56">
        <v>0</v>
      </c>
      <c r="AQ2443" s="57">
        <f t="shared" ref="AQ2443" si="10806">AO2443+AP2443</f>
        <v>0</v>
      </c>
      <c r="AR2443" s="57">
        <v>0</v>
      </c>
      <c r="AS2443" s="57" t="s">
        <v>43</v>
      </c>
      <c r="AT2443" s="179"/>
      <c r="AU2443" s="176"/>
      <c r="AV2443" s="177"/>
      <c r="AW2443" s="177"/>
      <c r="AX2443" s="177"/>
      <c r="AY2443" s="177"/>
      <c r="BD2443" s="224" t="s">
        <v>78</v>
      </c>
    </row>
    <row r="2444" spans="1:56" s="19" customFormat="1" ht="70.5" customHeight="1">
      <c r="A2444" s="190">
        <v>2018</v>
      </c>
      <c r="B2444" s="190">
        <v>8323</v>
      </c>
      <c r="C2444" s="154">
        <v>4</v>
      </c>
      <c r="D2444" s="154">
        <v>4</v>
      </c>
      <c r="E2444" s="154">
        <v>5000</v>
      </c>
      <c r="F2444" s="154">
        <v>5100</v>
      </c>
      <c r="G2444" s="154">
        <v>512</v>
      </c>
      <c r="H2444" s="154"/>
      <c r="I2444" s="187" t="s">
        <v>927</v>
      </c>
      <c r="J2444" s="158">
        <f>SUM(J2445:J2446)</f>
        <v>0</v>
      </c>
      <c r="K2444" s="158">
        <f t="shared" ref="K2444:O2444" si="10807">SUM(K2445:K2446)</f>
        <v>0</v>
      </c>
      <c r="L2444" s="158">
        <f t="shared" si="10807"/>
        <v>0</v>
      </c>
      <c r="M2444" s="158">
        <f t="shared" si="10807"/>
        <v>0</v>
      </c>
      <c r="N2444" s="158">
        <f t="shared" si="10807"/>
        <v>0</v>
      </c>
      <c r="O2444" s="158">
        <f t="shared" si="10807"/>
        <v>0</v>
      </c>
      <c r="P2444" s="158">
        <f>L2444+O2444</f>
        <v>0</v>
      </c>
      <c r="Q2444" s="158">
        <f>SUM(Q2445:Q2446)</f>
        <v>0</v>
      </c>
      <c r="R2444" s="158">
        <f t="shared" ref="R2444:V2444" si="10808">SUM(R2445:R2446)</f>
        <v>0</v>
      </c>
      <c r="S2444" s="158">
        <f t="shared" si="10808"/>
        <v>0</v>
      </c>
      <c r="T2444" s="158">
        <f t="shared" si="10808"/>
        <v>0</v>
      </c>
      <c r="U2444" s="158">
        <f t="shared" si="10808"/>
        <v>0</v>
      </c>
      <c r="V2444" s="158">
        <f t="shared" si="10808"/>
        <v>0</v>
      </c>
      <c r="W2444" s="158">
        <f>S2444+V2444</f>
        <v>0</v>
      </c>
      <c r="X2444" s="158">
        <f>SUM(X2445:X2446)</f>
        <v>0</v>
      </c>
      <c r="Y2444" s="158">
        <f t="shared" ref="Y2444:AC2444" si="10809">SUM(Y2445:Y2446)</f>
        <v>0</v>
      </c>
      <c r="Z2444" s="158">
        <f t="shared" si="10809"/>
        <v>0</v>
      </c>
      <c r="AA2444" s="158">
        <f t="shared" si="10809"/>
        <v>0</v>
      </c>
      <c r="AB2444" s="158">
        <f t="shared" si="10809"/>
        <v>0</v>
      </c>
      <c r="AC2444" s="158">
        <f t="shared" si="10809"/>
        <v>0</v>
      </c>
      <c r="AD2444" s="158">
        <f>Z2444+AC2444</f>
        <v>0</v>
      </c>
      <c r="AE2444" s="158">
        <f>SUM(AE2445:AE2446)</f>
        <v>0</v>
      </c>
      <c r="AF2444" s="158">
        <f t="shared" ref="AF2444:AI2444" si="10810">SUM(AF2445:AF2446)</f>
        <v>0</v>
      </c>
      <c r="AG2444" s="158">
        <f t="shared" si="10810"/>
        <v>0</v>
      </c>
      <c r="AH2444" s="158">
        <f t="shared" si="10810"/>
        <v>0</v>
      </c>
      <c r="AI2444" s="158">
        <f t="shared" si="10810"/>
        <v>0</v>
      </c>
      <c r="AJ2444" s="158">
        <f t="shared" ref="AJ2444" si="10811">SUM(AJ2445:AJ2446)</f>
        <v>0</v>
      </c>
      <c r="AK2444" s="158">
        <f>AG2444+AJ2444</f>
        <v>0</v>
      </c>
      <c r="AL2444" s="158">
        <f>SUM(AL2445:AL2446)</f>
        <v>0</v>
      </c>
      <c r="AM2444" s="158">
        <f t="shared" ref="AM2444:AQ2444" si="10812">SUM(AM2445:AM2446)</f>
        <v>0</v>
      </c>
      <c r="AN2444" s="158">
        <f t="shared" si="10812"/>
        <v>0</v>
      </c>
      <c r="AO2444" s="158">
        <f t="shared" si="10812"/>
        <v>0</v>
      </c>
      <c r="AP2444" s="158">
        <f t="shared" si="10812"/>
        <v>0</v>
      </c>
      <c r="AQ2444" s="158">
        <f t="shared" si="10812"/>
        <v>0</v>
      </c>
      <c r="AR2444" s="158">
        <f>AN2444+AQ2444</f>
        <v>0</v>
      </c>
      <c r="AS2444" s="191"/>
      <c r="AT2444" s="192"/>
      <c r="AU2444" s="220"/>
      <c r="AV2444" s="161"/>
      <c r="AW2444" s="161"/>
      <c r="AX2444" s="161"/>
      <c r="AY2444" s="161"/>
      <c r="BD2444" s="193"/>
    </row>
    <row r="2445" spans="1:56" s="19" customFormat="1" ht="70.5" customHeight="1">
      <c r="A2445" s="54">
        <v>2018</v>
      </c>
      <c r="B2445" s="174">
        <v>8323</v>
      </c>
      <c r="C2445" s="54">
        <v>4</v>
      </c>
      <c r="D2445" s="54">
        <v>4</v>
      </c>
      <c r="E2445" s="54">
        <v>5000</v>
      </c>
      <c r="F2445" s="54">
        <v>5100</v>
      </c>
      <c r="G2445" s="54">
        <v>512</v>
      </c>
      <c r="H2445" s="163">
        <v>1</v>
      </c>
      <c r="I2445" s="175" t="s">
        <v>193</v>
      </c>
      <c r="J2445" s="56">
        <f t="shared" ref="J2445:J2446" si="10813">ROUND(P2445*0.8,0)</f>
        <v>0</v>
      </c>
      <c r="K2445" s="56">
        <v>0</v>
      </c>
      <c r="L2445" s="57">
        <f t="shared" ref="L2445:L2446" si="10814">J2445+K2445</f>
        <v>0</v>
      </c>
      <c r="M2445" s="56">
        <f>P2445-J2445</f>
        <v>0</v>
      </c>
      <c r="N2445" s="56">
        <v>0</v>
      </c>
      <c r="O2445" s="57">
        <f t="shared" ref="O2445:O2446" si="10815">M2445+N2445</f>
        <v>0</v>
      </c>
      <c r="P2445" s="57">
        <v>0</v>
      </c>
      <c r="Q2445" s="56">
        <f t="shared" ref="Q2445:Q2446" si="10816">ROUND(W2445*0.8,0)</f>
        <v>0</v>
      </c>
      <c r="R2445" s="56">
        <v>0</v>
      </c>
      <c r="S2445" s="57">
        <f t="shared" ref="S2445:S2446" si="10817">Q2445+R2445</f>
        <v>0</v>
      </c>
      <c r="T2445" s="56">
        <f>W2445-Q2445</f>
        <v>0</v>
      </c>
      <c r="U2445" s="56">
        <v>0</v>
      </c>
      <c r="V2445" s="57">
        <f t="shared" ref="V2445:V2446" si="10818">T2445+U2445</f>
        <v>0</v>
      </c>
      <c r="W2445" s="57">
        <v>0</v>
      </c>
      <c r="X2445" s="56">
        <f t="shared" ref="X2445:X2446" si="10819">ROUND(AD2445*0.8,0)</f>
        <v>0</v>
      </c>
      <c r="Y2445" s="56">
        <v>0</v>
      </c>
      <c r="Z2445" s="57">
        <f t="shared" ref="Z2445:Z2446" si="10820">X2445+Y2445</f>
        <v>0</v>
      </c>
      <c r="AA2445" s="56">
        <f>AD2445-X2445</f>
        <v>0</v>
      </c>
      <c r="AB2445" s="56">
        <v>0</v>
      </c>
      <c r="AC2445" s="57">
        <f t="shared" ref="AC2445:AC2446" si="10821">AA2445+AB2445</f>
        <v>0</v>
      </c>
      <c r="AD2445" s="57">
        <v>0</v>
      </c>
      <c r="AE2445" s="56">
        <f t="shared" ref="AE2445:AE2446" si="10822">ROUND(AK2445*0.8,0)</f>
        <v>0</v>
      </c>
      <c r="AF2445" s="56">
        <v>0</v>
      </c>
      <c r="AG2445" s="57">
        <f t="shared" ref="AG2445:AG2446" si="10823">AE2445+AF2445</f>
        <v>0</v>
      </c>
      <c r="AH2445" s="56">
        <f>AK2445-AE2445</f>
        <v>0</v>
      </c>
      <c r="AI2445" s="56">
        <v>0</v>
      </c>
      <c r="AJ2445" s="57">
        <f t="shared" ref="AJ2445:AJ2446" si="10824">AH2445+AI2445</f>
        <v>0</v>
      </c>
      <c r="AK2445" s="57">
        <v>0</v>
      </c>
      <c r="AL2445" s="56">
        <f t="shared" ref="AL2445:AL2446" si="10825">ROUND(AR2445*0.8,0)</f>
        <v>0</v>
      </c>
      <c r="AM2445" s="56">
        <v>0</v>
      </c>
      <c r="AN2445" s="57">
        <f t="shared" ref="AN2445:AN2446" si="10826">AL2445+AM2445</f>
        <v>0</v>
      </c>
      <c r="AO2445" s="56">
        <f>AR2445-AL2445</f>
        <v>0</v>
      </c>
      <c r="AP2445" s="56">
        <v>0</v>
      </c>
      <c r="AQ2445" s="57">
        <f t="shared" ref="AQ2445:AQ2446" si="10827">AO2445+AP2445</f>
        <v>0</v>
      </c>
      <c r="AR2445" s="57">
        <v>0</v>
      </c>
      <c r="AS2445" s="57" t="s">
        <v>43</v>
      </c>
      <c r="AT2445" s="179"/>
      <c r="AU2445" s="176"/>
      <c r="AV2445" s="177"/>
      <c r="AW2445" s="177"/>
      <c r="AX2445" s="177"/>
      <c r="AY2445" s="177"/>
      <c r="BD2445" s="365" t="s">
        <v>78</v>
      </c>
    </row>
    <row r="2446" spans="1:56" s="19" customFormat="1" ht="70.5" customHeight="1">
      <c r="A2446" s="54">
        <v>2018</v>
      </c>
      <c r="B2446" s="174">
        <v>8323</v>
      </c>
      <c r="C2446" s="54">
        <v>4</v>
      </c>
      <c r="D2446" s="54">
        <v>4</v>
      </c>
      <c r="E2446" s="54">
        <v>5000</v>
      </c>
      <c r="F2446" s="54">
        <v>5100</v>
      </c>
      <c r="G2446" s="54">
        <v>512</v>
      </c>
      <c r="H2446" s="163">
        <v>2</v>
      </c>
      <c r="I2446" s="175" t="s">
        <v>199</v>
      </c>
      <c r="J2446" s="56">
        <f t="shared" si="10813"/>
        <v>0</v>
      </c>
      <c r="K2446" s="56">
        <v>0</v>
      </c>
      <c r="L2446" s="57">
        <f t="shared" si="10814"/>
        <v>0</v>
      </c>
      <c r="M2446" s="56">
        <f>P2446-J2446</f>
        <v>0</v>
      </c>
      <c r="N2446" s="56">
        <v>0</v>
      </c>
      <c r="O2446" s="57">
        <f t="shared" si="10815"/>
        <v>0</v>
      </c>
      <c r="P2446" s="57">
        <v>0</v>
      </c>
      <c r="Q2446" s="56">
        <f t="shared" si="10816"/>
        <v>0</v>
      </c>
      <c r="R2446" s="56">
        <v>0</v>
      </c>
      <c r="S2446" s="57">
        <f t="shared" si="10817"/>
        <v>0</v>
      </c>
      <c r="T2446" s="56">
        <f>W2446-Q2446</f>
        <v>0</v>
      </c>
      <c r="U2446" s="56">
        <v>0</v>
      </c>
      <c r="V2446" s="57">
        <f t="shared" si="10818"/>
        <v>0</v>
      </c>
      <c r="W2446" s="57">
        <v>0</v>
      </c>
      <c r="X2446" s="56">
        <f t="shared" si="10819"/>
        <v>0</v>
      </c>
      <c r="Y2446" s="56">
        <v>0</v>
      </c>
      <c r="Z2446" s="57">
        <f t="shared" si="10820"/>
        <v>0</v>
      </c>
      <c r="AA2446" s="56">
        <f>AD2446-X2446</f>
        <v>0</v>
      </c>
      <c r="AB2446" s="56">
        <v>0</v>
      </c>
      <c r="AC2446" s="57">
        <f t="shared" si="10821"/>
        <v>0</v>
      </c>
      <c r="AD2446" s="57">
        <v>0</v>
      </c>
      <c r="AE2446" s="56">
        <f t="shared" si="10822"/>
        <v>0</v>
      </c>
      <c r="AF2446" s="56">
        <v>0</v>
      </c>
      <c r="AG2446" s="57">
        <f t="shared" si="10823"/>
        <v>0</v>
      </c>
      <c r="AH2446" s="56">
        <f>AK2446-AE2446</f>
        <v>0</v>
      </c>
      <c r="AI2446" s="56">
        <v>0</v>
      </c>
      <c r="AJ2446" s="57">
        <f t="shared" si="10824"/>
        <v>0</v>
      </c>
      <c r="AK2446" s="57">
        <v>0</v>
      </c>
      <c r="AL2446" s="56">
        <f t="shared" si="10825"/>
        <v>0</v>
      </c>
      <c r="AM2446" s="56">
        <v>0</v>
      </c>
      <c r="AN2446" s="57">
        <f t="shared" si="10826"/>
        <v>0</v>
      </c>
      <c r="AO2446" s="56">
        <f>AR2446-AL2446</f>
        <v>0</v>
      </c>
      <c r="AP2446" s="56">
        <v>0</v>
      </c>
      <c r="AQ2446" s="57">
        <f t="shared" si="10827"/>
        <v>0</v>
      </c>
      <c r="AR2446" s="57">
        <v>0</v>
      </c>
      <c r="AS2446" s="57" t="s">
        <v>43</v>
      </c>
      <c r="AT2446" s="179"/>
      <c r="AU2446" s="176"/>
      <c r="AV2446" s="177"/>
      <c r="AW2446" s="177"/>
      <c r="AX2446" s="177"/>
      <c r="AY2446" s="177"/>
      <c r="BD2446" s="365" t="s">
        <v>78</v>
      </c>
    </row>
    <row r="2447" spans="1:56" s="19" customFormat="1" ht="70.5" customHeight="1">
      <c r="A2447" s="190">
        <v>2018</v>
      </c>
      <c r="B2447" s="190">
        <v>8323</v>
      </c>
      <c r="C2447" s="154">
        <v>4</v>
      </c>
      <c r="D2447" s="154">
        <v>4</v>
      </c>
      <c r="E2447" s="154">
        <v>5000</v>
      </c>
      <c r="F2447" s="154">
        <v>5100</v>
      </c>
      <c r="G2447" s="154">
        <v>515</v>
      </c>
      <c r="H2447" s="154"/>
      <c r="I2447" s="187" t="s">
        <v>114</v>
      </c>
      <c r="J2447" s="158">
        <f>SUM(J2448:J2455)</f>
        <v>0</v>
      </c>
      <c r="K2447" s="158">
        <f t="shared" ref="K2447:O2447" si="10828">SUM(K2448:K2455)</f>
        <v>0</v>
      </c>
      <c r="L2447" s="158">
        <f t="shared" si="10828"/>
        <v>0</v>
      </c>
      <c r="M2447" s="158">
        <f t="shared" si="10828"/>
        <v>0</v>
      </c>
      <c r="N2447" s="158">
        <f t="shared" si="10828"/>
        <v>0</v>
      </c>
      <c r="O2447" s="158">
        <f t="shared" si="10828"/>
        <v>0</v>
      </c>
      <c r="P2447" s="158">
        <f>L2447+O2447</f>
        <v>0</v>
      </c>
      <c r="Q2447" s="158">
        <f>SUM(Q2448:Q2455)</f>
        <v>0</v>
      </c>
      <c r="R2447" s="158">
        <f t="shared" ref="R2447:V2447" si="10829">SUM(R2448:R2455)</f>
        <v>0</v>
      </c>
      <c r="S2447" s="158">
        <f t="shared" si="10829"/>
        <v>0</v>
      </c>
      <c r="T2447" s="158">
        <f t="shared" si="10829"/>
        <v>0</v>
      </c>
      <c r="U2447" s="158">
        <f t="shared" si="10829"/>
        <v>0</v>
      </c>
      <c r="V2447" s="158">
        <f t="shared" si="10829"/>
        <v>0</v>
      </c>
      <c r="W2447" s="158">
        <f>S2447+V2447</f>
        <v>0</v>
      </c>
      <c r="X2447" s="158">
        <f>SUM(X2448:X2455)</f>
        <v>0</v>
      </c>
      <c r="Y2447" s="158">
        <f t="shared" ref="Y2447:AC2447" si="10830">SUM(Y2448:Y2455)</f>
        <v>0</v>
      </c>
      <c r="Z2447" s="158">
        <f t="shared" si="10830"/>
        <v>0</v>
      </c>
      <c r="AA2447" s="158">
        <f t="shared" si="10830"/>
        <v>0</v>
      </c>
      <c r="AB2447" s="158">
        <f t="shared" si="10830"/>
        <v>0</v>
      </c>
      <c r="AC2447" s="158">
        <f t="shared" si="10830"/>
        <v>0</v>
      </c>
      <c r="AD2447" s="158">
        <f>Z2447+AC2447</f>
        <v>0</v>
      </c>
      <c r="AE2447" s="158">
        <f>SUM(AE2448:AE2455)</f>
        <v>0</v>
      </c>
      <c r="AF2447" s="158">
        <f t="shared" ref="AF2447:AI2447" si="10831">SUM(AF2448:AF2455)</f>
        <v>0</v>
      </c>
      <c r="AG2447" s="158">
        <f t="shared" si="10831"/>
        <v>0</v>
      </c>
      <c r="AH2447" s="158">
        <f t="shared" si="10831"/>
        <v>0</v>
      </c>
      <c r="AI2447" s="158">
        <f t="shared" si="10831"/>
        <v>0</v>
      </c>
      <c r="AJ2447" s="158">
        <f t="shared" ref="AJ2447" si="10832">SUM(AJ2448:AJ2455)</f>
        <v>0</v>
      </c>
      <c r="AK2447" s="158">
        <f>AG2447+AJ2447</f>
        <v>0</v>
      </c>
      <c r="AL2447" s="158">
        <f>SUM(AL2448:AL2455)</f>
        <v>0</v>
      </c>
      <c r="AM2447" s="158">
        <f t="shared" ref="AM2447:AQ2447" si="10833">SUM(AM2448:AM2455)</f>
        <v>0</v>
      </c>
      <c r="AN2447" s="158">
        <f t="shared" si="10833"/>
        <v>0</v>
      </c>
      <c r="AO2447" s="158">
        <f t="shared" si="10833"/>
        <v>0</v>
      </c>
      <c r="AP2447" s="158">
        <f t="shared" si="10833"/>
        <v>0</v>
      </c>
      <c r="AQ2447" s="158">
        <f t="shared" si="10833"/>
        <v>0</v>
      </c>
      <c r="AR2447" s="158">
        <f>AN2447+AQ2447</f>
        <v>0</v>
      </c>
      <c r="AS2447" s="191"/>
      <c r="AT2447" s="192"/>
      <c r="AU2447" s="220"/>
      <c r="AV2447" s="161"/>
      <c r="AW2447" s="161"/>
      <c r="AX2447" s="161"/>
      <c r="AY2447" s="161"/>
      <c r="BD2447" s="193"/>
    </row>
    <row r="2448" spans="1:56" s="19" customFormat="1" ht="70.5" customHeight="1">
      <c r="A2448" s="54">
        <v>2018</v>
      </c>
      <c r="B2448" s="174">
        <v>8323</v>
      </c>
      <c r="C2448" s="54">
        <v>4</v>
      </c>
      <c r="D2448" s="54">
        <v>4</v>
      </c>
      <c r="E2448" s="54">
        <v>5000</v>
      </c>
      <c r="F2448" s="54">
        <v>5100</v>
      </c>
      <c r="G2448" s="54">
        <v>515</v>
      </c>
      <c r="H2448" s="163">
        <v>1</v>
      </c>
      <c r="I2448" s="175" t="s">
        <v>115</v>
      </c>
      <c r="J2448" s="56">
        <v>0</v>
      </c>
      <c r="K2448" s="56">
        <v>0</v>
      </c>
      <c r="L2448" s="57">
        <f t="shared" ref="L2448:L2455" si="10834">J2448+K2448</f>
        <v>0</v>
      </c>
      <c r="M2448" s="56">
        <v>0</v>
      </c>
      <c r="N2448" s="56">
        <v>0</v>
      </c>
      <c r="O2448" s="57">
        <f t="shared" ref="O2448:O2455" si="10835">M2448+N2448</f>
        <v>0</v>
      </c>
      <c r="P2448" s="57">
        <f t="shared" ref="P2448:P2455" si="10836">L2448+O2448</f>
        <v>0</v>
      </c>
      <c r="Q2448" s="56">
        <v>0</v>
      </c>
      <c r="R2448" s="56">
        <v>0</v>
      </c>
      <c r="S2448" s="57">
        <f t="shared" ref="S2448:S2455" si="10837">Q2448+R2448</f>
        <v>0</v>
      </c>
      <c r="T2448" s="56">
        <v>0</v>
      </c>
      <c r="U2448" s="56">
        <v>0</v>
      </c>
      <c r="V2448" s="57">
        <f t="shared" ref="V2448:V2455" si="10838">T2448+U2448</f>
        <v>0</v>
      </c>
      <c r="W2448" s="57">
        <f t="shared" ref="W2448:W2455" si="10839">S2448+V2448</f>
        <v>0</v>
      </c>
      <c r="X2448" s="56">
        <v>0</v>
      </c>
      <c r="Y2448" s="56">
        <v>0</v>
      </c>
      <c r="Z2448" s="57">
        <f t="shared" ref="Z2448:Z2455" si="10840">X2448+Y2448</f>
        <v>0</v>
      </c>
      <c r="AA2448" s="56">
        <v>0</v>
      </c>
      <c r="AB2448" s="56">
        <v>0</v>
      </c>
      <c r="AC2448" s="57">
        <f t="shared" ref="AC2448:AC2455" si="10841">AA2448+AB2448</f>
        <v>0</v>
      </c>
      <c r="AD2448" s="57">
        <f t="shared" ref="AD2448:AD2455" si="10842">Z2448+AC2448</f>
        <v>0</v>
      </c>
      <c r="AE2448" s="56">
        <v>0</v>
      </c>
      <c r="AF2448" s="56">
        <v>0</v>
      </c>
      <c r="AG2448" s="57">
        <f t="shared" ref="AG2448:AG2455" si="10843">AE2448+AF2448</f>
        <v>0</v>
      </c>
      <c r="AH2448" s="56">
        <v>0</v>
      </c>
      <c r="AI2448" s="56">
        <v>0</v>
      </c>
      <c r="AJ2448" s="57">
        <f t="shared" ref="AJ2448:AJ2455" si="10844">AH2448+AI2448</f>
        <v>0</v>
      </c>
      <c r="AK2448" s="57">
        <f t="shared" ref="AK2448:AK2455" si="10845">AG2448+AJ2448</f>
        <v>0</v>
      </c>
      <c r="AL2448" s="56">
        <f t="shared" ref="AL2448:AM2455" si="10846">J2448-Q2448-X2448-AE2448</f>
        <v>0</v>
      </c>
      <c r="AM2448" s="56">
        <f t="shared" si="10846"/>
        <v>0</v>
      </c>
      <c r="AN2448" s="57">
        <f t="shared" ref="AN2448:AN2455" si="10847">AL2448+AM2448</f>
        <v>0</v>
      </c>
      <c r="AO2448" s="56">
        <f t="shared" ref="AO2448:AP2455" si="10848">M2448-T2448-AA2448-AH2448</f>
        <v>0</v>
      </c>
      <c r="AP2448" s="56">
        <f t="shared" si="10848"/>
        <v>0</v>
      </c>
      <c r="AQ2448" s="57">
        <f t="shared" ref="AQ2448:AQ2455" si="10849">AO2448+AP2448</f>
        <v>0</v>
      </c>
      <c r="AR2448" s="57">
        <f t="shared" ref="AR2448:AR2455" si="10850">AN2448+AQ2448</f>
        <v>0</v>
      </c>
      <c r="AS2448" s="57" t="s">
        <v>43</v>
      </c>
      <c r="AT2448" s="179"/>
      <c r="AU2448" s="176"/>
      <c r="AV2448" s="177"/>
      <c r="AW2448" s="177"/>
      <c r="AX2448" s="177"/>
      <c r="AY2448" s="177"/>
      <c r="BD2448" s="224" t="s">
        <v>78</v>
      </c>
    </row>
    <row r="2449" spans="1:56" s="19" customFormat="1" ht="70.5" customHeight="1">
      <c r="A2449" s="54">
        <v>2018</v>
      </c>
      <c r="B2449" s="174">
        <v>8323</v>
      </c>
      <c r="C2449" s="54">
        <v>4</v>
      </c>
      <c r="D2449" s="54">
        <v>4</v>
      </c>
      <c r="E2449" s="54">
        <v>5000</v>
      </c>
      <c r="F2449" s="54">
        <v>5100</v>
      </c>
      <c r="G2449" s="54">
        <v>515</v>
      </c>
      <c r="H2449" s="163">
        <v>2</v>
      </c>
      <c r="I2449" s="175" t="s">
        <v>117</v>
      </c>
      <c r="J2449" s="56">
        <v>0</v>
      </c>
      <c r="K2449" s="56">
        <v>0</v>
      </c>
      <c r="L2449" s="57">
        <f t="shared" si="10834"/>
        <v>0</v>
      </c>
      <c r="M2449" s="56">
        <v>0</v>
      </c>
      <c r="N2449" s="56">
        <v>0</v>
      </c>
      <c r="O2449" s="57">
        <f t="shared" si="10835"/>
        <v>0</v>
      </c>
      <c r="P2449" s="57">
        <f t="shared" si="10836"/>
        <v>0</v>
      </c>
      <c r="Q2449" s="56">
        <v>0</v>
      </c>
      <c r="R2449" s="56">
        <v>0</v>
      </c>
      <c r="S2449" s="57">
        <f t="shared" si="10837"/>
        <v>0</v>
      </c>
      <c r="T2449" s="56">
        <v>0</v>
      </c>
      <c r="U2449" s="56">
        <v>0</v>
      </c>
      <c r="V2449" s="57">
        <f t="shared" si="10838"/>
        <v>0</v>
      </c>
      <c r="W2449" s="57">
        <f t="shared" si="10839"/>
        <v>0</v>
      </c>
      <c r="X2449" s="56">
        <v>0</v>
      </c>
      <c r="Y2449" s="56">
        <v>0</v>
      </c>
      <c r="Z2449" s="57">
        <f t="shared" si="10840"/>
        <v>0</v>
      </c>
      <c r="AA2449" s="56">
        <v>0</v>
      </c>
      <c r="AB2449" s="56">
        <v>0</v>
      </c>
      <c r="AC2449" s="57">
        <f t="shared" si="10841"/>
        <v>0</v>
      </c>
      <c r="AD2449" s="57">
        <f t="shared" si="10842"/>
        <v>0</v>
      </c>
      <c r="AE2449" s="56">
        <v>0</v>
      </c>
      <c r="AF2449" s="56">
        <v>0</v>
      </c>
      <c r="AG2449" s="57">
        <f t="shared" si="10843"/>
        <v>0</v>
      </c>
      <c r="AH2449" s="56">
        <v>0</v>
      </c>
      <c r="AI2449" s="56">
        <v>0</v>
      </c>
      <c r="AJ2449" s="57">
        <f t="shared" si="10844"/>
        <v>0</v>
      </c>
      <c r="AK2449" s="57">
        <f t="shared" si="10845"/>
        <v>0</v>
      </c>
      <c r="AL2449" s="56">
        <f t="shared" si="10846"/>
        <v>0</v>
      </c>
      <c r="AM2449" s="56">
        <f t="shared" si="10846"/>
        <v>0</v>
      </c>
      <c r="AN2449" s="57">
        <f t="shared" si="10847"/>
        <v>0</v>
      </c>
      <c r="AO2449" s="56">
        <f t="shared" si="10848"/>
        <v>0</v>
      </c>
      <c r="AP2449" s="56">
        <f t="shared" si="10848"/>
        <v>0</v>
      </c>
      <c r="AQ2449" s="57">
        <f t="shared" si="10849"/>
        <v>0</v>
      </c>
      <c r="AR2449" s="57">
        <f t="shared" si="10850"/>
        <v>0</v>
      </c>
      <c r="AS2449" s="57" t="s">
        <v>43</v>
      </c>
      <c r="AT2449" s="179"/>
      <c r="AU2449" s="176"/>
      <c r="AV2449" s="177"/>
      <c r="AW2449" s="177"/>
      <c r="AX2449" s="177"/>
      <c r="AY2449" s="177"/>
      <c r="BD2449" s="224" t="s">
        <v>78</v>
      </c>
    </row>
    <row r="2450" spans="1:56" s="19" customFormat="1" ht="70.5" customHeight="1">
      <c r="A2450" s="54">
        <v>2018</v>
      </c>
      <c r="B2450" s="174">
        <v>8323</v>
      </c>
      <c r="C2450" s="54">
        <v>4</v>
      </c>
      <c r="D2450" s="54">
        <v>4</v>
      </c>
      <c r="E2450" s="54">
        <v>5000</v>
      </c>
      <c r="F2450" s="54">
        <v>5100</v>
      </c>
      <c r="G2450" s="54">
        <v>515</v>
      </c>
      <c r="H2450" s="163">
        <v>3</v>
      </c>
      <c r="I2450" s="175" t="s">
        <v>1039</v>
      </c>
      <c r="J2450" s="56">
        <v>0</v>
      </c>
      <c r="K2450" s="56">
        <v>0</v>
      </c>
      <c r="L2450" s="57">
        <f t="shared" si="10834"/>
        <v>0</v>
      </c>
      <c r="M2450" s="56">
        <v>0</v>
      </c>
      <c r="N2450" s="56">
        <v>0</v>
      </c>
      <c r="O2450" s="57">
        <f t="shared" si="10835"/>
        <v>0</v>
      </c>
      <c r="P2450" s="57">
        <f t="shared" si="10836"/>
        <v>0</v>
      </c>
      <c r="Q2450" s="56">
        <v>0</v>
      </c>
      <c r="R2450" s="56">
        <v>0</v>
      </c>
      <c r="S2450" s="57">
        <f t="shared" si="10837"/>
        <v>0</v>
      </c>
      <c r="T2450" s="56">
        <v>0</v>
      </c>
      <c r="U2450" s="56">
        <v>0</v>
      </c>
      <c r="V2450" s="57">
        <f t="shared" si="10838"/>
        <v>0</v>
      </c>
      <c r="W2450" s="57">
        <f t="shared" si="10839"/>
        <v>0</v>
      </c>
      <c r="X2450" s="56">
        <v>0</v>
      </c>
      <c r="Y2450" s="56">
        <v>0</v>
      </c>
      <c r="Z2450" s="57">
        <f t="shared" si="10840"/>
        <v>0</v>
      </c>
      <c r="AA2450" s="56">
        <v>0</v>
      </c>
      <c r="AB2450" s="56">
        <v>0</v>
      </c>
      <c r="AC2450" s="57">
        <f t="shared" si="10841"/>
        <v>0</v>
      </c>
      <c r="AD2450" s="57">
        <f t="shared" si="10842"/>
        <v>0</v>
      </c>
      <c r="AE2450" s="56">
        <v>0</v>
      </c>
      <c r="AF2450" s="56">
        <v>0</v>
      </c>
      <c r="AG2450" s="57">
        <f t="shared" si="10843"/>
        <v>0</v>
      </c>
      <c r="AH2450" s="56">
        <v>0</v>
      </c>
      <c r="AI2450" s="56">
        <v>0</v>
      </c>
      <c r="AJ2450" s="57">
        <f t="shared" si="10844"/>
        <v>0</v>
      </c>
      <c r="AK2450" s="57">
        <f t="shared" si="10845"/>
        <v>0</v>
      </c>
      <c r="AL2450" s="56">
        <f t="shared" si="10846"/>
        <v>0</v>
      </c>
      <c r="AM2450" s="56">
        <f t="shared" si="10846"/>
        <v>0</v>
      </c>
      <c r="AN2450" s="57">
        <f t="shared" si="10847"/>
        <v>0</v>
      </c>
      <c r="AO2450" s="56">
        <f t="shared" si="10848"/>
        <v>0</v>
      </c>
      <c r="AP2450" s="56">
        <f t="shared" si="10848"/>
        <v>0</v>
      </c>
      <c r="AQ2450" s="57">
        <f t="shared" si="10849"/>
        <v>0</v>
      </c>
      <c r="AR2450" s="57">
        <f t="shared" si="10850"/>
        <v>0</v>
      </c>
      <c r="AS2450" s="57" t="s">
        <v>43</v>
      </c>
      <c r="AT2450" s="179"/>
      <c r="AU2450" s="176"/>
      <c r="AV2450" s="177"/>
      <c r="AW2450" s="177"/>
      <c r="AX2450" s="177"/>
      <c r="AY2450" s="177"/>
      <c r="BD2450" s="224" t="s">
        <v>78</v>
      </c>
    </row>
    <row r="2451" spans="1:56" s="19" customFormat="1" ht="70.5" customHeight="1">
      <c r="A2451" s="54">
        <v>2018</v>
      </c>
      <c r="B2451" s="174">
        <v>8323</v>
      </c>
      <c r="C2451" s="54">
        <v>4</v>
      </c>
      <c r="D2451" s="54">
        <v>4</v>
      </c>
      <c r="E2451" s="54">
        <v>5000</v>
      </c>
      <c r="F2451" s="54">
        <v>5100</v>
      </c>
      <c r="G2451" s="54">
        <v>515</v>
      </c>
      <c r="H2451" s="163">
        <v>4</v>
      </c>
      <c r="I2451" s="175" t="s">
        <v>119</v>
      </c>
      <c r="J2451" s="56">
        <v>0</v>
      </c>
      <c r="K2451" s="56">
        <v>0</v>
      </c>
      <c r="L2451" s="57">
        <f t="shared" si="10834"/>
        <v>0</v>
      </c>
      <c r="M2451" s="56">
        <v>0</v>
      </c>
      <c r="N2451" s="56">
        <v>0</v>
      </c>
      <c r="O2451" s="57">
        <f t="shared" si="10835"/>
        <v>0</v>
      </c>
      <c r="P2451" s="57">
        <f t="shared" si="10836"/>
        <v>0</v>
      </c>
      <c r="Q2451" s="56">
        <v>0</v>
      </c>
      <c r="R2451" s="56">
        <v>0</v>
      </c>
      <c r="S2451" s="57">
        <f t="shared" si="10837"/>
        <v>0</v>
      </c>
      <c r="T2451" s="56">
        <v>0</v>
      </c>
      <c r="U2451" s="56">
        <v>0</v>
      </c>
      <c r="V2451" s="57">
        <f t="shared" si="10838"/>
        <v>0</v>
      </c>
      <c r="W2451" s="57">
        <f t="shared" si="10839"/>
        <v>0</v>
      </c>
      <c r="X2451" s="56">
        <v>0</v>
      </c>
      <c r="Y2451" s="56">
        <v>0</v>
      </c>
      <c r="Z2451" s="57">
        <f t="shared" si="10840"/>
        <v>0</v>
      </c>
      <c r="AA2451" s="56">
        <v>0</v>
      </c>
      <c r="AB2451" s="56">
        <v>0</v>
      </c>
      <c r="AC2451" s="57">
        <f t="shared" si="10841"/>
        <v>0</v>
      </c>
      <c r="AD2451" s="57">
        <f t="shared" si="10842"/>
        <v>0</v>
      </c>
      <c r="AE2451" s="56">
        <v>0</v>
      </c>
      <c r="AF2451" s="56">
        <v>0</v>
      </c>
      <c r="AG2451" s="57">
        <f t="shared" si="10843"/>
        <v>0</v>
      </c>
      <c r="AH2451" s="56">
        <v>0</v>
      </c>
      <c r="AI2451" s="56">
        <v>0</v>
      </c>
      <c r="AJ2451" s="57">
        <f t="shared" si="10844"/>
        <v>0</v>
      </c>
      <c r="AK2451" s="57">
        <f t="shared" si="10845"/>
        <v>0</v>
      </c>
      <c r="AL2451" s="56">
        <f t="shared" si="10846"/>
        <v>0</v>
      </c>
      <c r="AM2451" s="56">
        <f t="shared" si="10846"/>
        <v>0</v>
      </c>
      <c r="AN2451" s="57">
        <f t="shared" si="10847"/>
        <v>0</v>
      </c>
      <c r="AO2451" s="56">
        <f t="shared" si="10848"/>
        <v>0</v>
      </c>
      <c r="AP2451" s="56">
        <f t="shared" si="10848"/>
        <v>0</v>
      </c>
      <c r="AQ2451" s="57">
        <f t="shared" si="10849"/>
        <v>0</v>
      </c>
      <c r="AR2451" s="57">
        <f t="shared" si="10850"/>
        <v>0</v>
      </c>
      <c r="AS2451" s="57" t="s">
        <v>43</v>
      </c>
      <c r="AT2451" s="179"/>
      <c r="AU2451" s="176"/>
      <c r="AV2451" s="177"/>
      <c r="AW2451" s="177"/>
      <c r="AX2451" s="177"/>
      <c r="AY2451" s="177"/>
      <c r="BD2451" s="224" t="s">
        <v>78</v>
      </c>
    </row>
    <row r="2452" spans="1:56" s="19" customFormat="1" ht="70.5" customHeight="1">
      <c r="A2452" s="54">
        <v>2018</v>
      </c>
      <c r="B2452" s="174">
        <v>8323</v>
      </c>
      <c r="C2452" s="54">
        <v>4</v>
      </c>
      <c r="D2452" s="54">
        <v>4</v>
      </c>
      <c r="E2452" s="54">
        <v>5000</v>
      </c>
      <c r="F2452" s="54">
        <v>5100</v>
      </c>
      <c r="G2452" s="54">
        <v>515</v>
      </c>
      <c r="H2452" s="163">
        <v>5</v>
      </c>
      <c r="I2452" s="175" t="s">
        <v>120</v>
      </c>
      <c r="J2452" s="56">
        <v>0</v>
      </c>
      <c r="K2452" s="56">
        <v>0</v>
      </c>
      <c r="L2452" s="57">
        <f t="shared" si="10834"/>
        <v>0</v>
      </c>
      <c r="M2452" s="56">
        <v>0</v>
      </c>
      <c r="N2452" s="56">
        <v>0</v>
      </c>
      <c r="O2452" s="57">
        <f t="shared" si="10835"/>
        <v>0</v>
      </c>
      <c r="P2452" s="57">
        <f t="shared" si="10836"/>
        <v>0</v>
      </c>
      <c r="Q2452" s="56">
        <v>0</v>
      </c>
      <c r="R2452" s="56">
        <v>0</v>
      </c>
      <c r="S2452" s="57">
        <f t="shared" si="10837"/>
        <v>0</v>
      </c>
      <c r="T2452" s="56">
        <v>0</v>
      </c>
      <c r="U2452" s="56">
        <v>0</v>
      </c>
      <c r="V2452" s="57">
        <f t="shared" si="10838"/>
        <v>0</v>
      </c>
      <c r="W2452" s="57">
        <f t="shared" si="10839"/>
        <v>0</v>
      </c>
      <c r="X2452" s="56">
        <v>0</v>
      </c>
      <c r="Y2452" s="56">
        <v>0</v>
      </c>
      <c r="Z2452" s="57">
        <f t="shared" si="10840"/>
        <v>0</v>
      </c>
      <c r="AA2452" s="56">
        <v>0</v>
      </c>
      <c r="AB2452" s="56">
        <v>0</v>
      </c>
      <c r="AC2452" s="57">
        <f t="shared" si="10841"/>
        <v>0</v>
      </c>
      <c r="AD2452" s="57">
        <f t="shared" si="10842"/>
        <v>0</v>
      </c>
      <c r="AE2452" s="56">
        <v>0</v>
      </c>
      <c r="AF2452" s="56">
        <v>0</v>
      </c>
      <c r="AG2452" s="57">
        <f t="shared" si="10843"/>
        <v>0</v>
      </c>
      <c r="AH2452" s="56">
        <v>0</v>
      </c>
      <c r="AI2452" s="56">
        <v>0</v>
      </c>
      <c r="AJ2452" s="57">
        <f t="shared" si="10844"/>
        <v>0</v>
      </c>
      <c r="AK2452" s="57">
        <f t="shared" si="10845"/>
        <v>0</v>
      </c>
      <c r="AL2452" s="56">
        <f t="shared" si="10846"/>
        <v>0</v>
      </c>
      <c r="AM2452" s="56">
        <f t="shared" si="10846"/>
        <v>0</v>
      </c>
      <c r="AN2452" s="57">
        <f t="shared" si="10847"/>
        <v>0</v>
      </c>
      <c r="AO2452" s="56">
        <f t="shared" si="10848"/>
        <v>0</v>
      </c>
      <c r="AP2452" s="56">
        <f t="shared" si="10848"/>
        <v>0</v>
      </c>
      <c r="AQ2452" s="57">
        <f t="shared" si="10849"/>
        <v>0</v>
      </c>
      <c r="AR2452" s="57">
        <f t="shared" si="10850"/>
        <v>0</v>
      </c>
      <c r="AS2452" s="57" t="s">
        <v>43</v>
      </c>
      <c r="AT2452" s="179"/>
      <c r="AU2452" s="176"/>
      <c r="AV2452" s="177"/>
      <c r="AW2452" s="177"/>
      <c r="AX2452" s="177"/>
      <c r="AY2452" s="177"/>
      <c r="BD2452" s="224" t="s">
        <v>78</v>
      </c>
    </row>
    <row r="2453" spans="1:56" s="19" customFormat="1" ht="70.5" customHeight="1">
      <c r="A2453" s="54">
        <v>2018</v>
      </c>
      <c r="B2453" s="174">
        <v>8323</v>
      </c>
      <c r="C2453" s="54">
        <v>4</v>
      </c>
      <c r="D2453" s="54">
        <v>4</v>
      </c>
      <c r="E2453" s="54">
        <v>5000</v>
      </c>
      <c r="F2453" s="54">
        <v>5100</v>
      </c>
      <c r="G2453" s="54">
        <v>515</v>
      </c>
      <c r="H2453" s="163">
        <v>6</v>
      </c>
      <c r="I2453" s="175" t="s">
        <v>122</v>
      </c>
      <c r="J2453" s="56">
        <v>0</v>
      </c>
      <c r="K2453" s="56">
        <v>0</v>
      </c>
      <c r="L2453" s="57">
        <f t="shared" si="10834"/>
        <v>0</v>
      </c>
      <c r="M2453" s="56">
        <v>0</v>
      </c>
      <c r="N2453" s="56">
        <v>0</v>
      </c>
      <c r="O2453" s="57">
        <f t="shared" si="10835"/>
        <v>0</v>
      </c>
      <c r="P2453" s="57">
        <f t="shared" si="10836"/>
        <v>0</v>
      </c>
      <c r="Q2453" s="56">
        <v>0</v>
      </c>
      <c r="R2453" s="56">
        <v>0</v>
      </c>
      <c r="S2453" s="57">
        <f t="shared" si="10837"/>
        <v>0</v>
      </c>
      <c r="T2453" s="56">
        <v>0</v>
      </c>
      <c r="U2453" s="56">
        <v>0</v>
      </c>
      <c r="V2453" s="57">
        <f t="shared" si="10838"/>
        <v>0</v>
      </c>
      <c r="W2453" s="57">
        <f t="shared" si="10839"/>
        <v>0</v>
      </c>
      <c r="X2453" s="56">
        <v>0</v>
      </c>
      <c r="Y2453" s="56">
        <v>0</v>
      </c>
      <c r="Z2453" s="57">
        <f t="shared" si="10840"/>
        <v>0</v>
      </c>
      <c r="AA2453" s="56">
        <v>0</v>
      </c>
      <c r="AB2453" s="56">
        <v>0</v>
      </c>
      <c r="AC2453" s="57">
        <f t="shared" si="10841"/>
        <v>0</v>
      </c>
      <c r="AD2453" s="57">
        <f t="shared" si="10842"/>
        <v>0</v>
      </c>
      <c r="AE2453" s="56">
        <v>0</v>
      </c>
      <c r="AF2453" s="56">
        <v>0</v>
      </c>
      <c r="AG2453" s="57">
        <f t="shared" si="10843"/>
        <v>0</v>
      </c>
      <c r="AH2453" s="56">
        <v>0</v>
      </c>
      <c r="AI2453" s="56">
        <v>0</v>
      </c>
      <c r="AJ2453" s="57">
        <f t="shared" si="10844"/>
        <v>0</v>
      </c>
      <c r="AK2453" s="57">
        <f t="shared" si="10845"/>
        <v>0</v>
      </c>
      <c r="AL2453" s="56">
        <f t="shared" si="10846"/>
        <v>0</v>
      </c>
      <c r="AM2453" s="56">
        <f t="shared" si="10846"/>
        <v>0</v>
      </c>
      <c r="AN2453" s="57">
        <f t="shared" si="10847"/>
        <v>0</v>
      </c>
      <c r="AO2453" s="56">
        <f t="shared" si="10848"/>
        <v>0</v>
      </c>
      <c r="AP2453" s="56">
        <f t="shared" si="10848"/>
        <v>0</v>
      </c>
      <c r="AQ2453" s="57">
        <f t="shared" si="10849"/>
        <v>0</v>
      </c>
      <c r="AR2453" s="57">
        <f t="shared" si="10850"/>
        <v>0</v>
      </c>
      <c r="AS2453" s="57" t="s">
        <v>43</v>
      </c>
      <c r="AT2453" s="179"/>
      <c r="AU2453" s="176"/>
      <c r="AV2453" s="177"/>
      <c r="AW2453" s="177"/>
      <c r="AX2453" s="177"/>
      <c r="AY2453" s="177"/>
      <c r="BD2453" s="224" t="s">
        <v>78</v>
      </c>
    </row>
    <row r="2454" spans="1:56" s="19" customFormat="1" ht="70.5" customHeight="1">
      <c r="A2454" s="54">
        <v>2018</v>
      </c>
      <c r="B2454" s="174">
        <v>8323</v>
      </c>
      <c r="C2454" s="54">
        <v>4</v>
      </c>
      <c r="D2454" s="54">
        <v>4</v>
      </c>
      <c r="E2454" s="54">
        <v>5000</v>
      </c>
      <c r="F2454" s="54">
        <v>5100</v>
      </c>
      <c r="G2454" s="54">
        <v>515</v>
      </c>
      <c r="H2454" s="163">
        <v>7</v>
      </c>
      <c r="I2454" s="175" t="s">
        <v>215</v>
      </c>
      <c r="J2454" s="56">
        <v>0</v>
      </c>
      <c r="K2454" s="56">
        <v>0</v>
      </c>
      <c r="L2454" s="57">
        <f t="shared" si="10834"/>
        <v>0</v>
      </c>
      <c r="M2454" s="56">
        <v>0</v>
      </c>
      <c r="N2454" s="56">
        <v>0</v>
      </c>
      <c r="O2454" s="57">
        <f t="shared" si="10835"/>
        <v>0</v>
      </c>
      <c r="P2454" s="57">
        <f t="shared" si="10836"/>
        <v>0</v>
      </c>
      <c r="Q2454" s="56">
        <v>0</v>
      </c>
      <c r="R2454" s="56">
        <v>0</v>
      </c>
      <c r="S2454" s="57">
        <f t="shared" si="10837"/>
        <v>0</v>
      </c>
      <c r="T2454" s="56">
        <v>0</v>
      </c>
      <c r="U2454" s="56">
        <v>0</v>
      </c>
      <c r="V2454" s="57">
        <f t="shared" si="10838"/>
        <v>0</v>
      </c>
      <c r="W2454" s="57">
        <f t="shared" si="10839"/>
        <v>0</v>
      </c>
      <c r="X2454" s="56">
        <v>0</v>
      </c>
      <c r="Y2454" s="56">
        <v>0</v>
      </c>
      <c r="Z2454" s="57">
        <f t="shared" si="10840"/>
        <v>0</v>
      </c>
      <c r="AA2454" s="56">
        <v>0</v>
      </c>
      <c r="AB2454" s="56">
        <v>0</v>
      </c>
      <c r="AC2454" s="57">
        <f t="shared" si="10841"/>
        <v>0</v>
      </c>
      <c r="AD2454" s="57">
        <f t="shared" si="10842"/>
        <v>0</v>
      </c>
      <c r="AE2454" s="56">
        <v>0</v>
      </c>
      <c r="AF2454" s="56">
        <v>0</v>
      </c>
      <c r="AG2454" s="57">
        <f t="shared" si="10843"/>
        <v>0</v>
      </c>
      <c r="AH2454" s="56">
        <v>0</v>
      </c>
      <c r="AI2454" s="56">
        <v>0</v>
      </c>
      <c r="AJ2454" s="57">
        <f t="shared" si="10844"/>
        <v>0</v>
      </c>
      <c r="AK2454" s="57">
        <f t="shared" si="10845"/>
        <v>0</v>
      </c>
      <c r="AL2454" s="56">
        <f t="shared" si="10846"/>
        <v>0</v>
      </c>
      <c r="AM2454" s="56">
        <f t="shared" si="10846"/>
        <v>0</v>
      </c>
      <c r="AN2454" s="57">
        <f t="shared" si="10847"/>
        <v>0</v>
      </c>
      <c r="AO2454" s="56">
        <f t="shared" si="10848"/>
        <v>0</v>
      </c>
      <c r="AP2454" s="56">
        <f t="shared" si="10848"/>
        <v>0</v>
      </c>
      <c r="AQ2454" s="57">
        <f t="shared" si="10849"/>
        <v>0</v>
      </c>
      <c r="AR2454" s="57">
        <f t="shared" si="10850"/>
        <v>0</v>
      </c>
      <c r="AS2454" s="57" t="s">
        <v>43</v>
      </c>
      <c r="AT2454" s="179"/>
      <c r="AU2454" s="176"/>
      <c r="AV2454" s="177"/>
      <c r="AW2454" s="177"/>
      <c r="AX2454" s="177"/>
      <c r="AY2454" s="177"/>
      <c r="BD2454" s="224" t="s">
        <v>78</v>
      </c>
    </row>
    <row r="2455" spans="1:56" s="19" customFormat="1" ht="70.5" customHeight="1">
      <c r="A2455" s="54">
        <v>2018</v>
      </c>
      <c r="B2455" s="174">
        <v>8323</v>
      </c>
      <c r="C2455" s="54">
        <v>4</v>
      </c>
      <c r="D2455" s="54">
        <v>4</v>
      </c>
      <c r="E2455" s="54">
        <v>5000</v>
      </c>
      <c r="F2455" s="54">
        <v>5100</v>
      </c>
      <c r="G2455" s="54">
        <v>515</v>
      </c>
      <c r="H2455" s="163">
        <v>8</v>
      </c>
      <c r="I2455" s="175" t="s">
        <v>124</v>
      </c>
      <c r="J2455" s="56">
        <v>0</v>
      </c>
      <c r="K2455" s="56">
        <v>0</v>
      </c>
      <c r="L2455" s="57">
        <f t="shared" si="10834"/>
        <v>0</v>
      </c>
      <c r="M2455" s="56">
        <v>0</v>
      </c>
      <c r="N2455" s="56">
        <v>0</v>
      </c>
      <c r="O2455" s="57">
        <f t="shared" si="10835"/>
        <v>0</v>
      </c>
      <c r="P2455" s="57">
        <f t="shared" si="10836"/>
        <v>0</v>
      </c>
      <c r="Q2455" s="56">
        <v>0</v>
      </c>
      <c r="R2455" s="56">
        <v>0</v>
      </c>
      <c r="S2455" s="57">
        <f t="shared" si="10837"/>
        <v>0</v>
      </c>
      <c r="T2455" s="56">
        <v>0</v>
      </c>
      <c r="U2455" s="56">
        <v>0</v>
      </c>
      <c r="V2455" s="57">
        <f t="shared" si="10838"/>
        <v>0</v>
      </c>
      <c r="W2455" s="57">
        <f t="shared" si="10839"/>
        <v>0</v>
      </c>
      <c r="X2455" s="56">
        <v>0</v>
      </c>
      <c r="Y2455" s="56">
        <v>0</v>
      </c>
      <c r="Z2455" s="57">
        <f t="shared" si="10840"/>
        <v>0</v>
      </c>
      <c r="AA2455" s="56">
        <v>0</v>
      </c>
      <c r="AB2455" s="56">
        <v>0</v>
      </c>
      <c r="AC2455" s="57">
        <f t="shared" si="10841"/>
        <v>0</v>
      </c>
      <c r="AD2455" s="57">
        <f t="shared" si="10842"/>
        <v>0</v>
      </c>
      <c r="AE2455" s="56">
        <v>0</v>
      </c>
      <c r="AF2455" s="56">
        <v>0</v>
      </c>
      <c r="AG2455" s="57">
        <f t="shared" si="10843"/>
        <v>0</v>
      </c>
      <c r="AH2455" s="56">
        <v>0</v>
      </c>
      <c r="AI2455" s="56">
        <v>0</v>
      </c>
      <c r="AJ2455" s="57">
        <f t="shared" si="10844"/>
        <v>0</v>
      </c>
      <c r="AK2455" s="57">
        <f t="shared" si="10845"/>
        <v>0</v>
      </c>
      <c r="AL2455" s="56">
        <f t="shared" si="10846"/>
        <v>0</v>
      </c>
      <c r="AM2455" s="56">
        <f t="shared" si="10846"/>
        <v>0</v>
      </c>
      <c r="AN2455" s="57">
        <f t="shared" si="10847"/>
        <v>0</v>
      </c>
      <c r="AO2455" s="56">
        <f t="shared" si="10848"/>
        <v>0</v>
      </c>
      <c r="AP2455" s="56">
        <f t="shared" si="10848"/>
        <v>0</v>
      </c>
      <c r="AQ2455" s="57">
        <f t="shared" si="10849"/>
        <v>0</v>
      </c>
      <c r="AR2455" s="57">
        <f t="shared" si="10850"/>
        <v>0</v>
      </c>
      <c r="AS2455" s="57" t="s">
        <v>43</v>
      </c>
      <c r="AT2455" s="179"/>
      <c r="AU2455" s="176"/>
      <c r="AV2455" s="177"/>
      <c r="AW2455" s="177"/>
      <c r="AX2455" s="177"/>
      <c r="AY2455" s="177"/>
      <c r="BD2455" s="224" t="s">
        <v>78</v>
      </c>
    </row>
    <row r="2456" spans="1:56" s="19" customFormat="1" ht="70.5" customHeight="1">
      <c r="A2456" s="290">
        <v>2018</v>
      </c>
      <c r="B2456" s="190">
        <v>8323</v>
      </c>
      <c r="C2456" s="154">
        <v>4</v>
      </c>
      <c r="D2456" s="154">
        <v>4</v>
      </c>
      <c r="E2456" s="154">
        <v>5000</v>
      </c>
      <c r="F2456" s="154">
        <v>5100</v>
      </c>
      <c r="G2456" s="154">
        <v>519</v>
      </c>
      <c r="H2456" s="154"/>
      <c r="I2456" s="187" t="s">
        <v>127</v>
      </c>
      <c r="J2456" s="158">
        <f>J2457+J2458</f>
        <v>0</v>
      </c>
      <c r="K2456" s="158">
        <f t="shared" ref="K2456:O2456" si="10851">K2457+K2458</f>
        <v>0</v>
      </c>
      <c r="L2456" s="158">
        <f t="shared" si="10851"/>
        <v>0</v>
      </c>
      <c r="M2456" s="158">
        <f t="shared" si="10851"/>
        <v>0</v>
      </c>
      <c r="N2456" s="158">
        <f t="shared" si="10851"/>
        <v>0</v>
      </c>
      <c r="O2456" s="158">
        <f t="shared" si="10851"/>
        <v>0</v>
      </c>
      <c r="P2456" s="158">
        <f>L2456+O2456</f>
        <v>0</v>
      </c>
      <c r="Q2456" s="158">
        <f>Q2457+Q2458</f>
        <v>0</v>
      </c>
      <c r="R2456" s="158">
        <f t="shared" ref="R2456:V2456" si="10852">R2457+R2458</f>
        <v>0</v>
      </c>
      <c r="S2456" s="158">
        <f t="shared" si="10852"/>
        <v>0</v>
      </c>
      <c r="T2456" s="158">
        <f t="shared" si="10852"/>
        <v>0</v>
      </c>
      <c r="U2456" s="158">
        <f t="shared" si="10852"/>
        <v>0</v>
      </c>
      <c r="V2456" s="158">
        <f t="shared" si="10852"/>
        <v>0</v>
      </c>
      <c r="W2456" s="158">
        <f>S2456+V2456</f>
        <v>0</v>
      </c>
      <c r="X2456" s="158">
        <f>X2457+X2458</f>
        <v>0</v>
      </c>
      <c r="Y2456" s="158">
        <f t="shared" ref="Y2456:AC2456" si="10853">Y2457+Y2458</f>
        <v>0</v>
      </c>
      <c r="Z2456" s="158">
        <f t="shared" si="10853"/>
        <v>0</v>
      </c>
      <c r="AA2456" s="158">
        <f t="shared" si="10853"/>
        <v>0</v>
      </c>
      <c r="AB2456" s="158">
        <f t="shared" si="10853"/>
        <v>0</v>
      </c>
      <c r="AC2456" s="158">
        <f t="shared" si="10853"/>
        <v>0</v>
      </c>
      <c r="AD2456" s="158">
        <f>Z2456+AC2456</f>
        <v>0</v>
      </c>
      <c r="AE2456" s="158">
        <f>AE2457+AE2458</f>
        <v>0</v>
      </c>
      <c r="AF2456" s="158">
        <f t="shared" ref="AF2456:AI2456" si="10854">AF2457+AF2458</f>
        <v>0</v>
      </c>
      <c r="AG2456" s="158">
        <f t="shared" si="10854"/>
        <v>0</v>
      </c>
      <c r="AH2456" s="158">
        <f t="shared" si="10854"/>
        <v>0</v>
      </c>
      <c r="AI2456" s="158">
        <f t="shared" si="10854"/>
        <v>0</v>
      </c>
      <c r="AJ2456" s="158">
        <f t="shared" ref="AJ2456" si="10855">AJ2457+AJ2458</f>
        <v>0</v>
      </c>
      <c r="AK2456" s="158">
        <f>AG2456+AJ2456</f>
        <v>0</v>
      </c>
      <c r="AL2456" s="158">
        <f>AL2457+AL2458</f>
        <v>0</v>
      </c>
      <c r="AM2456" s="158">
        <f t="shared" ref="AM2456:AQ2456" si="10856">AM2457+AM2458</f>
        <v>0</v>
      </c>
      <c r="AN2456" s="158">
        <f t="shared" si="10856"/>
        <v>0</v>
      </c>
      <c r="AO2456" s="158">
        <f t="shared" si="10856"/>
        <v>0</v>
      </c>
      <c r="AP2456" s="158">
        <f t="shared" si="10856"/>
        <v>0</v>
      </c>
      <c r="AQ2456" s="158">
        <f t="shared" si="10856"/>
        <v>0</v>
      </c>
      <c r="AR2456" s="158">
        <f>AN2456+AQ2456</f>
        <v>0</v>
      </c>
      <c r="AS2456" s="191"/>
      <c r="AT2456" s="192"/>
      <c r="AU2456" s="220"/>
      <c r="AV2456" s="161"/>
      <c r="AW2456" s="161"/>
      <c r="AX2456" s="161"/>
      <c r="AY2456" s="161"/>
      <c r="BD2456" s="193"/>
    </row>
    <row r="2457" spans="1:56" s="19" customFormat="1" ht="70.5" customHeight="1">
      <c r="A2457" s="54">
        <v>2018</v>
      </c>
      <c r="B2457" s="174">
        <v>8323</v>
      </c>
      <c r="C2457" s="54">
        <v>4</v>
      </c>
      <c r="D2457" s="54">
        <v>4</v>
      </c>
      <c r="E2457" s="54">
        <v>5000</v>
      </c>
      <c r="F2457" s="54">
        <v>5100</v>
      </c>
      <c r="G2457" s="54">
        <v>519</v>
      </c>
      <c r="H2457" s="163">
        <v>1</v>
      </c>
      <c r="I2457" s="175" t="s">
        <v>588</v>
      </c>
      <c r="J2457" s="56">
        <f t="shared" ref="J2457" si="10857">ROUND(P2457*0.8,0)</f>
        <v>0</v>
      </c>
      <c r="K2457" s="56">
        <v>0</v>
      </c>
      <c r="L2457" s="57">
        <f t="shared" ref="L2457" si="10858">J2457+K2457</f>
        <v>0</v>
      </c>
      <c r="M2457" s="56">
        <f>P2457-J2457</f>
        <v>0</v>
      </c>
      <c r="N2457" s="56">
        <v>0</v>
      </c>
      <c r="O2457" s="57">
        <f t="shared" ref="O2457" si="10859">M2457+N2457</f>
        <v>0</v>
      </c>
      <c r="P2457" s="57">
        <v>0</v>
      </c>
      <c r="Q2457" s="56">
        <f t="shared" ref="Q2457" si="10860">ROUND(W2457*0.8,0)</f>
        <v>0</v>
      </c>
      <c r="R2457" s="56">
        <v>0</v>
      </c>
      <c r="S2457" s="57">
        <f t="shared" ref="S2457:S2458" si="10861">Q2457+R2457</f>
        <v>0</v>
      </c>
      <c r="T2457" s="56">
        <f>W2457-Q2457</f>
        <v>0</v>
      </c>
      <c r="U2457" s="56">
        <v>0</v>
      </c>
      <c r="V2457" s="57">
        <f t="shared" ref="V2457:V2458" si="10862">T2457+U2457</f>
        <v>0</v>
      </c>
      <c r="W2457" s="57">
        <v>0</v>
      </c>
      <c r="X2457" s="56">
        <f t="shared" ref="X2457" si="10863">ROUND(AD2457*0.8,0)</f>
        <v>0</v>
      </c>
      <c r="Y2457" s="56">
        <v>0</v>
      </c>
      <c r="Z2457" s="57">
        <f t="shared" ref="Z2457:Z2458" si="10864">X2457+Y2457</f>
        <v>0</v>
      </c>
      <c r="AA2457" s="56">
        <f>AD2457-X2457</f>
        <v>0</v>
      </c>
      <c r="AB2457" s="56">
        <v>0</v>
      </c>
      <c r="AC2457" s="57">
        <f t="shared" ref="AC2457:AC2458" si="10865">AA2457+AB2457</f>
        <v>0</v>
      </c>
      <c r="AD2457" s="57">
        <v>0</v>
      </c>
      <c r="AE2457" s="56">
        <f t="shared" ref="AE2457" si="10866">ROUND(AK2457*0.8,0)</f>
        <v>0</v>
      </c>
      <c r="AF2457" s="56">
        <v>0</v>
      </c>
      <c r="AG2457" s="57">
        <f t="shared" ref="AG2457:AG2458" si="10867">AE2457+AF2457</f>
        <v>0</v>
      </c>
      <c r="AH2457" s="56">
        <f>AK2457-AE2457</f>
        <v>0</v>
      </c>
      <c r="AI2457" s="56">
        <v>0</v>
      </c>
      <c r="AJ2457" s="57">
        <f t="shared" ref="AJ2457:AJ2458" si="10868">AH2457+AI2457</f>
        <v>0</v>
      </c>
      <c r="AK2457" s="57">
        <v>0</v>
      </c>
      <c r="AL2457" s="56">
        <f t="shared" ref="AL2457" si="10869">ROUND(AR2457*0.8,0)</f>
        <v>0</v>
      </c>
      <c r="AM2457" s="56">
        <v>0</v>
      </c>
      <c r="AN2457" s="57">
        <f t="shared" ref="AN2457:AN2458" si="10870">AL2457+AM2457</f>
        <v>0</v>
      </c>
      <c r="AO2457" s="56">
        <f>AR2457-AL2457</f>
        <v>0</v>
      </c>
      <c r="AP2457" s="56">
        <v>0</v>
      </c>
      <c r="AQ2457" s="57">
        <f t="shared" ref="AQ2457:AQ2458" si="10871">AO2457+AP2457</f>
        <v>0</v>
      </c>
      <c r="AR2457" s="57">
        <v>0</v>
      </c>
      <c r="AS2457" s="57" t="s">
        <v>43</v>
      </c>
      <c r="AT2457" s="179"/>
      <c r="AU2457" s="176"/>
      <c r="AV2457" s="177"/>
      <c r="AW2457" s="177"/>
      <c r="AX2457" s="177"/>
      <c r="AY2457" s="177"/>
      <c r="BD2457" s="224" t="s">
        <v>78</v>
      </c>
    </row>
    <row r="2458" spans="1:56" s="19" customFormat="1" ht="70.5" customHeight="1">
      <c r="A2458" s="54">
        <v>2018</v>
      </c>
      <c r="B2458" s="174">
        <v>8323</v>
      </c>
      <c r="C2458" s="54">
        <v>4</v>
      </c>
      <c r="D2458" s="54">
        <v>4</v>
      </c>
      <c r="E2458" s="54">
        <v>5000</v>
      </c>
      <c r="F2458" s="54">
        <v>5100</v>
      </c>
      <c r="G2458" s="54">
        <v>519</v>
      </c>
      <c r="H2458" s="163"/>
      <c r="I2458" s="175" t="s">
        <v>479</v>
      </c>
      <c r="J2458" s="56">
        <v>0</v>
      </c>
      <c r="K2458" s="56">
        <v>0</v>
      </c>
      <c r="L2458" s="57">
        <f t="shared" ref="L2458" si="10872">J2458+K2458</f>
        <v>0</v>
      </c>
      <c r="M2458" s="56">
        <v>0</v>
      </c>
      <c r="N2458" s="56">
        <v>0</v>
      </c>
      <c r="O2458" s="57">
        <f t="shared" ref="O2458" si="10873">M2458+N2458</f>
        <v>0</v>
      </c>
      <c r="P2458" s="57">
        <f t="shared" ref="P2458" si="10874">L2458+O2458</f>
        <v>0</v>
      </c>
      <c r="Q2458" s="56">
        <v>0</v>
      </c>
      <c r="R2458" s="56">
        <v>0</v>
      </c>
      <c r="S2458" s="57">
        <f t="shared" si="10861"/>
        <v>0</v>
      </c>
      <c r="T2458" s="56">
        <v>0</v>
      </c>
      <c r="U2458" s="56">
        <v>0</v>
      </c>
      <c r="V2458" s="57">
        <f t="shared" si="10862"/>
        <v>0</v>
      </c>
      <c r="W2458" s="57">
        <f t="shared" ref="W2458" si="10875">S2458+V2458</f>
        <v>0</v>
      </c>
      <c r="X2458" s="56">
        <v>0</v>
      </c>
      <c r="Y2458" s="56">
        <v>0</v>
      </c>
      <c r="Z2458" s="57">
        <f t="shared" si="10864"/>
        <v>0</v>
      </c>
      <c r="AA2458" s="56">
        <v>0</v>
      </c>
      <c r="AB2458" s="56">
        <v>0</v>
      </c>
      <c r="AC2458" s="57">
        <f t="shared" si="10865"/>
        <v>0</v>
      </c>
      <c r="AD2458" s="57">
        <f t="shared" ref="AD2458" si="10876">Z2458+AC2458</f>
        <v>0</v>
      </c>
      <c r="AE2458" s="56">
        <v>0</v>
      </c>
      <c r="AF2458" s="56">
        <v>0</v>
      </c>
      <c r="AG2458" s="57">
        <f t="shared" si="10867"/>
        <v>0</v>
      </c>
      <c r="AH2458" s="56">
        <v>0</v>
      </c>
      <c r="AI2458" s="56">
        <v>0</v>
      </c>
      <c r="AJ2458" s="57">
        <f t="shared" si="10868"/>
        <v>0</v>
      </c>
      <c r="AK2458" s="57">
        <f t="shared" ref="AK2458" si="10877">AG2458+AJ2458</f>
        <v>0</v>
      </c>
      <c r="AL2458" s="56">
        <f t="shared" ref="AL2458" si="10878">J2458-Q2458-X2458-AE2458</f>
        <v>0</v>
      </c>
      <c r="AM2458" s="56">
        <f t="shared" ref="AM2458" si="10879">K2458-R2458-Y2458-AF2458</f>
        <v>0</v>
      </c>
      <c r="AN2458" s="57">
        <f t="shared" si="10870"/>
        <v>0</v>
      </c>
      <c r="AO2458" s="56">
        <f t="shared" ref="AO2458" si="10880">M2458-T2458-AA2458-AH2458</f>
        <v>0</v>
      </c>
      <c r="AP2458" s="56">
        <f t="shared" ref="AP2458" si="10881">N2458-U2458-AB2458-AI2458</f>
        <v>0</v>
      </c>
      <c r="AQ2458" s="57">
        <f t="shared" si="10871"/>
        <v>0</v>
      </c>
      <c r="AR2458" s="57">
        <f t="shared" ref="AR2458" si="10882">AN2458+AQ2458</f>
        <v>0</v>
      </c>
      <c r="AS2458" s="57" t="s">
        <v>43</v>
      </c>
      <c r="AT2458" s="179"/>
      <c r="AU2458" s="176"/>
      <c r="AV2458" s="177"/>
      <c r="AW2458" s="177"/>
      <c r="AX2458" s="177"/>
      <c r="AY2458" s="177"/>
      <c r="BD2458" s="224" t="s">
        <v>78</v>
      </c>
    </row>
    <row r="2459" spans="1:56" s="19" customFormat="1" ht="70.5" customHeight="1">
      <c r="A2459" s="146">
        <v>2018</v>
      </c>
      <c r="B2459" s="146">
        <v>8323</v>
      </c>
      <c r="C2459" s="145">
        <v>4</v>
      </c>
      <c r="D2459" s="145">
        <v>4</v>
      </c>
      <c r="E2459" s="145">
        <v>5000</v>
      </c>
      <c r="F2459" s="145">
        <v>5200</v>
      </c>
      <c r="G2459" s="145"/>
      <c r="H2459" s="145"/>
      <c r="I2459" s="147" t="s">
        <v>131</v>
      </c>
      <c r="J2459" s="148">
        <f>J2460</f>
        <v>0</v>
      </c>
      <c r="K2459" s="148">
        <f t="shared" ref="K2459:O2459" si="10883">K2460</f>
        <v>0</v>
      </c>
      <c r="L2459" s="148">
        <f t="shared" si="10883"/>
        <v>0</v>
      </c>
      <c r="M2459" s="148">
        <f t="shared" si="10883"/>
        <v>0</v>
      </c>
      <c r="N2459" s="148">
        <f t="shared" si="10883"/>
        <v>0</v>
      </c>
      <c r="O2459" s="148">
        <f t="shared" si="10883"/>
        <v>0</v>
      </c>
      <c r="P2459" s="148">
        <f>L2459+O2459</f>
        <v>0</v>
      </c>
      <c r="Q2459" s="148">
        <f>Q2460</f>
        <v>0</v>
      </c>
      <c r="R2459" s="148">
        <f t="shared" ref="R2459:V2459" si="10884">R2460</f>
        <v>0</v>
      </c>
      <c r="S2459" s="148">
        <f t="shared" si="10884"/>
        <v>0</v>
      </c>
      <c r="T2459" s="148">
        <f t="shared" si="10884"/>
        <v>0</v>
      </c>
      <c r="U2459" s="148">
        <f t="shared" si="10884"/>
        <v>0</v>
      </c>
      <c r="V2459" s="148">
        <f t="shared" si="10884"/>
        <v>0</v>
      </c>
      <c r="W2459" s="148">
        <f>S2459+V2459</f>
        <v>0</v>
      </c>
      <c r="X2459" s="148">
        <f>X2460</f>
        <v>0</v>
      </c>
      <c r="Y2459" s="148">
        <f t="shared" ref="Y2459:AC2459" si="10885">Y2460</f>
        <v>0</v>
      </c>
      <c r="Z2459" s="148">
        <f t="shared" si="10885"/>
        <v>0</v>
      </c>
      <c r="AA2459" s="148">
        <f t="shared" si="10885"/>
        <v>0</v>
      </c>
      <c r="AB2459" s="148">
        <f t="shared" si="10885"/>
        <v>0</v>
      </c>
      <c r="AC2459" s="148">
        <f t="shared" si="10885"/>
        <v>0</v>
      </c>
      <c r="AD2459" s="148">
        <f>Z2459+AC2459</f>
        <v>0</v>
      </c>
      <c r="AE2459" s="148">
        <f>AE2460</f>
        <v>0</v>
      </c>
      <c r="AF2459" s="148">
        <f t="shared" ref="AF2459:AI2459" si="10886">AF2460</f>
        <v>0</v>
      </c>
      <c r="AG2459" s="148">
        <f t="shared" si="10886"/>
        <v>0</v>
      </c>
      <c r="AH2459" s="148">
        <f t="shared" si="10886"/>
        <v>0</v>
      </c>
      <c r="AI2459" s="148">
        <f t="shared" si="10886"/>
        <v>0</v>
      </c>
      <c r="AJ2459" s="148">
        <f t="shared" ref="AJ2459" si="10887">AJ2460</f>
        <v>0</v>
      </c>
      <c r="AK2459" s="148">
        <f>AG2459+AJ2459</f>
        <v>0</v>
      </c>
      <c r="AL2459" s="148">
        <f>AL2460</f>
        <v>0</v>
      </c>
      <c r="AM2459" s="148">
        <f t="shared" ref="AM2459:AQ2459" si="10888">AM2460</f>
        <v>0</v>
      </c>
      <c r="AN2459" s="148">
        <f t="shared" si="10888"/>
        <v>0</v>
      </c>
      <c r="AO2459" s="148">
        <f t="shared" si="10888"/>
        <v>0</v>
      </c>
      <c r="AP2459" s="148">
        <f t="shared" si="10888"/>
        <v>0</v>
      </c>
      <c r="AQ2459" s="148">
        <f t="shared" si="10888"/>
        <v>0</v>
      </c>
      <c r="AR2459" s="148">
        <f>AN2459+AQ2459</f>
        <v>0</v>
      </c>
      <c r="AS2459" s="148"/>
      <c r="AT2459" s="149"/>
      <c r="AU2459" s="150"/>
      <c r="AV2459" s="151"/>
      <c r="AW2459" s="151"/>
      <c r="AX2459" s="151"/>
      <c r="AY2459" s="151"/>
      <c r="BD2459" s="153"/>
    </row>
    <row r="2460" spans="1:56" s="19" customFormat="1" ht="70.5" customHeight="1">
      <c r="A2460" s="155">
        <v>2018</v>
      </c>
      <c r="B2460" s="155">
        <v>8323</v>
      </c>
      <c r="C2460" s="154">
        <v>4</v>
      </c>
      <c r="D2460" s="154">
        <v>4</v>
      </c>
      <c r="E2460" s="154">
        <v>5000</v>
      </c>
      <c r="F2460" s="154">
        <v>5200</v>
      </c>
      <c r="G2460" s="154">
        <v>521</v>
      </c>
      <c r="H2460" s="154"/>
      <c r="I2460" s="172" t="s">
        <v>229</v>
      </c>
      <c r="J2460" s="158">
        <f>SUM(J2461:J2462)</f>
        <v>0</v>
      </c>
      <c r="K2460" s="158">
        <f t="shared" ref="K2460" si="10889">SUM(K2461:K2462)</f>
        <v>0</v>
      </c>
      <c r="L2460" s="158">
        <f t="shared" ref="L2460" si="10890">SUM(L2461:L2462)</f>
        <v>0</v>
      </c>
      <c r="M2460" s="158">
        <f t="shared" ref="M2460" si="10891">SUM(M2461:M2462)</f>
        <v>0</v>
      </c>
      <c r="N2460" s="158">
        <f t="shared" ref="N2460" si="10892">SUM(N2461:N2462)</f>
        <v>0</v>
      </c>
      <c r="O2460" s="158">
        <f t="shared" ref="O2460" si="10893">SUM(O2461:O2462)</f>
        <v>0</v>
      </c>
      <c r="P2460" s="158">
        <f>L2460+O2460</f>
        <v>0</v>
      </c>
      <c r="Q2460" s="158">
        <f>SUM(Q2461:Q2462)</f>
        <v>0</v>
      </c>
      <c r="R2460" s="158">
        <f t="shared" ref="R2460:V2460" si="10894">SUM(R2461:R2462)</f>
        <v>0</v>
      </c>
      <c r="S2460" s="158">
        <f t="shared" si="10894"/>
        <v>0</v>
      </c>
      <c r="T2460" s="158">
        <f t="shared" si="10894"/>
        <v>0</v>
      </c>
      <c r="U2460" s="158">
        <f t="shared" si="10894"/>
        <v>0</v>
      </c>
      <c r="V2460" s="158">
        <f t="shared" si="10894"/>
        <v>0</v>
      </c>
      <c r="W2460" s="158">
        <f>S2460+V2460</f>
        <v>0</v>
      </c>
      <c r="X2460" s="158">
        <f>SUM(X2461:X2462)</f>
        <v>0</v>
      </c>
      <c r="Y2460" s="158">
        <f t="shared" ref="Y2460:AC2460" si="10895">SUM(Y2461:Y2462)</f>
        <v>0</v>
      </c>
      <c r="Z2460" s="158">
        <f t="shared" si="10895"/>
        <v>0</v>
      </c>
      <c r="AA2460" s="158">
        <f t="shared" si="10895"/>
        <v>0</v>
      </c>
      <c r="AB2460" s="158">
        <f t="shared" si="10895"/>
        <v>0</v>
      </c>
      <c r="AC2460" s="158">
        <f t="shared" si="10895"/>
        <v>0</v>
      </c>
      <c r="AD2460" s="158">
        <f>Z2460+AC2460</f>
        <v>0</v>
      </c>
      <c r="AE2460" s="158">
        <f>SUM(AE2461:AE2462)</f>
        <v>0</v>
      </c>
      <c r="AF2460" s="158">
        <f t="shared" ref="AF2460:AI2460" si="10896">SUM(AF2461:AF2462)</f>
        <v>0</v>
      </c>
      <c r="AG2460" s="158">
        <f t="shared" si="10896"/>
        <v>0</v>
      </c>
      <c r="AH2460" s="158">
        <f t="shared" si="10896"/>
        <v>0</v>
      </c>
      <c r="AI2460" s="158">
        <f t="shared" si="10896"/>
        <v>0</v>
      </c>
      <c r="AJ2460" s="158">
        <f t="shared" ref="AJ2460" si="10897">SUM(AJ2461:AJ2462)</f>
        <v>0</v>
      </c>
      <c r="AK2460" s="158">
        <f>AG2460+AJ2460</f>
        <v>0</v>
      </c>
      <c r="AL2460" s="158">
        <f>SUM(AL2461:AL2462)</f>
        <v>0</v>
      </c>
      <c r="AM2460" s="158">
        <f t="shared" ref="AM2460:AQ2460" si="10898">SUM(AM2461:AM2462)</f>
        <v>0</v>
      </c>
      <c r="AN2460" s="158">
        <f t="shared" si="10898"/>
        <v>0</v>
      </c>
      <c r="AO2460" s="158">
        <f t="shared" si="10898"/>
        <v>0</v>
      </c>
      <c r="AP2460" s="158">
        <f t="shared" si="10898"/>
        <v>0</v>
      </c>
      <c r="AQ2460" s="158">
        <f t="shared" si="10898"/>
        <v>0</v>
      </c>
      <c r="AR2460" s="158">
        <f>AN2460+AQ2460</f>
        <v>0</v>
      </c>
      <c r="AS2460" s="158"/>
      <c r="AT2460" s="159"/>
      <c r="AU2460" s="160"/>
      <c r="AV2460" s="161"/>
      <c r="AW2460" s="161"/>
      <c r="AX2460" s="161"/>
      <c r="AY2460" s="161"/>
      <c r="BD2460" s="173"/>
    </row>
    <row r="2461" spans="1:56" s="19" customFormat="1" ht="70.5" customHeight="1">
      <c r="A2461" s="54">
        <v>2018</v>
      </c>
      <c r="B2461" s="174">
        <v>8323</v>
      </c>
      <c r="C2461" s="54">
        <v>4</v>
      </c>
      <c r="D2461" s="54">
        <v>4</v>
      </c>
      <c r="E2461" s="54">
        <v>5000</v>
      </c>
      <c r="F2461" s="54">
        <v>5200</v>
      </c>
      <c r="G2461" s="54">
        <v>521</v>
      </c>
      <c r="H2461" s="163">
        <v>1</v>
      </c>
      <c r="I2461" s="175" t="s">
        <v>232</v>
      </c>
      <c r="J2461" s="56">
        <f t="shared" ref="J2461:J2462" si="10899">ROUND(P2461*0.8,0)</f>
        <v>0</v>
      </c>
      <c r="K2461" s="56">
        <v>0</v>
      </c>
      <c r="L2461" s="57">
        <f t="shared" ref="L2461:L2462" si="10900">J2461+K2461</f>
        <v>0</v>
      </c>
      <c r="M2461" s="56">
        <f>P2461-J2461</f>
        <v>0</v>
      </c>
      <c r="N2461" s="56">
        <v>0</v>
      </c>
      <c r="O2461" s="57">
        <f t="shared" ref="O2461:O2462" si="10901">M2461+N2461</f>
        <v>0</v>
      </c>
      <c r="P2461" s="57">
        <v>0</v>
      </c>
      <c r="Q2461" s="56">
        <f t="shared" ref="Q2461:Q2462" si="10902">ROUND(W2461*0.8,0)</f>
        <v>0</v>
      </c>
      <c r="R2461" s="56">
        <v>0</v>
      </c>
      <c r="S2461" s="57">
        <f t="shared" ref="S2461:S2462" si="10903">Q2461+R2461</f>
        <v>0</v>
      </c>
      <c r="T2461" s="56">
        <f>W2461-Q2461</f>
        <v>0</v>
      </c>
      <c r="U2461" s="56">
        <v>0</v>
      </c>
      <c r="V2461" s="57">
        <f t="shared" ref="V2461:V2462" si="10904">T2461+U2461</f>
        <v>0</v>
      </c>
      <c r="W2461" s="57">
        <v>0</v>
      </c>
      <c r="X2461" s="56">
        <f t="shared" ref="X2461:X2462" si="10905">ROUND(AD2461*0.8,0)</f>
        <v>0</v>
      </c>
      <c r="Y2461" s="56">
        <v>0</v>
      </c>
      <c r="Z2461" s="57">
        <f t="shared" ref="Z2461:Z2462" si="10906">X2461+Y2461</f>
        <v>0</v>
      </c>
      <c r="AA2461" s="56">
        <f>AD2461-X2461</f>
        <v>0</v>
      </c>
      <c r="AB2461" s="56">
        <v>0</v>
      </c>
      <c r="AC2461" s="57">
        <f t="shared" ref="AC2461:AC2462" si="10907">AA2461+AB2461</f>
        <v>0</v>
      </c>
      <c r="AD2461" s="57">
        <v>0</v>
      </c>
      <c r="AE2461" s="56">
        <f t="shared" ref="AE2461:AE2462" si="10908">ROUND(AK2461*0.8,0)</f>
        <v>0</v>
      </c>
      <c r="AF2461" s="56">
        <v>0</v>
      </c>
      <c r="AG2461" s="57">
        <f t="shared" ref="AG2461:AG2462" si="10909">AE2461+AF2461</f>
        <v>0</v>
      </c>
      <c r="AH2461" s="56">
        <f>AK2461-AE2461</f>
        <v>0</v>
      </c>
      <c r="AI2461" s="56">
        <v>0</v>
      </c>
      <c r="AJ2461" s="57">
        <f t="shared" ref="AJ2461:AJ2462" si="10910">AH2461+AI2461</f>
        <v>0</v>
      </c>
      <c r="AK2461" s="57">
        <v>0</v>
      </c>
      <c r="AL2461" s="56">
        <f t="shared" ref="AL2461:AL2462" si="10911">ROUND(AR2461*0.8,0)</f>
        <v>0</v>
      </c>
      <c r="AM2461" s="56">
        <v>0</v>
      </c>
      <c r="AN2461" s="57">
        <f t="shared" ref="AN2461:AN2462" si="10912">AL2461+AM2461</f>
        <v>0</v>
      </c>
      <c r="AO2461" s="56">
        <f>AR2461-AL2461</f>
        <v>0</v>
      </c>
      <c r="AP2461" s="56">
        <v>0</v>
      </c>
      <c r="AQ2461" s="57">
        <f t="shared" ref="AQ2461:AQ2462" si="10913">AO2461+AP2461</f>
        <v>0</v>
      </c>
      <c r="AR2461" s="57">
        <v>0</v>
      </c>
      <c r="AS2461" s="57" t="s">
        <v>43</v>
      </c>
      <c r="AT2461" s="179"/>
      <c r="AU2461" s="176"/>
      <c r="AV2461" s="177"/>
      <c r="AW2461" s="177"/>
      <c r="AX2461" s="177"/>
      <c r="AY2461" s="177"/>
      <c r="BD2461" s="224" t="s">
        <v>78</v>
      </c>
    </row>
    <row r="2462" spans="1:56" s="19" customFormat="1" ht="70.5" customHeight="1">
      <c r="A2462" s="54">
        <v>2018</v>
      </c>
      <c r="B2462" s="174">
        <v>8323</v>
      </c>
      <c r="C2462" s="54">
        <v>4</v>
      </c>
      <c r="D2462" s="54">
        <v>4</v>
      </c>
      <c r="E2462" s="54">
        <v>5000</v>
      </c>
      <c r="F2462" s="54">
        <v>5200</v>
      </c>
      <c r="G2462" s="54">
        <v>521</v>
      </c>
      <c r="H2462" s="163">
        <v>2</v>
      </c>
      <c r="I2462" s="175" t="s">
        <v>238</v>
      </c>
      <c r="J2462" s="56">
        <f t="shared" si="10899"/>
        <v>0</v>
      </c>
      <c r="K2462" s="56">
        <v>0</v>
      </c>
      <c r="L2462" s="57">
        <f t="shared" si="10900"/>
        <v>0</v>
      </c>
      <c r="M2462" s="56">
        <f>P2462-J2462</f>
        <v>0</v>
      </c>
      <c r="N2462" s="56">
        <v>0</v>
      </c>
      <c r="O2462" s="57">
        <f t="shared" si="10901"/>
        <v>0</v>
      </c>
      <c r="P2462" s="57">
        <v>0</v>
      </c>
      <c r="Q2462" s="56">
        <f t="shared" si="10902"/>
        <v>0</v>
      </c>
      <c r="R2462" s="56">
        <v>0</v>
      </c>
      <c r="S2462" s="57">
        <f t="shared" si="10903"/>
        <v>0</v>
      </c>
      <c r="T2462" s="56">
        <f>W2462-Q2462</f>
        <v>0</v>
      </c>
      <c r="U2462" s="56">
        <v>0</v>
      </c>
      <c r="V2462" s="57">
        <f t="shared" si="10904"/>
        <v>0</v>
      </c>
      <c r="W2462" s="57">
        <v>0</v>
      </c>
      <c r="X2462" s="56">
        <f t="shared" si="10905"/>
        <v>0</v>
      </c>
      <c r="Y2462" s="56">
        <v>0</v>
      </c>
      <c r="Z2462" s="57">
        <f t="shared" si="10906"/>
        <v>0</v>
      </c>
      <c r="AA2462" s="56">
        <f>AD2462-X2462</f>
        <v>0</v>
      </c>
      <c r="AB2462" s="56">
        <v>0</v>
      </c>
      <c r="AC2462" s="57">
        <f t="shared" si="10907"/>
        <v>0</v>
      </c>
      <c r="AD2462" s="57">
        <v>0</v>
      </c>
      <c r="AE2462" s="56">
        <f t="shared" si="10908"/>
        <v>0</v>
      </c>
      <c r="AF2462" s="56">
        <v>0</v>
      </c>
      <c r="AG2462" s="57">
        <f t="shared" si="10909"/>
        <v>0</v>
      </c>
      <c r="AH2462" s="56">
        <f>AK2462-AE2462</f>
        <v>0</v>
      </c>
      <c r="AI2462" s="56">
        <v>0</v>
      </c>
      <c r="AJ2462" s="57">
        <f t="shared" si="10910"/>
        <v>0</v>
      </c>
      <c r="AK2462" s="57">
        <v>0</v>
      </c>
      <c r="AL2462" s="56">
        <f t="shared" si="10911"/>
        <v>0</v>
      </c>
      <c r="AM2462" s="56">
        <v>0</v>
      </c>
      <c r="AN2462" s="57">
        <f t="shared" si="10912"/>
        <v>0</v>
      </c>
      <c r="AO2462" s="56">
        <f>AR2462-AL2462</f>
        <v>0</v>
      </c>
      <c r="AP2462" s="56">
        <v>0</v>
      </c>
      <c r="AQ2462" s="57">
        <f t="shared" si="10913"/>
        <v>0</v>
      </c>
      <c r="AR2462" s="57">
        <v>0</v>
      </c>
      <c r="AS2462" s="57" t="s">
        <v>43</v>
      </c>
      <c r="AT2462" s="179"/>
      <c r="AU2462" s="176"/>
      <c r="AV2462" s="177"/>
      <c r="AW2462" s="177"/>
      <c r="AX2462" s="177"/>
      <c r="AY2462" s="177"/>
      <c r="BD2462" s="224" t="s">
        <v>78</v>
      </c>
    </row>
    <row r="2463" spans="1:56" s="19" customFormat="1" ht="70.5" customHeight="1">
      <c r="A2463" s="146">
        <v>2018</v>
      </c>
      <c r="B2463" s="146">
        <v>8323</v>
      </c>
      <c r="C2463" s="145">
        <v>4</v>
      </c>
      <c r="D2463" s="145">
        <v>4</v>
      </c>
      <c r="E2463" s="145">
        <v>5000</v>
      </c>
      <c r="F2463" s="145">
        <v>5400</v>
      </c>
      <c r="G2463" s="145"/>
      <c r="H2463" s="145"/>
      <c r="I2463" s="147" t="s">
        <v>137</v>
      </c>
      <c r="J2463" s="148">
        <f>J2464</f>
        <v>0</v>
      </c>
      <c r="K2463" s="148">
        <f t="shared" ref="K2463" si="10914">K2464</f>
        <v>0</v>
      </c>
      <c r="L2463" s="148">
        <f t="shared" ref="L2463" si="10915">L2464</f>
        <v>0</v>
      </c>
      <c r="M2463" s="148">
        <f t="shared" ref="M2463" si="10916">M2464</f>
        <v>0</v>
      </c>
      <c r="N2463" s="148">
        <f t="shared" ref="N2463" si="10917">N2464</f>
        <v>0</v>
      </c>
      <c r="O2463" s="148">
        <f t="shared" ref="O2463" si="10918">O2464</f>
        <v>0</v>
      </c>
      <c r="P2463" s="148">
        <f>L2463+O2463</f>
        <v>0</v>
      </c>
      <c r="Q2463" s="148">
        <f>Q2464</f>
        <v>0</v>
      </c>
      <c r="R2463" s="148">
        <f t="shared" ref="R2463:V2464" si="10919">R2464</f>
        <v>0</v>
      </c>
      <c r="S2463" s="148">
        <f t="shared" si="10919"/>
        <v>0</v>
      </c>
      <c r="T2463" s="148">
        <f t="shared" si="10919"/>
        <v>0</v>
      </c>
      <c r="U2463" s="148">
        <f t="shared" si="10919"/>
        <v>0</v>
      </c>
      <c r="V2463" s="148">
        <f t="shared" si="10919"/>
        <v>0</v>
      </c>
      <c r="W2463" s="148">
        <f>S2463+V2463</f>
        <v>0</v>
      </c>
      <c r="X2463" s="148">
        <f>X2464</f>
        <v>0</v>
      </c>
      <c r="Y2463" s="148">
        <f t="shared" ref="Y2463:AC2464" si="10920">Y2464</f>
        <v>0</v>
      </c>
      <c r="Z2463" s="148">
        <f t="shared" si="10920"/>
        <v>0</v>
      </c>
      <c r="AA2463" s="148">
        <f t="shared" si="10920"/>
        <v>0</v>
      </c>
      <c r="AB2463" s="148">
        <f t="shared" si="10920"/>
        <v>0</v>
      </c>
      <c r="AC2463" s="148">
        <f t="shared" si="10920"/>
        <v>0</v>
      </c>
      <c r="AD2463" s="148">
        <f>Z2463+AC2463</f>
        <v>0</v>
      </c>
      <c r="AE2463" s="148">
        <f>AE2464</f>
        <v>0</v>
      </c>
      <c r="AF2463" s="148">
        <f t="shared" ref="AF2463:AI2464" si="10921">AF2464</f>
        <v>0</v>
      </c>
      <c r="AG2463" s="148">
        <f t="shared" si="10921"/>
        <v>0</v>
      </c>
      <c r="AH2463" s="148">
        <f t="shared" si="10921"/>
        <v>0</v>
      </c>
      <c r="AI2463" s="148">
        <f t="shared" si="10921"/>
        <v>0</v>
      </c>
      <c r="AJ2463" s="148">
        <f t="shared" ref="AJ2463:AJ2464" si="10922">AJ2464</f>
        <v>0</v>
      </c>
      <c r="AK2463" s="148">
        <f>AG2463+AJ2463</f>
        <v>0</v>
      </c>
      <c r="AL2463" s="148">
        <f>AL2464</f>
        <v>0</v>
      </c>
      <c r="AM2463" s="148">
        <f t="shared" ref="AM2463:AQ2464" si="10923">AM2464</f>
        <v>0</v>
      </c>
      <c r="AN2463" s="148">
        <f t="shared" si="10923"/>
        <v>0</v>
      </c>
      <c r="AO2463" s="148">
        <f t="shared" si="10923"/>
        <v>0</v>
      </c>
      <c r="AP2463" s="148">
        <f t="shared" si="10923"/>
        <v>0</v>
      </c>
      <c r="AQ2463" s="148">
        <f t="shared" si="10923"/>
        <v>0</v>
      </c>
      <c r="AR2463" s="148">
        <f>AN2463+AQ2463</f>
        <v>0</v>
      </c>
      <c r="AS2463" s="199"/>
      <c r="AT2463" s="282"/>
      <c r="AU2463" s="150"/>
      <c r="AV2463" s="151"/>
      <c r="AW2463" s="151"/>
      <c r="AX2463" s="151"/>
      <c r="AY2463" s="151"/>
      <c r="BD2463" s="153"/>
    </row>
    <row r="2464" spans="1:56" s="19" customFormat="1" ht="70.5" customHeight="1">
      <c r="A2464" s="155">
        <v>2018</v>
      </c>
      <c r="B2464" s="155">
        <v>8323</v>
      </c>
      <c r="C2464" s="154">
        <v>4</v>
      </c>
      <c r="D2464" s="154">
        <v>4</v>
      </c>
      <c r="E2464" s="154">
        <v>5000</v>
      </c>
      <c r="F2464" s="154">
        <v>5400</v>
      </c>
      <c r="G2464" s="154">
        <v>541</v>
      </c>
      <c r="H2464" s="154"/>
      <c r="I2464" s="172" t="s">
        <v>138</v>
      </c>
      <c r="J2464" s="158">
        <f>J2465</f>
        <v>0</v>
      </c>
      <c r="K2464" s="158">
        <f t="shared" ref="K2464" si="10924">K2465</f>
        <v>0</v>
      </c>
      <c r="L2464" s="158">
        <f t="shared" ref="L2464" si="10925">L2465</f>
        <v>0</v>
      </c>
      <c r="M2464" s="158">
        <f t="shared" ref="M2464" si="10926">M2465</f>
        <v>0</v>
      </c>
      <c r="N2464" s="158">
        <f t="shared" ref="N2464" si="10927">N2465</f>
        <v>0</v>
      </c>
      <c r="O2464" s="158">
        <f t="shared" ref="O2464" si="10928">O2465</f>
        <v>0</v>
      </c>
      <c r="P2464" s="158">
        <f>L2464+O2464</f>
        <v>0</v>
      </c>
      <c r="Q2464" s="158">
        <f>Q2465</f>
        <v>0</v>
      </c>
      <c r="R2464" s="158">
        <f t="shared" si="10919"/>
        <v>0</v>
      </c>
      <c r="S2464" s="158">
        <f t="shared" si="10919"/>
        <v>0</v>
      </c>
      <c r="T2464" s="158">
        <f t="shared" si="10919"/>
        <v>0</v>
      </c>
      <c r="U2464" s="158">
        <f t="shared" si="10919"/>
        <v>0</v>
      </c>
      <c r="V2464" s="158">
        <f t="shared" si="10919"/>
        <v>0</v>
      </c>
      <c r="W2464" s="158">
        <f>S2464+V2464</f>
        <v>0</v>
      </c>
      <c r="X2464" s="158">
        <f>X2465</f>
        <v>0</v>
      </c>
      <c r="Y2464" s="158">
        <f t="shared" si="10920"/>
        <v>0</v>
      </c>
      <c r="Z2464" s="158">
        <f t="shared" si="10920"/>
        <v>0</v>
      </c>
      <c r="AA2464" s="158">
        <f t="shared" si="10920"/>
        <v>0</v>
      </c>
      <c r="AB2464" s="158">
        <f t="shared" si="10920"/>
        <v>0</v>
      </c>
      <c r="AC2464" s="158">
        <f t="shared" si="10920"/>
        <v>0</v>
      </c>
      <c r="AD2464" s="158">
        <f>Z2464+AC2464</f>
        <v>0</v>
      </c>
      <c r="AE2464" s="158">
        <f>AE2465</f>
        <v>0</v>
      </c>
      <c r="AF2464" s="158">
        <f t="shared" si="10921"/>
        <v>0</v>
      </c>
      <c r="AG2464" s="158">
        <f t="shared" si="10921"/>
        <v>0</v>
      </c>
      <c r="AH2464" s="158">
        <f t="shared" si="10921"/>
        <v>0</v>
      </c>
      <c r="AI2464" s="158">
        <f t="shared" si="10921"/>
        <v>0</v>
      </c>
      <c r="AJ2464" s="158">
        <f t="shared" si="10922"/>
        <v>0</v>
      </c>
      <c r="AK2464" s="158">
        <f>AG2464+AJ2464</f>
        <v>0</v>
      </c>
      <c r="AL2464" s="158">
        <f>AL2465</f>
        <v>0</v>
      </c>
      <c r="AM2464" s="158">
        <f t="shared" si="10923"/>
        <v>0</v>
      </c>
      <c r="AN2464" s="158">
        <f t="shared" si="10923"/>
        <v>0</v>
      </c>
      <c r="AO2464" s="158">
        <f t="shared" si="10923"/>
        <v>0</v>
      </c>
      <c r="AP2464" s="158">
        <f t="shared" si="10923"/>
        <v>0</v>
      </c>
      <c r="AQ2464" s="158">
        <f t="shared" si="10923"/>
        <v>0</v>
      </c>
      <c r="AR2464" s="158">
        <f>AN2464+AQ2464</f>
        <v>0</v>
      </c>
      <c r="AS2464" s="200"/>
      <c r="AT2464" s="259"/>
      <c r="AU2464" s="160"/>
      <c r="AV2464" s="161"/>
      <c r="AW2464" s="161"/>
      <c r="AX2464" s="161"/>
      <c r="AY2464" s="161"/>
      <c r="BD2464" s="173"/>
    </row>
    <row r="2465" spans="1:56" s="19" customFormat="1" ht="70.5" customHeight="1">
      <c r="A2465" s="54">
        <v>2018</v>
      </c>
      <c r="B2465" s="174">
        <v>8323</v>
      </c>
      <c r="C2465" s="54">
        <v>4</v>
      </c>
      <c r="D2465" s="54">
        <v>4</v>
      </c>
      <c r="E2465" s="54">
        <v>5000</v>
      </c>
      <c r="F2465" s="54">
        <v>5400</v>
      </c>
      <c r="G2465" s="54">
        <v>541</v>
      </c>
      <c r="H2465" s="163">
        <v>1</v>
      </c>
      <c r="I2465" s="175" t="s">
        <v>139</v>
      </c>
      <c r="J2465" s="56">
        <f t="shared" ref="J2465" si="10929">ROUND(P2465*0.8,0)</f>
        <v>0</v>
      </c>
      <c r="K2465" s="56">
        <v>0</v>
      </c>
      <c r="L2465" s="57">
        <f t="shared" ref="L2465" si="10930">J2465+K2465</f>
        <v>0</v>
      </c>
      <c r="M2465" s="56">
        <f>P2465-J2465</f>
        <v>0</v>
      </c>
      <c r="N2465" s="56">
        <v>0</v>
      </c>
      <c r="O2465" s="57">
        <f t="shared" ref="O2465" si="10931">M2465+N2465</f>
        <v>0</v>
      </c>
      <c r="P2465" s="57">
        <v>0</v>
      </c>
      <c r="Q2465" s="56">
        <f t="shared" ref="Q2465" si="10932">ROUND(W2465*0.8,0)</f>
        <v>0</v>
      </c>
      <c r="R2465" s="56">
        <v>0</v>
      </c>
      <c r="S2465" s="57">
        <f t="shared" ref="S2465" si="10933">Q2465+R2465</f>
        <v>0</v>
      </c>
      <c r="T2465" s="56">
        <f>W2465-Q2465</f>
        <v>0</v>
      </c>
      <c r="U2465" s="56">
        <v>0</v>
      </c>
      <c r="V2465" s="57">
        <f t="shared" ref="V2465" si="10934">T2465+U2465</f>
        <v>0</v>
      </c>
      <c r="W2465" s="57">
        <v>0</v>
      </c>
      <c r="X2465" s="56">
        <f t="shared" ref="X2465" si="10935">ROUND(AD2465*0.8,0)</f>
        <v>0</v>
      </c>
      <c r="Y2465" s="56">
        <v>0</v>
      </c>
      <c r="Z2465" s="57">
        <f t="shared" ref="Z2465" si="10936">X2465+Y2465</f>
        <v>0</v>
      </c>
      <c r="AA2465" s="56">
        <f>AD2465-X2465</f>
        <v>0</v>
      </c>
      <c r="AB2465" s="56">
        <v>0</v>
      </c>
      <c r="AC2465" s="57">
        <f t="shared" ref="AC2465" si="10937">AA2465+AB2465</f>
        <v>0</v>
      </c>
      <c r="AD2465" s="57">
        <v>0</v>
      </c>
      <c r="AE2465" s="56">
        <f t="shared" ref="AE2465" si="10938">ROUND(AK2465*0.8,0)</f>
        <v>0</v>
      </c>
      <c r="AF2465" s="56">
        <v>0</v>
      </c>
      <c r="AG2465" s="57">
        <f t="shared" ref="AG2465" si="10939">AE2465+AF2465</f>
        <v>0</v>
      </c>
      <c r="AH2465" s="56">
        <f>AK2465-AE2465</f>
        <v>0</v>
      </c>
      <c r="AI2465" s="56">
        <v>0</v>
      </c>
      <c r="AJ2465" s="57">
        <f t="shared" ref="AJ2465" si="10940">AH2465+AI2465</f>
        <v>0</v>
      </c>
      <c r="AK2465" s="57">
        <v>0</v>
      </c>
      <c r="AL2465" s="56">
        <f t="shared" ref="AL2465" si="10941">ROUND(AR2465*0.8,0)</f>
        <v>0</v>
      </c>
      <c r="AM2465" s="56">
        <v>0</v>
      </c>
      <c r="AN2465" s="57">
        <f t="shared" ref="AN2465" si="10942">AL2465+AM2465</f>
        <v>0</v>
      </c>
      <c r="AO2465" s="56">
        <f>AR2465-AL2465</f>
        <v>0</v>
      </c>
      <c r="AP2465" s="56">
        <v>0</v>
      </c>
      <c r="AQ2465" s="57">
        <f t="shared" ref="AQ2465" si="10943">AO2465+AP2465</f>
        <v>0</v>
      </c>
      <c r="AR2465" s="57">
        <v>0</v>
      </c>
      <c r="AS2465" s="57" t="s">
        <v>43</v>
      </c>
      <c r="AT2465" s="179"/>
      <c r="AU2465" s="176"/>
      <c r="AV2465" s="177"/>
      <c r="AW2465" s="177"/>
      <c r="AX2465" s="177"/>
      <c r="AY2465" s="177"/>
      <c r="BD2465" s="224" t="s">
        <v>78</v>
      </c>
    </row>
    <row r="2466" spans="1:56" s="19" customFormat="1" ht="70.5" customHeight="1">
      <c r="A2466" s="146">
        <v>8323</v>
      </c>
      <c r="B2466" s="146">
        <v>8323</v>
      </c>
      <c r="C2466" s="145">
        <v>4</v>
      </c>
      <c r="D2466" s="145">
        <v>4</v>
      </c>
      <c r="E2466" s="145">
        <v>5000</v>
      </c>
      <c r="F2466" s="145">
        <v>5500</v>
      </c>
      <c r="G2466" s="145"/>
      <c r="H2466" s="145"/>
      <c r="I2466" s="147" t="s">
        <v>517</v>
      </c>
      <c r="J2466" s="148">
        <f>J2467</f>
        <v>0</v>
      </c>
      <c r="K2466" s="148">
        <f t="shared" ref="K2466:O2466" si="10944">K2467</f>
        <v>0</v>
      </c>
      <c r="L2466" s="148">
        <f t="shared" si="10944"/>
        <v>0</v>
      </c>
      <c r="M2466" s="148">
        <f t="shared" si="10944"/>
        <v>0</v>
      </c>
      <c r="N2466" s="148">
        <f t="shared" si="10944"/>
        <v>0</v>
      </c>
      <c r="O2466" s="148">
        <f t="shared" si="10944"/>
        <v>0</v>
      </c>
      <c r="P2466" s="148">
        <f>L2466+O2466</f>
        <v>0</v>
      </c>
      <c r="Q2466" s="148">
        <f>Q2467</f>
        <v>0</v>
      </c>
      <c r="R2466" s="148">
        <f t="shared" ref="R2466:V2466" si="10945">R2467</f>
        <v>0</v>
      </c>
      <c r="S2466" s="148">
        <f t="shared" si="10945"/>
        <v>0</v>
      </c>
      <c r="T2466" s="148">
        <f t="shared" si="10945"/>
        <v>0</v>
      </c>
      <c r="U2466" s="148">
        <f t="shared" si="10945"/>
        <v>0</v>
      </c>
      <c r="V2466" s="148">
        <f t="shared" si="10945"/>
        <v>0</v>
      </c>
      <c r="W2466" s="148">
        <f>S2466+V2466</f>
        <v>0</v>
      </c>
      <c r="X2466" s="148">
        <f>X2467</f>
        <v>0</v>
      </c>
      <c r="Y2466" s="148">
        <f t="shared" ref="Y2466:AC2466" si="10946">Y2467</f>
        <v>0</v>
      </c>
      <c r="Z2466" s="148">
        <f t="shared" si="10946"/>
        <v>0</v>
      </c>
      <c r="AA2466" s="148">
        <f t="shared" si="10946"/>
        <v>0</v>
      </c>
      <c r="AB2466" s="148">
        <f t="shared" si="10946"/>
        <v>0</v>
      </c>
      <c r="AC2466" s="148">
        <f t="shared" si="10946"/>
        <v>0</v>
      </c>
      <c r="AD2466" s="148">
        <f>Z2466+AC2466</f>
        <v>0</v>
      </c>
      <c r="AE2466" s="148">
        <f>AE2467</f>
        <v>0</v>
      </c>
      <c r="AF2466" s="148">
        <f t="shared" ref="AF2466:AI2466" si="10947">AF2467</f>
        <v>0</v>
      </c>
      <c r="AG2466" s="148">
        <f t="shared" si="10947"/>
        <v>0</v>
      </c>
      <c r="AH2466" s="148">
        <f t="shared" si="10947"/>
        <v>0</v>
      </c>
      <c r="AI2466" s="148">
        <f t="shared" si="10947"/>
        <v>0</v>
      </c>
      <c r="AJ2466" s="148">
        <f t="shared" ref="AJ2466" si="10948">AJ2467</f>
        <v>0</v>
      </c>
      <c r="AK2466" s="148">
        <f>AG2466+AJ2466</f>
        <v>0</v>
      </c>
      <c r="AL2466" s="148">
        <f>AL2467</f>
        <v>0</v>
      </c>
      <c r="AM2466" s="148">
        <f t="shared" ref="AM2466:AQ2466" si="10949">AM2467</f>
        <v>0</v>
      </c>
      <c r="AN2466" s="148">
        <f t="shared" si="10949"/>
        <v>0</v>
      </c>
      <c r="AO2466" s="148">
        <f t="shared" si="10949"/>
        <v>0</v>
      </c>
      <c r="AP2466" s="148">
        <f t="shared" si="10949"/>
        <v>0</v>
      </c>
      <c r="AQ2466" s="148">
        <f t="shared" si="10949"/>
        <v>0</v>
      </c>
      <c r="AR2466" s="148">
        <f>AN2466+AQ2466</f>
        <v>0</v>
      </c>
      <c r="AS2466" s="199"/>
      <c r="AT2466" s="282"/>
      <c r="AU2466" s="150"/>
      <c r="AV2466" s="151"/>
      <c r="AW2466" s="151"/>
      <c r="AX2466" s="151"/>
      <c r="AY2466" s="151"/>
      <c r="BD2466" s="153"/>
    </row>
    <row r="2467" spans="1:56" s="19" customFormat="1" ht="70.5" customHeight="1">
      <c r="A2467" s="155">
        <v>8323</v>
      </c>
      <c r="B2467" s="155">
        <v>8323</v>
      </c>
      <c r="C2467" s="154">
        <v>4</v>
      </c>
      <c r="D2467" s="154">
        <v>4</v>
      </c>
      <c r="E2467" s="154">
        <v>5000</v>
      </c>
      <c r="F2467" s="154">
        <v>5500</v>
      </c>
      <c r="G2467" s="154">
        <v>551</v>
      </c>
      <c r="H2467" s="154"/>
      <c r="I2467" s="172" t="s">
        <v>517</v>
      </c>
      <c r="J2467" s="158">
        <f>SUM(J2468:J2469)</f>
        <v>0</v>
      </c>
      <c r="K2467" s="158">
        <f t="shared" ref="K2467" si="10950">SUM(K2468:K2469)</f>
        <v>0</v>
      </c>
      <c r="L2467" s="158">
        <f t="shared" ref="L2467" si="10951">SUM(L2468:L2469)</f>
        <v>0</v>
      </c>
      <c r="M2467" s="158">
        <f t="shared" ref="M2467" si="10952">SUM(M2468:M2469)</f>
        <v>0</v>
      </c>
      <c r="N2467" s="158">
        <f t="shared" ref="N2467" si="10953">SUM(N2468:N2469)</f>
        <v>0</v>
      </c>
      <c r="O2467" s="158">
        <f t="shared" ref="O2467" si="10954">SUM(O2468:O2469)</f>
        <v>0</v>
      </c>
      <c r="P2467" s="158">
        <f>L2467+O2467</f>
        <v>0</v>
      </c>
      <c r="Q2467" s="158">
        <f>SUM(Q2468:Q2469)</f>
        <v>0</v>
      </c>
      <c r="R2467" s="158">
        <f t="shared" ref="R2467:V2467" si="10955">SUM(R2468:R2469)</f>
        <v>0</v>
      </c>
      <c r="S2467" s="158">
        <f t="shared" si="10955"/>
        <v>0</v>
      </c>
      <c r="T2467" s="158">
        <f t="shared" si="10955"/>
        <v>0</v>
      </c>
      <c r="U2467" s="158">
        <f t="shared" si="10955"/>
        <v>0</v>
      </c>
      <c r="V2467" s="158">
        <f t="shared" si="10955"/>
        <v>0</v>
      </c>
      <c r="W2467" s="158">
        <f>S2467+V2467</f>
        <v>0</v>
      </c>
      <c r="X2467" s="158">
        <f>SUM(X2468:X2469)</f>
        <v>0</v>
      </c>
      <c r="Y2467" s="158">
        <f t="shared" ref="Y2467:AC2467" si="10956">SUM(Y2468:Y2469)</f>
        <v>0</v>
      </c>
      <c r="Z2467" s="158">
        <f t="shared" si="10956"/>
        <v>0</v>
      </c>
      <c r="AA2467" s="158">
        <f t="shared" si="10956"/>
        <v>0</v>
      </c>
      <c r="AB2467" s="158">
        <f t="shared" si="10956"/>
        <v>0</v>
      </c>
      <c r="AC2467" s="158">
        <f t="shared" si="10956"/>
        <v>0</v>
      </c>
      <c r="AD2467" s="158">
        <f>Z2467+AC2467</f>
        <v>0</v>
      </c>
      <c r="AE2467" s="158">
        <f>SUM(AE2468:AE2469)</f>
        <v>0</v>
      </c>
      <c r="AF2467" s="158">
        <f t="shared" ref="AF2467:AI2467" si="10957">SUM(AF2468:AF2469)</f>
        <v>0</v>
      </c>
      <c r="AG2467" s="158">
        <f t="shared" si="10957"/>
        <v>0</v>
      </c>
      <c r="AH2467" s="158">
        <f t="shared" si="10957"/>
        <v>0</v>
      </c>
      <c r="AI2467" s="158">
        <f t="shared" si="10957"/>
        <v>0</v>
      </c>
      <c r="AJ2467" s="158">
        <f t="shared" ref="AJ2467" si="10958">SUM(AJ2468:AJ2469)</f>
        <v>0</v>
      </c>
      <c r="AK2467" s="158">
        <f>AG2467+AJ2467</f>
        <v>0</v>
      </c>
      <c r="AL2467" s="158">
        <f>SUM(AL2468:AL2469)</f>
        <v>0</v>
      </c>
      <c r="AM2467" s="158">
        <f t="shared" ref="AM2467:AQ2467" si="10959">SUM(AM2468:AM2469)</f>
        <v>0</v>
      </c>
      <c r="AN2467" s="158">
        <f t="shared" si="10959"/>
        <v>0</v>
      </c>
      <c r="AO2467" s="158">
        <f t="shared" si="10959"/>
        <v>0</v>
      </c>
      <c r="AP2467" s="158">
        <f t="shared" si="10959"/>
        <v>0</v>
      </c>
      <c r="AQ2467" s="158">
        <f t="shared" si="10959"/>
        <v>0</v>
      </c>
      <c r="AR2467" s="158">
        <f>AN2467+AQ2467</f>
        <v>0</v>
      </c>
      <c r="AS2467" s="200"/>
      <c r="AT2467" s="259"/>
      <c r="AU2467" s="160"/>
      <c r="AV2467" s="161"/>
      <c r="AW2467" s="161"/>
      <c r="AX2467" s="161"/>
      <c r="AY2467" s="161"/>
      <c r="BD2467" s="173"/>
    </row>
    <row r="2468" spans="1:56" s="19" customFormat="1" ht="70.5" customHeight="1">
      <c r="A2468" s="54">
        <v>2018</v>
      </c>
      <c r="B2468" s="174">
        <v>8323</v>
      </c>
      <c r="C2468" s="54">
        <v>4</v>
      </c>
      <c r="D2468" s="54">
        <v>4</v>
      </c>
      <c r="E2468" s="54">
        <v>5000</v>
      </c>
      <c r="F2468" s="54">
        <v>5500</v>
      </c>
      <c r="G2468" s="54">
        <v>551</v>
      </c>
      <c r="H2468" s="163">
        <v>1</v>
      </c>
      <c r="I2468" s="175" t="s">
        <v>859</v>
      </c>
      <c r="J2468" s="56">
        <f t="shared" ref="J2468:J2469" si="10960">ROUND(P2468*0.8,0)</f>
        <v>0</v>
      </c>
      <c r="K2468" s="56">
        <v>0</v>
      </c>
      <c r="L2468" s="57">
        <f t="shared" ref="L2468:L2469" si="10961">J2468+K2468</f>
        <v>0</v>
      </c>
      <c r="M2468" s="56">
        <f>P2468-J2468</f>
        <v>0</v>
      </c>
      <c r="N2468" s="56">
        <v>0</v>
      </c>
      <c r="O2468" s="57">
        <f t="shared" ref="O2468:O2469" si="10962">M2468+N2468</f>
        <v>0</v>
      </c>
      <c r="P2468" s="57">
        <v>0</v>
      </c>
      <c r="Q2468" s="56">
        <f t="shared" ref="Q2468:Q2469" si="10963">ROUND(W2468*0.8,0)</f>
        <v>0</v>
      </c>
      <c r="R2468" s="56">
        <v>0</v>
      </c>
      <c r="S2468" s="57">
        <f t="shared" ref="S2468:S2469" si="10964">Q2468+R2468</f>
        <v>0</v>
      </c>
      <c r="T2468" s="56">
        <f>W2468-Q2468</f>
        <v>0</v>
      </c>
      <c r="U2468" s="56">
        <v>0</v>
      </c>
      <c r="V2468" s="57">
        <f t="shared" ref="V2468:V2469" si="10965">T2468+U2468</f>
        <v>0</v>
      </c>
      <c r="W2468" s="57">
        <v>0</v>
      </c>
      <c r="X2468" s="56">
        <f t="shared" ref="X2468:X2469" si="10966">ROUND(AD2468*0.8,0)</f>
        <v>0</v>
      </c>
      <c r="Y2468" s="56">
        <v>0</v>
      </c>
      <c r="Z2468" s="57">
        <f t="shared" ref="Z2468:Z2469" si="10967">X2468+Y2468</f>
        <v>0</v>
      </c>
      <c r="AA2468" s="56">
        <f>AD2468-X2468</f>
        <v>0</v>
      </c>
      <c r="AB2468" s="56">
        <v>0</v>
      </c>
      <c r="AC2468" s="57">
        <f t="shared" ref="AC2468:AC2469" si="10968">AA2468+AB2468</f>
        <v>0</v>
      </c>
      <c r="AD2468" s="57">
        <v>0</v>
      </c>
      <c r="AE2468" s="56">
        <f t="shared" ref="AE2468:AE2469" si="10969">ROUND(AK2468*0.8,0)</f>
        <v>0</v>
      </c>
      <c r="AF2468" s="56">
        <v>0</v>
      </c>
      <c r="AG2468" s="57">
        <f t="shared" ref="AG2468:AG2469" si="10970">AE2468+AF2468</f>
        <v>0</v>
      </c>
      <c r="AH2468" s="56">
        <f>AK2468-AE2468</f>
        <v>0</v>
      </c>
      <c r="AI2468" s="56">
        <v>0</v>
      </c>
      <c r="AJ2468" s="57">
        <f t="shared" ref="AJ2468:AJ2469" si="10971">AH2468+AI2468</f>
        <v>0</v>
      </c>
      <c r="AK2468" s="57">
        <v>0</v>
      </c>
      <c r="AL2468" s="56">
        <f t="shared" ref="AL2468:AL2469" si="10972">ROUND(AR2468*0.8,0)</f>
        <v>0</v>
      </c>
      <c r="AM2468" s="56">
        <v>0</v>
      </c>
      <c r="AN2468" s="57">
        <f t="shared" ref="AN2468:AN2469" si="10973">AL2468+AM2468</f>
        <v>0</v>
      </c>
      <c r="AO2468" s="56">
        <f>AR2468-AL2468</f>
        <v>0</v>
      </c>
      <c r="AP2468" s="56">
        <v>0</v>
      </c>
      <c r="AQ2468" s="57">
        <f t="shared" ref="AQ2468:AQ2469" si="10974">AO2468+AP2468</f>
        <v>0</v>
      </c>
      <c r="AR2468" s="57">
        <v>0</v>
      </c>
      <c r="AS2468" s="57" t="s">
        <v>43</v>
      </c>
      <c r="AT2468" s="179"/>
      <c r="AU2468" s="176"/>
      <c r="AV2468" s="177"/>
      <c r="AW2468" s="177"/>
      <c r="AX2468" s="177"/>
      <c r="AY2468" s="177"/>
      <c r="BD2468" s="365" t="s">
        <v>78</v>
      </c>
    </row>
    <row r="2469" spans="1:56" s="19" customFormat="1" ht="70.5" customHeight="1">
      <c r="A2469" s="54">
        <v>2018</v>
      </c>
      <c r="B2469" s="174">
        <v>8323</v>
      </c>
      <c r="C2469" s="54">
        <v>4</v>
      </c>
      <c r="D2469" s="54">
        <v>4</v>
      </c>
      <c r="E2469" s="54">
        <v>5000</v>
      </c>
      <c r="F2469" s="54">
        <v>5500</v>
      </c>
      <c r="G2469" s="54">
        <v>551</v>
      </c>
      <c r="H2469" s="163">
        <v>2</v>
      </c>
      <c r="I2469" s="175" t="s">
        <v>861</v>
      </c>
      <c r="J2469" s="56">
        <f t="shared" si="10960"/>
        <v>0</v>
      </c>
      <c r="K2469" s="56">
        <v>0</v>
      </c>
      <c r="L2469" s="57">
        <f t="shared" si="10961"/>
        <v>0</v>
      </c>
      <c r="M2469" s="56">
        <f>P2469-J2469</f>
        <v>0</v>
      </c>
      <c r="N2469" s="56">
        <v>0</v>
      </c>
      <c r="O2469" s="57">
        <f t="shared" si="10962"/>
        <v>0</v>
      </c>
      <c r="P2469" s="57">
        <v>0</v>
      </c>
      <c r="Q2469" s="56">
        <f t="shared" si="10963"/>
        <v>0</v>
      </c>
      <c r="R2469" s="56">
        <v>0</v>
      </c>
      <c r="S2469" s="57">
        <f t="shared" si="10964"/>
        <v>0</v>
      </c>
      <c r="T2469" s="56">
        <f>W2469-Q2469</f>
        <v>0</v>
      </c>
      <c r="U2469" s="56">
        <v>0</v>
      </c>
      <c r="V2469" s="57">
        <f t="shared" si="10965"/>
        <v>0</v>
      </c>
      <c r="W2469" s="57">
        <v>0</v>
      </c>
      <c r="X2469" s="56">
        <f t="shared" si="10966"/>
        <v>0</v>
      </c>
      <c r="Y2469" s="56">
        <v>0</v>
      </c>
      <c r="Z2469" s="57">
        <f t="shared" si="10967"/>
        <v>0</v>
      </c>
      <c r="AA2469" s="56">
        <f>AD2469-X2469</f>
        <v>0</v>
      </c>
      <c r="AB2469" s="56">
        <v>0</v>
      </c>
      <c r="AC2469" s="57">
        <f t="shared" si="10968"/>
        <v>0</v>
      </c>
      <c r="AD2469" s="57">
        <v>0</v>
      </c>
      <c r="AE2469" s="56">
        <f t="shared" si="10969"/>
        <v>0</v>
      </c>
      <c r="AF2469" s="56">
        <v>0</v>
      </c>
      <c r="AG2469" s="57">
        <f t="shared" si="10970"/>
        <v>0</v>
      </c>
      <c r="AH2469" s="56">
        <f>AK2469-AE2469</f>
        <v>0</v>
      </c>
      <c r="AI2469" s="56">
        <v>0</v>
      </c>
      <c r="AJ2469" s="57">
        <f t="shared" si="10971"/>
        <v>0</v>
      </c>
      <c r="AK2469" s="57">
        <v>0</v>
      </c>
      <c r="AL2469" s="56">
        <f t="shared" si="10972"/>
        <v>0</v>
      </c>
      <c r="AM2469" s="56">
        <v>0</v>
      </c>
      <c r="AN2469" s="57">
        <f t="shared" si="10973"/>
        <v>0</v>
      </c>
      <c r="AO2469" s="56">
        <f>AR2469-AL2469</f>
        <v>0</v>
      </c>
      <c r="AP2469" s="56">
        <v>0</v>
      </c>
      <c r="AQ2469" s="57">
        <f t="shared" si="10974"/>
        <v>0</v>
      </c>
      <c r="AR2469" s="57">
        <v>0</v>
      </c>
      <c r="AS2469" s="57" t="s">
        <v>43</v>
      </c>
      <c r="AT2469" s="179"/>
      <c r="AU2469" s="176"/>
      <c r="AV2469" s="177"/>
      <c r="AW2469" s="177"/>
      <c r="AX2469" s="177"/>
      <c r="AY2469" s="177"/>
      <c r="BD2469" s="365" t="s">
        <v>78</v>
      </c>
    </row>
    <row r="2470" spans="1:56" s="19" customFormat="1" ht="70.5" customHeight="1">
      <c r="A2470" s="146">
        <v>2018</v>
      </c>
      <c r="B2470" s="146">
        <v>8323</v>
      </c>
      <c r="C2470" s="145">
        <v>4</v>
      </c>
      <c r="D2470" s="145">
        <v>4</v>
      </c>
      <c r="E2470" s="145">
        <v>5000</v>
      </c>
      <c r="F2470" s="145">
        <v>5600</v>
      </c>
      <c r="G2470" s="145"/>
      <c r="H2470" s="145"/>
      <c r="I2470" s="147" t="s">
        <v>531</v>
      </c>
      <c r="J2470" s="148">
        <f>J2471</f>
        <v>0</v>
      </c>
      <c r="K2470" s="148">
        <f t="shared" ref="K2470:O2470" si="10975">K2471</f>
        <v>0</v>
      </c>
      <c r="L2470" s="148">
        <f t="shared" si="10975"/>
        <v>0</v>
      </c>
      <c r="M2470" s="148">
        <f t="shared" si="10975"/>
        <v>0</v>
      </c>
      <c r="N2470" s="148">
        <f t="shared" si="10975"/>
        <v>0</v>
      </c>
      <c r="O2470" s="148">
        <f t="shared" si="10975"/>
        <v>0</v>
      </c>
      <c r="P2470" s="148">
        <f>L2470+O2470</f>
        <v>0</v>
      </c>
      <c r="Q2470" s="148">
        <f>Q2471</f>
        <v>0</v>
      </c>
      <c r="R2470" s="148">
        <f t="shared" ref="R2470:V2470" si="10976">R2471</f>
        <v>0</v>
      </c>
      <c r="S2470" s="148">
        <f t="shared" si="10976"/>
        <v>0</v>
      </c>
      <c r="T2470" s="148">
        <f t="shared" si="10976"/>
        <v>0</v>
      </c>
      <c r="U2470" s="148">
        <f t="shared" si="10976"/>
        <v>0</v>
      </c>
      <c r="V2470" s="148">
        <f t="shared" si="10976"/>
        <v>0</v>
      </c>
      <c r="W2470" s="148">
        <f>S2470+V2470</f>
        <v>0</v>
      </c>
      <c r="X2470" s="148">
        <f>X2471</f>
        <v>0</v>
      </c>
      <c r="Y2470" s="148">
        <f t="shared" ref="Y2470:AC2470" si="10977">Y2471</f>
        <v>0</v>
      </c>
      <c r="Z2470" s="148">
        <f t="shared" si="10977"/>
        <v>0</v>
      </c>
      <c r="AA2470" s="148">
        <f t="shared" si="10977"/>
        <v>0</v>
      </c>
      <c r="AB2470" s="148">
        <f t="shared" si="10977"/>
        <v>0</v>
      </c>
      <c r="AC2470" s="148">
        <f t="shared" si="10977"/>
        <v>0</v>
      </c>
      <c r="AD2470" s="148">
        <f>Z2470+AC2470</f>
        <v>0</v>
      </c>
      <c r="AE2470" s="148">
        <f>AE2471</f>
        <v>0</v>
      </c>
      <c r="AF2470" s="148">
        <f t="shared" ref="AF2470:AI2470" si="10978">AF2471</f>
        <v>0</v>
      </c>
      <c r="AG2470" s="148">
        <f t="shared" si="10978"/>
        <v>0</v>
      </c>
      <c r="AH2470" s="148">
        <f t="shared" si="10978"/>
        <v>0</v>
      </c>
      <c r="AI2470" s="148">
        <f t="shared" si="10978"/>
        <v>0</v>
      </c>
      <c r="AJ2470" s="148">
        <f t="shared" ref="AJ2470" si="10979">AJ2471</f>
        <v>0</v>
      </c>
      <c r="AK2470" s="148">
        <f>AG2470+AJ2470</f>
        <v>0</v>
      </c>
      <c r="AL2470" s="148">
        <f>AL2471</f>
        <v>0</v>
      </c>
      <c r="AM2470" s="148">
        <f t="shared" ref="AM2470:AQ2470" si="10980">AM2471</f>
        <v>0</v>
      </c>
      <c r="AN2470" s="148">
        <f t="shared" si="10980"/>
        <v>0</v>
      </c>
      <c r="AO2470" s="148">
        <f t="shared" si="10980"/>
        <v>0</v>
      </c>
      <c r="AP2470" s="148">
        <f t="shared" si="10980"/>
        <v>0</v>
      </c>
      <c r="AQ2470" s="148">
        <f t="shared" si="10980"/>
        <v>0</v>
      </c>
      <c r="AR2470" s="148">
        <f>AN2470+AQ2470</f>
        <v>0</v>
      </c>
      <c r="AS2470" s="199"/>
      <c r="AT2470" s="282"/>
      <c r="AU2470" s="150"/>
      <c r="AV2470" s="151"/>
      <c r="AW2470" s="151"/>
      <c r="AX2470" s="151"/>
      <c r="AY2470" s="151"/>
      <c r="BD2470" s="153"/>
    </row>
    <row r="2471" spans="1:56" s="19" customFormat="1" ht="70.5" customHeight="1">
      <c r="A2471" s="155">
        <v>2018</v>
      </c>
      <c r="B2471" s="155">
        <v>8323</v>
      </c>
      <c r="C2471" s="154">
        <v>4</v>
      </c>
      <c r="D2471" s="154">
        <v>4</v>
      </c>
      <c r="E2471" s="154">
        <v>5000</v>
      </c>
      <c r="F2471" s="154">
        <v>5600</v>
      </c>
      <c r="G2471" s="154">
        <v>565</v>
      </c>
      <c r="H2471" s="154"/>
      <c r="I2471" s="172" t="s">
        <v>302</v>
      </c>
      <c r="J2471" s="158">
        <f>SUM(J2472:J2473)</f>
        <v>0</v>
      </c>
      <c r="K2471" s="158">
        <f t="shared" ref="K2471" si="10981">SUM(K2472:K2473)</f>
        <v>0</v>
      </c>
      <c r="L2471" s="158">
        <f t="shared" ref="L2471" si="10982">SUM(L2472:L2473)</f>
        <v>0</v>
      </c>
      <c r="M2471" s="158">
        <f t="shared" ref="M2471" si="10983">SUM(M2472:M2473)</f>
        <v>0</v>
      </c>
      <c r="N2471" s="158">
        <f t="shared" ref="N2471" si="10984">SUM(N2472:N2473)</f>
        <v>0</v>
      </c>
      <c r="O2471" s="158">
        <f t="shared" ref="O2471" si="10985">SUM(O2472:O2473)</f>
        <v>0</v>
      </c>
      <c r="P2471" s="158">
        <f>L2471+O2471</f>
        <v>0</v>
      </c>
      <c r="Q2471" s="158">
        <f>SUM(Q2472:Q2473)</f>
        <v>0</v>
      </c>
      <c r="R2471" s="158">
        <f t="shared" ref="R2471:V2471" si="10986">SUM(R2472:R2473)</f>
        <v>0</v>
      </c>
      <c r="S2471" s="158">
        <f t="shared" si="10986"/>
        <v>0</v>
      </c>
      <c r="T2471" s="158">
        <f t="shared" si="10986"/>
        <v>0</v>
      </c>
      <c r="U2471" s="158">
        <f t="shared" si="10986"/>
        <v>0</v>
      </c>
      <c r="V2471" s="158">
        <f t="shared" si="10986"/>
        <v>0</v>
      </c>
      <c r="W2471" s="158">
        <f>S2471+V2471</f>
        <v>0</v>
      </c>
      <c r="X2471" s="158">
        <f>SUM(X2472:X2473)</f>
        <v>0</v>
      </c>
      <c r="Y2471" s="158">
        <f t="shared" ref="Y2471:AC2471" si="10987">SUM(Y2472:Y2473)</f>
        <v>0</v>
      </c>
      <c r="Z2471" s="158">
        <f t="shared" si="10987"/>
        <v>0</v>
      </c>
      <c r="AA2471" s="158">
        <f t="shared" si="10987"/>
        <v>0</v>
      </c>
      <c r="AB2471" s="158">
        <f t="shared" si="10987"/>
        <v>0</v>
      </c>
      <c r="AC2471" s="158">
        <f t="shared" si="10987"/>
        <v>0</v>
      </c>
      <c r="AD2471" s="158">
        <f>Z2471+AC2471</f>
        <v>0</v>
      </c>
      <c r="AE2471" s="158">
        <f>SUM(AE2472:AE2473)</f>
        <v>0</v>
      </c>
      <c r="AF2471" s="158">
        <f t="shared" ref="AF2471:AI2471" si="10988">SUM(AF2472:AF2473)</f>
        <v>0</v>
      </c>
      <c r="AG2471" s="158">
        <f t="shared" si="10988"/>
        <v>0</v>
      </c>
      <c r="AH2471" s="158">
        <f t="shared" si="10988"/>
        <v>0</v>
      </c>
      <c r="AI2471" s="158">
        <f t="shared" si="10988"/>
        <v>0</v>
      </c>
      <c r="AJ2471" s="158">
        <f t="shared" ref="AJ2471" si="10989">SUM(AJ2472:AJ2473)</f>
        <v>0</v>
      </c>
      <c r="AK2471" s="158">
        <f>AG2471+AJ2471</f>
        <v>0</v>
      </c>
      <c r="AL2471" s="158">
        <f>SUM(AL2472:AL2473)</f>
        <v>0</v>
      </c>
      <c r="AM2471" s="158">
        <f t="shared" ref="AM2471:AQ2471" si="10990">SUM(AM2472:AM2473)</f>
        <v>0</v>
      </c>
      <c r="AN2471" s="158">
        <f t="shared" si="10990"/>
        <v>0</v>
      </c>
      <c r="AO2471" s="158">
        <f t="shared" si="10990"/>
        <v>0</v>
      </c>
      <c r="AP2471" s="158">
        <f t="shared" si="10990"/>
        <v>0</v>
      </c>
      <c r="AQ2471" s="158">
        <f t="shared" si="10990"/>
        <v>0</v>
      </c>
      <c r="AR2471" s="158">
        <f>AN2471+AQ2471</f>
        <v>0</v>
      </c>
      <c r="AS2471" s="200"/>
      <c r="AT2471" s="259"/>
      <c r="AU2471" s="160"/>
      <c r="AV2471" s="161"/>
      <c r="AW2471" s="161"/>
      <c r="AX2471" s="161"/>
      <c r="AY2471" s="161"/>
      <c r="BD2471" s="173"/>
    </row>
    <row r="2472" spans="1:56" s="19" customFormat="1" ht="70.5" customHeight="1">
      <c r="A2472" s="54">
        <v>2018</v>
      </c>
      <c r="B2472" s="174">
        <v>8323</v>
      </c>
      <c r="C2472" s="54">
        <v>4</v>
      </c>
      <c r="D2472" s="54">
        <v>4</v>
      </c>
      <c r="E2472" s="54">
        <v>5000</v>
      </c>
      <c r="F2472" s="54">
        <v>5600</v>
      </c>
      <c r="G2472" s="54">
        <v>565</v>
      </c>
      <c r="H2472" s="163">
        <v>1</v>
      </c>
      <c r="I2472" s="175" t="s">
        <v>699</v>
      </c>
      <c r="J2472" s="56">
        <f t="shared" ref="J2472:J2473" si="10991">ROUND(P2472*0.8,0)</f>
        <v>0</v>
      </c>
      <c r="K2472" s="56">
        <v>0</v>
      </c>
      <c r="L2472" s="57">
        <f t="shared" ref="L2472:L2473" si="10992">J2472+K2472</f>
        <v>0</v>
      </c>
      <c r="M2472" s="56">
        <f>P2472-J2472</f>
        <v>0</v>
      </c>
      <c r="N2472" s="56">
        <v>0</v>
      </c>
      <c r="O2472" s="57">
        <f t="shared" ref="O2472:O2473" si="10993">M2472+N2472</f>
        <v>0</v>
      </c>
      <c r="P2472" s="57">
        <v>0</v>
      </c>
      <c r="Q2472" s="56">
        <f t="shared" ref="Q2472:Q2473" si="10994">ROUND(W2472*0.8,0)</f>
        <v>0</v>
      </c>
      <c r="R2472" s="56">
        <v>0</v>
      </c>
      <c r="S2472" s="57">
        <f t="shared" ref="S2472:S2473" si="10995">Q2472+R2472</f>
        <v>0</v>
      </c>
      <c r="T2472" s="56">
        <f>W2472-Q2472</f>
        <v>0</v>
      </c>
      <c r="U2472" s="56">
        <v>0</v>
      </c>
      <c r="V2472" s="57">
        <f t="shared" ref="V2472:V2473" si="10996">T2472+U2472</f>
        <v>0</v>
      </c>
      <c r="W2472" s="57">
        <v>0</v>
      </c>
      <c r="X2472" s="56">
        <f t="shared" ref="X2472:X2473" si="10997">ROUND(AD2472*0.8,0)</f>
        <v>0</v>
      </c>
      <c r="Y2472" s="56">
        <v>0</v>
      </c>
      <c r="Z2472" s="57">
        <f t="shared" ref="Z2472:Z2473" si="10998">X2472+Y2472</f>
        <v>0</v>
      </c>
      <c r="AA2472" s="56">
        <f>AD2472-X2472</f>
        <v>0</v>
      </c>
      <c r="AB2472" s="56">
        <v>0</v>
      </c>
      <c r="AC2472" s="57">
        <f t="shared" ref="AC2472:AC2473" si="10999">AA2472+AB2472</f>
        <v>0</v>
      </c>
      <c r="AD2472" s="57">
        <v>0</v>
      </c>
      <c r="AE2472" s="56">
        <f t="shared" ref="AE2472:AE2473" si="11000">ROUND(AK2472*0.8,0)</f>
        <v>0</v>
      </c>
      <c r="AF2472" s="56">
        <v>0</v>
      </c>
      <c r="AG2472" s="57">
        <f t="shared" ref="AG2472:AG2473" si="11001">AE2472+AF2472</f>
        <v>0</v>
      </c>
      <c r="AH2472" s="56">
        <f>AK2472-AE2472</f>
        <v>0</v>
      </c>
      <c r="AI2472" s="56">
        <v>0</v>
      </c>
      <c r="AJ2472" s="57">
        <f t="shared" ref="AJ2472:AJ2473" si="11002">AH2472+AI2472</f>
        <v>0</v>
      </c>
      <c r="AK2472" s="57">
        <v>0</v>
      </c>
      <c r="AL2472" s="56">
        <f t="shared" ref="AL2472:AL2473" si="11003">ROUND(AR2472*0.8,0)</f>
        <v>0</v>
      </c>
      <c r="AM2472" s="56">
        <v>0</v>
      </c>
      <c r="AN2472" s="57">
        <f t="shared" ref="AN2472:AN2473" si="11004">AL2472+AM2472</f>
        <v>0</v>
      </c>
      <c r="AO2472" s="56">
        <f>AR2472-AL2472</f>
        <v>0</v>
      </c>
      <c r="AP2472" s="56">
        <v>0</v>
      </c>
      <c r="AQ2472" s="57">
        <f t="shared" ref="AQ2472:AQ2473" si="11005">AO2472+AP2472</f>
        <v>0</v>
      </c>
      <c r="AR2472" s="57">
        <v>0</v>
      </c>
      <c r="AS2472" s="57" t="s">
        <v>43</v>
      </c>
      <c r="AT2472" s="179"/>
      <c r="AU2472" s="176"/>
      <c r="AV2472" s="177"/>
      <c r="AW2472" s="177"/>
      <c r="AX2472" s="177"/>
      <c r="AY2472" s="177"/>
      <c r="BD2472" s="365" t="s">
        <v>78</v>
      </c>
    </row>
    <row r="2473" spans="1:56" s="19" customFormat="1" ht="70.5" customHeight="1">
      <c r="A2473" s="54">
        <v>2018</v>
      </c>
      <c r="B2473" s="174">
        <v>8323</v>
      </c>
      <c r="C2473" s="54">
        <v>4</v>
      </c>
      <c r="D2473" s="54">
        <v>4</v>
      </c>
      <c r="E2473" s="54">
        <v>5000</v>
      </c>
      <c r="F2473" s="54">
        <v>5600</v>
      </c>
      <c r="G2473" s="54">
        <v>565</v>
      </c>
      <c r="H2473" s="163">
        <v>2</v>
      </c>
      <c r="I2473" s="175" t="s">
        <v>678</v>
      </c>
      <c r="J2473" s="56">
        <f t="shared" si="10991"/>
        <v>0</v>
      </c>
      <c r="K2473" s="56">
        <v>0</v>
      </c>
      <c r="L2473" s="57">
        <f t="shared" si="10992"/>
        <v>0</v>
      </c>
      <c r="M2473" s="56">
        <f>P2473-J2473</f>
        <v>0</v>
      </c>
      <c r="N2473" s="56">
        <v>0</v>
      </c>
      <c r="O2473" s="57">
        <f t="shared" si="10993"/>
        <v>0</v>
      </c>
      <c r="P2473" s="57">
        <v>0</v>
      </c>
      <c r="Q2473" s="56">
        <f t="shared" si="10994"/>
        <v>0</v>
      </c>
      <c r="R2473" s="56">
        <v>0</v>
      </c>
      <c r="S2473" s="57">
        <f t="shared" si="10995"/>
        <v>0</v>
      </c>
      <c r="T2473" s="56">
        <f>W2473-Q2473</f>
        <v>0</v>
      </c>
      <c r="U2473" s="56">
        <v>0</v>
      </c>
      <c r="V2473" s="57">
        <f t="shared" si="10996"/>
        <v>0</v>
      </c>
      <c r="W2473" s="57">
        <v>0</v>
      </c>
      <c r="X2473" s="56">
        <f t="shared" si="10997"/>
        <v>0</v>
      </c>
      <c r="Y2473" s="56">
        <v>0</v>
      </c>
      <c r="Z2473" s="57">
        <f t="shared" si="10998"/>
        <v>0</v>
      </c>
      <c r="AA2473" s="56">
        <f>AD2473-X2473</f>
        <v>0</v>
      </c>
      <c r="AB2473" s="56">
        <v>0</v>
      </c>
      <c r="AC2473" s="57">
        <f t="shared" si="10999"/>
        <v>0</v>
      </c>
      <c r="AD2473" s="57">
        <v>0</v>
      </c>
      <c r="AE2473" s="56">
        <f t="shared" si="11000"/>
        <v>0</v>
      </c>
      <c r="AF2473" s="56">
        <v>0</v>
      </c>
      <c r="AG2473" s="57">
        <f t="shared" si="11001"/>
        <v>0</v>
      </c>
      <c r="AH2473" s="56">
        <f>AK2473-AE2473</f>
        <v>0</v>
      </c>
      <c r="AI2473" s="56">
        <v>0</v>
      </c>
      <c r="AJ2473" s="57">
        <f t="shared" si="11002"/>
        <v>0</v>
      </c>
      <c r="AK2473" s="57">
        <v>0</v>
      </c>
      <c r="AL2473" s="56">
        <f t="shared" si="11003"/>
        <v>0</v>
      </c>
      <c r="AM2473" s="56">
        <v>0</v>
      </c>
      <c r="AN2473" s="57">
        <f t="shared" si="11004"/>
        <v>0</v>
      </c>
      <c r="AO2473" s="56">
        <f>AR2473-AL2473</f>
        <v>0</v>
      </c>
      <c r="AP2473" s="56">
        <v>0</v>
      </c>
      <c r="AQ2473" s="57">
        <f t="shared" si="11005"/>
        <v>0</v>
      </c>
      <c r="AR2473" s="57">
        <v>0</v>
      </c>
      <c r="AS2473" s="57" t="s">
        <v>43</v>
      </c>
      <c r="AT2473" s="179"/>
      <c r="AU2473" s="176"/>
      <c r="AV2473" s="177"/>
      <c r="AW2473" s="177"/>
      <c r="AX2473" s="177"/>
      <c r="AY2473" s="177"/>
      <c r="BD2473" s="365" t="s">
        <v>78</v>
      </c>
    </row>
    <row r="2474" spans="1:56" s="19" customFormat="1" ht="70.5" customHeight="1">
      <c r="A2474" s="146">
        <v>2018</v>
      </c>
      <c r="B2474" s="146">
        <v>8323</v>
      </c>
      <c r="C2474" s="145">
        <v>4</v>
      </c>
      <c r="D2474" s="145">
        <v>4</v>
      </c>
      <c r="E2474" s="145">
        <v>5000</v>
      </c>
      <c r="F2474" s="145">
        <v>5900</v>
      </c>
      <c r="G2474" s="145"/>
      <c r="H2474" s="145"/>
      <c r="I2474" s="147" t="s">
        <v>140</v>
      </c>
      <c r="J2474" s="148">
        <f>J2475</f>
        <v>0</v>
      </c>
      <c r="K2474" s="148">
        <f t="shared" ref="K2474" si="11006">K2475</f>
        <v>0</v>
      </c>
      <c r="L2474" s="148">
        <f t="shared" ref="L2474" si="11007">L2475</f>
        <v>0</v>
      </c>
      <c r="M2474" s="148">
        <f t="shared" ref="M2474" si="11008">M2475</f>
        <v>0</v>
      </c>
      <c r="N2474" s="148">
        <f t="shared" ref="N2474" si="11009">N2475</f>
        <v>0</v>
      </c>
      <c r="O2474" s="148">
        <f t="shared" ref="O2474" si="11010">O2475</f>
        <v>0</v>
      </c>
      <c r="P2474" s="148">
        <f>L2474+O2474</f>
        <v>0</v>
      </c>
      <c r="Q2474" s="148">
        <f>Q2475</f>
        <v>0</v>
      </c>
      <c r="R2474" s="148">
        <f t="shared" ref="R2474:V2475" si="11011">R2475</f>
        <v>0</v>
      </c>
      <c r="S2474" s="148">
        <f t="shared" si="11011"/>
        <v>0</v>
      </c>
      <c r="T2474" s="148">
        <f t="shared" si="11011"/>
        <v>0</v>
      </c>
      <c r="U2474" s="148">
        <f t="shared" si="11011"/>
        <v>0</v>
      </c>
      <c r="V2474" s="148">
        <f t="shared" si="11011"/>
        <v>0</v>
      </c>
      <c r="W2474" s="148">
        <f>S2474+V2474</f>
        <v>0</v>
      </c>
      <c r="X2474" s="148">
        <f>X2475</f>
        <v>0</v>
      </c>
      <c r="Y2474" s="148">
        <f t="shared" ref="Y2474:AC2475" si="11012">Y2475</f>
        <v>0</v>
      </c>
      <c r="Z2474" s="148">
        <f t="shared" si="11012"/>
        <v>0</v>
      </c>
      <c r="AA2474" s="148">
        <f t="shared" si="11012"/>
        <v>0</v>
      </c>
      <c r="AB2474" s="148">
        <f t="shared" si="11012"/>
        <v>0</v>
      </c>
      <c r="AC2474" s="148">
        <f t="shared" si="11012"/>
        <v>0</v>
      </c>
      <c r="AD2474" s="148">
        <f>Z2474+AC2474</f>
        <v>0</v>
      </c>
      <c r="AE2474" s="148">
        <f>AE2475</f>
        <v>0</v>
      </c>
      <c r="AF2474" s="148">
        <f t="shared" ref="AF2474:AI2475" si="11013">AF2475</f>
        <v>0</v>
      </c>
      <c r="AG2474" s="148">
        <f t="shared" si="11013"/>
        <v>0</v>
      </c>
      <c r="AH2474" s="148">
        <f t="shared" si="11013"/>
        <v>0</v>
      </c>
      <c r="AI2474" s="148">
        <f t="shared" si="11013"/>
        <v>0</v>
      </c>
      <c r="AJ2474" s="148">
        <f t="shared" ref="AJ2474:AJ2475" si="11014">AJ2475</f>
        <v>0</v>
      </c>
      <c r="AK2474" s="148">
        <f>AG2474+AJ2474</f>
        <v>0</v>
      </c>
      <c r="AL2474" s="148">
        <f>AL2475</f>
        <v>0</v>
      </c>
      <c r="AM2474" s="148">
        <f t="shared" ref="AM2474:AQ2475" si="11015">AM2475</f>
        <v>0</v>
      </c>
      <c r="AN2474" s="148">
        <f t="shared" si="11015"/>
        <v>0</v>
      </c>
      <c r="AO2474" s="148">
        <f t="shared" si="11015"/>
        <v>0</v>
      </c>
      <c r="AP2474" s="148">
        <f t="shared" si="11015"/>
        <v>0</v>
      </c>
      <c r="AQ2474" s="148">
        <f t="shared" si="11015"/>
        <v>0</v>
      </c>
      <c r="AR2474" s="148">
        <f>AN2474+AQ2474</f>
        <v>0</v>
      </c>
      <c r="AS2474" s="148"/>
      <c r="AT2474" s="149"/>
      <c r="AU2474" s="150"/>
      <c r="AV2474" s="151"/>
      <c r="AW2474" s="151"/>
      <c r="AX2474" s="151"/>
      <c r="AY2474" s="151"/>
      <c r="BD2474" s="153"/>
    </row>
    <row r="2475" spans="1:56" s="19" customFormat="1" ht="70.5" customHeight="1">
      <c r="A2475" s="155">
        <v>2018</v>
      </c>
      <c r="B2475" s="155">
        <v>8323</v>
      </c>
      <c r="C2475" s="154">
        <v>4</v>
      </c>
      <c r="D2475" s="154">
        <v>4</v>
      </c>
      <c r="E2475" s="154">
        <v>5000</v>
      </c>
      <c r="F2475" s="154">
        <v>5900</v>
      </c>
      <c r="G2475" s="154">
        <v>591</v>
      </c>
      <c r="H2475" s="154"/>
      <c r="I2475" s="172" t="s">
        <v>141</v>
      </c>
      <c r="J2475" s="158">
        <f>J2476</f>
        <v>0</v>
      </c>
      <c r="K2475" s="158">
        <f t="shared" ref="K2475" si="11016">K2476</f>
        <v>0</v>
      </c>
      <c r="L2475" s="158">
        <f t="shared" ref="L2475" si="11017">L2476</f>
        <v>0</v>
      </c>
      <c r="M2475" s="158">
        <f t="shared" ref="M2475" si="11018">M2476</f>
        <v>0</v>
      </c>
      <c r="N2475" s="158">
        <f t="shared" ref="N2475" si="11019">N2476</f>
        <v>0</v>
      </c>
      <c r="O2475" s="158">
        <f t="shared" ref="O2475" si="11020">O2476</f>
        <v>0</v>
      </c>
      <c r="P2475" s="158">
        <f>L2475+O2475</f>
        <v>0</v>
      </c>
      <c r="Q2475" s="158">
        <f>Q2476</f>
        <v>0</v>
      </c>
      <c r="R2475" s="158">
        <f t="shared" si="11011"/>
        <v>0</v>
      </c>
      <c r="S2475" s="158">
        <f t="shared" si="11011"/>
        <v>0</v>
      </c>
      <c r="T2475" s="158">
        <f t="shared" si="11011"/>
        <v>0</v>
      </c>
      <c r="U2475" s="158">
        <f t="shared" si="11011"/>
        <v>0</v>
      </c>
      <c r="V2475" s="158">
        <f t="shared" si="11011"/>
        <v>0</v>
      </c>
      <c r="W2475" s="158">
        <f>S2475+V2475</f>
        <v>0</v>
      </c>
      <c r="X2475" s="158">
        <f>X2476</f>
        <v>0</v>
      </c>
      <c r="Y2475" s="158">
        <f t="shared" si="11012"/>
        <v>0</v>
      </c>
      <c r="Z2475" s="158">
        <f t="shared" si="11012"/>
        <v>0</v>
      </c>
      <c r="AA2475" s="158">
        <f t="shared" si="11012"/>
        <v>0</v>
      </c>
      <c r="AB2475" s="158">
        <f t="shared" si="11012"/>
        <v>0</v>
      </c>
      <c r="AC2475" s="158">
        <f t="shared" si="11012"/>
        <v>0</v>
      </c>
      <c r="AD2475" s="158">
        <f>Z2475+AC2475</f>
        <v>0</v>
      </c>
      <c r="AE2475" s="158">
        <f>AE2476</f>
        <v>0</v>
      </c>
      <c r="AF2475" s="158">
        <f t="shared" si="11013"/>
        <v>0</v>
      </c>
      <c r="AG2475" s="158">
        <f t="shared" si="11013"/>
        <v>0</v>
      </c>
      <c r="AH2475" s="158">
        <f t="shared" si="11013"/>
        <v>0</v>
      </c>
      <c r="AI2475" s="158">
        <f t="shared" si="11013"/>
        <v>0</v>
      </c>
      <c r="AJ2475" s="158">
        <f t="shared" si="11014"/>
        <v>0</v>
      </c>
      <c r="AK2475" s="158">
        <f>AG2475+AJ2475</f>
        <v>0</v>
      </c>
      <c r="AL2475" s="158">
        <f>AL2476</f>
        <v>0</v>
      </c>
      <c r="AM2475" s="158">
        <f t="shared" si="11015"/>
        <v>0</v>
      </c>
      <c r="AN2475" s="158">
        <f t="shared" si="11015"/>
        <v>0</v>
      </c>
      <c r="AO2475" s="158">
        <f t="shared" si="11015"/>
        <v>0</v>
      </c>
      <c r="AP2475" s="158">
        <f t="shared" si="11015"/>
        <v>0</v>
      </c>
      <c r="AQ2475" s="158">
        <f t="shared" si="11015"/>
        <v>0</v>
      </c>
      <c r="AR2475" s="158">
        <f>AN2475+AQ2475</f>
        <v>0</v>
      </c>
      <c r="AS2475" s="158"/>
      <c r="AT2475" s="159"/>
      <c r="AU2475" s="160"/>
      <c r="AV2475" s="161"/>
      <c r="AW2475" s="161"/>
      <c r="AX2475" s="161"/>
      <c r="AY2475" s="161"/>
      <c r="BD2475" s="173"/>
    </row>
    <row r="2476" spans="1:56" s="19" customFormat="1" ht="70.5" customHeight="1">
      <c r="A2476" s="54">
        <v>2018</v>
      </c>
      <c r="B2476" s="174">
        <v>8323</v>
      </c>
      <c r="C2476" s="54">
        <v>4</v>
      </c>
      <c r="D2476" s="54">
        <v>4</v>
      </c>
      <c r="E2476" s="54">
        <v>5000</v>
      </c>
      <c r="F2476" s="54">
        <v>5900</v>
      </c>
      <c r="G2476" s="54">
        <v>591</v>
      </c>
      <c r="H2476" s="163">
        <v>1</v>
      </c>
      <c r="I2476" s="175" t="s">
        <v>141</v>
      </c>
      <c r="J2476" s="56">
        <f t="shared" ref="J2476" si="11021">ROUND(P2476*0.8,0)</f>
        <v>0</v>
      </c>
      <c r="K2476" s="56">
        <v>0</v>
      </c>
      <c r="L2476" s="57">
        <f t="shared" ref="L2476" si="11022">J2476+K2476</f>
        <v>0</v>
      </c>
      <c r="M2476" s="56">
        <f>P2476-J2476</f>
        <v>0</v>
      </c>
      <c r="N2476" s="56">
        <v>0</v>
      </c>
      <c r="O2476" s="57">
        <f t="shared" ref="O2476" si="11023">M2476+N2476</f>
        <v>0</v>
      </c>
      <c r="P2476" s="57">
        <v>0</v>
      </c>
      <c r="Q2476" s="56">
        <f t="shared" ref="Q2476" si="11024">ROUND(W2476*0.8,0)</f>
        <v>0</v>
      </c>
      <c r="R2476" s="56">
        <v>0</v>
      </c>
      <c r="S2476" s="57">
        <f t="shared" ref="S2476" si="11025">Q2476+R2476</f>
        <v>0</v>
      </c>
      <c r="T2476" s="56">
        <f>W2476-Q2476</f>
        <v>0</v>
      </c>
      <c r="U2476" s="56">
        <v>0</v>
      </c>
      <c r="V2476" s="57">
        <f t="shared" ref="V2476" si="11026">T2476+U2476</f>
        <v>0</v>
      </c>
      <c r="W2476" s="57">
        <v>0</v>
      </c>
      <c r="X2476" s="56">
        <f t="shared" ref="X2476" si="11027">ROUND(AD2476*0.8,0)</f>
        <v>0</v>
      </c>
      <c r="Y2476" s="56">
        <v>0</v>
      </c>
      <c r="Z2476" s="57">
        <f t="shared" ref="Z2476" si="11028">X2476+Y2476</f>
        <v>0</v>
      </c>
      <c r="AA2476" s="56">
        <f>AD2476-X2476</f>
        <v>0</v>
      </c>
      <c r="AB2476" s="56">
        <v>0</v>
      </c>
      <c r="AC2476" s="57">
        <f t="shared" ref="AC2476" si="11029">AA2476+AB2476</f>
        <v>0</v>
      </c>
      <c r="AD2476" s="57">
        <v>0</v>
      </c>
      <c r="AE2476" s="56">
        <f t="shared" ref="AE2476" si="11030">ROUND(AK2476*0.8,0)</f>
        <v>0</v>
      </c>
      <c r="AF2476" s="56">
        <v>0</v>
      </c>
      <c r="AG2476" s="57">
        <f t="shared" ref="AG2476" si="11031">AE2476+AF2476</f>
        <v>0</v>
      </c>
      <c r="AH2476" s="56">
        <f>AK2476-AE2476</f>
        <v>0</v>
      </c>
      <c r="AI2476" s="56">
        <v>0</v>
      </c>
      <c r="AJ2476" s="57">
        <f t="shared" ref="AJ2476" si="11032">AH2476+AI2476</f>
        <v>0</v>
      </c>
      <c r="AK2476" s="57">
        <v>0</v>
      </c>
      <c r="AL2476" s="56">
        <f t="shared" ref="AL2476" si="11033">ROUND(AR2476*0.8,0)</f>
        <v>0</v>
      </c>
      <c r="AM2476" s="56">
        <v>0</v>
      </c>
      <c r="AN2476" s="57">
        <f t="shared" ref="AN2476" si="11034">AL2476+AM2476</f>
        <v>0</v>
      </c>
      <c r="AO2476" s="56">
        <f>AR2476-AL2476</f>
        <v>0</v>
      </c>
      <c r="AP2476" s="56">
        <v>0</v>
      </c>
      <c r="AQ2476" s="57">
        <f t="shared" ref="AQ2476" si="11035">AO2476+AP2476</f>
        <v>0</v>
      </c>
      <c r="AR2476" s="57">
        <v>0</v>
      </c>
      <c r="AS2476" s="57" t="s">
        <v>310</v>
      </c>
      <c r="AT2476" s="179"/>
      <c r="AU2476" s="176"/>
      <c r="AV2476" s="177"/>
      <c r="AW2476" s="177"/>
      <c r="AX2476" s="177"/>
      <c r="AY2476" s="177"/>
      <c r="BD2476" s="224" t="s">
        <v>78</v>
      </c>
    </row>
    <row r="2477" spans="1:56" s="19" customFormat="1" ht="70.5" customHeight="1">
      <c r="A2477" s="138">
        <v>2018</v>
      </c>
      <c r="B2477" s="138">
        <v>8323</v>
      </c>
      <c r="C2477" s="137">
        <v>4</v>
      </c>
      <c r="D2477" s="137">
        <v>4</v>
      </c>
      <c r="E2477" s="137">
        <v>6000</v>
      </c>
      <c r="F2477" s="137"/>
      <c r="G2477" s="137"/>
      <c r="H2477" s="137"/>
      <c r="I2477" s="139" t="s">
        <v>142</v>
      </c>
      <c r="J2477" s="140">
        <f>J2478</f>
        <v>0</v>
      </c>
      <c r="K2477" s="140">
        <f t="shared" ref="K2477:O2477" si="11036">K2478</f>
        <v>0</v>
      </c>
      <c r="L2477" s="140">
        <f t="shared" si="11036"/>
        <v>0</v>
      </c>
      <c r="M2477" s="140">
        <f t="shared" si="11036"/>
        <v>0</v>
      </c>
      <c r="N2477" s="140">
        <f t="shared" si="11036"/>
        <v>0</v>
      </c>
      <c r="O2477" s="140">
        <f t="shared" si="11036"/>
        <v>0</v>
      </c>
      <c r="P2477" s="140">
        <f>L2477+O2477</f>
        <v>0</v>
      </c>
      <c r="Q2477" s="140">
        <f>Q2478</f>
        <v>0</v>
      </c>
      <c r="R2477" s="140">
        <f t="shared" ref="R2477:V2478" si="11037">R2478</f>
        <v>0</v>
      </c>
      <c r="S2477" s="140">
        <f t="shared" si="11037"/>
        <v>0</v>
      </c>
      <c r="T2477" s="140">
        <f t="shared" si="11037"/>
        <v>0</v>
      </c>
      <c r="U2477" s="140">
        <f t="shared" si="11037"/>
        <v>0</v>
      </c>
      <c r="V2477" s="140">
        <f t="shared" si="11037"/>
        <v>0</v>
      </c>
      <c r="W2477" s="140">
        <f>S2477+V2477</f>
        <v>0</v>
      </c>
      <c r="X2477" s="140">
        <f>X2478</f>
        <v>0</v>
      </c>
      <c r="Y2477" s="140">
        <f t="shared" ref="Y2477:AC2478" si="11038">Y2478</f>
        <v>0</v>
      </c>
      <c r="Z2477" s="140">
        <f t="shared" si="11038"/>
        <v>0</v>
      </c>
      <c r="AA2477" s="140">
        <f t="shared" si="11038"/>
        <v>0</v>
      </c>
      <c r="AB2477" s="140">
        <f t="shared" si="11038"/>
        <v>0</v>
      </c>
      <c r="AC2477" s="140">
        <f t="shared" si="11038"/>
        <v>0</v>
      </c>
      <c r="AD2477" s="140">
        <f>Z2477+AC2477</f>
        <v>0</v>
      </c>
      <c r="AE2477" s="140">
        <f>AE2478</f>
        <v>0</v>
      </c>
      <c r="AF2477" s="140">
        <f t="shared" ref="AF2477:AI2478" si="11039">AF2478</f>
        <v>0</v>
      </c>
      <c r="AG2477" s="140">
        <f t="shared" si="11039"/>
        <v>0</v>
      </c>
      <c r="AH2477" s="140">
        <f t="shared" si="11039"/>
        <v>0</v>
      </c>
      <c r="AI2477" s="140">
        <f t="shared" si="11039"/>
        <v>0</v>
      </c>
      <c r="AJ2477" s="140">
        <f t="shared" ref="AJ2477:AJ2478" si="11040">AJ2478</f>
        <v>0</v>
      </c>
      <c r="AK2477" s="140">
        <f>AG2477+AJ2477</f>
        <v>0</v>
      </c>
      <c r="AL2477" s="140">
        <f>AL2478</f>
        <v>0</v>
      </c>
      <c r="AM2477" s="140">
        <f t="shared" ref="AM2477:AQ2478" si="11041">AM2478</f>
        <v>0</v>
      </c>
      <c r="AN2477" s="140">
        <f t="shared" si="11041"/>
        <v>0</v>
      </c>
      <c r="AO2477" s="140">
        <f t="shared" si="11041"/>
        <v>0</v>
      </c>
      <c r="AP2477" s="140">
        <f t="shared" si="11041"/>
        <v>0</v>
      </c>
      <c r="AQ2477" s="140">
        <f t="shared" si="11041"/>
        <v>0</v>
      </c>
      <c r="AR2477" s="140">
        <f>AN2477+AQ2477</f>
        <v>0</v>
      </c>
      <c r="AS2477" s="140"/>
      <c r="AT2477" s="141"/>
      <c r="AU2477" s="185"/>
      <c r="AV2477" s="142"/>
      <c r="AW2477" s="142"/>
      <c r="AX2477" s="142"/>
      <c r="AY2477" s="142"/>
      <c r="BD2477" s="144"/>
    </row>
    <row r="2478" spans="1:56" s="19" customFormat="1" ht="70.5" customHeight="1">
      <c r="A2478" s="146">
        <v>2018</v>
      </c>
      <c r="B2478" s="146">
        <v>8323</v>
      </c>
      <c r="C2478" s="145">
        <v>4</v>
      </c>
      <c r="D2478" s="145">
        <v>4</v>
      </c>
      <c r="E2478" s="145">
        <v>6000</v>
      </c>
      <c r="F2478" s="145">
        <v>6200</v>
      </c>
      <c r="G2478" s="145"/>
      <c r="H2478" s="145"/>
      <c r="I2478" s="147" t="s">
        <v>535</v>
      </c>
      <c r="J2478" s="148">
        <f>J2479</f>
        <v>0</v>
      </c>
      <c r="K2478" s="148">
        <f t="shared" ref="K2478:O2478" si="11042">K2479</f>
        <v>0</v>
      </c>
      <c r="L2478" s="148">
        <f t="shared" si="11042"/>
        <v>0</v>
      </c>
      <c r="M2478" s="148">
        <f t="shared" si="11042"/>
        <v>0</v>
      </c>
      <c r="N2478" s="148">
        <f t="shared" si="11042"/>
        <v>0</v>
      </c>
      <c r="O2478" s="148">
        <f t="shared" si="11042"/>
        <v>0</v>
      </c>
      <c r="P2478" s="148">
        <f>L2478+O2478</f>
        <v>0</v>
      </c>
      <c r="Q2478" s="148">
        <f>Q2479</f>
        <v>0</v>
      </c>
      <c r="R2478" s="148">
        <f t="shared" si="11037"/>
        <v>0</v>
      </c>
      <c r="S2478" s="148">
        <f t="shared" si="11037"/>
        <v>0</v>
      </c>
      <c r="T2478" s="148">
        <f t="shared" si="11037"/>
        <v>0</v>
      </c>
      <c r="U2478" s="148">
        <f t="shared" si="11037"/>
        <v>0</v>
      </c>
      <c r="V2478" s="148">
        <f t="shared" si="11037"/>
        <v>0</v>
      </c>
      <c r="W2478" s="148">
        <f>S2478+V2478</f>
        <v>0</v>
      </c>
      <c r="X2478" s="148">
        <f>X2479</f>
        <v>0</v>
      </c>
      <c r="Y2478" s="148">
        <f t="shared" si="11038"/>
        <v>0</v>
      </c>
      <c r="Z2478" s="148">
        <f t="shared" si="11038"/>
        <v>0</v>
      </c>
      <c r="AA2478" s="148">
        <f t="shared" si="11038"/>
        <v>0</v>
      </c>
      <c r="AB2478" s="148">
        <f t="shared" si="11038"/>
        <v>0</v>
      </c>
      <c r="AC2478" s="148">
        <f t="shared" si="11038"/>
        <v>0</v>
      </c>
      <c r="AD2478" s="148">
        <f>Z2478+AC2478</f>
        <v>0</v>
      </c>
      <c r="AE2478" s="148">
        <f>AE2479</f>
        <v>0</v>
      </c>
      <c r="AF2478" s="148">
        <f t="shared" si="11039"/>
        <v>0</v>
      </c>
      <c r="AG2478" s="148">
        <f t="shared" si="11039"/>
        <v>0</v>
      </c>
      <c r="AH2478" s="148">
        <f t="shared" si="11039"/>
        <v>0</v>
      </c>
      <c r="AI2478" s="148">
        <f t="shared" si="11039"/>
        <v>0</v>
      </c>
      <c r="AJ2478" s="148">
        <f t="shared" si="11040"/>
        <v>0</v>
      </c>
      <c r="AK2478" s="148">
        <f>AG2478+AJ2478</f>
        <v>0</v>
      </c>
      <c r="AL2478" s="148">
        <f>AL2479</f>
        <v>0</v>
      </c>
      <c r="AM2478" s="148">
        <f t="shared" si="11041"/>
        <v>0</v>
      </c>
      <c r="AN2478" s="148">
        <f t="shared" si="11041"/>
        <v>0</v>
      </c>
      <c r="AO2478" s="148">
        <f t="shared" si="11041"/>
        <v>0</v>
      </c>
      <c r="AP2478" s="148">
        <f t="shared" si="11041"/>
        <v>0</v>
      </c>
      <c r="AQ2478" s="148">
        <f t="shared" si="11041"/>
        <v>0</v>
      </c>
      <c r="AR2478" s="148">
        <f>AN2478+AQ2478</f>
        <v>0</v>
      </c>
      <c r="AS2478" s="148"/>
      <c r="AT2478" s="149"/>
      <c r="AU2478" s="150"/>
      <c r="AV2478" s="151"/>
      <c r="AW2478" s="151"/>
      <c r="AX2478" s="151"/>
      <c r="AY2478" s="151"/>
      <c r="BD2478" s="153"/>
    </row>
    <row r="2479" spans="1:56" s="19" customFormat="1" ht="70.5" customHeight="1">
      <c r="A2479" s="155">
        <v>2018</v>
      </c>
      <c r="B2479" s="155">
        <v>8323</v>
      </c>
      <c r="C2479" s="154">
        <v>4</v>
      </c>
      <c r="D2479" s="154">
        <v>4</v>
      </c>
      <c r="E2479" s="154">
        <v>6000</v>
      </c>
      <c r="F2479" s="154">
        <v>6200</v>
      </c>
      <c r="G2479" s="154">
        <v>622</v>
      </c>
      <c r="H2479" s="154"/>
      <c r="I2479" s="172" t="s">
        <v>144</v>
      </c>
      <c r="J2479" s="158">
        <f>J2480+J2482</f>
        <v>0</v>
      </c>
      <c r="K2479" s="158">
        <f t="shared" ref="K2479:O2479" si="11043">K2480+K2482</f>
        <v>0</v>
      </c>
      <c r="L2479" s="158">
        <f t="shared" si="11043"/>
        <v>0</v>
      </c>
      <c r="M2479" s="158">
        <f t="shared" si="11043"/>
        <v>0</v>
      </c>
      <c r="N2479" s="158">
        <f t="shared" si="11043"/>
        <v>0</v>
      </c>
      <c r="O2479" s="158">
        <f t="shared" si="11043"/>
        <v>0</v>
      </c>
      <c r="P2479" s="158">
        <f>L2479+O2479</f>
        <v>0</v>
      </c>
      <c r="Q2479" s="158">
        <f>Q2480+Q2482</f>
        <v>0</v>
      </c>
      <c r="R2479" s="158">
        <f t="shared" ref="R2479:V2479" si="11044">R2480+R2482</f>
        <v>0</v>
      </c>
      <c r="S2479" s="158">
        <f t="shared" si="11044"/>
        <v>0</v>
      </c>
      <c r="T2479" s="158">
        <f t="shared" si="11044"/>
        <v>0</v>
      </c>
      <c r="U2479" s="158">
        <f t="shared" si="11044"/>
        <v>0</v>
      </c>
      <c r="V2479" s="158">
        <f t="shared" si="11044"/>
        <v>0</v>
      </c>
      <c r="W2479" s="158">
        <f>S2479+V2479</f>
        <v>0</v>
      </c>
      <c r="X2479" s="158">
        <f>X2480+X2482</f>
        <v>0</v>
      </c>
      <c r="Y2479" s="158">
        <f t="shared" ref="Y2479:AC2479" si="11045">Y2480+Y2482</f>
        <v>0</v>
      </c>
      <c r="Z2479" s="158">
        <f t="shared" si="11045"/>
        <v>0</v>
      </c>
      <c r="AA2479" s="158">
        <f t="shared" si="11045"/>
        <v>0</v>
      </c>
      <c r="AB2479" s="158">
        <f t="shared" si="11045"/>
        <v>0</v>
      </c>
      <c r="AC2479" s="158">
        <f t="shared" si="11045"/>
        <v>0</v>
      </c>
      <c r="AD2479" s="158">
        <f>Z2479+AC2479</f>
        <v>0</v>
      </c>
      <c r="AE2479" s="158">
        <f>AE2480+AE2482</f>
        <v>0</v>
      </c>
      <c r="AF2479" s="158">
        <f t="shared" ref="AF2479:AI2479" si="11046">AF2480+AF2482</f>
        <v>0</v>
      </c>
      <c r="AG2479" s="158">
        <f t="shared" si="11046"/>
        <v>0</v>
      </c>
      <c r="AH2479" s="158">
        <f t="shared" si="11046"/>
        <v>0</v>
      </c>
      <c r="AI2479" s="158">
        <f t="shared" si="11046"/>
        <v>0</v>
      </c>
      <c r="AJ2479" s="158">
        <f t="shared" ref="AJ2479" si="11047">AJ2480+AJ2482</f>
        <v>0</v>
      </c>
      <c r="AK2479" s="158">
        <f>AG2479+AJ2479</f>
        <v>0</v>
      </c>
      <c r="AL2479" s="158">
        <f>AL2480+AL2482</f>
        <v>0</v>
      </c>
      <c r="AM2479" s="158">
        <f t="shared" ref="AM2479:AQ2479" si="11048">AM2480+AM2482</f>
        <v>0</v>
      </c>
      <c r="AN2479" s="158">
        <f t="shared" si="11048"/>
        <v>0</v>
      </c>
      <c r="AO2479" s="158">
        <f t="shared" si="11048"/>
        <v>0</v>
      </c>
      <c r="AP2479" s="158">
        <f t="shared" si="11048"/>
        <v>0</v>
      </c>
      <c r="AQ2479" s="158">
        <f t="shared" si="11048"/>
        <v>0</v>
      </c>
      <c r="AR2479" s="158">
        <f>AN2479+AQ2479</f>
        <v>0</v>
      </c>
      <c r="AS2479" s="158"/>
      <c r="AT2479" s="159"/>
      <c r="AU2479" s="160"/>
      <c r="AV2479" s="161"/>
      <c r="AW2479" s="161"/>
      <c r="AX2479" s="161"/>
      <c r="AY2479" s="161"/>
      <c r="BD2479" s="173"/>
    </row>
    <row r="2480" spans="1:56" s="19" customFormat="1" ht="70.5" customHeight="1">
      <c r="A2480" s="54">
        <v>2018</v>
      </c>
      <c r="B2480" s="189">
        <v>8323</v>
      </c>
      <c r="C2480" s="54">
        <v>4</v>
      </c>
      <c r="D2480" s="54">
        <v>4</v>
      </c>
      <c r="E2480" s="54">
        <v>6000</v>
      </c>
      <c r="F2480" s="54">
        <v>6200</v>
      </c>
      <c r="G2480" s="54">
        <v>622</v>
      </c>
      <c r="H2480" s="163">
        <v>1</v>
      </c>
      <c r="I2480" s="230" t="s">
        <v>145</v>
      </c>
      <c r="J2480" s="57">
        <f>J2481</f>
        <v>0</v>
      </c>
      <c r="K2480" s="57">
        <f t="shared" ref="K2480" si="11049">K2481</f>
        <v>0</v>
      </c>
      <c r="L2480" s="57">
        <f t="shared" ref="L2480" si="11050">L2481</f>
        <v>0</v>
      </c>
      <c r="M2480" s="57">
        <f t="shared" ref="M2480" si="11051">M2481</f>
        <v>0</v>
      </c>
      <c r="N2480" s="57">
        <f t="shared" ref="N2480" si="11052">N2481</f>
        <v>0</v>
      </c>
      <c r="O2480" s="57">
        <f t="shared" ref="O2480" si="11053">O2481</f>
        <v>0</v>
      </c>
      <c r="P2480" s="57">
        <f>L2480+O2480</f>
        <v>0</v>
      </c>
      <c r="Q2480" s="57">
        <f>Q2481</f>
        <v>0</v>
      </c>
      <c r="R2480" s="57">
        <f t="shared" ref="R2480:V2480" si="11054">R2481</f>
        <v>0</v>
      </c>
      <c r="S2480" s="57">
        <f t="shared" si="11054"/>
        <v>0</v>
      </c>
      <c r="T2480" s="57">
        <f t="shared" si="11054"/>
        <v>0</v>
      </c>
      <c r="U2480" s="57">
        <f t="shared" si="11054"/>
        <v>0</v>
      </c>
      <c r="V2480" s="57">
        <f t="shared" si="11054"/>
        <v>0</v>
      </c>
      <c r="W2480" s="57">
        <f>S2480+V2480</f>
        <v>0</v>
      </c>
      <c r="X2480" s="57">
        <f>X2481</f>
        <v>0</v>
      </c>
      <c r="Y2480" s="57">
        <f t="shared" ref="Y2480:AC2480" si="11055">Y2481</f>
        <v>0</v>
      </c>
      <c r="Z2480" s="57">
        <f t="shared" si="11055"/>
        <v>0</v>
      </c>
      <c r="AA2480" s="57">
        <f t="shared" si="11055"/>
        <v>0</v>
      </c>
      <c r="AB2480" s="57">
        <f t="shared" si="11055"/>
        <v>0</v>
      </c>
      <c r="AC2480" s="57">
        <f t="shared" si="11055"/>
        <v>0</v>
      </c>
      <c r="AD2480" s="57">
        <f>Z2480+AC2480</f>
        <v>0</v>
      </c>
      <c r="AE2480" s="57">
        <f>AE2481</f>
        <v>0</v>
      </c>
      <c r="AF2480" s="57">
        <f t="shared" ref="AF2480:AI2480" si="11056">AF2481</f>
        <v>0</v>
      </c>
      <c r="AG2480" s="57">
        <f t="shared" si="11056"/>
        <v>0</v>
      </c>
      <c r="AH2480" s="57">
        <f t="shared" si="11056"/>
        <v>0</v>
      </c>
      <c r="AI2480" s="57">
        <f t="shared" si="11056"/>
        <v>0</v>
      </c>
      <c r="AJ2480" s="57">
        <f t="shared" ref="AJ2480" si="11057">AJ2481</f>
        <v>0</v>
      </c>
      <c r="AK2480" s="57">
        <f>AG2480+AJ2480</f>
        <v>0</v>
      </c>
      <c r="AL2480" s="57">
        <f>AL2481</f>
        <v>0</v>
      </c>
      <c r="AM2480" s="57">
        <f t="shared" ref="AM2480:AQ2480" si="11058">AM2481</f>
        <v>0</v>
      </c>
      <c r="AN2480" s="57">
        <f t="shared" si="11058"/>
        <v>0</v>
      </c>
      <c r="AO2480" s="57">
        <f t="shared" si="11058"/>
        <v>0</v>
      </c>
      <c r="AP2480" s="57">
        <f t="shared" si="11058"/>
        <v>0</v>
      </c>
      <c r="AQ2480" s="57">
        <f t="shared" si="11058"/>
        <v>0</v>
      </c>
      <c r="AR2480" s="57">
        <f>AN2480+AQ2480</f>
        <v>0</v>
      </c>
      <c r="AS2480" s="168" t="s">
        <v>147</v>
      </c>
      <c r="AT2480" s="231"/>
      <c r="AU2480" s="170"/>
      <c r="AV2480" s="231"/>
      <c r="AW2480" s="231"/>
      <c r="AX2480" s="231"/>
      <c r="AY2480" s="231"/>
      <c r="BD2480" s="224" t="s">
        <v>78</v>
      </c>
    </row>
    <row r="2481" spans="1:56" s="19" customFormat="1" ht="24" customHeight="1">
      <c r="A2481" s="54">
        <v>2018</v>
      </c>
      <c r="B2481" s="174">
        <v>8323</v>
      </c>
      <c r="C2481" s="54">
        <v>4</v>
      </c>
      <c r="D2481" s="54">
        <v>4</v>
      </c>
      <c r="E2481" s="54">
        <v>6000</v>
      </c>
      <c r="F2481" s="54">
        <v>6200</v>
      </c>
      <c r="G2481" s="54">
        <v>622</v>
      </c>
      <c r="H2481" s="163">
        <v>1</v>
      </c>
      <c r="I2481" s="175" t="s">
        <v>146</v>
      </c>
      <c r="J2481" s="56">
        <f t="shared" ref="J2481" si="11059">ROUND(P2481*0.8,0)</f>
        <v>0</v>
      </c>
      <c r="K2481" s="56">
        <v>0</v>
      </c>
      <c r="L2481" s="57">
        <f t="shared" ref="L2481" si="11060">J2481+K2481</f>
        <v>0</v>
      </c>
      <c r="M2481" s="56">
        <f>P2481-J2481</f>
        <v>0</v>
      </c>
      <c r="N2481" s="56">
        <v>0</v>
      </c>
      <c r="O2481" s="57">
        <f t="shared" ref="O2481" si="11061">M2481+N2481</f>
        <v>0</v>
      </c>
      <c r="P2481" s="57">
        <v>0</v>
      </c>
      <c r="Q2481" s="56">
        <f t="shared" ref="Q2481" si="11062">ROUND(W2481*0.8,0)</f>
        <v>0</v>
      </c>
      <c r="R2481" s="56">
        <v>0</v>
      </c>
      <c r="S2481" s="57">
        <f t="shared" ref="S2481" si="11063">Q2481+R2481</f>
        <v>0</v>
      </c>
      <c r="T2481" s="56">
        <f>W2481-Q2481</f>
        <v>0</v>
      </c>
      <c r="U2481" s="56">
        <v>0</v>
      </c>
      <c r="V2481" s="57">
        <f t="shared" ref="V2481" si="11064">T2481+U2481</f>
        <v>0</v>
      </c>
      <c r="W2481" s="57">
        <v>0</v>
      </c>
      <c r="X2481" s="56">
        <f t="shared" ref="X2481" si="11065">ROUND(AD2481*0.8,0)</f>
        <v>0</v>
      </c>
      <c r="Y2481" s="56">
        <v>0</v>
      </c>
      <c r="Z2481" s="57">
        <f t="shared" ref="Z2481" si="11066">X2481+Y2481</f>
        <v>0</v>
      </c>
      <c r="AA2481" s="56">
        <f>AD2481-X2481</f>
        <v>0</v>
      </c>
      <c r="AB2481" s="56">
        <v>0</v>
      </c>
      <c r="AC2481" s="57">
        <f t="shared" ref="AC2481" si="11067">AA2481+AB2481</f>
        <v>0</v>
      </c>
      <c r="AD2481" s="57">
        <v>0</v>
      </c>
      <c r="AE2481" s="56">
        <f t="shared" ref="AE2481" si="11068">ROUND(AK2481*0.8,0)</f>
        <v>0</v>
      </c>
      <c r="AF2481" s="56">
        <v>0</v>
      </c>
      <c r="AG2481" s="57">
        <f t="shared" ref="AG2481" si="11069">AE2481+AF2481</f>
        <v>0</v>
      </c>
      <c r="AH2481" s="56">
        <f>AK2481-AE2481</f>
        <v>0</v>
      </c>
      <c r="AI2481" s="56">
        <v>0</v>
      </c>
      <c r="AJ2481" s="57">
        <f t="shared" ref="AJ2481" si="11070">AH2481+AI2481</f>
        <v>0</v>
      </c>
      <c r="AK2481" s="57">
        <v>0</v>
      </c>
      <c r="AL2481" s="56">
        <f t="shared" ref="AL2481" si="11071">ROUND(AR2481*0.8,0)</f>
        <v>0</v>
      </c>
      <c r="AM2481" s="56">
        <v>0</v>
      </c>
      <c r="AN2481" s="57">
        <f t="shared" ref="AN2481" si="11072">AL2481+AM2481</f>
        <v>0</v>
      </c>
      <c r="AO2481" s="56">
        <f>AR2481-AL2481</f>
        <v>0</v>
      </c>
      <c r="AP2481" s="56">
        <v>0</v>
      </c>
      <c r="AQ2481" s="57">
        <f t="shared" ref="AQ2481" si="11073">AO2481+AP2481</f>
        <v>0</v>
      </c>
      <c r="AR2481" s="57">
        <v>0</v>
      </c>
      <c r="AS2481" s="57" t="s">
        <v>147</v>
      </c>
      <c r="AT2481" s="179"/>
      <c r="AU2481" s="176"/>
      <c r="AV2481" s="177"/>
      <c r="AW2481" s="177"/>
      <c r="AX2481" s="177"/>
      <c r="AY2481" s="177"/>
      <c r="BD2481" s="224" t="s">
        <v>78</v>
      </c>
    </row>
    <row r="2482" spans="1:56" s="19" customFormat="1" ht="32.25" customHeight="1">
      <c r="A2482" s="54">
        <v>2018</v>
      </c>
      <c r="B2482" s="189">
        <v>8323</v>
      </c>
      <c r="C2482" s="54">
        <v>4</v>
      </c>
      <c r="D2482" s="54">
        <v>4</v>
      </c>
      <c r="E2482" s="54">
        <v>6000</v>
      </c>
      <c r="F2482" s="54">
        <v>6200</v>
      </c>
      <c r="G2482" s="54">
        <v>622</v>
      </c>
      <c r="H2482" s="163">
        <v>2</v>
      </c>
      <c r="I2482" s="230" t="s">
        <v>313</v>
      </c>
      <c r="J2482" s="361">
        <f>J2483</f>
        <v>0</v>
      </c>
      <c r="K2482" s="361">
        <f t="shared" ref="K2482" si="11074">K2483</f>
        <v>0</v>
      </c>
      <c r="L2482" s="361">
        <f t="shared" ref="L2482" si="11075">L2483</f>
        <v>0</v>
      </c>
      <c r="M2482" s="57">
        <f t="shared" ref="M2482" si="11076">M2483</f>
        <v>0</v>
      </c>
      <c r="N2482" s="57">
        <f t="shared" ref="N2482" si="11077">N2483</f>
        <v>0</v>
      </c>
      <c r="O2482" s="361">
        <f t="shared" ref="O2482" si="11078">O2483</f>
        <v>0</v>
      </c>
      <c r="P2482" s="361">
        <f>L2482+O2482</f>
        <v>0</v>
      </c>
      <c r="Q2482" s="361">
        <f>Q2483</f>
        <v>0</v>
      </c>
      <c r="R2482" s="361">
        <f t="shared" ref="R2482:V2482" si="11079">R2483</f>
        <v>0</v>
      </c>
      <c r="S2482" s="361">
        <f t="shared" si="11079"/>
        <v>0</v>
      </c>
      <c r="T2482" s="57">
        <f t="shared" si="11079"/>
        <v>0</v>
      </c>
      <c r="U2482" s="57">
        <f t="shared" si="11079"/>
        <v>0</v>
      </c>
      <c r="V2482" s="361">
        <f t="shared" si="11079"/>
        <v>0</v>
      </c>
      <c r="W2482" s="361">
        <f>S2482+V2482</f>
        <v>0</v>
      </c>
      <c r="X2482" s="361">
        <f>X2483</f>
        <v>0</v>
      </c>
      <c r="Y2482" s="361">
        <f t="shared" ref="Y2482:AC2482" si="11080">Y2483</f>
        <v>0</v>
      </c>
      <c r="Z2482" s="361">
        <f t="shared" si="11080"/>
        <v>0</v>
      </c>
      <c r="AA2482" s="57">
        <f t="shared" si="11080"/>
        <v>0</v>
      </c>
      <c r="AB2482" s="57">
        <f t="shared" si="11080"/>
        <v>0</v>
      </c>
      <c r="AC2482" s="361">
        <f t="shared" si="11080"/>
        <v>0</v>
      </c>
      <c r="AD2482" s="361">
        <f>Z2482+AC2482</f>
        <v>0</v>
      </c>
      <c r="AE2482" s="361">
        <f>AE2483</f>
        <v>0</v>
      </c>
      <c r="AF2482" s="361">
        <f t="shared" ref="AF2482:AI2482" si="11081">AF2483</f>
        <v>0</v>
      </c>
      <c r="AG2482" s="361">
        <f t="shared" si="11081"/>
        <v>0</v>
      </c>
      <c r="AH2482" s="57">
        <f t="shared" si="11081"/>
        <v>0</v>
      </c>
      <c r="AI2482" s="57">
        <f t="shared" si="11081"/>
        <v>0</v>
      </c>
      <c r="AJ2482" s="361">
        <f t="shared" ref="AJ2482" si="11082">AJ2483</f>
        <v>0</v>
      </c>
      <c r="AK2482" s="361">
        <f>AG2482+AJ2482</f>
        <v>0</v>
      </c>
      <c r="AL2482" s="361">
        <f>AL2483</f>
        <v>0</v>
      </c>
      <c r="AM2482" s="361">
        <f t="shared" ref="AM2482:AQ2482" si="11083">AM2483</f>
        <v>0</v>
      </c>
      <c r="AN2482" s="361">
        <f t="shared" si="11083"/>
        <v>0</v>
      </c>
      <c r="AO2482" s="57">
        <f t="shared" si="11083"/>
        <v>0</v>
      </c>
      <c r="AP2482" s="57">
        <f t="shared" si="11083"/>
        <v>0</v>
      </c>
      <c r="AQ2482" s="361">
        <f t="shared" si="11083"/>
        <v>0</v>
      </c>
      <c r="AR2482" s="361">
        <f>AN2482+AQ2482</f>
        <v>0</v>
      </c>
      <c r="AS2482" s="57" t="s">
        <v>147</v>
      </c>
      <c r="AT2482" s="362"/>
      <c r="AU2482" s="183"/>
      <c r="AV2482" s="231"/>
      <c r="AW2482" s="231"/>
      <c r="AX2482" s="231"/>
      <c r="AY2482" s="231"/>
      <c r="BD2482" s="224" t="s">
        <v>78</v>
      </c>
    </row>
    <row r="2483" spans="1:56" s="19" customFormat="1" ht="18.75" customHeight="1">
      <c r="A2483" s="54">
        <v>2018</v>
      </c>
      <c r="B2483" s="174">
        <v>8323</v>
      </c>
      <c r="C2483" s="54">
        <v>4</v>
      </c>
      <c r="D2483" s="54">
        <v>4</v>
      </c>
      <c r="E2483" s="54">
        <v>6000</v>
      </c>
      <c r="F2483" s="54">
        <v>6200</v>
      </c>
      <c r="G2483" s="54">
        <v>622</v>
      </c>
      <c r="H2483" s="163">
        <v>2</v>
      </c>
      <c r="I2483" s="175" t="s">
        <v>146</v>
      </c>
      <c r="J2483" s="56">
        <f t="shared" ref="J2483" si="11084">ROUND(P2483*0.8,0)</f>
        <v>0</v>
      </c>
      <c r="K2483" s="56">
        <v>0</v>
      </c>
      <c r="L2483" s="57">
        <f t="shared" ref="L2483" si="11085">J2483+K2483</f>
        <v>0</v>
      </c>
      <c r="M2483" s="56">
        <f>P2483-J2483</f>
        <v>0</v>
      </c>
      <c r="N2483" s="56">
        <v>0</v>
      </c>
      <c r="O2483" s="57">
        <f t="shared" ref="O2483" si="11086">M2483+N2483</f>
        <v>0</v>
      </c>
      <c r="P2483" s="57">
        <v>0</v>
      </c>
      <c r="Q2483" s="56">
        <f t="shared" ref="Q2483" si="11087">ROUND(W2483*0.8,0)</f>
        <v>0</v>
      </c>
      <c r="R2483" s="56">
        <v>0</v>
      </c>
      <c r="S2483" s="57">
        <f t="shared" ref="S2483" si="11088">Q2483+R2483</f>
        <v>0</v>
      </c>
      <c r="T2483" s="56">
        <f>W2483-Q2483</f>
        <v>0</v>
      </c>
      <c r="U2483" s="56">
        <v>0</v>
      </c>
      <c r="V2483" s="57">
        <f t="shared" ref="V2483" si="11089">T2483+U2483</f>
        <v>0</v>
      </c>
      <c r="W2483" s="57">
        <v>0</v>
      </c>
      <c r="X2483" s="56">
        <f t="shared" ref="X2483" si="11090">ROUND(AD2483*0.8,0)</f>
        <v>0</v>
      </c>
      <c r="Y2483" s="56">
        <v>0</v>
      </c>
      <c r="Z2483" s="57">
        <f t="shared" ref="Z2483" si="11091">X2483+Y2483</f>
        <v>0</v>
      </c>
      <c r="AA2483" s="56">
        <f>AD2483-X2483</f>
        <v>0</v>
      </c>
      <c r="AB2483" s="56">
        <v>0</v>
      </c>
      <c r="AC2483" s="57">
        <f t="shared" ref="AC2483" si="11092">AA2483+AB2483</f>
        <v>0</v>
      </c>
      <c r="AD2483" s="57">
        <v>0</v>
      </c>
      <c r="AE2483" s="56">
        <f t="shared" ref="AE2483" si="11093">ROUND(AK2483*0.8,0)</f>
        <v>0</v>
      </c>
      <c r="AF2483" s="56">
        <v>0</v>
      </c>
      <c r="AG2483" s="57">
        <f t="shared" ref="AG2483" si="11094">AE2483+AF2483</f>
        <v>0</v>
      </c>
      <c r="AH2483" s="56">
        <f>AK2483-AE2483</f>
        <v>0</v>
      </c>
      <c r="AI2483" s="56">
        <v>0</v>
      </c>
      <c r="AJ2483" s="57">
        <f t="shared" ref="AJ2483" si="11095">AH2483+AI2483</f>
        <v>0</v>
      </c>
      <c r="AK2483" s="57">
        <v>0</v>
      </c>
      <c r="AL2483" s="56">
        <f t="shared" ref="AL2483" si="11096">ROUND(AR2483*0.8,0)</f>
        <v>0</v>
      </c>
      <c r="AM2483" s="56">
        <v>0</v>
      </c>
      <c r="AN2483" s="57">
        <f t="shared" ref="AN2483" si="11097">AL2483+AM2483</f>
        <v>0</v>
      </c>
      <c r="AO2483" s="56">
        <f>AR2483-AL2483</f>
        <v>0</v>
      </c>
      <c r="AP2483" s="56">
        <v>0</v>
      </c>
      <c r="AQ2483" s="57">
        <f t="shared" ref="AQ2483" si="11098">AO2483+AP2483</f>
        <v>0</v>
      </c>
      <c r="AR2483" s="57">
        <v>0</v>
      </c>
      <c r="AS2483" s="57" t="s">
        <v>147</v>
      </c>
      <c r="AT2483" s="179"/>
      <c r="AU2483" s="176"/>
      <c r="AV2483" s="177"/>
      <c r="AW2483" s="177"/>
      <c r="AX2483" s="177"/>
      <c r="AY2483" s="177"/>
      <c r="BD2483" s="224" t="s">
        <v>78</v>
      </c>
    </row>
    <row r="2484" spans="1:56" s="19" customFormat="1" ht="77.25" customHeight="1">
      <c r="A2484" s="129">
        <v>2019</v>
      </c>
      <c r="B2484" s="130">
        <v>8323</v>
      </c>
      <c r="C2484" s="129">
        <v>4</v>
      </c>
      <c r="D2484" s="129">
        <v>5</v>
      </c>
      <c r="E2484" s="129"/>
      <c r="F2484" s="129"/>
      <c r="G2484" s="129"/>
      <c r="H2484" s="131"/>
      <c r="I2484" s="132" t="s">
        <v>1040</v>
      </c>
      <c r="J2484" s="133">
        <f t="shared" ref="J2484:O2484" si="11099">J2485+J2491+J2497+J2538</f>
        <v>0</v>
      </c>
      <c r="K2484" s="133">
        <f t="shared" si="11099"/>
        <v>0</v>
      </c>
      <c r="L2484" s="133">
        <f t="shared" si="11099"/>
        <v>0</v>
      </c>
      <c r="M2484" s="133">
        <f t="shared" si="11099"/>
        <v>2091000</v>
      </c>
      <c r="N2484" s="133">
        <f t="shared" si="11099"/>
        <v>0</v>
      </c>
      <c r="O2484" s="133">
        <f t="shared" si="11099"/>
        <v>2091000</v>
      </c>
      <c r="P2484" s="133">
        <f>L2484+O2484</f>
        <v>2091000</v>
      </c>
      <c r="Q2484" s="133">
        <f t="shared" ref="Q2484:V2484" si="11100">Q2485+Q2491+Q2497+Q2538</f>
        <v>0</v>
      </c>
      <c r="R2484" s="133">
        <f t="shared" si="11100"/>
        <v>0</v>
      </c>
      <c r="S2484" s="133">
        <f t="shared" si="11100"/>
        <v>0</v>
      </c>
      <c r="T2484" s="133">
        <f t="shared" si="11100"/>
        <v>0</v>
      </c>
      <c r="U2484" s="133">
        <f t="shared" si="11100"/>
        <v>0</v>
      </c>
      <c r="V2484" s="133">
        <f t="shared" si="11100"/>
        <v>0</v>
      </c>
      <c r="W2484" s="133">
        <f>S2484+V2484</f>
        <v>0</v>
      </c>
      <c r="X2484" s="133">
        <f t="shared" ref="X2484:AC2484" si="11101">X2485+X2491+X2497+X2538</f>
        <v>0</v>
      </c>
      <c r="Y2484" s="133">
        <f t="shared" si="11101"/>
        <v>0</v>
      </c>
      <c r="Z2484" s="133">
        <f t="shared" si="11101"/>
        <v>0</v>
      </c>
      <c r="AA2484" s="133">
        <f t="shared" si="11101"/>
        <v>828933</v>
      </c>
      <c r="AB2484" s="133">
        <f t="shared" si="11101"/>
        <v>0</v>
      </c>
      <c r="AC2484" s="133">
        <f t="shared" si="11101"/>
        <v>828933</v>
      </c>
      <c r="AD2484" s="133">
        <f>Z2484+AC2484</f>
        <v>828933</v>
      </c>
      <c r="AE2484" s="133">
        <f t="shared" ref="AE2484:AI2484" si="11102">AE2485+AE2491+AE2497+AE2538</f>
        <v>0</v>
      </c>
      <c r="AF2484" s="133">
        <f t="shared" si="11102"/>
        <v>0</v>
      </c>
      <c r="AG2484" s="133">
        <f t="shared" si="11102"/>
        <v>0</v>
      </c>
      <c r="AH2484" s="133">
        <f t="shared" si="11102"/>
        <v>0</v>
      </c>
      <c r="AI2484" s="133">
        <f t="shared" si="11102"/>
        <v>0</v>
      </c>
      <c r="AJ2484" s="133">
        <f t="shared" ref="AJ2484" si="11103">AJ2485+AJ2491+AJ2497+AJ2538</f>
        <v>0</v>
      </c>
      <c r="AK2484" s="133">
        <f>AG2484+AJ2484</f>
        <v>0</v>
      </c>
      <c r="AL2484" s="133">
        <f t="shared" ref="AL2484:AQ2484" si="11104">AL2485+AL2491+AL2497+AL2538</f>
        <v>0</v>
      </c>
      <c r="AM2484" s="133">
        <f t="shared" si="11104"/>
        <v>0</v>
      </c>
      <c r="AN2484" s="133">
        <f t="shared" si="11104"/>
        <v>0</v>
      </c>
      <c r="AO2484" s="133">
        <f t="shared" si="11104"/>
        <v>1262067</v>
      </c>
      <c r="AP2484" s="133">
        <f t="shared" si="11104"/>
        <v>0</v>
      </c>
      <c r="AQ2484" s="133">
        <f t="shared" si="11104"/>
        <v>1262067</v>
      </c>
      <c r="AR2484" s="133">
        <f>AN2484+AQ2484</f>
        <v>1262067</v>
      </c>
      <c r="AS2484" s="133"/>
      <c r="AT2484" s="134"/>
      <c r="AU2484" s="135"/>
      <c r="AV2484" s="211"/>
      <c r="AW2484" s="211"/>
      <c r="AX2484" s="211"/>
      <c r="AY2484" s="211"/>
      <c r="BD2484" s="212"/>
    </row>
    <row r="2485" spans="1:56" s="19" customFormat="1" ht="77.25" customHeight="1">
      <c r="A2485" s="137">
        <v>2019</v>
      </c>
      <c r="B2485" s="138">
        <v>8323</v>
      </c>
      <c r="C2485" s="137">
        <v>4</v>
      </c>
      <c r="D2485" s="137">
        <v>5</v>
      </c>
      <c r="E2485" s="137">
        <v>1000</v>
      </c>
      <c r="F2485" s="137"/>
      <c r="G2485" s="137"/>
      <c r="H2485" s="137"/>
      <c r="I2485" s="139" t="s">
        <v>25</v>
      </c>
      <c r="J2485" s="140">
        <f>J2486</f>
        <v>0</v>
      </c>
      <c r="K2485" s="140">
        <f t="shared" ref="K2485:O2485" si="11105">K2486</f>
        <v>0</v>
      </c>
      <c r="L2485" s="140">
        <f t="shared" si="11105"/>
        <v>0</v>
      </c>
      <c r="M2485" s="140">
        <f t="shared" si="11105"/>
        <v>2091000</v>
      </c>
      <c r="N2485" s="140">
        <f t="shared" si="11105"/>
        <v>0</v>
      </c>
      <c r="O2485" s="140">
        <f t="shared" si="11105"/>
        <v>2091000</v>
      </c>
      <c r="P2485" s="140">
        <f>L2485+O2485</f>
        <v>2091000</v>
      </c>
      <c r="Q2485" s="140">
        <f>Q2486</f>
        <v>0</v>
      </c>
      <c r="R2485" s="140">
        <f t="shared" ref="R2485:V2485" si="11106">R2486</f>
        <v>0</v>
      </c>
      <c r="S2485" s="140">
        <f t="shared" si="11106"/>
        <v>0</v>
      </c>
      <c r="T2485" s="140">
        <f t="shared" si="11106"/>
        <v>0</v>
      </c>
      <c r="U2485" s="140">
        <f t="shared" si="11106"/>
        <v>0</v>
      </c>
      <c r="V2485" s="140">
        <f t="shared" si="11106"/>
        <v>0</v>
      </c>
      <c r="W2485" s="140">
        <f>S2485+V2485</f>
        <v>0</v>
      </c>
      <c r="X2485" s="140">
        <f>X2486</f>
        <v>0</v>
      </c>
      <c r="Y2485" s="140">
        <f t="shared" ref="Y2485:AC2485" si="11107">Y2486</f>
        <v>0</v>
      </c>
      <c r="Z2485" s="140">
        <f t="shared" si="11107"/>
        <v>0</v>
      </c>
      <c r="AA2485" s="140">
        <f t="shared" si="11107"/>
        <v>828933</v>
      </c>
      <c r="AB2485" s="140">
        <f t="shared" si="11107"/>
        <v>0</v>
      </c>
      <c r="AC2485" s="140">
        <f t="shared" si="11107"/>
        <v>828933</v>
      </c>
      <c r="AD2485" s="140">
        <f>Z2485+AC2485</f>
        <v>828933</v>
      </c>
      <c r="AE2485" s="140">
        <f>AE2486</f>
        <v>0</v>
      </c>
      <c r="AF2485" s="140">
        <f t="shared" ref="AF2485:AI2485" si="11108">AF2486</f>
        <v>0</v>
      </c>
      <c r="AG2485" s="140">
        <f t="shared" si="11108"/>
        <v>0</v>
      </c>
      <c r="AH2485" s="140">
        <f t="shared" si="11108"/>
        <v>0</v>
      </c>
      <c r="AI2485" s="140">
        <f t="shared" si="11108"/>
        <v>0</v>
      </c>
      <c r="AJ2485" s="140">
        <f t="shared" ref="AJ2485" si="11109">AJ2486</f>
        <v>0</v>
      </c>
      <c r="AK2485" s="140">
        <f>AG2485+AJ2485</f>
        <v>0</v>
      </c>
      <c r="AL2485" s="140">
        <f>AL2486</f>
        <v>0</v>
      </c>
      <c r="AM2485" s="140">
        <f t="shared" ref="AM2485:AQ2485" si="11110">AM2486</f>
        <v>0</v>
      </c>
      <c r="AN2485" s="140">
        <f t="shared" si="11110"/>
        <v>0</v>
      </c>
      <c r="AO2485" s="140">
        <f t="shared" si="11110"/>
        <v>1262067</v>
      </c>
      <c r="AP2485" s="140">
        <f t="shared" si="11110"/>
        <v>0</v>
      </c>
      <c r="AQ2485" s="140">
        <f t="shared" si="11110"/>
        <v>1262067</v>
      </c>
      <c r="AR2485" s="140">
        <f>AN2485+AQ2485</f>
        <v>1262067</v>
      </c>
      <c r="AS2485" s="140"/>
      <c r="AT2485" s="141"/>
      <c r="AU2485" s="185"/>
      <c r="AV2485" s="142"/>
      <c r="AW2485" s="142"/>
      <c r="AX2485" s="142"/>
      <c r="AY2485" s="142"/>
      <c r="BD2485" s="144"/>
    </row>
    <row r="2486" spans="1:56" s="19" customFormat="1" ht="70.5" customHeight="1">
      <c r="A2486" s="145">
        <v>2019</v>
      </c>
      <c r="B2486" s="146">
        <v>8323</v>
      </c>
      <c r="C2486" s="145">
        <v>4</v>
      </c>
      <c r="D2486" s="145">
        <v>5</v>
      </c>
      <c r="E2486" s="145">
        <v>1000</v>
      </c>
      <c r="F2486" s="145">
        <v>1200</v>
      </c>
      <c r="G2486" s="145"/>
      <c r="H2486" s="145"/>
      <c r="I2486" s="147" t="s">
        <v>149</v>
      </c>
      <c r="J2486" s="148">
        <f>J2487+J2489</f>
        <v>0</v>
      </c>
      <c r="K2486" s="148">
        <f t="shared" ref="K2486:O2486" si="11111">K2487+K2489</f>
        <v>0</v>
      </c>
      <c r="L2486" s="148">
        <f t="shared" si="11111"/>
        <v>0</v>
      </c>
      <c r="M2486" s="148">
        <f t="shared" si="11111"/>
        <v>2091000</v>
      </c>
      <c r="N2486" s="148">
        <f t="shared" si="11111"/>
        <v>0</v>
      </c>
      <c r="O2486" s="148">
        <f t="shared" si="11111"/>
        <v>2091000</v>
      </c>
      <c r="P2486" s="148">
        <f>L2486+O2486</f>
        <v>2091000</v>
      </c>
      <c r="Q2486" s="148">
        <f>Q2487+Q2489</f>
        <v>0</v>
      </c>
      <c r="R2486" s="148">
        <f t="shared" ref="R2486:V2486" si="11112">R2487+R2489</f>
        <v>0</v>
      </c>
      <c r="S2486" s="148">
        <f t="shared" si="11112"/>
        <v>0</v>
      </c>
      <c r="T2486" s="148">
        <f t="shared" si="11112"/>
        <v>0</v>
      </c>
      <c r="U2486" s="148">
        <f t="shared" si="11112"/>
        <v>0</v>
      </c>
      <c r="V2486" s="148">
        <f t="shared" si="11112"/>
        <v>0</v>
      </c>
      <c r="W2486" s="148">
        <f>S2486+V2486</f>
        <v>0</v>
      </c>
      <c r="X2486" s="148">
        <f>X2487+X2489</f>
        <v>0</v>
      </c>
      <c r="Y2486" s="148">
        <f t="shared" ref="Y2486:AC2486" si="11113">Y2487+Y2489</f>
        <v>0</v>
      </c>
      <c r="Z2486" s="148">
        <f t="shared" si="11113"/>
        <v>0</v>
      </c>
      <c r="AA2486" s="148">
        <f t="shared" si="11113"/>
        <v>828933</v>
      </c>
      <c r="AB2486" s="148">
        <f t="shared" si="11113"/>
        <v>0</v>
      </c>
      <c r="AC2486" s="148">
        <f t="shared" si="11113"/>
        <v>828933</v>
      </c>
      <c r="AD2486" s="148">
        <f>Z2486+AC2486</f>
        <v>828933</v>
      </c>
      <c r="AE2486" s="148">
        <f>AE2487+AE2489</f>
        <v>0</v>
      </c>
      <c r="AF2486" s="148">
        <f t="shared" ref="AF2486:AI2486" si="11114">AF2487+AF2489</f>
        <v>0</v>
      </c>
      <c r="AG2486" s="148">
        <f t="shared" si="11114"/>
        <v>0</v>
      </c>
      <c r="AH2486" s="148">
        <f t="shared" si="11114"/>
        <v>0</v>
      </c>
      <c r="AI2486" s="148">
        <f t="shared" si="11114"/>
        <v>0</v>
      </c>
      <c r="AJ2486" s="148">
        <f t="shared" ref="AJ2486" si="11115">AJ2487+AJ2489</f>
        <v>0</v>
      </c>
      <c r="AK2486" s="148">
        <f>AG2486+AJ2486</f>
        <v>0</v>
      </c>
      <c r="AL2486" s="148">
        <f>AL2487+AL2489</f>
        <v>0</v>
      </c>
      <c r="AM2486" s="148">
        <f t="shared" ref="AM2486:AQ2486" si="11116">AM2487+AM2489</f>
        <v>0</v>
      </c>
      <c r="AN2486" s="148">
        <f t="shared" si="11116"/>
        <v>0</v>
      </c>
      <c r="AO2486" s="148">
        <f t="shared" si="11116"/>
        <v>1262067</v>
      </c>
      <c r="AP2486" s="148">
        <f t="shared" si="11116"/>
        <v>0</v>
      </c>
      <c r="AQ2486" s="148">
        <f t="shared" si="11116"/>
        <v>1262067</v>
      </c>
      <c r="AR2486" s="148">
        <f>AN2486+AQ2486</f>
        <v>1262067</v>
      </c>
      <c r="AS2486" s="148"/>
      <c r="AT2486" s="149"/>
      <c r="AU2486" s="150"/>
      <c r="AV2486" s="151"/>
      <c r="AW2486" s="151"/>
      <c r="AX2486" s="151"/>
      <c r="AY2486" s="151"/>
      <c r="BD2486" s="153"/>
    </row>
    <row r="2487" spans="1:56" s="19" customFormat="1" ht="70.5" customHeight="1">
      <c r="A2487" s="154">
        <v>2019</v>
      </c>
      <c r="B2487" s="155">
        <v>8323</v>
      </c>
      <c r="C2487" s="154">
        <v>4</v>
      </c>
      <c r="D2487" s="154">
        <v>5</v>
      </c>
      <c r="E2487" s="154">
        <v>1000</v>
      </c>
      <c r="F2487" s="154">
        <v>1200</v>
      </c>
      <c r="G2487" s="154">
        <v>121</v>
      </c>
      <c r="H2487" s="154"/>
      <c r="I2487" s="172" t="s">
        <v>27</v>
      </c>
      <c r="J2487" s="158">
        <f>J2488</f>
        <v>0</v>
      </c>
      <c r="K2487" s="158">
        <f t="shared" ref="K2487" si="11117">K2488</f>
        <v>0</v>
      </c>
      <c r="L2487" s="158">
        <f t="shared" ref="L2487" si="11118">L2488</f>
        <v>0</v>
      </c>
      <c r="M2487" s="158">
        <f t="shared" ref="M2487" si="11119">M2488</f>
        <v>2091000</v>
      </c>
      <c r="N2487" s="158">
        <f t="shared" ref="N2487" si="11120">N2488</f>
        <v>0</v>
      </c>
      <c r="O2487" s="158">
        <f t="shared" ref="O2487" si="11121">O2488</f>
        <v>2091000</v>
      </c>
      <c r="P2487" s="158">
        <f>L2487+O2487</f>
        <v>2091000</v>
      </c>
      <c r="Q2487" s="158">
        <f>Q2488</f>
        <v>0</v>
      </c>
      <c r="R2487" s="158">
        <f t="shared" ref="R2487:V2487" si="11122">R2488</f>
        <v>0</v>
      </c>
      <c r="S2487" s="158">
        <f t="shared" si="11122"/>
        <v>0</v>
      </c>
      <c r="T2487" s="158">
        <f t="shared" si="11122"/>
        <v>0</v>
      </c>
      <c r="U2487" s="158">
        <f t="shared" si="11122"/>
        <v>0</v>
      </c>
      <c r="V2487" s="158">
        <f t="shared" si="11122"/>
        <v>0</v>
      </c>
      <c r="W2487" s="158">
        <f>S2487+V2487</f>
        <v>0</v>
      </c>
      <c r="X2487" s="158">
        <f>X2488</f>
        <v>0</v>
      </c>
      <c r="Y2487" s="158">
        <f t="shared" ref="Y2487:AC2487" si="11123">Y2488</f>
        <v>0</v>
      </c>
      <c r="Z2487" s="158">
        <f t="shared" si="11123"/>
        <v>0</v>
      </c>
      <c r="AA2487" s="158">
        <f t="shared" si="11123"/>
        <v>828933</v>
      </c>
      <c r="AB2487" s="158">
        <f t="shared" si="11123"/>
        <v>0</v>
      </c>
      <c r="AC2487" s="158">
        <f t="shared" si="11123"/>
        <v>828933</v>
      </c>
      <c r="AD2487" s="158">
        <f>Z2487+AC2487</f>
        <v>828933</v>
      </c>
      <c r="AE2487" s="158">
        <f>AE2488</f>
        <v>0</v>
      </c>
      <c r="AF2487" s="158">
        <f t="shared" ref="AF2487:AI2487" si="11124">AF2488</f>
        <v>0</v>
      </c>
      <c r="AG2487" s="158">
        <f t="shared" si="11124"/>
        <v>0</v>
      </c>
      <c r="AH2487" s="158">
        <f t="shared" si="11124"/>
        <v>0</v>
      </c>
      <c r="AI2487" s="158">
        <f t="shared" si="11124"/>
        <v>0</v>
      </c>
      <c r="AJ2487" s="158">
        <f t="shared" ref="AJ2487" si="11125">AJ2488</f>
        <v>0</v>
      </c>
      <c r="AK2487" s="158">
        <f>AG2487+AJ2487</f>
        <v>0</v>
      </c>
      <c r="AL2487" s="158">
        <f>AL2488</f>
        <v>0</v>
      </c>
      <c r="AM2487" s="158">
        <f t="shared" ref="AM2487:AQ2487" si="11126">AM2488</f>
        <v>0</v>
      </c>
      <c r="AN2487" s="158">
        <f t="shared" si="11126"/>
        <v>0</v>
      </c>
      <c r="AO2487" s="158">
        <f t="shared" si="11126"/>
        <v>1262067</v>
      </c>
      <c r="AP2487" s="158">
        <f t="shared" si="11126"/>
        <v>0</v>
      </c>
      <c r="AQ2487" s="158">
        <f t="shared" si="11126"/>
        <v>1262067</v>
      </c>
      <c r="AR2487" s="158">
        <f>AN2487+AQ2487</f>
        <v>1262067</v>
      </c>
      <c r="AS2487" s="158"/>
      <c r="AT2487" s="159"/>
      <c r="AU2487" s="160"/>
      <c r="AV2487" s="161"/>
      <c r="AW2487" s="161"/>
      <c r="AX2487" s="161"/>
      <c r="AY2487" s="161"/>
      <c r="BD2487" s="173"/>
    </row>
    <row r="2488" spans="1:56" s="19" customFormat="1" ht="70.5" customHeight="1">
      <c r="A2488" s="54">
        <v>2019</v>
      </c>
      <c r="B2488" s="174">
        <v>8323</v>
      </c>
      <c r="C2488" s="54">
        <v>4</v>
      </c>
      <c r="D2488" s="54">
        <v>5</v>
      </c>
      <c r="E2488" s="54">
        <v>1000</v>
      </c>
      <c r="F2488" s="54">
        <v>1200</v>
      </c>
      <c r="G2488" s="54">
        <v>121</v>
      </c>
      <c r="H2488" s="163">
        <v>1</v>
      </c>
      <c r="I2488" s="175" t="s">
        <v>28</v>
      </c>
      <c r="J2488" s="56">
        <v>0</v>
      </c>
      <c r="K2488" s="56">
        <v>0</v>
      </c>
      <c r="L2488" s="57">
        <f t="shared" ref="L2488" si="11127">J2488+K2488</f>
        <v>0</v>
      </c>
      <c r="M2488" s="56">
        <v>2091000</v>
      </c>
      <c r="N2488" s="56">
        <v>0</v>
      </c>
      <c r="O2488" s="57">
        <f t="shared" ref="O2488" si="11128">M2488+N2488</f>
        <v>2091000</v>
      </c>
      <c r="P2488" s="57">
        <f t="shared" ref="P2488" si="11129">L2488+O2488</f>
        <v>2091000</v>
      </c>
      <c r="Q2488" s="56">
        <v>0</v>
      </c>
      <c r="R2488" s="56">
        <v>0</v>
      </c>
      <c r="S2488" s="57">
        <f t="shared" ref="S2488" si="11130">Q2488+R2488</f>
        <v>0</v>
      </c>
      <c r="T2488" s="56">
        <v>0</v>
      </c>
      <c r="U2488" s="56">
        <v>0</v>
      </c>
      <c r="V2488" s="57">
        <f t="shared" ref="V2488" si="11131">T2488+U2488</f>
        <v>0</v>
      </c>
      <c r="W2488" s="57">
        <f t="shared" ref="W2488" si="11132">S2488+V2488</f>
        <v>0</v>
      </c>
      <c r="X2488" s="56">
        <v>0</v>
      </c>
      <c r="Y2488" s="56">
        <v>0</v>
      </c>
      <c r="Z2488" s="57">
        <f t="shared" ref="Z2488" si="11133">X2488+Y2488</f>
        <v>0</v>
      </c>
      <c r="AA2488" s="56">
        <v>828933</v>
      </c>
      <c r="AB2488" s="56">
        <v>0</v>
      </c>
      <c r="AC2488" s="57">
        <f t="shared" ref="AC2488" si="11134">AA2488+AB2488</f>
        <v>828933</v>
      </c>
      <c r="AD2488" s="57">
        <f t="shared" ref="AD2488" si="11135">Z2488+AC2488</f>
        <v>828933</v>
      </c>
      <c r="AE2488" s="56">
        <v>0</v>
      </c>
      <c r="AF2488" s="56">
        <v>0</v>
      </c>
      <c r="AG2488" s="57">
        <f t="shared" ref="AG2488" si="11136">AE2488+AF2488</f>
        <v>0</v>
      </c>
      <c r="AH2488" s="56">
        <v>0</v>
      </c>
      <c r="AI2488" s="56">
        <v>0</v>
      </c>
      <c r="AJ2488" s="57">
        <f t="shared" ref="AJ2488" si="11137">AH2488+AI2488</f>
        <v>0</v>
      </c>
      <c r="AK2488" s="57">
        <f t="shared" ref="AK2488" si="11138">AG2488+AJ2488</f>
        <v>0</v>
      </c>
      <c r="AL2488" s="56">
        <f t="shared" ref="AL2488:AM2488" si="11139">J2488-Q2488-X2488-AE2488</f>
        <v>0</v>
      </c>
      <c r="AM2488" s="56">
        <f t="shared" si="11139"/>
        <v>0</v>
      </c>
      <c r="AN2488" s="57">
        <f t="shared" ref="AN2488" si="11140">AL2488+AM2488</f>
        <v>0</v>
      </c>
      <c r="AO2488" s="56">
        <f t="shared" ref="AO2488:AP2488" si="11141">M2488-T2488-AA2488-AH2488</f>
        <v>1262067</v>
      </c>
      <c r="AP2488" s="56">
        <f t="shared" si="11141"/>
        <v>0</v>
      </c>
      <c r="AQ2488" s="57">
        <f t="shared" ref="AQ2488" si="11142">AO2488+AP2488</f>
        <v>1262067</v>
      </c>
      <c r="AR2488" s="57">
        <f t="shared" ref="AR2488" si="11143">AN2488+AQ2488</f>
        <v>1262067</v>
      </c>
      <c r="AS2488" s="57" t="s">
        <v>29</v>
      </c>
      <c r="AT2488" s="179">
        <v>10</v>
      </c>
      <c r="AU2488" s="176">
        <v>0</v>
      </c>
      <c r="AV2488" s="177">
        <v>0</v>
      </c>
      <c r="AW2488" s="177">
        <v>0</v>
      </c>
      <c r="AX2488" s="171">
        <f t="shared" ref="AX2488" si="11144">AT2488-AV2488</f>
        <v>10</v>
      </c>
      <c r="AY2488" s="171">
        <f t="shared" ref="AY2488" si="11145">AU2488-AW2488</f>
        <v>0</v>
      </c>
      <c r="BD2488" s="178" t="s">
        <v>30</v>
      </c>
    </row>
    <row r="2489" spans="1:56" s="19" customFormat="1" ht="70.5" hidden="1" customHeight="1">
      <c r="A2489" s="154">
        <v>2018</v>
      </c>
      <c r="B2489" s="155">
        <v>8323</v>
      </c>
      <c r="C2489" s="154">
        <v>4</v>
      </c>
      <c r="D2489" s="154">
        <v>5</v>
      </c>
      <c r="E2489" s="154">
        <v>1000</v>
      </c>
      <c r="F2489" s="154">
        <v>1200</v>
      </c>
      <c r="G2489" s="154">
        <v>122</v>
      </c>
      <c r="H2489" s="154"/>
      <c r="I2489" s="172" t="s">
        <v>31</v>
      </c>
      <c r="J2489" s="158">
        <f>J2490</f>
        <v>0</v>
      </c>
      <c r="K2489" s="158">
        <f t="shared" ref="K2489" si="11146">K2490</f>
        <v>0</v>
      </c>
      <c r="L2489" s="158">
        <f t="shared" ref="L2489" si="11147">L2490</f>
        <v>0</v>
      </c>
      <c r="M2489" s="158">
        <f t="shared" ref="M2489" si="11148">M2490</f>
        <v>0</v>
      </c>
      <c r="N2489" s="158">
        <f t="shared" ref="N2489" si="11149">N2490</f>
        <v>0</v>
      </c>
      <c r="O2489" s="158">
        <f t="shared" ref="O2489" si="11150">O2490</f>
        <v>0</v>
      </c>
      <c r="P2489" s="158">
        <f>L2489+O2489</f>
        <v>0</v>
      </c>
      <c r="Q2489" s="158">
        <f>Q2490</f>
        <v>0</v>
      </c>
      <c r="R2489" s="158">
        <f t="shared" ref="R2489:V2489" si="11151">R2490</f>
        <v>0</v>
      </c>
      <c r="S2489" s="158">
        <f t="shared" si="11151"/>
        <v>0</v>
      </c>
      <c r="T2489" s="158">
        <f t="shared" si="11151"/>
        <v>0</v>
      </c>
      <c r="U2489" s="158">
        <f t="shared" si="11151"/>
        <v>0</v>
      </c>
      <c r="V2489" s="158">
        <f t="shared" si="11151"/>
        <v>0</v>
      </c>
      <c r="W2489" s="158">
        <f>S2489+V2489</f>
        <v>0</v>
      </c>
      <c r="X2489" s="158">
        <f>X2490</f>
        <v>0</v>
      </c>
      <c r="Y2489" s="158">
        <f t="shared" ref="Y2489:AC2489" si="11152">Y2490</f>
        <v>0</v>
      </c>
      <c r="Z2489" s="158">
        <f t="shared" si="11152"/>
        <v>0</v>
      </c>
      <c r="AA2489" s="158">
        <f t="shared" si="11152"/>
        <v>0</v>
      </c>
      <c r="AB2489" s="158">
        <f t="shared" si="11152"/>
        <v>0</v>
      </c>
      <c r="AC2489" s="158">
        <f t="shared" si="11152"/>
        <v>0</v>
      </c>
      <c r="AD2489" s="158">
        <f>Z2489+AC2489</f>
        <v>0</v>
      </c>
      <c r="AE2489" s="158">
        <f>AE2490</f>
        <v>0</v>
      </c>
      <c r="AF2489" s="158">
        <f t="shared" ref="AF2489:AI2489" si="11153">AF2490</f>
        <v>0</v>
      </c>
      <c r="AG2489" s="158">
        <f t="shared" si="11153"/>
        <v>0</v>
      </c>
      <c r="AH2489" s="158">
        <f t="shared" si="11153"/>
        <v>0</v>
      </c>
      <c r="AI2489" s="158">
        <f t="shared" si="11153"/>
        <v>0</v>
      </c>
      <c r="AJ2489" s="158">
        <f t="shared" ref="AJ2489" si="11154">AJ2490</f>
        <v>0</v>
      </c>
      <c r="AK2489" s="158">
        <f>AG2489+AJ2489</f>
        <v>0</v>
      </c>
      <c r="AL2489" s="158">
        <f>AL2490</f>
        <v>0</v>
      </c>
      <c r="AM2489" s="158">
        <f t="shared" ref="AM2489:AQ2489" si="11155">AM2490</f>
        <v>0</v>
      </c>
      <c r="AN2489" s="158">
        <f t="shared" si="11155"/>
        <v>0</v>
      </c>
      <c r="AO2489" s="158">
        <f t="shared" si="11155"/>
        <v>0</v>
      </c>
      <c r="AP2489" s="158">
        <f t="shared" si="11155"/>
        <v>0</v>
      </c>
      <c r="AQ2489" s="158">
        <f t="shared" si="11155"/>
        <v>0</v>
      </c>
      <c r="AR2489" s="158">
        <f>AN2489+AQ2489</f>
        <v>0</v>
      </c>
      <c r="AS2489" s="158"/>
      <c r="AT2489" s="159"/>
      <c r="AU2489" s="160"/>
      <c r="AV2489" s="161"/>
      <c r="AW2489" s="161"/>
      <c r="AX2489" s="161"/>
      <c r="AY2489" s="161"/>
      <c r="BD2489" s="173"/>
    </row>
    <row r="2490" spans="1:56" s="19" customFormat="1" ht="70.5" hidden="1" customHeight="1">
      <c r="A2490" s="54">
        <v>2018</v>
      </c>
      <c r="B2490" s="174">
        <v>8323</v>
      </c>
      <c r="C2490" s="54">
        <v>4</v>
      </c>
      <c r="D2490" s="54">
        <v>5</v>
      </c>
      <c r="E2490" s="54">
        <v>1000</v>
      </c>
      <c r="F2490" s="54">
        <v>1200</v>
      </c>
      <c r="G2490" s="54">
        <v>122</v>
      </c>
      <c r="H2490" s="163">
        <v>1</v>
      </c>
      <c r="I2490" s="175" t="s">
        <v>1041</v>
      </c>
      <c r="J2490" s="56">
        <v>0</v>
      </c>
      <c r="K2490" s="56">
        <v>0</v>
      </c>
      <c r="L2490" s="57">
        <f t="shared" ref="L2490" si="11156">J2490+K2490</f>
        <v>0</v>
      </c>
      <c r="M2490" s="56">
        <f>P2490-J2490</f>
        <v>0</v>
      </c>
      <c r="N2490" s="56">
        <v>0</v>
      </c>
      <c r="O2490" s="57">
        <f t="shared" ref="O2490" si="11157">M2490+N2490</f>
        <v>0</v>
      </c>
      <c r="P2490" s="57">
        <v>0</v>
      </c>
      <c r="Q2490" s="56">
        <v>0</v>
      </c>
      <c r="R2490" s="56">
        <v>0</v>
      </c>
      <c r="S2490" s="57">
        <f t="shared" ref="S2490" si="11158">Q2490+R2490</f>
        <v>0</v>
      </c>
      <c r="T2490" s="56">
        <f>W2490-Q2490</f>
        <v>0</v>
      </c>
      <c r="U2490" s="56">
        <v>0</v>
      </c>
      <c r="V2490" s="57">
        <f t="shared" ref="V2490" si="11159">T2490+U2490</f>
        <v>0</v>
      </c>
      <c r="W2490" s="57">
        <v>0</v>
      </c>
      <c r="X2490" s="56">
        <v>0</v>
      </c>
      <c r="Y2490" s="56">
        <v>0</v>
      </c>
      <c r="Z2490" s="57">
        <f t="shared" ref="Z2490" si="11160">X2490+Y2490</f>
        <v>0</v>
      </c>
      <c r="AA2490" s="56">
        <f>AD2490-X2490</f>
        <v>0</v>
      </c>
      <c r="AB2490" s="56">
        <v>0</v>
      </c>
      <c r="AC2490" s="57">
        <f t="shared" ref="AC2490" si="11161">AA2490+AB2490</f>
        <v>0</v>
      </c>
      <c r="AD2490" s="57">
        <v>0</v>
      </c>
      <c r="AE2490" s="56">
        <v>0</v>
      </c>
      <c r="AF2490" s="56">
        <v>0</v>
      </c>
      <c r="AG2490" s="57">
        <f t="shared" ref="AG2490" si="11162">AE2490+AF2490</f>
        <v>0</v>
      </c>
      <c r="AH2490" s="56">
        <f>AK2490-AE2490</f>
        <v>0</v>
      </c>
      <c r="AI2490" s="56">
        <v>0</v>
      </c>
      <c r="AJ2490" s="57">
        <f t="shared" ref="AJ2490" si="11163">AH2490+AI2490</f>
        <v>0</v>
      </c>
      <c r="AK2490" s="57">
        <v>0</v>
      </c>
      <c r="AL2490" s="56">
        <v>0</v>
      </c>
      <c r="AM2490" s="56">
        <v>0</v>
      </c>
      <c r="AN2490" s="57">
        <f t="shared" ref="AN2490" si="11164">AL2490+AM2490</f>
        <v>0</v>
      </c>
      <c r="AO2490" s="56">
        <f>AR2490-AL2490</f>
        <v>0</v>
      </c>
      <c r="AP2490" s="56">
        <v>0</v>
      </c>
      <c r="AQ2490" s="57">
        <f t="shared" ref="AQ2490" si="11165">AO2490+AP2490</f>
        <v>0</v>
      </c>
      <c r="AR2490" s="57">
        <v>0</v>
      </c>
      <c r="AS2490" s="57" t="s">
        <v>29</v>
      </c>
      <c r="AT2490" s="179"/>
      <c r="AU2490" s="176"/>
      <c r="AV2490" s="177"/>
      <c r="AW2490" s="177"/>
      <c r="AX2490" s="177"/>
      <c r="AY2490" s="177"/>
      <c r="BD2490" s="178" t="s">
        <v>30</v>
      </c>
    </row>
    <row r="2491" spans="1:56" s="19" customFormat="1" ht="70.5" hidden="1" customHeight="1">
      <c r="A2491" s="137">
        <v>2018</v>
      </c>
      <c r="B2491" s="138">
        <v>8323</v>
      </c>
      <c r="C2491" s="137">
        <v>4</v>
      </c>
      <c r="D2491" s="137">
        <v>5</v>
      </c>
      <c r="E2491" s="137">
        <v>2000</v>
      </c>
      <c r="F2491" s="137"/>
      <c r="G2491" s="137"/>
      <c r="H2491" s="137"/>
      <c r="I2491" s="139" t="s">
        <v>33</v>
      </c>
      <c r="J2491" s="140">
        <f>J2492</f>
        <v>0</v>
      </c>
      <c r="K2491" s="140">
        <f t="shared" ref="K2491:O2491" si="11166">K2492</f>
        <v>0</v>
      </c>
      <c r="L2491" s="140">
        <f t="shared" si="11166"/>
        <v>0</v>
      </c>
      <c r="M2491" s="140">
        <f t="shared" si="11166"/>
        <v>0</v>
      </c>
      <c r="N2491" s="140">
        <f t="shared" si="11166"/>
        <v>0</v>
      </c>
      <c r="O2491" s="140">
        <f t="shared" si="11166"/>
        <v>0</v>
      </c>
      <c r="P2491" s="140">
        <f>L2491+O2491</f>
        <v>0</v>
      </c>
      <c r="Q2491" s="140">
        <f>Q2492</f>
        <v>0</v>
      </c>
      <c r="R2491" s="140">
        <f t="shared" ref="R2491:V2491" si="11167">R2492</f>
        <v>0</v>
      </c>
      <c r="S2491" s="140">
        <f t="shared" si="11167"/>
        <v>0</v>
      </c>
      <c r="T2491" s="140">
        <f t="shared" si="11167"/>
        <v>0</v>
      </c>
      <c r="U2491" s="140">
        <f t="shared" si="11167"/>
        <v>0</v>
      </c>
      <c r="V2491" s="140">
        <f t="shared" si="11167"/>
        <v>0</v>
      </c>
      <c r="W2491" s="140">
        <f>S2491+V2491</f>
        <v>0</v>
      </c>
      <c r="X2491" s="140">
        <f>X2492</f>
        <v>0</v>
      </c>
      <c r="Y2491" s="140">
        <f t="shared" ref="Y2491:AC2491" si="11168">Y2492</f>
        <v>0</v>
      </c>
      <c r="Z2491" s="140">
        <f t="shared" si="11168"/>
        <v>0</v>
      </c>
      <c r="AA2491" s="140">
        <f t="shared" si="11168"/>
        <v>0</v>
      </c>
      <c r="AB2491" s="140">
        <f t="shared" si="11168"/>
        <v>0</v>
      </c>
      <c r="AC2491" s="140">
        <f t="shared" si="11168"/>
        <v>0</v>
      </c>
      <c r="AD2491" s="140">
        <f>Z2491+AC2491</f>
        <v>0</v>
      </c>
      <c r="AE2491" s="140">
        <f>AE2492</f>
        <v>0</v>
      </c>
      <c r="AF2491" s="140">
        <f t="shared" ref="AF2491:AI2491" si="11169">AF2492</f>
        <v>0</v>
      </c>
      <c r="AG2491" s="140">
        <f t="shared" si="11169"/>
        <v>0</v>
      </c>
      <c r="AH2491" s="140">
        <f t="shared" si="11169"/>
        <v>0</v>
      </c>
      <c r="AI2491" s="140">
        <f t="shared" si="11169"/>
        <v>0</v>
      </c>
      <c r="AJ2491" s="140">
        <f t="shared" ref="AJ2491" si="11170">AJ2492</f>
        <v>0</v>
      </c>
      <c r="AK2491" s="140">
        <f>AG2491+AJ2491</f>
        <v>0</v>
      </c>
      <c r="AL2491" s="140">
        <f>AL2492</f>
        <v>0</v>
      </c>
      <c r="AM2491" s="140">
        <f t="shared" ref="AM2491:AQ2491" si="11171">AM2492</f>
        <v>0</v>
      </c>
      <c r="AN2491" s="140">
        <f t="shared" si="11171"/>
        <v>0</v>
      </c>
      <c r="AO2491" s="140">
        <f t="shared" si="11171"/>
        <v>0</v>
      </c>
      <c r="AP2491" s="140">
        <f t="shared" si="11171"/>
        <v>0</v>
      </c>
      <c r="AQ2491" s="140">
        <f t="shared" si="11171"/>
        <v>0</v>
      </c>
      <c r="AR2491" s="140">
        <f>AN2491+AQ2491</f>
        <v>0</v>
      </c>
      <c r="AS2491" s="140"/>
      <c r="AT2491" s="141"/>
      <c r="AU2491" s="185"/>
      <c r="AV2491" s="142"/>
      <c r="AW2491" s="142"/>
      <c r="AX2491" s="142"/>
      <c r="AY2491" s="142"/>
      <c r="BD2491" s="144"/>
    </row>
    <row r="2492" spans="1:56" s="19" customFormat="1" ht="70.5" hidden="1" customHeight="1">
      <c r="A2492" s="145">
        <v>2018</v>
      </c>
      <c r="B2492" s="146">
        <v>8323</v>
      </c>
      <c r="C2492" s="145">
        <v>4</v>
      </c>
      <c r="D2492" s="145">
        <v>5</v>
      </c>
      <c r="E2492" s="145">
        <v>2000</v>
      </c>
      <c r="F2492" s="145">
        <v>2100</v>
      </c>
      <c r="G2492" s="145"/>
      <c r="H2492" s="145"/>
      <c r="I2492" s="147" t="s">
        <v>536</v>
      </c>
      <c r="J2492" s="148">
        <f>J2493+J2495</f>
        <v>0</v>
      </c>
      <c r="K2492" s="148">
        <f t="shared" ref="K2492:O2492" si="11172">K2493+K2495</f>
        <v>0</v>
      </c>
      <c r="L2492" s="148">
        <f t="shared" si="11172"/>
        <v>0</v>
      </c>
      <c r="M2492" s="148">
        <f t="shared" si="11172"/>
        <v>0</v>
      </c>
      <c r="N2492" s="148">
        <f t="shared" si="11172"/>
        <v>0</v>
      </c>
      <c r="O2492" s="148">
        <f t="shared" si="11172"/>
        <v>0</v>
      </c>
      <c r="P2492" s="148">
        <f>L2492+O2492</f>
        <v>0</v>
      </c>
      <c r="Q2492" s="148">
        <f>Q2493+Q2495</f>
        <v>0</v>
      </c>
      <c r="R2492" s="148">
        <f t="shared" ref="R2492:V2492" si="11173">R2493+R2495</f>
        <v>0</v>
      </c>
      <c r="S2492" s="148">
        <f t="shared" si="11173"/>
        <v>0</v>
      </c>
      <c r="T2492" s="148">
        <f t="shared" si="11173"/>
        <v>0</v>
      </c>
      <c r="U2492" s="148">
        <f t="shared" si="11173"/>
        <v>0</v>
      </c>
      <c r="V2492" s="148">
        <f t="shared" si="11173"/>
        <v>0</v>
      </c>
      <c r="W2492" s="148">
        <f>S2492+V2492</f>
        <v>0</v>
      </c>
      <c r="X2492" s="148">
        <f>X2493+X2495</f>
        <v>0</v>
      </c>
      <c r="Y2492" s="148">
        <f t="shared" ref="Y2492:AC2492" si="11174">Y2493+Y2495</f>
        <v>0</v>
      </c>
      <c r="Z2492" s="148">
        <f t="shared" si="11174"/>
        <v>0</v>
      </c>
      <c r="AA2492" s="148">
        <f t="shared" si="11174"/>
        <v>0</v>
      </c>
      <c r="AB2492" s="148">
        <f t="shared" si="11174"/>
        <v>0</v>
      </c>
      <c r="AC2492" s="148">
        <f t="shared" si="11174"/>
        <v>0</v>
      </c>
      <c r="AD2492" s="148">
        <f>Z2492+AC2492</f>
        <v>0</v>
      </c>
      <c r="AE2492" s="148">
        <f>AE2493+AE2495</f>
        <v>0</v>
      </c>
      <c r="AF2492" s="148">
        <f t="shared" ref="AF2492:AI2492" si="11175">AF2493+AF2495</f>
        <v>0</v>
      </c>
      <c r="AG2492" s="148">
        <f t="shared" si="11175"/>
        <v>0</v>
      </c>
      <c r="AH2492" s="148">
        <f t="shared" si="11175"/>
        <v>0</v>
      </c>
      <c r="AI2492" s="148">
        <f t="shared" si="11175"/>
        <v>0</v>
      </c>
      <c r="AJ2492" s="148">
        <f t="shared" ref="AJ2492" si="11176">AJ2493+AJ2495</f>
        <v>0</v>
      </c>
      <c r="AK2492" s="148">
        <f>AG2492+AJ2492</f>
        <v>0</v>
      </c>
      <c r="AL2492" s="148">
        <f>AL2493+AL2495</f>
        <v>0</v>
      </c>
      <c r="AM2492" s="148">
        <f t="shared" ref="AM2492:AQ2492" si="11177">AM2493+AM2495</f>
        <v>0</v>
      </c>
      <c r="AN2492" s="148">
        <f t="shared" si="11177"/>
        <v>0</v>
      </c>
      <c r="AO2492" s="148">
        <f t="shared" si="11177"/>
        <v>0</v>
      </c>
      <c r="AP2492" s="148">
        <f t="shared" si="11177"/>
        <v>0</v>
      </c>
      <c r="AQ2492" s="148">
        <f t="shared" si="11177"/>
        <v>0</v>
      </c>
      <c r="AR2492" s="148">
        <f>AN2492+AQ2492</f>
        <v>0</v>
      </c>
      <c r="AS2492" s="148"/>
      <c r="AT2492" s="149"/>
      <c r="AU2492" s="150"/>
      <c r="AV2492" s="151"/>
      <c r="AW2492" s="151"/>
      <c r="AX2492" s="151"/>
      <c r="AY2492" s="151"/>
      <c r="BD2492" s="153"/>
    </row>
    <row r="2493" spans="1:56" s="19" customFormat="1" ht="70.5" hidden="1" customHeight="1">
      <c r="A2493" s="154">
        <v>2018</v>
      </c>
      <c r="B2493" s="190">
        <v>8323</v>
      </c>
      <c r="C2493" s="154">
        <v>4</v>
      </c>
      <c r="D2493" s="154">
        <v>5</v>
      </c>
      <c r="E2493" s="154">
        <v>2000</v>
      </c>
      <c r="F2493" s="154">
        <v>2100</v>
      </c>
      <c r="G2493" s="154">
        <v>211</v>
      </c>
      <c r="H2493" s="154"/>
      <c r="I2493" s="157" t="s">
        <v>970</v>
      </c>
      <c r="J2493" s="191">
        <f>J2494</f>
        <v>0</v>
      </c>
      <c r="K2493" s="191">
        <f t="shared" ref="K2493" si="11178">K2494</f>
        <v>0</v>
      </c>
      <c r="L2493" s="191">
        <f t="shared" ref="L2493" si="11179">L2494</f>
        <v>0</v>
      </c>
      <c r="M2493" s="191">
        <f t="shared" ref="M2493" si="11180">M2494</f>
        <v>0</v>
      </c>
      <c r="N2493" s="191">
        <f t="shared" ref="N2493" si="11181">N2494</f>
        <v>0</v>
      </c>
      <c r="O2493" s="191">
        <f t="shared" ref="O2493" si="11182">O2494</f>
        <v>0</v>
      </c>
      <c r="P2493" s="191">
        <f>L2493+O2493</f>
        <v>0</v>
      </c>
      <c r="Q2493" s="191">
        <f>Q2494</f>
        <v>0</v>
      </c>
      <c r="R2493" s="191">
        <f t="shared" ref="R2493:V2493" si="11183">R2494</f>
        <v>0</v>
      </c>
      <c r="S2493" s="191">
        <f t="shared" si="11183"/>
        <v>0</v>
      </c>
      <c r="T2493" s="191">
        <f t="shared" si="11183"/>
        <v>0</v>
      </c>
      <c r="U2493" s="191">
        <f t="shared" si="11183"/>
        <v>0</v>
      </c>
      <c r="V2493" s="191">
        <f t="shared" si="11183"/>
        <v>0</v>
      </c>
      <c r="W2493" s="191">
        <f>S2493+V2493</f>
        <v>0</v>
      </c>
      <c r="X2493" s="191">
        <f>X2494</f>
        <v>0</v>
      </c>
      <c r="Y2493" s="191">
        <f t="shared" ref="Y2493:AC2493" si="11184">Y2494</f>
        <v>0</v>
      </c>
      <c r="Z2493" s="191">
        <f t="shared" si="11184"/>
        <v>0</v>
      </c>
      <c r="AA2493" s="191">
        <f t="shared" si="11184"/>
        <v>0</v>
      </c>
      <c r="AB2493" s="191">
        <f t="shared" si="11184"/>
        <v>0</v>
      </c>
      <c r="AC2493" s="191">
        <f t="shared" si="11184"/>
        <v>0</v>
      </c>
      <c r="AD2493" s="191">
        <f>Z2493+AC2493</f>
        <v>0</v>
      </c>
      <c r="AE2493" s="191">
        <f>AE2494</f>
        <v>0</v>
      </c>
      <c r="AF2493" s="191">
        <f t="shared" ref="AF2493:AI2493" si="11185">AF2494</f>
        <v>0</v>
      </c>
      <c r="AG2493" s="191">
        <f t="shared" si="11185"/>
        <v>0</v>
      </c>
      <c r="AH2493" s="191">
        <f t="shared" si="11185"/>
        <v>0</v>
      </c>
      <c r="AI2493" s="191">
        <f t="shared" si="11185"/>
        <v>0</v>
      </c>
      <c r="AJ2493" s="191">
        <f t="shared" ref="AJ2493" si="11186">AJ2494</f>
        <v>0</v>
      </c>
      <c r="AK2493" s="191">
        <f>AG2493+AJ2493</f>
        <v>0</v>
      </c>
      <c r="AL2493" s="191">
        <f>AL2494</f>
        <v>0</v>
      </c>
      <c r="AM2493" s="191">
        <f t="shared" ref="AM2493:AQ2493" si="11187">AM2494</f>
        <v>0</v>
      </c>
      <c r="AN2493" s="191">
        <f t="shared" si="11187"/>
        <v>0</v>
      </c>
      <c r="AO2493" s="191">
        <f t="shared" si="11187"/>
        <v>0</v>
      </c>
      <c r="AP2493" s="191">
        <f t="shared" si="11187"/>
        <v>0</v>
      </c>
      <c r="AQ2493" s="191">
        <f t="shared" si="11187"/>
        <v>0</v>
      </c>
      <c r="AR2493" s="191">
        <f>AN2493+AQ2493</f>
        <v>0</v>
      </c>
      <c r="AS2493" s="191"/>
      <c r="AT2493" s="192"/>
      <c r="AU2493" s="220"/>
      <c r="AV2493" s="197"/>
      <c r="AW2493" s="197"/>
      <c r="AX2493" s="197"/>
      <c r="AY2493" s="197"/>
      <c r="BD2493" s="193"/>
    </row>
    <row r="2494" spans="1:56" s="19" customFormat="1" ht="70.5" hidden="1" customHeight="1">
      <c r="A2494" s="54">
        <v>2018</v>
      </c>
      <c r="B2494" s="174">
        <v>8323</v>
      </c>
      <c r="C2494" s="54">
        <v>4</v>
      </c>
      <c r="D2494" s="54">
        <v>5</v>
      </c>
      <c r="E2494" s="54">
        <v>2000</v>
      </c>
      <c r="F2494" s="54">
        <v>2100</v>
      </c>
      <c r="G2494" s="54">
        <v>211</v>
      </c>
      <c r="H2494" s="163">
        <v>1</v>
      </c>
      <c r="I2494" s="175" t="s">
        <v>1044</v>
      </c>
      <c r="J2494" s="56">
        <v>0</v>
      </c>
      <c r="K2494" s="56">
        <v>0</v>
      </c>
      <c r="L2494" s="57">
        <f t="shared" ref="L2494" si="11188">J2494+K2494</f>
        <v>0</v>
      </c>
      <c r="M2494" s="56">
        <f>P2494-J2494</f>
        <v>0</v>
      </c>
      <c r="N2494" s="56">
        <v>0</v>
      </c>
      <c r="O2494" s="57">
        <f t="shared" ref="O2494" si="11189">M2494+N2494</f>
        <v>0</v>
      </c>
      <c r="P2494" s="57">
        <v>0</v>
      </c>
      <c r="Q2494" s="56">
        <v>0</v>
      </c>
      <c r="R2494" s="56">
        <v>0</v>
      </c>
      <c r="S2494" s="57">
        <f t="shared" ref="S2494" si="11190">Q2494+R2494</f>
        <v>0</v>
      </c>
      <c r="T2494" s="56">
        <f>W2494-Q2494</f>
        <v>0</v>
      </c>
      <c r="U2494" s="56">
        <v>0</v>
      </c>
      <c r="V2494" s="57">
        <f t="shared" ref="V2494" si="11191">T2494+U2494</f>
        <v>0</v>
      </c>
      <c r="W2494" s="57">
        <v>0</v>
      </c>
      <c r="X2494" s="56">
        <v>0</v>
      </c>
      <c r="Y2494" s="56">
        <v>0</v>
      </c>
      <c r="Z2494" s="57">
        <f t="shared" ref="Z2494" si="11192">X2494+Y2494</f>
        <v>0</v>
      </c>
      <c r="AA2494" s="56">
        <f>AD2494-X2494</f>
        <v>0</v>
      </c>
      <c r="AB2494" s="56">
        <v>0</v>
      </c>
      <c r="AC2494" s="57">
        <f t="shared" ref="AC2494" si="11193">AA2494+AB2494</f>
        <v>0</v>
      </c>
      <c r="AD2494" s="57">
        <v>0</v>
      </c>
      <c r="AE2494" s="56">
        <v>0</v>
      </c>
      <c r="AF2494" s="56">
        <v>0</v>
      </c>
      <c r="AG2494" s="57">
        <f t="shared" ref="AG2494" si="11194">AE2494+AF2494</f>
        <v>0</v>
      </c>
      <c r="AH2494" s="56">
        <f>AK2494-AE2494</f>
        <v>0</v>
      </c>
      <c r="AI2494" s="56">
        <v>0</v>
      </c>
      <c r="AJ2494" s="57">
        <f t="shared" ref="AJ2494" si="11195">AH2494+AI2494</f>
        <v>0</v>
      </c>
      <c r="AK2494" s="57">
        <v>0</v>
      </c>
      <c r="AL2494" s="56">
        <v>0</v>
      </c>
      <c r="AM2494" s="56">
        <v>0</v>
      </c>
      <c r="AN2494" s="57">
        <f t="shared" ref="AN2494" si="11196">AL2494+AM2494</f>
        <v>0</v>
      </c>
      <c r="AO2494" s="56">
        <f>AR2494-AL2494</f>
        <v>0</v>
      </c>
      <c r="AP2494" s="56">
        <v>0</v>
      </c>
      <c r="AQ2494" s="57">
        <f t="shared" ref="AQ2494" si="11197">AO2494+AP2494</f>
        <v>0</v>
      </c>
      <c r="AR2494" s="57">
        <v>0</v>
      </c>
      <c r="AS2494" s="57" t="s">
        <v>43</v>
      </c>
      <c r="AT2494" s="179"/>
      <c r="AU2494" s="176"/>
      <c r="AV2494" s="177"/>
      <c r="AW2494" s="177"/>
      <c r="AX2494" s="177"/>
      <c r="AY2494" s="177"/>
      <c r="BD2494" s="213" t="s">
        <v>30</v>
      </c>
    </row>
    <row r="2495" spans="1:56" s="19" customFormat="1" ht="70.5" hidden="1" customHeight="1">
      <c r="A2495" s="154">
        <v>2018</v>
      </c>
      <c r="B2495" s="190">
        <v>8323</v>
      </c>
      <c r="C2495" s="154">
        <v>4</v>
      </c>
      <c r="D2495" s="154">
        <v>5</v>
      </c>
      <c r="E2495" s="154">
        <v>2000</v>
      </c>
      <c r="F2495" s="154">
        <v>2100</v>
      </c>
      <c r="G2495" s="154">
        <v>217</v>
      </c>
      <c r="H2495" s="154"/>
      <c r="I2495" s="157" t="s">
        <v>972</v>
      </c>
      <c r="J2495" s="191">
        <f>J2496</f>
        <v>0</v>
      </c>
      <c r="K2495" s="191">
        <f t="shared" ref="K2495" si="11198">K2496</f>
        <v>0</v>
      </c>
      <c r="L2495" s="191">
        <f t="shared" ref="L2495" si="11199">L2496</f>
        <v>0</v>
      </c>
      <c r="M2495" s="191">
        <f t="shared" ref="M2495" si="11200">M2496</f>
        <v>0</v>
      </c>
      <c r="N2495" s="191">
        <f t="shared" ref="N2495" si="11201">N2496</f>
        <v>0</v>
      </c>
      <c r="O2495" s="191">
        <f t="shared" ref="O2495" si="11202">O2496</f>
        <v>0</v>
      </c>
      <c r="P2495" s="191">
        <f>L2495+O2495</f>
        <v>0</v>
      </c>
      <c r="Q2495" s="191">
        <f>Q2496</f>
        <v>0</v>
      </c>
      <c r="R2495" s="191">
        <f t="shared" ref="R2495:V2495" si="11203">R2496</f>
        <v>0</v>
      </c>
      <c r="S2495" s="191">
        <f t="shared" si="11203"/>
        <v>0</v>
      </c>
      <c r="T2495" s="191">
        <f t="shared" si="11203"/>
        <v>0</v>
      </c>
      <c r="U2495" s="191">
        <f t="shared" si="11203"/>
        <v>0</v>
      </c>
      <c r="V2495" s="191">
        <f t="shared" si="11203"/>
        <v>0</v>
      </c>
      <c r="W2495" s="191">
        <f>S2495+V2495</f>
        <v>0</v>
      </c>
      <c r="X2495" s="191">
        <f>X2496</f>
        <v>0</v>
      </c>
      <c r="Y2495" s="191">
        <f t="shared" ref="Y2495:AC2495" si="11204">Y2496</f>
        <v>0</v>
      </c>
      <c r="Z2495" s="191">
        <f t="shared" si="11204"/>
        <v>0</v>
      </c>
      <c r="AA2495" s="191">
        <f t="shared" si="11204"/>
        <v>0</v>
      </c>
      <c r="AB2495" s="191">
        <f t="shared" si="11204"/>
        <v>0</v>
      </c>
      <c r="AC2495" s="191">
        <f t="shared" si="11204"/>
        <v>0</v>
      </c>
      <c r="AD2495" s="191">
        <f>Z2495+AC2495</f>
        <v>0</v>
      </c>
      <c r="AE2495" s="191">
        <f>AE2496</f>
        <v>0</v>
      </c>
      <c r="AF2495" s="191">
        <f t="shared" ref="AF2495:AI2495" si="11205">AF2496</f>
        <v>0</v>
      </c>
      <c r="AG2495" s="191">
        <f t="shared" si="11205"/>
        <v>0</v>
      </c>
      <c r="AH2495" s="191">
        <f t="shared" si="11205"/>
        <v>0</v>
      </c>
      <c r="AI2495" s="191">
        <f t="shared" si="11205"/>
        <v>0</v>
      </c>
      <c r="AJ2495" s="191">
        <f t="shared" ref="AJ2495" si="11206">AJ2496</f>
        <v>0</v>
      </c>
      <c r="AK2495" s="191">
        <f>AG2495+AJ2495</f>
        <v>0</v>
      </c>
      <c r="AL2495" s="191">
        <f>AL2496</f>
        <v>0</v>
      </c>
      <c r="AM2495" s="191">
        <f t="shared" ref="AM2495:AQ2495" si="11207">AM2496</f>
        <v>0</v>
      </c>
      <c r="AN2495" s="191">
        <f t="shared" si="11207"/>
        <v>0</v>
      </c>
      <c r="AO2495" s="191">
        <f t="shared" si="11207"/>
        <v>0</v>
      </c>
      <c r="AP2495" s="191">
        <f t="shared" si="11207"/>
        <v>0</v>
      </c>
      <c r="AQ2495" s="191">
        <f t="shared" si="11207"/>
        <v>0</v>
      </c>
      <c r="AR2495" s="191">
        <f>AN2495+AQ2495</f>
        <v>0</v>
      </c>
      <c r="AS2495" s="191"/>
      <c r="AT2495" s="192"/>
      <c r="AU2495" s="220"/>
      <c r="AV2495" s="197"/>
      <c r="AW2495" s="197"/>
      <c r="AX2495" s="197"/>
      <c r="AY2495" s="197"/>
      <c r="BD2495" s="193"/>
    </row>
    <row r="2496" spans="1:56" s="19" customFormat="1" ht="70.5" hidden="1" customHeight="1">
      <c r="A2496" s="54">
        <v>2018</v>
      </c>
      <c r="B2496" s="174">
        <v>8323</v>
      </c>
      <c r="C2496" s="54">
        <v>4</v>
      </c>
      <c r="D2496" s="54">
        <v>5</v>
      </c>
      <c r="E2496" s="54">
        <v>2000</v>
      </c>
      <c r="F2496" s="54">
        <v>2100</v>
      </c>
      <c r="G2496" s="54">
        <v>217</v>
      </c>
      <c r="H2496" s="163">
        <v>1</v>
      </c>
      <c r="I2496" s="175" t="s">
        <v>46</v>
      </c>
      <c r="J2496" s="56">
        <v>0</v>
      </c>
      <c r="K2496" s="56">
        <v>0</v>
      </c>
      <c r="L2496" s="57">
        <f t="shared" ref="L2496" si="11208">J2496+K2496</f>
        <v>0</v>
      </c>
      <c r="M2496" s="56">
        <f>P2496-J2496</f>
        <v>0</v>
      </c>
      <c r="N2496" s="56">
        <v>0</v>
      </c>
      <c r="O2496" s="57">
        <f t="shared" ref="O2496" si="11209">M2496+N2496</f>
        <v>0</v>
      </c>
      <c r="P2496" s="57">
        <v>0</v>
      </c>
      <c r="Q2496" s="56">
        <v>0</v>
      </c>
      <c r="R2496" s="56">
        <v>0</v>
      </c>
      <c r="S2496" s="57">
        <f t="shared" ref="S2496" si="11210">Q2496+R2496</f>
        <v>0</v>
      </c>
      <c r="T2496" s="56">
        <f>W2496-Q2496</f>
        <v>0</v>
      </c>
      <c r="U2496" s="56">
        <v>0</v>
      </c>
      <c r="V2496" s="57">
        <f t="shared" ref="V2496" si="11211">T2496+U2496</f>
        <v>0</v>
      </c>
      <c r="W2496" s="57">
        <v>0</v>
      </c>
      <c r="X2496" s="56">
        <v>0</v>
      </c>
      <c r="Y2496" s="56">
        <v>0</v>
      </c>
      <c r="Z2496" s="57">
        <f t="shared" ref="Z2496" si="11212">X2496+Y2496</f>
        <v>0</v>
      </c>
      <c r="AA2496" s="56">
        <f>AD2496-X2496</f>
        <v>0</v>
      </c>
      <c r="AB2496" s="56">
        <v>0</v>
      </c>
      <c r="AC2496" s="57">
        <f t="shared" ref="AC2496" si="11213">AA2496+AB2496</f>
        <v>0</v>
      </c>
      <c r="AD2496" s="57">
        <v>0</v>
      </c>
      <c r="AE2496" s="56">
        <v>0</v>
      </c>
      <c r="AF2496" s="56">
        <v>0</v>
      </c>
      <c r="AG2496" s="57">
        <f t="shared" ref="AG2496" si="11214">AE2496+AF2496</f>
        <v>0</v>
      </c>
      <c r="AH2496" s="56">
        <f>AK2496-AE2496</f>
        <v>0</v>
      </c>
      <c r="AI2496" s="56">
        <v>0</v>
      </c>
      <c r="AJ2496" s="57">
        <f t="shared" ref="AJ2496" si="11215">AH2496+AI2496</f>
        <v>0</v>
      </c>
      <c r="AK2496" s="57">
        <v>0</v>
      </c>
      <c r="AL2496" s="56">
        <v>0</v>
      </c>
      <c r="AM2496" s="56">
        <v>0</v>
      </c>
      <c r="AN2496" s="57">
        <f t="shared" ref="AN2496" si="11216">AL2496+AM2496</f>
        <v>0</v>
      </c>
      <c r="AO2496" s="56">
        <f>AR2496-AL2496</f>
        <v>0</v>
      </c>
      <c r="AP2496" s="56">
        <v>0</v>
      </c>
      <c r="AQ2496" s="57">
        <f t="shared" ref="AQ2496" si="11217">AO2496+AP2496</f>
        <v>0</v>
      </c>
      <c r="AR2496" s="57">
        <v>0</v>
      </c>
      <c r="AS2496" s="57" t="s">
        <v>37</v>
      </c>
      <c r="AT2496" s="179"/>
      <c r="AU2496" s="176"/>
      <c r="AV2496" s="177"/>
      <c r="AW2496" s="177"/>
      <c r="AX2496" s="177"/>
      <c r="AY2496" s="177"/>
      <c r="BD2496" s="213" t="s">
        <v>30</v>
      </c>
    </row>
    <row r="2497" spans="1:56" s="19" customFormat="1" ht="70.5" hidden="1" customHeight="1">
      <c r="A2497" s="137">
        <v>2018</v>
      </c>
      <c r="B2497" s="138">
        <v>8323</v>
      </c>
      <c r="C2497" s="137">
        <v>4</v>
      </c>
      <c r="D2497" s="137">
        <v>5</v>
      </c>
      <c r="E2497" s="137">
        <v>5000</v>
      </c>
      <c r="F2497" s="137"/>
      <c r="G2497" s="137"/>
      <c r="H2497" s="137"/>
      <c r="I2497" s="139" t="s">
        <v>95</v>
      </c>
      <c r="J2497" s="140">
        <f>J2498+J2532+J2535</f>
        <v>0</v>
      </c>
      <c r="K2497" s="140">
        <f t="shared" ref="K2497:O2497" si="11218">K2498+K2532+K2535</f>
        <v>0</v>
      </c>
      <c r="L2497" s="140">
        <f t="shared" si="11218"/>
        <v>0</v>
      </c>
      <c r="M2497" s="140">
        <f t="shared" si="11218"/>
        <v>0</v>
      </c>
      <c r="N2497" s="140">
        <f t="shared" si="11218"/>
        <v>0</v>
      </c>
      <c r="O2497" s="140">
        <f t="shared" si="11218"/>
        <v>0</v>
      </c>
      <c r="P2497" s="140">
        <f>L2497+O2497</f>
        <v>0</v>
      </c>
      <c r="Q2497" s="140">
        <f>Q2498+Q2532+Q2535</f>
        <v>0</v>
      </c>
      <c r="R2497" s="140">
        <f t="shared" ref="R2497:V2497" si="11219">R2498+R2532+R2535</f>
        <v>0</v>
      </c>
      <c r="S2497" s="140">
        <f t="shared" si="11219"/>
        <v>0</v>
      </c>
      <c r="T2497" s="140">
        <f t="shared" si="11219"/>
        <v>0</v>
      </c>
      <c r="U2497" s="140">
        <f t="shared" si="11219"/>
        <v>0</v>
      </c>
      <c r="V2497" s="140">
        <f t="shared" si="11219"/>
        <v>0</v>
      </c>
      <c r="W2497" s="140">
        <f>S2497+V2497</f>
        <v>0</v>
      </c>
      <c r="X2497" s="140">
        <f>X2498+X2532+X2535</f>
        <v>0</v>
      </c>
      <c r="Y2497" s="140">
        <f t="shared" ref="Y2497:AC2497" si="11220">Y2498+Y2532+Y2535</f>
        <v>0</v>
      </c>
      <c r="Z2497" s="140">
        <f t="shared" si="11220"/>
        <v>0</v>
      </c>
      <c r="AA2497" s="140">
        <f t="shared" si="11220"/>
        <v>0</v>
      </c>
      <c r="AB2497" s="140">
        <f t="shared" si="11220"/>
        <v>0</v>
      </c>
      <c r="AC2497" s="140">
        <f t="shared" si="11220"/>
        <v>0</v>
      </c>
      <c r="AD2497" s="140">
        <f>Z2497+AC2497</f>
        <v>0</v>
      </c>
      <c r="AE2497" s="140">
        <f>AE2498+AE2532+AE2535</f>
        <v>0</v>
      </c>
      <c r="AF2497" s="140">
        <f t="shared" ref="AF2497:AI2497" si="11221">AF2498+AF2532+AF2535</f>
        <v>0</v>
      </c>
      <c r="AG2497" s="140">
        <f t="shared" si="11221"/>
        <v>0</v>
      </c>
      <c r="AH2497" s="140">
        <f t="shared" si="11221"/>
        <v>0</v>
      </c>
      <c r="AI2497" s="140">
        <f t="shared" si="11221"/>
        <v>0</v>
      </c>
      <c r="AJ2497" s="140">
        <f t="shared" ref="AJ2497" si="11222">AJ2498+AJ2532+AJ2535</f>
        <v>0</v>
      </c>
      <c r="AK2497" s="140">
        <f>AG2497+AJ2497</f>
        <v>0</v>
      </c>
      <c r="AL2497" s="140">
        <f>AL2498+AL2532+AL2535</f>
        <v>0</v>
      </c>
      <c r="AM2497" s="140">
        <f t="shared" ref="AM2497:AQ2497" si="11223">AM2498+AM2532+AM2535</f>
        <v>0</v>
      </c>
      <c r="AN2497" s="140">
        <f t="shared" si="11223"/>
        <v>0</v>
      </c>
      <c r="AO2497" s="140">
        <f t="shared" si="11223"/>
        <v>0</v>
      </c>
      <c r="AP2497" s="140">
        <f t="shared" si="11223"/>
        <v>0</v>
      </c>
      <c r="AQ2497" s="140">
        <f t="shared" si="11223"/>
        <v>0</v>
      </c>
      <c r="AR2497" s="140">
        <f>AN2497+AQ2497</f>
        <v>0</v>
      </c>
      <c r="AS2497" s="140"/>
      <c r="AT2497" s="141"/>
      <c r="AU2497" s="185"/>
      <c r="AV2497" s="142"/>
      <c r="AW2497" s="142"/>
      <c r="AX2497" s="142"/>
      <c r="AY2497" s="142"/>
      <c r="BD2497" s="144"/>
    </row>
    <row r="2498" spans="1:56" s="19" customFormat="1" ht="70.5" hidden="1" customHeight="1">
      <c r="A2498" s="145">
        <v>2018</v>
      </c>
      <c r="B2498" s="146">
        <v>8323</v>
      </c>
      <c r="C2498" s="145">
        <v>4</v>
      </c>
      <c r="D2498" s="145">
        <v>5</v>
      </c>
      <c r="E2498" s="145">
        <v>5000</v>
      </c>
      <c r="F2498" s="145">
        <v>5100</v>
      </c>
      <c r="G2498" s="145"/>
      <c r="H2498" s="145"/>
      <c r="I2498" s="147" t="s">
        <v>96</v>
      </c>
      <c r="J2498" s="148">
        <f>J2499+J2521+J2528</f>
        <v>0</v>
      </c>
      <c r="K2498" s="148">
        <f t="shared" ref="K2498:O2498" si="11224">K2499+K2521+K2528</f>
        <v>0</v>
      </c>
      <c r="L2498" s="148">
        <f t="shared" si="11224"/>
        <v>0</v>
      </c>
      <c r="M2498" s="148">
        <f t="shared" si="11224"/>
        <v>0</v>
      </c>
      <c r="N2498" s="148">
        <f t="shared" si="11224"/>
        <v>0</v>
      </c>
      <c r="O2498" s="148">
        <f t="shared" si="11224"/>
        <v>0</v>
      </c>
      <c r="P2498" s="148">
        <f>L2498+O2498</f>
        <v>0</v>
      </c>
      <c r="Q2498" s="148">
        <f>Q2499+Q2521+Q2528</f>
        <v>0</v>
      </c>
      <c r="R2498" s="148">
        <f t="shared" ref="R2498:V2498" si="11225">R2499+R2521+R2528</f>
        <v>0</v>
      </c>
      <c r="S2498" s="148">
        <f t="shared" si="11225"/>
        <v>0</v>
      </c>
      <c r="T2498" s="148">
        <f t="shared" si="11225"/>
        <v>0</v>
      </c>
      <c r="U2498" s="148">
        <f t="shared" si="11225"/>
        <v>0</v>
      </c>
      <c r="V2498" s="148">
        <f t="shared" si="11225"/>
        <v>0</v>
      </c>
      <c r="W2498" s="148">
        <f>S2498+V2498</f>
        <v>0</v>
      </c>
      <c r="X2498" s="148">
        <f>X2499+X2521+X2528</f>
        <v>0</v>
      </c>
      <c r="Y2498" s="148">
        <f t="shared" ref="Y2498:AC2498" si="11226">Y2499+Y2521+Y2528</f>
        <v>0</v>
      </c>
      <c r="Z2498" s="148">
        <f t="shared" si="11226"/>
        <v>0</v>
      </c>
      <c r="AA2498" s="148">
        <f t="shared" si="11226"/>
        <v>0</v>
      </c>
      <c r="AB2498" s="148">
        <f t="shared" si="11226"/>
        <v>0</v>
      </c>
      <c r="AC2498" s="148">
        <f t="shared" si="11226"/>
        <v>0</v>
      </c>
      <c r="AD2498" s="148">
        <f>Z2498+AC2498</f>
        <v>0</v>
      </c>
      <c r="AE2498" s="148">
        <f>AE2499+AE2521+AE2528</f>
        <v>0</v>
      </c>
      <c r="AF2498" s="148">
        <f t="shared" ref="AF2498:AI2498" si="11227">AF2499+AF2521+AF2528</f>
        <v>0</v>
      </c>
      <c r="AG2498" s="148">
        <f t="shared" si="11227"/>
        <v>0</v>
      </c>
      <c r="AH2498" s="148">
        <f t="shared" si="11227"/>
        <v>0</v>
      </c>
      <c r="AI2498" s="148">
        <f t="shared" si="11227"/>
        <v>0</v>
      </c>
      <c r="AJ2498" s="148">
        <f t="shared" ref="AJ2498" si="11228">AJ2499+AJ2521+AJ2528</f>
        <v>0</v>
      </c>
      <c r="AK2498" s="148">
        <f>AG2498+AJ2498</f>
        <v>0</v>
      </c>
      <c r="AL2498" s="148">
        <f>AL2499+AL2521+AL2528</f>
        <v>0</v>
      </c>
      <c r="AM2498" s="148">
        <f t="shared" ref="AM2498:AQ2498" si="11229">AM2499+AM2521+AM2528</f>
        <v>0</v>
      </c>
      <c r="AN2498" s="148">
        <f t="shared" si="11229"/>
        <v>0</v>
      </c>
      <c r="AO2498" s="148">
        <f t="shared" si="11229"/>
        <v>0</v>
      </c>
      <c r="AP2498" s="148">
        <f t="shared" si="11229"/>
        <v>0</v>
      </c>
      <c r="AQ2498" s="148">
        <f t="shared" si="11229"/>
        <v>0</v>
      </c>
      <c r="AR2498" s="148">
        <f>AN2498+AQ2498</f>
        <v>0</v>
      </c>
      <c r="AS2498" s="148"/>
      <c r="AT2498" s="149"/>
      <c r="AU2498" s="150"/>
      <c r="AV2498" s="151"/>
      <c r="AW2498" s="151"/>
      <c r="AX2498" s="151"/>
      <c r="AY2498" s="151"/>
      <c r="BD2498" s="153"/>
    </row>
    <row r="2499" spans="1:56" s="19" customFormat="1" ht="70.5" hidden="1" customHeight="1">
      <c r="A2499" s="154">
        <v>2018</v>
      </c>
      <c r="B2499" s="190">
        <v>8323</v>
      </c>
      <c r="C2499" s="154">
        <v>4</v>
      </c>
      <c r="D2499" s="154">
        <v>5</v>
      </c>
      <c r="E2499" s="154">
        <v>5000</v>
      </c>
      <c r="F2499" s="154">
        <v>5100</v>
      </c>
      <c r="G2499" s="154">
        <v>511</v>
      </c>
      <c r="H2499" s="154"/>
      <c r="I2499" s="187" t="s">
        <v>97</v>
      </c>
      <c r="J2499" s="158">
        <f>SUM(J2500:J2520)</f>
        <v>0</v>
      </c>
      <c r="K2499" s="158">
        <f t="shared" ref="K2499:O2499" si="11230">SUM(K2500:K2520)</f>
        <v>0</v>
      </c>
      <c r="L2499" s="158">
        <f t="shared" si="11230"/>
        <v>0</v>
      </c>
      <c r="M2499" s="158">
        <f t="shared" si="11230"/>
        <v>0</v>
      </c>
      <c r="N2499" s="158">
        <f t="shared" si="11230"/>
        <v>0</v>
      </c>
      <c r="O2499" s="158">
        <f t="shared" si="11230"/>
        <v>0</v>
      </c>
      <c r="P2499" s="158">
        <f>L2499+O2499</f>
        <v>0</v>
      </c>
      <c r="Q2499" s="158">
        <f>SUM(Q2500:Q2520)</f>
        <v>0</v>
      </c>
      <c r="R2499" s="158">
        <f t="shared" ref="R2499:V2499" si="11231">SUM(R2500:R2520)</f>
        <v>0</v>
      </c>
      <c r="S2499" s="158">
        <f t="shared" si="11231"/>
        <v>0</v>
      </c>
      <c r="T2499" s="158">
        <f t="shared" si="11231"/>
        <v>0</v>
      </c>
      <c r="U2499" s="158">
        <f t="shared" si="11231"/>
        <v>0</v>
      </c>
      <c r="V2499" s="158">
        <f t="shared" si="11231"/>
        <v>0</v>
      </c>
      <c r="W2499" s="158">
        <f>S2499+V2499</f>
        <v>0</v>
      </c>
      <c r="X2499" s="158">
        <f>SUM(X2500:X2520)</f>
        <v>0</v>
      </c>
      <c r="Y2499" s="158">
        <f t="shared" ref="Y2499:AC2499" si="11232">SUM(Y2500:Y2520)</f>
        <v>0</v>
      </c>
      <c r="Z2499" s="158">
        <f t="shared" si="11232"/>
        <v>0</v>
      </c>
      <c r="AA2499" s="158">
        <f t="shared" si="11232"/>
        <v>0</v>
      </c>
      <c r="AB2499" s="158">
        <f t="shared" si="11232"/>
        <v>0</v>
      </c>
      <c r="AC2499" s="158">
        <f t="shared" si="11232"/>
        <v>0</v>
      </c>
      <c r="AD2499" s="158">
        <f>Z2499+AC2499</f>
        <v>0</v>
      </c>
      <c r="AE2499" s="158">
        <f>SUM(AE2500:AE2520)</f>
        <v>0</v>
      </c>
      <c r="AF2499" s="158">
        <f t="shared" ref="AF2499:AI2499" si="11233">SUM(AF2500:AF2520)</f>
        <v>0</v>
      </c>
      <c r="AG2499" s="158">
        <f t="shared" si="11233"/>
        <v>0</v>
      </c>
      <c r="AH2499" s="158">
        <f t="shared" si="11233"/>
        <v>0</v>
      </c>
      <c r="AI2499" s="158">
        <f t="shared" si="11233"/>
        <v>0</v>
      </c>
      <c r="AJ2499" s="158">
        <f t="shared" ref="AJ2499" si="11234">SUM(AJ2500:AJ2520)</f>
        <v>0</v>
      </c>
      <c r="AK2499" s="158">
        <f>AG2499+AJ2499</f>
        <v>0</v>
      </c>
      <c r="AL2499" s="158">
        <f>SUM(AL2500:AL2520)</f>
        <v>0</v>
      </c>
      <c r="AM2499" s="158">
        <f t="shared" ref="AM2499:AQ2499" si="11235">SUM(AM2500:AM2520)</f>
        <v>0</v>
      </c>
      <c r="AN2499" s="158">
        <f t="shared" si="11235"/>
        <v>0</v>
      </c>
      <c r="AO2499" s="158">
        <f t="shared" si="11235"/>
        <v>0</v>
      </c>
      <c r="AP2499" s="158">
        <f t="shared" si="11235"/>
        <v>0</v>
      </c>
      <c r="AQ2499" s="158">
        <f t="shared" si="11235"/>
        <v>0</v>
      </c>
      <c r="AR2499" s="158">
        <f>AN2499+AQ2499</f>
        <v>0</v>
      </c>
      <c r="AS2499" s="191"/>
      <c r="AT2499" s="192"/>
      <c r="AU2499" s="220"/>
      <c r="AV2499" s="161"/>
      <c r="AW2499" s="161"/>
      <c r="AX2499" s="161"/>
      <c r="AY2499" s="161"/>
      <c r="BD2499" s="193"/>
    </row>
    <row r="2500" spans="1:56" s="19" customFormat="1" ht="70.5" hidden="1" customHeight="1">
      <c r="A2500" s="54">
        <v>2018</v>
      </c>
      <c r="B2500" s="174">
        <v>8323</v>
      </c>
      <c r="C2500" s="54">
        <v>4</v>
      </c>
      <c r="D2500" s="54">
        <v>5</v>
      </c>
      <c r="E2500" s="54">
        <v>5000</v>
      </c>
      <c r="F2500" s="54">
        <v>5100</v>
      </c>
      <c r="G2500" s="54">
        <v>511</v>
      </c>
      <c r="H2500" s="163">
        <v>1</v>
      </c>
      <c r="I2500" s="175" t="s">
        <v>99</v>
      </c>
      <c r="J2500" s="56">
        <v>0</v>
      </c>
      <c r="K2500" s="56">
        <v>0</v>
      </c>
      <c r="L2500" s="57">
        <f t="shared" ref="L2500:L2520" si="11236">J2500+K2500</f>
        <v>0</v>
      </c>
      <c r="M2500" s="56">
        <f t="shared" ref="M2500:M2520" si="11237">P2500-J2500</f>
        <v>0</v>
      </c>
      <c r="N2500" s="56">
        <v>0</v>
      </c>
      <c r="O2500" s="57">
        <f t="shared" ref="O2500:O2520" si="11238">M2500+N2500</f>
        <v>0</v>
      </c>
      <c r="P2500" s="57">
        <v>0</v>
      </c>
      <c r="Q2500" s="56">
        <v>0</v>
      </c>
      <c r="R2500" s="56">
        <v>0</v>
      </c>
      <c r="S2500" s="57">
        <f t="shared" ref="S2500:S2520" si="11239">Q2500+R2500</f>
        <v>0</v>
      </c>
      <c r="T2500" s="56">
        <f t="shared" ref="T2500:T2520" si="11240">W2500-Q2500</f>
        <v>0</v>
      </c>
      <c r="U2500" s="56">
        <v>0</v>
      </c>
      <c r="V2500" s="57">
        <f t="shared" ref="V2500:V2520" si="11241">T2500+U2500</f>
        <v>0</v>
      </c>
      <c r="W2500" s="57">
        <v>0</v>
      </c>
      <c r="X2500" s="56">
        <v>0</v>
      </c>
      <c r="Y2500" s="56">
        <v>0</v>
      </c>
      <c r="Z2500" s="57">
        <f t="shared" ref="Z2500:Z2520" si="11242">X2500+Y2500</f>
        <v>0</v>
      </c>
      <c r="AA2500" s="56">
        <f t="shared" ref="AA2500:AA2520" si="11243">AD2500-X2500</f>
        <v>0</v>
      </c>
      <c r="AB2500" s="56">
        <v>0</v>
      </c>
      <c r="AC2500" s="57">
        <f t="shared" ref="AC2500:AC2520" si="11244">AA2500+AB2500</f>
        <v>0</v>
      </c>
      <c r="AD2500" s="57">
        <v>0</v>
      </c>
      <c r="AE2500" s="56">
        <v>0</v>
      </c>
      <c r="AF2500" s="56">
        <v>0</v>
      </c>
      <c r="AG2500" s="57">
        <f t="shared" ref="AG2500:AG2520" si="11245">AE2500+AF2500</f>
        <v>0</v>
      </c>
      <c r="AH2500" s="56">
        <f t="shared" ref="AH2500:AH2520" si="11246">AK2500-AE2500</f>
        <v>0</v>
      </c>
      <c r="AI2500" s="56">
        <v>0</v>
      </c>
      <c r="AJ2500" s="57">
        <f t="shared" ref="AJ2500:AJ2520" si="11247">AH2500+AI2500</f>
        <v>0</v>
      </c>
      <c r="AK2500" s="57">
        <v>0</v>
      </c>
      <c r="AL2500" s="56">
        <v>0</v>
      </c>
      <c r="AM2500" s="56">
        <v>0</v>
      </c>
      <c r="AN2500" s="57">
        <f t="shared" ref="AN2500:AN2520" si="11248">AL2500+AM2500</f>
        <v>0</v>
      </c>
      <c r="AO2500" s="56">
        <f t="shared" ref="AO2500:AO2520" si="11249">AR2500-AL2500</f>
        <v>0</v>
      </c>
      <c r="AP2500" s="56">
        <v>0</v>
      </c>
      <c r="AQ2500" s="57">
        <f t="shared" ref="AQ2500:AQ2520" si="11250">AO2500+AP2500</f>
        <v>0</v>
      </c>
      <c r="AR2500" s="57">
        <v>0</v>
      </c>
      <c r="AS2500" s="57" t="s">
        <v>43</v>
      </c>
      <c r="AT2500" s="179"/>
      <c r="AU2500" s="176"/>
      <c r="AV2500" s="177"/>
      <c r="AW2500" s="177"/>
      <c r="AX2500" s="177"/>
      <c r="AY2500" s="177"/>
      <c r="BD2500" s="213" t="s">
        <v>30</v>
      </c>
    </row>
    <row r="2501" spans="1:56" s="19" customFormat="1" ht="70.5" hidden="1" customHeight="1">
      <c r="A2501" s="54">
        <v>2018</v>
      </c>
      <c r="B2501" s="174">
        <v>8323</v>
      </c>
      <c r="C2501" s="54">
        <v>4</v>
      </c>
      <c r="D2501" s="54">
        <v>5</v>
      </c>
      <c r="E2501" s="54">
        <v>5000</v>
      </c>
      <c r="F2501" s="54">
        <v>5100</v>
      </c>
      <c r="G2501" s="54">
        <v>511</v>
      </c>
      <c r="H2501" s="163">
        <v>2</v>
      </c>
      <c r="I2501" s="175" t="s">
        <v>1045</v>
      </c>
      <c r="J2501" s="56">
        <v>0</v>
      </c>
      <c r="K2501" s="56">
        <v>0</v>
      </c>
      <c r="L2501" s="57">
        <f t="shared" si="11236"/>
        <v>0</v>
      </c>
      <c r="M2501" s="56">
        <f t="shared" si="11237"/>
        <v>0</v>
      </c>
      <c r="N2501" s="56">
        <v>0</v>
      </c>
      <c r="O2501" s="57">
        <f t="shared" si="11238"/>
        <v>0</v>
      </c>
      <c r="P2501" s="57">
        <v>0</v>
      </c>
      <c r="Q2501" s="56">
        <v>0</v>
      </c>
      <c r="R2501" s="56">
        <v>0</v>
      </c>
      <c r="S2501" s="57">
        <f t="shared" si="11239"/>
        <v>0</v>
      </c>
      <c r="T2501" s="56">
        <f t="shared" si="11240"/>
        <v>0</v>
      </c>
      <c r="U2501" s="56">
        <v>0</v>
      </c>
      <c r="V2501" s="57">
        <f t="shared" si="11241"/>
        <v>0</v>
      </c>
      <c r="W2501" s="57">
        <v>0</v>
      </c>
      <c r="X2501" s="56">
        <v>0</v>
      </c>
      <c r="Y2501" s="56">
        <v>0</v>
      </c>
      <c r="Z2501" s="57">
        <f t="shared" si="11242"/>
        <v>0</v>
      </c>
      <c r="AA2501" s="56">
        <f t="shared" si="11243"/>
        <v>0</v>
      </c>
      <c r="AB2501" s="56">
        <v>0</v>
      </c>
      <c r="AC2501" s="57">
        <f t="shared" si="11244"/>
        <v>0</v>
      </c>
      <c r="AD2501" s="57">
        <v>0</v>
      </c>
      <c r="AE2501" s="56">
        <v>0</v>
      </c>
      <c r="AF2501" s="56">
        <v>0</v>
      </c>
      <c r="AG2501" s="57">
        <f t="shared" si="11245"/>
        <v>0</v>
      </c>
      <c r="AH2501" s="56">
        <f t="shared" si="11246"/>
        <v>0</v>
      </c>
      <c r="AI2501" s="56">
        <v>0</v>
      </c>
      <c r="AJ2501" s="57">
        <f t="shared" si="11247"/>
        <v>0</v>
      </c>
      <c r="AK2501" s="57">
        <v>0</v>
      </c>
      <c r="AL2501" s="56">
        <v>0</v>
      </c>
      <c r="AM2501" s="56">
        <v>0</v>
      </c>
      <c r="AN2501" s="57">
        <f t="shared" si="11248"/>
        <v>0</v>
      </c>
      <c r="AO2501" s="56">
        <f t="shared" si="11249"/>
        <v>0</v>
      </c>
      <c r="AP2501" s="56">
        <v>0</v>
      </c>
      <c r="AQ2501" s="57">
        <f t="shared" si="11250"/>
        <v>0</v>
      </c>
      <c r="AR2501" s="57">
        <v>0</v>
      </c>
      <c r="AS2501" s="57" t="s">
        <v>43</v>
      </c>
      <c r="AT2501" s="179"/>
      <c r="AU2501" s="176"/>
      <c r="AV2501" s="177"/>
      <c r="AW2501" s="177"/>
      <c r="AX2501" s="177"/>
      <c r="AY2501" s="177"/>
      <c r="BD2501" s="213" t="s">
        <v>30</v>
      </c>
    </row>
    <row r="2502" spans="1:56" s="19" customFormat="1" ht="70.5" hidden="1" customHeight="1">
      <c r="A2502" s="54">
        <v>2018</v>
      </c>
      <c r="B2502" s="174">
        <v>8323</v>
      </c>
      <c r="C2502" s="54">
        <v>4</v>
      </c>
      <c r="D2502" s="54">
        <v>5</v>
      </c>
      <c r="E2502" s="54">
        <v>5000</v>
      </c>
      <c r="F2502" s="54">
        <v>5100</v>
      </c>
      <c r="G2502" s="54">
        <v>511</v>
      </c>
      <c r="H2502" s="163">
        <v>3</v>
      </c>
      <c r="I2502" s="175" t="s">
        <v>184</v>
      </c>
      <c r="J2502" s="56">
        <v>0</v>
      </c>
      <c r="K2502" s="56">
        <v>0</v>
      </c>
      <c r="L2502" s="57">
        <f t="shared" si="11236"/>
        <v>0</v>
      </c>
      <c r="M2502" s="56">
        <f t="shared" si="11237"/>
        <v>0</v>
      </c>
      <c r="N2502" s="56">
        <v>0</v>
      </c>
      <c r="O2502" s="57">
        <f t="shared" si="11238"/>
        <v>0</v>
      </c>
      <c r="P2502" s="57">
        <v>0</v>
      </c>
      <c r="Q2502" s="56">
        <v>0</v>
      </c>
      <c r="R2502" s="56">
        <v>0</v>
      </c>
      <c r="S2502" s="57">
        <f t="shared" si="11239"/>
        <v>0</v>
      </c>
      <c r="T2502" s="56">
        <f t="shared" si="11240"/>
        <v>0</v>
      </c>
      <c r="U2502" s="56">
        <v>0</v>
      </c>
      <c r="V2502" s="57">
        <f t="shared" si="11241"/>
        <v>0</v>
      </c>
      <c r="W2502" s="57">
        <v>0</v>
      </c>
      <c r="X2502" s="56">
        <v>0</v>
      </c>
      <c r="Y2502" s="56">
        <v>0</v>
      </c>
      <c r="Z2502" s="57">
        <f t="shared" si="11242"/>
        <v>0</v>
      </c>
      <c r="AA2502" s="56">
        <f t="shared" si="11243"/>
        <v>0</v>
      </c>
      <c r="AB2502" s="56">
        <v>0</v>
      </c>
      <c r="AC2502" s="57">
        <f t="shared" si="11244"/>
        <v>0</v>
      </c>
      <c r="AD2502" s="57">
        <v>0</v>
      </c>
      <c r="AE2502" s="56">
        <v>0</v>
      </c>
      <c r="AF2502" s="56">
        <v>0</v>
      </c>
      <c r="AG2502" s="57">
        <f t="shared" si="11245"/>
        <v>0</v>
      </c>
      <c r="AH2502" s="56">
        <f t="shared" si="11246"/>
        <v>0</v>
      </c>
      <c r="AI2502" s="56">
        <v>0</v>
      </c>
      <c r="AJ2502" s="57">
        <f t="shared" si="11247"/>
        <v>0</v>
      </c>
      <c r="AK2502" s="57">
        <v>0</v>
      </c>
      <c r="AL2502" s="56">
        <v>0</v>
      </c>
      <c r="AM2502" s="56">
        <v>0</v>
      </c>
      <c r="AN2502" s="57">
        <f t="shared" si="11248"/>
        <v>0</v>
      </c>
      <c r="AO2502" s="56">
        <f t="shared" si="11249"/>
        <v>0</v>
      </c>
      <c r="AP2502" s="56">
        <v>0</v>
      </c>
      <c r="AQ2502" s="57">
        <f t="shared" si="11250"/>
        <v>0</v>
      </c>
      <c r="AR2502" s="57">
        <v>0</v>
      </c>
      <c r="AS2502" s="57" t="s">
        <v>43</v>
      </c>
      <c r="AT2502" s="179"/>
      <c r="AU2502" s="176"/>
      <c r="AV2502" s="177"/>
      <c r="AW2502" s="177"/>
      <c r="AX2502" s="177"/>
      <c r="AY2502" s="177"/>
      <c r="BD2502" s="213" t="s">
        <v>30</v>
      </c>
    </row>
    <row r="2503" spans="1:56" s="19" customFormat="1" ht="70.5" hidden="1" customHeight="1">
      <c r="A2503" s="54">
        <v>2018</v>
      </c>
      <c r="B2503" s="174">
        <v>8323</v>
      </c>
      <c r="C2503" s="54">
        <v>4</v>
      </c>
      <c r="D2503" s="54">
        <v>5</v>
      </c>
      <c r="E2503" s="54">
        <v>5000</v>
      </c>
      <c r="F2503" s="54">
        <v>5100</v>
      </c>
      <c r="G2503" s="54">
        <v>511</v>
      </c>
      <c r="H2503" s="163">
        <v>4</v>
      </c>
      <c r="I2503" s="175" t="s">
        <v>1046</v>
      </c>
      <c r="J2503" s="56">
        <v>0</v>
      </c>
      <c r="K2503" s="56">
        <v>0</v>
      </c>
      <c r="L2503" s="57">
        <f t="shared" si="11236"/>
        <v>0</v>
      </c>
      <c r="M2503" s="56">
        <f t="shared" si="11237"/>
        <v>0</v>
      </c>
      <c r="N2503" s="56">
        <v>0</v>
      </c>
      <c r="O2503" s="57">
        <f t="shared" si="11238"/>
        <v>0</v>
      </c>
      <c r="P2503" s="57">
        <v>0</v>
      </c>
      <c r="Q2503" s="56">
        <v>0</v>
      </c>
      <c r="R2503" s="56">
        <v>0</v>
      </c>
      <c r="S2503" s="57">
        <f t="shared" si="11239"/>
        <v>0</v>
      </c>
      <c r="T2503" s="56">
        <f t="shared" si="11240"/>
        <v>0</v>
      </c>
      <c r="U2503" s="56">
        <v>0</v>
      </c>
      <c r="V2503" s="57">
        <f t="shared" si="11241"/>
        <v>0</v>
      </c>
      <c r="W2503" s="57">
        <v>0</v>
      </c>
      <c r="X2503" s="56">
        <v>0</v>
      </c>
      <c r="Y2503" s="56">
        <v>0</v>
      </c>
      <c r="Z2503" s="57">
        <f t="shared" si="11242"/>
        <v>0</v>
      </c>
      <c r="AA2503" s="56">
        <f t="shared" si="11243"/>
        <v>0</v>
      </c>
      <c r="AB2503" s="56">
        <v>0</v>
      </c>
      <c r="AC2503" s="57">
        <f t="shared" si="11244"/>
        <v>0</v>
      </c>
      <c r="AD2503" s="57">
        <v>0</v>
      </c>
      <c r="AE2503" s="56">
        <v>0</v>
      </c>
      <c r="AF2503" s="56">
        <v>0</v>
      </c>
      <c r="AG2503" s="57">
        <f t="shared" si="11245"/>
        <v>0</v>
      </c>
      <c r="AH2503" s="56">
        <f t="shared" si="11246"/>
        <v>0</v>
      </c>
      <c r="AI2503" s="56">
        <v>0</v>
      </c>
      <c r="AJ2503" s="57">
        <f t="shared" si="11247"/>
        <v>0</v>
      </c>
      <c r="AK2503" s="57">
        <v>0</v>
      </c>
      <c r="AL2503" s="56">
        <v>0</v>
      </c>
      <c r="AM2503" s="56">
        <v>0</v>
      </c>
      <c r="AN2503" s="57">
        <f t="shared" si="11248"/>
        <v>0</v>
      </c>
      <c r="AO2503" s="56">
        <f t="shared" si="11249"/>
        <v>0</v>
      </c>
      <c r="AP2503" s="56">
        <v>0</v>
      </c>
      <c r="AQ2503" s="57">
        <f t="shared" si="11250"/>
        <v>0</v>
      </c>
      <c r="AR2503" s="57">
        <v>0</v>
      </c>
      <c r="AS2503" s="57" t="s">
        <v>43</v>
      </c>
      <c r="AT2503" s="179"/>
      <c r="AU2503" s="176"/>
      <c r="AV2503" s="177"/>
      <c r="AW2503" s="177"/>
      <c r="AX2503" s="177"/>
      <c r="AY2503" s="177"/>
      <c r="BD2503" s="213" t="s">
        <v>30</v>
      </c>
    </row>
    <row r="2504" spans="1:56" s="19" customFormat="1" ht="70.5" hidden="1" customHeight="1">
      <c r="A2504" s="54">
        <v>2018</v>
      </c>
      <c r="B2504" s="174">
        <v>8323</v>
      </c>
      <c r="C2504" s="54">
        <v>4</v>
      </c>
      <c r="D2504" s="54">
        <v>5</v>
      </c>
      <c r="E2504" s="54">
        <v>5000</v>
      </c>
      <c r="F2504" s="54">
        <v>5100</v>
      </c>
      <c r="G2504" s="54">
        <v>511</v>
      </c>
      <c r="H2504" s="163">
        <v>5</v>
      </c>
      <c r="I2504" s="175" t="s">
        <v>176</v>
      </c>
      <c r="J2504" s="56">
        <v>0</v>
      </c>
      <c r="K2504" s="56">
        <v>0</v>
      </c>
      <c r="L2504" s="57">
        <f t="shared" si="11236"/>
        <v>0</v>
      </c>
      <c r="M2504" s="56">
        <f t="shared" si="11237"/>
        <v>0</v>
      </c>
      <c r="N2504" s="56">
        <v>0</v>
      </c>
      <c r="O2504" s="57">
        <f t="shared" si="11238"/>
        <v>0</v>
      </c>
      <c r="P2504" s="57">
        <v>0</v>
      </c>
      <c r="Q2504" s="56">
        <v>0</v>
      </c>
      <c r="R2504" s="56">
        <v>0</v>
      </c>
      <c r="S2504" s="57">
        <f t="shared" si="11239"/>
        <v>0</v>
      </c>
      <c r="T2504" s="56">
        <f t="shared" si="11240"/>
        <v>0</v>
      </c>
      <c r="U2504" s="56">
        <v>0</v>
      </c>
      <c r="V2504" s="57">
        <f t="shared" si="11241"/>
        <v>0</v>
      </c>
      <c r="W2504" s="57">
        <v>0</v>
      </c>
      <c r="X2504" s="56">
        <v>0</v>
      </c>
      <c r="Y2504" s="56">
        <v>0</v>
      </c>
      <c r="Z2504" s="57">
        <f t="shared" si="11242"/>
        <v>0</v>
      </c>
      <c r="AA2504" s="56">
        <f t="shared" si="11243"/>
        <v>0</v>
      </c>
      <c r="AB2504" s="56">
        <v>0</v>
      </c>
      <c r="AC2504" s="57">
        <f t="shared" si="11244"/>
        <v>0</v>
      </c>
      <c r="AD2504" s="57">
        <v>0</v>
      </c>
      <c r="AE2504" s="56">
        <v>0</v>
      </c>
      <c r="AF2504" s="56">
        <v>0</v>
      </c>
      <c r="AG2504" s="57">
        <f t="shared" si="11245"/>
        <v>0</v>
      </c>
      <c r="AH2504" s="56">
        <f t="shared" si="11246"/>
        <v>0</v>
      </c>
      <c r="AI2504" s="56">
        <v>0</v>
      </c>
      <c r="AJ2504" s="57">
        <f t="shared" si="11247"/>
        <v>0</v>
      </c>
      <c r="AK2504" s="57">
        <v>0</v>
      </c>
      <c r="AL2504" s="56">
        <v>0</v>
      </c>
      <c r="AM2504" s="56">
        <v>0</v>
      </c>
      <c r="AN2504" s="57">
        <f t="shared" si="11248"/>
        <v>0</v>
      </c>
      <c r="AO2504" s="56">
        <f t="shared" si="11249"/>
        <v>0</v>
      </c>
      <c r="AP2504" s="56">
        <v>0</v>
      </c>
      <c r="AQ2504" s="57">
        <f t="shared" si="11250"/>
        <v>0</v>
      </c>
      <c r="AR2504" s="57">
        <v>0</v>
      </c>
      <c r="AS2504" s="57" t="s">
        <v>43</v>
      </c>
      <c r="AT2504" s="179"/>
      <c r="AU2504" s="176"/>
      <c r="AV2504" s="177"/>
      <c r="AW2504" s="177"/>
      <c r="AX2504" s="177"/>
      <c r="AY2504" s="177"/>
      <c r="BD2504" s="213" t="s">
        <v>30</v>
      </c>
    </row>
    <row r="2505" spans="1:56" s="19" customFormat="1" ht="70.5" hidden="1" customHeight="1">
      <c r="A2505" s="54">
        <v>2018</v>
      </c>
      <c r="B2505" s="174">
        <v>8323</v>
      </c>
      <c r="C2505" s="54">
        <v>4</v>
      </c>
      <c r="D2505" s="54">
        <v>5</v>
      </c>
      <c r="E2505" s="54">
        <v>5000</v>
      </c>
      <c r="F2505" s="54">
        <v>5100</v>
      </c>
      <c r="G2505" s="54">
        <v>511</v>
      </c>
      <c r="H2505" s="163">
        <v>6</v>
      </c>
      <c r="I2505" s="175" t="s">
        <v>568</v>
      </c>
      <c r="J2505" s="56">
        <v>0</v>
      </c>
      <c r="K2505" s="56">
        <v>0</v>
      </c>
      <c r="L2505" s="57">
        <f t="shared" si="11236"/>
        <v>0</v>
      </c>
      <c r="M2505" s="56">
        <f t="shared" si="11237"/>
        <v>0</v>
      </c>
      <c r="N2505" s="56">
        <v>0</v>
      </c>
      <c r="O2505" s="57">
        <f t="shared" si="11238"/>
        <v>0</v>
      </c>
      <c r="P2505" s="57">
        <v>0</v>
      </c>
      <c r="Q2505" s="56">
        <v>0</v>
      </c>
      <c r="R2505" s="56">
        <v>0</v>
      </c>
      <c r="S2505" s="57">
        <f t="shared" si="11239"/>
        <v>0</v>
      </c>
      <c r="T2505" s="56">
        <f t="shared" si="11240"/>
        <v>0</v>
      </c>
      <c r="U2505" s="56">
        <v>0</v>
      </c>
      <c r="V2505" s="57">
        <f t="shared" si="11241"/>
        <v>0</v>
      </c>
      <c r="W2505" s="57">
        <v>0</v>
      </c>
      <c r="X2505" s="56">
        <v>0</v>
      </c>
      <c r="Y2505" s="56">
        <v>0</v>
      </c>
      <c r="Z2505" s="57">
        <f t="shared" si="11242"/>
        <v>0</v>
      </c>
      <c r="AA2505" s="56">
        <f t="shared" si="11243"/>
        <v>0</v>
      </c>
      <c r="AB2505" s="56">
        <v>0</v>
      </c>
      <c r="AC2505" s="57">
        <f t="shared" si="11244"/>
        <v>0</v>
      </c>
      <c r="AD2505" s="57">
        <v>0</v>
      </c>
      <c r="AE2505" s="56">
        <v>0</v>
      </c>
      <c r="AF2505" s="56">
        <v>0</v>
      </c>
      <c r="AG2505" s="57">
        <f t="shared" si="11245"/>
        <v>0</v>
      </c>
      <c r="AH2505" s="56">
        <f t="shared" si="11246"/>
        <v>0</v>
      </c>
      <c r="AI2505" s="56">
        <v>0</v>
      </c>
      <c r="AJ2505" s="57">
        <f t="shared" si="11247"/>
        <v>0</v>
      </c>
      <c r="AK2505" s="57">
        <v>0</v>
      </c>
      <c r="AL2505" s="56">
        <v>0</v>
      </c>
      <c r="AM2505" s="56">
        <v>0</v>
      </c>
      <c r="AN2505" s="57">
        <f t="shared" si="11248"/>
        <v>0</v>
      </c>
      <c r="AO2505" s="56">
        <f t="shared" si="11249"/>
        <v>0</v>
      </c>
      <c r="AP2505" s="56">
        <v>0</v>
      </c>
      <c r="AQ2505" s="57">
        <f t="shared" si="11250"/>
        <v>0</v>
      </c>
      <c r="AR2505" s="57">
        <v>0</v>
      </c>
      <c r="AS2505" s="57" t="s">
        <v>43</v>
      </c>
      <c r="AT2505" s="179"/>
      <c r="AU2505" s="176"/>
      <c r="AV2505" s="177"/>
      <c r="AW2505" s="177"/>
      <c r="AX2505" s="177"/>
      <c r="AY2505" s="177"/>
      <c r="BD2505" s="213" t="s">
        <v>30</v>
      </c>
    </row>
    <row r="2506" spans="1:56" s="19" customFormat="1" ht="70.5" hidden="1" customHeight="1">
      <c r="A2506" s="54">
        <v>2018</v>
      </c>
      <c r="B2506" s="174">
        <v>8323</v>
      </c>
      <c r="C2506" s="54">
        <v>4</v>
      </c>
      <c r="D2506" s="54">
        <v>5</v>
      </c>
      <c r="E2506" s="54">
        <v>5000</v>
      </c>
      <c r="F2506" s="54">
        <v>5100</v>
      </c>
      <c r="G2506" s="54">
        <v>511</v>
      </c>
      <c r="H2506" s="163">
        <v>7</v>
      </c>
      <c r="I2506" s="175" t="s">
        <v>471</v>
      </c>
      <c r="J2506" s="56">
        <v>0</v>
      </c>
      <c r="K2506" s="56">
        <v>0</v>
      </c>
      <c r="L2506" s="57">
        <f t="shared" si="11236"/>
        <v>0</v>
      </c>
      <c r="M2506" s="56">
        <f t="shared" si="11237"/>
        <v>0</v>
      </c>
      <c r="N2506" s="56">
        <v>0</v>
      </c>
      <c r="O2506" s="57">
        <f t="shared" si="11238"/>
        <v>0</v>
      </c>
      <c r="P2506" s="57">
        <v>0</v>
      </c>
      <c r="Q2506" s="56">
        <v>0</v>
      </c>
      <c r="R2506" s="56">
        <v>0</v>
      </c>
      <c r="S2506" s="57">
        <f t="shared" si="11239"/>
        <v>0</v>
      </c>
      <c r="T2506" s="56">
        <f t="shared" si="11240"/>
        <v>0</v>
      </c>
      <c r="U2506" s="56">
        <v>0</v>
      </c>
      <c r="V2506" s="57">
        <f t="shared" si="11241"/>
        <v>0</v>
      </c>
      <c r="W2506" s="57">
        <v>0</v>
      </c>
      <c r="X2506" s="56">
        <v>0</v>
      </c>
      <c r="Y2506" s="56">
        <v>0</v>
      </c>
      <c r="Z2506" s="57">
        <f t="shared" si="11242"/>
        <v>0</v>
      </c>
      <c r="AA2506" s="56">
        <f t="shared" si="11243"/>
        <v>0</v>
      </c>
      <c r="AB2506" s="56">
        <v>0</v>
      </c>
      <c r="AC2506" s="57">
        <f t="shared" si="11244"/>
        <v>0</v>
      </c>
      <c r="AD2506" s="57">
        <v>0</v>
      </c>
      <c r="AE2506" s="56">
        <v>0</v>
      </c>
      <c r="AF2506" s="56">
        <v>0</v>
      </c>
      <c r="AG2506" s="57">
        <f t="shared" si="11245"/>
        <v>0</v>
      </c>
      <c r="AH2506" s="56">
        <f t="shared" si="11246"/>
        <v>0</v>
      </c>
      <c r="AI2506" s="56">
        <v>0</v>
      </c>
      <c r="AJ2506" s="57">
        <f t="shared" si="11247"/>
        <v>0</v>
      </c>
      <c r="AK2506" s="57">
        <v>0</v>
      </c>
      <c r="AL2506" s="56">
        <v>0</v>
      </c>
      <c r="AM2506" s="56">
        <v>0</v>
      </c>
      <c r="AN2506" s="57">
        <f t="shared" si="11248"/>
        <v>0</v>
      </c>
      <c r="AO2506" s="56">
        <f t="shared" si="11249"/>
        <v>0</v>
      </c>
      <c r="AP2506" s="56">
        <v>0</v>
      </c>
      <c r="AQ2506" s="57">
        <f t="shared" si="11250"/>
        <v>0</v>
      </c>
      <c r="AR2506" s="57">
        <v>0</v>
      </c>
      <c r="AS2506" s="57" t="s">
        <v>43</v>
      </c>
      <c r="AT2506" s="179"/>
      <c r="AU2506" s="176"/>
      <c r="AV2506" s="177"/>
      <c r="AW2506" s="177"/>
      <c r="AX2506" s="177"/>
      <c r="AY2506" s="177"/>
      <c r="BD2506" s="213" t="s">
        <v>30</v>
      </c>
    </row>
    <row r="2507" spans="1:56" s="19" customFormat="1" ht="70.5" hidden="1" customHeight="1">
      <c r="A2507" s="54">
        <v>2018</v>
      </c>
      <c r="B2507" s="174">
        <v>8323</v>
      </c>
      <c r="C2507" s="54">
        <v>4</v>
      </c>
      <c r="D2507" s="54">
        <v>5</v>
      </c>
      <c r="E2507" s="54">
        <v>5000</v>
      </c>
      <c r="F2507" s="54">
        <v>5100</v>
      </c>
      <c r="G2507" s="54">
        <v>511</v>
      </c>
      <c r="H2507" s="163">
        <v>8</v>
      </c>
      <c r="I2507" s="175" t="s">
        <v>177</v>
      </c>
      <c r="J2507" s="56">
        <v>0</v>
      </c>
      <c r="K2507" s="56">
        <v>0</v>
      </c>
      <c r="L2507" s="57">
        <f t="shared" si="11236"/>
        <v>0</v>
      </c>
      <c r="M2507" s="56">
        <f t="shared" si="11237"/>
        <v>0</v>
      </c>
      <c r="N2507" s="56">
        <v>0</v>
      </c>
      <c r="O2507" s="57">
        <f t="shared" si="11238"/>
        <v>0</v>
      </c>
      <c r="P2507" s="57">
        <v>0</v>
      </c>
      <c r="Q2507" s="56">
        <v>0</v>
      </c>
      <c r="R2507" s="56">
        <v>0</v>
      </c>
      <c r="S2507" s="57">
        <f t="shared" si="11239"/>
        <v>0</v>
      </c>
      <c r="T2507" s="56">
        <f t="shared" si="11240"/>
        <v>0</v>
      </c>
      <c r="U2507" s="56">
        <v>0</v>
      </c>
      <c r="V2507" s="57">
        <f t="shared" si="11241"/>
        <v>0</v>
      </c>
      <c r="W2507" s="57">
        <v>0</v>
      </c>
      <c r="X2507" s="56">
        <v>0</v>
      </c>
      <c r="Y2507" s="56">
        <v>0</v>
      </c>
      <c r="Z2507" s="57">
        <f t="shared" si="11242"/>
        <v>0</v>
      </c>
      <c r="AA2507" s="56">
        <f t="shared" si="11243"/>
        <v>0</v>
      </c>
      <c r="AB2507" s="56">
        <v>0</v>
      </c>
      <c r="AC2507" s="57">
        <f t="shared" si="11244"/>
        <v>0</v>
      </c>
      <c r="AD2507" s="57">
        <v>0</v>
      </c>
      <c r="AE2507" s="56">
        <v>0</v>
      </c>
      <c r="AF2507" s="56">
        <v>0</v>
      </c>
      <c r="AG2507" s="57">
        <f t="shared" si="11245"/>
        <v>0</v>
      </c>
      <c r="AH2507" s="56">
        <f t="shared" si="11246"/>
        <v>0</v>
      </c>
      <c r="AI2507" s="56">
        <v>0</v>
      </c>
      <c r="AJ2507" s="57">
        <f t="shared" si="11247"/>
        <v>0</v>
      </c>
      <c r="AK2507" s="57">
        <v>0</v>
      </c>
      <c r="AL2507" s="56">
        <v>0</v>
      </c>
      <c r="AM2507" s="56">
        <v>0</v>
      </c>
      <c r="AN2507" s="57">
        <f t="shared" si="11248"/>
        <v>0</v>
      </c>
      <c r="AO2507" s="56">
        <f t="shared" si="11249"/>
        <v>0</v>
      </c>
      <c r="AP2507" s="56">
        <v>0</v>
      </c>
      <c r="AQ2507" s="57">
        <f t="shared" si="11250"/>
        <v>0</v>
      </c>
      <c r="AR2507" s="57">
        <v>0</v>
      </c>
      <c r="AS2507" s="57" t="s">
        <v>43</v>
      </c>
      <c r="AT2507" s="179"/>
      <c r="AU2507" s="176"/>
      <c r="AV2507" s="177"/>
      <c r="AW2507" s="177"/>
      <c r="AX2507" s="177"/>
      <c r="AY2507" s="177"/>
      <c r="BD2507" s="213" t="s">
        <v>30</v>
      </c>
    </row>
    <row r="2508" spans="1:56" s="19" customFormat="1" ht="70.5" hidden="1" customHeight="1">
      <c r="A2508" s="54">
        <v>2018</v>
      </c>
      <c r="B2508" s="174">
        <v>8323</v>
      </c>
      <c r="C2508" s="54">
        <v>4</v>
      </c>
      <c r="D2508" s="54">
        <v>5</v>
      </c>
      <c r="E2508" s="54">
        <v>5000</v>
      </c>
      <c r="F2508" s="54">
        <v>5100</v>
      </c>
      <c r="G2508" s="54">
        <v>511</v>
      </c>
      <c r="H2508" s="163">
        <v>9</v>
      </c>
      <c r="I2508" s="175" t="s">
        <v>256</v>
      </c>
      <c r="J2508" s="56">
        <v>0</v>
      </c>
      <c r="K2508" s="56">
        <v>0</v>
      </c>
      <c r="L2508" s="57">
        <f t="shared" si="11236"/>
        <v>0</v>
      </c>
      <c r="M2508" s="56">
        <f t="shared" si="11237"/>
        <v>0</v>
      </c>
      <c r="N2508" s="56">
        <v>0</v>
      </c>
      <c r="O2508" s="57">
        <f t="shared" si="11238"/>
        <v>0</v>
      </c>
      <c r="P2508" s="57">
        <v>0</v>
      </c>
      <c r="Q2508" s="56">
        <v>0</v>
      </c>
      <c r="R2508" s="56">
        <v>0</v>
      </c>
      <c r="S2508" s="57">
        <f t="shared" si="11239"/>
        <v>0</v>
      </c>
      <c r="T2508" s="56">
        <f t="shared" si="11240"/>
        <v>0</v>
      </c>
      <c r="U2508" s="56">
        <v>0</v>
      </c>
      <c r="V2508" s="57">
        <f t="shared" si="11241"/>
        <v>0</v>
      </c>
      <c r="W2508" s="57">
        <v>0</v>
      </c>
      <c r="X2508" s="56">
        <v>0</v>
      </c>
      <c r="Y2508" s="56">
        <v>0</v>
      </c>
      <c r="Z2508" s="57">
        <f t="shared" si="11242"/>
        <v>0</v>
      </c>
      <c r="AA2508" s="56">
        <f t="shared" si="11243"/>
        <v>0</v>
      </c>
      <c r="AB2508" s="56">
        <v>0</v>
      </c>
      <c r="AC2508" s="57">
        <f t="shared" si="11244"/>
        <v>0</v>
      </c>
      <c r="AD2508" s="57">
        <v>0</v>
      </c>
      <c r="AE2508" s="56">
        <v>0</v>
      </c>
      <c r="AF2508" s="56">
        <v>0</v>
      </c>
      <c r="AG2508" s="57">
        <f t="shared" si="11245"/>
        <v>0</v>
      </c>
      <c r="AH2508" s="56">
        <f t="shared" si="11246"/>
        <v>0</v>
      </c>
      <c r="AI2508" s="56">
        <v>0</v>
      </c>
      <c r="AJ2508" s="57">
        <f t="shared" si="11247"/>
        <v>0</v>
      </c>
      <c r="AK2508" s="57">
        <v>0</v>
      </c>
      <c r="AL2508" s="56">
        <v>0</v>
      </c>
      <c r="AM2508" s="56">
        <v>0</v>
      </c>
      <c r="AN2508" s="57">
        <f t="shared" si="11248"/>
        <v>0</v>
      </c>
      <c r="AO2508" s="56">
        <f t="shared" si="11249"/>
        <v>0</v>
      </c>
      <c r="AP2508" s="56">
        <v>0</v>
      </c>
      <c r="AQ2508" s="57">
        <f t="shared" si="11250"/>
        <v>0</v>
      </c>
      <c r="AR2508" s="57">
        <v>0</v>
      </c>
      <c r="AS2508" s="57" t="s">
        <v>43</v>
      </c>
      <c r="AT2508" s="179"/>
      <c r="AU2508" s="176"/>
      <c r="AV2508" s="177"/>
      <c r="AW2508" s="177"/>
      <c r="AX2508" s="177"/>
      <c r="AY2508" s="177"/>
      <c r="BD2508" s="213" t="s">
        <v>30</v>
      </c>
    </row>
    <row r="2509" spans="1:56" s="19" customFormat="1" ht="70.5" hidden="1" customHeight="1">
      <c r="A2509" s="54">
        <v>2018</v>
      </c>
      <c r="B2509" s="174">
        <v>8323</v>
      </c>
      <c r="C2509" s="54">
        <v>4</v>
      </c>
      <c r="D2509" s="54">
        <v>5</v>
      </c>
      <c r="E2509" s="54">
        <v>5000</v>
      </c>
      <c r="F2509" s="54">
        <v>5100</v>
      </c>
      <c r="G2509" s="54">
        <v>511</v>
      </c>
      <c r="H2509" s="163">
        <v>10</v>
      </c>
      <c r="I2509" s="175" t="s">
        <v>919</v>
      </c>
      <c r="J2509" s="56">
        <v>0</v>
      </c>
      <c r="K2509" s="56">
        <v>0</v>
      </c>
      <c r="L2509" s="57">
        <f t="shared" si="11236"/>
        <v>0</v>
      </c>
      <c r="M2509" s="56">
        <f t="shared" si="11237"/>
        <v>0</v>
      </c>
      <c r="N2509" s="56">
        <v>0</v>
      </c>
      <c r="O2509" s="57">
        <f t="shared" si="11238"/>
        <v>0</v>
      </c>
      <c r="P2509" s="57">
        <v>0</v>
      </c>
      <c r="Q2509" s="56">
        <v>0</v>
      </c>
      <c r="R2509" s="56">
        <v>0</v>
      </c>
      <c r="S2509" s="57">
        <f t="shared" si="11239"/>
        <v>0</v>
      </c>
      <c r="T2509" s="56">
        <f t="shared" si="11240"/>
        <v>0</v>
      </c>
      <c r="U2509" s="56">
        <v>0</v>
      </c>
      <c r="V2509" s="57">
        <f t="shared" si="11241"/>
        <v>0</v>
      </c>
      <c r="W2509" s="57">
        <v>0</v>
      </c>
      <c r="X2509" s="56">
        <v>0</v>
      </c>
      <c r="Y2509" s="56">
        <v>0</v>
      </c>
      <c r="Z2509" s="57">
        <f t="shared" si="11242"/>
        <v>0</v>
      </c>
      <c r="AA2509" s="56">
        <f t="shared" si="11243"/>
        <v>0</v>
      </c>
      <c r="AB2509" s="56">
        <v>0</v>
      </c>
      <c r="AC2509" s="57">
        <f t="shared" si="11244"/>
        <v>0</v>
      </c>
      <c r="AD2509" s="57">
        <v>0</v>
      </c>
      <c r="AE2509" s="56">
        <v>0</v>
      </c>
      <c r="AF2509" s="56">
        <v>0</v>
      </c>
      <c r="AG2509" s="57">
        <f t="shared" si="11245"/>
        <v>0</v>
      </c>
      <c r="AH2509" s="56">
        <f t="shared" si="11246"/>
        <v>0</v>
      </c>
      <c r="AI2509" s="56">
        <v>0</v>
      </c>
      <c r="AJ2509" s="57">
        <f t="shared" si="11247"/>
        <v>0</v>
      </c>
      <c r="AK2509" s="57">
        <v>0</v>
      </c>
      <c r="AL2509" s="56">
        <v>0</v>
      </c>
      <c r="AM2509" s="56">
        <v>0</v>
      </c>
      <c r="AN2509" s="57">
        <f t="shared" si="11248"/>
        <v>0</v>
      </c>
      <c r="AO2509" s="56">
        <f t="shared" si="11249"/>
        <v>0</v>
      </c>
      <c r="AP2509" s="56">
        <v>0</v>
      </c>
      <c r="AQ2509" s="57">
        <f t="shared" si="11250"/>
        <v>0</v>
      </c>
      <c r="AR2509" s="57">
        <v>0</v>
      </c>
      <c r="AS2509" s="57" t="s">
        <v>43</v>
      </c>
      <c r="AT2509" s="179"/>
      <c r="AU2509" s="176"/>
      <c r="AV2509" s="177"/>
      <c r="AW2509" s="177"/>
      <c r="AX2509" s="177"/>
      <c r="AY2509" s="177"/>
      <c r="BD2509" s="213" t="s">
        <v>30</v>
      </c>
    </row>
    <row r="2510" spans="1:56" s="19" customFormat="1" ht="70.5" hidden="1" customHeight="1">
      <c r="A2510" s="54">
        <v>2018</v>
      </c>
      <c r="B2510" s="174">
        <v>8323</v>
      </c>
      <c r="C2510" s="54">
        <v>4</v>
      </c>
      <c r="D2510" s="54">
        <v>5</v>
      </c>
      <c r="E2510" s="54">
        <v>5000</v>
      </c>
      <c r="F2510" s="54">
        <v>5100</v>
      </c>
      <c r="G2510" s="54">
        <v>511</v>
      </c>
      <c r="H2510" s="163">
        <v>11</v>
      </c>
      <c r="I2510" s="175" t="s">
        <v>1047</v>
      </c>
      <c r="J2510" s="56">
        <v>0</v>
      </c>
      <c r="K2510" s="56">
        <v>0</v>
      </c>
      <c r="L2510" s="57">
        <f t="shared" si="11236"/>
        <v>0</v>
      </c>
      <c r="M2510" s="56">
        <f t="shared" si="11237"/>
        <v>0</v>
      </c>
      <c r="N2510" s="56">
        <v>0</v>
      </c>
      <c r="O2510" s="57">
        <f t="shared" si="11238"/>
        <v>0</v>
      </c>
      <c r="P2510" s="57">
        <v>0</v>
      </c>
      <c r="Q2510" s="56">
        <v>0</v>
      </c>
      <c r="R2510" s="56">
        <v>0</v>
      </c>
      <c r="S2510" s="57">
        <f t="shared" si="11239"/>
        <v>0</v>
      </c>
      <c r="T2510" s="56">
        <f t="shared" si="11240"/>
        <v>0</v>
      </c>
      <c r="U2510" s="56">
        <v>0</v>
      </c>
      <c r="V2510" s="57">
        <f t="shared" si="11241"/>
        <v>0</v>
      </c>
      <c r="W2510" s="57">
        <v>0</v>
      </c>
      <c r="X2510" s="56">
        <v>0</v>
      </c>
      <c r="Y2510" s="56">
        <v>0</v>
      </c>
      <c r="Z2510" s="57">
        <f t="shared" si="11242"/>
        <v>0</v>
      </c>
      <c r="AA2510" s="56">
        <f t="shared" si="11243"/>
        <v>0</v>
      </c>
      <c r="AB2510" s="56">
        <v>0</v>
      </c>
      <c r="AC2510" s="57">
        <f t="shared" si="11244"/>
        <v>0</v>
      </c>
      <c r="AD2510" s="57">
        <v>0</v>
      </c>
      <c r="AE2510" s="56">
        <v>0</v>
      </c>
      <c r="AF2510" s="56">
        <v>0</v>
      </c>
      <c r="AG2510" s="57">
        <f t="shared" si="11245"/>
        <v>0</v>
      </c>
      <c r="AH2510" s="56">
        <f t="shared" si="11246"/>
        <v>0</v>
      </c>
      <c r="AI2510" s="56">
        <v>0</v>
      </c>
      <c r="AJ2510" s="57">
        <f t="shared" si="11247"/>
        <v>0</v>
      </c>
      <c r="AK2510" s="57">
        <v>0</v>
      </c>
      <c r="AL2510" s="56">
        <v>0</v>
      </c>
      <c r="AM2510" s="56">
        <v>0</v>
      </c>
      <c r="AN2510" s="57">
        <f t="shared" si="11248"/>
        <v>0</v>
      </c>
      <c r="AO2510" s="56">
        <f t="shared" si="11249"/>
        <v>0</v>
      </c>
      <c r="AP2510" s="56">
        <v>0</v>
      </c>
      <c r="AQ2510" s="57">
        <f t="shared" si="11250"/>
        <v>0</v>
      </c>
      <c r="AR2510" s="57">
        <v>0</v>
      </c>
      <c r="AS2510" s="57" t="s">
        <v>43</v>
      </c>
      <c r="AT2510" s="179"/>
      <c r="AU2510" s="176"/>
      <c r="AV2510" s="177"/>
      <c r="AW2510" s="177"/>
      <c r="AX2510" s="177"/>
      <c r="AY2510" s="177"/>
      <c r="BD2510" s="213" t="s">
        <v>30</v>
      </c>
    </row>
    <row r="2511" spans="1:56" s="19" customFormat="1" ht="70.5" hidden="1" customHeight="1">
      <c r="A2511" s="54">
        <v>2018</v>
      </c>
      <c r="B2511" s="174">
        <v>8323</v>
      </c>
      <c r="C2511" s="54">
        <v>4</v>
      </c>
      <c r="D2511" s="54">
        <v>5</v>
      </c>
      <c r="E2511" s="54">
        <v>5000</v>
      </c>
      <c r="F2511" s="54">
        <v>5100</v>
      </c>
      <c r="G2511" s="54">
        <v>511</v>
      </c>
      <c r="H2511" s="163">
        <v>12</v>
      </c>
      <c r="I2511" s="175" t="s">
        <v>1048</v>
      </c>
      <c r="J2511" s="56">
        <v>0</v>
      </c>
      <c r="K2511" s="56">
        <v>0</v>
      </c>
      <c r="L2511" s="57">
        <f t="shared" si="11236"/>
        <v>0</v>
      </c>
      <c r="M2511" s="56">
        <f t="shared" si="11237"/>
        <v>0</v>
      </c>
      <c r="N2511" s="56">
        <v>0</v>
      </c>
      <c r="O2511" s="57">
        <f t="shared" si="11238"/>
        <v>0</v>
      </c>
      <c r="P2511" s="57">
        <v>0</v>
      </c>
      <c r="Q2511" s="56">
        <v>0</v>
      </c>
      <c r="R2511" s="56">
        <v>0</v>
      </c>
      <c r="S2511" s="57">
        <f t="shared" si="11239"/>
        <v>0</v>
      </c>
      <c r="T2511" s="56">
        <f t="shared" si="11240"/>
        <v>0</v>
      </c>
      <c r="U2511" s="56">
        <v>0</v>
      </c>
      <c r="V2511" s="57">
        <f t="shared" si="11241"/>
        <v>0</v>
      </c>
      <c r="W2511" s="57">
        <v>0</v>
      </c>
      <c r="X2511" s="56">
        <v>0</v>
      </c>
      <c r="Y2511" s="56">
        <v>0</v>
      </c>
      <c r="Z2511" s="57">
        <f t="shared" si="11242"/>
        <v>0</v>
      </c>
      <c r="AA2511" s="56">
        <f t="shared" si="11243"/>
        <v>0</v>
      </c>
      <c r="AB2511" s="56">
        <v>0</v>
      </c>
      <c r="AC2511" s="57">
        <f t="shared" si="11244"/>
        <v>0</v>
      </c>
      <c r="AD2511" s="57">
        <v>0</v>
      </c>
      <c r="AE2511" s="56">
        <v>0</v>
      </c>
      <c r="AF2511" s="56">
        <v>0</v>
      </c>
      <c r="AG2511" s="57">
        <f t="shared" si="11245"/>
        <v>0</v>
      </c>
      <c r="AH2511" s="56">
        <f t="shared" si="11246"/>
        <v>0</v>
      </c>
      <c r="AI2511" s="56">
        <v>0</v>
      </c>
      <c r="AJ2511" s="57">
        <f t="shared" si="11247"/>
        <v>0</v>
      </c>
      <c r="AK2511" s="57">
        <v>0</v>
      </c>
      <c r="AL2511" s="56">
        <v>0</v>
      </c>
      <c r="AM2511" s="56">
        <v>0</v>
      </c>
      <c r="AN2511" s="57">
        <f t="shared" si="11248"/>
        <v>0</v>
      </c>
      <c r="AO2511" s="56">
        <f t="shared" si="11249"/>
        <v>0</v>
      </c>
      <c r="AP2511" s="56">
        <v>0</v>
      </c>
      <c r="AQ2511" s="57">
        <f t="shared" si="11250"/>
        <v>0</v>
      </c>
      <c r="AR2511" s="57">
        <v>0</v>
      </c>
      <c r="AS2511" s="57" t="s">
        <v>43</v>
      </c>
      <c r="AT2511" s="179"/>
      <c r="AU2511" s="176"/>
      <c r="AV2511" s="177"/>
      <c r="AW2511" s="177"/>
      <c r="AX2511" s="177"/>
      <c r="AY2511" s="177"/>
      <c r="BD2511" s="213" t="s">
        <v>30</v>
      </c>
    </row>
    <row r="2512" spans="1:56" s="19" customFormat="1" ht="70.5" hidden="1" customHeight="1">
      <c r="A2512" s="54">
        <v>2018</v>
      </c>
      <c r="B2512" s="174">
        <v>8323</v>
      </c>
      <c r="C2512" s="54">
        <v>4</v>
      </c>
      <c r="D2512" s="54">
        <v>5</v>
      </c>
      <c r="E2512" s="54">
        <v>5000</v>
      </c>
      <c r="F2512" s="54">
        <v>5100</v>
      </c>
      <c r="G2512" s="54">
        <v>511</v>
      </c>
      <c r="H2512" s="163">
        <v>13</v>
      </c>
      <c r="I2512" s="175" t="s">
        <v>1049</v>
      </c>
      <c r="J2512" s="56">
        <v>0</v>
      </c>
      <c r="K2512" s="56">
        <v>0</v>
      </c>
      <c r="L2512" s="57">
        <f t="shared" si="11236"/>
        <v>0</v>
      </c>
      <c r="M2512" s="56">
        <f t="shared" si="11237"/>
        <v>0</v>
      </c>
      <c r="N2512" s="56">
        <v>0</v>
      </c>
      <c r="O2512" s="57">
        <f t="shared" si="11238"/>
        <v>0</v>
      </c>
      <c r="P2512" s="57">
        <v>0</v>
      </c>
      <c r="Q2512" s="56">
        <v>0</v>
      </c>
      <c r="R2512" s="56">
        <v>0</v>
      </c>
      <c r="S2512" s="57">
        <f t="shared" si="11239"/>
        <v>0</v>
      </c>
      <c r="T2512" s="56">
        <f t="shared" si="11240"/>
        <v>0</v>
      </c>
      <c r="U2512" s="56">
        <v>0</v>
      </c>
      <c r="V2512" s="57">
        <f t="shared" si="11241"/>
        <v>0</v>
      </c>
      <c r="W2512" s="57">
        <v>0</v>
      </c>
      <c r="X2512" s="56">
        <v>0</v>
      </c>
      <c r="Y2512" s="56">
        <v>0</v>
      </c>
      <c r="Z2512" s="57">
        <f t="shared" si="11242"/>
        <v>0</v>
      </c>
      <c r="AA2512" s="56">
        <f t="shared" si="11243"/>
        <v>0</v>
      </c>
      <c r="AB2512" s="56">
        <v>0</v>
      </c>
      <c r="AC2512" s="57">
        <f t="shared" si="11244"/>
        <v>0</v>
      </c>
      <c r="AD2512" s="57">
        <v>0</v>
      </c>
      <c r="AE2512" s="56">
        <v>0</v>
      </c>
      <c r="AF2512" s="56">
        <v>0</v>
      </c>
      <c r="AG2512" s="57">
        <f t="shared" si="11245"/>
        <v>0</v>
      </c>
      <c r="AH2512" s="56">
        <f t="shared" si="11246"/>
        <v>0</v>
      </c>
      <c r="AI2512" s="56">
        <v>0</v>
      </c>
      <c r="AJ2512" s="57">
        <f t="shared" si="11247"/>
        <v>0</v>
      </c>
      <c r="AK2512" s="57">
        <v>0</v>
      </c>
      <c r="AL2512" s="56">
        <v>0</v>
      </c>
      <c r="AM2512" s="56">
        <v>0</v>
      </c>
      <c r="AN2512" s="57">
        <f t="shared" si="11248"/>
        <v>0</v>
      </c>
      <c r="AO2512" s="56">
        <f t="shared" si="11249"/>
        <v>0</v>
      </c>
      <c r="AP2512" s="56">
        <v>0</v>
      </c>
      <c r="AQ2512" s="57">
        <f t="shared" si="11250"/>
        <v>0</v>
      </c>
      <c r="AR2512" s="57">
        <v>0</v>
      </c>
      <c r="AS2512" s="57" t="s">
        <v>43</v>
      </c>
      <c r="AT2512" s="179"/>
      <c r="AU2512" s="176"/>
      <c r="AV2512" s="177"/>
      <c r="AW2512" s="177"/>
      <c r="AX2512" s="177"/>
      <c r="AY2512" s="177"/>
      <c r="BD2512" s="213" t="s">
        <v>30</v>
      </c>
    </row>
    <row r="2513" spans="1:56" s="19" customFormat="1" ht="70.5" hidden="1" customHeight="1">
      <c r="A2513" s="54">
        <v>2018</v>
      </c>
      <c r="B2513" s="174">
        <v>8323</v>
      </c>
      <c r="C2513" s="54">
        <v>4</v>
      </c>
      <c r="D2513" s="54">
        <v>5</v>
      </c>
      <c r="E2513" s="54">
        <v>5000</v>
      </c>
      <c r="F2513" s="54">
        <v>5100</v>
      </c>
      <c r="G2513" s="54">
        <v>511</v>
      </c>
      <c r="H2513" s="163">
        <v>14</v>
      </c>
      <c r="I2513" s="175" t="s">
        <v>1050</v>
      </c>
      <c r="J2513" s="56">
        <v>0</v>
      </c>
      <c r="K2513" s="56">
        <v>0</v>
      </c>
      <c r="L2513" s="57">
        <f t="shared" si="11236"/>
        <v>0</v>
      </c>
      <c r="M2513" s="56">
        <f t="shared" si="11237"/>
        <v>0</v>
      </c>
      <c r="N2513" s="56">
        <v>0</v>
      </c>
      <c r="O2513" s="57">
        <f t="shared" si="11238"/>
        <v>0</v>
      </c>
      <c r="P2513" s="57">
        <v>0</v>
      </c>
      <c r="Q2513" s="56">
        <v>0</v>
      </c>
      <c r="R2513" s="56">
        <v>0</v>
      </c>
      <c r="S2513" s="57">
        <f t="shared" si="11239"/>
        <v>0</v>
      </c>
      <c r="T2513" s="56">
        <f t="shared" si="11240"/>
        <v>0</v>
      </c>
      <c r="U2513" s="56">
        <v>0</v>
      </c>
      <c r="V2513" s="57">
        <f t="shared" si="11241"/>
        <v>0</v>
      </c>
      <c r="W2513" s="57">
        <v>0</v>
      </c>
      <c r="X2513" s="56">
        <v>0</v>
      </c>
      <c r="Y2513" s="56">
        <v>0</v>
      </c>
      <c r="Z2513" s="57">
        <f t="shared" si="11242"/>
        <v>0</v>
      </c>
      <c r="AA2513" s="56">
        <f t="shared" si="11243"/>
        <v>0</v>
      </c>
      <c r="AB2513" s="56">
        <v>0</v>
      </c>
      <c r="AC2513" s="57">
        <f t="shared" si="11244"/>
        <v>0</v>
      </c>
      <c r="AD2513" s="57">
        <v>0</v>
      </c>
      <c r="AE2513" s="56">
        <v>0</v>
      </c>
      <c r="AF2513" s="56">
        <v>0</v>
      </c>
      <c r="AG2513" s="57">
        <f t="shared" si="11245"/>
        <v>0</v>
      </c>
      <c r="AH2513" s="56">
        <f t="shared" si="11246"/>
        <v>0</v>
      </c>
      <c r="AI2513" s="56">
        <v>0</v>
      </c>
      <c r="AJ2513" s="57">
        <f t="shared" si="11247"/>
        <v>0</v>
      </c>
      <c r="AK2513" s="57">
        <v>0</v>
      </c>
      <c r="AL2513" s="56">
        <v>0</v>
      </c>
      <c r="AM2513" s="56">
        <v>0</v>
      </c>
      <c r="AN2513" s="57">
        <f t="shared" si="11248"/>
        <v>0</v>
      </c>
      <c r="AO2513" s="56">
        <f t="shared" si="11249"/>
        <v>0</v>
      </c>
      <c r="AP2513" s="56">
        <v>0</v>
      </c>
      <c r="AQ2513" s="57">
        <f t="shared" si="11250"/>
        <v>0</v>
      </c>
      <c r="AR2513" s="57">
        <v>0</v>
      </c>
      <c r="AS2513" s="57" t="s">
        <v>43</v>
      </c>
      <c r="AT2513" s="179"/>
      <c r="AU2513" s="176"/>
      <c r="AV2513" s="177"/>
      <c r="AW2513" s="177"/>
      <c r="AX2513" s="177"/>
      <c r="AY2513" s="177"/>
      <c r="BD2513" s="213" t="s">
        <v>30</v>
      </c>
    </row>
    <row r="2514" spans="1:56" s="19" customFormat="1" ht="70.5" hidden="1" customHeight="1">
      <c r="A2514" s="54">
        <v>2018</v>
      </c>
      <c r="B2514" s="174">
        <v>8323</v>
      </c>
      <c r="C2514" s="54">
        <v>4</v>
      </c>
      <c r="D2514" s="54">
        <v>5</v>
      </c>
      <c r="E2514" s="54">
        <v>5000</v>
      </c>
      <c r="F2514" s="54">
        <v>5100</v>
      </c>
      <c r="G2514" s="54">
        <v>511</v>
      </c>
      <c r="H2514" s="163">
        <v>15</v>
      </c>
      <c r="I2514" s="175" t="s">
        <v>1051</v>
      </c>
      <c r="J2514" s="56">
        <v>0</v>
      </c>
      <c r="K2514" s="56">
        <v>0</v>
      </c>
      <c r="L2514" s="57">
        <f t="shared" si="11236"/>
        <v>0</v>
      </c>
      <c r="M2514" s="56">
        <f t="shared" si="11237"/>
        <v>0</v>
      </c>
      <c r="N2514" s="56">
        <v>0</v>
      </c>
      <c r="O2514" s="57">
        <f t="shared" si="11238"/>
        <v>0</v>
      </c>
      <c r="P2514" s="57">
        <v>0</v>
      </c>
      <c r="Q2514" s="56">
        <v>0</v>
      </c>
      <c r="R2514" s="56">
        <v>0</v>
      </c>
      <c r="S2514" s="57">
        <f t="shared" si="11239"/>
        <v>0</v>
      </c>
      <c r="T2514" s="56">
        <f t="shared" si="11240"/>
        <v>0</v>
      </c>
      <c r="U2514" s="56">
        <v>0</v>
      </c>
      <c r="V2514" s="57">
        <f t="shared" si="11241"/>
        <v>0</v>
      </c>
      <c r="W2514" s="57">
        <v>0</v>
      </c>
      <c r="X2514" s="56">
        <v>0</v>
      </c>
      <c r="Y2514" s="56">
        <v>0</v>
      </c>
      <c r="Z2514" s="57">
        <f t="shared" si="11242"/>
        <v>0</v>
      </c>
      <c r="AA2514" s="56">
        <f t="shared" si="11243"/>
        <v>0</v>
      </c>
      <c r="AB2514" s="56">
        <v>0</v>
      </c>
      <c r="AC2514" s="57">
        <f t="shared" si="11244"/>
        <v>0</v>
      </c>
      <c r="AD2514" s="57">
        <v>0</v>
      </c>
      <c r="AE2514" s="56">
        <v>0</v>
      </c>
      <c r="AF2514" s="56">
        <v>0</v>
      </c>
      <c r="AG2514" s="57">
        <f t="shared" si="11245"/>
        <v>0</v>
      </c>
      <c r="AH2514" s="56">
        <f t="shared" si="11246"/>
        <v>0</v>
      </c>
      <c r="AI2514" s="56">
        <v>0</v>
      </c>
      <c r="AJ2514" s="57">
        <f t="shared" si="11247"/>
        <v>0</v>
      </c>
      <c r="AK2514" s="57">
        <v>0</v>
      </c>
      <c r="AL2514" s="56">
        <v>0</v>
      </c>
      <c r="AM2514" s="56">
        <v>0</v>
      </c>
      <c r="AN2514" s="57">
        <f t="shared" si="11248"/>
        <v>0</v>
      </c>
      <c r="AO2514" s="56">
        <f t="shared" si="11249"/>
        <v>0</v>
      </c>
      <c r="AP2514" s="56">
        <v>0</v>
      </c>
      <c r="AQ2514" s="57">
        <f t="shared" si="11250"/>
        <v>0</v>
      </c>
      <c r="AR2514" s="57">
        <v>0</v>
      </c>
      <c r="AS2514" s="57" t="s">
        <v>43</v>
      </c>
      <c r="AT2514" s="179"/>
      <c r="AU2514" s="176"/>
      <c r="AV2514" s="177"/>
      <c r="AW2514" s="177"/>
      <c r="AX2514" s="177"/>
      <c r="AY2514" s="177"/>
      <c r="BD2514" s="213" t="s">
        <v>30</v>
      </c>
    </row>
    <row r="2515" spans="1:56" s="19" customFormat="1" ht="70.5" hidden="1" customHeight="1">
      <c r="A2515" s="54">
        <v>2018</v>
      </c>
      <c r="B2515" s="174">
        <v>8323</v>
      </c>
      <c r="C2515" s="54">
        <v>4</v>
      </c>
      <c r="D2515" s="54">
        <v>5</v>
      </c>
      <c r="E2515" s="54">
        <v>5000</v>
      </c>
      <c r="F2515" s="54">
        <v>5100</v>
      </c>
      <c r="G2515" s="54">
        <v>511</v>
      </c>
      <c r="H2515" s="163">
        <v>16</v>
      </c>
      <c r="I2515" s="175" t="s">
        <v>1052</v>
      </c>
      <c r="J2515" s="56">
        <v>0</v>
      </c>
      <c r="K2515" s="56">
        <v>0</v>
      </c>
      <c r="L2515" s="57">
        <f t="shared" si="11236"/>
        <v>0</v>
      </c>
      <c r="M2515" s="56">
        <f t="shared" si="11237"/>
        <v>0</v>
      </c>
      <c r="N2515" s="56">
        <v>0</v>
      </c>
      <c r="O2515" s="57">
        <f t="shared" si="11238"/>
        <v>0</v>
      </c>
      <c r="P2515" s="57">
        <v>0</v>
      </c>
      <c r="Q2515" s="56">
        <v>0</v>
      </c>
      <c r="R2515" s="56">
        <v>0</v>
      </c>
      <c r="S2515" s="57">
        <f t="shared" si="11239"/>
        <v>0</v>
      </c>
      <c r="T2515" s="56">
        <f t="shared" si="11240"/>
        <v>0</v>
      </c>
      <c r="U2515" s="56">
        <v>0</v>
      </c>
      <c r="V2515" s="57">
        <f t="shared" si="11241"/>
        <v>0</v>
      </c>
      <c r="W2515" s="57">
        <v>0</v>
      </c>
      <c r="X2515" s="56">
        <v>0</v>
      </c>
      <c r="Y2515" s="56">
        <v>0</v>
      </c>
      <c r="Z2515" s="57">
        <f t="shared" si="11242"/>
        <v>0</v>
      </c>
      <c r="AA2515" s="56">
        <f t="shared" si="11243"/>
        <v>0</v>
      </c>
      <c r="AB2515" s="56">
        <v>0</v>
      </c>
      <c r="AC2515" s="57">
        <f t="shared" si="11244"/>
        <v>0</v>
      </c>
      <c r="AD2515" s="57">
        <v>0</v>
      </c>
      <c r="AE2515" s="56">
        <v>0</v>
      </c>
      <c r="AF2515" s="56">
        <v>0</v>
      </c>
      <c r="AG2515" s="57">
        <f t="shared" si="11245"/>
        <v>0</v>
      </c>
      <c r="AH2515" s="56">
        <f t="shared" si="11246"/>
        <v>0</v>
      </c>
      <c r="AI2515" s="56">
        <v>0</v>
      </c>
      <c r="AJ2515" s="57">
        <f t="shared" si="11247"/>
        <v>0</v>
      </c>
      <c r="AK2515" s="57">
        <v>0</v>
      </c>
      <c r="AL2515" s="56">
        <v>0</v>
      </c>
      <c r="AM2515" s="56">
        <v>0</v>
      </c>
      <c r="AN2515" s="57">
        <f t="shared" si="11248"/>
        <v>0</v>
      </c>
      <c r="AO2515" s="56">
        <f t="shared" si="11249"/>
        <v>0</v>
      </c>
      <c r="AP2515" s="56">
        <v>0</v>
      </c>
      <c r="AQ2515" s="57">
        <f t="shared" si="11250"/>
        <v>0</v>
      </c>
      <c r="AR2515" s="57">
        <v>0</v>
      </c>
      <c r="AS2515" s="57" t="s">
        <v>43</v>
      </c>
      <c r="AT2515" s="179"/>
      <c r="AU2515" s="176"/>
      <c r="AV2515" s="177"/>
      <c r="AW2515" s="177"/>
      <c r="AX2515" s="177"/>
      <c r="AY2515" s="177"/>
      <c r="BD2515" s="213" t="s">
        <v>30</v>
      </c>
    </row>
    <row r="2516" spans="1:56" s="19" customFormat="1" ht="70.5" hidden="1" customHeight="1">
      <c r="A2516" s="54">
        <v>2018</v>
      </c>
      <c r="B2516" s="174">
        <v>8323</v>
      </c>
      <c r="C2516" s="54">
        <v>4</v>
      </c>
      <c r="D2516" s="54">
        <v>5</v>
      </c>
      <c r="E2516" s="54">
        <v>5000</v>
      </c>
      <c r="F2516" s="54">
        <v>5100</v>
      </c>
      <c r="G2516" s="54">
        <v>511</v>
      </c>
      <c r="H2516" s="163">
        <v>17</v>
      </c>
      <c r="I2516" s="175" t="s">
        <v>180</v>
      </c>
      <c r="J2516" s="56">
        <v>0</v>
      </c>
      <c r="K2516" s="56">
        <v>0</v>
      </c>
      <c r="L2516" s="57">
        <f t="shared" si="11236"/>
        <v>0</v>
      </c>
      <c r="M2516" s="56">
        <f t="shared" si="11237"/>
        <v>0</v>
      </c>
      <c r="N2516" s="56">
        <v>0</v>
      </c>
      <c r="O2516" s="57">
        <f t="shared" si="11238"/>
        <v>0</v>
      </c>
      <c r="P2516" s="57">
        <v>0</v>
      </c>
      <c r="Q2516" s="56">
        <v>0</v>
      </c>
      <c r="R2516" s="56">
        <v>0</v>
      </c>
      <c r="S2516" s="57">
        <f t="shared" si="11239"/>
        <v>0</v>
      </c>
      <c r="T2516" s="56">
        <f t="shared" si="11240"/>
        <v>0</v>
      </c>
      <c r="U2516" s="56">
        <v>0</v>
      </c>
      <c r="V2516" s="57">
        <f t="shared" si="11241"/>
        <v>0</v>
      </c>
      <c r="W2516" s="57">
        <v>0</v>
      </c>
      <c r="X2516" s="56">
        <v>0</v>
      </c>
      <c r="Y2516" s="56">
        <v>0</v>
      </c>
      <c r="Z2516" s="57">
        <f t="shared" si="11242"/>
        <v>0</v>
      </c>
      <c r="AA2516" s="56">
        <f t="shared" si="11243"/>
        <v>0</v>
      </c>
      <c r="AB2516" s="56">
        <v>0</v>
      </c>
      <c r="AC2516" s="57">
        <f t="shared" si="11244"/>
        <v>0</v>
      </c>
      <c r="AD2516" s="57">
        <v>0</v>
      </c>
      <c r="AE2516" s="56">
        <v>0</v>
      </c>
      <c r="AF2516" s="56">
        <v>0</v>
      </c>
      <c r="AG2516" s="57">
        <f t="shared" si="11245"/>
        <v>0</v>
      </c>
      <c r="AH2516" s="56">
        <f t="shared" si="11246"/>
        <v>0</v>
      </c>
      <c r="AI2516" s="56">
        <v>0</v>
      </c>
      <c r="AJ2516" s="57">
        <f t="shared" si="11247"/>
        <v>0</v>
      </c>
      <c r="AK2516" s="57">
        <v>0</v>
      </c>
      <c r="AL2516" s="56">
        <v>0</v>
      </c>
      <c r="AM2516" s="56">
        <v>0</v>
      </c>
      <c r="AN2516" s="57">
        <f t="shared" si="11248"/>
        <v>0</v>
      </c>
      <c r="AO2516" s="56">
        <f t="shared" si="11249"/>
        <v>0</v>
      </c>
      <c r="AP2516" s="56">
        <v>0</v>
      </c>
      <c r="AQ2516" s="57">
        <f t="shared" si="11250"/>
        <v>0</v>
      </c>
      <c r="AR2516" s="57">
        <v>0</v>
      </c>
      <c r="AS2516" s="57" t="s">
        <v>43</v>
      </c>
      <c r="AT2516" s="179"/>
      <c r="AU2516" s="176"/>
      <c r="AV2516" s="177"/>
      <c r="AW2516" s="177"/>
      <c r="AX2516" s="177"/>
      <c r="AY2516" s="177"/>
      <c r="BD2516" s="213" t="s">
        <v>30</v>
      </c>
    </row>
    <row r="2517" spans="1:56" s="19" customFormat="1" ht="70.5" hidden="1" customHeight="1">
      <c r="A2517" s="54">
        <v>2018</v>
      </c>
      <c r="B2517" s="174">
        <v>8323</v>
      </c>
      <c r="C2517" s="54">
        <v>4</v>
      </c>
      <c r="D2517" s="54">
        <v>5</v>
      </c>
      <c r="E2517" s="54">
        <v>5000</v>
      </c>
      <c r="F2517" s="54">
        <v>5100</v>
      </c>
      <c r="G2517" s="54">
        <v>511</v>
      </c>
      <c r="H2517" s="163">
        <v>18</v>
      </c>
      <c r="I2517" s="175" t="s">
        <v>1053</v>
      </c>
      <c r="J2517" s="56">
        <v>0</v>
      </c>
      <c r="K2517" s="56">
        <v>0</v>
      </c>
      <c r="L2517" s="57">
        <f t="shared" si="11236"/>
        <v>0</v>
      </c>
      <c r="M2517" s="56">
        <f t="shared" si="11237"/>
        <v>0</v>
      </c>
      <c r="N2517" s="56">
        <v>0</v>
      </c>
      <c r="O2517" s="57">
        <f t="shared" si="11238"/>
        <v>0</v>
      </c>
      <c r="P2517" s="57">
        <v>0</v>
      </c>
      <c r="Q2517" s="56">
        <v>0</v>
      </c>
      <c r="R2517" s="56">
        <v>0</v>
      </c>
      <c r="S2517" s="57">
        <f t="shared" si="11239"/>
        <v>0</v>
      </c>
      <c r="T2517" s="56">
        <f t="shared" si="11240"/>
        <v>0</v>
      </c>
      <c r="U2517" s="56">
        <v>0</v>
      </c>
      <c r="V2517" s="57">
        <f t="shared" si="11241"/>
        <v>0</v>
      </c>
      <c r="W2517" s="57">
        <v>0</v>
      </c>
      <c r="X2517" s="56">
        <v>0</v>
      </c>
      <c r="Y2517" s="56">
        <v>0</v>
      </c>
      <c r="Z2517" s="57">
        <f t="shared" si="11242"/>
        <v>0</v>
      </c>
      <c r="AA2517" s="56">
        <f t="shared" si="11243"/>
        <v>0</v>
      </c>
      <c r="AB2517" s="56">
        <v>0</v>
      </c>
      <c r="AC2517" s="57">
        <f t="shared" si="11244"/>
        <v>0</v>
      </c>
      <c r="AD2517" s="57">
        <v>0</v>
      </c>
      <c r="AE2517" s="56">
        <v>0</v>
      </c>
      <c r="AF2517" s="56">
        <v>0</v>
      </c>
      <c r="AG2517" s="57">
        <f t="shared" si="11245"/>
        <v>0</v>
      </c>
      <c r="AH2517" s="56">
        <f t="shared" si="11246"/>
        <v>0</v>
      </c>
      <c r="AI2517" s="56">
        <v>0</v>
      </c>
      <c r="AJ2517" s="57">
        <f t="shared" si="11247"/>
        <v>0</v>
      </c>
      <c r="AK2517" s="57">
        <v>0</v>
      </c>
      <c r="AL2517" s="56">
        <v>0</v>
      </c>
      <c r="AM2517" s="56">
        <v>0</v>
      </c>
      <c r="AN2517" s="57">
        <f t="shared" si="11248"/>
        <v>0</v>
      </c>
      <c r="AO2517" s="56">
        <f t="shared" si="11249"/>
        <v>0</v>
      </c>
      <c r="AP2517" s="56">
        <v>0</v>
      </c>
      <c r="AQ2517" s="57">
        <f t="shared" si="11250"/>
        <v>0</v>
      </c>
      <c r="AR2517" s="57">
        <v>0</v>
      </c>
      <c r="AS2517" s="57" t="s">
        <v>43</v>
      </c>
      <c r="AT2517" s="179"/>
      <c r="AU2517" s="176"/>
      <c r="AV2517" s="177"/>
      <c r="AW2517" s="177"/>
      <c r="AX2517" s="177"/>
      <c r="AY2517" s="177"/>
      <c r="BD2517" s="213" t="s">
        <v>30</v>
      </c>
    </row>
    <row r="2518" spans="1:56" s="19" customFormat="1" ht="70.5" hidden="1" customHeight="1">
      <c r="A2518" s="54">
        <v>2018</v>
      </c>
      <c r="B2518" s="174">
        <v>8323</v>
      </c>
      <c r="C2518" s="54">
        <v>4</v>
      </c>
      <c r="D2518" s="54">
        <v>5</v>
      </c>
      <c r="E2518" s="54">
        <v>5000</v>
      </c>
      <c r="F2518" s="54">
        <v>5100</v>
      </c>
      <c r="G2518" s="54">
        <v>511</v>
      </c>
      <c r="H2518" s="163">
        <v>19</v>
      </c>
      <c r="I2518" s="175" t="s">
        <v>1054</v>
      </c>
      <c r="J2518" s="56">
        <v>0</v>
      </c>
      <c r="K2518" s="56">
        <v>0</v>
      </c>
      <c r="L2518" s="57">
        <f t="shared" si="11236"/>
        <v>0</v>
      </c>
      <c r="M2518" s="56">
        <f t="shared" si="11237"/>
        <v>0</v>
      </c>
      <c r="N2518" s="56">
        <v>0</v>
      </c>
      <c r="O2518" s="57">
        <f t="shared" si="11238"/>
        <v>0</v>
      </c>
      <c r="P2518" s="57">
        <v>0</v>
      </c>
      <c r="Q2518" s="56">
        <v>0</v>
      </c>
      <c r="R2518" s="56">
        <v>0</v>
      </c>
      <c r="S2518" s="57">
        <f t="shared" si="11239"/>
        <v>0</v>
      </c>
      <c r="T2518" s="56">
        <f t="shared" si="11240"/>
        <v>0</v>
      </c>
      <c r="U2518" s="56">
        <v>0</v>
      </c>
      <c r="V2518" s="57">
        <f t="shared" si="11241"/>
        <v>0</v>
      </c>
      <c r="W2518" s="57">
        <v>0</v>
      </c>
      <c r="X2518" s="56">
        <v>0</v>
      </c>
      <c r="Y2518" s="56">
        <v>0</v>
      </c>
      <c r="Z2518" s="57">
        <f t="shared" si="11242"/>
        <v>0</v>
      </c>
      <c r="AA2518" s="56">
        <f t="shared" si="11243"/>
        <v>0</v>
      </c>
      <c r="AB2518" s="56">
        <v>0</v>
      </c>
      <c r="AC2518" s="57">
        <f t="shared" si="11244"/>
        <v>0</v>
      </c>
      <c r="AD2518" s="57">
        <v>0</v>
      </c>
      <c r="AE2518" s="56">
        <v>0</v>
      </c>
      <c r="AF2518" s="56">
        <v>0</v>
      </c>
      <c r="AG2518" s="57">
        <f t="shared" si="11245"/>
        <v>0</v>
      </c>
      <c r="AH2518" s="56">
        <f t="shared" si="11246"/>
        <v>0</v>
      </c>
      <c r="AI2518" s="56">
        <v>0</v>
      </c>
      <c r="AJ2518" s="57">
        <f t="shared" si="11247"/>
        <v>0</v>
      </c>
      <c r="AK2518" s="57">
        <v>0</v>
      </c>
      <c r="AL2518" s="56">
        <v>0</v>
      </c>
      <c r="AM2518" s="56">
        <v>0</v>
      </c>
      <c r="AN2518" s="57">
        <f t="shared" si="11248"/>
        <v>0</v>
      </c>
      <c r="AO2518" s="56">
        <f t="shared" si="11249"/>
        <v>0</v>
      </c>
      <c r="AP2518" s="56">
        <v>0</v>
      </c>
      <c r="AQ2518" s="57">
        <f t="shared" si="11250"/>
        <v>0</v>
      </c>
      <c r="AR2518" s="57">
        <v>0</v>
      </c>
      <c r="AS2518" s="57" t="s">
        <v>43</v>
      </c>
      <c r="AT2518" s="179"/>
      <c r="AU2518" s="176"/>
      <c r="AV2518" s="177"/>
      <c r="AW2518" s="177"/>
      <c r="AX2518" s="177"/>
      <c r="AY2518" s="177"/>
      <c r="BD2518" s="213" t="s">
        <v>30</v>
      </c>
    </row>
    <row r="2519" spans="1:56" s="19" customFormat="1" ht="70.5" hidden="1" customHeight="1">
      <c r="A2519" s="54">
        <v>2018</v>
      </c>
      <c r="B2519" s="174">
        <v>8323</v>
      </c>
      <c r="C2519" s="54">
        <v>4</v>
      </c>
      <c r="D2519" s="54">
        <v>5</v>
      </c>
      <c r="E2519" s="54">
        <v>5000</v>
      </c>
      <c r="F2519" s="54">
        <v>5100</v>
      </c>
      <c r="G2519" s="54">
        <v>511</v>
      </c>
      <c r="H2519" s="163">
        <v>20</v>
      </c>
      <c r="I2519" s="175" t="s">
        <v>1055</v>
      </c>
      <c r="J2519" s="56">
        <v>0</v>
      </c>
      <c r="K2519" s="56">
        <v>0</v>
      </c>
      <c r="L2519" s="57">
        <f t="shared" si="11236"/>
        <v>0</v>
      </c>
      <c r="M2519" s="56">
        <f t="shared" si="11237"/>
        <v>0</v>
      </c>
      <c r="N2519" s="56">
        <v>0</v>
      </c>
      <c r="O2519" s="57">
        <f t="shared" si="11238"/>
        <v>0</v>
      </c>
      <c r="P2519" s="57">
        <v>0</v>
      </c>
      <c r="Q2519" s="56">
        <v>0</v>
      </c>
      <c r="R2519" s="56">
        <v>0</v>
      </c>
      <c r="S2519" s="57">
        <f t="shared" si="11239"/>
        <v>0</v>
      </c>
      <c r="T2519" s="56">
        <f t="shared" si="11240"/>
        <v>0</v>
      </c>
      <c r="U2519" s="56">
        <v>0</v>
      </c>
      <c r="V2519" s="57">
        <f t="shared" si="11241"/>
        <v>0</v>
      </c>
      <c r="W2519" s="57">
        <v>0</v>
      </c>
      <c r="X2519" s="56">
        <v>0</v>
      </c>
      <c r="Y2519" s="56">
        <v>0</v>
      </c>
      <c r="Z2519" s="57">
        <f t="shared" si="11242"/>
        <v>0</v>
      </c>
      <c r="AA2519" s="56">
        <f t="shared" si="11243"/>
        <v>0</v>
      </c>
      <c r="AB2519" s="56">
        <v>0</v>
      </c>
      <c r="AC2519" s="57">
        <f t="shared" si="11244"/>
        <v>0</v>
      </c>
      <c r="AD2519" s="57">
        <v>0</v>
      </c>
      <c r="AE2519" s="56">
        <v>0</v>
      </c>
      <c r="AF2519" s="56">
        <v>0</v>
      </c>
      <c r="AG2519" s="57">
        <f t="shared" si="11245"/>
        <v>0</v>
      </c>
      <c r="AH2519" s="56">
        <f t="shared" si="11246"/>
        <v>0</v>
      </c>
      <c r="AI2519" s="56">
        <v>0</v>
      </c>
      <c r="AJ2519" s="57">
        <f t="shared" si="11247"/>
        <v>0</v>
      </c>
      <c r="AK2519" s="57">
        <v>0</v>
      </c>
      <c r="AL2519" s="56">
        <v>0</v>
      </c>
      <c r="AM2519" s="56">
        <v>0</v>
      </c>
      <c r="AN2519" s="57">
        <f t="shared" si="11248"/>
        <v>0</v>
      </c>
      <c r="AO2519" s="56">
        <f t="shared" si="11249"/>
        <v>0</v>
      </c>
      <c r="AP2519" s="56">
        <v>0</v>
      </c>
      <c r="AQ2519" s="57">
        <f t="shared" si="11250"/>
        <v>0</v>
      </c>
      <c r="AR2519" s="57">
        <v>0</v>
      </c>
      <c r="AS2519" s="57" t="s">
        <v>43</v>
      </c>
      <c r="AT2519" s="179"/>
      <c r="AU2519" s="176"/>
      <c r="AV2519" s="177"/>
      <c r="AW2519" s="177"/>
      <c r="AX2519" s="177"/>
      <c r="AY2519" s="177"/>
      <c r="BD2519" s="213" t="s">
        <v>30</v>
      </c>
    </row>
    <row r="2520" spans="1:56" s="19" customFormat="1" ht="70.5" hidden="1" customHeight="1">
      <c r="A2520" s="54">
        <v>2018</v>
      </c>
      <c r="B2520" s="174">
        <v>8323</v>
      </c>
      <c r="C2520" s="54">
        <v>4</v>
      </c>
      <c r="D2520" s="54">
        <v>5</v>
      </c>
      <c r="E2520" s="54">
        <v>5000</v>
      </c>
      <c r="F2520" s="54">
        <v>5100</v>
      </c>
      <c r="G2520" s="54">
        <v>511</v>
      </c>
      <c r="H2520" s="163">
        <v>21</v>
      </c>
      <c r="I2520" s="175" t="s">
        <v>1056</v>
      </c>
      <c r="J2520" s="56">
        <v>0</v>
      </c>
      <c r="K2520" s="56">
        <v>0</v>
      </c>
      <c r="L2520" s="57">
        <f t="shared" si="11236"/>
        <v>0</v>
      </c>
      <c r="M2520" s="56">
        <f t="shared" si="11237"/>
        <v>0</v>
      </c>
      <c r="N2520" s="56">
        <v>0</v>
      </c>
      <c r="O2520" s="57">
        <f t="shared" si="11238"/>
        <v>0</v>
      </c>
      <c r="P2520" s="57">
        <v>0</v>
      </c>
      <c r="Q2520" s="56">
        <v>0</v>
      </c>
      <c r="R2520" s="56">
        <v>0</v>
      </c>
      <c r="S2520" s="57">
        <f t="shared" si="11239"/>
        <v>0</v>
      </c>
      <c r="T2520" s="56">
        <f t="shared" si="11240"/>
        <v>0</v>
      </c>
      <c r="U2520" s="56">
        <v>0</v>
      </c>
      <c r="V2520" s="57">
        <f t="shared" si="11241"/>
        <v>0</v>
      </c>
      <c r="W2520" s="57">
        <v>0</v>
      </c>
      <c r="X2520" s="56">
        <v>0</v>
      </c>
      <c r="Y2520" s="56">
        <v>0</v>
      </c>
      <c r="Z2520" s="57">
        <f t="shared" si="11242"/>
        <v>0</v>
      </c>
      <c r="AA2520" s="56">
        <f t="shared" si="11243"/>
        <v>0</v>
      </c>
      <c r="AB2520" s="56">
        <v>0</v>
      </c>
      <c r="AC2520" s="57">
        <f t="shared" si="11244"/>
        <v>0</v>
      </c>
      <c r="AD2520" s="57">
        <v>0</v>
      </c>
      <c r="AE2520" s="56">
        <v>0</v>
      </c>
      <c r="AF2520" s="56">
        <v>0</v>
      </c>
      <c r="AG2520" s="57">
        <f t="shared" si="11245"/>
        <v>0</v>
      </c>
      <c r="AH2520" s="56">
        <f t="shared" si="11246"/>
        <v>0</v>
      </c>
      <c r="AI2520" s="56">
        <v>0</v>
      </c>
      <c r="AJ2520" s="57">
        <f t="shared" si="11247"/>
        <v>0</v>
      </c>
      <c r="AK2520" s="57">
        <v>0</v>
      </c>
      <c r="AL2520" s="56">
        <v>0</v>
      </c>
      <c r="AM2520" s="56">
        <v>0</v>
      </c>
      <c r="AN2520" s="57">
        <f t="shared" si="11248"/>
        <v>0</v>
      </c>
      <c r="AO2520" s="56">
        <f t="shared" si="11249"/>
        <v>0</v>
      </c>
      <c r="AP2520" s="56">
        <v>0</v>
      </c>
      <c r="AQ2520" s="57">
        <f t="shared" si="11250"/>
        <v>0</v>
      </c>
      <c r="AR2520" s="57">
        <v>0</v>
      </c>
      <c r="AS2520" s="57" t="s">
        <v>43</v>
      </c>
      <c r="AT2520" s="179"/>
      <c r="AU2520" s="176"/>
      <c r="AV2520" s="177"/>
      <c r="AW2520" s="177"/>
      <c r="AX2520" s="177"/>
      <c r="AY2520" s="177"/>
      <c r="BD2520" s="213" t="s">
        <v>30</v>
      </c>
    </row>
    <row r="2521" spans="1:56" s="19" customFormat="1" ht="70.5" hidden="1" customHeight="1">
      <c r="A2521" s="190">
        <v>2018</v>
      </c>
      <c r="B2521" s="190">
        <v>8323</v>
      </c>
      <c r="C2521" s="154">
        <v>4</v>
      </c>
      <c r="D2521" s="154">
        <v>5</v>
      </c>
      <c r="E2521" s="154">
        <v>5000</v>
      </c>
      <c r="F2521" s="154">
        <v>5100</v>
      </c>
      <c r="G2521" s="154">
        <v>515</v>
      </c>
      <c r="H2521" s="154"/>
      <c r="I2521" s="187" t="s">
        <v>114</v>
      </c>
      <c r="J2521" s="158">
        <f>SUM(J2522:J2527)</f>
        <v>0</v>
      </c>
      <c r="K2521" s="158">
        <f t="shared" ref="K2521:O2521" si="11251">SUM(K2522:K2527)</f>
        <v>0</v>
      </c>
      <c r="L2521" s="158">
        <f t="shared" si="11251"/>
        <v>0</v>
      </c>
      <c r="M2521" s="158">
        <f t="shared" si="11251"/>
        <v>0</v>
      </c>
      <c r="N2521" s="158">
        <f t="shared" si="11251"/>
        <v>0</v>
      </c>
      <c r="O2521" s="158">
        <f t="shared" si="11251"/>
        <v>0</v>
      </c>
      <c r="P2521" s="158">
        <f>L2521+O2521</f>
        <v>0</v>
      </c>
      <c r="Q2521" s="158">
        <f>SUM(Q2522:Q2527)</f>
        <v>0</v>
      </c>
      <c r="R2521" s="158">
        <f t="shared" ref="R2521:V2521" si="11252">SUM(R2522:R2527)</f>
        <v>0</v>
      </c>
      <c r="S2521" s="158">
        <f t="shared" si="11252"/>
        <v>0</v>
      </c>
      <c r="T2521" s="158">
        <f t="shared" si="11252"/>
        <v>0</v>
      </c>
      <c r="U2521" s="158">
        <f t="shared" si="11252"/>
        <v>0</v>
      </c>
      <c r="V2521" s="158">
        <f t="shared" si="11252"/>
        <v>0</v>
      </c>
      <c r="W2521" s="158">
        <f>S2521+V2521</f>
        <v>0</v>
      </c>
      <c r="X2521" s="158">
        <f>SUM(X2522:X2527)</f>
        <v>0</v>
      </c>
      <c r="Y2521" s="158">
        <f t="shared" ref="Y2521:AC2521" si="11253">SUM(Y2522:Y2527)</f>
        <v>0</v>
      </c>
      <c r="Z2521" s="158">
        <f t="shared" si="11253"/>
        <v>0</v>
      </c>
      <c r="AA2521" s="158">
        <f t="shared" si="11253"/>
        <v>0</v>
      </c>
      <c r="AB2521" s="158">
        <f t="shared" si="11253"/>
        <v>0</v>
      </c>
      <c r="AC2521" s="158">
        <f t="shared" si="11253"/>
        <v>0</v>
      </c>
      <c r="AD2521" s="158">
        <f>Z2521+AC2521</f>
        <v>0</v>
      </c>
      <c r="AE2521" s="158">
        <f>SUM(AE2522:AE2527)</f>
        <v>0</v>
      </c>
      <c r="AF2521" s="158">
        <f t="shared" ref="AF2521:AI2521" si="11254">SUM(AF2522:AF2527)</f>
        <v>0</v>
      </c>
      <c r="AG2521" s="158">
        <f t="shared" si="11254"/>
        <v>0</v>
      </c>
      <c r="AH2521" s="158">
        <f t="shared" si="11254"/>
        <v>0</v>
      </c>
      <c r="AI2521" s="158">
        <f t="shared" si="11254"/>
        <v>0</v>
      </c>
      <c r="AJ2521" s="158">
        <f t="shared" ref="AJ2521" si="11255">SUM(AJ2522:AJ2527)</f>
        <v>0</v>
      </c>
      <c r="AK2521" s="158">
        <f>AG2521+AJ2521</f>
        <v>0</v>
      </c>
      <c r="AL2521" s="158">
        <f>SUM(AL2522:AL2527)</f>
        <v>0</v>
      </c>
      <c r="AM2521" s="158">
        <f t="shared" ref="AM2521:AQ2521" si="11256">SUM(AM2522:AM2527)</f>
        <v>0</v>
      </c>
      <c r="AN2521" s="158">
        <f t="shared" si="11256"/>
        <v>0</v>
      </c>
      <c r="AO2521" s="158">
        <f t="shared" si="11256"/>
        <v>0</v>
      </c>
      <c r="AP2521" s="158">
        <f t="shared" si="11256"/>
        <v>0</v>
      </c>
      <c r="AQ2521" s="158">
        <f t="shared" si="11256"/>
        <v>0</v>
      </c>
      <c r="AR2521" s="158">
        <f>AN2521+AQ2521</f>
        <v>0</v>
      </c>
      <c r="AS2521" s="191"/>
      <c r="AT2521" s="192"/>
      <c r="AU2521" s="220"/>
      <c r="AV2521" s="161"/>
      <c r="AW2521" s="161"/>
      <c r="AX2521" s="161"/>
      <c r="AY2521" s="161"/>
      <c r="BD2521" s="193"/>
    </row>
    <row r="2522" spans="1:56" s="19" customFormat="1" ht="70.5" hidden="1" customHeight="1">
      <c r="A2522" s="54">
        <v>2018</v>
      </c>
      <c r="B2522" s="174">
        <v>8323</v>
      </c>
      <c r="C2522" s="54">
        <v>4</v>
      </c>
      <c r="D2522" s="54">
        <v>5</v>
      </c>
      <c r="E2522" s="54">
        <v>5000</v>
      </c>
      <c r="F2522" s="54">
        <v>5100</v>
      </c>
      <c r="G2522" s="54">
        <v>515</v>
      </c>
      <c r="H2522" s="163">
        <v>1</v>
      </c>
      <c r="I2522" s="175" t="s">
        <v>1057</v>
      </c>
      <c r="J2522" s="56">
        <v>0</v>
      </c>
      <c r="K2522" s="56">
        <v>0</v>
      </c>
      <c r="L2522" s="57">
        <f t="shared" ref="L2522:L2527" si="11257">J2522+K2522</f>
        <v>0</v>
      </c>
      <c r="M2522" s="56">
        <f t="shared" ref="M2522:M2527" si="11258">P2522-J2522</f>
        <v>0</v>
      </c>
      <c r="N2522" s="56">
        <v>0</v>
      </c>
      <c r="O2522" s="57">
        <f t="shared" ref="O2522:O2527" si="11259">M2522+N2522</f>
        <v>0</v>
      </c>
      <c r="P2522" s="57">
        <v>0</v>
      </c>
      <c r="Q2522" s="56">
        <v>0</v>
      </c>
      <c r="R2522" s="56">
        <v>0</v>
      </c>
      <c r="S2522" s="57">
        <f t="shared" ref="S2522:S2527" si="11260">Q2522+R2522</f>
        <v>0</v>
      </c>
      <c r="T2522" s="56">
        <f t="shared" ref="T2522:T2527" si="11261">W2522-Q2522</f>
        <v>0</v>
      </c>
      <c r="U2522" s="56">
        <v>0</v>
      </c>
      <c r="V2522" s="57">
        <f t="shared" ref="V2522:V2527" si="11262">T2522+U2522</f>
        <v>0</v>
      </c>
      <c r="W2522" s="57">
        <v>0</v>
      </c>
      <c r="X2522" s="56">
        <v>0</v>
      </c>
      <c r="Y2522" s="56">
        <v>0</v>
      </c>
      <c r="Z2522" s="57">
        <f t="shared" ref="Z2522:Z2527" si="11263">X2522+Y2522</f>
        <v>0</v>
      </c>
      <c r="AA2522" s="56">
        <f t="shared" ref="AA2522:AA2527" si="11264">AD2522-X2522</f>
        <v>0</v>
      </c>
      <c r="AB2522" s="56">
        <v>0</v>
      </c>
      <c r="AC2522" s="57">
        <f t="shared" ref="AC2522:AC2527" si="11265">AA2522+AB2522</f>
        <v>0</v>
      </c>
      <c r="AD2522" s="57">
        <v>0</v>
      </c>
      <c r="AE2522" s="56">
        <v>0</v>
      </c>
      <c r="AF2522" s="56">
        <v>0</v>
      </c>
      <c r="AG2522" s="57">
        <f t="shared" ref="AG2522:AG2527" si="11266">AE2522+AF2522</f>
        <v>0</v>
      </c>
      <c r="AH2522" s="56">
        <f t="shared" ref="AH2522:AH2527" si="11267">AK2522-AE2522</f>
        <v>0</v>
      </c>
      <c r="AI2522" s="56">
        <v>0</v>
      </c>
      <c r="AJ2522" s="57">
        <f t="shared" ref="AJ2522:AJ2527" si="11268">AH2522+AI2522</f>
        <v>0</v>
      </c>
      <c r="AK2522" s="57">
        <v>0</v>
      </c>
      <c r="AL2522" s="56">
        <v>0</v>
      </c>
      <c r="AM2522" s="56">
        <v>0</v>
      </c>
      <c r="AN2522" s="57">
        <f t="shared" ref="AN2522:AN2527" si="11269">AL2522+AM2522</f>
        <v>0</v>
      </c>
      <c r="AO2522" s="56">
        <f t="shared" ref="AO2522:AO2527" si="11270">AR2522-AL2522</f>
        <v>0</v>
      </c>
      <c r="AP2522" s="56">
        <v>0</v>
      </c>
      <c r="AQ2522" s="57">
        <f t="shared" ref="AQ2522:AQ2527" si="11271">AO2522+AP2522</f>
        <v>0</v>
      </c>
      <c r="AR2522" s="57">
        <v>0</v>
      </c>
      <c r="AS2522" s="57" t="s">
        <v>43</v>
      </c>
      <c r="AT2522" s="179"/>
      <c r="AU2522" s="176"/>
      <c r="AV2522" s="177"/>
      <c r="AW2522" s="177"/>
      <c r="AX2522" s="177"/>
      <c r="AY2522" s="177"/>
      <c r="BD2522" s="213" t="s">
        <v>30</v>
      </c>
    </row>
    <row r="2523" spans="1:56" s="19" customFormat="1" ht="70.5" hidden="1" customHeight="1">
      <c r="A2523" s="54">
        <v>2018</v>
      </c>
      <c r="B2523" s="174">
        <v>8323</v>
      </c>
      <c r="C2523" s="54">
        <v>4</v>
      </c>
      <c r="D2523" s="54">
        <v>5</v>
      </c>
      <c r="E2523" s="54">
        <v>5000</v>
      </c>
      <c r="F2523" s="54">
        <v>5100</v>
      </c>
      <c r="G2523" s="54">
        <v>515</v>
      </c>
      <c r="H2523" s="163">
        <v>2</v>
      </c>
      <c r="I2523" s="175" t="s">
        <v>117</v>
      </c>
      <c r="J2523" s="56">
        <v>0</v>
      </c>
      <c r="K2523" s="56">
        <v>0</v>
      </c>
      <c r="L2523" s="57">
        <f t="shared" si="11257"/>
        <v>0</v>
      </c>
      <c r="M2523" s="56">
        <f t="shared" si="11258"/>
        <v>0</v>
      </c>
      <c r="N2523" s="56">
        <v>0</v>
      </c>
      <c r="O2523" s="57">
        <f t="shared" si="11259"/>
        <v>0</v>
      </c>
      <c r="P2523" s="57">
        <v>0</v>
      </c>
      <c r="Q2523" s="56">
        <v>0</v>
      </c>
      <c r="R2523" s="56">
        <v>0</v>
      </c>
      <c r="S2523" s="57">
        <f t="shared" si="11260"/>
        <v>0</v>
      </c>
      <c r="T2523" s="56">
        <f t="shared" si="11261"/>
        <v>0</v>
      </c>
      <c r="U2523" s="56">
        <v>0</v>
      </c>
      <c r="V2523" s="57">
        <f t="shared" si="11262"/>
        <v>0</v>
      </c>
      <c r="W2523" s="57">
        <v>0</v>
      </c>
      <c r="X2523" s="56">
        <v>0</v>
      </c>
      <c r="Y2523" s="56">
        <v>0</v>
      </c>
      <c r="Z2523" s="57">
        <f t="shared" si="11263"/>
        <v>0</v>
      </c>
      <c r="AA2523" s="56">
        <f t="shared" si="11264"/>
        <v>0</v>
      </c>
      <c r="AB2523" s="56">
        <v>0</v>
      </c>
      <c r="AC2523" s="57">
        <f t="shared" si="11265"/>
        <v>0</v>
      </c>
      <c r="AD2523" s="57">
        <v>0</v>
      </c>
      <c r="AE2523" s="56">
        <v>0</v>
      </c>
      <c r="AF2523" s="56">
        <v>0</v>
      </c>
      <c r="AG2523" s="57">
        <f t="shared" si="11266"/>
        <v>0</v>
      </c>
      <c r="AH2523" s="56">
        <f t="shared" si="11267"/>
        <v>0</v>
      </c>
      <c r="AI2523" s="56">
        <v>0</v>
      </c>
      <c r="AJ2523" s="57">
        <f t="shared" si="11268"/>
        <v>0</v>
      </c>
      <c r="AK2523" s="57">
        <v>0</v>
      </c>
      <c r="AL2523" s="56">
        <v>0</v>
      </c>
      <c r="AM2523" s="56">
        <v>0</v>
      </c>
      <c r="AN2523" s="57">
        <f t="shared" si="11269"/>
        <v>0</v>
      </c>
      <c r="AO2523" s="56">
        <f t="shared" si="11270"/>
        <v>0</v>
      </c>
      <c r="AP2523" s="56">
        <v>0</v>
      </c>
      <c r="AQ2523" s="57">
        <f t="shared" si="11271"/>
        <v>0</v>
      </c>
      <c r="AR2523" s="57">
        <v>0</v>
      </c>
      <c r="AS2523" s="57" t="s">
        <v>43</v>
      </c>
      <c r="AT2523" s="179"/>
      <c r="AU2523" s="176"/>
      <c r="AV2523" s="177"/>
      <c r="AW2523" s="177"/>
      <c r="AX2523" s="177"/>
      <c r="AY2523" s="177"/>
      <c r="BD2523" s="213" t="s">
        <v>30</v>
      </c>
    </row>
    <row r="2524" spans="1:56" s="19" customFormat="1" ht="70.5" hidden="1" customHeight="1">
      <c r="A2524" s="54">
        <v>2018</v>
      </c>
      <c r="B2524" s="174">
        <v>8323</v>
      </c>
      <c r="C2524" s="54">
        <v>4</v>
      </c>
      <c r="D2524" s="54">
        <v>5</v>
      </c>
      <c r="E2524" s="54">
        <v>5000</v>
      </c>
      <c r="F2524" s="54">
        <v>5100</v>
      </c>
      <c r="G2524" s="54">
        <v>515</v>
      </c>
      <c r="H2524" s="163">
        <v>3</v>
      </c>
      <c r="I2524" s="175" t="s">
        <v>1058</v>
      </c>
      <c r="J2524" s="56">
        <v>0</v>
      </c>
      <c r="K2524" s="56">
        <v>0</v>
      </c>
      <c r="L2524" s="57">
        <f t="shared" si="11257"/>
        <v>0</v>
      </c>
      <c r="M2524" s="56">
        <f t="shared" si="11258"/>
        <v>0</v>
      </c>
      <c r="N2524" s="56">
        <v>0</v>
      </c>
      <c r="O2524" s="57">
        <f t="shared" si="11259"/>
        <v>0</v>
      </c>
      <c r="P2524" s="57">
        <v>0</v>
      </c>
      <c r="Q2524" s="56">
        <v>0</v>
      </c>
      <c r="R2524" s="56">
        <v>0</v>
      </c>
      <c r="S2524" s="57">
        <f t="shared" si="11260"/>
        <v>0</v>
      </c>
      <c r="T2524" s="56">
        <f t="shared" si="11261"/>
        <v>0</v>
      </c>
      <c r="U2524" s="56">
        <v>0</v>
      </c>
      <c r="V2524" s="57">
        <f t="shared" si="11262"/>
        <v>0</v>
      </c>
      <c r="W2524" s="57">
        <v>0</v>
      </c>
      <c r="X2524" s="56">
        <v>0</v>
      </c>
      <c r="Y2524" s="56">
        <v>0</v>
      </c>
      <c r="Z2524" s="57">
        <f t="shared" si="11263"/>
        <v>0</v>
      </c>
      <c r="AA2524" s="56">
        <f t="shared" si="11264"/>
        <v>0</v>
      </c>
      <c r="AB2524" s="56">
        <v>0</v>
      </c>
      <c r="AC2524" s="57">
        <f t="shared" si="11265"/>
        <v>0</v>
      </c>
      <c r="AD2524" s="57">
        <v>0</v>
      </c>
      <c r="AE2524" s="56">
        <v>0</v>
      </c>
      <c r="AF2524" s="56">
        <v>0</v>
      </c>
      <c r="AG2524" s="57">
        <f t="shared" si="11266"/>
        <v>0</v>
      </c>
      <c r="AH2524" s="56">
        <f t="shared" si="11267"/>
        <v>0</v>
      </c>
      <c r="AI2524" s="56">
        <v>0</v>
      </c>
      <c r="AJ2524" s="57">
        <f t="shared" si="11268"/>
        <v>0</v>
      </c>
      <c r="AK2524" s="57">
        <v>0</v>
      </c>
      <c r="AL2524" s="56">
        <v>0</v>
      </c>
      <c r="AM2524" s="56">
        <v>0</v>
      </c>
      <c r="AN2524" s="57">
        <f t="shared" si="11269"/>
        <v>0</v>
      </c>
      <c r="AO2524" s="56">
        <f t="shared" si="11270"/>
        <v>0</v>
      </c>
      <c r="AP2524" s="56">
        <v>0</v>
      </c>
      <c r="AQ2524" s="57">
        <f t="shared" si="11271"/>
        <v>0</v>
      </c>
      <c r="AR2524" s="57">
        <v>0</v>
      </c>
      <c r="AS2524" s="57" t="s">
        <v>43</v>
      </c>
      <c r="AT2524" s="179"/>
      <c r="AU2524" s="176"/>
      <c r="AV2524" s="177"/>
      <c r="AW2524" s="177"/>
      <c r="AX2524" s="177"/>
      <c r="AY2524" s="177"/>
      <c r="BD2524" s="213" t="s">
        <v>30</v>
      </c>
    </row>
    <row r="2525" spans="1:56" s="19" customFormat="1" ht="70.5" hidden="1" customHeight="1">
      <c r="A2525" s="54">
        <v>2018</v>
      </c>
      <c r="B2525" s="174">
        <v>8323</v>
      </c>
      <c r="C2525" s="54">
        <v>4</v>
      </c>
      <c r="D2525" s="54">
        <v>5</v>
      </c>
      <c r="E2525" s="54">
        <v>5000</v>
      </c>
      <c r="F2525" s="54">
        <v>5100</v>
      </c>
      <c r="G2525" s="54">
        <v>515</v>
      </c>
      <c r="H2525" s="163">
        <v>4</v>
      </c>
      <c r="I2525" s="175" t="s">
        <v>836</v>
      </c>
      <c r="J2525" s="56">
        <v>0</v>
      </c>
      <c r="K2525" s="56">
        <v>0</v>
      </c>
      <c r="L2525" s="57">
        <f t="shared" si="11257"/>
        <v>0</v>
      </c>
      <c r="M2525" s="56">
        <f t="shared" si="11258"/>
        <v>0</v>
      </c>
      <c r="N2525" s="56">
        <v>0</v>
      </c>
      <c r="O2525" s="57">
        <f t="shared" si="11259"/>
        <v>0</v>
      </c>
      <c r="P2525" s="57">
        <v>0</v>
      </c>
      <c r="Q2525" s="56">
        <v>0</v>
      </c>
      <c r="R2525" s="56">
        <v>0</v>
      </c>
      <c r="S2525" s="57">
        <f t="shared" si="11260"/>
        <v>0</v>
      </c>
      <c r="T2525" s="56">
        <f t="shared" si="11261"/>
        <v>0</v>
      </c>
      <c r="U2525" s="56">
        <v>0</v>
      </c>
      <c r="V2525" s="57">
        <f t="shared" si="11262"/>
        <v>0</v>
      </c>
      <c r="W2525" s="57">
        <v>0</v>
      </c>
      <c r="X2525" s="56">
        <v>0</v>
      </c>
      <c r="Y2525" s="56">
        <v>0</v>
      </c>
      <c r="Z2525" s="57">
        <f t="shared" si="11263"/>
        <v>0</v>
      </c>
      <c r="AA2525" s="56">
        <f t="shared" si="11264"/>
        <v>0</v>
      </c>
      <c r="AB2525" s="56">
        <v>0</v>
      </c>
      <c r="AC2525" s="57">
        <f t="shared" si="11265"/>
        <v>0</v>
      </c>
      <c r="AD2525" s="57">
        <v>0</v>
      </c>
      <c r="AE2525" s="56">
        <v>0</v>
      </c>
      <c r="AF2525" s="56">
        <v>0</v>
      </c>
      <c r="AG2525" s="57">
        <f t="shared" si="11266"/>
        <v>0</v>
      </c>
      <c r="AH2525" s="56">
        <f t="shared" si="11267"/>
        <v>0</v>
      </c>
      <c r="AI2525" s="56">
        <v>0</v>
      </c>
      <c r="AJ2525" s="57">
        <f t="shared" si="11268"/>
        <v>0</v>
      </c>
      <c r="AK2525" s="57">
        <v>0</v>
      </c>
      <c r="AL2525" s="56">
        <v>0</v>
      </c>
      <c r="AM2525" s="56">
        <v>0</v>
      </c>
      <c r="AN2525" s="57">
        <f t="shared" si="11269"/>
        <v>0</v>
      </c>
      <c r="AO2525" s="56">
        <f t="shared" si="11270"/>
        <v>0</v>
      </c>
      <c r="AP2525" s="56">
        <v>0</v>
      </c>
      <c r="AQ2525" s="57">
        <f t="shared" si="11271"/>
        <v>0</v>
      </c>
      <c r="AR2525" s="57">
        <v>0</v>
      </c>
      <c r="AS2525" s="57" t="s">
        <v>43</v>
      </c>
      <c r="AT2525" s="179"/>
      <c r="AU2525" s="176"/>
      <c r="AV2525" s="177"/>
      <c r="AW2525" s="177"/>
      <c r="AX2525" s="177"/>
      <c r="AY2525" s="177"/>
      <c r="BD2525" s="213" t="s">
        <v>30</v>
      </c>
    </row>
    <row r="2526" spans="1:56" s="19" customFormat="1" ht="70.5" hidden="1" customHeight="1">
      <c r="A2526" s="54">
        <v>2018</v>
      </c>
      <c r="B2526" s="174">
        <v>8323</v>
      </c>
      <c r="C2526" s="54">
        <v>4</v>
      </c>
      <c r="D2526" s="54">
        <v>5</v>
      </c>
      <c r="E2526" s="54">
        <v>5000</v>
      </c>
      <c r="F2526" s="54">
        <v>5100</v>
      </c>
      <c r="G2526" s="54">
        <v>515</v>
      </c>
      <c r="H2526" s="163">
        <v>5</v>
      </c>
      <c r="I2526" s="175" t="s">
        <v>1059</v>
      </c>
      <c r="J2526" s="56">
        <v>0</v>
      </c>
      <c r="K2526" s="56">
        <v>0</v>
      </c>
      <c r="L2526" s="57">
        <f t="shared" si="11257"/>
        <v>0</v>
      </c>
      <c r="M2526" s="56">
        <f t="shared" si="11258"/>
        <v>0</v>
      </c>
      <c r="N2526" s="56">
        <v>0</v>
      </c>
      <c r="O2526" s="57">
        <f t="shared" si="11259"/>
        <v>0</v>
      </c>
      <c r="P2526" s="57">
        <v>0</v>
      </c>
      <c r="Q2526" s="56">
        <v>0</v>
      </c>
      <c r="R2526" s="56">
        <v>0</v>
      </c>
      <c r="S2526" s="57">
        <f t="shared" si="11260"/>
        <v>0</v>
      </c>
      <c r="T2526" s="56">
        <f t="shared" si="11261"/>
        <v>0</v>
      </c>
      <c r="U2526" s="56">
        <v>0</v>
      </c>
      <c r="V2526" s="57">
        <f t="shared" si="11262"/>
        <v>0</v>
      </c>
      <c r="W2526" s="57">
        <v>0</v>
      </c>
      <c r="X2526" s="56">
        <v>0</v>
      </c>
      <c r="Y2526" s="56">
        <v>0</v>
      </c>
      <c r="Z2526" s="57">
        <f t="shared" si="11263"/>
        <v>0</v>
      </c>
      <c r="AA2526" s="56">
        <f t="shared" si="11264"/>
        <v>0</v>
      </c>
      <c r="AB2526" s="56">
        <v>0</v>
      </c>
      <c r="AC2526" s="57">
        <f t="shared" si="11265"/>
        <v>0</v>
      </c>
      <c r="AD2526" s="57">
        <v>0</v>
      </c>
      <c r="AE2526" s="56">
        <v>0</v>
      </c>
      <c r="AF2526" s="56">
        <v>0</v>
      </c>
      <c r="AG2526" s="57">
        <f t="shared" si="11266"/>
        <v>0</v>
      </c>
      <c r="AH2526" s="56">
        <f t="shared" si="11267"/>
        <v>0</v>
      </c>
      <c r="AI2526" s="56">
        <v>0</v>
      </c>
      <c r="AJ2526" s="57">
        <f t="shared" si="11268"/>
        <v>0</v>
      </c>
      <c r="AK2526" s="57">
        <v>0</v>
      </c>
      <c r="AL2526" s="56">
        <v>0</v>
      </c>
      <c r="AM2526" s="56">
        <v>0</v>
      </c>
      <c r="AN2526" s="57">
        <f t="shared" si="11269"/>
        <v>0</v>
      </c>
      <c r="AO2526" s="56">
        <f t="shared" si="11270"/>
        <v>0</v>
      </c>
      <c r="AP2526" s="56">
        <v>0</v>
      </c>
      <c r="AQ2526" s="57">
        <f t="shared" si="11271"/>
        <v>0</v>
      </c>
      <c r="AR2526" s="57">
        <v>0</v>
      </c>
      <c r="AS2526" s="57" t="s">
        <v>43</v>
      </c>
      <c r="AT2526" s="179"/>
      <c r="AU2526" s="176"/>
      <c r="AV2526" s="177"/>
      <c r="AW2526" s="177"/>
      <c r="AX2526" s="177"/>
      <c r="AY2526" s="177"/>
      <c r="BD2526" s="213" t="s">
        <v>30</v>
      </c>
    </row>
    <row r="2527" spans="1:56" s="19" customFormat="1" ht="70.5" hidden="1" customHeight="1">
      <c r="A2527" s="54">
        <v>2018</v>
      </c>
      <c r="B2527" s="174">
        <v>8323</v>
      </c>
      <c r="C2527" s="54">
        <v>4</v>
      </c>
      <c r="D2527" s="54">
        <v>5</v>
      </c>
      <c r="E2527" s="54">
        <v>5000</v>
      </c>
      <c r="F2527" s="54">
        <v>5100</v>
      </c>
      <c r="G2527" s="54">
        <v>515</v>
      </c>
      <c r="H2527" s="163">
        <v>6</v>
      </c>
      <c r="I2527" s="175" t="s">
        <v>1060</v>
      </c>
      <c r="J2527" s="56">
        <v>0</v>
      </c>
      <c r="K2527" s="56">
        <v>0</v>
      </c>
      <c r="L2527" s="57">
        <f t="shared" si="11257"/>
        <v>0</v>
      </c>
      <c r="M2527" s="56">
        <f t="shared" si="11258"/>
        <v>0</v>
      </c>
      <c r="N2527" s="56">
        <v>0</v>
      </c>
      <c r="O2527" s="57">
        <f t="shared" si="11259"/>
        <v>0</v>
      </c>
      <c r="P2527" s="57">
        <v>0</v>
      </c>
      <c r="Q2527" s="56">
        <v>0</v>
      </c>
      <c r="R2527" s="56">
        <v>0</v>
      </c>
      <c r="S2527" s="57">
        <f t="shared" si="11260"/>
        <v>0</v>
      </c>
      <c r="T2527" s="56">
        <f t="shared" si="11261"/>
        <v>0</v>
      </c>
      <c r="U2527" s="56">
        <v>0</v>
      </c>
      <c r="V2527" s="57">
        <f t="shared" si="11262"/>
        <v>0</v>
      </c>
      <c r="W2527" s="57">
        <v>0</v>
      </c>
      <c r="X2527" s="56">
        <v>0</v>
      </c>
      <c r="Y2527" s="56">
        <v>0</v>
      </c>
      <c r="Z2527" s="57">
        <f t="shared" si="11263"/>
        <v>0</v>
      </c>
      <c r="AA2527" s="56">
        <f t="shared" si="11264"/>
        <v>0</v>
      </c>
      <c r="AB2527" s="56">
        <v>0</v>
      </c>
      <c r="AC2527" s="57">
        <f t="shared" si="11265"/>
        <v>0</v>
      </c>
      <c r="AD2527" s="57">
        <v>0</v>
      </c>
      <c r="AE2527" s="56">
        <v>0</v>
      </c>
      <c r="AF2527" s="56">
        <v>0</v>
      </c>
      <c r="AG2527" s="57">
        <f t="shared" si="11266"/>
        <v>0</v>
      </c>
      <c r="AH2527" s="56">
        <f t="shared" si="11267"/>
        <v>0</v>
      </c>
      <c r="AI2527" s="56">
        <v>0</v>
      </c>
      <c r="AJ2527" s="57">
        <f t="shared" si="11268"/>
        <v>0</v>
      </c>
      <c r="AK2527" s="57">
        <v>0</v>
      </c>
      <c r="AL2527" s="56">
        <v>0</v>
      </c>
      <c r="AM2527" s="56">
        <v>0</v>
      </c>
      <c r="AN2527" s="57">
        <f t="shared" si="11269"/>
        <v>0</v>
      </c>
      <c r="AO2527" s="56">
        <f t="shared" si="11270"/>
        <v>0</v>
      </c>
      <c r="AP2527" s="56">
        <v>0</v>
      </c>
      <c r="AQ2527" s="57">
        <f t="shared" si="11271"/>
        <v>0</v>
      </c>
      <c r="AR2527" s="57">
        <v>0</v>
      </c>
      <c r="AS2527" s="57" t="s">
        <v>43</v>
      </c>
      <c r="AT2527" s="179"/>
      <c r="AU2527" s="176"/>
      <c r="AV2527" s="177"/>
      <c r="AW2527" s="177"/>
      <c r="AX2527" s="177"/>
      <c r="AY2527" s="177"/>
      <c r="BD2527" s="213" t="s">
        <v>30</v>
      </c>
    </row>
    <row r="2528" spans="1:56" s="19" customFormat="1" ht="70.5" hidden="1" customHeight="1">
      <c r="A2528" s="190">
        <v>2018</v>
      </c>
      <c r="B2528" s="190">
        <v>8323</v>
      </c>
      <c r="C2528" s="154">
        <v>4</v>
      </c>
      <c r="D2528" s="154">
        <v>5</v>
      </c>
      <c r="E2528" s="154">
        <v>5000</v>
      </c>
      <c r="F2528" s="154">
        <v>5100</v>
      </c>
      <c r="G2528" s="154">
        <v>519</v>
      </c>
      <c r="H2528" s="154"/>
      <c r="I2528" s="187" t="s">
        <v>127</v>
      </c>
      <c r="J2528" s="158">
        <f>SUM(J2529:J2531)</f>
        <v>0</v>
      </c>
      <c r="K2528" s="158">
        <f t="shared" ref="K2528:O2528" si="11272">SUM(K2529:K2531)</f>
        <v>0</v>
      </c>
      <c r="L2528" s="158">
        <f t="shared" si="11272"/>
        <v>0</v>
      </c>
      <c r="M2528" s="158">
        <f t="shared" si="11272"/>
        <v>0</v>
      </c>
      <c r="N2528" s="158">
        <f t="shared" si="11272"/>
        <v>0</v>
      </c>
      <c r="O2528" s="158">
        <f t="shared" si="11272"/>
        <v>0</v>
      </c>
      <c r="P2528" s="158">
        <f>L2528-O2528</f>
        <v>0</v>
      </c>
      <c r="Q2528" s="158">
        <f>SUM(Q2529:Q2531)</f>
        <v>0</v>
      </c>
      <c r="R2528" s="158">
        <f t="shared" ref="R2528:V2528" si="11273">SUM(R2529:R2531)</f>
        <v>0</v>
      </c>
      <c r="S2528" s="158">
        <f t="shared" si="11273"/>
        <v>0</v>
      </c>
      <c r="T2528" s="158">
        <f t="shared" si="11273"/>
        <v>0</v>
      </c>
      <c r="U2528" s="158">
        <f t="shared" si="11273"/>
        <v>0</v>
      </c>
      <c r="V2528" s="158">
        <f t="shared" si="11273"/>
        <v>0</v>
      </c>
      <c r="W2528" s="158">
        <f>S2528-V2528</f>
        <v>0</v>
      </c>
      <c r="X2528" s="158">
        <f>SUM(X2529:X2531)</f>
        <v>0</v>
      </c>
      <c r="Y2528" s="158">
        <f t="shared" ref="Y2528:AC2528" si="11274">SUM(Y2529:Y2531)</f>
        <v>0</v>
      </c>
      <c r="Z2528" s="158">
        <f t="shared" si="11274"/>
        <v>0</v>
      </c>
      <c r="AA2528" s="158">
        <f t="shared" si="11274"/>
        <v>0</v>
      </c>
      <c r="AB2528" s="158">
        <f t="shared" si="11274"/>
        <v>0</v>
      </c>
      <c r="AC2528" s="158">
        <f t="shared" si="11274"/>
        <v>0</v>
      </c>
      <c r="AD2528" s="158">
        <f>Z2528-AC2528</f>
        <v>0</v>
      </c>
      <c r="AE2528" s="158">
        <f>SUM(AE2529:AE2531)</f>
        <v>0</v>
      </c>
      <c r="AF2528" s="158">
        <f t="shared" ref="AF2528:AI2528" si="11275">SUM(AF2529:AF2531)</f>
        <v>0</v>
      </c>
      <c r="AG2528" s="158">
        <f t="shared" si="11275"/>
        <v>0</v>
      </c>
      <c r="AH2528" s="158">
        <f t="shared" si="11275"/>
        <v>0</v>
      </c>
      <c r="AI2528" s="158">
        <f t="shared" si="11275"/>
        <v>0</v>
      </c>
      <c r="AJ2528" s="158">
        <f t="shared" ref="AJ2528" si="11276">SUM(AJ2529:AJ2531)</f>
        <v>0</v>
      </c>
      <c r="AK2528" s="158">
        <f>AG2528-AJ2528</f>
        <v>0</v>
      </c>
      <c r="AL2528" s="158">
        <f>SUM(AL2529:AL2531)</f>
        <v>0</v>
      </c>
      <c r="AM2528" s="158">
        <f t="shared" ref="AM2528:AQ2528" si="11277">SUM(AM2529:AM2531)</f>
        <v>0</v>
      </c>
      <c r="AN2528" s="158">
        <f t="shared" si="11277"/>
        <v>0</v>
      </c>
      <c r="AO2528" s="158">
        <f t="shared" si="11277"/>
        <v>0</v>
      </c>
      <c r="AP2528" s="158">
        <f t="shared" si="11277"/>
        <v>0</v>
      </c>
      <c r="AQ2528" s="158">
        <f t="shared" si="11277"/>
        <v>0</v>
      </c>
      <c r="AR2528" s="158">
        <f>AN2528-AQ2528</f>
        <v>0</v>
      </c>
      <c r="AS2528" s="191"/>
      <c r="AT2528" s="192"/>
      <c r="AU2528" s="220"/>
      <c r="AV2528" s="161"/>
      <c r="AW2528" s="161"/>
      <c r="AX2528" s="161"/>
      <c r="AY2528" s="161"/>
      <c r="BD2528" s="193"/>
    </row>
    <row r="2529" spans="1:56" s="19" customFormat="1" ht="70.5" hidden="1" customHeight="1">
      <c r="A2529" s="54">
        <v>2018</v>
      </c>
      <c r="B2529" s="174">
        <v>8323</v>
      </c>
      <c r="C2529" s="54">
        <v>4</v>
      </c>
      <c r="D2529" s="54">
        <v>5</v>
      </c>
      <c r="E2529" s="54">
        <v>5000</v>
      </c>
      <c r="F2529" s="54">
        <v>5100</v>
      </c>
      <c r="G2529" s="54">
        <v>519</v>
      </c>
      <c r="H2529" s="163">
        <v>1</v>
      </c>
      <c r="I2529" s="175" t="s">
        <v>479</v>
      </c>
      <c r="J2529" s="56">
        <v>0</v>
      </c>
      <c r="K2529" s="56">
        <v>0</v>
      </c>
      <c r="L2529" s="57">
        <f t="shared" ref="L2529:L2531" si="11278">J2529+K2529</f>
        <v>0</v>
      </c>
      <c r="M2529" s="56">
        <f>P2529-J2529</f>
        <v>0</v>
      </c>
      <c r="N2529" s="56">
        <v>0</v>
      </c>
      <c r="O2529" s="57">
        <f t="shared" ref="O2529:O2531" si="11279">M2529+N2529</f>
        <v>0</v>
      </c>
      <c r="P2529" s="57">
        <v>0</v>
      </c>
      <c r="Q2529" s="56">
        <v>0</v>
      </c>
      <c r="R2529" s="56">
        <v>0</v>
      </c>
      <c r="S2529" s="57">
        <f t="shared" ref="S2529:S2531" si="11280">Q2529+R2529</f>
        <v>0</v>
      </c>
      <c r="T2529" s="56">
        <f>W2529-Q2529</f>
        <v>0</v>
      </c>
      <c r="U2529" s="56">
        <v>0</v>
      </c>
      <c r="V2529" s="57">
        <f t="shared" ref="V2529:V2531" si="11281">T2529+U2529</f>
        <v>0</v>
      </c>
      <c r="W2529" s="57">
        <v>0</v>
      </c>
      <c r="X2529" s="56">
        <v>0</v>
      </c>
      <c r="Y2529" s="56">
        <v>0</v>
      </c>
      <c r="Z2529" s="57">
        <f t="shared" ref="Z2529:Z2531" si="11282">X2529+Y2529</f>
        <v>0</v>
      </c>
      <c r="AA2529" s="56">
        <f>AD2529-X2529</f>
        <v>0</v>
      </c>
      <c r="AB2529" s="56">
        <v>0</v>
      </c>
      <c r="AC2529" s="57">
        <f t="shared" ref="AC2529:AC2531" si="11283">AA2529+AB2529</f>
        <v>0</v>
      </c>
      <c r="AD2529" s="57">
        <v>0</v>
      </c>
      <c r="AE2529" s="56">
        <v>0</v>
      </c>
      <c r="AF2529" s="56">
        <v>0</v>
      </c>
      <c r="AG2529" s="57">
        <f t="shared" ref="AG2529:AG2531" si="11284">AE2529+AF2529</f>
        <v>0</v>
      </c>
      <c r="AH2529" s="56">
        <f>AK2529-AE2529</f>
        <v>0</v>
      </c>
      <c r="AI2529" s="56">
        <v>0</v>
      </c>
      <c r="AJ2529" s="57">
        <f t="shared" ref="AJ2529:AJ2531" si="11285">AH2529+AI2529</f>
        <v>0</v>
      </c>
      <c r="AK2529" s="57">
        <v>0</v>
      </c>
      <c r="AL2529" s="56">
        <v>0</v>
      </c>
      <c r="AM2529" s="56">
        <v>0</v>
      </c>
      <c r="AN2529" s="57">
        <f t="shared" ref="AN2529:AN2531" si="11286">AL2529+AM2529</f>
        <v>0</v>
      </c>
      <c r="AO2529" s="56">
        <f>AR2529-AL2529</f>
        <v>0</v>
      </c>
      <c r="AP2529" s="56">
        <v>0</v>
      </c>
      <c r="AQ2529" s="57">
        <f t="shared" ref="AQ2529:AQ2531" si="11287">AO2529+AP2529</f>
        <v>0</v>
      </c>
      <c r="AR2529" s="57">
        <v>0</v>
      </c>
      <c r="AS2529" s="57" t="s">
        <v>43</v>
      </c>
      <c r="AT2529" s="179"/>
      <c r="AU2529" s="176"/>
      <c r="AV2529" s="177"/>
      <c r="AW2529" s="177"/>
      <c r="AX2529" s="177"/>
      <c r="AY2529" s="177"/>
      <c r="BD2529" s="213" t="s">
        <v>30</v>
      </c>
    </row>
    <row r="2530" spans="1:56" s="19" customFormat="1" ht="70.5" hidden="1" customHeight="1">
      <c r="A2530" s="54">
        <v>2018</v>
      </c>
      <c r="B2530" s="174">
        <v>8323</v>
      </c>
      <c r="C2530" s="54">
        <v>4</v>
      </c>
      <c r="D2530" s="54">
        <v>5</v>
      </c>
      <c r="E2530" s="54">
        <v>5000</v>
      </c>
      <c r="F2530" s="54">
        <v>5100</v>
      </c>
      <c r="G2530" s="54">
        <v>519</v>
      </c>
      <c r="H2530" s="163">
        <v>2</v>
      </c>
      <c r="I2530" s="175" t="s">
        <v>1061</v>
      </c>
      <c r="J2530" s="56">
        <v>0</v>
      </c>
      <c r="K2530" s="56">
        <v>0</v>
      </c>
      <c r="L2530" s="57">
        <f t="shared" si="11278"/>
        <v>0</v>
      </c>
      <c r="M2530" s="56">
        <f>P2530-J2530</f>
        <v>0</v>
      </c>
      <c r="N2530" s="56">
        <v>0</v>
      </c>
      <c r="O2530" s="57">
        <f t="shared" si="11279"/>
        <v>0</v>
      </c>
      <c r="P2530" s="57">
        <v>0</v>
      </c>
      <c r="Q2530" s="56">
        <v>0</v>
      </c>
      <c r="R2530" s="56">
        <v>0</v>
      </c>
      <c r="S2530" s="57">
        <f t="shared" si="11280"/>
        <v>0</v>
      </c>
      <c r="T2530" s="56">
        <f>W2530-Q2530</f>
        <v>0</v>
      </c>
      <c r="U2530" s="56">
        <v>0</v>
      </c>
      <c r="V2530" s="57">
        <f t="shared" si="11281"/>
        <v>0</v>
      </c>
      <c r="W2530" s="57">
        <v>0</v>
      </c>
      <c r="X2530" s="56">
        <v>0</v>
      </c>
      <c r="Y2530" s="56">
        <v>0</v>
      </c>
      <c r="Z2530" s="57">
        <f t="shared" si="11282"/>
        <v>0</v>
      </c>
      <c r="AA2530" s="56">
        <f>AD2530-X2530</f>
        <v>0</v>
      </c>
      <c r="AB2530" s="56">
        <v>0</v>
      </c>
      <c r="AC2530" s="57">
        <f t="shared" si="11283"/>
        <v>0</v>
      </c>
      <c r="AD2530" s="57">
        <v>0</v>
      </c>
      <c r="AE2530" s="56">
        <v>0</v>
      </c>
      <c r="AF2530" s="56">
        <v>0</v>
      </c>
      <c r="AG2530" s="57">
        <f t="shared" si="11284"/>
        <v>0</v>
      </c>
      <c r="AH2530" s="56">
        <f>AK2530-AE2530</f>
        <v>0</v>
      </c>
      <c r="AI2530" s="56">
        <v>0</v>
      </c>
      <c r="AJ2530" s="57">
        <f t="shared" si="11285"/>
        <v>0</v>
      </c>
      <c r="AK2530" s="57">
        <v>0</v>
      </c>
      <c r="AL2530" s="56">
        <v>0</v>
      </c>
      <c r="AM2530" s="56">
        <v>0</v>
      </c>
      <c r="AN2530" s="57">
        <f t="shared" si="11286"/>
        <v>0</v>
      </c>
      <c r="AO2530" s="56">
        <f>AR2530-AL2530</f>
        <v>0</v>
      </c>
      <c r="AP2530" s="56">
        <v>0</v>
      </c>
      <c r="AQ2530" s="57">
        <f t="shared" si="11287"/>
        <v>0</v>
      </c>
      <c r="AR2530" s="57">
        <v>0</v>
      </c>
      <c r="AS2530" s="57" t="s">
        <v>43</v>
      </c>
      <c r="AT2530" s="179"/>
      <c r="AU2530" s="176"/>
      <c r="AV2530" s="177"/>
      <c r="AW2530" s="177"/>
      <c r="AX2530" s="177"/>
      <c r="AY2530" s="177"/>
      <c r="BD2530" s="213" t="s">
        <v>30</v>
      </c>
    </row>
    <row r="2531" spans="1:56" s="19" customFormat="1" ht="70.5" hidden="1" customHeight="1">
      <c r="A2531" s="54">
        <v>2018</v>
      </c>
      <c r="B2531" s="174">
        <v>8323</v>
      </c>
      <c r="C2531" s="54">
        <v>4</v>
      </c>
      <c r="D2531" s="54">
        <v>5</v>
      </c>
      <c r="E2531" s="54">
        <v>5000</v>
      </c>
      <c r="F2531" s="54">
        <v>5100</v>
      </c>
      <c r="G2531" s="54">
        <v>519</v>
      </c>
      <c r="H2531" s="163">
        <v>3</v>
      </c>
      <c r="I2531" s="175" t="s">
        <v>1875</v>
      </c>
      <c r="J2531" s="56">
        <v>0</v>
      </c>
      <c r="K2531" s="56">
        <v>0</v>
      </c>
      <c r="L2531" s="57">
        <f t="shared" si="11278"/>
        <v>0</v>
      </c>
      <c r="M2531" s="56">
        <f>P2531-J2531</f>
        <v>0</v>
      </c>
      <c r="N2531" s="56">
        <v>0</v>
      </c>
      <c r="O2531" s="57">
        <f t="shared" si="11279"/>
        <v>0</v>
      </c>
      <c r="P2531" s="57">
        <v>0</v>
      </c>
      <c r="Q2531" s="56">
        <v>0</v>
      </c>
      <c r="R2531" s="56">
        <v>0</v>
      </c>
      <c r="S2531" s="57">
        <f t="shared" si="11280"/>
        <v>0</v>
      </c>
      <c r="T2531" s="56">
        <f>W2531-Q2531</f>
        <v>0</v>
      </c>
      <c r="U2531" s="56">
        <v>0</v>
      </c>
      <c r="V2531" s="57">
        <f t="shared" si="11281"/>
        <v>0</v>
      </c>
      <c r="W2531" s="57">
        <v>0</v>
      </c>
      <c r="X2531" s="56">
        <v>0</v>
      </c>
      <c r="Y2531" s="56">
        <v>0</v>
      </c>
      <c r="Z2531" s="57">
        <f t="shared" si="11282"/>
        <v>0</v>
      </c>
      <c r="AA2531" s="56">
        <f>AD2531-X2531</f>
        <v>0</v>
      </c>
      <c r="AB2531" s="56">
        <v>0</v>
      </c>
      <c r="AC2531" s="57">
        <f t="shared" si="11283"/>
        <v>0</v>
      </c>
      <c r="AD2531" s="57">
        <v>0</v>
      </c>
      <c r="AE2531" s="56">
        <v>0</v>
      </c>
      <c r="AF2531" s="56">
        <v>0</v>
      </c>
      <c r="AG2531" s="57">
        <f t="shared" si="11284"/>
        <v>0</v>
      </c>
      <c r="AH2531" s="56">
        <f>AK2531-AE2531</f>
        <v>0</v>
      </c>
      <c r="AI2531" s="56">
        <v>0</v>
      </c>
      <c r="AJ2531" s="57">
        <f t="shared" si="11285"/>
        <v>0</v>
      </c>
      <c r="AK2531" s="57">
        <v>0</v>
      </c>
      <c r="AL2531" s="56">
        <v>0</v>
      </c>
      <c r="AM2531" s="56">
        <v>0</v>
      </c>
      <c r="AN2531" s="57">
        <f t="shared" si="11286"/>
        <v>0</v>
      </c>
      <c r="AO2531" s="56">
        <f>AR2531-AL2531</f>
        <v>0</v>
      </c>
      <c r="AP2531" s="56">
        <v>0</v>
      </c>
      <c r="AQ2531" s="57">
        <f t="shared" si="11287"/>
        <v>0</v>
      </c>
      <c r="AR2531" s="57">
        <v>0</v>
      </c>
      <c r="AS2531" s="57" t="s">
        <v>43</v>
      </c>
      <c r="AT2531" s="179"/>
      <c r="AU2531" s="176"/>
      <c r="AV2531" s="177"/>
      <c r="AW2531" s="177"/>
      <c r="AX2531" s="177"/>
      <c r="AY2531" s="177"/>
      <c r="BD2531" s="213" t="s">
        <v>30</v>
      </c>
    </row>
    <row r="2532" spans="1:56" s="19" customFormat="1" ht="70.5" hidden="1" customHeight="1">
      <c r="A2532" s="146">
        <v>2018</v>
      </c>
      <c r="B2532" s="146">
        <v>8323</v>
      </c>
      <c r="C2532" s="145">
        <v>4</v>
      </c>
      <c r="D2532" s="145">
        <v>5</v>
      </c>
      <c r="E2532" s="145">
        <v>5000</v>
      </c>
      <c r="F2532" s="145">
        <v>5200</v>
      </c>
      <c r="G2532" s="145"/>
      <c r="H2532" s="145"/>
      <c r="I2532" s="147" t="s">
        <v>131</v>
      </c>
      <c r="J2532" s="148">
        <f>J2533</f>
        <v>0</v>
      </c>
      <c r="K2532" s="148">
        <f t="shared" ref="K2532" si="11288">K2533</f>
        <v>0</v>
      </c>
      <c r="L2532" s="148">
        <f t="shared" ref="L2532" si="11289">L2533</f>
        <v>0</v>
      </c>
      <c r="M2532" s="148">
        <f t="shared" ref="M2532" si="11290">M2533</f>
        <v>0</v>
      </c>
      <c r="N2532" s="148">
        <f t="shared" ref="N2532" si="11291">N2533</f>
        <v>0</v>
      </c>
      <c r="O2532" s="148">
        <f t="shared" ref="O2532" si="11292">O2533</f>
        <v>0</v>
      </c>
      <c r="P2532" s="148">
        <f>L2532+O2532</f>
        <v>0</v>
      </c>
      <c r="Q2532" s="148">
        <f>Q2533</f>
        <v>0</v>
      </c>
      <c r="R2532" s="148">
        <f t="shared" ref="R2532:V2533" si="11293">R2533</f>
        <v>0</v>
      </c>
      <c r="S2532" s="148">
        <f t="shared" si="11293"/>
        <v>0</v>
      </c>
      <c r="T2532" s="148">
        <f t="shared" si="11293"/>
        <v>0</v>
      </c>
      <c r="U2532" s="148">
        <f t="shared" si="11293"/>
        <v>0</v>
      </c>
      <c r="V2532" s="148">
        <f t="shared" si="11293"/>
        <v>0</v>
      </c>
      <c r="W2532" s="148">
        <f>S2532+V2532</f>
        <v>0</v>
      </c>
      <c r="X2532" s="148">
        <f>X2533</f>
        <v>0</v>
      </c>
      <c r="Y2532" s="148">
        <f t="shared" ref="Y2532:AC2533" si="11294">Y2533</f>
        <v>0</v>
      </c>
      <c r="Z2532" s="148">
        <f t="shared" si="11294"/>
        <v>0</v>
      </c>
      <c r="AA2532" s="148">
        <f t="shared" si="11294"/>
        <v>0</v>
      </c>
      <c r="AB2532" s="148">
        <f t="shared" si="11294"/>
        <v>0</v>
      </c>
      <c r="AC2532" s="148">
        <f t="shared" si="11294"/>
        <v>0</v>
      </c>
      <c r="AD2532" s="148">
        <f>Z2532+AC2532</f>
        <v>0</v>
      </c>
      <c r="AE2532" s="148">
        <f>AE2533</f>
        <v>0</v>
      </c>
      <c r="AF2532" s="148">
        <f t="shared" ref="AF2532:AI2533" si="11295">AF2533</f>
        <v>0</v>
      </c>
      <c r="AG2532" s="148">
        <f t="shared" si="11295"/>
        <v>0</v>
      </c>
      <c r="AH2532" s="148">
        <f t="shared" si="11295"/>
        <v>0</v>
      </c>
      <c r="AI2532" s="148">
        <f t="shared" si="11295"/>
        <v>0</v>
      </c>
      <c r="AJ2532" s="148">
        <f t="shared" ref="AJ2532:AJ2533" si="11296">AJ2533</f>
        <v>0</v>
      </c>
      <c r="AK2532" s="148">
        <f>AG2532+AJ2532</f>
        <v>0</v>
      </c>
      <c r="AL2532" s="148">
        <f>AL2533</f>
        <v>0</v>
      </c>
      <c r="AM2532" s="148">
        <f t="shared" ref="AM2532:AQ2533" si="11297">AM2533</f>
        <v>0</v>
      </c>
      <c r="AN2532" s="148">
        <f t="shared" si="11297"/>
        <v>0</v>
      </c>
      <c r="AO2532" s="148">
        <f t="shared" si="11297"/>
        <v>0</v>
      </c>
      <c r="AP2532" s="148">
        <f t="shared" si="11297"/>
        <v>0</v>
      </c>
      <c r="AQ2532" s="148">
        <f t="shared" si="11297"/>
        <v>0</v>
      </c>
      <c r="AR2532" s="148">
        <f>AN2532+AQ2532</f>
        <v>0</v>
      </c>
      <c r="AS2532" s="148"/>
      <c r="AT2532" s="149"/>
      <c r="AU2532" s="150"/>
      <c r="AV2532" s="151"/>
      <c r="AW2532" s="151"/>
      <c r="AX2532" s="151"/>
      <c r="AY2532" s="151"/>
      <c r="BD2532" s="153"/>
    </row>
    <row r="2533" spans="1:56" s="19" customFormat="1" ht="70.5" hidden="1" customHeight="1">
      <c r="A2533" s="155">
        <v>2018</v>
      </c>
      <c r="B2533" s="155">
        <v>8323</v>
      </c>
      <c r="C2533" s="154">
        <v>4</v>
      </c>
      <c r="D2533" s="154">
        <v>5</v>
      </c>
      <c r="E2533" s="154">
        <v>5000</v>
      </c>
      <c r="F2533" s="154">
        <v>5200</v>
      </c>
      <c r="G2533" s="154">
        <v>523</v>
      </c>
      <c r="H2533" s="154"/>
      <c r="I2533" s="172" t="s">
        <v>1062</v>
      </c>
      <c r="J2533" s="158">
        <f>J2534</f>
        <v>0</v>
      </c>
      <c r="K2533" s="158">
        <f t="shared" ref="K2533" si="11298">K2534</f>
        <v>0</v>
      </c>
      <c r="L2533" s="158">
        <f t="shared" ref="L2533" si="11299">L2534</f>
        <v>0</v>
      </c>
      <c r="M2533" s="158">
        <f t="shared" ref="M2533" si="11300">M2534</f>
        <v>0</v>
      </c>
      <c r="N2533" s="158">
        <f t="shared" ref="N2533" si="11301">N2534</f>
        <v>0</v>
      </c>
      <c r="O2533" s="158">
        <f t="shared" ref="O2533" si="11302">O2534</f>
        <v>0</v>
      </c>
      <c r="P2533" s="158">
        <f>L2533+O2533</f>
        <v>0</v>
      </c>
      <c r="Q2533" s="158">
        <f>Q2534</f>
        <v>0</v>
      </c>
      <c r="R2533" s="158">
        <f t="shared" si="11293"/>
        <v>0</v>
      </c>
      <c r="S2533" s="158">
        <f t="shared" si="11293"/>
        <v>0</v>
      </c>
      <c r="T2533" s="158">
        <f t="shared" si="11293"/>
        <v>0</v>
      </c>
      <c r="U2533" s="158">
        <f t="shared" si="11293"/>
        <v>0</v>
      </c>
      <c r="V2533" s="158">
        <f t="shared" si="11293"/>
        <v>0</v>
      </c>
      <c r="W2533" s="158">
        <f>S2533+V2533</f>
        <v>0</v>
      </c>
      <c r="X2533" s="158">
        <f>X2534</f>
        <v>0</v>
      </c>
      <c r="Y2533" s="158">
        <f t="shared" si="11294"/>
        <v>0</v>
      </c>
      <c r="Z2533" s="158">
        <f t="shared" si="11294"/>
        <v>0</v>
      </c>
      <c r="AA2533" s="158">
        <f t="shared" si="11294"/>
        <v>0</v>
      </c>
      <c r="AB2533" s="158">
        <f t="shared" si="11294"/>
        <v>0</v>
      </c>
      <c r="AC2533" s="158">
        <f t="shared" si="11294"/>
        <v>0</v>
      </c>
      <c r="AD2533" s="158">
        <f>Z2533+AC2533</f>
        <v>0</v>
      </c>
      <c r="AE2533" s="158">
        <f>AE2534</f>
        <v>0</v>
      </c>
      <c r="AF2533" s="158">
        <f t="shared" si="11295"/>
        <v>0</v>
      </c>
      <c r="AG2533" s="158">
        <f t="shared" si="11295"/>
        <v>0</v>
      </c>
      <c r="AH2533" s="158">
        <f t="shared" si="11295"/>
        <v>0</v>
      </c>
      <c r="AI2533" s="158">
        <f t="shared" si="11295"/>
        <v>0</v>
      </c>
      <c r="AJ2533" s="158">
        <f t="shared" si="11296"/>
        <v>0</v>
      </c>
      <c r="AK2533" s="158">
        <f>AG2533+AJ2533</f>
        <v>0</v>
      </c>
      <c r="AL2533" s="158">
        <f>AL2534</f>
        <v>0</v>
      </c>
      <c r="AM2533" s="158">
        <f t="shared" si="11297"/>
        <v>0</v>
      </c>
      <c r="AN2533" s="158">
        <f t="shared" si="11297"/>
        <v>0</v>
      </c>
      <c r="AO2533" s="158">
        <f t="shared" si="11297"/>
        <v>0</v>
      </c>
      <c r="AP2533" s="158">
        <f t="shared" si="11297"/>
        <v>0</v>
      </c>
      <c r="AQ2533" s="158">
        <f t="shared" si="11297"/>
        <v>0</v>
      </c>
      <c r="AR2533" s="158">
        <f>AN2533+AQ2533</f>
        <v>0</v>
      </c>
      <c r="AS2533" s="158"/>
      <c r="AT2533" s="159"/>
      <c r="AU2533" s="160"/>
      <c r="AV2533" s="161"/>
      <c r="AW2533" s="161"/>
      <c r="AX2533" s="161"/>
      <c r="AY2533" s="161"/>
      <c r="BD2533" s="173"/>
    </row>
    <row r="2534" spans="1:56" s="19" customFormat="1" ht="70.5" hidden="1" customHeight="1">
      <c r="A2534" s="54">
        <v>2018</v>
      </c>
      <c r="B2534" s="174">
        <v>8323</v>
      </c>
      <c r="C2534" s="54">
        <v>4</v>
      </c>
      <c r="D2534" s="54">
        <v>5</v>
      </c>
      <c r="E2534" s="54">
        <v>5000</v>
      </c>
      <c r="F2534" s="54">
        <v>5200</v>
      </c>
      <c r="G2534" s="54">
        <v>523</v>
      </c>
      <c r="H2534" s="163">
        <v>1</v>
      </c>
      <c r="I2534" s="175" t="s">
        <v>1063</v>
      </c>
      <c r="J2534" s="56">
        <v>0</v>
      </c>
      <c r="K2534" s="56">
        <v>0</v>
      </c>
      <c r="L2534" s="57">
        <f t="shared" ref="L2534" si="11303">J2534+K2534</f>
        <v>0</v>
      </c>
      <c r="M2534" s="56">
        <f>P2534-J2534</f>
        <v>0</v>
      </c>
      <c r="N2534" s="56">
        <v>0</v>
      </c>
      <c r="O2534" s="57">
        <f t="shared" ref="O2534" si="11304">M2534+N2534</f>
        <v>0</v>
      </c>
      <c r="P2534" s="57">
        <v>0</v>
      </c>
      <c r="Q2534" s="56">
        <v>0</v>
      </c>
      <c r="R2534" s="56">
        <v>0</v>
      </c>
      <c r="S2534" s="57">
        <f t="shared" ref="S2534" si="11305">Q2534+R2534</f>
        <v>0</v>
      </c>
      <c r="T2534" s="56">
        <f>W2534-Q2534</f>
        <v>0</v>
      </c>
      <c r="U2534" s="56">
        <v>0</v>
      </c>
      <c r="V2534" s="57">
        <f t="shared" ref="V2534" si="11306">T2534+U2534</f>
        <v>0</v>
      </c>
      <c r="W2534" s="57">
        <v>0</v>
      </c>
      <c r="X2534" s="56">
        <v>0</v>
      </c>
      <c r="Y2534" s="56">
        <v>0</v>
      </c>
      <c r="Z2534" s="57">
        <f t="shared" ref="Z2534" si="11307">X2534+Y2534</f>
        <v>0</v>
      </c>
      <c r="AA2534" s="56">
        <f>AD2534-X2534</f>
        <v>0</v>
      </c>
      <c r="AB2534" s="56">
        <v>0</v>
      </c>
      <c r="AC2534" s="57">
        <f t="shared" ref="AC2534" si="11308">AA2534+AB2534</f>
        <v>0</v>
      </c>
      <c r="AD2534" s="57">
        <v>0</v>
      </c>
      <c r="AE2534" s="56">
        <v>0</v>
      </c>
      <c r="AF2534" s="56">
        <v>0</v>
      </c>
      <c r="AG2534" s="57">
        <f t="shared" ref="AG2534" si="11309">AE2534+AF2534</f>
        <v>0</v>
      </c>
      <c r="AH2534" s="56">
        <f>AK2534-AE2534</f>
        <v>0</v>
      </c>
      <c r="AI2534" s="56">
        <v>0</v>
      </c>
      <c r="AJ2534" s="57">
        <f t="shared" ref="AJ2534" si="11310">AH2534+AI2534</f>
        <v>0</v>
      </c>
      <c r="AK2534" s="57">
        <v>0</v>
      </c>
      <c r="AL2534" s="56">
        <v>0</v>
      </c>
      <c r="AM2534" s="56">
        <v>0</v>
      </c>
      <c r="AN2534" s="57">
        <f t="shared" ref="AN2534" si="11311">AL2534+AM2534</f>
        <v>0</v>
      </c>
      <c r="AO2534" s="56">
        <f>AR2534-AL2534</f>
        <v>0</v>
      </c>
      <c r="AP2534" s="56">
        <v>0</v>
      </c>
      <c r="AQ2534" s="57">
        <f t="shared" ref="AQ2534" si="11312">AO2534+AP2534</f>
        <v>0</v>
      </c>
      <c r="AR2534" s="57">
        <v>0</v>
      </c>
      <c r="AS2534" s="57" t="s">
        <v>43</v>
      </c>
      <c r="AT2534" s="179"/>
      <c r="AU2534" s="176"/>
      <c r="AV2534" s="177"/>
      <c r="AW2534" s="177"/>
      <c r="AX2534" s="177"/>
      <c r="AY2534" s="177"/>
      <c r="BD2534" s="213" t="s">
        <v>30</v>
      </c>
    </row>
    <row r="2535" spans="1:56" s="19" customFormat="1" ht="70.5" hidden="1" customHeight="1">
      <c r="A2535" s="146">
        <v>2018</v>
      </c>
      <c r="B2535" s="146">
        <v>8323</v>
      </c>
      <c r="C2535" s="145">
        <v>4</v>
      </c>
      <c r="D2535" s="145">
        <v>5</v>
      </c>
      <c r="E2535" s="145">
        <v>5000</v>
      </c>
      <c r="F2535" s="145">
        <v>5400</v>
      </c>
      <c r="G2535" s="145"/>
      <c r="H2535" s="145"/>
      <c r="I2535" s="147" t="s">
        <v>137</v>
      </c>
      <c r="J2535" s="148">
        <f>J2536</f>
        <v>0</v>
      </c>
      <c r="K2535" s="148">
        <f t="shared" ref="K2535" si="11313">K2536</f>
        <v>0</v>
      </c>
      <c r="L2535" s="148">
        <f t="shared" ref="L2535" si="11314">L2536</f>
        <v>0</v>
      </c>
      <c r="M2535" s="148">
        <f t="shared" ref="M2535" si="11315">M2536</f>
        <v>0</v>
      </c>
      <c r="N2535" s="148">
        <f t="shared" ref="N2535" si="11316">N2536</f>
        <v>0</v>
      </c>
      <c r="O2535" s="148">
        <f t="shared" ref="O2535" si="11317">O2536</f>
        <v>0</v>
      </c>
      <c r="P2535" s="148">
        <f>L2535+O2535</f>
        <v>0</v>
      </c>
      <c r="Q2535" s="148">
        <f>Q2536</f>
        <v>0</v>
      </c>
      <c r="R2535" s="148">
        <f t="shared" ref="R2535:V2536" si="11318">R2536</f>
        <v>0</v>
      </c>
      <c r="S2535" s="148">
        <f t="shared" si="11318"/>
        <v>0</v>
      </c>
      <c r="T2535" s="148">
        <f t="shared" si="11318"/>
        <v>0</v>
      </c>
      <c r="U2535" s="148">
        <f t="shared" si="11318"/>
        <v>0</v>
      </c>
      <c r="V2535" s="148">
        <f t="shared" si="11318"/>
        <v>0</v>
      </c>
      <c r="W2535" s="148">
        <f>S2535+V2535</f>
        <v>0</v>
      </c>
      <c r="X2535" s="148">
        <f>X2536</f>
        <v>0</v>
      </c>
      <c r="Y2535" s="148">
        <f t="shared" ref="Y2535:AC2536" si="11319">Y2536</f>
        <v>0</v>
      </c>
      <c r="Z2535" s="148">
        <f t="shared" si="11319"/>
        <v>0</v>
      </c>
      <c r="AA2535" s="148">
        <f t="shared" si="11319"/>
        <v>0</v>
      </c>
      <c r="AB2535" s="148">
        <f t="shared" si="11319"/>
        <v>0</v>
      </c>
      <c r="AC2535" s="148">
        <f t="shared" si="11319"/>
        <v>0</v>
      </c>
      <c r="AD2535" s="148">
        <f>Z2535+AC2535</f>
        <v>0</v>
      </c>
      <c r="AE2535" s="148">
        <f>AE2536</f>
        <v>0</v>
      </c>
      <c r="AF2535" s="148">
        <f t="shared" ref="AF2535:AI2536" si="11320">AF2536</f>
        <v>0</v>
      </c>
      <c r="AG2535" s="148">
        <f t="shared" si="11320"/>
        <v>0</v>
      </c>
      <c r="AH2535" s="148">
        <f t="shared" si="11320"/>
        <v>0</v>
      </c>
      <c r="AI2535" s="148">
        <f t="shared" si="11320"/>
        <v>0</v>
      </c>
      <c r="AJ2535" s="148">
        <f t="shared" ref="AJ2535:AJ2536" si="11321">AJ2536</f>
        <v>0</v>
      </c>
      <c r="AK2535" s="148">
        <f>AG2535+AJ2535</f>
        <v>0</v>
      </c>
      <c r="AL2535" s="148">
        <f>AL2536</f>
        <v>0</v>
      </c>
      <c r="AM2535" s="148">
        <f t="shared" ref="AM2535:AQ2536" si="11322">AM2536</f>
        <v>0</v>
      </c>
      <c r="AN2535" s="148">
        <f t="shared" si="11322"/>
        <v>0</v>
      </c>
      <c r="AO2535" s="148">
        <f t="shared" si="11322"/>
        <v>0</v>
      </c>
      <c r="AP2535" s="148">
        <f t="shared" si="11322"/>
        <v>0</v>
      </c>
      <c r="AQ2535" s="148">
        <f t="shared" si="11322"/>
        <v>0</v>
      </c>
      <c r="AR2535" s="148">
        <f>AN2535+AQ2535</f>
        <v>0</v>
      </c>
      <c r="AS2535" s="199"/>
      <c r="AT2535" s="282"/>
      <c r="AU2535" s="150"/>
      <c r="AV2535" s="151"/>
      <c r="AW2535" s="151"/>
      <c r="AX2535" s="151"/>
      <c r="AY2535" s="151"/>
      <c r="BD2535" s="153"/>
    </row>
    <row r="2536" spans="1:56" s="19" customFormat="1" ht="70.5" hidden="1" customHeight="1">
      <c r="A2536" s="155">
        <v>2018</v>
      </c>
      <c r="B2536" s="155">
        <v>8323</v>
      </c>
      <c r="C2536" s="154">
        <v>4</v>
      </c>
      <c r="D2536" s="154">
        <v>5</v>
      </c>
      <c r="E2536" s="154">
        <v>5000</v>
      </c>
      <c r="F2536" s="154">
        <v>5400</v>
      </c>
      <c r="G2536" s="154">
        <v>541</v>
      </c>
      <c r="H2536" s="154"/>
      <c r="I2536" s="172" t="s">
        <v>138</v>
      </c>
      <c r="J2536" s="158">
        <f>J2537</f>
        <v>0</v>
      </c>
      <c r="K2536" s="158">
        <f t="shared" ref="K2536" si="11323">K2537</f>
        <v>0</v>
      </c>
      <c r="L2536" s="158">
        <f t="shared" ref="L2536" si="11324">L2537</f>
        <v>0</v>
      </c>
      <c r="M2536" s="158">
        <f t="shared" ref="M2536" si="11325">M2537</f>
        <v>0</v>
      </c>
      <c r="N2536" s="158">
        <f t="shared" ref="N2536" si="11326">N2537</f>
        <v>0</v>
      </c>
      <c r="O2536" s="158">
        <f t="shared" ref="O2536" si="11327">O2537</f>
        <v>0</v>
      </c>
      <c r="P2536" s="158">
        <f>L2536+O2536</f>
        <v>0</v>
      </c>
      <c r="Q2536" s="158">
        <f>Q2537</f>
        <v>0</v>
      </c>
      <c r="R2536" s="158">
        <f t="shared" si="11318"/>
        <v>0</v>
      </c>
      <c r="S2536" s="158">
        <f t="shared" si="11318"/>
        <v>0</v>
      </c>
      <c r="T2536" s="158">
        <f t="shared" si="11318"/>
        <v>0</v>
      </c>
      <c r="U2536" s="158">
        <f t="shared" si="11318"/>
        <v>0</v>
      </c>
      <c r="V2536" s="158">
        <f t="shared" si="11318"/>
        <v>0</v>
      </c>
      <c r="W2536" s="158">
        <f>S2536+V2536</f>
        <v>0</v>
      </c>
      <c r="X2536" s="158">
        <f>X2537</f>
        <v>0</v>
      </c>
      <c r="Y2536" s="158">
        <f t="shared" si="11319"/>
        <v>0</v>
      </c>
      <c r="Z2536" s="158">
        <f t="shared" si="11319"/>
        <v>0</v>
      </c>
      <c r="AA2536" s="158">
        <f t="shared" si="11319"/>
        <v>0</v>
      </c>
      <c r="AB2536" s="158">
        <f t="shared" si="11319"/>
        <v>0</v>
      </c>
      <c r="AC2536" s="158">
        <f t="shared" si="11319"/>
        <v>0</v>
      </c>
      <c r="AD2536" s="158">
        <f>Z2536+AC2536</f>
        <v>0</v>
      </c>
      <c r="AE2536" s="158">
        <f>AE2537</f>
        <v>0</v>
      </c>
      <c r="AF2536" s="158">
        <f t="shared" si="11320"/>
        <v>0</v>
      </c>
      <c r="AG2536" s="158">
        <f t="shared" si="11320"/>
        <v>0</v>
      </c>
      <c r="AH2536" s="158">
        <f t="shared" si="11320"/>
        <v>0</v>
      </c>
      <c r="AI2536" s="158">
        <f t="shared" si="11320"/>
        <v>0</v>
      </c>
      <c r="AJ2536" s="158">
        <f t="shared" si="11321"/>
        <v>0</v>
      </c>
      <c r="AK2536" s="158">
        <f>AG2536+AJ2536</f>
        <v>0</v>
      </c>
      <c r="AL2536" s="158">
        <f>AL2537</f>
        <v>0</v>
      </c>
      <c r="AM2536" s="158">
        <f t="shared" si="11322"/>
        <v>0</v>
      </c>
      <c r="AN2536" s="158">
        <f t="shared" si="11322"/>
        <v>0</v>
      </c>
      <c r="AO2536" s="158">
        <f t="shared" si="11322"/>
        <v>0</v>
      </c>
      <c r="AP2536" s="158">
        <f t="shared" si="11322"/>
        <v>0</v>
      </c>
      <c r="AQ2536" s="158">
        <f t="shared" si="11322"/>
        <v>0</v>
      </c>
      <c r="AR2536" s="158">
        <f>AN2536+AQ2536</f>
        <v>0</v>
      </c>
      <c r="AS2536" s="200"/>
      <c r="AT2536" s="259"/>
      <c r="AU2536" s="160"/>
      <c r="AV2536" s="161"/>
      <c r="AW2536" s="161"/>
      <c r="AX2536" s="161"/>
      <c r="AY2536" s="161"/>
      <c r="BD2536" s="173"/>
    </row>
    <row r="2537" spans="1:56" s="19" customFormat="1" ht="70.5" hidden="1" customHeight="1">
      <c r="A2537" s="54">
        <v>2018</v>
      </c>
      <c r="B2537" s="174">
        <v>8323</v>
      </c>
      <c r="C2537" s="54">
        <v>4</v>
      </c>
      <c r="D2537" s="54">
        <v>5</v>
      </c>
      <c r="E2537" s="54">
        <v>5000</v>
      </c>
      <c r="F2537" s="54">
        <v>5400</v>
      </c>
      <c r="G2537" s="54">
        <v>541</v>
      </c>
      <c r="H2537" s="163">
        <v>1</v>
      </c>
      <c r="I2537" s="175" t="s">
        <v>139</v>
      </c>
      <c r="J2537" s="56">
        <v>0</v>
      </c>
      <c r="K2537" s="56">
        <v>0</v>
      </c>
      <c r="L2537" s="57">
        <f t="shared" ref="L2537" si="11328">J2537+K2537</f>
        <v>0</v>
      </c>
      <c r="M2537" s="56">
        <f>P2537-J2537</f>
        <v>0</v>
      </c>
      <c r="N2537" s="56">
        <v>0</v>
      </c>
      <c r="O2537" s="57">
        <f t="shared" ref="O2537" si="11329">M2537+N2537</f>
        <v>0</v>
      </c>
      <c r="P2537" s="57">
        <v>0</v>
      </c>
      <c r="Q2537" s="56">
        <v>0</v>
      </c>
      <c r="R2537" s="56">
        <v>0</v>
      </c>
      <c r="S2537" s="57">
        <f t="shared" ref="S2537" si="11330">Q2537+R2537</f>
        <v>0</v>
      </c>
      <c r="T2537" s="56">
        <f>W2537-Q2537</f>
        <v>0</v>
      </c>
      <c r="U2537" s="56">
        <v>0</v>
      </c>
      <c r="V2537" s="57">
        <f t="shared" ref="V2537" si="11331">T2537+U2537</f>
        <v>0</v>
      </c>
      <c r="W2537" s="57">
        <v>0</v>
      </c>
      <c r="X2537" s="56">
        <v>0</v>
      </c>
      <c r="Y2537" s="56">
        <v>0</v>
      </c>
      <c r="Z2537" s="57">
        <f t="shared" ref="Z2537" si="11332">X2537+Y2537</f>
        <v>0</v>
      </c>
      <c r="AA2537" s="56">
        <f>AD2537-X2537</f>
        <v>0</v>
      </c>
      <c r="AB2537" s="56">
        <v>0</v>
      </c>
      <c r="AC2537" s="57">
        <f t="shared" ref="AC2537" si="11333">AA2537+AB2537</f>
        <v>0</v>
      </c>
      <c r="AD2537" s="57">
        <v>0</v>
      </c>
      <c r="AE2537" s="56">
        <v>0</v>
      </c>
      <c r="AF2537" s="56">
        <v>0</v>
      </c>
      <c r="AG2537" s="57">
        <f t="shared" ref="AG2537" si="11334">AE2537+AF2537</f>
        <v>0</v>
      </c>
      <c r="AH2537" s="56">
        <f>AK2537-AE2537</f>
        <v>0</v>
      </c>
      <c r="AI2537" s="56">
        <v>0</v>
      </c>
      <c r="AJ2537" s="57">
        <f t="shared" ref="AJ2537" si="11335">AH2537+AI2537</f>
        <v>0</v>
      </c>
      <c r="AK2537" s="57">
        <v>0</v>
      </c>
      <c r="AL2537" s="56">
        <v>0</v>
      </c>
      <c r="AM2537" s="56">
        <v>0</v>
      </c>
      <c r="AN2537" s="57">
        <f t="shared" ref="AN2537" si="11336">AL2537+AM2537</f>
        <v>0</v>
      </c>
      <c r="AO2537" s="56">
        <f>AR2537-AL2537</f>
        <v>0</v>
      </c>
      <c r="AP2537" s="56">
        <v>0</v>
      </c>
      <c r="AQ2537" s="57">
        <f t="shared" ref="AQ2537" si="11337">AO2537+AP2537</f>
        <v>0</v>
      </c>
      <c r="AR2537" s="57">
        <v>0</v>
      </c>
      <c r="AS2537" s="57" t="s">
        <v>43</v>
      </c>
      <c r="AT2537" s="179"/>
      <c r="AU2537" s="176"/>
      <c r="AV2537" s="177"/>
      <c r="AW2537" s="177"/>
      <c r="AX2537" s="177"/>
      <c r="AY2537" s="177"/>
      <c r="BD2537" s="213" t="s">
        <v>30</v>
      </c>
    </row>
    <row r="2538" spans="1:56" s="19" customFormat="1" ht="70.5" hidden="1" customHeight="1">
      <c r="A2538" s="138">
        <v>2018</v>
      </c>
      <c r="B2538" s="138">
        <v>8323</v>
      </c>
      <c r="C2538" s="137">
        <v>4</v>
      </c>
      <c r="D2538" s="137">
        <v>5</v>
      </c>
      <c r="E2538" s="137">
        <v>6000</v>
      </c>
      <c r="F2538" s="137"/>
      <c r="G2538" s="137"/>
      <c r="H2538" s="137"/>
      <c r="I2538" s="139" t="s">
        <v>142</v>
      </c>
      <c r="J2538" s="140">
        <f>J2539</f>
        <v>0</v>
      </c>
      <c r="K2538" s="140">
        <f t="shared" ref="K2538:O2539" si="11338">K2539</f>
        <v>0</v>
      </c>
      <c r="L2538" s="140">
        <f t="shared" si="11338"/>
        <v>0</v>
      </c>
      <c r="M2538" s="140">
        <f t="shared" si="11338"/>
        <v>0</v>
      </c>
      <c r="N2538" s="140">
        <f t="shared" si="11338"/>
        <v>0</v>
      </c>
      <c r="O2538" s="140">
        <f t="shared" si="11338"/>
        <v>0</v>
      </c>
      <c r="P2538" s="140">
        <f>L2538+O2538</f>
        <v>0</v>
      </c>
      <c r="Q2538" s="140">
        <f>Q2539</f>
        <v>0</v>
      </c>
      <c r="R2538" s="140">
        <f t="shared" ref="R2538:V2539" si="11339">R2539</f>
        <v>0</v>
      </c>
      <c r="S2538" s="140">
        <f t="shared" si="11339"/>
        <v>0</v>
      </c>
      <c r="T2538" s="140">
        <f t="shared" si="11339"/>
        <v>0</v>
      </c>
      <c r="U2538" s="140">
        <f t="shared" si="11339"/>
        <v>0</v>
      </c>
      <c r="V2538" s="140">
        <f t="shared" si="11339"/>
        <v>0</v>
      </c>
      <c r="W2538" s="140">
        <f>S2538+V2538</f>
        <v>0</v>
      </c>
      <c r="X2538" s="140">
        <f>X2539</f>
        <v>0</v>
      </c>
      <c r="Y2538" s="140">
        <f t="shared" ref="Y2538:AC2539" si="11340">Y2539</f>
        <v>0</v>
      </c>
      <c r="Z2538" s="140">
        <f t="shared" si="11340"/>
        <v>0</v>
      </c>
      <c r="AA2538" s="140">
        <f t="shared" si="11340"/>
        <v>0</v>
      </c>
      <c r="AB2538" s="140">
        <f t="shared" si="11340"/>
        <v>0</v>
      </c>
      <c r="AC2538" s="140">
        <f t="shared" si="11340"/>
        <v>0</v>
      </c>
      <c r="AD2538" s="140">
        <f>Z2538+AC2538</f>
        <v>0</v>
      </c>
      <c r="AE2538" s="140">
        <f>AE2539</f>
        <v>0</v>
      </c>
      <c r="AF2538" s="140">
        <f t="shared" ref="AF2538:AI2539" si="11341">AF2539</f>
        <v>0</v>
      </c>
      <c r="AG2538" s="140">
        <f t="shared" si="11341"/>
        <v>0</v>
      </c>
      <c r="AH2538" s="140">
        <f t="shared" si="11341"/>
        <v>0</v>
      </c>
      <c r="AI2538" s="140">
        <f t="shared" si="11341"/>
        <v>0</v>
      </c>
      <c r="AJ2538" s="140">
        <f t="shared" ref="AJ2538:AJ2539" si="11342">AJ2539</f>
        <v>0</v>
      </c>
      <c r="AK2538" s="140">
        <f>AG2538+AJ2538</f>
        <v>0</v>
      </c>
      <c r="AL2538" s="140">
        <f>AL2539</f>
        <v>0</v>
      </c>
      <c r="AM2538" s="140">
        <f t="shared" ref="AM2538:AQ2539" si="11343">AM2539</f>
        <v>0</v>
      </c>
      <c r="AN2538" s="140">
        <f t="shared" si="11343"/>
        <v>0</v>
      </c>
      <c r="AO2538" s="140">
        <f t="shared" si="11343"/>
        <v>0</v>
      </c>
      <c r="AP2538" s="140">
        <f t="shared" si="11343"/>
        <v>0</v>
      </c>
      <c r="AQ2538" s="140">
        <f t="shared" si="11343"/>
        <v>0</v>
      </c>
      <c r="AR2538" s="140">
        <f>AN2538+AQ2538</f>
        <v>0</v>
      </c>
      <c r="AS2538" s="140"/>
      <c r="AT2538" s="141"/>
      <c r="AU2538" s="185"/>
      <c r="AV2538" s="142"/>
      <c r="AW2538" s="142"/>
      <c r="AX2538" s="142"/>
      <c r="AY2538" s="142"/>
      <c r="BD2538" s="144"/>
    </row>
    <row r="2539" spans="1:56" s="19" customFormat="1" ht="70.5" hidden="1" customHeight="1">
      <c r="A2539" s="146">
        <v>2018</v>
      </c>
      <c r="B2539" s="146">
        <v>8323</v>
      </c>
      <c r="C2539" s="145">
        <v>4</v>
      </c>
      <c r="D2539" s="145">
        <v>5</v>
      </c>
      <c r="E2539" s="145">
        <v>6000</v>
      </c>
      <c r="F2539" s="145">
        <v>6200</v>
      </c>
      <c r="G2539" s="145"/>
      <c r="H2539" s="145"/>
      <c r="I2539" s="147" t="s">
        <v>535</v>
      </c>
      <c r="J2539" s="148">
        <f>J2540</f>
        <v>0</v>
      </c>
      <c r="K2539" s="148">
        <f t="shared" si="11338"/>
        <v>0</v>
      </c>
      <c r="L2539" s="148">
        <f t="shared" si="11338"/>
        <v>0</v>
      </c>
      <c r="M2539" s="148">
        <f t="shared" si="11338"/>
        <v>0</v>
      </c>
      <c r="N2539" s="148">
        <f t="shared" si="11338"/>
        <v>0</v>
      </c>
      <c r="O2539" s="148">
        <f t="shared" si="11338"/>
        <v>0</v>
      </c>
      <c r="P2539" s="148">
        <f>L2539+O2539</f>
        <v>0</v>
      </c>
      <c r="Q2539" s="148">
        <f>Q2540</f>
        <v>0</v>
      </c>
      <c r="R2539" s="148">
        <f t="shared" si="11339"/>
        <v>0</v>
      </c>
      <c r="S2539" s="148">
        <f t="shared" si="11339"/>
        <v>0</v>
      </c>
      <c r="T2539" s="148">
        <f t="shared" si="11339"/>
        <v>0</v>
      </c>
      <c r="U2539" s="148">
        <f t="shared" si="11339"/>
        <v>0</v>
      </c>
      <c r="V2539" s="148">
        <f t="shared" si="11339"/>
        <v>0</v>
      </c>
      <c r="W2539" s="148">
        <f>S2539+V2539</f>
        <v>0</v>
      </c>
      <c r="X2539" s="148">
        <f>X2540</f>
        <v>0</v>
      </c>
      <c r="Y2539" s="148">
        <f t="shared" si="11340"/>
        <v>0</v>
      </c>
      <c r="Z2539" s="148">
        <f t="shared" si="11340"/>
        <v>0</v>
      </c>
      <c r="AA2539" s="148">
        <f t="shared" si="11340"/>
        <v>0</v>
      </c>
      <c r="AB2539" s="148">
        <f t="shared" si="11340"/>
        <v>0</v>
      </c>
      <c r="AC2539" s="148">
        <f t="shared" si="11340"/>
        <v>0</v>
      </c>
      <c r="AD2539" s="148">
        <f>Z2539+AC2539</f>
        <v>0</v>
      </c>
      <c r="AE2539" s="148">
        <f>AE2540</f>
        <v>0</v>
      </c>
      <c r="AF2539" s="148">
        <f t="shared" si="11341"/>
        <v>0</v>
      </c>
      <c r="AG2539" s="148">
        <f t="shared" si="11341"/>
        <v>0</v>
      </c>
      <c r="AH2539" s="148">
        <f t="shared" si="11341"/>
        <v>0</v>
      </c>
      <c r="AI2539" s="148">
        <f t="shared" si="11341"/>
        <v>0</v>
      </c>
      <c r="AJ2539" s="148">
        <f t="shared" si="11342"/>
        <v>0</v>
      </c>
      <c r="AK2539" s="148">
        <f>AG2539+AJ2539</f>
        <v>0</v>
      </c>
      <c r="AL2539" s="148">
        <f>AL2540</f>
        <v>0</v>
      </c>
      <c r="AM2539" s="148">
        <f t="shared" si="11343"/>
        <v>0</v>
      </c>
      <c r="AN2539" s="148">
        <f t="shared" si="11343"/>
        <v>0</v>
      </c>
      <c r="AO2539" s="148">
        <f t="shared" si="11343"/>
        <v>0</v>
      </c>
      <c r="AP2539" s="148">
        <f t="shared" si="11343"/>
        <v>0</v>
      </c>
      <c r="AQ2539" s="148">
        <f t="shared" si="11343"/>
        <v>0</v>
      </c>
      <c r="AR2539" s="148">
        <f>AN2539+AQ2539</f>
        <v>0</v>
      </c>
      <c r="AS2539" s="148"/>
      <c r="AT2539" s="149"/>
      <c r="AU2539" s="150"/>
      <c r="AV2539" s="151"/>
      <c r="AW2539" s="151"/>
      <c r="AX2539" s="151"/>
      <c r="AY2539" s="151"/>
      <c r="BD2539" s="153"/>
    </row>
    <row r="2540" spans="1:56" s="19" customFormat="1" ht="70.5" hidden="1" customHeight="1">
      <c r="A2540" s="155">
        <v>2018</v>
      </c>
      <c r="B2540" s="155">
        <v>8323</v>
      </c>
      <c r="C2540" s="154">
        <v>4</v>
      </c>
      <c r="D2540" s="154">
        <v>5</v>
      </c>
      <c r="E2540" s="154">
        <v>6000</v>
      </c>
      <c r="F2540" s="154">
        <v>6200</v>
      </c>
      <c r="G2540" s="154">
        <v>622</v>
      </c>
      <c r="H2540" s="154"/>
      <c r="I2540" s="172" t="s">
        <v>144</v>
      </c>
      <c r="J2540" s="158">
        <f>J2541+J2543</f>
        <v>0</v>
      </c>
      <c r="K2540" s="158">
        <f t="shared" ref="K2540:O2540" si="11344">K2541+K2543</f>
        <v>0</v>
      </c>
      <c r="L2540" s="158">
        <f t="shared" si="11344"/>
        <v>0</v>
      </c>
      <c r="M2540" s="158">
        <f t="shared" si="11344"/>
        <v>0</v>
      </c>
      <c r="N2540" s="158">
        <f t="shared" si="11344"/>
        <v>0</v>
      </c>
      <c r="O2540" s="158">
        <f t="shared" si="11344"/>
        <v>0</v>
      </c>
      <c r="P2540" s="158">
        <f>L2540+O2540</f>
        <v>0</v>
      </c>
      <c r="Q2540" s="158">
        <f>Q2541+Q2543</f>
        <v>0</v>
      </c>
      <c r="R2540" s="158">
        <f t="shared" ref="R2540:V2540" si="11345">R2541+R2543</f>
        <v>0</v>
      </c>
      <c r="S2540" s="158">
        <f t="shared" si="11345"/>
        <v>0</v>
      </c>
      <c r="T2540" s="158">
        <f t="shared" si="11345"/>
        <v>0</v>
      </c>
      <c r="U2540" s="158">
        <f t="shared" si="11345"/>
        <v>0</v>
      </c>
      <c r="V2540" s="158">
        <f t="shared" si="11345"/>
        <v>0</v>
      </c>
      <c r="W2540" s="158">
        <f>S2540+V2540</f>
        <v>0</v>
      </c>
      <c r="X2540" s="158">
        <f>X2541+X2543</f>
        <v>0</v>
      </c>
      <c r="Y2540" s="158">
        <f t="shared" ref="Y2540:AC2540" si="11346">Y2541+Y2543</f>
        <v>0</v>
      </c>
      <c r="Z2540" s="158">
        <f t="shared" si="11346"/>
        <v>0</v>
      </c>
      <c r="AA2540" s="158">
        <f t="shared" si="11346"/>
        <v>0</v>
      </c>
      <c r="AB2540" s="158">
        <f t="shared" si="11346"/>
        <v>0</v>
      </c>
      <c r="AC2540" s="158">
        <f t="shared" si="11346"/>
        <v>0</v>
      </c>
      <c r="AD2540" s="158">
        <f>Z2540+AC2540</f>
        <v>0</v>
      </c>
      <c r="AE2540" s="158">
        <f>AE2541+AE2543</f>
        <v>0</v>
      </c>
      <c r="AF2540" s="158">
        <f t="shared" ref="AF2540:AI2540" si="11347">AF2541+AF2543</f>
        <v>0</v>
      </c>
      <c r="AG2540" s="158">
        <f t="shared" si="11347"/>
        <v>0</v>
      </c>
      <c r="AH2540" s="158">
        <f t="shared" si="11347"/>
        <v>0</v>
      </c>
      <c r="AI2540" s="158">
        <f t="shared" si="11347"/>
        <v>0</v>
      </c>
      <c r="AJ2540" s="158">
        <f t="shared" ref="AJ2540" si="11348">AJ2541+AJ2543</f>
        <v>0</v>
      </c>
      <c r="AK2540" s="158">
        <f>AG2540+AJ2540</f>
        <v>0</v>
      </c>
      <c r="AL2540" s="158">
        <f>AL2541+AL2543</f>
        <v>0</v>
      </c>
      <c r="AM2540" s="158">
        <f t="shared" ref="AM2540:AQ2540" si="11349">AM2541+AM2543</f>
        <v>0</v>
      </c>
      <c r="AN2540" s="158">
        <f t="shared" si="11349"/>
        <v>0</v>
      </c>
      <c r="AO2540" s="158">
        <f t="shared" si="11349"/>
        <v>0</v>
      </c>
      <c r="AP2540" s="158">
        <f t="shared" si="11349"/>
        <v>0</v>
      </c>
      <c r="AQ2540" s="158">
        <f t="shared" si="11349"/>
        <v>0</v>
      </c>
      <c r="AR2540" s="158">
        <f>AN2540+AQ2540</f>
        <v>0</v>
      </c>
      <c r="AS2540" s="158"/>
      <c r="AT2540" s="159"/>
      <c r="AU2540" s="160"/>
      <c r="AV2540" s="161"/>
      <c r="AW2540" s="161"/>
      <c r="AX2540" s="161"/>
      <c r="AY2540" s="161"/>
      <c r="BD2540" s="173"/>
    </row>
    <row r="2541" spans="1:56" s="19" customFormat="1" ht="70.5" hidden="1" customHeight="1">
      <c r="A2541" s="54">
        <v>2018</v>
      </c>
      <c r="B2541" s="189">
        <v>8323</v>
      </c>
      <c r="C2541" s="54">
        <v>4</v>
      </c>
      <c r="D2541" s="54">
        <v>5</v>
      </c>
      <c r="E2541" s="54">
        <v>6000</v>
      </c>
      <c r="F2541" s="54">
        <v>6200</v>
      </c>
      <c r="G2541" s="54">
        <v>622</v>
      </c>
      <c r="H2541" s="163">
        <v>1</v>
      </c>
      <c r="I2541" s="230" t="s">
        <v>145</v>
      </c>
      <c r="J2541" s="57">
        <f>J2542</f>
        <v>0</v>
      </c>
      <c r="K2541" s="57">
        <f t="shared" ref="K2541" si="11350">K2542</f>
        <v>0</v>
      </c>
      <c r="L2541" s="57">
        <f t="shared" ref="L2541" si="11351">L2542</f>
        <v>0</v>
      </c>
      <c r="M2541" s="57">
        <f t="shared" ref="M2541" si="11352">M2542</f>
        <v>0</v>
      </c>
      <c r="N2541" s="57">
        <f t="shared" ref="N2541" si="11353">N2542</f>
        <v>0</v>
      </c>
      <c r="O2541" s="57">
        <f t="shared" ref="O2541" si="11354">O2542</f>
        <v>0</v>
      </c>
      <c r="P2541" s="57">
        <f>L2541+O2541</f>
        <v>0</v>
      </c>
      <c r="Q2541" s="57">
        <f>Q2542</f>
        <v>0</v>
      </c>
      <c r="R2541" s="57">
        <f t="shared" ref="R2541:V2541" si="11355">R2542</f>
        <v>0</v>
      </c>
      <c r="S2541" s="57">
        <f t="shared" si="11355"/>
        <v>0</v>
      </c>
      <c r="T2541" s="57">
        <f t="shared" si="11355"/>
        <v>0</v>
      </c>
      <c r="U2541" s="57">
        <f t="shared" si="11355"/>
        <v>0</v>
      </c>
      <c r="V2541" s="57">
        <f t="shared" si="11355"/>
        <v>0</v>
      </c>
      <c r="W2541" s="57">
        <f>S2541+V2541</f>
        <v>0</v>
      </c>
      <c r="X2541" s="57">
        <f>X2542</f>
        <v>0</v>
      </c>
      <c r="Y2541" s="57">
        <f t="shared" ref="Y2541:AC2541" si="11356">Y2542</f>
        <v>0</v>
      </c>
      <c r="Z2541" s="57">
        <f t="shared" si="11356"/>
        <v>0</v>
      </c>
      <c r="AA2541" s="57">
        <f t="shared" si="11356"/>
        <v>0</v>
      </c>
      <c r="AB2541" s="57">
        <f t="shared" si="11356"/>
        <v>0</v>
      </c>
      <c r="AC2541" s="57">
        <f t="shared" si="11356"/>
        <v>0</v>
      </c>
      <c r="AD2541" s="57">
        <f>Z2541+AC2541</f>
        <v>0</v>
      </c>
      <c r="AE2541" s="57">
        <f>AE2542</f>
        <v>0</v>
      </c>
      <c r="AF2541" s="57">
        <f t="shared" ref="AF2541:AI2541" si="11357">AF2542</f>
        <v>0</v>
      </c>
      <c r="AG2541" s="57">
        <f t="shared" si="11357"/>
        <v>0</v>
      </c>
      <c r="AH2541" s="57">
        <f t="shared" si="11357"/>
        <v>0</v>
      </c>
      <c r="AI2541" s="57">
        <f t="shared" si="11357"/>
        <v>0</v>
      </c>
      <c r="AJ2541" s="57">
        <f t="shared" ref="AJ2541" si="11358">AJ2542</f>
        <v>0</v>
      </c>
      <c r="AK2541" s="57">
        <f>AG2541+AJ2541</f>
        <v>0</v>
      </c>
      <c r="AL2541" s="57">
        <f>AL2542</f>
        <v>0</v>
      </c>
      <c r="AM2541" s="57">
        <f t="shared" ref="AM2541:AQ2541" si="11359">AM2542</f>
        <v>0</v>
      </c>
      <c r="AN2541" s="57">
        <f t="shared" si="11359"/>
        <v>0</v>
      </c>
      <c r="AO2541" s="57">
        <f t="shared" si="11359"/>
        <v>0</v>
      </c>
      <c r="AP2541" s="57">
        <f t="shared" si="11359"/>
        <v>0</v>
      </c>
      <c r="AQ2541" s="57">
        <f t="shared" si="11359"/>
        <v>0</v>
      </c>
      <c r="AR2541" s="57">
        <f>AN2541+AQ2541</f>
        <v>0</v>
      </c>
      <c r="AS2541" s="168" t="s">
        <v>147</v>
      </c>
      <c r="AT2541" s="231"/>
      <c r="AU2541" s="170"/>
      <c r="AV2541" s="231"/>
      <c r="AW2541" s="231"/>
      <c r="AX2541" s="231"/>
      <c r="AY2541" s="231"/>
      <c r="BD2541" s="224" t="s">
        <v>78</v>
      </c>
    </row>
    <row r="2542" spans="1:56" s="19" customFormat="1" ht="70.5" hidden="1" customHeight="1">
      <c r="A2542" s="54">
        <v>2018</v>
      </c>
      <c r="B2542" s="174">
        <v>8323</v>
      </c>
      <c r="C2542" s="54">
        <v>4</v>
      </c>
      <c r="D2542" s="54">
        <v>5</v>
      </c>
      <c r="E2542" s="54">
        <v>6000</v>
      </c>
      <c r="F2542" s="54">
        <v>6200</v>
      </c>
      <c r="G2542" s="54">
        <v>622</v>
      </c>
      <c r="H2542" s="163">
        <v>1</v>
      </c>
      <c r="I2542" s="175" t="s">
        <v>146</v>
      </c>
      <c r="J2542" s="56">
        <f t="shared" ref="J2542" si="11360">ROUND(P2542*0.8,0)</f>
        <v>0</v>
      </c>
      <c r="K2542" s="56">
        <v>0</v>
      </c>
      <c r="L2542" s="57">
        <f t="shared" ref="L2542" si="11361">J2542+K2542</f>
        <v>0</v>
      </c>
      <c r="M2542" s="56">
        <f>P2542-J2542</f>
        <v>0</v>
      </c>
      <c r="N2542" s="56">
        <v>0</v>
      </c>
      <c r="O2542" s="57">
        <f t="shared" ref="O2542" si="11362">M2542+N2542</f>
        <v>0</v>
      </c>
      <c r="P2542" s="57">
        <v>0</v>
      </c>
      <c r="Q2542" s="56">
        <f t="shared" ref="Q2542" si="11363">ROUND(W2542*0.8,0)</f>
        <v>0</v>
      </c>
      <c r="R2542" s="56">
        <v>0</v>
      </c>
      <c r="S2542" s="57">
        <f t="shared" ref="S2542" si="11364">Q2542+R2542</f>
        <v>0</v>
      </c>
      <c r="T2542" s="56">
        <f>W2542-Q2542</f>
        <v>0</v>
      </c>
      <c r="U2542" s="56">
        <v>0</v>
      </c>
      <c r="V2542" s="57">
        <f t="shared" ref="V2542" si="11365">T2542+U2542</f>
        <v>0</v>
      </c>
      <c r="W2542" s="57">
        <v>0</v>
      </c>
      <c r="X2542" s="56">
        <f t="shared" ref="X2542" si="11366">ROUND(AD2542*0.8,0)</f>
        <v>0</v>
      </c>
      <c r="Y2542" s="56">
        <v>0</v>
      </c>
      <c r="Z2542" s="57">
        <f t="shared" ref="Z2542" si="11367">X2542+Y2542</f>
        <v>0</v>
      </c>
      <c r="AA2542" s="56">
        <f>AD2542-X2542</f>
        <v>0</v>
      </c>
      <c r="AB2542" s="56">
        <v>0</v>
      </c>
      <c r="AC2542" s="57">
        <f t="shared" ref="AC2542" si="11368">AA2542+AB2542</f>
        <v>0</v>
      </c>
      <c r="AD2542" s="57">
        <v>0</v>
      </c>
      <c r="AE2542" s="56">
        <f t="shared" ref="AE2542" si="11369">ROUND(AK2542*0.8,0)</f>
        <v>0</v>
      </c>
      <c r="AF2542" s="56">
        <v>0</v>
      </c>
      <c r="AG2542" s="57">
        <f t="shared" ref="AG2542" si="11370">AE2542+AF2542</f>
        <v>0</v>
      </c>
      <c r="AH2542" s="56">
        <f>AK2542-AE2542</f>
        <v>0</v>
      </c>
      <c r="AI2542" s="56">
        <v>0</v>
      </c>
      <c r="AJ2542" s="57">
        <f t="shared" ref="AJ2542" si="11371">AH2542+AI2542</f>
        <v>0</v>
      </c>
      <c r="AK2542" s="57">
        <v>0</v>
      </c>
      <c r="AL2542" s="56">
        <f t="shared" ref="AL2542" si="11372">ROUND(AR2542*0.8,0)</f>
        <v>0</v>
      </c>
      <c r="AM2542" s="56">
        <v>0</v>
      </c>
      <c r="AN2542" s="57">
        <f t="shared" ref="AN2542" si="11373">AL2542+AM2542</f>
        <v>0</v>
      </c>
      <c r="AO2542" s="56">
        <f>AR2542-AL2542</f>
        <v>0</v>
      </c>
      <c r="AP2542" s="56">
        <v>0</v>
      </c>
      <c r="AQ2542" s="57">
        <f t="shared" ref="AQ2542" si="11374">AO2542+AP2542</f>
        <v>0</v>
      </c>
      <c r="AR2542" s="57">
        <v>0</v>
      </c>
      <c r="AS2542" s="57" t="s">
        <v>147</v>
      </c>
      <c r="AT2542" s="179"/>
      <c r="AU2542" s="176"/>
      <c r="AV2542" s="177"/>
      <c r="AW2542" s="177"/>
      <c r="AX2542" s="177"/>
      <c r="AY2542" s="177"/>
      <c r="BD2542" s="224" t="s">
        <v>78</v>
      </c>
    </row>
    <row r="2543" spans="1:56" s="19" customFormat="1" ht="70.5" hidden="1" customHeight="1">
      <c r="A2543" s="54">
        <v>2018</v>
      </c>
      <c r="B2543" s="189">
        <v>8323</v>
      </c>
      <c r="C2543" s="54">
        <v>4</v>
      </c>
      <c r="D2543" s="54">
        <v>5</v>
      </c>
      <c r="E2543" s="54">
        <v>6000</v>
      </c>
      <c r="F2543" s="54">
        <v>6200</v>
      </c>
      <c r="G2543" s="54">
        <v>622</v>
      </c>
      <c r="H2543" s="163">
        <v>2</v>
      </c>
      <c r="I2543" s="230" t="s">
        <v>313</v>
      </c>
      <c r="J2543" s="361">
        <f>J2544</f>
        <v>0</v>
      </c>
      <c r="K2543" s="361">
        <f t="shared" ref="K2543" si="11375">K2544</f>
        <v>0</v>
      </c>
      <c r="L2543" s="361">
        <f t="shared" ref="L2543" si="11376">L2544</f>
        <v>0</v>
      </c>
      <c r="M2543" s="57">
        <f t="shared" ref="M2543" si="11377">M2544</f>
        <v>0</v>
      </c>
      <c r="N2543" s="57">
        <f t="shared" ref="N2543" si="11378">N2544</f>
        <v>0</v>
      </c>
      <c r="O2543" s="361">
        <f t="shared" ref="O2543" si="11379">O2544</f>
        <v>0</v>
      </c>
      <c r="P2543" s="361">
        <f>L2543+O2543</f>
        <v>0</v>
      </c>
      <c r="Q2543" s="361">
        <f>Q2544</f>
        <v>0</v>
      </c>
      <c r="R2543" s="361">
        <f t="shared" ref="R2543:V2543" si="11380">R2544</f>
        <v>0</v>
      </c>
      <c r="S2543" s="361">
        <f t="shared" si="11380"/>
        <v>0</v>
      </c>
      <c r="T2543" s="57">
        <f t="shared" si="11380"/>
        <v>0</v>
      </c>
      <c r="U2543" s="57">
        <f t="shared" si="11380"/>
        <v>0</v>
      </c>
      <c r="V2543" s="361">
        <f t="shared" si="11380"/>
        <v>0</v>
      </c>
      <c r="W2543" s="361">
        <f>S2543+V2543</f>
        <v>0</v>
      </c>
      <c r="X2543" s="361">
        <f>X2544</f>
        <v>0</v>
      </c>
      <c r="Y2543" s="361">
        <f t="shared" ref="Y2543:AC2543" si="11381">Y2544</f>
        <v>0</v>
      </c>
      <c r="Z2543" s="361">
        <f t="shared" si="11381"/>
        <v>0</v>
      </c>
      <c r="AA2543" s="57">
        <f t="shared" si="11381"/>
        <v>0</v>
      </c>
      <c r="AB2543" s="57">
        <f t="shared" si="11381"/>
        <v>0</v>
      </c>
      <c r="AC2543" s="361">
        <f t="shared" si="11381"/>
        <v>0</v>
      </c>
      <c r="AD2543" s="361">
        <f>Z2543+AC2543</f>
        <v>0</v>
      </c>
      <c r="AE2543" s="361">
        <f>AE2544</f>
        <v>0</v>
      </c>
      <c r="AF2543" s="361">
        <f t="shared" ref="AF2543:AI2543" si="11382">AF2544</f>
        <v>0</v>
      </c>
      <c r="AG2543" s="361">
        <f t="shared" si="11382"/>
        <v>0</v>
      </c>
      <c r="AH2543" s="57">
        <f t="shared" si="11382"/>
        <v>0</v>
      </c>
      <c r="AI2543" s="57">
        <f t="shared" si="11382"/>
        <v>0</v>
      </c>
      <c r="AJ2543" s="361">
        <f t="shared" ref="AJ2543" si="11383">AJ2544</f>
        <v>0</v>
      </c>
      <c r="AK2543" s="361">
        <f>AG2543+AJ2543</f>
        <v>0</v>
      </c>
      <c r="AL2543" s="361">
        <f>AL2544</f>
        <v>0</v>
      </c>
      <c r="AM2543" s="361">
        <f t="shared" ref="AM2543:AQ2543" si="11384">AM2544</f>
        <v>0</v>
      </c>
      <c r="AN2543" s="361">
        <f t="shared" si="11384"/>
        <v>0</v>
      </c>
      <c r="AO2543" s="57">
        <f t="shared" si="11384"/>
        <v>0</v>
      </c>
      <c r="AP2543" s="57">
        <f t="shared" si="11384"/>
        <v>0</v>
      </c>
      <c r="AQ2543" s="361">
        <f t="shared" si="11384"/>
        <v>0</v>
      </c>
      <c r="AR2543" s="361">
        <f>AN2543+AQ2543</f>
        <v>0</v>
      </c>
      <c r="AS2543" s="57" t="s">
        <v>147</v>
      </c>
      <c r="AT2543" s="362"/>
      <c r="AU2543" s="183"/>
      <c r="AV2543" s="231"/>
      <c r="AW2543" s="231"/>
      <c r="AX2543" s="231"/>
      <c r="AY2543" s="231"/>
      <c r="BD2543" s="224" t="s">
        <v>78</v>
      </c>
    </row>
    <row r="2544" spans="1:56" s="19" customFormat="1" ht="70.5" hidden="1" customHeight="1">
      <c r="A2544" s="54">
        <v>2018</v>
      </c>
      <c r="B2544" s="174">
        <v>8323</v>
      </c>
      <c r="C2544" s="54">
        <v>4</v>
      </c>
      <c r="D2544" s="54">
        <v>5</v>
      </c>
      <c r="E2544" s="54">
        <v>6000</v>
      </c>
      <c r="F2544" s="54">
        <v>6200</v>
      </c>
      <c r="G2544" s="54">
        <v>622</v>
      </c>
      <c r="H2544" s="163">
        <v>2</v>
      </c>
      <c r="I2544" s="175" t="s">
        <v>146</v>
      </c>
      <c r="J2544" s="56">
        <f t="shared" ref="J2544" si="11385">ROUND(P2544*0.8,0)</f>
        <v>0</v>
      </c>
      <c r="K2544" s="56">
        <v>0</v>
      </c>
      <c r="L2544" s="57">
        <f t="shared" ref="L2544" si="11386">J2544+K2544</f>
        <v>0</v>
      </c>
      <c r="M2544" s="56">
        <f>P2544-J2544</f>
        <v>0</v>
      </c>
      <c r="N2544" s="56">
        <v>0</v>
      </c>
      <c r="O2544" s="57">
        <f t="shared" ref="O2544" si="11387">M2544+N2544</f>
        <v>0</v>
      </c>
      <c r="P2544" s="57">
        <v>0</v>
      </c>
      <c r="Q2544" s="56">
        <f t="shared" ref="Q2544" si="11388">ROUND(W2544*0.8,0)</f>
        <v>0</v>
      </c>
      <c r="R2544" s="56">
        <v>0</v>
      </c>
      <c r="S2544" s="57">
        <f t="shared" ref="S2544" si="11389">Q2544+R2544</f>
        <v>0</v>
      </c>
      <c r="T2544" s="56">
        <f>W2544-Q2544</f>
        <v>0</v>
      </c>
      <c r="U2544" s="56">
        <v>0</v>
      </c>
      <c r="V2544" s="57">
        <f t="shared" ref="V2544" si="11390">T2544+U2544</f>
        <v>0</v>
      </c>
      <c r="W2544" s="57">
        <v>0</v>
      </c>
      <c r="X2544" s="56">
        <f t="shared" ref="X2544" si="11391">ROUND(AD2544*0.8,0)</f>
        <v>0</v>
      </c>
      <c r="Y2544" s="56">
        <v>0</v>
      </c>
      <c r="Z2544" s="57">
        <f t="shared" ref="Z2544" si="11392">X2544+Y2544</f>
        <v>0</v>
      </c>
      <c r="AA2544" s="56">
        <f>AD2544-X2544</f>
        <v>0</v>
      </c>
      <c r="AB2544" s="56">
        <v>0</v>
      </c>
      <c r="AC2544" s="57">
        <f t="shared" ref="AC2544" si="11393">AA2544+AB2544</f>
        <v>0</v>
      </c>
      <c r="AD2544" s="57">
        <v>0</v>
      </c>
      <c r="AE2544" s="56">
        <f t="shared" ref="AE2544" si="11394">ROUND(AK2544*0.8,0)</f>
        <v>0</v>
      </c>
      <c r="AF2544" s="56">
        <v>0</v>
      </c>
      <c r="AG2544" s="57">
        <f t="shared" ref="AG2544" si="11395">AE2544+AF2544</f>
        <v>0</v>
      </c>
      <c r="AH2544" s="56">
        <f>AK2544-AE2544</f>
        <v>0</v>
      </c>
      <c r="AI2544" s="56">
        <v>0</v>
      </c>
      <c r="AJ2544" s="57">
        <f t="shared" ref="AJ2544" si="11396">AH2544+AI2544</f>
        <v>0</v>
      </c>
      <c r="AK2544" s="57">
        <v>0</v>
      </c>
      <c r="AL2544" s="56">
        <f t="shared" ref="AL2544" si="11397">ROUND(AR2544*0.8,0)</f>
        <v>0</v>
      </c>
      <c r="AM2544" s="56">
        <v>0</v>
      </c>
      <c r="AN2544" s="57">
        <f t="shared" ref="AN2544" si="11398">AL2544+AM2544</f>
        <v>0</v>
      </c>
      <c r="AO2544" s="56">
        <f>AR2544-AL2544</f>
        <v>0</v>
      </c>
      <c r="AP2544" s="56">
        <v>0</v>
      </c>
      <c r="AQ2544" s="57">
        <f t="shared" ref="AQ2544" si="11399">AO2544+AP2544</f>
        <v>0</v>
      </c>
      <c r="AR2544" s="57">
        <v>0</v>
      </c>
      <c r="AS2544" s="57" t="s">
        <v>147</v>
      </c>
      <c r="AT2544" s="179"/>
      <c r="AU2544" s="176"/>
      <c r="AV2544" s="177"/>
      <c r="AW2544" s="177"/>
      <c r="AX2544" s="177"/>
      <c r="AY2544" s="177"/>
      <c r="BD2544" s="224" t="s">
        <v>78</v>
      </c>
    </row>
    <row r="2545" spans="1:56" s="19" customFormat="1" ht="128.25" customHeight="1">
      <c r="A2545" s="122">
        <v>2019</v>
      </c>
      <c r="B2545" s="279">
        <v>8323</v>
      </c>
      <c r="C2545" s="122">
        <v>5</v>
      </c>
      <c r="D2545" s="122"/>
      <c r="E2545" s="122"/>
      <c r="F2545" s="122"/>
      <c r="G2545" s="122"/>
      <c r="H2545" s="122"/>
      <c r="I2545" s="124" t="s">
        <v>1064</v>
      </c>
      <c r="J2545" s="125">
        <f t="shared" ref="J2545:O2545" si="11400">J2546+J2936+J3239</f>
        <v>16606425.26</v>
      </c>
      <c r="K2545" s="125">
        <f t="shared" si="11400"/>
        <v>0</v>
      </c>
      <c r="L2545" s="125">
        <f t="shared" si="11400"/>
        <v>16606425.26</v>
      </c>
      <c r="M2545" s="125">
        <f t="shared" si="11400"/>
        <v>0</v>
      </c>
      <c r="N2545" s="125">
        <f t="shared" si="11400"/>
        <v>0</v>
      </c>
      <c r="O2545" s="125">
        <f t="shared" si="11400"/>
        <v>0</v>
      </c>
      <c r="P2545" s="125">
        <f>L2545+O2545</f>
        <v>16606425.26</v>
      </c>
      <c r="Q2545" s="125">
        <f t="shared" ref="Q2545:V2545" si="11401">Q2546+Q2936+Q3239</f>
        <v>0</v>
      </c>
      <c r="R2545" s="125">
        <f t="shared" si="11401"/>
        <v>0</v>
      </c>
      <c r="S2545" s="125">
        <f t="shared" si="11401"/>
        <v>0</v>
      </c>
      <c r="T2545" s="125">
        <f t="shared" si="11401"/>
        <v>0</v>
      </c>
      <c r="U2545" s="125">
        <f t="shared" si="11401"/>
        <v>0</v>
      </c>
      <c r="V2545" s="125">
        <f t="shared" si="11401"/>
        <v>0</v>
      </c>
      <c r="W2545" s="125">
        <f>S2545+V2545</f>
        <v>0</v>
      </c>
      <c r="X2545" s="125">
        <f t="shared" ref="X2545:AC2545" si="11402">X2546+X2936+X3239</f>
        <v>0</v>
      </c>
      <c r="Y2545" s="125">
        <f t="shared" si="11402"/>
        <v>0</v>
      </c>
      <c r="Z2545" s="125">
        <f t="shared" si="11402"/>
        <v>0</v>
      </c>
      <c r="AA2545" s="125">
        <f t="shared" si="11402"/>
        <v>0</v>
      </c>
      <c r="AB2545" s="125">
        <f t="shared" si="11402"/>
        <v>0</v>
      </c>
      <c r="AC2545" s="125">
        <f t="shared" si="11402"/>
        <v>0</v>
      </c>
      <c r="AD2545" s="125">
        <f>Z2545+AC2545</f>
        <v>0</v>
      </c>
      <c r="AE2545" s="125">
        <f t="shared" ref="AE2545:AI2545" si="11403">AE2546+AE2936+AE3239</f>
        <v>1331807.3900000001</v>
      </c>
      <c r="AF2545" s="125">
        <f t="shared" si="11403"/>
        <v>0</v>
      </c>
      <c r="AG2545" s="125">
        <f t="shared" si="11403"/>
        <v>1331807.3900000001</v>
      </c>
      <c r="AH2545" s="125">
        <f t="shared" si="11403"/>
        <v>0</v>
      </c>
      <c r="AI2545" s="125">
        <f t="shared" si="11403"/>
        <v>0</v>
      </c>
      <c r="AJ2545" s="125">
        <f t="shared" ref="AJ2545" si="11404">AJ2546+AJ2936+AJ3239</f>
        <v>0</v>
      </c>
      <c r="AK2545" s="125">
        <f>AG2545+AJ2545</f>
        <v>1331807.3900000001</v>
      </c>
      <c r="AL2545" s="125">
        <f t="shared" ref="AL2545:AQ2545" si="11405">AL2546+AL2936+AL3239</f>
        <v>15274617.869999999</v>
      </c>
      <c r="AM2545" s="125">
        <f t="shared" si="11405"/>
        <v>0</v>
      </c>
      <c r="AN2545" s="125">
        <f t="shared" si="11405"/>
        <v>15274617.869999999</v>
      </c>
      <c r="AO2545" s="125">
        <f t="shared" si="11405"/>
        <v>0</v>
      </c>
      <c r="AP2545" s="125">
        <f t="shared" si="11405"/>
        <v>0</v>
      </c>
      <c r="AQ2545" s="125">
        <f t="shared" si="11405"/>
        <v>0</v>
      </c>
      <c r="AR2545" s="125">
        <f>AN2545+AQ2545</f>
        <v>15274617.869999999</v>
      </c>
      <c r="AS2545" s="125"/>
      <c r="AT2545" s="126"/>
      <c r="AU2545" s="127"/>
      <c r="AV2545" s="235"/>
      <c r="AW2545" s="235"/>
      <c r="AX2545" s="235"/>
      <c r="AY2545" s="235"/>
      <c r="BD2545" s="280"/>
    </row>
    <row r="2546" spans="1:56" s="19" customFormat="1" ht="70.5" customHeight="1">
      <c r="A2546" s="129">
        <v>2019</v>
      </c>
      <c r="B2546" s="130">
        <v>8323</v>
      </c>
      <c r="C2546" s="129">
        <v>5</v>
      </c>
      <c r="D2546" s="129">
        <v>1</v>
      </c>
      <c r="E2546" s="129"/>
      <c r="F2546" s="129"/>
      <c r="G2546" s="129"/>
      <c r="H2546" s="131"/>
      <c r="I2546" s="132" t="s">
        <v>1065</v>
      </c>
      <c r="J2546" s="133">
        <f t="shared" ref="J2546:O2546" si="11406">J2547+J2625+J2638+J2928</f>
        <v>15481124.26</v>
      </c>
      <c r="K2546" s="133">
        <f t="shared" si="11406"/>
        <v>0</v>
      </c>
      <c r="L2546" s="133">
        <f t="shared" si="11406"/>
        <v>15481124.26</v>
      </c>
      <c r="M2546" s="133">
        <f t="shared" si="11406"/>
        <v>0</v>
      </c>
      <c r="N2546" s="133">
        <f t="shared" si="11406"/>
        <v>0</v>
      </c>
      <c r="O2546" s="133">
        <f t="shared" si="11406"/>
        <v>0</v>
      </c>
      <c r="P2546" s="133">
        <f>L2546+O2546</f>
        <v>15481124.26</v>
      </c>
      <c r="Q2546" s="133">
        <f t="shared" ref="Q2546:V2546" si="11407">Q2547+Q2625+Q2638+Q2928</f>
        <v>0</v>
      </c>
      <c r="R2546" s="133">
        <f t="shared" si="11407"/>
        <v>0</v>
      </c>
      <c r="S2546" s="133">
        <f t="shared" si="11407"/>
        <v>0</v>
      </c>
      <c r="T2546" s="133">
        <f t="shared" si="11407"/>
        <v>0</v>
      </c>
      <c r="U2546" s="133">
        <f t="shared" si="11407"/>
        <v>0</v>
      </c>
      <c r="V2546" s="133">
        <f t="shared" si="11407"/>
        <v>0</v>
      </c>
      <c r="W2546" s="133">
        <f>S2546+V2546</f>
        <v>0</v>
      </c>
      <c r="X2546" s="133">
        <f t="shared" ref="X2546:AC2546" si="11408">X2547+X2625+X2638+X2928</f>
        <v>0</v>
      </c>
      <c r="Y2546" s="133">
        <f t="shared" si="11408"/>
        <v>0</v>
      </c>
      <c r="Z2546" s="133">
        <f t="shared" si="11408"/>
        <v>0</v>
      </c>
      <c r="AA2546" s="133">
        <f t="shared" si="11408"/>
        <v>0</v>
      </c>
      <c r="AB2546" s="133">
        <f t="shared" si="11408"/>
        <v>0</v>
      </c>
      <c r="AC2546" s="133">
        <f t="shared" si="11408"/>
        <v>0</v>
      </c>
      <c r="AD2546" s="133">
        <f>Z2546+AC2546</f>
        <v>0</v>
      </c>
      <c r="AE2546" s="133">
        <f t="shared" ref="AE2546:AI2546" si="11409">AE2547+AE2625+AE2638+AE2928</f>
        <v>1331807.3900000001</v>
      </c>
      <c r="AF2546" s="133">
        <f t="shared" si="11409"/>
        <v>0</v>
      </c>
      <c r="AG2546" s="133">
        <f t="shared" si="11409"/>
        <v>1331807.3900000001</v>
      </c>
      <c r="AH2546" s="133">
        <f t="shared" si="11409"/>
        <v>0</v>
      </c>
      <c r="AI2546" s="133">
        <f t="shared" si="11409"/>
        <v>0</v>
      </c>
      <c r="AJ2546" s="133">
        <f t="shared" ref="AJ2546" si="11410">AJ2547+AJ2625+AJ2638+AJ2928</f>
        <v>0</v>
      </c>
      <c r="AK2546" s="133">
        <f>AG2546+AJ2546</f>
        <v>1331807.3900000001</v>
      </c>
      <c r="AL2546" s="133">
        <f t="shared" ref="AL2546:AQ2546" si="11411">AL2547+AL2625+AL2638+AL2928</f>
        <v>14149316.869999999</v>
      </c>
      <c r="AM2546" s="133">
        <f t="shared" si="11411"/>
        <v>0</v>
      </c>
      <c r="AN2546" s="133">
        <f t="shared" si="11411"/>
        <v>14149316.869999999</v>
      </c>
      <c r="AO2546" s="133">
        <f t="shared" si="11411"/>
        <v>0</v>
      </c>
      <c r="AP2546" s="133">
        <f t="shared" si="11411"/>
        <v>0</v>
      </c>
      <c r="AQ2546" s="133">
        <f t="shared" si="11411"/>
        <v>0</v>
      </c>
      <c r="AR2546" s="133">
        <f>AN2546+AQ2546</f>
        <v>14149316.869999999</v>
      </c>
      <c r="AS2546" s="133"/>
      <c r="AT2546" s="134"/>
      <c r="AU2546" s="135"/>
      <c r="AV2546" s="211"/>
      <c r="AW2546" s="211"/>
      <c r="AX2546" s="211"/>
      <c r="AY2546" s="211"/>
      <c r="BD2546" s="212"/>
    </row>
    <row r="2547" spans="1:56" s="19" customFormat="1" ht="70.5" customHeight="1">
      <c r="A2547" s="137">
        <v>2019</v>
      </c>
      <c r="B2547" s="138">
        <v>8323</v>
      </c>
      <c r="C2547" s="137">
        <v>5</v>
      </c>
      <c r="D2547" s="137">
        <v>1</v>
      </c>
      <c r="E2547" s="137">
        <v>2000</v>
      </c>
      <c r="F2547" s="137"/>
      <c r="G2547" s="137"/>
      <c r="H2547" s="137"/>
      <c r="I2547" s="139" t="s">
        <v>33</v>
      </c>
      <c r="J2547" s="140">
        <f t="shared" ref="J2547:O2547" si="11412">J2548+J2551+J2554+J2557+J2566+J2580+J2617</f>
        <v>1020000</v>
      </c>
      <c r="K2547" s="140">
        <f t="shared" si="11412"/>
        <v>0</v>
      </c>
      <c r="L2547" s="140">
        <f t="shared" si="11412"/>
        <v>1020000</v>
      </c>
      <c r="M2547" s="140">
        <f t="shared" si="11412"/>
        <v>0</v>
      </c>
      <c r="N2547" s="140">
        <f t="shared" si="11412"/>
        <v>0</v>
      </c>
      <c r="O2547" s="140">
        <f t="shared" si="11412"/>
        <v>0</v>
      </c>
      <c r="P2547" s="140">
        <f>L2547+O2547</f>
        <v>1020000</v>
      </c>
      <c r="Q2547" s="140">
        <f t="shared" ref="Q2547:V2547" si="11413">Q2548+Q2551+Q2554+Q2557+Q2566+Q2580+Q2617</f>
        <v>0</v>
      </c>
      <c r="R2547" s="140">
        <f t="shared" si="11413"/>
        <v>0</v>
      </c>
      <c r="S2547" s="140">
        <f t="shared" si="11413"/>
        <v>0</v>
      </c>
      <c r="T2547" s="140">
        <f t="shared" si="11413"/>
        <v>0</v>
      </c>
      <c r="U2547" s="140">
        <f t="shared" si="11413"/>
        <v>0</v>
      </c>
      <c r="V2547" s="140">
        <f t="shared" si="11413"/>
        <v>0</v>
      </c>
      <c r="W2547" s="140">
        <f>S2547+V2547</f>
        <v>0</v>
      </c>
      <c r="X2547" s="140">
        <f t="shared" ref="X2547:AC2547" si="11414">X2548+X2551+X2554+X2557+X2566+X2580+X2617</f>
        <v>0</v>
      </c>
      <c r="Y2547" s="140">
        <f t="shared" si="11414"/>
        <v>0</v>
      </c>
      <c r="Z2547" s="140">
        <f t="shared" si="11414"/>
        <v>0</v>
      </c>
      <c r="AA2547" s="140">
        <f t="shared" si="11414"/>
        <v>0</v>
      </c>
      <c r="AB2547" s="140">
        <f t="shared" si="11414"/>
        <v>0</v>
      </c>
      <c r="AC2547" s="140">
        <f t="shared" si="11414"/>
        <v>0</v>
      </c>
      <c r="AD2547" s="140">
        <f>Z2547+AC2547</f>
        <v>0</v>
      </c>
      <c r="AE2547" s="140">
        <f t="shared" ref="AE2547:AI2547" si="11415">AE2548+AE2551+AE2554+AE2557+AE2566+AE2580+AE2617</f>
        <v>0</v>
      </c>
      <c r="AF2547" s="140">
        <f t="shared" si="11415"/>
        <v>0</v>
      </c>
      <c r="AG2547" s="140">
        <f t="shared" si="11415"/>
        <v>0</v>
      </c>
      <c r="AH2547" s="140">
        <f t="shared" si="11415"/>
        <v>0</v>
      </c>
      <c r="AI2547" s="140">
        <f t="shared" si="11415"/>
        <v>0</v>
      </c>
      <c r="AJ2547" s="140">
        <f t="shared" ref="AJ2547" si="11416">AJ2548+AJ2551+AJ2554+AJ2557+AJ2566+AJ2580+AJ2617</f>
        <v>0</v>
      </c>
      <c r="AK2547" s="140">
        <f>AG2547+AJ2547</f>
        <v>0</v>
      </c>
      <c r="AL2547" s="140">
        <f t="shared" ref="AL2547:AQ2547" si="11417">AL2548+AL2551+AL2554+AL2557+AL2566+AL2580+AL2617</f>
        <v>1020000</v>
      </c>
      <c r="AM2547" s="140">
        <f t="shared" si="11417"/>
        <v>0</v>
      </c>
      <c r="AN2547" s="140">
        <f t="shared" si="11417"/>
        <v>1020000</v>
      </c>
      <c r="AO2547" s="140">
        <f t="shared" si="11417"/>
        <v>0</v>
      </c>
      <c r="AP2547" s="140">
        <f t="shared" si="11417"/>
        <v>0</v>
      </c>
      <c r="AQ2547" s="140">
        <f t="shared" si="11417"/>
        <v>0</v>
      </c>
      <c r="AR2547" s="140">
        <f>AN2547+AQ2547</f>
        <v>1020000</v>
      </c>
      <c r="AS2547" s="140"/>
      <c r="AT2547" s="141"/>
      <c r="AU2547" s="185"/>
      <c r="AV2547" s="142"/>
      <c r="AW2547" s="142"/>
      <c r="AX2547" s="142"/>
      <c r="AY2547" s="142"/>
      <c r="BD2547" s="144"/>
    </row>
    <row r="2548" spans="1:56" s="19" customFormat="1" ht="70.5" hidden="1" customHeight="1">
      <c r="A2548" s="145">
        <v>2018</v>
      </c>
      <c r="B2548" s="146">
        <v>8323</v>
      </c>
      <c r="C2548" s="145">
        <v>5</v>
      </c>
      <c r="D2548" s="145">
        <v>1</v>
      </c>
      <c r="E2548" s="145">
        <v>2000</v>
      </c>
      <c r="F2548" s="145">
        <v>2100</v>
      </c>
      <c r="G2548" s="145"/>
      <c r="H2548" s="145"/>
      <c r="I2548" s="147" t="s">
        <v>34</v>
      </c>
      <c r="J2548" s="148">
        <f>J2549</f>
        <v>0</v>
      </c>
      <c r="K2548" s="148">
        <f t="shared" ref="K2548" si="11418">K2549</f>
        <v>0</v>
      </c>
      <c r="L2548" s="148">
        <f t="shared" ref="L2548" si="11419">L2549</f>
        <v>0</v>
      </c>
      <c r="M2548" s="148">
        <f t="shared" ref="M2548" si="11420">M2549</f>
        <v>0</v>
      </c>
      <c r="N2548" s="148">
        <f t="shared" ref="N2548" si="11421">N2549</f>
        <v>0</v>
      </c>
      <c r="O2548" s="148">
        <f t="shared" ref="O2548" si="11422">O2549</f>
        <v>0</v>
      </c>
      <c r="P2548" s="148">
        <f>L2548+O2548</f>
        <v>0</v>
      </c>
      <c r="Q2548" s="148">
        <f>Q2549</f>
        <v>0</v>
      </c>
      <c r="R2548" s="148">
        <f t="shared" ref="R2548:V2549" si="11423">R2549</f>
        <v>0</v>
      </c>
      <c r="S2548" s="148">
        <f t="shared" si="11423"/>
        <v>0</v>
      </c>
      <c r="T2548" s="148">
        <f t="shared" si="11423"/>
        <v>0</v>
      </c>
      <c r="U2548" s="148">
        <f t="shared" si="11423"/>
        <v>0</v>
      </c>
      <c r="V2548" s="148">
        <f t="shared" si="11423"/>
        <v>0</v>
      </c>
      <c r="W2548" s="148">
        <f>S2548+V2548</f>
        <v>0</v>
      </c>
      <c r="X2548" s="148">
        <f>X2549</f>
        <v>0</v>
      </c>
      <c r="Y2548" s="148">
        <f t="shared" ref="Y2548:AC2549" si="11424">Y2549</f>
        <v>0</v>
      </c>
      <c r="Z2548" s="148">
        <f t="shared" si="11424"/>
        <v>0</v>
      </c>
      <c r="AA2548" s="148">
        <f t="shared" si="11424"/>
        <v>0</v>
      </c>
      <c r="AB2548" s="148">
        <f t="shared" si="11424"/>
        <v>0</v>
      </c>
      <c r="AC2548" s="148">
        <f t="shared" si="11424"/>
        <v>0</v>
      </c>
      <c r="AD2548" s="148">
        <f>Z2548+AC2548</f>
        <v>0</v>
      </c>
      <c r="AE2548" s="148">
        <f>AE2549</f>
        <v>0</v>
      </c>
      <c r="AF2548" s="148">
        <f t="shared" ref="AF2548:AI2549" si="11425">AF2549</f>
        <v>0</v>
      </c>
      <c r="AG2548" s="148">
        <f t="shared" si="11425"/>
        <v>0</v>
      </c>
      <c r="AH2548" s="148">
        <f t="shared" si="11425"/>
        <v>0</v>
      </c>
      <c r="AI2548" s="148">
        <f t="shared" si="11425"/>
        <v>0</v>
      </c>
      <c r="AJ2548" s="148">
        <f t="shared" ref="AJ2548:AJ2549" si="11426">AJ2549</f>
        <v>0</v>
      </c>
      <c r="AK2548" s="148">
        <f>AG2548+AJ2548</f>
        <v>0</v>
      </c>
      <c r="AL2548" s="148">
        <f>AL2549</f>
        <v>0</v>
      </c>
      <c r="AM2548" s="148">
        <f t="shared" ref="AM2548:AQ2549" si="11427">AM2549</f>
        <v>0</v>
      </c>
      <c r="AN2548" s="148">
        <f t="shared" si="11427"/>
        <v>0</v>
      </c>
      <c r="AO2548" s="148">
        <f t="shared" si="11427"/>
        <v>0</v>
      </c>
      <c r="AP2548" s="148">
        <f t="shared" si="11427"/>
        <v>0</v>
      </c>
      <c r="AQ2548" s="148">
        <f t="shared" si="11427"/>
        <v>0</v>
      </c>
      <c r="AR2548" s="148">
        <f>AN2548+AQ2548</f>
        <v>0</v>
      </c>
      <c r="AS2548" s="148"/>
      <c r="AT2548" s="149"/>
      <c r="AU2548" s="150"/>
      <c r="AV2548" s="151"/>
      <c r="AW2548" s="151"/>
      <c r="AX2548" s="151"/>
      <c r="AY2548" s="151"/>
      <c r="BD2548" s="153"/>
    </row>
    <row r="2549" spans="1:56" s="19" customFormat="1" ht="125.25" hidden="1" customHeight="1">
      <c r="A2549" s="154">
        <v>2018</v>
      </c>
      <c r="B2549" s="155">
        <v>8323</v>
      </c>
      <c r="C2549" s="154">
        <v>5</v>
      </c>
      <c r="D2549" s="154">
        <v>1</v>
      </c>
      <c r="E2549" s="154">
        <v>2000</v>
      </c>
      <c r="F2549" s="154">
        <v>2100</v>
      </c>
      <c r="G2549" s="154">
        <v>214</v>
      </c>
      <c r="H2549" s="154"/>
      <c r="I2549" s="172" t="s">
        <v>39</v>
      </c>
      <c r="J2549" s="158">
        <f>J2550</f>
        <v>0</v>
      </c>
      <c r="K2549" s="158">
        <f t="shared" ref="K2549:O2549" si="11428">K2550</f>
        <v>0</v>
      </c>
      <c r="L2549" s="158">
        <f t="shared" si="11428"/>
        <v>0</v>
      </c>
      <c r="M2549" s="158">
        <f t="shared" si="11428"/>
        <v>0</v>
      </c>
      <c r="N2549" s="158">
        <f t="shared" si="11428"/>
        <v>0</v>
      </c>
      <c r="O2549" s="158">
        <f t="shared" si="11428"/>
        <v>0</v>
      </c>
      <c r="P2549" s="158">
        <f>L2549+O2549</f>
        <v>0</v>
      </c>
      <c r="Q2549" s="158">
        <f>Q2550</f>
        <v>0</v>
      </c>
      <c r="R2549" s="158">
        <f t="shared" si="11423"/>
        <v>0</v>
      </c>
      <c r="S2549" s="158">
        <f t="shared" si="11423"/>
        <v>0</v>
      </c>
      <c r="T2549" s="158">
        <f t="shared" si="11423"/>
        <v>0</v>
      </c>
      <c r="U2549" s="158">
        <f t="shared" si="11423"/>
        <v>0</v>
      </c>
      <c r="V2549" s="158">
        <f t="shared" si="11423"/>
        <v>0</v>
      </c>
      <c r="W2549" s="158">
        <f>S2549+V2549</f>
        <v>0</v>
      </c>
      <c r="X2549" s="158">
        <f>X2550</f>
        <v>0</v>
      </c>
      <c r="Y2549" s="158">
        <f t="shared" si="11424"/>
        <v>0</v>
      </c>
      <c r="Z2549" s="158">
        <f t="shared" si="11424"/>
        <v>0</v>
      </c>
      <c r="AA2549" s="158">
        <f t="shared" si="11424"/>
        <v>0</v>
      </c>
      <c r="AB2549" s="158">
        <f t="shared" si="11424"/>
        <v>0</v>
      </c>
      <c r="AC2549" s="158">
        <f t="shared" si="11424"/>
        <v>0</v>
      </c>
      <c r="AD2549" s="158">
        <f>Z2549+AC2549</f>
        <v>0</v>
      </c>
      <c r="AE2549" s="158">
        <f>AE2550</f>
        <v>0</v>
      </c>
      <c r="AF2549" s="158">
        <f t="shared" si="11425"/>
        <v>0</v>
      </c>
      <c r="AG2549" s="158">
        <f t="shared" si="11425"/>
        <v>0</v>
      </c>
      <c r="AH2549" s="158">
        <f t="shared" si="11425"/>
        <v>0</v>
      </c>
      <c r="AI2549" s="158">
        <f t="shared" si="11425"/>
        <v>0</v>
      </c>
      <c r="AJ2549" s="158">
        <f t="shared" si="11426"/>
        <v>0</v>
      </c>
      <c r="AK2549" s="158">
        <f>AG2549+AJ2549</f>
        <v>0</v>
      </c>
      <c r="AL2549" s="158">
        <f>AL2550</f>
        <v>0</v>
      </c>
      <c r="AM2549" s="158">
        <f t="shared" si="11427"/>
        <v>0</v>
      </c>
      <c r="AN2549" s="158">
        <f t="shared" si="11427"/>
        <v>0</v>
      </c>
      <c r="AO2549" s="158">
        <f t="shared" si="11427"/>
        <v>0</v>
      </c>
      <c r="AP2549" s="158">
        <f t="shared" si="11427"/>
        <v>0</v>
      </c>
      <c r="AQ2549" s="158">
        <f t="shared" si="11427"/>
        <v>0</v>
      </c>
      <c r="AR2549" s="158">
        <f>AN2549+AQ2549</f>
        <v>0</v>
      </c>
      <c r="AS2549" s="158"/>
      <c r="AT2549" s="159"/>
      <c r="AU2549" s="160"/>
      <c r="AV2549" s="161"/>
      <c r="AW2549" s="161"/>
      <c r="AX2549" s="161"/>
      <c r="AY2549" s="161"/>
      <c r="BD2549" s="173"/>
    </row>
    <row r="2550" spans="1:56" s="19" customFormat="1" ht="70.5" hidden="1" customHeight="1">
      <c r="A2550" s="54">
        <v>2018</v>
      </c>
      <c r="B2550" s="174">
        <v>8323</v>
      </c>
      <c r="C2550" s="54">
        <v>5</v>
      </c>
      <c r="D2550" s="54">
        <v>1</v>
      </c>
      <c r="E2550" s="54">
        <v>2000</v>
      </c>
      <c r="F2550" s="54">
        <v>2100</v>
      </c>
      <c r="G2550" s="54">
        <v>214</v>
      </c>
      <c r="H2550" s="163">
        <v>1</v>
      </c>
      <c r="I2550" s="175" t="s">
        <v>40</v>
      </c>
      <c r="J2550" s="56">
        <v>0</v>
      </c>
      <c r="K2550" s="56">
        <v>0</v>
      </c>
      <c r="L2550" s="57">
        <f t="shared" ref="L2550" si="11429">J2550+K2550</f>
        <v>0</v>
      </c>
      <c r="M2550" s="56">
        <f>P2550-J2550</f>
        <v>0</v>
      </c>
      <c r="N2550" s="56">
        <v>0</v>
      </c>
      <c r="O2550" s="57">
        <f t="shared" ref="O2550" si="11430">M2550+N2550</f>
        <v>0</v>
      </c>
      <c r="P2550" s="57">
        <v>0</v>
      </c>
      <c r="Q2550" s="56">
        <v>0</v>
      </c>
      <c r="R2550" s="56">
        <v>0</v>
      </c>
      <c r="S2550" s="57">
        <f t="shared" ref="S2550" si="11431">Q2550+R2550</f>
        <v>0</v>
      </c>
      <c r="T2550" s="56">
        <f>W2550-Q2550</f>
        <v>0</v>
      </c>
      <c r="U2550" s="56">
        <v>0</v>
      </c>
      <c r="V2550" s="57">
        <f t="shared" ref="V2550" si="11432">T2550+U2550</f>
        <v>0</v>
      </c>
      <c r="W2550" s="57">
        <v>0</v>
      </c>
      <c r="X2550" s="56">
        <v>0</v>
      </c>
      <c r="Y2550" s="56">
        <v>0</v>
      </c>
      <c r="Z2550" s="57">
        <f t="shared" ref="Z2550" si="11433">X2550+Y2550</f>
        <v>0</v>
      </c>
      <c r="AA2550" s="56">
        <f>AD2550-X2550</f>
        <v>0</v>
      </c>
      <c r="AB2550" s="56">
        <v>0</v>
      </c>
      <c r="AC2550" s="57">
        <f t="shared" ref="AC2550" si="11434">AA2550+AB2550</f>
        <v>0</v>
      </c>
      <c r="AD2550" s="57">
        <v>0</v>
      </c>
      <c r="AE2550" s="56">
        <v>0</v>
      </c>
      <c r="AF2550" s="56">
        <v>0</v>
      </c>
      <c r="AG2550" s="57">
        <f t="shared" ref="AG2550" si="11435">AE2550+AF2550</f>
        <v>0</v>
      </c>
      <c r="AH2550" s="56">
        <f>AK2550-AE2550</f>
        <v>0</v>
      </c>
      <c r="AI2550" s="56">
        <v>0</v>
      </c>
      <c r="AJ2550" s="57">
        <f t="shared" ref="AJ2550" si="11436">AH2550+AI2550</f>
        <v>0</v>
      </c>
      <c r="AK2550" s="57">
        <v>0</v>
      </c>
      <c r="AL2550" s="56">
        <v>0</v>
      </c>
      <c r="AM2550" s="56">
        <v>0</v>
      </c>
      <c r="AN2550" s="57">
        <f t="shared" ref="AN2550" si="11437">AL2550+AM2550</f>
        <v>0</v>
      </c>
      <c r="AO2550" s="56">
        <f>AR2550-AL2550</f>
        <v>0</v>
      </c>
      <c r="AP2550" s="56">
        <v>0</v>
      </c>
      <c r="AQ2550" s="57">
        <f t="shared" ref="AQ2550" si="11438">AO2550+AP2550</f>
        <v>0</v>
      </c>
      <c r="AR2550" s="57">
        <v>0</v>
      </c>
      <c r="AS2550" s="57" t="s">
        <v>43</v>
      </c>
      <c r="AT2550" s="179"/>
      <c r="AU2550" s="176"/>
      <c r="AV2550" s="177"/>
      <c r="AW2550" s="177"/>
      <c r="AX2550" s="177"/>
      <c r="AY2550" s="177"/>
      <c r="BD2550" s="178" t="s">
        <v>30</v>
      </c>
    </row>
    <row r="2551" spans="1:56" s="19" customFormat="1" ht="70.5" hidden="1" customHeight="1">
      <c r="A2551" s="145">
        <v>2018</v>
      </c>
      <c r="B2551" s="146">
        <v>8323</v>
      </c>
      <c r="C2551" s="145">
        <v>5</v>
      </c>
      <c r="D2551" s="145">
        <v>1</v>
      </c>
      <c r="E2551" s="145">
        <v>2000</v>
      </c>
      <c r="F2551" s="145">
        <v>2200</v>
      </c>
      <c r="G2551" s="145"/>
      <c r="H2551" s="145"/>
      <c r="I2551" s="147" t="s">
        <v>47</v>
      </c>
      <c r="J2551" s="148">
        <f>J2552</f>
        <v>0</v>
      </c>
      <c r="K2551" s="148">
        <f t="shared" ref="K2551" si="11439">K2552</f>
        <v>0</v>
      </c>
      <c r="L2551" s="148">
        <f t="shared" ref="L2551" si="11440">L2552</f>
        <v>0</v>
      </c>
      <c r="M2551" s="148">
        <f t="shared" ref="M2551" si="11441">M2552</f>
        <v>0</v>
      </c>
      <c r="N2551" s="148">
        <f t="shared" ref="N2551" si="11442">N2552</f>
        <v>0</v>
      </c>
      <c r="O2551" s="148">
        <f t="shared" ref="O2551" si="11443">O2552</f>
        <v>0</v>
      </c>
      <c r="P2551" s="148">
        <f>L2551+O2551</f>
        <v>0</v>
      </c>
      <c r="Q2551" s="148">
        <f>Q2552</f>
        <v>0</v>
      </c>
      <c r="R2551" s="148">
        <f t="shared" ref="R2551:V2552" si="11444">R2552</f>
        <v>0</v>
      </c>
      <c r="S2551" s="148">
        <f t="shared" si="11444"/>
        <v>0</v>
      </c>
      <c r="T2551" s="148">
        <f t="shared" si="11444"/>
        <v>0</v>
      </c>
      <c r="U2551" s="148">
        <f t="shared" si="11444"/>
        <v>0</v>
      </c>
      <c r="V2551" s="148">
        <f t="shared" si="11444"/>
        <v>0</v>
      </c>
      <c r="W2551" s="148">
        <f>S2551+V2551</f>
        <v>0</v>
      </c>
      <c r="X2551" s="148">
        <f>X2552</f>
        <v>0</v>
      </c>
      <c r="Y2551" s="148">
        <f t="shared" ref="Y2551:AC2552" si="11445">Y2552</f>
        <v>0</v>
      </c>
      <c r="Z2551" s="148">
        <f t="shared" si="11445"/>
        <v>0</v>
      </c>
      <c r="AA2551" s="148">
        <f t="shared" si="11445"/>
        <v>0</v>
      </c>
      <c r="AB2551" s="148">
        <f t="shared" si="11445"/>
        <v>0</v>
      </c>
      <c r="AC2551" s="148">
        <f t="shared" si="11445"/>
        <v>0</v>
      </c>
      <c r="AD2551" s="148">
        <f>Z2551+AC2551</f>
        <v>0</v>
      </c>
      <c r="AE2551" s="148">
        <f>AE2552</f>
        <v>0</v>
      </c>
      <c r="AF2551" s="148">
        <f t="shared" ref="AF2551:AI2552" si="11446">AF2552</f>
        <v>0</v>
      </c>
      <c r="AG2551" s="148">
        <f t="shared" si="11446"/>
        <v>0</v>
      </c>
      <c r="AH2551" s="148">
        <f t="shared" si="11446"/>
        <v>0</v>
      </c>
      <c r="AI2551" s="148">
        <f t="shared" si="11446"/>
        <v>0</v>
      </c>
      <c r="AJ2551" s="148">
        <f t="shared" ref="AJ2551:AJ2552" si="11447">AJ2552</f>
        <v>0</v>
      </c>
      <c r="AK2551" s="148">
        <f>AG2551+AJ2551</f>
        <v>0</v>
      </c>
      <c r="AL2551" s="148">
        <f>AL2552</f>
        <v>0</v>
      </c>
      <c r="AM2551" s="148">
        <f t="shared" ref="AM2551:AQ2552" si="11448">AM2552</f>
        <v>0</v>
      </c>
      <c r="AN2551" s="148">
        <f t="shared" si="11448"/>
        <v>0</v>
      </c>
      <c r="AO2551" s="148">
        <f t="shared" si="11448"/>
        <v>0</v>
      </c>
      <c r="AP2551" s="148">
        <f t="shared" si="11448"/>
        <v>0</v>
      </c>
      <c r="AQ2551" s="148">
        <f t="shared" si="11448"/>
        <v>0</v>
      </c>
      <c r="AR2551" s="148">
        <f>AN2551+AQ2551</f>
        <v>0</v>
      </c>
      <c r="AS2551" s="148"/>
      <c r="AT2551" s="149"/>
      <c r="AU2551" s="150"/>
      <c r="AV2551" s="151"/>
      <c r="AW2551" s="151"/>
      <c r="AX2551" s="151"/>
      <c r="AY2551" s="151"/>
      <c r="BD2551" s="153"/>
    </row>
    <row r="2552" spans="1:56" s="19" customFormat="1" ht="70.5" hidden="1" customHeight="1">
      <c r="A2552" s="154">
        <v>2018</v>
      </c>
      <c r="B2552" s="155">
        <v>8323</v>
      </c>
      <c r="C2552" s="154">
        <v>5</v>
      </c>
      <c r="D2552" s="154">
        <v>1</v>
      </c>
      <c r="E2552" s="154">
        <v>2000</v>
      </c>
      <c r="F2552" s="154">
        <v>2200</v>
      </c>
      <c r="G2552" s="154">
        <v>223</v>
      </c>
      <c r="H2552" s="154"/>
      <c r="I2552" s="172" t="s">
        <v>150</v>
      </c>
      <c r="J2552" s="158">
        <f>J2553</f>
        <v>0</v>
      </c>
      <c r="K2552" s="158">
        <f t="shared" ref="K2552" si="11449">K2553</f>
        <v>0</v>
      </c>
      <c r="L2552" s="158">
        <f t="shared" ref="L2552" si="11450">L2553</f>
        <v>0</v>
      </c>
      <c r="M2552" s="158">
        <f t="shared" ref="M2552" si="11451">M2553</f>
        <v>0</v>
      </c>
      <c r="N2552" s="158">
        <f t="shared" ref="N2552" si="11452">N2553</f>
        <v>0</v>
      </c>
      <c r="O2552" s="158">
        <f t="shared" ref="O2552" si="11453">O2553</f>
        <v>0</v>
      </c>
      <c r="P2552" s="158">
        <f>L2552+O2552</f>
        <v>0</v>
      </c>
      <c r="Q2552" s="158">
        <f>Q2553</f>
        <v>0</v>
      </c>
      <c r="R2552" s="158">
        <f t="shared" si="11444"/>
        <v>0</v>
      </c>
      <c r="S2552" s="158">
        <f t="shared" si="11444"/>
        <v>0</v>
      </c>
      <c r="T2552" s="158">
        <f t="shared" si="11444"/>
        <v>0</v>
      </c>
      <c r="U2552" s="158">
        <f t="shared" si="11444"/>
        <v>0</v>
      </c>
      <c r="V2552" s="158">
        <f t="shared" si="11444"/>
        <v>0</v>
      </c>
      <c r="W2552" s="158">
        <f>S2552+V2552</f>
        <v>0</v>
      </c>
      <c r="X2552" s="158">
        <f>X2553</f>
        <v>0</v>
      </c>
      <c r="Y2552" s="158">
        <f t="shared" si="11445"/>
        <v>0</v>
      </c>
      <c r="Z2552" s="158">
        <f t="shared" si="11445"/>
        <v>0</v>
      </c>
      <c r="AA2552" s="158">
        <f t="shared" si="11445"/>
        <v>0</v>
      </c>
      <c r="AB2552" s="158">
        <f t="shared" si="11445"/>
        <v>0</v>
      </c>
      <c r="AC2552" s="158">
        <f t="shared" si="11445"/>
        <v>0</v>
      </c>
      <c r="AD2552" s="158">
        <f>Z2552+AC2552</f>
        <v>0</v>
      </c>
      <c r="AE2552" s="158">
        <f>AE2553</f>
        <v>0</v>
      </c>
      <c r="AF2552" s="158">
        <f t="shared" si="11446"/>
        <v>0</v>
      </c>
      <c r="AG2552" s="158">
        <f t="shared" si="11446"/>
        <v>0</v>
      </c>
      <c r="AH2552" s="158">
        <f t="shared" si="11446"/>
        <v>0</v>
      </c>
      <c r="AI2552" s="158">
        <f t="shared" si="11446"/>
        <v>0</v>
      </c>
      <c r="AJ2552" s="158">
        <f t="shared" si="11447"/>
        <v>0</v>
      </c>
      <c r="AK2552" s="158">
        <f>AG2552+AJ2552</f>
        <v>0</v>
      </c>
      <c r="AL2552" s="158">
        <f>AL2553</f>
        <v>0</v>
      </c>
      <c r="AM2552" s="158">
        <f t="shared" si="11448"/>
        <v>0</v>
      </c>
      <c r="AN2552" s="158">
        <f t="shared" si="11448"/>
        <v>0</v>
      </c>
      <c r="AO2552" s="158">
        <f t="shared" si="11448"/>
        <v>0</v>
      </c>
      <c r="AP2552" s="158">
        <f t="shared" si="11448"/>
        <v>0</v>
      </c>
      <c r="AQ2552" s="158">
        <f t="shared" si="11448"/>
        <v>0</v>
      </c>
      <c r="AR2552" s="158">
        <f>AN2552+AQ2552</f>
        <v>0</v>
      </c>
      <c r="AS2552" s="158"/>
      <c r="AT2552" s="159"/>
      <c r="AU2552" s="160"/>
      <c r="AV2552" s="161"/>
      <c r="AW2552" s="161"/>
      <c r="AX2552" s="161"/>
      <c r="AY2552" s="161"/>
      <c r="BD2552" s="173"/>
    </row>
    <row r="2553" spans="1:56" s="19" customFormat="1" ht="70.5" hidden="1" customHeight="1">
      <c r="A2553" s="54">
        <v>2018</v>
      </c>
      <c r="B2553" s="174">
        <v>8323</v>
      </c>
      <c r="C2553" s="54">
        <v>5</v>
      </c>
      <c r="D2553" s="54">
        <v>1</v>
      </c>
      <c r="E2553" s="54">
        <v>2000</v>
      </c>
      <c r="F2553" s="54">
        <v>2200</v>
      </c>
      <c r="G2553" s="54">
        <v>223</v>
      </c>
      <c r="H2553" s="163">
        <v>1</v>
      </c>
      <c r="I2553" s="175" t="s">
        <v>151</v>
      </c>
      <c r="J2553" s="56">
        <f t="shared" ref="J2553" si="11454">ROUND(P2553*0.8,0)</f>
        <v>0</v>
      </c>
      <c r="K2553" s="56">
        <v>0</v>
      </c>
      <c r="L2553" s="57">
        <f t="shared" ref="L2553" si="11455">J2553+K2553</f>
        <v>0</v>
      </c>
      <c r="M2553" s="56">
        <f>P2553-J2553</f>
        <v>0</v>
      </c>
      <c r="N2553" s="56">
        <v>0</v>
      </c>
      <c r="O2553" s="57">
        <f t="shared" ref="O2553" si="11456">M2553+N2553</f>
        <v>0</v>
      </c>
      <c r="P2553" s="57">
        <v>0</v>
      </c>
      <c r="Q2553" s="56">
        <f t="shared" ref="Q2553" si="11457">ROUND(W2553*0.8,0)</f>
        <v>0</v>
      </c>
      <c r="R2553" s="56">
        <v>0</v>
      </c>
      <c r="S2553" s="57">
        <f t="shared" ref="S2553" si="11458">Q2553+R2553</f>
        <v>0</v>
      </c>
      <c r="T2553" s="56">
        <f>W2553-Q2553</f>
        <v>0</v>
      </c>
      <c r="U2553" s="56">
        <v>0</v>
      </c>
      <c r="V2553" s="57">
        <f t="shared" ref="V2553" si="11459">T2553+U2553</f>
        <v>0</v>
      </c>
      <c r="W2553" s="57">
        <v>0</v>
      </c>
      <c r="X2553" s="56">
        <f t="shared" ref="X2553" si="11460">ROUND(AD2553*0.8,0)</f>
        <v>0</v>
      </c>
      <c r="Y2553" s="56">
        <v>0</v>
      </c>
      <c r="Z2553" s="57">
        <f t="shared" ref="Z2553" si="11461">X2553+Y2553</f>
        <v>0</v>
      </c>
      <c r="AA2553" s="56">
        <f>AD2553-X2553</f>
        <v>0</v>
      </c>
      <c r="AB2553" s="56">
        <v>0</v>
      </c>
      <c r="AC2553" s="57">
        <f t="shared" ref="AC2553" si="11462">AA2553+AB2553</f>
        <v>0</v>
      </c>
      <c r="AD2553" s="57">
        <v>0</v>
      </c>
      <c r="AE2553" s="56">
        <f t="shared" ref="AE2553" si="11463">ROUND(AK2553*0.8,0)</f>
        <v>0</v>
      </c>
      <c r="AF2553" s="56">
        <v>0</v>
      </c>
      <c r="AG2553" s="57">
        <f t="shared" ref="AG2553" si="11464">AE2553+AF2553</f>
        <v>0</v>
      </c>
      <c r="AH2553" s="56">
        <f>AK2553-AE2553</f>
        <v>0</v>
      </c>
      <c r="AI2553" s="56">
        <v>0</v>
      </c>
      <c r="AJ2553" s="57">
        <f t="shared" ref="AJ2553" si="11465">AH2553+AI2553</f>
        <v>0</v>
      </c>
      <c r="AK2553" s="57">
        <v>0</v>
      </c>
      <c r="AL2553" s="56">
        <f t="shared" ref="AL2553" si="11466">ROUND(AR2553*0.8,0)</f>
        <v>0</v>
      </c>
      <c r="AM2553" s="56">
        <v>0</v>
      </c>
      <c r="AN2553" s="57">
        <f t="shared" ref="AN2553" si="11467">AL2553+AM2553</f>
        <v>0</v>
      </c>
      <c r="AO2553" s="56">
        <f>AR2553-AL2553</f>
        <v>0</v>
      </c>
      <c r="AP2553" s="56">
        <v>0</v>
      </c>
      <c r="AQ2553" s="57">
        <f t="shared" ref="AQ2553" si="11468">AO2553+AP2553</f>
        <v>0</v>
      </c>
      <c r="AR2553" s="57">
        <v>0</v>
      </c>
      <c r="AS2553" s="57" t="s">
        <v>43</v>
      </c>
      <c r="AT2553" s="179"/>
      <c r="AU2553" s="176"/>
      <c r="AV2553" s="177"/>
      <c r="AW2553" s="177"/>
      <c r="AX2553" s="177"/>
      <c r="AY2553" s="177"/>
      <c r="BD2553" s="224" t="s">
        <v>78</v>
      </c>
    </row>
    <row r="2554" spans="1:56" s="19" customFormat="1" ht="70.5" hidden="1" customHeight="1">
      <c r="A2554" s="145">
        <v>2018</v>
      </c>
      <c r="B2554" s="146">
        <v>8323</v>
      </c>
      <c r="C2554" s="145">
        <v>5</v>
      </c>
      <c r="D2554" s="145">
        <v>1</v>
      </c>
      <c r="E2554" s="145">
        <v>2000</v>
      </c>
      <c r="F2554" s="145">
        <v>2400</v>
      </c>
      <c r="G2554" s="145"/>
      <c r="H2554" s="145"/>
      <c r="I2554" s="147" t="s">
        <v>152</v>
      </c>
      <c r="J2554" s="148">
        <f>J2555</f>
        <v>0</v>
      </c>
      <c r="K2554" s="148">
        <f t="shared" ref="K2554" si="11469">K2555</f>
        <v>0</v>
      </c>
      <c r="L2554" s="148">
        <f t="shared" ref="L2554" si="11470">L2555</f>
        <v>0</v>
      </c>
      <c r="M2554" s="148">
        <f t="shared" ref="M2554" si="11471">M2555</f>
        <v>0</v>
      </c>
      <c r="N2554" s="148">
        <f t="shared" ref="N2554" si="11472">N2555</f>
        <v>0</v>
      </c>
      <c r="O2554" s="148">
        <f t="shared" ref="O2554" si="11473">O2555</f>
        <v>0</v>
      </c>
      <c r="P2554" s="148">
        <f>L2554+O2554</f>
        <v>0</v>
      </c>
      <c r="Q2554" s="148">
        <f>Q2555</f>
        <v>0</v>
      </c>
      <c r="R2554" s="148">
        <f t="shared" ref="R2554:V2555" si="11474">R2555</f>
        <v>0</v>
      </c>
      <c r="S2554" s="148">
        <f t="shared" si="11474"/>
        <v>0</v>
      </c>
      <c r="T2554" s="148">
        <f t="shared" si="11474"/>
        <v>0</v>
      </c>
      <c r="U2554" s="148">
        <f t="shared" si="11474"/>
        <v>0</v>
      </c>
      <c r="V2554" s="148">
        <f t="shared" si="11474"/>
        <v>0</v>
      </c>
      <c r="W2554" s="148">
        <f>S2554+V2554</f>
        <v>0</v>
      </c>
      <c r="X2554" s="148">
        <f>X2555</f>
        <v>0</v>
      </c>
      <c r="Y2554" s="148">
        <f t="shared" ref="Y2554:AC2555" si="11475">Y2555</f>
        <v>0</v>
      </c>
      <c r="Z2554" s="148">
        <f t="shared" si="11475"/>
        <v>0</v>
      </c>
      <c r="AA2554" s="148">
        <f t="shared" si="11475"/>
        <v>0</v>
      </c>
      <c r="AB2554" s="148">
        <f t="shared" si="11475"/>
        <v>0</v>
      </c>
      <c r="AC2554" s="148">
        <f t="shared" si="11475"/>
        <v>0</v>
      </c>
      <c r="AD2554" s="148">
        <f>Z2554+AC2554</f>
        <v>0</v>
      </c>
      <c r="AE2554" s="148">
        <f>AE2555</f>
        <v>0</v>
      </c>
      <c r="AF2554" s="148">
        <f t="shared" ref="AF2554:AI2555" si="11476">AF2555</f>
        <v>0</v>
      </c>
      <c r="AG2554" s="148">
        <f t="shared" si="11476"/>
        <v>0</v>
      </c>
      <c r="AH2554" s="148">
        <f t="shared" si="11476"/>
        <v>0</v>
      </c>
      <c r="AI2554" s="148">
        <f t="shared" si="11476"/>
        <v>0</v>
      </c>
      <c r="AJ2554" s="148">
        <f t="shared" ref="AJ2554:AJ2555" si="11477">AJ2555</f>
        <v>0</v>
      </c>
      <c r="AK2554" s="148">
        <f>AG2554+AJ2554</f>
        <v>0</v>
      </c>
      <c r="AL2554" s="148">
        <f>AL2555</f>
        <v>0</v>
      </c>
      <c r="AM2554" s="148">
        <f t="shared" ref="AM2554:AQ2555" si="11478">AM2555</f>
        <v>0</v>
      </c>
      <c r="AN2554" s="148">
        <f t="shared" si="11478"/>
        <v>0</v>
      </c>
      <c r="AO2554" s="148">
        <f t="shared" si="11478"/>
        <v>0</v>
      </c>
      <c r="AP2554" s="148">
        <f t="shared" si="11478"/>
        <v>0</v>
      </c>
      <c r="AQ2554" s="148">
        <f t="shared" si="11478"/>
        <v>0</v>
      </c>
      <c r="AR2554" s="148">
        <f>AN2554+AQ2554</f>
        <v>0</v>
      </c>
      <c r="AS2554" s="148"/>
      <c r="AT2554" s="149"/>
      <c r="AU2554" s="150"/>
      <c r="AV2554" s="151"/>
      <c r="AW2554" s="151"/>
      <c r="AX2554" s="151"/>
      <c r="AY2554" s="151"/>
      <c r="BD2554" s="153"/>
    </row>
    <row r="2555" spans="1:56" s="19" customFormat="1" ht="70.5" hidden="1" customHeight="1">
      <c r="A2555" s="154">
        <v>2018</v>
      </c>
      <c r="B2555" s="155">
        <v>8323</v>
      </c>
      <c r="C2555" s="154">
        <v>5</v>
      </c>
      <c r="D2555" s="154">
        <v>1</v>
      </c>
      <c r="E2555" s="154">
        <v>2000</v>
      </c>
      <c r="F2555" s="154">
        <v>2400</v>
      </c>
      <c r="G2555" s="154">
        <v>246</v>
      </c>
      <c r="H2555" s="154"/>
      <c r="I2555" s="172" t="s">
        <v>50</v>
      </c>
      <c r="J2555" s="158">
        <f>J2556</f>
        <v>0</v>
      </c>
      <c r="K2555" s="158">
        <f t="shared" ref="K2555" si="11479">K2556</f>
        <v>0</v>
      </c>
      <c r="L2555" s="158">
        <f t="shared" ref="L2555" si="11480">L2556</f>
        <v>0</v>
      </c>
      <c r="M2555" s="158">
        <f t="shared" ref="M2555" si="11481">M2556</f>
        <v>0</v>
      </c>
      <c r="N2555" s="158">
        <f t="shared" ref="N2555" si="11482">N2556</f>
        <v>0</v>
      </c>
      <c r="O2555" s="158">
        <f t="shared" ref="O2555" si="11483">O2556</f>
        <v>0</v>
      </c>
      <c r="P2555" s="158">
        <f>L2555+O2555</f>
        <v>0</v>
      </c>
      <c r="Q2555" s="158">
        <f>Q2556</f>
        <v>0</v>
      </c>
      <c r="R2555" s="158">
        <f t="shared" si="11474"/>
        <v>0</v>
      </c>
      <c r="S2555" s="158">
        <f t="shared" si="11474"/>
        <v>0</v>
      </c>
      <c r="T2555" s="158">
        <f t="shared" si="11474"/>
        <v>0</v>
      </c>
      <c r="U2555" s="158">
        <f t="shared" si="11474"/>
        <v>0</v>
      </c>
      <c r="V2555" s="158">
        <f t="shared" si="11474"/>
        <v>0</v>
      </c>
      <c r="W2555" s="158">
        <f>S2555+V2555</f>
        <v>0</v>
      </c>
      <c r="X2555" s="158">
        <f>X2556</f>
        <v>0</v>
      </c>
      <c r="Y2555" s="158">
        <f t="shared" si="11475"/>
        <v>0</v>
      </c>
      <c r="Z2555" s="158">
        <f t="shared" si="11475"/>
        <v>0</v>
      </c>
      <c r="AA2555" s="158">
        <f t="shared" si="11475"/>
        <v>0</v>
      </c>
      <c r="AB2555" s="158">
        <f t="shared" si="11475"/>
        <v>0</v>
      </c>
      <c r="AC2555" s="158">
        <f t="shared" si="11475"/>
        <v>0</v>
      </c>
      <c r="AD2555" s="158">
        <f>Z2555+AC2555</f>
        <v>0</v>
      </c>
      <c r="AE2555" s="158">
        <f>AE2556</f>
        <v>0</v>
      </c>
      <c r="AF2555" s="158">
        <f t="shared" si="11476"/>
        <v>0</v>
      </c>
      <c r="AG2555" s="158">
        <f t="shared" si="11476"/>
        <v>0</v>
      </c>
      <c r="AH2555" s="158">
        <f t="shared" si="11476"/>
        <v>0</v>
      </c>
      <c r="AI2555" s="158">
        <f t="shared" si="11476"/>
        <v>0</v>
      </c>
      <c r="AJ2555" s="158">
        <f t="shared" si="11477"/>
        <v>0</v>
      </c>
      <c r="AK2555" s="158">
        <f>AG2555+AJ2555</f>
        <v>0</v>
      </c>
      <c r="AL2555" s="158">
        <f>AL2556</f>
        <v>0</v>
      </c>
      <c r="AM2555" s="158">
        <f t="shared" si="11478"/>
        <v>0</v>
      </c>
      <c r="AN2555" s="158">
        <f t="shared" si="11478"/>
        <v>0</v>
      </c>
      <c r="AO2555" s="158">
        <f t="shared" si="11478"/>
        <v>0</v>
      </c>
      <c r="AP2555" s="158">
        <f t="shared" si="11478"/>
        <v>0</v>
      </c>
      <c r="AQ2555" s="158">
        <f t="shared" si="11478"/>
        <v>0</v>
      </c>
      <c r="AR2555" s="158">
        <f>AN2555+AQ2555</f>
        <v>0</v>
      </c>
      <c r="AS2555" s="158"/>
      <c r="AT2555" s="159"/>
      <c r="AU2555" s="160"/>
      <c r="AV2555" s="161"/>
      <c r="AW2555" s="161"/>
      <c r="AX2555" s="161"/>
      <c r="AY2555" s="161"/>
      <c r="BD2555" s="173"/>
    </row>
    <row r="2556" spans="1:56" s="19" customFormat="1" ht="70.5" hidden="1" customHeight="1">
      <c r="A2556" s="54">
        <v>2018</v>
      </c>
      <c r="B2556" s="174">
        <v>8323</v>
      </c>
      <c r="C2556" s="54">
        <v>5</v>
      </c>
      <c r="D2556" s="54">
        <v>1</v>
      </c>
      <c r="E2556" s="54">
        <v>2000</v>
      </c>
      <c r="F2556" s="54">
        <v>2400</v>
      </c>
      <c r="G2556" s="54">
        <v>246</v>
      </c>
      <c r="H2556" s="163">
        <v>1</v>
      </c>
      <c r="I2556" s="175" t="s">
        <v>50</v>
      </c>
      <c r="J2556" s="56">
        <v>0</v>
      </c>
      <c r="K2556" s="56">
        <v>0</v>
      </c>
      <c r="L2556" s="57">
        <f t="shared" ref="L2556" si="11484">J2556+K2556</f>
        <v>0</v>
      </c>
      <c r="M2556" s="56">
        <f>P2556-J2556</f>
        <v>0</v>
      </c>
      <c r="N2556" s="56">
        <v>0</v>
      </c>
      <c r="O2556" s="57">
        <f t="shared" ref="O2556" si="11485">M2556+N2556</f>
        <v>0</v>
      </c>
      <c r="P2556" s="57">
        <v>0</v>
      </c>
      <c r="Q2556" s="56">
        <v>0</v>
      </c>
      <c r="R2556" s="56">
        <v>0</v>
      </c>
      <c r="S2556" s="57">
        <f t="shared" ref="S2556" si="11486">Q2556+R2556</f>
        <v>0</v>
      </c>
      <c r="T2556" s="56">
        <f>W2556-Q2556</f>
        <v>0</v>
      </c>
      <c r="U2556" s="56">
        <v>0</v>
      </c>
      <c r="V2556" s="57">
        <f t="shared" ref="V2556" si="11487">T2556+U2556</f>
        <v>0</v>
      </c>
      <c r="W2556" s="57">
        <v>0</v>
      </c>
      <c r="X2556" s="56">
        <v>0</v>
      </c>
      <c r="Y2556" s="56">
        <v>0</v>
      </c>
      <c r="Z2556" s="57">
        <f t="shared" ref="Z2556" si="11488">X2556+Y2556</f>
        <v>0</v>
      </c>
      <c r="AA2556" s="56">
        <f>AD2556-X2556</f>
        <v>0</v>
      </c>
      <c r="AB2556" s="56">
        <v>0</v>
      </c>
      <c r="AC2556" s="57">
        <f t="shared" ref="AC2556" si="11489">AA2556+AB2556</f>
        <v>0</v>
      </c>
      <c r="AD2556" s="57">
        <v>0</v>
      </c>
      <c r="AE2556" s="56">
        <v>0</v>
      </c>
      <c r="AF2556" s="56">
        <v>0</v>
      </c>
      <c r="AG2556" s="57">
        <f t="shared" ref="AG2556" si="11490">AE2556+AF2556</f>
        <v>0</v>
      </c>
      <c r="AH2556" s="56">
        <f>AK2556-AE2556</f>
        <v>0</v>
      </c>
      <c r="AI2556" s="56">
        <v>0</v>
      </c>
      <c r="AJ2556" s="57">
        <f t="shared" ref="AJ2556" si="11491">AH2556+AI2556</f>
        <v>0</v>
      </c>
      <c r="AK2556" s="57">
        <v>0</v>
      </c>
      <c r="AL2556" s="56">
        <v>0</v>
      </c>
      <c r="AM2556" s="56">
        <v>0</v>
      </c>
      <c r="AN2556" s="57">
        <f t="shared" ref="AN2556" si="11492">AL2556+AM2556</f>
        <v>0</v>
      </c>
      <c r="AO2556" s="56">
        <f>AR2556-AL2556</f>
        <v>0</v>
      </c>
      <c r="AP2556" s="56">
        <v>0</v>
      </c>
      <c r="AQ2556" s="57">
        <f t="shared" ref="AQ2556" si="11493">AO2556+AP2556</f>
        <v>0</v>
      </c>
      <c r="AR2556" s="57">
        <v>0</v>
      </c>
      <c r="AS2556" s="57" t="s">
        <v>43</v>
      </c>
      <c r="AT2556" s="179"/>
      <c r="AU2556" s="176"/>
      <c r="AV2556" s="177"/>
      <c r="AW2556" s="177"/>
      <c r="AX2556" s="177"/>
      <c r="AY2556" s="177"/>
      <c r="BD2556" s="178" t="s">
        <v>30</v>
      </c>
    </row>
    <row r="2557" spans="1:56" s="19" customFormat="1" ht="70.5" hidden="1" customHeight="1">
      <c r="A2557" s="145">
        <v>2018</v>
      </c>
      <c r="B2557" s="146">
        <v>8323</v>
      </c>
      <c r="C2557" s="145">
        <v>5</v>
      </c>
      <c r="D2557" s="145">
        <v>1</v>
      </c>
      <c r="E2557" s="145">
        <v>2000</v>
      </c>
      <c r="F2557" s="145">
        <v>2500</v>
      </c>
      <c r="G2557" s="145"/>
      <c r="H2557" s="145"/>
      <c r="I2557" s="147" t="s">
        <v>154</v>
      </c>
      <c r="J2557" s="148">
        <f>J2558+J2560+J2562+J2564</f>
        <v>0</v>
      </c>
      <c r="K2557" s="148">
        <f t="shared" ref="K2557:O2557" si="11494">K2558+K2560+K2562+K2564</f>
        <v>0</v>
      </c>
      <c r="L2557" s="148">
        <f t="shared" si="11494"/>
        <v>0</v>
      </c>
      <c r="M2557" s="148">
        <f t="shared" si="11494"/>
        <v>0</v>
      </c>
      <c r="N2557" s="148">
        <f t="shared" si="11494"/>
        <v>0</v>
      </c>
      <c r="O2557" s="148">
        <f t="shared" si="11494"/>
        <v>0</v>
      </c>
      <c r="P2557" s="148">
        <f>L2557+O2557</f>
        <v>0</v>
      </c>
      <c r="Q2557" s="148">
        <f>Q2558+Q2560+Q2562+Q2564</f>
        <v>0</v>
      </c>
      <c r="R2557" s="148">
        <f t="shared" ref="R2557:V2557" si="11495">R2558+R2560+R2562+R2564</f>
        <v>0</v>
      </c>
      <c r="S2557" s="148">
        <f t="shared" si="11495"/>
        <v>0</v>
      </c>
      <c r="T2557" s="148">
        <f t="shared" si="11495"/>
        <v>0</v>
      </c>
      <c r="U2557" s="148">
        <f t="shared" si="11495"/>
        <v>0</v>
      </c>
      <c r="V2557" s="148">
        <f t="shared" si="11495"/>
        <v>0</v>
      </c>
      <c r="W2557" s="148">
        <f>S2557+V2557</f>
        <v>0</v>
      </c>
      <c r="X2557" s="148">
        <f>X2558+X2560+X2562+X2564</f>
        <v>0</v>
      </c>
      <c r="Y2557" s="148">
        <f t="shared" ref="Y2557:AC2557" si="11496">Y2558+Y2560+Y2562+Y2564</f>
        <v>0</v>
      </c>
      <c r="Z2557" s="148">
        <f t="shared" si="11496"/>
        <v>0</v>
      </c>
      <c r="AA2557" s="148">
        <f t="shared" si="11496"/>
        <v>0</v>
      </c>
      <c r="AB2557" s="148">
        <f t="shared" si="11496"/>
        <v>0</v>
      </c>
      <c r="AC2557" s="148">
        <f t="shared" si="11496"/>
        <v>0</v>
      </c>
      <c r="AD2557" s="148">
        <f>Z2557+AC2557</f>
        <v>0</v>
      </c>
      <c r="AE2557" s="148">
        <f>AE2558+AE2560+AE2562+AE2564</f>
        <v>0</v>
      </c>
      <c r="AF2557" s="148">
        <f t="shared" ref="AF2557:AI2557" si="11497">AF2558+AF2560+AF2562+AF2564</f>
        <v>0</v>
      </c>
      <c r="AG2557" s="148">
        <f t="shared" si="11497"/>
        <v>0</v>
      </c>
      <c r="AH2557" s="148">
        <f t="shared" si="11497"/>
        <v>0</v>
      </c>
      <c r="AI2557" s="148">
        <f t="shared" si="11497"/>
        <v>0</v>
      </c>
      <c r="AJ2557" s="148">
        <f t="shared" ref="AJ2557" si="11498">AJ2558+AJ2560+AJ2562+AJ2564</f>
        <v>0</v>
      </c>
      <c r="AK2557" s="148">
        <f>AG2557+AJ2557</f>
        <v>0</v>
      </c>
      <c r="AL2557" s="148">
        <f>AL2558+AL2560+AL2562+AL2564</f>
        <v>0</v>
      </c>
      <c r="AM2557" s="148">
        <f t="shared" ref="AM2557:AQ2557" si="11499">AM2558+AM2560+AM2562+AM2564</f>
        <v>0</v>
      </c>
      <c r="AN2557" s="148">
        <f t="shared" si="11499"/>
        <v>0</v>
      </c>
      <c r="AO2557" s="148">
        <f t="shared" si="11499"/>
        <v>0</v>
      </c>
      <c r="AP2557" s="148">
        <f t="shared" si="11499"/>
        <v>0</v>
      </c>
      <c r="AQ2557" s="148">
        <f t="shared" si="11499"/>
        <v>0</v>
      </c>
      <c r="AR2557" s="148">
        <f>AN2557+AQ2557</f>
        <v>0</v>
      </c>
      <c r="AS2557" s="148"/>
      <c r="AT2557" s="149"/>
      <c r="AU2557" s="150"/>
      <c r="AV2557" s="151"/>
      <c r="AW2557" s="151"/>
      <c r="AX2557" s="151"/>
      <c r="AY2557" s="151"/>
      <c r="BD2557" s="153"/>
    </row>
    <row r="2558" spans="1:56" s="19" customFormat="1" ht="70.5" hidden="1" customHeight="1">
      <c r="A2558" s="154">
        <v>2018</v>
      </c>
      <c r="B2558" s="155">
        <v>8323</v>
      </c>
      <c r="C2558" s="154">
        <v>5</v>
      </c>
      <c r="D2558" s="154">
        <v>1</v>
      </c>
      <c r="E2558" s="154">
        <v>2000</v>
      </c>
      <c r="F2558" s="154">
        <v>2500</v>
      </c>
      <c r="G2558" s="154">
        <v>253</v>
      </c>
      <c r="H2558" s="154"/>
      <c r="I2558" s="172" t="s">
        <v>318</v>
      </c>
      <c r="J2558" s="158">
        <f>J2559</f>
        <v>0</v>
      </c>
      <c r="K2558" s="158">
        <f t="shared" ref="K2558" si="11500">K2559</f>
        <v>0</v>
      </c>
      <c r="L2558" s="158">
        <f t="shared" ref="L2558" si="11501">L2559</f>
        <v>0</v>
      </c>
      <c r="M2558" s="158">
        <f t="shared" ref="M2558" si="11502">M2559</f>
        <v>0</v>
      </c>
      <c r="N2558" s="158">
        <f t="shared" ref="N2558" si="11503">N2559</f>
        <v>0</v>
      </c>
      <c r="O2558" s="158">
        <f t="shared" ref="O2558" si="11504">O2559</f>
        <v>0</v>
      </c>
      <c r="P2558" s="158">
        <f>L2558+O2558</f>
        <v>0</v>
      </c>
      <c r="Q2558" s="158">
        <f>Q2559</f>
        <v>0</v>
      </c>
      <c r="R2558" s="158">
        <f t="shared" ref="R2558:V2558" si="11505">R2559</f>
        <v>0</v>
      </c>
      <c r="S2558" s="158">
        <f t="shared" si="11505"/>
        <v>0</v>
      </c>
      <c r="T2558" s="158">
        <f t="shared" si="11505"/>
        <v>0</v>
      </c>
      <c r="U2558" s="158">
        <f t="shared" si="11505"/>
        <v>0</v>
      </c>
      <c r="V2558" s="158">
        <f t="shared" si="11505"/>
        <v>0</v>
      </c>
      <c r="W2558" s="158">
        <f>S2558+V2558</f>
        <v>0</v>
      </c>
      <c r="X2558" s="158">
        <f>X2559</f>
        <v>0</v>
      </c>
      <c r="Y2558" s="158">
        <f t="shared" ref="Y2558:AC2558" si="11506">Y2559</f>
        <v>0</v>
      </c>
      <c r="Z2558" s="158">
        <f t="shared" si="11506"/>
        <v>0</v>
      </c>
      <c r="AA2558" s="158">
        <f t="shared" si="11506"/>
        <v>0</v>
      </c>
      <c r="AB2558" s="158">
        <f t="shared" si="11506"/>
        <v>0</v>
      </c>
      <c r="AC2558" s="158">
        <f t="shared" si="11506"/>
        <v>0</v>
      </c>
      <c r="AD2558" s="158">
        <f>Z2558+AC2558</f>
        <v>0</v>
      </c>
      <c r="AE2558" s="158">
        <f>AE2559</f>
        <v>0</v>
      </c>
      <c r="AF2558" s="158">
        <f t="shared" ref="AF2558:AI2558" si="11507">AF2559</f>
        <v>0</v>
      </c>
      <c r="AG2558" s="158">
        <f t="shared" si="11507"/>
        <v>0</v>
      </c>
      <c r="AH2558" s="158">
        <f t="shared" si="11507"/>
        <v>0</v>
      </c>
      <c r="AI2558" s="158">
        <f t="shared" si="11507"/>
        <v>0</v>
      </c>
      <c r="AJ2558" s="158">
        <f t="shared" ref="AJ2558" si="11508">AJ2559</f>
        <v>0</v>
      </c>
      <c r="AK2558" s="158">
        <f>AG2558+AJ2558</f>
        <v>0</v>
      </c>
      <c r="AL2558" s="158">
        <f>AL2559</f>
        <v>0</v>
      </c>
      <c r="AM2558" s="158">
        <f t="shared" ref="AM2558:AQ2558" si="11509">AM2559</f>
        <v>0</v>
      </c>
      <c r="AN2558" s="158">
        <f t="shared" si="11509"/>
        <v>0</v>
      </c>
      <c r="AO2558" s="158">
        <f t="shared" si="11509"/>
        <v>0</v>
      </c>
      <c r="AP2558" s="158">
        <f t="shared" si="11509"/>
        <v>0</v>
      </c>
      <c r="AQ2558" s="158">
        <f t="shared" si="11509"/>
        <v>0</v>
      </c>
      <c r="AR2558" s="158">
        <f>AN2558+AQ2558</f>
        <v>0</v>
      </c>
      <c r="AS2558" s="158"/>
      <c r="AT2558" s="159"/>
      <c r="AU2558" s="160"/>
      <c r="AV2558" s="161"/>
      <c r="AW2558" s="161"/>
      <c r="AX2558" s="161"/>
      <c r="AY2558" s="161"/>
      <c r="BD2558" s="173"/>
    </row>
    <row r="2559" spans="1:56" s="19" customFormat="1" ht="70.5" hidden="1" customHeight="1">
      <c r="A2559" s="54">
        <v>2018</v>
      </c>
      <c r="B2559" s="174">
        <v>8323</v>
      </c>
      <c r="C2559" s="54">
        <v>5</v>
      </c>
      <c r="D2559" s="54">
        <v>1</v>
      </c>
      <c r="E2559" s="54">
        <v>2000</v>
      </c>
      <c r="F2559" s="54">
        <v>2500</v>
      </c>
      <c r="G2559" s="54">
        <v>253</v>
      </c>
      <c r="H2559" s="163">
        <v>1</v>
      </c>
      <c r="I2559" s="175" t="s">
        <v>1067</v>
      </c>
      <c r="J2559" s="56">
        <v>0</v>
      </c>
      <c r="K2559" s="56">
        <v>0</v>
      </c>
      <c r="L2559" s="57">
        <f t="shared" ref="L2559" si="11510">J2559+K2559</f>
        <v>0</v>
      </c>
      <c r="M2559" s="56">
        <f>P2559-J2559</f>
        <v>0</v>
      </c>
      <c r="N2559" s="56">
        <v>0</v>
      </c>
      <c r="O2559" s="57">
        <f t="shared" ref="O2559" si="11511">M2559+N2559</f>
        <v>0</v>
      </c>
      <c r="P2559" s="57">
        <v>0</v>
      </c>
      <c r="Q2559" s="56">
        <v>0</v>
      </c>
      <c r="R2559" s="56">
        <v>0</v>
      </c>
      <c r="S2559" s="57">
        <f t="shared" ref="S2559" si="11512">Q2559+R2559</f>
        <v>0</v>
      </c>
      <c r="T2559" s="56">
        <f>W2559-Q2559</f>
        <v>0</v>
      </c>
      <c r="U2559" s="56">
        <v>0</v>
      </c>
      <c r="V2559" s="57">
        <f t="shared" ref="V2559" si="11513">T2559+U2559</f>
        <v>0</v>
      </c>
      <c r="W2559" s="57">
        <v>0</v>
      </c>
      <c r="X2559" s="56">
        <v>0</v>
      </c>
      <c r="Y2559" s="56">
        <v>0</v>
      </c>
      <c r="Z2559" s="57">
        <f t="shared" ref="Z2559" si="11514">X2559+Y2559</f>
        <v>0</v>
      </c>
      <c r="AA2559" s="56">
        <f>AD2559-X2559</f>
        <v>0</v>
      </c>
      <c r="AB2559" s="56">
        <v>0</v>
      </c>
      <c r="AC2559" s="57">
        <f t="shared" ref="AC2559" si="11515">AA2559+AB2559</f>
        <v>0</v>
      </c>
      <c r="AD2559" s="57">
        <v>0</v>
      </c>
      <c r="AE2559" s="56">
        <v>0</v>
      </c>
      <c r="AF2559" s="56">
        <v>0</v>
      </c>
      <c r="AG2559" s="57">
        <f t="shared" ref="AG2559" si="11516">AE2559+AF2559</f>
        <v>0</v>
      </c>
      <c r="AH2559" s="56">
        <f>AK2559-AE2559</f>
        <v>0</v>
      </c>
      <c r="AI2559" s="56">
        <v>0</v>
      </c>
      <c r="AJ2559" s="57">
        <f t="shared" ref="AJ2559" si="11517">AH2559+AI2559</f>
        <v>0</v>
      </c>
      <c r="AK2559" s="57">
        <v>0</v>
      </c>
      <c r="AL2559" s="56">
        <v>0</v>
      </c>
      <c r="AM2559" s="56">
        <v>0</v>
      </c>
      <c r="AN2559" s="57">
        <f t="shared" ref="AN2559" si="11518">AL2559+AM2559</f>
        <v>0</v>
      </c>
      <c r="AO2559" s="56">
        <f>AR2559-AL2559</f>
        <v>0</v>
      </c>
      <c r="AP2559" s="56">
        <v>0</v>
      </c>
      <c r="AQ2559" s="57">
        <f t="shared" ref="AQ2559" si="11519">AO2559+AP2559</f>
        <v>0</v>
      </c>
      <c r="AR2559" s="57">
        <v>0</v>
      </c>
      <c r="AS2559" s="57" t="s">
        <v>43</v>
      </c>
      <c r="AT2559" s="179"/>
      <c r="AU2559" s="176"/>
      <c r="AV2559" s="177"/>
      <c r="AW2559" s="177"/>
      <c r="AX2559" s="177"/>
      <c r="AY2559" s="177"/>
      <c r="BD2559" s="178" t="s">
        <v>30</v>
      </c>
    </row>
    <row r="2560" spans="1:56" s="19" customFormat="1" ht="70.5" hidden="1" customHeight="1">
      <c r="A2560" s="154">
        <v>2018</v>
      </c>
      <c r="B2560" s="155">
        <v>8323</v>
      </c>
      <c r="C2560" s="154">
        <v>5</v>
      </c>
      <c r="D2560" s="154">
        <v>1</v>
      </c>
      <c r="E2560" s="154">
        <v>2000</v>
      </c>
      <c r="F2560" s="154">
        <v>2500</v>
      </c>
      <c r="G2560" s="154">
        <v>254</v>
      </c>
      <c r="H2560" s="154"/>
      <c r="I2560" s="172" t="s">
        <v>155</v>
      </c>
      <c r="J2560" s="158">
        <f>J2561</f>
        <v>0</v>
      </c>
      <c r="K2560" s="158">
        <f t="shared" ref="K2560" si="11520">K2561</f>
        <v>0</v>
      </c>
      <c r="L2560" s="158">
        <f t="shared" ref="L2560" si="11521">L2561</f>
        <v>0</v>
      </c>
      <c r="M2560" s="158">
        <f t="shared" ref="M2560" si="11522">M2561</f>
        <v>0</v>
      </c>
      <c r="N2560" s="158">
        <f t="shared" ref="N2560" si="11523">N2561</f>
        <v>0</v>
      </c>
      <c r="O2560" s="158">
        <f t="shared" ref="O2560" si="11524">O2561</f>
        <v>0</v>
      </c>
      <c r="P2560" s="158">
        <f>L2560+O2560</f>
        <v>0</v>
      </c>
      <c r="Q2560" s="158">
        <f>Q2561</f>
        <v>0</v>
      </c>
      <c r="R2560" s="158">
        <f t="shared" ref="R2560:V2560" si="11525">R2561</f>
        <v>0</v>
      </c>
      <c r="S2560" s="158">
        <f t="shared" si="11525"/>
        <v>0</v>
      </c>
      <c r="T2560" s="158">
        <f t="shared" si="11525"/>
        <v>0</v>
      </c>
      <c r="U2560" s="158">
        <f t="shared" si="11525"/>
        <v>0</v>
      </c>
      <c r="V2560" s="158">
        <f t="shared" si="11525"/>
        <v>0</v>
      </c>
      <c r="W2560" s="158">
        <f>S2560+V2560</f>
        <v>0</v>
      </c>
      <c r="X2560" s="158">
        <f>X2561</f>
        <v>0</v>
      </c>
      <c r="Y2560" s="158">
        <f t="shared" ref="Y2560:AC2560" si="11526">Y2561</f>
        <v>0</v>
      </c>
      <c r="Z2560" s="158">
        <f t="shared" si="11526"/>
        <v>0</v>
      </c>
      <c r="AA2560" s="158">
        <f t="shared" si="11526"/>
        <v>0</v>
      </c>
      <c r="AB2560" s="158">
        <f t="shared" si="11526"/>
        <v>0</v>
      </c>
      <c r="AC2560" s="158">
        <f t="shared" si="11526"/>
        <v>0</v>
      </c>
      <c r="AD2560" s="158">
        <f>Z2560+AC2560</f>
        <v>0</v>
      </c>
      <c r="AE2560" s="158">
        <f>AE2561</f>
        <v>0</v>
      </c>
      <c r="AF2560" s="158">
        <f t="shared" ref="AF2560:AI2560" si="11527">AF2561</f>
        <v>0</v>
      </c>
      <c r="AG2560" s="158">
        <f t="shared" si="11527"/>
        <v>0</v>
      </c>
      <c r="AH2560" s="158">
        <f t="shared" si="11527"/>
        <v>0</v>
      </c>
      <c r="AI2560" s="158">
        <f t="shared" si="11527"/>
        <v>0</v>
      </c>
      <c r="AJ2560" s="158">
        <f t="shared" ref="AJ2560" si="11528">AJ2561</f>
        <v>0</v>
      </c>
      <c r="AK2560" s="158">
        <f>AG2560+AJ2560</f>
        <v>0</v>
      </c>
      <c r="AL2560" s="158">
        <f>AL2561</f>
        <v>0</v>
      </c>
      <c r="AM2560" s="158">
        <f t="shared" ref="AM2560:AQ2560" si="11529">AM2561</f>
        <v>0</v>
      </c>
      <c r="AN2560" s="158">
        <f t="shared" si="11529"/>
        <v>0</v>
      </c>
      <c r="AO2560" s="158">
        <f t="shared" si="11529"/>
        <v>0</v>
      </c>
      <c r="AP2560" s="158">
        <f t="shared" si="11529"/>
        <v>0</v>
      </c>
      <c r="AQ2560" s="158">
        <f t="shared" si="11529"/>
        <v>0</v>
      </c>
      <c r="AR2560" s="158">
        <f>AN2560+AQ2560</f>
        <v>0</v>
      </c>
      <c r="AS2560" s="158"/>
      <c r="AT2560" s="159"/>
      <c r="AU2560" s="160"/>
      <c r="AV2560" s="161"/>
      <c r="AW2560" s="161"/>
      <c r="AX2560" s="161"/>
      <c r="AY2560" s="161"/>
      <c r="BD2560" s="173"/>
    </row>
    <row r="2561" spans="1:56" s="19" customFormat="1" ht="70.5" hidden="1" customHeight="1">
      <c r="A2561" s="54">
        <v>2018</v>
      </c>
      <c r="B2561" s="174">
        <v>8323</v>
      </c>
      <c r="C2561" s="54">
        <v>5</v>
      </c>
      <c r="D2561" s="54">
        <v>1</v>
      </c>
      <c r="E2561" s="54">
        <v>2000</v>
      </c>
      <c r="F2561" s="54">
        <v>2500</v>
      </c>
      <c r="G2561" s="54">
        <v>254</v>
      </c>
      <c r="H2561" s="163">
        <v>1</v>
      </c>
      <c r="I2561" s="175" t="s">
        <v>155</v>
      </c>
      <c r="J2561" s="56">
        <f t="shared" ref="J2561" si="11530">ROUND(P2561*0.8,0)</f>
        <v>0</v>
      </c>
      <c r="K2561" s="56">
        <v>0</v>
      </c>
      <c r="L2561" s="57">
        <f t="shared" ref="L2561" si="11531">J2561+K2561</f>
        <v>0</v>
      </c>
      <c r="M2561" s="56">
        <f>P2561-J2561</f>
        <v>0</v>
      </c>
      <c r="N2561" s="56">
        <v>0</v>
      </c>
      <c r="O2561" s="57">
        <f t="shared" ref="O2561" si="11532">M2561+N2561</f>
        <v>0</v>
      </c>
      <c r="P2561" s="57">
        <v>0</v>
      </c>
      <c r="Q2561" s="56">
        <f t="shared" ref="Q2561" si="11533">ROUND(W2561*0.8,0)</f>
        <v>0</v>
      </c>
      <c r="R2561" s="56">
        <v>0</v>
      </c>
      <c r="S2561" s="57">
        <f t="shared" ref="S2561" si="11534">Q2561+R2561</f>
        <v>0</v>
      </c>
      <c r="T2561" s="56">
        <f>W2561-Q2561</f>
        <v>0</v>
      </c>
      <c r="U2561" s="56">
        <v>0</v>
      </c>
      <c r="V2561" s="57">
        <f t="shared" ref="V2561" si="11535">T2561+U2561</f>
        <v>0</v>
      </c>
      <c r="W2561" s="57">
        <v>0</v>
      </c>
      <c r="X2561" s="56">
        <f t="shared" ref="X2561" si="11536">ROUND(AD2561*0.8,0)</f>
        <v>0</v>
      </c>
      <c r="Y2561" s="56">
        <v>0</v>
      </c>
      <c r="Z2561" s="57">
        <f t="shared" ref="Z2561" si="11537">X2561+Y2561</f>
        <v>0</v>
      </c>
      <c r="AA2561" s="56">
        <f>AD2561-X2561</f>
        <v>0</v>
      </c>
      <c r="AB2561" s="56">
        <v>0</v>
      </c>
      <c r="AC2561" s="57">
        <f t="shared" ref="AC2561" si="11538">AA2561+AB2561</f>
        <v>0</v>
      </c>
      <c r="AD2561" s="57">
        <v>0</v>
      </c>
      <c r="AE2561" s="56">
        <f t="shared" ref="AE2561" si="11539">ROUND(AK2561*0.8,0)</f>
        <v>0</v>
      </c>
      <c r="AF2561" s="56">
        <v>0</v>
      </c>
      <c r="AG2561" s="57">
        <f t="shared" ref="AG2561" si="11540">AE2561+AF2561</f>
        <v>0</v>
      </c>
      <c r="AH2561" s="56">
        <f>AK2561-AE2561</f>
        <v>0</v>
      </c>
      <c r="AI2561" s="56">
        <v>0</v>
      </c>
      <c r="AJ2561" s="57">
        <f t="shared" ref="AJ2561" si="11541">AH2561+AI2561</f>
        <v>0</v>
      </c>
      <c r="AK2561" s="57">
        <v>0</v>
      </c>
      <c r="AL2561" s="56">
        <f t="shared" ref="AL2561" si="11542">ROUND(AR2561*0.8,0)</f>
        <v>0</v>
      </c>
      <c r="AM2561" s="56">
        <v>0</v>
      </c>
      <c r="AN2561" s="57">
        <f t="shared" ref="AN2561" si="11543">AL2561+AM2561</f>
        <v>0</v>
      </c>
      <c r="AO2561" s="56">
        <f>AR2561-AL2561</f>
        <v>0</v>
      </c>
      <c r="AP2561" s="56">
        <v>0</v>
      </c>
      <c r="AQ2561" s="57">
        <f t="shared" ref="AQ2561" si="11544">AO2561+AP2561</f>
        <v>0</v>
      </c>
      <c r="AR2561" s="57">
        <v>0</v>
      </c>
      <c r="AS2561" s="57" t="s">
        <v>43</v>
      </c>
      <c r="AT2561" s="179"/>
      <c r="AU2561" s="176"/>
      <c r="AV2561" s="177"/>
      <c r="AW2561" s="177"/>
      <c r="AX2561" s="177"/>
      <c r="AY2561" s="177"/>
      <c r="BD2561" s="224" t="s">
        <v>78</v>
      </c>
    </row>
    <row r="2562" spans="1:56" s="19" customFormat="1" ht="70.5" hidden="1" customHeight="1">
      <c r="A2562" s="154">
        <v>2018</v>
      </c>
      <c r="B2562" s="155">
        <v>8323</v>
      </c>
      <c r="C2562" s="154">
        <v>5</v>
      </c>
      <c r="D2562" s="154">
        <v>1</v>
      </c>
      <c r="E2562" s="154">
        <v>2000</v>
      </c>
      <c r="F2562" s="154">
        <v>2500</v>
      </c>
      <c r="G2562" s="154">
        <v>255</v>
      </c>
      <c r="H2562" s="154"/>
      <c r="I2562" s="172" t="s">
        <v>156</v>
      </c>
      <c r="J2562" s="158">
        <f>J2563</f>
        <v>0</v>
      </c>
      <c r="K2562" s="158">
        <f t="shared" ref="K2562" si="11545">K2563</f>
        <v>0</v>
      </c>
      <c r="L2562" s="158">
        <f t="shared" ref="L2562" si="11546">L2563</f>
        <v>0</v>
      </c>
      <c r="M2562" s="158">
        <f t="shared" ref="M2562" si="11547">M2563</f>
        <v>0</v>
      </c>
      <c r="N2562" s="158">
        <f t="shared" ref="N2562" si="11548">N2563</f>
        <v>0</v>
      </c>
      <c r="O2562" s="158">
        <f t="shared" ref="O2562" si="11549">O2563</f>
        <v>0</v>
      </c>
      <c r="P2562" s="158">
        <f>L2562+O2562</f>
        <v>0</v>
      </c>
      <c r="Q2562" s="158">
        <f>Q2563</f>
        <v>0</v>
      </c>
      <c r="R2562" s="158">
        <f t="shared" ref="R2562:V2562" si="11550">R2563</f>
        <v>0</v>
      </c>
      <c r="S2562" s="158">
        <f t="shared" si="11550"/>
        <v>0</v>
      </c>
      <c r="T2562" s="158">
        <f t="shared" si="11550"/>
        <v>0</v>
      </c>
      <c r="U2562" s="158">
        <f t="shared" si="11550"/>
        <v>0</v>
      </c>
      <c r="V2562" s="158">
        <f t="shared" si="11550"/>
        <v>0</v>
      </c>
      <c r="W2562" s="158">
        <f>S2562+V2562</f>
        <v>0</v>
      </c>
      <c r="X2562" s="158">
        <f>X2563</f>
        <v>0</v>
      </c>
      <c r="Y2562" s="158">
        <f t="shared" ref="Y2562:AC2562" si="11551">Y2563</f>
        <v>0</v>
      </c>
      <c r="Z2562" s="158">
        <f t="shared" si="11551"/>
        <v>0</v>
      </c>
      <c r="AA2562" s="158">
        <f t="shared" si="11551"/>
        <v>0</v>
      </c>
      <c r="AB2562" s="158">
        <f t="shared" si="11551"/>
        <v>0</v>
      </c>
      <c r="AC2562" s="158">
        <f t="shared" si="11551"/>
        <v>0</v>
      </c>
      <c r="AD2562" s="158">
        <f>Z2562+AC2562</f>
        <v>0</v>
      </c>
      <c r="AE2562" s="158">
        <f>AE2563</f>
        <v>0</v>
      </c>
      <c r="AF2562" s="158">
        <f t="shared" ref="AF2562:AI2562" si="11552">AF2563</f>
        <v>0</v>
      </c>
      <c r="AG2562" s="158">
        <f t="shared" si="11552"/>
        <v>0</v>
      </c>
      <c r="AH2562" s="158">
        <f t="shared" si="11552"/>
        <v>0</v>
      </c>
      <c r="AI2562" s="158">
        <f t="shared" si="11552"/>
        <v>0</v>
      </c>
      <c r="AJ2562" s="158">
        <f t="shared" ref="AJ2562" si="11553">AJ2563</f>
        <v>0</v>
      </c>
      <c r="AK2562" s="158">
        <f>AG2562+AJ2562</f>
        <v>0</v>
      </c>
      <c r="AL2562" s="158">
        <f>AL2563</f>
        <v>0</v>
      </c>
      <c r="AM2562" s="158">
        <f t="shared" ref="AM2562:AQ2562" si="11554">AM2563</f>
        <v>0</v>
      </c>
      <c r="AN2562" s="158">
        <f t="shared" si="11554"/>
        <v>0</v>
      </c>
      <c r="AO2562" s="158">
        <f t="shared" si="11554"/>
        <v>0</v>
      </c>
      <c r="AP2562" s="158">
        <f t="shared" si="11554"/>
        <v>0</v>
      </c>
      <c r="AQ2562" s="158">
        <f t="shared" si="11554"/>
        <v>0</v>
      </c>
      <c r="AR2562" s="158">
        <f>AN2562+AQ2562</f>
        <v>0</v>
      </c>
      <c r="AS2562" s="158"/>
      <c r="AT2562" s="159"/>
      <c r="AU2562" s="160"/>
      <c r="AV2562" s="161"/>
      <c r="AW2562" s="161"/>
      <c r="AX2562" s="161"/>
      <c r="AY2562" s="161"/>
      <c r="BD2562" s="173"/>
    </row>
    <row r="2563" spans="1:56" s="19" customFormat="1" ht="70.5" hidden="1" customHeight="1">
      <c r="A2563" s="54">
        <v>2018</v>
      </c>
      <c r="B2563" s="174">
        <v>8323</v>
      </c>
      <c r="C2563" s="54">
        <v>5</v>
      </c>
      <c r="D2563" s="54">
        <v>1</v>
      </c>
      <c r="E2563" s="54">
        <v>2000</v>
      </c>
      <c r="F2563" s="54">
        <v>2500</v>
      </c>
      <c r="G2563" s="54">
        <v>255</v>
      </c>
      <c r="H2563" s="163">
        <v>1</v>
      </c>
      <c r="I2563" s="175" t="s">
        <v>156</v>
      </c>
      <c r="J2563" s="56">
        <f t="shared" ref="J2563" si="11555">ROUND(P2563*0.8,0)</f>
        <v>0</v>
      </c>
      <c r="K2563" s="56">
        <v>0</v>
      </c>
      <c r="L2563" s="57">
        <f t="shared" ref="L2563" si="11556">J2563+K2563</f>
        <v>0</v>
      </c>
      <c r="M2563" s="56">
        <f>P2563-J2563</f>
        <v>0</v>
      </c>
      <c r="N2563" s="56">
        <v>0</v>
      </c>
      <c r="O2563" s="57">
        <f t="shared" ref="O2563" si="11557">M2563+N2563</f>
        <v>0</v>
      </c>
      <c r="P2563" s="57">
        <v>0</v>
      </c>
      <c r="Q2563" s="56">
        <f t="shared" ref="Q2563" si="11558">ROUND(W2563*0.8,0)</f>
        <v>0</v>
      </c>
      <c r="R2563" s="56">
        <v>0</v>
      </c>
      <c r="S2563" s="57">
        <f t="shared" ref="S2563" si="11559">Q2563+R2563</f>
        <v>0</v>
      </c>
      <c r="T2563" s="56">
        <f>W2563-Q2563</f>
        <v>0</v>
      </c>
      <c r="U2563" s="56">
        <v>0</v>
      </c>
      <c r="V2563" s="57">
        <f t="shared" ref="V2563" si="11560">T2563+U2563</f>
        <v>0</v>
      </c>
      <c r="W2563" s="57">
        <v>0</v>
      </c>
      <c r="X2563" s="56">
        <f t="shared" ref="X2563" si="11561">ROUND(AD2563*0.8,0)</f>
        <v>0</v>
      </c>
      <c r="Y2563" s="56">
        <v>0</v>
      </c>
      <c r="Z2563" s="57">
        <f t="shared" ref="Z2563" si="11562">X2563+Y2563</f>
        <v>0</v>
      </c>
      <c r="AA2563" s="56">
        <f>AD2563-X2563</f>
        <v>0</v>
      </c>
      <c r="AB2563" s="56">
        <v>0</v>
      </c>
      <c r="AC2563" s="57">
        <f t="shared" ref="AC2563" si="11563">AA2563+AB2563</f>
        <v>0</v>
      </c>
      <c r="AD2563" s="57">
        <v>0</v>
      </c>
      <c r="AE2563" s="56">
        <f t="shared" ref="AE2563" si="11564">ROUND(AK2563*0.8,0)</f>
        <v>0</v>
      </c>
      <c r="AF2563" s="56">
        <v>0</v>
      </c>
      <c r="AG2563" s="57">
        <f t="shared" ref="AG2563" si="11565">AE2563+AF2563</f>
        <v>0</v>
      </c>
      <c r="AH2563" s="56">
        <f>AK2563-AE2563</f>
        <v>0</v>
      </c>
      <c r="AI2563" s="56">
        <v>0</v>
      </c>
      <c r="AJ2563" s="57">
        <f t="shared" ref="AJ2563" si="11566">AH2563+AI2563</f>
        <v>0</v>
      </c>
      <c r="AK2563" s="57">
        <v>0</v>
      </c>
      <c r="AL2563" s="56">
        <f t="shared" ref="AL2563" si="11567">ROUND(AR2563*0.8,0)</f>
        <v>0</v>
      </c>
      <c r="AM2563" s="56">
        <v>0</v>
      </c>
      <c r="AN2563" s="57">
        <f t="shared" ref="AN2563" si="11568">AL2563+AM2563</f>
        <v>0</v>
      </c>
      <c r="AO2563" s="56">
        <f>AR2563-AL2563</f>
        <v>0</v>
      </c>
      <c r="AP2563" s="56">
        <v>0</v>
      </c>
      <c r="AQ2563" s="57">
        <f t="shared" ref="AQ2563" si="11569">AO2563+AP2563</f>
        <v>0</v>
      </c>
      <c r="AR2563" s="57">
        <v>0</v>
      </c>
      <c r="AS2563" s="57" t="s">
        <v>43</v>
      </c>
      <c r="AT2563" s="179"/>
      <c r="AU2563" s="176"/>
      <c r="AV2563" s="177"/>
      <c r="AW2563" s="177"/>
      <c r="AX2563" s="177"/>
      <c r="AY2563" s="177"/>
      <c r="BD2563" s="224" t="s">
        <v>78</v>
      </c>
    </row>
    <row r="2564" spans="1:56" s="19" customFormat="1" ht="70.5" hidden="1" customHeight="1">
      <c r="A2564" s="154">
        <v>2018</v>
      </c>
      <c r="B2564" s="155">
        <v>8323</v>
      </c>
      <c r="C2564" s="154">
        <v>5</v>
      </c>
      <c r="D2564" s="154">
        <v>1</v>
      </c>
      <c r="E2564" s="154">
        <v>2000</v>
      </c>
      <c r="F2564" s="154">
        <v>2500</v>
      </c>
      <c r="G2564" s="154">
        <v>259</v>
      </c>
      <c r="H2564" s="154"/>
      <c r="I2564" s="172" t="s">
        <v>539</v>
      </c>
      <c r="J2564" s="158">
        <f>J2565</f>
        <v>0</v>
      </c>
      <c r="K2564" s="158">
        <f t="shared" ref="K2564" si="11570">K2565</f>
        <v>0</v>
      </c>
      <c r="L2564" s="158">
        <f t="shared" ref="L2564" si="11571">L2565</f>
        <v>0</v>
      </c>
      <c r="M2564" s="158">
        <f t="shared" ref="M2564" si="11572">M2565</f>
        <v>0</v>
      </c>
      <c r="N2564" s="158">
        <f t="shared" ref="N2564" si="11573">N2565</f>
        <v>0</v>
      </c>
      <c r="O2564" s="158">
        <f t="shared" ref="O2564" si="11574">O2565</f>
        <v>0</v>
      </c>
      <c r="P2564" s="158">
        <f>L2564+O2564</f>
        <v>0</v>
      </c>
      <c r="Q2564" s="158">
        <f>Q2565</f>
        <v>0</v>
      </c>
      <c r="R2564" s="158">
        <f t="shared" ref="R2564:V2564" si="11575">R2565</f>
        <v>0</v>
      </c>
      <c r="S2564" s="158">
        <f t="shared" si="11575"/>
        <v>0</v>
      </c>
      <c r="T2564" s="158">
        <f t="shared" si="11575"/>
        <v>0</v>
      </c>
      <c r="U2564" s="158">
        <f t="shared" si="11575"/>
        <v>0</v>
      </c>
      <c r="V2564" s="158">
        <f t="shared" si="11575"/>
        <v>0</v>
      </c>
      <c r="W2564" s="158">
        <f>S2564+V2564</f>
        <v>0</v>
      </c>
      <c r="X2564" s="158">
        <f>X2565</f>
        <v>0</v>
      </c>
      <c r="Y2564" s="158">
        <f t="shared" ref="Y2564:AC2564" si="11576">Y2565</f>
        <v>0</v>
      </c>
      <c r="Z2564" s="158">
        <f t="shared" si="11576"/>
        <v>0</v>
      </c>
      <c r="AA2564" s="158">
        <f t="shared" si="11576"/>
        <v>0</v>
      </c>
      <c r="AB2564" s="158">
        <f t="shared" si="11576"/>
        <v>0</v>
      </c>
      <c r="AC2564" s="158">
        <f t="shared" si="11576"/>
        <v>0</v>
      </c>
      <c r="AD2564" s="158">
        <f>Z2564+AC2564</f>
        <v>0</v>
      </c>
      <c r="AE2564" s="158">
        <f>AE2565</f>
        <v>0</v>
      </c>
      <c r="AF2564" s="158">
        <f t="shared" ref="AF2564:AI2564" si="11577">AF2565</f>
        <v>0</v>
      </c>
      <c r="AG2564" s="158">
        <f t="shared" si="11577"/>
        <v>0</v>
      </c>
      <c r="AH2564" s="158">
        <f t="shared" si="11577"/>
        <v>0</v>
      </c>
      <c r="AI2564" s="158">
        <f t="shared" si="11577"/>
        <v>0</v>
      </c>
      <c r="AJ2564" s="158">
        <f t="shared" ref="AJ2564" si="11578">AJ2565</f>
        <v>0</v>
      </c>
      <c r="AK2564" s="158">
        <f>AG2564+AJ2564</f>
        <v>0</v>
      </c>
      <c r="AL2564" s="158">
        <f>AL2565</f>
        <v>0</v>
      </c>
      <c r="AM2564" s="158">
        <f t="shared" ref="AM2564:AQ2564" si="11579">AM2565</f>
        <v>0</v>
      </c>
      <c r="AN2564" s="158">
        <f t="shared" si="11579"/>
        <v>0</v>
      </c>
      <c r="AO2564" s="158">
        <f t="shared" si="11579"/>
        <v>0</v>
      </c>
      <c r="AP2564" s="158">
        <f t="shared" si="11579"/>
        <v>0</v>
      </c>
      <c r="AQ2564" s="158">
        <f t="shared" si="11579"/>
        <v>0</v>
      </c>
      <c r="AR2564" s="158">
        <f>AN2564+AQ2564</f>
        <v>0</v>
      </c>
      <c r="AS2564" s="158"/>
      <c r="AT2564" s="159"/>
      <c r="AU2564" s="160"/>
      <c r="AV2564" s="161"/>
      <c r="AW2564" s="161"/>
      <c r="AX2564" s="161"/>
      <c r="AY2564" s="161"/>
      <c r="BD2564" s="173"/>
    </row>
    <row r="2565" spans="1:56" s="19" customFormat="1" ht="70.5" hidden="1" customHeight="1">
      <c r="A2565" s="54">
        <v>2018</v>
      </c>
      <c r="B2565" s="174">
        <v>8323</v>
      </c>
      <c r="C2565" s="54">
        <v>5</v>
      </c>
      <c r="D2565" s="54">
        <v>1</v>
      </c>
      <c r="E2565" s="54">
        <v>2000</v>
      </c>
      <c r="F2565" s="54">
        <v>2500</v>
      </c>
      <c r="G2565" s="54">
        <v>259</v>
      </c>
      <c r="H2565" s="163">
        <v>1</v>
      </c>
      <c r="I2565" s="175" t="s">
        <v>539</v>
      </c>
      <c r="J2565" s="56">
        <f t="shared" ref="J2565" si="11580">ROUND(P2565*0.8,0)</f>
        <v>0</v>
      </c>
      <c r="K2565" s="56">
        <v>0</v>
      </c>
      <c r="L2565" s="57">
        <f t="shared" ref="L2565" si="11581">J2565+K2565</f>
        <v>0</v>
      </c>
      <c r="M2565" s="56">
        <f>P2565-J2565</f>
        <v>0</v>
      </c>
      <c r="N2565" s="56">
        <v>0</v>
      </c>
      <c r="O2565" s="57">
        <f t="shared" ref="O2565" si="11582">M2565+N2565</f>
        <v>0</v>
      </c>
      <c r="P2565" s="57">
        <v>0</v>
      </c>
      <c r="Q2565" s="56">
        <f t="shared" ref="Q2565" si="11583">ROUND(W2565*0.8,0)</f>
        <v>0</v>
      </c>
      <c r="R2565" s="56">
        <v>0</v>
      </c>
      <c r="S2565" s="57">
        <f t="shared" ref="S2565" si="11584">Q2565+R2565</f>
        <v>0</v>
      </c>
      <c r="T2565" s="56">
        <f>W2565-Q2565</f>
        <v>0</v>
      </c>
      <c r="U2565" s="56">
        <v>0</v>
      </c>
      <c r="V2565" s="57">
        <f t="shared" ref="V2565" si="11585">T2565+U2565</f>
        <v>0</v>
      </c>
      <c r="W2565" s="57">
        <v>0</v>
      </c>
      <c r="X2565" s="56">
        <f t="shared" ref="X2565" si="11586">ROUND(AD2565*0.8,0)</f>
        <v>0</v>
      </c>
      <c r="Y2565" s="56">
        <v>0</v>
      </c>
      <c r="Z2565" s="57">
        <f t="shared" ref="Z2565" si="11587">X2565+Y2565</f>
        <v>0</v>
      </c>
      <c r="AA2565" s="56">
        <f>AD2565-X2565</f>
        <v>0</v>
      </c>
      <c r="AB2565" s="56">
        <v>0</v>
      </c>
      <c r="AC2565" s="57">
        <f t="shared" ref="AC2565" si="11588">AA2565+AB2565</f>
        <v>0</v>
      </c>
      <c r="AD2565" s="57">
        <v>0</v>
      </c>
      <c r="AE2565" s="56">
        <f t="shared" ref="AE2565" si="11589">ROUND(AK2565*0.8,0)</f>
        <v>0</v>
      </c>
      <c r="AF2565" s="56">
        <v>0</v>
      </c>
      <c r="AG2565" s="57">
        <f t="shared" ref="AG2565" si="11590">AE2565+AF2565</f>
        <v>0</v>
      </c>
      <c r="AH2565" s="56">
        <f>AK2565-AE2565</f>
        <v>0</v>
      </c>
      <c r="AI2565" s="56">
        <v>0</v>
      </c>
      <c r="AJ2565" s="57">
        <f t="shared" ref="AJ2565" si="11591">AH2565+AI2565</f>
        <v>0</v>
      </c>
      <c r="AK2565" s="57">
        <v>0</v>
      </c>
      <c r="AL2565" s="56">
        <f t="shared" ref="AL2565" si="11592">ROUND(AR2565*0.8,0)</f>
        <v>0</v>
      </c>
      <c r="AM2565" s="56">
        <v>0</v>
      </c>
      <c r="AN2565" s="57">
        <f t="shared" ref="AN2565" si="11593">AL2565+AM2565</f>
        <v>0</v>
      </c>
      <c r="AO2565" s="56">
        <f>AR2565-AL2565</f>
        <v>0</v>
      </c>
      <c r="AP2565" s="56">
        <v>0</v>
      </c>
      <c r="AQ2565" s="57">
        <f t="shared" ref="AQ2565" si="11594">AO2565+AP2565</f>
        <v>0</v>
      </c>
      <c r="AR2565" s="57">
        <v>0</v>
      </c>
      <c r="AS2565" s="366" t="s">
        <v>1068</v>
      </c>
      <c r="AT2565" s="179"/>
      <c r="AU2565" s="176"/>
      <c r="AV2565" s="177"/>
      <c r="AW2565" s="177"/>
      <c r="AX2565" s="177"/>
      <c r="AY2565" s="177"/>
      <c r="BD2565" s="224" t="s">
        <v>78</v>
      </c>
    </row>
    <row r="2566" spans="1:56" s="19" customFormat="1" ht="70.5" customHeight="1">
      <c r="A2566" s="145">
        <v>2019</v>
      </c>
      <c r="B2566" s="146">
        <v>8323</v>
      </c>
      <c r="C2566" s="145">
        <v>5</v>
      </c>
      <c r="D2566" s="145">
        <v>1</v>
      </c>
      <c r="E2566" s="145">
        <v>2000</v>
      </c>
      <c r="F2566" s="145">
        <v>2700</v>
      </c>
      <c r="G2566" s="145"/>
      <c r="H2566" s="145"/>
      <c r="I2566" s="147" t="s">
        <v>158</v>
      </c>
      <c r="J2566" s="148">
        <f t="shared" ref="J2566:O2566" si="11595">J2567+J2569+J2576+J2578</f>
        <v>1020000</v>
      </c>
      <c r="K2566" s="148">
        <f t="shared" si="11595"/>
        <v>0</v>
      </c>
      <c r="L2566" s="148">
        <f t="shared" si="11595"/>
        <v>1020000</v>
      </c>
      <c r="M2566" s="148">
        <f t="shared" si="11595"/>
        <v>0</v>
      </c>
      <c r="N2566" s="148">
        <f t="shared" si="11595"/>
        <v>0</v>
      </c>
      <c r="O2566" s="148">
        <f t="shared" si="11595"/>
        <v>0</v>
      </c>
      <c r="P2566" s="148">
        <f>L2566+O2566</f>
        <v>1020000</v>
      </c>
      <c r="Q2566" s="148">
        <f t="shared" ref="Q2566:V2566" si="11596">Q2567+Q2569+Q2576+Q2578</f>
        <v>0</v>
      </c>
      <c r="R2566" s="148">
        <f t="shared" si="11596"/>
        <v>0</v>
      </c>
      <c r="S2566" s="148">
        <f t="shared" si="11596"/>
        <v>0</v>
      </c>
      <c r="T2566" s="148">
        <f t="shared" si="11596"/>
        <v>0</v>
      </c>
      <c r="U2566" s="148">
        <f t="shared" si="11596"/>
        <v>0</v>
      </c>
      <c r="V2566" s="148">
        <f t="shared" si="11596"/>
        <v>0</v>
      </c>
      <c r="W2566" s="148">
        <f>S2566+V2566</f>
        <v>0</v>
      </c>
      <c r="X2566" s="148">
        <f t="shared" ref="X2566:AC2566" si="11597">X2567+X2569+X2576+X2578</f>
        <v>0</v>
      </c>
      <c r="Y2566" s="148">
        <f t="shared" si="11597"/>
        <v>0</v>
      </c>
      <c r="Z2566" s="148">
        <f t="shared" si="11597"/>
        <v>0</v>
      </c>
      <c r="AA2566" s="148">
        <f t="shared" si="11597"/>
        <v>0</v>
      </c>
      <c r="AB2566" s="148">
        <f t="shared" si="11597"/>
        <v>0</v>
      </c>
      <c r="AC2566" s="148">
        <f t="shared" si="11597"/>
        <v>0</v>
      </c>
      <c r="AD2566" s="148">
        <f>Z2566+AC2566</f>
        <v>0</v>
      </c>
      <c r="AE2566" s="148">
        <f t="shared" ref="AE2566:AI2566" si="11598">AE2567+AE2569+AE2576+AE2578</f>
        <v>0</v>
      </c>
      <c r="AF2566" s="148">
        <f t="shared" si="11598"/>
        <v>0</v>
      </c>
      <c r="AG2566" s="148">
        <f t="shared" si="11598"/>
        <v>0</v>
      </c>
      <c r="AH2566" s="148">
        <f t="shared" si="11598"/>
        <v>0</v>
      </c>
      <c r="AI2566" s="148">
        <f t="shared" si="11598"/>
        <v>0</v>
      </c>
      <c r="AJ2566" s="148">
        <f t="shared" ref="AJ2566" si="11599">AJ2567+AJ2569+AJ2576+AJ2578</f>
        <v>0</v>
      </c>
      <c r="AK2566" s="148">
        <f>AG2566+AJ2566</f>
        <v>0</v>
      </c>
      <c r="AL2566" s="148">
        <f t="shared" ref="AL2566:AQ2566" si="11600">AL2567+AL2569+AL2576+AL2578</f>
        <v>1020000</v>
      </c>
      <c r="AM2566" s="148">
        <f t="shared" si="11600"/>
        <v>0</v>
      </c>
      <c r="AN2566" s="148">
        <f t="shared" si="11600"/>
        <v>1020000</v>
      </c>
      <c r="AO2566" s="148">
        <f t="shared" si="11600"/>
        <v>0</v>
      </c>
      <c r="AP2566" s="148">
        <f t="shared" si="11600"/>
        <v>0</v>
      </c>
      <c r="AQ2566" s="148">
        <f t="shared" si="11600"/>
        <v>0</v>
      </c>
      <c r="AR2566" s="148">
        <f>AN2566+AQ2566</f>
        <v>1020000</v>
      </c>
      <c r="AS2566" s="148"/>
      <c r="AT2566" s="149"/>
      <c r="AU2566" s="150"/>
      <c r="AV2566" s="151"/>
      <c r="AW2566" s="151"/>
      <c r="AX2566" s="151"/>
      <c r="AY2566" s="151"/>
      <c r="BD2566" s="153"/>
    </row>
    <row r="2567" spans="1:56" s="19" customFormat="1" ht="70.5" customHeight="1">
      <c r="A2567" s="154">
        <v>2019</v>
      </c>
      <c r="B2567" s="155">
        <v>8323</v>
      </c>
      <c r="C2567" s="154">
        <v>5</v>
      </c>
      <c r="D2567" s="154">
        <v>1</v>
      </c>
      <c r="E2567" s="154">
        <v>2000</v>
      </c>
      <c r="F2567" s="154">
        <v>2700</v>
      </c>
      <c r="G2567" s="154">
        <v>271</v>
      </c>
      <c r="H2567" s="154"/>
      <c r="I2567" s="172" t="s">
        <v>54</v>
      </c>
      <c r="J2567" s="158">
        <f>J2568</f>
        <v>540000</v>
      </c>
      <c r="K2567" s="158">
        <f t="shared" ref="K2567" si="11601">K2568</f>
        <v>0</v>
      </c>
      <c r="L2567" s="158">
        <f t="shared" ref="L2567" si="11602">L2568</f>
        <v>540000</v>
      </c>
      <c r="M2567" s="158">
        <f t="shared" ref="M2567" si="11603">M2568</f>
        <v>0</v>
      </c>
      <c r="N2567" s="158">
        <f t="shared" ref="N2567" si="11604">N2568</f>
        <v>0</v>
      </c>
      <c r="O2567" s="158">
        <f t="shared" ref="O2567" si="11605">O2568</f>
        <v>0</v>
      </c>
      <c r="P2567" s="158">
        <f>L2567+O2567</f>
        <v>540000</v>
      </c>
      <c r="Q2567" s="158">
        <f>Q2568</f>
        <v>0</v>
      </c>
      <c r="R2567" s="158">
        <f t="shared" ref="R2567:V2567" si="11606">R2568</f>
        <v>0</v>
      </c>
      <c r="S2567" s="158">
        <f t="shared" si="11606"/>
        <v>0</v>
      </c>
      <c r="T2567" s="158">
        <f t="shared" si="11606"/>
        <v>0</v>
      </c>
      <c r="U2567" s="158">
        <f t="shared" si="11606"/>
        <v>0</v>
      </c>
      <c r="V2567" s="158">
        <f t="shared" si="11606"/>
        <v>0</v>
      </c>
      <c r="W2567" s="158">
        <f>S2567+V2567</f>
        <v>0</v>
      </c>
      <c r="X2567" s="158">
        <f>X2568</f>
        <v>0</v>
      </c>
      <c r="Y2567" s="158">
        <f t="shared" ref="Y2567:AC2567" si="11607">Y2568</f>
        <v>0</v>
      </c>
      <c r="Z2567" s="158">
        <f t="shared" si="11607"/>
        <v>0</v>
      </c>
      <c r="AA2567" s="158">
        <f t="shared" si="11607"/>
        <v>0</v>
      </c>
      <c r="AB2567" s="158">
        <f t="shared" si="11607"/>
        <v>0</v>
      </c>
      <c r="AC2567" s="158">
        <f t="shared" si="11607"/>
        <v>0</v>
      </c>
      <c r="AD2567" s="158">
        <f>Z2567+AC2567</f>
        <v>0</v>
      </c>
      <c r="AE2567" s="158">
        <f>AE2568</f>
        <v>0</v>
      </c>
      <c r="AF2567" s="158">
        <f t="shared" ref="AF2567:AI2567" si="11608">AF2568</f>
        <v>0</v>
      </c>
      <c r="AG2567" s="158">
        <f t="shared" si="11608"/>
        <v>0</v>
      </c>
      <c r="AH2567" s="158">
        <f t="shared" si="11608"/>
        <v>0</v>
      </c>
      <c r="AI2567" s="158">
        <f t="shared" si="11608"/>
        <v>0</v>
      </c>
      <c r="AJ2567" s="158">
        <f t="shared" ref="AJ2567" si="11609">AJ2568</f>
        <v>0</v>
      </c>
      <c r="AK2567" s="158">
        <f>AG2567+AJ2567</f>
        <v>0</v>
      </c>
      <c r="AL2567" s="158">
        <f>AL2568</f>
        <v>540000</v>
      </c>
      <c r="AM2567" s="158">
        <f t="shared" ref="AM2567:AQ2567" si="11610">AM2568</f>
        <v>0</v>
      </c>
      <c r="AN2567" s="158">
        <f t="shared" si="11610"/>
        <v>540000</v>
      </c>
      <c r="AO2567" s="158">
        <f t="shared" si="11610"/>
        <v>0</v>
      </c>
      <c r="AP2567" s="158">
        <f t="shared" si="11610"/>
        <v>0</v>
      </c>
      <c r="AQ2567" s="158">
        <f t="shared" si="11610"/>
        <v>0</v>
      </c>
      <c r="AR2567" s="158">
        <f>AN2567+AQ2567</f>
        <v>540000</v>
      </c>
      <c r="AS2567" s="158"/>
      <c r="AT2567" s="159"/>
      <c r="AU2567" s="160"/>
      <c r="AV2567" s="161"/>
      <c r="AW2567" s="161"/>
      <c r="AX2567" s="161"/>
      <c r="AY2567" s="161"/>
      <c r="BD2567" s="173"/>
    </row>
    <row r="2568" spans="1:56" s="19" customFormat="1" ht="70.5" customHeight="1">
      <c r="A2568" s="54">
        <v>2019</v>
      </c>
      <c r="B2568" s="174">
        <v>8323</v>
      </c>
      <c r="C2568" s="54">
        <v>5</v>
      </c>
      <c r="D2568" s="54">
        <v>1</v>
      </c>
      <c r="E2568" s="54">
        <v>2000</v>
      </c>
      <c r="F2568" s="54">
        <v>2700</v>
      </c>
      <c r="G2568" s="54">
        <v>271</v>
      </c>
      <c r="H2568" s="163">
        <v>1</v>
      </c>
      <c r="I2568" s="175" t="s">
        <v>54</v>
      </c>
      <c r="J2568" s="56">
        <v>540000</v>
      </c>
      <c r="K2568" s="56">
        <v>0</v>
      </c>
      <c r="L2568" s="57">
        <f t="shared" ref="L2568" si="11611">J2568+K2568</f>
        <v>540000</v>
      </c>
      <c r="M2568" s="56">
        <v>0</v>
      </c>
      <c r="N2568" s="56">
        <v>0</v>
      </c>
      <c r="O2568" s="57">
        <f t="shared" ref="O2568" si="11612">M2568+N2568</f>
        <v>0</v>
      </c>
      <c r="P2568" s="57">
        <f>L2568+O2568</f>
        <v>540000</v>
      </c>
      <c r="Q2568" s="56">
        <f t="shared" ref="Q2568" si="11613">ROUND(W2568*0.8,0)</f>
        <v>0</v>
      </c>
      <c r="R2568" s="56">
        <v>0</v>
      </c>
      <c r="S2568" s="57">
        <f t="shared" ref="S2568" si="11614">Q2568+R2568</f>
        <v>0</v>
      </c>
      <c r="T2568" s="56">
        <f>W2568-Q2568</f>
        <v>0</v>
      </c>
      <c r="U2568" s="56">
        <v>0</v>
      </c>
      <c r="V2568" s="57">
        <f t="shared" ref="V2568" si="11615">T2568+U2568</f>
        <v>0</v>
      </c>
      <c r="W2568" s="57">
        <v>0</v>
      </c>
      <c r="X2568" s="56">
        <f t="shared" ref="X2568" si="11616">ROUND(AD2568*0.8,0)</f>
        <v>0</v>
      </c>
      <c r="Y2568" s="56">
        <v>0</v>
      </c>
      <c r="Z2568" s="57">
        <f t="shared" ref="Z2568" si="11617">X2568+Y2568</f>
        <v>0</v>
      </c>
      <c r="AA2568" s="56">
        <f>AD2568-X2568</f>
        <v>0</v>
      </c>
      <c r="AB2568" s="56">
        <v>0</v>
      </c>
      <c r="AC2568" s="57">
        <f t="shared" ref="AC2568" si="11618">AA2568+AB2568</f>
        <v>0</v>
      </c>
      <c r="AD2568" s="57">
        <v>0</v>
      </c>
      <c r="AE2568" s="56">
        <f t="shared" ref="AE2568" si="11619">ROUND(AK2568*0.8,0)</f>
        <v>0</v>
      </c>
      <c r="AF2568" s="56">
        <v>0</v>
      </c>
      <c r="AG2568" s="57">
        <f t="shared" ref="AG2568" si="11620">AE2568+AF2568</f>
        <v>0</v>
      </c>
      <c r="AH2568" s="56">
        <f>AK2568-AE2568</f>
        <v>0</v>
      </c>
      <c r="AI2568" s="56">
        <v>0</v>
      </c>
      <c r="AJ2568" s="57">
        <f t="shared" ref="AJ2568" si="11621">AH2568+AI2568</f>
        <v>0</v>
      </c>
      <c r="AK2568" s="57">
        <v>0</v>
      </c>
      <c r="AL2568" s="56">
        <f t="shared" ref="AL2568" si="11622">J2568-Q2568-X2568-AE2568</f>
        <v>540000</v>
      </c>
      <c r="AM2568" s="56">
        <f t="shared" ref="AM2568" si="11623">K2568-R2568-Y2568-AF2568</f>
        <v>0</v>
      </c>
      <c r="AN2568" s="57">
        <f t="shared" ref="AN2568" si="11624">AL2568+AM2568</f>
        <v>540000</v>
      </c>
      <c r="AO2568" s="56">
        <f t="shared" ref="AO2568" si="11625">M2568-T2568-AA2568-AH2568</f>
        <v>0</v>
      </c>
      <c r="AP2568" s="56">
        <f t="shared" ref="AP2568" si="11626">N2568-U2568-AB2568-AI2568</f>
        <v>0</v>
      </c>
      <c r="AQ2568" s="57">
        <f t="shared" ref="AQ2568" si="11627">AO2568+AP2568</f>
        <v>0</v>
      </c>
      <c r="AR2568" s="57">
        <f t="shared" ref="AR2568" si="11628">AN2568+AQ2568</f>
        <v>540000</v>
      </c>
      <c r="AS2568" s="57" t="s">
        <v>160</v>
      </c>
      <c r="AT2568" s="179">
        <v>1200</v>
      </c>
      <c r="AU2568" s="176">
        <v>0</v>
      </c>
      <c r="AV2568" s="177">
        <v>0</v>
      </c>
      <c r="AW2568" s="177">
        <v>0</v>
      </c>
      <c r="AX2568" s="171">
        <f t="shared" ref="AX2568" si="11629">AT2568-AV2568</f>
        <v>1200</v>
      </c>
      <c r="AY2568" s="171">
        <f t="shared" ref="AY2568" si="11630">AU2568-AW2568</f>
        <v>0</v>
      </c>
      <c r="BD2568" s="224" t="s">
        <v>78</v>
      </c>
    </row>
    <row r="2569" spans="1:56" s="19" customFormat="1" ht="70.5" customHeight="1">
      <c r="A2569" s="154">
        <v>2019</v>
      </c>
      <c r="B2569" s="155">
        <v>8323</v>
      </c>
      <c r="C2569" s="154">
        <v>5</v>
      </c>
      <c r="D2569" s="154">
        <v>1</v>
      </c>
      <c r="E2569" s="154">
        <v>2000</v>
      </c>
      <c r="F2569" s="154">
        <v>2700</v>
      </c>
      <c r="G2569" s="154">
        <v>272</v>
      </c>
      <c r="H2569" s="154"/>
      <c r="I2569" s="172" t="s">
        <v>55</v>
      </c>
      <c r="J2569" s="158">
        <f t="shared" ref="J2569:O2569" si="11631">SUM(J2570:J2575)</f>
        <v>480000</v>
      </c>
      <c r="K2569" s="158">
        <f t="shared" si="11631"/>
        <v>0</v>
      </c>
      <c r="L2569" s="158">
        <f t="shared" si="11631"/>
        <v>480000</v>
      </c>
      <c r="M2569" s="158">
        <f t="shared" si="11631"/>
        <v>0</v>
      </c>
      <c r="N2569" s="158">
        <f t="shared" si="11631"/>
        <v>0</v>
      </c>
      <c r="O2569" s="158">
        <f t="shared" si="11631"/>
        <v>0</v>
      </c>
      <c r="P2569" s="158">
        <f>L2569+O2569</f>
        <v>480000</v>
      </c>
      <c r="Q2569" s="158">
        <f t="shared" ref="Q2569:V2569" si="11632">SUM(Q2570:Q2575)</f>
        <v>0</v>
      </c>
      <c r="R2569" s="158">
        <f t="shared" si="11632"/>
        <v>0</v>
      </c>
      <c r="S2569" s="158">
        <f t="shared" si="11632"/>
        <v>0</v>
      </c>
      <c r="T2569" s="158">
        <f t="shared" si="11632"/>
        <v>0</v>
      </c>
      <c r="U2569" s="158">
        <f t="shared" si="11632"/>
        <v>0</v>
      </c>
      <c r="V2569" s="158">
        <f t="shared" si="11632"/>
        <v>0</v>
      </c>
      <c r="W2569" s="158">
        <f>S2569+V2569</f>
        <v>0</v>
      </c>
      <c r="X2569" s="158">
        <f t="shared" ref="X2569:AC2569" si="11633">SUM(X2570:X2575)</f>
        <v>0</v>
      </c>
      <c r="Y2569" s="158">
        <f t="shared" si="11633"/>
        <v>0</v>
      </c>
      <c r="Z2569" s="158">
        <f t="shared" si="11633"/>
        <v>0</v>
      </c>
      <c r="AA2569" s="158">
        <f t="shared" si="11633"/>
        <v>0</v>
      </c>
      <c r="AB2569" s="158">
        <f t="shared" si="11633"/>
        <v>0</v>
      </c>
      <c r="AC2569" s="158">
        <f t="shared" si="11633"/>
        <v>0</v>
      </c>
      <c r="AD2569" s="158">
        <f>Z2569+AC2569</f>
        <v>0</v>
      </c>
      <c r="AE2569" s="158">
        <f t="shared" ref="AE2569:AI2569" si="11634">SUM(AE2570:AE2575)</f>
        <v>0</v>
      </c>
      <c r="AF2569" s="158">
        <f t="shared" si="11634"/>
        <v>0</v>
      </c>
      <c r="AG2569" s="158">
        <f t="shared" si="11634"/>
        <v>0</v>
      </c>
      <c r="AH2569" s="158">
        <f t="shared" si="11634"/>
        <v>0</v>
      </c>
      <c r="AI2569" s="158">
        <f t="shared" si="11634"/>
        <v>0</v>
      </c>
      <c r="AJ2569" s="158">
        <f t="shared" ref="AJ2569" si="11635">SUM(AJ2570:AJ2575)</f>
        <v>0</v>
      </c>
      <c r="AK2569" s="158">
        <f>AG2569+AJ2569</f>
        <v>0</v>
      </c>
      <c r="AL2569" s="158">
        <f t="shared" ref="AL2569:AQ2569" si="11636">SUM(AL2570:AL2575)</f>
        <v>480000</v>
      </c>
      <c r="AM2569" s="158">
        <f t="shared" si="11636"/>
        <v>0</v>
      </c>
      <c r="AN2569" s="158">
        <f t="shared" si="11636"/>
        <v>480000</v>
      </c>
      <c r="AO2569" s="158">
        <f t="shared" si="11636"/>
        <v>0</v>
      </c>
      <c r="AP2569" s="158">
        <f t="shared" si="11636"/>
        <v>0</v>
      </c>
      <c r="AQ2569" s="158">
        <f t="shared" si="11636"/>
        <v>0</v>
      </c>
      <c r="AR2569" s="158">
        <f>AN2569+AQ2569</f>
        <v>480000</v>
      </c>
      <c r="AS2569" s="158"/>
      <c r="AT2569" s="159"/>
      <c r="AU2569" s="160"/>
      <c r="AV2569" s="161"/>
      <c r="AW2569" s="161"/>
      <c r="AX2569" s="161"/>
      <c r="AY2569" s="161"/>
      <c r="BD2569" s="173"/>
    </row>
    <row r="2570" spans="1:56" s="19" customFormat="1" ht="70.5" customHeight="1">
      <c r="A2570" s="54">
        <v>2019</v>
      </c>
      <c r="B2570" s="174">
        <v>8323</v>
      </c>
      <c r="C2570" s="54">
        <v>5</v>
      </c>
      <c r="D2570" s="54">
        <v>1</v>
      </c>
      <c r="E2570" s="54">
        <v>2000</v>
      </c>
      <c r="F2570" s="54">
        <v>2700</v>
      </c>
      <c r="G2570" s="54">
        <v>272</v>
      </c>
      <c r="H2570" s="163">
        <v>1</v>
      </c>
      <c r="I2570" s="175" t="s">
        <v>1069</v>
      </c>
      <c r="J2570" s="56">
        <v>480000</v>
      </c>
      <c r="K2570" s="56">
        <v>0</v>
      </c>
      <c r="L2570" s="57">
        <f t="shared" ref="L2570" si="11637">J2570+K2570</f>
        <v>480000</v>
      </c>
      <c r="M2570" s="56">
        <v>0</v>
      </c>
      <c r="N2570" s="56">
        <v>0</v>
      </c>
      <c r="O2570" s="57">
        <f t="shared" ref="O2570" si="11638">M2570+N2570</f>
        <v>0</v>
      </c>
      <c r="P2570" s="57">
        <f>L2570+O2570</f>
        <v>480000</v>
      </c>
      <c r="Q2570" s="56">
        <f t="shared" ref="Q2570:Q2575" si="11639">ROUND(W2570*0.8,0)</f>
        <v>0</v>
      </c>
      <c r="R2570" s="56">
        <v>0</v>
      </c>
      <c r="S2570" s="57">
        <f t="shared" ref="S2570:S2575" si="11640">Q2570+R2570</f>
        <v>0</v>
      </c>
      <c r="T2570" s="56">
        <f t="shared" ref="T2570:T2575" si="11641">W2570-Q2570</f>
        <v>0</v>
      </c>
      <c r="U2570" s="56">
        <v>0</v>
      </c>
      <c r="V2570" s="57">
        <f t="shared" ref="V2570:V2575" si="11642">T2570+U2570</f>
        <v>0</v>
      </c>
      <c r="W2570" s="57">
        <v>0</v>
      </c>
      <c r="X2570" s="56">
        <f t="shared" ref="X2570:X2575" si="11643">ROUND(AD2570*0.8,0)</f>
        <v>0</v>
      </c>
      <c r="Y2570" s="56">
        <v>0</v>
      </c>
      <c r="Z2570" s="57">
        <f t="shared" ref="Z2570:Z2575" si="11644">X2570+Y2570</f>
        <v>0</v>
      </c>
      <c r="AA2570" s="56">
        <f t="shared" ref="AA2570:AA2575" si="11645">AD2570-X2570</f>
        <v>0</v>
      </c>
      <c r="AB2570" s="56">
        <v>0</v>
      </c>
      <c r="AC2570" s="57">
        <f t="shared" ref="AC2570:AC2575" si="11646">AA2570+AB2570</f>
        <v>0</v>
      </c>
      <c r="AD2570" s="57">
        <v>0</v>
      </c>
      <c r="AE2570" s="56">
        <f t="shared" ref="AE2570:AE2575" si="11647">ROUND(AK2570*0.8,0)</f>
        <v>0</v>
      </c>
      <c r="AF2570" s="56">
        <v>0</v>
      </c>
      <c r="AG2570" s="57">
        <f t="shared" ref="AG2570:AG2575" si="11648">AE2570+AF2570</f>
        <v>0</v>
      </c>
      <c r="AH2570" s="56">
        <f t="shared" ref="AH2570:AH2575" si="11649">AK2570-AE2570</f>
        <v>0</v>
      </c>
      <c r="AI2570" s="56">
        <v>0</v>
      </c>
      <c r="AJ2570" s="57">
        <f t="shared" ref="AJ2570:AJ2575" si="11650">AH2570+AI2570</f>
        <v>0</v>
      </c>
      <c r="AK2570" s="57">
        <v>0</v>
      </c>
      <c r="AL2570" s="56">
        <f t="shared" ref="AL2570" si="11651">J2570-Q2570-X2570-AE2570</f>
        <v>480000</v>
      </c>
      <c r="AM2570" s="56">
        <f t="shared" ref="AM2570" si="11652">K2570-R2570-Y2570-AF2570</f>
        <v>0</v>
      </c>
      <c r="AN2570" s="57">
        <f t="shared" ref="AN2570" si="11653">AL2570+AM2570</f>
        <v>480000</v>
      </c>
      <c r="AO2570" s="56">
        <f t="shared" ref="AO2570" si="11654">M2570-T2570-AA2570-AH2570</f>
        <v>0</v>
      </c>
      <c r="AP2570" s="56">
        <f t="shared" ref="AP2570" si="11655">N2570-U2570-AB2570-AI2570</f>
        <v>0</v>
      </c>
      <c r="AQ2570" s="57">
        <f t="shared" ref="AQ2570" si="11656">AO2570+AP2570</f>
        <v>0</v>
      </c>
      <c r="AR2570" s="57">
        <f t="shared" ref="AR2570" si="11657">AN2570+AQ2570</f>
        <v>480000</v>
      </c>
      <c r="AS2570" s="57" t="s">
        <v>735</v>
      </c>
      <c r="AT2570" s="179">
        <v>300</v>
      </c>
      <c r="AU2570" s="176">
        <v>0</v>
      </c>
      <c r="AV2570" s="177">
        <v>0</v>
      </c>
      <c r="AW2570" s="177">
        <v>0</v>
      </c>
      <c r="AX2570" s="171">
        <f t="shared" ref="AX2570" si="11658">AT2570-AV2570</f>
        <v>300</v>
      </c>
      <c r="AY2570" s="171">
        <f t="shared" ref="AY2570" si="11659">AU2570-AW2570</f>
        <v>0</v>
      </c>
      <c r="BD2570" s="224" t="s">
        <v>78</v>
      </c>
    </row>
    <row r="2571" spans="1:56" s="19" customFormat="1" ht="70.5" hidden="1" customHeight="1">
      <c r="A2571" s="54">
        <v>2018</v>
      </c>
      <c r="B2571" s="174">
        <v>8323</v>
      </c>
      <c r="C2571" s="54">
        <v>5</v>
      </c>
      <c r="D2571" s="54">
        <v>1</v>
      </c>
      <c r="E2571" s="54">
        <v>2000</v>
      </c>
      <c r="F2571" s="54">
        <v>2700</v>
      </c>
      <c r="G2571" s="54">
        <v>272</v>
      </c>
      <c r="H2571" s="163">
        <v>2</v>
      </c>
      <c r="I2571" s="175" t="s">
        <v>1070</v>
      </c>
      <c r="J2571" s="56">
        <f t="shared" ref="J2571:J2574" si="11660">ROUND(P2571*0.8,0)</f>
        <v>0</v>
      </c>
      <c r="K2571" s="56">
        <v>0</v>
      </c>
      <c r="L2571" s="57">
        <f t="shared" ref="L2571:L2574" si="11661">J2571+K2571</f>
        <v>0</v>
      </c>
      <c r="M2571" s="56">
        <f t="shared" ref="M2571:M2575" si="11662">P2571-J2571</f>
        <v>0</v>
      </c>
      <c r="N2571" s="56">
        <v>0</v>
      </c>
      <c r="O2571" s="57">
        <f t="shared" ref="O2571:O2574" si="11663">M2571+N2571</f>
        <v>0</v>
      </c>
      <c r="P2571" s="57">
        <v>0</v>
      </c>
      <c r="Q2571" s="56">
        <f t="shared" si="11639"/>
        <v>0</v>
      </c>
      <c r="R2571" s="56">
        <v>0</v>
      </c>
      <c r="S2571" s="57">
        <f t="shared" si="11640"/>
        <v>0</v>
      </c>
      <c r="T2571" s="56">
        <f t="shared" si="11641"/>
        <v>0</v>
      </c>
      <c r="U2571" s="56">
        <v>0</v>
      </c>
      <c r="V2571" s="57">
        <f t="shared" si="11642"/>
        <v>0</v>
      </c>
      <c r="W2571" s="57">
        <v>0</v>
      </c>
      <c r="X2571" s="56">
        <f t="shared" si="11643"/>
        <v>0</v>
      </c>
      <c r="Y2571" s="56">
        <v>0</v>
      </c>
      <c r="Z2571" s="57">
        <f t="shared" si="11644"/>
        <v>0</v>
      </c>
      <c r="AA2571" s="56">
        <f t="shared" si="11645"/>
        <v>0</v>
      </c>
      <c r="AB2571" s="56">
        <v>0</v>
      </c>
      <c r="AC2571" s="57">
        <f t="shared" si="11646"/>
        <v>0</v>
      </c>
      <c r="AD2571" s="57">
        <v>0</v>
      </c>
      <c r="AE2571" s="56">
        <f t="shared" si="11647"/>
        <v>0</v>
      </c>
      <c r="AF2571" s="56">
        <v>0</v>
      </c>
      <c r="AG2571" s="57">
        <f t="shared" si="11648"/>
        <v>0</v>
      </c>
      <c r="AH2571" s="56">
        <f t="shared" si="11649"/>
        <v>0</v>
      </c>
      <c r="AI2571" s="56">
        <v>0</v>
      </c>
      <c r="AJ2571" s="57">
        <f t="shared" si="11650"/>
        <v>0</v>
      </c>
      <c r="AK2571" s="57">
        <v>0</v>
      </c>
      <c r="AL2571" s="56">
        <f t="shared" ref="AL2571:AL2575" si="11664">ROUND(AR2571*0.8,0)</f>
        <v>0</v>
      </c>
      <c r="AM2571" s="56">
        <v>0</v>
      </c>
      <c r="AN2571" s="57">
        <f t="shared" ref="AN2571:AN2575" si="11665">AL2571+AM2571</f>
        <v>0</v>
      </c>
      <c r="AO2571" s="56">
        <f t="shared" ref="AO2571:AO2575" si="11666">AR2571-AL2571</f>
        <v>0</v>
      </c>
      <c r="AP2571" s="56">
        <v>0</v>
      </c>
      <c r="AQ2571" s="57">
        <f t="shared" ref="AQ2571:AQ2575" si="11667">AO2571+AP2571</f>
        <v>0</v>
      </c>
      <c r="AR2571" s="57">
        <v>0</v>
      </c>
      <c r="AS2571" s="57" t="s">
        <v>43</v>
      </c>
      <c r="AT2571" s="179"/>
      <c r="AU2571" s="176"/>
      <c r="AV2571" s="177"/>
      <c r="AW2571" s="177"/>
      <c r="AX2571" s="177"/>
      <c r="AY2571" s="177"/>
      <c r="BD2571" s="224" t="s">
        <v>78</v>
      </c>
    </row>
    <row r="2572" spans="1:56" s="19" customFormat="1" ht="70.5" hidden="1" customHeight="1">
      <c r="A2572" s="54">
        <v>2018</v>
      </c>
      <c r="B2572" s="174">
        <v>8323</v>
      </c>
      <c r="C2572" s="54">
        <v>5</v>
      </c>
      <c r="D2572" s="54">
        <v>1</v>
      </c>
      <c r="E2572" s="54">
        <v>2000</v>
      </c>
      <c r="F2572" s="54">
        <v>2700</v>
      </c>
      <c r="G2572" s="54">
        <v>272</v>
      </c>
      <c r="H2572" s="163">
        <v>3</v>
      </c>
      <c r="I2572" s="175" t="s">
        <v>323</v>
      </c>
      <c r="J2572" s="56">
        <f t="shared" si="11660"/>
        <v>0</v>
      </c>
      <c r="K2572" s="56">
        <v>0</v>
      </c>
      <c r="L2572" s="57">
        <f t="shared" si="11661"/>
        <v>0</v>
      </c>
      <c r="M2572" s="56">
        <f t="shared" si="11662"/>
        <v>0</v>
      </c>
      <c r="N2572" s="56">
        <v>0</v>
      </c>
      <c r="O2572" s="57">
        <f t="shared" si="11663"/>
        <v>0</v>
      </c>
      <c r="P2572" s="57">
        <v>0</v>
      </c>
      <c r="Q2572" s="56">
        <f t="shared" si="11639"/>
        <v>0</v>
      </c>
      <c r="R2572" s="56">
        <v>0</v>
      </c>
      <c r="S2572" s="57">
        <f t="shared" si="11640"/>
        <v>0</v>
      </c>
      <c r="T2572" s="56">
        <f t="shared" si="11641"/>
        <v>0</v>
      </c>
      <c r="U2572" s="56">
        <v>0</v>
      </c>
      <c r="V2572" s="57">
        <f t="shared" si="11642"/>
        <v>0</v>
      </c>
      <c r="W2572" s="57">
        <v>0</v>
      </c>
      <c r="X2572" s="56">
        <f t="shared" si="11643"/>
        <v>0</v>
      </c>
      <c r="Y2572" s="56">
        <v>0</v>
      </c>
      <c r="Z2572" s="57">
        <f t="shared" si="11644"/>
        <v>0</v>
      </c>
      <c r="AA2572" s="56">
        <f t="shared" si="11645"/>
        <v>0</v>
      </c>
      <c r="AB2572" s="56">
        <v>0</v>
      </c>
      <c r="AC2572" s="57">
        <f t="shared" si="11646"/>
        <v>0</v>
      </c>
      <c r="AD2572" s="57">
        <v>0</v>
      </c>
      <c r="AE2572" s="56">
        <f t="shared" si="11647"/>
        <v>0</v>
      </c>
      <c r="AF2572" s="56">
        <v>0</v>
      </c>
      <c r="AG2572" s="57">
        <f t="shared" si="11648"/>
        <v>0</v>
      </c>
      <c r="AH2572" s="56">
        <f t="shared" si="11649"/>
        <v>0</v>
      </c>
      <c r="AI2572" s="56">
        <v>0</v>
      </c>
      <c r="AJ2572" s="57">
        <f t="shared" si="11650"/>
        <v>0</v>
      </c>
      <c r="AK2572" s="57">
        <v>0</v>
      </c>
      <c r="AL2572" s="56">
        <f t="shared" si="11664"/>
        <v>0</v>
      </c>
      <c r="AM2572" s="56">
        <v>0</v>
      </c>
      <c r="AN2572" s="57">
        <f t="shared" si="11665"/>
        <v>0</v>
      </c>
      <c r="AO2572" s="56">
        <f t="shared" si="11666"/>
        <v>0</v>
      </c>
      <c r="AP2572" s="56">
        <v>0</v>
      </c>
      <c r="AQ2572" s="57">
        <f t="shared" si="11667"/>
        <v>0</v>
      </c>
      <c r="AR2572" s="57">
        <v>0</v>
      </c>
      <c r="AS2572" s="57" t="s">
        <v>43</v>
      </c>
      <c r="AT2572" s="179"/>
      <c r="AU2572" s="176"/>
      <c r="AV2572" s="177"/>
      <c r="AW2572" s="177"/>
      <c r="AX2572" s="177"/>
      <c r="AY2572" s="177"/>
      <c r="BD2572" s="224" t="s">
        <v>78</v>
      </c>
    </row>
    <row r="2573" spans="1:56" s="19" customFormat="1" ht="70.5" hidden="1" customHeight="1">
      <c r="A2573" s="54">
        <v>2018</v>
      </c>
      <c r="B2573" s="174">
        <v>8323</v>
      </c>
      <c r="C2573" s="54">
        <v>5</v>
      </c>
      <c r="D2573" s="54">
        <v>1</v>
      </c>
      <c r="E2573" s="54">
        <v>2000</v>
      </c>
      <c r="F2573" s="54">
        <v>2700</v>
      </c>
      <c r="G2573" s="54">
        <v>272</v>
      </c>
      <c r="H2573" s="163">
        <v>4</v>
      </c>
      <c r="I2573" s="175" t="s">
        <v>1071</v>
      </c>
      <c r="J2573" s="56">
        <f t="shared" si="11660"/>
        <v>0</v>
      </c>
      <c r="K2573" s="56">
        <v>0</v>
      </c>
      <c r="L2573" s="57">
        <f t="shared" si="11661"/>
        <v>0</v>
      </c>
      <c r="M2573" s="56">
        <f t="shared" si="11662"/>
        <v>0</v>
      </c>
      <c r="N2573" s="56">
        <v>0</v>
      </c>
      <c r="O2573" s="57">
        <f t="shared" si="11663"/>
        <v>0</v>
      </c>
      <c r="P2573" s="57">
        <v>0</v>
      </c>
      <c r="Q2573" s="56">
        <f t="shared" si="11639"/>
        <v>0</v>
      </c>
      <c r="R2573" s="56">
        <v>0</v>
      </c>
      <c r="S2573" s="57">
        <f t="shared" si="11640"/>
        <v>0</v>
      </c>
      <c r="T2573" s="56">
        <f t="shared" si="11641"/>
        <v>0</v>
      </c>
      <c r="U2573" s="56">
        <v>0</v>
      </c>
      <c r="V2573" s="57">
        <f t="shared" si="11642"/>
        <v>0</v>
      </c>
      <c r="W2573" s="57">
        <v>0</v>
      </c>
      <c r="X2573" s="56">
        <f t="shared" si="11643"/>
        <v>0</v>
      </c>
      <c r="Y2573" s="56">
        <v>0</v>
      </c>
      <c r="Z2573" s="57">
        <f t="shared" si="11644"/>
        <v>0</v>
      </c>
      <c r="AA2573" s="56">
        <f t="shared" si="11645"/>
        <v>0</v>
      </c>
      <c r="AB2573" s="56">
        <v>0</v>
      </c>
      <c r="AC2573" s="57">
        <f t="shared" si="11646"/>
        <v>0</v>
      </c>
      <c r="AD2573" s="57">
        <v>0</v>
      </c>
      <c r="AE2573" s="56">
        <f t="shared" si="11647"/>
        <v>0</v>
      </c>
      <c r="AF2573" s="56">
        <v>0</v>
      </c>
      <c r="AG2573" s="57">
        <f t="shared" si="11648"/>
        <v>0</v>
      </c>
      <c r="AH2573" s="56">
        <f t="shared" si="11649"/>
        <v>0</v>
      </c>
      <c r="AI2573" s="56">
        <v>0</v>
      </c>
      <c r="AJ2573" s="57">
        <f t="shared" si="11650"/>
        <v>0</v>
      </c>
      <c r="AK2573" s="57">
        <v>0</v>
      </c>
      <c r="AL2573" s="56">
        <f t="shared" si="11664"/>
        <v>0</v>
      </c>
      <c r="AM2573" s="56">
        <v>0</v>
      </c>
      <c r="AN2573" s="57">
        <f t="shared" si="11665"/>
        <v>0</v>
      </c>
      <c r="AO2573" s="56">
        <f t="shared" si="11666"/>
        <v>0</v>
      </c>
      <c r="AP2573" s="56">
        <v>0</v>
      </c>
      <c r="AQ2573" s="57">
        <f t="shared" si="11667"/>
        <v>0</v>
      </c>
      <c r="AR2573" s="57">
        <v>0</v>
      </c>
      <c r="AS2573" s="57" t="s">
        <v>43</v>
      </c>
      <c r="AT2573" s="179"/>
      <c r="AU2573" s="176"/>
      <c r="AV2573" s="177"/>
      <c r="AW2573" s="177"/>
      <c r="AX2573" s="177"/>
      <c r="AY2573" s="177"/>
      <c r="BD2573" s="224" t="s">
        <v>78</v>
      </c>
    </row>
    <row r="2574" spans="1:56" s="19" customFormat="1" ht="70.5" hidden="1" customHeight="1">
      <c r="A2574" s="54">
        <v>2018</v>
      </c>
      <c r="B2574" s="174">
        <v>8323</v>
      </c>
      <c r="C2574" s="54">
        <v>5</v>
      </c>
      <c r="D2574" s="54">
        <v>1</v>
      </c>
      <c r="E2574" s="54">
        <v>2000</v>
      </c>
      <c r="F2574" s="54">
        <v>2700</v>
      </c>
      <c r="G2574" s="54">
        <v>272</v>
      </c>
      <c r="H2574" s="163">
        <v>5</v>
      </c>
      <c r="I2574" s="175" t="s">
        <v>1072</v>
      </c>
      <c r="J2574" s="56">
        <f t="shared" si="11660"/>
        <v>0</v>
      </c>
      <c r="K2574" s="56">
        <v>0</v>
      </c>
      <c r="L2574" s="57">
        <f t="shared" si="11661"/>
        <v>0</v>
      </c>
      <c r="M2574" s="56">
        <f t="shared" si="11662"/>
        <v>0</v>
      </c>
      <c r="N2574" s="56">
        <v>0</v>
      </c>
      <c r="O2574" s="57">
        <f t="shared" si="11663"/>
        <v>0</v>
      </c>
      <c r="P2574" s="57">
        <v>0</v>
      </c>
      <c r="Q2574" s="56">
        <f t="shared" si="11639"/>
        <v>0</v>
      </c>
      <c r="R2574" s="56">
        <v>0</v>
      </c>
      <c r="S2574" s="57">
        <f t="shared" si="11640"/>
        <v>0</v>
      </c>
      <c r="T2574" s="56">
        <f t="shared" si="11641"/>
        <v>0</v>
      </c>
      <c r="U2574" s="56">
        <v>0</v>
      </c>
      <c r="V2574" s="57">
        <f t="shared" si="11642"/>
        <v>0</v>
      </c>
      <c r="W2574" s="57">
        <v>0</v>
      </c>
      <c r="X2574" s="56">
        <f t="shared" si="11643"/>
        <v>0</v>
      </c>
      <c r="Y2574" s="56">
        <v>0</v>
      </c>
      <c r="Z2574" s="57">
        <f t="shared" si="11644"/>
        <v>0</v>
      </c>
      <c r="AA2574" s="56">
        <f t="shared" si="11645"/>
        <v>0</v>
      </c>
      <c r="AB2574" s="56">
        <v>0</v>
      </c>
      <c r="AC2574" s="57">
        <f t="shared" si="11646"/>
        <v>0</v>
      </c>
      <c r="AD2574" s="57">
        <v>0</v>
      </c>
      <c r="AE2574" s="56">
        <f t="shared" si="11647"/>
        <v>0</v>
      </c>
      <c r="AF2574" s="56">
        <v>0</v>
      </c>
      <c r="AG2574" s="57">
        <f t="shared" si="11648"/>
        <v>0</v>
      </c>
      <c r="AH2574" s="56">
        <f t="shared" si="11649"/>
        <v>0</v>
      </c>
      <c r="AI2574" s="56">
        <v>0</v>
      </c>
      <c r="AJ2574" s="57">
        <f t="shared" si="11650"/>
        <v>0</v>
      </c>
      <c r="AK2574" s="57">
        <v>0</v>
      </c>
      <c r="AL2574" s="56">
        <f t="shared" si="11664"/>
        <v>0</v>
      </c>
      <c r="AM2574" s="56">
        <v>0</v>
      </c>
      <c r="AN2574" s="57">
        <f t="shared" si="11665"/>
        <v>0</v>
      </c>
      <c r="AO2574" s="56">
        <f t="shared" si="11666"/>
        <v>0</v>
      </c>
      <c r="AP2574" s="56">
        <v>0</v>
      </c>
      <c r="AQ2574" s="57">
        <f t="shared" si="11667"/>
        <v>0</v>
      </c>
      <c r="AR2574" s="57">
        <v>0</v>
      </c>
      <c r="AS2574" s="57" t="s">
        <v>43</v>
      </c>
      <c r="AT2574" s="179"/>
      <c r="AU2574" s="176"/>
      <c r="AV2574" s="177"/>
      <c r="AW2574" s="177"/>
      <c r="AX2574" s="177"/>
      <c r="AY2574" s="177"/>
      <c r="BD2574" s="224" t="s">
        <v>78</v>
      </c>
    </row>
    <row r="2575" spans="1:56" s="19" customFormat="1" ht="70.5" hidden="1" customHeight="1">
      <c r="A2575" s="54">
        <v>2018</v>
      </c>
      <c r="B2575" s="174">
        <v>8323</v>
      </c>
      <c r="C2575" s="54">
        <v>5</v>
      </c>
      <c r="D2575" s="54">
        <v>1</v>
      </c>
      <c r="E2575" s="54">
        <v>2000</v>
      </c>
      <c r="F2575" s="54">
        <v>2700</v>
      </c>
      <c r="G2575" s="54">
        <v>272</v>
      </c>
      <c r="H2575" s="163">
        <v>6</v>
      </c>
      <c r="I2575" s="175" t="s">
        <v>748</v>
      </c>
      <c r="J2575" s="56">
        <f t="shared" ref="J2575" si="11668">ROUND(P2575*0.8,0)</f>
        <v>0</v>
      </c>
      <c r="K2575" s="56">
        <v>0</v>
      </c>
      <c r="L2575" s="57">
        <f t="shared" ref="L2575" si="11669">J2575+K2575</f>
        <v>0</v>
      </c>
      <c r="M2575" s="56">
        <f t="shared" si="11662"/>
        <v>0</v>
      </c>
      <c r="N2575" s="56">
        <v>0</v>
      </c>
      <c r="O2575" s="57">
        <f t="shared" ref="O2575" si="11670">M2575+N2575</f>
        <v>0</v>
      </c>
      <c r="P2575" s="57">
        <v>0</v>
      </c>
      <c r="Q2575" s="56">
        <f t="shared" si="11639"/>
        <v>0</v>
      </c>
      <c r="R2575" s="56">
        <v>0</v>
      </c>
      <c r="S2575" s="57">
        <f t="shared" si="11640"/>
        <v>0</v>
      </c>
      <c r="T2575" s="56">
        <f t="shared" si="11641"/>
        <v>0</v>
      </c>
      <c r="U2575" s="56">
        <v>0</v>
      </c>
      <c r="V2575" s="57">
        <f t="shared" si="11642"/>
        <v>0</v>
      </c>
      <c r="W2575" s="57">
        <v>0</v>
      </c>
      <c r="X2575" s="56">
        <f t="shared" si="11643"/>
        <v>0</v>
      </c>
      <c r="Y2575" s="56">
        <v>0</v>
      </c>
      <c r="Z2575" s="57">
        <f t="shared" si="11644"/>
        <v>0</v>
      </c>
      <c r="AA2575" s="56">
        <f t="shared" si="11645"/>
        <v>0</v>
      </c>
      <c r="AB2575" s="56">
        <v>0</v>
      </c>
      <c r="AC2575" s="57">
        <f t="shared" si="11646"/>
        <v>0</v>
      </c>
      <c r="AD2575" s="57">
        <v>0</v>
      </c>
      <c r="AE2575" s="56">
        <f t="shared" si="11647"/>
        <v>0</v>
      </c>
      <c r="AF2575" s="56">
        <v>0</v>
      </c>
      <c r="AG2575" s="57">
        <f t="shared" si="11648"/>
        <v>0</v>
      </c>
      <c r="AH2575" s="56">
        <f t="shared" si="11649"/>
        <v>0</v>
      </c>
      <c r="AI2575" s="56">
        <v>0</v>
      </c>
      <c r="AJ2575" s="57">
        <f t="shared" si="11650"/>
        <v>0</v>
      </c>
      <c r="AK2575" s="57">
        <v>0</v>
      </c>
      <c r="AL2575" s="56">
        <f t="shared" si="11664"/>
        <v>0</v>
      </c>
      <c r="AM2575" s="56">
        <v>0</v>
      </c>
      <c r="AN2575" s="57">
        <f t="shared" si="11665"/>
        <v>0</v>
      </c>
      <c r="AO2575" s="56">
        <f t="shared" si="11666"/>
        <v>0</v>
      </c>
      <c r="AP2575" s="56">
        <v>0</v>
      </c>
      <c r="AQ2575" s="57">
        <f t="shared" si="11667"/>
        <v>0</v>
      </c>
      <c r="AR2575" s="57">
        <v>0</v>
      </c>
      <c r="AS2575" s="57" t="s">
        <v>43</v>
      </c>
      <c r="AT2575" s="179"/>
      <c r="AU2575" s="176"/>
      <c r="AV2575" s="177"/>
      <c r="AW2575" s="177"/>
      <c r="AX2575" s="177"/>
      <c r="AY2575" s="177"/>
      <c r="BD2575" s="224" t="s">
        <v>78</v>
      </c>
    </row>
    <row r="2576" spans="1:56" s="19" customFormat="1" ht="70.5" hidden="1" customHeight="1">
      <c r="A2576" s="154">
        <v>2018</v>
      </c>
      <c r="B2576" s="155">
        <v>8323</v>
      </c>
      <c r="C2576" s="154">
        <v>5</v>
      </c>
      <c r="D2576" s="154">
        <v>1</v>
      </c>
      <c r="E2576" s="154">
        <v>2000</v>
      </c>
      <c r="F2576" s="154">
        <v>2700</v>
      </c>
      <c r="G2576" s="154">
        <v>273</v>
      </c>
      <c r="H2576" s="154"/>
      <c r="I2576" s="172" t="s">
        <v>57</v>
      </c>
      <c r="J2576" s="158">
        <f>J2577</f>
        <v>0</v>
      </c>
      <c r="K2576" s="158">
        <f t="shared" ref="K2576" si="11671">K2577</f>
        <v>0</v>
      </c>
      <c r="L2576" s="158">
        <f t="shared" ref="L2576" si="11672">L2577</f>
        <v>0</v>
      </c>
      <c r="M2576" s="158">
        <f t="shared" ref="M2576" si="11673">M2577</f>
        <v>0</v>
      </c>
      <c r="N2576" s="158">
        <f t="shared" ref="N2576" si="11674">N2577</f>
        <v>0</v>
      </c>
      <c r="O2576" s="158">
        <f t="shared" ref="O2576" si="11675">O2577</f>
        <v>0</v>
      </c>
      <c r="P2576" s="158">
        <f>L2576+O2576</f>
        <v>0</v>
      </c>
      <c r="Q2576" s="158">
        <f>Q2577</f>
        <v>0</v>
      </c>
      <c r="R2576" s="158">
        <f t="shared" ref="R2576:V2576" si="11676">R2577</f>
        <v>0</v>
      </c>
      <c r="S2576" s="158">
        <f t="shared" si="11676"/>
        <v>0</v>
      </c>
      <c r="T2576" s="158">
        <f t="shared" si="11676"/>
        <v>0</v>
      </c>
      <c r="U2576" s="158">
        <f t="shared" si="11676"/>
        <v>0</v>
      </c>
      <c r="V2576" s="158">
        <f t="shared" si="11676"/>
        <v>0</v>
      </c>
      <c r="W2576" s="158">
        <f>S2576+V2576</f>
        <v>0</v>
      </c>
      <c r="X2576" s="158">
        <f>X2577</f>
        <v>0</v>
      </c>
      <c r="Y2576" s="158">
        <f t="shared" ref="Y2576:AC2576" si="11677">Y2577</f>
        <v>0</v>
      </c>
      <c r="Z2576" s="158">
        <f t="shared" si="11677"/>
        <v>0</v>
      </c>
      <c r="AA2576" s="158">
        <f t="shared" si="11677"/>
        <v>0</v>
      </c>
      <c r="AB2576" s="158">
        <f t="shared" si="11677"/>
        <v>0</v>
      </c>
      <c r="AC2576" s="158">
        <f t="shared" si="11677"/>
        <v>0</v>
      </c>
      <c r="AD2576" s="158">
        <f>Z2576+AC2576</f>
        <v>0</v>
      </c>
      <c r="AE2576" s="158">
        <f>AE2577</f>
        <v>0</v>
      </c>
      <c r="AF2576" s="158">
        <f t="shared" ref="AF2576:AI2576" si="11678">AF2577</f>
        <v>0</v>
      </c>
      <c r="AG2576" s="158">
        <f t="shared" si="11678"/>
        <v>0</v>
      </c>
      <c r="AH2576" s="158">
        <f t="shared" si="11678"/>
        <v>0</v>
      </c>
      <c r="AI2576" s="158">
        <f t="shared" si="11678"/>
        <v>0</v>
      </c>
      <c r="AJ2576" s="158">
        <f t="shared" ref="AJ2576" si="11679">AJ2577</f>
        <v>0</v>
      </c>
      <c r="AK2576" s="158">
        <f>AG2576+AJ2576</f>
        <v>0</v>
      </c>
      <c r="AL2576" s="158">
        <f>AL2577</f>
        <v>0</v>
      </c>
      <c r="AM2576" s="158">
        <f t="shared" ref="AM2576:AQ2576" si="11680">AM2577</f>
        <v>0</v>
      </c>
      <c r="AN2576" s="158">
        <f t="shared" si="11680"/>
        <v>0</v>
      </c>
      <c r="AO2576" s="158">
        <f t="shared" si="11680"/>
        <v>0</v>
      </c>
      <c r="AP2576" s="158">
        <f t="shared" si="11680"/>
        <v>0</v>
      </c>
      <c r="AQ2576" s="158">
        <f t="shared" si="11680"/>
        <v>0</v>
      </c>
      <c r="AR2576" s="158">
        <f>AN2576+AQ2576</f>
        <v>0</v>
      </c>
      <c r="AS2576" s="158"/>
      <c r="AT2576" s="159"/>
      <c r="AU2576" s="160"/>
      <c r="AV2576" s="161"/>
      <c r="AW2576" s="161"/>
      <c r="AX2576" s="161"/>
      <c r="AY2576" s="161"/>
      <c r="BD2576" s="173"/>
    </row>
    <row r="2577" spans="1:56" s="19" customFormat="1" ht="70.5" hidden="1" customHeight="1">
      <c r="A2577" s="54">
        <v>2018</v>
      </c>
      <c r="B2577" s="174">
        <v>8323</v>
      </c>
      <c r="C2577" s="54">
        <v>5</v>
      </c>
      <c r="D2577" s="54">
        <v>1</v>
      </c>
      <c r="E2577" s="54">
        <v>2000</v>
      </c>
      <c r="F2577" s="54">
        <v>2700</v>
      </c>
      <c r="G2577" s="54">
        <v>273</v>
      </c>
      <c r="H2577" s="163">
        <v>1</v>
      </c>
      <c r="I2577" s="175" t="s">
        <v>57</v>
      </c>
      <c r="J2577" s="56">
        <v>0</v>
      </c>
      <c r="K2577" s="56">
        <v>0</v>
      </c>
      <c r="L2577" s="57">
        <f t="shared" ref="L2577" si="11681">J2577+K2577</f>
        <v>0</v>
      </c>
      <c r="M2577" s="56">
        <f>P2577-J2577</f>
        <v>0</v>
      </c>
      <c r="N2577" s="56">
        <v>0</v>
      </c>
      <c r="O2577" s="57">
        <f t="shared" ref="O2577" si="11682">M2577+N2577</f>
        <v>0</v>
      </c>
      <c r="P2577" s="57">
        <v>0</v>
      </c>
      <c r="Q2577" s="56">
        <v>0</v>
      </c>
      <c r="R2577" s="56">
        <v>0</v>
      </c>
      <c r="S2577" s="57">
        <f t="shared" ref="S2577" si="11683">Q2577+R2577</f>
        <v>0</v>
      </c>
      <c r="T2577" s="56">
        <f>W2577-Q2577</f>
        <v>0</v>
      </c>
      <c r="U2577" s="56">
        <v>0</v>
      </c>
      <c r="V2577" s="57">
        <f t="shared" ref="V2577" si="11684">T2577+U2577</f>
        <v>0</v>
      </c>
      <c r="W2577" s="57">
        <v>0</v>
      </c>
      <c r="X2577" s="56">
        <v>0</v>
      </c>
      <c r="Y2577" s="56">
        <v>0</v>
      </c>
      <c r="Z2577" s="57">
        <f t="shared" ref="Z2577" si="11685">X2577+Y2577</f>
        <v>0</v>
      </c>
      <c r="AA2577" s="56">
        <f>AD2577-X2577</f>
        <v>0</v>
      </c>
      <c r="AB2577" s="56">
        <v>0</v>
      </c>
      <c r="AC2577" s="57">
        <f t="shared" ref="AC2577" si="11686">AA2577+AB2577</f>
        <v>0</v>
      </c>
      <c r="AD2577" s="57">
        <v>0</v>
      </c>
      <c r="AE2577" s="56">
        <v>0</v>
      </c>
      <c r="AF2577" s="56">
        <v>0</v>
      </c>
      <c r="AG2577" s="57">
        <f t="shared" ref="AG2577" si="11687">AE2577+AF2577</f>
        <v>0</v>
      </c>
      <c r="AH2577" s="56">
        <f>AK2577-AE2577</f>
        <v>0</v>
      </c>
      <c r="AI2577" s="56">
        <v>0</v>
      </c>
      <c r="AJ2577" s="57">
        <f t="shared" ref="AJ2577" si="11688">AH2577+AI2577</f>
        <v>0</v>
      </c>
      <c r="AK2577" s="57">
        <v>0</v>
      </c>
      <c r="AL2577" s="56">
        <v>0</v>
      </c>
      <c r="AM2577" s="56">
        <v>0</v>
      </c>
      <c r="AN2577" s="57">
        <f t="shared" ref="AN2577" si="11689">AL2577+AM2577</f>
        <v>0</v>
      </c>
      <c r="AO2577" s="56">
        <f>AR2577-AL2577</f>
        <v>0</v>
      </c>
      <c r="AP2577" s="56">
        <v>0</v>
      </c>
      <c r="AQ2577" s="57">
        <f t="shared" ref="AQ2577" si="11690">AO2577+AP2577</f>
        <v>0</v>
      </c>
      <c r="AR2577" s="57">
        <v>0</v>
      </c>
      <c r="AS2577" s="57" t="s">
        <v>43</v>
      </c>
      <c r="AT2577" s="179"/>
      <c r="AU2577" s="176"/>
      <c r="AV2577" s="177"/>
      <c r="AW2577" s="177"/>
      <c r="AX2577" s="177"/>
      <c r="AY2577" s="177"/>
      <c r="BD2577" s="178" t="s">
        <v>30</v>
      </c>
    </row>
    <row r="2578" spans="1:56" s="19" customFormat="1" ht="70.5" hidden="1" customHeight="1">
      <c r="A2578" s="154">
        <v>2018</v>
      </c>
      <c r="B2578" s="155">
        <v>8323</v>
      </c>
      <c r="C2578" s="154">
        <v>5</v>
      </c>
      <c r="D2578" s="154">
        <v>1</v>
      </c>
      <c r="E2578" s="154">
        <v>2000</v>
      </c>
      <c r="F2578" s="154">
        <v>2700</v>
      </c>
      <c r="G2578" s="154">
        <v>275</v>
      </c>
      <c r="H2578" s="154"/>
      <c r="I2578" s="172" t="s">
        <v>161</v>
      </c>
      <c r="J2578" s="158">
        <f>J2579</f>
        <v>0</v>
      </c>
      <c r="K2578" s="158">
        <f t="shared" ref="K2578" si="11691">K2579</f>
        <v>0</v>
      </c>
      <c r="L2578" s="158">
        <f t="shared" ref="L2578" si="11692">L2579</f>
        <v>0</v>
      </c>
      <c r="M2578" s="158">
        <f t="shared" ref="M2578" si="11693">M2579</f>
        <v>0</v>
      </c>
      <c r="N2578" s="158">
        <f t="shared" ref="N2578" si="11694">N2579</f>
        <v>0</v>
      </c>
      <c r="O2578" s="158">
        <f t="shared" ref="O2578" si="11695">O2579</f>
        <v>0</v>
      </c>
      <c r="P2578" s="158">
        <f>L2578+O2578</f>
        <v>0</v>
      </c>
      <c r="Q2578" s="158">
        <f>Q2579</f>
        <v>0</v>
      </c>
      <c r="R2578" s="158">
        <f t="shared" ref="R2578:V2578" si="11696">R2579</f>
        <v>0</v>
      </c>
      <c r="S2578" s="158">
        <f t="shared" si="11696"/>
        <v>0</v>
      </c>
      <c r="T2578" s="158">
        <f t="shared" si="11696"/>
        <v>0</v>
      </c>
      <c r="U2578" s="158">
        <f t="shared" si="11696"/>
        <v>0</v>
      </c>
      <c r="V2578" s="158">
        <f t="shared" si="11696"/>
        <v>0</v>
      </c>
      <c r="W2578" s="158">
        <f>S2578+V2578</f>
        <v>0</v>
      </c>
      <c r="X2578" s="158">
        <f>X2579</f>
        <v>0</v>
      </c>
      <c r="Y2578" s="158">
        <f t="shared" ref="Y2578:AC2578" si="11697">Y2579</f>
        <v>0</v>
      </c>
      <c r="Z2578" s="158">
        <f t="shared" si="11697"/>
        <v>0</v>
      </c>
      <c r="AA2578" s="158">
        <f t="shared" si="11697"/>
        <v>0</v>
      </c>
      <c r="AB2578" s="158">
        <f t="shared" si="11697"/>
        <v>0</v>
      </c>
      <c r="AC2578" s="158">
        <f t="shared" si="11697"/>
        <v>0</v>
      </c>
      <c r="AD2578" s="158">
        <f>Z2578+AC2578</f>
        <v>0</v>
      </c>
      <c r="AE2578" s="158">
        <f>AE2579</f>
        <v>0</v>
      </c>
      <c r="AF2578" s="158">
        <f t="shared" ref="AF2578:AI2578" si="11698">AF2579</f>
        <v>0</v>
      </c>
      <c r="AG2578" s="158">
        <f t="shared" si="11698"/>
        <v>0</v>
      </c>
      <c r="AH2578" s="158">
        <f t="shared" si="11698"/>
        <v>0</v>
      </c>
      <c r="AI2578" s="158">
        <f t="shared" si="11698"/>
        <v>0</v>
      </c>
      <c r="AJ2578" s="158">
        <f t="shared" ref="AJ2578" si="11699">AJ2579</f>
        <v>0</v>
      </c>
      <c r="AK2578" s="158">
        <f>AG2578+AJ2578</f>
        <v>0</v>
      </c>
      <c r="AL2578" s="158">
        <f>AL2579</f>
        <v>0</v>
      </c>
      <c r="AM2578" s="158">
        <f t="shared" ref="AM2578:AQ2578" si="11700">AM2579</f>
        <v>0</v>
      </c>
      <c r="AN2578" s="158">
        <f t="shared" si="11700"/>
        <v>0</v>
      </c>
      <c r="AO2578" s="158">
        <f t="shared" si="11700"/>
        <v>0</v>
      </c>
      <c r="AP2578" s="158">
        <f t="shared" si="11700"/>
        <v>0</v>
      </c>
      <c r="AQ2578" s="158">
        <f t="shared" si="11700"/>
        <v>0</v>
      </c>
      <c r="AR2578" s="158">
        <f>AN2578+AQ2578</f>
        <v>0</v>
      </c>
      <c r="AS2578" s="158"/>
      <c r="AT2578" s="159"/>
      <c r="AU2578" s="160"/>
      <c r="AV2578" s="161"/>
      <c r="AW2578" s="161"/>
      <c r="AX2578" s="161"/>
      <c r="AY2578" s="161"/>
      <c r="BD2578" s="173"/>
    </row>
    <row r="2579" spans="1:56" s="19" customFormat="1" ht="70.5" hidden="1" customHeight="1">
      <c r="A2579" s="54">
        <v>2018</v>
      </c>
      <c r="B2579" s="174">
        <v>8323</v>
      </c>
      <c r="C2579" s="54">
        <v>5</v>
      </c>
      <c r="D2579" s="54">
        <v>1</v>
      </c>
      <c r="E2579" s="54">
        <v>2000</v>
      </c>
      <c r="F2579" s="54">
        <v>2700</v>
      </c>
      <c r="G2579" s="54">
        <v>275</v>
      </c>
      <c r="H2579" s="163">
        <v>1</v>
      </c>
      <c r="I2579" s="175" t="s">
        <v>1073</v>
      </c>
      <c r="J2579" s="56">
        <f t="shared" ref="J2579" si="11701">ROUND(P2579*0.8,0)</f>
        <v>0</v>
      </c>
      <c r="K2579" s="56">
        <v>0</v>
      </c>
      <c r="L2579" s="57">
        <f t="shared" ref="L2579" si="11702">J2579+K2579</f>
        <v>0</v>
      </c>
      <c r="M2579" s="56">
        <f>P2579-J2579</f>
        <v>0</v>
      </c>
      <c r="N2579" s="56">
        <v>0</v>
      </c>
      <c r="O2579" s="57">
        <f t="shared" ref="O2579" si="11703">M2579+N2579</f>
        <v>0</v>
      </c>
      <c r="P2579" s="57">
        <v>0</v>
      </c>
      <c r="Q2579" s="56">
        <f t="shared" ref="Q2579" si="11704">ROUND(W2579*0.8,0)</f>
        <v>0</v>
      </c>
      <c r="R2579" s="56">
        <v>0</v>
      </c>
      <c r="S2579" s="57">
        <f t="shared" ref="S2579" si="11705">Q2579+R2579</f>
        <v>0</v>
      </c>
      <c r="T2579" s="56">
        <f>W2579-Q2579</f>
        <v>0</v>
      </c>
      <c r="U2579" s="56">
        <v>0</v>
      </c>
      <c r="V2579" s="57">
        <f t="shared" ref="V2579" si="11706">T2579+U2579</f>
        <v>0</v>
      </c>
      <c r="W2579" s="57">
        <v>0</v>
      </c>
      <c r="X2579" s="56">
        <f t="shared" ref="X2579" si="11707">ROUND(AD2579*0.8,0)</f>
        <v>0</v>
      </c>
      <c r="Y2579" s="56">
        <v>0</v>
      </c>
      <c r="Z2579" s="57">
        <f t="shared" ref="Z2579" si="11708">X2579+Y2579</f>
        <v>0</v>
      </c>
      <c r="AA2579" s="56">
        <f>AD2579-X2579</f>
        <v>0</v>
      </c>
      <c r="AB2579" s="56">
        <v>0</v>
      </c>
      <c r="AC2579" s="57">
        <f t="shared" ref="AC2579" si="11709">AA2579+AB2579</f>
        <v>0</v>
      </c>
      <c r="AD2579" s="57">
        <v>0</v>
      </c>
      <c r="AE2579" s="56">
        <f t="shared" ref="AE2579" si="11710">ROUND(AK2579*0.8,0)</f>
        <v>0</v>
      </c>
      <c r="AF2579" s="56">
        <v>0</v>
      </c>
      <c r="AG2579" s="57">
        <f t="shared" ref="AG2579" si="11711">AE2579+AF2579</f>
        <v>0</v>
      </c>
      <c r="AH2579" s="56">
        <f>AK2579-AE2579</f>
        <v>0</v>
      </c>
      <c r="AI2579" s="56">
        <v>0</v>
      </c>
      <c r="AJ2579" s="57">
        <f t="shared" ref="AJ2579" si="11712">AH2579+AI2579</f>
        <v>0</v>
      </c>
      <c r="AK2579" s="57">
        <v>0</v>
      </c>
      <c r="AL2579" s="56">
        <f t="shared" ref="AL2579" si="11713">ROUND(AR2579*0.8,0)</f>
        <v>0</v>
      </c>
      <c r="AM2579" s="56">
        <v>0</v>
      </c>
      <c r="AN2579" s="57">
        <f t="shared" ref="AN2579" si="11714">AL2579+AM2579</f>
        <v>0</v>
      </c>
      <c r="AO2579" s="56">
        <f>AR2579-AL2579</f>
        <v>0</v>
      </c>
      <c r="AP2579" s="56">
        <v>0</v>
      </c>
      <c r="AQ2579" s="57">
        <f t="shared" ref="AQ2579" si="11715">AO2579+AP2579</f>
        <v>0</v>
      </c>
      <c r="AR2579" s="57">
        <v>0</v>
      </c>
      <c r="AS2579" s="57" t="s">
        <v>1074</v>
      </c>
      <c r="AT2579" s="179"/>
      <c r="AU2579" s="176"/>
      <c r="AV2579" s="177"/>
      <c r="AW2579" s="177"/>
      <c r="AX2579" s="177"/>
      <c r="AY2579" s="177"/>
      <c r="BD2579" s="224" t="s">
        <v>78</v>
      </c>
    </row>
    <row r="2580" spans="1:56" s="19" customFormat="1" ht="70.5" hidden="1" customHeight="1">
      <c r="A2580" s="145">
        <v>2018</v>
      </c>
      <c r="B2580" s="146">
        <v>8323</v>
      </c>
      <c r="C2580" s="145">
        <v>5</v>
      </c>
      <c r="D2580" s="145">
        <v>1</v>
      </c>
      <c r="E2580" s="145">
        <v>2000</v>
      </c>
      <c r="F2580" s="145">
        <v>2800</v>
      </c>
      <c r="G2580" s="145"/>
      <c r="H2580" s="145"/>
      <c r="I2580" s="147" t="s">
        <v>336</v>
      </c>
      <c r="J2580" s="148">
        <f>J2581+J2589</f>
        <v>0</v>
      </c>
      <c r="K2580" s="148">
        <f t="shared" ref="K2580:O2580" si="11716">K2581+K2589</f>
        <v>0</v>
      </c>
      <c r="L2580" s="148">
        <f t="shared" si="11716"/>
        <v>0</v>
      </c>
      <c r="M2580" s="148">
        <f t="shared" si="11716"/>
        <v>0</v>
      </c>
      <c r="N2580" s="148">
        <f t="shared" si="11716"/>
        <v>0</v>
      </c>
      <c r="O2580" s="148">
        <f t="shared" si="11716"/>
        <v>0</v>
      </c>
      <c r="P2580" s="148">
        <f>L2580+O2580</f>
        <v>0</v>
      </c>
      <c r="Q2580" s="148">
        <f>Q2581+Q2589</f>
        <v>0</v>
      </c>
      <c r="R2580" s="148">
        <f t="shared" ref="R2580:V2580" si="11717">R2581+R2589</f>
        <v>0</v>
      </c>
      <c r="S2580" s="148">
        <f t="shared" si="11717"/>
        <v>0</v>
      </c>
      <c r="T2580" s="148">
        <f t="shared" si="11717"/>
        <v>0</v>
      </c>
      <c r="U2580" s="148">
        <f t="shared" si="11717"/>
        <v>0</v>
      </c>
      <c r="V2580" s="148">
        <f t="shared" si="11717"/>
        <v>0</v>
      </c>
      <c r="W2580" s="148">
        <f>S2580+V2580</f>
        <v>0</v>
      </c>
      <c r="X2580" s="148">
        <f>X2581+X2589</f>
        <v>0</v>
      </c>
      <c r="Y2580" s="148">
        <f t="shared" ref="Y2580:AC2580" si="11718">Y2581+Y2589</f>
        <v>0</v>
      </c>
      <c r="Z2580" s="148">
        <f t="shared" si="11718"/>
        <v>0</v>
      </c>
      <c r="AA2580" s="148">
        <f t="shared" si="11718"/>
        <v>0</v>
      </c>
      <c r="AB2580" s="148">
        <f t="shared" si="11718"/>
        <v>0</v>
      </c>
      <c r="AC2580" s="148">
        <f t="shared" si="11718"/>
        <v>0</v>
      </c>
      <c r="AD2580" s="148">
        <f>Z2580+AC2580</f>
        <v>0</v>
      </c>
      <c r="AE2580" s="148">
        <f>AE2581+AE2589</f>
        <v>0</v>
      </c>
      <c r="AF2580" s="148">
        <f t="shared" ref="AF2580:AI2580" si="11719">AF2581+AF2589</f>
        <v>0</v>
      </c>
      <c r="AG2580" s="148">
        <f t="shared" si="11719"/>
        <v>0</v>
      </c>
      <c r="AH2580" s="148">
        <f t="shared" si="11719"/>
        <v>0</v>
      </c>
      <c r="AI2580" s="148">
        <f t="shared" si="11719"/>
        <v>0</v>
      </c>
      <c r="AJ2580" s="148">
        <f t="shared" ref="AJ2580" si="11720">AJ2581+AJ2589</f>
        <v>0</v>
      </c>
      <c r="AK2580" s="148">
        <f>AG2580+AJ2580</f>
        <v>0</v>
      </c>
      <c r="AL2580" s="148">
        <f>AL2581+AL2589</f>
        <v>0</v>
      </c>
      <c r="AM2580" s="148">
        <f t="shared" ref="AM2580:AQ2580" si="11721">AM2581+AM2589</f>
        <v>0</v>
      </c>
      <c r="AN2580" s="148">
        <f t="shared" si="11721"/>
        <v>0</v>
      </c>
      <c r="AO2580" s="148">
        <f t="shared" si="11721"/>
        <v>0</v>
      </c>
      <c r="AP2580" s="148">
        <f t="shared" si="11721"/>
        <v>0</v>
      </c>
      <c r="AQ2580" s="148">
        <f t="shared" si="11721"/>
        <v>0</v>
      </c>
      <c r="AR2580" s="148">
        <f>AN2580+AQ2580</f>
        <v>0</v>
      </c>
      <c r="AS2580" s="148"/>
      <c r="AT2580" s="149"/>
      <c r="AU2580" s="150"/>
      <c r="AV2580" s="151"/>
      <c r="AW2580" s="151"/>
      <c r="AX2580" s="151"/>
      <c r="AY2580" s="151"/>
      <c r="BD2580" s="153"/>
    </row>
    <row r="2581" spans="1:56" s="19" customFormat="1" ht="70.5" hidden="1" customHeight="1">
      <c r="A2581" s="154">
        <v>2018</v>
      </c>
      <c r="B2581" s="155">
        <v>8323</v>
      </c>
      <c r="C2581" s="154">
        <v>5</v>
      </c>
      <c r="D2581" s="154">
        <v>1</v>
      </c>
      <c r="E2581" s="154">
        <v>2000</v>
      </c>
      <c r="F2581" s="154">
        <v>2800</v>
      </c>
      <c r="G2581" s="154">
        <v>282</v>
      </c>
      <c r="H2581" s="154"/>
      <c r="I2581" s="172" t="s">
        <v>1075</v>
      </c>
      <c r="J2581" s="158">
        <f>SUM(J2582:J2588)</f>
        <v>0</v>
      </c>
      <c r="K2581" s="158">
        <f t="shared" ref="K2581:O2581" si="11722">SUM(K2582:K2588)</f>
        <v>0</v>
      </c>
      <c r="L2581" s="158">
        <f t="shared" si="11722"/>
        <v>0</v>
      </c>
      <c r="M2581" s="158">
        <f t="shared" si="11722"/>
        <v>0</v>
      </c>
      <c r="N2581" s="158">
        <f t="shared" si="11722"/>
        <v>0</v>
      </c>
      <c r="O2581" s="158">
        <f t="shared" si="11722"/>
        <v>0</v>
      </c>
      <c r="P2581" s="158">
        <f>L2581+O2581</f>
        <v>0</v>
      </c>
      <c r="Q2581" s="158">
        <f>SUM(Q2582:Q2588)</f>
        <v>0</v>
      </c>
      <c r="R2581" s="158">
        <f t="shared" ref="R2581:V2581" si="11723">SUM(R2582:R2588)</f>
        <v>0</v>
      </c>
      <c r="S2581" s="158">
        <f t="shared" si="11723"/>
        <v>0</v>
      </c>
      <c r="T2581" s="158">
        <f t="shared" si="11723"/>
        <v>0</v>
      </c>
      <c r="U2581" s="158">
        <f t="shared" si="11723"/>
        <v>0</v>
      </c>
      <c r="V2581" s="158">
        <f t="shared" si="11723"/>
        <v>0</v>
      </c>
      <c r="W2581" s="158">
        <f>S2581+V2581</f>
        <v>0</v>
      </c>
      <c r="X2581" s="158">
        <f>SUM(X2582:X2588)</f>
        <v>0</v>
      </c>
      <c r="Y2581" s="158">
        <f t="shared" ref="Y2581:AC2581" si="11724">SUM(Y2582:Y2588)</f>
        <v>0</v>
      </c>
      <c r="Z2581" s="158">
        <f t="shared" si="11724"/>
        <v>0</v>
      </c>
      <c r="AA2581" s="158">
        <f t="shared" si="11724"/>
        <v>0</v>
      </c>
      <c r="AB2581" s="158">
        <f t="shared" si="11724"/>
        <v>0</v>
      </c>
      <c r="AC2581" s="158">
        <f t="shared" si="11724"/>
        <v>0</v>
      </c>
      <c r="AD2581" s="158">
        <f>Z2581+AC2581</f>
        <v>0</v>
      </c>
      <c r="AE2581" s="158">
        <f>SUM(AE2582:AE2588)</f>
        <v>0</v>
      </c>
      <c r="AF2581" s="158">
        <f t="shared" ref="AF2581:AI2581" si="11725">SUM(AF2582:AF2588)</f>
        <v>0</v>
      </c>
      <c r="AG2581" s="158">
        <f t="shared" si="11725"/>
        <v>0</v>
      </c>
      <c r="AH2581" s="158">
        <f t="shared" si="11725"/>
        <v>0</v>
      </c>
      <c r="AI2581" s="158">
        <f t="shared" si="11725"/>
        <v>0</v>
      </c>
      <c r="AJ2581" s="158">
        <f t="shared" ref="AJ2581" si="11726">SUM(AJ2582:AJ2588)</f>
        <v>0</v>
      </c>
      <c r="AK2581" s="158">
        <f>AG2581+AJ2581</f>
        <v>0</v>
      </c>
      <c r="AL2581" s="158">
        <f>SUM(AL2582:AL2588)</f>
        <v>0</v>
      </c>
      <c r="AM2581" s="158">
        <f t="shared" ref="AM2581:AQ2581" si="11727">SUM(AM2582:AM2588)</f>
        <v>0</v>
      </c>
      <c r="AN2581" s="158">
        <f t="shared" si="11727"/>
        <v>0</v>
      </c>
      <c r="AO2581" s="158">
        <f t="shared" si="11727"/>
        <v>0</v>
      </c>
      <c r="AP2581" s="158">
        <f t="shared" si="11727"/>
        <v>0</v>
      </c>
      <c r="AQ2581" s="158">
        <f t="shared" si="11727"/>
        <v>0</v>
      </c>
      <c r="AR2581" s="158">
        <f>AN2581+AQ2581</f>
        <v>0</v>
      </c>
      <c r="AS2581" s="158"/>
      <c r="AT2581" s="159"/>
      <c r="AU2581" s="160"/>
      <c r="AV2581" s="161"/>
      <c r="AW2581" s="161"/>
      <c r="AX2581" s="161"/>
      <c r="AY2581" s="161"/>
      <c r="BD2581" s="173"/>
    </row>
    <row r="2582" spans="1:56" s="19" customFormat="1" ht="70.5" hidden="1" customHeight="1">
      <c r="A2582" s="54">
        <v>2018</v>
      </c>
      <c r="B2582" s="174">
        <v>8323</v>
      </c>
      <c r="C2582" s="54">
        <v>5</v>
      </c>
      <c r="D2582" s="54">
        <v>1</v>
      </c>
      <c r="E2582" s="54">
        <v>2000</v>
      </c>
      <c r="F2582" s="54">
        <v>2800</v>
      </c>
      <c r="G2582" s="54">
        <v>282</v>
      </c>
      <c r="H2582" s="163">
        <v>1</v>
      </c>
      <c r="I2582" s="175" t="s">
        <v>1076</v>
      </c>
      <c r="J2582" s="56">
        <f t="shared" ref="J2582:J2588" si="11728">ROUND(P2582*0.8,0)</f>
        <v>0</v>
      </c>
      <c r="K2582" s="56">
        <v>0</v>
      </c>
      <c r="L2582" s="57">
        <f t="shared" ref="L2582:L2588" si="11729">J2582+K2582</f>
        <v>0</v>
      </c>
      <c r="M2582" s="56">
        <f t="shared" ref="M2582:M2588" si="11730">P2582-J2582</f>
        <v>0</v>
      </c>
      <c r="N2582" s="56">
        <v>0</v>
      </c>
      <c r="O2582" s="57">
        <f t="shared" ref="O2582:O2588" si="11731">M2582+N2582</f>
        <v>0</v>
      </c>
      <c r="P2582" s="57">
        <v>0</v>
      </c>
      <c r="Q2582" s="56">
        <f t="shared" ref="Q2582:Q2588" si="11732">ROUND(W2582*0.8,0)</f>
        <v>0</v>
      </c>
      <c r="R2582" s="56">
        <v>0</v>
      </c>
      <c r="S2582" s="57">
        <f t="shared" ref="S2582:S2588" si="11733">Q2582+R2582</f>
        <v>0</v>
      </c>
      <c r="T2582" s="56">
        <f t="shared" ref="T2582:T2588" si="11734">W2582-Q2582</f>
        <v>0</v>
      </c>
      <c r="U2582" s="56">
        <v>0</v>
      </c>
      <c r="V2582" s="57">
        <f t="shared" ref="V2582:V2588" si="11735">T2582+U2582</f>
        <v>0</v>
      </c>
      <c r="W2582" s="57">
        <v>0</v>
      </c>
      <c r="X2582" s="56">
        <f t="shared" ref="X2582:X2588" si="11736">ROUND(AD2582*0.8,0)</f>
        <v>0</v>
      </c>
      <c r="Y2582" s="56">
        <v>0</v>
      </c>
      <c r="Z2582" s="57">
        <f t="shared" ref="Z2582:Z2588" si="11737">X2582+Y2582</f>
        <v>0</v>
      </c>
      <c r="AA2582" s="56">
        <f t="shared" ref="AA2582:AA2588" si="11738">AD2582-X2582</f>
        <v>0</v>
      </c>
      <c r="AB2582" s="56">
        <v>0</v>
      </c>
      <c r="AC2582" s="57">
        <f t="shared" ref="AC2582:AC2588" si="11739">AA2582+AB2582</f>
        <v>0</v>
      </c>
      <c r="AD2582" s="57">
        <v>0</v>
      </c>
      <c r="AE2582" s="56">
        <f t="shared" ref="AE2582:AE2588" si="11740">ROUND(AK2582*0.8,0)</f>
        <v>0</v>
      </c>
      <c r="AF2582" s="56">
        <v>0</v>
      </c>
      <c r="AG2582" s="57">
        <f t="shared" ref="AG2582:AG2588" si="11741">AE2582+AF2582</f>
        <v>0</v>
      </c>
      <c r="AH2582" s="56">
        <f t="shared" ref="AH2582:AH2588" si="11742">AK2582-AE2582</f>
        <v>0</v>
      </c>
      <c r="AI2582" s="56">
        <v>0</v>
      </c>
      <c r="AJ2582" s="57">
        <f t="shared" ref="AJ2582:AJ2588" si="11743">AH2582+AI2582</f>
        <v>0</v>
      </c>
      <c r="AK2582" s="57">
        <v>0</v>
      </c>
      <c r="AL2582" s="56">
        <f t="shared" ref="AL2582:AL2588" si="11744">ROUND(AR2582*0.8,0)</f>
        <v>0</v>
      </c>
      <c r="AM2582" s="56">
        <v>0</v>
      </c>
      <c r="AN2582" s="57">
        <f t="shared" ref="AN2582:AN2588" si="11745">AL2582+AM2582</f>
        <v>0</v>
      </c>
      <c r="AO2582" s="56">
        <f t="shared" ref="AO2582:AO2588" si="11746">AR2582-AL2582</f>
        <v>0</v>
      </c>
      <c r="AP2582" s="56">
        <v>0</v>
      </c>
      <c r="AQ2582" s="57">
        <f t="shared" ref="AQ2582:AQ2588" si="11747">AO2582+AP2582</f>
        <v>0</v>
      </c>
      <c r="AR2582" s="57">
        <v>0</v>
      </c>
      <c r="AS2582" s="57" t="s">
        <v>43</v>
      </c>
      <c r="AT2582" s="179"/>
      <c r="AU2582" s="176"/>
      <c r="AV2582" s="177"/>
      <c r="AW2582" s="177"/>
      <c r="AX2582" s="177"/>
      <c r="AY2582" s="177"/>
      <c r="BD2582" s="224" t="s">
        <v>78</v>
      </c>
    </row>
    <row r="2583" spans="1:56" s="19" customFormat="1" ht="70.5" hidden="1" customHeight="1">
      <c r="A2583" s="54">
        <v>2018</v>
      </c>
      <c r="B2583" s="174">
        <v>8323</v>
      </c>
      <c r="C2583" s="54">
        <v>5</v>
      </c>
      <c r="D2583" s="54">
        <v>1</v>
      </c>
      <c r="E2583" s="54">
        <v>2000</v>
      </c>
      <c r="F2583" s="54">
        <v>2800</v>
      </c>
      <c r="G2583" s="54">
        <v>282</v>
      </c>
      <c r="H2583" s="163">
        <v>2</v>
      </c>
      <c r="I2583" s="175" t="s">
        <v>1077</v>
      </c>
      <c r="J2583" s="56">
        <f t="shared" si="11728"/>
        <v>0</v>
      </c>
      <c r="K2583" s="56">
        <v>0</v>
      </c>
      <c r="L2583" s="57">
        <f t="shared" si="11729"/>
        <v>0</v>
      </c>
      <c r="M2583" s="56">
        <f t="shared" si="11730"/>
        <v>0</v>
      </c>
      <c r="N2583" s="56">
        <v>0</v>
      </c>
      <c r="O2583" s="57">
        <f t="shared" si="11731"/>
        <v>0</v>
      </c>
      <c r="P2583" s="57">
        <v>0</v>
      </c>
      <c r="Q2583" s="56">
        <f t="shared" si="11732"/>
        <v>0</v>
      </c>
      <c r="R2583" s="56">
        <v>0</v>
      </c>
      <c r="S2583" s="57">
        <f t="shared" si="11733"/>
        <v>0</v>
      </c>
      <c r="T2583" s="56">
        <f t="shared" si="11734"/>
        <v>0</v>
      </c>
      <c r="U2583" s="56">
        <v>0</v>
      </c>
      <c r="V2583" s="57">
        <f t="shared" si="11735"/>
        <v>0</v>
      </c>
      <c r="W2583" s="57">
        <v>0</v>
      </c>
      <c r="X2583" s="56">
        <f t="shared" si="11736"/>
        <v>0</v>
      </c>
      <c r="Y2583" s="56">
        <v>0</v>
      </c>
      <c r="Z2583" s="57">
        <f t="shared" si="11737"/>
        <v>0</v>
      </c>
      <c r="AA2583" s="56">
        <f t="shared" si="11738"/>
        <v>0</v>
      </c>
      <c r="AB2583" s="56">
        <v>0</v>
      </c>
      <c r="AC2583" s="57">
        <f t="shared" si="11739"/>
        <v>0</v>
      </c>
      <c r="AD2583" s="57">
        <v>0</v>
      </c>
      <c r="AE2583" s="56">
        <f t="shared" si="11740"/>
        <v>0</v>
      </c>
      <c r="AF2583" s="56">
        <v>0</v>
      </c>
      <c r="AG2583" s="57">
        <f t="shared" si="11741"/>
        <v>0</v>
      </c>
      <c r="AH2583" s="56">
        <f t="shared" si="11742"/>
        <v>0</v>
      </c>
      <c r="AI2583" s="56">
        <v>0</v>
      </c>
      <c r="AJ2583" s="57">
        <f t="shared" si="11743"/>
        <v>0</v>
      </c>
      <c r="AK2583" s="57">
        <v>0</v>
      </c>
      <c r="AL2583" s="56">
        <f t="shared" si="11744"/>
        <v>0</v>
      </c>
      <c r="AM2583" s="56">
        <v>0</v>
      </c>
      <c r="AN2583" s="57">
        <f t="shared" si="11745"/>
        <v>0</v>
      </c>
      <c r="AO2583" s="56">
        <f t="shared" si="11746"/>
        <v>0</v>
      </c>
      <c r="AP2583" s="56">
        <v>0</v>
      </c>
      <c r="AQ2583" s="57">
        <f t="shared" si="11747"/>
        <v>0</v>
      </c>
      <c r="AR2583" s="57">
        <v>0</v>
      </c>
      <c r="AS2583" s="57" t="s">
        <v>43</v>
      </c>
      <c r="AT2583" s="179"/>
      <c r="AU2583" s="176"/>
      <c r="AV2583" s="177"/>
      <c r="AW2583" s="177"/>
      <c r="AX2583" s="177"/>
      <c r="AY2583" s="177"/>
      <c r="BD2583" s="224" t="s">
        <v>78</v>
      </c>
    </row>
    <row r="2584" spans="1:56" s="19" customFormat="1" ht="70.5" hidden="1" customHeight="1">
      <c r="A2584" s="54">
        <v>2018</v>
      </c>
      <c r="B2584" s="174">
        <v>8323</v>
      </c>
      <c r="C2584" s="54">
        <v>5</v>
      </c>
      <c r="D2584" s="54">
        <v>1</v>
      </c>
      <c r="E2584" s="54">
        <v>2000</v>
      </c>
      <c r="F2584" s="54">
        <v>2800</v>
      </c>
      <c r="G2584" s="54">
        <v>282</v>
      </c>
      <c r="H2584" s="163">
        <v>3</v>
      </c>
      <c r="I2584" s="175" t="s">
        <v>1078</v>
      </c>
      <c r="J2584" s="56">
        <f t="shared" si="11728"/>
        <v>0</v>
      </c>
      <c r="K2584" s="56">
        <v>0</v>
      </c>
      <c r="L2584" s="57">
        <f t="shared" si="11729"/>
        <v>0</v>
      </c>
      <c r="M2584" s="56">
        <f t="shared" si="11730"/>
        <v>0</v>
      </c>
      <c r="N2584" s="56">
        <v>0</v>
      </c>
      <c r="O2584" s="57">
        <f t="shared" si="11731"/>
        <v>0</v>
      </c>
      <c r="P2584" s="57">
        <v>0</v>
      </c>
      <c r="Q2584" s="56">
        <f t="shared" si="11732"/>
        <v>0</v>
      </c>
      <c r="R2584" s="56">
        <v>0</v>
      </c>
      <c r="S2584" s="57">
        <f t="shared" si="11733"/>
        <v>0</v>
      </c>
      <c r="T2584" s="56">
        <f t="shared" si="11734"/>
        <v>0</v>
      </c>
      <c r="U2584" s="56">
        <v>0</v>
      </c>
      <c r="V2584" s="57">
        <f t="shared" si="11735"/>
        <v>0</v>
      </c>
      <c r="W2584" s="57">
        <v>0</v>
      </c>
      <c r="X2584" s="56">
        <f t="shared" si="11736"/>
        <v>0</v>
      </c>
      <c r="Y2584" s="56">
        <v>0</v>
      </c>
      <c r="Z2584" s="57">
        <f t="shared" si="11737"/>
        <v>0</v>
      </c>
      <c r="AA2584" s="56">
        <f t="shared" si="11738"/>
        <v>0</v>
      </c>
      <c r="AB2584" s="56">
        <v>0</v>
      </c>
      <c r="AC2584" s="57">
        <f t="shared" si="11739"/>
        <v>0</v>
      </c>
      <c r="AD2584" s="57">
        <v>0</v>
      </c>
      <c r="AE2584" s="56">
        <f t="shared" si="11740"/>
        <v>0</v>
      </c>
      <c r="AF2584" s="56">
        <v>0</v>
      </c>
      <c r="AG2584" s="57">
        <f t="shared" si="11741"/>
        <v>0</v>
      </c>
      <c r="AH2584" s="56">
        <f t="shared" si="11742"/>
        <v>0</v>
      </c>
      <c r="AI2584" s="56">
        <v>0</v>
      </c>
      <c r="AJ2584" s="57">
        <f t="shared" si="11743"/>
        <v>0</v>
      </c>
      <c r="AK2584" s="57">
        <v>0</v>
      </c>
      <c r="AL2584" s="56">
        <f t="shared" si="11744"/>
        <v>0</v>
      </c>
      <c r="AM2584" s="56">
        <v>0</v>
      </c>
      <c r="AN2584" s="57">
        <f t="shared" si="11745"/>
        <v>0</v>
      </c>
      <c r="AO2584" s="56">
        <f t="shared" si="11746"/>
        <v>0</v>
      </c>
      <c r="AP2584" s="56">
        <v>0</v>
      </c>
      <c r="AQ2584" s="57">
        <f t="shared" si="11747"/>
        <v>0</v>
      </c>
      <c r="AR2584" s="57">
        <v>0</v>
      </c>
      <c r="AS2584" s="57" t="s">
        <v>43</v>
      </c>
      <c r="AT2584" s="179"/>
      <c r="AU2584" s="176"/>
      <c r="AV2584" s="177"/>
      <c r="AW2584" s="177"/>
      <c r="AX2584" s="177"/>
      <c r="AY2584" s="177"/>
      <c r="BD2584" s="224" t="s">
        <v>78</v>
      </c>
    </row>
    <row r="2585" spans="1:56" s="19" customFormat="1" ht="70.5" hidden="1" customHeight="1">
      <c r="A2585" s="54">
        <v>2018</v>
      </c>
      <c r="B2585" s="174">
        <v>8323</v>
      </c>
      <c r="C2585" s="54">
        <v>5</v>
      </c>
      <c r="D2585" s="54">
        <v>1</v>
      </c>
      <c r="E2585" s="54">
        <v>2000</v>
      </c>
      <c r="F2585" s="54">
        <v>2800</v>
      </c>
      <c r="G2585" s="54">
        <v>282</v>
      </c>
      <c r="H2585" s="163">
        <v>4</v>
      </c>
      <c r="I2585" s="175" t="s">
        <v>1079</v>
      </c>
      <c r="J2585" s="56">
        <f t="shared" si="11728"/>
        <v>0</v>
      </c>
      <c r="K2585" s="56">
        <v>0</v>
      </c>
      <c r="L2585" s="57">
        <f t="shared" si="11729"/>
        <v>0</v>
      </c>
      <c r="M2585" s="56">
        <f t="shared" si="11730"/>
        <v>0</v>
      </c>
      <c r="N2585" s="56">
        <v>0</v>
      </c>
      <c r="O2585" s="57">
        <f t="shared" si="11731"/>
        <v>0</v>
      </c>
      <c r="P2585" s="57">
        <v>0</v>
      </c>
      <c r="Q2585" s="56">
        <f t="shared" si="11732"/>
        <v>0</v>
      </c>
      <c r="R2585" s="56">
        <v>0</v>
      </c>
      <c r="S2585" s="57">
        <f t="shared" si="11733"/>
        <v>0</v>
      </c>
      <c r="T2585" s="56">
        <f t="shared" si="11734"/>
        <v>0</v>
      </c>
      <c r="U2585" s="56">
        <v>0</v>
      </c>
      <c r="V2585" s="57">
        <f t="shared" si="11735"/>
        <v>0</v>
      </c>
      <c r="W2585" s="57">
        <v>0</v>
      </c>
      <c r="X2585" s="56">
        <f t="shared" si="11736"/>
        <v>0</v>
      </c>
      <c r="Y2585" s="56">
        <v>0</v>
      </c>
      <c r="Z2585" s="57">
        <f t="shared" si="11737"/>
        <v>0</v>
      </c>
      <c r="AA2585" s="56">
        <f t="shared" si="11738"/>
        <v>0</v>
      </c>
      <c r="AB2585" s="56">
        <v>0</v>
      </c>
      <c r="AC2585" s="57">
        <f t="shared" si="11739"/>
        <v>0</v>
      </c>
      <c r="AD2585" s="57">
        <v>0</v>
      </c>
      <c r="AE2585" s="56">
        <f t="shared" si="11740"/>
        <v>0</v>
      </c>
      <c r="AF2585" s="56">
        <v>0</v>
      </c>
      <c r="AG2585" s="57">
        <f t="shared" si="11741"/>
        <v>0</v>
      </c>
      <c r="AH2585" s="56">
        <f t="shared" si="11742"/>
        <v>0</v>
      </c>
      <c r="AI2585" s="56">
        <v>0</v>
      </c>
      <c r="AJ2585" s="57">
        <f t="shared" si="11743"/>
        <v>0</v>
      </c>
      <c r="AK2585" s="57">
        <v>0</v>
      </c>
      <c r="AL2585" s="56">
        <f t="shared" si="11744"/>
        <v>0</v>
      </c>
      <c r="AM2585" s="56">
        <v>0</v>
      </c>
      <c r="AN2585" s="57">
        <f t="shared" si="11745"/>
        <v>0</v>
      </c>
      <c r="AO2585" s="56">
        <f t="shared" si="11746"/>
        <v>0</v>
      </c>
      <c r="AP2585" s="56">
        <v>0</v>
      </c>
      <c r="AQ2585" s="57">
        <f t="shared" si="11747"/>
        <v>0</v>
      </c>
      <c r="AR2585" s="57">
        <v>0</v>
      </c>
      <c r="AS2585" s="57" t="s">
        <v>43</v>
      </c>
      <c r="AT2585" s="179"/>
      <c r="AU2585" s="176"/>
      <c r="AV2585" s="177"/>
      <c r="AW2585" s="177"/>
      <c r="AX2585" s="177"/>
      <c r="AY2585" s="177"/>
      <c r="BD2585" s="224" t="s">
        <v>78</v>
      </c>
    </row>
    <row r="2586" spans="1:56" s="19" customFormat="1" ht="70.5" hidden="1" customHeight="1">
      <c r="A2586" s="54">
        <v>2018</v>
      </c>
      <c r="B2586" s="174">
        <v>8323</v>
      </c>
      <c r="C2586" s="54">
        <v>5</v>
      </c>
      <c r="D2586" s="54">
        <v>1</v>
      </c>
      <c r="E2586" s="54">
        <v>2000</v>
      </c>
      <c r="F2586" s="54">
        <v>2800</v>
      </c>
      <c r="G2586" s="54">
        <v>282</v>
      </c>
      <c r="H2586" s="163">
        <v>5</v>
      </c>
      <c r="I2586" s="175" t="s">
        <v>340</v>
      </c>
      <c r="J2586" s="56">
        <f t="shared" si="11728"/>
        <v>0</v>
      </c>
      <c r="K2586" s="56">
        <v>0</v>
      </c>
      <c r="L2586" s="57">
        <f t="shared" si="11729"/>
        <v>0</v>
      </c>
      <c r="M2586" s="56">
        <f t="shared" si="11730"/>
        <v>0</v>
      </c>
      <c r="N2586" s="56">
        <v>0</v>
      </c>
      <c r="O2586" s="57">
        <f t="shared" si="11731"/>
        <v>0</v>
      </c>
      <c r="P2586" s="57">
        <v>0</v>
      </c>
      <c r="Q2586" s="56">
        <f t="shared" si="11732"/>
        <v>0</v>
      </c>
      <c r="R2586" s="56">
        <v>0</v>
      </c>
      <c r="S2586" s="57">
        <f t="shared" si="11733"/>
        <v>0</v>
      </c>
      <c r="T2586" s="56">
        <f t="shared" si="11734"/>
        <v>0</v>
      </c>
      <c r="U2586" s="56">
        <v>0</v>
      </c>
      <c r="V2586" s="57">
        <f t="shared" si="11735"/>
        <v>0</v>
      </c>
      <c r="W2586" s="57">
        <v>0</v>
      </c>
      <c r="X2586" s="56">
        <f t="shared" si="11736"/>
        <v>0</v>
      </c>
      <c r="Y2586" s="56">
        <v>0</v>
      </c>
      <c r="Z2586" s="57">
        <f t="shared" si="11737"/>
        <v>0</v>
      </c>
      <c r="AA2586" s="56">
        <f t="shared" si="11738"/>
        <v>0</v>
      </c>
      <c r="AB2586" s="56">
        <v>0</v>
      </c>
      <c r="AC2586" s="57">
        <f t="shared" si="11739"/>
        <v>0</v>
      </c>
      <c r="AD2586" s="57">
        <v>0</v>
      </c>
      <c r="AE2586" s="56">
        <f t="shared" si="11740"/>
        <v>0</v>
      </c>
      <c r="AF2586" s="56">
        <v>0</v>
      </c>
      <c r="AG2586" s="57">
        <f t="shared" si="11741"/>
        <v>0</v>
      </c>
      <c r="AH2586" s="56">
        <f t="shared" si="11742"/>
        <v>0</v>
      </c>
      <c r="AI2586" s="56">
        <v>0</v>
      </c>
      <c r="AJ2586" s="57">
        <f t="shared" si="11743"/>
        <v>0</v>
      </c>
      <c r="AK2586" s="57">
        <v>0</v>
      </c>
      <c r="AL2586" s="56">
        <f t="shared" si="11744"/>
        <v>0</v>
      </c>
      <c r="AM2586" s="56">
        <v>0</v>
      </c>
      <c r="AN2586" s="57">
        <f t="shared" si="11745"/>
        <v>0</v>
      </c>
      <c r="AO2586" s="56">
        <f t="shared" si="11746"/>
        <v>0</v>
      </c>
      <c r="AP2586" s="56">
        <v>0</v>
      </c>
      <c r="AQ2586" s="57">
        <f t="shared" si="11747"/>
        <v>0</v>
      </c>
      <c r="AR2586" s="57">
        <v>0</v>
      </c>
      <c r="AS2586" s="57" t="s">
        <v>43</v>
      </c>
      <c r="AT2586" s="179"/>
      <c r="AU2586" s="176"/>
      <c r="AV2586" s="177"/>
      <c r="AW2586" s="177"/>
      <c r="AX2586" s="177"/>
      <c r="AY2586" s="177"/>
      <c r="BD2586" s="224" t="s">
        <v>78</v>
      </c>
    </row>
    <row r="2587" spans="1:56" s="19" customFormat="1" ht="70.5" hidden="1" customHeight="1">
      <c r="A2587" s="54">
        <v>2018</v>
      </c>
      <c r="B2587" s="174">
        <v>8323</v>
      </c>
      <c r="C2587" s="54">
        <v>5</v>
      </c>
      <c r="D2587" s="54">
        <v>1</v>
      </c>
      <c r="E2587" s="54">
        <v>2000</v>
      </c>
      <c r="F2587" s="54">
        <v>2800</v>
      </c>
      <c r="G2587" s="54">
        <v>282</v>
      </c>
      <c r="H2587" s="163">
        <v>6</v>
      </c>
      <c r="I2587" s="175" t="s">
        <v>1080</v>
      </c>
      <c r="J2587" s="56">
        <f t="shared" si="11728"/>
        <v>0</v>
      </c>
      <c r="K2587" s="56">
        <v>0</v>
      </c>
      <c r="L2587" s="57">
        <f t="shared" si="11729"/>
        <v>0</v>
      </c>
      <c r="M2587" s="56">
        <f t="shared" si="11730"/>
        <v>0</v>
      </c>
      <c r="N2587" s="56">
        <v>0</v>
      </c>
      <c r="O2587" s="57">
        <f t="shared" si="11731"/>
        <v>0</v>
      </c>
      <c r="P2587" s="57">
        <v>0</v>
      </c>
      <c r="Q2587" s="56">
        <f t="shared" si="11732"/>
        <v>0</v>
      </c>
      <c r="R2587" s="56">
        <v>0</v>
      </c>
      <c r="S2587" s="57">
        <f t="shared" si="11733"/>
        <v>0</v>
      </c>
      <c r="T2587" s="56">
        <f t="shared" si="11734"/>
        <v>0</v>
      </c>
      <c r="U2587" s="56">
        <v>0</v>
      </c>
      <c r="V2587" s="57">
        <f t="shared" si="11735"/>
        <v>0</v>
      </c>
      <c r="W2587" s="57">
        <v>0</v>
      </c>
      <c r="X2587" s="56">
        <f t="shared" si="11736"/>
        <v>0</v>
      </c>
      <c r="Y2587" s="56">
        <v>0</v>
      </c>
      <c r="Z2587" s="57">
        <f t="shared" si="11737"/>
        <v>0</v>
      </c>
      <c r="AA2587" s="56">
        <f t="shared" si="11738"/>
        <v>0</v>
      </c>
      <c r="AB2587" s="56">
        <v>0</v>
      </c>
      <c r="AC2587" s="57">
        <f t="shared" si="11739"/>
        <v>0</v>
      </c>
      <c r="AD2587" s="57">
        <v>0</v>
      </c>
      <c r="AE2587" s="56">
        <f t="shared" si="11740"/>
        <v>0</v>
      </c>
      <c r="AF2587" s="56">
        <v>0</v>
      </c>
      <c r="AG2587" s="57">
        <f t="shared" si="11741"/>
        <v>0</v>
      </c>
      <c r="AH2587" s="56">
        <f t="shared" si="11742"/>
        <v>0</v>
      </c>
      <c r="AI2587" s="56">
        <v>0</v>
      </c>
      <c r="AJ2587" s="57">
        <f t="shared" si="11743"/>
        <v>0</v>
      </c>
      <c r="AK2587" s="57">
        <v>0</v>
      </c>
      <c r="AL2587" s="56">
        <f t="shared" si="11744"/>
        <v>0</v>
      </c>
      <c r="AM2587" s="56">
        <v>0</v>
      </c>
      <c r="AN2587" s="57">
        <f t="shared" si="11745"/>
        <v>0</v>
      </c>
      <c r="AO2587" s="56">
        <f t="shared" si="11746"/>
        <v>0</v>
      </c>
      <c r="AP2587" s="56">
        <v>0</v>
      </c>
      <c r="AQ2587" s="57">
        <f t="shared" si="11747"/>
        <v>0</v>
      </c>
      <c r="AR2587" s="57">
        <v>0</v>
      </c>
      <c r="AS2587" s="57" t="s">
        <v>43</v>
      </c>
      <c r="AT2587" s="179"/>
      <c r="AU2587" s="176"/>
      <c r="AV2587" s="177"/>
      <c r="AW2587" s="177"/>
      <c r="AX2587" s="177"/>
      <c r="AY2587" s="177"/>
      <c r="BD2587" s="224" t="s">
        <v>78</v>
      </c>
    </row>
    <row r="2588" spans="1:56" s="19" customFormat="1" ht="70.5" hidden="1" customHeight="1">
      <c r="A2588" s="54">
        <v>2018</v>
      </c>
      <c r="B2588" s="174">
        <v>8323</v>
      </c>
      <c r="C2588" s="54">
        <v>5</v>
      </c>
      <c r="D2588" s="54">
        <v>1</v>
      </c>
      <c r="E2588" s="54">
        <v>2000</v>
      </c>
      <c r="F2588" s="54">
        <v>2800</v>
      </c>
      <c r="G2588" s="54">
        <v>282</v>
      </c>
      <c r="H2588" s="163">
        <v>7</v>
      </c>
      <c r="I2588" s="175" t="s">
        <v>342</v>
      </c>
      <c r="J2588" s="56">
        <f t="shared" si="11728"/>
        <v>0</v>
      </c>
      <c r="K2588" s="56">
        <v>0</v>
      </c>
      <c r="L2588" s="57">
        <f t="shared" si="11729"/>
        <v>0</v>
      </c>
      <c r="M2588" s="56">
        <f t="shared" si="11730"/>
        <v>0</v>
      </c>
      <c r="N2588" s="56">
        <v>0</v>
      </c>
      <c r="O2588" s="57">
        <f t="shared" si="11731"/>
        <v>0</v>
      </c>
      <c r="P2588" s="57">
        <v>0</v>
      </c>
      <c r="Q2588" s="56">
        <f t="shared" si="11732"/>
        <v>0</v>
      </c>
      <c r="R2588" s="56">
        <v>0</v>
      </c>
      <c r="S2588" s="57">
        <f t="shared" si="11733"/>
        <v>0</v>
      </c>
      <c r="T2588" s="56">
        <f t="shared" si="11734"/>
        <v>0</v>
      </c>
      <c r="U2588" s="56">
        <v>0</v>
      </c>
      <c r="V2588" s="57">
        <f t="shared" si="11735"/>
        <v>0</v>
      </c>
      <c r="W2588" s="57">
        <v>0</v>
      </c>
      <c r="X2588" s="56">
        <f t="shared" si="11736"/>
        <v>0</v>
      </c>
      <c r="Y2588" s="56">
        <v>0</v>
      </c>
      <c r="Z2588" s="57">
        <f t="shared" si="11737"/>
        <v>0</v>
      </c>
      <c r="AA2588" s="56">
        <f t="shared" si="11738"/>
        <v>0</v>
      </c>
      <c r="AB2588" s="56">
        <v>0</v>
      </c>
      <c r="AC2588" s="57">
        <f t="shared" si="11739"/>
        <v>0</v>
      </c>
      <c r="AD2588" s="57">
        <v>0</v>
      </c>
      <c r="AE2588" s="56">
        <f t="shared" si="11740"/>
        <v>0</v>
      </c>
      <c r="AF2588" s="56">
        <v>0</v>
      </c>
      <c r="AG2588" s="57">
        <f t="shared" si="11741"/>
        <v>0</v>
      </c>
      <c r="AH2588" s="56">
        <f t="shared" si="11742"/>
        <v>0</v>
      </c>
      <c r="AI2588" s="56">
        <v>0</v>
      </c>
      <c r="AJ2588" s="57">
        <f t="shared" si="11743"/>
        <v>0</v>
      </c>
      <c r="AK2588" s="57">
        <v>0</v>
      </c>
      <c r="AL2588" s="56">
        <f t="shared" si="11744"/>
        <v>0</v>
      </c>
      <c r="AM2588" s="56">
        <v>0</v>
      </c>
      <c r="AN2588" s="57">
        <f t="shared" si="11745"/>
        <v>0</v>
      </c>
      <c r="AO2588" s="56">
        <f t="shared" si="11746"/>
        <v>0</v>
      </c>
      <c r="AP2588" s="56">
        <v>0</v>
      </c>
      <c r="AQ2588" s="57">
        <f t="shared" si="11747"/>
        <v>0</v>
      </c>
      <c r="AR2588" s="57">
        <v>0</v>
      </c>
      <c r="AS2588" s="57" t="s">
        <v>43</v>
      </c>
      <c r="AT2588" s="179"/>
      <c r="AU2588" s="176"/>
      <c r="AV2588" s="177"/>
      <c r="AW2588" s="177"/>
      <c r="AX2588" s="177"/>
      <c r="AY2588" s="177"/>
      <c r="BD2588" s="224" t="s">
        <v>78</v>
      </c>
    </row>
    <row r="2589" spans="1:56" s="19" customFormat="1" ht="70.5" hidden="1" customHeight="1">
      <c r="A2589" s="154">
        <v>2018</v>
      </c>
      <c r="B2589" s="155">
        <v>8323</v>
      </c>
      <c r="C2589" s="154">
        <v>5</v>
      </c>
      <c r="D2589" s="154">
        <v>1</v>
      </c>
      <c r="E2589" s="154">
        <v>2000</v>
      </c>
      <c r="F2589" s="154">
        <v>2800</v>
      </c>
      <c r="G2589" s="154">
        <v>283</v>
      </c>
      <c r="H2589" s="154"/>
      <c r="I2589" s="172" t="s">
        <v>347</v>
      </c>
      <c r="J2589" s="158">
        <f>SUM(J2590:J2616)</f>
        <v>0</v>
      </c>
      <c r="K2589" s="158">
        <f t="shared" ref="K2589:O2589" si="11748">SUM(K2590:K2616)</f>
        <v>0</v>
      </c>
      <c r="L2589" s="158">
        <f t="shared" si="11748"/>
        <v>0</v>
      </c>
      <c r="M2589" s="158">
        <f t="shared" si="11748"/>
        <v>0</v>
      </c>
      <c r="N2589" s="158">
        <f t="shared" si="11748"/>
        <v>0</v>
      </c>
      <c r="O2589" s="158">
        <f t="shared" si="11748"/>
        <v>0</v>
      </c>
      <c r="P2589" s="158">
        <f>L2589+O2589</f>
        <v>0</v>
      </c>
      <c r="Q2589" s="158">
        <f>SUM(Q2590:Q2616)</f>
        <v>0</v>
      </c>
      <c r="R2589" s="158">
        <f t="shared" ref="R2589:V2589" si="11749">SUM(R2590:R2616)</f>
        <v>0</v>
      </c>
      <c r="S2589" s="158">
        <f t="shared" si="11749"/>
        <v>0</v>
      </c>
      <c r="T2589" s="158">
        <f t="shared" si="11749"/>
        <v>0</v>
      </c>
      <c r="U2589" s="158">
        <f t="shared" si="11749"/>
        <v>0</v>
      </c>
      <c r="V2589" s="158">
        <f t="shared" si="11749"/>
        <v>0</v>
      </c>
      <c r="W2589" s="158">
        <f>S2589+V2589</f>
        <v>0</v>
      </c>
      <c r="X2589" s="158">
        <f>SUM(X2590:X2616)</f>
        <v>0</v>
      </c>
      <c r="Y2589" s="158">
        <f t="shared" ref="Y2589:AC2589" si="11750">SUM(Y2590:Y2616)</f>
        <v>0</v>
      </c>
      <c r="Z2589" s="158">
        <f t="shared" si="11750"/>
        <v>0</v>
      </c>
      <c r="AA2589" s="158">
        <f t="shared" si="11750"/>
        <v>0</v>
      </c>
      <c r="AB2589" s="158">
        <f t="shared" si="11750"/>
        <v>0</v>
      </c>
      <c r="AC2589" s="158">
        <f t="shared" si="11750"/>
        <v>0</v>
      </c>
      <c r="AD2589" s="158">
        <f>Z2589+AC2589</f>
        <v>0</v>
      </c>
      <c r="AE2589" s="158">
        <f>SUM(AE2590:AE2616)</f>
        <v>0</v>
      </c>
      <c r="AF2589" s="158">
        <f t="shared" ref="AF2589:AI2589" si="11751">SUM(AF2590:AF2616)</f>
        <v>0</v>
      </c>
      <c r="AG2589" s="158">
        <f t="shared" si="11751"/>
        <v>0</v>
      </c>
      <c r="AH2589" s="158">
        <f t="shared" si="11751"/>
        <v>0</v>
      </c>
      <c r="AI2589" s="158">
        <f t="shared" si="11751"/>
        <v>0</v>
      </c>
      <c r="AJ2589" s="158">
        <f t="shared" ref="AJ2589" si="11752">SUM(AJ2590:AJ2616)</f>
        <v>0</v>
      </c>
      <c r="AK2589" s="158">
        <f>AG2589+AJ2589</f>
        <v>0</v>
      </c>
      <c r="AL2589" s="158">
        <f>SUM(AL2590:AL2616)</f>
        <v>0</v>
      </c>
      <c r="AM2589" s="158">
        <f t="shared" ref="AM2589:AQ2589" si="11753">SUM(AM2590:AM2616)</f>
        <v>0</v>
      </c>
      <c r="AN2589" s="158">
        <f t="shared" si="11753"/>
        <v>0</v>
      </c>
      <c r="AO2589" s="158">
        <f t="shared" si="11753"/>
        <v>0</v>
      </c>
      <c r="AP2589" s="158">
        <f t="shared" si="11753"/>
        <v>0</v>
      </c>
      <c r="AQ2589" s="158">
        <f t="shared" si="11753"/>
        <v>0</v>
      </c>
      <c r="AR2589" s="158">
        <f>AN2589+AQ2589</f>
        <v>0</v>
      </c>
      <c r="AS2589" s="158"/>
      <c r="AT2589" s="159"/>
      <c r="AU2589" s="160"/>
      <c r="AV2589" s="161"/>
      <c r="AW2589" s="161"/>
      <c r="AX2589" s="161"/>
      <c r="AY2589" s="161"/>
      <c r="BD2589" s="173"/>
    </row>
    <row r="2590" spans="1:56" s="19" customFormat="1" ht="70.5" hidden="1" customHeight="1">
      <c r="A2590" s="54">
        <v>2018</v>
      </c>
      <c r="B2590" s="174">
        <v>8323</v>
      </c>
      <c r="C2590" s="54">
        <v>5</v>
      </c>
      <c r="D2590" s="54">
        <v>1</v>
      </c>
      <c r="E2590" s="54">
        <v>2000</v>
      </c>
      <c r="F2590" s="54">
        <v>2800</v>
      </c>
      <c r="G2590" s="54">
        <v>283</v>
      </c>
      <c r="H2590" s="163">
        <v>1</v>
      </c>
      <c r="I2590" s="175" t="s">
        <v>1030</v>
      </c>
      <c r="J2590" s="56">
        <f t="shared" ref="J2590:J2616" si="11754">ROUND(P2590*0.8,0)</f>
        <v>0</v>
      </c>
      <c r="K2590" s="56">
        <v>0</v>
      </c>
      <c r="L2590" s="57">
        <f t="shared" ref="L2590:L2616" si="11755">J2590+K2590</f>
        <v>0</v>
      </c>
      <c r="M2590" s="56">
        <f t="shared" ref="M2590:M2616" si="11756">P2590-J2590</f>
        <v>0</v>
      </c>
      <c r="N2590" s="56">
        <v>0</v>
      </c>
      <c r="O2590" s="57">
        <f t="shared" ref="O2590:O2616" si="11757">M2590+N2590</f>
        <v>0</v>
      </c>
      <c r="P2590" s="57">
        <v>0</v>
      </c>
      <c r="Q2590" s="56">
        <f t="shared" ref="Q2590:Q2616" si="11758">ROUND(W2590*0.8,0)</f>
        <v>0</v>
      </c>
      <c r="R2590" s="56">
        <v>0</v>
      </c>
      <c r="S2590" s="57">
        <f t="shared" ref="S2590:S2616" si="11759">Q2590+R2590</f>
        <v>0</v>
      </c>
      <c r="T2590" s="56">
        <f t="shared" ref="T2590:T2616" si="11760">W2590-Q2590</f>
        <v>0</v>
      </c>
      <c r="U2590" s="56">
        <v>0</v>
      </c>
      <c r="V2590" s="57">
        <f t="shared" ref="V2590:V2616" si="11761">T2590+U2590</f>
        <v>0</v>
      </c>
      <c r="W2590" s="57">
        <v>0</v>
      </c>
      <c r="X2590" s="56">
        <f t="shared" ref="X2590:X2616" si="11762">ROUND(AD2590*0.8,0)</f>
        <v>0</v>
      </c>
      <c r="Y2590" s="56">
        <v>0</v>
      </c>
      <c r="Z2590" s="57">
        <f t="shared" ref="Z2590:Z2616" si="11763">X2590+Y2590</f>
        <v>0</v>
      </c>
      <c r="AA2590" s="56">
        <f t="shared" ref="AA2590:AA2616" si="11764">AD2590-X2590</f>
        <v>0</v>
      </c>
      <c r="AB2590" s="56">
        <v>0</v>
      </c>
      <c r="AC2590" s="57">
        <f t="shared" ref="AC2590:AC2616" si="11765">AA2590+AB2590</f>
        <v>0</v>
      </c>
      <c r="AD2590" s="57">
        <v>0</v>
      </c>
      <c r="AE2590" s="56">
        <f t="shared" ref="AE2590:AE2616" si="11766">ROUND(AK2590*0.8,0)</f>
        <v>0</v>
      </c>
      <c r="AF2590" s="56">
        <v>0</v>
      </c>
      <c r="AG2590" s="57">
        <f t="shared" ref="AG2590:AG2616" si="11767">AE2590+AF2590</f>
        <v>0</v>
      </c>
      <c r="AH2590" s="56">
        <f t="shared" ref="AH2590:AH2616" si="11768">AK2590-AE2590</f>
        <v>0</v>
      </c>
      <c r="AI2590" s="56">
        <v>0</v>
      </c>
      <c r="AJ2590" s="57">
        <f t="shared" ref="AJ2590:AJ2616" si="11769">AH2590+AI2590</f>
        <v>0</v>
      </c>
      <c r="AK2590" s="57">
        <v>0</v>
      </c>
      <c r="AL2590" s="56">
        <f t="shared" ref="AL2590:AL2616" si="11770">ROUND(AR2590*0.8,0)</f>
        <v>0</v>
      </c>
      <c r="AM2590" s="56">
        <v>0</v>
      </c>
      <c r="AN2590" s="57">
        <f t="shared" ref="AN2590:AN2616" si="11771">AL2590+AM2590</f>
        <v>0</v>
      </c>
      <c r="AO2590" s="56">
        <f t="shared" ref="AO2590:AO2616" si="11772">AR2590-AL2590</f>
        <v>0</v>
      </c>
      <c r="AP2590" s="56">
        <v>0</v>
      </c>
      <c r="AQ2590" s="57">
        <f t="shared" ref="AQ2590:AQ2616" si="11773">AO2590+AP2590</f>
        <v>0</v>
      </c>
      <c r="AR2590" s="57">
        <v>0</v>
      </c>
      <c r="AS2590" s="57" t="s">
        <v>43</v>
      </c>
      <c r="AT2590" s="179"/>
      <c r="AU2590" s="176"/>
      <c r="AV2590" s="177"/>
      <c r="AW2590" s="177"/>
      <c r="AX2590" s="177"/>
      <c r="AY2590" s="177"/>
      <c r="BD2590" s="224" t="s">
        <v>78</v>
      </c>
    </row>
    <row r="2591" spans="1:56" s="19" customFormat="1" ht="70.5" hidden="1" customHeight="1">
      <c r="A2591" s="54">
        <v>2018</v>
      </c>
      <c r="B2591" s="174">
        <v>8323</v>
      </c>
      <c r="C2591" s="54">
        <v>5</v>
      </c>
      <c r="D2591" s="54">
        <v>1</v>
      </c>
      <c r="E2591" s="54">
        <v>2000</v>
      </c>
      <c r="F2591" s="54">
        <v>2800</v>
      </c>
      <c r="G2591" s="54">
        <v>283</v>
      </c>
      <c r="H2591" s="163">
        <v>2</v>
      </c>
      <c r="I2591" s="175" t="s">
        <v>863</v>
      </c>
      <c r="J2591" s="56">
        <f t="shared" si="11754"/>
        <v>0</v>
      </c>
      <c r="K2591" s="56">
        <v>0</v>
      </c>
      <c r="L2591" s="57">
        <f t="shared" si="11755"/>
        <v>0</v>
      </c>
      <c r="M2591" s="56">
        <f t="shared" si="11756"/>
        <v>0</v>
      </c>
      <c r="N2591" s="56">
        <v>0</v>
      </c>
      <c r="O2591" s="57">
        <f t="shared" si="11757"/>
        <v>0</v>
      </c>
      <c r="P2591" s="57">
        <v>0</v>
      </c>
      <c r="Q2591" s="56">
        <f t="shared" si="11758"/>
        <v>0</v>
      </c>
      <c r="R2591" s="56">
        <v>0</v>
      </c>
      <c r="S2591" s="57">
        <f t="shared" si="11759"/>
        <v>0</v>
      </c>
      <c r="T2591" s="56">
        <f t="shared" si="11760"/>
        <v>0</v>
      </c>
      <c r="U2591" s="56">
        <v>0</v>
      </c>
      <c r="V2591" s="57">
        <f t="shared" si="11761"/>
        <v>0</v>
      </c>
      <c r="W2591" s="57">
        <v>0</v>
      </c>
      <c r="X2591" s="56">
        <f t="shared" si="11762"/>
        <v>0</v>
      </c>
      <c r="Y2591" s="56">
        <v>0</v>
      </c>
      <c r="Z2591" s="57">
        <f t="shared" si="11763"/>
        <v>0</v>
      </c>
      <c r="AA2591" s="56">
        <f t="shared" si="11764"/>
        <v>0</v>
      </c>
      <c r="AB2591" s="56">
        <v>0</v>
      </c>
      <c r="AC2591" s="57">
        <f t="shared" si="11765"/>
        <v>0</v>
      </c>
      <c r="AD2591" s="57">
        <v>0</v>
      </c>
      <c r="AE2591" s="56">
        <f t="shared" si="11766"/>
        <v>0</v>
      </c>
      <c r="AF2591" s="56">
        <v>0</v>
      </c>
      <c r="AG2591" s="57">
        <f t="shared" si="11767"/>
        <v>0</v>
      </c>
      <c r="AH2591" s="56">
        <f t="shared" si="11768"/>
        <v>0</v>
      </c>
      <c r="AI2591" s="56">
        <v>0</v>
      </c>
      <c r="AJ2591" s="57">
        <f t="shared" si="11769"/>
        <v>0</v>
      </c>
      <c r="AK2591" s="57">
        <v>0</v>
      </c>
      <c r="AL2591" s="56">
        <f t="shared" si="11770"/>
        <v>0</v>
      </c>
      <c r="AM2591" s="56">
        <v>0</v>
      </c>
      <c r="AN2591" s="57">
        <f t="shared" si="11771"/>
        <v>0</v>
      </c>
      <c r="AO2591" s="56">
        <f t="shared" si="11772"/>
        <v>0</v>
      </c>
      <c r="AP2591" s="56">
        <v>0</v>
      </c>
      <c r="AQ2591" s="57">
        <f t="shared" si="11773"/>
        <v>0</v>
      </c>
      <c r="AR2591" s="57">
        <v>0</v>
      </c>
      <c r="AS2591" s="57" t="s">
        <v>43</v>
      </c>
      <c r="AT2591" s="179"/>
      <c r="AU2591" s="176"/>
      <c r="AV2591" s="177"/>
      <c r="AW2591" s="177"/>
      <c r="AX2591" s="177"/>
      <c r="AY2591" s="177"/>
      <c r="BD2591" s="224" t="s">
        <v>78</v>
      </c>
    </row>
    <row r="2592" spans="1:56" s="19" customFormat="1" ht="70.5" hidden="1" customHeight="1">
      <c r="A2592" s="54">
        <v>2018</v>
      </c>
      <c r="B2592" s="174">
        <v>8323</v>
      </c>
      <c r="C2592" s="54">
        <v>5</v>
      </c>
      <c r="D2592" s="54">
        <v>1</v>
      </c>
      <c r="E2592" s="54">
        <v>2000</v>
      </c>
      <c r="F2592" s="54">
        <v>2800</v>
      </c>
      <c r="G2592" s="54">
        <v>283</v>
      </c>
      <c r="H2592" s="163">
        <v>3</v>
      </c>
      <c r="I2592" s="175" t="s">
        <v>1081</v>
      </c>
      <c r="J2592" s="56">
        <f t="shared" si="11754"/>
        <v>0</v>
      </c>
      <c r="K2592" s="56">
        <v>0</v>
      </c>
      <c r="L2592" s="57">
        <f t="shared" si="11755"/>
        <v>0</v>
      </c>
      <c r="M2592" s="56">
        <f t="shared" si="11756"/>
        <v>0</v>
      </c>
      <c r="N2592" s="56">
        <v>0</v>
      </c>
      <c r="O2592" s="57">
        <f t="shared" si="11757"/>
        <v>0</v>
      </c>
      <c r="P2592" s="57">
        <v>0</v>
      </c>
      <c r="Q2592" s="56">
        <f t="shared" si="11758"/>
        <v>0</v>
      </c>
      <c r="R2592" s="56">
        <v>0</v>
      </c>
      <c r="S2592" s="57">
        <f t="shared" si="11759"/>
        <v>0</v>
      </c>
      <c r="T2592" s="56">
        <f t="shared" si="11760"/>
        <v>0</v>
      </c>
      <c r="U2592" s="56">
        <v>0</v>
      </c>
      <c r="V2592" s="57">
        <f t="shared" si="11761"/>
        <v>0</v>
      </c>
      <c r="W2592" s="57">
        <v>0</v>
      </c>
      <c r="X2592" s="56">
        <f t="shared" si="11762"/>
        <v>0</v>
      </c>
      <c r="Y2592" s="56">
        <v>0</v>
      </c>
      <c r="Z2592" s="57">
        <f t="shared" si="11763"/>
        <v>0</v>
      </c>
      <c r="AA2592" s="56">
        <f t="shared" si="11764"/>
        <v>0</v>
      </c>
      <c r="AB2592" s="56">
        <v>0</v>
      </c>
      <c r="AC2592" s="57">
        <f t="shared" si="11765"/>
        <v>0</v>
      </c>
      <c r="AD2592" s="57">
        <v>0</v>
      </c>
      <c r="AE2592" s="56">
        <f t="shared" si="11766"/>
        <v>0</v>
      </c>
      <c r="AF2592" s="56">
        <v>0</v>
      </c>
      <c r="AG2592" s="57">
        <f t="shared" si="11767"/>
        <v>0</v>
      </c>
      <c r="AH2592" s="56">
        <f t="shared" si="11768"/>
        <v>0</v>
      </c>
      <c r="AI2592" s="56">
        <v>0</v>
      </c>
      <c r="AJ2592" s="57">
        <f t="shared" si="11769"/>
        <v>0</v>
      </c>
      <c r="AK2592" s="57">
        <v>0</v>
      </c>
      <c r="AL2592" s="56">
        <f t="shared" si="11770"/>
        <v>0</v>
      </c>
      <c r="AM2592" s="56">
        <v>0</v>
      </c>
      <c r="AN2592" s="57">
        <f t="shared" si="11771"/>
        <v>0</v>
      </c>
      <c r="AO2592" s="56">
        <f t="shared" si="11772"/>
        <v>0</v>
      </c>
      <c r="AP2592" s="56">
        <v>0</v>
      </c>
      <c r="AQ2592" s="57">
        <f t="shared" si="11773"/>
        <v>0</v>
      </c>
      <c r="AR2592" s="57">
        <v>0</v>
      </c>
      <c r="AS2592" s="57" t="s">
        <v>43</v>
      </c>
      <c r="AT2592" s="179"/>
      <c r="AU2592" s="176"/>
      <c r="AV2592" s="177"/>
      <c r="AW2592" s="177"/>
      <c r="AX2592" s="177"/>
      <c r="AY2592" s="177"/>
      <c r="BD2592" s="224" t="s">
        <v>78</v>
      </c>
    </row>
    <row r="2593" spans="1:56" s="19" customFormat="1" ht="70.5" hidden="1" customHeight="1">
      <c r="A2593" s="54">
        <v>2018</v>
      </c>
      <c r="B2593" s="174">
        <v>8323</v>
      </c>
      <c r="C2593" s="54">
        <v>5</v>
      </c>
      <c r="D2593" s="54">
        <v>1</v>
      </c>
      <c r="E2593" s="54">
        <v>2000</v>
      </c>
      <c r="F2593" s="54">
        <v>2800</v>
      </c>
      <c r="G2593" s="54">
        <v>283</v>
      </c>
      <c r="H2593" s="163">
        <v>4</v>
      </c>
      <c r="I2593" s="175" t="s">
        <v>1082</v>
      </c>
      <c r="J2593" s="56">
        <f t="shared" si="11754"/>
        <v>0</v>
      </c>
      <c r="K2593" s="56">
        <v>0</v>
      </c>
      <c r="L2593" s="57">
        <f t="shared" si="11755"/>
        <v>0</v>
      </c>
      <c r="M2593" s="56">
        <f t="shared" si="11756"/>
        <v>0</v>
      </c>
      <c r="N2593" s="56">
        <v>0</v>
      </c>
      <c r="O2593" s="57">
        <f t="shared" si="11757"/>
        <v>0</v>
      </c>
      <c r="P2593" s="57">
        <v>0</v>
      </c>
      <c r="Q2593" s="56">
        <f t="shared" si="11758"/>
        <v>0</v>
      </c>
      <c r="R2593" s="56">
        <v>0</v>
      </c>
      <c r="S2593" s="57">
        <f t="shared" si="11759"/>
        <v>0</v>
      </c>
      <c r="T2593" s="56">
        <f t="shared" si="11760"/>
        <v>0</v>
      </c>
      <c r="U2593" s="56">
        <v>0</v>
      </c>
      <c r="V2593" s="57">
        <f t="shared" si="11761"/>
        <v>0</v>
      </c>
      <c r="W2593" s="57">
        <v>0</v>
      </c>
      <c r="X2593" s="56">
        <f t="shared" si="11762"/>
        <v>0</v>
      </c>
      <c r="Y2593" s="56">
        <v>0</v>
      </c>
      <c r="Z2593" s="57">
        <f t="shared" si="11763"/>
        <v>0</v>
      </c>
      <c r="AA2593" s="56">
        <f t="shared" si="11764"/>
        <v>0</v>
      </c>
      <c r="AB2593" s="56">
        <v>0</v>
      </c>
      <c r="AC2593" s="57">
        <f t="shared" si="11765"/>
        <v>0</v>
      </c>
      <c r="AD2593" s="57">
        <v>0</v>
      </c>
      <c r="AE2593" s="56">
        <f t="shared" si="11766"/>
        <v>0</v>
      </c>
      <c r="AF2593" s="56">
        <v>0</v>
      </c>
      <c r="AG2593" s="57">
        <f t="shared" si="11767"/>
        <v>0</v>
      </c>
      <c r="AH2593" s="56">
        <f t="shared" si="11768"/>
        <v>0</v>
      </c>
      <c r="AI2593" s="56">
        <v>0</v>
      </c>
      <c r="AJ2593" s="57">
        <f t="shared" si="11769"/>
        <v>0</v>
      </c>
      <c r="AK2593" s="57">
        <v>0</v>
      </c>
      <c r="AL2593" s="56">
        <f t="shared" si="11770"/>
        <v>0</v>
      </c>
      <c r="AM2593" s="56">
        <v>0</v>
      </c>
      <c r="AN2593" s="57">
        <f t="shared" si="11771"/>
        <v>0</v>
      </c>
      <c r="AO2593" s="56">
        <f t="shared" si="11772"/>
        <v>0</v>
      </c>
      <c r="AP2593" s="56">
        <v>0</v>
      </c>
      <c r="AQ2593" s="57">
        <f t="shared" si="11773"/>
        <v>0</v>
      </c>
      <c r="AR2593" s="57">
        <v>0</v>
      </c>
      <c r="AS2593" s="57" t="s">
        <v>43</v>
      </c>
      <c r="AT2593" s="179"/>
      <c r="AU2593" s="176"/>
      <c r="AV2593" s="177"/>
      <c r="AW2593" s="177"/>
      <c r="AX2593" s="177"/>
      <c r="AY2593" s="177"/>
      <c r="BD2593" s="224" t="s">
        <v>78</v>
      </c>
    </row>
    <row r="2594" spans="1:56" s="19" customFormat="1" ht="70.5" hidden="1" customHeight="1">
      <c r="A2594" s="54">
        <v>2018</v>
      </c>
      <c r="B2594" s="174">
        <v>8323</v>
      </c>
      <c r="C2594" s="54">
        <v>5</v>
      </c>
      <c r="D2594" s="54">
        <v>1</v>
      </c>
      <c r="E2594" s="54">
        <v>2000</v>
      </c>
      <c r="F2594" s="54">
        <v>2800</v>
      </c>
      <c r="G2594" s="54">
        <v>283</v>
      </c>
      <c r="H2594" s="163">
        <v>5</v>
      </c>
      <c r="I2594" s="175" t="s">
        <v>1083</v>
      </c>
      <c r="J2594" s="56">
        <f t="shared" si="11754"/>
        <v>0</v>
      </c>
      <c r="K2594" s="56">
        <v>0</v>
      </c>
      <c r="L2594" s="57">
        <f t="shared" si="11755"/>
        <v>0</v>
      </c>
      <c r="M2594" s="56">
        <f t="shared" si="11756"/>
        <v>0</v>
      </c>
      <c r="N2594" s="56">
        <v>0</v>
      </c>
      <c r="O2594" s="57">
        <f t="shared" si="11757"/>
        <v>0</v>
      </c>
      <c r="P2594" s="57">
        <v>0</v>
      </c>
      <c r="Q2594" s="56">
        <f t="shared" si="11758"/>
        <v>0</v>
      </c>
      <c r="R2594" s="56">
        <v>0</v>
      </c>
      <c r="S2594" s="57">
        <f t="shared" si="11759"/>
        <v>0</v>
      </c>
      <c r="T2594" s="56">
        <f t="shared" si="11760"/>
        <v>0</v>
      </c>
      <c r="U2594" s="56">
        <v>0</v>
      </c>
      <c r="V2594" s="57">
        <f t="shared" si="11761"/>
        <v>0</v>
      </c>
      <c r="W2594" s="57">
        <v>0</v>
      </c>
      <c r="X2594" s="56">
        <f t="shared" si="11762"/>
        <v>0</v>
      </c>
      <c r="Y2594" s="56">
        <v>0</v>
      </c>
      <c r="Z2594" s="57">
        <f t="shared" si="11763"/>
        <v>0</v>
      </c>
      <c r="AA2594" s="56">
        <f t="shared" si="11764"/>
        <v>0</v>
      </c>
      <c r="AB2594" s="56">
        <v>0</v>
      </c>
      <c r="AC2594" s="57">
        <f t="shared" si="11765"/>
        <v>0</v>
      </c>
      <c r="AD2594" s="57">
        <v>0</v>
      </c>
      <c r="AE2594" s="56">
        <f t="shared" si="11766"/>
        <v>0</v>
      </c>
      <c r="AF2594" s="56">
        <v>0</v>
      </c>
      <c r="AG2594" s="57">
        <f t="shared" si="11767"/>
        <v>0</v>
      </c>
      <c r="AH2594" s="56">
        <f t="shared" si="11768"/>
        <v>0</v>
      </c>
      <c r="AI2594" s="56">
        <v>0</v>
      </c>
      <c r="AJ2594" s="57">
        <f t="shared" si="11769"/>
        <v>0</v>
      </c>
      <c r="AK2594" s="57">
        <v>0</v>
      </c>
      <c r="AL2594" s="56">
        <f t="shared" si="11770"/>
        <v>0</v>
      </c>
      <c r="AM2594" s="56">
        <v>0</v>
      </c>
      <c r="AN2594" s="57">
        <f t="shared" si="11771"/>
        <v>0</v>
      </c>
      <c r="AO2594" s="56">
        <f t="shared" si="11772"/>
        <v>0</v>
      </c>
      <c r="AP2594" s="56">
        <v>0</v>
      </c>
      <c r="AQ2594" s="57">
        <f t="shared" si="11773"/>
        <v>0</v>
      </c>
      <c r="AR2594" s="57">
        <v>0</v>
      </c>
      <c r="AS2594" s="57" t="s">
        <v>43</v>
      </c>
      <c r="AT2594" s="179"/>
      <c r="AU2594" s="176"/>
      <c r="AV2594" s="177"/>
      <c r="AW2594" s="177"/>
      <c r="AX2594" s="177"/>
      <c r="AY2594" s="177"/>
      <c r="BD2594" s="224" t="s">
        <v>78</v>
      </c>
    </row>
    <row r="2595" spans="1:56" s="19" customFormat="1" ht="70.5" hidden="1" customHeight="1">
      <c r="A2595" s="54">
        <v>2018</v>
      </c>
      <c r="B2595" s="174">
        <v>8323</v>
      </c>
      <c r="C2595" s="54">
        <v>5</v>
      </c>
      <c r="D2595" s="54">
        <v>1</v>
      </c>
      <c r="E2595" s="54">
        <v>2000</v>
      </c>
      <c r="F2595" s="54">
        <v>2800</v>
      </c>
      <c r="G2595" s="54">
        <v>283</v>
      </c>
      <c r="H2595" s="163">
        <v>6</v>
      </c>
      <c r="I2595" s="175" t="s">
        <v>1084</v>
      </c>
      <c r="J2595" s="56">
        <f t="shared" si="11754"/>
        <v>0</v>
      </c>
      <c r="K2595" s="56">
        <v>0</v>
      </c>
      <c r="L2595" s="57">
        <f t="shared" si="11755"/>
        <v>0</v>
      </c>
      <c r="M2595" s="56">
        <f t="shared" si="11756"/>
        <v>0</v>
      </c>
      <c r="N2595" s="56">
        <v>0</v>
      </c>
      <c r="O2595" s="57">
        <f t="shared" si="11757"/>
        <v>0</v>
      </c>
      <c r="P2595" s="57">
        <v>0</v>
      </c>
      <c r="Q2595" s="56">
        <f t="shared" si="11758"/>
        <v>0</v>
      </c>
      <c r="R2595" s="56">
        <v>0</v>
      </c>
      <c r="S2595" s="57">
        <f t="shared" si="11759"/>
        <v>0</v>
      </c>
      <c r="T2595" s="56">
        <f t="shared" si="11760"/>
        <v>0</v>
      </c>
      <c r="U2595" s="56">
        <v>0</v>
      </c>
      <c r="V2595" s="57">
        <f t="shared" si="11761"/>
        <v>0</v>
      </c>
      <c r="W2595" s="57">
        <v>0</v>
      </c>
      <c r="X2595" s="56">
        <f t="shared" si="11762"/>
        <v>0</v>
      </c>
      <c r="Y2595" s="56">
        <v>0</v>
      </c>
      <c r="Z2595" s="57">
        <f t="shared" si="11763"/>
        <v>0</v>
      </c>
      <c r="AA2595" s="56">
        <f t="shared" si="11764"/>
        <v>0</v>
      </c>
      <c r="AB2595" s="56">
        <v>0</v>
      </c>
      <c r="AC2595" s="57">
        <f t="shared" si="11765"/>
        <v>0</v>
      </c>
      <c r="AD2595" s="57">
        <v>0</v>
      </c>
      <c r="AE2595" s="56">
        <f t="shared" si="11766"/>
        <v>0</v>
      </c>
      <c r="AF2595" s="56">
        <v>0</v>
      </c>
      <c r="AG2595" s="57">
        <f t="shared" si="11767"/>
        <v>0</v>
      </c>
      <c r="AH2595" s="56">
        <f t="shared" si="11768"/>
        <v>0</v>
      </c>
      <c r="AI2595" s="56">
        <v>0</v>
      </c>
      <c r="AJ2595" s="57">
        <f t="shared" si="11769"/>
        <v>0</v>
      </c>
      <c r="AK2595" s="57">
        <v>0</v>
      </c>
      <c r="AL2595" s="56">
        <f t="shared" si="11770"/>
        <v>0</v>
      </c>
      <c r="AM2595" s="56">
        <v>0</v>
      </c>
      <c r="AN2595" s="57">
        <f t="shared" si="11771"/>
        <v>0</v>
      </c>
      <c r="AO2595" s="56">
        <f t="shared" si="11772"/>
        <v>0</v>
      </c>
      <c r="AP2595" s="56">
        <v>0</v>
      </c>
      <c r="AQ2595" s="57">
        <f t="shared" si="11773"/>
        <v>0</v>
      </c>
      <c r="AR2595" s="57">
        <v>0</v>
      </c>
      <c r="AS2595" s="57" t="s">
        <v>43</v>
      </c>
      <c r="AT2595" s="179"/>
      <c r="AU2595" s="176"/>
      <c r="AV2595" s="177"/>
      <c r="AW2595" s="177"/>
      <c r="AX2595" s="177"/>
      <c r="AY2595" s="177"/>
      <c r="BD2595" s="224" t="s">
        <v>78</v>
      </c>
    </row>
    <row r="2596" spans="1:56" s="19" customFormat="1" ht="70.5" hidden="1" customHeight="1">
      <c r="A2596" s="54">
        <v>2018</v>
      </c>
      <c r="B2596" s="174">
        <v>8323</v>
      </c>
      <c r="C2596" s="54">
        <v>5</v>
      </c>
      <c r="D2596" s="54">
        <v>1</v>
      </c>
      <c r="E2596" s="54">
        <v>2000</v>
      </c>
      <c r="F2596" s="54">
        <v>2800</v>
      </c>
      <c r="G2596" s="54">
        <v>283</v>
      </c>
      <c r="H2596" s="163">
        <v>7</v>
      </c>
      <c r="I2596" s="175" t="s">
        <v>1085</v>
      </c>
      <c r="J2596" s="56">
        <f t="shared" si="11754"/>
        <v>0</v>
      </c>
      <c r="K2596" s="56">
        <v>0</v>
      </c>
      <c r="L2596" s="57">
        <f t="shared" si="11755"/>
        <v>0</v>
      </c>
      <c r="M2596" s="56">
        <f t="shared" si="11756"/>
        <v>0</v>
      </c>
      <c r="N2596" s="56">
        <v>0</v>
      </c>
      <c r="O2596" s="57">
        <f t="shared" si="11757"/>
        <v>0</v>
      </c>
      <c r="P2596" s="57">
        <v>0</v>
      </c>
      <c r="Q2596" s="56">
        <f t="shared" si="11758"/>
        <v>0</v>
      </c>
      <c r="R2596" s="56">
        <v>0</v>
      </c>
      <c r="S2596" s="57">
        <f t="shared" si="11759"/>
        <v>0</v>
      </c>
      <c r="T2596" s="56">
        <f t="shared" si="11760"/>
        <v>0</v>
      </c>
      <c r="U2596" s="56">
        <v>0</v>
      </c>
      <c r="V2596" s="57">
        <f t="shared" si="11761"/>
        <v>0</v>
      </c>
      <c r="W2596" s="57">
        <v>0</v>
      </c>
      <c r="X2596" s="56">
        <f t="shared" si="11762"/>
        <v>0</v>
      </c>
      <c r="Y2596" s="56">
        <v>0</v>
      </c>
      <c r="Z2596" s="57">
        <f t="shared" si="11763"/>
        <v>0</v>
      </c>
      <c r="AA2596" s="56">
        <f t="shared" si="11764"/>
        <v>0</v>
      </c>
      <c r="AB2596" s="56">
        <v>0</v>
      </c>
      <c r="AC2596" s="57">
        <f t="shared" si="11765"/>
        <v>0</v>
      </c>
      <c r="AD2596" s="57">
        <v>0</v>
      </c>
      <c r="AE2596" s="56">
        <f t="shared" si="11766"/>
        <v>0</v>
      </c>
      <c r="AF2596" s="56">
        <v>0</v>
      </c>
      <c r="AG2596" s="57">
        <f t="shared" si="11767"/>
        <v>0</v>
      </c>
      <c r="AH2596" s="56">
        <f t="shared" si="11768"/>
        <v>0</v>
      </c>
      <c r="AI2596" s="56">
        <v>0</v>
      </c>
      <c r="AJ2596" s="57">
        <f t="shared" si="11769"/>
        <v>0</v>
      </c>
      <c r="AK2596" s="57">
        <v>0</v>
      </c>
      <c r="AL2596" s="56">
        <f t="shared" si="11770"/>
        <v>0</v>
      </c>
      <c r="AM2596" s="56">
        <v>0</v>
      </c>
      <c r="AN2596" s="57">
        <f t="shared" si="11771"/>
        <v>0</v>
      </c>
      <c r="AO2596" s="56">
        <f t="shared" si="11772"/>
        <v>0</v>
      </c>
      <c r="AP2596" s="56">
        <v>0</v>
      </c>
      <c r="AQ2596" s="57">
        <f t="shared" si="11773"/>
        <v>0</v>
      </c>
      <c r="AR2596" s="57">
        <v>0</v>
      </c>
      <c r="AS2596" s="57" t="s">
        <v>320</v>
      </c>
      <c r="AT2596" s="179"/>
      <c r="AU2596" s="176"/>
      <c r="AV2596" s="177"/>
      <c r="AW2596" s="177"/>
      <c r="AX2596" s="177"/>
      <c r="AY2596" s="177"/>
      <c r="BD2596" s="224" t="s">
        <v>78</v>
      </c>
    </row>
    <row r="2597" spans="1:56" s="19" customFormat="1" ht="70.5" hidden="1" customHeight="1">
      <c r="A2597" s="54">
        <v>2018</v>
      </c>
      <c r="B2597" s="174">
        <v>8323</v>
      </c>
      <c r="C2597" s="54">
        <v>5</v>
      </c>
      <c r="D2597" s="54">
        <v>1</v>
      </c>
      <c r="E2597" s="54">
        <v>2000</v>
      </c>
      <c r="F2597" s="54">
        <v>2800</v>
      </c>
      <c r="G2597" s="54">
        <v>283</v>
      </c>
      <c r="H2597" s="163">
        <v>8</v>
      </c>
      <c r="I2597" s="175" t="s">
        <v>1086</v>
      </c>
      <c r="J2597" s="56">
        <f t="shared" si="11754"/>
        <v>0</v>
      </c>
      <c r="K2597" s="56">
        <v>0</v>
      </c>
      <c r="L2597" s="57">
        <f t="shared" si="11755"/>
        <v>0</v>
      </c>
      <c r="M2597" s="56">
        <f t="shared" si="11756"/>
        <v>0</v>
      </c>
      <c r="N2597" s="56">
        <v>0</v>
      </c>
      <c r="O2597" s="57">
        <f t="shared" si="11757"/>
        <v>0</v>
      </c>
      <c r="P2597" s="57">
        <v>0</v>
      </c>
      <c r="Q2597" s="56">
        <f t="shared" si="11758"/>
        <v>0</v>
      </c>
      <c r="R2597" s="56">
        <v>0</v>
      </c>
      <c r="S2597" s="57">
        <f t="shared" si="11759"/>
        <v>0</v>
      </c>
      <c r="T2597" s="56">
        <f t="shared" si="11760"/>
        <v>0</v>
      </c>
      <c r="U2597" s="56">
        <v>0</v>
      </c>
      <c r="V2597" s="57">
        <f t="shared" si="11761"/>
        <v>0</v>
      </c>
      <c r="W2597" s="57">
        <v>0</v>
      </c>
      <c r="X2597" s="56">
        <f t="shared" si="11762"/>
        <v>0</v>
      </c>
      <c r="Y2597" s="56">
        <v>0</v>
      </c>
      <c r="Z2597" s="57">
        <f t="shared" si="11763"/>
        <v>0</v>
      </c>
      <c r="AA2597" s="56">
        <f t="shared" si="11764"/>
        <v>0</v>
      </c>
      <c r="AB2597" s="56">
        <v>0</v>
      </c>
      <c r="AC2597" s="57">
        <f t="shared" si="11765"/>
        <v>0</v>
      </c>
      <c r="AD2597" s="57">
        <v>0</v>
      </c>
      <c r="AE2597" s="56">
        <f t="shared" si="11766"/>
        <v>0</v>
      </c>
      <c r="AF2597" s="56">
        <v>0</v>
      </c>
      <c r="AG2597" s="57">
        <f t="shared" si="11767"/>
        <v>0</v>
      </c>
      <c r="AH2597" s="56">
        <f t="shared" si="11768"/>
        <v>0</v>
      </c>
      <c r="AI2597" s="56">
        <v>0</v>
      </c>
      <c r="AJ2597" s="57">
        <f t="shared" si="11769"/>
        <v>0</v>
      </c>
      <c r="AK2597" s="57">
        <v>0</v>
      </c>
      <c r="AL2597" s="56">
        <f t="shared" si="11770"/>
        <v>0</v>
      </c>
      <c r="AM2597" s="56">
        <v>0</v>
      </c>
      <c r="AN2597" s="57">
        <f t="shared" si="11771"/>
        <v>0</v>
      </c>
      <c r="AO2597" s="56">
        <f t="shared" si="11772"/>
        <v>0</v>
      </c>
      <c r="AP2597" s="56">
        <v>0</v>
      </c>
      <c r="AQ2597" s="57">
        <f t="shared" si="11773"/>
        <v>0</v>
      </c>
      <c r="AR2597" s="57">
        <v>0</v>
      </c>
      <c r="AS2597" s="57" t="s">
        <v>43</v>
      </c>
      <c r="AT2597" s="179"/>
      <c r="AU2597" s="176"/>
      <c r="AV2597" s="177"/>
      <c r="AW2597" s="177"/>
      <c r="AX2597" s="177"/>
      <c r="AY2597" s="177"/>
      <c r="BD2597" s="224" t="s">
        <v>78</v>
      </c>
    </row>
    <row r="2598" spans="1:56" s="19" customFormat="1" ht="70.5" hidden="1" customHeight="1">
      <c r="A2598" s="54">
        <v>2018</v>
      </c>
      <c r="B2598" s="174">
        <v>8323</v>
      </c>
      <c r="C2598" s="54">
        <v>5</v>
      </c>
      <c r="D2598" s="54">
        <v>1</v>
      </c>
      <c r="E2598" s="54">
        <v>2000</v>
      </c>
      <c r="F2598" s="54">
        <v>2800</v>
      </c>
      <c r="G2598" s="54">
        <v>283</v>
      </c>
      <c r="H2598" s="163">
        <v>9</v>
      </c>
      <c r="I2598" s="175" t="s">
        <v>1087</v>
      </c>
      <c r="J2598" s="56">
        <f t="shared" si="11754"/>
        <v>0</v>
      </c>
      <c r="K2598" s="56">
        <v>0</v>
      </c>
      <c r="L2598" s="57">
        <f t="shared" si="11755"/>
        <v>0</v>
      </c>
      <c r="M2598" s="56">
        <f t="shared" si="11756"/>
        <v>0</v>
      </c>
      <c r="N2598" s="56">
        <v>0</v>
      </c>
      <c r="O2598" s="57">
        <f t="shared" si="11757"/>
        <v>0</v>
      </c>
      <c r="P2598" s="57">
        <v>0</v>
      </c>
      <c r="Q2598" s="56">
        <f t="shared" si="11758"/>
        <v>0</v>
      </c>
      <c r="R2598" s="56">
        <v>0</v>
      </c>
      <c r="S2598" s="57">
        <f t="shared" si="11759"/>
        <v>0</v>
      </c>
      <c r="T2598" s="56">
        <f t="shared" si="11760"/>
        <v>0</v>
      </c>
      <c r="U2598" s="56">
        <v>0</v>
      </c>
      <c r="V2598" s="57">
        <f t="shared" si="11761"/>
        <v>0</v>
      </c>
      <c r="W2598" s="57">
        <v>0</v>
      </c>
      <c r="X2598" s="56">
        <f t="shared" si="11762"/>
        <v>0</v>
      </c>
      <c r="Y2598" s="56">
        <v>0</v>
      </c>
      <c r="Z2598" s="57">
        <f t="shared" si="11763"/>
        <v>0</v>
      </c>
      <c r="AA2598" s="56">
        <f t="shared" si="11764"/>
        <v>0</v>
      </c>
      <c r="AB2598" s="56">
        <v>0</v>
      </c>
      <c r="AC2598" s="57">
        <f t="shared" si="11765"/>
        <v>0</v>
      </c>
      <c r="AD2598" s="57">
        <v>0</v>
      </c>
      <c r="AE2598" s="56">
        <f t="shared" si="11766"/>
        <v>0</v>
      </c>
      <c r="AF2598" s="56">
        <v>0</v>
      </c>
      <c r="AG2598" s="57">
        <f t="shared" si="11767"/>
        <v>0</v>
      </c>
      <c r="AH2598" s="56">
        <f t="shared" si="11768"/>
        <v>0</v>
      </c>
      <c r="AI2598" s="56">
        <v>0</v>
      </c>
      <c r="AJ2598" s="57">
        <f t="shared" si="11769"/>
        <v>0</v>
      </c>
      <c r="AK2598" s="57">
        <v>0</v>
      </c>
      <c r="AL2598" s="56">
        <f t="shared" si="11770"/>
        <v>0</v>
      </c>
      <c r="AM2598" s="56">
        <v>0</v>
      </c>
      <c r="AN2598" s="57">
        <f t="shared" si="11771"/>
        <v>0</v>
      </c>
      <c r="AO2598" s="56">
        <f t="shared" si="11772"/>
        <v>0</v>
      </c>
      <c r="AP2598" s="56">
        <v>0</v>
      </c>
      <c r="AQ2598" s="57">
        <f t="shared" si="11773"/>
        <v>0</v>
      </c>
      <c r="AR2598" s="57">
        <v>0</v>
      </c>
      <c r="AS2598" s="57" t="s">
        <v>43</v>
      </c>
      <c r="AT2598" s="179"/>
      <c r="AU2598" s="176"/>
      <c r="AV2598" s="177"/>
      <c r="AW2598" s="177"/>
      <c r="AX2598" s="177"/>
      <c r="AY2598" s="177"/>
      <c r="BD2598" s="224" t="s">
        <v>78</v>
      </c>
    </row>
    <row r="2599" spans="1:56" s="19" customFormat="1" ht="70.5" hidden="1" customHeight="1">
      <c r="A2599" s="54">
        <v>2018</v>
      </c>
      <c r="B2599" s="174">
        <v>8323</v>
      </c>
      <c r="C2599" s="54">
        <v>5</v>
      </c>
      <c r="D2599" s="54">
        <v>1</v>
      </c>
      <c r="E2599" s="54">
        <v>2000</v>
      </c>
      <c r="F2599" s="54">
        <v>2800</v>
      </c>
      <c r="G2599" s="54">
        <v>283</v>
      </c>
      <c r="H2599" s="163">
        <v>10</v>
      </c>
      <c r="I2599" s="175" t="s">
        <v>1088</v>
      </c>
      <c r="J2599" s="56">
        <f t="shared" si="11754"/>
        <v>0</v>
      </c>
      <c r="K2599" s="56">
        <v>0</v>
      </c>
      <c r="L2599" s="57">
        <f t="shared" si="11755"/>
        <v>0</v>
      </c>
      <c r="M2599" s="56">
        <f t="shared" si="11756"/>
        <v>0</v>
      </c>
      <c r="N2599" s="56">
        <v>0</v>
      </c>
      <c r="O2599" s="57">
        <f t="shared" si="11757"/>
        <v>0</v>
      </c>
      <c r="P2599" s="57">
        <v>0</v>
      </c>
      <c r="Q2599" s="56">
        <f t="shared" si="11758"/>
        <v>0</v>
      </c>
      <c r="R2599" s="56">
        <v>0</v>
      </c>
      <c r="S2599" s="57">
        <f t="shared" si="11759"/>
        <v>0</v>
      </c>
      <c r="T2599" s="56">
        <f t="shared" si="11760"/>
        <v>0</v>
      </c>
      <c r="U2599" s="56">
        <v>0</v>
      </c>
      <c r="V2599" s="57">
        <f t="shared" si="11761"/>
        <v>0</v>
      </c>
      <c r="W2599" s="57">
        <v>0</v>
      </c>
      <c r="X2599" s="56">
        <f t="shared" si="11762"/>
        <v>0</v>
      </c>
      <c r="Y2599" s="56">
        <v>0</v>
      </c>
      <c r="Z2599" s="57">
        <f t="shared" si="11763"/>
        <v>0</v>
      </c>
      <c r="AA2599" s="56">
        <f t="shared" si="11764"/>
        <v>0</v>
      </c>
      <c r="AB2599" s="56">
        <v>0</v>
      </c>
      <c r="AC2599" s="57">
        <f t="shared" si="11765"/>
        <v>0</v>
      </c>
      <c r="AD2599" s="57">
        <v>0</v>
      </c>
      <c r="AE2599" s="56">
        <f t="shared" si="11766"/>
        <v>0</v>
      </c>
      <c r="AF2599" s="56">
        <v>0</v>
      </c>
      <c r="AG2599" s="57">
        <f t="shared" si="11767"/>
        <v>0</v>
      </c>
      <c r="AH2599" s="56">
        <f t="shared" si="11768"/>
        <v>0</v>
      </c>
      <c r="AI2599" s="56">
        <v>0</v>
      </c>
      <c r="AJ2599" s="57">
        <f t="shared" si="11769"/>
        <v>0</v>
      </c>
      <c r="AK2599" s="57">
        <v>0</v>
      </c>
      <c r="AL2599" s="56">
        <f t="shared" si="11770"/>
        <v>0</v>
      </c>
      <c r="AM2599" s="56">
        <v>0</v>
      </c>
      <c r="AN2599" s="57">
        <f t="shared" si="11771"/>
        <v>0</v>
      </c>
      <c r="AO2599" s="56">
        <f t="shared" si="11772"/>
        <v>0</v>
      </c>
      <c r="AP2599" s="56">
        <v>0</v>
      </c>
      <c r="AQ2599" s="57">
        <f t="shared" si="11773"/>
        <v>0</v>
      </c>
      <c r="AR2599" s="57">
        <v>0</v>
      </c>
      <c r="AS2599" s="57" t="s">
        <v>43</v>
      </c>
      <c r="AT2599" s="179"/>
      <c r="AU2599" s="176"/>
      <c r="AV2599" s="177"/>
      <c r="AW2599" s="177"/>
      <c r="AX2599" s="177"/>
      <c r="AY2599" s="177"/>
      <c r="BD2599" s="224" t="s">
        <v>78</v>
      </c>
    </row>
    <row r="2600" spans="1:56" s="19" customFormat="1" ht="70.5" hidden="1" customHeight="1">
      <c r="A2600" s="54">
        <v>2018</v>
      </c>
      <c r="B2600" s="174">
        <v>8323</v>
      </c>
      <c r="C2600" s="54">
        <v>5</v>
      </c>
      <c r="D2600" s="54">
        <v>1</v>
      </c>
      <c r="E2600" s="54">
        <v>2000</v>
      </c>
      <c r="F2600" s="54">
        <v>2800</v>
      </c>
      <c r="G2600" s="54">
        <v>283</v>
      </c>
      <c r="H2600" s="163">
        <v>11</v>
      </c>
      <c r="I2600" s="175" t="s">
        <v>1089</v>
      </c>
      <c r="J2600" s="56">
        <f t="shared" si="11754"/>
        <v>0</v>
      </c>
      <c r="K2600" s="56">
        <v>0</v>
      </c>
      <c r="L2600" s="57">
        <f t="shared" si="11755"/>
        <v>0</v>
      </c>
      <c r="M2600" s="56">
        <f t="shared" si="11756"/>
        <v>0</v>
      </c>
      <c r="N2600" s="56">
        <v>0</v>
      </c>
      <c r="O2600" s="57">
        <f t="shared" si="11757"/>
        <v>0</v>
      </c>
      <c r="P2600" s="57">
        <v>0</v>
      </c>
      <c r="Q2600" s="56">
        <f t="shared" si="11758"/>
        <v>0</v>
      </c>
      <c r="R2600" s="56">
        <v>0</v>
      </c>
      <c r="S2600" s="57">
        <f t="shared" si="11759"/>
        <v>0</v>
      </c>
      <c r="T2600" s="56">
        <f t="shared" si="11760"/>
        <v>0</v>
      </c>
      <c r="U2600" s="56">
        <v>0</v>
      </c>
      <c r="V2600" s="57">
        <f t="shared" si="11761"/>
        <v>0</v>
      </c>
      <c r="W2600" s="57">
        <v>0</v>
      </c>
      <c r="X2600" s="56">
        <f t="shared" si="11762"/>
        <v>0</v>
      </c>
      <c r="Y2600" s="56">
        <v>0</v>
      </c>
      <c r="Z2600" s="57">
        <f t="shared" si="11763"/>
        <v>0</v>
      </c>
      <c r="AA2600" s="56">
        <f t="shared" si="11764"/>
        <v>0</v>
      </c>
      <c r="AB2600" s="56">
        <v>0</v>
      </c>
      <c r="AC2600" s="57">
        <f t="shared" si="11765"/>
        <v>0</v>
      </c>
      <c r="AD2600" s="57">
        <v>0</v>
      </c>
      <c r="AE2600" s="56">
        <f t="shared" si="11766"/>
        <v>0</v>
      </c>
      <c r="AF2600" s="56">
        <v>0</v>
      </c>
      <c r="AG2600" s="57">
        <f t="shared" si="11767"/>
        <v>0</v>
      </c>
      <c r="AH2600" s="56">
        <f t="shared" si="11768"/>
        <v>0</v>
      </c>
      <c r="AI2600" s="56">
        <v>0</v>
      </c>
      <c r="AJ2600" s="57">
        <f t="shared" si="11769"/>
        <v>0</v>
      </c>
      <c r="AK2600" s="57">
        <v>0</v>
      </c>
      <c r="AL2600" s="56">
        <f t="shared" si="11770"/>
        <v>0</v>
      </c>
      <c r="AM2600" s="56">
        <v>0</v>
      </c>
      <c r="AN2600" s="57">
        <f t="shared" si="11771"/>
        <v>0</v>
      </c>
      <c r="AO2600" s="56">
        <f t="shared" si="11772"/>
        <v>0</v>
      </c>
      <c r="AP2600" s="56">
        <v>0</v>
      </c>
      <c r="AQ2600" s="57">
        <f t="shared" si="11773"/>
        <v>0</v>
      </c>
      <c r="AR2600" s="57">
        <v>0</v>
      </c>
      <c r="AS2600" s="57" t="s">
        <v>43</v>
      </c>
      <c r="AT2600" s="179"/>
      <c r="AU2600" s="176"/>
      <c r="AV2600" s="177"/>
      <c r="AW2600" s="177"/>
      <c r="AX2600" s="177"/>
      <c r="AY2600" s="177"/>
      <c r="BD2600" s="224" t="s">
        <v>78</v>
      </c>
    </row>
    <row r="2601" spans="1:56" s="19" customFormat="1" ht="70.5" hidden="1" customHeight="1">
      <c r="A2601" s="54">
        <v>2018</v>
      </c>
      <c r="B2601" s="174">
        <v>8323</v>
      </c>
      <c r="C2601" s="54">
        <v>5</v>
      </c>
      <c r="D2601" s="54">
        <v>1</v>
      </c>
      <c r="E2601" s="54">
        <v>2000</v>
      </c>
      <c r="F2601" s="54">
        <v>2800</v>
      </c>
      <c r="G2601" s="54">
        <v>283</v>
      </c>
      <c r="H2601" s="163">
        <v>12</v>
      </c>
      <c r="I2601" s="175" t="s">
        <v>1090</v>
      </c>
      <c r="J2601" s="56">
        <f t="shared" si="11754"/>
        <v>0</v>
      </c>
      <c r="K2601" s="56">
        <v>0</v>
      </c>
      <c r="L2601" s="57">
        <f t="shared" si="11755"/>
        <v>0</v>
      </c>
      <c r="M2601" s="56">
        <f t="shared" si="11756"/>
        <v>0</v>
      </c>
      <c r="N2601" s="56">
        <v>0</v>
      </c>
      <c r="O2601" s="57">
        <f t="shared" si="11757"/>
        <v>0</v>
      </c>
      <c r="P2601" s="57">
        <v>0</v>
      </c>
      <c r="Q2601" s="56">
        <f t="shared" si="11758"/>
        <v>0</v>
      </c>
      <c r="R2601" s="56">
        <v>0</v>
      </c>
      <c r="S2601" s="57">
        <f t="shared" si="11759"/>
        <v>0</v>
      </c>
      <c r="T2601" s="56">
        <f t="shared" si="11760"/>
        <v>0</v>
      </c>
      <c r="U2601" s="56">
        <v>0</v>
      </c>
      <c r="V2601" s="57">
        <f t="shared" si="11761"/>
        <v>0</v>
      </c>
      <c r="W2601" s="57">
        <v>0</v>
      </c>
      <c r="X2601" s="56">
        <f t="shared" si="11762"/>
        <v>0</v>
      </c>
      <c r="Y2601" s="56">
        <v>0</v>
      </c>
      <c r="Z2601" s="57">
        <f t="shared" si="11763"/>
        <v>0</v>
      </c>
      <c r="AA2601" s="56">
        <f t="shared" si="11764"/>
        <v>0</v>
      </c>
      <c r="AB2601" s="56">
        <v>0</v>
      </c>
      <c r="AC2601" s="57">
        <f t="shared" si="11765"/>
        <v>0</v>
      </c>
      <c r="AD2601" s="57">
        <v>0</v>
      </c>
      <c r="AE2601" s="56">
        <f t="shared" si="11766"/>
        <v>0</v>
      </c>
      <c r="AF2601" s="56">
        <v>0</v>
      </c>
      <c r="AG2601" s="57">
        <f t="shared" si="11767"/>
        <v>0</v>
      </c>
      <c r="AH2601" s="56">
        <f t="shared" si="11768"/>
        <v>0</v>
      </c>
      <c r="AI2601" s="56">
        <v>0</v>
      </c>
      <c r="AJ2601" s="57">
        <f t="shared" si="11769"/>
        <v>0</v>
      </c>
      <c r="AK2601" s="57">
        <v>0</v>
      </c>
      <c r="AL2601" s="56">
        <f t="shared" si="11770"/>
        <v>0</v>
      </c>
      <c r="AM2601" s="56">
        <v>0</v>
      </c>
      <c r="AN2601" s="57">
        <f t="shared" si="11771"/>
        <v>0</v>
      </c>
      <c r="AO2601" s="56">
        <f t="shared" si="11772"/>
        <v>0</v>
      </c>
      <c r="AP2601" s="56">
        <v>0</v>
      </c>
      <c r="AQ2601" s="57">
        <f t="shared" si="11773"/>
        <v>0</v>
      </c>
      <c r="AR2601" s="57">
        <v>0</v>
      </c>
      <c r="AS2601" s="57" t="s">
        <v>735</v>
      </c>
      <c r="AT2601" s="179"/>
      <c r="AU2601" s="176"/>
      <c r="AV2601" s="177"/>
      <c r="AW2601" s="177"/>
      <c r="AX2601" s="177"/>
      <c r="AY2601" s="177"/>
      <c r="BD2601" s="224" t="s">
        <v>78</v>
      </c>
    </row>
    <row r="2602" spans="1:56" s="19" customFormat="1" ht="70.5" hidden="1" customHeight="1">
      <c r="A2602" s="54">
        <v>2018</v>
      </c>
      <c r="B2602" s="174">
        <v>8323</v>
      </c>
      <c r="C2602" s="54">
        <v>5</v>
      </c>
      <c r="D2602" s="54">
        <v>1</v>
      </c>
      <c r="E2602" s="54">
        <v>2000</v>
      </c>
      <c r="F2602" s="54">
        <v>2800</v>
      </c>
      <c r="G2602" s="54">
        <v>283</v>
      </c>
      <c r="H2602" s="163">
        <v>13</v>
      </c>
      <c r="I2602" s="175" t="s">
        <v>1091</v>
      </c>
      <c r="J2602" s="56">
        <f t="shared" si="11754"/>
        <v>0</v>
      </c>
      <c r="K2602" s="56">
        <v>0</v>
      </c>
      <c r="L2602" s="57">
        <f t="shared" si="11755"/>
        <v>0</v>
      </c>
      <c r="M2602" s="56">
        <f t="shared" si="11756"/>
        <v>0</v>
      </c>
      <c r="N2602" s="56">
        <v>0</v>
      </c>
      <c r="O2602" s="57">
        <f t="shared" si="11757"/>
        <v>0</v>
      </c>
      <c r="P2602" s="57">
        <v>0</v>
      </c>
      <c r="Q2602" s="56">
        <f t="shared" si="11758"/>
        <v>0</v>
      </c>
      <c r="R2602" s="56">
        <v>0</v>
      </c>
      <c r="S2602" s="57">
        <f t="shared" si="11759"/>
        <v>0</v>
      </c>
      <c r="T2602" s="56">
        <f t="shared" si="11760"/>
        <v>0</v>
      </c>
      <c r="U2602" s="56">
        <v>0</v>
      </c>
      <c r="V2602" s="57">
        <f t="shared" si="11761"/>
        <v>0</v>
      </c>
      <c r="W2602" s="57">
        <v>0</v>
      </c>
      <c r="X2602" s="56">
        <f t="shared" si="11762"/>
        <v>0</v>
      </c>
      <c r="Y2602" s="56">
        <v>0</v>
      </c>
      <c r="Z2602" s="57">
        <f t="shared" si="11763"/>
        <v>0</v>
      </c>
      <c r="AA2602" s="56">
        <f t="shared" si="11764"/>
        <v>0</v>
      </c>
      <c r="AB2602" s="56">
        <v>0</v>
      </c>
      <c r="AC2602" s="57">
        <f t="shared" si="11765"/>
        <v>0</v>
      </c>
      <c r="AD2602" s="57">
        <v>0</v>
      </c>
      <c r="AE2602" s="56">
        <f t="shared" si="11766"/>
        <v>0</v>
      </c>
      <c r="AF2602" s="56">
        <v>0</v>
      </c>
      <c r="AG2602" s="57">
        <f t="shared" si="11767"/>
        <v>0</v>
      </c>
      <c r="AH2602" s="56">
        <f t="shared" si="11768"/>
        <v>0</v>
      </c>
      <c r="AI2602" s="56">
        <v>0</v>
      </c>
      <c r="AJ2602" s="57">
        <f t="shared" si="11769"/>
        <v>0</v>
      </c>
      <c r="AK2602" s="57">
        <v>0</v>
      </c>
      <c r="AL2602" s="56">
        <f t="shared" si="11770"/>
        <v>0</v>
      </c>
      <c r="AM2602" s="56">
        <v>0</v>
      </c>
      <c r="AN2602" s="57">
        <f t="shared" si="11771"/>
        <v>0</v>
      </c>
      <c r="AO2602" s="56">
        <f t="shared" si="11772"/>
        <v>0</v>
      </c>
      <c r="AP2602" s="56">
        <v>0</v>
      </c>
      <c r="AQ2602" s="57">
        <f t="shared" si="11773"/>
        <v>0</v>
      </c>
      <c r="AR2602" s="57">
        <v>0</v>
      </c>
      <c r="AS2602" s="57" t="s">
        <v>43</v>
      </c>
      <c r="AT2602" s="179"/>
      <c r="AU2602" s="176"/>
      <c r="AV2602" s="177"/>
      <c r="AW2602" s="177"/>
      <c r="AX2602" s="177"/>
      <c r="AY2602" s="177"/>
      <c r="BD2602" s="224" t="s">
        <v>78</v>
      </c>
    </row>
    <row r="2603" spans="1:56" s="19" customFormat="1" ht="70.5" hidden="1" customHeight="1">
      <c r="A2603" s="54">
        <v>2018</v>
      </c>
      <c r="B2603" s="174">
        <v>8323</v>
      </c>
      <c r="C2603" s="54">
        <v>5</v>
      </c>
      <c r="D2603" s="54">
        <v>1</v>
      </c>
      <c r="E2603" s="54">
        <v>2000</v>
      </c>
      <c r="F2603" s="54">
        <v>2800</v>
      </c>
      <c r="G2603" s="54">
        <v>283</v>
      </c>
      <c r="H2603" s="163">
        <v>14</v>
      </c>
      <c r="I2603" s="175" t="s">
        <v>827</v>
      </c>
      <c r="J2603" s="56">
        <f t="shared" si="11754"/>
        <v>0</v>
      </c>
      <c r="K2603" s="56">
        <v>0</v>
      </c>
      <c r="L2603" s="57">
        <f t="shared" si="11755"/>
        <v>0</v>
      </c>
      <c r="M2603" s="56">
        <f t="shared" si="11756"/>
        <v>0</v>
      </c>
      <c r="N2603" s="56">
        <v>0</v>
      </c>
      <c r="O2603" s="57">
        <f t="shared" si="11757"/>
        <v>0</v>
      </c>
      <c r="P2603" s="57">
        <v>0</v>
      </c>
      <c r="Q2603" s="56">
        <f t="shared" si="11758"/>
        <v>0</v>
      </c>
      <c r="R2603" s="56">
        <v>0</v>
      </c>
      <c r="S2603" s="57">
        <f t="shared" si="11759"/>
        <v>0</v>
      </c>
      <c r="T2603" s="56">
        <f t="shared" si="11760"/>
        <v>0</v>
      </c>
      <c r="U2603" s="56">
        <v>0</v>
      </c>
      <c r="V2603" s="57">
        <f t="shared" si="11761"/>
        <v>0</v>
      </c>
      <c r="W2603" s="57">
        <v>0</v>
      </c>
      <c r="X2603" s="56">
        <f t="shared" si="11762"/>
        <v>0</v>
      </c>
      <c r="Y2603" s="56">
        <v>0</v>
      </c>
      <c r="Z2603" s="57">
        <f t="shared" si="11763"/>
        <v>0</v>
      </c>
      <c r="AA2603" s="56">
        <f t="shared" si="11764"/>
        <v>0</v>
      </c>
      <c r="AB2603" s="56">
        <v>0</v>
      </c>
      <c r="AC2603" s="57">
        <f t="shared" si="11765"/>
        <v>0</v>
      </c>
      <c r="AD2603" s="57">
        <v>0</v>
      </c>
      <c r="AE2603" s="56">
        <f t="shared" si="11766"/>
        <v>0</v>
      </c>
      <c r="AF2603" s="56">
        <v>0</v>
      </c>
      <c r="AG2603" s="57">
        <f t="shared" si="11767"/>
        <v>0</v>
      </c>
      <c r="AH2603" s="56">
        <f t="shared" si="11768"/>
        <v>0</v>
      </c>
      <c r="AI2603" s="56">
        <v>0</v>
      </c>
      <c r="AJ2603" s="57">
        <f t="shared" si="11769"/>
        <v>0</v>
      </c>
      <c r="AK2603" s="57">
        <v>0</v>
      </c>
      <c r="AL2603" s="56">
        <f t="shared" si="11770"/>
        <v>0</v>
      </c>
      <c r="AM2603" s="56">
        <v>0</v>
      </c>
      <c r="AN2603" s="57">
        <f t="shared" si="11771"/>
        <v>0</v>
      </c>
      <c r="AO2603" s="56">
        <f t="shared" si="11772"/>
        <v>0</v>
      </c>
      <c r="AP2603" s="56">
        <v>0</v>
      </c>
      <c r="AQ2603" s="57">
        <f t="shared" si="11773"/>
        <v>0</v>
      </c>
      <c r="AR2603" s="57">
        <v>0</v>
      </c>
      <c r="AS2603" s="57" t="s">
        <v>43</v>
      </c>
      <c r="AT2603" s="179"/>
      <c r="AU2603" s="176"/>
      <c r="AV2603" s="177"/>
      <c r="AW2603" s="177"/>
      <c r="AX2603" s="177"/>
      <c r="AY2603" s="177"/>
      <c r="BD2603" s="224" t="s">
        <v>78</v>
      </c>
    </row>
    <row r="2604" spans="1:56" s="19" customFormat="1" ht="70.5" hidden="1" customHeight="1">
      <c r="A2604" s="54">
        <v>2018</v>
      </c>
      <c r="B2604" s="174">
        <v>8323</v>
      </c>
      <c r="C2604" s="54">
        <v>5</v>
      </c>
      <c r="D2604" s="54">
        <v>1</v>
      </c>
      <c r="E2604" s="54">
        <v>2000</v>
      </c>
      <c r="F2604" s="54">
        <v>2800</v>
      </c>
      <c r="G2604" s="54">
        <v>283</v>
      </c>
      <c r="H2604" s="163">
        <v>15</v>
      </c>
      <c r="I2604" s="175" t="s">
        <v>1092</v>
      </c>
      <c r="J2604" s="56">
        <f t="shared" si="11754"/>
        <v>0</v>
      </c>
      <c r="K2604" s="56">
        <v>0</v>
      </c>
      <c r="L2604" s="57">
        <f t="shared" si="11755"/>
        <v>0</v>
      </c>
      <c r="M2604" s="56">
        <f t="shared" si="11756"/>
        <v>0</v>
      </c>
      <c r="N2604" s="56">
        <v>0</v>
      </c>
      <c r="O2604" s="57">
        <f t="shared" si="11757"/>
        <v>0</v>
      </c>
      <c r="P2604" s="57">
        <v>0</v>
      </c>
      <c r="Q2604" s="56">
        <f t="shared" si="11758"/>
        <v>0</v>
      </c>
      <c r="R2604" s="56">
        <v>0</v>
      </c>
      <c r="S2604" s="57">
        <f t="shared" si="11759"/>
        <v>0</v>
      </c>
      <c r="T2604" s="56">
        <f t="shared" si="11760"/>
        <v>0</v>
      </c>
      <c r="U2604" s="56">
        <v>0</v>
      </c>
      <c r="V2604" s="57">
        <f t="shared" si="11761"/>
        <v>0</v>
      </c>
      <c r="W2604" s="57">
        <v>0</v>
      </c>
      <c r="X2604" s="56">
        <f t="shared" si="11762"/>
        <v>0</v>
      </c>
      <c r="Y2604" s="56">
        <v>0</v>
      </c>
      <c r="Z2604" s="57">
        <f t="shared" si="11763"/>
        <v>0</v>
      </c>
      <c r="AA2604" s="56">
        <f t="shared" si="11764"/>
        <v>0</v>
      </c>
      <c r="AB2604" s="56">
        <v>0</v>
      </c>
      <c r="AC2604" s="57">
        <f t="shared" si="11765"/>
        <v>0</v>
      </c>
      <c r="AD2604" s="57">
        <v>0</v>
      </c>
      <c r="AE2604" s="56">
        <f t="shared" si="11766"/>
        <v>0</v>
      </c>
      <c r="AF2604" s="56">
        <v>0</v>
      </c>
      <c r="AG2604" s="57">
        <f t="shared" si="11767"/>
        <v>0</v>
      </c>
      <c r="AH2604" s="56">
        <f t="shared" si="11768"/>
        <v>0</v>
      </c>
      <c r="AI2604" s="56">
        <v>0</v>
      </c>
      <c r="AJ2604" s="57">
        <f t="shared" si="11769"/>
        <v>0</v>
      </c>
      <c r="AK2604" s="57">
        <v>0</v>
      </c>
      <c r="AL2604" s="56">
        <f t="shared" si="11770"/>
        <v>0</v>
      </c>
      <c r="AM2604" s="56">
        <v>0</v>
      </c>
      <c r="AN2604" s="57">
        <f t="shared" si="11771"/>
        <v>0</v>
      </c>
      <c r="AO2604" s="56">
        <f t="shared" si="11772"/>
        <v>0</v>
      </c>
      <c r="AP2604" s="56">
        <v>0</v>
      </c>
      <c r="AQ2604" s="57">
        <f t="shared" si="11773"/>
        <v>0</v>
      </c>
      <c r="AR2604" s="57">
        <v>0</v>
      </c>
      <c r="AS2604" s="57" t="s">
        <v>43</v>
      </c>
      <c r="AT2604" s="179"/>
      <c r="AU2604" s="176"/>
      <c r="AV2604" s="177"/>
      <c r="AW2604" s="177"/>
      <c r="AX2604" s="177"/>
      <c r="AY2604" s="177"/>
      <c r="BD2604" s="224" t="s">
        <v>78</v>
      </c>
    </row>
    <row r="2605" spans="1:56" s="19" customFormat="1" ht="70.5" hidden="1" customHeight="1">
      <c r="A2605" s="54">
        <v>2018</v>
      </c>
      <c r="B2605" s="174">
        <v>8323</v>
      </c>
      <c r="C2605" s="54">
        <v>5</v>
      </c>
      <c r="D2605" s="54">
        <v>1</v>
      </c>
      <c r="E2605" s="54">
        <v>2000</v>
      </c>
      <c r="F2605" s="54">
        <v>2800</v>
      </c>
      <c r="G2605" s="54">
        <v>283</v>
      </c>
      <c r="H2605" s="163">
        <v>16</v>
      </c>
      <c r="I2605" s="175" t="s">
        <v>1093</v>
      </c>
      <c r="J2605" s="56">
        <f t="shared" si="11754"/>
        <v>0</v>
      </c>
      <c r="K2605" s="56">
        <v>0</v>
      </c>
      <c r="L2605" s="57">
        <f t="shared" si="11755"/>
        <v>0</v>
      </c>
      <c r="M2605" s="56">
        <f t="shared" si="11756"/>
        <v>0</v>
      </c>
      <c r="N2605" s="56">
        <v>0</v>
      </c>
      <c r="O2605" s="57">
        <f t="shared" si="11757"/>
        <v>0</v>
      </c>
      <c r="P2605" s="57">
        <v>0</v>
      </c>
      <c r="Q2605" s="56">
        <f t="shared" si="11758"/>
        <v>0</v>
      </c>
      <c r="R2605" s="56">
        <v>0</v>
      </c>
      <c r="S2605" s="57">
        <f t="shared" si="11759"/>
        <v>0</v>
      </c>
      <c r="T2605" s="56">
        <f t="shared" si="11760"/>
        <v>0</v>
      </c>
      <c r="U2605" s="56">
        <v>0</v>
      </c>
      <c r="V2605" s="57">
        <f t="shared" si="11761"/>
        <v>0</v>
      </c>
      <c r="W2605" s="57">
        <v>0</v>
      </c>
      <c r="X2605" s="56">
        <f t="shared" si="11762"/>
        <v>0</v>
      </c>
      <c r="Y2605" s="56">
        <v>0</v>
      </c>
      <c r="Z2605" s="57">
        <f t="shared" si="11763"/>
        <v>0</v>
      </c>
      <c r="AA2605" s="56">
        <f t="shared" si="11764"/>
        <v>0</v>
      </c>
      <c r="AB2605" s="56">
        <v>0</v>
      </c>
      <c r="AC2605" s="57">
        <f t="shared" si="11765"/>
        <v>0</v>
      </c>
      <c r="AD2605" s="57">
        <v>0</v>
      </c>
      <c r="AE2605" s="56">
        <f t="shared" si="11766"/>
        <v>0</v>
      </c>
      <c r="AF2605" s="56">
        <v>0</v>
      </c>
      <c r="AG2605" s="57">
        <f t="shared" si="11767"/>
        <v>0</v>
      </c>
      <c r="AH2605" s="56">
        <f t="shared" si="11768"/>
        <v>0</v>
      </c>
      <c r="AI2605" s="56">
        <v>0</v>
      </c>
      <c r="AJ2605" s="57">
        <f t="shared" si="11769"/>
        <v>0</v>
      </c>
      <c r="AK2605" s="57">
        <v>0</v>
      </c>
      <c r="AL2605" s="56">
        <f t="shared" si="11770"/>
        <v>0</v>
      </c>
      <c r="AM2605" s="56">
        <v>0</v>
      </c>
      <c r="AN2605" s="57">
        <f t="shared" si="11771"/>
        <v>0</v>
      </c>
      <c r="AO2605" s="56">
        <f t="shared" si="11772"/>
        <v>0</v>
      </c>
      <c r="AP2605" s="56">
        <v>0</v>
      </c>
      <c r="AQ2605" s="57">
        <f t="shared" si="11773"/>
        <v>0</v>
      </c>
      <c r="AR2605" s="57">
        <v>0</v>
      </c>
      <c r="AS2605" s="57" t="s">
        <v>43</v>
      </c>
      <c r="AT2605" s="179"/>
      <c r="AU2605" s="176"/>
      <c r="AV2605" s="177"/>
      <c r="AW2605" s="177"/>
      <c r="AX2605" s="177"/>
      <c r="AY2605" s="177"/>
      <c r="BD2605" s="224" t="s">
        <v>78</v>
      </c>
    </row>
    <row r="2606" spans="1:56" s="19" customFormat="1" ht="70.5" hidden="1" customHeight="1">
      <c r="A2606" s="54">
        <v>2018</v>
      </c>
      <c r="B2606" s="174">
        <v>8323</v>
      </c>
      <c r="C2606" s="54">
        <v>5</v>
      </c>
      <c r="D2606" s="54">
        <v>1</v>
      </c>
      <c r="E2606" s="54">
        <v>2000</v>
      </c>
      <c r="F2606" s="54">
        <v>2800</v>
      </c>
      <c r="G2606" s="54">
        <v>283</v>
      </c>
      <c r="H2606" s="163">
        <v>17</v>
      </c>
      <c r="I2606" s="175" t="s">
        <v>1094</v>
      </c>
      <c r="J2606" s="56">
        <f t="shared" si="11754"/>
        <v>0</v>
      </c>
      <c r="K2606" s="56">
        <v>0</v>
      </c>
      <c r="L2606" s="57">
        <f t="shared" si="11755"/>
        <v>0</v>
      </c>
      <c r="M2606" s="56">
        <f t="shared" si="11756"/>
        <v>0</v>
      </c>
      <c r="N2606" s="56">
        <v>0</v>
      </c>
      <c r="O2606" s="57">
        <f t="shared" si="11757"/>
        <v>0</v>
      </c>
      <c r="P2606" s="57">
        <v>0</v>
      </c>
      <c r="Q2606" s="56">
        <f t="shared" si="11758"/>
        <v>0</v>
      </c>
      <c r="R2606" s="56">
        <v>0</v>
      </c>
      <c r="S2606" s="57">
        <f t="shared" si="11759"/>
        <v>0</v>
      </c>
      <c r="T2606" s="56">
        <f t="shared" si="11760"/>
        <v>0</v>
      </c>
      <c r="U2606" s="56">
        <v>0</v>
      </c>
      <c r="V2606" s="57">
        <f t="shared" si="11761"/>
        <v>0</v>
      </c>
      <c r="W2606" s="57">
        <v>0</v>
      </c>
      <c r="X2606" s="56">
        <f t="shared" si="11762"/>
        <v>0</v>
      </c>
      <c r="Y2606" s="56">
        <v>0</v>
      </c>
      <c r="Z2606" s="57">
        <f t="shared" si="11763"/>
        <v>0</v>
      </c>
      <c r="AA2606" s="56">
        <f t="shared" si="11764"/>
        <v>0</v>
      </c>
      <c r="AB2606" s="56">
        <v>0</v>
      </c>
      <c r="AC2606" s="57">
        <f t="shared" si="11765"/>
        <v>0</v>
      </c>
      <c r="AD2606" s="57">
        <v>0</v>
      </c>
      <c r="AE2606" s="56">
        <f t="shared" si="11766"/>
        <v>0</v>
      </c>
      <c r="AF2606" s="56">
        <v>0</v>
      </c>
      <c r="AG2606" s="57">
        <f t="shared" si="11767"/>
        <v>0</v>
      </c>
      <c r="AH2606" s="56">
        <f t="shared" si="11768"/>
        <v>0</v>
      </c>
      <c r="AI2606" s="56">
        <v>0</v>
      </c>
      <c r="AJ2606" s="57">
        <f t="shared" si="11769"/>
        <v>0</v>
      </c>
      <c r="AK2606" s="57">
        <v>0</v>
      </c>
      <c r="AL2606" s="56">
        <f t="shared" si="11770"/>
        <v>0</v>
      </c>
      <c r="AM2606" s="56">
        <v>0</v>
      </c>
      <c r="AN2606" s="57">
        <f t="shared" si="11771"/>
        <v>0</v>
      </c>
      <c r="AO2606" s="56">
        <f t="shared" si="11772"/>
        <v>0</v>
      </c>
      <c r="AP2606" s="56">
        <v>0</v>
      </c>
      <c r="AQ2606" s="57">
        <f t="shared" si="11773"/>
        <v>0</v>
      </c>
      <c r="AR2606" s="57">
        <v>0</v>
      </c>
      <c r="AS2606" s="57" t="s">
        <v>43</v>
      </c>
      <c r="AT2606" s="179"/>
      <c r="AU2606" s="176"/>
      <c r="AV2606" s="177"/>
      <c r="AW2606" s="177"/>
      <c r="AX2606" s="177"/>
      <c r="AY2606" s="177"/>
      <c r="BD2606" s="224" t="s">
        <v>78</v>
      </c>
    </row>
    <row r="2607" spans="1:56" s="19" customFormat="1" ht="70.5" hidden="1" customHeight="1">
      <c r="A2607" s="54">
        <v>2018</v>
      </c>
      <c r="B2607" s="174">
        <v>8323</v>
      </c>
      <c r="C2607" s="54">
        <v>5</v>
      </c>
      <c r="D2607" s="54">
        <v>1</v>
      </c>
      <c r="E2607" s="54">
        <v>2000</v>
      </c>
      <c r="F2607" s="54">
        <v>2800</v>
      </c>
      <c r="G2607" s="54">
        <v>283</v>
      </c>
      <c r="H2607" s="163">
        <v>18</v>
      </c>
      <c r="I2607" s="175" t="s">
        <v>1095</v>
      </c>
      <c r="J2607" s="56">
        <f t="shared" si="11754"/>
        <v>0</v>
      </c>
      <c r="K2607" s="56">
        <v>0</v>
      </c>
      <c r="L2607" s="57">
        <f t="shared" si="11755"/>
        <v>0</v>
      </c>
      <c r="M2607" s="56">
        <f t="shared" si="11756"/>
        <v>0</v>
      </c>
      <c r="N2607" s="56">
        <v>0</v>
      </c>
      <c r="O2607" s="57">
        <f t="shared" si="11757"/>
        <v>0</v>
      </c>
      <c r="P2607" s="57">
        <v>0</v>
      </c>
      <c r="Q2607" s="56">
        <f t="shared" si="11758"/>
        <v>0</v>
      </c>
      <c r="R2607" s="56">
        <v>0</v>
      </c>
      <c r="S2607" s="57">
        <f t="shared" si="11759"/>
        <v>0</v>
      </c>
      <c r="T2607" s="56">
        <f t="shared" si="11760"/>
        <v>0</v>
      </c>
      <c r="U2607" s="56">
        <v>0</v>
      </c>
      <c r="V2607" s="57">
        <f t="shared" si="11761"/>
        <v>0</v>
      </c>
      <c r="W2607" s="57">
        <v>0</v>
      </c>
      <c r="X2607" s="56">
        <f t="shared" si="11762"/>
        <v>0</v>
      </c>
      <c r="Y2607" s="56">
        <v>0</v>
      </c>
      <c r="Z2607" s="57">
        <f t="shared" si="11763"/>
        <v>0</v>
      </c>
      <c r="AA2607" s="56">
        <f t="shared" si="11764"/>
        <v>0</v>
      </c>
      <c r="AB2607" s="56">
        <v>0</v>
      </c>
      <c r="AC2607" s="57">
        <f t="shared" si="11765"/>
        <v>0</v>
      </c>
      <c r="AD2607" s="57">
        <v>0</v>
      </c>
      <c r="AE2607" s="56">
        <f t="shared" si="11766"/>
        <v>0</v>
      </c>
      <c r="AF2607" s="56">
        <v>0</v>
      </c>
      <c r="AG2607" s="57">
        <f t="shared" si="11767"/>
        <v>0</v>
      </c>
      <c r="AH2607" s="56">
        <f t="shared" si="11768"/>
        <v>0</v>
      </c>
      <c r="AI2607" s="56">
        <v>0</v>
      </c>
      <c r="AJ2607" s="57">
        <f t="shared" si="11769"/>
        <v>0</v>
      </c>
      <c r="AK2607" s="57">
        <v>0</v>
      </c>
      <c r="AL2607" s="56">
        <f t="shared" si="11770"/>
        <v>0</v>
      </c>
      <c r="AM2607" s="56">
        <v>0</v>
      </c>
      <c r="AN2607" s="57">
        <f t="shared" si="11771"/>
        <v>0</v>
      </c>
      <c r="AO2607" s="56">
        <f t="shared" si="11772"/>
        <v>0</v>
      </c>
      <c r="AP2607" s="56">
        <v>0</v>
      </c>
      <c r="AQ2607" s="57">
        <f t="shared" si="11773"/>
        <v>0</v>
      </c>
      <c r="AR2607" s="57">
        <v>0</v>
      </c>
      <c r="AS2607" s="57" t="s">
        <v>43</v>
      </c>
      <c r="AT2607" s="179"/>
      <c r="AU2607" s="176"/>
      <c r="AV2607" s="177"/>
      <c r="AW2607" s="177"/>
      <c r="AX2607" s="177"/>
      <c r="AY2607" s="177"/>
      <c r="BD2607" s="224" t="s">
        <v>78</v>
      </c>
    </row>
    <row r="2608" spans="1:56" s="19" customFormat="1" ht="70.5" hidden="1" customHeight="1">
      <c r="A2608" s="54">
        <v>2018</v>
      </c>
      <c r="B2608" s="174">
        <v>8323</v>
      </c>
      <c r="C2608" s="54">
        <v>5</v>
      </c>
      <c r="D2608" s="54">
        <v>1</v>
      </c>
      <c r="E2608" s="54">
        <v>2000</v>
      </c>
      <c r="F2608" s="54">
        <v>2800</v>
      </c>
      <c r="G2608" s="54">
        <v>283</v>
      </c>
      <c r="H2608" s="163">
        <v>19</v>
      </c>
      <c r="I2608" s="175" t="s">
        <v>1096</v>
      </c>
      <c r="J2608" s="56">
        <f t="shared" si="11754"/>
        <v>0</v>
      </c>
      <c r="K2608" s="56">
        <v>0</v>
      </c>
      <c r="L2608" s="57">
        <f t="shared" si="11755"/>
        <v>0</v>
      </c>
      <c r="M2608" s="56">
        <f t="shared" si="11756"/>
        <v>0</v>
      </c>
      <c r="N2608" s="56">
        <v>0</v>
      </c>
      <c r="O2608" s="57">
        <f t="shared" si="11757"/>
        <v>0</v>
      </c>
      <c r="P2608" s="57">
        <v>0</v>
      </c>
      <c r="Q2608" s="56">
        <f t="shared" si="11758"/>
        <v>0</v>
      </c>
      <c r="R2608" s="56">
        <v>0</v>
      </c>
      <c r="S2608" s="57">
        <f t="shared" si="11759"/>
        <v>0</v>
      </c>
      <c r="T2608" s="56">
        <f t="shared" si="11760"/>
        <v>0</v>
      </c>
      <c r="U2608" s="56">
        <v>0</v>
      </c>
      <c r="V2608" s="57">
        <f t="shared" si="11761"/>
        <v>0</v>
      </c>
      <c r="W2608" s="57">
        <v>0</v>
      </c>
      <c r="X2608" s="56">
        <f t="shared" si="11762"/>
        <v>0</v>
      </c>
      <c r="Y2608" s="56">
        <v>0</v>
      </c>
      <c r="Z2608" s="57">
        <f t="shared" si="11763"/>
        <v>0</v>
      </c>
      <c r="AA2608" s="56">
        <f t="shared" si="11764"/>
        <v>0</v>
      </c>
      <c r="AB2608" s="56">
        <v>0</v>
      </c>
      <c r="AC2608" s="57">
        <f t="shared" si="11765"/>
        <v>0</v>
      </c>
      <c r="AD2608" s="57">
        <v>0</v>
      </c>
      <c r="AE2608" s="56">
        <f t="shared" si="11766"/>
        <v>0</v>
      </c>
      <c r="AF2608" s="56">
        <v>0</v>
      </c>
      <c r="AG2608" s="57">
        <f t="shared" si="11767"/>
        <v>0</v>
      </c>
      <c r="AH2608" s="56">
        <f t="shared" si="11768"/>
        <v>0</v>
      </c>
      <c r="AI2608" s="56">
        <v>0</v>
      </c>
      <c r="AJ2608" s="57">
        <f t="shared" si="11769"/>
        <v>0</v>
      </c>
      <c r="AK2608" s="57">
        <v>0</v>
      </c>
      <c r="AL2608" s="56">
        <f t="shared" si="11770"/>
        <v>0</v>
      </c>
      <c r="AM2608" s="56">
        <v>0</v>
      </c>
      <c r="AN2608" s="57">
        <f t="shared" si="11771"/>
        <v>0</v>
      </c>
      <c r="AO2608" s="56">
        <f t="shared" si="11772"/>
        <v>0</v>
      </c>
      <c r="AP2608" s="56">
        <v>0</v>
      </c>
      <c r="AQ2608" s="57">
        <f t="shared" si="11773"/>
        <v>0</v>
      </c>
      <c r="AR2608" s="57">
        <v>0</v>
      </c>
      <c r="AS2608" s="57" t="s">
        <v>43</v>
      </c>
      <c r="AT2608" s="179"/>
      <c r="AU2608" s="176"/>
      <c r="AV2608" s="177"/>
      <c r="AW2608" s="177"/>
      <c r="AX2608" s="177"/>
      <c r="AY2608" s="177"/>
      <c r="BD2608" s="224" t="s">
        <v>78</v>
      </c>
    </row>
    <row r="2609" spans="1:56" s="19" customFormat="1" ht="70.5" hidden="1" customHeight="1">
      <c r="A2609" s="54">
        <v>2018</v>
      </c>
      <c r="B2609" s="174">
        <v>8323</v>
      </c>
      <c r="C2609" s="54">
        <v>5</v>
      </c>
      <c r="D2609" s="54">
        <v>1</v>
      </c>
      <c r="E2609" s="54">
        <v>2000</v>
      </c>
      <c r="F2609" s="54">
        <v>2800</v>
      </c>
      <c r="G2609" s="54">
        <v>283</v>
      </c>
      <c r="H2609" s="163">
        <v>20</v>
      </c>
      <c r="I2609" s="175" t="s">
        <v>1097</v>
      </c>
      <c r="J2609" s="56">
        <f t="shared" si="11754"/>
        <v>0</v>
      </c>
      <c r="K2609" s="56">
        <v>0</v>
      </c>
      <c r="L2609" s="57">
        <f t="shared" si="11755"/>
        <v>0</v>
      </c>
      <c r="M2609" s="56">
        <f t="shared" si="11756"/>
        <v>0</v>
      </c>
      <c r="N2609" s="56">
        <v>0</v>
      </c>
      <c r="O2609" s="57">
        <f t="shared" si="11757"/>
        <v>0</v>
      </c>
      <c r="P2609" s="57">
        <v>0</v>
      </c>
      <c r="Q2609" s="56">
        <f t="shared" si="11758"/>
        <v>0</v>
      </c>
      <c r="R2609" s="56">
        <v>0</v>
      </c>
      <c r="S2609" s="57">
        <f t="shared" si="11759"/>
        <v>0</v>
      </c>
      <c r="T2609" s="56">
        <f t="shared" si="11760"/>
        <v>0</v>
      </c>
      <c r="U2609" s="56">
        <v>0</v>
      </c>
      <c r="V2609" s="57">
        <f t="shared" si="11761"/>
        <v>0</v>
      </c>
      <c r="W2609" s="57">
        <v>0</v>
      </c>
      <c r="X2609" s="56">
        <f t="shared" si="11762"/>
        <v>0</v>
      </c>
      <c r="Y2609" s="56">
        <v>0</v>
      </c>
      <c r="Z2609" s="57">
        <f t="shared" si="11763"/>
        <v>0</v>
      </c>
      <c r="AA2609" s="56">
        <f t="shared" si="11764"/>
        <v>0</v>
      </c>
      <c r="AB2609" s="56">
        <v>0</v>
      </c>
      <c r="AC2609" s="57">
        <f t="shared" si="11765"/>
        <v>0</v>
      </c>
      <c r="AD2609" s="57">
        <v>0</v>
      </c>
      <c r="AE2609" s="56">
        <f t="shared" si="11766"/>
        <v>0</v>
      </c>
      <c r="AF2609" s="56">
        <v>0</v>
      </c>
      <c r="AG2609" s="57">
        <f t="shared" si="11767"/>
        <v>0</v>
      </c>
      <c r="AH2609" s="56">
        <f t="shared" si="11768"/>
        <v>0</v>
      </c>
      <c r="AI2609" s="56">
        <v>0</v>
      </c>
      <c r="AJ2609" s="57">
        <f t="shared" si="11769"/>
        <v>0</v>
      </c>
      <c r="AK2609" s="57">
        <v>0</v>
      </c>
      <c r="AL2609" s="56">
        <f t="shared" si="11770"/>
        <v>0</v>
      </c>
      <c r="AM2609" s="56">
        <v>0</v>
      </c>
      <c r="AN2609" s="57">
        <f t="shared" si="11771"/>
        <v>0</v>
      </c>
      <c r="AO2609" s="56">
        <f t="shared" si="11772"/>
        <v>0</v>
      </c>
      <c r="AP2609" s="56">
        <v>0</v>
      </c>
      <c r="AQ2609" s="57">
        <f t="shared" si="11773"/>
        <v>0</v>
      </c>
      <c r="AR2609" s="57">
        <v>0</v>
      </c>
      <c r="AS2609" s="57" t="s">
        <v>43</v>
      </c>
      <c r="AT2609" s="179"/>
      <c r="AU2609" s="176"/>
      <c r="AV2609" s="177"/>
      <c r="AW2609" s="177"/>
      <c r="AX2609" s="177"/>
      <c r="AY2609" s="177"/>
      <c r="BD2609" s="224" t="s">
        <v>78</v>
      </c>
    </row>
    <row r="2610" spans="1:56" s="19" customFormat="1" ht="70.5" hidden="1" customHeight="1">
      <c r="A2610" s="54">
        <v>2018</v>
      </c>
      <c r="B2610" s="174">
        <v>8323</v>
      </c>
      <c r="C2610" s="54">
        <v>5</v>
      </c>
      <c r="D2610" s="54">
        <v>1</v>
      </c>
      <c r="E2610" s="54">
        <v>2000</v>
      </c>
      <c r="F2610" s="54">
        <v>2800</v>
      </c>
      <c r="G2610" s="54">
        <v>283</v>
      </c>
      <c r="H2610" s="163">
        <v>21</v>
      </c>
      <c r="I2610" s="175" t="s">
        <v>1098</v>
      </c>
      <c r="J2610" s="56">
        <f t="shared" si="11754"/>
        <v>0</v>
      </c>
      <c r="K2610" s="56">
        <v>0</v>
      </c>
      <c r="L2610" s="57">
        <f t="shared" si="11755"/>
        <v>0</v>
      </c>
      <c r="M2610" s="56">
        <f t="shared" si="11756"/>
        <v>0</v>
      </c>
      <c r="N2610" s="56">
        <v>0</v>
      </c>
      <c r="O2610" s="57">
        <f t="shared" si="11757"/>
        <v>0</v>
      </c>
      <c r="P2610" s="57">
        <v>0</v>
      </c>
      <c r="Q2610" s="56">
        <f t="shared" si="11758"/>
        <v>0</v>
      </c>
      <c r="R2610" s="56">
        <v>0</v>
      </c>
      <c r="S2610" s="57">
        <f t="shared" si="11759"/>
        <v>0</v>
      </c>
      <c r="T2610" s="56">
        <f t="shared" si="11760"/>
        <v>0</v>
      </c>
      <c r="U2610" s="56">
        <v>0</v>
      </c>
      <c r="V2610" s="57">
        <f t="shared" si="11761"/>
        <v>0</v>
      </c>
      <c r="W2610" s="57">
        <v>0</v>
      </c>
      <c r="X2610" s="56">
        <f t="shared" si="11762"/>
        <v>0</v>
      </c>
      <c r="Y2610" s="56">
        <v>0</v>
      </c>
      <c r="Z2610" s="57">
        <f t="shared" si="11763"/>
        <v>0</v>
      </c>
      <c r="AA2610" s="56">
        <f t="shared" si="11764"/>
        <v>0</v>
      </c>
      <c r="AB2610" s="56">
        <v>0</v>
      </c>
      <c r="AC2610" s="57">
        <f t="shared" si="11765"/>
        <v>0</v>
      </c>
      <c r="AD2610" s="57">
        <v>0</v>
      </c>
      <c r="AE2610" s="56">
        <f t="shared" si="11766"/>
        <v>0</v>
      </c>
      <c r="AF2610" s="56">
        <v>0</v>
      </c>
      <c r="AG2610" s="57">
        <f t="shared" si="11767"/>
        <v>0</v>
      </c>
      <c r="AH2610" s="56">
        <f t="shared" si="11768"/>
        <v>0</v>
      </c>
      <c r="AI2610" s="56">
        <v>0</v>
      </c>
      <c r="AJ2610" s="57">
        <f t="shared" si="11769"/>
        <v>0</v>
      </c>
      <c r="AK2610" s="57">
        <v>0</v>
      </c>
      <c r="AL2610" s="56">
        <f t="shared" si="11770"/>
        <v>0</v>
      </c>
      <c r="AM2610" s="56">
        <v>0</v>
      </c>
      <c r="AN2610" s="57">
        <f t="shared" si="11771"/>
        <v>0</v>
      </c>
      <c r="AO2610" s="56">
        <f t="shared" si="11772"/>
        <v>0</v>
      </c>
      <c r="AP2610" s="56">
        <v>0</v>
      </c>
      <c r="AQ2610" s="57">
        <f t="shared" si="11773"/>
        <v>0</v>
      </c>
      <c r="AR2610" s="57">
        <v>0</v>
      </c>
      <c r="AS2610" s="57" t="s">
        <v>43</v>
      </c>
      <c r="AT2610" s="179"/>
      <c r="AU2610" s="176"/>
      <c r="AV2610" s="177"/>
      <c r="AW2610" s="177"/>
      <c r="AX2610" s="177"/>
      <c r="AY2610" s="177"/>
      <c r="BD2610" s="224" t="s">
        <v>78</v>
      </c>
    </row>
    <row r="2611" spans="1:56" s="19" customFormat="1" ht="70.5" hidden="1" customHeight="1">
      <c r="A2611" s="54">
        <v>2018</v>
      </c>
      <c r="B2611" s="174">
        <v>8323</v>
      </c>
      <c r="C2611" s="54">
        <v>5</v>
      </c>
      <c r="D2611" s="54">
        <v>1</v>
      </c>
      <c r="E2611" s="54">
        <v>2000</v>
      </c>
      <c r="F2611" s="54">
        <v>2800</v>
      </c>
      <c r="G2611" s="54">
        <v>283</v>
      </c>
      <c r="H2611" s="163">
        <v>22</v>
      </c>
      <c r="I2611" s="175" t="s">
        <v>1099</v>
      </c>
      <c r="J2611" s="56">
        <f t="shared" si="11754"/>
        <v>0</v>
      </c>
      <c r="K2611" s="56">
        <v>0</v>
      </c>
      <c r="L2611" s="57">
        <f t="shared" si="11755"/>
        <v>0</v>
      </c>
      <c r="M2611" s="56">
        <f t="shared" si="11756"/>
        <v>0</v>
      </c>
      <c r="N2611" s="56">
        <v>0</v>
      </c>
      <c r="O2611" s="57">
        <f t="shared" si="11757"/>
        <v>0</v>
      </c>
      <c r="P2611" s="57">
        <v>0</v>
      </c>
      <c r="Q2611" s="56">
        <f t="shared" si="11758"/>
        <v>0</v>
      </c>
      <c r="R2611" s="56">
        <v>0</v>
      </c>
      <c r="S2611" s="57">
        <f t="shared" si="11759"/>
        <v>0</v>
      </c>
      <c r="T2611" s="56">
        <f t="shared" si="11760"/>
        <v>0</v>
      </c>
      <c r="U2611" s="56">
        <v>0</v>
      </c>
      <c r="V2611" s="57">
        <f t="shared" si="11761"/>
        <v>0</v>
      </c>
      <c r="W2611" s="57">
        <v>0</v>
      </c>
      <c r="X2611" s="56">
        <f t="shared" si="11762"/>
        <v>0</v>
      </c>
      <c r="Y2611" s="56">
        <v>0</v>
      </c>
      <c r="Z2611" s="57">
        <f t="shared" si="11763"/>
        <v>0</v>
      </c>
      <c r="AA2611" s="56">
        <f t="shared" si="11764"/>
        <v>0</v>
      </c>
      <c r="AB2611" s="56">
        <v>0</v>
      </c>
      <c r="AC2611" s="57">
        <f t="shared" si="11765"/>
        <v>0</v>
      </c>
      <c r="AD2611" s="57">
        <v>0</v>
      </c>
      <c r="AE2611" s="56">
        <f t="shared" si="11766"/>
        <v>0</v>
      </c>
      <c r="AF2611" s="56">
        <v>0</v>
      </c>
      <c r="AG2611" s="57">
        <f t="shared" si="11767"/>
        <v>0</v>
      </c>
      <c r="AH2611" s="56">
        <f t="shared" si="11768"/>
        <v>0</v>
      </c>
      <c r="AI2611" s="56">
        <v>0</v>
      </c>
      <c r="AJ2611" s="57">
        <f t="shared" si="11769"/>
        <v>0</v>
      </c>
      <c r="AK2611" s="57">
        <v>0</v>
      </c>
      <c r="AL2611" s="56">
        <f t="shared" si="11770"/>
        <v>0</v>
      </c>
      <c r="AM2611" s="56">
        <v>0</v>
      </c>
      <c r="AN2611" s="57">
        <f t="shared" si="11771"/>
        <v>0</v>
      </c>
      <c r="AO2611" s="56">
        <f t="shared" si="11772"/>
        <v>0</v>
      </c>
      <c r="AP2611" s="56">
        <v>0</v>
      </c>
      <c r="AQ2611" s="57">
        <f t="shared" si="11773"/>
        <v>0</v>
      </c>
      <c r="AR2611" s="57">
        <v>0</v>
      </c>
      <c r="AS2611" s="57" t="s">
        <v>43</v>
      </c>
      <c r="AT2611" s="179"/>
      <c r="AU2611" s="176"/>
      <c r="AV2611" s="177"/>
      <c r="AW2611" s="177"/>
      <c r="AX2611" s="177"/>
      <c r="AY2611" s="177"/>
      <c r="BD2611" s="224" t="s">
        <v>78</v>
      </c>
    </row>
    <row r="2612" spans="1:56" s="19" customFormat="1" ht="70.5" hidden="1" customHeight="1">
      <c r="A2612" s="54">
        <v>2018</v>
      </c>
      <c r="B2612" s="174">
        <v>8323</v>
      </c>
      <c r="C2612" s="54">
        <v>5</v>
      </c>
      <c r="D2612" s="54">
        <v>1</v>
      </c>
      <c r="E2612" s="54">
        <v>2000</v>
      </c>
      <c r="F2612" s="54">
        <v>2800</v>
      </c>
      <c r="G2612" s="54">
        <v>283</v>
      </c>
      <c r="H2612" s="163">
        <v>23</v>
      </c>
      <c r="I2612" s="175" t="s">
        <v>1100</v>
      </c>
      <c r="J2612" s="56">
        <f t="shared" si="11754"/>
        <v>0</v>
      </c>
      <c r="K2612" s="56">
        <v>0</v>
      </c>
      <c r="L2612" s="57">
        <f t="shared" si="11755"/>
        <v>0</v>
      </c>
      <c r="M2612" s="56">
        <f t="shared" si="11756"/>
        <v>0</v>
      </c>
      <c r="N2612" s="56">
        <v>0</v>
      </c>
      <c r="O2612" s="57">
        <f t="shared" si="11757"/>
        <v>0</v>
      </c>
      <c r="P2612" s="57">
        <v>0</v>
      </c>
      <c r="Q2612" s="56">
        <f t="shared" si="11758"/>
        <v>0</v>
      </c>
      <c r="R2612" s="56">
        <v>0</v>
      </c>
      <c r="S2612" s="57">
        <f t="shared" si="11759"/>
        <v>0</v>
      </c>
      <c r="T2612" s="56">
        <f t="shared" si="11760"/>
        <v>0</v>
      </c>
      <c r="U2612" s="56">
        <v>0</v>
      </c>
      <c r="V2612" s="57">
        <f t="shared" si="11761"/>
        <v>0</v>
      </c>
      <c r="W2612" s="57">
        <v>0</v>
      </c>
      <c r="X2612" s="56">
        <f t="shared" si="11762"/>
        <v>0</v>
      </c>
      <c r="Y2612" s="56">
        <v>0</v>
      </c>
      <c r="Z2612" s="57">
        <f t="shared" si="11763"/>
        <v>0</v>
      </c>
      <c r="AA2612" s="56">
        <f t="shared" si="11764"/>
        <v>0</v>
      </c>
      <c r="AB2612" s="56">
        <v>0</v>
      </c>
      <c r="AC2612" s="57">
        <f t="shared" si="11765"/>
        <v>0</v>
      </c>
      <c r="AD2612" s="57">
        <v>0</v>
      </c>
      <c r="AE2612" s="56">
        <f t="shared" si="11766"/>
        <v>0</v>
      </c>
      <c r="AF2612" s="56">
        <v>0</v>
      </c>
      <c r="AG2612" s="57">
        <f t="shared" si="11767"/>
        <v>0</v>
      </c>
      <c r="AH2612" s="56">
        <f t="shared" si="11768"/>
        <v>0</v>
      </c>
      <c r="AI2612" s="56">
        <v>0</v>
      </c>
      <c r="AJ2612" s="57">
        <f t="shared" si="11769"/>
        <v>0</v>
      </c>
      <c r="AK2612" s="57">
        <v>0</v>
      </c>
      <c r="AL2612" s="56">
        <f t="shared" si="11770"/>
        <v>0</v>
      </c>
      <c r="AM2612" s="56">
        <v>0</v>
      </c>
      <c r="AN2612" s="57">
        <f t="shared" si="11771"/>
        <v>0</v>
      </c>
      <c r="AO2612" s="56">
        <f t="shared" si="11772"/>
        <v>0</v>
      </c>
      <c r="AP2612" s="56">
        <v>0</v>
      </c>
      <c r="AQ2612" s="57">
        <f t="shared" si="11773"/>
        <v>0</v>
      </c>
      <c r="AR2612" s="57">
        <v>0</v>
      </c>
      <c r="AS2612" s="57" t="s">
        <v>43</v>
      </c>
      <c r="AT2612" s="179"/>
      <c r="AU2612" s="176"/>
      <c r="AV2612" s="177"/>
      <c r="AW2612" s="177"/>
      <c r="AX2612" s="177"/>
      <c r="AY2612" s="177"/>
      <c r="BD2612" s="224" t="s">
        <v>78</v>
      </c>
    </row>
    <row r="2613" spans="1:56" s="19" customFormat="1" ht="70.5" hidden="1" customHeight="1">
      <c r="A2613" s="54">
        <v>2018</v>
      </c>
      <c r="B2613" s="174">
        <v>8323</v>
      </c>
      <c r="C2613" s="54">
        <v>5</v>
      </c>
      <c r="D2613" s="54">
        <v>1</v>
      </c>
      <c r="E2613" s="54">
        <v>2000</v>
      </c>
      <c r="F2613" s="54">
        <v>2800</v>
      </c>
      <c r="G2613" s="54">
        <v>283</v>
      </c>
      <c r="H2613" s="163">
        <v>24</v>
      </c>
      <c r="I2613" s="175" t="s">
        <v>1101</v>
      </c>
      <c r="J2613" s="56">
        <f t="shared" si="11754"/>
        <v>0</v>
      </c>
      <c r="K2613" s="56">
        <v>0</v>
      </c>
      <c r="L2613" s="57">
        <f t="shared" si="11755"/>
        <v>0</v>
      </c>
      <c r="M2613" s="56">
        <f t="shared" si="11756"/>
        <v>0</v>
      </c>
      <c r="N2613" s="56">
        <v>0</v>
      </c>
      <c r="O2613" s="57">
        <f t="shared" si="11757"/>
        <v>0</v>
      </c>
      <c r="P2613" s="57">
        <v>0</v>
      </c>
      <c r="Q2613" s="56">
        <f t="shared" si="11758"/>
        <v>0</v>
      </c>
      <c r="R2613" s="56">
        <v>0</v>
      </c>
      <c r="S2613" s="57">
        <f t="shared" si="11759"/>
        <v>0</v>
      </c>
      <c r="T2613" s="56">
        <f t="shared" si="11760"/>
        <v>0</v>
      </c>
      <c r="U2613" s="56">
        <v>0</v>
      </c>
      <c r="V2613" s="57">
        <f t="shared" si="11761"/>
        <v>0</v>
      </c>
      <c r="W2613" s="57">
        <v>0</v>
      </c>
      <c r="X2613" s="56">
        <f t="shared" si="11762"/>
        <v>0</v>
      </c>
      <c r="Y2613" s="56">
        <v>0</v>
      </c>
      <c r="Z2613" s="57">
        <f t="shared" si="11763"/>
        <v>0</v>
      </c>
      <c r="AA2613" s="56">
        <f t="shared" si="11764"/>
        <v>0</v>
      </c>
      <c r="AB2613" s="56">
        <v>0</v>
      </c>
      <c r="AC2613" s="57">
        <f t="shared" si="11765"/>
        <v>0</v>
      </c>
      <c r="AD2613" s="57">
        <v>0</v>
      </c>
      <c r="AE2613" s="56">
        <f t="shared" si="11766"/>
        <v>0</v>
      </c>
      <c r="AF2613" s="56">
        <v>0</v>
      </c>
      <c r="AG2613" s="57">
        <f t="shared" si="11767"/>
        <v>0</v>
      </c>
      <c r="AH2613" s="56">
        <f t="shared" si="11768"/>
        <v>0</v>
      </c>
      <c r="AI2613" s="56">
        <v>0</v>
      </c>
      <c r="AJ2613" s="57">
        <f t="shared" si="11769"/>
        <v>0</v>
      </c>
      <c r="AK2613" s="57">
        <v>0</v>
      </c>
      <c r="AL2613" s="56">
        <f t="shared" si="11770"/>
        <v>0</v>
      </c>
      <c r="AM2613" s="56">
        <v>0</v>
      </c>
      <c r="AN2613" s="57">
        <f t="shared" si="11771"/>
        <v>0</v>
      </c>
      <c r="AO2613" s="56">
        <f t="shared" si="11772"/>
        <v>0</v>
      </c>
      <c r="AP2613" s="56">
        <v>0</v>
      </c>
      <c r="AQ2613" s="57">
        <f t="shared" si="11773"/>
        <v>0</v>
      </c>
      <c r="AR2613" s="57">
        <v>0</v>
      </c>
      <c r="AS2613" s="57" t="s">
        <v>43</v>
      </c>
      <c r="AT2613" s="179"/>
      <c r="AU2613" s="176"/>
      <c r="AV2613" s="177"/>
      <c r="AW2613" s="177"/>
      <c r="AX2613" s="177"/>
      <c r="AY2613" s="177"/>
      <c r="BD2613" s="224" t="s">
        <v>78</v>
      </c>
    </row>
    <row r="2614" spans="1:56" s="19" customFormat="1" ht="70.5" hidden="1" customHeight="1">
      <c r="A2614" s="54">
        <v>2018</v>
      </c>
      <c r="B2614" s="174">
        <v>8323</v>
      </c>
      <c r="C2614" s="54">
        <v>5</v>
      </c>
      <c r="D2614" s="54">
        <v>1</v>
      </c>
      <c r="E2614" s="54">
        <v>2000</v>
      </c>
      <c r="F2614" s="54">
        <v>2800</v>
      </c>
      <c r="G2614" s="54">
        <v>283</v>
      </c>
      <c r="H2614" s="163">
        <v>25</v>
      </c>
      <c r="I2614" s="175" t="s">
        <v>1102</v>
      </c>
      <c r="J2614" s="56">
        <f t="shared" si="11754"/>
        <v>0</v>
      </c>
      <c r="K2614" s="56">
        <v>0</v>
      </c>
      <c r="L2614" s="57">
        <f t="shared" si="11755"/>
        <v>0</v>
      </c>
      <c r="M2614" s="56">
        <f t="shared" si="11756"/>
        <v>0</v>
      </c>
      <c r="N2614" s="56">
        <v>0</v>
      </c>
      <c r="O2614" s="57">
        <f t="shared" si="11757"/>
        <v>0</v>
      </c>
      <c r="P2614" s="57">
        <v>0</v>
      </c>
      <c r="Q2614" s="56">
        <f t="shared" si="11758"/>
        <v>0</v>
      </c>
      <c r="R2614" s="56">
        <v>0</v>
      </c>
      <c r="S2614" s="57">
        <f t="shared" si="11759"/>
        <v>0</v>
      </c>
      <c r="T2614" s="56">
        <f t="shared" si="11760"/>
        <v>0</v>
      </c>
      <c r="U2614" s="56">
        <v>0</v>
      </c>
      <c r="V2614" s="57">
        <f t="shared" si="11761"/>
        <v>0</v>
      </c>
      <c r="W2614" s="57">
        <v>0</v>
      </c>
      <c r="X2614" s="56">
        <f t="shared" si="11762"/>
        <v>0</v>
      </c>
      <c r="Y2614" s="56">
        <v>0</v>
      </c>
      <c r="Z2614" s="57">
        <f t="shared" si="11763"/>
        <v>0</v>
      </c>
      <c r="AA2614" s="56">
        <f t="shared" si="11764"/>
        <v>0</v>
      </c>
      <c r="AB2614" s="56">
        <v>0</v>
      </c>
      <c r="AC2614" s="57">
        <f t="shared" si="11765"/>
        <v>0</v>
      </c>
      <c r="AD2614" s="57">
        <v>0</v>
      </c>
      <c r="AE2614" s="56">
        <f t="shared" si="11766"/>
        <v>0</v>
      </c>
      <c r="AF2614" s="56">
        <v>0</v>
      </c>
      <c r="AG2614" s="57">
        <f t="shared" si="11767"/>
        <v>0</v>
      </c>
      <c r="AH2614" s="56">
        <f t="shared" si="11768"/>
        <v>0</v>
      </c>
      <c r="AI2614" s="56">
        <v>0</v>
      </c>
      <c r="AJ2614" s="57">
        <f t="shared" si="11769"/>
        <v>0</v>
      </c>
      <c r="AK2614" s="57">
        <v>0</v>
      </c>
      <c r="AL2614" s="56">
        <f t="shared" si="11770"/>
        <v>0</v>
      </c>
      <c r="AM2614" s="56">
        <v>0</v>
      </c>
      <c r="AN2614" s="57">
        <f t="shared" si="11771"/>
        <v>0</v>
      </c>
      <c r="AO2614" s="56">
        <f t="shared" si="11772"/>
        <v>0</v>
      </c>
      <c r="AP2614" s="56">
        <v>0</v>
      </c>
      <c r="AQ2614" s="57">
        <f t="shared" si="11773"/>
        <v>0</v>
      </c>
      <c r="AR2614" s="57">
        <v>0</v>
      </c>
      <c r="AS2614" s="57" t="s">
        <v>43</v>
      </c>
      <c r="AT2614" s="179"/>
      <c r="AU2614" s="176"/>
      <c r="AV2614" s="177"/>
      <c r="AW2614" s="177"/>
      <c r="AX2614" s="177"/>
      <c r="AY2614" s="177"/>
      <c r="BD2614" s="224" t="s">
        <v>78</v>
      </c>
    </row>
    <row r="2615" spans="1:56" s="19" customFormat="1" ht="70.5" hidden="1" customHeight="1">
      <c r="A2615" s="54">
        <v>2018</v>
      </c>
      <c r="B2615" s="174">
        <v>8323</v>
      </c>
      <c r="C2615" s="54">
        <v>5</v>
      </c>
      <c r="D2615" s="54">
        <v>1</v>
      </c>
      <c r="E2615" s="54">
        <v>2000</v>
      </c>
      <c r="F2615" s="54">
        <v>2800</v>
      </c>
      <c r="G2615" s="54">
        <v>283</v>
      </c>
      <c r="H2615" s="163">
        <v>26</v>
      </c>
      <c r="I2615" s="175" t="s">
        <v>1103</v>
      </c>
      <c r="J2615" s="56">
        <f t="shared" si="11754"/>
        <v>0</v>
      </c>
      <c r="K2615" s="56">
        <v>0</v>
      </c>
      <c r="L2615" s="57">
        <f t="shared" si="11755"/>
        <v>0</v>
      </c>
      <c r="M2615" s="56">
        <f t="shared" si="11756"/>
        <v>0</v>
      </c>
      <c r="N2615" s="56">
        <v>0</v>
      </c>
      <c r="O2615" s="57">
        <f t="shared" si="11757"/>
        <v>0</v>
      </c>
      <c r="P2615" s="57">
        <v>0</v>
      </c>
      <c r="Q2615" s="56">
        <f t="shared" si="11758"/>
        <v>0</v>
      </c>
      <c r="R2615" s="56">
        <v>0</v>
      </c>
      <c r="S2615" s="57">
        <f t="shared" si="11759"/>
        <v>0</v>
      </c>
      <c r="T2615" s="56">
        <f t="shared" si="11760"/>
        <v>0</v>
      </c>
      <c r="U2615" s="56">
        <v>0</v>
      </c>
      <c r="V2615" s="57">
        <f t="shared" si="11761"/>
        <v>0</v>
      </c>
      <c r="W2615" s="57">
        <v>0</v>
      </c>
      <c r="X2615" s="56">
        <f t="shared" si="11762"/>
        <v>0</v>
      </c>
      <c r="Y2615" s="56">
        <v>0</v>
      </c>
      <c r="Z2615" s="57">
        <f t="shared" si="11763"/>
        <v>0</v>
      </c>
      <c r="AA2615" s="56">
        <f t="shared" si="11764"/>
        <v>0</v>
      </c>
      <c r="AB2615" s="56">
        <v>0</v>
      </c>
      <c r="AC2615" s="57">
        <f t="shared" si="11765"/>
        <v>0</v>
      </c>
      <c r="AD2615" s="57">
        <v>0</v>
      </c>
      <c r="AE2615" s="56">
        <f t="shared" si="11766"/>
        <v>0</v>
      </c>
      <c r="AF2615" s="56">
        <v>0</v>
      </c>
      <c r="AG2615" s="57">
        <f t="shared" si="11767"/>
        <v>0</v>
      </c>
      <c r="AH2615" s="56">
        <f t="shared" si="11768"/>
        <v>0</v>
      </c>
      <c r="AI2615" s="56">
        <v>0</v>
      </c>
      <c r="AJ2615" s="57">
        <f t="shared" si="11769"/>
        <v>0</v>
      </c>
      <c r="AK2615" s="57">
        <v>0</v>
      </c>
      <c r="AL2615" s="56">
        <f t="shared" si="11770"/>
        <v>0</v>
      </c>
      <c r="AM2615" s="56">
        <v>0</v>
      </c>
      <c r="AN2615" s="57">
        <f t="shared" si="11771"/>
        <v>0</v>
      </c>
      <c r="AO2615" s="56">
        <f t="shared" si="11772"/>
        <v>0</v>
      </c>
      <c r="AP2615" s="56">
        <v>0</v>
      </c>
      <c r="AQ2615" s="57">
        <f t="shared" si="11773"/>
        <v>0</v>
      </c>
      <c r="AR2615" s="57">
        <v>0</v>
      </c>
      <c r="AS2615" s="57" t="s">
        <v>43</v>
      </c>
      <c r="AT2615" s="179"/>
      <c r="AU2615" s="176"/>
      <c r="AV2615" s="177"/>
      <c r="AW2615" s="177"/>
      <c r="AX2615" s="177"/>
      <c r="AY2615" s="177"/>
      <c r="BD2615" s="224" t="s">
        <v>78</v>
      </c>
    </row>
    <row r="2616" spans="1:56" s="19" customFormat="1" ht="70.5" hidden="1" customHeight="1">
      <c r="A2616" s="54">
        <v>2018</v>
      </c>
      <c r="B2616" s="174">
        <v>8323</v>
      </c>
      <c r="C2616" s="54">
        <v>5</v>
      </c>
      <c r="D2616" s="54">
        <v>1</v>
      </c>
      <c r="E2616" s="54">
        <v>2000</v>
      </c>
      <c r="F2616" s="54">
        <v>2800</v>
      </c>
      <c r="G2616" s="54">
        <v>283</v>
      </c>
      <c r="H2616" s="163">
        <v>27</v>
      </c>
      <c r="I2616" s="175" t="s">
        <v>1104</v>
      </c>
      <c r="J2616" s="56">
        <f t="shared" si="11754"/>
        <v>0</v>
      </c>
      <c r="K2616" s="56">
        <v>0</v>
      </c>
      <c r="L2616" s="57">
        <f t="shared" si="11755"/>
        <v>0</v>
      </c>
      <c r="M2616" s="56">
        <f t="shared" si="11756"/>
        <v>0</v>
      </c>
      <c r="N2616" s="56">
        <v>0</v>
      </c>
      <c r="O2616" s="57">
        <f t="shared" si="11757"/>
        <v>0</v>
      </c>
      <c r="P2616" s="57">
        <v>0</v>
      </c>
      <c r="Q2616" s="56">
        <f t="shared" si="11758"/>
        <v>0</v>
      </c>
      <c r="R2616" s="56">
        <v>0</v>
      </c>
      <c r="S2616" s="57">
        <f t="shared" si="11759"/>
        <v>0</v>
      </c>
      <c r="T2616" s="56">
        <f t="shared" si="11760"/>
        <v>0</v>
      </c>
      <c r="U2616" s="56">
        <v>0</v>
      </c>
      <c r="V2616" s="57">
        <f t="shared" si="11761"/>
        <v>0</v>
      </c>
      <c r="W2616" s="57">
        <v>0</v>
      </c>
      <c r="X2616" s="56">
        <f t="shared" si="11762"/>
        <v>0</v>
      </c>
      <c r="Y2616" s="56">
        <v>0</v>
      </c>
      <c r="Z2616" s="57">
        <f t="shared" si="11763"/>
        <v>0</v>
      </c>
      <c r="AA2616" s="56">
        <f t="shared" si="11764"/>
        <v>0</v>
      </c>
      <c r="AB2616" s="56">
        <v>0</v>
      </c>
      <c r="AC2616" s="57">
        <f t="shared" si="11765"/>
        <v>0</v>
      </c>
      <c r="AD2616" s="57">
        <v>0</v>
      </c>
      <c r="AE2616" s="56">
        <f t="shared" si="11766"/>
        <v>0</v>
      </c>
      <c r="AF2616" s="56">
        <v>0</v>
      </c>
      <c r="AG2616" s="57">
        <f t="shared" si="11767"/>
        <v>0</v>
      </c>
      <c r="AH2616" s="56">
        <f t="shared" si="11768"/>
        <v>0</v>
      </c>
      <c r="AI2616" s="56">
        <v>0</v>
      </c>
      <c r="AJ2616" s="57">
        <f t="shared" si="11769"/>
        <v>0</v>
      </c>
      <c r="AK2616" s="57">
        <v>0</v>
      </c>
      <c r="AL2616" s="56">
        <f t="shared" si="11770"/>
        <v>0</v>
      </c>
      <c r="AM2616" s="56">
        <v>0</v>
      </c>
      <c r="AN2616" s="57">
        <f t="shared" si="11771"/>
        <v>0</v>
      </c>
      <c r="AO2616" s="56">
        <f t="shared" si="11772"/>
        <v>0</v>
      </c>
      <c r="AP2616" s="56">
        <v>0</v>
      </c>
      <c r="AQ2616" s="57">
        <f t="shared" si="11773"/>
        <v>0</v>
      </c>
      <c r="AR2616" s="57">
        <v>0</v>
      </c>
      <c r="AS2616" s="57" t="s">
        <v>43</v>
      </c>
      <c r="AT2616" s="179"/>
      <c r="AU2616" s="176"/>
      <c r="AV2616" s="177"/>
      <c r="AW2616" s="177"/>
      <c r="AX2616" s="177"/>
      <c r="AY2616" s="177"/>
      <c r="BD2616" s="224" t="s">
        <v>78</v>
      </c>
    </row>
    <row r="2617" spans="1:56" s="19" customFormat="1" ht="70.5" hidden="1" customHeight="1">
      <c r="A2617" s="145">
        <v>2018</v>
      </c>
      <c r="B2617" s="146">
        <v>8323</v>
      </c>
      <c r="C2617" s="145">
        <v>5</v>
      </c>
      <c r="D2617" s="145">
        <v>1</v>
      </c>
      <c r="E2617" s="145">
        <v>2000</v>
      </c>
      <c r="F2617" s="145">
        <v>2900</v>
      </c>
      <c r="G2617" s="145"/>
      <c r="H2617" s="145"/>
      <c r="I2617" s="147" t="s">
        <v>58</v>
      </c>
      <c r="J2617" s="148">
        <f>J2618+J2621+J2623</f>
        <v>0</v>
      </c>
      <c r="K2617" s="148">
        <f t="shared" ref="K2617:O2617" si="11774">K2618+K2621+K2623</f>
        <v>0</v>
      </c>
      <c r="L2617" s="148">
        <f t="shared" si="11774"/>
        <v>0</v>
      </c>
      <c r="M2617" s="148">
        <f t="shared" si="11774"/>
        <v>0</v>
      </c>
      <c r="N2617" s="148">
        <f t="shared" si="11774"/>
        <v>0</v>
      </c>
      <c r="O2617" s="148">
        <f t="shared" si="11774"/>
        <v>0</v>
      </c>
      <c r="P2617" s="148">
        <f>L2617+O2617</f>
        <v>0</v>
      </c>
      <c r="Q2617" s="148">
        <f>Q2618+Q2621+Q2623</f>
        <v>0</v>
      </c>
      <c r="R2617" s="148">
        <f t="shared" ref="R2617:V2617" si="11775">R2618+R2621+R2623</f>
        <v>0</v>
      </c>
      <c r="S2617" s="148">
        <f t="shared" si="11775"/>
        <v>0</v>
      </c>
      <c r="T2617" s="148">
        <f t="shared" si="11775"/>
        <v>0</v>
      </c>
      <c r="U2617" s="148">
        <f t="shared" si="11775"/>
        <v>0</v>
      </c>
      <c r="V2617" s="148">
        <f t="shared" si="11775"/>
        <v>0</v>
      </c>
      <c r="W2617" s="148">
        <f>S2617+V2617</f>
        <v>0</v>
      </c>
      <c r="X2617" s="148">
        <f>X2618+X2621+X2623</f>
        <v>0</v>
      </c>
      <c r="Y2617" s="148">
        <f t="shared" ref="Y2617:AC2617" si="11776">Y2618+Y2621+Y2623</f>
        <v>0</v>
      </c>
      <c r="Z2617" s="148">
        <f t="shared" si="11776"/>
        <v>0</v>
      </c>
      <c r="AA2617" s="148">
        <f t="shared" si="11776"/>
        <v>0</v>
      </c>
      <c r="AB2617" s="148">
        <f t="shared" si="11776"/>
        <v>0</v>
      </c>
      <c r="AC2617" s="148">
        <f t="shared" si="11776"/>
        <v>0</v>
      </c>
      <c r="AD2617" s="148">
        <f>Z2617+AC2617</f>
        <v>0</v>
      </c>
      <c r="AE2617" s="148">
        <f>AE2618+AE2621+AE2623</f>
        <v>0</v>
      </c>
      <c r="AF2617" s="148">
        <f t="shared" ref="AF2617:AI2617" si="11777">AF2618+AF2621+AF2623</f>
        <v>0</v>
      </c>
      <c r="AG2617" s="148">
        <f t="shared" si="11777"/>
        <v>0</v>
      </c>
      <c r="AH2617" s="148">
        <f t="shared" si="11777"/>
        <v>0</v>
      </c>
      <c r="AI2617" s="148">
        <f t="shared" si="11777"/>
        <v>0</v>
      </c>
      <c r="AJ2617" s="148">
        <f t="shared" ref="AJ2617" si="11778">AJ2618+AJ2621+AJ2623</f>
        <v>0</v>
      </c>
      <c r="AK2617" s="148">
        <f>AG2617+AJ2617</f>
        <v>0</v>
      </c>
      <c r="AL2617" s="148">
        <f>AL2618+AL2621+AL2623</f>
        <v>0</v>
      </c>
      <c r="AM2617" s="148">
        <f t="shared" ref="AM2617:AQ2617" si="11779">AM2618+AM2621+AM2623</f>
        <v>0</v>
      </c>
      <c r="AN2617" s="148">
        <f t="shared" si="11779"/>
        <v>0</v>
      </c>
      <c r="AO2617" s="148">
        <f t="shared" si="11779"/>
        <v>0</v>
      </c>
      <c r="AP2617" s="148">
        <f t="shared" si="11779"/>
        <v>0</v>
      </c>
      <c r="AQ2617" s="148">
        <f t="shared" si="11779"/>
        <v>0</v>
      </c>
      <c r="AR2617" s="148">
        <f>AN2617+AQ2617</f>
        <v>0</v>
      </c>
      <c r="AS2617" s="148"/>
      <c r="AT2617" s="149"/>
      <c r="AU2617" s="150"/>
      <c r="AV2617" s="151"/>
      <c r="AW2617" s="151"/>
      <c r="AX2617" s="151"/>
      <c r="AY2617" s="151"/>
      <c r="BD2617" s="153"/>
    </row>
    <row r="2618" spans="1:56" s="19" customFormat="1" ht="70.5" hidden="1" customHeight="1">
      <c r="A2618" s="154">
        <v>2018</v>
      </c>
      <c r="B2618" s="155">
        <v>8323</v>
      </c>
      <c r="C2618" s="154">
        <v>5</v>
      </c>
      <c r="D2618" s="154">
        <v>1</v>
      </c>
      <c r="E2618" s="154">
        <v>2000</v>
      </c>
      <c r="F2618" s="154">
        <v>2900</v>
      </c>
      <c r="G2618" s="154">
        <v>291</v>
      </c>
      <c r="H2618" s="154"/>
      <c r="I2618" s="367" t="s">
        <v>59</v>
      </c>
      <c r="J2618" s="158">
        <f>SUM(J2619:J2620)</f>
        <v>0</v>
      </c>
      <c r="K2618" s="158">
        <f t="shared" ref="K2618:O2618" si="11780">SUM(K2619:K2620)</f>
        <v>0</v>
      </c>
      <c r="L2618" s="158">
        <f t="shared" si="11780"/>
        <v>0</v>
      </c>
      <c r="M2618" s="158">
        <f t="shared" si="11780"/>
        <v>0</v>
      </c>
      <c r="N2618" s="158">
        <f t="shared" si="11780"/>
        <v>0</v>
      </c>
      <c r="O2618" s="158">
        <f t="shared" si="11780"/>
        <v>0</v>
      </c>
      <c r="P2618" s="158">
        <f>L2618+O2618</f>
        <v>0</v>
      </c>
      <c r="Q2618" s="158">
        <f>SUM(Q2619:Q2620)</f>
        <v>0</v>
      </c>
      <c r="R2618" s="158">
        <f t="shared" ref="R2618:V2618" si="11781">SUM(R2619:R2620)</f>
        <v>0</v>
      </c>
      <c r="S2618" s="158">
        <f t="shared" si="11781"/>
        <v>0</v>
      </c>
      <c r="T2618" s="158">
        <f t="shared" si="11781"/>
        <v>0</v>
      </c>
      <c r="U2618" s="158">
        <f t="shared" si="11781"/>
        <v>0</v>
      </c>
      <c r="V2618" s="158">
        <f t="shared" si="11781"/>
        <v>0</v>
      </c>
      <c r="W2618" s="158">
        <f>S2618+V2618</f>
        <v>0</v>
      </c>
      <c r="X2618" s="158">
        <f>SUM(X2619:X2620)</f>
        <v>0</v>
      </c>
      <c r="Y2618" s="158">
        <f t="shared" ref="Y2618:AC2618" si="11782">SUM(Y2619:Y2620)</f>
        <v>0</v>
      </c>
      <c r="Z2618" s="158">
        <f t="shared" si="11782"/>
        <v>0</v>
      </c>
      <c r="AA2618" s="158">
        <f t="shared" si="11782"/>
        <v>0</v>
      </c>
      <c r="AB2618" s="158">
        <f t="shared" si="11782"/>
        <v>0</v>
      </c>
      <c r="AC2618" s="158">
        <f t="shared" si="11782"/>
        <v>0</v>
      </c>
      <c r="AD2618" s="158">
        <f>Z2618+AC2618</f>
        <v>0</v>
      </c>
      <c r="AE2618" s="158">
        <f>SUM(AE2619:AE2620)</f>
        <v>0</v>
      </c>
      <c r="AF2618" s="158">
        <f t="shared" ref="AF2618:AI2618" si="11783">SUM(AF2619:AF2620)</f>
        <v>0</v>
      </c>
      <c r="AG2618" s="158">
        <f t="shared" si="11783"/>
        <v>0</v>
      </c>
      <c r="AH2618" s="158">
        <f t="shared" si="11783"/>
        <v>0</v>
      </c>
      <c r="AI2618" s="158">
        <f t="shared" si="11783"/>
        <v>0</v>
      </c>
      <c r="AJ2618" s="158">
        <f t="shared" ref="AJ2618" si="11784">SUM(AJ2619:AJ2620)</f>
        <v>0</v>
      </c>
      <c r="AK2618" s="158">
        <f>AG2618+AJ2618</f>
        <v>0</v>
      </c>
      <c r="AL2618" s="158">
        <f>SUM(AL2619:AL2620)</f>
        <v>0</v>
      </c>
      <c r="AM2618" s="158">
        <f t="shared" ref="AM2618:AQ2618" si="11785">SUM(AM2619:AM2620)</f>
        <v>0</v>
      </c>
      <c r="AN2618" s="158">
        <f t="shared" si="11785"/>
        <v>0</v>
      </c>
      <c r="AO2618" s="158">
        <f t="shared" si="11785"/>
        <v>0</v>
      </c>
      <c r="AP2618" s="158">
        <f t="shared" si="11785"/>
        <v>0</v>
      </c>
      <c r="AQ2618" s="158">
        <f t="shared" si="11785"/>
        <v>0</v>
      </c>
      <c r="AR2618" s="158">
        <f>AN2618+AQ2618</f>
        <v>0</v>
      </c>
      <c r="AS2618" s="158"/>
      <c r="AT2618" s="159"/>
      <c r="AU2618" s="160"/>
      <c r="AV2618" s="161"/>
      <c r="AW2618" s="161"/>
      <c r="AX2618" s="161"/>
      <c r="AY2618" s="161"/>
      <c r="BD2618" s="173"/>
    </row>
    <row r="2619" spans="1:56" s="19" customFormat="1" ht="70.5" hidden="1" customHeight="1">
      <c r="A2619" s="54">
        <v>2018</v>
      </c>
      <c r="B2619" s="174">
        <v>8323</v>
      </c>
      <c r="C2619" s="54">
        <v>5</v>
      </c>
      <c r="D2619" s="54">
        <v>1</v>
      </c>
      <c r="E2619" s="54">
        <v>2000</v>
      </c>
      <c r="F2619" s="54">
        <v>2900</v>
      </c>
      <c r="G2619" s="54">
        <v>291</v>
      </c>
      <c r="H2619" s="163">
        <v>1</v>
      </c>
      <c r="I2619" s="175" t="s">
        <v>1105</v>
      </c>
      <c r="J2619" s="56">
        <f t="shared" ref="J2619" si="11786">ROUND(P2619*0.8,0)</f>
        <v>0</v>
      </c>
      <c r="K2619" s="56">
        <v>0</v>
      </c>
      <c r="L2619" s="57">
        <f t="shared" ref="L2619:L2620" si="11787">J2619+K2619</f>
        <v>0</v>
      </c>
      <c r="M2619" s="56">
        <f>P2619-J2619</f>
        <v>0</v>
      </c>
      <c r="N2619" s="56">
        <v>0</v>
      </c>
      <c r="O2619" s="57">
        <f t="shared" ref="O2619:O2620" si="11788">M2619+N2619</f>
        <v>0</v>
      </c>
      <c r="P2619" s="57">
        <v>0</v>
      </c>
      <c r="Q2619" s="56">
        <f t="shared" ref="Q2619" si="11789">ROUND(W2619*0.8,0)</f>
        <v>0</v>
      </c>
      <c r="R2619" s="56">
        <v>0</v>
      </c>
      <c r="S2619" s="57">
        <f t="shared" ref="S2619:S2620" si="11790">Q2619+R2619</f>
        <v>0</v>
      </c>
      <c r="T2619" s="56">
        <f>W2619-Q2619</f>
        <v>0</v>
      </c>
      <c r="U2619" s="56">
        <v>0</v>
      </c>
      <c r="V2619" s="57">
        <f t="shared" ref="V2619:V2620" si="11791">T2619+U2619</f>
        <v>0</v>
      </c>
      <c r="W2619" s="57">
        <v>0</v>
      </c>
      <c r="X2619" s="56">
        <f t="shared" ref="X2619" si="11792">ROUND(AD2619*0.8,0)</f>
        <v>0</v>
      </c>
      <c r="Y2619" s="56">
        <v>0</v>
      </c>
      <c r="Z2619" s="57">
        <f t="shared" ref="Z2619:Z2620" si="11793">X2619+Y2619</f>
        <v>0</v>
      </c>
      <c r="AA2619" s="56">
        <f>AD2619-X2619</f>
        <v>0</v>
      </c>
      <c r="AB2619" s="56">
        <v>0</v>
      </c>
      <c r="AC2619" s="57">
        <f t="shared" ref="AC2619:AC2620" si="11794">AA2619+AB2619</f>
        <v>0</v>
      </c>
      <c r="AD2619" s="57">
        <v>0</v>
      </c>
      <c r="AE2619" s="56">
        <f t="shared" ref="AE2619" si="11795">ROUND(AK2619*0.8,0)</f>
        <v>0</v>
      </c>
      <c r="AF2619" s="56">
        <v>0</v>
      </c>
      <c r="AG2619" s="57">
        <f t="shared" ref="AG2619:AG2620" si="11796">AE2619+AF2619</f>
        <v>0</v>
      </c>
      <c r="AH2619" s="56">
        <f>AK2619-AE2619</f>
        <v>0</v>
      </c>
      <c r="AI2619" s="56">
        <v>0</v>
      </c>
      <c r="AJ2619" s="57">
        <f t="shared" ref="AJ2619:AJ2620" si="11797">AH2619+AI2619</f>
        <v>0</v>
      </c>
      <c r="AK2619" s="57">
        <v>0</v>
      </c>
      <c r="AL2619" s="56">
        <f t="shared" ref="AL2619" si="11798">ROUND(AR2619*0.8,0)</f>
        <v>0</v>
      </c>
      <c r="AM2619" s="56">
        <v>0</v>
      </c>
      <c r="AN2619" s="57">
        <f t="shared" ref="AN2619:AN2620" si="11799">AL2619+AM2619</f>
        <v>0</v>
      </c>
      <c r="AO2619" s="56">
        <f>AR2619-AL2619</f>
        <v>0</v>
      </c>
      <c r="AP2619" s="56">
        <v>0</v>
      </c>
      <c r="AQ2619" s="57">
        <f t="shared" ref="AQ2619:AQ2620" si="11800">AO2619+AP2619</f>
        <v>0</v>
      </c>
      <c r="AR2619" s="57">
        <v>0</v>
      </c>
      <c r="AS2619" s="57" t="s">
        <v>43</v>
      </c>
      <c r="AT2619" s="179"/>
      <c r="AU2619" s="176"/>
      <c r="AV2619" s="177"/>
      <c r="AW2619" s="177"/>
      <c r="AX2619" s="177"/>
      <c r="AY2619" s="177"/>
      <c r="BD2619" s="224" t="s">
        <v>78</v>
      </c>
    </row>
    <row r="2620" spans="1:56" s="19" customFormat="1" ht="70.5" hidden="1" customHeight="1">
      <c r="A2620" s="54">
        <v>2018</v>
      </c>
      <c r="B2620" s="174">
        <v>8323</v>
      </c>
      <c r="C2620" s="54">
        <v>5</v>
      </c>
      <c r="D2620" s="54">
        <v>1</v>
      </c>
      <c r="E2620" s="54">
        <v>2000</v>
      </c>
      <c r="F2620" s="54">
        <v>2900</v>
      </c>
      <c r="G2620" s="54">
        <v>291</v>
      </c>
      <c r="H2620" s="163">
        <v>2</v>
      </c>
      <c r="I2620" s="175" t="s">
        <v>59</v>
      </c>
      <c r="J2620" s="56">
        <v>0</v>
      </c>
      <c r="K2620" s="56">
        <v>0</v>
      </c>
      <c r="L2620" s="57">
        <f t="shared" si="11787"/>
        <v>0</v>
      </c>
      <c r="M2620" s="56">
        <f>P2620-J2620</f>
        <v>0</v>
      </c>
      <c r="N2620" s="56">
        <v>0</v>
      </c>
      <c r="O2620" s="57">
        <f t="shared" si="11788"/>
        <v>0</v>
      </c>
      <c r="P2620" s="57">
        <v>0</v>
      </c>
      <c r="Q2620" s="56">
        <v>0</v>
      </c>
      <c r="R2620" s="56">
        <v>0</v>
      </c>
      <c r="S2620" s="57">
        <f t="shared" si="11790"/>
        <v>0</v>
      </c>
      <c r="T2620" s="56">
        <f>W2620-Q2620</f>
        <v>0</v>
      </c>
      <c r="U2620" s="56">
        <v>0</v>
      </c>
      <c r="V2620" s="57">
        <f t="shared" si="11791"/>
        <v>0</v>
      </c>
      <c r="W2620" s="57">
        <v>0</v>
      </c>
      <c r="X2620" s="56">
        <v>0</v>
      </c>
      <c r="Y2620" s="56">
        <v>0</v>
      </c>
      <c r="Z2620" s="57">
        <f t="shared" si="11793"/>
        <v>0</v>
      </c>
      <c r="AA2620" s="56">
        <f>AD2620-X2620</f>
        <v>0</v>
      </c>
      <c r="AB2620" s="56">
        <v>0</v>
      </c>
      <c r="AC2620" s="57">
        <f t="shared" si="11794"/>
        <v>0</v>
      </c>
      <c r="AD2620" s="57">
        <v>0</v>
      </c>
      <c r="AE2620" s="56">
        <v>0</v>
      </c>
      <c r="AF2620" s="56">
        <v>0</v>
      </c>
      <c r="AG2620" s="57">
        <f t="shared" si="11796"/>
        <v>0</v>
      </c>
      <c r="AH2620" s="56">
        <f>AK2620-AE2620</f>
        <v>0</v>
      </c>
      <c r="AI2620" s="56">
        <v>0</v>
      </c>
      <c r="AJ2620" s="57">
        <f t="shared" si="11797"/>
        <v>0</v>
      </c>
      <c r="AK2620" s="57">
        <v>0</v>
      </c>
      <c r="AL2620" s="56">
        <v>0</v>
      </c>
      <c r="AM2620" s="56">
        <v>0</v>
      </c>
      <c r="AN2620" s="57">
        <f t="shared" si="11799"/>
        <v>0</v>
      </c>
      <c r="AO2620" s="56">
        <f>AR2620-AL2620</f>
        <v>0</v>
      </c>
      <c r="AP2620" s="56">
        <v>0</v>
      </c>
      <c r="AQ2620" s="57">
        <f t="shared" si="11800"/>
        <v>0</v>
      </c>
      <c r="AR2620" s="57">
        <v>0</v>
      </c>
      <c r="AS2620" s="57" t="s">
        <v>43</v>
      </c>
      <c r="AT2620" s="179"/>
      <c r="AU2620" s="176"/>
      <c r="AV2620" s="177"/>
      <c r="AW2620" s="177"/>
      <c r="AX2620" s="177"/>
      <c r="AY2620" s="177"/>
      <c r="BD2620" s="178" t="s">
        <v>30</v>
      </c>
    </row>
    <row r="2621" spans="1:56" s="19" customFormat="1" ht="70.5" hidden="1" customHeight="1">
      <c r="A2621" s="154">
        <v>2018</v>
      </c>
      <c r="B2621" s="155">
        <v>8323</v>
      </c>
      <c r="C2621" s="154">
        <v>5</v>
      </c>
      <c r="D2621" s="154">
        <v>1</v>
      </c>
      <c r="E2621" s="154">
        <v>2000</v>
      </c>
      <c r="F2621" s="154">
        <v>2900</v>
      </c>
      <c r="G2621" s="154">
        <v>292</v>
      </c>
      <c r="H2621" s="154"/>
      <c r="I2621" s="367" t="s">
        <v>60</v>
      </c>
      <c r="J2621" s="158">
        <f>J2622</f>
        <v>0</v>
      </c>
      <c r="K2621" s="158">
        <f t="shared" ref="K2621:O2621" si="11801">K2622</f>
        <v>0</v>
      </c>
      <c r="L2621" s="158">
        <f t="shared" si="11801"/>
        <v>0</v>
      </c>
      <c r="M2621" s="158">
        <f t="shared" si="11801"/>
        <v>0</v>
      </c>
      <c r="N2621" s="158">
        <f t="shared" si="11801"/>
        <v>0</v>
      </c>
      <c r="O2621" s="158">
        <f t="shared" si="11801"/>
        <v>0</v>
      </c>
      <c r="P2621" s="158">
        <f>L2621+O2621</f>
        <v>0</v>
      </c>
      <c r="Q2621" s="158">
        <f>Q2622</f>
        <v>0</v>
      </c>
      <c r="R2621" s="158">
        <f t="shared" ref="R2621:V2621" si="11802">R2622</f>
        <v>0</v>
      </c>
      <c r="S2621" s="158">
        <f t="shared" si="11802"/>
        <v>0</v>
      </c>
      <c r="T2621" s="158">
        <f t="shared" si="11802"/>
        <v>0</v>
      </c>
      <c r="U2621" s="158">
        <f t="shared" si="11802"/>
        <v>0</v>
      </c>
      <c r="V2621" s="158">
        <f t="shared" si="11802"/>
        <v>0</v>
      </c>
      <c r="W2621" s="158">
        <f>S2621+V2621</f>
        <v>0</v>
      </c>
      <c r="X2621" s="158">
        <f>X2622</f>
        <v>0</v>
      </c>
      <c r="Y2621" s="158">
        <f t="shared" ref="Y2621:AC2621" si="11803">Y2622</f>
        <v>0</v>
      </c>
      <c r="Z2621" s="158">
        <f t="shared" si="11803"/>
        <v>0</v>
      </c>
      <c r="AA2621" s="158">
        <f t="shared" si="11803"/>
        <v>0</v>
      </c>
      <c r="AB2621" s="158">
        <f t="shared" si="11803"/>
        <v>0</v>
      </c>
      <c r="AC2621" s="158">
        <f t="shared" si="11803"/>
        <v>0</v>
      </c>
      <c r="AD2621" s="158">
        <f>Z2621+AC2621</f>
        <v>0</v>
      </c>
      <c r="AE2621" s="158">
        <f>AE2622</f>
        <v>0</v>
      </c>
      <c r="AF2621" s="158">
        <f t="shared" ref="AF2621:AI2621" si="11804">AF2622</f>
        <v>0</v>
      </c>
      <c r="AG2621" s="158">
        <f t="shared" si="11804"/>
        <v>0</v>
      </c>
      <c r="AH2621" s="158">
        <f t="shared" si="11804"/>
        <v>0</v>
      </c>
      <c r="AI2621" s="158">
        <f t="shared" si="11804"/>
        <v>0</v>
      </c>
      <c r="AJ2621" s="158">
        <f t="shared" ref="AJ2621" si="11805">AJ2622</f>
        <v>0</v>
      </c>
      <c r="AK2621" s="158">
        <f>AG2621+AJ2621</f>
        <v>0</v>
      </c>
      <c r="AL2621" s="158">
        <f>AL2622</f>
        <v>0</v>
      </c>
      <c r="AM2621" s="158">
        <f t="shared" ref="AM2621:AQ2621" si="11806">AM2622</f>
        <v>0</v>
      </c>
      <c r="AN2621" s="158">
        <f t="shared" si="11806"/>
        <v>0</v>
      </c>
      <c r="AO2621" s="158">
        <f t="shared" si="11806"/>
        <v>0</v>
      </c>
      <c r="AP2621" s="158">
        <f t="shared" si="11806"/>
        <v>0</v>
      </c>
      <c r="AQ2621" s="158">
        <f t="shared" si="11806"/>
        <v>0</v>
      </c>
      <c r="AR2621" s="158">
        <f>AN2621+AQ2621</f>
        <v>0</v>
      </c>
      <c r="AS2621" s="281"/>
      <c r="AT2621" s="259"/>
      <c r="AU2621" s="160"/>
      <c r="AV2621" s="161"/>
      <c r="AW2621" s="161"/>
      <c r="AX2621" s="161"/>
      <c r="AY2621" s="161"/>
      <c r="BD2621" s="173"/>
    </row>
    <row r="2622" spans="1:56" s="19" customFormat="1" ht="70.5" hidden="1" customHeight="1">
      <c r="A2622" s="54">
        <v>2018</v>
      </c>
      <c r="B2622" s="174">
        <v>8323</v>
      </c>
      <c r="C2622" s="54">
        <v>5</v>
      </c>
      <c r="D2622" s="54">
        <v>1</v>
      </c>
      <c r="E2622" s="54">
        <v>2000</v>
      </c>
      <c r="F2622" s="54">
        <v>2900</v>
      </c>
      <c r="G2622" s="54">
        <v>292</v>
      </c>
      <c r="H2622" s="163">
        <v>1</v>
      </c>
      <c r="I2622" s="175" t="s">
        <v>60</v>
      </c>
      <c r="J2622" s="56">
        <v>0</v>
      </c>
      <c r="K2622" s="56">
        <v>0</v>
      </c>
      <c r="L2622" s="57">
        <f t="shared" ref="L2622" si="11807">J2622+K2622</f>
        <v>0</v>
      </c>
      <c r="M2622" s="56">
        <f>P2622-J2622</f>
        <v>0</v>
      </c>
      <c r="N2622" s="56">
        <v>0</v>
      </c>
      <c r="O2622" s="57">
        <f t="shared" ref="O2622" si="11808">M2622+N2622</f>
        <v>0</v>
      </c>
      <c r="P2622" s="57">
        <v>0</v>
      </c>
      <c r="Q2622" s="56">
        <v>0</v>
      </c>
      <c r="R2622" s="56">
        <v>0</v>
      </c>
      <c r="S2622" s="57">
        <f t="shared" ref="S2622" si="11809">Q2622+R2622</f>
        <v>0</v>
      </c>
      <c r="T2622" s="56">
        <f>W2622-Q2622</f>
        <v>0</v>
      </c>
      <c r="U2622" s="56">
        <v>0</v>
      </c>
      <c r="V2622" s="57">
        <f t="shared" ref="V2622" si="11810">T2622+U2622</f>
        <v>0</v>
      </c>
      <c r="W2622" s="57">
        <v>0</v>
      </c>
      <c r="X2622" s="56">
        <v>0</v>
      </c>
      <c r="Y2622" s="56">
        <v>0</v>
      </c>
      <c r="Z2622" s="57">
        <f t="shared" ref="Z2622" si="11811">X2622+Y2622</f>
        <v>0</v>
      </c>
      <c r="AA2622" s="56">
        <f>AD2622-X2622</f>
        <v>0</v>
      </c>
      <c r="AB2622" s="56">
        <v>0</v>
      </c>
      <c r="AC2622" s="57">
        <f t="shared" ref="AC2622" si="11812">AA2622+AB2622</f>
        <v>0</v>
      </c>
      <c r="AD2622" s="57">
        <v>0</v>
      </c>
      <c r="AE2622" s="56">
        <v>0</v>
      </c>
      <c r="AF2622" s="56">
        <v>0</v>
      </c>
      <c r="AG2622" s="57">
        <f t="shared" ref="AG2622" si="11813">AE2622+AF2622</f>
        <v>0</v>
      </c>
      <c r="AH2622" s="56">
        <f>AK2622-AE2622</f>
        <v>0</v>
      </c>
      <c r="AI2622" s="56">
        <v>0</v>
      </c>
      <c r="AJ2622" s="57">
        <f t="shared" ref="AJ2622" si="11814">AH2622+AI2622</f>
        <v>0</v>
      </c>
      <c r="AK2622" s="57">
        <v>0</v>
      </c>
      <c r="AL2622" s="56">
        <v>0</v>
      </c>
      <c r="AM2622" s="56">
        <v>0</v>
      </c>
      <c r="AN2622" s="57">
        <f t="shared" ref="AN2622" si="11815">AL2622+AM2622</f>
        <v>0</v>
      </c>
      <c r="AO2622" s="56">
        <f>AR2622-AL2622</f>
        <v>0</v>
      </c>
      <c r="AP2622" s="56">
        <v>0</v>
      </c>
      <c r="AQ2622" s="57">
        <f t="shared" ref="AQ2622" si="11816">AO2622+AP2622</f>
        <v>0</v>
      </c>
      <c r="AR2622" s="57">
        <v>0</v>
      </c>
      <c r="AS2622" s="57" t="s">
        <v>43</v>
      </c>
      <c r="AT2622" s="179"/>
      <c r="AU2622" s="176"/>
      <c r="AV2622" s="177"/>
      <c r="AW2622" s="177"/>
      <c r="AX2622" s="177"/>
      <c r="AY2622" s="177"/>
      <c r="BD2622" s="178" t="s">
        <v>30</v>
      </c>
    </row>
    <row r="2623" spans="1:56" s="19" customFormat="1" ht="70.5" hidden="1" customHeight="1">
      <c r="A2623" s="154">
        <v>2018</v>
      </c>
      <c r="B2623" s="155">
        <v>8323</v>
      </c>
      <c r="C2623" s="154">
        <v>5</v>
      </c>
      <c r="D2623" s="154">
        <v>1</v>
      </c>
      <c r="E2623" s="154">
        <v>2000</v>
      </c>
      <c r="F2623" s="154">
        <v>2900</v>
      </c>
      <c r="G2623" s="154">
        <v>294</v>
      </c>
      <c r="H2623" s="154"/>
      <c r="I2623" s="172" t="s">
        <v>545</v>
      </c>
      <c r="J2623" s="158">
        <f>J2624</f>
        <v>0</v>
      </c>
      <c r="K2623" s="158">
        <f t="shared" ref="K2623" si="11817">K2624</f>
        <v>0</v>
      </c>
      <c r="L2623" s="158">
        <f t="shared" ref="L2623" si="11818">L2624</f>
        <v>0</v>
      </c>
      <c r="M2623" s="158">
        <f t="shared" ref="M2623" si="11819">M2624</f>
        <v>0</v>
      </c>
      <c r="N2623" s="158">
        <f t="shared" ref="N2623" si="11820">N2624</f>
        <v>0</v>
      </c>
      <c r="O2623" s="158">
        <f t="shared" ref="O2623" si="11821">O2624</f>
        <v>0</v>
      </c>
      <c r="P2623" s="158">
        <f>L2623+O2623</f>
        <v>0</v>
      </c>
      <c r="Q2623" s="158">
        <f>Q2624</f>
        <v>0</v>
      </c>
      <c r="R2623" s="158">
        <f t="shared" ref="R2623:V2623" si="11822">R2624</f>
        <v>0</v>
      </c>
      <c r="S2623" s="158">
        <f t="shared" si="11822"/>
        <v>0</v>
      </c>
      <c r="T2623" s="158">
        <f t="shared" si="11822"/>
        <v>0</v>
      </c>
      <c r="U2623" s="158">
        <f t="shared" si="11822"/>
        <v>0</v>
      </c>
      <c r="V2623" s="158">
        <f t="shared" si="11822"/>
        <v>0</v>
      </c>
      <c r="W2623" s="158">
        <f>S2623+V2623</f>
        <v>0</v>
      </c>
      <c r="X2623" s="158">
        <f>X2624</f>
        <v>0</v>
      </c>
      <c r="Y2623" s="158">
        <f t="shared" ref="Y2623:AC2623" si="11823">Y2624</f>
        <v>0</v>
      </c>
      <c r="Z2623" s="158">
        <f t="shared" si="11823"/>
        <v>0</v>
      </c>
      <c r="AA2623" s="158">
        <f t="shared" si="11823"/>
        <v>0</v>
      </c>
      <c r="AB2623" s="158">
        <f t="shared" si="11823"/>
        <v>0</v>
      </c>
      <c r="AC2623" s="158">
        <f t="shared" si="11823"/>
        <v>0</v>
      </c>
      <c r="AD2623" s="158">
        <f>Z2623+AC2623</f>
        <v>0</v>
      </c>
      <c r="AE2623" s="158">
        <f>AE2624</f>
        <v>0</v>
      </c>
      <c r="AF2623" s="158">
        <f t="shared" ref="AF2623:AI2623" si="11824">AF2624</f>
        <v>0</v>
      </c>
      <c r="AG2623" s="158">
        <f t="shared" si="11824"/>
        <v>0</v>
      </c>
      <c r="AH2623" s="158">
        <f t="shared" si="11824"/>
        <v>0</v>
      </c>
      <c r="AI2623" s="158">
        <f t="shared" si="11824"/>
        <v>0</v>
      </c>
      <c r="AJ2623" s="158">
        <f t="shared" ref="AJ2623" si="11825">AJ2624</f>
        <v>0</v>
      </c>
      <c r="AK2623" s="158">
        <f>AG2623+AJ2623</f>
        <v>0</v>
      </c>
      <c r="AL2623" s="158">
        <f>AL2624</f>
        <v>0</v>
      </c>
      <c r="AM2623" s="158">
        <f t="shared" ref="AM2623:AQ2623" si="11826">AM2624</f>
        <v>0</v>
      </c>
      <c r="AN2623" s="158">
        <f t="shared" si="11826"/>
        <v>0</v>
      </c>
      <c r="AO2623" s="158">
        <f t="shared" si="11826"/>
        <v>0</v>
      </c>
      <c r="AP2623" s="158">
        <f t="shared" si="11826"/>
        <v>0</v>
      </c>
      <c r="AQ2623" s="158">
        <f t="shared" si="11826"/>
        <v>0</v>
      </c>
      <c r="AR2623" s="158">
        <f>AN2623+AQ2623</f>
        <v>0</v>
      </c>
      <c r="AS2623" s="158"/>
      <c r="AT2623" s="159"/>
      <c r="AU2623" s="160"/>
      <c r="AV2623" s="161"/>
      <c r="AW2623" s="161"/>
      <c r="AX2623" s="161"/>
      <c r="AY2623" s="161"/>
      <c r="BD2623" s="173"/>
    </row>
    <row r="2624" spans="1:56" s="19" customFormat="1" ht="70.5" hidden="1" customHeight="1">
      <c r="A2624" s="54">
        <v>2018</v>
      </c>
      <c r="B2624" s="174">
        <v>8323</v>
      </c>
      <c r="C2624" s="54">
        <v>5</v>
      </c>
      <c r="D2624" s="54">
        <v>1</v>
      </c>
      <c r="E2624" s="54">
        <v>2000</v>
      </c>
      <c r="F2624" s="54">
        <v>2900</v>
      </c>
      <c r="G2624" s="54">
        <v>294</v>
      </c>
      <c r="H2624" s="163">
        <v>1</v>
      </c>
      <c r="I2624" s="175" t="s">
        <v>545</v>
      </c>
      <c r="J2624" s="56">
        <v>0</v>
      </c>
      <c r="K2624" s="56">
        <v>0</v>
      </c>
      <c r="L2624" s="57">
        <f t="shared" ref="L2624" si="11827">J2624+K2624</f>
        <v>0</v>
      </c>
      <c r="M2624" s="56">
        <f>P2624-J2624</f>
        <v>0</v>
      </c>
      <c r="N2624" s="56">
        <v>0</v>
      </c>
      <c r="O2624" s="57">
        <f t="shared" ref="O2624" si="11828">M2624+N2624</f>
        <v>0</v>
      </c>
      <c r="P2624" s="57">
        <v>0</v>
      </c>
      <c r="Q2624" s="56">
        <v>0</v>
      </c>
      <c r="R2624" s="56">
        <v>0</v>
      </c>
      <c r="S2624" s="57">
        <f t="shared" ref="S2624" si="11829">Q2624+R2624</f>
        <v>0</v>
      </c>
      <c r="T2624" s="56">
        <f>W2624-Q2624</f>
        <v>0</v>
      </c>
      <c r="U2624" s="56">
        <v>0</v>
      </c>
      <c r="V2624" s="57">
        <f t="shared" ref="V2624" si="11830">T2624+U2624</f>
        <v>0</v>
      </c>
      <c r="W2624" s="57">
        <v>0</v>
      </c>
      <c r="X2624" s="56">
        <v>0</v>
      </c>
      <c r="Y2624" s="56">
        <v>0</v>
      </c>
      <c r="Z2624" s="57">
        <f t="shared" ref="Z2624" si="11831">X2624+Y2624</f>
        <v>0</v>
      </c>
      <c r="AA2624" s="56">
        <f>AD2624-X2624</f>
        <v>0</v>
      </c>
      <c r="AB2624" s="56">
        <v>0</v>
      </c>
      <c r="AC2624" s="57">
        <f t="shared" ref="AC2624" si="11832">AA2624+AB2624</f>
        <v>0</v>
      </c>
      <c r="AD2624" s="57">
        <v>0</v>
      </c>
      <c r="AE2624" s="56">
        <v>0</v>
      </c>
      <c r="AF2624" s="56">
        <v>0</v>
      </c>
      <c r="AG2624" s="57">
        <f t="shared" ref="AG2624" si="11833">AE2624+AF2624</f>
        <v>0</v>
      </c>
      <c r="AH2624" s="56">
        <f>AK2624-AE2624</f>
        <v>0</v>
      </c>
      <c r="AI2624" s="56">
        <v>0</v>
      </c>
      <c r="AJ2624" s="57">
        <f t="shared" ref="AJ2624" si="11834">AH2624+AI2624</f>
        <v>0</v>
      </c>
      <c r="AK2624" s="57">
        <v>0</v>
      </c>
      <c r="AL2624" s="56">
        <v>0</v>
      </c>
      <c r="AM2624" s="56">
        <v>0</v>
      </c>
      <c r="AN2624" s="57">
        <f t="shared" ref="AN2624" si="11835">AL2624+AM2624</f>
        <v>0</v>
      </c>
      <c r="AO2624" s="56">
        <f>AR2624-AL2624</f>
        <v>0</v>
      </c>
      <c r="AP2624" s="56">
        <v>0</v>
      </c>
      <c r="AQ2624" s="57">
        <f t="shared" ref="AQ2624" si="11836">AO2624+AP2624</f>
        <v>0</v>
      </c>
      <c r="AR2624" s="57">
        <v>0</v>
      </c>
      <c r="AS2624" s="57" t="s">
        <v>43</v>
      </c>
      <c r="AT2624" s="179"/>
      <c r="AU2624" s="176"/>
      <c r="AV2624" s="177"/>
      <c r="AW2624" s="177"/>
      <c r="AX2624" s="177"/>
      <c r="AY2624" s="177"/>
      <c r="BD2624" s="178" t="s">
        <v>30</v>
      </c>
    </row>
    <row r="2625" spans="1:56" s="19" customFormat="1" ht="70.5" hidden="1" customHeight="1">
      <c r="A2625" s="137">
        <v>2018</v>
      </c>
      <c r="B2625" s="138">
        <v>8323</v>
      </c>
      <c r="C2625" s="137">
        <v>5</v>
      </c>
      <c r="D2625" s="137">
        <v>1</v>
      </c>
      <c r="E2625" s="137">
        <v>3000</v>
      </c>
      <c r="F2625" s="137"/>
      <c r="G2625" s="137"/>
      <c r="H2625" s="137"/>
      <c r="I2625" s="139" t="s">
        <v>62</v>
      </c>
      <c r="J2625" s="140">
        <f>J2626+J2632+J2635</f>
        <v>0</v>
      </c>
      <c r="K2625" s="140">
        <f t="shared" ref="K2625:O2625" si="11837">K2626+K2632+K2635</f>
        <v>0</v>
      </c>
      <c r="L2625" s="140">
        <f t="shared" si="11837"/>
        <v>0</v>
      </c>
      <c r="M2625" s="140">
        <f t="shared" si="11837"/>
        <v>0</v>
      </c>
      <c r="N2625" s="140">
        <f t="shared" si="11837"/>
        <v>0</v>
      </c>
      <c r="O2625" s="140">
        <f t="shared" si="11837"/>
        <v>0</v>
      </c>
      <c r="P2625" s="140">
        <f>L2625+O2625</f>
        <v>0</v>
      </c>
      <c r="Q2625" s="140">
        <f>Q2626+Q2632+Q2635</f>
        <v>0</v>
      </c>
      <c r="R2625" s="140">
        <f t="shared" ref="R2625:V2625" si="11838">R2626+R2632+R2635</f>
        <v>0</v>
      </c>
      <c r="S2625" s="140">
        <f t="shared" si="11838"/>
        <v>0</v>
      </c>
      <c r="T2625" s="140">
        <f t="shared" si="11838"/>
        <v>0</v>
      </c>
      <c r="U2625" s="140">
        <f t="shared" si="11838"/>
        <v>0</v>
      </c>
      <c r="V2625" s="140">
        <f t="shared" si="11838"/>
        <v>0</v>
      </c>
      <c r="W2625" s="140">
        <f>S2625+V2625</f>
        <v>0</v>
      </c>
      <c r="X2625" s="140">
        <f>X2626+X2632+X2635</f>
        <v>0</v>
      </c>
      <c r="Y2625" s="140">
        <f t="shared" ref="Y2625:AC2625" si="11839">Y2626+Y2632+Y2635</f>
        <v>0</v>
      </c>
      <c r="Z2625" s="140">
        <f t="shared" si="11839"/>
        <v>0</v>
      </c>
      <c r="AA2625" s="140">
        <f t="shared" si="11839"/>
        <v>0</v>
      </c>
      <c r="AB2625" s="140">
        <f t="shared" si="11839"/>
        <v>0</v>
      </c>
      <c r="AC2625" s="140">
        <f t="shared" si="11839"/>
        <v>0</v>
      </c>
      <c r="AD2625" s="140">
        <f>Z2625+AC2625</f>
        <v>0</v>
      </c>
      <c r="AE2625" s="140">
        <f>AE2626+AE2632+AE2635</f>
        <v>0</v>
      </c>
      <c r="AF2625" s="140">
        <f t="shared" ref="AF2625:AI2625" si="11840">AF2626+AF2632+AF2635</f>
        <v>0</v>
      </c>
      <c r="AG2625" s="140">
        <f t="shared" si="11840"/>
        <v>0</v>
      </c>
      <c r="AH2625" s="140">
        <f t="shared" si="11840"/>
        <v>0</v>
      </c>
      <c r="AI2625" s="140">
        <f t="shared" si="11840"/>
        <v>0</v>
      </c>
      <c r="AJ2625" s="140">
        <f t="shared" ref="AJ2625" si="11841">AJ2626+AJ2632+AJ2635</f>
        <v>0</v>
      </c>
      <c r="AK2625" s="140">
        <f>AG2625+AJ2625</f>
        <v>0</v>
      </c>
      <c r="AL2625" s="140">
        <f>AL2626+AL2632+AL2635</f>
        <v>0</v>
      </c>
      <c r="AM2625" s="140">
        <f t="shared" ref="AM2625:AQ2625" si="11842">AM2626+AM2632+AM2635</f>
        <v>0</v>
      </c>
      <c r="AN2625" s="140">
        <f t="shared" si="11842"/>
        <v>0</v>
      </c>
      <c r="AO2625" s="140">
        <f t="shared" si="11842"/>
        <v>0</v>
      </c>
      <c r="AP2625" s="140">
        <f t="shared" si="11842"/>
        <v>0</v>
      </c>
      <c r="AQ2625" s="140">
        <f t="shared" si="11842"/>
        <v>0</v>
      </c>
      <c r="AR2625" s="140">
        <f>AN2625+AQ2625</f>
        <v>0</v>
      </c>
      <c r="AS2625" s="140"/>
      <c r="AT2625" s="141"/>
      <c r="AU2625" s="185"/>
      <c r="AV2625" s="142"/>
      <c r="AW2625" s="142"/>
      <c r="AX2625" s="142"/>
      <c r="AY2625" s="142"/>
      <c r="BD2625" s="144"/>
    </row>
    <row r="2626" spans="1:56" s="19" customFormat="1" ht="70.5" hidden="1" customHeight="1">
      <c r="A2626" s="145">
        <v>2018</v>
      </c>
      <c r="B2626" s="146">
        <v>8323</v>
      </c>
      <c r="C2626" s="145">
        <v>5</v>
      </c>
      <c r="D2626" s="145">
        <v>1</v>
      </c>
      <c r="E2626" s="145">
        <v>3000</v>
      </c>
      <c r="F2626" s="145">
        <v>3100</v>
      </c>
      <c r="G2626" s="145"/>
      <c r="H2626" s="145"/>
      <c r="I2626" s="147" t="s">
        <v>165</v>
      </c>
      <c r="J2626" s="148">
        <f>J2627+J2630</f>
        <v>0</v>
      </c>
      <c r="K2626" s="148">
        <f t="shared" ref="K2626:O2626" si="11843">K2627+K2630</f>
        <v>0</v>
      </c>
      <c r="L2626" s="148">
        <f t="shared" si="11843"/>
        <v>0</v>
      </c>
      <c r="M2626" s="148">
        <f t="shared" si="11843"/>
        <v>0</v>
      </c>
      <c r="N2626" s="148">
        <f t="shared" si="11843"/>
        <v>0</v>
      </c>
      <c r="O2626" s="148">
        <f t="shared" si="11843"/>
        <v>0</v>
      </c>
      <c r="P2626" s="148">
        <f>L2626+O2626</f>
        <v>0</v>
      </c>
      <c r="Q2626" s="148">
        <f>Q2627+Q2630</f>
        <v>0</v>
      </c>
      <c r="R2626" s="148">
        <f t="shared" ref="R2626:V2626" si="11844">R2627+R2630</f>
        <v>0</v>
      </c>
      <c r="S2626" s="148">
        <f t="shared" si="11844"/>
        <v>0</v>
      </c>
      <c r="T2626" s="148">
        <f t="shared" si="11844"/>
        <v>0</v>
      </c>
      <c r="U2626" s="148">
        <f t="shared" si="11844"/>
        <v>0</v>
      </c>
      <c r="V2626" s="148">
        <f t="shared" si="11844"/>
        <v>0</v>
      </c>
      <c r="W2626" s="148">
        <f>S2626+V2626</f>
        <v>0</v>
      </c>
      <c r="X2626" s="148">
        <f>X2627+X2630</f>
        <v>0</v>
      </c>
      <c r="Y2626" s="148">
        <f t="shared" ref="Y2626:AC2626" si="11845">Y2627+Y2630</f>
        <v>0</v>
      </c>
      <c r="Z2626" s="148">
        <f t="shared" si="11845"/>
        <v>0</v>
      </c>
      <c r="AA2626" s="148">
        <f t="shared" si="11845"/>
        <v>0</v>
      </c>
      <c r="AB2626" s="148">
        <f t="shared" si="11845"/>
        <v>0</v>
      </c>
      <c r="AC2626" s="148">
        <f t="shared" si="11845"/>
        <v>0</v>
      </c>
      <c r="AD2626" s="148">
        <f>Z2626+AC2626</f>
        <v>0</v>
      </c>
      <c r="AE2626" s="148">
        <f>AE2627+AE2630</f>
        <v>0</v>
      </c>
      <c r="AF2626" s="148">
        <f t="shared" ref="AF2626:AI2626" si="11846">AF2627+AF2630</f>
        <v>0</v>
      </c>
      <c r="AG2626" s="148">
        <f t="shared" si="11846"/>
        <v>0</v>
      </c>
      <c r="AH2626" s="148">
        <f t="shared" si="11846"/>
        <v>0</v>
      </c>
      <c r="AI2626" s="148">
        <f t="shared" si="11846"/>
        <v>0</v>
      </c>
      <c r="AJ2626" s="148">
        <f t="shared" ref="AJ2626" si="11847">AJ2627+AJ2630</f>
        <v>0</v>
      </c>
      <c r="AK2626" s="148">
        <f>AG2626+AJ2626</f>
        <v>0</v>
      </c>
      <c r="AL2626" s="148">
        <f>AL2627+AL2630</f>
        <v>0</v>
      </c>
      <c r="AM2626" s="148">
        <f t="shared" ref="AM2626:AQ2626" si="11848">AM2627+AM2630</f>
        <v>0</v>
      </c>
      <c r="AN2626" s="148">
        <f t="shared" si="11848"/>
        <v>0</v>
      </c>
      <c r="AO2626" s="148">
        <f t="shared" si="11848"/>
        <v>0</v>
      </c>
      <c r="AP2626" s="148">
        <f t="shared" si="11848"/>
        <v>0</v>
      </c>
      <c r="AQ2626" s="148">
        <f t="shared" si="11848"/>
        <v>0</v>
      </c>
      <c r="AR2626" s="148">
        <f>AN2626+AQ2626</f>
        <v>0</v>
      </c>
      <c r="AS2626" s="148"/>
      <c r="AT2626" s="149"/>
      <c r="AU2626" s="150"/>
      <c r="AV2626" s="151"/>
      <c r="AW2626" s="151"/>
      <c r="AX2626" s="151"/>
      <c r="AY2626" s="151"/>
      <c r="BD2626" s="153"/>
    </row>
    <row r="2627" spans="1:56" s="272" customFormat="1" ht="70.5" hidden="1" customHeight="1">
      <c r="A2627" s="154">
        <v>2018</v>
      </c>
      <c r="B2627" s="155">
        <v>8323</v>
      </c>
      <c r="C2627" s="154">
        <v>5</v>
      </c>
      <c r="D2627" s="154">
        <v>1</v>
      </c>
      <c r="E2627" s="154">
        <v>3000</v>
      </c>
      <c r="F2627" s="154">
        <v>3100</v>
      </c>
      <c r="G2627" s="154">
        <v>316</v>
      </c>
      <c r="H2627" s="154"/>
      <c r="I2627" s="172" t="s">
        <v>896</v>
      </c>
      <c r="J2627" s="158">
        <f>SUM(J2628:J2629)</f>
        <v>0</v>
      </c>
      <c r="K2627" s="158">
        <f t="shared" ref="K2627:O2627" si="11849">SUM(K2628:K2629)</f>
        <v>0</v>
      </c>
      <c r="L2627" s="158">
        <f t="shared" si="11849"/>
        <v>0</v>
      </c>
      <c r="M2627" s="158">
        <f t="shared" si="11849"/>
        <v>0</v>
      </c>
      <c r="N2627" s="158">
        <f t="shared" si="11849"/>
        <v>0</v>
      </c>
      <c r="O2627" s="158">
        <f t="shared" si="11849"/>
        <v>0</v>
      </c>
      <c r="P2627" s="158">
        <f>L2627+O2627</f>
        <v>0</v>
      </c>
      <c r="Q2627" s="158">
        <f>SUM(Q2628:Q2629)</f>
        <v>0</v>
      </c>
      <c r="R2627" s="158">
        <f t="shared" ref="R2627:V2627" si="11850">SUM(R2628:R2629)</f>
        <v>0</v>
      </c>
      <c r="S2627" s="158">
        <f t="shared" si="11850"/>
        <v>0</v>
      </c>
      <c r="T2627" s="158">
        <f t="shared" si="11850"/>
        <v>0</v>
      </c>
      <c r="U2627" s="158">
        <f t="shared" si="11850"/>
        <v>0</v>
      </c>
      <c r="V2627" s="158">
        <f t="shared" si="11850"/>
        <v>0</v>
      </c>
      <c r="W2627" s="158">
        <f>S2627+V2627</f>
        <v>0</v>
      </c>
      <c r="X2627" s="158">
        <f>SUM(X2628:X2629)</f>
        <v>0</v>
      </c>
      <c r="Y2627" s="158">
        <f t="shared" ref="Y2627:AC2627" si="11851">SUM(Y2628:Y2629)</f>
        <v>0</v>
      </c>
      <c r="Z2627" s="158">
        <f t="shared" si="11851"/>
        <v>0</v>
      </c>
      <c r="AA2627" s="158">
        <f t="shared" si="11851"/>
        <v>0</v>
      </c>
      <c r="AB2627" s="158">
        <f t="shared" si="11851"/>
        <v>0</v>
      </c>
      <c r="AC2627" s="158">
        <f t="shared" si="11851"/>
        <v>0</v>
      </c>
      <c r="AD2627" s="158">
        <f>Z2627+AC2627</f>
        <v>0</v>
      </c>
      <c r="AE2627" s="158">
        <f>SUM(AE2628:AE2629)</f>
        <v>0</v>
      </c>
      <c r="AF2627" s="158">
        <f t="shared" ref="AF2627:AI2627" si="11852">SUM(AF2628:AF2629)</f>
        <v>0</v>
      </c>
      <c r="AG2627" s="158">
        <f t="shared" si="11852"/>
        <v>0</v>
      </c>
      <c r="AH2627" s="158">
        <f t="shared" si="11852"/>
        <v>0</v>
      </c>
      <c r="AI2627" s="158">
        <f t="shared" si="11852"/>
        <v>0</v>
      </c>
      <c r="AJ2627" s="158">
        <f t="shared" ref="AJ2627" si="11853">SUM(AJ2628:AJ2629)</f>
        <v>0</v>
      </c>
      <c r="AK2627" s="158">
        <f>AG2627+AJ2627</f>
        <v>0</v>
      </c>
      <c r="AL2627" s="158">
        <f>SUM(AL2628:AL2629)</f>
        <v>0</v>
      </c>
      <c r="AM2627" s="158">
        <f t="shared" ref="AM2627:AQ2627" si="11854">SUM(AM2628:AM2629)</f>
        <v>0</v>
      </c>
      <c r="AN2627" s="158">
        <f t="shared" si="11854"/>
        <v>0</v>
      </c>
      <c r="AO2627" s="158">
        <f t="shared" si="11854"/>
        <v>0</v>
      </c>
      <c r="AP2627" s="158">
        <f t="shared" si="11854"/>
        <v>0</v>
      </c>
      <c r="AQ2627" s="158">
        <f t="shared" si="11854"/>
        <v>0</v>
      </c>
      <c r="AR2627" s="158">
        <f>AN2627+AQ2627</f>
        <v>0</v>
      </c>
      <c r="AS2627" s="158"/>
      <c r="AT2627" s="159"/>
      <c r="AU2627" s="160"/>
      <c r="AV2627" s="161"/>
      <c r="AW2627" s="161"/>
      <c r="AX2627" s="161"/>
      <c r="AY2627" s="161"/>
      <c r="BD2627" s="173"/>
    </row>
    <row r="2628" spans="1:56" s="19" customFormat="1" ht="70.5" hidden="1" customHeight="1">
      <c r="A2628" s="54">
        <v>2018</v>
      </c>
      <c r="B2628" s="174">
        <v>8323</v>
      </c>
      <c r="C2628" s="54">
        <v>5</v>
      </c>
      <c r="D2628" s="54">
        <v>1</v>
      </c>
      <c r="E2628" s="54">
        <v>3000</v>
      </c>
      <c r="F2628" s="54">
        <v>3100</v>
      </c>
      <c r="G2628" s="54">
        <v>316</v>
      </c>
      <c r="H2628" s="163">
        <v>1</v>
      </c>
      <c r="I2628" s="175" t="s">
        <v>1106</v>
      </c>
      <c r="J2628" s="56">
        <f t="shared" ref="J2628:J2629" si="11855">ROUND(P2628*0.8,0)</f>
        <v>0</v>
      </c>
      <c r="K2628" s="56">
        <v>0</v>
      </c>
      <c r="L2628" s="57">
        <f t="shared" ref="L2628:L2629" si="11856">J2628+K2628</f>
        <v>0</v>
      </c>
      <c r="M2628" s="56">
        <f>P2628-J2628</f>
        <v>0</v>
      </c>
      <c r="N2628" s="56">
        <v>0</v>
      </c>
      <c r="O2628" s="57">
        <f t="shared" ref="O2628:O2629" si="11857">M2628+N2628</f>
        <v>0</v>
      </c>
      <c r="P2628" s="57">
        <v>0</v>
      </c>
      <c r="Q2628" s="56">
        <f t="shared" ref="Q2628:Q2629" si="11858">ROUND(W2628*0.8,0)</f>
        <v>0</v>
      </c>
      <c r="R2628" s="56">
        <v>0</v>
      </c>
      <c r="S2628" s="57">
        <f t="shared" ref="S2628:S2629" si="11859">Q2628+R2628</f>
        <v>0</v>
      </c>
      <c r="T2628" s="56">
        <f>W2628-Q2628</f>
        <v>0</v>
      </c>
      <c r="U2628" s="56">
        <v>0</v>
      </c>
      <c r="V2628" s="57">
        <f t="shared" ref="V2628:V2629" si="11860">T2628+U2628</f>
        <v>0</v>
      </c>
      <c r="W2628" s="57">
        <v>0</v>
      </c>
      <c r="X2628" s="56">
        <f t="shared" ref="X2628:X2629" si="11861">ROUND(AD2628*0.8,0)</f>
        <v>0</v>
      </c>
      <c r="Y2628" s="56">
        <v>0</v>
      </c>
      <c r="Z2628" s="57">
        <f t="shared" ref="Z2628:Z2629" si="11862">X2628+Y2628</f>
        <v>0</v>
      </c>
      <c r="AA2628" s="56">
        <f>AD2628-X2628</f>
        <v>0</v>
      </c>
      <c r="AB2628" s="56">
        <v>0</v>
      </c>
      <c r="AC2628" s="57">
        <f t="shared" ref="AC2628:AC2629" si="11863">AA2628+AB2628</f>
        <v>0</v>
      </c>
      <c r="AD2628" s="57">
        <v>0</v>
      </c>
      <c r="AE2628" s="56">
        <f t="shared" ref="AE2628:AE2629" si="11864">ROUND(AK2628*0.8,0)</f>
        <v>0</v>
      </c>
      <c r="AF2628" s="56">
        <v>0</v>
      </c>
      <c r="AG2628" s="57">
        <f t="shared" ref="AG2628:AG2629" si="11865">AE2628+AF2628</f>
        <v>0</v>
      </c>
      <c r="AH2628" s="56">
        <f>AK2628-AE2628</f>
        <v>0</v>
      </c>
      <c r="AI2628" s="56">
        <v>0</v>
      </c>
      <c r="AJ2628" s="57">
        <f t="shared" ref="AJ2628:AJ2629" si="11866">AH2628+AI2628</f>
        <v>0</v>
      </c>
      <c r="AK2628" s="57">
        <v>0</v>
      </c>
      <c r="AL2628" s="56">
        <f t="shared" ref="AL2628:AL2629" si="11867">ROUND(AR2628*0.8,0)</f>
        <v>0</v>
      </c>
      <c r="AM2628" s="56">
        <v>0</v>
      </c>
      <c r="AN2628" s="57">
        <f t="shared" ref="AN2628:AN2629" si="11868">AL2628+AM2628</f>
        <v>0</v>
      </c>
      <c r="AO2628" s="56">
        <f>AR2628-AL2628</f>
        <v>0</v>
      </c>
      <c r="AP2628" s="56">
        <v>0</v>
      </c>
      <c r="AQ2628" s="57">
        <f t="shared" ref="AQ2628:AQ2629" si="11869">AO2628+AP2628</f>
        <v>0</v>
      </c>
      <c r="AR2628" s="57">
        <v>0</v>
      </c>
      <c r="AS2628" s="57" t="s">
        <v>65</v>
      </c>
      <c r="AT2628" s="179"/>
      <c r="AU2628" s="176"/>
      <c r="AV2628" s="177"/>
      <c r="AW2628" s="177"/>
      <c r="AX2628" s="177"/>
      <c r="AY2628" s="177"/>
      <c r="BD2628" s="224" t="s">
        <v>78</v>
      </c>
    </row>
    <row r="2629" spans="1:56" s="19" customFormat="1" ht="70.5" hidden="1" customHeight="1">
      <c r="A2629" s="54">
        <v>2018</v>
      </c>
      <c r="B2629" s="174">
        <v>8323</v>
      </c>
      <c r="C2629" s="54">
        <v>5</v>
      </c>
      <c r="D2629" s="54">
        <v>1</v>
      </c>
      <c r="E2629" s="54">
        <v>3000</v>
      </c>
      <c r="F2629" s="54">
        <v>3100</v>
      </c>
      <c r="G2629" s="54">
        <v>316</v>
      </c>
      <c r="H2629" s="163">
        <v>2</v>
      </c>
      <c r="I2629" s="175" t="s">
        <v>1107</v>
      </c>
      <c r="J2629" s="56">
        <f t="shared" si="11855"/>
        <v>0</v>
      </c>
      <c r="K2629" s="56">
        <v>0</v>
      </c>
      <c r="L2629" s="57">
        <f t="shared" si="11856"/>
        <v>0</v>
      </c>
      <c r="M2629" s="56">
        <f>P2629-J2629</f>
        <v>0</v>
      </c>
      <c r="N2629" s="56">
        <v>0</v>
      </c>
      <c r="O2629" s="57">
        <f t="shared" si="11857"/>
        <v>0</v>
      </c>
      <c r="P2629" s="57">
        <v>0</v>
      </c>
      <c r="Q2629" s="56">
        <f t="shared" si="11858"/>
        <v>0</v>
      </c>
      <c r="R2629" s="56">
        <v>0</v>
      </c>
      <c r="S2629" s="57">
        <f t="shared" si="11859"/>
        <v>0</v>
      </c>
      <c r="T2629" s="56">
        <f>W2629-Q2629</f>
        <v>0</v>
      </c>
      <c r="U2629" s="56">
        <v>0</v>
      </c>
      <c r="V2629" s="57">
        <f t="shared" si="11860"/>
        <v>0</v>
      </c>
      <c r="W2629" s="57">
        <v>0</v>
      </c>
      <c r="X2629" s="56">
        <f t="shared" si="11861"/>
        <v>0</v>
      </c>
      <c r="Y2629" s="56">
        <v>0</v>
      </c>
      <c r="Z2629" s="57">
        <f t="shared" si="11862"/>
        <v>0</v>
      </c>
      <c r="AA2629" s="56">
        <f>AD2629-X2629</f>
        <v>0</v>
      </c>
      <c r="AB2629" s="56">
        <v>0</v>
      </c>
      <c r="AC2629" s="57">
        <f t="shared" si="11863"/>
        <v>0</v>
      </c>
      <c r="AD2629" s="57">
        <v>0</v>
      </c>
      <c r="AE2629" s="56">
        <f t="shared" si="11864"/>
        <v>0</v>
      </c>
      <c r="AF2629" s="56">
        <v>0</v>
      </c>
      <c r="AG2629" s="57">
        <f t="shared" si="11865"/>
        <v>0</v>
      </c>
      <c r="AH2629" s="56">
        <f>AK2629-AE2629</f>
        <v>0</v>
      </c>
      <c r="AI2629" s="56">
        <v>0</v>
      </c>
      <c r="AJ2629" s="57">
        <f t="shared" si="11866"/>
        <v>0</v>
      </c>
      <c r="AK2629" s="57">
        <v>0</v>
      </c>
      <c r="AL2629" s="56">
        <f t="shared" si="11867"/>
        <v>0</v>
      </c>
      <c r="AM2629" s="56">
        <v>0</v>
      </c>
      <c r="AN2629" s="57">
        <f t="shared" si="11868"/>
        <v>0</v>
      </c>
      <c r="AO2629" s="56">
        <f>AR2629-AL2629</f>
        <v>0</v>
      </c>
      <c r="AP2629" s="56">
        <v>0</v>
      </c>
      <c r="AQ2629" s="57">
        <f t="shared" si="11869"/>
        <v>0</v>
      </c>
      <c r="AR2629" s="57">
        <v>0</v>
      </c>
      <c r="AS2629" s="57" t="s">
        <v>65</v>
      </c>
      <c r="AT2629" s="179"/>
      <c r="AU2629" s="176"/>
      <c r="AV2629" s="177"/>
      <c r="AW2629" s="177"/>
      <c r="AX2629" s="177"/>
      <c r="AY2629" s="177"/>
      <c r="BD2629" s="224" t="s">
        <v>78</v>
      </c>
    </row>
    <row r="2630" spans="1:56" s="19" customFormat="1" ht="70.5" hidden="1" customHeight="1">
      <c r="A2630" s="154">
        <v>2018</v>
      </c>
      <c r="B2630" s="155">
        <v>8323</v>
      </c>
      <c r="C2630" s="154">
        <v>5</v>
      </c>
      <c r="D2630" s="154">
        <v>1</v>
      </c>
      <c r="E2630" s="154">
        <v>3000</v>
      </c>
      <c r="F2630" s="154">
        <v>3100</v>
      </c>
      <c r="G2630" s="154">
        <v>317</v>
      </c>
      <c r="H2630" s="154"/>
      <c r="I2630" s="172" t="s">
        <v>166</v>
      </c>
      <c r="J2630" s="158">
        <f>J2631</f>
        <v>0</v>
      </c>
      <c r="K2630" s="158">
        <f t="shared" ref="K2630:O2630" si="11870">K2631</f>
        <v>0</v>
      </c>
      <c r="L2630" s="158">
        <f t="shared" si="11870"/>
        <v>0</v>
      </c>
      <c r="M2630" s="158">
        <f t="shared" si="11870"/>
        <v>0</v>
      </c>
      <c r="N2630" s="158">
        <f t="shared" si="11870"/>
        <v>0</v>
      </c>
      <c r="O2630" s="158">
        <f t="shared" si="11870"/>
        <v>0</v>
      </c>
      <c r="P2630" s="158">
        <f>L2630+O2630</f>
        <v>0</v>
      </c>
      <c r="Q2630" s="158">
        <f>Q2631</f>
        <v>0</v>
      </c>
      <c r="R2630" s="158">
        <f t="shared" ref="R2630:V2630" si="11871">R2631</f>
        <v>0</v>
      </c>
      <c r="S2630" s="158">
        <f t="shared" si="11871"/>
        <v>0</v>
      </c>
      <c r="T2630" s="158">
        <f t="shared" si="11871"/>
        <v>0</v>
      </c>
      <c r="U2630" s="158">
        <f t="shared" si="11871"/>
        <v>0</v>
      </c>
      <c r="V2630" s="158">
        <f t="shared" si="11871"/>
        <v>0</v>
      </c>
      <c r="W2630" s="158">
        <f>S2630+V2630</f>
        <v>0</v>
      </c>
      <c r="X2630" s="158">
        <f>X2631</f>
        <v>0</v>
      </c>
      <c r="Y2630" s="158">
        <f t="shared" ref="Y2630:AC2630" si="11872">Y2631</f>
        <v>0</v>
      </c>
      <c r="Z2630" s="158">
        <f t="shared" si="11872"/>
        <v>0</v>
      </c>
      <c r="AA2630" s="158">
        <f t="shared" si="11872"/>
        <v>0</v>
      </c>
      <c r="AB2630" s="158">
        <f t="shared" si="11872"/>
        <v>0</v>
      </c>
      <c r="AC2630" s="158">
        <f t="shared" si="11872"/>
        <v>0</v>
      </c>
      <c r="AD2630" s="158">
        <f>Z2630+AC2630</f>
        <v>0</v>
      </c>
      <c r="AE2630" s="158">
        <f>AE2631</f>
        <v>0</v>
      </c>
      <c r="AF2630" s="158">
        <f t="shared" ref="AF2630:AI2630" si="11873">AF2631</f>
        <v>0</v>
      </c>
      <c r="AG2630" s="158">
        <f t="shared" si="11873"/>
        <v>0</v>
      </c>
      <c r="AH2630" s="158">
        <f t="shared" si="11873"/>
        <v>0</v>
      </c>
      <c r="AI2630" s="158">
        <f t="shared" si="11873"/>
        <v>0</v>
      </c>
      <c r="AJ2630" s="158">
        <f t="shared" ref="AJ2630" si="11874">AJ2631</f>
        <v>0</v>
      </c>
      <c r="AK2630" s="158">
        <f>AG2630+AJ2630</f>
        <v>0</v>
      </c>
      <c r="AL2630" s="158">
        <f>AL2631</f>
        <v>0</v>
      </c>
      <c r="AM2630" s="158">
        <f t="shared" ref="AM2630:AQ2630" si="11875">AM2631</f>
        <v>0</v>
      </c>
      <c r="AN2630" s="158">
        <f t="shared" si="11875"/>
        <v>0</v>
      </c>
      <c r="AO2630" s="158">
        <f t="shared" si="11875"/>
        <v>0</v>
      </c>
      <c r="AP2630" s="158">
        <f t="shared" si="11875"/>
        <v>0</v>
      </c>
      <c r="AQ2630" s="158">
        <f t="shared" si="11875"/>
        <v>0</v>
      </c>
      <c r="AR2630" s="158">
        <f>AN2630+AQ2630</f>
        <v>0</v>
      </c>
      <c r="AS2630" s="158"/>
      <c r="AT2630" s="159"/>
      <c r="AU2630" s="160"/>
      <c r="AV2630" s="161"/>
      <c r="AW2630" s="161"/>
      <c r="AX2630" s="161"/>
      <c r="AY2630" s="161"/>
      <c r="BD2630" s="173"/>
    </row>
    <row r="2631" spans="1:56" s="19" customFormat="1" ht="70.5" hidden="1" customHeight="1">
      <c r="A2631" s="54">
        <v>2018</v>
      </c>
      <c r="B2631" s="174">
        <v>8323</v>
      </c>
      <c r="C2631" s="54">
        <v>5</v>
      </c>
      <c r="D2631" s="54">
        <v>1</v>
      </c>
      <c r="E2631" s="54">
        <v>3000</v>
      </c>
      <c r="F2631" s="54">
        <v>3100</v>
      </c>
      <c r="G2631" s="54">
        <v>317</v>
      </c>
      <c r="H2631" s="163">
        <v>1</v>
      </c>
      <c r="I2631" s="175" t="s">
        <v>167</v>
      </c>
      <c r="J2631" s="56">
        <f t="shared" ref="J2631" si="11876">ROUND(P2631*0.8,0)</f>
        <v>0</v>
      </c>
      <c r="K2631" s="56">
        <v>0</v>
      </c>
      <c r="L2631" s="57">
        <f t="shared" ref="L2631" si="11877">J2631+K2631</f>
        <v>0</v>
      </c>
      <c r="M2631" s="56">
        <f>P2631-J2631</f>
        <v>0</v>
      </c>
      <c r="N2631" s="56">
        <v>0</v>
      </c>
      <c r="O2631" s="57">
        <f t="shared" ref="O2631" si="11878">M2631+N2631</f>
        <v>0</v>
      </c>
      <c r="P2631" s="57">
        <v>0</v>
      </c>
      <c r="Q2631" s="56">
        <f t="shared" ref="Q2631" si="11879">ROUND(W2631*0.8,0)</f>
        <v>0</v>
      </c>
      <c r="R2631" s="56">
        <v>0</v>
      </c>
      <c r="S2631" s="57">
        <f t="shared" ref="S2631" si="11880">Q2631+R2631</f>
        <v>0</v>
      </c>
      <c r="T2631" s="56">
        <f>W2631-Q2631</f>
        <v>0</v>
      </c>
      <c r="U2631" s="56">
        <v>0</v>
      </c>
      <c r="V2631" s="57">
        <f t="shared" ref="V2631" si="11881">T2631+U2631</f>
        <v>0</v>
      </c>
      <c r="W2631" s="57">
        <v>0</v>
      </c>
      <c r="X2631" s="56">
        <f t="shared" ref="X2631" si="11882">ROUND(AD2631*0.8,0)</f>
        <v>0</v>
      </c>
      <c r="Y2631" s="56">
        <v>0</v>
      </c>
      <c r="Z2631" s="57">
        <f t="shared" ref="Z2631" si="11883">X2631+Y2631</f>
        <v>0</v>
      </c>
      <c r="AA2631" s="56">
        <f>AD2631-X2631</f>
        <v>0</v>
      </c>
      <c r="AB2631" s="56">
        <v>0</v>
      </c>
      <c r="AC2631" s="57">
        <f t="shared" ref="AC2631" si="11884">AA2631+AB2631</f>
        <v>0</v>
      </c>
      <c r="AD2631" s="57">
        <v>0</v>
      </c>
      <c r="AE2631" s="56">
        <f t="shared" ref="AE2631" si="11885">ROUND(AK2631*0.8,0)</f>
        <v>0</v>
      </c>
      <c r="AF2631" s="56">
        <v>0</v>
      </c>
      <c r="AG2631" s="57">
        <f t="shared" ref="AG2631" si="11886">AE2631+AF2631</f>
        <v>0</v>
      </c>
      <c r="AH2631" s="56">
        <f>AK2631-AE2631</f>
        <v>0</v>
      </c>
      <c r="AI2631" s="56">
        <v>0</v>
      </c>
      <c r="AJ2631" s="57">
        <f t="shared" ref="AJ2631" si="11887">AH2631+AI2631</f>
        <v>0</v>
      </c>
      <c r="AK2631" s="57">
        <v>0</v>
      </c>
      <c r="AL2631" s="56">
        <f t="shared" ref="AL2631" si="11888">ROUND(AR2631*0.8,0)</f>
        <v>0</v>
      </c>
      <c r="AM2631" s="56">
        <v>0</v>
      </c>
      <c r="AN2631" s="57">
        <f t="shared" ref="AN2631" si="11889">AL2631+AM2631</f>
        <v>0</v>
      </c>
      <c r="AO2631" s="56">
        <f>AR2631-AL2631</f>
        <v>0</v>
      </c>
      <c r="AP2631" s="56">
        <v>0</v>
      </c>
      <c r="AQ2631" s="57">
        <f t="shared" ref="AQ2631" si="11890">AO2631+AP2631</f>
        <v>0</v>
      </c>
      <c r="AR2631" s="57">
        <v>0</v>
      </c>
      <c r="AS2631" s="57" t="s">
        <v>65</v>
      </c>
      <c r="AT2631" s="179"/>
      <c r="AU2631" s="176"/>
      <c r="AV2631" s="177"/>
      <c r="AW2631" s="177"/>
      <c r="AX2631" s="177"/>
      <c r="AY2631" s="177"/>
      <c r="BD2631" s="224" t="s">
        <v>78</v>
      </c>
    </row>
    <row r="2632" spans="1:56" s="19" customFormat="1" ht="70.5" hidden="1" customHeight="1">
      <c r="A2632" s="145">
        <v>2018</v>
      </c>
      <c r="B2632" s="146">
        <v>8323</v>
      </c>
      <c r="C2632" s="145">
        <v>5</v>
      </c>
      <c r="D2632" s="145">
        <v>1</v>
      </c>
      <c r="E2632" s="145">
        <v>3000</v>
      </c>
      <c r="F2632" s="145">
        <v>3300</v>
      </c>
      <c r="G2632" s="145"/>
      <c r="H2632" s="145"/>
      <c r="I2632" s="147" t="s">
        <v>69</v>
      </c>
      <c r="J2632" s="148">
        <f>J2633</f>
        <v>0</v>
      </c>
      <c r="K2632" s="148">
        <f t="shared" ref="K2632" si="11891">K2633</f>
        <v>0</v>
      </c>
      <c r="L2632" s="148">
        <f t="shared" ref="L2632" si="11892">L2633</f>
        <v>0</v>
      </c>
      <c r="M2632" s="148">
        <f t="shared" ref="M2632" si="11893">M2633</f>
        <v>0</v>
      </c>
      <c r="N2632" s="148">
        <f t="shared" ref="N2632" si="11894">N2633</f>
        <v>0</v>
      </c>
      <c r="O2632" s="148">
        <f t="shared" ref="O2632" si="11895">O2633</f>
        <v>0</v>
      </c>
      <c r="P2632" s="148">
        <f>L2632+O2632</f>
        <v>0</v>
      </c>
      <c r="Q2632" s="148">
        <f>Q2633</f>
        <v>0</v>
      </c>
      <c r="R2632" s="148">
        <f t="shared" ref="R2632:V2633" si="11896">R2633</f>
        <v>0</v>
      </c>
      <c r="S2632" s="148">
        <f t="shared" si="11896"/>
        <v>0</v>
      </c>
      <c r="T2632" s="148">
        <f t="shared" si="11896"/>
        <v>0</v>
      </c>
      <c r="U2632" s="148">
        <f t="shared" si="11896"/>
        <v>0</v>
      </c>
      <c r="V2632" s="148">
        <f t="shared" si="11896"/>
        <v>0</v>
      </c>
      <c r="W2632" s="148">
        <f>S2632+V2632</f>
        <v>0</v>
      </c>
      <c r="X2632" s="148">
        <f>X2633</f>
        <v>0</v>
      </c>
      <c r="Y2632" s="148">
        <f t="shared" ref="Y2632:AC2633" si="11897">Y2633</f>
        <v>0</v>
      </c>
      <c r="Z2632" s="148">
        <f t="shared" si="11897"/>
        <v>0</v>
      </c>
      <c r="AA2632" s="148">
        <f t="shared" si="11897"/>
        <v>0</v>
      </c>
      <c r="AB2632" s="148">
        <f t="shared" si="11897"/>
        <v>0</v>
      </c>
      <c r="AC2632" s="148">
        <f t="shared" si="11897"/>
        <v>0</v>
      </c>
      <c r="AD2632" s="148">
        <f>Z2632+AC2632</f>
        <v>0</v>
      </c>
      <c r="AE2632" s="148">
        <f>AE2633</f>
        <v>0</v>
      </c>
      <c r="AF2632" s="148">
        <f t="shared" ref="AF2632:AI2633" si="11898">AF2633</f>
        <v>0</v>
      </c>
      <c r="AG2632" s="148">
        <f t="shared" si="11898"/>
        <v>0</v>
      </c>
      <c r="AH2632" s="148">
        <f t="shared" si="11898"/>
        <v>0</v>
      </c>
      <c r="AI2632" s="148">
        <f t="shared" si="11898"/>
        <v>0</v>
      </c>
      <c r="AJ2632" s="148">
        <f t="shared" ref="AJ2632:AJ2633" si="11899">AJ2633</f>
        <v>0</v>
      </c>
      <c r="AK2632" s="148">
        <f>AG2632+AJ2632</f>
        <v>0</v>
      </c>
      <c r="AL2632" s="148">
        <f>AL2633</f>
        <v>0</v>
      </c>
      <c r="AM2632" s="148">
        <f t="shared" ref="AM2632:AQ2633" si="11900">AM2633</f>
        <v>0</v>
      </c>
      <c r="AN2632" s="148">
        <f t="shared" si="11900"/>
        <v>0</v>
      </c>
      <c r="AO2632" s="148">
        <f t="shared" si="11900"/>
        <v>0</v>
      </c>
      <c r="AP2632" s="148">
        <f t="shared" si="11900"/>
        <v>0</v>
      </c>
      <c r="AQ2632" s="148">
        <f t="shared" si="11900"/>
        <v>0</v>
      </c>
      <c r="AR2632" s="148">
        <f>AN2632+AQ2632</f>
        <v>0</v>
      </c>
      <c r="AS2632" s="148"/>
      <c r="AT2632" s="149"/>
      <c r="AU2632" s="150"/>
      <c r="AV2632" s="151"/>
      <c r="AW2632" s="151"/>
      <c r="AX2632" s="151"/>
      <c r="AY2632" s="151"/>
      <c r="BD2632" s="153"/>
    </row>
    <row r="2633" spans="1:56" s="19" customFormat="1" ht="95.25" hidden="1" customHeight="1">
      <c r="A2633" s="154">
        <v>2018</v>
      </c>
      <c r="B2633" s="155">
        <v>8323</v>
      </c>
      <c r="C2633" s="154">
        <v>5</v>
      </c>
      <c r="D2633" s="154">
        <v>1</v>
      </c>
      <c r="E2633" s="154">
        <v>3000</v>
      </c>
      <c r="F2633" s="154">
        <v>3300</v>
      </c>
      <c r="G2633" s="154">
        <v>333</v>
      </c>
      <c r="H2633" s="154"/>
      <c r="I2633" s="172" t="s">
        <v>904</v>
      </c>
      <c r="J2633" s="158">
        <f>J2634</f>
        <v>0</v>
      </c>
      <c r="K2633" s="158">
        <f t="shared" ref="K2633" si="11901">K2634</f>
        <v>0</v>
      </c>
      <c r="L2633" s="158">
        <f t="shared" ref="L2633" si="11902">L2634</f>
        <v>0</v>
      </c>
      <c r="M2633" s="158">
        <f t="shared" ref="M2633" si="11903">M2634</f>
        <v>0</v>
      </c>
      <c r="N2633" s="158">
        <f t="shared" ref="N2633" si="11904">N2634</f>
        <v>0</v>
      </c>
      <c r="O2633" s="158">
        <f t="shared" ref="O2633" si="11905">O2634</f>
        <v>0</v>
      </c>
      <c r="P2633" s="158">
        <f>L2633+O2633</f>
        <v>0</v>
      </c>
      <c r="Q2633" s="158">
        <f>Q2634</f>
        <v>0</v>
      </c>
      <c r="R2633" s="158">
        <f t="shared" si="11896"/>
        <v>0</v>
      </c>
      <c r="S2633" s="158">
        <f t="shared" si="11896"/>
        <v>0</v>
      </c>
      <c r="T2633" s="158">
        <f t="shared" si="11896"/>
        <v>0</v>
      </c>
      <c r="U2633" s="158">
        <f t="shared" si="11896"/>
        <v>0</v>
      </c>
      <c r="V2633" s="158">
        <f t="shared" si="11896"/>
        <v>0</v>
      </c>
      <c r="W2633" s="158">
        <f>S2633+V2633</f>
        <v>0</v>
      </c>
      <c r="X2633" s="158">
        <f>X2634</f>
        <v>0</v>
      </c>
      <c r="Y2633" s="158">
        <f t="shared" si="11897"/>
        <v>0</v>
      </c>
      <c r="Z2633" s="158">
        <f t="shared" si="11897"/>
        <v>0</v>
      </c>
      <c r="AA2633" s="158">
        <f t="shared" si="11897"/>
        <v>0</v>
      </c>
      <c r="AB2633" s="158">
        <f t="shared" si="11897"/>
        <v>0</v>
      </c>
      <c r="AC2633" s="158">
        <f t="shared" si="11897"/>
        <v>0</v>
      </c>
      <c r="AD2633" s="158">
        <f>Z2633+AC2633</f>
        <v>0</v>
      </c>
      <c r="AE2633" s="158">
        <f>AE2634</f>
        <v>0</v>
      </c>
      <c r="AF2633" s="158">
        <f t="shared" si="11898"/>
        <v>0</v>
      </c>
      <c r="AG2633" s="158">
        <f t="shared" si="11898"/>
        <v>0</v>
      </c>
      <c r="AH2633" s="158">
        <f t="shared" si="11898"/>
        <v>0</v>
      </c>
      <c r="AI2633" s="158">
        <f t="shared" si="11898"/>
        <v>0</v>
      </c>
      <c r="AJ2633" s="158">
        <f t="shared" si="11899"/>
        <v>0</v>
      </c>
      <c r="AK2633" s="158">
        <f>AG2633+AJ2633</f>
        <v>0</v>
      </c>
      <c r="AL2633" s="158">
        <f>AL2634</f>
        <v>0</v>
      </c>
      <c r="AM2633" s="158">
        <f t="shared" si="11900"/>
        <v>0</v>
      </c>
      <c r="AN2633" s="158">
        <f t="shared" si="11900"/>
        <v>0</v>
      </c>
      <c r="AO2633" s="158">
        <f t="shared" si="11900"/>
        <v>0</v>
      </c>
      <c r="AP2633" s="158">
        <f t="shared" si="11900"/>
        <v>0</v>
      </c>
      <c r="AQ2633" s="158">
        <f t="shared" si="11900"/>
        <v>0</v>
      </c>
      <c r="AR2633" s="158">
        <f>AN2633+AQ2633</f>
        <v>0</v>
      </c>
      <c r="AS2633" s="158"/>
      <c r="AT2633" s="159"/>
      <c r="AU2633" s="160"/>
      <c r="AV2633" s="161"/>
      <c r="AW2633" s="161"/>
      <c r="AX2633" s="161"/>
      <c r="AY2633" s="161"/>
      <c r="BD2633" s="173"/>
    </row>
    <row r="2634" spans="1:56" s="19" customFormat="1" ht="70.5" hidden="1" customHeight="1">
      <c r="A2634" s="54">
        <v>2018</v>
      </c>
      <c r="B2634" s="174">
        <v>8323</v>
      </c>
      <c r="C2634" s="54">
        <v>5</v>
      </c>
      <c r="D2634" s="54">
        <v>1</v>
      </c>
      <c r="E2634" s="54">
        <v>3000</v>
      </c>
      <c r="F2634" s="54">
        <v>3300</v>
      </c>
      <c r="G2634" s="54">
        <v>333</v>
      </c>
      <c r="H2634" s="163">
        <v>1</v>
      </c>
      <c r="I2634" s="175" t="s">
        <v>1108</v>
      </c>
      <c r="J2634" s="56">
        <v>0</v>
      </c>
      <c r="K2634" s="56">
        <v>0</v>
      </c>
      <c r="L2634" s="57">
        <f t="shared" ref="L2634" si="11906">J2634+K2634</f>
        <v>0</v>
      </c>
      <c r="M2634" s="56">
        <f>P2634-J2634</f>
        <v>0</v>
      </c>
      <c r="N2634" s="56">
        <v>0</v>
      </c>
      <c r="O2634" s="57">
        <f t="shared" ref="O2634" si="11907">M2634+N2634</f>
        <v>0</v>
      </c>
      <c r="P2634" s="57">
        <v>0</v>
      </c>
      <c r="Q2634" s="56">
        <v>0</v>
      </c>
      <c r="R2634" s="56">
        <v>0</v>
      </c>
      <c r="S2634" s="57">
        <f t="shared" ref="S2634" si="11908">Q2634+R2634</f>
        <v>0</v>
      </c>
      <c r="T2634" s="56">
        <f>W2634-Q2634</f>
        <v>0</v>
      </c>
      <c r="U2634" s="56">
        <v>0</v>
      </c>
      <c r="V2634" s="57">
        <f t="shared" ref="V2634" si="11909">T2634+U2634</f>
        <v>0</v>
      </c>
      <c r="W2634" s="57">
        <v>0</v>
      </c>
      <c r="X2634" s="56">
        <v>0</v>
      </c>
      <c r="Y2634" s="56">
        <v>0</v>
      </c>
      <c r="Z2634" s="57">
        <f t="shared" ref="Z2634" si="11910">X2634+Y2634</f>
        <v>0</v>
      </c>
      <c r="AA2634" s="56">
        <f>AD2634-X2634</f>
        <v>0</v>
      </c>
      <c r="AB2634" s="56">
        <v>0</v>
      </c>
      <c r="AC2634" s="57">
        <f t="shared" ref="AC2634" si="11911">AA2634+AB2634</f>
        <v>0</v>
      </c>
      <c r="AD2634" s="57">
        <v>0</v>
      </c>
      <c r="AE2634" s="56">
        <v>0</v>
      </c>
      <c r="AF2634" s="56">
        <v>0</v>
      </c>
      <c r="AG2634" s="57">
        <f t="shared" ref="AG2634" si="11912">AE2634+AF2634</f>
        <v>0</v>
      </c>
      <c r="AH2634" s="56">
        <f>AK2634-AE2634</f>
        <v>0</v>
      </c>
      <c r="AI2634" s="56">
        <v>0</v>
      </c>
      <c r="AJ2634" s="57">
        <f t="shared" ref="AJ2634" si="11913">AH2634+AI2634</f>
        <v>0</v>
      </c>
      <c r="AK2634" s="57">
        <v>0</v>
      </c>
      <c r="AL2634" s="56">
        <v>0</v>
      </c>
      <c r="AM2634" s="56">
        <v>0</v>
      </c>
      <c r="AN2634" s="57">
        <f t="shared" ref="AN2634" si="11914">AL2634+AM2634</f>
        <v>0</v>
      </c>
      <c r="AO2634" s="56">
        <f>AR2634-AL2634</f>
        <v>0</v>
      </c>
      <c r="AP2634" s="56">
        <v>0</v>
      </c>
      <c r="AQ2634" s="57">
        <f t="shared" ref="AQ2634" si="11915">AO2634+AP2634</f>
        <v>0</v>
      </c>
      <c r="AR2634" s="57">
        <v>0</v>
      </c>
      <c r="AS2634" s="57" t="s">
        <v>65</v>
      </c>
      <c r="AT2634" s="179"/>
      <c r="AU2634" s="176"/>
      <c r="AV2634" s="177"/>
      <c r="AW2634" s="177"/>
      <c r="AX2634" s="177"/>
      <c r="AY2634" s="177"/>
      <c r="BD2634" s="178" t="s">
        <v>30</v>
      </c>
    </row>
    <row r="2635" spans="1:56" s="19" customFormat="1" ht="70.5" hidden="1" customHeight="1">
      <c r="A2635" s="145">
        <v>2018</v>
      </c>
      <c r="B2635" s="146">
        <v>8323</v>
      </c>
      <c r="C2635" s="145">
        <v>5</v>
      </c>
      <c r="D2635" s="145">
        <v>1</v>
      </c>
      <c r="E2635" s="145">
        <v>3000</v>
      </c>
      <c r="F2635" s="145">
        <v>3500</v>
      </c>
      <c r="G2635" s="145"/>
      <c r="H2635" s="145"/>
      <c r="I2635" s="147" t="s">
        <v>450</v>
      </c>
      <c r="J2635" s="148">
        <f>J2636</f>
        <v>0</v>
      </c>
      <c r="K2635" s="148">
        <f t="shared" ref="K2635:O2635" si="11916">K2636</f>
        <v>0</v>
      </c>
      <c r="L2635" s="148">
        <f t="shared" si="11916"/>
        <v>0</v>
      </c>
      <c r="M2635" s="148">
        <f t="shared" si="11916"/>
        <v>0</v>
      </c>
      <c r="N2635" s="148">
        <f t="shared" si="11916"/>
        <v>0</v>
      </c>
      <c r="O2635" s="148">
        <f t="shared" si="11916"/>
        <v>0</v>
      </c>
      <c r="P2635" s="148">
        <f>L2635+O2635</f>
        <v>0</v>
      </c>
      <c r="Q2635" s="148">
        <f>Q2636</f>
        <v>0</v>
      </c>
      <c r="R2635" s="148">
        <f t="shared" ref="R2635:V2636" si="11917">R2636</f>
        <v>0</v>
      </c>
      <c r="S2635" s="148">
        <f t="shared" si="11917"/>
        <v>0</v>
      </c>
      <c r="T2635" s="148">
        <f t="shared" si="11917"/>
        <v>0</v>
      </c>
      <c r="U2635" s="148">
        <f t="shared" si="11917"/>
        <v>0</v>
      </c>
      <c r="V2635" s="148">
        <f t="shared" si="11917"/>
        <v>0</v>
      </c>
      <c r="W2635" s="148">
        <f>S2635+V2635</f>
        <v>0</v>
      </c>
      <c r="X2635" s="148">
        <f>X2636</f>
        <v>0</v>
      </c>
      <c r="Y2635" s="148">
        <f t="shared" ref="Y2635:AC2636" si="11918">Y2636</f>
        <v>0</v>
      </c>
      <c r="Z2635" s="148">
        <f t="shared" si="11918"/>
        <v>0</v>
      </c>
      <c r="AA2635" s="148">
        <f t="shared" si="11918"/>
        <v>0</v>
      </c>
      <c r="AB2635" s="148">
        <f t="shared" si="11918"/>
        <v>0</v>
      </c>
      <c r="AC2635" s="148">
        <f t="shared" si="11918"/>
        <v>0</v>
      </c>
      <c r="AD2635" s="148">
        <f>Z2635+AC2635</f>
        <v>0</v>
      </c>
      <c r="AE2635" s="148">
        <f>AE2636</f>
        <v>0</v>
      </c>
      <c r="AF2635" s="148">
        <f t="shared" ref="AF2635:AI2636" si="11919">AF2636</f>
        <v>0</v>
      </c>
      <c r="AG2635" s="148">
        <f t="shared" si="11919"/>
        <v>0</v>
      </c>
      <c r="AH2635" s="148">
        <f t="shared" si="11919"/>
        <v>0</v>
      </c>
      <c r="AI2635" s="148">
        <f t="shared" si="11919"/>
        <v>0</v>
      </c>
      <c r="AJ2635" s="148">
        <f t="shared" ref="AJ2635:AJ2636" si="11920">AJ2636</f>
        <v>0</v>
      </c>
      <c r="AK2635" s="148">
        <f>AG2635+AJ2635</f>
        <v>0</v>
      </c>
      <c r="AL2635" s="148">
        <f>AL2636</f>
        <v>0</v>
      </c>
      <c r="AM2635" s="148">
        <f t="shared" ref="AM2635:AQ2636" si="11921">AM2636</f>
        <v>0</v>
      </c>
      <c r="AN2635" s="148">
        <f t="shared" si="11921"/>
        <v>0</v>
      </c>
      <c r="AO2635" s="148">
        <f t="shared" si="11921"/>
        <v>0</v>
      </c>
      <c r="AP2635" s="148">
        <f t="shared" si="11921"/>
        <v>0</v>
      </c>
      <c r="AQ2635" s="148">
        <f t="shared" si="11921"/>
        <v>0</v>
      </c>
      <c r="AR2635" s="148">
        <f>AN2635+AQ2635</f>
        <v>0</v>
      </c>
      <c r="AS2635" s="148"/>
      <c r="AT2635" s="149"/>
      <c r="AU2635" s="150"/>
      <c r="AV2635" s="151"/>
      <c r="AW2635" s="151"/>
      <c r="AX2635" s="151"/>
      <c r="AY2635" s="151"/>
      <c r="BD2635" s="153"/>
    </row>
    <row r="2636" spans="1:56" s="19" customFormat="1" ht="95.25" hidden="1" customHeight="1">
      <c r="A2636" s="154">
        <v>2018</v>
      </c>
      <c r="B2636" s="155">
        <v>8323</v>
      </c>
      <c r="C2636" s="154">
        <v>5</v>
      </c>
      <c r="D2636" s="154">
        <v>1</v>
      </c>
      <c r="E2636" s="154">
        <v>3000</v>
      </c>
      <c r="F2636" s="154">
        <v>3500</v>
      </c>
      <c r="G2636" s="154">
        <v>357</v>
      </c>
      <c r="H2636" s="154"/>
      <c r="I2636" s="172" t="s">
        <v>705</v>
      </c>
      <c r="J2636" s="158">
        <f>J2637</f>
        <v>0</v>
      </c>
      <c r="K2636" s="158">
        <f t="shared" ref="K2636" si="11922">K2637</f>
        <v>0</v>
      </c>
      <c r="L2636" s="158">
        <f t="shared" ref="L2636" si="11923">L2637</f>
        <v>0</v>
      </c>
      <c r="M2636" s="158">
        <f t="shared" ref="M2636" si="11924">M2637</f>
        <v>0</v>
      </c>
      <c r="N2636" s="158">
        <f t="shared" ref="N2636" si="11925">N2637</f>
        <v>0</v>
      </c>
      <c r="O2636" s="158">
        <f t="shared" ref="O2636" si="11926">O2637</f>
        <v>0</v>
      </c>
      <c r="P2636" s="158">
        <f>L2636+O2636</f>
        <v>0</v>
      </c>
      <c r="Q2636" s="158">
        <f>Q2637</f>
        <v>0</v>
      </c>
      <c r="R2636" s="158">
        <f t="shared" si="11917"/>
        <v>0</v>
      </c>
      <c r="S2636" s="158">
        <f t="shared" si="11917"/>
        <v>0</v>
      </c>
      <c r="T2636" s="158">
        <f t="shared" si="11917"/>
        <v>0</v>
      </c>
      <c r="U2636" s="158">
        <f t="shared" si="11917"/>
        <v>0</v>
      </c>
      <c r="V2636" s="158">
        <f t="shared" si="11917"/>
        <v>0</v>
      </c>
      <c r="W2636" s="158">
        <f>S2636+V2636</f>
        <v>0</v>
      </c>
      <c r="X2636" s="158">
        <f>X2637</f>
        <v>0</v>
      </c>
      <c r="Y2636" s="158">
        <f t="shared" si="11918"/>
        <v>0</v>
      </c>
      <c r="Z2636" s="158">
        <f t="shared" si="11918"/>
        <v>0</v>
      </c>
      <c r="AA2636" s="158">
        <f t="shared" si="11918"/>
        <v>0</v>
      </c>
      <c r="AB2636" s="158">
        <f t="shared" si="11918"/>
        <v>0</v>
      </c>
      <c r="AC2636" s="158">
        <f t="shared" si="11918"/>
        <v>0</v>
      </c>
      <c r="AD2636" s="158">
        <f>Z2636+AC2636</f>
        <v>0</v>
      </c>
      <c r="AE2636" s="158">
        <f>AE2637</f>
        <v>0</v>
      </c>
      <c r="AF2636" s="158">
        <f t="shared" si="11919"/>
        <v>0</v>
      </c>
      <c r="AG2636" s="158">
        <f t="shared" si="11919"/>
        <v>0</v>
      </c>
      <c r="AH2636" s="158">
        <f t="shared" si="11919"/>
        <v>0</v>
      </c>
      <c r="AI2636" s="158">
        <f t="shared" si="11919"/>
        <v>0</v>
      </c>
      <c r="AJ2636" s="158">
        <f t="shared" si="11920"/>
        <v>0</v>
      </c>
      <c r="AK2636" s="158">
        <f>AG2636+AJ2636</f>
        <v>0</v>
      </c>
      <c r="AL2636" s="158">
        <f>AL2637</f>
        <v>0</v>
      </c>
      <c r="AM2636" s="158">
        <f t="shared" si="11921"/>
        <v>0</v>
      </c>
      <c r="AN2636" s="158">
        <f t="shared" si="11921"/>
        <v>0</v>
      </c>
      <c r="AO2636" s="158">
        <f t="shared" si="11921"/>
        <v>0</v>
      </c>
      <c r="AP2636" s="158">
        <f t="shared" si="11921"/>
        <v>0</v>
      </c>
      <c r="AQ2636" s="158">
        <f t="shared" si="11921"/>
        <v>0</v>
      </c>
      <c r="AR2636" s="158">
        <f>AN2636+AQ2636</f>
        <v>0</v>
      </c>
      <c r="AS2636" s="158"/>
      <c r="AT2636" s="259"/>
      <c r="AU2636" s="160"/>
      <c r="AV2636" s="161"/>
      <c r="AW2636" s="161"/>
      <c r="AX2636" s="161"/>
      <c r="AY2636" s="161"/>
      <c r="BD2636" s="173"/>
    </row>
    <row r="2637" spans="1:56" s="19" customFormat="1" ht="70.5" hidden="1" customHeight="1">
      <c r="A2637" s="54">
        <v>2018</v>
      </c>
      <c r="B2637" s="174">
        <v>8323</v>
      </c>
      <c r="C2637" s="54">
        <v>5</v>
      </c>
      <c r="D2637" s="54">
        <v>1</v>
      </c>
      <c r="E2637" s="54">
        <v>3000</v>
      </c>
      <c r="F2637" s="54">
        <v>3500</v>
      </c>
      <c r="G2637" s="54">
        <v>357</v>
      </c>
      <c r="H2637" s="163">
        <v>1</v>
      </c>
      <c r="I2637" s="175" t="s">
        <v>452</v>
      </c>
      <c r="J2637" s="56">
        <v>0</v>
      </c>
      <c r="K2637" s="56">
        <v>0</v>
      </c>
      <c r="L2637" s="57">
        <f t="shared" ref="L2637" si="11927">J2637+K2637</f>
        <v>0</v>
      </c>
      <c r="M2637" s="56">
        <f>P2637-J2637</f>
        <v>0</v>
      </c>
      <c r="N2637" s="56">
        <v>0</v>
      </c>
      <c r="O2637" s="57">
        <f t="shared" ref="O2637" si="11928">M2637+N2637</f>
        <v>0</v>
      </c>
      <c r="P2637" s="57">
        <v>0</v>
      </c>
      <c r="Q2637" s="56">
        <v>0</v>
      </c>
      <c r="R2637" s="56">
        <v>0</v>
      </c>
      <c r="S2637" s="57">
        <f t="shared" ref="S2637" si="11929">Q2637+R2637</f>
        <v>0</v>
      </c>
      <c r="T2637" s="56">
        <f>W2637-Q2637</f>
        <v>0</v>
      </c>
      <c r="U2637" s="56">
        <v>0</v>
      </c>
      <c r="V2637" s="57">
        <f t="shared" ref="V2637" si="11930">T2637+U2637</f>
        <v>0</v>
      </c>
      <c r="W2637" s="57">
        <v>0</v>
      </c>
      <c r="X2637" s="56">
        <v>0</v>
      </c>
      <c r="Y2637" s="56">
        <v>0</v>
      </c>
      <c r="Z2637" s="57">
        <f t="shared" ref="Z2637" si="11931">X2637+Y2637</f>
        <v>0</v>
      </c>
      <c r="AA2637" s="56">
        <f>AD2637-X2637</f>
        <v>0</v>
      </c>
      <c r="AB2637" s="56">
        <v>0</v>
      </c>
      <c r="AC2637" s="57">
        <f t="shared" ref="AC2637" si="11932">AA2637+AB2637</f>
        <v>0</v>
      </c>
      <c r="AD2637" s="57">
        <v>0</v>
      </c>
      <c r="AE2637" s="56">
        <v>0</v>
      </c>
      <c r="AF2637" s="56">
        <v>0</v>
      </c>
      <c r="AG2637" s="57">
        <f t="shared" ref="AG2637" si="11933">AE2637+AF2637</f>
        <v>0</v>
      </c>
      <c r="AH2637" s="56">
        <f>AK2637-AE2637</f>
        <v>0</v>
      </c>
      <c r="AI2637" s="56">
        <v>0</v>
      </c>
      <c r="AJ2637" s="57">
        <f t="shared" ref="AJ2637" si="11934">AH2637+AI2637</f>
        <v>0</v>
      </c>
      <c r="AK2637" s="57">
        <v>0</v>
      </c>
      <c r="AL2637" s="56">
        <v>0</v>
      </c>
      <c r="AM2637" s="56">
        <v>0</v>
      </c>
      <c r="AN2637" s="57">
        <f t="shared" ref="AN2637" si="11935">AL2637+AM2637</f>
        <v>0</v>
      </c>
      <c r="AO2637" s="56">
        <f>AR2637-AL2637</f>
        <v>0</v>
      </c>
      <c r="AP2637" s="56">
        <v>0</v>
      </c>
      <c r="AQ2637" s="57">
        <f t="shared" ref="AQ2637" si="11936">AO2637+AP2637</f>
        <v>0</v>
      </c>
      <c r="AR2637" s="57">
        <v>0</v>
      </c>
      <c r="AS2637" s="57" t="s">
        <v>453</v>
      </c>
      <c r="AT2637" s="179"/>
      <c r="AU2637" s="176"/>
      <c r="AV2637" s="177"/>
      <c r="AW2637" s="177"/>
      <c r="AX2637" s="177"/>
      <c r="AY2637" s="177"/>
      <c r="BD2637" s="178" t="s">
        <v>30</v>
      </c>
    </row>
    <row r="2638" spans="1:56" s="19" customFormat="1" ht="70.5" customHeight="1">
      <c r="A2638" s="137">
        <v>2019</v>
      </c>
      <c r="B2638" s="138">
        <v>8323</v>
      </c>
      <c r="C2638" s="137">
        <v>5</v>
      </c>
      <c r="D2638" s="137">
        <v>1</v>
      </c>
      <c r="E2638" s="137">
        <v>5000</v>
      </c>
      <c r="F2638" s="137"/>
      <c r="G2638" s="137"/>
      <c r="H2638" s="137"/>
      <c r="I2638" s="139" t="s">
        <v>95</v>
      </c>
      <c r="J2638" s="140">
        <f>J2639+J2710+J2732+J2839+J2849+J2857+J2923</f>
        <v>13461124.26</v>
      </c>
      <c r="K2638" s="140">
        <f t="shared" ref="K2638:O2638" si="11937">K2639+K2710+K2732+K2839+K2849+K2857+K2923</f>
        <v>0</v>
      </c>
      <c r="L2638" s="140">
        <f t="shared" si="11937"/>
        <v>13461124.26</v>
      </c>
      <c r="M2638" s="140">
        <f t="shared" si="11937"/>
        <v>0</v>
      </c>
      <c r="N2638" s="140">
        <f t="shared" si="11937"/>
        <v>0</v>
      </c>
      <c r="O2638" s="140">
        <f t="shared" si="11937"/>
        <v>0</v>
      </c>
      <c r="P2638" s="140">
        <f>L2638+O2638</f>
        <v>13461124.26</v>
      </c>
      <c r="Q2638" s="140">
        <f>Q2639+Q2710+Q2732+Q2839+Q2849+Q2857+Q2923</f>
        <v>0</v>
      </c>
      <c r="R2638" s="140">
        <f t="shared" ref="R2638:V2638" si="11938">R2639+R2710+R2732+R2839+R2849+R2857+R2923</f>
        <v>0</v>
      </c>
      <c r="S2638" s="140">
        <f t="shared" si="11938"/>
        <v>0</v>
      </c>
      <c r="T2638" s="140">
        <f t="shared" si="11938"/>
        <v>0</v>
      </c>
      <c r="U2638" s="140">
        <f t="shared" si="11938"/>
        <v>0</v>
      </c>
      <c r="V2638" s="140">
        <f t="shared" si="11938"/>
        <v>0</v>
      </c>
      <c r="W2638" s="140">
        <f>S2638+V2638</f>
        <v>0</v>
      </c>
      <c r="X2638" s="140">
        <f>X2639+X2710+X2732+X2839+X2849+X2857+X2923</f>
        <v>0</v>
      </c>
      <c r="Y2638" s="140">
        <f t="shared" ref="Y2638:AC2638" si="11939">Y2639+Y2710+Y2732+Y2839+Y2849+Y2857+Y2923</f>
        <v>0</v>
      </c>
      <c r="Z2638" s="140">
        <f t="shared" si="11939"/>
        <v>0</v>
      </c>
      <c r="AA2638" s="140">
        <f t="shared" si="11939"/>
        <v>0</v>
      </c>
      <c r="AB2638" s="140">
        <f t="shared" si="11939"/>
        <v>0</v>
      </c>
      <c r="AC2638" s="140">
        <f t="shared" si="11939"/>
        <v>0</v>
      </c>
      <c r="AD2638" s="140">
        <f>Z2638+AC2638</f>
        <v>0</v>
      </c>
      <c r="AE2638" s="140">
        <f>AE2639+AE2710+AE2732+AE2839+AE2849+AE2857+AE2923</f>
        <v>332982.41000000003</v>
      </c>
      <c r="AF2638" s="140">
        <f t="shared" ref="AF2638:AI2638" si="11940">AF2639+AF2710+AF2732+AF2839+AF2849+AF2857+AF2923</f>
        <v>0</v>
      </c>
      <c r="AG2638" s="140">
        <f t="shared" si="11940"/>
        <v>332982.41000000003</v>
      </c>
      <c r="AH2638" s="140">
        <f t="shared" si="11940"/>
        <v>0</v>
      </c>
      <c r="AI2638" s="140">
        <f t="shared" si="11940"/>
        <v>0</v>
      </c>
      <c r="AJ2638" s="140">
        <f t="shared" ref="AJ2638" si="11941">AJ2639+AJ2710+AJ2732+AJ2839+AJ2849+AJ2857+AJ2923</f>
        <v>0</v>
      </c>
      <c r="AK2638" s="140">
        <f>AG2638+AJ2638</f>
        <v>332982.41000000003</v>
      </c>
      <c r="AL2638" s="140">
        <f>AL2639+AL2710+AL2732+AL2839+AL2849+AL2857+AL2923</f>
        <v>13128141.85</v>
      </c>
      <c r="AM2638" s="140">
        <f t="shared" ref="AM2638:AQ2638" si="11942">AM2639+AM2710+AM2732+AM2839+AM2849+AM2857+AM2923</f>
        <v>0</v>
      </c>
      <c r="AN2638" s="140">
        <f t="shared" si="11942"/>
        <v>13128141.85</v>
      </c>
      <c r="AO2638" s="140">
        <f t="shared" si="11942"/>
        <v>0</v>
      </c>
      <c r="AP2638" s="140">
        <f t="shared" si="11942"/>
        <v>0</v>
      </c>
      <c r="AQ2638" s="140">
        <f t="shared" si="11942"/>
        <v>0</v>
      </c>
      <c r="AR2638" s="140">
        <f>AN2638+AQ2638</f>
        <v>13128141.85</v>
      </c>
      <c r="AS2638" s="140"/>
      <c r="AT2638" s="141"/>
      <c r="AU2638" s="185"/>
      <c r="AV2638" s="142"/>
      <c r="AW2638" s="142"/>
      <c r="AX2638" s="142"/>
      <c r="AY2638" s="142"/>
      <c r="BD2638" s="144"/>
    </row>
    <row r="2639" spans="1:56" s="19" customFormat="1" ht="70.5" customHeight="1">
      <c r="A2639" s="145">
        <v>2019</v>
      </c>
      <c r="B2639" s="146">
        <v>8323</v>
      </c>
      <c r="C2639" s="145">
        <v>5</v>
      </c>
      <c r="D2639" s="145">
        <v>1</v>
      </c>
      <c r="E2639" s="145">
        <v>5000</v>
      </c>
      <c r="F2639" s="145">
        <v>5100</v>
      </c>
      <c r="G2639" s="145"/>
      <c r="H2639" s="145"/>
      <c r="I2639" s="147" t="s">
        <v>96</v>
      </c>
      <c r="J2639" s="148">
        <f>J2640+J2665+J2673+J2693</f>
        <v>5323124.26</v>
      </c>
      <c r="K2639" s="148">
        <f t="shared" ref="K2639:O2639" si="11943">K2640+K2665+K2673+K2693</f>
        <v>0</v>
      </c>
      <c r="L2639" s="148">
        <f t="shared" si="11943"/>
        <v>5323124.26</v>
      </c>
      <c r="M2639" s="148">
        <f t="shared" si="11943"/>
        <v>0</v>
      </c>
      <c r="N2639" s="148">
        <f t="shared" si="11943"/>
        <v>0</v>
      </c>
      <c r="O2639" s="148">
        <f t="shared" si="11943"/>
        <v>0</v>
      </c>
      <c r="P2639" s="148">
        <f>L2639+O2639</f>
        <v>5323124.26</v>
      </c>
      <c r="Q2639" s="148">
        <f>Q2640+Q2665+Q2673+Q2693</f>
        <v>0</v>
      </c>
      <c r="R2639" s="148">
        <f t="shared" ref="R2639:V2639" si="11944">R2640+R2665+R2673+R2693</f>
        <v>0</v>
      </c>
      <c r="S2639" s="148">
        <f t="shared" si="11944"/>
        <v>0</v>
      </c>
      <c r="T2639" s="148">
        <f t="shared" si="11944"/>
        <v>0</v>
      </c>
      <c r="U2639" s="148">
        <f t="shared" si="11944"/>
        <v>0</v>
      </c>
      <c r="V2639" s="148">
        <f t="shared" si="11944"/>
        <v>0</v>
      </c>
      <c r="W2639" s="148">
        <f>S2639+V2639</f>
        <v>0</v>
      </c>
      <c r="X2639" s="148">
        <f>X2640+X2665+X2673+X2693</f>
        <v>0</v>
      </c>
      <c r="Y2639" s="148">
        <f t="shared" ref="Y2639:AC2639" si="11945">Y2640+Y2665+Y2673+Y2693</f>
        <v>0</v>
      </c>
      <c r="Z2639" s="148">
        <f t="shared" si="11945"/>
        <v>0</v>
      </c>
      <c r="AA2639" s="148">
        <f t="shared" si="11945"/>
        <v>0</v>
      </c>
      <c r="AB2639" s="148">
        <f t="shared" si="11945"/>
        <v>0</v>
      </c>
      <c r="AC2639" s="148">
        <f t="shared" si="11945"/>
        <v>0</v>
      </c>
      <c r="AD2639" s="148">
        <f>Z2639+AC2639</f>
        <v>0</v>
      </c>
      <c r="AE2639" s="148">
        <f>AE2640+AE2665+AE2673+AE2693</f>
        <v>0</v>
      </c>
      <c r="AF2639" s="148">
        <f t="shared" ref="AF2639:AI2639" si="11946">AF2640+AF2665+AF2673+AF2693</f>
        <v>0</v>
      </c>
      <c r="AG2639" s="148">
        <f t="shared" si="11946"/>
        <v>0</v>
      </c>
      <c r="AH2639" s="148">
        <f t="shared" si="11946"/>
        <v>0</v>
      </c>
      <c r="AI2639" s="148">
        <f t="shared" si="11946"/>
        <v>0</v>
      </c>
      <c r="AJ2639" s="148">
        <f t="shared" ref="AJ2639" si="11947">AJ2640+AJ2665+AJ2673+AJ2693</f>
        <v>0</v>
      </c>
      <c r="AK2639" s="148">
        <f>AG2639+AJ2639</f>
        <v>0</v>
      </c>
      <c r="AL2639" s="148">
        <f>AL2640+AL2665+AL2673+AL2693</f>
        <v>5323124.26</v>
      </c>
      <c r="AM2639" s="148">
        <f t="shared" ref="AM2639:AQ2639" si="11948">AM2640+AM2665+AM2673+AM2693</f>
        <v>0</v>
      </c>
      <c r="AN2639" s="148">
        <f t="shared" si="11948"/>
        <v>5323124.26</v>
      </c>
      <c r="AO2639" s="148">
        <f t="shared" si="11948"/>
        <v>0</v>
      </c>
      <c r="AP2639" s="148">
        <f t="shared" si="11948"/>
        <v>0</v>
      </c>
      <c r="AQ2639" s="148">
        <f t="shared" si="11948"/>
        <v>0</v>
      </c>
      <c r="AR2639" s="148">
        <f>AN2639+AQ2639</f>
        <v>5323124.26</v>
      </c>
      <c r="AS2639" s="148"/>
      <c r="AT2639" s="149"/>
      <c r="AU2639" s="150"/>
      <c r="AV2639" s="151"/>
      <c r="AW2639" s="151"/>
      <c r="AX2639" s="151"/>
      <c r="AY2639" s="151"/>
      <c r="BD2639" s="153"/>
    </row>
    <row r="2640" spans="1:56" s="272" customFormat="1" ht="70.5" hidden="1" customHeight="1">
      <c r="A2640" s="154">
        <v>2018</v>
      </c>
      <c r="B2640" s="190">
        <v>8323</v>
      </c>
      <c r="C2640" s="154">
        <v>5</v>
      </c>
      <c r="D2640" s="154">
        <v>1</v>
      </c>
      <c r="E2640" s="154">
        <v>5000</v>
      </c>
      <c r="F2640" s="154">
        <v>5100</v>
      </c>
      <c r="G2640" s="154">
        <v>511</v>
      </c>
      <c r="H2640" s="154"/>
      <c r="I2640" s="187" t="s">
        <v>97</v>
      </c>
      <c r="J2640" s="158">
        <f>SUM(J2641:J2664)</f>
        <v>0</v>
      </c>
      <c r="K2640" s="158">
        <f t="shared" ref="K2640:O2640" si="11949">SUM(K2641:K2664)</f>
        <v>0</v>
      </c>
      <c r="L2640" s="158">
        <f t="shared" si="11949"/>
        <v>0</v>
      </c>
      <c r="M2640" s="158">
        <f t="shared" si="11949"/>
        <v>0</v>
      </c>
      <c r="N2640" s="158">
        <f t="shared" si="11949"/>
        <v>0</v>
      </c>
      <c r="O2640" s="158">
        <f t="shared" si="11949"/>
        <v>0</v>
      </c>
      <c r="P2640" s="158">
        <f>L2640+O2640</f>
        <v>0</v>
      </c>
      <c r="Q2640" s="158">
        <f>SUM(Q2641:Q2664)</f>
        <v>0</v>
      </c>
      <c r="R2640" s="158">
        <f t="shared" ref="R2640:V2640" si="11950">SUM(R2641:R2664)</f>
        <v>0</v>
      </c>
      <c r="S2640" s="158">
        <f t="shared" si="11950"/>
        <v>0</v>
      </c>
      <c r="T2640" s="158">
        <f t="shared" si="11950"/>
        <v>0</v>
      </c>
      <c r="U2640" s="158">
        <f t="shared" si="11950"/>
        <v>0</v>
      </c>
      <c r="V2640" s="158">
        <f t="shared" si="11950"/>
        <v>0</v>
      </c>
      <c r="W2640" s="158">
        <f>S2640+V2640</f>
        <v>0</v>
      </c>
      <c r="X2640" s="158">
        <f>SUM(X2641:X2664)</f>
        <v>0</v>
      </c>
      <c r="Y2640" s="158">
        <f t="shared" ref="Y2640:AC2640" si="11951">SUM(Y2641:Y2664)</f>
        <v>0</v>
      </c>
      <c r="Z2640" s="158">
        <f t="shared" si="11951"/>
        <v>0</v>
      </c>
      <c r="AA2640" s="158">
        <f t="shared" si="11951"/>
        <v>0</v>
      </c>
      <c r="AB2640" s="158">
        <f t="shared" si="11951"/>
        <v>0</v>
      </c>
      <c r="AC2640" s="158">
        <f t="shared" si="11951"/>
        <v>0</v>
      </c>
      <c r="AD2640" s="158">
        <f>Z2640+AC2640</f>
        <v>0</v>
      </c>
      <c r="AE2640" s="158">
        <f>SUM(AE2641:AE2664)</f>
        <v>0</v>
      </c>
      <c r="AF2640" s="158">
        <f t="shared" ref="AF2640:AI2640" si="11952">SUM(AF2641:AF2664)</f>
        <v>0</v>
      </c>
      <c r="AG2640" s="158">
        <f t="shared" si="11952"/>
        <v>0</v>
      </c>
      <c r="AH2640" s="158">
        <f t="shared" si="11952"/>
        <v>0</v>
      </c>
      <c r="AI2640" s="158">
        <f t="shared" si="11952"/>
        <v>0</v>
      </c>
      <c r="AJ2640" s="158">
        <f t="shared" ref="AJ2640" si="11953">SUM(AJ2641:AJ2664)</f>
        <v>0</v>
      </c>
      <c r="AK2640" s="158">
        <f>AG2640+AJ2640</f>
        <v>0</v>
      </c>
      <c r="AL2640" s="158">
        <f>SUM(AL2641:AL2664)</f>
        <v>0</v>
      </c>
      <c r="AM2640" s="158">
        <f t="shared" ref="AM2640:AQ2640" si="11954">SUM(AM2641:AM2664)</f>
        <v>0</v>
      </c>
      <c r="AN2640" s="158">
        <f t="shared" si="11954"/>
        <v>0</v>
      </c>
      <c r="AO2640" s="158">
        <f t="shared" si="11954"/>
        <v>0</v>
      </c>
      <c r="AP2640" s="158">
        <f t="shared" si="11954"/>
        <v>0</v>
      </c>
      <c r="AQ2640" s="158">
        <f t="shared" si="11954"/>
        <v>0</v>
      </c>
      <c r="AR2640" s="158">
        <f>AN2640+AQ2640</f>
        <v>0</v>
      </c>
      <c r="AS2640" s="191"/>
      <c r="AT2640" s="192"/>
      <c r="AU2640" s="220"/>
      <c r="AV2640" s="161"/>
      <c r="AW2640" s="161"/>
      <c r="AX2640" s="161"/>
      <c r="AY2640" s="161"/>
      <c r="BD2640" s="193"/>
    </row>
    <row r="2641" spans="1:56" s="19" customFormat="1" ht="70.5" hidden="1" customHeight="1">
      <c r="A2641" s="54">
        <v>2018</v>
      </c>
      <c r="B2641" s="174">
        <v>8323</v>
      </c>
      <c r="C2641" s="54">
        <v>5</v>
      </c>
      <c r="D2641" s="54">
        <v>1</v>
      </c>
      <c r="E2641" s="54">
        <v>5000</v>
      </c>
      <c r="F2641" s="54">
        <v>5100</v>
      </c>
      <c r="G2641" s="54">
        <v>511</v>
      </c>
      <c r="H2641" s="163">
        <v>1</v>
      </c>
      <c r="I2641" s="175" t="s">
        <v>909</v>
      </c>
      <c r="J2641" s="56">
        <f t="shared" ref="J2641:J2664" si="11955">ROUND(P2641*0.8,0)</f>
        <v>0</v>
      </c>
      <c r="K2641" s="56">
        <v>0</v>
      </c>
      <c r="L2641" s="57">
        <f t="shared" ref="L2641:L2664" si="11956">J2641+K2641</f>
        <v>0</v>
      </c>
      <c r="M2641" s="56">
        <f t="shared" ref="M2641:M2664" si="11957">P2641-J2641</f>
        <v>0</v>
      </c>
      <c r="N2641" s="56">
        <v>0</v>
      </c>
      <c r="O2641" s="57">
        <f t="shared" ref="O2641:O2664" si="11958">M2641+N2641</f>
        <v>0</v>
      </c>
      <c r="P2641" s="57">
        <v>0</v>
      </c>
      <c r="Q2641" s="56">
        <f t="shared" ref="Q2641:Q2664" si="11959">ROUND(W2641*0.8,0)</f>
        <v>0</v>
      </c>
      <c r="R2641" s="56">
        <v>0</v>
      </c>
      <c r="S2641" s="57">
        <f t="shared" ref="S2641:S2664" si="11960">Q2641+R2641</f>
        <v>0</v>
      </c>
      <c r="T2641" s="56">
        <f t="shared" ref="T2641:T2664" si="11961">W2641-Q2641</f>
        <v>0</v>
      </c>
      <c r="U2641" s="56">
        <v>0</v>
      </c>
      <c r="V2641" s="57">
        <f t="shared" ref="V2641:V2664" si="11962">T2641+U2641</f>
        <v>0</v>
      </c>
      <c r="W2641" s="57">
        <v>0</v>
      </c>
      <c r="X2641" s="56">
        <f t="shared" ref="X2641:X2664" si="11963">ROUND(AD2641*0.8,0)</f>
        <v>0</v>
      </c>
      <c r="Y2641" s="56">
        <v>0</v>
      </c>
      <c r="Z2641" s="57">
        <f t="shared" ref="Z2641:Z2664" si="11964">X2641+Y2641</f>
        <v>0</v>
      </c>
      <c r="AA2641" s="56">
        <f t="shared" ref="AA2641:AA2664" si="11965">AD2641-X2641</f>
        <v>0</v>
      </c>
      <c r="AB2641" s="56">
        <v>0</v>
      </c>
      <c r="AC2641" s="57">
        <f t="shared" ref="AC2641:AC2664" si="11966">AA2641+AB2641</f>
        <v>0</v>
      </c>
      <c r="AD2641" s="57">
        <v>0</v>
      </c>
      <c r="AE2641" s="56">
        <f t="shared" ref="AE2641:AE2664" si="11967">ROUND(AK2641*0.8,0)</f>
        <v>0</v>
      </c>
      <c r="AF2641" s="56">
        <v>0</v>
      </c>
      <c r="AG2641" s="57">
        <f t="shared" ref="AG2641:AG2664" si="11968">AE2641+AF2641</f>
        <v>0</v>
      </c>
      <c r="AH2641" s="56">
        <f t="shared" ref="AH2641:AH2664" si="11969">AK2641-AE2641</f>
        <v>0</v>
      </c>
      <c r="AI2641" s="56">
        <v>0</v>
      </c>
      <c r="AJ2641" s="57">
        <f t="shared" ref="AJ2641:AJ2664" si="11970">AH2641+AI2641</f>
        <v>0</v>
      </c>
      <c r="AK2641" s="57">
        <v>0</v>
      </c>
      <c r="AL2641" s="56">
        <f t="shared" ref="AL2641:AL2664" si="11971">ROUND(AR2641*0.8,0)</f>
        <v>0</v>
      </c>
      <c r="AM2641" s="56">
        <v>0</v>
      </c>
      <c r="AN2641" s="57">
        <f t="shared" ref="AN2641:AN2664" si="11972">AL2641+AM2641</f>
        <v>0</v>
      </c>
      <c r="AO2641" s="56">
        <f t="shared" ref="AO2641:AO2664" si="11973">AR2641-AL2641</f>
        <v>0</v>
      </c>
      <c r="AP2641" s="56">
        <v>0</v>
      </c>
      <c r="AQ2641" s="57">
        <f t="shared" ref="AQ2641:AQ2664" si="11974">AO2641+AP2641</f>
        <v>0</v>
      </c>
      <c r="AR2641" s="57">
        <v>0</v>
      </c>
      <c r="AS2641" s="57" t="s">
        <v>43</v>
      </c>
      <c r="AT2641" s="179"/>
      <c r="AU2641" s="176"/>
      <c r="AV2641" s="177"/>
      <c r="AW2641" s="177"/>
      <c r="AX2641" s="177"/>
      <c r="AY2641" s="177"/>
      <c r="BD2641" s="224" t="s">
        <v>78</v>
      </c>
    </row>
    <row r="2642" spans="1:56" s="19" customFormat="1" ht="70.5" hidden="1" customHeight="1">
      <c r="A2642" s="54">
        <v>2018</v>
      </c>
      <c r="B2642" s="174">
        <v>8323</v>
      </c>
      <c r="C2642" s="54">
        <v>5</v>
      </c>
      <c r="D2642" s="54">
        <v>1</v>
      </c>
      <c r="E2642" s="54">
        <v>5000</v>
      </c>
      <c r="F2642" s="54">
        <v>5100</v>
      </c>
      <c r="G2642" s="54">
        <v>511</v>
      </c>
      <c r="H2642" s="163">
        <v>2</v>
      </c>
      <c r="I2642" s="175" t="s">
        <v>910</v>
      </c>
      <c r="J2642" s="56">
        <f t="shared" si="11955"/>
        <v>0</v>
      </c>
      <c r="K2642" s="56">
        <v>0</v>
      </c>
      <c r="L2642" s="57">
        <f t="shared" si="11956"/>
        <v>0</v>
      </c>
      <c r="M2642" s="56">
        <f t="shared" si="11957"/>
        <v>0</v>
      </c>
      <c r="N2642" s="56">
        <v>0</v>
      </c>
      <c r="O2642" s="57">
        <f t="shared" si="11958"/>
        <v>0</v>
      </c>
      <c r="P2642" s="57">
        <v>0</v>
      </c>
      <c r="Q2642" s="56">
        <f t="shared" si="11959"/>
        <v>0</v>
      </c>
      <c r="R2642" s="56">
        <v>0</v>
      </c>
      <c r="S2642" s="57">
        <f t="shared" si="11960"/>
        <v>0</v>
      </c>
      <c r="T2642" s="56">
        <f t="shared" si="11961"/>
        <v>0</v>
      </c>
      <c r="U2642" s="56">
        <v>0</v>
      </c>
      <c r="V2642" s="57">
        <f t="shared" si="11962"/>
        <v>0</v>
      </c>
      <c r="W2642" s="57">
        <v>0</v>
      </c>
      <c r="X2642" s="56">
        <f t="shared" si="11963"/>
        <v>0</v>
      </c>
      <c r="Y2642" s="56">
        <v>0</v>
      </c>
      <c r="Z2642" s="57">
        <f t="shared" si="11964"/>
        <v>0</v>
      </c>
      <c r="AA2642" s="56">
        <f t="shared" si="11965"/>
        <v>0</v>
      </c>
      <c r="AB2642" s="56">
        <v>0</v>
      </c>
      <c r="AC2642" s="57">
        <f t="shared" si="11966"/>
        <v>0</v>
      </c>
      <c r="AD2642" s="57">
        <v>0</v>
      </c>
      <c r="AE2642" s="56">
        <f t="shared" si="11967"/>
        <v>0</v>
      </c>
      <c r="AF2642" s="56">
        <v>0</v>
      </c>
      <c r="AG2642" s="57">
        <f t="shared" si="11968"/>
        <v>0</v>
      </c>
      <c r="AH2642" s="56">
        <f t="shared" si="11969"/>
        <v>0</v>
      </c>
      <c r="AI2642" s="56">
        <v>0</v>
      </c>
      <c r="AJ2642" s="57">
        <f t="shared" si="11970"/>
        <v>0</v>
      </c>
      <c r="AK2642" s="57">
        <v>0</v>
      </c>
      <c r="AL2642" s="56">
        <f t="shared" si="11971"/>
        <v>0</v>
      </c>
      <c r="AM2642" s="56">
        <v>0</v>
      </c>
      <c r="AN2642" s="57">
        <f t="shared" si="11972"/>
        <v>0</v>
      </c>
      <c r="AO2642" s="56">
        <f t="shared" si="11973"/>
        <v>0</v>
      </c>
      <c r="AP2642" s="56">
        <v>0</v>
      </c>
      <c r="AQ2642" s="57">
        <f t="shared" si="11974"/>
        <v>0</v>
      </c>
      <c r="AR2642" s="57">
        <v>0</v>
      </c>
      <c r="AS2642" s="57" t="s">
        <v>43</v>
      </c>
      <c r="AT2642" s="179"/>
      <c r="AU2642" s="176"/>
      <c r="AV2642" s="177"/>
      <c r="AW2642" s="177"/>
      <c r="AX2642" s="177"/>
      <c r="AY2642" s="177"/>
      <c r="BD2642" s="224" t="s">
        <v>78</v>
      </c>
    </row>
    <row r="2643" spans="1:56" s="19" customFormat="1" ht="70.5" hidden="1" customHeight="1">
      <c r="A2643" s="54">
        <v>2018</v>
      </c>
      <c r="B2643" s="174">
        <v>8323</v>
      </c>
      <c r="C2643" s="54">
        <v>5</v>
      </c>
      <c r="D2643" s="54">
        <v>1</v>
      </c>
      <c r="E2643" s="54">
        <v>5000</v>
      </c>
      <c r="F2643" s="54">
        <v>5100</v>
      </c>
      <c r="G2643" s="54">
        <v>511</v>
      </c>
      <c r="H2643" s="163">
        <v>3</v>
      </c>
      <c r="I2643" s="175" t="s">
        <v>979</v>
      </c>
      <c r="J2643" s="56">
        <f t="shared" si="11955"/>
        <v>0</v>
      </c>
      <c r="K2643" s="56">
        <v>0</v>
      </c>
      <c r="L2643" s="57">
        <f t="shared" si="11956"/>
        <v>0</v>
      </c>
      <c r="M2643" s="56">
        <f t="shared" si="11957"/>
        <v>0</v>
      </c>
      <c r="N2643" s="56">
        <v>0</v>
      </c>
      <c r="O2643" s="57">
        <f t="shared" si="11958"/>
        <v>0</v>
      </c>
      <c r="P2643" s="57">
        <v>0</v>
      </c>
      <c r="Q2643" s="56">
        <f t="shared" si="11959"/>
        <v>0</v>
      </c>
      <c r="R2643" s="56">
        <v>0</v>
      </c>
      <c r="S2643" s="57">
        <f t="shared" si="11960"/>
        <v>0</v>
      </c>
      <c r="T2643" s="56">
        <f t="shared" si="11961"/>
        <v>0</v>
      </c>
      <c r="U2643" s="56">
        <v>0</v>
      </c>
      <c r="V2643" s="57">
        <f t="shared" si="11962"/>
        <v>0</v>
      </c>
      <c r="W2643" s="57">
        <v>0</v>
      </c>
      <c r="X2643" s="56">
        <f t="shared" si="11963"/>
        <v>0</v>
      </c>
      <c r="Y2643" s="56">
        <v>0</v>
      </c>
      <c r="Z2643" s="57">
        <f t="shared" si="11964"/>
        <v>0</v>
      </c>
      <c r="AA2643" s="56">
        <f t="shared" si="11965"/>
        <v>0</v>
      </c>
      <c r="AB2643" s="56">
        <v>0</v>
      </c>
      <c r="AC2643" s="57">
        <f t="shared" si="11966"/>
        <v>0</v>
      </c>
      <c r="AD2643" s="57">
        <v>0</v>
      </c>
      <c r="AE2643" s="56">
        <f t="shared" si="11967"/>
        <v>0</v>
      </c>
      <c r="AF2643" s="56">
        <v>0</v>
      </c>
      <c r="AG2643" s="57">
        <f t="shared" si="11968"/>
        <v>0</v>
      </c>
      <c r="AH2643" s="56">
        <f t="shared" si="11969"/>
        <v>0</v>
      </c>
      <c r="AI2643" s="56">
        <v>0</v>
      </c>
      <c r="AJ2643" s="57">
        <f t="shared" si="11970"/>
        <v>0</v>
      </c>
      <c r="AK2643" s="57">
        <v>0</v>
      </c>
      <c r="AL2643" s="56">
        <f t="shared" si="11971"/>
        <v>0</v>
      </c>
      <c r="AM2643" s="56">
        <v>0</v>
      </c>
      <c r="AN2643" s="57">
        <f t="shared" si="11972"/>
        <v>0</v>
      </c>
      <c r="AO2643" s="56">
        <f t="shared" si="11973"/>
        <v>0</v>
      </c>
      <c r="AP2643" s="56">
        <v>0</v>
      </c>
      <c r="AQ2643" s="57">
        <f t="shared" si="11974"/>
        <v>0</v>
      </c>
      <c r="AR2643" s="57">
        <v>0</v>
      </c>
      <c r="AS2643" s="57" t="s">
        <v>43</v>
      </c>
      <c r="AT2643" s="179"/>
      <c r="AU2643" s="176"/>
      <c r="AV2643" s="177"/>
      <c r="AW2643" s="177"/>
      <c r="AX2643" s="177"/>
      <c r="AY2643" s="177"/>
      <c r="BD2643" s="224" t="s">
        <v>78</v>
      </c>
    </row>
    <row r="2644" spans="1:56" s="19" customFormat="1" ht="70.5" hidden="1" customHeight="1">
      <c r="A2644" s="54">
        <v>2018</v>
      </c>
      <c r="B2644" s="174">
        <v>8323</v>
      </c>
      <c r="C2644" s="54">
        <v>5</v>
      </c>
      <c r="D2644" s="54">
        <v>1</v>
      </c>
      <c r="E2644" s="54">
        <v>5000</v>
      </c>
      <c r="F2644" s="54">
        <v>5100</v>
      </c>
      <c r="G2644" s="54">
        <v>511</v>
      </c>
      <c r="H2644" s="163">
        <v>4</v>
      </c>
      <c r="I2644" s="175" t="s">
        <v>928</v>
      </c>
      <c r="J2644" s="56">
        <f t="shared" si="11955"/>
        <v>0</v>
      </c>
      <c r="K2644" s="56">
        <v>0</v>
      </c>
      <c r="L2644" s="57">
        <f t="shared" si="11956"/>
        <v>0</v>
      </c>
      <c r="M2644" s="56">
        <f t="shared" si="11957"/>
        <v>0</v>
      </c>
      <c r="N2644" s="56">
        <v>0</v>
      </c>
      <c r="O2644" s="57">
        <f t="shared" si="11958"/>
        <v>0</v>
      </c>
      <c r="P2644" s="57">
        <v>0</v>
      </c>
      <c r="Q2644" s="56">
        <f t="shared" si="11959"/>
        <v>0</v>
      </c>
      <c r="R2644" s="56">
        <v>0</v>
      </c>
      <c r="S2644" s="57">
        <f t="shared" si="11960"/>
        <v>0</v>
      </c>
      <c r="T2644" s="56">
        <f t="shared" si="11961"/>
        <v>0</v>
      </c>
      <c r="U2644" s="56">
        <v>0</v>
      </c>
      <c r="V2644" s="57">
        <f t="shared" si="11962"/>
        <v>0</v>
      </c>
      <c r="W2644" s="57">
        <v>0</v>
      </c>
      <c r="X2644" s="56">
        <f t="shared" si="11963"/>
        <v>0</v>
      </c>
      <c r="Y2644" s="56">
        <v>0</v>
      </c>
      <c r="Z2644" s="57">
        <f t="shared" si="11964"/>
        <v>0</v>
      </c>
      <c r="AA2644" s="56">
        <f t="shared" si="11965"/>
        <v>0</v>
      </c>
      <c r="AB2644" s="56">
        <v>0</v>
      </c>
      <c r="AC2644" s="57">
        <f t="shared" si="11966"/>
        <v>0</v>
      </c>
      <c r="AD2644" s="57">
        <v>0</v>
      </c>
      <c r="AE2644" s="56">
        <f t="shared" si="11967"/>
        <v>0</v>
      </c>
      <c r="AF2644" s="56">
        <v>0</v>
      </c>
      <c r="AG2644" s="57">
        <f t="shared" si="11968"/>
        <v>0</v>
      </c>
      <c r="AH2644" s="56">
        <f t="shared" si="11969"/>
        <v>0</v>
      </c>
      <c r="AI2644" s="56">
        <v>0</v>
      </c>
      <c r="AJ2644" s="57">
        <f t="shared" si="11970"/>
        <v>0</v>
      </c>
      <c r="AK2644" s="57">
        <v>0</v>
      </c>
      <c r="AL2644" s="56">
        <f t="shared" si="11971"/>
        <v>0</v>
      </c>
      <c r="AM2644" s="56">
        <v>0</v>
      </c>
      <c r="AN2644" s="57">
        <f t="shared" si="11972"/>
        <v>0</v>
      </c>
      <c r="AO2644" s="56">
        <f t="shared" si="11973"/>
        <v>0</v>
      </c>
      <c r="AP2644" s="56">
        <v>0</v>
      </c>
      <c r="AQ2644" s="57">
        <f t="shared" si="11974"/>
        <v>0</v>
      </c>
      <c r="AR2644" s="57">
        <v>0</v>
      </c>
      <c r="AS2644" s="57" t="s">
        <v>43</v>
      </c>
      <c r="AT2644" s="179"/>
      <c r="AU2644" s="176"/>
      <c r="AV2644" s="177"/>
      <c r="AW2644" s="177"/>
      <c r="AX2644" s="177"/>
      <c r="AY2644" s="177"/>
      <c r="BD2644" s="224" t="s">
        <v>78</v>
      </c>
    </row>
    <row r="2645" spans="1:56" s="19" customFormat="1" ht="70.5" hidden="1" customHeight="1">
      <c r="A2645" s="54">
        <v>2018</v>
      </c>
      <c r="B2645" s="174">
        <v>8323</v>
      </c>
      <c r="C2645" s="54">
        <v>5</v>
      </c>
      <c r="D2645" s="54">
        <v>1</v>
      </c>
      <c r="E2645" s="54">
        <v>5000</v>
      </c>
      <c r="F2645" s="54">
        <v>5100</v>
      </c>
      <c r="G2645" s="54">
        <v>511</v>
      </c>
      <c r="H2645" s="163">
        <v>5</v>
      </c>
      <c r="I2645" s="175" t="s">
        <v>980</v>
      </c>
      <c r="J2645" s="56">
        <f t="shared" si="11955"/>
        <v>0</v>
      </c>
      <c r="K2645" s="56">
        <v>0</v>
      </c>
      <c r="L2645" s="57">
        <f t="shared" si="11956"/>
        <v>0</v>
      </c>
      <c r="M2645" s="56">
        <f t="shared" si="11957"/>
        <v>0</v>
      </c>
      <c r="N2645" s="56">
        <v>0</v>
      </c>
      <c r="O2645" s="57">
        <f t="shared" si="11958"/>
        <v>0</v>
      </c>
      <c r="P2645" s="57">
        <v>0</v>
      </c>
      <c r="Q2645" s="56">
        <f t="shared" si="11959"/>
        <v>0</v>
      </c>
      <c r="R2645" s="56">
        <v>0</v>
      </c>
      <c r="S2645" s="57">
        <f t="shared" si="11960"/>
        <v>0</v>
      </c>
      <c r="T2645" s="56">
        <f t="shared" si="11961"/>
        <v>0</v>
      </c>
      <c r="U2645" s="56">
        <v>0</v>
      </c>
      <c r="V2645" s="57">
        <f t="shared" si="11962"/>
        <v>0</v>
      </c>
      <c r="W2645" s="57">
        <v>0</v>
      </c>
      <c r="X2645" s="56">
        <f t="shared" si="11963"/>
        <v>0</v>
      </c>
      <c r="Y2645" s="56">
        <v>0</v>
      </c>
      <c r="Z2645" s="57">
        <f t="shared" si="11964"/>
        <v>0</v>
      </c>
      <c r="AA2645" s="56">
        <f t="shared" si="11965"/>
        <v>0</v>
      </c>
      <c r="AB2645" s="56">
        <v>0</v>
      </c>
      <c r="AC2645" s="57">
        <f t="shared" si="11966"/>
        <v>0</v>
      </c>
      <c r="AD2645" s="57">
        <v>0</v>
      </c>
      <c r="AE2645" s="56">
        <f t="shared" si="11967"/>
        <v>0</v>
      </c>
      <c r="AF2645" s="56">
        <v>0</v>
      </c>
      <c r="AG2645" s="57">
        <f t="shared" si="11968"/>
        <v>0</v>
      </c>
      <c r="AH2645" s="56">
        <f t="shared" si="11969"/>
        <v>0</v>
      </c>
      <c r="AI2645" s="56">
        <v>0</v>
      </c>
      <c r="AJ2645" s="57">
        <f t="shared" si="11970"/>
        <v>0</v>
      </c>
      <c r="AK2645" s="57">
        <v>0</v>
      </c>
      <c r="AL2645" s="56">
        <f t="shared" si="11971"/>
        <v>0</v>
      </c>
      <c r="AM2645" s="56">
        <v>0</v>
      </c>
      <c r="AN2645" s="57">
        <f t="shared" si="11972"/>
        <v>0</v>
      </c>
      <c r="AO2645" s="56">
        <f t="shared" si="11973"/>
        <v>0</v>
      </c>
      <c r="AP2645" s="56">
        <v>0</v>
      </c>
      <c r="AQ2645" s="57">
        <f t="shared" si="11974"/>
        <v>0</v>
      </c>
      <c r="AR2645" s="57">
        <v>0</v>
      </c>
      <c r="AS2645" s="57" t="s">
        <v>43</v>
      </c>
      <c r="AT2645" s="179"/>
      <c r="AU2645" s="176"/>
      <c r="AV2645" s="177"/>
      <c r="AW2645" s="177"/>
      <c r="AX2645" s="177"/>
      <c r="AY2645" s="177"/>
      <c r="BD2645" s="224" t="s">
        <v>78</v>
      </c>
    </row>
    <row r="2646" spans="1:56" s="19" customFormat="1" ht="70.5" hidden="1" customHeight="1">
      <c r="A2646" s="54">
        <v>2018</v>
      </c>
      <c r="B2646" s="174">
        <v>8323</v>
      </c>
      <c r="C2646" s="54">
        <v>5</v>
      </c>
      <c r="D2646" s="54">
        <v>1</v>
      </c>
      <c r="E2646" s="54">
        <v>5000</v>
      </c>
      <c r="F2646" s="54">
        <v>5100</v>
      </c>
      <c r="G2646" s="54">
        <v>511</v>
      </c>
      <c r="H2646" s="163">
        <v>6</v>
      </c>
      <c r="I2646" s="175" t="s">
        <v>981</v>
      </c>
      <c r="J2646" s="56">
        <f t="shared" si="11955"/>
        <v>0</v>
      </c>
      <c r="K2646" s="56">
        <v>0</v>
      </c>
      <c r="L2646" s="57">
        <f t="shared" si="11956"/>
        <v>0</v>
      </c>
      <c r="M2646" s="56">
        <f t="shared" si="11957"/>
        <v>0</v>
      </c>
      <c r="N2646" s="56">
        <v>0</v>
      </c>
      <c r="O2646" s="57">
        <f t="shared" si="11958"/>
        <v>0</v>
      </c>
      <c r="P2646" s="57">
        <v>0</v>
      </c>
      <c r="Q2646" s="56">
        <f t="shared" si="11959"/>
        <v>0</v>
      </c>
      <c r="R2646" s="56">
        <v>0</v>
      </c>
      <c r="S2646" s="57">
        <f t="shared" si="11960"/>
        <v>0</v>
      </c>
      <c r="T2646" s="56">
        <f t="shared" si="11961"/>
        <v>0</v>
      </c>
      <c r="U2646" s="56">
        <v>0</v>
      </c>
      <c r="V2646" s="57">
        <f t="shared" si="11962"/>
        <v>0</v>
      </c>
      <c r="W2646" s="57">
        <v>0</v>
      </c>
      <c r="X2646" s="56">
        <f t="shared" si="11963"/>
        <v>0</v>
      </c>
      <c r="Y2646" s="56">
        <v>0</v>
      </c>
      <c r="Z2646" s="57">
        <f t="shared" si="11964"/>
        <v>0</v>
      </c>
      <c r="AA2646" s="56">
        <f t="shared" si="11965"/>
        <v>0</v>
      </c>
      <c r="AB2646" s="56">
        <v>0</v>
      </c>
      <c r="AC2646" s="57">
        <f t="shared" si="11966"/>
        <v>0</v>
      </c>
      <c r="AD2646" s="57">
        <v>0</v>
      </c>
      <c r="AE2646" s="56">
        <f t="shared" si="11967"/>
        <v>0</v>
      </c>
      <c r="AF2646" s="56">
        <v>0</v>
      </c>
      <c r="AG2646" s="57">
        <f t="shared" si="11968"/>
        <v>0</v>
      </c>
      <c r="AH2646" s="56">
        <f t="shared" si="11969"/>
        <v>0</v>
      </c>
      <c r="AI2646" s="56">
        <v>0</v>
      </c>
      <c r="AJ2646" s="57">
        <f t="shared" si="11970"/>
        <v>0</v>
      </c>
      <c r="AK2646" s="57">
        <v>0</v>
      </c>
      <c r="AL2646" s="56">
        <f t="shared" si="11971"/>
        <v>0</v>
      </c>
      <c r="AM2646" s="56">
        <v>0</v>
      </c>
      <c r="AN2646" s="57">
        <f t="shared" si="11972"/>
        <v>0</v>
      </c>
      <c r="AO2646" s="56">
        <f t="shared" si="11973"/>
        <v>0</v>
      </c>
      <c r="AP2646" s="56">
        <v>0</v>
      </c>
      <c r="AQ2646" s="57">
        <f t="shared" si="11974"/>
        <v>0</v>
      </c>
      <c r="AR2646" s="57">
        <v>0</v>
      </c>
      <c r="AS2646" s="57" t="s">
        <v>43</v>
      </c>
      <c r="AT2646" s="179"/>
      <c r="AU2646" s="176"/>
      <c r="AV2646" s="177"/>
      <c r="AW2646" s="177"/>
      <c r="AX2646" s="177"/>
      <c r="AY2646" s="177"/>
      <c r="BD2646" s="224" t="s">
        <v>78</v>
      </c>
    </row>
    <row r="2647" spans="1:56" s="19" customFormat="1" ht="70.5" hidden="1" customHeight="1">
      <c r="A2647" s="54">
        <v>2018</v>
      </c>
      <c r="B2647" s="174">
        <v>8323</v>
      </c>
      <c r="C2647" s="54">
        <v>5</v>
      </c>
      <c r="D2647" s="54">
        <v>1</v>
      </c>
      <c r="E2647" s="54">
        <v>5000</v>
      </c>
      <c r="F2647" s="54">
        <v>5100</v>
      </c>
      <c r="G2647" s="54">
        <v>511</v>
      </c>
      <c r="H2647" s="163">
        <v>7</v>
      </c>
      <c r="I2647" s="175" t="s">
        <v>982</v>
      </c>
      <c r="J2647" s="56">
        <f t="shared" si="11955"/>
        <v>0</v>
      </c>
      <c r="K2647" s="56">
        <v>0</v>
      </c>
      <c r="L2647" s="57">
        <f t="shared" si="11956"/>
        <v>0</v>
      </c>
      <c r="M2647" s="56">
        <f t="shared" si="11957"/>
        <v>0</v>
      </c>
      <c r="N2647" s="56">
        <v>0</v>
      </c>
      <c r="O2647" s="57">
        <f t="shared" si="11958"/>
        <v>0</v>
      </c>
      <c r="P2647" s="57">
        <v>0</v>
      </c>
      <c r="Q2647" s="56">
        <f t="shared" si="11959"/>
        <v>0</v>
      </c>
      <c r="R2647" s="56">
        <v>0</v>
      </c>
      <c r="S2647" s="57">
        <f t="shared" si="11960"/>
        <v>0</v>
      </c>
      <c r="T2647" s="56">
        <f t="shared" si="11961"/>
        <v>0</v>
      </c>
      <c r="U2647" s="56">
        <v>0</v>
      </c>
      <c r="V2647" s="57">
        <f t="shared" si="11962"/>
        <v>0</v>
      </c>
      <c r="W2647" s="57">
        <v>0</v>
      </c>
      <c r="X2647" s="56">
        <f t="shared" si="11963"/>
        <v>0</v>
      </c>
      <c r="Y2647" s="56">
        <v>0</v>
      </c>
      <c r="Z2647" s="57">
        <f t="shared" si="11964"/>
        <v>0</v>
      </c>
      <c r="AA2647" s="56">
        <f t="shared" si="11965"/>
        <v>0</v>
      </c>
      <c r="AB2647" s="56">
        <v>0</v>
      </c>
      <c r="AC2647" s="57">
        <f t="shared" si="11966"/>
        <v>0</v>
      </c>
      <c r="AD2647" s="57">
        <v>0</v>
      </c>
      <c r="AE2647" s="56">
        <f t="shared" si="11967"/>
        <v>0</v>
      </c>
      <c r="AF2647" s="56">
        <v>0</v>
      </c>
      <c r="AG2647" s="57">
        <f t="shared" si="11968"/>
        <v>0</v>
      </c>
      <c r="AH2647" s="56">
        <f t="shared" si="11969"/>
        <v>0</v>
      </c>
      <c r="AI2647" s="56">
        <v>0</v>
      </c>
      <c r="AJ2647" s="57">
        <f t="shared" si="11970"/>
        <v>0</v>
      </c>
      <c r="AK2647" s="57">
        <v>0</v>
      </c>
      <c r="AL2647" s="56">
        <f t="shared" si="11971"/>
        <v>0</v>
      </c>
      <c r="AM2647" s="56">
        <v>0</v>
      </c>
      <c r="AN2647" s="57">
        <f t="shared" si="11972"/>
        <v>0</v>
      </c>
      <c r="AO2647" s="56">
        <f t="shared" si="11973"/>
        <v>0</v>
      </c>
      <c r="AP2647" s="56">
        <v>0</v>
      </c>
      <c r="AQ2647" s="57">
        <f t="shared" si="11974"/>
        <v>0</v>
      </c>
      <c r="AR2647" s="57">
        <v>0</v>
      </c>
      <c r="AS2647" s="57" t="s">
        <v>43</v>
      </c>
      <c r="AT2647" s="179"/>
      <c r="AU2647" s="176"/>
      <c r="AV2647" s="177"/>
      <c r="AW2647" s="177"/>
      <c r="AX2647" s="177"/>
      <c r="AY2647" s="177"/>
      <c r="BD2647" s="224" t="s">
        <v>78</v>
      </c>
    </row>
    <row r="2648" spans="1:56" s="19" customFormat="1" ht="70.5" hidden="1" customHeight="1">
      <c r="A2648" s="54">
        <v>2018</v>
      </c>
      <c r="B2648" s="174">
        <v>8323</v>
      </c>
      <c r="C2648" s="54">
        <v>5</v>
      </c>
      <c r="D2648" s="54">
        <v>1</v>
      </c>
      <c r="E2648" s="54">
        <v>5000</v>
      </c>
      <c r="F2648" s="54">
        <v>5100</v>
      </c>
      <c r="G2648" s="54">
        <v>511</v>
      </c>
      <c r="H2648" s="163">
        <v>8</v>
      </c>
      <c r="I2648" s="175" t="s">
        <v>102</v>
      </c>
      <c r="J2648" s="56">
        <f t="shared" si="11955"/>
        <v>0</v>
      </c>
      <c r="K2648" s="56">
        <v>0</v>
      </c>
      <c r="L2648" s="57">
        <f t="shared" si="11956"/>
        <v>0</v>
      </c>
      <c r="M2648" s="56">
        <f t="shared" si="11957"/>
        <v>0</v>
      </c>
      <c r="N2648" s="56">
        <v>0</v>
      </c>
      <c r="O2648" s="57">
        <f t="shared" si="11958"/>
        <v>0</v>
      </c>
      <c r="P2648" s="57">
        <v>0</v>
      </c>
      <c r="Q2648" s="56">
        <f t="shared" si="11959"/>
        <v>0</v>
      </c>
      <c r="R2648" s="56">
        <v>0</v>
      </c>
      <c r="S2648" s="57">
        <f t="shared" si="11960"/>
        <v>0</v>
      </c>
      <c r="T2648" s="56">
        <f t="shared" si="11961"/>
        <v>0</v>
      </c>
      <c r="U2648" s="56">
        <v>0</v>
      </c>
      <c r="V2648" s="57">
        <f t="shared" si="11962"/>
        <v>0</v>
      </c>
      <c r="W2648" s="57">
        <v>0</v>
      </c>
      <c r="X2648" s="56">
        <f t="shared" si="11963"/>
        <v>0</v>
      </c>
      <c r="Y2648" s="56">
        <v>0</v>
      </c>
      <c r="Z2648" s="57">
        <f t="shared" si="11964"/>
        <v>0</v>
      </c>
      <c r="AA2648" s="56">
        <f t="shared" si="11965"/>
        <v>0</v>
      </c>
      <c r="AB2648" s="56">
        <v>0</v>
      </c>
      <c r="AC2648" s="57">
        <f t="shared" si="11966"/>
        <v>0</v>
      </c>
      <c r="AD2648" s="57">
        <v>0</v>
      </c>
      <c r="AE2648" s="56">
        <f t="shared" si="11967"/>
        <v>0</v>
      </c>
      <c r="AF2648" s="56">
        <v>0</v>
      </c>
      <c r="AG2648" s="57">
        <f t="shared" si="11968"/>
        <v>0</v>
      </c>
      <c r="AH2648" s="56">
        <f t="shared" si="11969"/>
        <v>0</v>
      </c>
      <c r="AI2648" s="56">
        <v>0</v>
      </c>
      <c r="AJ2648" s="57">
        <f t="shared" si="11970"/>
        <v>0</v>
      </c>
      <c r="AK2648" s="57">
        <v>0</v>
      </c>
      <c r="AL2648" s="56">
        <f t="shared" si="11971"/>
        <v>0</v>
      </c>
      <c r="AM2648" s="56">
        <v>0</v>
      </c>
      <c r="AN2648" s="57">
        <f t="shared" si="11972"/>
        <v>0</v>
      </c>
      <c r="AO2648" s="56">
        <f t="shared" si="11973"/>
        <v>0</v>
      </c>
      <c r="AP2648" s="56">
        <v>0</v>
      </c>
      <c r="AQ2648" s="57">
        <f t="shared" si="11974"/>
        <v>0</v>
      </c>
      <c r="AR2648" s="57">
        <v>0</v>
      </c>
      <c r="AS2648" s="57" t="s">
        <v>43</v>
      </c>
      <c r="AT2648" s="179"/>
      <c r="AU2648" s="176"/>
      <c r="AV2648" s="177"/>
      <c r="AW2648" s="177"/>
      <c r="AX2648" s="177"/>
      <c r="AY2648" s="177"/>
      <c r="BD2648" s="224" t="s">
        <v>78</v>
      </c>
    </row>
    <row r="2649" spans="1:56" s="19" customFormat="1" ht="70.5" hidden="1" customHeight="1">
      <c r="A2649" s="54">
        <v>2018</v>
      </c>
      <c r="B2649" s="174">
        <v>8323</v>
      </c>
      <c r="C2649" s="54">
        <v>5</v>
      </c>
      <c r="D2649" s="54">
        <v>1</v>
      </c>
      <c r="E2649" s="54">
        <v>5000</v>
      </c>
      <c r="F2649" s="54">
        <v>5100</v>
      </c>
      <c r="G2649" s="54">
        <v>511</v>
      </c>
      <c r="H2649" s="163">
        <v>9</v>
      </c>
      <c r="I2649" s="175" t="s">
        <v>983</v>
      </c>
      <c r="J2649" s="56">
        <f t="shared" si="11955"/>
        <v>0</v>
      </c>
      <c r="K2649" s="56">
        <v>0</v>
      </c>
      <c r="L2649" s="57">
        <f t="shared" si="11956"/>
        <v>0</v>
      </c>
      <c r="M2649" s="56">
        <f t="shared" si="11957"/>
        <v>0</v>
      </c>
      <c r="N2649" s="56">
        <v>0</v>
      </c>
      <c r="O2649" s="57">
        <f t="shared" si="11958"/>
        <v>0</v>
      </c>
      <c r="P2649" s="57">
        <v>0</v>
      </c>
      <c r="Q2649" s="56">
        <f t="shared" si="11959"/>
        <v>0</v>
      </c>
      <c r="R2649" s="56">
        <v>0</v>
      </c>
      <c r="S2649" s="57">
        <f t="shared" si="11960"/>
        <v>0</v>
      </c>
      <c r="T2649" s="56">
        <f t="shared" si="11961"/>
        <v>0</v>
      </c>
      <c r="U2649" s="56">
        <v>0</v>
      </c>
      <c r="V2649" s="57">
        <f t="shared" si="11962"/>
        <v>0</v>
      </c>
      <c r="W2649" s="57">
        <v>0</v>
      </c>
      <c r="X2649" s="56">
        <f t="shared" si="11963"/>
        <v>0</v>
      </c>
      <c r="Y2649" s="56">
        <v>0</v>
      </c>
      <c r="Z2649" s="57">
        <f t="shared" si="11964"/>
        <v>0</v>
      </c>
      <c r="AA2649" s="56">
        <f t="shared" si="11965"/>
        <v>0</v>
      </c>
      <c r="AB2649" s="56">
        <v>0</v>
      </c>
      <c r="AC2649" s="57">
        <f t="shared" si="11966"/>
        <v>0</v>
      </c>
      <c r="AD2649" s="57">
        <v>0</v>
      </c>
      <c r="AE2649" s="56">
        <f t="shared" si="11967"/>
        <v>0</v>
      </c>
      <c r="AF2649" s="56">
        <v>0</v>
      </c>
      <c r="AG2649" s="57">
        <f t="shared" si="11968"/>
        <v>0</v>
      </c>
      <c r="AH2649" s="56">
        <f t="shared" si="11969"/>
        <v>0</v>
      </c>
      <c r="AI2649" s="56">
        <v>0</v>
      </c>
      <c r="AJ2649" s="57">
        <f t="shared" si="11970"/>
        <v>0</v>
      </c>
      <c r="AK2649" s="57">
        <v>0</v>
      </c>
      <c r="AL2649" s="56">
        <f t="shared" si="11971"/>
        <v>0</v>
      </c>
      <c r="AM2649" s="56">
        <v>0</v>
      </c>
      <c r="AN2649" s="57">
        <f t="shared" si="11972"/>
        <v>0</v>
      </c>
      <c r="AO2649" s="56">
        <f t="shared" si="11973"/>
        <v>0</v>
      </c>
      <c r="AP2649" s="56">
        <v>0</v>
      </c>
      <c r="AQ2649" s="57">
        <f t="shared" si="11974"/>
        <v>0</v>
      </c>
      <c r="AR2649" s="57">
        <v>0</v>
      </c>
      <c r="AS2649" s="57" t="s">
        <v>43</v>
      </c>
      <c r="AT2649" s="179"/>
      <c r="AU2649" s="176"/>
      <c r="AV2649" s="177"/>
      <c r="AW2649" s="177"/>
      <c r="AX2649" s="177"/>
      <c r="AY2649" s="177"/>
      <c r="BD2649" s="224" t="s">
        <v>78</v>
      </c>
    </row>
    <row r="2650" spans="1:56" s="19" customFormat="1" ht="70.5" hidden="1" customHeight="1">
      <c r="A2650" s="54">
        <v>2018</v>
      </c>
      <c r="B2650" s="174">
        <v>8323</v>
      </c>
      <c r="C2650" s="54">
        <v>5</v>
      </c>
      <c r="D2650" s="54">
        <v>1</v>
      </c>
      <c r="E2650" s="54">
        <v>5000</v>
      </c>
      <c r="F2650" s="54">
        <v>5100</v>
      </c>
      <c r="G2650" s="54">
        <v>511</v>
      </c>
      <c r="H2650" s="163">
        <v>10</v>
      </c>
      <c r="I2650" s="175" t="s">
        <v>984</v>
      </c>
      <c r="J2650" s="56">
        <f t="shared" si="11955"/>
        <v>0</v>
      </c>
      <c r="K2650" s="56">
        <v>0</v>
      </c>
      <c r="L2650" s="57">
        <f t="shared" si="11956"/>
        <v>0</v>
      </c>
      <c r="M2650" s="56">
        <f t="shared" si="11957"/>
        <v>0</v>
      </c>
      <c r="N2650" s="56">
        <v>0</v>
      </c>
      <c r="O2650" s="57">
        <f t="shared" si="11958"/>
        <v>0</v>
      </c>
      <c r="P2650" s="57">
        <v>0</v>
      </c>
      <c r="Q2650" s="56">
        <f t="shared" si="11959"/>
        <v>0</v>
      </c>
      <c r="R2650" s="56">
        <v>0</v>
      </c>
      <c r="S2650" s="57">
        <f t="shared" si="11960"/>
        <v>0</v>
      </c>
      <c r="T2650" s="56">
        <f t="shared" si="11961"/>
        <v>0</v>
      </c>
      <c r="U2650" s="56">
        <v>0</v>
      </c>
      <c r="V2650" s="57">
        <f t="shared" si="11962"/>
        <v>0</v>
      </c>
      <c r="W2650" s="57">
        <v>0</v>
      </c>
      <c r="X2650" s="56">
        <f t="shared" si="11963"/>
        <v>0</v>
      </c>
      <c r="Y2650" s="56">
        <v>0</v>
      </c>
      <c r="Z2650" s="57">
        <f t="shared" si="11964"/>
        <v>0</v>
      </c>
      <c r="AA2650" s="56">
        <f t="shared" si="11965"/>
        <v>0</v>
      </c>
      <c r="AB2650" s="56">
        <v>0</v>
      </c>
      <c r="AC2650" s="57">
        <f t="shared" si="11966"/>
        <v>0</v>
      </c>
      <c r="AD2650" s="57">
        <v>0</v>
      </c>
      <c r="AE2650" s="56">
        <f t="shared" si="11967"/>
        <v>0</v>
      </c>
      <c r="AF2650" s="56">
        <v>0</v>
      </c>
      <c r="AG2650" s="57">
        <f t="shared" si="11968"/>
        <v>0</v>
      </c>
      <c r="AH2650" s="56">
        <f t="shared" si="11969"/>
        <v>0</v>
      </c>
      <c r="AI2650" s="56">
        <v>0</v>
      </c>
      <c r="AJ2650" s="57">
        <f t="shared" si="11970"/>
        <v>0</v>
      </c>
      <c r="AK2650" s="57">
        <v>0</v>
      </c>
      <c r="AL2650" s="56">
        <f t="shared" si="11971"/>
        <v>0</v>
      </c>
      <c r="AM2650" s="56">
        <v>0</v>
      </c>
      <c r="AN2650" s="57">
        <f t="shared" si="11972"/>
        <v>0</v>
      </c>
      <c r="AO2650" s="56">
        <f t="shared" si="11973"/>
        <v>0</v>
      </c>
      <c r="AP2650" s="56">
        <v>0</v>
      </c>
      <c r="AQ2650" s="57">
        <f t="shared" si="11974"/>
        <v>0</v>
      </c>
      <c r="AR2650" s="57">
        <v>0</v>
      </c>
      <c r="AS2650" s="57" t="s">
        <v>43</v>
      </c>
      <c r="AT2650" s="179"/>
      <c r="AU2650" s="176"/>
      <c r="AV2650" s="177"/>
      <c r="AW2650" s="177"/>
      <c r="AX2650" s="177"/>
      <c r="AY2650" s="177"/>
      <c r="BD2650" s="224" t="s">
        <v>78</v>
      </c>
    </row>
    <row r="2651" spans="1:56" s="19" customFormat="1" ht="70.5" hidden="1" customHeight="1">
      <c r="A2651" s="54">
        <v>2018</v>
      </c>
      <c r="B2651" s="174">
        <v>8323</v>
      </c>
      <c r="C2651" s="54">
        <v>5</v>
      </c>
      <c r="D2651" s="54">
        <v>1</v>
      </c>
      <c r="E2651" s="54">
        <v>5000</v>
      </c>
      <c r="F2651" s="54">
        <v>5100</v>
      </c>
      <c r="G2651" s="54">
        <v>511</v>
      </c>
      <c r="H2651" s="163">
        <v>11</v>
      </c>
      <c r="I2651" s="175" t="s">
        <v>105</v>
      </c>
      <c r="J2651" s="56">
        <f t="shared" si="11955"/>
        <v>0</v>
      </c>
      <c r="K2651" s="56">
        <v>0</v>
      </c>
      <c r="L2651" s="57">
        <f t="shared" si="11956"/>
        <v>0</v>
      </c>
      <c r="M2651" s="56">
        <f t="shared" si="11957"/>
        <v>0</v>
      </c>
      <c r="N2651" s="56">
        <v>0</v>
      </c>
      <c r="O2651" s="57">
        <f t="shared" si="11958"/>
        <v>0</v>
      </c>
      <c r="P2651" s="57">
        <v>0</v>
      </c>
      <c r="Q2651" s="56">
        <f t="shared" si="11959"/>
        <v>0</v>
      </c>
      <c r="R2651" s="56">
        <v>0</v>
      </c>
      <c r="S2651" s="57">
        <f t="shared" si="11960"/>
        <v>0</v>
      </c>
      <c r="T2651" s="56">
        <f t="shared" si="11961"/>
        <v>0</v>
      </c>
      <c r="U2651" s="56">
        <v>0</v>
      </c>
      <c r="V2651" s="57">
        <f t="shared" si="11962"/>
        <v>0</v>
      </c>
      <c r="W2651" s="57">
        <v>0</v>
      </c>
      <c r="X2651" s="56">
        <f t="shared" si="11963"/>
        <v>0</v>
      </c>
      <c r="Y2651" s="56">
        <v>0</v>
      </c>
      <c r="Z2651" s="57">
        <f t="shared" si="11964"/>
        <v>0</v>
      </c>
      <c r="AA2651" s="56">
        <f t="shared" si="11965"/>
        <v>0</v>
      </c>
      <c r="AB2651" s="56">
        <v>0</v>
      </c>
      <c r="AC2651" s="57">
        <f t="shared" si="11966"/>
        <v>0</v>
      </c>
      <c r="AD2651" s="57">
        <v>0</v>
      </c>
      <c r="AE2651" s="56">
        <f t="shared" si="11967"/>
        <v>0</v>
      </c>
      <c r="AF2651" s="56">
        <v>0</v>
      </c>
      <c r="AG2651" s="57">
        <f t="shared" si="11968"/>
        <v>0</v>
      </c>
      <c r="AH2651" s="56">
        <f t="shared" si="11969"/>
        <v>0</v>
      </c>
      <c r="AI2651" s="56">
        <v>0</v>
      </c>
      <c r="AJ2651" s="57">
        <f t="shared" si="11970"/>
        <v>0</v>
      </c>
      <c r="AK2651" s="57">
        <v>0</v>
      </c>
      <c r="AL2651" s="56">
        <f t="shared" si="11971"/>
        <v>0</v>
      </c>
      <c r="AM2651" s="56">
        <v>0</v>
      </c>
      <c r="AN2651" s="57">
        <f t="shared" si="11972"/>
        <v>0</v>
      </c>
      <c r="AO2651" s="56">
        <f t="shared" si="11973"/>
        <v>0</v>
      </c>
      <c r="AP2651" s="56">
        <v>0</v>
      </c>
      <c r="AQ2651" s="57">
        <f t="shared" si="11974"/>
        <v>0</v>
      </c>
      <c r="AR2651" s="57">
        <v>0</v>
      </c>
      <c r="AS2651" s="57" t="s">
        <v>43</v>
      </c>
      <c r="AT2651" s="179"/>
      <c r="AU2651" s="176"/>
      <c r="AV2651" s="177"/>
      <c r="AW2651" s="177"/>
      <c r="AX2651" s="177"/>
      <c r="AY2651" s="177"/>
      <c r="BD2651" s="224" t="s">
        <v>78</v>
      </c>
    </row>
    <row r="2652" spans="1:56" s="19" customFormat="1" ht="70.5" hidden="1" customHeight="1">
      <c r="A2652" s="54">
        <v>2018</v>
      </c>
      <c r="B2652" s="174">
        <v>8323</v>
      </c>
      <c r="C2652" s="54">
        <v>5</v>
      </c>
      <c r="D2652" s="54">
        <v>1</v>
      </c>
      <c r="E2652" s="54">
        <v>5000</v>
      </c>
      <c r="F2652" s="54">
        <v>5100</v>
      </c>
      <c r="G2652" s="54">
        <v>511</v>
      </c>
      <c r="H2652" s="163">
        <v>12</v>
      </c>
      <c r="I2652" s="175" t="s">
        <v>985</v>
      </c>
      <c r="J2652" s="56">
        <f t="shared" si="11955"/>
        <v>0</v>
      </c>
      <c r="K2652" s="56">
        <v>0</v>
      </c>
      <c r="L2652" s="57">
        <f t="shared" si="11956"/>
        <v>0</v>
      </c>
      <c r="M2652" s="56">
        <f t="shared" si="11957"/>
        <v>0</v>
      </c>
      <c r="N2652" s="56">
        <v>0</v>
      </c>
      <c r="O2652" s="57">
        <f t="shared" si="11958"/>
        <v>0</v>
      </c>
      <c r="P2652" s="57">
        <v>0</v>
      </c>
      <c r="Q2652" s="56">
        <f t="shared" si="11959"/>
        <v>0</v>
      </c>
      <c r="R2652" s="56">
        <v>0</v>
      </c>
      <c r="S2652" s="57">
        <f t="shared" si="11960"/>
        <v>0</v>
      </c>
      <c r="T2652" s="56">
        <f t="shared" si="11961"/>
        <v>0</v>
      </c>
      <c r="U2652" s="56">
        <v>0</v>
      </c>
      <c r="V2652" s="57">
        <f t="shared" si="11962"/>
        <v>0</v>
      </c>
      <c r="W2652" s="57">
        <v>0</v>
      </c>
      <c r="X2652" s="56">
        <f t="shared" si="11963"/>
        <v>0</v>
      </c>
      <c r="Y2652" s="56">
        <v>0</v>
      </c>
      <c r="Z2652" s="57">
        <f t="shared" si="11964"/>
        <v>0</v>
      </c>
      <c r="AA2652" s="56">
        <f t="shared" si="11965"/>
        <v>0</v>
      </c>
      <c r="AB2652" s="56">
        <v>0</v>
      </c>
      <c r="AC2652" s="57">
        <f t="shared" si="11966"/>
        <v>0</v>
      </c>
      <c r="AD2652" s="57">
        <v>0</v>
      </c>
      <c r="AE2652" s="56">
        <f t="shared" si="11967"/>
        <v>0</v>
      </c>
      <c r="AF2652" s="56">
        <v>0</v>
      </c>
      <c r="AG2652" s="57">
        <f t="shared" si="11968"/>
        <v>0</v>
      </c>
      <c r="AH2652" s="56">
        <f t="shared" si="11969"/>
        <v>0</v>
      </c>
      <c r="AI2652" s="56">
        <v>0</v>
      </c>
      <c r="AJ2652" s="57">
        <f t="shared" si="11970"/>
        <v>0</v>
      </c>
      <c r="AK2652" s="57">
        <v>0</v>
      </c>
      <c r="AL2652" s="56">
        <f t="shared" si="11971"/>
        <v>0</v>
      </c>
      <c r="AM2652" s="56">
        <v>0</v>
      </c>
      <c r="AN2652" s="57">
        <f t="shared" si="11972"/>
        <v>0</v>
      </c>
      <c r="AO2652" s="56">
        <f t="shared" si="11973"/>
        <v>0</v>
      </c>
      <c r="AP2652" s="56">
        <v>0</v>
      </c>
      <c r="AQ2652" s="57">
        <f t="shared" si="11974"/>
        <v>0</v>
      </c>
      <c r="AR2652" s="57">
        <v>0</v>
      </c>
      <c r="AS2652" s="57" t="s">
        <v>43</v>
      </c>
      <c r="AT2652" s="179"/>
      <c r="AU2652" s="176"/>
      <c r="AV2652" s="177"/>
      <c r="AW2652" s="177"/>
      <c r="AX2652" s="177"/>
      <c r="AY2652" s="177"/>
      <c r="BD2652" s="224" t="s">
        <v>78</v>
      </c>
    </row>
    <row r="2653" spans="1:56" s="19" customFormat="1" ht="70.5" hidden="1" customHeight="1">
      <c r="A2653" s="54">
        <v>2018</v>
      </c>
      <c r="B2653" s="174">
        <v>8323</v>
      </c>
      <c r="C2653" s="54">
        <v>5</v>
      </c>
      <c r="D2653" s="54">
        <v>1</v>
      </c>
      <c r="E2653" s="54">
        <v>5000</v>
      </c>
      <c r="F2653" s="54">
        <v>5100</v>
      </c>
      <c r="G2653" s="54">
        <v>511</v>
      </c>
      <c r="H2653" s="163">
        <v>13</v>
      </c>
      <c r="I2653" s="175" t="s">
        <v>986</v>
      </c>
      <c r="J2653" s="56">
        <f t="shared" si="11955"/>
        <v>0</v>
      </c>
      <c r="K2653" s="56">
        <v>0</v>
      </c>
      <c r="L2653" s="57">
        <f t="shared" si="11956"/>
        <v>0</v>
      </c>
      <c r="M2653" s="56">
        <f t="shared" si="11957"/>
        <v>0</v>
      </c>
      <c r="N2653" s="56">
        <v>0</v>
      </c>
      <c r="O2653" s="57">
        <f t="shared" si="11958"/>
        <v>0</v>
      </c>
      <c r="P2653" s="57">
        <v>0</v>
      </c>
      <c r="Q2653" s="56">
        <f t="shared" si="11959"/>
        <v>0</v>
      </c>
      <c r="R2653" s="56">
        <v>0</v>
      </c>
      <c r="S2653" s="57">
        <f t="shared" si="11960"/>
        <v>0</v>
      </c>
      <c r="T2653" s="56">
        <f t="shared" si="11961"/>
        <v>0</v>
      </c>
      <c r="U2653" s="56">
        <v>0</v>
      </c>
      <c r="V2653" s="57">
        <f t="shared" si="11962"/>
        <v>0</v>
      </c>
      <c r="W2653" s="57">
        <v>0</v>
      </c>
      <c r="X2653" s="56">
        <f t="shared" si="11963"/>
        <v>0</v>
      </c>
      <c r="Y2653" s="56">
        <v>0</v>
      </c>
      <c r="Z2653" s="57">
        <f t="shared" si="11964"/>
        <v>0</v>
      </c>
      <c r="AA2653" s="56">
        <f t="shared" si="11965"/>
        <v>0</v>
      </c>
      <c r="AB2653" s="56">
        <v>0</v>
      </c>
      <c r="AC2653" s="57">
        <f t="shared" si="11966"/>
        <v>0</v>
      </c>
      <c r="AD2653" s="57">
        <v>0</v>
      </c>
      <c r="AE2653" s="56">
        <f t="shared" si="11967"/>
        <v>0</v>
      </c>
      <c r="AF2653" s="56">
        <v>0</v>
      </c>
      <c r="AG2653" s="57">
        <f t="shared" si="11968"/>
        <v>0</v>
      </c>
      <c r="AH2653" s="56">
        <f t="shared" si="11969"/>
        <v>0</v>
      </c>
      <c r="AI2653" s="56">
        <v>0</v>
      </c>
      <c r="AJ2653" s="57">
        <f t="shared" si="11970"/>
        <v>0</v>
      </c>
      <c r="AK2653" s="57">
        <v>0</v>
      </c>
      <c r="AL2653" s="56">
        <f t="shared" si="11971"/>
        <v>0</v>
      </c>
      <c r="AM2653" s="56">
        <v>0</v>
      </c>
      <c r="AN2653" s="57">
        <f t="shared" si="11972"/>
        <v>0</v>
      </c>
      <c r="AO2653" s="56">
        <f t="shared" si="11973"/>
        <v>0</v>
      </c>
      <c r="AP2653" s="56">
        <v>0</v>
      </c>
      <c r="AQ2653" s="57">
        <f t="shared" si="11974"/>
        <v>0</v>
      </c>
      <c r="AR2653" s="57">
        <v>0</v>
      </c>
      <c r="AS2653" s="57" t="s">
        <v>43</v>
      </c>
      <c r="AT2653" s="179"/>
      <c r="AU2653" s="176"/>
      <c r="AV2653" s="177"/>
      <c r="AW2653" s="177"/>
      <c r="AX2653" s="177"/>
      <c r="AY2653" s="177"/>
      <c r="BD2653" s="224" t="s">
        <v>78</v>
      </c>
    </row>
    <row r="2654" spans="1:56" s="19" customFormat="1" ht="70.5" hidden="1" customHeight="1">
      <c r="A2654" s="54">
        <v>2018</v>
      </c>
      <c r="B2654" s="174">
        <v>8323</v>
      </c>
      <c r="C2654" s="54">
        <v>5</v>
      </c>
      <c r="D2654" s="54">
        <v>1</v>
      </c>
      <c r="E2654" s="54">
        <v>5000</v>
      </c>
      <c r="F2654" s="54">
        <v>5100</v>
      </c>
      <c r="G2654" s="54">
        <v>511</v>
      </c>
      <c r="H2654" s="163">
        <v>14</v>
      </c>
      <c r="I2654" s="175" t="s">
        <v>177</v>
      </c>
      <c r="J2654" s="56">
        <f t="shared" si="11955"/>
        <v>0</v>
      </c>
      <c r="K2654" s="56">
        <v>0</v>
      </c>
      <c r="L2654" s="57">
        <f t="shared" si="11956"/>
        <v>0</v>
      </c>
      <c r="M2654" s="56">
        <f t="shared" si="11957"/>
        <v>0</v>
      </c>
      <c r="N2654" s="56">
        <v>0</v>
      </c>
      <c r="O2654" s="57">
        <f t="shared" si="11958"/>
        <v>0</v>
      </c>
      <c r="P2654" s="57">
        <v>0</v>
      </c>
      <c r="Q2654" s="56">
        <f t="shared" si="11959"/>
        <v>0</v>
      </c>
      <c r="R2654" s="56">
        <v>0</v>
      </c>
      <c r="S2654" s="57">
        <f t="shared" si="11960"/>
        <v>0</v>
      </c>
      <c r="T2654" s="56">
        <f t="shared" si="11961"/>
        <v>0</v>
      </c>
      <c r="U2654" s="56">
        <v>0</v>
      </c>
      <c r="V2654" s="57">
        <f t="shared" si="11962"/>
        <v>0</v>
      </c>
      <c r="W2654" s="57">
        <v>0</v>
      </c>
      <c r="X2654" s="56">
        <f t="shared" si="11963"/>
        <v>0</v>
      </c>
      <c r="Y2654" s="56">
        <v>0</v>
      </c>
      <c r="Z2654" s="57">
        <f t="shared" si="11964"/>
        <v>0</v>
      </c>
      <c r="AA2654" s="56">
        <f t="shared" si="11965"/>
        <v>0</v>
      </c>
      <c r="AB2654" s="56">
        <v>0</v>
      </c>
      <c r="AC2654" s="57">
        <f t="shared" si="11966"/>
        <v>0</v>
      </c>
      <c r="AD2654" s="57">
        <v>0</v>
      </c>
      <c r="AE2654" s="56">
        <f t="shared" si="11967"/>
        <v>0</v>
      </c>
      <c r="AF2654" s="56">
        <v>0</v>
      </c>
      <c r="AG2654" s="57">
        <f t="shared" si="11968"/>
        <v>0</v>
      </c>
      <c r="AH2654" s="56">
        <f t="shared" si="11969"/>
        <v>0</v>
      </c>
      <c r="AI2654" s="56">
        <v>0</v>
      </c>
      <c r="AJ2654" s="57">
        <f t="shared" si="11970"/>
        <v>0</v>
      </c>
      <c r="AK2654" s="57">
        <v>0</v>
      </c>
      <c r="AL2654" s="56">
        <f t="shared" si="11971"/>
        <v>0</v>
      </c>
      <c r="AM2654" s="56">
        <v>0</v>
      </c>
      <c r="AN2654" s="57">
        <f t="shared" si="11972"/>
        <v>0</v>
      </c>
      <c r="AO2654" s="56">
        <f t="shared" si="11973"/>
        <v>0</v>
      </c>
      <c r="AP2654" s="56">
        <v>0</v>
      </c>
      <c r="AQ2654" s="57">
        <f t="shared" si="11974"/>
        <v>0</v>
      </c>
      <c r="AR2654" s="57">
        <v>0</v>
      </c>
      <c r="AS2654" s="57" t="s">
        <v>43</v>
      </c>
      <c r="AT2654" s="179"/>
      <c r="AU2654" s="176"/>
      <c r="AV2654" s="177"/>
      <c r="AW2654" s="177"/>
      <c r="AX2654" s="177"/>
      <c r="AY2654" s="177"/>
      <c r="BD2654" s="224" t="s">
        <v>78</v>
      </c>
    </row>
    <row r="2655" spans="1:56" s="19" customFormat="1" ht="70.5" hidden="1" customHeight="1">
      <c r="A2655" s="54">
        <v>2018</v>
      </c>
      <c r="B2655" s="174">
        <v>8323</v>
      </c>
      <c r="C2655" s="54">
        <v>5</v>
      </c>
      <c r="D2655" s="54">
        <v>1</v>
      </c>
      <c r="E2655" s="54">
        <v>5000</v>
      </c>
      <c r="F2655" s="54">
        <v>5100</v>
      </c>
      <c r="G2655" s="54">
        <v>511</v>
      </c>
      <c r="H2655" s="163">
        <v>15</v>
      </c>
      <c r="I2655" s="175" t="s">
        <v>109</v>
      </c>
      <c r="J2655" s="56">
        <f t="shared" si="11955"/>
        <v>0</v>
      </c>
      <c r="K2655" s="56">
        <v>0</v>
      </c>
      <c r="L2655" s="57">
        <f t="shared" si="11956"/>
        <v>0</v>
      </c>
      <c r="M2655" s="56">
        <f t="shared" si="11957"/>
        <v>0</v>
      </c>
      <c r="N2655" s="56">
        <v>0</v>
      </c>
      <c r="O2655" s="57">
        <f t="shared" si="11958"/>
        <v>0</v>
      </c>
      <c r="P2655" s="57">
        <v>0</v>
      </c>
      <c r="Q2655" s="56">
        <f t="shared" si="11959"/>
        <v>0</v>
      </c>
      <c r="R2655" s="56">
        <v>0</v>
      </c>
      <c r="S2655" s="57">
        <f t="shared" si="11960"/>
        <v>0</v>
      </c>
      <c r="T2655" s="56">
        <f t="shared" si="11961"/>
        <v>0</v>
      </c>
      <c r="U2655" s="56">
        <v>0</v>
      </c>
      <c r="V2655" s="57">
        <f t="shared" si="11962"/>
        <v>0</v>
      </c>
      <c r="W2655" s="57">
        <v>0</v>
      </c>
      <c r="X2655" s="56">
        <f t="shared" si="11963"/>
        <v>0</v>
      </c>
      <c r="Y2655" s="56">
        <v>0</v>
      </c>
      <c r="Z2655" s="57">
        <f t="shared" si="11964"/>
        <v>0</v>
      </c>
      <c r="AA2655" s="56">
        <f t="shared" si="11965"/>
        <v>0</v>
      </c>
      <c r="AB2655" s="56">
        <v>0</v>
      </c>
      <c r="AC2655" s="57">
        <f t="shared" si="11966"/>
        <v>0</v>
      </c>
      <c r="AD2655" s="57">
        <v>0</v>
      </c>
      <c r="AE2655" s="56">
        <f t="shared" si="11967"/>
        <v>0</v>
      </c>
      <c r="AF2655" s="56">
        <v>0</v>
      </c>
      <c r="AG2655" s="57">
        <f t="shared" si="11968"/>
        <v>0</v>
      </c>
      <c r="AH2655" s="56">
        <f t="shared" si="11969"/>
        <v>0</v>
      </c>
      <c r="AI2655" s="56">
        <v>0</v>
      </c>
      <c r="AJ2655" s="57">
        <f t="shared" si="11970"/>
        <v>0</v>
      </c>
      <c r="AK2655" s="57">
        <v>0</v>
      </c>
      <c r="AL2655" s="56">
        <f t="shared" si="11971"/>
        <v>0</v>
      </c>
      <c r="AM2655" s="56">
        <v>0</v>
      </c>
      <c r="AN2655" s="57">
        <f t="shared" si="11972"/>
        <v>0</v>
      </c>
      <c r="AO2655" s="56">
        <f t="shared" si="11973"/>
        <v>0</v>
      </c>
      <c r="AP2655" s="56">
        <v>0</v>
      </c>
      <c r="AQ2655" s="57">
        <f t="shared" si="11974"/>
        <v>0</v>
      </c>
      <c r="AR2655" s="57">
        <v>0</v>
      </c>
      <c r="AS2655" s="57" t="s">
        <v>43</v>
      </c>
      <c r="AT2655" s="179"/>
      <c r="AU2655" s="176"/>
      <c r="AV2655" s="177"/>
      <c r="AW2655" s="177"/>
      <c r="AX2655" s="177"/>
      <c r="AY2655" s="177"/>
      <c r="BD2655" s="224" t="s">
        <v>78</v>
      </c>
    </row>
    <row r="2656" spans="1:56" s="19" customFormat="1" ht="70.5" hidden="1" customHeight="1">
      <c r="A2656" s="54">
        <v>2018</v>
      </c>
      <c r="B2656" s="174">
        <v>8323</v>
      </c>
      <c r="C2656" s="54">
        <v>5</v>
      </c>
      <c r="D2656" s="54">
        <v>1</v>
      </c>
      <c r="E2656" s="54">
        <v>5000</v>
      </c>
      <c r="F2656" s="54">
        <v>5100</v>
      </c>
      <c r="G2656" s="54">
        <v>511</v>
      </c>
      <c r="H2656" s="163">
        <v>16</v>
      </c>
      <c r="I2656" s="175" t="s">
        <v>828</v>
      </c>
      <c r="J2656" s="56">
        <f t="shared" si="11955"/>
        <v>0</v>
      </c>
      <c r="K2656" s="56">
        <v>0</v>
      </c>
      <c r="L2656" s="57">
        <f t="shared" si="11956"/>
        <v>0</v>
      </c>
      <c r="M2656" s="56">
        <f t="shared" si="11957"/>
        <v>0</v>
      </c>
      <c r="N2656" s="56">
        <v>0</v>
      </c>
      <c r="O2656" s="57">
        <f t="shared" si="11958"/>
        <v>0</v>
      </c>
      <c r="P2656" s="57">
        <v>0</v>
      </c>
      <c r="Q2656" s="56">
        <f t="shared" si="11959"/>
        <v>0</v>
      </c>
      <c r="R2656" s="56">
        <v>0</v>
      </c>
      <c r="S2656" s="57">
        <f t="shared" si="11960"/>
        <v>0</v>
      </c>
      <c r="T2656" s="56">
        <f t="shared" si="11961"/>
        <v>0</v>
      </c>
      <c r="U2656" s="56">
        <v>0</v>
      </c>
      <c r="V2656" s="57">
        <f t="shared" si="11962"/>
        <v>0</v>
      </c>
      <c r="W2656" s="57">
        <v>0</v>
      </c>
      <c r="X2656" s="56">
        <f t="shared" si="11963"/>
        <v>0</v>
      </c>
      <c r="Y2656" s="56">
        <v>0</v>
      </c>
      <c r="Z2656" s="57">
        <f t="shared" si="11964"/>
        <v>0</v>
      </c>
      <c r="AA2656" s="56">
        <f t="shared" si="11965"/>
        <v>0</v>
      </c>
      <c r="AB2656" s="56">
        <v>0</v>
      </c>
      <c r="AC2656" s="57">
        <f t="shared" si="11966"/>
        <v>0</v>
      </c>
      <c r="AD2656" s="57">
        <v>0</v>
      </c>
      <c r="AE2656" s="56">
        <f t="shared" si="11967"/>
        <v>0</v>
      </c>
      <c r="AF2656" s="56">
        <v>0</v>
      </c>
      <c r="AG2656" s="57">
        <f t="shared" si="11968"/>
        <v>0</v>
      </c>
      <c r="AH2656" s="56">
        <f t="shared" si="11969"/>
        <v>0</v>
      </c>
      <c r="AI2656" s="56">
        <v>0</v>
      </c>
      <c r="AJ2656" s="57">
        <f t="shared" si="11970"/>
        <v>0</v>
      </c>
      <c r="AK2656" s="57">
        <v>0</v>
      </c>
      <c r="AL2656" s="56">
        <f t="shared" si="11971"/>
        <v>0</v>
      </c>
      <c r="AM2656" s="56">
        <v>0</v>
      </c>
      <c r="AN2656" s="57">
        <f t="shared" si="11972"/>
        <v>0</v>
      </c>
      <c r="AO2656" s="56">
        <f t="shared" si="11973"/>
        <v>0</v>
      </c>
      <c r="AP2656" s="56">
        <v>0</v>
      </c>
      <c r="AQ2656" s="57">
        <f t="shared" si="11974"/>
        <v>0</v>
      </c>
      <c r="AR2656" s="57">
        <v>0</v>
      </c>
      <c r="AS2656" s="57" t="s">
        <v>43</v>
      </c>
      <c r="AT2656" s="179"/>
      <c r="AU2656" s="176"/>
      <c r="AV2656" s="177"/>
      <c r="AW2656" s="177"/>
      <c r="AX2656" s="177"/>
      <c r="AY2656" s="177"/>
      <c r="BD2656" s="224" t="s">
        <v>78</v>
      </c>
    </row>
    <row r="2657" spans="1:56" s="19" customFormat="1" ht="70.5" hidden="1" customHeight="1">
      <c r="A2657" s="54">
        <v>2018</v>
      </c>
      <c r="B2657" s="174">
        <v>8323</v>
      </c>
      <c r="C2657" s="54">
        <v>5</v>
      </c>
      <c r="D2657" s="54">
        <v>1</v>
      </c>
      <c r="E2657" s="54">
        <v>5000</v>
      </c>
      <c r="F2657" s="54">
        <v>5100</v>
      </c>
      <c r="G2657" s="54">
        <v>511</v>
      </c>
      <c r="H2657" s="163">
        <v>17</v>
      </c>
      <c r="I2657" s="175" t="s">
        <v>987</v>
      </c>
      <c r="J2657" s="56">
        <f t="shared" si="11955"/>
        <v>0</v>
      </c>
      <c r="K2657" s="56">
        <v>0</v>
      </c>
      <c r="L2657" s="57">
        <f t="shared" si="11956"/>
        <v>0</v>
      </c>
      <c r="M2657" s="56">
        <f t="shared" si="11957"/>
        <v>0</v>
      </c>
      <c r="N2657" s="56">
        <v>0</v>
      </c>
      <c r="O2657" s="57">
        <f t="shared" si="11958"/>
        <v>0</v>
      </c>
      <c r="P2657" s="57">
        <v>0</v>
      </c>
      <c r="Q2657" s="56">
        <f t="shared" si="11959"/>
        <v>0</v>
      </c>
      <c r="R2657" s="56">
        <v>0</v>
      </c>
      <c r="S2657" s="57">
        <f t="shared" si="11960"/>
        <v>0</v>
      </c>
      <c r="T2657" s="56">
        <f t="shared" si="11961"/>
        <v>0</v>
      </c>
      <c r="U2657" s="56">
        <v>0</v>
      </c>
      <c r="V2657" s="57">
        <f t="shared" si="11962"/>
        <v>0</v>
      </c>
      <c r="W2657" s="57">
        <v>0</v>
      </c>
      <c r="X2657" s="56">
        <f t="shared" si="11963"/>
        <v>0</v>
      </c>
      <c r="Y2657" s="56">
        <v>0</v>
      </c>
      <c r="Z2657" s="57">
        <f t="shared" si="11964"/>
        <v>0</v>
      </c>
      <c r="AA2657" s="56">
        <f t="shared" si="11965"/>
        <v>0</v>
      </c>
      <c r="AB2657" s="56">
        <v>0</v>
      </c>
      <c r="AC2657" s="57">
        <f t="shared" si="11966"/>
        <v>0</v>
      </c>
      <c r="AD2657" s="57">
        <v>0</v>
      </c>
      <c r="AE2657" s="56">
        <f t="shared" si="11967"/>
        <v>0</v>
      </c>
      <c r="AF2657" s="56">
        <v>0</v>
      </c>
      <c r="AG2657" s="57">
        <f t="shared" si="11968"/>
        <v>0</v>
      </c>
      <c r="AH2657" s="56">
        <f t="shared" si="11969"/>
        <v>0</v>
      </c>
      <c r="AI2657" s="56">
        <v>0</v>
      </c>
      <c r="AJ2657" s="57">
        <f t="shared" si="11970"/>
        <v>0</v>
      </c>
      <c r="AK2657" s="57">
        <v>0</v>
      </c>
      <c r="AL2657" s="56">
        <f t="shared" si="11971"/>
        <v>0</v>
      </c>
      <c r="AM2657" s="56">
        <v>0</v>
      </c>
      <c r="AN2657" s="57">
        <f t="shared" si="11972"/>
        <v>0</v>
      </c>
      <c r="AO2657" s="56">
        <f t="shared" si="11973"/>
        <v>0</v>
      </c>
      <c r="AP2657" s="56">
        <v>0</v>
      </c>
      <c r="AQ2657" s="57">
        <f t="shared" si="11974"/>
        <v>0</v>
      </c>
      <c r="AR2657" s="57">
        <v>0</v>
      </c>
      <c r="AS2657" s="57" t="s">
        <v>43</v>
      </c>
      <c r="AT2657" s="179"/>
      <c r="AU2657" s="176"/>
      <c r="AV2657" s="177"/>
      <c r="AW2657" s="177"/>
      <c r="AX2657" s="177"/>
      <c r="AY2657" s="177"/>
      <c r="BD2657" s="224" t="s">
        <v>78</v>
      </c>
    </row>
    <row r="2658" spans="1:56" s="19" customFormat="1" ht="70.5" hidden="1" customHeight="1">
      <c r="A2658" s="54">
        <v>2018</v>
      </c>
      <c r="B2658" s="174">
        <v>8323</v>
      </c>
      <c r="C2658" s="54">
        <v>5</v>
      </c>
      <c r="D2658" s="54">
        <v>1</v>
      </c>
      <c r="E2658" s="54">
        <v>5000</v>
      </c>
      <c r="F2658" s="54">
        <v>5100</v>
      </c>
      <c r="G2658" s="54">
        <v>511</v>
      </c>
      <c r="H2658" s="163">
        <v>18</v>
      </c>
      <c r="I2658" s="175" t="s">
        <v>183</v>
      </c>
      <c r="J2658" s="56">
        <f t="shared" si="11955"/>
        <v>0</v>
      </c>
      <c r="K2658" s="56">
        <v>0</v>
      </c>
      <c r="L2658" s="57">
        <f t="shared" si="11956"/>
        <v>0</v>
      </c>
      <c r="M2658" s="56">
        <f t="shared" si="11957"/>
        <v>0</v>
      </c>
      <c r="N2658" s="56">
        <v>0</v>
      </c>
      <c r="O2658" s="57">
        <f t="shared" si="11958"/>
        <v>0</v>
      </c>
      <c r="P2658" s="57">
        <v>0</v>
      </c>
      <c r="Q2658" s="56">
        <f t="shared" si="11959"/>
        <v>0</v>
      </c>
      <c r="R2658" s="56">
        <v>0</v>
      </c>
      <c r="S2658" s="57">
        <f t="shared" si="11960"/>
        <v>0</v>
      </c>
      <c r="T2658" s="56">
        <f t="shared" si="11961"/>
        <v>0</v>
      </c>
      <c r="U2658" s="56">
        <v>0</v>
      </c>
      <c r="V2658" s="57">
        <f t="shared" si="11962"/>
        <v>0</v>
      </c>
      <c r="W2658" s="57">
        <v>0</v>
      </c>
      <c r="X2658" s="56">
        <f t="shared" si="11963"/>
        <v>0</v>
      </c>
      <c r="Y2658" s="56">
        <v>0</v>
      </c>
      <c r="Z2658" s="57">
        <f t="shared" si="11964"/>
        <v>0</v>
      </c>
      <c r="AA2658" s="56">
        <f t="shared" si="11965"/>
        <v>0</v>
      </c>
      <c r="AB2658" s="56">
        <v>0</v>
      </c>
      <c r="AC2658" s="57">
        <f t="shared" si="11966"/>
        <v>0</v>
      </c>
      <c r="AD2658" s="57">
        <v>0</v>
      </c>
      <c r="AE2658" s="56">
        <f t="shared" si="11967"/>
        <v>0</v>
      </c>
      <c r="AF2658" s="56">
        <v>0</v>
      </c>
      <c r="AG2658" s="57">
        <f t="shared" si="11968"/>
        <v>0</v>
      </c>
      <c r="AH2658" s="56">
        <f t="shared" si="11969"/>
        <v>0</v>
      </c>
      <c r="AI2658" s="56">
        <v>0</v>
      </c>
      <c r="AJ2658" s="57">
        <f t="shared" si="11970"/>
        <v>0</v>
      </c>
      <c r="AK2658" s="57">
        <v>0</v>
      </c>
      <c r="AL2658" s="56">
        <f t="shared" si="11971"/>
        <v>0</v>
      </c>
      <c r="AM2658" s="56">
        <v>0</v>
      </c>
      <c r="AN2658" s="57">
        <f t="shared" si="11972"/>
        <v>0</v>
      </c>
      <c r="AO2658" s="56">
        <f t="shared" si="11973"/>
        <v>0</v>
      </c>
      <c r="AP2658" s="56">
        <v>0</v>
      </c>
      <c r="AQ2658" s="57">
        <f t="shared" si="11974"/>
        <v>0</v>
      </c>
      <c r="AR2658" s="57">
        <v>0</v>
      </c>
      <c r="AS2658" s="57" t="s">
        <v>43</v>
      </c>
      <c r="AT2658" s="179"/>
      <c r="AU2658" s="176"/>
      <c r="AV2658" s="177"/>
      <c r="AW2658" s="177"/>
      <c r="AX2658" s="177"/>
      <c r="AY2658" s="177"/>
      <c r="BD2658" s="224" t="s">
        <v>78</v>
      </c>
    </row>
    <row r="2659" spans="1:56" s="19" customFormat="1" ht="70.5" hidden="1" customHeight="1">
      <c r="A2659" s="54">
        <v>2018</v>
      </c>
      <c r="B2659" s="174">
        <v>8323</v>
      </c>
      <c r="C2659" s="54">
        <v>5</v>
      </c>
      <c r="D2659" s="54">
        <v>1</v>
      </c>
      <c r="E2659" s="54">
        <v>5000</v>
      </c>
      <c r="F2659" s="54">
        <v>5100</v>
      </c>
      <c r="G2659" s="54">
        <v>511</v>
      </c>
      <c r="H2659" s="163">
        <v>19</v>
      </c>
      <c r="I2659" s="175" t="s">
        <v>706</v>
      </c>
      <c r="J2659" s="56">
        <f t="shared" si="11955"/>
        <v>0</v>
      </c>
      <c r="K2659" s="56">
        <v>0</v>
      </c>
      <c r="L2659" s="57">
        <f t="shared" si="11956"/>
        <v>0</v>
      </c>
      <c r="M2659" s="56">
        <f t="shared" si="11957"/>
        <v>0</v>
      </c>
      <c r="N2659" s="56">
        <v>0</v>
      </c>
      <c r="O2659" s="57">
        <f t="shared" si="11958"/>
        <v>0</v>
      </c>
      <c r="P2659" s="57">
        <v>0</v>
      </c>
      <c r="Q2659" s="56">
        <f t="shared" si="11959"/>
        <v>0</v>
      </c>
      <c r="R2659" s="56">
        <v>0</v>
      </c>
      <c r="S2659" s="57">
        <f t="shared" si="11960"/>
        <v>0</v>
      </c>
      <c r="T2659" s="56">
        <f t="shared" si="11961"/>
        <v>0</v>
      </c>
      <c r="U2659" s="56">
        <v>0</v>
      </c>
      <c r="V2659" s="57">
        <f t="shared" si="11962"/>
        <v>0</v>
      </c>
      <c r="W2659" s="57">
        <v>0</v>
      </c>
      <c r="X2659" s="56">
        <f t="shared" si="11963"/>
        <v>0</v>
      </c>
      <c r="Y2659" s="56">
        <v>0</v>
      </c>
      <c r="Z2659" s="57">
        <f t="shared" si="11964"/>
        <v>0</v>
      </c>
      <c r="AA2659" s="56">
        <f t="shared" si="11965"/>
        <v>0</v>
      </c>
      <c r="AB2659" s="56">
        <v>0</v>
      </c>
      <c r="AC2659" s="57">
        <f t="shared" si="11966"/>
        <v>0</v>
      </c>
      <c r="AD2659" s="57">
        <v>0</v>
      </c>
      <c r="AE2659" s="56">
        <f t="shared" si="11967"/>
        <v>0</v>
      </c>
      <c r="AF2659" s="56">
        <v>0</v>
      </c>
      <c r="AG2659" s="57">
        <f t="shared" si="11968"/>
        <v>0</v>
      </c>
      <c r="AH2659" s="56">
        <f t="shared" si="11969"/>
        <v>0</v>
      </c>
      <c r="AI2659" s="56">
        <v>0</v>
      </c>
      <c r="AJ2659" s="57">
        <f t="shared" si="11970"/>
        <v>0</v>
      </c>
      <c r="AK2659" s="57">
        <v>0</v>
      </c>
      <c r="AL2659" s="56">
        <f t="shared" si="11971"/>
        <v>0</v>
      </c>
      <c r="AM2659" s="56">
        <v>0</v>
      </c>
      <c r="AN2659" s="57">
        <f t="shared" si="11972"/>
        <v>0</v>
      </c>
      <c r="AO2659" s="56">
        <f t="shared" si="11973"/>
        <v>0</v>
      </c>
      <c r="AP2659" s="56">
        <v>0</v>
      </c>
      <c r="AQ2659" s="57">
        <f t="shared" si="11974"/>
        <v>0</v>
      </c>
      <c r="AR2659" s="57">
        <v>0</v>
      </c>
      <c r="AS2659" s="57" t="s">
        <v>43</v>
      </c>
      <c r="AT2659" s="179"/>
      <c r="AU2659" s="176"/>
      <c r="AV2659" s="177"/>
      <c r="AW2659" s="177"/>
      <c r="AX2659" s="177"/>
      <c r="AY2659" s="177"/>
      <c r="BD2659" s="224" t="s">
        <v>78</v>
      </c>
    </row>
    <row r="2660" spans="1:56" s="19" customFormat="1" ht="70.5" hidden="1" customHeight="1">
      <c r="A2660" s="54">
        <v>2018</v>
      </c>
      <c r="B2660" s="174">
        <v>8323</v>
      </c>
      <c r="C2660" s="54">
        <v>5</v>
      </c>
      <c r="D2660" s="54">
        <v>1</v>
      </c>
      <c r="E2660" s="54">
        <v>5000</v>
      </c>
      <c r="F2660" s="54">
        <v>5100</v>
      </c>
      <c r="G2660" s="54">
        <v>511</v>
      </c>
      <c r="H2660" s="163">
        <v>20</v>
      </c>
      <c r="I2660" s="175" t="s">
        <v>1109</v>
      </c>
      <c r="J2660" s="56">
        <f t="shared" si="11955"/>
        <v>0</v>
      </c>
      <c r="K2660" s="56">
        <v>0</v>
      </c>
      <c r="L2660" s="57">
        <f t="shared" si="11956"/>
        <v>0</v>
      </c>
      <c r="M2660" s="56">
        <f t="shared" si="11957"/>
        <v>0</v>
      </c>
      <c r="N2660" s="56">
        <v>0</v>
      </c>
      <c r="O2660" s="57">
        <f t="shared" si="11958"/>
        <v>0</v>
      </c>
      <c r="P2660" s="57">
        <v>0</v>
      </c>
      <c r="Q2660" s="56">
        <f t="shared" si="11959"/>
        <v>0</v>
      </c>
      <c r="R2660" s="56">
        <v>0</v>
      </c>
      <c r="S2660" s="57">
        <f t="shared" si="11960"/>
        <v>0</v>
      </c>
      <c r="T2660" s="56">
        <f t="shared" si="11961"/>
        <v>0</v>
      </c>
      <c r="U2660" s="56">
        <v>0</v>
      </c>
      <c r="V2660" s="57">
        <f t="shared" si="11962"/>
        <v>0</v>
      </c>
      <c r="W2660" s="57">
        <v>0</v>
      </c>
      <c r="X2660" s="56">
        <f t="shared" si="11963"/>
        <v>0</v>
      </c>
      <c r="Y2660" s="56">
        <v>0</v>
      </c>
      <c r="Z2660" s="57">
        <f t="shared" si="11964"/>
        <v>0</v>
      </c>
      <c r="AA2660" s="56">
        <f t="shared" si="11965"/>
        <v>0</v>
      </c>
      <c r="AB2660" s="56">
        <v>0</v>
      </c>
      <c r="AC2660" s="57">
        <f t="shared" si="11966"/>
        <v>0</v>
      </c>
      <c r="AD2660" s="57">
        <v>0</v>
      </c>
      <c r="AE2660" s="56">
        <f t="shared" si="11967"/>
        <v>0</v>
      </c>
      <c r="AF2660" s="56">
        <v>0</v>
      </c>
      <c r="AG2660" s="57">
        <f t="shared" si="11968"/>
        <v>0</v>
      </c>
      <c r="AH2660" s="56">
        <f t="shared" si="11969"/>
        <v>0</v>
      </c>
      <c r="AI2660" s="56">
        <v>0</v>
      </c>
      <c r="AJ2660" s="57">
        <f t="shared" si="11970"/>
        <v>0</v>
      </c>
      <c r="AK2660" s="57">
        <v>0</v>
      </c>
      <c r="AL2660" s="56">
        <f t="shared" si="11971"/>
        <v>0</v>
      </c>
      <c r="AM2660" s="56">
        <v>0</v>
      </c>
      <c r="AN2660" s="57">
        <f t="shared" si="11972"/>
        <v>0</v>
      </c>
      <c r="AO2660" s="56">
        <f t="shared" si="11973"/>
        <v>0</v>
      </c>
      <c r="AP2660" s="56">
        <v>0</v>
      </c>
      <c r="AQ2660" s="57">
        <f t="shared" si="11974"/>
        <v>0</v>
      </c>
      <c r="AR2660" s="57">
        <v>0</v>
      </c>
      <c r="AS2660" s="57" t="s">
        <v>43</v>
      </c>
      <c r="AT2660" s="179"/>
      <c r="AU2660" s="176"/>
      <c r="AV2660" s="177"/>
      <c r="AW2660" s="177"/>
      <c r="AX2660" s="177"/>
      <c r="AY2660" s="177"/>
      <c r="BD2660" s="224" t="s">
        <v>78</v>
      </c>
    </row>
    <row r="2661" spans="1:56" s="19" customFormat="1" ht="70.5" hidden="1" customHeight="1">
      <c r="A2661" s="54">
        <v>2018</v>
      </c>
      <c r="B2661" s="174">
        <v>8323</v>
      </c>
      <c r="C2661" s="54">
        <v>5</v>
      </c>
      <c r="D2661" s="54">
        <v>1</v>
      </c>
      <c r="E2661" s="54">
        <v>5000</v>
      </c>
      <c r="F2661" s="54">
        <v>5100</v>
      </c>
      <c r="G2661" s="54">
        <v>511</v>
      </c>
      <c r="H2661" s="163">
        <v>21</v>
      </c>
      <c r="I2661" s="175" t="s">
        <v>988</v>
      </c>
      <c r="J2661" s="56">
        <f t="shared" si="11955"/>
        <v>0</v>
      </c>
      <c r="K2661" s="56">
        <v>0</v>
      </c>
      <c r="L2661" s="57">
        <f t="shared" si="11956"/>
        <v>0</v>
      </c>
      <c r="M2661" s="56">
        <f t="shared" si="11957"/>
        <v>0</v>
      </c>
      <c r="N2661" s="56">
        <v>0</v>
      </c>
      <c r="O2661" s="57">
        <f t="shared" si="11958"/>
        <v>0</v>
      </c>
      <c r="P2661" s="57">
        <v>0</v>
      </c>
      <c r="Q2661" s="56">
        <f t="shared" si="11959"/>
        <v>0</v>
      </c>
      <c r="R2661" s="56">
        <v>0</v>
      </c>
      <c r="S2661" s="57">
        <f t="shared" si="11960"/>
        <v>0</v>
      </c>
      <c r="T2661" s="56">
        <f t="shared" si="11961"/>
        <v>0</v>
      </c>
      <c r="U2661" s="56">
        <v>0</v>
      </c>
      <c r="V2661" s="57">
        <f t="shared" si="11962"/>
        <v>0</v>
      </c>
      <c r="W2661" s="57">
        <v>0</v>
      </c>
      <c r="X2661" s="56">
        <f t="shared" si="11963"/>
        <v>0</v>
      </c>
      <c r="Y2661" s="56">
        <v>0</v>
      </c>
      <c r="Z2661" s="57">
        <f t="shared" si="11964"/>
        <v>0</v>
      </c>
      <c r="AA2661" s="56">
        <f t="shared" si="11965"/>
        <v>0</v>
      </c>
      <c r="AB2661" s="56">
        <v>0</v>
      </c>
      <c r="AC2661" s="57">
        <f t="shared" si="11966"/>
        <v>0</v>
      </c>
      <c r="AD2661" s="57">
        <v>0</v>
      </c>
      <c r="AE2661" s="56">
        <f t="shared" si="11967"/>
        <v>0</v>
      </c>
      <c r="AF2661" s="56">
        <v>0</v>
      </c>
      <c r="AG2661" s="57">
        <f t="shared" si="11968"/>
        <v>0</v>
      </c>
      <c r="AH2661" s="56">
        <f t="shared" si="11969"/>
        <v>0</v>
      </c>
      <c r="AI2661" s="56">
        <v>0</v>
      </c>
      <c r="AJ2661" s="57">
        <f t="shared" si="11970"/>
        <v>0</v>
      </c>
      <c r="AK2661" s="57">
        <v>0</v>
      </c>
      <c r="AL2661" s="56">
        <f t="shared" si="11971"/>
        <v>0</v>
      </c>
      <c r="AM2661" s="56">
        <v>0</v>
      </c>
      <c r="AN2661" s="57">
        <f t="shared" si="11972"/>
        <v>0</v>
      </c>
      <c r="AO2661" s="56">
        <f t="shared" si="11973"/>
        <v>0</v>
      </c>
      <c r="AP2661" s="56">
        <v>0</v>
      </c>
      <c r="AQ2661" s="57">
        <f t="shared" si="11974"/>
        <v>0</v>
      </c>
      <c r="AR2661" s="57">
        <v>0</v>
      </c>
      <c r="AS2661" s="57" t="s">
        <v>43</v>
      </c>
      <c r="AT2661" s="179"/>
      <c r="AU2661" s="176"/>
      <c r="AV2661" s="177"/>
      <c r="AW2661" s="177"/>
      <c r="AX2661" s="177"/>
      <c r="AY2661" s="177"/>
      <c r="BD2661" s="224" t="s">
        <v>78</v>
      </c>
    </row>
    <row r="2662" spans="1:56" s="19" customFormat="1" ht="70.5" hidden="1" customHeight="1">
      <c r="A2662" s="54">
        <v>2018</v>
      </c>
      <c r="B2662" s="174">
        <v>8323</v>
      </c>
      <c r="C2662" s="54">
        <v>5</v>
      </c>
      <c r="D2662" s="54">
        <v>1</v>
      </c>
      <c r="E2662" s="54">
        <v>5000</v>
      </c>
      <c r="F2662" s="54">
        <v>5100</v>
      </c>
      <c r="G2662" s="54">
        <v>511</v>
      </c>
      <c r="H2662" s="163">
        <v>22</v>
      </c>
      <c r="I2662" s="175" t="s">
        <v>989</v>
      </c>
      <c r="J2662" s="56">
        <f t="shared" si="11955"/>
        <v>0</v>
      </c>
      <c r="K2662" s="56">
        <v>0</v>
      </c>
      <c r="L2662" s="57">
        <f t="shared" si="11956"/>
        <v>0</v>
      </c>
      <c r="M2662" s="56">
        <f t="shared" si="11957"/>
        <v>0</v>
      </c>
      <c r="N2662" s="56">
        <v>0</v>
      </c>
      <c r="O2662" s="57">
        <f t="shared" si="11958"/>
        <v>0</v>
      </c>
      <c r="P2662" s="57">
        <v>0</v>
      </c>
      <c r="Q2662" s="56">
        <f t="shared" si="11959"/>
        <v>0</v>
      </c>
      <c r="R2662" s="56">
        <v>0</v>
      </c>
      <c r="S2662" s="57">
        <f t="shared" si="11960"/>
        <v>0</v>
      </c>
      <c r="T2662" s="56">
        <f t="shared" si="11961"/>
        <v>0</v>
      </c>
      <c r="U2662" s="56">
        <v>0</v>
      </c>
      <c r="V2662" s="57">
        <f t="shared" si="11962"/>
        <v>0</v>
      </c>
      <c r="W2662" s="57">
        <v>0</v>
      </c>
      <c r="X2662" s="56">
        <f t="shared" si="11963"/>
        <v>0</v>
      </c>
      <c r="Y2662" s="56">
        <v>0</v>
      </c>
      <c r="Z2662" s="57">
        <f t="shared" si="11964"/>
        <v>0</v>
      </c>
      <c r="AA2662" s="56">
        <f t="shared" si="11965"/>
        <v>0</v>
      </c>
      <c r="AB2662" s="56">
        <v>0</v>
      </c>
      <c r="AC2662" s="57">
        <f t="shared" si="11966"/>
        <v>0</v>
      </c>
      <c r="AD2662" s="57">
        <v>0</v>
      </c>
      <c r="AE2662" s="56">
        <f t="shared" si="11967"/>
        <v>0</v>
      </c>
      <c r="AF2662" s="56">
        <v>0</v>
      </c>
      <c r="AG2662" s="57">
        <f t="shared" si="11968"/>
        <v>0</v>
      </c>
      <c r="AH2662" s="56">
        <f t="shared" si="11969"/>
        <v>0</v>
      </c>
      <c r="AI2662" s="56">
        <v>0</v>
      </c>
      <c r="AJ2662" s="57">
        <f t="shared" si="11970"/>
        <v>0</v>
      </c>
      <c r="AK2662" s="57">
        <v>0</v>
      </c>
      <c r="AL2662" s="56">
        <f t="shared" si="11971"/>
        <v>0</v>
      </c>
      <c r="AM2662" s="56">
        <v>0</v>
      </c>
      <c r="AN2662" s="57">
        <f t="shared" si="11972"/>
        <v>0</v>
      </c>
      <c r="AO2662" s="56">
        <f t="shared" si="11973"/>
        <v>0</v>
      </c>
      <c r="AP2662" s="56">
        <v>0</v>
      </c>
      <c r="AQ2662" s="57">
        <f t="shared" si="11974"/>
        <v>0</v>
      </c>
      <c r="AR2662" s="57">
        <v>0</v>
      </c>
      <c r="AS2662" s="57" t="s">
        <v>43</v>
      </c>
      <c r="AT2662" s="179"/>
      <c r="AU2662" s="176"/>
      <c r="AV2662" s="177"/>
      <c r="AW2662" s="177"/>
      <c r="AX2662" s="177"/>
      <c r="AY2662" s="177"/>
      <c r="BD2662" s="278" t="s">
        <v>78</v>
      </c>
    </row>
    <row r="2663" spans="1:56" s="19" customFormat="1" ht="70.5" hidden="1" customHeight="1">
      <c r="A2663" s="54">
        <v>2018</v>
      </c>
      <c r="B2663" s="174">
        <v>8323</v>
      </c>
      <c r="C2663" s="54">
        <v>5</v>
      </c>
      <c r="D2663" s="54">
        <v>1</v>
      </c>
      <c r="E2663" s="54">
        <v>5000</v>
      </c>
      <c r="F2663" s="54">
        <v>5100</v>
      </c>
      <c r="G2663" s="54">
        <v>511</v>
      </c>
      <c r="H2663" s="163">
        <v>23</v>
      </c>
      <c r="I2663" s="175" t="s">
        <v>1110</v>
      </c>
      <c r="J2663" s="56">
        <f t="shared" si="11955"/>
        <v>0</v>
      </c>
      <c r="K2663" s="56">
        <v>0</v>
      </c>
      <c r="L2663" s="57">
        <f t="shared" si="11956"/>
        <v>0</v>
      </c>
      <c r="M2663" s="56">
        <f t="shared" si="11957"/>
        <v>0</v>
      </c>
      <c r="N2663" s="56">
        <v>0</v>
      </c>
      <c r="O2663" s="57">
        <f t="shared" si="11958"/>
        <v>0</v>
      </c>
      <c r="P2663" s="57">
        <v>0</v>
      </c>
      <c r="Q2663" s="56">
        <f t="shared" si="11959"/>
        <v>0</v>
      </c>
      <c r="R2663" s="56">
        <v>0</v>
      </c>
      <c r="S2663" s="57">
        <f t="shared" si="11960"/>
        <v>0</v>
      </c>
      <c r="T2663" s="56">
        <f t="shared" si="11961"/>
        <v>0</v>
      </c>
      <c r="U2663" s="56">
        <v>0</v>
      </c>
      <c r="V2663" s="57">
        <f t="shared" si="11962"/>
        <v>0</v>
      </c>
      <c r="W2663" s="57">
        <v>0</v>
      </c>
      <c r="X2663" s="56">
        <f t="shared" si="11963"/>
        <v>0</v>
      </c>
      <c r="Y2663" s="56">
        <v>0</v>
      </c>
      <c r="Z2663" s="57">
        <f t="shared" si="11964"/>
        <v>0</v>
      </c>
      <c r="AA2663" s="56">
        <f t="shared" si="11965"/>
        <v>0</v>
      </c>
      <c r="AB2663" s="56">
        <v>0</v>
      </c>
      <c r="AC2663" s="57">
        <f t="shared" si="11966"/>
        <v>0</v>
      </c>
      <c r="AD2663" s="57">
        <v>0</v>
      </c>
      <c r="AE2663" s="56">
        <f t="shared" si="11967"/>
        <v>0</v>
      </c>
      <c r="AF2663" s="56">
        <v>0</v>
      </c>
      <c r="AG2663" s="57">
        <f t="shared" si="11968"/>
        <v>0</v>
      </c>
      <c r="AH2663" s="56">
        <f t="shared" si="11969"/>
        <v>0</v>
      </c>
      <c r="AI2663" s="56">
        <v>0</v>
      </c>
      <c r="AJ2663" s="57">
        <f t="shared" si="11970"/>
        <v>0</v>
      </c>
      <c r="AK2663" s="57">
        <v>0</v>
      </c>
      <c r="AL2663" s="56">
        <f t="shared" si="11971"/>
        <v>0</v>
      </c>
      <c r="AM2663" s="56">
        <v>0</v>
      </c>
      <c r="AN2663" s="57">
        <f t="shared" si="11972"/>
        <v>0</v>
      </c>
      <c r="AO2663" s="56">
        <f t="shared" si="11973"/>
        <v>0</v>
      </c>
      <c r="AP2663" s="56">
        <v>0</v>
      </c>
      <c r="AQ2663" s="57">
        <f t="shared" si="11974"/>
        <v>0</v>
      </c>
      <c r="AR2663" s="57">
        <v>0</v>
      </c>
      <c r="AS2663" s="57" t="s">
        <v>43</v>
      </c>
      <c r="AT2663" s="179"/>
      <c r="AU2663" s="176"/>
      <c r="AV2663" s="177"/>
      <c r="AW2663" s="177"/>
      <c r="AX2663" s="177"/>
      <c r="AY2663" s="177"/>
      <c r="BD2663" s="278" t="s">
        <v>78</v>
      </c>
    </row>
    <row r="2664" spans="1:56" s="19" customFormat="1" ht="70.5" hidden="1" customHeight="1">
      <c r="A2664" s="54">
        <v>2018</v>
      </c>
      <c r="B2664" s="174">
        <v>8323</v>
      </c>
      <c r="C2664" s="54">
        <v>5</v>
      </c>
      <c r="D2664" s="54">
        <v>1</v>
      </c>
      <c r="E2664" s="54">
        <v>5000</v>
      </c>
      <c r="F2664" s="54">
        <v>5100</v>
      </c>
      <c r="G2664" s="54">
        <v>511</v>
      </c>
      <c r="H2664" s="163">
        <v>24</v>
      </c>
      <c r="I2664" s="175" t="s">
        <v>990</v>
      </c>
      <c r="J2664" s="56">
        <f t="shared" si="11955"/>
        <v>0</v>
      </c>
      <c r="K2664" s="56">
        <v>0</v>
      </c>
      <c r="L2664" s="57">
        <f t="shared" si="11956"/>
        <v>0</v>
      </c>
      <c r="M2664" s="56">
        <f t="shared" si="11957"/>
        <v>0</v>
      </c>
      <c r="N2664" s="56">
        <v>0</v>
      </c>
      <c r="O2664" s="57">
        <f t="shared" si="11958"/>
        <v>0</v>
      </c>
      <c r="P2664" s="57">
        <v>0</v>
      </c>
      <c r="Q2664" s="56">
        <f t="shared" si="11959"/>
        <v>0</v>
      </c>
      <c r="R2664" s="56">
        <v>0</v>
      </c>
      <c r="S2664" s="57">
        <f t="shared" si="11960"/>
        <v>0</v>
      </c>
      <c r="T2664" s="56">
        <f t="shared" si="11961"/>
        <v>0</v>
      </c>
      <c r="U2664" s="56">
        <v>0</v>
      </c>
      <c r="V2664" s="57">
        <f t="shared" si="11962"/>
        <v>0</v>
      </c>
      <c r="W2664" s="57">
        <v>0</v>
      </c>
      <c r="X2664" s="56">
        <f t="shared" si="11963"/>
        <v>0</v>
      </c>
      <c r="Y2664" s="56">
        <v>0</v>
      </c>
      <c r="Z2664" s="57">
        <f t="shared" si="11964"/>
        <v>0</v>
      </c>
      <c r="AA2664" s="56">
        <f t="shared" si="11965"/>
        <v>0</v>
      </c>
      <c r="AB2664" s="56">
        <v>0</v>
      </c>
      <c r="AC2664" s="57">
        <f t="shared" si="11966"/>
        <v>0</v>
      </c>
      <c r="AD2664" s="57">
        <v>0</v>
      </c>
      <c r="AE2664" s="56">
        <f t="shared" si="11967"/>
        <v>0</v>
      </c>
      <c r="AF2664" s="56">
        <v>0</v>
      </c>
      <c r="AG2664" s="57">
        <f t="shared" si="11968"/>
        <v>0</v>
      </c>
      <c r="AH2664" s="56">
        <f t="shared" si="11969"/>
        <v>0</v>
      </c>
      <c r="AI2664" s="56">
        <v>0</v>
      </c>
      <c r="AJ2664" s="57">
        <f t="shared" si="11970"/>
        <v>0</v>
      </c>
      <c r="AK2664" s="57">
        <v>0</v>
      </c>
      <c r="AL2664" s="56">
        <f t="shared" si="11971"/>
        <v>0</v>
      </c>
      <c r="AM2664" s="56">
        <v>0</v>
      </c>
      <c r="AN2664" s="57">
        <f t="shared" si="11972"/>
        <v>0</v>
      </c>
      <c r="AO2664" s="56">
        <f t="shared" si="11973"/>
        <v>0</v>
      </c>
      <c r="AP2664" s="56">
        <v>0</v>
      </c>
      <c r="AQ2664" s="57">
        <f t="shared" si="11974"/>
        <v>0</v>
      </c>
      <c r="AR2664" s="57">
        <v>0</v>
      </c>
      <c r="AS2664" s="57" t="s">
        <v>43</v>
      </c>
      <c r="AT2664" s="179"/>
      <c r="AU2664" s="176"/>
      <c r="AV2664" s="177"/>
      <c r="AW2664" s="177"/>
      <c r="AX2664" s="177"/>
      <c r="AY2664" s="177"/>
      <c r="BD2664" s="278" t="s">
        <v>78</v>
      </c>
    </row>
    <row r="2665" spans="1:56" s="272" customFormat="1" ht="70.5" hidden="1" customHeight="1">
      <c r="A2665" s="154">
        <v>2018</v>
      </c>
      <c r="B2665" s="190">
        <v>8323</v>
      </c>
      <c r="C2665" s="154">
        <v>5</v>
      </c>
      <c r="D2665" s="154">
        <v>1</v>
      </c>
      <c r="E2665" s="154">
        <v>5000</v>
      </c>
      <c r="F2665" s="154">
        <v>5100</v>
      </c>
      <c r="G2665" s="154">
        <v>512</v>
      </c>
      <c r="H2665" s="154"/>
      <c r="I2665" s="187" t="s">
        <v>113</v>
      </c>
      <c r="J2665" s="158">
        <f>SUM(J2666:J2672)</f>
        <v>0</v>
      </c>
      <c r="K2665" s="158">
        <f t="shared" ref="K2665:O2665" si="11975">SUM(K2666:K2672)</f>
        <v>0</v>
      </c>
      <c r="L2665" s="158">
        <f t="shared" si="11975"/>
        <v>0</v>
      </c>
      <c r="M2665" s="158">
        <f t="shared" si="11975"/>
        <v>0</v>
      </c>
      <c r="N2665" s="158">
        <f t="shared" si="11975"/>
        <v>0</v>
      </c>
      <c r="O2665" s="158">
        <f t="shared" si="11975"/>
        <v>0</v>
      </c>
      <c r="P2665" s="158">
        <f>L2665+O2665</f>
        <v>0</v>
      </c>
      <c r="Q2665" s="158">
        <f>SUM(Q2666:Q2672)</f>
        <v>0</v>
      </c>
      <c r="R2665" s="158">
        <f t="shared" ref="R2665:V2665" si="11976">SUM(R2666:R2672)</f>
        <v>0</v>
      </c>
      <c r="S2665" s="158">
        <f t="shared" si="11976"/>
        <v>0</v>
      </c>
      <c r="T2665" s="158">
        <f t="shared" si="11976"/>
        <v>0</v>
      </c>
      <c r="U2665" s="158">
        <f t="shared" si="11976"/>
        <v>0</v>
      </c>
      <c r="V2665" s="158">
        <f t="shared" si="11976"/>
        <v>0</v>
      </c>
      <c r="W2665" s="158">
        <f>S2665+V2665</f>
        <v>0</v>
      </c>
      <c r="X2665" s="158">
        <f>SUM(X2666:X2672)</f>
        <v>0</v>
      </c>
      <c r="Y2665" s="158">
        <f t="shared" ref="Y2665:AC2665" si="11977">SUM(Y2666:Y2672)</f>
        <v>0</v>
      </c>
      <c r="Z2665" s="158">
        <f t="shared" si="11977"/>
        <v>0</v>
      </c>
      <c r="AA2665" s="158">
        <f t="shared" si="11977"/>
        <v>0</v>
      </c>
      <c r="AB2665" s="158">
        <f t="shared" si="11977"/>
        <v>0</v>
      </c>
      <c r="AC2665" s="158">
        <f t="shared" si="11977"/>
        <v>0</v>
      </c>
      <c r="AD2665" s="158">
        <f>Z2665+AC2665</f>
        <v>0</v>
      </c>
      <c r="AE2665" s="158">
        <f>SUM(AE2666:AE2672)</f>
        <v>0</v>
      </c>
      <c r="AF2665" s="158">
        <f t="shared" ref="AF2665:AI2665" si="11978">SUM(AF2666:AF2672)</f>
        <v>0</v>
      </c>
      <c r="AG2665" s="158">
        <f t="shared" si="11978"/>
        <v>0</v>
      </c>
      <c r="AH2665" s="158">
        <f t="shared" si="11978"/>
        <v>0</v>
      </c>
      <c r="AI2665" s="158">
        <f t="shared" si="11978"/>
        <v>0</v>
      </c>
      <c r="AJ2665" s="158">
        <f t="shared" ref="AJ2665" si="11979">SUM(AJ2666:AJ2672)</f>
        <v>0</v>
      </c>
      <c r="AK2665" s="158">
        <f>AG2665+AJ2665</f>
        <v>0</v>
      </c>
      <c r="AL2665" s="158">
        <f>SUM(AL2666:AL2672)</f>
        <v>0</v>
      </c>
      <c r="AM2665" s="158">
        <f t="shared" ref="AM2665:AQ2665" si="11980">SUM(AM2666:AM2672)</f>
        <v>0</v>
      </c>
      <c r="AN2665" s="158">
        <f t="shared" si="11980"/>
        <v>0</v>
      </c>
      <c r="AO2665" s="158">
        <f t="shared" si="11980"/>
        <v>0</v>
      </c>
      <c r="AP2665" s="158">
        <f t="shared" si="11980"/>
        <v>0</v>
      </c>
      <c r="AQ2665" s="158">
        <f t="shared" si="11980"/>
        <v>0</v>
      </c>
      <c r="AR2665" s="158">
        <f>AN2665+AQ2665</f>
        <v>0</v>
      </c>
      <c r="AS2665" s="191"/>
      <c r="AT2665" s="192"/>
      <c r="AU2665" s="220"/>
      <c r="AV2665" s="161"/>
      <c r="AW2665" s="161"/>
      <c r="AX2665" s="161"/>
      <c r="AY2665" s="161"/>
      <c r="BD2665" s="193"/>
    </row>
    <row r="2666" spans="1:56" s="19" customFormat="1" ht="70.5" hidden="1" customHeight="1">
      <c r="A2666" s="54">
        <v>2018</v>
      </c>
      <c r="B2666" s="174">
        <v>8323</v>
      </c>
      <c r="C2666" s="54">
        <v>5</v>
      </c>
      <c r="D2666" s="54">
        <v>1</v>
      </c>
      <c r="E2666" s="54">
        <v>5000</v>
      </c>
      <c r="F2666" s="54">
        <v>5100</v>
      </c>
      <c r="G2666" s="54">
        <v>512</v>
      </c>
      <c r="H2666" s="163">
        <v>1</v>
      </c>
      <c r="I2666" s="175" t="s">
        <v>269</v>
      </c>
      <c r="J2666" s="56">
        <f t="shared" ref="J2666:J2671" si="11981">ROUND(P2666*0.8,0)</f>
        <v>0</v>
      </c>
      <c r="K2666" s="56">
        <v>0</v>
      </c>
      <c r="L2666" s="57">
        <f t="shared" ref="L2666:L2671" si="11982">J2666+K2666</f>
        <v>0</v>
      </c>
      <c r="M2666" s="56">
        <f t="shared" ref="M2666:M2672" si="11983">P2666-J2666</f>
        <v>0</v>
      </c>
      <c r="N2666" s="56">
        <v>0</v>
      </c>
      <c r="O2666" s="57">
        <f t="shared" ref="O2666:O2671" si="11984">M2666+N2666</f>
        <v>0</v>
      </c>
      <c r="P2666" s="57">
        <v>0</v>
      </c>
      <c r="Q2666" s="56">
        <f t="shared" ref="Q2666:Q2671" si="11985">ROUND(W2666*0.8,0)</f>
        <v>0</v>
      </c>
      <c r="R2666" s="56">
        <v>0</v>
      </c>
      <c r="S2666" s="57">
        <f t="shared" ref="S2666:S2672" si="11986">Q2666+R2666</f>
        <v>0</v>
      </c>
      <c r="T2666" s="56">
        <f t="shared" ref="T2666:T2672" si="11987">W2666-Q2666</f>
        <v>0</v>
      </c>
      <c r="U2666" s="56">
        <v>0</v>
      </c>
      <c r="V2666" s="57">
        <f t="shared" ref="V2666:V2672" si="11988">T2666+U2666</f>
        <v>0</v>
      </c>
      <c r="W2666" s="57">
        <v>0</v>
      </c>
      <c r="X2666" s="56">
        <f t="shared" ref="X2666:X2671" si="11989">ROUND(AD2666*0.8,0)</f>
        <v>0</v>
      </c>
      <c r="Y2666" s="56">
        <v>0</v>
      </c>
      <c r="Z2666" s="57">
        <f t="shared" ref="Z2666:Z2672" si="11990">X2666+Y2666</f>
        <v>0</v>
      </c>
      <c r="AA2666" s="56">
        <f t="shared" ref="AA2666:AA2672" si="11991">AD2666-X2666</f>
        <v>0</v>
      </c>
      <c r="AB2666" s="56">
        <v>0</v>
      </c>
      <c r="AC2666" s="57">
        <f t="shared" ref="AC2666:AC2672" si="11992">AA2666+AB2666</f>
        <v>0</v>
      </c>
      <c r="AD2666" s="57">
        <v>0</v>
      </c>
      <c r="AE2666" s="56">
        <f t="shared" ref="AE2666:AE2671" si="11993">ROUND(AK2666*0.8,0)</f>
        <v>0</v>
      </c>
      <c r="AF2666" s="56">
        <v>0</v>
      </c>
      <c r="AG2666" s="57">
        <f t="shared" ref="AG2666:AG2672" si="11994">AE2666+AF2666</f>
        <v>0</v>
      </c>
      <c r="AH2666" s="56">
        <f t="shared" ref="AH2666:AH2672" si="11995">AK2666-AE2666</f>
        <v>0</v>
      </c>
      <c r="AI2666" s="56">
        <v>0</v>
      </c>
      <c r="AJ2666" s="57">
        <f t="shared" ref="AJ2666:AJ2672" si="11996">AH2666+AI2666</f>
        <v>0</v>
      </c>
      <c r="AK2666" s="57">
        <v>0</v>
      </c>
      <c r="AL2666" s="56">
        <f t="shared" ref="AL2666:AL2671" si="11997">ROUND(AR2666*0.8,0)</f>
        <v>0</v>
      </c>
      <c r="AM2666" s="56">
        <v>0</v>
      </c>
      <c r="AN2666" s="57">
        <f t="shared" ref="AN2666:AN2672" si="11998">AL2666+AM2666</f>
        <v>0</v>
      </c>
      <c r="AO2666" s="56">
        <f t="shared" ref="AO2666:AO2672" si="11999">AR2666-AL2666</f>
        <v>0</v>
      </c>
      <c r="AP2666" s="56">
        <v>0</v>
      </c>
      <c r="AQ2666" s="57">
        <f t="shared" ref="AQ2666:AQ2672" si="12000">AO2666+AP2666</f>
        <v>0</v>
      </c>
      <c r="AR2666" s="57">
        <v>0</v>
      </c>
      <c r="AS2666" s="57" t="s">
        <v>43</v>
      </c>
      <c r="AT2666" s="179"/>
      <c r="AU2666" s="176"/>
      <c r="AV2666" s="177"/>
      <c r="AW2666" s="177"/>
      <c r="AX2666" s="177"/>
      <c r="AY2666" s="177"/>
      <c r="BD2666" s="224" t="s">
        <v>78</v>
      </c>
    </row>
    <row r="2667" spans="1:56" s="19" customFormat="1" ht="70.5" hidden="1" customHeight="1">
      <c r="A2667" s="54">
        <v>2018</v>
      </c>
      <c r="B2667" s="174">
        <v>8323</v>
      </c>
      <c r="C2667" s="54">
        <v>5</v>
      </c>
      <c r="D2667" s="54">
        <v>1</v>
      </c>
      <c r="E2667" s="54">
        <v>5000</v>
      </c>
      <c r="F2667" s="54">
        <v>5100</v>
      </c>
      <c r="G2667" s="54">
        <v>512</v>
      </c>
      <c r="H2667" s="163">
        <v>2</v>
      </c>
      <c r="I2667" s="175" t="s">
        <v>191</v>
      </c>
      <c r="J2667" s="56">
        <f t="shared" si="11981"/>
        <v>0</v>
      </c>
      <c r="K2667" s="56">
        <v>0</v>
      </c>
      <c r="L2667" s="57">
        <f t="shared" si="11982"/>
        <v>0</v>
      </c>
      <c r="M2667" s="56">
        <f t="shared" si="11983"/>
        <v>0</v>
      </c>
      <c r="N2667" s="56">
        <v>0</v>
      </c>
      <c r="O2667" s="57">
        <f t="shared" si="11984"/>
        <v>0</v>
      </c>
      <c r="P2667" s="57">
        <v>0</v>
      </c>
      <c r="Q2667" s="56">
        <f t="shared" si="11985"/>
        <v>0</v>
      </c>
      <c r="R2667" s="56">
        <v>0</v>
      </c>
      <c r="S2667" s="57">
        <f t="shared" si="11986"/>
        <v>0</v>
      </c>
      <c r="T2667" s="56">
        <f t="shared" si="11987"/>
        <v>0</v>
      </c>
      <c r="U2667" s="56">
        <v>0</v>
      </c>
      <c r="V2667" s="57">
        <f t="shared" si="11988"/>
        <v>0</v>
      </c>
      <c r="W2667" s="57">
        <v>0</v>
      </c>
      <c r="X2667" s="56">
        <f t="shared" si="11989"/>
        <v>0</v>
      </c>
      <c r="Y2667" s="56">
        <v>0</v>
      </c>
      <c r="Z2667" s="57">
        <f t="shared" si="11990"/>
        <v>0</v>
      </c>
      <c r="AA2667" s="56">
        <f t="shared" si="11991"/>
        <v>0</v>
      </c>
      <c r="AB2667" s="56">
        <v>0</v>
      </c>
      <c r="AC2667" s="57">
        <f t="shared" si="11992"/>
        <v>0</v>
      </c>
      <c r="AD2667" s="57">
        <v>0</v>
      </c>
      <c r="AE2667" s="56">
        <f t="shared" si="11993"/>
        <v>0</v>
      </c>
      <c r="AF2667" s="56">
        <v>0</v>
      </c>
      <c r="AG2667" s="57">
        <f t="shared" si="11994"/>
        <v>0</v>
      </c>
      <c r="AH2667" s="56">
        <f t="shared" si="11995"/>
        <v>0</v>
      </c>
      <c r="AI2667" s="56">
        <v>0</v>
      </c>
      <c r="AJ2667" s="57">
        <f t="shared" si="11996"/>
        <v>0</v>
      </c>
      <c r="AK2667" s="57">
        <v>0</v>
      </c>
      <c r="AL2667" s="56">
        <f t="shared" si="11997"/>
        <v>0</v>
      </c>
      <c r="AM2667" s="56">
        <v>0</v>
      </c>
      <c r="AN2667" s="57">
        <f t="shared" si="11998"/>
        <v>0</v>
      </c>
      <c r="AO2667" s="56">
        <f t="shared" si="11999"/>
        <v>0</v>
      </c>
      <c r="AP2667" s="56">
        <v>0</v>
      </c>
      <c r="AQ2667" s="57">
        <f t="shared" si="12000"/>
        <v>0</v>
      </c>
      <c r="AR2667" s="57">
        <v>0</v>
      </c>
      <c r="AS2667" s="57" t="s">
        <v>43</v>
      </c>
      <c r="AT2667" s="179"/>
      <c r="AU2667" s="176"/>
      <c r="AV2667" s="177"/>
      <c r="AW2667" s="177"/>
      <c r="AX2667" s="177"/>
      <c r="AY2667" s="177"/>
      <c r="BD2667" s="224" t="s">
        <v>78</v>
      </c>
    </row>
    <row r="2668" spans="1:56" s="19" customFormat="1" ht="70.5" hidden="1" customHeight="1">
      <c r="A2668" s="54">
        <v>2018</v>
      </c>
      <c r="B2668" s="174">
        <v>8323</v>
      </c>
      <c r="C2668" s="54">
        <v>5</v>
      </c>
      <c r="D2668" s="54">
        <v>1</v>
      </c>
      <c r="E2668" s="54">
        <v>5000</v>
      </c>
      <c r="F2668" s="54">
        <v>5100</v>
      </c>
      <c r="G2668" s="54">
        <v>512</v>
      </c>
      <c r="H2668" s="163">
        <v>3</v>
      </c>
      <c r="I2668" s="175" t="s">
        <v>992</v>
      </c>
      <c r="J2668" s="56">
        <f t="shared" si="11981"/>
        <v>0</v>
      </c>
      <c r="K2668" s="56">
        <v>0</v>
      </c>
      <c r="L2668" s="57">
        <f t="shared" si="11982"/>
        <v>0</v>
      </c>
      <c r="M2668" s="56">
        <f t="shared" si="11983"/>
        <v>0</v>
      </c>
      <c r="N2668" s="56">
        <v>0</v>
      </c>
      <c r="O2668" s="57">
        <f t="shared" si="11984"/>
        <v>0</v>
      </c>
      <c r="P2668" s="57">
        <v>0</v>
      </c>
      <c r="Q2668" s="56">
        <f t="shared" si="11985"/>
        <v>0</v>
      </c>
      <c r="R2668" s="56">
        <v>0</v>
      </c>
      <c r="S2668" s="57">
        <f t="shared" si="11986"/>
        <v>0</v>
      </c>
      <c r="T2668" s="56">
        <f t="shared" si="11987"/>
        <v>0</v>
      </c>
      <c r="U2668" s="56">
        <v>0</v>
      </c>
      <c r="V2668" s="57">
        <f t="shared" si="11988"/>
        <v>0</v>
      </c>
      <c r="W2668" s="57">
        <v>0</v>
      </c>
      <c r="X2668" s="56">
        <f t="shared" si="11989"/>
        <v>0</v>
      </c>
      <c r="Y2668" s="56">
        <v>0</v>
      </c>
      <c r="Z2668" s="57">
        <f t="shared" si="11990"/>
        <v>0</v>
      </c>
      <c r="AA2668" s="56">
        <f t="shared" si="11991"/>
        <v>0</v>
      </c>
      <c r="AB2668" s="56">
        <v>0</v>
      </c>
      <c r="AC2668" s="57">
        <f t="shared" si="11992"/>
        <v>0</v>
      </c>
      <c r="AD2668" s="57">
        <v>0</v>
      </c>
      <c r="AE2668" s="56">
        <f t="shared" si="11993"/>
        <v>0</v>
      </c>
      <c r="AF2668" s="56">
        <v>0</v>
      </c>
      <c r="AG2668" s="57">
        <f t="shared" si="11994"/>
        <v>0</v>
      </c>
      <c r="AH2668" s="56">
        <f t="shared" si="11995"/>
        <v>0</v>
      </c>
      <c r="AI2668" s="56">
        <v>0</v>
      </c>
      <c r="AJ2668" s="57">
        <f t="shared" si="11996"/>
        <v>0</v>
      </c>
      <c r="AK2668" s="57">
        <v>0</v>
      </c>
      <c r="AL2668" s="56">
        <f t="shared" si="11997"/>
        <v>0</v>
      </c>
      <c r="AM2668" s="56">
        <v>0</v>
      </c>
      <c r="AN2668" s="57">
        <f t="shared" si="11998"/>
        <v>0</v>
      </c>
      <c r="AO2668" s="56">
        <f t="shared" si="11999"/>
        <v>0</v>
      </c>
      <c r="AP2668" s="56">
        <v>0</v>
      </c>
      <c r="AQ2668" s="57">
        <f t="shared" si="12000"/>
        <v>0</v>
      </c>
      <c r="AR2668" s="57">
        <v>0</v>
      </c>
      <c r="AS2668" s="57" t="s">
        <v>43</v>
      </c>
      <c r="AT2668" s="179"/>
      <c r="AU2668" s="176"/>
      <c r="AV2668" s="177"/>
      <c r="AW2668" s="177"/>
      <c r="AX2668" s="177"/>
      <c r="AY2668" s="177"/>
      <c r="BD2668" s="224" t="s">
        <v>78</v>
      </c>
    </row>
    <row r="2669" spans="1:56" s="19" customFormat="1" ht="70.5" hidden="1" customHeight="1">
      <c r="A2669" s="54">
        <v>2018</v>
      </c>
      <c r="B2669" s="174">
        <v>8323</v>
      </c>
      <c r="C2669" s="54">
        <v>5</v>
      </c>
      <c r="D2669" s="54">
        <v>1</v>
      </c>
      <c r="E2669" s="54">
        <v>5000</v>
      </c>
      <c r="F2669" s="54">
        <v>5100</v>
      </c>
      <c r="G2669" s="54">
        <v>512</v>
      </c>
      <c r="H2669" s="163">
        <v>4</v>
      </c>
      <c r="I2669" s="175" t="s">
        <v>984</v>
      </c>
      <c r="J2669" s="56">
        <f t="shared" si="11981"/>
        <v>0</v>
      </c>
      <c r="K2669" s="56">
        <v>0</v>
      </c>
      <c r="L2669" s="57">
        <f t="shared" si="11982"/>
        <v>0</v>
      </c>
      <c r="M2669" s="56">
        <f t="shared" si="11983"/>
        <v>0</v>
      </c>
      <c r="N2669" s="56">
        <v>0</v>
      </c>
      <c r="O2669" s="57">
        <f t="shared" si="11984"/>
        <v>0</v>
      </c>
      <c r="P2669" s="57">
        <v>0</v>
      </c>
      <c r="Q2669" s="56">
        <f t="shared" si="11985"/>
        <v>0</v>
      </c>
      <c r="R2669" s="56">
        <v>0</v>
      </c>
      <c r="S2669" s="57">
        <f t="shared" si="11986"/>
        <v>0</v>
      </c>
      <c r="T2669" s="56">
        <f t="shared" si="11987"/>
        <v>0</v>
      </c>
      <c r="U2669" s="56">
        <v>0</v>
      </c>
      <c r="V2669" s="57">
        <f t="shared" si="11988"/>
        <v>0</v>
      </c>
      <c r="W2669" s="57">
        <v>0</v>
      </c>
      <c r="X2669" s="56">
        <f t="shared" si="11989"/>
        <v>0</v>
      </c>
      <c r="Y2669" s="56">
        <v>0</v>
      </c>
      <c r="Z2669" s="57">
        <f t="shared" si="11990"/>
        <v>0</v>
      </c>
      <c r="AA2669" s="56">
        <f t="shared" si="11991"/>
        <v>0</v>
      </c>
      <c r="AB2669" s="56">
        <v>0</v>
      </c>
      <c r="AC2669" s="57">
        <f t="shared" si="11992"/>
        <v>0</v>
      </c>
      <c r="AD2669" s="57">
        <v>0</v>
      </c>
      <c r="AE2669" s="56">
        <f t="shared" si="11993"/>
        <v>0</v>
      </c>
      <c r="AF2669" s="56">
        <v>0</v>
      </c>
      <c r="AG2669" s="57">
        <f t="shared" si="11994"/>
        <v>0</v>
      </c>
      <c r="AH2669" s="56">
        <f t="shared" si="11995"/>
        <v>0</v>
      </c>
      <c r="AI2669" s="56">
        <v>0</v>
      </c>
      <c r="AJ2669" s="57">
        <f t="shared" si="11996"/>
        <v>0</v>
      </c>
      <c r="AK2669" s="57">
        <v>0</v>
      </c>
      <c r="AL2669" s="56">
        <f t="shared" si="11997"/>
        <v>0</v>
      </c>
      <c r="AM2669" s="56">
        <v>0</v>
      </c>
      <c r="AN2669" s="57">
        <f t="shared" si="11998"/>
        <v>0</v>
      </c>
      <c r="AO2669" s="56">
        <f t="shared" si="11999"/>
        <v>0</v>
      </c>
      <c r="AP2669" s="56">
        <v>0</v>
      </c>
      <c r="AQ2669" s="57">
        <f t="shared" si="12000"/>
        <v>0</v>
      </c>
      <c r="AR2669" s="57">
        <v>0</v>
      </c>
      <c r="AS2669" s="57" t="s">
        <v>43</v>
      </c>
      <c r="AT2669" s="179"/>
      <c r="AU2669" s="176"/>
      <c r="AV2669" s="177"/>
      <c r="AW2669" s="177"/>
      <c r="AX2669" s="177"/>
      <c r="AY2669" s="177"/>
      <c r="BD2669" s="224" t="s">
        <v>78</v>
      </c>
    </row>
    <row r="2670" spans="1:56" s="19" customFormat="1" ht="70.5" hidden="1" customHeight="1">
      <c r="A2670" s="54">
        <v>2018</v>
      </c>
      <c r="B2670" s="174">
        <v>8323</v>
      </c>
      <c r="C2670" s="54">
        <v>5</v>
      </c>
      <c r="D2670" s="54">
        <v>1</v>
      </c>
      <c r="E2670" s="54">
        <v>5000</v>
      </c>
      <c r="F2670" s="54">
        <v>5100</v>
      </c>
      <c r="G2670" s="54">
        <v>512</v>
      </c>
      <c r="H2670" s="163">
        <v>5</v>
      </c>
      <c r="I2670" s="175" t="s">
        <v>1111</v>
      </c>
      <c r="J2670" s="56">
        <f t="shared" si="11981"/>
        <v>0</v>
      </c>
      <c r="K2670" s="56">
        <v>0</v>
      </c>
      <c r="L2670" s="57">
        <f t="shared" si="11982"/>
        <v>0</v>
      </c>
      <c r="M2670" s="56">
        <f t="shared" si="11983"/>
        <v>0</v>
      </c>
      <c r="N2670" s="56">
        <v>0</v>
      </c>
      <c r="O2670" s="57">
        <f t="shared" si="11984"/>
        <v>0</v>
      </c>
      <c r="P2670" s="57">
        <v>0</v>
      </c>
      <c r="Q2670" s="56">
        <f t="shared" si="11985"/>
        <v>0</v>
      </c>
      <c r="R2670" s="56">
        <v>0</v>
      </c>
      <c r="S2670" s="57">
        <f t="shared" si="11986"/>
        <v>0</v>
      </c>
      <c r="T2670" s="56">
        <f t="shared" si="11987"/>
        <v>0</v>
      </c>
      <c r="U2670" s="56">
        <v>0</v>
      </c>
      <c r="V2670" s="57">
        <f t="shared" si="11988"/>
        <v>0</v>
      </c>
      <c r="W2670" s="57">
        <v>0</v>
      </c>
      <c r="X2670" s="56">
        <f t="shared" si="11989"/>
        <v>0</v>
      </c>
      <c r="Y2670" s="56">
        <v>0</v>
      </c>
      <c r="Z2670" s="57">
        <f t="shared" si="11990"/>
        <v>0</v>
      </c>
      <c r="AA2670" s="56">
        <f t="shared" si="11991"/>
        <v>0</v>
      </c>
      <c r="AB2670" s="56">
        <v>0</v>
      </c>
      <c r="AC2670" s="57">
        <f t="shared" si="11992"/>
        <v>0</v>
      </c>
      <c r="AD2670" s="57">
        <v>0</v>
      </c>
      <c r="AE2670" s="56">
        <f t="shared" si="11993"/>
        <v>0</v>
      </c>
      <c r="AF2670" s="56">
        <v>0</v>
      </c>
      <c r="AG2670" s="57">
        <f t="shared" si="11994"/>
        <v>0</v>
      </c>
      <c r="AH2670" s="56">
        <f t="shared" si="11995"/>
        <v>0</v>
      </c>
      <c r="AI2670" s="56">
        <v>0</v>
      </c>
      <c r="AJ2670" s="57">
        <f t="shared" si="11996"/>
        <v>0</v>
      </c>
      <c r="AK2670" s="57">
        <v>0</v>
      </c>
      <c r="AL2670" s="56">
        <f t="shared" si="11997"/>
        <v>0</v>
      </c>
      <c r="AM2670" s="56">
        <v>0</v>
      </c>
      <c r="AN2670" s="57">
        <f t="shared" si="11998"/>
        <v>0</v>
      </c>
      <c r="AO2670" s="56">
        <f t="shared" si="11999"/>
        <v>0</v>
      </c>
      <c r="AP2670" s="56">
        <v>0</v>
      </c>
      <c r="AQ2670" s="57">
        <f t="shared" si="12000"/>
        <v>0</v>
      </c>
      <c r="AR2670" s="57">
        <v>0</v>
      </c>
      <c r="AS2670" s="57" t="s">
        <v>43</v>
      </c>
      <c r="AT2670" s="179"/>
      <c r="AU2670" s="176"/>
      <c r="AV2670" s="177"/>
      <c r="AW2670" s="177"/>
      <c r="AX2670" s="177"/>
      <c r="AY2670" s="177"/>
      <c r="BD2670" s="224" t="s">
        <v>78</v>
      </c>
    </row>
    <row r="2671" spans="1:56" s="19" customFormat="1" ht="70.5" hidden="1" customHeight="1">
      <c r="A2671" s="54">
        <v>2018</v>
      </c>
      <c r="B2671" s="174">
        <v>8323</v>
      </c>
      <c r="C2671" s="54">
        <v>5</v>
      </c>
      <c r="D2671" s="54">
        <v>1</v>
      </c>
      <c r="E2671" s="54">
        <v>5000</v>
      </c>
      <c r="F2671" s="54">
        <v>5100</v>
      </c>
      <c r="G2671" s="54">
        <v>512</v>
      </c>
      <c r="H2671" s="163">
        <v>6</v>
      </c>
      <c r="I2671" s="175" t="s">
        <v>109</v>
      </c>
      <c r="J2671" s="56">
        <f t="shared" si="11981"/>
        <v>0</v>
      </c>
      <c r="K2671" s="56">
        <v>0</v>
      </c>
      <c r="L2671" s="57">
        <f t="shared" si="11982"/>
        <v>0</v>
      </c>
      <c r="M2671" s="56">
        <f t="shared" si="11983"/>
        <v>0</v>
      </c>
      <c r="N2671" s="56">
        <v>0</v>
      </c>
      <c r="O2671" s="57">
        <f t="shared" si="11984"/>
        <v>0</v>
      </c>
      <c r="P2671" s="57">
        <v>0</v>
      </c>
      <c r="Q2671" s="56">
        <f t="shared" si="11985"/>
        <v>0</v>
      </c>
      <c r="R2671" s="56">
        <v>0</v>
      </c>
      <c r="S2671" s="57">
        <f t="shared" si="11986"/>
        <v>0</v>
      </c>
      <c r="T2671" s="56">
        <f t="shared" si="11987"/>
        <v>0</v>
      </c>
      <c r="U2671" s="56">
        <v>0</v>
      </c>
      <c r="V2671" s="57">
        <f t="shared" si="11988"/>
        <v>0</v>
      </c>
      <c r="W2671" s="57">
        <v>0</v>
      </c>
      <c r="X2671" s="56">
        <f t="shared" si="11989"/>
        <v>0</v>
      </c>
      <c r="Y2671" s="56">
        <v>0</v>
      </c>
      <c r="Z2671" s="57">
        <f t="shared" si="11990"/>
        <v>0</v>
      </c>
      <c r="AA2671" s="56">
        <f t="shared" si="11991"/>
        <v>0</v>
      </c>
      <c r="AB2671" s="56">
        <v>0</v>
      </c>
      <c r="AC2671" s="57">
        <f t="shared" si="11992"/>
        <v>0</v>
      </c>
      <c r="AD2671" s="57">
        <v>0</v>
      </c>
      <c r="AE2671" s="56">
        <f t="shared" si="11993"/>
        <v>0</v>
      </c>
      <c r="AF2671" s="56">
        <v>0</v>
      </c>
      <c r="AG2671" s="57">
        <f t="shared" si="11994"/>
        <v>0</v>
      </c>
      <c r="AH2671" s="56">
        <f t="shared" si="11995"/>
        <v>0</v>
      </c>
      <c r="AI2671" s="56">
        <v>0</v>
      </c>
      <c r="AJ2671" s="57">
        <f t="shared" si="11996"/>
        <v>0</v>
      </c>
      <c r="AK2671" s="57">
        <v>0</v>
      </c>
      <c r="AL2671" s="56">
        <f t="shared" si="11997"/>
        <v>0</v>
      </c>
      <c r="AM2671" s="56">
        <v>0</v>
      </c>
      <c r="AN2671" s="57">
        <f t="shared" si="11998"/>
        <v>0</v>
      </c>
      <c r="AO2671" s="56">
        <f t="shared" si="11999"/>
        <v>0</v>
      </c>
      <c r="AP2671" s="56">
        <v>0</v>
      </c>
      <c r="AQ2671" s="57">
        <f t="shared" si="12000"/>
        <v>0</v>
      </c>
      <c r="AR2671" s="57">
        <v>0</v>
      </c>
      <c r="AS2671" s="57" t="s">
        <v>43</v>
      </c>
      <c r="AT2671" s="179"/>
      <c r="AU2671" s="176"/>
      <c r="AV2671" s="177"/>
      <c r="AW2671" s="177"/>
      <c r="AX2671" s="177"/>
      <c r="AY2671" s="177"/>
      <c r="BD2671" s="224" t="s">
        <v>78</v>
      </c>
    </row>
    <row r="2672" spans="1:56" s="19" customFormat="1" ht="70.5" hidden="1" customHeight="1">
      <c r="A2672" s="54">
        <v>2018</v>
      </c>
      <c r="B2672" s="174">
        <v>8323</v>
      </c>
      <c r="C2672" s="54">
        <v>5</v>
      </c>
      <c r="D2672" s="54">
        <v>1</v>
      </c>
      <c r="E2672" s="54">
        <v>5000</v>
      </c>
      <c r="F2672" s="54">
        <v>5100</v>
      </c>
      <c r="G2672" s="54">
        <v>512</v>
      </c>
      <c r="H2672" s="163">
        <v>7</v>
      </c>
      <c r="I2672" s="175" t="s">
        <v>203</v>
      </c>
      <c r="J2672" s="56">
        <v>0</v>
      </c>
      <c r="K2672" s="56">
        <v>0</v>
      </c>
      <c r="L2672" s="57">
        <f t="shared" ref="L2672" si="12001">J2672+K2672</f>
        <v>0</v>
      </c>
      <c r="M2672" s="56">
        <f t="shared" si="11983"/>
        <v>0</v>
      </c>
      <c r="N2672" s="56">
        <v>0</v>
      </c>
      <c r="O2672" s="57">
        <f t="shared" ref="O2672" si="12002">M2672+N2672</f>
        <v>0</v>
      </c>
      <c r="P2672" s="57">
        <v>0</v>
      </c>
      <c r="Q2672" s="56">
        <v>0</v>
      </c>
      <c r="R2672" s="56">
        <v>0</v>
      </c>
      <c r="S2672" s="57">
        <f t="shared" si="11986"/>
        <v>0</v>
      </c>
      <c r="T2672" s="56">
        <f t="shared" si="11987"/>
        <v>0</v>
      </c>
      <c r="U2672" s="56">
        <v>0</v>
      </c>
      <c r="V2672" s="57">
        <f t="shared" si="11988"/>
        <v>0</v>
      </c>
      <c r="W2672" s="57">
        <v>0</v>
      </c>
      <c r="X2672" s="56">
        <v>0</v>
      </c>
      <c r="Y2672" s="56">
        <v>0</v>
      </c>
      <c r="Z2672" s="57">
        <f t="shared" si="11990"/>
        <v>0</v>
      </c>
      <c r="AA2672" s="56">
        <f t="shared" si="11991"/>
        <v>0</v>
      </c>
      <c r="AB2672" s="56">
        <v>0</v>
      </c>
      <c r="AC2672" s="57">
        <f t="shared" si="11992"/>
        <v>0</v>
      </c>
      <c r="AD2672" s="57">
        <v>0</v>
      </c>
      <c r="AE2672" s="56">
        <v>0</v>
      </c>
      <c r="AF2672" s="56">
        <v>0</v>
      </c>
      <c r="AG2672" s="57">
        <f t="shared" si="11994"/>
        <v>0</v>
      </c>
      <c r="AH2672" s="56">
        <f t="shared" si="11995"/>
        <v>0</v>
      </c>
      <c r="AI2672" s="56">
        <v>0</v>
      </c>
      <c r="AJ2672" s="57">
        <f t="shared" si="11996"/>
        <v>0</v>
      </c>
      <c r="AK2672" s="57">
        <v>0</v>
      </c>
      <c r="AL2672" s="56">
        <v>0</v>
      </c>
      <c r="AM2672" s="56">
        <v>0</v>
      </c>
      <c r="AN2672" s="57">
        <f t="shared" si="11998"/>
        <v>0</v>
      </c>
      <c r="AO2672" s="56">
        <f t="shared" si="11999"/>
        <v>0</v>
      </c>
      <c r="AP2672" s="56">
        <v>0</v>
      </c>
      <c r="AQ2672" s="57">
        <f t="shared" si="12000"/>
        <v>0</v>
      </c>
      <c r="AR2672" s="57">
        <v>0</v>
      </c>
      <c r="AS2672" s="57" t="s">
        <v>43</v>
      </c>
      <c r="AT2672" s="179"/>
      <c r="AU2672" s="176"/>
      <c r="AV2672" s="177"/>
      <c r="AW2672" s="177"/>
      <c r="AX2672" s="177"/>
      <c r="AY2672" s="177"/>
      <c r="BD2672" s="178" t="s">
        <v>30</v>
      </c>
    </row>
    <row r="2673" spans="1:56" s="19" customFormat="1" ht="70.5" customHeight="1">
      <c r="A2673" s="154">
        <v>2019</v>
      </c>
      <c r="B2673" s="155">
        <v>8323</v>
      </c>
      <c r="C2673" s="154">
        <v>5</v>
      </c>
      <c r="D2673" s="154">
        <v>1</v>
      </c>
      <c r="E2673" s="154">
        <v>5000</v>
      </c>
      <c r="F2673" s="154">
        <v>5100</v>
      </c>
      <c r="G2673" s="154">
        <v>515</v>
      </c>
      <c r="H2673" s="154"/>
      <c r="I2673" s="172" t="s">
        <v>114</v>
      </c>
      <c r="J2673" s="158">
        <f>SUM(J2674:J2692)</f>
        <v>649124.26</v>
      </c>
      <c r="K2673" s="158">
        <f t="shared" ref="K2673:O2673" si="12003">SUM(K2674:K2692)</f>
        <v>0</v>
      </c>
      <c r="L2673" s="158">
        <f t="shared" si="12003"/>
        <v>649124.26</v>
      </c>
      <c r="M2673" s="158">
        <f t="shared" si="12003"/>
        <v>0</v>
      </c>
      <c r="N2673" s="158">
        <f t="shared" si="12003"/>
        <v>0</v>
      </c>
      <c r="O2673" s="158">
        <f t="shared" si="12003"/>
        <v>0</v>
      </c>
      <c r="P2673" s="158">
        <v>0</v>
      </c>
      <c r="Q2673" s="158">
        <f>SUM(Q2674:Q2692)</f>
        <v>0</v>
      </c>
      <c r="R2673" s="158">
        <f t="shared" ref="R2673:V2673" si="12004">SUM(R2674:R2692)</f>
        <v>0</v>
      </c>
      <c r="S2673" s="158">
        <f t="shared" si="12004"/>
        <v>0</v>
      </c>
      <c r="T2673" s="158">
        <f t="shared" si="12004"/>
        <v>0</v>
      </c>
      <c r="U2673" s="158">
        <f t="shared" si="12004"/>
        <v>0</v>
      </c>
      <c r="V2673" s="158">
        <f t="shared" si="12004"/>
        <v>0</v>
      </c>
      <c r="W2673" s="158">
        <v>0</v>
      </c>
      <c r="X2673" s="158">
        <f>SUM(X2674:X2692)</f>
        <v>0</v>
      </c>
      <c r="Y2673" s="158">
        <f t="shared" ref="Y2673:AC2673" si="12005">SUM(Y2674:Y2692)</f>
        <v>0</v>
      </c>
      <c r="Z2673" s="158">
        <f t="shared" si="12005"/>
        <v>0</v>
      </c>
      <c r="AA2673" s="158">
        <f t="shared" si="12005"/>
        <v>0</v>
      </c>
      <c r="AB2673" s="158">
        <f t="shared" si="12005"/>
        <v>0</v>
      </c>
      <c r="AC2673" s="158">
        <f t="shared" si="12005"/>
        <v>0</v>
      </c>
      <c r="AD2673" s="158">
        <v>0</v>
      </c>
      <c r="AE2673" s="158">
        <f>SUM(AE2674:AE2692)</f>
        <v>0</v>
      </c>
      <c r="AF2673" s="158">
        <f t="shared" ref="AF2673:AI2673" si="12006">SUM(AF2674:AF2692)</f>
        <v>0</v>
      </c>
      <c r="AG2673" s="158">
        <f t="shared" si="12006"/>
        <v>0</v>
      </c>
      <c r="AH2673" s="158">
        <f t="shared" si="12006"/>
        <v>0</v>
      </c>
      <c r="AI2673" s="158">
        <f t="shared" si="12006"/>
        <v>0</v>
      </c>
      <c r="AJ2673" s="158">
        <f t="shared" ref="AJ2673" si="12007">SUM(AJ2674:AJ2692)</f>
        <v>0</v>
      </c>
      <c r="AK2673" s="158">
        <v>0</v>
      </c>
      <c r="AL2673" s="158">
        <f>SUM(AL2674:AL2692)</f>
        <v>649124.26</v>
      </c>
      <c r="AM2673" s="158">
        <f t="shared" ref="AM2673:AQ2673" si="12008">SUM(AM2674:AM2692)</f>
        <v>0</v>
      </c>
      <c r="AN2673" s="158">
        <f t="shared" si="12008"/>
        <v>649124.26</v>
      </c>
      <c r="AO2673" s="158">
        <f t="shared" si="12008"/>
        <v>0</v>
      </c>
      <c r="AP2673" s="158">
        <f t="shared" si="12008"/>
        <v>0</v>
      </c>
      <c r="AQ2673" s="158">
        <f t="shared" si="12008"/>
        <v>0</v>
      </c>
      <c r="AR2673" s="158">
        <v>0</v>
      </c>
      <c r="AS2673" s="158"/>
      <c r="AT2673" s="159"/>
      <c r="AU2673" s="160"/>
      <c r="AV2673" s="161"/>
      <c r="AW2673" s="161"/>
      <c r="AX2673" s="161"/>
      <c r="AY2673" s="161"/>
      <c r="BD2673" s="173"/>
    </row>
    <row r="2674" spans="1:56" s="19" customFormat="1" ht="70.5" customHeight="1">
      <c r="A2674" s="54">
        <v>2019</v>
      </c>
      <c r="B2674" s="174">
        <v>8323</v>
      </c>
      <c r="C2674" s="54">
        <v>5</v>
      </c>
      <c r="D2674" s="54">
        <v>1</v>
      </c>
      <c r="E2674" s="54">
        <v>5000</v>
      </c>
      <c r="F2674" s="54">
        <v>5100</v>
      </c>
      <c r="G2674" s="54">
        <v>515</v>
      </c>
      <c r="H2674" s="163">
        <v>1</v>
      </c>
      <c r="I2674" s="175" t="s">
        <v>115</v>
      </c>
      <c r="J2674" s="56">
        <v>624124.26</v>
      </c>
      <c r="K2674" s="56">
        <v>0</v>
      </c>
      <c r="L2674" s="57">
        <f t="shared" ref="L2674:L2692" si="12009">J2674+K2674</f>
        <v>624124.26</v>
      </c>
      <c r="M2674" s="56">
        <v>0</v>
      </c>
      <c r="N2674" s="56">
        <v>0</v>
      </c>
      <c r="O2674" s="57">
        <f t="shared" ref="O2674:O2692" si="12010">M2674+N2674</f>
        <v>0</v>
      </c>
      <c r="P2674" s="57">
        <f>L2674+O2674</f>
        <v>624124.26</v>
      </c>
      <c r="Q2674" s="56">
        <f t="shared" ref="Q2674:Q2692" si="12011">ROUND(W2674*0.8,0)</f>
        <v>0</v>
      </c>
      <c r="R2674" s="56">
        <v>0</v>
      </c>
      <c r="S2674" s="57">
        <f t="shared" ref="S2674:S2692" si="12012">Q2674+R2674</f>
        <v>0</v>
      </c>
      <c r="T2674" s="56">
        <f t="shared" ref="T2674:T2692" si="12013">W2674-Q2674</f>
        <v>0</v>
      </c>
      <c r="U2674" s="56">
        <v>0</v>
      </c>
      <c r="V2674" s="57">
        <f t="shared" ref="V2674:V2692" si="12014">T2674+U2674</f>
        <v>0</v>
      </c>
      <c r="W2674" s="57">
        <v>0</v>
      </c>
      <c r="X2674" s="56">
        <f t="shared" ref="X2674:X2692" si="12015">ROUND(AD2674*0.8,0)</f>
        <v>0</v>
      </c>
      <c r="Y2674" s="56">
        <v>0</v>
      </c>
      <c r="Z2674" s="57">
        <f t="shared" ref="Z2674:Z2692" si="12016">X2674+Y2674</f>
        <v>0</v>
      </c>
      <c r="AA2674" s="56">
        <f t="shared" ref="AA2674:AA2692" si="12017">AD2674-X2674</f>
        <v>0</v>
      </c>
      <c r="AB2674" s="56">
        <v>0</v>
      </c>
      <c r="AC2674" s="57">
        <f t="shared" ref="AC2674:AC2692" si="12018">AA2674+AB2674</f>
        <v>0</v>
      </c>
      <c r="AD2674" s="57">
        <v>0</v>
      </c>
      <c r="AE2674" s="56">
        <f t="shared" ref="AE2674:AE2692" si="12019">ROUND(AK2674*0.8,0)</f>
        <v>0</v>
      </c>
      <c r="AF2674" s="56">
        <v>0</v>
      </c>
      <c r="AG2674" s="57">
        <f t="shared" ref="AG2674:AG2692" si="12020">AE2674+AF2674</f>
        <v>0</v>
      </c>
      <c r="AH2674" s="56">
        <f t="shared" ref="AH2674:AH2692" si="12021">AK2674-AE2674</f>
        <v>0</v>
      </c>
      <c r="AI2674" s="56">
        <v>0</v>
      </c>
      <c r="AJ2674" s="57">
        <f t="shared" ref="AJ2674:AJ2692" si="12022">AH2674+AI2674</f>
        <v>0</v>
      </c>
      <c r="AK2674" s="57">
        <v>0</v>
      </c>
      <c r="AL2674" s="56">
        <f t="shared" ref="AL2674" si="12023">J2674-Q2674-X2674-AE2674</f>
        <v>624124.26</v>
      </c>
      <c r="AM2674" s="56">
        <f t="shared" ref="AM2674" si="12024">K2674-R2674-Y2674-AF2674</f>
        <v>0</v>
      </c>
      <c r="AN2674" s="57">
        <f t="shared" ref="AN2674" si="12025">AL2674+AM2674</f>
        <v>624124.26</v>
      </c>
      <c r="AO2674" s="56">
        <f t="shared" ref="AO2674" si="12026">M2674-T2674-AA2674-AH2674</f>
        <v>0</v>
      </c>
      <c r="AP2674" s="56">
        <f t="shared" ref="AP2674" si="12027">N2674-U2674-AB2674-AI2674</f>
        <v>0</v>
      </c>
      <c r="AQ2674" s="57">
        <f t="shared" ref="AQ2674" si="12028">AO2674+AP2674</f>
        <v>0</v>
      </c>
      <c r="AR2674" s="57">
        <f t="shared" ref="AR2674" si="12029">AN2674+AQ2674</f>
        <v>624124.26</v>
      </c>
      <c r="AS2674" s="57" t="s">
        <v>43</v>
      </c>
      <c r="AT2674" s="179">
        <v>20</v>
      </c>
      <c r="AU2674" s="176">
        <v>0</v>
      </c>
      <c r="AV2674" s="177">
        <v>0</v>
      </c>
      <c r="AW2674" s="177">
        <v>0</v>
      </c>
      <c r="AX2674" s="171">
        <f t="shared" ref="AX2674" si="12030">AT2674-AV2674</f>
        <v>20</v>
      </c>
      <c r="AY2674" s="171">
        <f t="shared" ref="AY2674" si="12031">AU2674-AW2674</f>
        <v>0</v>
      </c>
      <c r="BD2674" s="224" t="s">
        <v>78</v>
      </c>
    </row>
    <row r="2675" spans="1:56" s="19" customFormat="1" ht="70.5" hidden="1" customHeight="1">
      <c r="A2675" s="54">
        <v>2018</v>
      </c>
      <c r="B2675" s="174">
        <v>8323</v>
      </c>
      <c r="C2675" s="54">
        <v>5</v>
      </c>
      <c r="D2675" s="54">
        <v>1</v>
      </c>
      <c r="E2675" s="54">
        <v>5000</v>
      </c>
      <c r="F2675" s="54">
        <v>5100</v>
      </c>
      <c r="G2675" s="54">
        <v>515</v>
      </c>
      <c r="H2675" s="163">
        <v>2</v>
      </c>
      <c r="I2675" s="175" t="s">
        <v>117</v>
      </c>
      <c r="J2675" s="56">
        <f t="shared" ref="J2675:J2691" si="12032">ROUND(P2675*0.8,0)</f>
        <v>0</v>
      </c>
      <c r="K2675" s="56">
        <v>0</v>
      </c>
      <c r="L2675" s="57">
        <f t="shared" si="12009"/>
        <v>0</v>
      </c>
      <c r="M2675" s="56">
        <f t="shared" ref="M2675:M2691" si="12033">P2675-J2675</f>
        <v>0</v>
      </c>
      <c r="N2675" s="56">
        <v>0</v>
      </c>
      <c r="O2675" s="57">
        <f t="shared" si="12010"/>
        <v>0</v>
      </c>
      <c r="P2675" s="57">
        <v>0</v>
      </c>
      <c r="Q2675" s="56">
        <f t="shared" si="12011"/>
        <v>0</v>
      </c>
      <c r="R2675" s="56">
        <v>0</v>
      </c>
      <c r="S2675" s="57">
        <f t="shared" si="12012"/>
        <v>0</v>
      </c>
      <c r="T2675" s="56">
        <f t="shared" si="12013"/>
        <v>0</v>
      </c>
      <c r="U2675" s="56">
        <v>0</v>
      </c>
      <c r="V2675" s="57">
        <f t="shared" si="12014"/>
        <v>0</v>
      </c>
      <c r="W2675" s="57">
        <v>0</v>
      </c>
      <c r="X2675" s="56">
        <f t="shared" si="12015"/>
        <v>0</v>
      </c>
      <c r="Y2675" s="56">
        <v>0</v>
      </c>
      <c r="Z2675" s="57">
        <f t="shared" si="12016"/>
        <v>0</v>
      </c>
      <c r="AA2675" s="56">
        <f t="shared" si="12017"/>
        <v>0</v>
      </c>
      <c r="AB2675" s="56">
        <v>0</v>
      </c>
      <c r="AC2675" s="57">
        <f t="shared" si="12018"/>
        <v>0</v>
      </c>
      <c r="AD2675" s="57">
        <v>0</v>
      </c>
      <c r="AE2675" s="56">
        <f t="shared" si="12019"/>
        <v>0</v>
      </c>
      <c r="AF2675" s="56">
        <v>0</v>
      </c>
      <c r="AG2675" s="57">
        <f t="shared" si="12020"/>
        <v>0</v>
      </c>
      <c r="AH2675" s="56">
        <f t="shared" si="12021"/>
        <v>0</v>
      </c>
      <c r="AI2675" s="56">
        <v>0</v>
      </c>
      <c r="AJ2675" s="57">
        <f t="shared" si="12022"/>
        <v>0</v>
      </c>
      <c r="AK2675" s="57">
        <v>0</v>
      </c>
      <c r="AL2675" s="56">
        <f t="shared" ref="AL2675:AL2691" si="12034">ROUND(AR2675*0.8,0)</f>
        <v>0</v>
      </c>
      <c r="AM2675" s="56">
        <v>0</v>
      </c>
      <c r="AN2675" s="57">
        <f t="shared" ref="AN2675:AN2692" si="12035">AL2675+AM2675</f>
        <v>0</v>
      </c>
      <c r="AO2675" s="56">
        <f t="shared" ref="AO2675:AO2691" si="12036">AR2675-AL2675</f>
        <v>0</v>
      </c>
      <c r="AP2675" s="56">
        <v>0</v>
      </c>
      <c r="AQ2675" s="57">
        <f t="shared" ref="AQ2675:AQ2692" si="12037">AO2675+AP2675</f>
        <v>0</v>
      </c>
      <c r="AR2675" s="57">
        <v>0</v>
      </c>
      <c r="AS2675" s="57" t="s">
        <v>43</v>
      </c>
      <c r="AT2675" s="179"/>
      <c r="AU2675" s="176"/>
      <c r="AV2675" s="177"/>
      <c r="AW2675" s="177"/>
      <c r="AX2675" s="177"/>
      <c r="AY2675" s="177"/>
      <c r="BD2675" s="224" t="s">
        <v>78</v>
      </c>
    </row>
    <row r="2676" spans="1:56" s="19" customFormat="1" ht="70.5" hidden="1" customHeight="1">
      <c r="A2676" s="54">
        <v>2018</v>
      </c>
      <c r="B2676" s="174">
        <v>8323</v>
      </c>
      <c r="C2676" s="54">
        <v>5</v>
      </c>
      <c r="D2676" s="54">
        <v>1</v>
      </c>
      <c r="E2676" s="54">
        <v>5000</v>
      </c>
      <c r="F2676" s="54">
        <v>5100</v>
      </c>
      <c r="G2676" s="54">
        <v>515</v>
      </c>
      <c r="H2676" s="163">
        <v>3</v>
      </c>
      <c r="I2676" s="175" t="s">
        <v>666</v>
      </c>
      <c r="J2676" s="56">
        <f t="shared" si="12032"/>
        <v>0</v>
      </c>
      <c r="K2676" s="56">
        <v>0</v>
      </c>
      <c r="L2676" s="57">
        <f t="shared" si="12009"/>
        <v>0</v>
      </c>
      <c r="M2676" s="56">
        <f t="shared" si="12033"/>
        <v>0</v>
      </c>
      <c r="N2676" s="56">
        <v>0</v>
      </c>
      <c r="O2676" s="57">
        <f t="shared" si="12010"/>
        <v>0</v>
      </c>
      <c r="P2676" s="57">
        <v>0</v>
      </c>
      <c r="Q2676" s="56">
        <f t="shared" si="12011"/>
        <v>0</v>
      </c>
      <c r="R2676" s="56">
        <v>0</v>
      </c>
      <c r="S2676" s="57">
        <f t="shared" si="12012"/>
        <v>0</v>
      </c>
      <c r="T2676" s="56">
        <f t="shared" si="12013"/>
        <v>0</v>
      </c>
      <c r="U2676" s="56">
        <v>0</v>
      </c>
      <c r="V2676" s="57">
        <f t="shared" si="12014"/>
        <v>0</v>
      </c>
      <c r="W2676" s="57">
        <v>0</v>
      </c>
      <c r="X2676" s="56">
        <f t="shared" si="12015"/>
        <v>0</v>
      </c>
      <c r="Y2676" s="56">
        <v>0</v>
      </c>
      <c r="Z2676" s="57">
        <f t="shared" si="12016"/>
        <v>0</v>
      </c>
      <c r="AA2676" s="56">
        <f t="shared" si="12017"/>
        <v>0</v>
      </c>
      <c r="AB2676" s="56">
        <v>0</v>
      </c>
      <c r="AC2676" s="57">
        <f t="shared" si="12018"/>
        <v>0</v>
      </c>
      <c r="AD2676" s="57">
        <v>0</v>
      </c>
      <c r="AE2676" s="56">
        <f t="shared" si="12019"/>
        <v>0</v>
      </c>
      <c r="AF2676" s="56">
        <v>0</v>
      </c>
      <c r="AG2676" s="57">
        <f t="shared" si="12020"/>
        <v>0</v>
      </c>
      <c r="AH2676" s="56">
        <f t="shared" si="12021"/>
        <v>0</v>
      </c>
      <c r="AI2676" s="56">
        <v>0</v>
      </c>
      <c r="AJ2676" s="57">
        <f t="shared" si="12022"/>
        <v>0</v>
      </c>
      <c r="AK2676" s="57">
        <v>0</v>
      </c>
      <c r="AL2676" s="56">
        <f t="shared" si="12034"/>
        <v>0</v>
      </c>
      <c r="AM2676" s="56">
        <v>0</v>
      </c>
      <c r="AN2676" s="57">
        <f t="shared" si="12035"/>
        <v>0</v>
      </c>
      <c r="AO2676" s="56">
        <f t="shared" si="12036"/>
        <v>0</v>
      </c>
      <c r="AP2676" s="56">
        <v>0</v>
      </c>
      <c r="AQ2676" s="57">
        <f t="shared" si="12037"/>
        <v>0</v>
      </c>
      <c r="AR2676" s="57">
        <v>0</v>
      </c>
      <c r="AS2676" s="57" t="s">
        <v>43</v>
      </c>
      <c r="AT2676" s="179"/>
      <c r="AU2676" s="176"/>
      <c r="AV2676" s="177"/>
      <c r="AW2676" s="177"/>
      <c r="AX2676" s="177"/>
      <c r="AY2676" s="177"/>
      <c r="BD2676" s="224" t="s">
        <v>78</v>
      </c>
    </row>
    <row r="2677" spans="1:56" s="19" customFormat="1" ht="70.5" hidden="1" customHeight="1">
      <c r="A2677" s="54">
        <v>2018</v>
      </c>
      <c r="B2677" s="174">
        <v>8323</v>
      </c>
      <c r="C2677" s="54">
        <v>5</v>
      </c>
      <c r="D2677" s="54">
        <v>1</v>
      </c>
      <c r="E2677" s="54">
        <v>5000</v>
      </c>
      <c r="F2677" s="54">
        <v>5100</v>
      </c>
      <c r="G2677" s="54">
        <v>515</v>
      </c>
      <c r="H2677" s="163">
        <v>4</v>
      </c>
      <c r="I2677" s="175" t="s">
        <v>1112</v>
      </c>
      <c r="J2677" s="56">
        <f t="shared" si="12032"/>
        <v>0</v>
      </c>
      <c r="K2677" s="56">
        <v>0</v>
      </c>
      <c r="L2677" s="57">
        <f t="shared" si="12009"/>
        <v>0</v>
      </c>
      <c r="M2677" s="56">
        <f t="shared" si="12033"/>
        <v>0</v>
      </c>
      <c r="N2677" s="56">
        <v>0</v>
      </c>
      <c r="O2677" s="57">
        <f t="shared" si="12010"/>
        <v>0</v>
      </c>
      <c r="P2677" s="57">
        <v>0</v>
      </c>
      <c r="Q2677" s="56">
        <f t="shared" si="12011"/>
        <v>0</v>
      </c>
      <c r="R2677" s="56">
        <v>0</v>
      </c>
      <c r="S2677" s="57">
        <f t="shared" si="12012"/>
        <v>0</v>
      </c>
      <c r="T2677" s="56">
        <f t="shared" si="12013"/>
        <v>0</v>
      </c>
      <c r="U2677" s="56">
        <v>0</v>
      </c>
      <c r="V2677" s="57">
        <f t="shared" si="12014"/>
        <v>0</v>
      </c>
      <c r="W2677" s="57">
        <v>0</v>
      </c>
      <c r="X2677" s="56">
        <f t="shared" si="12015"/>
        <v>0</v>
      </c>
      <c r="Y2677" s="56">
        <v>0</v>
      </c>
      <c r="Z2677" s="57">
        <f t="shared" si="12016"/>
        <v>0</v>
      </c>
      <c r="AA2677" s="56">
        <f t="shared" si="12017"/>
        <v>0</v>
      </c>
      <c r="AB2677" s="56">
        <v>0</v>
      </c>
      <c r="AC2677" s="57">
        <f t="shared" si="12018"/>
        <v>0</v>
      </c>
      <c r="AD2677" s="57">
        <v>0</v>
      </c>
      <c r="AE2677" s="56">
        <f t="shared" si="12019"/>
        <v>0</v>
      </c>
      <c r="AF2677" s="56">
        <v>0</v>
      </c>
      <c r="AG2677" s="57">
        <f t="shared" si="12020"/>
        <v>0</v>
      </c>
      <c r="AH2677" s="56">
        <f t="shared" si="12021"/>
        <v>0</v>
      </c>
      <c r="AI2677" s="56">
        <v>0</v>
      </c>
      <c r="AJ2677" s="57">
        <f t="shared" si="12022"/>
        <v>0</v>
      </c>
      <c r="AK2677" s="57">
        <v>0</v>
      </c>
      <c r="AL2677" s="56">
        <f t="shared" si="12034"/>
        <v>0</v>
      </c>
      <c r="AM2677" s="56">
        <v>0</v>
      </c>
      <c r="AN2677" s="57">
        <f t="shared" si="12035"/>
        <v>0</v>
      </c>
      <c r="AO2677" s="56">
        <f t="shared" si="12036"/>
        <v>0</v>
      </c>
      <c r="AP2677" s="56">
        <v>0</v>
      </c>
      <c r="AQ2677" s="57">
        <f t="shared" si="12037"/>
        <v>0</v>
      </c>
      <c r="AR2677" s="57">
        <v>0</v>
      </c>
      <c r="AS2677" s="57" t="s">
        <v>43</v>
      </c>
      <c r="AT2677" s="179"/>
      <c r="AU2677" s="176"/>
      <c r="AV2677" s="177"/>
      <c r="AW2677" s="177"/>
      <c r="AX2677" s="177"/>
      <c r="AY2677" s="177"/>
      <c r="BD2677" s="224" t="s">
        <v>78</v>
      </c>
    </row>
    <row r="2678" spans="1:56" s="19" customFormat="1" ht="70.5" hidden="1" customHeight="1">
      <c r="A2678" s="54">
        <v>2018</v>
      </c>
      <c r="B2678" s="174">
        <v>8323</v>
      </c>
      <c r="C2678" s="54">
        <v>5</v>
      </c>
      <c r="D2678" s="54">
        <v>1</v>
      </c>
      <c r="E2678" s="54">
        <v>5000</v>
      </c>
      <c r="F2678" s="54">
        <v>5100</v>
      </c>
      <c r="G2678" s="54">
        <v>515</v>
      </c>
      <c r="H2678" s="163">
        <v>5</v>
      </c>
      <c r="I2678" s="175" t="s">
        <v>1113</v>
      </c>
      <c r="J2678" s="56">
        <f t="shared" si="12032"/>
        <v>0</v>
      </c>
      <c r="K2678" s="56">
        <v>0</v>
      </c>
      <c r="L2678" s="57">
        <f t="shared" si="12009"/>
        <v>0</v>
      </c>
      <c r="M2678" s="56">
        <f t="shared" si="12033"/>
        <v>0</v>
      </c>
      <c r="N2678" s="56">
        <v>0</v>
      </c>
      <c r="O2678" s="57">
        <f t="shared" si="12010"/>
        <v>0</v>
      </c>
      <c r="P2678" s="57">
        <v>0</v>
      </c>
      <c r="Q2678" s="56">
        <f t="shared" si="12011"/>
        <v>0</v>
      </c>
      <c r="R2678" s="56">
        <v>0</v>
      </c>
      <c r="S2678" s="57">
        <f t="shared" si="12012"/>
        <v>0</v>
      </c>
      <c r="T2678" s="56">
        <f t="shared" si="12013"/>
        <v>0</v>
      </c>
      <c r="U2678" s="56">
        <v>0</v>
      </c>
      <c r="V2678" s="57">
        <f t="shared" si="12014"/>
        <v>0</v>
      </c>
      <c r="W2678" s="57">
        <v>0</v>
      </c>
      <c r="X2678" s="56">
        <f t="shared" si="12015"/>
        <v>0</v>
      </c>
      <c r="Y2678" s="56">
        <v>0</v>
      </c>
      <c r="Z2678" s="57">
        <f t="shared" si="12016"/>
        <v>0</v>
      </c>
      <c r="AA2678" s="56">
        <f t="shared" si="12017"/>
        <v>0</v>
      </c>
      <c r="AB2678" s="56">
        <v>0</v>
      </c>
      <c r="AC2678" s="57">
        <f t="shared" si="12018"/>
        <v>0</v>
      </c>
      <c r="AD2678" s="57">
        <v>0</v>
      </c>
      <c r="AE2678" s="56">
        <f t="shared" si="12019"/>
        <v>0</v>
      </c>
      <c r="AF2678" s="56">
        <v>0</v>
      </c>
      <c r="AG2678" s="57">
        <f t="shared" si="12020"/>
        <v>0</v>
      </c>
      <c r="AH2678" s="56">
        <f t="shared" si="12021"/>
        <v>0</v>
      </c>
      <c r="AI2678" s="56">
        <v>0</v>
      </c>
      <c r="AJ2678" s="57">
        <f t="shared" si="12022"/>
        <v>0</v>
      </c>
      <c r="AK2678" s="57">
        <v>0</v>
      </c>
      <c r="AL2678" s="56">
        <f t="shared" si="12034"/>
        <v>0</v>
      </c>
      <c r="AM2678" s="56">
        <v>0</v>
      </c>
      <c r="AN2678" s="57">
        <f t="shared" si="12035"/>
        <v>0</v>
      </c>
      <c r="AO2678" s="56">
        <f t="shared" si="12036"/>
        <v>0</v>
      </c>
      <c r="AP2678" s="56">
        <v>0</v>
      </c>
      <c r="AQ2678" s="57">
        <f t="shared" si="12037"/>
        <v>0</v>
      </c>
      <c r="AR2678" s="57">
        <v>0</v>
      </c>
      <c r="AS2678" s="57" t="s">
        <v>43</v>
      </c>
      <c r="AT2678" s="179"/>
      <c r="AU2678" s="176"/>
      <c r="AV2678" s="177"/>
      <c r="AW2678" s="177"/>
      <c r="AX2678" s="177"/>
      <c r="AY2678" s="177"/>
      <c r="BD2678" s="224" t="s">
        <v>78</v>
      </c>
    </row>
    <row r="2679" spans="1:56" s="19" customFormat="1" ht="70.5" hidden="1" customHeight="1">
      <c r="A2679" s="54">
        <v>2018</v>
      </c>
      <c r="B2679" s="174">
        <v>8323</v>
      </c>
      <c r="C2679" s="54">
        <v>5</v>
      </c>
      <c r="D2679" s="54">
        <v>1</v>
      </c>
      <c r="E2679" s="54">
        <v>5000</v>
      </c>
      <c r="F2679" s="54">
        <v>5100</v>
      </c>
      <c r="G2679" s="54">
        <v>515</v>
      </c>
      <c r="H2679" s="163">
        <v>6</v>
      </c>
      <c r="I2679" s="175" t="s">
        <v>1114</v>
      </c>
      <c r="J2679" s="56">
        <f t="shared" si="12032"/>
        <v>0</v>
      </c>
      <c r="K2679" s="56">
        <v>0</v>
      </c>
      <c r="L2679" s="57">
        <f t="shared" si="12009"/>
        <v>0</v>
      </c>
      <c r="M2679" s="56">
        <f t="shared" si="12033"/>
        <v>0</v>
      </c>
      <c r="N2679" s="56">
        <v>0</v>
      </c>
      <c r="O2679" s="57">
        <f t="shared" si="12010"/>
        <v>0</v>
      </c>
      <c r="P2679" s="57">
        <v>0</v>
      </c>
      <c r="Q2679" s="56">
        <f t="shared" si="12011"/>
        <v>0</v>
      </c>
      <c r="R2679" s="56">
        <v>0</v>
      </c>
      <c r="S2679" s="57">
        <f t="shared" si="12012"/>
        <v>0</v>
      </c>
      <c r="T2679" s="56">
        <f t="shared" si="12013"/>
        <v>0</v>
      </c>
      <c r="U2679" s="56">
        <v>0</v>
      </c>
      <c r="V2679" s="57">
        <f t="shared" si="12014"/>
        <v>0</v>
      </c>
      <c r="W2679" s="57">
        <v>0</v>
      </c>
      <c r="X2679" s="56">
        <f t="shared" si="12015"/>
        <v>0</v>
      </c>
      <c r="Y2679" s="56">
        <v>0</v>
      </c>
      <c r="Z2679" s="57">
        <f t="shared" si="12016"/>
        <v>0</v>
      </c>
      <c r="AA2679" s="56">
        <f t="shared" si="12017"/>
        <v>0</v>
      </c>
      <c r="AB2679" s="56">
        <v>0</v>
      </c>
      <c r="AC2679" s="57">
        <f t="shared" si="12018"/>
        <v>0</v>
      </c>
      <c r="AD2679" s="57">
        <v>0</v>
      </c>
      <c r="AE2679" s="56">
        <f t="shared" si="12019"/>
        <v>0</v>
      </c>
      <c r="AF2679" s="56">
        <v>0</v>
      </c>
      <c r="AG2679" s="57">
        <f t="shared" si="12020"/>
        <v>0</v>
      </c>
      <c r="AH2679" s="56">
        <f t="shared" si="12021"/>
        <v>0</v>
      </c>
      <c r="AI2679" s="56">
        <v>0</v>
      </c>
      <c r="AJ2679" s="57">
        <f t="shared" si="12022"/>
        <v>0</v>
      </c>
      <c r="AK2679" s="57">
        <v>0</v>
      </c>
      <c r="AL2679" s="56">
        <f t="shared" si="12034"/>
        <v>0</v>
      </c>
      <c r="AM2679" s="56">
        <v>0</v>
      </c>
      <c r="AN2679" s="57">
        <f t="shared" si="12035"/>
        <v>0</v>
      </c>
      <c r="AO2679" s="56">
        <f t="shared" si="12036"/>
        <v>0</v>
      </c>
      <c r="AP2679" s="56">
        <v>0</v>
      </c>
      <c r="AQ2679" s="57">
        <f t="shared" si="12037"/>
        <v>0</v>
      </c>
      <c r="AR2679" s="57">
        <v>0</v>
      </c>
      <c r="AS2679" s="57" t="s">
        <v>43</v>
      </c>
      <c r="AT2679" s="179"/>
      <c r="AU2679" s="176"/>
      <c r="AV2679" s="177"/>
      <c r="AW2679" s="177"/>
      <c r="AX2679" s="177"/>
      <c r="AY2679" s="177"/>
      <c r="BD2679" s="224" t="s">
        <v>78</v>
      </c>
    </row>
    <row r="2680" spans="1:56" s="19" customFormat="1" ht="70.5" hidden="1" customHeight="1">
      <c r="A2680" s="54">
        <v>2018</v>
      </c>
      <c r="B2680" s="174">
        <v>8323</v>
      </c>
      <c r="C2680" s="54">
        <v>5</v>
      </c>
      <c r="D2680" s="54">
        <v>1</v>
      </c>
      <c r="E2680" s="54">
        <v>5000</v>
      </c>
      <c r="F2680" s="54">
        <v>5100</v>
      </c>
      <c r="G2680" s="54">
        <v>515</v>
      </c>
      <c r="H2680" s="163">
        <v>7</v>
      </c>
      <c r="I2680" s="175" t="s">
        <v>210</v>
      </c>
      <c r="J2680" s="56">
        <f t="shared" si="12032"/>
        <v>0</v>
      </c>
      <c r="K2680" s="56">
        <v>0</v>
      </c>
      <c r="L2680" s="57">
        <f t="shared" si="12009"/>
        <v>0</v>
      </c>
      <c r="M2680" s="56">
        <f t="shared" si="12033"/>
        <v>0</v>
      </c>
      <c r="N2680" s="56">
        <v>0</v>
      </c>
      <c r="O2680" s="57">
        <f t="shared" si="12010"/>
        <v>0</v>
      </c>
      <c r="P2680" s="57">
        <v>0</v>
      </c>
      <c r="Q2680" s="56">
        <f t="shared" si="12011"/>
        <v>0</v>
      </c>
      <c r="R2680" s="56">
        <v>0</v>
      </c>
      <c r="S2680" s="57">
        <f t="shared" si="12012"/>
        <v>0</v>
      </c>
      <c r="T2680" s="56">
        <f t="shared" si="12013"/>
        <v>0</v>
      </c>
      <c r="U2680" s="56">
        <v>0</v>
      </c>
      <c r="V2680" s="57">
        <f t="shared" si="12014"/>
        <v>0</v>
      </c>
      <c r="W2680" s="57">
        <v>0</v>
      </c>
      <c r="X2680" s="56">
        <f t="shared" si="12015"/>
        <v>0</v>
      </c>
      <c r="Y2680" s="56">
        <v>0</v>
      </c>
      <c r="Z2680" s="57">
        <f t="shared" si="12016"/>
        <v>0</v>
      </c>
      <c r="AA2680" s="56">
        <f t="shared" si="12017"/>
        <v>0</v>
      </c>
      <c r="AB2680" s="56">
        <v>0</v>
      </c>
      <c r="AC2680" s="57">
        <f t="shared" si="12018"/>
        <v>0</v>
      </c>
      <c r="AD2680" s="57">
        <v>0</v>
      </c>
      <c r="AE2680" s="56">
        <f t="shared" si="12019"/>
        <v>0</v>
      </c>
      <c r="AF2680" s="56">
        <v>0</v>
      </c>
      <c r="AG2680" s="57">
        <f t="shared" si="12020"/>
        <v>0</v>
      </c>
      <c r="AH2680" s="56">
        <f t="shared" si="12021"/>
        <v>0</v>
      </c>
      <c r="AI2680" s="56">
        <v>0</v>
      </c>
      <c r="AJ2680" s="57">
        <f t="shared" si="12022"/>
        <v>0</v>
      </c>
      <c r="AK2680" s="57">
        <v>0</v>
      </c>
      <c r="AL2680" s="56">
        <f t="shared" si="12034"/>
        <v>0</v>
      </c>
      <c r="AM2680" s="56">
        <v>0</v>
      </c>
      <c r="AN2680" s="57">
        <f t="shared" si="12035"/>
        <v>0</v>
      </c>
      <c r="AO2680" s="56">
        <f t="shared" si="12036"/>
        <v>0</v>
      </c>
      <c r="AP2680" s="56">
        <v>0</v>
      </c>
      <c r="AQ2680" s="57">
        <f t="shared" si="12037"/>
        <v>0</v>
      </c>
      <c r="AR2680" s="57">
        <v>0</v>
      </c>
      <c r="AS2680" s="57" t="s">
        <v>43</v>
      </c>
      <c r="AT2680" s="179"/>
      <c r="AU2680" s="176"/>
      <c r="AV2680" s="177"/>
      <c r="AW2680" s="177"/>
      <c r="AX2680" s="177"/>
      <c r="AY2680" s="177"/>
      <c r="BD2680" s="224" t="s">
        <v>78</v>
      </c>
    </row>
    <row r="2681" spans="1:56" s="19" customFormat="1" ht="70.5" hidden="1" customHeight="1">
      <c r="A2681" s="54">
        <v>2018</v>
      </c>
      <c r="B2681" s="174">
        <v>8323</v>
      </c>
      <c r="C2681" s="54">
        <v>5</v>
      </c>
      <c r="D2681" s="54">
        <v>1</v>
      </c>
      <c r="E2681" s="54">
        <v>5000</v>
      </c>
      <c r="F2681" s="54">
        <v>5100</v>
      </c>
      <c r="G2681" s="54">
        <v>515</v>
      </c>
      <c r="H2681" s="163">
        <v>8</v>
      </c>
      <c r="I2681" s="175" t="s">
        <v>1115</v>
      </c>
      <c r="J2681" s="56">
        <f t="shared" si="12032"/>
        <v>0</v>
      </c>
      <c r="K2681" s="56">
        <v>0</v>
      </c>
      <c r="L2681" s="57">
        <f t="shared" si="12009"/>
        <v>0</v>
      </c>
      <c r="M2681" s="56">
        <f t="shared" si="12033"/>
        <v>0</v>
      </c>
      <c r="N2681" s="56">
        <v>0</v>
      </c>
      <c r="O2681" s="57">
        <f t="shared" si="12010"/>
        <v>0</v>
      </c>
      <c r="P2681" s="57">
        <v>0</v>
      </c>
      <c r="Q2681" s="56">
        <f t="shared" si="12011"/>
        <v>0</v>
      </c>
      <c r="R2681" s="56">
        <v>0</v>
      </c>
      <c r="S2681" s="57">
        <f t="shared" si="12012"/>
        <v>0</v>
      </c>
      <c r="T2681" s="56">
        <f t="shared" si="12013"/>
        <v>0</v>
      </c>
      <c r="U2681" s="56">
        <v>0</v>
      </c>
      <c r="V2681" s="57">
        <f t="shared" si="12014"/>
        <v>0</v>
      </c>
      <c r="W2681" s="57">
        <v>0</v>
      </c>
      <c r="X2681" s="56">
        <f t="shared" si="12015"/>
        <v>0</v>
      </c>
      <c r="Y2681" s="56">
        <v>0</v>
      </c>
      <c r="Z2681" s="57">
        <f t="shared" si="12016"/>
        <v>0</v>
      </c>
      <c r="AA2681" s="56">
        <f t="shared" si="12017"/>
        <v>0</v>
      </c>
      <c r="AB2681" s="56">
        <v>0</v>
      </c>
      <c r="AC2681" s="57">
        <f t="shared" si="12018"/>
        <v>0</v>
      </c>
      <c r="AD2681" s="57">
        <v>0</v>
      </c>
      <c r="AE2681" s="56">
        <f t="shared" si="12019"/>
        <v>0</v>
      </c>
      <c r="AF2681" s="56">
        <v>0</v>
      </c>
      <c r="AG2681" s="57">
        <f t="shared" si="12020"/>
        <v>0</v>
      </c>
      <c r="AH2681" s="56">
        <f t="shared" si="12021"/>
        <v>0</v>
      </c>
      <c r="AI2681" s="56">
        <v>0</v>
      </c>
      <c r="AJ2681" s="57">
        <f t="shared" si="12022"/>
        <v>0</v>
      </c>
      <c r="AK2681" s="57">
        <v>0</v>
      </c>
      <c r="AL2681" s="56">
        <f t="shared" si="12034"/>
        <v>0</v>
      </c>
      <c r="AM2681" s="56">
        <v>0</v>
      </c>
      <c r="AN2681" s="57">
        <f t="shared" si="12035"/>
        <v>0</v>
      </c>
      <c r="AO2681" s="56">
        <f t="shared" si="12036"/>
        <v>0</v>
      </c>
      <c r="AP2681" s="56">
        <v>0</v>
      </c>
      <c r="AQ2681" s="57">
        <f t="shared" si="12037"/>
        <v>0</v>
      </c>
      <c r="AR2681" s="57">
        <v>0</v>
      </c>
      <c r="AS2681" s="57" t="s">
        <v>43</v>
      </c>
      <c r="AT2681" s="179"/>
      <c r="AU2681" s="176"/>
      <c r="AV2681" s="177"/>
      <c r="AW2681" s="177"/>
      <c r="AX2681" s="177"/>
      <c r="AY2681" s="177"/>
      <c r="BD2681" s="224" t="s">
        <v>78</v>
      </c>
    </row>
    <row r="2682" spans="1:56" s="19" customFormat="1" ht="70.5" hidden="1" customHeight="1">
      <c r="A2682" s="54">
        <v>2018</v>
      </c>
      <c r="B2682" s="174">
        <v>8323</v>
      </c>
      <c r="C2682" s="54">
        <v>5</v>
      </c>
      <c r="D2682" s="54">
        <v>1</v>
      </c>
      <c r="E2682" s="54">
        <v>5000</v>
      </c>
      <c r="F2682" s="54">
        <v>5100</v>
      </c>
      <c r="G2682" s="54">
        <v>515</v>
      </c>
      <c r="H2682" s="163">
        <v>9</v>
      </c>
      <c r="I2682" s="175" t="s">
        <v>1116</v>
      </c>
      <c r="J2682" s="56">
        <f t="shared" si="12032"/>
        <v>0</v>
      </c>
      <c r="K2682" s="56">
        <v>0</v>
      </c>
      <c r="L2682" s="57">
        <f t="shared" si="12009"/>
        <v>0</v>
      </c>
      <c r="M2682" s="56">
        <f t="shared" si="12033"/>
        <v>0</v>
      </c>
      <c r="N2682" s="56">
        <v>0</v>
      </c>
      <c r="O2682" s="57">
        <f t="shared" si="12010"/>
        <v>0</v>
      </c>
      <c r="P2682" s="57">
        <v>0</v>
      </c>
      <c r="Q2682" s="56">
        <f t="shared" si="12011"/>
        <v>0</v>
      </c>
      <c r="R2682" s="56">
        <v>0</v>
      </c>
      <c r="S2682" s="57">
        <f t="shared" si="12012"/>
        <v>0</v>
      </c>
      <c r="T2682" s="56">
        <f t="shared" si="12013"/>
        <v>0</v>
      </c>
      <c r="U2682" s="56">
        <v>0</v>
      </c>
      <c r="V2682" s="57">
        <f t="shared" si="12014"/>
        <v>0</v>
      </c>
      <c r="W2682" s="57">
        <v>0</v>
      </c>
      <c r="X2682" s="56">
        <f t="shared" si="12015"/>
        <v>0</v>
      </c>
      <c r="Y2682" s="56">
        <v>0</v>
      </c>
      <c r="Z2682" s="57">
        <f t="shared" si="12016"/>
        <v>0</v>
      </c>
      <c r="AA2682" s="56">
        <f t="shared" si="12017"/>
        <v>0</v>
      </c>
      <c r="AB2682" s="56">
        <v>0</v>
      </c>
      <c r="AC2682" s="57">
        <f t="shared" si="12018"/>
        <v>0</v>
      </c>
      <c r="AD2682" s="57">
        <v>0</v>
      </c>
      <c r="AE2682" s="56">
        <f t="shared" si="12019"/>
        <v>0</v>
      </c>
      <c r="AF2682" s="56">
        <v>0</v>
      </c>
      <c r="AG2682" s="57">
        <f t="shared" si="12020"/>
        <v>0</v>
      </c>
      <c r="AH2682" s="56">
        <f t="shared" si="12021"/>
        <v>0</v>
      </c>
      <c r="AI2682" s="56">
        <v>0</v>
      </c>
      <c r="AJ2682" s="57">
        <f t="shared" si="12022"/>
        <v>0</v>
      </c>
      <c r="AK2682" s="57">
        <v>0</v>
      </c>
      <c r="AL2682" s="56">
        <f t="shared" si="12034"/>
        <v>0</v>
      </c>
      <c r="AM2682" s="56">
        <v>0</v>
      </c>
      <c r="AN2682" s="57">
        <f t="shared" si="12035"/>
        <v>0</v>
      </c>
      <c r="AO2682" s="56">
        <f t="shared" si="12036"/>
        <v>0</v>
      </c>
      <c r="AP2682" s="56">
        <v>0</v>
      </c>
      <c r="AQ2682" s="57">
        <f t="shared" si="12037"/>
        <v>0</v>
      </c>
      <c r="AR2682" s="57">
        <v>0</v>
      </c>
      <c r="AS2682" s="57" t="s">
        <v>43</v>
      </c>
      <c r="AT2682" s="179"/>
      <c r="AU2682" s="176"/>
      <c r="AV2682" s="177"/>
      <c r="AW2682" s="177"/>
      <c r="AX2682" s="177"/>
      <c r="AY2682" s="177"/>
      <c r="BD2682" s="224" t="s">
        <v>78</v>
      </c>
    </row>
    <row r="2683" spans="1:56" s="19" customFormat="1" ht="70.5" hidden="1" customHeight="1">
      <c r="A2683" s="54">
        <v>2018</v>
      </c>
      <c r="B2683" s="174">
        <v>8323</v>
      </c>
      <c r="C2683" s="54">
        <v>5</v>
      </c>
      <c r="D2683" s="54">
        <v>1</v>
      </c>
      <c r="E2683" s="54">
        <v>5000</v>
      </c>
      <c r="F2683" s="54">
        <v>5100</v>
      </c>
      <c r="G2683" s="54">
        <v>515</v>
      </c>
      <c r="H2683" s="163">
        <v>10</v>
      </c>
      <c r="I2683" s="175" t="s">
        <v>1117</v>
      </c>
      <c r="J2683" s="56">
        <f t="shared" si="12032"/>
        <v>0</v>
      </c>
      <c r="K2683" s="56">
        <v>0</v>
      </c>
      <c r="L2683" s="57">
        <f t="shared" si="12009"/>
        <v>0</v>
      </c>
      <c r="M2683" s="56">
        <f t="shared" si="12033"/>
        <v>0</v>
      </c>
      <c r="N2683" s="56">
        <v>0</v>
      </c>
      <c r="O2683" s="57">
        <f t="shared" si="12010"/>
        <v>0</v>
      </c>
      <c r="P2683" s="57">
        <v>0</v>
      </c>
      <c r="Q2683" s="56">
        <f t="shared" si="12011"/>
        <v>0</v>
      </c>
      <c r="R2683" s="56">
        <v>0</v>
      </c>
      <c r="S2683" s="57">
        <f t="shared" si="12012"/>
        <v>0</v>
      </c>
      <c r="T2683" s="56">
        <f t="shared" si="12013"/>
        <v>0</v>
      </c>
      <c r="U2683" s="56">
        <v>0</v>
      </c>
      <c r="V2683" s="57">
        <f t="shared" si="12014"/>
        <v>0</v>
      </c>
      <c r="W2683" s="57">
        <v>0</v>
      </c>
      <c r="X2683" s="56">
        <f t="shared" si="12015"/>
        <v>0</v>
      </c>
      <c r="Y2683" s="56">
        <v>0</v>
      </c>
      <c r="Z2683" s="57">
        <f t="shared" si="12016"/>
        <v>0</v>
      </c>
      <c r="AA2683" s="56">
        <f t="shared" si="12017"/>
        <v>0</v>
      </c>
      <c r="AB2683" s="56">
        <v>0</v>
      </c>
      <c r="AC2683" s="57">
        <f t="shared" si="12018"/>
        <v>0</v>
      </c>
      <c r="AD2683" s="57">
        <v>0</v>
      </c>
      <c r="AE2683" s="56">
        <f t="shared" si="12019"/>
        <v>0</v>
      </c>
      <c r="AF2683" s="56">
        <v>0</v>
      </c>
      <c r="AG2683" s="57">
        <f t="shared" si="12020"/>
        <v>0</v>
      </c>
      <c r="AH2683" s="56">
        <f t="shared" si="12021"/>
        <v>0</v>
      </c>
      <c r="AI2683" s="56">
        <v>0</v>
      </c>
      <c r="AJ2683" s="57">
        <f t="shared" si="12022"/>
        <v>0</v>
      </c>
      <c r="AK2683" s="57">
        <v>0</v>
      </c>
      <c r="AL2683" s="56">
        <f t="shared" si="12034"/>
        <v>0</v>
      </c>
      <c r="AM2683" s="56">
        <v>0</v>
      </c>
      <c r="AN2683" s="57">
        <f t="shared" si="12035"/>
        <v>0</v>
      </c>
      <c r="AO2683" s="56">
        <f t="shared" si="12036"/>
        <v>0</v>
      </c>
      <c r="AP2683" s="56">
        <v>0</v>
      </c>
      <c r="AQ2683" s="57">
        <f t="shared" si="12037"/>
        <v>0</v>
      </c>
      <c r="AR2683" s="57">
        <v>0</v>
      </c>
      <c r="AS2683" s="57" t="s">
        <v>43</v>
      </c>
      <c r="AT2683" s="179"/>
      <c r="AU2683" s="176"/>
      <c r="AV2683" s="177"/>
      <c r="AW2683" s="177"/>
      <c r="AX2683" s="177"/>
      <c r="AY2683" s="177"/>
      <c r="BD2683" s="224" t="s">
        <v>78</v>
      </c>
    </row>
    <row r="2684" spans="1:56" s="19" customFormat="1" ht="70.5" hidden="1" customHeight="1">
      <c r="A2684" s="54">
        <v>2018</v>
      </c>
      <c r="B2684" s="174">
        <v>8323</v>
      </c>
      <c r="C2684" s="54">
        <v>5</v>
      </c>
      <c r="D2684" s="54">
        <v>1</v>
      </c>
      <c r="E2684" s="54">
        <v>5000</v>
      </c>
      <c r="F2684" s="54">
        <v>5100</v>
      </c>
      <c r="G2684" s="54">
        <v>515</v>
      </c>
      <c r="H2684" s="163">
        <v>12</v>
      </c>
      <c r="I2684" s="175" t="s">
        <v>653</v>
      </c>
      <c r="J2684" s="56">
        <f t="shared" si="12032"/>
        <v>0</v>
      </c>
      <c r="K2684" s="56">
        <v>0</v>
      </c>
      <c r="L2684" s="57">
        <f t="shared" si="12009"/>
        <v>0</v>
      </c>
      <c r="M2684" s="56">
        <f t="shared" si="12033"/>
        <v>0</v>
      </c>
      <c r="N2684" s="56">
        <v>0</v>
      </c>
      <c r="O2684" s="57">
        <f t="shared" si="12010"/>
        <v>0</v>
      </c>
      <c r="P2684" s="57">
        <v>0</v>
      </c>
      <c r="Q2684" s="56">
        <f t="shared" si="12011"/>
        <v>0</v>
      </c>
      <c r="R2684" s="56">
        <v>0</v>
      </c>
      <c r="S2684" s="57">
        <f t="shared" si="12012"/>
        <v>0</v>
      </c>
      <c r="T2684" s="56">
        <f t="shared" si="12013"/>
        <v>0</v>
      </c>
      <c r="U2684" s="56">
        <v>0</v>
      </c>
      <c r="V2684" s="57">
        <f t="shared" si="12014"/>
        <v>0</v>
      </c>
      <c r="W2684" s="57">
        <v>0</v>
      </c>
      <c r="X2684" s="56">
        <f t="shared" si="12015"/>
        <v>0</v>
      </c>
      <c r="Y2684" s="56">
        <v>0</v>
      </c>
      <c r="Z2684" s="57">
        <f t="shared" si="12016"/>
        <v>0</v>
      </c>
      <c r="AA2684" s="56">
        <f t="shared" si="12017"/>
        <v>0</v>
      </c>
      <c r="AB2684" s="56">
        <v>0</v>
      </c>
      <c r="AC2684" s="57">
        <f t="shared" si="12018"/>
        <v>0</v>
      </c>
      <c r="AD2684" s="57">
        <v>0</v>
      </c>
      <c r="AE2684" s="56">
        <f t="shared" si="12019"/>
        <v>0</v>
      </c>
      <c r="AF2684" s="56">
        <v>0</v>
      </c>
      <c r="AG2684" s="57">
        <f t="shared" si="12020"/>
        <v>0</v>
      </c>
      <c r="AH2684" s="56">
        <f t="shared" si="12021"/>
        <v>0</v>
      </c>
      <c r="AI2684" s="56">
        <v>0</v>
      </c>
      <c r="AJ2684" s="57">
        <f t="shared" si="12022"/>
        <v>0</v>
      </c>
      <c r="AK2684" s="57">
        <v>0</v>
      </c>
      <c r="AL2684" s="56">
        <f t="shared" si="12034"/>
        <v>0</v>
      </c>
      <c r="AM2684" s="56">
        <v>0</v>
      </c>
      <c r="AN2684" s="57">
        <f t="shared" si="12035"/>
        <v>0</v>
      </c>
      <c r="AO2684" s="56">
        <f t="shared" si="12036"/>
        <v>0</v>
      </c>
      <c r="AP2684" s="56">
        <v>0</v>
      </c>
      <c r="AQ2684" s="57">
        <f t="shared" si="12037"/>
        <v>0</v>
      </c>
      <c r="AR2684" s="57">
        <v>0</v>
      </c>
      <c r="AS2684" s="57" t="s">
        <v>43</v>
      </c>
      <c r="AT2684" s="179"/>
      <c r="AU2684" s="176"/>
      <c r="AV2684" s="177"/>
      <c r="AW2684" s="177"/>
      <c r="AX2684" s="177"/>
      <c r="AY2684" s="177"/>
      <c r="BD2684" s="224" t="s">
        <v>78</v>
      </c>
    </row>
    <row r="2685" spans="1:56" s="19" customFormat="1" ht="70.5" hidden="1" customHeight="1">
      <c r="A2685" s="54">
        <v>2018</v>
      </c>
      <c r="B2685" s="174">
        <v>8323</v>
      </c>
      <c r="C2685" s="54">
        <v>5</v>
      </c>
      <c r="D2685" s="54">
        <v>1</v>
      </c>
      <c r="E2685" s="54">
        <v>5000</v>
      </c>
      <c r="F2685" s="54">
        <v>5100</v>
      </c>
      <c r="G2685" s="54">
        <v>515</v>
      </c>
      <c r="H2685" s="163">
        <v>13</v>
      </c>
      <c r="I2685" s="175" t="s">
        <v>1118</v>
      </c>
      <c r="J2685" s="56">
        <f t="shared" si="12032"/>
        <v>0</v>
      </c>
      <c r="K2685" s="56">
        <v>0</v>
      </c>
      <c r="L2685" s="57">
        <f t="shared" si="12009"/>
        <v>0</v>
      </c>
      <c r="M2685" s="56">
        <f t="shared" si="12033"/>
        <v>0</v>
      </c>
      <c r="N2685" s="56">
        <v>0</v>
      </c>
      <c r="O2685" s="57">
        <f t="shared" si="12010"/>
        <v>0</v>
      </c>
      <c r="P2685" s="57">
        <v>0</v>
      </c>
      <c r="Q2685" s="56">
        <f t="shared" si="12011"/>
        <v>0</v>
      </c>
      <c r="R2685" s="56">
        <v>0</v>
      </c>
      <c r="S2685" s="57">
        <f t="shared" si="12012"/>
        <v>0</v>
      </c>
      <c r="T2685" s="56">
        <f t="shared" si="12013"/>
        <v>0</v>
      </c>
      <c r="U2685" s="56">
        <v>0</v>
      </c>
      <c r="V2685" s="57">
        <f t="shared" si="12014"/>
        <v>0</v>
      </c>
      <c r="W2685" s="57">
        <v>0</v>
      </c>
      <c r="X2685" s="56">
        <f t="shared" si="12015"/>
        <v>0</v>
      </c>
      <c r="Y2685" s="56">
        <v>0</v>
      </c>
      <c r="Z2685" s="57">
        <f t="shared" si="12016"/>
        <v>0</v>
      </c>
      <c r="AA2685" s="56">
        <f t="shared" si="12017"/>
        <v>0</v>
      </c>
      <c r="AB2685" s="56">
        <v>0</v>
      </c>
      <c r="AC2685" s="57">
        <f t="shared" si="12018"/>
        <v>0</v>
      </c>
      <c r="AD2685" s="57">
        <v>0</v>
      </c>
      <c r="AE2685" s="56">
        <f t="shared" si="12019"/>
        <v>0</v>
      </c>
      <c r="AF2685" s="56">
        <v>0</v>
      </c>
      <c r="AG2685" s="57">
        <f t="shared" si="12020"/>
        <v>0</v>
      </c>
      <c r="AH2685" s="56">
        <f t="shared" si="12021"/>
        <v>0</v>
      </c>
      <c r="AI2685" s="56">
        <v>0</v>
      </c>
      <c r="AJ2685" s="57">
        <f t="shared" si="12022"/>
        <v>0</v>
      </c>
      <c r="AK2685" s="57">
        <v>0</v>
      </c>
      <c r="AL2685" s="56">
        <f t="shared" si="12034"/>
        <v>0</v>
      </c>
      <c r="AM2685" s="56">
        <v>0</v>
      </c>
      <c r="AN2685" s="57">
        <f t="shared" si="12035"/>
        <v>0</v>
      </c>
      <c r="AO2685" s="56">
        <f t="shared" si="12036"/>
        <v>0</v>
      </c>
      <c r="AP2685" s="56">
        <v>0</v>
      </c>
      <c r="AQ2685" s="57">
        <f t="shared" si="12037"/>
        <v>0</v>
      </c>
      <c r="AR2685" s="57">
        <v>0</v>
      </c>
      <c r="AS2685" s="57" t="s">
        <v>43</v>
      </c>
      <c r="AT2685" s="179"/>
      <c r="AU2685" s="176"/>
      <c r="AV2685" s="177"/>
      <c r="AW2685" s="177"/>
      <c r="AX2685" s="177"/>
      <c r="AY2685" s="177"/>
      <c r="BD2685" s="224" t="s">
        <v>78</v>
      </c>
    </row>
    <row r="2686" spans="1:56" s="19" customFormat="1" ht="70.5" hidden="1" customHeight="1">
      <c r="A2686" s="54">
        <v>2018</v>
      </c>
      <c r="B2686" s="174">
        <v>8323</v>
      </c>
      <c r="C2686" s="54">
        <v>5</v>
      </c>
      <c r="D2686" s="54">
        <v>1</v>
      </c>
      <c r="E2686" s="54">
        <v>5000</v>
      </c>
      <c r="F2686" s="54">
        <v>5100</v>
      </c>
      <c r="G2686" s="54">
        <v>515</v>
      </c>
      <c r="H2686" s="163">
        <v>14</v>
      </c>
      <c r="I2686" s="175" t="s">
        <v>1119</v>
      </c>
      <c r="J2686" s="56">
        <f t="shared" si="12032"/>
        <v>0</v>
      </c>
      <c r="K2686" s="56">
        <v>0</v>
      </c>
      <c r="L2686" s="57">
        <f t="shared" si="12009"/>
        <v>0</v>
      </c>
      <c r="M2686" s="56">
        <f t="shared" si="12033"/>
        <v>0</v>
      </c>
      <c r="N2686" s="56">
        <v>0</v>
      </c>
      <c r="O2686" s="57">
        <f t="shared" si="12010"/>
        <v>0</v>
      </c>
      <c r="P2686" s="57">
        <v>0</v>
      </c>
      <c r="Q2686" s="56">
        <f t="shared" si="12011"/>
        <v>0</v>
      </c>
      <c r="R2686" s="56">
        <v>0</v>
      </c>
      <c r="S2686" s="57">
        <f t="shared" si="12012"/>
        <v>0</v>
      </c>
      <c r="T2686" s="56">
        <f t="shared" si="12013"/>
        <v>0</v>
      </c>
      <c r="U2686" s="56">
        <v>0</v>
      </c>
      <c r="V2686" s="57">
        <f t="shared" si="12014"/>
        <v>0</v>
      </c>
      <c r="W2686" s="57">
        <v>0</v>
      </c>
      <c r="X2686" s="56">
        <f t="shared" si="12015"/>
        <v>0</v>
      </c>
      <c r="Y2686" s="56">
        <v>0</v>
      </c>
      <c r="Z2686" s="57">
        <f t="shared" si="12016"/>
        <v>0</v>
      </c>
      <c r="AA2686" s="56">
        <f t="shared" si="12017"/>
        <v>0</v>
      </c>
      <c r="AB2686" s="56">
        <v>0</v>
      </c>
      <c r="AC2686" s="57">
        <f t="shared" si="12018"/>
        <v>0</v>
      </c>
      <c r="AD2686" s="57">
        <v>0</v>
      </c>
      <c r="AE2686" s="56">
        <f t="shared" si="12019"/>
        <v>0</v>
      </c>
      <c r="AF2686" s="56">
        <v>0</v>
      </c>
      <c r="AG2686" s="57">
        <f t="shared" si="12020"/>
        <v>0</v>
      </c>
      <c r="AH2686" s="56">
        <f t="shared" si="12021"/>
        <v>0</v>
      </c>
      <c r="AI2686" s="56">
        <v>0</v>
      </c>
      <c r="AJ2686" s="57">
        <f t="shared" si="12022"/>
        <v>0</v>
      </c>
      <c r="AK2686" s="57">
        <v>0</v>
      </c>
      <c r="AL2686" s="56">
        <f t="shared" si="12034"/>
        <v>0</v>
      </c>
      <c r="AM2686" s="56">
        <v>0</v>
      </c>
      <c r="AN2686" s="57">
        <f t="shared" si="12035"/>
        <v>0</v>
      </c>
      <c r="AO2686" s="56">
        <f t="shared" si="12036"/>
        <v>0</v>
      </c>
      <c r="AP2686" s="56">
        <v>0</v>
      </c>
      <c r="AQ2686" s="57">
        <f t="shared" si="12037"/>
        <v>0</v>
      </c>
      <c r="AR2686" s="57">
        <v>0</v>
      </c>
      <c r="AS2686" s="57" t="s">
        <v>43</v>
      </c>
      <c r="AT2686" s="179"/>
      <c r="AU2686" s="176"/>
      <c r="AV2686" s="177"/>
      <c r="AW2686" s="177"/>
      <c r="AX2686" s="177"/>
      <c r="AY2686" s="177"/>
      <c r="BD2686" s="224" t="s">
        <v>78</v>
      </c>
    </row>
    <row r="2687" spans="1:56" s="19" customFormat="1" ht="70.5" hidden="1" customHeight="1">
      <c r="A2687" s="54">
        <v>2018</v>
      </c>
      <c r="B2687" s="174">
        <v>8323</v>
      </c>
      <c r="C2687" s="54">
        <v>5</v>
      </c>
      <c r="D2687" s="54">
        <v>1</v>
      </c>
      <c r="E2687" s="54">
        <v>5000</v>
      </c>
      <c r="F2687" s="54">
        <v>5100</v>
      </c>
      <c r="G2687" s="54">
        <v>515</v>
      </c>
      <c r="H2687" s="163">
        <v>15</v>
      </c>
      <c r="I2687" s="175" t="s">
        <v>836</v>
      </c>
      <c r="J2687" s="56">
        <f t="shared" si="12032"/>
        <v>0</v>
      </c>
      <c r="K2687" s="56">
        <v>0</v>
      </c>
      <c r="L2687" s="57">
        <f t="shared" si="12009"/>
        <v>0</v>
      </c>
      <c r="M2687" s="56">
        <f t="shared" si="12033"/>
        <v>0</v>
      </c>
      <c r="N2687" s="56">
        <v>0</v>
      </c>
      <c r="O2687" s="57">
        <f t="shared" si="12010"/>
        <v>0</v>
      </c>
      <c r="P2687" s="57">
        <v>0</v>
      </c>
      <c r="Q2687" s="56">
        <f t="shared" si="12011"/>
        <v>0</v>
      </c>
      <c r="R2687" s="56">
        <v>0</v>
      </c>
      <c r="S2687" s="57">
        <f t="shared" si="12012"/>
        <v>0</v>
      </c>
      <c r="T2687" s="56">
        <f t="shared" si="12013"/>
        <v>0</v>
      </c>
      <c r="U2687" s="56">
        <v>0</v>
      </c>
      <c r="V2687" s="57">
        <f t="shared" si="12014"/>
        <v>0</v>
      </c>
      <c r="W2687" s="57">
        <v>0</v>
      </c>
      <c r="X2687" s="56">
        <f t="shared" si="12015"/>
        <v>0</v>
      </c>
      <c r="Y2687" s="56">
        <v>0</v>
      </c>
      <c r="Z2687" s="57">
        <f t="shared" si="12016"/>
        <v>0</v>
      </c>
      <c r="AA2687" s="56">
        <f t="shared" si="12017"/>
        <v>0</v>
      </c>
      <c r="AB2687" s="56">
        <v>0</v>
      </c>
      <c r="AC2687" s="57">
        <f t="shared" si="12018"/>
        <v>0</v>
      </c>
      <c r="AD2687" s="57">
        <v>0</v>
      </c>
      <c r="AE2687" s="56">
        <f t="shared" si="12019"/>
        <v>0</v>
      </c>
      <c r="AF2687" s="56">
        <v>0</v>
      </c>
      <c r="AG2687" s="57">
        <f t="shared" si="12020"/>
        <v>0</v>
      </c>
      <c r="AH2687" s="56">
        <f t="shared" si="12021"/>
        <v>0</v>
      </c>
      <c r="AI2687" s="56">
        <v>0</v>
      </c>
      <c r="AJ2687" s="57">
        <f t="shared" si="12022"/>
        <v>0</v>
      </c>
      <c r="AK2687" s="57">
        <v>0</v>
      </c>
      <c r="AL2687" s="56">
        <f t="shared" si="12034"/>
        <v>0</v>
      </c>
      <c r="AM2687" s="56">
        <v>0</v>
      </c>
      <c r="AN2687" s="57">
        <f t="shared" si="12035"/>
        <v>0</v>
      </c>
      <c r="AO2687" s="56">
        <f t="shared" si="12036"/>
        <v>0</v>
      </c>
      <c r="AP2687" s="56">
        <v>0</v>
      </c>
      <c r="AQ2687" s="57">
        <f t="shared" si="12037"/>
        <v>0</v>
      </c>
      <c r="AR2687" s="57">
        <v>0</v>
      </c>
      <c r="AS2687" s="57" t="s">
        <v>43</v>
      </c>
      <c r="AT2687" s="179"/>
      <c r="AU2687" s="176"/>
      <c r="AV2687" s="177"/>
      <c r="AW2687" s="177"/>
      <c r="AX2687" s="177"/>
      <c r="AY2687" s="177"/>
      <c r="BD2687" s="224" t="s">
        <v>78</v>
      </c>
    </row>
    <row r="2688" spans="1:56" s="19" customFormat="1" ht="70.5" hidden="1" customHeight="1">
      <c r="A2688" s="54">
        <v>2018</v>
      </c>
      <c r="B2688" s="174">
        <v>8323</v>
      </c>
      <c r="C2688" s="54">
        <v>5</v>
      </c>
      <c r="D2688" s="54">
        <v>1</v>
      </c>
      <c r="E2688" s="54">
        <v>5000</v>
      </c>
      <c r="F2688" s="54">
        <v>5100</v>
      </c>
      <c r="G2688" s="54">
        <v>515</v>
      </c>
      <c r="H2688" s="163">
        <v>16</v>
      </c>
      <c r="I2688" s="175" t="s">
        <v>122</v>
      </c>
      <c r="J2688" s="56">
        <f t="shared" si="12032"/>
        <v>0</v>
      </c>
      <c r="K2688" s="56">
        <v>0</v>
      </c>
      <c r="L2688" s="57">
        <f t="shared" si="12009"/>
        <v>0</v>
      </c>
      <c r="M2688" s="56">
        <f t="shared" si="12033"/>
        <v>0</v>
      </c>
      <c r="N2688" s="56">
        <v>0</v>
      </c>
      <c r="O2688" s="57">
        <f t="shared" si="12010"/>
        <v>0</v>
      </c>
      <c r="P2688" s="57">
        <v>0</v>
      </c>
      <c r="Q2688" s="56">
        <f t="shared" si="12011"/>
        <v>0</v>
      </c>
      <c r="R2688" s="56">
        <v>0</v>
      </c>
      <c r="S2688" s="57">
        <f t="shared" si="12012"/>
        <v>0</v>
      </c>
      <c r="T2688" s="56">
        <f t="shared" si="12013"/>
        <v>0</v>
      </c>
      <c r="U2688" s="56">
        <v>0</v>
      </c>
      <c r="V2688" s="57">
        <f t="shared" si="12014"/>
        <v>0</v>
      </c>
      <c r="W2688" s="57">
        <v>0</v>
      </c>
      <c r="X2688" s="56">
        <f t="shared" si="12015"/>
        <v>0</v>
      </c>
      <c r="Y2688" s="56">
        <v>0</v>
      </c>
      <c r="Z2688" s="57">
        <f t="shared" si="12016"/>
        <v>0</v>
      </c>
      <c r="AA2688" s="56">
        <f t="shared" si="12017"/>
        <v>0</v>
      </c>
      <c r="AB2688" s="56">
        <v>0</v>
      </c>
      <c r="AC2688" s="57">
        <f t="shared" si="12018"/>
        <v>0</v>
      </c>
      <c r="AD2688" s="57">
        <v>0</v>
      </c>
      <c r="AE2688" s="56">
        <f t="shared" si="12019"/>
        <v>0</v>
      </c>
      <c r="AF2688" s="56">
        <v>0</v>
      </c>
      <c r="AG2688" s="57">
        <f t="shared" si="12020"/>
        <v>0</v>
      </c>
      <c r="AH2688" s="56">
        <f t="shared" si="12021"/>
        <v>0</v>
      </c>
      <c r="AI2688" s="56">
        <v>0</v>
      </c>
      <c r="AJ2688" s="57">
        <f t="shared" si="12022"/>
        <v>0</v>
      </c>
      <c r="AK2688" s="57">
        <v>0</v>
      </c>
      <c r="AL2688" s="56">
        <f t="shared" si="12034"/>
        <v>0</v>
      </c>
      <c r="AM2688" s="56">
        <v>0</v>
      </c>
      <c r="AN2688" s="57">
        <f t="shared" si="12035"/>
        <v>0</v>
      </c>
      <c r="AO2688" s="56">
        <f t="shared" si="12036"/>
        <v>0</v>
      </c>
      <c r="AP2688" s="56">
        <v>0</v>
      </c>
      <c r="AQ2688" s="57">
        <f t="shared" si="12037"/>
        <v>0</v>
      </c>
      <c r="AR2688" s="57">
        <v>0</v>
      </c>
      <c r="AS2688" s="57" t="s">
        <v>43</v>
      </c>
      <c r="AT2688" s="179"/>
      <c r="AU2688" s="176"/>
      <c r="AV2688" s="177"/>
      <c r="AW2688" s="177"/>
      <c r="AX2688" s="177"/>
      <c r="AY2688" s="177"/>
      <c r="BD2688" s="224" t="s">
        <v>78</v>
      </c>
    </row>
    <row r="2689" spans="1:56" s="19" customFormat="1" ht="70.5" hidden="1" customHeight="1">
      <c r="A2689" s="54">
        <v>2018</v>
      </c>
      <c r="B2689" s="174">
        <v>8323</v>
      </c>
      <c r="C2689" s="54">
        <v>5</v>
      </c>
      <c r="D2689" s="54">
        <v>1</v>
      </c>
      <c r="E2689" s="54">
        <v>5000</v>
      </c>
      <c r="F2689" s="54">
        <v>5100</v>
      </c>
      <c r="G2689" s="54">
        <v>515</v>
      </c>
      <c r="H2689" s="163">
        <v>17</v>
      </c>
      <c r="I2689" s="175" t="s">
        <v>475</v>
      </c>
      <c r="J2689" s="56">
        <f t="shared" si="12032"/>
        <v>0</v>
      </c>
      <c r="K2689" s="56">
        <v>0</v>
      </c>
      <c r="L2689" s="57">
        <f t="shared" si="12009"/>
        <v>0</v>
      </c>
      <c r="M2689" s="56">
        <f t="shared" si="12033"/>
        <v>0</v>
      </c>
      <c r="N2689" s="56">
        <v>0</v>
      </c>
      <c r="O2689" s="57">
        <f t="shared" si="12010"/>
        <v>0</v>
      </c>
      <c r="P2689" s="57">
        <v>0</v>
      </c>
      <c r="Q2689" s="56">
        <f t="shared" si="12011"/>
        <v>0</v>
      </c>
      <c r="R2689" s="56">
        <v>0</v>
      </c>
      <c r="S2689" s="57">
        <f t="shared" si="12012"/>
        <v>0</v>
      </c>
      <c r="T2689" s="56">
        <f t="shared" si="12013"/>
        <v>0</v>
      </c>
      <c r="U2689" s="56">
        <v>0</v>
      </c>
      <c r="V2689" s="57">
        <f t="shared" si="12014"/>
        <v>0</v>
      </c>
      <c r="W2689" s="57">
        <v>0</v>
      </c>
      <c r="X2689" s="56">
        <f t="shared" si="12015"/>
        <v>0</v>
      </c>
      <c r="Y2689" s="56">
        <v>0</v>
      </c>
      <c r="Z2689" s="57">
        <f t="shared" si="12016"/>
        <v>0</v>
      </c>
      <c r="AA2689" s="56">
        <f t="shared" si="12017"/>
        <v>0</v>
      </c>
      <c r="AB2689" s="56">
        <v>0</v>
      </c>
      <c r="AC2689" s="57">
        <f t="shared" si="12018"/>
        <v>0</v>
      </c>
      <c r="AD2689" s="57">
        <v>0</v>
      </c>
      <c r="AE2689" s="56">
        <f t="shared" si="12019"/>
        <v>0</v>
      </c>
      <c r="AF2689" s="56">
        <v>0</v>
      </c>
      <c r="AG2689" s="57">
        <f t="shared" si="12020"/>
        <v>0</v>
      </c>
      <c r="AH2689" s="56">
        <f t="shared" si="12021"/>
        <v>0</v>
      </c>
      <c r="AI2689" s="56">
        <v>0</v>
      </c>
      <c r="AJ2689" s="57">
        <f t="shared" si="12022"/>
        <v>0</v>
      </c>
      <c r="AK2689" s="57">
        <v>0</v>
      </c>
      <c r="AL2689" s="56">
        <f t="shared" si="12034"/>
        <v>0</v>
      </c>
      <c r="AM2689" s="56">
        <v>0</v>
      </c>
      <c r="AN2689" s="57">
        <f t="shared" si="12035"/>
        <v>0</v>
      </c>
      <c r="AO2689" s="56">
        <f t="shared" si="12036"/>
        <v>0</v>
      </c>
      <c r="AP2689" s="56">
        <v>0</v>
      </c>
      <c r="AQ2689" s="57">
        <f t="shared" si="12037"/>
        <v>0</v>
      </c>
      <c r="AR2689" s="57">
        <v>0</v>
      </c>
      <c r="AS2689" s="57" t="s">
        <v>43</v>
      </c>
      <c r="AT2689" s="179"/>
      <c r="AU2689" s="176"/>
      <c r="AV2689" s="177"/>
      <c r="AW2689" s="177"/>
      <c r="AX2689" s="177"/>
      <c r="AY2689" s="177"/>
      <c r="BD2689" s="224" t="s">
        <v>78</v>
      </c>
    </row>
    <row r="2690" spans="1:56" s="19" customFormat="1" ht="70.5" hidden="1" customHeight="1">
      <c r="A2690" s="54">
        <v>2018</v>
      </c>
      <c r="B2690" s="174">
        <v>8323</v>
      </c>
      <c r="C2690" s="54">
        <v>5</v>
      </c>
      <c r="D2690" s="54">
        <v>1</v>
      </c>
      <c r="E2690" s="54">
        <v>5000</v>
      </c>
      <c r="F2690" s="54">
        <v>5100</v>
      </c>
      <c r="G2690" s="54">
        <v>515</v>
      </c>
      <c r="H2690" s="163">
        <v>18</v>
      </c>
      <c r="I2690" s="175" t="s">
        <v>476</v>
      </c>
      <c r="J2690" s="56">
        <f t="shared" si="12032"/>
        <v>0</v>
      </c>
      <c r="K2690" s="56">
        <v>0</v>
      </c>
      <c r="L2690" s="57">
        <f t="shared" si="12009"/>
        <v>0</v>
      </c>
      <c r="M2690" s="56">
        <f t="shared" si="12033"/>
        <v>0</v>
      </c>
      <c r="N2690" s="56">
        <v>0</v>
      </c>
      <c r="O2690" s="57">
        <f t="shared" si="12010"/>
        <v>0</v>
      </c>
      <c r="P2690" s="57">
        <v>0</v>
      </c>
      <c r="Q2690" s="56">
        <f t="shared" si="12011"/>
        <v>0</v>
      </c>
      <c r="R2690" s="56">
        <v>0</v>
      </c>
      <c r="S2690" s="57">
        <f t="shared" si="12012"/>
        <v>0</v>
      </c>
      <c r="T2690" s="56">
        <f t="shared" si="12013"/>
        <v>0</v>
      </c>
      <c r="U2690" s="56">
        <v>0</v>
      </c>
      <c r="V2690" s="57">
        <f t="shared" si="12014"/>
        <v>0</v>
      </c>
      <c r="W2690" s="57">
        <v>0</v>
      </c>
      <c r="X2690" s="56">
        <f t="shared" si="12015"/>
        <v>0</v>
      </c>
      <c r="Y2690" s="56">
        <v>0</v>
      </c>
      <c r="Z2690" s="57">
        <f t="shared" si="12016"/>
        <v>0</v>
      </c>
      <c r="AA2690" s="56">
        <f t="shared" si="12017"/>
        <v>0</v>
      </c>
      <c r="AB2690" s="56">
        <v>0</v>
      </c>
      <c r="AC2690" s="57">
        <f t="shared" si="12018"/>
        <v>0</v>
      </c>
      <c r="AD2690" s="57">
        <v>0</v>
      </c>
      <c r="AE2690" s="56">
        <f t="shared" si="12019"/>
        <v>0</v>
      </c>
      <c r="AF2690" s="56">
        <v>0</v>
      </c>
      <c r="AG2690" s="57">
        <f t="shared" si="12020"/>
        <v>0</v>
      </c>
      <c r="AH2690" s="56">
        <f t="shared" si="12021"/>
        <v>0</v>
      </c>
      <c r="AI2690" s="56">
        <v>0</v>
      </c>
      <c r="AJ2690" s="57">
        <f t="shared" si="12022"/>
        <v>0</v>
      </c>
      <c r="AK2690" s="57">
        <v>0</v>
      </c>
      <c r="AL2690" s="56">
        <f t="shared" si="12034"/>
        <v>0</v>
      </c>
      <c r="AM2690" s="56">
        <v>0</v>
      </c>
      <c r="AN2690" s="57">
        <f t="shared" si="12035"/>
        <v>0</v>
      </c>
      <c r="AO2690" s="56">
        <f t="shared" si="12036"/>
        <v>0</v>
      </c>
      <c r="AP2690" s="56">
        <v>0</v>
      </c>
      <c r="AQ2690" s="57">
        <f t="shared" si="12037"/>
        <v>0</v>
      </c>
      <c r="AR2690" s="57">
        <v>0</v>
      </c>
      <c r="AS2690" s="57" t="s">
        <v>43</v>
      </c>
      <c r="AT2690" s="179"/>
      <c r="AU2690" s="176"/>
      <c r="AV2690" s="177"/>
      <c r="AW2690" s="177"/>
      <c r="AX2690" s="177"/>
      <c r="AY2690" s="177"/>
      <c r="BD2690" s="224" t="s">
        <v>78</v>
      </c>
    </row>
    <row r="2691" spans="1:56" s="19" customFormat="1" ht="70.5" hidden="1" customHeight="1">
      <c r="A2691" s="54">
        <v>2018</v>
      </c>
      <c r="B2691" s="174">
        <v>8323</v>
      </c>
      <c r="C2691" s="54">
        <v>5</v>
      </c>
      <c r="D2691" s="54">
        <v>1</v>
      </c>
      <c r="E2691" s="54">
        <v>5000</v>
      </c>
      <c r="F2691" s="54">
        <v>5100</v>
      </c>
      <c r="G2691" s="54">
        <v>515</v>
      </c>
      <c r="H2691" s="163">
        <v>19</v>
      </c>
      <c r="I2691" s="175" t="s">
        <v>123</v>
      </c>
      <c r="J2691" s="56">
        <f t="shared" si="12032"/>
        <v>0</v>
      </c>
      <c r="K2691" s="56">
        <v>0</v>
      </c>
      <c r="L2691" s="57">
        <f t="shared" si="12009"/>
        <v>0</v>
      </c>
      <c r="M2691" s="56">
        <f t="shared" si="12033"/>
        <v>0</v>
      </c>
      <c r="N2691" s="56">
        <v>0</v>
      </c>
      <c r="O2691" s="57">
        <f t="shared" si="12010"/>
        <v>0</v>
      </c>
      <c r="P2691" s="57">
        <v>0</v>
      </c>
      <c r="Q2691" s="56">
        <f t="shared" si="12011"/>
        <v>0</v>
      </c>
      <c r="R2691" s="56">
        <v>0</v>
      </c>
      <c r="S2691" s="57">
        <f t="shared" si="12012"/>
        <v>0</v>
      </c>
      <c r="T2691" s="56">
        <f t="shared" si="12013"/>
        <v>0</v>
      </c>
      <c r="U2691" s="56">
        <v>0</v>
      </c>
      <c r="V2691" s="57">
        <f t="shared" si="12014"/>
        <v>0</v>
      </c>
      <c r="W2691" s="57">
        <v>0</v>
      </c>
      <c r="X2691" s="56">
        <f t="shared" si="12015"/>
        <v>0</v>
      </c>
      <c r="Y2691" s="56">
        <v>0</v>
      </c>
      <c r="Z2691" s="57">
        <f t="shared" si="12016"/>
        <v>0</v>
      </c>
      <c r="AA2691" s="56">
        <f t="shared" si="12017"/>
        <v>0</v>
      </c>
      <c r="AB2691" s="56">
        <v>0</v>
      </c>
      <c r="AC2691" s="57">
        <f t="shared" si="12018"/>
        <v>0</v>
      </c>
      <c r="AD2691" s="57">
        <v>0</v>
      </c>
      <c r="AE2691" s="56">
        <f t="shared" si="12019"/>
        <v>0</v>
      </c>
      <c r="AF2691" s="56">
        <v>0</v>
      </c>
      <c r="AG2691" s="57">
        <f t="shared" si="12020"/>
        <v>0</v>
      </c>
      <c r="AH2691" s="56">
        <f t="shared" si="12021"/>
        <v>0</v>
      </c>
      <c r="AI2691" s="56">
        <v>0</v>
      </c>
      <c r="AJ2691" s="57">
        <f t="shared" si="12022"/>
        <v>0</v>
      </c>
      <c r="AK2691" s="57">
        <v>0</v>
      </c>
      <c r="AL2691" s="56">
        <f t="shared" si="12034"/>
        <v>0</v>
      </c>
      <c r="AM2691" s="56">
        <v>0</v>
      </c>
      <c r="AN2691" s="57">
        <f t="shared" si="12035"/>
        <v>0</v>
      </c>
      <c r="AO2691" s="56">
        <f t="shared" si="12036"/>
        <v>0</v>
      </c>
      <c r="AP2691" s="56">
        <v>0</v>
      </c>
      <c r="AQ2691" s="57">
        <f t="shared" si="12037"/>
        <v>0</v>
      </c>
      <c r="AR2691" s="57">
        <v>0</v>
      </c>
      <c r="AS2691" s="57" t="s">
        <v>43</v>
      </c>
      <c r="AT2691" s="179"/>
      <c r="AU2691" s="176"/>
      <c r="AV2691" s="177"/>
      <c r="AW2691" s="177"/>
      <c r="AX2691" s="177"/>
      <c r="AY2691" s="177"/>
      <c r="BD2691" s="224" t="s">
        <v>78</v>
      </c>
    </row>
    <row r="2692" spans="1:56" s="19" customFormat="1" ht="70.5" customHeight="1">
      <c r="A2692" s="54">
        <v>2019</v>
      </c>
      <c r="B2692" s="174">
        <v>8323</v>
      </c>
      <c r="C2692" s="54">
        <v>5</v>
      </c>
      <c r="D2692" s="54">
        <v>1</v>
      </c>
      <c r="E2692" s="54">
        <v>5000</v>
      </c>
      <c r="F2692" s="54">
        <v>5100</v>
      </c>
      <c r="G2692" s="54">
        <v>515</v>
      </c>
      <c r="H2692" s="163">
        <v>20</v>
      </c>
      <c r="I2692" s="175" t="s">
        <v>124</v>
      </c>
      <c r="J2692" s="56">
        <v>25000</v>
      </c>
      <c r="K2692" s="56">
        <v>0</v>
      </c>
      <c r="L2692" s="57">
        <f t="shared" si="12009"/>
        <v>25000</v>
      </c>
      <c r="M2692" s="56">
        <v>0</v>
      </c>
      <c r="N2692" s="56">
        <v>0</v>
      </c>
      <c r="O2692" s="57">
        <f t="shared" si="12010"/>
        <v>0</v>
      </c>
      <c r="P2692" s="57">
        <f>L2692+O2692</f>
        <v>25000</v>
      </c>
      <c r="Q2692" s="56">
        <f t="shared" si="12011"/>
        <v>0</v>
      </c>
      <c r="R2692" s="56">
        <v>0</v>
      </c>
      <c r="S2692" s="57">
        <f t="shared" si="12012"/>
        <v>0</v>
      </c>
      <c r="T2692" s="56">
        <f t="shared" si="12013"/>
        <v>0</v>
      </c>
      <c r="U2692" s="56">
        <v>0</v>
      </c>
      <c r="V2692" s="57">
        <f t="shared" si="12014"/>
        <v>0</v>
      </c>
      <c r="W2692" s="57">
        <v>0</v>
      </c>
      <c r="X2692" s="56">
        <f t="shared" si="12015"/>
        <v>0</v>
      </c>
      <c r="Y2692" s="56">
        <v>0</v>
      </c>
      <c r="Z2692" s="57">
        <f t="shared" si="12016"/>
        <v>0</v>
      </c>
      <c r="AA2692" s="56">
        <f t="shared" si="12017"/>
        <v>0</v>
      </c>
      <c r="AB2692" s="56">
        <v>0</v>
      </c>
      <c r="AC2692" s="57">
        <f t="shared" si="12018"/>
        <v>0</v>
      </c>
      <c r="AD2692" s="57">
        <v>0</v>
      </c>
      <c r="AE2692" s="56">
        <f t="shared" si="12019"/>
        <v>0</v>
      </c>
      <c r="AF2692" s="56">
        <v>0</v>
      </c>
      <c r="AG2692" s="57">
        <f t="shared" si="12020"/>
        <v>0</v>
      </c>
      <c r="AH2692" s="56">
        <f t="shared" si="12021"/>
        <v>0</v>
      </c>
      <c r="AI2692" s="56">
        <v>0</v>
      </c>
      <c r="AJ2692" s="57">
        <f t="shared" si="12022"/>
        <v>0</v>
      </c>
      <c r="AK2692" s="57">
        <v>0</v>
      </c>
      <c r="AL2692" s="56">
        <f t="shared" ref="AL2692" si="12038">J2692-Q2692-X2692-AE2692</f>
        <v>25000</v>
      </c>
      <c r="AM2692" s="56">
        <f t="shared" ref="AM2692" si="12039">K2692-R2692-Y2692-AF2692</f>
        <v>0</v>
      </c>
      <c r="AN2692" s="57">
        <f t="shared" si="12035"/>
        <v>25000</v>
      </c>
      <c r="AO2692" s="56">
        <f t="shared" ref="AO2692" si="12040">M2692-T2692-AA2692-AH2692</f>
        <v>0</v>
      </c>
      <c r="AP2692" s="56">
        <f t="shared" ref="AP2692" si="12041">N2692-U2692-AB2692-AI2692</f>
        <v>0</v>
      </c>
      <c r="AQ2692" s="57">
        <f t="shared" si="12037"/>
        <v>0</v>
      </c>
      <c r="AR2692" s="57">
        <f t="shared" ref="AR2692" si="12042">AN2692+AQ2692</f>
        <v>25000</v>
      </c>
      <c r="AS2692" s="57" t="s">
        <v>43</v>
      </c>
      <c r="AT2692" s="179">
        <v>10</v>
      </c>
      <c r="AU2692" s="176">
        <v>0</v>
      </c>
      <c r="AV2692" s="177">
        <v>0</v>
      </c>
      <c r="AW2692" s="177">
        <v>0</v>
      </c>
      <c r="AX2692" s="171">
        <f t="shared" ref="AX2692" si="12043">AT2692-AV2692</f>
        <v>10</v>
      </c>
      <c r="AY2692" s="171">
        <f t="shared" ref="AY2692" si="12044">AU2692-AW2692</f>
        <v>0</v>
      </c>
      <c r="BD2692" s="224" t="s">
        <v>78</v>
      </c>
    </row>
    <row r="2693" spans="1:56" s="272" customFormat="1" ht="70.5" customHeight="1">
      <c r="A2693" s="154">
        <v>2019</v>
      </c>
      <c r="B2693" s="190">
        <v>8323</v>
      </c>
      <c r="C2693" s="154">
        <v>5</v>
      </c>
      <c r="D2693" s="154">
        <v>1</v>
      </c>
      <c r="E2693" s="154">
        <v>5000</v>
      </c>
      <c r="F2693" s="154">
        <v>5100</v>
      </c>
      <c r="G2693" s="154">
        <v>519</v>
      </c>
      <c r="H2693" s="154"/>
      <c r="I2693" s="187" t="s">
        <v>127</v>
      </c>
      <c r="J2693" s="158">
        <f>SUM(J2694:J2709)</f>
        <v>4674000</v>
      </c>
      <c r="K2693" s="158">
        <f t="shared" ref="K2693:O2693" si="12045">SUM(K2694:K2709)</f>
        <v>0</v>
      </c>
      <c r="L2693" s="158">
        <f t="shared" si="12045"/>
        <v>4674000</v>
      </c>
      <c r="M2693" s="158">
        <f t="shared" si="12045"/>
        <v>0</v>
      </c>
      <c r="N2693" s="158">
        <f t="shared" si="12045"/>
        <v>0</v>
      </c>
      <c r="O2693" s="158">
        <f t="shared" si="12045"/>
        <v>0</v>
      </c>
      <c r="P2693" s="158">
        <f>L2693+O2693</f>
        <v>4674000</v>
      </c>
      <c r="Q2693" s="158">
        <f>SUM(Q2694:Q2709)</f>
        <v>0</v>
      </c>
      <c r="R2693" s="158">
        <f t="shared" ref="R2693:V2693" si="12046">SUM(R2694:R2709)</f>
        <v>0</v>
      </c>
      <c r="S2693" s="158">
        <f t="shared" si="12046"/>
        <v>0</v>
      </c>
      <c r="T2693" s="158">
        <f t="shared" si="12046"/>
        <v>0</v>
      </c>
      <c r="U2693" s="158">
        <f t="shared" si="12046"/>
        <v>0</v>
      </c>
      <c r="V2693" s="158">
        <f t="shared" si="12046"/>
        <v>0</v>
      </c>
      <c r="W2693" s="158">
        <f>S2693+V2693</f>
        <v>0</v>
      </c>
      <c r="X2693" s="158">
        <f>SUM(X2694:X2709)</f>
        <v>0</v>
      </c>
      <c r="Y2693" s="158">
        <f t="shared" ref="Y2693:AC2693" si="12047">SUM(Y2694:Y2709)</f>
        <v>0</v>
      </c>
      <c r="Z2693" s="158">
        <f t="shared" si="12047"/>
        <v>0</v>
      </c>
      <c r="AA2693" s="158">
        <f t="shared" si="12047"/>
        <v>0</v>
      </c>
      <c r="AB2693" s="158">
        <f t="shared" si="12047"/>
        <v>0</v>
      </c>
      <c r="AC2693" s="158">
        <f t="shared" si="12047"/>
        <v>0</v>
      </c>
      <c r="AD2693" s="158">
        <f>Z2693+AC2693</f>
        <v>0</v>
      </c>
      <c r="AE2693" s="158">
        <f>SUM(AE2694:AE2709)</f>
        <v>0</v>
      </c>
      <c r="AF2693" s="158">
        <f t="shared" ref="AF2693:AI2693" si="12048">SUM(AF2694:AF2709)</f>
        <v>0</v>
      </c>
      <c r="AG2693" s="158">
        <f t="shared" si="12048"/>
        <v>0</v>
      </c>
      <c r="AH2693" s="158">
        <f t="shared" si="12048"/>
        <v>0</v>
      </c>
      <c r="AI2693" s="158">
        <f t="shared" si="12048"/>
        <v>0</v>
      </c>
      <c r="AJ2693" s="158">
        <f t="shared" ref="AJ2693" si="12049">SUM(AJ2694:AJ2709)</f>
        <v>0</v>
      </c>
      <c r="AK2693" s="158">
        <f>AG2693+AJ2693</f>
        <v>0</v>
      </c>
      <c r="AL2693" s="158">
        <f>SUM(AL2694:AL2709)</f>
        <v>4674000</v>
      </c>
      <c r="AM2693" s="158">
        <f t="shared" ref="AM2693:AQ2693" si="12050">SUM(AM2694:AM2709)</f>
        <v>0</v>
      </c>
      <c r="AN2693" s="158">
        <f t="shared" si="12050"/>
        <v>4674000</v>
      </c>
      <c r="AO2693" s="158">
        <f t="shared" si="12050"/>
        <v>0</v>
      </c>
      <c r="AP2693" s="158">
        <f t="shared" si="12050"/>
        <v>0</v>
      </c>
      <c r="AQ2693" s="158">
        <f t="shared" si="12050"/>
        <v>0</v>
      </c>
      <c r="AR2693" s="158">
        <f>AN2693+AQ2693</f>
        <v>4674000</v>
      </c>
      <c r="AS2693" s="191"/>
      <c r="AT2693" s="192"/>
      <c r="AU2693" s="220"/>
      <c r="AV2693" s="161"/>
      <c r="AW2693" s="161"/>
      <c r="AX2693" s="161"/>
      <c r="AY2693" s="161"/>
      <c r="BD2693" s="193"/>
    </row>
    <row r="2694" spans="1:56" s="19" customFormat="1" ht="70.5" hidden="1" customHeight="1">
      <c r="A2694" s="54">
        <v>2018</v>
      </c>
      <c r="B2694" s="174">
        <v>8323</v>
      </c>
      <c r="C2694" s="54">
        <v>5</v>
      </c>
      <c r="D2694" s="54">
        <v>1</v>
      </c>
      <c r="E2694" s="54">
        <v>5000</v>
      </c>
      <c r="F2694" s="54">
        <v>5100</v>
      </c>
      <c r="G2694" s="54">
        <v>519</v>
      </c>
      <c r="H2694" s="163">
        <v>1</v>
      </c>
      <c r="I2694" s="175" t="s">
        <v>218</v>
      </c>
      <c r="J2694" s="56">
        <f t="shared" ref="J2694:J2709" si="12051">ROUND(P2694*0.8,0)</f>
        <v>0</v>
      </c>
      <c r="K2694" s="56">
        <v>0</v>
      </c>
      <c r="L2694" s="57">
        <f t="shared" ref="L2694:L2709" si="12052">J2694+K2694</f>
        <v>0</v>
      </c>
      <c r="M2694" s="56">
        <f t="shared" ref="M2694:M2709" si="12053">P2694-J2694</f>
        <v>0</v>
      </c>
      <c r="N2694" s="56">
        <v>0</v>
      </c>
      <c r="O2694" s="57">
        <f t="shared" ref="O2694:O2709" si="12054">M2694+N2694</f>
        <v>0</v>
      </c>
      <c r="P2694" s="57">
        <v>0</v>
      </c>
      <c r="Q2694" s="56">
        <f t="shared" ref="Q2694:Q2709" si="12055">ROUND(W2694*0.8,0)</f>
        <v>0</v>
      </c>
      <c r="R2694" s="56">
        <v>0</v>
      </c>
      <c r="S2694" s="57">
        <f t="shared" ref="S2694:S2709" si="12056">Q2694+R2694</f>
        <v>0</v>
      </c>
      <c r="T2694" s="56">
        <f t="shared" ref="T2694:T2709" si="12057">W2694-Q2694</f>
        <v>0</v>
      </c>
      <c r="U2694" s="56">
        <v>0</v>
      </c>
      <c r="V2694" s="57">
        <f t="shared" ref="V2694:V2709" si="12058">T2694+U2694</f>
        <v>0</v>
      </c>
      <c r="W2694" s="57">
        <v>0</v>
      </c>
      <c r="X2694" s="56">
        <f t="shared" ref="X2694:X2709" si="12059">ROUND(AD2694*0.8,0)</f>
        <v>0</v>
      </c>
      <c r="Y2694" s="56">
        <v>0</v>
      </c>
      <c r="Z2694" s="57">
        <f t="shared" ref="Z2694:Z2709" si="12060">X2694+Y2694</f>
        <v>0</v>
      </c>
      <c r="AA2694" s="56">
        <f t="shared" ref="AA2694:AA2709" si="12061">AD2694-X2694</f>
        <v>0</v>
      </c>
      <c r="AB2694" s="56">
        <v>0</v>
      </c>
      <c r="AC2694" s="57">
        <f t="shared" ref="AC2694:AC2709" si="12062">AA2694+AB2694</f>
        <v>0</v>
      </c>
      <c r="AD2694" s="57">
        <v>0</v>
      </c>
      <c r="AE2694" s="56">
        <f t="shared" ref="AE2694:AE2709" si="12063">ROUND(AK2694*0.8,0)</f>
        <v>0</v>
      </c>
      <c r="AF2694" s="56">
        <v>0</v>
      </c>
      <c r="AG2694" s="57">
        <f t="shared" ref="AG2694:AG2709" si="12064">AE2694+AF2694</f>
        <v>0</v>
      </c>
      <c r="AH2694" s="56">
        <f t="shared" ref="AH2694:AH2709" si="12065">AK2694-AE2694</f>
        <v>0</v>
      </c>
      <c r="AI2694" s="56">
        <v>0</v>
      </c>
      <c r="AJ2694" s="57">
        <f t="shared" ref="AJ2694:AJ2709" si="12066">AH2694+AI2694</f>
        <v>0</v>
      </c>
      <c r="AK2694" s="57">
        <v>0</v>
      </c>
      <c r="AL2694" s="56">
        <f t="shared" ref="AL2694:AL2709" si="12067">ROUND(AR2694*0.8,0)</f>
        <v>0</v>
      </c>
      <c r="AM2694" s="56">
        <v>0</v>
      </c>
      <c r="AN2694" s="57">
        <f t="shared" ref="AN2694:AN2709" si="12068">AL2694+AM2694</f>
        <v>0</v>
      </c>
      <c r="AO2694" s="56">
        <f t="shared" ref="AO2694:AO2709" si="12069">AR2694-AL2694</f>
        <v>0</v>
      </c>
      <c r="AP2694" s="56">
        <v>0</v>
      </c>
      <c r="AQ2694" s="57">
        <f t="shared" ref="AQ2694:AQ2709" si="12070">AO2694+AP2694</f>
        <v>0</v>
      </c>
      <c r="AR2694" s="57">
        <v>0</v>
      </c>
      <c r="AS2694" s="57" t="s">
        <v>43</v>
      </c>
      <c r="AT2694" s="179"/>
      <c r="AU2694" s="176"/>
      <c r="AV2694" s="177"/>
      <c r="AW2694" s="177"/>
      <c r="AX2694" s="177"/>
      <c r="AY2694" s="177"/>
      <c r="BD2694" s="224" t="s">
        <v>78</v>
      </c>
    </row>
    <row r="2695" spans="1:56" s="19" customFormat="1" ht="70.5" hidden="1" customHeight="1">
      <c r="A2695" s="54">
        <v>2018</v>
      </c>
      <c r="B2695" s="174">
        <v>8323</v>
      </c>
      <c r="C2695" s="54">
        <v>5</v>
      </c>
      <c r="D2695" s="54">
        <v>1</v>
      </c>
      <c r="E2695" s="54">
        <v>5000</v>
      </c>
      <c r="F2695" s="54">
        <v>5100</v>
      </c>
      <c r="G2695" s="54">
        <v>519</v>
      </c>
      <c r="H2695" s="163">
        <v>2</v>
      </c>
      <c r="I2695" s="175" t="s">
        <v>1120</v>
      </c>
      <c r="J2695" s="56">
        <f t="shared" si="12051"/>
        <v>0</v>
      </c>
      <c r="K2695" s="56">
        <v>0</v>
      </c>
      <c r="L2695" s="57">
        <f t="shared" si="12052"/>
        <v>0</v>
      </c>
      <c r="M2695" s="56">
        <f t="shared" si="12053"/>
        <v>0</v>
      </c>
      <c r="N2695" s="56">
        <v>0</v>
      </c>
      <c r="O2695" s="57">
        <f t="shared" si="12054"/>
        <v>0</v>
      </c>
      <c r="P2695" s="57">
        <v>0</v>
      </c>
      <c r="Q2695" s="56">
        <f t="shared" si="12055"/>
        <v>0</v>
      </c>
      <c r="R2695" s="56">
        <v>0</v>
      </c>
      <c r="S2695" s="57">
        <f t="shared" si="12056"/>
        <v>0</v>
      </c>
      <c r="T2695" s="56">
        <f t="shared" si="12057"/>
        <v>0</v>
      </c>
      <c r="U2695" s="56">
        <v>0</v>
      </c>
      <c r="V2695" s="57">
        <f t="shared" si="12058"/>
        <v>0</v>
      </c>
      <c r="W2695" s="57">
        <v>0</v>
      </c>
      <c r="X2695" s="56">
        <f t="shared" si="12059"/>
        <v>0</v>
      </c>
      <c r="Y2695" s="56">
        <v>0</v>
      </c>
      <c r="Z2695" s="57">
        <f t="shared" si="12060"/>
        <v>0</v>
      </c>
      <c r="AA2695" s="56">
        <f t="shared" si="12061"/>
        <v>0</v>
      </c>
      <c r="AB2695" s="56">
        <v>0</v>
      </c>
      <c r="AC2695" s="57">
        <f t="shared" si="12062"/>
        <v>0</v>
      </c>
      <c r="AD2695" s="57">
        <v>0</v>
      </c>
      <c r="AE2695" s="56">
        <f t="shared" si="12063"/>
        <v>0</v>
      </c>
      <c r="AF2695" s="56">
        <v>0</v>
      </c>
      <c r="AG2695" s="57">
        <f t="shared" si="12064"/>
        <v>0</v>
      </c>
      <c r="AH2695" s="56">
        <f t="shared" si="12065"/>
        <v>0</v>
      </c>
      <c r="AI2695" s="56">
        <v>0</v>
      </c>
      <c r="AJ2695" s="57">
        <f t="shared" si="12066"/>
        <v>0</v>
      </c>
      <c r="AK2695" s="57">
        <v>0</v>
      </c>
      <c r="AL2695" s="56">
        <f t="shared" si="12067"/>
        <v>0</v>
      </c>
      <c r="AM2695" s="56">
        <v>0</v>
      </c>
      <c r="AN2695" s="57">
        <f t="shared" si="12068"/>
        <v>0</v>
      </c>
      <c r="AO2695" s="56">
        <f t="shared" si="12069"/>
        <v>0</v>
      </c>
      <c r="AP2695" s="56">
        <v>0</v>
      </c>
      <c r="AQ2695" s="57">
        <f t="shared" si="12070"/>
        <v>0</v>
      </c>
      <c r="AR2695" s="57">
        <v>0</v>
      </c>
      <c r="AS2695" s="57" t="s">
        <v>43</v>
      </c>
      <c r="AT2695" s="179"/>
      <c r="AU2695" s="176"/>
      <c r="AV2695" s="177"/>
      <c r="AW2695" s="177"/>
      <c r="AX2695" s="177"/>
      <c r="AY2695" s="177"/>
      <c r="BD2695" s="224" t="s">
        <v>78</v>
      </c>
    </row>
    <row r="2696" spans="1:56" s="19" customFormat="1" ht="70.5" customHeight="1">
      <c r="A2696" s="54">
        <v>2019</v>
      </c>
      <c r="B2696" s="174">
        <v>8323</v>
      </c>
      <c r="C2696" s="54">
        <v>5</v>
      </c>
      <c r="D2696" s="54">
        <v>1</v>
      </c>
      <c r="E2696" s="54">
        <v>5000</v>
      </c>
      <c r="F2696" s="54">
        <v>5100</v>
      </c>
      <c r="G2696" s="54">
        <v>519</v>
      </c>
      <c r="H2696" s="163">
        <v>3</v>
      </c>
      <c r="I2696" s="175" t="s">
        <v>220</v>
      </c>
      <c r="J2696" s="56">
        <v>4000000</v>
      </c>
      <c r="K2696" s="56">
        <v>0</v>
      </c>
      <c r="L2696" s="57">
        <f t="shared" si="12052"/>
        <v>4000000</v>
      </c>
      <c r="M2696" s="56">
        <v>0</v>
      </c>
      <c r="N2696" s="56">
        <v>0</v>
      </c>
      <c r="O2696" s="57">
        <f t="shared" si="12054"/>
        <v>0</v>
      </c>
      <c r="P2696" s="57">
        <f>L2696+O2696</f>
        <v>4000000</v>
      </c>
      <c r="Q2696" s="56">
        <f t="shared" si="12055"/>
        <v>0</v>
      </c>
      <c r="R2696" s="56">
        <v>0</v>
      </c>
      <c r="S2696" s="57">
        <f t="shared" si="12056"/>
        <v>0</v>
      </c>
      <c r="T2696" s="56">
        <f t="shared" si="12057"/>
        <v>0</v>
      </c>
      <c r="U2696" s="56">
        <v>0</v>
      </c>
      <c r="V2696" s="57">
        <f t="shared" si="12058"/>
        <v>0</v>
      </c>
      <c r="W2696" s="57">
        <v>0</v>
      </c>
      <c r="X2696" s="56">
        <f t="shared" si="12059"/>
        <v>0</v>
      </c>
      <c r="Y2696" s="56">
        <v>0</v>
      </c>
      <c r="Z2696" s="57">
        <f t="shared" si="12060"/>
        <v>0</v>
      </c>
      <c r="AA2696" s="56">
        <f t="shared" si="12061"/>
        <v>0</v>
      </c>
      <c r="AB2696" s="56">
        <v>0</v>
      </c>
      <c r="AC2696" s="57">
        <f t="shared" si="12062"/>
        <v>0</v>
      </c>
      <c r="AD2696" s="57">
        <v>0</v>
      </c>
      <c r="AE2696" s="56">
        <f t="shared" si="12063"/>
        <v>0</v>
      </c>
      <c r="AF2696" s="56">
        <v>0</v>
      </c>
      <c r="AG2696" s="57">
        <f t="shared" si="12064"/>
        <v>0</v>
      </c>
      <c r="AH2696" s="56">
        <f t="shared" si="12065"/>
        <v>0</v>
      </c>
      <c r="AI2696" s="56">
        <v>0</v>
      </c>
      <c r="AJ2696" s="57">
        <f t="shared" si="12066"/>
        <v>0</v>
      </c>
      <c r="AK2696" s="57">
        <v>0</v>
      </c>
      <c r="AL2696" s="56">
        <f t="shared" ref="AL2696" si="12071">J2696-Q2696-X2696-AE2696</f>
        <v>4000000</v>
      </c>
      <c r="AM2696" s="56">
        <f t="shared" ref="AM2696" si="12072">K2696-R2696-Y2696-AF2696</f>
        <v>0</v>
      </c>
      <c r="AN2696" s="57">
        <f t="shared" si="12068"/>
        <v>4000000</v>
      </c>
      <c r="AO2696" s="56">
        <f t="shared" ref="AO2696" si="12073">M2696-T2696-AA2696-AH2696</f>
        <v>0</v>
      </c>
      <c r="AP2696" s="56">
        <f t="shared" ref="AP2696" si="12074">N2696-U2696-AB2696-AI2696</f>
        <v>0</v>
      </c>
      <c r="AQ2696" s="57">
        <f t="shared" si="12070"/>
        <v>0</v>
      </c>
      <c r="AR2696" s="57">
        <f t="shared" ref="AR2696" si="12075">AN2696+AQ2696</f>
        <v>4000000</v>
      </c>
      <c r="AS2696" s="57" t="s">
        <v>43</v>
      </c>
      <c r="AT2696" s="179">
        <v>2</v>
      </c>
      <c r="AU2696" s="176">
        <v>0</v>
      </c>
      <c r="AV2696" s="177">
        <v>0</v>
      </c>
      <c r="AW2696" s="177">
        <v>0</v>
      </c>
      <c r="AX2696" s="171">
        <f t="shared" ref="AX2696" si="12076">AT2696-AV2696</f>
        <v>2</v>
      </c>
      <c r="AY2696" s="171">
        <f t="shared" ref="AY2696" si="12077">AU2696-AW2696</f>
        <v>0</v>
      </c>
      <c r="BD2696" s="224" t="s">
        <v>78</v>
      </c>
    </row>
    <row r="2697" spans="1:56" s="19" customFormat="1" ht="70.5" hidden="1" customHeight="1">
      <c r="A2697" s="54">
        <v>2018</v>
      </c>
      <c r="B2697" s="174">
        <v>8323</v>
      </c>
      <c r="C2697" s="54">
        <v>5</v>
      </c>
      <c r="D2697" s="54">
        <v>1</v>
      </c>
      <c r="E2697" s="54">
        <v>5000</v>
      </c>
      <c r="F2697" s="54">
        <v>5100</v>
      </c>
      <c r="G2697" s="54">
        <v>519</v>
      </c>
      <c r="H2697" s="163">
        <v>4</v>
      </c>
      <c r="I2697" s="175" t="s">
        <v>1121</v>
      </c>
      <c r="J2697" s="56">
        <f t="shared" si="12051"/>
        <v>0</v>
      </c>
      <c r="K2697" s="56">
        <v>0</v>
      </c>
      <c r="L2697" s="57">
        <f t="shared" si="12052"/>
        <v>0</v>
      </c>
      <c r="M2697" s="56">
        <f t="shared" si="12053"/>
        <v>0</v>
      </c>
      <c r="N2697" s="56">
        <v>0</v>
      </c>
      <c r="O2697" s="57">
        <f t="shared" si="12054"/>
        <v>0</v>
      </c>
      <c r="P2697" s="57">
        <v>0</v>
      </c>
      <c r="Q2697" s="56">
        <f t="shared" si="12055"/>
        <v>0</v>
      </c>
      <c r="R2697" s="56">
        <v>0</v>
      </c>
      <c r="S2697" s="57">
        <f t="shared" si="12056"/>
        <v>0</v>
      </c>
      <c r="T2697" s="56">
        <f t="shared" si="12057"/>
        <v>0</v>
      </c>
      <c r="U2697" s="56">
        <v>0</v>
      </c>
      <c r="V2697" s="57">
        <f t="shared" si="12058"/>
        <v>0</v>
      </c>
      <c r="W2697" s="57">
        <v>0</v>
      </c>
      <c r="X2697" s="56">
        <f t="shared" si="12059"/>
        <v>0</v>
      </c>
      <c r="Y2697" s="56">
        <v>0</v>
      </c>
      <c r="Z2697" s="57">
        <f t="shared" si="12060"/>
        <v>0</v>
      </c>
      <c r="AA2697" s="56">
        <f t="shared" si="12061"/>
        <v>0</v>
      </c>
      <c r="AB2697" s="56">
        <v>0</v>
      </c>
      <c r="AC2697" s="57">
        <f t="shared" si="12062"/>
        <v>0</v>
      </c>
      <c r="AD2697" s="57">
        <v>0</v>
      </c>
      <c r="AE2697" s="56">
        <f t="shared" si="12063"/>
        <v>0</v>
      </c>
      <c r="AF2697" s="56">
        <v>0</v>
      </c>
      <c r="AG2697" s="57">
        <f t="shared" si="12064"/>
        <v>0</v>
      </c>
      <c r="AH2697" s="56">
        <f t="shared" si="12065"/>
        <v>0</v>
      </c>
      <c r="AI2697" s="56">
        <v>0</v>
      </c>
      <c r="AJ2697" s="57">
        <f t="shared" si="12066"/>
        <v>0</v>
      </c>
      <c r="AK2697" s="57">
        <v>0</v>
      </c>
      <c r="AL2697" s="56">
        <f t="shared" si="12067"/>
        <v>0</v>
      </c>
      <c r="AM2697" s="56">
        <v>0</v>
      </c>
      <c r="AN2697" s="57">
        <f t="shared" si="12068"/>
        <v>0</v>
      </c>
      <c r="AO2697" s="56">
        <f t="shared" si="12069"/>
        <v>0</v>
      </c>
      <c r="AP2697" s="56">
        <v>0</v>
      </c>
      <c r="AQ2697" s="57">
        <f t="shared" si="12070"/>
        <v>0</v>
      </c>
      <c r="AR2697" s="57">
        <v>0</v>
      </c>
      <c r="AS2697" s="57" t="s">
        <v>43</v>
      </c>
      <c r="AT2697" s="179"/>
      <c r="AU2697" s="176"/>
      <c r="AV2697" s="177"/>
      <c r="AW2697" s="177"/>
      <c r="AX2697" s="177"/>
      <c r="AY2697" s="177"/>
      <c r="BD2697" s="224" t="s">
        <v>78</v>
      </c>
    </row>
    <row r="2698" spans="1:56" s="19" customFormat="1" ht="70.5" customHeight="1">
      <c r="A2698" s="54">
        <v>2019</v>
      </c>
      <c r="B2698" s="174">
        <v>8323</v>
      </c>
      <c r="C2698" s="54">
        <v>5</v>
      </c>
      <c r="D2698" s="54">
        <v>1</v>
      </c>
      <c r="E2698" s="54">
        <v>5000</v>
      </c>
      <c r="F2698" s="54">
        <v>5100</v>
      </c>
      <c r="G2698" s="54">
        <v>519</v>
      </c>
      <c r="H2698" s="163">
        <v>5</v>
      </c>
      <c r="I2698" s="175" t="s">
        <v>1122</v>
      </c>
      <c r="J2698" s="56">
        <v>674000</v>
      </c>
      <c r="K2698" s="56">
        <v>0</v>
      </c>
      <c r="L2698" s="57">
        <f t="shared" si="12052"/>
        <v>674000</v>
      </c>
      <c r="M2698" s="56">
        <v>0</v>
      </c>
      <c r="N2698" s="56">
        <v>0</v>
      </c>
      <c r="O2698" s="57">
        <f t="shared" si="12054"/>
        <v>0</v>
      </c>
      <c r="P2698" s="57">
        <f>L2698+O2698</f>
        <v>674000</v>
      </c>
      <c r="Q2698" s="56">
        <f t="shared" si="12055"/>
        <v>0</v>
      </c>
      <c r="R2698" s="56">
        <v>0</v>
      </c>
      <c r="S2698" s="57">
        <f t="shared" si="12056"/>
        <v>0</v>
      </c>
      <c r="T2698" s="56">
        <f t="shared" si="12057"/>
        <v>0</v>
      </c>
      <c r="U2698" s="56">
        <v>0</v>
      </c>
      <c r="V2698" s="57">
        <f t="shared" si="12058"/>
        <v>0</v>
      </c>
      <c r="W2698" s="57">
        <v>0</v>
      </c>
      <c r="X2698" s="56">
        <f t="shared" si="12059"/>
        <v>0</v>
      </c>
      <c r="Y2698" s="56">
        <v>0</v>
      </c>
      <c r="Z2698" s="57">
        <f t="shared" si="12060"/>
        <v>0</v>
      </c>
      <c r="AA2698" s="56">
        <f t="shared" si="12061"/>
        <v>0</v>
      </c>
      <c r="AB2698" s="56">
        <v>0</v>
      </c>
      <c r="AC2698" s="57">
        <f t="shared" si="12062"/>
        <v>0</v>
      </c>
      <c r="AD2698" s="57">
        <v>0</v>
      </c>
      <c r="AE2698" s="56">
        <f t="shared" si="12063"/>
        <v>0</v>
      </c>
      <c r="AF2698" s="56">
        <v>0</v>
      </c>
      <c r="AG2698" s="57">
        <f t="shared" si="12064"/>
        <v>0</v>
      </c>
      <c r="AH2698" s="56">
        <f t="shared" si="12065"/>
        <v>0</v>
      </c>
      <c r="AI2698" s="56">
        <v>0</v>
      </c>
      <c r="AJ2698" s="57">
        <f t="shared" si="12066"/>
        <v>0</v>
      </c>
      <c r="AK2698" s="57">
        <v>0</v>
      </c>
      <c r="AL2698" s="56">
        <f t="shared" ref="AL2698" si="12078">J2698-Q2698-X2698-AE2698</f>
        <v>674000</v>
      </c>
      <c r="AM2698" s="56">
        <f t="shared" ref="AM2698" si="12079">K2698-R2698-Y2698-AF2698</f>
        <v>0</v>
      </c>
      <c r="AN2698" s="57">
        <f t="shared" si="12068"/>
        <v>674000</v>
      </c>
      <c r="AO2698" s="56">
        <f t="shared" ref="AO2698" si="12080">M2698-T2698-AA2698-AH2698</f>
        <v>0</v>
      </c>
      <c r="AP2698" s="56">
        <f t="shared" ref="AP2698" si="12081">N2698-U2698-AB2698-AI2698</f>
        <v>0</v>
      </c>
      <c r="AQ2698" s="57">
        <f t="shared" si="12070"/>
        <v>0</v>
      </c>
      <c r="AR2698" s="57">
        <f t="shared" ref="AR2698" si="12082">AN2698+AQ2698</f>
        <v>674000</v>
      </c>
      <c r="AS2698" s="57" t="s">
        <v>43</v>
      </c>
      <c r="AT2698" s="179">
        <v>1</v>
      </c>
      <c r="AU2698" s="176">
        <v>0</v>
      </c>
      <c r="AV2698" s="177">
        <v>0</v>
      </c>
      <c r="AW2698" s="177">
        <v>0</v>
      </c>
      <c r="AX2698" s="171">
        <f t="shared" ref="AX2698" si="12083">AT2698-AV2698</f>
        <v>1</v>
      </c>
      <c r="AY2698" s="171">
        <f t="shared" ref="AY2698" si="12084">AU2698-AW2698</f>
        <v>0</v>
      </c>
      <c r="BD2698" s="224" t="s">
        <v>78</v>
      </c>
    </row>
    <row r="2699" spans="1:56" s="19" customFormat="1" ht="70.5" hidden="1" customHeight="1">
      <c r="A2699" s="54">
        <v>2018</v>
      </c>
      <c r="B2699" s="174">
        <v>8323</v>
      </c>
      <c r="C2699" s="54">
        <v>5</v>
      </c>
      <c r="D2699" s="54">
        <v>1</v>
      </c>
      <c r="E2699" s="54">
        <v>5000</v>
      </c>
      <c r="F2699" s="54">
        <v>5100</v>
      </c>
      <c r="G2699" s="54">
        <v>519</v>
      </c>
      <c r="H2699" s="163">
        <v>6</v>
      </c>
      <c r="I2699" s="175" t="s">
        <v>1123</v>
      </c>
      <c r="J2699" s="56">
        <f t="shared" si="12051"/>
        <v>0</v>
      </c>
      <c r="K2699" s="56">
        <v>0</v>
      </c>
      <c r="L2699" s="57">
        <f t="shared" si="12052"/>
        <v>0</v>
      </c>
      <c r="M2699" s="56">
        <f t="shared" si="12053"/>
        <v>0</v>
      </c>
      <c r="N2699" s="56">
        <v>0</v>
      </c>
      <c r="O2699" s="57">
        <f t="shared" si="12054"/>
        <v>0</v>
      </c>
      <c r="P2699" s="57">
        <v>0</v>
      </c>
      <c r="Q2699" s="56">
        <f t="shared" si="12055"/>
        <v>0</v>
      </c>
      <c r="R2699" s="56">
        <v>0</v>
      </c>
      <c r="S2699" s="57">
        <f t="shared" si="12056"/>
        <v>0</v>
      </c>
      <c r="T2699" s="56">
        <f t="shared" si="12057"/>
        <v>0</v>
      </c>
      <c r="U2699" s="56">
        <v>0</v>
      </c>
      <c r="V2699" s="57">
        <f t="shared" si="12058"/>
        <v>0</v>
      </c>
      <c r="W2699" s="57">
        <v>0</v>
      </c>
      <c r="X2699" s="56">
        <f t="shared" si="12059"/>
        <v>0</v>
      </c>
      <c r="Y2699" s="56">
        <v>0</v>
      </c>
      <c r="Z2699" s="57">
        <f t="shared" si="12060"/>
        <v>0</v>
      </c>
      <c r="AA2699" s="56">
        <f t="shared" si="12061"/>
        <v>0</v>
      </c>
      <c r="AB2699" s="56">
        <v>0</v>
      </c>
      <c r="AC2699" s="57">
        <f t="shared" si="12062"/>
        <v>0</v>
      </c>
      <c r="AD2699" s="57">
        <v>0</v>
      </c>
      <c r="AE2699" s="56">
        <f t="shared" si="12063"/>
        <v>0</v>
      </c>
      <c r="AF2699" s="56">
        <v>0</v>
      </c>
      <c r="AG2699" s="57">
        <f t="shared" si="12064"/>
        <v>0</v>
      </c>
      <c r="AH2699" s="56">
        <f t="shared" si="12065"/>
        <v>0</v>
      </c>
      <c r="AI2699" s="56">
        <v>0</v>
      </c>
      <c r="AJ2699" s="57">
        <f t="shared" si="12066"/>
        <v>0</v>
      </c>
      <c r="AK2699" s="57">
        <v>0</v>
      </c>
      <c r="AL2699" s="56">
        <f t="shared" si="12067"/>
        <v>0</v>
      </c>
      <c r="AM2699" s="56">
        <v>0</v>
      </c>
      <c r="AN2699" s="57">
        <f t="shared" si="12068"/>
        <v>0</v>
      </c>
      <c r="AO2699" s="56">
        <f t="shared" si="12069"/>
        <v>0</v>
      </c>
      <c r="AP2699" s="56">
        <v>0</v>
      </c>
      <c r="AQ2699" s="57">
        <f t="shared" si="12070"/>
        <v>0</v>
      </c>
      <c r="AR2699" s="57">
        <v>0</v>
      </c>
      <c r="AS2699" s="57" t="s">
        <v>43</v>
      </c>
      <c r="AT2699" s="179"/>
      <c r="AU2699" s="176"/>
      <c r="AV2699" s="177"/>
      <c r="AW2699" s="177"/>
      <c r="AX2699" s="177"/>
      <c r="AY2699" s="177"/>
      <c r="BD2699" s="224" t="s">
        <v>78</v>
      </c>
    </row>
    <row r="2700" spans="1:56" s="19" customFormat="1" ht="70.5" hidden="1" customHeight="1">
      <c r="A2700" s="54">
        <v>2018</v>
      </c>
      <c r="B2700" s="174">
        <v>8323</v>
      </c>
      <c r="C2700" s="54">
        <v>5</v>
      </c>
      <c r="D2700" s="54">
        <v>1</v>
      </c>
      <c r="E2700" s="54">
        <v>5000</v>
      </c>
      <c r="F2700" s="54">
        <v>5100</v>
      </c>
      <c r="G2700" s="54">
        <v>519</v>
      </c>
      <c r="H2700" s="163">
        <v>7</v>
      </c>
      <c r="I2700" s="175" t="s">
        <v>129</v>
      </c>
      <c r="J2700" s="56">
        <f t="shared" si="12051"/>
        <v>0</v>
      </c>
      <c r="K2700" s="56">
        <v>0</v>
      </c>
      <c r="L2700" s="57">
        <f t="shared" si="12052"/>
        <v>0</v>
      </c>
      <c r="M2700" s="56">
        <f t="shared" si="12053"/>
        <v>0</v>
      </c>
      <c r="N2700" s="56">
        <v>0</v>
      </c>
      <c r="O2700" s="57">
        <f t="shared" si="12054"/>
        <v>0</v>
      </c>
      <c r="P2700" s="57">
        <v>0</v>
      </c>
      <c r="Q2700" s="56">
        <f t="shared" si="12055"/>
        <v>0</v>
      </c>
      <c r="R2700" s="56">
        <v>0</v>
      </c>
      <c r="S2700" s="57">
        <f t="shared" si="12056"/>
        <v>0</v>
      </c>
      <c r="T2700" s="56">
        <f t="shared" si="12057"/>
        <v>0</v>
      </c>
      <c r="U2700" s="56">
        <v>0</v>
      </c>
      <c r="V2700" s="57">
        <f t="shared" si="12058"/>
        <v>0</v>
      </c>
      <c r="W2700" s="57">
        <v>0</v>
      </c>
      <c r="X2700" s="56">
        <f t="shared" si="12059"/>
        <v>0</v>
      </c>
      <c r="Y2700" s="56">
        <v>0</v>
      </c>
      <c r="Z2700" s="57">
        <f t="shared" si="12060"/>
        <v>0</v>
      </c>
      <c r="AA2700" s="56">
        <f t="shared" si="12061"/>
        <v>0</v>
      </c>
      <c r="AB2700" s="56">
        <v>0</v>
      </c>
      <c r="AC2700" s="57">
        <f t="shared" si="12062"/>
        <v>0</v>
      </c>
      <c r="AD2700" s="57">
        <v>0</v>
      </c>
      <c r="AE2700" s="56">
        <f t="shared" si="12063"/>
        <v>0</v>
      </c>
      <c r="AF2700" s="56">
        <v>0</v>
      </c>
      <c r="AG2700" s="57">
        <f t="shared" si="12064"/>
        <v>0</v>
      </c>
      <c r="AH2700" s="56">
        <f t="shared" si="12065"/>
        <v>0</v>
      </c>
      <c r="AI2700" s="56">
        <v>0</v>
      </c>
      <c r="AJ2700" s="57">
        <f t="shared" si="12066"/>
        <v>0</v>
      </c>
      <c r="AK2700" s="57">
        <v>0</v>
      </c>
      <c r="AL2700" s="56">
        <f t="shared" si="12067"/>
        <v>0</v>
      </c>
      <c r="AM2700" s="56">
        <v>0</v>
      </c>
      <c r="AN2700" s="57">
        <f t="shared" si="12068"/>
        <v>0</v>
      </c>
      <c r="AO2700" s="56">
        <f t="shared" si="12069"/>
        <v>0</v>
      </c>
      <c r="AP2700" s="56">
        <v>0</v>
      </c>
      <c r="AQ2700" s="57">
        <f t="shared" si="12070"/>
        <v>0</v>
      </c>
      <c r="AR2700" s="57">
        <v>0</v>
      </c>
      <c r="AS2700" s="57" t="s">
        <v>43</v>
      </c>
      <c r="AT2700" s="179"/>
      <c r="AU2700" s="176"/>
      <c r="AV2700" s="177"/>
      <c r="AW2700" s="177"/>
      <c r="AX2700" s="177"/>
      <c r="AY2700" s="177"/>
      <c r="BD2700" s="224" t="s">
        <v>78</v>
      </c>
    </row>
    <row r="2701" spans="1:56" s="19" customFormat="1" ht="70.5" hidden="1" customHeight="1">
      <c r="A2701" s="54">
        <v>2018</v>
      </c>
      <c r="B2701" s="174">
        <v>8323</v>
      </c>
      <c r="C2701" s="54">
        <v>5</v>
      </c>
      <c r="D2701" s="54">
        <v>1</v>
      </c>
      <c r="E2701" s="54">
        <v>5000</v>
      </c>
      <c r="F2701" s="54">
        <v>5100</v>
      </c>
      <c r="G2701" s="54">
        <v>519</v>
      </c>
      <c r="H2701" s="163">
        <v>8</v>
      </c>
      <c r="I2701" s="175" t="s">
        <v>1124</v>
      </c>
      <c r="J2701" s="56">
        <f t="shared" si="12051"/>
        <v>0</v>
      </c>
      <c r="K2701" s="56">
        <v>0</v>
      </c>
      <c r="L2701" s="57">
        <f t="shared" si="12052"/>
        <v>0</v>
      </c>
      <c r="M2701" s="56">
        <f t="shared" si="12053"/>
        <v>0</v>
      </c>
      <c r="N2701" s="56">
        <v>0</v>
      </c>
      <c r="O2701" s="57">
        <f t="shared" si="12054"/>
        <v>0</v>
      </c>
      <c r="P2701" s="57">
        <v>0</v>
      </c>
      <c r="Q2701" s="56">
        <f t="shared" si="12055"/>
        <v>0</v>
      </c>
      <c r="R2701" s="56">
        <v>0</v>
      </c>
      <c r="S2701" s="57">
        <f t="shared" si="12056"/>
        <v>0</v>
      </c>
      <c r="T2701" s="56">
        <f t="shared" si="12057"/>
        <v>0</v>
      </c>
      <c r="U2701" s="56">
        <v>0</v>
      </c>
      <c r="V2701" s="57">
        <f t="shared" si="12058"/>
        <v>0</v>
      </c>
      <c r="W2701" s="57">
        <v>0</v>
      </c>
      <c r="X2701" s="56">
        <f t="shared" si="12059"/>
        <v>0</v>
      </c>
      <c r="Y2701" s="56">
        <v>0</v>
      </c>
      <c r="Z2701" s="57">
        <f t="shared" si="12060"/>
        <v>0</v>
      </c>
      <c r="AA2701" s="56">
        <f t="shared" si="12061"/>
        <v>0</v>
      </c>
      <c r="AB2701" s="56">
        <v>0</v>
      </c>
      <c r="AC2701" s="57">
        <f t="shared" si="12062"/>
        <v>0</v>
      </c>
      <c r="AD2701" s="57">
        <v>0</v>
      </c>
      <c r="AE2701" s="56">
        <f t="shared" si="12063"/>
        <v>0</v>
      </c>
      <c r="AF2701" s="56">
        <v>0</v>
      </c>
      <c r="AG2701" s="57">
        <f t="shared" si="12064"/>
        <v>0</v>
      </c>
      <c r="AH2701" s="56">
        <f t="shared" si="12065"/>
        <v>0</v>
      </c>
      <c r="AI2701" s="56">
        <v>0</v>
      </c>
      <c r="AJ2701" s="57">
        <f t="shared" si="12066"/>
        <v>0</v>
      </c>
      <c r="AK2701" s="57">
        <v>0</v>
      </c>
      <c r="AL2701" s="56">
        <f t="shared" si="12067"/>
        <v>0</v>
      </c>
      <c r="AM2701" s="56">
        <v>0</v>
      </c>
      <c r="AN2701" s="57">
        <f t="shared" si="12068"/>
        <v>0</v>
      </c>
      <c r="AO2701" s="56">
        <f t="shared" si="12069"/>
        <v>0</v>
      </c>
      <c r="AP2701" s="56">
        <v>0</v>
      </c>
      <c r="AQ2701" s="57">
        <f t="shared" si="12070"/>
        <v>0</v>
      </c>
      <c r="AR2701" s="57">
        <v>0</v>
      </c>
      <c r="AS2701" s="57" t="s">
        <v>43</v>
      </c>
      <c r="AT2701" s="179"/>
      <c r="AU2701" s="176"/>
      <c r="AV2701" s="177"/>
      <c r="AW2701" s="177"/>
      <c r="AX2701" s="177"/>
      <c r="AY2701" s="177"/>
      <c r="BD2701" s="224" t="s">
        <v>78</v>
      </c>
    </row>
    <row r="2702" spans="1:56" s="19" customFormat="1" ht="70.5" hidden="1" customHeight="1">
      <c r="A2702" s="54">
        <v>2018</v>
      </c>
      <c r="B2702" s="174">
        <v>8323</v>
      </c>
      <c r="C2702" s="54">
        <v>5</v>
      </c>
      <c r="D2702" s="54">
        <v>1</v>
      </c>
      <c r="E2702" s="54">
        <v>5000</v>
      </c>
      <c r="F2702" s="54">
        <v>5100</v>
      </c>
      <c r="G2702" s="54">
        <v>519</v>
      </c>
      <c r="H2702" s="163">
        <v>9</v>
      </c>
      <c r="I2702" s="175" t="s">
        <v>1125</v>
      </c>
      <c r="J2702" s="56">
        <f t="shared" si="12051"/>
        <v>0</v>
      </c>
      <c r="K2702" s="56">
        <v>0</v>
      </c>
      <c r="L2702" s="57">
        <f t="shared" si="12052"/>
        <v>0</v>
      </c>
      <c r="M2702" s="56">
        <f t="shared" si="12053"/>
        <v>0</v>
      </c>
      <c r="N2702" s="56">
        <v>0</v>
      </c>
      <c r="O2702" s="57">
        <f t="shared" si="12054"/>
        <v>0</v>
      </c>
      <c r="P2702" s="57">
        <v>0</v>
      </c>
      <c r="Q2702" s="56">
        <f t="shared" si="12055"/>
        <v>0</v>
      </c>
      <c r="R2702" s="56">
        <v>0</v>
      </c>
      <c r="S2702" s="57">
        <f t="shared" si="12056"/>
        <v>0</v>
      </c>
      <c r="T2702" s="56">
        <f t="shared" si="12057"/>
        <v>0</v>
      </c>
      <c r="U2702" s="56">
        <v>0</v>
      </c>
      <c r="V2702" s="57">
        <f t="shared" si="12058"/>
        <v>0</v>
      </c>
      <c r="W2702" s="57">
        <v>0</v>
      </c>
      <c r="X2702" s="56">
        <f t="shared" si="12059"/>
        <v>0</v>
      </c>
      <c r="Y2702" s="56">
        <v>0</v>
      </c>
      <c r="Z2702" s="57">
        <f t="shared" si="12060"/>
        <v>0</v>
      </c>
      <c r="AA2702" s="56">
        <f t="shared" si="12061"/>
        <v>0</v>
      </c>
      <c r="AB2702" s="56">
        <v>0</v>
      </c>
      <c r="AC2702" s="57">
        <f t="shared" si="12062"/>
        <v>0</v>
      </c>
      <c r="AD2702" s="57">
        <v>0</v>
      </c>
      <c r="AE2702" s="56">
        <f t="shared" si="12063"/>
        <v>0</v>
      </c>
      <c r="AF2702" s="56">
        <v>0</v>
      </c>
      <c r="AG2702" s="57">
        <f t="shared" si="12064"/>
        <v>0</v>
      </c>
      <c r="AH2702" s="56">
        <f t="shared" si="12065"/>
        <v>0</v>
      </c>
      <c r="AI2702" s="56">
        <v>0</v>
      </c>
      <c r="AJ2702" s="57">
        <f t="shared" si="12066"/>
        <v>0</v>
      </c>
      <c r="AK2702" s="57">
        <v>0</v>
      </c>
      <c r="AL2702" s="56">
        <f t="shared" si="12067"/>
        <v>0</v>
      </c>
      <c r="AM2702" s="56">
        <v>0</v>
      </c>
      <c r="AN2702" s="57">
        <f t="shared" si="12068"/>
        <v>0</v>
      </c>
      <c r="AO2702" s="56">
        <f t="shared" si="12069"/>
        <v>0</v>
      </c>
      <c r="AP2702" s="56">
        <v>0</v>
      </c>
      <c r="AQ2702" s="57">
        <f t="shared" si="12070"/>
        <v>0</v>
      </c>
      <c r="AR2702" s="57">
        <v>0</v>
      </c>
      <c r="AS2702" s="57" t="s">
        <v>43</v>
      </c>
      <c r="AT2702" s="179"/>
      <c r="AU2702" s="176"/>
      <c r="AV2702" s="177"/>
      <c r="AW2702" s="177"/>
      <c r="AX2702" s="177"/>
      <c r="AY2702" s="177"/>
      <c r="BD2702" s="224" t="s">
        <v>78</v>
      </c>
    </row>
    <row r="2703" spans="1:56" s="19" customFormat="1" ht="70.5" hidden="1" customHeight="1">
      <c r="A2703" s="54">
        <v>2018</v>
      </c>
      <c r="B2703" s="174">
        <v>8323</v>
      </c>
      <c r="C2703" s="54">
        <v>5</v>
      </c>
      <c r="D2703" s="54">
        <v>1</v>
      </c>
      <c r="E2703" s="54">
        <v>5000</v>
      </c>
      <c r="F2703" s="54">
        <v>5100</v>
      </c>
      <c r="G2703" s="54">
        <v>519</v>
      </c>
      <c r="H2703" s="163">
        <v>10</v>
      </c>
      <c r="I2703" s="175" t="s">
        <v>130</v>
      </c>
      <c r="J2703" s="56">
        <f t="shared" si="12051"/>
        <v>0</v>
      </c>
      <c r="K2703" s="56">
        <v>0</v>
      </c>
      <c r="L2703" s="57">
        <f t="shared" si="12052"/>
        <v>0</v>
      </c>
      <c r="M2703" s="56">
        <f t="shared" si="12053"/>
        <v>0</v>
      </c>
      <c r="N2703" s="56">
        <v>0</v>
      </c>
      <c r="O2703" s="57">
        <f t="shared" si="12054"/>
        <v>0</v>
      </c>
      <c r="P2703" s="57">
        <v>0</v>
      </c>
      <c r="Q2703" s="56">
        <f t="shared" si="12055"/>
        <v>0</v>
      </c>
      <c r="R2703" s="56">
        <v>0</v>
      </c>
      <c r="S2703" s="57">
        <f t="shared" si="12056"/>
        <v>0</v>
      </c>
      <c r="T2703" s="56">
        <f t="shared" si="12057"/>
        <v>0</v>
      </c>
      <c r="U2703" s="56">
        <v>0</v>
      </c>
      <c r="V2703" s="57">
        <f t="shared" si="12058"/>
        <v>0</v>
      </c>
      <c r="W2703" s="57">
        <v>0</v>
      </c>
      <c r="X2703" s="56">
        <f t="shared" si="12059"/>
        <v>0</v>
      </c>
      <c r="Y2703" s="56">
        <v>0</v>
      </c>
      <c r="Z2703" s="57">
        <f t="shared" si="12060"/>
        <v>0</v>
      </c>
      <c r="AA2703" s="56">
        <f t="shared" si="12061"/>
        <v>0</v>
      </c>
      <c r="AB2703" s="56">
        <v>0</v>
      </c>
      <c r="AC2703" s="57">
        <f t="shared" si="12062"/>
        <v>0</v>
      </c>
      <c r="AD2703" s="57">
        <v>0</v>
      </c>
      <c r="AE2703" s="56">
        <f t="shared" si="12063"/>
        <v>0</v>
      </c>
      <c r="AF2703" s="56">
        <v>0</v>
      </c>
      <c r="AG2703" s="57">
        <f t="shared" si="12064"/>
        <v>0</v>
      </c>
      <c r="AH2703" s="56">
        <f t="shared" si="12065"/>
        <v>0</v>
      </c>
      <c r="AI2703" s="56">
        <v>0</v>
      </c>
      <c r="AJ2703" s="57">
        <f t="shared" si="12066"/>
        <v>0</v>
      </c>
      <c r="AK2703" s="57">
        <v>0</v>
      </c>
      <c r="AL2703" s="56">
        <f t="shared" si="12067"/>
        <v>0</v>
      </c>
      <c r="AM2703" s="56">
        <v>0</v>
      </c>
      <c r="AN2703" s="57">
        <f t="shared" si="12068"/>
        <v>0</v>
      </c>
      <c r="AO2703" s="56">
        <f t="shared" si="12069"/>
        <v>0</v>
      </c>
      <c r="AP2703" s="56">
        <v>0</v>
      </c>
      <c r="AQ2703" s="57">
        <f t="shared" si="12070"/>
        <v>0</v>
      </c>
      <c r="AR2703" s="57">
        <v>0</v>
      </c>
      <c r="AS2703" s="57" t="s">
        <v>43</v>
      </c>
      <c r="AT2703" s="179"/>
      <c r="AU2703" s="176"/>
      <c r="AV2703" s="177"/>
      <c r="AW2703" s="177"/>
      <c r="AX2703" s="177"/>
      <c r="AY2703" s="177"/>
      <c r="BD2703" s="224" t="s">
        <v>78</v>
      </c>
    </row>
    <row r="2704" spans="1:56" s="19" customFormat="1" ht="70.5" hidden="1" customHeight="1">
      <c r="A2704" s="54">
        <v>2018</v>
      </c>
      <c r="B2704" s="174">
        <v>8323</v>
      </c>
      <c r="C2704" s="54">
        <v>5</v>
      </c>
      <c r="D2704" s="54">
        <v>1</v>
      </c>
      <c r="E2704" s="54">
        <v>5000</v>
      </c>
      <c r="F2704" s="54">
        <v>5100</v>
      </c>
      <c r="G2704" s="54">
        <v>519</v>
      </c>
      <c r="H2704" s="163">
        <v>11</v>
      </c>
      <c r="I2704" s="175" t="s">
        <v>1126</v>
      </c>
      <c r="J2704" s="56">
        <f t="shared" si="12051"/>
        <v>0</v>
      </c>
      <c r="K2704" s="56">
        <v>0</v>
      </c>
      <c r="L2704" s="57">
        <f t="shared" si="12052"/>
        <v>0</v>
      </c>
      <c r="M2704" s="56">
        <f t="shared" si="12053"/>
        <v>0</v>
      </c>
      <c r="N2704" s="56">
        <v>0</v>
      </c>
      <c r="O2704" s="57">
        <f t="shared" si="12054"/>
        <v>0</v>
      </c>
      <c r="P2704" s="57">
        <v>0</v>
      </c>
      <c r="Q2704" s="56">
        <f t="shared" si="12055"/>
        <v>0</v>
      </c>
      <c r="R2704" s="56">
        <v>0</v>
      </c>
      <c r="S2704" s="57">
        <f t="shared" si="12056"/>
        <v>0</v>
      </c>
      <c r="T2704" s="56">
        <f t="shared" si="12057"/>
        <v>0</v>
      </c>
      <c r="U2704" s="56">
        <v>0</v>
      </c>
      <c r="V2704" s="57">
        <f t="shared" si="12058"/>
        <v>0</v>
      </c>
      <c r="W2704" s="57">
        <v>0</v>
      </c>
      <c r="X2704" s="56">
        <f t="shared" si="12059"/>
        <v>0</v>
      </c>
      <c r="Y2704" s="56">
        <v>0</v>
      </c>
      <c r="Z2704" s="57">
        <f t="shared" si="12060"/>
        <v>0</v>
      </c>
      <c r="AA2704" s="56">
        <f t="shared" si="12061"/>
        <v>0</v>
      </c>
      <c r="AB2704" s="56">
        <v>0</v>
      </c>
      <c r="AC2704" s="57">
        <f t="shared" si="12062"/>
        <v>0</v>
      </c>
      <c r="AD2704" s="57">
        <v>0</v>
      </c>
      <c r="AE2704" s="56">
        <f t="shared" si="12063"/>
        <v>0</v>
      </c>
      <c r="AF2704" s="56">
        <v>0</v>
      </c>
      <c r="AG2704" s="57">
        <f t="shared" si="12064"/>
        <v>0</v>
      </c>
      <c r="AH2704" s="56">
        <f t="shared" si="12065"/>
        <v>0</v>
      </c>
      <c r="AI2704" s="56">
        <v>0</v>
      </c>
      <c r="AJ2704" s="57">
        <f t="shared" si="12066"/>
        <v>0</v>
      </c>
      <c r="AK2704" s="57">
        <v>0</v>
      </c>
      <c r="AL2704" s="56">
        <f t="shared" si="12067"/>
        <v>0</v>
      </c>
      <c r="AM2704" s="56">
        <v>0</v>
      </c>
      <c r="AN2704" s="57">
        <f t="shared" si="12068"/>
        <v>0</v>
      </c>
      <c r="AO2704" s="56">
        <f t="shared" si="12069"/>
        <v>0</v>
      </c>
      <c r="AP2704" s="56">
        <v>0</v>
      </c>
      <c r="AQ2704" s="57">
        <f t="shared" si="12070"/>
        <v>0</v>
      </c>
      <c r="AR2704" s="57">
        <v>0</v>
      </c>
      <c r="AS2704" s="57" t="s">
        <v>43</v>
      </c>
      <c r="AT2704" s="179"/>
      <c r="AU2704" s="176"/>
      <c r="AV2704" s="177"/>
      <c r="AW2704" s="177"/>
      <c r="AX2704" s="177"/>
      <c r="AY2704" s="177"/>
      <c r="BD2704" s="224" t="s">
        <v>78</v>
      </c>
    </row>
    <row r="2705" spans="1:56" s="19" customFormat="1" ht="70.5" hidden="1" customHeight="1">
      <c r="A2705" s="54">
        <v>2018</v>
      </c>
      <c r="B2705" s="174">
        <v>8323</v>
      </c>
      <c r="C2705" s="54">
        <v>5</v>
      </c>
      <c r="D2705" s="54">
        <v>1</v>
      </c>
      <c r="E2705" s="54">
        <v>5000</v>
      </c>
      <c r="F2705" s="54">
        <v>5100</v>
      </c>
      <c r="G2705" s="54">
        <v>519</v>
      </c>
      <c r="H2705" s="163">
        <v>12</v>
      </c>
      <c r="I2705" s="175" t="s">
        <v>1127</v>
      </c>
      <c r="J2705" s="56">
        <f t="shared" si="12051"/>
        <v>0</v>
      </c>
      <c r="K2705" s="56">
        <v>0</v>
      </c>
      <c r="L2705" s="57">
        <f t="shared" si="12052"/>
        <v>0</v>
      </c>
      <c r="M2705" s="56">
        <f t="shared" si="12053"/>
        <v>0</v>
      </c>
      <c r="N2705" s="56">
        <v>0</v>
      </c>
      <c r="O2705" s="57">
        <f t="shared" si="12054"/>
        <v>0</v>
      </c>
      <c r="P2705" s="57">
        <v>0</v>
      </c>
      <c r="Q2705" s="56">
        <f t="shared" si="12055"/>
        <v>0</v>
      </c>
      <c r="R2705" s="56">
        <v>0</v>
      </c>
      <c r="S2705" s="57">
        <f t="shared" si="12056"/>
        <v>0</v>
      </c>
      <c r="T2705" s="56">
        <f t="shared" si="12057"/>
        <v>0</v>
      </c>
      <c r="U2705" s="56">
        <v>0</v>
      </c>
      <c r="V2705" s="57">
        <f t="shared" si="12058"/>
        <v>0</v>
      </c>
      <c r="W2705" s="57">
        <v>0</v>
      </c>
      <c r="X2705" s="56">
        <f t="shared" si="12059"/>
        <v>0</v>
      </c>
      <c r="Y2705" s="56">
        <v>0</v>
      </c>
      <c r="Z2705" s="57">
        <f t="shared" si="12060"/>
        <v>0</v>
      </c>
      <c r="AA2705" s="56">
        <f t="shared" si="12061"/>
        <v>0</v>
      </c>
      <c r="AB2705" s="56">
        <v>0</v>
      </c>
      <c r="AC2705" s="57">
        <f t="shared" si="12062"/>
        <v>0</v>
      </c>
      <c r="AD2705" s="57">
        <v>0</v>
      </c>
      <c r="AE2705" s="56">
        <f t="shared" si="12063"/>
        <v>0</v>
      </c>
      <c r="AF2705" s="56">
        <v>0</v>
      </c>
      <c r="AG2705" s="57">
        <f t="shared" si="12064"/>
        <v>0</v>
      </c>
      <c r="AH2705" s="56">
        <f t="shared" si="12065"/>
        <v>0</v>
      </c>
      <c r="AI2705" s="56">
        <v>0</v>
      </c>
      <c r="AJ2705" s="57">
        <f t="shared" si="12066"/>
        <v>0</v>
      </c>
      <c r="AK2705" s="57">
        <v>0</v>
      </c>
      <c r="AL2705" s="56">
        <f t="shared" si="12067"/>
        <v>0</v>
      </c>
      <c r="AM2705" s="56">
        <v>0</v>
      </c>
      <c r="AN2705" s="57">
        <f t="shared" si="12068"/>
        <v>0</v>
      </c>
      <c r="AO2705" s="56">
        <f t="shared" si="12069"/>
        <v>0</v>
      </c>
      <c r="AP2705" s="56">
        <v>0</v>
      </c>
      <c r="AQ2705" s="57">
        <f t="shared" si="12070"/>
        <v>0</v>
      </c>
      <c r="AR2705" s="57">
        <v>0</v>
      </c>
      <c r="AS2705" s="57" t="s">
        <v>43</v>
      </c>
      <c r="AT2705" s="179"/>
      <c r="AU2705" s="176"/>
      <c r="AV2705" s="177"/>
      <c r="AW2705" s="177"/>
      <c r="AX2705" s="177"/>
      <c r="AY2705" s="177"/>
      <c r="BD2705" s="224" t="s">
        <v>78</v>
      </c>
    </row>
    <row r="2706" spans="1:56" s="19" customFormat="1" ht="70.5" hidden="1" customHeight="1">
      <c r="A2706" s="54">
        <v>2018</v>
      </c>
      <c r="B2706" s="174">
        <v>8323</v>
      </c>
      <c r="C2706" s="54">
        <v>5</v>
      </c>
      <c r="D2706" s="54">
        <v>1</v>
      </c>
      <c r="E2706" s="54">
        <v>5000</v>
      </c>
      <c r="F2706" s="54">
        <v>5100</v>
      </c>
      <c r="G2706" s="54">
        <v>519</v>
      </c>
      <c r="H2706" s="163">
        <v>13</v>
      </c>
      <c r="I2706" s="175" t="s">
        <v>1128</v>
      </c>
      <c r="J2706" s="56">
        <f t="shared" si="12051"/>
        <v>0</v>
      </c>
      <c r="K2706" s="56">
        <v>0</v>
      </c>
      <c r="L2706" s="57">
        <f t="shared" si="12052"/>
        <v>0</v>
      </c>
      <c r="M2706" s="56">
        <f t="shared" si="12053"/>
        <v>0</v>
      </c>
      <c r="N2706" s="56">
        <v>0</v>
      </c>
      <c r="O2706" s="57">
        <f t="shared" si="12054"/>
        <v>0</v>
      </c>
      <c r="P2706" s="57">
        <v>0</v>
      </c>
      <c r="Q2706" s="56">
        <f t="shared" si="12055"/>
        <v>0</v>
      </c>
      <c r="R2706" s="56">
        <v>0</v>
      </c>
      <c r="S2706" s="57">
        <f t="shared" si="12056"/>
        <v>0</v>
      </c>
      <c r="T2706" s="56">
        <f t="shared" si="12057"/>
        <v>0</v>
      </c>
      <c r="U2706" s="56">
        <v>0</v>
      </c>
      <c r="V2706" s="57">
        <f t="shared" si="12058"/>
        <v>0</v>
      </c>
      <c r="W2706" s="57">
        <v>0</v>
      </c>
      <c r="X2706" s="56">
        <f t="shared" si="12059"/>
        <v>0</v>
      </c>
      <c r="Y2706" s="56">
        <v>0</v>
      </c>
      <c r="Z2706" s="57">
        <f t="shared" si="12060"/>
        <v>0</v>
      </c>
      <c r="AA2706" s="56">
        <f t="shared" si="12061"/>
        <v>0</v>
      </c>
      <c r="AB2706" s="56">
        <v>0</v>
      </c>
      <c r="AC2706" s="57">
        <f t="shared" si="12062"/>
        <v>0</v>
      </c>
      <c r="AD2706" s="57">
        <v>0</v>
      </c>
      <c r="AE2706" s="56">
        <f t="shared" si="12063"/>
        <v>0</v>
      </c>
      <c r="AF2706" s="56">
        <v>0</v>
      </c>
      <c r="AG2706" s="57">
        <f t="shared" si="12064"/>
        <v>0</v>
      </c>
      <c r="AH2706" s="56">
        <f t="shared" si="12065"/>
        <v>0</v>
      </c>
      <c r="AI2706" s="56">
        <v>0</v>
      </c>
      <c r="AJ2706" s="57">
        <f t="shared" si="12066"/>
        <v>0</v>
      </c>
      <c r="AK2706" s="57">
        <v>0</v>
      </c>
      <c r="AL2706" s="56">
        <f t="shared" si="12067"/>
        <v>0</v>
      </c>
      <c r="AM2706" s="56">
        <v>0</v>
      </c>
      <c r="AN2706" s="57">
        <f t="shared" si="12068"/>
        <v>0</v>
      </c>
      <c r="AO2706" s="56">
        <f t="shared" si="12069"/>
        <v>0</v>
      </c>
      <c r="AP2706" s="56">
        <v>0</v>
      </c>
      <c r="AQ2706" s="57">
        <f t="shared" si="12070"/>
        <v>0</v>
      </c>
      <c r="AR2706" s="57">
        <v>0</v>
      </c>
      <c r="AS2706" s="57" t="s">
        <v>43</v>
      </c>
      <c r="AT2706" s="179"/>
      <c r="AU2706" s="176"/>
      <c r="AV2706" s="177"/>
      <c r="AW2706" s="177"/>
      <c r="AX2706" s="177"/>
      <c r="AY2706" s="177"/>
      <c r="BD2706" s="224" t="s">
        <v>78</v>
      </c>
    </row>
    <row r="2707" spans="1:56" s="19" customFormat="1" ht="70.5" hidden="1" customHeight="1">
      <c r="A2707" s="54">
        <v>2018</v>
      </c>
      <c r="B2707" s="174">
        <v>8323</v>
      </c>
      <c r="C2707" s="54">
        <v>5</v>
      </c>
      <c r="D2707" s="54">
        <v>1</v>
      </c>
      <c r="E2707" s="54">
        <v>5000</v>
      </c>
      <c r="F2707" s="54">
        <v>5100</v>
      </c>
      <c r="G2707" s="54">
        <v>519</v>
      </c>
      <c r="H2707" s="163">
        <v>14</v>
      </c>
      <c r="I2707" s="175" t="s">
        <v>1129</v>
      </c>
      <c r="J2707" s="56">
        <f t="shared" si="12051"/>
        <v>0</v>
      </c>
      <c r="K2707" s="56">
        <v>0</v>
      </c>
      <c r="L2707" s="57">
        <f t="shared" si="12052"/>
        <v>0</v>
      </c>
      <c r="M2707" s="56">
        <f t="shared" si="12053"/>
        <v>0</v>
      </c>
      <c r="N2707" s="56">
        <v>0</v>
      </c>
      <c r="O2707" s="57">
        <f t="shared" si="12054"/>
        <v>0</v>
      </c>
      <c r="P2707" s="57">
        <v>0</v>
      </c>
      <c r="Q2707" s="56">
        <f t="shared" si="12055"/>
        <v>0</v>
      </c>
      <c r="R2707" s="56">
        <v>0</v>
      </c>
      <c r="S2707" s="57">
        <f t="shared" si="12056"/>
        <v>0</v>
      </c>
      <c r="T2707" s="56">
        <f t="shared" si="12057"/>
        <v>0</v>
      </c>
      <c r="U2707" s="56">
        <v>0</v>
      </c>
      <c r="V2707" s="57">
        <f t="shared" si="12058"/>
        <v>0</v>
      </c>
      <c r="W2707" s="57">
        <v>0</v>
      </c>
      <c r="X2707" s="56">
        <f t="shared" si="12059"/>
        <v>0</v>
      </c>
      <c r="Y2707" s="56">
        <v>0</v>
      </c>
      <c r="Z2707" s="57">
        <f t="shared" si="12060"/>
        <v>0</v>
      </c>
      <c r="AA2707" s="56">
        <f t="shared" si="12061"/>
        <v>0</v>
      </c>
      <c r="AB2707" s="56">
        <v>0</v>
      </c>
      <c r="AC2707" s="57">
        <f t="shared" si="12062"/>
        <v>0</v>
      </c>
      <c r="AD2707" s="57">
        <v>0</v>
      </c>
      <c r="AE2707" s="56">
        <f t="shared" si="12063"/>
        <v>0</v>
      </c>
      <c r="AF2707" s="56">
        <v>0</v>
      </c>
      <c r="AG2707" s="57">
        <f t="shared" si="12064"/>
        <v>0</v>
      </c>
      <c r="AH2707" s="56">
        <f t="shared" si="12065"/>
        <v>0</v>
      </c>
      <c r="AI2707" s="56">
        <v>0</v>
      </c>
      <c r="AJ2707" s="57">
        <f t="shared" si="12066"/>
        <v>0</v>
      </c>
      <c r="AK2707" s="57">
        <v>0</v>
      </c>
      <c r="AL2707" s="56">
        <f t="shared" si="12067"/>
        <v>0</v>
      </c>
      <c r="AM2707" s="56">
        <v>0</v>
      </c>
      <c r="AN2707" s="57">
        <f t="shared" si="12068"/>
        <v>0</v>
      </c>
      <c r="AO2707" s="56">
        <f t="shared" si="12069"/>
        <v>0</v>
      </c>
      <c r="AP2707" s="56">
        <v>0</v>
      </c>
      <c r="AQ2707" s="57">
        <f t="shared" si="12070"/>
        <v>0</v>
      </c>
      <c r="AR2707" s="57">
        <v>0</v>
      </c>
      <c r="AS2707" s="57" t="s">
        <v>43</v>
      </c>
      <c r="AT2707" s="179"/>
      <c r="AU2707" s="176"/>
      <c r="AV2707" s="177"/>
      <c r="AW2707" s="177"/>
      <c r="AX2707" s="177"/>
      <c r="AY2707" s="177"/>
      <c r="BD2707" s="224" t="s">
        <v>78</v>
      </c>
    </row>
    <row r="2708" spans="1:56" s="19" customFormat="1" ht="70.5" hidden="1" customHeight="1">
      <c r="A2708" s="54">
        <v>2018</v>
      </c>
      <c r="B2708" s="174">
        <v>8323</v>
      </c>
      <c r="C2708" s="54">
        <v>5</v>
      </c>
      <c r="D2708" s="54">
        <v>1</v>
      </c>
      <c r="E2708" s="54">
        <v>5000</v>
      </c>
      <c r="F2708" s="54">
        <v>5100</v>
      </c>
      <c r="G2708" s="54">
        <v>519</v>
      </c>
      <c r="H2708" s="163">
        <v>15</v>
      </c>
      <c r="I2708" s="175" t="s">
        <v>1130</v>
      </c>
      <c r="J2708" s="56">
        <f t="shared" si="12051"/>
        <v>0</v>
      </c>
      <c r="K2708" s="56">
        <v>0</v>
      </c>
      <c r="L2708" s="57">
        <f t="shared" si="12052"/>
        <v>0</v>
      </c>
      <c r="M2708" s="56">
        <f t="shared" si="12053"/>
        <v>0</v>
      </c>
      <c r="N2708" s="56">
        <v>0</v>
      </c>
      <c r="O2708" s="57">
        <f t="shared" si="12054"/>
        <v>0</v>
      </c>
      <c r="P2708" s="57">
        <v>0</v>
      </c>
      <c r="Q2708" s="56">
        <f t="shared" si="12055"/>
        <v>0</v>
      </c>
      <c r="R2708" s="56">
        <v>0</v>
      </c>
      <c r="S2708" s="57">
        <f t="shared" si="12056"/>
        <v>0</v>
      </c>
      <c r="T2708" s="56">
        <f t="shared" si="12057"/>
        <v>0</v>
      </c>
      <c r="U2708" s="56">
        <v>0</v>
      </c>
      <c r="V2708" s="57">
        <f t="shared" si="12058"/>
        <v>0</v>
      </c>
      <c r="W2708" s="57">
        <v>0</v>
      </c>
      <c r="X2708" s="56">
        <f t="shared" si="12059"/>
        <v>0</v>
      </c>
      <c r="Y2708" s="56">
        <v>0</v>
      </c>
      <c r="Z2708" s="57">
        <f t="shared" si="12060"/>
        <v>0</v>
      </c>
      <c r="AA2708" s="56">
        <f t="shared" si="12061"/>
        <v>0</v>
      </c>
      <c r="AB2708" s="56">
        <v>0</v>
      </c>
      <c r="AC2708" s="57">
        <f t="shared" si="12062"/>
        <v>0</v>
      </c>
      <c r="AD2708" s="57">
        <v>0</v>
      </c>
      <c r="AE2708" s="56">
        <f t="shared" si="12063"/>
        <v>0</v>
      </c>
      <c r="AF2708" s="56">
        <v>0</v>
      </c>
      <c r="AG2708" s="57">
        <f t="shared" si="12064"/>
        <v>0</v>
      </c>
      <c r="AH2708" s="56">
        <f t="shared" si="12065"/>
        <v>0</v>
      </c>
      <c r="AI2708" s="56">
        <v>0</v>
      </c>
      <c r="AJ2708" s="57">
        <f t="shared" si="12066"/>
        <v>0</v>
      </c>
      <c r="AK2708" s="57">
        <v>0</v>
      </c>
      <c r="AL2708" s="56">
        <f t="shared" si="12067"/>
        <v>0</v>
      </c>
      <c r="AM2708" s="56">
        <v>0</v>
      </c>
      <c r="AN2708" s="57">
        <f t="shared" si="12068"/>
        <v>0</v>
      </c>
      <c r="AO2708" s="56">
        <f t="shared" si="12069"/>
        <v>0</v>
      </c>
      <c r="AP2708" s="56">
        <v>0</v>
      </c>
      <c r="AQ2708" s="57">
        <f t="shared" si="12070"/>
        <v>0</v>
      </c>
      <c r="AR2708" s="57">
        <v>0</v>
      </c>
      <c r="AS2708" s="57" t="s">
        <v>43</v>
      </c>
      <c r="AT2708" s="179"/>
      <c r="AU2708" s="176"/>
      <c r="AV2708" s="177"/>
      <c r="AW2708" s="177"/>
      <c r="AX2708" s="177"/>
      <c r="AY2708" s="177"/>
      <c r="BD2708" s="224" t="s">
        <v>78</v>
      </c>
    </row>
    <row r="2709" spans="1:56" s="19" customFormat="1" ht="70.5" hidden="1" customHeight="1">
      <c r="A2709" s="54">
        <v>2018</v>
      </c>
      <c r="B2709" s="174">
        <v>8323</v>
      </c>
      <c r="C2709" s="54">
        <v>5</v>
      </c>
      <c r="D2709" s="54">
        <v>1</v>
      </c>
      <c r="E2709" s="54">
        <v>5000</v>
      </c>
      <c r="F2709" s="54">
        <v>5100</v>
      </c>
      <c r="G2709" s="54">
        <v>519</v>
      </c>
      <c r="H2709" s="163">
        <v>16</v>
      </c>
      <c r="I2709" s="175" t="s">
        <v>843</v>
      </c>
      <c r="J2709" s="56">
        <f t="shared" si="12051"/>
        <v>0</v>
      </c>
      <c r="K2709" s="56">
        <v>0</v>
      </c>
      <c r="L2709" s="57">
        <f t="shared" si="12052"/>
        <v>0</v>
      </c>
      <c r="M2709" s="56">
        <f t="shared" si="12053"/>
        <v>0</v>
      </c>
      <c r="N2709" s="56">
        <v>0</v>
      </c>
      <c r="O2709" s="57">
        <f t="shared" si="12054"/>
        <v>0</v>
      </c>
      <c r="P2709" s="57">
        <v>0</v>
      </c>
      <c r="Q2709" s="56">
        <f t="shared" si="12055"/>
        <v>0</v>
      </c>
      <c r="R2709" s="56">
        <v>0</v>
      </c>
      <c r="S2709" s="57">
        <f t="shared" si="12056"/>
        <v>0</v>
      </c>
      <c r="T2709" s="56">
        <f t="shared" si="12057"/>
        <v>0</v>
      </c>
      <c r="U2709" s="56">
        <v>0</v>
      </c>
      <c r="V2709" s="57">
        <f t="shared" si="12058"/>
        <v>0</v>
      </c>
      <c r="W2709" s="57">
        <v>0</v>
      </c>
      <c r="X2709" s="56">
        <f t="shared" si="12059"/>
        <v>0</v>
      </c>
      <c r="Y2709" s="56">
        <v>0</v>
      </c>
      <c r="Z2709" s="57">
        <f t="shared" si="12060"/>
        <v>0</v>
      </c>
      <c r="AA2709" s="56">
        <f t="shared" si="12061"/>
        <v>0</v>
      </c>
      <c r="AB2709" s="56">
        <v>0</v>
      </c>
      <c r="AC2709" s="57">
        <f t="shared" si="12062"/>
        <v>0</v>
      </c>
      <c r="AD2709" s="57">
        <v>0</v>
      </c>
      <c r="AE2709" s="56">
        <f t="shared" si="12063"/>
        <v>0</v>
      </c>
      <c r="AF2709" s="56">
        <v>0</v>
      </c>
      <c r="AG2709" s="57">
        <f t="shared" si="12064"/>
        <v>0</v>
      </c>
      <c r="AH2709" s="56">
        <f t="shared" si="12065"/>
        <v>0</v>
      </c>
      <c r="AI2709" s="56">
        <v>0</v>
      </c>
      <c r="AJ2709" s="57">
        <f t="shared" si="12066"/>
        <v>0</v>
      </c>
      <c r="AK2709" s="57">
        <v>0</v>
      </c>
      <c r="AL2709" s="56">
        <f t="shared" si="12067"/>
        <v>0</v>
      </c>
      <c r="AM2709" s="56">
        <v>0</v>
      </c>
      <c r="AN2709" s="57">
        <f t="shared" si="12068"/>
        <v>0</v>
      </c>
      <c r="AO2709" s="56">
        <f t="shared" si="12069"/>
        <v>0</v>
      </c>
      <c r="AP2709" s="56">
        <v>0</v>
      </c>
      <c r="AQ2709" s="57">
        <f t="shared" si="12070"/>
        <v>0</v>
      </c>
      <c r="AR2709" s="57">
        <v>0</v>
      </c>
      <c r="AS2709" s="57" t="s">
        <v>43</v>
      </c>
      <c r="AT2709" s="179"/>
      <c r="AU2709" s="176"/>
      <c r="AV2709" s="177"/>
      <c r="AW2709" s="177"/>
      <c r="AX2709" s="177"/>
      <c r="AY2709" s="177"/>
      <c r="BD2709" s="224" t="s">
        <v>78</v>
      </c>
    </row>
    <row r="2710" spans="1:56" s="19" customFormat="1" ht="70.5" hidden="1" customHeight="1">
      <c r="A2710" s="145">
        <v>2018</v>
      </c>
      <c r="B2710" s="146">
        <v>8323</v>
      </c>
      <c r="C2710" s="145">
        <v>5</v>
      </c>
      <c r="D2710" s="145">
        <v>1</v>
      </c>
      <c r="E2710" s="145">
        <v>5000</v>
      </c>
      <c r="F2710" s="145">
        <v>5200</v>
      </c>
      <c r="G2710" s="145"/>
      <c r="H2710" s="145"/>
      <c r="I2710" s="147" t="s">
        <v>131</v>
      </c>
      <c r="J2710" s="148">
        <f>J2711+J2722+J2728</f>
        <v>0</v>
      </c>
      <c r="K2710" s="148">
        <f t="shared" ref="K2710:O2710" si="12085">K2711+K2722+K2728</f>
        <v>0</v>
      </c>
      <c r="L2710" s="148">
        <f t="shared" si="12085"/>
        <v>0</v>
      </c>
      <c r="M2710" s="148">
        <f t="shared" si="12085"/>
        <v>0</v>
      </c>
      <c r="N2710" s="148">
        <f t="shared" si="12085"/>
        <v>0</v>
      </c>
      <c r="O2710" s="148">
        <f t="shared" si="12085"/>
        <v>0</v>
      </c>
      <c r="P2710" s="148">
        <f>L2710+O2710</f>
        <v>0</v>
      </c>
      <c r="Q2710" s="148">
        <f>Q2711+Q2722+Q2728</f>
        <v>0</v>
      </c>
      <c r="R2710" s="148">
        <f t="shared" ref="R2710:V2710" si="12086">R2711+R2722+R2728</f>
        <v>0</v>
      </c>
      <c r="S2710" s="148">
        <f t="shared" si="12086"/>
        <v>0</v>
      </c>
      <c r="T2710" s="148">
        <f t="shared" si="12086"/>
        <v>0</v>
      </c>
      <c r="U2710" s="148">
        <f t="shared" si="12086"/>
        <v>0</v>
      </c>
      <c r="V2710" s="148">
        <f t="shared" si="12086"/>
        <v>0</v>
      </c>
      <c r="W2710" s="148">
        <f>S2710+V2710</f>
        <v>0</v>
      </c>
      <c r="X2710" s="148">
        <f>X2711+X2722+X2728</f>
        <v>0</v>
      </c>
      <c r="Y2710" s="148">
        <f t="shared" ref="Y2710:AC2710" si="12087">Y2711+Y2722+Y2728</f>
        <v>0</v>
      </c>
      <c r="Z2710" s="148">
        <f t="shared" si="12087"/>
        <v>0</v>
      </c>
      <c r="AA2710" s="148">
        <f t="shared" si="12087"/>
        <v>0</v>
      </c>
      <c r="AB2710" s="148">
        <f t="shared" si="12087"/>
        <v>0</v>
      </c>
      <c r="AC2710" s="148">
        <f t="shared" si="12087"/>
        <v>0</v>
      </c>
      <c r="AD2710" s="148">
        <f>Z2710+AC2710</f>
        <v>0</v>
      </c>
      <c r="AE2710" s="148">
        <f>AE2711+AE2722+AE2728</f>
        <v>0</v>
      </c>
      <c r="AF2710" s="148">
        <f t="shared" ref="AF2710:AI2710" si="12088">AF2711+AF2722+AF2728</f>
        <v>0</v>
      </c>
      <c r="AG2710" s="148">
        <f t="shared" si="12088"/>
        <v>0</v>
      </c>
      <c r="AH2710" s="148">
        <f t="shared" si="12088"/>
        <v>0</v>
      </c>
      <c r="AI2710" s="148">
        <f t="shared" si="12088"/>
        <v>0</v>
      </c>
      <c r="AJ2710" s="148">
        <f t="shared" ref="AJ2710" si="12089">AJ2711+AJ2722+AJ2728</f>
        <v>0</v>
      </c>
      <c r="AK2710" s="148">
        <f>AG2710+AJ2710</f>
        <v>0</v>
      </c>
      <c r="AL2710" s="148">
        <f>AL2711+AL2722+AL2728</f>
        <v>0</v>
      </c>
      <c r="AM2710" s="148">
        <f t="shared" ref="AM2710:AQ2710" si="12090">AM2711+AM2722+AM2728</f>
        <v>0</v>
      </c>
      <c r="AN2710" s="148">
        <f t="shared" si="12090"/>
        <v>0</v>
      </c>
      <c r="AO2710" s="148">
        <f t="shared" si="12090"/>
        <v>0</v>
      </c>
      <c r="AP2710" s="148">
        <f t="shared" si="12090"/>
        <v>0</v>
      </c>
      <c r="AQ2710" s="148">
        <f t="shared" si="12090"/>
        <v>0</v>
      </c>
      <c r="AR2710" s="148">
        <f>AN2710+AQ2710</f>
        <v>0</v>
      </c>
      <c r="AS2710" s="148"/>
      <c r="AT2710" s="149"/>
      <c r="AU2710" s="150"/>
      <c r="AV2710" s="151"/>
      <c r="AW2710" s="151"/>
      <c r="AX2710" s="151"/>
      <c r="AY2710" s="151"/>
      <c r="BD2710" s="153"/>
    </row>
    <row r="2711" spans="1:56" s="19" customFormat="1" ht="70.5" hidden="1" customHeight="1">
      <c r="A2711" s="154">
        <v>2018</v>
      </c>
      <c r="B2711" s="155">
        <v>8323</v>
      </c>
      <c r="C2711" s="154">
        <v>5</v>
      </c>
      <c r="D2711" s="154">
        <v>1</v>
      </c>
      <c r="E2711" s="154">
        <v>5000</v>
      </c>
      <c r="F2711" s="154">
        <v>5200</v>
      </c>
      <c r="G2711" s="154">
        <v>521</v>
      </c>
      <c r="H2711" s="154"/>
      <c r="I2711" s="172" t="s">
        <v>229</v>
      </c>
      <c r="J2711" s="158">
        <f>SUM(J2712:J2721)</f>
        <v>0</v>
      </c>
      <c r="K2711" s="158">
        <f t="shared" ref="K2711:N2711" si="12091">SUM(K2712:K2721)</f>
        <v>0</v>
      </c>
      <c r="L2711" s="158">
        <f t="shared" si="12091"/>
        <v>0</v>
      </c>
      <c r="M2711" s="158">
        <f t="shared" si="12091"/>
        <v>0</v>
      </c>
      <c r="N2711" s="158">
        <f t="shared" si="12091"/>
        <v>0</v>
      </c>
      <c r="O2711" s="158">
        <f>SUM(O2712:O2721)</f>
        <v>0</v>
      </c>
      <c r="P2711" s="158">
        <f>L2711+O2711</f>
        <v>0</v>
      </c>
      <c r="Q2711" s="158">
        <f>SUM(Q2712:Q2721)</f>
        <v>0</v>
      </c>
      <c r="R2711" s="158">
        <f t="shared" ref="R2711:U2711" si="12092">SUM(R2712:R2721)</f>
        <v>0</v>
      </c>
      <c r="S2711" s="158">
        <f t="shared" si="12092"/>
        <v>0</v>
      </c>
      <c r="T2711" s="158">
        <f t="shared" si="12092"/>
        <v>0</v>
      </c>
      <c r="U2711" s="158">
        <f t="shared" si="12092"/>
        <v>0</v>
      </c>
      <c r="V2711" s="158">
        <f>SUM(V2712:V2721)</f>
        <v>0</v>
      </c>
      <c r="W2711" s="158">
        <f>S2711+V2711</f>
        <v>0</v>
      </c>
      <c r="X2711" s="158">
        <f>SUM(X2712:X2721)</f>
        <v>0</v>
      </c>
      <c r="Y2711" s="158">
        <f t="shared" ref="Y2711:AB2711" si="12093">SUM(Y2712:Y2721)</f>
        <v>0</v>
      </c>
      <c r="Z2711" s="158">
        <f t="shared" si="12093"/>
        <v>0</v>
      </c>
      <c r="AA2711" s="158">
        <f t="shared" si="12093"/>
        <v>0</v>
      </c>
      <c r="AB2711" s="158">
        <f t="shared" si="12093"/>
        <v>0</v>
      </c>
      <c r="AC2711" s="158">
        <f>SUM(AC2712:AC2721)</f>
        <v>0</v>
      </c>
      <c r="AD2711" s="158">
        <f>Z2711+AC2711</f>
        <v>0</v>
      </c>
      <c r="AE2711" s="158">
        <f>SUM(AE2712:AE2721)</f>
        <v>0</v>
      </c>
      <c r="AF2711" s="158">
        <f t="shared" ref="AF2711:AI2711" si="12094">SUM(AF2712:AF2721)</f>
        <v>0</v>
      </c>
      <c r="AG2711" s="158">
        <f t="shared" si="12094"/>
        <v>0</v>
      </c>
      <c r="AH2711" s="158">
        <f t="shared" si="12094"/>
        <v>0</v>
      </c>
      <c r="AI2711" s="158">
        <f t="shared" si="12094"/>
        <v>0</v>
      </c>
      <c r="AJ2711" s="158">
        <f>SUM(AJ2712:AJ2721)</f>
        <v>0</v>
      </c>
      <c r="AK2711" s="158">
        <f>AG2711+AJ2711</f>
        <v>0</v>
      </c>
      <c r="AL2711" s="158">
        <f>SUM(AL2712:AL2721)</f>
        <v>0</v>
      </c>
      <c r="AM2711" s="158">
        <f t="shared" ref="AM2711:AP2711" si="12095">SUM(AM2712:AM2721)</f>
        <v>0</v>
      </c>
      <c r="AN2711" s="158">
        <f t="shared" si="12095"/>
        <v>0</v>
      </c>
      <c r="AO2711" s="158">
        <f t="shared" si="12095"/>
        <v>0</v>
      </c>
      <c r="AP2711" s="158">
        <f t="shared" si="12095"/>
        <v>0</v>
      </c>
      <c r="AQ2711" s="158">
        <f>SUM(AQ2712:AQ2721)</f>
        <v>0</v>
      </c>
      <c r="AR2711" s="158">
        <f>AN2711+AQ2711</f>
        <v>0</v>
      </c>
      <c r="AS2711" s="158"/>
      <c r="AT2711" s="159"/>
      <c r="AU2711" s="160"/>
      <c r="AV2711" s="161"/>
      <c r="AW2711" s="161"/>
      <c r="AX2711" s="161"/>
      <c r="AY2711" s="161"/>
      <c r="BD2711" s="173"/>
    </row>
    <row r="2712" spans="1:56" s="19" customFormat="1" ht="70.5" hidden="1" customHeight="1">
      <c r="A2712" s="54">
        <v>2018</v>
      </c>
      <c r="B2712" s="174">
        <v>8323</v>
      </c>
      <c r="C2712" s="54">
        <v>5</v>
      </c>
      <c r="D2712" s="54">
        <v>1</v>
      </c>
      <c r="E2712" s="54">
        <v>5000</v>
      </c>
      <c r="F2712" s="54">
        <v>5200</v>
      </c>
      <c r="G2712" s="54">
        <v>521</v>
      </c>
      <c r="H2712" s="163">
        <v>1</v>
      </c>
      <c r="I2712" s="175" t="s">
        <v>1132</v>
      </c>
      <c r="J2712" s="56">
        <f t="shared" ref="J2712:J2721" si="12096">ROUND(P2712*0.8,0)</f>
        <v>0</v>
      </c>
      <c r="K2712" s="56">
        <v>0</v>
      </c>
      <c r="L2712" s="57">
        <f t="shared" ref="L2712:L2721" si="12097">J2712+K2712</f>
        <v>0</v>
      </c>
      <c r="M2712" s="56">
        <f t="shared" ref="M2712:M2721" si="12098">P2712-J2712</f>
        <v>0</v>
      </c>
      <c r="N2712" s="56">
        <v>0</v>
      </c>
      <c r="O2712" s="57">
        <f t="shared" ref="O2712:O2721" si="12099">M2712+N2712</f>
        <v>0</v>
      </c>
      <c r="P2712" s="57">
        <v>0</v>
      </c>
      <c r="Q2712" s="56">
        <f t="shared" ref="Q2712:Q2721" si="12100">ROUND(W2712*0.8,0)</f>
        <v>0</v>
      </c>
      <c r="R2712" s="56">
        <v>0</v>
      </c>
      <c r="S2712" s="57">
        <f t="shared" ref="S2712:S2721" si="12101">Q2712+R2712</f>
        <v>0</v>
      </c>
      <c r="T2712" s="56">
        <f t="shared" ref="T2712:T2721" si="12102">W2712-Q2712</f>
        <v>0</v>
      </c>
      <c r="U2712" s="56">
        <v>0</v>
      </c>
      <c r="V2712" s="57">
        <f t="shared" ref="V2712:V2721" si="12103">T2712+U2712</f>
        <v>0</v>
      </c>
      <c r="W2712" s="57">
        <v>0</v>
      </c>
      <c r="X2712" s="56">
        <f t="shared" ref="X2712:X2721" si="12104">ROUND(AD2712*0.8,0)</f>
        <v>0</v>
      </c>
      <c r="Y2712" s="56">
        <v>0</v>
      </c>
      <c r="Z2712" s="57">
        <f t="shared" ref="Z2712:Z2721" si="12105">X2712+Y2712</f>
        <v>0</v>
      </c>
      <c r="AA2712" s="56">
        <f t="shared" ref="AA2712:AA2721" si="12106">AD2712-X2712</f>
        <v>0</v>
      </c>
      <c r="AB2712" s="56">
        <v>0</v>
      </c>
      <c r="AC2712" s="57">
        <f t="shared" ref="AC2712:AC2721" si="12107">AA2712+AB2712</f>
        <v>0</v>
      </c>
      <c r="AD2712" s="57">
        <v>0</v>
      </c>
      <c r="AE2712" s="56">
        <f t="shared" ref="AE2712:AE2721" si="12108">ROUND(AK2712*0.8,0)</f>
        <v>0</v>
      </c>
      <c r="AF2712" s="56">
        <v>0</v>
      </c>
      <c r="AG2712" s="57">
        <f t="shared" ref="AG2712:AG2721" si="12109">AE2712+AF2712</f>
        <v>0</v>
      </c>
      <c r="AH2712" s="56">
        <f t="shared" ref="AH2712:AH2721" si="12110">AK2712-AE2712</f>
        <v>0</v>
      </c>
      <c r="AI2712" s="56">
        <v>0</v>
      </c>
      <c r="AJ2712" s="57">
        <f t="shared" ref="AJ2712:AJ2721" si="12111">AH2712+AI2712</f>
        <v>0</v>
      </c>
      <c r="AK2712" s="57">
        <v>0</v>
      </c>
      <c r="AL2712" s="56">
        <f t="shared" ref="AL2712:AL2721" si="12112">ROUND(AR2712*0.8,0)</f>
        <v>0</v>
      </c>
      <c r="AM2712" s="56">
        <v>0</v>
      </c>
      <c r="AN2712" s="57">
        <f t="shared" ref="AN2712:AN2721" si="12113">AL2712+AM2712</f>
        <v>0</v>
      </c>
      <c r="AO2712" s="56">
        <f t="shared" ref="AO2712:AO2721" si="12114">AR2712-AL2712</f>
        <v>0</v>
      </c>
      <c r="AP2712" s="56">
        <v>0</v>
      </c>
      <c r="AQ2712" s="57">
        <f t="shared" ref="AQ2712:AQ2721" si="12115">AO2712+AP2712</f>
        <v>0</v>
      </c>
      <c r="AR2712" s="57">
        <v>0</v>
      </c>
      <c r="AS2712" s="57" t="s">
        <v>116</v>
      </c>
      <c r="AT2712" s="179"/>
      <c r="AU2712" s="176"/>
      <c r="AV2712" s="177"/>
      <c r="AW2712" s="177"/>
      <c r="AX2712" s="177"/>
      <c r="AY2712" s="177"/>
      <c r="BD2712" s="224" t="s">
        <v>78</v>
      </c>
    </row>
    <row r="2713" spans="1:56" s="19" customFormat="1" ht="70.5" hidden="1" customHeight="1">
      <c r="A2713" s="54">
        <v>2018</v>
      </c>
      <c r="B2713" s="174">
        <v>8323</v>
      </c>
      <c r="C2713" s="54">
        <v>5</v>
      </c>
      <c r="D2713" s="54">
        <v>1</v>
      </c>
      <c r="E2713" s="54">
        <v>5000</v>
      </c>
      <c r="F2713" s="54">
        <v>5200</v>
      </c>
      <c r="G2713" s="54">
        <v>521</v>
      </c>
      <c r="H2713" s="163">
        <v>2</v>
      </c>
      <c r="I2713" s="175" t="s">
        <v>593</v>
      </c>
      <c r="J2713" s="56">
        <f t="shared" si="12096"/>
        <v>0</v>
      </c>
      <c r="K2713" s="56">
        <v>0</v>
      </c>
      <c r="L2713" s="57">
        <f t="shared" si="12097"/>
        <v>0</v>
      </c>
      <c r="M2713" s="56">
        <f t="shared" si="12098"/>
        <v>0</v>
      </c>
      <c r="N2713" s="56">
        <v>0</v>
      </c>
      <c r="O2713" s="57">
        <f t="shared" si="12099"/>
        <v>0</v>
      </c>
      <c r="P2713" s="57">
        <v>0</v>
      </c>
      <c r="Q2713" s="56">
        <f t="shared" si="12100"/>
        <v>0</v>
      </c>
      <c r="R2713" s="56">
        <v>0</v>
      </c>
      <c r="S2713" s="57">
        <f t="shared" si="12101"/>
        <v>0</v>
      </c>
      <c r="T2713" s="56">
        <f t="shared" si="12102"/>
        <v>0</v>
      </c>
      <c r="U2713" s="56">
        <v>0</v>
      </c>
      <c r="V2713" s="57">
        <f t="shared" si="12103"/>
        <v>0</v>
      </c>
      <c r="W2713" s="57">
        <v>0</v>
      </c>
      <c r="X2713" s="56">
        <f t="shared" si="12104"/>
        <v>0</v>
      </c>
      <c r="Y2713" s="56">
        <v>0</v>
      </c>
      <c r="Z2713" s="57">
        <f t="shared" si="12105"/>
        <v>0</v>
      </c>
      <c r="AA2713" s="56">
        <f t="shared" si="12106"/>
        <v>0</v>
      </c>
      <c r="AB2713" s="56">
        <v>0</v>
      </c>
      <c r="AC2713" s="57">
        <f t="shared" si="12107"/>
        <v>0</v>
      </c>
      <c r="AD2713" s="57">
        <v>0</v>
      </c>
      <c r="AE2713" s="56">
        <f t="shared" si="12108"/>
        <v>0</v>
      </c>
      <c r="AF2713" s="56">
        <v>0</v>
      </c>
      <c r="AG2713" s="57">
        <f t="shared" si="12109"/>
        <v>0</v>
      </c>
      <c r="AH2713" s="56">
        <f t="shared" si="12110"/>
        <v>0</v>
      </c>
      <c r="AI2713" s="56">
        <v>0</v>
      </c>
      <c r="AJ2713" s="57">
        <f t="shared" si="12111"/>
        <v>0</v>
      </c>
      <c r="AK2713" s="57">
        <v>0</v>
      </c>
      <c r="AL2713" s="56">
        <f t="shared" si="12112"/>
        <v>0</v>
      </c>
      <c r="AM2713" s="56">
        <v>0</v>
      </c>
      <c r="AN2713" s="57">
        <f t="shared" si="12113"/>
        <v>0</v>
      </c>
      <c r="AO2713" s="56">
        <f t="shared" si="12114"/>
        <v>0</v>
      </c>
      <c r="AP2713" s="56">
        <v>0</v>
      </c>
      <c r="AQ2713" s="57">
        <f t="shared" si="12115"/>
        <v>0</v>
      </c>
      <c r="AR2713" s="57">
        <v>0</v>
      </c>
      <c r="AS2713" s="57" t="s">
        <v>116</v>
      </c>
      <c r="AT2713" s="179"/>
      <c r="AU2713" s="176"/>
      <c r="AV2713" s="177"/>
      <c r="AW2713" s="177"/>
      <c r="AX2713" s="177"/>
      <c r="AY2713" s="177"/>
      <c r="BD2713" s="224" t="s">
        <v>78</v>
      </c>
    </row>
    <row r="2714" spans="1:56" s="19" customFormat="1" ht="70.5" hidden="1" customHeight="1">
      <c r="A2714" s="54">
        <v>2018</v>
      </c>
      <c r="B2714" s="174">
        <v>8323</v>
      </c>
      <c r="C2714" s="54">
        <v>5</v>
      </c>
      <c r="D2714" s="54">
        <v>1</v>
      </c>
      <c r="E2714" s="54">
        <v>5000</v>
      </c>
      <c r="F2714" s="54">
        <v>5200</v>
      </c>
      <c r="G2714" s="54">
        <v>521</v>
      </c>
      <c r="H2714" s="163">
        <v>3</v>
      </c>
      <c r="I2714" s="175" t="s">
        <v>999</v>
      </c>
      <c r="J2714" s="56">
        <f t="shared" si="12096"/>
        <v>0</v>
      </c>
      <c r="K2714" s="56">
        <v>0</v>
      </c>
      <c r="L2714" s="57">
        <f t="shared" si="12097"/>
        <v>0</v>
      </c>
      <c r="M2714" s="56">
        <f t="shared" si="12098"/>
        <v>0</v>
      </c>
      <c r="N2714" s="56">
        <v>0</v>
      </c>
      <c r="O2714" s="57">
        <f t="shared" si="12099"/>
        <v>0</v>
      </c>
      <c r="P2714" s="57">
        <v>0</v>
      </c>
      <c r="Q2714" s="56">
        <f t="shared" si="12100"/>
        <v>0</v>
      </c>
      <c r="R2714" s="56">
        <v>0</v>
      </c>
      <c r="S2714" s="57">
        <f t="shared" si="12101"/>
        <v>0</v>
      </c>
      <c r="T2714" s="56">
        <f t="shared" si="12102"/>
        <v>0</v>
      </c>
      <c r="U2714" s="56">
        <v>0</v>
      </c>
      <c r="V2714" s="57">
        <f t="shared" si="12103"/>
        <v>0</v>
      </c>
      <c r="W2714" s="57">
        <v>0</v>
      </c>
      <c r="X2714" s="56">
        <f t="shared" si="12104"/>
        <v>0</v>
      </c>
      <c r="Y2714" s="56">
        <v>0</v>
      </c>
      <c r="Z2714" s="57">
        <f t="shared" si="12105"/>
        <v>0</v>
      </c>
      <c r="AA2714" s="56">
        <f t="shared" si="12106"/>
        <v>0</v>
      </c>
      <c r="AB2714" s="56">
        <v>0</v>
      </c>
      <c r="AC2714" s="57">
        <f t="shared" si="12107"/>
        <v>0</v>
      </c>
      <c r="AD2714" s="57">
        <v>0</v>
      </c>
      <c r="AE2714" s="56">
        <f t="shared" si="12108"/>
        <v>0</v>
      </c>
      <c r="AF2714" s="56">
        <v>0</v>
      </c>
      <c r="AG2714" s="57">
        <f t="shared" si="12109"/>
        <v>0</v>
      </c>
      <c r="AH2714" s="56">
        <f t="shared" si="12110"/>
        <v>0</v>
      </c>
      <c r="AI2714" s="56">
        <v>0</v>
      </c>
      <c r="AJ2714" s="57">
        <f t="shared" si="12111"/>
        <v>0</v>
      </c>
      <c r="AK2714" s="57">
        <v>0</v>
      </c>
      <c r="AL2714" s="56">
        <f t="shared" si="12112"/>
        <v>0</v>
      </c>
      <c r="AM2714" s="56">
        <v>0</v>
      </c>
      <c r="AN2714" s="57">
        <f t="shared" si="12113"/>
        <v>0</v>
      </c>
      <c r="AO2714" s="56">
        <f t="shared" si="12114"/>
        <v>0</v>
      </c>
      <c r="AP2714" s="56">
        <v>0</v>
      </c>
      <c r="AQ2714" s="57">
        <f t="shared" si="12115"/>
        <v>0</v>
      </c>
      <c r="AR2714" s="57">
        <v>0</v>
      </c>
      <c r="AS2714" s="57" t="s">
        <v>116</v>
      </c>
      <c r="AT2714" s="179"/>
      <c r="AU2714" s="176"/>
      <c r="AV2714" s="177"/>
      <c r="AW2714" s="177"/>
      <c r="AX2714" s="177"/>
      <c r="AY2714" s="177"/>
      <c r="BD2714" s="224" t="s">
        <v>78</v>
      </c>
    </row>
    <row r="2715" spans="1:56" s="19" customFormat="1" ht="70.5" hidden="1" customHeight="1">
      <c r="A2715" s="54">
        <v>2018</v>
      </c>
      <c r="B2715" s="174">
        <v>8323</v>
      </c>
      <c r="C2715" s="54">
        <v>5</v>
      </c>
      <c r="D2715" s="54">
        <v>1</v>
      </c>
      <c r="E2715" s="54">
        <v>5000</v>
      </c>
      <c r="F2715" s="54">
        <v>5200</v>
      </c>
      <c r="G2715" s="54">
        <v>521</v>
      </c>
      <c r="H2715" s="163">
        <v>4</v>
      </c>
      <c r="I2715" s="175" t="s">
        <v>1000</v>
      </c>
      <c r="J2715" s="56">
        <f t="shared" si="12096"/>
        <v>0</v>
      </c>
      <c r="K2715" s="56">
        <v>0</v>
      </c>
      <c r="L2715" s="57">
        <f t="shared" si="12097"/>
        <v>0</v>
      </c>
      <c r="M2715" s="56">
        <f t="shared" si="12098"/>
        <v>0</v>
      </c>
      <c r="N2715" s="56">
        <v>0</v>
      </c>
      <c r="O2715" s="57">
        <f t="shared" si="12099"/>
        <v>0</v>
      </c>
      <c r="P2715" s="57">
        <v>0</v>
      </c>
      <c r="Q2715" s="56">
        <f t="shared" si="12100"/>
        <v>0</v>
      </c>
      <c r="R2715" s="56">
        <v>0</v>
      </c>
      <c r="S2715" s="57">
        <f t="shared" si="12101"/>
        <v>0</v>
      </c>
      <c r="T2715" s="56">
        <f t="shared" si="12102"/>
        <v>0</v>
      </c>
      <c r="U2715" s="56">
        <v>0</v>
      </c>
      <c r="V2715" s="57">
        <f t="shared" si="12103"/>
        <v>0</v>
      </c>
      <c r="W2715" s="57">
        <v>0</v>
      </c>
      <c r="X2715" s="56">
        <f t="shared" si="12104"/>
        <v>0</v>
      </c>
      <c r="Y2715" s="56">
        <v>0</v>
      </c>
      <c r="Z2715" s="57">
        <f t="shared" si="12105"/>
        <v>0</v>
      </c>
      <c r="AA2715" s="56">
        <f t="shared" si="12106"/>
        <v>0</v>
      </c>
      <c r="AB2715" s="56">
        <v>0</v>
      </c>
      <c r="AC2715" s="57">
        <f t="shared" si="12107"/>
        <v>0</v>
      </c>
      <c r="AD2715" s="57">
        <v>0</v>
      </c>
      <c r="AE2715" s="56">
        <f t="shared" si="12108"/>
        <v>0</v>
      </c>
      <c r="AF2715" s="56">
        <v>0</v>
      </c>
      <c r="AG2715" s="57">
        <f t="shared" si="12109"/>
        <v>0</v>
      </c>
      <c r="AH2715" s="56">
        <f t="shared" si="12110"/>
        <v>0</v>
      </c>
      <c r="AI2715" s="56">
        <v>0</v>
      </c>
      <c r="AJ2715" s="57">
        <f t="shared" si="12111"/>
        <v>0</v>
      </c>
      <c r="AK2715" s="57">
        <v>0</v>
      </c>
      <c r="AL2715" s="56">
        <f t="shared" si="12112"/>
        <v>0</v>
      </c>
      <c r="AM2715" s="56">
        <v>0</v>
      </c>
      <c r="AN2715" s="57">
        <f t="shared" si="12113"/>
        <v>0</v>
      </c>
      <c r="AO2715" s="56">
        <f t="shared" si="12114"/>
        <v>0</v>
      </c>
      <c r="AP2715" s="56">
        <v>0</v>
      </c>
      <c r="AQ2715" s="57">
        <f t="shared" si="12115"/>
        <v>0</v>
      </c>
      <c r="AR2715" s="57">
        <v>0</v>
      </c>
      <c r="AS2715" s="57" t="s">
        <v>116</v>
      </c>
      <c r="AT2715" s="179"/>
      <c r="AU2715" s="176"/>
      <c r="AV2715" s="177"/>
      <c r="AW2715" s="177"/>
      <c r="AX2715" s="177"/>
      <c r="AY2715" s="177"/>
      <c r="BD2715" s="224" t="s">
        <v>78</v>
      </c>
    </row>
    <row r="2716" spans="1:56" s="19" customFormat="1" ht="70.5" hidden="1" customHeight="1">
      <c r="A2716" s="54">
        <v>2018</v>
      </c>
      <c r="B2716" s="174">
        <v>8323</v>
      </c>
      <c r="C2716" s="54">
        <v>5</v>
      </c>
      <c r="D2716" s="54">
        <v>1</v>
      </c>
      <c r="E2716" s="54">
        <v>5000</v>
      </c>
      <c r="F2716" s="54">
        <v>5200</v>
      </c>
      <c r="G2716" s="54">
        <v>521</v>
      </c>
      <c r="H2716" s="163">
        <v>5</v>
      </c>
      <c r="I2716" s="175" t="s">
        <v>845</v>
      </c>
      <c r="J2716" s="56">
        <f t="shared" si="12096"/>
        <v>0</v>
      </c>
      <c r="K2716" s="56">
        <v>0</v>
      </c>
      <c r="L2716" s="57">
        <f t="shared" si="12097"/>
        <v>0</v>
      </c>
      <c r="M2716" s="56">
        <f t="shared" si="12098"/>
        <v>0</v>
      </c>
      <c r="N2716" s="56">
        <v>0</v>
      </c>
      <c r="O2716" s="57">
        <f t="shared" si="12099"/>
        <v>0</v>
      </c>
      <c r="P2716" s="57">
        <v>0</v>
      </c>
      <c r="Q2716" s="56">
        <f t="shared" si="12100"/>
        <v>0</v>
      </c>
      <c r="R2716" s="56">
        <v>0</v>
      </c>
      <c r="S2716" s="57">
        <f t="shared" si="12101"/>
        <v>0</v>
      </c>
      <c r="T2716" s="56">
        <f t="shared" si="12102"/>
        <v>0</v>
      </c>
      <c r="U2716" s="56">
        <v>0</v>
      </c>
      <c r="V2716" s="57">
        <f t="shared" si="12103"/>
        <v>0</v>
      </c>
      <c r="W2716" s="57">
        <v>0</v>
      </c>
      <c r="X2716" s="56">
        <f t="shared" si="12104"/>
        <v>0</v>
      </c>
      <c r="Y2716" s="56">
        <v>0</v>
      </c>
      <c r="Z2716" s="57">
        <f t="shared" si="12105"/>
        <v>0</v>
      </c>
      <c r="AA2716" s="56">
        <f t="shared" si="12106"/>
        <v>0</v>
      </c>
      <c r="AB2716" s="56">
        <v>0</v>
      </c>
      <c r="AC2716" s="57">
        <f t="shared" si="12107"/>
        <v>0</v>
      </c>
      <c r="AD2716" s="57">
        <v>0</v>
      </c>
      <c r="AE2716" s="56">
        <f t="shared" si="12108"/>
        <v>0</v>
      </c>
      <c r="AF2716" s="56">
        <v>0</v>
      </c>
      <c r="AG2716" s="57">
        <f t="shared" si="12109"/>
        <v>0</v>
      </c>
      <c r="AH2716" s="56">
        <f t="shared" si="12110"/>
        <v>0</v>
      </c>
      <c r="AI2716" s="56">
        <v>0</v>
      </c>
      <c r="AJ2716" s="57">
        <f t="shared" si="12111"/>
        <v>0</v>
      </c>
      <c r="AK2716" s="57">
        <v>0</v>
      </c>
      <c r="AL2716" s="56">
        <f t="shared" si="12112"/>
        <v>0</v>
      </c>
      <c r="AM2716" s="56">
        <v>0</v>
      </c>
      <c r="AN2716" s="57">
        <f t="shared" si="12113"/>
        <v>0</v>
      </c>
      <c r="AO2716" s="56">
        <f t="shared" si="12114"/>
        <v>0</v>
      </c>
      <c r="AP2716" s="56">
        <v>0</v>
      </c>
      <c r="AQ2716" s="57">
        <f t="shared" si="12115"/>
        <v>0</v>
      </c>
      <c r="AR2716" s="57">
        <v>0</v>
      </c>
      <c r="AS2716" s="57" t="s">
        <v>116</v>
      </c>
      <c r="AT2716" s="179"/>
      <c r="AU2716" s="176"/>
      <c r="AV2716" s="177"/>
      <c r="AW2716" s="177"/>
      <c r="AX2716" s="177"/>
      <c r="AY2716" s="177"/>
      <c r="BD2716" s="224" t="s">
        <v>78</v>
      </c>
    </row>
    <row r="2717" spans="1:56" s="19" customFormat="1" ht="70.5" hidden="1" customHeight="1">
      <c r="A2717" s="54">
        <v>2018</v>
      </c>
      <c r="B2717" s="174">
        <v>8323</v>
      </c>
      <c r="C2717" s="54">
        <v>5</v>
      </c>
      <c r="D2717" s="54">
        <v>1</v>
      </c>
      <c r="E2717" s="54">
        <v>5000</v>
      </c>
      <c r="F2717" s="54">
        <v>5200</v>
      </c>
      <c r="G2717" s="54">
        <v>521</v>
      </c>
      <c r="H2717" s="163">
        <v>6</v>
      </c>
      <c r="I2717" s="175" t="s">
        <v>1001</v>
      </c>
      <c r="J2717" s="56">
        <f t="shared" si="12096"/>
        <v>0</v>
      </c>
      <c r="K2717" s="56">
        <v>0</v>
      </c>
      <c r="L2717" s="57">
        <f t="shared" si="12097"/>
        <v>0</v>
      </c>
      <c r="M2717" s="56">
        <f t="shared" si="12098"/>
        <v>0</v>
      </c>
      <c r="N2717" s="56">
        <v>0</v>
      </c>
      <c r="O2717" s="57">
        <f t="shared" si="12099"/>
        <v>0</v>
      </c>
      <c r="P2717" s="57">
        <v>0</v>
      </c>
      <c r="Q2717" s="56">
        <f t="shared" si="12100"/>
        <v>0</v>
      </c>
      <c r="R2717" s="56">
        <v>0</v>
      </c>
      <c r="S2717" s="57">
        <f t="shared" si="12101"/>
        <v>0</v>
      </c>
      <c r="T2717" s="56">
        <f t="shared" si="12102"/>
        <v>0</v>
      </c>
      <c r="U2717" s="56">
        <v>0</v>
      </c>
      <c r="V2717" s="57">
        <f t="shared" si="12103"/>
        <v>0</v>
      </c>
      <c r="W2717" s="57">
        <v>0</v>
      </c>
      <c r="X2717" s="56">
        <f t="shared" si="12104"/>
        <v>0</v>
      </c>
      <c r="Y2717" s="56">
        <v>0</v>
      </c>
      <c r="Z2717" s="57">
        <f t="shared" si="12105"/>
        <v>0</v>
      </c>
      <c r="AA2717" s="56">
        <f t="shared" si="12106"/>
        <v>0</v>
      </c>
      <c r="AB2717" s="56">
        <v>0</v>
      </c>
      <c r="AC2717" s="57">
        <f t="shared" si="12107"/>
        <v>0</v>
      </c>
      <c r="AD2717" s="57">
        <v>0</v>
      </c>
      <c r="AE2717" s="56">
        <f t="shared" si="12108"/>
        <v>0</v>
      </c>
      <c r="AF2717" s="56">
        <v>0</v>
      </c>
      <c r="AG2717" s="57">
        <f t="shared" si="12109"/>
        <v>0</v>
      </c>
      <c r="AH2717" s="56">
        <f t="shared" si="12110"/>
        <v>0</v>
      </c>
      <c r="AI2717" s="56">
        <v>0</v>
      </c>
      <c r="AJ2717" s="57">
        <f t="shared" si="12111"/>
        <v>0</v>
      </c>
      <c r="AK2717" s="57">
        <v>0</v>
      </c>
      <c r="AL2717" s="56">
        <f t="shared" si="12112"/>
        <v>0</v>
      </c>
      <c r="AM2717" s="56">
        <v>0</v>
      </c>
      <c r="AN2717" s="57">
        <f t="shared" si="12113"/>
        <v>0</v>
      </c>
      <c r="AO2717" s="56">
        <f t="shared" si="12114"/>
        <v>0</v>
      </c>
      <c r="AP2717" s="56">
        <v>0</v>
      </c>
      <c r="AQ2717" s="57">
        <f t="shared" si="12115"/>
        <v>0</v>
      </c>
      <c r="AR2717" s="57">
        <v>0</v>
      </c>
      <c r="AS2717" s="57" t="s">
        <v>116</v>
      </c>
      <c r="AT2717" s="179"/>
      <c r="AU2717" s="176"/>
      <c r="AV2717" s="177"/>
      <c r="AW2717" s="177"/>
      <c r="AX2717" s="177"/>
      <c r="AY2717" s="177"/>
      <c r="BD2717" s="224" t="s">
        <v>78</v>
      </c>
    </row>
    <row r="2718" spans="1:56" s="19" customFormat="1" ht="70.5" hidden="1" customHeight="1">
      <c r="A2718" s="54">
        <v>2018</v>
      </c>
      <c r="B2718" s="174">
        <v>8323</v>
      </c>
      <c r="C2718" s="54">
        <v>5</v>
      </c>
      <c r="D2718" s="54">
        <v>1</v>
      </c>
      <c r="E2718" s="54">
        <v>5000</v>
      </c>
      <c r="F2718" s="54">
        <v>5200</v>
      </c>
      <c r="G2718" s="54">
        <v>521</v>
      </c>
      <c r="H2718" s="163">
        <v>7</v>
      </c>
      <c r="I2718" s="175" t="s">
        <v>1002</v>
      </c>
      <c r="J2718" s="56">
        <f t="shared" si="12096"/>
        <v>0</v>
      </c>
      <c r="K2718" s="56">
        <v>0</v>
      </c>
      <c r="L2718" s="57">
        <f t="shared" si="12097"/>
        <v>0</v>
      </c>
      <c r="M2718" s="56">
        <f t="shared" si="12098"/>
        <v>0</v>
      </c>
      <c r="N2718" s="56">
        <v>0</v>
      </c>
      <c r="O2718" s="57">
        <f t="shared" si="12099"/>
        <v>0</v>
      </c>
      <c r="P2718" s="57">
        <v>0</v>
      </c>
      <c r="Q2718" s="56">
        <f t="shared" si="12100"/>
        <v>0</v>
      </c>
      <c r="R2718" s="56">
        <v>0</v>
      </c>
      <c r="S2718" s="57">
        <f t="shared" si="12101"/>
        <v>0</v>
      </c>
      <c r="T2718" s="56">
        <f t="shared" si="12102"/>
        <v>0</v>
      </c>
      <c r="U2718" s="56">
        <v>0</v>
      </c>
      <c r="V2718" s="57">
        <f t="shared" si="12103"/>
        <v>0</v>
      </c>
      <c r="W2718" s="57">
        <v>0</v>
      </c>
      <c r="X2718" s="56">
        <f t="shared" si="12104"/>
        <v>0</v>
      </c>
      <c r="Y2718" s="56">
        <v>0</v>
      </c>
      <c r="Z2718" s="57">
        <f t="shared" si="12105"/>
        <v>0</v>
      </c>
      <c r="AA2718" s="56">
        <f t="shared" si="12106"/>
        <v>0</v>
      </c>
      <c r="AB2718" s="56">
        <v>0</v>
      </c>
      <c r="AC2718" s="57">
        <f t="shared" si="12107"/>
        <v>0</v>
      </c>
      <c r="AD2718" s="57">
        <v>0</v>
      </c>
      <c r="AE2718" s="56">
        <f t="shared" si="12108"/>
        <v>0</v>
      </c>
      <c r="AF2718" s="56">
        <v>0</v>
      </c>
      <c r="AG2718" s="57">
        <f t="shared" si="12109"/>
        <v>0</v>
      </c>
      <c r="AH2718" s="56">
        <f t="shared" si="12110"/>
        <v>0</v>
      </c>
      <c r="AI2718" s="56">
        <v>0</v>
      </c>
      <c r="AJ2718" s="57">
        <f t="shared" si="12111"/>
        <v>0</v>
      </c>
      <c r="AK2718" s="57">
        <v>0</v>
      </c>
      <c r="AL2718" s="56">
        <f t="shared" si="12112"/>
        <v>0</v>
      </c>
      <c r="AM2718" s="56">
        <v>0</v>
      </c>
      <c r="AN2718" s="57">
        <f t="shared" si="12113"/>
        <v>0</v>
      </c>
      <c r="AO2718" s="56">
        <f t="shared" si="12114"/>
        <v>0</v>
      </c>
      <c r="AP2718" s="56">
        <v>0</v>
      </c>
      <c r="AQ2718" s="57">
        <f t="shared" si="12115"/>
        <v>0</v>
      </c>
      <c r="AR2718" s="57">
        <v>0</v>
      </c>
      <c r="AS2718" s="57" t="s">
        <v>116</v>
      </c>
      <c r="AT2718" s="179"/>
      <c r="AU2718" s="176"/>
      <c r="AV2718" s="177"/>
      <c r="AW2718" s="177"/>
      <c r="AX2718" s="177"/>
      <c r="AY2718" s="177"/>
      <c r="BD2718" s="224" t="s">
        <v>78</v>
      </c>
    </row>
    <row r="2719" spans="1:56" s="19" customFormat="1" ht="70.5" hidden="1" customHeight="1">
      <c r="A2719" s="54">
        <v>2018</v>
      </c>
      <c r="B2719" s="174">
        <v>8323</v>
      </c>
      <c r="C2719" s="54">
        <v>5</v>
      </c>
      <c r="D2719" s="54">
        <v>1</v>
      </c>
      <c r="E2719" s="54">
        <v>5000</v>
      </c>
      <c r="F2719" s="54">
        <v>5200</v>
      </c>
      <c r="G2719" s="54">
        <v>521</v>
      </c>
      <c r="H2719" s="163">
        <v>8</v>
      </c>
      <c r="I2719" s="175" t="s">
        <v>1003</v>
      </c>
      <c r="J2719" s="56">
        <f t="shared" si="12096"/>
        <v>0</v>
      </c>
      <c r="K2719" s="56">
        <v>0</v>
      </c>
      <c r="L2719" s="57">
        <f t="shared" si="12097"/>
        <v>0</v>
      </c>
      <c r="M2719" s="56">
        <f t="shared" si="12098"/>
        <v>0</v>
      </c>
      <c r="N2719" s="56">
        <v>0</v>
      </c>
      <c r="O2719" s="57">
        <f t="shared" si="12099"/>
        <v>0</v>
      </c>
      <c r="P2719" s="57">
        <v>0</v>
      </c>
      <c r="Q2719" s="56">
        <f t="shared" si="12100"/>
        <v>0</v>
      </c>
      <c r="R2719" s="56">
        <v>0</v>
      </c>
      <c r="S2719" s="57">
        <f t="shared" si="12101"/>
        <v>0</v>
      </c>
      <c r="T2719" s="56">
        <f t="shared" si="12102"/>
        <v>0</v>
      </c>
      <c r="U2719" s="56">
        <v>0</v>
      </c>
      <c r="V2719" s="57">
        <f t="shared" si="12103"/>
        <v>0</v>
      </c>
      <c r="W2719" s="57">
        <v>0</v>
      </c>
      <c r="X2719" s="56">
        <f t="shared" si="12104"/>
        <v>0</v>
      </c>
      <c r="Y2719" s="56">
        <v>0</v>
      </c>
      <c r="Z2719" s="57">
        <f t="shared" si="12105"/>
        <v>0</v>
      </c>
      <c r="AA2719" s="56">
        <f t="shared" si="12106"/>
        <v>0</v>
      </c>
      <c r="AB2719" s="56">
        <v>0</v>
      </c>
      <c r="AC2719" s="57">
        <f t="shared" si="12107"/>
        <v>0</v>
      </c>
      <c r="AD2719" s="57">
        <v>0</v>
      </c>
      <c r="AE2719" s="56">
        <f t="shared" si="12108"/>
        <v>0</v>
      </c>
      <c r="AF2719" s="56">
        <v>0</v>
      </c>
      <c r="AG2719" s="57">
        <f t="shared" si="12109"/>
        <v>0</v>
      </c>
      <c r="AH2719" s="56">
        <f t="shared" si="12110"/>
        <v>0</v>
      </c>
      <c r="AI2719" s="56">
        <v>0</v>
      </c>
      <c r="AJ2719" s="57">
        <f t="shared" si="12111"/>
        <v>0</v>
      </c>
      <c r="AK2719" s="57">
        <v>0</v>
      </c>
      <c r="AL2719" s="56">
        <f t="shared" si="12112"/>
        <v>0</v>
      </c>
      <c r="AM2719" s="56">
        <v>0</v>
      </c>
      <c r="AN2719" s="57">
        <f t="shared" si="12113"/>
        <v>0</v>
      </c>
      <c r="AO2719" s="56">
        <f t="shared" si="12114"/>
        <v>0</v>
      </c>
      <c r="AP2719" s="56">
        <v>0</v>
      </c>
      <c r="AQ2719" s="57">
        <f t="shared" si="12115"/>
        <v>0</v>
      </c>
      <c r="AR2719" s="57">
        <v>0</v>
      </c>
      <c r="AS2719" s="57" t="s">
        <v>116</v>
      </c>
      <c r="AT2719" s="179"/>
      <c r="AU2719" s="176"/>
      <c r="AV2719" s="177"/>
      <c r="AW2719" s="177"/>
      <c r="AX2719" s="177"/>
      <c r="AY2719" s="177"/>
      <c r="BD2719" s="224" t="s">
        <v>78</v>
      </c>
    </row>
    <row r="2720" spans="1:56" s="19" customFormat="1" ht="70.5" hidden="1" customHeight="1">
      <c r="A2720" s="54">
        <v>2018</v>
      </c>
      <c r="B2720" s="174">
        <v>8323</v>
      </c>
      <c r="C2720" s="54">
        <v>5</v>
      </c>
      <c r="D2720" s="54">
        <v>1</v>
      </c>
      <c r="E2720" s="54">
        <v>5000</v>
      </c>
      <c r="F2720" s="54">
        <v>5200</v>
      </c>
      <c r="G2720" s="54">
        <v>521</v>
      </c>
      <c r="H2720" s="163">
        <v>9</v>
      </c>
      <c r="I2720" s="175" t="s">
        <v>1133</v>
      </c>
      <c r="J2720" s="56">
        <f t="shared" si="12096"/>
        <v>0</v>
      </c>
      <c r="K2720" s="56">
        <v>0</v>
      </c>
      <c r="L2720" s="57">
        <f t="shared" si="12097"/>
        <v>0</v>
      </c>
      <c r="M2720" s="56">
        <f t="shared" si="12098"/>
        <v>0</v>
      </c>
      <c r="N2720" s="56">
        <v>0</v>
      </c>
      <c r="O2720" s="57">
        <f t="shared" si="12099"/>
        <v>0</v>
      </c>
      <c r="P2720" s="57">
        <v>0</v>
      </c>
      <c r="Q2720" s="56">
        <f t="shared" si="12100"/>
        <v>0</v>
      </c>
      <c r="R2720" s="56">
        <v>0</v>
      </c>
      <c r="S2720" s="57">
        <f t="shared" si="12101"/>
        <v>0</v>
      </c>
      <c r="T2720" s="56">
        <f t="shared" si="12102"/>
        <v>0</v>
      </c>
      <c r="U2720" s="56">
        <v>0</v>
      </c>
      <c r="V2720" s="57">
        <f t="shared" si="12103"/>
        <v>0</v>
      </c>
      <c r="W2720" s="57">
        <v>0</v>
      </c>
      <c r="X2720" s="56">
        <f t="shared" si="12104"/>
        <v>0</v>
      </c>
      <c r="Y2720" s="56">
        <v>0</v>
      </c>
      <c r="Z2720" s="57">
        <f t="shared" si="12105"/>
        <v>0</v>
      </c>
      <c r="AA2720" s="56">
        <f t="shared" si="12106"/>
        <v>0</v>
      </c>
      <c r="AB2720" s="56">
        <v>0</v>
      </c>
      <c r="AC2720" s="57">
        <f t="shared" si="12107"/>
        <v>0</v>
      </c>
      <c r="AD2720" s="57">
        <v>0</v>
      </c>
      <c r="AE2720" s="56">
        <f t="shared" si="12108"/>
        <v>0</v>
      </c>
      <c r="AF2720" s="56">
        <v>0</v>
      </c>
      <c r="AG2720" s="57">
        <f t="shared" si="12109"/>
        <v>0</v>
      </c>
      <c r="AH2720" s="56">
        <f t="shared" si="12110"/>
        <v>0</v>
      </c>
      <c r="AI2720" s="56">
        <v>0</v>
      </c>
      <c r="AJ2720" s="57">
        <f t="shared" si="12111"/>
        <v>0</v>
      </c>
      <c r="AK2720" s="57">
        <v>0</v>
      </c>
      <c r="AL2720" s="56">
        <f t="shared" si="12112"/>
        <v>0</v>
      </c>
      <c r="AM2720" s="56">
        <v>0</v>
      </c>
      <c r="AN2720" s="57">
        <f t="shared" si="12113"/>
        <v>0</v>
      </c>
      <c r="AO2720" s="56">
        <f t="shared" si="12114"/>
        <v>0</v>
      </c>
      <c r="AP2720" s="56">
        <v>0</v>
      </c>
      <c r="AQ2720" s="57">
        <f t="shared" si="12115"/>
        <v>0</v>
      </c>
      <c r="AR2720" s="57">
        <v>0</v>
      </c>
      <c r="AS2720" s="57" t="s">
        <v>116</v>
      </c>
      <c r="AT2720" s="179"/>
      <c r="AU2720" s="176"/>
      <c r="AV2720" s="177"/>
      <c r="AW2720" s="177"/>
      <c r="AX2720" s="177"/>
      <c r="AY2720" s="177"/>
      <c r="BD2720" s="224" t="s">
        <v>78</v>
      </c>
    </row>
    <row r="2721" spans="1:56" s="19" customFormat="1" ht="70.5" hidden="1" customHeight="1">
      <c r="A2721" s="54">
        <v>2018</v>
      </c>
      <c r="B2721" s="174">
        <v>8323</v>
      </c>
      <c r="C2721" s="54">
        <v>5</v>
      </c>
      <c r="D2721" s="54">
        <v>1</v>
      </c>
      <c r="E2721" s="54">
        <v>5000</v>
      </c>
      <c r="F2721" s="54">
        <v>5200</v>
      </c>
      <c r="G2721" s="54">
        <v>521</v>
      </c>
      <c r="H2721" s="163">
        <v>10</v>
      </c>
      <c r="I2721" s="175" t="s">
        <v>1134</v>
      </c>
      <c r="J2721" s="56">
        <f t="shared" si="12096"/>
        <v>0</v>
      </c>
      <c r="K2721" s="56">
        <v>0</v>
      </c>
      <c r="L2721" s="57">
        <f t="shared" si="12097"/>
        <v>0</v>
      </c>
      <c r="M2721" s="56">
        <f t="shared" si="12098"/>
        <v>0</v>
      </c>
      <c r="N2721" s="56">
        <v>0</v>
      </c>
      <c r="O2721" s="57">
        <f t="shared" si="12099"/>
        <v>0</v>
      </c>
      <c r="P2721" s="57">
        <v>0</v>
      </c>
      <c r="Q2721" s="56">
        <f t="shared" si="12100"/>
        <v>0</v>
      </c>
      <c r="R2721" s="56">
        <v>0</v>
      </c>
      <c r="S2721" s="57">
        <f t="shared" si="12101"/>
        <v>0</v>
      </c>
      <c r="T2721" s="56">
        <f t="shared" si="12102"/>
        <v>0</v>
      </c>
      <c r="U2721" s="56">
        <v>0</v>
      </c>
      <c r="V2721" s="57">
        <f t="shared" si="12103"/>
        <v>0</v>
      </c>
      <c r="W2721" s="57">
        <v>0</v>
      </c>
      <c r="X2721" s="56">
        <f t="shared" si="12104"/>
        <v>0</v>
      </c>
      <c r="Y2721" s="56">
        <v>0</v>
      </c>
      <c r="Z2721" s="57">
        <f t="shared" si="12105"/>
        <v>0</v>
      </c>
      <c r="AA2721" s="56">
        <f t="shared" si="12106"/>
        <v>0</v>
      </c>
      <c r="AB2721" s="56">
        <v>0</v>
      </c>
      <c r="AC2721" s="57">
        <f t="shared" si="12107"/>
        <v>0</v>
      </c>
      <c r="AD2721" s="57">
        <v>0</v>
      </c>
      <c r="AE2721" s="56">
        <f t="shared" si="12108"/>
        <v>0</v>
      </c>
      <c r="AF2721" s="56">
        <v>0</v>
      </c>
      <c r="AG2721" s="57">
        <f t="shared" si="12109"/>
        <v>0</v>
      </c>
      <c r="AH2721" s="56">
        <f t="shared" si="12110"/>
        <v>0</v>
      </c>
      <c r="AI2721" s="56">
        <v>0</v>
      </c>
      <c r="AJ2721" s="57">
        <f t="shared" si="12111"/>
        <v>0</v>
      </c>
      <c r="AK2721" s="57">
        <v>0</v>
      </c>
      <c r="AL2721" s="56">
        <f t="shared" si="12112"/>
        <v>0</v>
      </c>
      <c r="AM2721" s="56">
        <v>0</v>
      </c>
      <c r="AN2721" s="57">
        <f t="shared" si="12113"/>
        <v>0</v>
      </c>
      <c r="AO2721" s="56">
        <f t="shared" si="12114"/>
        <v>0</v>
      </c>
      <c r="AP2721" s="56">
        <v>0</v>
      </c>
      <c r="AQ2721" s="57">
        <f t="shared" si="12115"/>
        <v>0</v>
      </c>
      <c r="AR2721" s="57">
        <v>0</v>
      </c>
      <c r="AS2721" s="57" t="s">
        <v>116</v>
      </c>
      <c r="AT2721" s="179"/>
      <c r="AU2721" s="176"/>
      <c r="AV2721" s="177"/>
      <c r="AW2721" s="177"/>
      <c r="AX2721" s="177"/>
      <c r="AY2721" s="177"/>
      <c r="BD2721" s="224" t="s">
        <v>78</v>
      </c>
    </row>
    <row r="2722" spans="1:56" s="19" customFormat="1" ht="70.5" hidden="1" customHeight="1">
      <c r="A2722" s="154">
        <v>2018</v>
      </c>
      <c r="B2722" s="155">
        <v>8323</v>
      </c>
      <c r="C2722" s="154">
        <v>5</v>
      </c>
      <c r="D2722" s="154">
        <v>1</v>
      </c>
      <c r="E2722" s="154">
        <v>5000</v>
      </c>
      <c r="F2722" s="154">
        <v>5200</v>
      </c>
      <c r="G2722" s="154">
        <v>523</v>
      </c>
      <c r="H2722" s="154"/>
      <c r="I2722" s="172" t="s">
        <v>134</v>
      </c>
      <c r="J2722" s="158">
        <f>SUM(J2723:J2727)</f>
        <v>0</v>
      </c>
      <c r="K2722" s="158">
        <f t="shared" ref="K2722:O2722" si="12116">SUM(K2723:K2727)</f>
        <v>0</v>
      </c>
      <c r="L2722" s="158">
        <f t="shared" si="12116"/>
        <v>0</v>
      </c>
      <c r="M2722" s="158">
        <f t="shared" si="12116"/>
        <v>0</v>
      </c>
      <c r="N2722" s="158">
        <f t="shared" si="12116"/>
        <v>0</v>
      </c>
      <c r="O2722" s="158">
        <f t="shared" si="12116"/>
        <v>0</v>
      </c>
      <c r="P2722" s="158">
        <f>L2722+O2722</f>
        <v>0</v>
      </c>
      <c r="Q2722" s="158">
        <f>SUM(Q2723:Q2727)</f>
        <v>0</v>
      </c>
      <c r="R2722" s="158">
        <f t="shared" ref="R2722:V2722" si="12117">SUM(R2723:R2727)</f>
        <v>0</v>
      </c>
      <c r="S2722" s="158">
        <f t="shared" si="12117"/>
        <v>0</v>
      </c>
      <c r="T2722" s="158">
        <f t="shared" si="12117"/>
        <v>0</v>
      </c>
      <c r="U2722" s="158">
        <f t="shared" si="12117"/>
        <v>0</v>
      </c>
      <c r="V2722" s="158">
        <f t="shared" si="12117"/>
        <v>0</v>
      </c>
      <c r="W2722" s="158">
        <f>S2722+V2722</f>
        <v>0</v>
      </c>
      <c r="X2722" s="158">
        <f>SUM(X2723:X2727)</f>
        <v>0</v>
      </c>
      <c r="Y2722" s="158">
        <f t="shared" ref="Y2722:AC2722" si="12118">SUM(Y2723:Y2727)</f>
        <v>0</v>
      </c>
      <c r="Z2722" s="158">
        <f t="shared" si="12118"/>
        <v>0</v>
      </c>
      <c r="AA2722" s="158">
        <f t="shared" si="12118"/>
        <v>0</v>
      </c>
      <c r="AB2722" s="158">
        <f t="shared" si="12118"/>
        <v>0</v>
      </c>
      <c r="AC2722" s="158">
        <f t="shared" si="12118"/>
        <v>0</v>
      </c>
      <c r="AD2722" s="158">
        <f>Z2722+AC2722</f>
        <v>0</v>
      </c>
      <c r="AE2722" s="158">
        <f>SUM(AE2723:AE2727)</f>
        <v>0</v>
      </c>
      <c r="AF2722" s="158">
        <f t="shared" ref="AF2722:AI2722" si="12119">SUM(AF2723:AF2727)</f>
        <v>0</v>
      </c>
      <c r="AG2722" s="158">
        <f t="shared" si="12119"/>
        <v>0</v>
      </c>
      <c r="AH2722" s="158">
        <f t="shared" si="12119"/>
        <v>0</v>
      </c>
      <c r="AI2722" s="158">
        <f t="shared" si="12119"/>
        <v>0</v>
      </c>
      <c r="AJ2722" s="158">
        <f t="shared" ref="AJ2722" si="12120">SUM(AJ2723:AJ2727)</f>
        <v>0</v>
      </c>
      <c r="AK2722" s="158">
        <f>AG2722+AJ2722</f>
        <v>0</v>
      </c>
      <c r="AL2722" s="158">
        <f>SUM(AL2723:AL2727)</f>
        <v>0</v>
      </c>
      <c r="AM2722" s="158">
        <f t="shared" ref="AM2722:AQ2722" si="12121">SUM(AM2723:AM2727)</f>
        <v>0</v>
      </c>
      <c r="AN2722" s="158">
        <f t="shared" si="12121"/>
        <v>0</v>
      </c>
      <c r="AO2722" s="158">
        <f t="shared" si="12121"/>
        <v>0</v>
      </c>
      <c r="AP2722" s="158">
        <f t="shared" si="12121"/>
        <v>0</v>
      </c>
      <c r="AQ2722" s="158">
        <f t="shared" si="12121"/>
        <v>0</v>
      </c>
      <c r="AR2722" s="158">
        <f>AN2722+AQ2722</f>
        <v>0</v>
      </c>
      <c r="AS2722" s="158"/>
      <c r="AT2722" s="159"/>
      <c r="AU2722" s="160"/>
      <c r="AV2722" s="161"/>
      <c r="AW2722" s="161"/>
      <c r="AX2722" s="161"/>
      <c r="AY2722" s="161"/>
      <c r="BD2722" s="173"/>
    </row>
    <row r="2723" spans="1:56" s="19" customFormat="1" ht="70.5" hidden="1" customHeight="1">
      <c r="A2723" s="54">
        <v>2018</v>
      </c>
      <c r="B2723" s="174">
        <v>8323</v>
      </c>
      <c r="C2723" s="54">
        <v>5</v>
      </c>
      <c r="D2723" s="54">
        <v>1</v>
      </c>
      <c r="E2723" s="54">
        <v>5000</v>
      </c>
      <c r="F2723" s="54">
        <v>5200</v>
      </c>
      <c r="G2723" s="54">
        <v>523</v>
      </c>
      <c r="H2723" s="163">
        <v>1</v>
      </c>
      <c r="I2723" s="175" t="s">
        <v>135</v>
      </c>
      <c r="J2723" s="56">
        <f t="shared" ref="J2723:J2727" si="12122">ROUND(P2723*0.8,0)</f>
        <v>0</v>
      </c>
      <c r="K2723" s="56">
        <v>0</v>
      </c>
      <c r="L2723" s="57">
        <f t="shared" ref="L2723:L2727" si="12123">J2723+K2723</f>
        <v>0</v>
      </c>
      <c r="M2723" s="56">
        <f>P2723-J2723</f>
        <v>0</v>
      </c>
      <c r="N2723" s="56">
        <v>0</v>
      </c>
      <c r="O2723" s="57">
        <f t="shared" ref="O2723:O2727" si="12124">M2723+N2723</f>
        <v>0</v>
      </c>
      <c r="P2723" s="57">
        <v>0</v>
      </c>
      <c r="Q2723" s="56">
        <f t="shared" ref="Q2723:Q2727" si="12125">ROUND(W2723*0.8,0)</f>
        <v>0</v>
      </c>
      <c r="R2723" s="56">
        <v>0</v>
      </c>
      <c r="S2723" s="57">
        <f t="shared" ref="S2723:S2727" si="12126">Q2723+R2723</f>
        <v>0</v>
      </c>
      <c r="T2723" s="56">
        <f>W2723-Q2723</f>
        <v>0</v>
      </c>
      <c r="U2723" s="56">
        <v>0</v>
      </c>
      <c r="V2723" s="57">
        <f t="shared" ref="V2723:V2727" si="12127">T2723+U2723</f>
        <v>0</v>
      </c>
      <c r="W2723" s="57">
        <v>0</v>
      </c>
      <c r="X2723" s="56">
        <f t="shared" ref="X2723:X2727" si="12128">ROUND(AD2723*0.8,0)</f>
        <v>0</v>
      </c>
      <c r="Y2723" s="56">
        <v>0</v>
      </c>
      <c r="Z2723" s="57">
        <f t="shared" ref="Z2723:Z2727" si="12129">X2723+Y2723</f>
        <v>0</v>
      </c>
      <c r="AA2723" s="56">
        <f>AD2723-X2723</f>
        <v>0</v>
      </c>
      <c r="AB2723" s="56">
        <v>0</v>
      </c>
      <c r="AC2723" s="57">
        <f t="shared" ref="AC2723:AC2727" si="12130">AA2723+AB2723</f>
        <v>0</v>
      </c>
      <c r="AD2723" s="57">
        <v>0</v>
      </c>
      <c r="AE2723" s="56">
        <f t="shared" ref="AE2723:AE2727" si="12131">ROUND(AK2723*0.8,0)</f>
        <v>0</v>
      </c>
      <c r="AF2723" s="56">
        <v>0</v>
      </c>
      <c r="AG2723" s="57">
        <f t="shared" ref="AG2723:AG2727" si="12132">AE2723+AF2723</f>
        <v>0</v>
      </c>
      <c r="AH2723" s="56">
        <f>AK2723-AE2723</f>
        <v>0</v>
      </c>
      <c r="AI2723" s="56">
        <v>0</v>
      </c>
      <c r="AJ2723" s="57">
        <f t="shared" ref="AJ2723:AJ2727" si="12133">AH2723+AI2723</f>
        <v>0</v>
      </c>
      <c r="AK2723" s="57">
        <v>0</v>
      </c>
      <c r="AL2723" s="56">
        <f t="shared" ref="AL2723:AL2727" si="12134">ROUND(AR2723*0.8,0)</f>
        <v>0</v>
      </c>
      <c r="AM2723" s="56">
        <v>0</v>
      </c>
      <c r="AN2723" s="57">
        <f t="shared" ref="AN2723:AN2727" si="12135">AL2723+AM2723</f>
        <v>0</v>
      </c>
      <c r="AO2723" s="56">
        <f>AR2723-AL2723</f>
        <v>0</v>
      </c>
      <c r="AP2723" s="56">
        <v>0</v>
      </c>
      <c r="AQ2723" s="57">
        <f t="shared" ref="AQ2723:AQ2727" si="12136">AO2723+AP2723</f>
        <v>0</v>
      </c>
      <c r="AR2723" s="57">
        <v>0</v>
      </c>
      <c r="AS2723" s="57" t="s">
        <v>43</v>
      </c>
      <c r="AT2723" s="179"/>
      <c r="AU2723" s="176"/>
      <c r="AV2723" s="177"/>
      <c r="AW2723" s="177"/>
      <c r="AX2723" s="177"/>
      <c r="AY2723" s="177"/>
      <c r="BD2723" s="224" t="s">
        <v>78</v>
      </c>
    </row>
    <row r="2724" spans="1:56" s="19" customFormat="1" ht="70.5" hidden="1" customHeight="1">
      <c r="A2724" s="54">
        <v>2018</v>
      </c>
      <c r="B2724" s="174">
        <v>8323</v>
      </c>
      <c r="C2724" s="54">
        <v>5</v>
      </c>
      <c r="D2724" s="54">
        <v>1</v>
      </c>
      <c r="E2724" s="54">
        <v>5000</v>
      </c>
      <c r="F2724" s="54">
        <v>5200</v>
      </c>
      <c r="G2724" s="54">
        <v>523</v>
      </c>
      <c r="H2724" s="163">
        <v>2</v>
      </c>
      <c r="I2724" s="175" t="s">
        <v>1004</v>
      </c>
      <c r="J2724" s="56">
        <f t="shared" si="12122"/>
        <v>0</v>
      </c>
      <c r="K2724" s="56">
        <v>0</v>
      </c>
      <c r="L2724" s="57">
        <f t="shared" si="12123"/>
        <v>0</v>
      </c>
      <c r="M2724" s="56">
        <f>P2724-J2724</f>
        <v>0</v>
      </c>
      <c r="N2724" s="56">
        <v>0</v>
      </c>
      <c r="O2724" s="57">
        <f t="shared" si="12124"/>
        <v>0</v>
      </c>
      <c r="P2724" s="57">
        <v>0</v>
      </c>
      <c r="Q2724" s="56">
        <f t="shared" si="12125"/>
        <v>0</v>
      </c>
      <c r="R2724" s="56">
        <v>0</v>
      </c>
      <c r="S2724" s="57">
        <f t="shared" si="12126"/>
        <v>0</v>
      </c>
      <c r="T2724" s="56">
        <f>W2724-Q2724</f>
        <v>0</v>
      </c>
      <c r="U2724" s="56">
        <v>0</v>
      </c>
      <c r="V2724" s="57">
        <f t="shared" si="12127"/>
        <v>0</v>
      </c>
      <c r="W2724" s="57">
        <v>0</v>
      </c>
      <c r="X2724" s="56">
        <f t="shared" si="12128"/>
        <v>0</v>
      </c>
      <c r="Y2724" s="56">
        <v>0</v>
      </c>
      <c r="Z2724" s="57">
        <f t="shared" si="12129"/>
        <v>0</v>
      </c>
      <c r="AA2724" s="56">
        <f>AD2724-X2724</f>
        <v>0</v>
      </c>
      <c r="AB2724" s="56">
        <v>0</v>
      </c>
      <c r="AC2724" s="57">
        <f t="shared" si="12130"/>
        <v>0</v>
      </c>
      <c r="AD2724" s="57">
        <v>0</v>
      </c>
      <c r="AE2724" s="56">
        <f t="shared" si="12131"/>
        <v>0</v>
      </c>
      <c r="AF2724" s="56">
        <v>0</v>
      </c>
      <c r="AG2724" s="57">
        <f t="shared" si="12132"/>
        <v>0</v>
      </c>
      <c r="AH2724" s="56">
        <f>AK2724-AE2724</f>
        <v>0</v>
      </c>
      <c r="AI2724" s="56">
        <v>0</v>
      </c>
      <c r="AJ2724" s="57">
        <f t="shared" si="12133"/>
        <v>0</v>
      </c>
      <c r="AK2724" s="57">
        <v>0</v>
      </c>
      <c r="AL2724" s="56">
        <f t="shared" si="12134"/>
        <v>0</v>
      </c>
      <c r="AM2724" s="56">
        <v>0</v>
      </c>
      <c r="AN2724" s="57">
        <f t="shared" si="12135"/>
        <v>0</v>
      </c>
      <c r="AO2724" s="56">
        <f>AR2724-AL2724</f>
        <v>0</v>
      </c>
      <c r="AP2724" s="56">
        <v>0</v>
      </c>
      <c r="AQ2724" s="57">
        <f t="shared" si="12136"/>
        <v>0</v>
      </c>
      <c r="AR2724" s="57">
        <v>0</v>
      </c>
      <c r="AS2724" s="57" t="s">
        <v>43</v>
      </c>
      <c r="AT2724" s="179"/>
      <c r="AU2724" s="176"/>
      <c r="AV2724" s="177"/>
      <c r="AW2724" s="177"/>
      <c r="AX2724" s="177"/>
      <c r="AY2724" s="177"/>
      <c r="BD2724" s="224" t="s">
        <v>78</v>
      </c>
    </row>
    <row r="2725" spans="1:56" s="19" customFormat="1" ht="70.5" hidden="1" customHeight="1">
      <c r="A2725" s="54">
        <v>2018</v>
      </c>
      <c r="B2725" s="174">
        <v>8323</v>
      </c>
      <c r="C2725" s="54">
        <v>5</v>
      </c>
      <c r="D2725" s="54">
        <v>1</v>
      </c>
      <c r="E2725" s="54">
        <v>5000</v>
      </c>
      <c r="F2725" s="54">
        <v>5200</v>
      </c>
      <c r="G2725" s="54">
        <v>523</v>
      </c>
      <c r="H2725" s="163">
        <v>3</v>
      </c>
      <c r="I2725" s="175" t="s">
        <v>963</v>
      </c>
      <c r="J2725" s="56">
        <f t="shared" si="12122"/>
        <v>0</v>
      </c>
      <c r="K2725" s="56">
        <v>0</v>
      </c>
      <c r="L2725" s="57">
        <f t="shared" si="12123"/>
        <v>0</v>
      </c>
      <c r="M2725" s="56">
        <f>P2725-J2725</f>
        <v>0</v>
      </c>
      <c r="N2725" s="56">
        <v>0</v>
      </c>
      <c r="O2725" s="57">
        <f t="shared" si="12124"/>
        <v>0</v>
      </c>
      <c r="P2725" s="57">
        <v>0</v>
      </c>
      <c r="Q2725" s="56">
        <f t="shared" si="12125"/>
        <v>0</v>
      </c>
      <c r="R2725" s="56">
        <v>0</v>
      </c>
      <c r="S2725" s="57">
        <f t="shared" si="12126"/>
        <v>0</v>
      </c>
      <c r="T2725" s="56">
        <f>W2725-Q2725</f>
        <v>0</v>
      </c>
      <c r="U2725" s="56">
        <v>0</v>
      </c>
      <c r="V2725" s="57">
        <f t="shared" si="12127"/>
        <v>0</v>
      </c>
      <c r="W2725" s="57">
        <v>0</v>
      </c>
      <c r="X2725" s="56">
        <f t="shared" si="12128"/>
        <v>0</v>
      </c>
      <c r="Y2725" s="56">
        <v>0</v>
      </c>
      <c r="Z2725" s="57">
        <f t="shared" si="12129"/>
        <v>0</v>
      </c>
      <c r="AA2725" s="56">
        <f>AD2725-X2725</f>
        <v>0</v>
      </c>
      <c r="AB2725" s="56">
        <v>0</v>
      </c>
      <c r="AC2725" s="57">
        <f t="shared" si="12130"/>
        <v>0</v>
      </c>
      <c r="AD2725" s="57">
        <v>0</v>
      </c>
      <c r="AE2725" s="56">
        <f t="shared" si="12131"/>
        <v>0</v>
      </c>
      <c r="AF2725" s="56">
        <v>0</v>
      </c>
      <c r="AG2725" s="57">
        <f t="shared" si="12132"/>
        <v>0</v>
      </c>
      <c r="AH2725" s="56">
        <f>AK2725-AE2725</f>
        <v>0</v>
      </c>
      <c r="AI2725" s="56">
        <v>0</v>
      </c>
      <c r="AJ2725" s="57">
        <f t="shared" si="12133"/>
        <v>0</v>
      </c>
      <c r="AK2725" s="57">
        <v>0</v>
      </c>
      <c r="AL2725" s="56">
        <f t="shared" si="12134"/>
        <v>0</v>
      </c>
      <c r="AM2725" s="56">
        <v>0</v>
      </c>
      <c r="AN2725" s="57">
        <f t="shared" si="12135"/>
        <v>0</v>
      </c>
      <c r="AO2725" s="56">
        <f>AR2725-AL2725</f>
        <v>0</v>
      </c>
      <c r="AP2725" s="56">
        <v>0</v>
      </c>
      <c r="AQ2725" s="57">
        <f t="shared" si="12136"/>
        <v>0</v>
      </c>
      <c r="AR2725" s="57">
        <v>0</v>
      </c>
      <c r="AS2725" s="57" t="s">
        <v>43</v>
      </c>
      <c r="AT2725" s="179"/>
      <c r="AU2725" s="176"/>
      <c r="AV2725" s="177"/>
      <c r="AW2725" s="177"/>
      <c r="AX2725" s="177"/>
      <c r="AY2725" s="177"/>
      <c r="BD2725" s="224" t="s">
        <v>78</v>
      </c>
    </row>
    <row r="2726" spans="1:56" s="19" customFormat="1" ht="70.5" hidden="1" customHeight="1">
      <c r="A2726" s="54">
        <v>2018</v>
      </c>
      <c r="B2726" s="174">
        <v>8323</v>
      </c>
      <c r="C2726" s="54">
        <v>5</v>
      </c>
      <c r="D2726" s="54">
        <v>1</v>
      </c>
      <c r="E2726" s="54">
        <v>5000</v>
      </c>
      <c r="F2726" s="54">
        <v>5200</v>
      </c>
      <c r="G2726" s="54">
        <v>523</v>
      </c>
      <c r="H2726" s="163">
        <v>4</v>
      </c>
      <c r="I2726" s="175" t="s">
        <v>1135</v>
      </c>
      <c r="J2726" s="56">
        <f t="shared" si="12122"/>
        <v>0</v>
      </c>
      <c r="K2726" s="56">
        <v>0</v>
      </c>
      <c r="L2726" s="57">
        <f t="shared" si="12123"/>
        <v>0</v>
      </c>
      <c r="M2726" s="56">
        <f>P2726-J2726</f>
        <v>0</v>
      </c>
      <c r="N2726" s="56">
        <v>0</v>
      </c>
      <c r="O2726" s="57">
        <f t="shared" si="12124"/>
        <v>0</v>
      </c>
      <c r="P2726" s="57">
        <v>0</v>
      </c>
      <c r="Q2726" s="56">
        <f t="shared" si="12125"/>
        <v>0</v>
      </c>
      <c r="R2726" s="56">
        <v>0</v>
      </c>
      <c r="S2726" s="57">
        <f t="shared" si="12126"/>
        <v>0</v>
      </c>
      <c r="T2726" s="56">
        <f>W2726-Q2726</f>
        <v>0</v>
      </c>
      <c r="U2726" s="56">
        <v>0</v>
      </c>
      <c r="V2726" s="57">
        <f t="shared" si="12127"/>
        <v>0</v>
      </c>
      <c r="W2726" s="57">
        <v>0</v>
      </c>
      <c r="X2726" s="56">
        <f t="shared" si="12128"/>
        <v>0</v>
      </c>
      <c r="Y2726" s="56">
        <v>0</v>
      </c>
      <c r="Z2726" s="57">
        <f t="shared" si="12129"/>
        <v>0</v>
      </c>
      <c r="AA2726" s="56">
        <f>AD2726-X2726</f>
        <v>0</v>
      </c>
      <c r="AB2726" s="56">
        <v>0</v>
      </c>
      <c r="AC2726" s="57">
        <f t="shared" si="12130"/>
        <v>0</v>
      </c>
      <c r="AD2726" s="57">
        <v>0</v>
      </c>
      <c r="AE2726" s="56">
        <f t="shared" si="12131"/>
        <v>0</v>
      </c>
      <c r="AF2726" s="56">
        <v>0</v>
      </c>
      <c r="AG2726" s="57">
        <f t="shared" si="12132"/>
        <v>0</v>
      </c>
      <c r="AH2726" s="56">
        <f>AK2726-AE2726</f>
        <v>0</v>
      </c>
      <c r="AI2726" s="56">
        <v>0</v>
      </c>
      <c r="AJ2726" s="57">
        <f t="shared" si="12133"/>
        <v>0</v>
      </c>
      <c r="AK2726" s="57">
        <v>0</v>
      </c>
      <c r="AL2726" s="56">
        <f t="shared" si="12134"/>
        <v>0</v>
      </c>
      <c r="AM2726" s="56">
        <v>0</v>
      </c>
      <c r="AN2726" s="57">
        <f t="shared" si="12135"/>
        <v>0</v>
      </c>
      <c r="AO2726" s="56">
        <f>AR2726-AL2726</f>
        <v>0</v>
      </c>
      <c r="AP2726" s="56">
        <v>0</v>
      </c>
      <c r="AQ2726" s="57">
        <f t="shared" si="12136"/>
        <v>0</v>
      </c>
      <c r="AR2726" s="57">
        <v>0</v>
      </c>
      <c r="AS2726" s="57" t="s">
        <v>116</v>
      </c>
      <c r="AT2726" s="179"/>
      <c r="AU2726" s="176"/>
      <c r="AV2726" s="177"/>
      <c r="AW2726" s="177"/>
      <c r="AX2726" s="177"/>
      <c r="AY2726" s="177"/>
      <c r="BD2726" s="224" t="s">
        <v>78</v>
      </c>
    </row>
    <row r="2727" spans="1:56" s="19" customFormat="1" ht="70.5" hidden="1" customHeight="1">
      <c r="A2727" s="54">
        <v>2018</v>
      </c>
      <c r="B2727" s="174">
        <v>8323</v>
      </c>
      <c r="C2727" s="54">
        <v>5</v>
      </c>
      <c r="D2727" s="54">
        <v>1</v>
      </c>
      <c r="E2727" s="54">
        <v>5000</v>
      </c>
      <c r="F2727" s="54">
        <v>5200</v>
      </c>
      <c r="G2727" s="54">
        <v>523</v>
      </c>
      <c r="H2727" s="163">
        <v>5</v>
      </c>
      <c r="I2727" s="175" t="s">
        <v>136</v>
      </c>
      <c r="J2727" s="56">
        <f t="shared" si="12122"/>
        <v>0</v>
      </c>
      <c r="K2727" s="56">
        <v>0</v>
      </c>
      <c r="L2727" s="57">
        <f t="shared" si="12123"/>
        <v>0</v>
      </c>
      <c r="M2727" s="56">
        <f>P2727-J2727</f>
        <v>0</v>
      </c>
      <c r="N2727" s="56">
        <v>0</v>
      </c>
      <c r="O2727" s="57">
        <f t="shared" si="12124"/>
        <v>0</v>
      </c>
      <c r="P2727" s="57">
        <v>0</v>
      </c>
      <c r="Q2727" s="56">
        <f t="shared" si="12125"/>
        <v>0</v>
      </c>
      <c r="R2727" s="56">
        <v>0</v>
      </c>
      <c r="S2727" s="57">
        <f t="shared" si="12126"/>
        <v>0</v>
      </c>
      <c r="T2727" s="56">
        <f>W2727-Q2727</f>
        <v>0</v>
      </c>
      <c r="U2727" s="56">
        <v>0</v>
      </c>
      <c r="V2727" s="57">
        <f t="shared" si="12127"/>
        <v>0</v>
      </c>
      <c r="W2727" s="57">
        <v>0</v>
      </c>
      <c r="X2727" s="56">
        <f t="shared" si="12128"/>
        <v>0</v>
      </c>
      <c r="Y2727" s="56">
        <v>0</v>
      </c>
      <c r="Z2727" s="57">
        <f t="shared" si="12129"/>
        <v>0</v>
      </c>
      <c r="AA2727" s="56">
        <f>AD2727-X2727</f>
        <v>0</v>
      </c>
      <c r="AB2727" s="56">
        <v>0</v>
      </c>
      <c r="AC2727" s="57">
        <f t="shared" si="12130"/>
        <v>0</v>
      </c>
      <c r="AD2727" s="57">
        <v>0</v>
      </c>
      <c r="AE2727" s="56">
        <f t="shared" si="12131"/>
        <v>0</v>
      </c>
      <c r="AF2727" s="56">
        <v>0</v>
      </c>
      <c r="AG2727" s="57">
        <f t="shared" si="12132"/>
        <v>0</v>
      </c>
      <c r="AH2727" s="56">
        <f>AK2727-AE2727</f>
        <v>0</v>
      </c>
      <c r="AI2727" s="56">
        <v>0</v>
      </c>
      <c r="AJ2727" s="57">
        <f t="shared" si="12133"/>
        <v>0</v>
      </c>
      <c r="AK2727" s="57">
        <v>0</v>
      </c>
      <c r="AL2727" s="56">
        <f t="shared" si="12134"/>
        <v>0</v>
      </c>
      <c r="AM2727" s="56">
        <v>0</v>
      </c>
      <c r="AN2727" s="57">
        <f t="shared" si="12135"/>
        <v>0</v>
      </c>
      <c r="AO2727" s="56">
        <f>AR2727-AL2727</f>
        <v>0</v>
      </c>
      <c r="AP2727" s="56">
        <v>0</v>
      </c>
      <c r="AQ2727" s="57">
        <f t="shared" si="12136"/>
        <v>0</v>
      </c>
      <c r="AR2727" s="57">
        <v>0</v>
      </c>
      <c r="AS2727" s="57" t="s">
        <v>43</v>
      </c>
      <c r="AT2727" s="179"/>
      <c r="AU2727" s="176"/>
      <c r="AV2727" s="177"/>
      <c r="AW2727" s="177"/>
      <c r="AX2727" s="177"/>
      <c r="AY2727" s="177"/>
      <c r="BD2727" s="278" t="s">
        <v>78</v>
      </c>
    </row>
    <row r="2728" spans="1:56" s="19" customFormat="1" ht="70.5" hidden="1" customHeight="1">
      <c r="A2728" s="154">
        <v>2018</v>
      </c>
      <c r="B2728" s="155">
        <v>8323</v>
      </c>
      <c r="C2728" s="154">
        <v>5</v>
      </c>
      <c r="D2728" s="154">
        <v>1</v>
      </c>
      <c r="E2728" s="154">
        <v>5000</v>
      </c>
      <c r="F2728" s="154">
        <v>5200</v>
      </c>
      <c r="G2728" s="154">
        <v>529</v>
      </c>
      <c r="H2728" s="154"/>
      <c r="I2728" s="172" t="s">
        <v>247</v>
      </c>
      <c r="J2728" s="158">
        <f>SUM(J2729:J2731)</f>
        <v>0</v>
      </c>
      <c r="K2728" s="158">
        <f t="shared" ref="K2728:O2728" si="12137">SUM(K2729:K2731)</f>
        <v>0</v>
      </c>
      <c r="L2728" s="158">
        <f t="shared" si="12137"/>
        <v>0</v>
      </c>
      <c r="M2728" s="158">
        <f t="shared" si="12137"/>
        <v>0</v>
      </c>
      <c r="N2728" s="158">
        <f t="shared" si="12137"/>
        <v>0</v>
      </c>
      <c r="O2728" s="158">
        <f t="shared" si="12137"/>
        <v>0</v>
      </c>
      <c r="P2728" s="158">
        <f>L2728+O2728</f>
        <v>0</v>
      </c>
      <c r="Q2728" s="158">
        <f>SUM(Q2729:Q2731)</f>
        <v>0</v>
      </c>
      <c r="R2728" s="158">
        <f t="shared" ref="R2728:V2728" si="12138">SUM(R2729:R2731)</f>
        <v>0</v>
      </c>
      <c r="S2728" s="158">
        <f t="shared" si="12138"/>
        <v>0</v>
      </c>
      <c r="T2728" s="158">
        <f t="shared" si="12138"/>
        <v>0</v>
      </c>
      <c r="U2728" s="158">
        <f t="shared" si="12138"/>
        <v>0</v>
      </c>
      <c r="V2728" s="158">
        <f t="shared" si="12138"/>
        <v>0</v>
      </c>
      <c r="W2728" s="158">
        <f>S2728+V2728</f>
        <v>0</v>
      </c>
      <c r="X2728" s="158">
        <f>SUM(X2729:X2731)</f>
        <v>0</v>
      </c>
      <c r="Y2728" s="158">
        <f t="shared" ref="Y2728:AC2728" si="12139">SUM(Y2729:Y2731)</f>
        <v>0</v>
      </c>
      <c r="Z2728" s="158">
        <f t="shared" si="12139"/>
        <v>0</v>
      </c>
      <c r="AA2728" s="158">
        <f t="shared" si="12139"/>
        <v>0</v>
      </c>
      <c r="AB2728" s="158">
        <f t="shared" si="12139"/>
        <v>0</v>
      </c>
      <c r="AC2728" s="158">
        <f t="shared" si="12139"/>
        <v>0</v>
      </c>
      <c r="AD2728" s="158">
        <f>Z2728+AC2728</f>
        <v>0</v>
      </c>
      <c r="AE2728" s="158">
        <f>SUM(AE2729:AE2731)</f>
        <v>0</v>
      </c>
      <c r="AF2728" s="158">
        <f t="shared" ref="AF2728:AI2728" si="12140">SUM(AF2729:AF2731)</f>
        <v>0</v>
      </c>
      <c r="AG2728" s="158">
        <f t="shared" si="12140"/>
        <v>0</v>
      </c>
      <c r="AH2728" s="158">
        <f t="shared" si="12140"/>
        <v>0</v>
      </c>
      <c r="AI2728" s="158">
        <f t="shared" si="12140"/>
        <v>0</v>
      </c>
      <c r="AJ2728" s="158">
        <f t="shared" ref="AJ2728" si="12141">SUM(AJ2729:AJ2731)</f>
        <v>0</v>
      </c>
      <c r="AK2728" s="158">
        <f>AG2728+AJ2728</f>
        <v>0</v>
      </c>
      <c r="AL2728" s="158">
        <f>SUM(AL2729:AL2731)</f>
        <v>0</v>
      </c>
      <c r="AM2728" s="158">
        <f t="shared" ref="AM2728:AQ2728" si="12142">SUM(AM2729:AM2731)</f>
        <v>0</v>
      </c>
      <c r="AN2728" s="158">
        <f t="shared" si="12142"/>
        <v>0</v>
      </c>
      <c r="AO2728" s="158">
        <f t="shared" si="12142"/>
        <v>0</v>
      </c>
      <c r="AP2728" s="158">
        <f t="shared" si="12142"/>
        <v>0</v>
      </c>
      <c r="AQ2728" s="158">
        <f t="shared" si="12142"/>
        <v>0</v>
      </c>
      <c r="AR2728" s="158">
        <f>AN2728+AQ2728</f>
        <v>0</v>
      </c>
      <c r="AS2728" s="158"/>
      <c r="AT2728" s="159"/>
      <c r="AU2728" s="160"/>
      <c r="AV2728" s="161"/>
      <c r="AW2728" s="161"/>
      <c r="AX2728" s="161"/>
      <c r="AY2728" s="161"/>
      <c r="BD2728" s="173"/>
    </row>
    <row r="2729" spans="1:56" s="19" customFormat="1" ht="70.5" hidden="1" customHeight="1">
      <c r="A2729" s="54">
        <v>2018</v>
      </c>
      <c r="B2729" s="174">
        <v>8323</v>
      </c>
      <c r="C2729" s="54">
        <v>5</v>
      </c>
      <c r="D2729" s="54">
        <v>1</v>
      </c>
      <c r="E2729" s="54">
        <v>5000</v>
      </c>
      <c r="F2729" s="54">
        <v>5200</v>
      </c>
      <c r="G2729" s="54">
        <v>529</v>
      </c>
      <c r="H2729" s="163">
        <v>1</v>
      </c>
      <c r="I2729" s="175" t="s">
        <v>1136</v>
      </c>
      <c r="J2729" s="56">
        <v>0</v>
      </c>
      <c r="K2729" s="56">
        <v>0</v>
      </c>
      <c r="L2729" s="57">
        <f t="shared" ref="L2729:L2731" si="12143">J2729+K2729</f>
        <v>0</v>
      </c>
      <c r="M2729" s="56">
        <f>P2729-J2729</f>
        <v>0</v>
      </c>
      <c r="N2729" s="56">
        <v>0</v>
      </c>
      <c r="O2729" s="57">
        <f t="shared" ref="O2729:O2731" si="12144">M2729+N2729</f>
        <v>0</v>
      </c>
      <c r="P2729" s="57">
        <v>0</v>
      </c>
      <c r="Q2729" s="56">
        <v>0</v>
      </c>
      <c r="R2729" s="56">
        <v>0</v>
      </c>
      <c r="S2729" s="57">
        <f t="shared" ref="S2729:S2731" si="12145">Q2729+R2729</f>
        <v>0</v>
      </c>
      <c r="T2729" s="56">
        <f>W2729-Q2729</f>
        <v>0</v>
      </c>
      <c r="U2729" s="56">
        <v>0</v>
      </c>
      <c r="V2729" s="57">
        <f t="shared" ref="V2729:V2731" si="12146">T2729+U2729</f>
        <v>0</v>
      </c>
      <c r="W2729" s="57">
        <v>0</v>
      </c>
      <c r="X2729" s="56">
        <v>0</v>
      </c>
      <c r="Y2729" s="56">
        <v>0</v>
      </c>
      <c r="Z2729" s="57">
        <f t="shared" ref="Z2729:Z2731" si="12147">X2729+Y2729</f>
        <v>0</v>
      </c>
      <c r="AA2729" s="56">
        <f>AD2729-X2729</f>
        <v>0</v>
      </c>
      <c r="AB2729" s="56">
        <v>0</v>
      </c>
      <c r="AC2729" s="57">
        <f t="shared" ref="AC2729:AC2731" si="12148">AA2729+AB2729</f>
        <v>0</v>
      </c>
      <c r="AD2729" s="57">
        <v>0</v>
      </c>
      <c r="AE2729" s="56">
        <v>0</v>
      </c>
      <c r="AF2729" s="56">
        <v>0</v>
      </c>
      <c r="AG2729" s="57">
        <f t="shared" ref="AG2729:AG2731" si="12149">AE2729+AF2729</f>
        <v>0</v>
      </c>
      <c r="AH2729" s="56">
        <f>AK2729-AE2729</f>
        <v>0</v>
      </c>
      <c r="AI2729" s="56">
        <v>0</v>
      </c>
      <c r="AJ2729" s="57">
        <f t="shared" ref="AJ2729:AJ2731" si="12150">AH2729+AI2729</f>
        <v>0</v>
      </c>
      <c r="AK2729" s="57">
        <v>0</v>
      </c>
      <c r="AL2729" s="56">
        <v>0</v>
      </c>
      <c r="AM2729" s="56">
        <v>0</v>
      </c>
      <c r="AN2729" s="57">
        <f t="shared" ref="AN2729:AN2731" si="12151">AL2729+AM2729</f>
        <v>0</v>
      </c>
      <c r="AO2729" s="56">
        <f>AR2729-AL2729</f>
        <v>0</v>
      </c>
      <c r="AP2729" s="56">
        <v>0</v>
      </c>
      <c r="AQ2729" s="57">
        <f t="shared" ref="AQ2729:AQ2731" si="12152">AO2729+AP2729</f>
        <v>0</v>
      </c>
      <c r="AR2729" s="57">
        <v>0</v>
      </c>
      <c r="AS2729" s="57" t="s">
        <v>43</v>
      </c>
      <c r="AT2729" s="179"/>
      <c r="AU2729" s="176"/>
      <c r="AV2729" s="177"/>
      <c r="AW2729" s="177"/>
      <c r="AX2729" s="177"/>
      <c r="AY2729" s="177"/>
      <c r="BD2729" s="178" t="s">
        <v>30</v>
      </c>
    </row>
    <row r="2730" spans="1:56" s="19" customFormat="1" ht="70.5" hidden="1" customHeight="1">
      <c r="A2730" s="54">
        <v>2018</v>
      </c>
      <c r="B2730" s="174">
        <v>8323</v>
      </c>
      <c r="C2730" s="54">
        <v>5</v>
      </c>
      <c r="D2730" s="54">
        <v>1</v>
      </c>
      <c r="E2730" s="54">
        <v>5000</v>
      </c>
      <c r="F2730" s="54">
        <v>5200</v>
      </c>
      <c r="G2730" s="54">
        <v>529</v>
      </c>
      <c r="H2730" s="163">
        <v>2</v>
      </c>
      <c r="I2730" s="175" t="s">
        <v>1137</v>
      </c>
      <c r="J2730" s="56">
        <v>0</v>
      </c>
      <c r="K2730" s="56">
        <v>0</v>
      </c>
      <c r="L2730" s="57">
        <f t="shared" si="12143"/>
        <v>0</v>
      </c>
      <c r="M2730" s="56">
        <f>P2730-J2730</f>
        <v>0</v>
      </c>
      <c r="N2730" s="56">
        <v>0</v>
      </c>
      <c r="O2730" s="57">
        <f t="shared" si="12144"/>
        <v>0</v>
      </c>
      <c r="P2730" s="57">
        <v>0</v>
      </c>
      <c r="Q2730" s="56">
        <v>0</v>
      </c>
      <c r="R2730" s="56">
        <v>0</v>
      </c>
      <c r="S2730" s="57">
        <f t="shared" si="12145"/>
        <v>0</v>
      </c>
      <c r="T2730" s="56">
        <f>W2730-Q2730</f>
        <v>0</v>
      </c>
      <c r="U2730" s="56">
        <v>0</v>
      </c>
      <c r="V2730" s="57">
        <f t="shared" si="12146"/>
        <v>0</v>
      </c>
      <c r="W2730" s="57">
        <v>0</v>
      </c>
      <c r="X2730" s="56">
        <v>0</v>
      </c>
      <c r="Y2730" s="56">
        <v>0</v>
      </c>
      <c r="Z2730" s="57">
        <f t="shared" si="12147"/>
        <v>0</v>
      </c>
      <c r="AA2730" s="56">
        <f>AD2730-X2730</f>
        <v>0</v>
      </c>
      <c r="AB2730" s="56">
        <v>0</v>
      </c>
      <c r="AC2730" s="57">
        <f t="shared" si="12148"/>
        <v>0</v>
      </c>
      <c r="AD2730" s="57">
        <v>0</v>
      </c>
      <c r="AE2730" s="56">
        <v>0</v>
      </c>
      <c r="AF2730" s="56">
        <v>0</v>
      </c>
      <c r="AG2730" s="57">
        <f t="shared" si="12149"/>
        <v>0</v>
      </c>
      <c r="AH2730" s="56">
        <f>AK2730-AE2730</f>
        <v>0</v>
      </c>
      <c r="AI2730" s="56">
        <v>0</v>
      </c>
      <c r="AJ2730" s="57">
        <f t="shared" si="12150"/>
        <v>0</v>
      </c>
      <c r="AK2730" s="57">
        <v>0</v>
      </c>
      <c r="AL2730" s="56">
        <v>0</v>
      </c>
      <c r="AM2730" s="56">
        <v>0</v>
      </c>
      <c r="AN2730" s="57">
        <f t="shared" si="12151"/>
        <v>0</v>
      </c>
      <c r="AO2730" s="56">
        <f>AR2730-AL2730</f>
        <v>0</v>
      </c>
      <c r="AP2730" s="56">
        <v>0</v>
      </c>
      <c r="AQ2730" s="57">
        <f t="shared" si="12152"/>
        <v>0</v>
      </c>
      <c r="AR2730" s="57">
        <v>0</v>
      </c>
      <c r="AS2730" s="57" t="s">
        <v>43</v>
      </c>
      <c r="AT2730" s="179"/>
      <c r="AU2730" s="176"/>
      <c r="AV2730" s="177"/>
      <c r="AW2730" s="177"/>
      <c r="AX2730" s="177"/>
      <c r="AY2730" s="177"/>
      <c r="BD2730" s="178" t="s">
        <v>30</v>
      </c>
    </row>
    <row r="2731" spans="1:56" s="19" customFormat="1" ht="70.5" hidden="1" customHeight="1">
      <c r="A2731" s="54">
        <v>2018</v>
      </c>
      <c r="B2731" s="174">
        <v>8323</v>
      </c>
      <c r="C2731" s="54">
        <v>5</v>
      </c>
      <c r="D2731" s="54">
        <v>1</v>
      </c>
      <c r="E2731" s="54">
        <v>5000</v>
      </c>
      <c r="F2731" s="54">
        <v>5200</v>
      </c>
      <c r="G2731" s="54">
        <v>529</v>
      </c>
      <c r="H2731" s="163">
        <v>3</v>
      </c>
      <c r="I2731" s="175" t="s">
        <v>1138</v>
      </c>
      <c r="J2731" s="56">
        <v>0</v>
      </c>
      <c r="K2731" s="56">
        <v>0</v>
      </c>
      <c r="L2731" s="57">
        <f t="shared" si="12143"/>
        <v>0</v>
      </c>
      <c r="M2731" s="56">
        <f>P2731-J2731</f>
        <v>0</v>
      </c>
      <c r="N2731" s="56">
        <v>0</v>
      </c>
      <c r="O2731" s="57">
        <f t="shared" si="12144"/>
        <v>0</v>
      </c>
      <c r="P2731" s="57">
        <v>0</v>
      </c>
      <c r="Q2731" s="56">
        <v>0</v>
      </c>
      <c r="R2731" s="56">
        <v>0</v>
      </c>
      <c r="S2731" s="57">
        <f t="shared" si="12145"/>
        <v>0</v>
      </c>
      <c r="T2731" s="56">
        <f>W2731-Q2731</f>
        <v>0</v>
      </c>
      <c r="U2731" s="56">
        <v>0</v>
      </c>
      <c r="V2731" s="57">
        <f t="shared" si="12146"/>
        <v>0</v>
      </c>
      <c r="W2731" s="57">
        <v>0</v>
      </c>
      <c r="X2731" s="56">
        <v>0</v>
      </c>
      <c r="Y2731" s="56">
        <v>0</v>
      </c>
      <c r="Z2731" s="57">
        <f t="shared" si="12147"/>
        <v>0</v>
      </c>
      <c r="AA2731" s="56">
        <f>AD2731-X2731</f>
        <v>0</v>
      </c>
      <c r="AB2731" s="56">
        <v>0</v>
      </c>
      <c r="AC2731" s="57">
        <f t="shared" si="12148"/>
        <v>0</v>
      </c>
      <c r="AD2731" s="57">
        <v>0</v>
      </c>
      <c r="AE2731" s="56">
        <v>0</v>
      </c>
      <c r="AF2731" s="56">
        <v>0</v>
      </c>
      <c r="AG2731" s="57">
        <f t="shared" si="12149"/>
        <v>0</v>
      </c>
      <c r="AH2731" s="56">
        <f>AK2731-AE2731</f>
        <v>0</v>
      </c>
      <c r="AI2731" s="56">
        <v>0</v>
      </c>
      <c r="AJ2731" s="57">
        <f t="shared" si="12150"/>
        <v>0</v>
      </c>
      <c r="AK2731" s="57">
        <v>0</v>
      </c>
      <c r="AL2731" s="56">
        <v>0</v>
      </c>
      <c r="AM2731" s="56">
        <v>0</v>
      </c>
      <c r="AN2731" s="57">
        <f t="shared" si="12151"/>
        <v>0</v>
      </c>
      <c r="AO2731" s="56">
        <f>AR2731-AL2731</f>
        <v>0</v>
      </c>
      <c r="AP2731" s="56">
        <v>0</v>
      </c>
      <c r="AQ2731" s="57">
        <f t="shared" si="12152"/>
        <v>0</v>
      </c>
      <c r="AR2731" s="57">
        <v>0</v>
      </c>
      <c r="AS2731" s="57" t="s">
        <v>43</v>
      </c>
      <c r="AT2731" s="179"/>
      <c r="AU2731" s="176"/>
      <c r="AV2731" s="177"/>
      <c r="AW2731" s="177"/>
      <c r="AX2731" s="177"/>
      <c r="AY2731" s="177"/>
      <c r="BD2731" s="178" t="s">
        <v>30</v>
      </c>
    </row>
    <row r="2732" spans="1:56" s="19" customFormat="1" ht="70.5" customHeight="1">
      <c r="A2732" s="145">
        <v>2019</v>
      </c>
      <c r="B2732" s="146">
        <v>8323</v>
      </c>
      <c r="C2732" s="145">
        <v>5</v>
      </c>
      <c r="D2732" s="145">
        <v>1</v>
      </c>
      <c r="E2732" s="145">
        <v>5000</v>
      </c>
      <c r="F2732" s="145">
        <v>5300</v>
      </c>
      <c r="G2732" s="145"/>
      <c r="H2732" s="145"/>
      <c r="I2732" s="147" t="s">
        <v>267</v>
      </c>
      <c r="J2732" s="148">
        <f>J2733+J2789</f>
        <v>366000</v>
      </c>
      <c r="K2732" s="148">
        <f t="shared" ref="K2732:O2732" si="12153">K2733+K2789</f>
        <v>0</v>
      </c>
      <c r="L2732" s="148">
        <f t="shared" si="12153"/>
        <v>366000</v>
      </c>
      <c r="M2732" s="148">
        <f t="shared" si="12153"/>
        <v>0</v>
      </c>
      <c r="N2732" s="148">
        <f t="shared" si="12153"/>
        <v>0</v>
      </c>
      <c r="O2732" s="148">
        <f t="shared" si="12153"/>
        <v>0</v>
      </c>
      <c r="P2732" s="148">
        <f>L2732+O2732</f>
        <v>366000</v>
      </c>
      <c r="Q2732" s="148">
        <f>Q2733+Q2789</f>
        <v>0</v>
      </c>
      <c r="R2732" s="148">
        <f t="shared" ref="R2732:V2732" si="12154">R2733+R2789</f>
        <v>0</v>
      </c>
      <c r="S2732" s="148">
        <f t="shared" si="12154"/>
        <v>0</v>
      </c>
      <c r="T2732" s="148">
        <f t="shared" si="12154"/>
        <v>0</v>
      </c>
      <c r="U2732" s="148">
        <f t="shared" si="12154"/>
        <v>0</v>
      </c>
      <c r="V2732" s="148">
        <f t="shared" si="12154"/>
        <v>0</v>
      </c>
      <c r="W2732" s="148">
        <f>S2732+V2732</f>
        <v>0</v>
      </c>
      <c r="X2732" s="148">
        <f>X2733+X2789</f>
        <v>0</v>
      </c>
      <c r="Y2732" s="148">
        <f t="shared" ref="Y2732:AC2732" si="12155">Y2733+Y2789</f>
        <v>0</v>
      </c>
      <c r="Z2732" s="148">
        <f t="shared" si="12155"/>
        <v>0</v>
      </c>
      <c r="AA2732" s="148">
        <f t="shared" si="12155"/>
        <v>0</v>
      </c>
      <c r="AB2732" s="148">
        <f t="shared" si="12155"/>
        <v>0</v>
      </c>
      <c r="AC2732" s="148">
        <f t="shared" si="12155"/>
        <v>0</v>
      </c>
      <c r="AD2732" s="148">
        <f>Z2732+AC2732</f>
        <v>0</v>
      </c>
      <c r="AE2732" s="148">
        <f>AE2733+AE2789</f>
        <v>332982.41000000003</v>
      </c>
      <c r="AF2732" s="148">
        <f t="shared" ref="AF2732:AI2732" si="12156">AF2733+AF2789</f>
        <v>0</v>
      </c>
      <c r="AG2732" s="148">
        <f t="shared" si="12156"/>
        <v>332982.41000000003</v>
      </c>
      <c r="AH2732" s="148">
        <f t="shared" si="12156"/>
        <v>0</v>
      </c>
      <c r="AI2732" s="148">
        <f t="shared" si="12156"/>
        <v>0</v>
      </c>
      <c r="AJ2732" s="148">
        <f t="shared" ref="AJ2732" si="12157">AJ2733+AJ2789</f>
        <v>0</v>
      </c>
      <c r="AK2732" s="148">
        <f>AG2732+AJ2732</f>
        <v>332982.41000000003</v>
      </c>
      <c r="AL2732" s="148">
        <f>AL2733+AL2789</f>
        <v>33017.589999999997</v>
      </c>
      <c r="AM2732" s="148">
        <f t="shared" ref="AM2732:AQ2732" si="12158">AM2733+AM2789</f>
        <v>0</v>
      </c>
      <c r="AN2732" s="148">
        <f t="shared" si="12158"/>
        <v>33017.589999999997</v>
      </c>
      <c r="AO2732" s="148">
        <f t="shared" si="12158"/>
        <v>0</v>
      </c>
      <c r="AP2732" s="148">
        <f t="shared" si="12158"/>
        <v>0</v>
      </c>
      <c r="AQ2732" s="148">
        <f t="shared" si="12158"/>
        <v>0</v>
      </c>
      <c r="AR2732" s="148">
        <f>AN2732+AQ2732</f>
        <v>33017.589999999997</v>
      </c>
      <c r="AS2732" s="148"/>
      <c r="AT2732" s="149"/>
      <c r="AU2732" s="150"/>
      <c r="AV2732" s="151"/>
      <c r="AW2732" s="151"/>
      <c r="AX2732" s="151"/>
      <c r="AY2732" s="151"/>
      <c r="BD2732" s="153"/>
    </row>
    <row r="2733" spans="1:56" s="19" customFormat="1" ht="70.5" customHeight="1">
      <c r="A2733" s="154">
        <v>2019</v>
      </c>
      <c r="B2733" s="155">
        <v>8323</v>
      </c>
      <c r="C2733" s="154">
        <v>5</v>
      </c>
      <c r="D2733" s="154">
        <v>1</v>
      </c>
      <c r="E2733" s="154">
        <v>5000</v>
      </c>
      <c r="F2733" s="154">
        <v>5300</v>
      </c>
      <c r="G2733" s="154">
        <v>531</v>
      </c>
      <c r="H2733" s="154"/>
      <c r="I2733" s="172" t="s">
        <v>268</v>
      </c>
      <c r="J2733" s="158">
        <f>SUM(J2734:J2788)</f>
        <v>332000</v>
      </c>
      <c r="K2733" s="158">
        <f t="shared" ref="K2733:O2733" si="12159">SUM(K2734:K2788)</f>
        <v>0</v>
      </c>
      <c r="L2733" s="158">
        <f t="shared" si="12159"/>
        <v>332000</v>
      </c>
      <c r="M2733" s="158">
        <f t="shared" si="12159"/>
        <v>0</v>
      </c>
      <c r="N2733" s="158">
        <f t="shared" si="12159"/>
        <v>0</v>
      </c>
      <c r="O2733" s="158">
        <f t="shared" si="12159"/>
        <v>0</v>
      </c>
      <c r="P2733" s="158">
        <f>L2733+O2733</f>
        <v>332000</v>
      </c>
      <c r="Q2733" s="158">
        <f>SUM(Q2734:Q2788)</f>
        <v>0</v>
      </c>
      <c r="R2733" s="158">
        <f t="shared" ref="R2733:V2733" si="12160">SUM(R2734:R2788)</f>
        <v>0</v>
      </c>
      <c r="S2733" s="158">
        <f t="shared" si="12160"/>
        <v>0</v>
      </c>
      <c r="T2733" s="158">
        <f t="shared" si="12160"/>
        <v>0</v>
      </c>
      <c r="U2733" s="158">
        <f t="shared" si="12160"/>
        <v>0</v>
      </c>
      <c r="V2733" s="158">
        <f t="shared" si="12160"/>
        <v>0</v>
      </c>
      <c r="W2733" s="158">
        <f>S2733+V2733</f>
        <v>0</v>
      </c>
      <c r="X2733" s="158">
        <f>SUM(X2734:X2788)</f>
        <v>0</v>
      </c>
      <c r="Y2733" s="158">
        <f t="shared" ref="Y2733:AC2733" si="12161">SUM(Y2734:Y2788)</f>
        <v>0</v>
      </c>
      <c r="Z2733" s="158">
        <f t="shared" si="12161"/>
        <v>0</v>
      </c>
      <c r="AA2733" s="158">
        <f t="shared" si="12161"/>
        <v>0</v>
      </c>
      <c r="AB2733" s="158">
        <f t="shared" si="12161"/>
        <v>0</v>
      </c>
      <c r="AC2733" s="158">
        <f t="shared" si="12161"/>
        <v>0</v>
      </c>
      <c r="AD2733" s="158">
        <f>Z2733+AC2733</f>
        <v>0</v>
      </c>
      <c r="AE2733" s="158">
        <f>SUM(AE2734:AE2788)</f>
        <v>308287.33</v>
      </c>
      <c r="AF2733" s="158">
        <f t="shared" ref="AF2733:AI2733" si="12162">SUM(AF2734:AF2788)</f>
        <v>0</v>
      </c>
      <c r="AG2733" s="158">
        <f t="shared" si="12162"/>
        <v>308287.33</v>
      </c>
      <c r="AH2733" s="158">
        <f t="shared" si="12162"/>
        <v>0</v>
      </c>
      <c r="AI2733" s="158">
        <f t="shared" si="12162"/>
        <v>0</v>
      </c>
      <c r="AJ2733" s="158">
        <f t="shared" ref="AJ2733" si="12163">SUM(AJ2734:AJ2788)</f>
        <v>0</v>
      </c>
      <c r="AK2733" s="158">
        <f>AG2733+AJ2733</f>
        <v>308287.33</v>
      </c>
      <c r="AL2733" s="158">
        <f>SUM(AL2734:AL2788)</f>
        <v>23712.67</v>
      </c>
      <c r="AM2733" s="158">
        <f t="shared" ref="AM2733:AQ2733" si="12164">SUM(AM2734:AM2788)</f>
        <v>0</v>
      </c>
      <c r="AN2733" s="158">
        <f t="shared" si="12164"/>
        <v>23712.67</v>
      </c>
      <c r="AO2733" s="158">
        <f t="shared" si="12164"/>
        <v>0</v>
      </c>
      <c r="AP2733" s="158">
        <f t="shared" si="12164"/>
        <v>0</v>
      </c>
      <c r="AQ2733" s="158">
        <f t="shared" si="12164"/>
        <v>0</v>
      </c>
      <c r="AR2733" s="158">
        <f>AN2733+AQ2733</f>
        <v>23712.67</v>
      </c>
      <c r="AS2733" s="158"/>
      <c r="AT2733" s="159"/>
      <c r="AU2733" s="160"/>
      <c r="AV2733" s="161"/>
      <c r="AW2733" s="161"/>
      <c r="AX2733" s="161"/>
      <c r="AY2733" s="161"/>
      <c r="BD2733" s="173"/>
    </row>
    <row r="2734" spans="1:56" s="19" customFormat="1" ht="70.5" hidden="1" customHeight="1">
      <c r="A2734" s="54">
        <v>2018</v>
      </c>
      <c r="B2734" s="174">
        <v>8323</v>
      </c>
      <c r="C2734" s="54">
        <v>5</v>
      </c>
      <c r="D2734" s="54">
        <v>1</v>
      </c>
      <c r="E2734" s="54">
        <v>5000</v>
      </c>
      <c r="F2734" s="54">
        <v>5300</v>
      </c>
      <c r="G2734" s="54">
        <v>531</v>
      </c>
      <c r="H2734" s="163">
        <v>1</v>
      </c>
      <c r="I2734" s="175" t="s">
        <v>1139</v>
      </c>
      <c r="J2734" s="56">
        <f t="shared" ref="J2734:J2788" si="12165">ROUND(P2734*0.8,0)</f>
        <v>0</v>
      </c>
      <c r="K2734" s="56">
        <v>0</v>
      </c>
      <c r="L2734" s="57">
        <f t="shared" ref="L2734:L2788" si="12166">J2734+K2734</f>
        <v>0</v>
      </c>
      <c r="M2734" s="56">
        <f t="shared" ref="M2734:M2764" si="12167">P2734-J2734</f>
        <v>0</v>
      </c>
      <c r="N2734" s="56">
        <v>0</v>
      </c>
      <c r="O2734" s="57">
        <f t="shared" ref="O2734:O2788" si="12168">M2734+N2734</f>
        <v>0</v>
      </c>
      <c r="P2734" s="57">
        <v>0</v>
      </c>
      <c r="Q2734" s="56">
        <f t="shared" ref="Q2734:Q2788" si="12169">ROUND(W2734*0.8,0)</f>
        <v>0</v>
      </c>
      <c r="R2734" s="56">
        <v>0</v>
      </c>
      <c r="S2734" s="57">
        <f t="shared" ref="S2734:S2788" si="12170">Q2734+R2734</f>
        <v>0</v>
      </c>
      <c r="T2734" s="56">
        <f t="shared" ref="T2734:T2788" si="12171">W2734-Q2734</f>
        <v>0</v>
      </c>
      <c r="U2734" s="56">
        <v>0</v>
      </c>
      <c r="V2734" s="57">
        <f t="shared" ref="V2734:V2788" si="12172">T2734+U2734</f>
        <v>0</v>
      </c>
      <c r="W2734" s="57">
        <v>0</v>
      </c>
      <c r="X2734" s="56">
        <f t="shared" ref="X2734:X2788" si="12173">ROUND(AD2734*0.8,0)</f>
        <v>0</v>
      </c>
      <c r="Y2734" s="56">
        <v>0</v>
      </c>
      <c r="Z2734" s="57">
        <f t="shared" ref="Z2734:Z2788" si="12174">X2734+Y2734</f>
        <v>0</v>
      </c>
      <c r="AA2734" s="56">
        <f t="shared" ref="AA2734:AA2788" si="12175">AD2734-X2734</f>
        <v>0</v>
      </c>
      <c r="AB2734" s="56">
        <v>0</v>
      </c>
      <c r="AC2734" s="57">
        <f t="shared" ref="AC2734:AC2788" si="12176">AA2734+AB2734</f>
        <v>0</v>
      </c>
      <c r="AD2734" s="57">
        <v>0</v>
      </c>
      <c r="AE2734" s="56">
        <f t="shared" ref="AE2734:AE2788" si="12177">ROUND(AK2734*0.8,0)</f>
        <v>0</v>
      </c>
      <c r="AF2734" s="56">
        <v>0</v>
      </c>
      <c r="AG2734" s="57">
        <f t="shared" ref="AG2734:AG2788" si="12178">AE2734+AF2734</f>
        <v>0</v>
      </c>
      <c r="AH2734" s="56">
        <f t="shared" ref="AH2734:AH2788" si="12179">AK2734-AE2734</f>
        <v>0</v>
      </c>
      <c r="AI2734" s="56">
        <v>0</v>
      </c>
      <c r="AJ2734" s="57">
        <f t="shared" ref="AJ2734:AJ2788" si="12180">AH2734+AI2734</f>
        <v>0</v>
      </c>
      <c r="AK2734" s="57">
        <v>0</v>
      </c>
      <c r="AL2734" s="56">
        <f t="shared" ref="AL2734:AL2788" si="12181">ROUND(AR2734*0.8,0)</f>
        <v>0</v>
      </c>
      <c r="AM2734" s="56">
        <v>0</v>
      </c>
      <c r="AN2734" s="57">
        <f t="shared" ref="AN2734:AN2788" si="12182">AL2734+AM2734</f>
        <v>0</v>
      </c>
      <c r="AO2734" s="56">
        <f t="shared" ref="AO2734:AO2788" si="12183">AR2734-AL2734</f>
        <v>0</v>
      </c>
      <c r="AP2734" s="56">
        <v>0</v>
      </c>
      <c r="AQ2734" s="57">
        <f t="shared" ref="AQ2734:AQ2788" si="12184">AO2734+AP2734</f>
        <v>0</v>
      </c>
      <c r="AR2734" s="57">
        <v>0</v>
      </c>
      <c r="AS2734" s="57" t="s">
        <v>43</v>
      </c>
      <c r="AT2734" s="179"/>
      <c r="AU2734" s="176"/>
      <c r="AV2734" s="177"/>
      <c r="AW2734" s="177"/>
      <c r="AX2734" s="177"/>
      <c r="AY2734" s="177"/>
      <c r="BD2734" s="224" t="s">
        <v>78</v>
      </c>
    </row>
    <row r="2735" spans="1:56" s="19" customFormat="1" ht="70.5" hidden="1" customHeight="1">
      <c r="A2735" s="54">
        <v>2018</v>
      </c>
      <c r="B2735" s="174">
        <v>8323</v>
      </c>
      <c r="C2735" s="54">
        <v>5</v>
      </c>
      <c r="D2735" s="54">
        <v>1</v>
      </c>
      <c r="E2735" s="54">
        <v>5000</v>
      </c>
      <c r="F2735" s="54">
        <v>5300</v>
      </c>
      <c r="G2735" s="54">
        <v>531</v>
      </c>
      <c r="H2735" s="163">
        <v>2</v>
      </c>
      <c r="I2735" s="175" t="s">
        <v>1140</v>
      </c>
      <c r="J2735" s="56">
        <f t="shared" si="12165"/>
        <v>0</v>
      </c>
      <c r="K2735" s="56">
        <v>0</v>
      </c>
      <c r="L2735" s="57">
        <f t="shared" si="12166"/>
        <v>0</v>
      </c>
      <c r="M2735" s="56">
        <f t="shared" si="12167"/>
        <v>0</v>
      </c>
      <c r="N2735" s="56">
        <v>0</v>
      </c>
      <c r="O2735" s="57">
        <f t="shared" si="12168"/>
        <v>0</v>
      </c>
      <c r="P2735" s="57">
        <v>0</v>
      </c>
      <c r="Q2735" s="56">
        <f t="shared" si="12169"/>
        <v>0</v>
      </c>
      <c r="R2735" s="56">
        <v>0</v>
      </c>
      <c r="S2735" s="57">
        <f t="shared" si="12170"/>
        <v>0</v>
      </c>
      <c r="T2735" s="56">
        <f t="shared" si="12171"/>
        <v>0</v>
      </c>
      <c r="U2735" s="56">
        <v>0</v>
      </c>
      <c r="V2735" s="57">
        <f t="shared" si="12172"/>
        <v>0</v>
      </c>
      <c r="W2735" s="57">
        <v>0</v>
      </c>
      <c r="X2735" s="56">
        <f t="shared" si="12173"/>
        <v>0</v>
      </c>
      <c r="Y2735" s="56">
        <v>0</v>
      </c>
      <c r="Z2735" s="57">
        <f t="shared" si="12174"/>
        <v>0</v>
      </c>
      <c r="AA2735" s="56">
        <f t="shared" si="12175"/>
        <v>0</v>
      </c>
      <c r="AB2735" s="56">
        <v>0</v>
      </c>
      <c r="AC2735" s="57">
        <f t="shared" si="12176"/>
        <v>0</v>
      </c>
      <c r="AD2735" s="57">
        <v>0</v>
      </c>
      <c r="AE2735" s="56">
        <f t="shared" si="12177"/>
        <v>0</v>
      </c>
      <c r="AF2735" s="56">
        <v>0</v>
      </c>
      <c r="AG2735" s="57">
        <f t="shared" si="12178"/>
        <v>0</v>
      </c>
      <c r="AH2735" s="56">
        <f t="shared" si="12179"/>
        <v>0</v>
      </c>
      <c r="AI2735" s="56">
        <v>0</v>
      </c>
      <c r="AJ2735" s="57">
        <f t="shared" si="12180"/>
        <v>0</v>
      </c>
      <c r="AK2735" s="57">
        <v>0</v>
      </c>
      <c r="AL2735" s="56">
        <f t="shared" si="12181"/>
        <v>0</v>
      </c>
      <c r="AM2735" s="56">
        <v>0</v>
      </c>
      <c r="AN2735" s="57">
        <f t="shared" si="12182"/>
        <v>0</v>
      </c>
      <c r="AO2735" s="56">
        <f t="shared" si="12183"/>
        <v>0</v>
      </c>
      <c r="AP2735" s="56">
        <v>0</v>
      </c>
      <c r="AQ2735" s="57">
        <f t="shared" si="12184"/>
        <v>0</v>
      </c>
      <c r="AR2735" s="57">
        <v>0</v>
      </c>
      <c r="AS2735" s="57" t="s">
        <v>43</v>
      </c>
      <c r="AT2735" s="179"/>
      <c r="AU2735" s="176"/>
      <c r="AV2735" s="177"/>
      <c r="AW2735" s="177"/>
      <c r="AX2735" s="177"/>
      <c r="AY2735" s="177"/>
      <c r="BD2735" s="224" t="s">
        <v>78</v>
      </c>
    </row>
    <row r="2736" spans="1:56" s="19" customFormat="1" ht="70.5" hidden="1" customHeight="1">
      <c r="A2736" s="54">
        <v>2018</v>
      </c>
      <c r="B2736" s="174">
        <v>8323</v>
      </c>
      <c r="C2736" s="54">
        <v>5</v>
      </c>
      <c r="D2736" s="54">
        <v>1</v>
      </c>
      <c r="E2736" s="54">
        <v>5000</v>
      </c>
      <c r="F2736" s="54">
        <v>5300</v>
      </c>
      <c r="G2736" s="54">
        <v>531</v>
      </c>
      <c r="H2736" s="163">
        <v>3</v>
      </c>
      <c r="I2736" s="175" t="s">
        <v>1141</v>
      </c>
      <c r="J2736" s="56">
        <f t="shared" si="12165"/>
        <v>0</v>
      </c>
      <c r="K2736" s="56">
        <v>0</v>
      </c>
      <c r="L2736" s="57">
        <f t="shared" si="12166"/>
        <v>0</v>
      </c>
      <c r="M2736" s="56">
        <f t="shared" si="12167"/>
        <v>0</v>
      </c>
      <c r="N2736" s="56">
        <v>0</v>
      </c>
      <c r="O2736" s="57">
        <f t="shared" si="12168"/>
        <v>0</v>
      </c>
      <c r="P2736" s="57">
        <v>0</v>
      </c>
      <c r="Q2736" s="56">
        <f t="shared" si="12169"/>
        <v>0</v>
      </c>
      <c r="R2736" s="56">
        <v>0</v>
      </c>
      <c r="S2736" s="57">
        <f t="shared" si="12170"/>
        <v>0</v>
      </c>
      <c r="T2736" s="56">
        <f t="shared" si="12171"/>
        <v>0</v>
      </c>
      <c r="U2736" s="56">
        <v>0</v>
      </c>
      <c r="V2736" s="57">
        <f t="shared" si="12172"/>
        <v>0</v>
      </c>
      <c r="W2736" s="57">
        <v>0</v>
      </c>
      <c r="X2736" s="56">
        <f t="shared" si="12173"/>
        <v>0</v>
      </c>
      <c r="Y2736" s="56">
        <v>0</v>
      </c>
      <c r="Z2736" s="57">
        <f t="shared" si="12174"/>
        <v>0</v>
      </c>
      <c r="AA2736" s="56">
        <f t="shared" si="12175"/>
        <v>0</v>
      </c>
      <c r="AB2736" s="56">
        <v>0</v>
      </c>
      <c r="AC2736" s="57">
        <f t="shared" si="12176"/>
        <v>0</v>
      </c>
      <c r="AD2736" s="57">
        <v>0</v>
      </c>
      <c r="AE2736" s="56">
        <f t="shared" si="12177"/>
        <v>0</v>
      </c>
      <c r="AF2736" s="56">
        <v>0</v>
      </c>
      <c r="AG2736" s="57">
        <f t="shared" si="12178"/>
        <v>0</v>
      </c>
      <c r="AH2736" s="56">
        <f t="shared" si="12179"/>
        <v>0</v>
      </c>
      <c r="AI2736" s="56">
        <v>0</v>
      </c>
      <c r="AJ2736" s="57">
        <f t="shared" si="12180"/>
        <v>0</v>
      </c>
      <c r="AK2736" s="57">
        <v>0</v>
      </c>
      <c r="AL2736" s="56">
        <f t="shared" si="12181"/>
        <v>0</v>
      </c>
      <c r="AM2736" s="56">
        <v>0</v>
      </c>
      <c r="AN2736" s="57">
        <f t="shared" si="12182"/>
        <v>0</v>
      </c>
      <c r="AO2736" s="56">
        <f t="shared" si="12183"/>
        <v>0</v>
      </c>
      <c r="AP2736" s="56">
        <v>0</v>
      </c>
      <c r="AQ2736" s="57">
        <f t="shared" si="12184"/>
        <v>0</v>
      </c>
      <c r="AR2736" s="57">
        <v>0</v>
      </c>
      <c r="AS2736" s="57" t="s">
        <v>43</v>
      </c>
      <c r="AT2736" s="179"/>
      <c r="AU2736" s="176"/>
      <c r="AV2736" s="177"/>
      <c r="AW2736" s="177"/>
      <c r="AX2736" s="177"/>
      <c r="AY2736" s="177"/>
      <c r="BD2736" s="224" t="s">
        <v>78</v>
      </c>
    </row>
    <row r="2737" spans="1:56" s="19" customFormat="1" ht="70.5" customHeight="1">
      <c r="A2737" s="54">
        <v>2019</v>
      </c>
      <c r="B2737" s="174">
        <v>8323</v>
      </c>
      <c r="C2737" s="54">
        <v>5</v>
      </c>
      <c r="D2737" s="54">
        <v>1</v>
      </c>
      <c r="E2737" s="54">
        <v>5000</v>
      </c>
      <c r="F2737" s="54">
        <v>5300</v>
      </c>
      <c r="G2737" s="54">
        <v>531</v>
      </c>
      <c r="H2737" s="163">
        <v>4</v>
      </c>
      <c r="I2737" s="175" t="s">
        <v>1142</v>
      </c>
      <c r="J2737" s="56">
        <v>32000</v>
      </c>
      <c r="K2737" s="56">
        <v>0</v>
      </c>
      <c r="L2737" s="57">
        <f t="shared" si="12166"/>
        <v>32000</v>
      </c>
      <c r="M2737" s="56">
        <v>0</v>
      </c>
      <c r="N2737" s="56">
        <v>0</v>
      </c>
      <c r="O2737" s="57">
        <f t="shared" si="12168"/>
        <v>0</v>
      </c>
      <c r="P2737" s="57">
        <f>L2737+O2737</f>
        <v>32000</v>
      </c>
      <c r="Q2737" s="56">
        <f t="shared" si="12169"/>
        <v>0</v>
      </c>
      <c r="R2737" s="56">
        <v>0</v>
      </c>
      <c r="S2737" s="57">
        <f t="shared" si="12170"/>
        <v>0</v>
      </c>
      <c r="T2737" s="56">
        <f t="shared" si="12171"/>
        <v>0</v>
      </c>
      <c r="U2737" s="56">
        <v>0</v>
      </c>
      <c r="V2737" s="57">
        <f t="shared" si="12172"/>
        <v>0</v>
      </c>
      <c r="W2737" s="57">
        <v>0</v>
      </c>
      <c r="X2737" s="56">
        <f t="shared" si="12173"/>
        <v>0</v>
      </c>
      <c r="Y2737" s="56">
        <v>0</v>
      </c>
      <c r="Z2737" s="57">
        <f t="shared" si="12174"/>
        <v>0</v>
      </c>
      <c r="AA2737" s="56">
        <f t="shared" si="12175"/>
        <v>0</v>
      </c>
      <c r="AB2737" s="56">
        <v>0</v>
      </c>
      <c r="AC2737" s="57">
        <f t="shared" si="12176"/>
        <v>0</v>
      </c>
      <c r="AD2737" s="57">
        <v>0</v>
      </c>
      <c r="AE2737" s="56">
        <v>28149.31</v>
      </c>
      <c r="AF2737" s="56">
        <v>0</v>
      </c>
      <c r="AG2737" s="57">
        <f t="shared" si="12178"/>
        <v>28149.31</v>
      </c>
      <c r="AH2737" s="56">
        <v>0</v>
      </c>
      <c r="AI2737" s="56">
        <v>0</v>
      </c>
      <c r="AJ2737" s="57">
        <f t="shared" si="12180"/>
        <v>0</v>
      </c>
      <c r="AK2737" s="57">
        <v>0</v>
      </c>
      <c r="AL2737" s="56">
        <f t="shared" ref="AL2737" si="12185">J2737-Q2737-X2737-AE2737</f>
        <v>3850.6899999999987</v>
      </c>
      <c r="AM2737" s="56">
        <f t="shared" ref="AM2737" si="12186">K2737-R2737-Y2737-AF2737</f>
        <v>0</v>
      </c>
      <c r="AN2737" s="57">
        <f t="shared" si="12182"/>
        <v>3850.6899999999987</v>
      </c>
      <c r="AO2737" s="56">
        <f t="shared" ref="AO2737" si="12187">M2737-T2737-AA2737-AH2737</f>
        <v>0</v>
      </c>
      <c r="AP2737" s="56">
        <f t="shared" ref="AP2737" si="12188">N2737-U2737-AB2737-AI2737</f>
        <v>0</v>
      </c>
      <c r="AQ2737" s="57">
        <f t="shared" si="12184"/>
        <v>0</v>
      </c>
      <c r="AR2737" s="57">
        <f t="shared" ref="AR2737" si="12189">AN2737+AQ2737</f>
        <v>3850.6899999999987</v>
      </c>
      <c r="AS2737" s="57" t="s">
        <v>43</v>
      </c>
      <c r="AT2737" s="179">
        <v>5</v>
      </c>
      <c r="AU2737" s="176">
        <v>0</v>
      </c>
      <c r="AV2737" s="177">
        <v>0</v>
      </c>
      <c r="AW2737" s="177">
        <v>0</v>
      </c>
      <c r="AX2737" s="171">
        <f t="shared" ref="AX2737" si="12190">AT2737-AV2737</f>
        <v>5</v>
      </c>
      <c r="AY2737" s="171">
        <f t="shared" ref="AY2737" si="12191">AU2737-AW2737</f>
        <v>0</v>
      </c>
      <c r="BD2737" s="224" t="s">
        <v>78</v>
      </c>
    </row>
    <row r="2738" spans="1:56" s="19" customFormat="1" ht="70.5" hidden="1" customHeight="1">
      <c r="A2738" s="54">
        <v>2019</v>
      </c>
      <c r="B2738" s="174">
        <v>8323</v>
      </c>
      <c r="C2738" s="54">
        <v>5</v>
      </c>
      <c r="D2738" s="54">
        <v>1</v>
      </c>
      <c r="E2738" s="54">
        <v>5000</v>
      </c>
      <c r="F2738" s="54">
        <v>5300</v>
      </c>
      <c r="G2738" s="54">
        <v>531</v>
      </c>
      <c r="H2738" s="163">
        <v>5</v>
      </c>
      <c r="I2738" s="175" t="s">
        <v>1143</v>
      </c>
      <c r="J2738" s="56">
        <f t="shared" si="12165"/>
        <v>0</v>
      </c>
      <c r="K2738" s="56">
        <v>0</v>
      </c>
      <c r="L2738" s="57">
        <f t="shared" si="12166"/>
        <v>0</v>
      </c>
      <c r="M2738" s="56">
        <f t="shared" si="12167"/>
        <v>0</v>
      </c>
      <c r="N2738" s="56">
        <v>0</v>
      </c>
      <c r="O2738" s="57">
        <f t="shared" si="12168"/>
        <v>0</v>
      </c>
      <c r="P2738" s="57">
        <v>0</v>
      </c>
      <c r="Q2738" s="56">
        <f t="shared" si="12169"/>
        <v>0</v>
      </c>
      <c r="R2738" s="56">
        <v>0</v>
      </c>
      <c r="S2738" s="57">
        <f t="shared" si="12170"/>
        <v>0</v>
      </c>
      <c r="T2738" s="56">
        <f t="shared" si="12171"/>
        <v>0</v>
      </c>
      <c r="U2738" s="56">
        <v>0</v>
      </c>
      <c r="V2738" s="57">
        <f t="shared" si="12172"/>
        <v>0</v>
      </c>
      <c r="W2738" s="57">
        <v>0</v>
      </c>
      <c r="X2738" s="56">
        <f t="shared" si="12173"/>
        <v>0</v>
      </c>
      <c r="Y2738" s="56">
        <v>0</v>
      </c>
      <c r="Z2738" s="57">
        <f t="shared" si="12174"/>
        <v>0</v>
      </c>
      <c r="AA2738" s="56">
        <f t="shared" si="12175"/>
        <v>0</v>
      </c>
      <c r="AB2738" s="56">
        <v>0</v>
      </c>
      <c r="AC2738" s="57">
        <f t="shared" si="12176"/>
        <v>0</v>
      </c>
      <c r="AD2738" s="57">
        <v>0</v>
      </c>
      <c r="AE2738" s="56">
        <f t="shared" si="12177"/>
        <v>0</v>
      </c>
      <c r="AF2738" s="56">
        <v>0</v>
      </c>
      <c r="AG2738" s="57">
        <f t="shared" si="12178"/>
        <v>0</v>
      </c>
      <c r="AH2738" s="56">
        <f t="shared" si="12179"/>
        <v>0</v>
      </c>
      <c r="AI2738" s="56">
        <v>0</v>
      </c>
      <c r="AJ2738" s="57">
        <f t="shared" si="12180"/>
        <v>0</v>
      </c>
      <c r="AK2738" s="57">
        <v>0</v>
      </c>
      <c r="AL2738" s="56">
        <f t="shared" si="12181"/>
        <v>0</v>
      </c>
      <c r="AM2738" s="56">
        <v>0</v>
      </c>
      <c r="AN2738" s="57">
        <f t="shared" si="12182"/>
        <v>0</v>
      </c>
      <c r="AO2738" s="56">
        <f t="shared" si="12183"/>
        <v>0</v>
      </c>
      <c r="AP2738" s="56">
        <v>0</v>
      </c>
      <c r="AQ2738" s="57">
        <f t="shared" si="12184"/>
        <v>0</v>
      </c>
      <c r="AR2738" s="57">
        <v>0</v>
      </c>
      <c r="AS2738" s="57" t="s">
        <v>43</v>
      </c>
      <c r="AT2738" s="179"/>
      <c r="AU2738" s="176"/>
      <c r="AV2738" s="177"/>
      <c r="AW2738" s="177"/>
      <c r="AX2738" s="171">
        <f t="shared" ref="AX2738:AX2765" si="12192">AT2738-AV2738</f>
        <v>0</v>
      </c>
      <c r="AY2738" s="171">
        <f t="shared" ref="AY2738:AY2765" si="12193">AU2738-AW2738</f>
        <v>0</v>
      </c>
      <c r="BD2738" s="224" t="s">
        <v>78</v>
      </c>
    </row>
    <row r="2739" spans="1:56" s="19" customFormat="1" ht="70.5" hidden="1" customHeight="1">
      <c r="A2739" s="54">
        <v>2019</v>
      </c>
      <c r="B2739" s="174">
        <v>8323</v>
      </c>
      <c r="C2739" s="54">
        <v>5</v>
      </c>
      <c r="D2739" s="54">
        <v>1</v>
      </c>
      <c r="E2739" s="54">
        <v>5000</v>
      </c>
      <c r="F2739" s="54">
        <v>5300</v>
      </c>
      <c r="G2739" s="54">
        <v>531</v>
      </c>
      <c r="H2739" s="163">
        <v>6</v>
      </c>
      <c r="I2739" s="175" t="s">
        <v>1144</v>
      </c>
      <c r="J2739" s="56">
        <f t="shared" si="12165"/>
        <v>0</v>
      </c>
      <c r="K2739" s="56">
        <v>0</v>
      </c>
      <c r="L2739" s="57">
        <f t="shared" si="12166"/>
        <v>0</v>
      </c>
      <c r="M2739" s="56">
        <f t="shared" si="12167"/>
        <v>0</v>
      </c>
      <c r="N2739" s="56">
        <v>0</v>
      </c>
      <c r="O2739" s="57">
        <f t="shared" si="12168"/>
        <v>0</v>
      </c>
      <c r="P2739" s="57">
        <v>0</v>
      </c>
      <c r="Q2739" s="56">
        <f t="shared" si="12169"/>
        <v>0</v>
      </c>
      <c r="R2739" s="56">
        <v>0</v>
      </c>
      <c r="S2739" s="57">
        <f t="shared" si="12170"/>
        <v>0</v>
      </c>
      <c r="T2739" s="56">
        <f t="shared" si="12171"/>
        <v>0</v>
      </c>
      <c r="U2739" s="56">
        <v>0</v>
      </c>
      <c r="V2739" s="57">
        <f t="shared" si="12172"/>
        <v>0</v>
      </c>
      <c r="W2739" s="57">
        <v>0</v>
      </c>
      <c r="X2739" s="56">
        <f t="shared" si="12173"/>
        <v>0</v>
      </c>
      <c r="Y2739" s="56">
        <v>0</v>
      </c>
      <c r="Z2739" s="57">
        <f t="shared" si="12174"/>
        <v>0</v>
      </c>
      <c r="AA2739" s="56">
        <f t="shared" si="12175"/>
        <v>0</v>
      </c>
      <c r="AB2739" s="56">
        <v>0</v>
      </c>
      <c r="AC2739" s="57">
        <f t="shared" si="12176"/>
        <v>0</v>
      </c>
      <c r="AD2739" s="57">
        <v>0</v>
      </c>
      <c r="AE2739" s="56">
        <f t="shared" si="12177"/>
        <v>0</v>
      </c>
      <c r="AF2739" s="56">
        <v>0</v>
      </c>
      <c r="AG2739" s="57">
        <f t="shared" si="12178"/>
        <v>0</v>
      </c>
      <c r="AH2739" s="56">
        <f t="shared" si="12179"/>
        <v>0</v>
      </c>
      <c r="AI2739" s="56">
        <v>0</v>
      </c>
      <c r="AJ2739" s="57">
        <f t="shared" si="12180"/>
        <v>0</v>
      </c>
      <c r="AK2739" s="57">
        <v>0</v>
      </c>
      <c r="AL2739" s="56">
        <f t="shared" si="12181"/>
        <v>0</v>
      </c>
      <c r="AM2739" s="56">
        <v>0</v>
      </c>
      <c r="AN2739" s="57">
        <f t="shared" si="12182"/>
        <v>0</v>
      </c>
      <c r="AO2739" s="56">
        <f t="shared" si="12183"/>
        <v>0</v>
      </c>
      <c r="AP2739" s="56">
        <v>0</v>
      </c>
      <c r="AQ2739" s="57">
        <f t="shared" si="12184"/>
        <v>0</v>
      </c>
      <c r="AR2739" s="57">
        <v>0</v>
      </c>
      <c r="AS2739" s="57" t="s">
        <v>43</v>
      </c>
      <c r="AT2739" s="179"/>
      <c r="AU2739" s="176"/>
      <c r="AV2739" s="177"/>
      <c r="AW2739" s="177"/>
      <c r="AX2739" s="171">
        <f t="shared" si="12192"/>
        <v>0</v>
      </c>
      <c r="AY2739" s="171">
        <f t="shared" si="12193"/>
        <v>0</v>
      </c>
      <c r="BD2739" s="224" t="s">
        <v>78</v>
      </c>
    </row>
    <row r="2740" spans="1:56" s="19" customFormat="1" ht="70.5" customHeight="1">
      <c r="A2740" s="54">
        <v>2019</v>
      </c>
      <c r="B2740" s="174">
        <v>8323</v>
      </c>
      <c r="C2740" s="54">
        <v>5</v>
      </c>
      <c r="D2740" s="54">
        <v>1</v>
      </c>
      <c r="E2740" s="54">
        <v>5000</v>
      </c>
      <c r="F2740" s="54">
        <v>5300</v>
      </c>
      <c r="G2740" s="54">
        <v>531</v>
      </c>
      <c r="H2740" s="163">
        <v>7</v>
      </c>
      <c r="I2740" s="175" t="s">
        <v>191</v>
      </c>
      <c r="J2740" s="56">
        <v>250000</v>
      </c>
      <c r="K2740" s="56">
        <v>0</v>
      </c>
      <c r="L2740" s="57">
        <f t="shared" si="12166"/>
        <v>250000</v>
      </c>
      <c r="M2740" s="56">
        <v>0</v>
      </c>
      <c r="N2740" s="56">
        <v>0</v>
      </c>
      <c r="O2740" s="57">
        <f t="shared" si="12168"/>
        <v>0</v>
      </c>
      <c r="P2740" s="57">
        <f>L2740+O2740</f>
        <v>250000</v>
      </c>
      <c r="Q2740" s="56">
        <f t="shared" si="12169"/>
        <v>0</v>
      </c>
      <c r="R2740" s="56">
        <v>0</v>
      </c>
      <c r="S2740" s="57">
        <f t="shared" si="12170"/>
        <v>0</v>
      </c>
      <c r="T2740" s="56">
        <f t="shared" si="12171"/>
        <v>0</v>
      </c>
      <c r="U2740" s="56">
        <v>0</v>
      </c>
      <c r="V2740" s="57">
        <f t="shared" si="12172"/>
        <v>0</v>
      </c>
      <c r="W2740" s="57">
        <v>0</v>
      </c>
      <c r="X2740" s="56">
        <f t="shared" si="12173"/>
        <v>0</v>
      </c>
      <c r="Y2740" s="56">
        <v>0</v>
      </c>
      <c r="Z2740" s="57">
        <f t="shared" si="12174"/>
        <v>0</v>
      </c>
      <c r="AA2740" s="56">
        <f t="shared" si="12175"/>
        <v>0</v>
      </c>
      <c r="AB2740" s="56">
        <v>0</v>
      </c>
      <c r="AC2740" s="57">
        <f t="shared" si="12176"/>
        <v>0</v>
      </c>
      <c r="AD2740" s="57">
        <v>0</v>
      </c>
      <c r="AE2740" s="56">
        <v>250000</v>
      </c>
      <c r="AF2740" s="56">
        <v>0</v>
      </c>
      <c r="AG2740" s="57">
        <f t="shared" si="12178"/>
        <v>250000</v>
      </c>
      <c r="AH2740" s="56">
        <v>0</v>
      </c>
      <c r="AI2740" s="56">
        <v>0</v>
      </c>
      <c r="AJ2740" s="57">
        <f t="shared" si="12180"/>
        <v>0</v>
      </c>
      <c r="AK2740" s="57">
        <v>0</v>
      </c>
      <c r="AL2740" s="56">
        <f t="shared" ref="AL2740" si="12194">J2740-Q2740-X2740-AE2740</f>
        <v>0</v>
      </c>
      <c r="AM2740" s="56">
        <f t="shared" ref="AM2740" si="12195">K2740-R2740-Y2740-AF2740</f>
        <v>0</v>
      </c>
      <c r="AN2740" s="57">
        <f t="shared" si="12182"/>
        <v>0</v>
      </c>
      <c r="AO2740" s="56">
        <f t="shared" ref="AO2740" si="12196">M2740-T2740-AA2740-AH2740</f>
        <v>0</v>
      </c>
      <c r="AP2740" s="56">
        <f t="shared" ref="AP2740" si="12197">N2740-U2740-AB2740-AI2740</f>
        <v>0</v>
      </c>
      <c r="AQ2740" s="57">
        <f t="shared" si="12184"/>
        <v>0</v>
      </c>
      <c r="AR2740" s="57">
        <f t="shared" ref="AR2740" si="12198">AN2740+AQ2740</f>
        <v>0</v>
      </c>
      <c r="AS2740" s="57" t="s">
        <v>43</v>
      </c>
      <c r="AT2740" s="179">
        <v>25</v>
      </c>
      <c r="AU2740" s="176">
        <v>0</v>
      </c>
      <c r="AV2740" s="177">
        <v>0</v>
      </c>
      <c r="AW2740" s="177">
        <v>0</v>
      </c>
      <c r="AX2740" s="171">
        <f t="shared" si="12192"/>
        <v>25</v>
      </c>
      <c r="AY2740" s="171">
        <f t="shared" si="12193"/>
        <v>0</v>
      </c>
      <c r="BD2740" s="224" t="s">
        <v>78</v>
      </c>
    </row>
    <row r="2741" spans="1:56" s="19" customFormat="1" ht="70.5" hidden="1" customHeight="1">
      <c r="A2741" s="54">
        <v>2019</v>
      </c>
      <c r="B2741" s="174">
        <v>8323</v>
      </c>
      <c r="C2741" s="54">
        <v>5</v>
      </c>
      <c r="D2741" s="54">
        <v>1</v>
      </c>
      <c r="E2741" s="54">
        <v>5000</v>
      </c>
      <c r="F2741" s="54">
        <v>5300</v>
      </c>
      <c r="G2741" s="54">
        <v>531</v>
      </c>
      <c r="H2741" s="163">
        <v>8</v>
      </c>
      <c r="I2741" s="175" t="s">
        <v>1145</v>
      </c>
      <c r="J2741" s="56">
        <f t="shared" si="12165"/>
        <v>0</v>
      </c>
      <c r="K2741" s="56">
        <v>0</v>
      </c>
      <c r="L2741" s="57">
        <f t="shared" si="12166"/>
        <v>0</v>
      </c>
      <c r="M2741" s="56">
        <f t="shared" si="12167"/>
        <v>0</v>
      </c>
      <c r="N2741" s="56">
        <v>0</v>
      </c>
      <c r="O2741" s="57">
        <f t="shared" si="12168"/>
        <v>0</v>
      </c>
      <c r="P2741" s="57">
        <v>0</v>
      </c>
      <c r="Q2741" s="56">
        <f t="shared" si="12169"/>
        <v>0</v>
      </c>
      <c r="R2741" s="56">
        <v>0</v>
      </c>
      <c r="S2741" s="57">
        <f t="shared" si="12170"/>
        <v>0</v>
      </c>
      <c r="T2741" s="56">
        <f t="shared" si="12171"/>
        <v>0</v>
      </c>
      <c r="U2741" s="56">
        <v>0</v>
      </c>
      <c r="V2741" s="57">
        <f t="shared" si="12172"/>
        <v>0</v>
      </c>
      <c r="W2741" s="57">
        <v>0</v>
      </c>
      <c r="X2741" s="56">
        <f t="shared" si="12173"/>
        <v>0</v>
      </c>
      <c r="Y2741" s="56">
        <v>0</v>
      </c>
      <c r="Z2741" s="57">
        <f t="shared" si="12174"/>
        <v>0</v>
      </c>
      <c r="AA2741" s="56">
        <f t="shared" si="12175"/>
        <v>0</v>
      </c>
      <c r="AB2741" s="56">
        <v>0</v>
      </c>
      <c r="AC2741" s="57">
        <f t="shared" si="12176"/>
        <v>0</v>
      </c>
      <c r="AD2741" s="57">
        <v>0</v>
      </c>
      <c r="AE2741" s="56">
        <f t="shared" si="12177"/>
        <v>0</v>
      </c>
      <c r="AF2741" s="56">
        <v>0</v>
      </c>
      <c r="AG2741" s="57">
        <f t="shared" si="12178"/>
        <v>0</v>
      </c>
      <c r="AH2741" s="56">
        <f t="shared" si="12179"/>
        <v>0</v>
      </c>
      <c r="AI2741" s="56">
        <v>0</v>
      </c>
      <c r="AJ2741" s="57">
        <f t="shared" si="12180"/>
        <v>0</v>
      </c>
      <c r="AK2741" s="57">
        <v>0</v>
      </c>
      <c r="AL2741" s="56">
        <f t="shared" si="12181"/>
        <v>0</v>
      </c>
      <c r="AM2741" s="56">
        <v>0</v>
      </c>
      <c r="AN2741" s="57">
        <f t="shared" si="12182"/>
        <v>0</v>
      </c>
      <c r="AO2741" s="56">
        <f t="shared" si="12183"/>
        <v>0</v>
      </c>
      <c r="AP2741" s="56">
        <v>0</v>
      </c>
      <c r="AQ2741" s="57">
        <f t="shared" si="12184"/>
        <v>0</v>
      </c>
      <c r="AR2741" s="57">
        <v>0</v>
      </c>
      <c r="AS2741" s="57" t="s">
        <v>43</v>
      </c>
      <c r="AT2741" s="179"/>
      <c r="AU2741" s="176"/>
      <c r="AV2741" s="177"/>
      <c r="AW2741" s="177"/>
      <c r="AX2741" s="171">
        <f t="shared" si="12192"/>
        <v>0</v>
      </c>
      <c r="AY2741" s="171">
        <f t="shared" si="12193"/>
        <v>0</v>
      </c>
      <c r="BD2741" s="224" t="s">
        <v>78</v>
      </c>
    </row>
    <row r="2742" spans="1:56" s="19" customFormat="1" ht="70.5" hidden="1" customHeight="1">
      <c r="A2742" s="54">
        <v>2019</v>
      </c>
      <c r="B2742" s="174">
        <v>8323</v>
      </c>
      <c r="C2742" s="54">
        <v>5</v>
      </c>
      <c r="D2742" s="54">
        <v>1</v>
      </c>
      <c r="E2742" s="54">
        <v>5000</v>
      </c>
      <c r="F2742" s="54">
        <v>5300</v>
      </c>
      <c r="G2742" s="54">
        <v>531</v>
      </c>
      <c r="H2742" s="163">
        <v>9</v>
      </c>
      <c r="I2742" s="175" t="s">
        <v>1146</v>
      </c>
      <c r="J2742" s="56">
        <f t="shared" si="12165"/>
        <v>0</v>
      </c>
      <c r="K2742" s="56">
        <v>0</v>
      </c>
      <c r="L2742" s="57">
        <f t="shared" si="12166"/>
        <v>0</v>
      </c>
      <c r="M2742" s="56">
        <f t="shared" si="12167"/>
        <v>0</v>
      </c>
      <c r="N2742" s="56">
        <v>0</v>
      </c>
      <c r="O2742" s="57">
        <f t="shared" si="12168"/>
        <v>0</v>
      </c>
      <c r="P2742" s="57">
        <v>0</v>
      </c>
      <c r="Q2742" s="56">
        <f t="shared" si="12169"/>
        <v>0</v>
      </c>
      <c r="R2742" s="56">
        <v>0</v>
      </c>
      <c r="S2742" s="57">
        <f t="shared" si="12170"/>
        <v>0</v>
      </c>
      <c r="T2742" s="56">
        <f t="shared" si="12171"/>
        <v>0</v>
      </c>
      <c r="U2742" s="56">
        <v>0</v>
      </c>
      <c r="V2742" s="57">
        <f t="shared" si="12172"/>
        <v>0</v>
      </c>
      <c r="W2742" s="57">
        <v>0</v>
      </c>
      <c r="X2742" s="56">
        <f t="shared" si="12173"/>
        <v>0</v>
      </c>
      <c r="Y2742" s="56">
        <v>0</v>
      </c>
      <c r="Z2742" s="57">
        <f t="shared" si="12174"/>
        <v>0</v>
      </c>
      <c r="AA2742" s="56">
        <f t="shared" si="12175"/>
        <v>0</v>
      </c>
      <c r="AB2742" s="56">
        <v>0</v>
      </c>
      <c r="AC2742" s="57">
        <f t="shared" si="12176"/>
        <v>0</v>
      </c>
      <c r="AD2742" s="57">
        <v>0</v>
      </c>
      <c r="AE2742" s="56">
        <f t="shared" si="12177"/>
        <v>0</v>
      </c>
      <c r="AF2742" s="56">
        <v>0</v>
      </c>
      <c r="AG2742" s="57">
        <f t="shared" si="12178"/>
        <v>0</v>
      </c>
      <c r="AH2742" s="56">
        <f t="shared" si="12179"/>
        <v>0</v>
      </c>
      <c r="AI2742" s="56">
        <v>0</v>
      </c>
      <c r="AJ2742" s="57">
        <f t="shared" si="12180"/>
        <v>0</v>
      </c>
      <c r="AK2742" s="57">
        <v>0</v>
      </c>
      <c r="AL2742" s="56">
        <f t="shared" si="12181"/>
        <v>0</v>
      </c>
      <c r="AM2742" s="56">
        <v>0</v>
      </c>
      <c r="AN2742" s="57">
        <f t="shared" si="12182"/>
        <v>0</v>
      </c>
      <c r="AO2742" s="56">
        <f t="shared" si="12183"/>
        <v>0</v>
      </c>
      <c r="AP2742" s="56">
        <v>0</v>
      </c>
      <c r="AQ2742" s="57">
        <f t="shared" si="12184"/>
        <v>0</v>
      </c>
      <c r="AR2742" s="57">
        <v>0</v>
      </c>
      <c r="AS2742" s="57" t="s">
        <v>43</v>
      </c>
      <c r="AT2742" s="179"/>
      <c r="AU2742" s="176"/>
      <c r="AV2742" s="177"/>
      <c r="AW2742" s="177"/>
      <c r="AX2742" s="171">
        <f t="shared" si="12192"/>
        <v>0</v>
      </c>
      <c r="AY2742" s="171">
        <f t="shared" si="12193"/>
        <v>0</v>
      </c>
      <c r="BD2742" s="224" t="s">
        <v>78</v>
      </c>
    </row>
    <row r="2743" spans="1:56" s="19" customFormat="1" ht="70.5" hidden="1" customHeight="1">
      <c r="A2743" s="54">
        <v>2019</v>
      </c>
      <c r="B2743" s="174">
        <v>8323</v>
      </c>
      <c r="C2743" s="54">
        <v>5</v>
      </c>
      <c r="D2743" s="54">
        <v>1</v>
      </c>
      <c r="E2743" s="54">
        <v>5000</v>
      </c>
      <c r="F2743" s="54">
        <v>5300</v>
      </c>
      <c r="G2743" s="54">
        <v>531</v>
      </c>
      <c r="H2743" s="163">
        <v>10</v>
      </c>
      <c r="I2743" s="175" t="s">
        <v>1147</v>
      </c>
      <c r="J2743" s="56">
        <f t="shared" si="12165"/>
        <v>0</v>
      </c>
      <c r="K2743" s="56">
        <v>0</v>
      </c>
      <c r="L2743" s="57">
        <f t="shared" si="12166"/>
        <v>0</v>
      </c>
      <c r="M2743" s="56">
        <f t="shared" si="12167"/>
        <v>0</v>
      </c>
      <c r="N2743" s="56">
        <v>0</v>
      </c>
      <c r="O2743" s="57">
        <f t="shared" si="12168"/>
        <v>0</v>
      </c>
      <c r="P2743" s="57">
        <v>0</v>
      </c>
      <c r="Q2743" s="56">
        <f t="shared" si="12169"/>
        <v>0</v>
      </c>
      <c r="R2743" s="56">
        <v>0</v>
      </c>
      <c r="S2743" s="57">
        <f t="shared" si="12170"/>
        <v>0</v>
      </c>
      <c r="T2743" s="56">
        <f t="shared" si="12171"/>
        <v>0</v>
      </c>
      <c r="U2743" s="56">
        <v>0</v>
      </c>
      <c r="V2743" s="57">
        <f t="shared" si="12172"/>
        <v>0</v>
      </c>
      <c r="W2743" s="57">
        <v>0</v>
      </c>
      <c r="X2743" s="56">
        <f t="shared" si="12173"/>
        <v>0</v>
      </c>
      <c r="Y2743" s="56">
        <v>0</v>
      </c>
      <c r="Z2743" s="57">
        <f t="shared" si="12174"/>
        <v>0</v>
      </c>
      <c r="AA2743" s="56">
        <f t="shared" si="12175"/>
        <v>0</v>
      </c>
      <c r="AB2743" s="56">
        <v>0</v>
      </c>
      <c r="AC2743" s="57">
        <f t="shared" si="12176"/>
        <v>0</v>
      </c>
      <c r="AD2743" s="57">
        <v>0</v>
      </c>
      <c r="AE2743" s="56">
        <f t="shared" si="12177"/>
        <v>0</v>
      </c>
      <c r="AF2743" s="56">
        <v>0</v>
      </c>
      <c r="AG2743" s="57">
        <f t="shared" si="12178"/>
        <v>0</v>
      </c>
      <c r="AH2743" s="56">
        <f t="shared" si="12179"/>
        <v>0</v>
      </c>
      <c r="AI2743" s="56">
        <v>0</v>
      </c>
      <c r="AJ2743" s="57">
        <f t="shared" si="12180"/>
        <v>0</v>
      </c>
      <c r="AK2743" s="57">
        <v>0</v>
      </c>
      <c r="AL2743" s="56">
        <f t="shared" si="12181"/>
        <v>0</v>
      </c>
      <c r="AM2743" s="56">
        <v>0</v>
      </c>
      <c r="AN2743" s="57">
        <f t="shared" si="12182"/>
        <v>0</v>
      </c>
      <c r="AO2743" s="56">
        <f t="shared" si="12183"/>
        <v>0</v>
      </c>
      <c r="AP2743" s="56">
        <v>0</v>
      </c>
      <c r="AQ2743" s="57">
        <f t="shared" si="12184"/>
        <v>0</v>
      </c>
      <c r="AR2743" s="57">
        <v>0</v>
      </c>
      <c r="AS2743" s="57" t="s">
        <v>43</v>
      </c>
      <c r="AT2743" s="179"/>
      <c r="AU2743" s="176"/>
      <c r="AV2743" s="177"/>
      <c r="AW2743" s="177"/>
      <c r="AX2743" s="171">
        <f t="shared" si="12192"/>
        <v>0</v>
      </c>
      <c r="AY2743" s="171">
        <f t="shared" si="12193"/>
        <v>0</v>
      </c>
      <c r="BD2743" s="224" t="s">
        <v>78</v>
      </c>
    </row>
    <row r="2744" spans="1:56" s="19" customFormat="1" ht="70.5" hidden="1" customHeight="1">
      <c r="A2744" s="54">
        <v>2019</v>
      </c>
      <c r="B2744" s="174">
        <v>8323</v>
      </c>
      <c r="C2744" s="54">
        <v>5</v>
      </c>
      <c r="D2744" s="54">
        <v>1</v>
      </c>
      <c r="E2744" s="54">
        <v>5000</v>
      </c>
      <c r="F2744" s="54">
        <v>5300</v>
      </c>
      <c r="G2744" s="54">
        <v>531</v>
      </c>
      <c r="H2744" s="163">
        <v>11</v>
      </c>
      <c r="I2744" s="175" t="s">
        <v>1148</v>
      </c>
      <c r="J2744" s="56">
        <f t="shared" si="12165"/>
        <v>0</v>
      </c>
      <c r="K2744" s="56">
        <v>0</v>
      </c>
      <c r="L2744" s="57">
        <f t="shared" si="12166"/>
        <v>0</v>
      </c>
      <c r="M2744" s="56">
        <f t="shared" si="12167"/>
        <v>0</v>
      </c>
      <c r="N2744" s="56">
        <v>0</v>
      </c>
      <c r="O2744" s="57">
        <f t="shared" si="12168"/>
        <v>0</v>
      </c>
      <c r="P2744" s="57">
        <v>0</v>
      </c>
      <c r="Q2744" s="56">
        <f t="shared" si="12169"/>
        <v>0</v>
      </c>
      <c r="R2744" s="56">
        <v>0</v>
      </c>
      <c r="S2744" s="57">
        <f t="shared" si="12170"/>
        <v>0</v>
      </c>
      <c r="T2744" s="56">
        <f t="shared" si="12171"/>
        <v>0</v>
      </c>
      <c r="U2744" s="56">
        <v>0</v>
      </c>
      <c r="V2744" s="57">
        <f t="shared" si="12172"/>
        <v>0</v>
      </c>
      <c r="W2744" s="57">
        <v>0</v>
      </c>
      <c r="X2744" s="56">
        <f t="shared" si="12173"/>
        <v>0</v>
      </c>
      <c r="Y2744" s="56">
        <v>0</v>
      </c>
      <c r="Z2744" s="57">
        <f t="shared" si="12174"/>
        <v>0</v>
      </c>
      <c r="AA2744" s="56">
        <f t="shared" si="12175"/>
        <v>0</v>
      </c>
      <c r="AB2744" s="56">
        <v>0</v>
      </c>
      <c r="AC2744" s="57">
        <f t="shared" si="12176"/>
        <v>0</v>
      </c>
      <c r="AD2744" s="57">
        <v>0</v>
      </c>
      <c r="AE2744" s="56">
        <f t="shared" si="12177"/>
        <v>0</v>
      </c>
      <c r="AF2744" s="56">
        <v>0</v>
      </c>
      <c r="AG2744" s="57">
        <f t="shared" si="12178"/>
        <v>0</v>
      </c>
      <c r="AH2744" s="56">
        <f t="shared" si="12179"/>
        <v>0</v>
      </c>
      <c r="AI2744" s="56">
        <v>0</v>
      </c>
      <c r="AJ2744" s="57">
        <f t="shared" si="12180"/>
        <v>0</v>
      </c>
      <c r="AK2744" s="57">
        <v>0</v>
      </c>
      <c r="AL2744" s="56">
        <f t="shared" si="12181"/>
        <v>0</v>
      </c>
      <c r="AM2744" s="56">
        <v>0</v>
      </c>
      <c r="AN2744" s="57">
        <f t="shared" si="12182"/>
        <v>0</v>
      </c>
      <c r="AO2744" s="56">
        <f t="shared" si="12183"/>
        <v>0</v>
      </c>
      <c r="AP2744" s="56">
        <v>0</v>
      </c>
      <c r="AQ2744" s="57">
        <f t="shared" si="12184"/>
        <v>0</v>
      </c>
      <c r="AR2744" s="57">
        <v>0</v>
      </c>
      <c r="AS2744" s="57" t="s">
        <v>43</v>
      </c>
      <c r="AT2744" s="179"/>
      <c r="AU2744" s="176"/>
      <c r="AV2744" s="177"/>
      <c r="AW2744" s="177"/>
      <c r="AX2744" s="171">
        <f t="shared" si="12192"/>
        <v>0</v>
      </c>
      <c r="AY2744" s="171">
        <f t="shared" si="12193"/>
        <v>0</v>
      </c>
      <c r="BD2744" s="224" t="s">
        <v>78</v>
      </c>
    </row>
    <row r="2745" spans="1:56" s="19" customFormat="1" ht="70.5" hidden="1" customHeight="1">
      <c r="A2745" s="54">
        <v>2019</v>
      </c>
      <c r="B2745" s="174">
        <v>8323</v>
      </c>
      <c r="C2745" s="54">
        <v>5</v>
      </c>
      <c r="D2745" s="54">
        <v>1</v>
      </c>
      <c r="E2745" s="54">
        <v>5000</v>
      </c>
      <c r="F2745" s="54">
        <v>5300</v>
      </c>
      <c r="G2745" s="54">
        <v>531</v>
      </c>
      <c r="H2745" s="163">
        <v>12</v>
      </c>
      <c r="I2745" s="175" t="s">
        <v>1149</v>
      </c>
      <c r="J2745" s="56">
        <f t="shared" si="12165"/>
        <v>0</v>
      </c>
      <c r="K2745" s="56">
        <v>0</v>
      </c>
      <c r="L2745" s="57">
        <f t="shared" si="12166"/>
        <v>0</v>
      </c>
      <c r="M2745" s="56">
        <f t="shared" si="12167"/>
        <v>0</v>
      </c>
      <c r="N2745" s="56">
        <v>0</v>
      </c>
      <c r="O2745" s="57">
        <f t="shared" si="12168"/>
        <v>0</v>
      </c>
      <c r="P2745" s="57">
        <v>0</v>
      </c>
      <c r="Q2745" s="56">
        <f t="shared" si="12169"/>
        <v>0</v>
      </c>
      <c r="R2745" s="56">
        <v>0</v>
      </c>
      <c r="S2745" s="57">
        <f t="shared" si="12170"/>
        <v>0</v>
      </c>
      <c r="T2745" s="56">
        <f t="shared" si="12171"/>
        <v>0</v>
      </c>
      <c r="U2745" s="56">
        <v>0</v>
      </c>
      <c r="V2745" s="57">
        <f t="shared" si="12172"/>
        <v>0</v>
      </c>
      <c r="W2745" s="57">
        <v>0</v>
      </c>
      <c r="X2745" s="56">
        <f t="shared" si="12173"/>
        <v>0</v>
      </c>
      <c r="Y2745" s="56">
        <v>0</v>
      </c>
      <c r="Z2745" s="57">
        <f t="shared" si="12174"/>
        <v>0</v>
      </c>
      <c r="AA2745" s="56">
        <f t="shared" si="12175"/>
        <v>0</v>
      </c>
      <c r="AB2745" s="56">
        <v>0</v>
      </c>
      <c r="AC2745" s="57">
        <f t="shared" si="12176"/>
        <v>0</v>
      </c>
      <c r="AD2745" s="57">
        <v>0</v>
      </c>
      <c r="AE2745" s="56">
        <f t="shared" si="12177"/>
        <v>0</v>
      </c>
      <c r="AF2745" s="56">
        <v>0</v>
      </c>
      <c r="AG2745" s="57">
        <f t="shared" si="12178"/>
        <v>0</v>
      </c>
      <c r="AH2745" s="56">
        <f t="shared" si="12179"/>
        <v>0</v>
      </c>
      <c r="AI2745" s="56">
        <v>0</v>
      </c>
      <c r="AJ2745" s="57">
        <f t="shared" si="12180"/>
        <v>0</v>
      </c>
      <c r="AK2745" s="57">
        <v>0</v>
      </c>
      <c r="AL2745" s="56">
        <f t="shared" si="12181"/>
        <v>0</v>
      </c>
      <c r="AM2745" s="56">
        <v>0</v>
      </c>
      <c r="AN2745" s="57">
        <f t="shared" si="12182"/>
        <v>0</v>
      </c>
      <c r="AO2745" s="56">
        <f t="shared" si="12183"/>
        <v>0</v>
      </c>
      <c r="AP2745" s="56">
        <v>0</v>
      </c>
      <c r="AQ2745" s="57">
        <f t="shared" si="12184"/>
        <v>0</v>
      </c>
      <c r="AR2745" s="57">
        <v>0</v>
      </c>
      <c r="AS2745" s="57" t="s">
        <v>43</v>
      </c>
      <c r="AT2745" s="179"/>
      <c r="AU2745" s="176"/>
      <c r="AV2745" s="177"/>
      <c r="AW2745" s="177"/>
      <c r="AX2745" s="171">
        <f t="shared" si="12192"/>
        <v>0</v>
      </c>
      <c r="AY2745" s="171">
        <f t="shared" si="12193"/>
        <v>0</v>
      </c>
      <c r="BD2745" s="224" t="s">
        <v>78</v>
      </c>
    </row>
    <row r="2746" spans="1:56" s="19" customFormat="1" ht="70.5" hidden="1" customHeight="1">
      <c r="A2746" s="54">
        <v>2019</v>
      </c>
      <c r="B2746" s="174">
        <v>8323</v>
      </c>
      <c r="C2746" s="54">
        <v>5</v>
      </c>
      <c r="D2746" s="54">
        <v>1</v>
      </c>
      <c r="E2746" s="54">
        <v>5000</v>
      </c>
      <c r="F2746" s="54">
        <v>5300</v>
      </c>
      <c r="G2746" s="54">
        <v>531</v>
      </c>
      <c r="H2746" s="163">
        <v>13</v>
      </c>
      <c r="I2746" s="175" t="s">
        <v>1150</v>
      </c>
      <c r="J2746" s="56">
        <f t="shared" si="12165"/>
        <v>0</v>
      </c>
      <c r="K2746" s="56">
        <v>0</v>
      </c>
      <c r="L2746" s="57">
        <f t="shared" si="12166"/>
        <v>0</v>
      </c>
      <c r="M2746" s="56">
        <f t="shared" si="12167"/>
        <v>0</v>
      </c>
      <c r="N2746" s="56">
        <v>0</v>
      </c>
      <c r="O2746" s="57">
        <f t="shared" si="12168"/>
        <v>0</v>
      </c>
      <c r="P2746" s="57">
        <v>0</v>
      </c>
      <c r="Q2746" s="56">
        <f t="shared" si="12169"/>
        <v>0</v>
      </c>
      <c r="R2746" s="56">
        <v>0</v>
      </c>
      <c r="S2746" s="57">
        <f t="shared" si="12170"/>
        <v>0</v>
      </c>
      <c r="T2746" s="56">
        <f t="shared" si="12171"/>
        <v>0</v>
      </c>
      <c r="U2746" s="56">
        <v>0</v>
      </c>
      <c r="V2746" s="57">
        <f t="shared" si="12172"/>
        <v>0</v>
      </c>
      <c r="W2746" s="57">
        <v>0</v>
      </c>
      <c r="X2746" s="56">
        <f t="shared" si="12173"/>
        <v>0</v>
      </c>
      <c r="Y2746" s="56">
        <v>0</v>
      </c>
      <c r="Z2746" s="57">
        <f t="shared" si="12174"/>
        <v>0</v>
      </c>
      <c r="AA2746" s="56">
        <f t="shared" si="12175"/>
        <v>0</v>
      </c>
      <c r="AB2746" s="56">
        <v>0</v>
      </c>
      <c r="AC2746" s="57">
        <f t="shared" si="12176"/>
        <v>0</v>
      </c>
      <c r="AD2746" s="57">
        <v>0</v>
      </c>
      <c r="AE2746" s="56">
        <f t="shared" si="12177"/>
        <v>0</v>
      </c>
      <c r="AF2746" s="56">
        <v>0</v>
      </c>
      <c r="AG2746" s="57">
        <f t="shared" si="12178"/>
        <v>0</v>
      </c>
      <c r="AH2746" s="56">
        <f t="shared" si="12179"/>
        <v>0</v>
      </c>
      <c r="AI2746" s="56">
        <v>0</v>
      </c>
      <c r="AJ2746" s="57">
        <f t="shared" si="12180"/>
        <v>0</v>
      </c>
      <c r="AK2746" s="57">
        <v>0</v>
      </c>
      <c r="AL2746" s="56">
        <f t="shared" si="12181"/>
        <v>0</v>
      </c>
      <c r="AM2746" s="56">
        <v>0</v>
      </c>
      <c r="AN2746" s="57">
        <f t="shared" si="12182"/>
        <v>0</v>
      </c>
      <c r="AO2746" s="56">
        <f t="shared" si="12183"/>
        <v>0</v>
      </c>
      <c r="AP2746" s="56">
        <v>0</v>
      </c>
      <c r="AQ2746" s="57">
        <f t="shared" si="12184"/>
        <v>0</v>
      </c>
      <c r="AR2746" s="57">
        <v>0</v>
      </c>
      <c r="AS2746" s="57" t="s">
        <v>43</v>
      </c>
      <c r="AT2746" s="179"/>
      <c r="AU2746" s="176"/>
      <c r="AV2746" s="177"/>
      <c r="AW2746" s="177"/>
      <c r="AX2746" s="171">
        <f t="shared" si="12192"/>
        <v>0</v>
      </c>
      <c r="AY2746" s="171">
        <f t="shared" si="12193"/>
        <v>0</v>
      </c>
      <c r="BD2746" s="224" t="s">
        <v>78</v>
      </c>
    </row>
    <row r="2747" spans="1:56" s="19" customFormat="1" ht="70.5" hidden="1" customHeight="1">
      <c r="A2747" s="54">
        <v>2019</v>
      </c>
      <c r="B2747" s="174">
        <v>8323</v>
      </c>
      <c r="C2747" s="54">
        <v>5</v>
      </c>
      <c r="D2747" s="54">
        <v>1</v>
      </c>
      <c r="E2747" s="54">
        <v>5000</v>
      </c>
      <c r="F2747" s="54">
        <v>5300</v>
      </c>
      <c r="G2747" s="54">
        <v>531</v>
      </c>
      <c r="H2747" s="163">
        <v>14</v>
      </c>
      <c r="I2747" s="175" t="s">
        <v>1151</v>
      </c>
      <c r="J2747" s="56">
        <f t="shared" si="12165"/>
        <v>0</v>
      </c>
      <c r="K2747" s="56">
        <v>0</v>
      </c>
      <c r="L2747" s="57">
        <f t="shared" si="12166"/>
        <v>0</v>
      </c>
      <c r="M2747" s="56">
        <f t="shared" si="12167"/>
        <v>0</v>
      </c>
      <c r="N2747" s="56">
        <v>0</v>
      </c>
      <c r="O2747" s="57">
        <f t="shared" si="12168"/>
        <v>0</v>
      </c>
      <c r="P2747" s="57">
        <v>0</v>
      </c>
      <c r="Q2747" s="56">
        <f t="shared" si="12169"/>
        <v>0</v>
      </c>
      <c r="R2747" s="56">
        <v>0</v>
      </c>
      <c r="S2747" s="57">
        <f t="shared" si="12170"/>
        <v>0</v>
      </c>
      <c r="T2747" s="56">
        <f t="shared" si="12171"/>
        <v>0</v>
      </c>
      <c r="U2747" s="56">
        <v>0</v>
      </c>
      <c r="V2747" s="57">
        <f t="shared" si="12172"/>
        <v>0</v>
      </c>
      <c r="W2747" s="57">
        <v>0</v>
      </c>
      <c r="X2747" s="56">
        <f t="shared" si="12173"/>
        <v>0</v>
      </c>
      <c r="Y2747" s="56">
        <v>0</v>
      </c>
      <c r="Z2747" s="57">
        <f t="shared" si="12174"/>
        <v>0</v>
      </c>
      <c r="AA2747" s="56">
        <f t="shared" si="12175"/>
        <v>0</v>
      </c>
      <c r="AB2747" s="56">
        <v>0</v>
      </c>
      <c r="AC2747" s="57">
        <f t="shared" si="12176"/>
        <v>0</v>
      </c>
      <c r="AD2747" s="57">
        <v>0</v>
      </c>
      <c r="AE2747" s="56">
        <f t="shared" si="12177"/>
        <v>0</v>
      </c>
      <c r="AF2747" s="56">
        <v>0</v>
      </c>
      <c r="AG2747" s="57">
        <f t="shared" si="12178"/>
        <v>0</v>
      </c>
      <c r="AH2747" s="56">
        <f t="shared" si="12179"/>
        <v>0</v>
      </c>
      <c r="AI2747" s="56">
        <v>0</v>
      </c>
      <c r="AJ2747" s="57">
        <f t="shared" si="12180"/>
        <v>0</v>
      </c>
      <c r="AK2747" s="57">
        <v>0</v>
      </c>
      <c r="AL2747" s="56">
        <f t="shared" si="12181"/>
        <v>0</v>
      </c>
      <c r="AM2747" s="56">
        <v>0</v>
      </c>
      <c r="AN2747" s="57">
        <f t="shared" si="12182"/>
        <v>0</v>
      </c>
      <c r="AO2747" s="56">
        <f t="shared" si="12183"/>
        <v>0</v>
      </c>
      <c r="AP2747" s="56">
        <v>0</v>
      </c>
      <c r="AQ2747" s="57">
        <f t="shared" si="12184"/>
        <v>0</v>
      </c>
      <c r="AR2747" s="57">
        <v>0</v>
      </c>
      <c r="AS2747" s="57" t="s">
        <v>43</v>
      </c>
      <c r="AT2747" s="179"/>
      <c r="AU2747" s="176"/>
      <c r="AV2747" s="177"/>
      <c r="AW2747" s="177"/>
      <c r="AX2747" s="171">
        <f t="shared" si="12192"/>
        <v>0</v>
      </c>
      <c r="AY2747" s="171">
        <f t="shared" si="12193"/>
        <v>0</v>
      </c>
      <c r="BD2747" s="224" t="s">
        <v>78</v>
      </c>
    </row>
    <row r="2748" spans="1:56" s="19" customFormat="1" ht="70.5" hidden="1" customHeight="1">
      <c r="A2748" s="54">
        <v>2019</v>
      </c>
      <c r="B2748" s="174">
        <v>8323</v>
      </c>
      <c r="C2748" s="54">
        <v>5</v>
      </c>
      <c r="D2748" s="54">
        <v>1</v>
      </c>
      <c r="E2748" s="54">
        <v>5000</v>
      </c>
      <c r="F2748" s="54">
        <v>5300</v>
      </c>
      <c r="G2748" s="54">
        <v>531</v>
      </c>
      <c r="H2748" s="163">
        <v>15</v>
      </c>
      <c r="I2748" s="175" t="s">
        <v>1152</v>
      </c>
      <c r="J2748" s="56">
        <f t="shared" si="12165"/>
        <v>0</v>
      </c>
      <c r="K2748" s="56">
        <v>0</v>
      </c>
      <c r="L2748" s="57">
        <f t="shared" si="12166"/>
        <v>0</v>
      </c>
      <c r="M2748" s="56">
        <f t="shared" si="12167"/>
        <v>0</v>
      </c>
      <c r="N2748" s="56">
        <v>0</v>
      </c>
      <c r="O2748" s="57">
        <f t="shared" si="12168"/>
        <v>0</v>
      </c>
      <c r="P2748" s="57">
        <v>0</v>
      </c>
      <c r="Q2748" s="56">
        <f t="shared" si="12169"/>
        <v>0</v>
      </c>
      <c r="R2748" s="56">
        <v>0</v>
      </c>
      <c r="S2748" s="57">
        <f t="shared" si="12170"/>
        <v>0</v>
      </c>
      <c r="T2748" s="56">
        <f t="shared" si="12171"/>
        <v>0</v>
      </c>
      <c r="U2748" s="56">
        <v>0</v>
      </c>
      <c r="V2748" s="57">
        <f t="shared" si="12172"/>
        <v>0</v>
      </c>
      <c r="W2748" s="57">
        <v>0</v>
      </c>
      <c r="X2748" s="56">
        <f t="shared" si="12173"/>
        <v>0</v>
      </c>
      <c r="Y2748" s="56">
        <v>0</v>
      </c>
      <c r="Z2748" s="57">
        <f t="shared" si="12174"/>
        <v>0</v>
      </c>
      <c r="AA2748" s="56">
        <f t="shared" si="12175"/>
        <v>0</v>
      </c>
      <c r="AB2748" s="56">
        <v>0</v>
      </c>
      <c r="AC2748" s="57">
        <f t="shared" si="12176"/>
        <v>0</v>
      </c>
      <c r="AD2748" s="57">
        <v>0</v>
      </c>
      <c r="AE2748" s="56">
        <f t="shared" si="12177"/>
        <v>0</v>
      </c>
      <c r="AF2748" s="56">
        <v>0</v>
      </c>
      <c r="AG2748" s="57">
        <f t="shared" si="12178"/>
        <v>0</v>
      </c>
      <c r="AH2748" s="56">
        <f t="shared" si="12179"/>
        <v>0</v>
      </c>
      <c r="AI2748" s="56">
        <v>0</v>
      </c>
      <c r="AJ2748" s="57">
        <f t="shared" si="12180"/>
        <v>0</v>
      </c>
      <c r="AK2748" s="57">
        <v>0</v>
      </c>
      <c r="AL2748" s="56">
        <f t="shared" si="12181"/>
        <v>0</v>
      </c>
      <c r="AM2748" s="56">
        <v>0</v>
      </c>
      <c r="AN2748" s="57">
        <f t="shared" si="12182"/>
        <v>0</v>
      </c>
      <c r="AO2748" s="56">
        <f t="shared" si="12183"/>
        <v>0</v>
      </c>
      <c r="AP2748" s="56">
        <v>0</v>
      </c>
      <c r="AQ2748" s="57">
        <f t="shared" si="12184"/>
        <v>0</v>
      </c>
      <c r="AR2748" s="57">
        <v>0</v>
      </c>
      <c r="AS2748" s="57" t="s">
        <v>43</v>
      </c>
      <c r="AT2748" s="179"/>
      <c r="AU2748" s="176"/>
      <c r="AV2748" s="177"/>
      <c r="AW2748" s="177"/>
      <c r="AX2748" s="171">
        <f t="shared" si="12192"/>
        <v>0</v>
      </c>
      <c r="AY2748" s="171">
        <f t="shared" si="12193"/>
        <v>0</v>
      </c>
      <c r="BD2748" s="224" t="s">
        <v>78</v>
      </c>
    </row>
    <row r="2749" spans="1:56" s="19" customFormat="1" ht="70.5" hidden="1" customHeight="1">
      <c r="A2749" s="54">
        <v>2019</v>
      </c>
      <c r="B2749" s="174">
        <v>8323</v>
      </c>
      <c r="C2749" s="54">
        <v>5</v>
      </c>
      <c r="D2749" s="54">
        <v>1</v>
      </c>
      <c r="E2749" s="54">
        <v>5000</v>
      </c>
      <c r="F2749" s="54">
        <v>5300</v>
      </c>
      <c r="G2749" s="54">
        <v>531</v>
      </c>
      <c r="H2749" s="163">
        <v>16</v>
      </c>
      <c r="I2749" s="175" t="s">
        <v>273</v>
      </c>
      <c r="J2749" s="56">
        <f t="shared" si="12165"/>
        <v>0</v>
      </c>
      <c r="K2749" s="56">
        <v>0</v>
      </c>
      <c r="L2749" s="57">
        <f t="shared" si="12166"/>
        <v>0</v>
      </c>
      <c r="M2749" s="56">
        <f t="shared" si="12167"/>
        <v>0</v>
      </c>
      <c r="N2749" s="56">
        <v>0</v>
      </c>
      <c r="O2749" s="57">
        <f t="shared" si="12168"/>
        <v>0</v>
      </c>
      <c r="P2749" s="57">
        <v>0</v>
      </c>
      <c r="Q2749" s="56">
        <f t="shared" si="12169"/>
        <v>0</v>
      </c>
      <c r="R2749" s="56">
        <v>0</v>
      </c>
      <c r="S2749" s="57">
        <f t="shared" si="12170"/>
        <v>0</v>
      </c>
      <c r="T2749" s="56">
        <f t="shared" si="12171"/>
        <v>0</v>
      </c>
      <c r="U2749" s="56">
        <v>0</v>
      </c>
      <c r="V2749" s="57">
        <f t="shared" si="12172"/>
        <v>0</v>
      </c>
      <c r="W2749" s="57">
        <v>0</v>
      </c>
      <c r="X2749" s="56">
        <f t="shared" si="12173"/>
        <v>0</v>
      </c>
      <c r="Y2749" s="56">
        <v>0</v>
      </c>
      <c r="Z2749" s="57">
        <f t="shared" si="12174"/>
        <v>0</v>
      </c>
      <c r="AA2749" s="56">
        <f t="shared" si="12175"/>
        <v>0</v>
      </c>
      <c r="AB2749" s="56">
        <v>0</v>
      </c>
      <c r="AC2749" s="57">
        <f t="shared" si="12176"/>
        <v>0</v>
      </c>
      <c r="AD2749" s="57">
        <v>0</v>
      </c>
      <c r="AE2749" s="56">
        <f t="shared" si="12177"/>
        <v>0</v>
      </c>
      <c r="AF2749" s="56">
        <v>0</v>
      </c>
      <c r="AG2749" s="57">
        <f t="shared" si="12178"/>
        <v>0</v>
      </c>
      <c r="AH2749" s="56">
        <f t="shared" si="12179"/>
        <v>0</v>
      </c>
      <c r="AI2749" s="56">
        <v>0</v>
      </c>
      <c r="AJ2749" s="57">
        <f t="shared" si="12180"/>
        <v>0</v>
      </c>
      <c r="AK2749" s="57">
        <v>0</v>
      </c>
      <c r="AL2749" s="56">
        <f t="shared" si="12181"/>
        <v>0</v>
      </c>
      <c r="AM2749" s="56">
        <v>0</v>
      </c>
      <c r="AN2749" s="57">
        <f t="shared" si="12182"/>
        <v>0</v>
      </c>
      <c r="AO2749" s="56">
        <f t="shared" si="12183"/>
        <v>0</v>
      </c>
      <c r="AP2749" s="56">
        <v>0</v>
      </c>
      <c r="AQ2749" s="57">
        <f t="shared" si="12184"/>
        <v>0</v>
      </c>
      <c r="AR2749" s="57">
        <v>0</v>
      </c>
      <c r="AS2749" s="57" t="s">
        <v>43</v>
      </c>
      <c r="AT2749" s="179"/>
      <c r="AU2749" s="176"/>
      <c r="AV2749" s="177"/>
      <c r="AW2749" s="177"/>
      <c r="AX2749" s="171">
        <f t="shared" si="12192"/>
        <v>0</v>
      </c>
      <c r="AY2749" s="171">
        <f t="shared" si="12193"/>
        <v>0</v>
      </c>
      <c r="BD2749" s="224" t="s">
        <v>78</v>
      </c>
    </row>
    <row r="2750" spans="1:56" s="19" customFormat="1" ht="70.5" hidden="1" customHeight="1">
      <c r="A2750" s="54">
        <v>2019</v>
      </c>
      <c r="B2750" s="174">
        <v>8323</v>
      </c>
      <c r="C2750" s="54">
        <v>5</v>
      </c>
      <c r="D2750" s="54">
        <v>1</v>
      </c>
      <c r="E2750" s="54">
        <v>5000</v>
      </c>
      <c r="F2750" s="54">
        <v>5300</v>
      </c>
      <c r="G2750" s="54">
        <v>531</v>
      </c>
      <c r="H2750" s="163">
        <v>17</v>
      </c>
      <c r="I2750" s="175" t="s">
        <v>1153</v>
      </c>
      <c r="J2750" s="56">
        <f t="shared" si="12165"/>
        <v>0</v>
      </c>
      <c r="K2750" s="56">
        <v>0</v>
      </c>
      <c r="L2750" s="57">
        <f t="shared" si="12166"/>
        <v>0</v>
      </c>
      <c r="M2750" s="56">
        <f t="shared" si="12167"/>
        <v>0</v>
      </c>
      <c r="N2750" s="56">
        <v>0</v>
      </c>
      <c r="O2750" s="57">
        <f t="shared" si="12168"/>
        <v>0</v>
      </c>
      <c r="P2750" s="57">
        <v>0</v>
      </c>
      <c r="Q2750" s="56">
        <f t="shared" si="12169"/>
        <v>0</v>
      </c>
      <c r="R2750" s="56">
        <v>0</v>
      </c>
      <c r="S2750" s="57">
        <f t="shared" si="12170"/>
        <v>0</v>
      </c>
      <c r="T2750" s="56">
        <f t="shared" si="12171"/>
        <v>0</v>
      </c>
      <c r="U2750" s="56">
        <v>0</v>
      </c>
      <c r="V2750" s="57">
        <f t="shared" si="12172"/>
        <v>0</v>
      </c>
      <c r="W2750" s="57">
        <v>0</v>
      </c>
      <c r="X2750" s="56">
        <f t="shared" si="12173"/>
        <v>0</v>
      </c>
      <c r="Y2750" s="56">
        <v>0</v>
      </c>
      <c r="Z2750" s="57">
        <f t="shared" si="12174"/>
        <v>0</v>
      </c>
      <c r="AA2750" s="56">
        <f t="shared" si="12175"/>
        <v>0</v>
      </c>
      <c r="AB2750" s="56">
        <v>0</v>
      </c>
      <c r="AC2750" s="57">
        <f t="shared" si="12176"/>
        <v>0</v>
      </c>
      <c r="AD2750" s="57">
        <v>0</v>
      </c>
      <c r="AE2750" s="56">
        <f t="shared" si="12177"/>
        <v>0</v>
      </c>
      <c r="AF2750" s="56">
        <v>0</v>
      </c>
      <c r="AG2750" s="57">
        <f t="shared" si="12178"/>
        <v>0</v>
      </c>
      <c r="AH2750" s="56">
        <f t="shared" si="12179"/>
        <v>0</v>
      </c>
      <c r="AI2750" s="56">
        <v>0</v>
      </c>
      <c r="AJ2750" s="57">
        <f t="shared" si="12180"/>
        <v>0</v>
      </c>
      <c r="AK2750" s="57">
        <v>0</v>
      </c>
      <c r="AL2750" s="56">
        <f t="shared" si="12181"/>
        <v>0</v>
      </c>
      <c r="AM2750" s="56">
        <v>0</v>
      </c>
      <c r="AN2750" s="57">
        <f t="shared" si="12182"/>
        <v>0</v>
      </c>
      <c r="AO2750" s="56">
        <f t="shared" si="12183"/>
        <v>0</v>
      </c>
      <c r="AP2750" s="56">
        <v>0</v>
      </c>
      <c r="AQ2750" s="57">
        <f t="shared" si="12184"/>
        <v>0</v>
      </c>
      <c r="AR2750" s="57">
        <v>0</v>
      </c>
      <c r="AS2750" s="57" t="s">
        <v>43</v>
      </c>
      <c r="AT2750" s="179"/>
      <c r="AU2750" s="176"/>
      <c r="AV2750" s="177"/>
      <c r="AW2750" s="177"/>
      <c r="AX2750" s="171">
        <f t="shared" si="12192"/>
        <v>0</v>
      </c>
      <c r="AY2750" s="171">
        <f t="shared" si="12193"/>
        <v>0</v>
      </c>
      <c r="BD2750" s="224" t="s">
        <v>78</v>
      </c>
    </row>
    <row r="2751" spans="1:56" s="19" customFormat="1" ht="70.5" hidden="1" customHeight="1">
      <c r="A2751" s="54">
        <v>2019</v>
      </c>
      <c r="B2751" s="174">
        <v>8323</v>
      </c>
      <c r="C2751" s="54">
        <v>5</v>
      </c>
      <c r="D2751" s="54">
        <v>1</v>
      </c>
      <c r="E2751" s="54">
        <v>5000</v>
      </c>
      <c r="F2751" s="54">
        <v>5300</v>
      </c>
      <c r="G2751" s="54">
        <v>531</v>
      </c>
      <c r="H2751" s="163">
        <v>18</v>
      </c>
      <c r="I2751" s="175" t="s">
        <v>275</v>
      </c>
      <c r="J2751" s="56">
        <f t="shared" si="12165"/>
        <v>0</v>
      </c>
      <c r="K2751" s="56">
        <v>0</v>
      </c>
      <c r="L2751" s="57">
        <f t="shared" si="12166"/>
        <v>0</v>
      </c>
      <c r="M2751" s="56">
        <f t="shared" si="12167"/>
        <v>0</v>
      </c>
      <c r="N2751" s="56">
        <v>0</v>
      </c>
      <c r="O2751" s="57">
        <f t="shared" si="12168"/>
        <v>0</v>
      </c>
      <c r="P2751" s="57">
        <v>0</v>
      </c>
      <c r="Q2751" s="56">
        <f t="shared" si="12169"/>
        <v>0</v>
      </c>
      <c r="R2751" s="56">
        <v>0</v>
      </c>
      <c r="S2751" s="57">
        <f t="shared" si="12170"/>
        <v>0</v>
      </c>
      <c r="T2751" s="56">
        <f t="shared" si="12171"/>
        <v>0</v>
      </c>
      <c r="U2751" s="56">
        <v>0</v>
      </c>
      <c r="V2751" s="57">
        <f t="shared" si="12172"/>
        <v>0</v>
      </c>
      <c r="W2751" s="57">
        <v>0</v>
      </c>
      <c r="X2751" s="56">
        <f t="shared" si="12173"/>
        <v>0</v>
      </c>
      <c r="Y2751" s="56">
        <v>0</v>
      </c>
      <c r="Z2751" s="57">
        <f t="shared" si="12174"/>
        <v>0</v>
      </c>
      <c r="AA2751" s="56">
        <f t="shared" si="12175"/>
        <v>0</v>
      </c>
      <c r="AB2751" s="56">
        <v>0</v>
      </c>
      <c r="AC2751" s="57">
        <f t="shared" si="12176"/>
        <v>0</v>
      </c>
      <c r="AD2751" s="57">
        <v>0</v>
      </c>
      <c r="AE2751" s="56">
        <f t="shared" si="12177"/>
        <v>0</v>
      </c>
      <c r="AF2751" s="56">
        <v>0</v>
      </c>
      <c r="AG2751" s="57">
        <f t="shared" si="12178"/>
        <v>0</v>
      </c>
      <c r="AH2751" s="56">
        <f t="shared" si="12179"/>
        <v>0</v>
      </c>
      <c r="AI2751" s="56">
        <v>0</v>
      </c>
      <c r="AJ2751" s="57">
        <f t="shared" si="12180"/>
        <v>0</v>
      </c>
      <c r="AK2751" s="57">
        <v>0</v>
      </c>
      <c r="AL2751" s="56">
        <f t="shared" si="12181"/>
        <v>0</v>
      </c>
      <c r="AM2751" s="56">
        <v>0</v>
      </c>
      <c r="AN2751" s="57">
        <f t="shared" si="12182"/>
        <v>0</v>
      </c>
      <c r="AO2751" s="56">
        <f t="shared" si="12183"/>
        <v>0</v>
      </c>
      <c r="AP2751" s="56">
        <v>0</v>
      </c>
      <c r="AQ2751" s="57">
        <f t="shared" si="12184"/>
        <v>0</v>
      </c>
      <c r="AR2751" s="57">
        <v>0</v>
      </c>
      <c r="AS2751" s="57" t="s">
        <v>43</v>
      </c>
      <c r="AT2751" s="179"/>
      <c r="AU2751" s="176"/>
      <c r="AV2751" s="177"/>
      <c r="AW2751" s="177"/>
      <c r="AX2751" s="171">
        <f t="shared" si="12192"/>
        <v>0</v>
      </c>
      <c r="AY2751" s="171">
        <f t="shared" si="12193"/>
        <v>0</v>
      </c>
      <c r="BD2751" s="224" t="s">
        <v>78</v>
      </c>
    </row>
    <row r="2752" spans="1:56" s="19" customFormat="1" ht="70.5" hidden="1" customHeight="1">
      <c r="A2752" s="54">
        <v>2019</v>
      </c>
      <c r="B2752" s="174">
        <v>8323</v>
      </c>
      <c r="C2752" s="54">
        <v>5</v>
      </c>
      <c r="D2752" s="54">
        <v>1</v>
      </c>
      <c r="E2752" s="54">
        <v>5000</v>
      </c>
      <c r="F2752" s="54">
        <v>5300</v>
      </c>
      <c r="G2752" s="54">
        <v>531</v>
      </c>
      <c r="H2752" s="163">
        <v>19</v>
      </c>
      <c r="I2752" s="175" t="s">
        <v>1154</v>
      </c>
      <c r="J2752" s="56">
        <f t="shared" si="12165"/>
        <v>0</v>
      </c>
      <c r="K2752" s="56">
        <v>0</v>
      </c>
      <c r="L2752" s="57">
        <f t="shared" si="12166"/>
        <v>0</v>
      </c>
      <c r="M2752" s="56">
        <f t="shared" si="12167"/>
        <v>0</v>
      </c>
      <c r="N2752" s="56">
        <v>0</v>
      </c>
      <c r="O2752" s="57">
        <f t="shared" si="12168"/>
        <v>0</v>
      </c>
      <c r="P2752" s="57">
        <v>0</v>
      </c>
      <c r="Q2752" s="56">
        <f t="shared" si="12169"/>
        <v>0</v>
      </c>
      <c r="R2752" s="56">
        <v>0</v>
      </c>
      <c r="S2752" s="57">
        <f t="shared" si="12170"/>
        <v>0</v>
      </c>
      <c r="T2752" s="56">
        <f t="shared" si="12171"/>
        <v>0</v>
      </c>
      <c r="U2752" s="56">
        <v>0</v>
      </c>
      <c r="V2752" s="57">
        <f t="shared" si="12172"/>
        <v>0</v>
      </c>
      <c r="W2752" s="57">
        <v>0</v>
      </c>
      <c r="X2752" s="56">
        <f t="shared" si="12173"/>
        <v>0</v>
      </c>
      <c r="Y2752" s="56">
        <v>0</v>
      </c>
      <c r="Z2752" s="57">
        <f t="shared" si="12174"/>
        <v>0</v>
      </c>
      <c r="AA2752" s="56">
        <f t="shared" si="12175"/>
        <v>0</v>
      </c>
      <c r="AB2752" s="56">
        <v>0</v>
      </c>
      <c r="AC2752" s="57">
        <f t="shared" si="12176"/>
        <v>0</v>
      </c>
      <c r="AD2752" s="57">
        <v>0</v>
      </c>
      <c r="AE2752" s="56">
        <f t="shared" si="12177"/>
        <v>0</v>
      </c>
      <c r="AF2752" s="56">
        <v>0</v>
      </c>
      <c r="AG2752" s="57">
        <f t="shared" si="12178"/>
        <v>0</v>
      </c>
      <c r="AH2752" s="56">
        <f t="shared" si="12179"/>
        <v>0</v>
      </c>
      <c r="AI2752" s="56">
        <v>0</v>
      </c>
      <c r="AJ2752" s="57">
        <f t="shared" si="12180"/>
        <v>0</v>
      </c>
      <c r="AK2752" s="57">
        <v>0</v>
      </c>
      <c r="AL2752" s="56">
        <f t="shared" si="12181"/>
        <v>0</v>
      </c>
      <c r="AM2752" s="56">
        <v>0</v>
      </c>
      <c r="AN2752" s="57">
        <f t="shared" si="12182"/>
        <v>0</v>
      </c>
      <c r="AO2752" s="56">
        <f t="shared" si="12183"/>
        <v>0</v>
      </c>
      <c r="AP2752" s="56">
        <v>0</v>
      </c>
      <c r="AQ2752" s="57">
        <f t="shared" si="12184"/>
        <v>0</v>
      </c>
      <c r="AR2752" s="57">
        <v>0</v>
      </c>
      <c r="AS2752" s="57" t="s">
        <v>43</v>
      </c>
      <c r="AT2752" s="179"/>
      <c r="AU2752" s="176"/>
      <c r="AV2752" s="177"/>
      <c r="AW2752" s="177"/>
      <c r="AX2752" s="171">
        <f t="shared" si="12192"/>
        <v>0</v>
      </c>
      <c r="AY2752" s="171">
        <f t="shared" si="12193"/>
        <v>0</v>
      </c>
      <c r="BD2752" s="224" t="s">
        <v>78</v>
      </c>
    </row>
    <row r="2753" spans="1:56" s="19" customFormat="1" ht="70.5" hidden="1" customHeight="1">
      <c r="A2753" s="54">
        <v>2019</v>
      </c>
      <c r="B2753" s="174">
        <v>8323</v>
      </c>
      <c r="C2753" s="54">
        <v>5</v>
      </c>
      <c r="D2753" s="54">
        <v>1</v>
      </c>
      <c r="E2753" s="54">
        <v>5000</v>
      </c>
      <c r="F2753" s="54">
        <v>5300</v>
      </c>
      <c r="G2753" s="54">
        <v>531</v>
      </c>
      <c r="H2753" s="163">
        <v>20</v>
      </c>
      <c r="I2753" s="175" t="s">
        <v>1155</v>
      </c>
      <c r="J2753" s="56">
        <f t="shared" si="12165"/>
        <v>0</v>
      </c>
      <c r="K2753" s="56">
        <v>0</v>
      </c>
      <c r="L2753" s="57">
        <f t="shared" si="12166"/>
        <v>0</v>
      </c>
      <c r="M2753" s="56">
        <f t="shared" si="12167"/>
        <v>0</v>
      </c>
      <c r="N2753" s="56">
        <v>0</v>
      </c>
      <c r="O2753" s="57">
        <f t="shared" si="12168"/>
        <v>0</v>
      </c>
      <c r="P2753" s="57">
        <v>0</v>
      </c>
      <c r="Q2753" s="56">
        <f t="shared" si="12169"/>
        <v>0</v>
      </c>
      <c r="R2753" s="56">
        <v>0</v>
      </c>
      <c r="S2753" s="57">
        <f t="shared" si="12170"/>
        <v>0</v>
      </c>
      <c r="T2753" s="56">
        <f t="shared" si="12171"/>
        <v>0</v>
      </c>
      <c r="U2753" s="56">
        <v>0</v>
      </c>
      <c r="V2753" s="57">
        <f t="shared" si="12172"/>
        <v>0</v>
      </c>
      <c r="W2753" s="57">
        <v>0</v>
      </c>
      <c r="X2753" s="56">
        <f t="shared" si="12173"/>
        <v>0</v>
      </c>
      <c r="Y2753" s="56">
        <v>0</v>
      </c>
      <c r="Z2753" s="57">
        <f t="shared" si="12174"/>
        <v>0</v>
      </c>
      <c r="AA2753" s="56">
        <f t="shared" si="12175"/>
        <v>0</v>
      </c>
      <c r="AB2753" s="56">
        <v>0</v>
      </c>
      <c r="AC2753" s="57">
        <f t="shared" si="12176"/>
        <v>0</v>
      </c>
      <c r="AD2753" s="57">
        <v>0</v>
      </c>
      <c r="AE2753" s="56">
        <f t="shared" si="12177"/>
        <v>0</v>
      </c>
      <c r="AF2753" s="56">
        <v>0</v>
      </c>
      <c r="AG2753" s="57">
        <f t="shared" si="12178"/>
        <v>0</v>
      </c>
      <c r="AH2753" s="56">
        <f t="shared" si="12179"/>
        <v>0</v>
      </c>
      <c r="AI2753" s="56">
        <v>0</v>
      </c>
      <c r="AJ2753" s="57">
        <f t="shared" si="12180"/>
        <v>0</v>
      </c>
      <c r="AK2753" s="57">
        <v>0</v>
      </c>
      <c r="AL2753" s="56">
        <f t="shared" si="12181"/>
        <v>0</v>
      </c>
      <c r="AM2753" s="56">
        <v>0</v>
      </c>
      <c r="AN2753" s="57">
        <f t="shared" si="12182"/>
        <v>0</v>
      </c>
      <c r="AO2753" s="56">
        <f t="shared" si="12183"/>
        <v>0</v>
      </c>
      <c r="AP2753" s="56">
        <v>0</v>
      </c>
      <c r="AQ2753" s="57">
        <f t="shared" si="12184"/>
        <v>0</v>
      </c>
      <c r="AR2753" s="57">
        <v>0</v>
      </c>
      <c r="AS2753" s="57" t="s">
        <v>43</v>
      </c>
      <c r="AT2753" s="179"/>
      <c r="AU2753" s="176"/>
      <c r="AV2753" s="177"/>
      <c r="AW2753" s="177"/>
      <c r="AX2753" s="171">
        <f t="shared" si="12192"/>
        <v>0</v>
      </c>
      <c r="AY2753" s="171">
        <f t="shared" si="12193"/>
        <v>0</v>
      </c>
      <c r="BD2753" s="224" t="s">
        <v>78</v>
      </c>
    </row>
    <row r="2754" spans="1:56" s="19" customFormat="1" ht="70.5" hidden="1" customHeight="1">
      <c r="A2754" s="54">
        <v>2019</v>
      </c>
      <c r="B2754" s="174">
        <v>8323</v>
      </c>
      <c r="C2754" s="54">
        <v>5</v>
      </c>
      <c r="D2754" s="54">
        <v>1</v>
      </c>
      <c r="E2754" s="54">
        <v>5000</v>
      </c>
      <c r="F2754" s="54">
        <v>5300</v>
      </c>
      <c r="G2754" s="54">
        <v>531</v>
      </c>
      <c r="H2754" s="163">
        <v>21</v>
      </c>
      <c r="I2754" s="175" t="s">
        <v>1156</v>
      </c>
      <c r="J2754" s="56">
        <f t="shared" si="12165"/>
        <v>0</v>
      </c>
      <c r="K2754" s="56">
        <v>0</v>
      </c>
      <c r="L2754" s="57">
        <f t="shared" si="12166"/>
        <v>0</v>
      </c>
      <c r="M2754" s="56">
        <f t="shared" si="12167"/>
        <v>0</v>
      </c>
      <c r="N2754" s="56">
        <v>0</v>
      </c>
      <c r="O2754" s="57">
        <f t="shared" si="12168"/>
        <v>0</v>
      </c>
      <c r="P2754" s="57">
        <v>0</v>
      </c>
      <c r="Q2754" s="56">
        <f t="shared" si="12169"/>
        <v>0</v>
      </c>
      <c r="R2754" s="56">
        <v>0</v>
      </c>
      <c r="S2754" s="57">
        <f t="shared" si="12170"/>
        <v>0</v>
      </c>
      <c r="T2754" s="56">
        <f t="shared" si="12171"/>
        <v>0</v>
      </c>
      <c r="U2754" s="56">
        <v>0</v>
      </c>
      <c r="V2754" s="57">
        <f t="shared" si="12172"/>
        <v>0</v>
      </c>
      <c r="W2754" s="57">
        <v>0</v>
      </c>
      <c r="X2754" s="56">
        <f t="shared" si="12173"/>
        <v>0</v>
      </c>
      <c r="Y2754" s="56">
        <v>0</v>
      </c>
      <c r="Z2754" s="57">
        <f t="shared" si="12174"/>
        <v>0</v>
      </c>
      <c r="AA2754" s="56">
        <f t="shared" si="12175"/>
        <v>0</v>
      </c>
      <c r="AB2754" s="56">
        <v>0</v>
      </c>
      <c r="AC2754" s="57">
        <f t="shared" si="12176"/>
        <v>0</v>
      </c>
      <c r="AD2754" s="57">
        <v>0</v>
      </c>
      <c r="AE2754" s="56">
        <f t="shared" si="12177"/>
        <v>0</v>
      </c>
      <c r="AF2754" s="56">
        <v>0</v>
      </c>
      <c r="AG2754" s="57">
        <f t="shared" si="12178"/>
        <v>0</v>
      </c>
      <c r="AH2754" s="56">
        <f t="shared" si="12179"/>
        <v>0</v>
      </c>
      <c r="AI2754" s="56">
        <v>0</v>
      </c>
      <c r="AJ2754" s="57">
        <f t="shared" si="12180"/>
        <v>0</v>
      </c>
      <c r="AK2754" s="57">
        <v>0</v>
      </c>
      <c r="AL2754" s="56">
        <f t="shared" si="12181"/>
        <v>0</v>
      </c>
      <c r="AM2754" s="56">
        <v>0</v>
      </c>
      <c r="AN2754" s="57">
        <f t="shared" si="12182"/>
        <v>0</v>
      </c>
      <c r="AO2754" s="56">
        <f t="shared" si="12183"/>
        <v>0</v>
      </c>
      <c r="AP2754" s="56">
        <v>0</v>
      </c>
      <c r="AQ2754" s="57">
        <f t="shared" si="12184"/>
        <v>0</v>
      </c>
      <c r="AR2754" s="57">
        <v>0</v>
      </c>
      <c r="AS2754" s="57" t="s">
        <v>43</v>
      </c>
      <c r="AT2754" s="179"/>
      <c r="AU2754" s="176"/>
      <c r="AV2754" s="177"/>
      <c r="AW2754" s="177"/>
      <c r="AX2754" s="171">
        <f t="shared" si="12192"/>
        <v>0</v>
      </c>
      <c r="AY2754" s="171">
        <f t="shared" si="12193"/>
        <v>0</v>
      </c>
      <c r="BD2754" s="224" t="s">
        <v>78</v>
      </c>
    </row>
    <row r="2755" spans="1:56" s="19" customFormat="1" ht="70.5" hidden="1" customHeight="1">
      <c r="A2755" s="54">
        <v>2019</v>
      </c>
      <c r="B2755" s="174">
        <v>8323</v>
      </c>
      <c r="C2755" s="54">
        <v>5</v>
      </c>
      <c r="D2755" s="54">
        <v>1</v>
      </c>
      <c r="E2755" s="54">
        <v>5000</v>
      </c>
      <c r="F2755" s="54">
        <v>5300</v>
      </c>
      <c r="G2755" s="54">
        <v>531</v>
      </c>
      <c r="H2755" s="163">
        <v>22</v>
      </c>
      <c r="I2755" s="175" t="s">
        <v>1157</v>
      </c>
      <c r="J2755" s="56">
        <f t="shared" si="12165"/>
        <v>0</v>
      </c>
      <c r="K2755" s="56">
        <v>0</v>
      </c>
      <c r="L2755" s="57">
        <f t="shared" si="12166"/>
        <v>0</v>
      </c>
      <c r="M2755" s="56">
        <f t="shared" si="12167"/>
        <v>0</v>
      </c>
      <c r="N2755" s="56">
        <v>0</v>
      </c>
      <c r="O2755" s="57">
        <f t="shared" si="12168"/>
        <v>0</v>
      </c>
      <c r="P2755" s="57">
        <v>0</v>
      </c>
      <c r="Q2755" s="56">
        <f t="shared" si="12169"/>
        <v>0</v>
      </c>
      <c r="R2755" s="56">
        <v>0</v>
      </c>
      <c r="S2755" s="57">
        <f t="shared" si="12170"/>
        <v>0</v>
      </c>
      <c r="T2755" s="56">
        <f t="shared" si="12171"/>
        <v>0</v>
      </c>
      <c r="U2755" s="56">
        <v>0</v>
      </c>
      <c r="V2755" s="57">
        <f t="shared" si="12172"/>
        <v>0</v>
      </c>
      <c r="W2755" s="57">
        <v>0</v>
      </c>
      <c r="X2755" s="56">
        <f t="shared" si="12173"/>
        <v>0</v>
      </c>
      <c r="Y2755" s="56">
        <v>0</v>
      </c>
      <c r="Z2755" s="57">
        <f t="shared" si="12174"/>
        <v>0</v>
      </c>
      <c r="AA2755" s="56">
        <f t="shared" si="12175"/>
        <v>0</v>
      </c>
      <c r="AB2755" s="56">
        <v>0</v>
      </c>
      <c r="AC2755" s="57">
        <f t="shared" si="12176"/>
        <v>0</v>
      </c>
      <c r="AD2755" s="57">
        <v>0</v>
      </c>
      <c r="AE2755" s="56">
        <f t="shared" si="12177"/>
        <v>0</v>
      </c>
      <c r="AF2755" s="56">
        <v>0</v>
      </c>
      <c r="AG2755" s="57">
        <f t="shared" si="12178"/>
        <v>0</v>
      </c>
      <c r="AH2755" s="56">
        <f t="shared" si="12179"/>
        <v>0</v>
      </c>
      <c r="AI2755" s="56">
        <v>0</v>
      </c>
      <c r="AJ2755" s="57">
        <f t="shared" si="12180"/>
        <v>0</v>
      </c>
      <c r="AK2755" s="57">
        <v>0</v>
      </c>
      <c r="AL2755" s="56">
        <f t="shared" si="12181"/>
        <v>0</v>
      </c>
      <c r="AM2755" s="56">
        <v>0</v>
      </c>
      <c r="AN2755" s="57">
        <f t="shared" si="12182"/>
        <v>0</v>
      </c>
      <c r="AO2755" s="56">
        <f t="shared" si="12183"/>
        <v>0</v>
      </c>
      <c r="AP2755" s="56">
        <v>0</v>
      </c>
      <c r="AQ2755" s="57">
        <f t="shared" si="12184"/>
        <v>0</v>
      </c>
      <c r="AR2755" s="57">
        <v>0</v>
      </c>
      <c r="AS2755" s="57" t="s">
        <v>43</v>
      </c>
      <c r="AT2755" s="179"/>
      <c r="AU2755" s="176"/>
      <c r="AV2755" s="177"/>
      <c r="AW2755" s="177"/>
      <c r="AX2755" s="171">
        <f t="shared" si="12192"/>
        <v>0</v>
      </c>
      <c r="AY2755" s="171">
        <f t="shared" si="12193"/>
        <v>0</v>
      </c>
      <c r="BD2755" s="224" t="s">
        <v>78</v>
      </c>
    </row>
    <row r="2756" spans="1:56" s="19" customFormat="1" ht="70.5" hidden="1" customHeight="1">
      <c r="A2756" s="54">
        <v>2019</v>
      </c>
      <c r="B2756" s="174">
        <v>8323</v>
      </c>
      <c r="C2756" s="54">
        <v>5</v>
      </c>
      <c r="D2756" s="54">
        <v>1</v>
      </c>
      <c r="E2756" s="54">
        <v>5000</v>
      </c>
      <c r="F2756" s="54">
        <v>5300</v>
      </c>
      <c r="G2756" s="54">
        <v>531</v>
      </c>
      <c r="H2756" s="163">
        <v>23</v>
      </c>
      <c r="I2756" s="175" t="s">
        <v>1158</v>
      </c>
      <c r="J2756" s="56">
        <f t="shared" si="12165"/>
        <v>0</v>
      </c>
      <c r="K2756" s="56">
        <v>0</v>
      </c>
      <c r="L2756" s="57">
        <f t="shared" si="12166"/>
        <v>0</v>
      </c>
      <c r="M2756" s="56">
        <f t="shared" si="12167"/>
        <v>0</v>
      </c>
      <c r="N2756" s="56">
        <v>0</v>
      </c>
      <c r="O2756" s="57">
        <f t="shared" si="12168"/>
        <v>0</v>
      </c>
      <c r="P2756" s="57">
        <v>0</v>
      </c>
      <c r="Q2756" s="56">
        <f t="shared" si="12169"/>
        <v>0</v>
      </c>
      <c r="R2756" s="56">
        <v>0</v>
      </c>
      <c r="S2756" s="57">
        <f t="shared" si="12170"/>
        <v>0</v>
      </c>
      <c r="T2756" s="56">
        <f t="shared" si="12171"/>
        <v>0</v>
      </c>
      <c r="U2756" s="56">
        <v>0</v>
      </c>
      <c r="V2756" s="57">
        <f t="shared" si="12172"/>
        <v>0</v>
      </c>
      <c r="W2756" s="57">
        <v>0</v>
      </c>
      <c r="X2756" s="56">
        <f t="shared" si="12173"/>
        <v>0</v>
      </c>
      <c r="Y2756" s="56">
        <v>0</v>
      </c>
      <c r="Z2756" s="57">
        <f t="shared" si="12174"/>
        <v>0</v>
      </c>
      <c r="AA2756" s="56">
        <f t="shared" si="12175"/>
        <v>0</v>
      </c>
      <c r="AB2756" s="56">
        <v>0</v>
      </c>
      <c r="AC2756" s="57">
        <f t="shared" si="12176"/>
        <v>0</v>
      </c>
      <c r="AD2756" s="57">
        <v>0</v>
      </c>
      <c r="AE2756" s="56">
        <f t="shared" si="12177"/>
        <v>0</v>
      </c>
      <c r="AF2756" s="56">
        <v>0</v>
      </c>
      <c r="AG2756" s="57">
        <f t="shared" si="12178"/>
        <v>0</v>
      </c>
      <c r="AH2756" s="56">
        <f t="shared" si="12179"/>
        <v>0</v>
      </c>
      <c r="AI2756" s="56">
        <v>0</v>
      </c>
      <c r="AJ2756" s="57">
        <f t="shared" si="12180"/>
        <v>0</v>
      </c>
      <c r="AK2756" s="57">
        <v>0</v>
      </c>
      <c r="AL2756" s="56">
        <f t="shared" si="12181"/>
        <v>0</v>
      </c>
      <c r="AM2756" s="56">
        <v>0</v>
      </c>
      <c r="AN2756" s="57">
        <f t="shared" si="12182"/>
        <v>0</v>
      </c>
      <c r="AO2756" s="56">
        <f t="shared" si="12183"/>
        <v>0</v>
      </c>
      <c r="AP2756" s="56">
        <v>0</v>
      </c>
      <c r="AQ2756" s="57">
        <f t="shared" si="12184"/>
        <v>0</v>
      </c>
      <c r="AR2756" s="57">
        <v>0</v>
      </c>
      <c r="AS2756" s="57" t="s">
        <v>43</v>
      </c>
      <c r="AT2756" s="179"/>
      <c r="AU2756" s="176"/>
      <c r="AV2756" s="177"/>
      <c r="AW2756" s="177"/>
      <c r="AX2756" s="171">
        <f t="shared" si="12192"/>
        <v>0</v>
      </c>
      <c r="AY2756" s="171">
        <f t="shared" si="12193"/>
        <v>0</v>
      </c>
      <c r="BD2756" s="224" t="s">
        <v>78</v>
      </c>
    </row>
    <row r="2757" spans="1:56" s="19" customFormat="1" ht="70.5" customHeight="1">
      <c r="A2757" s="54">
        <v>2019</v>
      </c>
      <c r="B2757" s="174">
        <v>8323</v>
      </c>
      <c r="C2757" s="54">
        <v>5</v>
      </c>
      <c r="D2757" s="54">
        <v>1</v>
      </c>
      <c r="E2757" s="54">
        <v>5000</v>
      </c>
      <c r="F2757" s="54">
        <v>5300</v>
      </c>
      <c r="G2757" s="54">
        <v>531</v>
      </c>
      <c r="H2757" s="163">
        <v>24</v>
      </c>
      <c r="I2757" s="175" t="s">
        <v>1159</v>
      </c>
      <c r="J2757" s="56">
        <v>20000</v>
      </c>
      <c r="K2757" s="56">
        <v>0</v>
      </c>
      <c r="L2757" s="57">
        <f t="shared" si="12166"/>
        <v>20000</v>
      </c>
      <c r="M2757" s="56">
        <v>0</v>
      </c>
      <c r="N2757" s="56">
        <v>0</v>
      </c>
      <c r="O2757" s="57">
        <f t="shared" si="12168"/>
        <v>0</v>
      </c>
      <c r="P2757" s="57">
        <f>L2757+O2757</f>
        <v>20000</v>
      </c>
      <c r="Q2757" s="56">
        <f t="shared" si="12169"/>
        <v>0</v>
      </c>
      <c r="R2757" s="56">
        <v>0</v>
      </c>
      <c r="S2757" s="57">
        <f t="shared" si="12170"/>
        <v>0</v>
      </c>
      <c r="T2757" s="56">
        <f t="shared" si="12171"/>
        <v>0</v>
      </c>
      <c r="U2757" s="56">
        <v>0</v>
      </c>
      <c r="V2757" s="57">
        <f t="shared" si="12172"/>
        <v>0</v>
      </c>
      <c r="W2757" s="57">
        <v>0</v>
      </c>
      <c r="X2757" s="56">
        <f t="shared" si="12173"/>
        <v>0</v>
      </c>
      <c r="Y2757" s="56">
        <v>0</v>
      </c>
      <c r="Z2757" s="57">
        <f t="shared" si="12174"/>
        <v>0</v>
      </c>
      <c r="AA2757" s="56">
        <f t="shared" si="12175"/>
        <v>0</v>
      </c>
      <c r="AB2757" s="56">
        <v>0</v>
      </c>
      <c r="AC2757" s="57">
        <f t="shared" si="12176"/>
        <v>0</v>
      </c>
      <c r="AD2757" s="57">
        <v>0</v>
      </c>
      <c r="AE2757" s="56">
        <v>5568</v>
      </c>
      <c r="AF2757" s="56">
        <v>0</v>
      </c>
      <c r="AG2757" s="57">
        <f t="shared" si="12178"/>
        <v>5568</v>
      </c>
      <c r="AH2757" s="56">
        <v>0</v>
      </c>
      <c r="AI2757" s="56">
        <v>0</v>
      </c>
      <c r="AJ2757" s="57">
        <f t="shared" si="12180"/>
        <v>0</v>
      </c>
      <c r="AK2757" s="57">
        <v>0</v>
      </c>
      <c r="AL2757" s="56">
        <f t="shared" ref="AL2757" si="12199">J2757-Q2757-X2757-AE2757</f>
        <v>14432</v>
      </c>
      <c r="AM2757" s="56">
        <f t="shared" ref="AM2757" si="12200">K2757-R2757-Y2757-AF2757</f>
        <v>0</v>
      </c>
      <c r="AN2757" s="57">
        <f t="shared" si="12182"/>
        <v>14432</v>
      </c>
      <c r="AO2757" s="56">
        <f t="shared" ref="AO2757" si="12201">M2757-T2757-AA2757-AH2757</f>
        <v>0</v>
      </c>
      <c r="AP2757" s="56">
        <f t="shared" ref="AP2757" si="12202">N2757-U2757-AB2757-AI2757</f>
        <v>0</v>
      </c>
      <c r="AQ2757" s="57">
        <f t="shared" si="12184"/>
        <v>0</v>
      </c>
      <c r="AR2757" s="57">
        <f t="shared" ref="AR2757" si="12203">AN2757+AQ2757</f>
        <v>14432</v>
      </c>
      <c r="AS2757" s="57" t="s">
        <v>43</v>
      </c>
      <c r="AT2757" s="179">
        <v>10</v>
      </c>
      <c r="AU2757" s="176">
        <v>0</v>
      </c>
      <c r="AV2757" s="177">
        <v>0</v>
      </c>
      <c r="AW2757" s="177">
        <v>0</v>
      </c>
      <c r="AX2757" s="171">
        <f t="shared" si="12192"/>
        <v>10</v>
      </c>
      <c r="AY2757" s="171">
        <f t="shared" si="12193"/>
        <v>0</v>
      </c>
      <c r="BD2757" s="224" t="s">
        <v>78</v>
      </c>
    </row>
    <row r="2758" spans="1:56" s="19" customFormat="1" ht="70.5" hidden="1" customHeight="1">
      <c r="A2758" s="54">
        <v>2019</v>
      </c>
      <c r="B2758" s="174">
        <v>8323</v>
      </c>
      <c r="C2758" s="54">
        <v>5</v>
      </c>
      <c r="D2758" s="54">
        <v>1</v>
      </c>
      <c r="E2758" s="54">
        <v>5000</v>
      </c>
      <c r="F2758" s="54">
        <v>5300</v>
      </c>
      <c r="G2758" s="54">
        <v>531</v>
      </c>
      <c r="H2758" s="163">
        <v>25</v>
      </c>
      <c r="I2758" s="175" t="s">
        <v>1160</v>
      </c>
      <c r="J2758" s="56">
        <f t="shared" si="12165"/>
        <v>0</v>
      </c>
      <c r="K2758" s="56">
        <v>0</v>
      </c>
      <c r="L2758" s="57">
        <f t="shared" si="12166"/>
        <v>0</v>
      </c>
      <c r="M2758" s="56">
        <f t="shared" si="12167"/>
        <v>0</v>
      </c>
      <c r="N2758" s="56">
        <v>0</v>
      </c>
      <c r="O2758" s="57">
        <f t="shared" si="12168"/>
        <v>0</v>
      </c>
      <c r="P2758" s="57">
        <v>0</v>
      </c>
      <c r="Q2758" s="56">
        <f t="shared" si="12169"/>
        <v>0</v>
      </c>
      <c r="R2758" s="56">
        <v>0</v>
      </c>
      <c r="S2758" s="57">
        <f t="shared" si="12170"/>
        <v>0</v>
      </c>
      <c r="T2758" s="56">
        <f t="shared" si="12171"/>
        <v>0</v>
      </c>
      <c r="U2758" s="56">
        <v>0</v>
      </c>
      <c r="V2758" s="57">
        <f t="shared" si="12172"/>
        <v>0</v>
      </c>
      <c r="W2758" s="57">
        <v>0</v>
      </c>
      <c r="X2758" s="56">
        <f t="shared" si="12173"/>
        <v>0</v>
      </c>
      <c r="Y2758" s="56">
        <v>0</v>
      </c>
      <c r="Z2758" s="57">
        <f t="shared" si="12174"/>
        <v>0</v>
      </c>
      <c r="AA2758" s="56">
        <f t="shared" si="12175"/>
        <v>0</v>
      </c>
      <c r="AB2758" s="56">
        <v>0</v>
      </c>
      <c r="AC2758" s="57">
        <f t="shared" si="12176"/>
        <v>0</v>
      </c>
      <c r="AD2758" s="57">
        <v>0</v>
      </c>
      <c r="AE2758" s="56">
        <f t="shared" si="12177"/>
        <v>0</v>
      </c>
      <c r="AF2758" s="56">
        <v>0</v>
      </c>
      <c r="AG2758" s="57">
        <f t="shared" si="12178"/>
        <v>0</v>
      </c>
      <c r="AH2758" s="56">
        <f t="shared" si="12179"/>
        <v>0</v>
      </c>
      <c r="AI2758" s="56">
        <v>0</v>
      </c>
      <c r="AJ2758" s="57">
        <f t="shared" si="12180"/>
        <v>0</v>
      </c>
      <c r="AK2758" s="57">
        <v>0</v>
      </c>
      <c r="AL2758" s="56">
        <f t="shared" si="12181"/>
        <v>0</v>
      </c>
      <c r="AM2758" s="56">
        <v>0</v>
      </c>
      <c r="AN2758" s="57">
        <f t="shared" si="12182"/>
        <v>0</v>
      </c>
      <c r="AO2758" s="56">
        <f t="shared" si="12183"/>
        <v>0</v>
      </c>
      <c r="AP2758" s="56">
        <v>0</v>
      </c>
      <c r="AQ2758" s="57">
        <f t="shared" si="12184"/>
        <v>0</v>
      </c>
      <c r="AR2758" s="57">
        <v>0</v>
      </c>
      <c r="AS2758" s="57" t="s">
        <v>43</v>
      </c>
      <c r="AT2758" s="179"/>
      <c r="AU2758" s="176"/>
      <c r="AV2758" s="177"/>
      <c r="AW2758" s="177"/>
      <c r="AX2758" s="171">
        <f t="shared" si="12192"/>
        <v>0</v>
      </c>
      <c r="AY2758" s="171">
        <f t="shared" si="12193"/>
        <v>0</v>
      </c>
      <c r="BD2758" s="224" t="s">
        <v>78</v>
      </c>
    </row>
    <row r="2759" spans="1:56" s="19" customFormat="1" ht="70.5" hidden="1" customHeight="1">
      <c r="A2759" s="54">
        <v>2019</v>
      </c>
      <c r="B2759" s="174">
        <v>8323</v>
      </c>
      <c r="C2759" s="54">
        <v>5</v>
      </c>
      <c r="D2759" s="54">
        <v>1</v>
      </c>
      <c r="E2759" s="54">
        <v>5000</v>
      </c>
      <c r="F2759" s="54">
        <v>5300</v>
      </c>
      <c r="G2759" s="54">
        <v>531</v>
      </c>
      <c r="H2759" s="163">
        <v>26</v>
      </c>
      <c r="I2759" s="175" t="s">
        <v>1161</v>
      </c>
      <c r="J2759" s="56">
        <f t="shared" si="12165"/>
        <v>0</v>
      </c>
      <c r="K2759" s="56">
        <v>0</v>
      </c>
      <c r="L2759" s="57">
        <f t="shared" si="12166"/>
        <v>0</v>
      </c>
      <c r="M2759" s="56">
        <f t="shared" si="12167"/>
        <v>0</v>
      </c>
      <c r="N2759" s="56">
        <v>0</v>
      </c>
      <c r="O2759" s="57">
        <f t="shared" si="12168"/>
        <v>0</v>
      </c>
      <c r="P2759" s="57">
        <v>0</v>
      </c>
      <c r="Q2759" s="56">
        <f t="shared" si="12169"/>
        <v>0</v>
      </c>
      <c r="R2759" s="56">
        <v>0</v>
      </c>
      <c r="S2759" s="57">
        <f t="shared" si="12170"/>
        <v>0</v>
      </c>
      <c r="T2759" s="56">
        <f t="shared" si="12171"/>
        <v>0</v>
      </c>
      <c r="U2759" s="56">
        <v>0</v>
      </c>
      <c r="V2759" s="57">
        <f t="shared" si="12172"/>
        <v>0</v>
      </c>
      <c r="W2759" s="57">
        <v>0</v>
      </c>
      <c r="X2759" s="56">
        <f t="shared" si="12173"/>
        <v>0</v>
      </c>
      <c r="Y2759" s="56">
        <v>0</v>
      </c>
      <c r="Z2759" s="57">
        <f t="shared" si="12174"/>
        <v>0</v>
      </c>
      <c r="AA2759" s="56">
        <f t="shared" si="12175"/>
        <v>0</v>
      </c>
      <c r="AB2759" s="56">
        <v>0</v>
      </c>
      <c r="AC2759" s="57">
        <f t="shared" si="12176"/>
        <v>0</v>
      </c>
      <c r="AD2759" s="57">
        <v>0</v>
      </c>
      <c r="AE2759" s="56">
        <f t="shared" si="12177"/>
        <v>0</v>
      </c>
      <c r="AF2759" s="56">
        <v>0</v>
      </c>
      <c r="AG2759" s="57">
        <f t="shared" si="12178"/>
        <v>0</v>
      </c>
      <c r="AH2759" s="56">
        <f t="shared" si="12179"/>
        <v>0</v>
      </c>
      <c r="AI2759" s="56">
        <v>0</v>
      </c>
      <c r="AJ2759" s="57">
        <f t="shared" si="12180"/>
        <v>0</v>
      </c>
      <c r="AK2759" s="57">
        <v>0</v>
      </c>
      <c r="AL2759" s="56">
        <f t="shared" si="12181"/>
        <v>0</v>
      </c>
      <c r="AM2759" s="56">
        <v>0</v>
      </c>
      <c r="AN2759" s="57">
        <f t="shared" si="12182"/>
        <v>0</v>
      </c>
      <c r="AO2759" s="56">
        <f t="shared" si="12183"/>
        <v>0</v>
      </c>
      <c r="AP2759" s="56">
        <v>0</v>
      </c>
      <c r="AQ2759" s="57">
        <f t="shared" si="12184"/>
        <v>0</v>
      </c>
      <c r="AR2759" s="57">
        <v>0</v>
      </c>
      <c r="AS2759" s="57" t="s">
        <v>43</v>
      </c>
      <c r="AT2759" s="179"/>
      <c r="AU2759" s="176"/>
      <c r="AV2759" s="177"/>
      <c r="AW2759" s="177"/>
      <c r="AX2759" s="171">
        <f t="shared" si="12192"/>
        <v>0</v>
      </c>
      <c r="AY2759" s="171">
        <f t="shared" si="12193"/>
        <v>0</v>
      </c>
      <c r="BD2759" s="224" t="s">
        <v>78</v>
      </c>
    </row>
    <row r="2760" spans="1:56" s="19" customFormat="1" ht="70.5" hidden="1" customHeight="1">
      <c r="A2760" s="54">
        <v>2019</v>
      </c>
      <c r="B2760" s="174">
        <v>8323</v>
      </c>
      <c r="C2760" s="54">
        <v>5</v>
      </c>
      <c r="D2760" s="54">
        <v>1</v>
      </c>
      <c r="E2760" s="54">
        <v>5000</v>
      </c>
      <c r="F2760" s="54">
        <v>5300</v>
      </c>
      <c r="G2760" s="54">
        <v>531</v>
      </c>
      <c r="H2760" s="163">
        <v>27</v>
      </c>
      <c r="I2760" s="175" t="s">
        <v>1162</v>
      </c>
      <c r="J2760" s="56">
        <f t="shared" si="12165"/>
        <v>0</v>
      </c>
      <c r="K2760" s="56">
        <v>0</v>
      </c>
      <c r="L2760" s="57">
        <f t="shared" si="12166"/>
        <v>0</v>
      </c>
      <c r="M2760" s="56">
        <f t="shared" si="12167"/>
        <v>0</v>
      </c>
      <c r="N2760" s="56">
        <v>0</v>
      </c>
      <c r="O2760" s="57">
        <f t="shared" si="12168"/>
        <v>0</v>
      </c>
      <c r="P2760" s="57">
        <v>0</v>
      </c>
      <c r="Q2760" s="56">
        <f t="shared" si="12169"/>
        <v>0</v>
      </c>
      <c r="R2760" s="56">
        <v>0</v>
      </c>
      <c r="S2760" s="57">
        <f t="shared" si="12170"/>
        <v>0</v>
      </c>
      <c r="T2760" s="56">
        <f t="shared" si="12171"/>
        <v>0</v>
      </c>
      <c r="U2760" s="56">
        <v>0</v>
      </c>
      <c r="V2760" s="57">
        <f t="shared" si="12172"/>
        <v>0</v>
      </c>
      <c r="W2760" s="57">
        <v>0</v>
      </c>
      <c r="X2760" s="56">
        <f t="shared" si="12173"/>
        <v>0</v>
      </c>
      <c r="Y2760" s="56">
        <v>0</v>
      </c>
      <c r="Z2760" s="57">
        <f t="shared" si="12174"/>
        <v>0</v>
      </c>
      <c r="AA2760" s="56">
        <f t="shared" si="12175"/>
        <v>0</v>
      </c>
      <c r="AB2760" s="56">
        <v>0</v>
      </c>
      <c r="AC2760" s="57">
        <f t="shared" si="12176"/>
        <v>0</v>
      </c>
      <c r="AD2760" s="57">
        <v>0</v>
      </c>
      <c r="AE2760" s="56">
        <f t="shared" si="12177"/>
        <v>0</v>
      </c>
      <c r="AF2760" s="56">
        <v>0</v>
      </c>
      <c r="AG2760" s="57">
        <f t="shared" si="12178"/>
        <v>0</v>
      </c>
      <c r="AH2760" s="56">
        <f t="shared" si="12179"/>
        <v>0</v>
      </c>
      <c r="AI2760" s="56">
        <v>0</v>
      </c>
      <c r="AJ2760" s="57">
        <f t="shared" si="12180"/>
        <v>0</v>
      </c>
      <c r="AK2760" s="57">
        <v>0</v>
      </c>
      <c r="AL2760" s="56">
        <f t="shared" si="12181"/>
        <v>0</v>
      </c>
      <c r="AM2760" s="56">
        <v>0</v>
      </c>
      <c r="AN2760" s="57">
        <f t="shared" si="12182"/>
        <v>0</v>
      </c>
      <c r="AO2760" s="56">
        <f t="shared" si="12183"/>
        <v>0</v>
      </c>
      <c r="AP2760" s="56">
        <v>0</v>
      </c>
      <c r="AQ2760" s="57">
        <f t="shared" si="12184"/>
        <v>0</v>
      </c>
      <c r="AR2760" s="57">
        <v>0</v>
      </c>
      <c r="AS2760" s="57" t="s">
        <v>43</v>
      </c>
      <c r="AT2760" s="179"/>
      <c r="AU2760" s="176"/>
      <c r="AV2760" s="177"/>
      <c r="AW2760" s="177"/>
      <c r="AX2760" s="171">
        <f t="shared" si="12192"/>
        <v>0</v>
      </c>
      <c r="AY2760" s="171">
        <f t="shared" si="12193"/>
        <v>0</v>
      </c>
      <c r="BD2760" s="224" t="s">
        <v>78</v>
      </c>
    </row>
    <row r="2761" spans="1:56" s="19" customFormat="1" ht="70.5" hidden="1" customHeight="1">
      <c r="A2761" s="54">
        <v>2019</v>
      </c>
      <c r="B2761" s="174">
        <v>8323</v>
      </c>
      <c r="C2761" s="54">
        <v>5</v>
      </c>
      <c r="D2761" s="54">
        <v>1</v>
      </c>
      <c r="E2761" s="54">
        <v>5000</v>
      </c>
      <c r="F2761" s="54">
        <v>5300</v>
      </c>
      <c r="G2761" s="54">
        <v>531</v>
      </c>
      <c r="H2761" s="163">
        <v>28</v>
      </c>
      <c r="I2761" s="175" t="s">
        <v>1163</v>
      </c>
      <c r="J2761" s="56">
        <f t="shared" si="12165"/>
        <v>0</v>
      </c>
      <c r="K2761" s="56">
        <v>0</v>
      </c>
      <c r="L2761" s="57">
        <f t="shared" si="12166"/>
        <v>0</v>
      </c>
      <c r="M2761" s="56">
        <f t="shared" si="12167"/>
        <v>0</v>
      </c>
      <c r="N2761" s="56">
        <v>0</v>
      </c>
      <c r="O2761" s="57">
        <f t="shared" si="12168"/>
        <v>0</v>
      </c>
      <c r="P2761" s="57">
        <v>0</v>
      </c>
      <c r="Q2761" s="56">
        <f t="shared" si="12169"/>
        <v>0</v>
      </c>
      <c r="R2761" s="56">
        <v>0</v>
      </c>
      <c r="S2761" s="57">
        <f t="shared" si="12170"/>
        <v>0</v>
      </c>
      <c r="T2761" s="56">
        <f t="shared" si="12171"/>
        <v>0</v>
      </c>
      <c r="U2761" s="56">
        <v>0</v>
      </c>
      <c r="V2761" s="57">
        <f t="shared" si="12172"/>
        <v>0</v>
      </c>
      <c r="W2761" s="57">
        <v>0</v>
      </c>
      <c r="X2761" s="56">
        <f t="shared" si="12173"/>
        <v>0</v>
      </c>
      <c r="Y2761" s="56">
        <v>0</v>
      </c>
      <c r="Z2761" s="57">
        <f t="shared" si="12174"/>
        <v>0</v>
      </c>
      <c r="AA2761" s="56">
        <f t="shared" si="12175"/>
        <v>0</v>
      </c>
      <c r="AB2761" s="56">
        <v>0</v>
      </c>
      <c r="AC2761" s="57">
        <f t="shared" si="12176"/>
        <v>0</v>
      </c>
      <c r="AD2761" s="57">
        <v>0</v>
      </c>
      <c r="AE2761" s="56">
        <f t="shared" si="12177"/>
        <v>0</v>
      </c>
      <c r="AF2761" s="56">
        <v>0</v>
      </c>
      <c r="AG2761" s="57">
        <f t="shared" si="12178"/>
        <v>0</v>
      </c>
      <c r="AH2761" s="56">
        <f t="shared" si="12179"/>
        <v>0</v>
      </c>
      <c r="AI2761" s="56">
        <v>0</v>
      </c>
      <c r="AJ2761" s="57">
        <f t="shared" si="12180"/>
        <v>0</v>
      </c>
      <c r="AK2761" s="57">
        <v>0</v>
      </c>
      <c r="AL2761" s="56">
        <f t="shared" si="12181"/>
        <v>0</v>
      </c>
      <c r="AM2761" s="56">
        <v>0</v>
      </c>
      <c r="AN2761" s="57">
        <f t="shared" si="12182"/>
        <v>0</v>
      </c>
      <c r="AO2761" s="56">
        <f t="shared" si="12183"/>
        <v>0</v>
      </c>
      <c r="AP2761" s="56">
        <v>0</v>
      </c>
      <c r="AQ2761" s="57">
        <f t="shared" si="12184"/>
        <v>0</v>
      </c>
      <c r="AR2761" s="57">
        <v>0</v>
      </c>
      <c r="AS2761" s="57" t="s">
        <v>43</v>
      </c>
      <c r="AT2761" s="179"/>
      <c r="AU2761" s="176"/>
      <c r="AV2761" s="177"/>
      <c r="AW2761" s="177"/>
      <c r="AX2761" s="171">
        <f t="shared" si="12192"/>
        <v>0</v>
      </c>
      <c r="AY2761" s="171">
        <f t="shared" si="12193"/>
        <v>0</v>
      </c>
      <c r="BD2761" s="224" t="s">
        <v>78</v>
      </c>
    </row>
    <row r="2762" spans="1:56" s="19" customFormat="1" ht="70.5" hidden="1" customHeight="1">
      <c r="A2762" s="54">
        <v>2019</v>
      </c>
      <c r="B2762" s="174">
        <v>8323</v>
      </c>
      <c r="C2762" s="54">
        <v>5</v>
      </c>
      <c r="D2762" s="54">
        <v>1</v>
      </c>
      <c r="E2762" s="54">
        <v>5000</v>
      </c>
      <c r="F2762" s="54">
        <v>5300</v>
      </c>
      <c r="G2762" s="54">
        <v>531</v>
      </c>
      <c r="H2762" s="163">
        <v>29</v>
      </c>
      <c r="I2762" s="175" t="s">
        <v>1164</v>
      </c>
      <c r="J2762" s="56">
        <f t="shared" si="12165"/>
        <v>0</v>
      </c>
      <c r="K2762" s="56">
        <v>0</v>
      </c>
      <c r="L2762" s="57">
        <f t="shared" si="12166"/>
        <v>0</v>
      </c>
      <c r="M2762" s="56">
        <f t="shared" si="12167"/>
        <v>0</v>
      </c>
      <c r="N2762" s="56">
        <v>0</v>
      </c>
      <c r="O2762" s="57">
        <f t="shared" si="12168"/>
        <v>0</v>
      </c>
      <c r="P2762" s="57">
        <v>0</v>
      </c>
      <c r="Q2762" s="56">
        <f t="shared" si="12169"/>
        <v>0</v>
      </c>
      <c r="R2762" s="56">
        <v>0</v>
      </c>
      <c r="S2762" s="57">
        <f t="shared" si="12170"/>
        <v>0</v>
      </c>
      <c r="T2762" s="56">
        <f t="shared" si="12171"/>
        <v>0</v>
      </c>
      <c r="U2762" s="56">
        <v>0</v>
      </c>
      <c r="V2762" s="57">
        <f t="shared" si="12172"/>
        <v>0</v>
      </c>
      <c r="W2762" s="57">
        <v>0</v>
      </c>
      <c r="X2762" s="56">
        <f t="shared" si="12173"/>
        <v>0</v>
      </c>
      <c r="Y2762" s="56">
        <v>0</v>
      </c>
      <c r="Z2762" s="57">
        <f t="shared" si="12174"/>
        <v>0</v>
      </c>
      <c r="AA2762" s="56">
        <f t="shared" si="12175"/>
        <v>0</v>
      </c>
      <c r="AB2762" s="56">
        <v>0</v>
      </c>
      <c r="AC2762" s="57">
        <f t="shared" si="12176"/>
        <v>0</v>
      </c>
      <c r="AD2762" s="57">
        <v>0</v>
      </c>
      <c r="AE2762" s="56">
        <f t="shared" si="12177"/>
        <v>0</v>
      </c>
      <c r="AF2762" s="56">
        <v>0</v>
      </c>
      <c r="AG2762" s="57">
        <f t="shared" si="12178"/>
        <v>0</v>
      </c>
      <c r="AH2762" s="56">
        <f t="shared" si="12179"/>
        <v>0</v>
      </c>
      <c r="AI2762" s="56">
        <v>0</v>
      </c>
      <c r="AJ2762" s="57">
        <f t="shared" si="12180"/>
        <v>0</v>
      </c>
      <c r="AK2762" s="57">
        <v>0</v>
      </c>
      <c r="AL2762" s="56">
        <f t="shared" si="12181"/>
        <v>0</v>
      </c>
      <c r="AM2762" s="56">
        <v>0</v>
      </c>
      <c r="AN2762" s="57">
        <f t="shared" si="12182"/>
        <v>0</v>
      </c>
      <c r="AO2762" s="56">
        <f t="shared" si="12183"/>
        <v>0</v>
      </c>
      <c r="AP2762" s="56">
        <v>0</v>
      </c>
      <c r="AQ2762" s="57">
        <f t="shared" si="12184"/>
        <v>0</v>
      </c>
      <c r="AR2762" s="57">
        <v>0</v>
      </c>
      <c r="AS2762" s="57" t="s">
        <v>43</v>
      </c>
      <c r="AT2762" s="179"/>
      <c r="AU2762" s="176"/>
      <c r="AV2762" s="177"/>
      <c r="AW2762" s="177"/>
      <c r="AX2762" s="171">
        <f t="shared" si="12192"/>
        <v>0</v>
      </c>
      <c r="AY2762" s="171">
        <f t="shared" si="12193"/>
        <v>0</v>
      </c>
      <c r="BD2762" s="224" t="s">
        <v>78</v>
      </c>
    </row>
    <row r="2763" spans="1:56" s="19" customFormat="1" ht="70.5" hidden="1" customHeight="1">
      <c r="A2763" s="54">
        <v>2019</v>
      </c>
      <c r="B2763" s="174">
        <v>8323</v>
      </c>
      <c r="C2763" s="54">
        <v>5</v>
      </c>
      <c r="D2763" s="54">
        <v>1</v>
      </c>
      <c r="E2763" s="54">
        <v>5000</v>
      </c>
      <c r="F2763" s="54">
        <v>5300</v>
      </c>
      <c r="G2763" s="54">
        <v>531</v>
      </c>
      <c r="H2763" s="163">
        <v>30</v>
      </c>
      <c r="I2763" s="175" t="s">
        <v>1165</v>
      </c>
      <c r="J2763" s="56">
        <f t="shared" si="12165"/>
        <v>0</v>
      </c>
      <c r="K2763" s="56">
        <v>0</v>
      </c>
      <c r="L2763" s="57">
        <f t="shared" si="12166"/>
        <v>0</v>
      </c>
      <c r="M2763" s="56">
        <f t="shared" si="12167"/>
        <v>0</v>
      </c>
      <c r="N2763" s="56">
        <v>0</v>
      </c>
      <c r="O2763" s="57">
        <f t="shared" si="12168"/>
        <v>0</v>
      </c>
      <c r="P2763" s="57">
        <v>0</v>
      </c>
      <c r="Q2763" s="56">
        <f t="shared" si="12169"/>
        <v>0</v>
      </c>
      <c r="R2763" s="56">
        <v>0</v>
      </c>
      <c r="S2763" s="57">
        <f t="shared" si="12170"/>
        <v>0</v>
      </c>
      <c r="T2763" s="56">
        <f t="shared" si="12171"/>
        <v>0</v>
      </c>
      <c r="U2763" s="56">
        <v>0</v>
      </c>
      <c r="V2763" s="57">
        <f t="shared" si="12172"/>
        <v>0</v>
      </c>
      <c r="W2763" s="57">
        <v>0</v>
      </c>
      <c r="X2763" s="56">
        <f t="shared" si="12173"/>
        <v>0</v>
      </c>
      <c r="Y2763" s="56">
        <v>0</v>
      </c>
      <c r="Z2763" s="57">
        <f t="shared" si="12174"/>
        <v>0</v>
      </c>
      <c r="AA2763" s="56">
        <f t="shared" si="12175"/>
        <v>0</v>
      </c>
      <c r="AB2763" s="56">
        <v>0</v>
      </c>
      <c r="AC2763" s="57">
        <f t="shared" si="12176"/>
        <v>0</v>
      </c>
      <c r="AD2763" s="57">
        <v>0</v>
      </c>
      <c r="AE2763" s="56">
        <f t="shared" si="12177"/>
        <v>0</v>
      </c>
      <c r="AF2763" s="56">
        <v>0</v>
      </c>
      <c r="AG2763" s="57">
        <f t="shared" si="12178"/>
        <v>0</v>
      </c>
      <c r="AH2763" s="56">
        <f t="shared" si="12179"/>
        <v>0</v>
      </c>
      <c r="AI2763" s="56">
        <v>0</v>
      </c>
      <c r="AJ2763" s="57">
        <f t="shared" si="12180"/>
        <v>0</v>
      </c>
      <c r="AK2763" s="57">
        <v>0</v>
      </c>
      <c r="AL2763" s="56">
        <f t="shared" si="12181"/>
        <v>0</v>
      </c>
      <c r="AM2763" s="56">
        <v>0</v>
      </c>
      <c r="AN2763" s="57">
        <f t="shared" si="12182"/>
        <v>0</v>
      </c>
      <c r="AO2763" s="56">
        <f t="shared" si="12183"/>
        <v>0</v>
      </c>
      <c r="AP2763" s="56">
        <v>0</v>
      </c>
      <c r="AQ2763" s="57">
        <f t="shared" si="12184"/>
        <v>0</v>
      </c>
      <c r="AR2763" s="57">
        <v>0</v>
      </c>
      <c r="AS2763" s="57" t="s">
        <v>43</v>
      </c>
      <c r="AT2763" s="179"/>
      <c r="AU2763" s="176"/>
      <c r="AV2763" s="177"/>
      <c r="AW2763" s="177"/>
      <c r="AX2763" s="171">
        <f t="shared" si="12192"/>
        <v>0</v>
      </c>
      <c r="AY2763" s="171">
        <f t="shared" si="12193"/>
        <v>0</v>
      </c>
      <c r="BD2763" s="224" t="s">
        <v>78</v>
      </c>
    </row>
    <row r="2764" spans="1:56" s="19" customFormat="1" ht="70.5" hidden="1" customHeight="1">
      <c r="A2764" s="54">
        <v>2019</v>
      </c>
      <c r="B2764" s="174">
        <v>8323</v>
      </c>
      <c r="C2764" s="54">
        <v>5</v>
      </c>
      <c r="D2764" s="54">
        <v>1</v>
      </c>
      <c r="E2764" s="54">
        <v>5000</v>
      </c>
      <c r="F2764" s="54">
        <v>5300</v>
      </c>
      <c r="G2764" s="54">
        <v>531</v>
      </c>
      <c r="H2764" s="163">
        <v>31</v>
      </c>
      <c r="I2764" s="175" t="s">
        <v>1166</v>
      </c>
      <c r="J2764" s="56">
        <f t="shared" si="12165"/>
        <v>0</v>
      </c>
      <c r="K2764" s="56">
        <v>0</v>
      </c>
      <c r="L2764" s="57">
        <f t="shared" si="12166"/>
        <v>0</v>
      </c>
      <c r="M2764" s="56">
        <f t="shared" si="12167"/>
        <v>0</v>
      </c>
      <c r="N2764" s="56">
        <v>0</v>
      </c>
      <c r="O2764" s="57">
        <f t="shared" si="12168"/>
        <v>0</v>
      </c>
      <c r="P2764" s="57">
        <v>0</v>
      </c>
      <c r="Q2764" s="56">
        <f t="shared" si="12169"/>
        <v>0</v>
      </c>
      <c r="R2764" s="56">
        <v>0</v>
      </c>
      <c r="S2764" s="57">
        <f t="shared" si="12170"/>
        <v>0</v>
      </c>
      <c r="T2764" s="56">
        <f t="shared" si="12171"/>
        <v>0</v>
      </c>
      <c r="U2764" s="56">
        <v>0</v>
      </c>
      <c r="V2764" s="57">
        <f t="shared" si="12172"/>
        <v>0</v>
      </c>
      <c r="W2764" s="57">
        <v>0</v>
      </c>
      <c r="X2764" s="56">
        <f t="shared" si="12173"/>
        <v>0</v>
      </c>
      <c r="Y2764" s="56">
        <v>0</v>
      </c>
      <c r="Z2764" s="57">
        <f t="shared" si="12174"/>
        <v>0</v>
      </c>
      <c r="AA2764" s="56">
        <f t="shared" si="12175"/>
        <v>0</v>
      </c>
      <c r="AB2764" s="56">
        <v>0</v>
      </c>
      <c r="AC2764" s="57">
        <f t="shared" si="12176"/>
        <v>0</v>
      </c>
      <c r="AD2764" s="57">
        <v>0</v>
      </c>
      <c r="AE2764" s="56">
        <f t="shared" si="12177"/>
        <v>0</v>
      </c>
      <c r="AF2764" s="56">
        <v>0</v>
      </c>
      <c r="AG2764" s="57">
        <f t="shared" si="12178"/>
        <v>0</v>
      </c>
      <c r="AH2764" s="56">
        <f t="shared" si="12179"/>
        <v>0</v>
      </c>
      <c r="AI2764" s="56">
        <v>0</v>
      </c>
      <c r="AJ2764" s="57">
        <f t="shared" si="12180"/>
        <v>0</v>
      </c>
      <c r="AK2764" s="57">
        <v>0</v>
      </c>
      <c r="AL2764" s="56">
        <f t="shared" si="12181"/>
        <v>0</v>
      </c>
      <c r="AM2764" s="56">
        <v>0</v>
      </c>
      <c r="AN2764" s="57">
        <f t="shared" si="12182"/>
        <v>0</v>
      </c>
      <c r="AO2764" s="56">
        <f t="shared" si="12183"/>
        <v>0</v>
      </c>
      <c r="AP2764" s="56">
        <v>0</v>
      </c>
      <c r="AQ2764" s="57">
        <f t="shared" si="12184"/>
        <v>0</v>
      </c>
      <c r="AR2764" s="57">
        <v>0</v>
      </c>
      <c r="AS2764" s="57" t="s">
        <v>43</v>
      </c>
      <c r="AT2764" s="179"/>
      <c r="AU2764" s="176"/>
      <c r="AV2764" s="177"/>
      <c r="AW2764" s="177"/>
      <c r="AX2764" s="171">
        <f t="shared" si="12192"/>
        <v>0</v>
      </c>
      <c r="AY2764" s="171">
        <f t="shared" si="12193"/>
        <v>0</v>
      </c>
      <c r="BD2764" s="224" t="s">
        <v>78</v>
      </c>
    </row>
    <row r="2765" spans="1:56" s="19" customFormat="1" ht="70.5" customHeight="1">
      <c r="A2765" s="54">
        <v>2019</v>
      </c>
      <c r="B2765" s="174">
        <v>8323</v>
      </c>
      <c r="C2765" s="54">
        <v>5</v>
      </c>
      <c r="D2765" s="54">
        <v>1</v>
      </c>
      <c r="E2765" s="54">
        <v>5000</v>
      </c>
      <c r="F2765" s="54">
        <v>5300</v>
      </c>
      <c r="G2765" s="54">
        <v>531</v>
      </c>
      <c r="H2765" s="163">
        <v>32</v>
      </c>
      <c r="I2765" s="175" t="s">
        <v>281</v>
      </c>
      <c r="J2765" s="56">
        <v>30000</v>
      </c>
      <c r="K2765" s="56">
        <v>0</v>
      </c>
      <c r="L2765" s="57">
        <f t="shared" si="12166"/>
        <v>30000</v>
      </c>
      <c r="M2765" s="56">
        <v>0</v>
      </c>
      <c r="N2765" s="56">
        <v>0</v>
      </c>
      <c r="O2765" s="57">
        <f t="shared" si="12168"/>
        <v>0</v>
      </c>
      <c r="P2765" s="57">
        <f>L2765+O2765</f>
        <v>30000</v>
      </c>
      <c r="Q2765" s="56">
        <f t="shared" si="12169"/>
        <v>0</v>
      </c>
      <c r="R2765" s="56">
        <v>0</v>
      </c>
      <c r="S2765" s="57">
        <f t="shared" si="12170"/>
        <v>0</v>
      </c>
      <c r="T2765" s="56">
        <f t="shared" si="12171"/>
        <v>0</v>
      </c>
      <c r="U2765" s="56">
        <v>0</v>
      </c>
      <c r="V2765" s="57">
        <f t="shared" si="12172"/>
        <v>0</v>
      </c>
      <c r="W2765" s="57">
        <v>0</v>
      </c>
      <c r="X2765" s="56">
        <f t="shared" si="12173"/>
        <v>0</v>
      </c>
      <c r="Y2765" s="56">
        <v>0</v>
      </c>
      <c r="Z2765" s="57">
        <f t="shared" si="12174"/>
        <v>0</v>
      </c>
      <c r="AA2765" s="56">
        <f t="shared" si="12175"/>
        <v>0</v>
      </c>
      <c r="AB2765" s="56">
        <v>0</v>
      </c>
      <c r="AC2765" s="57">
        <f t="shared" si="12176"/>
        <v>0</v>
      </c>
      <c r="AD2765" s="57">
        <v>0</v>
      </c>
      <c r="AE2765" s="56">
        <v>24570.02</v>
      </c>
      <c r="AF2765" s="56">
        <v>0</v>
      </c>
      <c r="AG2765" s="57">
        <f t="shared" si="12178"/>
        <v>24570.02</v>
      </c>
      <c r="AH2765" s="56">
        <v>0</v>
      </c>
      <c r="AI2765" s="56">
        <v>0</v>
      </c>
      <c r="AJ2765" s="57">
        <f t="shared" si="12180"/>
        <v>0</v>
      </c>
      <c r="AK2765" s="57">
        <v>0</v>
      </c>
      <c r="AL2765" s="56">
        <f t="shared" ref="AL2765" si="12204">J2765-Q2765-X2765-AE2765</f>
        <v>5429.98</v>
      </c>
      <c r="AM2765" s="56">
        <f t="shared" ref="AM2765" si="12205">K2765-R2765-Y2765-AF2765</f>
        <v>0</v>
      </c>
      <c r="AN2765" s="57">
        <f t="shared" si="12182"/>
        <v>5429.98</v>
      </c>
      <c r="AO2765" s="56">
        <f t="shared" ref="AO2765" si="12206">M2765-T2765-AA2765-AH2765</f>
        <v>0</v>
      </c>
      <c r="AP2765" s="56">
        <f t="shared" ref="AP2765" si="12207">N2765-U2765-AB2765-AI2765</f>
        <v>0</v>
      </c>
      <c r="AQ2765" s="57">
        <f t="shared" si="12184"/>
        <v>0</v>
      </c>
      <c r="AR2765" s="57">
        <f t="shared" ref="AR2765" si="12208">AN2765+AQ2765</f>
        <v>5429.98</v>
      </c>
      <c r="AS2765" s="57" t="s">
        <v>43</v>
      </c>
      <c r="AT2765" s="179">
        <v>3</v>
      </c>
      <c r="AU2765" s="176">
        <v>0</v>
      </c>
      <c r="AV2765" s="177">
        <v>0</v>
      </c>
      <c r="AW2765" s="177">
        <v>0</v>
      </c>
      <c r="AX2765" s="171">
        <f t="shared" si="12192"/>
        <v>3</v>
      </c>
      <c r="AY2765" s="171">
        <f t="shared" si="12193"/>
        <v>0</v>
      </c>
      <c r="BD2765" s="224" t="s">
        <v>78</v>
      </c>
    </row>
    <row r="2766" spans="1:56" s="19" customFormat="1" ht="70.5" hidden="1" customHeight="1">
      <c r="A2766" s="54">
        <v>2018</v>
      </c>
      <c r="B2766" s="174">
        <v>8323</v>
      </c>
      <c r="C2766" s="54">
        <v>5</v>
      </c>
      <c r="D2766" s="54">
        <v>1</v>
      </c>
      <c r="E2766" s="54">
        <v>5000</v>
      </c>
      <c r="F2766" s="54">
        <v>5300</v>
      </c>
      <c r="G2766" s="54">
        <v>531</v>
      </c>
      <c r="H2766" s="163">
        <v>33</v>
      </c>
      <c r="I2766" s="175" t="s">
        <v>1167</v>
      </c>
      <c r="J2766" s="56">
        <f t="shared" si="12165"/>
        <v>0</v>
      </c>
      <c r="K2766" s="56">
        <v>0</v>
      </c>
      <c r="L2766" s="57">
        <f t="shared" si="12166"/>
        <v>0</v>
      </c>
      <c r="M2766" s="56">
        <f t="shared" ref="M2766:M2788" si="12209">P2766-J2766</f>
        <v>0</v>
      </c>
      <c r="N2766" s="56">
        <v>0</v>
      </c>
      <c r="O2766" s="57">
        <f t="shared" si="12168"/>
        <v>0</v>
      </c>
      <c r="P2766" s="57">
        <v>0</v>
      </c>
      <c r="Q2766" s="56">
        <f t="shared" si="12169"/>
        <v>0</v>
      </c>
      <c r="R2766" s="56">
        <v>0</v>
      </c>
      <c r="S2766" s="57">
        <f t="shared" si="12170"/>
        <v>0</v>
      </c>
      <c r="T2766" s="56">
        <f t="shared" si="12171"/>
        <v>0</v>
      </c>
      <c r="U2766" s="56">
        <v>0</v>
      </c>
      <c r="V2766" s="57">
        <f t="shared" si="12172"/>
        <v>0</v>
      </c>
      <c r="W2766" s="57">
        <v>0</v>
      </c>
      <c r="X2766" s="56">
        <f t="shared" si="12173"/>
        <v>0</v>
      </c>
      <c r="Y2766" s="56">
        <v>0</v>
      </c>
      <c r="Z2766" s="57">
        <f t="shared" si="12174"/>
        <v>0</v>
      </c>
      <c r="AA2766" s="56">
        <f t="shared" si="12175"/>
        <v>0</v>
      </c>
      <c r="AB2766" s="56">
        <v>0</v>
      </c>
      <c r="AC2766" s="57">
        <f t="shared" si="12176"/>
        <v>0</v>
      </c>
      <c r="AD2766" s="57">
        <v>0</v>
      </c>
      <c r="AE2766" s="56">
        <f t="shared" si="12177"/>
        <v>0</v>
      </c>
      <c r="AF2766" s="56">
        <v>0</v>
      </c>
      <c r="AG2766" s="57">
        <f t="shared" si="12178"/>
        <v>0</v>
      </c>
      <c r="AH2766" s="56">
        <f t="shared" si="12179"/>
        <v>0</v>
      </c>
      <c r="AI2766" s="56">
        <v>0</v>
      </c>
      <c r="AJ2766" s="57">
        <f t="shared" si="12180"/>
        <v>0</v>
      </c>
      <c r="AK2766" s="57">
        <v>0</v>
      </c>
      <c r="AL2766" s="56">
        <f t="shared" si="12181"/>
        <v>0</v>
      </c>
      <c r="AM2766" s="56">
        <v>0</v>
      </c>
      <c r="AN2766" s="57">
        <f t="shared" si="12182"/>
        <v>0</v>
      </c>
      <c r="AO2766" s="56">
        <f t="shared" si="12183"/>
        <v>0</v>
      </c>
      <c r="AP2766" s="56">
        <v>0</v>
      </c>
      <c r="AQ2766" s="57">
        <f t="shared" si="12184"/>
        <v>0</v>
      </c>
      <c r="AR2766" s="57">
        <v>0</v>
      </c>
      <c r="AS2766" s="57" t="s">
        <v>43</v>
      </c>
      <c r="AT2766" s="179"/>
      <c r="AU2766" s="176"/>
      <c r="AV2766" s="177"/>
      <c r="AW2766" s="177"/>
      <c r="AX2766" s="177"/>
      <c r="AY2766" s="177"/>
      <c r="BD2766" s="224" t="s">
        <v>78</v>
      </c>
    </row>
    <row r="2767" spans="1:56" s="19" customFormat="1" ht="70.5" hidden="1" customHeight="1">
      <c r="A2767" s="54">
        <v>2018</v>
      </c>
      <c r="B2767" s="174">
        <v>8323</v>
      </c>
      <c r="C2767" s="54">
        <v>5</v>
      </c>
      <c r="D2767" s="54">
        <v>1</v>
      </c>
      <c r="E2767" s="54">
        <v>5000</v>
      </c>
      <c r="F2767" s="54">
        <v>5300</v>
      </c>
      <c r="G2767" s="54">
        <v>531</v>
      </c>
      <c r="H2767" s="163">
        <v>34</v>
      </c>
      <c r="I2767" s="175" t="s">
        <v>1168</v>
      </c>
      <c r="J2767" s="56">
        <f t="shared" si="12165"/>
        <v>0</v>
      </c>
      <c r="K2767" s="56">
        <v>0</v>
      </c>
      <c r="L2767" s="57">
        <f t="shared" si="12166"/>
        <v>0</v>
      </c>
      <c r="M2767" s="56">
        <f t="shared" si="12209"/>
        <v>0</v>
      </c>
      <c r="N2767" s="56">
        <v>0</v>
      </c>
      <c r="O2767" s="57">
        <f t="shared" si="12168"/>
        <v>0</v>
      </c>
      <c r="P2767" s="57">
        <v>0</v>
      </c>
      <c r="Q2767" s="56">
        <f t="shared" si="12169"/>
        <v>0</v>
      </c>
      <c r="R2767" s="56">
        <v>0</v>
      </c>
      <c r="S2767" s="57">
        <f t="shared" si="12170"/>
        <v>0</v>
      </c>
      <c r="T2767" s="56">
        <f t="shared" si="12171"/>
        <v>0</v>
      </c>
      <c r="U2767" s="56">
        <v>0</v>
      </c>
      <c r="V2767" s="57">
        <f t="shared" si="12172"/>
        <v>0</v>
      </c>
      <c r="W2767" s="57">
        <v>0</v>
      </c>
      <c r="X2767" s="56">
        <f t="shared" si="12173"/>
        <v>0</v>
      </c>
      <c r="Y2767" s="56">
        <v>0</v>
      </c>
      <c r="Z2767" s="57">
        <f t="shared" si="12174"/>
        <v>0</v>
      </c>
      <c r="AA2767" s="56">
        <f t="shared" si="12175"/>
        <v>0</v>
      </c>
      <c r="AB2767" s="56">
        <v>0</v>
      </c>
      <c r="AC2767" s="57">
        <f t="shared" si="12176"/>
        <v>0</v>
      </c>
      <c r="AD2767" s="57">
        <v>0</v>
      </c>
      <c r="AE2767" s="56">
        <f t="shared" si="12177"/>
        <v>0</v>
      </c>
      <c r="AF2767" s="56">
        <v>0</v>
      </c>
      <c r="AG2767" s="57">
        <f t="shared" si="12178"/>
        <v>0</v>
      </c>
      <c r="AH2767" s="56">
        <f t="shared" si="12179"/>
        <v>0</v>
      </c>
      <c r="AI2767" s="56">
        <v>0</v>
      </c>
      <c r="AJ2767" s="57">
        <f t="shared" si="12180"/>
        <v>0</v>
      </c>
      <c r="AK2767" s="57">
        <v>0</v>
      </c>
      <c r="AL2767" s="56">
        <f t="shared" si="12181"/>
        <v>0</v>
      </c>
      <c r="AM2767" s="56">
        <v>0</v>
      </c>
      <c r="AN2767" s="57">
        <f t="shared" si="12182"/>
        <v>0</v>
      </c>
      <c r="AO2767" s="56">
        <f t="shared" si="12183"/>
        <v>0</v>
      </c>
      <c r="AP2767" s="56">
        <v>0</v>
      </c>
      <c r="AQ2767" s="57">
        <f t="shared" si="12184"/>
        <v>0</v>
      </c>
      <c r="AR2767" s="57">
        <v>0</v>
      </c>
      <c r="AS2767" s="57" t="s">
        <v>43</v>
      </c>
      <c r="AT2767" s="179"/>
      <c r="AU2767" s="176"/>
      <c r="AV2767" s="177"/>
      <c r="AW2767" s="177"/>
      <c r="AX2767" s="177"/>
      <c r="AY2767" s="177"/>
      <c r="BD2767" s="224" t="s">
        <v>78</v>
      </c>
    </row>
    <row r="2768" spans="1:56" s="19" customFormat="1" ht="70.5" hidden="1" customHeight="1">
      <c r="A2768" s="54">
        <v>2018</v>
      </c>
      <c r="B2768" s="174">
        <v>8323</v>
      </c>
      <c r="C2768" s="54">
        <v>5</v>
      </c>
      <c r="D2768" s="54">
        <v>1</v>
      </c>
      <c r="E2768" s="54">
        <v>5000</v>
      </c>
      <c r="F2768" s="54">
        <v>5300</v>
      </c>
      <c r="G2768" s="54">
        <v>531</v>
      </c>
      <c r="H2768" s="163">
        <v>35</v>
      </c>
      <c r="I2768" s="175" t="s">
        <v>1169</v>
      </c>
      <c r="J2768" s="56">
        <f t="shared" si="12165"/>
        <v>0</v>
      </c>
      <c r="K2768" s="56">
        <v>0</v>
      </c>
      <c r="L2768" s="57">
        <f t="shared" si="12166"/>
        <v>0</v>
      </c>
      <c r="M2768" s="56">
        <f t="shared" si="12209"/>
        <v>0</v>
      </c>
      <c r="N2768" s="56">
        <v>0</v>
      </c>
      <c r="O2768" s="57">
        <f t="shared" si="12168"/>
        <v>0</v>
      </c>
      <c r="P2768" s="57">
        <v>0</v>
      </c>
      <c r="Q2768" s="56">
        <f t="shared" si="12169"/>
        <v>0</v>
      </c>
      <c r="R2768" s="56">
        <v>0</v>
      </c>
      <c r="S2768" s="57">
        <f t="shared" si="12170"/>
        <v>0</v>
      </c>
      <c r="T2768" s="56">
        <f t="shared" si="12171"/>
        <v>0</v>
      </c>
      <c r="U2768" s="56">
        <v>0</v>
      </c>
      <c r="V2768" s="57">
        <f t="shared" si="12172"/>
        <v>0</v>
      </c>
      <c r="W2768" s="57">
        <v>0</v>
      </c>
      <c r="X2768" s="56">
        <f t="shared" si="12173"/>
        <v>0</v>
      </c>
      <c r="Y2768" s="56">
        <v>0</v>
      </c>
      <c r="Z2768" s="57">
        <f t="shared" si="12174"/>
        <v>0</v>
      </c>
      <c r="AA2768" s="56">
        <f t="shared" si="12175"/>
        <v>0</v>
      </c>
      <c r="AB2768" s="56">
        <v>0</v>
      </c>
      <c r="AC2768" s="57">
        <f t="shared" si="12176"/>
        <v>0</v>
      </c>
      <c r="AD2768" s="57">
        <v>0</v>
      </c>
      <c r="AE2768" s="56">
        <f t="shared" si="12177"/>
        <v>0</v>
      </c>
      <c r="AF2768" s="56">
        <v>0</v>
      </c>
      <c r="AG2768" s="57">
        <f t="shared" si="12178"/>
        <v>0</v>
      </c>
      <c r="AH2768" s="56">
        <f t="shared" si="12179"/>
        <v>0</v>
      </c>
      <c r="AI2768" s="56">
        <v>0</v>
      </c>
      <c r="AJ2768" s="57">
        <f t="shared" si="12180"/>
        <v>0</v>
      </c>
      <c r="AK2768" s="57">
        <v>0</v>
      </c>
      <c r="AL2768" s="56">
        <f t="shared" si="12181"/>
        <v>0</v>
      </c>
      <c r="AM2768" s="56">
        <v>0</v>
      </c>
      <c r="AN2768" s="57">
        <f t="shared" si="12182"/>
        <v>0</v>
      </c>
      <c r="AO2768" s="56">
        <f t="shared" si="12183"/>
        <v>0</v>
      </c>
      <c r="AP2768" s="56">
        <v>0</v>
      </c>
      <c r="AQ2768" s="57">
        <f t="shared" si="12184"/>
        <v>0</v>
      </c>
      <c r="AR2768" s="57">
        <v>0</v>
      </c>
      <c r="AS2768" s="57" t="s">
        <v>43</v>
      </c>
      <c r="AT2768" s="179"/>
      <c r="AU2768" s="176"/>
      <c r="AV2768" s="177"/>
      <c r="AW2768" s="177"/>
      <c r="AX2768" s="177"/>
      <c r="AY2768" s="177"/>
      <c r="BD2768" s="224" t="s">
        <v>78</v>
      </c>
    </row>
    <row r="2769" spans="1:56" s="19" customFormat="1" ht="70.5" hidden="1" customHeight="1">
      <c r="A2769" s="54">
        <v>2018</v>
      </c>
      <c r="B2769" s="174">
        <v>8323</v>
      </c>
      <c r="C2769" s="54">
        <v>5</v>
      </c>
      <c r="D2769" s="54">
        <v>1</v>
      </c>
      <c r="E2769" s="54">
        <v>5000</v>
      </c>
      <c r="F2769" s="54">
        <v>5300</v>
      </c>
      <c r="G2769" s="54">
        <v>531</v>
      </c>
      <c r="H2769" s="163">
        <v>36</v>
      </c>
      <c r="I2769" s="175" t="s">
        <v>282</v>
      </c>
      <c r="J2769" s="56">
        <f t="shared" si="12165"/>
        <v>0</v>
      </c>
      <c r="K2769" s="56">
        <v>0</v>
      </c>
      <c r="L2769" s="57">
        <f t="shared" si="12166"/>
        <v>0</v>
      </c>
      <c r="M2769" s="56">
        <f t="shared" si="12209"/>
        <v>0</v>
      </c>
      <c r="N2769" s="56">
        <v>0</v>
      </c>
      <c r="O2769" s="57">
        <f t="shared" si="12168"/>
        <v>0</v>
      </c>
      <c r="P2769" s="57">
        <v>0</v>
      </c>
      <c r="Q2769" s="56">
        <f t="shared" si="12169"/>
        <v>0</v>
      </c>
      <c r="R2769" s="56">
        <v>0</v>
      </c>
      <c r="S2769" s="57">
        <f t="shared" si="12170"/>
        <v>0</v>
      </c>
      <c r="T2769" s="56">
        <f t="shared" si="12171"/>
        <v>0</v>
      </c>
      <c r="U2769" s="56">
        <v>0</v>
      </c>
      <c r="V2769" s="57">
        <f t="shared" si="12172"/>
        <v>0</v>
      </c>
      <c r="W2769" s="57">
        <v>0</v>
      </c>
      <c r="X2769" s="56">
        <f t="shared" si="12173"/>
        <v>0</v>
      </c>
      <c r="Y2769" s="56">
        <v>0</v>
      </c>
      <c r="Z2769" s="57">
        <f t="shared" si="12174"/>
        <v>0</v>
      </c>
      <c r="AA2769" s="56">
        <f t="shared" si="12175"/>
        <v>0</v>
      </c>
      <c r="AB2769" s="56">
        <v>0</v>
      </c>
      <c r="AC2769" s="57">
        <f t="shared" si="12176"/>
        <v>0</v>
      </c>
      <c r="AD2769" s="57">
        <v>0</v>
      </c>
      <c r="AE2769" s="56">
        <f t="shared" si="12177"/>
        <v>0</v>
      </c>
      <c r="AF2769" s="56">
        <v>0</v>
      </c>
      <c r="AG2769" s="57">
        <f t="shared" si="12178"/>
        <v>0</v>
      </c>
      <c r="AH2769" s="56">
        <f t="shared" si="12179"/>
        <v>0</v>
      </c>
      <c r="AI2769" s="56">
        <v>0</v>
      </c>
      <c r="AJ2769" s="57">
        <f t="shared" si="12180"/>
        <v>0</v>
      </c>
      <c r="AK2769" s="57">
        <v>0</v>
      </c>
      <c r="AL2769" s="56">
        <f t="shared" si="12181"/>
        <v>0</v>
      </c>
      <c r="AM2769" s="56">
        <v>0</v>
      </c>
      <c r="AN2769" s="57">
        <f t="shared" si="12182"/>
        <v>0</v>
      </c>
      <c r="AO2769" s="56">
        <f t="shared" si="12183"/>
        <v>0</v>
      </c>
      <c r="AP2769" s="56">
        <v>0</v>
      </c>
      <c r="AQ2769" s="57">
        <f t="shared" si="12184"/>
        <v>0</v>
      </c>
      <c r="AR2769" s="57">
        <v>0</v>
      </c>
      <c r="AS2769" s="57" t="s">
        <v>43</v>
      </c>
      <c r="AT2769" s="179"/>
      <c r="AU2769" s="176"/>
      <c r="AV2769" s="177"/>
      <c r="AW2769" s="177"/>
      <c r="AX2769" s="177"/>
      <c r="AY2769" s="177"/>
      <c r="BD2769" s="224" t="s">
        <v>78</v>
      </c>
    </row>
    <row r="2770" spans="1:56" s="19" customFormat="1" ht="70.5" hidden="1" customHeight="1">
      <c r="A2770" s="54">
        <v>2018</v>
      </c>
      <c r="B2770" s="174">
        <v>8323</v>
      </c>
      <c r="C2770" s="54">
        <v>5</v>
      </c>
      <c r="D2770" s="54">
        <v>1</v>
      </c>
      <c r="E2770" s="54">
        <v>5000</v>
      </c>
      <c r="F2770" s="54">
        <v>5300</v>
      </c>
      <c r="G2770" s="54">
        <v>531</v>
      </c>
      <c r="H2770" s="163">
        <v>37</v>
      </c>
      <c r="I2770" s="175" t="s">
        <v>836</v>
      </c>
      <c r="J2770" s="56">
        <f t="shared" si="12165"/>
        <v>0</v>
      </c>
      <c r="K2770" s="56">
        <v>0</v>
      </c>
      <c r="L2770" s="57">
        <f t="shared" si="12166"/>
        <v>0</v>
      </c>
      <c r="M2770" s="56">
        <f t="shared" si="12209"/>
        <v>0</v>
      </c>
      <c r="N2770" s="56">
        <v>0</v>
      </c>
      <c r="O2770" s="57">
        <f t="shared" si="12168"/>
        <v>0</v>
      </c>
      <c r="P2770" s="57">
        <v>0</v>
      </c>
      <c r="Q2770" s="56">
        <f t="shared" si="12169"/>
        <v>0</v>
      </c>
      <c r="R2770" s="56">
        <v>0</v>
      </c>
      <c r="S2770" s="57">
        <f t="shared" si="12170"/>
        <v>0</v>
      </c>
      <c r="T2770" s="56">
        <f t="shared" si="12171"/>
        <v>0</v>
      </c>
      <c r="U2770" s="56">
        <v>0</v>
      </c>
      <c r="V2770" s="57">
        <f t="shared" si="12172"/>
        <v>0</v>
      </c>
      <c r="W2770" s="57">
        <v>0</v>
      </c>
      <c r="X2770" s="56">
        <f t="shared" si="12173"/>
        <v>0</v>
      </c>
      <c r="Y2770" s="56">
        <v>0</v>
      </c>
      <c r="Z2770" s="57">
        <f t="shared" si="12174"/>
        <v>0</v>
      </c>
      <c r="AA2770" s="56">
        <f t="shared" si="12175"/>
        <v>0</v>
      </c>
      <c r="AB2770" s="56">
        <v>0</v>
      </c>
      <c r="AC2770" s="57">
        <f t="shared" si="12176"/>
        <v>0</v>
      </c>
      <c r="AD2770" s="57">
        <v>0</v>
      </c>
      <c r="AE2770" s="56">
        <f t="shared" si="12177"/>
        <v>0</v>
      </c>
      <c r="AF2770" s="56">
        <v>0</v>
      </c>
      <c r="AG2770" s="57">
        <f t="shared" si="12178"/>
        <v>0</v>
      </c>
      <c r="AH2770" s="56">
        <f t="shared" si="12179"/>
        <v>0</v>
      </c>
      <c r="AI2770" s="56">
        <v>0</v>
      </c>
      <c r="AJ2770" s="57">
        <f t="shared" si="12180"/>
        <v>0</v>
      </c>
      <c r="AK2770" s="57">
        <v>0</v>
      </c>
      <c r="AL2770" s="56">
        <f t="shared" si="12181"/>
        <v>0</v>
      </c>
      <c r="AM2770" s="56">
        <v>0</v>
      </c>
      <c r="AN2770" s="57">
        <f t="shared" si="12182"/>
        <v>0</v>
      </c>
      <c r="AO2770" s="56">
        <f t="shared" si="12183"/>
        <v>0</v>
      </c>
      <c r="AP2770" s="56">
        <v>0</v>
      </c>
      <c r="AQ2770" s="57">
        <f t="shared" si="12184"/>
        <v>0</v>
      </c>
      <c r="AR2770" s="57">
        <v>0</v>
      </c>
      <c r="AS2770" s="57" t="s">
        <v>43</v>
      </c>
      <c r="AT2770" s="179"/>
      <c r="AU2770" s="176"/>
      <c r="AV2770" s="177"/>
      <c r="AW2770" s="177"/>
      <c r="AX2770" s="177"/>
      <c r="AY2770" s="177"/>
      <c r="BD2770" s="224" t="s">
        <v>78</v>
      </c>
    </row>
    <row r="2771" spans="1:56" s="19" customFormat="1" ht="70.5" hidden="1" customHeight="1">
      <c r="A2771" s="54">
        <v>2018</v>
      </c>
      <c r="B2771" s="174">
        <v>8323</v>
      </c>
      <c r="C2771" s="54">
        <v>5</v>
      </c>
      <c r="D2771" s="54">
        <v>1</v>
      </c>
      <c r="E2771" s="54">
        <v>5000</v>
      </c>
      <c r="F2771" s="54">
        <v>5300</v>
      </c>
      <c r="G2771" s="54">
        <v>531</v>
      </c>
      <c r="H2771" s="163">
        <v>38</v>
      </c>
      <c r="I2771" s="175" t="s">
        <v>1170</v>
      </c>
      <c r="J2771" s="56">
        <f t="shared" si="12165"/>
        <v>0</v>
      </c>
      <c r="K2771" s="56">
        <v>0</v>
      </c>
      <c r="L2771" s="57">
        <f t="shared" si="12166"/>
        <v>0</v>
      </c>
      <c r="M2771" s="56">
        <f t="shared" si="12209"/>
        <v>0</v>
      </c>
      <c r="N2771" s="56">
        <v>0</v>
      </c>
      <c r="O2771" s="57">
        <f t="shared" si="12168"/>
        <v>0</v>
      </c>
      <c r="P2771" s="57">
        <v>0</v>
      </c>
      <c r="Q2771" s="56">
        <f t="shared" si="12169"/>
        <v>0</v>
      </c>
      <c r="R2771" s="56">
        <v>0</v>
      </c>
      <c r="S2771" s="57">
        <f t="shared" si="12170"/>
        <v>0</v>
      </c>
      <c r="T2771" s="56">
        <f t="shared" si="12171"/>
        <v>0</v>
      </c>
      <c r="U2771" s="56">
        <v>0</v>
      </c>
      <c r="V2771" s="57">
        <f t="shared" si="12172"/>
        <v>0</v>
      </c>
      <c r="W2771" s="57">
        <v>0</v>
      </c>
      <c r="X2771" s="56">
        <f t="shared" si="12173"/>
        <v>0</v>
      </c>
      <c r="Y2771" s="56">
        <v>0</v>
      </c>
      <c r="Z2771" s="57">
        <f t="shared" si="12174"/>
        <v>0</v>
      </c>
      <c r="AA2771" s="56">
        <f t="shared" si="12175"/>
        <v>0</v>
      </c>
      <c r="AB2771" s="56">
        <v>0</v>
      </c>
      <c r="AC2771" s="57">
        <f t="shared" si="12176"/>
        <v>0</v>
      </c>
      <c r="AD2771" s="57">
        <v>0</v>
      </c>
      <c r="AE2771" s="56">
        <f t="shared" si="12177"/>
        <v>0</v>
      </c>
      <c r="AF2771" s="56">
        <v>0</v>
      </c>
      <c r="AG2771" s="57">
        <f t="shared" si="12178"/>
        <v>0</v>
      </c>
      <c r="AH2771" s="56">
        <f t="shared" si="12179"/>
        <v>0</v>
      </c>
      <c r="AI2771" s="56">
        <v>0</v>
      </c>
      <c r="AJ2771" s="57">
        <f t="shared" si="12180"/>
        <v>0</v>
      </c>
      <c r="AK2771" s="57">
        <v>0</v>
      </c>
      <c r="AL2771" s="56">
        <f t="shared" si="12181"/>
        <v>0</v>
      </c>
      <c r="AM2771" s="56">
        <v>0</v>
      </c>
      <c r="AN2771" s="57">
        <f t="shared" si="12182"/>
        <v>0</v>
      </c>
      <c r="AO2771" s="56">
        <f t="shared" si="12183"/>
        <v>0</v>
      </c>
      <c r="AP2771" s="56">
        <v>0</v>
      </c>
      <c r="AQ2771" s="57">
        <f t="shared" si="12184"/>
        <v>0</v>
      </c>
      <c r="AR2771" s="57">
        <v>0</v>
      </c>
      <c r="AS2771" s="57" t="s">
        <v>43</v>
      </c>
      <c r="AT2771" s="179"/>
      <c r="AU2771" s="176"/>
      <c r="AV2771" s="177"/>
      <c r="AW2771" s="177"/>
      <c r="AX2771" s="177"/>
      <c r="AY2771" s="177"/>
      <c r="BD2771" s="224" t="s">
        <v>78</v>
      </c>
    </row>
    <row r="2772" spans="1:56" s="19" customFormat="1" ht="70.5" hidden="1" customHeight="1">
      <c r="A2772" s="54">
        <v>2018</v>
      </c>
      <c r="B2772" s="174">
        <v>8323</v>
      </c>
      <c r="C2772" s="54">
        <v>5</v>
      </c>
      <c r="D2772" s="54">
        <v>1</v>
      </c>
      <c r="E2772" s="54">
        <v>5000</v>
      </c>
      <c r="F2772" s="54">
        <v>5300</v>
      </c>
      <c r="G2772" s="54">
        <v>531</v>
      </c>
      <c r="H2772" s="163">
        <v>39</v>
      </c>
      <c r="I2772" s="175" t="s">
        <v>1171</v>
      </c>
      <c r="J2772" s="56">
        <f t="shared" si="12165"/>
        <v>0</v>
      </c>
      <c r="K2772" s="56">
        <v>0</v>
      </c>
      <c r="L2772" s="57">
        <f t="shared" si="12166"/>
        <v>0</v>
      </c>
      <c r="M2772" s="56">
        <f t="shared" si="12209"/>
        <v>0</v>
      </c>
      <c r="N2772" s="56">
        <v>0</v>
      </c>
      <c r="O2772" s="57">
        <f t="shared" si="12168"/>
        <v>0</v>
      </c>
      <c r="P2772" s="57">
        <v>0</v>
      </c>
      <c r="Q2772" s="56">
        <f t="shared" si="12169"/>
        <v>0</v>
      </c>
      <c r="R2772" s="56">
        <v>0</v>
      </c>
      <c r="S2772" s="57">
        <f t="shared" si="12170"/>
        <v>0</v>
      </c>
      <c r="T2772" s="56">
        <f t="shared" si="12171"/>
        <v>0</v>
      </c>
      <c r="U2772" s="56">
        <v>0</v>
      </c>
      <c r="V2772" s="57">
        <f t="shared" si="12172"/>
        <v>0</v>
      </c>
      <c r="W2772" s="57">
        <v>0</v>
      </c>
      <c r="X2772" s="56">
        <f t="shared" si="12173"/>
        <v>0</v>
      </c>
      <c r="Y2772" s="56">
        <v>0</v>
      </c>
      <c r="Z2772" s="57">
        <f t="shared" si="12174"/>
        <v>0</v>
      </c>
      <c r="AA2772" s="56">
        <f t="shared" si="12175"/>
        <v>0</v>
      </c>
      <c r="AB2772" s="56">
        <v>0</v>
      </c>
      <c r="AC2772" s="57">
        <f t="shared" si="12176"/>
        <v>0</v>
      </c>
      <c r="AD2772" s="57">
        <v>0</v>
      </c>
      <c r="AE2772" s="56">
        <f t="shared" si="12177"/>
        <v>0</v>
      </c>
      <c r="AF2772" s="56">
        <v>0</v>
      </c>
      <c r="AG2772" s="57">
        <f t="shared" si="12178"/>
        <v>0</v>
      </c>
      <c r="AH2772" s="56">
        <f t="shared" si="12179"/>
        <v>0</v>
      </c>
      <c r="AI2772" s="56">
        <v>0</v>
      </c>
      <c r="AJ2772" s="57">
        <f t="shared" si="12180"/>
        <v>0</v>
      </c>
      <c r="AK2772" s="57">
        <v>0</v>
      </c>
      <c r="AL2772" s="56">
        <f t="shared" si="12181"/>
        <v>0</v>
      </c>
      <c r="AM2772" s="56">
        <v>0</v>
      </c>
      <c r="AN2772" s="57">
        <f t="shared" si="12182"/>
        <v>0</v>
      </c>
      <c r="AO2772" s="56">
        <f t="shared" si="12183"/>
        <v>0</v>
      </c>
      <c r="AP2772" s="56">
        <v>0</v>
      </c>
      <c r="AQ2772" s="57">
        <f t="shared" si="12184"/>
        <v>0</v>
      </c>
      <c r="AR2772" s="57">
        <v>0</v>
      </c>
      <c r="AS2772" s="57" t="s">
        <v>43</v>
      </c>
      <c r="AT2772" s="179"/>
      <c r="AU2772" s="176"/>
      <c r="AV2772" s="177"/>
      <c r="AW2772" s="177"/>
      <c r="AX2772" s="177"/>
      <c r="AY2772" s="177"/>
      <c r="BD2772" s="278" t="s">
        <v>78</v>
      </c>
    </row>
    <row r="2773" spans="1:56" s="19" customFormat="1" ht="70.5" hidden="1" customHeight="1">
      <c r="A2773" s="54">
        <v>2018</v>
      </c>
      <c r="B2773" s="174">
        <v>8323</v>
      </c>
      <c r="C2773" s="54">
        <v>5</v>
      </c>
      <c r="D2773" s="54">
        <v>1</v>
      </c>
      <c r="E2773" s="54">
        <v>5000</v>
      </c>
      <c r="F2773" s="54">
        <v>5300</v>
      </c>
      <c r="G2773" s="54">
        <v>531</v>
      </c>
      <c r="H2773" s="163">
        <v>40</v>
      </c>
      <c r="I2773" s="175" t="s">
        <v>1172</v>
      </c>
      <c r="J2773" s="56">
        <f t="shared" si="12165"/>
        <v>0</v>
      </c>
      <c r="K2773" s="56">
        <v>0</v>
      </c>
      <c r="L2773" s="57">
        <f t="shared" si="12166"/>
        <v>0</v>
      </c>
      <c r="M2773" s="56">
        <f t="shared" si="12209"/>
        <v>0</v>
      </c>
      <c r="N2773" s="56">
        <v>0</v>
      </c>
      <c r="O2773" s="57">
        <f t="shared" si="12168"/>
        <v>0</v>
      </c>
      <c r="P2773" s="57">
        <v>0</v>
      </c>
      <c r="Q2773" s="56">
        <f t="shared" si="12169"/>
        <v>0</v>
      </c>
      <c r="R2773" s="56">
        <v>0</v>
      </c>
      <c r="S2773" s="57">
        <f t="shared" si="12170"/>
        <v>0</v>
      </c>
      <c r="T2773" s="56">
        <f t="shared" si="12171"/>
        <v>0</v>
      </c>
      <c r="U2773" s="56">
        <v>0</v>
      </c>
      <c r="V2773" s="57">
        <f t="shared" si="12172"/>
        <v>0</v>
      </c>
      <c r="W2773" s="57">
        <v>0</v>
      </c>
      <c r="X2773" s="56">
        <f t="shared" si="12173"/>
        <v>0</v>
      </c>
      <c r="Y2773" s="56">
        <v>0</v>
      </c>
      <c r="Z2773" s="57">
        <f t="shared" si="12174"/>
        <v>0</v>
      </c>
      <c r="AA2773" s="56">
        <f t="shared" si="12175"/>
        <v>0</v>
      </c>
      <c r="AB2773" s="56">
        <v>0</v>
      </c>
      <c r="AC2773" s="57">
        <f t="shared" si="12176"/>
        <v>0</v>
      </c>
      <c r="AD2773" s="57">
        <v>0</v>
      </c>
      <c r="AE2773" s="56">
        <f t="shared" si="12177"/>
        <v>0</v>
      </c>
      <c r="AF2773" s="56">
        <v>0</v>
      </c>
      <c r="AG2773" s="57">
        <f t="shared" si="12178"/>
        <v>0</v>
      </c>
      <c r="AH2773" s="56">
        <f t="shared" si="12179"/>
        <v>0</v>
      </c>
      <c r="AI2773" s="56">
        <v>0</v>
      </c>
      <c r="AJ2773" s="57">
        <f t="shared" si="12180"/>
        <v>0</v>
      </c>
      <c r="AK2773" s="57">
        <v>0</v>
      </c>
      <c r="AL2773" s="56">
        <f t="shared" si="12181"/>
        <v>0</v>
      </c>
      <c r="AM2773" s="56">
        <v>0</v>
      </c>
      <c r="AN2773" s="57">
        <f t="shared" si="12182"/>
        <v>0</v>
      </c>
      <c r="AO2773" s="56">
        <f t="shared" si="12183"/>
        <v>0</v>
      </c>
      <c r="AP2773" s="56">
        <v>0</v>
      </c>
      <c r="AQ2773" s="57">
        <f t="shared" si="12184"/>
        <v>0</v>
      </c>
      <c r="AR2773" s="57">
        <v>0</v>
      </c>
      <c r="AS2773" s="57" t="s">
        <v>43</v>
      </c>
      <c r="AT2773" s="179"/>
      <c r="AU2773" s="176"/>
      <c r="AV2773" s="177"/>
      <c r="AW2773" s="177"/>
      <c r="AX2773" s="177"/>
      <c r="AY2773" s="177"/>
      <c r="BD2773" s="278" t="s">
        <v>78</v>
      </c>
    </row>
    <row r="2774" spans="1:56" s="19" customFormat="1" ht="70.5" hidden="1" customHeight="1">
      <c r="A2774" s="54">
        <v>2018</v>
      </c>
      <c r="B2774" s="174">
        <v>8323</v>
      </c>
      <c r="C2774" s="54">
        <v>5</v>
      </c>
      <c r="D2774" s="54">
        <v>1</v>
      </c>
      <c r="E2774" s="54">
        <v>5000</v>
      </c>
      <c r="F2774" s="54">
        <v>5300</v>
      </c>
      <c r="G2774" s="54">
        <v>531</v>
      </c>
      <c r="H2774" s="163">
        <v>41</v>
      </c>
      <c r="I2774" s="175" t="s">
        <v>1173</v>
      </c>
      <c r="J2774" s="56">
        <f t="shared" si="12165"/>
        <v>0</v>
      </c>
      <c r="K2774" s="56">
        <v>0</v>
      </c>
      <c r="L2774" s="57">
        <f t="shared" si="12166"/>
        <v>0</v>
      </c>
      <c r="M2774" s="56">
        <f t="shared" si="12209"/>
        <v>0</v>
      </c>
      <c r="N2774" s="56">
        <v>0</v>
      </c>
      <c r="O2774" s="57">
        <f t="shared" si="12168"/>
        <v>0</v>
      </c>
      <c r="P2774" s="57">
        <v>0</v>
      </c>
      <c r="Q2774" s="56">
        <f t="shared" si="12169"/>
        <v>0</v>
      </c>
      <c r="R2774" s="56">
        <v>0</v>
      </c>
      <c r="S2774" s="57">
        <f t="shared" si="12170"/>
        <v>0</v>
      </c>
      <c r="T2774" s="56">
        <f t="shared" si="12171"/>
        <v>0</v>
      </c>
      <c r="U2774" s="56">
        <v>0</v>
      </c>
      <c r="V2774" s="57">
        <f t="shared" si="12172"/>
        <v>0</v>
      </c>
      <c r="W2774" s="57">
        <v>0</v>
      </c>
      <c r="X2774" s="56">
        <f t="shared" si="12173"/>
        <v>0</v>
      </c>
      <c r="Y2774" s="56">
        <v>0</v>
      </c>
      <c r="Z2774" s="57">
        <f t="shared" si="12174"/>
        <v>0</v>
      </c>
      <c r="AA2774" s="56">
        <f t="shared" si="12175"/>
        <v>0</v>
      </c>
      <c r="AB2774" s="56">
        <v>0</v>
      </c>
      <c r="AC2774" s="57">
        <f t="shared" si="12176"/>
        <v>0</v>
      </c>
      <c r="AD2774" s="57">
        <v>0</v>
      </c>
      <c r="AE2774" s="56">
        <f t="shared" si="12177"/>
        <v>0</v>
      </c>
      <c r="AF2774" s="56">
        <v>0</v>
      </c>
      <c r="AG2774" s="57">
        <f t="shared" si="12178"/>
        <v>0</v>
      </c>
      <c r="AH2774" s="56">
        <f t="shared" si="12179"/>
        <v>0</v>
      </c>
      <c r="AI2774" s="56">
        <v>0</v>
      </c>
      <c r="AJ2774" s="57">
        <f t="shared" si="12180"/>
        <v>0</v>
      </c>
      <c r="AK2774" s="57">
        <v>0</v>
      </c>
      <c r="AL2774" s="56">
        <f t="shared" si="12181"/>
        <v>0</v>
      </c>
      <c r="AM2774" s="56">
        <v>0</v>
      </c>
      <c r="AN2774" s="57">
        <f t="shared" si="12182"/>
        <v>0</v>
      </c>
      <c r="AO2774" s="56">
        <f t="shared" si="12183"/>
        <v>0</v>
      </c>
      <c r="AP2774" s="56">
        <v>0</v>
      </c>
      <c r="AQ2774" s="57">
        <f t="shared" si="12184"/>
        <v>0</v>
      </c>
      <c r="AR2774" s="57">
        <v>0</v>
      </c>
      <c r="AS2774" s="57" t="s">
        <v>43</v>
      </c>
      <c r="AT2774" s="179"/>
      <c r="AU2774" s="176"/>
      <c r="AV2774" s="177"/>
      <c r="AW2774" s="177"/>
      <c r="AX2774" s="177"/>
      <c r="AY2774" s="177"/>
      <c r="BD2774" s="278" t="s">
        <v>78</v>
      </c>
    </row>
    <row r="2775" spans="1:56" s="19" customFormat="1" ht="70.5" hidden="1" customHeight="1">
      <c r="A2775" s="54">
        <v>2018</v>
      </c>
      <c r="B2775" s="174">
        <v>8323</v>
      </c>
      <c r="C2775" s="54">
        <v>5</v>
      </c>
      <c r="D2775" s="54">
        <v>1</v>
      </c>
      <c r="E2775" s="54">
        <v>5000</v>
      </c>
      <c r="F2775" s="54">
        <v>5300</v>
      </c>
      <c r="G2775" s="54">
        <v>531</v>
      </c>
      <c r="H2775" s="163">
        <v>42</v>
      </c>
      <c r="I2775" s="175" t="s">
        <v>1174</v>
      </c>
      <c r="J2775" s="56">
        <f t="shared" si="12165"/>
        <v>0</v>
      </c>
      <c r="K2775" s="56">
        <v>0</v>
      </c>
      <c r="L2775" s="57">
        <f t="shared" si="12166"/>
        <v>0</v>
      </c>
      <c r="M2775" s="56">
        <f t="shared" si="12209"/>
        <v>0</v>
      </c>
      <c r="N2775" s="56">
        <v>0</v>
      </c>
      <c r="O2775" s="57">
        <f t="shared" si="12168"/>
        <v>0</v>
      </c>
      <c r="P2775" s="57">
        <v>0</v>
      </c>
      <c r="Q2775" s="56">
        <f t="shared" si="12169"/>
        <v>0</v>
      </c>
      <c r="R2775" s="56">
        <v>0</v>
      </c>
      <c r="S2775" s="57">
        <f t="shared" si="12170"/>
        <v>0</v>
      </c>
      <c r="T2775" s="56">
        <f t="shared" si="12171"/>
        <v>0</v>
      </c>
      <c r="U2775" s="56">
        <v>0</v>
      </c>
      <c r="V2775" s="57">
        <f t="shared" si="12172"/>
        <v>0</v>
      </c>
      <c r="W2775" s="57">
        <v>0</v>
      </c>
      <c r="X2775" s="56">
        <f t="shared" si="12173"/>
        <v>0</v>
      </c>
      <c r="Y2775" s="56">
        <v>0</v>
      </c>
      <c r="Z2775" s="57">
        <f t="shared" si="12174"/>
        <v>0</v>
      </c>
      <c r="AA2775" s="56">
        <f t="shared" si="12175"/>
        <v>0</v>
      </c>
      <c r="AB2775" s="56">
        <v>0</v>
      </c>
      <c r="AC2775" s="57">
        <f t="shared" si="12176"/>
        <v>0</v>
      </c>
      <c r="AD2775" s="57">
        <v>0</v>
      </c>
      <c r="AE2775" s="56">
        <f t="shared" si="12177"/>
        <v>0</v>
      </c>
      <c r="AF2775" s="56">
        <v>0</v>
      </c>
      <c r="AG2775" s="57">
        <f t="shared" si="12178"/>
        <v>0</v>
      </c>
      <c r="AH2775" s="56">
        <f t="shared" si="12179"/>
        <v>0</v>
      </c>
      <c r="AI2775" s="56">
        <v>0</v>
      </c>
      <c r="AJ2775" s="57">
        <f t="shared" si="12180"/>
        <v>0</v>
      </c>
      <c r="AK2775" s="57">
        <v>0</v>
      </c>
      <c r="AL2775" s="56">
        <f t="shared" si="12181"/>
        <v>0</v>
      </c>
      <c r="AM2775" s="56">
        <v>0</v>
      </c>
      <c r="AN2775" s="57">
        <f t="shared" si="12182"/>
        <v>0</v>
      </c>
      <c r="AO2775" s="56">
        <f t="shared" si="12183"/>
        <v>0</v>
      </c>
      <c r="AP2775" s="56">
        <v>0</v>
      </c>
      <c r="AQ2775" s="57">
        <f t="shared" si="12184"/>
        <v>0</v>
      </c>
      <c r="AR2775" s="57">
        <v>0</v>
      </c>
      <c r="AS2775" s="57" t="s">
        <v>43</v>
      </c>
      <c r="AT2775" s="179"/>
      <c r="AU2775" s="176"/>
      <c r="AV2775" s="177"/>
      <c r="AW2775" s="177"/>
      <c r="AX2775" s="177"/>
      <c r="AY2775" s="177"/>
      <c r="BD2775" s="278" t="s">
        <v>78</v>
      </c>
    </row>
    <row r="2776" spans="1:56" s="19" customFormat="1" ht="70.5" hidden="1" customHeight="1">
      <c r="A2776" s="54">
        <v>2018</v>
      </c>
      <c r="B2776" s="174">
        <v>8323</v>
      </c>
      <c r="C2776" s="54">
        <v>5</v>
      </c>
      <c r="D2776" s="54">
        <v>1</v>
      </c>
      <c r="E2776" s="54">
        <v>5000</v>
      </c>
      <c r="F2776" s="54">
        <v>5300</v>
      </c>
      <c r="G2776" s="54">
        <v>531</v>
      </c>
      <c r="H2776" s="163">
        <v>43</v>
      </c>
      <c r="I2776" s="175" t="s">
        <v>1175</v>
      </c>
      <c r="J2776" s="56">
        <f t="shared" si="12165"/>
        <v>0</v>
      </c>
      <c r="K2776" s="56">
        <v>0</v>
      </c>
      <c r="L2776" s="57">
        <f t="shared" si="12166"/>
        <v>0</v>
      </c>
      <c r="M2776" s="56">
        <f t="shared" si="12209"/>
        <v>0</v>
      </c>
      <c r="N2776" s="56">
        <v>0</v>
      </c>
      <c r="O2776" s="57">
        <f t="shared" si="12168"/>
        <v>0</v>
      </c>
      <c r="P2776" s="57">
        <v>0</v>
      </c>
      <c r="Q2776" s="56">
        <f t="shared" si="12169"/>
        <v>0</v>
      </c>
      <c r="R2776" s="56">
        <v>0</v>
      </c>
      <c r="S2776" s="57">
        <f t="shared" si="12170"/>
        <v>0</v>
      </c>
      <c r="T2776" s="56">
        <f t="shared" si="12171"/>
        <v>0</v>
      </c>
      <c r="U2776" s="56">
        <v>0</v>
      </c>
      <c r="V2776" s="57">
        <f t="shared" si="12172"/>
        <v>0</v>
      </c>
      <c r="W2776" s="57">
        <v>0</v>
      </c>
      <c r="X2776" s="56">
        <f t="shared" si="12173"/>
        <v>0</v>
      </c>
      <c r="Y2776" s="56">
        <v>0</v>
      </c>
      <c r="Z2776" s="57">
        <f t="shared" si="12174"/>
        <v>0</v>
      </c>
      <c r="AA2776" s="56">
        <f t="shared" si="12175"/>
        <v>0</v>
      </c>
      <c r="AB2776" s="56">
        <v>0</v>
      </c>
      <c r="AC2776" s="57">
        <f t="shared" si="12176"/>
        <v>0</v>
      </c>
      <c r="AD2776" s="57">
        <v>0</v>
      </c>
      <c r="AE2776" s="56">
        <f t="shared" si="12177"/>
        <v>0</v>
      </c>
      <c r="AF2776" s="56">
        <v>0</v>
      </c>
      <c r="AG2776" s="57">
        <f t="shared" si="12178"/>
        <v>0</v>
      </c>
      <c r="AH2776" s="56">
        <f t="shared" si="12179"/>
        <v>0</v>
      </c>
      <c r="AI2776" s="56">
        <v>0</v>
      </c>
      <c r="AJ2776" s="57">
        <f t="shared" si="12180"/>
        <v>0</v>
      </c>
      <c r="AK2776" s="57">
        <v>0</v>
      </c>
      <c r="AL2776" s="56">
        <f t="shared" si="12181"/>
        <v>0</v>
      </c>
      <c r="AM2776" s="56">
        <v>0</v>
      </c>
      <c r="AN2776" s="57">
        <f t="shared" si="12182"/>
        <v>0</v>
      </c>
      <c r="AO2776" s="56">
        <f t="shared" si="12183"/>
        <v>0</v>
      </c>
      <c r="AP2776" s="56">
        <v>0</v>
      </c>
      <c r="AQ2776" s="57">
        <f t="shared" si="12184"/>
        <v>0</v>
      </c>
      <c r="AR2776" s="57">
        <v>0</v>
      </c>
      <c r="AS2776" s="57" t="s">
        <v>43</v>
      </c>
      <c r="AT2776" s="179"/>
      <c r="AU2776" s="176"/>
      <c r="AV2776" s="177"/>
      <c r="AW2776" s="177"/>
      <c r="AX2776" s="177"/>
      <c r="AY2776" s="177"/>
      <c r="BD2776" s="278" t="s">
        <v>78</v>
      </c>
    </row>
    <row r="2777" spans="1:56" s="19" customFormat="1" ht="70.5" hidden="1" customHeight="1">
      <c r="A2777" s="54">
        <v>2018</v>
      </c>
      <c r="B2777" s="174">
        <v>8323</v>
      </c>
      <c r="C2777" s="54">
        <v>5</v>
      </c>
      <c r="D2777" s="54">
        <v>1</v>
      </c>
      <c r="E2777" s="54">
        <v>5000</v>
      </c>
      <c r="F2777" s="54">
        <v>5300</v>
      </c>
      <c r="G2777" s="54">
        <v>531</v>
      </c>
      <c r="H2777" s="163">
        <v>44</v>
      </c>
      <c r="I2777" s="175" t="s">
        <v>289</v>
      </c>
      <c r="J2777" s="56">
        <f t="shared" si="12165"/>
        <v>0</v>
      </c>
      <c r="K2777" s="56">
        <v>0</v>
      </c>
      <c r="L2777" s="57">
        <f t="shared" si="12166"/>
        <v>0</v>
      </c>
      <c r="M2777" s="56">
        <f t="shared" si="12209"/>
        <v>0</v>
      </c>
      <c r="N2777" s="56">
        <v>0</v>
      </c>
      <c r="O2777" s="57">
        <f t="shared" si="12168"/>
        <v>0</v>
      </c>
      <c r="P2777" s="57">
        <v>0</v>
      </c>
      <c r="Q2777" s="56">
        <f t="shared" si="12169"/>
        <v>0</v>
      </c>
      <c r="R2777" s="56">
        <v>0</v>
      </c>
      <c r="S2777" s="57">
        <f t="shared" si="12170"/>
        <v>0</v>
      </c>
      <c r="T2777" s="56">
        <f t="shared" si="12171"/>
        <v>0</v>
      </c>
      <c r="U2777" s="56">
        <v>0</v>
      </c>
      <c r="V2777" s="57">
        <f t="shared" si="12172"/>
        <v>0</v>
      </c>
      <c r="W2777" s="57">
        <v>0</v>
      </c>
      <c r="X2777" s="56">
        <f t="shared" si="12173"/>
        <v>0</v>
      </c>
      <c r="Y2777" s="56">
        <v>0</v>
      </c>
      <c r="Z2777" s="57">
        <f t="shared" si="12174"/>
        <v>0</v>
      </c>
      <c r="AA2777" s="56">
        <f t="shared" si="12175"/>
        <v>0</v>
      </c>
      <c r="AB2777" s="56">
        <v>0</v>
      </c>
      <c r="AC2777" s="57">
        <f t="shared" si="12176"/>
        <v>0</v>
      </c>
      <c r="AD2777" s="57">
        <v>0</v>
      </c>
      <c r="AE2777" s="56">
        <f t="shared" si="12177"/>
        <v>0</v>
      </c>
      <c r="AF2777" s="56">
        <v>0</v>
      </c>
      <c r="AG2777" s="57">
        <f t="shared" si="12178"/>
        <v>0</v>
      </c>
      <c r="AH2777" s="56">
        <f t="shared" si="12179"/>
        <v>0</v>
      </c>
      <c r="AI2777" s="56">
        <v>0</v>
      </c>
      <c r="AJ2777" s="57">
        <f t="shared" si="12180"/>
        <v>0</v>
      </c>
      <c r="AK2777" s="57">
        <v>0</v>
      </c>
      <c r="AL2777" s="56">
        <f t="shared" si="12181"/>
        <v>0</v>
      </c>
      <c r="AM2777" s="56">
        <v>0</v>
      </c>
      <c r="AN2777" s="57">
        <f t="shared" si="12182"/>
        <v>0</v>
      </c>
      <c r="AO2777" s="56">
        <f t="shared" si="12183"/>
        <v>0</v>
      </c>
      <c r="AP2777" s="56">
        <v>0</v>
      </c>
      <c r="AQ2777" s="57">
        <f t="shared" si="12184"/>
        <v>0</v>
      </c>
      <c r="AR2777" s="57">
        <v>0</v>
      </c>
      <c r="AS2777" s="57" t="s">
        <v>43</v>
      </c>
      <c r="AT2777" s="179"/>
      <c r="AU2777" s="176"/>
      <c r="AV2777" s="177"/>
      <c r="AW2777" s="177"/>
      <c r="AX2777" s="177"/>
      <c r="AY2777" s="177"/>
      <c r="BD2777" s="278" t="s">
        <v>78</v>
      </c>
    </row>
    <row r="2778" spans="1:56" s="19" customFormat="1" ht="70.5" hidden="1" customHeight="1">
      <c r="A2778" s="54">
        <v>2018</v>
      </c>
      <c r="B2778" s="174">
        <v>8323</v>
      </c>
      <c r="C2778" s="54">
        <v>5</v>
      </c>
      <c r="D2778" s="54">
        <v>1</v>
      </c>
      <c r="E2778" s="54">
        <v>5000</v>
      </c>
      <c r="F2778" s="54">
        <v>5300</v>
      </c>
      <c r="G2778" s="54">
        <v>531</v>
      </c>
      <c r="H2778" s="163">
        <v>45</v>
      </c>
      <c r="I2778" s="175" t="s">
        <v>1126</v>
      </c>
      <c r="J2778" s="56">
        <f t="shared" si="12165"/>
        <v>0</v>
      </c>
      <c r="K2778" s="56">
        <v>0</v>
      </c>
      <c r="L2778" s="57">
        <f t="shared" si="12166"/>
        <v>0</v>
      </c>
      <c r="M2778" s="56">
        <f t="shared" si="12209"/>
        <v>0</v>
      </c>
      <c r="N2778" s="56">
        <v>0</v>
      </c>
      <c r="O2778" s="57">
        <f t="shared" si="12168"/>
        <v>0</v>
      </c>
      <c r="P2778" s="57">
        <v>0</v>
      </c>
      <c r="Q2778" s="56">
        <f t="shared" si="12169"/>
        <v>0</v>
      </c>
      <c r="R2778" s="56">
        <v>0</v>
      </c>
      <c r="S2778" s="57">
        <f t="shared" si="12170"/>
        <v>0</v>
      </c>
      <c r="T2778" s="56">
        <f t="shared" si="12171"/>
        <v>0</v>
      </c>
      <c r="U2778" s="56">
        <v>0</v>
      </c>
      <c r="V2778" s="57">
        <f t="shared" si="12172"/>
        <v>0</v>
      </c>
      <c r="W2778" s="57">
        <v>0</v>
      </c>
      <c r="X2778" s="56">
        <f t="shared" si="12173"/>
        <v>0</v>
      </c>
      <c r="Y2778" s="56">
        <v>0</v>
      </c>
      <c r="Z2778" s="57">
        <f t="shared" si="12174"/>
        <v>0</v>
      </c>
      <c r="AA2778" s="56">
        <f t="shared" si="12175"/>
        <v>0</v>
      </c>
      <c r="AB2778" s="56">
        <v>0</v>
      </c>
      <c r="AC2778" s="57">
        <f t="shared" si="12176"/>
        <v>0</v>
      </c>
      <c r="AD2778" s="57">
        <v>0</v>
      </c>
      <c r="AE2778" s="56">
        <f t="shared" si="12177"/>
        <v>0</v>
      </c>
      <c r="AF2778" s="56">
        <v>0</v>
      </c>
      <c r="AG2778" s="57">
        <f t="shared" si="12178"/>
        <v>0</v>
      </c>
      <c r="AH2778" s="56">
        <f t="shared" si="12179"/>
        <v>0</v>
      </c>
      <c r="AI2778" s="56">
        <v>0</v>
      </c>
      <c r="AJ2778" s="57">
        <f t="shared" si="12180"/>
        <v>0</v>
      </c>
      <c r="AK2778" s="57">
        <v>0</v>
      </c>
      <c r="AL2778" s="56">
        <f t="shared" si="12181"/>
        <v>0</v>
      </c>
      <c r="AM2778" s="56">
        <v>0</v>
      </c>
      <c r="AN2778" s="57">
        <f t="shared" si="12182"/>
        <v>0</v>
      </c>
      <c r="AO2778" s="56">
        <f t="shared" si="12183"/>
        <v>0</v>
      </c>
      <c r="AP2778" s="56">
        <v>0</v>
      </c>
      <c r="AQ2778" s="57">
        <f t="shared" si="12184"/>
        <v>0</v>
      </c>
      <c r="AR2778" s="57">
        <v>0</v>
      </c>
      <c r="AS2778" s="57" t="s">
        <v>43</v>
      </c>
      <c r="AT2778" s="179"/>
      <c r="AU2778" s="176"/>
      <c r="AV2778" s="177"/>
      <c r="AW2778" s="177"/>
      <c r="AX2778" s="177"/>
      <c r="AY2778" s="177"/>
      <c r="BD2778" s="278" t="s">
        <v>78</v>
      </c>
    </row>
    <row r="2779" spans="1:56" s="19" customFormat="1" ht="70.5" hidden="1" customHeight="1">
      <c r="A2779" s="54">
        <v>2018</v>
      </c>
      <c r="B2779" s="174">
        <v>8323</v>
      </c>
      <c r="C2779" s="54">
        <v>5</v>
      </c>
      <c r="D2779" s="54">
        <v>1</v>
      </c>
      <c r="E2779" s="54">
        <v>5000</v>
      </c>
      <c r="F2779" s="54">
        <v>5300</v>
      </c>
      <c r="G2779" s="54">
        <v>531</v>
      </c>
      <c r="H2779" s="163">
        <v>46</v>
      </c>
      <c r="I2779" s="175" t="s">
        <v>1176</v>
      </c>
      <c r="J2779" s="56">
        <f t="shared" si="12165"/>
        <v>0</v>
      </c>
      <c r="K2779" s="56">
        <v>0</v>
      </c>
      <c r="L2779" s="57">
        <f t="shared" si="12166"/>
        <v>0</v>
      </c>
      <c r="M2779" s="56">
        <f t="shared" si="12209"/>
        <v>0</v>
      </c>
      <c r="N2779" s="56">
        <v>0</v>
      </c>
      <c r="O2779" s="57">
        <f t="shared" si="12168"/>
        <v>0</v>
      </c>
      <c r="P2779" s="57">
        <v>0</v>
      </c>
      <c r="Q2779" s="56">
        <f t="shared" si="12169"/>
        <v>0</v>
      </c>
      <c r="R2779" s="56">
        <v>0</v>
      </c>
      <c r="S2779" s="57">
        <f t="shared" si="12170"/>
        <v>0</v>
      </c>
      <c r="T2779" s="56">
        <f t="shared" si="12171"/>
        <v>0</v>
      </c>
      <c r="U2779" s="56">
        <v>0</v>
      </c>
      <c r="V2779" s="57">
        <f t="shared" si="12172"/>
        <v>0</v>
      </c>
      <c r="W2779" s="57">
        <v>0</v>
      </c>
      <c r="X2779" s="56">
        <f t="shared" si="12173"/>
        <v>0</v>
      </c>
      <c r="Y2779" s="56">
        <v>0</v>
      </c>
      <c r="Z2779" s="57">
        <f t="shared" si="12174"/>
        <v>0</v>
      </c>
      <c r="AA2779" s="56">
        <f t="shared" si="12175"/>
        <v>0</v>
      </c>
      <c r="AB2779" s="56">
        <v>0</v>
      </c>
      <c r="AC2779" s="57">
        <f t="shared" si="12176"/>
        <v>0</v>
      </c>
      <c r="AD2779" s="57">
        <v>0</v>
      </c>
      <c r="AE2779" s="56">
        <f t="shared" si="12177"/>
        <v>0</v>
      </c>
      <c r="AF2779" s="56">
        <v>0</v>
      </c>
      <c r="AG2779" s="57">
        <f t="shared" si="12178"/>
        <v>0</v>
      </c>
      <c r="AH2779" s="56">
        <f t="shared" si="12179"/>
        <v>0</v>
      </c>
      <c r="AI2779" s="56">
        <v>0</v>
      </c>
      <c r="AJ2779" s="57">
        <f t="shared" si="12180"/>
        <v>0</v>
      </c>
      <c r="AK2779" s="57">
        <v>0</v>
      </c>
      <c r="AL2779" s="56">
        <f t="shared" si="12181"/>
        <v>0</v>
      </c>
      <c r="AM2779" s="56">
        <v>0</v>
      </c>
      <c r="AN2779" s="57">
        <f t="shared" si="12182"/>
        <v>0</v>
      </c>
      <c r="AO2779" s="56">
        <f t="shared" si="12183"/>
        <v>0</v>
      </c>
      <c r="AP2779" s="56">
        <v>0</v>
      </c>
      <c r="AQ2779" s="57">
        <f t="shared" si="12184"/>
        <v>0</v>
      </c>
      <c r="AR2779" s="57">
        <v>0</v>
      </c>
      <c r="AS2779" s="57" t="s">
        <v>43</v>
      </c>
      <c r="AT2779" s="179"/>
      <c r="AU2779" s="176"/>
      <c r="AV2779" s="177"/>
      <c r="AW2779" s="177"/>
      <c r="AX2779" s="177"/>
      <c r="AY2779" s="177"/>
      <c r="BD2779" s="278" t="s">
        <v>78</v>
      </c>
    </row>
    <row r="2780" spans="1:56" s="19" customFormat="1" ht="70.5" hidden="1" customHeight="1">
      <c r="A2780" s="54">
        <v>2018</v>
      </c>
      <c r="B2780" s="174">
        <v>8323</v>
      </c>
      <c r="C2780" s="54">
        <v>5</v>
      </c>
      <c r="D2780" s="54">
        <v>1</v>
      </c>
      <c r="E2780" s="54">
        <v>5000</v>
      </c>
      <c r="F2780" s="54">
        <v>5300</v>
      </c>
      <c r="G2780" s="54">
        <v>531</v>
      </c>
      <c r="H2780" s="163">
        <v>47</v>
      </c>
      <c r="I2780" s="175" t="s">
        <v>1177</v>
      </c>
      <c r="J2780" s="56">
        <f t="shared" si="12165"/>
        <v>0</v>
      </c>
      <c r="K2780" s="56">
        <v>0</v>
      </c>
      <c r="L2780" s="57">
        <f t="shared" si="12166"/>
        <v>0</v>
      </c>
      <c r="M2780" s="56">
        <f t="shared" si="12209"/>
        <v>0</v>
      </c>
      <c r="N2780" s="56">
        <v>0</v>
      </c>
      <c r="O2780" s="57">
        <f t="shared" si="12168"/>
        <v>0</v>
      </c>
      <c r="P2780" s="57">
        <v>0</v>
      </c>
      <c r="Q2780" s="56">
        <f t="shared" si="12169"/>
        <v>0</v>
      </c>
      <c r="R2780" s="56">
        <v>0</v>
      </c>
      <c r="S2780" s="57">
        <f t="shared" si="12170"/>
        <v>0</v>
      </c>
      <c r="T2780" s="56">
        <f t="shared" si="12171"/>
        <v>0</v>
      </c>
      <c r="U2780" s="56">
        <v>0</v>
      </c>
      <c r="V2780" s="57">
        <f t="shared" si="12172"/>
        <v>0</v>
      </c>
      <c r="W2780" s="57">
        <v>0</v>
      </c>
      <c r="X2780" s="56">
        <f t="shared" si="12173"/>
        <v>0</v>
      </c>
      <c r="Y2780" s="56">
        <v>0</v>
      </c>
      <c r="Z2780" s="57">
        <f t="shared" si="12174"/>
        <v>0</v>
      </c>
      <c r="AA2780" s="56">
        <f t="shared" si="12175"/>
        <v>0</v>
      </c>
      <c r="AB2780" s="56">
        <v>0</v>
      </c>
      <c r="AC2780" s="57">
        <f t="shared" si="12176"/>
        <v>0</v>
      </c>
      <c r="AD2780" s="57">
        <v>0</v>
      </c>
      <c r="AE2780" s="56">
        <f t="shared" si="12177"/>
        <v>0</v>
      </c>
      <c r="AF2780" s="56">
        <v>0</v>
      </c>
      <c r="AG2780" s="57">
        <f t="shared" si="12178"/>
        <v>0</v>
      </c>
      <c r="AH2780" s="56">
        <f t="shared" si="12179"/>
        <v>0</v>
      </c>
      <c r="AI2780" s="56">
        <v>0</v>
      </c>
      <c r="AJ2780" s="57">
        <f t="shared" si="12180"/>
        <v>0</v>
      </c>
      <c r="AK2780" s="57">
        <v>0</v>
      </c>
      <c r="AL2780" s="56">
        <f t="shared" si="12181"/>
        <v>0</v>
      </c>
      <c r="AM2780" s="56">
        <v>0</v>
      </c>
      <c r="AN2780" s="57">
        <f t="shared" si="12182"/>
        <v>0</v>
      </c>
      <c r="AO2780" s="56">
        <f t="shared" si="12183"/>
        <v>0</v>
      </c>
      <c r="AP2780" s="56">
        <v>0</v>
      </c>
      <c r="AQ2780" s="57">
        <f t="shared" si="12184"/>
        <v>0</v>
      </c>
      <c r="AR2780" s="57">
        <v>0</v>
      </c>
      <c r="AS2780" s="57" t="s">
        <v>43</v>
      </c>
      <c r="AT2780" s="179"/>
      <c r="AU2780" s="176"/>
      <c r="AV2780" s="177"/>
      <c r="AW2780" s="177"/>
      <c r="AX2780" s="177"/>
      <c r="AY2780" s="177"/>
      <c r="BD2780" s="278" t="s">
        <v>78</v>
      </c>
    </row>
    <row r="2781" spans="1:56" s="19" customFormat="1" ht="70.5" hidden="1" customHeight="1">
      <c r="A2781" s="54">
        <v>2018</v>
      </c>
      <c r="B2781" s="174">
        <v>8323</v>
      </c>
      <c r="C2781" s="54">
        <v>5</v>
      </c>
      <c r="D2781" s="54">
        <v>1</v>
      </c>
      <c r="E2781" s="54">
        <v>5000</v>
      </c>
      <c r="F2781" s="54">
        <v>5300</v>
      </c>
      <c r="G2781" s="54">
        <v>531</v>
      </c>
      <c r="H2781" s="163">
        <v>48</v>
      </c>
      <c r="I2781" s="175" t="s">
        <v>1178</v>
      </c>
      <c r="J2781" s="56">
        <f t="shared" si="12165"/>
        <v>0</v>
      </c>
      <c r="K2781" s="56">
        <v>0</v>
      </c>
      <c r="L2781" s="57">
        <f t="shared" si="12166"/>
        <v>0</v>
      </c>
      <c r="M2781" s="56">
        <f t="shared" si="12209"/>
        <v>0</v>
      </c>
      <c r="N2781" s="56">
        <v>0</v>
      </c>
      <c r="O2781" s="57">
        <f t="shared" si="12168"/>
        <v>0</v>
      </c>
      <c r="P2781" s="57">
        <v>0</v>
      </c>
      <c r="Q2781" s="56">
        <f t="shared" si="12169"/>
        <v>0</v>
      </c>
      <c r="R2781" s="56">
        <v>0</v>
      </c>
      <c r="S2781" s="57">
        <f t="shared" si="12170"/>
        <v>0</v>
      </c>
      <c r="T2781" s="56">
        <f t="shared" si="12171"/>
        <v>0</v>
      </c>
      <c r="U2781" s="56">
        <v>0</v>
      </c>
      <c r="V2781" s="57">
        <f t="shared" si="12172"/>
        <v>0</v>
      </c>
      <c r="W2781" s="57">
        <v>0</v>
      </c>
      <c r="X2781" s="56">
        <f t="shared" si="12173"/>
        <v>0</v>
      </c>
      <c r="Y2781" s="56">
        <v>0</v>
      </c>
      <c r="Z2781" s="57">
        <f t="shared" si="12174"/>
        <v>0</v>
      </c>
      <c r="AA2781" s="56">
        <f t="shared" si="12175"/>
        <v>0</v>
      </c>
      <c r="AB2781" s="56">
        <v>0</v>
      </c>
      <c r="AC2781" s="57">
        <f t="shared" si="12176"/>
        <v>0</v>
      </c>
      <c r="AD2781" s="57">
        <v>0</v>
      </c>
      <c r="AE2781" s="56">
        <f t="shared" si="12177"/>
        <v>0</v>
      </c>
      <c r="AF2781" s="56">
        <v>0</v>
      </c>
      <c r="AG2781" s="57">
        <f t="shared" si="12178"/>
        <v>0</v>
      </c>
      <c r="AH2781" s="56">
        <f t="shared" si="12179"/>
        <v>0</v>
      </c>
      <c r="AI2781" s="56">
        <v>0</v>
      </c>
      <c r="AJ2781" s="57">
        <f t="shared" si="12180"/>
        <v>0</v>
      </c>
      <c r="AK2781" s="57">
        <v>0</v>
      </c>
      <c r="AL2781" s="56">
        <f t="shared" si="12181"/>
        <v>0</v>
      </c>
      <c r="AM2781" s="56">
        <v>0</v>
      </c>
      <c r="AN2781" s="57">
        <f t="shared" si="12182"/>
        <v>0</v>
      </c>
      <c r="AO2781" s="56">
        <f t="shared" si="12183"/>
        <v>0</v>
      </c>
      <c r="AP2781" s="56">
        <v>0</v>
      </c>
      <c r="AQ2781" s="57">
        <f t="shared" si="12184"/>
        <v>0</v>
      </c>
      <c r="AR2781" s="57">
        <v>0</v>
      </c>
      <c r="AS2781" s="57" t="s">
        <v>43</v>
      </c>
      <c r="AT2781" s="179"/>
      <c r="AU2781" s="176"/>
      <c r="AV2781" s="177"/>
      <c r="AW2781" s="177"/>
      <c r="AX2781" s="177"/>
      <c r="AY2781" s="177"/>
      <c r="BD2781" s="278" t="s">
        <v>78</v>
      </c>
    </row>
    <row r="2782" spans="1:56" s="19" customFormat="1" ht="70.5" hidden="1" customHeight="1">
      <c r="A2782" s="54">
        <v>2018</v>
      </c>
      <c r="B2782" s="174">
        <v>8323</v>
      </c>
      <c r="C2782" s="54">
        <v>5</v>
      </c>
      <c r="D2782" s="54">
        <v>1</v>
      </c>
      <c r="E2782" s="54">
        <v>5000</v>
      </c>
      <c r="F2782" s="54">
        <v>5300</v>
      </c>
      <c r="G2782" s="54">
        <v>531</v>
      </c>
      <c r="H2782" s="163">
        <v>49</v>
      </c>
      <c r="I2782" s="175" t="s">
        <v>1179</v>
      </c>
      <c r="J2782" s="56">
        <f t="shared" si="12165"/>
        <v>0</v>
      </c>
      <c r="K2782" s="56">
        <v>0</v>
      </c>
      <c r="L2782" s="57">
        <f t="shared" si="12166"/>
        <v>0</v>
      </c>
      <c r="M2782" s="56">
        <f t="shared" si="12209"/>
        <v>0</v>
      </c>
      <c r="N2782" s="56">
        <v>0</v>
      </c>
      <c r="O2782" s="57">
        <f t="shared" si="12168"/>
        <v>0</v>
      </c>
      <c r="P2782" s="57">
        <v>0</v>
      </c>
      <c r="Q2782" s="56">
        <f t="shared" si="12169"/>
        <v>0</v>
      </c>
      <c r="R2782" s="56">
        <v>0</v>
      </c>
      <c r="S2782" s="57">
        <f t="shared" si="12170"/>
        <v>0</v>
      </c>
      <c r="T2782" s="56">
        <f t="shared" si="12171"/>
        <v>0</v>
      </c>
      <c r="U2782" s="56">
        <v>0</v>
      </c>
      <c r="V2782" s="57">
        <f t="shared" si="12172"/>
        <v>0</v>
      </c>
      <c r="W2782" s="57">
        <v>0</v>
      </c>
      <c r="X2782" s="56">
        <f t="shared" si="12173"/>
        <v>0</v>
      </c>
      <c r="Y2782" s="56">
        <v>0</v>
      </c>
      <c r="Z2782" s="57">
        <f t="shared" si="12174"/>
        <v>0</v>
      </c>
      <c r="AA2782" s="56">
        <f t="shared" si="12175"/>
        <v>0</v>
      </c>
      <c r="AB2782" s="56">
        <v>0</v>
      </c>
      <c r="AC2782" s="57">
        <f t="shared" si="12176"/>
        <v>0</v>
      </c>
      <c r="AD2782" s="57">
        <v>0</v>
      </c>
      <c r="AE2782" s="56">
        <f t="shared" si="12177"/>
        <v>0</v>
      </c>
      <c r="AF2782" s="56">
        <v>0</v>
      </c>
      <c r="AG2782" s="57">
        <f t="shared" si="12178"/>
        <v>0</v>
      </c>
      <c r="AH2782" s="56">
        <f t="shared" si="12179"/>
        <v>0</v>
      </c>
      <c r="AI2782" s="56">
        <v>0</v>
      </c>
      <c r="AJ2782" s="57">
        <f t="shared" si="12180"/>
        <v>0</v>
      </c>
      <c r="AK2782" s="57">
        <v>0</v>
      </c>
      <c r="AL2782" s="56">
        <f t="shared" si="12181"/>
        <v>0</v>
      </c>
      <c r="AM2782" s="56">
        <v>0</v>
      </c>
      <c r="AN2782" s="57">
        <f t="shared" si="12182"/>
        <v>0</v>
      </c>
      <c r="AO2782" s="56">
        <f t="shared" si="12183"/>
        <v>0</v>
      </c>
      <c r="AP2782" s="56">
        <v>0</v>
      </c>
      <c r="AQ2782" s="57">
        <f t="shared" si="12184"/>
        <v>0</v>
      </c>
      <c r="AR2782" s="57">
        <v>0</v>
      </c>
      <c r="AS2782" s="57" t="s">
        <v>43</v>
      </c>
      <c r="AT2782" s="179"/>
      <c r="AU2782" s="176"/>
      <c r="AV2782" s="177"/>
      <c r="AW2782" s="177"/>
      <c r="AX2782" s="177"/>
      <c r="AY2782" s="177"/>
      <c r="BD2782" s="278" t="s">
        <v>78</v>
      </c>
    </row>
    <row r="2783" spans="1:56" s="19" customFormat="1" ht="70.5" hidden="1" customHeight="1">
      <c r="A2783" s="54">
        <v>2018</v>
      </c>
      <c r="B2783" s="174">
        <v>8323</v>
      </c>
      <c r="C2783" s="54">
        <v>5</v>
      </c>
      <c r="D2783" s="54">
        <v>1</v>
      </c>
      <c r="E2783" s="54">
        <v>5000</v>
      </c>
      <c r="F2783" s="54">
        <v>5300</v>
      </c>
      <c r="G2783" s="54">
        <v>531</v>
      </c>
      <c r="H2783" s="163">
        <v>50</v>
      </c>
      <c r="I2783" s="175" t="s">
        <v>1180</v>
      </c>
      <c r="J2783" s="56">
        <f t="shared" si="12165"/>
        <v>0</v>
      </c>
      <c r="K2783" s="56">
        <v>0</v>
      </c>
      <c r="L2783" s="57">
        <f t="shared" si="12166"/>
        <v>0</v>
      </c>
      <c r="M2783" s="56">
        <f t="shared" si="12209"/>
        <v>0</v>
      </c>
      <c r="N2783" s="56">
        <v>0</v>
      </c>
      <c r="O2783" s="57">
        <f t="shared" si="12168"/>
        <v>0</v>
      </c>
      <c r="P2783" s="57">
        <v>0</v>
      </c>
      <c r="Q2783" s="56">
        <f t="shared" si="12169"/>
        <v>0</v>
      </c>
      <c r="R2783" s="56">
        <v>0</v>
      </c>
      <c r="S2783" s="57">
        <f t="shared" si="12170"/>
        <v>0</v>
      </c>
      <c r="T2783" s="56">
        <f t="shared" si="12171"/>
        <v>0</v>
      </c>
      <c r="U2783" s="56">
        <v>0</v>
      </c>
      <c r="V2783" s="57">
        <f t="shared" si="12172"/>
        <v>0</v>
      </c>
      <c r="W2783" s="57">
        <v>0</v>
      </c>
      <c r="X2783" s="56">
        <f t="shared" si="12173"/>
        <v>0</v>
      </c>
      <c r="Y2783" s="56">
        <v>0</v>
      </c>
      <c r="Z2783" s="57">
        <f t="shared" si="12174"/>
        <v>0</v>
      </c>
      <c r="AA2783" s="56">
        <f t="shared" si="12175"/>
        <v>0</v>
      </c>
      <c r="AB2783" s="56">
        <v>0</v>
      </c>
      <c r="AC2783" s="57">
        <f t="shared" si="12176"/>
        <v>0</v>
      </c>
      <c r="AD2783" s="57">
        <v>0</v>
      </c>
      <c r="AE2783" s="56">
        <f t="shared" si="12177"/>
        <v>0</v>
      </c>
      <c r="AF2783" s="56">
        <v>0</v>
      </c>
      <c r="AG2783" s="57">
        <f t="shared" si="12178"/>
        <v>0</v>
      </c>
      <c r="AH2783" s="56">
        <f t="shared" si="12179"/>
        <v>0</v>
      </c>
      <c r="AI2783" s="56">
        <v>0</v>
      </c>
      <c r="AJ2783" s="57">
        <f t="shared" si="12180"/>
        <v>0</v>
      </c>
      <c r="AK2783" s="57">
        <v>0</v>
      </c>
      <c r="AL2783" s="56">
        <f t="shared" si="12181"/>
        <v>0</v>
      </c>
      <c r="AM2783" s="56">
        <v>0</v>
      </c>
      <c r="AN2783" s="57">
        <f t="shared" si="12182"/>
        <v>0</v>
      </c>
      <c r="AO2783" s="56">
        <f t="shared" si="12183"/>
        <v>0</v>
      </c>
      <c r="AP2783" s="56">
        <v>0</v>
      </c>
      <c r="AQ2783" s="57">
        <f t="shared" si="12184"/>
        <v>0</v>
      </c>
      <c r="AR2783" s="57">
        <v>0</v>
      </c>
      <c r="AS2783" s="57" t="s">
        <v>43</v>
      </c>
      <c r="AT2783" s="179"/>
      <c r="AU2783" s="176"/>
      <c r="AV2783" s="177"/>
      <c r="AW2783" s="177"/>
      <c r="AX2783" s="177"/>
      <c r="AY2783" s="177"/>
      <c r="BD2783" s="278" t="s">
        <v>78</v>
      </c>
    </row>
    <row r="2784" spans="1:56" s="19" customFormat="1" ht="70.5" hidden="1" customHeight="1">
      <c r="A2784" s="54">
        <v>2018</v>
      </c>
      <c r="B2784" s="174">
        <v>8323</v>
      </c>
      <c r="C2784" s="54">
        <v>5</v>
      </c>
      <c r="D2784" s="54">
        <v>1</v>
      </c>
      <c r="E2784" s="54">
        <v>5000</v>
      </c>
      <c r="F2784" s="54">
        <v>5300</v>
      </c>
      <c r="G2784" s="54">
        <v>531</v>
      </c>
      <c r="H2784" s="163">
        <v>51</v>
      </c>
      <c r="I2784" s="175" t="s">
        <v>1181</v>
      </c>
      <c r="J2784" s="56">
        <f t="shared" si="12165"/>
        <v>0</v>
      </c>
      <c r="K2784" s="56">
        <v>0</v>
      </c>
      <c r="L2784" s="57">
        <f t="shared" si="12166"/>
        <v>0</v>
      </c>
      <c r="M2784" s="56">
        <f t="shared" si="12209"/>
        <v>0</v>
      </c>
      <c r="N2784" s="56">
        <v>0</v>
      </c>
      <c r="O2784" s="57">
        <f t="shared" si="12168"/>
        <v>0</v>
      </c>
      <c r="P2784" s="57">
        <v>0</v>
      </c>
      <c r="Q2784" s="56">
        <f t="shared" si="12169"/>
        <v>0</v>
      </c>
      <c r="R2784" s="56">
        <v>0</v>
      </c>
      <c r="S2784" s="57">
        <f t="shared" si="12170"/>
        <v>0</v>
      </c>
      <c r="T2784" s="56">
        <f t="shared" si="12171"/>
        <v>0</v>
      </c>
      <c r="U2784" s="56">
        <v>0</v>
      </c>
      <c r="V2784" s="57">
        <f t="shared" si="12172"/>
        <v>0</v>
      </c>
      <c r="W2784" s="57">
        <v>0</v>
      </c>
      <c r="X2784" s="56">
        <f t="shared" si="12173"/>
        <v>0</v>
      </c>
      <c r="Y2784" s="56">
        <v>0</v>
      </c>
      <c r="Z2784" s="57">
        <f t="shared" si="12174"/>
        <v>0</v>
      </c>
      <c r="AA2784" s="56">
        <f t="shared" si="12175"/>
        <v>0</v>
      </c>
      <c r="AB2784" s="56">
        <v>0</v>
      </c>
      <c r="AC2784" s="57">
        <f t="shared" si="12176"/>
        <v>0</v>
      </c>
      <c r="AD2784" s="57">
        <v>0</v>
      </c>
      <c r="AE2784" s="56">
        <f t="shared" si="12177"/>
        <v>0</v>
      </c>
      <c r="AF2784" s="56">
        <v>0</v>
      </c>
      <c r="AG2784" s="57">
        <f t="shared" si="12178"/>
        <v>0</v>
      </c>
      <c r="AH2784" s="56">
        <f t="shared" si="12179"/>
        <v>0</v>
      </c>
      <c r="AI2784" s="56">
        <v>0</v>
      </c>
      <c r="AJ2784" s="57">
        <f t="shared" si="12180"/>
        <v>0</v>
      </c>
      <c r="AK2784" s="57">
        <v>0</v>
      </c>
      <c r="AL2784" s="56">
        <f t="shared" si="12181"/>
        <v>0</v>
      </c>
      <c r="AM2784" s="56">
        <v>0</v>
      </c>
      <c r="AN2784" s="57">
        <f t="shared" si="12182"/>
        <v>0</v>
      </c>
      <c r="AO2784" s="56">
        <f t="shared" si="12183"/>
        <v>0</v>
      </c>
      <c r="AP2784" s="56">
        <v>0</v>
      </c>
      <c r="AQ2784" s="57">
        <f t="shared" si="12184"/>
        <v>0</v>
      </c>
      <c r="AR2784" s="57">
        <v>0</v>
      </c>
      <c r="AS2784" s="57" t="s">
        <v>43</v>
      </c>
      <c r="AT2784" s="179"/>
      <c r="AU2784" s="176"/>
      <c r="AV2784" s="177"/>
      <c r="AW2784" s="177"/>
      <c r="AX2784" s="177"/>
      <c r="AY2784" s="177"/>
      <c r="BD2784" s="278" t="s">
        <v>78</v>
      </c>
    </row>
    <row r="2785" spans="1:56" s="19" customFormat="1" ht="70.5" hidden="1" customHeight="1">
      <c r="A2785" s="54">
        <v>2018</v>
      </c>
      <c r="B2785" s="174">
        <v>8323</v>
      </c>
      <c r="C2785" s="54">
        <v>5</v>
      </c>
      <c r="D2785" s="54">
        <v>1</v>
      </c>
      <c r="E2785" s="54">
        <v>5000</v>
      </c>
      <c r="F2785" s="54">
        <v>5300</v>
      </c>
      <c r="G2785" s="54">
        <v>531</v>
      </c>
      <c r="H2785" s="163">
        <v>52</v>
      </c>
      <c r="I2785" s="175" t="s">
        <v>1182</v>
      </c>
      <c r="J2785" s="56">
        <f t="shared" si="12165"/>
        <v>0</v>
      </c>
      <c r="K2785" s="56">
        <v>0</v>
      </c>
      <c r="L2785" s="57">
        <f t="shared" si="12166"/>
        <v>0</v>
      </c>
      <c r="M2785" s="56">
        <f t="shared" si="12209"/>
        <v>0</v>
      </c>
      <c r="N2785" s="56">
        <v>0</v>
      </c>
      <c r="O2785" s="57">
        <f t="shared" si="12168"/>
        <v>0</v>
      </c>
      <c r="P2785" s="57">
        <v>0</v>
      </c>
      <c r="Q2785" s="56">
        <f t="shared" si="12169"/>
        <v>0</v>
      </c>
      <c r="R2785" s="56">
        <v>0</v>
      </c>
      <c r="S2785" s="57">
        <f t="shared" si="12170"/>
        <v>0</v>
      </c>
      <c r="T2785" s="56">
        <f t="shared" si="12171"/>
        <v>0</v>
      </c>
      <c r="U2785" s="56">
        <v>0</v>
      </c>
      <c r="V2785" s="57">
        <f t="shared" si="12172"/>
        <v>0</v>
      </c>
      <c r="W2785" s="57">
        <v>0</v>
      </c>
      <c r="X2785" s="56">
        <f t="shared" si="12173"/>
        <v>0</v>
      </c>
      <c r="Y2785" s="56">
        <v>0</v>
      </c>
      <c r="Z2785" s="57">
        <f t="shared" si="12174"/>
        <v>0</v>
      </c>
      <c r="AA2785" s="56">
        <f t="shared" si="12175"/>
        <v>0</v>
      </c>
      <c r="AB2785" s="56">
        <v>0</v>
      </c>
      <c r="AC2785" s="57">
        <f t="shared" si="12176"/>
        <v>0</v>
      </c>
      <c r="AD2785" s="57">
        <v>0</v>
      </c>
      <c r="AE2785" s="56">
        <f t="shared" si="12177"/>
        <v>0</v>
      </c>
      <c r="AF2785" s="56">
        <v>0</v>
      </c>
      <c r="AG2785" s="57">
        <f t="shared" si="12178"/>
        <v>0</v>
      </c>
      <c r="AH2785" s="56">
        <f t="shared" si="12179"/>
        <v>0</v>
      </c>
      <c r="AI2785" s="56">
        <v>0</v>
      </c>
      <c r="AJ2785" s="57">
        <f t="shared" si="12180"/>
        <v>0</v>
      </c>
      <c r="AK2785" s="57">
        <v>0</v>
      </c>
      <c r="AL2785" s="56">
        <f t="shared" si="12181"/>
        <v>0</v>
      </c>
      <c r="AM2785" s="56">
        <v>0</v>
      </c>
      <c r="AN2785" s="57">
        <f t="shared" si="12182"/>
        <v>0</v>
      </c>
      <c r="AO2785" s="56">
        <f t="shared" si="12183"/>
        <v>0</v>
      </c>
      <c r="AP2785" s="56">
        <v>0</v>
      </c>
      <c r="AQ2785" s="57">
        <f t="shared" si="12184"/>
        <v>0</v>
      </c>
      <c r="AR2785" s="57">
        <v>0</v>
      </c>
      <c r="AS2785" s="57" t="s">
        <v>43</v>
      </c>
      <c r="AT2785" s="179"/>
      <c r="AU2785" s="176"/>
      <c r="AV2785" s="177"/>
      <c r="AW2785" s="177"/>
      <c r="AX2785" s="177"/>
      <c r="AY2785" s="177"/>
      <c r="BD2785" s="278" t="s">
        <v>78</v>
      </c>
    </row>
    <row r="2786" spans="1:56" s="19" customFormat="1" ht="70.5" hidden="1" customHeight="1">
      <c r="A2786" s="54">
        <v>2018</v>
      </c>
      <c r="B2786" s="174">
        <v>8323</v>
      </c>
      <c r="C2786" s="54">
        <v>5</v>
      </c>
      <c r="D2786" s="54">
        <v>1</v>
      </c>
      <c r="E2786" s="54">
        <v>5000</v>
      </c>
      <c r="F2786" s="54">
        <v>5300</v>
      </c>
      <c r="G2786" s="54">
        <v>531</v>
      </c>
      <c r="H2786" s="163">
        <v>53</v>
      </c>
      <c r="I2786" s="175" t="s">
        <v>290</v>
      </c>
      <c r="J2786" s="56">
        <f t="shared" si="12165"/>
        <v>0</v>
      </c>
      <c r="K2786" s="56">
        <v>0</v>
      </c>
      <c r="L2786" s="57">
        <f t="shared" si="12166"/>
        <v>0</v>
      </c>
      <c r="M2786" s="56">
        <f t="shared" si="12209"/>
        <v>0</v>
      </c>
      <c r="N2786" s="56">
        <v>0</v>
      </c>
      <c r="O2786" s="57">
        <f t="shared" si="12168"/>
        <v>0</v>
      </c>
      <c r="P2786" s="57">
        <v>0</v>
      </c>
      <c r="Q2786" s="56">
        <f t="shared" si="12169"/>
        <v>0</v>
      </c>
      <c r="R2786" s="56">
        <v>0</v>
      </c>
      <c r="S2786" s="57">
        <f t="shared" si="12170"/>
        <v>0</v>
      </c>
      <c r="T2786" s="56">
        <f t="shared" si="12171"/>
        <v>0</v>
      </c>
      <c r="U2786" s="56">
        <v>0</v>
      </c>
      <c r="V2786" s="57">
        <f t="shared" si="12172"/>
        <v>0</v>
      </c>
      <c r="W2786" s="57">
        <v>0</v>
      </c>
      <c r="X2786" s="56">
        <f t="shared" si="12173"/>
        <v>0</v>
      </c>
      <c r="Y2786" s="56">
        <v>0</v>
      </c>
      <c r="Z2786" s="57">
        <f t="shared" si="12174"/>
        <v>0</v>
      </c>
      <c r="AA2786" s="56">
        <f t="shared" si="12175"/>
        <v>0</v>
      </c>
      <c r="AB2786" s="56">
        <v>0</v>
      </c>
      <c r="AC2786" s="57">
        <f t="shared" si="12176"/>
        <v>0</v>
      </c>
      <c r="AD2786" s="57">
        <v>0</v>
      </c>
      <c r="AE2786" s="56">
        <f t="shared" si="12177"/>
        <v>0</v>
      </c>
      <c r="AF2786" s="56">
        <v>0</v>
      </c>
      <c r="AG2786" s="57">
        <f t="shared" si="12178"/>
        <v>0</v>
      </c>
      <c r="AH2786" s="56">
        <f t="shared" si="12179"/>
        <v>0</v>
      </c>
      <c r="AI2786" s="56">
        <v>0</v>
      </c>
      <c r="AJ2786" s="57">
        <f t="shared" si="12180"/>
        <v>0</v>
      </c>
      <c r="AK2786" s="57">
        <v>0</v>
      </c>
      <c r="AL2786" s="56">
        <f t="shared" si="12181"/>
        <v>0</v>
      </c>
      <c r="AM2786" s="56">
        <v>0</v>
      </c>
      <c r="AN2786" s="57">
        <f t="shared" si="12182"/>
        <v>0</v>
      </c>
      <c r="AO2786" s="56">
        <f t="shared" si="12183"/>
        <v>0</v>
      </c>
      <c r="AP2786" s="56">
        <v>0</v>
      </c>
      <c r="AQ2786" s="57">
        <f t="shared" si="12184"/>
        <v>0</v>
      </c>
      <c r="AR2786" s="57">
        <v>0</v>
      </c>
      <c r="AS2786" s="57" t="s">
        <v>43</v>
      </c>
      <c r="AT2786" s="179"/>
      <c r="AU2786" s="176"/>
      <c r="AV2786" s="177"/>
      <c r="AW2786" s="177"/>
      <c r="AX2786" s="177"/>
      <c r="AY2786" s="177"/>
      <c r="BD2786" s="278" t="s">
        <v>78</v>
      </c>
    </row>
    <row r="2787" spans="1:56" s="19" customFormat="1" ht="70.5" hidden="1" customHeight="1">
      <c r="A2787" s="54">
        <v>2018</v>
      </c>
      <c r="B2787" s="174">
        <v>8323</v>
      </c>
      <c r="C2787" s="54">
        <v>5</v>
      </c>
      <c r="D2787" s="54">
        <v>1</v>
      </c>
      <c r="E2787" s="54">
        <v>5000</v>
      </c>
      <c r="F2787" s="54">
        <v>5300</v>
      </c>
      <c r="G2787" s="54">
        <v>531</v>
      </c>
      <c r="H2787" s="163">
        <v>54</v>
      </c>
      <c r="I2787" s="175" t="s">
        <v>1183</v>
      </c>
      <c r="J2787" s="56">
        <f t="shared" si="12165"/>
        <v>0</v>
      </c>
      <c r="K2787" s="56">
        <v>0</v>
      </c>
      <c r="L2787" s="57">
        <f t="shared" si="12166"/>
        <v>0</v>
      </c>
      <c r="M2787" s="56">
        <f t="shared" si="12209"/>
        <v>0</v>
      </c>
      <c r="N2787" s="56">
        <v>0</v>
      </c>
      <c r="O2787" s="57">
        <f t="shared" si="12168"/>
        <v>0</v>
      </c>
      <c r="P2787" s="57">
        <v>0</v>
      </c>
      <c r="Q2787" s="56">
        <f t="shared" si="12169"/>
        <v>0</v>
      </c>
      <c r="R2787" s="56">
        <v>0</v>
      </c>
      <c r="S2787" s="57">
        <f t="shared" si="12170"/>
        <v>0</v>
      </c>
      <c r="T2787" s="56">
        <f t="shared" si="12171"/>
        <v>0</v>
      </c>
      <c r="U2787" s="56">
        <v>0</v>
      </c>
      <c r="V2787" s="57">
        <f t="shared" si="12172"/>
        <v>0</v>
      </c>
      <c r="W2787" s="57">
        <v>0</v>
      </c>
      <c r="X2787" s="56">
        <f t="shared" si="12173"/>
        <v>0</v>
      </c>
      <c r="Y2787" s="56">
        <v>0</v>
      </c>
      <c r="Z2787" s="57">
        <f t="shared" si="12174"/>
        <v>0</v>
      </c>
      <c r="AA2787" s="56">
        <f t="shared" si="12175"/>
        <v>0</v>
      </c>
      <c r="AB2787" s="56">
        <v>0</v>
      </c>
      <c r="AC2787" s="57">
        <f t="shared" si="12176"/>
        <v>0</v>
      </c>
      <c r="AD2787" s="57">
        <v>0</v>
      </c>
      <c r="AE2787" s="56">
        <f t="shared" si="12177"/>
        <v>0</v>
      </c>
      <c r="AF2787" s="56">
        <v>0</v>
      </c>
      <c r="AG2787" s="57">
        <f t="shared" si="12178"/>
        <v>0</v>
      </c>
      <c r="AH2787" s="56">
        <f t="shared" si="12179"/>
        <v>0</v>
      </c>
      <c r="AI2787" s="56">
        <v>0</v>
      </c>
      <c r="AJ2787" s="57">
        <f t="shared" si="12180"/>
        <v>0</v>
      </c>
      <c r="AK2787" s="57">
        <v>0</v>
      </c>
      <c r="AL2787" s="56">
        <f t="shared" si="12181"/>
        <v>0</v>
      </c>
      <c r="AM2787" s="56">
        <v>0</v>
      </c>
      <c r="AN2787" s="57">
        <f t="shared" si="12182"/>
        <v>0</v>
      </c>
      <c r="AO2787" s="56">
        <f t="shared" si="12183"/>
        <v>0</v>
      </c>
      <c r="AP2787" s="56">
        <v>0</v>
      </c>
      <c r="AQ2787" s="57">
        <f t="shared" si="12184"/>
        <v>0</v>
      </c>
      <c r="AR2787" s="57">
        <v>0</v>
      </c>
      <c r="AS2787" s="57" t="s">
        <v>43</v>
      </c>
      <c r="AT2787" s="179"/>
      <c r="AU2787" s="176"/>
      <c r="AV2787" s="177"/>
      <c r="AW2787" s="177"/>
      <c r="AX2787" s="177"/>
      <c r="AY2787" s="177"/>
      <c r="BD2787" s="278" t="s">
        <v>78</v>
      </c>
    </row>
    <row r="2788" spans="1:56" s="19" customFormat="1" ht="70.5" hidden="1" customHeight="1">
      <c r="A2788" s="54">
        <v>2018</v>
      </c>
      <c r="B2788" s="174">
        <v>8323</v>
      </c>
      <c r="C2788" s="54">
        <v>5</v>
      </c>
      <c r="D2788" s="54">
        <v>1</v>
      </c>
      <c r="E2788" s="54">
        <v>5000</v>
      </c>
      <c r="F2788" s="54">
        <v>5300</v>
      </c>
      <c r="G2788" s="54">
        <v>531</v>
      </c>
      <c r="H2788" s="163">
        <v>55</v>
      </c>
      <c r="I2788" s="175" t="s">
        <v>1184</v>
      </c>
      <c r="J2788" s="56">
        <f t="shared" si="12165"/>
        <v>0</v>
      </c>
      <c r="K2788" s="56">
        <v>0</v>
      </c>
      <c r="L2788" s="57">
        <f t="shared" si="12166"/>
        <v>0</v>
      </c>
      <c r="M2788" s="56">
        <f t="shared" si="12209"/>
        <v>0</v>
      </c>
      <c r="N2788" s="56">
        <v>0</v>
      </c>
      <c r="O2788" s="57">
        <f t="shared" si="12168"/>
        <v>0</v>
      </c>
      <c r="P2788" s="57">
        <v>0</v>
      </c>
      <c r="Q2788" s="56">
        <f t="shared" si="12169"/>
        <v>0</v>
      </c>
      <c r="R2788" s="56">
        <v>0</v>
      </c>
      <c r="S2788" s="57">
        <f t="shared" si="12170"/>
        <v>0</v>
      </c>
      <c r="T2788" s="56">
        <f t="shared" si="12171"/>
        <v>0</v>
      </c>
      <c r="U2788" s="56">
        <v>0</v>
      </c>
      <c r="V2788" s="57">
        <f t="shared" si="12172"/>
        <v>0</v>
      </c>
      <c r="W2788" s="57">
        <v>0</v>
      </c>
      <c r="X2788" s="56">
        <f t="shared" si="12173"/>
        <v>0</v>
      </c>
      <c r="Y2788" s="56">
        <v>0</v>
      </c>
      <c r="Z2788" s="57">
        <f t="shared" si="12174"/>
        <v>0</v>
      </c>
      <c r="AA2788" s="56">
        <f t="shared" si="12175"/>
        <v>0</v>
      </c>
      <c r="AB2788" s="56">
        <v>0</v>
      </c>
      <c r="AC2788" s="57">
        <f t="shared" si="12176"/>
        <v>0</v>
      </c>
      <c r="AD2788" s="57">
        <v>0</v>
      </c>
      <c r="AE2788" s="56">
        <f t="shared" si="12177"/>
        <v>0</v>
      </c>
      <c r="AF2788" s="56">
        <v>0</v>
      </c>
      <c r="AG2788" s="57">
        <f t="shared" si="12178"/>
        <v>0</v>
      </c>
      <c r="AH2788" s="56">
        <f t="shared" si="12179"/>
        <v>0</v>
      </c>
      <c r="AI2788" s="56">
        <v>0</v>
      </c>
      <c r="AJ2788" s="57">
        <f t="shared" si="12180"/>
        <v>0</v>
      </c>
      <c r="AK2788" s="57">
        <v>0</v>
      </c>
      <c r="AL2788" s="56">
        <f t="shared" si="12181"/>
        <v>0</v>
      </c>
      <c r="AM2788" s="56">
        <v>0</v>
      </c>
      <c r="AN2788" s="57">
        <f t="shared" si="12182"/>
        <v>0</v>
      </c>
      <c r="AO2788" s="56">
        <f t="shared" si="12183"/>
        <v>0</v>
      </c>
      <c r="AP2788" s="56">
        <v>0</v>
      </c>
      <c r="AQ2788" s="57">
        <f t="shared" si="12184"/>
        <v>0</v>
      </c>
      <c r="AR2788" s="57">
        <v>0</v>
      </c>
      <c r="AS2788" s="57" t="s">
        <v>43</v>
      </c>
      <c r="AT2788" s="179"/>
      <c r="AU2788" s="176"/>
      <c r="AV2788" s="177"/>
      <c r="AW2788" s="177"/>
      <c r="AX2788" s="177"/>
      <c r="AY2788" s="177"/>
      <c r="BD2788" s="278" t="s">
        <v>78</v>
      </c>
    </row>
    <row r="2789" spans="1:56" s="19" customFormat="1" ht="70.5" customHeight="1">
      <c r="A2789" s="154">
        <v>2019</v>
      </c>
      <c r="B2789" s="155">
        <v>8323</v>
      </c>
      <c r="C2789" s="154">
        <v>5</v>
      </c>
      <c r="D2789" s="154">
        <v>1</v>
      </c>
      <c r="E2789" s="154">
        <v>5000</v>
      </c>
      <c r="F2789" s="154">
        <v>5300</v>
      </c>
      <c r="G2789" s="154">
        <v>532</v>
      </c>
      <c r="H2789" s="154"/>
      <c r="I2789" s="172" t="s">
        <v>292</v>
      </c>
      <c r="J2789" s="158">
        <f>SUM(J2790:J2838)</f>
        <v>34000</v>
      </c>
      <c r="K2789" s="158">
        <f t="shared" ref="K2789:O2789" si="12210">SUM(K2790:K2838)</f>
        <v>0</v>
      </c>
      <c r="L2789" s="158">
        <f t="shared" si="12210"/>
        <v>34000</v>
      </c>
      <c r="M2789" s="158">
        <f t="shared" si="12210"/>
        <v>0</v>
      </c>
      <c r="N2789" s="158">
        <f t="shared" si="12210"/>
        <v>0</v>
      </c>
      <c r="O2789" s="158">
        <f t="shared" si="12210"/>
        <v>0</v>
      </c>
      <c r="P2789" s="158">
        <f>L2789+O2789</f>
        <v>34000</v>
      </c>
      <c r="Q2789" s="158">
        <f>SUM(Q2790:Q2838)</f>
        <v>0</v>
      </c>
      <c r="R2789" s="158">
        <f t="shared" ref="R2789:V2789" si="12211">SUM(R2790:R2838)</f>
        <v>0</v>
      </c>
      <c r="S2789" s="158">
        <f t="shared" si="12211"/>
        <v>0</v>
      </c>
      <c r="T2789" s="158">
        <f t="shared" si="12211"/>
        <v>0</v>
      </c>
      <c r="U2789" s="158">
        <f t="shared" si="12211"/>
        <v>0</v>
      </c>
      <c r="V2789" s="158">
        <f t="shared" si="12211"/>
        <v>0</v>
      </c>
      <c r="W2789" s="158">
        <f>S2789+V2789</f>
        <v>0</v>
      </c>
      <c r="X2789" s="158">
        <f>SUM(X2790:X2838)</f>
        <v>0</v>
      </c>
      <c r="Y2789" s="158">
        <f t="shared" ref="Y2789:AC2789" si="12212">SUM(Y2790:Y2838)</f>
        <v>0</v>
      </c>
      <c r="Z2789" s="158">
        <f t="shared" si="12212"/>
        <v>0</v>
      </c>
      <c r="AA2789" s="158">
        <f t="shared" si="12212"/>
        <v>0</v>
      </c>
      <c r="AB2789" s="158">
        <f t="shared" si="12212"/>
        <v>0</v>
      </c>
      <c r="AC2789" s="158">
        <f t="shared" si="12212"/>
        <v>0</v>
      </c>
      <c r="AD2789" s="158">
        <f>Z2789+AC2789</f>
        <v>0</v>
      </c>
      <c r="AE2789" s="158">
        <f>SUM(AE2790:AE2838)</f>
        <v>24695.08</v>
      </c>
      <c r="AF2789" s="158">
        <f t="shared" ref="AF2789:AI2789" si="12213">SUM(AF2790:AF2838)</f>
        <v>0</v>
      </c>
      <c r="AG2789" s="158">
        <f t="shared" si="12213"/>
        <v>24695.08</v>
      </c>
      <c r="AH2789" s="158">
        <f t="shared" si="12213"/>
        <v>0</v>
      </c>
      <c r="AI2789" s="158">
        <f t="shared" si="12213"/>
        <v>0</v>
      </c>
      <c r="AJ2789" s="158">
        <f t="shared" ref="AJ2789" si="12214">SUM(AJ2790:AJ2838)</f>
        <v>0</v>
      </c>
      <c r="AK2789" s="158">
        <f>AG2789+AJ2789</f>
        <v>24695.08</v>
      </c>
      <c r="AL2789" s="158">
        <f>SUM(AL2790:AL2838)</f>
        <v>9304.92</v>
      </c>
      <c r="AM2789" s="158">
        <f t="shared" ref="AM2789:AQ2789" si="12215">SUM(AM2790:AM2838)</f>
        <v>0</v>
      </c>
      <c r="AN2789" s="158">
        <f t="shared" si="12215"/>
        <v>9304.92</v>
      </c>
      <c r="AO2789" s="158">
        <f t="shared" si="12215"/>
        <v>0</v>
      </c>
      <c r="AP2789" s="158">
        <f t="shared" si="12215"/>
        <v>0</v>
      </c>
      <c r="AQ2789" s="158">
        <f t="shared" si="12215"/>
        <v>0</v>
      </c>
      <c r="AR2789" s="158">
        <f>AN2789+AQ2789</f>
        <v>9304.92</v>
      </c>
      <c r="AS2789" s="158"/>
      <c r="AT2789" s="159"/>
      <c r="AU2789" s="160"/>
      <c r="AV2789" s="161"/>
      <c r="AW2789" s="161"/>
      <c r="AX2789" s="161"/>
      <c r="AY2789" s="161"/>
      <c r="BD2789" s="173"/>
    </row>
    <row r="2790" spans="1:56" s="19" customFormat="1" ht="70.5" hidden="1" customHeight="1">
      <c r="A2790" s="54">
        <v>2018</v>
      </c>
      <c r="B2790" s="174">
        <v>8323</v>
      </c>
      <c r="C2790" s="54">
        <v>5</v>
      </c>
      <c r="D2790" s="54">
        <v>1</v>
      </c>
      <c r="E2790" s="54">
        <v>5000</v>
      </c>
      <c r="F2790" s="54">
        <v>5300</v>
      </c>
      <c r="G2790" s="54">
        <v>532</v>
      </c>
      <c r="H2790" s="163">
        <v>1</v>
      </c>
      <c r="I2790" s="175" t="s">
        <v>1185</v>
      </c>
      <c r="J2790" s="56">
        <f t="shared" ref="J2790:J2838" si="12216">ROUND(P2790*0.8,0)</f>
        <v>0</v>
      </c>
      <c r="K2790" s="56">
        <v>0</v>
      </c>
      <c r="L2790" s="57">
        <f t="shared" ref="L2790:L2838" si="12217">J2790+K2790</f>
        <v>0</v>
      </c>
      <c r="M2790" s="56">
        <f t="shared" ref="M2790:M2820" si="12218">P2790-J2790</f>
        <v>0</v>
      </c>
      <c r="N2790" s="56">
        <v>0</v>
      </c>
      <c r="O2790" s="57">
        <f t="shared" ref="O2790:O2838" si="12219">M2790+N2790</f>
        <v>0</v>
      </c>
      <c r="P2790" s="57">
        <v>0</v>
      </c>
      <c r="Q2790" s="56">
        <f t="shared" ref="Q2790:Q2838" si="12220">ROUND(W2790*0.8,0)</f>
        <v>0</v>
      </c>
      <c r="R2790" s="56">
        <v>0</v>
      </c>
      <c r="S2790" s="57">
        <f t="shared" ref="S2790:S2838" si="12221">Q2790+R2790</f>
        <v>0</v>
      </c>
      <c r="T2790" s="56">
        <f t="shared" ref="T2790:T2838" si="12222">W2790-Q2790</f>
        <v>0</v>
      </c>
      <c r="U2790" s="56">
        <v>0</v>
      </c>
      <c r="V2790" s="57">
        <f t="shared" ref="V2790:V2838" si="12223">T2790+U2790</f>
        <v>0</v>
      </c>
      <c r="W2790" s="57">
        <v>0</v>
      </c>
      <c r="X2790" s="56">
        <f t="shared" ref="X2790:X2838" si="12224">ROUND(AD2790*0.8,0)</f>
        <v>0</v>
      </c>
      <c r="Y2790" s="56">
        <v>0</v>
      </c>
      <c r="Z2790" s="57">
        <f t="shared" ref="Z2790:Z2838" si="12225">X2790+Y2790</f>
        <v>0</v>
      </c>
      <c r="AA2790" s="56">
        <f t="shared" ref="AA2790:AA2838" si="12226">AD2790-X2790</f>
        <v>0</v>
      </c>
      <c r="AB2790" s="56">
        <v>0</v>
      </c>
      <c r="AC2790" s="57">
        <f t="shared" ref="AC2790:AC2838" si="12227">AA2790+AB2790</f>
        <v>0</v>
      </c>
      <c r="AD2790" s="57">
        <v>0</v>
      </c>
      <c r="AE2790" s="56">
        <f t="shared" ref="AE2790:AE2838" si="12228">ROUND(AK2790*0.8,0)</f>
        <v>0</v>
      </c>
      <c r="AF2790" s="56">
        <v>0</v>
      </c>
      <c r="AG2790" s="57">
        <f t="shared" ref="AG2790:AG2838" si="12229">AE2790+AF2790</f>
        <v>0</v>
      </c>
      <c r="AH2790" s="56">
        <f t="shared" ref="AH2790:AH2838" si="12230">AK2790-AE2790</f>
        <v>0</v>
      </c>
      <c r="AI2790" s="56">
        <v>0</v>
      </c>
      <c r="AJ2790" s="57">
        <f t="shared" ref="AJ2790:AJ2838" si="12231">AH2790+AI2790</f>
        <v>0</v>
      </c>
      <c r="AK2790" s="57">
        <v>0</v>
      </c>
      <c r="AL2790" s="56">
        <f t="shared" ref="AL2790:AL2838" si="12232">ROUND(AR2790*0.8,0)</f>
        <v>0</v>
      </c>
      <c r="AM2790" s="56">
        <v>0</v>
      </c>
      <c r="AN2790" s="57">
        <f t="shared" ref="AN2790:AN2838" si="12233">AL2790+AM2790</f>
        <v>0</v>
      </c>
      <c r="AO2790" s="56">
        <f t="shared" ref="AO2790:AO2838" si="12234">AR2790-AL2790</f>
        <v>0</v>
      </c>
      <c r="AP2790" s="56">
        <v>0</v>
      </c>
      <c r="AQ2790" s="57">
        <f t="shared" ref="AQ2790:AQ2838" si="12235">AO2790+AP2790</f>
        <v>0</v>
      </c>
      <c r="AR2790" s="57">
        <v>0</v>
      </c>
      <c r="AS2790" s="57" t="s">
        <v>43</v>
      </c>
      <c r="AT2790" s="179"/>
      <c r="AU2790" s="176"/>
      <c r="AV2790" s="177"/>
      <c r="AW2790" s="177"/>
      <c r="AX2790" s="177"/>
      <c r="AY2790" s="177"/>
      <c r="BD2790" s="224" t="s">
        <v>78</v>
      </c>
    </row>
    <row r="2791" spans="1:56" s="19" customFormat="1" ht="70.5" hidden="1" customHeight="1">
      <c r="A2791" s="54">
        <v>2018</v>
      </c>
      <c r="B2791" s="174">
        <v>8323</v>
      </c>
      <c r="C2791" s="54">
        <v>5</v>
      </c>
      <c r="D2791" s="54">
        <v>1</v>
      </c>
      <c r="E2791" s="54">
        <v>5000</v>
      </c>
      <c r="F2791" s="54">
        <v>5300</v>
      </c>
      <c r="G2791" s="54">
        <v>532</v>
      </c>
      <c r="H2791" s="163">
        <v>2</v>
      </c>
      <c r="I2791" s="175" t="s">
        <v>1186</v>
      </c>
      <c r="J2791" s="56">
        <f t="shared" si="12216"/>
        <v>0</v>
      </c>
      <c r="K2791" s="56">
        <v>0</v>
      </c>
      <c r="L2791" s="57">
        <f t="shared" si="12217"/>
        <v>0</v>
      </c>
      <c r="M2791" s="56">
        <f t="shared" si="12218"/>
        <v>0</v>
      </c>
      <c r="N2791" s="56">
        <v>0</v>
      </c>
      <c r="O2791" s="57">
        <f t="shared" si="12219"/>
        <v>0</v>
      </c>
      <c r="P2791" s="57">
        <v>0</v>
      </c>
      <c r="Q2791" s="56">
        <f t="shared" si="12220"/>
        <v>0</v>
      </c>
      <c r="R2791" s="56">
        <v>0</v>
      </c>
      <c r="S2791" s="57">
        <f t="shared" si="12221"/>
        <v>0</v>
      </c>
      <c r="T2791" s="56">
        <f t="shared" si="12222"/>
        <v>0</v>
      </c>
      <c r="U2791" s="56">
        <v>0</v>
      </c>
      <c r="V2791" s="57">
        <f t="shared" si="12223"/>
        <v>0</v>
      </c>
      <c r="W2791" s="57">
        <v>0</v>
      </c>
      <c r="X2791" s="56">
        <f t="shared" si="12224"/>
        <v>0</v>
      </c>
      <c r="Y2791" s="56">
        <v>0</v>
      </c>
      <c r="Z2791" s="57">
        <f t="shared" si="12225"/>
        <v>0</v>
      </c>
      <c r="AA2791" s="56">
        <f t="shared" si="12226"/>
        <v>0</v>
      </c>
      <c r="AB2791" s="56">
        <v>0</v>
      </c>
      <c r="AC2791" s="57">
        <f t="shared" si="12227"/>
        <v>0</v>
      </c>
      <c r="AD2791" s="57">
        <v>0</v>
      </c>
      <c r="AE2791" s="56">
        <f t="shared" si="12228"/>
        <v>0</v>
      </c>
      <c r="AF2791" s="56">
        <v>0</v>
      </c>
      <c r="AG2791" s="57">
        <f t="shared" si="12229"/>
        <v>0</v>
      </c>
      <c r="AH2791" s="56">
        <f t="shared" si="12230"/>
        <v>0</v>
      </c>
      <c r="AI2791" s="56">
        <v>0</v>
      </c>
      <c r="AJ2791" s="57">
        <f t="shared" si="12231"/>
        <v>0</v>
      </c>
      <c r="AK2791" s="57">
        <v>0</v>
      </c>
      <c r="AL2791" s="56">
        <f t="shared" si="12232"/>
        <v>0</v>
      </c>
      <c r="AM2791" s="56">
        <v>0</v>
      </c>
      <c r="AN2791" s="57">
        <f t="shared" si="12233"/>
        <v>0</v>
      </c>
      <c r="AO2791" s="56">
        <f t="shared" si="12234"/>
        <v>0</v>
      </c>
      <c r="AP2791" s="56">
        <v>0</v>
      </c>
      <c r="AQ2791" s="57">
        <f t="shared" si="12235"/>
        <v>0</v>
      </c>
      <c r="AR2791" s="57">
        <v>0</v>
      </c>
      <c r="AS2791" s="57" t="s">
        <v>43</v>
      </c>
      <c r="AT2791" s="179"/>
      <c r="AU2791" s="176"/>
      <c r="AV2791" s="177"/>
      <c r="AW2791" s="177"/>
      <c r="AX2791" s="177"/>
      <c r="AY2791" s="177"/>
      <c r="BD2791" s="224" t="s">
        <v>78</v>
      </c>
    </row>
    <row r="2792" spans="1:56" s="19" customFormat="1" ht="70.5" hidden="1" customHeight="1">
      <c r="A2792" s="54">
        <v>2018</v>
      </c>
      <c r="B2792" s="174">
        <v>8323</v>
      </c>
      <c r="C2792" s="54">
        <v>5</v>
      </c>
      <c r="D2792" s="54">
        <v>1</v>
      </c>
      <c r="E2792" s="54">
        <v>5000</v>
      </c>
      <c r="F2792" s="54">
        <v>5300</v>
      </c>
      <c r="G2792" s="54">
        <v>532</v>
      </c>
      <c r="H2792" s="163">
        <v>3</v>
      </c>
      <c r="I2792" s="175" t="s">
        <v>1187</v>
      </c>
      <c r="J2792" s="56">
        <f t="shared" si="12216"/>
        <v>0</v>
      </c>
      <c r="K2792" s="56">
        <v>0</v>
      </c>
      <c r="L2792" s="57">
        <f t="shared" si="12217"/>
        <v>0</v>
      </c>
      <c r="M2792" s="56">
        <f t="shared" si="12218"/>
        <v>0</v>
      </c>
      <c r="N2792" s="56">
        <v>0</v>
      </c>
      <c r="O2792" s="57">
        <f t="shared" si="12219"/>
        <v>0</v>
      </c>
      <c r="P2792" s="57">
        <v>0</v>
      </c>
      <c r="Q2792" s="56">
        <f t="shared" si="12220"/>
        <v>0</v>
      </c>
      <c r="R2792" s="56">
        <v>0</v>
      </c>
      <c r="S2792" s="57">
        <f t="shared" si="12221"/>
        <v>0</v>
      </c>
      <c r="T2792" s="56">
        <f t="shared" si="12222"/>
        <v>0</v>
      </c>
      <c r="U2792" s="56">
        <v>0</v>
      </c>
      <c r="V2792" s="57">
        <f t="shared" si="12223"/>
        <v>0</v>
      </c>
      <c r="W2792" s="57">
        <v>0</v>
      </c>
      <c r="X2792" s="56">
        <f t="shared" si="12224"/>
        <v>0</v>
      </c>
      <c r="Y2792" s="56">
        <v>0</v>
      </c>
      <c r="Z2792" s="57">
        <f t="shared" si="12225"/>
        <v>0</v>
      </c>
      <c r="AA2792" s="56">
        <f t="shared" si="12226"/>
        <v>0</v>
      </c>
      <c r="AB2792" s="56">
        <v>0</v>
      </c>
      <c r="AC2792" s="57">
        <f t="shared" si="12227"/>
        <v>0</v>
      </c>
      <c r="AD2792" s="57">
        <v>0</v>
      </c>
      <c r="AE2792" s="56">
        <f t="shared" si="12228"/>
        <v>0</v>
      </c>
      <c r="AF2792" s="56">
        <v>0</v>
      </c>
      <c r="AG2792" s="57">
        <f t="shared" si="12229"/>
        <v>0</v>
      </c>
      <c r="AH2792" s="56">
        <f t="shared" si="12230"/>
        <v>0</v>
      </c>
      <c r="AI2792" s="56">
        <v>0</v>
      </c>
      <c r="AJ2792" s="57">
        <f t="shared" si="12231"/>
        <v>0</v>
      </c>
      <c r="AK2792" s="57">
        <v>0</v>
      </c>
      <c r="AL2792" s="56">
        <f t="shared" si="12232"/>
        <v>0</v>
      </c>
      <c r="AM2792" s="56">
        <v>0</v>
      </c>
      <c r="AN2792" s="57">
        <f t="shared" si="12233"/>
        <v>0</v>
      </c>
      <c r="AO2792" s="56">
        <f t="shared" si="12234"/>
        <v>0</v>
      </c>
      <c r="AP2792" s="56">
        <v>0</v>
      </c>
      <c r="AQ2792" s="57">
        <f t="shared" si="12235"/>
        <v>0</v>
      </c>
      <c r="AR2792" s="57">
        <v>0</v>
      </c>
      <c r="AS2792" s="57" t="s">
        <v>43</v>
      </c>
      <c r="AT2792" s="179"/>
      <c r="AU2792" s="176"/>
      <c r="AV2792" s="177"/>
      <c r="AW2792" s="177"/>
      <c r="AX2792" s="177"/>
      <c r="AY2792" s="177"/>
      <c r="BD2792" s="224" t="s">
        <v>78</v>
      </c>
    </row>
    <row r="2793" spans="1:56" s="19" customFormat="1" ht="70.5" hidden="1" customHeight="1">
      <c r="A2793" s="54">
        <v>2018</v>
      </c>
      <c r="B2793" s="174">
        <v>8323</v>
      </c>
      <c r="C2793" s="54">
        <v>5</v>
      </c>
      <c r="D2793" s="54">
        <v>1</v>
      </c>
      <c r="E2793" s="54">
        <v>5000</v>
      </c>
      <c r="F2793" s="54">
        <v>5300</v>
      </c>
      <c r="G2793" s="54">
        <v>532</v>
      </c>
      <c r="H2793" s="163">
        <v>4</v>
      </c>
      <c r="I2793" s="175" t="s">
        <v>1188</v>
      </c>
      <c r="J2793" s="56">
        <f t="shared" si="12216"/>
        <v>0</v>
      </c>
      <c r="K2793" s="56">
        <v>0</v>
      </c>
      <c r="L2793" s="57">
        <f t="shared" si="12217"/>
        <v>0</v>
      </c>
      <c r="M2793" s="56">
        <f t="shared" si="12218"/>
        <v>0</v>
      </c>
      <c r="N2793" s="56">
        <v>0</v>
      </c>
      <c r="O2793" s="57">
        <f t="shared" si="12219"/>
        <v>0</v>
      </c>
      <c r="P2793" s="57">
        <v>0</v>
      </c>
      <c r="Q2793" s="56">
        <f t="shared" si="12220"/>
        <v>0</v>
      </c>
      <c r="R2793" s="56">
        <v>0</v>
      </c>
      <c r="S2793" s="57">
        <f t="shared" si="12221"/>
        <v>0</v>
      </c>
      <c r="T2793" s="56">
        <f t="shared" si="12222"/>
        <v>0</v>
      </c>
      <c r="U2793" s="56">
        <v>0</v>
      </c>
      <c r="V2793" s="57">
        <f t="shared" si="12223"/>
        <v>0</v>
      </c>
      <c r="W2793" s="57">
        <v>0</v>
      </c>
      <c r="X2793" s="56">
        <f t="shared" si="12224"/>
        <v>0</v>
      </c>
      <c r="Y2793" s="56">
        <v>0</v>
      </c>
      <c r="Z2793" s="57">
        <f t="shared" si="12225"/>
        <v>0</v>
      </c>
      <c r="AA2793" s="56">
        <f t="shared" si="12226"/>
        <v>0</v>
      </c>
      <c r="AB2793" s="56">
        <v>0</v>
      </c>
      <c r="AC2793" s="57">
        <f t="shared" si="12227"/>
        <v>0</v>
      </c>
      <c r="AD2793" s="57">
        <v>0</v>
      </c>
      <c r="AE2793" s="56">
        <f t="shared" si="12228"/>
        <v>0</v>
      </c>
      <c r="AF2793" s="56">
        <v>0</v>
      </c>
      <c r="AG2793" s="57">
        <f t="shared" si="12229"/>
        <v>0</v>
      </c>
      <c r="AH2793" s="56">
        <f t="shared" si="12230"/>
        <v>0</v>
      </c>
      <c r="AI2793" s="56">
        <v>0</v>
      </c>
      <c r="AJ2793" s="57">
        <f t="shared" si="12231"/>
        <v>0</v>
      </c>
      <c r="AK2793" s="57">
        <v>0</v>
      </c>
      <c r="AL2793" s="56">
        <f t="shared" si="12232"/>
        <v>0</v>
      </c>
      <c r="AM2793" s="56">
        <v>0</v>
      </c>
      <c r="AN2793" s="57">
        <f t="shared" si="12233"/>
        <v>0</v>
      </c>
      <c r="AO2793" s="56">
        <f t="shared" si="12234"/>
        <v>0</v>
      </c>
      <c r="AP2793" s="56">
        <v>0</v>
      </c>
      <c r="AQ2793" s="57">
        <f t="shared" si="12235"/>
        <v>0</v>
      </c>
      <c r="AR2793" s="57">
        <v>0</v>
      </c>
      <c r="AS2793" s="57" t="s">
        <v>43</v>
      </c>
      <c r="AT2793" s="179"/>
      <c r="AU2793" s="176"/>
      <c r="AV2793" s="177"/>
      <c r="AW2793" s="177"/>
      <c r="AX2793" s="177"/>
      <c r="AY2793" s="177"/>
      <c r="BD2793" s="224" t="s">
        <v>78</v>
      </c>
    </row>
    <row r="2794" spans="1:56" s="19" customFormat="1" ht="70.5" hidden="1" customHeight="1">
      <c r="A2794" s="54">
        <v>2018</v>
      </c>
      <c r="B2794" s="174">
        <v>8323</v>
      </c>
      <c r="C2794" s="54">
        <v>5</v>
      </c>
      <c r="D2794" s="54">
        <v>1</v>
      </c>
      <c r="E2794" s="54">
        <v>5000</v>
      </c>
      <c r="F2794" s="54">
        <v>5300</v>
      </c>
      <c r="G2794" s="54">
        <v>532</v>
      </c>
      <c r="H2794" s="163">
        <v>5</v>
      </c>
      <c r="I2794" s="175" t="s">
        <v>1189</v>
      </c>
      <c r="J2794" s="56">
        <f t="shared" si="12216"/>
        <v>0</v>
      </c>
      <c r="K2794" s="56">
        <v>0</v>
      </c>
      <c r="L2794" s="57">
        <f t="shared" si="12217"/>
        <v>0</v>
      </c>
      <c r="M2794" s="56">
        <f t="shared" si="12218"/>
        <v>0</v>
      </c>
      <c r="N2794" s="56">
        <v>0</v>
      </c>
      <c r="O2794" s="57">
        <f t="shared" si="12219"/>
        <v>0</v>
      </c>
      <c r="P2794" s="57">
        <v>0</v>
      </c>
      <c r="Q2794" s="56">
        <f t="shared" si="12220"/>
        <v>0</v>
      </c>
      <c r="R2794" s="56">
        <v>0</v>
      </c>
      <c r="S2794" s="57">
        <f t="shared" si="12221"/>
        <v>0</v>
      </c>
      <c r="T2794" s="56">
        <f t="shared" si="12222"/>
        <v>0</v>
      </c>
      <c r="U2794" s="56">
        <v>0</v>
      </c>
      <c r="V2794" s="57">
        <f t="shared" si="12223"/>
        <v>0</v>
      </c>
      <c r="W2794" s="57">
        <v>0</v>
      </c>
      <c r="X2794" s="56">
        <f t="shared" si="12224"/>
        <v>0</v>
      </c>
      <c r="Y2794" s="56">
        <v>0</v>
      </c>
      <c r="Z2794" s="57">
        <f t="shared" si="12225"/>
        <v>0</v>
      </c>
      <c r="AA2794" s="56">
        <f t="shared" si="12226"/>
        <v>0</v>
      </c>
      <c r="AB2794" s="56">
        <v>0</v>
      </c>
      <c r="AC2794" s="57">
        <f t="shared" si="12227"/>
        <v>0</v>
      </c>
      <c r="AD2794" s="57">
        <v>0</v>
      </c>
      <c r="AE2794" s="56">
        <f t="shared" si="12228"/>
        <v>0</v>
      </c>
      <c r="AF2794" s="56">
        <v>0</v>
      </c>
      <c r="AG2794" s="57">
        <f t="shared" si="12229"/>
        <v>0</v>
      </c>
      <c r="AH2794" s="56">
        <f t="shared" si="12230"/>
        <v>0</v>
      </c>
      <c r="AI2794" s="56">
        <v>0</v>
      </c>
      <c r="AJ2794" s="57">
        <f t="shared" si="12231"/>
        <v>0</v>
      </c>
      <c r="AK2794" s="57">
        <v>0</v>
      </c>
      <c r="AL2794" s="56">
        <f t="shared" si="12232"/>
        <v>0</v>
      </c>
      <c r="AM2794" s="56">
        <v>0</v>
      </c>
      <c r="AN2794" s="57">
        <f t="shared" si="12233"/>
        <v>0</v>
      </c>
      <c r="AO2794" s="56">
        <f t="shared" si="12234"/>
        <v>0</v>
      </c>
      <c r="AP2794" s="56">
        <v>0</v>
      </c>
      <c r="AQ2794" s="57">
        <f t="shared" si="12235"/>
        <v>0</v>
      </c>
      <c r="AR2794" s="57">
        <v>0</v>
      </c>
      <c r="AS2794" s="57" t="s">
        <v>43</v>
      </c>
      <c r="AT2794" s="179"/>
      <c r="AU2794" s="176"/>
      <c r="AV2794" s="177"/>
      <c r="AW2794" s="177"/>
      <c r="AX2794" s="177"/>
      <c r="AY2794" s="177"/>
      <c r="BD2794" s="224" t="s">
        <v>78</v>
      </c>
    </row>
    <row r="2795" spans="1:56" s="19" customFormat="1" ht="70.5" hidden="1" customHeight="1">
      <c r="A2795" s="54">
        <v>2018</v>
      </c>
      <c r="B2795" s="174">
        <v>8323</v>
      </c>
      <c r="C2795" s="54">
        <v>5</v>
      </c>
      <c r="D2795" s="54">
        <v>1</v>
      </c>
      <c r="E2795" s="54">
        <v>5000</v>
      </c>
      <c r="F2795" s="54">
        <v>5300</v>
      </c>
      <c r="G2795" s="54">
        <v>532</v>
      </c>
      <c r="H2795" s="163">
        <v>6</v>
      </c>
      <c r="I2795" s="175" t="s">
        <v>1190</v>
      </c>
      <c r="J2795" s="56">
        <f t="shared" si="12216"/>
        <v>0</v>
      </c>
      <c r="K2795" s="56">
        <v>0</v>
      </c>
      <c r="L2795" s="57">
        <f t="shared" si="12217"/>
        <v>0</v>
      </c>
      <c r="M2795" s="56">
        <f t="shared" si="12218"/>
        <v>0</v>
      </c>
      <c r="N2795" s="56">
        <v>0</v>
      </c>
      <c r="O2795" s="57">
        <f t="shared" si="12219"/>
        <v>0</v>
      </c>
      <c r="P2795" s="57">
        <v>0</v>
      </c>
      <c r="Q2795" s="56">
        <f t="shared" si="12220"/>
        <v>0</v>
      </c>
      <c r="R2795" s="56">
        <v>0</v>
      </c>
      <c r="S2795" s="57">
        <f t="shared" si="12221"/>
        <v>0</v>
      </c>
      <c r="T2795" s="56">
        <f t="shared" si="12222"/>
        <v>0</v>
      </c>
      <c r="U2795" s="56">
        <v>0</v>
      </c>
      <c r="V2795" s="57">
        <f t="shared" si="12223"/>
        <v>0</v>
      </c>
      <c r="W2795" s="57">
        <v>0</v>
      </c>
      <c r="X2795" s="56">
        <f t="shared" si="12224"/>
        <v>0</v>
      </c>
      <c r="Y2795" s="56">
        <v>0</v>
      </c>
      <c r="Z2795" s="57">
        <f t="shared" si="12225"/>
        <v>0</v>
      </c>
      <c r="AA2795" s="56">
        <f t="shared" si="12226"/>
        <v>0</v>
      </c>
      <c r="AB2795" s="56">
        <v>0</v>
      </c>
      <c r="AC2795" s="57">
        <f t="shared" si="12227"/>
        <v>0</v>
      </c>
      <c r="AD2795" s="57">
        <v>0</v>
      </c>
      <c r="AE2795" s="56">
        <f t="shared" si="12228"/>
        <v>0</v>
      </c>
      <c r="AF2795" s="56">
        <v>0</v>
      </c>
      <c r="AG2795" s="57">
        <f t="shared" si="12229"/>
        <v>0</v>
      </c>
      <c r="AH2795" s="56">
        <f t="shared" si="12230"/>
        <v>0</v>
      </c>
      <c r="AI2795" s="56">
        <v>0</v>
      </c>
      <c r="AJ2795" s="57">
        <f t="shared" si="12231"/>
        <v>0</v>
      </c>
      <c r="AK2795" s="57">
        <v>0</v>
      </c>
      <c r="AL2795" s="56">
        <f t="shared" si="12232"/>
        <v>0</v>
      </c>
      <c r="AM2795" s="56">
        <v>0</v>
      </c>
      <c r="AN2795" s="57">
        <f t="shared" si="12233"/>
        <v>0</v>
      </c>
      <c r="AO2795" s="56">
        <f t="shared" si="12234"/>
        <v>0</v>
      </c>
      <c r="AP2795" s="56">
        <v>0</v>
      </c>
      <c r="AQ2795" s="57">
        <f t="shared" si="12235"/>
        <v>0</v>
      </c>
      <c r="AR2795" s="57">
        <v>0</v>
      </c>
      <c r="AS2795" s="57" t="s">
        <v>43</v>
      </c>
      <c r="AT2795" s="179"/>
      <c r="AU2795" s="176"/>
      <c r="AV2795" s="177"/>
      <c r="AW2795" s="177"/>
      <c r="AX2795" s="177"/>
      <c r="AY2795" s="177"/>
      <c r="BD2795" s="224" t="s">
        <v>78</v>
      </c>
    </row>
    <row r="2796" spans="1:56" s="19" customFormat="1" ht="70.5" hidden="1" customHeight="1">
      <c r="A2796" s="54">
        <v>2018</v>
      </c>
      <c r="B2796" s="174">
        <v>8323</v>
      </c>
      <c r="C2796" s="54">
        <v>5</v>
      </c>
      <c r="D2796" s="54">
        <v>1</v>
      </c>
      <c r="E2796" s="54">
        <v>5000</v>
      </c>
      <c r="F2796" s="54">
        <v>5300</v>
      </c>
      <c r="G2796" s="54">
        <v>532</v>
      </c>
      <c r="H2796" s="163">
        <v>7</v>
      </c>
      <c r="I2796" s="175" t="s">
        <v>1191</v>
      </c>
      <c r="J2796" s="56">
        <f t="shared" si="12216"/>
        <v>0</v>
      </c>
      <c r="K2796" s="56">
        <v>0</v>
      </c>
      <c r="L2796" s="57">
        <f t="shared" si="12217"/>
        <v>0</v>
      </c>
      <c r="M2796" s="56">
        <f t="shared" si="12218"/>
        <v>0</v>
      </c>
      <c r="N2796" s="56">
        <v>0</v>
      </c>
      <c r="O2796" s="57">
        <f t="shared" si="12219"/>
        <v>0</v>
      </c>
      <c r="P2796" s="57">
        <v>0</v>
      </c>
      <c r="Q2796" s="56">
        <f t="shared" si="12220"/>
        <v>0</v>
      </c>
      <c r="R2796" s="56">
        <v>0</v>
      </c>
      <c r="S2796" s="57">
        <f t="shared" si="12221"/>
        <v>0</v>
      </c>
      <c r="T2796" s="56">
        <f t="shared" si="12222"/>
        <v>0</v>
      </c>
      <c r="U2796" s="56">
        <v>0</v>
      </c>
      <c r="V2796" s="57">
        <f t="shared" si="12223"/>
        <v>0</v>
      </c>
      <c r="W2796" s="57">
        <v>0</v>
      </c>
      <c r="X2796" s="56">
        <f t="shared" si="12224"/>
        <v>0</v>
      </c>
      <c r="Y2796" s="56">
        <v>0</v>
      </c>
      <c r="Z2796" s="57">
        <f t="shared" si="12225"/>
        <v>0</v>
      </c>
      <c r="AA2796" s="56">
        <f t="shared" si="12226"/>
        <v>0</v>
      </c>
      <c r="AB2796" s="56">
        <v>0</v>
      </c>
      <c r="AC2796" s="57">
        <f t="shared" si="12227"/>
        <v>0</v>
      </c>
      <c r="AD2796" s="57">
        <v>0</v>
      </c>
      <c r="AE2796" s="56">
        <f t="shared" si="12228"/>
        <v>0</v>
      </c>
      <c r="AF2796" s="56">
        <v>0</v>
      </c>
      <c r="AG2796" s="57">
        <f t="shared" si="12229"/>
        <v>0</v>
      </c>
      <c r="AH2796" s="56">
        <f t="shared" si="12230"/>
        <v>0</v>
      </c>
      <c r="AI2796" s="56">
        <v>0</v>
      </c>
      <c r="AJ2796" s="57">
        <f t="shared" si="12231"/>
        <v>0</v>
      </c>
      <c r="AK2796" s="57">
        <v>0</v>
      </c>
      <c r="AL2796" s="56">
        <f t="shared" si="12232"/>
        <v>0</v>
      </c>
      <c r="AM2796" s="56">
        <v>0</v>
      </c>
      <c r="AN2796" s="57">
        <f t="shared" si="12233"/>
        <v>0</v>
      </c>
      <c r="AO2796" s="56">
        <f t="shared" si="12234"/>
        <v>0</v>
      </c>
      <c r="AP2796" s="56">
        <v>0</v>
      </c>
      <c r="AQ2796" s="57">
        <f t="shared" si="12235"/>
        <v>0</v>
      </c>
      <c r="AR2796" s="57">
        <v>0</v>
      </c>
      <c r="AS2796" s="57" t="s">
        <v>43</v>
      </c>
      <c r="AT2796" s="179"/>
      <c r="AU2796" s="176"/>
      <c r="AV2796" s="177"/>
      <c r="AW2796" s="177"/>
      <c r="AX2796" s="177"/>
      <c r="AY2796" s="177"/>
      <c r="BD2796" s="224" t="s">
        <v>78</v>
      </c>
    </row>
    <row r="2797" spans="1:56" s="19" customFormat="1" ht="70.5" hidden="1" customHeight="1">
      <c r="A2797" s="54">
        <v>2018</v>
      </c>
      <c r="B2797" s="174">
        <v>8323</v>
      </c>
      <c r="C2797" s="54">
        <v>5</v>
      </c>
      <c r="D2797" s="54">
        <v>1</v>
      </c>
      <c r="E2797" s="54">
        <v>5000</v>
      </c>
      <c r="F2797" s="54">
        <v>5300</v>
      </c>
      <c r="G2797" s="54">
        <v>532</v>
      </c>
      <c r="H2797" s="163">
        <v>8</v>
      </c>
      <c r="I2797" s="175" t="s">
        <v>1192</v>
      </c>
      <c r="J2797" s="56">
        <f t="shared" si="12216"/>
        <v>0</v>
      </c>
      <c r="K2797" s="56">
        <v>0</v>
      </c>
      <c r="L2797" s="57">
        <f t="shared" si="12217"/>
        <v>0</v>
      </c>
      <c r="M2797" s="56">
        <f t="shared" si="12218"/>
        <v>0</v>
      </c>
      <c r="N2797" s="56">
        <v>0</v>
      </c>
      <c r="O2797" s="57">
        <f t="shared" si="12219"/>
        <v>0</v>
      </c>
      <c r="P2797" s="57">
        <v>0</v>
      </c>
      <c r="Q2797" s="56">
        <f t="shared" si="12220"/>
        <v>0</v>
      </c>
      <c r="R2797" s="56">
        <v>0</v>
      </c>
      <c r="S2797" s="57">
        <f t="shared" si="12221"/>
        <v>0</v>
      </c>
      <c r="T2797" s="56">
        <f t="shared" si="12222"/>
        <v>0</v>
      </c>
      <c r="U2797" s="56">
        <v>0</v>
      </c>
      <c r="V2797" s="57">
        <f t="shared" si="12223"/>
        <v>0</v>
      </c>
      <c r="W2797" s="57">
        <v>0</v>
      </c>
      <c r="X2797" s="56">
        <f t="shared" si="12224"/>
        <v>0</v>
      </c>
      <c r="Y2797" s="56">
        <v>0</v>
      </c>
      <c r="Z2797" s="57">
        <f t="shared" si="12225"/>
        <v>0</v>
      </c>
      <c r="AA2797" s="56">
        <f t="shared" si="12226"/>
        <v>0</v>
      </c>
      <c r="AB2797" s="56">
        <v>0</v>
      </c>
      <c r="AC2797" s="57">
        <f t="shared" si="12227"/>
        <v>0</v>
      </c>
      <c r="AD2797" s="57">
        <v>0</v>
      </c>
      <c r="AE2797" s="56">
        <f t="shared" si="12228"/>
        <v>0</v>
      </c>
      <c r="AF2797" s="56">
        <v>0</v>
      </c>
      <c r="AG2797" s="57">
        <f t="shared" si="12229"/>
        <v>0</v>
      </c>
      <c r="AH2797" s="56">
        <f t="shared" si="12230"/>
        <v>0</v>
      </c>
      <c r="AI2797" s="56">
        <v>0</v>
      </c>
      <c r="AJ2797" s="57">
        <f t="shared" si="12231"/>
        <v>0</v>
      </c>
      <c r="AK2797" s="57">
        <v>0</v>
      </c>
      <c r="AL2797" s="56">
        <f t="shared" si="12232"/>
        <v>0</v>
      </c>
      <c r="AM2797" s="56">
        <v>0</v>
      </c>
      <c r="AN2797" s="57">
        <f t="shared" si="12233"/>
        <v>0</v>
      </c>
      <c r="AO2797" s="56">
        <f t="shared" si="12234"/>
        <v>0</v>
      </c>
      <c r="AP2797" s="56">
        <v>0</v>
      </c>
      <c r="AQ2797" s="57">
        <f t="shared" si="12235"/>
        <v>0</v>
      </c>
      <c r="AR2797" s="57">
        <v>0</v>
      </c>
      <c r="AS2797" s="57" t="s">
        <v>43</v>
      </c>
      <c r="AT2797" s="179"/>
      <c r="AU2797" s="176"/>
      <c r="AV2797" s="177"/>
      <c r="AW2797" s="177"/>
      <c r="AX2797" s="177"/>
      <c r="AY2797" s="177"/>
      <c r="BD2797" s="224" t="s">
        <v>78</v>
      </c>
    </row>
    <row r="2798" spans="1:56" s="19" customFormat="1" ht="70.5" customHeight="1">
      <c r="A2798" s="54">
        <v>2019</v>
      </c>
      <c r="B2798" s="174">
        <v>8323</v>
      </c>
      <c r="C2798" s="54">
        <v>5</v>
      </c>
      <c r="D2798" s="54">
        <v>1</v>
      </c>
      <c r="E2798" s="54">
        <v>5000</v>
      </c>
      <c r="F2798" s="54">
        <v>5300</v>
      </c>
      <c r="G2798" s="54">
        <v>532</v>
      </c>
      <c r="H2798" s="163">
        <v>9</v>
      </c>
      <c r="I2798" s="175" t="s">
        <v>1193</v>
      </c>
      <c r="J2798" s="56">
        <v>6000</v>
      </c>
      <c r="K2798" s="56">
        <v>0</v>
      </c>
      <c r="L2798" s="57">
        <f t="shared" si="12217"/>
        <v>6000</v>
      </c>
      <c r="M2798" s="56">
        <v>0</v>
      </c>
      <c r="N2798" s="56">
        <v>0</v>
      </c>
      <c r="O2798" s="57">
        <f t="shared" si="12219"/>
        <v>0</v>
      </c>
      <c r="P2798" s="57">
        <f>L2798+O2798</f>
        <v>6000</v>
      </c>
      <c r="Q2798" s="56">
        <f t="shared" si="12220"/>
        <v>0</v>
      </c>
      <c r="R2798" s="56">
        <v>0</v>
      </c>
      <c r="S2798" s="57">
        <f t="shared" si="12221"/>
        <v>0</v>
      </c>
      <c r="T2798" s="56">
        <f t="shared" si="12222"/>
        <v>0</v>
      </c>
      <c r="U2798" s="56">
        <v>0</v>
      </c>
      <c r="V2798" s="57">
        <f t="shared" si="12223"/>
        <v>0</v>
      </c>
      <c r="W2798" s="57">
        <v>0</v>
      </c>
      <c r="X2798" s="56">
        <f t="shared" si="12224"/>
        <v>0</v>
      </c>
      <c r="Y2798" s="56">
        <v>0</v>
      </c>
      <c r="Z2798" s="57">
        <f t="shared" si="12225"/>
        <v>0</v>
      </c>
      <c r="AA2798" s="56">
        <f t="shared" si="12226"/>
        <v>0</v>
      </c>
      <c r="AB2798" s="56">
        <v>0</v>
      </c>
      <c r="AC2798" s="57">
        <f t="shared" si="12227"/>
        <v>0</v>
      </c>
      <c r="AD2798" s="57">
        <v>0</v>
      </c>
      <c r="AE2798" s="56">
        <v>2840.34</v>
      </c>
      <c r="AF2798" s="56">
        <v>0</v>
      </c>
      <c r="AG2798" s="57">
        <f t="shared" si="12229"/>
        <v>2840.34</v>
      </c>
      <c r="AH2798" s="56">
        <v>0</v>
      </c>
      <c r="AI2798" s="56">
        <v>0</v>
      </c>
      <c r="AJ2798" s="57">
        <f t="shared" si="12231"/>
        <v>0</v>
      </c>
      <c r="AK2798" s="57">
        <v>0</v>
      </c>
      <c r="AL2798" s="56">
        <f t="shared" ref="AL2798" si="12236">J2798-Q2798-X2798-AE2798</f>
        <v>3159.66</v>
      </c>
      <c r="AM2798" s="56">
        <f t="shared" ref="AM2798" si="12237">K2798-R2798-Y2798-AF2798</f>
        <v>0</v>
      </c>
      <c r="AN2798" s="57">
        <f t="shared" si="12233"/>
        <v>3159.66</v>
      </c>
      <c r="AO2798" s="56">
        <f t="shared" ref="AO2798" si="12238">M2798-T2798-AA2798-AH2798</f>
        <v>0</v>
      </c>
      <c r="AP2798" s="56">
        <f t="shared" ref="AP2798" si="12239">N2798-U2798-AB2798-AI2798</f>
        <v>0</v>
      </c>
      <c r="AQ2798" s="57">
        <f t="shared" si="12235"/>
        <v>0</v>
      </c>
      <c r="AR2798" s="57">
        <f t="shared" ref="AR2798" si="12240">AN2798+AQ2798</f>
        <v>3159.66</v>
      </c>
      <c r="AS2798" s="57" t="s">
        <v>43</v>
      </c>
      <c r="AT2798" s="179">
        <v>1</v>
      </c>
      <c r="AU2798" s="176">
        <v>0</v>
      </c>
      <c r="AV2798" s="177">
        <v>0</v>
      </c>
      <c r="AW2798" s="177">
        <v>0</v>
      </c>
      <c r="AX2798" s="171">
        <f t="shared" ref="AX2798" si="12241">AT2798-AV2798</f>
        <v>1</v>
      </c>
      <c r="AY2798" s="171">
        <f t="shared" ref="AY2798" si="12242">AU2798-AW2798</f>
        <v>0</v>
      </c>
      <c r="BD2798" s="224" t="s">
        <v>78</v>
      </c>
    </row>
    <row r="2799" spans="1:56" s="19" customFormat="1" ht="70.5" hidden="1" customHeight="1">
      <c r="A2799" s="54">
        <v>2019</v>
      </c>
      <c r="B2799" s="174">
        <v>8323</v>
      </c>
      <c r="C2799" s="54">
        <v>5</v>
      </c>
      <c r="D2799" s="54">
        <v>1</v>
      </c>
      <c r="E2799" s="54">
        <v>5000</v>
      </c>
      <c r="F2799" s="54">
        <v>5300</v>
      </c>
      <c r="G2799" s="54">
        <v>532</v>
      </c>
      <c r="H2799" s="163">
        <v>10</v>
      </c>
      <c r="I2799" s="175" t="s">
        <v>1194</v>
      </c>
      <c r="J2799" s="56">
        <f t="shared" si="12216"/>
        <v>0</v>
      </c>
      <c r="K2799" s="56">
        <v>0</v>
      </c>
      <c r="L2799" s="57">
        <f t="shared" si="12217"/>
        <v>0</v>
      </c>
      <c r="M2799" s="56">
        <f t="shared" si="12218"/>
        <v>0</v>
      </c>
      <c r="N2799" s="56">
        <v>0</v>
      </c>
      <c r="O2799" s="57">
        <f t="shared" si="12219"/>
        <v>0</v>
      </c>
      <c r="P2799" s="57">
        <v>0</v>
      </c>
      <c r="Q2799" s="56">
        <f t="shared" si="12220"/>
        <v>0</v>
      </c>
      <c r="R2799" s="56">
        <v>0</v>
      </c>
      <c r="S2799" s="57">
        <f t="shared" si="12221"/>
        <v>0</v>
      </c>
      <c r="T2799" s="56">
        <f t="shared" si="12222"/>
        <v>0</v>
      </c>
      <c r="U2799" s="56">
        <v>0</v>
      </c>
      <c r="V2799" s="57">
        <f t="shared" si="12223"/>
        <v>0</v>
      </c>
      <c r="W2799" s="57">
        <v>0</v>
      </c>
      <c r="X2799" s="56">
        <f t="shared" si="12224"/>
        <v>0</v>
      </c>
      <c r="Y2799" s="56">
        <v>0</v>
      </c>
      <c r="Z2799" s="57">
        <f t="shared" si="12225"/>
        <v>0</v>
      </c>
      <c r="AA2799" s="56">
        <f t="shared" si="12226"/>
        <v>0</v>
      </c>
      <c r="AB2799" s="56">
        <v>0</v>
      </c>
      <c r="AC2799" s="57">
        <f t="shared" si="12227"/>
        <v>0</v>
      </c>
      <c r="AD2799" s="57">
        <v>0</v>
      </c>
      <c r="AE2799" s="56">
        <f t="shared" si="12228"/>
        <v>0</v>
      </c>
      <c r="AF2799" s="56">
        <v>0</v>
      </c>
      <c r="AG2799" s="57">
        <f t="shared" si="12229"/>
        <v>0</v>
      </c>
      <c r="AH2799" s="56">
        <f t="shared" si="12230"/>
        <v>0</v>
      </c>
      <c r="AI2799" s="56">
        <v>0</v>
      </c>
      <c r="AJ2799" s="57">
        <f t="shared" si="12231"/>
        <v>0</v>
      </c>
      <c r="AK2799" s="57">
        <v>0</v>
      </c>
      <c r="AL2799" s="56">
        <f t="shared" si="12232"/>
        <v>0</v>
      </c>
      <c r="AM2799" s="56">
        <v>0</v>
      </c>
      <c r="AN2799" s="57">
        <f t="shared" si="12233"/>
        <v>0</v>
      </c>
      <c r="AO2799" s="56">
        <f t="shared" si="12234"/>
        <v>0</v>
      </c>
      <c r="AP2799" s="56">
        <v>0</v>
      </c>
      <c r="AQ2799" s="57">
        <f t="shared" si="12235"/>
        <v>0</v>
      </c>
      <c r="AR2799" s="57">
        <v>0</v>
      </c>
      <c r="AS2799" s="57" t="s">
        <v>43</v>
      </c>
      <c r="AT2799" s="179"/>
      <c r="AU2799" s="176"/>
      <c r="AV2799" s="177"/>
      <c r="AW2799" s="177"/>
      <c r="AX2799" s="171">
        <f t="shared" ref="AX2799:AX2825" si="12243">AT2799-AV2799</f>
        <v>0</v>
      </c>
      <c r="AY2799" s="171">
        <f t="shared" ref="AY2799:AY2825" si="12244">AU2799-AW2799</f>
        <v>0</v>
      </c>
      <c r="BD2799" s="224" t="s">
        <v>78</v>
      </c>
    </row>
    <row r="2800" spans="1:56" s="19" customFormat="1" ht="70.5" hidden="1" customHeight="1">
      <c r="A2800" s="54">
        <v>2019</v>
      </c>
      <c r="B2800" s="174">
        <v>8323</v>
      </c>
      <c r="C2800" s="54">
        <v>5</v>
      </c>
      <c r="D2800" s="54">
        <v>1</v>
      </c>
      <c r="E2800" s="54">
        <v>5000</v>
      </c>
      <c r="F2800" s="54">
        <v>5300</v>
      </c>
      <c r="G2800" s="54">
        <v>532</v>
      </c>
      <c r="H2800" s="163">
        <v>11</v>
      </c>
      <c r="I2800" s="175" t="s">
        <v>1195</v>
      </c>
      <c r="J2800" s="56">
        <f t="shared" si="12216"/>
        <v>0</v>
      </c>
      <c r="K2800" s="56">
        <v>0</v>
      </c>
      <c r="L2800" s="57">
        <f t="shared" si="12217"/>
        <v>0</v>
      </c>
      <c r="M2800" s="56">
        <f t="shared" si="12218"/>
        <v>0</v>
      </c>
      <c r="N2800" s="56">
        <v>0</v>
      </c>
      <c r="O2800" s="57">
        <f t="shared" si="12219"/>
        <v>0</v>
      </c>
      <c r="P2800" s="57">
        <v>0</v>
      </c>
      <c r="Q2800" s="56">
        <f t="shared" si="12220"/>
        <v>0</v>
      </c>
      <c r="R2800" s="56">
        <v>0</v>
      </c>
      <c r="S2800" s="57">
        <f t="shared" si="12221"/>
        <v>0</v>
      </c>
      <c r="T2800" s="56">
        <f t="shared" si="12222"/>
        <v>0</v>
      </c>
      <c r="U2800" s="56">
        <v>0</v>
      </c>
      <c r="V2800" s="57">
        <f t="shared" si="12223"/>
        <v>0</v>
      </c>
      <c r="W2800" s="57">
        <v>0</v>
      </c>
      <c r="X2800" s="56">
        <f t="shared" si="12224"/>
        <v>0</v>
      </c>
      <c r="Y2800" s="56">
        <v>0</v>
      </c>
      <c r="Z2800" s="57">
        <f t="shared" si="12225"/>
        <v>0</v>
      </c>
      <c r="AA2800" s="56">
        <f t="shared" si="12226"/>
        <v>0</v>
      </c>
      <c r="AB2800" s="56">
        <v>0</v>
      </c>
      <c r="AC2800" s="57">
        <f t="shared" si="12227"/>
        <v>0</v>
      </c>
      <c r="AD2800" s="57">
        <v>0</v>
      </c>
      <c r="AE2800" s="56">
        <f t="shared" si="12228"/>
        <v>0</v>
      </c>
      <c r="AF2800" s="56">
        <v>0</v>
      </c>
      <c r="AG2800" s="57">
        <f t="shared" si="12229"/>
        <v>0</v>
      </c>
      <c r="AH2800" s="56">
        <f t="shared" si="12230"/>
        <v>0</v>
      </c>
      <c r="AI2800" s="56">
        <v>0</v>
      </c>
      <c r="AJ2800" s="57">
        <f t="shared" si="12231"/>
        <v>0</v>
      </c>
      <c r="AK2800" s="57">
        <v>0</v>
      </c>
      <c r="AL2800" s="56">
        <f t="shared" si="12232"/>
        <v>0</v>
      </c>
      <c r="AM2800" s="56">
        <v>0</v>
      </c>
      <c r="AN2800" s="57">
        <f t="shared" si="12233"/>
        <v>0</v>
      </c>
      <c r="AO2800" s="56">
        <f t="shared" si="12234"/>
        <v>0</v>
      </c>
      <c r="AP2800" s="56">
        <v>0</v>
      </c>
      <c r="AQ2800" s="57">
        <f t="shared" si="12235"/>
        <v>0</v>
      </c>
      <c r="AR2800" s="57">
        <v>0</v>
      </c>
      <c r="AS2800" s="57" t="s">
        <v>43</v>
      </c>
      <c r="AT2800" s="179"/>
      <c r="AU2800" s="176"/>
      <c r="AV2800" s="177"/>
      <c r="AW2800" s="177"/>
      <c r="AX2800" s="171">
        <f t="shared" si="12243"/>
        <v>0</v>
      </c>
      <c r="AY2800" s="171">
        <f t="shared" si="12244"/>
        <v>0</v>
      </c>
      <c r="BD2800" s="224" t="s">
        <v>78</v>
      </c>
    </row>
    <row r="2801" spans="1:56" s="19" customFormat="1" ht="70.5" hidden="1" customHeight="1">
      <c r="A2801" s="54">
        <v>2019</v>
      </c>
      <c r="B2801" s="174">
        <v>8323</v>
      </c>
      <c r="C2801" s="54">
        <v>5</v>
      </c>
      <c r="D2801" s="54">
        <v>1</v>
      </c>
      <c r="E2801" s="54">
        <v>5000</v>
      </c>
      <c r="F2801" s="54">
        <v>5300</v>
      </c>
      <c r="G2801" s="54">
        <v>532</v>
      </c>
      <c r="H2801" s="163">
        <v>12</v>
      </c>
      <c r="I2801" s="175" t="s">
        <v>1196</v>
      </c>
      <c r="J2801" s="56">
        <f t="shared" si="12216"/>
        <v>0</v>
      </c>
      <c r="K2801" s="56">
        <v>0</v>
      </c>
      <c r="L2801" s="57">
        <f t="shared" si="12217"/>
        <v>0</v>
      </c>
      <c r="M2801" s="56">
        <f t="shared" si="12218"/>
        <v>0</v>
      </c>
      <c r="N2801" s="56">
        <v>0</v>
      </c>
      <c r="O2801" s="57">
        <f t="shared" si="12219"/>
        <v>0</v>
      </c>
      <c r="P2801" s="57">
        <v>0</v>
      </c>
      <c r="Q2801" s="56">
        <f t="shared" si="12220"/>
        <v>0</v>
      </c>
      <c r="R2801" s="56">
        <v>0</v>
      </c>
      <c r="S2801" s="57">
        <f t="shared" si="12221"/>
        <v>0</v>
      </c>
      <c r="T2801" s="56">
        <f t="shared" si="12222"/>
        <v>0</v>
      </c>
      <c r="U2801" s="56">
        <v>0</v>
      </c>
      <c r="V2801" s="57">
        <f t="shared" si="12223"/>
        <v>0</v>
      </c>
      <c r="W2801" s="57">
        <v>0</v>
      </c>
      <c r="X2801" s="56">
        <f t="shared" si="12224"/>
        <v>0</v>
      </c>
      <c r="Y2801" s="56">
        <v>0</v>
      </c>
      <c r="Z2801" s="57">
        <f t="shared" si="12225"/>
        <v>0</v>
      </c>
      <c r="AA2801" s="56">
        <f t="shared" si="12226"/>
        <v>0</v>
      </c>
      <c r="AB2801" s="56">
        <v>0</v>
      </c>
      <c r="AC2801" s="57">
        <f t="shared" si="12227"/>
        <v>0</v>
      </c>
      <c r="AD2801" s="57">
        <v>0</v>
      </c>
      <c r="AE2801" s="56">
        <f t="shared" si="12228"/>
        <v>0</v>
      </c>
      <c r="AF2801" s="56">
        <v>0</v>
      </c>
      <c r="AG2801" s="57">
        <f t="shared" si="12229"/>
        <v>0</v>
      </c>
      <c r="AH2801" s="56">
        <f t="shared" si="12230"/>
        <v>0</v>
      </c>
      <c r="AI2801" s="56">
        <v>0</v>
      </c>
      <c r="AJ2801" s="57">
        <f t="shared" si="12231"/>
        <v>0</v>
      </c>
      <c r="AK2801" s="57">
        <v>0</v>
      </c>
      <c r="AL2801" s="56">
        <f t="shared" si="12232"/>
        <v>0</v>
      </c>
      <c r="AM2801" s="56">
        <v>0</v>
      </c>
      <c r="AN2801" s="57">
        <f t="shared" si="12233"/>
        <v>0</v>
      </c>
      <c r="AO2801" s="56">
        <f t="shared" si="12234"/>
        <v>0</v>
      </c>
      <c r="AP2801" s="56">
        <v>0</v>
      </c>
      <c r="AQ2801" s="57">
        <f t="shared" si="12235"/>
        <v>0</v>
      </c>
      <c r="AR2801" s="57">
        <v>0</v>
      </c>
      <c r="AS2801" s="57" t="s">
        <v>43</v>
      </c>
      <c r="AT2801" s="179"/>
      <c r="AU2801" s="176"/>
      <c r="AV2801" s="177"/>
      <c r="AW2801" s="177"/>
      <c r="AX2801" s="171">
        <f t="shared" si="12243"/>
        <v>0</v>
      </c>
      <c r="AY2801" s="171">
        <f t="shared" si="12244"/>
        <v>0</v>
      </c>
      <c r="BD2801" s="224" t="s">
        <v>78</v>
      </c>
    </row>
    <row r="2802" spans="1:56" s="19" customFormat="1" ht="70.5" hidden="1" customHeight="1">
      <c r="A2802" s="54">
        <v>2019</v>
      </c>
      <c r="B2802" s="174">
        <v>8323</v>
      </c>
      <c r="C2802" s="54">
        <v>5</v>
      </c>
      <c r="D2802" s="54">
        <v>1</v>
      </c>
      <c r="E2802" s="54">
        <v>5000</v>
      </c>
      <c r="F2802" s="54">
        <v>5300</v>
      </c>
      <c r="G2802" s="54">
        <v>532</v>
      </c>
      <c r="H2802" s="163">
        <v>13</v>
      </c>
      <c r="I2802" s="175" t="s">
        <v>1197</v>
      </c>
      <c r="J2802" s="56">
        <f t="shared" si="12216"/>
        <v>0</v>
      </c>
      <c r="K2802" s="56">
        <v>0</v>
      </c>
      <c r="L2802" s="57">
        <f t="shared" si="12217"/>
        <v>0</v>
      </c>
      <c r="M2802" s="56">
        <f t="shared" si="12218"/>
        <v>0</v>
      </c>
      <c r="N2802" s="56">
        <v>0</v>
      </c>
      <c r="O2802" s="57">
        <f t="shared" si="12219"/>
        <v>0</v>
      </c>
      <c r="P2802" s="57">
        <v>0</v>
      </c>
      <c r="Q2802" s="56">
        <f t="shared" si="12220"/>
        <v>0</v>
      </c>
      <c r="R2802" s="56">
        <v>0</v>
      </c>
      <c r="S2802" s="57">
        <f t="shared" si="12221"/>
        <v>0</v>
      </c>
      <c r="T2802" s="56">
        <f t="shared" si="12222"/>
        <v>0</v>
      </c>
      <c r="U2802" s="56">
        <v>0</v>
      </c>
      <c r="V2802" s="57">
        <f t="shared" si="12223"/>
        <v>0</v>
      </c>
      <c r="W2802" s="57">
        <v>0</v>
      </c>
      <c r="X2802" s="56">
        <f t="shared" si="12224"/>
        <v>0</v>
      </c>
      <c r="Y2802" s="56">
        <v>0</v>
      </c>
      <c r="Z2802" s="57">
        <f t="shared" si="12225"/>
        <v>0</v>
      </c>
      <c r="AA2802" s="56">
        <f t="shared" si="12226"/>
        <v>0</v>
      </c>
      <c r="AB2802" s="56">
        <v>0</v>
      </c>
      <c r="AC2802" s="57">
        <f t="shared" si="12227"/>
        <v>0</v>
      </c>
      <c r="AD2802" s="57">
        <v>0</v>
      </c>
      <c r="AE2802" s="56">
        <f t="shared" si="12228"/>
        <v>0</v>
      </c>
      <c r="AF2802" s="56">
        <v>0</v>
      </c>
      <c r="AG2802" s="57">
        <f t="shared" si="12229"/>
        <v>0</v>
      </c>
      <c r="AH2802" s="56">
        <f t="shared" si="12230"/>
        <v>0</v>
      </c>
      <c r="AI2802" s="56">
        <v>0</v>
      </c>
      <c r="AJ2802" s="57">
        <f t="shared" si="12231"/>
        <v>0</v>
      </c>
      <c r="AK2802" s="57">
        <v>0</v>
      </c>
      <c r="AL2802" s="56">
        <f t="shared" si="12232"/>
        <v>0</v>
      </c>
      <c r="AM2802" s="56">
        <v>0</v>
      </c>
      <c r="AN2802" s="57">
        <f t="shared" si="12233"/>
        <v>0</v>
      </c>
      <c r="AO2802" s="56">
        <f t="shared" si="12234"/>
        <v>0</v>
      </c>
      <c r="AP2802" s="56">
        <v>0</v>
      </c>
      <c r="AQ2802" s="57">
        <f t="shared" si="12235"/>
        <v>0</v>
      </c>
      <c r="AR2802" s="57">
        <v>0</v>
      </c>
      <c r="AS2802" s="57" t="s">
        <v>43</v>
      </c>
      <c r="AT2802" s="179"/>
      <c r="AU2802" s="176"/>
      <c r="AV2802" s="177"/>
      <c r="AW2802" s="177"/>
      <c r="AX2802" s="171">
        <f t="shared" si="12243"/>
        <v>0</v>
      </c>
      <c r="AY2802" s="171">
        <f t="shared" si="12244"/>
        <v>0</v>
      </c>
      <c r="BD2802" s="224" t="s">
        <v>78</v>
      </c>
    </row>
    <row r="2803" spans="1:56" s="19" customFormat="1" ht="70.5" hidden="1" customHeight="1">
      <c r="A2803" s="54">
        <v>2019</v>
      </c>
      <c r="B2803" s="174">
        <v>8323</v>
      </c>
      <c r="C2803" s="54">
        <v>5</v>
      </c>
      <c r="D2803" s="54">
        <v>1</v>
      </c>
      <c r="E2803" s="54">
        <v>5000</v>
      </c>
      <c r="F2803" s="54">
        <v>5300</v>
      </c>
      <c r="G2803" s="54">
        <v>532</v>
      </c>
      <c r="H2803" s="163">
        <v>14</v>
      </c>
      <c r="I2803" s="175" t="s">
        <v>1198</v>
      </c>
      <c r="J2803" s="56">
        <f t="shared" si="12216"/>
        <v>0</v>
      </c>
      <c r="K2803" s="56">
        <v>0</v>
      </c>
      <c r="L2803" s="57">
        <f t="shared" si="12217"/>
        <v>0</v>
      </c>
      <c r="M2803" s="56">
        <f t="shared" si="12218"/>
        <v>0</v>
      </c>
      <c r="N2803" s="56">
        <v>0</v>
      </c>
      <c r="O2803" s="57">
        <f t="shared" si="12219"/>
        <v>0</v>
      </c>
      <c r="P2803" s="57">
        <v>0</v>
      </c>
      <c r="Q2803" s="56">
        <f t="shared" si="12220"/>
        <v>0</v>
      </c>
      <c r="R2803" s="56">
        <v>0</v>
      </c>
      <c r="S2803" s="57">
        <f t="shared" si="12221"/>
        <v>0</v>
      </c>
      <c r="T2803" s="56">
        <f t="shared" si="12222"/>
        <v>0</v>
      </c>
      <c r="U2803" s="56">
        <v>0</v>
      </c>
      <c r="V2803" s="57">
        <f t="shared" si="12223"/>
        <v>0</v>
      </c>
      <c r="W2803" s="57">
        <v>0</v>
      </c>
      <c r="X2803" s="56">
        <f t="shared" si="12224"/>
        <v>0</v>
      </c>
      <c r="Y2803" s="56">
        <v>0</v>
      </c>
      <c r="Z2803" s="57">
        <f t="shared" si="12225"/>
        <v>0</v>
      </c>
      <c r="AA2803" s="56">
        <f t="shared" si="12226"/>
        <v>0</v>
      </c>
      <c r="AB2803" s="56">
        <v>0</v>
      </c>
      <c r="AC2803" s="57">
        <f t="shared" si="12227"/>
        <v>0</v>
      </c>
      <c r="AD2803" s="57">
        <v>0</v>
      </c>
      <c r="AE2803" s="56">
        <f t="shared" si="12228"/>
        <v>0</v>
      </c>
      <c r="AF2803" s="56">
        <v>0</v>
      </c>
      <c r="AG2803" s="57">
        <f t="shared" si="12229"/>
        <v>0</v>
      </c>
      <c r="AH2803" s="56">
        <f t="shared" si="12230"/>
        <v>0</v>
      </c>
      <c r="AI2803" s="56">
        <v>0</v>
      </c>
      <c r="AJ2803" s="57">
        <f t="shared" si="12231"/>
        <v>0</v>
      </c>
      <c r="AK2803" s="57">
        <v>0</v>
      </c>
      <c r="AL2803" s="56">
        <f t="shared" si="12232"/>
        <v>0</v>
      </c>
      <c r="AM2803" s="56">
        <v>0</v>
      </c>
      <c r="AN2803" s="57">
        <f t="shared" si="12233"/>
        <v>0</v>
      </c>
      <c r="AO2803" s="56">
        <f t="shared" si="12234"/>
        <v>0</v>
      </c>
      <c r="AP2803" s="56">
        <v>0</v>
      </c>
      <c r="AQ2803" s="57">
        <f t="shared" si="12235"/>
        <v>0</v>
      </c>
      <c r="AR2803" s="57">
        <v>0</v>
      </c>
      <c r="AS2803" s="57" t="s">
        <v>43</v>
      </c>
      <c r="AT2803" s="179"/>
      <c r="AU2803" s="176"/>
      <c r="AV2803" s="177"/>
      <c r="AW2803" s="177"/>
      <c r="AX2803" s="171">
        <f t="shared" si="12243"/>
        <v>0</v>
      </c>
      <c r="AY2803" s="171">
        <f t="shared" si="12244"/>
        <v>0</v>
      </c>
      <c r="BD2803" s="224" t="s">
        <v>78</v>
      </c>
    </row>
    <row r="2804" spans="1:56" s="19" customFormat="1" ht="70.5" hidden="1" customHeight="1">
      <c r="A2804" s="54">
        <v>2019</v>
      </c>
      <c r="B2804" s="174">
        <v>8323</v>
      </c>
      <c r="C2804" s="54">
        <v>5</v>
      </c>
      <c r="D2804" s="54">
        <v>1</v>
      </c>
      <c r="E2804" s="54">
        <v>5000</v>
      </c>
      <c r="F2804" s="54">
        <v>5300</v>
      </c>
      <c r="G2804" s="54">
        <v>532</v>
      </c>
      <c r="H2804" s="163">
        <v>15</v>
      </c>
      <c r="I2804" s="175" t="s">
        <v>1199</v>
      </c>
      <c r="J2804" s="56">
        <f t="shared" si="12216"/>
        <v>0</v>
      </c>
      <c r="K2804" s="56">
        <v>0</v>
      </c>
      <c r="L2804" s="57">
        <f t="shared" si="12217"/>
        <v>0</v>
      </c>
      <c r="M2804" s="56">
        <f t="shared" si="12218"/>
        <v>0</v>
      </c>
      <c r="N2804" s="56">
        <v>0</v>
      </c>
      <c r="O2804" s="57">
        <f t="shared" si="12219"/>
        <v>0</v>
      </c>
      <c r="P2804" s="57">
        <v>0</v>
      </c>
      <c r="Q2804" s="56">
        <f t="shared" si="12220"/>
        <v>0</v>
      </c>
      <c r="R2804" s="56">
        <v>0</v>
      </c>
      <c r="S2804" s="57">
        <f t="shared" si="12221"/>
        <v>0</v>
      </c>
      <c r="T2804" s="56">
        <f t="shared" si="12222"/>
        <v>0</v>
      </c>
      <c r="U2804" s="56">
        <v>0</v>
      </c>
      <c r="V2804" s="57">
        <f t="shared" si="12223"/>
        <v>0</v>
      </c>
      <c r="W2804" s="57">
        <v>0</v>
      </c>
      <c r="X2804" s="56">
        <f t="shared" si="12224"/>
        <v>0</v>
      </c>
      <c r="Y2804" s="56">
        <v>0</v>
      </c>
      <c r="Z2804" s="57">
        <f t="shared" si="12225"/>
        <v>0</v>
      </c>
      <c r="AA2804" s="56">
        <f t="shared" si="12226"/>
        <v>0</v>
      </c>
      <c r="AB2804" s="56">
        <v>0</v>
      </c>
      <c r="AC2804" s="57">
        <f t="shared" si="12227"/>
        <v>0</v>
      </c>
      <c r="AD2804" s="57">
        <v>0</v>
      </c>
      <c r="AE2804" s="56">
        <f t="shared" si="12228"/>
        <v>0</v>
      </c>
      <c r="AF2804" s="56">
        <v>0</v>
      </c>
      <c r="AG2804" s="57">
        <f t="shared" si="12229"/>
        <v>0</v>
      </c>
      <c r="AH2804" s="56">
        <f t="shared" si="12230"/>
        <v>0</v>
      </c>
      <c r="AI2804" s="56">
        <v>0</v>
      </c>
      <c r="AJ2804" s="57">
        <f t="shared" si="12231"/>
        <v>0</v>
      </c>
      <c r="AK2804" s="57">
        <v>0</v>
      </c>
      <c r="AL2804" s="56">
        <f t="shared" si="12232"/>
        <v>0</v>
      </c>
      <c r="AM2804" s="56">
        <v>0</v>
      </c>
      <c r="AN2804" s="57">
        <f t="shared" si="12233"/>
        <v>0</v>
      </c>
      <c r="AO2804" s="56">
        <f t="shared" si="12234"/>
        <v>0</v>
      </c>
      <c r="AP2804" s="56">
        <v>0</v>
      </c>
      <c r="AQ2804" s="57">
        <f t="shared" si="12235"/>
        <v>0</v>
      </c>
      <c r="AR2804" s="57">
        <v>0</v>
      </c>
      <c r="AS2804" s="57" t="s">
        <v>43</v>
      </c>
      <c r="AT2804" s="179"/>
      <c r="AU2804" s="176"/>
      <c r="AV2804" s="177"/>
      <c r="AW2804" s="177"/>
      <c r="AX2804" s="171">
        <f t="shared" si="12243"/>
        <v>0</v>
      </c>
      <c r="AY2804" s="171">
        <f t="shared" si="12244"/>
        <v>0</v>
      </c>
      <c r="BD2804" s="224" t="s">
        <v>78</v>
      </c>
    </row>
    <row r="2805" spans="1:56" s="19" customFormat="1" ht="70.5" hidden="1" customHeight="1">
      <c r="A2805" s="54">
        <v>2019</v>
      </c>
      <c r="B2805" s="174">
        <v>8323</v>
      </c>
      <c r="C2805" s="54">
        <v>5</v>
      </c>
      <c r="D2805" s="54">
        <v>1</v>
      </c>
      <c r="E2805" s="54">
        <v>5000</v>
      </c>
      <c r="F2805" s="54">
        <v>5300</v>
      </c>
      <c r="G2805" s="54">
        <v>532</v>
      </c>
      <c r="H2805" s="163">
        <v>16</v>
      </c>
      <c r="I2805" s="175" t="s">
        <v>1200</v>
      </c>
      <c r="J2805" s="56">
        <f t="shared" si="12216"/>
        <v>0</v>
      </c>
      <c r="K2805" s="56">
        <v>0</v>
      </c>
      <c r="L2805" s="57">
        <f t="shared" si="12217"/>
        <v>0</v>
      </c>
      <c r="M2805" s="56">
        <f t="shared" si="12218"/>
        <v>0</v>
      </c>
      <c r="N2805" s="56">
        <v>0</v>
      </c>
      <c r="O2805" s="57">
        <f t="shared" si="12219"/>
        <v>0</v>
      </c>
      <c r="P2805" s="57">
        <v>0</v>
      </c>
      <c r="Q2805" s="56">
        <f t="shared" si="12220"/>
        <v>0</v>
      </c>
      <c r="R2805" s="56">
        <v>0</v>
      </c>
      <c r="S2805" s="57">
        <f t="shared" si="12221"/>
        <v>0</v>
      </c>
      <c r="T2805" s="56">
        <f t="shared" si="12222"/>
        <v>0</v>
      </c>
      <c r="U2805" s="56">
        <v>0</v>
      </c>
      <c r="V2805" s="57">
        <f t="shared" si="12223"/>
        <v>0</v>
      </c>
      <c r="W2805" s="57">
        <v>0</v>
      </c>
      <c r="X2805" s="56">
        <f t="shared" si="12224"/>
        <v>0</v>
      </c>
      <c r="Y2805" s="56">
        <v>0</v>
      </c>
      <c r="Z2805" s="57">
        <f t="shared" si="12225"/>
        <v>0</v>
      </c>
      <c r="AA2805" s="56">
        <f t="shared" si="12226"/>
        <v>0</v>
      </c>
      <c r="AB2805" s="56">
        <v>0</v>
      </c>
      <c r="AC2805" s="57">
        <f t="shared" si="12227"/>
        <v>0</v>
      </c>
      <c r="AD2805" s="57">
        <v>0</v>
      </c>
      <c r="AE2805" s="56">
        <f t="shared" si="12228"/>
        <v>0</v>
      </c>
      <c r="AF2805" s="56">
        <v>0</v>
      </c>
      <c r="AG2805" s="57">
        <f t="shared" si="12229"/>
        <v>0</v>
      </c>
      <c r="AH2805" s="56">
        <f t="shared" si="12230"/>
        <v>0</v>
      </c>
      <c r="AI2805" s="56">
        <v>0</v>
      </c>
      <c r="AJ2805" s="57">
        <f t="shared" si="12231"/>
        <v>0</v>
      </c>
      <c r="AK2805" s="57">
        <v>0</v>
      </c>
      <c r="AL2805" s="56">
        <f t="shared" si="12232"/>
        <v>0</v>
      </c>
      <c r="AM2805" s="56">
        <v>0</v>
      </c>
      <c r="AN2805" s="57">
        <f t="shared" si="12233"/>
        <v>0</v>
      </c>
      <c r="AO2805" s="56">
        <f t="shared" si="12234"/>
        <v>0</v>
      </c>
      <c r="AP2805" s="56">
        <v>0</v>
      </c>
      <c r="AQ2805" s="57">
        <f t="shared" si="12235"/>
        <v>0</v>
      </c>
      <c r="AR2805" s="57">
        <v>0</v>
      </c>
      <c r="AS2805" s="57" t="s">
        <v>43</v>
      </c>
      <c r="AT2805" s="179"/>
      <c r="AU2805" s="176"/>
      <c r="AV2805" s="177"/>
      <c r="AW2805" s="177"/>
      <c r="AX2805" s="171">
        <f t="shared" si="12243"/>
        <v>0</v>
      </c>
      <c r="AY2805" s="171">
        <f t="shared" si="12244"/>
        <v>0</v>
      </c>
      <c r="BD2805" s="224" t="s">
        <v>78</v>
      </c>
    </row>
    <row r="2806" spans="1:56" s="19" customFormat="1" ht="70.5" hidden="1" customHeight="1">
      <c r="A2806" s="54">
        <v>2019</v>
      </c>
      <c r="B2806" s="174">
        <v>8323</v>
      </c>
      <c r="C2806" s="54">
        <v>5</v>
      </c>
      <c r="D2806" s="54">
        <v>1</v>
      </c>
      <c r="E2806" s="54">
        <v>5000</v>
      </c>
      <c r="F2806" s="54">
        <v>5300</v>
      </c>
      <c r="G2806" s="54">
        <v>532</v>
      </c>
      <c r="H2806" s="163">
        <v>17</v>
      </c>
      <c r="I2806" s="175" t="s">
        <v>1201</v>
      </c>
      <c r="J2806" s="56">
        <f t="shared" si="12216"/>
        <v>0</v>
      </c>
      <c r="K2806" s="56">
        <v>0</v>
      </c>
      <c r="L2806" s="57">
        <f t="shared" si="12217"/>
        <v>0</v>
      </c>
      <c r="M2806" s="56">
        <f t="shared" si="12218"/>
        <v>0</v>
      </c>
      <c r="N2806" s="56">
        <v>0</v>
      </c>
      <c r="O2806" s="57">
        <f t="shared" si="12219"/>
        <v>0</v>
      </c>
      <c r="P2806" s="57">
        <v>0</v>
      </c>
      <c r="Q2806" s="56">
        <f t="shared" si="12220"/>
        <v>0</v>
      </c>
      <c r="R2806" s="56">
        <v>0</v>
      </c>
      <c r="S2806" s="57">
        <f t="shared" si="12221"/>
        <v>0</v>
      </c>
      <c r="T2806" s="56">
        <f t="shared" si="12222"/>
        <v>0</v>
      </c>
      <c r="U2806" s="56">
        <v>0</v>
      </c>
      <c r="V2806" s="57">
        <f t="shared" si="12223"/>
        <v>0</v>
      </c>
      <c r="W2806" s="57">
        <v>0</v>
      </c>
      <c r="X2806" s="56">
        <f t="shared" si="12224"/>
        <v>0</v>
      </c>
      <c r="Y2806" s="56">
        <v>0</v>
      </c>
      <c r="Z2806" s="57">
        <f t="shared" si="12225"/>
        <v>0</v>
      </c>
      <c r="AA2806" s="56">
        <f t="shared" si="12226"/>
        <v>0</v>
      </c>
      <c r="AB2806" s="56">
        <v>0</v>
      </c>
      <c r="AC2806" s="57">
        <f t="shared" si="12227"/>
        <v>0</v>
      </c>
      <c r="AD2806" s="57">
        <v>0</v>
      </c>
      <c r="AE2806" s="56">
        <f t="shared" si="12228"/>
        <v>0</v>
      </c>
      <c r="AF2806" s="56">
        <v>0</v>
      </c>
      <c r="AG2806" s="57">
        <f t="shared" si="12229"/>
        <v>0</v>
      </c>
      <c r="AH2806" s="56">
        <f t="shared" si="12230"/>
        <v>0</v>
      </c>
      <c r="AI2806" s="56">
        <v>0</v>
      </c>
      <c r="AJ2806" s="57">
        <f t="shared" si="12231"/>
        <v>0</v>
      </c>
      <c r="AK2806" s="57">
        <v>0</v>
      </c>
      <c r="AL2806" s="56">
        <f t="shared" si="12232"/>
        <v>0</v>
      </c>
      <c r="AM2806" s="56">
        <v>0</v>
      </c>
      <c r="AN2806" s="57">
        <f t="shared" si="12233"/>
        <v>0</v>
      </c>
      <c r="AO2806" s="56">
        <f t="shared" si="12234"/>
        <v>0</v>
      </c>
      <c r="AP2806" s="56">
        <v>0</v>
      </c>
      <c r="AQ2806" s="57">
        <f t="shared" si="12235"/>
        <v>0</v>
      </c>
      <c r="AR2806" s="57">
        <v>0</v>
      </c>
      <c r="AS2806" s="57" t="s">
        <v>43</v>
      </c>
      <c r="AT2806" s="179"/>
      <c r="AU2806" s="176"/>
      <c r="AV2806" s="177"/>
      <c r="AW2806" s="177"/>
      <c r="AX2806" s="171">
        <f t="shared" si="12243"/>
        <v>0</v>
      </c>
      <c r="AY2806" s="171">
        <f t="shared" si="12244"/>
        <v>0</v>
      </c>
      <c r="BD2806" s="224" t="s">
        <v>78</v>
      </c>
    </row>
    <row r="2807" spans="1:56" s="19" customFormat="1" ht="70.5" hidden="1" customHeight="1">
      <c r="A2807" s="54">
        <v>2019</v>
      </c>
      <c r="B2807" s="174">
        <v>8323</v>
      </c>
      <c r="C2807" s="54">
        <v>5</v>
      </c>
      <c r="D2807" s="54">
        <v>1</v>
      </c>
      <c r="E2807" s="54">
        <v>5000</v>
      </c>
      <c r="F2807" s="54">
        <v>5300</v>
      </c>
      <c r="G2807" s="54">
        <v>532</v>
      </c>
      <c r="H2807" s="163">
        <v>18</v>
      </c>
      <c r="I2807" s="175" t="s">
        <v>1202</v>
      </c>
      <c r="J2807" s="56">
        <f t="shared" si="12216"/>
        <v>0</v>
      </c>
      <c r="K2807" s="56">
        <v>0</v>
      </c>
      <c r="L2807" s="57">
        <f t="shared" si="12217"/>
        <v>0</v>
      </c>
      <c r="M2807" s="56">
        <f t="shared" si="12218"/>
        <v>0</v>
      </c>
      <c r="N2807" s="56">
        <v>0</v>
      </c>
      <c r="O2807" s="57">
        <f t="shared" si="12219"/>
        <v>0</v>
      </c>
      <c r="P2807" s="57">
        <v>0</v>
      </c>
      <c r="Q2807" s="56">
        <f t="shared" si="12220"/>
        <v>0</v>
      </c>
      <c r="R2807" s="56">
        <v>0</v>
      </c>
      <c r="S2807" s="57">
        <f t="shared" si="12221"/>
        <v>0</v>
      </c>
      <c r="T2807" s="56">
        <f t="shared" si="12222"/>
        <v>0</v>
      </c>
      <c r="U2807" s="56">
        <v>0</v>
      </c>
      <c r="V2807" s="57">
        <f t="shared" si="12223"/>
        <v>0</v>
      </c>
      <c r="W2807" s="57">
        <v>0</v>
      </c>
      <c r="X2807" s="56">
        <f t="shared" si="12224"/>
        <v>0</v>
      </c>
      <c r="Y2807" s="56">
        <v>0</v>
      </c>
      <c r="Z2807" s="57">
        <f t="shared" si="12225"/>
        <v>0</v>
      </c>
      <c r="AA2807" s="56">
        <f t="shared" si="12226"/>
        <v>0</v>
      </c>
      <c r="AB2807" s="56">
        <v>0</v>
      </c>
      <c r="AC2807" s="57">
        <f t="shared" si="12227"/>
        <v>0</v>
      </c>
      <c r="AD2807" s="57">
        <v>0</v>
      </c>
      <c r="AE2807" s="56">
        <f t="shared" si="12228"/>
        <v>0</v>
      </c>
      <c r="AF2807" s="56">
        <v>0</v>
      </c>
      <c r="AG2807" s="57">
        <f t="shared" si="12229"/>
        <v>0</v>
      </c>
      <c r="AH2807" s="56">
        <f t="shared" si="12230"/>
        <v>0</v>
      </c>
      <c r="AI2807" s="56">
        <v>0</v>
      </c>
      <c r="AJ2807" s="57">
        <f t="shared" si="12231"/>
        <v>0</v>
      </c>
      <c r="AK2807" s="57">
        <v>0</v>
      </c>
      <c r="AL2807" s="56">
        <f t="shared" si="12232"/>
        <v>0</v>
      </c>
      <c r="AM2807" s="56">
        <v>0</v>
      </c>
      <c r="AN2807" s="57">
        <f t="shared" si="12233"/>
        <v>0</v>
      </c>
      <c r="AO2807" s="56">
        <f t="shared" si="12234"/>
        <v>0</v>
      </c>
      <c r="AP2807" s="56">
        <v>0</v>
      </c>
      <c r="AQ2807" s="57">
        <f t="shared" si="12235"/>
        <v>0</v>
      </c>
      <c r="AR2807" s="57">
        <v>0</v>
      </c>
      <c r="AS2807" s="57" t="s">
        <v>43</v>
      </c>
      <c r="AT2807" s="179"/>
      <c r="AU2807" s="176"/>
      <c r="AV2807" s="177"/>
      <c r="AW2807" s="177"/>
      <c r="AX2807" s="171">
        <f t="shared" si="12243"/>
        <v>0</v>
      </c>
      <c r="AY2807" s="171">
        <f t="shared" si="12244"/>
        <v>0</v>
      </c>
      <c r="BD2807" s="224" t="s">
        <v>78</v>
      </c>
    </row>
    <row r="2808" spans="1:56" s="19" customFormat="1" ht="70.5" hidden="1" customHeight="1">
      <c r="A2808" s="54">
        <v>2019</v>
      </c>
      <c r="B2808" s="174">
        <v>8323</v>
      </c>
      <c r="C2808" s="54">
        <v>5</v>
      </c>
      <c r="D2808" s="54">
        <v>1</v>
      </c>
      <c r="E2808" s="54">
        <v>5000</v>
      </c>
      <c r="F2808" s="54">
        <v>5300</v>
      </c>
      <c r="G2808" s="54">
        <v>532</v>
      </c>
      <c r="H2808" s="163">
        <v>19</v>
      </c>
      <c r="I2808" s="175" t="s">
        <v>1203</v>
      </c>
      <c r="J2808" s="56">
        <f t="shared" si="12216"/>
        <v>0</v>
      </c>
      <c r="K2808" s="56">
        <v>0</v>
      </c>
      <c r="L2808" s="57">
        <f t="shared" si="12217"/>
        <v>0</v>
      </c>
      <c r="M2808" s="56">
        <f t="shared" si="12218"/>
        <v>0</v>
      </c>
      <c r="N2808" s="56">
        <v>0</v>
      </c>
      <c r="O2808" s="57">
        <f t="shared" si="12219"/>
        <v>0</v>
      </c>
      <c r="P2808" s="57">
        <v>0</v>
      </c>
      <c r="Q2808" s="56">
        <f t="shared" si="12220"/>
        <v>0</v>
      </c>
      <c r="R2808" s="56">
        <v>0</v>
      </c>
      <c r="S2808" s="57">
        <f t="shared" si="12221"/>
        <v>0</v>
      </c>
      <c r="T2808" s="56">
        <f t="shared" si="12222"/>
        <v>0</v>
      </c>
      <c r="U2808" s="56">
        <v>0</v>
      </c>
      <c r="V2808" s="57">
        <f t="shared" si="12223"/>
        <v>0</v>
      </c>
      <c r="W2808" s="57">
        <v>0</v>
      </c>
      <c r="X2808" s="56">
        <f t="shared" si="12224"/>
        <v>0</v>
      </c>
      <c r="Y2808" s="56">
        <v>0</v>
      </c>
      <c r="Z2808" s="57">
        <f t="shared" si="12225"/>
        <v>0</v>
      </c>
      <c r="AA2808" s="56">
        <f t="shared" si="12226"/>
        <v>0</v>
      </c>
      <c r="AB2808" s="56">
        <v>0</v>
      </c>
      <c r="AC2808" s="57">
        <f t="shared" si="12227"/>
        <v>0</v>
      </c>
      <c r="AD2808" s="57">
        <v>0</v>
      </c>
      <c r="AE2808" s="56">
        <f t="shared" si="12228"/>
        <v>0</v>
      </c>
      <c r="AF2808" s="56">
        <v>0</v>
      </c>
      <c r="AG2808" s="57">
        <f t="shared" si="12229"/>
        <v>0</v>
      </c>
      <c r="AH2808" s="56">
        <f t="shared" si="12230"/>
        <v>0</v>
      </c>
      <c r="AI2808" s="56">
        <v>0</v>
      </c>
      <c r="AJ2808" s="57">
        <f t="shared" si="12231"/>
        <v>0</v>
      </c>
      <c r="AK2808" s="57">
        <v>0</v>
      </c>
      <c r="AL2808" s="56">
        <f t="shared" si="12232"/>
        <v>0</v>
      </c>
      <c r="AM2808" s="56">
        <v>0</v>
      </c>
      <c r="AN2808" s="57">
        <f t="shared" si="12233"/>
        <v>0</v>
      </c>
      <c r="AO2808" s="56">
        <f t="shared" si="12234"/>
        <v>0</v>
      </c>
      <c r="AP2808" s="56">
        <v>0</v>
      </c>
      <c r="AQ2808" s="57">
        <f t="shared" si="12235"/>
        <v>0</v>
      </c>
      <c r="AR2808" s="57">
        <v>0</v>
      </c>
      <c r="AS2808" s="57" t="s">
        <v>43</v>
      </c>
      <c r="AT2808" s="179"/>
      <c r="AU2808" s="176"/>
      <c r="AV2808" s="177"/>
      <c r="AW2808" s="177"/>
      <c r="AX2808" s="171">
        <f t="shared" si="12243"/>
        <v>0</v>
      </c>
      <c r="AY2808" s="171">
        <f t="shared" si="12244"/>
        <v>0</v>
      </c>
      <c r="BD2808" s="224" t="s">
        <v>78</v>
      </c>
    </row>
    <row r="2809" spans="1:56" s="19" customFormat="1" ht="70.5" customHeight="1">
      <c r="A2809" s="54">
        <v>2019</v>
      </c>
      <c r="B2809" s="174">
        <v>8323</v>
      </c>
      <c r="C2809" s="54">
        <v>5</v>
      </c>
      <c r="D2809" s="54">
        <v>1</v>
      </c>
      <c r="E2809" s="54">
        <v>5000</v>
      </c>
      <c r="F2809" s="54">
        <v>5300</v>
      </c>
      <c r="G2809" s="54">
        <v>532</v>
      </c>
      <c r="H2809" s="163">
        <v>20</v>
      </c>
      <c r="I2809" s="175" t="s">
        <v>1204</v>
      </c>
      <c r="J2809" s="56">
        <v>12000</v>
      </c>
      <c r="K2809" s="56">
        <v>0</v>
      </c>
      <c r="L2809" s="57">
        <f t="shared" si="12217"/>
        <v>12000</v>
      </c>
      <c r="M2809" s="56">
        <v>0</v>
      </c>
      <c r="N2809" s="56">
        <v>0</v>
      </c>
      <c r="O2809" s="57">
        <f t="shared" si="12219"/>
        <v>0</v>
      </c>
      <c r="P2809" s="57">
        <f>L2809+O2809</f>
        <v>12000</v>
      </c>
      <c r="Q2809" s="56">
        <f t="shared" si="12220"/>
        <v>0</v>
      </c>
      <c r="R2809" s="56">
        <v>0</v>
      </c>
      <c r="S2809" s="57">
        <f t="shared" si="12221"/>
        <v>0</v>
      </c>
      <c r="T2809" s="56">
        <f t="shared" si="12222"/>
        <v>0</v>
      </c>
      <c r="U2809" s="56">
        <v>0</v>
      </c>
      <c r="V2809" s="57">
        <f t="shared" si="12223"/>
        <v>0</v>
      </c>
      <c r="W2809" s="57">
        <v>0</v>
      </c>
      <c r="X2809" s="56">
        <f t="shared" si="12224"/>
        <v>0</v>
      </c>
      <c r="Y2809" s="56">
        <v>0</v>
      </c>
      <c r="Z2809" s="57">
        <f t="shared" si="12225"/>
        <v>0</v>
      </c>
      <c r="AA2809" s="56">
        <f t="shared" si="12226"/>
        <v>0</v>
      </c>
      <c r="AB2809" s="56">
        <v>0</v>
      </c>
      <c r="AC2809" s="57">
        <f t="shared" si="12227"/>
        <v>0</v>
      </c>
      <c r="AD2809" s="57">
        <v>0</v>
      </c>
      <c r="AE2809" s="56">
        <v>9647.34</v>
      </c>
      <c r="AF2809" s="56">
        <v>0</v>
      </c>
      <c r="AG2809" s="57">
        <f t="shared" si="12229"/>
        <v>9647.34</v>
      </c>
      <c r="AH2809" s="56">
        <v>0</v>
      </c>
      <c r="AI2809" s="56">
        <v>0</v>
      </c>
      <c r="AJ2809" s="57">
        <f t="shared" si="12231"/>
        <v>0</v>
      </c>
      <c r="AK2809" s="57">
        <v>0</v>
      </c>
      <c r="AL2809" s="56">
        <f t="shared" ref="AL2809" si="12245">J2809-Q2809-X2809-AE2809</f>
        <v>2352.66</v>
      </c>
      <c r="AM2809" s="56">
        <f t="shared" ref="AM2809" si="12246">K2809-R2809-Y2809-AF2809</f>
        <v>0</v>
      </c>
      <c r="AN2809" s="57">
        <f t="shared" si="12233"/>
        <v>2352.66</v>
      </c>
      <c r="AO2809" s="56">
        <f t="shared" ref="AO2809" si="12247">M2809-T2809-AA2809-AH2809</f>
        <v>0</v>
      </c>
      <c r="AP2809" s="56">
        <f t="shared" ref="AP2809" si="12248">N2809-U2809-AB2809-AI2809</f>
        <v>0</v>
      </c>
      <c r="AQ2809" s="57">
        <f t="shared" si="12235"/>
        <v>0</v>
      </c>
      <c r="AR2809" s="57">
        <f t="shared" ref="AR2809" si="12249">AN2809+AQ2809</f>
        <v>2352.66</v>
      </c>
      <c r="AS2809" s="57" t="s">
        <v>43</v>
      </c>
      <c r="AT2809" s="179">
        <v>1</v>
      </c>
      <c r="AU2809" s="176">
        <v>0</v>
      </c>
      <c r="AV2809" s="177">
        <v>0</v>
      </c>
      <c r="AW2809" s="177">
        <v>0</v>
      </c>
      <c r="AX2809" s="171">
        <f t="shared" si="12243"/>
        <v>1</v>
      </c>
      <c r="AY2809" s="171">
        <f t="shared" si="12244"/>
        <v>0</v>
      </c>
      <c r="BD2809" s="224" t="s">
        <v>78</v>
      </c>
    </row>
    <row r="2810" spans="1:56" s="19" customFormat="1" ht="70.5" hidden="1" customHeight="1">
      <c r="A2810" s="54">
        <v>2019</v>
      </c>
      <c r="B2810" s="174">
        <v>8323</v>
      </c>
      <c r="C2810" s="54">
        <v>5</v>
      </c>
      <c r="D2810" s="54">
        <v>1</v>
      </c>
      <c r="E2810" s="54">
        <v>5000</v>
      </c>
      <c r="F2810" s="54">
        <v>5300</v>
      </c>
      <c r="G2810" s="54">
        <v>532</v>
      </c>
      <c r="H2810" s="163">
        <v>21</v>
      </c>
      <c r="I2810" s="175" t="s">
        <v>1205</v>
      </c>
      <c r="J2810" s="56">
        <f t="shared" si="12216"/>
        <v>0</v>
      </c>
      <c r="K2810" s="56">
        <v>0</v>
      </c>
      <c r="L2810" s="57">
        <f t="shared" si="12217"/>
        <v>0</v>
      </c>
      <c r="M2810" s="56">
        <f t="shared" si="12218"/>
        <v>0</v>
      </c>
      <c r="N2810" s="56">
        <v>0</v>
      </c>
      <c r="O2810" s="57">
        <f t="shared" si="12219"/>
        <v>0</v>
      </c>
      <c r="P2810" s="57">
        <v>0</v>
      </c>
      <c r="Q2810" s="56">
        <f t="shared" si="12220"/>
        <v>0</v>
      </c>
      <c r="R2810" s="56">
        <v>0</v>
      </c>
      <c r="S2810" s="57">
        <f t="shared" si="12221"/>
        <v>0</v>
      </c>
      <c r="T2810" s="56">
        <f t="shared" si="12222"/>
        <v>0</v>
      </c>
      <c r="U2810" s="56">
        <v>0</v>
      </c>
      <c r="V2810" s="57">
        <f t="shared" si="12223"/>
        <v>0</v>
      </c>
      <c r="W2810" s="57">
        <v>0</v>
      </c>
      <c r="X2810" s="56">
        <f t="shared" si="12224"/>
        <v>0</v>
      </c>
      <c r="Y2810" s="56">
        <v>0</v>
      </c>
      <c r="Z2810" s="57">
        <f t="shared" si="12225"/>
        <v>0</v>
      </c>
      <c r="AA2810" s="56">
        <f t="shared" si="12226"/>
        <v>0</v>
      </c>
      <c r="AB2810" s="56">
        <v>0</v>
      </c>
      <c r="AC2810" s="57">
        <f t="shared" si="12227"/>
        <v>0</v>
      </c>
      <c r="AD2810" s="57">
        <v>0</v>
      </c>
      <c r="AE2810" s="56">
        <f t="shared" si="12228"/>
        <v>0</v>
      </c>
      <c r="AF2810" s="56">
        <v>0</v>
      </c>
      <c r="AG2810" s="57">
        <f t="shared" si="12229"/>
        <v>0</v>
      </c>
      <c r="AH2810" s="56">
        <f t="shared" si="12230"/>
        <v>0</v>
      </c>
      <c r="AI2810" s="56">
        <v>0</v>
      </c>
      <c r="AJ2810" s="57">
        <f t="shared" si="12231"/>
        <v>0</v>
      </c>
      <c r="AK2810" s="57">
        <v>0</v>
      </c>
      <c r="AL2810" s="56">
        <f t="shared" si="12232"/>
        <v>0</v>
      </c>
      <c r="AM2810" s="56">
        <v>0</v>
      </c>
      <c r="AN2810" s="57">
        <f t="shared" si="12233"/>
        <v>0</v>
      </c>
      <c r="AO2810" s="56">
        <f t="shared" si="12234"/>
        <v>0</v>
      </c>
      <c r="AP2810" s="56">
        <v>0</v>
      </c>
      <c r="AQ2810" s="57">
        <f t="shared" si="12235"/>
        <v>0</v>
      </c>
      <c r="AR2810" s="57">
        <v>0</v>
      </c>
      <c r="AS2810" s="57" t="s">
        <v>43</v>
      </c>
      <c r="AT2810" s="179"/>
      <c r="AU2810" s="176"/>
      <c r="AV2810" s="177"/>
      <c r="AW2810" s="177"/>
      <c r="AX2810" s="171">
        <f t="shared" si="12243"/>
        <v>0</v>
      </c>
      <c r="AY2810" s="171">
        <f t="shared" si="12244"/>
        <v>0</v>
      </c>
      <c r="BD2810" s="224" t="s">
        <v>78</v>
      </c>
    </row>
    <row r="2811" spans="1:56" s="19" customFormat="1" ht="70.5" hidden="1" customHeight="1">
      <c r="A2811" s="54">
        <v>2019</v>
      </c>
      <c r="B2811" s="174">
        <v>8323</v>
      </c>
      <c r="C2811" s="54">
        <v>5</v>
      </c>
      <c r="D2811" s="54">
        <v>1</v>
      </c>
      <c r="E2811" s="54">
        <v>5000</v>
      </c>
      <c r="F2811" s="54">
        <v>5300</v>
      </c>
      <c r="G2811" s="54">
        <v>532</v>
      </c>
      <c r="H2811" s="163">
        <v>22</v>
      </c>
      <c r="I2811" s="175" t="s">
        <v>287</v>
      </c>
      <c r="J2811" s="56">
        <f t="shared" si="12216"/>
        <v>0</v>
      </c>
      <c r="K2811" s="56">
        <v>0</v>
      </c>
      <c r="L2811" s="57">
        <f t="shared" si="12217"/>
        <v>0</v>
      </c>
      <c r="M2811" s="56">
        <f t="shared" si="12218"/>
        <v>0</v>
      </c>
      <c r="N2811" s="56">
        <v>0</v>
      </c>
      <c r="O2811" s="57">
        <f t="shared" si="12219"/>
        <v>0</v>
      </c>
      <c r="P2811" s="57">
        <v>0</v>
      </c>
      <c r="Q2811" s="56">
        <f t="shared" si="12220"/>
        <v>0</v>
      </c>
      <c r="R2811" s="56">
        <v>0</v>
      </c>
      <c r="S2811" s="57">
        <f t="shared" si="12221"/>
        <v>0</v>
      </c>
      <c r="T2811" s="56">
        <f t="shared" si="12222"/>
        <v>0</v>
      </c>
      <c r="U2811" s="56">
        <v>0</v>
      </c>
      <c r="V2811" s="57">
        <f t="shared" si="12223"/>
        <v>0</v>
      </c>
      <c r="W2811" s="57">
        <v>0</v>
      </c>
      <c r="X2811" s="56">
        <f t="shared" si="12224"/>
        <v>0</v>
      </c>
      <c r="Y2811" s="56">
        <v>0</v>
      </c>
      <c r="Z2811" s="57">
        <f t="shared" si="12225"/>
        <v>0</v>
      </c>
      <c r="AA2811" s="56">
        <f t="shared" si="12226"/>
        <v>0</v>
      </c>
      <c r="AB2811" s="56">
        <v>0</v>
      </c>
      <c r="AC2811" s="57">
        <f t="shared" si="12227"/>
        <v>0</v>
      </c>
      <c r="AD2811" s="57">
        <v>0</v>
      </c>
      <c r="AE2811" s="56">
        <f t="shared" si="12228"/>
        <v>0</v>
      </c>
      <c r="AF2811" s="56">
        <v>0</v>
      </c>
      <c r="AG2811" s="57">
        <f t="shared" si="12229"/>
        <v>0</v>
      </c>
      <c r="AH2811" s="56">
        <f t="shared" si="12230"/>
        <v>0</v>
      </c>
      <c r="AI2811" s="56">
        <v>0</v>
      </c>
      <c r="AJ2811" s="57">
        <f t="shared" si="12231"/>
        <v>0</v>
      </c>
      <c r="AK2811" s="57">
        <v>0</v>
      </c>
      <c r="AL2811" s="56">
        <f t="shared" si="12232"/>
        <v>0</v>
      </c>
      <c r="AM2811" s="56">
        <v>0</v>
      </c>
      <c r="AN2811" s="57">
        <f t="shared" si="12233"/>
        <v>0</v>
      </c>
      <c r="AO2811" s="56">
        <f t="shared" si="12234"/>
        <v>0</v>
      </c>
      <c r="AP2811" s="56">
        <v>0</v>
      </c>
      <c r="AQ2811" s="57">
        <f t="shared" si="12235"/>
        <v>0</v>
      </c>
      <c r="AR2811" s="57">
        <v>0</v>
      </c>
      <c r="AS2811" s="57" t="s">
        <v>43</v>
      </c>
      <c r="AT2811" s="179"/>
      <c r="AU2811" s="176"/>
      <c r="AV2811" s="177"/>
      <c r="AW2811" s="177"/>
      <c r="AX2811" s="171">
        <f t="shared" si="12243"/>
        <v>0</v>
      </c>
      <c r="AY2811" s="171">
        <f t="shared" si="12244"/>
        <v>0</v>
      </c>
      <c r="BD2811" s="224" t="s">
        <v>78</v>
      </c>
    </row>
    <row r="2812" spans="1:56" s="19" customFormat="1" ht="70.5" hidden="1" customHeight="1">
      <c r="A2812" s="54">
        <v>2019</v>
      </c>
      <c r="B2812" s="174">
        <v>8323</v>
      </c>
      <c r="C2812" s="54">
        <v>5</v>
      </c>
      <c r="D2812" s="54">
        <v>1</v>
      </c>
      <c r="E2812" s="54">
        <v>5000</v>
      </c>
      <c r="F2812" s="54">
        <v>5300</v>
      </c>
      <c r="G2812" s="54">
        <v>532</v>
      </c>
      <c r="H2812" s="163">
        <v>23</v>
      </c>
      <c r="I2812" s="175" t="s">
        <v>1206</v>
      </c>
      <c r="J2812" s="56">
        <f t="shared" si="12216"/>
        <v>0</v>
      </c>
      <c r="K2812" s="56">
        <v>0</v>
      </c>
      <c r="L2812" s="57">
        <f t="shared" si="12217"/>
        <v>0</v>
      </c>
      <c r="M2812" s="56">
        <f t="shared" si="12218"/>
        <v>0</v>
      </c>
      <c r="N2812" s="56">
        <v>0</v>
      </c>
      <c r="O2812" s="57">
        <f t="shared" si="12219"/>
        <v>0</v>
      </c>
      <c r="P2812" s="57">
        <v>0</v>
      </c>
      <c r="Q2812" s="56">
        <f t="shared" si="12220"/>
        <v>0</v>
      </c>
      <c r="R2812" s="56">
        <v>0</v>
      </c>
      <c r="S2812" s="57">
        <f t="shared" si="12221"/>
        <v>0</v>
      </c>
      <c r="T2812" s="56">
        <f t="shared" si="12222"/>
        <v>0</v>
      </c>
      <c r="U2812" s="56">
        <v>0</v>
      </c>
      <c r="V2812" s="57">
        <f t="shared" si="12223"/>
        <v>0</v>
      </c>
      <c r="W2812" s="57">
        <v>0</v>
      </c>
      <c r="X2812" s="56">
        <f t="shared" si="12224"/>
        <v>0</v>
      </c>
      <c r="Y2812" s="56">
        <v>0</v>
      </c>
      <c r="Z2812" s="57">
        <f t="shared" si="12225"/>
        <v>0</v>
      </c>
      <c r="AA2812" s="56">
        <f t="shared" si="12226"/>
        <v>0</v>
      </c>
      <c r="AB2812" s="56">
        <v>0</v>
      </c>
      <c r="AC2812" s="57">
        <f t="shared" si="12227"/>
        <v>0</v>
      </c>
      <c r="AD2812" s="57">
        <v>0</v>
      </c>
      <c r="AE2812" s="56">
        <f t="shared" si="12228"/>
        <v>0</v>
      </c>
      <c r="AF2812" s="56">
        <v>0</v>
      </c>
      <c r="AG2812" s="57">
        <f t="shared" si="12229"/>
        <v>0</v>
      </c>
      <c r="AH2812" s="56">
        <f t="shared" si="12230"/>
        <v>0</v>
      </c>
      <c r="AI2812" s="56">
        <v>0</v>
      </c>
      <c r="AJ2812" s="57">
        <f t="shared" si="12231"/>
        <v>0</v>
      </c>
      <c r="AK2812" s="57">
        <v>0</v>
      </c>
      <c r="AL2812" s="56">
        <f t="shared" si="12232"/>
        <v>0</v>
      </c>
      <c r="AM2812" s="56">
        <v>0</v>
      </c>
      <c r="AN2812" s="57">
        <f t="shared" si="12233"/>
        <v>0</v>
      </c>
      <c r="AO2812" s="56">
        <f t="shared" si="12234"/>
        <v>0</v>
      </c>
      <c r="AP2812" s="56">
        <v>0</v>
      </c>
      <c r="AQ2812" s="57">
        <f t="shared" si="12235"/>
        <v>0</v>
      </c>
      <c r="AR2812" s="57">
        <v>0</v>
      </c>
      <c r="AS2812" s="57" t="s">
        <v>43</v>
      </c>
      <c r="AT2812" s="179"/>
      <c r="AU2812" s="176"/>
      <c r="AV2812" s="177"/>
      <c r="AW2812" s="177"/>
      <c r="AX2812" s="171">
        <f t="shared" si="12243"/>
        <v>0</v>
      </c>
      <c r="AY2812" s="171">
        <f t="shared" si="12244"/>
        <v>0</v>
      </c>
      <c r="BD2812" s="224" t="s">
        <v>78</v>
      </c>
    </row>
    <row r="2813" spans="1:56" s="19" customFormat="1" ht="70.5" hidden="1" customHeight="1">
      <c r="A2813" s="54">
        <v>2019</v>
      </c>
      <c r="B2813" s="174">
        <v>8323</v>
      </c>
      <c r="C2813" s="54">
        <v>5</v>
      </c>
      <c r="D2813" s="54">
        <v>1</v>
      </c>
      <c r="E2813" s="54">
        <v>5000</v>
      </c>
      <c r="F2813" s="54">
        <v>5300</v>
      </c>
      <c r="G2813" s="54">
        <v>532</v>
      </c>
      <c r="H2813" s="163">
        <v>24</v>
      </c>
      <c r="I2813" s="175" t="s">
        <v>1207</v>
      </c>
      <c r="J2813" s="56">
        <f t="shared" si="12216"/>
        <v>0</v>
      </c>
      <c r="K2813" s="56">
        <v>0</v>
      </c>
      <c r="L2813" s="57">
        <f t="shared" si="12217"/>
        <v>0</v>
      </c>
      <c r="M2813" s="56">
        <f t="shared" si="12218"/>
        <v>0</v>
      </c>
      <c r="N2813" s="56">
        <v>0</v>
      </c>
      <c r="O2813" s="57">
        <f t="shared" si="12219"/>
        <v>0</v>
      </c>
      <c r="P2813" s="57">
        <v>0</v>
      </c>
      <c r="Q2813" s="56">
        <f t="shared" si="12220"/>
        <v>0</v>
      </c>
      <c r="R2813" s="56">
        <v>0</v>
      </c>
      <c r="S2813" s="57">
        <f t="shared" si="12221"/>
        <v>0</v>
      </c>
      <c r="T2813" s="56">
        <f t="shared" si="12222"/>
        <v>0</v>
      </c>
      <c r="U2813" s="56">
        <v>0</v>
      </c>
      <c r="V2813" s="57">
        <f t="shared" si="12223"/>
        <v>0</v>
      </c>
      <c r="W2813" s="57">
        <v>0</v>
      </c>
      <c r="X2813" s="56">
        <f t="shared" si="12224"/>
        <v>0</v>
      </c>
      <c r="Y2813" s="56">
        <v>0</v>
      </c>
      <c r="Z2813" s="57">
        <f t="shared" si="12225"/>
        <v>0</v>
      </c>
      <c r="AA2813" s="56">
        <f t="shared" si="12226"/>
        <v>0</v>
      </c>
      <c r="AB2813" s="56">
        <v>0</v>
      </c>
      <c r="AC2813" s="57">
        <f t="shared" si="12227"/>
        <v>0</v>
      </c>
      <c r="AD2813" s="57">
        <v>0</v>
      </c>
      <c r="AE2813" s="56">
        <f t="shared" si="12228"/>
        <v>0</v>
      </c>
      <c r="AF2813" s="56">
        <v>0</v>
      </c>
      <c r="AG2813" s="57">
        <f t="shared" si="12229"/>
        <v>0</v>
      </c>
      <c r="AH2813" s="56">
        <f t="shared" si="12230"/>
        <v>0</v>
      </c>
      <c r="AI2813" s="56">
        <v>0</v>
      </c>
      <c r="AJ2813" s="57">
        <f t="shared" si="12231"/>
        <v>0</v>
      </c>
      <c r="AK2813" s="57">
        <v>0</v>
      </c>
      <c r="AL2813" s="56">
        <f t="shared" si="12232"/>
        <v>0</v>
      </c>
      <c r="AM2813" s="56">
        <v>0</v>
      </c>
      <c r="AN2813" s="57">
        <f t="shared" si="12233"/>
        <v>0</v>
      </c>
      <c r="AO2813" s="56">
        <f t="shared" si="12234"/>
        <v>0</v>
      </c>
      <c r="AP2813" s="56">
        <v>0</v>
      </c>
      <c r="AQ2813" s="57">
        <f t="shared" si="12235"/>
        <v>0</v>
      </c>
      <c r="AR2813" s="57">
        <v>0</v>
      </c>
      <c r="AS2813" s="57" t="s">
        <v>43</v>
      </c>
      <c r="AT2813" s="179"/>
      <c r="AU2813" s="176"/>
      <c r="AV2813" s="177"/>
      <c r="AW2813" s="177"/>
      <c r="AX2813" s="171">
        <f t="shared" si="12243"/>
        <v>0</v>
      </c>
      <c r="AY2813" s="171">
        <f t="shared" si="12244"/>
        <v>0</v>
      </c>
      <c r="BD2813" s="224" t="s">
        <v>78</v>
      </c>
    </row>
    <row r="2814" spans="1:56" s="19" customFormat="1" ht="70.5" hidden="1" customHeight="1">
      <c r="A2814" s="54">
        <v>2019</v>
      </c>
      <c r="B2814" s="174">
        <v>8323</v>
      </c>
      <c r="C2814" s="54">
        <v>5</v>
      </c>
      <c r="D2814" s="54">
        <v>1</v>
      </c>
      <c r="E2814" s="54">
        <v>5000</v>
      </c>
      <c r="F2814" s="54">
        <v>5300</v>
      </c>
      <c r="G2814" s="54">
        <v>532</v>
      </c>
      <c r="H2814" s="163">
        <v>25</v>
      </c>
      <c r="I2814" s="175" t="s">
        <v>1208</v>
      </c>
      <c r="J2814" s="56">
        <f t="shared" si="12216"/>
        <v>0</v>
      </c>
      <c r="K2814" s="56">
        <v>0</v>
      </c>
      <c r="L2814" s="57">
        <f t="shared" si="12217"/>
        <v>0</v>
      </c>
      <c r="M2814" s="56">
        <f t="shared" si="12218"/>
        <v>0</v>
      </c>
      <c r="N2814" s="56">
        <v>0</v>
      </c>
      <c r="O2814" s="57">
        <f t="shared" si="12219"/>
        <v>0</v>
      </c>
      <c r="P2814" s="57">
        <v>0</v>
      </c>
      <c r="Q2814" s="56">
        <f t="shared" si="12220"/>
        <v>0</v>
      </c>
      <c r="R2814" s="56">
        <v>0</v>
      </c>
      <c r="S2814" s="57">
        <f t="shared" si="12221"/>
        <v>0</v>
      </c>
      <c r="T2814" s="56">
        <f t="shared" si="12222"/>
        <v>0</v>
      </c>
      <c r="U2814" s="56">
        <v>0</v>
      </c>
      <c r="V2814" s="57">
        <f t="shared" si="12223"/>
        <v>0</v>
      </c>
      <c r="W2814" s="57">
        <v>0</v>
      </c>
      <c r="X2814" s="56">
        <f t="shared" si="12224"/>
        <v>0</v>
      </c>
      <c r="Y2814" s="56">
        <v>0</v>
      </c>
      <c r="Z2814" s="57">
        <f t="shared" si="12225"/>
        <v>0</v>
      </c>
      <c r="AA2814" s="56">
        <f t="shared" si="12226"/>
        <v>0</v>
      </c>
      <c r="AB2814" s="56">
        <v>0</v>
      </c>
      <c r="AC2814" s="57">
        <f t="shared" si="12227"/>
        <v>0</v>
      </c>
      <c r="AD2814" s="57">
        <v>0</v>
      </c>
      <c r="AE2814" s="56">
        <f t="shared" si="12228"/>
        <v>0</v>
      </c>
      <c r="AF2814" s="56">
        <v>0</v>
      </c>
      <c r="AG2814" s="57">
        <f t="shared" si="12229"/>
        <v>0</v>
      </c>
      <c r="AH2814" s="56">
        <f t="shared" si="12230"/>
        <v>0</v>
      </c>
      <c r="AI2814" s="56">
        <v>0</v>
      </c>
      <c r="AJ2814" s="57">
        <f t="shared" si="12231"/>
        <v>0</v>
      </c>
      <c r="AK2814" s="57">
        <v>0</v>
      </c>
      <c r="AL2814" s="56">
        <f t="shared" si="12232"/>
        <v>0</v>
      </c>
      <c r="AM2814" s="56">
        <v>0</v>
      </c>
      <c r="AN2814" s="57">
        <f t="shared" si="12233"/>
        <v>0</v>
      </c>
      <c r="AO2814" s="56">
        <f t="shared" si="12234"/>
        <v>0</v>
      </c>
      <c r="AP2814" s="56">
        <v>0</v>
      </c>
      <c r="AQ2814" s="57">
        <f t="shared" si="12235"/>
        <v>0</v>
      </c>
      <c r="AR2814" s="57">
        <v>0</v>
      </c>
      <c r="AS2814" s="57" t="s">
        <v>43</v>
      </c>
      <c r="AT2814" s="179"/>
      <c r="AU2814" s="176"/>
      <c r="AV2814" s="177"/>
      <c r="AW2814" s="177"/>
      <c r="AX2814" s="171">
        <f t="shared" si="12243"/>
        <v>0</v>
      </c>
      <c r="AY2814" s="171">
        <f t="shared" si="12244"/>
        <v>0</v>
      </c>
      <c r="BD2814" s="224" t="s">
        <v>78</v>
      </c>
    </row>
    <row r="2815" spans="1:56" s="19" customFormat="1" ht="70.5" hidden="1" customHeight="1">
      <c r="A2815" s="54">
        <v>2019</v>
      </c>
      <c r="B2815" s="174">
        <v>8323</v>
      </c>
      <c r="C2815" s="54">
        <v>5</v>
      </c>
      <c r="D2815" s="54">
        <v>1</v>
      </c>
      <c r="E2815" s="54">
        <v>5000</v>
      </c>
      <c r="F2815" s="54">
        <v>5300</v>
      </c>
      <c r="G2815" s="54">
        <v>532</v>
      </c>
      <c r="H2815" s="163">
        <v>26</v>
      </c>
      <c r="I2815" s="175" t="s">
        <v>1209</v>
      </c>
      <c r="J2815" s="56">
        <f t="shared" si="12216"/>
        <v>0</v>
      </c>
      <c r="K2815" s="56">
        <v>0</v>
      </c>
      <c r="L2815" s="57">
        <f t="shared" si="12217"/>
        <v>0</v>
      </c>
      <c r="M2815" s="56">
        <f t="shared" si="12218"/>
        <v>0</v>
      </c>
      <c r="N2815" s="56">
        <v>0</v>
      </c>
      <c r="O2815" s="57">
        <f t="shared" si="12219"/>
        <v>0</v>
      </c>
      <c r="P2815" s="57">
        <v>0</v>
      </c>
      <c r="Q2815" s="56">
        <f t="shared" si="12220"/>
        <v>0</v>
      </c>
      <c r="R2815" s="56">
        <v>0</v>
      </c>
      <c r="S2815" s="57">
        <f t="shared" si="12221"/>
        <v>0</v>
      </c>
      <c r="T2815" s="56">
        <f t="shared" si="12222"/>
        <v>0</v>
      </c>
      <c r="U2815" s="56">
        <v>0</v>
      </c>
      <c r="V2815" s="57">
        <f t="shared" si="12223"/>
        <v>0</v>
      </c>
      <c r="W2815" s="57">
        <v>0</v>
      </c>
      <c r="X2815" s="56">
        <f t="shared" si="12224"/>
        <v>0</v>
      </c>
      <c r="Y2815" s="56">
        <v>0</v>
      </c>
      <c r="Z2815" s="57">
        <f t="shared" si="12225"/>
        <v>0</v>
      </c>
      <c r="AA2815" s="56">
        <f t="shared" si="12226"/>
        <v>0</v>
      </c>
      <c r="AB2815" s="56">
        <v>0</v>
      </c>
      <c r="AC2815" s="57">
        <f t="shared" si="12227"/>
        <v>0</v>
      </c>
      <c r="AD2815" s="57">
        <v>0</v>
      </c>
      <c r="AE2815" s="56">
        <f t="shared" si="12228"/>
        <v>0</v>
      </c>
      <c r="AF2815" s="56">
        <v>0</v>
      </c>
      <c r="AG2815" s="57">
        <f t="shared" si="12229"/>
        <v>0</v>
      </c>
      <c r="AH2815" s="56">
        <f t="shared" si="12230"/>
        <v>0</v>
      </c>
      <c r="AI2815" s="56">
        <v>0</v>
      </c>
      <c r="AJ2815" s="57">
        <f t="shared" si="12231"/>
        <v>0</v>
      </c>
      <c r="AK2815" s="57">
        <v>0</v>
      </c>
      <c r="AL2815" s="56">
        <f t="shared" si="12232"/>
        <v>0</v>
      </c>
      <c r="AM2815" s="56">
        <v>0</v>
      </c>
      <c r="AN2815" s="57">
        <f t="shared" si="12233"/>
        <v>0</v>
      </c>
      <c r="AO2815" s="56">
        <f t="shared" si="12234"/>
        <v>0</v>
      </c>
      <c r="AP2815" s="56">
        <v>0</v>
      </c>
      <c r="AQ2815" s="57">
        <f t="shared" si="12235"/>
        <v>0</v>
      </c>
      <c r="AR2815" s="57">
        <v>0</v>
      </c>
      <c r="AS2815" s="57" t="s">
        <v>43</v>
      </c>
      <c r="AT2815" s="179"/>
      <c r="AU2815" s="176"/>
      <c r="AV2815" s="177"/>
      <c r="AW2815" s="177"/>
      <c r="AX2815" s="171">
        <f t="shared" si="12243"/>
        <v>0</v>
      </c>
      <c r="AY2815" s="171">
        <f t="shared" si="12244"/>
        <v>0</v>
      </c>
      <c r="BD2815" s="224" t="s">
        <v>78</v>
      </c>
    </row>
    <row r="2816" spans="1:56" s="19" customFormat="1" ht="70.5" hidden="1" customHeight="1">
      <c r="A2816" s="54">
        <v>2019</v>
      </c>
      <c r="B2816" s="174">
        <v>8323</v>
      </c>
      <c r="C2816" s="54">
        <v>5</v>
      </c>
      <c r="D2816" s="54">
        <v>1</v>
      </c>
      <c r="E2816" s="54">
        <v>5000</v>
      </c>
      <c r="F2816" s="54">
        <v>5300</v>
      </c>
      <c r="G2816" s="54">
        <v>532</v>
      </c>
      <c r="H2816" s="163">
        <v>27</v>
      </c>
      <c r="I2816" s="175" t="s">
        <v>1210</v>
      </c>
      <c r="J2816" s="56">
        <f t="shared" si="12216"/>
        <v>0</v>
      </c>
      <c r="K2816" s="56">
        <v>0</v>
      </c>
      <c r="L2816" s="57">
        <f t="shared" si="12217"/>
        <v>0</v>
      </c>
      <c r="M2816" s="56">
        <f t="shared" si="12218"/>
        <v>0</v>
      </c>
      <c r="N2816" s="56">
        <v>0</v>
      </c>
      <c r="O2816" s="57">
        <f t="shared" si="12219"/>
        <v>0</v>
      </c>
      <c r="P2816" s="57">
        <v>0</v>
      </c>
      <c r="Q2816" s="56">
        <f t="shared" si="12220"/>
        <v>0</v>
      </c>
      <c r="R2816" s="56">
        <v>0</v>
      </c>
      <c r="S2816" s="57">
        <f t="shared" si="12221"/>
        <v>0</v>
      </c>
      <c r="T2816" s="56">
        <f t="shared" si="12222"/>
        <v>0</v>
      </c>
      <c r="U2816" s="56">
        <v>0</v>
      </c>
      <c r="V2816" s="57">
        <f t="shared" si="12223"/>
        <v>0</v>
      </c>
      <c r="W2816" s="57">
        <v>0</v>
      </c>
      <c r="X2816" s="56">
        <f t="shared" si="12224"/>
        <v>0</v>
      </c>
      <c r="Y2816" s="56">
        <v>0</v>
      </c>
      <c r="Z2816" s="57">
        <f t="shared" si="12225"/>
        <v>0</v>
      </c>
      <c r="AA2816" s="56">
        <f t="shared" si="12226"/>
        <v>0</v>
      </c>
      <c r="AB2816" s="56">
        <v>0</v>
      </c>
      <c r="AC2816" s="57">
        <f t="shared" si="12227"/>
        <v>0</v>
      </c>
      <c r="AD2816" s="57">
        <v>0</v>
      </c>
      <c r="AE2816" s="56">
        <f t="shared" si="12228"/>
        <v>0</v>
      </c>
      <c r="AF2816" s="56">
        <v>0</v>
      </c>
      <c r="AG2816" s="57">
        <f t="shared" si="12229"/>
        <v>0</v>
      </c>
      <c r="AH2816" s="56">
        <f t="shared" si="12230"/>
        <v>0</v>
      </c>
      <c r="AI2816" s="56">
        <v>0</v>
      </c>
      <c r="AJ2816" s="57">
        <f t="shared" si="12231"/>
        <v>0</v>
      </c>
      <c r="AK2816" s="57">
        <v>0</v>
      </c>
      <c r="AL2816" s="56">
        <f t="shared" si="12232"/>
        <v>0</v>
      </c>
      <c r="AM2816" s="56">
        <v>0</v>
      </c>
      <c r="AN2816" s="57">
        <f t="shared" si="12233"/>
        <v>0</v>
      </c>
      <c r="AO2816" s="56">
        <f t="shared" si="12234"/>
        <v>0</v>
      </c>
      <c r="AP2816" s="56">
        <v>0</v>
      </c>
      <c r="AQ2816" s="57">
        <f t="shared" si="12235"/>
        <v>0</v>
      </c>
      <c r="AR2816" s="57">
        <v>0</v>
      </c>
      <c r="AS2816" s="57" t="s">
        <v>43</v>
      </c>
      <c r="AT2816" s="179"/>
      <c r="AU2816" s="176"/>
      <c r="AV2816" s="177"/>
      <c r="AW2816" s="177"/>
      <c r="AX2816" s="171">
        <f t="shared" si="12243"/>
        <v>0</v>
      </c>
      <c r="AY2816" s="171">
        <f t="shared" si="12244"/>
        <v>0</v>
      </c>
      <c r="BD2816" s="224" t="s">
        <v>78</v>
      </c>
    </row>
    <row r="2817" spans="1:56" s="19" customFormat="1" ht="70.5" hidden="1" customHeight="1">
      <c r="A2817" s="54">
        <v>2019</v>
      </c>
      <c r="B2817" s="174">
        <v>8323</v>
      </c>
      <c r="C2817" s="54">
        <v>5</v>
      </c>
      <c r="D2817" s="54">
        <v>1</v>
      </c>
      <c r="E2817" s="54">
        <v>5000</v>
      </c>
      <c r="F2817" s="54">
        <v>5300</v>
      </c>
      <c r="G2817" s="54">
        <v>532</v>
      </c>
      <c r="H2817" s="163">
        <v>28</v>
      </c>
      <c r="I2817" s="175" t="s">
        <v>1211</v>
      </c>
      <c r="J2817" s="56">
        <f t="shared" si="12216"/>
        <v>0</v>
      </c>
      <c r="K2817" s="56">
        <v>0</v>
      </c>
      <c r="L2817" s="57">
        <f t="shared" si="12217"/>
        <v>0</v>
      </c>
      <c r="M2817" s="56">
        <f t="shared" si="12218"/>
        <v>0</v>
      </c>
      <c r="N2817" s="56">
        <v>0</v>
      </c>
      <c r="O2817" s="57">
        <f t="shared" si="12219"/>
        <v>0</v>
      </c>
      <c r="P2817" s="57">
        <v>0</v>
      </c>
      <c r="Q2817" s="56">
        <f t="shared" si="12220"/>
        <v>0</v>
      </c>
      <c r="R2817" s="56">
        <v>0</v>
      </c>
      <c r="S2817" s="57">
        <f t="shared" si="12221"/>
        <v>0</v>
      </c>
      <c r="T2817" s="56">
        <f t="shared" si="12222"/>
        <v>0</v>
      </c>
      <c r="U2817" s="56">
        <v>0</v>
      </c>
      <c r="V2817" s="57">
        <f t="shared" si="12223"/>
        <v>0</v>
      </c>
      <c r="W2817" s="57">
        <v>0</v>
      </c>
      <c r="X2817" s="56">
        <f t="shared" si="12224"/>
        <v>0</v>
      </c>
      <c r="Y2817" s="56">
        <v>0</v>
      </c>
      <c r="Z2817" s="57">
        <f t="shared" si="12225"/>
        <v>0</v>
      </c>
      <c r="AA2817" s="56">
        <f t="shared" si="12226"/>
        <v>0</v>
      </c>
      <c r="AB2817" s="56">
        <v>0</v>
      </c>
      <c r="AC2817" s="57">
        <f t="shared" si="12227"/>
        <v>0</v>
      </c>
      <c r="AD2817" s="57">
        <v>0</v>
      </c>
      <c r="AE2817" s="56">
        <f t="shared" si="12228"/>
        <v>0</v>
      </c>
      <c r="AF2817" s="56">
        <v>0</v>
      </c>
      <c r="AG2817" s="57">
        <f t="shared" si="12229"/>
        <v>0</v>
      </c>
      <c r="AH2817" s="56">
        <f t="shared" si="12230"/>
        <v>0</v>
      </c>
      <c r="AI2817" s="56">
        <v>0</v>
      </c>
      <c r="AJ2817" s="57">
        <f t="shared" si="12231"/>
        <v>0</v>
      </c>
      <c r="AK2817" s="57">
        <v>0</v>
      </c>
      <c r="AL2817" s="56">
        <f t="shared" si="12232"/>
        <v>0</v>
      </c>
      <c r="AM2817" s="56">
        <v>0</v>
      </c>
      <c r="AN2817" s="57">
        <f t="shared" si="12233"/>
        <v>0</v>
      </c>
      <c r="AO2817" s="56">
        <f t="shared" si="12234"/>
        <v>0</v>
      </c>
      <c r="AP2817" s="56">
        <v>0</v>
      </c>
      <c r="AQ2817" s="57">
        <f t="shared" si="12235"/>
        <v>0</v>
      </c>
      <c r="AR2817" s="57">
        <v>0</v>
      </c>
      <c r="AS2817" s="57" t="s">
        <v>43</v>
      </c>
      <c r="AT2817" s="179"/>
      <c r="AU2817" s="176"/>
      <c r="AV2817" s="177"/>
      <c r="AW2817" s="177"/>
      <c r="AX2817" s="171">
        <f t="shared" si="12243"/>
        <v>0</v>
      </c>
      <c r="AY2817" s="171">
        <f t="shared" si="12244"/>
        <v>0</v>
      </c>
      <c r="BD2817" s="224" t="s">
        <v>78</v>
      </c>
    </row>
    <row r="2818" spans="1:56" s="19" customFormat="1" ht="70.5" hidden="1" customHeight="1">
      <c r="A2818" s="54">
        <v>2019</v>
      </c>
      <c r="B2818" s="174">
        <v>8323</v>
      </c>
      <c r="C2818" s="54">
        <v>5</v>
      </c>
      <c r="D2818" s="54">
        <v>1</v>
      </c>
      <c r="E2818" s="54">
        <v>5000</v>
      </c>
      <c r="F2818" s="54">
        <v>5300</v>
      </c>
      <c r="G2818" s="54">
        <v>532</v>
      </c>
      <c r="H2818" s="163">
        <v>29</v>
      </c>
      <c r="I2818" s="175" t="s">
        <v>1212</v>
      </c>
      <c r="J2818" s="56">
        <f t="shared" si="12216"/>
        <v>0</v>
      </c>
      <c r="K2818" s="56">
        <v>0</v>
      </c>
      <c r="L2818" s="57">
        <f t="shared" si="12217"/>
        <v>0</v>
      </c>
      <c r="M2818" s="56">
        <f t="shared" si="12218"/>
        <v>0</v>
      </c>
      <c r="N2818" s="56">
        <v>0</v>
      </c>
      <c r="O2818" s="57">
        <f t="shared" si="12219"/>
        <v>0</v>
      </c>
      <c r="P2818" s="57">
        <v>0</v>
      </c>
      <c r="Q2818" s="56">
        <f t="shared" si="12220"/>
        <v>0</v>
      </c>
      <c r="R2818" s="56">
        <v>0</v>
      </c>
      <c r="S2818" s="57">
        <f t="shared" si="12221"/>
        <v>0</v>
      </c>
      <c r="T2818" s="56">
        <f t="shared" si="12222"/>
        <v>0</v>
      </c>
      <c r="U2818" s="56">
        <v>0</v>
      </c>
      <c r="V2818" s="57">
        <f t="shared" si="12223"/>
        <v>0</v>
      </c>
      <c r="W2818" s="57">
        <v>0</v>
      </c>
      <c r="X2818" s="56">
        <f t="shared" si="12224"/>
        <v>0</v>
      </c>
      <c r="Y2818" s="56">
        <v>0</v>
      </c>
      <c r="Z2818" s="57">
        <f t="shared" si="12225"/>
        <v>0</v>
      </c>
      <c r="AA2818" s="56">
        <f t="shared" si="12226"/>
        <v>0</v>
      </c>
      <c r="AB2818" s="56">
        <v>0</v>
      </c>
      <c r="AC2818" s="57">
        <f t="shared" si="12227"/>
        <v>0</v>
      </c>
      <c r="AD2818" s="57">
        <v>0</v>
      </c>
      <c r="AE2818" s="56">
        <f t="shared" si="12228"/>
        <v>0</v>
      </c>
      <c r="AF2818" s="56">
        <v>0</v>
      </c>
      <c r="AG2818" s="57">
        <f t="shared" si="12229"/>
        <v>0</v>
      </c>
      <c r="AH2818" s="56">
        <f t="shared" si="12230"/>
        <v>0</v>
      </c>
      <c r="AI2818" s="56">
        <v>0</v>
      </c>
      <c r="AJ2818" s="57">
        <f t="shared" si="12231"/>
        <v>0</v>
      </c>
      <c r="AK2818" s="57">
        <v>0</v>
      </c>
      <c r="AL2818" s="56">
        <f t="shared" si="12232"/>
        <v>0</v>
      </c>
      <c r="AM2818" s="56">
        <v>0</v>
      </c>
      <c r="AN2818" s="57">
        <f t="shared" si="12233"/>
        <v>0</v>
      </c>
      <c r="AO2818" s="56">
        <f t="shared" si="12234"/>
        <v>0</v>
      </c>
      <c r="AP2818" s="56">
        <v>0</v>
      </c>
      <c r="AQ2818" s="57">
        <f t="shared" si="12235"/>
        <v>0</v>
      </c>
      <c r="AR2818" s="57">
        <v>0</v>
      </c>
      <c r="AS2818" s="57" t="s">
        <v>43</v>
      </c>
      <c r="AT2818" s="179"/>
      <c r="AU2818" s="176"/>
      <c r="AV2818" s="177"/>
      <c r="AW2818" s="177"/>
      <c r="AX2818" s="171">
        <f t="shared" si="12243"/>
        <v>0</v>
      </c>
      <c r="AY2818" s="171">
        <f t="shared" si="12244"/>
        <v>0</v>
      </c>
      <c r="BD2818" s="224" t="s">
        <v>78</v>
      </c>
    </row>
    <row r="2819" spans="1:56" s="19" customFormat="1" ht="70.5" hidden="1" customHeight="1">
      <c r="A2819" s="54">
        <v>2019</v>
      </c>
      <c r="B2819" s="174">
        <v>8323</v>
      </c>
      <c r="C2819" s="54">
        <v>5</v>
      </c>
      <c r="D2819" s="54">
        <v>1</v>
      </c>
      <c r="E2819" s="54">
        <v>5000</v>
      </c>
      <c r="F2819" s="54">
        <v>5300</v>
      </c>
      <c r="G2819" s="54">
        <v>532</v>
      </c>
      <c r="H2819" s="163">
        <v>30</v>
      </c>
      <c r="I2819" s="175" t="s">
        <v>1213</v>
      </c>
      <c r="J2819" s="56">
        <f t="shared" si="12216"/>
        <v>0</v>
      </c>
      <c r="K2819" s="56">
        <v>0</v>
      </c>
      <c r="L2819" s="57">
        <f t="shared" si="12217"/>
        <v>0</v>
      </c>
      <c r="M2819" s="56">
        <f t="shared" si="12218"/>
        <v>0</v>
      </c>
      <c r="N2819" s="56">
        <v>0</v>
      </c>
      <c r="O2819" s="57">
        <f t="shared" si="12219"/>
        <v>0</v>
      </c>
      <c r="P2819" s="57">
        <v>0</v>
      </c>
      <c r="Q2819" s="56">
        <f t="shared" si="12220"/>
        <v>0</v>
      </c>
      <c r="R2819" s="56">
        <v>0</v>
      </c>
      <c r="S2819" s="57">
        <f t="shared" si="12221"/>
        <v>0</v>
      </c>
      <c r="T2819" s="56">
        <f t="shared" si="12222"/>
        <v>0</v>
      </c>
      <c r="U2819" s="56">
        <v>0</v>
      </c>
      <c r="V2819" s="57">
        <f t="shared" si="12223"/>
        <v>0</v>
      </c>
      <c r="W2819" s="57">
        <v>0</v>
      </c>
      <c r="X2819" s="56">
        <f t="shared" si="12224"/>
        <v>0</v>
      </c>
      <c r="Y2819" s="56">
        <v>0</v>
      </c>
      <c r="Z2819" s="57">
        <f t="shared" si="12225"/>
        <v>0</v>
      </c>
      <c r="AA2819" s="56">
        <f t="shared" si="12226"/>
        <v>0</v>
      </c>
      <c r="AB2819" s="56">
        <v>0</v>
      </c>
      <c r="AC2819" s="57">
        <f t="shared" si="12227"/>
        <v>0</v>
      </c>
      <c r="AD2819" s="57">
        <v>0</v>
      </c>
      <c r="AE2819" s="56">
        <f t="shared" si="12228"/>
        <v>0</v>
      </c>
      <c r="AF2819" s="56">
        <v>0</v>
      </c>
      <c r="AG2819" s="57">
        <f t="shared" si="12229"/>
        <v>0</v>
      </c>
      <c r="AH2819" s="56">
        <f t="shared" si="12230"/>
        <v>0</v>
      </c>
      <c r="AI2819" s="56">
        <v>0</v>
      </c>
      <c r="AJ2819" s="57">
        <f t="shared" si="12231"/>
        <v>0</v>
      </c>
      <c r="AK2819" s="57">
        <v>0</v>
      </c>
      <c r="AL2819" s="56">
        <f t="shared" si="12232"/>
        <v>0</v>
      </c>
      <c r="AM2819" s="56">
        <v>0</v>
      </c>
      <c r="AN2819" s="57">
        <f t="shared" si="12233"/>
        <v>0</v>
      </c>
      <c r="AO2819" s="56">
        <f t="shared" si="12234"/>
        <v>0</v>
      </c>
      <c r="AP2819" s="56">
        <v>0</v>
      </c>
      <c r="AQ2819" s="57">
        <f t="shared" si="12235"/>
        <v>0</v>
      </c>
      <c r="AR2819" s="57">
        <v>0</v>
      </c>
      <c r="AS2819" s="57" t="s">
        <v>43</v>
      </c>
      <c r="AT2819" s="179"/>
      <c r="AU2819" s="176"/>
      <c r="AV2819" s="177"/>
      <c r="AW2819" s="177"/>
      <c r="AX2819" s="171">
        <f t="shared" si="12243"/>
        <v>0</v>
      </c>
      <c r="AY2819" s="171">
        <f t="shared" si="12244"/>
        <v>0</v>
      </c>
      <c r="BD2819" s="224" t="s">
        <v>78</v>
      </c>
    </row>
    <row r="2820" spans="1:56" s="19" customFormat="1" ht="70.5" hidden="1" customHeight="1">
      <c r="A2820" s="54">
        <v>2019</v>
      </c>
      <c r="B2820" s="174">
        <v>8323</v>
      </c>
      <c r="C2820" s="54">
        <v>5</v>
      </c>
      <c r="D2820" s="54">
        <v>1</v>
      </c>
      <c r="E2820" s="54">
        <v>5000</v>
      </c>
      <c r="F2820" s="54">
        <v>5300</v>
      </c>
      <c r="G2820" s="54">
        <v>532</v>
      </c>
      <c r="H2820" s="163">
        <v>31</v>
      </c>
      <c r="I2820" s="175" t="s">
        <v>1214</v>
      </c>
      <c r="J2820" s="56">
        <f t="shared" si="12216"/>
        <v>0</v>
      </c>
      <c r="K2820" s="56">
        <v>0</v>
      </c>
      <c r="L2820" s="57">
        <f t="shared" si="12217"/>
        <v>0</v>
      </c>
      <c r="M2820" s="56">
        <f t="shared" si="12218"/>
        <v>0</v>
      </c>
      <c r="N2820" s="56">
        <v>0</v>
      </c>
      <c r="O2820" s="57">
        <f t="shared" si="12219"/>
        <v>0</v>
      </c>
      <c r="P2820" s="57">
        <v>0</v>
      </c>
      <c r="Q2820" s="56">
        <f t="shared" si="12220"/>
        <v>0</v>
      </c>
      <c r="R2820" s="56">
        <v>0</v>
      </c>
      <c r="S2820" s="57">
        <f t="shared" si="12221"/>
        <v>0</v>
      </c>
      <c r="T2820" s="56">
        <f t="shared" si="12222"/>
        <v>0</v>
      </c>
      <c r="U2820" s="56">
        <v>0</v>
      </c>
      <c r="V2820" s="57">
        <f t="shared" si="12223"/>
        <v>0</v>
      </c>
      <c r="W2820" s="57">
        <v>0</v>
      </c>
      <c r="X2820" s="56">
        <f t="shared" si="12224"/>
        <v>0</v>
      </c>
      <c r="Y2820" s="56">
        <v>0</v>
      </c>
      <c r="Z2820" s="57">
        <f t="shared" si="12225"/>
        <v>0</v>
      </c>
      <c r="AA2820" s="56">
        <f t="shared" si="12226"/>
        <v>0</v>
      </c>
      <c r="AB2820" s="56">
        <v>0</v>
      </c>
      <c r="AC2820" s="57">
        <f t="shared" si="12227"/>
        <v>0</v>
      </c>
      <c r="AD2820" s="57">
        <v>0</v>
      </c>
      <c r="AE2820" s="56">
        <f t="shared" si="12228"/>
        <v>0</v>
      </c>
      <c r="AF2820" s="56">
        <v>0</v>
      </c>
      <c r="AG2820" s="57">
        <f t="shared" si="12229"/>
        <v>0</v>
      </c>
      <c r="AH2820" s="56">
        <f t="shared" si="12230"/>
        <v>0</v>
      </c>
      <c r="AI2820" s="56">
        <v>0</v>
      </c>
      <c r="AJ2820" s="57">
        <f t="shared" si="12231"/>
        <v>0</v>
      </c>
      <c r="AK2820" s="57">
        <v>0</v>
      </c>
      <c r="AL2820" s="56">
        <f t="shared" si="12232"/>
        <v>0</v>
      </c>
      <c r="AM2820" s="56">
        <v>0</v>
      </c>
      <c r="AN2820" s="57">
        <f t="shared" si="12233"/>
        <v>0</v>
      </c>
      <c r="AO2820" s="56">
        <f t="shared" si="12234"/>
        <v>0</v>
      </c>
      <c r="AP2820" s="56">
        <v>0</v>
      </c>
      <c r="AQ2820" s="57">
        <f t="shared" si="12235"/>
        <v>0</v>
      </c>
      <c r="AR2820" s="57">
        <v>0</v>
      </c>
      <c r="AS2820" s="57" t="s">
        <v>43</v>
      </c>
      <c r="AT2820" s="179"/>
      <c r="AU2820" s="176"/>
      <c r="AV2820" s="177"/>
      <c r="AW2820" s="177"/>
      <c r="AX2820" s="171">
        <f t="shared" si="12243"/>
        <v>0</v>
      </c>
      <c r="AY2820" s="171">
        <f t="shared" si="12244"/>
        <v>0</v>
      </c>
      <c r="BD2820" s="224" t="s">
        <v>78</v>
      </c>
    </row>
    <row r="2821" spans="1:56" s="19" customFormat="1" ht="70.5" customHeight="1">
      <c r="A2821" s="54">
        <v>2019</v>
      </c>
      <c r="B2821" s="174">
        <v>8323</v>
      </c>
      <c r="C2821" s="54">
        <v>5</v>
      </c>
      <c r="D2821" s="54">
        <v>1</v>
      </c>
      <c r="E2821" s="54">
        <v>5000</v>
      </c>
      <c r="F2821" s="54">
        <v>5300</v>
      </c>
      <c r="G2821" s="54">
        <v>532</v>
      </c>
      <c r="H2821" s="163">
        <v>32</v>
      </c>
      <c r="I2821" s="175" t="s">
        <v>1215</v>
      </c>
      <c r="J2821" s="56">
        <v>10000</v>
      </c>
      <c r="K2821" s="56">
        <v>0</v>
      </c>
      <c r="L2821" s="57">
        <f t="shared" si="12217"/>
        <v>10000</v>
      </c>
      <c r="M2821" s="56">
        <v>0</v>
      </c>
      <c r="N2821" s="56">
        <v>0</v>
      </c>
      <c r="O2821" s="57">
        <f t="shared" si="12219"/>
        <v>0</v>
      </c>
      <c r="P2821" s="57">
        <f>L2821+O2821</f>
        <v>10000</v>
      </c>
      <c r="Q2821" s="56">
        <f t="shared" si="12220"/>
        <v>0</v>
      </c>
      <c r="R2821" s="56">
        <v>0</v>
      </c>
      <c r="S2821" s="57">
        <f t="shared" si="12221"/>
        <v>0</v>
      </c>
      <c r="T2821" s="56">
        <f t="shared" si="12222"/>
        <v>0</v>
      </c>
      <c r="U2821" s="56">
        <v>0</v>
      </c>
      <c r="V2821" s="57">
        <f t="shared" si="12223"/>
        <v>0</v>
      </c>
      <c r="W2821" s="57">
        <v>0</v>
      </c>
      <c r="X2821" s="56">
        <f t="shared" si="12224"/>
        <v>0</v>
      </c>
      <c r="Y2821" s="56">
        <v>0</v>
      </c>
      <c r="Z2821" s="57">
        <f t="shared" si="12225"/>
        <v>0</v>
      </c>
      <c r="AA2821" s="56">
        <f t="shared" si="12226"/>
        <v>0</v>
      </c>
      <c r="AB2821" s="56">
        <v>0</v>
      </c>
      <c r="AC2821" s="57">
        <f t="shared" si="12227"/>
        <v>0</v>
      </c>
      <c r="AD2821" s="57">
        <v>0</v>
      </c>
      <c r="AE2821" s="56">
        <v>10000</v>
      </c>
      <c r="AF2821" s="56">
        <v>0</v>
      </c>
      <c r="AG2821" s="57">
        <f t="shared" si="12229"/>
        <v>10000</v>
      </c>
      <c r="AH2821" s="56">
        <v>0</v>
      </c>
      <c r="AI2821" s="56">
        <v>0</v>
      </c>
      <c r="AJ2821" s="57">
        <f t="shared" si="12231"/>
        <v>0</v>
      </c>
      <c r="AK2821" s="57">
        <v>0</v>
      </c>
      <c r="AL2821" s="56">
        <f t="shared" ref="AL2821" si="12250">J2821-Q2821-X2821-AE2821</f>
        <v>0</v>
      </c>
      <c r="AM2821" s="56">
        <f t="shared" ref="AM2821" si="12251">K2821-R2821-Y2821-AF2821</f>
        <v>0</v>
      </c>
      <c r="AN2821" s="57">
        <f t="shared" si="12233"/>
        <v>0</v>
      </c>
      <c r="AO2821" s="56">
        <f t="shared" ref="AO2821" si="12252">M2821-T2821-AA2821-AH2821</f>
        <v>0</v>
      </c>
      <c r="AP2821" s="56">
        <f t="shared" ref="AP2821" si="12253">N2821-U2821-AB2821-AI2821</f>
        <v>0</v>
      </c>
      <c r="AQ2821" s="57">
        <f t="shared" si="12235"/>
        <v>0</v>
      </c>
      <c r="AR2821" s="57">
        <f t="shared" ref="AR2821" si="12254">AN2821+AQ2821</f>
        <v>0</v>
      </c>
      <c r="AS2821" s="57" t="s">
        <v>43</v>
      </c>
      <c r="AT2821" s="179">
        <v>1</v>
      </c>
      <c r="AU2821" s="176">
        <v>0</v>
      </c>
      <c r="AV2821" s="177">
        <v>0</v>
      </c>
      <c r="AW2821" s="177">
        <v>0</v>
      </c>
      <c r="AX2821" s="171">
        <f t="shared" si="12243"/>
        <v>1</v>
      </c>
      <c r="AY2821" s="171">
        <f t="shared" si="12244"/>
        <v>0</v>
      </c>
      <c r="BD2821" s="224" t="s">
        <v>78</v>
      </c>
    </row>
    <row r="2822" spans="1:56" s="19" customFormat="1" ht="70.5" hidden="1" customHeight="1">
      <c r="A2822" s="54">
        <v>2019</v>
      </c>
      <c r="B2822" s="174">
        <v>8323</v>
      </c>
      <c r="C2822" s="54">
        <v>5</v>
      </c>
      <c r="D2822" s="54">
        <v>1</v>
      </c>
      <c r="E2822" s="54">
        <v>5000</v>
      </c>
      <c r="F2822" s="54">
        <v>5300</v>
      </c>
      <c r="G2822" s="54">
        <v>532</v>
      </c>
      <c r="H2822" s="163">
        <v>33</v>
      </c>
      <c r="I2822" s="175" t="s">
        <v>1216</v>
      </c>
      <c r="J2822" s="56">
        <f t="shared" si="12216"/>
        <v>0</v>
      </c>
      <c r="K2822" s="56">
        <v>0</v>
      </c>
      <c r="L2822" s="57">
        <f t="shared" si="12217"/>
        <v>0</v>
      </c>
      <c r="M2822" s="56">
        <f t="shared" ref="M2822:M2838" si="12255">P2822-J2822</f>
        <v>0</v>
      </c>
      <c r="N2822" s="56">
        <v>0</v>
      </c>
      <c r="O2822" s="57">
        <f t="shared" si="12219"/>
        <v>0</v>
      </c>
      <c r="P2822" s="57">
        <v>0</v>
      </c>
      <c r="Q2822" s="56">
        <f t="shared" si="12220"/>
        <v>0</v>
      </c>
      <c r="R2822" s="56">
        <v>0</v>
      </c>
      <c r="S2822" s="57">
        <f t="shared" si="12221"/>
        <v>0</v>
      </c>
      <c r="T2822" s="56">
        <f t="shared" si="12222"/>
        <v>0</v>
      </c>
      <c r="U2822" s="56">
        <v>0</v>
      </c>
      <c r="V2822" s="57">
        <f t="shared" si="12223"/>
        <v>0</v>
      </c>
      <c r="W2822" s="57">
        <v>0</v>
      </c>
      <c r="X2822" s="56">
        <f t="shared" si="12224"/>
        <v>0</v>
      </c>
      <c r="Y2822" s="56">
        <v>0</v>
      </c>
      <c r="Z2822" s="57">
        <f t="shared" si="12225"/>
        <v>0</v>
      </c>
      <c r="AA2822" s="56">
        <f t="shared" si="12226"/>
        <v>0</v>
      </c>
      <c r="AB2822" s="56">
        <v>0</v>
      </c>
      <c r="AC2822" s="57">
        <f t="shared" si="12227"/>
        <v>0</v>
      </c>
      <c r="AD2822" s="57">
        <v>0</v>
      </c>
      <c r="AE2822" s="56">
        <f t="shared" si="12228"/>
        <v>0</v>
      </c>
      <c r="AF2822" s="56">
        <v>0</v>
      </c>
      <c r="AG2822" s="57">
        <f t="shared" si="12229"/>
        <v>0</v>
      </c>
      <c r="AH2822" s="56">
        <f t="shared" si="12230"/>
        <v>0</v>
      </c>
      <c r="AI2822" s="56">
        <v>0</v>
      </c>
      <c r="AJ2822" s="57">
        <f t="shared" si="12231"/>
        <v>0</v>
      </c>
      <c r="AK2822" s="57">
        <v>0</v>
      </c>
      <c r="AL2822" s="56">
        <f t="shared" si="12232"/>
        <v>0</v>
      </c>
      <c r="AM2822" s="56">
        <v>0</v>
      </c>
      <c r="AN2822" s="57">
        <f t="shared" si="12233"/>
        <v>0</v>
      </c>
      <c r="AO2822" s="56">
        <f t="shared" si="12234"/>
        <v>0</v>
      </c>
      <c r="AP2822" s="56">
        <v>0</v>
      </c>
      <c r="AQ2822" s="57">
        <f t="shared" si="12235"/>
        <v>0</v>
      </c>
      <c r="AR2822" s="57">
        <v>0</v>
      </c>
      <c r="AS2822" s="57" t="s">
        <v>43</v>
      </c>
      <c r="AT2822" s="179"/>
      <c r="AU2822" s="176"/>
      <c r="AV2822" s="177"/>
      <c r="AW2822" s="177"/>
      <c r="AX2822" s="171">
        <f t="shared" si="12243"/>
        <v>0</v>
      </c>
      <c r="AY2822" s="171">
        <f t="shared" si="12244"/>
        <v>0</v>
      </c>
      <c r="BD2822" s="224" t="s">
        <v>78</v>
      </c>
    </row>
    <row r="2823" spans="1:56" s="19" customFormat="1" ht="70.5" hidden="1" customHeight="1">
      <c r="A2823" s="54">
        <v>2019</v>
      </c>
      <c r="B2823" s="174">
        <v>8323</v>
      </c>
      <c r="C2823" s="54">
        <v>5</v>
      </c>
      <c r="D2823" s="54">
        <v>1</v>
      </c>
      <c r="E2823" s="54">
        <v>5000</v>
      </c>
      <c r="F2823" s="54">
        <v>5300</v>
      </c>
      <c r="G2823" s="54">
        <v>532</v>
      </c>
      <c r="H2823" s="163">
        <v>34</v>
      </c>
      <c r="I2823" s="175" t="s">
        <v>1217</v>
      </c>
      <c r="J2823" s="56">
        <f t="shared" si="12216"/>
        <v>0</v>
      </c>
      <c r="K2823" s="56">
        <v>0</v>
      </c>
      <c r="L2823" s="57">
        <f t="shared" si="12217"/>
        <v>0</v>
      </c>
      <c r="M2823" s="56">
        <f t="shared" si="12255"/>
        <v>0</v>
      </c>
      <c r="N2823" s="56">
        <v>0</v>
      </c>
      <c r="O2823" s="57">
        <f t="shared" si="12219"/>
        <v>0</v>
      </c>
      <c r="P2823" s="57">
        <v>0</v>
      </c>
      <c r="Q2823" s="56">
        <f t="shared" si="12220"/>
        <v>0</v>
      </c>
      <c r="R2823" s="56">
        <v>0</v>
      </c>
      <c r="S2823" s="57">
        <f t="shared" si="12221"/>
        <v>0</v>
      </c>
      <c r="T2823" s="56">
        <f t="shared" si="12222"/>
        <v>0</v>
      </c>
      <c r="U2823" s="56">
        <v>0</v>
      </c>
      <c r="V2823" s="57">
        <f t="shared" si="12223"/>
        <v>0</v>
      </c>
      <c r="W2823" s="57">
        <v>0</v>
      </c>
      <c r="X2823" s="56">
        <f t="shared" si="12224"/>
        <v>0</v>
      </c>
      <c r="Y2823" s="56">
        <v>0</v>
      </c>
      <c r="Z2823" s="57">
        <f t="shared" si="12225"/>
        <v>0</v>
      </c>
      <c r="AA2823" s="56">
        <f t="shared" si="12226"/>
        <v>0</v>
      </c>
      <c r="AB2823" s="56">
        <v>0</v>
      </c>
      <c r="AC2823" s="57">
        <f t="shared" si="12227"/>
        <v>0</v>
      </c>
      <c r="AD2823" s="57">
        <v>0</v>
      </c>
      <c r="AE2823" s="56">
        <f t="shared" si="12228"/>
        <v>0</v>
      </c>
      <c r="AF2823" s="56">
        <v>0</v>
      </c>
      <c r="AG2823" s="57">
        <f t="shared" si="12229"/>
        <v>0</v>
      </c>
      <c r="AH2823" s="56">
        <f t="shared" si="12230"/>
        <v>0</v>
      </c>
      <c r="AI2823" s="56">
        <v>0</v>
      </c>
      <c r="AJ2823" s="57">
        <f t="shared" si="12231"/>
        <v>0</v>
      </c>
      <c r="AK2823" s="57">
        <v>0</v>
      </c>
      <c r="AL2823" s="56">
        <f t="shared" si="12232"/>
        <v>0</v>
      </c>
      <c r="AM2823" s="56">
        <v>0</v>
      </c>
      <c r="AN2823" s="57">
        <f t="shared" si="12233"/>
        <v>0</v>
      </c>
      <c r="AO2823" s="56">
        <f t="shared" si="12234"/>
        <v>0</v>
      </c>
      <c r="AP2823" s="56">
        <v>0</v>
      </c>
      <c r="AQ2823" s="57">
        <f t="shared" si="12235"/>
        <v>0</v>
      </c>
      <c r="AR2823" s="57">
        <v>0</v>
      </c>
      <c r="AS2823" s="57" t="s">
        <v>43</v>
      </c>
      <c r="AT2823" s="179"/>
      <c r="AU2823" s="176"/>
      <c r="AV2823" s="177"/>
      <c r="AW2823" s="177"/>
      <c r="AX2823" s="171">
        <f t="shared" si="12243"/>
        <v>0</v>
      </c>
      <c r="AY2823" s="171">
        <f t="shared" si="12244"/>
        <v>0</v>
      </c>
      <c r="BD2823" s="224" t="s">
        <v>78</v>
      </c>
    </row>
    <row r="2824" spans="1:56" s="19" customFormat="1" ht="70.5" hidden="1" customHeight="1">
      <c r="A2824" s="54">
        <v>2019</v>
      </c>
      <c r="B2824" s="174">
        <v>8323</v>
      </c>
      <c r="C2824" s="54">
        <v>5</v>
      </c>
      <c r="D2824" s="54">
        <v>1</v>
      </c>
      <c r="E2824" s="54">
        <v>5000</v>
      </c>
      <c r="F2824" s="54">
        <v>5300</v>
      </c>
      <c r="G2824" s="54">
        <v>532</v>
      </c>
      <c r="H2824" s="163">
        <v>35</v>
      </c>
      <c r="I2824" s="175" t="s">
        <v>626</v>
      </c>
      <c r="J2824" s="56">
        <f t="shared" si="12216"/>
        <v>0</v>
      </c>
      <c r="K2824" s="56">
        <v>0</v>
      </c>
      <c r="L2824" s="57">
        <f t="shared" si="12217"/>
        <v>0</v>
      </c>
      <c r="M2824" s="56">
        <f t="shared" si="12255"/>
        <v>0</v>
      </c>
      <c r="N2824" s="56">
        <v>0</v>
      </c>
      <c r="O2824" s="57">
        <f t="shared" si="12219"/>
        <v>0</v>
      </c>
      <c r="P2824" s="57">
        <v>0</v>
      </c>
      <c r="Q2824" s="56">
        <f t="shared" si="12220"/>
        <v>0</v>
      </c>
      <c r="R2824" s="56">
        <v>0</v>
      </c>
      <c r="S2824" s="57">
        <f t="shared" si="12221"/>
        <v>0</v>
      </c>
      <c r="T2824" s="56">
        <f t="shared" si="12222"/>
        <v>0</v>
      </c>
      <c r="U2824" s="56">
        <v>0</v>
      </c>
      <c r="V2824" s="57">
        <f t="shared" si="12223"/>
        <v>0</v>
      </c>
      <c r="W2824" s="57">
        <v>0</v>
      </c>
      <c r="X2824" s="56">
        <f t="shared" si="12224"/>
        <v>0</v>
      </c>
      <c r="Y2824" s="56">
        <v>0</v>
      </c>
      <c r="Z2824" s="57">
        <f t="shared" si="12225"/>
        <v>0</v>
      </c>
      <c r="AA2824" s="56">
        <f t="shared" si="12226"/>
        <v>0</v>
      </c>
      <c r="AB2824" s="56">
        <v>0</v>
      </c>
      <c r="AC2824" s="57">
        <f t="shared" si="12227"/>
        <v>0</v>
      </c>
      <c r="AD2824" s="57">
        <v>0</v>
      </c>
      <c r="AE2824" s="56">
        <f t="shared" si="12228"/>
        <v>0</v>
      </c>
      <c r="AF2824" s="56">
        <v>0</v>
      </c>
      <c r="AG2824" s="57">
        <f t="shared" si="12229"/>
        <v>0</v>
      </c>
      <c r="AH2824" s="56">
        <f t="shared" si="12230"/>
        <v>0</v>
      </c>
      <c r="AI2824" s="56">
        <v>0</v>
      </c>
      <c r="AJ2824" s="57">
        <f t="shared" si="12231"/>
        <v>0</v>
      </c>
      <c r="AK2824" s="57">
        <v>0</v>
      </c>
      <c r="AL2824" s="56">
        <f t="shared" si="12232"/>
        <v>0</v>
      </c>
      <c r="AM2824" s="56">
        <v>0</v>
      </c>
      <c r="AN2824" s="57">
        <f t="shared" si="12233"/>
        <v>0</v>
      </c>
      <c r="AO2824" s="56">
        <f t="shared" si="12234"/>
        <v>0</v>
      </c>
      <c r="AP2824" s="56">
        <v>0</v>
      </c>
      <c r="AQ2824" s="57">
        <f t="shared" si="12235"/>
        <v>0</v>
      </c>
      <c r="AR2824" s="57">
        <v>0</v>
      </c>
      <c r="AS2824" s="57" t="s">
        <v>43</v>
      </c>
      <c r="AT2824" s="179"/>
      <c r="AU2824" s="176"/>
      <c r="AV2824" s="177"/>
      <c r="AW2824" s="177"/>
      <c r="AX2824" s="171">
        <f t="shared" si="12243"/>
        <v>0</v>
      </c>
      <c r="AY2824" s="171">
        <f t="shared" si="12244"/>
        <v>0</v>
      </c>
      <c r="BD2824" s="224" t="s">
        <v>78</v>
      </c>
    </row>
    <row r="2825" spans="1:56" s="19" customFormat="1" ht="70.5" customHeight="1">
      <c r="A2825" s="54">
        <v>2019</v>
      </c>
      <c r="B2825" s="174">
        <v>8323</v>
      </c>
      <c r="C2825" s="54">
        <v>5</v>
      </c>
      <c r="D2825" s="54">
        <v>1</v>
      </c>
      <c r="E2825" s="54">
        <v>5000</v>
      </c>
      <c r="F2825" s="54">
        <v>5300</v>
      </c>
      <c r="G2825" s="54">
        <v>532</v>
      </c>
      <c r="H2825" s="163">
        <v>36</v>
      </c>
      <c r="I2825" s="175" t="s">
        <v>1218</v>
      </c>
      <c r="J2825" s="56">
        <v>6000</v>
      </c>
      <c r="K2825" s="56">
        <v>0</v>
      </c>
      <c r="L2825" s="57">
        <f t="shared" si="12217"/>
        <v>6000</v>
      </c>
      <c r="M2825" s="56">
        <v>0</v>
      </c>
      <c r="N2825" s="56">
        <v>0</v>
      </c>
      <c r="O2825" s="57">
        <f t="shared" si="12219"/>
        <v>0</v>
      </c>
      <c r="P2825" s="57">
        <f>L2825+O2825</f>
        <v>6000</v>
      </c>
      <c r="Q2825" s="56">
        <f t="shared" si="12220"/>
        <v>0</v>
      </c>
      <c r="R2825" s="56">
        <v>0</v>
      </c>
      <c r="S2825" s="57">
        <f t="shared" si="12221"/>
        <v>0</v>
      </c>
      <c r="T2825" s="56">
        <f t="shared" si="12222"/>
        <v>0</v>
      </c>
      <c r="U2825" s="56">
        <v>0</v>
      </c>
      <c r="V2825" s="57">
        <f t="shared" si="12223"/>
        <v>0</v>
      </c>
      <c r="W2825" s="57">
        <v>0</v>
      </c>
      <c r="X2825" s="56">
        <f t="shared" si="12224"/>
        <v>0</v>
      </c>
      <c r="Y2825" s="56">
        <v>0</v>
      </c>
      <c r="Z2825" s="57">
        <f t="shared" si="12225"/>
        <v>0</v>
      </c>
      <c r="AA2825" s="56">
        <f t="shared" si="12226"/>
        <v>0</v>
      </c>
      <c r="AB2825" s="56">
        <v>0</v>
      </c>
      <c r="AC2825" s="57">
        <f t="shared" si="12227"/>
        <v>0</v>
      </c>
      <c r="AD2825" s="57">
        <v>0</v>
      </c>
      <c r="AE2825" s="56">
        <v>2207.4</v>
      </c>
      <c r="AF2825" s="56">
        <v>0</v>
      </c>
      <c r="AG2825" s="57">
        <f t="shared" si="12229"/>
        <v>2207.4</v>
      </c>
      <c r="AH2825" s="56">
        <v>0</v>
      </c>
      <c r="AI2825" s="56">
        <v>0</v>
      </c>
      <c r="AJ2825" s="57">
        <f t="shared" si="12231"/>
        <v>0</v>
      </c>
      <c r="AK2825" s="57">
        <v>0</v>
      </c>
      <c r="AL2825" s="56">
        <f t="shared" ref="AL2825" si="12256">J2825-Q2825-X2825-AE2825</f>
        <v>3792.6</v>
      </c>
      <c r="AM2825" s="56">
        <f t="shared" ref="AM2825" si="12257">K2825-R2825-Y2825-AF2825</f>
        <v>0</v>
      </c>
      <c r="AN2825" s="57">
        <f t="shared" si="12233"/>
        <v>3792.6</v>
      </c>
      <c r="AO2825" s="56">
        <f t="shared" ref="AO2825" si="12258">M2825-T2825-AA2825-AH2825</f>
        <v>0</v>
      </c>
      <c r="AP2825" s="56">
        <f t="shared" ref="AP2825" si="12259">N2825-U2825-AB2825-AI2825</f>
        <v>0</v>
      </c>
      <c r="AQ2825" s="57">
        <f t="shared" si="12235"/>
        <v>0</v>
      </c>
      <c r="AR2825" s="57">
        <f t="shared" ref="AR2825" si="12260">AN2825+AQ2825</f>
        <v>3792.6</v>
      </c>
      <c r="AS2825" s="57" t="s">
        <v>43</v>
      </c>
      <c r="AT2825" s="179">
        <v>1</v>
      </c>
      <c r="AU2825" s="176">
        <v>0</v>
      </c>
      <c r="AV2825" s="177">
        <v>0</v>
      </c>
      <c r="AW2825" s="177">
        <v>0</v>
      </c>
      <c r="AX2825" s="171">
        <f t="shared" si="12243"/>
        <v>1</v>
      </c>
      <c r="AY2825" s="171">
        <f t="shared" si="12244"/>
        <v>0</v>
      </c>
      <c r="BD2825" s="224" t="s">
        <v>78</v>
      </c>
    </row>
    <row r="2826" spans="1:56" s="19" customFormat="1" ht="70.5" hidden="1" customHeight="1">
      <c r="A2826" s="54">
        <v>2018</v>
      </c>
      <c r="B2826" s="174">
        <v>8323</v>
      </c>
      <c r="C2826" s="54">
        <v>5</v>
      </c>
      <c r="D2826" s="54">
        <v>1</v>
      </c>
      <c r="E2826" s="54">
        <v>5000</v>
      </c>
      <c r="F2826" s="54">
        <v>5300</v>
      </c>
      <c r="G2826" s="54">
        <v>532</v>
      </c>
      <c r="H2826" s="163">
        <v>37</v>
      </c>
      <c r="I2826" s="175" t="s">
        <v>1219</v>
      </c>
      <c r="J2826" s="56">
        <f t="shared" si="12216"/>
        <v>0</v>
      </c>
      <c r="K2826" s="56">
        <v>0</v>
      </c>
      <c r="L2826" s="57">
        <f t="shared" si="12217"/>
        <v>0</v>
      </c>
      <c r="M2826" s="56">
        <f t="shared" si="12255"/>
        <v>0</v>
      </c>
      <c r="N2826" s="56">
        <v>0</v>
      </c>
      <c r="O2826" s="57">
        <f t="shared" si="12219"/>
        <v>0</v>
      </c>
      <c r="P2826" s="57">
        <v>0</v>
      </c>
      <c r="Q2826" s="56">
        <f t="shared" si="12220"/>
        <v>0</v>
      </c>
      <c r="R2826" s="56">
        <v>0</v>
      </c>
      <c r="S2826" s="57">
        <f t="shared" si="12221"/>
        <v>0</v>
      </c>
      <c r="T2826" s="56">
        <f t="shared" si="12222"/>
        <v>0</v>
      </c>
      <c r="U2826" s="56">
        <v>0</v>
      </c>
      <c r="V2826" s="57">
        <f t="shared" si="12223"/>
        <v>0</v>
      </c>
      <c r="W2826" s="57">
        <v>0</v>
      </c>
      <c r="X2826" s="56">
        <f t="shared" si="12224"/>
        <v>0</v>
      </c>
      <c r="Y2826" s="56">
        <v>0</v>
      </c>
      <c r="Z2826" s="57">
        <f t="shared" si="12225"/>
        <v>0</v>
      </c>
      <c r="AA2826" s="56">
        <f t="shared" si="12226"/>
        <v>0</v>
      </c>
      <c r="AB2826" s="56">
        <v>0</v>
      </c>
      <c r="AC2826" s="57">
        <f t="shared" si="12227"/>
        <v>0</v>
      </c>
      <c r="AD2826" s="57">
        <v>0</v>
      </c>
      <c r="AE2826" s="56">
        <f t="shared" si="12228"/>
        <v>0</v>
      </c>
      <c r="AF2826" s="56">
        <v>0</v>
      </c>
      <c r="AG2826" s="57">
        <f t="shared" si="12229"/>
        <v>0</v>
      </c>
      <c r="AH2826" s="56">
        <f t="shared" si="12230"/>
        <v>0</v>
      </c>
      <c r="AI2826" s="56">
        <v>0</v>
      </c>
      <c r="AJ2826" s="57">
        <f t="shared" si="12231"/>
        <v>0</v>
      </c>
      <c r="AK2826" s="57">
        <v>0</v>
      </c>
      <c r="AL2826" s="56">
        <f t="shared" si="12232"/>
        <v>0</v>
      </c>
      <c r="AM2826" s="56">
        <v>0</v>
      </c>
      <c r="AN2826" s="57">
        <f t="shared" si="12233"/>
        <v>0</v>
      </c>
      <c r="AO2826" s="56">
        <f t="shared" si="12234"/>
        <v>0</v>
      </c>
      <c r="AP2826" s="56">
        <v>0</v>
      </c>
      <c r="AQ2826" s="57">
        <f t="shared" si="12235"/>
        <v>0</v>
      </c>
      <c r="AR2826" s="57">
        <v>0</v>
      </c>
      <c r="AS2826" s="57" t="s">
        <v>43</v>
      </c>
      <c r="AT2826" s="179"/>
      <c r="AU2826" s="176"/>
      <c r="AV2826" s="177"/>
      <c r="AW2826" s="177"/>
      <c r="AX2826" s="177"/>
      <c r="AY2826" s="177"/>
      <c r="BD2826" s="224" t="s">
        <v>78</v>
      </c>
    </row>
    <row r="2827" spans="1:56" s="19" customFormat="1" ht="70.5" hidden="1" customHeight="1">
      <c r="A2827" s="54">
        <v>2018</v>
      </c>
      <c r="B2827" s="174">
        <v>8323</v>
      </c>
      <c r="C2827" s="54">
        <v>5</v>
      </c>
      <c r="D2827" s="54">
        <v>1</v>
      </c>
      <c r="E2827" s="54">
        <v>5000</v>
      </c>
      <c r="F2827" s="54">
        <v>5300</v>
      </c>
      <c r="G2827" s="54">
        <v>532</v>
      </c>
      <c r="H2827" s="163">
        <v>38</v>
      </c>
      <c r="I2827" s="175" t="s">
        <v>1220</v>
      </c>
      <c r="J2827" s="56">
        <f t="shared" si="12216"/>
        <v>0</v>
      </c>
      <c r="K2827" s="56">
        <v>0</v>
      </c>
      <c r="L2827" s="57">
        <f t="shared" si="12217"/>
        <v>0</v>
      </c>
      <c r="M2827" s="56">
        <f t="shared" si="12255"/>
        <v>0</v>
      </c>
      <c r="N2827" s="56">
        <v>0</v>
      </c>
      <c r="O2827" s="57">
        <f t="shared" si="12219"/>
        <v>0</v>
      </c>
      <c r="P2827" s="57">
        <v>0</v>
      </c>
      <c r="Q2827" s="56">
        <f t="shared" si="12220"/>
        <v>0</v>
      </c>
      <c r="R2827" s="56">
        <v>0</v>
      </c>
      <c r="S2827" s="57">
        <f t="shared" si="12221"/>
        <v>0</v>
      </c>
      <c r="T2827" s="56">
        <f t="shared" si="12222"/>
        <v>0</v>
      </c>
      <c r="U2827" s="56">
        <v>0</v>
      </c>
      <c r="V2827" s="57">
        <f t="shared" si="12223"/>
        <v>0</v>
      </c>
      <c r="W2827" s="57">
        <v>0</v>
      </c>
      <c r="X2827" s="56">
        <f t="shared" si="12224"/>
        <v>0</v>
      </c>
      <c r="Y2827" s="56">
        <v>0</v>
      </c>
      <c r="Z2827" s="57">
        <f t="shared" si="12225"/>
        <v>0</v>
      </c>
      <c r="AA2827" s="56">
        <f t="shared" si="12226"/>
        <v>0</v>
      </c>
      <c r="AB2827" s="56">
        <v>0</v>
      </c>
      <c r="AC2827" s="57">
        <f t="shared" si="12227"/>
        <v>0</v>
      </c>
      <c r="AD2827" s="57">
        <v>0</v>
      </c>
      <c r="AE2827" s="56">
        <f t="shared" si="12228"/>
        <v>0</v>
      </c>
      <c r="AF2827" s="56">
        <v>0</v>
      </c>
      <c r="AG2827" s="57">
        <f t="shared" si="12229"/>
        <v>0</v>
      </c>
      <c r="AH2827" s="56">
        <f t="shared" si="12230"/>
        <v>0</v>
      </c>
      <c r="AI2827" s="56">
        <v>0</v>
      </c>
      <c r="AJ2827" s="57">
        <f t="shared" si="12231"/>
        <v>0</v>
      </c>
      <c r="AK2827" s="57">
        <v>0</v>
      </c>
      <c r="AL2827" s="56">
        <f t="shared" si="12232"/>
        <v>0</v>
      </c>
      <c r="AM2827" s="56">
        <v>0</v>
      </c>
      <c r="AN2827" s="57">
        <f t="shared" si="12233"/>
        <v>0</v>
      </c>
      <c r="AO2827" s="56">
        <f t="shared" si="12234"/>
        <v>0</v>
      </c>
      <c r="AP2827" s="56">
        <v>0</v>
      </c>
      <c r="AQ2827" s="57">
        <f t="shared" si="12235"/>
        <v>0</v>
      </c>
      <c r="AR2827" s="57">
        <v>0</v>
      </c>
      <c r="AS2827" s="57" t="s">
        <v>43</v>
      </c>
      <c r="AT2827" s="179"/>
      <c r="AU2827" s="176"/>
      <c r="AV2827" s="177"/>
      <c r="AW2827" s="177"/>
      <c r="AX2827" s="177"/>
      <c r="AY2827" s="177"/>
      <c r="BD2827" s="224" t="s">
        <v>78</v>
      </c>
    </row>
    <row r="2828" spans="1:56" s="19" customFormat="1" ht="70.5" hidden="1" customHeight="1">
      <c r="A2828" s="54">
        <v>2018</v>
      </c>
      <c r="B2828" s="174">
        <v>8323</v>
      </c>
      <c r="C2828" s="54">
        <v>5</v>
      </c>
      <c r="D2828" s="54">
        <v>1</v>
      </c>
      <c r="E2828" s="54">
        <v>5000</v>
      </c>
      <c r="F2828" s="54">
        <v>5300</v>
      </c>
      <c r="G2828" s="54">
        <v>532</v>
      </c>
      <c r="H2828" s="163">
        <v>39</v>
      </c>
      <c r="I2828" s="175" t="s">
        <v>1221</v>
      </c>
      <c r="J2828" s="56">
        <f t="shared" si="12216"/>
        <v>0</v>
      </c>
      <c r="K2828" s="56">
        <v>0</v>
      </c>
      <c r="L2828" s="57">
        <f t="shared" si="12217"/>
        <v>0</v>
      </c>
      <c r="M2828" s="56">
        <f t="shared" si="12255"/>
        <v>0</v>
      </c>
      <c r="N2828" s="56">
        <v>0</v>
      </c>
      <c r="O2828" s="57">
        <f t="shared" si="12219"/>
        <v>0</v>
      </c>
      <c r="P2828" s="57">
        <v>0</v>
      </c>
      <c r="Q2828" s="56">
        <f t="shared" si="12220"/>
        <v>0</v>
      </c>
      <c r="R2828" s="56">
        <v>0</v>
      </c>
      <c r="S2828" s="57">
        <f t="shared" si="12221"/>
        <v>0</v>
      </c>
      <c r="T2828" s="56">
        <f t="shared" si="12222"/>
        <v>0</v>
      </c>
      <c r="U2828" s="56">
        <v>0</v>
      </c>
      <c r="V2828" s="57">
        <f t="shared" si="12223"/>
        <v>0</v>
      </c>
      <c r="W2828" s="57">
        <v>0</v>
      </c>
      <c r="X2828" s="56">
        <f t="shared" si="12224"/>
        <v>0</v>
      </c>
      <c r="Y2828" s="56">
        <v>0</v>
      </c>
      <c r="Z2828" s="57">
        <f t="shared" si="12225"/>
        <v>0</v>
      </c>
      <c r="AA2828" s="56">
        <f t="shared" si="12226"/>
        <v>0</v>
      </c>
      <c r="AB2828" s="56">
        <v>0</v>
      </c>
      <c r="AC2828" s="57">
        <f t="shared" si="12227"/>
        <v>0</v>
      </c>
      <c r="AD2828" s="57">
        <v>0</v>
      </c>
      <c r="AE2828" s="56">
        <f t="shared" si="12228"/>
        <v>0</v>
      </c>
      <c r="AF2828" s="56">
        <v>0</v>
      </c>
      <c r="AG2828" s="57">
        <f t="shared" si="12229"/>
        <v>0</v>
      </c>
      <c r="AH2828" s="56">
        <f t="shared" si="12230"/>
        <v>0</v>
      </c>
      <c r="AI2828" s="56">
        <v>0</v>
      </c>
      <c r="AJ2828" s="57">
        <f t="shared" si="12231"/>
        <v>0</v>
      </c>
      <c r="AK2828" s="57">
        <v>0</v>
      </c>
      <c r="AL2828" s="56">
        <f t="shared" si="12232"/>
        <v>0</v>
      </c>
      <c r="AM2828" s="56">
        <v>0</v>
      </c>
      <c r="AN2828" s="57">
        <f t="shared" si="12233"/>
        <v>0</v>
      </c>
      <c r="AO2828" s="56">
        <f t="shared" si="12234"/>
        <v>0</v>
      </c>
      <c r="AP2828" s="56">
        <v>0</v>
      </c>
      <c r="AQ2828" s="57">
        <f t="shared" si="12235"/>
        <v>0</v>
      </c>
      <c r="AR2828" s="57">
        <v>0</v>
      </c>
      <c r="AS2828" s="57" t="s">
        <v>43</v>
      </c>
      <c r="AT2828" s="179"/>
      <c r="AU2828" s="176"/>
      <c r="AV2828" s="177"/>
      <c r="AW2828" s="177"/>
      <c r="AX2828" s="177"/>
      <c r="AY2828" s="177"/>
      <c r="BD2828" s="224" t="s">
        <v>78</v>
      </c>
    </row>
    <row r="2829" spans="1:56" s="19" customFormat="1" ht="70.5" hidden="1" customHeight="1">
      <c r="A2829" s="54">
        <v>2018</v>
      </c>
      <c r="B2829" s="174">
        <v>8323</v>
      </c>
      <c r="C2829" s="54">
        <v>5</v>
      </c>
      <c r="D2829" s="54">
        <v>1</v>
      </c>
      <c r="E2829" s="54">
        <v>5000</v>
      </c>
      <c r="F2829" s="54">
        <v>5300</v>
      </c>
      <c r="G2829" s="54">
        <v>532</v>
      </c>
      <c r="H2829" s="163">
        <v>40</v>
      </c>
      <c r="I2829" s="175" t="s">
        <v>1222</v>
      </c>
      <c r="J2829" s="56">
        <f t="shared" si="12216"/>
        <v>0</v>
      </c>
      <c r="K2829" s="56">
        <v>0</v>
      </c>
      <c r="L2829" s="57">
        <f t="shared" si="12217"/>
        <v>0</v>
      </c>
      <c r="M2829" s="56">
        <f t="shared" si="12255"/>
        <v>0</v>
      </c>
      <c r="N2829" s="56">
        <v>0</v>
      </c>
      <c r="O2829" s="57">
        <f t="shared" si="12219"/>
        <v>0</v>
      </c>
      <c r="P2829" s="57">
        <v>0</v>
      </c>
      <c r="Q2829" s="56">
        <f t="shared" si="12220"/>
        <v>0</v>
      </c>
      <c r="R2829" s="56">
        <v>0</v>
      </c>
      <c r="S2829" s="57">
        <f t="shared" si="12221"/>
        <v>0</v>
      </c>
      <c r="T2829" s="56">
        <f t="shared" si="12222"/>
        <v>0</v>
      </c>
      <c r="U2829" s="56">
        <v>0</v>
      </c>
      <c r="V2829" s="57">
        <f t="shared" si="12223"/>
        <v>0</v>
      </c>
      <c r="W2829" s="57">
        <v>0</v>
      </c>
      <c r="X2829" s="56">
        <f t="shared" si="12224"/>
        <v>0</v>
      </c>
      <c r="Y2829" s="56">
        <v>0</v>
      </c>
      <c r="Z2829" s="57">
        <f t="shared" si="12225"/>
        <v>0</v>
      </c>
      <c r="AA2829" s="56">
        <f t="shared" si="12226"/>
        <v>0</v>
      </c>
      <c r="AB2829" s="56">
        <v>0</v>
      </c>
      <c r="AC2829" s="57">
        <f t="shared" si="12227"/>
        <v>0</v>
      </c>
      <c r="AD2829" s="57">
        <v>0</v>
      </c>
      <c r="AE2829" s="56">
        <f t="shared" si="12228"/>
        <v>0</v>
      </c>
      <c r="AF2829" s="56">
        <v>0</v>
      </c>
      <c r="AG2829" s="57">
        <f t="shared" si="12229"/>
        <v>0</v>
      </c>
      <c r="AH2829" s="56">
        <f t="shared" si="12230"/>
        <v>0</v>
      </c>
      <c r="AI2829" s="56">
        <v>0</v>
      </c>
      <c r="AJ2829" s="57">
        <f t="shared" si="12231"/>
        <v>0</v>
      </c>
      <c r="AK2829" s="57">
        <v>0</v>
      </c>
      <c r="AL2829" s="56">
        <f t="shared" si="12232"/>
        <v>0</v>
      </c>
      <c r="AM2829" s="56">
        <v>0</v>
      </c>
      <c r="AN2829" s="57">
        <f t="shared" si="12233"/>
        <v>0</v>
      </c>
      <c r="AO2829" s="56">
        <f t="shared" si="12234"/>
        <v>0</v>
      </c>
      <c r="AP2829" s="56">
        <v>0</v>
      </c>
      <c r="AQ2829" s="57">
        <f t="shared" si="12235"/>
        <v>0</v>
      </c>
      <c r="AR2829" s="57">
        <v>0</v>
      </c>
      <c r="AS2829" s="57" t="s">
        <v>43</v>
      </c>
      <c r="AT2829" s="179"/>
      <c r="AU2829" s="176"/>
      <c r="AV2829" s="177"/>
      <c r="AW2829" s="177"/>
      <c r="AX2829" s="177"/>
      <c r="AY2829" s="177"/>
      <c r="BD2829" s="224" t="s">
        <v>78</v>
      </c>
    </row>
    <row r="2830" spans="1:56" s="19" customFormat="1" ht="70.5" hidden="1" customHeight="1">
      <c r="A2830" s="54">
        <v>2018</v>
      </c>
      <c r="B2830" s="174">
        <v>8323</v>
      </c>
      <c r="C2830" s="54">
        <v>5</v>
      </c>
      <c r="D2830" s="54">
        <v>1</v>
      </c>
      <c r="E2830" s="54">
        <v>5000</v>
      </c>
      <c r="F2830" s="54">
        <v>5300</v>
      </c>
      <c r="G2830" s="54">
        <v>532</v>
      </c>
      <c r="H2830" s="163">
        <v>41</v>
      </c>
      <c r="I2830" s="175" t="s">
        <v>1223</v>
      </c>
      <c r="J2830" s="56">
        <f t="shared" si="12216"/>
        <v>0</v>
      </c>
      <c r="K2830" s="56">
        <v>0</v>
      </c>
      <c r="L2830" s="57">
        <f t="shared" si="12217"/>
        <v>0</v>
      </c>
      <c r="M2830" s="56">
        <f t="shared" si="12255"/>
        <v>0</v>
      </c>
      <c r="N2830" s="56">
        <v>0</v>
      </c>
      <c r="O2830" s="57">
        <f t="shared" si="12219"/>
        <v>0</v>
      </c>
      <c r="P2830" s="57">
        <v>0</v>
      </c>
      <c r="Q2830" s="56">
        <f t="shared" si="12220"/>
        <v>0</v>
      </c>
      <c r="R2830" s="56">
        <v>0</v>
      </c>
      <c r="S2830" s="57">
        <f t="shared" si="12221"/>
        <v>0</v>
      </c>
      <c r="T2830" s="56">
        <f t="shared" si="12222"/>
        <v>0</v>
      </c>
      <c r="U2830" s="56">
        <v>0</v>
      </c>
      <c r="V2830" s="57">
        <f t="shared" si="12223"/>
        <v>0</v>
      </c>
      <c r="W2830" s="57">
        <v>0</v>
      </c>
      <c r="X2830" s="56">
        <f t="shared" si="12224"/>
        <v>0</v>
      </c>
      <c r="Y2830" s="56">
        <v>0</v>
      </c>
      <c r="Z2830" s="57">
        <f t="shared" si="12225"/>
        <v>0</v>
      </c>
      <c r="AA2830" s="56">
        <f t="shared" si="12226"/>
        <v>0</v>
      </c>
      <c r="AB2830" s="56">
        <v>0</v>
      </c>
      <c r="AC2830" s="57">
        <f t="shared" si="12227"/>
        <v>0</v>
      </c>
      <c r="AD2830" s="57">
        <v>0</v>
      </c>
      <c r="AE2830" s="56">
        <f t="shared" si="12228"/>
        <v>0</v>
      </c>
      <c r="AF2830" s="56">
        <v>0</v>
      </c>
      <c r="AG2830" s="57">
        <f t="shared" si="12229"/>
        <v>0</v>
      </c>
      <c r="AH2830" s="56">
        <f t="shared" si="12230"/>
        <v>0</v>
      </c>
      <c r="AI2830" s="56">
        <v>0</v>
      </c>
      <c r="AJ2830" s="57">
        <f t="shared" si="12231"/>
        <v>0</v>
      </c>
      <c r="AK2830" s="57">
        <v>0</v>
      </c>
      <c r="AL2830" s="56">
        <f t="shared" si="12232"/>
        <v>0</v>
      </c>
      <c r="AM2830" s="56">
        <v>0</v>
      </c>
      <c r="AN2830" s="57">
        <f t="shared" si="12233"/>
        <v>0</v>
      </c>
      <c r="AO2830" s="56">
        <f t="shared" si="12234"/>
        <v>0</v>
      </c>
      <c r="AP2830" s="56">
        <v>0</v>
      </c>
      <c r="AQ2830" s="57">
        <f t="shared" si="12235"/>
        <v>0</v>
      </c>
      <c r="AR2830" s="57">
        <v>0</v>
      </c>
      <c r="AS2830" s="57" t="s">
        <v>43</v>
      </c>
      <c r="AT2830" s="179"/>
      <c r="AU2830" s="176"/>
      <c r="AV2830" s="177"/>
      <c r="AW2830" s="177"/>
      <c r="AX2830" s="177"/>
      <c r="AY2830" s="177"/>
      <c r="BD2830" s="224" t="s">
        <v>78</v>
      </c>
    </row>
    <row r="2831" spans="1:56" s="19" customFormat="1" ht="70.5" hidden="1" customHeight="1">
      <c r="A2831" s="54">
        <v>2018</v>
      </c>
      <c r="B2831" s="174">
        <v>8323</v>
      </c>
      <c r="C2831" s="54">
        <v>5</v>
      </c>
      <c r="D2831" s="54">
        <v>1</v>
      </c>
      <c r="E2831" s="54">
        <v>5000</v>
      </c>
      <c r="F2831" s="54">
        <v>5300</v>
      </c>
      <c r="G2831" s="54">
        <v>532</v>
      </c>
      <c r="H2831" s="163">
        <v>42</v>
      </c>
      <c r="I2831" s="175" t="s">
        <v>1224</v>
      </c>
      <c r="J2831" s="56">
        <f t="shared" si="12216"/>
        <v>0</v>
      </c>
      <c r="K2831" s="56">
        <v>0</v>
      </c>
      <c r="L2831" s="57">
        <f t="shared" si="12217"/>
        <v>0</v>
      </c>
      <c r="M2831" s="56">
        <f t="shared" si="12255"/>
        <v>0</v>
      </c>
      <c r="N2831" s="56">
        <v>0</v>
      </c>
      <c r="O2831" s="57">
        <f t="shared" si="12219"/>
        <v>0</v>
      </c>
      <c r="P2831" s="57">
        <v>0</v>
      </c>
      <c r="Q2831" s="56">
        <f t="shared" si="12220"/>
        <v>0</v>
      </c>
      <c r="R2831" s="56">
        <v>0</v>
      </c>
      <c r="S2831" s="57">
        <f t="shared" si="12221"/>
        <v>0</v>
      </c>
      <c r="T2831" s="56">
        <f t="shared" si="12222"/>
        <v>0</v>
      </c>
      <c r="U2831" s="56">
        <v>0</v>
      </c>
      <c r="V2831" s="57">
        <f t="shared" si="12223"/>
        <v>0</v>
      </c>
      <c r="W2831" s="57">
        <v>0</v>
      </c>
      <c r="X2831" s="56">
        <f t="shared" si="12224"/>
        <v>0</v>
      </c>
      <c r="Y2831" s="56">
        <v>0</v>
      </c>
      <c r="Z2831" s="57">
        <f t="shared" si="12225"/>
        <v>0</v>
      </c>
      <c r="AA2831" s="56">
        <f t="shared" si="12226"/>
        <v>0</v>
      </c>
      <c r="AB2831" s="56">
        <v>0</v>
      </c>
      <c r="AC2831" s="57">
        <f t="shared" si="12227"/>
        <v>0</v>
      </c>
      <c r="AD2831" s="57">
        <v>0</v>
      </c>
      <c r="AE2831" s="56">
        <f t="shared" si="12228"/>
        <v>0</v>
      </c>
      <c r="AF2831" s="56">
        <v>0</v>
      </c>
      <c r="AG2831" s="57">
        <f t="shared" si="12229"/>
        <v>0</v>
      </c>
      <c r="AH2831" s="56">
        <f t="shared" si="12230"/>
        <v>0</v>
      </c>
      <c r="AI2831" s="56">
        <v>0</v>
      </c>
      <c r="AJ2831" s="57">
        <f t="shared" si="12231"/>
        <v>0</v>
      </c>
      <c r="AK2831" s="57">
        <v>0</v>
      </c>
      <c r="AL2831" s="56">
        <f t="shared" si="12232"/>
        <v>0</v>
      </c>
      <c r="AM2831" s="56">
        <v>0</v>
      </c>
      <c r="AN2831" s="57">
        <f t="shared" si="12233"/>
        <v>0</v>
      </c>
      <c r="AO2831" s="56">
        <f t="shared" si="12234"/>
        <v>0</v>
      </c>
      <c r="AP2831" s="56">
        <v>0</v>
      </c>
      <c r="AQ2831" s="57">
        <f t="shared" si="12235"/>
        <v>0</v>
      </c>
      <c r="AR2831" s="57">
        <v>0</v>
      </c>
      <c r="AS2831" s="57" t="s">
        <v>43</v>
      </c>
      <c r="AT2831" s="179"/>
      <c r="AU2831" s="176"/>
      <c r="AV2831" s="177"/>
      <c r="AW2831" s="177"/>
      <c r="AX2831" s="177"/>
      <c r="AY2831" s="177"/>
      <c r="BD2831" s="224" t="s">
        <v>78</v>
      </c>
    </row>
    <row r="2832" spans="1:56" s="19" customFormat="1" ht="70.5" hidden="1" customHeight="1">
      <c r="A2832" s="54">
        <v>2018</v>
      </c>
      <c r="B2832" s="174">
        <v>8323</v>
      </c>
      <c r="C2832" s="54">
        <v>5</v>
      </c>
      <c r="D2832" s="54">
        <v>1</v>
      </c>
      <c r="E2832" s="54">
        <v>5000</v>
      </c>
      <c r="F2832" s="54">
        <v>5300</v>
      </c>
      <c r="G2832" s="54">
        <v>532</v>
      </c>
      <c r="H2832" s="163">
        <v>43</v>
      </c>
      <c r="I2832" s="175" t="s">
        <v>1225</v>
      </c>
      <c r="J2832" s="56">
        <f t="shared" si="12216"/>
        <v>0</v>
      </c>
      <c r="K2832" s="56">
        <v>0</v>
      </c>
      <c r="L2832" s="57">
        <f t="shared" si="12217"/>
        <v>0</v>
      </c>
      <c r="M2832" s="56">
        <f t="shared" si="12255"/>
        <v>0</v>
      </c>
      <c r="N2832" s="56">
        <v>0</v>
      </c>
      <c r="O2832" s="57">
        <f t="shared" si="12219"/>
        <v>0</v>
      </c>
      <c r="P2832" s="57">
        <v>0</v>
      </c>
      <c r="Q2832" s="56">
        <f t="shared" si="12220"/>
        <v>0</v>
      </c>
      <c r="R2832" s="56">
        <v>0</v>
      </c>
      <c r="S2832" s="57">
        <f t="shared" si="12221"/>
        <v>0</v>
      </c>
      <c r="T2832" s="56">
        <f t="shared" si="12222"/>
        <v>0</v>
      </c>
      <c r="U2832" s="56">
        <v>0</v>
      </c>
      <c r="V2832" s="57">
        <f t="shared" si="12223"/>
        <v>0</v>
      </c>
      <c r="W2832" s="57">
        <v>0</v>
      </c>
      <c r="X2832" s="56">
        <f t="shared" si="12224"/>
        <v>0</v>
      </c>
      <c r="Y2832" s="56">
        <v>0</v>
      </c>
      <c r="Z2832" s="57">
        <f t="shared" si="12225"/>
        <v>0</v>
      </c>
      <c r="AA2832" s="56">
        <f t="shared" si="12226"/>
        <v>0</v>
      </c>
      <c r="AB2832" s="56">
        <v>0</v>
      </c>
      <c r="AC2832" s="57">
        <f t="shared" si="12227"/>
        <v>0</v>
      </c>
      <c r="AD2832" s="57">
        <v>0</v>
      </c>
      <c r="AE2832" s="56">
        <f t="shared" si="12228"/>
        <v>0</v>
      </c>
      <c r="AF2832" s="56">
        <v>0</v>
      </c>
      <c r="AG2832" s="57">
        <f t="shared" si="12229"/>
        <v>0</v>
      </c>
      <c r="AH2832" s="56">
        <f t="shared" si="12230"/>
        <v>0</v>
      </c>
      <c r="AI2832" s="56">
        <v>0</v>
      </c>
      <c r="AJ2832" s="57">
        <f t="shared" si="12231"/>
        <v>0</v>
      </c>
      <c r="AK2832" s="57">
        <v>0</v>
      </c>
      <c r="AL2832" s="56">
        <f t="shared" si="12232"/>
        <v>0</v>
      </c>
      <c r="AM2832" s="56">
        <v>0</v>
      </c>
      <c r="AN2832" s="57">
        <f t="shared" si="12233"/>
        <v>0</v>
      </c>
      <c r="AO2832" s="56">
        <f t="shared" si="12234"/>
        <v>0</v>
      </c>
      <c r="AP2832" s="56">
        <v>0</v>
      </c>
      <c r="AQ2832" s="57">
        <f t="shared" si="12235"/>
        <v>0</v>
      </c>
      <c r="AR2832" s="57">
        <v>0</v>
      </c>
      <c r="AS2832" s="57" t="s">
        <v>43</v>
      </c>
      <c r="AT2832" s="179"/>
      <c r="AU2832" s="176"/>
      <c r="AV2832" s="177"/>
      <c r="AW2832" s="177"/>
      <c r="AX2832" s="177"/>
      <c r="AY2832" s="177"/>
      <c r="BD2832" s="224" t="s">
        <v>78</v>
      </c>
    </row>
    <row r="2833" spans="1:56" s="19" customFormat="1" ht="70.5" hidden="1" customHeight="1">
      <c r="A2833" s="54">
        <v>2018</v>
      </c>
      <c r="B2833" s="174">
        <v>8323</v>
      </c>
      <c r="C2833" s="54">
        <v>5</v>
      </c>
      <c r="D2833" s="54">
        <v>1</v>
      </c>
      <c r="E2833" s="54">
        <v>5000</v>
      </c>
      <c r="F2833" s="54">
        <v>5300</v>
      </c>
      <c r="G2833" s="54">
        <v>532</v>
      </c>
      <c r="H2833" s="163">
        <v>44</v>
      </c>
      <c r="I2833" s="175" t="s">
        <v>1226</v>
      </c>
      <c r="J2833" s="56">
        <f t="shared" si="12216"/>
        <v>0</v>
      </c>
      <c r="K2833" s="56">
        <v>0</v>
      </c>
      <c r="L2833" s="57">
        <f t="shared" si="12217"/>
        <v>0</v>
      </c>
      <c r="M2833" s="56">
        <f t="shared" si="12255"/>
        <v>0</v>
      </c>
      <c r="N2833" s="56">
        <v>0</v>
      </c>
      <c r="O2833" s="57">
        <f t="shared" si="12219"/>
        <v>0</v>
      </c>
      <c r="P2833" s="57">
        <v>0</v>
      </c>
      <c r="Q2833" s="56">
        <f t="shared" si="12220"/>
        <v>0</v>
      </c>
      <c r="R2833" s="56">
        <v>0</v>
      </c>
      <c r="S2833" s="57">
        <f t="shared" si="12221"/>
        <v>0</v>
      </c>
      <c r="T2833" s="56">
        <f t="shared" si="12222"/>
        <v>0</v>
      </c>
      <c r="U2833" s="56">
        <v>0</v>
      </c>
      <c r="V2833" s="57">
        <f t="shared" si="12223"/>
        <v>0</v>
      </c>
      <c r="W2833" s="57">
        <v>0</v>
      </c>
      <c r="X2833" s="56">
        <f t="shared" si="12224"/>
        <v>0</v>
      </c>
      <c r="Y2833" s="56">
        <v>0</v>
      </c>
      <c r="Z2833" s="57">
        <f t="shared" si="12225"/>
        <v>0</v>
      </c>
      <c r="AA2833" s="56">
        <f t="shared" si="12226"/>
        <v>0</v>
      </c>
      <c r="AB2833" s="56">
        <v>0</v>
      </c>
      <c r="AC2833" s="57">
        <f t="shared" si="12227"/>
        <v>0</v>
      </c>
      <c r="AD2833" s="57">
        <v>0</v>
      </c>
      <c r="AE2833" s="56">
        <f t="shared" si="12228"/>
        <v>0</v>
      </c>
      <c r="AF2833" s="56">
        <v>0</v>
      </c>
      <c r="AG2833" s="57">
        <f t="shared" si="12229"/>
        <v>0</v>
      </c>
      <c r="AH2833" s="56">
        <f t="shared" si="12230"/>
        <v>0</v>
      </c>
      <c r="AI2833" s="56">
        <v>0</v>
      </c>
      <c r="AJ2833" s="57">
        <f t="shared" si="12231"/>
        <v>0</v>
      </c>
      <c r="AK2833" s="57">
        <v>0</v>
      </c>
      <c r="AL2833" s="56">
        <f t="shared" si="12232"/>
        <v>0</v>
      </c>
      <c r="AM2833" s="56">
        <v>0</v>
      </c>
      <c r="AN2833" s="57">
        <f t="shared" si="12233"/>
        <v>0</v>
      </c>
      <c r="AO2833" s="56">
        <f t="shared" si="12234"/>
        <v>0</v>
      </c>
      <c r="AP2833" s="56">
        <v>0</v>
      </c>
      <c r="AQ2833" s="57">
        <f t="shared" si="12235"/>
        <v>0</v>
      </c>
      <c r="AR2833" s="57">
        <v>0</v>
      </c>
      <c r="AS2833" s="57" t="s">
        <v>43</v>
      </c>
      <c r="AT2833" s="179"/>
      <c r="AU2833" s="176"/>
      <c r="AV2833" s="177"/>
      <c r="AW2833" s="177"/>
      <c r="AX2833" s="177"/>
      <c r="AY2833" s="177"/>
      <c r="BD2833" s="224" t="s">
        <v>78</v>
      </c>
    </row>
    <row r="2834" spans="1:56" s="19" customFormat="1" ht="70.5" hidden="1" customHeight="1">
      <c r="A2834" s="54">
        <v>2018</v>
      </c>
      <c r="B2834" s="174">
        <v>8323</v>
      </c>
      <c r="C2834" s="54">
        <v>5</v>
      </c>
      <c r="D2834" s="54">
        <v>1</v>
      </c>
      <c r="E2834" s="54">
        <v>5000</v>
      </c>
      <c r="F2834" s="54">
        <v>5300</v>
      </c>
      <c r="G2834" s="54">
        <v>532</v>
      </c>
      <c r="H2834" s="163">
        <v>45</v>
      </c>
      <c r="I2834" s="175" t="s">
        <v>1176</v>
      </c>
      <c r="J2834" s="56">
        <f t="shared" si="12216"/>
        <v>0</v>
      </c>
      <c r="K2834" s="56">
        <v>0</v>
      </c>
      <c r="L2834" s="57">
        <f t="shared" si="12217"/>
        <v>0</v>
      </c>
      <c r="M2834" s="56">
        <f t="shared" si="12255"/>
        <v>0</v>
      </c>
      <c r="N2834" s="56">
        <v>0</v>
      </c>
      <c r="O2834" s="57">
        <f t="shared" si="12219"/>
        <v>0</v>
      </c>
      <c r="P2834" s="57">
        <v>0</v>
      </c>
      <c r="Q2834" s="56">
        <f t="shared" si="12220"/>
        <v>0</v>
      </c>
      <c r="R2834" s="56">
        <v>0</v>
      </c>
      <c r="S2834" s="57">
        <f t="shared" si="12221"/>
        <v>0</v>
      </c>
      <c r="T2834" s="56">
        <f t="shared" si="12222"/>
        <v>0</v>
      </c>
      <c r="U2834" s="56">
        <v>0</v>
      </c>
      <c r="V2834" s="57">
        <f t="shared" si="12223"/>
        <v>0</v>
      </c>
      <c r="W2834" s="57">
        <v>0</v>
      </c>
      <c r="X2834" s="56">
        <f t="shared" si="12224"/>
        <v>0</v>
      </c>
      <c r="Y2834" s="56">
        <v>0</v>
      </c>
      <c r="Z2834" s="57">
        <f t="shared" si="12225"/>
        <v>0</v>
      </c>
      <c r="AA2834" s="56">
        <f t="shared" si="12226"/>
        <v>0</v>
      </c>
      <c r="AB2834" s="56">
        <v>0</v>
      </c>
      <c r="AC2834" s="57">
        <f t="shared" si="12227"/>
        <v>0</v>
      </c>
      <c r="AD2834" s="57">
        <v>0</v>
      </c>
      <c r="AE2834" s="56">
        <f t="shared" si="12228"/>
        <v>0</v>
      </c>
      <c r="AF2834" s="56">
        <v>0</v>
      </c>
      <c r="AG2834" s="57">
        <f t="shared" si="12229"/>
        <v>0</v>
      </c>
      <c r="AH2834" s="56">
        <f t="shared" si="12230"/>
        <v>0</v>
      </c>
      <c r="AI2834" s="56">
        <v>0</v>
      </c>
      <c r="AJ2834" s="57">
        <f t="shared" si="12231"/>
        <v>0</v>
      </c>
      <c r="AK2834" s="57">
        <v>0</v>
      </c>
      <c r="AL2834" s="56">
        <f t="shared" si="12232"/>
        <v>0</v>
      </c>
      <c r="AM2834" s="56">
        <v>0</v>
      </c>
      <c r="AN2834" s="57">
        <f t="shared" si="12233"/>
        <v>0</v>
      </c>
      <c r="AO2834" s="56">
        <f t="shared" si="12234"/>
        <v>0</v>
      </c>
      <c r="AP2834" s="56">
        <v>0</v>
      </c>
      <c r="AQ2834" s="57">
        <f t="shared" si="12235"/>
        <v>0</v>
      </c>
      <c r="AR2834" s="57">
        <v>0</v>
      </c>
      <c r="AS2834" s="57" t="s">
        <v>43</v>
      </c>
      <c r="AT2834" s="179"/>
      <c r="AU2834" s="176"/>
      <c r="AV2834" s="177"/>
      <c r="AW2834" s="177"/>
      <c r="AX2834" s="177"/>
      <c r="AY2834" s="177"/>
      <c r="BD2834" s="224" t="s">
        <v>78</v>
      </c>
    </row>
    <row r="2835" spans="1:56" s="19" customFormat="1" ht="70.5" hidden="1" customHeight="1">
      <c r="A2835" s="54">
        <v>2018</v>
      </c>
      <c r="B2835" s="174">
        <v>8323</v>
      </c>
      <c r="C2835" s="54">
        <v>5</v>
      </c>
      <c r="D2835" s="54">
        <v>1</v>
      </c>
      <c r="E2835" s="54">
        <v>5000</v>
      </c>
      <c r="F2835" s="54">
        <v>5300</v>
      </c>
      <c r="G2835" s="54">
        <v>532</v>
      </c>
      <c r="H2835" s="163">
        <v>46</v>
      </c>
      <c r="I2835" s="175" t="s">
        <v>1227</v>
      </c>
      <c r="J2835" s="56">
        <f t="shared" si="12216"/>
        <v>0</v>
      </c>
      <c r="K2835" s="56">
        <v>0</v>
      </c>
      <c r="L2835" s="57">
        <f t="shared" si="12217"/>
        <v>0</v>
      </c>
      <c r="M2835" s="56">
        <f t="shared" si="12255"/>
        <v>0</v>
      </c>
      <c r="N2835" s="56">
        <v>0</v>
      </c>
      <c r="O2835" s="57">
        <f t="shared" si="12219"/>
        <v>0</v>
      </c>
      <c r="P2835" s="57">
        <v>0</v>
      </c>
      <c r="Q2835" s="56">
        <f t="shared" si="12220"/>
        <v>0</v>
      </c>
      <c r="R2835" s="56">
        <v>0</v>
      </c>
      <c r="S2835" s="57">
        <f t="shared" si="12221"/>
        <v>0</v>
      </c>
      <c r="T2835" s="56">
        <f t="shared" si="12222"/>
        <v>0</v>
      </c>
      <c r="U2835" s="56">
        <v>0</v>
      </c>
      <c r="V2835" s="57">
        <f t="shared" si="12223"/>
        <v>0</v>
      </c>
      <c r="W2835" s="57">
        <v>0</v>
      </c>
      <c r="X2835" s="56">
        <f t="shared" si="12224"/>
        <v>0</v>
      </c>
      <c r="Y2835" s="56">
        <v>0</v>
      </c>
      <c r="Z2835" s="57">
        <f t="shared" si="12225"/>
        <v>0</v>
      </c>
      <c r="AA2835" s="56">
        <f t="shared" si="12226"/>
        <v>0</v>
      </c>
      <c r="AB2835" s="56">
        <v>0</v>
      </c>
      <c r="AC2835" s="57">
        <f t="shared" si="12227"/>
        <v>0</v>
      </c>
      <c r="AD2835" s="57">
        <v>0</v>
      </c>
      <c r="AE2835" s="56">
        <f t="shared" si="12228"/>
        <v>0</v>
      </c>
      <c r="AF2835" s="56">
        <v>0</v>
      </c>
      <c r="AG2835" s="57">
        <f t="shared" si="12229"/>
        <v>0</v>
      </c>
      <c r="AH2835" s="56">
        <f t="shared" si="12230"/>
        <v>0</v>
      </c>
      <c r="AI2835" s="56">
        <v>0</v>
      </c>
      <c r="AJ2835" s="57">
        <f t="shared" si="12231"/>
        <v>0</v>
      </c>
      <c r="AK2835" s="57">
        <v>0</v>
      </c>
      <c r="AL2835" s="56">
        <f t="shared" si="12232"/>
        <v>0</v>
      </c>
      <c r="AM2835" s="56">
        <v>0</v>
      </c>
      <c r="AN2835" s="57">
        <f t="shared" si="12233"/>
        <v>0</v>
      </c>
      <c r="AO2835" s="56">
        <f t="shared" si="12234"/>
        <v>0</v>
      </c>
      <c r="AP2835" s="56">
        <v>0</v>
      </c>
      <c r="AQ2835" s="57">
        <f t="shared" si="12235"/>
        <v>0</v>
      </c>
      <c r="AR2835" s="57">
        <v>0</v>
      </c>
      <c r="AS2835" s="57" t="s">
        <v>43</v>
      </c>
      <c r="AT2835" s="179"/>
      <c r="AU2835" s="176"/>
      <c r="AV2835" s="177"/>
      <c r="AW2835" s="177"/>
      <c r="AX2835" s="177"/>
      <c r="AY2835" s="177"/>
      <c r="BD2835" s="224" t="s">
        <v>78</v>
      </c>
    </row>
    <row r="2836" spans="1:56" s="19" customFormat="1" ht="70.5" hidden="1" customHeight="1">
      <c r="A2836" s="54">
        <v>2018</v>
      </c>
      <c r="B2836" s="174">
        <v>8323</v>
      </c>
      <c r="C2836" s="54">
        <v>5</v>
      </c>
      <c r="D2836" s="54">
        <v>1</v>
      </c>
      <c r="E2836" s="54">
        <v>5000</v>
      </c>
      <c r="F2836" s="54">
        <v>5300</v>
      </c>
      <c r="G2836" s="54">
        <v>532</v>
      </c>
      <c r="H2836" s="163">
        <v>47</v>
      </c>
      <c r="I2836" s="175" t="s">
        <v>1228</v>
      </c>
      <c r="J2836" s="56">
        <f t="shared" si="12216"/>
        <v>0</v>
      </c>
      <c r="K2836" s="56">
        <v>0</v>
      </c>
      <c r="L2836" s="57">
        <f t="shared" si="12217"/>
        <v>0</v>
      </c>
      <c r="M2836" s="56">
        <f t="shared" si="12255"/>
        <v>0</v>
      </c>
      <c r="N2836" s="56">
        <v>0</v>
      </c>
      <c r="O2836" s="57">
        <f t="shared" si="12219"/>
        <v>0</v>
      </c>
      <c r="P2836" s="57">
        <v>0</v>
      </c>
      <c r="Q2836" s="56">
        <f t="shared" si="12220"/>
        <v>0</v>
      </c>
      <c r="R2836" s="56">
        <v>0</v>
      </c>
      <c r="S2836" s="57">
        <f t="shared" si="12221"/>
        <v>0</v>
      </c>
      <c r="T2836" s="56">
        <f t="shared" si="12222"/>
        <v>0</v>
      </c>
      <c r="U2836" s="56">
        <v>0</v>
      </c>
      <c r="V2836" s="57">
        <f t="shared" si="12223"/>
        <v>0</v>
      </c>
      <c r="W2836" s="57">
        <v>0</v>
      </c>
      <c r="X2836" s="56">
        <f t="shared" si="12224"/>
        <v>0</v>
      </c>
      <c r="Y2836" s="56">
        <v>0</v>
      </c>
      <c r="Z2836" s="57">
        <f t="shared" si="12225"/>
        <v>0</v>
      </c>
      <c r="AA2836" s="56">
        <f t="shared" si="12226"/>
        <v>0</v>
      </c>
      <c r="AB2836" s="56">
        <v>0</v>
      </c>
      <c r="AC2836" s="57">
        <f t="shared" si="12227"/>
        <v>0</v>
      </c>
      <c r="AD2836" s="57">
        <v>0</v>
      </c>
      <c r="AE2836" s="56">
        <f t="shared" si="12228"/>
        <v>0</v>
      </c>
      <c r="AF2836" s="56">
        <v>0</v>
      </c>
      <c r="AG2836" s="57">
        <f t="shared" si="12229"/>
        <v>0</v>
      </c>
      <c r="AH2836" s="56">
        <f t="shared" si="12230"/>
        <v>0</v>
      </c>
      <c r="AI2836" s="56">
        <v>0</v>
      </c>
      <c r="AJ2836" s="57">
        <f t="shared" si="12231"/>
        <v>0</v>
      </c>
      <c r="AK2836" s="57">
        <v>0</v>
      </c>
      <c r="AL2836" s="56">
        <f t="shared" si="12232"/>
        <v>0</v>
      </c>
      <c r="AM2836" s="56">
        <v>0</v>
      </c>
      <c r="AN2836" s="57">
        <f t="shared" si="12233"/>
        <v>0</v>
      </c>
      <c r="AO2836" s="56">
        <f t="shared" si="12234"/>
        <v>0</v>
      </c>
      <c r="AP2836" s="56">
        <v>0</v>
      </c>
      <c r="AQ2836" s="57">
        <f t="shared" si="12235"/>
        <v>0</v>
      </c>
      <c r="AR2836" s="57">
        <v>0</v>
      </c>
      <c r="AS2836" s="57" t="s">
        <v>43</v>
      </c>
      <c r="AT2836" s="179"/>
      <c r="AU2836" s="176"/>
      <c r="AV2836" s="177"/>
      <c r="AW2836" s="177"/>
      <c r="AX2836" s="177"/>
      <c r="AY2836" s="177"/>
      <c r="BD2836" s="224" t="s">
        <v>78</v>
      </c>
    </row>
    <row r="2837" spans="1:56" s="19" customFormat="1" ht="70.5" hidden="1" customHeight="1">
      <c r="A2837" s="54">
        <v>2018</v>
      </c>
      <c r="B2837" s="174">
        <v>8323</v>
      </c>
      <c r="C2837" s="54">
        <v>5</v>
      </c>
      <c r="D2837" s="54">
        <v>1</v>
      </c>
      <c r="E2837" s="54">
        <v>5000</v>
      </c>
      <c r="F2837" s="54">
        <v>5300</v>
      </c>
      <c r="G2837" s="54">
        <v>532</v>
      </c>
      <c r="H2837" s="163">
        <v>48</v>
      </c>
      <c r="I2837" s="175" t="s">
        <v>1229</v>
      </c>
      <c r="J2837" s="56">
        <f t="shared" si="12216"/>
        <v>0</v>
      </c>
      <c r="K2837" s="56">
        <v>0</v>
      </c>
      <c r="L2837" s="57">
        <f t="shared" si="12217"/>
        <v>0</v>
      </c>
      <c r="M2837" s="56">
        <f t="shared" si="12255"/>
        <v>0</v>
      </c>
      <c r="N2837" s="56">
        <v>0</v>
      </c>
      <c r="O2837" s="57">
        <f t="shared" si="12219"/>
        <v>0</v>
      </c>
      <c r="P2837" s="57">
        <v>0</v>
      </c>
      <c r="Q2837" s="56">
        <f t="shared" si="12220"/>
        <v>0</v>
      </c>
      <c r="R2837" s="56">
        <v>0</v>
      </c>
      <c r="S2837" s="57">
        <f t="shared" si="12221"/>
        <v>0</v>
      </c>
      <c r="T2837" s="56">
        <f t="shared" si="12222"/>
        <v>0</v>
      </c>
      <c r="U2837" s="56">
        <v>0</v>
      </c>
      <c r="V2837" s="57">
        <f t="shared" si="12223"/>
        <v>0</v>
      </c>
      <c r="W2837" s="57">
        <v>0</v>
      </c>
      <c r="X2837" s="56">
        <f t="shared" si="12224"/>
        <v>0</v>
      </c>
      <c r="Y2837" s="56">
        <v>0</v>
      </c>
      <c r="Z2837" s="57">
        <f t="shared" si="12225"/>
        <v>0</v>
      </c>
      <c r="AA2837" s="56">
        <f t="shared" si="12226"/>
        <v>0</v>
      </c>
      <c r="AB2837" s="56">
        <v>0</v>
      </c>
      <c r="AC2837" s="57">
        <f t="shared" si="12227"/>
        <v>0</v>
      </c>
      <c r="AD2837" s="57">
        <v>0</v>
      </c>
      <c r="AE2837" s="56">
        <f t="shared" si="12228"/>
        <v>0</v>
      </c>
      <c r="AF2837" s="56">
        <v>0</v>
      </c>
      <c r="AG2837" s="57">
        <f t="shared" si="12229"/>
        <v>0</v>
      </c>
      <c r="AH2837" s="56">
        <f t="shared" si="12230"/>
        <v>0</v>
      </c>
      <c r="AI2837" s="56">
        <v>0</v>
      </c>
      <c r="AJ2837" s="57">
        <f t="shared" si="12231"/>
        <v>0</v>
      </c>
      <c r="AK2837" s="57">
        <v>0</v>
      </c>
      <c r="AL2837" s="56">
        <f t="shared" si="12232"/>
        <v>0</v>
      </c>
      <c r="AM2837" s="56">
        <v>0</v>
      </c>
      <c r="AN2837" s="57">
        <f t="shared" si="12233"/>
        <v>0</v>
      </c>
      <c r="AO2837" s="56">
        <f t="shared" si="12234"/>
        <v>0</v>
      </c>
      <c r="AP2837" s="56">
        <v>0</v>
      </c>
      <c r="AQ2837" s="57">
        <f t="shared" si="12235"/>
        <v>0</v>
      </c>
      <c r="AR2837" s="57">
        <v>0</v>
      </c>
      <c r="AS2837" s="57" t="s">
        <v>43</v>
      </c>
      <c r="AT2837" s="179"/>
      <c r="AU2837" s="176"/>
      <c r="AV2837" s="177"/>
      <c r="AW2837" s="177"/>
      <c r="AX2837" s="177"/>
      <c r="AY2837" s="177"/>
      <c r="BD2837" s="224" t="s">
        <v>78</v>
      </c>
    </row>
    <row r="2838" spans="1:56" s="19" customFormat="1" ht="70.5" hidden="1" customHeight="1">
      <c r="A2838" s="54">
        <v>2018</v>
      </c>
      <c r="B2838" s="174">
        <v>8323</v>
      </c>
      <c r="C2838" s="54">
        <v>5</v>
      </c>
      <c r="D2838" s="54">
        <v>1</v>
      </c>
      <c r="E2838" s="54">
        <v>5000</v>
      </c>
      <c r="F2838" s="54">
        <v>5300</v>
      </c>
      <c r="G2838" s="54">
        <v>532</v>
      </c>
      <c r="H2838" s="163">
        <v>49</v>
      </c>
      <c r="I2838" s="175" t="s">
        <v>990</v>
      </c>
      <c r="J2838" s="56">
        <f t="shared" si="12216"/>
        <v>0</v>
      </c>
      <c r="K2838" s="56">
        <v>0</v>
      </c>
      <c r="L2838" s="57">
        <f t="shared" si="12217"/>
        <v>0</v>
      </c>
      <c r="M2838" s="56">
        <f t="shared" si="12255"/>
        <v>0</v>
      </c>
      <c r="N2838" s="56">
        <v>0</v>
      </c>
      <c r="O2838" s="57">
        <f t="shared" si="12219"/>
        <v>0</v>
      </c>
      <c r="P2838" s="57">
        <v>0</v>
      </c>
      <c r="Q2838" s="56">
        <f t="shared" si="12220"/>
        <v>0</v>
      </c>
      <c r="R2838" s="56">
        <v>0</v>
      </c>
      <c r="S2838" s="57">
        <f t="shared" si="12221"/>
        <v>0</v>
      </c>
      <c r="T2838" s="56">
        <f t="shared" si="12222"/>
        <v>0</v>
      </c>
      <c r="U2838" s="56">
        <v>0</v>
      </c>
      <c r="V2838" s="57">
        <f t="shared" si="12223"/>
        <v>0</v>
      </c>
      <c r="W2838" s="57">
        <v>0</v>
      </c>
      <c r="X2838" s="56">
        <f t="shared" si="12224"/>
        <v>0</v>
      </c>
      <c r="Y2838" s="56">
        <v>0</v>
      </c>
      <c r="Z2838" s="57">
        <f t="shared" si="12225"/>
        <v>0</v>
      </c>
      <c r="AA2838" s="56">
        <f t="shared" si="12226"/>
        <v>0</v>
      </c>
      <c r="AB2838" s="56">
        <v>0</v>
      </c>
      <c r="AC2838" s="57">
        <f t="shared" si="12227"/>
        <v>0</v>
      </c>
      <c r="AD2838" s="57">
        <v>0</v>
      </c>
      <c r="AE2838" s="56">
        <f t="shared" si="12228"/>
        <v>0</v>
      </c>
      <c r="AF2838" s="56">
        <v>0</v>
      </c>
      <c r="AG2838" s="57">
        <f t="shared" si="12229"/>
        <v>0</v>
      </c>
      <c r="AH2838" s="56">
        <f t="shared" si="12230"/>
        <v>0</v>
      </c>
      <c r="AI2838" s="56">
        <v>0</v>
      </c>
      <c r="AJ2838" s="57">
        <f t="shared" si="12231"/>
        <v>0</v>
      </c>
      <c r="AK2838" s="57">
        <v>0</v>
      </c>
      <c r="AL2838" s="56">
        <f t="shared" si="12232"/>
        <v>0</v>
      </c>
      <c r="AM2838" s="56">
        <v>0</v>
      </c>
      <c r="AN2838" s="57">
        <f t="shared" si="12233"/>
        <v>0</v>
      </c>
      <c r="AO2838" s="56">
        <f t="shared" si="12234"/>
        <v>0</v>
      </c>
      <c r="AP2838" s="56">
        <v>0</v>
      </c>
      <c r="AQ2838" s="57">
        <f t="shared" si="12235"/>
        <v>0</v>
      </c>
      <c r="AR2838" s="57">
        <v>0</v>
      </c>
      <c r="AS2838" s="57" t="s">
        <v>43</v>
      </c>
      <c r="AT2838" s="179"/>
      <c r="AU2838" s="176"/>
      <c r="AV2838" s="177"/>
      <c r="AW2838" s="177"/>
      <c r="AX2838" s="177"/>
      <c r="AY2838" s="177"/>
      <c r="BD2838" s="224" t="s">
        <v>78</v>
      </c>
    </row>
    <row r="2839" spans="1:56" s="19" customFormat="1" ht="70.5" customHeight="1">
      <c r="A2839" s="145">
        <v>2019</v>
      </c>
      <c r="B2839" s="146">
        <v>8323</v>
      </c>
      <c r="C2839" s="145">
        <v>5</v>
      </c>
      <c r="D2839" s="145">
        <v>1</v>
      </c>
      <c r="E2839" s="145">
        <v>5000</v>
      </c>
      <c r="F2839" s="145">
        <v>5400</v>
      </c>
      <c r="G2839" s="145"/>
      <c r="H2839" s="145"/>
      <c r="I2839" s="147" t="s">
        <v>137</v>
      </c>
      <c r="J2839" s="148">
        <f>J2840+J2847</f>
        <v>4400000</v>
      </c>
      <c r="K2839" s="148">
        <f t="shared" ref="K2839:O2839" si="12261">K2840+K2847</f>
        <v>0</v>
      </c>
      <c r="L2839" s="148">
        <f t="shared" si="12261"/>
        <v>4400000</v>
      </c>
      <c r="M2839" s="148">
        <f t="shared" si="12261"/>
        <v>0</v>
      </c>
      <c r="N2839" s="148">
        <f t="shared" si="12261"/>
        <v>0</v>
      </c>
      <c r="O2839" s="148">
        <f t="shared" si="12261"/>
        <v>0</v>
      </c>
      <c r="P2839" s="148">
        <f>L2839+O2839</f>
        <v>4400000</v>
      </c>
      <c r="Q2839" s="148">
        <f>Q2840+Q2847</f>
        <v>0</v>
      </c>
      <c r="R2839" s="148">
        <f t="shared" ref="R2839:V2839" si="12262">R2840+R2847</f>
        <v>0</v>
      </c>
      <c r="S2839" s="148">
        <f t="shared" si="12262"/>
        <v>0</v>
      </c>
      <c r="T2839" s="148">
        <f t="shared" si="12262"/>
        <v>0</v>
      </c>
      <c r="U2839" s="148">
        <f t="shared" si="12262"/>
        <v>0</v>
      </c>
      <c r="V2839" s="148">
        <f t="shared" si="12262"/>
        <v>0</v>
      </c>
      <c r="W2839" s="148">
        <f>S2839+V2839</f>
        <v>0</v>
      </c>
      <c r="X2839" s="148">
        <f>X2840+X2847</f>
        <v>0</v>
      </c>
      <c r="Y2839" s="148">
        <f t="shared" ref="Y2839:AC2839" si="12263">Y2840+Y2847</f>
        <v>0</v>
      </c>
      <c r="Z2839" s="148">
        <f t="shared" si="12263"/>
        <v>0</v>
      </c>
      <c r="AA2839" s="148">
        <f t="shared" si="12263"/>
        <v>0</v>
      </c>
      <c r="AB2839" s="148">
        <f t="shared" si="12263"/>
        <v>0</v>
      </c>
      <c r="AC2839" s="148">
        <f t="shared" si="12263"/>
        <v>0</v>
      </c>
      <c r="AD2839" s="148">
        <f>Z2839+AC2839</f>
        <v>0</v>
      </c>
      <c r="AE2839" s="148">
        <f>AE2840+AE2847</f>
        <v>0</v>
      </c>
      <c r="AF2839" s="148">
        <f t="shared" ref="AF2839:AI2839" si="12264">AF2840+AF2847</f>
        <v>0</v>
      </c>
      <c r="AG2839" s="148">
        <f t="shared" si="12264"/>
        <v>0</v>
      </c>
      <c r="AH2839" s="148">
        <f t="shared" si="12264"/>
        <v>0</v>
      </c>
      <c r="AI2839" s="148">
        <f t="shared" si="12264"/>
        <v>0</v>
      </c>
      <c r="AJ2839" s="148">
        <f t="shared" ref="AJ2839" si="12265">AJ2840+AJ2847</f>
        <v>0</v>
      </c>
      <c r="AK2839" s="148">
        <f>AG2839+AJ2839</f>
        <v>0</v>
      </c>
      <c r="AL2839" s="148">
        <f>AL2840+AL2847</f>
        <v>4400000</v>
      </c>
      <c r="AM2839" s="148">
        <f t="shared" ref="AM2839:AQ2839" si="12266">AM2840+AM2847</f>
        <v>0</v>
      </c>
      <c r="AN2839" s="148">
        <f t="shared" si="12266"/>
        <v>4400000</v>
      </c>
      <c r="AO2839" s="148">
        <f t="shared" si="12266"/>
        <v>0</v>
      </c>
      <c r="AP2839" s="148">
        <f t="shared" si="12266"/>
        <v>0</v>
      </c>
      <c r="AQ2839" s="148">
        <f t="shared" si="12266"/>
        <v>0</v>
      </c>
      <c r="AR2839" s="148">
        <f>AN2839+AQ2839</f>
        <v>4400000</v>
      </c>
      <c r="AS2839" s="148"/>
      <c r="AT2839" s="149"/>
      <c r="AU2839" s="150"/>
      <c r="AV2839" s="151"/>
      <c r="AW2839" s="151"/>
      <c r="AX2839" s="151"/>
      <c r="AY2839" s="151"/>
      <c r="BD2839" s="153"/>
    </row>
    <row r="2840" spans="1:56" s="19" customFormat="1" ht="70.5" customHeight="1">
      <c r="A2840" s="154">
        <v>2019</v>
      </c>
      <c r="B2840" s="155">
        <v>8323</v>
      </c>
      <c r="C2840" s="154">
        <v>5</v>
      </c>
      <c r="D2840" s="154">
        <v>1</v>
      </c>
      <c r="E2840" s="154">
        <v>5000</v>
      </c>
      <c r="F2840" s="154">
        <v>5400</v>
      </c>
      <c r="G2840" s="154">
        <v>541</v>
      </c>
      <c r="H2840" s="154"/>
      <c r="I2840" s="172" t="s">
        <v>138</v>
      </c>
      <c r="J2840" s="158">
        <f>SUM(J2841:J2846)</f>
        <v>4400000</v>
      </c>
      <c r="K2840" s="158">
        <f t="shared" ref="K2840:O2840" si="12267">SUM(K2841:K2846)</f>
        <v>0</v>
      </c>
      <c r="L2840" s="158">
        <f t="shared" si="12267"/>
        <v>4400000</v>
      </c>
      <c r="M2840" s="158">
        <f t="shared" si="12267"/>
        <v>0</v>
      </c>
      <c r="N2840" s="158">
        <f t="shared" si="12267"/>
        <v>0</v>
      </c>
      <c r="O2840" s="158">
        <f t="shared" si="12267"/>
        <v>0</v>
      </c>
      <c r="P2840" s="158">
        <f>L2840+O2840</f>
        <v>4400000</v>
      </c>
      <c r="Q2840" s="158">
        <f>SUM(Q2841:Q2846)</f>
        <v>0</v>
      </c>
      <c r="R2840" s="158">
        <f t="shared" ref="R2840:V2840" si="12268">SUM(R2841:R2846)</f>
        <v>0</v>
      </c>
      <c r="S2840" s="158">
        <f t="shared" si="12268"/>
        <v>0</v>
      </c>
      <c r="T2840" s="158">
        <f t="shared" si="12268"/>
        <v>0</v>
      </c>
      <c r="U2840" s="158">
        <f t="shared" si="12268"/>
        <v>0</v>
      </c>
      <c r="V2840" s="158">
        <f t="shared" si="12268"/>
        <v>0</v>
      </c>
      <c r="W2840" s="158">
        <f>S2840+V2840</f>
        <v>0</v>
      </c>
      <c r="X2840" s="158">
        <f>SUM(X2841:X2846)</f>
        <v>0</v>
      </c>
      <c r="Y2840" s="158">
        <f t="shared" ref="Y2840:AC2840" si="12269">SUM(Y2841:Y2846)</f>
        <v>0</v>
      </c>
      <c r="Z2840" s="158">
        <f t="shared" si="12269"/>
        <v>0</v>
      </c>
      <c r="AA2840" s="158">
        <f t="shared" si="12269"/>
        <v>0</v>
      </c>
      <c r="AB2840" s="158">
        <f t="shared" si="12269"/>
        <v>0</v>
      </c>
      <c r="AC2840" s="158">
        <f t="shared" si="12269"/>
        <v>0</v>
      </c>
      <c r="AD2840" s="158">
        <f>Z2840+AC2840</f>
        <v>0</v>
      </c>
      <c r="AE2840" s="158">
        <f>SUM(AE2841:AE2846)</f>
        <v>0</v>
      </c>
      <c r="AF2840" s="158">
        <f t="shared" ref="AF2840:AI2840" si="12270">SUM(AF2841:AF2846)</f>
        <v>0</v>
      </c>
      <c r="AG2840" s="158">
        <f t="shared" si="12270"/>
        <v>0</v>
      </c>
      <c r="AH2840" s="158">
        <f t="shared" si="12270"/>
        <v>0</v>
      </c>
      <c r="AI2840" s="158">
        <f t="shared" si="12270"/>
        <v>0</v>
      </c>
      <c r="AJ2840" s="158">
        <f t="shared" ref="AJ2840" si="12271">SUM(AJ2841:AJ2846)</f>
        <v>0</v>
      </c>
      <c r="AK2840" s="158">
        <f>AG2840+AJ2840</f>
        <v>0</v>
      </c>
      <c r="AL2840" s="158">
        <f>SUM(AL2841:AL2846)</f>
        <v>4400000</v>
      </c>
      <c r="AM2840" s="158">
        <f t="shared" ref="AM2840:AQ2840" si="12272">SUM(AM2841:AM2846)</f>
        <v>0</v>
      </c>
      <c r="AN2840" s="158">
        <f t="shared" si="12272"/>
        <v>4400000</v>
      </c>
      <c r="AO2840" s="158">
        <f t="shared" si="12272"/>
        <v>0</v>
      </c>
      <c r="AP2840" s="158">
        <f t="shared" si="12272"/>
        <v>0</v>
      </c>
      <c r="AQ2840" s="158">
        <f t="shared" si="12272"/>
        <v>0</v>
      </c>
      <c r="AR2840" s="158">
        <f>AN2840+AQ2840</f>
        <v>4400000</v>
      </c>
      <c r="AS2840" s="158"/>
      <c r="AT2840" s="159"/>
      <c r="AU2840" s="160"/>
      <c r="AV2840" s="161"/>
      <c r="AW2840" s="161"/>
      <c r="AX2840" s="161"/>
      <c r="AY2840" s="161"/>
      <c r="BD2840" s="173"/>
    </row>
    <row r="2841" spans="1:56" s="19" customFormat="1" ht="70.5" hidden="1" customHeight="1">
      <c r="A2841" s="54">
        <v>2018</v>
      </c>
      <c r="B2841" s="174">
        <v>8323</v>
      </c>
      <c r="C2841" s="54">
        <v>5</v>
      </c>
      <c r="D2841" s="54">
        <v>1</v>
      </c>
      <c r="E2841" s="54">
        <v>5000</v>
      </c>
      <c r="F2841" s="54">
        <v>5400</v>
      </c>
      <c r="G2841" s="54">
        <v>541</v>
      </c>
      <c r="H2841" s="163">
        <v>1</v>
      </c>
      <c r="I2841" s="175" t="s">
        <v>1230</v>
      </c>
      <c r="J2841" s="56">
        <v>0</v>
      </c>
      <c r="K2841" s="56">
        <v>0</v>
      </c>
      <c r="L2841" s="57">
        <f t="shared" ref="L2841:L2843" si="12273">J2841+K2841</f>
        <v>0</v>
      </c>
      <c r="M2841" s="56">
        <f t="shared" ref="M2841:M2846" si="12274">P2841-J2841</f>
        <v>0</v>
      </c>
      <c r="N2841" s="56">
        <v>0</v>
      </c>
      <c r="O2841" s="57">
        <f t="shared" ref="O2841:O2843" si="12275">M2841+N2841</f>
        <v>0</v>
      </c>
      <c r="P2841" s="57">
        <v>0</v>
      </c>
      <c r="Q2841" s="56">
        <v>0</v>
      </c>
      <c r="R2841" s="56">
        <v>0</v>
      </c>
      <c r="S2841" s="57">
        <f t="shared" ref="S2841:S2846" si="12276">Q2841+R2841</f>
        <v>0</v>
      </c>
      <c r="T2841" s="56">
        <f t="shared" ref="T2841:T2846" si="12277">W2841-Q2841</f>
        <v>0</v>
      </c>
      <c r="U2841" s="56">
        <v>0</v>
      </c>
      <c r="V2841" s="57">
        <f t="shared" ref="V2841:V2846" si="12278">T2841+U2841</f>
        <v>0</v>
      </c>
      <c r="W2841" s="57">
        <v>0</v>
      </c>
      <c r="X2841" s="56">
        <v>0</v>
      </c>
      <c r="Y2841" s="56">
        <v>0</v>
      </c>
      <c r="Z2841" s="57">
        <f t="shared" ref="Z2841:Z2846" si="12279">X2841+Y2841</f>
        <v>0</v>
      </c>
      <c r="AA2841" s="56">
        <f t="shared" ref="AA2841:AA2846" si="12280">AD2841-X2841</f>
        <v>0</v>
      </c>
      <c r="AB2841" s="56">
        <v>0</v>
      </c>
      <c r="AC2841" s="57">
        <f t="shared" ref="AC2841:AC2846" si="12281">AA2841+AB2841</f>
        <v>0</v>
      </c>
      <c r="AD2841" s="57">
        <v>0</v>
      </c>
      <c r="AE2841" s="56">
        <v>0</v>
      </c>
      <c r="AF2841" s="56">
        <v>0</v>
      </c>
      <c r="AG2841" s="57">
        <f t="shared" ref="AG2841:AG2846" si="12282">AE2841+AF2841</f>
        <v>0</v>
      </c>
      <c r="AH2841" s="56">
        <f t="shared" ref="AH2841:AH2846" si="12283">AK2841-AE2841</f>
        <v>0</v>
      </c>
      <c r="AI2841" s="56">
        <v>0</v>
      </c>
      <c r="AJ2841" s="57">
        <f t="shared" ref="AJ2841:AJ2846" si="12284">AH2841+AI2841</f>
        <v>0</v>
      </c>
      <c r="AK2841" s="57">
        <v>0</v>
      </c>
      <c r="AL2841" s="56">
        <v>0</v>
      </c>
      <c r="AM2841" s="56">
        <v>0</v>
      </c>
      <c r="AN2841" s="57">
        <f t="shared" ref="AN2841:AN2846" si="12285">AL2841+AM2841</f>
        <v>0</v>
      </c>
      <c r="AO2841" s="56">
        <f t="shared" ref="AO2841:AO2846" si="12286">AR2841-AL2841</f>
        <v>0</v>
      </c>
      <c r="AP2841" s="56">
        <v>0</v>
      </c>
      <c r="AQ2841" s="57">
        <f t="shared" ref="AQ2841:AQ2846" si="12287">AO2841+AP2841</f>
        <v>0</v>
      </c>
      <c r="AR2841" s="57">
        <v>0</v>
      </c>
      <c r="AS2841" s="57" t="s">
        <v>43</v>
      </c>
      <c r="AT2841" s="179"/>
      <c r="AU2841" s="176"/>
      <c r="AV2841" s="177"/>
      <c r="AW2841" s="177"/>
      <c r="AX2841" s="177"/>
      <c r="AY2841" s="177"/>
      <c r="BD2841" s="178" t="s">
        <v>30</v>
      </c>
    </row>
    <row r="2842" spans="1:56" s="19" customFormat="1" ht="70.5" hidden="1" customHeight="1">
      <c r="A2842" s="54">
        <v>2018</v>
      </c>
      <c r="B2842" s="174">
        <v>8323</v>
      </c>
      <c r="C2842" s="54">
        <v>5</v>
      </c>
      <c r="D2842" s="54">
        <v>1</v>
      </c>
      <c r="E2842" s="54">
        <v>5000</v>
      </c>
      <c r="F2842" s="54">
        <v>5400</v>
      </c>
      <c r="G2842" s="54">
        <v>541</v>
      </c>
      <c r="H2842" s="163">
        <v>2</v>
      </c>
      <c r="I2842" s="175" t="s">
        <v>1231</v>
      </c>
      <c r="J2842" s="56">
        <f t="shared" ref="J2842" si="12288">ROUND(P2842*0.8,0)</f>
        <v>0</v>
      </c>
      <c r="K2842" s="56">
        <v>0</v>
      </c>
      <c r="L2842" s="57">
        <f t="shared" si="12273"/>
        <v>0</v>
      </c>
      <c r="M2842" s="56">
        <f t="shared" si="12274"/>
        <v>0</v>
      </c>
      <c r="N2842" s="56">
        <v>0</v>
      </c>
      <c r="O2842" s="57">
        <f t="shared" si="12275"/>
        <v>0</v>
      </c>
      <c r="P2842" s="57">
        <v>0</v>
      </c>
      <c r="Q2842" s="56">
        <f t="shared" ref="Q2842:Q2843" si="12289">ROUND(W2842*0.8,0)</f>
        <v>0</v>
      </c>
      <c r="R2842" s="56">
        <v>0</v>
      </c>
      <c r="S2842" s="57">
        <f t="shared" si="12276"/>
        <v>0</v>
      </c>
      <c r="T2842" s="56">
        <f t="shared" si="12277"/>
        <v>0</v>
      </c>
      <c r="U2842" s="56">
        <v>0</v>
      </c>
      <c r="V2842" s="57">
        <f t="shared" si="12278"/>
        <v>0</v>
      </c>
      <c r="W2842" s="57">
        <v>0</v>
      </c>
      <c r="X2842" s="56">
        <f t="shared" ref="X2842:X2843" si="12290">ROUND(AD2842*0.8,0)</f>
        <v>0</v>
      </c>
      <c r="Y2842" s="56">
        <v>0</v>
      </c>
      <c r="Z2842" s="57">
        <f t="shared" si="12279"/>
        <v>0</v>
      </c>
      <c r="AA2842" s="56">
        <f t="shared" si="12280"/>
        <v>0</v>
      </c>
      <c r="AB2842" s="56">
        <v>0</v>
      </c>
      <c r="AC2842" s="57">
        <f t="shared" si="12281"/>
        <v>0</v>
      </c>
      <c r="AD2842" s="57">
        <v>0</v>
      </c>
      <c r="AE2842" s="56">
        <f t="shared" ref="AE2842:AE2843" si="12291">ROUND(AK2842*0.8,0)</f>
        <v>0</v>
      </c>
      <c r="AF2842" s="56">
        <v>0</v>
      </c>
      <c r="AG2842" s="57">
        <f t="shared" si="12282"/>
        <v>0</v>
      </c>
      <c r="AH2842" s="56">
        <f t="shared" si="12283"/>
        <v>0</v>
      </c>
      <c r="AI2842" s="56">
        <v>0</v>
      </c>
      <c r="AJ2842" s="57">
        <f t="shared" si="12284"/>
        <v>0</v>
      </c>
      <c r="AK2842" s="57">
        <v>0</v>
      </c>
      <c r="AL2842" s="56">
        <f t="shared" ref="AL2842" si="12292">ROUND(AR2842*0.8,0)</f>
        <v>0</v>
      </c>
      <c r="AM2842" s="56">
        <v>0</v>
      </c>
      <c r="AN2842" s="57">
        <f t="shared" si="12285"/>
        <v>0</v>
      </c>
      <c r="AO2842" s="56">
        <f t="shared" si="12286"/>
        <v>0</v>
      </c>
      <c r="AP2842" s="56">
        <v>0</v>
      </c>
      <c r="AQ2842" s="57">
        <f t="shared" si="12287"/>
        <v>0</v>
      </c>
      <c r="AR2842" s="57">
        <v>0</v>
      </c>
      <c r="AS2842" s="57" t="s">
        <v>43</v>
      </c>
      <c r="AT2842" s="179"/>
      <c r="AU2842" s="176"/>
      <c r="AV2842" s="177"/>
      <c r="AW2842" s="177"/>
      <c r="AX2842" s="177"/>
      <c r="AY2842" s="177"/>
      <c r="BD2842" s="224" t="s">
        <v>78</v>
      </c>
    </row>
    <row r="2843" spans="1:56" s="19" customFormat="1" ht="70.5" customHeight="1">
      <c r="A2843" s="54">
        <v>2019</v>
      </c>
      <c r="B2843" s="174">
        <v>8323</v>
      </c>
      <c r="C2843" s="54">
        <v>5</v>
      </c>
      <c r="D2843" s="54">
        <v>1</v>
      </c>
      <c r="E2843" s="54">
        <v>5000</v>
      </c>
      <c r="F2843" s="54">
        <v>5400</v>
      </c>
      <c r="G2843" s="54">
        <v>541</v>
      </c>
      <c r="H2843" s="163">
        <v>3</v>
      </c>
      <c r="I2843" s="175" t="s">
        <v>1232</v>
      </c>
      <c r="J2843" s="56">
        <v>4400000</v>
      </c>
      <c r="K2843" s="56">
        <v>0</v>
      </c>
      <c r="L2843" s="57">
        <f t="shared" si="12273"/>
        <v>4400000</v>
      </c>
      <c r="M2843" s="56">
        <v>0</v>
      </c>
      <c r="N2843" s="56">
        <v>0</v>
      </c>
      <c r="O2843" s="57">
        <f t="shared" si="12275"/>
        <v>0</v>
      </c>
      <c r="P2843" s="57">
        <f>L2843+O2843</f>
        <v>4400000</v>
      </c>
      <c r="Q2843" s="56">
        <f t="shared" si="12289"/>
        <v>0</v>
      </c>
      <c r="R2843" s="56">
        <v>0</v>
      </c>
      <c r="S2843" s="57">
        <f t="shared" si="12276"/>
        <v>0</v>
      </c>
      <c r="T2843" s="56">
        <f t="shared" si="12277"/>
        <v>0</v>
      </c>
      <c r="U2843" s="56">
        <v>0</v>
      </c>
      <c r="V2843" s="57">
        <f t="shared" si="12278"/>
        <v>0</v>
      </c>
      <c r="W2843" s="57">
        <v>0</v>
      </c>
      <c r="X2843" s="56">
        <f t="shared" si="12290"/>
        <v>0</v>
      </c>
      <c r="Y2843" s="56">
        <v>0</v>
      </c>
      <c r="Z2843" s="57">
        <f t="shared" si="12279"/>
        <v>0</v>
      </c>
      <c r="AA2843" s="56">
        <f t="shared" si="12280"/>
        <v>0</v>
      </c>
      <c r="AB2843" s="56">
        <v>0</v>
      </c>
      <c r="AC2843" s="57">
        <f t="shared" si="12281"/>
        <v>0</v>
      </c>
      <c r="AD2843" s="57">
        <v>0</v>
      </c>
      <c r="AE2843" s="56">
        <f t="shared" si="12291"/>
        <v>0</v>
      </c>
      <c r="AF2843" s="56">
        <v>0</v>
      </c>
      <c r="AG2843" s="57">
        <f t="shared" si="12282"/>
        <v>0</v>
      </c>
      <c r="AH2843" s="56">
        <f t="shared" si="12283"/>
        <v>0</v>
      </c>
      <c r="AI2843" s="56">
        <v>0</v>
      </c>
      <c r="AJ2843" s="57">
        <f t="shared" si="12284"/>
        <v>0</v>
      </c>
      <c r="AK2843" s="57">
        <v>0</v>
      </c>
      <c r="AL2843" s="56">
        <f t="shared" ref="AL2843" si="12293">J2843-Q2843-X2843-AE2843</f>
        <v>4400000</v>
      </c>
      <c r="AM2843" s="56">
        <f t="shared" ref="AM2843" si="12294">K2843-R2843-Y2843-AF2843</f>
        <v>0</v>
      </c>
      <c r="AN2843" s="57">
        <f t="shared" si="12285"/>
        <v>4400000</v>
      </c>
      <c r="AO2843" s="56">
        <f t="shared" ref="AO2843" si="12295">M2843-T2843-AA2843-AH2843</f>
        <v>0</v>
      </c>
      <c r="AP2843" s="56">
        <f t="shared" ref="AP2843" si="12296">N2843-U2843-AB2843-AI2843</f>
        <v>0</v>
      </c>
      <c r="AQ2843" s="57">
        <f t="shared" si="12287"/>
        <v>0</v>
      </c>
      <c r="AR2843" s="57">
        <f t="shared" ref="AR2843" si="12297">AN2843+AQ2843</f>
        <v>4400000</v>
      </c>
      <c r="AS2843" s="57" t="s">
        <v>43</v>
      </c>
      <c r="AT2843" s="179">
        <v>7</v>
      </c>
      <c r="AU2843" s="176">
        <v>0</v>
      </c>
      <c r="AV2843" s="177">
        <v>0</v>
      </c>
      <c r="AW2843" s="177">
        <v>0</v>
      </c>
      <c r="AX2843" s="171">
        <f t="shared" ref="AX2843" si="12298">AT2843-AV2843</f>
        <v>7</v>
      </c>
      <c r="AY2843" s="171">
        <f t="shared" ref="AY2843" si="12299">AU2843-AW2843</f>
        <v>0</v>
      </c>
      <c r="BD2843" s="224" t="s">
        <v>78</v>
      </c>
    </row>
    <row r="2844" spans="1:56" s="19" customFormat="1" ht="70.5" hidden="1" customHeight="1">
      <c r="A2844" s="54">
        <v>2018</v>
      </c>
      <c r="B2844" s="174">
        <v>8323</v>
      </c>
      <c r="C2844" s="54">
        <v>5</v>
      </c>
      <c r="D2844" s="54">
        <v>1</v>
      </c>
      <c r="E2844" s="54">
        <v>5000</v>
      </c>
      <c r="F2844" s="54">
        <v>5400</v>
      </c>
      <c r="G2844" s="54">
        <v>541</v>
      </c>
      <c r="H2844" s="163">
        <v>4</v>
      </c>
      <c r="I2844" s="175" t="s">
        <v>854</v>
      </c>
      <c r="J2844" s="56">
        <v>0</v>
      </c>
      <c r="K2844" s="56">
        <v>0</v>
      </c>
      <c r="L2844" s="57">
        <f t="shared" ref="L2844:L2846" si="12300">J2844+K2844</f>
        <v>0</v>
      </c>
      <c r="M2844" s="56">
        <f t="shared" si="12274"/>
        <v>0</v>
      </c>
      <c r="N2844" s="56">
        <v>0</v>
      </c>
      <c r="O2844" s="57">
        <f t="shared" ref="O2844:O2846" si="12301">M2844+N2844</f>
        <v>0</v>
      </c>
      <c r="P2844" s="57">
        <v>0</v>
      </c>
      <c r="Q2844" s="56">
        <v>0</v>
      </c>
      <c r="R2844" s="56">
        <v>0</v>
      </c>
      <c r="S2844" s="57">
        <f t="shared" si="12276"/>
        <v>0</v>
      </c>
      <c r="T2844" s="56">
        <f t="shared" si="12277"/>
        <v>0</v>
      </c>
      <c r="U2844" s="56">
        <v>0</v>
      </c>
      <c r="V2844" s="57">
        <f t="shared" si="12278"/>
        <v>0</v>
      </c>
      <c r="W2844" s="57">
        <v>0</v>
      </c>
      <c r="X2844" s="56">
        <v>0</v>
      </c>
      <c r="Y2844" s="56">
        <v>0</v>
      </c>
      <c r="Z2844" s="57">
        <f t="shared" si="12279"/>
        <v>0</v>
      </c>
      <c r="AA2844" s="56">
        <f t="shared" si="12280"/>
        <v>0</v>
      </c>
      <c r="AB2844" s="56">
        <v>0</v>
      </c>
      <c r="AC2844" s="57">
        <f t="shared" si="12281"/>
        <v>0</v>
      </c>
      <c r="AD2844" s="57">
        <v>0</v>
      </c>
      <c r="AE2844" s="56">
        <v>0</v>
      </c>
      <c r="AF2844" s="56">
        <v>0</v>
      </c>
      <c r="AG2844" s="57">
        <f t="shared" si="12282"/>
        <v>0</v>
      </c>
      <c r="AH2844" s="56">
        <f t="shared" si="12283"/>
        <v>0</v>
      </c>
      <c r="AI2844" s="56">
        <v>0</v>
      </c>
      <c r="AJ2844" s="57">
        <f t="shared" si="12284"/>
        <v>0</v>
      </c>
      <c r="AK2844" s="57">
        <v>0</v>
      </c>
      <c r="AL2844" s="56">
        <v>0</v>
      </c>
      <c r="AM2844" s="56">
        <v>0</v>
      </c>
      <c r="AN2844" s="57">
        <f t="shared" si="12285"/>
        <v>0</v>
      </c>
      <c r="AO2844" s="56">
        <f t="shared" si="12286"/>
        <v>0</v>
      </c>
      <c r="AP2844" s="56">
        <v>0</v>
      </c>
      <c r="AQ2844" s="57">
        <f t="shared" si="12287"/>
        <v>0</v>
      </c>
      <c r="AR2844" s="57">
        <v>0</v>
      </c>
      <c r="AS2844" s="57" t="s">
        <v>43</v>
      </c>
      <c r="AT2844" s="179"/>
      <c r="AU2844" s="176"/>
      <c r="AV2844" s="177"/>
      <c r="AW2844" s="177"/>
      <c r="AX2844" s="177"/>
      <c r="AY2844" s="177"/>
      <c r="BD2844" s="178" t="s">
        <v>30</v>
      </c>
    </row>
    <row r="2845" spans="1:56" s="19" customFormat="1" ht="70.5" hidden="1" customHeight="1">
      <c r="A2845" s="54">
        <v>2018</v>
      </c>
      <c r="B2845" s="174">
        <v>8323</v>
      </c>
      <c r="C2845" s="54">
        <v>5</v>
      </c>
      <c r="D2845" s="54">
        <v>1</v>
      </c>
      <c r="E2845" s="54">
        <v>5000</v>
      </c>
      <c r="F2845" s="54">
        <v>5400</v>
      </c>
      <c r="G2845" s="54">
        <v>541</v>
      </c>
      <c r="H2845" s="163">
        <v>5</v>
      </c>
      <c r="I2845" s="175" t="s">
        <v>1233</v>
      </c>
      <c r="J2845" s="56">
        <v>0</v>
      </c>
      <c r="K2845" s="56">
        <v>0</v>
      </c>
      <c r="L2845" s="57">
        <f t="shared" si="12300"/>
        <v>0</v>
      </c>
      <c r="M2845" s="56">
        <f t="shared" si="12274"/>
        <v>0</v>
      </c>
      <c r="N2845" s="56">
        <v>0</v>
      </c>
      <c r="O2845" s="57">
        <f t="shared" si="12301"/>
        <v>0</v>
      </c>
      <c r="P2845" s="57">
        <v>0</v>
      </c>
      <c r="Q2845" s="56">
        <v>0</v>
      </c>
      <c r="R2845" s="56">
        <v>0</v>
      </c>
      <c r="S2845" s="57">
        <f t="shared" si="12276"/>
        <v>0</v>
      </c>
      <c r="T2845" s="56">
        <f t="shared" si="12277"/>
        <v>0</v>
      </c>
      <c r="U2845" s="56">
        <v>0</v>
      </c>
      <c r="V2845" s="57">
        <f t="shared" si="12278"/>
        <v>0</v>
      </c>
      <c r="W2845" s="57">
        <v>0</v>
      </c>
      <c r="X2845" s="56">
        <v>0</v>
      </c>
      <c r="Y2845" s="56">
        <v>0</v>
      </c>
      <c r="Z2845" s="57">
        <f t="shared" si="12279"/>
        <v>0</v>
      </c>
      <c r="AA2845" s="56">
        <f t="shared" si="12280"/>
        <v>0</v>
      </c>
      <c r="AB2845" s="56">
        <v>0</v>
      </c>
      <c r="AC2845" s="57">
        <f t="shared" si="12281"/>
        <v>0</v>
      </c>
      <c r="AD2845" s="57">
        <v>0</v>
      </c>
      <c r="AE2845" s="56">
        <v>0</v>
      </c>
      <c r="AF2845" s="56">
        <v>0</v>
      </c>
      <c r="AG2845" s="57">
        <f t="shared" si="12282"/>
        <v>0</v>
      </c>
      <c r="AH2845" s="56">
        <f t="shared" si="12283"/>
        <v>0</v>
      </c>
      <c r="AI2845" s="56">
        <v>0</v>
      </c>
      <c r="AJ2845" s="57">
        <f t="shared" si="12284"/>
        <v>0</v>
      </c>
      <c r="AK2845" s="57">
        <v>0</v>
      </c>
      <c r="AL2845" s="56">
        <v>0</v>
      </c>
      <c r="AM2845" s="56">
        <v>0</v>
      </c>
      <c r="AN2845" s="57">
        <f t="shared" si="12285"/>
        <v>0</v>
      </c>
      <c r="AO2845" s="56">
        <f t="shared" si="12286"/>
        <v>0</v>
      </c>
      <c r="AP2845" s="56">
        <v>0</v>
      </c>
      <c r="AQ2845" s="57">
        <f t="shared" si="12287"/>
        <v>0</v>
      </c>
      <c r="AR2845" s="57">
        <v>0</v>
      </c>
      <c r="AS2845" s="57" t="s">
        <v>43</v>
      </c>
      <c r="AT2845" s="179"/>
      <c r="AU2845" s="176"/>
      <c r="AV2845" s="177"/>
      <c r="AW2845" s="177"/>
      <c r="AX2845" s="177"/>
      <c r="AY2845" s="177"/>
      <c r="BD2845" s="178" t="s">
        <v>30</v>
      </c>
    </row>
    <row r="2846" spans="1:56" s="19" customFormat="1" ht="70.5" hidden="1" customHeight="1">
      <c r="A2846" s="54">
        <v>2018</v>
      </c>
      <c r="B2846" s="174">
        <v>8323</v>
      </c>
      <c r="C2846" s="54">
        <v>5</v>
      </c>
      <c r="D2846" s="54">
        <v>1</v>
      </c>
      <c r="E2846" s="54">
        <v>5000</v>
      </c>
      <c r="F2846" s="54">
        <v>5400</v>
      </c>
      <c r="G2846" s="54">
        <v>541</v>
      </c>
      <c r="H2846" s="163">
        <v>6</v>
      </c>
      <c r="I2846" s="175" t="s">
        <v>139</v>
      </c>
      <c r="J2846" s="56">
        <f t="shared" ref="J2846" si="12302">ROUND(P2846*0.8,0)</f>
        <v>0</v>
      </c>
      <c r="K2846" s="56">
        <v>0</v>
      </c>
      <c r="L2846" s="57">
        <f t="shared" si="12300"/>
        <v>0</v>
      </c>
      <c r="M2846" s="56">
        <f t="shared" si="12274"/>
        <v>0</v>
      </c>
      <c r="N2846" s="56">
        <v>0</v>
      </c>
      <c r="O2846" s="57">
        <f t="shared" si="12301"/>
        <v>0</v>
      </c>
      <c r="P2846" s="57">
        <v>0</v>
      </c>
      <c r="Q2846" s="56">
        <f t="shared" ref="Q2846" si="12303">ROUND(W2846*0.8,0)</f>
        <v>0</v>
      </c>
      <c r="R2846" s="56">
        <v>0</v>
      </c>
      <c r="S2846" s="57">
        <f t="shared" si="12276"/>
        <v>0</v>
      </c>
      <c r="T2846" s="56">
        <f t="shared" si="12277"/>
        <v>0</v>
      </c>
      <c r="U2846" s="56">
        <v>0</v>
      </c>
      <c r="V2846" s="57">
        <f t="shared" si="12278"/>
        <v>0</v>
      </c>
      <c r="W2846" s="57">
        <v>0</v>
      </c>
      <c r="X2846" s="56">
        <f t="shared" ref="X2846" si="12304">ROUND(AD2846*0.8,0)</f>
        <v>0</v>
      </c>
      <c r="Y2846" s="56">
        <v>0</v>
      </c>
      <c r="Z2846" s="57">
        <f t="shared" si="12279"/>
        <v>0</v>
      </c>
      <c r="AA2846" s="56">
        <f t="shared" si="12280"/>
        <v>0</v>
      </c>
      <c r="AB2846" s="56">
        <v>0</v>
      </c>
      <c r="AC2846" s="57">
        <f t="shared" si="12281"/>
        <v>0</v>
      </c>
      <c r="AD2846" s="57">
        <v>0</v>
      </c>
      <c r="AE2846" s="56">
        <f t="shared" ref="AE2846" si="12305">ROUND(AK2846*0.8,0)</f>
        <v>0</v>
      </c>
      <c r="AF2846" s="56">
        <v>0</v>
      </c>
      <c r="AG2846" s="57">
        <f t="shared" si="12282"/>
        <v>0</v>
      </c>
      <c r="AH2846" s="56">
        <f t="shared" si="12283"/>
        <v>0</v>
      </c>
      <c r="AI2846" s="56">
        <v>0</v>
      </c>
      <c r="AJ2846" s="57">
        <f t="shared" si="12284"/>
        <v>0</v>
      </c>
      <c r="AK2846" s="57">
        <v>0</v>
      </c>
      <c r="AL2846" s="56">
        <f t="shared" ref="AL2846" si="12306">ROUND(AR2846*0.8,0)</f>
        <v>0</v>
      </c>
      <c r="AM2846" s="56">
        <v>0</v>
      </c>
      <c r="AN2846" s="57">
        <f t="shared" si="12285"/>
        <v>0</v>
      </c>
      <c r="AO2846" s="56">
        <f t="shared" si="12286"/>
        <v>0</v>
      </c>
      <c r="AP2846" s="56">
        <v>0</v>
      </c>
      <c r="AQ2846" s="57">
        <f t="shared" si="12287"/>
        <v>0</v>
      </c>
      <c r="AR2846" s="57">
        <v>0</v>
      </c>
      <c r="AS2846" s="57" t="s">
        <v>43</v>
      </c>
      <c r="AT2846" s="179"/>
      <c r="AU2846" s="176"/>
      <c r="AV2846" s="177"/>
      <c r="AW2846" s="177"/>
      <c r="AX2846" s="177"/>
      <c r="AY2846" s="177"/>
      <c r="BD2846" s="224" t="s">
        <v>78</v>
      </c>
    </row>
    <row r="2847" spans="1:56" s="19" customFormat="1" ht="70.5" hidden="1" customHeight="1">
      <c r="A2847" s="154">
        <v>2018</v>
      </c>
      <c r="B2847" s="155">
        <v>8323</v>
      </c>
      <c r="C2847" s="154">
        <v>5</v>
      </c>
      <c r="D2847" s="154">
        <v>1</v>
      </c>
      <c r="E2847" s="154">
        <v>5000</v>
      </c>
      <c r="F2847" s="154">
        <v>5400</v>
      </c>
      <c r="G2847" s="154">
        <v>542</v>
      </c>
      <c r="H2847" s="154"/>
      <c r="I2847" s="172" t="s">
        <v>630</v>
      </c>
      <c r="J2847" s="158">
        <f>J2848</f>
        <v>0</v>
      </c>
      <c r="K2847" s="158">
        <f t="shared" ref="K2847:O2847" si="12307">K2848</f>
        <v>0</v>
      </c>
      <c r="L2847" s="158">
        <f t="shared" si="12307"/>
        <v>0</v>
      </c>
      <c r="M2847" s="158">
        <f t="shared" si="12307"/>
        <v>0</v>
      </c>
      <c r="N2847" s="158">
        <f t="shared" si="12307"/>
        <v>0</v>
      </c>
      <c r="O2847" s="158">
        <f t="shared" si="12307"/>
        <v>0</v>
      </c>
      <c r="P2847" s="158">
        <f>L2847+O2847</f>
        <v>0</v>
      </c>
      <c r="Q2847" s="158">
        <f>Q2848</f>
        <v>0</v>
      </c>
      <c r="R2847" s="158">
        <f t="shared" ref="R2847:V2847" si="12308">R2848</f>
        <v>0</v>
      </c>
      <c r="S2847" s="158">
        <f t="shared" si="12308"/>
        <v>0</v>
      </c>
      <c r="T2847" s="158">
        <f t="shared" si="12308"/>
        <v>0</v>
      </c>
      <c r="U2847" s="158">
        <f t="shared" si="12308"/>
        <v>0</v>
      </c>
      <c r="V2847" s="158">
        <f t="shared" si="12308"/>
        <v>0</v>
      </c>
      <c r="W2847" s="158">
        <f>S2847+V2847</f>
        <v>0</v>
      </c>
      <c r="X2847" s="158">
        <f>X2848</f>
        <v>0</v>
      </c>
      <c r="Y2847" s="158">
        <f t="shared" ref="Y2847:AC2847" si="12309">Y2848</f>
        <v>0</v>
      </c>
      <c r="Z2847" s="158">
        <f t="shared" si="12309"/>
        <v>0</v>
      </c>
      <c r="AA2847" s="158">
        <f t="shared" si="12309"/>
        <v>0</v>
      </c>
      <c r="AB2847" s="158">
        <f t="shared" si="12309"/>
        <v>0</v>
      </c>
      <c r="AC2847" s="158">
        <f t="shared" si="12309"/>
        <v>0</v>
      </c>
      <c r="AD2847" s="158">
        <f>Z2847+AC2847</f>
        <v>0</v>
      </c>
      <c r="AE2847" s="158">
        <f>AE2848</f>
        <v>0</v>
      </c>
      <c r="AF2847" s="158">
        <f t="shared" ref="AF2847:AI2847" si="12310">AF2848</f>
        <v>0</v>
      </c>
      <c r="AG2847" s="158">
        <f t="shared" si="12310"/>
        <v>0</v>
      </c>
      <c r="AH2847" s="158">
        <f t="shared" si="12310"/>
        <v>0</v>
      </c>
      <c r="AI2847" s="158">
        <f t="shared" si="12310"/>
        <v>0</v>
      </c>
      <c r="AJ2847" s="158">
        <f t="shared" ref="AJ2847" si="12311">AJ2848</f>
        <v>0</v>
      </c>
      <c r="AK2847" s="158">
        <f>AG2847+AJ2847</f>
        <v>0</v>
      </c>
      <c r="AL2847" s="158">
        <f>AL2848</f>
        <v>0</v>
      </c>
      <c r="AM2847" s="158">
        <f t="shared" ref="AM2847:AQ2847" si="12312">AM2848</f>
        <v>0</v>
      </c>
      <c r="AN2847" s="158">
        <f t="shared" si="12312"/>
        <v>0</v>
      </c>
      <c r="AO2847" s="158">
        <f t="shared" si="12312"/>
        <v>0</v>
      </c>
      <c r="AP2847" s="158">
        <f t="shared" si="12312"/>
        <v>0</v>
      </c>
      <c r="AQ2847" s="158">
        <f t="shared" si="12312"/>
        <v>0</v>
      </c>
      <c r="AR2847" s="158">
        <f>AN2847+AQ2847</f>
        <v>0</v>
      </c>
      <c r="AS2847" s="158"/>
      <c r="AT2847" s="159"/>
      <c r="AU2847" s="160"/>
      <c r="AV2847" s="161"/>
      <c r="AW2847" s="161"/>
      <c r="AX2847" s="161"/>
      <c r="AY2847" s="161"/>
      <c r="BD2847" s="173"/>
    </row>
    <row r="2848" spans="1:56" s="19" customFormat="1" ht="70.5" hidden="1" customHeight="1">
      <c r="A2848" s="54">
        <v>2018</v>
      </c>
      <c r="B2848" s="174">
        <v>8323</v>
      </c>
      <c r="C2848" s="54">
        <v>5</v>
      </c>
      <c r="D2848" s="54">
        <v>1</v>
      </c>
      <c r="E2848" s="54">
        <v>5000</v>
      </c>
      <c r="F2848" s="54">
        <v>5400</v>
      </c>
      <c r="G2848" s="54">
        <v>542</v>
      </c>
      <c r="H2848" s="163">
        <v>1</v>
      </c>
      <c r="I2848" s="175" t="s">
        <v>1234</v>
      </c>
      <c r="J2848" s="56">
        <v>0</v>
      </c>
      <c r="K2848" s="56">
        <v>0</v>
      </c>
      <c r="L2848" s="57">
        <f t="shared" ref="L2848" si="12313">J2848+K2848</f>
        <v>0</v>
      </c>
      <c r="M2848" s="56">
        <f>P2848-J2848</f>
        <v>0</v>
      </c>
      <c r="N2848" s="56">
        <v>0</v>
      </c>
      <c r="O2848" s="57">
        <f t="shared" ref="O2848" si="12314">M2848+N2848</f>
        <v>0</v>
      </c>
      <c r="P2848" s="57">
        <v>0</v>
      </c>
      <c r="Q2848" s="56">
        <v>0</v>
      </c>
      <c r="R2848" s="56">
        <v>0</v>
      </c>
      <c r="S2848" s="57">
        <f t="shared" ref="S2848" si="12315">Q2848+R2848</f>
        <v>0</v>
      </c>
      <c r="T2848" s="56">
        <f>W2848-Q2848</f>
        <v>0</v>
      </c>
      <c r="U2848" s="56">
        <v>0</v>
      </c>
      <c r="V2848" s="57">
        <f t="shared" ref="V2848" si="12316">T2848+U2848</f>
        <v>0</v>
      </c>
      <c r="W2848" s="57">
        <v>0</v>
      </c>
      <c r="X2848" s="56">
        <v>0</v>
      </c>
      <c r="Y2848" s="56">
        <v>0</v>
      </c>
      <c r="Z2848" s="57">
        <f t="shared" ref="Z2848" si="12317">X2848+Y2848</f>
        <v>0</v>
      </c>
      <c r="AA2848" s="56">
        <f>AD2848-X2848</f>
        <v>0</v>
      </c>
      <c r="AB2848" s="56">
        <v>0</v>
      </c>
      <c r="AC2848" s="57">
        <f t="shared" ref="AC2848" si="12318">AA2848+AB2848</f>
        <v>0</v>
      </c>
      <c r="AD2848" s="57">
        <v>0</v>
      </c>
      <c r="AE2848" s="56">
        <v>0</v>
      </c>
      <c r="AF2848" s="56">
        <v>0</v>
      </c>
      <c r="AG2848" s="57">
        <f t="shared" ref="AG2848" si="12319">AE2848+AF2848</f>
        <v>0</v>
      </c>
      <c r="AH2848" s="56">
        <f>AK2848-AE2848</f>
        <v>0</v>
      </c>
      <c r="AI2848" s="56">
        <v>0</v>
      </c>
      <c r="AJ2848" s="57">
        <f t="shared" ref="AJ2848" si="12320">AH2848+AI2848</f>
        <v>0</v>
      </c>
      <c r="AK2848" s="57">
        <v>0</v>
      </c>
      <c r="AL2848" s="56">
        <v>0</v>
      </c>
      <c r="AM2848" s="56">
        <v>0</v>
      </c>
      <c r="AN2848" s="57">
        <f t="shared" ref="AN2848" si="12321">AL2848+AM2848</f>
        <v>0</v>
      </c>
      <c r="AO2848" s="56">
        <f>AR2848-AL2848</f>
        <v>0</v>
      </c>
      <c r="AP2848" s="56">
        <v>0</v>
      </c>
      <c r="AQ2848" s="57">
        <f t="shared" ref="AQ2848" si="12322">AO2848+AP2848</f>
        <v>0</v>
      </c>
      <c r="AR2848" s="57">
        <v>0</v>
      </c>
      <c r="AS2848" s="57" t="s">
        <v>43</v>
      </c>
      <c r="AT2848" s="179"/>
      <c r="AU2848" s="176"/>
      <c r="AV2848" s="177"/>
      <c r="AW2848" s="177"/>
      <c r="AX2848" s="177"/>
      <c r="AY2848" s="177"/>
      <c r="BD2848" s="178" t="s">
        <v>30</v>
      </c>
    </row>
    <row r="2849" spans="1:56" s="19" customFormat="1" ht="70.5" hidden="1" customHeight="1">
      <c r="A2849" s="145">
        <v>2018</v>
      </c>
      <c r="B2849" s="146">
        <v>8323</v>
      </c>
      <c r="C2849" s="145">
        <v>5</v>
      </c>
      <c r="D2849" s="145">
        <v>1</v>
      </c>
      <c r="E2849" s="145">
        <v>5000</v>
      </c>
      <c r="F2849" s="145">
        <v>5500</v>
      </c>
      <c r="G2849" s="145"/>
      <c r="H2849" s="145"/>
      <c r="I2849" s="147" t="s">
        <v>517</v>
      </c>
      <c r="J2849" s="148">
        <f>J2850</f>
        <v>0</v>
      </c>
      <c r="K2849" s="148">
        <f t="shared" ref="K2849:O2849" si="12323">K2850</f>
        <v>0</v>
      </c>
      <c r="L2849" s="148">
        <f t="shared" si="12323"/>
        <v>0</v>
      </c>
      <c r="M2849" s="148">
        <f t="shared" si="12323"/>
        <v>0</v>
      </c>
      <c r="N2849" s="148">
        <f t="shared" si="12323"/>
        <v>0</v>
      </c>
      <c r="O2849" s="148">
        <f t="shared" si="12323"/>
        <v>0</v>
      </c>
      <c r="P2849" s="148">
        <f>L2849+O2849</f>
        <v>0</v>
      </c>
      <c r="Q2849" s="148">
        <f>Q2850</f>
        <v>0</v>
      </c>
      <c r="R2849" s="148">
        <f t="shared" ref="R2849:V2849" si="12324">R2850</f>
        <v>0</v>
      </c>
      <c r="S2849" s="148">
        <f t="shared" si="12324"/>
        <v>0</v>
      </c>
      <c r="T2849" s="148">
        <f t="shared" si="12324"/>
        <v>0</v>
      </c>
      <c r="U2849" s="148">
        <f t="shared" si="12324"/>
        <v>0</v>
      </c>
      <c r="V2849" s="148">
        <f t="shared" si="12324"/>
        <v>0</v>
      </c>
      <c r="W2849" s="148">
        <f>S2849+V2849</f>
        <v>0</v>
      </c>
      <c r="X2849" s="148">
        <f>X2850</f>
        <v>0</v>
      </c>
      <c r="Y2849" s="148">
        <f t="shared" ref="Y2849:AC2849" si="12325">Y2850</f>
        <v>0</v>
      </c>
      <c r="Z2849" s="148">
        <f t="shared" si="12325"/>
        <v>0</v>
      </c>
      <c r="AA2849" s="148">
        <f t="shared" si="12325"/>
        <v>0</v>
      </c>
      <c r="AB2849" s="148">
        <f t="shared" si="12325"/>
        <v>0</v>
      </c>
      <c r="AC2849" s="148">
        <f t="shared" si="12325"/>
        <v>0</v>
      </c>
      <c r="AD2849" s="148">
        <f>Z2849+AC2849</f>
        <v>0</v>
      </c>
      <c r="AE2849" s="148">
        <f>AE2850</f>
        <v>0</v>
      </c>
      <c r="AF2849" s="148">
        <f t="shared" ref="AF2849:AI2849" si="12326">AF2850</f>
        <v>0</v>
      </c>
      <c r="AG2849" s="148">
        <f t="shared" si="12326"/>
        <v>0</v>
      </c>
      <c r="AH2849" s="148">
        <f t="shared" si="12326"/>
        <v>0</v>
      </c>
      <c r="AI2849" s="148">
        <f t="shared" si="12326"/>
        <v>0</v>
      </c>
      <c r="AJ2849" s="148">
        <f t="shared" ref="AJ2849" si="12327">AJ2850</f>
        <v>0</v>
      </c>
      <c r="AK2849" s="148">
        <f>AG2849+AJ2849</f>
        <v>0</v>
      </c>
      <c r="AL2849" s="148">
        <f>AL2850</f>
        <v>0</v>
      </c>
      <c r="AM2849" s="148">
        <f t="shared" ref="AM2849:AQ2849" si="12328">AM2850</f>
        <v>0</v>
      </c>
      <c r="AN2849" s="148">
        <f t="shared" si="12328"/>
        <v>0</v>
      </c>
      <c r="AO2849" s="148">
        <f t="shared" si="12328"/>
        <v>0</v>
      </c>
      <c r="AP2849" s="148">
        <f t="shared" si="12328"/>
        <v>0</v>
      </c>
      <c r="AQ2849" s="148">
        <f t="shared" si="12328"/>
        <v>0</v>
      </c>
      <c r="AR2849" s="148">
        <f>AN2849+AQ2849</f>
        <v>0</v>
      </c>
      <c r="AS2849" s="148"/>
      <c r="AT2849" s="149"/>
      <c r="AU2849" s="150"/>
      <c r="AV2849" s="151"/>
      <c r="AW2849" s="151"/>
      <c r="AX2849" s="151"/>
      <c r="AY2849" s="151"/>
      <c r="BD2849" s="153"/>
    </row>
    <row r="2850" spans="1:56" s="19" customFormat="1" ht="70.5" hidden="1" customHeight="1">
      <c r="A2850" s="154">
        <v>2018</v>
      </c>
      <c r="B2850" s="190">
        <v>8323</v>
      </c>
      <c r="C2850" s="154">
        <v>5</v>
      </c>
      <c r="D2850" s="154">
        <v>1</v>
      </c>
      <c r="E2850" s="154">
        <v>5000</v>
      </c>
      <c r="F2850" s="154">
        <v>5500</v>
      </c>
      <c r="G2850" s="154">
        <v>551</v>
      </c>
      <c r="H2850" s="154"/>
      <c r="I2850" s="172" t="s">
        <v>518</v>
      </c>
      <c r="J2850" s="158">
        <f>SUM(J2851:J2856)</f>
        <v>0</v>
      </c>
      <c r="K2850" s="158">
        <f t="shared" ref="K2850:O2850" si="12329">SUM(K2851:K2856)</f>
        <v>0</v>
      </c>
      <c r="L2850" s="158">
        <f t="shared" si="12329"/>
        <v>0</v>
      </c>
      <c r="M2850" s="158">
        <f t="shared" si="12329"/>
        <v>0</v>
      </c>
      <c r="N2850" s="158">
        <f t="shared" si="12329"/>
        <v>0</v>
      </c>
      <c r="O2850" s="158">
        <f t="shared" si="12329"/>
        <v>0</v>
      </c>
      <c r="P2850" s="158">
        <f>L2850+O2850</f>
        <v>0</v>
      </c>
      <c r="Q2850" s="158">
        <f>SUM(Q2851:Q2856)</f>
        <v>0</v>
      </c>
      <c r="R2850" s="158">
        <f t="shared" ref="R2850:V2850" si="12330">SUM(R2851:R2856)</f>
        <v>0</v>
      </c>
      <c r="S2850" s="158">
        <f t="shared" si="12330"/>
        <v>0</v>
      </c>
      <c r="T2850" s="158">
        <f t="shared" si="12330"/>
        <v>0</v>
      </c>
      <c r="U2850" s="158">
        <f t="shared" si="12330"/>
        <v>0</v>
      </c>
      <c r="V2850" s="158">
        <f t="shared" si="12330"/>
        <v>0</v>
      </c>
      <c r="W2850" s="158">
        <f>S2850+V2850</f>
        <v>0</v>
      </c>
      <c r="X2850" s="158">
        <f>SUM(X2851:X2856)</f>
        <v>0</v>
      </c>
      <c r="Y2850" s="158">
        <f t="shared" ref="Y2850:AC2850" si="12331">SUM(Y2851:Y2856)</f>
        <v>0</v>
      </c>
      <c r="Z2850" s="158">
        <f t="shared" si="12331"/>
        <v>0</v>
      </c>
      <c r="AA2850" s="158">
        <f t="shared" si="12331"/>
        <v>0</v>
      </c>
      <c r="AB2850" s="158">
        <f t="shared" si="12331"/>
        <v>0</v>
      </c>
      <c r="AC2850" s="158">
        <f t="shared" si="12331"/>
        <v>0</v>
      </c>
      <c r="AD2850" s="158">
        <f>Z2850+AC2850</f>
        <v>0</v>
      </c>
      <c r="AE2850" s="158">
        <f>SUM(AE2851:AE2856)</f>
        <v>0</v>
      </c>
      <c r="AF2850" s="158">
        <f t="shared" ref="AF2850:AI2850" si="12332">SUM(AF2851:AF2856)</f>
        <v>0</v>
      </c>
      <c r="AG2850" s="158">
        <f t="shared" si="12332"/>
        <v>0</v>
      </c>
      <c r="AH2850" s="158">
        <f t="shared" si="12332"/>
        <v>0</v>
      </c>
      <c r="AI2850" s="158">
        <f t="shared" si="12332"/>
        <v>0</v>
      </c>
      <c r="AJ2850" s="158">
        <f t="shared" ref="AJ2850" si="12333">SUM(AJ2851:AJ2856)</f>
        <v>0</v>
      </c>
      <c r="AK2850" s="158">
        <f>AG2850+AJ2850</f>
        <v>0</v>
      </c>
      <c r="AL2850" s="158">
        <f>SUM(AL2851:AL2856)</f>
        <v>0</v>
      </c>
      <c r="AM2850" s="158">
        <f t="shared" ref="AM2850:AQ2850" si="12334">SUM(AM2851:AM2856)</f>
        <v>0</v>
      </c>
      <c r="AN2850" s="158">
        <f t="shared" si="12334"/>
        <v>0</v>
      </c>
      <c r="AO2850" s="158">
        <f t="shared" si="12334"/>
        <v>0</v>
      </c>
      <c r="AP2850" s="158">
        <f t="shared" si="12334"/>
        <v>0</v>
      </c>
      <c r="AQ2850" s="158">
        <f t="shared" si="12334"/>
        <v>0</v>
      </c>
      <c r="AR2850" s="158">
        <f>AN2850+AQ2850</f>
        <v>0</v>
      </c>
      <c r="AS2850" s="158"/>
      <c r="AT2850" s="159"/>
      <c r="AU2850" s="160"/>
      <c r="AV2850" s="161"/>
      <c r="AW2850" s="161"/>
      <c r="AX2850" s="161"/>
      <c r="AY2850" s="161"/>
      <c r="BD2850" s="173"/>
    </row>
    <row r="2851" spans="1:56" s="19" customFormat="1" ht="70.5" hidden="1" customHeight="1">
      <c r="A2851" s="54">
        <v>2018</v>
      </c>
      <c r="B2851" s="174">
        <v>8323</v>
      </c>
      <c r="C2851" s="54">
        <v>5</v>
      </c>
      <c r="D2851" s="54">
        <v>1</v>
      </c>
      <c r="E2851" s="54">
        <v>5000</v>
      </c>
      <c r="F2851" s="54">
        <v>5500</v>
      </c>
      <c r="G2851" s="54">
        <v>551</v>
      </c>
      <c r="H2851" s="163">
        <v>1</v>
      </c>
      <c r="I2851" s="175" t="s">
        <v>1235</v>
      </c>
      <c r="J2851" s="56">
        <f t="shared" ref="J2851:J2856" si="12335">ROUND(P2851*0.8,0)</f>
        <v>0</v>
      </c>
      <c r="K2851" s="56">
        <v>0</v>
      </c>
      <c r="L2851" s="57">
        <f t="shared" ref="L2851:L2856" si="12336">J2851+K2851</f>
        <v>0</v>
      </c>
      <c r="M2851" s="56">
        <f t="shared" ref="M2851:M2856" si="12337">P2851-J2851</f>
        <v>0</v>
      </c>
      <c r="N2851" s="56">
        <v>0</v>
      </c>
      <c r="O2851" s="57">
        <f t="shared" ref="O2851:O2856" si="12338">M2851+N2851</f>
        <v>0</v>
      </c>
      <c r="P2851" s="57">
        <v>0</v>
      </c>
      <c r="Q2851" s="56">
        <f t="shared" ref="Q2851:Q2856" si="12339">ROUND(W2851*0.8,0)</f>
        <v>0</v>
      </c>
      <c r="R2851" s="56">
        <v>0</v>
      </c>
      <c r="S2851" s="57">
        <f t="shared" ref="S2851:S2856" si="12340">Q2851+R2851</f>
        <v>0</v>
      </c>
      <c r="T2851" s="56">
        <f t="shared" ref="T2851:T2856" si="12341">W2851-Q2851</f>
        <v>0</v>
      </c>
      <c r="U2851" s="56">
        <v>0</v>
      </c>
      <c r="V2851" s="57">
        <f t="shared" ref="V2851:V2856" si="12342">T2851+U2851</f>
        <v>0</v>
      </c>
      <c r="W2851" s="57">
        <v>0</v>
      </c>
      <c r="X2851" s="56">
        <f t="shared" ref="X2851:X2856" si="12343">ROUND(AD2851*0.8,0)</f>
        <v>0</v>
      </c>
      <c r="Y2851" s="56">
        <v>0</v>
      </c>
      <c r="Z2851" s="57">
        <f t="shared" ref="Z2851:Z2856" si="12344">X2851+Y2851</f>
        <v>0</v>
      </c>
      <c r="AA2851" s="56">
        <f t="shared" ref="AA2851:AA2856" si="12345">AD2851-X2851</f>
        <v>0</v>
      </c>
      <c r="AB2851" s="56">
        <v>0</v>
      </c>
      <c r="AC2851" s="57">
        <f t="shared" ref="AC2851:AC2856" si="12346">AA2851+AB2851</f>
        <v>0</v>
      </c>
      <c r="AD2851" s="57">
        <v>0</v>
      </c>
      <c r="AE2851" s="56">
        <f t="shared" ref="AE2851:AE2856" si="12347">ROUND(AK2851*0.8,0)</f>
        <v>0</v>
      </c>
      <c r="AF2851" s="56">
        <v>0</v>
      </c>
      <c r="AG2851" s="57">
        <f t="shared" ref="AG2851:AG2856" si="12348">AE2851+AF2851</f>
        <v>0</v>
      </c>
      <c r="AH2851" s="56">
        <f t="shared" ref="AH2851:AH2856" si="12349">AK2851-AE2851</f>
        <v>0</v>
      </c>
      <c r="AI2851" s="56">
        <v>0</v>
      </c>
      <c r="AJ2851" s="57">
        <f t="shared" ref="AJ2851:AJ2856" si="12350">AH2851+AI2851</f>
        <v>0</v>
      </c>
      <c r="AK2851" s="57">
        <v>0</v>
      </c>
      <c r="AL2851" s="56">
        <f t="shared" ref="AL2851:AL2856" si="12351">ROUND(AR2851*0.8,0)</f>
        <v>0</v>
      </c>
      <c r="AM2851" s="56">
        <v>0</v>
      </c>
      <c r="AN2851" s="57">
        <f t="shared" ref="AN2851:AN2856" si="12352">AL2851+AM2851</f>
        <v>0</v>
      </c>
      <c r="AO2851" s="56">
        <f t="shared" ref="AO2851:AO2856" si="12353">AR2851-AL2851</f>
        <v>0</v>
      </c>
      <c r="AP2851" s="56">
        <v>0</v>
      </c>
      <c r="AQ2851" s="57">
        <f t="shared" ref="AQ2851:AQ2856" si="12354">AO2851+AP2851</f>
        <v>0</v>
      </c>
      <c r="AR2851" s="57">
        <v>0</v>
      </c>
      <c r="AS2851" s="57" t="s">
        <v>43</v>
      </c>
      <c r="AT2851" s="179"/>
      <c r="AU2851" s="176"/>
      <c r="AV2851" s="177"/>
      <c r="AW2851" s="177"/>
      <c r="AX2851" s="177"/>
      <c r="AY2851" s="177"/>
      <c r="BD2851" s="224" t="s">
        <v>78</v>
      </c>
    </row>
    <row r="2852" spans="1:56" s="19" customFormat="1" ht="70.5" hidden="1" customHeight="1">
      <c r="A2852" s="54">
        <v>2018</v>
      </c>
      <c r="B2852" s="174">
        <v>8323</v>
      </c>
      <c r="C2852" s="54">
        <v>5</v>
      </c>
      <c r="D2852" s="54">
        <v>1</v>
      </c>
      <c r="E2852" s="54">
        <v>5000</v>
      </c>
      <c r="F2852" s="54">
        <v>5500</v>
      </c>
      <c r="G2852" s="54">
        <v>551</v>
      </c>
      <c r="H2852" s="163">
        <v>2</v>
      </c>
      <c r="I2852" s="175" t="s">
        <v>1236</v>
      </c>
      <c r="J2852" s="56">
        <f t="shared" si="12335"/>
        <v>0</v>
      </c>
      <c r="K2852" s="56">
        <v>0</v>
      </c>
      <c r="L2852" s="57">
        <f t="shared" si="12336"/>
        <v>0</v>
      </c>
      <c r="M2852" s="56">
        <f t="shared" si="12337"/>
        <v>0</v>
      </c>
      <c r="N2852" s="56">
        <v>0</v>
      </c>
      <c r="O2852" s="57">
        <f t="shared" si="12338"/>
        <v>0</v>
      </c>
      <c r="P2852" s="57">
        <v>0</v>
      </c>
      <c r="Q2852" s="56">
        <f t="shared" si="12339"/>
        <v>0</v>
      </c>
      <c r="R2852" s="56">
        <v>0</v>
      </c>
      <c r="S2852" s="57">
        <f t="shared" si="12340"/>
        <v>0</v>
      </c>
      <c r="T2852" s="56">
        <f t="shared" si="12341"/>
        <v>0</v>
      </c>
      <c r="U2852" s="56">
        <v>0</v>
      </c>
      <c r="V2852" s="57">
        <f t="shared" si="12342"/>
        <v>0</v>
      </c>
      <c r="W2852" s="57">
        <v>0</v>
      </c>
      <c r="X2852" s="56">
        <f t="shared" si="12343"/>
        <v>0</v>
      </c>
      <c r="Y2852" s="56">
        <v>0</v>
      </c>
      <c r="Z2852" s="57">
        <f t="shared" si="12344"/>
        <v>0</v>
      </c>
      <c r="AA2852" s="56">
        <f t="shared" si="12345"/>
        <v>0</v>
      </c>
      <c r="AB2852" s="56">
        <v>0</v>
      </c>
      <c r="AC2852" s="57">
        <f t="shared" si="12346"/>
        <v>0</v>
      </c>
      <c r="AD2852" s="57">
        <v>0</v>
      </c>
      <c r="AE2852" s="56">
        <f t="shared" si="12347"/>
        <v>0</v>
      </c>
      <c r="AF2852" s="56">
        <v>0</v>
      </c>
      <c r="AG2852" s="57">
        <f t="shared" si="12348"/>
        <v>0</v>
      </c>
      <c r="AH2852" s="56">
        <f t="shared" si="12349"/>
        <v>0</v>
      </c>
      <c r="AI2852" s="56">
        <v>0</v>
      </c>
      <c r="AJ2852" s="57">
        <f t="shared" si="12350"/>
        <v>0</v>
      </c>
      <c r="AK2852" s="57">
        <v>0</v>
      </c>
      <c r="AL2852" s="56">
        <f t="shared" si="12351"/>
        <v>0</v>
      </c>
      <c r="AM2852" s="56">
        <v>0</v>
      </c>
      <c r="AN2852" s="57">
        <f t="shared" si="12352"/>
        <v>0</v>
      </c>
      <c r="AO2852" s="56">
        <f t="shared" si="12353"/>
        <v>0</v>
      </c>
      <c r="AP2852" s="56">
        <v>0</v>
      </c>
      <c r="AQ2852" s="57">
        <f t="shared" si="12354"/>
        <v>0</v>
      </c>
      <c r="AR2852" s="57">
        <v>0</v>
      </c>
      <c r="AS2852" s="57" t="s">
        <v>43</v>
      </c>
      <c r="AT2852" s="179"/>
      <c r="AU2852" s="176"/>
      <c r="AV2852" s="177"/>
      <c r="AW2852" s="177"/>
      <c r="AX2852" s="177"/>
      <c r="AY2852" s="177"/>
      <c r="BD2852" s="224" t="s">
        <v>78</v>
      </c>
    </row>
    <row r="2853" spans="1:56" s="19" customFormat="1" ht="70.5" hidden="1" customHeight="1">
      <c r="A2853" s="54">
        <v>2018</v>
      </c>
      <c r="B2853" s="174">
        <v>8323</v>
      </c>
      <c r="C2853" s="54">
        <v>5</v>
      </c>
      <c r="D2853" s="54">
        <v>1</v>
      </c>
      <c r="E2853" s="54">
        <v>5000</v>
      </c>
      <c r="F2853" s="54">
        <v>5500</v>
      </c>
      <c r="G2853" s="54">
        <v>551</v>
      </c>
      <c r="H2853" s="163">
        <v>3</v>
      </c>
      <c r="I2853" s="175" t="s">
        <v>1237</v>
      </c>
      <c r="J2853" s="56">
        <f t="shared" si="12335"/>
        <v>0</v>
      </c>
      <c r="K2853" s="56">
        <v>0</v>
      </c>
      <c r="L2853" s="57">
        <f t="shared" si="12336"/>
        <v>0</v>
      </c>
      <c r="M2853" s="56">
        <f t="shared" si="12337"/>
        <v>0</v>
      </c>
      <c r="N2853" s="56">
        <v>0</v>
      </c>
      <c r="O2853" s="57">
        <f t="shared" si="12338"/>
        <v>0</v>
      </c>
      <c r="P2853" s="57">
        <v>0</v>
      </c>
      <c r="Q2853" s="56">
        <f t="shared" si="12339"/>
        <v>0</v>
      </c>
      <c r="R2853" s="56">
        <v>0</v>
      </c>
      <c r="S2853" s="57">
        <f t="shared" si="12340"/>
        <v>0</v>
      </c>
      <c r="T2853" s="56">
        <f t="shared" si="12341"/>
        <v>0</v>
      </c>
      <c r="U2853" s="56">
        <v>0</v>
      </c>
      <c r="V2853" s="57">
        <f t="shared" si="12342"/>
        <v>0</v>
      </c>
      <c r="W2853" s="57">
        <v>0</v>
      </c>
      <c r="X2853" s="56">
        <f t="shared" si="12343"/>
        <v>0</v>
      </c>
      <c r="Y2853" s="56">
        <v>0</v>
      </c>
      <c r="Z2853" s="57">
        <f t="shared" si="12344"/>
        <v>0</v>
      </c>
      <c r="AA2853" s="56">
        <f t="shared" si="12345"/>
        <v>0</v>
      </c>
      <c r="AB2853" s="56">
        <v>0</v>
      </c>
      <c r="AC2853" s="57">
        <f t="shared" si="12346"/>
        <v>0</v>
      </c>
      <c r="AD2853" s="57">
        <v>0</v>
      </c>
      <c r="AE2853" s="56">
        <f t="shared" si="12347"/>
        <v>0</v>
      </c>
      <c r="AF2853" s="56">
        <v>0</v>
      </c>
      <c r="AG2853" s="57">
        <f t="shared" si="12348"/>
        <v>0</v>
      </c>
      <c r="AH2853" s="56">
        <f t="shared" si="12349"/>
        <v>0</v>
      </c>
      <c r="AI2853" s="56">
        <v>0</v>
      </c>
      <c r="AJ2853" s="57">
        <f t="shared" si="12350"/>
        <v>0</v>
      </c>
      <c r="AK2853" s="57">
        <v>0</v>
      </c>
      <c r="AL2853" s="56">
        <f t="shared" si="12351"/>
        <v>0</v>
      </c>
      <c r="AM2853" s="56">
        <v>0</v>
      </c>
      <c r="AN2853" s="57">
        <f t="shared" si="12352"/>
        <v>0</v>
      </c>
      <c r="AO2853" s="56">
        <f t="shared" si="12353"/>
        <v>0</v>
      </c>
      <c r="AP2853" s="56">
        <v>0</v>
      </c>
      <c r="AQ2853" s="57">
        <f t="shared" si="12354"/>
        <v>0</v>
      </c>
      <c r="AR2853" s="57">
        <v>0</v>
      </c>
      <c r="AS2853" s="57" t="s">
        <v>43</v>
      </c>
      <c r="AT2853" s="179"/>
      <c r="AU2853" s="176"/>
      <c r="AV2853" s="177"/>
      <c r="AW2853" s="177"/>
      <c r="AX2853" s="177"/>
      <c r="AY2853" s="177"/>
      <c r="BD2853" s="224" t="s">
        <v>78</v>
      </c>
    </row>
    <row r="2854" spans="1:56" s="19" customFormat="1" ht="70.5" hidden="1" customHeight="1">
      <c r="A2854" s="54">
        <v>2018</v>
      </c>
      <c r="B2854" s="174">
        <v>8323</v>
      </c>
      <c r="C2854" s="54">
        <v>5</v>
      </c>
      <c r="D2854" s="54">
        <v>1</v>
      </c>
      <c r="E2854" s="54">
        <v>5000</v>
      </c>
      <c r="F2854" s="54">
        <v>5500</v>
      </c>
      <c r="G2854" s="54">
        <v>551</v>
      </c>
      <c r="H2854" s="163">
        <v>4</v>
      </c>
      <c r="I2854" s="175" t="s">
        <v>1238</v>
      </c>
      <c r="J2854" s="56">
        <f t="shared" si="12335"/>
        <v>0</v>
      </c>
      <c r="K2854" s="56">
        <v>0</v>
      </c>
      <c r="L2854" s="57">
        <f t="shared" si="12336"/>
        <v>0</v>
      </c>
      <c r="M2854" s="56">
        <f t="shared" si="12337"/>
        <v>0</v>
      </c>
      <c r="N2854" s="56">
        <v>0</v>
      </c>
      <c r="O2854" s="57">
        <f t="shared" si="12338"/>
        <v>0</v>
      </c>
      <c r="P2854" s="57">
        <v>0</v>
      </c>
      <c r="Q2854" s="56">
        <f t="shared" si="12339"/>
        <v>0</v>
      </c>
      <c r="R2854" s="56">
        <v>0</v>
      </c>
      <c r="S2854" s="57">
        <f t="shared" si="12340"/>
        <v>0</v>
      </c>
      <c r="T2854" s="56">
        <f t="shared" si="12341"/>
        <v>0</v>
      </c>
      <c r="U2854" s="56">
        <v>0</v>
      </c>
      <c r="V2854" s="57">
        <f t="shared" si="12342"/>
        <v>0</v>
      </c>
      <c r="W2854" s="57">
        <v>0</v>
      </c>
      <c r="X2854" s="56">
        <f t="shared" si="12343"/>
        <v>0</v>
      </c>
      <c r="Y2854" s="56">
        <v>0</v>
      </c>
      <c r="Z2854" s="57">
        <f t="shared" si="12344"/>
        <v>0</v>
      </c>
      <c r="AA2854" s="56">
        <f t="shared" si="12345"/>
        <v>0</v>
      </c>
      <c r="AB2854" s="56">
        <v>0</v>
      </c>
      <c r="AC2854" s="57">
        <f t="shared" si="12346"/>
        <v>0</v>
      </c>
      <c r="AD2854" s="57">
        <v>0</v>
      </c>
      <c r="AE2854" s="56">
        <f t="shared" si="12347"/>
        <v>0</v>
      </c>
      <c r="AF2854" s="56">
        <v>0</v>
      </c>
      <c r="AG2854" s="57">
        <f t="shared" si="12348"/>
        <v>0</v>
      </c>
      <c r="AH2854" s="56">
        <f t="shared" si="12349"/>
        <v>0</v>
      </c>
      <c r="AI2854" s="56">
        <v>0</v>
      </c>
      <c r="AJ2854" s="57">
        <f t="shared" si="12350"/>
        <v>0</v>
      </c>
      <c r="AK2854" s="57">
        <v>0</v>
      </c>
      <c r="AL2854" s="56">
        <f t="shared" si="12351"/>
        <v>0</v>
      </c>
      <c r="AM2854" s="56">
        <v>0</v>
      </c>
      <c r="AN2854" s="57">
        <f t="shared" si="12352"/>
        <v>0</v>
      </c>
      <c r="AO2854" s="56">
        <f t="shared" si="12353"/>
        <v>0</v>
      </c>
      <c r="AP2854" s="56">
        <v>0</v>
      </c>
      <c r="AQ2854" s="57">
        <f t="shared" si="12354"/>
        <v>0</v>
      </c>
      <c r="AR2854" s="57">
        <v>0</v>
      </c>
      <c r="AS2854" s="57" t="s">
        <v>43</v>
      </c>
      <c r="AT2854" s="179"/>
      <c r="AU2854" s="176"/>
      <c r="AV2854" s="177"/>
      <c r="AW2854" s="177"/>
      <c r="AX2854" s="177"/>
      <c r="AY2854" s="177"/>
      <c r="BD2854" s="224" t="s">
        <v>78</v>
      </c>
    </row>
    <row r="2855" spans="1:56" s="19" customFormat="1" ht="70.5" hidden="1" customHeight="1">
      <c r="A2855" s="54">
        <v>2018</v>
      </c>
      <c r="B2855" s="174">
        <v>8323</v>
      </c>
      <c r="C2855" s="54">
        <v>5</v>
      </c>
      <c r="D2855" s="54">
        <v>1</v>
      </c>
      <c r="E2855" s="54">
        <v>5000</v>
      </c>
      <c r="F2855" s="54">
        <v>5500</v>
      </c>
      <c r="G2855" s="54">
        <v>551</v>
      </c>
      <c r="H2855" s="163">
        <v>5</v>
      </c>
      <c r="I2855" s="175" t="s">
        <v>1239</v>
      </c>
      <c r="J2855" s="56">
        <f t="shared" si="12335"/>
        <v>0</v>
      </c>
      <c r="K2855" s="56">
        <v>0</v>
      </c>
      <c r="L2855" s="57">
        <f t="shared" si="12336"/>
        <v>0</v>
      </c>
      <c r="M2855" s="56">
        <f t="shared" si="12337"/>
        <v>0</v>
      </c>
      <c r="N2855" s="56">
        <v>0</v>
      </c>
      <c r="O2855" s="57">
        <f t="shared" si="12338"/>
        <v>0</v>
      </c>
      <c r="P2855" s="57">
        <v>0</v>
      </c>
      <c r="Q2855" s="56">
        <f t="shared" si="12339"/>
        <v>0</v>
      </c>
      <c r="R2855" s="56">
        <v>0</v>
      </c>
      <c r="S2855" s="57">
        <f t="shared" si="12340"/>
        <v>0</v>
      </c>
      <c r="T2855" s="56">
        <f t="shared" si="12341"/>
        <v>0</v>
      </c>
      <c r="U2855" s="56">
        <v>0</v>
      </c>
      <c r="V2855" s="57">
        <f t="shared" si="12342"/>
        <v>0</v>
      </c>
      <c r="W2855" s="57">
        <v>0</v>
      </c>
      <c r="X2855" s="56">
        <f t="shared" si="12343"/>
        <v>0</v>
      </c>
      <c r="Y2855" s="56">
        <v>0</v>
      </c>
      <c r="Z2855" s="57">
        <f t="shared" si="12344"/>
        <v>0</v>
      </c>
      <c r="AA2855" s="56">
        <f t="shared" si="12345"/>
        <v>0</v>
      </c>
      <c r="AB2855" s="56">
        <v>0</v>
      </c>
      <c r="AC2855" s="57">
        <f t="shared" si="12346"/>
        <v>0</v>
      </c>
      <c r="AD2855" s="57">
        <v>0</v>
      </c>
      <c r="AE2855" s="56">
        <f t="shared" si="12347"/>
        <v>0</v>
      </c>
      <c r="AF2855" s="56">
        <v>0</v>
      </c>
      <c r="AG2855" s="57">
        <f t="shared" si="12348"/>
        <v>0</v>
      </c>
      <c r="AH2855" s="56">
        <f t="shared" si="12349"/>
        <v>0</v>
      </c>
      <c r="AI2855" s="56">
        <v>0</v>
      </c>
      <c r="AJ2855" s="57">
        <f t="shared" si="12350"/>
        <v>0</v>
      </c>
      <c r="AK2855" s="57">
        <v>0</v>
      </c>
      <c r="AL2855" s="56">
        <f t="shared" si="12351"/>
        <v>0</v>
      </c>
      <c r="AM2855" s="56">
        <v>0</v>
      </c>
      <c r="AN2855" s="57">
        <f t="shared" si="12352"/>
        <v>0</v>
      </c>
      <c r="AO2855" s="56">
        <f t="shared" si="12353"/>
        <v>0</v>
      </c>
      <c r="AP2855" s="56">
        <v>0</v>
      </c>
      <c r="AQ2855" s="57">
        <f t="shared" si="12354"/>
        <v>0</v>
      </c>
      <c r="AR2855" s="57">
        <v>0</v>
      </c>
      <c r="AS2855" s="57" t="s">
        <v>43</v>
      </c>
      <c r="AT2855" s="179"/>
      <c r="AU2855" s="176"/>
      <c r="AV2855" s="177"/>
      <c r="AW2855" s="177"/>
      <c r="AX2855" s="177"/>
      <c r="AY2855" s="177"/>
      <c r="BD2855" s="224" t="s">
        <v>78</v>
      </c>
    </row>
    <row r="2856" spans="1:56" s="19" customFormat="1" ht="70.5" hidden="1" customHeight="1">
      <c r="A2856" s="54">
        <v>2018</v>
      </c>
      <c r="B2856" s="174">
        <v>8323</v>
      </c>
      <c r="C2856" s="54">
        <v>5</v>
      </c>
      <c r="D2856" s="54">
        <v>1</v>
      </c>
      <c r="E2856" s="54">
        <v>5000</v>
      </c>
      <c r="F2856" s="54">
        <v>5500</v>
      </c>
      <c r="G2856" s="54">
        <v>551</v>
      </c>
      <c r="H2856" s="163">
        <v>6</v>
      </c>
      <c r="I2856" s="175" t="s">
        <v>1240</v>
      </c>
      <c r="J2856" s="56">
        <f t="shared" si="12335"/>
        <v>0</v>
      </c>
      <c r="K2856" s="56">
        <v>0</v>
      </c>
      <c r="L2856" s="57">
        <f t="shared" si="12336"/>
        <v>0</v>
      </c>
      <c r="M2856" s="56">
        <f t="shared" si="12337"/>
        <v>0</v>
      </c>
      <c r="N2856" s="56">
        <v>0</v>
      </c>
      <c r="O2856" s="57">
        <f t="shared" si="12338"/>
        <v>0</v>
      </c>
      <c r="P2856" s="57">
        <v>0</v>
      </c>
      <c r="Q2856" s="56">
        <f t="shared" si="12339"/>
        <v>0</v>
      </c>
      <c r="R2856" s="56">
        <v>0</v>
      </c>
      <c r="S2856" s="57">
        <f t="shared" si="12340"/>
        <v>0</v>
      </c>
      <c r="T2856" s="56">
        <f t="shared" si="12341"/>
        <v>0</v>
      </c>
      <c r="U2856" s="56">
        <v>0</v>
      </c>
      <c r="V2856" s="57">
        <f t="shared" si="12342"/>
        <v>0</v>
      </c>
      <c r="W2856" s="57">
        <v>0</v>
      </c>
      <c r="X2856" s="56">
        <f t="shared" si="12343"/>
        <v>0</v>
      </c>
      <c r="Y2856" s="56">
        <v>0</v>
      </c>
      <c r="Z2856" s="57">
        <f t="shared" si="12344"/>
        <v>0</v>
      </c>
      <c r="AA2856" s="56">
        <f t="shared" si="12345"/>
        <v>0</v>
      </c>
      <c r="AB2856" s="56">
        <v>0</v>
      </c>
      <c r="AC2856" s="57">
        <f t="shared" si="12346"/>
        <v>0</v>
      </c>
      <c r="AD2856" s="57">
        <v>0</v>
      </c>
      <c r="AE2856" s="56">
        <f t="shared" si="12347"/>
        <v>0</v>
      </c>
      <c r="AF2856" s="56">
        <v>0</v>
      </c>
      <c r="AG2856" s="57">
        <f t="shared" si="12348"/>
        <v>0</v>
      </c>
      <c r="AH2856" s="56">
        <f t="shared" si="12349"/>
        <v>0</v>
      </c>
      <c r="AI2856" s="56">
        <v>0</v>
      </c>
      <c r="AJ2856" s="57">
        <f t="shared" si="12350"/>
        <v>0</v>
      </c>
      <c r="AK2856" s="57">
        <v>0</v>
      </c>
      <c r="AL2856" s="56">
        <f t="shared" si="12351"/>
        <v>0</v>
      </c>
      <c r="AM2856" s="56">
        <v>0</v>
      </c>
      <c r="AN2856" s="57">
        <f t="shared" si="12352"/>
        <v>0</v>
      </c>
      <c r="AO2856" s="56">
        <f t="shared" si="12353"/>
        <v>0</v>
      </c>
      <c r="AP2856" s="56">
        <v>0</v>
      </c>
      <c r="AQ2856" s="57">
        <f t="shared" si="12354"/>
        <v>0</v>
      </c>
      <c r="AR2856" s="57">
        <v>0</v>
      </c>
      <c r="AS2856" s="57" t="s">
        <v>43</v>
      </c>
      <c r="AT2856" s="179"/>
      <c r="AU2856" s="176"/>
      <c r="AV2856" s="177"/>
      <c r="AW2856" s="177"/>
      <c r="AX2856" s="177"/>
      <c r="AY2856" s="177"/>
      <c r="BD2856" s="224" t="s">
        <v>78</v>
      </c>
    </row>
    <row r="2857" spans="1:56" s="19" customFormat="1" ht="70.5" customHeight="1">
      <c r="A2857" s="145">
        <v>2019</v>
      </c>
      <c r="B2857" s="146">
        <v>8323</v>
      </c>
      <c r="C2857" s="145">
        <v>5</v>
      </c>
      <c r="D2857" s="145">
        <v>1</v>
      </c>
      <c r="E2857" s="145">
        <v>5000</v>
      </c>
      <c r="F2857" s="145">
        <v>5600</v>
      </c>
      <c r="G2857" s="145"/>
      <c r="H2857" s="145"/>
      <c r="I2857" s="147" t="s">
        <v>531</v>
      </c>
      <c r="J2857" s="148">
        <f>J2858+J2887+J2893+J2908+J2917</f>
        <v>3372000</v>
      </c>
      <c r="K2857" s="148">
        <f t="shared" ref="K2857:O2857" si="12355">K2858+K2887+K2893+K2908+K2917</f>
        <v>0</v>
      </c>
      <c r="L2857" s="148">
        <f t="shared" si="12355"/>
        <v>3372000</v>
      </c>
      <c r="M2857" s="148">
        <f t="shared" si="12355"/>
        <v>0</v>
      </c>
      <c r="N2857" s="148">
        <f t="shared" si="12355"/>
        <v>0</v>
      </c>
      <c r="O2857" s="148">
        <f t="shared" si="12355"/>
        <v>0</v>
      </c>
      <c r="P2857" s="148">
        <f>L2857+O2857</f>
        <v>3372000</v>
      </c>
      <c r="Q2857" s="148">
        <f>Q2858+Q2887+Q2893+Q2908+Q2917</f>
        <v>0</v>
      </c>
      <c r="R2857" s="148">
        <f t="shared" ref="R2857:V2857" si="12356">R2858+R2887+R2893+R2908+R2917</f>
        <v>0</v>
      </c>
      <c r="S2857" s="148">
        <f t="shared" si="12356"/>
        <v>0</v>
      </c>
      <c r="T2857" s="148">
        <f t="shared" si="12356"/>
        <v>0</v>
      </c>
      <c r="U2857" s="148">
        <f t="shared" si="12356"/>
        <v>0</v>
      </c>
      <c r="V2857" s="148">
        <f t="shared" si="12356"/>
        <v>0</v>
      </c>
      <c r="W2857" s="148">
        <f>S2857+V2857</f>
        <v>0</v>
      </c>
      <c r="X2857" s="148">
        <f>X2858+X2887+X2893+X2908+X2917</f>
        <v>0</v>
      </c>
      <c r="Y2857" s="148">
        <f t="shared" ref="Y2857:AC2857" si="12357">Y2858+Y2887+Y2893+Y2908+Y2917</f>
        <v>0</v>
      </c>
      <c r="Z2857" s="148">
        <f t="shared" si="12357"/>
        <v>0</v>
      </c>
      <c r="AA2857" s="148">
        <f t="shared" si="12357"/>
        <v>0</v>
      </c>
      <c r="AB2857" s="148">
        <f t="shared" si="12357"/>
        <v>0</v>
      </c>
      <c r="AC2857" s="148">
        <f t="shared" si="12357"/>
        <v>0</v>
      </c>
      <c r="AD2857" s="148">
        <f>Z2857+AC2857</f>
        <v>0</v>
      </c>
      <c r="AE2857" s="148">
        <f>AE2858+AE2887+AE2893+AE2908+AE2917</f>
        <v>0</v>
      </c>
      <c r="AF2857" s="148">
        <f t="shared" ref="AF2857:AI2857" si="12358">AF2858+AF2887+AF2893+AF2908+AF2917</f>
        <v>0</v>
      </c>
      <c r="AG2857" s="148">
        <f t="shared" si="12358"/>
        <v>0</v>
      </c>
      <c r="AH2857" s="148">
        <f t="shared" si="12358"/>
        <v>0</v>
      </c>
      <c r="AI2857" s="148">
        <f t="shared" si="12358"/>
        <v>0</v>
      </c>
      <c r="AJ2857" s="148">
        <f t="shared" ref="AJ2857" si="12359">AJ2858+AJ2887+AJ2893+AJ2908+AJ2917</f>
        <v>0</v>
      </c>
      <c r="AK2857" s="148">
        <f>AG2857+AJ2857</f>
        <v>0</v>
      </c>
      <c r="AL2857" s="148">
        <f>AL2858+AL2887+AL2893+AL2908+AL2917</f>
        <v>3372000</v>
      </c>
      <c r="AM2857" s="148">
        <f t="shared" ref="AM2857:AQ2857" si="12360">AM2858+AM2887+AM2893+AM2908+AM2917</f>
        <v>0</v>
      </c>
      <c r="AN2857" s="148">
        <f t="shared" si="12360"/>
        <v>3372000</v>
      </c>
      <c r="AO2857" s="148">
        <f t="shared" si="12360"/>
        <v>0</v>
      </c>
      <c r="AP2857" s="148">
        <f t="shared" si="12360"/>
        <v>0</v>
      </c>
      <c r="AQ2857" s="148">
        <f t="shared" si="12360"/>
        <v>0</v>
      </c>
      <c r="AR2857" s="148">
        <f>AN2857+AQ2857</f>
        <v>3372000</v>
      </c>
      <c r="AS2857" s="148"/>
      <c r="AT2857" s="149"/>
      <c r="AU2857" s="150"/>
      <c r="AV2857" s="151"/>
      <c r="AW2857" s="151"/>
      <c r="AX2857" s="151"/>
      <c r="AY2857" s="151"/>
      <c r="BD2857" s="153"/>
    </row>
    <row r="2858" spans="1:56" s="19" customFormat="1" ht="70.5" customHeight="1">
      <c r="A2858" s="154">
        <v>2019</v>
      </c>
      <c r="B2858" s="190">
        <v>8323</v>
      </c>
      <c r="C2858" s="154">
        <v>5</v>
      </c>
      <c r="D2858" s="154">
        <v>1</v>
      </c>
      <c r="E2858" s="154">
        <v>5000</v>
      </c>
      <c r="F2858" s="154">
        <v>5600</v>
      </c>
      <c r="G2858" s="154">
        <v>562</v>
      </c>
      <c r="H2858" s="154"/>
      <c r="I2858" s="172" t="s">
        <v>631</v>
      </c>
      <c r="J2858" s="158">
        <f>SUM(J2859:J2886)</f>
        <v>2892000</v>
      </c>
      <c r="K2858" s="158">
        <f t="shared" ref="K2858:O2858" si="12361">SUM(K2859:K2886)</f>
        <v>0</v>
      </c>
      <c r="L2858" s="158">
        <f t="shared" si="12361"/>
        <v>2892000</v>
      </c>
      <c r="M2858" s="158">
        <f t="shared" si="12361"/>
        <v>0</v>
      </c>
      <c r="N2858" s="158">
        <f t="shared" si="12361"/>
        <v>0</v>
      </c>
      <c r="O2858" s="158">
        <f t="shared" si="12361"/>
        <v>0</v>
      </c>
      <c r="P2858" s="158">
        <f>L2858+O2858</f>
        <v>2892000</v>
      </c>
      <c r="Q2858" s="158">
        <f>SUM(Q2859:Q2886)</f>
        <v>0</v>
      </c>
      <c r="R2858" s="158">
        <f t="shared" ref="R2858:V2858" si="12362">SUM(R2859:R2886)</f>
        <v>0</v>
      </c>
      <c r="S2858" s="158">
        <f t="shared" si="12362"/>
        <v>0</v>
      </c>
      <c r="T2858" s="158">
        <f t="shared" si="12362"/>
        <v>0</v>
      </c>
      <c r="U2858" s="158">
        <f t="shared" si="12362"/>
        <v>0</v>
      </c>
      <c r="V2858" s="158">
        <f t="shared" si="12362"/>
        <v>0</v>
      </c>
      <c r="W2858" s="158">
        <f>S2858+V2858</f>
        <v>0</v>
      </c>
      <c r="X2858" s="158">
        <f>SUM(X2859:X2886)</f>
        <v>0</v>
      </c>
      <c r="Y2858" s="158">
        <f t="shared" ref="Y2858:AC2858" si="12363">SUM(Y2859:Y2886)</f>
        <v>0</v>
      </c>
      <c r="Z2858" s="158">
        <f t="shared" si="12363"/>
        <v>0</v>
      </c>
      <c r="AA2858" s="158">
        <f t="shared" si="12363"/>
        <v>0</v>
      </c>
      <c r="AB2858" s="158">
        <f t="shared" si="12363"/>
        <v>0</v>
      </c>
      <c r="AC2858" s="158">
        <f t="shared" si="12363"/>
        <v>0</v>
      </c>
      <c r="AD2858" s="158">
        <f>Z2858+AC2858</f>
        <v>0</v>
      </c>
      <c r="AE2858" s="158">
        <f>SUM(AE2859:AE2886)</f>
        <v>0</v>
      </c>
      <c r="AF2858" s="158">
        <f t="shared" ref="AF2858:AI2858" si="12364">SUM(AF2859:AF2886)</f>
        <v>0</v>
      </c>
      <c r="AG2858" s="158">
        <f t="shared" si="12364"/>
        <v>0</v>
      </c>
      <c r="AH2858" s="158">
        <f t="shared" si="12364"/>
        <v>0</v>
      </c>
      <c r="AI2858" s="158">
        <f t="shared" si="12364"/>
        <v>0</v>
      </c>
      <c r="AJ2858" s="158">
        <f t="shared" ref="AJ2858" si="12365">SUM(AJ2859:AJ2886)</f>
        <v>0</v>
      </c>
      <c r="AK2858" s="158">
        <f>AG2858+AJ2858</f>
        <v>0</v>
      </c>
      <c r="AL2858" s="158">
        <f>SUM(AL2859:AL2886)</f>
        <v>2892000</v>
      </c>
      <c r="AM2858" s="158">
        <f t="shared" ref="AM2858:AQ2858" si="12366">SUM(AM2859:AM2886)</f>
        <v>0</v>
      </c>
      <c r="AN2858" s="158">
        <f t="shared" si="12366"/>
        <v>2892000</v>
      </c>
      <c r="AO2858" s="158">
        <f t="shared" si="12366"/>
        <v>0</v>
      </c>
      <c r="AP2858" s="158">
        <f t="shared" si="12366"/>
        <v>0</v>
      </c>
      <c r="AQ2858" s="158">
        <f t="shared" si="12366"/>
        <v>0</v>
      </c>
      <c r="AR2858" s="158">
        <f>AN2858+AQ2858</f>
        <v>2892000</v>
      </c>
      <c r="AS2858" s="158"/>
      <c r="AT2858" s="159"/>
      <c r="AU2858" s="160"/>
      <c r="AV2858" s="161"/>
      <c r="AW2858" s="161"/>
      <c r="AX2858" s="161"/>
      <c r="AY2858" s="161"/>
      <c r="BD2858" s="173"/>
    </row>
    <row r="2859" spans="1:56" s="19" customFormat="1" ht="70.5" hidden="1" customHeight="1">
      <c r="A2859" s="54">
        <v>2018</v>
      </c>
      <c r="B2859" s="174">
        <v>8323</v>
      </c>
      <c r="C2859" s="54">
        <v>5</v>
      </c>
      <c r="D2859" s="54">
        <v>1</v>
      </c>
      <c r="E2859" s="54">
        <v>5000</v>
      </c>
      <c r="F2859" s="54">
        <v>5600</v>
      </c>
      <c r="G2859" s="54">
        <v>562</v>
      </c>
      <c r="H2859" s="163">
        <v>1</v>
      </c>
      <c r="I2859" s="175" t="s">
        <v>1241</v>
      </c>
      <c r="J2859" s="56">
        <f t="shared" ref="J2859:J2886" si="12367">ROUND(P2859*0.8,0)</f>
        <v>0</v>
      </c>
      <c r="K2859" s="56">
        <v>0</v>
      </c>
      <c r="L2859" s="57">
        <f t="shared" ref="L2859:L2886" si="12368">J2859+K2859</f>
        <v>0</v>
      </c>
      <c r="M2859" s="56">
        <f t="shared" ref="M2859:M2886" si="12369">P2859-J2859</f>
        <v>0</v>
      </c>
      <c r="N2859" s="56">
        <v>0</v>
      </c>
      <c r="O2859" s="57">
        <f t="shared" ref="O2859:O2886" si="12370">M2859+N2859</f>
        <v>0</v>
      </c>
      <c r="P2859" s="57">
        <v>0</v>
      </c>
      <c r="Q2859" s="56">
        <f t="shared" ref="Q2859:Q2863" si="12371">ROUND(W2859*0.8,0)</f>
        <v>0</v>
      </c>
      <c r="R2859" s="56">
        <v>0</v>
      </c>
      <c r="S2859" s="57">
        <f t="shared" ref="S2859:S2886" si="12372">Q2859+R2859</f>
        <v>0</v>
      </c>
      <c r="T2859" s="56">
        <f t="shared" ref="T2859:T2863" si="12373">W2859-Q2859</f>
        <v>0</v>
      </c>
      <c r="U2859" s="56">
        <v>0</v>
      </c>
      <c r="V2859" s="57">
        <f t="shared" ref="V2859:V2886" si="12374">T2859+U2859</f>
        <v>0</v>
      </c>
      <c r="W2859" s="57">
        <v>0</v>
      </c>
      <c r="X2859" s="56">
        <f t="shared" ref="X2859:X2863" si="12375">ROUND(AD2859*0.8,0)</f>
        <v>0</v>
      </c>
      <c r="Y2859" s="56">
        <v>0</v>
      </c>
      <c r="Z2859" s="57">
        <f t="shared" ref="Z2859:Z2886" si="12376">X2859+Y2859</f>
        <v>0</v>
      </c>
      <c r="AA2859" s="56">
        <f t="shared" ref="AA2859:AA2863" si="12377">AD2859-X2859</f>
        <v>0</v>
      </c>
      <c r="AB2859" s="56">
        <v>0</v>
      </c>
      <c r="AC2859" s="57">
        <f t="shared" ref="AC2859:AC2886" si="12378">AA2859+AB2859</f>
        <v>0</v>
      </c>
      <c r="AD2859" s="57">
        <v>0</v>
      </c>
      <c r="AE2859" s="56">
        <f t="shared" ref="AE2859:AE2863" si="12379">ROUND(AK2859*0.8,0)</f>
        <v>0</v>
      </c>
      <c r="AF2859" s="56">
        <v>0</v>
      </c>
      <c r="AG2859" s="57">
        <f t="shared" ref="AG2859:AG2886" si="12380">AE2859+AF2859</f>
        <v>0</v>
      </c>
      <c r="AH2859" s="56">
        <f t="shared" ref="AH2859:AH2863" si="12381">AK2859-AE2859</f>
        <v>0</v>
      </c>
      <c r="AI2859" s="56">
        <v>0</v>
      </c>
      <c r="AJ2859" s="57">
        <f t="shared" ref="AJ2859:AJ2886" si="12382">AH2859+AI2859</f>
        <v>0</v>
      </c>
      <c r="AK2859" s="57">
        <v>0</v>
      </c>
      <c r="AL2859" s="56">
        <f t="shared" ref="AL2859:AL2862" si="12383">ROUND(AR2859*0.8,0)</f>
        <v>0</v>
      </c>
      <c r="AM2859" s="56">
        <v>0</v>
      </c>
      <c r="AN2859" s="57">
        <f t="shared" ref="AN2859:AN2886" si="12384">AL2859+AM2859</f>
        <v>0</v>
      </c>
      <c r="AO2859" s="56">
        <f t="shared" ref="AO2859:AO2862" si="12385">AR2859-AL2859</f>
        <v>0</v>
      </c>
      <c r="AP2859" s="56">
        <v>0</v>
      </c>
      <c r="AQ2859" s="57">
        <f t="shared" ref="AQ2859:AQ2886" si="12386">AO2859+AP2859</f>
        <v>0</v>
      </c>
      <c r="AR2859" s="57">
        <v>0</v>
      </c>
      <c r="AS2859" s="57" t="s">
        <v>1242</v>
      </c>
      <c r="AT2859" s="179"/>
      <c r="AU2859" s="176"/>
      <c r="AV2859" s="177"/>
      <c r="AW2859" s="177"/>
      <c r="AX2859" s="177"/>
      <c r="AY2859" s="177"/>
      <c r="BD2859" s="224" t="s">
        <v>78</v>
      </c>
    </row>
    <row r="2860" spans="1:56" s="19" customFormat="1" ht="70.5" hidden="1" customHeight="1">
      <c r="A2860" s="54">
        <v>2018</v>
      </c>
      <c r="B2860" s="174">
        <v>8323</v>
      </c>
      <c r="C2860" s="54">
        <v>5</v>
      </c>
      <c r="D2860" s="54">
        <v>1</v>
      </c>
      <c r="E2860" s="54">
        <v>5000</v>
      </c>
      <c r="F2860" s="54">
        <v>5600</v>
      </c>
      <c r="G2860" s="54">
        <v>562</v>
      </c>
      <c r="H2860" s="163">
        <v>2</v>
      </c>
      <c r="I2860" s="175" t="s">
        <v>1243</v>
      </c>
      <c r="J2860" s="56">
        <f t="shared" si="12367"/>
        <v>0</v>
      </c>
      <c r="K2860" s="56">
        <v>0</v>
      </c>
      <c r="L2860" s="57">
        <f t="shared" si="12368"/>
        <v>0</v>
      </c>
      <c r="M2860" s="56">
        <f t="shared" si="12369"/>
        <v>0</v>
      </c>
      <c r="N2860" s="56">
        <v>0</v>
      </c>
      <c r="O2860" s="57">
        <f t="shared" si="12370"/>
        <v>0</v>
      </c>
      <c r="P2860" s="57">
        <v>0</v>
      </c>
      <c r="Q2860" s="56">
        <f t="shared" si="12371"/>
        <v>0</v>
      </c>
      <c r="R2860" s="56">
        <v>0</v>
      </c>
      <c r="S2860" s="57">
        <f t="shared" si="12372"/>
        <v>0</v>
      </c>
      <c r="T2860" s="56">
        <f t="shared" si="12373"/>
        <v>0</v>
      </c>
      <c r="U2860" s="56">
        <v>0</v>
      </c>
      <c r="V2860" s="57">
        <f t="shared" si="12374"/>
        <v>0</v>
      </c>
      <c r="W2860" s="57">
        <v>0</v>
      </c>
      <c r="X2860" s="56">
        <f t="shared" si="12375"/>
        <v>0</v>
      </c>
      <c r="Y2860" s="56">
        <v>0</v>
      </c>
      <c r="Z2860" s="57">
        <f t="shared" si="12376"/>
        <v>0</v>
      </c>
      <c r="AA2860" s="56">
        <f t="shared" si="12377"/>
        <v>0</v>
      </c>
      <c r="AB2860" s="56">
        <v>0</v>
      </c>
      <c r="AC2860" s="57">
        <f t="shared" si="12378"/>
        <v>0</v>
      </c>
      <c r="AD2860" s="57">
        <v>0</v>
      </c>
      <c r="AE2860" s="56">
        <f t="shared" si="12379"/>
        <v>0</v>
      </c>
      <c r="AF2860" s="56">
        <v>0</v>
      </c>
      <c r="AG2860" s="57">
        <f t="shared" si="12380"/>
        <v>0</v>
      </c>
      <c r="AH2860" s="56">
        <f t="shared" si="12381"/>
        <v>0</v>
      </c>
      <c r="AI2860" s="56">
        <v>0</v>
      </c>
      <c r="AJ2860" s="57">
        <f t="shared" si="12382"/>
        <v>0</v>
      </c>
      <c r="AK2860" s="57">
        <v>0</v>
      </c>
      <c r="AL2860" s="56">
        <f t="shared" si="12383"/>
        <v>0</v>
      </c>
      <c r="AM2860" s="56">
        <v>0</v>
      </c>
      <c r="AN2860" s="57">
        <f t="shared" si="12384"/>
        <v>0</v>
      </c>
      <c r="AO2860" s="56">
        <f t="shared" si="12385"/>
        <v>0</v>
      </c>
      <c r="AP2860" s="56">
        <v>0</v>
      </c>
      <c r="AQ2860" s="57">
        <f t="shared" si="12386"/>
        <v>0</v>
      </c>
      <c r="AR2860" s="57">
        <v>0</v>
      </c>
      <c r="AS2860" s="57" t="s">
        <v>43</v>
      </c>
      <c r="AT2860" s="179"/>
      <c r="AU2860" s="176"/>
      <c r="AV2860" s="177"/>
      <c r="AW2860" s="177"/>
      <c r="AX2860" s="177"/>
      <c r="AY2860" s="177"/>
      <c r="BD2860" s="224" t="s">
        <v>78</v>
      </c>
    </row>
    <row r="2861" spans="1:56" s="19" customFormat="1" ht="70.5" hidden="1" customHeight="1">
      <c r="A2861" s="54">
        <v>2018</v>
      </c>
      <c r="B2861" s="174">
        <v>8323</v>
      </c>
      <c r="C2861" s="54">
        <v>5</v>
      </c>
      <c r="D2861" s="54">
        <v>1</v>
      </c>
      <c r="E2861" s="54">
        <v>5000</v>
      </c>
      <c r="F2861" s="54">
        <v>5600</v>
      </c>
      <c r="G2861" s="54">
        <v>562</v>
      </c>
      <c r="H2861" s="163">
        <v>3</v>
      </c>
      <c r="I2861" s="175" t="s">
        <v>1190</v>
      </c>
      <c r="J2861" s="56">
        <f t="shared" si="12367"/>
        <v>0</v>
      </c>
      <c r="K2861" s="56">
        <v>0</v>
      </c>
      <c r="L2861" s="57">
        <f t="shared" si="12368"/>
        <v>0</v>
      </c>
      <c r="M2861" s="56">
        <f t="shared" si="12369"/>
        <v>0</v>
      </c>
      <c r="N2861" s="56">
        <v>0</v>
      </c>
      <c r="O2861" s="57">
        <f t="shared" si="12370"/>
        <v>0</v>
      </c>
      <c r="P2861" s="57">
        <v>0</v>
      </c>
      <c r="Q2861" s="56">
        <f t="shared" si="12371"/>
        <v>0</v>
      </c>
      <c r="R2861" s="56">
        <v>0</v>
      </c>
      <c r="S2861" s="57">
        <f t="shared" si="12372"/>
        <v>0</v>
      </c>
      <c r="T2861" s="56">
        <f t="shared" si="12373"/>
        <v>0</v>
      </c>
      <c r="U2861" s="56">
        <v>0</v>
      </c>
      <c r="V2861" s="57">
        <f t="shared" si="12374"/>
        <v>0</v>
      </c>
      <c r="W2861" s="57">
        <v>0</v>
      </c>
      <c r="X2861" s="56">
        <f t="shared" si="12375"/>
        <v>0</v>
      </c>
      <c r="Y2861" s="56">
        <v>0</v>
      </c>
      <c r="Z2861" s="57">
        <f t="shared" si="12376"/>
        <v>0</v>
      </c>
      <c r="AA2861" s="56">
        <f t="shared" si="12377"/>
        <v>0</v>
      </c>
      <c r="AB2861" s="56">
        <v>0</v>
      </c>
      <c r="AC2861" s="57">
        <f t="shared" si="12378"/>
        <v>0</v>
      </c>
      <c r="AD2861" s="57">
        <v>0</v>
      </c>
      <c r="AE2861" s="56">
        <f t="shared" si="12379"/>
        <v>0</v>
      </c>
      <c r="AF2861" s="56">
        <v>0</v>
      </c>
      <c r="AG2861" s="57">
        <f t="shared" si="12380"/>
        <v>0</v>
      </c>
      <c r="AH2861" s="56">
        <f t="shared" si="12381"/>
        <v>0</v>
      </c>
      <c r="AI2861" s="56">
        <v>0</v>
      </c>
      <c r="AJ2861" s="57">
        <f t="shared" si="12382"/>
        <v>0</v>
      </c>
      <c r="AK2861" s="57">
        <v>0</v>
      </c>
      <c r="AL2861" s="56">
        <f t="shared" si="12383"/>
        <v>0</v>
      </c>
      <c r="AM2861" s="56">
        <v>0</v>
      </c>
      <c r="AN2861" s="57">
        <f t="shared" si="12384"/>
        <v>0</v>
      </c>
      <c r="AO2861" s="56">
        <f t="shared" si="12385"/>
        <v>0</v>
      </c>
      <c r="AP2861" s="56">
        <v>0</v>
      </c>
      <c r="AQ2861" s="57">
        <f t="shared" si="12386"/>
        <v>0</v>
      </c>
      <c r="AR2861" s="57">
        <v>0</v>
      </c>
      <c r="AS2861" s="57" t="s">
        <v>43</v>
      </c>
      <c r="AT2861" s="179"/>
      <c r="AU2861" s="176"/>
      <c r="AV2861" s="177"/>
      <c r="AW2861" s="177"/>
      <c r="AX2861" s="177"/>
      <c r="AY2861" s="177"/>
      <c r="BD2861" s="224" t="s">
        <v>78</v>
      </c>
    </row>
    <row r="2862" spans="1:56" s="19" customFormat="1" ht="70.5" hidden="1" customHeight="1">
      <c r="A2862" s="54">
        <v>2018</v>
      </c>
      <c r="B2862" s="174">
        <v>8323</v>
      </c>
      <c r="C2862" s="54">
        <v>5</v>
      </c>
      <c r="D2862" s="54">
        <v>1</v>
      </c>
      <c r="E2862" s="54">
        <v>5000</v>
      </c>
      <c r="F2862" s="54">
        <v>5600</v>
      </c>
      <c r="G2862" s="54">
        <v>562</v>
      </c>
      <c r="H2862" s="163">
        <v>4</v>
      </c>
      <c r="I2862" s="175" t="s">
        <v>873</v>
      </c>
      <c r="J2862" s="56">
        <f t="shared" si="12367"/>
        <v>0</v>
      </c>
      <c r="K2862" s="56">
        <v>0</v>
      </c>
      <c r="L2862" s="57">
        <f t="shared" si="12368"/>
        <v>0</v>
      </c>
      <c r="M2862" s="56">
        <f t="shared" si="12369"/>
        <v>0</v>
      </c>
      <c r="N2862" s="56">
        <v>0</v>
      </c>
      <c r="O2862" s="57">
        <f t="shared" si="12370"/>
        <v>0</v>
      </c>
      <c r="P2862" s="57">
        <v>0</v>
      </c>
      <c r="Q2862" s="56">
        <f t="shared" si="12371"/>
        <v>0</v>
      </c>
      <c r="R2862" s="56">
        <v>0</v>
      </c>
      <c r="S2862" s="57">
        <f t="shared" si="12372"/>
        <v>0</v>
      </c>
      <c r="T2862" s="56">
        <f t="shared" si="12373"/>
        <v>0</v>
      </c>
      <c r="U2862" s="56">
        <v>0</v>
      </c>
      <c r="V2862" s="57">
        <f t="shared" si="12374"/>
        <v>0</v>
      </c>
      <c r="W2862" s="57">
        <v>0</v>
      </c>
      <c r="X2862" s="56">
        <f t="shared" si="12375"/>
        <v>0</v>
      </c>
      <c r="Y2862" s="56">
        <v>0</v>
      </c>
      <c r="Z2862" s="57">
        <f t="shared" si="12376"/>
        <v>0</v>
      </c>
      <c r="AA2862" s="56">
        <f t="shared" si="12377"/>
        <v>0</v>
      </c>
      <c r="AB2862" s="56">
        <v>0</v>
      </c>
      <c r="AC2862" s="57">
        <f t="shared" si="12378"/>
        <v>0</v>
      </c>
      <c r="AD2862" s="57">
        <v>0</v>
      </c>
      <c r="AE2862" s="56">
        <f t="shared" si="12379"/>
        <v>0</v>
      </c>
      <c r="AF2862" s="56">
        <v>0</v>
      </c>
      <c r="AG2862" s="57">
        <f t="shared" si="12380"/>
        <v>0</v>
      </c>
      <c r="AH2862" s="56">
        <f t="shared" si="12381"/>
        <v>0</v>
      </c>
      <c r="AI2862" s="56">
        <v>0</v>
      </c>
      <c r="AJ2862" s="57">
        <f t="shared" si="12382"/>
        <v>0</v>
      </c>
      <c r="AK2862" s="57">
        <v>0</v>
      </c>
      <c r="AL2862" s="56">
        <f t="shared" si="12383"/>
        <v>0</v>
      </c>
      <c r="AM2862" s="56">
        <v>0</v>
      </c>
      <c r="AN2862" s="57">
        <f t="shared" si="12384"/>
        <v>0</v>
      </c>
      <c r="AO2862" s="56">
        <f t="shared" si="12385"/>
        <v>0</v>
      </c>
      <c r="AP2862" s="56">
        <v>0</v>
      </c>
      <c r="AQ2862" s="57">
        <f t="shared" si="12386"/>
        <v>0</v>
      </c>
      <c r="AR2862" s="57">
        <v>0</v>
      </c>
      <c r="AS2862" s="57" t="s">
        <v>43</v>
      </c>
      <c r="AT2862" s="179"/>
      <c r="AU2862" s="176"/>
      <c r="AV2862" s="177"/>
      <c r="AW2862" s="177"/>
      <c r="AX2862" s="177"/>
      <c r="AY2862" s="177"/>
      <c r="BD2862" s="224" t="s">
        <v>78</v>
      </c>
    </row>
    <row r="2863" spans="1:56" s="19" customFormat="1" ht="70.5" customHeight="1">
      <c r="A2863" s="54">
        <v>2019</v>
      </c>
      <c r="B2863" s="174">
        <v>8323</v>
      </c>
      <c r="C2863" s="54">
        <v>5</v>
      </c>
      <c r="D2863" s="54">
        <v>1</v>
      </c>
      <c r="E2863" s="54">
        <v>5000</v>
      </c>
      <c r="F2863" s="54">
        <v>5600</v>
      </c>
      <c r="G2863" s="54">
        <v>562</v>
      </c>
      <c r="H2863" s="163">
        <v>5</v>
      </c>
      <c r="I2863" s="175" t="s">
        <v>601</v>
      </c>
      <c r="J2863" s="56">
        <v>120000</v>
      </c>
      <c r="K2863" s="56">
        <v>0</v>
      </c>
      <c r="L2863" s="57">
        <f t="shared" si="12368"/>
        <v>120000</v>
      </c>
      <c r="M2863" s="56">
        <v>0</v>
      </c>
      <c r="N2863" s="56">
        <v>0</v>
      </c>
      <c r="O2863" s="57">
        <f t="shared" si="12370"/>
        <v>0</v>
      </c>
      <c r="P2863" s="57">
        <f>L2863+O2863</f>
        <v>120000</v>
      </c>
      <c r="Q2863" s="56">
        <f t="shared" si="12371"/>
        <v>0</v>
      </c>
      <c r="R2863" s="56">
        <v>0</v>
      </c>
      <c r="S2863" s="57">
        <f t="shared" si="12372"/>
        <v>0</v>
      </c>
      <c r="T2863" s="56">
        <f t="shared" si="12373"/>
        <v>0</v>
      </c>
      <c r="U2863" s="56">
        <v>0</v>
      </c>
      <c r="V2863" s="57">
        <f t="shared" si="12374"/>
        <v>0</v>
      </c>
      <c r="W2863" s="57">
        <v>0</v>
      </c>
      <c r="X2863" s="56">
        <f t="shared" si="12375"/>
        <v>0</v>
      </c>
      <c r="Y2863" s="56">
        <v>0</v>
      </c>
      <c r="Z2863" s="57">
        <f t="shared" si="12376"/>
        <v>0</v>
      </c>
      <c r="AA2863" s="56">
        <f t="shared" si="12377"/>
        <v>0</v>
      </c>
      <c r="AB2863" s="56">
        <v>0</v>
      </c>
      <c r="AC2863" s="57">
        <f t="shared" si="12378"/>
        <v>0</v>
      </c>
      <c r="AD2863" s="57">
        <v>0</v>
      </c>
      <c r="AE2863" s="56">
        <f t="shared" si="12379"/>
        <v>0</v>
      </c>
      <c r="AF2863" s="56">
        <v>0</v>
      </c>
      <c r="AG2863" s="57">
        <f t="shared" si="12380"/>
        <v>0</v>
      </c>
      <c r="AH2863" s="56">
        <f t="shared" si="12381"/>
        <v>0</v>
      </c>
      <c r="AI2863" s="56">
        <v>0</v>
      </c>
      <c r="AJ2863" s="57">
        <f t="shared" si="12382"/>
        <v>0</v>
      </c>
      <c r="AK2863" s="57">
        <v>0</v>
      </c>
      <c r="AL2863" s="56">
        <f t="shared" ref="AL2863" si="12387">J2863-Q2863-X2863-AE2863</f>
        <v>120000</v>
      </c>
      <c r="AM2863" s="56">
        <f t="shared" ref="AM2863" si="12388">K2863-R2863-Y2863-AF2863</f>
        <v>0</v>
      </c>
      <c r="AN2863" s="57">
        <f t="shared" si="12384"/>
        <v>120000</v>
      </c>
      <c r="AO2863" s="56">
        <f t="shared" ref="AO2863" si="12389">M2863-T2863-AA2863-AH2863</f>
        <v>0</v>
      </c>
      <c r="AP2863" s="56">
        <f t="shared" ref="AP2863" si="12390">N2863-U2863-AB2863-AI2863</f>
        <v>0</v>
      </c>
      <c r="AQ2863" s="57">
        <f t="shared" si="12386"/>
        <v>0</v>
      </c>
      <c r="AR2863" s="57">
        <f t="shared" ref="AR2863" si="12391">AN2863+AQ2863</f>
        <v>120000</v>
      </c>
      <c r="AS2863" s="57" t="s">
        <v>43</v>
      </c>
      <c r="AT2863" s="179">
        <v>6</v>
      </c>
      <c r="AU2863" s="176">
        <v>0</v>
      </c>
      <c r="AV2863" s="177">
        <v>0</v>
      </c>
      <c r="AW2863" s="177">
        <v>0</v>
      </c>
      <c r="AX2863" s="171">
        <f t="shared" ref="AX2863" si="12392">AT2863-AV2863</f>
        <v>6</v>
      </c>
      <c r="AY2863" s="171">
        <f t="shared" ref="AY2863" si="12393">AU2863-AW2863</f>
        <v>0</v>
      </c>
      <c r="BD2863" s="224" t="s">
        <v>78</v>
      </c>
    </row>
    <row r="2864" spans="1:56" s="19" customFormat="1" ht="70.5" hidden="1" customHeight="1">
      <c r="A2864" s="54">
        <v>2018</v>
      </c>
      <c r="B2864" s="174">
        <v>8323</v>
      </c>
      <c r="C2864" s="54">
        <v>5</v>
      </c>
      <c r="D2864" s="54">
        <v>1</v>
      </c>
      <c r="E2864" s="54">
        <v>5000</v>
      </c>
      <c r="F2864" s="54">
        <v>5600</v>
      </c>
      <c r="G2864" s="54">
        <v>562</v>
      </c>
      <c r="H2864" s="163">
        <v>6</v>
      </c>
      <c r="I2864" s="175" t="s">
        <v>884</v>
      </c>
      <c r="J2864" s="56">
        <v>0</v>
      </c>
      <c r="K2864" s="56">
        <v>0</v>
      </c>
      <c r="L2864" s="57">
        <f t="shared" si="12368"/>
        <v>0</v>
      </c>
      <c r="M2864" s="56">
        <v>0</v>
      </c>
      <c r="N2864" s="56">
        <v>0</v>
      </c>
      <c r="O2864" s="57">
        <f t="shared" si="12370"/>
        <v>0</v>
      </c>
      <c r="P2864" s="57">
        <f t="shared" ref="P2864:P2866" si="12394">L2864+O2864</f>
        <v>0</v>
      </c>
      <c r="Q2864" s="56">
        <v>0</v>
      </c>
      <c r="R2864" s="56">
        <v>0</v>
      </c>
      <c r="S2864" s="57">
        <f t="shared" si="12372"/>
        <v>0</v>
      </c>
      <c r="T2864" s="56">
        <v>0</v>
      </c>
      <c r="U2864" s="56">
        <v>0</v>
      </c>
      <c r="V2864" s="57">
        <f t="shared" si="12374"/>
        <v>0</v>
      </c>
      <c r="W2864" s="57">
        <f t="shared" ref="W2864:W2866" si="12395">S2864+V2864</f>
        <v>0</v>
      </c>
      <c r="X2864" s="56">
        <v>0</v>
      </c>
      <c r="Y2864" s="56">
        <v>0</v>
      </c>
      <c r="Z2864" s="57">
        <f t="shared" si="12376"/>
        <v>0</v>
      </c>
      <c r="AA2864" s="56">
        <v>0</v>
      </c>
      <c r="AB2864" s="56">
        <v>0</v>
      </c>
      <c r="AC2864" s="57">
        <f t="shared" si="12378"/>
        <v>0</v>
      </c>
      <c r="AD2864" s="57">
        <f t="shared" ref="AD2864:AD2866" si="12396">Z2864+AC2864</f>
        <v>0</v>
      </c>
      <c r="AE2864" s="56">
        <v>0</v>
      </c>
      <c r="AF2864" s="56">
        <v>0</v>
      </c>
      <c r="AG2864" s="57">
        <f t="shared" si="12380"/>
        <v>0</v>
      </c>
      <c r="AH2864" s="56">
        <v>0</v>
      </c>
      <c r="AI2864" s="56">
        <v>0</v>
      </c>
      <c r="AJ2864" s="57">
        <f t="shared" si="12382"/>
        <v>0</v>
      </c>
      <c r="AK2864" s="57">
        <f t="shared" ref="AK2864:AK2866" si="12397">AG2864+AJ2864</f>
        <v>0</v>
      </c>
      <c r="AL2864" s="56">
        <f t="shared" ref="AL2864:AM2866" si="12398">J2864-Q2864-X2864-AE2864</f>
        <v>0</v>
      </c>
      <c r="AM2864" s="56">
        <f t="shared" si="12398"/>
        <v>0</v>
      </c>
      <c r="AN2864" s="57">
        <f t="shared" si="12384"/>
        <v>0</v>
      </c>
      <c r="AO2864" s="56">
        <f t="shared" ref="AO2864:AP2866" si="12399">M2864-T2864-AA2864-AH2864</f>
        <v>0</v>
      </c>
      <c r="AP2864" s="56">
        <f t="shared" si="12399"/>
        <v>0</v>
      </c>
      <c r="AQ2864" s="57">
        <f t="shared" si="12386"/>
        <v>0</v>
      </c>
      <c r="AR2864" s="57">
        <f t="shared" ref="AR2864:AR2866" si="12400">AN2864+AQ2864</f>
        <v>0</v>
      </c>
      <c r="AS2864" s="57" t="s">
        <v>43</v>
      </c>
      <c r="AT2864" s="179"/>
      <c r="AU2864" s="176"/>
      <c r="AV2864" s="177"/>
      <c r="AW2864" s="177"/>
      <c r="AX2864" s="171">
        <f t="shared" ref="AX2864:AX2867" si="12401">AT2864-AV2864</f>
        <v>0</v>
      </c>
      <c r="AY2864" s="171">
        <f t="shared" ref="AY2864:AY2867" si="12402">AU2864-AW2864</f>
        <v>0</v>
      </c>
      <c r="BD2864" s="224" t="s">
        <v>78</v>
      </c>
    </row>
    <row r="2865" spans="1:56" s="19" customFormat="1" ht="70.5" hidden="1" customHeight="1">
      <c r="A2865" s="54">
        <v>2018</v>
      </c>
      <c r="B2865" s="174">
        <v>8323</v>
      </c>
      <c r="C2865" s="54">
        <v>5</v>
      </c>
      <c r="D2865" s="54">
        <v>1</v>
      </c>
      <c r="E2865" s="54">
        <v>5000</v>
      </c>
      <c r="F2865" s="54">
        <v>5600</v>
      </c>
      <c r="G2865" s="54">
        <v>562</v>
      </c>
      <c r="H2865" s="163">
        <v>7</v>
      </c>
      <c r="I2865" s="175" t="s">
        <v>1244</v>
      </c>
      <c r="J2865" s="56">
        <v>0</v>
      </c>
      <c r="K2865" s="56">
        <v>0</v>
      </c>
      <c r="L2865" s="57">
        <f t="shared" si="12368"/>
        <v>0</v>
      </c>
      <c r="M2865" s="56">
        <v>0</v>
      </c>
      <c r="N2865" s="56">
        <v>0</v>
      </c>
      <c r="O2865" s="57">
        <f t="shared" si="12370"/>
        <v>0</v>
      </c>
      <c r="P2865" s="57">
        <f t="shared" si="12394"/>
        <v>0</v>
      </c>
      <c r="Q2865" s="56">
        <v>0</v>
      </c>
      <c r="R2865" s="56">
        <v>0</v>
      </c>
      <c r="S2865" s="57">
        <f t="shared" si="12372"/>
        <v>0</v>
      </c>
      <c r="T2865" s="56">
        <v>0</v>
      </c>
      <c r="U2865" s="56">
        <v>0</v>
      </c>
      <c r="V2865" s="57">
        <f t="shared" si="12374"/>
        <v>0</v>
      </c>
      <c r="W2865" s="57">
        <f t="shared" si="12395"/>
        <v>0</v>
      </c>
      <c r="X2865" s="56">
        <v>0</v>
      </c>
      <c r="Y2865" s="56">
        <v>0</v>
      </c>
      <c r="Z2865" s="57">
        <f t="shared" si="12376"/>
        <v>0</v>
      </c>
      <c r="AA2865" s="56">
        <v>0</v>
      </c>
      <c r="AB2865" s="56">
        <v>0</v>
      </c>
      <c r="AC2865" s="57">
        <f t="shared" si="12378"/>
        <v>0</v>
      </c>
      <c r="AD2865" s="57">
        <f t="shared" si="12396"/>
        <v>0</v>
      </c>
      <c r="AE2865" s="56">
        <v>0</v>
      </c>
      <c r="AF2865" s="56">
        <v>0</v>
      </c>
      <c r="AG2865" s="57">
        <f t="shared" si="12380"/>
        <v>0</v>
      </c>
      <c r="AH2865" s="56">
        <v>0</v>
      </c>
      <c r="AI2865" s="56">
        <v>0</v>
      </c>
      <c r="AJ2865" s="57">
        <f t="shared" si="12382"/>
        <v>0</v>
      </c>
      <c r="AK2865" s="57">
        <f t="shared" si="12397"/>
        <v>0</v>
      </c>
      <c r="AL2865" s="56">
        <f t="shared" si="12398"/>
        <v>0</v>
      </c>
      <c r="AM2865" s="56">
        <f t="shared" si="12398"/>
        <v>0</v>
      </c>
      <c r="AN2865" s="57">
        <f t="shared" si="12384"/>
        <v>0</v>
      </c>
      <c r="AO2865" s="56">
        <f t="shared" si="12399"/>
        <v>0</v>
      </c>
      <c r="AP2865" s="56">
        <f t="shared" si="12399"/>
        <v>0</v>
      </c>
      <c r="AQ2865" s="57">
        <f t="shared" si="12386"/>
        <v>0</v>
      </c>
      <c r="AR2865" s="57">
        <f t="shared" si="12400"/>
        <v>0</v>
      </c>
      <c r="AS2865" s="57" t="s">
        <v>43</v>
      </c>
      <c r="AT2865" s="179"/>
      <c r="AU2865" s="176"/>
      <c r="AV2865" s="177"/>
      <c r="AW2865" s="177"/>
      <c r="AX2865" s="171">
        <f t="shared" si="12401"/>
        <v>0</v>
      </c>
      <c r="AY2865" s="171">
        <f t="shared" si="12402"/>
        <v>0</v>
      </c>
      <c r="BD2865" s="224" t="s">
        <v>78</v>
      </c>
    </row>
    <row r="2866" spans="1:56" s="19" customFormat="1" ht="84" customHeight="1">
      <c r="A2866" s="54">
        <v>2019</v>
      </c>
      <c r="B2866" s="174">
        <v>8323</v>
      </c>
      <c r="C2866" s="54">
        <v>5</v>
      </c>
      <c r="D2866" s="54">
        <v>1</v>
      </c>
      <c r="E2866" s="54">
        <v>5000</v>
      </c>
      <c r="F2866" s="54">
        <v>5600</v>
      </c>
      <c r="G2866" s="54">
        <v>562</v>
      </c>
      <c r="H2866" s="163">
        <v>8</v>
      </c>
      <c r="I2866" s="175" t="s">
        <v>1153</v>
      </c>
      <c r="J2866" s="56">
        <v>2700000</v>
      </c>
      <c r="K2866" s="56">
        <v>0</v>
      </c>
      <c r="L2866" s="57">
        <f t="shared" si="12368"/>
        <v>2700000</v>
      </c>
      <c r="M2866" s="56">
        <v>0</v>
      </c>
      <c r="N2866" s="56">
        <v>0</v>
      </c>
      <c r="O2866" s="57">
        <f t="shared" si="12370"/>
        <v>0</v>
      </c>
      <c r="P2866" s="57">
        <f t="shared" si="12394"/>
        <v>2700000</v>
      </c>
      <c r="Q2866" s="56">
        <v>0</v>
      </c>
      <c r="R2866" s="56">
        <v>0</v>
      </c>
      <c r="S2866" s="57">
        <f t="shared" si="12372"/>
        <v>0</v>
      </c>
      <c r="T2866" s="56">
        <v>0</v>
      </c>
      <c r="U2866" s="56">
        <v>0</v>
      </c>
      <c r="V2866" s="57">
        <f t="shared" si="12374"/>
        <v>0</v>
      </c>
      <c r="W2866" s="57">
        <f t="shared" si="12395"/>
        <v>0</v>
      </c>
      <c r="X2866" s="56">
        <v>0</v>
      </c>
      <c r="Y2866" s="56">
        <v>0</v>
      </c>
      <c r="Z2866" s="57">
        <f t="shared" si="12376"/>
        <v>0</v>
      </c>
      <c r="AA2866" s="56">
        <v>0</v>
      </c>
      <c r="AB2866" s="56">
        <v>0</v>
      </c>
      <c r="AC2866" s="57">
        <f t="shared" si="12378"/>
        <v>0</v>
      </c>
      <c r="AD2866" s="57">
        <f t="shared" si="12396"/>
        <v>0</v>
      </c>
      <c r="AE2866" s="56">
        <v>0</v>
      </c>
      <c r="AF2866" s="56">
        <v>0</v>
      </c>
      <c r="AG2866" s="57">
        <f t="shared" si="12380"/>
        <v>0</v>
      </c>
      <c r="AH2866" s="56">
        <v>0</v>
      </c>
      <c r="AI2866" s="56">
        <v>0</v>
      </c>
      <c r="AJ2866" s="57">
        <f t="shared" si="12382"/>
        <v>0</v>
      </c>
      <c r="AK2866" s="57">
        <f t="shared" si="12397"/>
        <v>0</v>
      </c>
      <c r="AL2866" s="56">
        <f t="shared" si="12398"/>
        <v>2700000</v>
      </c>
      <c r="AM2866" s="56">
        <f t="shared" si="12398"/>
        <v>0</v>
      </c>
      <c r="AN2866" s="57">
        <f t="shared" si="12384"/>
        <v>2700000</v>
      </c>
      <c r="AO2866" s="56">
        <f t="shared" si="12399"/>
        <v>0</v>
      </c>
      <c r="AP2866" s="56">
        <f t="shared" si="12399"/>
        <v>0</v>
      </c>
      <c r="AQ2866" s="57">
        <f t="shared" si="12386"/>
        <v>0</v>
      </c>
      <c r="AR2866" s="57">
        <f t="shared" si="12400"/>
        <v>2700000</v>
      </c>
      <c r="AS2866" s="57" t="s">
        <v>43</v>
      </c>
      <c r="AT2866" s="179">
        <v>2</v>
      </c>
      <c r="AU2866" s="176">
        <v>0</v>
      </c>
      <c r="AV2866" s="177">
        <v>0</v>
      </c>
      <c r="AW2866" s="177">
        <v>0</v>
      </c>
      <c r="AX2866" s="171">
        <f t="shared" si="12401"/>
        <v>2</v>
      </c>
      <c r="AY2866" s="171">
        <f t="shared" si="12402"/>
        <v>0</v>
      </c>
      <c r="BD2866" s="224" t="s">
        <v>78</v>
      </c>
    </row>
    <row r="2867" spans="1:56" s="19" customFormat="1" ht="70.5" hidden="1" customHeight="1">
      <c r="A2867" s="54">
        <v>2018</v>
      </c>
      <c r="B2867" s="174">
        <v>8323</v>
      </c>
      <c r="C2867" s="54">
        <v>5</v>
      </c>
      <c r="D2867" s="54">
        <v>1</v>
      </c>
      <c r="E2867" s="54">
        <v>5000</v>
      </c>
      <c r="F2867" s="54">
        <v>5600</v>
      </c>
      <c r="G2867" s="54">
        <v>562</v>
      </c>
      <c r="H2867" s="163">
        <v>9</v>
      </c>
      <c r="I2867" s="175" t="s">
        <v>1245</v>
      </c>
      <c r="J2867" s="56">
        <f t="shared" si="12367"/>
        <v>0</v>
      </c>
      <c r="K2867" s="56">
        <v>0</v>
      </c>
      <c r="L2867" s="57">
        <f t="shared" si="12368"/>
        <v>0</v>
      </c>
      <c r="M2867" s="56">
        <f t="shared" si="12369"/>
        <v>0</v>
      </c>
      <c r="N2867" s="56">
        <v>0</v>
      </c>
      <c r="O2867" s="57">
        <f t="shared" si="12370"/>
        <v>0</v>
      </c>
      <c r="P2867" s="57">
        <v>0</v>
      </c>
      <c r="Q2867" s="56">
        <f t="shared" ref="Q2867:Q2886" si="12403">ROUND(W2867*0.8,0)</f>
        <v>0</v>
      </c>
      <c r="R2867" s="56">
        <v>0</v>
      </c>
      <c r="S2867" s="57">
        <f t="shared" si="12372"/>
        <v>0</v>
      </c>
      <c r="T2867" s="56">
        <f t="shared" ref="T2867:T2886" si="12404">W2867-Q2867</f>
        <v>0</v>
      </c>
      <c r="U2867" s="56">
        <v>0</v>
      </c>
      <c r="V2867" s="57">
        <f t="shared" si="12374"/>
        <v>0</v>
      </c>
      <c r="W2867" s="57">
        <v>0</v>
      </c>
      <c r="X2867" s="56">
        <f t="shared" ref="X2867:X2886" si="12405">ROUND(AD2867*0.8,0)</f>
        <v>0</v>
      </c>
      <c r="Y2867" s="56">
        <v>0</v>
      </c>
      <c r="Z2867" s="57">
        <f t="shared" si="12376"/>
        <v>0</v>
      </c>
      <c r="AA2867" s="56">
        <f t="shared" ref="AA2867:AA2886" si="12406">AD2867-X2867</f>
        <v>0</v>
      </c>
      <c r="AB2867" s="56">
        <v>0</v>
      </c>
      <c r="AC2867" s="57">
        <f t="shared" si="12378"/>
        <v>0</v>
      </c>
      <c r="AD2867" s="57">
        <v>0</v>
      </c>
      <c r="AE2867" s="56">
        <f t="shared" ref="AE2867:AE2886" si="12407">ROUND(AK2867*0.8,0)</f>
        <v>0</v>
      </c>
      <c r="AF2867" s="56">
        <v>0</v>
      </c>
      <c r="AG2867" s="57">
        <f t="shared" si="12380"/>
        <v>0</v>
      </c>
      <c r="AH2867" s="56">
        <f t="shared" ref="AH2867:AH2886" si="12408">AK2867-AE2867</f>
        <v>0</v>
      </c>
      <c r="AI2867" s="56">
        <v>0</v>
      </c>
      <c r="AJ2867" s="57">
        <f t="shared" si="12382"/>
        <v>0</v>
      </c>
      <c r="AK2867" s="57">
        <v>0</v>
      </c>
      <c r="AL2867" s="56">
        <f t="shared" ref="AL2867:AL2886" si="12409">ROUND(AR2867*0.8,0)</f>
        <v>0</v>
      </c>
      <c r="AM2867" s="56">
        <v>0</v>
      </c>
      <c r="AN2867" s="57">
        <f t="shared" si="12384"/>
        <v>0</v>
      </c>
      <c r="AO2867" s="56">
        <f t="shared" ref="AO2867:AO2886" si="12410">AR2867-AL2867</f>
        <v>0</v>
      </c>
      <c r="AP2867" s="56">
        <v>0</v>
      </c>
      <c r="AQ2867" s="57">
        <f t="shared" si="12386"/>
        <v>0</v>
      </c>
      <c r="AR2867" s="57">
        <v>0</v>
      </c>
      <c r="AS2867" s="57" t="s">
        <v>43</v>
      </c>
      <c r="AT2867" s="179"/>
      <c r="AU2867" s="176"/>
      <c r="AV2867" s="177"/>
      <c r="AW2867" s="177"/>
      <c r="AX2867" s="171">
        <f t="shared" si="12401"/>
        <v>0</v>
      </c>
      <c r="AY2867" s="171">
        <f t="shared" si="12402"/>
        <v>0</v>
      </c>
      <c r="BD2867" s="224" t="s">
        <v>78</v>
      </c>
    </row>
    <row r="2868" spans="1:56" s="19" customFormat="1" ht="70.5" customHeight="1">
      <c r="A2868" s="54">
        <v>2019</v>
      </c>
      <c r="B2868" s="174">
        <v>8323</v>
      </c>
      <c r="C2868" s="54">
        <v>5</v>
      </c>
      <c r="D2868" s="54">
        <v>1</v>
      </c>
      <c r="E2868" s="54">
        <v>5000</v>
      </c>
      <c r="F2868" s="54">
        <v>5600</v>
      </c>
      <c r="G2868" s="54">
        <v>562</v>
      </c>
      <c r="H2868" s="163">
        <v>10</v>
      </c>
      <c r="I2868" s="175" t="s">
        <v>1246</v>
      </c>
      <c r="J2868" s="56">
        <v>72000</v>
      </c>
      <c r="K2868" s="56">
        <v>0</v>
      </c>
      <c r="L2868" s="57">
        <f t="shared" si="12368"/>
        <v>72000</v>
      </c>
      <c r="M2868" s="56">
        <v>0</v>
      </c>
      <c r="N2868" s="56">
        <v>0</v>
      </c>
      <c r="O2868" s="57">
        <f t="shared" si="12370"/>
        <v>0</v>
      </c>
      <c r="P2868" s="57">
        <f>L2868+O2868</f>
        <v>72000</v>
      </c>
      <c r="Q2868" s="56">
        <f t="shared" si="12403"/>
        <v>0</v>
      </c>
      <c r="R2868" s="56">
        <v>0</v>
      </c>
      <c r="S2868" s="57">
        <f t="shared" si="12372"/>
        <v>0</v>
      </c>
      <c r="T2868" s="56">
        <f t="shared" si="12404"/>
        <v>0</v>
      </c>
      <c r="U2868" s="56">
        <v>0</v>
      </c>
      <c r="V2868" s="57">
        <f t="shared" si="12374"/>
        <v>0</v>
      </c>
      <c r="W2868" s="57">
        <v>0</v>
      </c>
      <c r="X2868" s="56">
        <f t="shared" si="12405"/>
        <v>0</v>
      </c>
      <c r="Y2868" s="56">
        <v>0</v>
      </c>
      <c r="Z2868" s="57">
        <f t="shared" si="12376"/>
        <v>0</v>
      </c>
      <c r="AA2868" s="56">
        <f t="shared" si="12406"/>
        <v>0</v>
      </c>
      <c r="AB2868" s="56">
        <v>0</v>
      </c>
      <c r="AC2868" s="57">
        <f t="shared" si="12378"/>
        <v>0</v>
      </c>
      <c r="AD2868" s="57">
        <v>0</v>
      </c>
      <c r="AE2868" s="56">
        <f t="shared" si="12407"/>
        <v>0</v>
      </c>
      <c r="AF2868" s="56">
        <v>0</v>
      </c>
      <c r="AG2868" s="57">
        <f t="shared" si="12380"/>
        <v>0</v>
      </c>
      <c r="AH2868" s="56">
        <f t="shared" si="12408"/>
        <v>0</v>
      </c>
      <c r="AI2868" s="56">
        <v>0</v>
      </c>
      <c r="AJ2868" s="57">
        <f t="shared" si="12382"/>
        <v>0</v>
      </c>
      <c r="AK2868" s="57">
        <v>0</v>
      </c>
      <c r="AL2868" s="56">
        <f t="shared" ref="AL2868" si="12411">J2868-Q2868-X2868-AE2868</f>
        <v>72000</v>
      </c>
      <c r="AM2868" s="56">
        <f t="shared" ref="AM2868" si="12412">K2868-R2868-Y2868-AF2868</f>
        <v>0</v>
      </c>
      <c r="AN2868" s="57">
        <f t="shared" si="12384"/>
        <v>72000</v>
      </c>
      <c r="AO2868" s="56">
        <f t="shared" ref="AO2868" si="12413">M2868-T2868-AA2868-AH2868</f>
        <v>0</v>
      </c>
      <c r="AP2868" s="56">
        <f t="shared" ref="AP2868" si="12414">N2868-U2868-AB2868-AI2868</f>
        <v>0</v>
      </c>
      <c r="AQ2868" s="57">
        <f t="shared" si="12386"/>
        <v>0</v>
      </c>
      <c r="AR2868" s="57">
        <f t="shared" ref="AR2868" si="12415">AN2868+AQ2868</f>
        <v>72000</v>
      </c>
      <c r="AS2868" s="57" t="s">
        <v>43</v>
      </c>
      <c r="AT2868" s="179">
        <v>6</v>
      </c>
      <c r="AU2868" s="176">
        <v>0</v>
      </c>
      <c r="AV2868" s="177">
        <v>0</v>
      </c>
      <c r="AW2868" s="177">
        <v>0</v>
      </c>
      <c r="AX2868" s="171">
        <f t="shared" ref="AX2868" si="12416">AT2868-AV2868</f>
        <v>6</v>
      </c>
      <c r="AY2868" s="171">
        <f t="shared" ref="AY2868" si="12417">AU2868-AW2868</f>
        <v>0</v>
      </c>
      <c r="BD2868" s="224" t="s">
        <v>78</v>
      </c>
    </row>
    <row r="2869" spans="1:56" s="19" customFormat="1" ht="70.5" hidden="1" customHeight="1">
      <c r="A2869" s="54">
        <v>2018</v>
      </c>
      <c r="B2869" s="174">
        <v>8323</v>
      </c>
      <c r="C2869" s="54">
        <v>5</v>
      </c>
      <c r="D2869" s="54">
        <v>1</v>
      </c>
      <c r="E2869" s="54">
        <v>5000</v>
      </c>
      <c r="F2869" s="54">
        <v>5600</v>
      </c>
      <c r="G2869" s="54">
        <v>562</v>
      </c>
      <c r="H2869" s="163">
        <v>11</v>
      </c>
      <c r="I2869" s="175" t="s">
        <v>1247</v>
      </c>
      <c r="J2869" s="56">
        <f t="shared" si="12367"/>
        <v>0</v>
      </c>
      <c r="K2869" s="56">
        <v>0</v>
      </c>
      <c r="L2869" s="57">
        <f t="shared" si="12368"/>
        <v>0</v>
      </c>
      <c r="M2869" s="56">
        <f t="shared" si="12369"/>
        <v>0</v>
      </c>
      <c r="N2869" s="56">
        <v>0</v>
      </c>
      <c r="O2869" s="57">
        <f t="shared" si="12370"/>
        <v>0</v>
      </c>
      <c r="P2869" s="57">
        <v>0</v>
      </c>
      <c r="Q2869" s="56">
        <f t="shared" si="12403"/>
        <v>0</v>
      </c>
      <c r="R2869" s="56">
        <v>0</v>
      </c>
      <c r="S2869" s="57">
        <f t="shared" si="12372"/>
        <v>0</v>
      </c>
      <c r="T2869" s="56">
        <f t="shared" si="12404"/>
        <v>0</v>
      </c>
      <c r="U2869" s="56">
        <v>0</v>
      </c>
      <c r="V2869" s="57">
        <f t="shared" si="12374"/>
        <v>0</v>
      </c>
      <c r="W2869" s="57">
        <v>0</v>
      </c>
      <c r="X2869" s="56">
        <f t="shared" si="12405"/>
        <v>0</v>
      </c>
      <c r="Y2869" s="56">
        <v>0</v>
      </c>
      <c r="Z2869" s="57">
        <f t="shared" si="12376"/>
        <v>0</v>
      </c>
      <c r="AA2869" s="56">
        <f t="shared" si="12406"/>
        <v>0</v>
      </c>
      <c r="AB2869" s="56">
        <v>0</v>
      </c>
      <c r="AC2869" s="57">
        <f t="shared" si="12378"/>
        <v>0</v>
      </c>
      <c r="AD2869" s="57">
        <v>0</v>
      </c>
      <c r="AE2869" s="56">
        <f t="shared" si="12407"/>
        <v>0</v>
      </c>
      <c r="AF2869" s="56">
        <v>0</v>
      </c>
      <c r="AG2869" s="57">
        <f t="shared" si="12380"/>
        <v>0</v>
      </c>
      <c r="AH2869" s="56">
        <f t="shared" si="12408"/>
        <v>0</v>
      </c>
      <c r="AI2869" s="56">
        <v>0</v>
      </c>
      <c r="AJ2869" s="57">
        <f t="shared" si="12382"/>
        <v>0</v>
      </c>
      <c r="AK2869" s="57">
        <v>0</v>
      </c>
      <c r="AL2869" s="56">
        <f t="shared" si="12409"/>
        <v>0</v>
      </c>
      <c r="AM2869" s="56">
        <v>0</v>
      </c>
      <c r="AN2869" s="57">
        <f t="shared" si="12384"/>
        <v>0</v>
      </c>
      <c r="AO2869" s="56">
        <f t="shared" si="12410"/>
        <v>0</v>
      </c>
      <c r="AP2869" s="56">
        <v>0</v>
      </c>
      <c r="AQ2869" s="57">
        <f t="shared" si="12386"/>
        <v>0</v>
      </c>
      <c r="AR2869" s="57">
        <v>0</v>
      </c>
      <c r="AS2869" s="57" t="s">
        <v>43</v>
      </c>
      <c r="AT2869" s="179"/>
      <c r="AU2869" s="176"/>
      <c r="AV2869" s="177"/>
      <c r="AW2869" s="177"/>
      <c r="AX2869" s="177"/>
      <c r="AY2869" s="177"/>
      <c r="BD2869" s="224" t="s">
        <v>78</v>
      </c>
    </row>
    <row r="2870" spans="1:56" s="19" customFormat="1" ht="70.5" hidden="1" customHeight="1">
      <c r="A2870" s="54">
        <v>2018</v>
      </c>
      <c r="B2870" s="174">
        <v>8323</v>
      </c>
      <c r="C2870" s="54">
        <v>5</v>
      </c>
      <c r="D2870" s="54">
        <v>1</v>
      </c>
      <c r="E2870" s="54">
        <v>5000</v>
      </c>
      <c r="F2870" s="54">
        <v>5600</v>
      </c>
      <c r="G2870" s="54">
        <v>562</v>
      </c>
      <c r="H2870" s="163">
        <v>12</v>
      </c>
      <c r="I2870" s="175" t="s">
        <v>1248</v>
      </c>
      <c r="J2870" s="56">
        <f t="shared" si="12367"/>
        <v>0</v>
      </c>
      <c r="K2870" s="56">
        <v>0</v>
      </c>
      <c r="L2870" s="57">
        <f t="shared" si="12368"/>
        <v>0</v>
      </c>
      <c r="M2870" s="56">
        <f t="shared" si="12369"/>
        <v>0</v>
      </c>
      <c r="N2870" s="56">
        <v>0</v>
      </c>
      <c r="O2870" s="57">
        <f t="shared" si="12370"/>
        <v>0</v>
      </c>
      <c r="P2870" s="57">
        <v>0</v>
      </c>
      <c r="Q2870" s="56">
        <f t="shared" si="12403"/>
        <v>0</v>
      </c>
      <c r="R2870" s="56">
        <v>0</v>
      </c>
      <c r="S2870" s="57">
        <f t="shared" si="12372"/>
        <v>0</v>
      </c>
      <c r="T2870" s="56">
        <f t="shared" si="12404"/>
        <v>0</v>
      </c>
      <c r="U2870" s="56">
        <v>0</v>
      </c>
      <c r="V2870" s="57">
        <f t="shared" si="12374"/>
        <v>0</v>
      </c>
      <c r="W2870" s="57">
        <v>0</v>
      </c>
      <c r="X2870" s="56">
        <f t="shared" si="12405"/>
        <v>0</v>
      </c>
      <c r="Y2870" s="56">
        <v>0</v>
      </c>
      <c r="Z2870" s="57">
        <f t="shared" si="12376"/>
        <v>0</v>
      </c>
      <c r="AA2870" s="56">
        <f t="shared" si="12406"/>
        <v>0</v>
      </c>
      <c r="AB2870" s="56">
        <v>0</v>
      </c>
      <c r="AC2870" s="57">
        <f t="shared" si="12378"/>
        <v>0</v>
      </c>
      <c r="AD2870" s="57">
        <v>0</v>
      </c>
      <c r="AE2870" s="56">
        <f t="shared" si="12407"/>
        <v>0</v>
      </c>
      <c r="AF2870" s="56">
        <v>0</v>
      </c>
      <c r="AG2870" s="57">
        <f t="shared" si="12380"/>
        <v>0</v>
      </c>
      <c r="AH2870" s="56">
        <f t="shared" si="12408"/>
        <v>0</v>
      </c>
      <c r="AI2870" s="56">
        <v>0</v>
      </c>
      <c r="AJ2870" s="57">
        <f t="shared" si="12382"/>
        <v>0</v>
      </c>
      <c r="AK2870" s="57">
        <v>0</v>
      </c>
      <c r="AL2870" s="56">
        <f t="shared" si="12409"/>
        <v>0</v>
      </c>
      <c r="AM2870" s="56">
        <v>0</v>
      </c>
      <c r="AN2870" s="57">
        <f t="shared" si="12384"/>
        <v>0</v>
      </c>
      <c r="AO2870" s="56">
        <f t="shared" si="12410"/>
        <v>0</v>
      </c>
      <c r="AP2870" s="56">
        <v>0</v>
      </c>
      <c r="AQ2870" s="57">
        <f t="shared" si="12386"/>
        <v>0</v>
      </c>
      <c r="AR2870" s="57">
        <v>0</v>
      </c>
      <c r="AS2870" s="57" t="s">
        <v>43</v>
      </c>
      <c r="AT2870" s="179"/>
      <c r="AU2870" s="176"/>
      <c r="AV2870" s="177"/>
      <c r="AW2870" s="177"/>
      <c r="AX2870" s="177"/>
      <c r="AY2870" s="177"/>
      <c r="BD2870" s="224" t="s">
        <v>78</v>
      </c>
    </row>
    <row r="2871" spans="1:56" s="19" customFormat="1" ht="70.5" hidden="1" customHeight="1">
      <c r="A2871" s="54">
        <v>2018</v>
      </c>
      <c r="B2871" s="174">
        <v>8323</v>
      </c>
      <c r="C2871" s="54">
        <v>5</v>
      </c>
      <c r="D2871" s="54">
        <v>1</v>
      </c>
      <c r="E2871" s="54">
        <v>5000</v>
      </c>
      <c r="F2871" s="54">
        <v>5600</v>
      </c>
      <c r="G2871" s="54">
        <v>562</v>
      </c>
      <c r="H2871" s="163">
        <v>13</v>
      </c>
      <c r="I2871" s="175" t="s">
        <v>1249</v>
      </c>
      <c r="J2871" s="56">
        <f t="shared" si="12367"/>
        <v>0</v>
      </c>
      <c r="K2871" s="56">
        <v>0</v>
      </c>
      <c r="L2871" s="57">
        <f t="shared" si="12368"/>
        <v>0</v>
      </c>
      <c r="M2871" s="56">
        <f t="shared" si="12369"/>
        <v>0</v>
      </c>
      <c r="N2871" s="56">
        <v>0</v>
      </c>
      <c r="O2871" s="57">
        <f t="shared" si="12370"/>
        <v>0</v>
      </c>
      <c r="P2871" s="57">
        <v>0</v>
      </c>
      <c r="Q2871" s="56">
        <f t="shared" si="12403"/>
        <v>0</v>
      </c>
      <c r="R2871" s="56">
        <v>0</v>
      </c>
      <c r="S2871" s="57">
        <f t="shared" si="12372"/>
        <v>0</v>
      </c>
      <c r="T2871" s="56">
        <f t="shared" si="12404"/>
        <v>0</v>
      </c>
      <c r="U2871" s="56">
        <v>0</v>
      </c>
      <c r="V2871" s="57">
        <f t="shared" si="12374"/>
        <v>0</v>
      </c>
      <c r="W2871" s="57">
        <v>0</v>
      </c>
      <c r="X2871" s="56">
        <f t="shared" si="12405"/>
        <v>0</v>
      </c>
      <c r="Y2871" s="56">
        <v>0</v>
      </c>
      <c r="Z2871" s="57">
        <f t="shared" si="12376"/>
        <v>0</v>
      </c>
      <c r="AA2871" s="56">
        <f t="shared" si="12406"/>
        <v>0</v>
      </c>
      <c r="AB2871" s="56">
        <v>0</v>
      </c>
      <c r="AC2871" s="57">
        <f t="shared" si="12378"/>
        <v>0</v>
      </c>
      <c r="AD2871" s="57">
        <v>0</v>
      </c>
      <c r="AE2871" s="56">
        <f t="shared" si="12407"/>
        <v>0</v>
      </c>
      <c r="AF2871" s="56">
        <v>0</v>
      </c>
      <c r="AG2871" s="57">
        <f t="shared" si="12380"/>
        <v>0</v>
      </c>
      <c r="AH2871" s="56">
        <f t="shared" si="12408"/>
        <v>0</v>
      </c>
      <c r="AI2871" s="56">
        <v>0</v>
      </c>
      <c r="AJ2871" s="57">
        <f t="shared" si="12382"/>
        <v>0</v>
      </c>
      <c r="AK2871" s="57">
        <v>0</v>
      </c>
      <c r="AL2871" s="56">
        <f t="shared" si="12409"/>
        <v>0</v>
      </c>
      <c r="AM2871" s="56">
        <v>0</v>
      </c>
      <c r="AN2871" s="57">
        <f t="shared" si="12384"/>
        <v>0</v>
      </c>
      <c r="AO2871" s="56">
        <f t="shared" si="12410"/>
        <v>0</v>
      </c>
      <c r="AP2871" s="56">
        <v>0</v>
      </c>
      <c r="AQ2871" s="57">
        <f t="shared" si="12386"/>
        <v>0</v>
      </c>
      <c r="AR2871" s="57">
        <v>0</v>
      </c>
      <c r="AS2871" s="57" t="s">
        <v>43</v>
      </c>
      <c r="AT2871" s="179"/>
      <c r="AU2871" s="176"/>
      <c r="AV2871" s="177"/>
      <c r="AW2871" s="177"/>
      <c r="AX2871" s="177"/>
      <c r="AY2871" s="177"/>
      <c r="BD2871" s="224" t="s">
        <v>78</v>
      </c>
    </row>
    <row r="2872" spans="1:56" s="19" customFormat="1" ht="70.5" hidden="1" customHeight="1">
      <c r="A2872" s="54">
        <v>2018</v>
      </c>
      <c r="B2872" s="174">
        <v>8323</v>
      </c>
      <c r="C2872" s="54">
        <v>5</v>
      </c>
      <c r="D2872" s="54">
        <v>1</v>
      </c>
      <c r="E2872" s="54">
        <v>5000</v>
      </c>
      <c r="F2872" s="54">
        <v>5600</v>
      </c>
      <c r="G2872" s="54">
        <v>562</v>
      </c>
      <c r="H2872" s="163">
        <v>14</v>
      </c>
      <c r="I2872" s="175" t="s">
        <v>1250</v>
      </c>
      <c r="J2872" s="56">
        <f t="shared" si="12367"/>
        <v>0</v>
      </c>
      <c r="K2872" s="56">
        <v>0</v>
      </c>
      <c r="L2872" s="57">
        <f t="shared" si="12368"/>
        <v>0</v>
      </c>
      <c r="M2872" s="56">
        <f t="shared" si="12369"/>
        <v>0</v>
      </c>
      <c r="N2872" s="56">
        <v>0</v>
      </c>
      <c r="O2872" s="57">
        <f t="shared" si="12370"/>
        <v>0</v>
      </c>
      <c r="P2872" s="57">
        <v>0</v>
      </c>
      <c r="Q2872" s="56">
        <f t="shared" si="12403"/>
        <v>0</v>
      </c>
      <c r="R2872" s="56">
        <v>0</v>
      </c>
      <c r="S2872" s="57">
        <f t="shared" si="12372"/>
        <v>0</v>
      </c>
      <c r="T2872" s="56">
        <f t="shared" si="12404"/>
        <v>0</v>
      </c>
      <c r="U2872" s="56">
        <v>0</v>
      </c>
      <c r="V2872" s="57">
        <f t="shared" si="12374"/>
        <v>0</v>
      </c>
      <c r="W2872" s="57">
        <v>0</v>
      </c>
      <c r="X2872" s="56">
        <f t="shared" si="12405"/>
        <v>0</v>
      </c>
      <c r="Y2872" s="56">
        <v>0</v>
      </c>
      <c r="Z2872" s="57">
        <f t="shared" si="12376"/>
        <v>0</v>
      </c>
      <c r="AA2872" s="56">
        <f t="shared" si="12406"/>
        <v>0</v>
      </c>
      <c r="AB2872" s="56">
        <v>0</v>
      </c>
      <c r="AC2872" s="57">
        <f t="shared" si="12378"/>
        <v>0</v>
      </c>
      <c r="AD2872" s="57">
        <v>0</v>
      </c>
      <c r="AE2872" s="56">
        <f t="shared" si="12407"/>
        <v>0</v>
      </c>
      <c r="AF2872" s="56">
        <v>0</v>
      </c>
      <c r="AG2872" s="57">
        <f t="shared" si="12380"/>
        <v>0</v>
      </c>
      <c r="AH2872" s="56">
        <f t="shared" si="12408"/>
        <v>0</v>
      </c>
      <c r="AI2872" s="56">
        <v>0</v>
      </c>
      <c r="AJ2872" s="57">
        <f t="shared" si="12382"/>
        <v>0</v>
      </c>
      <c r="AK2872" s="57">
        <v>0</v>
      </c>
      <c r="AL2872" s="56">
        <f t="shared" si="12409"/>
        <v>0</v>
      </c>
      <c r="AM2872" s="56">
        <v>0</v>
      </c>
      <c r="AN2872" s="57">
        <f t="shared" si="12384"/>
        <v>0</v>
      </c>
      <c r="AO2872" s="56">
        <f t="shared" si="12410"/>
        <v>0</v>
      </c>
      <c r="AP2872" s="56">
        <v>0</v>
      </c>
      <c r="AQ2872" s="57">
        <f t="shared" si="12386"/>
        <v>0</v>
      </c>
      <c r="AR2872" s="57">
        <v>0</v>
      </c>
      <c r="AS2872" s="57" t="s">
        <v>43</v>
      </c>
      <c r="AT2872" s="179"/>
      <c r="AU2872" s="176"/>
      <c r="AV2872" s="177"/>
      <c r="AW2872" s="177"/>
      <c r="AX2872" s="177"/>
      <c r="AY2872" s="177"/>
      <c r="BD2872" s="278" t="s">
        <v>78</v>
      </c>
    </row>
    <row r="2873" spans="1:56" s="19" customFormat="1" ht="70.5" hidden="1" customHeight="1">
      <c r="A2873" s="54">
        <v>2018</v>
      </c>
      <c r="B2873" s="174">
        <v>8323</v>
      </c>
      <c r="C2873" s="54">
        <v>5</v>
      </c>
      <c r="D2873" s="54">
        <v>1</v>
      </c>
      <c r="E2873" s="54">
        <v>5000</v>
      </c>
      <c r="F2873" s="54">
        <v>5600</v>
      </c>
      <c r="G2873" s="54">
        <v>562</v>
      </c>
      <c r="H2873" s="163">
        <v>15</v>
      </c>
      <c r="I2873" s="175" t="s">
        <v>1251</v>
      </c>
      <c r="J2873" s="56">
        <f t="shared" si="12367"/>
        <v>0</v>
      </c>
      <c r="K2873" s="56">
        <v>0</v>
      </c>
      <c r="L2873" s="57">
        <f t="shared" si="12368"/>
        <v>0</v>
      </c>
      <c r="M2873" s="56">
        <f t="shared" si="12369"/>
        <v>0</v>
      </c>
      <c r="N2873" s="56">
        <v>0</v>
      </c>
      <c r="O2873" s="57">
        <f t="shared" si="12370"/>
        <v>0</v>
      </c>
      <c r="P2873" s="57">
        <v>0</v>
      </c>
      <c r="Q2873" s="56">
        <f t="shared" si="12403"/>
        <v>0</v>
      </c>
      <c r="R2873" s="56">
        <v>0</v>
      </c>
      <c r="S2873" s="57">
        <f t="shared" si="12372"/>
        <v>0</v>
      </c>
      <c r="T2873" s="56">
        <f t="shared" si="12404"/>
        <v>0</v>
      </c>
      <c r="U2873" s="56">
        <v>0</v>
      </c>
      <c r="V2873" s="57">
        <f t="shared" si="12374"/>
        <v>0</v>
      </c>
      <c r="W2873" s="57">
        <v>0</v>
      </c>
      <c r="X2873" s="56">
        <f t="shared" si="12405"/>
        <v>0</v>
      </c>
      <c r="Y2873" s="56">
        <v>0</v>
      </c>
      <c r="Z2873" s="57">
        <f t="shared" si="12376"/>
        <v>0</v>
      </c>
      <c r="AA2873" s="56">
        <f t="shared" si="12406"/>
        <v>0</v>
      </c>
      <c r="AB2873" s="56">
        <v>0</v>
      </c>
      <c r="AC2873" s="57">
        <f t="shared" si="12378"/>
        <v>0</v>
      </c>
      <c r="AD2873" s="57">
        <v>0</v>
      </c>
      <c r="AE2873" s="56">
        <f t="shared" si="12407"/>
        <v>0</v>
      </c>
      <c r="AF2873" s="56">
        <v>0</v>
      </c>
      <c r="AG2873" s="57">
        <f t="shared" si="12380"/>
        <v>0</v>
      </c>
      <c r="AH2873" s="56">
        <f t="shared" si="12408"/>
        <v>0</v>
      </c>
      <c r="AI2873" s="56">
        <v>0</v>
      </c>
      <c r="AJ2873" s="57">
        <f t="shared" si="12382"/>
        <v>0</v>
      </c>
      <c r="AK2873" s="57">
        <v>0</v>
      </c>
      <c r="AL2873" s="56">
        <f t="shared" si="12409"/>
        <v>0</v>
      </c>
      <c r="AM2873" s="56">
        <v>0</v>
      </c>
      <c r="AN2873" s="57">
        <f t="shared" si="12384"/>
        <v>0</v>
      </c>
      <c r="AO2873" s="56">
        <f t="shared" si="12410"/>
        <v>0</v>
      </c>
      <c r="AP2873" s="56">
        <v>0</v>
      </c>
      <c r="AQ2873" s="57">
        <f t="shared" si="12386"/>
        <v>0</v>
      </c>
      <c r="AR2873" s="57">
        <v>0</v>
      </c>
      <c r="AS2873" s="57" t="s">
        <v>43</v>
      </c>
      <c r="AT2873" s="179"/>
      <c r="AU2873" s="176"/>
      <c r="AV2873" s="177"/>
      <c r="AW2873" s="177"/>
      <c r="AX2873" s="177"/>
      <c r="AY2873" s="177"/>
      <c r="BD2873" s="278" t="s">
        <v>78</v>
      </c>
    </row>
    <row r="2874" spans="1:56" s="19" customFormat="1" ht="70.5" hidden="1" customHeight="1">
      <c r="A2874" s="54">
        <v>2018</v>
      </c>
      <c r="B2874" s="174">
        <v>8323</v>
      </c>
      <c r="C2874" s="54">
        <v>5</v>
      </c>
      <c r="D2874" s="54">
        <v>1</v>
      </c>
      <c r="E2874" s="54">
        <v>5000</v>
      </c>
      <c r="F2874" s="54">
        <v>5600</v>
      </c>
      <c r="G2874" s="54">
        <v>562</v>
      </c>
      <c r="H2874" s="163">
        <v>16</v>
      </c>
      <c r="I2874" s="175" t="s">
        <v>1124</v>
      </c>
      <c r="J2874" s="56">
        <f t="shared" si="12367"/>
        <v>0</v>
      </c>
      <c r="K2874" s="56">
        <v>0</v>
      </c>
      <c r="L2874" s="57">
        <f t="shared" si="12368"/>
        <v>0</v>
      </c>
      <c r="M2874" s="56">
        <f t="shared" si="12369"/>
        <v>0</v>
      </c>
      <c r="N2874" s="56">
        <v>0</v>
      </c>
      <c r="O2874" s="57">
        <f t="shared" si="12370"/>
        <v>0</v>
      </c>
      <c r="P2874" s="57">
        <v>0</v>
      </c>
      <c r="Q2874" s="56">
        <f t="shared" si="12403"/>
        <v>0</v>
      </c>
      <c r="R2874" s="56">
        <v>0</v>
      </c>
      <c r="S2874" s="57">
        <f t="shared" si="12372"/>
        <v>0</v>
      </c>
      <c r="T2874" s="56">
        <f t="shared" si="12404"/>
        <v>0</v>
      </c>
      <c r="U2874" s="56">
        <v>0</v>
      </c>
      <c r="V2874" s="57">
        <f t="shared" si="12374"/>
        <v>0</v>
      </c>
      <c r="W2874" s="57">
        <v>0</v>
      </c>
      <c r="X2874" s="56">
        <f t="shared" si="12405"/>
        <v>0</v>
      </c>
      <c r="Y2874" s="56">
        <v>0</v>
      </c>
      <c r="Z2874" s="57">
        <f t="shared" si="12376"/>
        <v>0</v>
      </c>
      <c r="AA2874" s="56">
        <f t="shared" si="12406"/>
        <v>0</v>
      </c>
      <c r="AB2874" s="56">
        <v>0</v>
      </c>
      <c r="AC2874" s="57">
        <f t="shared" si="12378"/>
        <v>0</v>
      </c>
      <c r="AD2874" s="57">
        <v>0</v>
      </c>
      <c r="AE2874" s="56">
        <f t="shared" si="12407"/>
        <v>0</v>
      </c>
      <c r="AF2874" s="56">
        <v>0</v>
      </c>
      <c r="AG2874" s="57">
        <f t="shared" si="12380"/>
        <v>0</v>
      </c>
      <c r="AH2874" s="56">
        <f t="shared" si="12408"/>
        <v>0</v>
      </c>
      <c r="AI2874" s="56">
        <v>0</v>
      </c>
      <c r="AJ2874" s="57">
        <f t="shared" si="12382"/>
        <v>0</v>
      </c>
      <c r="AK2874" s="57">
        <v>0</v>
      </c>
      <c r="AL2874" s="56">
        <f t="shared" si="12409"/>
        <v>0</v>
      </c>
      <c r="AM2874" s="56">
        <v>0</v>
      </c>
      <c r="AN2874" s="57">
        <f t="shared" si="12384"/>
        <v>0</v>
      </c>
      <c r="AO2874" s="56">
        <f t="shared" si="12410"/>
        <v>0</v>
      </c>
      <c r="AP2874" s="56">
        <v>0</v>
      </c>
      <c r="AQ2874" s="57">
        <f t="shared" si="12386"/>
        <v>0</v>
      </c>
      <c r="AR2874" s="57">
        <v>0</v>
      </c>
      <c r="AS2874" s="57" t="s">
        <v>43</v>
      </c>
      <c r="AT2874" s="179"/>
      <c r="AU2874" s="176"/>
      <c r="AV2874" s="177"/>
      <c r="AW2874" s="177"/>
      <c r="AX2874" s="177"/>
      <c r="AY2874" s="177"/>
      <c r="BD2874" s="278" t="s">
        <v>78</v>
      </c>
    </row>
    <row r="2875" spans="1:56" s="19" customFormat="1" ht="70.5" hidden="1" customHeight="1">
      <c r="A2875" s="54">
        <v>2018</v>
      </c>
      <c r="B2875" s="174">
        <v>8323</v>
      </c>
      <c r="C2875" s="54">
        <v>5</v>
      </c>
      <c r="D2875" s="54">
        <v>1</v>
      </c>
      <c r="E2875" s="54">
        <v>5000</v>
      </c>
      <c r="F2875" s="54">
        <v>5600</v>
      </c>
      <c r="G2875" s="54">
        <v>562</v>
      </c>
      <c r="H2875" s="163">
        <v>17</v>
      </c>
      <c r="I2875" s="175" t="s">
        <v>1252</v>
      </c>
      <c r="J2875" s="56">
        <f t="shared" si="12367"/>
        <v>0</v>
      </c>
      <c r="K2875" s="56">
        <v>0</v>
      </c>
      <c r="L2875" s="57">
        <f t="shared" si="12368"/>
        <v>0</v>
      </c>
      <c r="M2875" s="56">
        <f t="shared" si="12369"/>
        <v>0</v>
      </c>
      <c r="N2875" s="56">
        <v>0</v>
      </c>
      <c r="O2875" s="57">
        <f t="shared" si="12370"/>
        <v>0</v>
      </c>
      <c r="P2875" s="57">
        <v>0</v>
      </c>
      <c r="Q2875" s="56">
        <f t="shared" si="12403"/>
        <v>0</v>
      </c>
      <c r="R2875" s="56">
        <v>0</v>
      </c>
      <c r="S2875" s="57">
        <f t="shared" si="12372"/>
        <v>0</v>
      </c>
      <c r="T2875" s="56">
        <f t="shared" si="12404"/>
        <v>0</v>
      </c>
      <c r="U2875" s="56">
        <v>0</v>
      </c>
      <c r="V2875" s="57">
        <f t="shared" si="12374"/>
        <v>0</v>
      </c>
      <c r="W2875" s="57">
        <v>0</v>
      </c>
      <c r="X2875" s="56">
        <f t="shared" si="12405"/>
        <v>0</v>
      </c>
      <c r="Y2875" s="56">
        <v>0</v>
      </c>
      <c r="Z2875" s="57">
        <f t="shared" si="12376"/>
        <v>0</v>
      </c>
      <c r="AA2875" s="56">
        <f t="shared" si="12406"/>
        <v>0</v>
      </c>
      <c r="AB2875" s="56">
        <v>0</v>
      </c>
      <c r="AC2875" s="57">
        <f t="shared" si="12378"/>
        <v>0</v>
      </c>
      <c r="AD2875" s="57">
        <v>0</v>
      </c>
      <c r="AE2875" s="56">
        <f t="shared" si="12407"/>
        <v>0</v>
      </c>
      <c r="AF2875" s="56">
        <v>0</v>
      </c>
      <c r="AG2875" s="57">
        <f t="shared" si="12380"/>
        <v>0</v>
      </c>
      <c r="AH2875" s="56">
        <f t="shared" si="12408"/>
        <v>0</v>
      </c>
      <c r="AI2875" s="56">
        <v>0</v>
      </c>
      <c r="AJ2875" s="57">
        <f t="shared" si="12382"/>
        <v>0</v>
      </c>
      <c r="AK2875" s="57">
        <v>0</v>
      </c>
      <c r="AL2875" s="56">
        <f t="shared" si="12409"/>
        <v>0</v>
      </c>
      <c r="AM2875" s="56">
        <v>0</v>
      </c>
      <c r="AN2875" s="57">
        <f t="shared" si="12384"/>
        <v>0</v>
      </c>
      <c r="AO2875" s="56">
        <f t="shared" si="12410"/>
        <v>0</v>
      </c>
      <c r="AP2875" s="56">
        <v>0</v>
      </c>
      <c r="AQ2875" s="57">
        <f t="shared" si="12386"/>
        <v>0</v>
      </c>
      <c r="AR2875" s="57">
        <v>0</v>
      </c>
      <c r="AS2875" s="57" t="s">
        <v>43</v>
      </c>
      <c r="AT2875" s="179"/>
      <c r="AU2875" s="176"/>
      <c r="AV2875" s="177"/>
      <c r="AW2875" s="177"/>
      <c r="AX2875" s="177"/>
      <c r="AY2875" s="177"/>
      <c r="BD2875" s="278" t="s">
        <v>78</v>
      </c>
    </row>
    <row r="2876" spans="1:56" s="19" customFormat="1" ht="70.5" hidden="1" customHeight="1">
      <c r="A2876" s="54">
        <v>2018</v>
      </c>
      <c r="B2876" s="174">
        <v>8323</v>
      </c>
      <c r="C2876" s="54">
        <v>5</v>
      </c>
      <c r="D2876" s="54">
        <v>1</v>
      </c>
      <c r="E2876" s="54">
        <v>5000</v>
      </c>
      <c r="F2876" s="54">
        <v>5600</v>
      </c>
      <c r="G2876" s="54">
        <v>562</v>
      </c>
      <c r="H2876" s="163">
        <v>18</v>
      </c>
      <c r="I2876" s="175" t="s">
        <v>1253</v>
      </c>
      <c r="J2876" s="56">
        <f t="shared" si="12367"/>
        <v>0</v>
      </c>
      <c r="K2876" s="56">
        <v>0</v>
      </c>
      <c r="L2876" s="57">
        <f t="shared" si="12368"/>
        <v>0</v>
      </c>
      <c r="M2876" s="56">
        <f t="shared" si="12369"/>
        <v>0</v>
      </c>
      <c r="N2876" s="56">
        <v>0</v>
      </c>
      <c r="O2876" s="57">
        <f t="shared" si="12370"/>
        <v>0</v>
      </c>
      <c r="P2876" s="57">
        <v>0</v>
      </c>
      <c r="Q2876" s="56">
        <f t="shared" si="12403"/>
        <v>0</v>
      </c>
      <c r="R2876" s="56">
        <v>0</v>
      </c>
      <c r="S2876" s="57">
        <f t="shared" si="12372"/>
        <v>0</v>
      </c>
      <c r="T2876" s="56">
        <f t="shared" si="12404"/>
        <v>0</v>
      </c>
      <c r="U2876" s="56">
        <v>0</v>
      </c>
      <c r="V2876" s="57">
        <f t="shared" si="12374"/>
        <v>0</v>
      </c>
      <c r="W2876" s="57">
        <v>0</v>
      </c>
      <c r="X2876" s="56">
        <f t="shared" si="12405"/>
        <v>0</v>
      </c>
      <c r="Y2876" s="56">
        <v>0</v>
      </c>
      <c r="Z2876" s="57">
        <f t="shared" si="12376"/>
        <v>0</v>
      </c>
      <c r="AA2876" s="56">
        <f t="shared" si="12406"/>
        <v>0</v>
      </c>
      <c r="AB2876" s="56">
        <v>0</v>
      </c>
      <c r="AC2876" s="57">
        <f t="shared" si="12378"/>
        <v>0</v>
      </c>
      <c r="AD2876" s="57">
        <v>0</v>
      </c>
      <c r="AE2876" s="56">
        <f t="shared" si="12407"/>
        <v>0</v>
      </c>
      <c r="AF2876" s="56">
        <v>0</v>
      </c>
      <c r="AG2876" s="57">
        <f t="shared" si="12380"/>
        <v>0</v>
      </c>
      <c r="AH2876" s="56">
        <f t="shared" si="12408"/>
        <v>0</v>
      </c>
      <c r="AI2876" s="56">
        <v>0</v>
      </c>
      <c r="AJ2876" s="57">
        <f t="shared" si="12382"/>
        <v>0</v>
      </c>
      <c r="AK2876" s="57">
        <v>0</v>
      </c>
      <c r="AL2876" s="56">
        <f t="shared" si="12409"/>
        <v>0</v>
      </c>
      <c r="AM2876" s="56">
        <v>0</v>
      </c>
      <c r="AN2876" s="57">
        <f t="shared" si="12384"/>
        <v>0</v>
      </c>
      <c r="AO2876" s="56">
        <f t="shared" si="12410"/>
        <v>0</v>
      </c>
      <c r="AP2876" s="56">
        <v>0</v>
      </c>
      <c r="AQ2876" s="57">
        <f t="shared" si="12386"/>
        <v>0</v>
      </c>
      <c r="AR2876" s="57">
        <v>0</v>
      </c>
      <c r="AS2876" s="57" t="s">
        <v>43</v>
      </c>
      <c r="AT2876" s="179"/>
      <c r="AU2876" s="176"/>
      <c r="AV2876" s="177"/>
      <c r="AW2876" s="177"/>
      <c r="AX2876" s="177"/>
      <c r="AY2876" s="177"/>
      <c r="BD2876" s="278" t="s">
        <v>78</v>
      </c>
    </row>
    <row r="2877" spans="1:56" s="19" customFormat="1" ht="70.5" hidden="1" customHeight="1">
      <c r="A2877" s="54">
        <v>2018</v>
      </c>
      <c r="B2877" s="174">
        <v>8323</v>
      </c>
      <c r="C2877" s="54">
        <v>5</v>
      </c>
      <c r="D2877" s="54">
        <v>1</v>
      </c>
      <c r="E2877" s="54">
        <v>5000</v>
      </c>
      <c r="F2877" s="54">
        <v>5600</v>
      </c>
      <c r="G2877" s="54">
        <v>562</v>
      </c>
      <c r="H2877" s="163">
        <v>19</v>
      </c>
      <c r="I2877" s="175" t="s">
        <v>1254</v>
      </c>
      <c r="J2877" s="56">
        <f t="shared" si="12367"/>
        <v>0</v>
      </c>
      <c r="K2877" s="56">
        <v>0</v>
      </c>
      <c r="L2877" s="57">
        <f t="shared" si="12368"/>
        <v>0</v>
      </c>
      <c r="M2877" s="56">
        <f t="shared" si="12369"/>
        <v>0</v>
      </c>
      <c r="N2877" s="56">
        <v>0</v>
      </c>
      <c r="O2877" s="57">
        <f t="shared" si="12370"/>
        <v>0</v>
      </c>
      <c r="P2877" s="57">
        <v>0</v>
      </c>
      <c r="Q2877" s="56">
        <f t="shared" si="12403"/>
        <v>0</v>
      </c>
      <c r="R2877" s="56">
        <v>0</v>
      </c>
      <c r="S2877" s="57">
        <f t="shared" si="12372"/>
        <v>0</v>
      </c>
      <c r="T2877" s="56">
        <f t="shared" si="12404"/>
        <v>0</v>
      </c>
      <c r="U2877" s="56">
        <v>0</v>
      </c>
      <c r="V2877" s="57">
        <f t="shared" si="12374"/>
        <v>0</v>
      </c>
      <c r="W2877" s="57">
        <v>0</v>
      </c>
      <c r="X2877" s="56">
        <f t="shared" si="12405"/>
        <v>0</v>
      </c>
      <c r="Y2877" s="56">
        <v>0</v>
      </c>
      <c r="Z2877" s="57">
        <f t="shared" si="12376"/>
        <v>0</v>
      </c>
      <c r="AA2877" s="56">
        <f t="shared" si="12406"/>
        <v>0</v>
      </c>
      <c r="AB2877" s="56">
        <v>0</v>
      </c>
      <c r="AC2877" s="57">
        <f t="shared" si="12378"/>
        <v>0</v>
      </c>
      <c r="AD2877" s="57">
        <v>0</v>
      </c>
      <c r="AE2877" s="56">
        <f t="shared" si="12407"/>
        <v>0</v>
      </c>
      <c r="AF2877" s="56">
        <v>0</v>
      </c>
      <c r="AG2877" s="57">
        <f t="shared" si="12380"/>
        <v>0</v>
      </c>
      <c r="AH2877" s="56">
        <f t="shared" si="12408"/>
        <v>0</v>
      </c>
      <c r="AI2877" s="56">
        <v>0</v>
      </c>
      <c r="AJ2877" s="57">
        <f t="shared" si="12382"/>
        <v>0</v>
      </c>
      <c r="AK2877" s="57">
        <v>0</v>
      </c>
      <c r="AL2877" s="56">
        <f t="shared" si="12409"/>
        <v>0</v>
      </c>
      <c r="AM2877" s="56">
        <v>0</v>
      </c>
      <c r="AN2877" s="57">
        <f t="shared" si="12384"/>
        <v>0</v>
      </c>
      <c r="AO2877" s="56">
        <f t="shared" si="12410"/>
        <v>0</v>
      </c>
      <c r="AP2877" s="56">
        <v>0</v>
      </c>
      <c r="AQ2877" s="57">
        <f t="shared" si="12386"/>
        <v>0</v>
      </c>
      <c r="AR2877" s="57">
        <v>0</v>
      </c>
      <c r="AS2877" s="57" t="s">
        <v>43</v>
      </c>
      <c r="AT2877" s="179"/>
      <c r="AU2877" s="176"/>
      <c r="AV2877" s="177"/>
      <c r="AW2877" s="177"/>
      <c r="AX2877" s="177"/>
      <c r="AY2877" s="177"/>
      <c r="BD2877" s="224" t="s">
        <v>78</v>
      </c>
    </row>
    <row r="2878" spans="1:56" s="19" customFormat="1" ht="70.5" hidden="1" customHeight="1">
      <c r="A2878" s="54">
        <v>2018</v>
      </c>
      <c r="B2878" s="174">
        <v>8323</v>
      </c>
      <c r="C2878" s="54">
        <v>5</v>
      </c>
      <c r="D2878" s="54">
        <v>1</v>
      </c>
      <c r="E2878" s="54">
        <v>5000</v>
      </c>
      <c r="F2878" s="54">
        <v>5600</v>
      </c>
      <c r="G2878" s="54">
        <v>562</v>
      </c>
      <c r="H2878" s="163">
        <v>20</v>
      </c>
      <c r="I2878" s="175" t="s">
        <v>109</v>
      </c>
      <c r="J2878" s="56">
        <f t="shared" si="12367"/>
        <v>0</v>
      </c>
      <c r="K2878" s="56">
        <v>0</v>
      </c>
      <c r="L2878" s="57">
        <f t="shared" si="12368"/>
        <v>0</v>
      </c>
      <c r="M2878" s="56">
        <f t="shared" si="12369"/>
        <v>0</v>
      </c>
      <c r="N2878" s="56">
        <v>0</v>
      </c>
      <c r="O2878" s="57">
        <f t="shared" si="12370"/>
        <v>0</v>
      </c>
      <c r="P2878" s="57">
        <v>0</v>
      </c>
      <c r="Q2878" s="56">
        <f t="shared" si="12403"/>
        <v>0</v>
      </c>
      <c r="R2878" s="56">
        <v>0</v>
      </c>
      <c r="S2878" s="57">
        <f t="shared" si="12372"/>
        <v>0</v>
      </c>
      <c r="T2878" s="56">
        <f t="shared" si="12404"/>
        <v>0</v>
      </c>
      <c r="U2878" s="56">
        <v>0</v>
      </c>
      <c r="V2878" s="57">
        <f t="shared" si="12374"/>
        <v>0</v>
      </c>
      <c r="W2878" s="57">
        <v>0</v>
      </c>
      <c r="X2878" s="56">
        <f t="shared" si="12405"/>
        <v>0</v>
      </c>
      <c r="Y2878" s="56">
        <v>0</v>
      </c>
      <c r="Z2878" s="57">
        <f t="shared" si="12376"/>
        <v>0</v>
      </c>
      <c r="AA2878" s="56">
        <f t="shared" si="12406"/>
        <v>0</v>
      </c>
      <c r="AB2878" s="56">
        <v>0</v>
      </c>
      <c r="AC2878" s="57">
        <f t="shared" si="12378"/>
        <v>0</v>
      </c>
      <c r="AD2878" s="57">
        <v>0</v>
      </c>
      <c r="AE2878" s="56">
        <f t="shared" si="12407"/>
        <v>0</v>
      </c>
      <c r="AF2878" s="56">
        <v>0</v>
      </c>
      <c r="AG2878" s="57">
        <f t="shared" si="12380"/>
        <v>0</v>
      </c>
      <c r="AH2878" s="56">
        <f t="shared" si="12408"/>
        <v>0</v>
      </c>
      <c r="AI2878" s="56">
        <v>0</v>
      </c>
      <c r="AJ2878" s="57">
        <f t="shared" si="12382"/>
        <v>0</v>
      </c>
      <c r="AK2878" s="57">
        <v>0</v>
      </c>
      <c r="AL2878" s="56">
        <f t="shared" si="12409"/>
        <v>0</v>
      </c>
      <c r="AM2878" s="56">
        <v>0</v>
      </c>
      <c r="AN2878" s="57">
        <f t="shared" si="12384"/>
        <v>0</v>
      </c>
      <c r="AO2878" s="56">
        <f t="shared" si="12410"/>
        <v>0</v>
      </c>
      <c r="AP2878" s="56">
        <v>0</v>
      </c>
      <c r="AQ2878" s="57">
        <f t="shared" si="12386"/>
        <v>0</v>
      </c>
      <c r="AR2878" s="57">
        <v>0</v>
      </c>
      <c r="AS2878" s="57" t="s">
        <v>43</v>
      </c>
      <c r="AT2878" s="179"/>
      <c r="AU2878" s="176"/>
      <c r="AV2878" s="177"/>
      <c r="AW2878" s="177"/>
      <c r="AX2878" s="177"/>
      <c r="AY2878" s="177"/>
      <c r="BD2878" s="224" t="s">
        <v>78</v>
      </c>
    </row>
    <row r="2879" spans="1:56" s="19" customFormat="1" ht="70.5" hidden="1" customHeight="1">
      <c r="A2879" s="54">
        <v>2018</v>
      </c>
      <c r="B2879" s="174">
        <v>8323</v>
      </c>
      <c r="C2879" s="54">
        <v>5</v>
      </c>
      <c r="D2879" s="54">
        <v>1</v>
      </c>
      <c r="E2879" s="54">
        <v>5000</v>
      </c>
      <c r="F2879" s="54">
        <v>5600</v>
      </c>
      <c r="G2879" s="54">
        <v>562</v>
      </c>
      <c r="H2879" s="163">
        <v>21</v>
      </c>
      <c r="I2879" s="175" t="s">
        <v>1255</v>
      </c>
      <c r="J2879" s="56">
        <f t="shared" si="12367"/>
        <v>0</v>
      </c>
      <c r="K2879" s="56">
        <v>0</v>
      </c>
      <c r="L2879" s="57">
        <f t="shared" si="12368"/>
        <v>0</v>
      </c>
      <c r="M2879" s="56">
        <f t="shared" si="12369"/>
        <v>0</v>
      </c>
      <c r="N2879" s="56">
        <v>0</v>
      </c>
      <c r="O2879" s="57">
        <f t="shared" si="12370"/>
        <v>0</v>
      </c>
      <c r="P2879" s="57">
        <v>0</v>
      </c>
      <c r="Q2879" s="56">
        <f t="shared" si="12403"/>
        <v>0</v>
      </c>
      <c r="R2879" s="56">
        <v>0</v>
      </c>
      <c r="S2879" s="57">
        <f t="shared" si="12372"/>
        <v>0</v>
      </c>
      <c r="T2879" s="56">
        <f t="shared" si="12404"/>
        <v>0</v>
      </c>
      <c r="U2879" s="56">
        <v>0</v>
      </c>
      <c r="V2879" s="57">
        <f t="shared" si="12374"/>
        <v>0</v>
      </c>
      <c r="W2879" s="57">
        <v>0</v>
      </c>
      <c r="X2879" s="56">
        <f t="shared" si="12405"/>
        <v>0</v>
      </c>
      <c r="Y2879" s="56">
        <v>0</v>
      </c>
      <c r="Z2879" s="57">
        <f t="shared" si="12376"/>
        <v>0</v>
      </c>
      <c r="AA2879" s="56">
        <f t="shared" si="12406"/>
        <v>0</v>
      </c>
      <c r="AB2879" s="56">
        <v>0</v>
      </c>
      <c r="AC2879" s="57">
        <f t="shared" si="12378"/>
        <v>0</v>
      </c>
      <c r="AD2879" s="57">
        <v>0</v>
      </c>
      <c r="AE2879" s="56">
        <f t="shared" si="12407"/>
        <v>0</v>
      </c>
      <c r="AF2879" s="56">
        <v>0</v>
      </c>
      <c r="AG2879" s="57">
        <f t="shared" si="12380"/>
        <v>0</v>
      </c>
      <c r="AH2879" s="56">
        <f t="shared" si="12408"/>
        <v>0</v>
      </c>
      <c r="AI2879" s="56">
        <v>0</v>
      </c>
      <c r="AJ2879" s="57">
        <f t="shared" si="12382"/>
        <v>0</v>
      </c>
      <c r="AK2879" s="57">
        <v>0</v>
      </c>
      <c r="AL2879" s="56">
        <f t="shared" si="12409"/>
        <v>0</v>
      </c>
      <c r="AM2879" s="56">
        <v>0</v>
      </c>
      <c r="AN2879" s="57">
        <f t="shared" si="12384"/>
        <v>0</v>
      </c>
      <c r="AO2879" s="56">
        <f t="shared" si="12410"/>
        <v>0</v>
      </c>
      <c r="AP2879" s="56">
        <v>0</v>
      </c>
      <c r="AQ2879" s="57">
        <f t="shared" si="12386"/>
        <v>0</v>
      </c>
      <c r="AR2879" s="57">
        <v>0</v>
      </c>
      <c r="AS2879" s="57" t="s">
        <v>43</v>
      </c>
      <c r="AT2879" s="179"/>
      <c r="AU2879" s="176"/>
      <c r="AV2879" s="177"/>
      <c r="AW2879" s="177"/>
      <c r="AX2879" s="177"/>
      <c r="AY2879" s="177"/>
      <c r="BD2879" s="224" t="s">
        <v>78</v>
      </c>
    </row>
    <row r="2880" spans="1:56" s="19" customFormat="1" ht="70.5" hidden="1" customHeight="1">
      <c r="A2880" s="54">
        <v>2018</v>
      </c>
      <c r="B2880" s="174">
        <v>8323</v>
      </c>
      <c r="C2880" s="54">
        <v>5</v>
      </c>
      <c r="D2880" s="54">
        <v>1</v>
      </c>
      <c r="E2880" s="54">
        <v>5000</v>
      </c>
      <c r="F2880" s="54">
        <v>5600</v>
      </c>
      <c r="G2880" s="54">
        <v>562</v>
      </c>
      <c r="H2880" s="163">
        <v>22</v>
      </c>
      <c r="I2880" s="175" t="s">
        <v>1256</v>
      </c>
      <c r="J2880" s="56">
        <f t="shared" si="12367"/>
        <v>0</v>
      </c>
      <c r="K2880" s="56">
        <v>0</v>
      </c>
      <c r="L2880" s="57">
        <f t="shared" si="12368"/>
        <v>0</v>
      </c>
      <c r="M2880" s="56">
        <f t="shared" si="12369"/>
        <v>0</v>
      </c>
      <c r="N2880" s="56">
        <v>0</v>
      </c>
      <c r="O2880" s="57">
        <f t="shared" si="12370"/>
        <v>0</v>
      </c>
      <c r="P2880" s="57">
        <v>0</v>
      </c>
      <c r="Q2880" s="56">
        <f t="shared" si="12403"/>
        <v>0</v>
      </c>
      <c r="R2880" s="56">
        <v>0</v>
      </c>
      <c r="S2880" s="57">
        <f t="shared" si="12372"/>
        <v>0</v>
      </c>
      <c r="T2880" s="56">
        <f t="shared" si="12404"/>
        <v>0</v>
      </c>
      <c r="U2880" s="56">
        <v>0</v>
      </c>
      <c r="V2880" s="57">
        <f t="shared" si="12374"/>
        <v>0</v>
      </c>
      <c r="W2880" s="57">
        <v>0</v>
      </c>
      <c r="X2880" s="56">
        <f t="shared" si="12405"/>
        <v>0</v>
      </c>
      <c r="Y2880" s="56">
        <v>0</v>
      </c>
      <c r="Z2880" s="57">
        <f t="shared" si="12376"/>
        <v>0</v>
      </c>
      <c r="AA2880" s="56">
        <f t="shared" si="12406"/>
        <v>0</v>
      </c>
      <c r="AB2880" s="56">
        <v>0</v>
      </c>
      <c r="AC2880" s="57">
        <f t="shared" si="12378"/>
        <v>0</v>
      </c>
      <c r="AD2880" s="57">
        <v>0</v>
      </c>
      <c r="AE2880" s="56">
        <f t="shared" si="12407"/>
        <v>0</v>
      </c>
      <c r="AF2880" s="56">
        <v>0</v>
      </c>
      <c r="AG2880" s="57">
        <f t="shared" si="12380"/>
        <v>0</v>
      </c>
      <c r="AH2880" s="56">
        <f t="shared" si="12408"/>
        <v>0</v>
      </c>
      <c r="AI2880" s="56">
        <v>0</v>
      </c>
      <c r="AJ2880" s="57">
        <f t="shared" si="12382"/>
        <v>0</v>
      </c>
      <c r="AK2880" s="57">
        <v>0</v>
      </c>
      <c r="AL2880" s="56">
        <f t="shared" si="12409"/>
        <v>0</v>
      </c>
      <c r="AM2880" s="56">
        <v>0</v>
      </c>
      <c r="AN2880" s="57">
        <f t="shared" si="12384"/>
        <v>0</v>
      </c>
      <c r="AO2880" s="56">
        <f t="shared" si="12410"/>
        <v>0</v>
      </c>
      <c r="AP2880" s="56">
        <v>0</v>
      </c>
      <c r="AQ2880" s="57">
        <f t="shared" si="12386"/>
        <v>0</v>
      </c>
      <c r="AR2880" s="57">
        <v>0</v>
      </c>
      <c r="AS2880" s="57" t="s">
        <v>43</v>
      </c>
      <c r="AT2880" s="179"/>
      <c r="AU2880" s="176"/>
      <c r="AV2880" s="177"/>
      <c r="AW2880" s="177"/>
      <c r="AX2880" s="177"/>
      <c r="AY2880" s="177"/>
      <c r="BD2880" s="297" t="s">
        <v>78</v>
      </c>
    </row>
    <row r="2881" spans="1:56" s="19" customFormat="1" ht="70.5" hidden="1" customHeight="1">
      <c r="A2881" s="54">
        <v>2018</v>
      </c>
      <c r="B2881" s="174">
        <v>8323</v>
      </c>
      <c r="C2881" s="54">
        <v>5</v>
      </c>
      <c r="D2881" s="54">
        <v>1</v>
      </c>
      <c r="E2881" s="54">
        <v>5000</v>
      </c>
      <c r="F2881" s="54">
        <v>5600</v>
      </c>
      <c r="G2881" s="54">
        <v>562</v>
      </c>
      <c r="H2881" s="163">
        <v>23</v>
      </c>
      <c r="I2881" s="175" t="s">
        <v>1257</v>
      </c>
      <c r="J2881" s="56">
        <f t="shared" si="12367"/>
        <v>0</v>
      </c>
      <c r="K2881" s="56">
        <v>0</v>
      </c>
      <c r="L2881" s="57">
        <f t="shared" si="12368"/>
        <v>0</v>
      </c>
      <c r="M2881" s="56">
        <f t="shared" si="12369"/>
        <v>0</v>
      </c>
      <c r="N2881" s="56">
        <v>0</v>
      </c>
      <c r="O2881" s="57">
        <f t="shared" si="12370"/>
        <v>0</v>
      </c>
      <c r="P2881" s="57">
        <v>0</v>
      </c>
      <c r="Q2881" s="56">
        <f t="shared" si="12403"/>
        <v>0</v>
      </c>
      <c r="R2881" s="56">
        <v>0</v>
      </c>
      <c r="S2881" s="57">
        <f t="shared" si="12372"/>
        <v>0</v>
      </c>
      <c r="T2881" s="56">
        <f t="shared" si="12404"/>
        <v>0</v>
      </c>
      <c r="U2881" s="56">
        <v>0</v>
      </c>
      <c r="V2881" s="57">
        <f t="shared" si="12374"/>
        <v>0</v>
      </c>
      <c r="W2881" s="57">
        <v>0</v>
      </c>
      <c r="X2881" s="56">
        <f t="shared" si="12405"/>
        <v>0</v>
      </c>
      <c r="Y2881" s="56">
        <v>0</v>
      </c>
      <c r="Z2881" s="57">
        <f t="shared" si="12376"/>
        <v>0</v>
      </c>
      <c r="AA2881" s="56">
        <f t="shared" si="12406"/>
        <v>0</v>
      </c>
      <c r="AB2881" s="56">
        <v>0</v>
      </c>
      <c r="AC2881" s="57">
        <f t="shared" si="12378"/>
        <v>0</v>
      </c>
      <c r="AD2881" s="57">
        <v>0</v>
      </c>
      <c r="AE2881" s="56">
        <f t="shared" si="12407"/>
        <v>0</v>
      </c>
      <c r="AF2881" s="56">
        <v>0</v>
      </c>
      <c r="AG2881" s="57">
        <f t="shared" si="12380"/>
        <v>0</v>
      </c>
      <c r="AH2881" s="56">
        <f t="shared" si="12408"/>
        <v>0</v>
      </c>
      <c r="AI2881" s="56">
        <v>0</v>
      </c>
      <c r="AJ2881" s="57">
        <f t="shared" si="12382"/>
        <v>0</v>
      </c>
      <c r="AK2881" s="57">
        <v>0</v>
      </c>
      <c r="AL2881" s="56">
        <f t="shared" si="12409"/>
        <v>0</v>
      </c>
      <c r="AM2881" s="56">
        <v>0</v>
      </c>
      <c r="AN2881" s="57">
        <f t="shared" si="12384"/>
        <v>0</v>
      </c>
      <c r="AO2881" s="56">
        <f t="shared" si="12410"/>
        <v>0</v>
      </c>
      <c r="AP2881" s="56">
        <v>0</v>
      </c>
      <c r="AQ2881" s="57">
        <f t="shared" si="12386"/>
        <v>0</v>
      </c>
      <c r="AR2881" s="57">
        <v>0</v>
      </c>
      <c r="AS2881" s="57" t="s">
        <v>43</v>
      </c>
      <c r="AT2881" s="179"/>
      <c r="AU2881" s="176"/>
      <c r="AV2881" s="177"/>
      <c r="AW2881" s="177"/>
      <c r="AX2881" s="177"/>
      <c r="AY2881" s="177"/>
      <c r="BD2881" s="297" t="s">
        <v>78</v>
      </c>
    </row>
    <row r="2882" spans="1:56" s="19" customFormat="1" ht="70.5" hidden="1" customHeight="1">
      <c r="A2882" s="54">
        <v>2018</v>
      </c>
      <c r="B2882" s="174">
        <v>8323</v>
      </c>
      <c r="C2882" s="54">
        <v>5</v>
      </c>
      <c r="D2882" s="54">
        <v>1</v>
      </c>
      <c r="E2882" s="54">
        <v>5000</v>
      </c>
      <c r="F2882" s="54">
        <v>5600</v>
      </c>
      <c r="G2882" s="54">
        <v>562</v>
      </c>
      <c r="H2882" s="163">
        <v>24</v>
      </c>
      <c r="I2882" s="175" t="s">
        <v>1258</v>
      </c>
      <c r="J2882" s="56">
        <f t="shared" si="12367"/>
        <v>0</v>
      </c>
      <c r="K2882" s="56">
        <v>0</v>
      </c>
      <c r="L2882" s="57">
        <f t="shared" si="12368"/>
        <v>0</v>
      </c>
      <c r="M2882" s="56">
        <f t="shared" si="12369"/>
        <v>0</v>
      </c>
      <c r="N2882" s="56">
        <v>0</v>
      </c>
      <c r="O2882" s="57">
        <f t="shared" si="12370"/>
        <v>0</v>
      </c>
      <c r="P2882" s="57">
        <v>0</v>
      </c>
      <c r="Q2882" s="56">
        <f t="shared" si="12403"/>
        <v>0</v>
      </c>
      <c r="R2882" s="56">
        <v>0</v>
      </c>
      <c r="S2882" s="57">
        <f t="shared" si="12372"/>
        <v>0</v>
      </c>
      <c r="T2882" s="56">
        <f t="shared" si="12404"/>
        <v>0</v>
      </c>
      <c r="U2882" s="56">
        <v>0</v>
      </c>
      <c r="V2882" s="57">
        <f t="shared" si="12374"/>
        <v>0</v>
      </c>
      <c r="W2882" s="57">
        <v>0</v>
      </c>
      <c r="X2882" s="56">
        <f t="shared" si="12405"/>
        <v>0</v>
      </c>
      <c r="Y2882" s="56">
        <v>0</v>
      </c>
      <c r="Z2882" s="57">
        <f t="shared" si="12376"/>
        <v>0</v>
      </c>
      <c r="AA2882" s="56">
        <f t="shared" si="12406"/>
        <v>0</v>
      </c>
      <c r="AB2882" s="56">
        <v>0</v>
      </c>
      <c r="AC2882" s="57">
        <f t="shared" si="12378"/>
        <v>0</v>
      </c>
      <c r="AD2882" s="57">
        <v>0</v>
      </c>
      <c r="AE2882" s="56">
        <f t="shared" si="12407"/>
        <v>0</v>
      </c>
      <c r="AF2882" s="56">
        <v>0</v>
      </c>
      <c r="AG2882" s="57">
        <f t="shared" si="12380"/>
        <v>0</v>
      </c>
      <c r="AH2882" s="56">
        <f t="shared" si="12408"/>
        <v>0</v>
      </c>
      <c r="AI2882" s="56">
        <v>0</v>
      </c>
      <c r="AJ2882" s="57">
        <f t="shared" si="12382"/>
        <v>0</v>
      </c>
      <c r="AK2882" s="57">
        <v>0</v>
      </c>
      <c r="AL2882" s="56">
        <f t="shared" si="12409"/>
        <v>0</v>
      </c>
      <c r="AM2882" s="56">
        <v>0</v>
      </c>
      <c r="AN2882" s="57">
        <f t="shared" si="12384"/>
        <v>0</v>
      </c>
      <c r="AO2882" s="56">
        <f t="shared" si="12410"/>
        <v>0</v>
      </c>
      <c r="AP2882" s="56">
        <v>0</v>
      </c>
      <c r="AQ2882" s="57">
        <f t="shared" si="12386"/>
        <v>0</v>
      </c>
      <c r="AR2882" s="57">
        <v>0</v>
      </c>
      <c r="AS2882" s="57" t="s">
        <v>43</v>
      </c>
      <c r="AT2882" s="179"/>
      <c r="AU2882" s="176"/>
      <c r="AV2882" s="177"/>
      <c r="AW2882" s="177"/>
      <c r="AX2882" s="177"/>
      <c r="AY2882" s="177"/>
      <c r="BD2882" s="297" t="s">
        <v>78</v>
      </c>
    </row>
    <row r="2883" spans="1:56" s="19" customFormat="1" ht="70.5" hidden="1" customHeight="1">
      <c r="A2883" s="54">
        <v>2018</v>
      </c>
      <c r="B2883" s="174">
        <v>8323</v>
      </c>
      <c r="C2883" s="54">
        <v>5</v>
      </c>
      <c r="D2883" s="54">
        <v>1</v>
      </c>
      <c r="E2883" s="54">
        <v>5000</v>
      </c>
      <c r="F2883" s="54">
        <v>5600</v>
      </c>
      <c r="G2883" s="54">
        <v>562</v>
      </c>
      <c r="H2883" s="163">
        <v>25</v>
      </c>
      <c r="I2883" s="175" t="s">
        <v>1259</v>
      </c>
      <c r="J2883" s="56">
        <f t="shared" si="12367"/>
        <v>0</v>
      </c>
      <c r="K2883" s="56">
        <v>0</v>
      </c>
      <c r="L2883" s="57">
        <f t="shared" si="12368"/>
        <v>0</v>
      </c>
      <c r="M2883" s="56">
        <f t="shared" si="12369"/>
        <v>0</v>
      </c>
      <c r="N2883" s="56">
        <v>0</v>
      </c>
      <c r="O2883" s="57">
        <f t="shared" si="12370"/>
        <v>0</v>
      </c>
      <c r="P2883" s="57">
        <v>0</v>
      </c>
      <c r="Q2883" s="56">
        <f t="shared" si="12403"/>
        <v>0</v>
      </c>
      <c r="R2883" s="56">
        <v>0</v>
      </c>
      <c r="S2883" s="57">
        <f t="shared" si="12372"/>
        <v>0</v>
      </c>
      <c r="T2883" s="56">
        <f t="shared" si="12404"/>
        <v>0</v>
      </c>
      <c r="U2883" s="56">
        <v>0</v>
      </c>
      <c r="V2883" s="57">
        <f t="shared" si="12374"/>
        <v>0</v>
      </c>
      <c r="W2883" s="57">
        <v>0</v>
      </c>
      <c r="X2883" s="56">
        <f t="shared" si="12405"/>
        <v>0</v>
      </c>
      <c r="Y2883" s="56">
        <v>0</v>
      </c>
      <c r="Z2883" s="57">
        <f t="shared" si="12376"/>
        <v>0</v>
      </c>
      <c r="AA2883" s="56">
        <f t="shared" si="12406"/>
        <v>0</v>
      </c>
      <c r="AB2883" s="56">
        <v>0</v>
      </c>
      <c r="AC2883" s="57">
        <f t="shared" si="12378"/>
        <v>0</v>
      </c>
      <c r="AD2883" s="57">
        <v>0</v>
      </c>
      <c r="AE2883" s="56">
        <f t="shared" si="12407"/>
        <v>0</v>
      </c>
      <c r="AF2883" s="56">
        <v>0</v>
      </c>
      <c r="AG2883" s="57">
        <f t="shared" si="12380"/>
        <v>0</v>
      </c>
      <c r="AH2883" s="56">
        <f t="shared" si="12408"/>
        <v>0</v>
      </c>
      <c r="AI2883" s="56">
        <v>0</v>
      </c>
      <c r="AJ2883" s="57">
        <f t="shared" si="12382"/>
        <v>0</v>
      </c>
      <c r="AK2883" s="57">
        <v>0</v>
      </c>
      <c r="AL2883" s="56">
        <f t="shared" si="12409"/>
        <v>0</v>
      </c>
      <c r="AM2883" s="56">
        <v>0</v>
      </c>
      <c r="AN2883" s="57">
        <f t="shared" si="12384"/>
        <v>0</v>
      </c>
      <c r="AO2883" s="56">
        <f t="shared" si="12410"/>
        <v>0</v>
      </c>
      <c r="AP2883" s="56">
        <v>0</v>
      </c>
      <c r="AQ2883" s="57">
        <f t="shared" si="12386"/>
        <v>0</v>
      </c>
      <c r="AR2883" s="57">
        <v>0</v>
      </c>
      <c r="AS2883" s="57" t="s">
        <v>43</v>
      </c>
      <c r="AT2883" s="179"/>
      <c r="AU2883" s="176"/>
      <c r="AV2883" s="177"/>
      <c r="AW2883" s="177"/>
      <c r="AX2883" s="177"/>
      <c r="AY2883" s="177"/>
      <c r="BD2883" s="297" t="s">
        <v>78</v>
      </c>
    </row>
    <row r="2884" spans="1:56" s="19" customFormat="1" ht="70.5" hidden="1" customHeight="1">
      <c r="A2884" s="54">
        <v>2018</v>
      </c>
      <c r="B2884" s="174">
        <v>8323</v>
      </c>
      <c r="C2884" s="54">
        <v>5</v>
      </c>
      <c r="D2884" s="54">
        <v>1</v>
      </c>
      <c r="E2884" s="54">
        <v>5000</v>
      </c>
      <c r="F2884" s="54">
        <v>5600</v>
      </c>
      <c r="G2884" s="54">
        <v>562</v>
      </c>
      <c r="H2884" s="163">
        <v>26</v>
      </c>
      <c r="I2884" s="175" t="s">
        <v>1128</v>
      </c>
      <c r="J2884" s="56">
        <f t="shared" si="12367"/>
        <v>0</v>
      </c>
      <c r="K2884" s="56">
        <v>0</v>
      </c>
      <c r="L2884" s="57">
        <f t="shared" si="12368"/>
        <v>0</v>
      </c>
      <c r="M2884" s="56">
        <f t="shared" si="12369"/>
        <v>0</v>
      </c>
      <c r="N2884" s="56">
        <v>0</v>
      </c>
      <c r="O2884" s="57">
        <f t="shared" si="12370"/>
        <v>0</v>
      </c>
      <c r="P2884" s="57">
        <v>0</v>
      </c>
      <c r="Q2884" s="56">
        <f t="shared" si="12403"/>
        <v>0</v>
      </c>
      <c r="R2884" s="56">
        <v>0</v>
      </c>
      <c r="S2884" s="57">
        <f t="shared" si="12372"/>
        <v>0</v>
      </c>
      <c r="T2884" s="56">
        <f t="shared" si="12404"/>
        <v>0</v>
      </c>
      <c r="U2884" s="56">
        <v>0</v>
      </c>
      <c r="V2884" s="57">
        <f t="shared" si="12374"/>
        <v>0</v>
      </c>
      <c r="W2884" s="57">
        <v>0</v>
      </c>
      <c r="X2884" s="56">
        <f t="shared" si="12405"/>
        <v>0</v>
      </c>
      <c r="Y2884" s="56">
        <v>0</v>
      </c>
      <c r="Z2884" s="57">
        <f t="shared" si="12376"/>
        <v>0</v>
      </c>
      <c r="AA2884" s="56">
        <f t="shared" si="12406"/>
        <v>0</v>
      </c>
      <c r="AB2884" s="56">
        <v>0</v>
      </c>
      <c r="AC2884" s="57">
        <f t="shared" si="12378"/>
        <v>0</v>
      </c>
      <c r="AD2884" s="57">
        <v>0</v>
      </c>
      <c r="AE2884" s="56">
        <f t="shared" si="12407"/>
        <v>0</v>
      </c>
      <c r="AF2884" s="56">
        <v>0</v>
      </c>
      <c r="AG2884" s="57">
        <f t="shared" si="12380"/>
        <v>0</v>
      </c>
      <c r="AH2884" s="56">
        <f t="shared" si="12408"/>
        <v>0</v>
      </c>
      <c r="AI2884" s="56">
        <v>0</v>
      </c>
      <c r="AJ2884" s="57">
        <f t="shared" si="12382"/>
        <v>0</v>
      </c>
      <c r="AK2884" s="57">
        <v>0</v>
      </c>
      <c r="AL2884" s="56">
        <f t="shared" si="12409"/>
        <v>0</v>
      </c>
      <c r="AM2884" s="56">
        <v>0</v>
      </c>
      <c r="AN2884" s="57">
        <f t="shared" si="12384"/>
        <v>0</v>
      </c>
      <c r="AO2884" s="56">
        <f t="shared" si="12410"/>
        <v>0</v>
      </c>
      <c r="AP2884" s="56">
        <v>0</v>
      </c>
      <c r="AQ2884" s="57">
        <f t="shared" si="12386"/>
        <v>0</v>
      </c>
      <c r="AR2884" s="57">
        <v>0</v>
      </c>
      <c r="AS2884" s="57" t="s">
        <v>43</v>
      </c>
      <c r="AT2884" s="179"/>
      <c r="AU2884" s="176"/>
      <c r="AV2884" s="177"/>
      <c r="AW2884" s="177"/>
      <c r="AX2884" s="177"/>
      <c r="AY2884" s="177"/>
      <c r="BD2884" s="297" t="s">
        <v>78</v>
      </c>
    </row>
    <row r="2885" spans="1:56" s="19" customFormat="1" ht="70.5" hidden="1" customHeight="1">
      <c r="A2885" s="54">
        <v>2018</v>
      </c>
      <c r="B2885" s="174">
        <v>8323</v>
      </c>
      <c r="C2885" s="54">
        <v>5</v>
      </c>
      <c r="D2885" s="54">
        <v>1</v>
      </c>
      <c r="E2885" s="54">
        <v>5000</v>
      </c>
      <c r="F2885" s="54">
        <v>5600</v>
      </c>
      <c r="G2885" s="54">
        <v>562</v>
      </c>
      <c r="H2885" s="163">
        <v>27</v>
      </c>
      <c r="I2885" s="175" t="s">
        <v>1260</v>
      </c>
      <c r="J2885" s="56">
        <f t="shared" si="12367"/>
        <v>0</v>
      </c>
      <c r="K2885" s="56">
        <v>0</v>
      </c>
      <c r="L2885" s="57">
        <f t="shared" si="12368"/>
        <v>0</v>
      </c>
      <c r="M2885" s="56">
        <f t="shared" si="12369"/>
        <v>0</v>
      </c>
      <c r="N2885" s="56">
        <v>0</v>
      </c>
      <c r="O2885" s="57">
        <f t="shared" si="12370"/>
        <v>0</v>
      </c>
      <c r="P2885" s="57">
        <v>0</v>
      </c>
      <c r="Q2885" s="56">
        <f t="shared" si="12403"/>
        <v>0</v>
      </c>
      <c r="R2885" s="56">
        <v>0</v>
      </c>
      <c r="S2885" s="57">
        <f t="shared" si="12372"/>
        <v>0</v>
      </c>
      <c r="T2885" s="56">
        <f t="shared" si="12404"/>
        <v>0</v>
      </c>
      <c r="U2885" s="56">
        <v>0</v>
      </c>
      <c r="V2885" s="57">
        <f t="shared" si="12374"/>
        <v>0</v>
      </c>
      <c r="W2885" s="57">
        <v>0</v>
      </c>
      <c r="X2885" s="56">
        <f t="shared" si="12405"/>
        <v>0</v>
      </c>
      <c r="Y2885" s="56">
        <v>0</v>
      </c>
      <c r="Z2885" s="57">
        <f t="shared" si="12376"/>
        <v>0</v>
      </c>
      <c r="AA2885" s="56">
        <f t="shared" si="12406"/>
        <v>0</v>
      </c>
      <c r="AB2885" s="56">
        <v>0</v>
      </c>
      <c r="AC2885" s="57">
        <f t="shared" si="12378"/>
        <v>0</v>
      </c>
      <c r="AD2885" s="57">
        <v>0</v>
      </c>
      <c r="AE2885" s="56">
        <f t="shared" si="12407"/>
        <v>0</v>
      </c>
      <c r="AF2885" s="56">
        <v>0</v>
      </c>
      <c r="AG2885" s="57">
        <f t="shared" si="12380"/>
        <v>0</v>
      </c>
      <c r="AH2885" s="56">
        <f t="shared" si="12408"/>
        <v>0</v>
      </c>
      <c r="AI2885" s="56">
        <v>0</v>
      </c>
      <c r="AJ2885" s="57">
        <f t="shared" si="12382"/>
        <v>0</v>
      </c>
      <c r="AK2885" s="57">
        <v>0</v>
      </c>
      <c r="AL2885" s="56">
        <f t="shared" si="12409"/>
        <v>0</v>
      </c>
      <c r="AM2885" s="56">
        <v>0</v>
      </c>
      <c r="AN2885" s="57">
        <f t="shared" si="12384"/>
        <v>0</v>
      </c>
      <c r="AO2885" s="56">
        <f t="shared" si="12410"/>
        <v>0</v>
      </c>
      <c r="AP2885" s="56">
        <v>0</v>
      </c>
      <c r="AQ2885" s="57">
        <f t="shared" si="12386"/>
        <v>0</v>
      </c>
      <c r="AR2885" s="57">
        <v>0</v>
      </c>
      <c r="AS2885" s="57" t="s">
        <v>43</v>
      </c>
      <c r="AT2885" s="179"/>
      <c r="AU2885" s="176"/>
      <c r="AV2885" s="177"/>
      <c r="AW2885" s="177"/>
      <c r="AX2885" s="177"/>
      <c r="AY2885" s="177"/>
      <c r="BD2885" s="297" t="s">
        <v>78</v>
      </c>
    </row>
    <row r="2886" spans="1:56" s="19" customFormat="1" ht="70.5" hidden="1" customHeight="1">
      <c r="A2886" s="54">
        <v>2018</v>
      </c>
      <c r="B2886" s="174">
        <v>8323</v>
      </c>
      <c r="C2886" s="54">
        <v>5</v>
      </c>
      <c r="D2886" s="54">
        <v>1</v>
      </c>
      <c r="E2886" s="54">
        <v>5000</v>
      </c>
      <c r="F2886" s="54">
        <v>5600</v>
      </c>
      <c r="G2886" s="54">
        <v>562</v>
      </c>
      <c r="H2886" s="163">
        <v>28</v>
      </c>
      <c r="I2886" s="175" t="s">
        <v>1261</v>
      </c>
      <c r="J2886" s="56">
        <f t="shared" si="12367"/>
        <v>0</v>
      </c>
      <c r="K2886" s="56">
        <v>0</v>
      </c>
      <c r="L2886" s="57">
        <f t="shared" si="12368"/>
        <v>0</v>
      </c>
      <c r="M2886" s="56">
        <f t="shared" si="12369"/>
        <v>0</v>
      </c>
      <c r="N2886" s="56">
        <v>0</v>
      </c>
      <c r="O2886" s="57">
        <f t="shared" si="12370"/>
        <v>0</v>
      </c>
      <c r="P2886" s="57">
        <v>0</v>
      </c>
      <c r="Q2886" s="56">
        <f t="shared" si="12403"/>
        <v>0</v>
      </c>
      <c r="R2886" s="56">
        <v>0</v>
      </c>
      <c r="S2886" s="57">
        <f t="shared" si="12372"/>
        <v>0</v>
      </c>
      <c r="T2886" s="56">
        <f t="shared" si="12404"/>
        <v>0</v>
      </c>
      <c r="U2886" s="56">
        <v>0</v>
      </c>
      <c r="V2886" s="57">
        <f t="shared" si="12374"/>
        <v>0</v>
      </c>
      <c r="W2886" s="57">
        <v>0</v>
      </c>
      <c r="X2886" s="56">
        <f t="shared" si="12405"/>
        <v>0</v>
      </c>
      <c r="Y2886" s="56">
        <v>0</v>
      </c>
      <c r="Z2886" s="57">
        <f t="shared" si="12376"/>
        <v>0</v>
      </c>
      <c r="AA2886" s="56">
        <f t="shared" si="12406"/>
        <v>0</v>
      </c>
      <c r="AB2886" s="56">
        <v>0</v>
      </c>
      <c r="AC2886" s="57">
        <f t="shared" si="12378"/>
        <v>0</v>
      </c>
      <c r="AD2886" s="57">
        <v>0</v>
      </c>
      <c r="AE2886" s="56">
        <f t="shared" si="12407"/>
        <v>0</v>
      </c>
      <c r="AF2886" s="56">
        <v>0</v>
      </c>
      <c r="AG2886" s="57">
        <f t="shared" si="12380"/>
        <v>0</v>
      </c>
      <c r="AH2886" s="56">
        <f t="shared" si="12408"/>
        <v>0</v>
      </c>
      <c r="AI2886" s="56">
        <v>0</v>
      </c>
      <c r="AJ2886" s="57">
        <f t="shared" si="12382"/>
        <v>0</v>
      </c>
      <c r="AK2886" s="57">
        <v>0</v>
      </c>
      <c r="AL2886" s="56">
        <f t="shared" si="12409"/>
        <v>0</v>
      </c>
      <c r="AM2886" s="56">
        <v>0</v>
      </c>
      <c r="AN2886" s="57">
        <f t="shared" si="12384"/>
        <v>0</v>
      </c>
      <c r="AO2886" s="56">
        <f t="shared" si="12410"/>
        <v>0</v>
      </c>
      <c r="AP2886" s="56">
        <v>0</v>
      </c>
      <c r="AQ2886" s="57">
        <f t="shared" si="12386"/>
        <v>0</v>
      </c>
      <c r="AR2886" s="57">
        <v>0</v>
      </c>
      <c r="AS2886" s="57" t="s">
        <v>43</v>
      </c>
      <c r="AT2886" s="179"/>
      <c r="AU2886" s="176"/>
      <c r="AV2886" s="177"/>
      <c r="AW2886" s="177"/>
      <c r="AX2886" s="177"/>
      <c r="AY2886" s="177"/>
      <c r="BD2886" s="297" t="s">
        <v>78</v>
      </c>
    </row>
    <row r="2887" spans="1:56" s="19" customFormat="1" ht="70.5" hidden="1" customHeight="1">
      <c r="A2887" s="154">
        <v>2018</v>
      </c>
      <c r="B2887" s="155">
        <v>8323</v>
      </c>
      <c r="C2887" s="154">
        <v>5</v>
      </c>
      <c r="D2887" s="154">
        <v>1</v>
      </c>
      <c r="E2887" s="154">
        <v>5000</v>
      </c>
      <c r="F2887" s="154">
        <v>5600</v>
      </c>
      <c r="G2887" s="154">
        <v>564</v>
      </c>
      <c r="H2887" s="154"/>
      <c r="I2887" s="172" t="s">
        <v>298</v>
      </c>
      <c r="J2887" s="158">
        <f>SUM(J2888:J2892)</f>
        <v>0</v>
      </c>
      <c r="K2887" s="158">
        <f t="shared" ref="K2887:O2887" si="12418">SUM(K2888:K2892)</f>
        <v>0</v>
      </c>
      <c r="L2887" s="158">
        <f t="shared" si="12418"/>
        <v>0</v>
      </c>
      <c r="M2887" s="158">
        <f t="shared" si="12418"/>
        <v>0</v>
      </c>
      <c r="N2887" s="158">
        <f t="shared" si="12418"/>
        <v>0</v>
      </c>
      <c r="O2887" s="158">
        <f t="shared" si="12418"/>
        <v>0</v>
      </c>
      <c r="P2887" s="158">
        <f>L2887+O2887</f>
        <v>0</v>
      </c>
      <c r="Q2887" s="158">
        <f>SUM(Q2888:Q2892)</f>
        <v>0</v>
      </c>
      <c r="R2887" s="158">
        <f t="shared" ref="R2887:V2887" si="12419">SUM(R2888:R2892)</f>
        <v>0</v>
      </c>
      <c r="S2887" s="158">
        <f t="shared" si="12419"/>
        <v>0</v>
      </c>
      <c r="T2887" s="158">
        <f t="shared" si="12419"/>
        <v>0</v>
      </c>
      <c r="U2887" s="158">
        <f t="shared" si="12419"/>
        <v>0</v>
      </c>
      <c r="V2887" s="158">
        <f t="shared" si="12419"/>
        <v>0</v>
      </c>
      <c r="W2887" s="158">
        <f>S2887+V2887</f>
        <v>0</v>
      </c>
      <c r="X2887" s="158">
        <f>SUM(X2888:X2892)</f>
        <v>0</v>
      </c>
      <c r="Y2887" s="158">
        <f t="shared" ref="Y2887:AC2887" si="12420">SUM(Y2888:Y2892)</f>
        <v>0</v>
      </c>
      <c r="Z2887" s="158">
        <f t="shared" si="12420"/>
        <v>0</v>
      </c>
      <c r="AA2887" s="158">
        <f t="shared" si="12420"/>
        <v>0</v>
      </c>
      <c r="AB2887" s="158">
        <f t="shared" si="12420"/>
        <v>0</v>
      </c>
      <c r="AC2887" s="158">
        <f t="shared" si="12420"/>
        <v>0</v>
      </c>
      <c r="AD2887" s="158">
        <f>Z2887+AC2887</f>
        <v>0</v>
      </c>
      <c r="AE2887" s="158">
        <f>SUM(AE2888:AE2892)</f>
        <v>0</v>
      </c>
      <c r="AF2887" s="158">
        <f t="shared" ref="AF2887:AI2887" si="12421">SUM(AF2888:AF2892)</f>
        <v>0</v>
      </c>
      <c r="AG2887" s="158">
        <f t="shared" si="12421"/>
        <v>0</v>
      </c>
      <c r="AH2887" s="158">
        <f t="shared" si="12421"/>
        <v>0</v>
      </c>
      <c r="AI2887" s="158">
        <f t="shared" si="12421"/>
        <v>0</v>
      </c>
      <c r="AJ2887" s="158">
        <f t="shared" ref="AJ2887" si="12422">SUM(AJ2888:AJ2892)</f>
        <v>0</v>
      </c>
      <c r="AK2887" s="158">
        <f>AG2887+AJ2887</f>
        <v>0</v>
      </c>
      <c r="AL2887" s="158">
        <f>SUM(AL2888:AL2892)</f>
        <v>0</v>
      </c>
      <c r="AM2887" s="158">
        <f t="shared" ref="AM2887:AQ2887" si="12423">SUM(AM2888:AM2892)</f>
        <v>0</v>
      </c>
      <c r="AN2887" s="158">
        <f t="shared" si="12423"/>
        <v>0</v>
      </c>
      <c r="AO2887" s="158">
        <f t="shared" si="12423"/>
        <v>0</v>
      </c>
      <c r="AP2887" s="158">
        <f t="shared" si="12423"/>
        <v>0</v>
      </c>
      <c r="AQ2887" s="158">
        <f t="shared" si="12423"/>
        <v>0</v>
      </c>
      <c r="AR2887" s="158">
        <f>AN2887+AQ2887</f>
        <v>0</v>
      </c>
      <c r="AS2887" s="158"/>
      <c r="AT2887" s="159"/>
      <c r="AU2887" s="160"/>
      <c r="AV2887" s="161"/>
      <c r="AW2887" s="161"/>
      <c r="AX2887" s="161"/>
      <c r="AY2887" s="161"/>
      <c r="BD2887" s="173"/>
    </row>
    <row r="2888" spans="1:56" s="19" customFormat="1" ht="70.5" hidden="1" customHeight="1">
      <c r="A2888" s="54">
        <v>2018</v>
      </c>
      <c r="B2888" s="174">
        <v>8323</v>
      </c>
      <c r="C2888" s="54">
        <v>5</v>
      </c>
      <c r="D2888" s="54">
        <v>1</v>
      </c>
      <c r="E2888" s="54">
        <v>5000</v>
      </c>
      <c r="F2888" s="54">
        <v>5600</v>
      </c>
      <c r="G2888" s="54">
        <v>564</v>
      </c>
      <c r="H2888" s="163">
        <v>1</v>
      </c>
      <c r="I2888" s="175" t="s">
        <v>218</v>
      </c>
      <c r="J2888" s="56">
        <f t="shared" ref="J2888:J2892" si="12424">ROUND(P2888*0.8,0)</f>
        <v>0</v>
      </c>
      <c r="K2888" s="56">
        <v>0</v>
      </c>
      <c r="L2888" s="57">
        <f t="shared" ref="L2888:L2892" si="12425">J2888+K2888</f>
        <v>0</v>
      </c>
      <c r="M2888" s="56">
        <f>P2888-J2888</f>
        <v>0</v>
      </c>
      <c r="N2888" s="56">
        <v>0</v>
      </c>
      <c r="O2888" s="57">
        <f t="shared" ref="O2888:O2892" si="12426">M2888+N2888</f>
        <v>0</v>
      </c>
      <c r="P2888" s="57">
        <v>0</v>
      </c>
      <c r="Q2888" s="56">
        <f t="shared" ref="Q2888:Q2892" si="12427">ROUND(W2888*0.8,0)</f>
        <v>0</v>
      </c>
      <c r="R2888" s="56">
        <v>0</v>
      </c>
      <c r="S2888" s="57">
        <f t="shared" ref="S2888:S2892" si="12428">Q2888+R2888</f>
        <v>0</v>
      </c>
      <c r="T2888" s="56">
        <f>W2888-Q2888</f>
        <v>0</v>
      </c>
      <c r="U2888" s="56">
        <v>0</v>
      </c>
      <c r="V2888" s="57">
        <f t="shared" ref="V2888:V2892" si="12429">T2888+U2888</f>
        <v>0</v>
      </c>
      <c r="W2888" s="57">
        <v>0</v>
      </c>
      <c r="X2888" s="56">
        <f t="shared" ref="X2888:X2892" si="12430">ROUND(AD2888*0.8,0)</f>
        <v>0</v>
      </c>
      <c r="Y2888" s="56">
        <v>0</v>
      </c>
      <c r="Z2888" s="57">
        <f t="shared" ref="Z2888:Z2892" si="12431">X2888+Y2888</f>
        <v>0</v>
      </c>
      <c r="AA2888" s="56">
        <f>AD2888-X2888</f>
        <v>0</v>
      </c>
      <c r="AB2888" s="56">
        <v>0</v>
      </c>
      <c r="AC2888" s="57">
        <f t="shared" ref="AC2888:AC2892" si="12432">AA2888+AB2888</f>
        <v>0</v>
      </c>
      <c r="AD2888" s="57">
        <v>0</v>
      </c>
      <c r="AE2888" s="56">
        <f t="shared" ref="AE2888:AE2892" si="12433">ROUND(AK2888*0.8,0)</f>
        <v>0</v>
      </c>
      <c r="AF2888" s="56">
        <v>0</v>
      </c>
      <c r="AG2888" s="57">
        <f t="shared" ref="AG2888:AG2892" si="12434">AE2888+AF2888</f>
        <v>0</v>
      </c>
      <c r="AH2888" s="56">
        <f>AK2888-AE2888</f>
        <v>0</v>
      </c>
      <c r="AI2888" s="56">
        <v>0</v>
      </c>
      <c r="AJ2888" s="57">
        <f t="shared" ref="AJ2888:AJ2892" si="12435">AH2888+AI2888</f>
        <v>0</v>
      </c>
      <c r="AK2888" s="57">
        <v>0</v>
      </c>
      <c r="AL2888" s="56">
        <f t="shared" ref="AL2888:AL2892" si="12436">ROUND(AR2888*0.8,0)</f>
        <v>0</v>
      </c>
      <c r="AM2888" s="56">
        <v>0</v>
      </c>
      <c r="AN2888" s="57">
        <f t="shared" ref="AN2888:AN2892" si="12437">AL2888+AM2888</f>
        <v>0</v>
      </c>
      <c r="AO2888" s="56">
        <f>AR2888-AL2888</f>
        <v>0</v>
      </c>
      <c r="AP2888" s="56">
        <v>0</v>
      </c>
      <c r="AQ2888" s="57">
        <f t="shared" ref="AQ2888:AQ2892" si="12438">AO2888+AP2888</f>
        <v>0</v>
      </c>
      <c r="AR2888" s="57">
        <v>0</v>
      </c>
      <c r="AS2888" s="57" t="s">
        <v>43</v>
      </c>
      <c r="AT2888" s="179"/>
      <c r="AU2888" s="176"/>
      <c r="AV2888" s="177"/>
      <c r="AW2888" s="177"/>
      <c r="AX2888" s="177"/>
      <c r="AY2888" s="177"/>
      <c r="BD2888" s="224" t="s">
        <v>78</v>
      </c>
    </row>
    <row r="2889" spans="1:56" s="19" customFormat="1" ht="70.5" hidden="1" customHeight="1">
      <c r="A2889" s="54">
        <v>2018</v>
      </c>
      <c r="B2889" s="174">
        <v>8323</v>
      </c>
      <c r="C2889" s="54">
        <v>5</v>
      </c>
      <c r="D2889" s="54">
        <v>1</v>
      </c>
      <c r="E2889" s="54">
        <v>5000</v>
      </c>
      <c r="F2889" s="54">
        <v>5600</v>
      </c>
      <c r="G2889" s="54">
        <v>564</v>
      </c>
      <c r="H2889" s="163">
        <v>2</v>
      </c>
      <c r="I2889" s="175" t="s">
        <v>1262</v>
      </c>
      <c r="J2889" s="56">
        <f t="shared" si="12424"/>
        <v>0</v>
      </c>
      <c r="K2889" s="56">
        <v>0</v>
      </c>
      <c r="L2889" s="57">
        <f t="shared" si="12425"/>
        <v>0</v>
      </c>
      <c r="M2889" s="56">
        <f>P2889-J2889</f>
        <v>0</v>
      </c>
      <c r="N2889" s="56">
        <v>0</v>
      </c>
      <c r="O2889" s="57">
        <f t="shared" si="12426"/>
        <v>0</v>
      </c>
      <c r="P2889" s="57">
        <v>0</v>
      </c>
      <c r="Q2889" s="56">
        <f t="shared" si="12427"/>
        <v>0</v>
      </c>
      <c r="R2889" s="56">
        <v>0</v>
      </c>
      <c r="S2889" s="57">
        <f t="shared" si="12428"/>
        <v>0</v>
      </c>
      <c r="T2889" s="56">
        <f>W2889-Q2889</f>
        <v>0</v>
      </c>
      <c r="U2889" s="56">
        <v>0</v>
      </c>
      <c r="V2889" s="57">
        <f t="shared" si="12429"/>
        <v>0</v>
      </c>
      <c r="W2889" s="57">
        <v>0</v>
      </c>
      <c r="X2889" s="56">
        <f t="shared" si="12430"/>
        <v>0</v>
      </c>
      <c r="Y2889" s="56">
        <v>0</v>
      </c>
      <c r="Z2889" s="57">
        <f t="shared" si="12431"/>
        <v>0</v>
      </c>
      <c r="AA2889" s="56">
        <f>AD2889-X2889</f>
        <v>0</v>
      </c>
      <c r="AB2889" s="56">
        <v>0</v>
      </c>
      <c r="AC2889" s="57">
        <f t="shared" si="12432"/>
        <v>0</v>
      </c>
      <c r="AD2889" s="57">
        <v>0</v>
      </c>
      <c r="AE2889" s="56">
        <f t="shared" si="12433"/>
        <v>0</v>
      </c>
      <c r="AF2889" s="56">
        <v>0</v>
      </c>
      <c r="AG2889" s="57">
        <f t="shared" si="12434"/>
        <v>0</v>
      </c>
      <c r="AH2889" s="56">
        <f>AK2889-AE2889</f>
        <v>0</v>
      </c>
      <c r="AI2889" s="56">
        <v>0</v>
      </c>
      <c r="AJ2889" s="57">
        <f t="shared" si="12435"/>
        <v>0</v>
      </c>
      <c r="AK2889" s="57">
        <v>0</v>
      </c>
      <c r="AL2889" s="56">
        <f t="shared" si="12436"/>
        <v>0</v>
      </c>
      <c r="AM2889" s="56">
        <v>0</v>
      </c>
      <c r="AN2889" s="57">
        <f t="shared" si="12437"/>
        <v>0</v>
      </c>
      <c r="AO2889" s="56">
        <f>AR2889-AL2889</f>
        <v>0</v>
      </c>
      <c r="AP2889" s="56">
        <v>0</v>
      </c>
      <c r="AQ2889" s="57">
        <f t="shared" si="12438"/>
        <v>0</v>
      </c>
      <c r="AR2889" s="57">
        <v>0</v>
      </c>
      <c r="AS2889" s="57" t="s">
        <v>43</v>
      </c>
      <c r="AT2889" s="179"/>
      <c r="AU2889" s="176"/>
      <c r="AV2889" s="177"/>
      <c r="AW2889" s="177"/>
      <c r="AX2889" s="177"/>
      <c r="AY2889" s="177"/>
      <c r="BD2889" s="224" t="s">
        <v>78</v>
      </c>
    </row>
    <row r="2890" spans="1:56" s="19" customFormat="1" ht="70.5" hidden="1" customHeight="1">
      <c r="A2890" s="54">
        <v>2018</v>
      </c>
      <c r="B2890" s="174">
        <v>8323</v>
      </c>
      <c r="C2890" s="54">
        <v>5</v>
      </c>
      <c r="D2890" s="54">
        <v>1</v>
      </c>
      <c r="E2890" s="54">
        <v>5000</v>
      </c>
      <c r="F2890" s="54">
        <v>5600</v>
      </c>
      <c r="G2890" s="54">
        <v>564</v>
      </c>
      <c r="H2890" s="163">
        <v>3</v>
      </c>
      <c r="I2890" s="175" t="s">
        <v>1263</v>
      </c>
      <c r="J2890" s="56">
        <f t="shared" si="12424"/>
        <v>0</v>
      </c>
      <c r="K2890" s="56">
        <v>0</v>
      </c>
      <c r="L2890" s="57">
        <f t="shared" si="12425"/>
        <v>0</v>
      </c>
      <c r="M2890" s="56">
        <f>P2890-J2890</f>
        <v>0</v>
      </c>
      <c r="N2890" s="56">
        <v>0</v>
      </c>
      <c r="O2890" s="57">
        <f t="shared" si="12426"/>
        <v>0</v>
      </c>
      <c r="P2890" s="57">
        <v>0</v>
      </c>
      <c r="Q2890" s="56">
        <f t="shared" si="12427"/>
        <v>0</v>
      </c>
      <c r="R2890" s="56">
        <v>0</v>
      </c>
      <c r="S2890" s="57">
        <f t="shared" si="12428"/>
        <v>0</v>
      </c>
      <c r="T2890" s="56">
        <f>W2890-Q2890</f>
        <v>0</v>
      </c>
      <c r="U2890" s="56">
        <v>0</v>
      </c>
      <c r="V2890" s="57">
        <f t="shared" si="12429"/>
        <v>0</v>
      </c>
      <c r="W2890" s="57">
        <v>0</v>
      </c>
      <c r="X2890" s="56">
        <f t="shared" si="12430"/>
        <v>0</v>
      </c>
      <c r="Y2890" s="56">
        <v>0</v>
      </c>
      <c r="Z2890" s="57">
        <f t="shared" si="12431"/>
        <v>0</v>
      </c>
      <c r="AA2890" s="56">
        <f>AD2890-X2890</f>
        <v>0</v>
      </c>
      <c r="AB2890" s="56">
        <v>0</v>
      </c>
      <c r="AC2890" s="57">
        <f t="shared" si="12432"/>
        <v>0</v>
      </c>
      <c r="AD2890" s="57">
        <v>0</v>
      </c>
      <c r="AE2890" s="56">
        <f t="shared" si="12433"/>
        <v>0</v>
      </c>
      <c r="AF2890" s="56">
        <v>0</v>
      </c>
      <c r="AG2890" s="57">
        <f t="shared" si="12434"/>
        <v>0</v>
      </c>
      <c r="AH2890" s="56">
        <f>AK2890-AE2890</f>
        <v>0</v>
      </c>
      <c r="AI2890" s="56">
        <v>0</v>
      </c>
      <c r="AJ2890" s="57">
        <f t="shared" si="12435"/>
        <v>0</v>
      </c>
      <c r="AK2890" s="57">
        <v>0</v>
      </c>
      <c r="AL2890" s="56">
        <f t="shared" si="12436"/>
        <v>0</v>
      </c>
      <c r="AM2890" s="56">
        <v>0</v>
      </c>
      <c r="AN2890" s="57">
        <f t="shared" si="12437"/>
        <v>0</v>
      </c>
      <c r="AO2890" s="56">
        <f>AR2890-AL2890</f>
        <v>0</v>
      </c>
      <c r="AP2890" s="56">
        <v>0</v>
      </c>
      <c r="AQ2890" s="57">
        <f t="shared" si="12438"/>
        <v>0</v>
      </c>
      <c r="AR2890" s="57">
        <v>0</v>
      </c>
      <c r="AS2890" s="57" t="s">
        <v>43</v>
      </c>
      <c r="AT2890" s="179"/>
      <c r="AU2890" s="176"/>
      <c r="AV2890" s="177"/>
      <c r="AW2890" s="177"/>
      <c r="AX2890" s="177"/>
      <c r="AY2890" s="177"/>
      <c r="BD2890" s="224" t="s">
        <v>78</v>
      </c>
    </row>
    <row r="2891" spans="1:56" s="19" customFormat="1" ht="70.5" hidden="1" customHeight="1">
      <c r="A2891" s="54">
        <v>2018</v>
      </c>
      <c r="B2891" s="174">
        <v>8323</v>
      </c>
      <c r="C2891" s="54">
        <v>5</v>
      </c>
      <c r="D2891" s="54">
        <v>1</v>
      </c>
      <c r="E2891" s="54">
        <v>5000</v>
      </c>
      <c r="F2891" s="54">
        <v>5600</v>
      </c>
      <c r="G2891" s="54">
        <v>564</v>
      </c>
      <c r="H2891" s="163">
        <v>4</v>
      </c>
      <c r="I2891" s="175" t="s">
        <v>224</v>
      </c>
      <c r="J2891" s="56">
        <f t="shared" si="12424"/>
        <v>0</v>
      </c>
      <c r="K2891" s="56">
        <v>0</v>
      </c>
      <c r="L2891" s="57">
        <f t="shared" si="12425"/>
        <v>0</v>
      </c>
      <c r="M2891" s="56">
        <f>P2891-J2891</f>
        <v>0</v>
      </c>
      <c r="N2891" s="56">
        <v>0</v>
      </c>
      <c r="O2891" s="57">
        <f t="shared" si="12426"/>
        <v>0</v>
      </c>
      <c r="P2891" s="57">
        <v>0</v>
      </c>
      <c r="Q2891" s="56">
        <f t="shared" si="12427"/>
        <v>0</v>
      </c>
      <c r="R2891" s="56">
        <v>0</v>
      </c>
      <c r="S2891" s="57">
        <f t="shared" si="12428"/>
        <v>0</v>
      </c>
      <c r="T2891" s="56">
        <f>W2891-Q2891</f>
        <v>0</v>
      </c>
      <c r="U2891" s="56">
        <v>0</v>
      </c>
      <c r="V2891" s="57">
        <f t="shared" si="12429"/>
        <v>0</v>
      </c>
      <c r="W2891" s="57">
        <v>0</v>
      </c>
      <c r="X2891" s="56">
        <f t="shared" si="12430"/>
        <v>0</v>
      </c>
      <c r="Y2891" s="56">
        <v>0</v>
      </c>
      <c r="Z2891" s="57">
        <f t="shared" si="12431"/>
        <v>0</v>
      </c>
      <c r="AA2891" s="56">
        <f>AD2891-X2891</f>
        <v>0</v>
      </c>
      <c r="AB2891" s="56">
        <v>0</v>
      </c>
      <c r="AC2891" s="57">
        <f t="shared" si="12432"/>
        <v>0</v>
      </c>
      <c r="AD2891" s="57">
        <v>0</v>
      </c>
      <c r="AE2891" s="56">
        <f t="shared" si="12433"/>
        <v>0</v>
      </c>
      <c r="AF2891" s="56">
        <v>0</v>
      </c>
      <c r="AG2891" s="57">
        <f t="shared" si="12434"/>
        <v>0</v>
      </c>
      <c r="AH2891" s="56">
        <f>AK2891-AE2891</f>
        <v>0</v>
      </c>
      <c r="AI2891" s="56">
        <v>0</v>
      </c>
      <c r="AJ2891" s="57">
        <f t="shared" si="12435"/>
        <v>0</v>
      </c>
      <c r="AK2891" s="57">
        <v>0</v>
      </c>
      <c r="AL2891" s="56">
        <f t="shared" si="12436"/>
        <v>0</v>
      </c>
      <c r="AM2891" s="56">
        <v>0</v>
      </c>
      <c r="AN2891" s="57">
        <f t="shared" si="12437"/>
        <v>0</v>
      </c>
      <c r="AO2891" s="56">
        <f>AR2891-AL2891</f>
        <v>0</v>
      </c>
      <c r="AP2891" s="56">
        <v>0</v>
      </c>
      <c r="AQ2891" s="57">
        <f t="shared" si="12438"/>
        <v>0</v>
      </c>
      <c r="AR2891" s="57">
        <v>0</v>
      </c>
      <c r="AS2891" s="57" t="s">
        <v>43</v>
      </c>
      <c r="AT2891" s="179"/>
      <c r="AU2891" s="176"/>
      <c r="AV2891" s="177"/>
      <c r="AW2891" s="177"/>
      <c r="AX2891" s="177"/>
      <c r="AY2891" s="177"/>
      <c r="BD2891" s="297" t="s">
        <v>78</v>
      </c>
    </row>
    <row r="2892" spans="1:56" s="19" customFormat="1" ht="70.5" hidden="1" customHeight="1">
      <c r="A2892" s="54">
        <v>2018</v>
      </c>
      <c r="B2892" s="174">
        <v>8323</v>
      </c>
      <c r="C2892" s="54">
        <v>5</v>
      </c>
      <c r="D2892" s="54">
        <v>1</v>
      </c>
      <c r="E2892" s="54">
        <v>5000</v>
      </c>
      <c r="F2892" s="54">
        <v>5600</v>
      </c>
      <c r="G2892" s="54">
        <v>564</v>
      </c>
      <c r="H2892" s="163">
        <v>5</v>
      </c>
      <c r="I2892" s="175" t="s">
        <v>1264</v>
      </c>
      <c r="J2892" s="56">
        <f t="shared" si="12424"/>
        <v>0</v>
      </c>
      <c r="K2892" s="56">
        <v>0</v>
      </c>
      <c r="L2892" s="57">
        <f t="shared" si="12425"/>
        <v>0</v>
      </c>
      <c r="M2892" s="56">
        <f>P2892-J2892</f>
        <v>0</v>
      </c>
      <c r="N2892" s="56">
        <v>0</v>
      </c>
      <c r="O2892" s="57">
        <f t="shared" si="12426"/>
        <v>0</v>
      </c>
      <c r="P2892" s="57">
        <v>0</v>
      </c>
      <c r="Q2892" s="56">
        <f t="shared" si="12427"/>
        <v>0</v>
      </c>
      <c r="R2892" s="56">
        <v>0</v>
      </c>
      <c r="S2892" s="57">
        <f t="shared" si="12428"/>
        <v>0</v>
      </c>
      <c r="T2892" s="56">
        <f>W2892-Q2892</f>
        <v>0</v>
      </c>
      <c r="U2892" s="56">
        <v>0</v>
      </c>
      <c r="V2892" s="57">
        <f t="shared" si="12429"/>
        <v>0</v>
      </c>
      <c r="W2892" s="57">
        <v>0</v>
      </c>
      <c r="X2892" s="56">
        <f t="shared" si="12430"/>
        <v>0</v>
      </c>
      <c r="Y2892" s="56">
        <v>0</v>
      </c>
      <c r="Z2892" s="57">
        <f t="shared" si="12431"/>
        <v>0</v>
      </c>
      <c r="AA2892" s="56">
        <f>AD2892-X2892</f>
        <v>0</v>
      </c>
      <c r="AB2892" s="56">
        <v>0</v>
      </c>
      <c r="AC2892" s="57">
        <f t="shared" si="12432"/>
        <v>0</v>
      </c>
      <c r="AD2892" s="57">
        <v>0</v>
      </c>
      <c r="AE2892" s="56">
        <f t="shared" si="12433"/>
        <v>0</v>
      </c>
      <c r="AF2892" s="56">
        <v>0</v>
      </c>
      <c r="AG2892" s="57">
        <f t="shared" si="12434"/>
        <v>0</v>
      </c>
      <c r="AH2892" s="56">
        <f>AK2892-AE2892</f>
        <v>0</v>
      </c>
      <c r="AI2892" s="56">
        <v>0</v>
      </c>
      <c r="AJ2892" s="57">
        <f t="shared" si="12435"/>
        <v>0</v>
      </c>
      <c r="AK2892" s="57">
        <v>0</v>
      </c>
      <c r="AL2892" s="56">
        <f t="shared" si="12436"/>
        <v>0</v>
      </c>
      <c r="AM2892" s="56">
        <v>0</v>
      </c>
      <c r="AN2892" s="57">
        <f t="shared" si="12437"/>
        <v>0</v>
      </c>
      <c r="AO2892" s="56">
        <f>AR2892-AL2892</f>
        <v>0</v>
      </c>
      <c r="AP2892" s="56">
        <v>0</v>
      </c>
      <c r="AQ2892" s="57">
        <f t="shared" si="12438"/>
        <v>0</v>
      </c>
      <c r="AR2892" s="57">
        <v>0</v>
      </c>
      <c r="AS2892" s="57" t="s">
        <v>43</v>
      </c>
      <c r="AT2892" s="179"/>
      <c r="AU2892" s="176"/>
      <c r="AV2892" s="177"/>
      <c r="AW2892" s="177"/>
      <c r="AX2892" s="177"/>
      <c r="AY2892" s="177"/>
      <c r="BD2892" s="297" t="s">
        <v>78</v>
      </c>
    </row>
    <row r="2893" spans="1:56" s="19" customFormat="1" ht="70.5" hidden="1" customHeight="1">
      <c r="A2893" s="154">
        <v>2018</v>
      </c>
      <c r="B2893" s="190">
        <v>8323</v>
      </c>
      <c r="C2893" s="154">
        <v>5</v>
      </c>
      <c r="D2893" s="154">
        <v>1</v>
      </c>
      <c r="E2893" s="154">
        <v>5000</v>
      </c>
      <c r="F2893" s="154">
        <v>5600</v>
      </c>
      <c r="G2893" s="154">
        <v>565</v>
      </c>
      <c r="H2893" s="154"/>
      <c r="I2893" s="172" t="s">
        <v>302</v>
      </c>
      <c r="J2893" s="158">
        <f>SUM(J2894:J2907)</f>
        <v>0</v>
      </c>
      <c r="K2893" s="158">
        <f t="shared" ref="K2893:O2893" si="12439">SUM(K2894:K2907)</f>
        <v>0</v>
      </c>
      <c r="L2893" s="158">
        <f t="shared" si="12439"/>
        <v>0</v>
      </c>
      <c r="M2893" s="158">
        <f t="shared" si="12439"/>
        <v>0</v>
      </c>
      <c r="N2893" s="158">
        <f t="shared" si="12439"/>
        <v>0</v>
      </c>
      <c r="O2893" s="158">
        <f t="shared" si="12439"/>
        <v>0</v>
      </c>
      <c r="P2893" s="158">
        <f>L2893+O2893</f>
        <v>0</v>
      </c>
      <c r="Q2893" s="158">
        <f>SUM(Q2894:Q2907)</f>
        <v>0</v>
      </c>
      <c r="R2893" s="158">
        <f t="shared" ref="R2893:V2893" si="12440">SUM(R2894:R2907)</f>
        <v>0</v>
      </c>
      <c r="S2893" s="158">
        <f t="shared" si="12440"/>
        <v>0</v>
      </c>
      <c r="T2893" s="158">
        <f t="shared" si="12440"/>
        <v>0</v>
      </c>
      <c r="U2893" s="158">
        <f t="shared" si="12440"/>
        <v>0</v>
      </c>
      <c r="V2893" s="158">
        <f t="shared" si="12440"/>
        <v>0</v>
      </c>
      <c r="W2893" s="158">
        <f>S2893+V2893</f>
        <v>0</v>
      </c>
      <c r="X2893" s="158">
        <f>SUM(X2894:X2907)</f>
        <v>0</v>
      </c>
      <c r="Y2893" s="158">
        <f t="shared" ref="Y2893:AC2893" si="12441">SUM(Y2894:Y2907)</f>
        <v>0</v>
      </c>
      <c r="Z2893" s="158">
        <f t="shared" si="12441"/>
        <v>0</v>
      </c>
      <c r="AA2893" s="158">
        <f t="shared" si="12441"/>
        <v>0</v>
      </c>
      <c r="AB2893" s="158">
        <f t="shared" si="12441"/>
        <v>0</v>
      </c>
      <c r="AC2893" s="158">
        <f t="shared" si="12441"/>
        <v>0</v>
      </c>
      <c r="AD2893" s="158">
        <f>Z2893+AC2893</f>
        <v>0</v>
      </c>
      <c r="AE2893" s="158">
        <f>SUM(AE2894:AE2907)</f>
        <v>0</v>
      </c>
      <c r="AF2893" s="158">
        <f t="shared" ref="AF2893:AI2893" si="12442">SUM(AF2894:AF2907)</f>
        <v>0</v>
      </c>
      <c r="AG2893" s="158">
        <f t="shared" si="12442"/>
        <v>0</v>
      </c>
      <c r="AH2893" s="158">
        <f t="shared" si="12442"/>
        <v>0</v>
      </c>
      <c r="AI2893" s="158">
        <f t="shared" si="12442"/>
        <v>0</v>
      </c>
      <c r="AJ2893" s="158">
        <f t="shared" ref="AJ2893" si="12443">SUM(AJ2894:AJ2907)</f>
        <v>0</v>
      </c>
      <c r="AK2893" s="158">
        <f>AG2893+AJ2893</f>
        <v>0</v>
      </c>
      <c r="AL2893" s="158">
        <f>SUM(AL2894:AL2907)</f>
        <v>0</v>
      </c>
      <c r="AM2893" s="158">
        <f t="shared" ref="AM2893:AQ2893" si="12444">SUM(AM2894:AM2907)</f>
        <v>0</v>
      </c>
      <c r="AN2893" s="158">
        <f t="shared" si="12444"/>
        <v>0</v>
      </c>
      <c r="AO2893" s="158">
        <f t="shared" si="12444"/>
        <v>0</v>
      </c>
      <c r="AP2893" s="158">
        <f t="shared" si="12444"/>
        <v>0</v>
      </c>
      <c r="AQ2893" s="158">
        <f t="shared" si="12444"/>
        <v>0</v>
      </c>
      <c r="AR2893" s="158">
        <f>AN2893+AQ2893</f>
        <v>0</v>
      </c>
      <c r="AS2893" s="158"/>
      <c r="AT2893" s="159"/>
      <c r="AU2893" s="160"/>
      <c r="AV2893" s="161"/>
      <c r="AW2893" s="161"/>
      <c r="AX2893" s="161"/>
      <c r="AY2893" s="161"/>
      <c r="BD2893" s="173"/>
    </row>
    <row r="2894" spans="1:56" s="19" customFormat="1" ht="70.5" hidden="1" customHeight="1">
      <c r="A2894" s="54">
        <v>2018</v>
      </c>
      <c r="B2894" s="174">
        <v>8323</v>
      </c>
      <c r="C2894" s="54">
        <v>5</v>
      </c>
      <c r="D2894" s="54">
        <v>1</v>
      </c>
      <c r="E2894" s="54">
        <v>5000</v>
      </c>
      <c r="F2894" s="54">
        <v>5600</v>
      </c>
      <c r="G2894" s="54">
        <v>565</v>
      </c>
      <c r="H2894" s="163">
        <v>1</v>
      </c>
      <c r="I2894" s="175" t="s">
        <v>1265</v>
      </c>
      <c r="J2894" s="56">
        <f t="shared" ref="J2894:J2901" si="12445">ROUND(P2894*0.8,0)</f>
        <v>0</v>
      </c>
      <c r="K2894" s="56">
        <v>0</v>
      </c>
      <c r="L2894" s="57">
        <f t="shared" ref="L2894:L2901" si="12446">J2894+K2894</f>
        <v>0</v>
      </c>
      <c r="M2894" s="56">
        <f t="shared" ref="M2894:M2907" si="12447">P2894-J2894</f>
        <v>0</v>
      </c>
      <c r="N2894" s="56">
        <v>0</v>
      </c>
      <c r="O2894" s="57">
        <f t="shared" ref="O2894:O2901" si="12448">M2894+N2894</f>
        <v>0</v>
      </c>
      <c r="P2894" s="57">
        <v>0</v>
      </c>
      <c r="Q2894" s="56">
        <f t="shared" ref="Q2894:Q2901" si="12449">ROUND(W2894*0.8,0)</f>
        <v>0</v>
      </c>
      <c r="R2894" s="56">
        <v>0</v>
      </c>
      <c r="S2894" s="57">
        <f t="shared" ref="S2894:S2907" si="12450">Q2894+R2894</f>
        <v>0</v>
      </c>
      <c r="T2894" s="56">
        <f t="shared" ref="T2894:T2907" si="12451">W2894-Q2894</f>
        <v>0</v>
      </c>
      <c r="U2894" s="56">
        <v>0</v>
      </c>
      <c r="V2894" s="57">
        <f t="shared" ref="V2894:V2907" si="12452">T2894+U2894</f>
        <v>0</v>
      </c>
      <c r="W2894" s="57">
        <v>0</v>
      </c>
      <c r="X2894" s="56">
        <f t="shared" ref="X2894:X2901" si="12453">ROUND(AD2894*0.8,0)</f>
        <v>0</v>
      </c>
      <c r="Y2894" s="56">
        <v>0</v>
      </c>
      <c r="Z2894" s="57">
        <f t="shared" ref="Z2894:Z2907" si="12454">X2894+Y2894</f>
        <v>0</v>
      </c>
      <c r="AA2894" s="56">
        <f t="shared" ref="AA2894:AA2907" si="12455">AD2894-X2894</f>
        <v>0</v>
      </c>
      <c r="AB2894" s="56">
        <v>0</v>
      </c>
      <c r="AC2894" s="57">
        <f t="shared" ref="AC2894:AC2907" si="12456">AA2894+AB2894</f>
        <v>0</v>
      </c>
      <c r="AD2894" s="57">
        <v>0</v>
      </c>
      <c r="AE2894" s="56">
        <f t="shared" ref="AE2894:AE2901" si="12457">ROUND(AK2894*0.8,0)</f>
        <v>0</v>
      </c>
      <c r="AF2894" s="56">
        <v>0</v>
      </c>
      <c r="AG2894" s="57">
        <f t="shared" ref="AG2894:AG2907" si="12458">AE2894+AF2894</f>
        <v>0</v>
      </c>
      <c r="AH2894" s="56">
        <f t="shared" ref="AH2894:AH2907" si="12459">AK2894-AE2894</f>
        <v>0</v>
      </c>
      <c r="AI2894" s="56">
        <v>0</v>
      </c>
      <c r="AJ2894" s="57">
        <f t="shared" ref="AJ2894:AJ2907" si="12460">AH2894+AI2894</f>
        <v>0</v>
      </c>
      <c r="AK2894" s="57">
        <v>0</v>
      </c>
      <c r="AL2894" s="56">
        <f t="shared" ref="AL2894:AL2901" si="12461">ROUND(AR2894*0.8,0)</f>
        <v>0</v>
      </c>
      <c r="AM2894" s="56">
        <v>0</v>
      </c>
      <c r="AN2894" s="57">
        <f t="shared" ref="AN2894:AN2907" si="12462">AL2894+AM2894</f>
        <v>0</v>
      </c>
      <c r="AO2894" s="56">
        <f t="shared" ref="AO2894:AO2907" si="12463">AR2894-AL2894</f>
        <v>0</v>
      </c>
      <c r="AP2894" s="56">
        <v>0</v>
      </c>
      <c r="AQ2894" s="57">
        <f t="shared" ref="AQ2894:AQ2907" si="12464">AO2894+AP2894</f>
        <v>0</v>
      </c>
      <c r="AR2894" s="57">
        <v>0</v>
      </c>
      <c r="AS2894" s="57" t="s">
        <v>43</v>
      </c>
      <c r="AT2894" s="179"/>
      <c r="AU2894" s="176"/>
      <c r="AV2894" s="177"/>
      <c r="AW2894" s="177"/>
      <c r="AX2894" s="177"/>
      <c r="AY2894" s="177"/>
      <c r="BD2894" s="224" t="s">
        <v>78</v>
      </c>
    </row>
    <row r="2895" spans="1:56" s="19" customFormat="1" ht="70.5" hidden="1" customHeight="1">
      <c r="A2895" s="54">
        <v>2018</v>
      </c>
      <c r="B2895" s="174">
        <v>8323</v>
      </c>
      <c r="C2895" s="54">
        <v>5</v>
      </c>
      <c r="D2895" s="54">
        <v>1</v>
      </c>
      <c r="E2895" s="54">
        <v>5000</v>
      </c>
      <c r="F2895" s="54">
        <v>5600</v>
      </c>
      <c r="G2895" s="54">
        <v>565</v>
      </c>
      <c r="H2895" s="163">
        <v>2</v>
      </c>
      <c r="I2895" s="175" t="s">
        <v>1266</v>
      </c>
      <c r="J2895" s="56">
        <f t="shared" si="12445"/>
        <v>0</v>
      </c>
      <c r="K2895" s="56">
        <v>0</v>
      </c>
      <c r="L2895" s="57">
        <f t="shared" si="12446"/>
        <v>0</v>
      </c>
      <c r="M2895" s="56">
        <f t="shared" si="12447"/>
        <v>0</v>
      </c>
      <c r="N2895" s="56">
        <v>0</v>
      </c>
      <c r="O2895" s="57">
        <f t="shared" si="12448"/>
        <v>0</v>
      </c>
      <c r="P2895" s="57">
        <v>0</v>
      </c>
      <c r="Q2895" s="56">
        <f t="shared" si="12449"/>
        <v>0</v>
      </c>
      <c r="R2895" s="56">
        <v>0</v>
      </c>
      <c r="S2895" s="57">
        <f t="shared" si="12450"/>
        <v>0</v>
      </c>
      <c r="T2895" s="56">
        <f t="shared" si="12451"/>
        <v>0</v>
      </c>
      <c r="U2895" s="56">
        <v>0</v>
      </c>
      <c r="V2895" s="57">
        <f t="shared" si="12452"/>
        <v>0</v>
      </c>
      <c r="W2895" s="57">
        <v>0</v>
      </c>
      <c r="X2895" s="56">
        <f t="shared" si="12453"/>
        <v>0</v>
      </c>
      <c r="Y2895" s="56">
        <v>0</v>
      </c>
      <c r="Z2895" s="57">
        <f t="shared" si="12454"/>
        <v>0</v>
      </c>
      <c r="AA2895" s="56">
        <f t="shared" si="12455"/>
        <v>0</v>
      </c>
      <c r="AB2895" s="56">
        <v>0</v>
      </c>
      <c r="AC2895" s="57">
        <f t="shared" si="12456"/>
        <v>0</v>
      </c>
      <c r="AD2895" s="57">
        <v>0</v>
      </c>
      <c r="AE2895" s="56">
        <f t="shared" si="12457"/>
        <v>0</v>
      </c>
      <c r="AF2895" s="56">
        <v>0</v>
      </c>
      <c r="AG2895" s="57">
        <f t="shared" si="12458"/>
        <v>0</v>
      </c>
      <c r="AH2895" s="56">
        <f t="shared" si="12459"/>
        <v>0</v>
      </c>
      <c r="AI2895" s="56">
        <v>0</v>
      </c>
      <c r="AJ2895" s="57">
        <f t="shared" si="12460"/>
        <v>0</v>
      </c>
      <c r="AK2895" s="57">
        <v>0</v>
      </c>
      <c r="AL2895" s="56">
        <f t="shared" si="12461"/>
        <v>0</v>
      </c>
      <c r="AM2895" s="56">
        <v>0</v>
      </c>
      <c r="AN2895" s="57">
        <f t="shared" si="12462"/>
        <v>0</v>
      </c>
      <c r="AO2895" s="56">
        <f t="shared" si="12463"/>
        <v>0</v>
      </c>
      <c r="AP2895" s="56">
        <v>0</v>
      </c>
      <c r="AQ2895" s="57">
        <f t="shared" si="12464"/>
        <v>0</v>
      </c>
      <c r="AR2895" s="57">
        <v>0</v>
      </c>
      <c r="AS2895" s="57" t="s">
        <v>43</v>
      </c>
      <c r="AT2895" s="179"/>
      <c r="AU2895" s="176"/>
      <c r="AV2895" s="177"/>
      <c r="AW2895" s="177"/>
      <c r="AX2895" s="177"/>
      <c r="AY2895" s="177"/>
      <c r="BD2895" s="224" t="s">
        <v>78</v>
      </c>
    </row>
    <row r="2896" spans="1:56" s="19" customFormat="1" ht="70.5" hidden="1" customHeight="1">
      <c r="A2896" s="54">
        <v>2018</v>
      </c>
      <c r="B2896" s="174">
        <v>8323</v>
      </c>
      <c r="C2896" s="54">
        <v>5</v>
      </c>
      <c r="D2896" s="54">
        <v>1</v>
      </c>
      <c r="E2896" s="54">
        <v>5000</v>
      </c>
      <c r="F2896" s="54">
        <v>5600</v>
      </c>
      <c r="G2896" s="54">
        <v>565</v>
      </c>
      <c r="H2896" s="163">
        <v>3</v>
      </c>
      <c r="I2896" s="175" t="s">
        <v>1006</v>
      </c>
      <c r="J2896" s="56">
        <f t="shared" si="12445"/>
        <v>0</v>
      </c>
      <c r="K2896" s="56">
        <v>0</v>
      </c>
      <c r="L2896" s="57">
        <f t="shared" si="12446"/>
        <v>0</v>
      </c>
      <c r="M2896" s="56">
        <f t="shared" si="12447"/>
        <v>0</v>
      </c>
      <c r="N2896" s="56">
        <v>0</v>
      </c>
      <c r="O2896" s="57">
        <f t="shared" si="12448"/>
        <v>0</v>
      </c>
      <c r="P2896" s="57">
        <v>0</v>
      </c>
      <c r="Q2896" s="56">
        <f t="shared" si="12449"/>
        <v>0</v>
      </c>
      <c r="R2896" s="56">
        <v>0</v>
      </c>
      <c r="S2896" s="57">
        <f t="shared" si="12450"/>
        <v>0</v>
      </c>
      <c r="T2896" s="56">
        <f t="shared" si="12451"/>
        <v>0</v>
      </c>
      <c r="U2896" s="56">
        <v>0</v>
      </c>
      <c r="V2896" s="57">
        <f t="shared" si="12452"/>
        <v>0</v>
      </c>
      <c r="W2896" s="57">
        <v>0</v>
      </c>
      <c r="X2896" s="56">
        <f t="shared" si="12453"/>
        <v>0</v>
      </c>
      <c r="Y2896" s="56">
        <v>0</v>
      </c>
      <c r="Z2896" s="57">
        <f t="shared" si="12454"/>
        <v>0</v>
      </c>
      <c r="AA2896" s="56">
        <f t="shared" si="12455"/>
        <v>0</v>
      </c>
      <c r="AB2896" s="56">
        <v>0</v>
      </c>
      <c r="AC2896" s="57">
        <f t="shared" si="12456"/>
        <v>0</v>
      </c>
      <c r="AD2896" s="57">
        <v>0</v>
      </c>
      <c r="AE2896" s="56">
        <f t="shared" si="12457"/>
        <v>0</v>
      </c>
      <c r="AF2896" s="56">
        <v>0</v>
      </c>
      <c r="AG2896" s="57">
        <f t="shared" si="12458"/>
        <v>0</v>
      </c>
      <c r="AH2896" s="56">
        <f t="shared" si="12459"/>
        <v>0</v>
      </c>
      <c r="AI2896" s="56">
        <v>0</v>
      </c>
      <c r="AJ2896" s="57">
        <f t="shared" si="12460"/>
        <v>0</v>
      </c>
      <c r="AK2896" s="57">
        <v>0</v>
      </c>
      <c r="AL2896" s="56">
        <f t="shared" si="12461"/>
        <v>0</v>
      </c>
      <c r="AM2896" s="56">
        <v>0</v>
      </c>
      <c r="AN2896" s="57">
        <f t="shared" si="12462"/>
        <v>0</v>
      </c>
      <c r="AO2896" s="56">
        <f t="shared" si="12463"/>
        <v>0</v>
      </c>
      <c r="AP2896" s="56">
        <v>0</v>
      </c>
      <c r="AQ2896" s="57">
        <f t="shared" si="12464"/>
        <v>0</v>
      </c>
      <c r="AR2896" s="57">
        <v>0</v>
      </c>
      <c r="AS2896" s="57" t="s">
        <v>43</v>
      </c>
      <c r="AT2896" s="179"/>
      <c r="AU2896" s="176"/>
      <c r="AV2896" s="177"/>
      <c r="AW2896" s="177"/>
      <c r="AX2896" s="177"/>
      <c r="AY2896" s="177"/>
      <c r="BD2896" s="224" t="s">
        <v>78</v>
      </c>
    </row>
    <row r="2897" spans="1:56" s="19" customFormat="1" ht="70.5" hidden="1" customHeight="1">
      <c r="A2897" s="54">
        <v>2018</v>
      </c>
      <c r="B2897" s="174">
        <v>8323</v>
      </c>
      <c r="C2897" s="54">
        <v>5</v>
      </c>
      <c r="D2897" s="54">
        <v>1</v>
      </c>
      <c r="E2897" s="54">
        <v>5000</v>
      </c>
      <c r="F2897" s="54">
        <v>5600</v>
      </c>
      <c r="G2897" s="54">
        <v>565</v>
      </c>
      <c r="H2897" s="163">
        <v>4</v>
      </c>
      <c r="I2897" s="175" t="s">
        <v>1007</v>
      </c>
      <c r="J2897" s="56">
        <f t="shared" si="12445"/>
        <v>0</v>
      </c>
      <c r="K2897" s="56">
        <v>0</v>
      </c>
      <c r="L2897" s="57">
        <f t="shared" si="12446"/>
        <v>0</v>
      </c>
      <c r="M2897" s="56">
        <f t="shared" si="12447"/>
        <v>0</v>
      </c>
      <c r="N2897" s="56">
        <v>0</v>
      </c>
      <c r="O2897" s="57">
        <f t="shared" si="12448"/>
        <v>0</v>
      </c>
      <c r="P2897" s="57">
        <v>0</v>
      </c>
      <c r="Q2897" s="56">
        <f t="shared" si="12449"/>
        <v>0</v>
      </c>
      <c r="R2897" s="56">
        <v>0</v>
      </c>
      <c r="S2897" s="57">
        <f t="shared" si="12450"/>
        <v>0</v>
      </c>
      <c r="T2897" s="56">
        <f t="shared" si="12451"/>
        <v>0</v>
      </c>
      <c r="U2897" s="56">
        <v>0</v>
      </c>
      <c r="V2897" s="57">
        <f t="shared" si="12452"/>
        <v>0</v>
      </c>
      <c r="W2897" s="57">
        <v>0</v>
      </c>
      <c r="X2897" s="56">
        <f t="shared" si="12453"/>
        <v>0</v>
      </c>
      <c r="Y2897" s="56">
        <v>0</v>
      </c>
      <c r="Z2897" s="57">
        <f t="shared" si="12454"/>
        <v>0</v>
      </c>
      <c r="AA2897" s="56">
        <f t="shared" si="12455"/>
        <v>0</v>
      </c>
      <c r="AB2897" s="56">
        <v>0</v>
      </c>
      <c r="AC2897" s="57">
        <f t="shared" si="12456"/>
        <v>0</v>
      </c>
      <c r="AD2897" s="57">
        <v>0</v>
      </c>
      <c r="AE2897" s="56">
        <f t="shared" si="12457"/>
        <v>0</v>
      </c>
      <c r="AF2897" s="56">
        <v>0</v>
      </c>
      <c r="AG2897" s="57">
        <f t="shared" si="12458"/>
        <v>0</v>
      </c>
      <c r="AH2897" s="56">
        <f t="shared" si="12459"/>
        <v>0</v>
      </c>
      <c r="AI2897" s="56">
        <v>0</v>
      </c>
      <c r="AJ2897" s="57">
        <f t="shared" si="12460"/>
        <v>0</v>
      </c>
      <c r="AK2897" s="57">
        <v>0</v>
      </c>
      <c r="AL2897" s="56">
        <f t="shared" si="12461"/>
        <v>0</v>
      </c>
      <c r="AM2897" s="56">
        <v>0</v>
      </c>
      <c r="AN2897" s="57">
        <f t="shared" si="12462"/>
        <v>0</v>
      </c>
      <c r="AO2897" s="56">
        <f t="shared" si="12463"/>
        <v>0</v>
      </c>
      <c r="AP2897" s="56">
        <v>0</v>
      </c>
      <c r="AQ2897" s="57">
        <f t="shared" si="12464"/>
        <v>0</v>
      </c>
      <c r="AR2897" s="57">
        <v>0</v>
      </c>
      <c r="AS2897" s="57" t="s">
        <v>43</v>
      </c>
      <c r="AT2897" s="179"/>
      <c r="AU2897" s="176"/>
      <c r="AV2897" s="177"/>
      <c r="AW2897" s="177"/>
      <c r="AX2897" s="177"/>
      <c r="AY2897" s="177"/>
      <c r="BD2897" s="224" t="s">
        <v>78</v>
      </c>
    </row>
    <row r="2898" spans="1:56" s="19" customFormat="1" ht="70.5" hidden="1" customHeight="1">
      <c r="A2898" s="54">
        <v>2018</v>
      </c>
      <c r="B2898" s="174">
        <v>8323</v>
      </c>
      <c r="C2898" s="54">
        <v>5</v>
      </c>
      <c r="D2898" s="54">
        <v>1</v>
      </c>
      <c r="E2898" s="54">
        <v>5000</v>
      </c>
      <c r="F2898" s="54">
        <v>5600</v>
      </c>
      <c r="G2898" s="54">
        <v>565</v>
      </c>
      <c r="H2898" s="163">
        <v>5</v>
      </c>
      <c r="I2898" s="175" t="s">
        <v>1009</v>
      </c>
      <c r="J2898" s="56">
        <f t="shared" si="12445"/>
        <v>0</v>
      </c>
      <c r="K2898" s="56">
        <v>0</v>
      </c>
      <c r="L2898" s="57">
        <f t="shared" si="12446"/>
        <v>0</v>
      </c>
      <c r="M2898" s="56">
        <f t="shared" si="12447"/>
        <v>0</v>
      </c>
      <c r="N2898" s="56">
        <v>0</v>
      </c>
      <c r="O2898" s="57">
        <f t="shared" si="12448"/>
        <v>0</v>
      </c>
      <c r="P2898" s="57">
        <v>0</v>
      </c>
      <c r="Q2898" s="56">
        <f t="shared" si="12449"/>
        <v>0</v>
      </c>
      <c r="R2898" s="56">
        <v>0</v>
      </c>
      <c r="S2898" s="57">
        <f t="shared" si="12450"/>
        <v>0</v>
      </c>
      <c r="T2898" s="56">
        <f t="shared" si="12451"/>
        <v>0</v>
      </c>
      <c r="U2898" s="56">
        <v>0</v>
      </c>
      <c r="V2898" s="57">
        <f t="shared" si="12452"/>
        <v>0</v>
      </c>
      <c r="W2898" s="57">
        <v>0</v>
      </c>
      <c r="X2898" s="56">
        <f t="shared" si="12453"/>
        <v>0</v>
      </c>
      <c r="Y2898" s="56">
        <v>0</v>
      </c>
      <c r="Z2898" s="57">
        <f t="shared" si="12454"/>
        <v>0</v>
      </c>
      <c r="AA2898" s="56">
        <f t="shared" si="12455"/>
        <v>0</v>
      </c>
      <c r="AB2898" s="56">
        <v>0</v>
      </c>
      <c r="AC2898" s="57">
        <f t="shared" si="12456"/>
        <v>0</v>
      </c>
      <c r="AD2898" s="57">
        <v>0</v>
      </c>
      <c r="AE2898" s="56">
        <f t="shared" si="12457"/>
        <v>0</v>
      </c>
      <c r="AF2898" s="56">
        <v>0</v>
      </c>
      <c r="AG2898" s="57">
        <f t="shared" si="12458"/>
        <v>0</v>
      </c>
      <c r="AH2898" s="56">
        <f t="shared" si="12459"/>
        <v>0</v>
      </c>
      <c r="AI2898" s="56">
        <v>0</v>
      </c>
      <c r="AJ2898" s="57">
        <f t="shared" si="12460"/>
        <v>0</v>
      </c>
      <c r="AK2898" s="57">
        <v>0</v>
      </c>
      <c r="AL2898" s="56">
        <f t="shared" si="12461"/>
        <v>0</v>
      </c>
      <c r="AM2898" s="56">
        <v>0</v>
      </c>
      <c r="AN2898" s="57">
        <f t="shared" si="12462"/>
        <v>0</v>
      </c>
      <c r="AO2898" s="56">
        <f t="shared" si="12463"/>
        <v>0</v>
      </c>
      <c r="AP2898" s="56">
        <v>0</v>
      </c>
      <c r="AQ2898" s="57">
        <f t="shared" si="12464"/>
        <v>0</v>
      </c>
      <c r="AR2898" s="57">
        <v>0</v>
      </c>
      <c r="AS2898" s="57" t="s">
        <v>43</v>
      </c>
      <c r="AT2898" s="179"/>
      <c r="AU2898" s="176"/>
      <c r="AV2898" s="177"/>
      <c r="AW2898" s="177"/>
      <c r="AX2898" s="177"/>
      <c r="AY2898" s="177"/>
      <c r="BD2898" s="224" t="s">
        <v>78</v>
      </c>
    </row>
    <row r="2899" spans="1:56" s="19" customFormat="1" ht="70.5" hidden="1" customHeight="1">
      <c r="A2899" s="54">
        <v>2018</v>
      </c>
      <c r="B2899" s="174">
        <v>8323</v>
      </c>
      <c r="C2899" s="54">
        <v>5</v>
      </c>
      <c r="D2899" s="54">
        <v>1</v>
      </c>
      <c r="E2899" s="54">
        <v>5000</v>
      </c>
      <c r="F2899" s="54">
        <v>5600</v>
      </c>
      <c r="G2899" s="54">
        <v>565</v>
      </c>
      <c r="H2899" s="163">
        <v>6</v>
      </c>
      <c r="I2899" s="175" t="s">
        <v>1267</v>
      </c>
      <c r="J2899" s="56">
        <f t="shared" si="12445"/>
        <v>0</v>
      </c>
      <c r="K2899" s="56">
        <v>0</v>
      </c>
      <c r="L2899" s="57">
        <f t="shared" si="12446"/>
        <v>0</v>
      </c>
      <c r="M2899" s="56">
        <f t="shared" si="12447"/>
        <v>0</v>
      </c>
      <c r="N2899" s="56">
        <v>0</v>
      </c>
      <c r="O2899" s="57">
        <f t="shared" si="12448"/>
        <v>0</v>
      </c>
      <c r="P2899" s="57">
        <v>0</v>
      </c>
      <c r="Q2899" s="56">
        <f t="shared" si="12449"/>
        <v>0</v>
      </c>
      <c r="R2899" s="56">
        <v>0</v>
      </c>
      <c r="S2899" s="57">
        <f t="shared" si="12450"/>
        <v>0</v>
      </c>
      <c r="T2899" s="56">
        <f t="shared" si="12451"/>
        <v>0</v>
      </c>
      <c r="U2899" s="56">
        <v>0</v>
      </c>
      <c r="V2899" s="57">
        <f t="shared" si="12452"/>
        <v>0</v>
      </c>
      <c r="W2899" s="57">
        <v>0</v>
      </c>
      <c r="X2899" s="56">
        <f t="shared" si="12453"/>
        <v>0</v>
      </c>
      <c r="Y2899" s="56">
        <v>0</v>
      </c>
      <c r="Z2899" s="57">
        <f t="shared" si="12454"/>
        <v>0</v>
      </c>
      <c r="AA2899" s="56">
        <f t="shared" si="12455"/>
        <v>0</v>
      </c>
      <c r="AB2899" s="56">
        <v>0</v>
      </c>
      <c r="AC2899" s="57">
        <f t="shared" si="12456"/>
        <v>0</v>
      </c>
      <c r="AD2899" s="57">
        <v>0</v>
      </c>
      <c r="AE2899" s="56">
        <f t="shared" si="12457"/>
        <v>0</v>
      </c>
      <c r="AF2899" s="56">
        <v>0</v>
      </c>
      <c r="AG2899" s="57">
        <f t="shared" si="12458"/>
        <v>0</v>
      </c>
      <c r="AH2899" s="56">
        <f t="shared" si="12459"/>
        <v>0</v>
      </c>
      <c r="AI2899" s="56">
        <v>0</v>
      </c>
      <c r="AJ2899" s="57">
        <f t="shared" si="12460"/>
        <v>0</v>
      </c>
      <c r="AK2899" s="57">
        <v>0</v>
      </c>
      <c r="AL2899" s="56">
        <f t="shared" si="12461"/>
        <v>0</v>
      </c>
      <c r="AM2899" s="56">
        <v>0</v>
      </c>
      <c r="AN2899" s="57">
        <f t="shared" si="12462"/>
        <v>0</v>
      </c>
      <c r="AO2899" s="56">
        <f t="shared" si="12463"/>
        <v>0</v>
      </c>
      <c r="AP2899" s="56">
        <v>0</v>
      </c>
      <c r="AQ2899" s="57">
        <f t="shared" si="12464"/>
        <v>0</v>
      </c>
      <c r="AR2899" s="57">
        <v>0</v>
      </c>
      <c r="AS2899" s="57" t="s">
        <v>43</v>
      </c>
      <c r="AT2899" s="179"/>
      <c r="AU2899" s="176"/>
      <c r="AV2899" s="177"/>
      <c r="AW2899" s="177"/>
      <c r="AX2899" s="177"/>
      <c r="AY2899" s="177"/>
      <c r="BD2899" s="224" t="s">
        <v>78</v>
      </c>
    </row>
    <row r="2900" spans="1:56" s="19" customFormat="1" ht="70.5" hidden="1" customHeight="1">
      <c r="A2900" s="54">
        <v>2018</v>
      </c>
      <c r="B2900" s="174">
        <v>8323</v>
      </c>
      <c r="C2900" s="54">
        <v>5</v>
      </c>
      <c r="D2900" s="54">
        <v>1</v>
      </c>
      <c r="E2900" s="54">
        <v>5000</v>
      </c>
      <c r="F2900" s="54">
        <v>5600</v>
      </c>
      <c r="G2900" s="54">
        <v>565</v>
      </c>
      <c r="H2900" s="163">
        <v>7</v>
      </c>
      <c r="I2900" s="175" t="s">
        <v>1008</v>
      </c>
      <c r="J2900" s="56">
        <f t="shared" si="12445"/>
        <v>0</v>
      </c>
      <c r="K2900" s="56">
        <v>0</v>
      </c>
      <c r="L2900" s="57">
        <f t="shared" si="12446"/>
        <v>0</v>
      </c>
      <c r="M2900" s="56">
        <f t="shared" si="12447"/>
        <v>0</v>
      </c>
      <c r="N2900" s="56">
        <v>0</v>
      </c>
      <c r="O2900" s="57">
        <f t="shared" si="12448"/>
        <v>0</v>
      </c>
      <c r="P2900" s="57">
        <v>0</v>
      </c>
      <c r="Q2900" s="56">
        <f t="shared" si="12449"/>
        <v>0</v>
      </c>
      <c r="R2900" s="56">
        <v>0</v>
      </c>
      <c r="S2900" s="57">
        <f t="shared" si="12450"/>
        <v>0</v>
      </c>
      <c r="T2900" s="56">
        <f t="shared" si="12451"/>
        <v>0</v>
      </c>
      <c r="U2900" s="56">
        <v>0</v>
      </c>
      <c r="V2900" s="57">
        <f t="shared" si="12452"/>
        <v>0</v>
      </c>
      <c r="W2900" s="57">
        <v>0</v>
      </c>
      <c r="X2900" s="56">
        <f t="shared" si="12453"/>
        <v>0</v>
      </c>
      <c r="Y2900" s="56">
        <v>0</v>
      </c>
      <c r="Z2900" s="57">
        <f t="shared" si="12454"/>
        <v>0</v>
      </c>
      <c r="AA2900" s="56">
        <f t="shared" si="12455"/>
        <v>0</v>
      </c>
      <c r="AB2900" s="56">
        <v>0</v>
      </c>
      <c r="AC2900" s="57">
        <f t="shared" si="12456"/>
        <v>0</v>
      </c>
      <c r="AD2900" s="57">
        <v>0</v>
      </c>
      <c r="AE2900" s="56">
        <f t="shared" si="12457"/>
        <v>0</v>
      </c>
      <c r="AF2900" s="56">
        <v>0</v>
      </c>
      <c r="AG2900" s="57">
        <f t="shared" si="12458"/>
        <v>0</v>
      </c>
      <c r="AH2900" s="56">
        <f t="shared" si="12459"/>
        <v>0</v>
      </c>
      <c r="AI2900" s="56">
        <v>0</v>
      </c>
      <c r="AJ2900" s="57">
        <f t="shared" si="12460"/>
        <v>0</v>
      </c>
      <c r="AK2900" s="57">
        <v>0</v>
      </c>
      <c r="AL2900" s="56">
        <f t="shared" si="12461"/>
        <v>0</v>
      </c>
      <c r="AM2900" s="56">
        <v>0</v>
      </c>
      <c r="AN2900" s="57">
        <f t="shared" si="12462"/>
        <v>0</v>
      </c>
      <c r="AO2900" s="56">
        <f t="shared" si="12463"/>
        <v>0</v>
      </c>
      <c r="AP2900" s="56">
        <v>0</v>
      </c>
      <c r="AQ2900" s="57">
        <f t="shared" si="12464"/>
        <v>0</v>
      </c>
      <c r="AR2900" s="57">
        <v>0</v>
      </c>
      <c r="AS2900" s="57" t="s">
        <v>43</v>
      </c>
      <c r="AT2900" s="179"/>
      <c r="AU2900" s="176"/>
      <c r="AV2900" s="177"/>
      <c r="AW2900" s="177"/>
      <c r="AX2900" s="177"/>
      <c r="AY2900" s="177"/>
      <c r="BD2900" s="224" t="s">
        <v>78</v>
      </c>
    </row>
    <row r="2901" spans="1:56" s="19" customFormat="1" ht="70.5" hidden="1" customHeight="1">
      <c r="A2901" s="54">
        <v>2018</v>
      </c>
      <c r="B2901" s="174">
        <v>8323</v>
      </c>
      <c r="C2901" s="54">
        <v>5</v>
      </c>
      <c r="D2901" s="54">
        <v>1</v>
      </c>
      <c r="E2901" s="54">
        <v>5000</v>
      </c>
      <c r="F2901" s="54">
        <v>5600</v>
      </c>
      <c r="G2901" s="54">
        <v>565</v>
      </c>
      <c r="H2901" s="163">
        <v>8</v>
      </c>
      <c r="I2901" s="175" t="s">
        <v>1010</v>
      </c>
      <c r="J2901" s="56">
        <f t="shared" si="12445"/>
        <v>0</v>
      </c>
      <c r="K2901" s="56">
        <v>0</v>
      </c>
      <c r="L2901" s="57">
        <f t="shared" si="12446"/>
        <v>0</v>
      </c>
      <c r="M2901" s="56">
        <f t="shared" si="12447"/>
        <v>0</v>
      </c>
      <c r="N2901" s="56">
        <v>0</v>
      </c>
      <c r="O2901" s="57">
        <f t="shared" si="12448"/>
        <v>0</v>
      </c>
      <c r="P2901" s="57">
        <v>0</v>
      </c>
      <c r="Q2901" s="56">
        <f t="shared" si="12449"/>
        <v>0</v>
      </c>
      <c r="R2901" s="56">
        <v>0</v>
      </c>
      <c r="S2901" s="57">
        <f t="shared" si="12450"/>
        <v>0</v>
      </c>
      <c r="T2901" s="56">
        <f t="shared" si="12451"/>
        <v>0</v>
      </c>
      <c r="U2901" s="56">
        <v>0</v>
      </c>
      <c r="V2901" s="57">
        <f t="shared" si="12452"/>
        <v>0</v>
      </c>
      <c r="W2901" s="57">
        <v>0</v>
      </c>
      <c r="X2901" s="56">
        <f t="shared" si="12453"/>
        <v>0</v>
      </c>
      <c r="Y2901" s="56">
        <v>0</v>
      </c>
      <c r="Z2901" s="57">
        <f t="shared" si="12454"/>
        <v>0</v>
      </c>
      <c r="AA2901" s="56">
        <f t="shared" si="12455"/>
        <v>0</v>
      </c>
      <c r="AB2901" s="56">
        <v>0</v>
      </c>
      <c r="AC2901" s="57">
        <f t="shared" si="12456"/>
        <v>0</v>
      </c>
      <c r="AD2901" s="57">
        <v>0</v>
      </c>
      <c r="AE2901" s="56">
        <f t="shared" si="12457"/>
        <v>0</v>
      </c>
      <c r="AF2901" s="56">
        <v>0</v>
      </c>
      <c r="AG2901" s="57">
        <f t="shared" si="12458"/>
        <v>0</v>
      </c>
      <c r="AH2901" s="56">
        <f t="shared" si="12459"/>
        <v>0</v>
      </c>
      <c r="AI2901" s="56">
        <v>0</v>
      </c>
      <c r="AJ2901" s="57">
        <f t="shared" si="12460"/>
        <v>0</v>
      </c>
      <c r="AK2901" s="57">
        <v>0</v>
      </c>
      <c r="AL2901" s="56">
        <f t="shared" si="12461"/>
        <v>0</v>
      </c>
      <c r="AM2901" s="56">
        <v>0</v>
      </c>
      <c r="AN2901" s="57">
        <f t="shared" si="12462"/>
        <v>0</v>
      </c>
      <c r="AO2901" s="56">
        <f t="shared" si="12463"/>
        <v>0</v>
      </c>
      <c r="AP2901" s="56">
        <v>0</v>
      </c>
      <c r="AQ2901" s="57">
        <f t="shared" si="12464"/>
        <v>0</v>
      </c>
      <c r="AR2901" s="57">
        <v>0</v>
      </c>
      <c r="AS2901" s="57" t="s">
        <v>43</v>
      </c>
      <c r="AT2901" s="179"/>
      <c r="AU2901" s="176"/>
      <c r="AV2901" s="177"/>
      <c r="AW2901" s="177"/>
      <c r="AX2901" s="177"/>
      <c r="AY2901" s="177"/>
      <c r="BD2901" s="224" t="s">
        <v>78</v>
      </c>
    </row>
    <row r="2902" spans="1:56" s="19" customFormat="1" ht="70.5" hidden="1" customHeight="1">
      <c r="A2902" s="54">
        <v>2018</v>
      </c>
      <c r="B2902" s="174">
        <v>8323</v>
      </c>
      <c r="C2902" s="54">
        <v>5</v>
      </c>
      <c r="D2902" s="54">
        <v>1</v>
      </c>
      <c r="E2902" s="54">
        <v>5000</v>
      </c>
      <c r="F2902" s="54">
        <v>5600</v>
      </c>
      <c r="G2902" s="54">
        <v>565</v>
      </c>
      <c r="H2902" s="163">
        <v>9</v>
      </c>
      <c r="I2902" s="175" t="s">
        <v>1011</v>
      </c>
      <c r="J2902" s="56">
        <v>0</v>
      </c>
      <c r="K2902" s="56">
        <v>0</v>
      </c>
      <c r="L2902" s="57">
        <f t="shared" ref="L2902:L2907" si="12465">J2902+K2902</f>
        <v>0</v>
      </c>
      <c r="M2902" s="56">
        <f t="shared" si="12447"/>
        <v>0</v>
      </c>
      <c r="N2902" s="56">
        <v>0</v>
      </c>
      <c r="O2902" s="57">
        <f t="shared" ref="O2902:O2907" si="12466">M2902+N2902</f>
        <v>0</v>
      </c>
      <c r="P2902" s="57">
        <v>0</v>
      </c>
      <c r="Q2902" s="56">
        <v>0</v>
      </c>
      <c r="R2902" s="56">
        <v>0</v>
      </c>
      <c r="S2902" s="57">
        <f t="shared" si="12450"/>
        <v>0</v>
      </c>
      <c r="T2902" s="56">
        <f t="shared" si="12451"/>
        <v>0</v>
      </c>
      <c r="U2902" s="56">
        <v>0</v>
      </c>
      <c r="V2902" s="57">
        <f t="shared" si="12452"/>
        <v>0</v>
      </c>
      <c r="W2902" s="57">
        <v>0</v>
      </c>
      <c r="X2902" s="56">
        <v>0</v>
      </c>
      <c r="Y2902" s="56">
        <v>0</v>
      </c>
      <c r="Z2902" s="57">
        <f t="shared" si="12454"/>
        <v>0</v>
      </c>
      <c r="AA2902" s="56">
        <f t="shared" si="12455"/>
        <v>0</v>
      </c>
      <c r="AB2902" s="56">
        <v>0</v>
      </c>
      <c r="AC2902" s="57">
        <f t="shared" si="12456"/>
        <v>0</v>
      </c>
      <c r="AD2902" s="57">
        <v>0</v>
      </c>
      <c r="AE2902" s="56">
        <v>0</v>
      </c>
      <c r="AF2902" s="56">
        <v>0</v>
      </c>
      <c r="AG2902" s="57">
        <f t="shared" si="12458"/>
        <v>0</v>
      </c>
      <c r="AH2902" s="56">
        <f t="shared" si="12459"/>
        <v>0</v>
      </c>
      <c r="AI2902" s="56">
        <v>0</v>
      </c>
      <c r="AJ2902" s="57">
        <f t="shared" si="12460"/>
        <v>0</v>
      </c>
      <c r="AK2902" s="57">
        <v>0</v>
      </c>
      <c r="AL2902" s="56">
        <v>0</v>
      </c>
      <c r="AM2902" s="56">
        <v>0</v>
      </c>
      <c r="AN2902" s="57">
        <f t="shared" si="12462"/>
        <v>0</v>
      </c>
      <c r="AO2902" s="56">
        <f t="shared" si="12463"/>
        <v>0</v>
      </c>
      <c r="AP2902" s="56">
        <v>0</v>
      </c>
      <c r="AQ2902" s="57">
        <f t="shared" si="12464"/>
        <v>0</v>
      </c>
      <c r="AR2902" s="57">
        <v>0</v>
      </c>
      <c r="AS2902" s="57" t="s">
        <v>43</v>
      </c>
      <c r="AT2902" s="179"/>
      <c r="AU2902" s="176"/>
      <c r="AV2902" s="177"/>
      <c r="AW2902" s="177"/>
      <c r="AX2902" s="177"/>
      <c r="AY2902" s="177"/>
      <c r="BD2902" s="178" t="s">
        <v>30</v>
      </c>
    </row>
    <row r="2903" spans="1:56" s="19" customFormat="1" ht="70.5" hidden="1" customHeight="1">
      <c r="A2903" s="54">
        <v>2018</v>
      </c>
      <c r="B2903" s="174">
        <v>8323</v>
      </c>
      <c r="C2903" s="54">
        <v>5</v>
      </c>
      <c r="D2903" s="54">
        <v>1</v>
      </c>
      <c r="E2903" s="54">
        <v>5000</v>
      </c>
      <c r="F2903" s="54">
        <v>5600</v>
      </c>
      <c r="G2903" s="54">
        <v>565</v>
      </c>
      <c r="H2903" s="163">
        <v>10</v>
      </c>
      <c r="I2903" s="175" t="s">
        <v>1012</v>
      </c>
      <c r="J2903" s="56">
        <f t="shared" ref="J2903:J2907" si="12467">ROUND(P2903*0.8,0)</f>
        <v>0</v>
      </c>
      <c r="K2903" s="56">
        <v>0</v>
      </c>
      <c r="L2903" s="57">
        <f t="shared" si="12465"/>
        <v>0</v>
      </c>
      <c r="M2903" s="56">
        <f t="shared" si="12447"/>
        <v>0</v>
      </c>
      <c r="N2903" s="56">
        <v>0</v>
      </c>
      <c r="O2903" s="57">
        <f t="shared" si="12466"/>
        <v>0</v>
      </c>
      <c r="P2903" s="57">
        <v>0</v>
      </c>
      <c r="Q2903" s="56">
        <f t="shared" ref="Q2903:Q2907" si="12468">ROUND(W2903*0.8,0)</f>
        <v>0</v>
      </c>
      <c r="R2903" s="56">
        <v>0</v>
      </c>
      <c r="S2903" s="57">
        <f t="shared" si="12450"/>
        <v>0</v>
      </c>
      <c r="T2903" s="56">
        <f t="shared" si="12451"/>
        <v>0</v>
      </c>
      <c r="U2903" s="56">
        <v>0</v>
      </c>
      <c r="V2903" s="57">
        <f t="shared" si="12452"/>
        <v>0</v>
      </c>
      <c r="W2903" s="57">
        <v>0</v>
      </c>
      <c r="X2903" s="56">
        <f t="shared" ref="X2903:X2907" si="12469">ROUND(AD2903*0.8,0)</f>
        <v>0</v>
      </c>
      <c r="Y2903" s="56">
        <v>0</v>
      </c>
      <c r="Z2903" s="57">
        <f t="shared" si="12454"/>
        <v>0</v>
      </c>
      <c r="AA2903" s="56">
        <f t="shared" si="12455"/>
        <v>0</v>
      </c>
      <c r="AB2903" s="56">
        <v>0</v>
      </c>
      <c r="AC2903" s="57">
        <f t="shared" si="12456"/>
        <v>0</v>
      </c>
      <c r="AD2903" s="57">
        <v>0</v>
      </c>
      <c r="AE2903" s="56">
        <f t="shared" ref="AE2903:AE2907" si="12470">ROUND(AK2903*0.8,0)</f>
        <v>0</v>
      </c>
      <c r="AF2903" s="56">
        <v>0</v>
      </c>
      <c r="AG2903" s="57">
        <f t="shared" si="12458"/>
        <v>0</v>
      </c>
      <c r="AH2903" s="56">
        <f t="shared" si="12459"/>
        <v>0</v>
      </c>
      <c r="AI2903" s="56">
        <v>0</v>
      </c>
      <c r="AJ2903" s="57">
        <f t="shared" si="12460"/>
        <v>0</v>
      </c>
      <c r="AK2903" s="57">
        <v>0</v>
      </c>
      <c r="AL2903" s="56">
        <f t="shared" ref="AL2903:AL2907" si="12471">ROUND(AR2903*0.8,0)</f>
        <v>0</v>
      </c>
      <c r="AM2903" s="56">
        <v>0</v>
      </c>
      <c r="AN2903" s="57">
        <f t="shared" si="12462"/>
        <v>0</v>
      </c>
      <c r="AO2903" s="56">
        <f t="shared" si="12463"/>
        <v>0</v>
      </c>
      <c r="AP2903" s="56">
        <v>0</v>
      </c>
      <c r="AQ2903" s="57">
        <f t="shared" si="12464"/>
        <v>0</v>
      </c>
      <c r="AR2903" s="57">
        <v>0</v>
      </c>
      <c r="AS2903" s="57" t="s">
        <v>116</v>
      </c>
      <c r="AT2903" s="179"/>
      <c r="AU2903" s="176"/>
      <c r="AV2903" s="177"/>
      <c r="AW2903" s="177"/>
      <c r="AX2903" s="177"/>
      <c r="AY2903" s="177"/>
      <c r="BD2903" s="224" t="s">
        <v>78</v>
      </c>
    </row>
    <row r="2904" spans="1:56" s="19" customFormat="1" ht="70.5" hidden="1" customHeight="1">
      <c r="A2904" s="54">
        <v>2018</v>
      </c>
      <c r="B2904" s="174">
        <v>8323</v>
      </c>
      <c r="C2904" s="54">
        <v>5</v>
      </c>
      <c r="D2904" s="54">
        <v>1</v>
      </c>
      <c r="E2904" s="54">
        <v>5000</v>
      </c>
      <c r="F2904" s="54">
        <v>5600</v>
      </c>
      <c r="G2904" s="54">
        <v>565</v>
      </c>
      <c r="H2904" s="163">
        <v>11</v>
      </c>
      <c r="I2904" s="175" t="s">
        <v>1013</v>
      </c>
      <c r="J2904" s="56">
        <f t="shared" si="12467"/>
        <v>0</v>
      </c>
      <c r="K2904" s="56">
        <v>0</v>
      </c>
      <c r="L2904" s="57">
        <f t="shared" si="12465"/>
        <v>0</v>
      </c>
      <c r="M2904" s="56">
        <f t="shared" si="12447"/>
        <v>0</v>
      </c>
      <c r="N2904" s="56">
        <v>0</v>
      </c>
      <c r="O2904" s="57">
        <f t="shared" si="12466"/>
        <v>0</v>
      </c>
      <c r="P2904" s="57">
        <v>0</v>
      </c>
      <c r="Q2904" s="56">
        <f t="shared" si="12468"/>
        <v>0</v>
      </c>
      <c r="R2904" s="56">
        <v>0</v>
      </c>
      <c r="S2904" s="57">
        <f t="shared" si="12450"/>
        <v>0</v>
      </c>
      <c r="T2904" s="56">
        <f t="shared" si="12451"/>
        <v>0</v>
      </c>
      <c r="U2904" s="56">
        <v>0</v>
      </c>
      <c r="V2904" s="57">
        <f t="shared" si="12452"/>
        <v>0</v>
      </c>
      <c r="W2904" s="57">
        <v>0</v>
      </c>
      <c r="X2904" s="56">
        <f t="shared" si="12469"/>
        <v>0</v>
      </c>
      <c r="Y2904" s="56">
        <v>0</v>
      </c>
      <c r="Z2904" s="57">
        <f t="shared" si="12454"/>
        <v>0</v>
      </c>
      <c r="AA2904" s="56">
        <f t="shared" si="12455"/>
        <v>0</v>
      </c>
      <c r="AB2904" s="56">
        <v>0</v>
      </c>
      <c r="AC2904" s="57">
        <f t="shared" si="12456"/>
        <v>0</v>
      </c>
      <c r="AD2904" s="57">
        <v>0</v>
      </c>
      <c r="AE2904" s="56">
        <f t="shared" si="12470"/>
        <v>0</v>
      </c>
      <c r="AF2904" s="56">
        <v>0</v>
      </c>
      <c r="AG2904" s="57">
        <f t="shared" si="12458"/>
        <v>0</v>
      </c>
      <c r="AH2904" s="56">
        <f t="shared" si="12459"/>
        <v>0</v>
      </c>
      <c r="AI2904" s="56">
        <v>0</v>
      </c>
      <c r="AJ2904" s="57">
        <f t="shared" si="12460"/>
        <v>0</v>
      </c>
      <c r="AK2904" s="57">
        <v>0</v>
      </c>
      <c r="AL2904" s="56">
        <f t="shared" si="12471"/>
        <v>0</v>
      </c>
      <c r="AM2904" s="56">
        <v>0</v>
      </c>
      <c r="AN2904" s="57">
        <f t="shared" si="12462"/>
        <v>0</v>
      </c>
      <c r="AO2904" s="56">
        <f t="shared" si="12463"/>
        <v>0</v>
      </c>
      <c r="AP2904" s="56">
        <v>0</v>
      </c>
      <c r="AQ2904" s="57">
        <f t="shared" si="12464"/>
        <v>0</v>
      </c>
      <c r="AR2904" s="57">
        <v>0</v>
      </c>
      <c r="AS2904" s="57" t="s">
        <v>116</v>
      </c>
      <c r="AT2904" s="179"/>
      <c r="AU2904" s="176"/>
      <c r="AV2904" s="177"/>
      <c r="AW2904" s="177"/>
      <c r="AX2904" s="177"/>
      <c r="AY2904" s="177"/>
      <c r="BD2904" s="224" t="s">
        <v>78</v>
      </c>
    </row>
    <row r="2905" spans="1:56" s="19" customFormat="1" ht="70.5" hidden="1" customHeight="1">
      <c r="A2905" s="54">
        <v>2018</v>
      </c>
      <c r="B2905" s="174">
        <v>8323</v>
      </c>
      <c r="C2905" s="54">
        <v>5</v>
      </c>
      <c r="D2905" s="54">
        <v>1</v>
      </c>
      <c r="E2905" s="54">
        <v>5000</v>
      </c>
      <c r="F2905" s="54">
        <v>5600</v>
      </c>
      <c r="G2905" s="54">
        <v>565</v>
      </c>
      <c r="H2905" s="163">
        <v>12</v>
      </c>
      <c r="I2905" s="175" t="s">
        <v>1268</v>
      </c>
      <c r="J2905" s="56">
        <f t="shared" si="12467"/>
        <v>0</v>
      </c>
      <c r="K2905" s="56">
        <v>0</v>
      </c>
      <c r="L2905" s="57">
        <f t="shared" si="12465"/>
        <v>0</v>
      </c>
      <c r="M2905" s="56">
        <f t="shared" si="12447"/>
        <v>0</v>
      </c>
      <c r="N2905" s="56">
        <v>0</v>
      </c>
      <c r="O2905" s="57">
        <f t="shared" si="12466"/>
        <v>0</v>
      </c>
      <c r="P2905" s="57">
        <v>0</v>
      </c>
      <c r="Q2905" s="56">
        <f t="shared" si="12468"/>
        <v>0</v>
      </c>
      <c r="R2905" s="56">
        <v>0</v>
      </c>
      <c r="S2905" s="57">
        <f t="shared" si="12450"/>
        <v>0</v>
      </c>
      <c r="T2905" s="56">
        <f t="shared" si="12451"/>
        <v>0</v>
      </c>
      <c r="U2905" s="56">
        <v>0</v>
      </c>
      <c r="V2905" s="57">
        <f t="shared" si="12452"/>
        <v>0</v>
      </c>
      <c r="W2905" s="57">
        <v>0</v>
      </c>
      <c r="X2905" s="56">
        <f t="shared" si="12469"/>
        <v>0</v>
      </c>
      <c r="Y2905" s="56">
        <v>0</v>
      </c>
      <c r="Z2905" s="57">
        <f t="shared" si="12454"/>
        <v>0</v>
      </c>
      <c r="AA2905" s="56">
        <f t="shared" si="12455"/>
        <v>0</v>
      </c>
      <c r="AB2905" s="56">
        <v>0</v>
      </c>
      <c r="AC2905" s="57">
        <f t="shared" si="12456"/>
        <v>0</v>
      </c>
      <c r="AD2905" s="57">
        <v>0</v>
      </c>
      <c r="AE2905" s="56">
        <f t="shared" si="12470"/>
        <v>0</v>
      </c>
      <c r="AF2905" s="56">
        <v>0</v>
      </c>
      <c r="AG2905" s="57">
        <f t="shared" si="12458"/>
        <v>0</v>
      </c>
      <c r="AH2905" s="56">
        <f t="shared" si="12459"/>
        <v>0</v>
      </c>
      <c r="AI2905" s="56">
        <v>0</v>
      </c>
      <c r="AJ2905" s="57">
        <f t="shared" si="12460"/>
        <v>0</v>
      </c>
      <c r="AK2905" s="57">
        <v>0</v>
      </c>
      <c r="AL2905" s="56">
        <f t="shared" si="12471"/>
        <v>0</v>
      </c>
      <c r="AM2905" s="56">
        <v>0</v>
      </c>
      <c r="AN2905" s="57">
        <f t="shared" si="12462"/>
        <v>0</v>
      </c>
      <c r="AO2905" s="56">
        <f t="shared" si="12463"/>
        <v>0</v>
      </c>
      <c r="AP2905" s="56">
        <v>0</v>
      </c>
      <c r="AQ2905" s="57">
        <f t="shared" si="12464"/>
        <v>0</v>
      </c>
      <c r="AR2905" s="57">
        <v>0</v>
      </c>
      <c r="AS2905" s="57" t="s">
        <v>43</v>
      </c>
      <c r="AT2905" s="179"/>
      <c r="AU2905" s="176"/>
      <c r="AV2905" s="177"/>
      <c r="AW2905" s="177"/>
      <c r="AX2905" s="177"/>
      <c r="AY2905" s="177"/>
      <c r="BD2905" s="224" t="s">
        <v>78</v>
      </c>
    </row>
    <row r="2906" spans="1:56" s="19" customFormat="1" ht="70.5" hidden="1" customHeight="1">
      <c r="A2906" s="54">
        <v>2018</v>
      </c>
      <c r="B2906" s="174">
        <v>8323</v>
      </c>
      <c r="C2906" s="54">
        <v>5</v>
      </c>
      <c r="D2906" s="54">
        <v>1</v>
      </c>
      <c r="E2906" s="54">
        <v>5000</v>
      </c>
      <c r="F2906" s="54">
        <v>5600</v>
      </c>
      <c r="G2906" s="54">
        <v>565</v>
      </c>
      <c r="H2906" s="163">
        <v>13</v>
      </c>
      <c r="I2906" s="175" t="s">
        <v>1269</v>
      </c>
      <c r="J2906" s="56">
        <f t="shared" si="12467"/>
        <v>0</v>
      </c>
      <c r="K2906" s="56">
        <v>0</v>
      </c>
      <c r="L2906" s="57">
        <f t="shared" si="12465"/>
        <v>0</v>
      </c>
      <c r="M2906" s="56">
        <f t="shared" si="12447"/>
        <v>0</v>
      </c>
      <c r="N2906" s="56">
        <v>0</v>
      </c>
      <c r="O2906" s="57">
        <f t="shared" si="12466"/>
        <v>0</v>
      </c>
      <c r="P2906" s="57">
        <v>0</v>
      </c>
      <c r="Q2906" s="56">
        <f t="shared" si="12468"/>
        <v>0</v>
      </c>
      <c r="R2906" s="56">
        <v>0</v>
      </c>
      <c r="S2906" s="57">
        <f t="shared" si="12450"/>
        <v>0</v>
      </c>
      <c r="T2906" s="56">
        <f t="shared" si="12451"/>
        <v>0</v>
      </c>
      <c r="U2906" s="56">
        <v>0</v>
      </c>
      <c r="V2906" s="57">
        <f t="shared" si="12452"/>
        <v>0</v>
      </c>
      <c r="W2906" s="57">
        <v>0</v>
      </c>
      <c r="X2906" s="56">
        <f t="shared" si="12469"/>
        <v>0</v>
      </c>
      <c r="Y2906" s="56">
        <v>0</v>
      </c>
      <c r="Z2906" s="57">
        <f t="shared" si="12454"/>
        <v>0</v>
      </c>
      <c r="AA2906" s="56">
        <f t="shared" si="12455"/>
        <v>0</v>
      </c>
      <c r="AB2906" s="56">
        <v>0</v>
      </c>
      <c r="AC2906" s="57">
        <f t="shared" si="12456"/>
        <v>0</v>
      </c>
      <c r="AD2906" s="57">
        <v>0</v>
      </c>
      <c r="AE2906" s="56">
        <f t="shared" si="12470"/>
        <v>0</v>
      </c>
      <c r="AF2906" s="56">
        <v>0</v>
      </c>
      <c r="AG2906" s="57">
        <f t="shared" si="12458"/>
        <v>0</v>
      </c>
      <c r="AH2906" s="56">
        <f t="shared" si="12459"/>
        <v>0</v>
      </c>
      <c r="AI2906" s="56">
        <v>0</v>
      </c>
      <c r="AJ2906" s="57">
        <f t="shared" si="12460"/>
        <v>0</v>
      </c>
      <c r="AK2906" s="57">
        <v>0</v>
      </c>
      <c r="AL2906" s="56">
        <f t="shared" si="12471"/>
        <v>0</v>
      </c>
      <c r="AM2906" s="56">
        <v>0</v>
      </c>
      <c r="AN2906" s="57">
        <f t="shared" si="12462"/>
        <v>0</v>
      </c>
      <c r="AO2906" s="56">
        <f t="shared" si="12463"/>
        <v>0</v>
      </c>
      <c r="AP2906" s="56">
        <v>0</v>
      </c>
      <c r="AQ2906" s="57">
        <f t="shared" si="12464"/>
        <v>0</v>
      </c>
      <c r="AR2906" s="57">
        <v>0</v>
      </c>
      <c r="AS2906" s="57" t="s">
        <v>43</v>
      </c>
      <c r="AT2906" s="179"/>
      <c r="AU2906" s="176"/>
      <c r="AV2906" s="177"/>
      <c r="AW2906" s="177"/>
      <c r="AX2906" s="177"/>
      <c r="AY2906" s="177"/>
      <c r="BD2906" s="224" t="s">
        <v>78</v>
      </c>
    </row>
    <row r="2907" spans="1:56" s="19" customFormat="1" ht="70.5" hidden="1" customHeight="1">
      <c r="A2907" s="54">
        <v>2018</v>
      </c>
      <c r="B2907" s="174">
        <v>8323</v>
      </c>
      <c r="C2907" s="54">
        <v>5</v>
      </c>
      <c r="D2907" s="54">
        <v>1</v>
      </c>
      <c r="E2907" s="54">
        <v>5000</v>
      </c>
      <c r="F2907" s="54">
        <v>5600</v>
      </c>
      <c r="G2907" s="54">
        <v>565</v>
      </c>
      <c r="H2907" s="163">
        <v>14</v>
      </c>
      <c r="I2907" s="175" t="s">
        <v>1270</v>
      </c>
      <c r="J2907" s="56">
        <f t="shared" si="12467"/>
        <v>0</v>
      </c>
      <c r="K2907" s="56">
        <v>0</v>
      </c>
      <c r="L2907" s="57">
        <f t="shared" si="12465"/>
        <v>0</v>
      </c>
      <c r="M2907" s="56">
        <f t="shared" si="12447"/>
        <v>0</v>
      </c>
      <c r="N2907" s="56">
        <v>0</v>
      </c>
      <c r="O2907" s="57">
        <f t="shared" si="12466"/>
        <v>0</v>
      </c>
      <c r="P2907" s="57">
        <v>0</v>
      </c>
      <c r="Q2907" s="56">
        <f t="shared" si="12468"/>
        <v>0</v>
      </c>
      <c r="R2907" s="56">
        <v>0</v>
      </c>
      <c r="S2907" s="57">
        <f t="shared" si="12450"/>
        <v>0</v>
      </c>
      <c r="T2907" s="56">
        <f t="shared" si="12451"/>
        <v>0</v>
      </c>
      <c r="U2907" s="56">
        <v>0</v>
      </c>
      <c r="V2907" s="57">
        <f t="shared" si="12452"/>
        <v>0</v>
      </c>
      <c r="W2907" s="57">
        <v>0</v>
      </c>
      <c r="X2907" s="56">
        <f t="shared" si="12469"/>
        <v>0</v>
      </c>
      <c r="Y2907" s="56">
        <v>0</v>
      </c>
      <c r="Z2907" s="57">
        <f t="shared" si="12454"/>
        <v>0</v>
      </c>
      <c r="AA2907" s="56">
        <f t="shared" si="12455"/>
        <v>0</v>
      </c>
      <c r="AB2907" s="56">
        <v>0</v>
      </c>
      <c r="AC2907" s="57">
        <f t="shared" si="12456"/>
        <v>0</v>
      </c>
      <c r="AD2907" s="57">
        <v>0</v>
      </c>
      <c r="AE2907" s="56">
        <f t="shared" si="12470"/>
        <v>0</v>
      </c>
      <c r="AF2907" s="56">
        <v>0</v>
      </c>
      <c r="AG2907" s="57">
        <f t="shared" si="12458"/>
        <v>0</v>
      </c>
      <c r="AH2907" s="56">
        <f t="shared" si="12459"/>
        <v>0</v>
      </c>
      <c r="AI2907" s="56">
        <v>0</v>
      </c>
      <c r="AJ2907" s="57">
        <f t="shared" si="12460"/>
        <v>0</v>
      </c>
      <c r="AK2907" s="57">
        <v>0</v>
      </c>
      <c r="AL2907" s="56">
        <f t="shared" si="12471"/>
        <v>0</v>
      </c>
      <c r="AM2907" s="56">
        <v>0</v>
      </c>
      <c r="AN2907" s="57">
        <f t="shared" si="12462"/>
        <v>0</v>
      </c>
      <c r="AO2907" s="56">
        <f t="shared" si="12463"/>
        <v>0</v>
      </c>
      <c r="AP2907" s="56">
        <v>0</v>
      </c>
      <c r="AQ2907" s="57">
        <f t="shared" si="12464"/>
        <v>0</v>
      </c>
      <c r="AR2907" s="57">
        <v>0</v>
      </c>
      <c r="AS2907" s="57" t="s">
        <v>43</v>
      </c>
      <c r="AT2907" s="179"/>
      <c r="AU2907" s="176"/>
      <c r="AV2907" s="177"/>
      <c r="AW2907" s="177"/>
      <c r="AX2907" s="177"/>
      <c r="AY2907" s="177"/>
      <c r="BD2907" s="224" t="s">
        <v>78</v>
      </c>
    </row>
    <row r="2908" spans="1:56" s="19" customFormat="1" ht="70.5" customHeight="1">
      <c r="A2908" s="154">
        <v>2019</v>
      </c>
      <c r="B2908" s="190">
        <v>8323</v>
      </c>
      <c r="C2908" s="154">
        <v>5</v>
      </c>
      <c r="D2908" s="154">
        <v>1</v>
      </c>
      <c r="E2908" s="154">
        <v>5000</v>
      </c>
      <c r="F2908" s="154">
        <v>5600</v>
      </c>
      <c r="G2908" s="154">
        <v>566</v>
      </c>
      <c r="H2908" s="154"/>
      <c r="I2908" s="172" t="s">
        <v>306</v>
      </c>
      <c r="J2908" s="158">
        <f>SUM(J2909:J2916)</f>
        <v>480000</v>
      </c>
      <c r="K2908" s="158">
        <f t="shared" ref="K2908:O2908" si="12472">SUM(K2909:K2916)</f>
        <v>0</v>
      </c>
      <c r="L2908" s="158">
        <f t="shared" si="12472"/>
        <v>480000</v>
      </c>
      <c r="M2908" s="158">
        <f t="shared" si="12472"/>
        <v>0</v>
      </c>
      <c r="N2908" s="158">
        <f t="shared" si="12472"/>
        <v>0</v>
      </c>
      <c r="O2908" s="158">
        <f t="shared" si="12472"/>
        <v>0</v>
      </c>
      <c r="P2908" s="158">
        <f>L2908+O2908</f>
        <v>480000</v>
      </c>
      <c r="Q2908" s="158">
        <f>SUM(Q2909:Q2916)</f>
        <v>0</v>
      </c>
      <c r="R2908" s="158">
        <f t="shared" ref="R2908:V2908" si="12473">SUM(R2909:R2916)</f>
        <v>0</v>
      </c>
      <c r="S2908" s="158">
        <f t="shared" si="12473"/>
        <v>0</v>
      </c>
      <c r="T2908" s="158">
        <f t="shared" si="12473"/>
        <v>0</v>
      </c>
      <c r="U2908" s="158">
        <f t="shared" si="12473"/>
        <v>0</v>
      </c>
      <c r="V2908" s="158">
        <f t="shared" si="12473"/>
        <v>0</v>
      </c>
      <c r="W2908" s="158">
        <f>S2908+V2908</f>
        <v>0</v>
      </c>
      <c r="X2908" s="158">
        <f>SUM(X2909:X2916)</f>
        <v>0</v>
      </c>
      <c r="Y2908" s="158">
        <f t="shared" ref="Y2908:AC2908" si="12474">SUM(Y2909:Y2916)</f>
        <v>0</v>
      </c>
      <c r="Z2908" s="158">
        <f t="shared" si="12474"/>
        <v>0</v>
      </c>
      <c r="AA2908" s="158">
        <f t="shared" si="12474"/>
        <v>0</v>
      </c>
      <c r="AB2908" s="158">
        <f t="shared" si="12474"/>
        <v>0</v>
      </c>
      <c r="AC2908" s="158">
        <f t="shared" si="12474"/>
        <v>0</v>
      </c>
      <c r="AD2908" s="158">
        <f>Z2908+AC2908</f>
        <v>0</v>
      </c>
      <c r="AE2908" s="158">
        <f>SUM(AE2909:AE2916)</f>
        <v>0</v>
      </c>
      <c r="AF2908" s="158">
        <f t="shared" ref="AF2908:AI2908" si="12475">SUM(AF2909:AF2916)</f>
        <v>0</v>
      </c>
      <c r="AG2908" s="158">
        <f t="shared" si="12475"/>
        <v>0</v>
      </c>
      <c r="AH2908" s="158">
        <f t="shared" si="12475"/>
        <v>0</v>
      </c>
      <c r="AI2908" s="158">
        <f t="shared" si="12475"/>
        <v>0</v>
      </c>
      <c r="AJ2908" s="158">
        <f t="shared" ref="AJ2908" si="12476">SUM(AJ2909:AJ2916)</f>
        <v>0</v>
      </c>
      <c r="AK2908" s="158">
        <f>AG2908+AJ2908</f>
        <v>0</v>
      </c>
      <c r="AL2908" s="158">
        <f>SUM(AL2909:AL2916)</f>
        <v>480000</v>
      </c>
      <c r="AM2908" s="158">
        <f t="shared" ref="AM2908:AQ2908" si="12477">SUM(AM2909:AM2916)</f>
        <v>0</v>
      </c>
      <c r="AN2908" s="158">
        <f t="shared" si="12477"/>
        <v>480000</v>
      </c>
      <c r="AO2908" s="158">
        <f t="shared" si="12477"/>
        <v>0</v>
      </c>
      <c r="AP2908" s="158">
        <f t="shared" si="12477"/>
        <v>0</v>
      </c>
      <c r="AQ2908" s="158">
        <f t="shared" si="12477"/>
        <v>0</v>
      </c>
      <c r="AR2908" s="158">
        <f>AN2908+AQ2908</f>
        <v>480000</v>
      </c>
      <c r="AS2908" s="158"/>
      <c r="AT2908" s="159"/>
      <c r="AU2908" s="160"/>
      <c r="AV2908" s="161"/>
      <c r="AW2908" s="161"/>
      <c r="AX2908" s="161"/>
      <c r="AY2908" s="161"/>
      <c r="BD2908" s="173"/>
    </row>
    <row r="2909" spans="1:56" s="19" customFormat="1" ht="70.5" customHeight="1">
      <c r="A2909" s="54">
        <v>2019</v>
      </c>
      <c r="B2909" s="174">
        <v>8323</v>
      </c>
      <c r="C2909" s="54">
        <v>5</v>
      </c>
      <c r="D2909" s="54">
        <v>1</v>
      </c>
      <c r="E2909" s="54">
        <v>5000</v>
      </c>
      <c r="F2909" s="54">
        <v>5600</v>
      </c>
      <c r="G2909" s="54">
        <v>566</v>
      </c>
      <c r="H2909" s="163">
        <v>1</v>
      </c>
      <c r="I2909" s="175" t="s">
        <v>1016</v>
      </c>
      <c r="J2909" s="56">
        <v>280000</v>
      </c>
      <c r="K2909" s="56">
        <v>0</v>
      </c>
      <c r="L2909" s="57">
        <f t="shared" ref="L2909:L2916" si="12478">J2909+K2909</f>
        <v>280000</v>
      </c>
      <c r="M2909" s="56">
        <v>0</v>
      </c>
      <c r="N2909" s="56">
        <v>0</v>
      </c>
      <c r="O2909" s="57">
        <f t="shared" ref="O2909:O2916" si="12479">M2909+N2909</f>
        <v>0</v>
      </c>
      <c r="P2909" s="57">
        <f>L2909+O2909</f>
        <v>280000</v>
      </c>
      <c r="Q2909" s="56">
        <f t="shared" ref="Q2909:Q2916" si="12480">ROUND(W2909*0.8,0)</f>
        <v>0</v>
      </c>
      <c r="R2909" s="56">
        <v>0</v>
      </c>
      <c r="S2909" s="57">
        <f t="shared" ref="S2909:S2916" si="12481">Q2909+R2909</f>
        <v>0</v>
      </c>
      <c r="T2909" s="56">
        <f t="shared" ref="T2909:T2916" si="12482">W2909-Q2909</f>
        <v>0</v>
      </c>
      <c r="U2909" s="56">
        <v>0</v>
      </c>
      <c r="V2909" s="57">
        <f t="shared" ref="V2909:V2916" si="12483">T2909+U2909</f>
        <v>0</v>
      </c>
      <c r="W2909" s="57">
        <v>0</v>
      </c>
      <c r="X2909" s="56">
        <f t="shared" ref="X2909:X2916" si="12484">ROUND(AD2909*0.8,0)</f>
        <v>0</v>
      </c>
      <c r="Y2909" s="56">
        <v>0</v>
      </c>
      <c r="Z2909" s="57">
        <f t="shared" ref="Z2909:Z2916" si="12485">X2909+Y2909</f>
        <v>0</v>
      </c>
      <c r="AA2909" s="56">
        <f t="shared" ref="AA2909:AA2916" si="12486">AD2909-X2909</f>
        <v>0</v>
      </c>
      <c r="AB2909" s="56">
        <v>0</v>
      </c>
      <c r="AC2909" s="57">
        <f t="shared" ref="AC2909:AC2916" si="12487">AA2909+AB2909</f>
        <v>0</v>
      </c>
      <c r="AD2909" s="57">
        <v>0</v>
      </c>
      <c r="AE2909" s="56">
        <f t="shared" ref="AE2909:AE2916" si="12488">ROUND(AK2909*0.8,0)</f>
        <v>0</v>
      </c>
      <c r="AF2909" s="56">
        <v>0</v>
      </c>
      <c r="AG2909" s="57">
        <f t="shared" ref="AG2909:AG2916" si="12489">AE2909+AF2909</f>
        <v>0</v>
      </c>
      <c r="AH2909" s="56">
        <f t="shared" ref="AH2909:AH2916" si="12490">AK2909-AE2909</f>
        <v>0</v>
      </c>
      <c r="AI2909" s="56">
        <v>0</v>
      </c>
      <c r="AJ2909" s="57">
        <f t="shared" ref="AJ2909:AJ2916" si="12491">AH2909+AI2909</f>
        <v>0</v>
      </c>
      <c r="AK2909" s="57">
        <v>0</v>
      </c>
      <c r="AL2909" s="56">
        <f t="shared" ref="AL2909" si="12492">J2909-Q2909-X2909-AE2909</f>
        <v>280000</v>
      </c>
      <c r="AM2909" s="56">
        <f t="shared" ref="AM2909" si="12493">K2909-R2909-Y2909-AF2909</f>
        <v>0</v>
      </c>
      <c r="AN2909" s="57">
        <f t="shared" ref="AN2909" si="12494">AL2909+AM2909</f>
        <v>280000</v>
      </c>
      <c r="AO2909" s="56">
        <f t="shared" ref="AO2909" si="12495">M2909-T2909-AA2909-AH2909</f>
        <v>0</v>
      </c>
      <c r="AP2909" s="56">
        <f t="shared" ref="AP2909" si="12496">N2909-U2909-AB2909-AI2909</f>
        <v>0</v>
      </c>
      <c r="AQ2909" s="57">
        <f t="shared" ref="AQ2909" si="12497">AO2909+AP2909</f>
        <v>0</v>
      </c>
      <c r="AR2909" s="57">
        <f t="shared" ref="AR2909" si="12498">AN2909+AQ2909</f>
        <v>280000</v>
      </c>
      <c r="AS2909" s="57" t="s">
        <v>43</v>
      </c>
      <c r="AT2909" s="179">
        <v>40</v>
      </c>
      <c r="AU2909" s="176">
        <v>0</v>
      </c>
      <c r="AV2909" s="177">
        <v>0</v>
      </c>
      <c r="AW2909" s="177">
        <v>0</v>
      </c>
      <c r="AX2909" s="171">
        <f t="shared" ref="AX2909" si="12499">AT2909-AV2909</f>
        <v>40</v>
      </c>
      <c r="AY2909" s="171">
        <f t="shared" ref="AY2909" si="12500">AU2909-AW2909</f>
        <v>0</v>
      </c>
      <c r="BD2909" s="224" t="s">
        <v>78</v>
      </c>
    </row>
    <row r="2910" spans="1:56" s="19" customFormat="1" ht="70.5" hidden="1" customHeight="1">
      <c r="A2910" s="54">
        <v>2018</v>
      </c>
      <c r="B2910" s="174">
        <v>8323</v>
      </c>
      <c r="C2910" s="54">
        <v>5</v>
      </c>
      <c r="D2910" s="54">
        <v>1</v>
      </c>
      <c r="E2910" s="54">
        <v>5000</v>
      </c>
      <c r="F2910" s="54">
        <v>5600</v>
      </c>
      <c r="G2910" s="54">
        <v>566</v>
      </c>
      <c r="H2910" s="163">
        <v>2</v>
      </c>
      <c r="I2910" s="175" t="s">
        <v>1271</v>
      </c>
      <c r="J2910" s="56">
        <f t="shared" ref="J2910:J2916" si="12501">ROUND(P2910*0.8,0)</f>
        <v>0</v>
      </c>
      <c r="K2910" s="56">
        <v>0</v>
      </c>
      <c r="L2910" s="57">
        <f t="shared" si="12478"/>
        <v>0</v>
      </c>
      <c r="M2910" s="56">
        <f t="shared" ref="M2910:M2916" si="12502">P2910-J2910</f>
        <v>0</v>
      </c>
      <c r="N2910" s="56">
        <v>0</v>
      </c>
      <c r="O2910" s="57">
        <f t="shared" si="12479"/>
        <v>0</v>
      </c>
      <c r="P2910" s="57">
        <v>0</v>
      </c>
      <c r="Q2910" s="56">
        <f t="shared" si="12480"/>
        <v>0</v>
      </c>
      <c r="R2910" s="56">
        <v>0</v>
      </c>
      <c r="S2910" s="57">
        <f t="shared" si="12481"/>
        <v>0</v>
      </c>
      <c r="T2910" s="56">
        <f t="shared" si="12482"/>
        <v>0</v>
      </c>
      <c r="U2910" s="56">
        <v>0</v>
      </c>
      <c r="V2910" s="57">
        <f t="shared" si="12483"/>
        <v>0</v>
      </c>
      <c r="W2910" s="57">
        <v>0</v>
      </c>
      <c r="X2910" s="56">
        <f t="shared" si="12484"/>
        <v>0</v>
      </c>
      <c r="Y2910" s="56">
        <v>0</v>
      </c>
      <c r="Z2910" s="57">
        <f t="shared" si="12485"/>
        <v>0</v>
      </c>
      <c r="AA2910" s="56">
        <f t="shared" si="12486"/>
        <v>0</v>
      </c>
      <c r="AB2910" s="56">
        <v>0</v>
      </c>
      <c r="AC2910" s="57">
        <f t="shared" si="12487"/>
        <v>0</v>
      </c>
      <c r="AD2910" s="57">
        <v>0</v>
      </c>
      <c r="AE2910" s="56">
        <f t="shared" si="12488"/>
        <v>0</v>
      </c>
      <c r="AF2910" s="56">
        <v>0</v>
      </c>
      <c r="AG2910" s="57">
        <f t="shared" si="12489"/>
        <v>0</v>
      </c>
      <c r="AH2910" s="56">
        <f t="shared" si="12490"/>
        <v>0</v>
      </c>
      <c r="AI2910" s="56">
        <v>0</v>
      </c>
      <c r="AJ2910" s="57">
        <f t="shared" si="12491"/>
        <v>0</v>
      </c>
      <c r="AK2910" s="57">
        <v>0</v>
      </c>
      <c r="AL2910" s="56">
        <f t="shared" ref="AL2910:AL2916" si="12503">ROUND(AR2910*0.8,0)</f>
        <v>0</v>
      </c>
      <c r="AM2910" s="56">
        <v>0</v>
      </c>
      <c r="AN2910" s="57">
        <f t="shared" ref="AN2910:AN2916" si="12504">AL2910+AM2910</f>
        <v>0</v>
      </c>
      <c r="AO2910" s="56">
        <f t="shared" ref="AO2910:AO2916" si="12505">AR2910-AL2910</f>
        <v>0</v>
      </c>
      <c r="AP2910" s="56">
        <v>0</v>
      </c>
      <c r="AQ2910" s="57">
        <f t="shared" ref="AQ2910:AQ2916" si="12506">AO2910+AP2910</f>
        <v>0</v>
      </c>
      <c r="AR2910" s="57">
        <v>0</v>
      </c>
      <c r="AS2910" s="57" t="s">
        <v>43</v>
      </c>
      <c r="AT2910" s="179"/>
      <c r="AU2910" s="176"/>
      <c r="AV2910" s="177"/>
      <c r="AW2910" s="177"/>
      <c r="AX2910" s="177"/>
      <c r="AY2910" s="177"/>
      <c r="BD2910" s="224" t="s">
        <v>78</v>
      </c>
    </row>
    <row r="2911" spans="1:56" s="19" customFormat="1" ht="70.5" hidden="1" customHeight="1">
      <c r="A2911" s="54">
        <v>2018</v>
      </c>
      <c r="B2911" s="174">
        <v>8323</v>
      </c>
      <c r="C2911" s="54">
        <v>5</v>
      </c>
      <c r="D2911" s="54">
        <v>1</v>
      </c>
      <c r="E2911" s="54">
        <v>5000</v>
      </c>
      <c r="F2911" s="54">
        <v>5600</v>
      </c>
      <c r="G2911" s="54">
        <v>566</v>
      </c>
      <c r="H2911" s="163">
        <v>3</v>
      </c>
      <c r="I2911" s="175" t="s">
        <v>1272</v>
      </c>
      <c r="J2911" s="56">
        <f t="shared" si="12501"/>
        <v>0</v>
      </c>
      <c r="K2911" s="56">
        <v>0</v>
      </c>
      <c r="L2911" s="57">
        <f t="shared" si="12478"/>
        <v>0</v>
      </c>
      <c r="M2911" s="56">
        <f t="shared" si="12502"/>
        <v>0</v>
      </c>
      <c r="N2911" s="56">
        <v>0</v>
      </c>
      <c r="O2911" s="57">
        <f t="shared" si="12479"/>
        <v>0</v>
      </c>
      <c r="P2911" s="57">
        <v>0</v>
      </c>
      <c r="Q2911" s="56">
        <f t="shared" si="12480"/>
        <v>0</v>
      </c>
      <c r="R2911" s="56">
        <v>0</v>
      </c>
      <c r="S2911" s="57">
        <f t="shared" si="12481"/>
        <v>0</v>
      </c>
      <c r="T2911" s="56">
        <f t="shared" si="12482"/>
        <v>0</v>
      </c>
      <c r="U2911" s="56">
        <v>0</v>
      </c>
      <c r="V2911" s="57">
        <f t="shared" si="12483"/>
        <v>0</v>
      </c>
      <c r="W2911" s="57">
        <v>0</v>
      </c>
      <c r="X2911" s="56">
        <f t="shared" si="12484"/>
        <v>0</v>
      </c>
      <c r="Y2911" s="56">
        <v>0</v>
      </c>
      <c r="Z2911" s="57">
        <f t="shared" si="12485"/>
        <v>0</v>
      </c>
      <c r="AA2911" s="56">
        <f t="shared" si="12486"/>
        <v>0</v>
      </c>
      <c r="AB2911" s="56">
        <v>0</v>
      </c>
      <c r="AC2911" s="57">
        <f t="shared" si="12487"/>
        <v>0</v>
      </c>
      <c r="AD2911" s="57">
        <v>0</v>
      </c>
      <c r="AE2911" s="56">
        <f t="shared" si="12488"/>
        <v>0</v>
      </c>
      <c r="AF2911" s="56">
        <v>0</v>
      </c>
      <c r="AG2911" s="57">
        <f t="shared" si="12489"/>
        <v>0</v>
      </c>
      <c r="AH2911" s="56">
        <f t="shared" si="12490"/>
        <v>0</v>
      </c>
      <c r="AI2911" s="56">
        <v>0</v>
      </c>
      <c r="AJ2911" s="57">
        <f t="shared" si="12491"/>
        <v>0</v>
      </c>
      <c r="AK2911" s="57">
        <v>0</v>
      </c>
      <c r="AL2911" s="56">
        <f t="shared" si="12503"/>
        <v>0</v>
      </c>
      <c r="AM2911" s="56">
        <v>0</v>
      </c>
      <c r="AN2911" s="57">
        <f t="shared" si="12504"/>
        <v>0</v>
      </c>
      <c r="AO2911" s="56">
        <f t="shared" si="12505"/>
        <v>0</v>
      </c>
      <c r="AP2911" s="56">
        <v>0</v>
      </c>
      <c r="AQ2911" s="57">
        <f t="shared" si="12506"/>
        <v>0</v>
      </c>
      <c r="AR2911" s="57">
        <v>0</v>
      </c>
      <c r="AS2911" s="57" t="s">
        <v>43</v>
      </c>
      <c r="AT2911" s="179"/>
      <c r="AU2911" s="176"/>
      <c r="AV2911" s="177"/>
      <c r="AW2911" s="177"/>
      <c r="AX2911" s="177"/>
      <c r="AY2911" s="177"/>
      <c r="BD2911" s="224" t="s">
        <v>78</v>
      </c>
    </row>
    <row r="2912" spans="1:56" s="19" customFormat="1" ht="70.5" hidden="1" customHeight="1">
      <c r="A2912" s="54">
        <v>2018</v>
      </c>
      <c r="B2912" s="174">
        <v>8323</v>
      </c>
      <c r="C2912" s="54">
        <v>5</v>
      </c>
      <c r="D2912" s="54">
        <v>1</v>
      </c>
      <c r="E2912" s="54">
        <v>5000</v>
      </c>
      <c r="F2912" s="54">
        <v>5600</v>
      </c>
      <c r="G2912" s="54">
        <v>566</v>
      </c>
      <c r="H2912" s="163">
        <v>4</v>
      </c>
      <c r="I2912" s="175" t="s">
        <v>1017</v>
      </c>
      <c r="J2912" s="56">
        <f t="shared" si="12501"/>
        <v>0</v>
      </c>
      <c r="K2912" s="56">
        <v>0</v>
      </c>
      <c r="L2912" s="57">
        <f t="shared" si="12478"/>
        <v>0</v>
      </c>
      <c r="M2912" s="56">
        <f t="shared" si="12502"/>
        <v>0</v>
      </c>
      <c r="N2912" s="56">
        <v>0</v>
      </c>
      <c r="O2912" s="57">
        <f t="shared" si="12479"/>
        <v>0</v>
      </c>
      <c r="P2912" s="57">
        <v>0</v>
      </c>
      <c r="Q2912" s="56">
        <f t="shared" si="12480"/>
        <v>0</v>
      </c>
      <c r="R2912" s="56">
        <v>0</v>
      </c>
      <c r="S2912" s="57">
        <f t="shared" si="12481"/>
        <v>0</v>
      </c>
      <c r="T2912" s="56">
        <f t="shared" si="12482"/>
        <v>0</v>
      </c>
      <c r="U2912" s="56">
        <v>0</v>
      </c>
      <c r="V2912" s="57">
        <f t="shared" si="12483"/>
        <v>0</v>
      </c>
      <c r="W2912" s="57">
        <v>0</v>
      </c>
      <c r="X2912" s="56">
        <f t="shared" si="12484"/>
        <v>0</v>
      </c>
      <c r="Y2912" s="56">
        <v>0</v>
      </c>
      <c r="Z2912" s="57">
        <f t="shared" si="12485"/>
        <v>0</v>
      </c>
      <c r="AA2912" s="56">
        <f t="shared" si="12486"/>
        <v>0</v>
      </c>
      <c r="AB2912" s="56">
        <v>0</v>
      </c>
      <c r="AC2912" s="57">
        <f t="shared" si="12487"/>
        <v>0</v>
      </c>
      <c r="AD2912" s="57">
        <v>0</v>
      </c>
      <c r="AE2912" s="56">
        <f t="shared" si="12488"/>
        <v>0</v>
      </c>
      <c r="AF2912" s="56">
        <v>0</v>
      </c>
      <c r="AG2912" s="57">
        <f t="shared" si="12489"/>
        <v>0</v>
      </c>
      <c r="AH2912" s="56">
        <f t="shared" si="12490"/>
        <v>0</v>
      </c>
      <c r="AI2912" s="56">
        <v>0</v>
      </c>
      <c r="AJ2912" s="57">
        <f t="shared" si="12491"/>
        <v>0</v>
      </c>
      <c r="AK2912" s="57">
        <v>0</v>
      </c>
      <c r="AL2912" s="56">
        <f t="shared" si="12503"/>
        <v>0</v>
      </c>
      <c r="AM2912" s="56">
        <v>0</v>
      </c>
      <c r="AN2912" s="57">
        <f t="shared" si="12504"/>
        <v>0</v>
      </c>
      <c r="AO2912" s="56">
        <f t="shared" si="12505"/>
        <v>0</v>
      </c>
      <c r="AP2912" s="56">
        <v>0</v>
      </c>
      <c r="AQ2912" s="57">
        <f t="shared" si="12506"/>
        <v>0</v>
      </c>
      <c r="AR2912" s="57">
        <v>0</v>
      </c>
      <c r="AS2912" s="57" t="s">
        <v>43</v>
      </c>
      <c r="AT2912" s="179"/>
      <c r="AU2912" s="176"/>
      <c r="AV2912" s="177"/>
      <c r="AW2912" s="177"/>
      <c r="AX2912" s="177"/>
      <c r="AY2912" s="177"/>
      <c r="BD2912" s="297" t="s">
        <v>78</v>
      </c>
    </row>
    <row r="2913" spans="1:56" s="19" customFormat="1" ht="70.5" customHeight="1">
      <c r="A2913" s="54">
        <v>2019</v>
      </c>
      <c r="B2913" s="174">
        <v>8323</v>
      </c>
      <c r="C2913" s="54">
        <v>5</v>
      </c>
      <c r="D2913" s="54">
        <v>1</v>
      </c>
      <c r="E2913" s="54">
        <v>5000</v>
      </c>
      <c r="F2913" s="54">
        <v>5600</v>
      </c>
      <c r="G2913" s="54">
        <v>566</v>
      </c>
      <c r="H2913" s="163">
        <v>5</v>
      </c>
      <c r="I2913" s="175" t="s">
        <v>1018</v>
      </c>
      <c r="J2913" s="56">
        <v>200000</v>
      </c>
      <c r="K2913" s="56">
        <v>0</v>
      </c>
      <c r="L2913" s="57">
        <f t="shared" si="12478"/>
        <v>200000</v>
      </c>
      <c r="M2913" s="56">
        <v>0</v>
      </c>
      <c r="N2913" s="56">
        <v>0</v>
      </c>
      <c r="O2913" s="57">
        <f t="shared" si="12479"/>
        <v>0</v>
      </c>
      <c r="P2913" s="57">
        <f>L2913+O2913</f>
        <v>200000</v>
      </c>
      <c r="Q2913" s="56">
        <f t="shared" si="12480"/>
        <v>0</v>
      </c>
      <c r="R2913" s="56">
        <v>0</v>
      </c>
      <c r="S2913" s="57">
        <f t="shared" si="12481"/>
        <v>0</v>
      </c>
      <c r="T2913" s="56">
        <f t="shared" si="12482"/>
        <v>0</v>
      </c>
      <c r="U2913" s="56">
        <v>0</v>
      </c>
      <c r="V2913" s="57">
        <f t="shared" si="12483"/>
        <v>0</v>
      </c>
      <c r="W2913" s="57">
        <v>0</v>
      </c>
      <c r="X2913" s="56">
        <f t="shared" si="12484"/>
        <v>0</v>
      </c>
      <c r="Y2913" s="56">
        <v>0</v>
      </c>
      <c r="Z2913" s="57">
        <f t="shared" si="12485"/>
        <v>0</v>
      </c>
      <c r="AA2913" s="56">
        <f t="shared" si="12486"/>
        <v>0</v>
      </c>
      <c r="AB2913" s="56">
        <v>0</v>
      </c>
      <c r="AC2913" s="57">
        <f t="shared" si="12487"/>
        <v>0</v>
      </c>
      <c r="AD2913" s="57">
        <v>0</v>
      </c>
      <c r="AE2913" s="56">
        <f t="shared" si="12488"/>
        <v>0</v>
      </c>
      <c r="AF2913" s="56">
        <v>0</v>
      </c>
      <c r="AG2913" s="57">
        <f t="shared" si="12489"/>
        <v>0</v>
      </c>
      <c r="AH2913" s="56">
        <f t="shared" si="12490"/>
        <v>0</v>
      </c>
      <c r="AI2913" s="56">
        <v>0</v>
      </c>
      <c r="AJ2913" s="57">
        <f t="shared" si="12491"/>
        <v>0</v>
      </c>
      <c r="AK2913" s="57">
        <v>0</v>
      </c>
      <c r="AL2913" s="56">
        <f t="shared" ref="AL2913" si="12507">J2913-Q2913-X2913-AE2913</f>
        <v>200000</v>
      </c>
      <c r="AM2913" s="56">
        <f t="shared" ref="AM2913" si="12508">K2913-R2913-Y2913-AF2913</f>
        <v>0</v>
      </c>
      <c r="AN2913" s="57">
        <f t="shared" si="12504"/>
        <v>200000</v>
      </c>
      <c r="AO2913" s="56">
        <f t="shared" ref="AO2913" si="12509">M2913-T2913-AA2913-AH2913</f>
        <v>0</v>
      </c>
      <c r="AP2913" s="56">
        <f t="shared" ref="AP2913" si="12510">N2913-U2913-AB2913-AI2913</f>
        <v>0</v>
      </c>
      <c r="AQ2913" s="57">
        <f t="shared" si="12506"/>
        <v>0</v>
      </c>
      <c r="AR2913" s="57">
        <f t="shared" ref="AR2913" si="12511">AN2913+AQ2913</f>
        <v>200000</v>
      </c>
      <c r="AS2913" s="57" t="s">
        <v>43</v>
      </c>
      <c r="AT2913" s="179">
        <v>40</v>
      </c>
      <c r="AU2913" s="176">
        <v>0</v>
      </c>
      <c r="AV2913" s="177">
        <v>0</v>
      </c>
      <c r="AW2913" s="177">
        <v>0</v>
      </c>
      <c r="AX2913" s="171">
        <f t="shared" ref="AX2913" si="12512">AT2913-AV2913</f>
        <v>40</v>
      </c>
      <c r="AY2913" s="171">
        <f t="shared" ref="AY2913" si="12513">AU2913-AW2913</f>
        <v>0</v>
      </c>
      <c r="BD2913" s="297" t="s">
        <v>78</v>
      </c>
    </row>
    <row r="2914" spans="1:56" s="19" customFormat="1" ht="70.5" hidden="1" customHeight="1">
      <c r="A2914" s="54">
        <v>2018</v>
      </c>
      <c r="B2914" s="174">
        <v>8323</v>
      </c>
      <c r="C2914" s="54">
        <v>5</v>
      </c>
      <c r="D2914" s="54">
        <v>1</v>
      </c>
      <c r="E2914" s="54">
        <v>5000</v>
      </c>
      <c r="F2914" s="54">
        <v>5600</v>
      </c>
      <c r="G2914" s="54">
        <v>566</v>
      </c>
      <c r="H2914" s="163">
        <v>6</v>
      </c>
      <c r="I2914" s="175" t="s">
        <v>1273</v>
      </c>
      <c r="J2914" s="56">
        <f t="shared" si="12501"/>
        <v>0</v>
      </c>
      <c r="K2914" s="56">
        <v>0</v>
      </c>
      <c r="L2914" s="57">
        <f t="shared" si="12478"/>
        <v>0</v>
      </c>
      <c r="M2914" s="56">
        <f t="shared" si="12502"/>
        <v>0</v>
      </c>
      <c r="N2914" s="56">
        <v>0</v>
      </c>
      <c r="O2914" s="57">
        <f t="shared" si="12479"/>
        <v>0</v>
      </c>
      <c r="P2914" s="57">
        <v>0</v>
      </c>
      <c r="Q2914" s="56">
        <f t="shared" si="12480"/>
        <v>0</v>
      </c>
      <c r="R2914" s="56">
        <v>0</v>
      </c>
      <c r="S2914" s="57">
        <f t="shared" si="12481"/>
        <v>0</v>
      </c>
      <c r="T2914" s="56">
        <f t="shared" si="12482"/>
        <v>0</v>
      </c>
      <c r="U2914" s="56">
        <v>0</v>
      </c>
      <c r="V2914" s="57">
        <f t="shared" si="12483"/>
        <v>0</v>
      </c>
      <c r="W2914" s="57">
        <v>0</v>
      </c>
      <c r="X2914" s="56">
        <f t="shared" si="12484"/>
        <v>0</v>
      </c>
      <c r="Y2914" s="56">
        <v>0</v>
      </c>
      <c r="Z2914" s="57">
        <f t="shared" si="12485"/>
        <v>0</v>
      </c>
      <c r="AA2914" s="56">
        <f t="shared" si="12486"/>
        <v>0</v>
      </c>
      <c r="AB2914" s="56">
        <v>0</v>
      </c>
      <c r="AC2914" s="57">
        <f t="shared" si="12487"/>
        <v>0</v>
      </c>
      <c r="AD2914" s="57">
        <v>0</v>
      </c>
      <c r="AE2914" s="56">
        <f t="shared" si="12488"/>
        <v>0</v>
      </c>
      <c r="AF2914" s="56">
        <v>0</v>
      </c>
      <c r="AG2914" s="57">
        <f t="shared" si="12489"/>
        <v>0</v>
      </c>
      <c r="AH2914" s="56">
        <f t="shared" si="12490"/>
        <v>0</v>
      </c>
      <c r="AI2914" s="56">
        <v>0</v>
      </c>
      <c r="AJ2914" s="57">
        <f t="shared" si="12491"/>
        <v>0</v>
      </c>
      <c r="AK2914" s="57">
        <v>0</v>
      </c>
      <c r="AL2914" s="56">
        <f t="shared" si="12503"/>
        <v>0</v>
      </c>
      <c r="AM2914" s="56">
        <v>0</v>
      </c>
      <c r="AN2914" s="57">
        <f t="shared" si="12504"/>
        <v>0</v>
      </c>
      <c r="AO2914" s="56">
        <f t="shared" si="12505"/>
        <v>0</v>
      </c>
      <c r="AP2914" s="56">
        <v>0</v>
      </c>
      <c r="AQ2914" s="57">
        <f t="shared" si="12506"/>
        <v>0</v>
      </c>
      <c r="AR2914" s="57">
        <v>0</v>
      </c>
      <c r="AS2914" s="57" t="s">
        <v>43</v>
      </c>
      <c r="AT2914" s="179"/>
      <c r="AU2914" s="176"/>
      <c r="AV2914" s="177"/>
      <c r="AW2914" s="177"/>
      <c r="AX2914" s="177"/>
      <c r="AY2914" s="177"/>
      <c r="BD2914" s="297" t="s">
        <v>78</v>
      </c>
    </row>
    <row r="2915" spans="1:56" s="19" customFormat="1" ht="70.5" hidden="1" customHeight="1">
      <c r="A2915" s="54">
        <v>2018</v>
      </c>
      <c r="B2915" s="174">
        <v>8323</v>
      </c>
      <c r="C2915" s="54">
        <v>5</v>
      </c>
      <c r="D2915" s="54">
        <v>1</v>
      </c>
      <c r="E2915" s="54">
        <v>5000</v>
      </c>
      <c r="F2915" s="54">
        <v>5600</v>
      </c>
      <c r="G2915" s="54">
        <v>566</v>
      </c>
      <c r="H2915" s="163">
        <v>7</v>
      </c>
      <c r="I2915" s="175" t="s">
        <v>690</v>
      </c>
      <c r="J2915" s="56">
        <f t="shared" si="12501"/>
        <v>0</v>
      </c>
      <c r="K2915" s="56">
        <v>0</v>
      </c>
      <c r="L2915" s="57">
        <f t="shared" si="12478"/>
        <v>0</v>
      </c>
      <c r="M2915" s="56">
        <f t="shared" si="12502"/>
        <v>0</v>
      </c>
      <c r="N2915" s="56">
        <v>0</v>
      </c>
      <c r="O2915" s="57">
        <f t="shared" si="12479"/>
        <v>0</v>
      </c>
      <c r="P2915" s="57">
        <v>0</v>
      </c>
      <c r="Q2915" s="56">
        <f t="shared" si="12480"/>
        <v>0</v>
      </c>
      <c r="R2915" s="56">
        <v>0</v>
      </c>
      <c r="S2915" s="57">
        <f t="shared" si="12481"/>
        <v>0</v>
      </c>
      <c r="T2915" s="56">
        <f t="shared" si="12482"/>
        <v>0</v>
      </c>
      <c r="U2915" s="56">
        <v>0</v>
      </c>
      <c r="V2915" s="57">
        <f t="shared" si="12483"/>
        <v>0</v>
      </c>
      <c r="W2915" s="57">
        <v>0</v>
      </c>
      <c r="X2915" s="56">
        <f t="shared" si="12484"/>
        <v>0</v>
      </c>
      <c r="Y2915" s="56">
        <v>0</v>
      </c>
      <c r="Z2915" s="57">
        <f t="shared" si="12485"/>
        <v>0</v>
      </c>
      <c r="AA2915" s="56">
        <f t="shared" si="12486"/>
        <v>0</v>
      </c>
      <c r="AB2915" s="56">
        <v>0</v>
      </c>
      <c r="AC2915" s="57">
        <f t="shared" si="12487"/>
        <v>0</v>
      </c>
      <c r="AD2915" s="57">
        <v>0</v>
      </c>
      <c r="AE2915" s="56">
        <f t="shared" si="12488"/>
        <v>0</v>
      </c>
      <c r="AF2915" s="56">
        <v>0</v>
      </c>
      <c r="AG2915" s="57">
        <f t="shared" si="12489"/>
        <v>0</v>
      </c>
      <c r="AH2915" s="56">
        <f t="shared" si="12490"/>
        <v>0</v>
      </c>
      <c r="AI2915" s="56">
        <v>0</v>
      </c>
      <c r="AJ2915" s="57">
        <f t="shared" si="12491"/>
        <v>0</v>
      </c>
      <c r="AK2915" s="57">
        <v>0</v>
      </c>
      <c r="AL2915" s="56">
        <f t="shared" si="12503"/>
        <v>0</v>
      </c>
      <c r="AM2915" s="56">
        <v>0</v>
      </c>
      <c r="AN2915" s="57">
        <f t="shared" si="12504"/>
        <v>0</v>
      </c>
      <c r="AO2915" s="56">
        <f t="shared" si="12505"/>
        <v>0</v>
      </c>
      <c r="AP2915" s="56">
        <v>0</v>
      </c>
      <c r="AQ2915" s="57">
        <f t="shared" si="12506"/>
        <v>0</v>
      </c>
      <c r="AR2915" s="57">
        <v>0</v>
      </c>
      <c r="AS2915" s="57" t="s">
        <v>43</v>
      </c>
      <c r="AT2915" s="179"/>
      <c r="AU2915" s="176"/>
      <c r="AV2915" s="177"/>
      <c r="AW2915" s="177"/>
      <c r="AX2915" s="177"/>
      <c r="AY2915" s="177"/>
      <c r="BD2915" s="297" t="s">
        <v>78</v>
      </c>
    </row>
    <row r="2916" spans="1:56" s="19" customFormat="1" ht="70.5" hidden="1" customHeight="1">
      <c r="A2916" s="54">
        <v>2018</v>
      </c>
      <c r="B2916" s="174">
        <v>8323</v>
      </c>
      <c r="C2916" s="54">
        <v>5</v>
      </c>
      <c r="D2916" s="54">
        <v>1</v>
      </c>
      <c r="E2916" s="54">
        <v>5000</v>
      </c>
      <c r="F2916" s="54">
        <v>5600</v>
      </c>
      <c r="G2916" s="54">
        <v>566</v>
      </c>
      <c r="H2916" s="163">
        <v>8</v>
      </c>
      <c r="I2916" s="175" t="s">
        <v>693</v>
      </c>
      <c r="J2916" s="56">
        <f t="shared" si="12501"/>
        <v>0</v>
      </c>
      <c r="K2916" s="56">
        <v>0</v>
      </c>
      <c r="L2916" s="57">
        <f t="shared" si="12478"/>
        <v>0</v>
      </c>
      <c r="M2916" s="56">
        <f t="shared" si="12502"/>
        <v>0</v>
      </c>
      <c r="N2916" s="56">
        <v>0</v>
      </c>
      <c r="O2916" s="57">
        <f t="shared" si="12479"/>
        <v>0</v>
      </c>
      <c r="P2916" s="57">
        <v>0</v>
      </c>
      <c r="Q2916" s="56">
        <f t="shared" si="12480"/>
        <v>0</v>
      </c>
      <c r="R2916" s="56">
        <v>0</v>
      </c>
      <c r="S2916" s="57">
        <f t="shared" si="12481"/>
        <v>0</v>
      </c>
      <c r="T2916" s="56">
        <f t="shared" si="12482"/>
        <v>0</v>
      </c>
      <c r="U2916" s="56">
        <v>0</v>
      </c>
      <c r="V2916" s="57">
        <f t="shared" si="12483"/>
        <v>0</v>
      </c>
      <c r="W2916" s="57">
        <v>0</v>
      </c>
      <c r="X2916" s="56">
        <f t="shared" si="12484"/>
        <v>0</v>
      </c>
      <c r="Y2916" s="56">
        <v>0</v>
      </c>
      <c r="Z2916" s="57">
        <f t="shared" si="12485"/>
        <v>0</v>
      </c>
      <c r="AA2916" s="56">
        <f t="shared" si="12486"/>
        <v>0</v>
      </c>
      <c r="AB2916" s="56">
        <v>0</v>
      </c>
      <c r="AC2916" s="57">
        <f t="shared" si="12487"/>
        <v>0</v>
      </c>
      <c r="AD2916" s="57">
        <v>0</v>
      </c>
      <c r="AE2916" s="56">
        <f t="shared" si="12488"/>
        <v>0</v>
      </c>
      <c r="AF2916" s="56">
        <v>0</v>
      </c>
      <c r="AG2916" s="57">
        <f t="shared" si="12489"/>
        <v>0</v>
      </c>
      <c r="AH2916" s="56">
        <f t="shared" si="12490"/>
        <v>0</v>
      </c>
      <c r="AI2916" s="56">
        <v>0</v>
      </c>
      <c r="AJ2916" s="57">
        <f t="shared" si="12491"/>
        <v>0</v>
      </c>
      <c r="AK2916" s="57">
        <v>0</v>
      </c>
      <c r="AL2916" s="56">
        <f t="shared" si="12503"/>
        <v>0</v>
      </c>
      <c r="AM2916" s="56">
        <v>0</v>
      </c>
      <c r="AN2916" s="57">
        <f t="shared" si="12504"/>
        <v>0</v>
      </c>
      <c r="AO2916" s="56">
        <f t="shared" si="12505"/>
        <v>0</v>
      </c>
      <c r="AP2916" s="56">
        <v>0</v>
      </c>
      <c r="AQ2916" s="57">
        <f t="shared" si="12506"/>
        <v>0</v>
      </c>
      <c r="AR2916" s="57">
        <v>0</v>
      </c>
      <c r="AS2916" s="57" t="s">
        <v>43</v>
      </c>
      <c r="AT2916" s="179"/>
      <c r="AU2916" s="176"/>
      <c r="AV2916" s="177"/>
      <c r="AW2916" s="177"/>
      <c r="AX2916" s="177"/>
      <c r="AY2916" s="177"/>
      <c r="BD2916" s="297" t="s">
        <v>78</v>
      </c>
    </row>
    <row r="2917" spans="1:56" s="19" customFormat="1" ht="70.5" hidden="1" customHeight="1">
      <c r="A2917" s="154">
        <v>2018</v>
      </c>
      <c r="B2917" s="155">
        <v>8323</v>
      </c>
      <c r="C2917" s="154">
        <v>5</v>
      </c>
      <c r="D2917" s="154">
        <v>1</v>
      </c>
      <c r="E2917" s="154">
        <v>5000</v>
      </c>
      <c r="F2917" s="154">
        <v>5600</v>
      </c>
      <c r="G2917" s="154">
        <v>569</v>
      </c>
      <c r="H2917" s="154"/>
      <c r="I2917" s="172" t="s">
        <v>308</v>
      </c>
      <c r="J2917" s="158">
        <f>SUM(J2918:J2922)</f>
        <v>0</v>
      </c>
      <c r="K2917" s="158">
        <f t="shared" ref="K2917:O2917" si="12514">SUM(K2918:K2922)</f>
        <v>0</v>
      </c>
      <c r="L2917" s="158">
        <f t="shared" si="12514"/>
        <v>0</v>
      </c>
      <c r="M2917" s="158">
        <f t="shared" si="12514"/>
        <v>0</v>
      </c>
      <c r="N2917" s="158">
        <f t="shared" si="12514"/>
        <v>0</v>
      </c>
      <c r="O2917" s="158">
        <f t="shared" si="12514"/>
        <v>0</v>
      </c>
      <c r="P2917" s="158">
        <f>L2917+O2917</f>
        <v>0</v>
      </c>
      <c r="Q2917" s="158">
        <f>SUM(Q2918:Q2922)</f>
        <v>0</v>
      </c>
      <c r="R2917" s="158">
        <f t="shared" ref="R2917:V2917" si="12515">SUM(R2918:R2922)</f>
        <v>0</v>
      </c>
      <c r="S2917" s="158">
        <f t="shared" si="12515"/>
        <v>0</v>
      </c>
      <c r="T2917" s="158">
        <f t="shared" si="12515"/>
        <v>0</v>
      </c>
      <c r="U2917" s="158">
        <f t="shared" si="12515"/>
        <v>0</v>
      </c>
      <c r="V2917" s="158">
        <f t="shared" si="12515"/>
        <v>0</v>
      </c>
      <c r="W2917" s="158">
        <f>S2917+V2917</f>
        <v>0</v>
      </c>
      <c r="X2917" s="158">
        <f>SUM(X2918:X2922)</f>
        <v>0</v>
      </c>
      <c r="Y2917" s="158">
        <f t="shared" ref="Y2917:AC2917" si="12516">SUM(Y2918:Y2922)</f>
        <v>0</v>
      </c>
      <c r="Z2917" s="158">
        <f t="shared" si="12516"/>
        <v>0</v>
      </c>
      <c r="AA2917" s="158">
        <f t="shared" si="12516"/>
        <v>0</v>
      </c>
      <c r="AB2917" s="158">
        <f t="shared" si="12516"/>
        <v>0</v>
      </c>
      <c r="AC2917" s="158">
        <f t="shared" si="12516"/>
        <v>0</v>
      </c>
      <c r="AD2917" s="158">
        <f>Z2917+AC2917</f>
        <v>0</v>
      </c>
      <c r="AE2917" s="158">
        <f>SUM(AE2918:AE2922)</f>
        <v>0</v>
      </c>
      <c r="AF2917" s="158">
        <f t="shared" ref="AF2917:AI2917" si="12517">SUM(AF2918:AF2922)</f>
        <v>0</v>
      </c>
      <c r="AG2917" s="158">
        <f t="shared" si="12517"/>
        <v>0</v>
      </c>
      <c r="AH2917" s="158">
        <f t="shared" si="12517"/>
        <v>0</v>
      </c>
      <c r="AI2917" s="158">
        <f t="shared" si="12517"/>
        <v>0</v>
      </c>
      <c r="AJ2917" s="158">
        <f t="shared" ref="AJ2917" si="12518">SUM(AJ2918:AJ2922)</f>
        <v>0</v>
      </c>
      <c r="AK2917" s="158">
        <f>AG2917+AJ2917</f>
        <v>0</v>
      </c>
      <c r="AL2917" s="158">
        <f>SUM(AL2918:AL2922)</f>
        <v>0</v>
      </c>
      <c r="AM2917" s="158">
        <f t="shared" ref="AM2917:AQ2917" si="12519">SUM(AM2918:AM2922)</f>
        <v>0</v>
      </c>
      <c r="AN2917" s="158">
        <f t="shared" si="12519"/>
        <v>0</v>
      </c>
      <c r="AO2917" s="158">
        <f t="shared" si="12519"/>
        <v>0</v>
      </c>
      <c r="AP2917" s="158">
        <f t="shared" si="12519"/>
        <v>0</v>
      </c>
      <c r="AQ2917" s="158">
        <f t="shared" si="12519"/>
        <v>0</v>
      </c>
      <c r="AR2917" s="158">
        <f>AN2917+AQ2917</f>
        <v>0</v>
      </c>
      <c r="AS2917" s="158"/>
      <c r="AT2917" s="159"/>
      <c r="AU2917" s="160"/>
      <c r="AV2917" s="161"/>
      <c r="AW2917" s="161"/>
      <c r="AX2917" s="161"/>
      <c r="AY2917" s="161"/>
      <c r="BD2917" s="173"/>
    </row>
    <row r="2918" spans="1:56" s="19" customFormat="1" ht="70.5" hidden="1" customHeight="1">
      <c r="A2918" s="54">
        <v>2018</v>
      </c>
      <c r="B2918" s="174">
        <v>8323</v>
      </c>
      <c r="C2918" s="54">
        <v>5</v>
      </c>
      <c r="D2918" s="54">
        <v>1</v>
      </c>
      <c r="E2918" s="54">
        <v>5000</v>
      </c>
      <c r="F2918" s="54">
        <v>5600</v>
      </c>
      <c r="G2918" s="54">
        <v>569</v>
      </c>
      <c r="H2918" s="163">
        <v>1</v>
      </c>
      <c r="I2918" s="175" t="s">
        <v>1275</v>
      </c>
      <c r="J2918" s="56">
        <f t="shared" ref="J2918:J2921" si="12520">ROUND(P2918*0.8,0)</f>
        <v>0</v>
      </c>
      <c r="K2918" s="56">
        <v>0</v>
      </c>
      <c r="L2918" s="57">
        <f t="shared" ref="L2918:L2921" si="12521">J2918+K2918</f>
        <v>0</v>
      </c>
      <c r="M2918" s="56">
        <f>P2918-J2918</f>
        <v>0</v>
      </c>
      <c r="N2918" s="56">
        <v>0</v>
      </c>
      <c r="O2918" s="57">
        <f t="shared" ref="O2918:O2921" si="12522">M2918+N2918</f>
        <v>0</v>
      </c>
      <c r="P2918" s="57">
        <v>0</v>
      </c>
      <c r="Q2918" s="56">
        <f t="shared" ref="Q2918:Q2921" si="12523">ROUND(W2918*0.8,0)</f>
        <v>0</v>
      </c>
      <c r="R2918" s="56">
        <v>0</v>
      </c>
      <c r="S2918" s="57">
        <f t="shared" ref="S2918:S2922" si="12524">Q2918+R2918</f>
        <v>0</v>
      </c>
      <c r="T2918" s="56">
        <f>W2918-Q2918</f>
        <v>0</v>
      </c>
      <c r="U2918" s="56">
        <v>0</v>
      </c>
      <c r="V2918" s="57">
        <f t="shared" ref="V2918:V2922" si="12525">T2918+U2918</f>
        <v>0</v>
      </c>
      <c r="W2918" s="57">
        <v>0</v>
      </c>
      <c r="X2918" s="56">
        <f t="shared" ref="X2918:X2921" si="12526">ROUND(AD2918*0.8,0)</f>
        <v>0</v>
      </c>
      <c r="Y2918" s="56">
        <v>0</v>
      </c>
      <c r="Z2918" s="57">
        <f t="shared" ref="Z2918:Z2922" si="12527">X2918+Y2918</f>
        <v>0</v>
      </c>
      <c r="AA2918" s="56">
        <f>AD2918-X2918</f>
        <v>0</v>
      </c>
      <c r="AB2918" s="56">
        <v>0</v>
      </c>
      <c r="AC2918" s="57">
        <f t="shared" ref="AC2918:AC2922" si="12528">AA2918+AB2918</f>
        <v>0</v>
      </c>
      <c r="AD2918" s="57">
        <v>0</v>
      </c>
      <c r="AE2918" s="56">
        <f t="shared" ref="AE2918:AE2921" si="12529">ROUND(AK2918*0.8,0)</f>
        <v>0</v>
      </c>
      <c r="AF2918" s="56">
        <v>0</v>
      </c>
      <c r="AG2918" s="57">
        <f t="shared" ref="AG2918:AG2922" si="12530">AE2918+AF2918</f>
        <v>0</v>
      </c>
      <c r="AH2918" s="56">
        <f>AK2918-AE2918</f>
        <v>0</v>
      </c>
      <c r="AI2918" s="56">
        <v>0</v>
      </c>
      <c r="AJ2918" s="57">
        <f t="shared" ref="AJ2918:AJ2922" si="12531">AH2918+AI2918</f>
        <v>0</v>
      </c>
      <c r="AK2918" s="57">
        <v>0</v>
      </c>
      <c r="AL2918" s="56">
        <f t="shared" ref="AL2918:AL2921" si="12532">ROUND(AR2918*0.8,0)</f>
        <v>0</v>
      </c>
      <c r="AM2918" s="56">
        <v>0</v>
      </c>
      <c r="AN2918" s="57">
        <f t="shared" ref="AN2918:AN2922" si="12533">AL2918+AM2918</f>
        <v>0</v>
      </c>
      <c r="AO2918" s="56">
        <f>AR2918-AL2918</f>
        <v>0</v>
      </c>
      <c r="AP2918" s="56">
        <v>0</v>
      </c>
      <c r="AQ2918" s="57">
        <f t="shared" ref="AQ2918:AQ2922" si="12534">AO2918+AP2918</f>
        <v>0</v>
      </c>
      <c r="AR2918" s="57">
        <v>0</v>
      </c>
      <c r="AS2918" s="57" t="s">
        <v>43</v>
      </c>
      <c r="AT2918" s="179"/>
      <c r="AU2918" s="176"/>
      <c r="AV2918" s="177"/>
      <c r="AW2918" s="177"/>
      <c r="AX2918" s="177"/>
      <c r="AY2918" s="177"/>
      <c r="BD2918" s="224" t="s">
        <v>78</v>
      </c>
    </row>
    <row r="2919" spans="1:56" s="19" customFormat="1" ht="70.5" hidden="1" customHeight="1">
      <c r="A2919" s="54">
        <v>2018</v>
      </c>
      <c r="B2919" s="174">
        <v>8323</v>
      </c>
      <c r="C2919" s="54">
        <v>5</v>
      </c>
      <c r="D2919" s="54">
        <v>1</v>
      </c>
      <c r="E2919" s="54">
        <v>5000</v>
      </c>
      <c r="F2919" s="54">
        <v>5600</v>
      </c>
      <c r="G2919" s="54">
        <v>569</v>
      </c>
      <c r="H2919" s="163">
        <v>2</v>
      </c>
      <c r="I2919" s="175" t="s">
        <v>1276</v>
      </c>
      <c r="J2919" s="56">
        <f t="shared" si="12520"/>
        <v>0</v>
      </c>
      <c r="K2919" s="56">
        <v>0</v>
      </c>
      <c r="L2919" s="57">
        <f t="shared" si="12521"/>
        <v>0</v>
      </c>
      <c r="M2919" s="56">
        <f>P2919-J2919</f>
        <v>0</v>
      </c>
      <c r="N2919" s="56">
        <v>0</v>
      </c>
      <c r="O2919" s="57">
        <f t="shared" si="12522"/>
        <v>0</v>
      </c>
      <c r="P2919" s="57">
        <v>0</v>
      </c>
      <c r="Q2919" s="56">
        <f t="shared" si="12523"/>
        <v>0</v>
      </c>
      <c r="R2919" s="56">
        <v>0</v>
      </c>
      <c r="S2919" s="57">
        <f t="shared" si="12524"/>
        <v>0</v>
      </c>
      <c r="T2919" s="56">
        <f>W2919-Q2919</f>
        <v>0</v>
      </c>
      <c r="U2919" s="56">
        <v>0</v>
      </c>
      <c r="V2919" s="57">
        <f t="shared" si="12525"/>
        <v>0</v>
      </c>
      <c r="W2919" s="57">
        <v>0</v>
      </c>
      <c r="X2919" s="56">
        <f t="shared" si="12526"/>
        <v>0</v>
      </c>
      <c r="Y2919" s="56">
        <v>0</v>
      </c>
      <c r="Z2919" s="57">
        <f t="shared" si="12527"/>
        <v>0</v>
      </c>
      <c r="AA2919" s="56">
        <f>AD2919-X2919</f>
        <v>0</v>
      </c>
      <c r="AB2919" s="56">
        <v>0</v>
      </c>
      <c r="AC2919" s="57">
        <f t="shared" si="12528"/>
        <v>0</v>
      </c>
      <c r="AD2919" s="57">
        <v>0</v>
      </c>
      <c r="AE2919" s="56">
        <f t="shared" si="12529"/>
        <v>0</v>
      </c>
      <c r="AF2919" s="56">
        <v>0</v>
      </c>
      <c r="AG2919" s="57">
        <f t="shared" si="12530"/>
        <v>0</v>
      </c>
      <c r="AH2919" s="56">
        <f>AK2919-AE2919</f>
        <v>0</v>
      </c>
      <c r="AI2919" s="56">
        <v>0</v>
      </c>
      <c r="AJ2919" s="57">
        <f t="shared" si="12531"/>
        <v>0</v>
      </c>
      <c r="AK2919" s="57">
        <v>0</v>
      </c>
      <c r="AL2919" s="56">
        <f t="shared" si="12532"/>
        <v>0</v>
      </c>
      <c r="AM2919" s="56">
        <v>0</v>
      </c>
      <c r="AN2919" s="57">
        <f t="shared" si="12533"/>
        <v>0</v>
      </c>
      <c r="AO2919" s="56">
        <f>AR2919-AL2919</f>
        <v>0</v>
      </c>
      <c r="AP2919" s="56">
        <v>0</v>
      </c>
      <c r="AQ2919" s="57">
        <f t="shared" si="12534"/>
        <v>0</v>
      </c>
      <c r="AR2919" s="57">
        <v>0</v>
      </c>
      <c r="AS2919" s="57" t="s">
        <v>43</v>
      </c>
      <c r="AT2919" s="179"/>
      <c r="AU2919" s="176"/>
      <c r="AV2919" s="177"/>
      <c r="AW2919" s="177"/>
      <c r="AX2919" s="177"/>
      <c r="AY2919" s="177"/>
      <c r="BD2919" s="224" t="s">
        <v>78</v>
      </c>
    </row>
    <row r="2920" spans="1:56" s="19" customFormat="1" ht="70.5" hidden="1" customHeight="1">
      <c r="A2920" s="54">
        <v>2018</v>
      </c>
      <c r="B2920" s="174">
        <v>8323</v>
      </c>
      <c r="C2920" s="54">
        <v>5</v>
      </c>
      <c r="D2920" s="54">
        <v>1</v>
      </c>
      <c r="E2920" s="54">
        <v>5000</v>
      </c>
      <c r="F2920" s="54">
        <v>5600</v>
      </c>
      <c r="G2920" s="54">
        <v>569</v>
      </c>
      <c r="H2920" s="163">
        <v>3</v>
      </c>
      <c r="I2920" s="175" t="s">
        <v>1277</v>
      </c>
      <c r="J2920" s="56">
        <f t="shared" si="12520"/>
        <v>0</v>
      </c>
      <c r="K2920" s="56">
        <v>0</v>
      </c>
      <c r="L2920" s="57">
        <f t="shared" si="12521"/>
        <v>0</v>
      </c>
      <c r="M2920" s="56">
        <f>P2920-J2920</f>
        <v>0</v>
      </c>
      <c r="N2920" s="56">
        <v>0</v>
      </c>
      <c r="O2920" s="57">
        <f t="shared" si="12522"/>
        <v>0</v>
      </c>
      <c r="P2920" s="57">
        <v>0</v>
      </c>
      <c r="Q2920" s="56">
        <f t="shared" si="12523"/>
        <v>0</v>
      </c>
      <c r="R2920" s="56">
        <v>0</v>
      </c>
      <c r="S2920" s="57">
        <f t="shared" si="12524"/>
        <v>0</v>
      </c>
      <c r="T2920" s="56">
        <f>W2920-Q2920</f>
        <v>0</v>
      </c>
      <c r="U2920" s="56">
        <v>0</v>
      </c>
      <c r="V2920" s="57">
        <f t="shared" si="12525"/>
        <v>0</v>
      </c>
      <c r="W2920" s="57">
        <v>0</v>
      </c>
      <c r="X2920" s="56">
        <f t="shared" si="12526"/>
        <v>0</v>
      </c>
      <c r="Y2920" s="56">
        <v>0</v>
      </c>
      <c r="Z2920" s="57">
        <f t="shared" si="12527"/>
        <v>0</v>
      </c>
      <c r="AA2920" s="56">
        <f>AD2920-X2920</f>
        <v>0</v>
      </c>
      <c r="AB2920" s="56">
        <v>0</v>
      </c>
      <c r="AC2920" s="57">
        <f t="shared" si="12528"/>
        <v>0</v>
      </c>
      <c r="AD2920" s="57">
        <v>0</v>
      </c>
      <c r="AE2920" s="56">
        <f t="shared" si="12529"/>
        <v>0</v>
      </c>
      <c r="AF2920" s="56">
        <v>0</v>
      </c>
      <c r="AG2920" s="57">
        <f t="shared" si="12530"/>
        <v>0</v>
      </c>
      <c r="AH2920" s="56">
        <f>AK2920-AE2920</f>
        <v>0</v>
      </c>
      <c r="AI2920" s="56">
        <v>0</v>
      </c>
      <c r="AJ2920" s="57">
        <f t="shared" si="12531"/>
        <v>0</v>
      </c>
      <c r="AK2920" s="57">
        <v>0</v>
      </c>
      <c r="AL2920" s="56">
        <f t="shared" si="12532"/>
        <v>0</v>
      </c>
      <c r="AM2920" s="56">
        <v>0</v>
      </c>
      <c r="AN2920" s="57">
        <f t="shared" si="12533"/>
        <v>0</v>
      </c>
      <c r="AO2920" s="56">
        <f>AR2920-AL2920</f>
        <v>0</v>
      </c>
      <c r="AP2920" s="56">
        <v>0</v>
      </c>
      <c r="AQ2920" s="57">
        <f t="shared" si="12534"/>
        <v>0</v>
      </c>
      <c r="AR2920" s="57">
        <v>0</v>
      </c>
      <c r="AS2920" s="57" t="s">
        <v>43</v>
      </c>
      <c r="AT2920" s="179"/>
      <c r="AU2920" s="176"/>
      <c r="AV2920" s="177"/>
      <c r="AW2920" s="177"/>
      <c r="AX2920" s="177"/>
      <c r="AY2920" s="177"/>
      <c r="BD2920" s="224" t="s">
        <v>78</v>
      </c>
    </row>
    <row r="2921" spans="1:56" s="19" customFormat="1" ht="70.5" hidden="1" customHeight="1">
      <c r="A2921" s="54">
        <v>2018</v>
      </c>
      <c r="B2921" s="174">
        <v>8323</v>
      </c>
      <c r="C2921" s="54">
        <v>5</v>
      </c>
      <c r="D2921" s="54">
        <v>1</v>
      </c>
      <c r="E2921" s="54">
        <v>5000</v>
      </c>
      <c r="F2921" s="54">
        <v>5600</v>
      </c>
      <c r="G2921" s="54">
        <v>569</v>
      </c>
      <c r="H2921" s="163">
        <v>4</v>
      </c>
      <c r="I2921" s="175" t="s">
        <v>635</v>
      </c>
      <c r="J2921" s="56">
        <f t="shared" si="12520"/>
        <v>0</v>
      </c>
      <c r="K2921" s="56">
        <v>0</v>
      </c>
      <c r="L2921" s="57">
        <f t="shared" si="12521"/>
        <v>0</v>
      </c>
      <c r="M2921" s="56">
        <f>P2921-J2921</f>
        <v>0</v>
      </c>
      <c r="N2921" s="56">
        <v>0</v>
      </c>
      <c r="O2921" s="57">
        <f t="shared" si="12522"/>
        <v>0</v>
      </c>
      <c r="P2921" s="57">
        <v>0</v>
      </c>
      <c r="Q2921" s="56">
        <f t="shared" si="12523"/>
        <v>0</v>
      </c>
      <c r="R2921" s="56">
        <v>0</v>
      </c>
      <c r="S2921" s="57">
        <f t="shared" si="12524"/>
        <v>0</v>
      </c>
      <c r="T2921" s="56">
        <f>W2921-Q2921</f>
        <v>0</v>
      </c>
      <c r="U2921" s="56">
        <v>0</v>
      </c>
      <c r="V2921" s="57">
        <f t="shared" si="12525"/>
        <v>0</v>
      </c>
      <c r="W2921" s="57">
        <v>0</v>
      </c>
      <c r="X2921" s="56">
        <f t="shared" si="12526"/>
        <v>0</v>
      </c>
      <c r="Y2921" s="56">
        <v>0</v>
      </c>
      <c r="Z2921" s="57">
        <f t="shared" si="12527"/>
        <v>0</v>
      </c>
      <c r="AA2921" s="56">
        <f>AD2921-X2921</f>
        <v>0</v>
      </c>
      <c r="AB2921" s="56">
        <v>0</v>
      </c>
      <c r="AC2921" s="57">
        <f t="shared" si="12528"/>
        <v>0</v>
      </c>
      <c r="AD2921" s="57">
        <v>0</v>
      </c>
      <c r="AE2921" s="56">
        <f t="shared" si="12529"/>
        <v>0</v>
      </c>
      <c r="AF2921" s="56">
        <v>0</v>
      </c>
      <c r="AG2921" s="57">
        <f t="shared" si="12530"/>
        <v>0</v>
      </c>
      <c r="AH2921" s="56">
        <f>AK2921-AE2921</f>
        <v>0</v>
      </c>
      <c r="AI2921" s="56">
        <v>0</v>
      </c>
      <c r="AJ2921" s="57">
        <f t="shared" si="12531"/>
        <v>0</v>
      </c>
      <c r="AK2921" s="57">
        <v>0</v>
      </c>
      <c r="AL2921" s="56">
        <f t="shared" si="12532"/>
        <v>0</v>
      </c>
      <c r="AM2921" s="56">
        <v>0</v>
      </c>
      <c r="AN2921" s="57">
        <f t="shared" si="12533"/>
        <v>0</v>
      </c>
      <c r="AO2921" s="56">
        <f>AR2921-AL2921</f>
        <v>0</v>
      </c>
      <c r="AP2921" s="56">
        <v>0</v>
      </c>
      <c r="AQ2921" s="57">
        <f t="shared" si="12534"/>
        <v>0</v>
      </c>
      <c r="AR2921" s="57">
        <v>0</v>
      </c>
      <c r="AS2921" s="57" t="s">
        <v>43</v>
      </c>
      <c r="AT2921" s="179"/>
      <c r="AU2921" s="176"/>
      <c r="AV2921" s="177"/>
      <c r="AW2921" s="177"/>
      <c r="AX2921" s="177"/>
      <c r="AY2921" s="177"/>
      <c r="BD2921" s="224" t="s">
        <v>78</v>
      </c>
    </row>
    <row r="2922" spans="1:56" s="19" customFormat="1" ht="70.5" hidden="1" customHeight="1">
      <c r="A2922" s="54">
        <v>2018</v>
      </c>
      <c r="B2922" s="174">
        <v>8323</v>
      </c>
      <c r="C2922" s="54">
        <v>5</v>
      </c>
      <c r="D2922" s="54">
        <v>1</v>
      </c>
      <c r="E2922" s="54">
        <v>5000</v>
      </c>
      <c r="F2922" s="54">
        <v>5600</v>
      </c>
      <c r="G2922" s="54">
        <v>569</v>
      </c>
      <c r="H2922" s="163">
        <v>5</v>
      </c>
      <c r="I2922" s="175" t="s">
        <v>1278</v>
      </c>
      <c r="J2922" s="56">
        <v>0</v>
      </c>
      <c r="K2922" s="56">
        <v>0</v>
      </c>
      <c r="L2922" s="57">
        <f t="shared" ref="L2922" si="12535">J2922+K2922</f>
        <v>0</v>
      </c>
      <c r="M2922" s="56">
        <f>P2922-J2922</f>
        <v>0</v>
      </c>
      <c r="N2922" s="56">
        <v>0</v>
      </c>
      <c r="O2922" s="57">
        <f t="shared" ref="O2922" si="12536">M2922+N2922</f>
        <v>0</v>
      </c>
      <c r="P2922" s="57">
        <v>0</v>
      </c>
      <c r="Q2922" s="56">
        <v>0</v>
      </c>
      <c r="R2922" s="56">
        <v>0</v>
      </c>
      <c r="S2922" s="57">
        <f t="shared" si="12524"/>
        <v>0</v>
      </c>
      <c r="T2922" s="56">
        <f>W2922-Q2922</f>
        <v>0</v>
      </c>
      <c r="U2922" s="56">
        <v>0</v>
      </c>
      <c r="V2922" s="57">
        <f t="shared" si="12525"/>
        <v>0</v>
      </c>
      <c r="W2922" s="57">
        <v>0</v>
      </c>
      <c r="X2922" s="56">
        <v>0</v>
      </c>
      <c r="Y2922" s="56">
        <v>0</v>
      </c>
      <c r="Z2922" s="57">
        <f t="shared" si="12527"/>
        <v>0</v>
      </c>
      <c r="AA2922" s="56">
        <f>AD2922-X2922</f>
        <v>0</v>
      </c>
      <c r="AB2922" s="56">
        <v>0</v>
      </c>
      <c r="AC2922" s="57">
        <f t="shared" si="12528"/>
        <v>0</v>
      </c>
      <c r="AD2922" s="57">
        <v>0</v>
      </c>
      <c r="AE2922" s="56">
        <v>0</v>
      </c>
      <c r="AF2922" s="56">
        <v>0</v>
      </c>
      <c r="AG2922" s="57">
        <f t="shared" si="12530"/>
        <v>0</v>
      </c>
      <c r="AH2922" s="56">
        <f>AK2922-AE2922</f>
        <v>0</v>
      </c>
      <c r="AI2922" s="56">
        <v>0</v>
      </c>
      <c r="AJ2922" s="57">
        <f t="shared" si="12531"/>
        <v>0</v>
      </c>
      <c r="AK2922" s="57">
        <v>0</v>
      </c>
      <c r="AL2922" s="56">
        <v>0</v>
      </c>
      <c r="AM2922" s="56">
        <v>0</v>
      </c>
      <c r="AN2922" s="57">
        <f t="shared" si="12533"/>
        <v>0</v>
      </c>
      <c r="AO2922" s="56">
        <f>AR2922-AL2922</f>
        <v>0</v>
      </c>
      <c r="AP2922" s="56">
        <v>0</v>
      </c>
      <c r="AQ2922" s="57">
        <f t="shared" si="12534"/>
        <v>0</v>
      </c>
      <c r="AR2922" s="57">
        <v>0</v>
      </c>
      <c r="AS2922" s="57" t="s">
        <v>43</v>
      </c>
      <c r="AT2922" s="179"/>
      <c r="AU2922" s="176"/>
      <c r="AV2922" s="177"/>
      <c r="AW2922" s="177"/>
      <c r="AX2922" s="177"/>
      <c r="AY2922" s="177"/>
      <c r="BD2922" s="178" t="s">
        <v>30</v>
      </c>
    </row>
    <row r="2923" spans="1:56" s="19" customFormat="1" ht="70.5" hidden="1" customHeight="1">
      <c r="A2923" s="145">
        <v>2018</v>
      </c>
      <c r="B2923" s="146">
        <v>8323</v>
      </c>
      <c r="C2923" s="145">
        <v>5</v>
      </c>
      <c r="D2923" s="145">
        <v>1</v>
      </c>
      <c r="E2923" s="145">
        <v>5000</v>
      </c>
      <c r="F2923" s="145">
        <v>5900</v>
      </c>
      <c r="G2923" s="145"/>
      <c r="H2923" s="145"/>
      <c r="I2923" s="147" t="s">
        <v>140</v>
      </c>
      <c r="J2923" s="148">
        <f>J2924+J2926</f>
        <v>0</v>
      </c>
      <c r="K2923" s="148">
        <f t="shared" ref="K2923:O2923" si="12537">K2924+K2926</f>
        <v>0</v>
      </c>
      <c r="L2923" s="148">
        <f t="shared" si="12537"/>
        <v>0</v>
      </c>
      <c r="M2923" s="148">
        <f t="shared" si="12537"/>
        <v>0</v>
      </c>
      <c r="N2923" s="148">
        <f t="shared" si="12537"/>
        <v>0</v>
      </c>
      <c r="O2923" s="148">
        <f t="shared" si="12537"/>
        <v>0</v>
      </c>
      <c r="P2923" s="148">
        <f>L2923+O2923</f>
        <v>0</v>
      </c>
      <c r="Q2923" s="148">
        <f>Q2924+Q2926</f>
        <v>0</v>
      </c>
      <c r="R2923" s="148">
        <f t="shared" ref="R2923:V2923" si="12538">R2924+R2926</f>
        <v>0</v>
      </c>
      <c r="S2923" s="148">
        <f t="shared" si="12538"/>
        <v>0</v>
      </c>
      <c r="T2923" s="148">
        <f t="shared" si="12538"/>
        <v>0</v>
      </c>
      <c r="U2923" s="148">
        <f t="shared" si="12538"/>
        <v>0</v>
      </c>
      <c r="V2923" s="148">
        <f t="shared" si="12538"/>
        <v>0</v>
      </c>
      <c r="W2923" s="148">
        <f>S2923+V2923</f>
        <v>0</v>
      </c>
      <c r="X2923" s="148">
        <f>X2924+X2926</f>
        <v>0</v>
      </c>
      <c r="Y2923" s="148">
        <f t="shared" ref="Y2923:AC2923" si="12539">Y2924+Y2926</f>
        <v>0</v>
      </c>
      <c r="Z2923" s="148">
        <f t="shared" si="12539"/>
        <v>0</v>
      </c>
      <c r="AA2923" s="148">
        <f t="shared" si="12539"/>
        <v>0</v>
      </c>
      <c r="AB2923" s="148">
        <f t="shared" si="12539"/>
        <v>0</v>
      </c>
      <c r="AC2923" s="148">
        <f t="shared" si="12539"/>
        <v>0</v>
      </c>
      <c r="AD2923" s="148">
        <f>Z2923+AC2923</f>
        <v>0</v>
      </c>
      <c r="AE2923" s="148">
        <f>AE2924+AE2926</f>
        <v>0</v>
      </c>
      <c r="AF2923" s="148">
        <f t="shared" ref="AF2923:AI2923" si="12540">AF2924+AF2926</f>
        <v>0</v>
      </c>
      <c r="AG2923" s="148">
        <f t="shared" si="12540"/>
        <v>0</v>
      </c>
      <c r="AH2923" s="148">
        <f t="shared" si="12540"/>
        <v>0</v>
      </c>
      <c r="AI2923" s="148">
        <f t="shared" si="12540"/>
        <v>0</v>
      </c>
      <c r="AJ2923" s="148">
        <f t="shared" ref="AJ2923" si="12541">AJ2924+AJ2926</f>
        <v>0</v>
      </c>
      <c r="AK2923" s="148">
        <f>AG2923+AJ2923</f>
        <v>0</v>
      </c>
      <c r="AL2923" s="148">
        <f>AL2924+AL2926</f>
        <v>0</v>
      </c>
      <c r="AM2923" s="148">
        <f t="shared" ref="AM2923:AQ2923" si="12542">AM2924+AM2926</f>
        <v>0</v>
      </c>
      <c r="AN2923" s="148">
        <f t="shared" si="12542"/>
        <v>0</v>
      </c>
      <c r="AO2923" s="148">
        <f t="shared" si="12542"/>
        <v>0</v>
      </c>
      <c r="AP2923" s="148">
        <f t="shared" si="12542"/>
        <v>0</v>
      </c>
      <c r="AQ2923" s="148">
        <f t="shared" si="12542"/>
        <v>0</v>
      </c>
      <c r="AR2923" s="148">
        <f>AN2923+AQ2923</f>
        <v>0</v>
      </c>
      <c r="AS2923" s="148"/>
      <c r="AT2923" s="149"/>
      <c r="AU2923" s="150"/>
      <c r="AV2923" s="151"/>
      <c r="AW2923" s="151"/>
      <c r="AX2923" s="151"/>
      <c r="AY2923" s="151"/>
      <c r="BD2923" s="153"/>
    </row>
    <row r="2924" spans="1:56" s="19" customFormat="1" ht="70.5" hidden="1" customHeight="1">
      <c r="A2924" s="154">
        <v>2018</v>
      </c>
      <c r="B2924" s="155">
        <v>8323</v>
      </c>
      <c r="C2924" s="154">
        <v>5</v>
      </c>
      <c r="D2924" s="154">
        <v>1</v>
      </c>
      <c r="E2924" s="154">
        <v>5000</v>
      </c>
      <c r="F2924" s="154">
        <v>5900</v>
      </c>
      <c r="G2924" s="154">
        <v>591</v>
      </c>
      <c r="H2924" s="154"/>
      <c r="I2924" s="172" t="s">
        <v>141</v>
      </c>
      <c r="J2924" s="158">
        <f>J2925</f>
        <v>0</v>
      </c>
      <c r="K2924" s="158">
        <f t="shared" ref="K2924" si="12543">K2925</f>
        <v>0</v>
      </c>
      <c r="L2924" s="158">
        <f t="shared" ref="L2924" si="12544">L2925</f>
        <v>0</v>
      </c>
      <c r="M2924" s="158">
        <f t="shared" ref="M2924" si="12545">M2925</f>
        <v>0</v>
      </c>
      <c r="N2924" s="158">
        <f t="shared" ref="N2924" si="12546">N2925</f>
        <v>0</v>
      </c>
      <c r="O2924" s="158">
        <f t="shared" ref="O2924" si="12547">O2925</f>
        <v>0</v>
      </c>
      <c r="P2924" s="158">
        <f>L2924+O2924</f>
        <v>0</v>
      </c>
      <c r="Q2924" s="158">
        <f>Q2925</f>
        <v>0</v>
      </c>
      <c r="R2924" s="158">
        <f t="shared" ref="R2924:V2924" si="12548">R2925</f>
        <v>0</v>
      </c>
      <c r="S2924" s="158">
        <f t="shared" si="12548"/>
        <v>0</v>
      </c>
      <c r="T2924" s="158">
        <f t="shared" si="12548"/>
        <v>0</v>
      </c>
      <c r="U2924" s="158">
        <f t="shared" si="12548"/>
        <v>0</v>
      </c>
      <c r="V2924" s="158">
        <f t="shared" si="12548"/>
        <v>0</v>
      </c>
      <c r="W2924" s="158">
        <f>S2924+V2924</f>
        <v>0</v>
      </c>
      <c r="X2924" s="158">
        <f>X2925</f>
        <v>0</v>
      </c>
      <c r="Y2924" s="158">
        <f t="shared" ref="Y2924:AC2924" si="12549">Y2925</f>
        <v>0</v>
      </c>
      <c r="Z2924" s="158">
        <f t="shared" si="12549"/>
        <v>0</v>
      </c>
      <c r="AA2924" s="158">
        <f t="shared" si="12549"/>
        <v>0</v>
      </c>
      <c r="AB2924" s="158">
        <f t="shared" si="12549"/>
        <v>0</v>
      </c>
      <c r="AC2924" s="158">
        <f t="shared" si="12549"/>
        <v>0</v>
      </c>
      <c r="AD2924" s="158">
        <f>Z2924+AC2924</f>
        <v>0</v>
      </c>
      <c r="AE2924" s="158">
        <f>AE2925</f>
        <v>0</v>
      </c>
      <c r="AF2924" s="158">
        <f t="shared" ref="AF2924:AI2924" si="12550">AF2925</f>
        <v>0</v>
      </c>
      <c r="AG2924" s="158">
        <f t="shared" si="12550"/>
        <v>0</v>
      </c>
      <c r="AH2924" s="158">
        <f t="shared" si="12550"/>
        <v>0</v>
      </c>
      <c r="AI2924" s="158">
        <f t="shared" si="12550"/>
        <v>0</v>
      </c>
      <c r="AJ2924" s="158">
        <f t="shared" ref="AJ2924" si="12551">AJ2925</f>
        <v>0</v>
      </c>
      <c r="AK2924" s="158">
        <f>AG2924+AJ2924</f>
        <v>0</v>
      </c>
      <c r="AL2924" s="158">
        <f>AL2925</f>
        <v>0</v>
      </c>
      <c r="AM2924" s="158">
        <f t="shared" ref="AM2924:AQ2924" si="12552">AM2925</f>
        <v>0</v>
      </c>
      <c r="AN2924" s="158">
        <f t="shared" si="12552"/>
        <v>0</v>
      </c>
      <c r="AO2924" s="158">
        <f t="shared" si="12552"/>
        <v>0</v>
      </c>
      <c r="AP2924" s="158">
        <f t="shared" si="12552"/>
        <v>0</v>
      </c>
      <c r="AQ2924" s="158">
        <f t="shared" si="12552"/>
        <v>0</v>
      </c>
      <c r="AR2924" s="158">
        <f>AN2924+AQ2924</f>
        <v>0</v>
      </c>
      <c r="AS2924" s="368"/>
      <c r="AT2924" s="159"/>
      <c r="AU2924" s="160"/>
      <c r="AV2924" s="161"/>
      <c r="AW2924" s="161"/>
      <c r="AX2924" s="161"/>
      <c r="AY2924" s="161"/>
      <c r="BD2924" s="173"/>
    </row>
    <row r="2925" spans="1:56" s="19" customFormat="1" ht="70.5" hidden="1" customHeight="1">
      <c r="A2925" s="54">
        <v>2018</v>
      </c>
      <c r="B2925" s="174">
        <v>8323</v>
      </c>
      <c r="C2925" s="54">
        <v>5</v>
      </c>
      <c r="D2925" s="54">
        <v>1</v>
      </c>
      <c r="E2925" s="54">
        <v>5000</v>
      </c>
      <c r="F2925" s="54">
        <v>5900</v>
      </c>
      <c r="G2925" s="54">
        <v>591</v>
      </c>
      <c r="H2925" s="163">
        <v>1</v>
      </c>
      <c r="I2925" s="175" t="s">
        <v>141</v>
      </c>
      <c r="J2925" s="56">
        <f t="shared" ref="J2925" si="12553">ROUND(P2925*0.8,0)</f>
        <v>0</v>
      </c>
      <c r="K2925" s="56">
        <v>0</v>
      </c>
      <c r="L2925" s="57">
        <f t="shared" ref="L2925" si="12554">J2925+K2925</f>
        <v>0</v>
      </c>
      <c r="M2925" s="56">
        <f>P2925-J2925</f>
        <v>0</v>
      </c>
      <c r="N2925" s="56">
        <v>0</v>
      </c>
      <c r="O2925" s="57">
        <f t="shared" ref="O2925" si="12555">M2925+N2925</f>
        <v>0</v>
      </c>
      <c r="P2925" s="57">
        <v>0</v>
      </c>
      <c r="Q2925" s="56">
        <f t="shared" ref="Q2925" si="12556">ROUND(W2925*0.8,0)</f>
        <v>0</v>
      </c>
      <c r="R2925" s="56">
        <v>0</v>
      </c>
      <c r="S2925" s="57">
        <f t="shared" ref="S2925" si="12557">Q2925+R2925</f>
        <v>0</v>
      </c>
      <c r="T2925" s="56">
        <f>W2925-Q2925</f>
        <v>0</v>
      </c>
      <c r="U2925" s="56">
        <v>0</v>
      </c>
      <c r="V2925" s="57">
        <f t="shared" ref="V2925" si="12558">T2925+U2925</f>
        <v>0</v>
      </c>
      <c r="W2925" s="57">
        <v>0</v>
      </c>
      <c r="X2925" s="56">
        <f t="shared" ref="X2925" si="12559">ROUND(AD2925*0.8,0)</f>
        <v>0</v>
      </c>
      <c r="Y2925" s="56">
        <v>0</v>
      </c>
      <c r="Z2925" s="57">
        <f t="shared" ref="Z2925" si="12560">X2925+Y2925</f>
        <v>0</v>
      </c>
      <c r="AA2925" s="56">
        <f>AD2925-X2925</f>
        <v>0</v>
      </c>
      <c r="AB2925" s="56">
        <v>0</v>
      </c>
      <c r="AC2925" s="57">
        <f t="shared" ref="AC2925" si="12561">AA2925+AB2925</f>
        <v>0</v>
      </c>
      <c r="AD2925" s="57">
        <v>0</v>
      </c>
      <c r="AE2925" s="56">
        <f t="shared" ref="AE2925" si="12562">ROUND(AK2925*0.8,0)</f>
        <v>0</v>
      </c>
      <c r="AF2925" s="56">
        <v>0</v>
      </c>
      <c r="AG2925" s="57">
        <f t="shared" ref="AG2925" si="12563">AE2925+AF2925</f>
        <v>0</v>
      </c>
      <c r="AH2925" s="56">
        <f>AK2925-AE2925</f>
        <v>0</v>
      </c>
      <c r="AI2925" s="56">
        <v>0</v>
      </c>
      <c r="AJ2925" s="57">
        <f t="shared" ref="AJ2925" si="12564">AH2925+AI2925</f>
        <v>0</v>
      </c>
      <c r="AK2925" s="57">
        <v>0</v>
      </c>
      <c r="AL2925" s="56">
        <f t="shared" ref="AL2925" si="12565">ROUND(AR2925*0.8,0)</f>
        <v>0</v>
      </c>
      <c r="AM2925" s="56">
        <v>0</v>
      </c>
      <c r="AN2925" s="57">
        <f t="shared" ref="AN2925" si="12566">AL2925+AM2925</f>
        <v>0</v>
      </c>
      <c r="AO2925" s="56">
        <f>AR2925-AL2925</f>
        <v>0</v>
      </c>
      <c r="AP2925" s="56">
        <v>0</v>
      </c>
      <c r="AQ2925" s="57">
        <f t="shared" ref="AQ2925" si="12567">AO2925+AP2925</f>
        <v>0</v>
      </c>
      <c r="AR2925" s="57">
        <v>0</v>
      </c>
      <c r="AS2925" s="57" t="s">
        <v>310</v>
      </c>
      <c r="AT2925" s="179"/>
      <c r="AU2925" s="176"/>
      <c r="AV2925" s="177"/>
      <c r="AW2925" s="177"/>
      <c r="AX2925" s="177"/>
      <c r="AY2925" s="177"/>
      <c r="BD2925" s="224" t="s">
        <v>78</v>
      </c>
    </row>
    <row r="2926" spans="1:56" s="19" customFormat="1" ht="15.75" hidden="1" customHeight="1">
      <c r="A2926" s="154">
        <v>2018</v>
      </c>
      <c r="B2926" s="155">
        <v>8323</v>
      </c>
      <c r="C2926" s="154">
        <v>5</v>
      </c>
      <c r="D2926" s="154">
        <v>1</v>
      </c>
      <c r="E2926" s="154">
        <v>5000</v>
      </c>
      <c r="F2926" s="154">
        <v>5900</v>
      </c>
      <c r="G2926" s="154">
        <v>597</v>
      </c>
      <c r="H2926" s="154"/>
      <c r="I2926" s="172" t="s">
        <v>311</v>
      </c>
      <c r="J2926" s="158">
        <f>J2927</f>
        <v>0</v>
      </c>
      <c r="K2926" s="158">
        <f t="shared" ref="K2926:O2926" si="12568">K2927</f>
        <v>0</v>
      </c>
      <c r="L2926" s="158">
        <f t="shared" si="12568"/>
        <v>0</v>
      </c>
      <c r="M2926" s="158">
        <f t="shared" si="12568"/>
        <v>0</v>
      </c>
      <c r="N2926" s="158">
        <f t="shared" si="12568"/>
        <v>0</v>
      </c>
      <c r="O2926" s="158">
        <f t="shared" si="12568"/>
        <v>0</v>
      </c>
      <c r="P2926" s="158">
        <f>L2926+O2926</f>
        <v>0</v>
      </c>
      <c r="Q2926" s="158">
        <f>Q2927</f>
        <v>0</v>
      </c>
      <c r="R2926" s="158">
        <f t="shared" ref="R2926:V2926" si="12569">R2927</f>
        <v>0</v>
      </c>
      <c r="S2926" s="158">
        <f t="shared" si="12569"/>
        <v>0</v>
      </c>
      <c r="T2926" s="158">
        <f t="shared" si="12569"/>
        <v>0</v>
      </c>
      <c r="U2926" s="158">
        <f t="shared" si="12569"/>
        <v>0</v>
      </c>
      <c r="V2926" s="158">
        <f t="shared" si="12569"/>
        <v>0</v>
      </c>
      <c r="W2926" s="158">
        <f>S2926+V2926</f>
        <v>0</v>
      </c>
      <c r="X2926" s="158">
        <f>X2927</f>
        <v>0</v>
      </c>
      <c r="Y2926" s="158">
        <f t="shared" ref="Y2926:AC2926" si="12570">Y2927</f>
        <v>0</v>
      </c>
      <c r="Z2926" s="158">
        <f t="shared" si="12570"/>
        <v>0</v>
      </c>
      <c r="AA2926" s="158">
        <f t="shared" si="12570"/>
        <v>0</v>
      </c>
      <c r="AB2926" s="158">
        <f t="shared" si="12570"/>
        <v>0</v>
      </c>
      <c r="AC2926" s="158">
        <f t="shared" si="12570"/>
        <v>0</v>
      </c>
      <c r="AD2926" s="158">
        <f>Z2926+AC2926</f>
        <v>0</v>
      </c>
      <c r="AE2926" s="158">
        <f>AE2927</f>
        <v>0</v>
      </c>
      <c r="AF2926" s="158">
        <f t="shared" ref="AF2926:AI2926" si="12571">AF2927</f>
        <v>0</v>
      </c>
      <c r="AG2926" s="158">
        <f t="shared" si="12571"/>
        <v>0</v>
      </c>
      <c r="AH2926" s="158">
        <f t="shared" si="12571"/>
        <v>0</v>
      </c>
      <c r="AI2926" s="158">
        <f t="shared" si="12571"/>
        <v>0</v>
      </c>
      <c r="AJ2926" s="158">
        <f t="shared" ref="AJ2926" si="12572">AJ2927</f>
        <v>0</v>
      </c>
      <c r="AK2926" s="158">
        <f>AG2926+AJ2926</f>
        <v>0</v>
      </c>
      <c r="AL2926" s="158">
        <f>AL2927</f>
        <v>0</v>
      </c>
      <c r="AM2926" s="158">
        <f t="shared" ref="AM2926:AQ2926" si="12573">AM2927</f>
        <v>0</v>
      </c>
      <c r="AN2926" s="158">
        <f t="shared" si="12573"/>
        <v>0</v>
      </c>
      <c r="AO2926" s="158">
        <f t="shared" si="12573"/>
        <v>0</v>
      </c>
      <c r="AP2926" s="158">
        <f t="shared" si="12573"/>
        <v>0</v>
      </c>
      <c r="AQ2926" s="158">
        <f t="shared" si="12573"/>
        <v>0</v>
      </c>
      <c r="AR2926" s="158">
        <f>AN2926+AQ2926</f>
        <v>0</v>
      </c>
      <c r="AS2926" s="368"/>
      <c r="AT2926" s="259"/>
      <c r="AU2926" s="259"/>
      <c r="AV2926" s="161"/>
      <c r="AW2926" s="161"/>
      <c r="AX2926" s="161"/>
      <c r="AY2926" s="161"/>
      <c r="BD2926" s="173"/>
    </row>
    <row r="2927" spans="1:56" s="19" customFormat="1" ht="24" hidden="1" customHeight="1">
      <c r="A2927" s="54">
        <v>2018</v>
      </c>
      <c r="B2927" s="174">
        <v>8323</v>
      </c>
      <c r="C2927" s="54">
        <v>5</v>
      </c>
      <c r="D2927" s="54">
        <v>1</v>
      </c>
      <c r="E2927" s="54">
        <v>5000</v>
      </c>
      <c r="F2927" s="54">
        <v>5900</v>
      </c>
      <c r="G2927" s="54">
        <v>597</v>
      </c>
      <c r="H2927" s="163">
        <v>1</v>
      </c>
      <c r="I2927" s="175" t="s">
        <v>1279</v>
      </c>
      <c r="J2927" s="56">
        <f t="shared" ref="J2927" si="12574">ROUND(P2927*0.8,0)</f>
        <v>0</v>
      </c>
      <c r="K2927" s="56">
        <v>0</v>
      </c>
      <c r="L2927" s="57">
        <f t="shared" ref="L2927" si="12575">J2927+K2927</f>
        <v>0</v>
      </c>
      <c r="M2927" s="56">
        <f>P2927-J2927</f>
        <v>0</v>
      </c>
      <c r="N2927" s="56">
        <v>0</v>
      </c>
      <c r="O2927" s="57">
        <f t="shared" ref="O2927" si="12576">M2927+N2927</f>
        <v>0</v>
      </c>
      <c r="P2927" s="57">
        <v>0</v>
      </c>
      <c r="Q2927" s="56">
        <f t="shared" ref="Q2927" si="12577">ROUND(W2927*0.8,0)</f>
        <v>0</v>
      </c>
      <c r="R2927" s="56">
        <v>0</v>
      </c>
      <c r="S2927" s="57">
        <f t="shared" ref="S2927" si="12578">Q2927+R2927</f>
        <v>0</v>
      </c>
      <c r="T2927" s="56">
        <f>W2927-Q2927</f>
        <v>0</v>
      </c>
      <c r="U2927" s="56">
        <v>0</v>
      </c>
      <c r="V2927" s="57">
        <f t="shared" ref="V2927" si="12579">T2927+U2927</f>
        <v>0</v>
      </c>
      <c r="W2927" s="57">
        <v>0</v>
      </c>
      <c r="X2927" s="56">
        <f t="shared" ref="X2927" si="12580">ROUND(AD2927*0.8,0)</f>
        <v>0</v>
      </c>
      <c r="Y2927" s="56">
        <v>0</v>
      </c>
      <c r="Z2927" s="57">
        <f t="shared" ref="Z2927" si="12581">X2927+Y2927</f>
        <v>0</v>
      </c>
      <c r="AA2927" s="56">
        <f>AD2927-X2927</f>
        <v>0</v>
      </c>
      <c r="AB2927" s="56">
        <v>0</v>
      </c>
      <c r="AC2927" s="57">
        <f t="shared" ref="AC2927" si="12582">AA2927+AB2927</f>
        <v>0</v>
      </c>
      <c r="AD2927" s="57">
        <v>0</v>
      </c>
      <c r="AE2927" s="56">
        <f t="shared" ref="AE2927" si="12583">ROUND(AK2927*0.8,0)</f>
        <v>0</v>
      </c>
      <c r="AF2927" s="56">
        <v>0</v>
      </c>
      <c r="AG2927" s="57">
        <f t="shared" ref="AG2927" si="12584">AE2927+AF2927</f>
        <v>0</v>
      </c>
      <c r="AH2927" s="56">
        <f>AK2927-AE2927</f>
        <v>0</v>
      </c>
      <c r="AI2927" s="56">
        <v>0</v>
      </c>
      <c r="AJ2927" s="57">
        <f t="shared" ref="AJ2927" si="12585">AH2927+AI2927</f>
        <v>0</v>
      </c>
      <c r="AK2927" s="57">
        <v>0</v>
      </c>
      <c r="AL2927" s="56">
        <f t="shared" ref="AL2927" si="12586">ROUND(AR2927*0.8,0)</f>
        <v>0</v>
      </c>
      <c r="AM2927" s="56">
        <v>0</v>
      </c>
      <c r="AN2927" s="57">
        <f t="shared" ref="AN2927" si="12587">AL2927+AM2927</f>
        <v>0</v>
      </c>
      <c r="AO2927" s="56">
        <f>AR2927-AL2927</f>
        <v>0</v>
      </c>
      <c r="AP2927" s="56">
        <v>0</v>
      </c>
      <c r="AQ2927" s="57">
        <f t="shared" ref="AQ2927" si="12588">AO2927+AP2927</f>
        <v>0</v>
      </c>
      <c r="AR2927" s="57">
        <v>0</v>
      </c>
      <c r="AS2927" s="57" t="s">
        <v>310</v>
      </c>
      <c r="AT2927" s="179"/>
      <c r="AU2927" s="176"/>
      <c r="AV2927" s="177"/>
      <c r="AW2927" s="177"/>
      <c r="AX2927" s="177"/>
      <c r="AY2927" s="177"/>
      <c r="BD2927" s="224" t="s">
        <v>78</v>
      </c>
    </row>
    <row r="2928" spans="1:56" s="19" customFormat="1" ht="70.5" customHeight="1">
      <c r="A2928" s="137">
        <v>2019</v>
      </c>
      <c r="B2928" s="138">
        <v>8323</v>
      </c>
      <c r="C2928" s="137">
        <v>5</v>
      </c>
      <c r="D2928" s="137">
        <v>1</v>
      </c>
      <c r="E2928" s="137">
        <v>6000</v>
      </c>
      <c r="F2928" s="137"/>
      <c r="G2928" s="137"/>
      <c r="H2928" s="137"/>
      <c r="I2928" s="139" t="s">
        <v>142</v>
      </c>
      <c r="J2928" s="140">
        <f>J2929</f>
        <v>1000000</v>
      </c>
      <c r="K2928" s="140">
        <f t="shared" ref="K2928:O2928" si="12589">K2929</f>
        <v>0</v>
      </c>
      <c r="L2928" s="140">
        <f t="shared" si="12589"/>
        <v>1000000</v>
      </c>
      <c r="M2928" s="140">
        <f t="shared" si="12589"/>
        <v>0</v>
      </c>
      <c r="N2928" s="140">
        <f t="shared" si="12589"/>
        <v>0</v>
      </c>
      <c r="O2928" s="140">
        <f t="shared" si="12589"/>
        <v>0</v>
      </c>
      <c r="P2928" s="140">
        <f>L2928+O2928</f>
        <v>1000000</v>
      </c>
      <c r="Q2928" s="140">
        <f>Q2929</f>
        <v>0</v>
      </c>
      <c r="R2928" s="140">
        <f t="shared" ref="R2928:V2929" si="12590">R2929</f>
        <v>0</v>
      </c>
      <c r="S2928" s="140">
        <f t="shared" si="12590"/>
        <v>0</v>
      </c>
      <c r="T2928" s="140">
        <f t="shared" si="12590"/>
        <v>0</v>
      </c>
      <c r="U2928" s="140">
        <f t="shared" si="12590"/>
        <v>0</v>
      </c>
      <c r="V2928" s="140">
        <f t="shared" si="12590"/>
        <v>0</v>
      </c>
      <c r="W2928" s="140">
        <f>S2928+V2928</f>
        <v>0</v>
      </c>
      <c r="X2928" s="140">
        <f>X2929</f>
        <v>0</v>
      </c>
      <c r="Y2928" s="140">
        <f t="shared" ref="Y2928:AC2929" si="12591">Y2929</f>
        <v>0</v>
      </c>
      <c r="Z2928" s="140">
        <f t="shared" si="12591"/>
        <v>0</v>
      </c>
      <c r="AA2928" s="140">
        <f t="shared" si="12591"/>
        <v>0</v>
      </c>
      <c r="AB2928" s="140">
        <f t="shared" si="12591"/>
        <v>0</v>
      </c>
      <c r="AC2928" s="140">
        <f t="shared" si="12591"/>
        <v>0</v>
      </c>
      <c r="AD2928" s="140">
        <f>Z2928+AC2928</f>
        <v>0</v>
      </c>
      <c r="AE2928" s="140">
        <f>AE2929</f>
        <v>998824.98</v>
      </c>
      <c r="AF2928" s="140">
        <f t="shared" ref="AF2928:AI2929" si="12592">AF2929</f>
        <v>0</v>
      </c>
      <c r="AG2928" s="140">
        <f t="shared" si="12592"/>
        <v>998824.98</v>
      </c>
      <c r="AH2928" s="140">
        <f t="shared" si="12592"/>
        <v>0</v>
      </c>
      <c r="AI2928" s="140">
        <f t="shared" si="12592"/>
        <v>0</v>
      </c>
      <c r="AJ2928" s="140">
        <f t="shared" ref="AJ2928:AJ2929" si="12593">AJ2929</f>
        <v>0</v>
      </c>
      <c r="AK2928" s="140">
        <f>AG2928+AJ2928</f>
        <v>998824.98</v>
      </c>
      <c r="AL2928" s="140">
        <f>AL2929</f>
        <v>1175.0200000000186</v>
      </c>
      <c r="AM2928" s="140">
        <f t="shared" ref="AM2928:AQ2929" si="12594">AM2929</f>
        <v>0</v>
      </c>
      <c r="AN2928" s="140">
        <f t="shared" si="12594"/>
        <v>1175.0200000000186</v>
      </c>
      <c r="AO2928" s="140">
        <f t="shared" si="12594"/>
        <v>0</v>
      </c>
      <c r="AP2928" s="140">
        <f t="shared" si="12594"/>
        <v>0</v>
      </c>
      <c r="AQ2928" s="140">
        <f t="shared" si="12594"/>
        <v>0</v>
      </c>
      <c r="AR2928" s="140">
        <f>AN2928+AQ2928</f>
        <v>1175.0200000000186</v>
      </c>
      <c r="AS2928" s="140"/>
      <c r="AT2928" s="141"/>
      <c r="AU2928" s="185"/>
      <c r="AV2928" s="142"/>
      <c r="AW2928" s="142"/>
      <c r="AX2928" s="142"/>
      <c r="AY2928" s="142"/>
      <c r="BD2928" s="144"/>
    </row>
    <row r="2929" spans="1:56" s="19" customFormat="1" ht="70.5" customHeight="1">
      <c r="A2929" s="145">
        <v>2019</v>
      </c>
      <c r="B2929" s="146">
        <v>8323</v>
      </c>
      <c r="C2929" s="145">
        <v>5</v>
      </c>
      <c r="D2929" s="145">
        <v>1</v>
      </c>
      <c r="E2929" s="145">
        <v>6000</v>
      </c>
      <c r="F2929" s="145">
        <v>6200</v>
      </c>
      <c r="G2929" s="145"/>
      <c r="H2929" s="145"/>
      <c r="I2929" s="147" t="s">
        <v>143</v>
      </c>
      <c r="J2929" s="148">
        <f>J2930</f>
        <v>1000000</v>
      </c>
      <c r="K2929" s="148">
        <f t="shared" ref="K2929:O2929" si="12595">K2930</f>
        <v>0</v>
      </c>
      <c r="L2929" s="148">
        <f t="shared" si="12595"/>
        <v>1000000</v>
      </c>
      <c r="M2929" s="148">
        <f t="shared" si="12595"/>
        <v>0</v>
      </c>
      <c r="N2929" s="148">
        <f t="shared" si="12595"/>
        <v>0</v>
      </c>
      <c r="O2929" s="148">
        <f t="shared" si="12595"/>
        <v>0</v>
      </c>
      <c r="P2929" s="148">
        <f>L2929+O2929</f>
        <v>1000000</v>
      </c>
      <c r="Q2929" s="148">
        <f>Q2930</f>
        <v>0</v>
      </c>
      <c r="R2929" s="148">
        <f t="shared" si="12590"/>
        <v>0</v>
      </c>
      <c r="S2929" s="148">
        <f t="shared" si="12590"/>
        <v>0</v>
      </c>
      <c r="T2929" s="148">
        <f t="shared" si="12590"/>
        <v>0</v>
      </c>
      <c r="U2929" s="148">
        <f t="shared" si="12590"/>
        <v>0</v>
      </c>
      <c r="V2929" s="148">
        <f t="shared" si="12590"/>
        <v>0</v>
      </c>
      <c r="W2929" s="148">
        <f>S2929+V2929</f>
        <v>0</v>
      </c>
      <c r="X2929" s="148">
        <f>X2930</f>
        <v>0</v>
      </c>
      <c r="Y2929" s="148">
        <f t="shared" si="12591"/>
        <v>0</v>
      </c>
      <c r="Z2929" s="148">
        <f t="shared" si="12591"/>
        <v>0</v>
      </c>
      <c r="AA2929" s="148">
        <f t="shared" si="12591"/>
        <v>0</v>
      </c>
      <c r="AB2929" s="148">
        <f t="shared" si="12591"/>
        <v>0</v>
      </c>
      <c r="AC2929" s="148">
        <f t="shared" si="12591"/>
        <v>0</v>
      </c>
      <c r="AD2929" s="148">
        <f>Z2929+AC2929</f>
        <v>0</v>
      </c>
      <c r="AE2929" s="148">
        <f>AE2930</f>
        <v>998824.98</v>
      </c>
      <c r="AF2929" s="148">
        <f t="shared" si="12592"/>
        <v>0</v>
      </c>
      <c r="AG2929" s="148">
        <f t="shared" si="12592"/>
        <v>998824.98</v>
      </c>
      <c r="AH2929" s="148">
        <f t="shared" si="12592"/>
        <v>0</v>
      </c>
      <c r="AI2929" s="148">
        <f t="shared" si="12592"/>
        <v>0</v>
      </c>
      <c r="AJ2929" s="148">
        <f t="shared" si="12593"/>
        <v>0</v>
      </c>
      <c r="AK2929" s="148">
        <f>AG2929+AJ2929</f>
        <v>998824.98</v>
      </c>
      <c r="AL2929" s="148">
        <f>AL2930</f>
        <v>1175.0200000000186</v>
      </c>
      <c r="AM2929" s="148">
        <f t="shared" si="12594"/>
        <v>0</v>
      </c>
      <c r="AN2929" s="148">
        <f t="shared" si="12594"/>
        <v>1175.0200000000186</v>
      </c>
      <c r="AO2929" s="148">
        <f t="shared" si="12594"/>
        <v>0</v>
      </c>
      <c r="AP2929" s="148">
        <f t="shared" si="12594"/>
        <v>0</v>
      </c>
      <c r="AQ2929" s="148">
        <f t="shared" si="12594"/>
        <v>0</v>
      </c>
      <c r="AR2929" s="148">
        <f>AN2929+AQ2929</f>
        <v>1175.0200000000186</v>
      </c>
      <c r="AS2929" s="148"/>
      <c r="AT2929" s="149"/>
      <c r="AU2929" s="150"/>
      <c r="AV2929" s="151"/>
      <c r="AW2929" s="151"/>
      <c r="AX2929" s="151"/>
      <c r="AY2929" s="151"/>
      <c r="BD2929" s="153"/>
    </row>
    <row r="2930" spans="1:56" s="19" customFormat="1" ht="70.5" customHeight="1">
      <c r="A2930" s="154">
        <v>2019</v>
      </c>
      <c r="B2930" s="155">
        <v>8323</v>
      </c>
      <c r="C2930" s="154">
        <v>5</v>
      </c>
      <c r="D2930" s="154">
        <v>1</v>
      </c>
      <c r="E2930" s="154">
        <v>6000</v>
      </c>
      <c r="F2930" s="154">
        <v>6200</v>
      </c>
      <c r="G2930" s="154">
        <v>622</v>
      </c>
      <c r="H2930" s="154"/>
      <c r="I2930" s="172" t="s">
        <v>144</v>
      </c>
      <c r="J2930" s="158">
        <f>J2931+J2933</f>
        <v>1000000</v>
      </c>
      <c r="K2930" s="158">
        <f t="shared" ref="K2930:O2930" si="12596">K2931+K2933</f>
        <v>0</v>
      </c>
      <c r="L2930" s="158">
        <f t="shared" si="12596"/>
        <v>1000000</v>
      </c>
      <c r="M2930" s="158">
        <f t="shared" si="12596"/>
        <v>0</v>
      </c>
      <c r="N2930" s="158">
        <f t="shared" si="12596"/>
        <v>0</v>
      </c>
      <c r="O2930" s="158">
        <f t="shared" si="12596"/>
        <v>0</v>
      </c>
      <c r="P2930" s="158">
        <f>L2930+O2930</f>
        <v>1000000</v>
      </c>
      <c r="Q2930" s="158">
        <f>Q2931+Q2933</f>
        <v>0</v>
      </c>
      <c r="R2930" s="158">
        <f t="shared" ref="R2930:V2930" si="12597">R2931+R2933</f>
        <v>0</v>
      </c>
      <c r="S2930" s="158">
        <f t="shared" si="12597"/>
        <v>0</v>
      </c>
      <c r="T2930" s="158">
        <f t="shared" si="12597"/>
        <v>0</v>
      </c>
      <c r="U2930" s="158">
        <f t="shared" si="12597"/>
        <v>0</v>
      </c>
      <c r="V2930" s="158">
        <f t="shared" si="12597"/>
        <v>0</v>
      </c>
      <c r="W2930" s="158">
        <f>S2930+V2930</f>
        <v>0</v>
      </c>
      <c r="X2930" s="158">
        <f>X2931+X2933</f>
        <v>0</v>
      </c>
      <c r="Y2930" s="158">
        <f t="shared" ref="Y2930:AC2930" si="12598">Y2931+Y2933</f>
        <v>0</v>
      </c>
      <c r="Z2930" s="158">
        <f t="shared" si="12598"/>
        <v>0</v>
      </c>
      <c r="AA2930" s="158">
        <f t="shared" si="12598"/>
        <v>0</v>
      </c>
      <c r="AB2930" s="158">
        <f t="shared" si="12598"/>
        <v>0</v>
      </c>
      <c r="AC2930" s="158">
        <f t="shared" si="12598"/>
        <v>0</v>
      </c>
      <c r="AD2930" s="158">
        <f>Z2930+AC2930</f>
        <v>0</v>
      </c>
      <c r="AE2930" s="158">
        <f>AE2931+AE2933</f>
        <v>998824.98</v>
      </c>
      <c r="AF2930" s="158">
        <f t="shared" ref="AF2930:AI2930" si="12599">AF2931+AF2933</f>
        <v>0</v>
      </c>
      <c r="AG2930" s="158">
        <f t="shared" si="12599"/>
        <v>998824.98</v>
      </c>
      <c r="AH2930" s="158">
        <f t="shared" si="12599"/>
        <v>0</v>
      </c>
      <c r="AI2930" s="158">
        <f t="shared" si="12599"/>
        <v>0</v>
      </c>
      <c r="AJ2930" s="158">
        <f t="shared" ref="AJ2930" si="12600">AJ2931+AJ2933</f>
        <v>0</v>
      </c>
      <c r="AK2930" s="158">
        <f>AG2930+AJ2930</f>
        <v>998824.98</v>
      </c>
      <c r="AL2930" s="158">
        <f>AL2931+AL2933</f>
        <v>1175.0200000000186</v>
      </c>
      <c r="AM2930" s="158">
        <f t="shared" ref="AM2930:AQ2930" si="12601">AM2931+AM2933</f>
        <v>0</v>
      </c>
      <c r="AN2930" s="158">
        <f t="shared" si="12601"/>
        <v>1175.0200000000186</v>
      </c>
      <c r="AO2930" s="158">
        <f t="shared" si="12601"/>
        <v>0</v>
      </c>
      <c r="AP2930" s="158">
        <f t="shared" si="12601"/>
        <v>0</v>
      </c>
      <c r="AQ2930" s="158">
        <f t="shared" si="12601"/>
        <v>0</v>
      </c>
      <c r="AR2930" s="158">
        <f>AN2930+AQ2930</f>
        <v>1175.0200000000186</v>
      </c>
      <c r="AS2930" s="158"/>
      <c r="AT2930" s="159"/>
      <c r="AU2930" s="160"/>
      <c r="AV2930" s="161"/>
      <c r="AW2930" s="161"/>
      <c r="AX2930" s="161"/>
      <c r="AY2930" s="161"/>
      <c r="BD2930" s="173"/>
    </row>
    <row r="2931" spans="1:56" s="19" customFormat="1" ht="70.5" hidden="1" customHeight="1">
      <c r="A2931" s="54">
        <v>2018</v>
      </c>
      <c r="B2931" s="189">
        <v>8323</v>
      </c>
      <c r="C2931" s="54">
        <v>5</v>
      </c>
      <c r="D2931" s="54">
        <v>1</v>
      </c>
      <c r="E2931" s="54">
        <v>6000</v>
      </c>
      <c r="F2931" s="54">
        <v>6200</v>
      </c>
      <c r="G2931" s="54">
        <v>622</v>
      </c>
      <c r="H2931" s="163">
        <v>1</v>
      </c>
      <c r="I2931" s="230" t="s">
        <v>145</v>
      </c>
      <c r="J2931" s="56">
        <f>J2932</f>
        <v>0</v>
      </c>
      <c r="K2931" s="56">
        <f t="shared" ref="K2931" si="12602">K2932</f>
        <v>0</v>
      </c>
      <c r="L2931" s="56">
        <f t="shared" ref="L2931" si="12603">L2932</f>
        <v>0</v>
      </c>
      <c r="M2931" s="56">
        <f t="shared" ref="M2931" si="12604">M2932</f>
        <v>0</v>
      </c>
      <c r="N2931" s="56">
        <f t="shared" ref="N2931" si="12605">N2932</f>
        <v>0</v>
      </c>
      <c r="O2931" s="56">
        <f t="shared" ref="O2931" si="12606">O2932</f>
        <v>0</v>
      </c>
      <c r="P2931" s="56">
        <f>L2931+O2931</f>
        <v>0</v>
      </c>
      <c r="Q2931" s="56">
        <f>Q2932</f>
        <v>0</v>
      </c>
      <c r="R2931" s="56">
        <f t="shared" ref="R2931:V2931" si="12607">R2932</f>
        <v>0</v>
      </c>
      <c r="S2931" s="56">
        <f t="shared" si="12607"/>
        <v>0</v>
      </c>
      <c r="T2931" s="56">
        <f t="shared" si="12607"/>
        <v>0</v>
      </c>
      <c r="U2931" s="56">
        <f t="shared" si="12607"/>
        <v>0</v>
      </c>
      <c r="V2931" s="56">
        <f t="shared" si="12607"/>
        <v>0</v>
      </c>
      <c r="W2931" s="56">
        <f>S2931+V2931</f>
        <v>0</v>
      </c>
      <c r="X2931" s="56">
        <f>X2932</f>
        <v>0</v>
      </c>
      <c r="Y2931" s="56">
        <f t="shared" ref="Y2931:AC2931" si="12608">Y2932</f>
        <v>0</v>
      </c>
      <c r="Z2931" s="56">
        <f t="shared" si="12608"/>
        <v>0</v>
      </c>
      <c r="AA2931" s="56">
        <f t="shared" si="12608"/>
        <v>0</v>
      </c>
      <c r="AB2931" s="56">
        <f t="shared" si="12608"/>
        <v>0</v>
      </c>
      <c r="AC2931" s="56">
        <f t="shared" si="12608"/>
        <v>0</v>
      </c>
      <c r="AD2931" s="56">
        <f>Z2931+AC2931</f>
        <v>0</v>
      </c>
      <c r="AE2931" s="56">
        <f>AE2932</f>
        <v>499415.19</v>
      </c>
      <c r="AF2931" s="56">
        <f t="shared" ref="AF2931:AI2931" si="12609">AF2932</f>
        <v>0</v>
      </c>
      <c r="AG2931" s="56">
        <f t="shared" si="12609"/>
        <v>499415.19</v>
      </c>
      <c r="AH2931" s="56">
        <f t="shared" si="12609"/>
        <v>0</v>
      </c>
      <c r="AI2931" s="56">
        <f t="shared" si="12609"/>
        <v>0</v>
      </c>
      <c r="AJ2931" s="56">
        <f t="shared" ref="AJ2931" si="12610">AJ2932</f>
        <v>0</v>
      </c>
      <c r="AK2931" s="56">
        <f>AG2931+AJ2931</f>
        <v>499415.19</v>
      </c>
      <c r="AL2931" s="56">
        <f>AL2932</f>
        <v>-499415.19</v>
      </c>
      <c r="AM2931" s="56">
        <f t="shared" ref="AM2931:AQ2931" si="12611">AM2932</f>
        <v>0</v>
      </c>
      <c r="AN2931" s="56">
        <f t="shared" si="12611"/>
        <v>-499415.19</v>
      </c>
      <c r="AO2931" s="56">
        <f t="shared" si="12611"/>
        <v>0</v>
      </c>
      <c r="AP2931" s="56">
        <f t="shared" si="12611"/>
        <v>0</v>
      </c>
      <c r="AQ2931" s="56">
        <f t="shared" si="12611"/>
        <v>0</v>
      </c>
      <c r="AR2931" s="56">
        <f>AN2931+AQ2931</f>
        <v>-499415.19</v>
      </c>
      <c r="AS2931" s="168" t="s">
        <v>15</v>
      </c>
      <c r="AT2931" s="260"/>
      <c r="AU2931" s="170"/>
      <c r="AV2931" s="177"/>
      <c r="AW2931" s="177"/>
      <c r="AX2931" s="177"/>
      <c r="AY2931" s="177"/>
      <c r="BD2931" s="224" t="s">
        <v>78</v>
      </c>
    </row>
    <row r="2932" spans="1:56" s="19" customFormat="1" ht="228.75" customHeight="1">
      <c r="A2932" s="54">
        <v>2018</v>
      </c>
      <c r="B2932" s="174">
        <v>8323</v>
      </c>
      <c r="C2932" s="54">
        <v>5</v>
      </c>
      <c r="D2932" s="54">
        <v>1</v>
      </c>
      <c r="E2932" s="54">
        <v>6000</v>
      </c>
      <c r="F2932" s="54">
        <v>6200</v>
      </c>
      <c r="G2932" s="54">
        <v>622</v>
      </c>
      <c r="H2932" s="163">
        <v>1</v>
      </c>
      <c r="I2932" s="175" t="s">
        <v>2212</v>
      </c>
      <c r="J2932" s="56">
        <v>0</v>
      </c>
      <c r="K2932" s="56">
        <v>0</v>
      </c>
      <c r="L2932" s="57">
        <f t="shared" ref="L2932" si="12612">J2932+K2932</f>
        <v>0</v>
      </c>
      <c r="M2932" s="56">
        <v>0</v>
      </c>
      <c r="N2932" s="56">
        <v>0</v>
      </c>
      <c r="O2932" s="57">
        <f t="shared" ref="O2932" si="12613">M2932+N2932</f>
        <v>0</v>
      </c>
      <c r="P2932" s="57">
        <f t="shared" ref="P2932" si="12614">L2932+O2932</f>
        <v>0</v>
      </c>
      <c r="Q2932" s="56">
        <v>0</v>
      </c>
      <c r="R2932" s="56">
        <v>0</v>
      </c>
      <c r="S2932" s="57">
        <f t="shared" ref="S2932" si="12615">Q2932+R2932</f>
        <v>0</v>
      </c>
      <c r="T2932" s="56">
        <v>0</v>
      </c>
      <c r="U2932" s="56">
        <v>0</v>
      </c>
      <c r="V2932" s="57">
        <f t="shared" ref="V2932" si="12616">T2932+U2932</f>
        <v>0</v>
      </c>
      <c r="W2932" s="57">
        <f t="shared" ref="W2932" si="12617">S2932+V2932</f>
        <v>0</v>
      </c>
      <c r="X2932" s="56">
        <v>0</v>
      </c>
      <c r="Y2932" s="56">
        <v>0</v>
      </c>
      <c r="Z2932" s="57">
        <f t="shared" ref="Z2932" si="12618">X2932+Y2932</f>
        <v>0</v>
      </c>
      <c r="AA2932" s="56">
        <v>0</v>
      </c>
      <c r="AB2932" s="56">
        <v>0</v>
      </c>
      <c r="AC2932" s="57">
        <f t="shared" ref="AC2932" si="12619">AA2932+AB2932</f>
        <v>0</v>
      </c>
      <c r="AD2932" s="57">
        <f t="shared" ref="AD2932" si="12620">Z2932+AC2932</f>
        <v>0</v>
      </c>
      <c r="AE2932" s="56">
        <v>499415.19</v>
      </c>
      <c r="AF2932" s="56">
        <v>0</v>
      </c>
      <c r="AG2932" s="57">
        <f t="shared" ref="AG2932" si="12621">AE2932+AF2932</f>
        <v>499415.19</v>
      </c>
      <c r="AH2932" s="56">
        <v>0</v>
      </c>
      <c r="AI2932" s="56">
        <v>0</v>
      </c>
      <c r="AJ2932" s="57">
        <f t="shared" ref="AJ2932" si="12622">AH2932+AI2932</f>
        <v>0</v>
      </c>
      <c r="AK2932" s="57">
        <f t="shared" ref="AK2932" si="12623">AG2932+AJ2932</f>
        <v>499415.19</v>
      </c>
      <c r="AL2932" s="56">
        <f t="shared" ref="AL2932:AM2932" si="12624">J2932-Q2932-X2932-AE2932</f>
        <v>-499415.19</v>
      </c>
      <c r="AM2932" s="56">
        <f t="shared" si="12624"/>
        <v>0</v>
      </c>
      <c r="AN2932" s="57">
        <f t="shared" ref="AN2932" si="12625">AL2932+AM2932</f>
        <v>-499415.19</v>
      </c>
      <c r="AO2932" s="56">
        <f t="shared" ref="AO2932:AP2932" si="12626">M2932-T2932-AA2932-AH2932</f>
        <v>0</v>
      </c>
      <c r="AP2932" s="56">
        <f t="shared" si="12626"/>
        <v>0</v>
      </c>
      <c r="AQ2932" s="57">
        <f t="shared" ref="AQ2932" si="12627">AO2932+AP2932</f>
        <v>0</v>
      </c>
      <c r="AR2932" s="57">
        <f t="shared" ref="AR2932" si="12628">AN2932+AQ2932</f>
        <v>-499415.19</v>
      </c>
      <c r="AS2932" s="57" t="s">
        <v>147</v>
      </c>
      <c r="AT2932" s="179"/>
      <c r="AU2932" s="176"/>
      <c r="AV2932" s="177"/>
      <c r="AW2932" s="177"/>
      <c r="AX2932" s="177"/>
      <c r="AY2932" s="177"/>
      <c r="BD2932" s="224" t="s">
        <v>78</v>
      </c>
    </row>
    <row r="2933" spans="1:56" s="19" customFormat="1" ht="70.5" customHeight="1">
      <c r="A2933" s="54">
        <v>2019</v>
      </c>
      <c r="B2933" s="189">
        <v>8323</v>
      </c>
      <c r="C2933" s="54">
        <v>5</v>
      </c>
      <c r="D2933" s="54">
        <v>1</v>
      </c>
      <c r="E2933" s="54">
        <v>6000</v>
      </c>
      <c r="F2933" s="54">
        <v>6200</v>
      </c>
      <c r="G2933" s="54">
        <v>622</v>
      </c>
      <c r="H2933" s="163">
        <v>2</v>
      </c>
      <c r="I2933" s="230" t="s">
        <v>313</v>
      </c>
      <c r="J2933" s="57">
        <f>J2934+J2935</f>
        <v>1000000</v>
      </c>
      <c r="K2933" s="57">
        <f t="shared" ref="K2933:L2933" si="12629">K2934+K2935</f>
        <v>0</v>
      </c>
      <c r="L2933" s="57">
        <f t="shared" si="12629"/>
        <v>1000000</v>
      </c>
      <c r="M2933" s="57">
        <f t="shared" ref="M2933" si="12630">M2934+M2935</f>
        <v>0</v>
      </c>
      <c r="N2933" s="57">
        <f t="shared" ref="N2933" si="12631">N2934+N2935</f>
        <v>0</v>
      </c>
      <c r="O2933" s="57">
        <f t="shared" ref="O2933" si="12632">O2934+O2935</f>
        <v>0</v>
      </c>
      <c r="P2933" s="57">
        <f t="shared" ref="P2933:P2939" si="12633">L2933+O2933</f>
        <v>1000000</v>
      </c>
      <c r="Q2933" s="56">
        <f>Q2934</f>
        <v>0</v>
      </c>
      <c r="R2933" s="56">
        <f t="shared" ref="R2933:V2933" si="12634">R2934</f>
        <v>0</v>
      </c>
      <c r="S2933" s="56">
        <f t="shared" si="12634"/>
        <v>0</v>
      </c>
      <c r="T2933" s="56">
        <f t="shared" si="12634"/>
        <v>0</v>
      </c>
      <c r="U2933" s="56">
        <f t="shared" si="12634"/>
        <v>0</v>
      </c>
      <c r="V2933" s="56">
        <f t="shared" si="12634"/>
        <v>0</v>
      </c>
      <c r="W2933" s="56">
        <f>S2933+V2933</f>
        <v>0</v>
      </c>
      <c r="X2933" s="56">
        <f>X2934</f>
        <v>0</v>
      </c>
      <c r="Y2933" s="56">
        <f t="shared" ref="Y2933:AC2933" si="12635">Y2934</f>
        <v>0</v>
      </c>
      <c r="Z2933" s="56">
        <f t="shared" si="12635"/>
        <v>0</v>
      </c>
      <c r="AA2933" s="56">
        <f t="shared" si="12635"/>
        <v>0</v>
      </c>
      <c r="AB2933" s="56">
        <f t="shared" si="12635"/>
        <v>0</v>
      </c>
      <c r="AC2933" s="56">
        <f t="shared" si="12635"/>
        <v>0</v>
      </c>
      <c r="AD2933" s="56">
        <f>Z2933+AC2933</f>
        <v>0</v>
      </c>
      <c r="AE2933" s="56">
        <f>AE2934</f>
        <v>499409.79</v>
      </c>
      <c r="AF2933" s="56">
        <f t="shared" ref="AF2933:AI2933" si="12636">AF2934</f>
        <v>0</v>
      </c>
      <c r="AG2933" s="56">
        <f t="shared" si="12636"/>
        <v>499409.79</v>
      </c>
      <c r="AH2933" s="56">
        <f t="shared" si="12636"/>
        <v>0</v>
      </c>
      <c r="AI2933" s="56">
        <f t="shared" si="12636"/>
        <v>0</v>
      </c>
      <c r="AJ2933" s="56">
        <f t="shared" ref="AJ2933" si="12637">AJ2934</f>
        <v>0</v>
      </c>
      <c r="AK2933" s="56">
        <f>AG2933+AJ2933</f>
        <v>499409.79</v>
      </c>
      <c r="AL2933" s="57">
        <f>AL2934+AL2935</f>
        <v>500590.21</v>
      </c>
      <c r="AM2933" s="57">
        <f t="shared" ref="AM2933:AR2933" si="12638">AM2934+AM2935</f>
        <v>0</v>
      </c>
      <c r="AN2933" s="57">
        <f t="shared" si="12638"/>
        <v>500590.21</v>
      </c>
      <c r="AO2933" s="57">
        <f t="shared" si="12638"/>
        <v>0</v>
      </c>
      <c r="AP2933" s="57">
        <f t="shared" si="12638"/>
        <v>0</v>
      </c>
      <c r="AQ2933" s="57">
        <f t="shared" si="12638"/>
        <v>0</v>
      </c>
      <c r="AR2933" s="57">
        <f t="shared" si="12638"/>
        <v>500590.21</v>
      </c>
      <c r="AS2933" s="168">
        <v>2</v>
      </c>
      <c r="AT2933" s="260">
        <v>0</v>
      </c>
      <c r="AU2933" s="170">
        <v>0</v>
      </c>
      <c r="AV2933" s="177">
        <v>0</v>
      </c>
      <c r="AW2933" s="177">
        <v>0</v>
      </c>
      <c r="AX2933" s="177">
        <v>2</v>
      </c>
      <c r="AY2933" s="177">
        <v>0</v>
      </c>
      <c r="BD2933" s="224" t="s">
        <v>78</v>
      </c>
    </row>
    <row r="2934" spans="1:56" s="19" customFormat="1" ht="258" customHeight="1">
      <c r="A2934" s="54">
        <v>2019</v>
      </c>
      <c r="B2934" s="174">
        <v>8323</v>
      </c>
      <c r="C2934" s="54">
        <v>5</v>
      </c>
      <c r="D2934" s="54">
        <v>1</v>
      </c>
      <c r="E2934" s="54">
        <v>6000</v>
      </c>
      <c r="F2934" s="54">
        <v>6200</v>
      </c>
      <c r="G2934" s="54">
        <v>622</v>
      </c>
      <c r="H2934" s="163">
        <v>2</v>
      </c>
      <c r="I2934" s="175" t="s">
        <v>2193</v>
      </c>
      <c r="J2934" s="56">
        <v>500000</v>
      </c>
      <c r="K2934" s="56">
        <v>0</v>
      </c>
      <c r="L2934" s="57">
        <f t="shared" ref="L2934" si="12639">J2934+K2934</f>
        <v>500000</v>
      </c>
      <c r="M2934" s="56">
        <v>0</v>
      </c>
      <c r="N2934" s="56">
        <v>0</v>
      </c>
      <c r="O2934" s="57">
        <f t="shared" ref="O2934:O2935" si="12640">M2934+N2934</f>
        <v>0</v>
      </c>
      <c r="P2934" s="57">
        <f t="shared" si="12633"/>
        <v>500000</v>
      </c>
      <c r="Q2934" s="56">
        <f t="shared" ref="Q2934" si="12641">ROUND(W2934*0.8,0)</f>
        <v>0</v>
      </c>
      <c r="R2934" s="56">
        <v>0</v>
      </c>
      <c r="S2934" s="57">
        <f t="shared" ref="S2934" si="12642">Q2934+R2934</f>
        <v>0</v>
      </c>
      <c r="T2934" s="56">
        <f>W2934-Q2934</f>
        <v>0</v>
      </c>
      <c r="U2934" s="56">
        <v>0</v>
      </c>
      <c r="V2934" s="57">
        <f t="shared" ref="V2934" si="12643">T2934+U2934</f>
        <v>0</v>
      </c>
      <c r="W2934" s="57">
        <v>0</v>
      </c>
      <c r="X2934" s="56">
        <f t="shared" ref="X2934" si="12644">ROUND(AD2934*0.8,0)</f>
        <v>0</v>
      </c>
      <c r="Y2934" s="56">
        <v>0</v>
      </c>
      <c r="Z2934" s="57">
        <f t="shared" ref="Z2934" si="12645">X2934+Y2934</f>
        <v>0</v>
      </c>
      <c r="AA2934" s="56">
        <f>AD2934-X2934</f>
        <v>0</v>
      </c>
      <c r="AB2934" s="56">
        <v>0</v>
      </c>
      <c r="AC2934" s="57">
        <f t="shared" ref="AC2934" si="12646">AA2934+AB2934</f>
        <v>0</v>
      </c>
      <c r="AD2934" s="57">
        <v>0</v>
      </c>
      <c r="AE2934" s="56">
        <v>499409.79</v>
      </c>
      <c r="AF2934" s="56">
        <v>0</v>
      </c>
      <c r="AG2934" s="57">
        <f t="shared" ref="AG2934:AG2935" si="12647">AE2934+AF2934</f>
        <v>499409.79</v>
      </c>
      <c r="AH2934" s="56">
        <v>0</v>
      </c>
      <c r="AI2934" s="56">
        <v>0</v>
      </c>
      <c r="AJ2934" s="57">
        <f t="shared" ref="AJ2934:AJ2935" si="12648">AH2934+AI2934</f>
        <v>0</v>
      </c>
      <c r="AK2934" s="57">
        <v>0</v>
      </c>
      <c r="AL2934" s="56">
        <f t="shared" ref="AL2934:AL2935" si="12649">J2934-Q2934-X2934-AE2934</f>
        <v>590.21000000002095</v>
      </c>
      <c r="AM2934" s="56">
        <f t="shared" ref="AM2934:AM2935" si="12650">K2934-R2934-Y2934-AF2934</f>
        <v>0</v>
      </c>
      <c r="AN2934" s="57">
        <f t="shared" ref="AN2934:AN2935" si="12651">AL2934+AM2934</f>
        <v>590.21000000002095</v>
      </c>
      <c r="AO2934" s="56">
        <f t="shared" ref="AO2934:AO2935" si="12652">M2934-T2934-AA2934-AH2934</f>
        <v>0</v>
      </c>
      <c r="AP2934" s="56">
        <f t="shared" ref="AP2934:AP2935" si="12653">N2934-U2934-AB2934-AI2934</f>
        <v>0</v>
      </c>
      <c r="AQ2934" s="57">
        <f t="shared" ref="AQ2934:AQ2935" si="12654">AO2934+AP2934</f>
        <v>0</v>
      </c>
      <c r="AR2934" s="57">
        <f t="shared" ref="AR2934:AR2935" si="12655">AN2934+AQ2934</f>
        <v>590.21000000002095</v>
      </c>
      <c r="AS2934" s="57" t="s">
        <v>147</v>
      </c>
      <c r="AT2934" s="179">
        <v>1</v>
      </c>
      <c r="AU2934" s="176">
        <v>0</v>
      </c>
      <c r="AV2934" s="177">
        <v>0</v>
      </c>
      <c r="AW2934" s="177">
        <v>0</v>
      </c>
      <c r="AX2934" s="171">
        <f t="shared" ref="AX2934:AX2935" si="12656">AT2934-AV2934</f>
        <v>1</v>
      </c>
      <c r="AY2934" s="171">
        <f t="shared" ref="AY2934:AY2935" si="12657">AU2934-AW2934</f>
        <v>0</v>
      </c>
      <c r="BD2934" s="224" t="s">
        <v>78</v>
      </c>
    </row>
    <row r="2935" spans="1:56" s="19" customFormat="1" ht="338.25" customHeight="1">
      <c r="A2935" s="54">
        <v>2019</v>
      </c>
      <c r="B2935" s="174">
        <v>8323</v>
      </c>
      <c r="C2935" s="54">
        <v>5</v>
      </c>
      <c r="D2935" s="54"/>
      <c r="E2935" s="54">
        <v>6000</v>
      </c>
      <c r="F2935" s="54">
        <v>6200</v>
      </c>
      <c r="G2935" s="54">
        <v>622</v>
      </c>
      <c r="H2935" s="163">
        <v>2</v>
      </c>
      <c r="I2935" s="175" t="s">
        <v>2194</v>
      </c>
      <c r="J2935" s="56">
        <v>500000</v>
      </c>
      <c r="K2935" s="56">
        <v>0</v>
      </c>
      <c r="L2935" s="57">
        <f t="shared" ref="L2935" si="12658">J2935+K2935</f>
        <v>500000</v>
      </c>
      <c r="M2935" s="56">
        <v>0</v>
      </c>
      <c r="N2935" s="56">
        <v>0</v>
      </c>
      <c r="O2935" s="57">
        <f t="shared" si="12640"/>
        <v>0</v>
      </c>
      <c r="P2935" s="57">
        <f t="shared" si="12633"/>
        <v>500000</v>
      </c>
      <c r="Q2935" s="56"/>
      <c r="R2935" s="56"/>
      <c r="S2935" s="57"/>
      <c r="T2935" s="56"/>
      <c r="U2935" s="56"/>
      <c r="V2935" s="57"/>
      <c r="W2935" s="57"/>
      <c r="X2935" s="56">
        <f t="shared" ref="X2935" si="12659">ROUND(AD2935*0.8,0)</f>
        <v>0</v>
      </c>
      <c r="Y2935" s="56">
        <v>0</v>
      </c>
      <c r="Z2935" s="57">
        <f t="shared" ref="Z2935" si="12660">X2935+Y2935</f>
        <v>0</v>
      </c>
      <c r="AA2935" s="56">
        <f>AD2935-X2935</f>
        <v>0</v>
      </c>
      <c r="AB2935" s="56">
        <v>0</v>
      </c>
      <c r="AC2935" s="57">
        <f t="shared" ref="AC2935" si="12661">AA2935+AB2935</f>
        <v>0</v>
      </c>
      <c r="AD2935" s="57">
        <v>0</v>
      </c>
      <c r="AE2935" s="56">
        <v>0</v>
      </c>
      <c r="AF2935" s="56">
        <v>0</v>
      </c>
      <c r="AG2935" s="57">
        <f t="shared" si="12647"/>
        <v>0</v>
      </c>
      <c r="AH2935" s="56">
        <v>0</v>
      </c>
      <c r="AI2935" s="56">
        <v>0</v>
      </c>
      <c r="AJ2935" s="57">
        <f t="shared" si="12648"/>
        <v>0</v>
      </c>
      <c r="AK2935" s="57">
        <v>0</v>
      </c>
      <c r="AL2935" s="56">
        <f t="shared" si="12649"/>
        <v>500000</v>
      </c>
      <c r="AM2935" s="56">
        <f t="shared" si="12650"/>
        <v>0</v>
      </c>
      <c r="AN2935" s="57">
        <f t="shared" si="12651"/>
        <v>500000</v>
      </c>
      <c r="AO2935" s="56">
        <f t="shared" si="12652"/>
        <v>0</v>
      </c>
      <c r="AP2935" s="56">
        <f t="shared" si="12653"/>
        <v>0</v>
      </c>
      <c r="AQ2935" s="57">
        <f t="shared" si="12654"/>
        <v>0</v>
      </c>
      <c r="AR2935" s="57">
        <f t="shared" si="12655"/>
        <v>500000</v>
      </c>
      <c r="AS2935" s="57"/>
      <c r="AT2935" s="179">
        <v>1</v>
      </c>
      <c r="AU2935" s="176">
        <v>0</v>
      </c>
      <c r="AV2935" s="177">
        <v>0</v>
      </c>
      <c r="AW2935" s="177">
        <v>0</v>
      </c>
      <c r="AX2935" s="171">
        <f t="shared" si="12656"/>
        <v>1</v>
      </c>
      <c r="AY2935" s="171">
        <f t="shared" si="12657"/>
        <v>0</v>
      </c>
      <c r="BD2935" s="224"/>
    </row>
    <row r="2936" spans="1:56" s="19" customFormat="1" ht="123" customHeight="1">
      <c r="A2936" s="129">
        <v>2019</v>
      </c>
      <c r="B2936" s="130">
        <v>8323</v>
      </c>
      <c r="C2936" s="129">
        <v>5</v>
      </c>
      <c r="D2936" s="129">
        <v>2</v>
      </c>
      <c r="E2936" s="129"/>
      <c r="F2936" s="129"/>
      <c r="G2936" s="129"/>
      <c r="H2936" s="131"/>
      <c r="I2936" s="132" t="s">
        <v>1280</v>
      </c>
      <c r="J2936" s="133">
        <f t="shared" ref="J2936:O2936" si="12662">J2937+J2950+J2959+J3232</f>
        <v>1050000</v>
      </c>
      <c r="K2936" s="133">
        <f t="shared" si="12662"/>
        <v>0</v>
      </c>
      <c r="L2936" s="133">
        <f t="shared" si="12662"/>
        <v>1050000</v>
      </c>
      <c r="M2936" s="133">
        <f t="shared" si="12662"/>
        <v>0</v>
      </c>
      <c r="N2936" s="133">
        <f t="shared" si="12662"/>
        <v>0</v>
      </c>
      <c r="O2936" s="133">
        <f t="shared" si="12662"/>
        <v>0</v>
      </c>
      <c r="P2936" s="133">
        <f t="shared" si="12633"/>
        <v>1050000</v>
      </c>
      <c r="Q2936" s="133">
        <f t="shared" ref="Q2936:V2936" si="12663">Q2937+Q2950+Q2959+Q3232</f>
        <v>0</v>
      </c>
      <c r="R2936" s="133">
        <f t="shared" si="12663"/>
        <v>0</v>
      </c>
      <c r="S2936" s="133">
        <f t="shared" si="12663"/>
        <v>0</v>
      </c>
      <c r="T2936" s="133">
        <f t="shared" si="12663"/>
        <v>0</v>
      </c>
      <c r="U2936" s="133">
        <f t="shared" si="12663"/>
        <v>0</v>
      </c>
      <c r="V2936" s="133">
        <f t="shared" si="12663"/>
        <v>0</v>
      </c>
      <c r="W2936" s="133">
        <f>S2936+V2936</f>
        <v>0</v>
      </c>
      <c r="X2936" s="133">
        <f t="shared" ref="X2936:AC2936" si="12664">X2937+X2950+X2959+X3232</f>
        <v>0</v>
      </c>
      <c r="Y2936" s="133">
        <f t="shared" si="12664"/>
        <v>0</v>
      </c>
      <c r="Z2936" s="133">
        <f t="shared" si="12664"/>
        <v>0</v>
      </c>
      <c r="AA2936" s="133">
        <f t="shared" si="12664"/>
        <v>0</v>
      </c>
      <c r="AB2936" s="133">
        <f t="shared" si="12664"/>
        <v>0</v>
      </c>
      <c r="AC2936" s="133">
        <f t="shared" si="12664"/>
        <v>0</v>
      </c>
      <c r="AD2936" s="133">
        <f>Z2936+AC2936</f>
        <v>0</v>
      </c>
      <c r="AE2936" s="133">
        <f t="shared" ref="AE2936:AI2936" si="12665">AE2937+AE2950+AE2959+AE3232</f>
        <v>0</v>
      </c>
      <c r="AF2936" s="133">
        <f t="shared" si="12665"/>
        <v>0</v>
      </c>
      <c r="AG2936" s="133">
        <f t="shared" si="12665"/>
        <v>0</v>
      </c>
      <c r="AH2936" s="133">
        <f t="shared" si="12665"/>
        <v>0</v>
      </c>
      <c r="AI2936" s="133">
        <f t="shared" si="12665"/>
        <v>0</v>
      </c>
      <c r="AJ2936" s="133">
        <f t="shared" ref="AJ2936" si="12666">AJ2937+AJ2950+AJ2959+AJ3232</f>
        <v>0</v>
      </c>
      <c r="AK2936" s="133">
        <f>AG2936+AJ2936</f>
        <v>0</v>
      </c>
      <c r="AL2936" s="133">
        <f t="shared" ref="AL2936:AQ2936" si="12667">AL2937+AL2950+AL2959+AL3232</f>
        <v>1050000</v>
      </c>
      <c r="AM2936" s="133">
        <f t="shared" si="12667"/>
        <v>0</v>
      </c>
      <c r="AN2936" s="133">
        <f t="shared" si="12667"/>
        <v>1050000</v>
      </c>
      <c r="AO2936" s="133">
        <f t="shared" si="12667"/>
        <v>0</v>
      </c>
      <c r="AP2936" s="133">
        <f t="shared" si="12667"/>
        <v>0</v>
      </c>
      <c r="AQ2936" s="133">
        <f t="shared" si="12667"/>
        <v>0</v>
      </c>
      <c r="AR2936" s="133">
        <f>AN2936+AQ2936</f>
        <v>1050000</v>
      </c>
      <c r="AS2936" s="133"/>
      <c r="AT2936" s="134"/>
      <c r="AU2936" s="135"/>
      <c r="AV2936" s="211"/>
      <c r="AW2936" s="211"/>
      <c r="AX2936" s="211"/>
      <c r="AY2936" s="211"/>
      <c r="BD2936" s="212"/>
    </row>
    <row r="2937" spans="1:56" s="19" customFormat="1" ht="70.5" hidden="1" customHeight="1">
      <c r="A2937" s="137">
        <v>2018</v>
      </c>
      <c r="B2937" s="138">
        <v>8323</v>
      </c>
      <c r="C2937" s="137">
        <v>5</v>
      </c>
      <c r="D2937" s="137">
        <v>2</v>
      </c>
      <c r="E2937" s="137">
        <v>2000</v>
      </c>
      <c r="F2937" s="137"/>
      <c r="G2937" s="137"/>
      <c r="H2937" s="137"/>
      <c r="I2937" s="139" t="s">
        <v>33</v>
      </c>
      <c r="J2937" s="140">
        <f>J2938+J2945</f>
        <v>0</v>
      </c>
      <c r="K2937" s="140">
        <f t="shared" ref="K2937:O2937" si="12668">K2938+K2945</f>
        <v>0</v>
      </c>
      <c r="L2937" s="140">
        <f t="shared" si="12668"/>
        <v>0</v>
      </c>
      <c r="M2937" s="140">
        <f t="shared" si="12668"/>
        <v>0</v>
      </c>
      <c r="N2937" s="140">
        <f t="shared" si="12668"/>
        <v>0</v>
      </c>
      <c r="O2937" s="140">
        <f t="shared" si="12668"/>
        <v>0</v>
      </c>
      <c r="P2937" s="140">
        <f t="shared" si="12633"/>
        <v>0</v>
      </c>
      <c r="Q2937" s="140">
        <f>Q2938+Q2945</f>
        <v>0</v>
      </c>
      <c r="R2937" s="140">
        <f t="shared" ref="R2937:V2937" si="12669">R2938+R2945</f>
        <v>0</v>
      </c>
      <c r="S2937" s="140">
        <f t="shared" si="12669"/>
        <v>0</v>
      </c>
      <c r="T2937" s="140">
        <f t="shared" si="12669"/>
        <v>0</v>
      </c>
      <c r="U2937" s="140">
        <f t="shared" si="12669"/>
        <v>0</v>
      </c>
      <c r="V2937" s="140">
        <f t="shared" si="12669"/>
        <v>0</v>
      </c>
      <c r="W2937" s="140">
        <f>S2937+V2937</f>
        <v>0</v>
      </c>
      <c r="X2937" s="140">
        <f>X2938+X2945</f>
        <v>0</v>
      </c>
      <c r="Y2937" s="140">
        <f t="shared" ref="Y2937:AC2937" si="12670">Y2938+Y2945</f>
        <v>0</v>
      </c>
      <c r="Z2937" s="140">
        <f t="shared" si="12670"/>
        <v>0</v>
      </c>
      <c r="AA2937" s="140">
        <f t="shared" si="12670"/>
        <v>0</v>
      </c>
      <c r="AB2937" s="140">
        <f t="shared" si="12670"/>
        <v>0</v>
      </c>
      <c r="AC2937" s="140">
        <f t="shared" si="12670"/>
        <v>0</v>
      </c>
      <c r="AD2937" s="140">
        <f>Z2937+AC2937</f>
        <v>0</v>
      </c>
      <c r="AE2937" s="140">
        <f>AE2938+AE2945</f>
        <v>0</v>
      </c>
      <c r="AF2937" s="140">
        <f t="shared" ref="AF2937:AI2937" si="12671">AF2938+AF2945</f>
        <v>0</v>
      </c>
      <c r="AG2937" s="140">
        <f t="shared" si="12671"/>
        <v>0</v>
      </c>
      <c r="AH2937" s="140">
        <f t="shared" si="12671"/>
        <v>0</v>
      </c>
      <c r="AI2937" s="140">
        <f t="shared" si="12671"/>
        <v>0</v>
      </c>
      <c r="AJ2937" s="140">
        <f t="shared" ref="AJ2937" si="12672">AJ2938+AJ2945</f>
        <v>0</v>
      </c>
      <c r="AK2937" s="140">
        <f>AG2937+AJ2937</f>
        <v>0</v>
      </c>
      <c r="AL2937" s="140">
        <f>AL2938+AL2945</f>
        <v>0</v>
      </c>
      <c r="AM2937" s="140">
        <f t="shared" ref="AM2937:AQ2937" si="12673">AM2938+AM2945</f>
        <v>0</v>
      </c>
      <c r="AN2937" s="140">
        <f t="shared" si="12673"/>
        <v>0</v>
      </c>
      <c r="AO2937" s="140">
        <f t="shared" si="12673"/>
        <v>0</v>
      </c>
      <c r="AP2937" s="140">
        <f t="shared" si="12673"/>
        <v>0</v>
      </c>
      <c r="AQ2937" s="140">
        <f t="shared" si="12673"/>
        <v>0</v>
      </c>
      <c r="AR2937" s="140">
        <f>AN2937+AQ2937</f>
        <v>0</v>
      </c>
      <c r="AS2937" s="140"/>
      <c r="AT2937" s="141"/>
      <c r="AU2937" s="185"/>
      <c r="AV2937" s="142"/>
      <c r="AW2937" s="142"/>
      <c r="AX2937" s="142"/>
      <c r="AY2937" s="142"/>
      <c r="BD2937" s="144"/>
    </row>
    <row r="2938" spans="1:56" s="19" customFormat="1" ht="70.5" hidden="1" customHeight="1">
      <c r="A2938" s="145">
        <v>2018</v>
      </c>
      <c r="B2938" s="146">
        <v>8323</v>
      </c>
      <c r="C2938" s="145">
        <v>5</v>
      </c>
      <c r="D2938" s="145">
        <v>2</v>
      </c>
      <c r="E2938" s="145">
        <v>2000</v>
      </c>
      <c r="F2938" s="145">
        <v>2700</v>
      </c>
      <c r="G2938" s="145"/>
      <c r="H2938" s="145"/>
      <c r="I2938" s="147" t="s">
        <v>158</v>
      </c>
      <c r="J2938" s="148">
        <f>J2939+J2941+J2943</f>
        <v>0</v>
      </c>
      <c r="K2938" s="148">
        <f t="shared" ref="K2938:O2938" si="12674">K2939+K2941+K2943</f>
        <v>0</v>
      </c>
      <c r="L2938" s="148">
        <f t="shared" si="12674"/>
        <v>0</v>
      </c>
      <c r="M2938" s="148">
        <f t="shared" si="12674"/>
        <v>0</v>
      </c>
      <c r="N2938" s="148">
        <f t="shared" si="12674"/>
        <v>0</v>
      </c>
      <c r="O2938" s="148">
        <f t="shared" si="12674"/>
        <v>0</v>
      </c>
      <c r="P2938" s="148">
        <f t="shared" si="12633"/>
        <v>0</v>
      </c>
      <c r="Q2938" s="148">
        <f>Q2939+Q2941+Q2943</f>
        <v>0</v>
      </c>
      <c r="R2938" s="148">
        <f t="shared" ref="R2938:V2938" si="12675">R2939+R2941+R2943</f>
        <v>0</v>
      </c>
      <c r="S2938" s="148">
        <f t="shared" si="12675"/>
        <v>0</v>
      </c>
      <c r="T2938" s="148">
        <f t="shared" si="12675"/>
        <v>0</v>
      </c>
      <c r="U2938" s="148">
        <f t="shared" si="12675"/>
        <v>0</v>
      </c>
      <c r="V2938" s="148">
        <f t="shared" si="12675"/>
        <v>0</v>
      </c>
      <c r="W2938" s="148">
        <f>S2938+V2938</f>
        <v>0</v>
      </c>
      <c r="X2938" s="148">
        <f>X2939+X2941+X2943</f>
        <v>0</v>
      </c>
      <c r="Y2938" s="148">
        <f t="shared" ref="Y2938:AC2938" si="12676">Y2939+Y2941+Y2943</f>
        <v>0</v>
      </c>
      <c r="Z2938" s="148">
        <f t="shared" si="12676"/>
        <v>0</v>
      </c>
      <c r="AA2938" s="148">
        <f t="shared" si="12676"/>
        <v>0</v>
      </c>
      <c r="AB2938" s="148">
        <f t="shared" si="12676"/>
        <v>0</v>
      </c>
      <c r="AC2938" s="148">
        <f t="shared" si="12676"/>
        <v>0</v>
      </c>
      <c r="AD2938" s="148">
        <f>Z2938+AC2938</f>
        <v>0</v>
      </c>
      <c r="AE2938" s="148">
        <f>AE2939+AE2941+AE2943</f>
        <v>0</v>
      </c>
      <c r="AF2938" s="148">
        <f t="shared" ref="AF2938:AI2938" si="12677">AF2939+AF2941+AF2943</f>
        <v>0</v>
      </c>
      <c r="AG2938" s="148">
        <f t="shared" si="12677"/>
        <v>0</v>
      </c>
      <c r="AH2938" s="148">
        <f t="shared" si="12677"/>
        <v>0</v>
      </c>
      <c r="AI2938" s="148">
        <f t="shared" si="12677"/>
        <v>0</v>
      </c>
      <c r="AJ2938" s="148">
        <f t="shared" ref="AJ2938" si="12678">AJ2939+AJ2941+AJ2943</f>
        <v>0</v>
      </c>
      <c r="AK2938" s="148">
        <f>AG2938+AJ2938</f>
        <v>0</v>
      </c>
      <c r="AL2938" s="148">
        <f>AL2939+AL2941+AL2943</f>
        <v>0</v>
      </c>
      <c r="AM2938" s="148">
        <f t="shared" ref="AM2938:AQ2938" si="12679">AM2939+AM2941+AM2943</f>
        <v>0</v>
      </c>
      <c r="AN2938" s="148">
        <f t="shared" si="12679"/>
        <v>0</v>
      </c>
      <c r="AO2938" s="148">
        <f t="shared" si="12679"/>
        <v>0</v>
      </c>
      <c r="AP2938" s="148">
        <f t="shared" si="12679"/>
        <v>0</v>
      </c>
      <c r="AQ2938" s="148">
        <f t="shared" si="12679"/>
        <v>0</v>
      </c>
      <c r="AR2938" s="148">
        <f>AN2938+AQ2938</f>
        <v>0</v>
      </c>
      <c r="AS2938" s="148"/>
      <c r="AT2938" s="149"/>
      <c r="AU2938" s="150"/>
      <c r="AV2938" s="151"/>
      <c r="AW2938" s="151"/>
      <c r="AX2938" s="151"/>
      <c r="AY2938" s="151"/>
      <c r="BD2938" s="153"/>
    </row>
    <row r="2939" spans="1:56" s="19" customFormat="1" ht="70.5" hidden="1" customHeight="1">
      <c r="A2939" s="154">
        <v>2018</v>
      </c>
      <c r="B2939" s="155">
        <v>8323</v>
      </c>
      <c r="C2939" s="154">
        <v>5</v>
      </c>
      <c r="D2939" s="154">
        <v>2</v>
      </c>
      <c r="E2939" s="154">
        <v>2000</v>
      </c>
      <c r="F2939" s="154">
        <v>2700</v>
      </c>
      <c r="G2939" s="154">
        <v>271</v>
      </c>
      <c r="H2939" s="154"/>
      <c r="I2939" s="172" t="s">
        <v>54</v>
      </c>
      <c r="J2939" s="158">
        <f>J2940</f>
        <v>0</v>
      </c>
      <c r="K2939" s="158">
        <f t="shared" ref="K2939" si="12680">K2940</f>
        <v>0</v>
      </c>
      <c r="L2939" s="158">
        <f t="shared" ref="L2939" si="12681">L2940</f>
        <v>0</v>
      </c>
      <c r="M2939" s="158">
        <f t="shared" ref="M2939" si="12682">M2940</f>
        <v>0</v>
      </c>
      <c r="N2939" s="158">
        <f t="shared" ref="N2939" si="12683">N2940</f>
        <v>0</v>
      </c>
      <c r="O2939" s="158">
        <f t="shared" ref="O2939" si="12684">O2940</f>
        <v>0</v>
      </c>
      <c r="P2939" s="158">
        <f t="shared" si="12633"/>
        <v>0</v>
      </c>
      <c r="Q2939" s="158">
        <f>Q2940</f>
        <v>0</v>
      </c>
      <c r="R2939" s="158">
        <f t="shared" ref="R2939:V2939" si="12685">R2940</f>
        <v>0</v>
      </c>
      <c r="S2939" s="158">
        <f t="shared" si="12685"/>
        <v>0</v>
      </c>
      <c r="T2939" s="158">
        <f t="shared" si="12685"/>
        <v>0</v>
      </c>
      <c r="U2939" s="158">
        <f t="shared" si="12685"/>
        <v>0</v>
      </c>
      <c r="V2939" s="158">
        <f t="shared" si="12685"/>
        <v>0</v>
      </c>
      <c r="W2939" s="158">
        <f>S2939+V2939</f>
        <v>0</v>
      </c>
      <c r="X2939" s="158">
        <f>X2940</f>
        <v>0</v>
      </c>
      <c r="Y2939" s="158">
        <f t="shared" ref="Y2939:AC2939" si="12686">Y2940</f>
        <v>0</v>
      </c>
      <c r="Z2939" s="158">
        <f t="shared" si="12686"/>
        <v>0</v>
      </c>
      <c r="AA2939" s="158">
        <f t="shared" si="12686"/>
        <v>0</v>
      </c>
      <c r="AB2939" s="158">
        <f t="shared" si="12686"/>
        <v>0</v>
      </c>
      <c r="AC2939" s="158">
        <f t="shared" si="12686"/>
        <v>0</v>
      </c>
      <c r="AD2939" s="158">
        <f>Z2939+AC2939</f>
        <v>0</v>
      </c>
      <c r="AE2939" s="158">
        <f>AE2940</f>
        <v>0</v>
      </c>
      <c r="AF2939" s="158">
        <f t="shared" ref="AF2939:AI2939" si="12687">AF2940</f>
        <v>0</v>
      </c>
      <c r="AG2939" s="158">
        <f t="shared" si="12687"/>
        <v>0</v>
      </c>
      <c r="AH2939" s="158">
        <f t="shared" si="12687"/>
        <v>0</v>
      </c>
      <c r="AI2939" s="158">
        <f t="shared" si="12687"/>
        <v>0</v>
      </c>
      <c r="AJ2939" s="158">
        <f t="shared" ref="AJ2939" si="12688">AJ2940</f>
        <v>0</v>
      </c>
      <c r="AK2939" s="158">
        <f>AG2939+AJ2939</f>
        <v>0</v>
      </c>
      <c r="AL2939" s="158">
        <f>AL2940</f>
        <v>0</v>
      </c>
      <c r="AM2939" s="158">
        <f t="shared" ref="AM2939:AQ2939" si="12689">AM2940</f>
        <v>0</v>
      </c>
      <c r="AN2939" s="158">
        <f t="shared" si="12689"/>
        <v>0</v>
      </c>
      <c r="AO2939" s="158">
        <f t="shared" si="12689"/>
        <v>0</v>
      </c>
      <c r="AP2939" s="158">
        <f t="shared" si="12689"/>
        <v>0</v>
      </c>
      <c r="AQ2939" s="158">
        <f t="shared" si="12689"/>
        <v>0</v>
      </c>
      <c r="AR2939" s="158">
        <f>AN2939+AQ2939</f>
        <v>0</v>
      </c>
      <c r="AS2939" s="158"/>
      <c r="AT2939" s="159"/>
      <c r="AU2939" s="160"/>
      <c r="AV2939" s="161"/>
      <c r="AW2939" s="161"/>
      <c r="AX2939" s="161"/>
      <c r="AY2939" s="161"/>
      <c r="BD2939" s="173"/>
    </row>
    <row r="2940" spans="1:56" s="19" customFormat="1" ht="70.5" hidden="1" customHeight="1">
      <c r="A2940" s="54">
        <v>2018</v>
      </c>
      <c r="B2940" s="174">
        <v>8323</v>
      </c>
      <c r="C2940" s="54">
        <v>5</v>
      </c>
      <c r="D2940" s="54">
        <v>2</v>
      </c>
      <c r="E2940" s="54">
        <v>2000</v>
      </c>
      <c r="F2940" s="54">
        <v>2700</v>
      </c>
      <c r="G2940" s="54">
        <v>271</v>
      </c>
      <c r="H2940" s="163">
        <v>1</v>
      </c>
      <c r="I2940" s="175" t="s">
        <v>54</v>
      </c>
      <c r="J2940" s="56">
        <f t="shared" ref="J2940" si="12690">ROUND(P2940*0.8,0)</f>
        <v>0</v>
      </c>
      <c r="K2940" s="56">
        <v>0</v>
      </c>
      <c r="L2940" s="57">
        <f t="shared" ref="L2940" si="12691">J2940+K2940</f>
        <v>0</v>
      </c>
      <c r="M2940" s="56">
        <f>P2940-J2940</f>
        <v>0</v>
      </c>
      <c r="N2940" s="56">
        <v>0</v>
      </c>
      <c r="O2940" s="57">
        <f t="shared" ref="O2940" si="12692">M2940+N2940</f>
        <v>0</v>
      </c>
      <c r="P2940" s="57">
        <v>0</v>
      </c>
      <c r="Q2940" s="56">
        <f t="shared" ref="Q2940" si="12693">ROUND(W2940*0.8,0)</f>
        <v>0</v>
      </c>
      <c r="R2940" s="56">
        <v>0</v>
      </c>
      <c r="S2940" s="57">
        <f t="shared" ref="S2940" si="12694">Q2940+R2940</f>
        <v>0</v>
      </c>
      <c r="T2940" s="56">
        <f>W2940-Q2940</f>
        <v>0</v>
      </c>
      <c r="U2940" s="56">
        <v>0</v>
      </c>
      <c r="V2940" s="57">
        <f t="shared" ref="V2940" si="12695">T2940+U2940</f>
        <v>0</v>
      </c>
      <c r="W2940" s="57">
        <v>0</v>
      </c>
      <c r="X2940" s="56">
        <f t="shared" ref="X2940" si="12696">ROUND(AD2940*0.8,0)</f>
        <v>0</v>
      </c>
      <c r="Y2940" s="56">
        <v>0</v>
      </c>
      <c r="Z2940" s="57">
        <f t="shared" ref="Z2940" si="12697">X2940+Y2940</f>
        <v>0</v>
      </c>
      <c r="AA2940" s="56">
        <f>AD2940-X2940</f>
        <v>0</v>
      </c>
      <c r="AB2940" s="56">
        <v>0</v>
      </c>
      <c r="AC2940" s="57">
        <f t="shared" ref="AC2940" si="12698">AA2940+AB2940</f>
        <v>0</v>
      </c>
      <c r="AD2940" s="57">
        <v>0</v>
      </c>
      <c r="AE2940" s="56">
        <f t="shared" ref="AE2940" si="12699">ROUND(AK2940*0.8,0)</f>
        <v>0</v>
      </c>
      <c r="AF2940" s="56">
        <v>0</v>
      </c>
      <c r="AG2940" s="57">
        <f t="shared" ref="AG2940" si="12700">AE2940+AF2940</f>
        <v>0</v>
      </c>
      <c r="AH2940" s="56">
        <f>AK2940-AE2940</f>
        <v>0</v>
      </c>
      <c r="AI2940" s="56">
        <v>0</v>
      </c>
      <c r="AJ2940" s="57">
        <f t="shared" ref="AJ2940" si="12701">AH2940+AI2940</f>
        <v>0</v>
      </c>
      <c r="AK2940" s="57">
        <v>0</v>
      </c>
      <c r="AL2940" s="56">
        <f t="shared" ref="AL2940" si="12702">ROUND(AR2940*0.8,0)</f>
        <v>0</v>
      </c>
      <c r="AM2940" s="56">
        <v>0</v>
      </c>
      <c r="AN2940" s="57">
        <f t="shared" ref="AN2940" si="12703">AL2940+AM2940</f>
        <v>0</v>
      </c>
      <c r="AO2940" s="56">
        <f>AR2940-AL2940</f>
        <v>0</v>
      </c>
      <c r="AP2940" s="56">
        <v>0</v>
      </c>
      <c r="AQ2940" s="57">
        <f t="shared" ref="AQ2940" si="12704">AO2940+AP2940</f>
        <v>0</v>
      </c>
      <c r="AR2940" s="57">
        <v>0</v>
      </c>
      <c r="AS2940" s="57" t="s">
        <v>160</v>
      </c>
      <c r="AT2940" s="179"/>
      <c r="AU2940" s="176"/>
      <c r="AV2940" s="177"/>
      <c r="AW2940" s="177"/>
      <c r="AX2940" s="177"/>
      <c r="AY2940" s="177"/>
      <c r="BD2940" s="224" t="s">
        <v>78</v>
      </c>
    </row>
    <row r="2941" spans="1:56" s="19" customFormat="1" ht="70.5" hidden="1" customHeight="1">
      <c r="A2941" s="154">
        <v>2018</v>
      </c>
      <c r="B2941" s="155">
        <v>8323</v>
      </c>
      <c r="C2941" s="154">
        <v>5</v>
      </c>
      <c r="D2941" s="154">
        <v>2</v>
      </c>
      <c r="E2941" s="154">
        <v>2000</v>
      </c>
      <c r="F2941" s="154">
        <v>2700</v>
      </c>
      <c r="G2941" s="154">
        <v>273</v>
      </c>
      <c r="H2941" s="154"/>
      <c r="I2941" s="172" t="s">
        <v>57</v>
      </c>
      <c r="J2941" s="158">
        <f>J2942</f>
        <v>0</v>
      </c>
      <c r="K2941" s="158">
        <f t="shared" ref="K2941" si="12705">K2942</f>
        <v>0</v>
      </c>
      <c r="L2941" s="158">
        <f t="shared" ref="L2941" si="12706">L2942</f>
        <v>0</v>
      </c>
      <c r="M2941" s="158">
        <f t="shared" ref="M2941" si="12707">M2942</f>
        <v>0</v>
      </c>
      <c r="N2941" s="158">
        <f t="shared" ref="N2941" si="12708">N2942</f>
        <v>0</v>
      </c>
      <c r="O2941" s="158">
        <f t="shared" ref="O2941" si="12709">O2942</f>
        <v>0</v>
      </c>
      <c r="P2941" s="158">
        <f>L2941+O2941</f>
        <v>0</v>
      </c>
      <c r="Q2941" s="158">
        <f>Q2942</f>
        <v>0</v>
      </c>
      <c r="R2941" s="158">
        <f t="shared" ref="R2941:V2941" si="12710">R2942</f>
        <v>0</v>
      </c>
      <c r="S2941" s="158">
        <f t="shared" si="12710"/>
        <v>0</v>
      </c>
      <c r="T2941" s="158">
        <f t="shared" si="12710"/>
        <v>0</v>
      </c>
      <c r="U2941" s="158">
        <f t="shared" si="12710"/>
        <v>0</v>
      </c>
      <c r="V2941" s="158">
        <f t="shared" si="12710"/>
        <v>0</v>
      </c>
      <c r="W2941" s="158">
        <f>S2941+V2941</f>
        <v>0</v>
      </c>
      <c r="X2941" s="158">
        <f>X2942</f>
        <v>0</v>
      </c>
      <c r="Y2941" s="158">
        <f t="shared" ref="Y2941:AC2941" si="12711">Y2942</f>
        <v>0</v>
      </c>
      <c r="Z2941" s="158">
        <f t="shared" si="12711"/>
        <v>0</v>
      </c>
      <c r="AA2941" s="158">
        <f t="shared" si="12711"/>
        <v>0</v>
      </c>
      <c r="AB2941" s="158">
        <f t="shared" si="12711"/>
        <v>0</v>
      </c>
      <c r="AC2941" s="158">
        <f t="shared" si="12711"/>
        <v>0</v>
      </c>
      <c r="AD2941" s="158">
        <f>Z2941+AC2941</f>
        <v>0</v>
      </c>
      <c r="AE2941" s="158">
        <f>AE2942</f>
        <v>0</v>
      </c>
      <c r="AF2941" s="158">
        <f t="shared" ref="AF2941:AI2941" si="12712">AF2942</f>
        <v>0</v>
      </c>
      <c r="AG2941" s="158">
        <f t="shared" si="12712"/>
        <v>0</v>
      </c>
      <c r="AH2941" s="158">
        <f t="shared" si="12712"/>
        <v>0</v>
      </c>
      <c r="AI2941" s="158">
        <f t="shared" si="12712"/>
        <v>0</v>
      </c>
      <c r="AJ2941" s="158">
        <f t="shared" ref="AJ2941" si="12713">AJ2942</f>
        <v>0</v>
      </c>
      <c r="AK2941" s="158">
        <f>AG2941+AJ2941</f>
        <v>0</v>
      </c>
      <c r="AL2941" s="158">
        <f>AL2942</f>
        <v>0</v>
      </c>
      <c r="AM2941" s="158">
        <f t="shared" ref="AM2941:AQ2941" si="12714">AM2942</f>
        <v>0</v>
      </c>
      <c r="AN2941" s="158">
        <f t="shared" si="12714"/>
        <v>0</v>
      </c>
      <c r="AO2941" s="158">
        <f t="shared" si="12714"/>
        <v>0</v>
      </c>
      <c r="AP2941" s="158">
        <f t="shared" si="12714"/>
        <v>0</v>
      </c>
      <c r="AQ2941" s="158">
        <f t="shared" si="12714"/>
        <v>0</v>
      </c>
      <c r="AR2941" s="158">
        <f>AN2941+AQ2941</f>
        <v>0</v>
      </c>
      <c r="AS2941" s="158"/>
      <c r="AT2941" s="159"/>
      <c r="AU2941" s="160"/>
      <c r="AV2941" s="161"/>
      <c r="AW2941" s="161"/>
      <c r="AX2941" s="161"/>
      <c r="AY2941" s="161"/>
      <c r="BD2941" s="173"/>
    </row>
    <row r="2942" spans="1:56" s="19" customFormat="1" ht="70.5" hidden="1" customHeight="1">
      <c r="A2942" s="54">
        <v>2018</v>
      </c>
      <c r="B2942" s="174">
        <v>8323</v>
      </c>
      <c r="C2942" s="54">
        <v>5</v>
      </c>
      <c r="D2942" s="54">
        <v>2</v>
      </c>
      <c r="E2942" s="54">
        <v>2000</v>
      </c>
      <c r="F2942" s="54">
        <v>2700</v>
      </c>
      <c r="G2942" s="54">
        <v>273</v>
      </c>
      <c r="H2942" s="163">
        <v>1</v>
      </c>
      <c r="I2942" s="175" t="s">
        <v>775</v>
      </c>
      <c r="J2942" s="56">
        <v>0</v>
      </c>
      <c r="K2942" s="56">
        <v>0</v>
      </c>
      <c r="L2942" s="57">
        <f t="shared" ref="L2942" si="12715">J2942+K2942</f>
        <v>0</v>
      </c>
      <c r="M2942" s="56">
        <f>P2942-J2942</f>
        <v>0</v>
      </c>
      <c r="N2942" s="56">
        <v>0</v>
      </c>
      <c r="O2942" s="57">
        <f t="shared" ref="O2942" si="12716">M2942+N2942</f>
        <v>0</v>
      </c>
      <c r="P2942" s="57">
        <v>0</v>
      </c>
      <c r="Q2942" s="56">
        <v>0</v>
      </c>
      <c r="R2942" s="56">
        <v>0</v>
      </c>
      <c r="S2942" s="57">
        <f t="shared" ref="S2942" si="12717">Q2942+R2942</f>
        <v>0</v>
      </c>
      <c r="T2942" s="56">
        <f>W2942-Q2942</f>
        <v>0</v>
      </c>
      <c r="U2942" s="56">
        <v>0</v>
      </c>
      <c r="V2942" s="57">
        <f t="shared" ref="V2942" si="12718">T2942+U2942</f>
        <v>0</v>
      </c>
      <c r="W2942" s="57">
        <v>0</v>
      </c>
      <c r="X2942" s="56">
        <v>0</v>
      </c>
      <c r="Y2942" s="56">
        <v>0</v>
      </c>
      <c r="Z2942" s="57">
        <f t="shared" ref="Z2942" si="12719">X2942+Y2942</f>
        <v>0</v>
      </c>
      <c r="AA2942" s="56">
        <f>AD2942-X2942</f>
        <v>0</v>
      </c>
      <c r="AB2942" s="56">
        <v>0</v>
      </c>
      <c r="AC2942" s="57">
        <f t="shared" ref="AC2942" si="12720">AA2942+AB2942</f>
        <v>0</v>
      </c>
      <c r="AD2942" s="57">
        <v>0</v>
      </c>
      <c r="AE2942" s="56">
        <v>0</v>
      </c>
      <c r="AF2942" s="56">
        <v>0</v>
      </c>
      <c r="AG2942" s="57">
        <f t="shared" ref="AG2942" si="12721">AE2942+AF2942</f>
        <v>0</v>
      </c>
      <c r="AH2942" s="56">
        <f>AK2942-AE2942</f>
        <v>0</v>
      </c>
      <c r="AI2942" s="56">
        <v>0</v>
      </c>
      <c r="AJ2942" s="57">
        <f t="shared" ref="AJ2942" si="12722">AH2942+AI2942</f>
        <v>0</v>
      </c>
      <c r="AK2942" s="57">
        <v>0</v>
      </c>
      <c r="AL2942" s="56">
        <v>0</v>
      </c>
      <c r="AM2942" s="56">
        <v>0</v>
      </c>
      <c r="AN2942" s="57">
        <f t="shared" ref="AN2942" si="12723">AL2942+AM2942</f>
        <v>0</v>
      </c>
      <c r="AO2942" s="56">
        <f>AR2942-AL2942</f>
        <v>0</v>
      </c>
      <c r="AP2942" s="56">
        <v>0</v>
      </c>
      <c r="AQ2942" s="57">
        <f t="shared" ref="AQ2942" si="12724">AO2942+AP2942</f>
        <v>0</v>
      </c>
      <c r="AR2942" s="57">
        <v>0</v>
      </c>
      <c r="AS2942" s="57" t="s">
        <v>43</v>
      </c>
      <c r="AT2942" s="179"/>
      <c r="AU2942" s="176"/>
      <c r="AV2942" s="177"/>
      <c r="AW2942" s="177"/>
      <c r="AX2942" s="177"/>
      <c r="AY2942" s="177"/>
      <c r="BD2942" s="178" t="s">
        <v>30</v>
      </c>
    </row>
    <row r="2943" spans="1:56" s="19" customFormat="1" ht="70.5" hidden="1" customHeight="1">
      <c r="A2943" s="154">
        <v>2018</v>
      </c>
      <c r="B2943" s="155">
        <v>8323</v>
      </c>
      <c r="C2943" s="154">
        <v>5</v>
      </c>
      <c r="D2943" s="154">
        <v>2</v>
      </c>
      <c r="E2943" s="154">
        <v>2000</v>
      </c>
      <c r="F2943" s="154">
        <v>2700</v>
      </c>
      <c r="G2943" s="154">
        <v>275</v>
      </c>
      <c r="H2943" s="154"/>
      <c r="I2943" s="172" t="s">
        <v>161</v>
      </c>
      <c r="J2943" s="158">
        <f>J2944</f>
        <v>0</v>
      </c>
      <c r="K2943" s="158">
        <f t="shared" ref="K2943" si="12725">K2944</f>
        <v>0</v>
      </c>
      <c r="L2943" s="158">
        <f t="shared" ref="L2943" si="12726">L2944</f>
        <v>0</v>
      </c>
      <c r="M2943" s="158">
        <f t="shared" ref="M2943" si="12727">M2944</f>
        <v>0</v>
      </c>
      <c r="N2943" s="158">
        <f t="shared" ref="N2943" si="12728">N2944</f>
        <v>0</v>
      </c>
      <c r="O2943" s="158">
        <f t="shared" ref="O2943" si="12729">O2944</f>
        <v>0</v>
      </c>
      <c r="P2943" s="158">
        <f>L2943+O2943</f>
        <v>0</v>
      </c>
      <c r="Q2943" s="158">
        <f>Q2944</f>
        <v>0</v>
      </c>
      <c r="R2943" s="158">
        <f t="shared" ref="R2943:V2943" si="12730">R2944</f>
        <v>0</v>
      </c>
      <c r="S2943" s="158">
        <f t="shared" si="12730"/>
        <v>0</v>
      </c>
      <c r="T2943" s="158">
        <f t="shared" si="12730"/>
        <v>0</v>
      </c>
      <c r="U2943" s="158">
        <f t="shared" si="12730"/>
        <v>0</v>
      </c>
      <c r="V2943" s="158">
        <f t="shared" si="12730"/>
        <v>0</v>
      </c>
      <c r="W2943" s="158">
        <f>S2943+V2943</f>
        <v>0</v>
      </c>
      <c r="X2943" s="158">
        <f>X2944</f>
        <v>0</v>
      </c>
      <c r="Y2943" s="158">
        <f t="shared" ref="Y2943:AC2943" si="12731">Y2944</f>
        <v>0</v>
      </c>
      <c r="Z2943" s="158">
        <f t="shared" si="12731"/>
        <v>0</v>
      </c>
      <c r="AA2943" s="158">
        <f t="shared" si="12731"/>
        <v>0</v>
      </c>
      <c r="AB2943" s="158">
        <f t="shared" si="12731"/>
        <v>0</v>
      </c>
      <c r="AC2943" s="158">
        <f t="shared" si="12731"/>
        <v>0</v>
      </c>
      <c r="AD2943" s="158">
        <f>Z2943+AC2943</f>
        <v>0</v>
      </c>
      <c r="AE2943" s="158">
        <f>AE2944</f>
        <v>0</v>
      </c>
      <c r="AF2943" s="158">
        <f t="shared" ref="AF2943:AI2943" si="12732">AF2944</f>
        <v>0</v>
      </c>
      <c r="AG2943" s="158">
        <f t="shared" si="12732"/>
        <v>0</v>
      </c>
      <c r="AH2943" s="158">
        <f t="shared" si="12732"/>
        <v>0</v>
      </c>
      <c r="AI2943" s="158">
        <f t="shared" si="12732"/>
        <v>0</v>
      </c>
      <c r="AJ2943" s="158">
        <f t="shared" ref="AJ2943" si="12733">AJ2944</f>
        <v>0</v>
      </c>
      <c r="AK2943" s="158">
        <f>AG2943+AJ2943</f>
        <v>0</v>
      </c>
      <c r="AL2943" s="158">
        <f>AL2944</f>
        <v>0</v>
      </c>
      <c r="AM2943" s="158">
        <f t="shared" ref="AM2943:AQ2943" si="12734">AM2944</f>
        <v>0</v>
      </c>
      <c r="AN2943" s="158">
        <f t="shared" si="12734"/>
        <v>0</v>
      </c>
      <c r="AO2943" s="158">
        <f t="shared" si="12734"/>
        <v>0</v>
      </c>
      <c r="AP2943" s="158">
        <f t="shared" si="12734"/>
        <v>0</v>
      </c>
      <c r="AQ2943" s="158">
        <f t="shared" si="12734"/>
        <v>0</v>
      </c>
      <c r="AR2943" s="158">
        <f>AN2943+AQ2943</f>
        <v>0</v>
      </c>
      <c r="AS2943" s="158"/>
      <c r="AT2943" s="159"/>
      <c r="AU2943" s="160"/>
      <c r="AV2943" s="161"/>
      <c r="AW2943" s="161"/>
      <c r="AX2943" s="161"/>
      <c r="AY2943" s="161"/>
      <c r="BD2943" s="173"/>
    </row>
    <row r="2944" spans="1:56" s="19" customFormat="1" ht="70.5" hidden="1" customHeight="1">
      <c r="A2944" s="54">
        <v>2018</v>
      </c>
      <c r="B2944" s="174">
        <v>8323</v>
      </c>
      <c r="C2944" s="54">
        <v>5</v>
      </c>
      <c r="D2944" s="54">
        <v>2</v>
      </c>
      <c r="E2944" s="54">
        <v>2000</v>
      </c>
      <c r="F2944" s="54">
        <v>2700</v>
      </c>
      <c r="G2944" s="54">
        <v>275</v>
      </c>
      <c r="H2944" s="163">
        <v>1</v>
      </c>
      <c r="I2944" s="175" t="s">
        <v>1073</v>
      </c>
      <c r="J2944" s="56">
        <f t="shared" ref="J2944" si="12735">ROUND(P2944*0.8,0)</f>
        <v>0</v>
      </c>
      <c r="K2944" s="56">
        <v>0</v>
      </c>
      <c r="L2944" s="57">
        <f t="shared" ref="L2944" si="12736">J2944+K2944</f>
        <v>0</v>
      </c>
      <c r="M2944" s="56">
        <f>P2944-J2944</f>
        <v>0</v>
      </c>
      <c r="N2944" s="56">
        <v>0</v>
      </c>
      <c r="O2944" s="57">
        <f t="shared" ref="O2944" si="12737">M2944+N2944</f>
        <v>0</v>
      </c>
      <c r="P2944" s="57">
        <v>0</v>
      </c>
      <c r="Q2944" s="56">
        <f t="shared" ref="Q2944" si="12738">ROUND(W2944*0.8,0)</f>
        <v>0</v>
      </c>
      <c r="R2944" s="56">
        <v>0</v>
      </c>
      <c r="S2944" s="57">
        <f t="shared" ref="S2944" si="12739">Q2944+R2944</f>
        <v>0</v>
      </c>
      <c r="T2944" s="56">
        <f>W2944-Q2944</f>
        <v>0</v>
      </c>
      <c r="U2944" s="56">
        <v>0</v>
      </c>
      <c r="V2944" s="57">
        <f t="shared" ref="V2944" si="12740">T2944+U2944</f>
        <v>0</v>
      </c>
      <c r="W2944" s="57">
        <v>0</v>
      </c>
      <c r="X2944" s="56">
        <f t="shared" ref="X2944" si="12741">ROUND(AD2944*0.8,0)</f>
        <v>0</v>
      </c>
      <c r="Y2944" s="56">
        <v>0</v>
      </c>
      <c r="Z2944" s="57">
        <f t="shared" ref="Z2944" si="12742">X2944+Y2944</f>
        <v>0</v>
      </c>
      <c r="AA2944" s="56">
        <f>AD2944-X2944</f>
        <v>0</v>
      </c>
      <c r="AB2944" s="56">
        <v>0</v>
      </c>
      <c r="AC2944" s="57">
        <f t="shared" ref="AC2944" si="12743">AA2944+AB2944</f>
        <v>0</v>
      </c>
      <c r="AD2944" s="57">
        <v>0</v>
      </c>
      <c r="AE2944" s="56">
        <f t="shared" ref="AE2944" si="12744">ROUND(AK2944*0.8,0)</f>
        <v>0</v>
      </c>
      <c r="AF2944" s="56">
        <v>0</v>
      </c>
      <c r="AG2944" s="57">
        <f t="shared" ref="AG2944" si="12745">AE2944+AF2944</f>
        <v>0</v>
      </c>
      <c r="AH2944" s="56">
        <f>AK2944-AE2944</f>
        <v>0</v>
      </c>
      <c r="AI2944" s="56">
        <v>0</v>
      </c>
      <c r="AJ2944" s="57">
        <f t="shared" ref="AJ2944" si="12746">AH2944+AI2944</f>
        <v>0</v>
      </c>
      <c r="AK2944" s="57">
        <v>0</v>
      </c>
      <c r="AL2944" s="56">
        <f t="shared" ref="AL2944" si="12747">ROUND(AR2944*0.8,0)</f>
        <v>0</v>
      </c>
      <c r="AM2944" s="56">
        <v>0</v>
      </c>
      <c r="AN2944" s="57">
        <f t="shared" ref="AN2944" si="12748">AL2944+AM2944</f>
        <v>0</v>
      </c>
      <c r="AO2944" s="56">
        <f>AR2944-AL2944</f>
        <v>0</v>
      </c>
      <c r="AP2944" s="56">
        <v>0</v>
      </c>
      <c r="AQ2944" s="57">
        <f t="shared" ref="AQ2944" si="12749">AO2944+AP2944</f>
        <v>0</v>
      </c>
      <c r="AR2944" s="57">
        <v>0</v>
      </c>
      <c r="AS2944" s="57" t="s">
        <v>1074</v>
      </c>
      <c r="AT2944" s="179"/>
      <c r="AU2944" s="176"/>
      <c r="AV2944" s="177"/>
      <c r="AW2944" s="177"/>
      <c r="AX2944" s="177"/>
      <c r="AY2944" s="177"/>
      <c r="BD2944" s="224" t="s">
        <v>78</v>
      </c>
    </row>
    <row r="2945" spans="1:56" s="19" customFormat="1" ht="70.5" hidden="1" customHeight="1">
      <c r="A2945" s="145">
        <v>2018</v>
      </c>
      <c r="B2945" s="146">
        <v>8323</v>
      </c>
      <c r="C2945" s="145">
        <v>5</v>
      </c>
      <c r="D2945" s="145">
        <v>2</v>
      </c>
      <c r="E2945" s="145">
        <v>2000</v>
      </c>
      <c r="F2945" s="145">
        <v>2900</v>
      </c>
      <c r="G2945" s="145"/>
      <c r="H2945" s="145"/>
      <c r="I2945" s="147" t="s">
        <v>58</v>
      </c>
      <c r="J2945" s="148">
        <f>J2946+J2948</f>
        <v>0</v>
      </c>
      <c r="K2945" s="148">
        <f t="shared" ref="K2945:O2945" si="12750">K2946+K2948</f>
        <v>0</v>
      </c>
      <c r="L2945" s="148">
        <f t="shared" si="12750"/>
        <v>0</v>
      </c>
      <c r="M2945" s="148">
        <f t="shared" si="12750"/>
        <v>0</v>
      </c>
      <c r="N2945" s="148">
        <f t="shared" si="12750"/>
        <v>0</v>
      </c>
      <c r="O2945" s="148">
        <f t="shared" si="12750"/>
        <v>0</v>
      </c>
      <c r="P2945" s="148">
        <f>L2945+O2945</f>
        <v>0</v>
      </c>
      <c r="Q2945" s="148">
        <f>Q2946+Q2948</f>
        <v>0</v>
      </c>
      <c r="R2945" s="148">
        <f t="shared" ref="R2945:V2945" si="12751">R2946+R2948</f>
        <v>0</v>
      </c>
      <c r="S2945" s="148">
        <f t="shared" si="12751"/>
        <v>0</v>
      </c>
      <c r="T2945" s="148">
        <f t="shared" si="12751"/>
        <v>0</v>
      </c>
      <c r="U2945" s="148">
        <f t="shared" si="12751"/>
        <v>0</v>
      </c>
      <c r="V2945" s="148">
        <f t="shared" si="12751"/>
        <v>0</v>
      </c>
      <c r="W2945" s="148">
        <f>S2945+V2945</f>
        <v>0</v>
      </c>
      <c r="X2945" s="148">
        <f>X2946+X2948</f>
        <v>0</v>
      </c>
      <c r="Y2945" s="148">
        <f t="shared" ref="Y2945:AC2945" si="12752">Y2946+Y2948</f>
        <v>0</v>
      </c>
      <c r="Z2945" s="148">
        <f t="shared" si="12752"/>
        <v>0</v>
      </c>
      <c r="AA2945" s="148">
        <f t="shared" si="12752"/>
        <v>0</v>
      </c>
      <c r="AB2945" s="148">
        <f t="shared" si="12752"/>
        <v>0</v>
      </c>
      <c r="AC2945" s="148">
        <f t="shared" si="12752"/>
        <v>0</v>
      </c>
      <c r="AD2945" s="148">
        <f>Z2945+AC2945</f>
        <v>0</v>
      </c>
      <c r="AE2945" s="148">
        <f>AE2946+AE2948</f>
        <v>0</v>
      </c>
      <c r="AF2945" s="148">
        <f t="shared" ref="AF2945:AI2945" si="12753">AF2946+AF2948</f>
        <v>0</v>
      </c>
      <c r="AG2945" s="148">
        <f t="shared" si="12753"/>
        <v>0</v>
      </c>
      <c r="AH2945" s="148">
        <f t="shared" si="12753"/>
        <v>0</v>
      </c>
      <c r="AI2945" s="148">
        <f t="shared" si="12753"/>
        <v>0</v>
      </c>
      <c r="AJ2945" s="148">
        <f t="shared" ref="AJ2945" si="12754">AJ2946+AJ2948</f>
        <v>0</v>
      </c>
      <c r="AK2945" s="148">
        <f>AG2945+AJ2945</f>
        <v>0</v>
      </c>
      <c r="AL2945" s="148">
        <f>AL2946+AL2948</f>
        <v>0</v>
      </c>
      <c r="AM2945" s="148">
        <f t="shared" ref="AM2945:AQ2945" si="12755">AM2946+AM2948</f>
        <v>0</v>
      </c>
      <c r="AN2945" s="148">
        <f t="shared" si="12755"/>
        <v>0</v>
      </c>
      <c r="AO2945" s="148">
        <f t="shared" si="12755"/>
        <v>0</v>
      </c>
      <c r="AP2945" s="148">
        <f t="shared" si="12755"/>
        <v>0</v>
      </c>
      <c r="AQ2945" s="148">
        <f t="shared" si="12755"/>
        <v>0</v>
      </c>
      <c r="AR2945" s="148">
        <f>AN2945+AQ2945</f>
        <v>0</v>
      </c>
      <c r="AS2945" s="148"/>
      <c r="AT2945" s="149"/>
      <c r="AU2945" s="150"/>
      <c r="AV2945" s="151"/>
      <c r="AW2945" s="151"/>
      <c r="AX2945" s="151"/>
      <c r="AY2945" s="151"/>
      <c r="BD2945" s="153"/>
    </row>
    <row r="2946" spans="1:56" s="19" customFormat="1" ht="70.5" hidden="1" customHeight="1">
      <c r="A2946" s="154">
        <v>2018</v>
      </c>
      <c r="B2946" s="155">
        <v>8323</v>
      </c>
      <c r="C2946" s="154">
        <v>5</v>
      </c>
      <c r="D2946" s="154">
        <v>2</v>
      </c>
      <c r="E2946" s="154">
        <v>2000</v>
      </c>
      <c r="F2946" s="154">
        <v>2900</v>
      </c>
      <c r="G2946" s="154">
        <v>291</v>
      </c>
      <c r="H2946" s="154"/>
      <c r="I2946" s="367" t="s">
        <v>59</v>
      </c>
      <c r="J2946" s="158">
        <f>J2947</f>
        <v>0</v>
      </c>
      <c r="K2946" s="158">
        <f t="shared" ref="K2946" si="12756">K2947</f>
        <v>0</v>
      </c>
      <c r="L2946" s="158">
        <f t="shared" ref="L2946" si="12757">L2947</f>
        <v>0</v>
      </c>
      <c r="M2946" s="158">
        <f t="shared" ref="M2946" si="12758">M2947</f>
        <v>0</v>
      </c>
      <c r="N2946" s="158">
        <f t="shared" ref="N2946" si="12759">N2947</f>
        <v>0</v>
      </c>
      <c r="O2946" s="158">
        <f t="shared" ref="O2946" si="12760">O2947</f>
        <v>0</v>
      </c>
      <c r="P2946" s="158">
        <f>L2946+O2946</f>
        <v>0</v>
      </c>
      <c r="Q2946" s="158">
        <f>Q2947</f>
        <v>0</v>
      </c>
      <c r="R2946" s="158">
        <f t="shared" ref="R2946:V2946" si="12761">R2947</f>
        <v>0</v>
      </c>
      <c r="S2946" s="158">
        <f t="shared" si="12761"/>
        <v>0</v>
      </c>
      <c r="T2946" s="158">
        <f t="shared" si="12761"/>
        <v>0</v>
      </c>
      <c r="U2946" s="158">
        <f t="shared" si="12761"/>
        <v>0</v>
      </c>
      <c r="V2946" s="158">
        <f t="shared" si="12761"/>
        <v>0</v>
      </c>
      <c r="W2946" s="158">
        <f>S2946+V2946</f>
        <v>0</v>
      </c>
      <c r="X2946" s="158">
        <f>X2947</f>
        <v>0</v>
      </c>
      <c r="Y2946" s="158">
        <f t="shared" ref="Y2946:AC2946" si="12762">Y2947</f>
        <v>0</v>
      </c>
      <c r="Z2946" s="158">
        <f t="shared" si="12762"/>
        <v>0</v>
      </c>
      <c r="AA2946" s="158">
        <f t="shared" si="12762"/>
        <v>0</v>
      </c>
      <c r="AB2946" s="158">
        <f t="shared" si="12762"/>
        <v>0</v>
      </c>
      <c r="AC2946" s="158">
        <f t="shared" si="12762"/>
        <v>0</v>
      </c>
      <c r="AD2946" s="158">
        <f>Z2946+AC2946</f>
        <v>0</v>
      </c>
      <c r="AE2946" s="158">
        <f>AE2947</f>
        <v>0</v>
      </c>
      <c r="AF2946" s="158">
        <f t="shared" ref="AF2946:AI2946" si="12763">AF2947</f>
        <v>0</v>
      </c>
      <c r="AG2946" s="158">
        <f t="shared" si="12763"/>
        <v>0</v>
      </c>
      <c r="AH2946" s="158">
        <f t="shared" si="12763"/>
        <v>0</v>
      </c>
      <c r="AI2946" s="158">
        <f t="shared" si="12763"/>
        <v>0</v>
      </c>
      <c r="AJ2946" s="158">
        <f t="shared" ref="AJ2946" si="12764">AJ2947</f>
        <v>0</v>
      </c>
      <c r="AK2946" s="158">
        <f>AG2946+AJ2946</f>
        <v>0</v>
      </c>
      <c r="AL2946" s="158">
        <f>AL2947</f>
        <v>0</v>
      </c>
      <c r="AM2946" s="158">
        <f t="shared" ref="AM2946:AQ2946" si="12765">AM2947</f>
        <v>0</v>
      </c>
      <c r="AN2946" s="158">
        <f t="shared" si="12765"/>
        <v>0</v>
      </c>
      <c r="AO2946" s="158">
        <f t="shared" si="12765"/>
        <v>0</v>
      </c>
      <c r="AP2946" s="158">
        <f t="shared" si="12765"/>
        <v>0</v>
      </c>
      <c r="AQ2946" s="158">
        <f t="shared" si="12765"/>
        <v>0</v>
      </c>
      <c r="AR2946" s="158">
        <f>AN2946+AQ2946</f>
        <v>0</v>
      </c>
      <c r="AS2946" s="158"/>
      <c r="AT2946" s="159"/>
      <c r="AU2946" s="160"/>
      <c r="AV2946" s="161"/>
      <c r="AW2946" s="161"/>
      <c r="AX2946" s="161"/>
      <c r="AY2946" s="161"/>
      <c r="BD2946" s="173"/>
    </row>
    <row r="2947" spans="1:56" s="19" customFormat="1" ht="70.5" hidden="1" customHeight="1">
      <c r="A2947" s="54">
        <v>2018</v>
      </c>
      <c r="B2947" s="174">
        <v>8323</v>
      </c>
      <c r="C2947" s="54">
        <v>5</v>
      </c>
      <c r="D2947" s="54">
        <v>2</v>
      </c>
      <c r="E2947" s="54">
        <v>2000</v>
      </c>
      <c r="F2947" s="54">
        <v>2900</v>
      </c>
      <c r="G2947" s="54">
        <v>291</v>
      </c>
      <c r="H2947" s="163">
        <v>1</v>
      </c>
      <c r="I2947" s="175" t="s">
        <v>59</v>
      </c>
      <c r="J2947" s="56">
        <v>0</v>
      </c>
      <c r="K2947" s="56">
        <v>0</v>
      </c>
      <c r="L2947" s="57">
        <f t="shared" ref="L2947" si="12766">J2947+K2947</f>
        <v>0</v>
      </c>
      <c r="M2947" s="56">
        <f>P2947-J2947</f>
        <v>0</v>
      </c>
      <c r="N2947" s="56">
        <v>0</v>
      </c>
      <c r="O2947" s="57">
        <f t="shared" ref="O2947" si="12767">M2947+N2947</f>
        <v>0</v>
      </c>
      <c r="P2947" s="57">
        <v>0</v>
      </c>
      <c r="Q2947" s="56">
        <v>0</v>
      </c>
      <c r="R2947" s="56">
        <v>0</v>
      </c>
      <c r="S2947" s="57">
        <f t="shared" ref="S2947" si="12768">Q2947+R2947</f>
        <v>0</v>
      </c>
      <c r="T2947" s="56">
        <f>W2947-Q2947</f>
        <v>0</v>
      </c>
      <c r="U2947" s="56">
        <v>0</v>
      </c>
      <c r="V2947" s="57">
        <f t="shared" ref="V2947" si="12769">T2947+U2947</f>
        <v>0</v>
      </c>
      <c r="W2947" s="57">
        <v>0</v>
      </c>
      <c r="X2947" s="56">
        <v>0</v>
      </c>
      <c r="Y2947" s="56">
        <v>0</v>
      </c>
      <c r="Z2947" s="57">
        <f t="shared" ref="Z2947" si="12770">X2947+Y2947</f>
        <v>0</v>
      </c>
      <c r="AA2947" s="56">
        <f>AD2947-X2947</f>
        <v>0</v>
      </c>
      <c r="AB2947" s="56">
        <v>0</v>
      </c>
      <c r="AC2947" s="57">
        <f t="shared" ref="AC2947" si="12771">AA2947+AB2947</f>
        <v>0</v>
      </c>
      <c r="AD2947" s="57">
        <v>0</v>
      </c>
      <c r="AE2947" s="56">
        <v>0</v>
      </c>
      <c r="AF2947" s="56">
        <v>0</v>
      </c>
      <c r="AG2947" s="57">
        <f t="shared" ref="AG2947" si="12772">AE2947+AF2947</f>
        <v>0</v>
      </c>
      <c r="AH2947" s="56">
        <f>AK2947-AE2947</f>
        <v>0</v>
      </c>
      <c r="AI2947" s="56">
        <v>0</v>
      </c>
      <c r="AJ2947" s="57">
        <f t="shared" ref="AJ2947" si="12773">AH2947+AI2947</f>
        <v>0</v>
      </c>
      <c r="AK2947" s="57">
        <v>0</v>
      </c>
      <c r="AL2947" s="56">
        <v>0</v>
      </c>
      <c r="AM2947" s="56">
        <v>0</v>
      </c>
      <c r="AN2947" s="57">
        <f t="shared" ref="AN2947" si="12774">AL2947+AM2947</f>
        <v>0</v>
      </c>
      <c r="AO2947" s="56">
        <f>AR2947-AL2947</f>
        <v>0</v>
      </c>
      <c r="AP2947" s="56">
        <v>0</v>
      </c>
      <c r="AQ2947" s="57">
        <f t="shared" ref="AQ2947" si="12775">AO2947+AP2947</f>
        <v>0</v>
      </c>
      <c r="AR2947" s="57">
        <v>0</v>
      </c>
      <c r="AS2947" s="57" t="s">
        <v>43</v>
      </c>
      <c r="AT2947" s="179"/>
      <c r="AU2947" s="176"/>
      <c r="AV2947" s="177"/>
      <c r="AW2947" s="177"/>
      <c r="AX2947" s="177"/>
      <c r="AY2947" s="177"/>
      <c r="BD2947" s="178" t="s">
        <v>30</v>
      </c>
    </row>
    <row r="2948" spans="1:56" s="19" customFormat="1" ht="70.5" hidden="1" customHeight="1">
      <c r="A2948" s="154">
        <v>2018</v>
      </c>
      <c r="B2948" s="155">
        <v>8323</v>
      </c>
      <c r="C2948" s="154">
        <v>5</v>
      </c>
      <c r="D2948" s="154">
        <v>2</v>
      </c>
      <c r="E2948" s="154">
        <v>2000</v>
      </c>
      <c r="F2948" s="154">
        <v>2900</v>
      </c>
      <c r="G2948" s="154">
        <v>292</v>
      </c>
      <c r="H2948" s="154"/>
      <c r="I2948" s="367" t="s">
        <v>60</v>
      </c>
      <c r="J2948" s="158">
        <f>J2949</f>
        <v>0</v>
      </c>
      <c r="K2948" s="158">
        <f t="shared" ref="K2948" si="12776">K2949</f>
        <v>0</v>
      </c>
      <c r="L2948" s="158">
        <f t="shared" ref="L2948" si="12777">L2949</f>
        <v>0</v>
      </c>
      <c r="M2948" s="158">
        <f t="shared" ref="M2948" si="12778">M2949</f>
        <v>0</v>
      </c>
      <c r="N2948" s="158">
        <f t="shared" ref="N2948" si="12779">N2949</f>
        <v>0</v>
      </c>
      <c r="O2948" s="158">
        <f t="shared" ref="O2948" si="12780">O2949</f>
        <v>0</v>
      </c>
      <c r="P2948" s="158">
        <f>L2948+O2948</f>
        <v>0</v>
      </c>
      <c r="Q2948" s="158">
        <f>Q2949</f>
        <v>0</v>
      </c>
      <c r="R2948" s="158">
        <f t="shared" ref="R2948:V2948" si="12781">R2949</f>
        <v>0</v>
      </c>
      <c r="S2948" s="158">
        <f t="shared" si="12781"/>
        <v>0</v>
      </c>
      <c r="T2948" s="158">
        <f t="shared" si="12781"/>
        <v>0</v>
      </c>
      <c r="U2948" s="158">
        <f t="shared" si="12781"/>
        <v>0</v>
      </c>
      <c r="V2948" s="158">
        <f t="shared" si="12781"/>
        <v>0</v>
      </c>
      <c r="W2948" s="158">
        <f>S2948+V2948</f>
        <v>0</v>
      </c>
      <c r="X2948" s="158">
        <f>X2949</f>
        <v>0</v>
      </c>
      <c r="Y2948" s="158">
        <f t="shared" ref="Y2948:AC2948" si="12782">Y2949</f>
        <v>0</v>
      </c>
      <c r="Z2948" s="158">
        <f t="shared" si="12782"/>
        <v>0</v>
      </c>
      <c r="AA2948" s="158">
        <f t="shared" si="12782"/>
        <v>0</v>
      </c>
      <c r="AB2948" s="158">
        <f t="shared" si="12782"/>
        <v>0</v>
      </c>
      <c r="AC2948" s="158">
        <f t="shared" si="12782"/>
        <v>0</v>
      </c>
      <c r="AD2948" s="158">
        <f>Z2948+AC2948</f>
        <v>0</v>
      </c>
      <c r="AE2948" s="158">
        <f>AE2949</f>
        <v>0</v>
      </c>
      <c r="AF2948" s="158">
        <f t="shared" ref="AF2948:AI2948" si="12783">AF2949</f>
        <v>0</v>
      </c>
      <c r="AG2948" s="158">
        <f t="shared" si="12783"/>
        <v>0</v>
      </c>
      <c r="AH2948" s="158">
        <f t="shared" si="12783"/>
        <v>0</v>
      </c>
      <c r="AI2948" s="158">
        <f t="shared" si="12783"/>
        <v>0</v>
      </c>
      <c r="AJ2948" s="158">
        <f t="shared" ref="AJ2948" si="12784">AJ2949</f>
        <v>0</v>
      </c>
      <c r="AK2948" s="158">
        <f>AG2948+AJ2948</f>
        <v>0</v>
      </c>
      <c r="AL2948" s="158">
        <f>AL2949</f>
        <v>0</v>
      </c>
      <c r="AM2948" s="158">
        <f t="shared" ref="AM2948:AQ2948" si="12785">AM2949</f>
        <v>0</v>
      </c>
      <c r="AN2948" s="158">
        <f t="shared" si="12785"/>
        <v>0</v>
      </c>
      <c r="AO2948" s="158">
        <f t="shared" si="12785"/>
        <v>0</v>
      </c>
      <c r="AP2948" s="158">
        <f t="shared" si="12785"/>
        <v>0</v>
      </c>
      <c r="AQ2948" s="158">
        <f t="shared" si="12785"/>
        <v>0</v>
      </c>
      <c r="AR2948" s="158">
        <f>AN2948+AQ2948</f>
        <v>0</v>
      </c>
      <c r="AS2948" s="281"/>
      <c r="AT2948" s="259"/>
      <c r="AU2948" s="160"/>
      <c r="AV2948" s="161"/>
      <c r="AW2948" s="161"/>
      <c r="AX2948" s="161"/>
      <c r="AY2948" s="161"/>
      <c r="BD2948" s="173"/>
    </row>
    <row r="2949" spans="1:56" s="19" customFormat="1" ht="70.5" hidden="1" customHeight="1">
      <c r="A2949" s="54">
        <v>2018</v>
      </c>
      <c r="B2949" s="174">
        <v>8323</v>
      </c>
      <c r="C2949" s="54">
        <v>5</v>
      </c>
      <c r="D2949" s="54">
        <v>2</v>
      </c>
      <c r="E2949" s="54">
        <v>2000</v>
      </c>
      <c r="F2949" s="54">
        <v>2900</v>
      </c>
      <c r="G2949" s="54">
        <v>292</v>
      </c>
      <c r="H2949" s="163">
        <v>1</v>
      </c>
      <c r="I2949" s="175" t="s">
        <v>60</v>
      </c>
      <c r="J2949" s="56">
        <v>0</v>
      </c>
      <c r="K2949" s="56">
        <v>0</v>
      </c>
      <c r="L2949" s="57">
        <f t="shared" ref="L2949" si="12786">J2949+K2949</f>
        <v>0</v>
      </c>
      <c r="M2949" s="56">
        <f>P2949-J2949</f>
        <v>0</v>
      </c>
      <c r="N2949" s="56">
        <v>0</v>
      </c>
      <c r="O2949" s="57">
        <f t="shared" ref="O2949" si="12787">M2949+N2949</f>
        <v>0</v>
      </c>
      <c r="P2949" s="57">
        <v>0</v>
      </c>
      <c r="Q2949" s="56">
        <v>0</v>
      </c>
      <c r="R2949" s="56">
        <v>0</v>
      </c>
      <c r="S2949" s="57">
        <f t="shared" ref="S2949" si="12788">Q2949+R2949</f>
        <v>0</v>
      </c>
      <c r="T2949" s="56">
        <f>W2949-Q2949</f>
        <v>0</v>
      </c>
      <c r="U2949" s="56">
        <v>0</v>
      </c>
      <c r="V2949" s="57">
        <f t="shared" ref="V2949" si="12789">T2949+U2949</f>
        <v>0</v>
      </c>
      <c r="W2949" s="57">
        <v>0</v>
      </c>
      <c r="X2949" s="56">
        <v>0</v>
      </c>
      <c r="Y2949" s="56">
        <v>0</v>
      </c>
      <c r="Z2949" s="57">
        <f t="shared" ref="Z2949" si="12790">X2949+Y2949</f>
        <v>0</v>
      </c>
      <c r="AA2949" s="56">
        <f>AD2949-X2949</f>
        <v>0</v>
      </c>
      <c r="AB2949" s="56">
        <v>0</v>
      </c>
      <c r="AC2949" s="57">
        <f t="shared" ref="AC2949" si="12791">AA2949+AB2949</f>
        <v>0</v>
      </c>
      <c r="AD2949" s="57">
        <v>0</v>
      </c>
      <c r="AE2949" s="56">
        <v>0</v>
      </c>
      <c r="AF2949" s="56">
        <v>0</v>
      </c>
      <c r="AG2949" s="57">
        <f t="shared" ref="AG2949" si="12792">AE2949+AF2949</f>
        <v>0</v>
      </c>
      <c r="AH2949" s="56">
        <f>AK2949-AE2949</f>
        <v>0</v>
      </c>
      <c r="AI2949" s="56">
        <v>0</v>
      </c>
      <c r="AJ2949" s="57">
        <f t="shared" ref="AJ2949" si="12793">AH2949+AI2949</f>
        <v>0</v>
      </c>
      <c r="AK2949" s="57">
        <v>0</v>
      </c>
      <c r="AL2949" s="56">
        <v>0</v>
      </c>
      <c r="AM2949" s="56">
        <v>0</v>
      </c>
      <c r="AN2949" s="57">
        <f t="shared" ref="AN2949" si="12794">AL2949+AM2949</f>
        <v>0</v>
      </c>
      <c r="AO2949" s="56">
        <f>AR2949-AL2949</f>
        <v>0</v>
      </c>
      <c r="AP2949" s="56">
        <v>0</v>
      </c>
      <c r="AQ2949" s="57">
        <f t="shared" ref="AQ2949" si="12795">AO2949+AP2949</f>
        <v>0</v>
      </c>
      <c r="AR2949" s="57">
        <v>0</v>
      </c>
      <c r="AS2949" s="57" t="s">
        <v>43</v>
      </c>
      <c r="AT2949" s="179"/>
      <c r="AU2949" s="176"/>
      <c r="AV2949" s="177"/>
      <c r="AW2949" s="177"/>
      <c r="AX2949" s="177"/>
      <c r="AY2949" s="177"/>
      <c r="BD2949" s="178" t="s">
        <v>30</v>
      </c>
    </row>
    <row r="2950" spans="1:56" s="19" customFormat="1" ht="70.5" hidden="1" customHeight="1">
      <c r="A2950" s="137">
        <v>2018</v>
      </c>
      <c r="B2950" s="138">
        <v>8323</v>
      </c>
      <c r="C2950" s="137">
        <v>5</v>
      </c>
      <c r="D2950" s="137">
        <v>2</v>
      </c>
      <c r="E2950" s="137">
        <v>3000</v>
      </c>
      <c r="F2950" s="137"/>
      <c r="G2950" s="137"/>
      <c r="H2950" s="137"/>
      <c r="I2950" s="139" t="s">
        <v>62</v>
      </c>
      <c r="J2950" s="140">
        <f>J2951+J2956</f>
        <v>0</v>
      </c>
      <c r="K2950" s="140">
        <f t="shared" ref="K2950:O2950" si="12796">K2951+K2956</f>
        <v>0</v>
      </c>
      <c r="L2950" s="140">
        <f t="shared" si="12796"/>
        <v>0</v>
      </c>
      <c r="M2950" s="140">
        <f t="shared" si="12796"/>
        <v>0</v>
      </c>
      <c r="N2950" s="140">
        <f t="shared" si="12796"/>
        <v>0</v>
      </c>
      <c r="O2950" s="140">
        <f t="shared" si="12796"/>
        <v>0</v>
      </c>
      <c r="P2950" s="140">
        <f>L2950+O2950</f>
        <v>0</v>
      </c>
      <c r="Q2950" s="140">
        <f>Q2951+Q2956</f>
        <v>0</v>
      </c>
      <c r="R2950" s="140">
        <f t="shared" ref="R2950:V2950" si="12797">R2951+R2956</f>
        <v>0</v>
      </c>
      <c r="S2950" s="140">
        <f t="shared" si="12797"/>
        <v>0</v>
      </c>
      <c r="T2950" s="140">
        <f t="shared" si="12797"/>
        <v>0</v>
      </c>
      <c r="U2950" s="140">
        <f t="shared" si="12797"/>
        <v>0</v>
      </c>
      <c r="V2950" s="140">
        <f t="shared" si="12797"/>
        <v>0</v>
      </c>
      <c r="W2950" s="140">
        <f>S2950+V2950</f>
        <v>0</v>
      </c>
      <c r="X2950" s="140">
        <f>X2951+X2956</f>
        <v>0</v>
      </c>
      <c r="Y2950" s="140">
        <f t="shared" ref="Y2950:AC2950" si="12798">Y2951+Y2956</f>
        <v>0</v>
      </c>
      <c r="Z2950" s="140">
        <f t="shared" si="12798"/>
        <v>0</v>
      </c>
      <c r="AA2950" s="140">
        <f t="shared" si="12798"/>
        <v>0</v>
      </c>
      <c r="AB2950" s="140">
        <f t="shared" si="12798"/>
        <v>0</v>
      </c>
      <c r="AC2950" s="140">
        <f t="shared" si="12798"/>
        <v>0</v>
      </c>
      <c r="AD2950" s="140">
        <f>Z2950+AC2950</f>
        <v>0</v>
      </c>
      <c r="AE2950" s="140">
        <f>AE2951+AE2956</f>
        <v>0</v>
      </c>
      <c r="AF2950" s="140">
        <f t="shared" ref="AF2950:AI2950" si="12799">AF2951+AF2956</f>
        <v>0</v>
      </c>
      <c r="AG2950" s="140">
        <f t="shared" si="12799"/>
        <v>0</v>
      </c>
      <c r="AH2950" s="140">
        <f t="shared" si="12799"/>
        <v>0</v>
      </c>
      <c r="AI2950" s="140">
        <f t="shared" si="12799"/>
        <v>0</v>
      </c>
      <c r="AJ2950" s="140">
        <f t="shared" ref="AJ2950" si="12800">AJ2951+AJ2956</f>
        <v>0</v>
      </c>
      <c r="AK2950" s="140">
        <f>AG2950+AJ2950</f>
        <v>0</v>
      </c>
      <c r="AL2950" s="140">
        <f>AL2951+AL2956</f>
        <v>0</v>
      </c>
      <c r="AM2950" s="140">
        <f t="shared" ref="AM2950:AQ2950" si="12801">AM2951+AM2956</f>
        <v>0</v>
      </c>
      <c r="AN2950" s="140">
        <f t="shared" si="12801"/>
        <v>0</v>
      </c>
      <c r="AO2950" s="140">
        <f t="shared" si="12801"/>
        <v>0</v>
      </c>
      <c r="AP2950" s="140">
        <f t="shared" si="12801"/>
        <v>0</v>
      </c>
      <c r="AQ2950" s="140">
        <f t="shared" si="12801"/>
        <v>0</v>
      </c>
      <c r="AR2950" s="140">
        <f>AN2950+AQ2950</f>
        <v>0</v>
      </c>
      <c r="AS2950" s="140"/>
      <c r="AT2950" s="141"/>
      <c r="AU2950" s="185"/>
      <c r="AV2950" s="142"/>
      <c r="AW2950" s="142"/>
      <c r="AX2950" s="142"/>
      <c r="AY2950" s="142"/>
      <c r="BD2950" s="144"/>
    </row>
    <row r="2951" spans="1:56" s="19" customFormat="1" ht="70.5" hidden="1" customHeight="1">
      <c r="A2951" s="145">
        <v>2018</v>
      </c>
      <c r="B2951" s="146">
        <v>8323</v>
      </c>
      <c r="C2951" s="145">
        <v>5</v>
      </c>
      <c r="D2951" s="145">
        <v>2</v>
      </c>
      <c r="E2951" s="145">
        <v>3000</v>
      </c>
      <c r="F2951" s="145">
        <v>3100</v>
      </c>
      <c r="G2951" s="145"/>
      <c r="H2951" s="145"/>
      <c r="I2951" s="147" t="s">
        <v>165</v>
      </c>
      <c r="J2951" s="148">
        <f>J2952+J2954</f>
        <v>0</v>
      </c>
      <c r="K2951" s="148">
        <f t="shared" ref="K2951:O2951" si="12802">K2952+K2954</f>
        <v>0</v>
      </c>
      <c r="L2951" s="148">
        <f t="shared" si="12802"/>
        <v>0</v>
      </c>
      <c r="M2951" s="148">
        <f t="shared" si="12802"/>
        <v>0</v>
      </c>
      <c r="N2951" s="148">
        <f t="shared" si="12802"/>
        <v>0</v>
      </c>
      <c r="O2951" s="148">
        <f t="shared" si="12802"/>
        <v>0</v>
      </c>
      <c r="P2951" s="148">
        <f>L2951+O2951</f>
        <v>0</v>
      </c>
      <c r="Q2951" s="148">
        <f>Q2952+Q2954</f>
        <v>0</v>
      </c>
      <c r="R2951" s="148">
        <f t="shared" ref="R2951:V2951" si="12803">R2952+R2954</f>
        <v>0</v>
      </c>
      <c r="S2951" s="148">
        <f t="shared" si="12803"/>
        <v>0</v>
      </c>
      <c r="T2951" s="148">
        <f t="shared" si="12803"/>
        <v>0</v>
      </c>
      <c r="U2951" s="148">
        <f t="shared" si="12803"/>
        <v>0</v>
      </c>
      <c r="V2951" s="148">
        <f t="shared" si="12803"/>
        <v>0</v>
      </c>
      <c r="W2951" s="148">
        <f>S2951+V2951</f>
        <v>0</v>
      </c>
      <c r="X2951" s="148">
        <f>X2952+X2954</f>
        <v>0</v>
      </c>
      <c r="Y2951" s="148">
        <f t="shared" ref="Y2951:AC2951" si="12804">Y2952+Y2954</f>
        <v>0</v>
      </c>
      <c r="Z2951" s="148">
        <f t="shared" si="12804"/>
        <v>0</v>
      </c>
      <c r="AA2951" s="148">
        <f t="shared" si="12804"/>
        <v>0</v>
      </c>
      <c r="AB2951" s="148">
        <f t="shared" si="12804"/>
        <v>0</v>
      </c>
      <c r="AC2951" s="148">
        <f t="shared" si="12804"/>
        <v>0</v>
      </c>
      <c r="AD2951" s="148">
        <f>Z2951+AC2951</f>
        <v>0</v>
      </c>
      <c r="AE2951" s="148">
        <f>AE2952+AE2954</f>
        <v>0</v>
      </c>
      <c r="AF2951" s="148">
        <f t="shared" ref="AF2951:AI2951" si="12805">AF2952+AF2954</f>
        <v>0</v>
      </c>
      <c r="AG2951" s="148">
        <f t="shared" si="12805"/>
        <v>0</v>
      </c>
      <c r="AH2951" s="148">
        <f t="shared" si="12805"/>
        <v>0</v>
      </c>
      <c r="AI2951" s="148">
        <f t="shared" si="12805"/>
        <v>0</v>
      </c>
      <c r="AJ2951" s="148">
        <f t="shared" ref="AJ2951" si="12806">AJ2952+AJ2954</f>
        <v>0</v>
      </c>
      <c r="AK2951" s="148">
        <f>AG2951+AJ2951</f>
        <v>0</v>
      </c>
      <c r="AL2951" s="148">
        <f>AL2952+AL2954</f>
        <v>0</v>
      </c>
      <c r="AM2951" s="148">
        <f t="shared" ref="AM2951:AQ2951" si="12807">AM2952+AM2954</f>
        <v>0</v>
      </c>
      <c r="AN2951" s="148">
        <f t="shared" si="12807"/>
        <v>0</v>
      </c>
      <c r="AO2951" s="148">
        <f t="shared" si="12807"/>
        <v>0</v>
      </c>
      <c r="AP2951" s="148">
        <f t="shared" si="12807"/>
        <v>0</v>
      </c>
      <c r="AQ2951" s="148">
        <f t="shared" si="12807"/>
        <v>0</v>
      </c>
      <c r="AR2951" s="148">
        <f>AN2951+AQ2951</f>
        <v>0</v>
      </c>
      <c r="AS2951" s="148"/>
      <c r="AT2951" s="149"/>
      <c r="AU2951" s="150"/>
      <c r="AV2951" s="151"/>
      <c r="AW2951" s="151"/>
      <c r="AX2951" s="151"/>
      <c r="AY2951" s="151"/>
      <c r="BD2951" s="153"/>
    </row>
    <row r="2952" spans="1:56" s="19" customFormat="1" ht="70.5" hidden="1" customHeight="1">
      <c r="A2952" s="154">
        <v>2018</v>
      </c>
      <c r="B2952" s="155">
        <v>8323</v>
      </c>
      <c r="C2952" s="154">
        <v>5</v>
      </c>
      <c r="D2952" s="154">
        <v>2</v>
      </c>
      <c r="E2952" s="154">
        <v>3000</v>
      </c>
      <c r="F2952" s="154">
        <v>3100</v>
      </c>
      <c r="G2952" s="154">
        <v>316</v>
      </c>
      <c r="H2952" s="154"/>
      <c r="I2952" s="172" t="s">
        <v>896</v>
      </c>
      <c r="J2952" s="158">
        <f>J2953</f>
        <v>0</v>
      </c>
      <c r="K2952" s="158">
        <f t="shared" ref="K2952" si="12808">K2953</f>
        <v>0</v>
      </c>
      <c r="L2952" s="158">
        <f t="shared" ref="L2952" si="12809">L2953</f>
        <v>0</v>
      </c>
      <c r="M2952" s="158">
        <f t="shared" ref="M2952" si="12810">M2953</f>
        <v>0</v>
      </c>
      <c r="N2952" s="158">
        <f t="shared" ref="N2952" si="12811">N2953</f>
        <v>0</v>
      </c>
      <c r="O2952" s="158">
        <f t="shared" ref="O2952" si="12812">O2953</f>
        <v>0</v>
      </c>
      <c r="P2952" s="158">
        <f>L2952+O2952</f>
        <v>0</v>
      </c>
      <c r="Q2952" s="158">
        <f>Q2953</f>
        <v>0</v>
      </c>
      <c r="R2952" s="158">
        <f t="shared" ref="R2952:V2952" si="12813">R2953</f>
        <v>0</v>
      </c>
      <c r="S2952" s="158">
        <f t="shared" si="12813"/>
        <v>0</v>
      </c>
      <c r="T2952" s="158">
        <f t="shared" si="12813"/>
        <v>0</v>
      </c>
      <c r="U2952" s="158">
        <f t="shared" si="12813"/>
        <v>0</v>
      </c>
      <c r="V2952" s="158">
        <f t="shared" si="12813"/>
        <v>0</v>
      </c>
      <c r="W2952" s="158">
        <f>S2952+V2952</f>
        <v>0</v>
      </c>
      <c r="X2952" s="158">
        <f>X2953</f>
        <v>0</v>
      </c>
      <c r="Y2952" s="158">
        <f t="shared" ref="Y2952:AC2952" si="12814">Y2953</f>
        <v>0</v>
      </c>
      <c r="Z2952" s="158">
        <f t="shared" si="12814"/>
        <v>0</v>
      </c>
      <c r="AA2952" s="158">
        <f t="shared" si="12814"/>
        <v>0</v>
      </c>
      <c r="AB2952" s="158">
        <f t="shared" si="12814"/>
        <v>0</v>
      </c>
      <c r="AC2952" s="158">
        <f t="shared" si="12814"/>
        <v>0</v>
      </c>
      <c r="AD2952" s="158">
        <f>Z2952+AC2952</f>
        <v>0</v>
      </c>
      <c r="AE2952" s="158">
        <f>AE2953</f>
        <v>0</v>
      </c>
      <c r="AF2952" s="158">
        <f t="shared" ref="AF2952:AI2952" si="12815">AF2953</f>
        <v>0</v>
      </c>
      <c r="AG2952" s="158">
        <f t="shared" si="12815"/>
        <v>0</v>
      </c>
      <c r="AH2952" s="158">
        <f t="shared" si="12815"/>
        <v>0</v>
      </c>
      <c r="AI2952" s="158">
        <f t="shared" si="12815"/>
        <v>0</v>
      </c>
      <c r="AJ2952" s="158">
        <f t="shared" ref="AJ2952" si="12816">AJ2953</f>
        <v>0</v>
      </c>
      <c r="AK2952" s="158">
        <f>AG2952+AJ2952</f>
        <v>0</v>
      </c>
      <c r="AL2952" s="158">
        <f>AL2953</f>
        <v>0</v>
      </c>
      <c r="AM2952" s="158">
        <f t="shared" ref="AM2952:AQ2952" si="12817">AM2953</f>
        <v>0</v>
      </c>
      <c r="AN2952" s="158">
        <f t="shared" si="12817"/>
        <v>0</v>
      </c>
      <c r="AO2952" s="158">
        <f t="shared" si="12817"/>
        <v>0</v>
      </c>
      <c r="AP2952" s="158">
        <f t="shared" si="12817"/>
        <v>0</v>
      </c>
      <c r="AQ2952" s="158">
        <f t="shared" si="12817"/>
        <v>0</v>
      </c>
      <c r="AR2952" s="158">
        <f>AN2952+AQ2952</f>
        <v>0</v>
      </c>
      <c r="AS2952" s="158"/>
      <c r="AT2952" s="159"/>
      <c r="AU2952" s="160"/>
      <c r="AV2952" s="161"/>
      <c r="AW2952" s="161"/>
      <c r="AX2952" s="161"/>
      <c r="AY2952" s="161"/>
      <c r="BD2952" s="173"/>
    </row>
    <row r="2953" spans="1:56" s="19" customFormat="1" ht="70.5" hidden="1" customHeight="1">
      <c r="A2953" s="54">
        <v>2018</v>
      </c>
      <c r="B2953" s="174">
        <v>8323</v>
      </c>
      <c r="C2953" s="54">
        <v>5</v>
      </c>
      <c r="D2953" s="54">
        <v>2</v>
      </c>
      <c r="E2953" s="54">
        <v>3000</v>
      </c>
      <c r="F2953" s="54">
        <v>3100</v>
      </c>
      <c r="G2953" s="54">
        <v>316</v>
      </c>
      <c r="H2953" s="163">
        <v>1</v>
      </c>
      <c r="I2953" s="175" t="s">
        <v>1106</v>
      </c>
      <c r="J2953" s="56">
        <v>0</v>
      </c>
      <c r="K2953" s="56">
        <v>0</v>
      </c>
      <c r="L2953" s="57">
        <f t="shared" ref="L2953" si="12818">J2953+K2953</f>
        <v>0</v>
      </c>
      <c r="M2953" s="56">
        <f>P2953-J2953</f>
        <v>0</v>
      </c>
      <c r="N2953" s="56">
        <v>0</v>
      </c>
      <c r="O2953" s="57">
        <f t="shared" ref="O2953" si="12819">M2953+N2953</f>
        <v>0</v>
      </c>
      <c r="P2953" s="57">
        <v>0</v>
      </c>
      <c r="Q2953" s="56">
        <v>0</v>
      </c>
      <c r="R2953" s="56">
        <v>0</v>
      </c>
      <c r="S2953" s="57">
        <f t="shared" ref="S2953" si="12820">Q2953+R2953</f>
        <v>0</v>
      </c>
      <c r="T2953" s="56">
        <f>W2953-Q2953</f>
        <v>0</v>
      </c>
      <c r="U2953" s="56">
        <v>0</v>
      </c>
      <c r="V2953" s="57">
        <f t="shared" ref="V2953" si="12821">T2953+U2953</f>
        <v>0</v>
      </c>
      <c r="W2953" s="57">
        <v>0</v>
      </c>
      <c r="X2953" s="56">
        <v>0</v>
      </c>
      <c r="Y2953" s="56">
        <v>0</v>
      </c>
      <c r="Z2953" s="57">
        <f t="shared" ref="Z2953" si="12822">X2953+Y2953</f>
        <v>0</v>
      </c>
      <c r="AA2953" s="56">
        <f>AD2953-X2953</f>
        <v>0</v>
      </c>
      <c r="AB2953" s="56">
        <v>0</v>
      </c>
      <c r="AC2953" s="57">
        <f t="shared" ref="AC2953" si="12823">AA2953+AB2953</f>
        <v>0</v>
      </c>
      <c r="AD2953" s="57">
        <v>0</v>
      </c>
      <c r="AE2953" s="56">
        <v>0</v>
      </c>
      <c r="AF2953" s="56">
        <v>0</v>
      </c>
      <c r="AG2953" s="57">
        <f t="shared" ref="AG2953" si="12824">AE2953+AF2953</f>
        <v>0</v>
      </c>
      <c r="AH2953" s="56">
        <f>AK2953-AE2953</f>
        <v>0</v>
      </c>
      <c r="AI2953" s="56">
        <v>0</v>
      </c>
      <c r="AJ2953" s="57">
        <f t="shared" ref="AJ2953" si="12825">AH2953+AI2953</f>
        <v>0</v>
      </c>
      <c r="AK2953" s="57">
        <v>0</v>
      </c>
      <c r="AL2953" s="56">
        <v>0</v>
      </c>
      <c r="AM2953" s="56">
        <v>0</v>
      </c>
      <c r="AN2953" s="57">
        <f t="shared" ref="AN2953" si="12826">AL2953+AM2953</f>
        <v>0</v>
      </c>
      <c r="AO2953" s="56">
        <f>AR2953-AL2953</f>
        <v>0</v>
      </c>
      <c r="AP2953" s="56">
        <v>0</v>
      </c>
      <c r="AQ2953" s="57">
        <f t="shared" ref="AQ2953" si="12827">AO2953+AP2953</f>
        <v>0</v>
      </c>
      <c r="AR2953" s="57">
        <v>0</v>
      </c>
      <c r="AS2953" s="57" t="s">
        <v>65</v>
      </c>
      <c r="AT2953" s="179"/>
      <c r="AU2953" s="176"/>
      <c r="AV2953" s="177"/>
      <c r="AW2953" s="177"/>
      <c r="AX2953" s="177"/>
      <c r="AY2953" s="177"/>
      <c r="BD2953" s="178" t="s">
        <v>30</v>
      </c>
    </row>
    <row r="2954" spans="1:56" s="19" customFormat="1" ht="70.5" hidden="1" customHeight="1">
      <c r="A2954" s="154">
        <v>2018</v>
      </c>
      <c r="B2954" s="155">
        <v>8323</v>
      </c>
      <c r="C2954" s="154">
        <v>5</v>
      </c>
      <c r="D2954" s="154">
        <v>2</v>
      </c>
      <c r="E2954" s="154">
        <v>3000</v>
      </c>
      <c r="F2954" s="154">
        <v>3100</v>
      </c>
      <c r="G2954" s="154">
        <v>317</v>
      </c>
      <c r="H2954" s="154"/>
      <c r="I2954" s="172" t="s">
        <v>166</v>
      </c>
      <c r="J2954" s="158">
        <f>J2955</f>
        <v>0</v>
      </c>
      <c r="K2954" s="158">
        <f t="shared" ref="K2954" si="12828">K2955</f>
        <v>0</v>
      </c>
      <c r="L2954" s="158">
        <f t="shared" ref="L2954" si="12829">L2955</f>
        <v>0</v>
      </c>
      <c r="M2954" s="158">
        <f t="shared" ref="M2954" si="12830">M2955</f>
        <v>0</v>
      </c>
      <c r="N2954" s="158">
        <f t="shared" ref="N2954" si="12831">N2955</f>
        <v>0</v>
      </c>
      <c r="O2954" s="158">
        <f t="shared" ref="O2954" si="12832">O2955</f>
        <v>0</v>
      </c>
      <c r="P2954" s="158">
        <f>L2954+O2954</f>
        <v>0</v>
      </c>
      <c r="Q2954" s="158">
        <f>Q2955</f>
        <v>0</v>
      </c>
      <c r="R2954" s="158">
        <f t="shared" ref="R2954:V2954" si="12833">R2955</f>
        <v>0</v>
      </c>
      <c r="S2954" s="158">
        <f t="shared" si="12833"/>
        <v>0</v>
      </c>
      <c r="T2954" s="158">
        <f t="shared" si="12833"/>
        <v>0</v>
      </c>
      <c r="U2954" s="158">
        <f t="shared" si="12833"/>
        <v>0</v>
      </c>
      <c r="V2954" s="158">
        <f t="shared" si="12833"/>
        <v>0</v>
      </c>
      <c r="W2954" s="158">
        <f>S2954+V2954</f>
        <v>0</v>
      </c>
      <c r="X2954" s="158">
        <f>X2955</f>
        <v>0</v>
      </c>
      <c r="Y2954" s="158">
        <f t="shared" ref="Y2954:AC2954" si="12834">Y2955</f>
        <v>0</v>
      </c>
      <c r="Z2954" s="158">
        <f t="shared" si="12834"/>
        <v>0</v>
      </c>
      <c r="AA2954" s="158">
        <f t="shared" si="12834"/>
        <v>0</v>
      </c>
      <c r="AB2954" s="158">
        <f t="shared" si="12834"/>
        <v>0</v>
      </c>
      <c r="AC2954" s="158">
        <f t="shared" si="12834"/>
        <v>0</v>
      </c>
      <c r="AD2954" s="158">
        <f>Z2954+AC2954</f>
        <v>0</v>
      </c>
      <c r="AE2954" s="158">
        <f>AE2955</f>
        <v>0</v>
      </c>
      <c r="AF2954" s="158">
        <f t="shared" ref="AF2954:AI2954" si="12835">AF2955</f>
        <v>0</v>
      </c>
      <c r="AG2954" s="158">
        <f t="shared" si="12835"/>
        <v>0</v>
      </c>
      <c r="AH2954" s="158">
        <f t="shared" si="12835"/>
        <v>0</v>
      </c>
      <c r="AI2954" s="158">
        <f t="shared" si="12835"/>
        <v>0</v>
      </c>
      <c r="AJ2954" s="158">
        <f t="shared" ref="AJ2954" si="12836">AJ2955</f>
        <v>0</v>
      </c>
      <c r="AK2954" s="158">
        <f>AG2954+AJ2954</f>
        <v>0</v>
      </c>
      <c r="AL2954" s="158">
        <f>AL2955</f>
        <v>0</v>
      </c>
      <c r="AM2954" s="158">
        <f t="shared" ref="AM2954:AQ2954" si="12837">AM2955</f>
        <v>0</v>
      </c>
      <c r="AN2954" s="158">
        <f t="shared" si="12837"/>
        <v>0</v>
      </c>
      <c r="AO2954" s="158">
        <f t="shared" si="12837"/>
        <v>0</v>
      </c>
      <c r="AP2954" s="158">
        <f t="shared" si="12837"/>
        <v>0</v>
      </c>
      <c r="AQ2954" s="158">
        <f t="shared" si="12837"/>
        <v>0</v>
      </c>
      <c r="AR2954" s="158">
        <f>AN2954+AQ2954</f>
        <v>0</v>
      </c>
      <c r="AS2954" s="158"/>
      <c r="AT2954" s="159"/>
      <c r="AU2954" s="160"/>
      <c r="AV2954" s="161"/>
      <c r="AW2954" s="161"/>
      <c r="AX2954" s="161"/>
      <c r="AY2954" s="161"/>
      <c r="BD2954" s="173"/>
    </row>
    <row r="2955" spans="1:56" s="19" customFormat="1" ht="70.5" hidden="1" customHeight="1">
      <c r="A2955" s="54">
        <v>2018</v>
      </c>
      <c r="B2955" s="174">
        <v>8323</v>
      </c>
      <c r="C2955" s="54">
        <v>5</v>
      </c>
      <c r="D2955" s="54">
        <v>2</v>
      </c>
      <c r="E2955" s="54">
        <v>3000</v>
      </c>
      <c r="F2955" s="54">
        <v>3100</v>
      </c>
      <c r="G2955" s="54">
        <v>317</v>
      </c>
      <c r="H2955" s="163">
        <v>1</v>
      </c>
      <c r="I2955" s="175" t="s">
        <v>167</v>
      </c>
      <c r="J2955" s="56">
        <v>0</v>
      </c>
      <c r="K2955" s="56">
        <v>0</v>
      </c>
      <c r="L2955" s="57">
        <f t="shared" ref="L2955" si="12838">J2955+K2955</f>
        <v>0</v>
      </c>
      <c r="M2955" s="56">
        <f>P2955-J2955</f>
        <v>0</v>
      </c>
      <c r="N2955" s="56">
        <v>0</v>
      </c>
      <c r="O2955" s="57">
        <f t="shared" ref="O2955" si="12839">M2955+N2955</f>
        <v>0</v>
      </c>
      <c r="P2955" s="57">
        <v>0</v>
      </c>
      <c r="Q2955" s="56">
        <v>0</v>
      </c>
      <c r="R2955" s="56">
        <v>0</v>
      </c>
      <c r="S2955" s="57">
        <f t="shared" ref="S2955" si="12840">Q2955+R2955</f>
        <v>0</v>
      </c>
      <c r="T2955" s="56">
        <f>W2955-Q2955</f>
        <v>0</v>
      </c>
      <c r="U2955" s="56">
        <v>0</v>
      </c>
      <c r="V2955" s="57">
        <f t="shared" ref="V2955" si="12841">T2955+U2955</f>
        <v>0</v>
      </c>
      <c r="W2955" s="57">
        <v>0</v>
      </c>
      <c r="X2955" s="56">
        <v>0</v>
      </c>
      <c r="Y2955" s="56">
        <v>0</v>
      </c>
      <c r="Z2955" s="57">
        <f t="shared" ref="Z2955" si="12842">X2955+Y2955</f>
        <v>0</v>
      </c>
      <c r="AA2955" s="56">
        <f>AD2955-X2955</f>
        <v>0</v>
      </c>
      <c r="AB2955" s="56">
        <v>0</v>
      </c>
      <c r="AC2955" s="57">
        <f t="shared" ref="AC2955" si="12843">AA2955+AB2955</f>
        <v>0</v>
      </c>
      <c r="AD2955" s="57">
        <v>0</v>
      </c>
      <c r="AE2955" s="56">
        <v>0</v>
      </c>
      <c r="AF2955" s="56">
        <v>0</v>
      </c>
      <c r="AG2955" s="57">
        <f t="shared" ref="AG2955" si="12844">AE2955+AF2955</f>
        <v>0</v>
      </c>
      <c r="AH2955" s="56">
        <f>AK2955-AE2955</f>
        <v>0</v>
      </c>
      <c r="AI2955" s="56">
        <v>0</v>
      </c>
      <c r="AJ2955" s="57">
        <f t="shared" ref="AJ2955" si="12845">AH2955+AI2955</f>
        <v>0</v>
      </c>
      <c r="AK2955" s="57">
        <v>0</v>
      </c>
      <c r="AL2955" s="56">
        <v>0</v>
      </c>
      <c r="AM2955" s="56">
        <v>0</v>
      </c>
      <c r="AN2955" s="57">
        <f t="shared" ref="AN2955" si="12846">AL2955+AM2955</f>
        <v>0</v>
      </c>
      <c r="AO2955" s="56">
        <f>AR2955-AL2955</f>
        <v>0</v>
      </c>
      <c r="AP2955" s="56">
        <v>0</v>
      </c>
      <c r="AQ2955" s="57">
        <f t="shared" ref="AQ2955" si="12847">AO2955+AP2955</f>
        <v>0</v>
      </c>
      <c r="AR2955" s="57">
        <v>0</v>
      </c>
      <c r="AS2955" s="57" t="s">
        <v>65</v>
      </c>
      <c r="AT2955" s="179"/>
      <c r="AU2955" s="176"/>
      <c r="AV2955" s="177"/>
      <c r="AW2955" s="177"/>
      <c r="AX2955" s="177"/>
      <c r="AY2955" s="177"/>
      <c r="BD2955" s="178" t="s">
        <v>30</v>
      </c>
    </row>
    <row r="2956" spans="1:56" s="19" customFormat="1" ht="70.5" hidden="1" customHeight="1">
      <c r="A2956" s="145">
        <v>2018</v>
      </c>
      <c r="B2956" s="146">
        <v>8323</v>
      </c>
      <c r="C2956" s="145">
        <v>5</v>
      </c>
      <c r="D2956" s="145">
        <v>2</v>
      </c>
      <c r="E2956" s="145">
        <v>3000</v>
      </c>
      <c r="F2956" s="145">
        <v>3300</v>
      </c>
      <c r="G2956" s="145"/>
      <c r="H2956" s="145"/>
      <c r="I2956" s="147" t="s">
        <v>69</v>
      </c>
      <c r="J2956" s="148">
        <f>J2957</f>
        <v>0</v>
      </c>
      <c r="K2956" s="148">
        <f t="shared" ref="K2956:K2957" si="12848">K2957</f>
        <v>0</v>
      </c>
      <c r="L2956" s="148">
        <f t="shared" ref="L2956:L2957" si="12849">L2957</f>
        <v>0</v>
      </c>
      <c r="M2956" s="148">
        <f t="shared" ref="M2956:M2957" si="12850">M2957</f>
        <v>0</v>
      </c>
      <c r="N2956" s="148">
        <f t="shared" ref="N2956:N2957" si="12851">N2957</f>
        <v>0</v>
      </c>
      <c r="O2956" s="148">
        <f t="shared" ref="O2956:O2957" si="12852">O2957</f>
        <v>0</v>
      </c>
      <c r="P2956" s="148">
        <f>L2956+O2956</f>
        <v>0</v>
      </c>
      <c r="Q2956" s="148">
        <f>Q2957</f>
        <v>0</v>
      </c>
      <c r="R2956" s="148">
        <f t="shared" ref="R2956:V2957" si="12853">R2957</f>
        <v>0</v>
      </c>
      <c r="S2956" s="148">
        <f t="shared" si="12853"/>
        <v>0</v>
      </c>
      <c r="T2956" s="148">
        <f t="shared" si="12853"/>
        <v>0</v>
      </c>
      <c r="U2956" s="148">
        <f t="shared" si="12853"/>
        <v>0</v>
      </c>
      <c r="V2956" s="148">
        <f t="shared" si="12853"/>
        <v>0</v>
      </c>
      <c r="W2956" s="148">
        <f>S2956+V2956</f>
        <v>0</v>
      </c>
      <c r="X2956" s="148">
        <f>X2957</f>
        <v>0</v>
      </c>
      <c r="Y2956" s="148">
        <f t="shared" ref="Y2956:AC2957" si="12854">Y2957</f>
        <v>0</v>
      </c>
      <c r="Z2956" s="148">
        <f t="shared" si="12854"/>
        <v>0</v>
      </c>
      <c r="AA2956" s="148">
        <f t="shared" si="12854"/>
        <v>0</v>
      </c>
      <c r="AB2956" s="148">
        <f t="shared" si="12854"/>
        <v>0</v>
      </c>
      <c r="AC2956" s="148">
        <f t="shared" si="12854"/>
        <v>0</v>
      </c>
      <c r="AD2956" s="148">
        <f>Z2956+AC2956</f>
        <v>0</v>
      </c>
      <c r="AE2956" s="148">
        <f>AE2957</f>
        <v>0</v>
      </c>
      <c r="AF2956" s="148">
        <f t="shared" ref="AF2956:AI2957" si="12855">AF2957</f>
        <v>0</v>
      </c>
      <c r="AG2956" s="148">
        <f t="shared" si="12855"/>
        <v>0</v>
      </c>
      <c r="AH2956" s="148">
        <f t="shared" si="12855"/>
        <v>0</v>
      </c>
      <c r="AI2956" s="148">
        <f t="shared" si="12855"/>
        <v>0</v>
      </c>
      <c r="AJ2956" s="148">
        <f t="shared" ref="AJ2956:AJ2957" si="12856">AJ2957</f>
        <v>0</v>
      </c>
      <c r="AK2956" s="148">
        <f>AG2956+AJ2956</f>
        <v>0</v>
      </c>
      <c r="AL2956" s="148">
        <f>AL2957</f>
        <v>0</v>
      </c>
      <c r="AM2956" s="148">
        <f t="shared" ref="AM2956:AQ2957" si="12857">AM2957</f>
        <v>0</v>
      </c>
      <c r="AN2956" s="148">
        <f t="shared" si="12857"/>
        <v>0</v>
      </c>
      <c r="AO2956" s="148">
        <f t="shared" si="12857"/>
        <v>0</v>
      </c>
      <c r="AP2956" s="148">
        <f t="shared" si="12857"/>
        <v>0</v>
      </c>
      <c r="AQ2956" s="148">
        <f t="shared" si="12857"/>
        <v>0</v>
      </c>
      <c r="AR2956" s="148">
        <f>AN2956+AQ2956</f>
        <v>0</v>
      </c>
      <c r="AS2956" s="148"/>
      <c r="AT2956" s="149"/>
      <c r="AU2956" s="150"/>
      <c r="AV2956" s="151"/>
      <c r="AW2956" s="151"/>
      <c r="AX2956" s="151"/>
      <c r="AY2956" s="151"/>
      <c r="BD2956" s="153"/>
    </row>
    <row r="2957" spans="1:56" s="19" customFormat="1" ht="70.5" hidden="1" customHeight="1">
      <c r="A2957" s="154">
        <v>2018</v>
      </c>
      <c r="B2957" s="155">
        <v>8323</v>
      </c>
      <c r="C2957" s="154">
        <v>5</v>
      </c>
      <c r="D2957" s="154">
        <v>2</v>
      </c>
      <c r="E2957" s="154">
        <v>3000</v>
      </c>
      <c r="F2957" s="154">
        <v>3300</v>
      </c>
      <c r="G2957" s="154">
        <v>333</v>
      </c>
      <c r="H2957" s="154"/>
      <c r="I2957" s="172" t="s">
        <v>904</v>
      </c>
      <c r="J2957" s="158">
        <f>J2958</f>
        <v>0</v>
      </c>
      <c r="K2957" s="158">
        <f t="shared" si="12848"/>
        <v>0</v>
      </c>
      <c r="L2957" s="158">
        <f t="shared" si="12849"/>
        <v>0</v>
      </c>
      <c r="M2957" s="158">
        <f t="shared" si="12850"/>
        <v>0</v>
      </c>
      <c r="N2957" s="158">
        <f t="shared" si="12851"/>
        <v>0</v>
      </c>
      <c r="O2957" s="158">
        <f t="shared" si="12852"/>
        <v>0</v>
      </c>
      <c r="P2957" s="158">
        <f>L2957+O2957</f>
        <v>0</v>
      </c>
      <c r="Q2957" s="158">
        <f>Q2958</f>
        <v>0</v>
      </c>
      <c r="R2957" s="158">
        <f t="shared" si="12853"/>
        <v>0</v>
      </c>
      <c r="S2957" s="158">
        <f t="shared" si="12853"/>
        <v>0</v>
      </c>
      <c r="T2957" s="158">
        <f t="shared" si="12853"/>
        <v>0</v>
      </c>
      <c r="U2957" s="158">
        <f t="shared" si="12853"/>
        <v>0</v>
      </c>
      <c r="V2957" s="158">
        <f t="shared" si="12853"/>
        <v>0</v>
      </c>
      <c r="W2957" s="158">
        <f>S2957+V2957</f>
        <v>0</v>
      </c>
      <c r="X2957" s="158">
        <f>X2958</f>
        <v>0</v>
      </c>
      <c r="Y2957" s="158">
        <f t="shared" si="12854"/>
        <v>0</v>
      </c>
      <c r="Z2957" s="158">
        <f t="shared" si="12854"/>
        <v>0</v>
      </c>
      <c r="AA2957" s="158">
        <f t="shared" si="12854"/>
        <v>0</v>
      </c>
      <c r="AB2957" s="158">
        <f t="shared" si="12854"/>
        <v>0</v>
      </c>
      <c r="AC2957" s="158">
        <f t="shared" si="12854"/>
        <v>0</v>
      </c>
      <c r="AD2957" s="158">
        <f>Z2957+AC2957</f>
        <v>0</v>
      </c>
      <c r="AE2957" s="158">
        <f>AE2958</f>
        <v>0</v>
      </c>
      <c r="AF2957" s="158">
        <f t="shared" si="12855"/>
        <v>0</v>
      </c>
      <c r="AG2957" s="158">
        <f t="shared" si="12855"/>
        <v>0</v>
      </c>
      <c r="AH2957" s="158">
        <f t="shared" si="12855"/>
        <v>0</v>
      </c>
      <c r="AI2957" s="158">
        <f t="shared" si="12855"/>
        <v>0</v>
      </c>
      <c r="AJ2957" s="158">
        <f t="shared" si="12856"/>
        <v>0</v>
      </c>
      <c r="AK2957" s="158">
        <f>AG2957+AJ2957</f>
        <v>0</v>
      </c>
      <c r="AL2957" s="158">
        <f>AL2958</f>
        <v>0</v>
      </c>
      <c r="AM2957" s="158">
        <f t="shared" si="12857"/>
        <v>0</v>
      </c>
      <c r="AN2957" s="158">
        <f t="shared" si="12857"/>
        <v>0</v>
      </c>
      <c r="AO2957" s="158">
        <f t="shared" si="12857"/>
        <v>0</v>
      </c>
      <c r="AP2957" s="158">
        <f t="shared" si="12857"/>
        <v>0</v>
      </c>
      <c r="AQ2957" s="158">
        <f t="shared" si="12857"/>
        <v>0</v>
      </c>
      <c r="AR2957" s="158">
        <f>AN2957+AQ2957</f>
        <v>0</v>
      </c>
      <c r="AS2957" s="158"/>
      <c r="AT2957" s="159"/>
      <c r="AU2957" s="160"/>
      <c r="AV2957" s="161"/>
      <c r="AW2957" s="161"/>
      <c r="AX2957" s="161"/>
      <c r="AY2957" s="161"/>
      <c r="BD2957" s="173"/>
    </row>
    <row r="2958" spans="1:56" s="19" customFormat="1" ht="70.5" hidden="1" customHeight="1">
      <c r="A2958" s="54">
        <v>2018</v>
      </c>
      <c r="B2958" s="174">
        <v>8323</v>
      </c>
      <c r="C2958" s="54">
        <v>5</v>
      </c>
      <c r="D2958" s="54">
        <v>2</v>
      </c>
      <c r="E2958" s="54">
        <v>3000</v>
      </c>
      <c r="F2958" s="54">
        <v>3300</v>
      </c>
      <c r="G2958" s="54">
        <v>333</v>
      </c>
      <c r="H2958" s="163">
        <v>1</v>
      </c>
      <c r="I2958" s="175" t="s">
        <v>1108</v>
      </c>
      <c r="J2958" s="56">
        <v>0</v>
      </c>
      <c r="K2958" s="56">
        <v>0</v>
      </c>
      <c r="L2958" s="57">
        <f t="shared" ref="L2958" si="12858">J2958+K2958</f>
        <v>0</v>
      </c>
      <c r="M2958" s="56">
        <f>P2958-J2958</f>
        <v>0</v>
      </c>
      <c r="N2958" s="56">
        <v>0</v>
      </c>
      <c r="O2958" s="57">
        <f t="shared" ref="O2958" si="12859">M2958+N2958</f>
        <v>0</v>
      </c>
      <c r="P2958" s="57">
        <v>0</v>
      </c>
      <c r="Q2958" s="56">
        <v>0</v>
      </c>
      <c r="R2958" s="56">
        <v>0</v>
      </c>
      <c r="S2958" s="57">
        <f t="shared" ref="S2958" si="12860">Q2958+R2958</f>
        <v>0</v>
      </c>
      <c r="T2958" s="56">
        <f>W2958-Q2958</f>
        <v>0</v>
      </c>
      <c r="U2958" s="56">
        <v>0</v>
      </c>
      <c r="V2958" s="57">
        <f t="shared" ref="V2958" si="12861">T2958+U2958</f>
        <v>0</v>
      </c>
      <c r="W2958" s="57">
        <v>0</v>
      </c>
      <c r="X2958" s="56">
        <v>0</v>
      </c>
      <c r="Y2958" s="56">
        <v>0</v>
      </c>
      <c r="Z2958" s="57">
        <f t="shared" ref="Z2958" si="12862">X2958+Y2958</f>
        <v>0</v>
      </c>
      <c r="AA2958" s="56">
        <f>AD2958-X2958</f>
        <v>0</v>
      </c>
      <c r="AB2958" s="56">
        <v>0</v>
      </c>
      <c r="AC2958" s="57">
        <f t="shared" ref="AC2958" si="12863">AA2958+AB2958</f>
        <v>0</v>
      </c>
      <c r="AD2958" s="57">
        <v>0</v>
      </c>
      <c r="AE2958" s="56">
        <v>0</v>
      </c>
      <c r="AF2958" s="56">
        <v>0</v>
      </c>
      <c r="AG2958" s="57">
        <f t="shared" ref="AG2958" si="12864">AE2958+AF2958</f>
        <v>0</v>
      </c>
      <c r="AH2958" s="56">
        <f>AK2958-AE2958</f>
        <v>0</v>
      </c>
      <c r="AI2958" s="56">
        <v>0</v>
      </c>
      <c r="AJ2958" s="57">
        <f t="shared" ref="AJ2958" si="12865">AH2958+AI2958</f>
        <v>0</v>
      </c>
      <c r="AK2958" s="57">
        <v>0</v>
      </c>
      <c r="AL2958" s="56">
        <v>0</v>
      </c>
      <c r="AM2958" s="56">
        <v>0</v>
      </c>
      <c r="AN2958" s="57">
        <f t="shared" ref="AN2958" si="12866">AL2958+AM2958</f>
        <v>0</v>
      </c>
      <c r="AO2958" s="56">
        <f>AR2958-AL2958</f>
        <v>0</v>
      </c>
      <c r="AP2958" s="56">
        <v>0</v>
      </c>
      <c r="AQ2958" s="57">
        <f t="shared" ref="AQ2958" si="12867">AO2958+AP2958</f>
        <v>0</v>
      </c>
      <c r="AR2958" s="57">
        <v>0</v>
      </c>
      <c r="AS2958" s="57" t="s">
        <v>65</v>
      </c>
      <c r="AT2958" s="179"/>
      <c r="AU2958" s="176"/>
      <c r="AV2958" s="177"/>
      <c r="AW2958" s="177"/>
      <c r="AX2958" s="177"/>
      <c r="AY2958" s="177"/>
      <c r="BD2958" s="178" t="s">
        <v>30</v>
      </c>
    </row>
    <row r="2959" spans="1:56" s="19" customFormat="1" ht="70.5" customHeight="1">
      <c r="A2959" s="137">
        <v>2019</v>
      </c>
      <c r="B2959" s="138">
        <v>8323</v>
      </c>
      <c r="C2959" s="137">
        <v>5</v>
      </c>
      <c r="D2959" s="137">
        <v>2</v>
      </c>
      <c r="E2959" s="137">
        <v>5000</v>
      </c>
      <c r="F2959" s="137"/>
      <c r="G2959" s="137"/>
      <c r="H2959" s="137"/>
      <c r="I2959" s="139" t="s">
        <v>95</v>
      </c>
      <c r="J2959" s="140">
        <f t="shared" ref="J2959:O2959" si="12868">J2960+J3032+J3054+J3161+J3169+J3227</f>
        <v>1050000</v>
      </c>
      <c r="K2959" s="140">
        <f t="shared" si="12868"/>
        <v>0</v>
      </c>
      <c r="L2959" s="140">
        <f t="shared" si="12868"/>
        <v>1050000</v>
      </c>
      <c r="M2959" s="140">
        <f t="shared" si="12868"/>
        <v>0</v>
      </c>
      <c r="N2959" s="140">
        <f t="shared" si="12868"/>
        <v>0</v>
      </c>
      <c r="O2959" s="140">
        <f t="shared" si="12868"/>
        <v>0</v>
      </c>
      <c r="P2959" s="140">
        <f>L2959+O2959</f>
        <v>1050000</v>
      </c>
      <c r="Q2959" s="140">
        <f t="shared" ref="Q2959:V2959" si="12869">Q2960+Q3032+Q3054+Q3161+Q3169+Q3227</f>
        <v>0</v>
      </c>
      <c r="R2959" s="140">
        <f t="shared" si="12869"/>
        <v>0</v>
      </c>
      <c r="S2959" s="140">
        <f t="shared" si="12869"/>
        <v>0</v>
      </c>
      <c r="T2959" s="140">
        <f t="shared" si="12869"/>
        <v>0</v>
      </c>
      <c r="U2959" s="140">
        <f t="shared" si="12869"/>
        <v>0</v>
      </c>
      <c r="V2959" s="140">
        <f t="shared" si="12869"/>
        <v>0</v>
      </c>
      <c r="W2959" s="140">
        <f>S2959+V2959</f>
        <v>0</v>
      </c>
      <c r="X2959" s="140">
        <f t="shared" ref="X2959:AC2959" si="12870">X2960+X3032+X3054+X3161+X3169+X3227</f>
        <v>0</v>
      </c>
      <c r="Y2959" s="140">
        <f t="shared" si="12870"/>
        <v>0</v>
      </c>
      <c r="Z2959" s="140">
        <f t="shared" si="12870"/>
        <v>0</v>
      </c>
      <c r="AA2959" s="140">
        <f t="shared" si="12870"/>
        <v>0</v>
      </c>
      <c r="AB2959" s="140">
        <f t="shared" si="12870"/>
        <v>0</v>
      </c>
      <c r="AC2959" s="140">
        <f t="shared" si="12870"/>
        <v>0</v>
      </c>
      <c r="AD2959" s="140">
        <f>Z2959+AC2959</f>
        <v>0</v>
      </c>
      <c r="AE2959" s="140">
        <f t="shared" ref="AE2959:AI2959" si="12871">AE2960+AE3032+AE3054+AE3161+AE3169+AE3227</f>
        <v>0</v>
      </c>
      <c r="AF2959" s="140">
        <f t="shared" si="12871"/>
        <v>0</v>
      </c>
      <c r="AG2959" s="140">
        <f t="shared" si="12871"/>
        <v>0</v>
      </c>
      <c r="AH2959" s="140">
        <f t="shared" si="12871"/>
        <v>0</v>
      </c>
      <c r="AI2959" s="140">
        <f t="shared" si="12871"/>
        <v>0</v>
      </c>
      <c r="AJ2959" s="140">
        <f t="shared" ref="AJ2959" si="12872">AJ2960+AJ3032+AJ3054+AJ3161+AJ3169+AJ3227</f>
        <v>0</v>
      </c>
      <c r="AK2959" s="140">
        <f>AG2959+AJ2959</f>
        <v>0</v>
      </c>
      <c r="AL2959" s="140">
        <f t="shared" ref="AL2959:AQ2959" si="12873">AL2960+AL3032+AL3054+AL3161+AL3169+AL3227</f>
        <v>1050000</v>
      </c>
      <c r="AM2959" s="140">
        <f t="shared" si="12873"/>
        <v>0</v>
      </c>
      <c r="AN2959" s="140">
        <f t="shared" si="12873"/>
        <v>1050000</v>
      </c>
      <c r="AO2959" s="140">
        <f t="shared" si="12873"/>
        <v>0</v>
      </c>
      <c r="AP2959" s="140">
        <f t="shared" si="12873"/>
        <v>0</v>
      </c>
      <c r="AQ2959" s="140">
        <f t="shared" si="12873"/>
        <v>0</v>
      </c>
      <c r="AR2959" s="140">
        <f>AN2959+AQ2959</f>
        <v>1050000</v>
      </c>
      <c r="AS2959" s="140"/>
      <c r="AT2959" s="141"/>
      <c r="AU2959" s="185"/>
      <c r="AV2959" s="142"/>
      <c r="AW2959" s="142"/>
      <c r="AX2959" s="142"/>
      <c r="AY2959" s="142"/>
      <c r="BD2959" s="144"/>
    </row>
    <row r="2960" spans="1:56" s="19" customFormat="1" ht="70.5" customHeight="1">
      <c r="A2960" s="145">
        <v>2019</v>
      </c>
      <c r="B2960" s="146">
        <v>8323</v>
      </c>
      <c r="C2960" s="145">
        <v>5</v>
      </c>
      <c r="D2960" s="145">
        <v>2</v>
      </c>
      <c r="E2960" s="145">
        <v>5000</v>
      </c>
      <c r="F2960" s="145">
        <v>5100</v>
      </c>
      <c r="G2960" s="145"/>
      <c r="H2960" s="145"/>
      <c r="I2960" s="147" t="s">
        <v>96</v>
      </c>
      <c r="J2960" s="148">
        <f>J2961+J2986+J2994+J3014</f>
        <v>1000000</v>
      </c>
      <c r="K2960" s="148">
        <f t="shared" ref="K2960:O2960" si="12874">K2961+K2986+K2994+K3014</f>
        <v>0</v>
      </c>
      <c r="L2960" s="148">
        <f t="shared" si="12874"/>
        <v>1000000</v>
      </c>
      <c r="M2960" s="148">
        <f t="shared" si="12874"/>
        <v>0</v>
      </c>
      <c r="N2960" s="148">
        <f t="shared" si="12874"/>
        <v>0</v>
      </c>
      <c r="O2960" s="148">
        <f t="shared" si="12874"/>
        <v>0</v>
      </c>
      <c r="P2960" s="148">
        <f>L2960+O2960</f>
        <v>1000000</v>
      </c>
      <c r="Q2960" s="148">
        <f>Q2961+Q2986+Q2994+Q3014</f>
        <v>0</v>
      </c>
      <c r="R2960" s="148">
        <f t="shared" ref="R2960:V2960" si="12875">R2961+R2986+R2994+R3014</f>
        <v>0</v>
      </c>
      <c r="S2960" s="148">
        <f t="shared" si="12875"/>
        <v>0</v>
      </c>
      <c r="T2960" s="148">
        <f t="shared" si="12875"/>
        <v>0</v>
      </c>
      <c r="U2960" s="148">
        <f t="shared" si="12875"/>
        <v>0</v>
      </c>
      <c r="V2960" s="148">
        <f t="shared" si="12875"/>
        <v>0</v>
      </c>
      <c r="W2960" s="148">
        <f>S2960+V2960</f>
        <v>0</v>
      </c>
      <c r="X2960" s="148">
        <f>X2961+X2986+X2994+X3014</f>
        <v>0</v>
      </c>
      <c r="Y2960" s="148">
        <f t="shared" ref="Y2960:AC2960" si="12876">Y2961+Y2986+Y2994+Y3014</f>
        <v>0</v>
      </c>
      <c r="Z2960" s="148">
        <f t="shared" si="12876"/>
        <v>0</v>
      </c>
      <c r="AA2960" s="148">
        <f t="shared" si="12876"/>
        <v>0</v>
      </c>
      <c r="AB2960" s="148">
        <f t="shared" si="12876"/>
        <v>0</v>
      </c>
      <c r="AC2960" s="148">
        <f t="shared" si="12876"/>
        <v>0</v>
      </c>
      <c r="AD2960" s="148">
        <f>Z2960+AC2960</f>
        <v>0</v>
      </c>
      <c r="AE2960" s="148">
        <f>AE2961+AE2986+AE2994+AE3014</f>
        <v>0</v>
      </c>
      <c r="AF2960" s="148">
        <f t="shared" ref="AF2960:AI2960" si="12877">AF2961+AF2986+AF2994+AF3014</f>
        <v>0</v>
      </c>
      <c r="AG2960" s="148">
        <f t="shared" si="12877"/>
        <v>0</v>
      </c>
      <c r="AH2960" s="148">
        <f t="shared" si="12877"/>
        <v>0</v>
      </c>
      <c r="AI2960" s="148">
        <f t="shared" si="12877"/>
        <v>0</v>
      </c>
      <c r="AJ2960" s="148">
        <f t="shared" ref="AJ2960" si="12878">AJ2961+AJ2986+AJ2994+AJ3014</f>
        <v>0</v>
      </c>
      <c r="AK2960" s="148">
        <f>AG2960+AJ2960</f>
        <v>0</v>
      </c>
      <c r="AL2960" s="148">
        <f>AL2961+AL2986+AL2994+AL3014</f>
        <v>1000000</v>
      </c>
      <c r="AM2960" s="148">
        <f t="shared" ref="AM2960:AQ2960" si="12879">AM2961+AM2986+AM2994+AM3014</f>
        <v>0</v>
      </c>
      <c r="AN2960" s="148">
        <f t="shared" si="12879"/>
        <v>1000000</v>
      </c>
      <c r="AO2960" s="148">
        <f t="shared" si="12879"/>
        <v>0</v>
      </c>
      <c r="AP2960" s="148">
        <f t="shared" si="12879"/>
        <v>0</v>
      </c>
      <c r="AQ2960" s="148">
        <f t="shared" si="12879"/>
        <v>0</v>
      </c>
      <c r="AR2960" s="148">
        <f>AN2960+AQ2960</f>
        <v>1000000</v>
      </c>
      <c r="AS2960" s="148"/>
      <c r="AT2960" s="149"/>
      <c r="AU2960" s="150"/>
      <c r="AV2960" s="151"/>
      <c r="AW2960" s="151"/>
      <c r="AX2960" s="151"/>
      <c r="AY2960" s="151"/>
      <c r="BD2960" s="153"/>
    </row>
    <row r="2961" spans="1:56" s="19" customFormat="1" ht="70.5" hidden="1" customHeight="1">
      <c r="A2961" s="154">
        <v>2018</v>
      </c>
      <c r="B2961" s="190">
        <v>8323</v>
      </c>
      <c r="C2961" s="154">
        <v>5</v>
      </c>
      <c r="D2961" s="154">
        <v>2</v>
      </c>
      <c r="E2961" s="154">
        <v>5000</v>
      </c>
      <c r="F2961" s="154">
        <v>5100</v>
      </c>
      <c r="G2961" s="154">
        <v>511</v>
      </c>
      <c r="H2961" s="154"/>
      <c r="I2961" s="187" t="s">
        <v>97</v>
      </c>
      <c r="J2961" s="158">
        <f>SUM(J2962:J2985)</f>
        <v>0</v>
      </c>
      <c r="K2961" s="158">
        <f t="shared" ref="K2961:O2961" si="12880">SUM(K2962:K2985)</f>
        <v>0</v>
      </c>
      <c r="L2961" s="158">
        <f t="shared" si="12880"/>
        <v>0</v>
      </c>
      <c r="M2961" s="158">
        <f t="shared" si="12880"/>
        <v>0</v>
      </c>
      <c r="N2961" s="158">
        <f t="shared" si="12880"/>
        <v>0</v>
      </c>
      <c r="O2961" s="158">
        <f t="shared" si="12880"/>
        <v>0</v>
      </c>
      <c r="P2961" s="158">
        <f>L2961+O2961</f>
        <v>0</v>
      </c>
      <c r="Q2961" s="158">
        <f>SUM(Q2962:Q2985)</f>
        <v>0</v>
      </c>
      <c r="R2961" s="158">
        <f t="shared" ref="R2961:V2961" si="12881">SUM(R2962:R2985)</f>
        <v>0</v>
      </c>
      <c r="S2961" s="158">
        <f t="shared" si="12881"/>
        <v>0</v>
      </c>
      <c r="T2961" s="158">
        <f t="shared" si="12881"/>
        <v>0</v>
      </c>
      <c r="U2961" s="158">
        <f t="shared" si="12881"/>
        <v>0</v>
      </c>
      <c r="V2961" s="158">
        <f t="shared" si="12881"/>
        <v>0</v>
      </c>
      <c r="W2961" s="158">
        <f>S2961+V2961</f>
        <v>0</v>
      </c>
      <c r="X2961" s="158">
        <f>SUM(X2962:X2985)</f>
        <v>0</v>
      </c>
      <c r="Y2961" s="158">
        <f t="shared" ref="Y2961:AC2961" si="12882">SUM(Y2962:Y2985)</f>
        <v>0</v>
      </c>
      <c r="Z2961" s="158">
        <f t="shared" si="12882"/>
        <v>0</v>
      </c>
      <c r="AA2961" s="158">
        <f t="shared" si="12882"/>
        <v>0</v>
      </c>
      <c r="AB2961" s="158">
        <f t="shared" si="12882"/>
        <v>0</v>
      </c>
      <c r="AC2961" s="158">
        <f t="shared" si="12882"/>
        <v>0</v>
      </c>
      <c r="AD2961" s="158">
        <f>Z2961+AC2961</f>
        <v>0</v>
      </c>
      <c r="AE2961" s="158">
        <f>SUM(AE2962:AE2985)</f>
        <v>0</v>
      </c>
      <c r="AF2961" s="158">
        <f t="shared" ref="AF2961:AI2961" si="12883">SUM(AF2962:AF2985)</f>
        <v>0</v>
      </c>
      <c r="AG2961" s="158">
        <f t="shared" si="12883"/>
        <v>0</v>
      </c>
      <c r="AH2961" s="158">
        <f t="shared" si="12883"/>
        <v>0</v>
      </c>
      <c r="AI2961" s="158">
        <f t="shared" si="12883"/>
        <v>0</v>
      </c>
      <c r="AJ2961" s="158">
        <f t="shared" ref="AJ2961" si="12884">SUM(AJ2962:AJ2985)</f>
        <v>0</v>
      </c>
      <c r="AK2961" s="158">
        <f>AG2961+AJ2961</f>
        <v>0</v>
      </c>
      <c r="AL2961" s="158">
        <f>SUM(AL2962:AL2985)</f>
        <v>0</v>
      </c>
      <c r="AM2961" s="158">
        <f t="shared" ref="AM2961:AQ2961" si="12885">SUM(AM2962:AM2985)</f>
        <v>0</v>
      </c>
      <c r="AN2961" s="158">
        <f t="shared" si="12885"/>
        <v>0</v>
      </c>
      <c r="AO2961" s="158">
        <f t="shared" si="12885"/>
        <v>0</v>
      </c>
      <c r="AP2961" s="158">
        <f t="shared" si="12885"/>
        <v>0</v>
      </c>
      <c r="AQ2961" s="158">
        <f t="shared" si="12885"/>
        <v>0</v>
      </c>
      <c r="AR2961" s="158">
        <f>AN2961+AQ2961</f>
        <v>0</v>
      </c>
      <c r="AS2961" s="191"/>
      <c r="AT2961" s="192"/>
      <c r="AU2961" s="220"/>
      <c r="AV2961" s="161"/>
      <c r="AW2961" s="161"/>
      <c r="AX2961" s="161"/>
      <c r="AY2961" s="161"/>
      <c r="BD2961" s="193"/>
    </row>
    <row r="2962" spans="1:56" s="19" customFormat="1" ht="70.5" hidden="1" customHeight="1">
      <c r="A2962" s="54">
        <v>2018</v>
      </c>
      <c r="B2962" s="174">
        <v>8323</v>
      </c>
      <c r="C2962" s="54">
        <v>5</v>
      </c>
      <c r="D2962" s="54">
        <v>2</v>
      </c>
      <c r="E2962" s="54">
        <v>5000</v>
      </c>
      <c r="F2962" s="54">
        <v>5100</v>
      </c>
      <c r="G2962" s="54">
        <v>511</v>
      </c>
      <c r="H2962" s="163">
        <v>1</v>
      </c>
      <c r="I2962" s="175" t="s">
        <v>909</v>
      </c>
      <c r="J2962" s="56">
        <f t="shared" ref="J2962:J2985" si="12886">ROUND(P2962*0.8,0)</f>
        <v>0</v>
      </c>
      <c r="K2962" s="56">
        <v>0</v>
      </c>
      <c r="L2962" s="57">
        <f t="shared" ref="L2962:L2985" si="12887">J2962+K2962</f>
        <v>0</v>
      </c>
      <c r="M2962" s="56">
        <f t="shared" ref="M2962:M2985" si="12888">P2962-J2962</f>
        <v>0</v>
      </c>
      <c r="N2962" s="56">
        <v>0</v>
      </c>
      <c r="O2962" s="57">
        <f t="shared" ref="O2962:O2985" si="12889">M2962+N2962</f>
        <v>0</v>
      </c>
      <c r="P2962" s="57">
        <v>0</v>
      </c>
      <c r="Q2962" s="56">
        <f t="shared" ref="Q2962:Q2985" si="12890">ROUND(W2962*0.8,0)</f>
        <v>0</v>
      </c>
      <c r="R2962" s="56">
        <v>0</v>
      </c>
      <c r="S2962" s="57">
        <f t="shared" ref="S2962:S2985" si="12891">Q2962+R2962</f>
        <v>0</v>
      </c>
      <c r="T2962" s="56">
        <f t="shared" ref="T2962:T2985" si="12892">W2962-Q2962</f>
        <v>0</v>
      </c>
      <c r="U2962" s="56">
        <v>0</v>
      </c>
      <c r="V2962" s="57">
        <f t="shared" ref="V2962:V2985" si="12893">T2962+U2962</f>
        <v>0</v>
      </c>
      <c r="W2962" s="57">
        <v>0</v>
      </c>
      <c r="X2962" s="56">
        <f t="shared" ref="X2962:X2985" si="12894">ROUND(AD2962*0.8,0)</f>
        <v>0</v>
      </c>
      <c r="Y2962" s="56">
        <v>0</v>
      </c>
      <c r="Z2962" s="57">
        <f t="shared" ref="Z2962:Z2985" si="12895">X2962+Y2962</f>
        <v>0</v>
      </c>
      <c r="AA2962" s="56">
        <f t="shared" ref="AA2962:AA2985" si="12896">AD2962-X2962</f>
        <v>0</v>
      </c>
      <c r="AB2962" s="56">
        <v>0</v>
      </c>
      <c r="AC2962" s="57">
        <f t="shared" ref="AC2962:AC2985" si="12897">AA2962+AB2962</f>
        <v>0</v>
      </c>
      <c r="AD2962" s="57">
        <v>0</v>
      </c>
      <c r="AE2962" s="56">
        <f t="shared" ref="AE2962:AE2985" si="12898">ROUND(AK2962*0.8,0)</f>
        <v>0</v>
      </c>
      <c r="AF2962" s="56">
        <v>0</v>
      </c>
      <c r="AG2962" s="57">
        <f t="shared" ref="AG2962:AG2985" si="12899">AE2962+AF2962</f>
        <v>0</v>
      </c>
      <c r="AH2962" s="56">
        <f t="shared" ref="AH2962:AH2985" si="12900">AK2962-AE2962</f>
        <v>0</v>
      </c>
      <c r="AI2962" s="56">
        <v>0</v>
      </c>
      <c r="AJ2962" s="57">
        <f t="shared" ref="AJ2962:AJ2985" si="12901">AH2962+AI2962</f>
        <v>0</v>
      </c>
      <c r="AK2962" s="57">
        <v>0</v>
      </c>
      <c r="AL2962" s="56">
        <f t="shared" ref="AL2962:AL2985" si="12902">ROUND(AR2962*0.8,0)</f>
        <v>0</v>
      </c>
      <c r="AM2962" s="56">
        <v>0</v>
      </c>
      <c r="AN2962" s="57">
        <f t="shared" ref="AN2962:AN2985" si="12903">AL2962+AM2962</f>
        <v>0</v>
      </c>
      <c r="AO2962" s="56">
        <f t="shared" ref="AO2962:AO2985" si="12904">AR2962-AL2962</f>
        <v>0</v>
      </c>
      <c r="AP2962" s="56">
        <v>0</v>
      </c>
      <c r="AQ2962" s="57">
        <f t="shared" ref="AQ2962:AQ2985" si="12905">AO2962+AP2962</f>
        <v>0</v>
      </c>
      <c r="AR2962" s="57">
        <v>0</v>
      </c>
      <c r="AS2962" s="57" t="s">
        <v>43</v>
      </c>
      <c r="AT2962" s="179"/>
      <c r="AU2962" s="176"/>
      <c r="AV2962" s="177"/>
      <c r="AW2962" s="177"/>
      <c r="AX2962" s="177"/>
      <c r="AY2962" s="177"/>
      <c r="BD2962" s="224" t="s">
        <v>78</v>
      </c>
    </row>
    <row r="2963" spans="1:56" s="19" customFormat="1" ht="70.5" hidden="1" customHeight="1">
      <c r="A2963" s="54">
        <v>2018</v>
      </c>
      <c r="B2963" s="174">
        <v>8323</v>
      </c>
      <c r="C2963" s="54">
        <v>5</v>
      </c>
      <c r="D2963" s="54">
        <v>2</v>
      </c>
      <c r="E2963" s="54">
        <v>5000</v>
      </c>
      <c r="F2963" s="54">
        <v>5100</v>
      </c>
      <c r="G2963" s="54">
        <v>511</v>
      </c>
      <c r="H2963" s="163">
        <v>2</v>
      </c>
      <c r="I2963" s="175" t="s">
        <v>910</v>
      </c>
      <c r="J2963" s="56">
        <f t="shared" si="12886"/>
        <v>0</v>
      </c>
      <c r="K2963" s="56">
        <v>0</v>
      </c>
      <c r="L2963" s="57">
        <f t="shared" si="12887"/>
        <v>0</v>
      </c>
      <c r="M2963" s="56">
        <f t="shared" si="12888"/>
        <v>0</v>
      </c>
      <c r="N2963" s="56">
        <v>0</v>
      </c>
      <c r="O2963" s="57">
        <f t="shared" si="12889"/>
        <v>0</v>
      </c>
      <c r="P2963" s="57">
        <v>0</v>
      </c>
      <c r="Q2963" s="56">
        <f t="shared" si="12890"/>
        <v>0</v>
      </c>
      <c r="R2963" s="56">
        <v>0</v>
      </c>
      <c r="S2963" s="57">
        <f t="shared" si="12891"/>
        <v>0</v>
      </c>
      <c r="T2963" s="56">
        <f t="shared" si="12892"/>
        <v>0</v>
      </c>
      <c r="U2963" s="56">
        <v>0</v>
      </c>
      <c r="V2963" s="57">
        <f t="shared" si="12893"/>
        <v>0</v>
      </c>
      <c r="W2963" s="57">
        <v>0</v>
      </c>
      <c r="X2963" s="56">
        <f t="shared" si="12894"/>
        <v>0</v>
      </c>
      <c r="Y2963" s="56">
        <v>0</v>
      </c>
      <c r="Z2963" s="57">
        <f t="shared" si="12895"/>
        <v>0</v>
      </c>
      <c r="AA2963" s="56">
        <f t="shared" si="12896"/>
        <v>0</v>
      </c>
      <c r="AB2963" s="56">
        <v>0</v>
      </c>
      <c r="AC2963" s="57">
        <f t="shared" si="12897"/>
        <v>0</v>
      </c>
      <c r="AD2963" s="57">
        <v>0</v>
      </c>
      <c r="AE2963" s="56">
        <f t="shared" si="12898"/>
        <v>0</v>
      </c>
      <c r="AF2963" s="56">
        <v>0</v>
      </c>
      <c r="AG2963" s="57">
        <f t="shared" si="12899"/>
        <v>0</v>
      </c>
      <c r="AH2963" s="56">
        <f t="shared" si="12900"/>
        <v>0</v>
      </c>
      <c r="AI2963" s="56">
        <v>0</v>
      </c>
      <c r="AJ2963" s="57">
        <f t="shared" si="12901"/>
        <v>0</v>
      </c>
      <c r="AK2963" s="57">
        <v>0</v>
      </c>
      <c r="AL2963" s="56">
        <f t="shared" si="12902"/>
        <v>0</v>
      </c>
      <c r="AM2963" s="56">
        <v>0</v>
      </c>
      <c r="AN2963" s="57">
        <f t="shared" si="12903"/>
        <v>0</v>
      </c>
      <c r="AO2963" s="56">
        <f t="shared" si="12904"/>
        <v>0</v>
      </c>
      <c r="AP2963" s="56">
        <v>0</v>
      </c>
      <c r="AQ2963" s="57">
        <f t="shared" si="12905"/>
        <v>0</v>
      </c>
      <c r="AR2963" s="57">
        <v>0</v>
      </c>
      <c r="AS2963" s="57" t="s">
        <v>43</v>
      </c>
      <c r="AT2963" s="179"/>
      <c r="AU2963" s="176"/>
      <c r="AV2963" s="177"/>
      <c r="AW2963" s="177"/>
      <c r="AX2963" s="177"/>
      <c r="AY2963" s="177"/>
      <c r="BD2963" s="224" t="s">
        <v>78</v>
      </c>
    </row>
    <row r="2964" spans="1:56" s="19" customFormat="1" ht="70.5" hidden="1" customHeight="1">
      <c r="A2964" s="54">
        <v>2018</v>
      </c>
      <c r="B2964" s="174">
        <v>8323</v>
      </c>
      <c r="C2964" s="54">
        <v>5</v>
      </c>
      <c r="D2964" s="54">
        <v>2</v>
      </c>
      <c r="E2964" s="54">
        <v>5000</v>
      </c>
      <c r="F2964" s="54">
        <v>5100</v>
      </c>
      <c r="G2964" s="54">
        <v>511</v>
      </c>
      <c r="H2964" s="163">
        <v>3</v>
      </c>
      <c r="I2964" s="175" t="s">
        <v>979</v>
      </c>
      <c r="J2964" s="56">
        <f t="shared" si="12886"/>
        <v>0</v>
      </c>
      <c r="K2964" s="56">
        <v>0</v>
      </c>
      <c r="L2964" s="57">
        <f t="shared" si="12887"/>
        <v>0</v>
      </c>
      <c r="M2964" s="56">
        <f t="shared" si="12888"/>
        <v>0</v>
      </c>
      <c r="N2964" s="56">
        <v>0</v>
      </c>
      <c r="O2964" s="57">
        <f t="shared" si="12889"/>
        <v>0</v>
      </c>
      <c r="P2964" s="57">
        <v>0</v>
      </c>
      <c r="Q2964" s="56">
        <f t="shared" si="12890"/>
        <v>0</v>
      </c>
      <c r="R2964" s="56">
        <v>0</v>
      </c>
      <c r="S2964" s="57">
        <f t="shared" si="12891"/>
        <v>0</v>
      </c>
      <c r="T2964" s="56">
        <f t="shared" si="12892"/>
        <v>0</v>
      </c>
      <c r="U2964" s="56">
        <v>0</v>
      </c>
      <c r="V2964" s="57">
        <f t="shared" si="12893"/>
        <v>0</v>
      </c>
      <c r="W2964" s="57">
        <v>0</v>
      </c>
      <c r="X2964" s="56">
        <f t="shared" si="12894"/>
        <v>0</v>
      </c>
      <c r="Y2964" s="56">
        <v>0</v>
      </c>
      <c r="Z2964" s="57">
        <f t="shared" si="12895"/>
        <v>0</v>
      </c>
      <c r="AA2964" s="56">
        <f t="shared" si="12896"/>
        <v>0</v>
      </c>
      <c r="AB2964" s="56">
        <v>0</v>
      </c>
      <c r="AC2964" s="57">
        <f t="shared" si="12897"/>
        <v>0</v>
      </c>
      <c r="AD2964" s="57">
        <v>0</v>
      </c>
      <c r="AE2964" s="56">
        <f t="shared" si="12898"/>
        <v>0</v>
      </c>
      <c r="AF2964" s="56">
        <v>0</v>
      </c>
      <c r="AG2964" s="57">
        <f t="shared" si="12899"/>
        <v>0</v>
      </c>
      <c r="AH2964" s="56">
        <f t="shared" si="12900"/>
        <v>0</v>
      </c>
      <c r="AI2964" s="56">
        <v>0</v>
      </c>
      <c r="AJ2964" s="57">
        <f t="shared" si="12901"/>
        <v>0</v>
      </c>
      <c r="AK2964" s="57">
        <v>0</v>
      </c>
      <c r="AL2964" s="56">
        <f t="shared" si="12902"/>
        <v>0</v>
      </c>
      <c r="AM2964" s="56">
        <v>0</v>
      </c>
      <c r="AN2964" s="57">
        <f t="shared" si="12903"/>
        <v>0</v>
      </c>
      <c r="AO2964" s="56">
        <f t="shared" si="12904"/>
        <v>0</v>
      </c>
      <c r="AP2964" s="56">
        <v>0</v>
      </c>
      <c r="AQ2964" s="57">
        <f t="shared" si="12905"/>
        <v>0</v>
      </c>
      <c r="AR2964" s="57">
        <v>0</v>
      </c>
      <c r="AS2964" s="57" t="s">
        <v>43</v>
      </c>
      <c r="AT2964" s="179"/>
      <c r="AU2964" s="176"/>
      <c r="AV2964" s="177"/>
      <c r="AW2964" s="177"/>
      <c r="AX2964" s="177"/>
      <c r="AY2964" s="177"/>
      <c r="BD2964" s="224" t="s">
        <v>78</v>
      </c>
    </row>
    <row r="2965" spans="1:56" s="19" customFormat="1" ht="70.5" hidden="1" customHeight="1">
      <c r="A2965" s="54">
        <v>2018</v>
      </c>
      <c r="B2965" s="174">
        <v>8323</v>
      </c>
      <c r="C2965" s="54">
        <v>5</v>
      </c>
      <c r="D2965" s="54">
        <v>2</v>
      </c>
      <c r="E2965" s="54">
        <v>5000</v>
      </c>
      <c r="F2965" s="54">
        <v>5100</v>
      </c>
      <c r="G2965" s="54">
        <v>511</v>
      </c>
      <c r="H2965" s="163">
        <v>4</v>
      </c>
      <c r="I2965" s="175" t="s">
        <v>928</v>
      </c>
      <c r="J2965" s="56">
        <f t="shared" si="12886"/>
        <v>0</v>
      </c>
      <c r="K2965" s="56">
        <v>0</v>
      </c>
      <c r="L2965" s="57">
        <f t="shared" si="12887"/>
        <v>0</v>
      </c>
      <c r="M2965" s="56">
        <f t="shared" si="12888"/>
        <v>0</v>
      </c>
      <c r="N2965" s="56">
        <v>0</v>
      </c>
      <c r="O2965" s="57">
        <f t="shared" si="12889"/>
        <v>0</v>
      </c>
      <c r="P2965" s="57">
        <v>0</v>
      </c>
      <c r="Q2965" s="56">
        <f t="shared" si="12890"/>
        <v>0</v>
      </c>
      <c r="R2965" s="56">
        <v>0</v>
      </c>
      <c r="S2965" s="57">
        <f t="shared" si="12891"/>
        <v>0</v>
      </c>
      <c r="T2965" s="56">
        <f t="shared" si="12892"/>
        <v>0</v>
      </c>
      <c r="U2965" s="56">
        <v>0</v>
      </c>
      <c r="V2965" s="57">
        <f t="shared" si="12893"/>
        <v>0</v>
      </c>
      <c r="W2965" s="57">
        <v>0</v>
      </c>
      <c r="X2965" s="56">
        <f t="shared" si="12894"/>
        <v>0</v>
      </c>
      <c r="Y2965" s="56">
        <v>0</v>
      </c>
      <c r="Z2965" s="57">
        <f t="shared" si="12895"/>
        <v>0</v>
      </c>
      <c r="AA2965" s="56">
        <f t="shared" si="12896"/>
        <v>0</v>
      </c>
      <c r="AB2965" s="56">
        <v>0</v>
      </c>
      <c r="AC2965" s="57">
        <f t="shared" si="12897"/>
        <v>0</v>
      </c>
      <c r="AD2965" s="57">
        <v>0</v>
      </c>
      <c r="AE2965" s="56">
        <f t="shared" si="12898"/>
        <v>0</v>
      </c>
      <c r="AF2965" s="56">
        <v>0</v>
      </c>
      <c r="AG2965" s="57">
        <f t="shared" si="12899"/>
        <v>0</v>
      </c>
      <c r="AH2965" s="56">
        <f t="shared" si="12900"/>
        <v>0</v>
      </c>
      <c r="AI2965" s="56">
        <v>0</v>
      </c>
      <c r="AJ2965" s="57">
        <f t="shared" si="12901"/>
        <v>0</v>
      </c>
      <c r="AK2965" s="57">
        <v>0</v>
      </c>
      <c r="AL2965" s="56">
        <f t="shared" si="12902"/>
        <v>0</v>
      </c>
      <c r="AM2965" s="56">
        <v>0</v>
      </c>
      <c r="AN2965" s="57">
        <f t="shared" si="12903"/>
        <v>0</v>
      </c>
      <c r="AO2965" s="56">
        <f t="shared" si="12904"/>
        <v>0</v>
      </c>
      <c r="AP2965" s="56">
        <v>0</v>
      </c>
      <c r="AQ2965" s="57">
        <f t="shared" si="12905"/>
        <v>0</v>
      </c>
      <c r="AR2965" s="57">
        <v>0</v>
      </c>
      <c r="AS2965" s="57" t="s">
        <v>43</v>
      </c>
      <c r="AT2965" s="179"/>
      <c r="AU2965" s="176"/>
      <c r="AV2965" s="177"/>
      <c r="AW2965" s="177"/>
      <c r="AX2965" s="177"/>
      <c r="AY2965" s="177"/>
      <c r="BD2965" s="224" t="s">
        <v>78</v>
      </c>
    </row>
    <row r="2966" spans="1:56" s="19" customFormat="1" ht="70.5" hidden="1" customHeight="1">
      <c r="A2966" s="54">
        <v>2018</v>
      </c>
      <c r="B2966" s="174">
        <v>8323</v>
      </c>
      <c r="C2966" s="54">
        <v>5</v>
      </c>
      <c r="D2966" s="54">
        <v>2</v>
      </c>
      <c r="E2966" s="54">
        <v>5000</v>
      </c>
      <c r="F2966" s="54">
        <v>5100</v>
      </c>
      <c r="G2966" s="54">
        <v>511</v>
      </c>
      <c r="H2966" s="163">
        <v>5</v>
      </c>
      <c r="I2966" s="175" t="s">
        <v>980</v>
      </c>
      <c r="J2966" s="56">
        <f t="shared" si="12886"/>
        <v>0</v>
      </c>
      <c r="K2966" s="56">
        <v>0</v>
      </c>
      <c r="L2966" s="57">
        <f t="shared" si="12887"/>
        <v>0</v>
      </c>
      <c r="M2966" s="56">
        <f t="shared" si="12888"/>
        <v>0</v>
      </c>
      <c r="N2966" s="56">
        <v>0</v>
      </c>
      <c r="O2966" s="57">
        <f t="shared" si="12889"/>
        <v>0</v>
      </c>
      <c r="P2966" s="57">
        <v>0</v>
      </c>
      <c r="Q2966" s="56">
        <f t="shared" si="12890"/>
        <v>0</v>
      </c>
      <c r="R2966" s="56">
        <v>0</v>
      </c>
      <c r="S2966" s="57">
        <f t="shared" si="12891"/>
        <v>0</v>
      </c>
      <c r="T2966" s="56">
        <f t="shared" si="12892"/>
        <v>0</v>
      </c>
      <c r="U2966" s="56">
        <v>0</v>
      </c>
      <c r="V2966" s="57">
        <f t="shared" si="12893"/>
        <v>0</v>
      </c>
      <c r="W2966" s="57">
        <v>0</v>
      </c>
      <c r="X2966" s="56">
        <f t="shared" si="12894"/>
        <v>0</v>
      </c>
      <c r="Y2966" s="56">
        <v>0</v>
      </c>
      <c r="Z2966" s="57">
        <f t="shared" si="12895"/>
        <v>0</v>
      </c>
      <c r="AA2966" s="56">
        <f t="shared" si="12896"/>
        <v>0</v>
      </c>
      <c r="AB2966" s="56">
        <v>0</v>
      </c>
      <c r="AC2966" s="57">
        <f t="shared" si="12897"/>
        <v>0</v>
      </c>
      <c r="AD2966" s="57">
        <v>0</v>
      </c>
      <c r="AE2966" s="56">
        <f t="shared" si="12898"/>
        <v>0</v>
      </c>
      <c r="AF2966" s="56">
        <v>0</v>
      </c>
      <c r="AG2966" s="57">
        <f t="shared" si="12899"/>
        <v>0</v>
      </c>
      <c r="AH2966" s="56">
        <f t="shared" si="12900"/>
        <v>0</v>
      </c>
      <c r="AI2966" s="56">
        <v>0</v>
      </c>
      <c r="AJ2966" s="57">
        <f t="shared" si="12901"/>
        <v>0</v>
      </c>
      <c r="AK2966" s="57">
        <v>0</v>
      </c>
      <c r="AL2966" s="56">
        <f t="shared" si="12902"/>
        <v>0</v>
      </c>
      <c r="AM2966" s="56">
        <v>0</v>
      </c>
      <c r="AN2966" s="57">
        <f t="shared" si="12903"/>
        <v>0</v>
      </c>
      <c r="AO2966" s="56">
        <f t="shared" si="12904"/>
        <v>0</v>
      </c>
      <c r="AP2966" s="56">
        <v>0</v>
      </c>
      <c r="AQ2966" s="57">
        <f t="shared" si="12905"/>
        <v>0</v>
      </c>
      <c r="AR2966" s="57">
        <v>0</v>
      </c>
      <c r="AS2966" s="57" t="s">
        <v>43</v>
      </c>
      <c r="AT2966" s="179"/>
      <c r="AU2966" s="176"/>
      <c r="AV2966" s="177"/>
      <c r="AW2966" s="177"/>
      <c r="AX2966" s="177"/>
      <c r="AY2966" s="177"/>
      <c r="BD2966" s="224" t="s">
        <v>78</v>
      </c>
    </row>
    <row r="2967" spans="1:56" s="19" customFormat="1" ht="70.5" hidden="1" customHeight="1">
      <c r="A2967" s="54">
        <v>2018</v>
      </c>
      <c r="B2967" s="174">
        <v>8323</v>
      </c>
      <c r="C2967" s="54">
        <v>5</v>
      </c>
      <c r="D2967" s="54">
        <v>2</v>
      </c>
      <c r="E2967" s="54">
        <v>5000</v>
      </c>
      <c r="F2967" s="54">
        <v>5100</v>
      </c>
      <c r="G2967" s="54">
        <v>511</v>
      </c>
      <c r="H2967" s="163">
        <v>6</v>
      </c>
      <c r="I2967" s="175" t="s">
        <v>981</v>
      </c>
      <c r="J2967" s="56">
        <f t="shared" si="12886"/>
        <v>0</v>
      </c>
      <c r="K2967" s="56">
        <v>0</v>
      </c>
      <c r="L2967" s="57">
        <f t="shared" si="12887"/>
        <v>0</v>
      </c>
      <c r="M2967" s="56">
        <f t="shared" si="12888"/>
        <v>0</v>
      </c>
      <c r="N2967" s="56">
        <v>0</v>
      </c>
      <c r="O2967" s="57">
        <f t="shared" si="12889"/>
        <v>0</v>
      </c>
      <c r="P2967" s="57">
        <v>0</v>
      </c>
      <c r="Q2967" s="56">
        <f t="shared" si="12890"/>
        <v>0</v>
      </c>
      <c r="R2967" s="56">
        <v>0</v>
      </c>
      <c r="S2967" s="57">
        <f t="shared" si="12891"/>
        <v>0</v>
      </c>
      <c r="T2967" s="56">
        <f t="shared" si="12892"/>
        <v>0</v>
      </c>
      <c r="U2967" s="56">
        <v>0</v>
      </c>
      <c r="V2967" s="57">
        <f t="shared" si="12893"/>
        <v>0</v>
      </c>
      <c r="W2967" s="57">
        <v>0</v>
      </c>
      <c r="X2967" s="56">
        <f t="shared" si="12894"/>
        <v>0</v>
      </c>
      <c r="Y2967" s="56">
        <v>0</v>
      </c>
      <c r="Z2967" s="57">
        <f t="shared" si="12895"/>
        <v>0</v>
      </c>
      <c r="AA2967" s="56">
        <f t="shared" si="12896"/>
        <v>0</v>
      </c>
      <c r="AB2967" s="56">
        <v>0</v>
      </c>
      <c r="AC2967" s="57">
        <f t="shared" si="12897"/>
        <v>0</v>
      </c>
      <c r="AD2967" s="57">
        <v>0</v>
      </c>
      <c r="AE2967" s="56">
        <f t="shared" si="12898"/>
        <v>0</v>
      </c>
      <c r="AF2967" s="56">
        <v>0</v>
      </c>
      <c r="AG2967" s="57">
        <f t="shared" si="12899"/>
        <v>0</v>
      </c>
      <c r="AH2967" s="56">
        <f t="shared" si="12900"/>
        <v>0</v>
      </c>
      <c r="AI2967" s="56">
        <v>0</v>
      </c>
      <c r="AJ2967" s="57">
        <f t="shared" si="12901"/>
        <v>0</v>
      </c>
      <c r="AK2967" s="57">
        <v>0</v>
      </c>
      <c r="AL2967" s="56">
        <f t="shared" si="12902"/>
        <v>0</v>
      </c>
      <c r="AM2967" s="56">
        <v>0</v>
      </c>
      <c r="AN2967" s="57">
        <f t="shared" si="12903"/>
        <v>0</v>
      </c>
      <c r="AO2967" s="56">
        <f t="shared" si="12904"/>
        <v>0</v>
      </c>
      <c r="AP2967" s="56">
        <v>0</v>
      </c>
      <c r="AQ2967" s="57">
        <f t="shared" si="12905"/>
        <v>0</v>
      </c>
      <c r="AR2967" s="57">
        <v>0</v>
      </c>
      <c r="AS2967" s="57" t="s">
        <v>43</v>
      </c>
      <c r="AT2967" s="179"/>
      <c r="AU2967" s="176"/>
      <c r="AV2967" s="177"/>
      <c r="AW2967" s="177"/>
      <c r="AX2967" s="177"/>
      <c r="AY2967" s="177"/>
      <c r="BD2967" s="224" t="s">
        <v>78</v>
      </c>
    </row>
    <row r="2968" spans="1:56" s="19" customFormat="1" ht="70.5" hidden="1" customHeight="1">
      <c r="A2968" s="54">
        <v>2018</v>
      </c>
      <c r="B2968" s="174">
        <v>8323</v>
      </c>
      <c r="C2968" s="54">
        <v>5</v>
      </c>
      <c r="D2968" s="54">
        <v>2</v>
      </c>
      <c r="E2968" s="54">
        <v>5000</v>
      </c>
      <c r="F2968" s="54">
        <v>5100</v>
      </c>
      <c r="G2968" s="54">
        <v>511</v>
      </c>
      <c r="H2968" s="163">
        <v>7</v>
      </c>
      <c r="I2968" s="175" t="s">
        <v>982</v>
      </c>
      <c r="J2968" s="56">
        <f t="shared" si="12886"/>
        <v>0</v>
      </c>
      <c r="K2968" s="56">
        <v>0</v>
      </c>
      <c r="L2968" s="57">
        <f t="shared" si="12887"/>
        <v>0</v>
      </c>
      <c r="M2968" s="56">
        <f t="shared" si="12888"/>
        <v>0</v>
      </c>
      <c r="N2968" s="56">
        <v>0</v>
      </c>
      <c r="O2968" s="57">
        <f t="shared" si="12889"/>
        <v>0</v>
      </c>
      <c r="P2968" s="57">
        <v>0</v>
      </c>
      <c r="Q2968" s="56">
        <f t="shared" si="12890"/>
        <v>0</v>
      </c>
      <c r="R2968" s="56">
        <v>0</v>
      </c>
      <c r="S2968" s="57">
        <f t="shared" si="12891"/>
        <v>0</v>
      </c>
      <c r="T2968" s="56">
        <f t="shared" si="12892"/>
        <v>0</v>
      </c>
      <c r="U2968" s="56">
        <v>0</v>
      </c>
      <c r="V2968" s="57">
        <f t="shared" si="12893"/>
        <v>0</v>
      </c>
      <c r="W2968" s="57">
        <v>0</v>
      </c>
      <c r="X2968" s="56">
        <f t="shared" si="12894"/>
        <v>0</v>
      </c>
      <c r="Y2968" s="56">
        <v>0</v>
      </c>
      <c r="Z2968" s="57">
        <f t="shared" si="12895"/>
        <v>0</v>
      </c>
      <c r="AA2968" s="56">
        <f t="shared" si="12896"/>
        <v>0</v>
      </c>
      <c r="AB2968" s="56">
        <v>0</v>
      </c>
      <c r="AC2968" s="57">
        <f t="shared" si="12897"/>
        <v>0</v>
      </c>
      <c r="AD2968" s="57">
        <v>0</v>
      </c>
      <c r="AE2968" s="56">
        <f t="shared" si="12898"/>
        <v>0</v>
      </c>
      <c r="AF2968" s="56">
        <v>0</v>
      </c>
      <c r="AG2968" s="57">
        <f t="shared" si="12899"/>
        <v>0</v>
      </c>
      <c r="AH2968" s="56">
        <f t="shared" si="12900"/>
        <v>0</v>
      </c>
      <c r="AI2968" s="56">
        <v>0</v>
      </c>
      <c r="AJ2968" s="57">
        <f t="shared" si="12901"/>
        <v>0</v>
      </c>
      <c r="AK2968" s="57">
        <v>0</v>
      </c>
      <c r="AL2968" s="56">
        <f t="shared" si="12902"/>
        <v>0</v>
      </c>
      <c r="AM2968" s="56">
        <v>0</v>
      </c>
      <c r="AN2968" s="57">
        <f t="shared" si="12903"/>
        <v>0</v>
      </c>
      <c r="AO2968" s="56">
        <f t="shared" si="12904"/>
        <v>0</v>
      </c>
      <c r="AP2968" s="56">
        <v>0</v>
      </c>
      <c r="AQ2968" s="57">
        <f t="shared" si="12905"/>
        <v>0</v>
      </c>
      <c r="AR2968" s="57">
        <v>0</v>
      </c>
      <c r="AS2968" s="57" t="s">
        <v>43</v>
      </c>
      <c r="AT2968" s="179"/>
      <c r="AU2968" s="176"/>
      <c r="AV2968" s="177"/>
      <c r="AW2968" s="177"/>
      <c r="AX2968" s="177"/>
      <c r="AY2968" s="177"/>
      <c r="BD2968" s="224" t="s">
        <v>78</v>
      </c>
    </row>
    <row r="2969" spans="1:56" s="19" customFormat="1" ht="70.5" hidden="1" customHeight="1">
      <c r="A2969" s="54">
        <v>2018</v>
      </c>
      <c r="B2969" s="174">
        <v>8323</v>
      </c>
      <c r="C2969" s="54">
        <v>5</v>
      </c>
      <c r="D2969" s="54">
        <v>2</v>
      </c>
      <c r="E2969" s="54">
        <v>5000</v>
      </c>
      <c r="F2969" s="54">
        <v>5100</v>
      </c>
      <c r="G2969" s="54">
        <v>511</v>
      </c>
      <c r="H2969" s="163">
        <v>8</v>
      </c>
      <c r="I2969" s="175" t="s">
        <v>102</v>
      </c>
      <c r="J2969" s="56">
        <f t="shared" si="12886"/>
        <v>0</v>
      </c>
      <c r="K2969" s="56">
        <v>0</v>
      </c>
      <c r="L2969" s="57">
        <f t="shared" si="12887"/>
        <v>0</v>
      </c>
      <c r="M2969" s="56">
        <f t="shared" si="12888"/>
        <v>0</v>
      </c>
      <c r="N2969" s="56">
        <v>0</v>
      </c>
      <c r="O2969" s="57">
        <f t="shared" si="12889"/>
        <v>0</v>
      </c>
      <c r="P2969" s="57">
        <v>0</v>
      </c>
      <c r="Q2969" s="56">
        <f t="shared" si="12890"/>
        <v>0</v>
      </c>
      <c r="R2969" s="56">
        <v>0</v>
      </c>
      <c r="S2969" s="57">
        <f t="shared" si="12891"/>
        <v>0</v>
      </c>
      <c r="T2969" s="56">
        <f t="shared" si="12892"/>
        <v>0</v>
      </c>
      <c r="U2969" s="56">
        <v>0</v>
      </c>
      <c r="V2969" s="57">
        <f t="shared" si="12893"/>
        <v>0</v>
      </c>
      <c r="W2969" s="57">
        <v>0</v>
      </c>
      <c r="X2969" s="56">
        <f t="shared" si="12894"/>
        <v>0</v>
      </c>
      <c r="Y2969" s="56">
        <v>0</v>
      </c>
      <c r="Z2969" s="57">
        <f t="shared" si="12895"/>
        <v>0</v>
      </c>
      <c r="AA2969" s="56">
        <f t="shared" si="12896"/>
        <v>0</v>
      </c>
      <c r="AB2969" s="56">
        <v>0</v>
      </c>
      <c r="AC2969" s="57">
        <f t="shared" si="12897"/>
        <v>0</v>
      </c>
      <c r="AD2969" s="57">
        <v>0</v>
      </c>
      <c r="AE2969" s="56">
        <f t="shared" si="12898"/>
        <v>0</v>
      </c>
      <c r="AF2969" s="56">
        <v>0</v>
      </c>
      <c r="AG2969" s="57">
        <f t="shared" si="12899"/>
        <v>0</v>
      </c>
      <c r="AH2969" s="56">
        <f t="shared" si="12900"/>
        <v>0</v>
      </c>
      <c r="AI2969" s="56">
        <v>0</v>
      </c>
      <c r="AJ2969" s="57">
        <f t="shared" si="12901"/>
        <v>0</v>
      </c>
      <c r="AK2969" s="57">
        <v>0</v>
      </c>
      <c r="AL2969" s="56">
        <f t="shared" si="12902"/>
        <v>0</v>
      </c>
      <c r="AM2969" s="56">
        <v>0</v>
      </c>
      <c r="AN2969" s="57">
        <f t="shared" si="12903"/>
        <v>0</v>
      </c>
      <c r="AO2969" s="56">
        <f t="shared" si="12904"/>
        <v>0</v>
      </c>
      <c r="AP2969" s="56">
        <v>0</v>
      </c>
      <c r="AQ2969" s="57">
        <f t="shared" si="12905"/>
        <v>0</v>
      </c>
      <c r="AR2969" s="57">
        <v>0</v>
      </c>
      <c r="AS2969" s="57" t="s">
        <v>43</v>
      </c>
      <c r="AT2969" s="179"/>
      <c r="AU2969" s="176"/>
      <c r="AV2969" s="177"/>
      <c r="AW2969" s="177"/>
      <c r="AX2969" s="177"/>
      <c r="AY2969" s="177"/>
      <c r="BD2969" s="224" t="s">
        <v>78</v>
      </c>
    </row>
    <row r="2970" spans="1:56" s="19" customFormat="1" ht="70.5" hidden="1" customHeight="1">
      <c r="A2970" s="54">
        <v>2018</v>
      </c>
      <c r="B2970" s="174">
        <v>8323</v>
      </c>
      <c r="C2970" s="54">
        <v>5</v>
      </c>
      <c r="D2970" s="54">
        <v>2</v>
      </c>
      <c r="E2970" s="54">
        <v>5000</v>
      </c>
      <c r="F2970" s="54">
        <v>5100</v>
      </c>
      <c r="G2970" s="54">
        <v>511</v>
      </c>
      <c r="H2970" s="163">
        <v>9</v>
      </c>
      <c r="I2970" s="175" t="s">
        <v>983</v>
      </c>
      <c r="J2970" s="56">
        <f t="shared" si="12886"/>
        <v>0</v>
      </c>
      <c r="K2970" s="56">
        <v>0</v>
      </c>
      <c r="L2970" s="57">
        <f t="shared" si="12887"/>
        <v>0</v>
      </c>
      <c r="M2970" s="56">
        <f t="shared" si="12888"/>
        <v>0</v>
      </c>
      <c r="N2970" s="56">
        <v>0</v>
      </c>
      <c r="O2970" s="57">
        <f t="shared" si="12889"/>
        <v>0</v>
      </c>
      <c r="P2970" s="57">
        <v>0</v>
      </c>
      <c r="Q2970" s="56">
        <f t="shared" si="12890"/>
        <v>0</v>
      </c>
      <c r="R2970" s="56">
        <v>0</v>
      </c>
      <c r="S2970" s="57">
        <f t="shared" si="12891"/>
        <v>0</v>
      </c>
      <c r="T2970" s="56">
        <f t="shared" si="12892"/>
        <v>0</v>
      </c>
      <c r="U2970" s="56">
        <v>0</v>
      </c>
      <c r="V2970" s="57">
        <f t="shared" si="12893"/>
        <v>0</v>
      </c>
      <c r="W2970" s="57">
        <v>0</v>
      </c>
      <c r="X2970" s="56">
        <f t="shared" si="12894"/>
        <v>0</v>
      </c>
      <c r="Y2970" s="56">
        <v>0</v>
      </c>
      <c r="Z2970" s="57">
        <f t="shared" si="12895"/>
        <v>0</v>
      </c>
      <c r="AA2970" s="56">
        <f t="shared" si="12896"/>
        <v>0</v>
      </c>
      <c r="AB2970" s="56">
        <v>0</v>
      </c>
      <c r="AC2970" s="57">
        <f t="shared" si="12897"/>
        <v>0</v>
      </c>
      <c r="AD2970" s="57">
        <v>0</v>
      </c>
      <c r="AE2970" s="56">
        <f t="shared" si="12898"/>
        <v>0</v>
      </c>
      <c r="AF2970" s="56">
        <v>0</v>
      </c>
      <c r="AG2970" s="57">
        <f t="shared" si="12899"/>
        <v>0</v>
      </c>
      <c r="AH2970" s="56">
        <f t="shared" si="12900"/>
        <v>0</v>
      </c>
      <c r="AI2970" s="56">
        <v>0</v>
      </c>
      <c r="AJ2970" s="57">
        <f t="shared" si="12901"/>
        <v>0</v>
      </c>
      <c r="AK2970" s="57">
        <v>0</v>
      </c>
      <c r="AL2970" s="56">
        <f t="shared" si="12902"/>
        <v>0</v>
      </c>
      <c r="AM2970" s="56">
        <v>0</v>
      </c>
      <c r="AN2970" s="57">
        <f t="shared" si="12903"/>
        <v>0</v>
      </c>
      <c r="AO2970" s="56">
        <f t="shared" si="12904"/>
        <v>0</v>
      </c>
      <c r="AP2970" s="56">
        <v>0</v>
      </c>
      <c r="AQ2970" s="57">
        <f t="shared" si="12905"/>
        <v>0</v>
      </c>
      <c r="AR2970" s="57">
        <v>0</v>
      </c>
      <c r="AS2970" s="57" t="s">
        <v>43</v>
      </c>
      <c r="AT2970" s="179"/>
      <c r="AU2970" s="176"/>
      <c r="AV2970" s="177"/>
      <c r="AW2970" s="177"/>
      <c r="AX2970" s="177"/>
      <c r="AY2970" s="177"/>
      <c r="BD2970" s="224" t="s">
        <v>78</v>
      </c>
    </row>
    <row r="2971" spans="1:56" s="19" customFormat="1" ht="70.5" hidden="1" customHeight="1">
      <c r="A2971" s="54">
        <v>2018</v>
      </c>
      <c r="B2971" s="174">
        <v>8323</v>
      </c>
      <c r="C2971" s="54">
        <v>5</v>
      </c>
      <c r="D2971" s="54">
        <v>2</v>
      </c>
      <c r="E2971" s="54">
        <v>5000</v>
      </c>
      <c r="F2971" s="54">
        <v>5100</v>
      </c>
      <c r="G2971" s="54">
        <v>511</v>
      </c>
      <c r="H2971" s="163">
        <v>10</v>
      </c>
      <c r="I2971" s="175" t="s">
        <v>984</v>
      </c>
      <c r="J2971" s="56">
        <f t="shared" si="12886"/>
        <v>0</v>
      </c>
      <c r="K2971" s="56">
        <v>0</v>
      </c>
      <c r="L2971" s="57">
        <f t="shared" si="12887"/>
        <v>0</v>
      </c>
      <c r="M2971" s="56">
        <f t="shared" si="12888"/>
        <v>0</v>
      </c>
      <c r="N2971" s="56">
        <v>0</v>
      </c>
      <c r="O2971" s="57">
        <f t="shared" si="12889"/>
        <v>0</v>
      </c>
      <c r="P2971" s="57">
        <v>0</v>
      </c>
      <c r="Q2971" s="56">
        <f t="shared" si="12890"/>
        <v>0</v>
      </c>
      <c r="R2971" s="56">
        <v>0</v>
      </c>
      <c r="S2971" s="57">
        <f t="shared" si="12891"/>
        <v>0</v>
      </c>
      <c r="T2971" s="56">
        <f t="shared" si="12892"/>
        <v>0</v>
      </c>
      <c r="U2971" s="56">
        <v>0</v>
      </c>
      <c r="V2971" s="57">
        <f t="shared" si="12893"/>
        <v>0</v>
      </c>
      <c r="W2971" s="57">
        <v>0</v>
      </c>
      <c r="X2971" s="56">
        <f t="shared" si="12894"/>
        <v>0</v>
      </c>
      <c r="Y2971" s="56">
        <v>0</v>
      </c>
      <c r="Z2971" s="57">
        <f t="shared" si="12895"/>
        <v>0</v>
      </c>
      <c r="AA2971" s="56">
        <f t="shared" si="12896"/>
        <v>0</v>
      </c>
      <c r="AB2971" s="56">
        <v>0</v>
      </c>
      <c r="AC2971" s="57">
        <f t="shared" si="12897"/>
        <v>0</v>
      </c>
      <c r="AD2971" s="57">
        <v>0</v>
      </c>
      <c r="AE2971" s="56">
        <f t="shared" si="12898"/>
        <v>0</v>
      </c>
      <c r="AF2971" s="56">
        <v>0</v>
      </c>
      <c r="AG2971" s="57">
        <f t="shared" si="12899"/>
        <v>0</v>
      </c>
      <c r="AH2971" s="56">
        <f t="shared" si="12900"/>
        <v>0</v>
      </c>
      <c r="AI2971" s="56">
        <v>0</v>
      </c>
      <c r="AJ2971" s="57">
        <f t="shared" si="12901"/>
        <v>0</v>
      </c>
      <c r="AK2971" s="57">
        <v>0</v>
      </c>
      <c r="AL2971" s="56">
        <f t="shared" si="12902"/>
        <v>0</v>
      </c>
      <c r="AM2971" s="56">
        <v>0</v>
      </c>
      <c r="AN2971" s="57">
        <f t="shared" si="12903"/>
        <v>0</v>
      </c>
      <c r="AO2971" s="56">
        <f t="shared" si="12904"/>
        <v>0</v>
      </c>
      <c r="AP2971" s="56">
        <v>0</v>
      </c>
      <c r="AQ2971" s="57">
        <f t="shared" si="12905"/>
        <v>0</v>
      </c>
      <c r="AR2971" s="57">
        <v>0</v>
      </c>
      <c r="AS2971" s="57" t="s">
        <v>43</v>
      </c>
      <c r="AT2971" s="179"/>
      <c r="AU2971" s="176"/>
      <c r="AV2971" s="177"/>
      <c r="AW2971" s="177"/>
      <c r="AX2971" s="177"/>
      <c r="AY2971" s="177"/>
      <c r="BD2971" s="224" t="s">
        <v>78</v>
      </c>
    </row>
    <row r="2972" spans="1:56" s="19" customFormat="1" ht="70.5" hidden="1" customHeight="1">
      <c r="A2972" s="54">
        <v>2018</v>
      </c>
      <c r="B2972" s="174">
        <v>8323</v>
      </c>
      <c r="C2972" s="54">
        <v>5</v>
      </c>
      <c r="D2972" s="54">
        <v>2</v>
      </c>
      <c r="E2972" s="54">
        <v>5000</v>
      </c>
      <c r="F2972" s="54">
        <v>5100</v>
      </c>
      <c r="G2972" s="54">
        <v>511</v>
      </c>
      <c r="H2972" s="163">
        <v>11</v>
      </c>
      <c r="I2972" s="175" t="s">
        <v>105</v>
      </c>
      <c r="J2972" s="56">
        <f t="shared" si="12886"/>
        <v>0</v>
      </c>
      <c r="K2972" s="56">
        <v>0</v>
      </c>
      <c r="L2972" s="57">
        <f t="shared" si="12887"/>
        <v>0</v>
      </c>
      <c r="M2972" s="56">
        <f t="shared" si="12888"/>
        <v>0</v>
      </c>
      <c r="N2972" s="56">
        <v>0</v>
      </c>
      <c r="O2972" s="57">
        <f t="shared" si="12889"/>
        <v>0</v>
      </c>
      <c r="P2972" s="57">
        <v>0</v>
      </c>
      <c r="Q2972" s="56">
        <f t="shared" si="12890"/>
        <v>0</v>
      </c>
      <c r="R2972" s="56">
        <v>0</v>
      </c>
      <c r="S2972" s="57">
        <f t="shared" si="12891"/>
        <v>0</v>
      </c>
      <c r="T2972" s="56">
        <f t="shared" si="12892"/>
        <v>0</v>
      </c>
      <c r="U2972" s="56">
        <v>0</v>
      </c>
      <c r="V2972" s="57">
        <f t="shared" si="12893"/>
        <v>0</v>
      </c>
      <c r="W2972" s="57">
        <v>0</v>
      </c>
      <c r="X2972" s="56">
        <f t="shared" si="12894"/>
        <v>0</v>
      </c>
      <c r="Y2972" s="56">
        <v>0</v>
      </c>
      <c r="Z2972" s="57">
        <f t="shared" si="12895"/>
        <v>0</v>
      </c>
      <c r="AA2972" s="56">
        <f t="shared" si="12896"/>
        <v>0</v>
      </c>
      <c r="AB2972" s="56">
        <v>0</v>
      </c>
      <c r="AC2972" s="57">
        <f t="shared" si="12897"/>
        <v>0</v>
      </c>
      <c r="AD2972" s="57">
        <v>0</v>
      </c>
      <c r="AE2972" s="56">
        <f t="shared" si="12898"/>
        <v>0</v>
      </c>
      <c r="AF2972" s="56">
        <v>0</v>
      </c>
      <c r="AG2972" s="57">
        <f t="shared" si="12899"/>
        <v>0</v>
      </c>
      <c r="AH2972" s="56">
        <f t="shared" si="12900"/>
        <v>0</v>
      </c>
      <c r="AI2972" s="56">
        <v>0</v>
      </c>
      <c r="AJ2972" s="57">
        <f t="shared" si="12901"/>
        <v>0</v>
      </c>
      <c r="AK2972" s="57">
        <v>0</v>
      </c>
      <c r="AL2972" s="56">
        <f t="shared" si="12902"/>
        <v>0</v>
      </c>
      <c r="AM2972" s="56">
        <v>0</v>
      </c>
      <c r="AN2972" s="57">
        <f t="shared" si="12903"/>
        <v>0</v>
      </c>
      <c r="AO2972" s="56">
        <f t="shared" si="12904"/>
        <v>0</v>
      </c>
      <c r="AP2972" s="56">
        <v>0</v>
      </c>
      <c r="AQ2972" s="57">
        <f t="shared" si="12905"/>
        <v>0</v>
      </c>
      <c r="AR2972" s="57">
        <v>0</v>
      </c>
      <c r="AS2972" s="57" t="s">
        <v>43</v>
      </c>
      <c r="AT2972" s="179"/>
      <c r="AU2972" s="176"/>
      <c r="AV2972" s="177"/>
      <c r="AW2972" s="177"/>
      <c r="AX2972" s="177"/>
      <c r="AY2972" s="177"/>
      <c r="BD2972" s="224" t="s">
        <v>78</v>
      </c>
    </row>
    <row r="2973" spans="1:56" s="19" customFormat="1" ht="70.5" hidden="1" customHeight="1">
      <c r="A2973" s="54">
        <v>2018</v>
      </c>
      <c r="B2973" s="174">
        <v>8323</v>
      </c>
      <c r="C2973" s="54">
        <v>5</v>
      </c>
      <c r="D2973" s="54">
        <v>2</v>
      </c>
      <c r="E2973" s="54">
        <v>5000</v>
      </c>
      <c r="F2973" s="54">
        <v>5100</v>
      </c>
      <c r="G2973" s="54">
        <v>511</v>
      </c>
      <c r="H2973" s="163">
        <v>12</v>
      </c>
      <c r="I2973" s="175" t="s">
        <v>985</v>
      </c>
      <c r="J2973" s="56">
        <f t="shared" si="12886"/>
        <v>0</v>
      </c>
      <c r="K2973" s="56">
        <v>0</v>
      </c>
      <c r="L2973" s="57">
        <f t="shared" si="12887"/>
        <v>0</v>
      </c>
      <c r="M2973" s="56">
        <f t="shared" si="12888"/>
        <v>0</v>
      </c>
      <c r="N2973" s="56">
        <v>0</v>
      </c>
      <c r="O2973" s="57">
        <f t="shared" si="12889"/>
        <v>0</v>
      </c>
      <c r="P2973" s="57">
        <v>0</v>
      </c>
      <c r="Q2973" s="56">
        <f t="shared" si="12890"/>
        <v>0</v>
      </c>
      <c r="R2973" s="56">
        <v>0</v>
      </c>
      <c r="S2973" s="57">
        <f t="shared" si="12891"/>
        <v>0</v>
      </c>
      <c r="T2973" s="56">
        <f t="shared" si="12892"/>
        <v>0</v>
      </c>
      <c r="U2973" s="56">
        <v>0</v>
      </c>
      <c r="V2973" s="57">
        <f t="shared" si="12893"/>
        <v>0</v>
      </c>
      <c r="W2973" s="57">
        <v>0</v>
      </c>
      <c r="X2973" s="56">
        <f t="shared" si="12894"/>
        <v>0</v>
      </c>
      <c r="Y2973" s="56">
        <v>0</v>
      </c>
      <c r="Z2973" s="57">
        <f t="shared" si="12895"/>
        <v>0</v>
      </c>
      <c r="AA2973" s="56">
        <f t="shared" si="12896"/>
        <v>0</v>
      </c>
      <c r="AB2973" s="56">
        <v>0</v>
      </c>
      <c r="AC2973" s="57">
        <f t="shared" si="12897"/>
        <v>0</v>
      </c>
      <c r="AD2973" s="57">
        <v>0</v>
      </c>
      <c r="AE2973" s="56">
        <f t="shared" si="12898"/>
        <v>0</v>
      </c>
      <c r="AF2973" s="56">
        <v>0</v>
      </c>
      <c r="AG2973" s="57">
        <f t="shared" si="12899"/>
        <v>0</v>
      </c>
      <c r="AH2973" s="56">
        <f t="shared" si="12900"/>
        <v>0</v>
      </c>
      <c r="AI2973" s="56">
        <v>0</v>
      </c>
      <c r="AJ2973" s="57">
        <f t="shared" si="12901"/>
        <v>0</v>
      </c>
      <c r="AK2973" s="57">
        <v>0</v>
      </c>
      <c r="AL2973" s="56">
        <f t="shared" si="12902"/>
        <v>0</v>
      </c>
      <c r="AM2973" s="56">
        <v>0</v>
      </c>
      <c r="AN2973" s="57">
        <f t="shared" si="12903"/>
        <v>0</v>
      </c>
      <c r="AO2973" s="56">
        <f t="shared" si="12904"/>
        <v>0</v>
      </c>
      <c r="AP2973" s="56">
        <v>0</v>
      </c>
      <c r="AQ2973" s="57">
        <f t="shared" si="12905"/>
        <v>0</v>
      </c>
      <c r="AR2973" s="57">
        <v>0</v>
      </c>
      <c r="AS2973" s="57" t="s">
        <v>43</v>
      </c>
      <c r="AT2973" s="179"/>
      <c r="AU2973" s="176"/>
      <c r="AV2973" s="177"/>
      <c r="AW2973" s="177"/>
      <c r="AX2973" s="177"/>
      <c r="AY2973" s="177"/>
      <c r="BD2973" s="224" t="s">
        <v>78</v>
      </c>
    </row>
    <row r="2974" spans="1:56" s="19" customFormat="1" ht="70.5" hidden="1" customHeight="1">
      <c r="A2974" s="54">
        <v>2018</v>
      </c>
      <c r="B2974" s="174">
        <v>8323</v>
      </c>
      <c r="C2974" s="54">
        <v>5</v>
      </c>
      <c r="D2974" s="54">
        <v>2</v>
      </c>
      <c r="E2974" s="54">
        <v>5000</v>
      </c>
      <c r="F2974" s="54">
        <v>5100</v>
      </c>
      <c r="G2974" s="54">
        <v>511</v>
      </c>
      <c r="H2974" s="163">
        <v>13</v>
      </c>
      <c r="I2974" s="175" t="s">
        <v>986</v>
      </c>
      <c r="J2974" s="56">
        <f t="shared" si="12886"/>
        <v>0</v>
      </c>
      <c r="K2974" s="56">
        <v>0</v>
      </c>
      <c r="L2974" s="57">
        <f t="shared" si="12887"/>
        <v>0</v>
      </c>
      <c r="M2974" s="56">
        <f t="shared" si="12888"/>
        <v>0</v>
      </c>
      <c r="N2974" s="56">
        <v>0</v>
      </c>
      <c r="O2974" s="57">
        <f t="shared" si="12889"/>
        <v>0</v>
      </c>
      <c r="P2974" s="57">
        <v>0</v>
      </c>
      <c r="Q2974" s="56">
        <f t="shared" si="12890"/>
        <v>0</v>
      </c>
      <c r="R2974" s="56">
        <v>0</v>
      </c>
      <c r="S2974" s="57">
        <f t="shared" si="12891"/>
        <v>0</v>
      </c>
      <c r="T2974" s="56">
        <f t="shared" si="12892"/>
        <v>0</v>
      </c>
      <c r="U2974" s="56">
        <v>0</v>
      </c>
      <c r="V2974" s="57">
        <f t="shared" si="12893"/>
        <v>0</v>
      </c>
      <c r="W2974" s="57">
        <v>0</v>
      </c>
      <c r="X2974" s="56">
        <f t="shared" si="12894"/>
        <v>0</v>
      </c>
      <c r="Y2974" s="56">
        <v>0</v>
      </c>
      <c r="Z2974" s="57">
        <f t="shared" si="12895"/>
        <v>0</v>
      </c>
      <c r="AA2974" s="56">
        <f t="shared" si="12896"/>
        <v>0</v>
      </c>
      <c r="AB2974" s="56">
        <v>0</v>
      </c>
      <c r="AC2974" s="57">
        <f t="shared" si="12897"/>
        <v>0</v>
      </c>
      <c r="AD2974" s="57">
        <v>0</v>
      </c>
      <c r="AE2974" s="56">
        <f t="shared" si="12898"/>
        <v>0</v>
      </c>
      <c r="AF2974" s="56">
        <v>0</v>
      </c>
      <c r="AG2974" s="57">
        <f t="shared" si="12899"/>
        <v>0</v>
      </c>
      <c r="AH2974" s="56">
        <f t="shared" si="12900"/>
        <v>0</v>
      </c>
      <c r="AI2974" s="56">
        <v>0</v>
      </c>
      <c r="AJ2974" s="57">
        <f t="shared" si="12901"/>
        <v>0</v>
      </c>
      <c r="AK2974" s="57">
        <v>0</v>
      </c>
      <c r="AL2974" s="56">
        <f t="shared" si="12902"/>
        <v>0</v>
      </c>
      <c r="AM2974" s="56">
        <v>0</v>
      </c>
      <c r="AN2974" s="57">
        <f t="shared" si="12903"/>
        <v>0</v>
      </c>
      <c r="AO2974" s="56">
        <f t="shared" si="12904"/>
        <v>0</v>
      </c>
      <c r="AP2974" s="56">
        <v>0</v>
      </c>
      <c r="AQ2974" s="57">
        <f t="shared" si="12905"/>
        <v>0</v>
      </c>
      <c r="AR2974" s="57">
        <v>0</v>
      </c>
      <c r="AS2974" s="57" t="s">
        <v>43</v>
      </c>
      <c r="AT2974" s="179"/>
      <c r="AU2974" s="176"/>
      <c r="AV2974" s="177"/>
      <c r="AW2974" s="177"/>
      <c r="AX2974" s="177"/>
      <c r="AY2974" s="177"/>
      <c r="BD2974" s="224" t="s">
        <v>78</v>
      </c>
    </row>
    <row r="2975" spans="1:56" s="19" customFormat="1" ht="70.5" hidden="1" customHeight="1">
      <c r="A2975" s="54">
        <v>2018</v>
      </c>
      <c r="B2975" s="174">
        <v>8323</v>
      </c>
      <c r="C2975" s="54">
        <v>5</v>
      </c>
      <c r="D2975" s="54">
        <v>2</v>
      </c>
      <c r="E2975" s="54">
        <v>5000</v>
      </c>
      <c r="F2975" s="54">
        <v>5100</v>
      </c>
      <c r="G2975" s="54">
        <v>511</v>
      </c>
      <c r="H2975" s="163">
        <v>14</v>
      </c>
      <c r="I2975" s="175" t="s">
        <v>177</v>
      </c>
      <c r="J2975" s="56">
        <f t="shared" si="12886"/>
        <v>0</v>
      </c>
      <c r="K2975" s="56">
        <v>0</v>
      </c>
      <c r="L2975" s="57">
        <f t="shared" si="12887"/>
        <v>0</v>
      </c>
      <c r="M2975" s="56">
        <f t="shared" si="12888"/>
        <v>0</v>
      </c>
      <c r="N2975" s="56">
        <v>0</v>
      </c>
      <c r="O2975" s="57">
        <f t="shared" si="12889"/>
        <v>0</v>
      </c>
      <c r="P2975" s="57">
        <v>0</v>
      </c>
      <c r="Q2975" s="56">
        <f t="shared" si="12890"/>
        <v>0</v>
      </c>
      <c r="R2975" s="56">
        <v>0</v>
      </c>
      <c r="S2975" s="57">
        <f t="shared" si="12891"/>
        <v>0</v>
      </c>
      <c r="T2975" s="56">
        <f t="shared" si="12892"/>
        <v>0</v>
      </c>
      <c r="U2975" s="56">
        <v>0</v>
      </c>
      <c r="V2975" s="57">
        <f t="shared" si="12893"/>
        <v>0</v>
      </c>
      <c r="W2975" s="57">
        <v>0</v>
      </c>
      <c r="X2975" s="56">
        <f t="shared" si="12894"/>
        <v>0</v>
      </c>
      <c r="Y2975" s="56">
        <v>0</v>
      </c>
      <c r="Z2975" s="57">
        <f t="shared" si="12895"/>
        <v>0</v>
      </c>
      <c r="AA2975" s="56">
        <f t="shared" si="12896"/>
        <v>0</v>
      </c>
      <c r="AB2975" s="56">
        <v>0</v>
      </c>
      <c r="AC2975" s="57">
        <f t="shared" si="12897"/>
        <v>0</v>
      </c>
      <c r="AD2975" s="57">
        <v>0</v>
      </c>
      <c r="AE2975" s="56">
        <f t="shared" si="12898"/>
        <v>0</v>
      </c>
      <c r="AF2975" s="56">
        <v>0</v>
      </c>
      <c r="AG2975" s="57">
        <f t="shared" si="12899"/>
        <v>0</v>
      </c>
      <c r="AH2975" s="56">
        <f t="shared" si="12900"/>
        <v>0</v>
      </c>
      <c r="AI2975" s="56">
        <v>0</v>
      </c>
      <c r="AJ2975" s="57">
        <f t="shared" si="12901"/>
        <v>0</v>
      </c>
      <c r="AK2975" s="57">
        <v>0</v>
      </c>
      <c r="AL2975" s="56">
        <f t="shared" si="12902"/>
        <v>0</v>
      </c>
      <c r="AM2975" s="56">
        <v>0</v>
      </c>
      <c r="AN2975" s="57">
        <f t="shared" si="12903"/>
        <v>0</v>
      </c>
      <c r="AO2975" s="56">
        <f t="shared" si="12904"/>
        <v>0</v>
      </c>
      <c r="AP2975" s="56">
        <v>0</v>
      </c>
      <c r="AQ2975" s="57">
        <f t="shared" si="12905"/>
        <v>0</v>
      </c>
      <c r="AR2975" s="57">
        <v>0</v>
      </c>
      <c r="AS2975" s="57" t="s">
        <v>43</v>
      </c>
      <c r="AT2975" s="179"/>
      <c r="AU2975" s="176"/>
      <c r="AV2975" s="177"/>
      <c r="AW2975" s="177"/>
      <c r="AX2975" s="177"/>
      <c r="AY2975" s="177"/>
      <c r="BD2975" s="224" t="s">
        <v>78</v>
      </c>
    </row>
    <row r="2976" spans="1:56" s="19" customFormat="1" ht="70.5" hidden="1" customHeight="1">
      <c r="A2976" s="54">
        <v>2018</v>
      </c>
      <c r="B2976" s="174">
        <v>8323</v>
      </c>
      <c r="C2976" s="54">
        <v>5</v>
      </c>
      <c r="D2976" s="54">
        <v>2</v>
      </c>
      <c r="E2976" s="54">
        <v>5000</v>
      </c>
      <c r="F2976" s="54">
        <v>5100</v>
      </c>
      <c r="G2976" s="54">
        <v>511</v>
      </c>
      <c r="H2976" s="163">
        <v>15</v>
      </c>
      <c r="I2976" s="175" t="s">
        <v>109</v>
      </c>
      <c r="J2976" s="56">
        <f t="shared" si="12886"/>
        <v>0</v>
      </c>
      <c r="K2976" s="56">
        <v>0</v>
      </c>
      <c r="L2976" s="57">
        <f t="shared" si="12887"/>
        <v>0</v>
      </c>
      <c r="M2976" s="56">
        <f t="shared" si="12888"/>
        <v>0</v>
      </c>
      <c r="N2976" s="56">
        <v>0</v>
      </c>
      <c r="O2976" s="57">
        <f t="shared" si="12889"/>
        <v>0</v>
      </c>
      <c r="P2976" s="57">
        <v>0</v>
      </c>
      <c r="Q2976" s="56">
        <f t="shared" si="12890"/>
        <v>0</v>
      </c>
      <c r="R2976" s="56">
        <v>0</v>
      </c>
      <c r="S2976" s="57">
        <f t="shared" si="12891"/>
        <v>0</v>
      </c>
      <c r="T2976" s="56">
        <f t="shared" si="12892"/>
        <v>0</v>
      </c>
      <c r="U2976" s="56">
        <v>0</v>
      </c>
      <c r="V2976" s="57">
        <f t="shared" si="12893"/>
        <v>0</v>
      </c>
      <c r="W2976" s="57">
        <v>0</v>
      </c>
      <c r="X2976" s="56">
        <f t="shared" si="12894"/>
        <v>0</v>
      </c>
      <c r="Y2976" s="56">
        <v>0</v>
      </c>
      <c r="Z2976" s="57">
        <f t="shared" si="12895"/>
        <v>0</v>
      </c>
      <c r="AA2976" s="56">
        <f t="shared" si="12896"/>
        <v>0</v>
      </c>
      <c r="AB2976" s="56">
        <v>0</v>
      </c>
      <c r="AC2976" s="57">
        <f t="shared" si="12897"/>
        <v>0</v>
      </c>
      <c r="AD2976" s="57">
        <v>0</v>
      </c>
      <c r="AE2976" s="56">
        <f t="shared" si="12898"/>
        <v>0</v>
      </c>
      <c r="AF2976" s="56">
        <v>0</v>
      </c>
      <c r="AG2976" s="57">
        <f t="shared" si="12899"/>
        <v>0</v>
      </c>
      <c r="AH2976" s="56">
        <f t="shared" si="12900"/>
        <v>0</v>
      </c>
      <c r="AI2976" s="56">
        <v>0</v>
      </c>
      <c r="AJ2976" s="57">
        <f t="shared" si="12901"/>
        <v>0</v>
      </c>
      <c r="AK2976" s="57">
        <v>0</v>
      </c>
      <c r="AL2976" s="56">
        <f t="shared" si="12902"/>
        <v>0</v>
      </c>
      <c r="AM2976" s="56">
        <v>0</v>
      </c>
      <c r="AN2976" s="57">
        <f t="shared" si="12903"/>
        <v>0</v>
      </c>
      <c r="AO2976" s="56">
        <f t="shared" si="12904"/>
        <v>0</v>
      </c>
      <c r="AP2976" s="56">
        <v>0</v>
      </c>
      <c r="AQ2976" s="57">
        <f t="shared" si="12905"/>
        <v>0</v>
      </c>
      <c r="AR2976" s="57">
        <v>0</v>
      </c>
      <c r="AS2976" s="57" t="s">
        <v>43</v>
      </c>
      <c r="AT2976" s="179"/>
      <c r="AU2976" s="176"/>
      <c r="AV2976" s="177"/>
      <c r="AW2976" s="177"/>
      <c r="AX2976" s="177"/>
      <c r="AY2976" s="177"/>
      <c r="BD2976" s="224" t="s">
        <v>78</v>
      </c>
    </row>
    <row r="2977" spans="1:56" s="19" customFormat="1" ht="70.5" hidden="1" customHeight="1">
      <c r="A2977" s="54">
        <v>2018</v>
      </c>
      <c r="B2977" s="174">
        <v>8323</v>
      </c>
      <c r="C2977" s="54">
        <v>5</v>
      </c>
      <c r="D2977" s="54">
        <v>2</v>
      </c>
      <c r="E2977" s="54">
        <v>5000</v>
      </c>
      <c r="F2977" s="54">
        <v>5100</v>
      </c>
      <c r="G2977" s="54">
        <v>511</v>
      </c>
      <c r="H2977" s="163">
        <v>16</v>
      </c>
      <c r="I2977" s="175" t="s">
        <v>828</v>
      </c>
      <c r="J2977" s="56">
        <f t="shared" si="12886"/>
        <v>0</v>
      </c>
      <c r="K2977" s="56">
        <v>0</v>
      </c>
      <c r="L2977" s="57">
        <f t="shared" si="12887"/>
        <v>0</v>
      </c>
      <c r="M2977" s="56">
        <f t="shared" si="12888"/>
        <v>0</v>
      </c>
      <c r="N2977" s="56">
        <v>0</v>
      </c>
      <c r="O2977" s="57">
        <f t="shared" si="12889"/>
        <v>0</v>
      </c>
      <c r="P2977" s="57">
        <v>0</v>
      </c>
      <c r="Q2977" s="56">
        <f t="shared" si="12890"/>
        <v>0</v>
      </c>
      <c r="R2977" s="56">
        <v>0</v>
      </c>
      <c r="S2977" s="57">
        <f t="shared" si="12891"/>
        <v>0</v>
      </c>
      <c r="T2977" s="56">
        <f t="shared" si="12892"/>
        <v>0</v>
      </c>
      <c r="U2977" s="56">
        <v>0</v>
      </c>
      <c r="V2977" s="57">
        <f t="shared" si="12893"/>
        <v>0</v>
      </c>
      <c r="W2977" s="57">
        <v>0</v>
      </c>
      <c r="X2977" s="56">
        <f t="shared" si="12894"/>
        <v>0</v>
      </c>
      <c r="Y2977" s="56">
        <v>0</v>
      </c>
      <c r="Z2977" s="57">
        <f t="shared" si="12895"/>
        <v>0</v>
      </c>
      <c r="AA2977" s="56">
        <f t="shared" si="12896"/>
        <v>0</v>
      </c>
      <c r="AB2977" s="56">
        <v>0</v>
      </c>
      <c r="AC2977" s="57">
        <f t="shared" si="12897"/>
        <v>0</v>
      </c>
      <c r="AD2977" s="57">
        <v>0</v>
      </c>
      <c r="AE2977" s="56">
        <f t="shared" si="12898"/>
        <v>0</v>
      </c>
      <c r="AF2977" s="56">
        <v>0</v>
      </c>
      <c r="AG2977" s="57">
        <f t="shared" si="12899"/>
        <v>0</v>
      </c>
      <c r="AH2977" s="56">
        <f t="shared" si="12900"/>
        <v>0</v>
      </c>
      <c r="AI2977" s="56">
        <v>0</v>
      </c>
      <c r="AJ2977" s="57">
        <f t="shared" si="12901"/>
        <v>0</v>
      </c>
      <c r="AK2977" s="57">
        <v>0</v>
      </c>
      <c r="AL2977" s="56">
        <f t="shared" si="12902"/>
        <v>0</v>
      </c>
      <c r="AM2977" s="56">
        <v>0</v>
      </c>
      <c r="AN2977" s="57">
        <f t="shared" si="12903"/>
        <v>0</v>
      </c>
      <c r="AO2977" s="56">
        <f t="shared" si="12904"/>
        <v>0</v>
      </c>
      <c r="AP2977" s="56">
        <v>0</v>
      </c>
      <c r="AQ2977" s="57">
        <f t="shared" si="12905"/>
        <v>0</v>
      </c>
      <c r="AR2977" s="57">
        <v>0</v>
      </c>
      <c r="AS2977" s="57" t="s">
        <v>43</v>
      </c>
      <c r="AT2977" s="179"/>
      <c r="AU2977" s="176"/>
      <c r="AV2977" s="177"/>
      <c r="AW2977" s="177"/>
      <c r="AX2977" s="177"/>
      <c r="AY2977" s="177"/>
      <c r="BD2977" s="224" t="s">
        <v>78</v>
      </c>
    </row>
    <row r="2978" spans="1:56" s="19" customFormat="1" ht="70.5" hidden="1" customHeight="1">
      <c r="A2978" s="54">
        <v>2018</v>
      </c>
      <c r="B2978" s="174">
        <v>8323</v>
      </c>
      <c r="C2978" s="54">
        <v>5</v>
      </c>
      <c r="D2978" s="54">
        <v>2</v>
      </c>
      <c r="E2978" s="54">
        <v>5000</v>
      </c>
      <c r="F2978" s="54">
        <v>5100</v>
      </c>
      <c r="G2978" s="54">
        <v>511</v>
      </c>
      <c r="H2978" s="163">
        <v>17</v>
      </c>
      <c r="I2978" s="175" t="s">
        <v>987</v>
      </c>
      <c r="J2978" s="56">
        <f t="shared" si="12886"/>
        <v>0</v>
      </c>
      <c r="K2978" s="56">
        <v>0</v>
      </c>
      <c r="L2978" s="57">
        <f t="shared" si="12887"/>
        <v>0</v>
      </c>
      <c r="M2978" s="56">
        <f t="shared" si="12888"/>
        <v>0</v>
      </c>
      <c r="N2978" s="56">
        <v>0</v>
      </c>
      <c r="O2978" s="57">
        <f t="shared" si="12889"/>
        <v>0</v>
      </c>
      <c r="P2978" s="57">
        <v>0</v>
      </c>
      <c r="Q2978" s="56">
        <f t="shared" si="12890"/>
        <v>0</v>
      </c>
      <c r="R2978" s="56">
        <v>0</v>
      </c>
      <c r="S2978" s="57">
        <f t="shared" si="12891"/>
        <v>0</v>
      </c>
      <c r="T2978" s="56">
        <f t="shared" si="12892"/>
        <v>0</v>
      </c>
      <c r="U2978" s="56">
        <v>0</v>
      </c>
      <c r="V2978" s="57">
        <f t="shared" si="12893"/>
        <v>0</v>
      </c>
      <c r="W2978" s="57">
        <v>0</v>
      </c>
      <c r="X2978" s="56">
        <f t="shared" si="12894"/>
        <v>0</v>
      </c>
      <c r="Y2978" s="56">
        <v>0</v>
      </c>
      <c r="Z2978" s="57">
        <f t="shared" si="12895"/>
        <v>0</v>
      </c>
      <c r="AA2978" s="56">
        <f t="shared" si="12896"/>
        <v>0</v>
      </c>
      <c r="AB2978" s="56">
        <v>0</v>
      </c>
      <c r="AC2978" s="57">
        <f t="shared" si="12897"/>
        <v>0</v>
      </c>
      <c r="AD2978" s="57">
        <v>0</v>
      </c>
      <c r="AE2978" s="56">
        <f t="shared" si="12898"/>
        <v>0</v>
      </c>
      <c r="AF2978" s="56">
        <v>0</v>
      </c>
      <c r="AG2978" s="57">
        <f t="shared" si="12899"/>
        <v>0</v>
      </c>
      <c r="AH2978" s="56">
        <f t="shared" si="12900"/>
        <v>0</v>
      </c>
      <c r="AI2978" s="56">
        <v>0</v>
      </c>
      <c r="AJ2978" s="57">
        <f t="shared" si="12901"/>
        <v>0</v>
      </c>
      <c r="AK2978" s="57">
        <v>0</v>
      </c>
      <c r="AL2978" s="56">
        <f t="shared" si="12902"/>
        <v>0</v>
      </c>
      <c r="AM2978" s="56">
        <v>0</v>
      </c>
      <c r="AN2978" s="57">
        <f t="shared" si="12903"/>
        <v>0</v>
      </c>
      <c r="AO2978" s="56">
        <f t="shared" si="12904"/>
        <v>0</v>
      </c>
      <c r="AP2978" s="56">
        <v>0</v>
      </c>
      <c r="AQ2978" s="57">
        <f t="shared" si="12905"/>
        <v>0</v>
      </c>
      <c r="AR2978" s="57">
        <v>0</v>
      </c>
      <c r="AS2978" s="57" t="s">
        <v>43</v>
      </c>
      <c r="AT2978" s="179"/>
      <c r="AU2978" s="176"/>
      <c r="AV2978" s="177"/>
      <c r="AW2978" s="177"/>
      <c r="AX2978" s="177"/>
      <c r="AY2978" s="177"/>
      <c r="BD2978" s="224" t="s">
        <v>78</v>
      </c>
    </row>
    <row r="2979" spans="1:56" s="19" customFormat="1" ht="70.5" hidden="1" customHeight="1">
      <c r="A2979" s="54">
        <v>2018</v>
      </c>
      <c r="B2979" s="174">
        <v>8323</v>
      </c>
      <c r="C2979" s="54">
        <v>5</v>
      </c>
      <c r="D2979" s="54">
        <v>2</v>
      </c>
      <c r="E2979" s="54">
        <v>5000</v>
      </c>
      <c r="F2979" s="54">
        <v>5100</v>
      </c>
      <c r="G2979" s="54">
        <v>511</v>
      </c>
      <c r="H2979" s="163">
        <v>18</v>
      </c>
      <c r="I2979" s="175" t="s">
        <v>183</v>
      </c>
      <c r="J2979" s="56">
        <f t="shared" si="12886"/>
        <v>0</v>
      </c>
      <c r="K2979" s="56">
        <v>0</v>
      </c>
      <c r="L2979" s="57">
        <f t="shared" si="12887"/>
        <v>0</v>
      </c>
      <c r="M2979" s="56">
        <f t="shared" si="12888"/>
        <v>0</v>
      </c>
      <c r="N2979" s="56">
        <v>0</v>
      </c>
      <c r="O2979" s="57">
        <f t="shared" si="12889"/>
        <v>0</v>
      </c>
      <c r="P2979" s="57">
        <v>0</v>
      </c>
      <c r="Q2979" s="56">
        <f t="shared" si="12890"/>
        <v>0</v>
      </c>
      <c r="R2979" s="56">
        <v>0</v>
      </c>
      <c r="S2979" s="57">
        <f t="shared" si="12891"/>
        <v>0</v>
      </c>
      <c r="T2979" s="56">
        <f t="shared" si="12892"/>
        <v>0</v>
      </c>
      <c r="U2979" s="56">
        <v>0</v>
      </c>
      <c r="V2979" s="57">
        <f t="shared" si="12893"/>
        <v>0</v>
      </c>
      <c r="W2979" s="57">
        <v>0</v>
      </c>
      <c r="X2979" s="56">
        <f t="shared" si="12894"/>
        <v>0</v>
      </c>
      <c r="Y2979" s="56">
        <v>0</v>
      </c>
      <c r="Z2979" s="57">
        <f t="shared" si="12895"/>
        <v>0</v>
      </c>
      <c r="AA2979" s="56">
        <f t="shared" si="12896"/>
        <v>0</v>
      </c>
      <c r="AB2979" s="56">
        <v>0</v>
      </c>
      <c r="AC2979" s="57">
        <f t="shared" si="12897"/>
        <v>0</v>
      </c>
      <c r="AD2979" s="57">
        <v>0</v>
      </c>
      <c r="AE2979" s="56">
        <f t="shared" si="12898"/>
        <v>0</v>
      </c>
      <c r="AF2979" s="56">
        <v>0</v>
      </c>
      <c r="AG2979" s="57">
        <f t="shared" si="12899"/>
        <v>0</v>
      </c>
      <c r="AH2979" s="56">
        <f t="shared" si="12900"/>
        <v>0</v>
      </c>
      <c r="AI2979" s="56">
        <v>0</v>
      </c>
      <c r="AJ2979" s="57">
        <f t="shared" si="12901"/>
        <v>0</v>
      </c>
      <c r="AK2979" s="57">
        <v>0</v>
      </c>
      <c r="AL2979" s="56">
        <f t="shared" si="12902"/>
        <v>0</v>
      </c>
      <c r="AM2979" s="56">
        <v>0</v>
      </c>
      <c r="AN2979" s="57">
        <f t="shared" si="12903"/>
        <v>0</v>
      </c>
      <c r="AO2979" s="56">
        <f t="shared" si="12904"/>
        <v>0</v>
      </c>
      <c r="AP2979" s="56">
        <v>0</v>
      </c>
      <c r="AQ2979" s="57">
        <f t="shared" si="12905"/>
        <v>0</v>
      </c>
      <c r="AR2979" s="57">
        <v>0</v>
      </c>
      <c r="AS2979" s="57" t="s">
        <v>43</v>
      </c>
      <c r="AT2979" s="179"/>
      <c r="AU2979" s="176"/>
      <c r="AV2979" s="177"/>
      <c r="AW2979" s="177"/>
      <c r="AX2979" s="177"/>
      <c r="AY2979" s="177"/>
      <c r="BD2979" s="224" t="s">
        <v>78</v>
      </c>
    </row>
    <row r="2980" spans="1:56" s="19" customFormat="1" ht="70.5" hidden="1" customHeight="1">
      <c r="A2980" s="54">
        <v>2018</v>
      </c>
      <c r="B2980" s="174">
        <v>8323</v>
      </c>
      <c r="C2980" s="54">
        <v>5</v>
      </c>
      <c r="D2980" s="54">
        <v>2</v>
      </c>
      <c r="E2980" s="54">
        <v>5000</v>
      </c>
      <c r="F2980" s="54">
        <v>5100</v>
      </c>
      <c r="G2980" s="54">
        <v>511</v>
      </c>
      <c r="H2980" s="163">
        <v>19</v>
      </c>
      <c r="I2980" s="175" t="s">
        <v>706</v>
      </c>
      <c r="J2980" s="56">
        <f t="shared" si="12886"/>
        <v>0</v>
      </c>
      <c r="K2980" s="56">
        <v>0</v>
      </c>
      <c r="L2980" s="57">
        <f t="shared" si="12887"/>
        <v>0</v>
      </c>
      <c r="M2980" s="56">
        <f t="shared" si="12888"/>
        <v>0</v>
      </c>
      <c r="N2980" s="56">
        <v>0</v>
      </c>
      <c r="O2980" s="57">
        <f t="shared" si="12889"/>
        <v>0</v>
      </c>
      <c r="P2980" s="57">
        <v>0</v>
      </c>
      <c r="Q2980" s="56">
        <f t="shared" si="12890"/>
        <v>0</v>
      </c>
      <c r="R2980" s="56">
        <v>0</v>
      </c>
      <c r="S2980" s="57">
        <f t="shared" si="12891"/>
        <v>0</v>
      </c>
      <c r="T2980" s="56">
        <f t="shared" si="12892"/>
        <v>0</v>
      </c>
      <c r="U2980" s="56">
        <v>0</v>
      </c>
      <c r="V2980" s="57">
        <f t="shared" si="12893"/>
        <v>0</v>
      </c>
      <c r="W2980" s="57">
        <v>0</v>
      </c>
      <c r="X2980" s="56">
        <f t="shared" si="12894"/>
        <v>0</v>
      </c>
      <c r="Y2980" s="56">
        <v>0</v>
      </c>
      <c r="Z2980" s="57">
        <f t="shared" si="12895"/>
        <v>0</v>
      </c>
      <c r="AA2980" s="56">
        <f t="shared" si="12896"/>
        <v>0</v>
      </c>
      <c r="AB2980" s="56">
        <v>0</v>
      </c>
      <c r="AC2980" s="57">
        <f t="shared" si="12897"/>
        <v>0</v>
      </c>
      <c r="AD2980" s="57">
        <v>0</v>
      </c>
      <c r="AE2980" s="56">
        <f t="shared" si="12898"/>
        <v>0</v>
      </c>
      <c r="AF2980" s="56">
        <v>0</v>
      </c>
      <c r="AG2980" s="57">
        <f t="shared" si="12899"/>
        <v>0</v>
      </c>
      <c r="AH2980" s="56">
        <f t="shared" si="12900"/>
        <v>0</v>
      </c>
      <c r="AI2980" s="56">
        <v>0</v>
      </c>
      <c r="AJ2980" s="57">
        <f t="shared" si="12901"/>
        <v>0</v>
      </c>
      <c r="AK2980" s="57">
        <v>0</v>
      </c>
      <c r="AL2980" s="56">
        <f t="shared" si="12902"/>
        <v>0</v>
      </c>
      <c r="AM2980" s="56">
        <v>0</v>
      </c>
      <c r="AN2980" s="57">
        <f t="shared" si="12903"/>
        <v>0</v>
      </c>
      <c r="AO2980" s="56">
        <f t="shared" si="12904"/>
        <v>0</v>
      </c>
      <c r="AP2980" s="56">
        <v>0</v>
      </c>
      <c r="AQ2980" s="57">
        <f t="shared" si="12905"/>
        <v>0</v>
      </c>
      <c r="AR2980" s="57">
        <v>0</v>
      </c>
      <c r="AS2980" s="57" t="s">
        <v>43</v>
      </c>
      <c r="AT2980" s="179"/>
      <c r="AU2980" s="176"/>
      <c r="AV2980" s="177"/>
      <c r="AW2980" s="177"/>
      <c r="AX2980" s="177"/>
      <c r="AY2980" s="177"/>
      <c r="BD2980" s="224" t="s">
        <v>78</v>
      </c>
    </row>
    <row r="2981" spans="1:56" s="19" customFormat="1" ht="70.5" hidden="1" customHeight="1">
      <c r="A2981" s="54">
        <v>2018</v>
      </c>
      <c r="B2981" s="174">
        <v>8323</v>
      </c>
      <c r="C2981" s="54">
        <v>5</v>
      </c>
      <c r="D2981" s="54">
        <v>2</v>
      </c>
      <c r="E2981" s="54">
        <v>5000</v>
      </c>
      <c r="F2981" s="54">
        <v>5100</v>
      </c>
      <c r="G2981" s="54">
        <v>511</v>
      </c>
      <c r="H2981" s="163">
        <v>20</v>
      </c>
      <c r="I2981" s="175" t="s">
        <v>1109</v>
      </c>
      <c r="J2981" s="56">
        <f t="shared" si="12886"/>
        <v>0</v>
      </c>
      <c r="K2981" s="56">
        <v>0</v>
      </c>
      <c r="L2981" s="57">
        <f t="shared" si="12887"/>
        <v>0</v>
      </c>
      <c r="M2981" s="56">
        <f t="shared" si="12888"/>
        <v>0</v>
      </c>
      <c r="N2981" s="56">
        <v>0</v>
      </c>
      <c r="O2981" s="57">
        <f t="shared" si="12889"/>
        <v>0</v>
      </c>
      <c r="P2981" s="57">
        <v>0</v>
      </c>
      <c r="Q2981" s="56">
        <f t="shared" si="12890"/>
        <v>0</v>
      </c>
      <c r="R2981" s="56">
        <v>0</v>
      </c>
      <c r="S2981" s="57">
        <f t="shared" si="12891"/>
        <v>0</v>
      </c>
      <c r="T2981" s="56">
        <f t="shared" si="12892"/>
        <v>0</v>
      </c>
      <c r="U2981" s="56">
        <v>0</v>
      </c>
      <c r="V2981" s="57">
        <f t="shared" si="12893"/>
        <v>0</v>
      </c>
      <c r="W2981" s="57">
        <v>0</v>
      </c>
      <c r="X2981" s="56">
        <f t="shared" si="12894"/>
        <v>0</v>
      </c>
      <c r="Y2981" s="56">
        <v>0</v>
      </c>
      <c r="Z2981" s="57">
        <f t="shared" si="12895"/>
        <v>0</v>
      </c>
      <c r="AA2981" s="56">
        <f t="shared" si="12896"/>
        <v>0</v>
      </c>
      <c r="AB2981" s="56">
        <v>0</v>
      </c>
      <c r="AC2981" s="57">
        <f t="shared" si="12897"/>
        <v>0</v>
      </c>
      <c r="AD2981" s="57">
        <v>0</v>
      </c>
      <c r="AE2981" s="56">
        <f t="shared" si="12898"/>
        <v>0</v>
      </c>
      <c r="AF2981" s="56">
        <v>0</v>
      </c>
      <c r="AG2981" s="57">
        <f t="shared" si="12899"/>
        <v>0</v>
      </c>
      <c r="AH2981" s="56">
        <f t="shared" si="12900"/>
        <v>0</v>
      </c>
      <c r="AI2981" s="56">
        <v>0</v>
      </c>
      <c r="AJ2981" s="57">
        <f t="shared" si="12901"/>
        <v>0</v>
      </c>
      <c r="AK2981" s="57">
        <v>0</v>
      </c>
      <c r="AL2981" s="56">
        <f t="shared" si="12902"/>
        <v>0</v>
      </c>
      <c r="AM2981" s="56">
        <v>0</v>
      </c>
      <c r="AN2981" s="57">
        <f t="shared" si="12903"/>
        <v>0</v>
      </c>
      <c r="AO2981" s="56">
        <f t="shared" si="12904"/>
        <v>0</v>
      </c>
      <c r="AP2981" s="56">
        <v>0</v>
      </c>
      <c r="AQ2981" s="57">
        <f t="shared" si="12905"/>
        <v>0</v>
      </c>
      <c r="AR2981" s="57">
        <v>0</v>
      </c>
      <c r="AS2981" s="57" t="s">
        <v>43</v>
      </c>
      <c r="AT2981" s="179"/>
      <c r="AU2981" s="176"/>
      <c r="AV2981" s="177"/>
      <c r="AW2981" s="177"/>
      <c r="AX2981" s="177"/>
      <c r="AY2981" s="177"/>
      <c r="BD2981" s="224" t="s">
        <v>78</v>
      </c>
    </row>
    <row r="2982" spans="1:56" s="19" customFormat="1" ht="70.5" hidden="1" customHeight="1">
      <c r="A2982" s="54">
        <v>2018</v>
      </c>
      <c r="B2982" s="174">
        <v>8323</v>
      </c>
      <c r="C2982" s="54">
        <v>5</v>
      </c>
      <c r="D2982" s="54">
        <v>2</v>
      </c>
      <c r="E2982" s="54">
        <v>5000</v>
      </c>
      <c r="F2982" s="54">
        <v>5100</v>
      </c>
      <c r="G2982" s="54">
        <v>511</v>
      </c>
      <c r="H2982" s="163">
        <v>21</v>
      </c>
      <c r="I2982" s="175" t="s">
        <v>988</v>
      </c>
      <c r="J2982" s="56">
        <f t="shared" si="12886"/>
        <v>0</v>
      </c>
      <c r="K2982" s="56">
        <v>0</v>
      </c>
      <c r="L2982" s="57">
        <f t="shared" si="12887"/>
        <v>0</v>
      </c>
      <c r="M2982" s="56">
        <f t="shared" si="12888"/>
        <v>0</v>
      </c>
      <c r="N2982" s="56">
        <v>0</v>
      </c>
      <c r="O2982" s="57">
        <f t="shared" si="12889"/>
        <v>0</v>
      </c>
      <c r="P2982" s="57">
        <v>0</v>
      </c>
      <c r="Q2982" s="56">
        <f t="shared" si="12890"/>
        <v>0</v>
      </c>
      <c r="R2982" s="56">
        <v>0</v>
      </c>
      <c r="S2982" s="57">
        <f t="shared" si="12891"/>
        <v>0</v>
      </c>
      <c r="T2982" s="56">
        <f t="shared" si="12892"/>
        <v>0</v>
      </c>
      <c r="U2982" s="56">
        <v>0</v>
      </c>
      <c r="V2982" s="57">
        <f t="shared" si="12893"/>
        <v>0</v>
      </c>
      <c r="W2982" s="57">
        <v>0</v>
      </c>
      <c r="X2982" s="56">
        <f t="shared" si="12894"/>
        <v>0</v>
      </c>
      <c r="Y2982" s="56">
        <v>0</v>
      </c>
      <c r="Z2982" s="57">
        <f t="shared" si="12895"/>
        <v>0</v>
      </c>
      <c r="AA2982" s="56">
        <f t="shared" si="12896"/>
        <v>0</v>
      </c>
      <c r="AB2982" s="56">
        <v>0</v>
      </c>
      <c r="AC2982" s="57">
        <f t="shared" si="12897"/>
        <v>0</v>
      </c>
      <c r="AD2982" s="57">
        <v>0</v>
      </c>
      <c r="AE2982" s="56">
        <f t="shared" si="12898"/>
        <v>0</v>
      </c>
      <c r="AF2982" s="56">
        <v>0</v>
      </c>
      <c r="AG2982" s="57">
        <f t="shared" si="12899"/>
        <v>0</v>
      </c>
      <c r="AH2982" s="56">
        <f t="shared" si="12900"/>
        <v>0</v>
      </c>
      <c r="AI2982" s="56">
        <v>0</v>
      </c>
      <c r="AJ2982" s="57">
        <f t="shared" si="12901"/>
        <v>0</v>
      </c>
      <c r="AK2982" s="57">
        <v>0</v>
      </c>
      <c r="AL2982" s="56">
        <f t="shared" si="12902"/>
        <v>0</v>
      </c>
      <c r="AM2982" s="56">
        <v>0</v>
      </c>
      <c r="AN2982" s="57">
        <f t="shared" si="12903"/>
        <v>0</v>
      </c>
      <c r="AO2982" s="56">
        <f t="shared" si="12904"/>
        <v>0</v>
      </c>
      <c r="AP2982" s="56">
        <v>0</v>
      </c>
      <c r="AQ2982" s="57">
        <f t="shared" si="12905"/>
        <v>0</v>
      </c>
      <c r="AR2982" s="57">
        <v>0</v>
      </c>
      <c r="AS2982" s="57" t="s">
        <v>43</v>
      </c>
      <c r="AT2982" s="179"/>
      <c r="AU2982" s="176"/>
      <c r="AV2982" s="177"/>
      <c r="AW2982" s="177"/>
      <c r="AX2982" s="177"/>
      <c r="AY2982" s="177"/>
      <c r="BD2982" s="224" t="s">
        <v>78</v>
      </c>
    </row>
    <row r="2983" spans="1:56" s="19" customFormat="1" ht="70.5" hidden="1" customHeight="1">
      <c r="A2983" s="54">
        <v>2018</v>
      </c>
      <c r="B2983" s="174">
        <v>8323</v>
      </c>
      <c r="C2983" s="54">
        <v>5</v>
      </c>
      <c r="D2983" s="54">
        <v>2</v>
      </c>
      <c r="E2983" s="54">
        <v>5000</v>
      </c>
      <c r="F2983" s="54">
        <v>5100</v>
      </c>
      <c r="G2983" s="54">
        <v>511</v>
      </c>
      <c r="H2983" s="163">
        <v>22</v>
      </c>
      <c r="I2983" s="175" t="s">
        <v>989</v>
      </c>
      <c r="J2983" s="56">
        <f t="shared" si="12886"/>
        <v>0</v>
      </c>
      <c r="K2983" s="56">
        <v>0</v>
      </c>
      <c r="L2983" s="57">
        <f t="shared" si="12887"/>
        <v>0</v>
      </c>
      <c r="M2983" s="56">
        <f t="shared" si="12888"/>
        <v>0</v>
      </c>
      <c r="N2983" s="56">
        <v>0</v>
      </c>
      <c r="O2983" s="57">
        <f t="shared" si="12889"/>
        <v>0</v>
      </c>
      <c r="P2983" s="57">
        <v>0</v>
      </c>
      <c r="Q2983" s="56">
        <f t="shared" si="12890"/>
        <v>0</v>
      </c>
      <c r="R2983" s="56">
        <v>0</v>
      </c>
      <c r="S2983" s="57">
        <f t="shared" si="12891"/>
        <v>0</v>
      </c>
      <c r="T2983" s="56">
        <f t="shared" si="12892"/>
        <v>0</v>
      </c>
      <c r="U2983" s="56">
        <v>0</v>
      </c>
      <c r="V2983" s="57">
        <f t="shared" si="12893"/>
        <v>0</v>
      </c>
      <c r="W2983" s="57">
        <v>0</v>
      </c>
      <c r="X2983" s="56">
        <f t="shared" si="12894"/>
        <v>0</v>
      </c>
      <c r="Y2983" s="56">
        <v>0</v>
      </c>
      <c r="Z2983" s="57">
        <f t="shared" si="12895"/>
        <v>0</v>
      </c>
      <c r="AA2983" s="56">
        <f t="shared" si="12896"/>
        <v>0</v>
      </c>
      <c r="AB2983" s="56">
        <v>0</v>
      </c>
      <c r="AC2983" s="57">
        <f t="shared" si="12897"/>
        <v>0</v>
      </c>
      <c r="AD2983" s="57">
        <v>0</v>
      </c>
      <c r="AE2983" s="56">
        <f t="shared" si="12898"/>
        <v>0</v>
      </c>
      <c r="AF2983" s="56">
        <v>0</v>
      </c>
      <c r="AG2983" s="57">
        <f t="shared" si="12899"/>
        <v>0</v>
      </c>
      <c r="AH2983" s="56">
        <f t="shared" si="12900"/>
        <v>0</v>
      </c>
      <c r="AI2983" s="56">
        <v>0</v>
      </c>
      <c r="AJ2983" s="57">
        <f t="shared" si="12901"/>
        <v>0</v>
      </c>
      <c r="AK2983" s="57">
        <v>0</v>
      </c>
      <c r="AL2983" s="56">
        <f t="shared" si="12902"/>
        <v>0</v>
      </c>
      <c r="AM2983" s="56">
        <v>0</v>
      </c>
      <c r="AN2983" s="57">
        <f t="shared" si="12903"/>
        <v>0</v>
      </c>
      <c r="AO2983" s="56">
        <f t="shared" si="12904"/>
        <v>0</v>
      </c>
      <c r="AP2983" s="56">
        <v>0</v>
      </c>
      <c r="AQ2983" s="57">
        <f t="shared" si="12905"/>
        <v>0</v>
      </c>
      <c r="AR2983" s="57">
        <v>0</v>
      </c>
      <c r="AS2983" s="57" t="s">
        <v>43</v>
      </c>
      <c r="AT2983" s="179"/>
      <c r="AU2983" s="176"/>
      <c r="AV2983" s="177"/>
      <c r="AW2983" s="177"/>
      <c r="AX2983" s="177"/>
      <c r="AY2983" s="177"/>
      <c r="BD2983" s="278" t="s">
        <v>78</v>
      </c>
    </row>
    <row r="2984" spans="1:56" s="19" customFormat="1" ht="70.5" hidden="1" customHeight="1">
      <c r="A2984" s="54">
        <v>2018</v>
      </c>
      <c r="B2984" s="174">
        <v>8323</v>
      </c>
      <c r="C2984" s="54">
        <v>5</v>
      </c>
      <c r="D2984" s="54">
        <v>2</v>
      </c>
      <c r="E2984" s="54">
        <v>5000</v>
      </c>
      <c r="F2984" s="54">
        <v>5100</v>
      </c>
      <c r="G2984" s="54">
        <v>511</v>
      </c>
      <c r="H2984" s="163">
        <v>23</v>
      </c>
      <c r="I2984" s="175" t="s">
        <v>1110</v>
      </c>
      <c r="J2984" s="56">
        <f t="shared" si="12886"/>
        <v>0</v>
      </c>
      <c r="K2984" s="56">
        <v>0</v>
      </c>
      <c r="L2984" s="57">
        <f t="shared" si="12887"/>
        <v>0</v>
      </c>
      <c r="M2984" s="56">
        <f t="shared" si="12888"/>
        <v>0</v>
      </c>
      <c r="N2984" s="56">
        <v>0</v>
      </c>
      <c r="O2984" s="57">
        <f t="shared" si="12889"/>
        <v>0</v>
      </c>
      <c r="P2984" s="57">
        <v>0</v>
      </c>
      <c r="Q2984" s="56">
        <f t="shared" si="12890"/>
        <v>0</v>
      </c>
      <c r="R2984" s="56">
        <v>0</v>
      </c>
      <c r="S2984" s="57">
        <f t="shared" si="12891"/>
        <v>0</v>
      </c>
      <c r="T2984" s="56">
        <f t="shared" si="12892"/>
        <v>0</v>
      </c>
      <c r="U2984" s="56">
        <v>0</v>
      </c>
      <c r="V2984" s="57">
        <f t="shared" si="12893"/>
        <v>0</v>
      </c>
      <c r="W2984" s="57">
        <v>0</v>
      </c>
      <c r="X2984" s="56">
        <f t="shared" si="12894"/>
        <v>0</v>
      </c>
      <c r="Y2984" s="56">
        <v>0</v>
      </c>
      <c r="Z2984" s="57">
        <f t="shared" si="12895"/>
        <v>0</v>
      </c>
      <c r="AA2984" s="56">
        <f t="shared" si="12896"/>
        <v>0</v>
      </c>
      <c r="AB2984" s="56">
        <v>0</v>
      </c>
      <c r="AC2984" s="57">
        <f t="shared" si="12897"/>
        <v>0</v>
      </c>
      <c r="AD2984" s="57">
        <v>0</v>
      </c>
      <c r="AE2984" s="56">
        <f t="shared" si="12898"/>
        <v>0</v>
      </c>
      <c r="AF2984" s="56">
        <v>0</v>
      </c>
      <c r="AG2984" s="57">
        <f t="shared" si="12899"/>
        <v>0</v>
      </c>
      <c r="AH2984" s="56">
        <f t="shared" si="12900"/>
        <v>0</v>
      </c>
      <c r="AI2984" s="56">
        <v>0</v>
      </c>
      <c r="AJ2984" s="57">
        <f t="shared" si="12901"/>
        <v>0</v>
      </c>
      <c r="AK2984" s="57">
        <v>0</v>
      </c>
      <c r="AL2984" s="56">
        <f t="shared" si="12902"/>
        <v>0</v>
      </c>
      <c r="AM2984" s="56">
        <v>0</v>
      </c>
      <c r="AN2984" s="57">
        <f t="shared" si="12903"/>
        <v>0</v>
      </c>
      <c r="AO2984" s="56">
        <f t="shared" si="12904"/>
        <v>0</v>
      </c>
      <c r="AP2984" s="56">
        <v>0</v>
      </c>
      <c r="AQ2984" s="57">
        <f t="shared" si="12905"/>
        <v>0</v>
      </c>
      <c r="AR2984" s="57">
        <v>0</v>
      </c>
      <c r="AS2984" s="57" t="s">
        <v>43</v>
      </c>
      <c r="AT2984" s="179"/>
      <c r="AU2984" s="176"/>
      <c r="AV2984" s="177"/>
      <c r="AW2984" s="177"/>
      <c r="AX2984" s="177"/>
      <c r="AY2984" s="177"/>
      <c r="BD2984" s="278" t="s">
        <v>78</v>
      </c>
    </row>
    <row r="2985" spans="1:56" s="19" customFormat="1" ht="70.5" hidden="1" customHeight="1">
      <c r="A2985" s="54">
        <v>2018</v>
      </c>
      <c r="B2985" s="174">
        <v>8323</v>
      </c>
      <c r="C2985" s="54">
        <v>5</v>
      </c>
      <c r="D2985" s="54">
        <v>2</v>
      </c>
      <c r="E2985" s="54">
        <v>5000</v>
      </c>
      <c r="F2985" s="54">
        <v>5100</v>
      </c>
      <c r="G2985" s="54">
        <v>511</v>
      </c>
      <c r="H2985" s="163">
        <v>24</v>
      </c>
      <c r="I2985" s="175" t="s">
        <v>990</v>
      </c>
      <c r="J2985" s="56">
        <f t="shared" si="12886"/>
        <v>0</v>
      </c>
      <c r="K2985" s="56">
        <v>0</v>
      </c>
      <c r="L2985" s="57">
        <f t="shared" si="12887"/>
        <v>0</v>
      </c>
      <c r="M2985" s="56">
        <f t="shared" si="12888"/>
        <v>0</v>
      </c>
      <c r="N2985" s="56">
        <v>0</v>
      </c>
      <c r="O2985" s="57">
        <f t="shared" si="12889"/>
        <v>0</v>
      </c>
      <c r="P2985" s="57">
        <v>0</v>
      </c>
      <c r="Q2985" s="56">
        <f t="shared" si="12890"/>
        <v>0</v>
      </c>
      <c r="R2985" s="56">
        <v>0</v>
      </c>
      <c r="S2985" s="57">
        <f t="shared" si="12891"/>
        <v>0</v>
      </c>
      <c r="T2985" s="56">
        <f t="shared" si="12892"/>
        <v>0</v>
      </c>
      <c r="U2985" s="56">
        <v>0</v>
      </c>
      <c r="V2985" s="57">
        <f t="shared" si="12893"/>
        <v>0</v>
      </c>
      <c r="W2985" s="57">
        <v>0</v>
      </c>
      <c r="X2985" s="56">
        <f t="shared" si="12894"/>
        <v>0</v>
      </c>
      <c r="Y2985" s="56">
        <v>0</v>
      </c>
      <c r="Z2985" s="57">
        <f t="shared" si="12895"/>
        <v>0</v>
      </c>
      <c r="AA2985" s="56">
        <f t="shared" si="12896"/>
        <v>0</v>
      </c>
      <c r="AB2985" s="56">
        <v>0</v>
      </c>
      <c r="AC2985" s="57">
        <f t="shared" si="12897"/>
        <v>0</v>
      </c>
      <c r="AD2985" s="57">
        <v>0</v>
      </c>
      <c r="AE2985" s="56">
        <f t="shared" si="12898"/>
        <v>0</v>
      </c>
      <c r="AF2985" s="56">
        <v>0</v>
      </c>
      <c r="AG2985" s="57">
        <f t="shared" si="12899"/>
        <v>0</v>
      </c>
      <c r="AH2985" s="56">
        <f t="shared" si="12900"/>
        <v>0</v>
      </c>
      <c r="AI2985" s="56">
        <v>0</v>
      </c>
      <c r="AJ2985" s="57">
        <f t="shared" si="12901"/>
        <v>0</v>
      </c>
      <c r="AK2985" s="57">
        <v>0</v>
      </c>
      <c r="AL2985" s="56">
        <f t="shared" si="12902"/>
        <v>0</v>
      </c>
      <c r="AM2985" s="56">
        <v>0</v>
      </c>
      <c r="AN2985" s="57">
        <f t="shared" si="12903"/>
        <v>0</v>
      </c>
      <c r="AO2985" s="56">
        <f t="shared" si="12904"/>
        <v>0</v>
      </c>
      <c r="AP2985" s="56">
        <v>0</v>
      </c>
      <c r="AQ2985" s="57">
        <f t="shared" si="12905"/>
        <v>0</v>
      </c>
      <c r="AR2985" s="57">
        <v>0</v>
      </c>
      <c r="AS2985" s="57" t="s">
        <v>43</v>
      </c>
      <c r="AT2985" s="179"/>
      <c r="AU2985" s="176"/>
      <c r="AV2985" s="177"/>
      <c r="AW2985" s="177"/>
      <c r="AX2985" s="177"/>
      <c r="AY2985" s="177"/>
      <c r="BD2985" s="278" t="s">
        <v>78</v>
      </c>
    </row>
    <row r="2986" spans="1:56" s="19" customFormat="1" ht="70.5" hidden="1" customHeight="1">
      <c r="A2986" s="154">
        <v>2018</v>
      </c>
      <c r="B2986" s="190">
        <v>8323</v>
      </c>
      <c r="C2986" s="154">
        <v>5</v>
      </c>
      <c r="D2986" s="154">
        <v>2</v>
      </c>
      <c r="E2986" s="154">
        <v>5000</v>
      </c>
      <c r="F2986" s="154">
        <v>5100</v>
      </c>
      <c r="G2986" s="154">
        <v>512</v>
      </c>
      <c r="H2986" s="154"/>
      <c r="I2986" s="187" t="s">
        <v>113</v>
      </c>
      <c r="J2986" s="158">
        <f>SUM(J2987:J2993)</f>
        <v>0</v>
      </c>
      <c r="K2986" s="158">
        <f t="shared" ref="K2986:O2986" si="12906">SUM(K2987:K2993)</f>
        <v>0</v>
      </c>
      <c r="L2986" s="158">
        <f t="shared" si="12906"/>
        <v>0</v>
      </c>
      <c r="M2986" s="158">
        <f t="shared" si="12906"/>
        <v>0</v>
      </c>
      <c r="N2986" s="158">
        <f t="shared" si="12906"/>
        <v>0</v>
      </c>
      <c r="O2986" s="158">
        <f t="shared" si="12906"/>
        <v>0</v>
      </c>
      <c r="P2986" s="158">
        <f>L2986+O2986</f>
        <v>0</v>
      </c>
      <c r="Q2986" s="158">
        <f>SUM(Q2987:Q2993)</f>
        <v>0</v>
      </c>
      <c r="R2986" s="158">
        <f t="shared" ref="R2986:V2986" si="12907">SUM(R2987:R2993)</f>
        <v>0</v>
      </c>
      <c r="S2986" s="158">
        <f t="shared" si="12907"/>
        <v>0</v>
      </c>
      <c r="T2986" s="158">
        <f t="shared" si="12907"/>
        <v>0</v>
      </c>
      <c r="U2986" s="158">
        <f t="shared" si="12907"/>
        <v>0</v>
      </c>
      <c r="V2986" s="158">
        <f t="shared" si="12907"/>
        <v>0</v>
      </c>
      <c r="W2986" s="158">
        <f>S2986+V2986</f>
        <v>0</v>
      </c>
      <c r="X2986" s="158">
        <f>SUM(X2987:X2993)</f>
        <v>0</v>
      </c>
      <c r="Y2986" s="158">
        <f t="shared" ref="Y2986:AC2986" si="12908">SUM(Y2987:Y2993)</f>
        <v>0</v>
      </c>
      <c r="Z2986" s="158">
        <f t="shared" si="12908"/>
        <v>0</v>
      </c>
      <c r="AA2986" s="158">
        <f t="shared" si="12908"/>
        <v>0</v>
      </c>
      <c r="AB2986" s="158">
        <f t="shared" si="12908"/>
        <v>0</v>
      </c>
      <c r="AC2986" s="158">
        <f t="shared" si="12908"/>
        <v>0</v>
      </c>
      <c r="AD2986" s="158">
        <f>Z2986+AC2986</f>
        <v>0</v>
      </c>
      <c r="AE2986" s="158">
        <f>SUM(AE2987:AE2993)</f>
        <v>0</v>
      </c>
      <c r="AF2986" s="158">
        <f t="shared" ref="AF2986:AI2986" si="12909">SUM(AF2987:AF2993)</f>
        <v>0</v>
      </c>
      <c r="AG2986" s="158">
        <f t="shared" si="12909"/>
        <v>0</v>
      </c>
      <c r="AH2986" s="158">
        <f t="shared" si="12909"/>
        <v>0</v>
      </c>
      <c r="AI2986" s="158">
        <f t="shared" si="12909"/>
        <v>0</v>
      </c>
      <c r="AJ2986" s="158">
        <f t="shared" ref="AJ2986" si="12910">SUM(AJ2987:AJ2993)</f>
        <v>0</v>
      </c>
      <c r="AK2986" s="158">
        <f>AG2986+AJ2986</f>
        <v>0</v>
      </c>
      <c r="AL2986" s="158">
        <f>SUM(AL2987:AL2993)</f>
        <v>0</v>
      </c>
      <c r="AM2986" s="158">
        <f t="shared" ref="AM2986:AQ2986" si="12911">SUM(AM2987:AM2993)</f>
        <v>0</v>
      </c>
      <c r="AN2986" s="158">
        <f t="shared" si="12911"/>
        <v>0</v>
      </c>
      <c r="AO2986" s="158">
        <f t="shared" si="12911"/>
        <v>0</v>
      </c>
      <c r="AP2986" s="158">
        <f t="shared" si="12911"/>
        <v>0</v>
      </c>
      <c r="AQ2986" s="158">
        <f t="shared" si="12911"/>
        <v>0</v>
      </c>
      <c r="AR2986" s="158">
        <f>AN2986+AQ2986</f>
        <v>0</v>
      </c>
      <c r="AS2986" s="191"/>
      <c r="AT2986" s="192"/>
      <c r="AU2986" s="220"/>
      <c r="AV2986" s="161"/>
      <c r="AW2986" s="161"/>
      <c r="AX2986" s="161"/>
      <c r="AY2986" s="161"/>
      <c r="BD2986" s="193"/>
    </row>
    <row r="2987" spans="1:56" s="19" customFormat="1" ht="70.5" hidden="1" customHeight="1">
      <c r="A2987" s="54">
        <v>2018</v>
      </c>
      <c r="B2987" s="174">
        <v>8323</v>
      </c>
      <c r="C2987" s="54">
        <v>5</v>
      </c>
      <c r="D2987" s="54">
        <v>2</v>
      </c>
      <c r="E2987" s="54">
        <v>5000</v>
      </c>
      <c r="F2987" s="54">
        <v>5100</v>
      </c>
      <c r="G2987" s="54">
        <v>512</v>
      </c>
      <c r="H2987" s="163">
        <v>1</v>
      </c>
      <c r="I2987" s="175" t="s">
        <v>269</v>
      </c>
      <c r="J2987" s="56">
        <f t="shared" ref="J2987:J2992" si="12912">ROUND(P2987*0.8,0)</f>
        <v>0</v>
      </c>
      <c r="K2987" s="56">
        <v>0</v>
      </c>
      <c r="L2987" s="57">
        <f t="shared" ref="L2987:L2992" si="12913">J2987+K2987</f>
        <v>0</v>
      </c>
      <c r="M2987" s="56">
        <f t="shared" ref="M2987:M2993" si="12914">P2987-J2987</f>
        <v>0</v>
      </c>
      <c r="N2987" s="56">
        <v>0</v>
      </c>
      <c r="O2987" s="57">
        <f t="shared" ref="O2987:O2992" si="12915">M2987+N2987</f>
        <v>0</v>
      </c>
      <c r="P2987" s="57">
        <v>0</v>
      </c>
      <c r="Q2987" s="56">
        <f t="shared" ref="Q2987:Q2992" si="12916">ROUND(W2987*0.8,0)</f>
        <v>0</v>
      </c>
      <c r="R2987" s="56">
        <v>0</v>
      </c>
      <c r="S2987" s="57">
        <f t="shared" ref="S2987:S2993" si="12917">Q2987+R2987</f>
        <v>0</v>
      </c>
      <c r="T2987" s="56">
        <f t="shared" ref="T2987:T2993" si="12918">W2987-Q2987</f>
        <v>0</v>
      </c>
      <c r="U2987" s="56">
        <v>0</v>
      </c>
      <c r="V2987" s="57">
        <f t="shared" ref="V2987:V2993" si="12919">T2987+U2987</f>
        <v>0</v>
      </c>
      <c r="W2987" s="57">
        <v>0</v>
      </c>
      <c r="X2987" s="56">
        <f t="shared" ref="X2987:X2992" si="12920">ROUND(AD2987*0.8,0)</f>
        <v>0</v>
      </c>
      <c r="Y2987" s="56">
        <v>0</v>
      </c>
      <c r="Z2987" s="57">
        <f t="shared" ref="Z2987:Z2993" si="12921">X2987+Y2987</f>
        <v>0</v>
      </c>
      <c r="AA2987" s="56">
        <f t="shared" ref="AA2987:AA2993" si="12922">AD2987-X2987</f>
        <v>0</v>
      </c>
      <c r="AB2987" s="56">
        <v>0</v>
      </c>
      <c r="AC2987" s="57">
        <f t="shared" ref="AC2987:AC2993" si="12923">AA2987+AB2987</f>
        <v>0</v>
      </c>
      <c r="AD2987" s="57">
        <v>0</v>
      </c>
      <c r="AE2987" s="56">
        <f t="shared" ref="AE2987:AE2992" si="12924">ROUND(AK2987*0.8,0)</f>
        <v>0</v>
      </c>
      <c r="AF2987" s="56">
        <v>0</v>
      </c>
      <c r="AG2987" s="57">
        <f t="shared" ref="AG2987:AG2993" si="12925">AE2987+AF2987</f>
        <v>0</v>
      </c>
      <c r="AH2987" s="56">
        <f t="shared" ref="AH2987:AH2993" si="12926">AK2987-AE2987</f>
        <v>0</v>
      </c>
      <c r="AI2987" s="56">
        <v>0</v>
      </c>
      <c r="AJ2987" s="57">
        <f t="shared" ref="AJ2987:AJ2993" si="12927">AH2987+AI2987</f>
        <v>0</v>
      </c>
      <c r="AK2987" s="57">
        <v>0</v>
      </c>
      <c r="AL2987" s="56">
        <f t="shared" ref="AL2987:AL2992" si="12928">ROUND(AR2987*0.8,0)</f>
        <v>0</v>
      </c>
      <c r="AM2987" s="56">
        <v>0</v>
      </c>
      <c r="AN2987" s="57">
        <f t="shared" ref="AN2987:AN2993" si="12929">AL2987+AM2987</f>
        <v>0</v>
      </c>
      <c r="AO2987" s="56">
        <f t="shared" ref="AO2987:AO2993" si="12930">AR2987-AL2987</f>
        <v>0</v>
      </c>
      <c r="AP2987" s="56">
        <v>0</v>
      </c>
      <c r="AQ2987" s="57">
        <f t="shared" ref="AQ2987:AQ2993" si="12931">AO2987+AP2987</f>
        <v>0</v>
      </c>
      <c r="AR2987" s="57">
        <v>0</v>
      </c>
      <c r="AS2987" s="57" t="s">
        <v>43</v>
      </c>
      <c r="AT2987" s="179"/>
      <c r="AU2987" s="176"/>
      <c r="AV2987" s="177"/>
      <c r="AW2987" s="177"/>
      <c r="AX2987" s="177"/>
      <c r="AY2987" s="177"/>
      <c r="BD2987" s="224" t="s">
        <v>78</v>
      </c>
    </row>
    <row r="2988" spans="1:56" s="19" customFormat="1" ht="70.5" hidden="1" customHeight="1">
      <c r="A2988" s="54">
        <v>2018</v>
      </c>
      <c r="B2988" s="174">
        <v>8323</v>
      </c>
      <c r="C2988" s="54">
        <v>5</v>
      </c>
      <c r="D2988" s="54">
        <v>2</v>
      </c>
      <c r="E2988" s="54">
        <v>5000</v>
      </c>
      <c r="F2988" s="54">
        <v>5100</v>
      </c>
      <c r="G2988" s="54">
        <v>512</v>
      </c>
      <c r="H2988" s="163">
        <v>2</v>
      </c>
      <c r="I2988" s="175" t="s">
        <v>191</v>
      </c>
      <c r="J2988" s="56">
        <f t="shared" si="12912"/>
        <v>0</v>
      </c>
      <c r="K2988" s="56">
        <v>0</v>
      </c>
      <c r="L2988" s="57">
        <f t="shared" si="12913"/>
        <v>0</v>
      </c>
      <c r="M2988" s="56">
        <f t="shared" si="12914"/>
        <v>0</v>
      </c>
      <c r="N2988" s="56">
        <v>0</v>
      </c>
      <c r="O2988" s="57">
        <f t="shared" si="12915"/>
        <v>0</v>
      </c>
      <c r="P2988" s="57">
        <v>0</v>
      </c>
      <c r="Q2988" s="56">
        <f t="shared" si="12916"/>
        <v>0</v>
      </c>
      <c r="R2988" s="56">
        <v>0</v>
      </c>
      <c r="S2988" s="57">
        <f t="shared" si="12917"/>
        <v>0</v>
      </c>
      <c r="T2988" s="56">
        <f t="shared" si="12918"/>
        <v>0</v>
      </c>
      <c r="U2988" s="56">
        <v>0</v>
      </c>
      <c r="V2988" s="57">
        <f t="shared" si="12919"/>
        <v>0</v>
      </c>
      <c r="W2988" s="57">
        <v>0</v>
      </c>
      <c r="X2988" s="56">
        <f t="shared" si="12920"/>
        <v>0</v>
      </c>
      <c r="Y2988" s="56">
        <v>0</v>
      </c>
      <c r="Z2988" s="57">
        <f t="shared" si="12921"/>
        <v>0</v>
      </c>
      <c r="AA2988" s="56">
        <f t="shared" si="12922"/>
        <v>0</v>
      </c>
      <c r="AB2988" s="56">
        <v>0</v>
      </c>
      <c r="AC2988" s="57">
        <f t="shared" si="12923"/>
        <v>0</v>
      </c>
      <c r="AD2988" s="57">
        <v>0</v>
      </c>
      <c r="AE2988" s="56">
        <f t="shared" si="12924"/>
        <v>0</v>
      </c>
      <c r="AF2988" s="56">
        <v>0</v>
      </c>
      <c r="AG2988" s="57">
        <f t="shared" si="12925"/>
        <v>0</v>
      </c>
      <c r="AH2988" s="56">
        <f t="shared" si="12926"/>
        <v>0</v>
      </c>
      <c r="AI2988" s="56">
        <v>0</v>
      </c>
      <c r="AJ2988" s="57">
        <f t="shared" si="12927"/>
        <v>0</v>
      </c>
      <c r="AK2988" s="57">
        <v>0</v>
      </c>
      <c r="AL2988" s="56">
        <f t="shared" si="12928"/>
        <v>0</v>
      </c>
      <c r="AM2988" s="56">
        <v>0</v>
      </c>
      <c r="AN2988" s="57">
        <f t="shared" si="12929"/>
        <v>0</v>
      </c>
      <c r="AO2988" s="56">
        <f t="shared" si="12930"/>
        <v>0</v>
      </c>
      <c r="AP2988" s="56">
        <v>0</v>
      </c>
      <c r="AQ2988" s="57">
        <f t="shared" si="12931"/>
        <v>0</v>
      </c>
      <c r="AR2988" s="57">
        <v>0</v>
      </c>
      <c r="AS2988" s="57" t="s">
        <v>43</v>
      </c>
      <c r="AT2988" s="179"/>
      <c r="AU2988" s="176"/>
      <c r="AV2988" s="177"/>
      <c r="AW2988" s="177"/>
      <c r="AX2988" s="177"/>
      <c r="AY2988" s="177"/>
      <c r="BD2988" s="224" t="s">
        <v>78</v>
      </c>
    </row>
    <row r="2989" spans="1:56" s="19" customFormat="1" ht="70.5" hidden="1" customHeight="1">
      <c r="A2989" s="54">
        <v>2018</v>
      </c>
      <c r="B2989" s="174">
        <v>8323</v>
      </c>
      <c r="C2989" s="54">
        <v>5</v>
      </c>
      <c r="D2989" s="54">
        <v>2</v>
      </c>
      <c r="E2989" s="54">
        <v>5000</v>
      </c>
      <c r="F2989" s="54">
        <v>5100</v>
      </c>
      <c r="G2989" s="54">
        <v>512</v>
      </c>
      <c r="H2989" s="163">
        <v>3</v>
      </c>
      <c r="I2989" s="175" t="s">
        <v>992</v>
      </c>
      <c r="J2989" s="56">
        <f t="shared" si="12912"/>
        <v>0</v>
      </c>
      <c r="K2989" s="56">
        <v>0</v>
      </c>
      <c r="L2989" s="57">
        <f t="shared" si="12913"/>
        <v>0</v>
      </c>
      <c r="M2989" s="56">
        <f t="shared" si="12914"/>
        <v>0</v>
      </c>
      <c r="N2989" s="56">
        <v>0</v>
      </c>
      <c r="O2989" s="57">
        <f t="shared" si="12915"/>
        <v>0</v>
      </c>
      <c r="P2989" s="57">
        <v>0</v>
      </c>
      <c r="Q2989" s="56">
        <f t="shared" si="12916"/>
        <v>0</v>
      </c>
      <c r="R2989" s="56">
        <v>0</v>
      </c>
      <c r="S2989" s="57">
        <f t="shared" si="12917"/>
        <v>0</v>
      </c>
      <c r="T2989" s="56">
        <f t="shared" si="12918"/>
        <v>0</v>
      </c>
      <c r="U2989" s="56">
        <v>0</v>
      </c>
      <c r="V2989" s="57">
        <f t="shared" si="12919"/>
        <v>0</v>
      </c>
      <c r="W2989" s="57">
        <v>0</v>
      </c>
      <c r="X2989" s="56">
        <f t="shared" si="12920"/>
        <v>0</v>
      </c>
      <c r="Y2989" s="56">
        <v>0</v>
      </c>
      <c r="Z2989" s="57">
        <f t="shared" si="12921"/>
        <v>0</v>
      </c>
      <c r="AA2989" s="56">
        <f t="shared" si="12922"/>
        <v>0</v>
      </c>
      <c r="AB2989" s="56">
        <v>0</v>
      </c>
      <c r="AC2989" s="57">
        <f t="shared" si="12923"/>
        <v>0</v>
      </c>
      <c r="AD2989" s="57">
        <v>0</v>
      </c>
      <c r="AE2989" s="56">
        <f t="shared" si="12924"/>
        <v>0</v>
      </c>
      <c r="AF2989" s="56">
        <v>0</v>
      </c>
      <c r="AG2989" s="57">
        <f t="shared" si="12925"/>
        <v>0</v>
      </c>
      <c r="AH2989" s="56">
        <f t="shared" si="12926"/>
        <v>0</v>
      </c>
      <c r="AI2989" s="56">
        <v>0</v>
      </c>
      <c r="AJ2989" s="57">
        <f t="shared" si="12927"/>
        <v>0</v>
      </c>
      <c r="AK2989" s="57">
        <v>0</v>
      </c>
      <c r="AL2989" s="56">
        <f t="shared" si="12928"/>
        <v>0</v>
      </c>
      <c r="AM2989" s="56">
        <v>0</v>
      </c>
      <c r="AN2989" s="57">
        <f t="shared" si="12929"/>
        <v>0</v>
      </c>
      <c r="AO2989" s="56">
        <f t="shared" si="12930"/>
        <v>0</v>
      </c>
      <c r="AP2989" s="56">
        <v>0</v>
      </c>
      <c r="AQ2989" s="57">
        <f t="shared" si="12931"/>
        <v>0</v>
      </c>
      <c r="AR2989" s="57">
        <v>0</v>
      </c>
      <c r="AS2989" s="57" t="s">
        <v>43</v>
      </c>
      <c r="AT2989" s="179"/>
      <c r="AU2989" s="176"/>
      <c r="AV2989" s="177"/>
      <c r="AW2989" s="177"/>
      <c r="AX2989" s="177"/>
      <c r="AY2989" s="177"/>
      <c r="BD2989" s="224" t="s">
        <v>78</v>
      </c>
    </row>
    <row r="2990" spans="1:56" s="19" customFormat="1" ht="70.5" hidden="1" customHeight="1">
      <c r="A2990" s="54">
        <v>2018</v>
      </c>
      <c r="B2990" s="174">
        <v>8323</v>
      </c>
      <c r="C2990" s="54">
        <v>5</v>
      </c>
      <c r="D2990" s="54">
        <v>2</v>
      </c>
      <c r="E2990" s="54">
        <v>5000</v>
      </c>
      <c r="F2990" s="54">
        <v>5100</v>
      </c>
      <c r="G2990" s="54">
        <v>512</v>
      </c>
      <c r="H2990" s="163">
        <v>4</v>
      </c>
      <c r="I2990" s="175" t="s">
        <v>984</v>
      </c>
      <c r="J2990" s="56">
        <f t="shared" si="12912"/>
        <v>0</v>
      </c>
      <c r="K2990" s="56">
        <v>0</v>
      </c>
      <c r="L2990" s="57">
        <f t="shared" si="12913"/>
        <v>0</v>
      </c>
      <c r="M2990" s="56">
        <f t="shared" si="12914"/>
        <v>0</v>
      </c>
      <c r="N2990" s="56">
        <v>0</v>
      </c>
      <c r="O2990" s="57">
        <f t="shared" si="12915"/>
        <v>0</v>
      </c>
      <c r="P2990" s="57">
        <v>0</v>
      </c>
      <c r="Q2990" s="56">
        <f t="shared" si="12916"/>
        <v>0</v>
      </c>
      <c r="R2990" s="56">
        <v>0</v>
      </c>
      <c r="S2990" s="57">
        <f t="shared" si="12917"/>
        <v>0</v>
      </c>
      <c r="T2990" s="56">
        <f t="shared" si="12918"/>
        <v>0</v>
      </c>
      <c r="U2990" s="56">
        <v>0</v>
      </c>
      <c r="V2990" s="57">
        <f t="shared" si="12919"/>
        <v>0</v>
      </c>
      <c r="W2990" s="57">
        <v>0</v>
      </c>
      <c r="X2990" s="56">
        <f t="shared" si="12920"/>
        <v>0</v>
      </c>
      <c r="Y2990" s="56">
        <v>0</v>
      </c>
      <c r="Z2990" s="57">
        <f t="shared" si="12921"/>
        <v>0</v>
      </c>
      <c r="AA2990" s="56">
        <f t="shared" si="12922"/>
        <v>0</v>
      </c>
      <c r="AB2990" s="56">
        <v>0</v>
      </c>
      <c r="AC2990" s="57">
        <f t="shared" si="12923"/>
        <v>0</v>
      </c>
      <c r="AD2990" s="57">
        <v>0</v>
      </c>
      <c r="AE2990" s="56">
        <f t="shared" si="12924"/>
        <v>0</v>
      </c>
      <c r="AF2990" s="56">
        <v>0</v>
      </c>
      <c r="AG2990" s="57">
        <f t="shared" si="12925"/>
        <v>0</v>
      </c>
      <c r="AH2990" s="56">
        <f t="shared" si="12926"/>
        <v>0</v>
      </c>
      <c r="AI2990" s="56">
        <v>0</v>
      </c>
      <c r="AJ2990" s="57">
        <f t="shared" si="12927"/>
        <v>0</v>
      </c>
      <c r="AK2990" s="57">
        <v>0</v>
      </c>
      <c r="AL2990" s="56">
        <f t="shared" si="12928"/>
        <v>0</v>
      </c>
      <c r="AM2990" s="56">
        <v>0</v>
      </c>
      <c r="AN2990" s="57">
        <f t="shared" si="12929"/>
        <v>0</v>
      </c>
      <c r="AO2990" s="56">
        <f t="shared" si="12930"/>
        <v>0</v>
      </c>
      <c r="AP2990" s="56">
        <v>0</v>
      </c>
      <c r="AQ2990" s="57">
        <f t="shared" si="12931"/>
        <v>0</v>
      </c>
      <c r="AR2990" s="57">
        <v>0</v>
      </c>
      <c r="AS2990" s="57" t="s">
        <v>43</v>
      </c>
      <c r="AT2990" s="179"/>
      <c r="AU2990" s="176"/>
      <c r="AV2990" s="177"/>
      <c r="AW2990" s="177"/>
      <c r="AX2990" s="177"/>
      <c r="AY2990" s="177"/>
      <c r="BD2990" s="224" t="s">
        <v>78</v>
      </c>
    </row>
    <row r="2991" spans="1:56" s="19" customFormat="1" ht="70.5" hidden="1" customHeight="1">
      <c r="A2991" s="54">
        <v>2018</v>
      </c>
      <c r="B2991" s="174">
        <v>8323</v>
      </c>
      <c r="C2991" s="54">
        <v>5</v>
      </c>
      <c r="D2991" s="54">
        <v>2</v>
      </c>
      <c r="E2991" s="54">
        <v>5000</v>
      </c>
      <c r="F2991" s="54">
        <v>5100</v>
      </c>
      <c r="G2991" s="54">
        <v>512</v>
      </c>
      <c r="H2991" s="163">
        <v>5</v>
      </c>
      <c r="I2991" s="175" t="s">
        <v>1111</v>
      </c>
      <c r="J2991" s="56">
        <f t="shared" si="12912"/>
        <v>0</v>
      </c>
      <c r="K2991" s="56">
        <v>0</v>
      </c>
      <c r="L2991" s="57">
        <f t="shared" si="12913"/>
        <v>0</v>
      </c>
      <c r="M2991" s="56">
        <f t="shared" si="12914"/>
        <v>0</v>
      </c>
      <c r="N2991" s="56">
        <v>0</v>
      </c>
      <c r="O2991" s="57">
        <f t="shared" si="12915"/>
        <v>0</v>
      </c>
      <c r="P2991" s="57">
        <v>0</v>
      </c>
      <c r="Q2991" s="56">
        <f t="shared" si="12916"/>
        <v>0</v>
      </c>
      <c r="R2991" s="56">
        <v>0</v>
      </c>
      <c r="S2991" s="57">
        <f t="shared" si="12917"/>
        <v>0</v>
      </c>
      <c r="T2991" s="56">
        <f t="shared" si="12918"/>
        <v>0</v>
      </c>
      <c r="U2991" s="56">
        <v>0</v>
      </c>
      <c r="V2991" s="57">
        <f t="shared" si="12919"/>
        <v>0</v>
      </c>
      <c r="W2991" s="57">
        <v>0</v>
      </c>
      <c r="X2991" s="56">
        <f t="shared" si="12920"/>
        <v>0</v>
      </c>
      <c r="Y2991" s="56">
        <v>0</v>
      </c>
      <c r="Z2991" s="57">
        <f t="shared" si="12921"/>
        <v>0</v>
      </c>
      <c r="AA2991" s="56">
        <f t="shared" si="12922"/>
        <v>0</v>
      </c>
      <c r="AB2991" s="56">
        <v>0</v>
      </c>
      <c r="AC2991" s="57">
        <f t="shared" si="12923"/>
        <v>0</v>
      </c>
      <c r="AD2991" s="57">
        <v>0</v>
      </c>
      <c r="AE2991" s="56">
        <f t="shared" si="12924"/>
        <v>0</v>
      </c>
      <c r="AF2991" s="56">
        <v>0</v>
      </c>
      <c r="AG2991" s="57">
        <f t="shared" si="12925"/>
        <v>0</v>
      </c>
      <c r="AH2991" s="56">
        <f t="shared" si="12926"/>
        <v>0</v>
      </c>
      <c r="AI2991" s="56">
        <v>0</v>
      </c>
      <c r="AJ2991" s="57">
        <f t="shared" si="12927"/>
        <v>0</v>
      </c>
      <c r="AK2991" s="57">
        <v>0</v>
      </c>
      <c r="AL2991" s="56">
        <f t="shared" si="12928"/>
        <v>0</v>
      </c>
      <c r="AM2991" s="56">
        <v>0</v>
      </c>
      <c r="AN2991" s="57">
        <f t="shared" si="12929"/>
        <v>0</v>
      </c>
      <c r="AO2991" s="56">
        <f t="shared" si="12930"/>
        <v>0</v>
      </c>
      <c r="AP2991" s="56">
        <v>0</v>
      </c>
      <c r="AQ2991" s="57">
        <f t="shared" si="12931"/>
        <v>0</v>
      </c>
      <c r="AR2991" s="57">
        <v>0</v>
      </c>
      <c r="AS2991" s="57" t="s">
        <v>43</v>
      </c>
      <c r="AT2991" s="179"/>
      <c r="AU2991" s="176"/>
      <c r="AV2991" s="177"/>
      <c r="AW2991" s="177"/>
      <c r="AX2991" s="177"/>
      <c r="AY2991" s="177"/>
      <c r="BD2991" s="224" t="s">
        <v>78</v>
      </c>
    </row>
    <row r="2992" spans="1:56" s="19" customFormat="1" ht="70.5" hidden="1" customHeight="1">
      <c r="A2992" s="54">
        <v>2018</v>
      </c>
      <c r="B2992" s="174">
        <v>8323</v>
      </c>
      <c r="C2992" s="54">
        <v>5</v>
      </c>
      <c r="D2992" s="54">
        <v>2</v>
      </c>
      <c r="E2992" s="54">
        <v>5000</v>
      </c>
      <c r="F2992" s="54">
        <v>5100</v>
      </c>
      <c r="G2992" s="54">
        <v>512</v>
      </c>
      <c r="H2992" s="163">
        <v>6</v>
      </c>
      <c r="I2992" s="175" t="s">
        <v>109</v>
      </c>
      <c r="J2992" s="56">
        <f t="shared" si="12912"/>
        <v>0</v>
      </c>
      <c r="K2992" s="56">
        <v>0</v>
      </c>
      <c r="L2992" s="57">
        <f t="shared" si="12913"/>
        <v>0</v>
      </c>
      <c r="M2992" s="56">
        <f t="shared" si="12914"/>
        <v>0</v>
      </c>
      <c r="N2992" s="56">
        <v>0</v>
      </c>
      <c r="O2992" s="57">
        <f t="shared" si="12915"/>
        <v>0</v>
      </c>
      <c r="P2992" s="57">
        <v>0</v>
      </c>
      <c r="Q2992" s="56">
        <f t="shared" si="12916"/>
        <v>0</v>
      </c>
      <c r="R2992" s="56">
        <v>0</v>
      </c>
      <c r="S2992" s="57">
        <f t="shared" si="12917"/>
        <v>0</v>
      </c>
      <c r="T2992" s="56">
        <f t="shared" si="12918"/>
        <v>0</v>
      </c>
      <c r="U2992" s="56">
        <v>0</v>
      </c>
      <c r="V2992" s="57">
        <f t="shared" si="12919"/>
        <v>0</v>
      </c>
      <c r="W2992" s="57">
        <v>0</v>
      </c>
      <c r="X2992" s="56">
        <f t="shared" si="12920"/>
        <v>0</v>
      </c>
      <c r="Y2992" s="56">
        <v>0</v>
      </c>
      <c r="Z2992" s="57">
        <f t="shared" si="12921"/>
        <v>0</v>
      </c>
      <c r="AA2992" s="56">
        <f t="shared" si="12922"/>
        <v>0</v>
      </c>
      <c r="AB2992" s="56">
        <v>0</v>
      </c>
      <c r="AC2992" s="57">
        <f t="shared" si="12923"/>
        <v>0</v>
      </c>
      <c r="AD2992" s="57">
        <v>0</v>
      </c>
      <c r="AE2992" s="56">
        <f t="shared" si="12924"/>
        <v>0</v>
      </c>
      <c r="AF2992" s="56">
        <v>0</v>
      </c>
      <c r="AG2992" s="57">
        <f t="shared" si="12925"/>
        <v>0</v>
      </c>
      <c r="AH2992" s="56">
        <f t="shared" si="12926"/>
        <v>0</v>
      </c>
      <c r="AI2992" s="56">
        <v>0</v>
      </c>
      <c r="AJ2992" s="57">
        <f t="shared" si="12927"/>
        <v>0</v>
      </c>
      <c r="AK2992" s="57">
        <v>0</v>
      </c>
      <c r="AL2992" s="56">
        <f t="shared" si="12928"/>
        <v>0</v>
      </c>
      <c r="AM2992" s="56">
        <v>0</v>
      </c>
      <c r="AN2992" s="57">
        <f t="shared" si="12929"/>
        <v>0</v>
      </c>
      <c r="AO2992" s="56">
        <f t="shared" si="12930"/>
        <v>0</v>
      </c>
      <c r="AP2992" s="56">
        <v>0</v>
      </c>
      <c r="AQ2992" s="57">
        <f t="shared" si="12931"/>
        <v>0</v>
      </c>
      <c r="AR2992" s="57">
        <v>0</v>
      </c>
      <c r="AS2992" s="57" t="s">
        <v>43</v>
      </c>
      <c r="AT2992" s="179"/>
      <c r="AU2992" s="176"/>
      <c r="AV2992" s="177"/>
      <c r="AW2992" s="177"/>
      <c r="AX2992" s="177"/>
      <c r="AY2992" s="177"/>
      <c r="BD2992" s="224" t="s">
        <v>78</v>
      </c>
    </row>
    <row r="2993" spans="1:56" s="19" customFormat="1" ht="70.5" hidden="1" customHeight="1">
      <c r="A2993" s="54">
        <v>2018</v>
      </c>
      <c r="B2993" s="174">
        <v>8323</v>
      </c>
      <c r="C2993" s="54">
        <v>5</v>
      </c>
      <c r="D2993" s="54">
        <v>2</v>
      </c>
      <c r="E2993" s="54">
        <v>5000</v>
      </c>
      <c r="F2993" s="54">
        <v>5100</v>
      </c>
      <c r="G2993" s="54">
        <v>512</v>
      </c>
      <c r="H2993" s="163">
        <v>7</v>
      </c>
      <c r="I2993" s="175" t="s">
        <v>203</v>
      </c>
      <c r="J2993" s="56">
        <v>0</v>
      </c>
      <c r="K2993" s="56">
        <v>0</v>
      </c>
      <c r="L2993" s="57">
        <f t="shared" ref="L2993" si="12932">J2993+K2993</f>
        <v>0</v>
      </c>
      <c r="M2993" s="56">
        <f t="shared" si="12914"/>
        <v>0</v>
      </c>
      <c r="N2993" s="56">
        <v>0</v>
      </c>
      <c r="O2993" s="57">
        <f t="shared" ref="O2993" si="12933">M2993+N2993</f>
        <v>0</v>
      </c>
      <c r="P2993" s="57">
        <v>0</v>
      </c>
      <c r="Q2993" s="56">
        <v>0</v>
      </c>
      <c r="R2993" s="56">
        <v>0</v>
      </c>
      <c r="S2993" s="57">
        <f t="shared" si="12917"/>
        <v>0</v>
      </c>
      <c r="T2993" s="56">
        <f t="shared" si="12918"/>
        <v>0</v>
      </c>
      <c r="U2993" s="56">
        <v>0</v>
      </c>
      <c r="V2993" s="57">
        <f t="shared" si="12919"/>
        <v>0</v>
      </c>
      <c r="W2993" s="57">
        <v>0</v>
      </c>
      <c r="X2993" s="56">
        <v>0</v>
      </c>
      <c r="Y2993" s="56">
        <v>0</v>
      </c>
      <c r="Z2993" s="57">
        <f t="shared" si="12921"/>
        <v>0</v>
      </c>
      <c r="AA2993" s="56">
        <f t="shared" si="12922"/>
        <v>0</v>
      </c>
      <c r="AB2993" s="56">
        <v>0</v>
      </c>
      <c r="AC2993" s="57">
        <f t="shared" si="12923"/>
        <v>0</v>
      </c>
      <c r="AD2993" s="57">
        <v>0</v>
      </c>
      <c r="AE2993" s="56">
        <v>0</v>
      </c>
      <c r="AF2993" s="56">
        <v>0</v>
      </c>
      <c r="AG2993" s="57">
        <f t="shared" si="12925"/>
        <v>0</v>
      </c>
      <c r="AH2993" s="56">
        <f t="shared" si="12926"/>
        <v>0</v>
      </c>
      <c r="AI2993" s="56">
        <v>0</v>
      </c>
      <c r="AJ2993" s="57">
        <f t="shared" si="12927"/>
        <v>0</v>
      </c>
      <c r="AK2993" s="57">
        <v>0</v>
      </c>
      <c r="AL2993" s="56">
        <v>0</v>
      </c>
      <c r="AM2993" s="56">
        <v>0</v>
      </c>
      <c r="AN2993" s="57">
        <f t="shared" si="12929"/>
        <v>0</v>
      </c>
      <c r="AO2993" s="56">
        <f t="shared" si="12930"/>
        <v>0</v>
      </c>
      <c r="AP2993" s="56">
        <v>0</v>
      </c>
      <c r="AQ2993" s="57">
        <f t="shared" si="12931"/>
        <v>0</v>
      </c>
      <c r="AR2993" s="57">
        <v>0</v>
      </c>
      <c r="AS2993" s="57" t="s">
        <v>43</v>
      </c>
      <c r="AT2993" s="179"/>
      <c r="AU2993" s="176"/>
      <c r="AV2993" s="177"/>
      <c r="AW2993" s="177"/>
      <c r="AX2993" s="177"/>
      <c r="AY2993" s="177"/>
      <c r="BD2993" s="178" t="s">
        <v>30</v>
      </c>
    </row>
    <row r="2994" spans="1:56" s="19" customFormat="1" ht="70.5" hidden="1" customHeight="1">
      <c r="A2994" s="154">
        <v>2018</v>
      </c>
      <c r="B2994" s="155">
        <v>8323</v>
      </c>
      <c r="C2994" s="154">
        <v>5</v>
      </c>
      <c r="D2994" s="154">
        <v>2</v>
      </c>
      <c r="E2994" s="154">
        <v>5000</v>
      </c>
      <c r="F2994" s="154">
        <v>5100</v>
      </c>
      <c r="G2994" s="154">
        <v>515</v>
      </c>
      <c r="H2994" s="154"/>
      <c r="I2994" s="172" t="s">
        <v>114</v>
      </c>
      <c r="J2994" s="158">
        <f>SUM(J2995:J3013)</f>
        <v>0</v>
      </c>
      <c r="K2994" s="158">
        <f t="shared" ref="K2994:O2994" si="12934">SUM(K2995:K3013)</f>
        <v>0</v>
      </c>
      <c r="L2994" s="158">
        <f t="shared" si="12934"/>
        <v>0</v>
      </c>
      <c r="M2994" s="158">
        <f t="shared" si="12934"/>
        <v>0</v>
      </c>
      <c r="N2994" s="158">
        <f t="shared" si="12934"/>
        <v>0</v>
      </c>
      <c r="O2994" s="158">
        <f t="shared" si="12934"/>
        <v>0</v>
      </c>
      <c r="P2994" s="158">
        <f>L2994+O2994</f>
        <v>0</v>
      </c>
      <c r="Q2994" s="158">
        <f>SUM(Q2995:Q3013)</f>
        <v>0</v>
      </c>
      <c r="R2994" s="158">
        <f t="shared" ref="R2994:V2994" si="12935">SUM(R2995:R3013)</f>
        <v>0</v>
      </c>
      <c r="S2994" s="158">
        <f t="shared" si="12935"/>
        <v>0</v>
      </c>
      <c r="T2994" s="158">
        <f t="shared" si="12935"/>
        <v>0</v>
      </c>
      <c r="U2994" s="158">
        <f t="shared" si="12935"/>
        <v>0</v>
      </c>
      <c r="V2994" s="158">
        <f t="shared" si="12935"/>
        <v>0</v>
      </c>
      <c r="W2994" s="158">
        <f>S2994+V2994</f>
        <v>0</v>
      </c>
      <c r="X2994" s="158">
        <f>SUM(X2995:X3013)</f>
        <v>0</v>
      </c>
      <c r="Y2994" s="158">
        <f t="shared" ref="Y2994:AC2994" si="12936">SUM(Y2995:Y3013)</f>
        <v>0</v>
      </c>
      <c r="Z2994" s="158">
        <f t="shared" si="12936"/>
        <v>0</v>
      </c>
      <c r="AA2994" s="158">
        <f t="shared" si="12936"/>
        <v>0</v>
      </c>
      <c r="AB2994" s="158">
        <f t="shared" si="12936"/>
        <v>0</v>
      </c>
      <c r="AC2994" s="158">
        <f t="shared" si="12936"/>
        <v>0</v>
      </c>
      <c r="AD2994" s="158">
        <f>Z2994+AC2994</f>
        <v>0</v>
      </c>
      <c r="AE2994" s="158">
        <f>SUM(AE2995:AE3013)</f>
        <v>0</v>
      </c>
      <c r="AF2994" s="158">
        <f t="shared" ref="AF2994:AI2994" si="12937">SUM(AF2995:AF3013)</f>
        <v>0</v>
      </c>
      <c r="AG2994" s="158">
        <f t="shared" si="12937"/>
        <v>0</v>
      </c>
      <c r="AH2994" s="158">
        <f t="shared" si="12937"/>
        <v>0</v>
      </c>
      <c r="AI2994" s="158">
        <f t="shared" si="12937"/>
        <v>0</v>
      </c>
      <c r="AJ2994" s="158">
        <f t="shared" ref="AJ2994" si="12938">SUM(AJ2995:AJ3013)</f>
        <v>0</v>
      </c>
      <c r="AK2994" s="158">
        <f>AG2994+AJ2994</f>
        <v>0</v>
      </c>
      <c r="AL2994" s="158">
        <f>SUM(AL2995:AL3013)</f>
        <v>0</v>
      </c>
      <c r="AM2994" s="158">
        <f t="shared" ref="AM2994:AQ2994" si="12939">SUM(AM2995:AM3013)</f>
        <v>0</v>
      </c>
      <c r="AN2994" s="158">
        <f t="shared" si="12939"/>
        <v>0</v>
      </c>
      <c r="AO2994" s="158">
        <f t="shared" si="12939"/>
        <v>0</v>
      </c>
      <c r="AP2994" s="158">
        <f t="shared" si="12939"/>
        <v>0</v>
      </c>
      <c r="AQ2994" s="158">
        <f t="shared" si="12939"/>
        <v>0</v>
      </c>
      <c r="AR2994" s="158">
        <f>AN2994+AQ2994</f>
        <v>0</v>
      </c>
      <c r="AS2994" s="158"/>
      <c r="AT2994" s="159"/>
      <c r="AU2994" s="160"/>
      <c r="AV2994" s="161"/>
      <c r="AW2994" s="161"/>
      <c r="AX2994" s="161"/>
      <c r="AY2994" s="161"/>
      <c r="BD2994" s="173"/>
    </row>
    <row r="2995" spans="1:56" s="19" customFormat="1" ht="70.5" hidden="1" customHeight="1">
      <c r="A2995" s="54">
        <v>2018</v>
      </c>
      <c r="B2995" s="174">
        <v>8323</v>
      </c>
      <c r="C2995" s="54">
        <v>5</v>
      </c>
      <c r="D2995" s="54">
        <v>2</v>
      </c>
      <c r="E2995" s="54">
        <v>5000</v>
      </c>
      <c r="F2995" s="54">
        <v>5100</v>
      </c>
      <c r="G2995" s="54">
        <v>515</v>
      </c>
      <c r="H2995" s="163">
        <v>1</v>
      </c>
      <c r="I2995" s="175" t="s">
        <v>115</v>
      </c>
      <c r="J2995" s="56">
        <f t="shared" ref="J2995:J3013" si="12940">ROUND(P2995*0.8,0)</f>
        <v>0</v>
      </c>
      <c r="K2995" s="56">
        <v>0</v>
      </c>
      <c r="L2995" s="57">
        <f t="shared" ref="L2995:L3013" si="12941">J2995+K2995</f>
        <v>0</v>
      </c>
      <c r="M2995" s="56">
        <f t="shared" ref="M2995:M3013" si="12942">P2995-J2995</f>
        <v>0</v>
      </c>
      <c r="N2995" s="56">
        <v>0</v>
      </c>
      <c r="O2995" s="57">
        <f t="shared" ref="O2995:O3013" si="12943">M2995+N2995</f>
        <v>0</v>
      </c>
      <c r="P2995" s="57">
        <v>0</v>
      </c>
      <c r="Q2995" s="56">
        <f t="shared" ref="Q2995:Q3013" si="12944">ROUND(W2995*0.8,0)</f>
        <v>0</v>
      </c>
      <c r="R2995" s="56">
        <v>0</v>
      </c>
      <c r="S2995" s="57">
        <f t="shared" ref="S2995:S3013" si="12945">Q2995+R2995</f>
        <v>0</v>
      </c>
      <c r="T2995" s="56">
        <f t="shared" ref="T2995:T3013" si="12946">W2995-Q2995</f>
        <v>0</v>
      </c>
      <c r="U2995" s="56">
        <v>0</v>
      </c>
      <c r="V2995" s="57">
        <f t="shared" ref="V2995:V3013" si="12947">T2995+U2995</f>
        <v>0</v>
      </c>
      <c r="W2995" s="57">
        <v>0</v>
      </c>
      <c r="X2995" s="56">
        <f t="shared" ref="X2995:X3013" si="12948">ROUND(AD2995*0.8,0)</f>
        <v>0</v>
      </c>
      <c r="Y2995" s="56">
        <v>0</v>
      </c>
      <c r="Z2995" s="57">
        <f t="shared" ref="Z2995:Z3013" si="12949">X2995+Y2995</f>
        <v>0</v>
      </c>
      <c r="AA2995" s="56">
        <f t="shared" ref="AA2995:AA3013" si="12950">AD2995-X2995</f>
        <v>0</v>
      </c>
      <c r="AB2995" s="56">
        <v>0</v>
      </c>
      <c r="AC2995" s="57">
        <f t="shared" ref="AC2995:AC3013" si="12951">AA2995+AB2995</f>
        <v>0</v>
      </c>
      <c r="AD2995" s="57">
        <v>0</v>
      </c>
      <c r="AE2995" s="56">
        <f t="shared" ref="AE2995:AE3013" si="12952">ROUND(AK2995*0.8,0)</f>
        <v>0</v>
      </c>
      <c r="AF2995" s="56">
        <v>0</v>
      </c>
      <c r="AG2995" s="57">
        <f t="shared" ref="AG2995:AG3013" si="12953">AE2995+AF2995</f>
        <v>0</v>
      </c>
      <c r="AH2995" s="56">
        <f t="shared" ref="AH2995:AH3013" si="12954">AK2995-AE2995</f>
        <v>0</v>
      </c>
      <c r="AI2995" s="56">
        <v>0</v>
      </c>
      <c r="AJ2995" s="57">
        <f t="shared" ref="AJ2995:AJ3013" si="12955">AH2995+AI2995</f>
        <v>0</v>
      </c>
      <c r="AK2995" s="57">
        <v>0</v>
      </c>
      <c r="AL2995" s="56">
        <f t="shared" ref="AL2995:AL3013" si="12956">ROUND(AR2995*0.8,0)</f>
        <v>0</v>
      </c>
      <c r="AM2995" s="56">
        <v>0</v>
      </c>
      <c r="AN2995" s="57">
        <f t="shared" ref="AN2995:AN3013" si="12957">AL2995+AM2995</f>
        <v>0</v>
      </c>
      <c r="AO2995" s="56">
        <f t="shared" ref="AO2995:AO3013" si="12958">AR2995-AL2995</f>
        <v>0</v>
      </c>
      <c r="AP2995" s="56">
        <v>0</v>
      </c>
      <c r="AQ2995" s="57">
        <f t="shared" ref="AQ2995:AQ3013" si="12959">AO2995+AP2995</f>
        <v>0</v>
      </c>
      <c r="AR2995" s="57">
        <v>0</v>
      </c>
      <c r="AS2995" s="57" t="s">
        <v>43</v>
      </c>
      <c r="AT2995" s="179"/>
      <c r="AU2995" s="176"/>
      <c r="AV2995" s="177"/>
      <c r="AW2995" s="177"/>
      <c r="AX2995" s="177"/>
      <c r="AY2995" s="177"/>
      <c r="BD2995" s="224" t="s">
        <v>78</v>
      </c>
    </row>
    <row r="2996" spans="1:56" s="19" customFormat="1" ht="70.5" hidden="1" customHeight="1">
      <c r="A2996" s="54">
        <v>2018</v>
      </c>
      <c r="B2996" s="174">
        <v>8323</v>
      </c>
      <c r="C2996" s="54">
        <v>5</v>
      </c>
      <c r="D2996" s="54">
        <v>2</v>
      </c>
      <c r="E2996" s="54">
        <v>5000</v>
      </c>
      <c r="F2996" s="54">
        <v>5100</v>
      </c>
      <c r="G2996" s="54">
        <v>515</v>
      </c>
      <c r="H2996" s="163">
        <v>2</v>
      </c>
      <c r="I2996" s="175" t="s">
        <v>117</v>
      </c>
      <c r="J2996" s="56">
        <f t="shared" si="12940"/>
        <v>0</v>
      </c>
      <c r="K2996" s="56">
        <v>0</v>
      </c>
      <c r="L2996" s="57">
        <f t="shared" si="12941"/>
        <v>0</v>
      </c>
      <c r="M2996" s="56">
        <f t="shared" si="12942"/>
        <v>0</v>
      </c>
      <c r="N2996" s="56">
        <v>0</v>
      </c>
      <c r="O2996" s="57">
        <f t="shared" si="12943"/>
        <v>0</v>
      </c>
      <c r="P2996" s="57">
        <v>0</v>
      </c>
      <c r="Q2996" s="56">
        <f t="shared" si="12944"/>
        <v>0</v>
      </c>
      <c r="R2996" s="56">
        <v>0</v>
      </c>
      <c r="S2996" s="57">
        <f t="shared" si="12945"/>
        <v>0</v>
      </c>
      <c r="T2996" s="56">
        <f t="shared" si="12946"/>
        <v>0</v>
      </c>
      <c r="U2996" s="56">
        <v>0</v>
      </c>
      <c r="V2996" s="57">
        <f t="shared" si="12947"/>
        <v>0</v>
      </c>
      <c r="W2996" s="57">
        <v>0</v>
      </c>
      <c r="X2996" s="56">
        <f t="shared" si="12948"/>
        <v>0</v>
      </c>
      <c r="Y2996" s="56">
        <v>0</v>
      </c>
      <c r="Z2996" s="57">
        <f t="shared" si="12949"/>
        <v>0</v>
      </c>
      <c r="AA2996" s="56">
        <f t="shared" si="12950"/>
        <v>0</v>
      </c>
      <c r="AB2996" s="56">
        <v>0</v>
      </c>
      <c r="AC2996" s="57">
        <f t="shared" si="12951"/>
        <v>0</v>
      </c>
      <c r="AD2996" s="57">
        <v>0</v>
      </c>
      <c r="AE2996" s="56">
        <f t="shared" si="12952"/>
        <v>0</v>
      </c>
      <c r="AF2996" s="56">
        <v>0</v>
      </c>
      <c r="AG2996" s="57">
        <f t="shared" si="12953"/>
        <v>0</v>
      </c>
      <c r="AH2996" s="56">
        <f t="shared" si="12954"/>
        <v>0</v>
      </c>
      <c r="AI2996" s="56">
        <v>0</v>
      </c>
      <c r="AJ2996" s="57">
        <f t="shared" si="12955"/>
        <v>0</v>
      </c>
      <c r="AK2996" s="57">
        <v>0</v>
      </c>
      <c r="AL2996" s="56">
        <f t="shared" si="12956"/>
        <v>0</v>
      </c>
      <c r="AM2996" s="56">
        <v>0</v>
      </c>
      <c r="AN2996" s="57">
        <f t="shared" si="12957"/>
        <v>0</v>
      </c>
      <c r="AO2996" s="56">
        <f t="shared" si="12958"/>
        <v>0</v>
      </c>
      <c r="AP2996" s="56">
        <v>0</v>
      </c>
      <c r="AQ2996" s="57">
        <f t="shared" si="12959"/>
        <v>0</v>
      </c>
      <c r="AR2996" s="57">
        <v>0</v>
      </c>
      <c r="AS2996" s="57" t="s">
        <v>43</v>
      </c>
      <c r="AT2996" s="179"/>
      <c r="AU2996" s="176"/>
      <c r="AV2996" s="177"/>
      <c r="AW2996" s="177"/>
      <c r="AX2996" s="177"/>
      <c r="AY2996" s="177"/>
      <c r="BD2996" s="224" t="s">
        <v>78</v>
      </c>
    </row>
    <row r="2997" spans="1:56" s="19" customFormat="1" ht="70.5" hidden="1" customHeight="1">
      <c r="A2997" s="54">
        <v>2018</v>
      </c>
      <c r="B2997" s="174">
        <v>8323</v>
      </c>
      <c r="C2997" s="54">
        <v>5</v>
      </c>
      <c r="D2997" s="54">
        <v>2</v>
      </c>
      <c r="E2997" s="54">
        <v>5000</v>
      </c>
      <c r="F2997" s="54">
        <v>5100</v>
      </c>
      <c r="G2997" s="54">
        <v>515</v>
      </c>
      <c r="H2997" s="163">
        <v>3</v>
      </c>
      <c r="I2997" s="175" t="s">
        <v>666</v>
      </c>
      <c r="J2997" s="56">
        <f t="shared" si="12940"/>
        <v>0</v>
      </c>
      <c r="K2997" s="56">
        <v>0</v>
      </c>
      <c r="L2997" s="57">
        <f t="shared" si="12941"/>
        <v>0</v>
      </c>
      <c r="M2997" s="56">
        <f t="shared" si="12942"/>
        <v>0</v>
      </c>
      <c r="N2997" s="56">
        <v>0</v>
      </c>
      <c r="O2997" s="57">
        <f t="shared" si="12943"/>
        <v>0</v>
      </c>
      <c r="P2997" s="57">
        <v>0</v>
      </c>
      <c r="Q2997" s="56">
        <f t="shared" si="12944"/>
        <v>0</v>
      </c>
      <c r="R2997" s="56">
        <v>0</v>
      </c>
      <c r="S2997" s="57">
        <f t="shared" si="12945"/>
        <v>0</v>
      </c>
      <c r="T2997" s="56">
        <f t="shared" si="12946"/>
        <v>0</v>
      </c>
      <c r="U2997" s="56">
        <v>0</v>
      </c>
      <c r="V2997" s="57">
        <f t="shared" si="12947"/>
        <v>0</v>
      </c>
      <c r="W2997" s="57">
        <v>0</v>
      </c>
      <c r="X2997" s="56">
        <f t="shared" si="12948"/>
        <v>0</v>
      </c>
      <c r="Y2997" s="56">
        <v>0</v>
      </c>
      <c r="Z2997" s="57">
        <f t="shared" si="12949"/>
        <v>0</v>
      </c>
      <c r="AA2997" s="56">
        <f t="shared" si="12950"/>
        <v>0</v>
      </c>
      <c r="AB2997" s="56">
        <v>0</v>
      </c>
      <c r="AC2997" s="57">
        <f t="shared" si="12951"/>
        <v>0</v>
      </c>
      <c r="AD2997" s="57">
        <v>0</v>
      </c>
      <c r="AE2997" s="56">
        <f t="shared" si="12952"/>
        <v>0</v>
      </c>
      <c r="AF2997" s="56">
        <v>0</v>
      </c>
      <c r="AG2997" s="57">
        <f t="shared" si="12953"/>
        <v>0</v>
      </c>
      <c r="AH2997" s="56">
        <f t="shared" si="12954"/>
        <v>0</v>
      </c>
      <c r="AI2997" s="56">
        <v>0</v>
      </c>
      <c r="AJ2997" s="57">
        <f t="shared" si="12955"/>
        <v>0</v>
      </c>
      <c r="AK2997" s="57">
        <v>0</v>
      </c>
      <c r="AL2997" s="56">
        <f t="shared" si="12956"/>
        <v>0</v>
      </c>
      <c r="AM2997" s="56">
        <v>0</v>
      </c>
      <c r="AN2997" s="57">
        <f t="shared" si="12957"/>
        <v>0</v>
      </c>
      <c r="AO2997" s="56">
        <f t="shared" si="12958"/>
        <v>0</v>
      </c>
      <c r="AP2997" s="56">
        <v>0</v>
      </c>
      <c r="AQ2997" s="57">
        <f t="shared" si="12959"/>
        <v>0</v>
      </c>
      <c r="AR2997" s="57">
        <v>0</v>
      </c>
      <c r="AS2997" s="57" t="s">
        <v>43</v>
      </c>
      <c r="AT2997" s="179"/>
      <c r="AU2997" s="176"/>
      <c r="AV2997" s="177"/>
      <c r="AW2997" s="177"/>
      <c r="AX2997" s="177"/>
      <c r="AY2997" s="177"/>
      <c r="BD2997" s="224" t="s">
        <v>78</v>
      </c>
    </row>
    <row r="2998" spans="1:56" s="19" customFormat="1" ht="70.5" hidden="1" customHeight="1">
      <c r="A2998" s="54">
        <v>2018</v>
      </c>
      <c r="B2998" s="174">
        <v>8323</v>
      </c>
      <c r="C2998" s="54">
        <v>5</v>
      </c>
      <c r="D2998" s="54">
        <v>2</v>
      </c>
      <c r="E2998" s="54">
        <v>5000</v>
      </c>
      <c r="F2998" s="54">
        <v>5100</v>
      </c>
      <c r="G2998" s="54">
        <v>515</v>
      </c>
      <c r="H2998" s="163">
        <v>4</v>
      </c>
      <c r="I2998" s="175" t="s">
        <v>1112</v>
      </c>
      <c r="J2998" s="56">
        <f t="shared" si="12940"/>
        <v>0</v>
      </c>
      <c r="K2998" s="56">
        <v>0</v>
      </c>
      <c r="L2998" s="57">
        <f t="shared" si="12941"/>
        <v>0</v>
      </c>
      <c r="M2998" s="56">
        <f t="shared" si="12942"/>
        <v>0</v>
      </c>
      <c r="N2998" s="56">
        <v>0</v>
      </c>
      <c r="O2998" s="57">
        <f t="shared" si="12943"/>
        <v>0</v>
      </c>
      <c r="P2998" s="57">
        <v>0</v>
      </c>
      <c r="Q2998" s="56">
        <f t="shared" si="12944"/>
        <v>0</v>
      </c>
      <c r="R2998" s="56">
        <v>0</v>
      </c>
      <c r="S2998" s="57">
        <f t="shared" si="12945"/>
        <v>0</v>
      </c>
      <c r="T2998" s="56">
        <f t="shared" si="12946"/>
        <v>0</v>
      </c>
      <c r="U2998" s="56">
        <v>0</v>
      </c>
      <c r="V2998" s="57">
        <f t="shared" si="12947"/>
        <v>0</v>
      </c>
      <c r="W2998" s="57">
        <v>0</v>
      </c>
      <c r="X2998" s="56">
        <f t="shared" si="12948"/>
        <v>0</v>
      </c>
      <c r="Y2998" s="56">
        <v>0</v>
      </c>
      <c r="Z2998" s="57">
        <f t="shared" si="12949"/>
        <v>0</v>
      </c>
      <c r="AA2998" s="56">
        <f t="shared" si="12950"/>
        <v>0</v>
      </c>
      <c r="AB2998" s="56">
        <v>0</v>
      </c>
      <c r="AC2998" s="57">
        <f t="shared" si="12951"/>
        <v>0</v>
      </c>
      <c r="AD2998" s="57">
        <v>0</v>
      </c>
      <c r="AE2998" s="56">
        <f t="shared" si="12952"/>
        <v>0</v>
      </c>
      <c r="AF2998" s="56">
        <v>0</v>
      </c>
      <c r="AG2998" s="57">
        <f t="shared" si="12953"/>
        <v>0</v>
      </c>
      <c r="AH2998" s="56">
        <f t="shared" si="12954"/>
        <v>0</v>
      </c>
      <c r="AI2998" s="56">
        <v>0</v>
      </c>
      <c r="AJ2998" s="57">
        <f t="shared" si="12955"/>
        <v>0</v>
      </c>
      <c r="AK2998" s="57">
        <v>0</v>
      </c>
      <c r="AL2998" s="56">
        <f t="shared" si="12956"/>
        <v>0</v>
      </c>
      <c r="AM2998" s="56">
        <v>0</v>
      </c>
      <c r="AN2998" s="57">
        <f t="shared" si="12957"/>
        <v>0</v>
      </c>
      <c r="AO2998" s="56">
        <f t="shared" si="12958"/>
        <v>0</v>
      </c>
      <c r="AP2998" s="56">
        <v>0</v>
      </c>
      <c r="AQ2998" s="57">
        <f t="shared" si="12959"/>
        <v>0</v>
      </c>
      <c r="AR2998" s="57">
        <v>0</v>
      </c>
      <c r="AS2998" s="57" t="s">
        <v>43</v>
      </c>
      <c r="AT2998" s="179"/>
      <c r="AU2998" s="176"/>
      <c r="AV2998" s="177"/>
      <c r="AW2998" s="177"/>
      <c r="AX2998" s="177"/>
      <c r="AY2998" s="177"/>
      <c r="BD2998" s="224" t="s">
        <v>78</v>
      </c>
    </row>
    <row r="2999" spans="1:56" s="19" customFormat="1" ht="70.5" hidden="1" customHeight="1">
      <c r="A2999" s="54">
        <v>2018</v>
      </c>
      <c r="B2999" s="174">
        <v>8323</v>
      </c>
      <c r="C2999" s="54">
        <v>5</v>
      </c>
      <c r="D2999" s="54">
        <v>2</v>
      </c>
      <c r="E2999" s="54">
        <v>5000</v>
      </c>
      <c r="F2999" s="54">
        <v>5100</v>
      </c>
      <c r="G2999" s="54">
        <v>515</v>
      </c>
      <c r="H2999" s="163">
        <v>5</v>
      </c>
      <c r="I2999" s="175" t="s">
        <v>1113</v>
      </c>
      <c r="J2999" s="56">
        <f t="shared" si="12940"/>
        <v>0</v>
      </c>
      <c r="K2999" s="56">
        <v>0</v>
      </c>
      <c r="L2999" s="57">
        <f t="shared" si="12941"/>
        <v>0</v>
      </c>
      <c r="M2999" s="56">
        <f t="shared" si="12942"/>
        <v>0</v>
      </c>
      <c r="N2999" s="56">
        <v>0</v>
      </c>
      <c r="O2999" s="57">
        <f t="shared" si="12943"/>
        <v>0</v>
      </c>
      <c r="P2999" s="57">
        <v>0</v>
      </c>
      <c r="Q2999" s="56">
        <f t="shared" si="12944"/>
        <v>0</v>
      </c>
      <c r="R2999" s="56">
        <v>0</v>
      </c>
      <c r="S2999" s="57">
        <f t="shared" si="12945"/>
        <v>0</v>
      </c>
      <c r="T2999" s="56">
        <f t="shared" si="12946"/>
        <v>0</v>
      </c>
      <c r="U2999" s="56">
        <v>0</v>
      </c>
      <c r="V2999" s="57">
        <f t="shared" si="12947"/>
        <v>0</v>
      </c>
      <c r="W2999" s="57">
        <v>0</v>
      </c>
      <c r="X2999" s="56">
        <f t="shared" si="12948"/>
        <v>0</v>
      </c>
      <c r="Y2999" s="56">
        <v>0</v>
      </c>
      <c r="Z2999" s="57">
        <f t="shared" si="12949"/>
        <v>0</v>
      </c>
      <c r="AA2999" s="56">
        <f t="shared" si="12950"/>
        <v>0</v>
      </c>
      <c r="AB2999" s="56">
        <v>0</v>
      </c>
      <c r="AC2999" s="57">
        <f t="shared" si="12951"/>
        <v>0</v>
      </c>
      <c r="AD2999" s="57">
        <v>0</v>
      </c>
      <c r="AE2999" s="56">
        <f t="shared" si="12952"/>
        <v>0</v>
      </c>
      <c r="AF2999" s="56">
        <v>0</v>
      </c>
      <c r="AG2999" s="57">
        <f t="shared" si="12953"/>
        <v>0</v>
      </c>
      <c r="AH2999" s="56">
        <f t="shared" si="12954"/>
        <v>0</v>
      </c>
      <c r="AI2999" s="56">
        <v>0</v>
      </c>
      <c r="AJ2999" s="57">
        <f t="shared" si="12955"/>
        <v>0</v>
      </c>
      <c r="AK2999" s="57">
        <v>0</v>
      </c>
      <c r="AL2999" s="56">
        <f t="shared" si="12956"/>
        <v>0</v>
      </c>
      <c r="AM2999" s="56">
        <v>0</v>
      </c>
      <c r="AN2999" s="57">
        <f t="shared" si="12957"/>
        <v>0</v>
      </c>
      <c r="AO2999" s="56">
        <f t="shared" si="12958"/>
        <v>0</v>
      </c>
      <c r="AP2999" s="56">
        <v>0</v>
      </c>
      <c r="AQ2999" s="57">
        <f t="shared" si="12959"/>
        <v>0</v>
      </c>
      <c r="AR2999" s="57">
        <v>0</v>
      </c>
      <c r="AS2999" s="57" t="s">
        <v>43</v>
      </c>
      <c r="AT2999" s="179"/>
      <c r="AU2999" s="176"/>
      <c r="AV2999" s="177"/>
      <c r="AW2999" s="177"/>
      <c r="AX2999" s="177"/>
      <c r="AY2999" s="177"/>
      <c r="BD2999" s="224" t="s">
        <v>78</v>
      </c>
    </row>
    <row r="3000" spans="1:56" s="19" customFormat="1" ht="70.5" hidden="1" customHeight="1">
      <c r="A3000" s="54">
        <v>2018</v>
      </c>
      <c r="B3000" s="174">
        <v>8323</v>
      </c>
      <c r="C3000" s="54">
        <v>5</v>
      </c>
      <c r="D3000" s="54">
        <v>2</v>
      </c>
      <c r="E3000" s="54">
        <v>5000</v>
      </c>
      <c r="F3000" s="54">
        <v>5100</v>
      </c>
      <c r="G3000" s="54">
        <v>515</v>
      </c>
      <c r="H3000" s="163">
        <v>6</v>
      </c>
      <c r="I3000" s="175" t="s">
        <v>1114</v>
      </c>
      <c r="J3000" s="56">
        <f t="shared" si="12940"/>
        <v>0</v>
      </c>
      <c r="K3000" s="56">
        <v>0</v>
      </c>
      <c r="L3000" s="57">
        <f t="shared" si="12941"/>
        <v>0</v>
      </c>
      <c r="M3000" s="56">
        <f t="shared" si="12942"/>
        <v>0</v>
      </c>
      <c r="N3000" s="56">
        <v>0</v>
      </c>
      <c r="O3000" s="57">
        <f t="shared" si="12943"/>
        <v>0</v>
      </c>
      <c r="P3000" s="57">
        <v>0</v>
      </c>
      <c r="Q3000" s="56">
        <f t="shared" si="12944"/>
        <v>0</v>
      </c>
      <c r="R3000" s="56">
        <v>0</v>
      </c>
      <c r="S3000" s="57">
        <f t="shared" si="12945"/>
        <v>0</v>
      </c>
      <c r="T3000" s="56">
        <f t="shared" si="12946"/>
        <v>0</v>
      </c>
      <c r="U3000" s="56">
        <v>0</v>
      </c>
      <c r="V3000" s="57">
        <f t="shared" si="12947"/>
        <v>0</v>
      </c>
      <c r="W3000" s="57">
        <v>0</v>
      </c>
      <c r="X3000" s="56">
        <f t="shared" si="12948"/>
        <v>0</v>
      </c>
      <c r="Y3000" s="56">
        <v>0</v>
      </c>
      <c r="Z3000" s="57">
        <f t="shared" si="12949"/>
        <v>0</v>
      </c>
      <c r="AA3000" s="56">
        <f t="shared" si="12950"/>
        <v>0</v>
      </c>
      <c r="AB3000" s="56">
        <v>0</v>
      </c>
      <c r="AC3000" s="57">
        <f t="shared" si="12951"/>
        <v>0</v>
      </c>
      <c r="AD3000" s="57">
        <v>0</v>
      </c>
      <c r="AE3000" s="56">
        <f t="shared" si="12952"/>
        <v>0</v>
      </c>
      <c r="AF3000" s="56">
        <v>0</v>
      </c>
      <c r="AG3000" s="57">
        <f t="shared" si="12953"/>
        <v>0</v>
      </c>
      <c r="AH3000" s="56">
        <f t="shared" si="12954"/>
        <v>0</v>
      </c>
      <c r="AI3000" s="56">
        <v>0</v>
      </c>
      <c r="AJ3000" s="57">
        <f t="shared" si="12955"/>
        <v>0</v>
      </c>
      <c r="AK3000" s="57">
        <v>0</v>
      </c>
      <c r="AL3000" s="56">
        <f t="shared" si="12956"/>
        <v>0</v>
      </c>
      <c r="AM3000" s="56">
        <v>0</v>
      </c>
      <c r="AN3000" s="57">
        <f t="shared" si="12957"/>
        <v>0</v>
      </c>
      <c r="AO3000" s="56">
        <f t="shared" si="12958"/>
        <v>0</v>
      </c>
      <c r="AP3000" s="56">
        <v>0</v>
      </c>
      <c r="AQ3000" s="57">
        <f t="shared" si="12959"/>
        <v>0</v>
      </c>
      <c r="AR3000" s="57">
        <v>0</v>
      </c>
      <c r="AS3000" s="57" t="s">
        <v>43</v>
      </c>
      <c r="AT3000" s="179"/>
      <c r="AU3000" s="176"/>
      <c r="AV3000" s="177"/>
      <c r="AW3000" s="177"/>
      <c r="AX3000" s="177"/>
      <c r="AY3000" s="177"/>
      <c r="BD3000" s="224" t="s">
        <v>78</v>
      </c>
    </row>
    <row r="3001" spans="1:56" s="19" customFormat="1" ht="70.5" hidden="1" customHeight="1">
      <c r="A3001" s="54">
        <v>2018</v>
      </c>
      <c r="B3001" s="174">
        <v>8323</v>
      </c>
      <c r="C3001" s="54">
        <v>5</v>
      </c>
      <c r="D3001" s="54">
        <v>2</v>
      </c>
      <c r="E3001" s="54">
        <v>5000</v>
      </c>
      <c r="F3001" s="54">
        <v>5100</v>
      </c>
      <c r="G3001" s="54">
        <v>515</v>
      </c>
      <c r="H3001" s="163">
        <v>7</v>
      </c>
      <c r="I3001" s="175" t="s">
        <v>210</v>
      </c>
      <c r="J3001" s="56">
        <f t="shared" si="12940"/>
        <v>0</v>
      </c>
      <c r="K3001" s="56">
        <v>0</v>
      </c>
      <c r="L3001" s="57">
        <f t="shared" si="12941"/>
        <v>0</v>
      </c>
      <c r="M3001" s="56">
        <f t="shared" si="12942"/>
        <v>0</v>
      </c>
      <c r="N3001" s="56">
        <v>0</v>
      </c>
      <c r="O3001" s="57">
        <f t="shared" si="12943"/>
        <v>0</v>
      </c>
      <c r="P3001" s="57">
        <v>0</v>
      </c>
      <c r="Q3001" s="56">
        <f t="shared" si="12944"/>
        <v>0</v>
      </c>
      <c r="R3001" s="56">
        <v>0</v>
      </c>
      <c r="S3001" s="57">
        <f t="shared" si="12945"/>
        <v>0</v>
      </c>
      <c r="T3001" s="56">
        <f t="shared" si="12946"/>
        <v>0</v>
      </c>
      <c r="U3001" s="56">
        <v>0</v>
      </c>
      <c r="V3001" s="57">
        <f t="shared" si="12947"/>
        <v>0</v>
      </c>
      <c r="W3001" s="57">
        <v>0</v>
      </c>
      <c r="X3001" s="56">
        <f t="shared" si="12948"/>
        <v>0</v>
      </c>
      <c r="Y3001" s="56">
        <v>0</v>
      </c>
      <c r="Z3001" s="57">
        <f t="shared" si="12949"/>
        <v>0</v>
      </c>
      <c r="AA3001" s="56">
        <f t="shared" si="12950"/>
        <v>0</v>
      </c>
      <c r="AB3001" s="56">
        <v>0</v>
      </c>
      <c r="AC3001" s="57">
        <f t="shared" si="12951"/>
        <v>0</v>
      </c>
      <c r="AD3001" s="57">
        <v>0</v>
      </c>
      <c r="AE3001" s="56">
        <f t="shared" si="12952"/>
        <v>0</v>
      </c>
      <c r="AF3001" s="56">
        <v>0</v>
      </c>
      <c r="AG3001" s="57">
        <f t="shared" si="12953"/>
        <v>0</v>
      </c>
      <c r="AH3001" s="56">
        <f t="shared" si="12954"/>
        <v>0</v>
      </c>
      <c r="AI3001" s="56">
        <v>0</v>
      </c>
      <c r="AJ3001" s="57">
        <f t="shared" si="12955"/>
        <v>0</v>
      </c>
      <c r="AK3001" s="57">
        <v>0</v>
      </c>
      <c r="AL3001" s="56">
        <f t="shared" si="12956"/>
        <v>0</v>
      </c>
      <c r="AM3001" s="56">
        <v>0</v>
      </c>
      <c r="AN3001" s="57">
        <f t="shared" si="12957"/>
        <v>0</v>
      </c>
      <c r="AO3001" s="56">
        <f t="shared" si="12958"/>
        <v>0</v>
      </c>
      <c r="AP3001" s="56">
        <v>0</v>
      </c>
      <c r="AQ3001" s="57">
        <f t="shared" si="12959"/>
        <v>0</v>
      </c>
      <c r="AR3001" s="57">
        <v>0</v>
      </c>
      <c r="AS3001" s="57" t="s">
        <v>43</v>
      </c>
      <c r="AT3001" s="179"/>
      <c r="AU3001" s="176"/>
      <c r="AV3001" s="177"/>
      <c r="AW3001" s="177"/>
      <c r="AX3001" s="177"/>
      <c r="AY3001" s="177"/>
      <c r="BD3001" s="224" t="s">
        <v>78</v>
      </c>
    </row>
    <row r="3002" spans="1:56" s="19" customFormat="1" ht="70.5" hidden="1" customHeight="1">
      <c r="A3002" s="54">
        <v>2018</v>
      </c>
      <c r="B3002" s="174">
        <v>8323</v>
      </c>
      <c r="C3002" s="54">
        <v>5</v>
      </c>
      <c r="D3002" s="54">
        <v>2</v>
      </c>
      <c r="E3002" s="54">
        <v>5000</v>
      </c>
      <c r="F3002" s="54">
        <v>5100</v>
      </c>
      <c r="G3002" s="54">
        <v>515</v>
      </c>
      <c r="H3002" s="163">
        <v>8</v>
      </c>
      <c r="I3002" s="175" t="s">
        <v>1115</v>
      </c>
      <c r="J3002" s="56">
        <f t="shared" si="12940"/>
        <v>0</v>
      </c>
      <c r="K3002" s="56">
        <v>0</v>
      </c>
      <c r="L3002" s="57">
        <f t="shared" si="12941"/>
        <v>0</v>
      </c>
      <c r="M3002" s="56">
        <f t="shared" si="12942"/>
        <v>0</v>
      </c>
      <c r="N3002" s="56">
        <v>0</v>
      </c>
      <c r="O3002" s="57">
        <f t="shared" si="12943"/>
        <v>0</v>
      </c>
      <c r="P3002" s="57">
        <v>0</v>
      </c>
      <c r="Q3002" s="56">
        <f t="shared" si="12944"/>
        <v>0</v>
      </c>
      <c r="R3002" s="56">
        <v>0</v>
      </c>
      <c r="S3002" s="57">
        <f t="shared" si="12945"/>
        <v>0</v>
      </c>
      <c r="T3002" s="56">
        <f t="shared" si="12946"/>
        <v>0</v>
      </c>
      <c r="U3002" s="56">
        <v>0</v>
      </c>
      <c r="V3002" s="57">
        <f t="shared" si="12947"/>
        <v>0</v>
      </c>
      <c r="W3002" s="57">
        <v>0</v>
      </c>
      <c r="X3002" s="56">
        <f t="shared" si="12948"/>
        <v>0</v>
      </c>
      <c r="Y3002" s="56">
        <v>0</v>
      </c>
      <c r="Z3002" s="57">
        <f t="shared" si="12949"/>
        <v>0</v>
      </c>
      <c r="AA3002" s="56">
        <f t="shared" si="12950"/>
        <v>0</v>
      </c>
      <c r="AB3002" s="56">
        <v>0</v>
      </c>
      <c r="AC3002" s="57">
        <f t="shared" si="12951"/>
        <v>0</v>
      </c>
      <c r="AD3002" s="57">
        <v>0</v>
      </c>
      <c r="AE3002" s="56">
        <f t="shared" si="12952"/>
        <v>0</v>
      </c>
      <c r="AF3002" s="56">
        <v>0</v>
      </c>
      <c r="AG3002" s="57">
        <f t="shared" si="12953"/>
        <v>0</v>
      </c>
      <c r="AH3002" s="56">
        <f t="shared" si="12954"/>
        <v>0</v>
      </c>
      <c r="AI3002" s="56">
        <v>0</v>
      </c>
      <c r="AJ3002" s="57">
        <f t="shared" si="12955"/>
        <v>0</v>
      </c>
      <c r="AK3002" s="57">
        <v>0</v>
      </c>
      <c r="AL3002" s="56">
        <f t="shared" si="12956"/>
        <v>0</v>
      </c>
      <c r="AM3002" s="56">
        <v>0</v>
      </c>
      <c r="AN3002" s="57">
        <f t="shared" si="12957"/>
        <v>0</v>
      </c>
      <c r="AO3002" s="56">
        <f t="shared" si="12958"/>
        <v>0</v>
      </c>
      <c r="AP3002" s="56">
        <v>0</v>
      </c>
      <c r="AQ3002" s="57">
        <f t="shared" si="12959"/>
        <v>0</v>
      </c>
      <c r="AR3002" s="57">
        <v>0</v>
      </c>
      <c r="AS3002" s="57" t="s">
        <v>43</v>
      </c>
      <c r="AT3002" s="179"/>
      <c r="AU3002" s="176"/>
      <c r="AV3002" s="177"/>
      <c r="AW3002" s="177"/>
      <c r="AX3002" s="177"/>
      <c r="AY3002" s="177"/>
      <c r="BD3002" s="224" t="s">
        <v>78</v>
      </c>
    </row>
    <row r="3003" spans="1:56" s="19" customFormat="1" ht="70.5" hidden="1" customHeight="1">
      <c r="A3003" s="54">
        <v>2018</v>
      </c>
      <c r="B3003" s="174">
        <v>8323</v>
      </c>
      <c r="C3003" s="54">
        <v>5</v>
      </c>
      <c r="D3003" s="54">
        <v>2</v>
      </c>
      <c r="E3003" s="54">
        <v>5000</v>
      </c>
      <c r="F3003" s="54">
        <v>5100</v>
      </c>
      <c r="G3003" s="54">
        <v>515</v>
      </c>
      <c r="H3003" s="163">
        <v>9</v>
      </c>
      <c r="I3003" s="175" t="s">
        <v>1116</v>
      </c>
      <c r="J3003" s="56">
        <f t="shared" si="12940"/>
        <v>0</v>
      </c>
      <c r="K3003" s="56">
        <v>0</v>
      </c>
      <c r="L3003" s="57">
        <f t="shared" si="12941"/>
        <v>0</v>
      </c>
      <c r="M3003" s="56">
        <f t="shared" si="12942"/>
        <v>0</v>
      </c>
      <c r="N3003" s="56">
        <v>0</v>
      </c>
      <c r="O3003" s="57">
        <f t="shared" si="12943"/>
        <v>0</v>
      </c>
      <c r="P3003" s="57">
        <v>0</v>
      </c>
      <c r="Q3003" s="56">
        <f t="shared" si="12944"/>
        <v>0</v>
      </c>
      <c r="R3003" s="56">
        <v>0</v>
      </c>
      <c r="S3003" s="57">
        <f t="shared" si="12945"/>
        <v>0</v>
      </c>
      <c r="T3003" s="56">
        <f t="shared" si="12946"/>
        <v>0</v>
      </c>
      <c r="U3003" s="56">
        <v>0</v>
      </c>
      <c r="V3003" s="57">
        <f t="shared" si="12947"/>
        <v>0</v>
      </c>
      <c r="W3003" s="57">
        <v>0</v>
      </c>
      <c r="X3003" s="56">
        <f t="shared" si="12948"/>
        <v>0</v>
      </c>
      <c r="Y3003" s="56">
        <v>0</v>
      </c>
      <c r="Z3003" s="57">
        <f t="shared" si="12949"/>
        <v>0</v>
      </c>
      <c r="AA3003" s="56">
        <f t="shared" si="12950"/>
        <v>0</v>
      </c>
      <c r="AB3003" s="56">
        <v>0</v>
      </c>
      <c r="AC3003" s="57">
        <f t="shared" si="12951"/>
        <v>0</v>
      </c>
      <c r="AD3003" s="57">
        <v>0</v>
      </c>
      <c r="AE3003" s="56">
        <f t="shared" si="12952"/>
        <v>0</v>
      </c>
      <c r="AF3003" s="56">
        <v>0</v>
      </c>
      <c r="AG3003" s="57">
        <f t="shared" si="12953"/>
        <v>0</v>
      </c>
      <c r="AH3003" s="56">
        <f t="shared" si="12954"/>
        <v>0</v>
      </c>
      <c r="AI3003" s="56">
        <v>0</v>
      </c>
      <c r="AJ3003" s="57">
        <f t="shared" si="12955"/>
        <v>0</v>
      </c>
      <c r="AK3003" s="57">
        <v>0</v>
      </c>
      <c r="AL3003" s="56">
        <f t="shared" si="12956"/>
        <v>0</v>
      </c>
      <c r="AM3003" s="56">
        <v>0</v>
      </c>
      <c r="AN3003" s="57">
        <f t="shared" si="12957"/>
        <v>0</v>
      </c>
      <c r="AO3003" s="56">
        <f t="shared" si="12958"/>
        <v>0</v>
      </c>
      <c r="AP3003" s="56">
        <v>0</v>
      </c>
      <c r="AQ3003" s="57">
        <f t="shared" si="12959"/>
        <v>0</v>
      </c>
      <c r="AR3003" s="57">
        <v>0</v>
      </c>
      <c r="AS3003" s="57" t="s">
        <v>43</v>
      </c>
      <c r="AT3003" s="179"/>
      <c r="AU3003" s="176"/>
      <c r="AV3003" s="177"/>
      <c r="AW3003" s="177"/>
      <c r="AX3003" s="177"/>
      <c r="AY3003" s="177"/>
      <c r="BD3003" s="224" t="s">
        <v>78</v>
      </c>
    </row>
    <row r="3004" spans="1:56" s="19" customFormat="1" ht="70.5" hidden="1" customHeight="1">
      <c r="A3004" s="54">
        <v>2018</v>
      </c>
      <c r="B3004" s="174">
        <v>8323</v>
      </c>
      <c r="C3004" s="54">
        <v>5</v>
      </c>
      <c r="D3004" s="54">
        <v>2</v>
      </c>
      <c r="E3004" s="54">
        <v>5000</v>
      </c>
      <c r="F3004" s="54">
        <v>5100</v>
      </c>
      <c r="G3004" s="54">
        <v>515</v>
      </c>
      <c r="H3004" s="163">
        <v>10</v>
      </c>
      <c r="I3004" s="175" t="s">
        <v>1117</v>
      </c>
      <c r="J3004" s="56">
        <f t="shared" si="12940"/>
        <v>0</v>
      </c>
      <c r="K3004" s="56">
        <v>0</v>
      </c>
      <c r="L3004" s="57">
        <f t="shared" si="12941"/>
        <v>0</v>
      </c>
      <c r="M3004" s="56">
        <f t="shared" si="12942"/>
        <v>0</v>
      </c>
      <c r="N3004" s="56">
        <v>0</v>
      </c>
      <c r="O3004" s="57">
        <f t="shared" si="12943"/>
        <v>0</v>
      </c>
      <c r="P3004" s="57">
        <v>0</v>
      </c>
      <c r="Q3004" s="56">
        <f t="shared" si="12944"/>
        <v>0</v>
      </c>
      <c r="R3004" s="56">
        <v>0</v>
      </c>
      <c r="S3004" s="57">
        <f t="shared" si="12945"/>
        <v>0</v>
      </c>
      <c r="T3004" s="56">
        <f t="shared" si="12946"/>
        <v>0</v>
      </c>
      <c r="U3004" s="56">
        <v>0</v>
      </c>
      <c r="V3004" s="57">
        <f t="shared" si="12947"/>
        <v>0</v>
      </c>
      <c r="W3004" s="57">
        <v>0</v>
      </c>
      <c r="X3004" s="56">
        <f t="shared" si="12948"/>
        <v>0</v>
      </c>
      <c r="Y3004" s="56">
        <v>0</v>
      </c>
      <c r="Z3004" s="57">
        <f t="shared" si="12949"/>
        <v>0</v>
      </c>
      <c r="AA3004" s="56">
        <f t="shared" si="12950"/>
        <v>0</v>
      </c>
      <c r="AB3004" s="56">
        <v>0</v>
      </c>
      <c r="AC3004" s="57">
        <f t="shared" si="12951"/>
        <v>0</v>
      </c>
      <c r="AD3004" s="57">
        <v>0</v>
      </c>
      <c r="AE3004" s="56">
        <f t="shared" si="12952"/>
        <v>0</v>
      </c>
      <c r="AF3004" s="56">
        <v>0</v>
      </c>
      <c r="AG3004" s="57">
        <f t="shared" si="12953"/>
        <v>0</v>
      </c>
      <c r="AH3004" s="56">
        <f t="shared" si="12954"/>
        <v>0</v>
      </c>
      <c r="AI3004" s="56">
        <v>0</v>
      </c>
      <c r="AJ3004" s="57">
        <f t="shared" si="12955"/>
        <v>0</v>
      </c>
      <c r="AK3004" s="57">
        <v>0</v>
      </c>
      <c r="AL3004" s="56">
        <f t="shared" si="12956"/>
        <v>0</v>
      </c>
      <c r="AM3004" s="56">
        <v>0</v>
      </c>
      <c r="AN3004" s="57">
        <f t="shared" si="12957"/>
        <v>0</v>
      </c>
      <c r="AO3004" s="56">
        <f t="shared" si="12958"/>
        <v>0</v>
      </c>
      <c r="AP3004" s="56">
        <v>0</v>
      </c>
      <c r="AQ3004" s="57">
        <f t="shared" si="12959"/>
        <v>0</v>
      </c>
      <c r="AR3004" s="57">
        <v>0</v>
      </c>
      <c r="AS3004" s="57" t="s">
        <v>43</v>
      </c>
      <c r="AT3004" s="179"/>
      <c r="AU3004" s="176"/>
      <c r="AV3004" s="177"/>
      <c r="AW3004" s="177"/>
      <c r="AX3004" s="177"/>
      <c r="AY3004" s="177"/>
      <c r="BD3004" s="224" t="s">
        <v>78</v>
      </c>
    </row>
    <row r="3005" spans="1:56" s="19" customFormat="1" ht="70.5" hidden="1" customHeight="1">
      <c r="A3005" s="54">
        <v>2018</v>
      </c>
      <c r="B3005" s="174">
        <v>8323</v>
      </c>
      <c r="C3005" s="54">
        <v>5</v>
      </c>
      <c r="D3005" s="54">
        <v>2</v>
      </c>
      <c r="E3005" s="54">
        <v>5000</v>
      </c>
      <c r="F3005" s="54">
        <v>5100</v>
      </c>
      <c r="G3005" s="54">
        <v>515</v>
      </c>
      <c r="H3005" s="163">
        <v>11</v>
      </c>
      <c r="I3005" s="175" t="s">
        <v>653</v>
      </c>
      <c r="J3005" s="56">
        <f t="shared" si="12940"/>
        <v>0</v>
      </c>
      <c r="K3005" s="56">
        <v>0</v>
      </c>
      <c r="L3005" s="57">
        <f t="shared" si="12941"/>
        <v>0</v>
      </c>
      <c r="M3005" s="56">
        <f t="shared" si="12942"/>
        <v>0</v>
      </c>
      <c r="N3005" s="56">
        <v>0</v>
      </c>
      <c r="O3005" s="57">
        <f t="shared" si="12943"/>
        <v>0</v>
      </c>
      <c r="P3005" s="57">
        <v>0</v>
      </c>
      <c r="Q3005" s="56">
        <f t="shared" si="12944"/>
        <v>0</v>
      </c>
      <c r="R3005" s="56">
        <v>0</v>
      </c>
      <c r="S3005" s="57">
        <f t="shared" si="12945"/>
        <v>0</v>
      </c>
      <c r="T3005" s="56">
        <f t="shared" si="12946"/>
        <v>0</v>
      </c>
      <c r="U3005" s="56">
        <v>0</v>
      </c>
      <c r="V3005" s="57">
        <f t="shared" si="12947"/>
        <v>0</v>
      </c>
      <c r="W3005" s="57">
        <v>0</v>
      </c>
      <c r="X3005" s="56">
        <f t="shared" si="12948"/>
        <v>0</v>
      </c>
      <c r="Y3005" s="56">
        <v>0</v>
      </c>
      <c r="Z3005" s="57">
        <f t="shared" si="12949"/>
        <v>0</v>
      </c>
      <c r="AA3005" s="56">
        <f t="shared" si="12950"/>
        <v>0</v>
      </c>
      <c r="AB3005" s="56">
        <v>0</v>
      </c>
      <c r="AC3005" s="57">
        <f t="shared" si="12951"/>
        <v>0</v>
      </c>
      <c r="AD3005" s="57">
        <v>0</v>
      </c>
      <c r="AE3005" s="56">
        <f t="shared" si="12952"/>
        <v>0</v>
      </c>
      <c r="AF3005" s="56">
        <v>0</v>
      </c>
      <c r="AG3005" s="57">
        <f t="shared" si="12953"/>
        <v>0</v>
      </c>
      <c r="AH3005" s="56">
        <f t="shared" si="12954"/>
        <v>0</v>
      </c>
      <c r="AI3005" s="56">
        <v>0</v>
      </c>
      <c r="AJ3005" s="57">
        <f t="shared" si="12955"/>
        <v>0</v>
      </c>
      <c r="AK3005" s="57">
        <v>0</v>
      </c>
      <c r="AL3005" s="56">
        <f t="shared" si="12956"/>
        <v>0</v>
      </c>
      <c r="AM3005" s="56">
        <v>0</v>
      </c>
      <c r="AN3005" s="57">
        <f t="shared" si="12957"/>
        <v>0</v>
      </c>
      <c r="AO3005" s="56">
        <f t="shared" si="12958"/>
        <v>0</v>
      </c>
      <c r="AP3005" s="56">
        <v>0</v>
      </c>
      <c r="AQ3005" s="57">
        <f t="shared" si="12959"/>
        <v>0</v>
      </c>
      <c r="AR3005" s="57">
        <v>0</v>
      </c>
      <c r="AS3005" s="57" t="s">
        <v>43</v>
      </c>
      <c r="AT3005" s="179"/>
      <c r="AU3005" s="176"/>
      <c r="AV3005" s="177"/>
      <c r="AW3005" s="177"/>
      <c r="AX3005" s="177"/>
      <c r="AY3005" s="177"/>
      <c r="BD3005" s="224" t="s">
        <v>78</v>
      </c>
    </row>
    <row r="3006" spans="1:56" s="19" customFormat="1" ht="70.5" hidden="1" customHeight="1">
      <c r="A3006" s="54">
        <v>2018</v>
      </c>
      <c r="B3006" s="174">
        <v>8323</v>
      </c>
      <c r="C3006" s="54">
        <v>5</v>
      </c>
      <c r="D3006" s="54">
        <v>2</v>
      </c>
      <c r="E3006" s="54">
        <v>5000</v>
      </c>
      <c r="F3006" s="54">
        <v>5100</v>
      </c>
      <c r="G3006" s="54">
        <v>515</v>
      </c>
      <c r="H3006" s="163">
        <v>12</v>
      </c>
      <c r="I3006" s="175" t="s">
        <v>1118</v>
      </c>
      <c r="J3006" s="56">
        <f t="shared" si="12940"/>
        <v>0</v>
      </c>
      <c r="K3006" s="56">
        <v>0</v>
      </c>
      <c r="L3006" s="57">
        <f t="shared" si="12941"/>
        <v>0</v>
      </c>
      <c r="M3006" s="56">
        <f t="shared" si="12942"/>
        <v>0</v>
      </c>
      <c r="N3006" s="56">
        <v>0</v>
      </c>
      <c r="O3006" s="57">
        <f t="shared" si="12943"/>
        <v>0</v>
      </c>
      <c r="P3006" s="57">
        <v>0</v>
      </c>
      <c r="Q3006" s="56">
        <f t="shared" si="12944"/>
        <v>0</v>
      </c>
      <c r="R3006" s="56">
        <v>0</v>
      </c>
      <c r="S3006" s="57">
        <f t="shared" si="12945"/>
        <v>0</v>
      </c>
      <c r="T3006" s="56">
        <f t="shared" si="12946"/>
        <v>0</v>
      </c>
      <c r="U3006" s="56">
        <v>0</v>
      </c>
      <c r="V3006" s="57">
        <f t="shared" si="12947"/>
        <v>0</v>
      </c>
      <c r="W3006" s="57">
        <v>0</v>
      </c>
      <c r="X3006" s="56">
        <f t="shared" si="12948"/>
        <v>0</v>
      </c>
      <c r="Y3006" s="56">
        <v>0</v>
      </c>
      <c r="Z3006" s="57">
        <f t="shared" si="12949"/>
        <v>0</v>
      </c>
      <c r="AA3006" s="56">
        <f t="shared" si="12950"/>
        <v>0</v>
      </c>
      <c r="AB3006" s="56">
        <v>0</v>
      </c>
      <c r="AC3006" s="57">
        <f t="shared" si="12951"/>
        <v>0</v>
      </c>
      <c r="AD3006" s="57">
        <v>0</v>
      </c>
      <c r="AE3006" s="56">
        <f t="shared" si="12952"/>
        <v>0</v>
      </c>
      <c r="AF3006" s="56">
        <v>0</v>
      </c>
      <c r="AG3006" s="57">
        <f t="shared" si="12953"/>
        <v>0</v>
      </c>
      <c r="AH3006" s="56">
        <f t="shared" si="12954"/>
        <v>0</v>
      </c>
      <c r="AI3006" s="56">
        <v>0</v>
      </c>
      <c r="AJ3006" s="57">
        <f t="shared" si="12955"/>
        <v>0</v>
      </c>
      <c r="AK3006" s="57">
        <v>0</v>
      </c>
      <c r="AL3006" s="56">
        <f t="shared" si="12956"/>
        <v>0</v>
      </c>
      <c r="AM3006" s="56">
        <v>0</v>
      </c>
      <c r="AN3006" s="57">
        <f t="shared" si="12957"/>
        <v>0</v>
      </c>
      <c r="AO3006" s="56">
        <f t="shared" si="12958"/>
        <v>0</v>
      </c>
      <c r="AP3006" s="56">
        <v>0</v>
      </c>
      <c r="AQ3006" s="57">
        <f t="shared" si="12959"/>
        <v>0</v>
      </c>
      <c r="AR3006" s="57">
        <v>0</v>
      </c>
      <c r="AS3006" s="57" t="s">
        <v>43</v>
      </c>
      <c r="AT3006" s="179"/>
      <c r="AU3006" s="176"/>
      <c r="AV3006" s="177"/>
      <c r="AW3006" s="177"/>
      <c r="AX3006" s="177"/>
      <c r="AY3006" s="177"/>
      <c r="BD3006" s="224" t="s">
        <v>78</v>
      </c>
    </row>
    <row r="3007" spans="1:56" s="19" customFormat="1" ht="70.5" hidden="1" customHeight="1">
      <c r="A3007" s="54">
        <v>2018</v>
      </c>
      <c r="B3007" s="174">
        <v>8323</v>
      </c>
      <c r="C3007" s="54">
        <v>5</v>
      </c>
      <c r="D3007" s="54">
        <v>2</v>
      </c>
      <c r="E3007" s="54">
        <v>5000</v>
      </c>
      <c r="F3007" s="54">
        <v>5100</v>
      </c>
      <c r="G3007" s="54">
        <v>515</v>
      </c>
      <c r="H3007" s="163">
        <v>13</v>
      </c>
      <c r="I3007" s="175" t="s">
        <v>1119</v>
      </c>
      <c r="J3007" s="56">
        <f t="shared" si="12940"/>
        <v>0</v>
      </c>
      <c r="K3007" s="56">
        <v>0</v>
      </c>
      <c r="L3007" s="57">
        <f t="shared" si="12941"/>
        <v>0</v>
      </c>
      <c r="M3007" s="56">
        <f t="shared" si="12942"/>
        <v>0</v>
      </c>
      <c r="N3007" s="56">
        <v>0</v>
      </c>
      <c r="O3007" s="57">
        <f t="shared" si="12943"/>
        <v>0</v>
      </c>
      <c r="P3007" s="57">
        <v>0</v>
      </c>
      <c r="Q3007" s="56">
        <f t="shared" si="12944"/>
        <v>0</v>
      </c>
      <c r="R3007" s="56">
        <v>0</v>
      </c>
      <c r="S3007" s="57">
        <f t="shared" si="12945"/>
        <v>0</v>
      </c>
      <c r="T3007" s="56">
        <f t="shared" si="12946"/>
        <v>0</v>
      </c>
      <c r="U3007" s="56">
        <v>0</v>
      </c>
      <c r="V3007" s="57">
        <f t="shared" si="12947"/>
        <v>0</v>
      </c>
      <c r="W3007" s="57">
        <v>0</v>
      </c>
      <c r="X3007" s="56">
        <f t="shared" si="12948"/>
        <v>0</v>
      </c>
      <c r="Y3007" s="56">
        <v>0</v>
      </c>
      <c r="Z3007" s="57">
        <f t="shared" si="12949"/>
        <v>0</v>
      </c>
      <c r="AA3007" s="56">
        <f t="shared" si="12950"/>
        <v>0</v>
      </c>
      <c r="AB3007" s="56">
        <v>0</v>
      </c>
      <c r="AC3007" s="57">
        <f t="shared" si="12951"/>
        <v>0</v>
      </c>
      <c r="AD3007" s="57">
        <v>0</v>
      </c>
      <c r="AE3007" s="56">
        <f t="shared" si="12952"/>
        <v>0</v>
      </c>
      <c r="AF3007" s="56">
        <v>0</v>
      </c>
      <c r="AG3007" s="57">
        <f t="shared" si="12953"/>
        <v>0</v>
      </c>
      <c r="AH3007" s="56">
        <f t="shared" si="12954"/>
        <v>0</v>
      </c>
      <c r="AI3007" s="56">
        <v>0</v>
      </c>
      <c r="AJ3007" s="57">
        <f t="shared" si="12955"/>
        <v>0</v>
      </c>
      <c r="AK3007" s="57">
        <v>0</v>
      </c>
      <c r="AL3007" s="56">
        <f t="shared" si="12956"/>
        <v>0</v>
      </c>
      <c r="AM3007" s="56">
        <v>0</v>
      </c>
      <c r="AN3007" s="57">
        <f t="shared" si="12957"/>
        <v>0</v>
      </c>
      <c r="AO3007" s="56">
        <f t="shared" si="12958"/>
        <v>0</v>
      </c>
      <c r="AP3007" s="56">
        <v>0</v>
      </c>
      <c r="AQ3007" s="57">
        <f t="shared" si="12959"/>
        <v>0</v>
      </c>
      <c r="AR3007" s="57">
        <v>0</v>
      </c>
      <c r="AS3007" s="57" t="s">
        <v>43</v>
      </c>
      <c r="AT3007" s="179"/>
      <c r="AU3007" s="176"/>
      <c r="AV3007" s="177"/>
      <c r="AW3007" s="177"/>
      <c r="AX3007" s="177"/>
      <c r="AY3007" s="177"/>
      <c r="BD3007" s="224" t="s">
        <v>78</v>
      </c>
    </row>
    <row r="3008" spans="1:56" s="19" customFormat="1" ht="70.5" hidden="1" customHeight="1">
      <c r="A3008" s="54">
        <v>2018</v>
      </c>
      <c r="B3008" s="174">
        <v>8323</v>
      </c>
      <c r="C3008" s="54">
        <v>5</v>
      </c>
      <c r="D3008" s="54">
        <v>2</v>
      </c>
      <c r="E3008" s="54">
        <v>5000</v>
      </c>
      <c r="F3008" s="54">
        <v>5100</v>
      </c>
      <c r="G3008" s="54">
        <v>515</v>
      </c>
      <c r="H3008" s="163">
        <v>14</v>
      </c>
      <c r="I3008" s="175" t="s">
        <v>836</v>
      </c>
      <c r="J3008" s="56">
        <f t="shared" si="12940"/>
        <v>0</v>
      </c>
      <c r="K3008" s="56">
        <v>0</v>
      </c>
      <c r="L3008" s="57">
        <f t="shared" si="12941"/>
        <v>0</v>
      </c>
      <c r="M3008" s="56">
        <f t="shared" si="12942"/>
        <v>0</v>
      </c>
      <c r="N3008" s="56">
        <v>0</v>
      </c>
      <c r="O3008" s="57">
        <f t="shared" si="12943"/>
        <v>0</v>
      </c>
      <c r="P3008" s="57">
        <v>0</v>
      </c>
      <c r="Q3008" s="56">
        <f t="shared" si="12944"/>
        <v>0</v>
      </c>
      <c r="R3008" s="56">
        <v>0</v>
      </c>
      <c r="S3008" s="57">
        <f t="shared" si="12945"/>
        <v>0</v>
      </c>
      <c r="T3008" s="56">
        <f t="shared" si="12946"/>
        <v>0</v>
      </c>
      <c r="U3008" s="56">
        <v>0</v>
      </c>
      <c r="V3008" s="57">
        <f t="shared" si="12947"/>
        <v>0</v>
      </c>
      <c r="W3008" s="57">
        <v>0</v>
      </c>
      <c r="X3008" s="56">
        <f t="shared" si="12948"/>
        <v>0</v>
      </c>
      <c r="Y3008" s="56">
        <v>0</v>
      </c>
      <c r="Z3008" s="57">
        <f t="shared" si="12949"/>
        <v>0</v>
      </c>
      <c r="AA3008" s="56">
        <f t="shared" si="12950"/>
        <v>0</v>
      </c>
      <c r="AB3008" s="56">
        <v>0</v>
      </c>
      <c r="AC3008" s="57">
        <f t="shared" si="12951"/>
        <v>0</v>
      </c>
      <c r="AD3008" s="57">
        <v>0</v>
      </c>
      <c r="AE3008" s="56">
        <f t="shared" si="12952"/>
        <v>0</v>
      </c>
      <c r="AF3008" s="56">
        <v>0</v>
      </c>
      <c r="AG3008" s="57">
        <f t="shared" si="12953"/>
        <v>0</v>
      </c>
      <c r="AH3008" s="56">
        <f t="shared" si="12954"/>
        <v>0</v>
      </c>
      <c r="AI3008" s="56">
        <v>0</v>
      </c>
      <c r="AJ3008" s="57">
        <f t="shared" si="12955"/>
        <v>0</v>
      </c>
      <c r="AK3008" s="57">
        <v>0</v>
      </c>
      <c r="AL3008" s="56">
        <f t="shared" si="12956"/>
        <v>0</v>
      </c>
      <c r="AM3008" s="56">
        <v>0</v>
      </c>
      <c r="AN3008" s="57">
        <f t="shared" si="12957"/>
        <v>0</v>
      </c>
      <c r="AO3008" s="56">
        <f t="shared" si="12958"/>
        <v>0</v>
      </c>
      <c r="AP3008" s="56">
        <v>0</v>
      </c>
      <c r="AQ3008" s="57">
        <f t="shared" si="12959"/>
        <v>0</v>
      </c>
      <c r="AR3008" s="57">
        <v>0</v>
      </c>
      <c r="AS3008" s="57" t="s">
        <v>43</v>
      </c>
      <c r="AT3008" s="179"/>
      <c r="AU3008" s="176"/>
      <c r="AV3008" s="177"/>
      <c r="AW3008" s="177"/>
      <c r="AX3008" s="177"/>
      <c r="AY3008" s="177"/>
      <c r="BD3008" s="224" t="s">
        <v>78</v>
      </c>
    </row>
    <row r="3009" spans="1:56" s="19" customFormat="1" ht="70.5" hidden="1" customHeight="1">
      <c r="A3009" s="54">
        <v>2018</v>
      </c>
      <c r="B3009" s="174">
        <v>8323</v>
      </c>
      <c r="C3009" s="54">
        <v>5</v>
      </c>
      <c r="D3009" s="54">
        <v>2</v>
      </c>
      <c r="E3009" s="54">
        <v>5000</v>
      </c>
      <c r="F3009" s="54">
        <v>5100</v>
      </c>
      <c r="G3009" s="54">
        <v>515</v>
      </c>
      <c r="H3009" s="163">
        <v>15</v>
      </c>
      <c r="I3009" s="175" t="s">
        <v>122</v>
      </c>
      <c r="J3009" s="56">
        <f t="shared" si="12940"/>
        <v>0</v>
      </c>
      <c r="K3009" s="56">
        <v>0</v>
      </c>
      <c r="L3009" s="57">
        <f t="shared" si="12941"/>
        <v>0</v>
      </c>
      <c r="M3009" s="56">
        <f t="shared" si="12942"/>
        <v>0</v>
      </c>
      <c r="N3009" s="56">
        <v>0</v>
      </c>
      <c r="O3009" s="57">
        <f t="shared" si="12943"/>
        <v>0</v>
      </c>
      <c r="P3009" s="57">
        <v>0</v>
      </c>
      <c r="Q3009" s="56">
        <f t="shared" si="12944"/>
        <v>0</v>
      </c>
      <c r="R3009" s="56">
        <v>0</v>
      </c>
      <c r="S3009" s="57">
        <f t="shared" si="12945"/>
        <v>0</v>
      </c>
      <c r="T3009" s="56">
        <f t="shared" si="12946"/>
        <v>0</v>
      </c>
      <c r="U3009" s="56">
        <v>0</v>
      </c>
      <c r="V3009" s="57">
        <f t="shared" si="12947"/>
        <v>0</v>
      </c>
      <c r="W3009" s="57">
        <v>0</v>
      </c>
      <c r="X3009" s="56">
        <f t="shared" si="12948"/>
        <v>0</v>
      </c>
      <c r="Y3009" s="56">
        <v>0</v>
      </c>
      <c r="Z3009" s="57">
        <f t="shared" si="12949"/>
        <v>0</v>
      </c>
      <c r="AA3009" s="56">
        <f t="shared" si="12950"/>
        <v>0</v>
      </c>
      <c r="AB3009" s="56">
        <v>0</v>
      </c>
      <c r="AC3009" s="57">
        <f t="shared" si="12951"/>
        <v>0</v>
      </c>
      <c r="AD3009" s="57">
        <v>0</v>
      </c>
      <c r="AE3009" s="56">
        <f t="shared" si="12952"/>
        <v>0</v>
      </c>
      <c r="AF3009" s="56">
        <v>0</v>
      </c>
      <c r="AG3009" s="57">
        <f t="shared" si="12953"/>
        <v>0</v>
      </c>
      <c r="AH3009" s="56">
        <f t="shared" si="12954"/>
        <v>0</v>
      </c>
      <c r="AI3009" s="56">
        <v>0</v>
      </c>
      <c r="AJ3009" s="57">
        <f t="shared" si="12955"/>
        <v>0</v>
      </c>
      <c r="AK3009" s="57">
        <v>0</v>
      </c>
      <c r="AL3009" s="56">
        <f t="shared" si="12956"/>
        <v>0</v>
      </c>
      <c r="AM3009" s="56">
        <v>0</v>
      </c>
      <c r="AN3009" s="57">
        <f t="shared" si="12957"/>
        <v>0</v>
      </c>
      <c r="AO3009" s="56">
        <f t="shared" si="12958"/>
        <v>0</v>
      </c>
      <c r="AP3009" s="56">
        <v>0</v>
      </c>
      <c r="AQ3009" s="57">
        <f t="shared" si="12959"/>
        <v>0</v>
      </c>
      <c r="AR3009" s="57">
        <v>0</v>
      </c>
      <c r="AS3009" s="57" t="s">
        <v>43</v>
      </c>
      <c r="AT3009" s="179"/>
      <c r="AU3009" s="176"/>
      <c r="AV3009" s="177"/>
      <c r="AW3009" s="177"/>
      <c r="AX3009" s="177"/>
      <c r="AY3009" s="177"/>
      <c r="BD3009" s="224" t="s">
        <v>78</v>
      </c>
    </row>
    <row r="3010" spans="1:56" s="19" customFormat="1" ht="70.5" hidden="1" customHeight="1">
      <c r="A3010" s="54">
        <v>2018</v>
      </c>
      <c r="B3010" s="174">
        <v>8323</v>
      </c>
      <c r="C3010" s="54">
        <v>5</v>
      </c>
      <c r="D3010" s="54">
        <v>2</v>
      </c>
      <c r="E3010" s="54">
        <v>5000</v>
      </c>
      <c r="F3010" s="54">
        <v>5100</v>
      </c>
      <c r="G3010" s="54">
        <v>515</v>
      </c>
      <c r="H3010" s="163">
        <v>16</v>
      </c>
      <c r="I3010" s="175" t="s">
        <v>475</v>
      </c>
      <c r="J3010" s="56">
        <f t="shared" si="12940"/>
        <v>0</v>
      </c>
      <c r="K3010" s="56">
        <v>0</v>
      </c>
      <c r="L3010" s="57">
        <f t="shared" si="12941"/>
        <v>0</v>
      </c>
      <c r="M3010" s="56">
        <f t="shared" si="12942"/>
        <v>0</v>
      </c>
      <c r="N3010" s="56">
        <v>0</v>
      </c>
      <c r="O3010" s="57">
        <f t="shared" si="12943"/>
        <v>0</v>
      </c>
      <c r="P3010" s="57">
        <v>0</v>
      </c>
      <c r="Q3010" s="56">
        <f t="shared" si="12944"/>
        <v>0</v>
      </c>
      <c r="R3010" s="56">
        <v>0</v>
      </c>
      <c r="S3010" s="57">
        <f t="shared" si="12945"/>
        <v>0</v>
      </c>
      <c r="T3010" s="56">
        <f t="shared" si="12946"/>
        <v>0</v>
      </c>
      <c r="U3010" s="56">
        <v>0</v>
      </c>
      <c r="V3010" s="57">
        <f t="shared" si="12947"/>
        <v>0</v>
      </c>
      <c r="W3010" s="57">
        <v>0</v>
      </c>
      <c r="X3010" s="56">
        <f t="shared" si="12948"/>
        <v>0</v>
      </c>
      <c r="Y3010" s="56">
        <v>0</v>
      </c>
      <c r="Z3010" s="57">
        <f t="shared" si="12949"/>
        <v>0</v>
      </c>
      <c r="AA3010" s="56">
        <f t="shared" si="12950"/>
        <v>0</v>
      </c>
      <c r="AB3010" s="56">
        <v>0</v>
      </c>
      <c r="AC3010" s="57">
        <f t="shared" si="12951"/>
        <v>0</v>
      </c>
      <c r="AD3010" s="57">
        <v>0</v>
      </c>
      <c r="AE3010" s="56">
        <f t="shared" si="12952"/>
        <v>0</v>
      </c>
      <c r="AF3010" s="56">
        <v>0</v>
      </c>
      <c r="AG3010" s="57">
        <f t="shared" si="12953"/>
        <v>0</v>
      </c>
      <c r="AH3010" s="56">
        <f t="shared" si="12954"/>
        <v>0</v>
      </c>
      <c r="AI3010" s="56">
        <v>0</v>
      </c>
      <c r="AJ3010" s="57">
        <f t="shared" si="12955"/>
        <v>0</v>
      </c>
      <c r="AK3010" s="57">
        <v>0</v>
      </c>
      <c r="AL3010" s="56">
        <f t="shared" si="12956"/>
        <v>0</v>
      </c>
      <c r="AM3010" s="56">
        <v>0</v>
      </c>
      <c r="AN3010" s="57">
        <f t="shared" si="12957"/>
        <v>0</v>
      </c>
      <c r="AO3010" s="56">
        <f t="shared" si="12958"/>
        <v>0</v>
      </c>
      <c r="AP3010" s="56">
        <v>0</v>
      </c>
      <c r="AQ3010" s="57">
        <f t="shared" si="12959"/>
        <v>0</v>
      </c>
      <c r="AR3010" s="57">
        <v>0</v>
      </c>
      <c r="AS3010" s="57" t="s">
        <v>43</v>
      </c>
      <c r="AT3010" s="179"/>
      <c r="AU3010" s="176"/>
      <c r="AV3010" s="177"/>
      <c r="AW3010" s="177"/>
      <c r="AX3010" s="177"/>
      <c r="AY3010" s="177"/>
      <c r="BD3010" s="224" t="s">
        <v>78</v>
      </c>
    </row>
    <row r="3011" spans="1:56" s="19" customFormat="1" ht="70.5" hidden="1" customHeight="1">
      <c r="A3011" s="54">
        <v>2018</v>
      </c>
      <c r="B3011" s="174">
        <v>8323</v>
      </c>
      <c r="C3011" s="54">
        <v>5</v>
      </c>
      <c r="D3011" s="54">
        <v>2</v>
      </c>
      <c r="E3011" s="54">
        <v>5000</v>
      </c>
      <c r="F3011" s="54">
        <v>5100</v>
      </c>
      <c r="G3011" s="54">
        <v>515</v>
      </c>
      <c r="H3011" s="163">
        <v>17</v>
      </c>
      <c r="I3011" s="175" t="s">
        <v>476</v>
      </c>
      <c r="J3011" s="56">
        <f t="shared" si="12940"/>
        <v>0</v>
      </c>
      <c r="K3011" s="56">
        <v>0</v>
      </c>
      <c r="L3011" s="57">
        <f t="shared" si="12941"/>
        <v>0</v>
      </c>
      <c r="M3011" s="56">
        <f t="shared" si="12942"/>
        <v>0</v>
      </c>
      <c r="N3011" s="56">
        <v>0</v>
      </c>
      <c r="O3011" s="57">
        <f t="shared" si="12943"/>
        <v>0</v>
      </c>
      <c r="P3011" s="57">
        <v>0</v>
      </c>
      <c r="Q3011" s="56">
        <f t="shared" si="12944"/>
        <v>0</v>
      </c>
      <c r="R3011" s="56">
        <v>0</v>
      </c>
      <c r="S3011" s="57">
        <f t="shared" si="12945"/>
        <v>0</v>
      </c>
      <c r="T3011" s="56">
        <f t="shared" si="12946"/>
        <v>0</v>
      </c>
      <c r="U3011" s="56">
        <v>0</v>
      </c>
      <c r="V3011" s="57">
        <f t="shared" si="12947"/>
        <v>0</v>
      </c>
      <c r="W3011" s="57">
        <v>0</v>
      </c>
      <c r="X3011" s="56">
        <f t="shared" si="12948"/>
        <v>0</v>
      </c>
      <c r="Y3011" s="56">
        <v>0</v>
      </c>
      <c r="Z3011" s="57">
        <f t="shared" si="12949"/>
        <v>0</v>
      </c>
      <c r="AA3011" s="56">
        <f t="shared" si="12950"/>
        <v>0</v>
      </c>
      <c r="AB3011" s="56">
        <v>0</v>
      </c>
      <c r="AC3011" s="57">
        <f t="shared" si="12951"/>
        <v>0</v>
      </c>
      <c r="AD3011" s="57">
        <v>0</v>
      </c>
      <c r="AE3011" s="56">
        <f t="shared" si="12952"/>
        <v>0</v>
      </c>
      <c r="AF3011" s="56">
        <v>0</v>
      </c>
      <c r="AG3011" s="57">
        <f t="shared" si="12953"/>
        <v>0</v>
      </c>
      <c r="AH3011" s="56">
        <f t="shared" si="12954"/>
        <v>0</v>
      </c>
      <c r="AI3011" s="56">
        <v>0</v>
      </c>
      <c r="AJ3011" s="57">
        <f t="shared" si="12955"/>
        <v>0</v>
      </c>
      <c r="AK3011" s="57">
        <v>0</v>
      </c>
      <c r="AL3011" s="56">
        <f t="shared" si="12956"/>
        <v>0</v>
      </c>
      <c r="AM3011" s="56">
        <v>0</v>
      </c>
      <c r="AN3011" s="57">
        <f t="shared" si="12957"/>
        <v>0</v>
      </c>
      <c r="AO3011" s="56">
        <f t="shared" si="12958"/>
        <v>0</v>
      </c>
      <c r="AP3011" s="56">
        <v>0</v>
      </c>
      <c r="AQ3011" s="57">
        <f t="shared" si="12959"/>
        <v>0</v>
      </c>
      <c r="AR3011" s="57">
        <v>0</v>
      </c>
      <c r="AS3011" s="57" t="s">
        <v>43</v>
      </c>
      <c r="AT3011" s="179"/>
      <c r="AU3011" s="176"/>
      <c r="AV3011" s="177"/>
      <c r="AW3011" s="177"/>
      <c r="AX3011" s="177"/>
      <c r="AY3011" s="177"/>
      <c r="BD3011" s="224" t="s">
        <v>78</v>
      </c>
    </row>
    <row r="3012" spans="1:56" s="19" customFormat="1" ht="70.5" hidden="1" customHeight="1">
      <c r="A3012" s="54">
        <v>2018</v>
      </c>
      <c r="B3012" s="174">
        <v>8323</v>
      </c>
      <c r="C3012" s="54">
        <v>5</v>
      </c>
      <c r="D3012" s="54">
        <v>2</v>
      </c>
      <c r="E3012" s="54">
        <v>5000</v>
      </c>
      <c r="F3012" s="54">
        <v>5100</v>
      </c>
      <c r="G3012" s="54">
        <v>515</v>
      </c>
      <c r="H3012" s="163">
        <v>18</v>
      </c>
      <c r="I3012" s="175" t="s">
        <v>123</v>
      </c>
      <c r="J3012" s="56">
        <f t="shared" si="12940"/>
        <v>0</v>
      </c>
      <c r="K3012" s="56">
        <v>0</v>
      </c>
      <c r="L3012" s="57">
        <f t="shared" si="12941"/>
        <v>0</v>
      </c>
      <c r="M3012" s="56">
        <f t="shared" si="12942"/>
        <v>0</v>
      </c>
      <c r="N3012" s="56">
        <v>0</v>
      </c>
      <c r="O3012" s="57">
        <f t="shared" si="12943"/>
        <v>0</v>
      </c>
      <c r="P3012" s="57">
        <v>0</v>
      </c>
      <c r="Q3012" s="56">
        <f t="shared" si="12944"/>
        <v>0</v>
      </c>
      <c r="R3012" s="56">
        <v>0</v>
      </c>
      <c r="S3012" s="57">
        <f t="shared" si="12945"/>
        <v>0</v>
      </c>
      <c r="T3012" s="56">
        <f t="shared" si="12946"/>
        <v>0</v>
      </c>
      <c r="U3012" s="56">
        <v>0</v>
      </c>
      <c r="V3012" s="57">
        <f t="shared" si="12947"/>
        <v>0</v>
      </c>
      <c r="W3012" s="57">
        <v>0</v>
      </c>
      <c r="X3012" s="56">
        <f t="shared" si="12948"/>
        <v>0</v>
      </c>
      <c r="Y3012" s="56">
        <v>0</v>
      </c>
      <c r="Z3012" s="57">
        <f t="shared" si="12949"/>
        <v>0</v>
      </c>
      <c r="AA3012" s="56">
        <f t="shared" si="12950"/>
        <v>0</v>
      </c>
      <c r="AB3012" s="56">
        <v>0</v>
      </c>
      <c r="AC3012" s="57">
        <f t="shared" si="12951"/>
        <v>0</v>
      </c>
      <c r="AD3012" s="57">
        <v>0</v>
      </c>
      <c r="AE3012" s="56">
        <f t="shared" si="12952"/>
        <v>0</v>
      </c>
      <c r="AF3012" s="56">
        <v>0</v>
      </c>
      <c r="AG3012" s="57">
        <f t="shared" si="12953"/>
        <v>0</v>
      </c>
      <c r="AH3012" s="56">
        <f t="shared" si="12954"/>
        <v>0</v>
      </c>
      <c r="AI3012" s="56">
        <v>0</v>
      </c>
      <c r="AJ3012" s="57">
        <f t="shared" si="12955"/>
        <v>0</v>
      </c>
      <c r="AK3012" s="57">
        <v>0</v>
      </c>
      <c r="AL3012" s="56">
        <f t="shared" si="12956"/>
        <v>0</v>
      </c>
      <c r="AM3012" s="56">
        <v>0</v>
      </c>
      <c r="AN3012" s="57">
        <f t="shared" si="12957"/>
        <v>0</v>
      </c>
      <c r="AO3012" s="56">
        <f t="shared" si="12958"/>
        <v>0</v>
      </c>
      <c r="AP3012" s="56">
        <v>0</v>
      </c>
      <c r="AQ3012" s="57">
        <f t="shared" si="12959"/>
        <v>0</v>
      </c>
      <c r="AR3012" s="57">
        <v>0</v>
      </c>
      <c r="AS3012" s="57" t="s">
        <v>43</v>
      </c>
      <c r="AT3012" s="179"/>
      <c r="AU3012" s="176"/>
      <c r="AV3012" s="177"/>
      <c r="AW3012" s="177"/>
      <c r="AX3012" s="177"/>
      <c r="AY3012" s="177"/>
      <c r="BD3012" s="224" t="s">
        <v>78</v>
      </c>
    </row>
    <row r="3013" spans="1:56" s="19" customFormat="1" ht="70.5" hidden="1" customHeight="1">
      <c r="A3013" s="54">
        <v>2018</v>
      </c>
      <c r="B3013" s="174">
        <v>8323</v>
      </c>
      <c r="C3013" s="54">
        <v>5</v>
      </c>
      <c r="D3013" s="54">
        <v>2</v>
      </c>
      <c r="E3013" s="54">
        <v>5000</v>
      </c>
      <c r="F3013" s="54">
        <v>5100</v>
      </c>
      <c r="G3013" s="54">
        <v>515</v>
      </c>
      <c r="H3013" s="163">
        <v>19</v>
      </c>
      <c r="I3013" s="175" t="s">
        <v>124</v>
      </c>
      <c r="J3013" s="56">
        <f t="shared" si="12940"/>
        <v>0</v>
      </c>
      <c r="K3013" s="56">
        <v>0</v>
      </c>
      <c r="L3013" s="57">
        <f t="shared" si="12941"/>
        <v>0</v>
      </c>
      <c r="M3013" s="56">
        <f t="shared" si="12942"/>
        <v>0</v>
      </c>
      <c r="N3013" s="56">
        <v>0</v>
      </c>
      <c r="O3013" s="57">
        <f t="shared" si="12943"/>
        <v>0</v>
      </c>
      <c r="P3013" s="57">
        <v>0</v>
      </c>
      <c r="Q3013" s="56">
        <f t="shared" si="12944"/>
        <v>0</v>
      </c>
      <c r="R3013" s="56">
        <v>0</v>
      </c>
      <c r="S3013" s="57">
        <f t="shared" si="12945"/>
        <v>0</v>
      </c>
      <c r="T3013" s="56">
        <f t="shared" si="12946"/>
        <v>0</v>
      </c>
      <c r="U3013" s="56">
        <v>0</v>
      </c>
      <c r="V3013" s="57">
        <f t="shared" si="12947"/>
        <v>0</v>
      </c>
      <c r="W3013" s="57">
        <v>0</v>
      </c>
      <c r="X3013" s="56">
        <f t="shared" si="12948"/>
        <v>0</v>
      </c>
      <c r="Y3013" s="56">
        <v>0</v>
      </c>
      <c r="Z3013" s="57">
        <f t="shared" si="12949"/>
        <v>0</v>
      </c>
      <c r="AA3013" s="56">
        <f t="shared" si="12950"/>
        <v>0</v>
      </c>
      <c r="AB3013" s="56">
        <v>0</v>
      </c>
      <c r="AC3013" s="57">
        <f t="shared" si="12951"/>
        <v>0</v>
      </c>
      <c r="AD3013" s="57">
        <v>0</v>
      </c>
      <c r="AE3013" s="56">
        <f t="shared" si="12952"/>
        <v>0</v>
      </c>
      <c r="AF3013" s="56">
        <v>0</v>
      </c>
      <c r="AG3013" s="57">
        <f t="shared" si="12953"/>
        <v>0</v>
      </c>
      <c r="AH3013" s="56">
        <f t="shared" si="12954"/>
        <v>0</v>
      </c>
      <c r="AI3013" s="56">
        <v>0</v>
      </c>
      <c r="AJ3013" s="57">
        <f t="shared" si="12955"/>
        <v>0</v>
      </c>
      <c r="AK3013" s="57">
        <v>0</v>
      </c>
      <c r="AL3013" s="56">
        <f t="shared" si="12956"/>
        <v>0</v>
      </c>
      <c r="AM3013" s="56">
        <v>0</v>
      </c>
      <c r="AN3013" s="57">
        <f t="shared" si="12957"/>
        <v>0</v>
      </c>
      <c r="AO3013" s="56">
        <f t="shared" si="12958"/>
        <v>0</v>
      </c>
      <c r="AP3013" s="56">
        <v>0</v>
      </c>
      <c r="AQ3013" s="57">
        <f t="shared" si="12959"/>
        <v>0</v>
      </c>
      <c r="AR3013" s="57">
        <v>0</v>
      </c>
      <c r="AS3013" s="57" t="s">
        <v>43</v>
      </c>
      <c r="AT3013" s="179"/>
      <c r="AU3013" s="176"/>
      <c r="AV3013" s="177"/>
      <c r="AW3013" s="177"/>
      <c r="AX3013" s="177"/>
      <c r="AY3013" s="177"/>
      <c r="BD3013" s="224" t="s">
        <v>78</v>
      </c>
    </row>
    <row r="3014" spans="1:56" s="19" customFormat="1" ht="70.5" customHeight="1">
      <c r="A3014" s="154">
        <v>2019</v>
      </c>
      <c r="B3014" s="190">
        <v>8323</v>
      </c>
      <c r="C3014" s="154">
        <v>5</v>
      </c>
      <c r="D3014" s="154">
        <v>2</v>
      </c>
      <c r="E3014" s="154">
        <v>5000</v>
      </c>
      <c r="F3014" s="154">
        <v>5100</v>
      </c>
      <c r="G3014" s="154">
        <v>519</v>
      </c>
      <c r="H3014" s="154"/>
      <c r="I3014" s="187" t="s">
        <v>127</v>
      </c>
      <c r="J3014" s="158">
        <f>SUM(J3015:J3031)</f>
        <v>1000000</v>
      </c>
      <c r="K3014" s="158">
        <f t="shared" ref="K3014:O3014" si="12960">SUM(K3015:K3031)</f>
        <v>0</v>
      </c>
      <c r="L3014" s="158">
        <f t="shared" si="12960"/>
        <v>1000000</v>
      </c>
      <c r="M3014" s="158">
        <f t="shared" si="12960"/>
        <v>0</v>
      </c>
      <c r="N3014" s="158">
        <f t="shared" si="12960"/>
        <v>0</v>
      </c>
      <c r="O3014" s="158">
        <f t="shared" si="12960"/>
        <v>0</v>
      </c>
      <c r="P3014" s="158">
        <f>L3014+O3014</f>
        <v>1000000</v>
      </c>
      <c r="Q3014" s="158">
        <f>SUM(Q3015:Q3031)</f>
        <v>0</v>
      </c>
      <c r="R3014" s="158">
        <f t="shared" ref="R3014:V3014" si="12961">SUM(R3015:R3031)</f>
        <v>0</v>
      </c>
      <c r="S3014" s="158">
        <f t="shared" si="12961"/>
        <v>0</v>
      </c>
      <c r="T3014" s="158">
        <f t="shared" si="12961"/>
        <v>0</v>
      </c>
      <c r="U3014" s="158">
        <f t="shared" si="12961"/>
        <v>0</v>
      </c>
      <c r="V3014" s="158">
        <f t="shared" si="12961"/>
        <v>0</v>
      </c>
      <c r="W3014" s="158">
        <f>S3014+V3014</f>
        <v>0</v>
      </c>
      <c r="X3014" s="158">
        <f>SUM(X3015:X3031)</f>
        <v>0</v>
      </c>
      <c r="Y3014" s="158">
        <f t="shared" ref="Y3014:AC3014" si="12962">SUM(Y3015:Y3031)</f>
        <v>0</v>
      </c>
      <c r="Z3014" s="158">
        <f t="shared" si="12962"/>
        <v>0</v>
      </c>
      <c r="AA3014" s="158">
        <f t="shared" si="12962"/>
        <v>0</v>
      </c>
      <c r="AB3014" s="158">
        <f t="shared" si="12962"/>
        <v>0</v>
      </c>
      <c r="AC3014" s="158">
        <f t="shared" si="12962"/>
        <v>0</v>
      </c>
      <c r="AD3014" s="158">
        <f>Z3014+AC3014</f>
        <v>0</v>
      </c>
      <c r="AE3014" s="158">
        <f>SUM(AE3015:AE3031)</f>
        <v>0</v>
      </c>
      <c r="AF3014" s="158">
        <f t="shared" ref="AF3014:AI3014" si="12963">SUM(AF3015:AF3031)</f>
        <v>0</v>
      </c>
      <c r="AG3014" s="158">
        <f t="shared" si="12963"/>
        <v>0</v>
      </c>
      <c r="AH3014" s="158">
        <f t="shared" si="12963"/>
        <v>0</v>
      </c>
      <c r="AI3014" s="158">
        <f t="shared" si="12963"/>
        <v>0</v>
      </c>
      <c r="AJ3014" s="158">
        <f t="shared" ref="AJ3014" si="12964">SUM(AJ3015:AJ3031)</f>
        <v>0</v>
      </c>
      <c r="AK3014" s="158">
        <f>AG3014+AJ3014</f>
        <v>0</v>
      </c>
      <c r="AL3014" s="158">
        <f>SUM(AL3015:AL3031)</f>
        <v>1000000</v>
      </c>
      <c r="AM3014" s="158">
        <f t="shared" ref="AM3014:AQ3014" si="12965">SUM(AM3015:AM3031)</f>
        <v>0</v>
      </c>
      <c r="AN3014" s="158">
        <f t="shared" si="12965"/>
        <v>1000000</v>
      </c>
      <c r="AO3014" s="158">
        <f t="shared" si="12965"/>
        <v>0</v>
      </c>
      <c r="AP3014" s="158">
        <f t="shared" si="12965"/>
        <v>0</v>
      </c>
      <c r="AQ3014" s="158">
        <f t="shared" si="12965"/>
        <v>0</v>
      </c>
      <c r="AR3014" s="158">
        <f>AN3014+AQ3014</f>
        <v>1000000</v>
      </c>
      <c r="AS3014" s="191"/>
      <c r="AT3014" s="192"/>
      <c r="AU3014" s="220"/>
      <c r="AV3014" s="161"/>
      <c r="AW3014" s="161"/>
      <c r="AX3014" s="161"/>
      <c r="AY3014" s="161"/>
      <c r="BD3014" s="193"/>
    </row>
    <row r="3015" spans="1:56" s="19" customFormat="1" ht="70.5" hidden="1" customHeight="1">
      <c r="A3015" s="54">
        <v>2018</v>
      </c>
      <c r="B3015" s="174">
        <v>8323</v>
      </c>
      <c r="C3015" s="54">
        <v>5</v>
      </c>
      <c r="D3015" s="54">
        <v>2</v>
      </c>
      <c r="E3015" s="54">
        <v>5000</v>
      </c>
      <c r="F3015" s="54">
        <v>5100</v>
      </c>
      <c r="G3015" s="54">
        <v>519</v>
      </c>
      <c r="H3015" s="163">
        <v>1</v>
      </c>
      <c r="I3015" s="175" t="s">
        <v>218</v>
      </c>
      <c r="J3015" s="56">
        <v>0</v>
      </c>
      <c r="K3015" s="56">
        <v>0</v>
      </c>
      <c r="L3015" s="57">
        <f t="shared" ref="L3015:L3031" si="12966">J3015+K3015</f>
        <v>0</v>
      </c>
      <c r="M3015" s="56">
        <v>0</v>
      </c>
      <c r="N3015" s="56">
        <v>0</v>
      </c>
      <c r="O3015" s="57">
        <f t="shared" ref="O3015:O3031" si="12967">M3015+N3015</f>
        <v>0</v>
      </c>
      <c r="P3015" s="57">
        <f t="shared" ref="P3015" si="12968">L3015+O3015</f>
        <v>0</v>
      </c>
      <c r="Q3015" s="56">
        <v>0</v>
      </c>
      <c r="R3015" s="56">
        <v>0</v>
      </c>
      <c r="S3015" s="57">
        <f t="shared" ref="S3015" si="12969">Q3015+R3015</f>
        <v>0</v>
      </c>
      <c r="T3015" s="56">
        <v>0</v>
      </c>
      <c r="U3015" s="56">
        <v>0</v>
      </c>
      <c r="V3015" s="57">
        <f t="shared" ref="V3015:V3031" si="12970">T3015+U3015</f>
        <v>0</v>
      </c>
      <c r="W3015" s="57">
        <f t="shared" ref="W3015" si="12971">S3015+V3015</f>
        <v>0</v>
      </c>
      <c r="X3015" s="56">
        <v>0</v>
      </c>
      <c r="Y3015" s="56">
        <v>0</v>
      </c>
      <c r="Z3015" s="57">
        <f t="shared" ref="Z3015" si="12972">X3015+Y3015</f>
        <v>0</v>
      </c>
      <c r="AA3015" s="56">
        <v>0</v>
      </c>
      <c r="AB3015" s="56">
        <v>0</v>
      </c>
      <c r="AC3015" s="57">
        <f t="shared" ref="AC3015:AC3031" si="12973">AA3015+AB3015</f>
        <v>0</v>
      </c>
      <c r="AD3015" s="57">
        <f t="shared" ref="AD3015" si="12974">Z3015+AC3015</f>
        <v>0</v>
      </c>
      <c r="AE3015" s="56">
        <v>0</v>
      </c>
      <c r="AF3015" s="56">
        <v>0</v>
      </c>
      <c r="AG3015" s="57">
        <f t="shared" ref="AG3015:AG3031" si="12975">AE3015+AF3015</f>
        <v>0</v>
      </c>
      <c r="AH3015" s="56">
        <v>0</v>
      </c>
      <c r="AI3015" s="56">
        <v>0</v>
      </c>
      <c r="AJ3015" s="57">
        <f t="shared" ref="AJ3015:AJ3031" si="12976">AH3015+AI3015</f>
        <v>0</v>
      </c>
      <c r="AK3015" s="57">
        <f t="shared" ref="AK3015" si="12977">AG3015+AJ3015</f>
        <v>0</v>
      </c>
      <c r="AL3015" s="56">
        <f t="shared" ref="AL3015:AM3015" si="12978">J3015-Q3015-X3015-AE3015</f>
        <v>0</v>
      </c>
      <c r="AM3015" s="56">
        <f t="shared" si="12978"/>
        <v>0</v>
      </c>
      <c r="AN3015" s="57">
        <f t="shared" ref="AN3015" si="12979">AL3015+AM3015</f>
        <v>0</v>
      </c>
      <c r="AO3015" s="56">
        <f t="shared" ref="AO3015:AP3015" si="12980">M3015-T3015-AA3015-AH3015</f>
        <v>0</v>
      </c>
      <c r="AP3015" s="56">
        <f t="shared" si="12980"/>
        <v>0</v>
      </c>
      <c r="AQ3015" s="57">
        <f t="shared" ref="AQ3015" si="12981">AO3015+AP3015</f>
        <v>0</v>
      </c>
      <c r="AR3015" s="57">
        <f t="shared" ref="AR3015" si="12982">AN3015+AQ3015</f>
        <v>0</v>
      </c>
      <c r="AS3015" s="57" t="s">
        <v>43</v>
      </c>
      <c r="AT3015" s="179"/>
      <c r="AU3015" s="176"/>
      <c r="AV3015" s="177"/>
      <c r="AW3015" s="177"/>
      <c r="AX3015" s="177"/>
      <c r="AY3015" s="177"/>
      <c r="BD3015" s="224" t="s">
        <v>78</v>
      </c>
    </row>
    <row r="3016" spans="1:56" s="19" customFormat="1" ht="70.5" hidden="1" customHeight="1">
      <c r="A3016" s="54">
        <v>2018</v>
      </c>
      <c r="B3016" s="174">
        <v>8323</v>
      </c>
      <c r="C3016" s="54">
        <v>5</v>
      </c>
      <c r="D3016" s="54">
        <v>2</v>
      </c>
      <c r="E3016" s="54">
        <v>5000</v>
      </c>
      <c r="F3016" s="54">
        <v>5100</v>
      </c>
      <c r="G3016" s="54">
        <v>519</v>
      </c>
      <c r="H3016" s="163">
        <v>2</v>
      </c>
      <c r="I3016" s="175" t="s">
        <v>1120</v>
      </c>
      <c r="J3016" s="56">
        <f t="shared" ref="J3016:J3031" si="12983">ROUND(P3016*0.8,0)</f>
        <v>0</v>
      </c>
      <c r="K3016" s="56">
        <v>0</v>
      </c>
      <c r="L3016" s="57">
        <f t="shared" si="12966"/>
        <v>0</v>
      </c>
      <c r="M3016" s="56">
        <f t="shared" ref="M3016:M3031" si="12984">P3016-J3016</f>
        <v>0</v>
      </c>
      <c r="N3016" s="56">
        <v>0</v>
      </c>
      <c r="O3016" s="57">
        <f t="shared" si="12967"/>
        <v>0</v>
      </c>
      <c r="P3016" s="57">
        <v>0</v>
      </c>
      <c r="Q3016" s="56">
        <f t="shared" ref="Q3016:Q3031" si="12985">ROUND(W3016*0.8,0)</f>
        <v>0</v>
      </c>
      <c r="R3016" s="56">
        <v>0</v>
      </c>
      <c r="S3016" s="57">
        <f t="shared" ref="S3016:S3031" si="12986">Q3016+R3016</f>
        <v>0</v>
      </c>
      <c r="T3016" s="56">
        <f t="shared" ref="T3016:T3031" si="12987">W3016-Q3016</f>
        <v>0</v>
      </c>
      <c r="U3016" s="56">
        <v>0</v>
      </c>
      <c r="V3016" s="57">
        <f t="shared" si="12970"/>
        <v>0</v>
      </c>
      <c r="W3016" s="57">
        <v>0</v>
      </c>
      <c r="X3016" s="56">
        <f t="shared" ref="X3016:X3031" si="12988">ROUND(AD3016*0.8,0)</f>
        <v>0</v>
      </c>
      <c r="Y3016" s="56">
        <v>0</v>
      </c>
      <c r="Z3016" s="57">
        <f t="shared" ref="Z3016:Z3031" si="12989">X3016+Y3016</f>
        <v>0</v>
      </c>
      <c r="AA3016" s="56">
        <f t="shared" ref="AA3016:AA3031" si="12990">AD3016-X3016</f>
        <v>0</v>
      </c>
      <c r="AB3016" s="56">
        <v>0</v>
      </c>
      <c r="AC3016" s="57">
        <f t="shared" si="12973"/>
        <v>0</v>
      </c>
      <c r="AD3016" s="57">
        <v>0</v>
      </c>
      <c r="AE3016" s="56">
        <f t="shared" ref="AE3016:AE3031" si="12991">ROUND(AK3016*0.8,0)</f>
        <v>0</v>
      </c>
      <c r="AF3016" s="56">
        <v>0</v>
      </c>
      <c r="AG3016" s="57">
        <f t="shared" si="12975"/>
        <v>0</v>
      </c>
      <c r="AH3016" s="56">
        <f t="shared" ref="AH3016:AH3031" si="12992">AK3016-AE3016</f>
        <v>0</v>
      </c>
      <c r="AI3016" s="56">
        <v>0</v>
      </c>
      <c r="AJ3016" s="57">
        <f t="shared" si="12976"/>
        <v>0</v>
      </c>
      <c r="AK3016" s="57">
        <v>0</v>
      </c>
      <c r="AL3016" s="56">
        <f t="shared" ref="AL3016:AL3031" si="12993">ROUND(AR3016*0.8,0)</f>
        <v>0</v>
      </c>
      <c r="AM3016" s="56">
        <v>0</v>
      </c>
      <c r="AN3016" s="57">
        <f t="shared" ref="AN3016:AN3031" si="12994">AL3016+AM3016</f>
        <v>0</v>
      </c>
      <c r="AO3016" s="56">
        <f t="shared" ref="AO3016:AO3031" si="12995">AR3016-AL3016</f>
        <v>0</v>
      </c>
      <c r="AP3016" s="56">
        <v>0</v>
      </c>
      <c r="AQ3016" s="57">
        <f t="shared" ref="AQ3016:AQ3031" si="12996">AO3016+AP3016</f>
        <v>0</v>
      </c>
      <c r="AR3016" s="57">
        <v>0</v>
      </c>
      <c r="AS3016" s="57" t="s">
        <v>43</v>
      </c>
      <c r="AT3016" s="179"/>
      <c r="AU3016" s="176"/>
      <c r="AV3016" s="177"/>
      <c r="AW3016" s="177"/>
      <c r="AX3016" s="177"/>
      <c r="AY3016" s="177"/>
      <c r="BD3016" s="224" t="s">
        <v>78</v>
      </c>
    </row>
    <row r="3017" spans="1:56" s="19" customFormat="1" ht="70.5" customHeight="1">
      <c r="A3017" s="54">
        <v>2019</v>
      </c>
      <c r="B3017" s="174">
        <v>8323</v>
      </c>
      <c r="C3017" s="54">
        <v>5</v>
      </c>
      <c r="D3017" s="54">
        <v>2</v>
      </c>
      <c r="E3017" s="54">
        <v>5000</v>
      </c>
      <c r="F3017" s="54">
        <v>5100</v>
      </c>
      <c r="G3017" s="54">
        <v>519</v>
      </c>
      <c r="H3017" s="163">
        <v>3</v>
      </c>
      <c r="I3017" s="175" t="s">
        <v>220</v>
      </c>
      <c r="J3017" s="56">
        <v>1000000</v>
      </c>
      <c r="K3017" s="56">
        <v>0</v>
      </c>
      <c r="L3017" s="57">
        <f t="shared" si="12966"/>
        <v>1000000</v>
      </c>
      <c r="M3017" s="56">
        <v>0</v>
      </c>
      <c r="N3017" s="56">
        <v>0</v>
      </c>
      <c r="O3017" s="57">
        <f t="shared" si="12967"/>
        <v>0</v>
      </c>
      <c r="P3017" s="57">
        <f>L3017+O3017</f>
        <v>1000000</v>
      </c>
      <c r="Q3017" s="56">
        <f t="shared" si="12985"/>
        <v>0</v>
      </c>
      <c r="R3017" s="56">
        <v>0</v>
      </c>
      <c r="S3017" s="57">
        <f t="shared" si="12986"/>
        <v>0</v>
      </c>
      <c r="T3017" s="56">
        <f t="shared" si="12987"/>
        <v>0</v>
      </c>
      <c r="U3017" s="56">
        <v>0</v>
      </c>
      <c r="V3017" s="57">
        <f t="shared" si="12970"/>
        <v>0</v>
      </c>
      <c r="W3017" s="57">
        <v>0</v>
      </c>
      <c r="X3017" s="56">
        <f t="shared" si="12988"/>
        <v>0</v>
      </c>
      <c r="Y3017" s="56">
        <v>0</v>
      </c>
      <c r="Z3017" s="57">
        <f t="shared" si="12989"/>
        <v>0</v>
      </c>
      <c r="AA3017" s="56">
        <f t="shared" si="12990"/>
        <v>0</v>
      </c>
      <c r="AB3017" s="56">
        <v>0</v>
      </c>
      <c r="AC3017" s="57">
        <f t="shared" si="12973"/>
        <v>0</v>
      </c>
      <c r="AD3017" s="57">
        <v>0</v>
      </c>
      <c r="AE3017" s="56">
        <f t="shared" si="12991"/>
        <v>0</v>
      </c>
      <c r="AF3017" s="56">
        <v>0</v>
      </c>
      <c r="AG3017" s="57">
        <f t="shared" si="12975"/>
        <v>0</v>
      </c>
      <c r="AH3017" s="56">
        <f t="shared" si="12992"/>
        <v>0</v>
      </c>
      <c r="AI3017" s="56">
        <v>0</v>
      </c>
      <c r="AJ3017" s="57">
        <f t="shared" si="12976"/>
        <v>0</v>
      </c>
      <c r="AK3017" s="57">
        <v>0</v>
      </c>
      <c r="AL3017" s="56">
        <f t="shared" ref="AL3017" si="12997">J3017-Q3017-X3017-AE3017</f>
        <v>1000000</v>
      </c>
      <c r="AM3017" s="56">
        <f t="shared" ref="AM3017" si="12998">K3017-R3017-Y3017-AF3017</f>
        <v>0</v>
      </c>
      <c r="AN3017" s="57">
        <f t="shared" si="12994"/>
        <v>1000000</v>
      </c>
      <c r="AO3017" s="56">
        <f t="shared" ref="AO3017" si="12999">M3017-T3017-AA3017-AH3017</f>
        <v>0</v>
      </c>
      <c r="AP3017" s="56">
        <f t="shared" ref="AP3017" si="13000">N3017-U3017-AB3017-AI3017</f>
        <v>0</v>
      </c>
      <c r="AQ3017" s="57">
        <f t="shared" si="12996"/>
        <v>0</v>
      </c>
      <c r="AR3017" s="57">
        <f t="shared" ref="AR3017" si="13001">AN3017+AQ3017</f>
        <v>1000000</v>
      </c>
      <c r="AS3017" s="57" t="s">
        <v>43</v>
      </c>
      <c r="AT3017" s="179">
        <v>1</v>
      </c>
      <c r="AU3017" s="176">
        <v>0</v>
      </c>
      <c r="AV3017" s="177">
        <v>0</v>
      </c>
      <c r="AW3017" s="177">
        <v>0</v>
      </c>
      <c r="AX3017" s="171">
        <f t="shared" ref="AX3017" si="13002">AT3017-AV3017</f>
        <v>1</v>
      </c>
      <c r="AY3017" s="171">
        <f t="shared" ref="AY3017" si="13003">AU3017-AW3017</f>
        <v>0</v>
      </c>
      <c r="BD3017" s="224" t="s">
        <v>78</v>
      </c>
    </row>
    <row r="3018" spans="1:56" s="19" customFormat="1" ht="70.5" hidden="1" customHeight="1">
      <c r="A3018" s="54">
        <v>2018</v>
      </c>
      <c r="B3018" s="174">
        <v>8323</v>
      </c>
      <c r="C3018" s="54">
        <v>5</v>
      </c>
      <c r="D3018" s="54">
        <v>2</v>
      </c>
      <c r="E3018" s="54">
        <v>5000</v>
      </c>
      <c r="F3018" s="54">
        <v>5100</v>
      </c>
      <c r="G3018" s="54">
        <v>519</v>
      </c>
      <c r="H3018" s="163">
        <v>4</v>
      </c>
      <c r="I3018" s="175" t="s">
        <v>1121</v>
      </c>
      <c r="J3018" s="56">
        <f t="shared" si="12983"/>
        <v>0</v>
      </c>
      <c r="K3018" s="56">
        <v>0</v>
      </c>
      <c r="L3018" s="57">
        <f t="shared" si="12966"/>
        <v>0</v>
      </c>
      <c r="M3018" s="56">
        <f t="shared" si="12984"/>
        <v>0</v>
      </c>
      <c r="N3018" s="56">
        <v>0</v>
      </c>
      <c r="O3018" s="57">
        <f t="shared" si="12967"/>
        <v>0</v>
      </c>
      <c r="P3018" s="57">
        <v>0</v>
      </c>
      <c r="Q3018" s="56">
        <f t="shared" si="12985"/>
        <v>0</v>
      </c>
      <c r="R3018" s="56">
        <v>0</v>
      </c>
      <c r="S3018" s="57">
        <f t="shared" si="12986"/>
        <v>0</v>
      </c>
      <c r="T3018" s="56">
        <f t="shared" si="12987"/>
        <v>0</v>
      </c>
      <c r="U3018" s="56">
        <v>0</v>
      </c>
      <c r="V3018" s="57">
        <f t="shared" si="12970"/>
        <v>0</v>
      </c>
      <c r="W3018" s="57">
        <v>0</v>
      </c>
      <c r="X3018" s="56">
        <f t="shared" si="12988"/>
        <v>0</v>
      </c>
      <c r="Y3018" s="56">
        <v>0</v>
      </c>
      <c r="Z3018" s="57">
        <f t="shared" si="12989"/>
        <v>0</v>
      </c>
      <c r="AA3018" s="56">
        <f t="shared" si="12990"/>
        <v>0</v>
      </c>
      <c r="AB3018" s="56">
        <v>0</v>
      </c>
      <c r="AC3018" s="57">
        <f t="shared" si="12973"/>
        <v>0</v>
      </c>
      <c r="AD3018" s="57">
        <v>0</v>
      </c>
      <c r="AE3018" s="56">
        <f t="shared" si="12991"/>
        <v>0</v>
      </c>
      <c r="AF3018" s="56">
        <v>0</v>
      </c>
      <c r="AG3018" s="57">
        <f t="shared" si="12975"/>
        <v>0</v>
      </c>
      <c r="AH3018" s="56">
        <f t="shared" si="12992"/>
        <v>0</v>
      </c>
      <c r="AI3018" s="56">
        <v>0</v>
      </c>
      <c r="AJ3018" s="57">
        <f t="shared" si="12976"/>
        <v>0</v>
      </c>
      <c r="AK3018" s="57">
        <v>0</v>
      </c>
      <c r="AL3018" s="56">
        <f t="shared" si="12993"/>
        <v>0</v>
      </c>
      <c r="AM3018" s="56">
        <v>0</v>
      </c>
      <c r="AN3018" s="57">
        <f t="shared" si="12994"/>
        <v>0</v>
      </c>
      <c r="AO3018" s="56">
        <f t="shared" si="12995"/>
        <v>0</v>
      </c>
      <c r="AP3018" s="56">
        <v>0</v>
      </c>
      <c r="AQ3018" s="57">
        <f t="shared" si="12996"/>
        <v>0</v>
      </c>
      <c r="AR3018" s="57">
        <v>0</v>
      </c>
      <c r="AS3018" s="57" t="s">
        <v>43</v>
      </c>
      <c r="AT3018" s="179"/>
      <c r="AU3018" s="176"/>
      <c r="AV3018" s="177"/>
      <c r="AW3018" s="177"/>
      <c r="AX3018" s="177"/>
      <c r="AY3018" s="177"/>
      <c r="BD3018" s="224" t="s">
        <v>78</v>
      </c>
    </row>
    <row r="3019" spans="1:56" s="19" customFormat="1" ht="70.5" hidden="1" customHeight="1">
      <c r="A3019" s="54">
        <v>2018</v>
      </c>
      <c r="B3019" s="174">
        <v>8323</v>
      </c>
      <c r="C3019" s="54">
        <v>5</v>
      </c>
      <c r="D3019" s="54">
        <v>2</v>
      </c>
      <c r="E3019" s="54">
        <v>5000</v>
      </c>
      <c r="F3019" s="54">
        <v>5100</v>
      </c>
      <c r="G3019" s="54">
        <v>519</v>
      </c>
      <c r="H3019" s="163">
        <v>5</v>
      </c>
      <c r="I3019" s="175" t="s">
        <v>1122</v>
      </c>
      <c r="J3019" s="56">
        <f t="shared" si="12983"/>
        <v>0</v>
      </c>
      <c r="K3019" s="56">
        <v>0</v>
      </c>
      <c r="L3019" s="57">
        <f t="shared" si="12966"/>
        <v>0</v>
      </c>
      <c r="M3019" s="56">
        <f t="shared" si="12984"/>
        <v>0</v>
      </c>
      <c r="N3019" s="56">
        <v>0</v>
      </c>
      <c r="O3019" s="57">
        <f t="shared" si="12967"/>
        <v>0</v>
      </c>
      <c r="P3019" s="57">
        <v>0</v>
      </c>
      <c r="Q3019" s="56">
        <f t="shared" si="12985"/>
        <v>0</v>
      </c>
      <c r="R3019" s="56">
        <v>0</v>
      </c>
      <c r="S3019" s="57">
        <f t="shared" si="12986"/>
        <v>0</v>
      </c>
      <c r="T3019" s="56">
        <f t="shared" si="12987"/>
        <v>0</v>
      </c>
      <c r="U3019" s="56">
        <v>0</v>
      </c>
      <c r="V3019" s="57">
        <f t="shared" si="12970"/>
        <v>0</v>
      </c>
      <c r="W3019" s="57">
        <v>0</v>
      </c>
      <c r="X3019" s="56">
        <f t="shared" si="12988"/>
        <v>0</v>
      </c>
      <c r="Y3019" s="56">
        <v>0</v>
      </c>
      <c r="Z3019" s="57">
        <f t="shared" si="12989"/>
        <v>0</v>
      </c>
      <c r="AA3019" s="56">
        <f t="shared" si="12990"/>
        <v>0</v>
      </c>
      <c r="AB3019" s="56">
        <v>0</v>
      </c>
      <c r="AC3019" s="57">
        <f t="shared" si="12973"/>
        <v>0</v>
      </c>
      <c r="AD3019" s="57">
        <v>0</v>
      </c>
      <c r="AE3019" s="56">
        <f t="shared" si="12991"/>
        <v>0</v>
      </c>
      <c r="AF3019" s="56">
        <v>0</v>
      </c>
      <c r="AG3019" s="57">
        <f t="shared" si="12975"/>
        <v>0</v>
      </c>
      <c r="AH3019" s="56">
        <f t="shared" si="12992"/>
        <v>0</v>
      </c>
      <c r="AI3019" s="56">
        <v>0</v>
      </c>
      <c r="AJ3019" s="57">
        <f t="shared" si="12976"/>
        <v>0</v>
      </c>
      <c r="AK3019" s="57">
        <v>0</v>
      </c>
      <c r="AL3019" s="56">
        <f t="shared" si="12993"/>
        <v>0</v>
      </c>
      <c r="AM3019" s="56">
        <v>0</v>
      </c>
      <c r="AN3019" s="57">
        <f t="shared" si="12994"/>
        <v>0</v>
      </c>
      <c r="AO3019" s="56">
        <f t="shared" si="12995"/>
        <v>0</v>
      </c>
      <c r="AP3019" s="56">
        <v>0</v>
      </c>
      <c r="AQ3019" s="57">
        <f t="shared" si="12996"/>
        <v>0</v>
      </c>
      <c r="AR3019" s="57">
        <v>0</v>
      </c>
      <c r="AS3019" s="57" t="s">
        <v>43</v>
      </c>
      <c r="AT3019" s="179"/>
      <c r="AU3019" s="176"/>
      <c r="AV3019" s="177"/>
      <c r="AW3019" s="177"/>
      <c r="AX3019" s="177"/>
      <c r="AY3019" s="177"/>
      <c r="BD3019" s="224" t="s">
        <v>78</v>
      </c>
    </row>
    <row r="3020" spans="1:56" s="19" customFormat="1" ht="70.5" hidden="1" customHeight="1">
      <c r="A3020" s="54">
        <v>2018</v>
      </c>
      <c r="B3020" s="174">
        <v>8323</v>
      </c>
      <c r="C3020" s="54">
        <v>5</v>
      </c>
      <c r="D3020" s="54">
        <v>2</v>
      </c>
      <c r="E3020" s="54">
        <v>5000</v>
      </c>
      <c r="F3020" s="54">
        <v>5100</v>
      </c>
      <c r="G3020" s="54">
        <v>519</v>
      </c>
      <c r="H3020" s="163">
        <v>6</v>
      </c>
      <c r="I3020" s="175" t="s">
        <v>1264</v>
      </c>
      <c r="J3020" s="56">
        <f t="shared" si="12983"/>
        <v>0</v>
      </c>
      <c r="K3020" s="56">
        <v>0</v>
      </c>
      <c r="L3020" s="57">
        <f t="shared" si="12966"/>
        <v>0</v>
      </c>
      <c r="M3020" s="56">
        <f t="shared" si="12984"/>
        <v>0</v>
      </c>
      <c r="N3020" s="56">
        <v>0</v>
      </c>
      <c r="O3020" s="57">
        <f t="shared" si="12967"/>
        <v>0</v>
      </c>
      <c r="P3020" s="57">
        <v>0</v>
      </c>
      <c r="Q3020" s="56">
        <f t="shared" si="12985"/>
        <v>0</v>
      </c>
      <c r="R3020" s="56">
        <v>0</v>
      </c>
      <c r="S3020" s="57">
        <f t="shared" si="12986"/>
        <v>0</v>
      </c>
      <c r="T3020" s="56">
        <f t="shared" si="12987"/>
        <v>0</v>
      </c>
      <c r="U3020" s="56">
        <v>0</v>
      </c>
      <c r="V3020" s="57">
        <f t="shared" si="12970"/>
        <v>0</v>
      </c>
      <c r="W3020" s="57">
        <v>0</v>
      </c>
      <c r="X3020" s="56">
        <f t="shared" si="12988"/>
        <v>0</v>
      </c>
      <c r="Y3020" s="56">
        <v>0</v>
      </c>
      <c r="Z3020" s="57">
        <f t="shared" si="12989"/>
        <v>0</v>
      </c>
      <c r="AA3020" s="56">
        <f t="shared" si="12990"/>
        <v>0</v>
      </c>
      <c r="AB3020" s="56">
        <v>0</v>
      </c>
      <c r="AC3020" s="57">
        <f t="shared" si="12973"/>
        <v>0</v>
      </c>
      <c r="AD3020" s="57">
        <v>0</v>
      </c>
      <c r="AE3020" s="56">
        <f t="shared" si="12991"/>
        <v>0</v>
      </c>
      <c r="AF3020" s="56">
        <v>0</v>
      </c>
      <c r="AG3020" s="57">
        <f t="shared" si="12975"/>
        <v>0</v>
      </c>
      <c r="AH3020" s="56">
        <f t="shared" si="12992"/>
        <v>0</v>
      </c>
      <c r="AI3020" s="56">
        <v>0</v>
      </c>
      <c r="AJ3020" s="57">
        <f t="shared" si="12976"/>
        <v>0</v>
      </c>
      <c r="AK3020" s="57">
        <v>0</v>
      </c>
      <c r="AL3020" s="56">
        <f t="shared" si="12993"/>
        <v>0</v>
      </c>
      <c r="AM3020" s="56">
        <v>0</v>
      </c>
      <c r="AN3020" s="57">
        <f t="shared" si="12994"/>
        <v>0</v>
      </c>
      <c r="AO3020" s="56">
        <f t="shared" si="12995"/>
        <v>0</v>
      </c>
      <c r="AP3020" s="56">
        <v>0</v>
      </c>
      <c r="AQ3020" s="57">
        <f t="shared" si="12996"/>
        <v>0</v>
      </c>
      <c r="AR3020" s="57">
        <v>0</v>
      </c>
      <c r="AS3020" s="57" t="s">
        <v>43</v>
      </c>
      <c r="AT3020" s="179"/>
      <c r="AU3020" s="176"/>
      <c r="AV3020" s="177"/>
      <c r="AW3020" s="177"/>
      <c r="AX3020" s="177"/>
      <c r="AY3020" s="177"/>
      <c r="BD3020" s="224" t="s">
        <v>78</v>
      </c>
    </row>
    <row r="3021" spans="1:56" s="19" customFormat="1" ht="70.5" hidden="1" customHeight="1">
      <c r="A3021" s="54">
        <v>2018</v>
      </c>
      <c r="B3021" s="174">
        <v>8323</v>
      </c>
      <c r="C3021" s="54">
        <v>5</v>
      </c>
      <c r="D3021" s="54">
        <v>2</v>
      </c>
      <c r="E3021" s="54">
        <v>5000</v>
      </c>
      <c r="F3021" s="54">
        <v>5100</v>
      </c>
      <c r="G3021" s="54">
        <v>519</v>
      </c>
      <c r="H3021" s="163">
        <v>7</v>
      </c>
      <c r="I3021" s="175" t="s">
        <v>1123</v>
      </c>
      <c r="J3021" s="56">
        <f t="shared" si="12983"/>
        <v>0</v>
      </c>
      <c r="K3021" s="56">
        <v>0</v>
      </c>
      <c r="L3021" s="57">
        <f t="shared" si="12966"/>
        <v>0</v>
      </c>
      <c r="M3021" s="56">
        <f t="shared" si="12984"/>
        <v>0</v>
      </c>
      <c r="N3021" s="56">
        <v>0</v>
      </c>
      <c r="O3021" s="57">
        <f t="shared" si="12967"/>
        <v>0</v>
      </c>
      <c r="P3021" s="57">
        <v>0</v>
      </c>
      <c r="Q3021" s="56">
        <f t="shared" si="12985"/>
        <v>0</v>
      </c>
      <c r="R3021" s="56">
        <v>0</v>
      </c>
      <c r="S3021" s="57">
        <f t="shared" si="12986"/>
        <v>0</v>
      </c>
      <c r="T3021" s="56">
        <f t="shared" si="12987"/>
        <v>0</v>
      </c>
      <c r="U3021" s="56">
        <v>0</v>
      </c>
      <c r="V3021" s="57">
        <f t="shared" si="12970"/>
        <v>0</v>
      </c>
      <c r="W3021" s="57">
        <v>0</v>
      </c>
      <c r="X3021" s="56">
        <f t="shared" si="12988"/>
        <v>0</v>
      </c>
      <c r="Y3021" s="56">
        <v>0</v>
      </c>
      <c r="Z3021" s="57">
        <f t="shared" si="12989"/>
        <v>0</v>
      </c>
      <c r="AA3021" s="56">
        <f t="shared" si="12990"/>
        <v>0</v>
      </c>
      <c r="AB3021" s="56">
        <v>0</v>
      </c>
      <c r="AC3021" s="57">
        <f t="shared" si="12973"/>
        <v>0</v>
      </c>
      <c r="AD3021" s="57">
        <v>0</v>
      </c>
      <c r="AE3021" s="56">
        <f t="shared" si="12991"/>
        <v>0</v>
      </c>
      <c r="AF3021" s="56">
        <v>0</v>
      </c>
      <c r="AG3021" s="57">
        <f t="shared" si="12975"/>
        <v>0</v>
      </c>
      <c r="AH3021" s="56">
        <f t="shared" si="12992"/>
        <v>0</v>
      </c>
      <c r="AI3021" s="56">
        <v>0</v>
      </c>
      <c r="AJ3021" s="57">
        <f t="shared" si="12976"/>
        <v>0</v>
      </c>
      <c r="AK3021" s="57">
        <v>0</v>
      </c>
      <c r="AL3021" s="56">
        <f t="shared" si="12993"/>
        <v>0</v>
      </c>
      <c r="AM3021" s="56">
        <v>0</v>
      </c>
      <c r="AN3021" s="57">
        <f t="shared" si="12994"/>
        <v>0</v>
      </c>
      <c r="AO3021" s="56">
        <f t="shared" si="12995"/>
        <v>0</v>
      </c>
      <c r="AP3021" s="56">
        <v>0</v>
      </c>
      <c r="AQ3021" s="57">
        <f t="shared" si="12996"/>
        <v>0</v>
      </c>
      <c r="AR3021" s="57">
        <v>0</v>
      </c>
      <c r="AS3021" s="57" t="s">
        <v>43</v>
      </c>
      <c r="AT3021" s="179"/>
      <c r="AU3021" s="176"/>
      <c r="AV3021" s="177"/>
      <c r="AW3021" s="177"/>
      <c r="AX3021" s="177"/>
      <c r="AY3021" s="177"/>
      <c r="BD3021" s="224" t="s">
        <v>78</v>
      </c>
    </row>
    <row r="3022" spans="1:56" s="19" customFormat="1" ht="70.5" hidden="1" customHeight="1">
      <c r="A3022" s="54">
        <v>2018</v>
      </c>
      <c r="B3022" s="174">
        <v>8323</v>
      </c>
      <c r="C3022" s="54">
        <v>5</v>
      </c>
      <c r="D3022" s="54">
        <v>2</v>
      </c>
      <c r="E3022" s="54">
        <v>5000</v>
      </c>
      <c r="F3022" s="54">
        <v>5100</v>
      </c>
      <c r="G3022" s="54">
        <v>519</v>
      </c>
      <c r="H3022" s="163">
        <v>8</v>
      </c>
      <c r="I3022" s="175" t="s">
        <v>129</v>
      </c>
      <c r="J3022" s="56">
        <f t="shared" si="12983"/>
        <v>0</v>
      </c>
      <c r="K3022" s="56">
        <v>0</v>
      </c>
      <c r="L3022" s="57">
        <f t="shared" si="12966"/>
        <v>0</v>
      </c>
      <c r="M3022" s="56">
        <f t="shared" si="12984"/>
        <v>0</v>
      </c>
      <c r="N3022" s="56">
        <v>0</v>
      </c>
      <c r="O3022" s="57">
        <f t="shared" si="12967"/>
        <v>0</v>
      </c>
      <c r="P3022" s="57">
        <v>0</v>
      </c>
      <c r="Q3022" s="56">
        <f t="shared" si="12985"/>
        <v>0</v>
      </c>
      <c r="R3022" s="56">
        <v>0</v>
      </c>
      <c r="S3022" s="57">
        <f t="shared" si="12986"/>
        <v>0</v>
      </c>
      <c r="T3022" s="56">
        <f t="shared" si="12987"/>
        <v>0</v>
      </c>
      <c r="U3022" s="56">
        <v>0</v>
      </c>
      <c r="V3022" s="57">
        <f t="shared" si="12970"/>
        <v>0</v>
      </c>
      <c r="W3022" s="57">
        <v>0</v>
      </c>
      <c r="X3022" s="56">
        <f t="shared" si="12988"/>
        <v>0</v>
      </c>
      <c r="Y3022" s="56">
        <v>0</v>
      </c>
      <c r="Z3022" s="57">
        <f t="shared" si="12989"/>
        <v>0</v>
      </c>
      <c r="AA3022" s="56">
        <f t="shared" si="12990"/>
        <v>0</v>
      </c>
      <c r="AB3022" s="56">
        <v>0</v>
      </c>
      <c r="AC3022" s="57">
        <f t="shared" si="12973"/>
        <v>0</v>
      </c>
      <c r="AD3022" s="57">
        <v>0</v>
      </c>
      <c r="AE3022" s="56">
        <f t="shared" si="12991"/>
        <v>0</v>
      </c>
      <c r="AF3022" s="56">
        <v>0</v>
      </c>
      <c r="AG3022" s="57">
        <f t="shared" si="12975"/>
        <v>0</v>
      </c>
      <c r="AH3022" s="56">
        <f t="shared" si="12992"/>
        <v>0</v>
      </c>
      <c r="AI3022" s="56">
        <v>0</v>
      </c>
      <c r="AJ3022" s="57">
        <f t="shared" si="12976"/>
        <v>0</v>
      </c>
      <c r="AK3022" s="57">
        <v>0</v>
      </c>
      <c r="AL3022" s="56">
        <f t="shared" si="12993"/>
        <v>0</v>
      </c>
      <c r="AM3022" s="56">
        <v>0</v>
      </c>
      <c r="AN3022" s="57">
        <f t="shared" si="12994"/>
        <v>0</v>
      </c>
      <c r="AO3022" s="56">
        <f t="shared" si="12995"/>
        <v>0</v>
      </c>
      <c r="AP3022" s="56">
        <v>0</v>
      </c>
      <c r="AQ3022" s="57">
        <f t="shared" si="12996"/>
        <v>0</v>
      </c>
      <c r="AR3022" s="57">
        <v>0</v>
      </c>
      <c r="AS3022" s="57" t="s">
        <v>43</v>
      </c>
      <c r="AT3022" s="179"/>
      <c r="AU3022" s="176"/>
      <c r="AV3022" s="177"/>
      <c r="AW3022" s="177"/>
      <c r="AX3022" s="177"/>
      <c r="AY3022" s="177"/>
      <c r="BD3022" s="224" t="s">
        <v>78</v>
      </c>
    </row>
    <row r="3023" spans="1:56" s="19" customFormat="1" ht="70.5" hidden="1" customHeight="1">
      <c r="A3023" s="54">
        <v>2018</v>
      </c>
      <c r="B3023" s="174">
        <v>8323</v>
      </c>
      <c r="C3023" s="54">
        <v>5</v>
      </c>
      <c r="D3023" s="54">
        <v>2</v>
      </c>
      <c r="E3023" s="54">
        <v>5000</v>
      </c>
      <c r="F3023" s="54">
        <v>5100</v>
      </c>
      <c r="G3023" s="54">
        <v>519</v>
      </c>
      <c r="H3023" s="163">
        <v>9</v>
      </c>
      <c r="I3023" s="175" t="s">
        <v>1124</v>
      </c>
      <c r="J3023" s="56">
        <f t="shared" si="12983"/>
        <v>0</v>
      </c>
      <c r="K3023" s="56">
        <v>0</v>
      </c>
      <c r="L3023" s="57">
        <f t="shared" si="12966"/>
        <v>0</v>
      </c>
      <c r="M3023" s="56">
        <f t="shared" si="12984"/>
        <v>0</v>
      </c>
      <c r="N3023" s="56">
        <v>0</v>
      </c>
      <c r="O3023" s="57">
        <f t="shared" si="12967"/>
        <v>0</v>
      </c>
      <c r="P3023" s="57">
        <v>0</v>
      </c>
      <c r="Q3023" s="56">
        <f t="shared" si="12985"/>
        <v>0</v>
      </c>
      <c r="R3023" s="56">
        <v>0</v>
      </c>
      <c r="S3023" s="57">
        <f t="shared" si="12986"/>
        <v>0</v>
      </c>
      <c r="T3023" s="56">
        <f t="shared" si="12987"/>
        <v>0</v>
      </c>
      <c r="U3023" s="56">
        <v>0</v>
      </c>
      <c r="V3023" s="57">
        <f t="shared" si="12970"/>
        <v>0</v>
      </c>
      <c r="W3023" s="57">
        <v>0</v>
      </c>
      <c r="X3023" s="56">
        <f t="shared" si="12988"/>
        <v>0</v>
      </c>
      <c r="Y3023" s="56">
        <v>0</v>
      </c>
      <c r="Z3023" s="57">
        <f t="shared" si="12989"/>
        <v>0</v>
      </c>
      <c r="AA3023" s="56">
        <f t="shared" si="12990"/>
        <v>0</v>
      </c>
      <c r="AB3023" s="56">
        <v>0</v>
      </c>
      <c r="AC3023" s="57">
        <f t="shared" si="12973"/>
        <v>0</v>
      </c>
      <c r="AD3023" s="57">
        <v>0</v>
      </c>
      <c r="AE3023" s="56">
        <f t="shared" si="12991"/>
        <v>0</v>
      </c>
      <c r="AF3023" s="56">
        <v>0</v>
      </c>
      <c r="AG3023" s="57">
        <f t="shared" si="12975"/>
        <v>0</v>
      </c>
      <c r="AH3023" s="56">
        <f t="shared" si="12992"/>
        <v>0</v>
      </c>
      <c r="AI3023" s="56">
        <v>0</v>
      </c>
      <c r="AJ3023" s="57">
        <f t="shared" si="12976"/>
        <v>0</v>
      </c>
      <c r="AK3023" s="57">
        <v>0</v>
      </c>
      <c r="AL3023" s="56">
        <f t="shared" si="12993"/>
        <v>0</v>
      </c>
      <c r="AM3023" s="56">
        <v>0</v>
      </c>
      <c r="AN3023" s="57">
        <f t="shared" si="12994"/>
        <v>0</v>
      </c>
      <c r="AO3023" s="56">
        <f t="shared" si="12995"/>
        <v>0</v>
      </c>
      <c r="AP3023" s="56">
        <v>0</v>
      </c>
      <c r="AQ3023" s="57">
        <f t="shared" si="12996"/>
        <v>0</v>
      </c>
      <c r="AR3023" s="57">
        <v>0</v>
      </c>
      <c r="AS3023" s="57" t="s">
        <v>43</v>
      </c>
      <c r="AT3023" s="179"/>
      <c r="AU3023" s="176"/>
      <c r="AV3023" s="177"/>
      <c r="AW3023" s="177"/>
      <c r="AX3023" s="177"/>
      <c r="AY3023" s="177"/>
      <c r="BD3023" s="224" t="s">
        <v>78</v>
      </c>
    </row>
    <row r="3024" spans="1:56" s="19" customFormat="1" ht="70.5" hidden="1" customHeight="1">
      <c r="A3024" s="54">
        <v>2018</v>
      </c>
      <c r="B3024" s="174">
        <v>8323</v>
      </c>
      <c r="C3024" s="54">
        <v>5</v>
      </c>
      <c r="D3024" s="54">
        <v>2</v>
      </c>
      <c r="E3024" s="54">
        <v>5000</v>
      </c>
      <c r="F3024" s="54">
        <v>5100</v>
      </c>
      <c r="G3024" s="54">
        <v>519</v>
      </c>
      <c r="H3024" s="163">
        <v>10</v>
      </c>
      <c r="I3024" s="175" t="s">
        <v>1125</v>
      </c>
      <c r="J3024" s="56">
        <f t="shared" si="12983"/>
        <v>0</v>
      </c>
      <c r="K3024" s="56">
        <v>0</v>
      </c>
      <c r="L3024" s="57">
        <f t="shared" si="12966"/>
        <v>0</v>
      </c>
      <c r="M3024" s="56">
        <f t="shared" si="12984"/>
        <v>0</v>
      </c>
      <c r="N3024" s="56">
        <v>0</v>
      </c>
      <c r="O3024" s="57">
        <f t="shared" si="12967"/>
        <v>0</v>
      </c>
      <c r="P3024" s="57">
        <v>0</v>
      </c>
      <c r="Q3024" s="56">
        <f t="shared" si="12985"/>
        <v>0</v>
      </c>
      <c r="R3024" s="56">
        <v>0</v>
      </c>
      <c r="S3024" s="57">
        <f t="shared" si="12986"/>
        <v>0</v>
      </c>
      <c r="T3024" s="56">
        <f t="shared" si="12987"/>
        <v>0</v>
      </c>
      <c r="U3024" s="56">
        <v>0</v>
      </c>
      <c r="V3024" s="57">
        <f t="shared" si="12970"/>
        <v>0</v>
      </c>
      <c r="W3024" s="57">
        <v>0</v>
      </c>
      <c r="X3024" s="56">
        <f t="shared" si="12988"/>
        <v>0</v>
      </c>
      <c r="Y3024" s="56">
        <v>0</v>
      </c>
      <c r="Z3024" s="57">
        <f t="shared" si="12989"/>
        <v>0</v>
      </c>
      <c r="AA3024" s="56">
        <f t="shared" si="12990"/>
        <v>0</v>
      </c>
      <c r="AB3024" s="56">
        <v>0</v>
      </c>
      <c r="AC3024" s="57">
        <f t="shared" si="12973"/>
        <v>0</v>
      </c>
      <c r="AD3024" s="57">
        <v>0</v>
      </c>
      <c r="AE3024" s="56">
        <f t="shared" si="12991"/>
        <v>0</v>
      </c>
      <c r="AF3024" s="56">
        <v>0</v>
      </c>
      <c r="AG3024" s="57">
        <f t="shared" si="12975"/>
        <v>0</v>
      </c>
      <c r="AH3024" s="56">
        <f t="shared" si="12992"/>
        <v>0</v>
      </c>
      <c r="AI3024" s="56">
        <v>0</v>
      </c>
      <c r="AJ3024" s="57">
        <f t="shared" si="12976"/>
        <v>0</v>
      </c>
      <c r="AK3024" s="57">
        <v>0</v>
      </c>
      <c r="AL3024" s="56">
        <f t="shared" si="12993"/>
        <v>0</v>
      </c>
      <c r="AM3024" s="56">
        <v>0</v>
      </c>
      <c r="AN3024" s="57">
        <f t="shared" si="12994"/>
        <v>0</v>
      </c>
      <c r="AO3024" s="56">
        <f t="shared" si="12995"/>
        <v>0</v>
      </c>
      <c r="AP3024" s="56">
        <v>0</v>
      </c>
      <c r="AQ3024" s="57">
        <f t="shared" si="12996"/>
        <v>0</v>
      </c>
      <c r="AR3024" s="57">
        <v>0</v>
      </c>
      <c r="AS3024" s="57" t="s">
        <v>43</v>
      </c>
      <c r="AT3024" s="179"/>
      <c r="AU3024" s="176"/>
      <c r="AV3024" s="177"/>
      <c r="AW3024" s="177"/>
      <c r="AX3024" s="177"/>
      <c r="AY3024" s="177"/>
      <c r="BD3024" s="224" t="s">
        <v>78</v>
      </c>
    </row>
    <row r="3025" spans="1:56" s="19" customFormat="1" ht="70.5" hidden="1" customHeight="1">
      <c r="A3025" s="54">
        <v>2018</v>
      </c>
      <c r="B3025" s="174">
        <v>8323</v>
      </c>
      <c r="C3025" s="54">
        <v>5</v>
      </c>
      <c r="D3025" s="54">
        <v>2</v>
      </c>
      <c r="E3025" s="54">
        <v>5000</v>
      </c>
      <c r="F3025" s="54">
        <v>5100</v>
      </c>
      <c r="G3025" s="54">
        <v>519</v>
      </c>
      <c r="H3025" s="163">
        <v>11</v>
      </c>
      <c r="I3025" s="175" t="s">
        <v>130</v>
      </c>
      <c r="J3025" s="56">
        <f t="shared" si="12983"/>
        <v>0</v>
      </c>
      <c r="K3025" s="56">
        <v>0</v>
      </c>
      <c r="L3025" s="57">
        <f t="shared" si="12966"/>
        <v>0</v>
      </c>
      <c r="M3025" s="56">
        <f t="shared" si="12984"/>
        <v>0</v>
      </c>
      <c r="N3025" s="56">
        <v>0</v>
      </c>
      <c r="O3025" s="57">
        <f t="shared" si="12967"/>
        <v>0</v>
      </c>
      <c r="P3025" s="57">
        <v>0</v>
      </c>
      <c r="Q3025" s="56">
        <f t="shared" si="12985"/>
        <v>0</v>
      </c>
      <c r="R3025" s="56">
        <v>0</v>
      </c>
      <c r="S3025" s="57">
        <f t="shared" si="12986"/>
        <v>0</v>
      </c>
      <c r="T3025" s="56">
        <f t="shared" si="12987"/>
        <v>0</v>
      </c>
      <c r="U3025" s="56">
        <v>0</v>
      </c>
      <c r="V3025" s="57">
        <f t="shared" si="12970"/>
        <v>0</v>
      </c>
      <c r="W3025" s="57">
        <v>0</v>
      </c>
      <c r="X3025" s="56">
        <f t="shared" si="12988"/>
        <v>0</v>
      </c>
      <c r="Y3025" s="56">
        <v>0</v>
      </c>
      <c r="Z3025" s="57">
        <f t="shared" si="12989"/>
        <v>0</v>
      </c>
      <c r="AA3025" s="56">
        <f t="shared" si="12990"/>
        <v>0</v>
      </c>
      <c r="AB3025" s="56">
        <v>0</v>
      </c>
      <c r="AC3025" s="57">
        <f t="shared" si="12973"/>
        <v>0</v>
      </c>
      <c r="AD3025" s="57">
        <v>0</v>
      </c>
      <c r="AE3025" s="56">
        <f t="shared" si="12991"/>
        <v>0</v>
      </c>
      <c r="AF3025" s="56">
        <v>0</v>
      </c>
      <c r="AG3025" s="57">
        <f t="shared" si="12975"/>
        <v>0</v>
      </c>
      <c r="AH3025" s="56">
        <f t="shared" si="12992"/>
        <v>0</v>
      </c>
      <c r="AI3025" s="56">
        <v>0</v>
      </c>
      <c r="AJ3025" s="57">
        <f t="shared" si="12976"/>
        <v>0</v>
      </c>
      <c r="AK3025" s="57">
        <v>0</v>
      </c>
      <c r="AL3025" s="56">
        <f t="shared" si="12993"/>
        <v>0</v>
      </c>
      <c r="AM3025" s="56">
        <v>0</v>
      </c>
      <c r="AN3025" s="57">
        <f t="shared" si="12994"/>
        <v>0</v>
      </c>
      <c r="AO3025" s="56">
        <f t="shared" si="12995"/>
        <v>0</v>
      </c>
      <c r="AP3025" s="56">
        <v>0</v>
      </c>
      <c r="AQ3025" s="57">
        <f t="shared" si="12996"/>
        <v>0</v>
      </c>
      <c r="AR3025" s="57">
        <v>0</v>
      </c>
      <c r="AS3025" s="57" t="s">
        <v>43</v>
      </c>
      <c r="AT3025" s="179"/>
      <c r="AU3025" s="176"/>
      <c r="AV3025" s="177"/>
      <c r="AW3025" s="177"/>
      <c r="AX3025" s="177"/>
      <c r="AY3025" s="177"/>
      <c r="BD3025" s="224" t="s">
        <v>78</v>
      </c>
    </row>
    <row r="3026" spans="1:56" s="19" customFormat="1" ht="70.5" hidden="1" customHeight="1">
      <c r="A3026" s="54">
        <v>2018</v>
      </c>
      <c r="B3026" s="174">
        <v>8323</v>
      </c>
      <c r="C3026" s="54">
        <v>5</v>
      </c>
      <c r="D3026" s="54">
        <v>2</v>
      </c>
      <c r="E3026" s="54">
        <v>5000</v>
      </c>
      <c r="F3026" s="54">
        <v>5100</v>
      </c>
      <c r="G3026" s="54">
        <v>519</v>
      </c>
      <c r="H3026" s="163">
        <v>12</v>
      </c>
      <c r="I3026" s="175" t="s">
        <v>1126</v>
      </c>
      <c r="J3026" s="56">
        <f t="shared" si="12983"/>
        <v>0</v>
      </c>
      <c r="K3026" s="56">
        <v>0</v>
      </c>
      <c r="L3026" s="57">
        <f t="shared" si="12966"/>
        <v>0</v>
      </c>
      <c r="M3026" s="56">
        <f t="shared" si="12984"/>
        <v>0</v>
      </c>
      <c r="N3026" s="56">
        <v>0</v>
      </c>
      <c r="O3026" s="57">
        <f t="shared" si="12967"/>
        <v>0</v>
      </c>
      <c r="P3026" s="57">
        <v>0</v>
      </c>
      <c r="Q3026" s="56">
        <f t="shared" si="12985"/>
        <v>0</v>
      </c>
      <c r="R3026" s="56">
        <v>0</v>
      </c>
      <c r="S3026" s="57">
        <f t="shared" si="12986"/>
        <v>0</v>
      </c>
      <c r="T3026" s="56">
        <f t="shared" si="12987"/>
        <v>0</v>
      </c>
      <c r="U3026" s="56">
        <v>0</v>
      </c>
      <c r="V3026" s="57">
        <f t="shared" si="12970"/>
        <v>0</v>
      </c>
      <c r="W3026" s="57">
        <v>0</v>
      </c>
      <c r="X3026" s="56">
        <f t="shared" si="12988"/>
        <v>0</v>
      </c>
      <c r="Y3026" s="56">
        <v>0</v>
      </c>
      <c r="Z3026" s="57">
        <f t="shared" si="12989"/>
        <v>0</v>
      </c>
      <c r="AA3026" s="56">
        <f t="shared" si="12990"/>
        <v>0</v>
      </c>
      <c r="AB3026" s="56">
        <v>0</v>
      </c>
      <c r="AC3026" s="57">
        <f t="shared" si="12973"/>
        <v>0</v>
      </c>
      <c r="AD3026" s="57">
        <v>0</v>
      </c>
      <c r="AE3026" s="56">
        <f t="shared" si="12991"/>
        <v>0</v>
      </c>
      <c r="AF3026" s="56">
        <v>0</v>
      </c>
      <c r="AG3026" s="57">
        <f t="shared" si="12975"/>
        <v>0</v>
      </c>
      <c r="AH3026" s="56">
        <f t="shared" si="12992"/>
        <v>0</v>
      </c>
      <c r="AI3026" s="56">
        <v>0</v>
      </c>
      <c r="AJ3026" s="57">
        <f t="shared" si="12976"/>
        <v>0</v>
      </c>
      <c r="AK3026" s="57">
        <v>0</v>
      </c>
      <c r="AL3026" s="56">
        <f t="shared" si="12993"/>
        <v>0</v>
      </c>
      <c r="AM3026" s="56">
        <v>0</v>
      </c>
      <c r="AN3026" s="57">
        <f t="shared" si="12994"/>
        <v>0</v>
      </c>
      <c r="AO3026" s="56">
        <f t="shared" si="12995"/>
        <v>0</v>
      </c>
      <c r="AP3026" s="56">
        <v>0</v>
      </c>
      <c r="AQ3026" s="57">
        <f t="shared" si="12996"/>
        <v>0</v>
      </c>
      <c r="AR3026" s="57">
        <v>0</v>
      </c>
      <c r="AS3026" s="57" t="s">
        <v>43</v>
      </c>
      <c r="AT3026" s="179"/>
      <c r="AU3026" s="176"/>
      <c r="AV3026" s="177"/>
      <c r="AW3026" s="177"/>
      <c r="AX3026" s="177"/>
      <c r="AY3026" s="177"/>
      <c r="BD3026" s="224" t="s">
        <v>78</v>
      </c>
    </row>
    <row r="3027" spans="1:56" s="19" customFormat="1" ht="70.5" hidden="1" customHeight="1">
      <c r="A3027" s="54">
        <v>2018</v>
      </c>
      <c r="B3027" s="174">
        <v>8323</v>
      </c>
      <c r="C3027" s="54">
        <v>5</v>
      </c>
      <c r="D3027" s="54">
        <v>2</v>
      </c>
      <c r="E3027" s="54">
        <v>5000</v>
      </c>
      <c r="F3027" s="54">
        <v>5100</v>
      </c>
      <c r="G3027" s="54">
        <v>519</v>
      </c>
      <c r="H3027" s="163">
        <v>13</v>
      </c>
      <c r="I3027" s="175" t="s">
        <v>1127</v>
      </c>
      <c r="J3027" s="56">
        <f t="shared" si="12983"/>
        <v>0</v>
      </c>
      <c r="K3027" s="56">
        <v>0</v>
      </c>
      <c r="L3027" s="57">
        <f t="shared" si="12966"/>
        <v>0</v>
      </c>
      <c r="M3027" s="56">
        <f t="shared" si="12984"/>
        <v>0</v>
      </c>
      <c r="N3027" s="56">
        <v>0</v>
      </c>
      <c r="O3027" s="57">
        <f t="shared" si="12967"/>
        <v>0</v>
      </c>
      <c r="P3027" s="57">
        <v>0</v>
      </c>
      <c r="Q3027" s="56">
        <f t="shared" si="12985"/>
        <v>0</v>
      </c>
      <c r="R3027" s="56">
        <v>0</v>
      </c>
      <c r="S3027" s="57">
        <f t="shared" si="12986"/>
        <v>0</v>
      </c>
      <c r="T3027" s="56">
        <f t="shared" si="12987"/>
        <v>0</v>
      </c>
      <c r="U3027" s="56">
        <v>0</v>
      </c>
      <c r="V3027" s="57">
        <f t="shared" si="12970"/>
        <v>0</v>
      </c>
      <c r="W3027" s="57">
        <v>0</v>
      </c>
      <c r="X3027" s="56">
        <f t="shared" si="12988"/>
        <v>0</v>
      </c>
      <c r="Y3027" s="56">
        <v>0</v>
      </c>
      <c r="Z3027" s="57">
        <f t="shared" si="12989"/>
        <v>0</v>
      </c>
      <c r="AA3027" s="56">
        <f t="shared" si="12990"/>
        <v>0</v>
      </c>
      <c r="AB3027" s="56">
        <v>0</v>
      </c>
      <c r="AC3027" s="57">
        <f t="shared" si="12973"/>
        <v>0</v>
      </c>
      <c r="AD3027" s="57">
        <v>0</v>
      </c>
      <c r="AE3027" s="56">
        <f t="shared" si="12991"/>
        <v>0</v>
      </c>
      <c r="AF3027" s="56">
        <v>0</v>
      </c>
      <c r="AG3027" s="57">
        <f t="shared" si="12975"/>
        <v>0</v>
      </c>
      <c r="AH3027" s="56">
        <f t="shared" si="12992"/>
        <v>0</v>
      </c>
      <c r="AI3027" s="56">
        <v>0</v>
      </c>
      <c r="AJ3027" s="57">
        <f t="shared" si="12976"/>
        <v>0</v>
      </c>
      <c r="AK3027" s="57">
        <v>0</v>
      </c>
      <c r="AL3027" s="56">
        <f t="shared" si="12993"/>
        <v>0</v>
      </c>
      <c r="AM3027" s="56">
        <v>0</v>
      </c>
      <c r="AN3027" s="57">
        <f t="shared" si="12994"/>
        <v>0</v>
      </c>
      <c r="AO3027" s="56">
        <f t="shared" si="12995"/>
        <v>0</v>
      </c>
      <c r="AP3027" s="56">
        <v>0</v>
      </c>
      <c r="AQ3027" s="57">
        <f t="shared" si="12996"/>
        <v>0</v>
      </c>
      <c r="AR3027" s="57">
        <v>0</v>
      </c>
      <c r="AS3027" s="57" t="s">
        <v>43</v>
      </c>
      <c r="AT3027" s="179"/>
      <c r="AU3027" s="176"/>
      <c r="AV3027" s="177"/>
      <c r="AW3027" s="177"/>
      <c r="AX3027" s="177"/>
      <c r="AY3027" s="177"/>
      <c r="BD3027" s="224" t="s">
        <v>78</v>
      </c>
    </row>
    <row r="3028" spans="1:56" s="19" customFormat="1" ht="70.5" hidden="1" customHeight="1">
      <c r="A3028" s="54">
        <v>2018</v>
      </c>
      <c r="B3028" s="174">
        <v>8323</v>
      </c>
      <c r="C3028" s="54">
        <v>5</v>
      </c>
      <c r="D3028" s="54">
        <v>2</v>
      </c>
      <c r="E3028" s="54">
        <v>5000</v>
      </c>
      <c r="F3028" s="54">
        <v>5100</v>
      </c>
      <c r="G3028" s="54">
        <v>519</v>
      </c>
      <c r="H3028" s="163">
        <v>14</v>
      </c>
      <c r="I3028" s="175" t="s">
        <v>1128</v>
      </c>
      <c r="J3028" s="56">
        <f t="shared" si="12983"/>
        <v>0</v>
      </c>
      <c r="K3028" s="56">
        <v>0</v>
      </c>
      <c r="L3028" s="57">
        <f t="shared" si="12966"/>
        <v>0</v>
      </c>
      <c r="M3028" s="56">
        <f t="shared" si="12984"/>
        <v>0</v>
      </c>
      <c r="N3028" s="56">
        <v>0</v>
      </c>
      <c r="O3028" s="57">
        <f t="shared" si="12967"/>
        <v>0</v>
      </c>
      <c r="P3028" s="57">
        <v>0</v>
      </c>
      <c r="Q3028" s="56">
        <f t="shared" si="12985"/>
        <v>0</v>
      </c>
      <c r="R3028" s="56">
        <v>0</v>
      </c>
      <c r="S3028" s="57">
        <f t="shared" si="12986"/>
        <v>0</v>
      </c>
      <c r="T3028" s="56">
        <f t="shared" si="12987"/>
        <v>0</v>
      </c>
      <c r="U3028" s="56">
        <v>0</v>
      </c>
      <c r="V3028" s="57">
        <f t="shared" si="12970"/>
        <v>0</v>
      </c>
      <c r="W3028" s="57">
        <v>0</v>
      </c>
      <c r="X3028" s="56">
        <f t="shared" si="12988"/>
        <v>0</v>
      </c>
      <c r="Y3028" s="56">
        <v>0</v>
      </c>
      <c r="Z3028" s="57">
        <f t="shared" si="12989"/>
        <v>0</v>
      </c>
      <c r="AA3028" s="56">
        <f t="shared" si="12990"/>
        <v>0</v>
      </c>
      <c r="AB3028" s="56">
        <v>0</v>
      </c>
      <c r="AC3028" s="57">
        <f t="shared" si="12973"/>
        <v>0</v>
      </c>
      <c r="AD3028" s="57">
        <v>0</v>
      </c>
      <c r="AE3028" s="56">
        <f t="shared" si="12991"/>
        <v>0</v>
      </c>
      <c r="AF3028" s="56">
        <v>0</v>
      </c>
      <c r="AG3028" s="57">
        <f t="shared" si="12975"/>
        <v>0</v>
      </c>
      <c r="AH3028" s="56">
        <f t="shared" si="12992"/>
        <v>0</v>
      </c>
      <c r="AI3028" s="56">
        <v>0</v>
      </c>
      <c r="AJ3028" s="57">
        <f t="shared" si="12976"/>
        <v>0</v>
      </c>
      <c r="AK3028" s="57">
        <v>0</v>
      </c>
      <c r="AL3028" s="56">
        <f t="shared" si="12993"/>
        <v>0</v>
      </c>
      <c r="AM3028" s="56">
        <v>0</v>
      </c>
      <c r="AN3028" s="57">
        <f t="shared" si="12994"/>
        <v>0</v>
      </c>
      <c r="AO3028" s="56">
        <f t="shared" si="12995"/>
        <v>0</v>
      </c>
      <c r="AP3028" s="56">
        <v>0</v>
      </c>
      <c r="AQ3028" s="57">
        <f t="shared" si="12996"/>
        <v>0</v>
      </c>
      <c r="AR3028" s="57">
        <v>0</v>
      </c>
      <c r="AS3028" s="57" t="s">
        <v>43</v>
      </c>
      <c r="AT3028" s="179"/>
      <c r="AU3028" s="176"/>
      <c r="AV3028" s="177"/>
      <c r="AW3028" s="177"/>
      <c r="AX3028" s="177"/>
      <c r="AY3028" s="177"/>
      <c r="BD3028" s="224" t="s">
        <v>78</v>
      </c>
    </row>
    <row r="3029" spans="1:56" s="19" customFormat="1" ht="70.5" hidden="1" customHeight="1">
      <c r="A3029" s="54">
        <v>2018</v>
      </c>
      <c r="B3029" s="174">
        <v>8323</v>
      </c>
      <c r="C3029" s="54">
        <v>5</v>
      </c>
      <c r="D3029" s="54">
        <v>2</v>
      </c>
      <c r="E3029" s="54">
        <v>5000</v>
      </c>
      <c r="F3029" s="54">
        <v>5100</v>
      </c>
      <c r="G3029" s="54">
        <v>519</v>
      </c>
      <c r="H3029" s="163">
        <v>15</v>
      </c>
      <c r="I3029" s="175" t="s">
        <v>1129</v>
      </c>
      <c r="J3029" s="56">
        <f t="shared" si="12983"/>
        <v>0</v>
      </c>
      <c r="K3029" s="56">
        <v>0</v>
      </c>
      <c r="L3029" s="57">
        <f t="shared" si="12966"/>
        <v>0</v>
      </c>
      <c r="M3029" s="56">
        <f t="shared" si="12984"/>
        <v>0</v>
      </c>
      <c r="N3029" s="56">
        <v>0</v>
      </c>
      <c r="O3029" s="57">
        <f t="shared" si="12967"/>
        <v>0</v>
      </c>
      <c r="P3029" s="57">
        <v>0</v>
      </c>
      <c r="Q3029" s="56">
        <f t="shared" si="12985"/>
        <v>0</v>
      </c>
      <c r="R3029" s="56">
        <v>0</v>
      </c>
      <c r="S3029" s="57">
        <f t="shared" si="12986"/>
        <v>0</v>
      </c>
      <c r="T3029" s="56">
        <f t="shared" si="12987"/>
        <v>0</v>
      </c>
      <c r="U3029" s="56">
        <v>0</v>
      </c>
      <c r="V3029" s="57">
        <f t="shared" si="12970"/>
        <v>0</v>
      </c>
      <c r="W3029" s="57">
        <v>0</v>
      </c>
      <c r="X3029" s="56">
        <f t="shared" si="12988"/>
        <v>0</v>
      </c>
      <c r="Y3029" s="56">
        <v>0</v>
      </c>
      <c r="Z3029" s="57">
        <f t="shared" si="12989"/>
        <v>0</v>
      </c>
      <c r="AA3029" s="56">
        <f t="shared" si="12990"/>
        <v>0</v>
      </c>
      <c r="AB3029" s="56">
        <v>0</v>
      </c>
      <c r="AC3029" s="57">
        <f t="shared" si="12973"/>
        <v>0</v>
      </c>
      <c r="AD3029" s="57">
        <v>0</v>
      </c>
      <c r="AE3029" s="56">
        <f t="shared" si="12991"/>
        <v>0</v>
      </c>
      <c r="AF3029" s="56">
        <v>0</v>
      </c>
      <c r="AG3029" s="57">
        <f t="shared" si="12975"/>
        <v>0</v>
      </c>
      <c r="AH3029" s="56">
        <f t="shared" si="12992"/>
        <v>0</v>
      </c>
      <c r="AI3029" s="56">
        <v>0</v>
      </c>
      <c r="AJ3029" s="57">
        <f t="shared" si="12976"/>
        <v>0</v>
      </c>
      <c r="AK3029" s="57">
        <v>0</v>
      </c>
      <c r="AL3029" s="56">
        <f t="shared" si="12993"/>
        <v>0</v>
      </c>
      <c r="AM3029" s="56">
        <v>0</v>
      </c>
      <c r="AN3029" s="57">
        <f t="shared" si="12994"/>
        <v>0</v>
      </c>
      <c r="AO3029" s="56">
        <f t="shared" si="12995"/>
        <v>0</v>
      </c>
      <c r="AP3029" s="56">
        <v>0</v>
      </c>
      <c r="AQ3029" s="57">
        <f t="shared" si="12996"/>
        <v>0</v>
      </c>
      <c r="AR3029" s="57">
        <v>0</v>
      </c>
      <c r="AS3029" s="57" t="s">
        <v>43</v>
      </c>
      <c r="AT3029" s="179"/>
      <c r="AU3029" s="176"/>
      <c r="AV3029" s="177"/>
      <c r="AW3029" s="177"/>
      <c r="AX3029" s="177"/>
      <c r="AY3029" s="177"/>
      <c r="BD3029" s="224" t="s">
        <v>78</v>
      </c>
    </row>
    <row r="3030" spans="1:56" s="19" customFormat="1" ht="70.5" hidden="1" customHeight="1">
      <c r="A3030" s="54">
        <v>2018</v>
      </c>
      <c r="B3030" s="174">
        <v>8323</v>
      </c>
      <c r="C3030" s="54">
        <v>5</v>
      </c>
      <c r="D3030" s="54">
        <v>2</v>
      </c>
      <c r="E3030" s="54">
        <v>5000</v>
      </c>
      <c r="F3030" s="54">
        <v>5100</v>
      </c>
      <c r="G3030" s="54">
        <v>519</v>
      </c>
      <c r="H3030" s="163">
        <v>16</v>
      </c>
      <c r="I3030" s="175" t="s">
        <v>1130</v>
      </c>
      <c r="J3030" s="56">
        <f t="shared" si="12983"/>
        <v>0</v>
      </c>
      <c r="K3030" s="56">
        <v>0</v>
      </c>
      <c r="L3030" s="57">
        <f t="shared" si="12966"/>
        <v>0</v>
      </c>
      <c r="M3030" s="56">
        <f t="shared" si="12984"/>
        <v>0</v>
      </c>
      <c r="N3030" s="56">
        <v>0</v>
      </c>
      <c r="O3030" s="57">
        <f t="shared" si="12967"/>
        <v>0</v>
      </c>
      <c r="P3030" s="57">
        <v>0</v>
      </c>
      <c r="Q3030" s="56">
        <f t="shared" si="12985"/>
        <v>0</v>
      </c>
      <c r="R3030" s="56">
        <v>0</v>
      </c>
      <c r="S3030" s="57">
        <f t="shared" si="12986"/>
        <v>0</v>
      </c>
      <c r="T3030" s="56">
        <f t="shared" si="12987"/>
        <v>0</v>
      </c>
      <c r="U3030" s="56">
        <v>0</v>
      </c>
      <c r="V3030" s="57">
        <f t="shared" si="12970"/>
        <v>0</v>
      </c>
      <c r="W3030" s="57">
        <v>0</v>
      </c>
      <c r="X3030" s="56">
        <f t="shared" si="12988"/>
        <v>0</v>
      </c>
      <c r="Y3030" s="56">
        <v>0</v>
      </c>
      <c r="Z3030" s="57">
        <f t="shared" si="12989"/>
        <v>0</v>
      </c>
      <c r="AA3030" s="56">
        <f t="shared" si="12990"/>
        <v>0</v>
      </c>
      <c r="AB3030" s="56">
        <v>0</v>
      </c>
      <c r="AC3030" s="57">
        <f t="shared" si="12973"/>
        <v>0</v>
      </c>
      <c r="AD3030" s="57">
        <v>0</v>
      </c>
      <c r="AE3030" s="56">
        <f t="shared" si="12991"/>
        <v>0</v>
      </c>
      <c r="AF3030" s="56">
        <v>0</v>
      </c>
      <c r="AG3030" s="57">
        <f t="shared" si="12975"/>
        <v>0</v>
      </c>
      <c r="AH3030" s="56">
        <f t="shared" si="12992"/>
        <v>0</v>
      </c>
      <c r="AI3030" s="56">
        <v>0</v>
      </c>
      <c r="AJ3030" s="57">
        <f t="shared" si="12976"/>
        <v>0</v>
      </c>
      <c r="AK3030" s="57">
        <v>0</v>
      </c>
      <c r="AL3030" s="56">
        <f t="shared" si="12993"/>
        <v>0</v>
      </c>
      <c r="AM3030" s="56">
        <v>0</v>
      </c>
      <c r="AN3030" s="57">
        <f t="shared" si="12994"/>
        <v>0</v>
      </c>
      <c r="AO3030" s="56">
        <f t="shared" si="12995"/>
        <v>0</v>
      </c>
      <c r="AP3030" s="56">
        <v>0</v>
      </c>
      <c r="AQ3030" s="57">
        <f t="shared" si="12996"/>
        <v>0</v>
      </c>
      <c r="AR3030" s="57">
        <v>0</v>
      </c>
      <c r="AS3030" s="57" t="s">
        <v>43</v>
      </c>
      <c r="AT3030" s="179"/>
      <c r="AU3030" s="176"/>
      <c r="AV3030" s="177"/>
      <c r="AW3030" s="177"/>
      <c r="AX3030" s="177"/>
      <c r="AY3030" s="177"/>
      <c r="BD3030" s="224" t="s">
        <v>78</v>
      </c>
    </row>
    <row r="3031" spans="1:56" s="19" customFormat="1" ht="70.5" hidden="1" customHeight="1">
      <c r="A3031" s="54">
        <v>2018</v>
      </c>
      <c r="B3031" s="174">
        <v>8323</v>
      </c>
      <c r="C3031" s="54">
        <v>5</v>
      </c>
      <c r="D3031" s="54">
        <v>2</v>
      </c>
      <c r="E3031" s="54">
        <v>5000</v>
      </c>
      <c r="F3031" s="54">
        <v>5100</v>
      </c>
      <c r="G3031" s="54">
        <v>519</v>
      </c>
      <c r="H3031" s="163">
        <v>17</v>
      </c>
      <c r="I3031" s="175" t="s">
        <v>843</v>
      </c>
      <c r="J3031" s="56">
        <f t="shared" si="12983"/>
        <v>0</v>
      </c>
      <c r="K3031" s="56">
        <v>0</v>
      </c>
      <c r="L3031" s="57">
        <f t="shared" si="12966"/>
        <v>0</v>
      </c>
      <c r="M3031" s="56">
        <f t="shared" si="12984"/>
        <v>0</v>
      </c>
      <c r="N3031" s="56">
        <v>0</v>
      </c>
      <c r="O3031" s="57">
        <f t="shared" si="12967"/>
        <v>0</v>
      </c>
      <c r="P3031" s="57">
        <v>0</v>
      </c>
      <c r="Q3031" s="56">
        <f t="shared" si="12985"/>
        <v>0</v>
      </c>
      <c r="R3031" s="56">
        <v>0</v>
      </c>
      <c r="S3031" s="57">
        <f t="shared" si="12986"/>
        <v>0</v>
      </c>
      <c r="T3031" s="56">
        <f t="shared" si="12987"/>
        <v>0</v>
      </c>
      <c r="U3031" s="56">
        <v>0</v>
      </c>
      <c r="V3031" s="57">
        <f t="shared" si="12970"/>
        <v>0</v>
      </c>
      <c r="W3031" s="57">
        <v>0</v>
      </c>
      <c r="X3031" s="56">
        <f t="shared" si="12988"/>
        <v>0</v>
      </c>
      <c r="Y3031" s="56">
        <v>0</v>
      </c>
      <c r="Z3031" s="57">
        <f t="shared" si="12989"/>
        <v>0</v>
      </c>
      <c r="AA3031" s="56">
        <f t="shared" si="12990"/>
        <v>0</v>
      </c>
      <c r="AB3031" s="56">
        <v>0</v>
      </c>
      <c r="AC3031" s="57">
        <f t="shared" si="12973"/>
        <v>0</v>
      </c>
      <c r="AD3031" s="57">
        <v>0</v>
      </c>
      <c r="AE3031" s="56">
        <f t="shared" si="12991"/>
        <v>0</v>
      </c>
      <c r="AF3031" s="56">
        <v>0</v>
      </c>
      <c r="AG3031" s="57">
        <f t="shared" si="12975"/>
        <v>0</v>
      </c>
      <c r="AH3031" s="56">
        <f t="shared" si="12992"/>
        <v>0</v>
      </c>
      <c r="AI3031" s="56">
        <v>0</v>
      </c>
      <c r="AJ3031" s="57">
        <f t="shared" si="12976"/>
        <v>0</v>
      </c>
      <c r="AK3031" s="57">
        <v>0</v>
      </c>
      <c r="AL3031" s="56">
        <f t="shared" si="12993"/>
        <v>0</v>
      </c>
      <c r="AM3031" s="56">
        <v>0</v>
      </c>
      <c r="AN3031" s="57">
        <f t="shared" si="12994"/>
        <v>0</v>
      </c>
      <c r="AO3031" s="56">
        <f t="shared" si="12995"/>
        <v>0</v>
      </c>
      <c r="AP3031" s="56">
        <v>0</v>
      </c>
      <c r="AQ3031" s="57">
        <f t="shared" si="12996"/>
        <v>0</v>
      </c>
      <c r="AR3031" s="57">
        <v>0</v>
      </c>
      <c r="AS3031" s="57" t="s">
        <v>43</v>
      </c>
      <c r="AT3031" s="179"/>
      <c r="AU3031" s="176"/>
      <c r="AV3031" s="177"/>
      <c r="AW3031" s="177"/>
      <c r="AX3031" s="177"/>
      <c r="AY3031" s="177"/>
      <c r="BD3031" s="224" t="s">
        <v>78</v>
      </c>
    </row>
    <row r="3032" spans="1:56" s="19" customFormat="1" ht="70.5" hidden="1" customHeight="1">
      <c r="A3032" s="145">
        <v>2018</v>
      </c>
      <c r="B3032" s="146">
        <v>8323</v>
      </c>
      <c r="C3032" s="145">
        <v>5</v>
      </c>
      <c r="D3032" s="145">
        <v>2</v>
      </c>
      <c r="E3032" s="145">
        <v>5000</v>
      </c>
      <c r="F3032" s="145">
        <v>5200</v>
      </c>
      <c r="G3032" s="145"/>
      <c r="H3032" s="145"/>
      <c r="I3032" s="147" t="s">
        <v>131</v>
      </c>
      <c r="J3032" s="148">
        <f>J3033+J3044+J3050</f>
        <v>0</v>
      </c>
      <c r="K3032" s="148">
        <f t="shared" ref="K3032:O3032" si="13004">K3033+K3044+K3050</f>
        <v>0</v>
      </c>
      <c r="L3032" s="148">
        <f t="shared" si="13004"/>
        <v>0</v>
      </c>
      <c r="M3032" s="148">
        <f t="shared" si="13004"/>
        <v>0</v>
      </c>
      <c r="N3032" s="148">
        <f t="shared" si="13004"/>
        <v>0</v>
      </c>
      <c r="O3032" s="148">
        <f t="shared" si="13004"/>
        <v>0</v>
      </c>
      <c r="P3032" s="148">
        <f>L3032+O3032</f>
        <v>0</v>
      </c>
      <c r="Q3032" s="148">
        <f>Q3033+Q3044+Q3050</f>
        <v>0</v>
      </c>
      <c r="R3032" s="148">
        <f t="shared" ref="R3032:V3032" si="13005">R3033+R3044+R3050</f>
        <v>0</v>
      </c>
      <c r="S3032" s="148">
        <f t="shared" si="13005"/>
        <v>0</v>
      </c>
      <c r="T3032" s="148">
        <f t="shared" si="13005"/>
        <v>0</v>
      </c>
      <c r="U3032" s="148">
        <f t="shared" si="13005"/>
        <v>0</v>
      </c>
      <c r="V3032" s="148">
        <f t="shared" si="13005"/>
        <v>0</v>
      </c>
      <c r="W3032" s="148">
        <f>S3032+V3032</f>
        <v>0</v>
      </c>
      <c r="X3032" s="148">
        <f>X3033+X3044+X3050</f>
        <v>0</v>
      </c>
      <c r="Y3032" s="148">
        <f t="shared" ref="Y3032:AC3032" si="13006">Y3033+Y3044+Y3050</f>
        <v>0</v>
      </c>
      <c r="Z3032" s="148">
        <f t="shared" si="13006"/>
        <v>0</v>
      </c>
      <c r="AA3032" s="148">
        <f t="shared" si="13006"/>
        <v>0</v>
      </c>
      <c r="AB3032" s="148">
        <f t="shared" si="13006"/>
        <v>0</v>
      </c>
      <c r="AC3032" s="148">
        <f t="shared" si="13006"/>
        <v>0</v>
      </c>
      <c r="AD3032" s="148">
        <f>Z3032+AC3032</f>
        <v>0</v>
      </c>
      <c r="AE3032" s="148">
        <f>AE3033+AE3044+AE3050</f>
        <v>0</v>
      </c>
      <c r="AF3032" s="148">
        <f t="shared" ref="AF3032:AI3032" si="13007">AF3033+AF3044+AF3050</f>
        <v>0</v>
      </c>
      <c r="AG3032" s="148">
        <f t="shared" si="13007"/>
        <v>0</v>
      </c>
      <c r="AH3032" s="148">
        <f t="shared" si="13007"/>
        <v>0</v>
      </c>
      <c r="AI3032" s="148">
        <f t="shared" si="13007"/>
        <v>0</v>
      </c>
      <c r="AJ3032" s="148">
        <f t="shared" ref="AJ3032" si="13008">AJ3033+AJ3044+AJ3050</f>
        <v>0</v>
      </c>
      <c r="AK3032" s="148">
        <f>AG3032+AJ3032</f>
        <v>0</v>
      </c>
      <c r="AL3032" s="148">
        <f>AL3033+AL3044+AL3050</f>
        <v>0</v>
      </c>
      <c r="AM3032" s="148">
        <f t="shared" ref="AM3032:AQ3032" si="13009">AM3033+AM3044+AM3050</f>
        <v>0</v>
      </c>
      <c r="AN3032" s="148">
        <f t="shared" si="13009"/>
        <v>0</v>
      </c>
      <c r="AO3032" s="148">
        <f t="shared" si="13009"/>
        <v>0</v>
      </c>
      <c r="AP3032" s="148">
        <f t="shared" si="13009"/>
        <v>0</v>
      </c>
      <c r="AQ3032" s="148">
        <f t="shared" si="13009"/>
        <v>0</v>
      </c>
      <c r="AR3032" s="148">
        <f>AN3032+AQ3032</f>
        <v>0</v>
      </c>
      <c r="AS3032" s="148"/>
      <c r="AT3032" s="149"/>
      <c r="AU3032" s="150"/>
      <c r="AV3032" s="151"/>
      <c r="AW3032" s="151"/>
      <c r="AX3032" s="151"/>
      <c r="AY3032" s="151"/>
      <c r="BD3032" s="153"/>
    </row>
    <row r="3033" spans="1:56" s="19" customFormat="1" ht="70.5" hidden="1" customHeight="1">
      <c r="A3033" s="154">
        <v>2018</v>
      </c>
      <c r="B3033" s="155">
        <v>8323</v>
      </c>
      <c r="C3033" s="154">
        <v>5</v>
      </c>
      <c r="D3033" s="154">
        <v>2</v>
      </c>
      <c r="E3033" s="154">
        <v>5000</v>
      </c>
      <c r="F3033" s="154">
        <v>5200</v>
      </c>
      <c r="G3033" s="154">
        <v>521</v>
      </c>
      <c r="H3033" s="154"/>
      <c r="I3033" s="172" t="s">
        <v>229</v>
      </c>
      <c r="J3033" s="158">
        <f>SUM(J3034:J3043)</f>
        <v>0</v>
      </c>
      <c r="K3033" s="158">
        <f t="shared" ref="K3033:O3033" si="13010">SUM(K3034:K3043)</f>
        <v>0</v>
      </c>
      <c r="L3033" s="158">
        <f t="shared" si="13010"/>
        <v>0</v>
      </c>
      <c r="M3033" s="158">
        <f t="shared" si="13010"/>
        <v>0</v>
      </c>
      <c r="N3033" s="158">
        <f t="shared" si="13010"/>
        <v>0</v>
      </c>
      <c r="O3033" s="158">
        <f t="shared" si="13010"/>
        <v>0</v>
      </c>
      <c r="P3033" s="158">
        <f>L3033+O3033</f>
        <v>0</v>
      </c>
      <c r="Q3033" s="158">
        <f>SUM(Q3034:Q3043)</f>
        <v>0</v>
      </c>
      <c r="R3033" s="158">
        <f t="shared" ref="R3033:V3033" si="13011">SUM(R3034:R3043)</f>
        <v>0</v>
      </c>
      <c r="S3033" s="158">
        <f t="shared" si="13011"/>
        <v>0</v>
      </c>
      <c r="T3033" s="158">
        <f t="shared" si="13011"/>
        <v>0</v>
      </c>
      <c r="U3033" s="158">
        <f t="shared" si="13011"/>
        <v>0</v>
      </c>
      <c r="V3033" s="158">
        <f t="shared" si="13011"/>
        <v>0</v>
      </c>
      <c r="W3033" s="158">
        <f>S3033+V3033</f>
        <v>0</v>
      </c>
      <c r="X3033" s="158">
        <f>SUM(X3034:X3043)</f>
        <v>0</v>
      </c>
      <c r="Y3033" s="158">
        <f t="shared" ref="Y3033:AC3033" si="13012">SUM(Y3034:Y3043)</f>
        <v>0</v>
      </c>
      <c r="Z3033" s="158">
        <f t="shared" si="13012"/>
        <v>0</v>
      </c>
      <c r="AA3033" s="158">
        <f t="shared" si="13012"/>
        <v>0</v>
      </c>
      <c r="AB3033" s="158">
        <f t="shared" si="13012"/>
        <v>0</v>
      </c>
      <c r="AC3033" s="158">
        <f t="shared" si="13012"/>
        <v>0</v>
      </c>
      <c r="AD3033" s="158">
        <f>Z3033+AC3033</f>
        <v>0</v>
      </c>
      <c r="AE3033" s="158">
        <f>SUM(AE3034:AE3043)</f>
        <v>0</v>
      </c>
      <c r="AF3033" s="158">
        <f t="shared" ref="AF3033:AI3033" si="13013">SUM(AF3034:AF3043)</f>
        <v>0</v>
      </c>
      <c r="AG3033" s="158">
        <f t="shared" si="13013"/>
        <v>0</v>
      </c>
      <c r="AH3033" s="158">
        <f t="shared" si="13013"/>
        <v>0</v>
      </c>
      <c r="AI3033" s="158">
        <f t="shared" si="13013"/>
        <v>0</v>
      </c>
      <c r="AJ3033" s="158">
        <f t="shared" ref="AJ3033" si="13014">SUM(AJ3034:AJ3043)</f>
        <v>0</v>
      </c>
      <c r="AK3033" s="158">
        <f>AG3033+AJ3033</f>
        <v>0</v>
      </c>
      <c r="AL3033" s="158">
        <f>SUM(AL3034:AL3043)</f>
        <v>0</v>
      </c>
      <c r="AM3033" s="158">
        <f t="shared" ref="AM3033:AQ3033" si="13015">SUM(AM3034:AM3043)</f>
        <v>0</v>
      </c>
      <c r="AN3033" s="158">
        <f t="shared" si="13015"/>
        <v>0</v>
      </c>
      <c r="AO3033" s="158">
        <f t="shared" si="13015"/>
        <v>0</v>
      </c>
      <c r="AP3033" s="158">
        <f t="shared" si="13015"/>
        <v>0</v>
      </c>
      <c r="AQ3033" s="158">
        <f t="shared" si="13015"/>
        <v>0</v>
      </c>
      <c r="AR3033" s="158">
        <f>AN3033+AQ3033</f>
        <v>0</v>
      </c>
      <c r="AS3033" s="158"/>
      <c r="AT3033" s="159"/>
      <c r="AU3033" s="160"/>
      <c r="AV3033" s="161"/>
      <c r="AW3033" s="161"/>
      <c r="AX3033" s="161"/>
      <c r="AY3033" s="161"/>
      <c r="BD3033" s="173"/>
    </row>
    <row r="3034" spans="1:56" s="19" customFormat="1" ht="70.5" hidden="1" customHeight="1">
      <c r="A3034" s="54">
        <v>2018</v>
      </c>
      <c r="B3034" s="174">
        <v>8323</v>
      </c>
      <c r="C3034" s="54">
        <v>5</v>
      </c>
      <c r="D3034" s="54">
        <v>2</v>
      </c>
      <c r="E3034" s="54">
        <v>5000</v>
      </c>
      <c r="F3034" s="54">
        <v>5200</v>
      </c>
      <c r="G3034" s="54">
        <v>521</v>
      </c>
      <c r="H3034" s="163">
        <v>1</v>
      </c>
      <c r="I3034" s="175" t="s">
        <v>1132</v>
      </c>
      <c r="J3034" s="56">
        <f t="shared" ref="J3034:J3043" si="13016">ROUND(P3034*0.8,0)</f>
        <v>0</v>
      </c>
      <c r="K3034" s="56">
        <v>0</v>
      </c>
      <c r="L3034" s="57">
        <f t="shared" ref="L3034:L3043" si="13017">J3034+K3034</f>
        <v>0</v>
      </c>
      <c r="M3034" s="56">
        <f t="shared" ref="M3034:M3043" si="13018">P3034-J3034</f>
        <v>0</v>
      </c>
      <c r="N3034" s="56">
        <v>0</v>
      </c>
      <c r="O3034" s="57">
        <f t="shared" ref="O3034:O3043" si="13019">M3034+N3034</f>
        <v>0</v>
      </c>
      <c r="P3034" s="57">
        <v>0</v>
      </c>
      <c r="Q3034" s="56">
        <f t="shared" ref="Q3034:Q3043" si="13020">ROUND(W3034*0.8,0)</f>
        <v>0</v>
      </c>
      <c r="R3034" s="56">
        <v>0</v>
      </c>
      <c r="S3034" s="57">
        <f t="shared" ref="S3034:S3043" si="13021">Q3034+R3034</f>
        <v>0</v>
      </c>
      <c r="T3034" s="56">
        <f t="shared" ref="T3034:T3043" si="13022">W3034-Q3034</f>
        <v>0</v>
      </c>
      <c r="U3034" s="56">
        <v>0</v>
      </c>
      <c r="V3034" s="57">
        <f t="shared" ref="V3034:V3043" si="13023">T3034+U3034</f>
        <v>0</v>
      </c>
      <c r="W3034" s="57">
        <v>0</v>
      </c>
      <c r="X3034" s="56">
        <f t="shared" ref="X3034:X3043" si="13024">ROUND(AD3034*0.8,0)</f>
        <v>0</v>
      </c>
      <c r="Y3034" s="56">
        <v>0</v>
      </c>
      <c r="Z3034" s="57">
        <f t="shared" ref="Z3034:Z3043" si="13025">X3034+Y3034</f>
        <v>0</v>
      </c>
      <c r="AA3034" s="56">
        <f t="shared" ref="AA3034:AA3043" si="13026">AD3034-X3034</f>
        <v>0</v>
      </c>
      <c r="AB3034" s="56">
        <v>0</v>
      </c>
      <c r="AC3034" s="57">
        <f t="shared" ref="AC3034:AC3043" si="13027">AA3034+AB3034</f>
        <v>0</v>
      </c>
      <c r="AD3034" s="57">
        <v>0</v>
      </c>
      <c r="AE3034" s="56">
        <f t="shared" ref="AE3034:AE3043" si="13028">ROUND(AK3034*0.8,0)</f>
        <v>0</v>
      </c>
      <c r="AF3034" s="56">
        <v>0</v>
      </c>
      <c r="AG3034" s="57">
        <f t="shared" ref="AG3034:AG3043" si="13029">AE3034+AF3034</f>
        <v>0</v>
      </c>
      <c r="AH3034" s="56">
        <f t="shared" ref="AH3034:AH3043" si="13030">AK3034-AE3034</f>
        <v>0</v>
      </c>
      <c r="AI3034" s="56">
        <v>0</v>
      </c>
      <c r="AJ3034" s="57">
        <f t="shared" ref="AJ3034:AJ3043" si="13031">AH3034+AI3034</f>
        <v>0</v>
      </c>
      <c r="AK3034" s="57">
        <v>0</v>
      </c>
      <c r="AL3034" s="56">
        <f t="shared" ref="AL3034:AL3043" si="13032">ROUND(AR3034*0.8,0)</f>
        <v>0</v>
      </c>
      <c r="AM3034" s="56">
        <v>0</v>
      </c>
      <c r="AN3034" s="57">
        <f t="shared" ref="AN3034:AN3043" si="13033">AL3034+AM3034</f>
        <v>0</v>
      </c>
      <c r="AO3034" s="56">
        <f t="shared" ref="AO3034:AO3043" si="13034">AR3034-AL3034</f>
        <v>0</v>
      </c>
      <c r="AP3034" s="56">
        <v>0</v>
      </c>
      <c r="AQ3034" s="57">
        <f t="shared" ref="AQ3034:AQ3043" si="13035">AO3034+AP3034</f>
        <v>0</v>
      </c>
      <c r="AR3034" s="57">
        <v>0</v>
      </c>
      <c r="AS3034" s="57" t="s">
        <v>116</v>
      </c>
      <c r="AT3034" s="179"/>
      <c r="AU3034" s="176"/>
      <c r="AV3034" s="177"/>
      <c r="AW3034" s="177"/>
      <c r="AX3034" s="177"/>
      <c r="AY3034" s="177"/>
      <c r="BD3034" s="224" t="s">
        <v>78</v>
      </c>
    </row>
    <row r="3035" spans="1:56" s="19" customFormat="1" ht="70.5" hidden="1" customHeight="1">
      <c r="A3035" s="54">
        <v>2018</v>
      </c>
      <c r="B3035" s="174">
        <v>8323</v>
      </c>
      <c r="C3035" s="54">
        <v>5</v>
      </c>
      <c r="D3035" s="54">
        <v>2</v>
      </c>
      <c r="E3035" s="54">
        <v>5000</v>
      </c>
      <c r="F3035" s="54">
        <v>5200</v>
      </c>
      <c r="G3035" s="54">
        <v>521</v>
      </c>
      <c r="H3035" s="163">
        <v>2</v>
      </c>
      <c r="I3035" s="175" t="s">
        <v>593</v>
      </c>
      <c r="J3035" s="56">
        <f t="shared" si="13016"/>
        <v>0</v>
      </c>
      <c r="K3035" s="56">
        <v>0</v>
      </c>
      <c r="L3035" s="57">
        <f t="shared" si="13017"/>
        <v>0</v>
      </c>
      <c r="M3035" s="56">
        <f t="shared" si="13018"/>
        <v>0</v>
      </c>
      <c r="N3035" s="56">
        <v>0</v>
      </c>
      <c r="O3035" s="57">
        <f t="shared" si="13019"/>
        <v>0</v>
      </c>
      <c r="P3035" s="57">
        <v>0</v>
      </c>
      <c r="Q3035" s="56">
        <f t="shared" si="13020"/>
        <v>0</v>
      </c>
      <c r="R3035" s="56">
        <v>0</v>
      </c>
      <c r="S3035" s="57">
        <f t="shared" si="13021"/>
        <v>0</v>
      </c>
      <c r="T3035" s="56">
        <f t="shared" si="13022"/>
        <v>0</v>
      </c>
      <c r="U3035" s="56">
        <v>0</v>
      </c>
      <c r="V3035" s="57">
        <f t="shared" si="13023"/>
        <v>0</v>
      </c>
      <c r="W3035" s="57">
        <v>0</v>
      </c>
      <c r="X3035" s="56">
        <f t="shared" si="13024"/>
        <v>0</v>
      </c>
      <c r="Y3035" s="56">
        <v>0</v>
      </c>
      <c r="Z3035" s="57">
        <f t="shared" si="13025"/>
        <v>0</v>
      </c>
      <c r="AA3035" s="56">
        <f t="shared" si="13026"/>
        <v>0</v>
      </c>
      <c r="AB3035" s="56">
        <v>0</v>
      </c>
      <c r="AC3035" s="57">
        <f t="shared" si="13027"/>
        <v>0</v>
      </c>
      <c r="AD3035" s="57">
        <v>0</v>
      </c>
      <c r="AE3035" s="56">
        <f t="shared" si="13028"/>
        <v>0</v>
      </c>
      <c r="AF3035" s="56">
        <v>0</v>
      </c>
      <c r="AG3035" s="57">
        <f t="shared" si="13029"/>
        <v>0</v>
      </c>
      <c r="AH3035" s="56">
        <f t="shared" si="13030"/>
        <v>0</v>
      </c>
      <c r="AI3035" s="56">
        <v>0</v>
      </c>
      <c r="AJ3035" s="57">
        <f t="shared" si="13031"/>
        <v>0</v>
      </c>
      <c r="AK3035" s="57">
        <v>0</v>
      </c>
      <c r="AL3035" s="56">
        <f t="shared" si="13032"/>
        <v>0</v>
      </c>
      <c r="AM3035" s="56">
        <v>0</v>
      </c>
      <c r="AN3035" s="57">
        <f t="shared" si="13033"/>
        <v>0</v>
      </c>
      <c r="AO3035" s="56">
        <f t="shared" si="13034"/>
        <v>0</v>
      </c>
      <c r="AP3035" s="56">
        <v>0</v>
      </c>
      <c r="AQ3035" s="57">
        <f t="shared" si="13035"/>
        <v>0</v>
      </c>
      <c r="AR3035" s="57">
        <v>0</v>
      </c>
      <c r="AS3035" s="57" t="s">
        <v>116</v>
      </c>
      <c r="AT3035" s="179"/>
      <c r="AU3035" s="176"/>
      <c r="AV3035" s="177"/>
      <c r="AW3035" s="177"/>
      <c r="AX3035" s="177"/>
      <c r="AY3035" s="177"/>
      <c r="BD3035" s="224" t="s">
        <v>78</v>
      </c>
    </row>
    <row r="3036" spans="1:56" s="19" customFormat="1" ht="70.5" hidden="1" customHeight="1">
      <c r="A3036" s="54">
        <v>2018</v>
      </c>
      <c r="B3036" s="174">
        <v>8323</v>
      </c>
      <c r="C3036" s="54">
        <v>5</v>
      </c>
      <c r="D3036" s="54">
        <v>2</v>
      </c>
      <c r="E3036" s="54">
        <v>5000</v>
      </c>
      <c r="F3036" s="54">
        <v>5200</v>
      </c>
      <c r="G3036" s="54">
        <v>521</v>
      </c>
      <c r="H3036" s="163">
        <v>3</v>
      </c>
      <c r="I3036" s="175" t="s">
        <v>999</v>
      </c>
      <c r="J3036" s="56">
        <f t="shared" si="13016"/>
        <v>0</v>
      </c>
      <c r="K3036" s="56">
        <v>0</v>
      </c>
      <c r="L3036" s="57">
        <f t="shared" si="13017"/>
        <v>0</v>
      </c>
      <c r="M3036" s="56">
        <f t="shared" si="13018"/>
        <v>0</v>
      </c>
      <c r="N3036" s="56">
        <v>0</v>
      </c>
      <c r="O3036" s="57">
        <f t="shared" si="13019"/>
        <v>0</v>
      </c>
      <c r="P3036" s="57">
        <v>0</v>
      </c>
      <c r="Q3036" s="56">
        <f t="shared" si="13020"/>
        <v>0</v>
      </c>
      <c r="R3036" s="56">
        <v>0</v>
      </c>
      <c r="S3036" s="57">
        <f t="shared" si="13021"/>
        <v>0</v>
      </c>
      <c r="T3036" s="56">
        <f t="shared" si="13022"/>
        <v>0</v>
      </c>
      <c r="U3036" s="56">
        <v>0</v>
      </c>
      <c r="V3036" s="57">
        <f t="shared" si="13023"/>
        <v>0</v>
      </c>
      <c r="W3036" s="57">
        <v>0</v>
      </c>
      <c r="X3036" s="56">
        <f t="shared" si="13024"/>
        <v>0</v>
      </c>
      <c r="Y3036" s="56">
        <v>0</v>
      </c>
      <c r="Z3036" s="57">
        <f t="shared" si="13025"/>
        <v>0</v>
      </c>
      <c r="AA3036" s="56">
        <f t="shared" si="13026"/>
        <v>0</v>
      </c>
      <c r="AB3036" s="56">
        <v>0</v>
      </c>
      <c r="AC3036" s="57">
        <f t="shared" si="13027"/>
        <v>0</v>
      </c>
      <c r="AD3036" s="57">
        <v>0</v>
      </c>
      <c r="AE3036" s="56">
        <f t="shared" si="13028"/>
        <v>0</v>
      </c>
      <c r="AF3036" s="56">
        <v>0</v>
      </c>
      <c r="AG3036" s="57">
        <f t="shared" si="13029"/>
        <v>0</v>
      </c>
      <c r="AH3036" s="56">
        <f t="shared" si="13030"/>
        <v>0</v>
      </c>
      <c r="AI3036" s="56">
        <v>0</v>
      </c>
      <c r="AJ3036" s="57">
        <f t="shared" si="13031"/>
        <v>0</v>
      </c>
      <c r="AK3036" s="57">
        <v>0</v>
      </c>
      <c r="AL3036" s="56">
        <f t="shared" si="13032"/>
        <v>0</v>
      </c>
      <c r="AM3036" s="56">
        <v>0</v>
      </c>
      <c r="AN3036" s="57">
        <f t="shared" si="13033"/>
        <v>0</v>
      </c>
      <c r="AO3036" s="56">
        <f t="shared" si="13034"/>
        <v>0</v>
      </c>
      <c r="AP3036" s="56">
        <v>0</v>
      </c>
      <c r="AQ3036" s="57">
        <f t="shared" si="13035"/>
        <v>0</v>
      </c>
      <c r="AR3036" s="57">
        <v>0</v>
      </c>
      <c r="AS3036" s="57" t="s">
        <v>116</v>
      </c>
      <c r="AT3036" s="179"/>
      <c r="AU3036" s="176"/>
      <c r="AV3036" s="177"/>
      <c r="AW3036" s="177"/>
      <c r="AX3036" s="177"/>
      <c r="AY3036" s="177"/>
      <c r="BD3036" s="224" t="s">
        <v>78</v>
      </c>
    </row>
    <row r="3037" spans="1:56" s="19" customFormat="1" ht="70.5" hidden="1" customHeight="1">
      <c r="A3037" s="54">
        <v>2018</v>
      </c>
      <c r="B3037" s="174">
        <v>8323</v>
      </c>
      <c r="C3037" s="54">
        <v>5</v>
      </c>
      <c r="D3037" s="54">
        <v>2</v>
      </c>
      <c r="E3037" s="54">
        <v>5000</v>
      </c>
      <c r="F3037" s="54">
        <v>5200</v>
      </c>
      <c r="G3037" s="54">
        <v>521</v>
      </c>
      <c r="H3037" s="163">
        <v>4</v>
      </c>
      <c r="I3037" s="175" t="s">
        <v>1000</v>
      </c>
      <c r="J3037" s="56">
        <f t="shared" si="13016"/>
        <v>0</v>
      </c>
      <c r="K3037" s="56">
        <v>0</v>
      </c>
      <c r="L3037" s="57">
        <f t="shared" si="13017"/>
        <v>0</v>
      </c>
      <c r="M3037" s="56">
        <f t="shared" si="13018"/>
        <v>0</v>
      </c>
      <c r="N3037" s="56">
        <v>0</v>
      </c>
      <c r="O3037" s="57">
        <f t="shared" si="13019"/>
        <v>0</v>
      </c>
      <c r="P3037" s="57">
        <v>0</v>
      </c>
      <c r="Q3037" s="56">
        <f t="shared" si="13020"/>
        <v>0</v>
      </c>
      <c r="R3037" s="56">
        <v>0</v>
      </c>
      <c r="S3037" s="57">
        <f t="shared" si="13021"/>
        <v>0</v>
      </c>
      <c r="T3037" s="56">
        <f t="shared" si="13022"/>
        <v>0</v>
      </c>
      <c r="U3037" s="56">
        <v>0</v>
      </c>
      <c r="V3037" s="57">
        <f t="shared" si="13023"/>
        <v>0</v>
      </c>
      <c r="W3037" s="57">
        <v>0</v>
      </c>
      <c r="X3037" s="56">
        <f t="shared" si="13024"/>
        <v>0</v>
      </c>
      <c r="Y3037" s="56">
        <v>0</v>
      </c>
      <c r="Z3037" s="57">
        <f t="shared" si="13025"/>
        <v>0</v>
      </c>
      <c r="AA3037" s="56">
        <f t="shared" si="13026"/>
        <v>0</v>
      </c>
      <c r="AB3037" s="56">
        <v>0</v>
      </c>
      <c r="AC3037" s="57">
        <f t="shared" si="13027"/>
        <v>0</v>
      </c>
      <c r="AD3037" s="57">
        <v>0</v>
      </c>
      <c r="AE3037" s="56">
        <f t="shared" si="13028"/>
        <v>0</v>
      </c>
      <c r="AF3037" s="56">
        <v>0</v>
      </c>
      <c r="AG3037" s="57">
        <f t="shared" si="13029"/>
        <v>0</v>
      </c>
      <c r="AH3037" s="56">
        <f t="shared" si="13030"/>
        <v>0</v>
      </c>
      <c r="AI3037" s="56">
        <v>0</v>
      </c>
      <c r="AJ3037" s="57">
        <f t="shared" si="13031"/>
        <v>0</v>
      </c>
      <c r="AK3037" s="57">
        <v>0</v>
      </c>
      <c r="AL3037" s="56">
        <f t="shared" si="13032"/>
        <v>0</v>
      </c>
      <c r="AM3037" s="56">
        <v>0</v>
      </c>
      <c r="AN3037" s="57">
        <f t="shared" si="13033"/>
        <v>0</v>
      </c>
      <c r="AO3037" s="56">
        <f t="shared" si="13034"/>
        <v>0</v>
      </c>
      <c r="AP3037" s="56">
        <v>0</v>
      </c>
      <c r="AQ3037" s="57">
        <f t="shared" si="13035"/>
        <v>0</v>
      </c>
      <c r="AR3037" s="57">
        <v>0</v>
      </c>
      <c r="AS3037" s="57" t="s">
        <v>116</v>
      </c>
      <c r="AT3037" s="179"/>
      <c r="AU3037" s="176"/>
      <c r="AV3037" s="177"/>
      <c r="AW3037" s="177"/>
      <c r="AX3037" s="177"/>
      <c r="AY3037" s="177"/>
      <c r="BD3037" s="224" t="s">
        <v>78</v>
      </c>
    </row>
    <row r="3038" spans="1:56" s="19" customFormat="1" ht="70.5" hidden="1" customHeight="1">
      <c r="A3038" s="54">
        <v>2018</v>
      </c>
      <c r="B3038" s="174">
        <v>8323</v>
      </c>
      <c r="C3038" s="54">
        <v>5</v>
      </c>
      <c r="D3038" s="54">
        <v>2</v>
      </c>
      <c r="E3038" s="54">
        <v>5000</v>
      </c>
      <c r="F3038" s="54">
        <v>5200</v>
      </c>
      <c r="G3038" s="54">
        <v>521</v>
      </c>
      <c r="H3038" s="163">
        <v>5</v>
      </c>
      <c r="I3038" s="175" t="s">
        <v>845</v>
      </c>
      <c r="J3038" s="56">
        <f t="shared" si="13016"/>
        <v>0</v>
      </c>
      <c r="K3038" s="56">
        <v>0</v>
      </c>
      <c r="L3038" s="57">
        <f t="shared" si="13017"/>
        <v>0</v>
      </c>
      <c r="M3038" s="56">
        <f t="shared" si="13018"/>
        <v>0</v>
      </c>
      <c r="N3038" s="56">
        <v>0</v>
      </c>
      <c r="O3038" s="57">
        <f t="shared" si="13019"/>
        <v>0</v>
      </c>
      <c r="P3038" s="57">
        <v>0</v>
      </c>
      <c r="Q3038" s="56">
        <f t="shared" si="13020"/>
        <v>0</v>
      </c>
      <c r="R3038" s="56">
        <v>0</v>
      </c>
      <c r="S3038" s="57">
        <f t="shared" si="13021"/>
        <v>0</v>
      </c>
      <c r="T3038" s="56">
        <f t="shared" si="13022"/>
        <v>0</v>
      </c>
      <c r="U3038" s="56">
        <v>0</v>
      </c>
      <c r="V3038" s="57">
        <f t="shared" si="13023"/>
        <v>0</v>
      </c>
      <c r="W3038" s="57">
        <v>0</v>
      </c>
      <c r="X3038" s="56">
        <f t="shared" si="13024"/>
        <v>0</v>
      </c>
      <c r="Y3038" s="56">
        <v>0</v>
      </c>
      <c r="Z3038" s="57">
        <f t="shared" si="13025"/>
        <v>0</v>
      </c>
      <c r="AA3038" s="56">
        <f t="shared" si="13026"/>
        <v>0</v>
      </c>
      <c r="AB3038" s="56">
        <v>0</v>
      </c>
      <c r="AC3038" s="57">
        <f t="shared" si="13027"/>
        <v>0</v>
      </c>
      <c r="AD3038" s="57">
        <v>0</v>
      </c>
      <c r="AE3038" s="56">
        <f t="shared" si="13028"/>
        <v>0</v>
      </c>
      <c r="AF3038" s="56">
        <v>0</v>
      </c>
      <c r="AG3038" s="57">
        <f t="shared" si="13029"/>
        <v>0</v>
      </c>
      <c r="AH3038" s="56">
        <f t="shared" si="13030"/>
        <v>0</v>
      </c>
      <c r="AI3038" s="56">
        <v>0</v>
      </c>
      <c r="AJ3038" s="57">
        <f t="shared" si="13031"/>
        <v>0</v>
      </c>
      <c r="AK3038" s="57">
        <v>0</v>
      </c>
      <c r="AL3038" s="56">
        <f t="shared" si="13032"/>
        <v>0</v>
      </c>
      <c r="AM3038" s="56">
        <v>0</v>
      </c>
      <c r="AN3038" s="57">
        <f t="shared" si="13033"/>
        <v>0</v>
      </c>
      <c r="AO3038" s="56">
        <f t="shared" si="13034"/>
        <v>0</v>
      </c>
      <c r="AP3038" s="56">
        <v>0</v>
      </c>
      <c r="AQ3038" s="57">
        <f t="shared" si="13035"/>
        <v>0</v>
      </c>
      <c r="AR3038" s="57">
        <v>0</v>
      </c>
      <c r="AS3038" s="57" t="s">
        <v>116</v>
      </c>
      <c r="AT3038" s="179"/>
      <c r="AU3038" s="176"/>
      <c r="AV3038" s="177"/>
      <c r="AW3038" s="177"/>
      <c r="AX3038" s="177"/>
      <c r="AY3038" s="177"/>
      <c r="BD3038" s="224" t="s">
        <v>78</v>
      </c>
    </row>
    <row r="3039" spans="1:56" s="19" customFormat="1" ht="70.5" hidden="1" customHeight="1">
      <c r="A3039" s="54">
        <v>2018</v>
      </c>
      <c r="B3039" s="174">
        <v>8323</v>
      </c>
      <c r="C3039" s="54">
        <v>5</v>
      </c>
      <c r="D3039" s="54">
        <v>2</v>
      </c>
      <c r="E3039" s="54">
        <v>5000</v>
      </c>
      <c r="F3039" s="54">
        <v>5200</v>
      </c>
      <c r="G3039" s="54">
        <v>521</v>
      </c>
      <c r="H3039" s="163">
        <v>6</v>
      </c>
      <c r="I3039" s="175" t="s">
        <v>1001</v>
      </c>
      <c r="J3039" s="56">
        <f t="shared" si="13016"/>
        <v>0</v>
      </c>
      <c r="K3039" s="56">
        <v>0</v>
      </c>
      <c r="L3039" s="57">
        <f t="shared" si="13017"/>
        <v>0</v>
      </c>
      <c r="M3039" s="56">
        <f t="shared" si="13018"/>
        <v>0</v>
      </c>
      <c r="N3039" s="56">
        <v>0</v>
      </c>
      <c r="O3039" s="57">
        <f t="shared" si="13019"/>
        <v>0</v>
      </c>
      <c r="P3039" s="57">
        <v>0</v>
      </c>
      <c r="Q3039" s="56">
        <f t="shared" si="13020"/>
        <v>0</v>
      </c>
      <c r="R3039" s="56">
        <v>0</v>
      </c>
      <c r="S3039" s="57">
        <f t="shared" si="13021"/>
        <v>0</v>
      </c>
      <c r="T3039" s="56">
        <f t="shared" si="13022"/>
        <v>0</v>
      </c>
      <c r="U3039" s="56">
        <v>0</v>
      </c>
      <c r="V3039" s="57">
        <f t="shared" si="13023"/>
        <v>0</v>
      </c>
      <c r="W3039" s="57">
        <v>0</v>
      </c>
      <c r="X3039" s="56">
        <f t="shared" si="13024"/>
        <v>0</v>
      </c>
      <c r="Y3039" s="56">
        <v>0</v>
      </c>
      <c r="Z3039" s="57">
        <f t="shared" si="13025"/>
        <v>0</v>
      </c>
      <c r="AA3039" s="56">
        <f t="shared" si="13026"/>
        <v>0</v>
      </c>
      <c r="AB3039" s="56">
        <v>0</v>
      </c>
      <c r="AC3039" s="57">
        <f t="shared" si="13027"/>
        <v>0</v>
      </c>
      <c r="AD3039" s="57">
        <v>0</v>
      </c>
      <c r="AE3039" s="56">
        <f t="shared" si="13028"/>
        <v>0</v>
      </c>
      <c r="AF3039" s="56">
        <v>0</v>
      </c>
      <c r="AG3039" s="57">
        <f t="shared" si="13029"/>
        <v>0</v>
      </c>
      <c r="AH3039" s="56">
        <f t="shared" si="13030"/>
        <v>0</v>
      </c>
      <c r="AI3039" s="56">
        <v>0</v>
      </c>
      <c r="AJ3039" s="57">
        <f t="shared" si="13031"/>
        <v>0</v>
      </c>
      <c r="AK3039" s="57">
        <v>0</v>
      </c>
      <c r="AL3039" s="56">
        <f t="shared" si="13032"/>
        <v>0</v>
      </c>
      <c r="AM3039" s="56">
        <v>0</v>
      </c>
      <c r="AN3039" s="57">
        <f t="shared" si="13033"/>
        <v>0</v>
      </c>
      <c r="AO3039" s="56">
        <f t="shared" si="13034"/>
        <v>0</v>
      </c>
      <c r="AP3039" s="56">
        <v>0</v>
      </c>
      <c r="AQ3039" s="57">
        <f t="shared" si="13035"/>
        <v>0</v>
      </c>
      <c r="AR3039" s="57">
        <v>0</v>
      </c>
      <c r="AS3039" s="57" t="s">
        <v>116</v>
      </c>
      <c r="AT3039" s="179"/>
      <c r="AU3039" s="176"/>
      <c r="AV3039" s="177"/>
      <c r="AW3039" s="177"/>
      <c r="AX3039" s="177"/>
      <c r="AY3039" s="177"/>
      <c r="BD3039" s="224" t="s">
        <v>78</v>
      </c>
    </row>
    <row r="3040" spans="1:56" s="19" customFormat="1" ht="70.5" hidden="1" customHeight="1">
      <c r="A3040" s="54">
        <v>2018</v>
      </c>
      <c r="B3040" s="174">
        <v>8323</v>
      </c>
      <c r="C3040" s="54">
        <v>5</v>
      </c>
      <c r="D3040" s="54">
        <v>2</v>
      </c>
      <c r="E3040" s="54">
        <v>5000</v>
      </c>
      <c r="F3040" s="54">
        <v>5200</v>
      </c>
      <c r="G3040" s="54">
        <v>521</v>
      </c>
      <c r="H3040" s="163">
        <v>7</v>
      </c>
      <c r="I3040" s="175" t="s">
        <v>1002</v>
      </c>
      <c r="J3040" s="56">
        <f t="shared" si="13016"/>
        <v>0</v>
      </c>
      <c r="K3040" s="56">
        <v>0</v>
      </c>
      <c r="L3040" s="57">
        <f t="shared" si="13017"/>
        <v>0</v>
      </c>
      <c r="M3040" s="56">
        <f t="shared" si="13018"/>
        <v>0</v>
      </c>
      <c r="N3040" s="56">
        <v>0</v>
      </c>
      <c r="O3040" s="57">
        <f t="shared" si="13019"/>
        <v>0</v>
      </c>
      <c r="P3040" s="57">
        <v>0</v>
      </c>
      <c r="Q3040" s="56">
        <f t="shared" si="13020"/>
        <v>0</v>
      </c>
      <c r="R3040" s="56">
        <v>0</v>
      </c>
      <c r="S3040" s="57">
        <f t="shared" si="13021"/>
        <v>0</v>
      </c>
      <c r="T3040" s="56">
        <f t="shared" si="13022"/>
        <v>0</v>
      </c>
      <c r="U3040" s="56">
        <v>0</v>
      </c>
      <c r="V3040" s="57">
        <f t="shared" si="13023"/>
        <v>0</v>
      </c>
      <c r="W3040" s="57">
        <v>0</v>
      </c>
      <c r="X3040" s="56">
        <f t="shared" si="13024"/>
        <v>0</v>
      </c>
      <c r="Y3040" s="56">
        <v>0</v>
      </c>
      <c r="Z3040" s="57">
        <f t="shared" si="13025"/>
        <v>0</v>
      </c>
      <c r="AA3040" s="56">
        <f t="shared" si="13026"/>
        <v>0</v>
      </c>
      <c r="AB3040" s="56">
        <v>0</v>
      </c>
      <c r="AC3040" s="57">
        <f t="shared" si="13027"/>
        <v>0</v>
      </c>
      <c r="AD3040" s="57">
        <v>0</v>
      </c>
      <c r="AE3040" s="56">
        <f t="shared" si="13028"/>
        <v>0</v>
      </c>
      <c r="AF3040" s="56">
        <v>0</v>
      </c>
      <c r="AG3040" s="57">
        <f t="shared" si="13029"/>
        <v>0</v>
      </c>
      <c r="AH3040" s="56">
        <f t="shared" si="13030"/>
        <v>0</v>
      </c>
      <c r="AI3040" s="56">
        <v>0</v>
      </c>
      <c r="AJ3040" s="57">
        <f t="shared" si="13031"/>
        <v>0</v>
      </c>
      <c r="AK3040" s="57">
        <v>0</v>
      </c>
      <c r="AL3040" s="56">
        <f t="shared" si="13032"/>
        <v>0</v>
      </c>
      <c r="AM3040" s="56">
        <v>0</v>
      </c>
      <c r="AN3040" s="57">
        <f t="shared" si="13033"/>
        <v>0</v>
      </c>
      <c r="AO3040" s="56">
        <f t="shared" si="13034"/>
        <v>0</v>
      </c>
      <c r="AP3040" s="56">
        <v>0</v>
      </c>
      <c r="AQ3040" s="57">
        <f t="shared" si="13035"/>
        <v>0</v>
      </c>
      <c r="AR3040" s="57">
        <v>0</v>
      </c>
      <c r="AS3040" s="57" t="s">
        <v>116</v>
      </c>
      <c r="AT3040" s="179"/>
      <c r="AU3040" s="176"/>
      <c r="AV3040" s="177"/>
      <c r="AW3040" s="177"/>
      <c r="AX3040" s="177"/>
      <c r="AY3040" s="177"/>
      <c r="BD3040" s="224" t="s">
        <v>78</v>
      </c>
    </row>
    <row r="3041" spans="1:56" s="19" customFormat="1" ht="70.5" hidden="1" customHeight="1">
      <c r="A3041" s="54">
        <v>2018</v>
      </c>
      <c r="B3041" s="174">
        <v>8323</v>
      </c>
      <c r="C3041" s="54">
        <v>5</v>
      </c>
      <c r="D3041" s="54">
        <v>2</v>
      </c>
      <c r="E3041" s="54">
        <v>5000</v>
      </c>
      <c r="F3041" s="54">
        <v>5200</v>
      </c>
      <c r="G3041" s="54">
        <v>521</v>
      </c>
      <c r="H3041" s="163">
        <v>8</v>
      </c>
      <c r="I3041" s="175" t="s">
        <v>1003</v>
      </c>
      <c r="J3041" s="56">
        <f t="shared" si="13016"/>
        <v>0</v>
      </c>
      <c r="K3041" s="56">
        <v>0</v>
      </c>
      <c r="L3041" s="57">
        <f t="shared" si="13017"/>
        <v>0</v>
      </c>
      <c r="M3041" s="56">
        <f t="shared" si="13018"/>
        <v>0</v>
      </c>
      <c r="N3041" s="56">
        <v>0</v>
      </c>
      <c r="O3041" s="57">
        <f t="shared" si="13019"/>
        <v>0</v>
      </c>
      <c r="P3041" s="57">
        <v>0</v>
      </c>
      <c r="Q3041" s="56">
        <f t="shared" si="13020"/>
        <v>0</v>
      </c>
      <c r="R3041" s="56">
        <v>0</v>
      </c>
      <c r="S3041" s="57">
        <f t="shared" si="13021"/>
        <v>0</v>
      </c>
      <c r="T3041" s="56">
        <f t="shared" si="13022"/>
        <v>0</v>
      </c>
      <c r="U3041" s="56">
        <v>0</v>
      </c>
      <c r="V3041" s="57">
        <f t="shared" si="13023"/>
        <v>0</v>
      </c>
      <c r="W3041" s="57">
        <v>0</v>
      </c>
      <c r="X3041" s="56">
        <f t="shared" si="13024"/>
        <v>0</v>
      </c>
      <c r="Y3041" s="56">
        <v>0</v>
      </c>
      <c r="Z3041" s="57">
        <f t="shared" si="13025"/>
        <v>0</v>
      </c>
      <c r="AA3041" s="56">
        <f t="shared" si="13026"/>
        <v>0</v>
      </c>
      <c r="AB3041" s="56">
        <v>0</v>
      </c>
      <c r="AC3041" s="57">
        <f t="shared" si="13027"/>
        <v>0</v>
      </c>
      <c r="AD3041" s="57">
        <v>0</v>
      </c>
      <c r="AE3041" s="56">
        <f t="shared" si="13028"/>
        <v>0</v>
      </c>
      <c r="AF3041" s="56">
        <v>0</v>
      </c>
      <c r="AG3041" s="57">
        <f t="shared" si="13029"/>
        <v>0</v>
      </c>
      <c r="AH3041" s="56">
        <f t="shared" si="13030"/>
        <v>0</v>
      </c>
      <c r="AI3041" s="56">
        <v>0</v>
      </c>
      <c r="AJ3041" s="57">
        <f t="shared" si="13031"/>
        <v>0</v>
      </c>
      <c r="AK3041" s="57">
        <v>0</v>
      </c>
      <c r="AL3041" s="56">
        <f t="shared" si="13032"/>
        <v>0</v>
      </c>
      <c r="AM3041" s="56">
        <v>0</v>
      </c>
      <c r="AN3041" s="57">
        <f t="shared" si="13033"/>
        <v>0</v>
      </c>
      <c r="AO3041" s="56">
        <f t="shared" si="13034"/>
        <v>0</v>
      </c>
      <c r="AP3041" s="56">
        <v>0</v>
      </c>
      <c r="AQ3041" s="57">
        <f t="shared" si="13035"/>
        <v>0</v>
      </c>
      <c r="AR3041" s="57">
        <v>0</v>
      </c>
      <c r="AS3041" s="57" t="s">
        <v>116</v>
      </c>
      <c r="AT3041" s="179"/>
      <c r="AU3041" s="176"/>
      <c r="AV3041" s="177"/>
      <c r="AW3041" s="177"/>
      <c r="AX3041" s="177"/>
      <c r="AY3041" s="177"/>
      <c r="BD3041" s="224" t="s">
        <v>78</v>
      </c>
    </row>
    <row r="3042" spans="1:56" s="19" customFormat="1" ht="70.5" hidden="1" customHeight="1">
      <c r="A3042" s="54">
        <v>2018</v>
      </c>
      <c r="B3042" s="174">
        <v>8323</v>
      </c>
      <c r="C3042" s="54">
        <v>5</v>
      </c>
      <c r="D3042" s="54">
        <v>2</v>
      </c>
      <c r="E3042" s="54">
        <v>5000</v>
      </c>
      <c r="F3042" s="54">
        <v>5200</v>
      </c>
      <c r="G3042" s="54">
        <v>521</v>
      </c>
      <c r="H3042" s="163">
        <v>9</v>
      </c>
      <c r="I3042" s="175" t="s">
        <v>1133</v>
      </c>
      <c r="J3042" s="56">
        <f t="shared" si="13016"/>
        <v>0</v>
      </c>
      <c r="K3042" s="56">
        <v>0</v>
      </c>
      <c r="L3042" s="57">
        <f t="shared" si="13017"/>
        <v>0</v>
      </c>
      <c r="M3042" s="56">
        <f t="shared" si="13018"/>
        <v>0</v>
      </c>
      <c r="N3042" s="56">
        <v>0</v>
      </c>
      <c r="O3042" s="57">
        <f t="shared" si="13019"/>
        <v>0</v>
      </c>
      <c r="P3042" s="57">
        <v>0</v>
      </c>
      <c r="Q3042" s="56">
        <f t="shared" si="13020"/>
        <v>0</v>
      </c>
      <c r="R3042" s="56">
        <v>0</v>
      </c>
      <c r="S3042" s="57">
        <f t="shared" si="13021"/>
        <v>0</v>
      </c>
      <c r="T3042" s="56">
        <f t="shared" si="13022"/>
        <v>0</v>
      </c>
      <c r="U3042" s="56">
        <v>0</v>
      </c>
      <c r="V3042" s="57">
        <f t="shared" si="13023"/>
        <v>0</v>
      </c>
      <c r="W3042" s="57">
        <v>0</v>
      </c>
      <c r="X3042" s="56">
        <f t="shared" si="13024"/>
        <v>0</v>
      </c>
      <c r="Y3042" s="56">
        <v>0</v>
      </c>
      <c r="Z3042" s="57">
        <f t="shared" si="13025"/>
        <v>0</v>
      </c>
      <c r="AA3042" s="56">
        <f t="shared" si="13026"/>
        <v>0</v>
      </c>
      <c r="AB3042" s="56">
        <v>0</v>
      </c>
      <c r="AC3042" s="57">
        <f t="shared" si="13027"/>
        <v>0</v>
      </c>
      <c r="AD3042" s="57">
        <v>0</v>
      </c>
      <c r="AE3042" s="56">
        <f t="shared" si="13028"/>
        <v>0</v>
      </c>
      <c r="AF3042" s="56">
        <v>0</v>
      </c>
      <c r="AG3042" s="57">
        <f t="shared" si="13029"/>
        <v>0</v>
      </c>
      <c r="AH3042" s="56">
        <f t="shared" si="13030"/>
        <v>0</v>
      </c>
      <c r="AI3042" s="56">
        <v>0</v>
      </c>
      <c r="AJ3042" s="57">
        <f t="shared" si="13031"/>
        <v>0</v>
      </c>
      <c r="AK3042" s="57">
        <v>0</v>
      </c>
      <c r="AL3042" s="56">
        <f t="shared" si="13032"/>
        <v>0</v>
      </c>
      <c r="AM3042" s="56">
        <v>0</v>
      </c>
      <c r="AN3042" s="57">
        <f t="shared" si="13033"/>
        <v>0</v>
      </c>
      <c r="AO3042" s="56">
        <f t="shared" si="13034"/>
        <v>0</v>
      </c>
      <c r="AP3042" s="56">
        <v>0</v>
      </c>
      <c r="AQ3042" s="57">
        <f t="shared" si="13035"/>
        <v>0</v>
      </c>
      <c r="AR3042" s="57">
        <v>0</v>
      </c>
      <c r="AS3042" s="57" t="s">
        <v>116</v>
      </c>
      <c r="AT3042" s="179"/>
      <c r="AU3042" s="176"/>
      <c r="AV3042" s="177"/>
      <c r="AW3042" s="177"/>
      <c r="AX3042" s="177"/>
      <c r="AY3042" s="177"/>
      <c r="BD3042" s="224" t="s">
        <v>78</v>
      </c>
    </row>
    <row r="3043" spans="1:56" s="19" customFormat="1" ht="70.5" hidden="1" customHeight="1">
      <c r="A3043" s="54">
        <v>2018</v>
      </c>
      <c r="B3043" s="174">
        <v>8323</v>
      </c>
      <c r="C3043" s="54">
        <v>5</v>
      </c>
      <c r="D3043" s="54">
        <v>2</v>
      </c>
      <c r="E3043" s="54">
        <v>5000</v>
      </c>
      <c r="F3043" s="54">
        <v>5200</v>
      </c>
      <c r="G3043" s="54">
        <v>521</v>
      </c>
      <c r="H3043" s="163">
        <v>10</v>
      </c>
      <c r="I3043" s="175" t="s">
        <v>1134</v>
      </c>
      <c r="J3043" s="56">
        <f t="shared" si="13016"/>
        <v>0</v>
      </c>
      <c r="K3043" s="56">
        <v>0</v>
      </c>
      <c r="L3043" s="57">
        <f t="shared" si="13017"/>
        <v>0</v>
      </c>
      <c r="M3043" s="56">
        <f t="shared" si="13018"/>
        <v>0</v>
      </c>
      <c r="N3043" s="56">
        <v>0</v>
      </c>
      <c r="O3043" s="57">
        <f t="shared" si="13019"/>
        <v>0</v>
      </c>
      <c r="P3043" s="57">
        <v>0</v>
      </c>
      <c r="Q3043" s="56">
        <f t="shared" si="13020"/>
        <v>0</v>
      </c>
      <c r="R3043" s="56">
        <v>0</v>
      </c>
      <c r="S3043" s="57">
        <f t="shared" si="13021"/>
        <v>0</v>
      </c>
      <c r="T3043" s="56">
        <f t="shared" si="13022"/>
        <v>0</v>
      </c>
      <c r="U3043" s="56">
        <v>0</v>
      </c>
      <c r="V3043" s="57">
        <f t="shared" si="13023"/>
        <v>0</v>
      </c>
      <c r="W3043" s="57">
        <v>0</v>
      </c>
      <c r="X3043" s="56">
        <f t="shared" si="13024"/>
        <v>0</v>
      </c>
      <c r="Y3043" s="56">
        <v>0</v>
      </c>
      <c r="Z3043" s="57">
        <f t="shared" si="13025"/>
        <v>0</v>
      </c>
      <c r="AA3043" s="56">
        <f t="shared" si="13026"/>
        <v>0</v>
      </c>
      <c r="AB3043" s="56">
        <v>0</v>
      </c>
      <c r="AC3043" s="57">
        <f t="shared" si="13027"/>
        <v>0</v>
      </c>
      <c r="AD3043" s="57">
        <v>0</v>
      </c>
      <c r="AE3043" s="56">
        <f t="shared" si="13028"/>
        <v>0</v>
      </c>
      <c r="AF3043" s="56">
        <v>0</v>
      </c>
      <c r="AG3043" s="57">
        <f t="shared" si="13029"/>
        <v>0</v>
      </c>
      <c r="AH3043" s="56">
        <f t="shared" si="13030"/>
        <v>0</v>
      </c>
      <c r="AI3043" s="56">
        <v>0</v>
      </c>
      <c r="AJ3043" s="57">
        <f t="shared" si="13031"/>
        <v>0</v>
      </c>
      <c r="AK3043" s="57">
        <v>0</v>
      </c>
      <c r="AL3043" s="56">
        <f t="shared" si="13032"/>
        <v>0</v>
      </c>
      <c r="AM3043" s="56">
        <v>0</v>
      </c>
      <c r="AN3043" s="57">
        <f t="shared" si="13033"/>
        <v>0</v>
      </c>
      <c r="AO3043" s="56">
        <f t="shared" si="13034"/>
        <v>0</v>
      </c>
      <c r="AP3043" s="56">
        <v>0</v>
      </c>
      <c r="AQ3043" s="57">
        <f t="shared" si="13035"/>
        <v>0</v>
      </c>
      <c r="AR3043" s="57">
        <v>0</v>
      </c>
      <c r="AS3043" s="57" t="s">
        <v>116</v>
      </c>
      <c r="AT3043" s="179"/>
      <c r="AU3043" s="176"/>
      <c r="AV3043" s="177"/>
      <c r="AW3043" s="177"/>
      <c r="AX3043" s="177"/>
      <c r="AY3043" s="177"/>
      <c r="BD3043" s="224" t="s">
        <v>78</v>
      </c>
    </row>
    <row r="3044" spans="1:56" s="19" customFormat="1" ht="70.5" hidden="1" customHeight="1">
      <c r="A3044" s="154">
        <v>2018</v>
      </c>
      <c r="B3044" s="155">
        <v>8323</v>
      </c>
      <c r="C3044" s="154">
        <v>5</v>
      </c>
      <c r="D3044" s="154">
        <v>2</v>
      </c>
      <c r="E3044" s="154">
        <v>5000</v>
      </c>
      <c r="F3044" s="154">
        <v>5200</v>
      </c>
      <c r="G3044" s="154">
        <v>523</v>
      </c>
      <c r="H3044" s="154"/>
      <c r="I3044" s="172" t="s">
        <v>134</v>
      </c>
      <c r="J3044" s="158">
        <f>SUM(J3045:J3049)</f>
        <v>0</v>
      </c>
      <c r="K3044" s="158">
        <f t="shared" ref="K3044:O3044" si="13036">SUM(K3045:K3049)</f>
        <v>0</v>
      </c>
      <c r="L3044" s="158">
        <f t="shared" si="13036"/>
        <v>0</v>
      </c>
      <c r="M3044" s="158">
        <f t="shared" si="13036"/>
        <v>0</v>
      </c>
      <c r="N3044" s="158">
        <f t="shared" si="13036"/>
        <v>0</v>
      </c>
      <c r="O3044" s="158">
        <f t="shared" si="13036"/>
        <v>0</v>
      </c>
      <c r="P3044" s="158">
        <f>L3044+O3044</f>
        <v>0</v>
      </c>
      <c r="Q3044" s="158">
        <f>SUM(Q3045:Q3049)</f>
        <v>0</v>
      </c>
      <c r="R3044" s="158">
        <f t="shared" ref="R3044:V3044" si="13037">SUM(R3045:R3049)</f>
        <v>0</v>
      </c>
      <c r="S3044" s="158">
        <f t="shared" si="13037"/>
        <v>0</v>
      </c>
      <c r="T3044" s="158">
        <f t="shared" si="13037"/>
        <v>0</v>
      </c>
      <c r="U3044" s="158">
        <f t="shared" si="13037"/>
        <v>0</v>
      </c>
      <c r="V3044" s="158">
        <f t="shared" si="13037"/>
        <v>0</v>
      </c>
      <c r="W3044" s="158">
        <f>S3044+V3044</f>
        <v>0</v>
      </c>
      <c r="X3044" s="158">
        <f>SUM(X3045:X3049)</f>
        <v>0</v>
      </c>
      <c r="Y3044" s="158">
        <f t="shared" ref="Y3044:AC3044" si="13038">SUM(Y3045:Y3049)</f>
        <v>0</v>
      </c>
      <c r="Z3044" s="158">
        <f t="shared" si="13038"/>
        <v>0</v>
      </c>
      <c r="AA3044" s="158">
        <f t="shared" si="13038"/>
        <v>0</v>
      </c>
      <c r="AB3044" s="158">
        <f t="shared" si="13038"/>
        <v>0</v>
      </c>
      <c r="AC3044" s="158">
        <f t="shared" si="13038"/>
        <v>0</v>
      </c>
      <c r="AD3044" s="158">
        <f>Z3044+AC3044</f>
        <v>0</v>
      </c>
      <c r="AE3044" s="158">
        <f>SUM(AE3045:AE3049)</f>
        <v>0</v>
      </c>
      <c r="AF3044" s="158">
        <f t="shared" ref="AF3044:AI3044" si="13039">SUM(AF3045:AF3049)</f>
        <v>0</v>
      </c>
      <c r="AG3044" s="158">
        <f t="shared" si="13039"/>
        <v>0</v>
      </c>
      <c r="AH3044" s="158">
        <f t="shared" si="13039"/>
        <v>0</v>
      </c>
      <c r="AI3044" s="158">
        <f t="shared" si="13039"/>
        <v>0</v>
      </c>
      <c r="AJ3044" s="158">
        <f t="shared" ref="AJ3044" si="13040">SUM(AJ3045:AJ3049)</f>
        <v>0</v>
      </c>
      <c r="AK3044" s="158">
        <f>AG3044+AJ3044</f>
        <v>0</v>
      </c>
      <c r="AL3044" s="158">
        <f>SUM(AL3045:AL3049)</f>
        <v>0</v>
      </c>
      <c r="AM3044" s="158">
        <f t="shared" ref="AM3044:AQ3044" si="13041">SUM(AM3045:AM3049)</f>
        <v>0</v>
      </c>
      <c r="AN3044" s="158">
        <f t="shared" si="13041"/>
        <v>0</v>
      </c>
      <c r="AO3044" s="158">
        <f t="shared" si="13041"/>
        <v>0</v>
      </c>
      <c r="AP3044" s="158">
        <f t="shared" si="13041"/>
        <v>0</v>
      </c>
      <c r="AQ3044" s="158">
        <f t="shared" si="13041"/>
        <v>0</v>
      </c>
      <c r="AR3044" s="158">
        <f>AN3044+AQ3044</f>
        <v>0</v>
      </c>
      <c r="AS3044" s="158"/>
      <c r="AT3044" s="159"/>
      <c r="AU3044" s="160"/>
      <c r="AV3044" s="161"/>
      <c r="AW3044" s="161"/>
      <c r="AX3044" s="161"/>
      <c r="AY3044" s="161"/>
      <c r="BD3044" s="173"/>
    </row>
    <row r="3045" spans="1:56" s="19" customFormat="1" ht="70.5" hidden="1" customHeight="1">
      <c r="A3045" s="54">
        <v>2018</v>
      </c>
      <c r="B3045" s="174">
        <v>8323</v>
      </c>
      <c r="C3045" s="54">
        <v>5</v>
      </c>
      <c r="D3045" s="54">
        <v>2</v>
      </c>
      <c r="E3045" s="54">
        <v>5000</v>
      </c>
      <c r="F3045" s="54">
        <v>5200</v>
      </c>
      <c r="G3045" s="54">
        <v>523</v>
      </c>
      <c r="H3045" s="163">
        <v>1</v>
      </c>
      <c r="I3045" s="175" t="s">
        <v>135</v>
      </c>
      <c r="J3045" s="56">
        <f t="shared" ref="J3045:J3049" si="13042">ROUND(P3045*0.8,0)</f>
        <v>0</v>
      </c>
      <c r="K3045" s="56">
        <v>0</v>
      </c>
      <c r="L3045" s="57">
        <f t="shared" ref="L3045:L3049" si="13043">J3045+K3045</f>
        <v>0</v>
      </c>
      <c r="M3045" s="56">
        <f>P3045-J3045</f>
        <v>0</v>
      </c>
      <c r="N3045" s="56">
        <v>0</v>
      </c>
      <c r="O3045" s="57">
        <f t="shared" ref="O3045:O3049" si="13044">M3045+N3045</f>
        <v>0</v>
      </c>
      <c r="P3045" s="57">
        <v>0</v>
      </c>
      <c r="Q3045" s="56">
        <f t="shared" ref="Q3045:Q3049" si="13045">ROUND(W3045*0.8,0)</f>
        <v>0</v>
      </c>
      <c r="R3045" s="56">
        <v>0</v>
      </c>
      <c r="S3045" s="57">
        <f t="shared" ref="S3045:S3049" si="13046">Q3045+R3045</f>
        <v>0</v>
      </c>
      <c r="T3045" s="56">
        <f>W3045-Q3045</f>
        <v>0</v>
      </c>
      <c r="U3045" s="56">
        <v>0</v>
      </c>
      <c r="V3045" s="57">
        <f t="shared" ref="V3045:V3049" si="13047">T3045+U3045</f>
        <v>0</v>
      </c>
      <c r="W3045" s="57">
        <v>0</v>
      </c>
      <c r="X3045" s="56">
        <f t="shared" ref="X3045:X3049" si="13048">ROUND(AD3045*0.8,0)</f>
        <v>0</v>
      </c>
      <c r="Y3045" s="56">
        <v>0</v>
      </c>
      <c r="Z3045" s="57">
        <f t="shared" ref="Z3045:Z3049" si="13049">X3045+Y3045</f>
        <v>0</v>
      </c>
      <c r="AA3045" s="56">
        <f>AD3045-X3045</f>
        <v>0</v>
      </c>
      <c r="AB3045" s="56">
        <v>0</v>
      </c>
      <c r="AC3045" s="57">
        <f t="shared" ref="AC3045:AC3049" si="13050">AA3045+AB3045</f>
        <v>0</v>
      </c>
      <c r="AD3045" s="57">
        <v>0</v>
      </c>
      <c r="AE3045" s="56">
        <f t="shared" ref="AE3045:AE3049" si="13051">ROUND(AK3045*0.8,0)</f>
        <v>0</v>
      </c>
      <c r="AF3045" s="56">
        <v>0</v>
      </c>
      <c r="AG3045" s="57">
        <f t="shared" ref="AG3045:AG3049" si="13052">AE3045+AF3045</f>
        <v>0</v>
      </c>
      <c r="AH3045" s="56">
        <f>AK3045-AE3045</f>
        <v>0</v>
      </c>
      <c r="AI3045" s="56">
        <v>0</v>
      </c>
      <c r="AJ3045" s="57">
        <f t="shared" ref="AJ3045:AJ3049" si="13053">AH3045+AI3045</f>
        <v>0</v>
      </c>
      <c r="AK3045" s="57">
        <v>0</v>
      </c>
      <c r="AL3045" s="56">
        <f t="shared" ref="AL3045:AL3049" si="13054">ROUND(AR3045*0.8,0)</f>
        <v>0</v>
      </c>
      <c r="AM3045" s="56">
        <v>0</v>
      </c>
      <c r="AN3045" s="57">
        <f t="shared" ref="AN3045:AN3049" si="13055">AL3045+AM3045</f>
        <v>0</v>
      </c>
      <c r="AO3045" s="56">
        <f>AR3045-AL3045</f>
        <v>0</v>
      </c>
      <c r="AP3045" s="56">
        <v>0</v>
      </c>
      <c r="AQ3045" s="57">
        <f t="shared" ref="AQ3045:AQ3049" si="13056">AO3045+AP3045</f>
        <v>0</v>
      </c>
      <c r="AR3045" s="57">
        <v>0</v>
      </c>
      <c r="AS3045" s="57" t="s">
        <v>43</v>
      </c>
      <c r="AT3045" s="179"/>
      <c r="AU3045" s="176"/>
      <c r="AV3045" s="177"/>
      <c r="AW3045" s="177"/>
      <c r="AX3045" s="177"/>
      <c r="AY3045" s="177"/>
      <c r="BD3045" s="224" t="s">
        <v>78</v>
      </c>
    </row>
    <row r="3046" spans="1:56" s="19" customFormat="1" ht="70.5" hidden="1" customHeight="1">
      <c r="A3046" s="54">
        <v>2018</v>
      </c>
      <c r="B3046" s="174">
        <v>8323</v>
      </c>
      <c r="C3046" s="54">
        <v>5</v>
      </c>
      <c r="D3046" s="54">
        <v>2</v>
      </c>
      <c r="E3046" s="54">
        <v>5000</v>
      </c>
      <c r="F3046" s="54">
        <v>5200</v>
      </c>
      <c r="G3046" s="54">
        <v>523</v>
      </c>
      <c r="H3046" s="163">
        <v>2</v>
      </c>
      <c r="I3046" s="175" t="s">
        <v>1004</v>
      </c>
      <c r="J3046" s="56">
        <f t="shared" si="13042"/>
        <v>0</v>
      </c>
      <c r="K3046" s="56">
        <v>0</v>
      </c>
      <c r="L3046" s="57">
        <f t="shared" si="13043"/>
        <v>0</v>
      </c>
      <c r="M3046" s="56">
        <f>P3046-J3046</f>
        <v>0</v>
      </c>
      <c r="N3046" s="56">
        <v>0</v>
      </c>
      <c r="O3046" s="57">
        <f t="shared" si="13044"/>
        <v>0</v>
      </c>
      <c r="P3046" s="57">
        <v>0</v>
      </c>
      <c r="Q3046" s="56">
        <f t="shared" si="13045"/>
        <v>0</v>
      </c>
      <c r="R3046" s="56">
        <v>0</v>
      </c>
      <c r="S3046" s="57">
        <f t="shared" si="13046"/>
        <v>0</v>
      </c>
      <c r="T3046" s="56">
        <f>W3046-Q3046</f>
        <v>0</v>
      </c>
      <c r="U3046" s="56">
        <v>0</v>
      </c>
      <c r="V3046" s="57">
        <f t="shared" si="13047"/>
        <v>0</v>
      </c>
      <c r="W3046" s="57">
        <v>0</v>
      </c>
      <c r="X3046" s="56">
        <f t="shared" si="13048"/>
        <v>0</v>
      </c>
      <c r="Y3046" s="56">
        <v>0</v>
      </c>
      <c r="Z3046" s="57">
        <f t="shared" si="13049"/>
        <v>0</v>
      </c>
      <c r="AA3046" s="56">
        <f>AD3046-X3046</f>
        <v>0</v>
      </c>
      <c r="AB3046" s="56">
        <v>0</v>
      </c>
      <c r="AC3046" s="57">
        <f t="shared" si="13050"/>
        <v>0</v>
      </c>
      <c r="AD3046" s="57">
        <v>0</v>
      </c>
      <c r="AE3046" s="56">
        <f t="shared" si="13051"/>
        <v>0</v>
      </c>
      <c r="AF3046" s="56">
        <v>0</v>
      </c>
      <c r="AG3046" s="57">
        <f t="shared" si="13052"/>
        <v>0</v>
      </c>
      <c r="AH3046" s="56">
        <f>AK3046-AE3046</f>
        <v>0</v>
      </c>
      <c r="AI3046" s="56">
        <v>0</v>
      </c>
      <c r="AJ3046" s="57">
        <f t="shared" si="13053"/>
        <v>0</v>
      </c>
      <c r="AK3046" s="57">
        <v>0</v>
      </c>
      <c r="AL3046" s="56">
        <f t="shared" si="13054"/>
        <v>0</v>
      </c>
      <c r="AM3046" s="56">
        <v>0</v>
      </c>
      <c r="AN3046" s="57">
        <f t="shared" si="13055"/>
        <v>0</v>
      </c>
      <c r="AO3046" s="56">
        <f>AR3046-AL3046</f>
        <v>0</v>
      </c>
      <c r="AP3046" s="56">
        <v>0</v>
      </c>
      <c r="AQ3046" s="57">
        <f t="shared" si="13056"/>
        <v>0</v>
      </c>
      <c r="AR3046" s="57">
        <v>0</v>
      </c>
      <c r="AS3046" s="57" t="s">
        <v>43</v>
      </c>
      <c r="AT3046" s="179"/>
      <c r="AU3046" s="176"/>
      <c r="AV3046" s="177"/>
      <c r="AW3046" s="177"/>
      <c r="AX3046" s="177"/>
      <c r="AY3046" s="177"/>
      <c r="BD3046" s="224" t="s">
        <v>78</v>
      </c>
    </row>
    <row r="3047" spans="1:56" s="19" customFormat="1" ht="70.5" hidden="1" customHeight="1">
      <c r="A3047" s="54">
        <v>2018</v>
      </c>
      <c r="B3047" s="174">
        <v>8323</v>
      </c>
      <c r="C3047" s="54">
        <v>5</v>
      </c>
      <c r="D3047" s="54">
        <v>2</v>
      </c>
      <c r="E3047" s="54">
        <v>5000</v>
      </c>
      <c r="F3047" s="54">
        <v>5200</v>
      </c>
      <c r="G3047" s="54">
        <v>523</v>
      </c>
      <c r="H3047" s="163">
        <v>3</v>
      </c>
      <c r="I3047" s="175" t="s">
        <v>963</v>
      </c>
      <c r="J3047" s="56">
        <f t="shared" si="13042"/>
        <v>0</v>
      </c>
      <c r="K3047" s="56">
        <v>0</v>
      </c>
      <c r="L3047" s="57">
        <f t="shared" si="13043"/>
        <v>0</v>
      </c>
      <c r="M3047" s="56">
        <f>P3047-J3047</f>
        <v>0</v>
      </c>
      <c r="N3047" s="56">
        <v>0</v>
      </c>
      <c r="O3047" s="57">
        <f t="shared" si="13044"/>
        <v>0</v>
      </c>
      <c r="P3047" s="57">
        <v>0</v>
      </c>
      <c r="Q3047" s="56">
        <f t="shared" si="13045"/>
        <v>0</v>
      </c>
      <c r="R3047" s="56">
        <v>0</v>
      </c>
      <c r="S3047" s="57">
        <f t="shared" si="13046"/>
        <v>0</v>
      </c>
      <c r="T3047" s="56">
        <f>W3047-Q3047</f>
        <v>0</v>
      </c>
      <c r="U3047" s="56">
        <v>0</v>
      </c>
      <c r="V3047" s="57">
        <f t="shared" si="13047"/>
        <v>0</v>
      </c>
      <c r="W3047" s="57">
        <v>0</v>
      </c>
      <c r="X3047" s="56">
        <f t="shared" si="13048"/>
        <v>0</v>
      </c>
      <c r="Y3047" s="56">
        <v>0</v>
      </c>
      <c r="Z3047" s="57">
        <f t="shared" si="13049"/>
        <v>0</v>
      </c>
      <c r="AA3047" s="56">
        <f>AD3047-X3047</f>
        <v>0</v>
      </c>
      <c r="AB3047" s="56">
        <v>0</v>
      </c>
      <c r="AC3047" s="57">
        <f t="shared" si="13050"/>
        <v>0</v>
      </c>
      <c r="AD3047" s="57">
        <v>0</v>
      </c>
      <c r="AE3047" s="56">
        <f t="shared" si="13051"/>
        <v>0</v>
      </c>
      <c r="AF3047" s="56">
        <v>0</v>
      </c>
      <c r="AG3047" s="57">
        <f t="shared" si="13052"/>
        <v>0</v>
      </c>
      <c r="AH3047" s="56">
        <f>AK3047-AE3047</f>
        <v>0</v>
      </c>
      <c r="AI3047" s="56">
        <v>0</v>
      </c>
      <c r="AJ3047" s="57">
        <f t="shared" si="13053"/>
        <v>0</v>
      </c>
      <c r="AK3047" s="57">
        <v>0</v>
      </c>
      <c r="AL3047" s="56">
        <f t="shared" si="13054"/>
        <v>0</v>
      </c>
      <c r="AM3047" s="56">
        <v>0</v>
      </c>
      <c r="AN3047" s="57">
        <f t="shared" si="13055"/>
        <v>0</v>
      </c>
      <c r="AO3047" s="56">
        <f>AR3047-AL3047</f>
        <v>0</v>
      </c>
      <c r="AP3047" s="56">
        <v>0</v>
      </c>
      <c r="AQ3047" s="57">
        <f t="shared" si="13056"/>
        <v>0</v>
      </c>
      <c r="AR3047" s="57">
        <v>0</v>
      </c>
      <c r="AS3047" s="57" t="s">
        <v>43</v>
      </c>
      <c r="AT3047" s="179"/>
      <c r="AU3047" s="176"/>
      <c r="AV3047" s="177"/>
      <c r="AW3047" s="177"/>
      <c r="AX3047" s="177"/>
      <c r="AY3047" s="177"/>
      <c r="BD3047" s="224" t="s">
        <v>78</v>
      </c>
    </row>
    <row r="3048" spans="1:56" s="19" customFormat="1" ht="70.5" hidden="1" customHeight="1">
      <c r="A3048" s="54">
        <v>2018</v>
      </c>
      <c r="B3048" s="174">
        <v>8323</v>
      </c>
      <c r="C3048" s="54">
        <v>5</v>
      </c>
      <c r="D3048" s="54">
        <v>2</v>
      </c>
      <c r="E3048" s="54">
        <v>5000</v>
      </c>
      <c r="F3048" s="54">
        <v>5200</v>
      </c>
      <c r="G3048" s="54">
        <v>523</v>
      </c>
      <c r="H3048" s="163">
        <v>4</v>
      </c>
      <c r="I3048" s="175" t="s">
        <v>1135</v>
      </c>
      <c r="J3048" s="56">
        <f t="shared" si="13042"/>
        <v>0</v>
      </c>
      <c r="K3048" s="56">
        <v>0</v>
      </c>
      <c r="L3048" s="57">
        <f t="shared" si="13043"/>
        <v>0</v>
      </c>
      <c r="M3048" s="56">
        <f>P3048-J3048</f>
        <v>0</v>
      </c>
      <c r="N3048" s="56">
        <v>0</v>
      </c>
      <c r="O3048" s="57">
        <f t="shared" si="13044"/>
        <v>0</v>
      </c>
      <c r="P3048" s="57">
        <v>0</v>
      </c>
      <c r="Q3048" s="56">
        <f t="shared" si="13045"/>
        <v>0</v>
      </c>
      <c r="R3048" s="56">
        <v>0</v>
      </c>
      <c r="S3048" s="57">
        <f t="shared" si="13046"/>
        <v>0</v>
      </c>
      <c r="T3048" s="56">
        <f>W3048-Q3048</f>
        <v>0</v>
      </c>
      <c r="U3048" s="56">
        <v>0</v>
      </c>
      <c r="V3048" s="57">
        <f t="shared" si="13047"/>
        <v>0</v>
      </c>
      <c r="W3048" s="57">
        <v>0</v>
      </c>
      <c r="X3048" s="56">
        <f t="shared" si="13048"/>
        <v>0</v>
      </c>
      <c r="Y3048" s="56">
        <v>0</v>
      </c>
      <c r="Z3048" s="57">
        <f t="shared" si="13049"/>
        <v>0</v>
      </c>
      <c r="AA3048" s="56">
        <f>AD3048-X3048</f>
        <v>0</v>
      </c>
      <c r="AB3048" s="56">
        <v>0</v>
      </c>
      <c r="AC3048" s="57">
        <f t="shared" si="13050"/>
        <v>0</v>
      </c>
      <c r="AD3048" s="57">
        <v>0</v>
      </c>
      <c r="AE3048" s="56">
        <f t="shared" si="13051"/>
        <v>0</v>
      </c>
      <c r="AF3048" s="56">
        <v>0</v>
      </c>
      <c r="AG3048" s="57">
        <f t="shared" si="13052"/>
        <v>0</v>
      </c>
      <c r="AH3048" s="56">
        <f>AK3048-AE3048</f>
        <v>0</v>
      </c>
      <c r="AI3048" s="56">
        <v>0</v>
      </c>
      <c r="AJ3048" s="57">
        <f t="shared" si="13053"/>
        <v>0</v>
      </c>
      <c r="AK3048" s="57">
        <v>0</v>
      </c>
      <c r="AL3048" s="56">
        <f t="shared" si="13054"/>
        <v>0</v>
      </c>
      <c r="AM3048" s="56">
        <v>0</v>
      </c>
      <c r="AN3048" s="57">
        <f t="shared" si="13055"/>
        <v>0</v>
      </c>
      <c r="AO3048" s="56">
        <f>AR3048-AL3048</f>
        <v>0</v>
      </c>
      <c r="AP3048" s="56">
        <v>0</v>
      </c>
      <c r="AQ3048" s="57">
        <f t="shared" si="13056"/>
        <v>0</v>
      </c>
      <c r="AR3048" s="57">
        <v>0</v>
      </c>
      <c r="AS3048" s="57" t="s">
        <v>116</v>
      </c>
      <c r="AT3048" s="179"/>
      <c r="AU3048" s="176"/>
      <c r="AV3048" s="177"/>
      <c r="AW3048" s="177"/>
      <c r="AX3048" s="177"/>
      <c r="AY3048" s="177"/>
      <c r="BD3048" s="224" t="s">
        <v>78</v>
      </c>
    </row>
    <row r="3049" spans="1:56" s="19" customFormat="1" ht="70.5" hidden="1" customHeight="1">
      <c r="A3049" s="54">
        <v>2018</v>
      </c>
      <c r="B3049" s="174">
        <v>8323</v>
      </c>
      <c r="C3049" s="54">
        <v>5</v>
      </c>
      <c r="D3049" s="54">
        <v>2</v>
      </c>
      <c r="E3049" s="54">
        <v>5000</v>
      </c>
      <c r="F3049" s="54">
        <v>5200</v>
      </c>
      <c r="G3049" s="54">
        <v>523</v>
      </c>
      <c r="H3049" s="163">
        <v>5</v>
      </c>
      <c r="I3049" s="175" t="s">
        <v>136</v>
      </c>
      <c r="J3049" s="56">
        <f t="shared" si="13042"/>
        <v>0</v>
      </c>
      <c r="K3049" s="56">
        <v>0</v>
      </c>
      <c r="L3049" s="57">
        <f t="shared" si="13043"/>
        <v>0</v>
      </c>
      <c r="M3049" s="56">
        <f>P3049-J3049</f>
        <v>0</v>
      </c>
      <c r="N3049" s="56">
        <v>0</v>
      </c>
      <c r="O3049" s="57">
        <f t="shared" si="13044"/>
        <v>0</v>
      </c>
      <c r="P3049" s="57">
        <v>0</v>
      </c>
      <c r="Q3049" s="56">
        <f t="shared" si="13045"/>
        <v>0</v>
      </c>
      <c r="R3049" s="56">
        <v>0</v>
      </c>
      <c r="S3049" s="57">
        <f t="shared" si="13046"/>
        <v>0</v>
      </c>
      <c r="T3049" s="56">
        <f>W3049-Q3049</f>
        <v>0</v>
      </c>
      <c r="U3049" s="56">
        <v>0</v>
      </c>
      <c r="V3049" s="57">
        <f t="shared" si="13047"/>
        <v>0</v>
      </c>
      <c r="W3049" s="57">
        <v>0</v>
      </c>
      <c r="X3049" s="56">
        <f t="shared" si="13048"/>
        <v>0</v>
      </c>
      <c r="Y3049" s="56">
        <v>0</v>
      </c>
      <c r="Z3049" s="57">
        <f t="shared" si="13049"/>
        <v>0</v>
      </c>
      <c r="AA3049" s="56">
        <f>AD3049-X3049</f>
        <v>0</v>
      </c>
      <c r="AB3049" s="56">
        <v>0</v>
      </c>
      <c r="AC3049" s="57">
        <f t="shared" si="13050"/>
        <v>0</v>
      </c>
      <c r="AD3049" s="57">
        <v>0</v>
      </c>
      <c r="AE3049" s="56">
        <f t="shared" si="13051"/>
        <v>0</v>
      </c>
      <c r="AF3049" s="56">
        <v>0</v>
      </c>
      <c r="AG3049" s="57">
        <f t="shared" si="13052"/>
        <v>0</v>
      </c>
      <c r="AH3049" s="56">
        <f>AK3049-AE3049</f>
        <v>0</v>
      </c>
      <c r="AI3049" s="56">
        <v>0</v>
      </c>
      <c r="AJ3049" s="57">
        <f t="shared" si="13053"/>
        <v>0</v>
      </c>
      <c r="AK3049" s="57">
        <v>0</v>
      </c>
      <c r="AL3049" s="56">
        <f t="shared" si="13054"/>
        <v>0</v>
      </c>
      <c r="AM3049" s="56">
        <v>0</v>
      </c>
      <c r="AN3049" s="57">
        <f t="shared" si="13055"/>
        <v>0</v>
      </c>
      <c r="AO3049" s="56">
        <f>AR3049-AL3049</f>
        <v>0</v>
      </c>
      <c r="AP3049" s="56">
        <v>0</v>
      </c>
      <c r="AQ3049" s="57">
        <f t="shared" si="13056"/>
        <v>0</v>
      </c>
      <c r="AR3049" s="57">
        <v>0</v>
      </c>
      <c r="AS3049" s="57" t="s">
        <v>43</v>
      </c>
      <c r="AT3049" s="179"/>
      <c r="AU3049" s="176"/>
      <c r="AV3049" s="177"/>
      <c r="AW3049" s="177"/>
      <c r="AX3049" s="177"/>
      <c r="AY3049" s="177"/>
      <c r="BD3049" s="278" t="s">
        <v>78</v>
      </c>
    </row>
    <row r="3050" spans="1:56" s="19" customFormat="1" ht="70.5" hidden="1" customHeight="1">
      <c r="A3050" s="154">
        <v>2018</v>
      </c>
      <c r="B3050" s="155">
        <v>8323</v>
      </c>
      <c r="C3050" s="154">
        <v>5</v>
      </c>
      <c r="D3050" s="154">
        <v>2</v>
      </c>
      <c r="E3050" s="154">
        <v>5000</v>
      </c>
      <c r="F3050" s="154">
        <v>5200</v>
      </c>
      <c r="G3050" s="154">
        <v>529</v>
      </c>
      <c r="H3050" s="154"/>
      <c r="I3050" s="172" t="s">
        <v>247</v>
      </c>
      <c r="J3050" s="158">
        <f>SUM(J3051:J3053)</f>
        <v>0</v>
      </c>
      <c r="K3050" s="158">
        <f t="shared" ref="K3050:O3050" si="13057">SUM(K3051:K3053)</f>
        <v>0</v>
      </c>
      <c r="L3050" s="158">
        <f t="shared" si="13057"/>
        <v>0</v>
      </c>
      <c r="M3050" s="158">
        <f t="shared" si="13057"/>
        <v>0</v>
      </c>
      <c r="N3050" s="158">
        <f t="shared" si="13057"/>
        <v>0</v>
      </c>
      <c r="O3050" s="158">
        <f t="shared" si="13057"/>
        <v>0</v>
      </c>
      <c r="P3050" s="158">
        <f>L3050+O3050</f>
        <v>0</v>
      </c>
      <c r="Q3050" s="158">
        <f>SUM(Q3051:Q3053)</f>
        <v>0</v>
      </c>
      <c r="R3050" s="158">
        <f t="shared" ref="R3050:V3050" si="13058">SUM(R3051:R3053)</f>
        <v>0</v>
      </c>
      <c r="S3050" s="158">
        <f t="shared" si="13058"/>
        <v>0</v>
      </c>
      <c r="T3050" s="158">
        <f t="shared" si="13058"/>
        <v>0</v>
      </c>
      <c r="U3050" s="158">
        <f t="shared" si="13058"/>
        <v>0</v>
      </c>
      <c r="V3050" s="158">
        <f t="shared" si="13058"/>
        <v>0</v>
      </c>
      <c r="W3050" s="158">
        <f>S3050+V3050</f>
        <v>0</v>
      </c>
      <c r="X3050" s="158">
        <f>SUM(X3051:X3053)</f>
        <v>0</v>
      </c>
      <c r="Y3050" s="158">
        <f t="shared" ref="Y3050:AC3050" si="13059">SUM(Y3051:Y3053)</f>
        <v>0</v>
      </c>
      <c r="Z3050" s="158">
        <f t="shared" si="13059"/>
        <v>0</v>
      </c>
      <c r="AA3050" s="158">
        <f t="shared" si="13059"/>
        <v>0</v>
      </c>
      <c r="AB3050" s="158">
        <f t="shared" si="13059"/>
        <v>0</v>
      </c>
      <c r="AC3050" s="158">
        <f t="shared" si="13059"/>
        <v>0</v>
      </c>
      <c r="AD3050" s="158">
        <f>Z3050+AC3050</f>
        <v>0</v>
      </c>
      <c r="AE3050" s="158">
        <f>SUM(AE3051:AE3053)</f>
        <v>0</v>
      </c>
      <c r="AF3050" s="158">
        <f t="shared" ref="AF3050:AI3050" si="13060">SUM(AF3051:AF3053)</f>
        <v>0</v>
      </c>
      <c r="AG3050" s="158">
        <f t="shared" si="13060"/>
        <v>0</v>
      </c>
      <c r="AH3050" s="158">
        <f t="shared" si="13060"/>
        <v>0</v>
      </c>
      <c r="AI3050" s="158">
        <f t="shared" si="13060"/>
        <v>0</v>
      </c>
      <c r="AJ3050" s="158">
        <f t="shared" ref="AJ3050" si="13061">SUM(AJ3051:AJ3053)</f>
        <v>0</v>
      </c>
      <c r="AK3050" s="158">
        <f>AG3050+AJ3050</f>
        <v>0</v>
      </c>
      <c r="AL3050" s="158">
        <f>SUM(AL3051:AL3053)</f>
        <v>0</v>
      </c>
      <c r="AM3050" s="158">
        <f t="shared" ref="AM3050:AQ3050" si="13062">SUM(AM3051:AM3053)</f>
        <v>0</v>
      </c>
      <c r="AN3050" s="158">
        <f t="shared" si="13062"/>
        <v>0</v>
      </c>
      <c r="AO3050" s="158">
        <f t="shared" si="13062"/>
        <v>0</v>
      </c>
      <c r="AP3050" s="158">
        <f t="shared" si="13062"/>
        <v>0</v>
      </c>
      <c r="AQ3050" s="158">
        <f t="shared" si="13062"/>
        <v>0</v>
      </c>
      <c r="AR3050" s="158">
        <f>AN3050+AQ3050</f>
        <v>0</v>
      </c>
      <c r="AS3050" s="158"/>
      <c r="AT3050" s="159"/>
      <c r="AU3050" s="160"/>
      <c r="AV3050" s="161"/>
      <c r="AW3050" s="161"/>
      <c r="AX3050" s="161"/>
      <c r="AY3050" s="161"/>
      <c r="BD3050" s="173"/>
    </row>
    <row r="3051" spans="1:56" s="19" customFormat="1" ht="70.5" hidden="1" customHeight="1">
      <c r="A3051" s="54">
        <v>2018</v>
      </c>
      <c r="B3051" s="174">
        <v>8323</v>
      </c>
      <c r="C3051" s="54">
        <v>5</v>
      </c>
      <c r="D3051" s="54">
        <v>2</v>
      </c>
      <c r="E3051" s="54">
        <v>5000</v>
      </c>
      <c r="F3051" s="54">
        <v>5200</v>
      </c>
      <c r="G3051" s="54">
        <v>529</v>
      </c>
      <c r="H3051" s="163">
        <v>1</v>
      </c>
      <c r="I3051" s="175" t="s">
        <v>1136</v>
      </c>
      <c r="J3051" s="56">
        <v>0</v>
      </c>
      <c r="K3051" s="56">
        <v>0</v>
      </c>
      <c r="L3051" s="57">
        <f t="shared" ref="L3051:L3053" si="13063">J3051+K3051</f>
        <v>0</v>
      </c>
      <c r="M3051" s="56">
        <f>P3051-J3051</f>
        <v>0</v>
      </c>
      <c r="N3051" s="56">
        <v>0</v>
      </c>
      <c r="O3051" s="57">
        <f t="shared" ref="O3051:O3053" si="13064">M3051+N3051</f>
        <v>0</v>
      </c>
      <c r="P3051" s="57">
        <v>0</v>
      </c>
      <c r="Q3051" s="56">
        <v>0</v>
      </c>
      <c r="R3051" s="56">
        <v>0</v>
      </c>
      <c r="S3051" s="57">
        <f t="shared" ref="S3051:S3053" si="13065">Q3051+R3051</f>
        <v>0</v>
      </c>
      <c r="T3051" s="56">
        <f>W3051-Q3051</f>
        <v>0</v>
      </c>
      <c r="U3051" s="56">
        <v>0</v>
      </c>
      <c r="V3051" s="57">
        <f t="shared" ref="V3051:V3053" si="13066">T3051+U3051</f>
        <v>0</v>
      </c>
      <c r="W3051" s="57">
        <v>0</v>
      </c>
      <c r="X3051" s="56">
        <v>0</v>
      </c>
      <c r="Y3051" s="56">
        <v>0</v>
      </c>
      <c r="Z3051" s="57">
        <f t="shared" ref="Z3051:Z3053" si="13067">X3051+Y3051</f>
        <v>0</v>
      </c>
      <c r="AA3051" s="56">
        <f>AD3051-X3051</f>
        <v>0</v>
      </c>
      <c r="AB3051" s="56">
        <v>0</v>
      </c>
      <c r="AC3051" s="57">
        <f t="shared" ref="AC3051:AC3053" si="13068">AA3051+AB3051</f>
        <v>0</v>
      </c>
      <c r="AD3051" s="57">
        <v>0</v>
      </c>
      <c r="AE3051" s="56">
        <v>0</v>
      </c>
      <c r="AF3051" s="56">
        <v>0</v>
      </c>
      <c r="AG3051" s="57">
        <f t="shared" ref="AG3051:AG3053" si="13069">AE3051+AF3051</f>
        <v>0</v>
      </c>
      <c r="AH3051" s="56">
        <f>AK3051-AE3051</f>
        <v>0</v>
      </c>
      <c r="AI3051" s="56">
        <v>0</v>
      </c>
      <c r="AJ3051" s="57">
        <f t="shared" ref="AJ3051:AJ3053" si="13070">AH3051+AI3051</f>
        <v>0</v>
      </c>
      <c r="AK3051" s="57">
        <v>0</v>
      </c>
      <c r="AL3051" s="56">
        <v>0</v>
      </c>
      <c r="AM3051" s="56">
        <v>0</v>
      </c>
      <c r="AN3051" s="57">
        <f t="shared" ref="AN3051:AN3053" si="13071">AL3051+AM3051</f>
        <v>0</v>
      </c>
      <c r="AO3051" s="56">
        <f>AR3051-AL3051</f>
        <v>0</v>
      </c>
      <c r="AP3051" s="56">
        <v>0</v>
      </c>
      <c r="AQ3051" s="57">
        <f t="shared" ref="AQ3051:AQ3053" si="13072">AO3051+AP3051</f>
        <v>0</v>
      </c>
      <c r="AR3051" s="57">
        <v>0</v>
      </c>
      <c r="AS3051" s="57" t="s">
        <v>43</v>
      </c>
      <c r="AT3051" s="179"/>
      <c r="AU3051" s="176"/>
      <c r="AV3051" s="177"/>
      <c r="AW3051" s="177"/>
      <c r="AX3051" s="177"/>
      <c r="AY3051" s="177"/>
      <c r="BD3051" s="178" t="s">
        <v>30</v>
      </c>
    </row>
    <row r="3052" spans="1:56" s="19" customFormat="1" ht="70.5" hidden="1" customHeight="1">
      <c r="A3052" s="54">
        <v>2018</v>
      </c>
      <c r="B3052" s="174">
        <v>8323</v>
      </c>
      <c r="C3052" s="54">
        <v>5</v>
      </c>
      <c r="D3052" s="54">
        <v>2</v>
      </c>
      <c r="E3052" s="54">
        <v>5000</v>
      </c>
      <c r="F3052" s="54">
        <v>5200</v>
      </c>
      <c r="G3052" s="54">
        <v>529</v>
      </c>
      <c r="H3052" s="163">
        <v>2</v>
      </c>
      <c r="I3052" s="175" t="s">
        <v>1137</v>
      </c>
      <c r="J3052" s="56">
        <v>0</v>
      </c>
      <c r="K3052" s="56">
        <v>0</v>
      </c>
      <c r="L3052" s="57">
        <f t="shared" si="13063"/>
        <v>0</v>
      </c>
      <c r="M3052" s="56">
        <f>P3052-J3052</f>
        <v>0</v>
      </c>
      <c r="N3052" s="56">
        <v>0</v>
      </c>
      <c r="O3052" s="57">
        <f t="shared" si="13064"/>
        <v>0</v>
      </c>
      <c r="P3052" s="57">
        <v>0</v>
      </c>
      <c r="Q3052" s="56">
        <v>0</v>
      </c>
      <c r="R3052" s="56">
        <v>0</v>
      </c>
      <c r="S3052" s="57">
        <f t="shared" si="13065"/>
        <v>0</v>
      </c>
      <c r="T3052" s="56">
        <f>W3052-Q3052</f>
        <v>0</v>
      </c>
      <c r="U3052" s="56">
        <v>0</v>
      </c>
      <c r="V3052" s="57">
        <f t="shared" si="13066"/>
        <v>0</v>
      </c>
      <c r="W3052" s="57">
        <v>0</v>
      </c>
      <c r="X3052" s="56">
        <v>0</v>
      </c>
      <c r="Y3052" s="56">
        <v>0</v>
      </c>
      <c r="Z3052" s="57">
        <f t="shared" si="13067"/>
        <v>0</v>
      </c>
      <c r="AA3052" s="56">
        <f>AD3052-X3052</f>
        <v>0</v>
      </c>
      <c r="AB3052" s="56">
        <v>0</v>
      </c>
      <c r="AC3052" s="57">
        <f t="shared" si="13068"/>
        <v>0</v>
      </c>
      <c r="AD3052" s="57">
        <v>0</v>
      </c>
      <c r="AE3052" s="56">
        <v>0</v>
      </c>
      <c r="AF3052" s="56">
        <v>0</v>
      </c>
      <c r="AG3052" s="57">
        <f t="shared" si="13069"/>
        <v>0</v>
      </c>
      <c r="AH3052" s="56">
        <f>AK3052-AE3052</f>
        <v>0</v>
      </c>
      <c r="AI3052" s="56">
        <v>0</v>
      </c>
      <c r="AJ3052" s="57">
        <f t="shared" si="13070"/>
        <v>0</v>
      </c>
      <c r="AK3052" s="57">
        <v>0</v>
      </c>
      <c r="AL3052" s="56">
        <v>0</v>
      </c>
      <c r="AM3052" s="56">
        <v>0</v>
      </c>
      <c r="AN3052" s="57">
        <f t="shared" si="13071"/>
        <v>0</v>
      </c>
      <c r="AO3052" s="56">
        <f>AR3052-AL3052</f>
        <v>0</v>
      </c>
      <c r="AP3052" s="56">
        <v>0</v>
      </c>
      <c r="AQ3052" s="57">
        <f t="shared" si="13072"/>
        <v>0</v>
      </c>
      <c r="AR3052" s="57">
        <v>0</v>
      </c>
      <c r="AS3052" s="57" t="s">
        <v>43</v>
      </c>
      <c r="AT3052" s="179"/>
      <c r="AU3052" s="176"/>
      <c r="AV3052" s="177"/>
      <c r="AW3052" s="177"/>
      <c r="AX3052" s="177"/>
      <c r="AY3052" s="177"/>
      <c r="BD3052" s="178" t="s">
        <v>30</v>
      </c>
    </row>
    <row r="3053" spans="1:56" s="19" customFormat="1" ht="70.5" hidden="1" customHeight="1">
      <c r="A3053" s="54">
        <v>2018</v>
      </c>
      <c r="B3053" s="174">
        <v>8323</v>
      </c>
      <c r="C3053" s="54">
        <v>5</v>
      </c>
      <c r="D3053" s="54">
        <v>2</v>
      </c>
      <c r="E3053" s="54">
        <v>5000</v>
      </c>
      <c r="F3053" s="54">
        <v>5200</v>
      </c>
      <c r="G3053" s="54">
        <v>529</v>
      </c>
      <c r="H3053" s="163">
        <v>3</v>
      </c>
      <c r="I3053" s="175" t="s">
        <v>1138</v>
      </c>
      <c r="J3053" s="56">
        <v>0</v>
      </c>
      <c r="K3053" s="56">
        <v>0</v>
      </c>
      <c r="L3053" s="57">
        <f t="shared" si="13063"/>
        <v>0</v>
      </c>
      <c r="M3053" s="56">
        <f>P3053-J3053</f>
        <v>0</v>
      </c>
      <c r="N3053" s="56">
        <v>0</v>
      </c>
      <c r="O3053" s="57">
        <f t="shared" si="13064"/>
        <v>0</v>
      </c>
      <c r="P3053" s="57">
        <v>0</v>
      </c>
      <c r="Q3053" s="56">
        <v>0</v>
      </c>
      <c r="R3053" s="56">
        <v>0</v>
      </c>
      <c r="S3053" s="57">
        <f t="shared" si="13065"/>
        <v>0</v>
      </c>
      <c r="T3053" s="56">
        <f>W3053-Q3053</f>
        <v>0</v>
      </c>
      <c r="U3053" s="56">
        <v>0</v>
      </c>
      <c r="V3053" s="57">
        <f t="shared" si="13066"/>
        <v>0</v>
      </c>
      <c r="W3053" s="57">
        <v>0</v>
      </c>
      <c r="X3053" s="56">
        <v>0</v>
      </c>
      <c r="Y3053" s="56">
        <v>0</v>
      </c>
      <c r="Z3053" s="57">
        <f t="shared" si="13067"/>
        <v>0</v>
      </c>
      <c r="AA3053" s="56">
        <f>AD3053-X3053</f>
        <v>0</v>
      </c>
      <c r="AB3053" s="56">
        <v>0</v>
      </c>
      <c r="AC3053" s="57">
        <f t="shared" si="13068"/>
        <v>0</v>
      </c>
      <c r="AD3053" s="57">
        <v>0</v>
      </c>
      <c r="AE3053" s="56">
        <v>0</v>
      </c>
      <c r="AF3053" s="56">
        <v>0</v>
      </c>
      <c r="AG3053" s="57">
        <f t="shared" si="13069"/>
        <v>0</v>
      </c>
      <c r="AH3053" s="56">
        <f>AK3053-AE3053</f>
        <v>0</v>
      </c>
      <c r="AI3053" s="56">
        <v>0</v>
      </c>
      <c r="AJ3053" s="57">
        <f t="shared" si="13070"/>
        <v>0</v>
      </c>
      <c r="AK3053" s="57">
        <v>0</v>
      </c>
      <c r="AL3053" s="56">
        <v>0</v>
      </c>
      <c r="AM3053" s="56">
        <v>0</v>
      </c>
      <c r="AN3053" s="57">
        <f t="shared" si="13071"/>
        <v>0</v>
      </c>
      <c r="AO3053" s="56">
        <f>AR3053-AL3053</f>
        <v>0</v>
      </c>
      <c r="AP3053" s="56">
        <v>0</v>
      </c>
      <c r="AQ3053" s="57">
        <f t="shared" si="13072"/>
        <v>0</v>
      </c>
      <c r="AR3053" s="57">
        <v>0</v>
      </c>
      <c r="AS3053" s="57" t="s">
        <v>43</v>
      </c>
      <c r="AT3053" s="179"/>
      <c r="AU3053" s="176"/>
      <c r="AV3053" s="177"/>
      <c r="AW3053" s="177"/>
      <c r="AX3053" s="177"/>
      <c r="AY3053" s="177"/>
      <c r="BD3053" s="178" t="s">
        <v>30</v>
      </c>
    </row>
    <row r="3054" spans="1:56" s="19" customFormat="1" ht="70.5" hidden="1" customHeight="1">
      <c r="A3054" s="145">
        <v>2018</v>
      </c>
      <c r="B3054" s="146">
        <v>8323</v>
      </c>
      <c r="C3054" s="145">
        <v>5</v>
      </c>
      <c r="D3054" s="145">
        <v>2</v>
      </c>
      <c r="E3054" s="145">
        <v>5000</v>
      </c>
      <c r="F3054" s="145">
        <v>5300</v>
      </c>
      <c r="G3054" s="145"/>
      <c r="H3054" s="145"/>
      <c r="I3054" s="147" t="s">
        <v>267</v>
      </c>
      <c r="J3054" s="148">
        <f>J3055+J3111</f>
        <v>0</v>
      </c>
      <c r="K3054" s="148">
        <f t="shared" ref="K3054:O3054" si="13073">K3055+K3111</f>
        <v>0</v>
      </c>
      <c r="L3054" s="148">
        <f t="shared" si="13073"/>
        <v>0</v>
      </c>
      <c r="M3054" s="148">
        <f t="shared" si="13073"/>
        <v>0</v>
      </c>
      <c r="N3054" s="148">
        <f t="shared" si="13073"/>
        <v>0</v>
      </c>
      <c r="O3054" s="148">
        <f t="shared" si="13073"/>
        <v>0</v>
      </c>
      <c r="P3054" s="148">
        <f>L3054+O3054</f>
        <v>0</v>
      </c>
      <c r="Q3054" s="148">
        <f>Q3055+Q3111</f>
        <v>0</v>
      </c>
      <c r="R3054" s="148">
        <f t="shared" ref="R3054:V3054" si="13074">R3055+R3111</f>
        <v>0</v>
      </c>
      <c r="S3054" s="148">
        <f t="shared" si="13074"/>
        <v>0</v>
      </c>
      <c r="T3054" s="148">
        <f t="shared" si="13074"/>
        <v>0</v>
      </c>
      <c r="U3054" s="148">
        <f t="shared" si="13074"/>
        <v>0</v>
      </c>
      <c r="V3054" s="148">
        <f t="shared" si="13074"/>
        <v>0</v>
      </c>
      <c r="W3054" s="148">
        <f>S3054+V3054</f>
        <v>0</v>
      </c>
      <c r="X3054" s="148">
        <f>X3055+X3111</f>
        <v>0</v>
      </c>
      <c r="Y3054" s="148">
        <f t="shared" ref="Y3054:AC3054" si="13075">Y3055+Y3111</f>
        <v>0</v>
      </c>
      <c r="Z3054" s="148">
        <f t="shared" si="13075"/>
        <v>0</v>
      </c>
      <c r="AA3054" s="148">
        <f t="shared" si="13075"/>
        <v>0</v>
      </c>
      <c r="AB3054" s="148">
        <f t="shared" si="13075"/>
        <v>0</v>
      </c>
      <c r="AC3054" s="148">
        <f t="shared" si="13075"/>
        <v>0</v>
      </c>
      <c r="AD3054" s="148">
        <f>Z3054+AC3054</f>
        <v>0</v>
      </c>
      <c r="AE3054" s="148">
        <f>AE3055+AE3111</f>
        <v>0</v>
      </c>
      <c r="AF3054" s="148">
        <f t="shared" ref="AF3054:AI3054" si="13076">AF3055+AF3111</f>
        <v>0</v>
      </c>
      <c r="AG3054" s="148">
        <f t="shared" si="13076"/>
        <v>0</v>
      </c>
      <c r="AH3054" s="148">
        <f t="shared" si="13076"/>
        <v>0</v>
      </c>
      <c r="AI3054" s="148">
        <f t="shared" si="13076"/>
        <v>0</v>
      </c>
      <c r="AJ3054" s="148">
        <f t="shared" ref="AJ3054" si="13077">AJ3055+AJ3111</f>
        <v>0</v>
      </c>
      <c r="AK3054" s="148">
        <f>AG3054+AJ3054</f>
        <v>0</v>
      </c>
      <c r="AL3054" s="148">
        <f>AL3055+AL3111</f>
        <v>0</v>
      </c>
      <c r="AM3054" s="148">
        <f t="shared" ref="AM3054:AQ3054" si="13078">AM3055+AM3111</f>
        <v>0</v>
      </c>
      <c r="AN3054" s="148">
        <f t="shared" si="13078"/>
        <v>0</v>
      </c>
      <c r="AO3054" s="148">
        <f t="shared" si="13078"/>
        <v>0</v>
      </c>
      <c r="AP3054" s="148">
        <f t="shared" si="13078"/>
        <v>0</v>
      </c>
      <c r="AQ3054" s="148">
        <f t="shared" si="13078"/>
        <v>0</v>
      </c>
      <c r="AR3054" s="148">
        <f>AN3054+AQ3054</f>
        <v>0</v>
      </c>
      <c r="AS3054" s="148"/>
      <c r="AT3054" s="149"/>
      <c r="AU3054" s="150"/>
      <c r="AV3054" s="151"/>
      <c r="AW3054" s="151"/>
      <c r="AX3054" s="151"/>
      <c r="AY3054" s="151"/>
      <c r="BD3054" s="153"/>
    </row>
    <row r="3055" spans="1:56" s="19" customFormat="1" ht="70.5" hidden="1" customHeight="1">
      <c r="A3055" s="154">
        <v>2018</v>
      </c>
      <c r="B3055" s="155">
        <v>8323</v>
      </c>
      <c r="C3055" s="154">
        <v>5</v>
      </c>
      <c r="D3055" s="154">
        <v>2</v>
      </c>
      <c r="E3055" s="154">
        <v>5000</v>
      </c>
      <c r="F3055" s="154">
        <v>5300</v>
      </c>
      <c r="G3055" s="154">
        <v>531</v>
      </c>
      <c r="H3055" s="154"/>
      <c r="I3055" s="172" t="s">
        <v>268</v>
      </c>
      <c r="J3055" s="158">
        <f>SUM(J3056:J3110)</f>
        <v>0</v>
      </c>
      <c r="K3055" s="158">
        <f t="shared" ref="K3055:O3055" si="13079">SUM(K3056:K3110)</f>
        <v>0</v>
      </c>
      <c r="L3055" s="158">
        <f t="shared" si="13079"/>
        <v>0</v>
      </c>
      <c r="M3055" s="158">
        <f t="shared" si="13079"/>
        <v>0</v>
      </c>
      <c r="N3055" s="158">
        <f t="shared" si="13079"/>
        <v>0</v>
      </c>
      <c r="O3055" s="158">
        <f t="shared" si="13079"/>
        <v>0</v>
      </c>
      <c r="P3055" s="158">
        <f>L3055+O3055</f>
        <v>0</v>
      </c>
      <c r="Q3055" s="158">
        <f>SUM(Q3056:Q3110)</f>
        <v>0</v>
      </c>
      <c r="R3055" s="158">
        <f t="shared" ref="R3055:V3055" si="13080">SUM(R3056:R3110)</f>
        <v>0</v>
      </c>
      <c r="S3055" s="158">
        <f t="shared" si="13080"/>
        <v>0</v>
      </c>
      <c r="T3055" s="158">
        <f t="shared" si="13080"/>
        <v>0</v>
      </c>
      <c r="U3055" s="158">
        <f t="shared" si="13080"/>
        <v>0</v>
      </c>
      <c r="V3055" s="158">
        <f t="shared" si="13080"/>
        <v>0</v>
      </c>
      <c r="W3055" s="158">
        <f>S3055+V3055</f>
        <v>0</v>
      </c>
      <c r="X3055" s="158">
        <f>SUM(X3056:X3110)</f>
        <v>0</v>
      </c>
      <c r="Y3055" s="158">
        <f t="shared" ref="Y3055:AC3055" si="13081">SUM(Y3056:Y3110)</f>
        <v>0</v>
      </c>
      <c r="Z3055" s="158">
        <f t="shared" si="13081"/>
        <v>0</v>
      </c>
      <c r="AA3055" s="158">
        <f t="shared" si="13081"/>
        <v>0</v>
      </c>
      <c r="AB3055" s="158">
        <f t="shared" si="13081"/>
        <v>0</v>
      </c>
      <c r="AC3055" s="158">
        <f t="shared" si="13081"/>
        <v>0</v>
      </c>
      <c r="AD3055" s="158">
        <f>Z3055+AC3055</f>
        <v>0</v>
      </c>
      <c r="AE3055" s="158">
        <f>SUM(AE3056:AE3110)</f>
        <v>0</v>
      </c>
      <c r="AF3055" s="158">
        <f t="shared" ref="AF3055:AI3055" si="13082">SUM(AF3056:AF3110)</f>
        <v>0</v>
      </c>
      <c r="AG3055" s="158">
        <f t="shared" si="13082"/>
        <v>0</v>
      </c>
      <c r="AH3055" s="158">
        <f t="shared" si="13082"/>
        <v>0</v>
      </c>
      <c r="AI3055" s="158">
        <f t="shared" si="13082"/>
        <v>0</v>
      </c>
      <c r="AJ3055" s="158">
        <f t="shared" ref="AJ3055" si="13083">SUM(AJ3056:AJ3110)</f>
        <v>0</v>
      </c>
      <c r="AK3055" s="158">
        <f>AG3055+AJ3055</f>
        <v>0</v>
      </c>
      <c r="AL3055" s="158">
        <f>SUM(AL3056:AL3110)</f>
        <v>0</v>
      </c>
      <c r="AM3055" s="158">
        <f t="shared" ref="AM3055:AQ3055" si="13084">SUM(AM3056:AM3110)</f>
        <v>0</v>
      </c>
      <c r="AN3055" s="158">
        <f t="shared" si="13084"/>
        <v>0</v>
      </c>
      <c r="AO3055" s="158">
        <f t="shared" si="13084"/>
        <v>0</v>
      </c>
      <c r="AP3055" s="158">
        <f t="shared" si="13084"/>
        <v>0</v>
      </c>
      <c r="AQ3055" s="158">
        <f t="shared" si="13084"/>
        <v>0</v>
      </c>
      <c r="AR3055" s="158">
        <f>AN3055+AQ3055</f>
        <v>0</v>
      </c>
      <c r="AS3055" s="158"/>
      <c r="AT3055" s="159"/>
      <c r="AU3055" s="160"/>
      <c r="AV3055" s="161"/>
      <c r="AW3055" s="161"/>
      <c r="AX3055" s="161"/>
      <c r="AY3055" s="161"/>
      <c r="BD3055" s="173"/>
    </row>
    <row r="3056" spans="1:56" s="19" customFormat="1" ht="70.5" hidden="1" customHeight="1">
      <c r="A3056" s="54">
        <v>2018</v>
      </c>
      <c r="B3056" s="174">
        <v>8323</v>
      </c>
      <c r="C3056" s="54">
        <v>5</v>
      </c>
      <c r="D3056" s="54">
        <v>2</v>
      </c>
      <c r="E3056" s="54">
        <v>5000</v>
      </c>
      <c r="F3056" s="54">
        <v>5300</v>
      </c>
      <c r="G3056" s="54">
        <v>531</v>
      </c>
      <c r="H3056" s="163">
        <v>1</v>
      </c>
      <c r="I3056" s="175" t="s">
        <v>1139</v>
      </c>
      <c r="J3056" s="56">
        <f t="shared" ref="J3056:J3110" si="13085">ROUND(P3056*0.8,0)</f>
        <v>0</v>
      </c>
      <c r="K3056" s="56">
        <v>0</v>
      </c>
      <c r="L3056" s="57">
        <f t="shared" ref="L3056:L3110" si="13086">J3056+K3056</f>
        <v>0</v>
      </c>
      <c r="M3056" s="56">
        <f t="shared" ref="M3056:M3087" si="13087">P3056-J3056</f>
        <v>0</v>
      </c>
      <c r="N3056" s="56">
        <v>0</v>
      </c>
      <c r="O3056" s="57">
        <f t="shared" ref="O3056:O3110" si="13088">M3056+N3056</f>
        <v>0</v>
      </c>
      <c r="P3056" s="57">
        <v>0</v>
      </c>
      <c r="Q3056" s="56">
        <f t="shared" ref="Q3056:Q3110" si="13089">ROUND(W3056*0.8,0)</f>
        <v>0</v>
      </c>
      <c r="R3056" s="56">
        <v>0</v>
      </c>
      <c r="S3056" s="57">
        <f t="shared" ref="S3056:S3110" si="13090">Q3056+R3056</f>
        <v>0</v>
      </c>
      <c r="T3056" s="56">
        <f t="shared" ref="T3056:T3110" si="13091">W3056-Q3056</f>
        <v>0</v>
      </c>
      <c r="U3056" s="56">
        <v>0</v>
      </c>
      <c r="V3056" s="57">
        <f t="shared" ref="V3056:V3110" si="13092">T3056+U3056</f>
        <v>0</v>
      </c>
      <c r="W3056" s="57">
        <v>0</v>
      </c>
      <c r="X3056" s="56">
        <f t="shared" ref="X3056:X3110" si="13093">ROUND(AD3056*0.8,0)</f>
        <v>0</v>
      </c>
      <c r="Y3056" s="56">
        <v>0</v>
      </c>
      <c r="Z3056" s="57">
        <f t="shared" ref="Z3056:Z3110" si="13094">X3056+Y3056</f>
        <v>0</v>
      </c>
      <c r="AA3056" s="56">
        <f t="shared" ref="AA3056:AA3110" si="13095">AD3056-X3056</f>
        <v>0</v>
      </c>
      <c r="AB3056" s="56">
        <v>0</v>
      </c>
      <c r="AC3056" s="57">
        <f t="shared" ref="AC3056:AC3110" si="13096">AA3056+AB3056</f>
        <v>0</v>
      </c>
      <c r="AD3056" s="57">
        <v>0</v>
      </c>
      <c r="AE3056" s="56">
        <f t="shared" ref="AE3056:AE3110" si="13097">ROUND(AK3056*0.8,0)</f>
        <v>0</v>
      </c>
      <c r="AF3056" s="56">
        <v>0</v>
      </c>
      <c r="AG3056" s="57">
        <f t="shared" ref="AG3056:AG3110" si="13098">AE3056+AF3056</f>
        <v>0</v>
      </c>
      <c r="AH3056" s="56">
        <f t="shared" ref="AH3056:AH3110" si="13099">AK3056-AE3056</f>
        <v>0</v>
      </c>
      <c r="AI3056" s="56">
        <v>0</v>
      </c>
      <c r="AJ3056" s="57">
        <f t="shared" ref="AJ3056:AJ3110" si="13100">AH3056+AI3056</f>
        <v>0</v>
      </c>
      <c r="AK3056" s="57">
        <v>0</v>
      </c>
      <c r="AL3056" s="56">
        <f t="shared" ref="AL3056:AL3110" si="13101">ROUND(AR3056*0.8,0)</f>
        <v>0</v>
      </c>
      <c r="AM3056" s="56">
        <v>0</v>
      </c>
      <c r="AN3056" s="57">
        <f t="shared" ref="AN3056:AN3110" si="13102">AL3056+AM3056</f>
        <v>0</v>
      </c>
      <c r="AO3056" s="56">
        <f t="shared" ref="AO3056:AO3110" si="13103">AR3056-AL3056</f>
        <v>0</v>
      </c>
      <c r="AP3056" s="56">
        <v>0</v>
      </c>
      <c r="AQ3056" s="57">
        <f t="shared" ref="AQ3056:AQ3110" si="13104">AO3056+AP3056</f>
        <v>0</v>
      </c>
      <c r="AR3056" s="57">
        <v>0</v>
      </c>
      <c r="AS3056" s="57" t="s">
        <v>43</v>
      </c>
      <c r="AT3056" s="179"/>
      <c r="AU3056" s="176"/>
      <c r="AV3056" s="177"/>
      <c r="AW3056" s="177"/>
      <c r="AX3056" s="177"/>
      <c r="AY3056" s="177"/>
      <c r="BD3056" s="224" t="s">
        <v>78</v>
      </c>
    </row>
    <row r="3057" spans="1:56" s="19" customFormat="1" ht="70.5" hidden="1" customHeight="1">
      <c r="A3057" s="54">
        <v>2018</v>
      </c>
      <c r="B3057" s="174">
        <v>8323</v>
      </c>
      <c r="C3057" s="54">
        <v>5</v>
      </c>
      <c r="D3057" s="54">
        <v>2</v>
      </c>
      <c r="E3057" s="54">
        <v>5000</v>
      </c>
      <c r="F3057" s="54">
        <v>5300</v>
      </c>
      <c r="G3057" s="54">
        <v>531</v>
      </c>
      <c r="H3057" s="163">
        <v>2</v>
      </c>
      <c r="I3057" s="175" t="s">
        <v>1140</v>
      </c>
      <c r="J3057" s="56">
        <f t="shared" si="13085"/>
        <v>0</v>
      </c>
      <c r="K3057" s="56">
        <v>0</v>
      </c>
      <c r="L3057" s="57">
        <f t="shared" si="13086"/>
        <v>0</v>
      </c>
      <c r="M3057" s="56">
        <f t="shared" si="13087"/>
        <v>0</v>
      </c>
      <c r="N3057" s="56">
        <v>0</v>
      </c>
      <c r="O3057" s="57">
        <f t="shared" si="13088"/>
        <v>0</v>
      </c>
      <c r="P3057" s="57">
        <v>0</v>
      </c>
      <c r="Q3057" s="56">
        <f t="shared" si="13089"/>
        <v>0</v>
      </c>
      <c r="R3057" s="56">
        <v>0</v>
      </c>
      <c r="S3057" s="57">
        <f t="shared" si="13090"/>
        <v>0</v>
      </c>
      <c r="T3057" s="56">
        <f t="shared" si="13091"/>
        <v>0</v>
      </c>
      <c r="U3057" s="56">
        <v>0</v>
      </c>
      <c r="V3057" s="57">
        <f t="shared" si="13092"/>
        <v>0</v>
      </c>
      <c r="W3057" s="57">
        <v>0</v>
      </c>
      <c r="X3057" s="56">
        <f t="shared" si="13093"/>
        <v>0</v>
      </c>
      <c r="Y3057" s="56">
        <v>0</v>
      </c>
      <c r="Z3057" s="57">
        <f t="shared" si="13094"/>
        <v>0</v>
      </c>
      <c r="AA3057" s="56">
        <f t="shared" si="13095"/>
        <v>0</v>
      </c>
      <c r="AB3057" s="56">
        <v>0</v>
      </c>
      <c r="AC3057" s="57">
        <f t="shared" si="13096"/>
        <v>0</v>
      </c>
      <c r="AD3057" s="57">
        <v>0</v>
      </c>
      <c r="AE3057" s="56">
        <f t="shared" si="13097"/>
        <v>0</v>
      </c>
      <c r="AF3057" s="56">
        <v>0</v>
      </c>
      <c r="AG3057" s="57">
        <f t="shared" si="13098"/>
        <v>0</v>
      </c>
      <c r="AH3057" s="56">
        <f t="shared" si="13099"/>
        <v>0</v>
      </c>
      <c r="AI3057" s="56">
        <v>0</v>
      </c>
      <c r="AJ3057" s="57">
        <f t="shared" si="13100"/>
        <v>0</v>
      </c>
      <c r="AK3057" s="57">
        <v>0</v>
      </c>
      <c r="AL3057" s="56">
        <f t="shared" si="13101"/>
        <v>0</v>
      </c>
      <c r="AM3057" s="56">
        <v>0</v>
      </c>
      <c r="AN3057" s="57">
        <f t="shared" si="13102"/>
        <v>0</v>
      </c>
      <c r="AO3057" s="56">
        <f t="shared" si="13103"/>
        <v>0</v>
      </c>
      <c r="AP3057" s="56">
        <v>0</v>
      </c>
      <c r="AQ3057" s="57">
        <f t="shared" si="13104"/>
        <v>0</v>
      </c>
      <c r="AR3057" s="57">
        <v>0</v>
      </c>
      <c r="AS3057" s="57" t="s">
        <v>43</v>
      </c>
      <c r="AT3057" s="179"/>
      <c r="AU3057" s="176"/>
      <c r="AV3057" s="177"/>
      <c r="AW3057" s="177"/>
      <c r="AX3057" s="177"/>
      <c r="AY3057" s="177"/>
      <c r="BD3057" s="224" t="s">
        <v>78</v>
      </c>
    </row>
    <row r="3058" spans="1:56" s="19" customFormat="1" ht="70.5" hidden="1" customHeight="1">
      <c r="A3058" s="54">
        <v>2018</v>
      </c>
      <c r="B3058" s="174">
        <v>8323</v>
      </c>
      <c r="C3058" s="54">
        <v>5</v>
      </c>
      <c r="D3058" s="54">
        <v>2</v>
      </c>
      <c r="E3058" s="54">
        <v>5000</v>
      </c>
      <c r="F3058" s="54">
        <v>5300</v>
      </c>
      <c r="G3058" s="54">
        <v>531</v>
      </c>
      <c r="H3058" s="163">
        <v>3</v>
      </c>
      <c r="I3058" s="175" t="s">
        <v>1141</v>
      </c>
      <c r="J3058" s="56">
        <f t="shared" si="13085"/>
        <v>0</v>
      </c>
      <c r="K3058" s="56">
        <v>0</v>
      </c>
      <c r="L3058" s="57">
        <f t="shared" si="13086"/>
        <v>0</v>
      </c>
      <c r="M3058" s="56">
        <f t="shared" si="13087"/>
        <v>0</v>
      </c>
      <c r="N3058" s="56">
        <v>0</v>
      </c>
      <c r="O3058" s="57">
        <f t="shared" si="13088"/>
        <v>0</v>
      </c>
      <c r="P3058" s="57">
        <v>0</v>
      </c>
      <c r="Q3058" s="56">
        <f t="shared" si="13089"/>
        <v>0</v>
      </c>
      <c r="R3058" s="56">
        <v>0</v>
      </c>
      <c r="S3058" s="57">
        <f t="shared" si="13090"/>
        <v>0</v>
      </c>
      <c r="T3058" s="56">
        <f t="shared" si="13091"/>
        <v>0</v>
      </c>
      <c r="U3058" s="56">
        <v>0</v>
      </c>
      <c r="V3058" s="57">
        <f t="shared" si="13092"/>
        <v>0</v>
      </c>
      <c r="W3058" s="57">
        <v>0</v>
      </c>
      <c r="X3058" s="56">
        <f t="shared" si="13093"/>
        <v>0</v>
      </c>
      <c r="Y3058" s="56">
        <v>0</v>
      </c>
      <c r="Z3058" s="57">
        <f t="shared" si="13094"/>
        <v>0</v>
      </c>
      <c r="AA3058" s="56">
        <f t="shared" si="13095"/>
        <v>0</v>
      </c>
      <c r="AB3058" s="56">
        <v>0</v>
      </c>
      <c r="AC3058" s="57">
        <f t="shared" si="13096"/>
        <v>0</v>
      </c>
      <c r="AD3058" s="57">
        <v>0</v>
      </c>
      <c r="AE3058" s="56">
        <f t="shared" si="13097"/>
        <v>0</v>
      </c>
      <c r="AF3058" s="56">
        <v>0</v>
      </c>
      <c r="AG3058" s="57">
        <f t="shared" si="13098"/>
        <v>0</v>
      </c>
      <c r="AH3058" s="56">
        <f t="shared" si="13099"/>
        <v>0</v>
      </c>
      <c r="AI3058" s="56">
        <v>0</v>
      </c>
      <c r="AJ3058" s="57">
        <f t="shared" si="13100"/>
        <v>0</v>
      </c>
      <c r="AK3058" s="57">
        <v>0</v>
      </c>
      <c r="AL3058" s="56">
        <f t="shared" si="13101"/>
        <v>0</v>
      </c>
      <c r="AM3058" s="56">
        <v>0</v>
      </c>
      <c r="AN3058" s="57">
        <f t="shared" si="13102"/>
        <v>0</v>
      </c>
      <c r="AO3058" s="56">
        <f t="shared" si="13103"/>
        <v>0</v>
      </c>
      <c r="AP3058" s="56">
        <v>0</v>
      </c>
      <c r="AQ3058" s="57">
        <f t="shared" si="13104"/>
        <v>0</v>
      </c>
      <c r="AR3058" s="57">
        <v>0</v>
      </c>
      <c r="AS3058" s="57" t="s">
        <v>43</v>
      </c>
      <c r="AT3058" s="179"/>
      <c r="AU3058" s="176"/>
      <c r="AV3058" s="177"/>
      <c r="AW3058" s="177"/>
      <c r="AX3058" s="177"/>
      <c r="AY3058" s="177"/>
      <c r="BD3058" s="224" t="s">
        <v>78</v>
      </c>
    </row>
    <row r="3059" spans="1:56" s="19" customFormat="1" ht="70.5" hidden="1" customHeight="1">
      <c r="A3059" s="54">
        <v>2018</v>
      </c>
      <c r="B3059" s="174">
        <v>8323</v>
      </c>
      <c r="C3059" s="54">
        <v>5</v>
      </c>
      <c r="D3059" s="54">
        <v>2</v>
      </c>
      <c r="E3059" s="54">
        <v>5000</v>
      </c>
      <c r="F3059" s="54">
        <v>5300</v>
      </c>
      <c r="G3059" s="54">
        <v>531</v>
      </c>
      <c r="H3059" s="163">
        <v>4</v>
      </c>
      <c r="I3059" s="175" t="s">
        <v>1142</v>
      </c>
      <c r="J3059" s="56">
        <f t="shared" si="13085"/>
        <v>0</v>
      </c>
      <c r="K3059" s="56">
        <v>0</v>
      </c>
      <c r="L3059" s="57">
        <f t="shared" si="13086"/>
        <v>0</v>
      </c>
      <c r="M3059" s="56">
        <f t="shared" si="13087"/>
        <v>0</v>
      </c>
      <c r="N3059" s="56">
        <v>0</v>
      </c>
      <c r="O3059" s="57">
        <f t="shared" si="13088"/>
        <v>0</v>
      </c>
      <c r="P3059" s="57">
        <v>0</v>
      </c>
      <c r="Q3059" s="56">
        <f t="shared" si="13089"/>
        <v>0</v>
      </c>
      <c r="R3059" s="56">
        <v>0</v>
      </c>
      <c r="S3059" s="57">
        <f t="shared" si="13090"/>
        <v>0</v>
      </c>
      <c r="T3059" s="56">
        <f t="shared" si="13091"/>
        <v>0</v>
      </c>
      <c r="U3059" s="56">
        <v>0</v>
      </c>
      <c r="V3059" s="57">
        <f t="shared" si="13092"/>
        <v>0</v>
      </c>
      <c r="W3059" s="57">
        <v>0</v>
      </c>
      <c r="X3059" s="56">
        <f t="shared" si="13093"/>
        <v>0</v>
      </c>
      <c r="Y3059" s="56">
        <v>0</v>
      </c>
      <c r="Z3059" s="57">
        <f t="shared" si="13094"/>
        <v>0</v>
      </c>
      <c r="AA3059" s="56">
        <f t="shared" si="13095"/>
        <v>0</v>
      </c>
      <c r="AB3059" s="56">
        <v>0</v>
      </c>
      <c r="AC3059" s="57">
        <f t="shared" si="13096"/>
        <v>0</v>
      </c>
      <c r="AD3059" s="57">
        <v>0</v>
      </c>
      <c r="AE3059" s="56">
        <f t="shared" si="13097"/>
        <v>0</v>
      </c>
      <c r="AF3059" s="56">
        <v>0</v>
      </c>
      <c r="AG3059" s="57">
        <f t="shared" si="13098"/>
        <v>0</v>
      </c>
      <c r="AH3059" s="56">
        <f t="shared" si="13099"/>
        <v>0</v>
      </c>
      <c r="AI3059" s="56">
        <v>0</v>
      </c>
      <c r="AJ3059" s="57">
        <f t="shared" si="13100"/>
        <v>0</v>
      </c>
      <c r="AK3059" s="57">
        <v>0</v>
      </c>
      <c r="AL3059" s="56">
        <f t="shared" si="13101"/>
        <v>0</v>
      </c>
      <c r="AM3059" s="56">
        <v>0</v>
      </c>
      <c r="AN3059" s="57">
        <f t="shared" si="13102"/>
        <v>0</v>
      </c>
      <c r="AO3059" s="56">
        <f t="shared" si="13103"/>
        <v>0</v>
      </c>
      <c r="AP3059" s="56">
        <v>0</v>
      </c>
      <c r="AQ3059" s="57">
        <f t="shared" si="13104"/>
        <v>0</v>
      </c>
      <c r="AR3059" s="57">
        <v>0</v>
      </c>
      <c r="AS3059" s="57" t="s">
        <v>43</v>
      </c>
      <c r="AT3059" s="179"/>
      <c r="AU3059" s="176"/>
      <c r="AV3059" s="177"/>
      <c r="AW3059" s="177"/>
      <c r="AX3059" s="177"/>
      <c r="AY3059" s="177"/>
      <c r="BD3059" s="224" t="s">
        <v>78</v>
      </c>
    </row>
    <row r="3060" spans="1:56" s="19" customFormat="1" ht="70.5" hidden="1" customHeight="1">
      <c r="A3060" s="54">
        <v>2018</v>
      </c>
      <c r="B3060" s="174">
        <v>8323</v>
      </c>
      <c r="C3060" s="54">
        <v>5</v>
      </c>
      <c r="D3060" s="54">
        <v>2</v>
      </c>
      <c r="E3060" s="54">
        <v>5000</v>
      </c>
      <c r="F3060" s="54">
        <v>5300</v>
      </c>
      <c r="G3060" s="54">
        <v>531</v>
      </c>
      <c r="H3060" s="163">
        <v>5</v>
      </c>
      <c r="I3060" s="175" t="s">
        <v>1143</v>
      </c>
      <c r="J3060" s="56">
        <f t="shared" si="13085"/>
        <v>0</v>
      </c>
      <c r="K3060" s="56">
        <v>0</v>
      </c>
      <c r="L3060" s="57">
        <f t="shared" si="13086"/>
        <v>0</v>
      </c>
      <c r="M3060" s="56">
        <f t="shared" si="13087"/>
        <v>0</v>
      </c>
      <c r="N3060" s="56">
        <v>0</v>
      </c>
      <c r="O3060" s="57">
        <f t="shared" si="13088"/>
        <v>0</v>
      </c>
      <c r="P3060" s="57">
        <v>0</v>
      </c>
      <c r="Q3060" s="56">
        <f t="shared" si="13089"/>
        <v>0</v>
      </c>
      <c r="R3060" s="56">
        <v>0</v>
      </c>
      <c r="S3060" s="57">
        <f t="shared" si="13090"/>
        <v>0</v>
      </c>
      <c r="T3060" s="56">
        <f t="shared" si="13091"/>
        <v>0</v>
      </c>
      <c r="U3060" s="56">
        <v>0</v>
      </c>
      <c r="V3060" s="57">
        <f t="shared" si="13092"/>
        <v>0</v>
      </c>
      <c r="W3060" s="57">
        <v>0</v>
      </c>
      <c r="X3060" s="56">
        <f t="shared" si="13093"/>
        <v>0</v>
      </c>
      <c r="Y3060" s="56">
        <v>0</v>
      </c>
      <c r="Z3060" s="57">
        <f t="shared" si="13094"/>
        <v>0</v>
      </c>
      <c r="AA3060" s="56">
        <f t="shared" si="13095"/>
        <v>0</v>
      </c>
      <c r="AB3060" s="56">
        <v>0</v>
      </c>
      <c r="AC3060" s="57">
        <f t="shared" si="13096"/>
        <v>0</v>
      </c>
      <c r="AD3060" s="57">
        <v>0</v>
      </c>
      <c r="AE3060" s="56">
        <f t="shared" si="13097"/>
        <v>0</v>
      </c>
      <c r="AF3060" s="56">
        <v>0</v>
      </c>
      <c r="AG3060" s="57">
        <f t="shared" si="13098"/>
        <v>0</v>
      </c>
      <c r="AH3060" s="56">
        <f t="shared" si="13099"/>
        <v>0</v>
      </c>
      <c r="AI3060" s="56">
        <v>0</v>
      </c>
      <c r="AJ3060" s="57">
        <f t="shared" si="13100"/>
        <v>0</v>
      </c>
      <c r="AK3060" s="57">
        <v>0</v>
      </c>
      <c r="AL3060" s="56">
        <f t="shared" si="13101"/>
        <v>0</v>
      </c>
      <c r="AM3060" s="56">
        <v>0</v>
      </c>
      <c r="AN3060" s="57">
        <f t="shared" si="13102"/>
        <v>0</v>
      </c>
      <c r="AO3060" s="56">
        <f t="shared" si="13103"/>
        <v>0</v>
      </c>
      <c r="AP3060" s="56">
        <v>0</v>
      </c>
      <c r="AQ3060" s="57">
        <f t="shared" si="13104"/>
        <v>0</v>
      </c>
      <c r="AR3060" s="57">
        <v>0</v>
      </c>
      <c r="AS3060" s="57" t="s">
        <v>43</v>
      </c>
      <c r="AT3060" s="179"/>
      <c r="AU3060" s="176"/>
      <c r="AV3060" s="177"/>
      <c r="AW3060" s="177"/>
      <c r="AX3060" s="177"/>
      <c r="AY3060" s="177"/>
      <c r="BD3060" s="224" t="s">
        <v>78</v>
      </c>
    </row>
    <row r="3061" spans="1:56" s="19" customFormat="1" ht="70.5" hidden="1" customHeight="1">
      <c r="A3061" s="54">
        <v>2018</v>
      </c>
      <c r="B3061" s="174">
        <v>8323</v>
      </c>
      <c r="C3061" s="54">
        <v>5</v>
      </c>
      <c r="D3061" s="54">
        <v>2</v>
      </c>
      <c r="E3061" s="54">
        <v>5000</v>
      </c>
      <c r="F3061" s="54">
        <v>5300</v>
      </c>
      <c r="G3061" s="54">
        <v>531</v>
      </c>
      <c r="H3061" s="163">
        <v>6</v>
      </c>
      <c r="I3061" s="175" t="s">
        <v>1144</v>
      </c>
      <c r="J3061" s="56">
        <f t="shared" si="13085"/>
        <v>0</v>
      </c>
      <c r="K3061" s="56">
        <v>0</v>
      </c>
      <c r="L3061" s="57">
        <f t="shared" si="13086"/>
        <v>0</v>
      </c>
      <c r="M3061" s="56">
        <f t="shared" si="13087"/>
        <v>0</v>
      </c>
      <c r="N3061" s="56">
        <v>0</v>
      </c>
      <c r="O3061" s="57">
        <f t="shared" si="13088"/>
        <v>0</v>
      </c>
      <c r="P3061" s="57">
        <v>0</v>
      </c>
      <c r="Q3061" s="56">
        <f t="shared" si="13089"/>
        <v>0</v>
      </c>
      <c r="R3061" s="56">
        <v>0</v>
      </c>
      <c r="S3061" s="57">
        <f t="shared" si="13090"/>
        <v>0</v>
      </c>
      <c r="T3061" s="56">
        <f t="shared" si="13091"/>
        <v>0</v>
      </c>
      <c r="U3061" s="56">
        <v>0</v>
      </c>
      <c r="V3061" s="57">
        <f t="shared" si="13092"/>
        <v>0</v>
      </c>
      <c r="W3061" s="57">
        <v>0</v>
      </c>
      <c r="X3061" s="56">
        <f t="shared" si="13093"/>
        <v>0</v>
      </c>
      <c r="Y3061" s="56">
        <v>0</v>
      </c>
      <c r="Z3061" s="57">
        <f t="shared" si="13094"/>
        <v>0</v>
      </c>
      <c r="AA3061" s="56">
        <f t="shared" si="13095"/>
        <v>0</v>
      </c>
      <c r="AB3061" s="56">
        <v>0</v>
      </c>
      <c r="AC3061" s="57">
        <f t="shared" si="13096"/>
        <v>0</v>
      </c>
      <c r="AD3061" s="57">
        <v>0</v>
      </c>
      <c r="AE3061" s="56">
        <f t="shared" si="13097"/>
        <v>0</v>
      </c>
      <c r="AF3061" s="56">
        <v>0</v>
      </c>
      <c r="AG3061" s="57">
        <f t="shared" si="13098"/>
        <v>0</v>
      </c>
      <c r="AH3061" s="56">
        <f t="shared" si="13099"/>
        <v>0</v>
      </c>
      <c r="AI3061" s="56">
        <v>0</v>
      </c>
      <c r="AJ3061" s="57">
        <f t="shared" si="13100"/>
        <v>0</v>
      </c>
      <c r="AK3061" s="57">
        <v>0</v>
      </c>
      <c r="AL3061" s="56">
        <f t="shared" si="13101"/>
        <v>0</v>
      </c>
      <c r="AM3061" s="56">
        <v>0</v>
      </c>
      <c r="AN3061" s="57">
        <f t="shared" si="13102"/>
        <v>0</v>
      </c>
      <c r="AO3061" s="56">
        <f t="shared" si="13103"/>
        <v>0</v>
      </c>
      <c r="AP3061" s="56">
        <v>0</v>
      </c>
      <c r="AQ3061" s="57">
        <f t="shared" si="13104"/>
        <v>0</v>
      </c>
      <c r="AR3061" s="57">
        <v>0</v>
      </c>
      <c r="AS3061" s="57" t="s">
        <v>43</v>
      </c>
      <c r="AT3061" s="179"/>
      <c r="AU3061" s="176"/>
      <c r="AV3061" s="177"/>
      <c r="AW3061" s="177"/>
      <c r="AX3061" s="177"/>
      <c r="AY3061" s="177"/>
      <c r="BD3061" s="224" t="s">
        <v>78</v>
      </c>
    </row>
    <row r="3062" spans="1:56" s="19" customFormat="1" ht="70.5" hidden="1" customHeight="1">
      <c r="A3062" s="54">
        <v>2018</v>
      </c>
      <c r="B3062" s="174">
        <v>8323</v>
      </c>
      <c r="C3062" s="54">
        <v>5</v>
      </c>
      <c r="D3062" s="54">
        <v>2</v>
      </c>
      <c r="E3062" s="54">
        <v>5000</v>
      </c>
      <c r="F3062" s="54">
        <v>5300</v>
      </c>
      <c r="G3062" s="54">
        <v>531</v>
      </c>
      <c r="H3062" s="163">
        <v>7</v>
      </c>
      <c r="I3062" s="175" t="s">
        <v>191</v>
      </c>
      <c r="J3062" s="56">
        <f t="shared" si="13085"/>
        <v>0</v>
      </c>
      <c r="K3062" s="56">
        <v>0</v>
      </c>
      <c r="L3062" s="57">
        <f t="shared" si="13086"/>
        <v>0</v>
      </c>
      <c r="M3062" s="56">
        <f t="shared" si="13087"/>
        <v>0</v>
      </c>
      <c r="N3062" s="56">
        <v>0</v>
      </c>
      <c r="O3062" s="57">
        <f t="shared" si="13088"/>
        <v>0</v>
      </c>
      <c r="P3062" s="57">
        <v>0</v>
      </c>
      <c r="Q3062" s="56">
        <f t="shared" si="13089"/>
        <v>0</v>
      </c>
      <c r="R3062" s="56">
        <v>0</v>
      </c>
      <c r="S3062" s="57">
        <f t="shared" si="13090"/>
        <v>0</v>
      </c>
      <c r="T3062" s="56">
        <f t="shared" si="13091"/>
        <v>0</v>
      </c>
      <c r="U3062" s="56">
        <v>0</v>
      </c>
      <c r="V3062" s="57">
        <f t="shared" si="13092"/>
        <v>0</v>
      </c>
      <c r="W3062" s="57">
        <v>0</v>
      </c>
      <c r="X3062" s="56">
        <f t="shared" si="13093"/>
        <v>0</v>
      </c>
      <c r="Y3062" s="56">
        <v>0</v>
      </c>
      <c r="Z3062" s="57">
        <f t="shared" si="13094"/>
        <v>0</v>
      </c>
      <c r="AA3062" s="56">
        <f t="shared" si="13095"/>
        <v>0</v>
      </c>
      <c r="AB3062" s="56">
        <v>0</v>
      </c>
      <c r="AC3062" s="57">
        <f t="shared" si="13096"/>
        <v>0</v>
      </c>
      <c r="AD3062" s="57">
        <v>0</v>
      </c>
      <c r="AE3062" s="56">
        <f t="shared" si="13097"/>
        <v>0</v>
      </c>
      <c r="AF3062" s="56">
        <v>0</v>
      </c>
      <c r="AG3062" s="57">
        <f t="shared" si="13098"/>
        <v>0</v>
      </c>
      <c r="AH3062" s="56">
        <f t="shared" si="13099"/>
        <v>0</v>
      </c>
      <c r="AI3062" s="56">
        <v>0</v>
      </c>
      <c r="AJ3062" s="57">
        <f t="shared" si="13100"/>
        <v>0</v>
      </c>
      <c r="AK3062" s="57">
        <v>0</v>
      </c>
      <c r="AL3062" s="56">
        <f t="shared" si="13101"/>
        <v>0</v>
      </c>
      <c r="AM3062" s="56">
        <v>0</v>
      </c>
      <c r="AN3062" s="57">
        <f t="shared" si="13102"/>
        <v>0</v>
      </c>
      <c r="AO3062" s="56">
        <f t="shared" si="13103"/>
        <v>0</v>
      </c>
      <c r="AP3062" s="56">
        <v>0</v>
      </c>
      <c r="AQ3062" s="57">
        <f t="shared" si="13104"/>
        <v>0</v>
      </c>
      <c r="AR3062" s="57">
        <v>0</v>
      </c>
      <c r="AS3062" s="57" t="s">
        <v>43</v>
      </c>
      <c r="AT3062" s="179"/>
      <c r="AU3062" s="176"/>
      <c r="AV3062" s="177"/>
      <c r="AW3062" s="177"/>
      <c r="AX3062" s="177"/>
      <c r="AY3062" s="177"/>
      <c r="BD3062" s="224" t="s">
        <v>78</v>
      </c>
    </row>
    <row r="3063" spans="1:56" s="19" customFormat="1" ht="70.5" hidden="1" customHeight="1">
      <c r="A3063" s="54">
        <v>2018</v>
      </c>
      <c r="B3063" s="174">
        <v>8323</v>
      </c>
      <c r="C3063" s="54">
        <v>5</v>
      </c>
      <c r="D3063" s="54">
        <v>2</v>
      </c>
      <c r="E3063" s="54">
        <v>5000</v>
      </c>
      <c r="F3063" s="54">
        <v>5300</v>
      </c>
      <c r="G3063" s="54">
        <v>531</v>
      </c>
      <c r="H3063" s="163">
        <v>8</v>
      </c>
      <c r="I3063" s="175" t="s">
        <v>1145</v>
      </c>
      <c r="J3063" s="56">
        <f t="shared" si="13085"/>
        <v>0</v>
      </c>
      <c r="K3063" s="56">
        <v>0</v>
      </c>
      <c r="L3063" s="57">
        <f t="shared" si="13086"/>
        <v>0</v>
      </c>
      <c r="M3063" s="56">
        <f t="shared" si="13087"/>
        <v>0</v>
      </c>
      <c r="N3063" s="56">
        <v>0</v>
      </c>
      <c r="O3063" s="57">
        <f t="shared" si="13088"/>
        <v>0</v>
      </c>
      <c r="P3063" s="57">
        <v>0</v>
      </c>
      <c r="Q3063" s="56">
        <f t="shared" si="13089"/>
        <v>0</v>
      </c>
      <c r="R3063" s="56">
        <v>0</v>
      </c>
      <c r="S3063" s="57">
        <f t="shared" si="13090"/>
        <v>0</v>
      </c>
      <c r="T3063" s="56">
        <f t="shared" si="13091"/>
        <v>0</v>
      </c>
      <c r="U3063" s="56">
        <v>0</v>
      </c>
      <c r="V3063" s="57">
        <f t="shared" si="13092"/>
        <v>0</v>
      </c>
      <c r="W3063" s="57">
        <v>0</v>
      </c>
      <c r="X3063" s="56">
        <f t="shared" si="13093"/>
        <v>0</v>
      </c>
      <c r="Y3063" s="56">
        <v>0</v>
      </c>
      <c r="Z3063" s="57">
        <f t="shared" si="13094"/>
        <v>0</v>
      </c>
      <c r="AA3063" s="56">
        <f t="shared" si="13095"/>
        <v>0</v>
      </c>
      <c r="AB3063" s="56">
        <v>0</v>
      </c>
      <c r="AC3063" s="57">
        <f t="shared" si="13096"/>
        <v>0</v>
      </c>
      <c r="AD3063" s="57">
        <v>0</v>
      </c>
      <c r="AE3063" s="56">
        <f t="shared" si="13097"/>
        <v>0</v>
      </c>
      <c r="AF3063" s="56">
        <v>0</v>
      </c>
      <c r="AG3063" s="57">
        <f t="shared" si="13098"/>
        <v>0</v>
      </c>
      <c r="AH3063" s="56">
        <f t="shared" si="13099"/>
        <v>0</v>
      </c>
      <c r="AI3063" s="56">
        <v>0</v>
      </c>
      <c r="AJ3063" s="57">
        <f t="shared" si="13100"/>
        <v>0</v>
      </c>
      <c r="AK3063" s="57">
        <v>0</v>
      </c>
      <c r="AL3063" s="56">
        <f t="shared" si="13101"/>
        <v>0</v>
      </c>
      <c r="AM3063" s="56">
        <v>0</v>
      </c>
      <c r="AN3063" s="57">
        <f t="shared" si="13102"/>
        <v>0</v>
      </c>
      <c r="AO3063" s="56">
        <f t="shared" si="13103"/>
        <v>0</v>
      </c>
      <c r="AP3063" s="56">
        <v>0</v>
      </c>
      <c r="AQ3063" s="57">
        <f t="shared" si="13104"/>
        <v>0</v>
      </c>
      <c r="AR3063" s="57">
        <v>0</v>
      </c>
      <c r="AS3063" s="57" t="s">
        <v>43</v>
      </c>
      <c r="AT3063" s="179"/>
      <c r="AU3063" s="176"/>
      <c r="AV3063" s="177"/>
      <c r="AW3063" s="177"/>
      <c r="AX3063" s="177"/>
      <c r="AY3063" s="177"/>
      <c r="BD3063" s="224" t="s">
        <v>78</v>
      </c>
    </row>
    <row r="3064" spans="1:56" s="19" customFormat="1" ht="70.5" hidden="1" customHeight="1">
      <c r="A3064" s="54">
        <v>2018</v>
      </c>
      <c r="B3064" s="174">
        <v>8323</v>
      </c>
      <c r="C3064" s="54">
        <v>5</v>
      </c>
      <c r="D3064" s="54">
        <v>2</v>
      </c>
      <c r="E3064" s="54">
        <v>5000</v>
      </c>
      <c r="F3064" s="54">
        <v>5300</v>
      </c>
      <c r="G3064" s="54">
        <v>531</v>
      </c>
      <c r="H3064" s="163">
        <v>9</v>
      </c>
      <c r="I3064" s="175" t="s">
        <v>1146</v>
      </c>
      <c r="J3064" s="56">
        <f t="shared" si="13085"/>
        <v>0</v>
      </c>
      <c r="K3064" s="56">
        <v>0</v>
      </c>
      <c r="L3064" s="57">
        <f t="shared" si="13086"/>
        <v>0</v>
      </c>
      <c r="M3064" s="56">
        <f t="shared" si="13087"/>
        <v>0</v>
      </c>
      <c r="N3064" s="56">
        <v>0</v>
      </c>
      <c r="O3064" s="57">
        <f t="shared" si="13088"/>
        <v>0</v>
      </c>
      <c r="P3064" s="57">
        <v>0</v>
      </c>
      <c r="Q3064" s="56">
        <f t="shared" si="13089"/>
        <v>0</v>
      </c>
      <c r="R3064" s="56">
        <v>0</v>
      </c>
      <c r="S3064" s="57">
        <f t="shared" si="13090"/>
        <v>0</v>
      </c>
      <c r="T3064" s="56">
        <f t="shared" si="13091"/>
        <v>0</v>
      </c>
      <c r="U3064" s="56">
        <v>0</v>
      </c>
      <c r="V3064" s="57">
        <f t="shared" si="13092"/>
        <v>0</v>
      </c>
      <c r="W3064" s="57">
        <v>0</v>
      </c>
      <c r="X3064" s="56">
        <f t="shared" si="13093"/>
        <v>0</v>
      </c>
      <c r="Y3064" s="56">
        <v>0</v>
      </c>
      <c r="Z3064" s="57">
        <f t="shared" si="13094"/>
        <v>0</v>
      </c>
      <c r="AA3064" s="56">
        <f t="shared" si="13095"/>
        <v>0</v>
      </c>
      <c r="AB3064" s="56">
        <v>0</v>
      </c>
      <c r="AC3064" s="57">
        <f t="shared" si="13096"/>
        <v>0</v>
      </c>
      <c r="AD3064" s="57">
        <v>0</v>
      </c>
      <c r="AE3064" s="56">
        <f t="shared" si="13097"/>
        <v>0</v>
      </c>
      <c r="AF3064" s="56">
        <v>0</v>
      </c>
      <c r="AG3064" s="57">
        <f t="shared" si="13098"/>
        <v>0</v>
      </c>
      <c r="AH3064" s="56">
        <f t="shared" si="13099"/>
        <v>0</v>
      </c>
      <c r="AI3064" s="56">
        <v>0</v>
      </c>
      <c r="AJ3064" s="57">
        <f t="shared" si="13100"/>
        <v>0</v>
      </c>
      <c r="AK3064" s="57">
        <v>0</v>
      </c>
      <c r="AL3064" s="56">
        <f t="shared" si="13101"/>
        <v>0</v>
      </c>
      <c r="AM3064" s="56">
        <v>0</v>
      </c>
      <c r="AN3064" s="57">
        <f t="shared" si="13102"/>
        <v>0</v>
      </c>
      <c r="AO3064" s="56">
        <f t="shared" si="13103"/>
        <v>0</v>
      </c>
      <c r="AP3064" s="56">
        <v>0</v>
      </c>
      <c r="AQ3064" s="57">
        <f t="shared" si="13104"/>
        <v>0</v>
      </c>
      <c r="AR3064" s="57">
        <v>0</v>
      </c>
      <c r="AS3064" s="57" t="s">
        <v>43</v>
      </c>
      <c r="AT3064" s="179"/>
      <c r="AU3064" s="176"/>
      <c r="AV3064" s="177"/>
      <c r="AW3064" s="177"/>
      <c r="AX3064" s="177"/>
      <c r="AY3064" s="177"/>
      <c r="BD3064" s="224" t="s">
        <v>78</v>
      </c>
    </row>
    <row r="3065" spans="1:56" s="19" customFormat="1" ht="70.5" hidden="1" customHeight="1">
      <c r="A3065" s="54">
        <v>2018</v>
      </c>
      <c r="B3065" s="174">
        <v>8323</v>
      </c>
      <c r="C3065" s="54">
        <v>5</v>
      </c>
      <c r="D3065" s="54">
        <v>2</v>
      </c>
      <c r="E3065" s="54">
        <v>5000</v>
      </c>
      <c r="F3065" s="54">
        <v>5300</v>
      </c>
      <c r="G3065" s="54">
        <v>531</v>
      </c>
      <c r="H3065" s="163">
        <v>10</v>
      </c>
      <c r="I3065" s="175" t="s">
        <v>1147</v>
      </c>
      <c r="J3065" s="56">
        <f t="shared" si="13085"/>
        <v>0</v>
      </c>
      <c r="K3065" s="56">
        <v>0</v>
      </c>
      <c r="L3065" s="57">
        <f t="shared" si="13086"/>
        <v>0</v>
      </c>
      <c r="M3065" s="56">
        <f t="shared" si="13087"/>
        <v>0</v>
      </c>
      <c r="N3065" s="56">
        <v>0</v>
      </c>
      <c r="O3065" s="57">
        <f t="shared" si="13088"/>
        <v>0</v>
      </c>
      <c r="P3065" s="57">
        <v>0</v>
      </c>
      <c r="Q3065" s="56">
        <f t="shared" si="13089"/>
        <v>0</v>
      </c>
      <c r="R3065" s="56">
        <v>0</v>
      </c>
      <c r="S3065" s="57">
        <f t="shared" si="13090"/>
        <v>0</v>
      </c>
      <c r="T3065" s="56">
        <f t="shared" si="13091"/>
        <v>0</v>
      </c>
      <c r="U3065" s="56">
        <v>0</v>
      </c>
      <c r="V3065" s="57">
        <f t="shared" si="13092"/>
        <v>0</v>
      </c>
      <c r="W3065" s="57">
        <v>0</v>
      </c>
      <c r="X3065" s="56">
        <f t="shared" si="13093"/>
        <v>0</v>
      </c>
      <c r="Y3065" s="56">
        <v>0</v>
      </c>
      <c r="Z3065" s="57">
        <f t="shared" si="13094"/>
        <v>0</v>
      </c>
      <c r="AA3065" s="56">
        <f t="shared" si="13095"/>
        <v>0</v>
      </c>
      <c r="AB3065" s="56">
        <v>0</v>
      </c>
      <c r="AC3065" s="57">
        <f t="shared" si="13096"/>
        <v>0</v>
      </c>
      <c r="AD3065" s="57">
        <v>0</v>
      </c>
      <c r="AE3065" s="56">
        <f t="shared" si="13097"/>
        <v>0</v>
      </c>
      <c r="AF3065" s="56">
        <v>0</v>
      </c>
      <c r="AG3065" s="57">
        <f t="shared" si="13098"/>
        <v>0</v>
      </c>
      <c r="AH3065" s="56">
        <f t="shared" si="13099"/>
        <v>0</v>
      </c>
      <c r="AI3065" s="56">
        <v>0</v>
      </c>
      <c r="AJ3065" s="57">
        <f t="shared" si="13100"/>
        <v>0</v>
      </c>
      <c r="AK3065" s="57">
        <v>0</v>
      </c>
      <c r="AL3065" s="56">
        <f t="shared" si="13101"/>
        <v>0</v>
      </c>
      <c r="AM3065" s="56">
        <v>0</v>
      </c>
      <c r="AN3065" s="57">
        <f t="shared" si="13102"/>
        <v>0</v>
      </c>
      <c r="AO3065" s="56">
        <f t="shared" si="13103"/>
        <v>0</v>
      </c>
      <c r="AP3065" s="56">
        <v>0</v>
      </c>
      <c r="AQ3065" s="57">
        <f t="shared" si="13104"/>
        <v>0</v>
      </c>
      <c r="AR3065" s="57">
        <v>0</v>
      </c>
      <c r="AS3065" s="57" t="s">
        <v>43</v>
      </c>
      <c r="AT3065" s="179"/>
      <c r="AU3065" s="176"/>
      <c r="AV3065" s="177"/>
      <c r="AW3065" s="177"/>
      <c r="AX3065" s="177"/>
      <c r="AY3065" s="177"/>
      <c r="BD3065" s="224" t="s">
        <v>78</v>
      </c>
    </row>
    <row r="3066" spans="1:56" s="19" customFormat="1" ht="70.5" hidden="1" customHeight="1">
      <c r="A3066" s="54">
        <v>2018</v>
      </c>
      <c r="B3066" s="174">
        <v>8323</v>
      </c>
      <c r="C3066" s="54">
        <v>5</v>
      </c>
      <c r="D3066" s="54">
        <v>2</v>
      </c>
      <c r="E3066" s="54">
        <v>5000</v>
      </c>
      <c r="F3066" s="54">
        <v>5300</v>
      </c>
      <c r="G3066" s="54">
        <v>531</v>
      </c>
      <c r="H3066" s="163">
        <v>11</v>
      </c>
      <c r="I3066" s="175" t="s">
        <v>1148</v>
      </c>
      <c r="J3066" s="56">
        <f t="shared" si="13085"/>
        <v>0</v>
      </c>
      <c r="K3066" s="56">
        <v>0</v>
      </c>
      <c r="L3066" s="57">
        <f t="shared" si="13086"/>
        <v>0</v>
      </c>
      <c r="M3066" s="56">
        <f t="shared" si="13087"/>
        <v>0</v>
      </c>
      <c r="N3066" s="56">
        <v>0</v>
      </c>
      <c r="O3066" s="57">
        <f t="shared" si="13088"/>
        <v>0</v>
      </c>
      <c r="P3066" s="57">
        <v>0</v>
      </c>
      <c r="Q3066" s="56">
        <f t="shared" si="13089"/>
        <v>0</v>
      </c>
      <c r="R3066" s="56">
        <v>0</v>
      </c>
      <c r="S3066" s="57">
        <f t="shared" si="13090"/>
        <v>0</v>
      </c>
      <c r="T3066" s="56">
        <f t="shared" si="13091"/>
        <v>0</v>
      </c>
      <c r="U3066" s="56">
        <v>0</v>
      </c>
      <c r="V3066" s="57">
        <f t="shared" si="13092"/>
        <v>0</v>
      </c>
      <c r="W3066" s="57">
        <v>0</v>
      </c>
      <c r="X3066" s="56">
        <f t="shared" si="13093"/>
        <v>0</v>
      </c>
      <c r="Y3066" s="56">
        <v>0</v>
      </c>
      <c r="Z3066" s="57">
        <f t="shared" si="13094"/>
        <v>0</v>
      </c>
      <c r="AA3066" s="56">
        <f t="shared" si="13095"/>
        <v>0</v>
      </c>
      <c r="AB3066" s="56">
        <v>0</v>
      </c>
      <c r="AC3066" s="57">
        <f t="shared" si="13096"/>
        <v>0</v>
      </c>
      <c r="AD3066" s="57">
        <v>0</v>
      </c>
      <c r="AE3066" s="56">
        <f t="shared" si="13097"/>
        <v>0</v>
      </c>
      <c r="AF3066" s="56">
        <v>0</v>
      </c>
      <c r="AG3066" s="57">
        <f t="shared" si="13098"/>
        <v>0</v>
      </c>
      <c r="AH3066" s="56">
        <f t="shared" si="13099"/>
        <v>0</v>
      </c>
      <c r="AI3066" s="56">
        <v>0</v>
      </c>
      <c r="AJ3066" s="57">
        <f t="shared" si="13100"/>
        <v>0</v>
      </c>
      <c r="AK3066" s="57">
        <v>0</v>
      </c>
      <c r="AL3066" s="56">
        <f t="shared" si="13101"/>
        <v>0</v>
      </c>
      <c r="AM3066" s="56">
        <v>0</v>
      </c>
      <c r="AN3066" s="57">
        <f t="shared" si="13102"/>
        <v>0</v>
      </c>
      <c r="AO3066" s="56">
        <f t="shared" si="13103"/>
        <v>0</v>
      </c>
      <c r="AP3066" s="56">
        <v>0</v>
      </c>
      <c r="AQ3066" s="57">
        <f t="shared" si="13104"/>
        <v>0</v>
      </c>
      <c r="AR3066" s="57">
        <v>0</v>
      </c>
      <c r="AS3066" s="57" t="s">
        <v>43</v>
      </c>
      <c r="AT3066" s="179"/>
      <c r="AU3066" s="176"/>
      <c r="AV3066" s="177"/>
      <c r="AW3066" s="177"/>
      <c r="AX3066" s="177"/>
      <c r="AY3066" s="177"/>
      <c r="BD3066" s="224" t="s">
        <v>78</v>
      </c>
    </row>
    <row r="3067" spans="1:56" s="19" customFormat="1" ht="70.5" hidden="1" customHeight="1">
      <c r="A3067" s="54">
        <v>2018</v>
      </c>
      <c r="B3067" s="174">
        <v>8323</v>
      </c>
      <c r="C3067" s="54">
        <v>5</v>
      </c>
      <c r="D3067" s="54">
        <v>2</v>
      </c>
      <c r="E3067" s="54">
        <v>5000</v>
      </c>
      <c r="F3067" s="54">
        <v>5300</v>
      </c>
      <c r="G3067" s="54">
        <v>531</v>
      </c>
      <c r="H3067" s="163">
        <v>12</v>
      </c>
      <c r="I3067" s="175" t="s">
        <v>1149</v>
      </c>
      <c r="J3067" s="56">
        <f t="shared" si="13085"/>
        <v>0</v>
      </c>
      <c r="K3067" s="56">
        <v>0</v>
      </c>
      <c r="L3067" s="57">
        <f t="shared" si="13086"/>
        <v>0</v>
      </c>
      <c r="M3067" s="56">
        <f t="shared" si="13087"/>
        <v>0</v>
      </c>
      <c r="N3067" s="56">
        <v>0</v>
      </c>
      <c r="O3067" s="57">
        <f t="shared" si="13088"/>
        <v>0</v>
      </c>
      <c r="P3067" s="57">
        <v>0</v>
      </c>
      <c r="Q3067" s="56">
        <f t="shared" si="13089"/>
        <v>0</v>
      </c>
      <c r="R3067" s="56">
        <v>0</v>
      </c>
      <c r="S3067" s="57">
        <f t="shared" si="13090"/>
        <v>0</v>
      </c>
      <c r="T3067" s="56">
        <f t="shared" si="13091"/>
        <v>0</v>
      </c>
      <c r="U3067" s="56">
        <v>0</v>
      </c>
      <c r="V3067" s="57">
        <f t="shared" si="13092"/>
        <v>0</v>
      </c>
      <c r="W3067" s="57">
        <v>0</v>
      </c>
      <c r="X3067" s="56">
        <f t="shared" si="13093"/>
        <v>0</v>
      </c>
      <c r="Y3067" s="56">
        <v>0</v>
      </c>
      <c r="Z3067" s="57">
        <f t="shared" si="13094"/>
        <v>0</v>
      </c>
      <c r="AA3067" s="56">
        <f t="shared" si="13095"/>
        <v>0</v>
      </c>
      <c r="AB3067" s="56">
        <v>0</v>
      </c>
      <c r="AC3067" s="57">
        <f t="shared" si="13096"/>
        <v>0</v>
      </c>
      <c r="AD3067" s="57">
        <v>0</v>
      </c>
      <c r="AE3067" s="56">
        <f t="shared" si="13097"/>
        <v>0</v>
      </c>
      <c r="AF3067" s="56">
        <v>0</v>
      </c>
      <c r="AG3067" s="57">
        <f t="shared" si="13098"/>
        <v>0</v>
      </c>
      <c r="AH3067" s="56">
        <f t="shared" si="13099"/>
        <v>0</v>
      </c>
      <c r="AI3067" s="56">
        <v>0</v>
      </c>
      <c r="AJ3067" s="57">
        <f t="shared" si="13100"/>
        <v>0</v>
      </c>
      <c r="AK3067" s="57">
        <v>0</v>
      </c>
      <c r="AL3067" s="56">
        <f t="shared" si="13101"/>
        <v>0</v>
      </c>
      <c r="AM3067" s="56">
        <v>0</v>
      </c>
      <c r="AN3067" s="57">
        <f t="shared" si="13102"/>
        <v>0</v>
      </c>
      <c r="AO3067" s="56">
        <f t="shared" si="13103"/>
        <v>0</v>
      </c>
      <c r="AP3067" s="56">
        <v>0</v>
      </c>
      <c r="AQ3067" s="57">
        <f t="shared" si="13104"/>
        <v>0</v>
      </c>
      <c r="AR3067" s="57">
        <v>0</v>
      </c>
      <c r="AS3067" s="57" t="s">
        <v>43</v>
      </c>
      <c r="AT3067" s="179"/>
      <c r="AU3067" s="176"/>
      <c r="AV3067" s="177"/>
      <c r="AW3067" s="177"/>
      <c r="AX3067" s="177"/>
      <c r="AY3067" s="177"/>
      <c r="BD3067" s="224" t="s">
        <v>78</v>
      </c>
    </row>
    <row r="3068" spans="1:56" s="19" customFormat="1" ht="70.5" hidden="1" customHeight="1">
      <c r="A3068" s="54">
        <v>2018</v>
      </c>
      <c r="B3068" s="174">
        <v>8323</v>
      </c>
      <c r="C3068" s="54">
        <v>5</v>
      </c>
      <c r="D3068" s="54">
        <v>2</v>
      </c>
      <c r="E3068" s="54">
        <v>5000</v>
      </c>
      <c r="F3068" s="54">
        <v>5300</v>
      </c>
      <c r="G3068" s="54">
        <v>531</v>
      </c>
      <c r="H3068" s="163">
        <v>13</v>
      </c>
      <c r="I3068" s="175" t="s">
        <v>1150</v>
      </c>
      <c r="J3068" s="56">
        <f t="shared" si="13085"/>
        <v>0</v>
      </c>
      <c r="K3068" s="56">
        <v>0</v>
      </c>
      <c r="L3068" s="57">
        <f t="shared" si="13086"/>
        <v>0</v>
      </c>
      <c r="M3068" s="56">
        <f t="shared" si="13087"/>
        <v>0</v>
      </c>
      <c r="N3068" s="56">
        <v>0</v>
      </c>
      <c r="O3068" s="57">
        <f t="shared" si="13088"/>
        <v>0</v>
      </c>
      <c r="P3068" s="57">
        <v>0</v>
      </c>
      <c r="Q3068" s="56">
        <f t="shared" si="13089"/>
        <v>0</v>
      </c>
      <c r="R3068" s="56">
        <v>0</v>
      </c>
      <c r="S3068" s="57">
        <f t="shared" si="13090"/>
        <v>0</v>
      </c>
      <c r="T3068" s="56">
        <f t="shared" si="13091"/>
        <v>0</v>
      </c>
      <c r="U3068" s="56">
        <v>0</v>
      </c>
      <c r="V3068" s="57">
        <f t="shared" si="13092"/>
        <v>0</v>
      </c>
      <c r="W3068" s="57">
        <v>0</v>
      </c>
      <c r="X3068" s="56">
        <f t="shared" si="13093"/>
        <v>0</v>
      </c>
      <c r="Y3068" s="56">
        <v>0</v>
      </c>
      <c r="Z3068" s="57">
        <f t="shared" si="13094"/>
        <v>0</v>
      </c>
      <c r="AA3068" s="56">
        <f t="shared" si="13095"/>
        <v>0</v>
      </c>
      <c r="AB3068" s="56">
        <v>0</v>
      </c>
      <c r="AC3068" s="57">
        <f t="shared" si="13096"/>
        <v>0</v>
      </c>
      <c r="AD3068" s="57">
        <v>0</v>
      </c>
      <c r="AE3068" s="56">
        <f t="shared" si="13097"/>
        <v>0</v>
      </c>
      <c r="AF3068" s="56">
        <v>0</v>
      </c>
      <c r="AG3068" s="57">
        <f t="shared" si="13098"/>
        <v>0</v>
      </c>
      <c r="AH3068" s="56">
        <f t="shared" si="13099"/>
        <v>0</v>
      </c>
      <c r="AI3068" s="56">
        <v>0</v>
      </c>
      <c r="AJ3068" s="57">
        <f t="shared" si="13100"/>
        <v>0</v>
      </c>
      <c r="AK3068" s="57">
        <v>0</v>
      </c>
      <c r="AL3068" s="56">
        <f t="shared" si="13101"/>
        <v>0</v>
      </c>
      <c r="AM3068" s="56">
        <v>0</v>
      </c>
      <c r="AN3068" s="57">
        <f t="shared" si="13102"/>
        <v>0</v>
      </c>
      <c r="AO3068" s="56">
        <f t="shared" si="13103"/>
        <v>0</v>
      </c>
      <c r="AP3068" s="56">
        <v>0</v>
      </c>
      <c r="AQ3068" s="57">
        <f t="shared" si="13104"/>
        <v>0</v>
      </c>
      <c r="AR3068" s="57">
        <v>0</v>
      </c>
      <c r="AS3068" s="57" t="s">
        <v>43</v>
      </c>
      <c r="AT3068" s="179"/>
      <c r="AU3068" s="176"/>
      <c r="AV3068" s="177"/>
      <c r="AW3068" s="177"/>
      <c r="AX3068" s="177"/>
      <c r="AY3068" s="177"/>
      <c r="BD3068" s="224" t="s">
        <v>78</v>
      </c>
    </row>
    <row r="3069" spans="1:56" s="19" customFormat="1" ht="70.5" hidden="1" customHeight="1">
      <c r="A3069" s="54">
        <v>2018</v>
      </c>
      <c r="B3069" s="174">
        <v>8323</v>
      </c>
      <c r="C3069" s="54">
        <v>5</v>
      </c>
      <c r="D3069" s="54">
        <v>2</v>
      </c>
      <c r="E3069" s="54">
        <v>5000</v>
      </c>
      <c r="F3069" s="54">
        <v>5300</v>
      </c>
      <c r="G3069" s="54">
        <v>531</v>
      </c>
      <c r="H3069" s="163">
        <v>14</v>
      </c>
      <c r="I3069" s="175" t="s">
        <v>1151</v>
      </c>
      <c r="J3069" s="56">
        <f t="shared" si="13085"/>
        <v>0</v>
      </c>
      <c r="K3069" s="56">
        <v>0</v>
      </c>
      <c r="L3069" s="57">
        <f t="shared" si="13086"/>
        <v>0</v>
      </c>
      <c r="M3069" s="56">
        <f t="shared" si="13087"/>
        <v>0</v>
      </c>
      <c r="N3069" s="56">
        <v>0</v>
      </c>
      <c r="O3069" s="57">
        <f t="shared" si="13088"/>
        <v>0</v>
      </c>
      <c r="P3069" s="57">
        <v>0</v>
      </c>
      <c r="Q3069" s="56">
        <f t="shared" si="13089"/>
        <v>0</v>
      </c>
      <c r="R3069" s="56">
        <v>0</v>
      </c>
      <c r="S3069" s="57">
        <f t="shared" si="13090"/>
        <v>0</v>
      </c>
      <c r="T3069" s="56">
        <f t="shared" si="13091"/>
        <v>0</v>
      </c>
      <c r="U3069" s="56">
        <v>0</v>
      </c>
      <c r="V3069" s="57">
        <f t="shared" si="13092"/>
        <v>0</v>
      </c>
      <c r="W3069" s="57">
        <v>0</v>
      </c>
      <c r="X3069" s="56">
        <f t="shared" si="13093"/>
        <v>0</v>
      </c>
      <c r="Y3069" s="56">
        <v>0</v>
      </c>
      <c r="Z3069" s="57">
        <f t="shared" si="13094"/>
        <v>0</v>
      </c>
      <c r="AA3069" s="56">
        <f t="shared" si="13095"/>
        <v>0</v>
      </c>
      <c r="AB3069" s="56">
        <v>0</v>
      </c>
      <c r="AC3069" s="57">
        <f t="shared" si="13096"/>
        <v>0</v>
      </c>
      <c r="AD3069" s="57">
        <v>0</v>
      </c>
      <c r="AE3069" s="56">
        <f t="shared" si="13097"/>
        <v>0</v>
      </c>
      <c r="AF3069" s="56">
        <v>0</v>
      </c>
      <c r="AG3069" s="57">
        <f t="shared" si="13098"/>
        <v>0</v>
      </c>
      <c r="AH3069" s="56">
        <f t="shared" si="13099"/>
        <v>0</v>
      </c>
      <c r="AI3069" s="56">
        <v>0</v>
      </c>
      <c r="AJ3069" s="57">
        <f t="shared" si="13100"/>
        <v>0</v>
      </c>
      <c r="AK3069" s="57">
        <v>0</v>
      </c>
      <c r="AL3069" s="56">
        <f t="shared" si="13101"/>
        <v>0</v>
      </c>
      <c r="AM3069" s="56">
        <v>0</v>
      </c>
      <c r="AN3069" s="57">
        <f t="shared" si="13102"/>
        <v>0</v>
      </c>
      <c r="AO3069" s="56">
        <f t="shared" si="13103"/>
        <v>0</v>
      </c>
      <c r="AP3069" s="56">
        <v>0</v>
      </c>
      <c r="AQ3069" s="57">
        <f t="shared" si="13104"/>
        <v>0</v>
      </c>
      <c r="AR3069" s="57">
        <v>0</v>
      </c>
      <c r="AS3069" s="57" t="s">
        <v>43</v>
      </c>
      <c r="AT3069" s="179"/>
      <c r="AU3069" s="176"/>
      <c r="AV3069" s="177"/>
      <c r="AW3069" s="177"/>
      <c r="AX3069" s="177"/>
      <c r="AY3069" s="177"/>
      <c r="BD3069" s="224" t="s">
        <v>78</v>
      </c>
    </row>
    <row r="3070" spans="1:56" s="19" customFormat="1" ht="70.5" hidden="1" customHeight="1">
      <c r="A3070" s="54">
        <v>2018</v>
      </c>
      <c r="B3070" s="174">
        <v>8323</v>
      </c>
      <c r="C3070" s="54">
        <v>5</v>
      </c>
      <c r="D3070" s="54">
        <v>2</v>
      </c>
      <c r="E3070" s="54">
        <v>5000</v>
      </c>
      <c r="F3070" s="54">
        <v>5300</v>
      </c>
      <c r="G3070" s="54">
        <v>531</v>
      </c>
      <c r="H3070" s="163">
        <v>15</v>
      </c>
      <c r="I3070" s="175" t="s">
        <v>1152</v>
      </c>
      <c r="J3070" s="56">
        <f t="shared" si="13085"/>
        <v>0</v>
      </c>
      <c r="K3070" s="56">
        <v>0</v>
      </c>
      <c r="L3070" s="57">
        <f t="shared" si="13086"/>
        <v>0</v>
      </c>
      <c r="M3070" s="56">
        <f t="shared" si="13087"/>
        <v>0</v>
      </c>
      <c r="N3070" s="56">
        <v>0</v>
      </c>
      <c r="O3070" s="57">
        <f t="shared" si="13088"/>
        <v>0</v>
      </c>
      <c r="P3070" s="57">
        <v>0</v>
      </c>
      <c r="Q3070" s="56">
        <f t="shared" si="13089"/>
        <v>0</v>
      </c>
      <c r="R3070" s="56">
        <v>0</v>
      </c>
      <c r="S3070" s="57">
        <f t="shared" si="13090"/>
        <v>0</v>
      </c>
      <c r="T3070" s="56">
        <f t="shared" si="13091"/>
        <v>0</v>
      </c>
      <c r="U3070" s="56">
        <v>0</v>
      </c>
      <c r="V3070" s="57">
        <f t="shared" si="13092"/>
        <v>0</v>
      </c>
      <c r="W3070" s="57">
        <v>0</v>
      </c>
      <c r="X3070" s="56">
        <f t="shared" si="13093"/>
        <v>0</v>
      </c>
      <c r="Y3070" s="56">
        <v>0</v>
      </c>
      <c r="Z3070" s="57">
        <f t="shared" si="13094"/>
        <v>0</v>
      </c>
      <c r="AA3070" s="56">
        <f t="shared" si="13095"/>
        <v>0</v>
      </c>
      <c r="AB3070" s="56">
        <v>0</v>
      </c>
      <c r="AC3070" s="57">
        <f t="shared" si="13096"/>
        <v>0</v>
      </c>
      <c r="AD3070" s="57">
        <v>0</v>
      </c>
      <c r="AE3070" s="56">
        <f t="shared" si="13097"/>
        <v>0</v>
      </c>
      <c r="AF3070" s="56">
        <v>0</v>
      </c>
      <c r="AG3070" s="57">
        <f t="shared" si="13098"/>
        <v>0</v>
      </c>
      <c r="AH3070" s="56">
        <f t="shared" si="13099"/>
        <v>0</v>
      </c>
      <c r="AI3070" s="56">
        <v>0</v>
      </c>
      <c r="AJ3070" s="57">
        <f t="shared" si="13100"/>
        <v>0</v>
      </c>
      <c r="AK3070" s="57">
        <v>0</v>
      </c>
      <c r="AL3070" s="56">
        <f t="shared" si="13101"/>
        <v>0</v>
      </c>
      <c r="AM3070" s="56">
        <v>0</v>
      </c>
      <c r="AN3070" s="57">
        <f t="shared" si="13102"/>
        <v>0</v>
      </c>
      <c r="AO3070" s="56">
        <f t="shared" si="13103"/>
        <v>0</v>
      </c>
      <c r="AP3070" s="56">
        <v>0</v>
      </c>
      <c r="AQ3070" s="57">
        <f t="shared" si="13104"/>
        <v>0</v>
      </c>
      <c r="AR3070" s="57">
        <v>0</v>
      </c>
      <c r="AS3070" s="57" t="s">
        <v>43</v>
      </c>
      <c r="AT3070" s="179"/>
      <c r="AU3070" s="176"/>
      <c r="AV3070" s="177"/>
      <c r="AW3070" s="177"/>
      <c r="AX3070" s="177"/>
      <c r="AY3070" s="177"/>
      <c r="BD3070" s="224" t="s">
        <v>78</v>
      </c>
    </row>
    <row r="3071" spans="1:56" s="19" customFormat="1" ht="70.5" hidden="1" customHeight="1">
      <c r="A3071" s="54">
        <v>2018</v>
      </c>
      <c r="B3071" s="174">
        <v>8323</v>
      </c>
      <c r="C3071" s="54">
        <v>5</v>
      </c>
      <c r="D3071" s="54">
        <v>2</v>
      </c>
      <c r="E3071" s="54">
        <v>5000</v>
      </c>
      <c r="F3071" s="54">
        <v>5300</v>
      </c>
      <c r="G3071" s="54">
        <v>531</v>
      </c>
      <c r="H3071" s="163">
        <v>16</v>
      </c>
      <c r="I3071" s="175" t="s">
        <v>273</v>
      </c>
      <c r="J3071" s="56">
        <f t="shared" si="13085"/>
        <v>0</v>
      </c>
      <c r="K3071" s="56">
        <v>0</v>
      </c>
      <c r="L3071" s="57">
        <f t="shared" si="13086"/>
        <v>0</v>
      </c>
      <c r="M3071" s="56">
        <f t="shared" si="13087"/>
        <v>0</v>
      </c>
      <c r="N3071" s="56">
        <v>0</v>
      </c>
      <c r="O3071" s="57">
        <f t="shared" si="13088"/>
        <v>0</v>
      </c>
      <c r="P3071" s="57">
        <v>0</v>
      </c>
      <c r="Q3071" s="56">
        <f t="shared" si="13089"/>
        <v>0</v>
      </c>
      <c r="R3071" s="56">
        <v>0</v>
      </c>
      <c r="S3071" s="57">
        <f t="shared" si="13090"/>
        <v>0</v>
      </c>
      <c r="T3071" s="56">
        <f t="shared" si="13091"/>
        <v>0</v>
      </c>
      <c r="U3071" s="56">
        <v>0</v>
      </c>
      <c r="V3071" s="57">
        <f t="shared" si="13092"/>
        <v>0</v>
      </c>
      <c r="W3071" s="57">
        <v>0</v>
      </c>
      <c r="X3071" s="56">
        <f t="shared" si="13093"/>
        <v>0</v>
      </c>
      <c r="Y3071" s="56">
        <v>0</v>
      </c>
      <c r="Z3071" s="57">
        <f t="shared" si="13094"/>
        <v>0</v>
      </c>
      <c r="AA3071" s="56">
        <f t="shared" si="13095"/>
        <v>0</v>
      </c>
      <c r="AB3071" s="56">
        <v>0</v>
      </c>
      <c r="AC3071" s="57">
        <f t="shared" si="13096"/>
        <v>0</v>
      </c>
      <c r="AD3071" s="57">
        <v>0</v>
      </c>
      <c r="AE3071" s="56">
        <f t="shared" si="13097"/>
        <v>0</v>
      </c>
      <c r="AF3071" s="56">
        <v>0</v>
      </c>
      <c r="AG3071" s="57">
        <f t="shared" si="13098"/>
        <v>0</v>
      </c>
      <c r="AH3071" s="56">
        <f t="shared" si="13099"/>
        <v>0</v>
      </c>
      <c r="AI3071" s="56">
        <v>0</v>
      </c>
      <c r="AJ3071" s="57">
        <f t="shared" si="13100"/>
        <v>0</v>
      </c>
      <c r="AK3071" s="57">
        <v>0</v>
      </c>
      <c r="AL3071" s="56">
        <f t="shared" si="13101"/>
        <v>0</v>
      </c>
      <c r="AM3071" s="56">
        <v>0</v>
      </c>
      <c r="AN3071" s="57">
        <f t="shared" si="13102"/>
        <v>0</v>
      </c>
      <c r="AO3071" s="56">
        <f t="shared" si="13103"/>
        <v>0</v>
      </c>
      <c r="AP3071" s="56">
        <v>0</v>
      </c>
      <c r="AQ3071" s="57">
        <f t="shared" si="13104"/>
        <v>0</v>
      </c>
      <c r="AR3071" s="57">
        <v>0</v>
      </c>
      <c r="AS3071" s="57" t="s">
        <v>43</v>
      </c>
      <c r="AT3071" s="179"/>
      <c r="AU3071" s="176"/>
      <c r="AV3071" s="177"/>
      <c r="AW3071" s="177"/>
      <c r="AX3071" s="177"/>
      <c r="AY3071" s="177"/>
      <c r="BD3071" s="224" t="s">
        <v>78</v>
      </c>
    </row>
    <row r="3072" spans="1:56" s="19" customFormat="1" ht="70.5" hidden="1" customHeight="1">
      <c r="A3072" s="54">
        <v>2018</v>
      </c>
      <c r="B3072" s="174">
        <v>8323</v>
      </c>
      <c r="C3072" s="54">
        <v>5</v>
      </c>
      <c r="D3072" s="54">
        <v>2</v>
      </c>
      <c r="E3072" s="54">
        <v>5000</v>
      </c>
      <c r="F3072" s="54">
        <v>5300</v>
      </c>
      <c r="G3072" s="54">
        <v>531</v>
      </c>
      <c r="H3072" s="163">
        <v>17</v>
      </c>
      <c r="I3072" s="175" t="s">
        <v>1153</v>
      </c>
      <c r="J3072" s="56">
        <f t="shared" si="13085"/>
        <v>0</v>
      </c>
      <c r="K3072" s="56">
        <v>0</v>
      </c>
      <c r="L3072" s="57">
        <f t="shared" si="13086"/>
        <v>0</v>
      </c>
      <c r="M3072" s="56">
        <f t="shared" si="13087"/>
        <v>0</v>
      </c>
      <c r="N3072" s="56">
        <v>0</v>
      </c>
      <c r="O3072" s="57">
        <f t="shared" si="13088"/>
        <v>0</v>
      </c>
      <c r="P3072" s="57">
        <v>0</v>
      </c>
      <c r="Q3072" s="56">
        <f t="shared" si="13089"/>
        <v>0</v>
      </c>
      <c r="R3072" s="56">
        <v>0</v>
      </c>
      <c r="S3072" s="57">
        <f t="shared" si="13090"/>
        <v>0</v>
      </c>
      <c r="T3072" s="56">
        <f t="shared" si="13091"/>
        <v>0</v>
      </c>
      <c r="U3072" s="56">
        <v>0</v>
      </c>
      <c r="V3072" s="57">
        <f t="shared" si="13092"/>
        <v>0</v>
      </c>
      <c r="W3072" s="57">
        <v>0</v>
      </c>
      <c r="X3072" s="56">
        <f t="shared" si="13093"/>
        <v>0</v>
      </c>
      <c r="Y3072" s="56">
        <v>0</v>
      </c>
      <c r="Z3072" s="57">
        <f t="shared" si="13094"/>
        <v>0</v>
      </c>
      <c r="AA3072" s="56">
        <f t="shared" si="13095"/>
        <v>0</v>
      </c>
      <c r="AB3072" s="56">
        <v>0</v>
      </c>
      <c r="AC3072" s="57">
        <f t="shared" si="13096"/>
        <v>0</v>
      </c>
      <c r="AD3072" s="57">
        <v>0</v>
      </c>
      <c r="AE3072" s="56">
        <f t="shared" si="13097"/>
        <v>0</v>
      </c>
      <c r="AF3072" s="56">
        <v>0</v>
      </c>
      <c r="AG3072" s="57">
        <f t="shared" si="13098"/>
        <v>0</v>
      </c>
      <c r="AH3072" s="56">
        <f t="shared" si="13099"/>
        <v>0</v>
      </c>
      <c r="AI3072" s="56">
        <v>0</v>
      </c>
      <c r="AJ3072" s="57">
        <f t="shared" si="13100"/>
        <v>0</v>
      </c>
      <c r="AK3072" s="57">
        <v>0</v>
      </c>
      <c r="AL3072" s="56">
        <f t="shared" si="13101"/>
        <v>0</v>
      </c>
      <c r="AM3072" s="56">
        <v>0</v>
      </c>
      <c r="AN3072" s="57">
        <f t="shared" si="13102"/>
        <v>0</v>
      </c>
      <c r="AO3072" s="56">
        <f t="shared" si="13103"/>
        <v>0</v>
      </c>
      <c r="AP3072" s="56">
        <v>0</v>
      </c>
      <c r="AQ3072" s="57">
        <f t="shared" si="13104"/>
        <v>0</v>
      </c>
      <c r="AR3072" s="57">
        <v>0</v>
      </c>
      <c r="AS3072" s="57" t="s">
        <v>43</v>
      </c>
      <c r="AT3072" s="179"/>
      <c r="AU3072" s="176"/>
      <c r="AV3072" s="177"/>
      <c r="AW3072" s="177"/>
      <c r="AX3072" s="177"/>
      <c r="AY3072" s="177"/>
      <c r="BD3072" s="224" t="s">
        <v>78</v>
      </c>
    </row>
    <row r="3073" spans="1:56" s="19" customFormat="1" ht="70.5" hidden="1" customHeight="1">
      <c r="A3073" s="54">
        <v>2018</v>
      </c>
      <c r="B3073" s="174">
        <v>8323</v>
      </c>
      <c r="C3073" s="54">
        <v>5</v>
      </c>
      <c r="D3073" s="54">
        <v>2</v>
      </c>
      <c r="E3073" s="54">
        <v>5000</v>
      </c>
      <c r="F3073" s="54">
        <v>5300</v>
      </c>
      <c r="G3073" s="54">
        <v>531</v>
      </c>
      <c r="H3073" s="163">
        <v>18</v>
      </c>
      <c r="I3073" s="175" t="s">
        <v>275</v>
      </c>
      <c r="J3073" s="56">
        <f t="shared" si="13085"/>
        <v>0</v>
      </c>
      <c r="K3073" s="56">
        <v>0</v>
      </c>
      <c r="L3073" s="57">
        <f t="shared" si="13086"/>
        <v>0</v>
      </c>
      <c r="M3073" s="56">
        <f t="shared" si="13087"/>
        <v>0</v>
      </c>
      <c r="N3073" s="56">
        <v>0</v>
      </c>
      <c r="O3073" s="57">
        <f t="shared" si="13088"/>
        <v>0</v>
      </c>
      <c r="P3073" s="57">
        <v>0</v>
      </c>
      <c r="Q3073" s="56">
        <f t="shared" si="13089"/>
        <v>0</v>
      </c>
      <c r="R3073" s="56">
        <v>0</v>
      </c>
      <c r="S3073" s="57">
        <f t="shared" si="13090"/>
        <v>0</v>
      </c>
      <c r="T3073" s="56">
        <f t="shared" si="13091"/>
        <v>0</v>
      </c>
      <c r="U3073" s="56">
        <v>0</v>
      </c>
      <c r="V3073" s="57">
        <f t="shared" si="13092"/>
        <v>0</v>
      </c>
      <c r="W3073" s="57">
        <v>0</v>
      </c>
      <c r="X3073" s="56">
        <f t="shared" si="13093"/>
        <v>0</v>
      </c>
      <c r="Y3073" s="56">
        <v>0</v>
      </c>
      <c r="Z3073" s="57">
        <f t="shared" si="13094"/>
        <v>0</v>
      </c>
      <c r="AA3073" s="56">
        <f t="shared" si="13095"/>
        <v>0</v>
      </c>
      <c r="AB3073" s="56">
        <v>0</v>
      </c>
      <c r="AC3073" s="57">
        <f t="shared" si="13096"/>
        <v>0</v>
      </c>
      <c r="AD3073" s="57">
        <v>0</v>
      </c>
      <c r="AE3073" s="56">
        <f t="shared" si="13097"/>
        <v>0</v>
      </c>
      <c r="AF3073" s="56">
        <v>0</v>
      </c>
      <c r="AG3073" s="57">
        <f t="shared" si="13098"/>
        <v>0</v>
      </c>
      <c r="AH3073" s="56">
        <f t="shared" si="13099"/>
        <v>0</v>
      </c>
      <c r="AI3073" s="56">
        <v>0</v>
      </c>
      <c r="AJ3073" s="57">
        <f t="shared" si="13100"/>
        <v>0</v>
      </c>
      <c r="AK3073" s="57">
        <v>0</v>
      </c>
      <c r="AL3073" s="56">
        <f t="shared" si="13101"/>
        <v>0</v>
      </c>
      <c r="AM3073" s="56">
        <v>0</v>
      </c>
      <c r="AN3073" s="57">
        <f t="shared" si="13102"/>
        <v>0</v>
      </c>
      <c r="AO3073" s="56">
        <f t="shared" si="13103"/>
        <v>0</v>
      </c>
      <c r="AP3073" s="56">
        <v>0</v>
      </c>
      <c r="AQ3073" s="57">
        <f t="shared" si="13104"/>
        <v>0</v>
      </c>
      <c r="AR3073" s="57">
        <v>0</v>
      </c>
      <c r="AS3073" s="57" t="s">
        <v>43</v>
      </c>
      <c r="AT3073" s="179"/>
      <c r="AU3073" s="176"/>
      <c r="AV3073" s="177"/>
      <c r="AW3073" s="177"/>
      <c r="AX3073" s="177"/>
      <c r="AY3073" s="177"/>
      <c r="BD3073" s="224" t="s">
        <v>78</v>
      </c>
    </row>
    <row r="3074" spans="1:56" s="19" customFormat="1" ht="70.5" hidden="1" customHeight="1">
      <c r="A3074" s="54">
        <v>2018</v>
      </c>
      <c r="B3074" s="174">
        <v>8323</v>
      </c>
      <c r="C3074" s="54">
        <v>5</v>
      </c>
      <c r="D3074" s="54">
        <v>2</v>
      </c>
      <c r="E3074" s="54">
        <v>5000</v>
      </c>
      <c r="F3074" s="54">
        <v>5300</v>
      </c>
      <c r="G3074" s="54">
        <v>531</v>
      </c>
      <c r="H3074" s="163">
        <v>19</v>
      </c>
      <c r="I3074" s="175" t="s">
        <v>1154</v>
      </c>
      <c r="J3074" s="56">
        <f t="shared" si="13085"/>
        <v>0</v>
      </c>
      <c r="K3074" s="56">
        <v>0</v>
      </c>
      <c r="L3074" s="57">
        <f t="shared" si="13086"/>
        <v>0</v>
      </c>
      <c r="M3074" s="56">
        <f t="shared" si="13087"/>
        <v>0</v>
      </c>
      <c r="N3074" s="56">
        <v>0</v>
      </c>
      <c r="O3074" s="57">
        <f t="shared" si="13088"/>
        <v>0</v>
      </c>
      <c r="P3074" s="57">
        <v>0</v>
      </c>
      <c r="Q3074" s="56">
        <f t="shared" si="13089"/>
        <v>0</v>
      </c>
      <c r="R3074" s="56">
        <v>0</v>
      </c>
      <c r="S3074" s="57">
        <f t="shared" si="13090"/>
        <v>0</v>
      </c>
      <c r="T3074" s="56">
        <f t="shared" si="13091"/>
        <v>0</v>
      </c>
      <c r="U3074" s="56">
        <v>0</v>
      </c>
      <c r="V3074" s="57">
        <f t="shared" si="13092"/>
        <v>0</v>
      </c>
      <c r="W3074" s="57">
        <v>0</v>
      </c>
      <c r="X3074" s="56">
        <f t="shared" si="13093"/>
        <v>0</v>
      </c>
      <c r="Y3074" s="56">
        <v>0</v>
      </c>
      <c r="Z3074" s="57">
        <f t="shared" si="13094"/>
        <v>0</v>
      </c>
      <c r="AA3074" s="56">
        <f t="shared" si="13095"/>
        <v>0</v>
      </c>
      <c r="AB3074" s="56">
        <v>0</v>
      </c>
      <c r="AC3074" s="57">
        <f t="shared" si="13096"/>
        <v>0</v>
      </c>
      <c r="AD3074" s="57">
        <v>0</v>
      </c>
      <c r="AE3074" s="56">
        <f t="shared" si="13097"/>
        <v>0</v>
      </c>
      <c r="AF3074" s="56">
        <v>0</v>
      </c>
      <c r="AG3074" s="57">
        <f t="shared" si="13098"/>
        <v>0</v>
      </c>
      <c r="AH3074" s="56">
        <f t="shared" si="13099"/>
        <v>0</v>
      </c>
      <c r="AI3074" s="56">
        <v>0</v>
      </c>
      <c r="AJ3074" s="57">
        <f t="shared" si="13100"/>
        <v>0</v>
      </c>
      <c r="AK3074" s="57">
        <v>0</v>
      </c>
      <c r="AL3074" s="56">
        <f t="shared" si="13101"/>
        <v>0</v>
      </c>
      <c r="AM3074" s="56">
        <v>0</v>
      </c>
      <c r="AN3074" s="57">
        <f t="shared" si="13102"/>
        <v>0</v>
      </c>
      <c r="AO3074" s="56">
        <f t="shared" si="13103"/>
        <v>0</v>
      </c>
      <c r="AP3074" s="56">
        <v>0</v>
      </c>
      <c r="AQ3074" s="57">
        <f t="shared" si="13104"/>
        <v>0</v>
      </c>
      <c r="AR3074" s="57">
        <v>0</v>
      </c>
      <c r="AS3074" s="57" t="s">
        <v>43</v>
      </c>
      <c r="AT3074" s="179"/>
      <c r="AU3074" s="176"/>
      <c r="AV3074" s="177"/>
      <c r="AW3074" s="177"/>
      <c r="AX3074" s="177"/>
      <c r="AY3074" s="177"/>
      <c r="BD3074" s="224" t="s">
        <v>78</v>
      </c>
    </row>
    <row r="3075" spans="1:56" s="19" customFormat="1" ht="70.5" hidden="1" customHeight="1">
      <c r="A3075" s="54">
        <v>2018</v>
      </c>
      <c r="B3075" s="174">
        <v>8323</v>
      </c>
      <c r="C3075" s="54">
        <v>5</v>
      </c>
      <c r="D3075" s="54">
        <v>2</v>
      </c>
      <c r="E3075" s="54">
        <v>5000</v>
      </c>
      <c r="F3075" s="54">
        <v>5300</v>
      </c>
      <c r="G3075" s="54">
        <v>531</v>
      </c>
      <c r="H3075" s="163">
        <v>20</v>
      </c>
      <c r="I3075" s="175" t="s">
        <v>1155</v>
      </c>
      <c r="J3075" s="56">
        <f t="shared" si="13085"/>
        <v>0</v>
      </c>
      <c r="K3075" s="56">
        <v>0</v>
      </c>
      <c r="L3075" s="57">
        <f t="shared" si="13086"/>
        <v>0</v>
      </c>
      <c r="M3075" s="56">
        <f t="shared" si="13087"/>
        <v>0</v>
      </c>
      <c r="N3075" s="56">
        <v>0</v>
      </c>
      <c r="O3075" s="57">
        <f t="shared" si="13088"/>
        <v>0</v>
      </c>
      <c r="P3075" s="57">
        <v>0</v>
      </c>
      <c r="Q3075" s="56">
        <f t="shared" si="13089"/>
        <v>0</v>
      </c>
      <c r="R3075" s="56">
        <v>0</v>
      </c>
      <c r="S3075" s="57">
        <f t="shared" si="13090"/>
        <v>0</v>
      </c>
      <c r="T3075" s="56">
        <f t="shared" si="13091"/>
        <v>0</v>
      </c>
      <c r="U3075" s="56">
        <v>0</v>
      </c>
      <c r="V3075" s="57">
        <f t="shared" si="13092"/>
        <v>0</v>
      </c>
      <c r="W3075" s="57">
        <v>0</v>
      </c>
      <c r="X3075" s="56">
        <f t="shared" si="13093"/>
        <v>0</v>
      </c>
      <c r="Y3075" s="56">
        <v>0</v>
      </c>
      <c r="Z3075" s="57">
        <f t="shared" si="13094"/>
        <v>0</v>
      </c>
      <c r="AA3075" s="56">
        <f t="shared" si="13095"/>
        <v>0</v>
      </c>
      <c r="AB3075" s="56">
        <v>0</v>
      </c>
      <c r="AC3075" s="57">
        <f t="shared" si="13096"/>
        <v>0</v>
      </c>
      <c r="AD3075" s="57">
        <v>0</v>
      </c>
      <c r="AE3075" s="56">
        <f t="shared" si="13097"/>
        <v>0</v>
      </c>
      <c r="AF3075" s="56">
        <v>0</v>
      </c>
      <c r="AG3075" s="57">
        <f t="shared" si="13098"/>
        <v>0</v>
      </c>
      <c r="AH3075" s="56">
        <f t="shared" si="13099"/>
        <v>0</v>
      </c>
      <c r="AI3075" s="56">
        <v>0</v>
      </c>
      <c r="AJ3075" s="57">
        <f t="shared" si="13100"/>
        <v>0</v>
      </c>
      <c r="AK3075" s="57">
        <v>0</v>
      </c>
      <c r="AL3075" s="56">
        <f t="shared" si="13101"/>
        <v>0</v>
      </c>
      <c r="AM3075" s="56">
        <v>0</v>
      </c>
      <c r="AN3075" s="57">
        <f t="shared" si="13102"/>
        <v>0</v>
      </c>
      <c r="AO3075" s="56">
        <f t="shared" si="13103"/>
        <v>0</v>
      </c>
      <c r="AP3075" s="56">
        <v>0</v>
      </c>
      <c r="AQ3075" s="57">
        <f t="shared" si="13104"/>
        <v>0</v>
      </c>
      <c r="AR3075" s="57">
        <v>0</v>
      </c>
      <c r="AS3075" s="57" t="s">
        <v>43</v>
      </c>
      <c r="AT3075" s="179"/>
      <c r="AU3075" s="176"/>
      <c r="AV3075" s="177"/>
      <c r="AW3075" s="177"/>
      <c r="AX3075" s="177"/>
      <c r="AY3075" s="177"/>
      <c r="BD3075" s="224" t="s">
        <v>78</v>
      </c>
    </row>
    <row r="3076" spans="1:56" s="19" customFormat="1" ht="70.5" hidden="1" customHeight="1">
      <c r="A3076" s="54">
        <v>2018</v>
      </c>
      <c r="B3076" s="174">
        <v>8323</v>
      </c>
      <c r="C3076" s="54">
        <v>5</v>
      </c>
      <c r="D3076" s="54">
        <v>2</v>
      </c>
      <c r="E3076" s="54">
        <v>5000</v>
      </c>
      <c r="F3076" s="54">
        <v>5300</v>
      </c>
      <c r="G3076" s="54">
        <v>531</v>
      </c>
      <c r="H3076" s="163">
        <v>21</v>
      </c>
      <c r="I3076" s="175" t="s">
        <v>1156</v>
      </c>
      <c r="J3076" s="56">
        <f t="shared" si="13085"/>
        <v>0</v>
      </c>
      <c r="K3076" s="56">
        <v>0</v>
      </c>
      <c r="L3076" s="57">
        <f t="shared" si="13086"/>
        <v>0</v>
      </c>
      <c r="M3076" s="56">
        <f t="shared" si="13087"/>
        <v>0</v>
      </c>
      <c r="N3076" s="56">
        <v>0</v>
      </c>
      <c r="O3076" s="57">
        <f t="shared" si="13088"/>
        <v>0</v>
      </c>
      <c r="P3076" s="57">
        <v>0</v>
      </c>
      <c r="Q3076" s="56">
        <f t="shared" si="13089"/>
        <v>0</v>
      </c>
      <c r="R3076" s="56">
        <v>0</v>
      </c>
      <c r="S3076" s="57">
        <f t="shared" si="13090"/>
        <v>0</v>
      </c>
      <c r="T3076" s="56">
        <f t="shared" si="13091"/>
        <v>0</v>
      </c>
      <c r="U3076" s="56">
        <v>0</v>
      </c>
      <c r="V3076" s="57">
        <f t="shared" si="13092"/>
        <v>0</v>
      </c>
      <c r="W3076" s="57">
        <v>0</v>
      </c>
      <c r="X3076" s="56">
        <f t="shared" si="13093"/>
        <v>0</v>
      </c>
      <c r="Y3076" s="56">
        <v>0</v>
      </c>
      <c r="Z3076" s="57">
        <f t="shared" si="13094"/>
        <v>0</v>
      </c>
      <c r="AA3076" s="56">
        <f t="shared" si="13095"/>
        <v>0</v>
      </c>
      <c r="AB3076" s="56">
        <v>0</v>
      </c>
      <c r="AC3076" s="57">
        <f t="shared" si="13096"/>
        <v>0</v>
      </c>
      <c r="AD3076" s="57">
        <v>0</v>
      </c>
      <c r="AE3076" s="56">
        <f t="shared" si="13097"/>
        <v>0</v>
      </c>
      <c r="AF3076" s="56">
        <v>0</v>
      </c>
      <c r="AG3076" s="57">
        <f t="shared" si="13098"/>
        <v>0</v>
      </c>
      <c r="AH3076" s="56">
        <f t="shared" si="13099"/>
        <v>0</v>
      </c>
      <c r="AI3076" s="56">
        <v>0</v>
      </c>
      <c r="AJ3076" s="57">
        <f t="shared" si="13100"/>
        <v>0</v>
      </c>
      <c r="AK3076" s="57">
        <v>0</v>
      </c>
      <c r="AL3076" s="56">
        <f t="shared" si="13101"/>
        <v>0</v>
      </c>
      <c r="AM3076" s="56">
        <v>0</v>
      </c>
      <c r="AN3076" s="57">
        <f t="shared" si="13102"/>
        <v>0</v>
      </c>
      <c r="AO3076" s="56">
        <f t="shared" si="13103"/>
        <v>0</v>
      </c>
      <c r="AP3076" s="56">
        <v>0</v>
      </c>
      <c r="AQ3076" s="57">
        <f t="shared" si="13104"/>
        <v>0</v>
      </c>
      <c r="AR3076" s="57">
        <v>0</v>
      </c>
      <c r="AS3076" s="57" t="s">
        <v>43</v>
      </c>
      <c r="AT3076" s="179"/>
      <c r="AU3076" s="176"/>
      <c r="AV3076" s="177"/>
      <c r="AW3076" s="177"/>
      <c r="AX3076" s="177"/>
      <c r="AY3076" s="177"/>
      <c r="BD3076" s="224" t="s">
        <v>78</v>
      </c>
    </row>
    <row r="3077" spans="1:56" s="19" customFormat="1" ht="70.5" hidden="1" customHeight="1">
      <c r="A3077" s="54">
        <v>2018</v>
      </c>
      <c r="B3077" s="174">
        <v>8323</v>
      </c>
      <c r="C3077" s="54">
        <v>5</v>
      </c>
      <c r="D3077" s="54">
        <v>2</v>
      </c>
      <c r="E3077" s="54">
        <v>5000</v>
      </c>
      <c r="F3077" s="54">
        <v>5300</v>
      </c>
      <c r="G3077" s="54">
        <v>531</v>
      </c>
      <c r="H3077" s="163">
        <v>22</v>
      </c>
      <c r="I3077" s="175" t="s">
        <v>1157</v>
      </c>
      <c r="J3077" s="56">
        <f t="shared" si="13085"/>
        <v>0</v>
      </c>
      <c r="K3077" s="56">
        <v>0</v>
      </c>
      <c r="L3077" s="57">
        <f t="shared" si="13086"/>
        <v>0</v>
      </c>
      <c r="M3077" s="56">
        <f t="shared" si="13087"/>
        <v>0</v>
      </c>
      <c r="N3077" s="56">
        <v>0</v>
      </c>
      <c r="O3077" s="57">
        <f t="shared" si="13088"/>
        <v>0</v>
      </c>
      <c r="P3077" s="57">
        <v>0</v>
      </c>
      <c r="Q3077" s="56">
        <f t="shared" si="13089"/>
        <v>0</v>
      </c>
      <c r="R3077" s="56">
        <v>0</v>
      </c>
      <c r="S3077" s="57">
        <f t="shared" si="13090"/>
        <v>0</v>
      </c>
      <c r="T3077" s="56">
        <f t="shared" si="13091"/>
        <v>0</v>
      </c>
      <c r="U3077" s="56">
        <v>0</v>
      </c>
      <c r="V3077" s="57">
        <f t="shared" si="13092"/>
        <v>0</v>
      </c>
      <c r="W3077" s="57">
        <v>0</v>
      </c>
      <c r="X3077" s="56">
        <f t="shared" si="13093"/>
        <v>0</v>
      </c>
      <c r="Y3077" s="56">
        <v>0</v>
      </c>
      <c r="Z3077" s="57">
        <f t="shared" si="13094"/>
        <v>0</v>
      </c>
      <c r="AA3077" s="56">
        <f t="shared" si="13095"/>
        <v>0</v>
      </c>
      <c r="AB3077" s="56">
        <v>0</v>
      </c>
      <c r="AC3077" s="57">
        <f t="shared" si="13096"/>
        <v>0</v>
      </c>
      <c r="AD3077" s="57">
        <v>0</v>
      </c>
      <c r="AE3077" s="56">
        <f t="shared" si="13097"/>
        <v>0</v>
      </c>
      <c r="AF3077" s="56">
        <v>0</v>
      </c>
      <c r="AG3077" s="57">
        <f t="shared" si="13098"/>
        <v>0</v>
      </c>
      <c r="AH3077" s="56">
        <f t="shared" si="13099"/>
        <v>0</v>
      </c>
      <c r="AI3077" s="56">
        <v>0</v>
      </c>
      <c r="AJ3077" s="57">
        <f t="shared" si="13100"/>
        <v>0</v>
      </c>
      <c r="AK3077" s="57">
        <v>0</v>
      </c>
      <c r="AL3077" s="56">
        <f t="shared" si="13101"/>
        <v>0</v>
      </c>
      <c r="AM3077" s="56">
        <v>0</v>
      </c>
      <c r="AN3077" s="57">
        <f t="shared" si="13102"/>
        <v>0</v>
      </c>
      <c r="AO3077" s="56">
        <f t="shared" si="13103"/>
        <v>0</v>
      </c>
      <c r="AP3077" s="56">
        <v>0</v>
      </c>
      <c r="AQ3077" s="57">
        <f t="shared" si="13104"/>
        <v>0</v>
      </c>
      <c r="AR3077" s="57">
        <v>0</v>
      </c>
      <c r="AS3077" s="57" t="s">
        <v>43</v>
      </c>
      <c r="AT3077" s="179"/>
      <c r="AU3077" s="176"/>
      <c r="AV3077" s="177"/>
      <c r="AW3077" s="177"/>
      <c r="AX3077" s="177"/>
      <c r="AY3077" s="177"/>
      <c r="BD3077" s="224" t="s">
        <v>78</v>
      </c>
    </row>
    <row r="3078" spans="1:56" s="19" customFormat="1" ht="70.5" hidden="1" customHeight="1">
      <c r="A3078" s="54">
        <v>2018</v>
      </c>
      <c r="B3078" s="174">
        <v>8323</v>
      </c>
      <c r="C3078" s="54">
        <v>5</v>
      </c>
      <c r="D3078" s="54">
        <v>2</v>
      </c>
      <c r="E3078" s="54">
        <v>5000</v>
      </c>
      <c r="F3078" s="54">
        <v>5300</v>
      </c>
      <c r="G3078" s="54">
        <v>531</v>
      </c>
      <c r="H3078" s="163">
        <v>23</v>
      </c>
      <c r="I3078" s="175" t="s">
        <v>1158</v>
      </c>
      <c r="J3078" s="56">
        <f t="shared" si="13085"/>
        <v>0</v>
      </c>
      <c r="K3078" s="56">
        <v>0</v>
      </c>
      <c r="L3078" s="57">
        <f t="shared" si="13086"/>
        <v>0</v>
      </c>
      <c r="M3078" s="56">
        <f t="shared" si="13087"/>
        <v>0</v>
      </c>
      <c r="N3078" s="56">
        <v>0</v>
      </c>
      <c r="O3078" s="57">
        <f t="shared" si="13088"/>
        <v>0</v>
      </c>
      <c r="P3078" s="57">
        <v>0</v>
      </c>
      <c r="Q3078" s="56">
        <f t="shared" si="13089"/>
        <v>0</v>
      </c>
      <c r="R3078" s="56">
        <v>0</v>
      </c>
      <c r="S3078" s="57">
        <f t="shared" si="13090"/>
        <v>0</v>
      </c>
      <c r="T3078" s="56">
        <f t="shared" si="13091"/>
        <v>0</v>
      </c>
      <c r="U3078" s="56">
        <v>0</v>
      </c>
      <c r="V3078" s="57">
        <f t="shared" si="13092"/>
        <v>0</v>
      </c>
      <c r="W3078" s="57">
        <v>0</v>
      </c>
      <c r="X3078" s="56">
        <f t="shared" si="13093"/>
        <v>0</v>
      </c>
      <c r="Y3078" s="56">
        <v>0</v>
      </c>
      <c r="Z3078" s="57">
        <f t="shared" si="13094"/>
        <v>0</v>
      </c>
      <c r="AA3078" s="56">
        <f t="shared" si="13095"/>
        <v>0</v>
      </c>
      <c r="AB3078" s="56">
        <v>0</v>
      </c>
      <c r="AC3078" s="57">
        <f t="shared" si="13096"/>
        <v>0</v>
      </c>
      <c r="AD3078" s="57">
        <v>0</v>
      </c>
      <c r="AE3078" s="56">
        <f t="shared" si="13097"/>
        <v>0</v>
      </c>
      <c r="AF3078" s="56">
        <v>0</v>
      </c>
      <c r="AG3078" s="57">
        <f t="shared" si="13098"/>
        <v>0</v>
      </c>
      <c r="AH3078" s="56">
        <f t="shared" si="13099"/>
        <v>0</v>
      </c>
      <c r="AI3078" s="56">
        <v>0</v>
      </c>
      <c r="AJ3078" s="57">
        <f t="shared" si="13100"/>
        <v>0</v>
      </c>
      <c r="AK3078" s="57">
        <v>0</v>
      </c>
      <c r="AL3078" s="56">
        <f t="shared" si="13101"/>
        <v>0</v>
      </c>
      <c r="AM3078" s="56">
        <v>0</v>
      </c>
      <c r="AN3078" s="57">
        <f t="shared" si="13102"/>
        <v>0</v>
      </c>
      <c r="AO3078" s="56">
        <f t="shared" si="13103"/>
        <v>0</v>
      </c>
      <c r="AP3078" s="56">
        <v>0</v>
      </c>
      <c r="AQ3078" s="57">
        <f t="shared" si="13104"/>
        <v>0</v>
      </c>
      <c r="AR3078" s="57">
        <v>0</v>
      </c>
      <c r="AS3078" s="57" t="s">
        <v>43</v>
      </c>
      <c r="AT3078" s="179"/>
      <c r="AU3078" s="176"/>
      <c r="AV3078" s="177"/>
      <c r="AW3078" s="177"/>
      <c r="AX3078" s="177"/>
      <c r="AY3078" s="177"/>
      <c r="BD3078" s="224" t="s">
        <v>78</v>
      </c>
    </row>
    <row r="3079" spans="1:56" s="19" customFormat="1" ht="70.5" hidden="1" customHeight="1">
      <c r="A3079" s="54">
        <v>2018</v>
      </c>
      <c r="B3079" s="174">
        <v>8323</v>
      </c>
      <c r="C3079" s="54">
        <v>5</v>
      </c>
      <c r="D3079" s="54">
        <v>2</v>
      </c>
      <c r="E3079" s="54">
        <v>5000</v>
      </c>
      <c r="F3079" s="54">
        <v>5300</v>
      </c>
      <c r="G3079" s="54">
        <v>531</v>
      </c>
      <c r="H3079" s="163">
        <v>24</v>
      </c>
      <c r="I3079" s="175" t="s">
        <v>1159</v>
      </c>
      <c r="J3079" s="56">
        <f t="shared" si="13085"/>
        <v>0</v>
      </c>
      <c r="K3079" s="56">
        <v>0</v>
      </c>
      <c r="L3079" s="57">
        <f t="shared" si="13086"/>
        <v>0</v>
      </c>
      <c r="M3079" s="56">
        <f t="shared" si="13087"/>
        <v>0</v>
      </c>
      <c r="N3079" s="56">
        <v>0</v>
      </c>
      <c r="O3079" s="57">
        <f t="shared" si="13088"/>
        <v>0</v>
      </c>
      <c r="P3079" s="57">
        <v>0</v>
      </c>
      <c r="Q3079" s="56">
        <f t="shared" si="13089"/>
        <v>0</v>
      </c>
      <c r="R3079" s="56">
        <v>0</v>
      </c>
      <c r="S3079" s="57">
        <f t="shared" si="13090"/>
        <v>0</v>
      </c>
      <c r="T3079" s="56">
        <f t="shared" si="13091"/>
        <v>0</v>
      </c>
      <c r="U3079" s="56">
        <v>0</v>
      </c>
      <c r="V3079" s="57">
        <f t="shared" si="13092"/>
        <v>0</v>
      </c>
      <c r="W3079" s="57">
        <v>0</v>
      </c>
      <c r="X3079" s="56">
        <f t="shared" si="13093"/>
        <v>0</v>
      </c>
      <c r="Y3079" s="56">
        <v>0</v>
      </c>
      <c r="Z3079" s="57">
        <f t="shared" si="13094"/>
        <v>0</v>
      </c>
      <c r="AA3079" s="56">
        <f t="shared" si="13095"/>
        <v>0</v>
      </c>
      <c r="AB3079" s="56">
        <v>0</v>
      </c>
      <c r="AC3079" s="57">
        <f t="shared" si="13096"/>
        <v>0</v>
      </c>
      <c r="AD3079" s="57">
        <v>0</v>
      </c>
      <c r="AE3079" s="56">
        <f t="shared" si="13097"/>
        <v>0</v>
      </c>
      <c r="AF3079" s="56">
        <v>0</v>
      </c>
      <c r="AG3079" s="57">
        <f t="shared" si="13098"/>
        <v>0</v>
      </c>
      <c r="AH3079" s="56">
        <f t="shared" si="13099"/>
        <v>0</v>
      </c>
      <c r="AI3079" s="56">
        <v>0</v>
      </c>
      <c r="AJ3079" s="57">
        <f t="shared" si="13100"/>
        <v>0</v>
      </c>
      <c r="AK3079" s="57">
        <v>0</v>
      </c>
      <c r="AL3079" s="56">
        <f t="shared" si="13101"/>
        <v>0</v>
      </c>
      <c r="AM3079" s="56">
        <v>0</v>
      </c>
      <c r="AN3079" s="57">
        <f t="shared" si="13102"/>
        <v>0</v>
      </c>
      <c r="AO3079" s="56">
        <f t="shared" si="13103"/>
        <v>0</v>
      </c>
      <c r="AP3079" s="56">
        <v>0</v>
      </c>
      <c r="AQ3079" s="57">
        <f t="shared" si="13104"/>
        <v>0</v>
      </c>
      <c r="AR3079" s="57">
        <v>0</v>
      </c>
      <c r="AS3079" s="57" t="s">
        <v>43</v>
      </c>
      <c r="AT3079" s="179"/>
      <c r="AU3079" s="176"/>
      <c r="AV3079" s="177"/>
      <c r="AW3079" s="177"/>
      <c r="AX3079" s="177"/>
      <c r="AY3079" s="177"/>
      <c r="BD3079" s="224" t="s">
        <v>78</v>
      </c>
    </row>
    <row r="3080" spans="1:56" s="19" customFormat="1" ht="70.5" hidden="1" customHeight="1">
      <c r="A3080" s="54">
        <v>2018</v>
      </c>
      <c r="B3080" s="174">
        <v>8323</v>
      </c>
      <c r="C3080" s="54">
        <v>5</v>
      </c>
      <c r="D3080" s="54">
        <v>2</v>
      </c>
      <c r="E3080" s="54">
        <v>5000</v>
      </c>
      <c r="F3080" s="54">
        <v>5300</v>
      </c>
      <c r="G3080" s="54">
        <v>531</v>
      </c>
      <c r="H3080" s="163">
        <v>25</v>
      </c>
      <c r="I3080" s="175" t="s">
        <v>1160</v>
      </c>
      <c r="J3080" s="56">
        <f t="shared" si="13085"/>
        <v>0</v>
      </c>
      <c r="K3080" s="56">
        <v>0</v>
      </c>
      <c r="L3080" s="57">
        <f t="shared" si="13086"/>
        <v>0</v>
      </c>
      <c r="M3080" s="56">
        <f t="shared" si="13087"/>
        <v>0</v>
      </c>
      <c r="N3080" s="56">
        <v>0</v>
      </c>
      <c r="O3080" s="57">
        <f t="shared" si="13088"/>
        <v>0</v>
      </c>
      <c r="P3080" s="57">
        <v>0</v>
      </c>
      <c r="Q3080" s="56">
        <f t="shared" si="13089"/>
        <v>0</v>
      </c>
      <c r="R3080" s="56">
        <v>0</v>
      </c>
      <c r="S3080" s="57">
        <f t="shared" si="13090"/>
        <v>0</v>
      </c>
      <c r="T3080" s="56">
        <f t="shared" si="13091"/>
        <v>0</v>
      </c>
      <c r="U3080" s="56">
        <v>0</v>
      </c>
      <c r="V3080" s="57">
        <f t="shared" si="13092"/>
        <v>0</v>
      </c>
      <c r="W3080" s="57">
        <v>0</v>
      </c>
      <c r="X3080" s="56">
        <f t="shared" si="13093"/>
        <v>0</v>
      </c>
      <c r="Y3080" s="56">
        <v>0</v>
      </c>
      <c r="Z3080" s="57">
        <f t="shared" si="13094"/>
        <v>0</v>
      </c>
      <c r="AA3080" s="56">
        <f t="shared" si="13095"/>
        <v>0</v>
      </c>
      <c r="AB3080" s="56">
        <v>0</v>
      </c>
      <c r="AC3080" s="57">
        <f t="shared" si="13096"/>
        <v>0</v>
      </c>
      <c r="AD3080" s="57">
        <v>0</v>
      </c>
      <c r="AE3080" s="56">
        <f t="shared" si="13097"/>
        <v>0</v>
      </c>
      <c r="AF3080" s="56">
        <v>0</v>
      </c>
      <c r="AG3080" s="57">
        <f t="shared" si="13098"/>
        <v>0</v>
      </c>
      <c r="AH3080" s="56">
        <f t="shared" si="13099"/>
        <v>0</v>
      </c>
      <c r="AI3080" s="56">
        <v>0</v>
      </c>
      <c r="AJ3080" s="57">
        <f t="shared" si="13100"/>
        <v>0</v>
      </c>
      <c r="AK3080" s="57">
        <v>0</v>
      </c>
      <c r="AL3080" s="56">
        <f t="shared" si="13101"/>
        <v>0</v>
      </c>
      <c r="AM3080" s="56">
        <v>0</v>
      </c>
      <c r="AN3080" s="57">
        <f t="shared" si="13102"/>
        <v>0</v>
      </c>
      <c r="AO3080" s="56">
        <f t="shared" si="13103"/>
        <v>0</v>
      </c>
      <c r="AP3080" s="56">
        <v>0</v>
      </c>
      <c r="AQ3080" s="57">
        <f t="shared" si="13104"/>
        <v>0</v>
      </c>
      <c r="AR3080" s="57">
        <v>0</v>
      </c>
      <c r="AS3080" s="57" t="s">
        <v>43</v>
      </c>
      <c r="AT3080" s="179"/>
      <c r="AU3080" s="176"/>
      <c r="AV3080" s="177"/>
      <c r="AW3080" s="177"/>
      <c r="AX3080" s="177"/>
      <c r="AY3080" s="177"/>
      <c r="BD3080" s="224" t="s">
        <v>78</v>
      </c>
    </row>
    <row r="3081" spans="1:56" s="19" customFormat="1" ht="70.5" hidden="1" customHeight="1">
      <c r="A3081" s="54">
        <v>2018</v>
      </c>
      <c r="B3081" s="174">
        <v>8323</v>
      </c>
      <c r="C3081" s="54">
        <v>5</v>
      </c>
      <c r="D3081" s="54">
        <v>2</v>
      </c>
      <c r="E3081" s="54">
        <v>5000</v>
      </c>
      <c r="F3081" s="54">
        <v>5300</v>
      </c>
      <c r="G3081" s="54">
        <v>531</v>
      </c>
      <c r="H3081" s="163">
        <v>26</v>
      </c>
      <c r="I3081" s="175" t="s">
        <v>1161</v>
      </c>
      <c r="J3081" s="56">
        <f t="shared" si="13085"/>
        <v>0</v>
      </c>
      <c r="K3081" s="56">
        <v>0</v>
      </c>
      <c r="L3081" s="57">
        <f t="shared" si="13086"/>
        <v>0</v>
      </c>
      <c r="M3081" s="56">
        <f t="shared" si="13087"/>
        <v>0</v>
      </c>
      <c r="N3081" s="56">
        <v>0</v>
      </c>
      <c r="O3081" s="57">
        <f t="shared" si="13088"/>
        <v>0</v>
      </c>
      <c r="P3081" s="57">
        <v>0</v>
      </c>
      <c r="Q3081" s="56">
        <f t="shared" si="13089"/>
        <v>0</v>
      </c>
      <c r="R3081" s="56">
        <v>0</v>
      </c>
      <c r="S3081" s="57">
        <f t="shared" si="13090"/>
        <v>0</v>
      </c>
      <c r="T3081" s="56">
        <f t="shared" si="13091"/>
        <v>0</v>
      </c>
      <c r="U3081" s="56">
        <v>0</v>
      </c>
      <c r="V3081" s="57">
        <f t="shared" si="13092"/>
        <v>0</v>
      </c>
      <c r="W3081" s="57">
        <v>0</v>
      </c>
      <c r="X3081" s="56">
        <f t="shared" si="13093"/>
        <v>0</v>
      </c>
      <c r="Y3081" s="56">
        <v>0</v>
      </c>
      <c r="Z3081" s="57">
        <f t="shared" si="13094"/>
        <v>0</v>
      </c>
      <c r="AA3081" s="56">
        <f t="shared" si="13095"/>
        <v>0</v>
      </c>
      <c r="AB3081" s="56">
        <v>0</v>
      </c>
      <c r="AC3081" s="57">
        <f t="shared" si="13096"/>
        <v>0</v>
      </c>
      <c r="AD3081" s="57">
        <v>0</v>
      </c>
      <c r="AE3081" s="56">
        <f t="shared" si="13097"/>
        <v>0</v>
      </c>
      <c r="AF3081" s="56">
        <v>0</v>
      </c>
      <c r="AG3081" s="57">
        <f t="shared" si="13098"/>
        <v>0</v>
      </c>
      <c r="AH3081" s="56">
        <f t="shared" si="13099"/>
        <v>0</v>
      </c>
      <c r="AI3081" s="56">
        <v>0</v>
      </c>
      <c r="AJ3081" s="57">
        <f t="shared" si="13100"/>
        <v>0</v>
      </c>
      <c r="AK3081" s="57">
        <v>0</v>
      </c>
      <c r="AL3081" s="56">
        <f t="shared" si="13101"/>
        <v>0</v>
      </c>
      <c r="AM3081" s="56">
        <v>0</v>
      </c>
      <c r="AN3081" s="57">
        <f t="shared" si="13102"/>
        <v>0</v>
      </c>
      <c r="AO3081" s="56">
        <f t="shared" si="13103"/>
        <v>0</v>
      </c>
      <c r="AP3081" s="56">
        <v>0</v>
      </c>
      <c r="AQ3081" s="57">
        <f t="shared" si="13104"/>
        <v>0</v>
      </c>
      <c r="AR3081" s="57">
        <v>0</v>
      </c>
      <c r="AS3081" s="57" t="s">
        <v>43</v>
      </c>
      <c r="AT3081" s="179"/>
      <c r="AU3081" s="176"/>
      <c r="AV3081" s="177"/>
      <c r="AW3081" s="177"/>
      <c r="AX3081" s="177"/>
      <c r="AY3081" s="177"/>
      <c r="BD3081" s="224" t="s">
        <v>78</v>
      </c>
    </row>
    <row r="3082" spans="1:56" s="19" customFormat="1" ht="70.5" hidden="1" customHeight="1">
      <c r="A3082" s="54">
        <v>2018</v>
      </c>
      <c r="B3082" s="174">
        <v>8323</v>
      </c>
      <c r="C3082" s="54">
        <v>5</v>
      </c>
      <c r="D3082" s="54">
        <v>2</v>
      </c>
      <c r="E3082" s="54">
        <v>5000</v>
      </c>
      <c r="F3082" s="54">
        <v>5300</v>
      </c>
      <c r="G3082" s="54">
        <v>531</v>
      </c>
      <c r="H3082" s="163">
        <v>27</v>
      </c>
      <c r="I3082" s="175" t="s">
        <v>1162</v>
      </c>
      <c r="J3082" s="56">
        <f t="shared" si="13085"/>
        <v>0</v>
      </c>
      <c r="K3082" s="56">
        <v>0</v>
      </c>
      <c r="L3082" s="57">
        <f t="shared" si="13086"/>
        <v>0</v>
      </c>
      <c r="M3082" s="56">
        <f t="shared" si="13087"/>
        <v>0</v>
      </c>
      <c r="N3082" s="56">
        <v>0</v>
      </c>
      <c r="O3082" s="57">
        <f t="shared" si="13088"/>
        <v>0</v>
      </c>
      <c r="P3082" s="57">
        <v>0</v>
      </c>
      <c r="Q3082" s="56">
        <f t="shared" si="13089"/>
        <v>0</v>
      </c>
      <c r="R3082" s="56">
        <v>0</v>
      </c>
      <c r="S3082" s="57">
        <f t="shared" si="13090"/>
        <v>0</v>
      </c>
      <c r="T3082" s="56">
        <f t="shared" si="13091"/>
        <v>0</v>
      </c>
      <c r="U3082" s="56">
        <v>0</v>
      </c>
      <c r="V3082" s="57">
        <f t="shared" si="13092"/>
        <v>0</v>
      </c>
      <c r="W3082" s="57">
        <v>0</v>
      </c>
      <c r="X3082" s="56">
        <f t="shared" si="13093"/>
        <v>0</v>
      </c>
      <c r="Y3082" s="56">
        <v>0</v>
      </c>
      <c r="Z3082" s="57">
        <f t="shared" si="13094"/>
        <v>0</v>
      </c>
      <c r="AA3082" s="56">
        <f t="shared" si="13095"/>
        <v>0</v>
      </c>
      <c r="AB3082" s="56">
        <v>0</v>
      </c>
      <c r="AC3082" s="57">
        <f t="shared" si="13096"/>
        <v>0</v>
      </c>
      <c r="AD3082" s="57">
        <v>0</v>
      </c>
      <c r="AE3082" s="56">
        <f t="shared" si="13097"/>
        <v>0</v>
      </c>
      <c r="AF3082" s="56">
        <v>0</v>
      </c>
      <c r="AG3082" s="57">
        <f t="shared" si="13098"/>
        <v>0</v>
      </c>
      <c r="AH3082" s="56">
        <f t="shared" si="13099"/>
        <v>0</v>
      </c>
      <c r="AI3082" s="56">
        <v>0</v>
      </c>
      <c r="AJ3082" s="57">
        <f t="shared" si="13100"/>
        <v>0</v>
      </c>
      <c r="AK3082" s="57">
        <v>0</v>
      </c>
      <c r="AL3082" s="56">
        <f t="shared" si="13101"/>
        <v>0</v>
      </c>
      <c r="AM3082" s="56">
        <v>0</v>
      </c>
      <c r="AN3082" s="57">
        <f t="shared" si="13102"/>
        <v>0</v>
      </c>
      <c r="AO3082" s="56">
        <f t="shared" si="13103"/>
        <v>0</v>
      </c>
      <c r="AP3082" s="56">
        <v>0</v>
      </c>
      <c r="AQ3082" s="57">
        <f t="shared" si="13104"/>
        <v>0</v>
      </c>
      <c r="AR3082" s="57">
        <v>0</v>
      </c>
      <c r="AS3082" s="57" t="s">
        <v>43</v>
      </c>
      <c r="AT3082" s="179"/>
      <c r="AU3082" s="176"/>
      <c r="AV3082" s="177"/>
      <c r="AW3082" s="177"/>
      <c r="AX3082" s="177"/>
      <c r="AY3082" s="177"/>
      <c r="BD3082" s="224" t="s">
        <v>78</v>
      </c>
    </row>
    <row r="3083" spans="1:56" s="19" customFormat="1" ht="70.5" hidden="1" customHeight="1">
      <c r="A3083" s="54">
        <v>2018</v>
      </c>
      <c r="B3083" s="174">
        <v>8323</v>
      </c>
      <c r="C3083" s="54">
        <v>5</v>
      </c>
      <c r="D3083" s="54">
        <v>2</v>
      </c>
      <c r="E3083" s="54">
        <v>5000</v>
      </c>
      <c r="F3083" s="54">
        <v>5300</v>
      </c>
      <c r="G3083" s="54">
        <v>531</v>
      </c>
      <c r="H3083" s="163">
        <v>28</v>
      </c>
      <c r="I3083" s="175" t="s">
        <v>1163</v>
      </c>
      <c r="J3083" s="56">
        <f t="shared" si="13085"/>
        <v>0</v>
      </c>
      <c r="K3083" s="56">
        <v>0</v>
      </c>
      <c r="L3083" s="57">
        <f t="shared" si="13086"/>
        <v>0</v>
      </c>
      <c r="M3083" s="56">
        <f t="shared" si="13087"/>
        <v>0</v>
      </c>
      <c r="N3083" s="56">
        <v>0</v>
      </c>
      <c r="O3083" s="57">
        <f t="shared" si="13088"/>
        <v>0</v>
      </c>
      <c r="P3083" s="57">
        <v>0</v>
      </c>
      <c r="Q3083" s="56">
        <f t="shared" si="13089"/>
        <v>0</v>
      </c>
      <c r="R3083" s="56">
        <v>0</v>
      </c>
      <c r="S3083" s="57">
        <f t="shared" si="13090"/>
        <v>0</v>
      </c>
      <c r="T3083" s="56">
        <f t="shared" si="13091"/>
        <v>0</v>
      </c>
      <c r="U3083" s="56">
        <v>0</v>
      </c>
      <c r="V3083" s="57">
        <f t="shared" si="13092"/>
        <v>0</v>
      </c>
      <c r="W3083" s="57">
        <v>0</v>
      </c>
      <c r="X3083" s="56">
        <f t="shared" si="13093"/>
        <v>0</v>
      </c>
      <c r="Y3083" s="56">
        <v>0</v>
      </c>
      <c r="Z3083" s="57">
        <f t="shared" si="13094"/>
        <v>0</v>
      </c>
      <c r="AA3083" s="56">
        <f t="shared" si="13095"/>
        <v>0</v>
      </c>
      <c r="AB3083" s="56">
        <v>0</v>
      </c>
      <c r="AC3083" s="57">
        <f t="shared" si="13096"/>
        <v>0</v>
      </c>
      <c r="AD3083" s="57">
        <v>0</v>
      </c>
      <c r="AE3083" s="56">
        <f t="shared" si="13097"/>
        <v>0</v>
      </c>
      <c r="AF3083" s="56">
        <v>0</v>
      </c>
      <c r="AG3083" s="57">
        <f t="shared" si="13098"/>
        <v>0</v>
      </c>
      <c r="AH3083" s="56">
        <f t="shared" si="13099"/>
        <v>0</v>
      </c>
      <c r="AI3083" s="56">
        <v>0</v>
      </c>
      <c r="AJ3083" s="57">
        <f t="shared" si="13100"/>
        <v>0</v>
      </c>
      <c r="AK3083" s="57">
        <v>0</v>
      </c>
      <c r="AL3083" s="56">
        <f t="shared" si="13101"/>
        <v>0</v>
      </c>
      <c r="AM3083" s="56">
        <v>0</v>
      </c>
      <c r="AN3083" s="57">
        <f t="shared" si="13102"/>
        <v>0</v>
      </c>
      <c r="AO3083" s="56">
        <f t="shared" si="13103"/>
        <v>0</v>
      </c>
      <c r="AP3083" s="56">
        <v>0</v>
      </c>
      <c r="AQ3083" s="57">
        <f t="shared" si="13104"/>
        <v>0</v>
      </c>
      <c r="AR3083" s="57">
        <v>0</v>
      </c>
      <c r="AS3083" s="57" t="s">
        <v>43</v>
      </c>
      <c r="AT3083" s="179"/>
      <c r="AU3083" s="176"/>
      <c r="AV3083" s="177"/>
      <c r="AW3083" s="177"/>
      <c r="AX3083" s="177"/>
      <c r="AY3083" s="177"/>
      <c r="BD3083" s="224" t="s">
        <v>78</v>
      </c>
    </row>
    <row r="3084" spans="1:56" s="19" customFormat="1" ht="70.5" hidden="1" customHeight="1">
      <c r="A3084" s="54">
        <v>2018</v>
      </c>
      <c r="B3084" s="174">
        <v>8323</v>
      </c>
      <c r="C3084" s="54">
        <v>5</v>
      </c>
      <c r="D3084" s="54">
        <v>2</v>
      </c>
      <c r="E3084" s="54">
        <v>5000</v>
      </c>
      <c r="F3084" s="54">
        <v>5300</v>
      </c>
      <c r="G3084" s="54">
        <v>531</v>
      </c>
      <c r="H3084" s="163">
        <v>29</v>
      </c>
      <c r="I3084" s="175" t="s">
        <v>1164</v>
      </c>
      <c r="J3084" s="56">
        <f t="shared" si="13085"/>
        <v>0</v>
      </c>
      <c r="K3084" s="56">
        <v>0</v>
      </c>
      <c r="L3084" s="57">
        <f t="shared" si="13086"/>
        <v>0</v>
      </c>
      <c r="M3084" s="56">
        <f t="shared" si="13087"/>
        <v>0</v>
      </c>
      <c r="N3084" s="56">
        <v>0</v>
      </c>
      <c r="O3084" s="57">
        <f t="shared" si="13088"/>
        <v>0</v>
      </c>
      <c r="P3084" s="57">
        <v>0</v>
      </c>
      <c r="Q3084" s="56">
        <f t="shared" si="13089"/>
        <v>0</v>
      </c>
      <c r="R3084" s="56">
        <v>0</v>
      </c>
      <c r="S3084" s="57">
        <f t="shared" si="13090"/>
        <v>0</v>
      </c>
      <c r="T3084" s="56">
        <f t="shared" si="13091"/>
        <v>0</v>
      </c>
      <c r="U3084" s="56">
        <v>0</v>
      </c>
      <c r="V3084" s="57">
        <f t="shared" si="13092"/>
        <v>0</v>
      </c>
      <c r="W3084" s="57">
        <v>0</v>
      </c>
      <c r="X3084" s="56">
        <f t="shared" si="13093"/>
        <v>0</v>
      </c>
      <c r="Y3084" s="56">
        <v>0</v>
      </c>
      <c r="Z3084" s="57">
        <f t="shared" si="13094"/>
        <v>0</v>
      </c>
      <c r="AA3084" s="56">
        <f t="shared" si="13095"/>
        <v>0</v>
      </c>
      <c r="AB3084" s="56">
        <v>0</v>
      </c>
      <c r="AC3084" s="57">
        <f t="shared" si="13096"/>
        <v>0</v>
      </c>
      <c r="AD3084" s="57">
        <v>0</v>
      </c>
      <c r="AE3084" s="56">
        <f t="shared" si="13097"/>
        <v>0</v>
      </c>
      <c r="AF3084" s="56">
        <v>0</v>
      </c>
      <c r="AG3084" s="57">
        <f t="shared" si="13098"/>
        <v>0</v>
      </c>
      <c r="AH3084" s="56">
        <f t="shared" si="13099"/>
        <v>0</v>
      </c>
      <c r="AI3084" s="56">
        <v>0</v>
      </c>
      <c r="AJ3084" s="57">
        <f t="shared" si="13100"/>
        <v>0</v>
      </c>
      <c r="AK3084" s="57">
        <v>0</v>
      </c>
      <c r="AL3084" s="56">
        <f t="shared" si="13101"/>
        <v>0</v>
      </c>
      <c r="AM3084" s="56">
        <v>0</v>
      </c>
      <c r="AN3084" s="57">
        <f t="shared" si="13102"/>
        <v>0</v>
      </c>
      <c r="AO3084" s="56">
        <f t="shared" si="13103"/>
        <v>0</v>
      </c>
      <c r="AP3084" s="56">
        <v>0</v>
      </c>
      <c r="AQ3084" s="57">
        <f t="shared" si="13104"/>
        <v>0</v>
      </c>
      <c r="AR3084" s="57">
        <v>0</v>
      </c>
      <c r="AS3084" s="57" t="s">
        <v>43</v>
      </c>
      <c r="AT3084" s="179"/>
      <c r="AU3084" s="176"/>
      <c r="AV3084" s="177"/>
      <c r="AW3084" s="177"/>
      <c r="AX3084" s="177"/>
      <c r="AY3084" s="177"/>
      <c r="BD3084" s="224" t="s">
        <v>78</v>
      </c>
    </row>
    <row r="3085" spans="1:56" s="19" customFormat="1" ht="70.5" hidden="1" customHeight="1">
      <c r="A3085" s="54">
        <v>2018</v>
      </c>
      <c r="B3085" s="174">
        <v>8323</v>
      </c>
      <c r="C3085" s="54">
        <v>5</v>
      </c>
      <c r="D3085" s="54">
        <v>2</v>
      </c>
      <c r="E3085" s="54">
        <v>5000</v>
      </c>
      <c r="F3085" s="54">
        <v>5300</v>
      </c>
      <c r="G3085" s="54">
        <v>531</v>
      </c>
      <c r="H3085" s="163">
        <v>30</v>
      </c>
      <c r="I3085" s="175" t="s">
        <v>1165</v>
      </c>
      <c r="J3085" s="56">
        <f t="shared" si="13085"/>
        <v>0</v>
      </c>
      <c r="K3085" s="56">
        <v>0</v>
      </c>
      <c r="L3085" s="57">
        <f t="shared" si="13086"/>
        <v>0</v>
      </c>
      <c r="M3085" s="56">
        <f t="shared" si="13087"/>
        <v>0</v>
      </c>
      <c r="N3085" s="56">
        <v>0</v>
      </c>
      <c r="O3085" s="57">
        <f t="shared" si="13088"/>
        <v>0</v>
      </c>
      <c r="P3085" s="57">
        <v>0</v>
      </c>
      <c r="Q3085" s="56">
        <f t="shared" si="13089"/>
        <v>0</v>
      </c>
      <c r="R3085" s="56">
        <v>0</v>
      </c>
      <c r="S3085" s="57">
        <f t="shared" si="13090"/>
        <v>0</v>
      </c>
      <c r="T3085" s="56">
        <f t="shared" si="13091"/>
        <v>0</v>
      </c>
      <c r="U3085" s="56">
        <v>0</v>
      </c>
      <c r="V3085" s="57">
        <f t="shared" si="13092"/>
        <v>0</v>
      </c>
      <c r="W3085" s="57">
        <v>0</v>
      </c>
      <c r="X3085" s="56">
        <f t="shared" si="13093"/>
        <v>0</v>
      </c>
      <c r="Y3085" s="56">
        <v>0</v>
      </c>
      <c r="Z3085" s="57">
        <f t="shared" si="13094"/>
        <v>0</v>
      </c>
      <c r="AA3085" s="56">
        <f t="shared" si="13095"/>
        <v>0</v>
      </c>
      <c r="AB3085" s="56">
        <v>0</v>
      </c>
      <c r="AC3085" s="57">
        <f t="shared" si="13096"/>
        <v>0</v>
      </c>
      <c r="AD3085" s="57">
        <v>0</v>
      </c>
      <c r="AE3085" s="56">
        <f t="shared" si="13097"/>
        <v>0</v>
      </c>
      <c r="AF3085" s="56">
        <v>0</v>
      </c>
      <c r="AG3085" s="57">
        <f t="shared" si="13098"/>
        <v>0</v>
      </c>
      <c r="AH3085" s="56">
        <f t="shared" si="13099"/>
        <v>0</v>
      </c>
      <c r="AI3085" s="56">
        <v>0</v>
      </c>
      <c r="AJ3085" s="57">
        <f t="shared" si="13100"/>
        <v>0</v>
      </c>
      <c r="AK3085" s="57">
        <v>0</v>
      </c>
      <c r="AL3085" s="56">
        <f t="shared" si="13101"/>
        <v>0</v>
      </c>
      <c r="AM3085" s="56">
        <v>0</v>
      </c>
      <c r="AN3085" s="57">
        <f t="shared" si="13102"/>
        <v>0</v>
      </c>
      <c r="AO3085" s="56">
        <f t="shared" si="13103"/>
        <v>0</v>
      </c>
      <c r="AP3085" s="56">
        <v>0</v>
      </c>
      <c r="AQ3085" s="57">
        <f t="shared" si="13104"/>
        <v>0</v>
      </c>
      <c r="AR3085" s="57">
        <v>0</v>
      </c>
      <c r="AS3085" s="57" t="s">
        <v>43</v>
      </c>
      <c r="AT3085" s="179"/>
      <c r="AU3085" s="176"/>
      <c r="AV3085" s="177"/>
      <c r="AW3085" s="177"/>
      <c r="AX3085" s="177"/>
      <c r="AY3085" s="177"/>
      <c r="BD3085" s="224" t="s">
        <v>78</v>
      </c>
    </row>
    <row r="3086" spans="1:56" s="19" customFormat="1" ht="70.5" hidden="1" customHeight="1">
      <c r="A3086" s="54">
        <v>2018</v>
      </c>
      <c r="B3086" s="174">
        <v>8323</v>
      </c>
      <c r="C3086" s="54">
        <v>5</v>
      </c>
      <c r="D3086" s="54">
        <v>2</v>
      </c>
      <c r="E3086" s="54">
        <v>5000</v>
      </c>
      <c r="F3086" s="54">
        <v>5300</v>
      </c>
      <c r="G3086" s="54">
        <v>531</v>
      </c>
      <c r="H3086" s="163">
        <v>31</v>
      </c>
      <c r="I3086" s="175" t="s">
        <v>1166</v>
      </c>
      <c r="J3086" s="56">
        <f t="shared" si="13085"/>
        <v>0</v>
      </c>
      <c r="K3086" s="56">
        <v>0</v>
      </c>
      <c r="L3086" s="57">
        <f t="shared" si="13086"/>
        <v>0</v>
      </c>
      <c r="M3086" s="56">
        <f t="shared" si="13087"/>
        <v>0</v>
      </c>
      <c r="N3086" s="56">
        <v>0</v>
      </c>
      <c r="O3086" s="57">
        <f t="shared" si="13088"/>
        <v>0</v>
      </c>
      <c r="P3086" s="57">
        <v>0</v>
      </c>
      <c r="Q3086" s="56">
        <f t="shared" si="13089"/>
        <v>0</v>
      </c>
      <c r="R3086" s="56">
        <v>0</v>
      </c>
      <c r="S3086" s="57">
        <f t="shared" si="13090"/>
        <v>0</v>
      </c>
      <c r="T3086" s="56">
        <f t="shared" si="13091"/>
        <v>0</v>
      </c>
      <c r="U3086" s="56">
        <v>0</v>
      </c>
      <c r="V3086" s="57">
        <f t="shared" si="13092"/>
        <v>0</v>
      </c>
      <c r="W3086" s="57">
        <v>0</v>
      </c>
      <c r="X3086" s="56">
        <f t="shared" si="13093"/>
        <v>0</v>
      </c>
      <c r="Y3086" s="56">
        <v>0</v>
      </c>
      <c r="Z3086" s="57">
        <f t="shared" si="13094"/>
        <v>0</v>
      </c>
      <c r="AA3086" s="56">
        <f t="shared" si="13095"/>
        <v>0</v>
      </c>
      <c r="AB3086" s="56">
        <v>0</v>
      </c>
      <c r="AC3086" s="57">
        <f t="shared" si="13096"/>
        <v>0</v>
      </c>
      <c r="AD3086" s="57">
        <v>0</v>
      </c>
      <c r="AE3086" s="56">
        <f t="shared" si="13097"/>
        <v>0</v>
      </c>
      <c r="AF3086" s="56">
        <v>0</v>
      </c>
      <c r="AG3086" s="57">
        <f t="shared" si="13098"/>
        <v>0</v>
      </c>
      <c r="AH3086" s="56">
        <f t="shared" si="13099"/>
        <v>0</v>
      </c>
      <c r="AI3086" s="56">
        <v>0</v>
      </c>
      <c r="AJ3086" s="57">
        <f t="shared" si="13100"/>
        <v>0</v>
      </c>
      <c r="AK3086" s="57">
        <v>0</v>
      </c>
      <c r="AL3086" s="56">
        <f t="shared" si="13101"/>
        <v>0</v>
      </c>
      <c r="AM3086" s="56">
        <v>0</v>
      </c>
      <c r="AN3086" s="57">
        <f t="shared" si="13102"/>
        <v>0</v>
      </c>
      <c r="AO3086" s="56">
        <f t="shared" si="13103"/>
        <v>0</v>
      </c>
      <c r="AP3086" s="56">
        <v>0</v>
      </c>
      <c r="AQ3086" s="57">
        <f t="shared" si="13104"/>
        <v>0</v>
      </c>
      <c r="AR3086" s="57">
        <v>0</v>
      </c>
      <c r="AS3086" s="57" t="s">
        <v>43</v>
      </c>
      <c r="AT3086" s="179"/>
      <c r="AU3086" s="176"/>
      <c r="AV3086" s="177"/>
      <c r="AW3086" s="177"/>
      <c r="AX3086" s="177"/>
      <c r="AY3086" s="177"/>
      <c r="BD3086" s="224" t="s">
        <v>78</v>
      </c>
    </row>
    <row r="3087" spans="1:56" s="19" customFormat="1" ht="70.5" hidden="1" customHeight="1">
      <c r="A3087" s="54">
        <v>2018</v>
      </c>
      <c r="B3087" s="174">
        <v>8323</v>
      </c>
      <c r="C3087" s="54">
        <v>5</v>
      </c>
      <c r="D3087" s="54">
        <v>2</v>
      </c>
      <c r="E3087" s="54">
        <v>5000</v>
      </c>
      <c r="F3087" s="54">
        <v>5300</v>
      </c>
      <c r="G3087" s="54">
        <v>531</v>
      </c>
      <c r="H3087" s="163">
        <v>32</v>
      </c>
      <c r="I3087" s="175" t="s">
        <v>281</v>
      </c>
      <c r="J3087" s="56">
        <f t="shared" si="13085"/>
        <v>0</v>
      </c>
      <c r="K3087" s="56">
        <v>0</v>
      </c>
      <c r="L3087" s="57">
        <f t="shared" si="13086"/>
        <v>0</v>
      </c>
      <c r="M3087" s="56">
        <f t="shared" si="13087"/>
        <v>0</v>
      </c>
      <c r="N3087" s="56">
        <v>0</v>
      </c>
      <c r="O3087" s="57">
        <f t="shared" si="13088"/>
        <v>0</v>
      </c>
      <c r="P3087" s="57">
        <v>0</v>
      </c>
      <c r="Q3087" s="56">
        <f t="shared" si="13089"/>
        <v>0</v>
      </c>
      <c r="R3087" s="56">
        <v>0</v>
      </c>
      <c r="S3087" s="57">
        <f t="shared" si="13090"/>
        <v>0</v>
      </c>
      <c r="T3087" s="56">
        <f t="shared" si="13091"/>
        <v>0</v>
      </c>
      <c r="U3087" s="56">
        <v>0</v>
      </c>
      <c r="V3087" s="57">
        <f t="shared" si="13092"/>
        <v>0</v>
      </c>
      <c r="W3087" s="57">
        <v>0</v>
      </c>
      <c r="X3087" s="56">
        <f t="shared" si="13093"/>
        <v>0</v>
      </c>
      <c r="Y3087" s="56">
        <v>0</v>
      </c>
      <c r="Z3087" s="57">
        <f t="shared" si="13094"/>
        <v>0</v>
      </c>
      <c r="AA3087" s="56">
        <f t="shared" si="13095"/>
        <v>0</v>
      </c>
      <c r="AB3087" s="56">
        <v>0</v>
      </c>
      <c r="AC3087" s="57">
        <f t="shared" si="13096"/>
        <v>0</v>
      </c>
      <c r="AD3087" s="57">
        <v>0</v>
      </c>
      <c r="AE3087" s="56">
        <f t="shared" si="13097"/>
        <v>0</v>
      </c>
      <c r="AF3087" s="56">
        <v>0</v>
      </c>
      <c r="AG3087" s="57">
        <f t="shared" si="13098"/>
        <v>0</v>
      </c>
      <c r="AH3087" s="56">
        <f t="shared" si="13099"/>
        <v>0</v>
      </c>
      <c r="AI3087" s="56">
        <v>0</v>
      </c>
      <c r="AJ3087" s="57">
        <f t="shared" si="13100"/>
        <v>0</v>
      </c>
      <c r="AK3087" s="57">
        <v>0</v>
      </c>
      <c r="AL3087" s="56">
        <f t="shared" si="13101"/>
        <v>0</v>
      </c>
      <c r="AM3087" s="56">
        <v>0</v>
      </c>
      <c r="AN3087" s="57">
        <f t="shared" si="13102"/>
        <v>0</v>
      </c>
      <c r="AO3087" s="56">
        <f t="shared" si="13103"/>
        <v>0</v>
      </c>
      <c r="AP3087" s="56">
        <v>0</v>
      </c>
      <c r="AQ3087" s="57">
        <f t="shared" si="13104"/>
        <v>0</v>
      </c>
      <c r="AR3087" s="57">
        <v>0</v>
      </c>
      <c r="AS3087" s="57" t="s">
        <v>43</v>
      </c>
      <c r="AT3087" s="179"/>
      <c r="AU3087" s="176"/>
      <c r="AV3087" s="177"/>
      <c r="AW3087" s="177"/>
      <c r="AX3087" s="177"/>
      <c r="AY3087" s="177"/>
      <c r="BD3087" s="224" t="s">
        <v>78</v>
      </c>
    </row>
    <row r="3088" spans="1:56" s="19" customFormat="1" ht="70.5" hidden="1" customHeight="1">
      <c r="A3088" s="54">
        <v>2018</v>
      </c>
      <c r="B3088" s="174">
        <v>8323</v>
      </c>
      <c r="C3088" s="54">
        <v>5</v>
      </c>
      <c r="D3088" s="54">
        <v>2</v>
      </c>
      <c r="E3088" s="54">
        <v>5000</v>
      </c>
      <c r="F3088" s="54">
        <v>5300</v>
      </c>
      <c r="G3088" s="54">
        <v>531</v>
      </c>
      <c r="H3088" s="163">
        <v>33</v>
      </c>
      <c r="I3088" s="175" t="s">
        <v>1167</v>
      </c>
      <c r="J3088" s="56">
        <f t="shared" si="13085"/>
        <v>0</v>
      </c>
      <c r="K3088" s="56">
        <v>0</v>
      </c>
      <c r="L3088" s="57">
        <f t="shared" si="13086"/>
        <v>0</v>
      </c>
      <c r="M3088" s="56">
        <f t="shared" ref="M3088:M3110" si="13105">P3088-J3088</f>
        <v>0</v>
      </c>
      <c r="N3088" s="56">
        <v>0</v>
      </c>
      <c r="O3088" s="57">
        <f t="shared" si="13088"/>
        <v>0</v>
      </c>
      <c r="P3088" s="57">
        <v>0</v>
      </c>
      <c r="Q3088" s="56">
        <f t="shared" si="13089"/>
        <v>0</v>
      </c>
      <c r="R3088" s="56">
        <v>0</v>
      </c>
      <c r="S3088" s="57">
        <f t="shared" si="13090"/>
        <v>0</v>
      </c>
      <c r="T3088" s="56">
        <f t="shared" si="13091"/>
        <v>0</v>
      </c>
      <c r="U3088" s="56">
        <v>0</v>
      </c>
      <c r="V3088" s="57">
        <f t="shared" si="13092"/>
        <v>0</v>
      </c>
      <c r="W3088" s="57">
        <v>0</v>
      </c>
      <c r="X3088" s="56">
        <f t="shared" si="13093"/>
        <v>0</v>
      </c>
      <c r="Y3088" s="56">
        <v>0</v>
      </c>
      <c r="Z3088" s="57">
        <f t="shared" si="13094"/>
        <v>0</v>
      </c>
      <c r="AA3088" s="56">
        <f t="shared" si="13095"/>
        <v>0</v>
      </c>
      <c r="AB3088" s="56">
        <v>0</v>
      </c>
      <c r="AC3088" s="57">
        <f t="shared" si="13096"/>
        <v>0</v>
      </c>
      <c r="AD3088" s="57">
        <v>0</v>
      </c>
      <c r="AE3088" s="56">
        <f t="shared" si="13097"/>
        <v>0</v>
      </c>
      <c r="AF3088" s="56">
        <v>0</v>
      </c>
      <c r="AG3088" s="57">
        <f t="shared" si="13098"/>
        <v>0</v>
      </c>
      <c r="AH3088" s="56">
        <f t="shared" si="13099"/>
        <v>0</v>
      </c>
      <c r="AI3088" s="56">
        <v>0</v>
      </c>
      <c r="AJ3088" s="57">
        <f t="shared" si="13100"/>
        <v>0</v>
      </c>
      <c r="AK3088" s="57">
        <v>0</v>
      </c>
      <c r="AL3088" s="56">
        <f t="shared" si="13101"/>
        <v>0</v>
      </c>
      <c r="AM3088" s="56">
        <v>0</v>
      </c>
      <c r="AN3088" s="57">
        <f t="shared" si="13102"/>
        <v>0</v>
      </c>
      <c r="AO3088" s="56">
        <f t="shared" si="13103"/>
        <v>0</v>
      </c>
      <c r="AP3088" s="56">
        <v>0</v>
      </c>
      <c r="AQ3088" s="57">
        <f t="shared" si="13104"/>
        <v>0</v>
      </c>
      <c r="AR3088" s="57">
        <v>0</v>
      </c>
      <c r="AS3088" s="57" t="s">
        <v>43</v>
      </c>
      <c r="AT3088" s="179"/>
      <c r="AU3088" s="176"/>
      <c r="AV3088" s="177"/>
      <c r="AW3088" s="177"/>
      <c r="AX3088" s="177"/>
      <c r="AY3088" s="177"/>
      <c r="BD3088" s="224" t="s">
        <v>78</v>
      </c>
    </row>
    <row r="3089" spans="1:56" s="19" customFormat="1" ht="70.5" hidden="1" customHeight="1">
      <c r="A3089" s="54">
        <v>2018</v>
      </c>
      <c r="B3089" s="174">
        <v>8323</v>
      </c>
      <c r="C3089" s="54">
        <v>5</v>
      </c>
      <c r="D3089" s="54">
        <v>2</v>
      </c>
      <c r="E3089" s="54">
        <v>5000</v>
      </c>
      <c r="F3089" s="54">
        <v>5300</v>
      </c>
      <c r="G3089" s="54">
        <v>531</v>
      </c>
      <c r="H3089" s="163">
        <v>34</v>
      </c>
      <c r="I3089" s="175" t="s">
        <v>1168</v>
      </c>
      <c r="J3089" s="56">
        <f t="shared" si="13085"/>
        <v>0</v>
      </c>
      <c r="K3089" s="56">
        <v>0</v>
      </c>
      <c r="L3089" s="57">
        <f t="shared" si="13086"/>
        <v>0</v>
      </c>
      <c r="M3089" s="56">
        <f t="shared" si="13105"/>
        <v>0</v>
      </c>
      <c r="N3089" s="56">
        <v>0</v>
      </c>
      <c r="O3089" s="57">
        <f t="shared" si="13088"/>
        <v>0</v>
      </c>
      <c r="P3089" s="57">
        <v>0</v>
      </c>
      <c r="Q3089" s="56">
        <f t="shared" si="13089"/>
        <v>0</v>
      </c>
      <c r="R3089" s="56">
        <v>0</v>
      </c>
      <c r="S3089" s="57">
        <f t="shared" si="13090"/>
        <v>0</v>
      </c>
      <c r="T3089" s="56">
        <f t="shared" si="13091"/>
        <v>0</v>
      </c>
      <c r="U3089" s="56">
        <v>0</v>
      </c>
      <c r="V3089" s="57">
        <f t="shared" si="13092"/>
        <v>0</v>
      </c>
      <c r="W3089" s="57">
        <v>0</v>
      </c>
      <c r="X3089" s="56">
        <f t="shared" si="13093"/>
        <v>0</v>
      </c>
      <c r="Y3089" s="56">
        <v>0</v>
      </c>
      <c r="Z3089" s="57">
        <f t="shared" si="13094"/>
        <v>0</v>
      </c>
      <c r="AA3089" s="56">
        <f t="shared" si="13095"/>
        <v>0</v>
      </c>
      <c r="AB3089" s="56">
        <v>0</v>
      </c>
      <c r="AC3089" s="57">
        <f t="shared" si="13096"/>
        <v>0</v>
      </c>
      <c r="AD3089" s="57">
        <v>0</v>
      </c>
      <c r="AE3089" s="56">
        <f t="shared" si="13097"/>
        <v>0</v>
      </c>
      <c r="AF3089" s="56">
        <v>0</v>
      </c>
      <c r="AG3089" s="57">
        <f t="shared" si="13098"/>
        <v>0</v>
      </c>
      <c r="AH3089" s="56">
        <f t="shared" si="13099"/>
        <v>0</v>
      </c>
      <c r="AI3089" s="56">
        <v>0</v>
      </c>
      <c r="AJ3089" s="57">
        <f t="shared" si="13100"/>
        <v>0</v>
      </c>
      <c r="AK3089" s="57">
        <v>0</v>
      </c>
      <c r="AL3089" s="56">
        <f t="shared" si="13101"/>
        <v>0</v>
      </c>
      <c r="AM3089" s="56">
        <v>0</v>
      </c>
      <c r="AN3089" s="57">
        <f t="shared" si="13102"/>
        <v>0</v>
      </c>
      <c r="AO3089" s="56">
        <f t="shared" si="13103"/>
        <v>0</v>
      </c>
      <c r="AP3089" s="56">
        <v>0</v>
      </c>
      <c r="AQ3089" s="57">
        <f t="shared" si="13104"/>
        <v>0</v>
      </c>
      <c r="AR3089" s="57">
        <v>0</v>
      </c>
      <c r="AS3089" s="57" t="s">
        <v>43</v>
      </c>
      <c r="AT3089" s="179"/>
      <c r="AU3089" s="176"/>
      <c r="AV3089" s="177"/>
      <c r="AW3089" s="177"/>
      <c r="AX3089" s="177"/>
      <c r="AY3089" s="177"/>
      <c r="BD3089" s="224" t="s">
        <v>78</v>
      </c>
    </row>
    <row r="3090" spans="1:56" s="19" customFormat="1" ht="70.5" hidden="1" customHeight="1">
      <c r="A3090" s="54">
        <v>2018</v>
      </c>
      <c r="B3090" s="174">
        <v>8323</v>
      </c>
      <c r="C3090" s="54">
        <v>5</v>
      </c>
      <c r="D3090" s="54">
        <v>2</v>
      </c>
      <c r="E3090" s="54">
        <v>5000</v>
      </c>
      <c r="F3090" s="54">
        <v>5300</v>
      </c>
      <c r="G3090" s="54">
        <v>531</v>
      </c>
      <c r="H3090" s="163">
        <v>35</v>
      </c>
      <c r="I3090" s="175" t="s">
        <v>1169</v>
      </c>
      <c r="J3090" s="56">
        <f t="shared" si="13085"/>
        <v>0</v>
      </c>
      <c r="K3090" s="56">
        <v>0</v>
      </c>
      <c r="L3090" s="57">
        <f t="shared" si="13086"/>
        <v>0</v>
      </c>
      <c r="M3090" s="56">
        <f t="shared" si="13105"/>
        <v>0</v>
      </c>
      <c r="N3090" s="56">
        <v>0</v>
      </c>
      <c r="O3090" s="57">
        <f t="shared" si="13088"/>
        <v>0</v>
      </c>
      <c r="P3090" s="57">
        <v>0</v>
      </c>
      <c r="Q3090" s="56">
        <f t="shared" si="13089"/>
        <v>0</v>
      </c>
      <c r="R3090" s="56">
        <v>0</v>
      </c>
      <c r="S3090" s="57">
        <f t="shared" si="13090"/>
        <v>0</v>
      </c>
      <c r="T3090" s="56">
        <f t="shared" si="13091"/>
        <v>0</v>
      </c>
      <c r="U3090" s="56">
        <v>0</v>
      </c>
      <c r="V3090" s="57">
        <f t="shared" si="13092"/>
        <v>0</v>
      </c>
      <c r="W3090" s="57">
        <v>0</v>
      </c>
      <c r="X3090" s="56">
        <f t="shared" si="13093"/>
        <v>0</v>
      </c>
      <c r="Y3090" s="56">
        <v>0</v>
      </c>
      <c r="Z3090" s="57">
        <f t="shared" si="13094"/>
        <v>0</v>
      </c>
      <c r="AA3090" s="56">
        <f t="shared" si="13095"/>
        <v>0</v>
      </c>
      <c r="AB3090" s="56">
        <v>0</v>
      </c>
      <c r="AC3090" s="57">
        <f t="shared" si="13096"/>
        <v>0</v>
      </c>
      <c r="AD3090" s="57">
        <v>0</v>
      </c>
      <c r="AE3090" s="56">
        <f t="shared" si="13097"/>
        <v>0</v>
      </c>
      <c r="AF3090" s="56">
        <v>0</v>
      </c>
      <c r="AG3090" s="57">
        <f t="shared" si="13098"/>
        <v>0</v>
      </c>
      <c r="AH3090" s="56">
        <f t="shared" si="13099"/>
        <v>0</v>
      </c>
      <c r="AI3090" s="56">
        <v>0</v>
      </c>
      <c r="AJ3090" s="57">
        <f t="shared" si="13100"/>
        <v>0</v>
      </c>
      <c r="AK3090" s="57">
        <v>0</v>
      </c>
      <c r="AL3090" s="56">
        <f t="shared" si="13101"/>
        <v>0</v>
      </c>
      <c r="AM3090" s="56">
        <v>0</v>
      </c>
      <c r="AN3090" s="57">
        <f t="shared" si="13102"/>
        <v>0</v>
      </c>
      <c r="AO3090" s="56">
        <f t="shared" si="13103"/>
        <v>0</v>
      </c>
      <c r="AP3090" s="56">
        <v>0</v>
      </c>
      <c r="AQ3090" s="57">
        <f t="shared" si="13104"/>
        <v>0</v>
      </c>
      <c r="AR3090" s="57">
        <v>0</v>
      </c>
      <c r="AS3090" s="57" t="s">
        <v>43</v>
      </c>
      <c r="AT3090" s="179"/>
      <c r="AU3090" s="176"/>
      <c r="AV3090" s="177"/>
      <c r="AW3090" s="177"/>
      <c r="AX3090" s="177"/>
      <c r="AY3090" s="177"/>
      <c r="BD3090" s="224" t="s">
        <v>78</v>
      </c>
    </row>
    <row r="3091" spans="1:56" s="19" customFormat="1" ht="70.5" hidden="1" customHeight="1">
      <c r="A3091" s="54">
        <v>2018</v>
      </c>
      <c r="B3091" s="174">
        <v>8323</v>
      </c>
      <c r="C3091" s="54">
        <v>5</v>
      </c>
      <c r="D3091" s="54">
        <v>2</v>
      </c>
      <c r="E3091" s="54">
        <v>5000</v>
      </c>
      <c r="F3091" s="54">
        <v>5300</v>
      </c>
      <c r="G3091" s="54">
        <v>531</v>
      </c>
      <c r="H3091" s="163">
        <v>36</v>
      </c>
      <c r="I3091" s="175" t="s">
        <v>282</v>
      </c>
      <c r="J3091" s="56">
        <f t="shared" si="13085"/>
        <v>0</v>
      </c>
      <c r="K3091" s="56">
        <v>0</v>
      </c>
      <c r="L3091" s="57">
        <f t="shared" si="13086"/>
        <v>0</v>
      </c>
      <c r="M3091" s="56">
        <f t="shared" si="13105"/>
        <v>0</v>
      </c>
      <c r="N3091" s="56">
        <v>0</v>
      </c>
      <c r="O3091" s="57">
        <f t="shared" si="13088"/>
        <v>0</v>
      </c>
      <c r="P3091" s="57">
        <v>0</v>
      </c>
      <c r="Q3091" s="56">
        <f t="shared" si="13089"/>
        <v>0</v>
      </c>
      <c r="R3091" s="56">
        <v>0</v>
      </c>
      <c r="S3091" s="57">
        <f t="shared" si="13090"/>
        <v>0</v>
      </c>
      <c r="T3091" s="56">
        <f t="shared" si="13091"/>
        <v>0</v>
      </c>
      <c r="U3091" s="56">
        <v>0</v>
      </c>
      <c r="V3091" s="57">
        <f t="shared" si="13092"/>
        <v>0</v>
      </c>
      <c r="W3091" s="57">
        <v>0</v>
      </c>
      <c r="X3091" s="56">
        <f t="shared" si="13093"/>
        <v>0</v>
      </c>
      <c r="Y3091" s="56">
        <v>0</v>
      </c>
      <c r="Z3091" s="57">
        <f t="shared" si="13094"/>
        <v>0</v>
      </c>
      <c r="AA3091" s="56">
        <f t="shared" si="13095"/>
        <v>0</v>
      </c>
      <c r="AB3091" s="56">
        <v>0</v>
      </c>
      <c r="AC3091" s="57">
        <f t="shared" si="13096"/>
        <v>0</v>
      </c>
      <c r="AD3091" s="57">
        <v>0</v>
      </c>
      <c r="AE3091" s="56">
        <f t="shared" si="13097"/>
        <v>0</v>
      </c>
      <c r="AF3091" s="56">
        <v>0</v>
      </c>
      <c r="AG3091" s="57">
        <f t="shared" si="13098"/>
        <v>0</v>
      </c>
      <c r="AH3091" s="56">
        <f t="shared" si="13099"/>
        <v>0</v>
      </c>
      <c r="AI3091" s="56">
        <v>0</v>
      </c>
      <c r="AJ3091" s="57">
        <f t="shared" si="13100"/>
        <v>0</v>
      </c>
      <c r="AK3091" s="57">
        <v>0</v>
      </c>
      <c r="AL3091" s="56">
        <f t="shared" si="13101"/>
        <v>0</v>
      </c>
      <c r="AM3091" s="56">
        <v>0</v>
      </c>
      <c r="AN3091" s="57">
        <f t="shared" si="13102"/>
        <v>0</v>
      </c>
      <c r="AO3091" s="56">
        <f t="shared" si="13103"/>
        <v>0</v>
      </c>
      <c r="AP3091" s="56">
        <v>0</v>
      </c>
      <c r="AQ3091" s="57">
        <f t="shared" si="13104"/>
        <v>0</v>
      </c>
      <c r="AR3091" s="57">
        <v>0</v>
      </c>
      <c r="AS3091" s="57" t="s">
        <v>43</v>
      </c>
      <c r="AT3091" s="179"/>
      <c r="AU3091" s="176"/>
      <c r="AV3091" s="177"/>
      <c r="AW3091" s="177"/>
      <c r="AX3091" s="177"/>
      <c r="AY3091" s="177"/>
      <c r="BD3091" s="224" t="s">
        <v>78</v>
      </c>
    </row>
    <row r="3092" spans="1:56" s="19" customFormat="1" ht="70.5" hidden="1" customHeight="1">
      <c r="A3092" s="54">
        <v>2018</v>
      </c>
      <c r="B3092" s="174">
        <v>8323</v>
      </c>
      <c r="C3092" s="54">
        <v>5</v>
      </c>
      <c r="D3092" s="54">
        <v>2</v>
      </c>
      <c r="E3092" s="54">
        <v>5000</v>
      </c>
      <c r="F3092" s="54">
        <v>5300</v>
      </c>
      <c r="G3092" s="54">
        <v>531</v>
      </c>
      <c r="H3092" s="163">
        <v>37</v>
      </c>
      <c r="I3092" s="175" t="s">
        <v>836</v>
      </c>
      <c r="J3092" s="56">
        <f t="shared" si="13085"/>
        <v>0</v>
      </c>
      <c r="K3092" s="56">
        <v>0</v>
      </c>
      <c r="L3092" s="57">
        <f t="shared" si="13086"/>
        <v>0</v>
      </c>
      <c r="M3092" s="56">
        <f t="shared" si="13105"/>
        <v>0</v>
      </c>
      <c r="N3092" s="56">
        <v>0</v>
      </c>
      <c r="O3092" s="57">
        <f t="shared" si="13088"/>
        <v>0</v>
      </c>
      <c r="P3092" s="57">
        <v>0</v>
      </c>
      <c r="Q3092" s="56">
        <f t="shared" si="13089"/>
        <v>0</v>
      </c>
      <c r="R3092" s="56">
        <v>0</v>
      </c>
      <c r="S3092" s="57">
        <f t="shared" si="13090"/>
        <v>0</v>
      </c>
      <c r="T3092" s="56">
        <f t="shared" si="13091"/>
        <v>0</v>
      </c>
      <c r="U3092" s="56">
        <v>0</v>
      </c>
      <c r="V3092" s="57">
        <f t="shared" si="13092"/>
        <v>0</v>
      </c>
      <c r="W3092" s="57">
        <v>0</v>
      </c>
      <c r="X3092" s="56">
        <f t="shared" si="13093"/>
        <v>0</v>
      </c>
      <c r="Y3092" s="56">
        <v>0</v>
      </c>
      <c r="Z3092" s="57">
        <f t="shared" si="13094"/>
        <v>0</v>
      </c>
      <c r="AA3092" s="56">
        <f t="shared" si="13095"/>
        <v>0</v>
      </c>
      <c r="AB3092" s="56">
        <v>0</v>
      </c>
      <c r="AC3092" s="57">
        <f t="shared" si="13096"/>
        <v>0</v>
      </c>
      <c r="AD3092" s="57">
        <v>0</v>
      </c>
      <c r="AE3092" s="56">
        <f t="shared" si="13097"/>
        <v>0</v>
      </c>
      <c r="AF3092" s="56">
        <v>0</v>
      </c>
      <c r="AG3092" s="57">
        <f t="shared" si="13098"/>
        <v>0</v>
      </c>
      <c r="AH3092" s="56">
        <f t="shared" si="13099"/>
        <v>0</v>
      </c>
      <c r="AI3092" s="56">
        <v>0</v>
      </c>
      <c r="AJ3092" s="57">
        <f t="shared" si="13100"/>
        <v>0</v>
      </c>
      <c r="AK3092" s="57">
        <v>0</v>
      </c>
      <c r="AL3092" s="56">
        <f t="shared" si="13101"/>
        <v>0</v>
      </c>
      <c r="AM3092" s="56">
        <v>0</v>
      </c>
      <c r="AN3092" s="57">
        <f t="shared" si="13102"/>
        <v>0</v>
      </c>
      <c r="AO3092" s="56">
        <f t="shared" si="13103"/>
        <v>0</v>
      </c>
      <c r="AP3092" s="56">
        <v>0</v>
      </c>
      <c r="AQ3092" s="57">
        <f t="shared" si="13104"/>
        <v>0</v>
      </c>
      <c r="AR3092" s="57">
        <v>0</v>
      </c>
      <c r="AS3092" s="57" t="s">
        <v>43</v>
      </c>
      <c r="AT3092" s="179"/>
      <c r="AU3092" s="176"/>
      <c r="AV3092" s="177"/>
      <c r="AW3092" s="177"/>
      <c r="AX3092" s="177"/>
      <c r="AY3092" s="177"/>
      <c r="BD3092" s="224" t="s">
        <v>78</v>
      </c>
    </row>
    <row r="3093" spans="1:56" s="19" customFormat="1" ht="70.5" hidden="1" customHeight="1">
      <c r="A3093" s="54">
        <v>2018</v>
      </c>
      <c r="B3093" s="174">
        <v>8323</v>
      </c>
      <c r="C3093" s="54">
        <v>5</v>
      </c>
      <c r="D3093" s="54">
        <v>2</v>
      </c>
      <c r="E3093" s="54">
        <v>5000</v>
      </c>
      <c r="F3093" s="54">
        <v>5300</v>
      </c>
      <c r="G3093" s="54">
        <v>531</v>
      </c>
      <c r="H3093" s="163">
        <v>38</v>
      </c>
      <c r="I3093" s="175" t="s">
        <v>1170</v>
      </c>
      <c r="J3093" s="56">
        <f t="shared" si="13085"/>
        <v>0</v>
      </c>
      <c r="K3093" s="56">
        <v>0</v>
      </c>
      <c r="L3093" s="57">
        <f t="shared" si="13086"/>
        <v>0</v>
      </c>
      <c r="M3093" s="56">
        <f t="shared" si="13105"/>
        <v>0</v>
      </c>
      <c r="N3093" s="56">
        <v>0</v>
      </c>
      <c r="O3093" s="57">
        <f t="shared" si="13088"/>
        <v>0</v>
      </c>
      <c r="P3093" s="57">
        <v>0</v>
      </c>
      <c r="Q3093" s="56">
        <f t="shared" si="13089"/>
        <v>0</v>
      </c>
      <c r="R3093" s="56">
        <v>0</v>
      </c>
      <c r="S3093" s="57">
        <f t="shared" si="13090"/>
        <v>0</v>
      </c>
      <c r="T3093" s="56">
        <f t="shared" si="13091"/>
        <v>0</v>
      </c>
      <c r="U3093" s="56">
        <v>0</v>
      </c>
      <c r="V3093" s="57">
        <f t="shared" si="13092"/>
        <v>0</v>
      </c>
      <c r="W3093" s="57">
        <v>0</v>
      </c>
      <c r="X3093" s="56">
        <f t="shared" si="13093"/>
        <v>0</v>
      </c>
      <c r="Y3093" s="56">
        <v>0</v>
      </c>
      <c r="Z3093" s="57">
        <f t="shared" si="13094"/>
        <v>0</v>
      </c>
      <c r="AA3093" s="56">
        <f t="shared" si="13095"/>
        <v>0</v>
      </c>
      <c r="AB3093" s="56">
        <v>0</v>
      </c>
      <c r="AC3093" s="57">
        <f t="shared" si="13096"/>
        <v>0</v>
      </c>
      <c r="AD3093" s="57">
        <v>0</v>
      </c>
      <c r="AE3093" s="56">
        <f t="shared" si="13097"/>
        <v>0</v>
      </c>
      <c r="AF3093" s="56">
        <v>0</v>
      </c>
      <c r="AG3093" s="57">
        <f t="shared" si="13098"/>
        <v>0</v>
      </c>
      <c r="AH3093" s="56">
        <f t="shared" si="13099"/>
        <v>0</v>
      </c>
      <c r="AI3093" s="56">
        <v>0</v>
      </c>
      <c r="AJ3093" s="57">
        <f t="shared" si="13100"/>
        <v>0</v>
      </c>
      <c r="AK3093" s="57">
        <v>0</v>
      </c>
      <c r="AL3093" s="56">
        <f t="shared" si="13101"/>
        <v>0</v>
      </c>
      <c r="AM3093" s="56">
        <v>0</v>
      </c>
      <c r="AN3093" s="57">
        <f t="shared" si="13102"/>
        <v>0</v>
      </c>
      <c r="AO3093" s="56">
        <f t="shared" si="13103"/>
        <v>0</v>
      </c>
      <c r="AP3093" s="56">
        <v>0</v>
      </c>
      <c r="AQ3093" s="57">
        <f t="shared" si="13104"/>
        <v>0</v>
      </c>
      <c r="AR3093" s="57">
        <v>0</v>
      </c>
      <c r="AS3093" s="57" t="s">
        <v>43</v>
      </c>
      <c r="AT3093" s="179"/>
      <c r="AU3093" s="176"/>
      <c r="AV3093" s="177"/>
      <c r="AW3093" s="177"/>
      <c r="AX3093" s="177"/>
      <c r="AY3093" s="177"/>
      <c r="BD3093" s="224" t="s">
        <v>78</v>
      </c>
    </row>
    <row r="3094" spans="1:56" s="19" customFormat="1" ht="70.5" hidden="1" customHeight="1">
      <c r="A3094" s="54">
        <v>2018</v>
      </c>
      <c r="B3094" s="174">
        <v>8323</v>
      </c>
      <c r="C3094" s="54">
        <v>5</v>
      </c>
      <c r="D3094" s="54">
        <v>2</v>
      </c>
      <c r="E3094" s="54">
        <v>5000</v>
      </c>
      <c r="F3094" s="54">
        <v>5300</v>
      </c>
      <c r="G3094" s="54">
        <v>531</v>
      </c>
      <c r="H3094" s="163">
        <v>39</v>
      </c>
      <c r="I3094" s="175" t="s">
        <v>1171</v>
      </c>
      <c r="J3094" s="56">
        <f t="shared" si="13085"/>
        <v>0</v>
      </c>
      <c r="K3094" s="56">
        <v>0</v>
      </c>
      <c r="L3094" s="57">
        <f t="shared" si="13086"/>
        <v>0</v>
      </c>
      <c r="M3094" s="56">
        <f t="shared" si="13105"/>
        <v>0</v>
      </c>
      <c r="N3094" s="56">
        <v>0</v>
      </c>
      <c r="O3094" s="57">
        <f t="shared" si="13088"/>
        <v>0</v>
      </c>
      <c r="P3094" s="57">
        <v>0</v>
      </c>
      <c r="Q3094" s="56">
        <f t="shared" si="13089"/>
        <v>0</v>
      </c>
      <c r="R3094" s="56">
        <v>0</v>
      </c>
      <c r="S3094" s="57">
        <f t="shared" si="13090"/>
        <v>0</v>
      </c>
      <c r="T3094" s="56">
        <f t="shared" si="13091"/>
        <v>0</v>
      </c>
      <c r="U3094" s="56">
        <v>0</v>
      </c>
      <c r="V3094" s="57">
        <f t="shared" si="13092"/>
        <v>0</v>
      </c>
      <c r="W3094" s="57">
        <v>0</v>
      </c>
      <c r="X3094" s="56">
        <f t="shared" si="13093"/>
        <v>0</v>
      </c>
      <c r="Y3094" s="56">
        <v>0</v>
      </c>
      <c r="Z3094" s="57">
        <f t="shared" si="13094"/>
        <v>0</v>
      </c>
      <c r="AA3094" s="56">
        <f t="shared" si="13095"/>
        <v>0</v>
      </c>
      <c r="AB3094" s="56">
        <v>0</v>
      </c>
      <c r="AC3094" s="57">
        <f t="shared" si="13096"/>
        <v>0</v>
      </c>
      <c r="AD3094" s="57">
        <v>0</v>
      </c>
      <c r="AE3094" s="56">
        <f t="shared" si="13097"/>
        <v>0</v>
      </c>
      <c r="AF3094" s="56">
        <v>0</v>
      </c>
      <c r="AG3094" s="57">
        <f t="shared" si="13098"/>
        <v>0</v>
      </c>
      <c r="AH3094" s="56">
        <f t="shared" si="13099"/>
        <v>0</v>
      </c>
      <c r="AI3094" s="56">
        <v>0</v>
      </c>
      <c r="AJ3094" s="57">
        <f t="shared" si="13100"/>
        <v>0</v>
      </c>
      <c r="AK3094" s="57">
        <v>0</v>
      </c>
      <c r="AL3094" s="56">
        <f t="shared" si="13101"/>
        <v>0</v>
      </c>
      <c r="AM3094" s="56">
        <v>0</v>
      </c>
      <c r="AN3094" s="57">
        <f t="shared" si="13102"/>
        <v>0</v>
      </c>
      <c r="AO3094" s="56">
        <f t="shared" si="13103"/>
        <v>0</v>
      </c>
      <c r="AP3094" s="56">
        <v>0</v>
      </c>
      <c r="AQ3094" s="57">
        <f t="shared" si="13104"/>
        <v>0</v>
      </c>
      <c r="AR3094" s="57">
        <v>0</v>
      </c>
      <c r="AS3094" s="57" t="s">
        <v>43</v>
      </c>
      <c r="AT3094" s="179"/>
      <c r="AU3094" s="176"/>
      <c r="AV3094" s="177"/>
      <c r="AW3094" s="177"/>
      <c r="AX3094" s="177"/>
      <c r="AY3094" s="177"/>
      <c r="BD3094" s="278" t="s">
        <v>78</v>
      </c>
    </row>
    <row r="3095" spans="1:56" s="19" customFormat="1" ht="70.5" hidden="1" customHeight="1">
      <c r="A3095" s="54">
        <v>2018</v>
      </c>
      <c r="B3095" s="174">
        <v>8323</v>
      </c>
      <c r="C3095" s="54">
        <v>5</v>
      </c>
      <c r="D3095" s="54">
        <v>2</v>
      </c>
      <c r="E3095" s="54">
        <v>5000</v>
      </c>
      <c r="F3095" s="54">
        <v>5300</v>
      </c>
      <c r="G3095" s="54">
        <v>531</v>
      </c>
      <c r="H3095" s="163">
        <v>40</v>
      </c>
      <c r="I3095" s="175" t="s">
        <v>1172</v>
      </c>
      <c r="J3095" s="56">
        <f t="shared" si="13085"/>
        <v>0</v>
      </c>
      <c r="K3095" s="56">
        <v>0</v>
      </c>
      <c r="L3095" s="57">
        <f t="shared" si="13086"/>
        <v>0</v>
      </c>
      <c r="M3095" s="56">
        <f t="shared" si="13105"/>
        <v>0</v>
      </c>
      <c r="N3095" s="56">
        <v>0</v>
      </c>
      <c r="O3095" s="57">
        <f t="shared" si="13088"/>
        <v>0</v>
      </c>
      <c r="P3095" s="57">
        <v>0</v>
      </c>
      <c r="Q3095" s="56">
        <f t="shared" si="13089"/>
        <v>0</v>
      </c>
      <c r="R3095" s="56">
        <v>0</v>
      </c>
      <c r="S3095" s="57">
        <f t="shared" si="13090"/>
        <v>0</v>
      </c>
      <c r="T3095" s="56">
        <f t="shared" si="13091"/>
        <v>0</v>
      </c>
      <c r="U3095" s="56">
        <v>0</v>
      </c>
      <c r="V3095" s="57">
        <f t="shared" si="13092"/>
        <v>0</v>
      </c>
      <c r="W3095" s="57">
        <v>0</v>
      </c>
      <c r="X3095" s="56">
        <f t="shared" si="13093"/>
        <v>0</v>
      </c>
      <c r="Y3095" s="56">
        <v>0</v>
      </c>
      <c r="Z3095" s="57">
        <f t="shared" si="13094"/>
        <v>0</v>
      </c>
      <c r="AA3095" s="56">
        <f t="shared" si="13095"/>
        <v>0</v>
      </c>
      <c r="AB3095" s="56">
        <v>0</v>
      </c>
      <c r="AC3095" s="57">
        <f t="shared" si="13096"/>
        <v>0</v>
      </c>
      <c r="AD3095" s="57">
        <v>0</v>
      </c>
      <c r="AE3095" s="56">
        <f t="shared" si="13097"/>
        <v>0</v>
      </c>
      <c r="AF3095" s="56">
        <v>0</v>
      </c>
      <c r="AG3095" s="57">
        <f t="shared" si="13098"/>
        <v>0</v>
      </c>
      <c r="AH3095" s="56">
        <f t="shared" si="13099"/>
        <v>0</v>
      </c>
      <c r="AI3095" s="56">
        <v>0</v>
      </c>
      <c r="AJ3095" s="57">
        <f t="shared" si="13100"/>
        <v>0</v>
      </c>
      <c r="AK3095" s="57">
        <v>0</v>
      </c>
      <c r="AL3095" s="56">
        <f t="shared" si="13101"/>
        <v>0</v>
      </c>
      <c r="AM3095" s="56">
        <v>0</v>
      </c>
      <c r="AN3095" s="57">
        <f t="shared" si="13102"/>
        <v>0</v>
      </c>
      <c r="AO3095" s="56">
        <f t="shared" si="13103"/>
        <v>0</v>
      </c>
      <c r="AP3095" s="56">
        <v>0</v>
      </c>
      <c r="AQ3095" s="57">
        <f t="shared" si="13104"/>
        <v>0</v>
      </c>
      <c r="AR3095" s="57">
        <v>0</v>
      </c>
      <c r="AS3095" s="57" t="s">
        <v>43</v>
      </c>
      <c r="AT3095" s="179"/>
      <c r="AU3095" s="176"/>
      <c r="AV3095" s="177"/>
      <c r="AW3095" s="177"/>
      <c r="AX3095" s="177"/>
      <c r="AY3095" s="177"/>
      <c r="BD3095" s="278" t="s">
        <v>78</v>
      </c>
    </row>
    <row r="3096" spans="1:56" s="19" customFormat="1" ht="70.5" hidden="1" customHeight="1">
      <c r="A3096" s="54">
        <v>2018</v>
      </c>
      <c r="B3096" s="174">
        <v>8323</v>
      </c>
      <c r="C3096" s="54">
        <v>5</v>
      </c>
      <c r="D3096" s="54">
        <v>2</v>
      </c>
      <c r="E3096" s="54">
        <v>5000</v>
      </c>
      <c r="F3096" s="54">
        <v>5300</v>
      </c>
      <c r="G3096" s="54">
        <v>531</v>
      </c>
      <c r="H3096" s="163">
        <v>41</v>
      </c>
      <c r="I3096" s="175" t="s">
        <v>1173</v>
      </c>
      <c r="J3096" s="56">
        <f t="shared" si="13085"/>
        <v>0</v>
      </c>
      <c r="K3096" s="56">
        <v>0</v>
      </c>
      <c r="L3096" s="57">
        <f t="shared" si="13086"/>
        <v>0</v>
      </c>
      <c r="M3096" s="56">
        <f t="shared" si="13105"/>
        <v>0</v>
      </c>
      <c r="N3096" s="56">
        <v>0</v>
      </c>
      <c r="O3096" s="57">
        <f t="shared" si="13088"/>
        <v>0</v>
      </c>
      <c r="P3096" s="57">
        <v>0</v>
      </c>
      <c r="Q3096" s="56">
        <f t="shared" si="13089"/>
        <v>0</v>
      </c>
      <c r="R3096" s="56">
        <v>0</v>
      </c>
      <c r="S3096" s="57">
        <f t="shared" si="13090"/>
        <v>0</v>
      </c>
      <c r="T3096" s="56">
        <f t="shared" si="13091"/>
        <v>0</v>
      </c>
      <c r="U3096" s="56">
        <v>0</v>
      </c>
      <c r="V3096" s="57">
        <f t="shared" si="13092"/>
        <v>0</v>
      </c>
      <c r="W3096" s="57">
        <v>0</v>
      </c>
      <c r="X3096" s="56">
        <f t="shared" si="13093"/>
        <v>0</v>
      </c>
      <c r="Y3096" s="56">
        <v>0</v>
      </c>
      <c r="Z3096" s="57">
        <f t="shared" si="13094"/>
        <v>0</v>
      </c>
      <c r="AA3096" s="56">
        <f t="shared" si="13095"/>
        <v>0</v>
      </c>
      <c r="AB3096" s="56">
        <v>0</v>
      </c>
      <c r="AC3096" s="57">
        <f t="shared" si="13096"/>
        <v>0</v>
      </c>
      <c r="AD3096" s="57">
        <v>0</v>
      </c>
      <c r="AE3096" s="56">
        <f t="shared" si="13097"/>
        <v>0</v>
      </c>
      <c r="AF3096" s="56">
        <v>0</v>
      </c>
      <c r="AG3096" s="57">
        <f t="shared" si="13098"/>
        <v>0</v>
      </c>
      <c r="AH3096" s="56">
        <f t="shared" si="13099"/>
        <v>0</v>
      </c>
      <c r="AI3096" s="56">
        <v>0</v>
      </c>
      <c r="AJ3096" s="57">
        <f t="shared" si="13100"/>
        <v>0</v>
      </c>
      <c r="AK3096" s="57">
        <v>0</v>
      </c>
      <c r="AL3096" s="56">
        <f t="shared" si="13101"/>
        <v>0</v>
      </c>
      <c r="AM3096" s="56">
        <v>0</v>
      </c>
      <c r="AN3096" s="57">
        <f t="shared" si="13102"/>
        <v>0</v>
      </c>
      <c r="AO3096" s="56">
        <f t="shared" si="13103"/>
        <v>0</v>
      </c>
      <c r="AP3096" s="56">
        <v>0</v>
      </c>
      <c r="AQ3096" s="57">
        <f t="shared" si="13104"/>
        <v>0</v>
      </c>
      <c r="AR3096" s="57">
        <v>0</v>
      </c>
      <c r="AS3096" s="57" t="s">
        <v>43</v>
      </c>
      <c r="AT3096" s="179"/>
      <c r="AU3096" s="176"/>
      <c r="AV3096" s="177"/>
      <c r="AW3096" s="177"/>
      <c r="AX3096" s="177"/>
      <c r="AY3096" s="177"/>
      <c r="BD3096" s="278" t="s">
        <v>78</v>
      </c>
    </row>
    <row r="3097" spans="1:56" s="19" customFormat="1" ht="70.5" hidden="1" customHeight="1">
      <c r="A3097" s="54">
        <v>2018</v>
      </c>
      <c r="B3097" s="174">
        <v>8323</v>
      </c>
      <c r="C3097" s="54">
        <v>5</v>
      </c>
      <c r="D3097" s="54">
        <v>2</v>
      </c>
      <c r="E3097" s="54">
        <v>5000</v>
      </c>
      <c r="F3097" s="54">
        <v>5300</v>
      </c>
      <c r="G3097" s="54">
        <v>531</v>
      </c>
      <c r="H3097" s="163">
        <v>42</v>
      </c>
      <c r="I3097" s="175" t="s">
        <v>1174</v>
      </c>
      <c r="J3097" s="56">
        <f t="shared" si="13085"/>
        <v>0</v>
      </c>
      <c r="K3097" s="56">
        <v>0</v>
      </c>
      <c r="L3097" s="57">
        <f t="shared" si="13086"/>
        <v>0</v>
      </c>
      <c r="M3097" s="56">
        <f t="shared" si="13105"/>
        <v>0</v>
      </c>
      <c r="N3097" s="56">
        <v>0</v>
      </c>
      <c r="O3097" s="57">
        <f t="shared" si="13088"/>
        <v>0</v>
      </c>
      <c r="P3097" s="57">
        <v>0</v>
      </c>
      <c r="Q3097" s="56">
        <f t="shared" si="13089"/>
        <v>0</v>
      </c>
      <c r="R3097" s="56">
        <v>0</v>
      </c>
      <c r="S3097" s="57">
        <f t="shared" si="13090"/>
        <v>0</v>
      </c>
      <c r="T3097" s="56">
        <f t="shared" si="13091"/>
        <v>0</v>
      </c>
      <c r="U3097" s="56">
        <v>0</v>
      </c>
      <c r="V3097" s="57">
        <f t="shared" si="13092"/>
        <v>0</v>
      </c>
      <c r="W3097" s="57">
        <v>0</v>
      </c>
      <c r="X3097" s="56">
        <f t="shared" si="13093"/>
        <v>0</v>
      </c>
      <c r="Y3097" s="56">
        <v>0</v>
      </c>
      <c r="Z3097" s="57">
        <f t="shared" si="13094"/>
        <v>0</v>
      </c>
      <c r="AA3097" s="56">
        <f t="shared" si="13095"/>
        <v>0</v>
      </c>
      <c r="AB3097" s="56">
        <v>0</v>
      </c>
      <c r="AC3097" s="57">
        <f t="shared" si="13096"/>
        <v>0</v>
      </c>
      <c r="AD3097" s="57">
        <v>0</v>
      </c>
      <c r="AE3097" s="56">
        <f t="shared" si="13097"/>
        <v>0</v>
      </c>
      <c r="AF3097" s="56">
        <v>0</v>
      </c>
      <c r="AG3097" s="57">
        <f t="shared" si="13098"/>
        <v>0</v>
      </c>
      <c r="AH3097" s="56">
        <f t="shared" si="13099"/>
        <v>0</v>
      </c>
      <c r="AI3097" s="56">
        <v>0</v>
      </c>
      <c r="AJ3097" s="57">
        <f t="shared" si="13100"/>
        <v>0</v>
      </c>
      <c r="AK3097" s="57">
        <v>0</v>
      </c>
      <c r="AL3097" s="56">
        <f t="shared" si="13101"/>
        <v>0</v>
      </c>
      <c r="AM3097" s="56">
        <v>0</v>
      </c>
      <c r="AN3097" s="57">
        <f t="shared" si="13102"/>
        <v>0</v>
      </c>
      <c r="AO3097" s="56">
        <f t="shared" si="13103"/>
        <v>0</v>
      </c>
      <c r="AP3097" s="56">
        <v>0</v>
      </c>
      <c r="AQ3097" s="57">
        <f t="shared" si="13104"/>
        <v>0</v>
      </c>
      <c r="AR3097" s="57">
        <v>0</v>
      </c>
      <c r="AS3097" s="57" t="s">
        <v>43</v>
      </c>
      <c r="AT3097" s="179"/>
      <c r="AU3097" s="176"/>
      <c r="AV3097" s="177"/>
      <c r="AW3097" s="177"/>
      <c r="AX3097" s="177"/>
      <c r="AY3097" s="177"/>
      <c r="BD3097" s="278" t="s">
        <v>78</v>
      </c>
    </row>
    <row r="3098" spans="1:56" s="19" customFormat="1" ht="70.5" hidden="1" customHeight="1">
      <c r="A3098" s="54">
        <v>2018</v>
      </c>
      <c r="B3098" s="174">
        <v>8323</v>
      </c>
      <c r="C3098" s="54">
        <v>5</v>
      </c>
      <c r="D3098" s="54">
        <v>2</v>
      </c>
      <c r="E3098" s="54">
        <v>5000</v>
      </c>
      <c r="F3098" s="54">
        <v>5300</v>
      </c>
      <c r="G3098" s="54">
        <v>531</v>
      </c>
      <c r="H3098" s="163">
        <v>43</v>
      </c>
      <c r="I3098" s="175" t="s">
        <v>1175</v>
      </c>
      <c r="J3098" s="56">
        <f t="shared" si="13085"/>
        <v>0</v>
      </c>
      <c r="K3098" s="56">
        <v>0</v>
      </c>
      <c r="L3098" s="57">
        <f t="shared" si="13086"/>
        <v>0</v>
      </c>
      <c r="M3098" s="56">
        <f t="shared" si="13105"/>
        <v>0</v>
      </c>
      <c r="N3098" s="56">
        <v>0</v>
      </c>
      <c r="O3098" s="57">
        <f t="shared" si="13088"/>
        <v>0</v>
      </c>
      <c r="P3098" s="57">
        <v>0</v>
      </c>
      <c r="Q3098" s="56">
        <f t="shared" si="13089"/>
        <v>0</v>
      </c>
      <c r="R3098" s="56">
        <v>0</v>
      </c>
      <c r="S3098" s="57">
        <f t="shared" si="13090"/>
        <v>0</v>
      </c>
      <c r="T3098" s="56">
        <f t="shared" si="13091"/>
        <v>0</v>
      </c>
      <c r="U3098" s="56">
        <v>0</v>
      </c>
      <c r="V3098" s="57">
        <f t="shared" si="13092"/>
        <v>0</v>
      </c>
      <c r="W3098" s="57">
        <v>0</v>
      </c>
      <c r="X3098" s="56">
        <f t="shared" si="13093"/>
        <v>0</v>
      </c>
      <c r="Y3098" s="56">
        <v>0</v>
      </c>
      <c r="Z3098" s="57">
        <f t="shared" si="13094"/>
        <v>0</v>
      </c>
      <c r="AA3098" s="56">
        <f t="shared" si="13095"/>
        <v>0</v>
      </c>
      <c r="AB3098" s="56">
        <v>0</v>
      </c>
      <c r="AC3098" s="57">
        <f t="shared" si="13096"/>
        <v>0</v>
      </c>
      <c r="AD3098" s="57">
        <v>0</v>
      </c>
      <c r="AE3098" s="56">
        <f t="shared" si="13097"/>
        <v>0</v>
      </c>
      <c r="AF3098" s="56">
        <v>0</v>
      </c>
      <c r="AG3098" s="57">
        <f t="shared" si="13098"/>
        <v>0</v>
      </c>
      <c r="AH3098" s="56">
        <f t="shared" si="13099"/>
        <v>0</v>
      </c>
      <c r="AI3098" s="56">
        <v>0</v>
      </c>
      <c r="AJ3098" s="57">
        <f t="shared" si="13100"/>
        <v>0</v>
      </c>
      <c r="AK3098" s="57">
        <v>0</v>
      </c>
      <c r="AL3098" s="56">
        <f t="shared" si="13101"/>
        <v>0</v>
      </c>
      <c r="AM3098" s="56">
        <v>0</v>
      </c>
      <c r="AN3098" s="57">
        <f t="shared" si="13102"/>
        <v>0</v>
      </c>
      <c r="AO3098" s="56">
        <f t="shared" si="13103"/>
        <v>0</v>
      </c>
      <c r="AP3098" s="56">
        <v>0</v>
      </c>
      <c r="AQ3098" s="57">
        <f t="shared" si="13104"/>
        <v>0</v>
      </c>
      <c r="AR3098" s="57">
        <v>0</v>
      </c>
      <c r="AS3098" s="57" t="s">
        <v>43</v>
      </c>
      <c r="AT3098" s="179"/>
      <c r="AU3098" s="176"/>
      <c r="AV3098" s="177"/>
      <c r="AW3098" s="177"/>
      <c r="AX3098" s="177"/>
      <c r="AY3098" s="177"/>
      <c r="BD3098" s="278" t="s">
        <v>78</v>
      </c>
    </row>
    <row r="3099" spans="1:56" s="19" customFormat="1" ht="70.5" hidden="1" customHeight="1">
      <c r="A3099" s="54">
        <v>2018</v>
      </c>
      <c r="B3099" s="174">
        <v>8323</v>
      </c>
      <c r="C3099" s="54">
        <v>5</v>
      </c>
      <c r="D3099" s="54">
        <v>2</v>
      </c>
      <c r="E3099" s="54">
        <v>5000</v>
      </c>
      <c r="F3099" s="54">
        <v>5300</v>
      </c>
      <c r="G3099" s="54">
        <v>531</v>
      </c>
      <c r="H3099" s="163">
        <v>44</v>
      </c>
      <c r="I3099" s="175" t="s">
        <v>289</v>
      </c>
      <c r="J3099" s="56">
        <f t="shared" si="13085"/>
        <v>0</v>
      </c>
      <c r="K3099" s="56">
        <v>0</v>
      </c>
      <c r="L3099" s="57">
        <f t="shared" si="13086"/>
        <v>0</v>
      </c>
      <c r="M3099" s="56">
        <f t="shared" si="13105"/>
        <v>0</v>
      </c>
      <c r="N3099" s="56">
        <v>0</v>
      </c>
      <c r="O3099" s="57">
        <f t="shared" si="13088"/>
        <v>0</v>
      </c>
      <c r="P3099" s="57">
        <v>0</v>
      </c>
      <c r="Q3099" s="56">
        <f t="shared" si="13089"/>
        <v>0</v>
      </c>
      <c r="R3099" s="56">
        <v>0</v>
      </c>
      <c r="S3099" s="57">
        <f t="shared" si="13090"/>
        <v>0</v>
      </c>
      <c r="T3099" s="56">
        <f t="shared" si="13091"/>
        <v>0</v>
      </c>
      <c r="U3099" s="56">
        <v>0</v>
      </c>
      <c r="V3099" s="57">
        <f t="shared" si="13092"/>
        <v>0</v>
      </c>
      <c r="W3099" s="57">
        <v>0</v>
      </c>
      <c r="X3099" s="56">
        <f t="shared" si="13093"/>
        <v>0</v>
      </c>
      <c r="Y3099" s="56">
        <v>0</v>
      </c>
      <c r="Z3099" s="57">
        <f t="shared" si="13094"/>
        <v>0</v>
      </c>
      <c r="AA3099" s="56">
        <f t="shared" si="13095"/>
        <v>0</v>
      </c>
      <c r="AB3099" s="56">
        <v>0</v>
      </c>
      <c r="AC3099" s="57">
        <f t="shared" si="13096"/>
        <v>0</v>
      </c>
      <c r="AD3099" s="57">
        <v>0</v>
      </c>
      <c r="AE3099" s="56">
        <f t="shared" si="13097"/>
        <v>0</v>
      </c>
      <c r="AF3099" s="56">
        <v>0</v>
      </c>
      <c r="AG3099" s="57">
        <f t="shared" si="13098"/>
        <v>0</v>
      </c>
      <c r="AH3099" s="56">
        <f t="shared" si="13099"/>
        <v>0</v>
      </c>
      <c r="AI3099" s="56">
        <v>0</v>
      </c>
      <c r="AJ3099" s="57">
        <f t="shared" si="13100"/>
        <v>0</v>
      </c>
      <c r="AK3099" s="57">
        <v>0</v>
      </c>
      <c r="AL3099" s="56">
        <f t="shared" si="13101"/>
        <v>0</v>
      </c>
      <c r="AM3099" s="56">
        <v>0</v>
      </c>
      <c r="AN3099" s="57">
        <f t="shared" si="13102"/>
        <v>0</v>
      </c>
      <c r="AO3099" s="56">
        <f t="shared" si="13103"/>
        <v>0</v>
      </c>
      <c r="AP3099" s="56">
        <v>0</v>
      </c>
      <c r="AQ3099" s="57">
        <f t="shared" si="13104"/>
        <v>0</v>
      </c>
      <c r="AR3099" s="57">
        <v>0</v>
      </c>
      <c r="AS3099" s="57" t="s">
        <v>43</v>
      </c>
      <c r="AT3099" s="179"/>
      <c r="AU3099" s="176"/>
      <c r="AV3099" s="177"/>
      <c r="AW3099" s="177"/>
      <c r="AX3099" s="177"/>
      <c r="AY3099" s="177"/>
      <c r="BD3099" s="278" t="s">
        <v>78</v>
      </c>
    </row>
    <row r="3100" spans="1:56" s="19" customFormat="1" ht="70.5" hidden="1" customHeight="1">
      <c r="A3100" s="54">
        <v>2018</v>
      </c>
      <c r="B3100" s="174">
        <v>8323</v>
      </c>
      <c r="C3100" s="54">
        <v>5</v>
      </c>
      <c r="D3100" s="54">
        <v>2</v>
      </c>
      <c r="E3100" s="54">
        <v>5000</v>
      </c>
      <c r="F3100" s="54">
        <v>5300</v>
      </c>
      <c r="G3100" s="54">
        <v>531</v>
      </c>
      <c r="H3100" s="163">
        <v>45</v>
      </c>
      <c r="I3100" s="175" t="s">
        <v>1126</v>
      </c>
      <c r="J3100" s="56">
        <f t="shared" si="13085"/>
        <v>0</v>
      </c>
      <c r="K3100" s="56">
        <v>0</v>
      </c>
      <c r="L3100" s="57">
        <f t="shared" si="13086"/>
        <v>0</v>
      </c>
      <c r="M3100" s="56">
        <f t="shared" si="13105"/>
        <v>0</v>
      </c>
      <c r="N3100" s="56">
        <v>0</v>
      </c>
      <c r="O3100" s="57">
        <f t="shared" si="13088"/>
        <v>0</v>
      </c>
      <c r="P3100" s="57">
        <v>0</v>
      </c>
      <c r="Q3100" s="56">
        <f t="shared" si="13089"/>
        <v>0</v>
      </c>
      <c r="R3100" s="56">
        <v>0</v>
      </c>
      <c r="S3100" s="57">
        <f t="shared" si="13090"/>
        <v>0</v>
      </c>
      <c r="T3100" s="56">
        <f t="shared" si="13091"/>
        <v>0</v>
      </c>
      <c r="U3100" s="56">
        <v>0</v>
      </c>
      <c r="V3100" s="57">
        <f t="shared" si="13092"/>
        <v>0</v>
      </c>
      <c r="W3100" s="57">
        <v>0</v>
      </c>
      <c r="X3100" s="56">
        <f t="shared" si="13093"/>
        <v>0</v>
      </c>
      <c r="Y3100" s="56">
        <v>0</v>
      </c>
      <c r="Z3100" s="57">
        <f t="shared" si="13094"/>
        <v>0</v>
      </c>
      <c r="AA3100" s="56">
        <f t="shared" si="13095"/>
        <v>0</v>
      </c>
      <c r="AB3100" s="56">
        <v>0</v>
      </c>
      <c r="AC3100" s="57">
        <f t="shared" si="13096"/>
        <v>0</v>
      </c>
      <c r="AD3100" s="57">
        <v>0</v>
      </c>
      <c r="AE3100" s="56">
        <f t="shared" si="13097"/>
        <v>0</v>
      </c>
      <c r="AF3100" s="56">
        <v>0</v>
      </c>
      <c r="AG3100" s="57">
        <f t="shared" si="13098"/>
        <v>0</v>
      </c>
      <c r="AH3100" s="56">
        <f t="shared" si="13099"/>
        <v>0</v>
      </c>
      <c r="AI3100" s="56">
        <v>0</v>
      </c>
      <c r="AJ3100" s="57">
        <f t="shared" si="13100"/>
        <v>0</v>
      </c>
      <c r="AK3100" s="57">
        <v>0</v>
      </c>
      <c r="AL3100" s="56">
        <f t="shared" si="13101"/>
        <v>0</v>
      </c>
      <c r="AM3100" s="56">
        <v>0</v>
      </c>
      <c r="AN3100" s="57">
        <f t="shared" si="13102"/>
        <v>0</v>
      </c>
      <c r="AO3100" s="56">
        <f t="shared" si="13103"/>
        <v>0</v>
      </c>
      <c r="AP3100" s="56">
        <v>0</v>
      </c>
      <c r="AQ3100" s="57">
        <f t="shared" si="13104"/>
        <v>0</v>
      </c>
      <c r="AR3100" s="57">
        <v>0</v>
      </c>
      <c r="AS3100" s="57" t="s">
        <v>43</v>
      </c>
      <c r="AT3100" s="179"/>
      <c r="AU3100" s="176"/>
      <c r="AV3100" s="177"/>
      <c r="AW3100" s="177"/>
      <c r="AX3100" s="177"/>
      <c r="AY3100" s="177"/>
      <c r="BD3100" s="278" t="s">
        <v>78</v>
      </c>
    </row>
    <row r="3101" spans="1:56" s="19" customFormat="1" ht="70.5" hidden="1" customHeight="1">
      <c r="A3101" s="54">
        <v>2018</v>
      </c>
      <c r="B3101" s="174">
        <v>8323</v>
      </c>
      <c r="C3101" s="54">
        <v>5</v>
      </c>
      <c r="D3101" s="54">
        <v>2</v>
      </c>
      <c r="E3101" s="54">
        <v>5000</v>
      </c>
      <c r="F3101" s="54">
        <v>5300</v>
      </c>
      <c r="G3101" s="54">
        <v>531</v>
      </c>
      <c r="H3101" s="163">
        <v>46</v>
      </c>
      <c r="I3101" s="175" t="s">
        <v>1176</v>
      </c>
      <c r="J3101" s="56">
        <f t="shared" si="13085"/>
        <v>0</v>
      </c>
      <c r="K3101" s="56">
        <v>0</v>
      </c>
      <c r="L3101" s="57">
        <f t="shared" si="13086"/>
        <v>0</v>
      </c>
      <c r="M3101" s="56">
        <f t="shared" si="13105"/>
        <v>0</v>
      </c>
      <c r="N3101" s="56">
        <v>0</v>
      </c>
      <c r="O3101" s="57">
        <f t="shared" si="13088"/>
        <v>0</v>
      </c>
      <c r="P3101" s="57">
        <v>0</v>
      </c>
      <c r="Q3101" s="56">
        <f t="shared" si="13089"/>
        <v>0</v>
      </c>
      <c r="R3101" s="56">
        <v>0</v>
      </c>
      <c r="S3101" s="57">
        <f t="shared" si="13090"/>
        <v>0</v>
      </c>
      <c r="T3101" s="56">
        <f t="shared" si="13091"/>
        <v>0</v>
      </c>
      <c r="U3101" s="56">
        <v>0</v>
      </c>
      <c r="V3101" s="57">
        <f t="shared" si="13092"/>
        <v>0</v>
      </c>
      <c r="W3101" s="57">
        <v>0</v>
      </c>
      <c r="X3101" s="56">
        <f t="shared" si="13093"/>
        <v>0</v>
      </c>
      <c r="Y3101" s="56">
        <v>0</v>
      </c>
      <c r="Z3101" s="57">
        <f t="shared" si="13094"/>
        <v>0</v>
      </c>
      <c r="AA3101" s="56">
        <f t="shared" si="13095"/>
        <v>0</v>
      </c>
      <c r="AB3101" s="56">
        <v>0</v>
      </c>
      <c r="AC3101" s="57">
        <f t="shared" si="13096"/>
        <v>0</v>
      </c>
      <c r="AD3101" s="57">
        <v>0</v>
      </c>
      <c r="AE3101" s="56">
        <f t="shared" si="13097"/>
        <v>0</v>
      </c>
      <c r="AF3101" s="56">
        <v>0</v>
      </c>
      <c r="AG3101" s="57">
        <f t="shared" si="13098"/>
        <v>0</v>
      </c>
      <c r="AH3101" s="56">
        <f t="shared" si="13099"/>
        <v>0</v>
      </c>
      <c r="AI3101" s="56">
        <v>0</v>
      </c>
      <c r="AJ3101" s="57">
        <f t="shared" si="13100"/>
        <v>0</v>
      </c>
      <c r="AK3101" s="57">
        <v>0</v>
      </c>
      <c r="AL3101" s="56">
        <f t="shared" si="13101"/>
        <v>0</v>
      </c>
      <c r="AM3101" s="56">
        <v>0</v>
      </c>
      <c r="AN3101" s="57">
        <f t="shared" si="13102"/>
        <v>0</v>
      </c>
      <c r="AO3101" s="56">
        <f t="shared" si="13103"/>
        <v>0</v>
      </c>
      <c r="AP3101" s="56">
        <v>0</v>
      </c>
      <c r="AQ3101" s="57">
        <f t="shared" si="13104"/>
        <v>0</v>
      </c>
      <c r="AR3101" s="57">
        <v>0</v>
      </c>
      <c r="AS3101" s="57" t="s">
        <v>43</v>
      </c>
      <c r="AT3101" s="179"/>
      <c r="AU3101" s="176"/>
      <c r="AV3101" s="177"/>
      <c r="AW3101" s="177"/>
      <c r="AX3101" s="177"/>
      <c r="AY3101" s="177"/>
      <c r="BD3101" s="278" t="s">
        <v>78</v>
      </c>
    </row>
    <row r="3102" spans="1:56" s="19" customFormat="1" ht="70.5" hidden="1" customHeight="1">
      <c r="A3102" s="54">
        <v>2018</v>
      </c>
      <c r="B3102" s="174">
        <v>8323</v>
      </c>
      <c r="C3102" s="54">
        <v>5</v>
      </c>
      <c r="D3102" s="54">
        <v>2</v>
      </c>
      <c r="E3102" s="54">
        <v>5000</v>
      </c>
      <c r="F3102" s="54">
        <v>5300</v>
      </c>
      <c r="G3102" s="54">
        <v>531</v>
      </c>
      <c r="H3102" s="163">
        <v>47</v>
      </c>
      <c r="I3102" s="175" t="s">
        <v>1177</v>
      </c>
      <c r="J3102" s="56">
        <f t="shared" si="13085"/>
        <v>0</v>
      </c>
      <c r="K3102" s="56">
        <v>0</v>
      </c>
      <c r="L3102" s="57">
        <f t="shared" si="13086"/>
        <v>0</v>
      </c>
      <c r="M3102" s="56">
        <f t="shared" si="13105"/>
        <v>0</v>
      </c>
      <c r="N3102" s="56">
        <v>0</v>
      </c>
      <c r="O3102" s="57">
        <f t="shared" si="13088"/>
        <v>0</v>
      </c>
      <c r="P3102" s="57">
        <v>0</v>
      </c>
      <c r="Q3102" s="56">
        <f t="shared" si="13089"/>
        <v>0</v>
      </c>
      <c r="R3102" s="56">
        <v>0</v>
      </c>
      <c r="S3102" s="57">
        <f t="shared" si="13090"/>
        <v>0</v>
      </c>
      <c r="T3102" s="56">
        <f t="shared" si="13091"/>
        <v>0</v>
      </c>
      <c r="U3102" s="56">
        <v>0</v>
      </c>
      <c r="V3102" s="57">
        <f t="shared" si="13092"/>
        <v>0</v>
      </c>
      <c r="W3102" s="57">
        <v>0</v>
      </c>
      <c r="X3102" s="56">
        <f t="shared" si="13093"/>
        <v>0</v>
      </c>
      <c r="Y3102" s="56">
        <v>0</v>
      </c>
      <c r="Z3102" s="57">
        <f t="shared" si="13094"/>
        <v>0</v>
      </c>
      <c r="AA3102" s="56">
        <f t="shared" si="13095"/>
        <v>0</v>
      </c>
      <c r="AB3102" s="56">
        <v>0</v>
      </c>
      <c r="AC3102" s="57">
        <f t="shared" si="13096"/>
        <v>0</v>
      </c>
      <c r="AD3102" s="57">
        <v>0</v>
      </c>
      <c r="AE3102" s="56">
        <f t="shared" si="13097"/>
        <v>0</v>
      </c>
      <c r="AF3102" s="56">
        <v>0</v>
      </c>
      <c r="AG3102" s="57">
        <f t="shared" si="13098"/>
        <v>0</v>
      </c>
      <c r="AH3102" s="56">
        <f t="shared" si="13099"/>
        <v>0</v>
      </c>
      <c r="AI3102" s="56">
        <v>0</v>
      </c>
      <c r="AJ3102" s="57">
        <f t="shared" si="13100"/>
        <v>0</v>
      </c>
      <c r="AK3102" s="57">
        <v>0</v>
      </c>
      <c r="AL3102" s="56">
        <f t="shared" si="13101"/>
        <v>0</v>
      </c>
      <c r="AM3102" s="56">
        <v>0</v>
      </c>
      <c r="AN3102" s="57">
        <f t="shared" si="13102"/>
        <v>0</v>
      </c>
      <c r="AO3102" s="56">
        <f t="shared" si="13103"/>
        <v>0</v>
      </c>
      <c r="AP3102" s="56">
        <v>0</v>
      </c>
      <c r="AQ3102" s="57">
        <f t="shared" si="13104"/>
        <v>0</v>
      </c>
      <c r="AR3102" s="57">
        <v>0</v>
      </c>
      <c r="AS3102" s="57" t="s">
        <v>43</v>
      </c>
      <c r="AT3102" s="179"/>
      <c r="AU3102" s="176"/>
      <c r="AV3102" s="177"/>
      <c r="AW3102" s="177"/>
      <c r="AX3102" s="177"/>
      <c r="AY3102" s="177"/>
      <c r="BD3102" s="278" t="s">
        <v>78</v>
      </c>
    </row>
    <row r="3103" spans="1:56" s="19" customFormat="1" ht="70.5" hidden="1" customHeight="1">
      <c r="A3103" s="54">
        <v>2018</v>
      </c>
      <c r="B3103" s="174">
        <v>8323</v>
      </c>
      <c r="C3103" s="54">
        <v>5</v>
      </c>
      <c r="D3103" s="54">
        <v>2</v>
      </c>
      <c r="E3103" s="54">
        <v>5000</v>
      </c>
      <c r="F3103" s="54">
        <v>5300</v>
      </c>
      <c r="G3103" s="54">
        <v>531</v>
      </c>
      <c r="H3103" s="163">
        <v>48</v>
      </c>
      <c r="I3103" s="175" t="s">
        <v>1178</v>
      </c>
      <c r="J3103" s="56">
        <f t="shared" si="13085"/>
        <v>0</v>
      </c>
      <c r="K3103" s="56">
        <v>0</v>
      </c>
      <c r="L3103" s="57">
        <f t="shared" si="13086"/>
        <v>0</v>
      </c>
      <c r="M3103" s="56">
        <f t="shared" si="13105"/>
        <v>0</v>
      </c>
      <c r="N3103" s="56">
        <v>0</v>
      </c>
      <c r="O3103" s="57">
        <f t="shared" si="13088"/>
        <v>0</v>
      </c>
      <c r="P3103" s="57">
        <v>0</v>
      </c>
      <c r="Q3103" s="56">
        <f t="shared" si="13089"/>
        <v>0</v>
      </c>
      <c r="R3103" s="56">
        <v>0</v>
      </c>
      <c r="S3103" s="57">
        <f t="shared" si="13090"/>
        <v>0</v>
      </c>
      <c r="T3103" s="56">
        <f t="shared" si="13091"/>
        <v>0</v>
      </c>
      <c r="U3103" s="56">
        <v>0</v>
      </c>
      <c r="V3103" s="57">
        <f t="shared" si="13092"/>
        <v>0</v>
      </c>
      <c r="W3103" s="57">
        <v>0</v>
      </c>
      <c r="X3103" s="56">
        <f t="shared" si="13093"/>
        <v>0</v>
      </c>
      <c r="Y3103" s="56">
        <v>0</v>
      </c>
      <c r="Z3103" s="57">
        <f t="shared" si="13094"/>
        <v>0</v>
      </c>
      <c r="AA3103" s="56">
        <f t="shared" si="13095"/>
        <v>0</v>
      </c>
      <c r="AB3103" s="56">
        <v>0</v>
      </c>
      <c r="AC3103" s="57">
        <f t="shared" si="13096"/>
        <v>0</v>
      </c>
      <c r="AD3103" s="57">
        <v>0</v>
      </c>
      <c r="AE3103" s="56">
        <f t="shared" si="13097"/>
        <v>0</v>
      </c>
      <c r="AF3103" s="56">
        <v>0</v>
      </c>
      <c r="AG3103" s="57">
        <f t="shared" si="13098"/>
        <v>0</v>
      </c>
      <c r="AH3103" s="56">
        <f t="shared" si="13099"/>
        <v>0</v>
      </c>
      <c r="AI3103" s="56">
        <v>0</v>
      </c>
      <c r="AJ3103" s="57">
        <f t="shared" si="13100"/>
        <v>0</v>
      </c>
      <c r="AK3103" s="57">
        <v>0</v>
      </c>
      <c r="AL3103" s="56">
        <f t="shared" si="13101"/>
        <v>0</v>
      </c>
      <c r="AM3103" s="56">
        <v>0</v>
      </c>
      <c r="AN3103" s="57">
        <f t="shared" si="13102"/>
        <v>0</v>
      </c>
      <c r="AO3103" s="56">
        <f t="shared" si="13103"/>
        <v>0</v>
      </c>
      <c r="AP3103" s="56">
        <v>0</v>
      </c>
      <c r="AQ3103" s="57">
        <f t="shared" si="13104"/>
        <v>0</v>
      </c>
      <c r="AR3103" s="57">
        <v>0</v>
      </c>
      <c r="AS3103" s="57" t="s">
        <v>43</v>
      </c>
      <c r="AT3103" s="179"/>
      <c r="AU3103" s="176"/>
      <c r="AV3103" s="177"/>
      <c r="AW3103" s="177"/>
      <c r="AX3103" s="177"/>
      <c r="AY3103" s="177"/>
      <c r="BD3103" s="278" t="s">
        <v>78</v>
      </c>
    </row>
    <row r="3104" spans="1:56" s="19" customFormat="1" ht="70.5" hidden="1" customHeight="1">
      <c r="A3104" s="54">
        <v>2018</v>
      </c>
      <c r="B3104" s="174">
        <v>8323</v>
      </c>
      <c r="C3104" s="54">
        <v>5</v>
      </c>
      <c r="D3104" s="54">
        <v>2</v>
      </c>
      <c r="E3104" s="54">
        <v>5000</v>
      </c>
      <c r="F3104" s="54">
        <v>5300</v>
      </c>
      <c r="G3104" s="54">
        <v>531</v>
      </c>
      <c r="H3104" s="163">
        <v>49</v>
      </c>
      <c r="I3104" s="175" t="s">
        <v>1179</v>
      </c>
      <c r="J3104" s="56">
        <f t="shared" si="13085"/>
        <v>0</v>
      </c>
      <c r="K3104" s="56">
        <v>0</v>
      </c>
      <c r="L3104" s="57">
        <f t="shared" si="13086"/>
        <v>0</v>
      </c>
      <c r="M3104" s="56">
        <f t="shared" si="13105"/>
        <v>0</v>
      </c>
      <c r="N3104" s="56">
        <v>0</v>
      </c>
      <c r="O3104" s="57">
        <f t="shared" si="13088"/>
        <v>0</v>
      </c>
      <c r="P3104" s="57">
        <v>0</v>
      </c>
      <c r="Q3104" s="56">
        <f t="shared" si="13089"/>
        <v>0</v>
      </c>
      <c r="R3104" s="56">
        <v>0</v>
      </c>
      <c r="S3104" s="57">
        <f t="shared" si="13090"/>
        <v>0</v>
      </c>
      <c r="T3104" s="56">
        <f t="shared" si="13091"/>
        <v>0</v>
      </c>
      <c r="U3104" s="56">
        <v>0</v>
      </c>
      <c r="V3104" s="57">
        <f t="shared" si="13092"/>
        <v>0</v>
      </c>
      <c r="W3104" s="57">
        <v>0</v>
      </c>
      <c r="X3104" s="56">
        <f t="shared" si="13093"/>
        <v>0</v>
      </c>
      <c r="Y3104" s="56">
        <v>0</v>
      </c>
      <c r="Z3104" s="57">
        <f t="shared" si="13094"/>
        <v>0</v>
      </c>
      <c r="AA3104" s="56">
        <f t="shared" si="13095"/>
        <v>0</v>
      </c>
      <c r="AB3104" s="56">
        <v>0</v>
      </c>
      <c r="AC3104" s="57">
        <f t="shared" si="13096"/>
        <v>0</v>
      </c>
      <c r="AD3104" s="57">
        <v>0</v>
      </c>
      <c r="AE3104" s="56">
        <f t="shared" si="13097"/>
        <v>0</v>
      </c>
      <c r="AF3104" s="56">
        <v>0</v>
      </c>
      <c r="AG3104" s="57">
        <f t="shared" si="13098"/>
        <v>0</v>
      </c>
      <c r="AH3104" s="56">
        <f t="shared" si="13099"/>
        <v>0</v>
      </c>
      <c r="AI3104" s="56">
        <v>0</v>
      </c>
      <c r="AJ3104" s="57">
        <f t="shared" si="13100"/>
        <v>0</v>
      </c>
      <c r="AK3104" s="57">
        <v>0</v>
      </c>
      <c r="AL3104" s="56">
        <f t="shared" si="13101"/>
        <v>0</v>
      </c>
      <c r="AM3104" s="56">
        <v>0</v>
      </c>
      <c r="AN3104" s="57">
        <f t="shared" si="13102"/>
        <v>0</v>
      </c>
      <c r="AO3104" s="56">
        <f t="shared" si="13103"/>
        <v>0</v>
      </c>
      <c r="AP3104" s="56">
        <v>0</v>
      </c>
      <c r="AQ3104" s="57">
        <f t="shared" si="13104"/>
        <v>0</v>
      </c>
      <c r="AR3104" s="57">
        <v>0</v>
      </c>
      <c r="AS3104" s="57" t="s">
        <v>43</v>
      </c>
      <c r="AT3104" s="179"/>
      <c r="AU3104" s="176"/>
      <c r="AV3104" s="177"/>
      <c r="AW3104" s="177"/>
      <c r="AX3104" s="177"/>
      <c r="AY3104" s="177"/>
      <c r="BD3104" s="278" t="s">
        <v>78</v>
      </c>
    </row>
    <row r="3105" spans="1:56" s="19" customFormat="1" ht="70.5" hidden="1" customHeight="1">
      <c r="A3105" s="54">
        <v>2018</v>
      </c>
      <c r="B3105" s="174">
        <v>8323</v>
      </c>
      <c r="C3105" s="54">
        <v>5</v>
      </c>
      <c r="D3105" s="54">
        <v>2</v>
      </c>
      <c r="E3105" s="54">
        <v>5000</v>
      </c>
      <c r="F3105" s="54">
        <v>5300</v>
      </c>
      <c r="G3105" s="54">
        <v>531</v>
      </c>
      <c r="H3105" s="163">
        <v>50</v>
      </c>
      <c r="I3105" s="175" t="s">
        <v>1180</v>
      </c>
      <c r="J3105" s="56">
        <f t="shared" si="13085"/>
        <v>0</v>
      </c>
      <c r="K3105" s="56">
        <v>0</v>
      </c>
      <c r="L3105" s="57">
        <f t="shared" si="13086"/>
        <v>0</v>
      </c>
      <c r="M3105" s="56">
        <f t="shared" si="13105"/>
        <v>0</v>
      </c>
      <c r="N3105" s="56">
        <v>0</v>
      </c>
      <c r="O3105" s="57">
        <f t="shared" si="13088"/>
        <v>0</v>
      </c>
      <c r="P3105" s="57">
        <v>0</v>
      </c>
      <c r="Q3105" s="56">
        <f t="shared" si="13089"/>
        <v>0</v>
      </c>
      <c r="R3105" s="56">
        <v>0</v>
      </c>
      <c r="S3105" s="57">
        <f t="shared" si="13090"/>
        <v>0</v>
      </c>
      <c r="T3105" s="56">
        <f t="shared" si="13091"/>
        <v>0</v>
      </c>
      <c r="U3105" s="56">
        <v>0</v>
      </c>
      <c r="V3105" s="57">
        <f t="shared" si="13092"/>
        <v>0</v>
      </c>
      <c r="W3105" s="57">
        <v>0</v>
      </c>
      <c r="X3105" s="56">
        <f t="shared" si="13093"/>
        <v>0</v>
      </c>
      <c r="Y3105" s="56">
        <v>0</v>
      </c>
      <c r="Z3105" s="57">
        <f t="shared" si="13094"/>
        <v>0</v>
      </c>
      <c r="AA3105" s="56">
        <f t="shared" si="13095"/>
        <v>0</v>
      </c>
      <c r="AB3105" s="56">
        <v>0</v>
      </c>
      <c r="AC3105" s="57">
        <f t="shared" si="13096"/>
        <v>0</v>
      </c>
      <c r="AD3105" s="57">
        <v>0</v>
      </c>
      <c r="AE3105" s="56">
        <f t="shared" si="13097"/>
        <v>0</v>
      </c>
      <c r="AF3105" s="56">
        <v>0</v>
      </c>
      <c r="AG3105" s="57">
        <f t="shared" si="13098"/>
        <v>0</v>
      </c>
      <c r="AH3105" s="56">
        <f t="shared" si="13099"/>
        <v>0</v>
      </c>
      <c r="AI3105" s="56">
        <v>0</v>
      </c>
      <c r="AJ3105" s="57">
        <f t="shared" si="13100"/>
        <v>0</v>
      </c>
      <c r="AK3105" s="57">
        <v>0</v>
      </c>
      <c r="AL3105" s="56">
        <f t="shared" si="13101"/>
        <v>0</v>
      </c>
      <c r="AM3105" s="56">
        <v>0</v>
      </c>
      <c r="AN3105" s="57">
        <f t="shared" si="13102"/>
        <v>0</v>
      </c>
      <c r="AO3105" s="56">
        <f t="shared" si="13103"/>
        <v>0</v>
      </c>
      <c r="AP3105" s="56">
        <v>0</v>
      </c>
      <c r="AQ3105" s="57">
        <f t="shared" si="13104"/>
        <v>0</v>
      </c>
      <c r="AR3105" s="57">
        <v>0</v>
      </c>
      <c r="AS3105" s="57" t="s">
        <v>43</v>
      </c>
      <c r="AT3105" s="179"/>
      <c r="AU3105" s="176"/>
      <c r="AV3105" s="177"/>
      <c r="AW3105" s="177"/>
      <c r="AX3105" s="177"/>
      <c r="AY3105" s="177"/>
      <c r="BD3105" s="278" t="s">
        <v>78</v>
      </c>
    </row>
    <row r="3106" spans="1:56" s="19" customFormat="1" ht="70.5" hidden="1" customHeight="1">
      <c r="A3106" s="54">
        <v>2018</v>
      </c>
      <c r="B3106" s="174">
        <v>8323</v>
      </c>
      <c r="C3106" s="54">
        <v>5</v>
      </c>
      <c r="D3106" s="54">
        <v>2</v>
      </c>
      <c r="E3106" s="54">
        <v>5000</v>
      </c>
      <c r="F3106" s="54">
        <v>5300</v>
      </c>
      <c r="G3106" s="54">
        <v>531</v>
      </c>
      <c r="H3106" s="163">
        <v>51</v>
      </c>
      <c r="I3106" s="175" t="s">
        <v>1181</v>
      </c>
      <c r="J3106" s="56">
        <f t="shared" si="13085"/>
        <v>0</v>
      </c>
      <c r="K3106" s="56">
        <v>0</v>
      </c>
      <c r="L3106" s="57">
        <f t="shared" si="13086"/>
        <v>0</v>
      </c>
      <c r="M3106" s="56">
        <f t="shared" si="13105"/>
        <v>0</v>
      </c>
      <c r="N3106" s="56">
        <v>0</v>
      </c>
      <c r="O3106" s="57">
        <f t="shared" si="13088"/>
        <v>0</v>
      </c>
      <c r="P3106" s="57">
        <v>0</v>
      </c>
      <c r="Q3106" s="56">
        <f t="shared" si="13089"/>
        <v>0</v>
      </c>
      <c r="R3106" s="56">
        <v>0</v>
      </c>
      <c r="S3106" s="57">
        <f t="shared" si="13090"/>
        <v>0</v>
      </c>
      <c r="T3106" s="56">
        <f t="shared" si="13091"/>
        <v>0</v>
      </c>
      <c r="U3106" s="56">
        <v>0</v>
      </c>
      <c r="V3106" s="57">
        <f t="shared" si="13092"/>
        <v>0</v>
      </c>
      <c r="W3106" s="57">
        <v>0</v>
      </c>
      <c r="X3106" s="56">
        <f t="shared" si="13093"/>
        <v>0</v>
      </c>
      <c r="Y3106" s="56">
        <v>0</v>
      </c>
      <c r="Z3106" s="57">
        <f t="shared" si="13094"/>
        <v>0</v>
      </c>
      <c r="AA3106" s="56">
        <f t="shared" si="13095"/>
        <v>0</v>
      </c>
      <c r="AB3106" s="56">
        <v>0</v>
      </c>
      <c r="AC3106" s="57">
        <f t="shared" si="13096"/>
        <v>0</v>
      </c>
      <c r="AD3106" s="57">
        <v>0</v>
      </c>
      <c r="AE3106" s="56">
        <f t="shared" si="13097"/>
        <v>0</v>
      </c>
      <c r="AF3106" s="56">
        <v>0</v>
      </c>
      <c r="AG3106" s="57">
        <f t="shared" si="13098"/>
        <v>0</v>
      </c>
      <c r="AH3106" s="56">
        <f t="shared" si="13099"/>
        <v>0</v>
      </c>
      <c r="AI3106" s="56">
        <v>0</v>
      </c>
      <c r="AJ3106" s="57">
        <f t="shared" si="13100"/>
        <v>0</v>
      </c>
      <c r="AK3106" s="57">
        <v>0</v>
      </c>
      <c r="AL3106" s="56">
        <f t="shared" si="13101"/>
        <v>0</v>
      </c>
      <c r="AM3106" s="56">
        <v>0</v>
      </c>
      <c r="AN3106" s="57">
        <f t="shared" si="13102"/>
        <v>0</v>
      </c>
      <c r="AO3106" s="56">
        <f t="shared" si="13103"/>
        <v>0</v>
      </c>
      <c r="AP3106" s="56">
        <v>0</v>
      </c>
      <c r="AQ3106" s="57">
        <f t="shared" si="13104"/>
        <v>0</v>
      </c>
      <c r="AR3106" s="57">
        <v>0</v>
      </c>
      <c r="AS3106" s="57" t="s">
        <v>43</v>
      </c>
      <c r="AT3106" s="179"/>
      <c r="AU3106" s="176"/>
      <c r="AV3106" s="177"/>
      <c r="AW3106" s="177"/>
      <c r="AX3106" s="177"/>
      <c r="AY3106" s="177"/>
      <c r="BD3106" s="278" t="s">
        <v>78</v>
      </c>
    </row>
    <row r="3107" spans="1:56" s="19" customFormat="1" ht="70.5" hidden="1" customHeight="1">
      <c r="A3107" s="54">
        <v>2018</v>
      </c>
      <c r="B3107" s="174">
        <v>8323</v>
      </c>
      <c r="C3107" s="54">
        <v>5</v>
      </c>
      <c r="D3107" s="54">
        <v>2</v>
      </c>
      <c r="E3107" s="54">
        <v>5000</v>
      </c>
      <c r="F3107" s="54">
        <v>5300</v>
      </c>
      <c r="G3107" s="54">
        <v>531</v>
      </c>
      <c r="H3107" s="163">
        <v>52</v>
      </c>
      <c r="I3107" s="175" t="s">
        <v>1182</v>
      </c>
      <c r="J3107" s="56">
        <f t="shared" si="13085"/>
        <v>0</v>
      </c>
      <c r="K3107" s="56">
        <v>0</v>
      </c>
      <c r="L3107" s="57">
        <f t="shared" si="13086"/>
        <v>0</v>
      </c>
      <c r="M3107" s="56">
        <f t="shared" si="13105"/>
        <v>0</v>
      </c>
      <c r="N3107" s="56">
        <v>0</v>
      </c>
      <c r="O3107" s="57">
        <f t="shared" si="13088"/>
        <v>0</v>
      </c>
      <c r="P3107" s="57">
        <v>0</v>
      </c>
      <c r="Q3107" s="56">
        <f t="shared" si="13089"/>
        <v>0</v>
      </c>
      <c r="R3107" s="56">
        <v>0</v>
      </c>
      <c r="S3107" s="57">
        <f t="shared" si="13090"/>
        <v>0</v>
      </c>
      <c r="T3107" s="56">
        <f t="shared" si="13091"/>
        <v>0</v>
      </c>
      <c r="U3107" s="56">
        <v>0</v>
      </c>
      <c r="V3107" s="57">
        <f t="shared" si="13092"/>
        <v>0</v>
      </c>
      <c r="W3107" s="57">
        <v>0</v>
      </c>
      <c r="X3107" s="56">
        <f t="shared" si="13093"/>
        <v>0</v>
      </c>
      <c r="Y3107" s="56">
        <v>0</v>
      </c>
      <c r="Z3107" s="57">
        <f t="shared" si="13094"/>
        <v>0</v>
      </c>
      <c r="AA3107" s="56">
        <f t="shared" si="13095"/>
        <v>0</v>
      </c>
      <c r="AB3107" s="56">
        <v>0</v>
      </c>
      <c r="AC3107" s="57">
        <f t="shared" si="13096"/>
        <v>0</v>
      </c>
      <c r="AD3107" s="57">
        <v>0</v>
      </c>
      <c r="AE3107" s="56">
        <f t="shared" si="13097"/>
        <v>0</v>
      </c>
      <c r="AF3107" s="56">
        <v>0</v>
      </c>
      <c r="AG3107" s="57">
        <f t="shared" si="13098"/>
        <v>0</v>
      </c>
      <c r="AH3107" s="56">
        <f t="shared" si="13099"/>
        <v>0</v>
      </c>
      <c r="AI3107" s="56">
        <v>0</v>
      </c>
      <c r="AJ3107" s="57">
        <f t="shared" si="13100"/>
        <v>0</v>
      </c>
      <c r="AK3107" s="57">
        <v>0</v>
      </c>
      <c r="AL3107" s="56">
        <f t="shared" si="13101"/>
        <v>0</v>
      </c>
      <c r="AM3107" s="56">
        <v>0</v>
      </c>
      <c r="AN3107" s="57">
        <f t="shared" si="13102"/>
        <v>0</v>
      </c>
      <c r="AO3107" s="56">
        <f t="shared" si="13103"/>
        <v>0</v>
      </c>
      <c r="AP3107" s="56">
        <v>0</v>
      </c>
      <c r="AQ3107" s="57">
        <f t="shared" si="13104"/>
        <v>0</v>
      </c>
      <c r="AR3107" s="57">
        <v>0</v>
      </c>
      <c r="AS3107" s="57" t="s">
        <v>43</v>
      </c>
      <c r="AT3107" s="179"/>
      <c r="AU3107" s="176"/>
      <c r="AV3107" s="177"/>
      <c r="AW3107" s="177"/>
      <c r="AX3107" s="177"/>
      <c r="AY3107" s="177"/>
      <c r="BD3107" s="278" t="s">
        <v>78</v>
      </c>
    </row>
    <row r="3108" spans="1:56" s="19" customFormat="1" ht="70.5" hidden="1" customHeight="1">
      <c r="A3108" s="54">
        <v>2018</v>
      </c>
      <c r="B3108" s="174">
        <v>8323</v>
      </c>
      <c r="C3108" s="54">
        <v>5</v>
      </c>
      <c r="D3108" s="54">
        <v>2</v>
      </c>
      <c r="E3108" s="54">
        <v>5000</v>
      </c>
      <c r="F3108" s="54">
        <v>5300</v>
      </c>
      <c r="G3108" s="54">
        <v>531</v>
      </c>
      <c r="H3108" s="163">
        <v>53</v>
      </c>
      <c r="I3108" s="175" t="s">
        <v>290</v>
      </c>
      <c r="J3108" s="56">
        <f t="shared" si="13085"/>
        <v>0</v>
      </c>
      <c r="K3108" s="56">
        <v>0</v>
      </c>
      <c r="L3108" s="57">
        <f t="shared" si="13086"/>
        <v>0</v>
      </c>
      <c r="M3108" s="56">
        <f t="shared" si="13105"/>
        <v>0</v>
      </c>
      <c r="N3108" s="56">
        <v>0</v>
      </c>
      <c r="O3108" s="57">
        <f t="shared" si="13088"/>
        <v>0</v>
      </c>
      <c r="P3108" s="57">
        <v>0</v>
      </c>
      <c r="Q3108" s="56">
        <f t="shared" si="13089"/>
        <v>0</v>
      </c>
      <c r="R3108" s="56">
        <v>0</v>
      </c>
      <c r="S3108" s="57">
        <f t="shared" si="13090"/>
        <v>0</v>
      </c>
      <c r="T3108" s="56">
        <f t="shared" si="13091"/>
        <v>0</v>
      </c>
      <c r="U3108" s="56">
        <v>0</v>
      </c>
      <c r="V3108" s="57">
        <f t="shared" si="13092"/>
        <v>0</v>
      </c>
      <c r="W3108" s="57">
        <v>0</v>
      </c>
      <c r="X3108" s="56">
        <f t="shared" si="13093"/>
        <v>0</v>
      </c>
      <c r="Y3108" s="56">
        <v>0</v>
      </c>
      <c r="Z3108" s="57">
        <f t="shared" si="13094"/>
        <v>0</v>
      </c>
      <c r="AA3108" s="56">
        <f t="shared" si="13095"/>
        <v>0</v>
      </c>
      <c r="AB3108" s="56">
        <v>0</v>
      </c>
      <c r="AC3108" s="57">
        <f t="shared" si="13096"/>
        <v>0</v>
      </c>
      <c r="AD3108" s="57">
        <v>0</v>
      </c>
      <c r="AE3108" s="56">
        <f t="shared" si="13097"/>
        <v>0</v>
      </c>
      <c r="AF3108" s="56">
        <v>0</v>
      </c>
      <c r="AG3108" s="57">
        <f t="shared" si="13098"/>
        <v>0</v>
      </c>
      <c r="AH3108" s="56">
        <f t="shared" si="13099"/>
        <v>0</v>
      </c>
      <c r="AI3108" s="56">
        <v>0</v>
      </c>
      <c r="AJ3108" s="57">
        <f t="shared" si="13100"/>
        <v>0</v>
      </c>
      <c r="AK3108" s="57">
        <v>0</v>
      </c>
      <c r="AL3108" s="56">
        <f t="shared" si="13101"/>
        <v>0</v>
      </c>
      <c r="AM3108" s="56">
        <v>0</v>
      </c>
      <c r="AN3108" s="57">
        <f t="shared" si="13102"/>
        <v>0</v>
      </c>
      <c r="AO3108" s="56">
        <f t="shared" si="13103"/>
        <v>0</v>
      </c>
      <c r="AP3108" s="56">
        <v>0</v>
      </c>
      <c r="AQ3108" s="57">
        <f t="shared" si="13104"/>
        <v>0</v>
      </c>
      <c r="AR3108" s="57">
        <v>0</v>
      </c>
      <c r="AS3108" s="57" t="s">
        <v>43</v>
      </c>
      <c r="AT3108" s="179"/>
      <c r="AU3108" s="176"/>
      <c r="AV3108" s="177"/>
      <c r="AW3108" s="177"/>
      <c r="AX3108" s="177"/>
      <c r="AY3108" s="177"/>
      <c r="BD3108" s="278" t="s">
        <v>78</v>
      </c>
    </row>
    <row r="3109" spans="1:56" s="19" customFormat="1" ht="70.5" hidden="1" customHeight="1">
      <c r="A3109" s="54">
        <v>2018</v>
      </c>
      <c r="B3109" s="174">
        <v>8323</v>
      </c>
      <c r="C3109" s="54">
        <v>5</v>
      </c>
      <c r="D3109" s="54">
        <v>2</v>
      </c>
      <c r="E3109" s="54">
        <v>5000</v>
      </c>
      <c r="F3109" s="54">
        <v>5300</v>
      </c>
      <c r="G3109" s="54">
        <v>531</v>
      </c>
      <c r="H3109" s="163">
        <v>54</v>
      </c>
      <c r="I3109" s="175" t="s">
        <v>1183</v>
      </c>
      <c r="J3109" s="56">
        <f t="shared" si="13085"/>
        <v>0</v>
      </c>
      <c r="K3109" s="56">
        <v>0</v>
      </c>
      <c r="L3109" s="57">
        <f t="shared" si="13086"/>
        <v>0</v>
      </c>
      <c r="M3109" s="56">
        <f t="shared" si="13105"/>
        <v>0</v>
      </c>
      <c r="N3109" s="56">
        <v>0</v>
      </c>
      <c r="O3109" s="57">
        <f t="shared" si="13088"/>
        <v>0</v>
      </c>
      <c r="P3109" s="57">
        <v>0</v>
      </c>
      <c r="Q3109" s="56">
        <f t="shared" si="13089"/>
        <v>0</v>
      </c>
      <c r="R3109" s="56">
        <v>0</v>
      </c>
      <c r="S3109" s="57">
        <f t="shared" si="13090"/>
        <v>0</v>
      </c>
      <c r="T3109" s="56">
        <f t="shared" si="13091"/>
        <v>0</v>
      </c>
      <c r="U3109" s="56">
        <v>0</v>
      </c>
      <c r="V3109" s="57">
        <f t="shared" si="13092"/>
        <v>0</v>
      </c>
      <c r="W3109" s="57">
        <v>0</v>
      </c>
      <c r="X3109" s="56">
        <f t="shared" si="13093"/>
        <v>0</v>
      </c>
      <c r="Y3109" s="56">
        <v>0</v>
      </c>
      <c r="Z3109" s="57">
        <f t="shared" si="13094"/>
        <v>0</v>
      </c>
      <c r="AA3109" s="56">
        <f t="shared" si="13095"/>
        <v>0</v>
      </c>
      <c r="AB3109" s="56">
        <v>0</v>
      </c>
      <c r="AC3109" s="57">
        <f t="shared" si="13096"/>
        <v>0</v>
      </c>
      <c r="AD3109" s="57">
        <v>0</v>
      </c>
      <c r="AE3109" s="56">
        <f t="shared" si="13097"/>
        <v>0</v>
      </c>
      <c r="AF3109" s="56">
        <v>0</v>
      </c>
      <c r="AG3109" s="57">
        <f t="shared" si="13098"/>
        <v>0</v>
      </c>
      <c r="AH3109" s="56">
        <f t="shared" si="13099"/>
        <v>0</v>
      </c>
      <c r="AI3109" s="56">
        <v>0</v>
      </c>
      <c r="AJ3109" s="57">
        <f t="shared" si="13100"/>
        <v>0</v>
      </c>
      <c r="AK3109" s="57">
        <v>0</v>
      </c>
      <c r="AL3109" s="56">
        <f t="shared" si="13101"/>
        <v>0</v>
      </c>
      <c r="AM3109" s="56">
        <v>0</v>
      </c>
      <c r="AN3109" s="57">
        <f t="shared" si="13102"/>
        <v>0</v>
      </c>
      <c r="AO3109" s="56">
        <f t="shared" si="13103"/>
        <v>0</v>
      </c>
      <c r="AP3109" s="56">
        <v>0</v>
      </c>
      <c r="AQ3109" s="57">
        <f t="shared" si="13104"/>
        <v>0</v>
      </c>
      <c r="AR3109" s="57">
        <v>0</v>
      </c>
      <c r="AS3109" s="57" t="s">
        <v>43</v>
      </c>
      <c r="AT3109" s="179"/>
      <c r="AU3109" s="176"/>
      <c r="AV3109" s="177"/>
      <c r="AW3109" s="177"/>
      <c r="AX3109" s="177"/>
      <c r="AY3109" s="177"/>
      <c r="BD3109" s="278" t="s">
        <v>78</v>
      </c>
    </row>
    <row r="3110" spans="1:56" s="19" customFormat="1" ht="70.5" hidden="1" customHeight="1">
      <c r="A3110" s="54">
        <v>2018</v>
      </c>
      <c r="B3110" s="174">
        <v>8323</v>
      </c>
      <c r="C3110" s="54">
        <v>5</v>
      </c>
      <c r="D3110" s="54">
        <v>2</v>
      </c>
      <c r="E3110" s="54">
        <v>5000</v>
      </c>
      <c r="F3110" s="54">
        <v>5300</v>
      </c>
      <c r="G3110" s="54">
        <v>531</v>
      </c>
      <c r="H3110" s="163">
        <v>55</v>
      </c>
      <c r="I3110" s="175" t="s">
        <v>1184</v>
      </c>
      <c r="J3110" s="56">
        <f t="shared" si="13085"/>
        <v>0</v>
      </c>
      <c r="K3110" s="56">
        <v>0</v>
      </c>
      <c r="L3110" s="57">
        <f t="shared" si="13086"/>
        <v>0</v>
      </c>
      <c r="M3110" s="56">
        <f t="shared" si="13105"/>
        <v>0</v>
      </c>
      <c r="N3110" s="56">
        <v>0</v>
      </c>
      <c r="O3110" s="57">
        <f t="shared" si="13088"/>
        <v>0</v>
      </c>
      <c r="P3110" s="57">
        <v>0</v>
      </c>
      <c r="Q3110" s="56">
        <f t="shared" si="13089"/>
        <v>0</v>
      </c>
      <c r="R3110" s="56">
        <v>0</v>
      </c>
      <c r="S3110" s="57">
        <f t="shared" si="13090"/>
        <v>0</v>
      </c>
      <c r="T3110" s="56">
        <f t="shared" si="13091"/>
        <v>0</v>
      </c>
      <c r="U3110" s="56">
        <v>0</v>
      </c>
      <c r="V3110" s="57">
        <f t="shared" si="13092"/>
        <v>0</v>
      </c>
      <c r="W3110" s="57">
        <v>0</v>
      </c>
      <c r="X3110" s="56">
        <f t="shared" si="13093"/>
        <v>0</v>
      </c>
      <c r="Y3110" s="56">
        <v>0</v>
      </c>
      <c r="Z3110" s="57">
        <f t="shared" si="13094"/>
        <v>0</v>
      </c>
      <c r="AA3110" s="56">
        <f t="shared" si="13095"/>
        <v>0</v>
      </c>
      <c r="AB3110" s="56">
        <v>0</v>
      </c>
      <c r="AC3110" s="57">
        <f t="shared" si="13096"/>
        <v>0</v>
      </c>
      <c r="AD3110" s="57">
        <v>0</v>
      </c>
      <c r="AE3110" s="56">
        <f t="shared" si="13097"/>
        <v>0</v>
      </c>
      <c r="AF3110" s="56">
        <v>0</v>
      </c>
      <c r="AG3110" s="57">
        <f t="shared" si="13098"/>
        <v>0</v>
      </c>
      <c r="AH3110" s="56">
        <f t="shared" si="13099"/>
        <v>0</v>
      </c>
      <c r="AI3110" s="56">
        <v>0</v>
      </c>
      <c r="AJ3110" s="57">
        <f t="shared" si="13100"/>
        <v>0</v>
      </c>
      <c r="AK3110" s="57">
        <v>0</v>
      </c>
      <c r="AL3110" s="56">
        <f t="shared" si="13101"/>
        <v>0</v>
      </c>
      <c r="AM3110" s="56">
        <v>0</v>
      </c>
      <c r="AN3110" s="57">
        <f t="shared" si="13102"/>
        <v>0</v>
      </c>
      <c r="AO3110" s="56">
        <f t="shared" si="13103"/>
        <v>0</v>
      </c>
      <c r="AP3110" s="56">
        <v>0</v>
      </c>
      <c r="AQ3110" s="57">
        <f t="shared" si="13104"/>
        <v>0</v>
      </c>
      <c r="AR3110" s="57">
        <v>0</v>
      </c>
      <c r="AS3110" s="57" t="s">
        <v>43</v>
      </c>
      <c r="AT3110" s="179"/>
      <c r="AU3110" s="176"/>
      <c r="AV3110" s="177"/>
      <c r="AW3110" s="177"/>
      <c r="AX3110" s="177"/>
      <c r="AY3110" s="177"/>
      <c r="BD3110" s="278" t="s">
        <v>78</v>
      </c>
    </row>
    <row r="3111" spans="1:56" s="19" customFormat="1" ht="70.5" hidden="1" customHeight="1">
      <c r="A3111" s="154">
        <v>2018</v>
      </c>
      <c r="B3111" s="155">
        <v>8323</v>
      </c>
      <c r="C3111" s="154">
        <v>5</v>
      </c>
      <c r="D3111" s="154">
        <v>2</v>
      </c>
      <c r="E3111" s="154">
        <v>5000</v>
      </c>
      <c r="F3111" s="154">
        <v>5300</v>
      </c>
      <c r="G3111" s="154">
        <v>532</v>
      </c>
      <c r="H3111" s="154"/>
      <c r="I3111" s="172" t="s">
        <v>292</v>
      </c>
      <c r="J3111" s="158">
        <f>SUM(J3112:J3160)</f>
        <v>0</v>
      </c>
      <c r="K3111" s="158">
        <f t="shared" ref="K3111:O3111" si="13106">SUM(K3112:K3160)</f>
        <v>0</v>
      </c>
      <c r="L3111" s="158">
        <f t="shared" si="13106"/>
        <v>0</v>
      </c>
      <c r="M3111" s="158">
        <f t="shared" si="13106"/>
        <v>0</v>
      </c>
      <c r="N3111" s="158">
        <f t="shared" si="13106"/>
        <v>0</v>
      </c>
      <c r="O3111" s="158">
        <f t="shared" si="13106"/>
        <v>0</v>
      </c>
      <c r="P3111" s="158">
        <f>L3111+O3111</f>
        <v>0</v>
      </c>
      <c r="Q3111" s="158">
        <f>SUM(Q3112:Q3160)</f>
        <v>0</v>
      </c>
      <c r="R3111" s="158">
        <f t="shared" ref="R3111:V3111" si="13107">SUM(R3112:R3160)</f>
        <v>0</v>
      </c>
      <c r="S3111" s="158">
        <f t="shared" si="13107"/>
        <v>0</v>
      </c>
      <c r="T3111" s="158">
        <f t="shared" si="13107"/>
        <v>0</v>
      </c>
      <c r="U3111" s="158">
        <f t="shared" si="13107"/>
        <v>0</v>
      </c>
      <c r="V3111" s="158">
        <f t="shared" si="13107"/>
        <v>0</v>
      </c>
      <c r="W3111" s="158">
        <f>S3111+V3111</f>
        <v>0</v>
      </c>
      <c r="X3111" s="158">
        <f>SUM(X3112:X3160)</f>
        <v>0</v>
      </c>
      <c r="Y3111" s="158">
        <f t="shared" ref="Y3111:AC3111" si="13108">SUM(Y3112:Y3160)</f>
        <v>0</v>
      </c>
      <c r="Z3111" s="158">
        <f t="shared" si="13108"/>
        <v>0</v>
      </c>
      <c r="AA3111" s="158">
        <f t="shared" si="13108"/>
        <v>0</v>
      </c>
      <c r="AB3111" s="158">
        <f t="shared" si="13108"/>
        <v>0</v>
      </c>
      <c r="AC3111" s="158">
        <f t="shared" si="13108"/>
        <v>0</v>
      </c>
      <c r="AD3111" s="158">
        <f>Z3111+AC3111</f>
        <v>0</v>
      </c>
      <c r="AE3111" s="158">
        <f>SUM(AE3112:AE3160)</f>
        <v>0</v>
      </c>
      <c r="AF3111" s="158">
        <f t="shared" ref="AF3111:AI3111" si="13109">SUM(AF3112:AF3160)</f>
        <v>0</v>
      </c>
      <c r="AG3111" s="158">
        <f t="shared" si="13109"/>
        <v>0</v>
      </c>
      <c r="AH3111" s="158">
        <f t="shared" si="13109"/>
        <v>0</v>
      </c>
      <c r="AI3111" s="158">
        <f t="shared" si="13109"/>
        <v>0</v>
      </c>
      <c r="AJ3111" s="158">
        <f t="shared" ref="AJ3111" si="13110">SUM(AJ3112:AJ3160)</f>
        <v>0</v>
      </c>
      <c r="AK3111" s="158">
        <f>AG3111+AJ3111</f>
        <v>0</v>
      </c>
      <c r="AL3111" s="158">
        <f>SUM(AL3112:AL3160)</f>
        <v>0</v>
      </c>
      <c r="AM3111" s="158">
        <f t="shared" ref="AM3111:AQ3111" si="13111">SUM(AM3112:AM3160)</f>
        <v>0</v>
      </c>
      <c r="AN3111" s="158">
        <f t="shared" si="13111"/>
        <v>0</v>
      </c>
      <c r="AO3111" s="158">
        <f t="shared" si="13111"/>
        <v>0</v>
      </c>
      <c r="AP3111" s="158">
        <f t="shared" si="13111"/>
        <v>0</v>
      </c>
      <c r="AQ3111" s="158">
        <f t="shared" si="13111"/>
        <v>0</v>
      </c>
      <c r="AR3111" s="158">
        <f>AN3111+AQ3111</f>
        <v>0</v>
      </c>
      <c r="AS3111" s="158"/>
      <c r="AT3111" s="159"/>
      <c r="AU3111" s="160"/>
      <c r="AV3111" s="161"/>
      <c r="AW3111" s="161"/>
      <c r="AX3111" s="161"/>
      <c r="AY3111" s="161"/>
      <c r="BD3111" s="173"/>
    </row>
    <row r="3112" spans="1:56" s="19" customFormat="1" ht="70.5" hidden="1" customHeight="1">
      <c r="A3112" s="54">
        <v>2018</v>
      </c>
      <c r="B3112" s="174">
        <v>8323</v>
      </c>
      <c r="C3112" s="54">
        <v>5</v>
      </c>
      <c r="D3112" s="54">
        <v>2</v>
      </c>
      <c r="E3112" s="54">
        <v>5000</v>
      </c>
      <c r="F3112" s="54">
        <v>5300</v>
      </c>
      <c r="G3112" s="54">
        <v>532</v>
      </c>
      <c r="H3112" s="163">
        <v>1</v>
      </c>
      <c r="I3112" s="175" t="s">
        <v>1185</v>
      </c>
      <c r="J3112" s="56">
        <f t="shared" ref="J3112:J3160" si="13112">ROUND(P3112*0.8,0)</f>
        <v>0</v>
      </c>
      <c r="K3112" s="56">
        <v>0</v>
      </c>
      <c r="L3112" s="57">
        <f t="shared" ref="L3112:L3160" si="13113">J3112+K3112</f>
        <v>0</v>
      </c>
      <c r="M3112" s="56">
        <f t="shared" ref="M3112:M3143" si="13114">P3112-J3112</f>
        <v>0</v>
      </c>
      <c r="N3112" s="56">
        <v>0</v>
      </c>
      <c r="O3112" s="57">
        <f t="shared" ref="O3112:O3160" si="13115">M3112+N3112</f>
        <v>0</v>
      </c>
      <c r="P3112" s="57">
        <v>0</v>
      </c>
      <c r="Q3112" s="56">
        <f t="shared" ref="Q3112:Q3160" si="13116">ROUND(W3112*0.8,0)</f>
        <v>0</v>
      </c>
      <c r="R3112" s="56">
        <v>0</v>
      </c>
      <c r="S3112" s="57">
        <f t="shared" ref="S3112:S3160" si="13117">Q3112+R3112</f>
        <v>0</v>
      </c>
      <c r="T3112" s="56">
        <f t="shared" ref="T3112:T3160" si="13118">W3112-Q3112</f>
        <v>0</v>
      </c>
      <c r="U3112" s="56">
        <v>0</v>
      </c>
      <c r="V3112" s="57">
        <f t="shared" ref="V3112:V3160" si="13119">T3112+U3112</f>
        <v>0</v>
      </c>
      <c r="W3112" s="57">
        <v>0</v>
      </c>
      <c r="X3112" s="56">
        <f t="shared" ref="X3112:X3160" si="13120">ROUND(AD3112*0.8,0)</f>
        <v>0</v>
      </c>
      <c r="Y3112" s="56">
        <v>0</v>
      </c>
      <c r="Z3112" s="57">
        <f t="shared" ref="Z3112:Z3160" si="13121">X3112+Y3112</f>
        <v>0</v>
      </c>
      <c r="AA3112" s="56">
        <f t="shared" ref="AA3112:AA3160" si="13122">AD3112-X3112</f>
        <v>0</v>
      </c>
      <c r="AB3112" s="56">
        <v>0</v>
      </c>
      <c r="AC3112" s="57">
        <f t="shared" ref="AC3112:AC3160" si="13123">AA3112+AB3112</f>
        <v>0</v>
      </c>
      <c r="AD3112" s="57">
        <v>0</v>
      </c>
      <c r="AE3112" s="56">
        <f t="shared" ref="AE3112:AE3160" si="13124">ROUND(AK3112*0.8,0)</f>
        <v>0</v>
      </c>
      <c r="AF3112" s="56">
        <v>0</v>
      </c>
      <c r="AG3112" s="57">
        <f t="shared" ref="AG3112:AG3160" si="13125">AE3112+AF3112</f>
        <v>0</v>
      </c>
      <c r="AH3112" s="56">
        <f t="shared" ref="AH3112:AH3160" si="13126">AK3112-AE3112</f>
        <v>0</v>
      </c>
      <c r="AI3112" s="56">
        <v>0</v>
      </c>
      <c r="AJ3112" s="57">
        <f t="shared" ref="AJ3112:AJ3160" si="13127">AH3112+AI3112</f>
        <v>0</v>
      </c>
      <c r="AK3112" s="57">
        <v>0</v>
      </c>
      <c r="AL3112" s="56">
        <f t="shared" ref="AL3112:AL3160" si="13128">ROUND(AR3112*0.8,0)</f>
        <v>0</v>
      </c>
      <c r="AM3112" s="56">
        <v>0</v>
      </c>
      <c r="AN3112" s="57">
        <f t="shared" ref="AN3112:AN3160" si="13129">AL3112+AM3112</f>
        <v>0</v>
      </c>
      <c r="AO3112" s="56">
        <f t="shared" ref="AO3112:AO3160" si="13130">AR3112-AL3112</f>
        <v>0</v>
      </c>
      <c r="AP3112" s="56">
        <v>0</v>
      </c>
      <c r="AQ3112" s="57">
        <f t="shared" ref="AQ3112:AQ3160" si="13131">AO3112+AP3112</f>
        <v>0</v>
      </c>
      <c r="AR3112" s="57">
        <v>0</v>
      </c>
      <c r="AS3112" s="57" t="s">
        <v>43</v>
      </c>
      <c r="AT3112" s="179"/>
      <c r="AU3112" s="176"/>
      <c r="AV3112" s="177"/>
      <c r="AW3112" s="177"/>
      <c r="AX3112" s="177"/>
      <c r="AY3112" s="177"/>
      <c r="BD3112" s="224" t="s">
        <v>78</v>
      </c>
    </row>
    <row r="3113" spans="1:56" s="19" customFormat="1" ht="70.5" hidden="1" customHeight="1">
      <c r="A3113" s="54">
        <v>2018</v>
      </c>
      <c r="B3113" s="174">
        <v>8323</v>
      </c>
      <c r="C3113" s="54">
        <v>5</v>
      </c>
      <c r="D3113" s="54">
        <v>2</v>
      </c>
      <c r="E3113" s="54">
        <v>5000</v>
      </c>
      <c r="F3113" s="54">
        <v>5300</v>
      </c>
      <c r="G3113" s="54">
        <v>532</v>
      </c>
      <c r="H3113" s="163">
        <v>2</v>
      </c>
      <c r="I3113" s="175" t="s">
        <v>1186</v>
      </c>
      <c r="J3113" s="56">
        <f t="shared" si="13112"/>
        <v>0</v>
      </c>
      <c r="K3113" s="56">
        <v>0</v>
      </c>
      <c r="L3113" s="57">
        <f t="shared" si="13113"/>
        <v>0</v>
      </c>
      <c r="M3113" s="56">
        <f t="shared" si="13114"/>
        <v>0</v>
      </c>
      <c r="N3113" s="56">
        <v>0</v>
      </c>
      <c r="O3113" s="57">
        <f t="shared" si="13115"/>
        <v>0</v>
      </c>
      <c r="P3113" s="57">
        <v>0</v>
      </c>
      <c r="Q3113" s="56">
        <f t="shared" si="13116"/>
        <v>0</v>
      </c>
      <c r="R3113" s="56">
        <v>0</v>
      </c>
      <c r="S3113" s="57">
        <f t="shared" si="13117"/>
        <v>0</v>
      </c>
      <c r="T3113" s="56">
        <f t="shared" si="13118"/>
        <v>0</v>
      </c>
      <c r="U3113" s="56">
        <v>0</v>
      </c>
      <c r="V3113" s="57">
        <f t="shared" si="13119"/>
        <v>0</v>
      </c>
      <c r="W3113" s="57">
        <v>0</v>
      </c>
      <c r="X3113" s="56">
        <f t="shared" si="13120"/>
        <v>0</v>
      </c>
      <c r="Y3113" s="56">
        <v>0</v>
      </c>
      <c r="Z3113" s="57">
        <f t="shared" si="13121"/>
        <v>0</v>
      </c>
      <c r="AA3113" s="56">
        <f t="shared" si="13122"/>
        <v>0</v>
      </c>
      <c r="AB3113" s="56">
        <v>0</v>
      </c>
      <c r="AC3113" s="57">
        <f t="shared" si="13123"/>
        <v>0</v>
      </c>
      <c r="AD3113" s="57">
        <v>0</v>
      </c>
      <c r="AE3113" s="56">
        <f t="shared" si="13124"/>
        <v>0</v>
      </c>
      <c r="AF3113" s="56">
        <v>0</v>
      </c>
      <c r="AG3113" s="57">
        <f t="shared" si="13125"/>
        <v>0</v>
      </c>
      <c r="AH3113" s="56">
        <f t="shared" si="13126"/>
        <v>0</v>
      </c>
      <c r="AI3113" s="56">
        <v>0</v>
      </c>
      <c r="AJ3113" s="57">
        <f t="shared" si="13127"/>
        <v>0</v>
      </c>
      <c r="AK3113" s="57">
        <v>0</v>
      </c>
      <c r="AL3113" s="56">
        <f t="shared" si="13128"/>
        <v>0</v>
      </c>
      <c r="AM3113" s="56">
        <v>0</v>
      </c>
      <c r="AN3113" s="57">
        <f t="shared" si="13129"/>
        <v>0</v>
      </c>
      <c r="AO3113" s="56">
        <f t="shared" si="13130"/>
        <v>0</v>
      </c>
      <c r="AP3113" s="56">
        <v>0</v>
      </c>
      <c r="AQ3113" s="57">
        <f t="shared" si="13131"/>
        <v>0</v>
      </c>
      <c r="AR3113" s="57">
        <v>0</v>
      </c>
      <c r="AS3113" s="57" t="s">
        <v>43</v>
      </c>
      <c r="AT3113" s="179"/>
      <c r="AU3113" s="176"/>
      <c r="AV3113" s="177"/>
      <c r="AW3113" s="177"/>
      <c r="AX3113" s="177"/>
      <c r="AY3113" s="177"/>
      <c r="BD3113" s="224" t="s">
        <v>78</v>
      </c>
    </row>
    <row r="3114" spans="1:56" s="19" customFormat="1" ht="70.5" hidden="1" customHeight="1">
      <c r="A3114" s="54">
        <v>2018</v>
      </c>
      <c r="B3114" s="174">
        <v>8323</v>
      </c>
      <c r="C3114" s="54">
        <v>5</v>
      </c>
      <c r="D3114" s="54">
        <v>2</v>
      </c>
      <c r="E3114" s="54">
        <v>5000</v>
      </c>
      <c r="F3114" s="54">
        <v>5300</v>
      </c>
      <c r="G3114" s="54">
        <v>532</v>
      </c>
      <c r="H3114" s="163">
        <v>3</v>
      </c>
      <c r="I3114" s="175" t="s">
        <v>1187</v>
      </c>
      <c r="J3114" s="56">
        <f t="shared" si="13112"/>
        <v>0</v>
      </c>
      <c r="K3114" s="56">
        <v>0</v>
      </c>
      <c r="L3114" s="57">
        <f t="shared" si="13113"/>
        <v>0</v>
      </c>
      <c r="M3114" s="56">
        <f t="shared" si="13114"/>
        <v>0</v>
      </c>
      <c r="N3114" s="56">
        <v>0</v>
      </c>
      <c r="O3114" s="57">
        <f t="shared" si="13115"/>
        <v>0</v>
      </c>
      <c r="P3114" s="57">
        <v>0</v>
      </c>
      <c r="Q3114" s="56">
        <f t="shared" si="13116"/>
        <v>0</v>
      </c>
      <c r="R3114" s="56">
        <v>0</v>
      </c>
      <c r="S3114" s="57">
        <f t="shared" si="13117"/>
        <v>0</v>
      </c>
      <c r="T3114" s="56">
        <f t="shared" si="13118"/>
        <v>0</v>
      </c>
      <c r="U3114" s="56">
        <v>0</v>
      </c>
      <c r="V3114" s="57">
        <f t="shared" si="13119"/>
        <v>0</v>
      </c>
      <c r="W3114" s="57">
        <v>0</v>
      </c>
      <c r="X3114" s="56">
        <f t="shared" si="13120"/>
        <v>0</v>
      </c>
      <c r="Y3114" s="56">
        <v>0</v>
      </c>
      <c r="Z3114" s="57">
        <f t="shared" si="13121"/>
        <v>0</v>
      </c>
      <c r="AA3114" s="56">
        <f t="shared" si="13122"/>
        <v>0</v>
      </c>
      <c r="AB3114" s="56">
        <v>0</v>
      </c>
      <c r="AC3114" s="57">
        <f t="shared" si="13123"/>
        <v>0</v>
      </c>
      <c r="AD3114" s="57">
        <v>0</v>
      </c>
      <c r="AE3114" s="56">
        <f t="shared" si="13124"/>
        <v>0</v>
      </c>
      <c r="AF3114" s="56">
        <v>0</v>
      </c>
      <c r="AG3114" s="57">
        <f t="shared" si="13125"/>
        <v>0</v>
      </c>
      <c r="AH3114" s="56">
        <f t="shared" si="13126"/>
        <v>0</v>
      </c>
      <c r="AI3114" s="56">
        <v>0</v>
      </c>
      <c r="AJ3114" s="57">
        <f t="shared" si="13127"/>
        <v>0</v>
      </c>
      <c r="AK3114" s="57">
        <v>0</v>
      </c>
      <c r="AL3114" s="56">
        <f t="shared" si="13128"/>
        <v>0</v>
      </c>
      <c r="AM3114" s="56">
        <v>0</v>
      </c>
      <c r="AN3114" s="57">
        <f t="shared" si="13129"/>
        <v>0</v>
      </c>
      <c r="AO3114" s="56">
        <f t="shared" si="13130"/>
        <v>0</v>
      </c>
      <c r="AP3114" s="56">
        <v>0</v>
      </c>
      <c r="AQ3114" s="57">
        <f t="shared" si="13131"/>
        <v>0</v>
      </c>
      <c r="AR3114" s="57">
        <v>0</v>
      </c>
      <c r="AS3114" s="57" t="s">
        <v>43</v>
      </c>
      <c r="AT3114" s="179"/>
      <c r="AU3114" s="176"/>
      <c r="AV3114" s="177"/>
      <c r="AW3114" s="177"/>
      <c r="AX3114" s="177"/>
      <c r="AY3114" s="177"/>
      <c r="BD3114" s="224" t="s">
        <v>78</v>
      </c>
    </row>
    <row r="3115" spans="1:56" s="19" customFormat="1" ht="70.5" hidden="1" customHeight="1">
      <c r="A3115" s="54">
        <v>2018</v>
      </c>
      <c r="B3115" s="174">
        <v>8323</v>
      </c>
      <c r="C3115" s="54">
        <v>5</v>
      </c>
      <c r="D3115" s="54">
        <v>2</v>
      </c>
      <c r="E3115" s="54">
        <v>5000</v>
      </c>
      <c r="F3115" s="54">
        <v>5300</v>
      </c>
      <c r="G3115" s="54">
        <v>532</v>
      </c>
      <c r="H3115" s="163">
        <v>4</v>
      </c>
      <c r="I3115" s="175" t="s">
        <v>1188</v>
      </c>
      <c r="J3115" s="56">
        <f t="shared" si="13112"/>
        <v>0</v>
      </c>
      <c r="K3115" s="56">
        <v>0</v>
      </c>
      <c r="L3115" s="57">
        <f t="shared" si="13113"/>
        <v>0</v>
      </c>
      <c r="M3115" s="56">
        <f t="shared" si="13114"/>
        <v>0</v>
      </c>
      <c r="N3115" s="56">
        <v>0</v>
      </c>
      <c r="O3115" s="57">
        <f t="shared" si="13115"/>
        <v>0</v>
      </c>
      <c r="P3115" s="57">
        <v>0</v>
      </c>
      <c r="Q3115" s="56">
        <f t="shared" si="13116"/>
        <v>0</v>
      </c>
      <c r="R3115" s="56">
        <v>0</v>
      </c>
      <c r="S3115" s="57">
        <f t="shared" si="13117"/>
        <v>0</v>
      </c>
      <c r="T3115" s="56">
        <f t="shared" si="13118"/>
        <v>0</v>
      </c>
      <c r="U3115" s="56">
        <v>0</v>
      </c>
      <c r="V3115" s="57">
        <f t="shared" si="13119"/>
        <v>0</v>
      </c>
      <c r="W3115" s="57">
        <v>0</v>
      </c>
      <c r="X3115" s="56">
        <f t="shared" si="13120"/>
        <v>0</v>
      </c>
      <c r="Y3115" s="56">
        <v>0</v>
      </c>
      <c r="Z3115" s="57">
        <f t="shared" si="13121"/>
        <v>0</v>
      </c>
      <c r="AA3115" s="56">
        <f t="shared" si="13122"/>
        <v>0</v>
      </c>
      <c r="AB3115" s="56">
        <v>0</v>
      </c>
      <c r="AC3115" s="57">
        <f t="shared" si="13123"/>
        <v>0</v>
      </c>
      <c r="AD3115" s="57">
        <v>0</v>
      </c>
      <c r="AE3115" s="56">
        <f t="shared" si="13124"/>
        <v>0</v>
      </c>
      <c r="AF3115" s="56">
        <v>0</v>
      </c>
      <c r="AG3115" s="57">
        <f t="shared" si="13125"/>
        <v>0</v>
      </c>
      <c r="AH3115" s="56">
        <f t="shared" si="13126"/>
        <v>0</v>
      </c>
      <c r="AI3115" s="56">
        <v>0</v>
      </c>
      <c r="AJ3115" s="57">
        <f t="shared" si="13127"/>
        <v>0</v>
      </c>
      <c r="AK3115" s="57">
        <v>0</v>
      </c>
      <c r="AL3115" s="56">
        <f t="shared" si="13128"/>
        <v>0</v>
      </c>
      <c r="AM3115" s="56">
        <v>0</v>
      </c>
      <c r="AN3115" s="57">
        <f t="shared" si="13129"/>
        <v>0</v>
      </c>
      <c r="AO3115" s="56">
        <f t="shared" si="13130"/>
        <v>0</v>
      </c>
      <c r="AP3115" s="56">
        <v>0</v>
      </c>
      <c r="AQ3115" s="57">
        <f t="shared" si="13131"/>
        <v>0</v>
      </c>
      <c r="AR3115" s="57">
        <v>0</v>
      </c>
      <c r="AS3115" s="57" t="s">
        <v>43</v>
      </c>
      <c r="AT3115" s="179"/>
      <c r="AU3115" s="176"/>
      <c r="AV3115" s="177"/>
      <c r="AW3115" s="177"/>
      <c r="AX3115" s="177"/>
      <c r="AY3115" s="177"/>
      <c r="BD3115" s="224" t="s">
        <v>78</v>
      </c>
    </row>
    <row r="3116" spans="1:56" s="19" customFormat="1" ht="70.5" hidden="1" customHeight="1">
      <c r="A3116" s="54">
        <v>2018</v>
      </c>
      <c r="B3116" s="174">
        <v>8323</v>
      </c>
      <c r="C3116" s="54">
        <v>5</v>
      </c>
      <c r="D3116" s="54">
        <v>2</v>
      </c>
      <c r="E3116" s="54">
        <v>5000</v>
      </c>
      <c r="F3116" s="54">
        <v>5300</v>
      </c>
      <c r="G3116" s="54">
        <v>532</v>
      </c>
      <c r="H3116" s="163">
        <v>5</v>
      </c>
      <c r="I3116" s="175" t="s">
        <v>1189</v>
      </c>
      <c r="J3116" s="56">
        <f t="shared" si="13112"/>
        <v>0</v>
      </c>
      <c r="K3116" s="56">
        <v>0</v>
      </c>
      <c r="L3116" s="57">
        <f t="shared" si="13113"/>
        <v>0</v>
      </c>
      <c r="M3116" s="56">
        <f t="shared" si="13114"/>
        <v>0</v>
      </c>
      <c r="N3116" s="56">
        <v>0</v>
      </c>
      <c r="O3116" s="57">
        <f t="shared" si="13115"/>
        <v>0</v>
      </c>
      <c r="P3116" s="57">
        <v>0</v>
      </c>
      <c r="Q3116" s="56">
        <f t="shared" si="13116"/>
        <v>0</v>
      </c>
      <c r="R3116" s="56">
        <v>0</v>
      </c>
      <c r="S3116" s="57">
        <f t="shared" si="13117"/>
        <v>0</v>
      </c>
      <c r="T3116" s="56">
        <f t="shared" si="13118"/>
        <v>0</v>
      </c>
      <c r="U3116" s="56">
        <v>0</v>
      </c>
      <c r="V3116" s="57">
        <f t="shared" si="13119"/>
        <v>0</v>
      </c>
      <c r="W3116" s="57">
        <v>0</v>
      </c>
      <c r="X3116" s="56">
        <f t="shared" si="13120"/>
        <v>0</v>
      </c>
      <c r="Y3116" s="56">
        <v>0</v>
      </c>
      <c r="Z3116" s="57">
        <f t="shared" si="13121"/>
        <v>0</v>
      </c>
      <c r="AA3116" s="56">
        <f t="shared" si="13122"/>
        <v>0</v>
      </c>
      <c r="AB3116" s="56">
        <v>0</v>
      </c>
      <c r="AC3116" s="57">
        <f t="shared" si="13123"/>
        <v>0</v>
      </c>
      <c r="AD3116" s="57">
        <v>0</v>
      </c>
      <c r="AE3116" s="56">
        <f t="shared" si="13124"/>
        <v>0</v>
      </c>
      <c r="AF3116" s="56">
        <v>0</v>
      </c>
      <c r="AG3116" s="57">
        <f t="shared" si="13125"/>
        <v>0</v>
      </c>
      <c r="AH3116" s="56">
        <f t="shared" si="13126"/>
        <v>0</v>
      </c>
      <c r="AI3116" s="56">
        <v>0</v>
      </c>
      <c r="AJ3116" s="57">
        <f t="shared" si="13127"/>
        <v>0</v>
      </c>
      <c r="AK3116" s="57">
        <v>0</v>
      </c>
      <c r="AL3116" s="56">
        <f t="shared" si="13128"/>
        <v>0</v>
      </c>
      <c r="AM3116" s="56">
        <v>0</v>
      </c>
      <c r="AN3116" s="57">
        <f t="shared" si="13129"/>
        <v>0</v>
      </c>
      <c r="AO3116" s="56">
        <f t="shared" si="13130"/>
        <v>0</v>
      </c>
      <c r="AP3116" s="56">
        <v>0</v>
      </c>
      <c r="AQ3116" s="57">
        <f t="shared" si="13131"/>
        <v>0</v>
      </c>
      <c r="AR3116" s="57">
        <v>0</v>
      </c>
      <c r="AS3116" s="57" t="s">
        <v>43</v>
      </c>
      <c r="AT3116" s="179"/>
      <c r="AU3116" s="176"/>
      <c r="AV3116" s="177"/>
      <c r="AW3116" s="177"/>
      <c r="AX3116" s="177"/>
      <c r="AY3116" s="177"/>
      <c r="BD3116" s="224" t="s">
        <v>78</v>
      </c>
    </row>
    <row r="3117" spans="1:56" s="19" customFormat="1" ht="70.5" hidden="1" customHeight="1">
      <c r="A3117" s="54">
        <v>2018</v>
      </c>
      <c r="B3117" s="174">
        <v>8323</v>
      </c>
      <c r="C3117" s="54">
        <v>5</v>
      </c>
      <c r="D3117" s="54">
        <v>2</v>
      </c>
      <c r="E3117" s="54">
        <v>5000</v>
      </c>
      <c r="F3117" s="54">
        <v>5300</v>
      </c>
      <c r="G3117" s="54">
        <v>532</v>
      </c>
      <c r="H3117" s="163">
        <v>6</v>
      </c>
      <c r="I3117" s="175" t="s">
        <v>1190</v>
      </c>
      <c r="J3117" s="56">
        <f t="shared" si="13112"/>
        <v>0</v>
      </c>
      <c r="K3117" s="56">
        <v>0</v>
      </c>
      <c r="L3117" s="57">
        <f t="shared" si="13113"/>
        <v>0</v>
      </c>
      <c r="M3117" s="56">
        <f t="shared" si="13114"/>
        <v>0</v>
      </c>
      <c r="N3117" s="56">
        <v>0</v>
      </c>
      <c r="O3117" s="57">
        <f t="shared" si="13115"/>
        <v>0</v>
      </c>
      <c r="P3117" s="57">
        <v>0</v>
      </c>
      <c r="Q3117" s="56">
        <f t="shared" si="13116"/>
        <v>0</v>
      </c>
      <c r="R3117" s="56">
        <v>0</v>
      </c>
      <c r="S3117" s="57">
        <f t="shared" si="13117"/>
        <v>0</v>
      </c>
      <c r="T3117" s="56">
        <f t="shared" si="13118"/>
        <v>0</v>
      </c>
      <c r="U3117" s="56">
        <v>0</v>
      </c>
      <c r="V3117" s="57">
        <f t="shared" si="13119"/>
        <v>0</v>
      </c>
      <c r="W3117" s="57">
        <v>0</v>
      </c>
      <c r="X3117" s="56">
        <f t="shared" si="13120"/>
        <v>0</v>
      </c>
      <c r="Y3117" s="56">
        <v>0</v>
      </c>
      <c r="Z3117" s="57">
        <f t="shared" si="13121"/>
        <v>0</v>
      </c>
      <c r="AA3117" s="56">
        <f t="shared" si="13122"/>
        <v>0</v>
      </c>
      <c r="AB3117" s="56">
        <v>0</v>
      </c>
      <c r="AC3117" s="57">
        <f t="shared" si="13123"/>
        <v>0</v>
      </c>
      <c r="AD3117" s="57">
        <v>0</v>
      </c>
      <c r="AE3117" s="56">
        <f t="shared" si="13124"/>
        <v>0</v>
      </c>
      <c r="AF3117" s="56">
        <v>0</v>
      </c>
      <c r="AG3117" s="57">
        <f t="shared" si="13125"/>
        <v>0</v>
      </c>
      <c r="AH3117" s="56">
        <f t="shared" si="13126"/>
        <v>0</v>
      </c>
      <c r="AI3117" s="56">
        <v>0</v>
      </c>
      <c r="AJ3117" s="57">
        <f t="shared" si="13127"/>
        <v>0</v>
      </c>
      <c r="AK3117" s="57">
        <v>0</v>
      </c>
      <c r="AL3117" s="56">
        <f t="shared" si="13128"/>
        <v>0</v>
      </c>
      <c r="AM3117" s="56">
        <v>0</v>
      </c>
      <c r="AN3117" s="57">
        <f t="shared" si="13129"/>
        <v>0</v>
      </c>
      <c r="AO3117" s="56">
        <f t="shared" si="13130"/>
        <v>0</v>
      </c>
      <c r="AP3117" s="56">
        <v>0</v>
      </c>
      <c r="AQ3117" s="57">
        <f t="shared" si="13131"/>
        <v>0</v>
      </c>
      <c r="AR3117" s="57">
        <v>0</v>
      </c>
      <c r="AS3117" s="57" t="s">
        <v>43</v>
      </c>
      <c r="AT3117" s="179"/>
      <c r="AU3117" s="176"/>
      <c r="AV3117" s="177"/>
      <c r="AW3117" s="177"/>
      <c r="AX3117" s="177"/>
      <c r="AY3117" s="177"/>
      <c r="BD3117" s="224" t="s">
        <v>78</v>
      </c>
    </row>
    <row r="3118" spans="1:56" s="19" customFormat="1" ht="70.5" hidden="1" customHeight="1">
      <c r="A3118" s="54">
        <v>2018</v>
      </c>
      <c r="B3118" s="174">
        <v>8323</v>
      </c>
      <c r="C3118" s="54">
        <v>5</v>
      </c>
      <c r="D3118" s="54">
        <v>2</v>
      </c>
      <c r="E3118" s="54">
        <v>5000</v>
      </c>
      <c r="F3118" s="54">
        <v>5300</v>
      </c>
      <c r="G3118" s="54">
        <v>532</v>
      </c>
      <c r="H3118" s="163">
        <v>7</v>
      </c>
      <c r="I3118" s="175" t="s">
        <v>1191</v>
      </c>
      <c r="J3118" s="56">
        <f t="shared" si="13112"/>
        <v>0</v>
      </c>
      <c r="K3118" s="56">
        <v>0</v>
      </c>
      <c r="L3118" s="57">
        <f t="shared" si="13113"/>
        <v>0</v>
      </c>
      <c r="M3118" s="56">
        <f t="shared" si="13114"/>
        <v>0</v>
      </c>
      <c r="N3118" s="56">
        <v>0</v>
      </c>
      <c r="O3118" s="57">
        <f t="shared" si="13115"/>
        <v>0</v>
      </c>
      <c r="P3118" s="57">
        <v>0</v>
      </c>
      <c r="Q3118" s="56">
        <f t="shared" si="13116"/>
        <v>0</v>
      </c>
      <c r="R3118" s="56">
        <v>0</v>
      </c>
      <c r="S3118" s="57">
        <f t="shared" si="13117"/>
        <v>0</v>
      </c>
      <c r="T3118" s="56">
        <f t="shared" si="13118"/>
        <v>0</v>
      </c>
      <c r="U3118" s="56">
        <v>0</v>
      </c>
      <c r="V3118" s="57">
        <f t="shared" si="13119"/>
        <v>0</v>
      </c>
      <c r="W3118" s="57">
        <v>0</v>
      </c>
      <c r="X3118" s="56">
        <f t="shared" si="13120"/>
        <v>0</v>
      </c>
      <c r="Y3118" s="56">
        <v>0</v>
      </c>
      <c r="Z3118" s="57">
        <f t="shared" si="13121"/>
        <v>0</v>
      </c>
      <c r="AA3118" s="56">
        <f t="shared" si="13122"/>
        <v>0</v>
      </c>
      <c r="AB3118" s="56">
        <v>0</v>
      </c>
      <c r="AC3118" s="57">
        <f t="shared" si="13123"/>
        <v>0</v>
      </c>
      <c r="AD3118" s="57">
        <v>0</v>
      </c>
      <c r="AE3118" s="56">
        <f t="shared" si="13124"/>
        <v>0</v>
      </c>
      <c r="AF3118" s="56">
        <v>0</v>
      </c>
      <c r="AG3118" s="57">
        <f t="shared" si="13125"/>
        <v>0</v>
      </c>
      <c r="AH3118" s="56">
        <f t="shared" si="13126"/>
        <v>0</v>
      </c>
      <c r="AI3118" s="56">
        <v>0</v>
      </c>
      <c r="AJ3118" s="57">
        <f t="shared" si="13127"/>
        <v>0</v>
      </c>
      <c r="AK3118" s="57">
        <v>0</v>
      </c>
      <c r="AL3118" s="56">
        <f t="shared" si="13128"/>
        <v>0</v>
      </c>
      <c r="AM3118" s="56">
        <v>0</v>
      </c>
      <c r="AN3118" s="57">
        <f t="shared" si="13129"/>
        <v>0</v>
      </c>
      <c r="AO3118" s="56">
        <f t="shared" si="13130"/>
        <v>0</v>
      </c>
      <c r="AP3118" s="56">
        <v>0</v>
      </c>
      <c r="AQ3118" s="57">
        <f t="shared" si="13131"/>
        <v>0</v>
      </c>
      <c r="AR3118" s="57">
        <v>0</v>
      </c>
      <c r="AS3118" s="57" t="s">
        <v>43</v>
      </c>
      <c r="AT3118" s="179"/>
      <c r="AU3118" s="176"/>
      <c r="AV3118" s="177"/>
      <c r="AW3118" s="177"/>
      <c r="AX3118" s="177"/>
      <c r="AY3118" s="177"/>
      <c r="BD3118" s="224" t="s">
        <v>78</v>
      </c>
    </row>
    <row r="3119" spans="1:56" s="19" customFormat="1" ht="70.5" hidden="1" customHeight="1">
      <c r="A3119" s="54">
        <v>2018</v>
      </c>
      <c r="B3119" s="174">
        <v>8323</v>
      </c>
      <c r="C3119" s="54">
        <v>5</v>
      </c>
      <c r="D3119" s="54">
        <v>2</v>
      </c>
      <c r="E3119" s="54">
        <v>5000</v>
      </c>
      <c r="F3119" s="54">
        <v>5300</v>
      </c>
      <c r="G3119" s="54">
        <v>532</v>
      </c>
      <c r="H3119" s="163">
        <v>8</v>
      </c>
      <c r="I3119" s="175" t="s">
        <v>1192</v>
      </c>
      <c r="J3119" s="56">
        <f t="shared" si="13112"/>
        <v>0</v>
      </c>
      <c r="K3119" s="56">
        <v>0</v>
      </c>
      <c r="L3119" s="57">
        <f t="shared" si="13113"/>
        <v>0</v>
      </c>
      <c r="M3119" s="56">
        <f t="shared" si="13114"/>
        <v>0</v>
      </c>
      <c r="N3119" s="56">
        <v>0</v>
      </c>
      <c r="O3119" s="57">
        <f t="shared" si="13115"/>
        <v>0</v>
      </c>
      <c r="P3119" s="57">
        <v>0</v>
      </c>
      <c r="Q3119" s="56">
        <f t="shared" si="13116"/>
        <v>0</v>
      </c>
      <c r="R3119" s="56">
        <v>0</v>
      </c>
      <c r="S3119" s="57">
        <f t="shared" si="13117"/>
        <v>0</v>
      </c>
      <c r="T3119" s="56">
        <f t="shared" si="13118"/>
        <v>0</v>
      </c>
      <c r="U3119" s="56">
        <v>0</v>
      </c>
      <c r="V3119" s="57">
        <f t="shared" si="13119"/>
        <v>0</v>
      </c>
      <c r="W3119" s="57">
        <v>0</v>
      </c>
      <c r="X3119" s="56">
        <f t="shared" si="13120"/>
        <v>0</v>
      </c>
      <c r="Y3119" s="56">
        <v>0</v>
      </c>
      <c r="Z3119" s="57">
        <f t="shared" si="13121"/>
        <v>0</v>
      </c>
      <c r="AA3119" s="56">
        <f t="shared" si="13122"/>
        <v>0</v>
      </c>
      <c r="AB3119" s="56">
        <v>0</v>
      </c>
      <c r="AC3119" s="57">
        <f t="shared" si="13123"/>
        <v>0</v>
      </c>
      <c r="AD3119" s="57">
        <v>0</v>
      </c>
      <c r="AE3119" s="56">
        <f t="shared" si="13124"/>
        <v>0</v>
      </c>
      <c r="AF3119" s="56">
        <v>0</v>
      </c>
      <c r="AG3119" s="57">
        <f t="shared" si="13125"/>
        <v>0</v>
      </c>
      <c r="AH3119" s="56">
        <f t="shared" si="13126"/>
        <v>0</v>
      </c>
      <c r="AI3119" s="56">
        <v>0</v>
      </c>
      <c r="AJ3119" s="57">
        <f t="shared" si="13127"/>
        <v>0</v>
      </c>
      <c r="AK3119" s="57">
        <v>0</v>
      </c>
      <c r="AL3119" s="56">
        <f t="shared" si="13128"/>
        <v>0</v>
      </c>
      <c r="AM3119" s="56">
        <v>0</v>
      </c>
      <c r="AN3119" s="57">
        <f t="shared" si="13129"/>
        <v>0</v>
      </c>
      <c r="AO3119" s="56">
        <f t="shared" si="13130"/>
        <v>0</v>
      </c>
      <c r="AP3119" s="56">
        <v>0</v>
      </c>
      <c r="AQ3119" s="57">
        <f t="shared" si="13131"/>
        <v>0</v>
      </c>
      <c r="AR3119" s="57">
        <v>0</v>
      </c>
      <c r="AS3119" s="57" t="s">
        <v>43</v>
      </c>
      <c r="AT3119" s="179"/>
      <c r="AU3119" s="176"/>
      <c r="AV3119" s="177"/>
      <c r="AW3119" s="177"/>
      <c r="AX3119" s="177"/>
      <c r="AY3119" s="177"/>
      <c r="BD3119" s="224" t="s">
        <v>78</v>
      </c>
    </row>
    <row r="3120" spans="1:56" s="19" customFormat="1" ht="70.5" hidden="1" customHeight="1">
      <c r="A3120" s="54">
        <v>2018</v>
      </c>
      <c r="B3120" s="174">
        <v>8323</v>
      </c>
      <c r="C3120" s="54">
        <v>5</v>
      </c>
      <c r="D3120" s="54">
        <v>2</v>
      </c>
      <c r="E3120" s="54">
        <v>5000</v>
      </c>
      <c r="F3120" s="54">
        <v>5300</v>
      </c>
      <c r="G3120" s="54">
        <v>532</v>
      </c>
      <c r="H3120" s="163">
        <v>9</v>
      </c>
      <c r="I3120" s="175" t="s">
        <v>1193</v>
      </c>
      <c r="J3120" s="56">
        <f t="shared" si="13112"/>
        <v>0</v>
      </c>
      <c r="K3120" s="56">
        <v>0</v>
      </c>
      <c r="L3120" s="57">
        <f t="shared" si="13113"/>
        <v>0</v>
      </c>
      <c r="M3120" s="56">
        <f t="shared" si="13114"/>
        <v>0</v>
      </c>
      <c r="N3120" s="56">
        <v>0</v>
      </c>
      <c r="O3120" s="57">
        <f t="shared" si="13115"/>
        <v>0</v>
      </c>
      <c r="P3120" s="57">
        <v>0</v>
      </c>
      <c r="Q3120" s="56">
        <f t="shared" si="13116"/>
        <v>0</v>
      </c>
      <c r="R3120" s="56">
        <v>0</v>
      </c>
      <c r="S3120" s="57">
        <f t="shared" si="13117"/>
        <v>0</v>
      </c>
      <c r="T3120" s="56">
        <f t="shared" si="13118"/>
        <v>0</v>
      </c>
      <c r="U3120" s="56">
        <v>0</v>
      </c>
      <c r="V3120" s="57">
        <f t="shared" si="13119"/>
        <v>0</v>
      </c>
      <c r="W3120" s="57">
        <v>0</v>
      </c>
      <c r="X3120" s="56">
        <f t="shared" si="13120"/>
        <v>0</v>
      </c>
      <c r="Y3120" s="56">
        <v>0</v>
      </c>
      <c r="Z3120" s="57">
        <f t="shared" si="13121"/>
        <v>0</v>
      </c>
      <c r="AA3120" s="56">
        <f t="shared" si="13122"/>
        <v>0</v>
      </c>
      <c r="AB3120" s="56">
        <v>0</v>
      </c>
      <c r="AC3120" s="57">
        <f t="shared" si="13123"/>
        <v>0</v>
      </c>
      <c r="AD3120" s="57">
        <v>0</v>
      </c>
      <c r="AE3120" s="56">
        <f t="shared" si="13124"/>
        <v>0</v>
      </c>
      <c r="AF3120" s="56">
        <v>0</v>
      </c>
      <c r="AG3120" s="57">
        <f t="shared" si="13125"/>
        <v>0</v>
      </c>
      <c r="AH3120" s="56">
        <f t="shared" si="13126"/>
        <v>0</v>
      </c>
      <c r="AI3120" s="56">
        <v>0</v>
      </c>
      <c r="AJ3120" s="57">
        <f t="shared" si="13127"/>
        <v>0</v>
      </c>
      <c r="AK3120" s="57">
        <v>0</v>
      </c>
      <c r="AL3120" s="56">
        <f t="shared" si="13128"/>
        <v>0</v>
      </c>
      <c r="AM3120" s="56">
        <v>0</v>
      </c>
      <c r="AN3120" s="57">
        <f t="shared" si="13129"/>
        <v>0</v>
      </c>
      <c r="AO3120" s="56">
        <f t="shared" si="13130"/>
        <v>0</v>
      </c>
      <c r="AP3120" s="56">
        <v>0</v>
      </c>
      <c r="AQ3120" s="57">
        <f t="shared" si="13131"/>
        <v>0</v>
      </c>
      <c r="AR3120" s="57">
        <v>0</v>
      </c>
      <c r="AS3120" s="57" t="s">
        <v>43</v>
      </c>
      <c r="AT3120" s="179"/>
      <c r="AU3120" s="176"/>
      <c r="AV3120" s="177"/>
      <c r="AW3120" s="177"/>
      <c r="AX3120" s="177"/>
      <c r="AY3120" s="177"/>
      <c r="BD3120" s="224" t="s">
        <v>78</v>
      </c>
    </row>
    <row r="3121" spans="1:56" s="19" customFormat="1" ht="70.5" hidden="1" customHeight="1">
      <c r="A3121" s="54">
        <v>2018</v>
      </c>
      <c r="B3121" s="174">
        <v>8323</v>
      </c>
      <c r="C3121" s="54">
        <v>5</v>
      </c>
      <c r="D3121" s="54">
        <v>2</v>
      </c>
      <c r="E3121" s="54">
        <v>5000</v>
      </c>
      <c r="F3121" s="54">
        <v>5300</v>
      </c>
      <c r="G3121" s="54">
        <v>532</v>
      </c>
      <c r="H3121" s="163">
        <v>10</v>
      </c>
      <c r="I3121" s="175" t="s">
        <v>1194</v>
      </c>
      <c r="J3121" s="56">
        <f t="shared" si="13112"/>
        <v>0</v>
      </c>
      <c r="K3121" s="56">
        <v>0</v>
      </c>
      <c r="L3121" s="57">
        <f t="shared" si="13113"/>
        <v>0</v>
      </c>
      <c r="M3121" s="56">
        <f t="shared" si="13114"/>
        <v>0</v>
      </c>
      <c r="N3121" s="56">
        <v>0</v>
      </c>
      <c r="O3121" s="57">
        <f t="shared" si="13115"/>
        <v>0</v>
      </c>
      <c r="P3121" s="57">
        <v>0</v>
      </c>
      <c r="Q3121" s="56">
        <f t="shared" si="13116"/>
        <v>0</v>
      </c>
      <c r="R3121" s="56">
        <v>0</v>
      </c>
      <c r="S3121" s="57">
        <f t="shared" si="13117"/>
        <v>0</v>
      </c>
      <c r="T3121" s="56">
        <f t="shared" si="13118"/>
        <v>0</v>
      </c>
      <c r="U3121" s="56">
        <v>0</v>
      </c>
      <c r="V3121" s="57">
        <f t="shared" si="13119"/>
        <v>0</v>
      </c>
      <c r="W3121" s="57">
        <v>0</v>
      </c>
      <c r="X3121" s="56">
        <f t="shared" si="13120"/>
        <v>0</v>
      </c>
      <c r="Y3121" s="56">
        <v>0</v>
      </c>
      <c r="Z3121" s="57">
        <f t="shared" si="13121"/>
        <v>0</v>
      </c>
      <c r="AA3121" s="56">
        <f t="shared" si="13122"/>
        <v>0</v>
      </c>
      <c r="AB3121" s="56">
        <v>0</v>
      </c>
      <c r="AC3121" s="57">
        <f t="shared" si="13123"/>
        <v>0</v>
      </c>
      <c r="AD3121" s="57">
        <v>0</v>
      </c>
      <c r="AE3121" s="56">
        <f t="shared" si="13124"/>
        <v>0</v>
      </c>
      <c r="AF3121" s="56">
        <v>0</v>
      </c>
      <c r="AG3121" s="57">
        <f t="shared" si="13125"/>
        <v>0</v>
      </c>
      <c r="AH3121" s="56">
        <f t="shared" si="13126"/>
        <v>0</v>
      </c>
      <c r="AI3121" s="56">
        <v>0</v>
      </c>
      <c r="AJ3121" s="57">
        <f t="shared" si="13127"/>
        <v>0</v>
      </c>
      <c r="AK3121" s="57">
        <v>0</v>
      </c>
      <c r="AL3121" s="56">
        <f t="shared" si="13128"/>
        <v>0</v>
      </c>
      <c r="AM3121" s="56">
        <v>0</v>
      </c>
      <c r="AN3121" s="57">
        <f t="shared" si="13129"/>
        <v>0</v>
      </c>
      <c r="AO3121" s="56">
        <f t="shared" si="13130"/>
        <v>0</v>
      </c>
      <c r="AP3121" s="56">
        <v>0</v>
      </c>
      <c r="AQ3121" s="57">
        <f t="shared" si="13131"/>
        <v>0</v>
      </c>
      <c r="AR3121" s="57">
        <v>0</v>
      </c>
      <c r="AS3121" s="57" t="s">
        <v>43</v>
      </c>
      <c r="AT3121" s="179"/>
      <c r="AU3121" s="176"/>
      <c r="AV3121" s="177"/>
      <c r="AW3121" s="177"/>
      <c r="AX3121" s="177"/>
      <c r="AY3121" s="177"/>
      <c r="BD3121" s="224" t="s">
        <v>78</v>
      </c>
    </row>
    <row r="3122" spans="1:56" s="19" customFormat="1" ht="70.5" hidden="1" customHeight="1">
      <c r="A3122" s="54">
        <v>2018</v>
      </c>
      <c r="B3122" s="174">
        <v>8323</v>
      </c>
      <c r="C3122" s="54">
        <v>5</v>
      </c>
      <c r="D3122" s="54">
        <v>2</v>
      </c>
      <c r="E3122" s="54">
        <v>5000</v>
      </c>
      <c r="F3122" s="54">
        <v>5300</v>
      </c>
      <c r="G3122" s="54">
        <v>532</v>
      </c>
      <c r="H3122" s="163">
        <v>11</v>
      </c>
      <c r="I3122" s="175" t="s">
        <v>1195</v>
      </c>
      <c r="J3122" s="56">
        <f t="shared" si="13112"/>
        <v>0</v>
      </c>
      <c r="K3122" s="56">
        <v>0</v>
      </c>
      <c r="L3122" s="57">
        <f t="shared" si="13113"/>
        <v>0</v>
      </c>
      <c r="M3122" s="56">
        <f t="shared" si="13114"/>
        <v>0</v>
      </c>
      <c r="N3122" s="56">
        <v>0</v>
      </c>
      <c r="O3122" s="57">
        <f t="shared" si="13115"/>
        <v>0</v>
      </c>
      <c r="P3122" s="57">
        <v>0</v>
      </c>
      <c r="Q3122" s="56">
        <f t="shared" si="13116"/>
        <v>0</v>
      </c>
      <c r="R3122" s="56">
        <v>0</v>
      </c>
      <c r="S3122" s="57">
        <f t="shared" si="13117"/>
        <v>0</v>
      </c>
      <c r="T3122" s="56">
        <f t="shared" si="13118"/>
        <v>0</v>
      </c>
      <c r="U3122" s="56">
        <v>0</v>
      </c>
      <c r="V3122" s="57">
        <f t="shared" si="13119"/>
        <v>0</v>
      </c>
      <c r="W3122" s="57">
        <v>0</v>
      </c>
      <c r="X3122" s="56">
        <f t="shared" si="13120"/>
        <v>0</v>
      </c>
      <c r="Y3122" s="56">
        <v>0</v>
      </c>
      <c r="Z3122" s="57">
        <f t="shared" si="13121"/>
        <v>0</v>
      </c>
      <c r="AA3122" s="56">
        <f t="shared" si="13122"/>
        <v>0</v>
      </c>
      <c r="AB3122" s="56">
        <v>0</v>
      </c>
      <c r="AC3122" s="57">
        <f t="shared" si="13123"/>
        <v>0</v>
      </c>
      <c r="AD3122" s="57">
        <v>0</v>
      </c>
      <c r="AE3122" s="56">
        <f t="shared" si="13124"/>
        <v>0</v>
      </c>
      <c r="AF3122" s="56">
        <v>0</v>
      </c>
      <c r="AG3122" s="57">
        <f t="shared" si="13125"/>
        <v>0</v>
      </c>
      <c r="AH3122" s="56">
        <f t="shared" si="13126"/>
        <v>0</v>
      </c>
      <c r="AI3122" s="56">
        <v>0</v>
      </c>
      <c r="AJ3122" s="57">
        <f t="shared" si="13127"/>
        <v>0</v>
      </c>
      <c r="AK3122" s="57">
        <v>0</v>
      </c>
      <c r="AL3122" s="56">
        <f t="shared" si="13128"/>
        <v>0</v>
      </c>
      <c r="AM3122" s="56">
        <v>0</v>
      </c>
      <c r="AN3122" s="57">
        <f t="shared" si="13129"/>
        <v>0</v>
      </c>
      <c r="AO3122" s="56">
        <f t="shared" si="13130"/>
        <v>0</v>
      </c>
      <c r="AP3122" s="56">
        <v>0</v>
      </c>
      <c r="AQ3122" s="57">
        <f t="shared" si="13131"/>
        <v>0</v>
      </c>
      <c r="AR3122" s="57">
        <v>0</v>
      </c>
      <c r="AS3122" s="57" t="s">
        <v>43</v>
      </c>
      <c r="AT3122" s="179"/>
      <c r="AU3122" s="176"/>
      <c r="AV3122" s="177"/>
      <c r="AW3122" s="177"/>
      <c r="AX3122" s="177"/>
      <c r="AY3122" s="177"/>
      <c r="BD3122" s="224" t="s">
        <v>78</v>
      </c>
    </row>
    <row r="3123" spans="1:56" s="19" customFormat="1" ht="70.5" hidden="1" customHeight="1">
      <c r="A3123" s="54">
        <v>2018</v>
      </c>
      <c r="B3123" s="174">
        <v>8323</v>
      </c>
      <c r="C3123" s="54">
        <v>5</v>
      </c>
      <c r="D3123" s="54">
        <v>2</v>
      </c>
      <c r="E3123" s="54">
        <v>5000</v>
      </c>
      <c r="F3123" s="54">
        <v>5300</v>
      </c>
      <c r="G3123" s="54">
        <v>532</v>
      </c>
      <c r="H3123" s="163">
        <v>12</v>
      </c>
      <c r="I3123" s="175" t="s">
        <v>1196</v>
      </c>
      <c r="J3123" s="56">
        <f t="shared" si="13112"/>
        <v>0</v>
      </c>
      <c r="K3123" s="56">
        <v>0</v>
      </c>
      <c r="L3123" s="57">
        <f t="shared" si="13113"/>
        <v>0</v>
      </c>
      <c r="M3123" s="56">
        <f t="shared" si="13114"/>
        <v>0</v>
      </c>
      <c r="N3123" s="56">
        <v>0</v>
      </c>
      <c r="O3123" s="57">
        <f t="shared" si="13115"/>
        <v>0</v>
      </c>
      <c r="P3123" s="57">
        <v>0</v>
      </c>
      <c r="Q3123" s="56">
        <f t="shared" si="13116"/>
        <v>0</v>
      </c>
      <c r="R3123" s="56">
        <v>0</v>
      </c>
      <c r="S3123" s="57">
        <f t="shared" si="13117"/>
        <v>0</v>
      </c>
      <c r="T3123" s="56">
        <f t="shared" si="13118"/>
        <v>0</v>
      </c>
      <c r="U3123" s="56">
        <v>0</v>
      </c>
      <c r="V3123" s="57">
        <f t="shared" si="13119"/>
        <v>0</v>
      </c>
      <c r="W3123" s="57">
        <v>0</v>
      </c>
      <c r="X3123" s="56">
        <f t="shared" si="13120"/>
        <v>0</v>
      </c>
      <c r="Y3123" s="56">
        <v>0</v>
      </c>
      <c r="Z3123" s="57">
        <f t="shared" si="13121"/>
        <v>0</v>
      </c>
      <c r="AA3123" s="56">
        <f t="shared" si="13122"/>
        <v>0</v>
      </c>
      <c r="AB3123" s="56">
        <v>0</v>
      </c>
      <c r="AC3123" s="57">
        <f t="shared" si="13123"/>
        <v>0</v>
      </c>
      <c r="AD3123" s="57">
        <v>0</v>
      </c>
      <c r="AE3123" s="56">
        <f t="shared" si="13124"/>
        <v>0</v>
      </c>
      <c r="AF3123" s="56">
        <v>0</v>
      </c>
      <c r="AG3123" s="57">
        <f t="shared" si="13125"/>
        <v>0</v>
      </c>
      <c r="AH3123" s="56">
        <f t="shared" si="13126"/>
        <v>0</v>
      </c>
      <c r="AI3123" s="56">
        <v>0</v>
      </c>
      <c r="AJ3123" s="57">
        <f t="shared" si="13127"/>
        <v>0</v>
      </c>
      <c r="AK3123" s="57">
        <v>0</v>
      </c>
      <c r="AL3123" s="56">
        <f t="shared" si="13128"/>
        <v>0</v>
      </c>
      <c r="AM3123" s="56">
        <v>0</v>
      </c>
      <c r="AN3123" s="57">
        <f t="shared" si="13129"/>
        <v>0</v>
      </c>
      <c r="AO3123" s="56">
        <f t="shared" si="13130"/>
        <v>0</v>
      </c>
      <c r="AP3123" s="56">
        <v>0</v>
      </c>
      <c r="AQ3123" s="57">
        <f t="shared" si="13131"/>
        <v>0</v>
      </c>
      <c r="AR3123" s="57">
        <v>0</v>
      </c>
      <c r="AS3123" s="57" t="s">
        <v>43</v>
      </c>
      <c r="AT3123" s="179"/>
      <c r="AU3123" s="176"/>
      <c r="AV3123" s="177"/>
      <c r="AW3123" s="177"/>
      <c r="AX3123" s="177"/>
      <c r="AY3123" s="177"/>
      <c r="BD3123" s="224" t="s">
        <v>78</v>
      </c>
    </row>
    <row r="3124" spans="1:56" s="19" customFormat="1" ht="70.5" hidden="1" customHeight="1">
      <c r="A3124" s="54">
        <v>2018</v>
      </c>
      <c r="B3124" s="174">
        <v>8323</v>
      </c>
      <c r="C3124" s="54">
        <v>5</v>
      </c>
      <c r="D3124" s="54">
        <v>2</v>
      </c>
      <c r="E3124" s="54">
        <v>5000</v>
      </c>
      <c r="F3124" s="54">
        <v>5300</v>
      </c>
      <c r="G3124" s="54">
        <v>532</v>
      </c>
      <c r="H3124" s="163">
        <v>13</v>
      </c>
      <c r="I3124" s="175" t="s">
        <v>1197</v>
      </c>
      <c r="J3124" s="56">
        <f t="shared" si="13112"/>
        <v>0</v>
      </c>
      <c r="K3124" s="56">
        <v>0</v>
      </c>
      <c r="L3124" s="57">
        <f t="shared" si="13113"/>
        <v>0</v>
      </c>
      <c r="M3124" s="56">
        <f t="shared" si="13114"/>
        <v>0</v>
      </c>
      <c r="N3124" s="56">
        <v>0</v>
      </c>
      <c r="O3124" s="57">
        <f t="shared" si="13115"/>
        <v>0</v>
      </c>
      <c r="P3124" s="57">
        <v>0</v>
      </c>
      <c r="Q3124" s="56">
        <f t="shared" si="13116"/>
        <v>0</v>
      </c>
      <c r="R3124" s="56">
        <v>0</v>
      </c>
      <c r="S3124" s="57">
        <f t="shared" si="13117"/>
        <v>0</v>
      </c>
      <c r="T3124" s="56">
        <f t="shared" si="13118"/>
        <v>0</v>
      </c>
      <c r="U3124" s="56">
        <v>0</v>
      </c>
      <c r="V3124" s="57">
        <f t="shared" si="13119"/>
        <v>0</v>
      </c>
      <c r="W3124" s="57">
        <v>0</v>
      </c>
      <c r="X3124" s="56">
        <f t="shared" si="13120"/>
        <v>0</v>
      </c>
      <c r="Y3124" s="56">
        <v>0</v>
      </c>
      <c r="Z3124" s="57">
        <f t="shared" si="13121"/>
        <v>0</v>
      </c>
      <c r="AA3124" s="56">
        <f t="shared" si="13122"/>
        <v>0</v>
      </c>
      <c r="AB3124" s="56">
        <v>0</v>
      </c>
      <c r="AC3124" s="57">
        <f t="shared" si="13123"/>
        <v>0</v>
      </c>
      <c r="AD3124" s="57">
        <v>0</v>
      </c>
      <c r="AE3124" s="56">
        <f t="shared" si="13124"/>
        <v>0</v>
      </c>
      <c r="AF3124" s="56">
        <v>0</v>
      </c>
      <c r="AG3124" s="57">
        <f t="shared" si="13125"/>
        <v>0</v>
      </c>
      <c r="AH3124" s="56">
        <f t="shared" si="13126"/>
        <v>0</v>
      </c>
      <c r="AI3124" s="56">
        <v>0</v>
      </c>
      <c r="AJ3124" s="57">
        <f t="shared" si="13127"/>
        <v>0</v>
      </c>
      <c r="AK3124" s="57">
        <v>0</v>
      </c>
      <c r="AL3124" s="56">
        <f t="shared" si="13128"/>
        <v>0</v>
      </c>
      <c r="AM3124" s="56">
        <v>0</v>
      </c>
      <c r="AN3124" s="57">
        <f t="shared" si="13129"/>
        <v>0</v>
      </c>
      <c r="AO3124" s="56">
        <f t="shared" si="13130"/>
        <v>0</v>
      </c>
      <c r="AP3124" s="56">
        <v>0</v>
      </c>
      <c r="AQ3124" s="57">
        <f t="shared" si="13131"/>
        <v>0</v>
      </c>
      <c r="AR3124" s="57">
        <v>0</v>
      </c>
      <c r="AS3124" s="57" t="s">
        <v>43</v>
      </c>
      <c r="AT3124" s="179"/>
      <c r="AU3124" s="176"/>
      <c r="AV3124" s="177"/>
      <c r="AW3124" s="177"/>
      <c r="AX3124" s="177"/>
      <c r="AY3124" s="177"/>
      <c r="BD3124" s="224" t="s">
        <v>78</v>
      </c>
    </row>
    <row r="3125" spans="1:56" s="19" customFormat="1" ht="70.5" hidden="1" customHeight="1">
      <c r="A3125" s="54">
        <v>2018</v>
      </c>
      <c r="B3125" s="174">
        <v>8323</v>
      </c>
      <c r="C3125" s="54">
        <v>5</v>
      </c>
      <c r="D3125" s="54">
        <v>2</v>
      </c>
      <c r="E3125" s="54">
        <v>5000</v>
      </c>
      <c r="F3125" s="54">
        <v>5300</v>
      </c>
      <c r="G3125" s="54">
        <v>532</v>
      </c>
      <c r="H3125" s="163">
        <v>14</v>
      </c>
      <c r="I3125" s="175" t="s">
        <v>1198</v>
      </c>
      <c r="J3125" s="56">
        <f t="shared" si="13112"/>
        <v>0</v>
      </c>
      <c r="K3125" s="56">
        <v>0</v>
      </c>
      <c r="L3125" s="57">
        <f t="shared" si="13113"/>
        <v>0</v>
      </c>
      <c r="M3125" s="56">
        <f t="shared" si="13114"/>
        <v>0</v>
      </c>
      <c r="N3125" s="56">
        <v>0</v>
      </c>
      <c r="O3125" s="57">
        <f t="shared" si="13115"/>
        <v>0</v>
      </c>
      <c r="P3125" s="57">
        <v>0</v>
      </c>
      <c r="Q3125" s="56">
        <f t="shared" si="13116"/>
        <v>0</v>
      </c>
      <c r="R3125" s="56">
        <v>0</v>
      </c>
      <c r="S3125" s="57">
        <f t="shared" si="13117"/>
        <v>0</v>
      </c>
      <c r="T3125" s="56">
        <f t="shared" si="13118"/>
        <v>0</v>
      </c>
      <c r="U3125" s="56">
        <v>0</v>
      </c>
      <c r="V3125" s="57">
        <f t="shared" si="13119"/>
        <v>0</v>
      </c>
      <c r="W3125" s="57">
        <v>0</v>
      </c>
      <c r="X3125" s="56">
        <f t="shared" si="13120"/>
        <v>0</v>
      </c>
      <c r="Y3125" s="56">
        <v>0</v>
      </c>
      <c r="Z3125" s="57">
        <f t="shared" si="13121"/>
        <v>0</v>
      </c>
      <c r="AA3125" s="56">
        <f t="shared" si="13122"/>
        <v>0</v>
      </c>
      <c r="AB3125" s="56">
        <v>0</v>
      </c>
      <c r="AC3125" s="57">
        <f t="shared" si="13123"/>
        <v>0</v>
      </c>
      <c r="AD3125" s="57">
        <v>0</v>
      </c>
      <c r="AE3125" s="56">
        <f t="shared" si="13124"/>
        <v>0</v>
      </c>
      <c r="AF3125" s="56">
        <v>0</v>
      </c>
      <c r="AG3125" s="57">
        <f t="shared" si="13125"/>
        <v>0</v>
      </c>
      <c r="AH3125" s="56">
        <f t="shared" si="13126"/>
        <v>0</v>
      </c>
      <c r="AI3125" s="56">
        <v>0</v>
      </c>
      <c r="AJ3125" s="57">
        <f t="shared" si="13127"/>
        <v>0</v>
      </c>
      <c r="AK3125" s="57">
        <v>0</v>
      </c>
      <c r="AL3125" s="56">
        <f t="shared" si="13128"/>
        <v>0</v>
      </c>
      <c r="AM3125" s="56">
        <v>0</v>
      </c>
      <c r="AN3125" s="57">
        <f t="shared" si="13129"/>
        <v>0</v>
      </c>
      <c r="AO3125" s="56">
        <f t="shared" si="13130"/>
        <v>0</v>
      </c>
      <c r="AP3125" s="56">
        <v>0</v>
      </c>
      <c r="AQ3125" s="57">
        <f t="shared" si="13131"/>
        <v>0</v>
      </c>
      <c r="AR3125" s="57">
        <v>0</v>
      </c>
      <c r="AS3125" s="57" t="s">
        <v>43</v>
      </c>
      <c r="AT3125" s="179"/>
      <c r="AU3125" s="176"/>
      <c r="AV3125" s="177"/>
      <c r="AW3125" s="177"/>
      <c r="AX3125" s="177"/>
      <c r="AY3125" s="177"/>
      <c r="BD3125" s="224" t="s">
        <v>78</v>
      </c>
    </row>
    <row r="3126" spans="1:56" s="19" customFormat="1" ht="70.5" hidden="1" customHeight="1">
      <c r="A3126" s="54">
        <v>2018</v>
      </c>
      <c r="B3126" s="174">
        <v>8323</v>
      </c>
      <c r="C3126" s="54">
        <v>5</v>
      </c>
      <c r="D3126" s="54">
        <v>2</v>
      </c>
      <c r="E3126" s="54">
        <v>5000</v>
      </c>
      <c r="F3126" s="54">
        <v>5300</v>
      </c>
      <c r="G3126" s="54">
        <v>532</v>
      </c>
      <c r="H3126" s="163">
        <v>15</v>
      </c>
      <c r="I3126" s="175" t="s">
        <v>1199</v>
      </c>
      <c r="J3126" s="56">
        <f t="shared" si="13112"/>
        <v>0</v>
      </c>
      <c r="K3126" s="56">
        <v>0</v>
      </c>
      <c r="L3126" s="57">
        <f t="shared" si="13113"/>
        <v>0</v>
      </c>
      <c r="M3126" s="56">
        <f t="shared" si="13114"/>
        <v>0</v>
      </c>
      <c r="N3126" s="56">
        <v>0</v>
      </c>
      <c r="O3126" s="57">
        <f t="shared" si="13115"/>
        <v>0</v>
      </c>
      <c r="P3126" s="57">
        <v>0</v>
      </c>
      <c r="Q3126" s="56">
        <f t="shared" si="13116"/>
        <v>0</v>
      </c>
      <c r="R3126" s="56">
        <v>0</v>
      </c>
      <c r="S3126" s="57">
        <f t="shared" si="13117"/>
        <v>0</v>
      </c>
      <c r="T3126" s="56">
        <f t="shared" si="13118"/>
        <v>0</v>
      </c>
      <c r="U3126" s="56">
        <v>0</v>
      </c>
      <c r="V3126" s="57">
        <f t="shared" si="13119"/>
        <v>0</v>
      </c>
      <c r="W3126" s="57">
        <v>0</v>
      </c>
      <c r="X3126" s="56">
        <f t="shared" si="13120"/>
        <v>0</v>
      </c>
      <c r="Y3126" s="56">
        <v>0</v>
      </c>
      <c r="Z3126" s="57">
        <f t="shared" si="13121"/>
        <v>0</v>
      </c>
      <c r="AA3126" s="56">
        <f t="shared" si="13122"/>
        <v>0</v>
      </c>
      <c r="AB3126" s="56">
        <v>0</v>
      </c>
      <c r="AC3126" s="57">
        <f t="shared" si="13123"/>
        <v>0</v>
      </c>
      <c r="AD3126" s="57">
        <v>0</v>
      </c>
      <c r="AE3126" s="56">
        <f t="shared" si="13124"/>
        <v>0</v>
      </c>
      <c r="AF3126" s="56">
        <v>0</v>
      </c>
      <c r="AG3126" s="57">
        <f t="shared" si="13125"/>
        <v>0</v>
      </c>
      <c r="AH3126" s="56">
        <f t="shared" si="13126"/>
        <v>0</v>
      </c>
      <c r="AI3126" s="56">
        <v>0</v>
      </c>
      <c r="AJ3126" s="57">
        <f t="shared" si="13127"/>
        <v>0</v>
      </c>
      <c r="AK3126" s="57">
        <v>0</v>
      </c>
      <c r="AL3126" s="56">
        <f t="shared" si="13128"/>
        <v>0</v>
      </c>
      <c r="AM3126" s="56">
        <v>0</v>
      </c>
      <c r="AN3126" s="57">
        <f t="shared" si="13129"/>
        <v>0</v>
      </c>
      <c r="AO3126" s="56">
        <f t="shared" si="13130"/>
        <v>0</v>
      </c>
      <c r="AP3126" s="56">
        <v>0</v>
      </c>
      <c r="AQ3126" s="57">
        <f t="shared" si="13131"/>
        <v>0</v>
      </c>
      <c r="AR3126" s="57">
        <v>0</v>
      </c>
      <c r="AS3126" s="57" t="s">
        <v>43</v>
      </c>
      <c r="AT3126" s="179"/>
      <c r="AU3126" s="176"/>
      <c r="AV3126" s="177"/>
      <c r="AW3126" s="177"/>
      <c r="AX3126" s="177"/>
      <c r="AY3126" s="177"/>
      <c r="BD3126" s="224" t="s">
        <v>78</v>
      </c>
    </row>
    <row r="3127" spans="1:56" s="19" customFormat="1" ht="70.5" hidden="1" customHeight="1">
      <c r="A3127" s="54">
        <v>2018</v>
      </c>
      <c r="B3127" s="174">
        <v>8323</v>
      </c>
      <c r="C3127" s="54">
        <v>5</v>
      </c>
      <c r="D3127" s="54">
        <v>2</v>
      </c>
      <c r="E3127" s="54">
        <v>5000</v>
      </c>
      <c r="F3127" s="54">
        <v>5300</v>
      </c>
      <c r="G3127" s="54">
        <v>532</v>
      </c>
      <c r="H3127" s="163">
        <v>16</v>
      </c>
      <c r="I3127" s="175" t="s">
        <v>1200</v>
      </c>
      <c r="J3127" s="56">
        <f t="shared" si="13112"/>
        <v>0</v>
      </c>
      <c r="K3127" s="56">
        <v>0</v>
      </c>
      <c r="L3127" s="57">
        <f t="shared" si="13113"/>
        <v>0</v>
      </c>
      <c r="M3127" s="56">
        <f t="shared" si="13114"/>
        <v>0</v>
      </c>
      <c r="N3127" s="56">
        <v>0</v>
      </c>
      <c r="O3127" s="57">
        <f t="shared" si="13115"/>
        <v>0</v>
      </c>
      <c r="P3127" s="57">
        <v>0</v>
      </c>
      <c r="Q3127" s="56">
        <f t="shared" si="13116"/>
        <v>0</v>
      </c>
      <c r="R3127" s="56">
        <v>0</v>
      </c>
      <c r="S3127" s="57">
        <f t="shared" si="13117"/>
        <v>0</v>
      </c>
      <c r="T3127" s="56">
        <f t="shared" si="13118"/>
        <v>0</v>
      </c>
      <c r="U3127" s="56">
        <v>0</v>
      </c>
      <c r="V3127" s="57">
        <f t="shared" si="13119"/>
        <v>0</v>
      </c>
      <c r="W3127" s="57">
        <v>0</v>
      </c>
      <c r="X3127" s="56">
        <f t="shared" si="13120"/>
        <v>0</v>
      </c>
      <c r="Y3127" s="56">
        <v>0</v>
      </c>
      <c r="Z3127" s="57">
        <f t="shared" si="13121"/>
        <v>0</v>
      </c>
      <c r="AA3127" s="56">
        <f t="shared" si="13122"/>
        <v>0</v>
      </c>
      <c r="AB3127" s="56">
        <v>0</v>
      </c>
      <c r="AC3127" s="57">
        <f t="shared" si="13123"/>
        <v>0</v>
      </c>
      <c r="AD3127" s="57">
        <v>0</v>
      </c>
      <c r="AE3127" s="56">
        <f t="shared" si="13124"/>
        <v>0</v>
      </c>
      <c r="AF3127" s="56">
        <v>0</v>
      </c>
      <c r="AG3127" s="57">
        <f t="shared" si="13125"/>
        <v>0</v>
      </c>
      <c r="AH3127" s="56">
        <f t="shared" si="13126"/>
        <v>0</v>
      </c>
      <c r="AI3127" s="56">
        <v>0</v>
      </c>
      <c r="AJ3127" s="57">
        <f t="shared" si="13127"/>
        <v>0</v>
      </c>
      <c r="AK3127" s="57">
        <v>0</v>
      </c>
      <c r="AL3127" s="56">
        <f t="shared" si="13128"/>
        <v>0</v>
      </c>
      <c r="AM3127" s="56">
        <v>0</v>
      </c>
      <c r="AN3127" s="57">
        <f t="shared" si="13129"/>
        <v>0</v>
      </c>
      <c r="AO3127" s="56">
        <f t="shared" si="13130"/>
        <v>0</v>
      </c>
      <c r="AP3127" s="56">
        <v>0</v>
      </c>
      <c r="AQ3127" s="57">
        <f t="shared" si="13131"/>
        <v>0</v>
      </c>
      <c r="AR3127" s="57">
        <v>0</v>
      </c>
      <c r="AS3127" s="57" t="s">
        <v>43</v>
      </c>
      <c r="AT3127" s="179"/>
      <c r="AU3127" s="176"/>
      <c r="AV3127" s="177"/>
      <c r="AW3127" s="177"/>
      <c r="AX3127" s="177"/>
      <c r="AY3127" s="177"/>
      <c r="BD3127" s="224" t="s">
        <v>78</v>
      </c>
    </row>
    <row r="3128" spans="1:56" s="19" customFormat="1" ht="70.5" hidden="1" customHeight="1">
      <c r="A3128" s="54">
        <v>2018</v>
      </c>
      <c r="B3128" s="174">
        <v>8323</v>
      </c>
      <c r="C3128" s="54">
        <v>5</v>
      </c>
      <c r="D3128" s="54">
        <v>2</v>
      </c>
      <c r="E3128" s="54">
        <v>5000</v>
      </c>
      <c r="F3128" s="54">
        <v>5300</v>
      </c>
      <c r="G3128" s="54">
        <v>532</v>
      </c>
      <c r="H3128" s="163">
        <v>17</v>
      </c>
      <c r="I3128" s="175" t="s">
        <v>1201</v>
      </c>
      <c r="J3128" s="56">
        <f t="shared" si="13112"/>
        <v>0</v>
      </c>
      <c r="K3128" s="56">
        <v>0</v>
      </c>
      <c r="L3128" s="57">
        <f t="shared" si="13113"/>
        <v>0</v>
      </c>
      <c r="M3128" s="56">
        <f t="shared" si="13114"/>
        <v>0</v>
      </c>
      <c r="N3128" s="56">
        <v>0</v>
      </c>
      <c r="O3128" s="57">
        <f t="shared" si="13115"/>
        <v>0</v>
      </c>
      <c r="P3128" s="57">
        <v>0</v>
      </c>
      <c r="Q3128" s="56">
        <f t="shared" si="13116"/>
        <v>0</v>
      </c>
      <c r="R3128" s="56">
        <v>0</v>
      </c>
      <c r="S3128" s="57">
        <f t="shared" si="13117"/>
        <v>0</v>
      </c>
      <c r="T3128" s="56">
        <f t="shared" si="13118"/>
        <v>0</v>
      </c>
      <c r="U3128" s="56">
        <v>0</v>
      </c>
      <c r="V3128" s="57">
        <f t="shared" si="13119"/>
        <v>0</v>
      </c>
      <c r="W3128" s="57">
        <v>0</v>
      </c>
      <c r="X3128" s="56">
        <f t="shared" si="13120"/>
        <v>0</v>
      </c>
      <c r="Y3128" s="56">
        <v>0</v>
      </c>
      <c r="Z3128" s="57">
        <f t="shared" si="13121"/>
        <v>0</v>
      </c>
      <c r="AA3128" s="56">
        <f t="shared" si="13122"/>
        <v>0</v>
      </c>
      <c r="AB3128" s="56">
        <v>0</v>
      </c>
      <c r="AC3128" s="57">
        <f t="shared" si="13123"/>
        <v>0</v>
      </c>
      <c r="AD3128" s="57">
        <v>0</v>
      </c>
      <c r="AE3128" s="56">
        <f t="shared" si="13124"/>
        <v>0</v>
      </c>
      <c r="AF3128" s="56">
        <v>0</v>
      </c>
      <c r="AG3128" s="57">
        <f t="shared" si="13125"/>
        <v>0</v>
      </c>
      <c r="AH3128" s="56">
        <f t="shared" si="13126"/>
        <v>0</v>
      </c>
      <c r="AI3128" s="56">
        <v>0</v>
      </c>
      <c r="AJ3128" s="57">
        <f t="shared" si="13127"/>
        <v>0</v>
      </c>
      <c r="AK3128" s="57">
        <v>0</v>
      </c>
      <c r="AL3128" s="56">
        <f t="shared" si="13128"/>
        <v>0</v>
      </c>
      <c r="AM3128" s="56">
        <v>0</v>
      </c>
      <c r="AN3128" s="57">
        <f t="shared" si="13129"/>
        <v>0</v>
      </c>
      <c r="AO3128" s="56">
        <f t="shared" si="13130"/>
        <v>0</v>
      </c>
      <c r="AP3128" s="56">
        <v>0</v>
      </c>
      <c r="AQ3128" s="57">
        <f t="shared" si="13131"/>
        <v>0</v>
      </c>
      <c r="AR3128" s="57">
        <v>0</v>
      </c>
      <c r="AS3128" s="57" t="s">
        <v>43</v>
      </c>
      <c r="AT3128" s="179"/>
      <c r="AU3128" s="176"/>
      <c r="AV3128" s="177"/>
      <c r="AW3128" s="177"/>
      <c r="AX3128" s="177"/>
      <c r="AY3128" s="177"/>
      <c r="BD3128" s="224" t="s">
        <v>78</v>
      </c>
    </row>
    <row r="3129" spans="1:56" s="19" customFormat="1" ht="70.5" hidden="1" customHeight="1">
      <c r="A3129" s="54">
        <v>2018</v>
      </c>
      <c r="B3129" s="174">
        <v>8323</v>
      </c>
      <c r="C3129" s="54">
        <v>5</v>
      </c>
      <c r="D3129" s="54">
        <v>2</v>
      </c>
      <c r="E3129" s="54">
        <v>5000</v>
      </c>
      <c r="F3129" s="54">
        <v>5300</v>
      </c>
      <c r="G3129" s="54">
        <v>532</v>
      </c>
      <c r="H3129" s="163">
        <v>18</v>
      </c>
      <c r="I3129" s="175" t="s">
        <v>1202</v>
      </c>
      <c r="J3129" s="56">
        <f t="shared" si="13112"/>
        <v>0</v>
      </c>
      <c r="K3129" s="56">
        <v>0</v>
      </c>
      <c r="L3129" s="57">
        <f t="shared" si="13113"/>
        <v>0</v>
      </c>
      <c r="M3129" s="56">
        <f t="shared" si="13114"/>
        <v>0</v>
      </c>
      <c r="N3129" s="56">
        <v>0</v>
      </c>
      <c r="O3129" s="57">
        <f t="shared" si="13115"/>
        <v>0</v>
      </c>
      <c r="P3129" s="57">
        <v>0</v>
      </c>
      <c r="Q3129" s="56">
        <f t="shared" si="13116"/>
        <v>0</v>
      </c>
      <c r="R3129" s="56">
        <v>0</v>
      </c>
      <c r="S3129" s="57">
        <f t="shared" si="13117"/>
        <v>0</v>
      </c>
      <c r="T3129" s="56">
        <f t="shared" si="13118"/>
        <v>0</v>
      </c>
      <c r="U3129" s="56">
        <v>0</v>
      </c>
      <c r="V3129" s="57">
        <f t="shared" si="13119"/>
        <v>0</v>
      </c>
      <c r="W3129" s="57">
        <v>0</v>
      </c>
      <c r="X3129" s="56">
        <f t="shared" si="13120"/>
        <v>0</v>
      </c>
      <c r="Y3129" s="56">
        <v>0</v>
      </c>
      <c r="Z3129" s="57">
        <f t="shared" si="13121"/>
        <v>0</v>
      </c>
      <c r="AA3129" s="56">
        <f t="shared" si="13122"/>
        <v>0</v>
      </c>
      <c r="AB3129" s="56">
        <v>0</v>
      </c>
      <c r="AC3129" s="57">
        <f t="shared" si="13123"/>
        <v>0</v>
      </c>
      <c r="AD3129" s="57">
        <v>0</v>
      </c>
      <c r="AE3129" s="56">
        <f t="shared" si="13124"/>
        <v>0</v>
      </c>
      <c r="AF3129" s="56">
        <v>0</v>
      </c>
      <c r="AG3129" s="57">
        <f t="shared" si="13125"/>
        <v>0</v>
      </c>
      <c r="AH3129" s="56">
        <f t="shared" si="13126"/>
        <v>0</v>
      </c>
      <c r="AI3129" s="56">
        <v>0</v>
      </c>
      <c r="AJ3129" s="57">
        <f t="shared" si="13127"/>
        <v>0</v>
      </c>
      <c r="AK3129" s="57">
        <v>0</v>
      </c>
      <c r="AL3129" s="56">
        <f t="shared" si="13128"/>
        <v>0</v>
      </c>
      <c r="AM3129" s="56">
        <v>0</v>
      </c>
      <c r="AN3129" s="57">
        <f t="shared" si="13129"/>
        <v>0</v>
      </c>
      <c r="AO3129" s="56">
        <f t="shared" si="13130"/>
        <v>0</v>
      </c>
      <c r="AP3129" s="56">
        <v>0</v>
      </c>
      <c r="AQ3129" s="57">
        <f t="shared" si="13131"/>
        <v>0</v>
      </c>
      <c r="AR3129" s="57">
        <v>0</v>
      </c>
      <c r="AS3129" s="57" t="s">
        <v>43</v>
      </c>
      <c r="AT3129" s="179"/>
      <c r="AU3129" s="176"/>
      <c r="AV3129" s="177"/>
      <c r="AW3129" s="177"/>
      <c r="AX3129" s="177"/>
      <c r="AY3129" s="177"/>
      <c r="BD3129" s="224" t="s">
        <v>78</v>
      </c>
    </row>
    <row r="3130" spans="1:56" s="19" customFormat="1" ht="70.5" hidden="1" customHeight="1">
      <c r="A3130" s="54">
        <v>2018</v>
      </c>
      <c r="B3130" s="174">
        <v>8323</v>
      </c>
      <c r="C3130" s="54">
        <v>5</v>
      </c>
      <c r="D3130" s="54">
        <v>2</v>
      </c>
      <c r="E3130" s="54">
        <v>5000</v>
      </c>
      <c r="F3130" s="54">
        <v>5300</v>
      </c>
      <c r="G3130" s="54">
        <v>532</v>
      </c>
      <c r="H3130" s="163">
        <v>19</v>
      </c>
      <c r="I3130" s="175" t="s">
        <v>1203</v>
      </c>
      <c r="J3130" s="56">
        <f t="shared" si="13112"/>
        <v>0</v>
      </c>
      <c r="K3130" s="56">
        <v>0</v>
      </c>
      <c r="L3130" s="57">
        <f t="shared" si="13113"/>
        <v>0</v>
      </c>
      <c r="M3130" s="56">
        <f t="shared" si="13114"/>
        <v>0</v>
      </c>
      <c r="N3130" s="56">
        <v>0</v>
      </c>
      <c r="O3130" s="57">
        <f t="shared" si="13115"/>
        <v>0</v>
      </c>
      <c r="P3130" s="57">
        <v>0</v>
      </c>
      <c r="Q3130" s="56">
        <f t="shared" si="13116"/>
        <v>0</v>
      </c>
      <c r="R3130" s="56">
        <v>0</v>
      </c>
      <c r="S3130" s="57">
        <f t="shared" si="13117"/>
        <v>0</v>
      </c>
      <c r="T3130" s="56">
        <f t="shared" si="13118"/>
        <v>0</v>
      </c>
      <c r="U3130" s="56">
        <v>0</v>
      </c>
      <c r="V3130" s="57">
        <f t="shared" si="13119"/>
        <v>0</v>
      </c>
      <c r="W3130" s="57">
        <v>0</v>
      </c>
      <c r="X3130" s="56">
        <f t="shared" si="13120"/>
        <v>0</v>
      </c>
      <c r="Y3130" s="56">
        <v>0</v>
      </c>
      <c r="Z3130" s="57">
        <f t="shared" si="13121"/>
        <v>0</v>
      </c>
      <c r="AA3130" s="56">
        <f t="shared" si="13122"/>
        <v>0</v>
      </c>
      <c r="AB3130" s="56">
        <v>0</v>
      </c>
      <c r="AC3130" s="57">
        <f t="shared" si="13123"/>
        <v>0</v>
      </c>
      <c r="AD3130" s="57">
        <v>0</v>
      </c>
      <c r="AE3130" s="56">
        <f t="shared" si="13124"/>
        <v>0</v>
      </c>
      <c r="AF3130" s="56">
        <v>0</v>
      </c>
      <c r="AG3130" s="57">
        <f t="shared" si="13125"/>
        <v>0</v>
      </c>
      <c r="AH3130" s="56">
        <f t="shared" si="13126"/>
        <v>0</v>
      </c>
      <c r="AI3130" s="56">
        <v>0</v>
      </c>
      <c r="AJ3130" s="57">
        <f t="shared" si="13127"/>
        <v>0</v>
      </c>
      <c r="AK3130" s="57">
        <v>0</v>
      </c>
      <c r="AL3130" s="56">
        <f t="shared" si="13128"/>
        <v>0</v>
      </c>
      <c r="AM3130" s="56">
        <v>0</v>
      </c>
      <c r="AN3130" s="57">
        <f t="shared" si="13129"/>
        <v>0</v>
      </c>
      <c r="AO3130" s="56">
        <f t="shared" si="13130"/>
        <v>0</v>
      </c>
      <c r="AP3130" s="56">
        <v>0</v>
      </c>
      <c r="AQ3130" s="57">
        <f t="shared" si="13131"/>
        <v>0</v>
      </c>
      <c r="AR3130" s="57">
        <v>0</v>
      </c>
      <c r="AS3130" s="57" t="s">
        <v>43</v>
      </c>
      <c r="AT3130" s="179"/>
      <c r="AU3130" s="176"/>
      <c r="AV3130" s="177"/>
      <c r="AW3130" s="177"/>
      <c r="AX3130" s="177"/>
      <c r="AY3130" s="177"/>
      <c r="BD3130" s="224" t="s">
        <v>78</v>
      </c>
    </row>
    <row r="3131" spans="1:56" s="19" customFormat="1" ht="70.5" hidden="1" customHeight="1">
      <c r="A3131" s="54">
        <v>2018</v>
      </c>
      <c r="B3131" s="174">
        <v>8323</v>
      </c>
      <c r="C3131" s="54">
        <v>5</v>
      </c>
      <c r="D3131" s="54">
        <v>2</v>
      </c>
      <c r="E3131" s="54">
        <v>5000</v>
      </c>
      <c r="F3131" s="54">
        <v>5300</v>
      </c>
      <c r="G3131" s="54">
        <v>532</v>
      </c>
      <c r="H3131" s="163">
        <v>20</v>
      </c>
      <c r="I3131" s="175" t="s">
        <v>1204</v>
      </c>
      <c r="J3131" s="56">
        <f t="shared" si="13112"/>
        <v>0</v>
      </c>
      <c r="K3131" s="56">
        <v>0</v>
      </c>
      <c r="L3131" s="57">
        <f t="shared" si="13113"/>
        <v>0</v>
      </c>
      <c r="M3131" s="56">
        <f t="shared" si="13114"/>
        <v>0</v>
      </c>
      <c r="N3131" s="56">
        <v>0</v>
      </c>
      <c r="O3131" s="57">
        <f t="shared" si="13115"/>
        <v>0</v>
      </c>
      <c r="P3131" s="57">
        <v>0</v>
      </c>
      <c r="Q3131" s="56">
        <f t="shared" si="13116"/>
        <v>0</v>
      </c>
      <c r="R3131" s="56">
        <v>0</v>
      </c>
      <c r="S3131" s="57">
        <f t="shared" si="13117"/>
        <v>0</v>
      </c>
      <c r="T3131" s="56">
        <f t="shared" si="13118"/>
        <v>0</v>
      </c>
      <c r="U3131" s="56">
        <v>0</v>
      </c>
      <c r="V3131" s="57">
        <f t="shared" si="13119"/>
        <v>0</v>
      </c>
      <c r="W3131" s="57">
        <v>0</v>
      </c>
      <c r="X3131" s="56">
        <f t="shared" si="13120"/>
        <v>0</v>
      </c>
      <c r="Y3131" s="56">
        <v>0</v>
      </c>
      <c r="Z3131" s="57">
        <f t="shared" si="13121"/>
        <v>0</v>
      </c>
      <c r="AA3131" s="56">
        <f t="shared" si="13122"/>
        <v>0</v>
      </c>
      <c r="AB3131" s="56">
        <v>0</v>
      </c>
      <c r="AC3131" s="57">
        <f t="shared" si="13123"/>
        <v>0</v>
      </c>
      <c r="AD3131" s="57">
        <v>0</v>
      </c>
      <c r="AE3131" s="56">
        <f t="shared" si="13124"/>
        <v>0</v>
      </c>
      <c r="AF3131" s="56">
        <v>0</v>
      </c>
      <c r="AG3131" s="57">
        <f t="shared" si="13125"/>
        <v>0</v>
      </c>
      <c r="AH3131" s="56">
        <f t="shared" si="13126"/>
        <v>0</v>
      </c>
      <c r="AI3131" s="56">
        <v>0</v>
      </c>
      <c r="AJ3131" s="57">
        <f t="shared" si="13127"/>
        <v>0</v>
      </c>
      <c r="AK3131" s="57">
        <v>0</v>
      </c>
      <c r="AL3131" s="56">
        <f t="shared" si="13128"/>
        <v>0</v>
      </c>
      <c r="AM3131" s="56">
        <v>0</v>
      </c>
      <c r="AN3131" s="57">
        <f t="shared" si="13129"/>
        <v>0</v>
      </c>
      <c r="AO3131" s="56">
        <f t="shared" si="13130"/>
        <v>0</v>
      </c>
      <c r="AP3131" s="56">
        <v>0</v>
      </c>
      <c r="AQ3131" s="57">
        <f t="shared" si="13131"/>
        <v>0</v>
      </c>
      <c r="AR3131" s="57">
        <v>0</v>
      </c>
      <c r="AS3131" s="57" t="s">
        <v>43</v>
      </c>
      <c r="AT3131" s="179"/>
      <c r="AU3131" s="176"/>
      <c r="AV3131" s="177"/>
      <c r="AW3131" s="177"/>
      <c r="AX3131" s="177"/>
      <c r="AY3131" s="177"/>
      <c r="BD3131" s="224" t="s">
        <v>78</v>
      </c>
    </row>
    <row r="3132" spans="1:56" s="19" customFormat="1" ht="70.5" hidden="1" customHeight="1">
      <c r="A3132" s="54">
        <v>2018</v>
      </c>
      <c r="B3132" s="174">
        <v>8323</v>
      </c>
      <c r="C3132" s="54">
        <v>5</v>
      </c>
      <c r="D3132" s="54">
        <v>2</v>
      </c>
      <c r="E3132" s="54">
        <v>5000</v>
      </c>
      <c r="F3132" s="54">
        <v>5300</v>
      </c>
      <c r="G3132" s="54">
        <v>532</v>
      </c>
      <c r="H3132" s="163">
        <v>21</v>
      </c>
      <c r="I3132" s="175" t="s">
        <v>1205</v>
      </c>
      <c r="J3132" s="56">
        <f t="shared" si="13112"/>
        <v>0</v>
      </c>
      <c r="K3132" s="56">
        <v>0</v>
      </c>
      <c r="L3132" s="57">
        <f t="shared" si="13113"/>
        <v>0</v>
      </c>
      <c r="M3132" s="56">
        <f t="shared" si="13114"/>
        <v>0</v>
      </c>
      <c r="N3132" s="56">
        <v>0</v>
      </c>
      <c r="O3132" s="57">
        <f t="shared" si="13115"/>
        <v>0</v>
      </c>
      <c r="P3132" s="57">
        <v>0</v>
      </c>
      <c r="Q3132" s="56">
        <f t="shared" si="13116"/>
        <v>0</v>
      </c>
      <c r="R3132" s="56">
        <v>0</v>
      </c>
      <c r="S3132" s="57">
        <f t="shared" si="13117"/>
        <v>0</v>
      </c>
      <c r="T3132" s="56">
        <f t="shared" si="13118"/>
        <v>0</v>
      </c>
      <c r="U3132" s="56">
        <v>0</v>
      </c>
      <c r="V3132" s="57">
        <f t="shared" si="13119"/>
        <v>0</v>
      </c>
      <c r="W3132" s="57">
        <v>0</v>
      </c>
      <c r="X3132" s="56">
        <f t="shared" si="13120"/>
        <v>0</v>
      </c>
      <c r="Y3132" s="56">
        <v>0</v>
      </c>
      <c r="Z3132" s="57">
        <f t="shared" si="13121"/>
        <v>0</v>
      </c>
      <c r="AA3132" s="56">
        <f t="shared" si="13122"/>
        <v>0</v>
      </c>
      <c r="AB3132" s="56">
        <v>0</v>
      </c>
      <c r="AC3132" s="57">
        <f t="shared" si="13123"/>
        <v>0</v>
      </c>
      <c r="AD3132" s="57">
        <v>0</v>
      </c>
      <c r="AE3132" s="56">
        <f t="shared" si="13124"/>
        <v>0</v>
      </c>
      <c r="AF3132" s="56">
        <v>0</v>
      </c>
      <c r="AG3132" s="57">
        <f t="shared" si="13125"/>
        <v>0</v>
      </c>
      <c r="AH3132" s="56">
        <f t="shared" si="13126"/>
        <v>0</v>
      </c>
      <c r="AI3132" s="56">
        <v>0</v>
      </c>
      <c r="AJ3132" s="57">
        <f t="shared" si="13127"/>
        <v>0</v>
      </c>
      <c r="AK3132" s="57">
        <v>0</v>
      </c>
      <c r="AL3132" s="56">
        <f t="shared" si="13128"/>
        <v>0</v>
      </c>
      <c r="AM3132" s="56">
        <v>0</v>
      </c>
      <c r="AN3132" s="57">
        <f t="shared" si="13129"/>
        <v>0</v>
      </c>
      <c r="AO3132" s="56">
        <f t="shared" si="13130"/>
        <v>0</v>
      </c>
      <c r="AP3132" s="56">
        <v>0</v>
      </c>
      <c r="AQ3132" s="57">
        <f t="shared" si="13131"/>
        <v>0</v>
      </c>
      <c r="AR3132" s="57">
        <v>0</v>
      </c>
      <c r="AS3132" s="57" t="s">
        <v>43</v>
      </c>
      <c r="AT3132" s="179"/>
      <c r="AU3132" s="176"/>
      <c r="AV3132" s="177"/>
      <c r="AW3132" s="177"/>
      <c r="AX3132" s="177"/>
      <c r="AY3132" s="177"/>
      <c r="BD3132" s="224" t="s">
        <v>78</v>
      </c>
    </row>
    <row r="3133" spans="1:56" s="19" customFormat="1" ht="70.5" hidden="1" customHeight="1">
      <c r="A3133" s="54">
        <v>2018</v>
      </c>
      <c r="B3133" s="174">
        <v>8323</v>
      </c>
      <c r="C3133" s="54">
        <v>5</v>
      </c>
      <c r="D3133" s="54">
        <v>2</v>
      </c>
      <c r="E3133" s="54">
        <v>5000</v>
      </c>
      <c r="F3133" s="54">
        <v>5300</v>
      </c>
      <c r="G3133" s="54">
        <v>532</v>
      </c>
      <c r="H3133" s="163">
        <v>22</v>
      </c>
      <c r="I3133" s="175" t="s">
        <v>287</v>
      </c>
      <c r="J3133" s="56">
        <f t="shared" si="13112"/>
        <v>0</v>
      </c>
      <c r="K3133" s="56">
        <v>0</v>
      </c>
      <c r="L3133" s="57">
        <f t="shared" si="13113"/>
        <v>0</v>
      </c>
      <c r="M3133" s="56">
        <f t="shared" si="13114"/>
        <v>0</v>
      </c>
      <c r="N3133" s="56">
        <v>0</v>
      </c>
      <c r="O3133" s="57">
        <f t="shared" si="13115"/>
        <v>0</v>
      </c>
      <c r="P3133" s="57">
        <v>0</v>
      </c>
      <c r="Q3133" s="56">
        <f t="shared" si="13116"/>
        <v>0</v>
      </c>
      <c r="R3133" s="56">
        <v>0</v>
      </c>
      <c r="S3133" s="57">
        <f t="shared" si="13117"/>
        <v>0</v>
      </c>
      <c r="T3133" s="56">
        <f t="shared" si="13118"/>
        <v>0</v>
      </c>
      <c r="U3133" s="56">
        <v>0</v>
      </c>
      <c r="V3133" s="57">
        <f t="shared" si="13119"/>
        <v>0</v>
      </c>
      <c r="W3133" s="57">
        <v>0</v>
      </c>
      <c r="X3133" s="56">
        <f t="shared" si="13120"/>
        <v>0</v>
      </c>
      <c r="Y3133" s="56">
        <v>0</v>
      </c>
      <c r="Z3133" s="57">
        <f t="shared" si="13121"/>
        <v>0</v>
      </c>
      <c r="AA3133" s="56">
        <f t="shared" si="13122"/>
        <v>0</v>
      </c>
      <c r="AB3133" s="56">
        <v>0</v>
      </c>
      <c r="AC3133" s="57">
        <f t="shared" si="13123"/>
        <v>0</v>
      </c>
      <c r="AD3133" s="57">
        <v>0</v>
      </c>
      <c r="AE3133" s="56">
        <f t="shared" si="13124"/>
        <v>0</v>
      </c>
      <c r="AF3133" s="56">
        <v>0</v>
      </c>
      <c r="AG3133" s="57">
        <f t="shared" si="13125"/>
        <v>0</v>
      </c>
      <c r="AH3133" s="56">
        <f t="shared" si="13126"/>
        <v>0</v>
      </c>
      <c r="AI3133" s="56">
        <v>0</v>
      </c>
      <c r="AJ3133" s="57">
        <f t="shared" si="13127"/>
        <v>0</v>
      </c>
      <c r="AK3133" s="57">
        <v>0</v>
      </c>
      <c r="AL3133" s="56">
        <f t="shared" si="13128"/>
        <v>0</v>
      </c>
      <c r="AM3133" s="56">
        <v>0</v>
      </c>
      <c r="AN3133" s="57">
        <f t="shared" si="13129"/>
        <v>0</v>
      </c>
      <c r="AO3133" s="56">
        <f t="shared" si="13130"/>
        <v>0</v>
      </c>
      <c r="AP3133" s="56">
        <v>0</v>
      </c>
      <c r="AQ3133" s="57">
        <f t="shared" si="13131"/>
        <v>0</v>
      </c>
      <c r="AR3133" s="57">
        <v>0</v>
      </c>
      <c r="AS3133" s="57" t="s">
        <v>43</v>
      </c>
      <c r="AT3133" s="179"/>
      <c r="AU3133" s="176"/>
      <c r="AV3133" s="177"/>
      <c r="AW3133" s="177"/>
      <c r="AX3133" s="177"/>
      <c r="AY3133" s="177"/>
      <c r="BD3133" s="224" t="s">
        <v>78</v>
      </c>
    </row>
    <row r="3134" spans="1:56" s="19" customFormat="1" ht="70.5" hidden="1" customHeight="1">
      <c r="A3134" s="54">
        <v>2018</v>
      </c>
      <c r="B3134" s="174">
        <v>8323</v>
      </c>
      <c r="C3134" s="54">
        <v>5</v>
      </c>
      <c r="D3134" s="54">
        <v>2</v>
      </c>
      <c r="E3134" s="54">
        <v>5000</v>
      </c>
      <c r="F3134" s="54">
        <v>5300</v>
      </c>
      <c r="G3134" s="54">
        <v>532</v>
      </c>
      <c r="H3134" s="163">
        <v>23</v>
      </c>
      <c r="I3134" s="175" t="s">
        <v>1206</v>
      </c>
      <c r="J3134" s="56">
        <f t="shared" si="13112"/>
        <v>0</v>
      </c>
      <c r="K3134" s="56">
        <v>0</v>
      </c>
      <c r="L3134" s="57">
        <f t="shared" si="13113"/>
        <v>0</v>
      </c>
      <c r="M3134" s="56">
        <f t="shared" si="13114"/>
        <v>0</v>
      </c>
      <c r="N3134" s="56">
        <v>0</v>
      </c>
      <c r="O3134" s="57">
        <f t="shared" si="13115"/>
        <v>0</v>
      </c>
      <c r="P3134" s="57">
        <v>0</v>
      </c>
      <c r="Q3134" s="56">
        <f t="shared" si="13116"/>
        <v>0</v>
      </c>
      <c r="R3134" s="56">
        <v>0</v>
      </c>
      <c r="S3134" s="57">
        <f t="shared" si="13117"/>
        <v>0</v>
      </c>
      <c r="T3134" s="56">
        <f t="shared" si="13118"/>
        <v>0</v>
      </c>
      <c r="U3134" s="56">
        <v>0</v>
      </c>
      <c r="V3134" s="57">
        <f t="shared" si="13119"/>
        <v>0</v>
      </c>
      <c r="W3134" s="57">
        <v>0</v>
      </c>
      <c r="X3134" s="56">
        <f t="shared" si="13120"/>
        <v>0</v>
      </c>
      <c r="Y3134" s="56">
        <v>0</v>
      </c>
      <c r="Z3134" s="57">
        <f t="shared" si="13121"/>
        <v>0</v>
      </c>
      <c r="AA3134" s="56">
        <f t="shared" si="13122"/>
        <v>0</v>
      </c>
      <c r="AB3134" s="56">
        <v>0</v>
      </c>
      <c r="AC3134" s="57">
        <f t="shared" si="13123"/>
        <v>0</v>
      </c>
      <c r="AD3134" s="57">
        <v>0</v>
      </c>
      <c r="AE3134" s="56">
        <f t="shared" si="13124"/>
        <v>0</v>
      </c>
      <c r="AF3134" s="56">
        <v>0</v>
      </c>
      <c r="AG3134" s="57">
        <f t="shared" si="13125"/>
        <v>0</v>
      </c>
      <c r="AH3134" s="56">
        <f t="shared" si="13126"/>
        <v>0</v>
      </c>
      <c r="AI3134" s="56">
        <v>0</v>
      </c>
      <c r="AJ3134" s="57">
        <f t="shared" si="13127"/>
        <v>0</v>
      </c>
      <c r="AK3134" s="57">
        <v>0</v>
      </c>
      <c r="AL3134" s="56">
        <f t="shared" si="13128"/>
        <v>0</v>
      </c>
      <c r="AM3134" s="56">
        <v>0</v>
      </c>
      <c r="AN3134" s="57">
        <f t="shared" si="13129"/>
        <v>0</v>
      </c>
      <c r="AO3134" s="56">
        <f t="shared" si="13130"/>
        <v>0</v>
      </c>
      <c r="AP3134" s="56">
        <v>0</v>
      </c>
      <c r="AQ3134" s="57">
        <f t="shared" si="13131"/>
        <v>0</v>
      </c>
      <c r="AR3134" s="57">
        <v>0</v>
      </c>
      <c r="AS3134" s="57" t="s">
        <v>43</v>
      </c>
      <c r="AT3134" s="179"/>
      <c r="AU3134" s="176"/>
      <c r="AV3134" s="177"/>
      <c r="AW3134" s="177"/>
      <c r="AX3134" s="177"/>
      <c r="AY3134" s="177"/>
      <c r="BD3134" s="224" t="s">
        <v>78</v>
      </c>
    </row>
    <row r="3135" spans="1:56" s="19" customFormat="1" ht="70.5" hidden="1" customHeight="1">
      <c r="A3135" s="54">
        <v>2018</v>
      </c>
      <c r="B3135" s="174">
        <v>8323</v>
      </c>
      <c r="C3135" s="54">
        <v>5</v>
      </c>
      <c r="D3135" s="54">
        <v>2</v>
      </c>
      <c r="E3135" s="54">
        <v>5000</v>
      </c>
      <c r="F3135" s="54">
        <v>5300</v>
      </c>
      <c r="G3135" s="54">
        <v>532</v>
      </c>
      <c r="H3135" s="163">
        <v>24</v>
      </c>
      <c r="I3135" s="175" t="s">
        <v>1207</v>
      </c>
      <c r="J3135" s="56">
        <f t="shared" si="13112"/>
        <v>0</v>
      </c>
      <c r="K3135" s="56">
        <v>0</v>
      </c>
      <c r="L3135" s="57">
        <f t="shared" si="13113"/>
        <v>0</v>
      </c>
      <c r="M3135" s="56">
        <f t="shared" si="13114"/>
        <v>0</v>
      </c>
      <c r="N3135" s="56">
        <v>0</v>
      </c>
      <c r="O3135" s="57">
        <f t="shared" si="13115"/>
        <v>0</v>
      </c>
      <c r="P3135" s="57">
        <v>0</v>
      </c>
      <c r="Q3135" s="56">
        <f t="shared" si="13116"/>
        <v>0</v>
      </c>
      <c r="R3135" s="56">
        <v>0</v>
      </c>
      <c r="S3135" s="57">
        <f t="shared" si="13117"/>
        <v>0</v>
      </c>
      <c r="T3135" s="56">
        <f t="shared" si="13118"/>
        <v>0</v>
      </c>
      <c r="U3135" s="56">
        <v>0</v>
      </c>
      <c r="V3135" s="57">
        <f t="shared" si="13119"/>
        <v>0</v>
      </c>
      <c r="W3135" s="57">
        <v>0</v>
      </c>
      <c r="X3135" s="56">
        <f t="shared" si="13120"/>
        <v>0</v>
      </c>
      <c r="Y3135" s="56">
        <v>0</v>
      </c>
      <c r="Z3135" s="57">
        <f t="shared" si="13121"/>
        <v>0</v>
      </c>
      <c r="AA3135" s="56">
        <f t="shared" si="13122"/>
        <v>0</v>
      </c>
      <c r="AB3135" s="56">
        <v>0</v>
      </c>
      <c r="AC3135" s="57">
        <f t="shared" si="13123"/>
        <v>0</v>
      </c>
      <c r="AD3135" s="57">
        <v>0</v>
      </c>
      <c r="AE3135" s="56">
        <f t="shared" si="13124"/>
        <v>0</v>
      </c>
      <c r="AF3135" s="56">
        <v>0</v>
      </c>
      <c r="AG3135" s="57">
        <f t="shared" si="13125"/>
        <v>0</v>
      </c>
      <c r="AH3135" s="56">
        <f t="shared" si="13126"/>
        <v>0</v>
      </c>
      <c r="AI3135" s="56">
        <v>0</v>
      </c>
      <c r="AJ3135" s="57">
        <f t="shared" si="13127"/>
        <v>0</v>
      </c>
      <c r="AK3135" s="57">
        <v>0</v>
      </c>
      <c r="AL3135" s="56">
        <f t="shared" si="13128"/>
        <v>0</v>
      </c>
      <c r="AM3135" s="56">
        <v>0</v>
      </c>
      <c r="AN3135" s="57">
        <f t="shared" si="13129"/>
        <v>0</v>
      </c>
      <c r="AO3135" s="56">
        <f t="shared" si="13130"/>
        <v>0</v>
      </c>
      <c r="AP3135" s="56">
        <v>0</v>
      </c>
      <c r="AQ3135" s="57">
        <f t="shared" si="13131"/>
        <v>0</v>
      </c>
      <c r="AR3135" s="57">
        <v>0</v>
      </c>
      <c r="AS3135" s="57" t="s">
        <v>43</v>
      </c>
      <c r="AT3135" s="179"/>
      <c r="AU3135" s="176"/>
      <c r="AV3135" s="177"/>
      <c r="AW3135" s="177"/>
      <c r="AX3135" s="177"/>
      <c r="AY3135" s="177"/>
      <c r="BD3135" s="224" t="s">
        <v>78</v>
      </c>
    </row>
    <row r="3136" spans="1:56" s="19" customFormat="1" ht="70.5" hidden="1" customHeight="1">
      <c r="A3136" s="54">
        <v>2018</v>
      </c>
      <c r="B3136" s="174">
        <v>8323</v>
      </c>
      <c r="C3136" s="54">
        <v>5</v>
      </c>
      <c r="D3136" s="54">
        <v>2</v>
      </c>
      <c r="E3136" s="54">
        <v>5000</v>
      </c>
      <c r="F3136" s="54">
        <v>5300</v>
      </c>
      <c r="G3136" s="54">
        <v>532</v>
      </c>
      <c r="H3136" s="163">
        <v>25</v>
      </c>
      <c r="I3136" s="175" t="s">
        <v>1208</v>
      </c>
      <c r="J3136" s="56">
        <f t="shared" si="13112"/>
        <v>0</v>
      </c>
      <c r="K3136" s="56">
        <v>0</v>
      </c>
      <c r="L3136" s="57">
        <f t="shared" si="13113"/>
        <v>0</v>
      </c>
      <c r="M3136" s="56">
        <f t="shared" si="13114"/>
        <v>0</v>
      </c>
      <c r="N3136" s="56">
        <v>0</v>
      </c>
      <c r="O3136" s="57">
        <f t="shared" si="13115"/>
        <v>0</v>
      </c>
      <c r="P3136" s="57">
        <v>0</v>
      </c>
      <c r="Q3136" s="56">
        <f t="shared" si="13116"/>
        <v>0</v>
      </c>
      <c r="R3136" s="56">
        <v>0</v>
      </c>
      <c r="S3136" s="57">
        <f t="shared" si="13117"/>
        <v>0</v>
      </c>
      <c r="T3136" s="56">
        <f t="shared" si="13118"/>
        <v>0</v>
      </c>
      <c r="U3136" s="56">
        <v>0</v>
      </c>
      <c r="V3136" s="57">
        <f t="shared" si="13119"/>
        <v>0</v>
      </c>
      <c r="W3136" s="57">
        <v>0</v>
      </c>
      <c r="X3136" s="56">
        <f t="shared" si="13120"/>
        <v>0</v>
      </c>
      <c r="Y3136" s="56">
        <v>0</v>
      </c>
      <c r="Z3136" s="57">
        <f t="shared" si="13121"/>
        <v>0</v>
      </c>
      <c r="AA3136" s="56">
        <f t="shared" si="13122"/>
        <v>0</v>
      </c>
      <c r="AB3136" s="56">
        <v>0</v>
      </c>
      <c r="AC3136" s="57">
        <f t="shared" si="13123"/>
        <v>0</v>
      </c>
      <c r="AD3136" s="57">
        <v>0</v>
      </c>
      <c r="AE3136" s="56">
        <f t="shared" si="13124"/>
        <v>0</v>
      </c>
      <c r="AF3136" s="56">
        <v>0</v>
      </c>
      <c r="AG3136" s="57">
        <f t="shared" si="13125"/>
        <v>0</v>
      </c>
      <c r="AH3136" s="56">
        <f t="shared" si="13126"/>
        <v>0</v>
      </c>
      <c r="AI3136" s="56">
        <v>0</v>
      </c>
      <c r="AJ3136" s="57">
        <f t="shared" si="13127"/>
        <v>0</v>
      </c>
      <c r="AK3136" s="57">
        <v>0</v>
      </c>
      <c r="AL3136" s="56">
        <f t="shared" si="13128"/>
        <v>0</v>
      </c>
      <c r="AM3136" s="56">
        <v>0</v>
      </c>
      <c r="AN3136" s="57">
        <f t="shared" si="13129"/>
        <v>0</v>
      </c>
      <c r="AO3136" s="56">
        <f t="shared" si="13130"/>
        <v>0</v>
      </c>
      <c r="AP3136" s="56">
        <v>0</v>
      </c>
      <c r="AQ3136" s="57">
        <f t="shared" si="13131"/>
        <v>0</v>
      </c>
      <c r="AR3136" s="57">
        <v>0</v>
      </c>
      <c r="AS3136" s="57" t="s">
        <v>43</v>
      </c>
      <c r="AT3136" s="179"/>
      <c r="AU3136" s="176"/>
      <c r="AV3136" s="177"/>
      <c r="AW3136" s="177"/>
      <c r="AX3136" s="177"/>
      <c r="AY3136" s="177"/>
      <c r="BD3136" s="224" t="s">
        <v>78</v>
      </c>
    </row>
    <row r="3137" spans="1:56" s="19" customFormat="1" ht="70.5" hidden="1" customHeight="1">
      <c r="A3137" s="54">
        <v>2018</v>
      </c>
      <c r="B3137" s="174">
        <v>8323</v>
      </c>
      <c r="C3137" s="54">
        <v>5</v>
      </c>
      <c r="D3137" s="54">
        <v>2</v>
      </c>
      <c r="E3137" s="54">
        <v>5000</v>
      </c>
      <c r="F3137" s="54">
        <v>5300</v>
      </c>
      <c r="G3137" s="54">
        <v>532</v>
      </c>
      <c r="H3137" s="163">
        <v>26</v>
      </c>
      <c r="I3137" s="175" t="s">
        <v>1209</v>
      </c>
      <c r="J3137" s="56">
        <f t="shared" si="13112"/>
        <v>0</v>
      </c>
      <c r="K3137" s="56">
        <v>0</v>
      </c>
      <c r="L3137" s="57">
        <f t="shared" si="13113"/>
        <v>0</v>
      </c>
      <c r="M3137" s="56">
        <f t="shared" si="13114"/>
        <v>0</v>
      </c>
      <c r="N3137" s="56">
        <v>0</v>
      </c>
      <c r="O3137" s="57">
        <f t="shared" si="13115"/>
        <v>0</v>
      </c>
      <c r="P3137" s="57">
        <v>0</v>
      </c>
      <c r="Q3137" s="56">
        <f t="shared" si="13116"/>
        <v>0</v>
      </c>
      <c r="R3137" s="56">
        <v>0</v>
      </c>
      <c r="S3137" s="57">
        <f t="shared" si="13117"/>
        <v>0</v>
      </c>
      <c r="T3137" s="56">
        <f t="shared" si="13118"/>
        <v>0</v>
      </c>
      <c r="U3137" s="56">
        <v>0</v>
      </c>
      <c r="V3137" s="57">
        <f t="shared" si="13119"/>
        <v>0</v>
      </c>
      <c r="W3137" s="57">
        <v>0</v>
      </c>
      <c r="X3137" s="56">
        <f t="shared" si="13120"/>
        <v>0</v>
      </c>
      <c r="Y3137" s="56">
        <v>0</v>
      </c>
      <c r="Z3137" s="57">
        <f t="shared" si="13121"/>
        <v>0</v>
      </c>
      <c r="AA3137" s="56">
        <f t="shared" si="13122"/>
        <v>0</v>
      </c>
      <c r="AB3137" s="56">
        <v>0</v>
      </c>
      <c r="AC3137" s="57">
        <f t="shared" si="13123"/>
        <v>0</v>
      </c>
      <c r="AD3137" s="57">
        <v>0</v>
      </c>
      <c r="AE3137" s="56">
        <f t="shared" si="13124"/>
        <v>0</v>
      </c>
      <c r="AF3137" s="56">
        <v>0</v>
      </c>
      <c r="AG3137" s="57">
        <f t="shared" si="13125"/>
        <v>0</v>
      </c>
      <c r="AH3137" s="56">
        <f t="shared" si="13126"/>
        <v>0</v>
      </c>
      <c r="AI3137" s="56">
        <v>0</v>
      </c>
      <c r="AJ3137" s="57">
        <f t="shared" si="13127"/>
        <v>0</v>
      </c>
      <c r="AK3137" s="57">
        <v>0</v>
      </c>
      <c r="AL3137" s="56">
        <f t="shared" si="13128"/>
        <v>0</v>
      </c>
      <c r="AM3137" s="56">
        <v>0</v>
      </c>
      <c r="AN3137" s="57">
        <f t="shared" si="13129"/>
        <v>0</v>
      </c>
      <c r="AO3137" s="56">
        <f t="shared" si="13130"/>
        <v>0</v>
      </c>
      <c r="AP3137" s="56">
        <v>0</v>
      </c>
      <c r="AQ3137" s="57">
        <f t="shared" si="13131"/>
        <v>0</v>
      </c>
      <c r="AR3137" s="57">
        <v>0</v>
      </c>
      <c r="AS3137" s="57" t="s">
        <v>43</v>
      </c>
      <c r="AT3137" s="179"/>
      <c r="AU3137" s="176"/>
      <c r="AV3137" s="177"/>
      <c r="AW3137" s="177"/>
      <c r="AX3137" s="177"/>
      <c r="AY3137" s="177"/>
      <c r="BD3137" s="224" t="s">
        <v>78</v>
      </c>
    </row>
    <row r="3138" spans="1:56" s="19" customFormat="1" ht="70.5" hidden="1" customHeight="1">
      <c r="A3138" s="54">
        <v>2018</v>
      </c>
      <c r="B3138" s="174">
        <v>8323</v>
      </c>
      <c r="C3138" s="54">
        <v>5</v>
      </c>
      <c r="D3138" s="54">
        <v>2</v>
      </c>
      <c r="E3138" s="54">
        <v>5000</v>
      </c>
      <c r="F3138" s="54">
        <v>5300</v>
      </c>
      <c r="G3138" s="54">
        <v>532</v>
      </c>
      <c r="H3138" s="163">
        <v>27</v>
      </c>
      <c r="I3138" s="175" t="s">
        <v>1210</v>
      </c>
      <c r="J3138" s="56">
        <f t="shared" si="13112"/>
        <v>0</v>
      </c>
      <c r="K3138" s="56">
        <v>0</v>
      </c>
      <c r="L3138" s="57">
        <f t="shared" si="13113"/>
        <v>0</v>
      </c>
      <c r="M3138" s="56">
        <f t="shared" si="13114"/>
        <v>0</v>
      </c>
      <c r="N3138" s="56">
        <v>0</v>
      </c>
      <c r="O3138" s="57">
        <f t="shared" si="13115"/>
        <v>0</v>
      </c>
      <c r="P3138" s="57">
        <v>0</v>
      </c>
      <c r="Q3138" s="56">
        <f t="shared" si="13116"/>
        <v>0</v>
      </c>
      <c r="R3138" s="56">
        <v>0</v>
      </c>
      <c r="S3138" s="57">
        <f t="shared" si="13117"/>
        <v>0</v>
      </c>
      <c r="T3138" s="56">
        <f t="shared" si="13118"/>
        <v>0</v>
      </c>
      <c r="U3138" s="56">
        <v>0</v>
      </c>
      <c r="V3138" s="57">
        <f t="shared" si="13119"/>
        <v>0</v>
      </c>
      <c r="W3138" s="57">
        <v>0</v>
      </c>
      <c r="X3138" s="56">
        <f t="shared" si="13120"/>
        <v>0</v>
      </c>
      <c r="Y3138" s="56">
        <v>0</v>
      </c>
      <c r="Z3138" s="57">
        <f t="shared" si="13121"/>
        <v>0</v>
      </c>
      <c r="AA3138" s="56">
        <f t="shared" si="13122"/>
        <v>0</v>
      </c>
      <c r="AB3138" s="56">
        <v>0</v>
      </c>
      <c r="AC3138" s="57">
        <f t="shared" si="13123"/>
        <v>0</v>
      </c>
      <c r="AD3138" s="57">
        <v>0</v>
      </c>
      <c r="AE3138" s="56">
        <f t="shared" si="13124"/>
        <v>0</v>
      </c>
      <c r="AF3138" s="56">
        <v>0</v>
      </c>
      <c r="AG3138" s="57">
        <f t="shared" si="13125"/>
        <v>0</v>
      </c>
      <c r="AH3138" s="56">
        <f t="shared" si="13126"/>
        <v>0</v>
      </c>
      <c r="AI3138" s="56">
        <v>0</v>
      </c>
      <c r="AJ3138" s="57">
        <f t="shared" si="13127"/>
        <v>0</v>
      </c>
      <c r="AK3138" s="57">
        <v>0</v>
      </c>
      <c r="AL3138" s="56">
        <f t="shared" si="13128"/>
        <v>0</v>
      </c>
      <c r="AM3138" s="56">
        <v>0</v>
      </c>
      <c r="AN3138" s="57">
        <f t="shared" si="13129"/>
        <v>0</v>
      </c>
      <c r="AO3138" s="56">
        <f t="shared" si="13130"/>
        <v>0</v>
      </c>
      <c r="AP3138" s="56">
        <v>0</v>
      </c>
      <c r="AQ3138" s="57">
        <f t="shared" si="13131"/>
        <v>0</v>
      </c>
      <c r="AR3138" s="57">
        <v>0</v>
      </c>
      <c r="AS3138" s="57" t="s">
        <v>43</v>
      </c>
      <c r="AT3138" s="179"/>
      <c r="AU3138" s="176"/>
      <c r="AV3138" s="177"/>
      <c r="AW3138" s="177"/>
      <c r="AX3138" s="177"/>
      <c r="AY3138" s="177"/>
      <c r="BD3138" s="224" t="s">
        <v>78</v>
      </c>
    </row>
    <row r="3139" spans="1:56" s="19" customFormat="1" ht="70.5" hidden="1" customHeight="1">
      <c r="A3139" s="54">
        <v>2018</v>
      </c>
      <c r="B3139" s="174">
        <v>8323</v>
      </c>
      <c r="C3139" s="54">
        <v>5</v>
      </c>
      <c r="D3139" s="54">
        <v>2</v>
      </c>
      <c r="E3139" s="54">
        <v>5000</v>
      </c>
      <c r="F3139" s="54">
        <v>5300</v>
      </c>
      <c r="G3139" s="54">
        <v>532</v>
      </c>
      <c r="H3139" s="163">
        <v>28</v>
      </c>
      <c r="I3139" s="175" t="s">
        <v>1211</v>
      </c>
      <c r="J3139" s="56">
        <f t="shared" si="13112"/>
        <v>0</v>
      </c>
      <c r="K3139" s="56">
        <v>0</v>
      </c>
      <c r="L3139" s="57">
        <f t="shared" si="13113"/>
        <v>0</v>
      </c>
      <c r="M3139" s="56">
        <f t="shared" si="13114"/>
        <v>0</v>
      </c>
      <c r="N3139" s="56">
        <v>0</v>
      </c>
      <c r="O3139" s="57">
        <f t="shared" si="13115"/>
        <v>0</v>
      </c>
      <c r="P3139" s="57">
        <v>0</v>
      </c>
      <c r="Q3139" s="56">
        <f t="shared" si="13116"/>
        <v>0</v>
      </c>
      <c r="R3139" s="56">
        <v>0</v>
      </c>
      <c r="S3139" s="57">
        <f t="shared" si="13117"/>
        <v>0</v>
      </c>
      <c r="T3139" s="56">
        <f t="shared" si="13118"/>
        <v>0</v>
      </c>
      <c r="U3139" s="56">
        <v>0</v>
      </c>
      <c r="V3139" s="57">
        <f t="shared" si="13119"/>
        <v>0</v>
      </c>
      <c r="W3139" s="57">
        <v>0</v>
      </c>
      <c r="X3139" s="56">
        <f t="shared" si="13120"/>
        <v>0</v>
      </c>
      <c r="Y3139" s="56">
        <v>0</v>
      </c>
      <c r="Z3139" s="57">
        <f t="shared" si="13121"/>
        <v>0</v>
      </c>
      <c r="AA3139" s="56">
        <f t="shared" si="13122"/>
        <v>0</v>
      </c>
      <c r="AB3139" s="56">
        <v>0</v>
      </c>
      <c r="AC3139" s="57">
        <f t="shared" si="13123"/>
        <v>0</v>
      </c>
      <c r="AD3139" s="57">
        <v>0</v>
      </c>
      <c r="AE3139" s="56">
        <f t="shared" si="13124"/>
        <v>0</v>
      </c>
      <c r="AF3139" s="56">
        <v>0</v>
      </c>
      <c r="AG3139" s="57">
        <f t="shared" si="13125"/>
        <v>0</v>
      </c>
      <c r="AH3139" s="56">
        <f t="shared" si="13126"/>
        <v>0</v>
      </c>
      <c r="AI3139" s="56">
        <v>0</v>
      </c>
      <c r="AJ3139" s="57">
        <f t="shared" si="13127"/>
        <v>0</v>
      </c>
      <c r="AK3139" s="57">
        <v>0</v>
      </c>
      <c r="AL3139" s="56">
        <f t="shared" si="13128"/>
        <v>0</v>
      </c>
      <c r="AM3139" s="56">
        <v>0</v>
      </c>
      <c r="AN3139" s="57">
        <f t="shared" si="13129"/>
        <v>0</v>
      </c>
      <c r="AO3139" s="56">
        <f t="shared" si="13130"/>
        <v>0</v>
      </c>
      <c r="AP3139" s="56">
        <v>0</v>
      </c>
      <c r="AQ3139" s="57">
        <f t="shared" si="13131"/>
        <v>0</v>
      </c>
      <c r="AR3139" s="57">
        <v>0</v>
      </c>
      <c r="AS3139" s="57" t="s">
        <v>43</v>
      </c>
      <c r="AT3139" s="179"/>
      <c r="AU3139" s="176"/>
      <c r="AV3139" s="177"/>
      <c r="AW3139" s="177"/>
      <c r="AX3139" s="177"/>
      <c r="AY3139" s="177"/>
      <c r="BD3139" s="224" t="s">
        <v>78</v>
      </c>
    </row>
    <row r="3140" spans="1:56" s="19" customFormat="1" ht="70.5" hidden="1" customHeight="1">
      <c r="A3140" s="54">
        <v>2018</v>
      </c>
      <c r="B3140" s="174">
        <v>8323</v>
      </c>
      <c r="C3140" s="54">
        <v>5</v>
      </c>
      <c r="D3140" s="54">
        <v>2</v>
      </c>
      <c r="E3140" s="54">
        <v>5000</v>
      </c>
      <c r="F3140" s="54">
        <v>5300</v>
      </c>
      <c r="G3140" s="54">
        <v>532</v>
      </c>
      <c r="H3140" s="163">
        <v>29</v>
      </c>
      <c r="I3140" s="175" t="s">
        <v>1212</v>
      </c>
      <c r="J3140" s="56">
        <f t="shared" si="13112"/>
        <v>0</v>
      </c>
      <c r="K3140" s="56">
        <v>0</v>
      </c>
      <c r="L3140" s="57">
        <f t="shared" si="13113"/>
        <v>0</v>
      </c>
      <c r="M3140" s="56">
        <f t="shared" si="13114"/>
        <v>0</v>
      </c>
      <c r="N3140" s="56">
        <v>0</v>
      </c>
      <c r="O3140" s="57">
        <f t="shared" si="13115"/>
        <v>0</v>
      </c>
      <c r="P3140" s="57">
        <v>0</v>
      </c>
      <c r="Q3140" s="56">
        <f t="shared" si="13116"/>
        <v>0</v>
      </c>
      <c r="R3140" s="56">
        <v>0</v>
      </c>
      <c r="S3140" s="57">
        <f t="shared" si="13117"/>
        <v>0</v>
      </c>
      <c r="T3140" s="56">
        <f t="shared" si="13118"/>
        <v>0</v>
      </c>
      <c r="U3140" s="56">
        <v>0</v>
      </c>
      <c r="V3140" s="57">
        <f t="shared" si="13119"/>
        <v>0</v>
      </c>
      <c r="W3140" s="57">
        <v>0</v>
      </c>
      <c r="X3140" s="56">
        <f t="shared" si="13120"/>
        <v>0</v>
      </c>
      <c r="Y3140" s="56">
        <v>0</v>
      </c>
      <c r="Z3140" s="57">
        <f t="shared" si="13121"/>
        <v>0</v>
      </c>
      <c r="AA3140" s="56">
        <f t="shared" si="13122"/>
        <v>0</v>
      </c>
      <c r="AB3140" s="56">
        <v>0</v>
      </c>
      <c r="AC3140" s="57">
        <f t="shared" si="13123"/>
        <v>0</v>
      </c>
      <c r="AD3140" s="57">
        <v>0</v>
      </c>
      <c r="AE3140" s="56">
        <f t="shared" si="13124"/>
        <v>0</v>
      </c>
      <c r="AF3140" s="56">
        <v>0</v>
      </c>
      <c r="AG3140" s="57">
        <f t="shared" si="13125"/>
        <v>0</v>
      </c>
      <c r="AH3140" s="56">
        <f t="shared" si="13126"/>
        <v>0</v>
      </c>
      <c r="AI3140" s="56">
        <v>0</v>
      </c>
      <c r="AJ3140" s="57">
        <f t="shared" si="13127"/>
        <v>0</v>
      </c>
      <c r="AK3140" s="57">
        <v>0</v>
      </c>
      <c r="AL3140" s="56">
        <f t="shared" si="13128"/>
        <v>0</v>
      </c>
      <c r="AM3140" s="56">
        <v>0</v>
      </c>
      <c r="AN3140" s="57">
        <f t="shared" si="13129"/>
        <v>0</v>
      </c>
      <c r="AO3140" s="56">
        <f t="shared" si="13130"/>
        <v>0</v>
      </c>
      <c r="AP3140" s="56">
        <v>0</v>
      </c>
      <c r="AQ3140" s="57">
        <f t="shared" si="13131"/>
        <v>0</v>
      </c>
      <c r="AR3140" s="57">
        <v>0</v>
      </c>
      <c r="AS3140" s="57" t="s">
        <v>43</v>
      </c>
      <c r="AT3140" s="179"/>
      <c r="AU3140" s="176"/>
      <c r="AV3140" s="177"/>
      <c r="AW3140" s="177"/>
      <c r="AX3140" s="177"/>
      <c r="AY3140" s="177"/>
      <c r="BD3140" s="224" t="s">
        <v>78</v>
      </c>
    </row>
    <row r="3141" spans="1:56" s="19" customFormat="1" ht="70.5" hidden="1" customHeight="1">
      <c r="A3141" s="54">
        <v>2018</v>
      </c>
      <c r="B3141" s="174">
        <v>8323</v>
      </c>
      <c r="C3141" s="54">
        <v>5</v>
      </c>
      <c r="D3141" s="54">
        <v>2</v>
      </c>
      <c r="E3141" s="54">
        <v>5000</v>
      </c>
      <c r="F3141" s="54">
        <v>5300</v>
      </c>
      <c r="G3141" s="54">
        <v>532</v>
      </c>
      <c r="H3141" s="163">
        <v>30</v>
      </c>
      <c r="I3141" s="175" t="s">
        <v>1213</v>
      </c>
      <c r="J3141" s="56">
        <f t="shared" si="13112"/>
        <v>0</v>
      </c>
      <c r="K3141" s="56">
        <v>0</v>
      </c>
      <c r="L3141" s="57">
        <f t="shared" si="13113"/>
        <v>0</v>
      </c>
      <c r="M3141" s="56">
        <f t="shared" si="13114"/>
        <v>0</v>
      </c>
      <c r="N3141" s="56">
        <v>0</v>
      </c>
      <c r="O3141" s="57">
        <f t="shared" si="13115"/>
        <v>0</v>
      </c>
      <c r="P3141" s="57">
        <v>0</v>
      </c>
      <c r="Q3141" s="56">
        <f t="shared" si="13116"/>
        <v>0</v>
      </c>
      <c r="R3141" s="56">
        <v>0</v>
      </c>
      <c r="S3141" s="57">
        <f t="shared" si="13117"/>
        <v>0</v>
      </c>
      <c r="T3141" s="56">
        <f t="shared" si="13118"/>
        <v>0</v>
      </c>
      <c r="U3141" s="56">
        <v>0</v>
      </c>
      <c r="V3141" s="57">
        <f t="shared" si="13119"/>
        <v>0</v>
      </c>
      <c r="W3141" s="57">
        <v>0</v>
      </c>
      <c r="X3141" s="56">
        <f t="shared" si="13120"/>
        <v>0</v>
      </c>
      <c r="Y3141" s="56">
        <v>0</v>
      </c>
      <c r="Z3141" s="57">
        <f t="shared" si="13121"/>
        <v>0</v>
      </c>
      <c r="AA3141" s="56">
        <f t="shared" si="13122"/>
        <v>0</v>
      </c>
      <c r="AB3141" s="56">
        <v>0</v>
      </c>
      <c r="AC3141" s="57">
        <f t="shared" si="13123"/>
        <v>0</v>
      </c>
      <c r="AD3141" s="57">
        <v>0</v>
      </c>
      <c r="AE3141" s="56">
        <f t="shared" si="13124"/>
        <v>0</v>
      </c>
      <c r="AF3141" s="56">
        <v>0</v>
      </c>
      <c r="AG3141" s="57">
        <f t="shared" si="13125"/>
        <v>0</v>
      </c>
      <c r="AH3141" s="56">
        <f t="shared" si="13126"/>
        <v>0</v>
      </c>
      <c r="AI3141" s="56">
        <v>0</v>
      </c>
      <c r="AJ3141" s="57">
        <f t="shared" si="13127"/>
        <v>0</v>
      </c>
      <c r="AK3141" s="57">
        <v>0</v>
      </c>
      <c r="AL3141" s="56">
        <f t="shared" si="13128"/>
        <v>0</v>
      </c>
      <c r="AM3141" s="56">
        <v>0</v>
      </c>
      <c r="AN3141" s="57">
        <f t="shared" si="13129"/>
        <v>0</v>
      </c>
      <c r="AO3141" s="56">
        <f t="shared" si="13130"/>
        <v>0</v>
      </c>
      <c r="AP3141" s="56">
        <v>0</v>
      </c>
      <c r="AQ3141" s="57">
        <f t="shared" si="13131"/>
        <v>0</v>
      </c>
      <c r="AR3141" s="57">
        <v>0</v>
      </c>
      <c r="AS3141" s="57" t="s">
        <v>43</v>
      </c>
      <c r="AT3141" s="179"/>
      <c r="AU3141" s="176"/>
      <c r="AV3141" s="177"/>
      <c r="AW3141" s="177"/>
      <c r="AX3141" s="177"/>
      <c r="AY3141" s="177"/>
      <c r="BD3141" s="224" t="s">
        <v>78</v>
      </c>
    </row>
    <row r="3142" spans="1:56" s="19" customFormat="1" ht="70.5" hidden="1" customHeight="1">
      <c r="A3142" s="54">
        <v>2018</v>
      </c>
      <c r="B3142" s="174">
        <v>8323</v>
      </c>
      <c r="C3142" s="54">
        <v>5</v>
      </c>
      <c r="D3142" s="54">
        <v>2</v>
      </c>
      <c r="E3142" s="54">
        <v>5000</v>
      </c>
      <c r="F3142" s="54">
        <v>5300</v>
      </c>
      <c r="G3142" s="54">
        <v>532</v>
      </c>
      <c r="H3142" s="163">
        <v>31</v>
      </c>
      <c r="I3142" s="175" t="s">
        <v>1214</v>
      </c>
      <c r="J3142" s="56">
        <f t="shared" si="13112"/>
        <v>0</v>
      </c>
      <c r="K3142" s="56">
        <v>0</v>
      </c>
      <c r="L3142" s="57">
        <f t="shared" si="13113"/>
        <v>0</v>
      </c>
      <c r="M3142" s="56">
        <f t="shared" si="13114"/>
        <v>0</v>
      </c>
      <c r="N3142" s="56">
        <v>0</v>
      </c>
      <c r="O3142" s="57">
        <f t="shared" si="13115"/>
        <v>0</v>
      </c>
      <c r="P3142" s="57">
        <v>0</v>
      </c>
      <c r="Q3142" s="56">
        <f t="shared" si="13116"/>
        <v>0</v>
      </c>
      <c r="R3142" s="56">
        <v>0</v>
      </c>
      <c r="S3142" s="57">
        <f t="shared" si="13117"/>
        <v>0</v>
      </c>
      <c r="T3142" s="56">
        <f t="shared" si="13118"/>
        <v>0</v>
      </c>
      <c r="U3142" s="56">
        <v>0</v>
      </c>
      <c r="V3142" s="57">
        <f t="shared" si="13119"/>
        <v>0</v>
      </c>
      <c r="W3142" s="57">
        <v>0</v>
      </c>
      <c r="X3142" s="56">
        <f t="shared" si="13120"/>
        <v>0</v>
      </c>
      <c r="Y3142" s="56">
        <v>0</v>
      </c>
      <c r="Z3142" s="57">
        <f t="shared" si="13121"/>
        <v>0</v>
      </c>
      <c r="AA3142" s="56">
        <f t="shared" si="13122"/>
        <v>0</v>
      </c>
      <c r="AB3142" s="56">
        <v>0</v>
      </c>
      <c r="AC3142" s="57">
        <f t="shared" si="13123"/>
        <v>0</v>
      </c>
      <c r="AD3142" s="57">
        <v>0</v>
      </c>
      <c r="AE3142" s="56">
        <f t="shared" si="13124"/>
        <v>0</v>
      </c>
      <c r="AF3142" s="56">
        <v>0</v>
      </c>
      <c r="AG3142" s="57">
        <f t="shared" si="13125"/>
        <v>0</v>
      </c>
      <c r="AH3142" s="56">
        <f t="shared" si="13126"/>
        <v>0</v>
      </c>
      <c r="AI3142" s="56">
        <v>0</v>
      </c>
      <c r="AJ3142" s="57">
        <f t="shared" si="13127"/>
        <v>0</v>
      </c>
      <c r="AK3142" s="57">
        <v>0</v>
      </c>
      <c r="AL3142" s="56">
        <f t="shared" si="13128"/>
        <v>0</v>
      </c>
      <c r="AM3142" s="56">
        <v>0</v>
      </c>
      <c r="AN3142" s="57">
        <f t="shared" si="13129"/>
        <v>0</v>
      </c>
      <c r="AO3142" s="56">
        <f t="shared" si="13130"/>
        <v>0</v>
      </c>
      <c r="AP3142" s="56">
        <v>0</v>
      </c>
      <c r="AQ3142" s="57">
        <f t="shared" si="13131"/>
        <v>0</v>
      </c>
      <c r="AR3142" s="57">
        <v>0</v>
      </c>
      <c r="AS3142" s="57" t="s">
        <v>43</v>
      </c>
      <c r="AT3142" s="179"/>
      <c r="AU3142" s="176"/>
      <c r="AV3142" s="177"/>
      <c r="AW3142" s="177"/>
      <c r="AX3142" s="177"/>
      <c r="AY3142" s="177"/>
      <c r="BD3142" s="224" t="s">
        <v>78</v>
      </c>
    </row>
    <row r="3143" spans="1:56" s="19" customFormat="1" ht="70.5" hidden="1" customHeight="1">
      <c r="A3143" s="54">
        <v>2018</v>
      </c>
      <c r="B3143" s="174">
        <v>8323</v>
      </c>
      <c r="C3143" s="54">
        <v>5</v>
      </c>
      <c r="D3143" s="54">
        <v>2</v>
      </c>
      <c r="E3143" s="54">
        <v>5000</v>
      </c>
      <c r="F3143" s="54">
        <v>5300</v>
      </c>
      <c r="G3143" s="54">
        <v>532</v>
      </c>
      <c r="H3143" s="163">
        <v>32</v>
      </c>
      <c r="I3143" s="175" t="s">
        <v>1215</v>
      </c>
      <c r="J3143" s="56">
        <f t="shared" si="13112"/>
        <v>0</v>
      </c>
      <c r="K3143" s="56">
        <v>0</v>
      </c>
      <c r="L3143" s="57">
        <f t="shared" si="13113"/>
        <v>0</v>
      </c>
      <c r="M3143" s="56">
        <f t="shared" si="13114"/>
        <v>0</v>
      </c>
      <c r="N3143" s="56">
        <v>0</v>
      </c>
      <c r="O3143" s="57">
        <f t="shared" si="13115"/>
        <v>0</v>
      </c>
      <c r="P3143" s="57">
        <v>0</v>
      </c>
      <c r="Q3143" s="56">
        <f t="shared" si="13116"/>
        <v>0</v>
      </c>
      <c r="R3143" s="56">
        <v>0</v>
      </c>
      <c r="S3143" s="57">
        <f t="shared" si="13117"/>
        <v>0</v>
      </c>
      <c r="T3143" s="56">
        <f t="shared" si="13118"/>
        <v>0</v>
      </c>
      <c r="U3143" s="56">
        <v>0</v>
      </c>
      <c r="V3143" s="57">
        <f t="shared" si="13119"/>
        <v>0</v>
      </c>
      <c r="W3143" s="57">
        <v>0</v>
      </c>
      <c r="X3143" s="56">
        <f t="shared" si="13120"/>
        <v>0</v>
      </c>
      <c r="Y3143" s="56">
        <v>0</v>
      </c>
      <c r="Z3143" s="57">
        <f t="shared" si="13121"/>
        <v>0</v>
      </c>
      <c r="AA3143" s="56">
        <f t="shared" si="13122"/>
        <v>0</v>
      </c>
      <c r="AB3143" s="56">
        <v>0</v>
      </c>
      <c r="AC3143" s="57">
        <f t="shared" si="13123"/>
        <v>0</v>
      </c>
      <c r="AD3143" s="57">
        <v>0</v>
      </c>
      <c r="AE3143" s="56">
        <f t="shared" si="13124"/>
        <v>0</v>
      </c>
      <c r="AF3143" s="56">
        <v>0</v>
      </c>
      <c r="AG3143" s="57">
        <f t="shared" si="13125"/>
        <v>0</v>
      </c>
      <c r="AH3143" s="56">
        <f t="shared" si="13126"/>
        <v>0</v>
      </c>
      <c r="AI3143" s="56">
        <v>0</v>
      </c>
      <c r="AJ3143" s="57">
        <f t="shared" si="13127"/>
        <v>0</v>
      </c>
      <c r="AK3143" s="57">
        <v>0</v>
      </c>
      <c r="AL3143" s="56">
        <f t="shared" si="13128"/>
        <v>0</v>
      </c>
      <c r="AM3143" s="56">
        <v>0</v>
      </c>
      <c r="AN3143" s="57">
        <f t="shared" si="13129"/>
        <v>0</v>
      </c>
      <c r="AO3143" s="56">
        <f t="shared" si="13130"/>
        <v>0</v>
      </c>
      <c r="AP3143" s="56">
        <v>0</v>
      </c>
      <c r="AQ3143" s="57">
        <f t="shared" si="13131"/>
        <v>0</v>
      </c>
      <c r="AR3143" s="57">
        <v>0</v>
      </c>
      <c r="AS3143" s="57" t="s">
        <v>43</v>
      </c>
      <c r="AT3143" s="179"/>
      <c r="AU3143" s="176"/>
      <c r="AV3143" s="177"/>
      <c r="AW3143" s="177"/>
      <c r="AX3143" s="177"/>
      <c r="AY3143" s="177"/>
      <c r="BD3143" s="224" t="s">
        <v>78</v>
      </c>
    </row>
    <row r="3144" spans="1:56" s="19" customFormat="1" ht="70.5" hidden="1" customHeight="1">
      <c r="A3144" s="54">
        <v>2018</v>
      </c>
      <c r="B3144" s="174">
        <v>8323</v>
      </c>
      <c r="C3144" s="54">
        <v>5</v>
      </c>
      <c r="D3144" s="54">
        <v>2</v>
      </c>
      <c r="E3144" s="54">
        <v>5000</v>
      </c>
      <c r="F3144" s="54">
        <v>5300</v>
      </c>
      <c r="G3144" s="54">
        <v>532</v>
      </c>
      <c r="H3144" s="163">
        <v>33</v>
      </c>
      <c r="I3144" s="175" t="s">
        <v>1216</v>
      </c>
      <c r="J3144" s="56">
        <f t="shared" si="13112"/>
        <v>0</v>
      </c>
      <c r="K3144" s="56">
        <v>0</v>
      </c>
      <c r="L3144" s="57">
        <f t="shared" si="13113"/>
        <v>0</v>
      </c>
      <c r="M3144" s="56">
        <f t="shared" ref="M3144:M3160" si="13132">P3144-J3144</f>
        <v>0</v>
      </c>
      <c r="N3144" s="56">
        <v>0</v>
      </c>
      <c r="O3144" s="57">
        <f t="shared" si="13115"/>
        <v>0</v>
      </c>
      <c r="P3144" s="57">
        <v>0</v>
      </c>
      <c r="Q3144" s="56">
        <f t="shared" si="13116"/>
        <v>0</v>
      </c>
      <c r="R3144" s="56">
        <v>0</v>
      </c>
      <c r="S3144" s="57">
        <f t="shared" si="13117"/>
        <v>0</v>
      </c>
      <c r="T3144" s="56">
        <f t="shared" si="13118"/>
        <v>0</v>
      </c>
      <c r="U3144" s="56">
        <v>0</v>
      </c>
      <c r="V3144" s="57">
        <f t="shared" si="13119"/>
        <v>0</v>
      </c>
      <c r="W3144" s="57">
        <v>0</v>
      </c>
      <c r="X3144" s="56">
        <f t="shared" si="13120"/>
        <v>0</v>
      </c>
      <c r="Y3144" s="56">
        <v>0</v>
      </c>
      <c r="Z3144" s="57">
        <f t="shared" si="13121"/>
        <v>0</v>
      </c>
      <c r="AA3144" s="56">
        <f t="shared" si="13122"/>
        <v>0</v>
      </c>
      <c r="AB3144" s="56">
        <v>0</v>
      </c>
      <c r="AC3144" s="57">
        <f t="shared" si="13123"/>
        <v>0</v>
      </c>
      <c r="AD3144" s="57">
        <v>0</v>
      </c>
      <c r="AE3144" s="56">
        <f t="shared" si="13124"/>
        <v>0</v>
      </c>
      <c r="AF3144" s="56">
        <v>0</v>
      </c>
      <c r="AG3144" s="57">
        <f t="shared" si="13125"/>
        <v>0</v>
      </c>
      <c r="AH3144" s="56">
        <f t="shared" si="13126"/>
        <v>0</v>
      </c>
      <c r="AI3144" s="56">
        <v>0</v>
      </c>
      <c r="AJ3144" s="57">
        <f t="shared" si="13127"/>
        <v>0</v>
      </c>
      <c r="AK3144" s="57">
        <v>0</v>
      </c>
      <c r="AL3144" s="56">
        <f t="shared" si="13128"/>
        <v>0</v>
      </c>
      <c r="AM3144" s="56">
        <v>0</v>
      </c>
      <c r="AN3144" s="57">
        <f t="shared" si="13129"/>
        <v>0</v>
      </c>
      <c r="AO3144" s="56">
        <f t="shared" si="13130"/>
        <v>0</v>
      </c>
      <c r="AP3144" s="56">
        <v>0</v>
      </c>
      <c r="AQ3144" s="57">
        <f t="shared" si="13131"/>
        <v>0</v>
      </c>
      <c r="AR3144" s="57">
        <v>0</v>
      </c>
      <c r="AS3144" s="57" t="s">
        <v>43</v>
      </c>
      <c r="AT3144" s="179"/>
      <c r="AU3144" s="176"/>
      <c r="AV3144" s="177"/>
      <c r="AW3144" s="177"/>
      <c r="AX3144" s="177"/>
      <c r="AY3144" s="177"/>
      <c r="BD3144" s="224" t="s">
        <v>78</v>
      </c>
    </row>
    <row r="3145" spans="1:56" s="19" customFormat="1" ht="70.5" hidden="1" customHeight="1">
      <c r="A3145" s="54">
        <v>2018</v>
      </c>
      <c r="B3145" s="174">
        <v>8323</v>
      </c>
      <c r="C3145" s="54">
        <v>5</v>
      </c>
      <c r="D3145" s="54">
        <v>2</v>
      </c>
      <c r="E3145" s="54">
        <v>5000</v>
      </c>
      <c r="F3145" s="54">
        <v>5300</v>
      </c>
      <c r="G3145" s="54">
        <v>532</v>
      </c>
      <c r="H3145" s="163">
        <v>34</v>
      </c>
      <c r="I3145" s="175" t="s">
        <v>1217</v>
      </c>
      <c r="J3145" s="56">
        <f t="shared" si="13112"/>
        <v>0</v>
      </c>
      <c r="K3145" s="56">
        <v>0</v>
      </c>
      <c r="L3145" s="57">
        <f t="shared" si="13113"/>
        <v>0</v>
      </c>
      <c r="M3145" s="56">
        <f t="shared" si="13132"/>
        <v>0</v>
      </c>
      <c r="N3145" s="56">
        <v>0</v>
      </c>
      <c r="O3145" s="57">
        <f t="shared" si="13115"/>
        <v>0</v>
      </c>
      <c r="P3145" s="57">
        <v>0</v>
      </c>
      <c r="Q3145" s="56">
        <f t="shared" si="13116"/>
        <v>0</v>
      </c>
      <c r="R3145" s="56">
        <v>0</v>
      </c>
      <c r="S3145" s="57">
        <f t="shared" si="13117"/>
        <v>0</v>
      </c>
      <c r="T3145" s="56">
        <f t="shared" si="13118"/>
        <v>0</v>
      </c>
      <c r="U3145" s="56">
        <v>0</v>
      </c>
      <c r="V3145" s="57">
        <f t="shared" si="13119"/>
        <v>0</v>
      </c>
      <c r="W3145" s="57">
        <v>0</v>
      </c>
      <c r="X3145" s="56">
        <f t="shared" si="13120"/>
        <v>0</v>
      </c>
      <c r="Y3145" s="56">
        <v>0</v>
      </c>
      <c r="Z3145" s="57">
        <f t="shared" si="13121"/>
        <v>0</v>
      </c>
      <c r="AA3145" s="56">
        <f t="shared" si="13122"/>
        <v>0</v>
      </c>
      <c r="AB3145" s="56">
        <v>0</v>
      </c>
      <c r="AC3145" s="57">
        <f t="shared" si="13123"/>
        <v>0</v>
      </c>
      <c r="AD3145" s="57">
        <v>0</v>
      </c>
      <c r="AE3145" s="56">
        <f t="shared" si="13124"/>
        <v>0</v>
      </c>
      <c r="AF3145" s="56">
        <v>0</v>
      </c>
      <c r="AG3145" s="57">
        <f t="shared" si="13125"/>
        <v>0</v>
      </c>
      <c r="AH3145" s="56">
        <f t="shared" si="13126"/>
        <v>0</v>
      </c>
      <c r="AI3145" s="56">
        <v>0</v>
      </c>
      <c r="AJ3145" s="57">
        <f t="shared" si="13127"/>
        <v>0</v>
      </c>
      <c r="AK3145" s="57">
        <v>0</v>
      </c>
      <c r="AL3145" s="56">
        <f t="shared" si="13128"/>
        <v>0</v>
      </c>
      <c r="AM3145" s="56">
        <v>0</v>
      </c>
      <c r="AN3145" s="57">
        <f t="shared" si="13129"/>
        <v>0</v>
      </c>
      <c r="AO3145" s="56">
        <f t="shared" si="13130"/>
        <v>0</v>
      </c>
      <c r="AP3145" s="56">
        <v>0</v>
      </c>
      <c r="AQ3145" s="57">
        <f t="shared" si="13131"/>
        <v>0</v>
      </c>
      <c r="AR3145" s="57">
        <v>0</v>
      </c>
      <c r="AS3145" s="57" t="s">
        <v>43</v>
      </c>
      <c r="AT3145" s="179"/>
      <c r="AU3145" s="176"/>
      <c r="AV3145" s="177"/>
      <c r="AW3145" s="177"/>
      <c r="AX3145" s="177"/>
      <c r="AY3145" s="177"/>
      <c r="BD3145" s="224" t="s">
        <v>78</v>
      </c>
    </row>
    <row r="3146" spans="1:56" s="19" customFormat="1" ht="70.5" hidden="1" customHeight="1">
      <c r="A3146" s="54">
        <v>2018</v>
      </c>
      <c r="B3146" s="174">
        <v>8323</v>
      </c>
      <c r="C3146" s="54">
        <v>5</v>
      </c>
      <c r="D3146" s="54">
        <v>2</v>
      </c>
      <c r="E3146" s="54">
        <v>5000</v>
      </c>
      <c r="F3146" s="54">
        <v>5300</v>
      </c>
      <c r="G3146" s="54">
        <v>532</v>
      </c>
      <c r="H3146" s="163">
        <v>35</v>
      </c>
      <c r="I3146" s="175" t="s">
        <v>626</v>
      </c>
      <c r="J3146" s="56">
        <f t="shared" si="13112"/>
        <v>0</v>
      </c>
      <c r="K3146" s="56">
        <v>0</v>
      </c>
      <c r="L3146" s="57">
        <f t="shared" si="13113"/>
        <v>0</v>
      </c>
      <c r="M3146" s="56">
        <f t="shared" si="13132"/>
        <v>0</v>
      </c>
      <c r="N3146" s="56">
        <v>0</v>
      </c>
      <c r="O3146" s="57">
        <f t="shared" si="13115"/>
        <v>0</v>
      </c>
      <c r="P3146" s="57">
        <v>0</v>
      </c>
      <c r="Q3146" s="56">
        <f t="shared" si="13116"/>
        <v>0</v>
      </c>
      <c r="R3146" s="56">
        <v>0</v>
      </c>
      <c r="S3146" s="57">
        <f t="shared" si="13117"/>
        <v>0</v>
      </c>
      <c r="T3146" s="56">
        <f t="shared" si="13118"/>
        <v>0</v>
      </c>
      <c r="U3146" s="56">
        <v>0</v>
      </c>
      <c r="V3146" s="57">
        <f t="shared" si="13119"/>
        <v>0</v>
      </c>
      <c r="W3146" s="57">
        <v>0</v>
      </c>
      <c r="X3146" s="56">
        <f t="shared" si="13120"/>
        <v>0</v>
      </c>
      <c r="Y3146" s="56">
        <v>0</v>
      </c>
      <c r="Z3146" s="57">
        <f t="shared" si="13121"/>
        <v>0</v>
      </c>
      <c r="AA3146" s="56">
        <f t="shared" si="13122"/>
        <v>0</v>
      </c>
      <c r="AB3146" s="56">
        <v>0</v>
      </c>
      <c r="AC3146" s="57">
        <f t="shared" si="13123"/>
        <v>0</v>
      </c>
      <c r="AD3146" s="57">
        <v>0</v>
      </c>
      <c r="AE3146" s="56">
        <f t="shared" si="13124"/>
        <v>0</v>
      </c>
      <c r="AF3146" s="56">
        <v>0</v>
      </c>
      <c r="AG3146" s="57">
        <f t="shared" si="13125"/>
        <v>0</v>
      </c>
      <c r="AH3146" s="56">
        <f t="shared" si="13126"/>
        <v>0</v>
      </c>
      <c r="AI3146" s="56">
        <v>0</v>
      </c>
      <c r="AJ3146" s="57">
        <f t="shared" si="13127"/>
        <v>0</v>
      </c>
      <c r="AK3146" s="57">
        <v>0</v>
      </c>
      <c r="AL3146" s="56">
        <f t="shared" si="13128"/>
        <v>0</v>
      </c>
      <c r="AM3146" s="56">
        <v>0</v>
      </c>
      <c r="AN3146" s="57">
        <f t="shared" si="13129"/>
        <v>0</v>
      </c>
      <c r="AO3146" s="56">
        <f t="shared" si="13130"/>
        <v>0</v>
      </c>
      <c r="AP3146" s="56">
        <v>0</v>
      </c>
      <c r="AQ3146" s="57">
        <f t="shared" si="13131"/>
        <v>0</v>
      </c>
      <c r="AR3146" s="57">
        <v>0</v>
      </c>
      <c r="AS3146" s="57" t="s">
        <v>43</v>
      </c>
      <c r="AT3146" s="179"/>
      <c r="AU3146" s="176"/>
      <c r="AV3146" s="177"/>
      <c r="AW3146" s="177"/>
      <c r="AX3146" s="177"/>
      <c r="AY3146" s="177"/>
      <c r="BD3146" s="224" t="s">
        <v>78</v>
      </c>
    </row>
    <row r="3147" spans="1:56" s="19" customFormat="1" ht="70.5" hidden="1" customHeight="1">
      <c r="A3147" s="54">
        <v>2018</v>
      </c>
      <c r="B3147" s="174">
        <v>8323</v>
      </c>
      <c r="C3147" s="54">
        <v>5</v>
      </c>
      <c r="D3147" s="54">
        <v>2</v>
      </c>
      <c r="E3147" s="54">
        <v>5000</v>
      </c>
      <c r="F3147" s="54">
        <v>5300</v>
      </c>
      <c r="G3147" s="54">
        <v>532</v>
      </c>
      <c r="H3147" s="163">
        <v>36</v>
      </c>
      <c r="I3147" s="175" t="s">
        <v>1218</v>
      </c>
      <c r="J3147" s="56">
        <f t="shared" si="13112"/>
        <v>0</v>
      </c>
      <c r="K3147" s="56">
        <v>0</v>
      </c>
      <c r="L3147" s="57">
        <f t="shared" si="13113"/>
        <v>0</v>
      </c>
      <c r="M3147" s="56">
        <f t="shared" si="13132"/>
        <v>0</v>
      </c>
      <c r="N3147" s="56">
        <v>0</v>
      </c>
      <c r="O3147" s="57">
        <f t="shared" si="13115"/>
        <v>0</v>
      </c>
      <c r="P3147" s="57">
        <v>0</v>
      </c>
      <c r="Q3147" s="56">
        <f t="shared" si="13116"/>
        <v>0</v>
      </c>
      <c r="R3147" s="56">
        <v>0</v>
      </c>
      <c r="S3147" s="57">
        <f t="shared" si="13117"/>
        <v>0</v>
      </c>
      <c r="T3147" s="56">
        <f t="shared" si="13118"/>
        <v>0</v>
      </c>
      <c r="U3147" s="56">
        <v>0</v>
      </c>
      <c r="V3147" s="57">
        <f t="shared" si="13119"/>
        <v>0</v>
      </c>
      <c r="W3147" s="57">
        <v>0</v>
      </c>
      <c r="X3147" s="56">
        <f t="shared" si="13120"/>
        <v>0</v>
      </c>
      <c r="Y3147" s="56">
        <v>0</v>
      </c>
      <c r="Z3147" s="57">
        <f t="shared" si="13121"/>
        <v>0</v>
      </c>
      <c r="AA3147" s="56">
        <f t="shared" si="13122"/>
        <v>0</v>
      </c>
      <c r="AB3147" s="56">
        <v>0</v>
      </c>
      <c r="AC3147" s="57">
        <f t="shared" si="13123"/>
        <v>0</v>
      </c>
      <c r="AD3147" s="57">
        <v>0</v>
      </c>
      <c r="AE3147" s="56">
        <f t="shared" si="13124"/>
        <v>0</v>
      </c>
      <c r="AF3147" s="56">
        <v>0</v>
      </c>
      <c r="AG3147" s="57">
        <f t="shared" si="13125"/>
        <v>0</v>
      </c>
      <c r="AH3147" s="56">
        <f t="shared" si="13126"/>
        <v>0</v>
      </c>
      <c r="AI3147" s="56">
        <v>0</v>
      </c>
      <c r="AJ3147" s="57">
        <f t="shared" si="13127"/>
        <v>0</v>
      </c>
      <c r="AK3147" s="57">
        <v>0</v>
      </c>
      <c r="AL3147" s="56">
        <f t="shared" si="13128"/>
        <v>0</v>
      </c>
      <c r="AM3147" s="56">
        <v>0</v>
      </c>
      <c r="AN3147" s="57">
        <f t="shared" si="13129"/>
        <v>0</v>
      </c>
      <c r="AO3147" s="56">
        <f t="shared" si="13130"/>
        <v>0</v>
      </c>
      <c r="AP3147" s="56">
        <v>0</v>
      </c>
      <c r="AQ3147" s="57">
        <f t="shared" si="13131"/>
        <v>0</v>
      </c>
      <c r="AR3147" s="57">
        <v>0</v>
      </c>
      <c r="AS3147" s="57" t="s">
        <v>43</v>
      </c>
      <c r="AT3147" s="179"/>
      <c r="AU3147" s="176"/>
      <c r="AV3147" s="177"/>
      <c r="AW3147" s="177"/>
      <c r="AX3147" s="177"/>
      <c r="AY3147" s="177"/>
      <c r="BD3147" s="224" t="s">
        <v>78</v>
      </c>
    </row>
    <row r="3148" spans="1:56" s="19" customFormat="1" ht="70.5" hidden="1" customHeight="1">
      <c r="A3148" s="54">
        <v>2018</v>
      </c>
      <c r="B3148" s="174">
        <v>8323</v>
      </c>
      <c r="C3148" s="54">
        <v>5</v>
      </c>
      <c r="D3148" s="54">
        <v>2</v>
      </c>
      <c r="E3148" s="54">
        <v>5000</v>
      </c>
      <c r="F3148" s="54">
        <v>5300</v>
      </c>
      <c r="G3148" s="54">
        <v>532</v>
      </c>
      <c r="H3148" s="163">
        <v>37</v>
      </c>
      <c r="I3148" s="175" t="s">
        <v>1219</v>
      </c>
      <c r="J3148" s="56">
        <f t="shared" si="13112"/>
        <v>0</v>
      </c>
      <c r="K3148" s="56">
        <v>0</v>
      </c>
      <c r="L3148" s="57">
        <f t="shared" si="13113"/>
        <v>0</v>
      </c>
      <c r="M3148" s="56">
        <f t="shared" si="13132"/>
        <v>0</v>
      </c>
      <c r="N3148" s="56">
        <v>0</v>
      </c>
      <c r="O3148" s="57">
        <f t="shared" si="13115"/>
        <v>0</v>
      </c>
      <c r="P3148" s="57">
        <v>0</v>
      </c>
      <c r="Q3148" s="56">
        <f t="shared" si="13116"/>
        <v>0</v>
      </c>
      <c r="R3148" s="56">
        <v>0</v>
      </c>
      <c r="S3148" s="57">
        <f t="shared" si="13117"/>
        <v>0</v>
      </c>
      <c r="T3148" s="56">
        <f t="shared" si="13118"/>
        <v>0</v>
      </c>
      <c r="U3148" s="56">
        <v>0</v>
      </c>
      <c r="V3148" s="57">
        <f t="shared" si="13119"/>
        <v>0</v>
      </c>
      <c r="W3148" s="57">
        <v>0</v>
      </c>
      <c r="X3148" s="56">
        <f t="shared" si="13120"/>
        <v>0</v>
      </c>
      <c r="Y3148" s="56">
        <v>0</v>
      </c>
      <c r="Z3148" s="57">
        <f t="shared" si="13121"/>
        <v>0</v>
      </c>
      <c r="AA3148" s="56">
        <f t="shared" si="13122"/>
        <v>0</v>
      </c>
      <c r="AB3148" s="56">
        <v>0</v>
      </c>
      <c r="AC3148" s="57">
        <f t="shared" si="13123"/>
        <v>0</v>
      </c>
      <c r="AD3148" s="57">
        <v>0</v>
      </c>
      <c r="AE3148" s="56">
        <f t="shared" si="13124"/>
        <v>0</v>
      </c>
      <c r="AF3148" s="56">
        <v>0</v>
      </c>
      <c r="AG3148" s="57">
        <f t="shared" si="13125"/>
        <v>0</v>
      </c>
      <c r="AH3148" s="56">
        <f t="shared" si="13126"/>
        <v>0</v>
      </c>
      <c r="AI3148" s="56">
        <v>0</v>
      </c>
      <c r="AJ3148" s="57">
        <f t="shared" si="13127"/>
        <v>0</v>
      </c>
      <c r="AK3148" s="57">
        <v>0</v>
      </c>
      <c r="AL3148" s="56">
        <f t="shared" si="13128"/>
        <v>0</v>
      </c>
      <c r="AM3148" s="56">
        <v>0</v>
      </c>
      <c r="AN3148" s="57">
        <f t="shared" si="13129"/>
        <v>0</v>
      </c>
      <c r="AO3148" s="56">
        <f t="shared" si="13130"/>
        <v>0</v>
      </c>
      <c r="AP3148" s="56">
        <v>0</v>
      </c>
      <c r="AQ3148" s="57">
        <f t="shared" si="13131"/>
        <v>0</v>
      </c>
      <c r="AR3148" s="57">
        <v>0</v>
      </c>
      <c r="AS3148" s="57" t="s">
        <v>43</v>
      </c>
      <c r="AT3148" s="179"/>
      <c r="AU3148" s="176"/>
      <c r="AV3148" s="177"/>
      <c r="AW3148" s="177"/>
      <c r="AX3148" s="177"/>
      <c r="AY3148" s="177"/>
      <c r="BD3148" s="224" t="s">
        <v>78</v>
      </c>
    </row>
    <row r="3149" spans="1:56" s="19" customFormat="1" ht="70.5" hidden="1" customHeight="1">
      <c r="A3149" s="54">
        <v>2018</v>
      </c>
      <c r="B3149" s="174">
        <v>8323</v>
      </c>
      <c r="C3149" s="54">
        <v>5</v>
      </c>
      <c r="D3149" s="54">
        <v>2</v>
      </c>
      <c r="E3149" s="54">
        <v>5000</v>
      </c>
      <c r="F3149" s="54">
        <v>5300</v>
      </c>
      <c r="G3149" s="54">
        <v>532</v>
      </c>
      <c r="H3149" s="163">
        <v>38</v>
      </c>
      <c r="I3149" s="175" t="s">
        <v>1220</v>
      </c>
      <c r="J3149" s="56">
        <f t="shared" si="13112"/>
        <v>0</v>
      </c>
      <c r="K3149" s="56">
        <v>0</v>
      </c>
      <c r="L3149" s="57">
        <f t="shared" si="13113"/>
        <v>0</v>
      </c>
      <c r="M3149" s="56">
        <f t="shared" si="13132"/>
        <v>0</v>
      </c>
      <c r="N3149" s="56">
        <v>0</v>
      </c>
      <c r="O3149" s="57">
        <f t="shared" si="13115"/>
        <v>0</v>
      </c>
      <c r="P3149" s="57">
        <v>0</v>
      </c>
      <c r="Q3149" s="56">
        <f t="shared" si="13116"/>
        <v>0</v>
      </c>
      <c r="R3149" s="56">
        <v>0</v>
      </c>
      <c r="S3149" s="57">
        <f t="shared" si="13117"/>
        <v>0</v>
      </c>
      <c r="T3149" s="56">
        <f t="shared" si="13118"/>
        <v>0</v>
      </c>
      <c r="U3149" s="56">
        <v>0</v>
      </c>
      <c r="V3149" s="57">
        <f t="shared" si="13119"/>
        <v>0</v>
      </c>
      <c r="W3149" s="57">
        <v>0</v>
      </c>
      <c r="X3149" s="56">
        <f t="shared" si="13120"/>
        <v>0</v>
      </c>
      <c r="Y3149" s="56">
        <v>0</v>
      </c>
      <c r="Z3149" s="57">
        <f t="shared" si="13121"/>
        <v>0</v>
      </c>
      <c r="AA3149" s="56">
        <f t="shared" si="13122"/>
        <v>0</v>
      </c>
      <c r="AB3149" s="56">
        <v>0</v>
      </c>
      <c r="AC3149" s="57">
        <f t="shared" si="13123"/>
        <v>0</v>
      </c>
      <c r="AD3149" s="57">
        <v>0</v>
      </c>
      <c r="AE3149" s="56">
        <f t="shared" si="13124"/>
        <v>0</v>
      </c>
      <c r="AF3149" s="56">
        <v>0</v>
      </c>
      <c r="AG3149" s="57">
        <f t="shared" si="13125"/>
        <v>0</v>
      </c>
      <c r="AH3149" s="56">
        <f t="shared" si="13126"/>
        <v>0</v>
      </c>
      <c r="AI3149" s="56">
        <v>0</v>
      </c>
      <c r="AJ3149" s="57">
        <f t="shared" si="13127"/>
        <v>0</v>
      </c>
      <c r="AK3149" s="57">
        <v>0</v>
      </c>
      <c r="AL3149" s="56">
        <f t="shared" si="13128"/>
        <v>0</v>
      </c>
      <c r="AM3149" s="56">
        <v>0</v>
      </c>
      <c r="AN3149" s="57">
        <f t="shared" si="13129"/>
        <v>0</v>
      </c>
      <c r="AO3149" s="56">
        <f t="shared" si="13130"/>
        <v>0</v>
      </c>
      <c r="AP3149" s="56">
        <v>0</v>
      </c>
      <c r="AQ3149" s="57">
        <f t="shared" si="13131"/>
        <v>0</v>
      </c>
      <c r="AR3149" s="57">
        <v>0</v>
      </c>
      <c r="AS3149" s="57" t="s">
        <v>43</v>
      </c>
      <c r="AT3149" s="179"/>
      <c r="AU3149" s="176"/>
      <c r="AV3149" s="177"/>
      <c r="AW3149" s="177"/>
      <c r="AX3149" s="177"/>
      <c r="AY3149" s="177"/>
      <c r="BD3149" s="224" t="s">
        <v>78</v>
      </c>
    </row>
    <row r="3150" spans="1:56" s="19" customFormat="1" ht="70.5" hidden="1" customHeight="1">
      <c r="A3150" s="54">
        <v>2018</v>
      </c>
      <c r="B3150" s="174">
        <v>8323</v>
      </c>
      <c r="C3150" s="54">
        <v>5</v>
      </c>
      <c r="D3150" s="54">
        <v>2</v>
      </c>
      <c r="E3150" s="54">
        <v>5000</v>
      </c>
      <c r="F3150" s="54">
        <v>5300</v>
      </c>
      <c r="G3150" s="54">
        <v>532</v>
      </c>
      <c r="H3150" s="163">
        <v>39</v>
      </c>
      <c r="I3150" s="175" t="s">
        <v>1221</v>
      </c>
      <c r="J3150" s="56">
        <f t="shared" si="13112"/>
        <v>0</v>
      </c>
      <c r="K3150" s="56">
        <v>0</v>
      </c>
      <c r="L3150" s="57">
        <f t="shared" si="13113"/>
        <v>0</v>
      </c>
      <c r="M3150" s="56">
        <f t="shared" si="13132"/>
        <v>0</v>
      </c>
      <c r="N3150" s="56">
        <v>0</v>
      </c>
      <c r="O3150" s="57">
        <f t="shared" si="13115"/>
        <v>0</v>
      </c>
      <c r="P3150" s="57">
        <v>0</v>
      </c>
      <c r="Q3150" s="56">
        <f t="shared" si="13116"/>
        <v>0</v>
      </c>
      <c r="R3150" s="56">
        <v>0</v>
      </c>
      <c r="S3150" s="57">
        <f t="shared" si="13117"/>
        <v>0</v>
      </c>
      <c r="T3150" s="56">
        <f t="shared" si="13118"/>
        <v>0</v>
      </c>
      <c r="U3150" s="56">
        <v>0</v>
      </c>
      <c r="V3150" s="57">
        <f t="shared" si="13119"/>
        <v>0</v>
      </c>
      <c r="W3150" s="57">
        <v>0</v>
      </c>
      <c r="X3150" s="56">
        <f t="shared" si="13120"/>
        <v>0</v>
      </c>
      <c r="Y3150" s="56">
        <v>0</v>
      </c>
      <c r="Z3150" s="57">
        <f t="shared" si="13121"/>
        <v>0</v>
      </c>
      <c r="AA3150" s="56">
        <f t="shared" si="13122"/>
        <v>0</v>
      </c>
      <c r="AB3150" s="56">
        <v>0</v>
      </c>
      <c r="AC3150" s="57">
        <f t="shared" si="13123"/>
        <v>0</v>
      </c>
      <c r="AD3150" s="57">
        <v>0</v>
      </c>
      <c r="AE3150" s="56">
        <f t="shared" si="13124"/>
        <v>0</v>
      </c>
      <c r="AF3150" s="56">
        <v>0</v>
      </c>
      <c r="AG3150" s="57">
        <f t="shared" si="13125"/>
        <v>0</v>
      </c>
      <c r="AH3150" s="56">
        <f t="shared" si="13126"/>
        <v>0</v>
      </c>
      <c r="AI3150" s="56">
        <v>0</v>
      </c>
      <c r="AJ3150" s="57">
        <f t="shared" si="13127"/>
        <v>0</v>
      </c>
      <c r="AK3150" s="57">
        <v>0</v>
      </c>
      <c r="AL3150" s="56">
        <f t="shared" si="13128"/>
        <v>0</v>
      </c>
      <c r="AM3150" s="56">
        <v>0</v>
      </c>
      <c r="AN3150" s="57">
        <f t="shared" si="13129"/>
        <v>0</v>
      </c>
      <c r="AO3150" s="56">
        <f t="shared" si="13130"/>
        <v>0</v>
      </c>
      <c r="AP3150" s="56">
        <v>0</v>
      </c>
      <c r="AQ3150" s="57">
        <f t="shared" si="13131"/>
        <v>0</v>
      </c>
      <c r="AR3150" s="57">
        <v>0</v>
      </c>
      <c r="AS3150" s="57" t="s">
        <v>43</v>
      </c>
      <c r="AT3150" s="179"/>
      <c r="AU3150" s="176"/>
      <c r="AV3150" s="177"/>
      <c r="AW3150" s="177"/>
      <c r="AX3150" s="177"/>
      <c r="AY3150" s="177"/>
      <c r="BD3150" s="224" t="s">
        <v>78</v>
      </c>
    </row>
    <row r="3151" spans="1:56" s="19" customFormat="1" ht="70.5" hidden="1" customHeight="1">
      <c r="A3151" s="54">
        <v>2018</v>
      </c>
      <c r="B3151" s="174">
        <v>8323</v>
      </c>
      <c r="C3151" s="54">
        <v>5</v>
      </c>
      <c r="D3151" s="54">
        <v>2</v>
      </c>
      <c r="E3151" s="54">
        <v>5000</v>
      </c>
      <c r="F3151" s="54">
        <v>5300</v>
      </c>
      <c r="G3151" s="54">
        <v>532</v>
      </c>
      <c r="H3151" s="163">
        <v>40</v>
      </c>
      <c r="I3151" s="175" t="s">
        <v>1222</v>
      </c>
      <c r="J3151" s="56">
        <f t="shared" si="13112"/>
        <v>0</v>
      </c>
      <c r="K3151" s="56">
        <v>0</v>
      </c>
      <c r="L3151" s="57">
        <f t="shared" si="13113"/>
        <v>0</v>
      </c>
      <c r="M3151" s="56">
        <f t="shared" si="13132"/>
        <v>0</v>
      </c>
      <c r="N3151" s="56">
        <v>0</v>
      </c>
      <c r="O3151" s="57">
        <f t="shared" si="13115"/>
        <v>0</v>
      </c>
      <c r="P3151" s="57">
        <v>0</v>
      </c>
      <c r="Q3151" s="56">
        <f t="shared" si="13116"/>
        <v>0</v>
      </c>
      <c r="R3151" s="56">
        <v>0</v>
      </c>
      <c r="S3151" s="57">
        <f t="shared" si="13117"/>
        <v>0</v>
      </c>
      <c r="T3151" s="56">
        <f t="shared" si="13118"/>
        <v>0</v>
      </c>
      <c r="U3151" s="56">
        <v>0</v>
      </c>
      <c r="V3151" s="57">
        <f t="shared" si="13119"/>
        <v>0</v>
      </c>
      <c r="W3151" s="57">
        <v>0</v>
      </c>
      <c r="X3151" s="56">
        <f t="shared" si="13120"/>
        <v>0</v>
      </c>
      <c r="Y3151" s="56">
        <v>0</v>
      </c>
      <c r="Z3151" s="57">
        <f t="shared" si="13121"/>
        <v>0</v>
      </c>
      <c r="AA3151" s="56">
        <f t="shared" si="13122"/>
        <v>0</v>
      </c>
      <c r="AB3151" s="56">
        <v>0</v>
      </c>
      <c r="AC3151" s="57">
        <f t="shared" si="13123"/>
        <v>0</v>
      </c>
      <c r="AD3151" s="57">
        <v>0</v>
      </c>
      <c r="AE3151" s="56">
        <f t="shared" si="13124"/>
        <v>0</v>
      </c>
      <c r="AF3151" s="56">
        <v>0</v>
      </c>
      <c r="AG3151" s="57">
        <f t="shared" si="13125"/>
        <v>0</v>
      </c>
      <c r="AH3151" s="56">
        <f t="shared" si="13126"/>
        <v>0</v>
      </c>
      <c r="AI3151" s="56">
        <v>0</v>
      </c>
      <c r="AJ3151" s="57">
        <f t="shared" si="13127"/>
        <v>0</v>
      </c>
      <c r="AK3151" s="57">
        <v>0</v>
      </c>
      <c r="AL3151" s="56">
        <f t="shared" si="13128"/>
        <v>0</v>
      </c>
      <c r="AM3151" s="56">
        <v>0</v>
      </c>
      <c r="AN3151" s="57">
        <f t="shared" si="13129"/>
        <v>0</v>
      </c>
      <c r="AO3151" s="56">
        <f t="shared" si="13130"/>
        <v>0</v>
      </c>
      <c r="AP3151" s="56">
        <v>0</v>
      </c>
      <c r="AQ3151" s="57">
        <f t="shared" si="13131"/>
        <v>0</v>
      </c>
      <c r="AR3151" s="57">
        <v>0</v>
      </c>
      <c r="AS3151" s="57" t="s">
        <v>43</v>
      </c>
      <c r="AT3151" s="179"/>
      <c r="AU3151" s="176"/>
      <c r="AV3151" s="177"/>
      <c r="AW3151" s="177"/>
      <c r="AX3151" s="177"/>
      <c r="AY3151" s="177"/>
      <c r="BD3151" s="224" t="s">
        <v>78</v>
      </c>
    </row>
    <row r="3152" spans="1:56" s="19" customFormat="1" ht="70.5" hidden="1" customHeight="1">
      <c r="A3152" s="54">
        <v>2018</v>
      </c>
      <c r="B3152" s="174">
        <v>8323</v>
      </c>
      <c r="C3152" s="54">
        <v>5</v>
      </c>
      <c r="D3152" s="54">
        <v>2</v>
      </c>
      <c r="E3152" s="54">
        <v>5000</v>
      </c>
      <c r="F3152" s="54">
        <v>5300</v>
      </c>
      <c r="G3152" s="54">
        <v>532</v>
      </c>
      <c r="H3152" s="163">
        <v>41</v>
      </c>
      <c r="I3152" s="175" t="s">
        <v>1223</v>
      </c>
      <c r="J3152" s="56">
        <f t="shared" si="13112"/>
        <v>0</v>
      </c>
      <c r="K3152" s="56">
        <v>0</v>
      </c>
      <c r="L3152" s="57">
        <f t="shared" si="13113"/>
        <v>0</v>
      </c>
      <c r="M3152" s="56">
        <f t="shared" si="13132"/>
        <v>0</v>
      </c>
      <c r="N3152" s="56">
        <v>0</v>
      </c>
      <c r="O3152" s="57">
        <f t="shared" si="13115"/>
        <v>0</v>
      </c>
      <c r="P3152" s="57">
        <v>0</v>
      </c>
      <c r="Q3152" s="56">
        <f t="shared" si="13116"/>
        <v>0</v>
      </c>
      <c r="R3152" s="56">
        <v>0</v>
      </c>
      <c r="S3152" s="57">
        <f t="shared" si="13117"/>
        <v>0</v>
      </c>
      <c r="T3152" s="56">
        <f t="shared" si="13118"/>
        <v>0</v>
      </c>
      <c r="U3152" s="56">
        <v>0</v>
      </c>
      <c r="V3152" s="57">
        <f t="shared" si="13119"/>
        <v>0</v>
      </c>
      <c r="W3152" s="57">
        <v>0</v>
      </c>
      <c r="X3152" s="56">
        <f t="shared" si="13120"/>
        <v>0</v>
      </c>
      <c r="Y3152" s="56">
        <v>0</v>
      </c>
      <c r="Z3152" s="57">
        <f t="shared" si="13121"/>
        <v>0</v>
      </c>
      <c r="AA3152" s="56">
        <f t="shared" si="13122"/>
        <v>0</v>
      </c>
      <c r="AB3152" s="56">
        <v>0</v>
      </c>
      <c r="AC3152" s="57">
        <f t="shared" si="13123"/>
        <v>0</v>
      </c>
      <c r="AD3152" s="57">
        <v>0</v>
      </c>
      <c r="AE3152" s="56">
        <f t="shared" si="13124"/>
        <v>0</v>
      </c>
      <c r="AF3152" s="56">
        <v>0</v>
      </c>
      <c r="AG3152" s="57">
        <f t="shared" si="13125"/>
        <v>0</v>
      </c>
      <c r="AH3152" s="56">
        <f t="shared" si="13126"/>
        <v>0</v>
      </c>
      <c r="AI3152" s="56">
        <v>0</v>
      </c>
      <c r="AJ3152" s="57">
        <f t="shared" si="13127"/>
        <v>0</v>
      </c>
      <c r="AK3152" s="57">
        <v>0</v>
      </c>
      <c r="AL3152" s="56">
        <f t="shared" si="13128"/>
        <v>0</v>
      </c>
      <c r="AM3152" s="56">
        <v>0</v>
      </c>
      <c r="AN3152" s="57">
        <f t="shared" si="13129"/>
        <v>0</v>
      </c>
      <c r="AO3152" s="56">
        <f t="shared" si="13130"/>
        <v>0</v>
      </c>
      <c r="AP3152" s="56">
        <v>0</v>
      </c>
      <c r="AQ3152" s="57">
        <f t="shared" si="13131"/>
        <v>0</v>
      </c>
      <c r="AR3152" s="57">
        <v>0</v>
      </c>
      <c r="AS3152" s="57" t="s">
        <v>43</v>
      </c>
      <c r="AT3152" s="179"/>
      <c r="AU3152" s="176"/>
      <c r="AV3152" s="177"/>
      <c r="AW3152" s="177"/>
      <c r="AX3152" s="177"/>
      <c r="AY3152" s="177"/>
      <c r="BD3152" s="224" t="s">
        <v>78</v>
      </c>
    </row>
    <row r="3153" spans="1:56" s="19" customFormat="1" ht="70.5" hidden="1" customHeight="1">
      <c r="A3153" s="54">
        <v>2018</v>
      </c>
      <c r="B3153" s="174">
        <v>8323</v>
      </c>
      <c r="C3153" s="54">
        <v>5</v>
      </c>
      <c r="D3153" s="54">
        <v>2</v>
      </c>
      <c r="E3153" s="54">
        <v>5000</v>
      </c>
      <c r="F3153" s="54">
        <v>5300</v>
      </c>
      <c r="G3153" s="54">
        <v>532</v>
      </c>
      <c r="H3153" s="163">
        <v>42</v>
      </c>
      <c r="I3153" s="175" t="s">
        <v>1224</v>
      </c>
      <c r="J3153" s="56">
        <f t="shared" si="13112"/>
        <v>0</v>
      </c>
      <c r="K3153" s="56">
        <v>0</v>
      </c>
      <c r="L3153" s="57">
        <f t="shared" si="13113"/>
        <v>0</v>
      </c>
      <c r="M3153" s="56">
        <f t="shared" si="13132"/>
        <v>0</v>
      </c>
      <c r="N3153" s="56">
        <v>0</v>
      </c>
      <c r="O3153" s="57">
        <f t="shared" si="13115"/>
        <v>0</v>
      </c>
      <c r="P3153" s="57">
        <v>0</v>
      </c>
      <c r="Q3153" s="56">
        <f t="shared" si="13116"/>
        <v>0</v>
      </c>
      <c r="R3153" s="56">
        <v>0</v>
      </c>
      <c r="S3153" s="57">
        <f t="shared" si="13117"/>
        <v>0</v>
      </c>
      <c r="T3153" s="56">
        <f t="shared" si="13118"/>
        <v>0</v>
      </c>
      <c r="U3153" s="56">
        <v>0</v>
      </c>
      <c r="V3153" s="57">
        <f t="shared" si="13119"/>
        <v>0</v>
      </c>
      <c r="W3153" s="57">
        <v>0</v>
      </c>
      <c r="X3153" s="56">
        <f t="shared" si="13120"/>
        <v>0</v>
      </c>
      <c r="Y3153" s="56">
        <v>0</v>
      </c>
      <c r="Z3153" s="57">
        <f t="shared" si="13121"/>
        <v>0</v>
      </c>
      <c r="AA3153" s="56">
        <f t="shared" si="13122"/>
        <v>0</v>
      </c>
      <c r="AB3153" s="56">
        <v>0</v>
      </c>
      <c r="AC3153" s="57">
        <f t="shared" si="13123"/>
        <v>0</v>
      </c>
      <c r="AD3153" s="57">
        <v>0</v>
      </c>
      <c r="AE3153" s="56">
        <f t="shared" si="13124"/>
        <v>0</v>
      </c>
      <c r="AF3153" s="56">
        <v>0</v>
      </c>
      <c r="AG3153" s="57">
        <f t="shared" si="13125"/>
        <v>0</v>
      </c>
      <c r="AH3153" s="56">
        <f t="shared" si="13126"/>
        <v>0</v>
      </c>
      <c r="AI3153" s="56">
        <v>0</v>
      </c>
      <c r="AJ3153" s="57">
        <f t="shared" si="13127"/>
        <v>0</v>
      </c>
      <c r="AK3153" s="57">
        <v>0</v>
      </c>
      <c r="AL3153" s="56">
        <f t="shared" si="13128"/>
        <v>0</v>
      </c>
      <c r="AM3153" s="56">
        <v>0</v>
      </c>
      <c r="AN3153" s="57">
        <f t="shared" si="13129"/>
        <v>0</v>
      </c>
      <c r="AO3153" s="56">
        <f t="shared" si="13130"/>
        <v>0</v>
      </c>
      <c r="AP3153" s="56">
        <v>0</v>
      </c>
      <c r="AQ3153" s="57">
        <f t="shared" si="13131"/>
        <v>0</v>
      </c>
      <c r="AR3153" s="57">
        <v>0</v>
      </c>
      <c r="AS3153" s="57" t="s">
        <v>43</v>
      </c>
      <c r="AT3153" s="179"/>
      <c r="AU3153" s="176"/>
      <c r="AV3153" s="177"/>
      <c r="AW3153" s="177"/>
      <c r="AX3153" s="177"/>
      <c r="AY3153" s="177"/>
      <c r="BD3153" s="224" t="s">
        <v>78</v>
      </c>
    </row>
    <row r="3154" spans="1:56" s="19" customFormat="1" ht="70.5" hidden="1" customHeight="1">
      <c r="A3154" s="54">
        <v>2018</v>
      </c>
      <c r="B3154" s="174">
        <v>8323</v>
      </c>
      <c r="C3154" s="54">
        <v>5</v>
      </c>
      <c r="D3154" s="54">
        <v>2</v>
      </c>
      <c r="E3154" s="54">
        <v>5000</v>
      </c>
      <c r="F3154" s="54">
        <v>5300</v>
      </c>
      <c r="G3154" s="54">
        <v>532</v>
      </c>
      <c r="H3154" s="163">
        <v>43</v>
      </c>
      <c r="I3154" s="175" t="s">
        <v>1225</v>
      </c>
      <c r="J3154" s="56">
        <f t="shared" si="13112"/>
        <v>0</v>
      </c>
      <c r="K3154" s="56">
        <v>0</v>
      </c>
      <c r="L3154" s="57">
        <f t="shared" si="13113"/>
        <v>0</v>
      </c>
      <c r="M3154" s="56">
        <f t="shared" si="13132"/>
        <v>0</v>
      </c>
      <c r="N3154" s="56">
        <v>0</v>
      </c>
      <c r="O3154" s="57">
        <f t="shared" si="13115"/>
        <v>0</v>
      </c>
      <c r="P3154" s="57">
        <v>0</v>
      </c>
      <c r="Q3154" s="56">
        <f t="shared" si="13116"/>
        <v>0</v>
      </c>
      <c r="R3154" s="56">
        <v>0</v>
      </c>
      <c r="S3154" s="57">
        <f t="shared" si="13117"/>
        <v>0</v>
      </c>
      <c r="T3154" s="56">
        <f t="shared" si="13118"/>
        <v>0</v>
      </c>
      <c r="U3154" s="56">
        <v>0</v>
      </c>
      <c r="V3154" s="57">
        <f t="shared" si="13119"/>
        <v>0</v>
      </c>
      <c r="W3154" s="57">
        <v>0</v>
      </c>
      <c r="X3154" s="56">
        <f t="shared" si="13120"/>
        <v>0</v>
      </c>
      <c r="Y3154" s="56">
        <v>0</v>
      </c>
      <c r="Z3154" s="57">
        <f t="shared" si="13121"/>
        <v>0</v>
      </c>
      <c r="AA3154" s="56">
        <f t="shared" si="13122"/>
        <v>0</v>
      </c>
      <c r="AB3154" s="56">
        <v>0</v>
      </c>
      <c r="AC3154" s="57">
        <f t="shared" si="13123"/>
        <v>0</v>
      </c>
      <c r="AD3154" s="57">
        <v>0</v>
      </c>
      <c r="AE3154" s="56">
        <f t="shared" si="13124"/>
        <v>0</v>
      </c>
      <c r="AF3154" s="56">
        <v>0</v>
      </c>
      <c r="AG3154" s="57">
        <f t="shared" si="13125"/>
        <v>0</v>
      </c>
      <c r="AH3154" s="56">
        <f t="shared" si="13126"/>
        <v>0</v>
      </c>
      <c r="AI3154" s="56">
        <v>0</v>
      </c>
      <c r="AJ3154" s="57">
        <f t="shared" si="13127"/>
        <v>0</v>
      </c>
      <c r="AK3154" s="57">
        <v>0</v>
      </c>
      <c r="AL3154" s="56">
        <f t="shared" si="13128"/>
        <v>0</v>
      </c>
      <c r="AM3154" s="56">
        <v>0</v>
      </c>
      <c r="AN3154" s="57">
        <f t="shared" si="13129"/>
        <v>0</v>
      </c>
      <c r="AO3154" s="56">
        <f t="shared" si="13130"/>
        <v>0</v>
      </c>
      <c r="AP3154" s="56">
        <v>0</v>
      </c>
      <c r="AQ3154" s="57">
        <f t="shared" si="13131"/>
        <v>0</v>
      </c>
      <c r="AR3154" s="57">
        <v>0</v>
      </c>
      <c r="AS3154" s="57" t="s">
        <v>43</v>
      </c>
      <c r="AT3154" s="179"/>
      <c r="AU3154" s="176"/>
      <c r="AV3154" s="177"/>
      <c r="AW3154" s="177"/>
      <c r="AX3154" s="177"/>
      <c r="AY3154" s="177"/>
      <c r="BD3154" s="224" t="s">
        <v>78</v>
      </c>
    </row>
    <row r="3155" spans="1:56" s="19" customFormat="1" ht="70.5" hidden="1" customHeight="1">
      <c r="A3155" s="54">
        <v>2018</v>
      </c>
      <c r="B3155" s="174">
        <v>8323</v>
      </c>
      <c r="C3155" s="54">
        <v>5</v>
      </c>
      <c r="D3155" s="54">
        <v>2</v>
      </c>
      <c r="E3155" s="54">
        <v>5000</v>
      </c>
      <c r="F3155" s="54">
        <v>5300</v>
      </c>
      <c r="G3155" s="54">
        <v>532</v>
      </c>
      <c r="H3155" s="163">
        <v>44</v>
      </c>
      <c r="I3155" s="175" t="s">
        <v>1226</v>
      </c>
      <c r="J3155" s="56">
        <f t="shared" si="13112"/>
        <v>0</v>
      </c>
      <c r="K3155" s="56">
        <v>0</v>
      </c>
      <c r="L3155" s="57">
        <f t="shared" si="13113"/>
        <v>0</v>
      </c>
      <c r="M3155" s="56">
        <f t="shared" si="13132"/>
        <v>0</v>
      </c>
      <c r="N3155" s="56">
        <v>0</v>
      </c>
      <c r="O3155" s="57">
        <f t="shared" si="13115"/>
        <v>0</v>
      </c>
      <c r="P3155" s="57">
        <v>0</v>
      </c>
      <c r="Q3155" s="56">
        <f t="shared" si="13116"/>
        <v>0</v>
      </c>
      <c r="R3155" s="56">
        <v>0</v>
      </c>
      <c r="S3155" s="57">
        <f t="shared" si="13117"/>
        <v>0</v>
      </c>
      <c r="T3155" s="56">
        <f t="shared" si="13118"/>
        <v>0</v>
      </c>
      <c r="U3155" s="56">
        <v>0</v>
      </c>
      <c r="V3155" s="57">
        <f t="shared" si="13119"/>
        <v>0</v>
      </c>
      <c r="W3155" s="57">
        <v>0</v>
      </c>
      <c r="X3155" s="56">
        <f t="shared" si="13120"/>
        <v>0</v>
      </c>
      <c r="Y3155" s="56">
        <v>0</v>
      </c>
      <c r="Z3155" s="57">
        <f t="shared" si="13121"/>
        <v>0</v>
      </c>
      <c r="AA3155" s="56">
        <f t="shared" si="13122"/>
        <v>0</v>
      </c>
      <c r="AB3155" s="56">
        <v>0</v>
      </c>
      <c r="AC3155" s="57">
        <f t="shared" si="13123"/>
        <v>0</v>
      </c>
      <c r="AD3155" s="57">
        <v>0</v>
      </c>
      <c r="AE3155" s="56">
        <f t="shared" si="13124"/>
        <v>0</v>
      </c>
      <c r="AF3155" s="56">
        <v>0</v>
      </c>
      <c r="AG3155" s="57">
        <f t="shared" si="13125"/>
        <v>0</v>
      </c>
      <c r="AH3155" s="56">
        <f t="shared" si="13126"/>
        <v>0</v>
      </c>
      <c r="AI3155" s="56">
        <v>0</v>
      </c>
      <c r="AJ3155" s="57">
        <f t="shared" si="13127"/>
        <v>0</v>
      </c>
      <c r="AK3155" s="57">
        <v>0</v>
      </c>
      <c r="AL3155" s="56">
        <f t="shared" si="13128"/>
        <v>0</v>
      </c>
      <c r="AM3155" s="56">
        <v>0</v>
      </c>
      <c r="AN3155" s="57">
        <f t="shared" si="13129"/>
        <v>0</v>
      </c>
      <c r="AO3155" s="56">
        <f t="shared" si="13130"/>
        <v>0</v>
      </c>
      <c r="AP3155" s="56">
        <v>0</v>
      </c>
      <c r="AQ3155" s="57">
        <f t="shared" si="13131"/>
        <v>0</v>
      </c>
      <c r="AR3155" s="57">
        <v>0</v>
      </c>
      <c r="AS3155" s="57" t="s">
        <v>43</v>
      </c>
      <c r="AT3155" s="179"/>
      <c r="AU3155" s="176"/>
      <c r="AV3155" s="177"/>
      <c r="AW3155" s="177"/>
      <c r="AX3155" s="177"/>
      <c r="AY3155" s="177"/>
      <c r="BD3155" s="224" t="s">
        <v>78</v>
      </c>
    </row>
    <row r="3156" spans="1:56" s="19" customFormat="1" ht="70.5" hidden="1" customHeight="1">
      <c r="A3156" s="54">
        <v>2018</v>
      </c>
      <c r="B3156" s="174">
        <v>8323</v>
      </c>
      <c r="C3156" s="54">
        <v>5</v>
      </c>
      <c r="D3156" s="54">
        <v>2</v>
      </c>
      <c r="E3156" s="54">
        <v>5000</v>
      </c>
      <c r="F3156" s="54">
        <v>5300</v>
      </c>
      <c r="G3156" s="54">
        <v>532</v>
      </c>
      <c r="H3156" s="163">
        <v>45</v>
      </c>
      <c r="I3156" s="175" t="s">
        <v>1176</v>
      </c>
      <c r="J3156" s="56">
        <f t="shared" si="13112"/>
        <v>0</v>
      </c>
      <c r="K3156" s="56">
        <v>0</v>
      </c>
      <c r="L3156" s="57">
        <f t="shared" si="13113"/>
        <v>0</v>
      </c>
      <c r="M3156" s="56">
        <f t="shared" si="13132"/>
        <v>0</v>
      </c>
      <c r="N3156" s="56">
        <v>0</v>
      </c>
      <c r="O3156" s="57">
        <f t="shared" si="13115"/>
        <v>0</v>
      </c>
      <c r="P3156" s="57">
        <v>0</v>
      </c>
      <c r="Q3156" s="56">
        <f t="shared" si="13116"/>
        <v>0</v>
      </c>
      <c r="R3156" s="56">
        <v>0</v>
      </c>
      <c r="S3156" s="57">
        <f t="shared" si="13117"/>
        <v>0</v>
      </c>
      <c r="T3156" s="56">
        <f t="shared" si="13118"/>
        <v>0</v>
      </c>
      <c r="U3156" s="56">
        <v>0</v>
      </c>
      <c r="V3156" s="57">
        <f t="shared" si="13119"/>
        <v>0</v>
      </c>
      <c r="W3156" s="57">
        <v>0</v>
      </c>
      <c r="X3156" s="56">
        <f t="shared" si="13120"/>
        <v>0</v>
      </c>
      <c r="Y3156" s="56">
        <v>0</v>
      </c>
      <c r="Z3156" s="57">
        <f t="shared" si="13121"/>
        <v>0</v>
      </c>
      <c r="AA3156" s="56">
        <f t="shared" si="13122"/>
        <v>0</v>
      </c>
      <c r="AB3156" s="56">
        <v>0</v>
      </c>
      <c r="AC3156" s="57">
        <f t="shared" si="13123"/>
        <v>0</v>
      </c>
      <c r="AD3156" s="57">
        <v>0</v>
      </c>
      <c r="AE3156" s="56">
        <f t="shared" si="13124"/>
        <v>0</v>
      </c>
      <c r="AF3156" s="56">
        <v>0</v>
      </c>
      <c r="AG3156" s="57">
        <f t="shared" si="13125"/>
        <v>0</v>
      </c>
      <c r="AH3156" s="56">
        <f t="shared" si="13126"/>
        <v>0</v>
      </c>
      <c r="AI3156" s="56">
        <v>0</v>
      </c>
      <c r="AJ3156" s="57">
        <f t="shared" si="13127"/>
        <v>0</v>
      </c>
      <c r="AK3156" s="57">
        <v>0</v>
      </c>
      <c r="AL3156" s="56">
        <f t="shared" si="13128"/>
        <v>0</v>
      </c>
      <c r="AM3156" s="56">
        <v>0</v>
      </c>
      <c r="AN3156" s="57">
        <f t="shared" si="13129"/>
        <v>0</v>
      </c>
      <c r="AO3156" s="56">
        <f t="shared" si="13130"/>
        <v>0</v>
      </c>
      <c r="AP3156" s="56">
        <v>0</v>
      </c>
      <c r="AQ3156" s="57">
        <f t="shared" si="13131"/>
        <v>0</v>
      </c>
      <c r="AR3156" s="57">
        <v>0</v>
      </c>
      <c r="AS3156" s="57" t="s">
        <v>43</v>
      </c>
      <c r="AT3156" s="179"/>
      <c r="AU3156" s="176"/>
      <c r="AV3156" s="177"/>
      <c r="AW3156" s="177"/>
      <c r="AX3156" s="177"/>
      <c r="AY3156" s="177"/>
      <c r="BD3156" s="224" t="s">
        <v>78</v>
      </c>
    </row>
    <row r="3157" spans="1:56" s="19" customFormat="1" ht="70.5" hidden="1" customHeight="1">
      <c r="A3157" s="54">
        <v>2018</v>
      </c>
      <c r="B3157" s="174">
        <v>8323</v>
      </c>
      <c r="C3157" s="54">
        <v>5</v>
      </c>
      <c r="D3157" s="54">
        <v>2</v>
      </c>
      <c r="E3157" s="54">
        <v>5000</v>
      </c>
      <c r="F3157" s="54">
        <v>5300</v>
      </c>
      <c r="G3157" s="54">
        <v>532</v>
      </c>
      <c r="H3157" s="163">
        <v>46</v>
      </c>
      <c r="I3157" s="175" t="s">
        <v>1227</v>
      </c>
      <c r="J3157" s="56">
        <f t="shared" si="13112"/>
        <v>0</v>
      </c>
      <c r="K3157" s="56">
        <v>0</v>
      </c>
      <c r="L3157" s="57">
        <f t="shared" si="13113"/>
        <v>0</v>
      </c>
      <c r="M3157" s="56">
        <f t="shared" si="13132"/>
        <v>0</v>
      </c>
      <c r="N3157" s="56">
        <v>0</v>
      </c>
      <c r="O3157" s="57">
        <f t="shared" si="13115"/>
        <v>0</v>
      </c>
      <c r="P3157" s="57">
        <v>0</v>
      </c>
      <c r="Q3157" s="56">
        <f t="shared" si="13116"/>
        <v>0</v>
      </c>
      <c r="R3157" s="56">
        <v>0</v>
      </c>
      <c r="S3157" s="57">
        <f t="shared" si="13117"/>
        <v>0</v>
      </c>
      <c r="T3157" s="56">
        <f t="shared" si="13118"/>
        <v>0</v>
      </c>
      <c r="U3157" s="56">
        <v>0</v>
      </c>
      <c r="V3157" s="57">
        <f t="shared" si="13119"/>
        <v>0</v>
      </c>
      <c r="W3157" s="57">
        <v>0</v>
      </c>
      <c r="X3157" s="56">
        <f t="shared" si="13120"/>
        <v>0</v>
      </c>
      <c r="Y3157" s="56">
        <v>0</v>
      </c>
      <c r="Z3157" s="57">
        <f t="shared" si="13121"/>
        <v>0</v>
      </c>
      <c r="AA3157" s="56">
        <f t="shared" si="13122"/>
        <v>0</v>
      </c>
      <c r="AB3157" s="56">
        <v>0</v>
      </c>
      <c r="AC3157" s="57">
        <f t="shared" si="13123"/>
        <v>0</v>
      </c>
      <c r="AD3157" s="57">
        <v>0</v>
      </c>
      <c r="AE3157" s="56">
        <f t="shared" si="13124"/>
        <v>0</v>
      </c>
      <c r="AF3157" s="56">
        <v>0</v>
      </c>
      <c r="AG3157" s="57">
        <f t="shared" si="13125"/>
        <v>0</v>
      </c>
      <c r="AH3157" s="56">
        <f t="shared" si="13126"/>
        <v>0</v>
      </c>
      <c r="AI3157" s="56">
        <v>0</v>
      </c>
      <c r="AJ3157" s="57">
        <f t="shared" si="13127"/>
        <v>0</v>
      </c>
      <c r="AK3157" s="57">
        <v>0</v>
      </c>
      <c r="AL3157" s="56">
        <f t="shared" si="13128"/>
        <v>0</v>
      </c>
      <c r="AM3157" s="56">
        <v>0</v>
      </c>
      <c r="AN3157" s="57">
        <f t="shared" si="13129"/>
        <v>0</v>
      </c>
      <c r="AO3157" s="56">
        <f t="shared" si="13130"/>
        <v>0</v>
      </c>
      <c r="AP3157" s="56">
        <v>0</v>
      </c>
      <c r="AQ3157" s="57">
        <f t="shared" si="13131"/>
        <v>0</v>
      </c>
      <c r="AR3157" s="57">
        <v>0</v>
      </c>
      <c r="AS3157" s="57" t="s">
        <v>43</v>
      </c>
      <c r="AT3157" s="179"/>
      <c r="AU3157" s="176"/>
      <c r="AV3157" s="177"/>
      <c r="AW3157" s="177"/>
      <c r="AX3157" s="177"/>
      <c r="AY3157" s="177"/>
      <c r="BD3157" s="224" t="s">
        <v>78</v>
      </c>
    </row>
    <row r="3158" spans="1:56" s="19" customFormat="1" ht="70.5" hidden="1" customHeight="1">
      <c r="A3158" s="54">
        <v>2018</v>
      </c>
      <c r="B3158" s="174">
        <v>8323</v>
      </c>
      <c r="C3158" s="54">
        <v>5</v>
      </c>
      <c r="D3158" s="54">
        <v>2</v>
      </c>
      <c r="E3158" s="54">
        <v>5000</v>
      </c>
      <c r="F3158" s="54">
        <v>5300</v>
      </c>
      <c r="G3158" s="54">
        <v>532</v>
      </c>
      <c r="H3158" s="163">
        <v>47</v>
      </c>
      <c r="I3158" s="175" t="s">
        <v>1228</v>
      </c>
      <c r="J3158" s="56">
        <f t="shared" si="13112"/>
        <v>0</v>
      </c>
      <c r="K3158" s="56">
        <v>0</v>
      </c>
      <c r="L3158" s="57">
        <f t="shared" si="13113"/>
        <v>0</v>
      </c>
      <c r="M3158" s="56">
        <f t="shared" si="13132"/>
        <v>0</v>
      </c>
      <c r="N3158" s="56">
        <v>0</v>
      </c>
      <c r="O3158" s="57">
        <f t="shared" si="13115"/>
        <v>0</v>
      </c>
      <c r="P3158" s="57">
        <v>0</v>
      </c>
      <c r="Q3158" s="56">
        <f t="shared" si="13116"/>
        <v>0</v>
      </c>
      <c r="R3158" s="56">
        <v>0</v>
      </c>
      <c r="S3158" s="57">
        <f t="shared" si="13117"/>
        <v>0</v>
      </c>
      <c r="T3158" s="56">
        <f t="shared" si="13118"/>
        <v>0</v>
      </c>
      <c r="U3158" s="56">
        <v>0</v>
      </c>
      <c r="V3158" s="57">
        <f t="shared" si="13119"/>
        <v>0</v>
      </c>
      <c r="W3158" s="57">
        <v>0</v>
      </c>
      <c r="X3158" s="56">
        <f t="shared" si="13120"/>
        <v>0</v>
      </c>
      <c r="Y3158" s="56">
        <v>0</v>
      </c>
      <c r="Z3158" s="57">
        <f t="shared" si="13121"/>
        <v>0</v>
      </c>
      <c r="AA3158" s="56">
        <f t="shared" si="13122"/>
        <v>0</v>
      </c>
      <c r="AB3158" s="56">
        <v>0</v>
      </c>
      <c r="AC3158" s="57">
        <f t="shared" si="13123"/>
        <v>0</v>
      </c>
      <c r="AD3158" s="57">
        <v>0</v>
      </c>
      <c r="AE3158" s="56">
        <f t="shared" si="13124"/>
        <v>0</v>
      </c>
      <c r="AF3158" s="56">
        <v>0</v>
      </c>
      <c r="AG3158" s="57">
        <f t="shared" si="13125"/>
        <v>0</v>
      </c>
      <c r="AH3158" s="56">
        <f t="shared" si="13126"/>
        <v>0</v>
      </c>
      <c r="AI3158" s="56">
        <v>0</v>
      </c>
      <c r="AJ3158" s="57">
        <f t="shared" si="13127"/>
        <v>0</v>
      </c>
      <c r="AK3158" s="57">
        <v>0</v>
      </c>
      <c r="AL3158" s="56">
        <f t="shared" si="13128"/>
        <v>0</v>
      </c>
      <c r="AM3158" s="56">
        <v>0</v>
      </c>
      <c r="AN3158" s="57">
        <f t="shared" si="13129"/>
        <v>0</v>
      </c>
      <c r="AO3158" s="56">
        <f t="shared" si="13130"/>
        <v>0</v>
      </c>
      <c r="AP3158" s="56">
        <v>0</v>
      </c>
      <c r="AQ3158" s="57">
        <f t="shared" si="13131"/>
        <v>0</v>
      </c>
      <c r="AR3158" s="57">
        <v>0</v>
      </c>
      <c r="AS3158" s="57" t="s">
        <v>43</v>
      </c>
      <c r="AT3158" s="179"/>
      <c r="AU3158" s="176"/>
      <c r="AV3158" s="177"/>
      <c r="AW3158" s="177"/>
      <c r="AX3158" s="177"/>
      <c r="AY3158" s="177"/>
      <c r="BD3158" s="224" t="s">
        <v>78</v>
      </c>
    </row>
    <row r="3159" spans="1:56" s="19" customFormat="1" ht="70.5" hidden="1" customHeight="1">
      <c r="A3159" s="54">
        <v>2018</v>
      </c>
      <c r="B3159" s="174">
        <v>8323</v>
      </c>
      <c r="C3159" s="54">
        <v>5</v>
      </c>
      <c r="D3159" s="54">
        <v>2</v>
      </c>
      <c r="E3159" s="54">
        <v>5000</v>
      </c>
      <c r="F3159" s="54">
        <v>5300</v>
      </c>
      <c r="G3159" s="54">
        <v>532</v>
      </c>
      <c r="H3159" s="163">
        <v>48</v>
      </c>
      <c r="I3159" s="175" t="s">
        <v>1229</v>
      </c>
      <c r="J3159" s="56">
        <f t="shared" si="13112"/>
        <v>0</v>
      </c>
      <c r="K3159" s="56">
        <v>0</v>
      </c>
      <c r="L3159" s="57">
        <f t="shared" si="13113"/>
        <v>0</v>
      </c>
      <c r="M3159" s="56">
        <f t="shared" si="13132"/>
        <v>0</v>
      </c>
      <c r="N3159" s="56">
        <v>0</v>
      </c>
      <c r="O3159" s="57">
        <f t="shared" si="13115"/>
        <v>0</v>
      </c>
      <c r="P3159" s="57">
        <v>0</v>
      </c>
      <c r="Q3159" s="56">
        <f t="shared" si="13116"/>
        <v>0</v>
      </c>
      <c r="R3159" s="56">
        <v>0</v>
      </c>
      <c r="S3159" s="57">
        <f t="shared" si="13117"/>
        <v>0</v>
      </c>
      <c r="T3159" s="56">
        <f t="shared" si="13118"/>
        <v>0</v>
      </c>
      <c r="U3159" s="56">
        <v>0</v>
      </c>
      <c r="V3159" s="57">
        <f t="shared" si="13119"/>
        <v>0</v>
      </c>
      <c r="W3159" s="57">
        <v>0</v>
      </c>
      <c r="X3159" s="56">
        <f t="shared" si="13120"/>
        <v>0</v>
      </c>
      <c r="Y3159" s="56">
        <v>0</v>
      </c>
      <c r="Z3159" s="57">
        <f t="shared" si="13121"/>
        <v>0</v>
      </c>
      <c r="AA3159" s="56">
        <f t="shared" si="13122"/>
        <v>0</v>
      </c>
      <c r="AB3159" s="56">
        <v>0</v>
      </c>
      <c r="AC3159" s="57">
        <f t="shared" si="13123"/>
        <v>0</v>
      </c>
      <c r="AD3159" s="57">
        <v>0</v>
      </c>
      <c r="AE3159" s="56">
        <f t="shared" si="13124"/>
        <v>0</v>
      </c>
      <c r="AF3159" s="56">
        <v>0</v>
      </c>
      <c r="AG3159" s="57">
        <f t="shared" si="13125"/>
        <v>0</v>
      </c>
      <c r="AH3159" s="56">
        <f t="shared" si="13126"/>
        <v>0</v>
      </c>
      <c r="AI3159" s="56">
        <v>0</v>
      </c>
      <c r="AJ3159" s="57">
        <f t="shared" si="13127"/>
        <v>0</v>
      </c>
      <c r="AK3159" s="57">
        <v>0</v>
      </c>
      <c r="AL3159" s="56">
        <f t="shared" si="13128"/>
        <v>0</v>
      </c>
      <c r="AM3159" s="56">
        <v>0</v>
      </c>
      <c r="AN3159" s="57">
        <f t="shared" si="13129"/>
        <v>0</v>
      </c>
      <c r="AO3159" s="56">
        <f t="shared" si="13130"/>
        <v>0</v>
      </c>
      <c r="AP3159" s="56">
        <v>0</v>
      </c>
      <c r="AQ3159" s="57">
        <f t="shared" si="13131"/>
        <v>0</v>
      </c>
      <c r="AR3159" s="57">
        <v>0</v>
      </c>
      <c r="AS3159" s="57" t="s">
        <v>43</v>
      </c>
      <c r="AT3159" s="179"/>
      <c r="AU3159" s="176"/>
      <c r="AV3159" s="177"/>
      <c r="AW3159" s="177"/>
      <c r="AX3159" s="177"/>
      <c r="AY3159" s="177"/>
      <c r="BD3159" s="224" t="s">
        <v>78</v>
      </c>
    </row>
    <row r="3160" spans="1:56" s="19" customFormat="1" ht="70.5" hidden="1" customHeight="1">
      <c r="A3160" s="54">
        <v>2018</v>
      </c>
      <c r="B3160" s="174">
        <v>8323</v>
      </c>
      <c r="C3160" s="54">
        <v>5</v>
      </c>
      <c r="D3160" s="54">
        <v>2</v>
      </c>
      <c r="E3160" s="54">
        <v>5000</v>
      </c>
      <c r="F3160" s="54">
        <v>5300</v>
      </c>
      <c r="G3160" s="54">
        <v>532</v>
      </c>
      <c r="H3160" s="163">
        <v>49</v>
      </c>
      <c r="I3160" s="175" t="s">
        <v>990</v>
      </c>
      <c r="J3160" s="56">
        <f t="shared" si="13112"/>
        <v>0</v>
      </c>
      <c r="K3160" s="56">
        <v>0</v>
      </c>
      <c r="L3160" s="57">
        <f t="shared" si="13113"/>
        <v>0</v>
      </c>
      <c r="M3160" s="56">
        <f t="shared" si="13132"/>
        <v>0</v>
      </c>
      <c r="N3160" s="56">
        <v>0</v>
      </c>
      <c r="O3160" s="57">
        <f t="shared" si="13115"/>
        <v>0</v>
      </c>
      <c r="P3160" s="57">
        <v>0</v>
      </c>
      <c r="Q3160" s="56">
        <f t="shared" si="13116"/>
        <v>0</v>
      </c>
      <c r="R3160" s="56">
        <v>0</v>
      </c>
      <c r="S3160" s="57">
        <f t="shared" si="13117"/>
        <v>0</v>
      </c>
      <c r="T3160" s="56">
        <f t="shared" si="13118"/>
        <v>0</v>
      </c>
      <c r="U3160" s="56">
        <v>0</v>
      </c>
      <c r="V3160" s="57">
        <f t="shared" si="13119"/>
        <v>0</v>
      </c>
      <c r="W3160" s="57">
        <v>0</v>
      </c>
      <c r="X3160" s="56">
        <f t="shared" si="13120"/>
        <v>0</v>
      </c>
      <c r="Y3160" s="56">
        <v>0</v>
      </c>
      <c r="Z3160" s="57">
        <f t="shared" si="13121"/>
        <v>0</v>
      </c>
      <c r="AA3160" s="56">
        <f t="shared" si="13122"/>
        <v>0</v>
      </c>
      <c r="AB3160" s="56">
        <v>0</v>
      </c>
      <c r="AC3160" s="57">
        <f t="shared" si="13123"/>
        <v>0</v>
      </c>
      <c r="AD3160" s="57">
        <v>0</v>
      </c>
      <c r="AE3160" s="56">
        <f t="shared" si="13124"/>
        <v>0</v>
      </c>
      <c r="AF3160" s="56">
        <v>0</v>
      </c>
      <c r="AG3160" s="57">
        <f t="shared" si="13125"/>
        <v>0</v>
      </c>
      <c r="AH3160" s="56">
        <f t="shared" si="13126"/>
        <v>0</v>
      </c>
      <c r="AI3160" s="56">
        <v>0</v>
      </c>
      <c r="AJ3160" s="57">
        <f t="shared" si="13127"/>
        <v>0</v>
      </c>
      <c r="AK3160" s="57">
        <v>0</v>
      </c>
      <c r="AL3160" s="56">
        <f t="shared" si="13128"/>
        <v>0</v>
      </c>
      <c r="AM3160" s="56">
        <v>0</v>
      </c>
      <c r="AN3160" s="57">
        <f t="shared" si="13129"/>
        <v>0</v>
      </c>
      <c r="AO3160" s="56">
        <f t="shared" si="13130"/>
        <v>0</v>
      </c>
      <c r="AP3160" s="56">
        <v>0</v>
      </c>
      <c r="AQ3160" s="57">
        <f t="shared" si="13131"/>
        <v>0</v>
      </c>
      <c r="AR3160" s="57">
        <v>0</v>
      </c>
      <c r="AS3160" s="57" t="s">
        <v>43</v>
      </c>
      <c r="AT3160" s="179"/>
      <c r="AU3160" s="176"/>
      <c r="AV3160" s="177"/>
      <c r="AW3160" s="177"/>
      <c r="AX3160" s="177"/>
      <c r="AY3160" s="177"/>
      <c r="BD3160" s="224" t="s">
        <v>78</v>
      </c>
    </row>
    <row r="3161" spans="1:56" s="19" customFormat="1" ht="70.5" hidden="1" customHeight="1">
      <c r="A3161" s="145">
        <v>2018</v>
      </c>
      <c r="B3161" s="146">
        <v>8323</v>
      </c>
      <c r="C3161" s="145">
        <v>5</v>
      </c>
      <c r="D3161" s="145">
        <v>2</v>
      </c>
      <c r="E3161" s="145">
        <v>5000</v>
      </c>
      <c r="F3161" s="145">
        <v>5400</v>
      </c>
      <c r="G3161" s="145"/>
      <c r="H3161" s="145"/>
      <c r="I3161" s="147" t="s">
        <v>137</v>
      </c>
      <c r="J3161" s="148">
        <f>J3162</f>
        <v>0</v>
      </c>
      <c r="K3161" s="148">
        <f t="shared" ref="K3161:O3161" si="13133">K3162</f>
        <v>0</v>
      </c>
      <c r="L3161" s="148">
        <f t="shared" si="13133"/>
        <v>0</v>
      </c>
      <c r="M3161" s="148">
        <f t="shared" si="13133"/>
        <v>0</v>
      </c>
      <c r="N3161" s="148">
        <f t="shared" si="13133"/>
        <v>0</v>
      </c>
      <c r="O3161" s="148">
        <f t="shared" si="13133"/>
        <v>0</v>
      </c>
      <c r="P3161" s="148">
        <f>L3161+O3161</f>
        <v>0</v>
      </c>
      <c r="Q3161" s="148">
        <f>Q3162</f>
        <v>0</v>
      </c>
      <c r="R3161" s="148">
        <f t="shared" ref="R3161:V3161" si="13134">R3162</f>
        <v>0</v>
      </c>
      <c r="S3161" s="148">
        <f t="shared" si="13134"/>
        <v>0</v>
      </c>
      <c r="T3161" s="148">
        <f t="shared" si="13134"/>
        <v>0</v>
      </c>
      <c r="U3161" s="148">
        <f t="shared" si="13134"/>
        <v>0</v>
      </c>
      <c r="V3161" s="148">
        <f t="shared" si="13134"/>
        <v>0</v>
      </c>
      <c r="W3161" s="148">
        <f>S3161+V3161</f>
        <v>0</v>
      </c>
      <c r="X3161" s="148">
        <f>X3162</f>
        <v>0</v>
      </c>
      <c r="Y3161" s="148">
        <f t="shared" ref="Y3161:AC3161" si="13135">Y3162</f>
        <v>0</v>
      </c>
      <c r="Z3161" s="148">
        <f t="shared" si="13135"/>
        <v>0</v>
      </c>
      <c r="AA3161" s="148">
        <f t="shared" si="13135"/>
        <v>0</v>
      </c>
      <c r="AB3161" s="148">
        <f t="shared" si="13135"/>
        <v>0</v>
      </c>
      <c r="AC3161" s="148">
        <f t="shared" si="13135"/>
        <v>0</v>
      </c>
      <c r="AD3161" s="148">
        <f>Z3161+AC3161</f>
        <v>0</v>
      </c>
      <c r="AE3161" s="148">
        <f>AE3162</f>
        <v>0</v>
      </c>
      <c r="AF3161" s="148">
        <f t="shared" ref="AF3161:AI3161" si="13136">AF3162</f>
        <v>0</v>
      </c>
      <c r="AG3161" s="148">
        <f t="shared" si="13136"/>
        <v>0</v>
      </c>
      <c r="AH3161" s="148">
        <f t="shared" si="13136"/>
        <v>0</v>
      </c>
      <c r="AI3161" s="148">
        <f t="shared" si="13136"/>
        <v>0</v>
      </c>
      <c r="AJ3161" s="148">
        <f t="shared" ref="AJ3161" si="13137">AJ3162</f>
        <v>0</v>
      </c>
      <c r="AK3161" s="148">
        <f>AG3161+AJ3161</f>
        <v>0</v>
      </c>
      <c r="AL3161" s="148">
        <f>AL3162</f>
        <v>0</v>
      </c>
      <c r="AM3161" s="148">
        <f t="shared" ref="AM3161:AQ3161" si="13138">AM3162</f>
        <v>0</v>
      </c>
      <c r="AN3161" s="148">
        <f t="shared" si="13138"/>
        <v>0</v>
      </c>
      <c r="AO3161" s="148">
        <f t="shared" si="13138"/>
        <v>0</v>
      </c>
      <c r="AP3161" s="148">
        <f t="shared" si="13138"/>
        <v>0</v>
      </c>
      <c r="AQ3161" s="148">
        <f t="shared" si="13138"/>
        <v>0</v>
      </c>
      <c r="AR3161" s="148">
        <f>AN3161+AQ3161</f>
        <v>0</v>
      </c>
      <c r="AS3161" s="148"/>
      <c r="AT3161" s="149"/>
      <c r="AU3161" s="150"/>
      <c r="AV3161" s="151"/>
      <c r="AW3161" s="151"/>
      <c r="AX3161" s="151"/>
      <c r="AY3161" s="151"/>
      <c r="BD3161" s="153"/>
    </row>
    <row r="3162" spans="1:56" s="19" customFormat="1" ht="70.5" hidden="1" customHeight="1">
      <c r="A3162" s="154">
        <v>2018</v>
      </c>
      <c r="B3162" s="155">
        <v>8323</v>
      </c>
      <c r="C3162" s="154">
        <v>5</v>
      </c>
      <c r="D3162" s="154">
        <v>2</v>
      </c>
      <c r="E3162" s="154">
        <v>5000</v>
      </c>
      <c r="F3162" s="154">
        <v>5400</v>
      </c>
      <c r="G3162" s="154">
        <v>541</v>
      </c>
      <c r="H3162" s="154"/>
      <c r="I3162" s="172" t="s">
        <v>138</v>
      </c>
      <c r="J3162" s="158">
        <f>SUM(J3163:J3168)</f>
        <v>0</v>
      </c>
      <c r="K3162" s="158">
        <f t="shared" ref="K3162:O3162" si="13139">SUM(K3163:K3168)</f>
        <v>0</v>
      </c>
      <c r="L3162" s="158">
        <f t="shared" si="13139"/>
        <v>0</v>
      </c>
      <c r="M3162" s="158">
        <f t="shared" si="13139"/>
        <v>0</v>
      </c>
      <c r="N3162" s="158">
        <f t="shared" si="13139"/>
        <v>0</v>
      </c>
      <c r="O3162" s="158">
        <f t="shared" si="13139"/>
        <v>0</v>
      </c>
      <c r="P3162" s="158">
        <f>L3162+O3162</f>
        <v>0</v>
      </c>
      <c r="Q3162" s="158">
        <f>SUM(Q3163:Q3168)</f>
        <v>0</v>
      </c>
      <c r="R3162" s="158">
        <f t="shared" ref="R3162:V3162" si="13140">SUM(R3163:R3168)</f>
        <v>0</v>
      </c>
      <c r="S3162" s="158">
        <f t="shared" si="13140"/>
        <v>0</v>
      </c>
      <c r="T3162" s="158">
        <f t="shared" si="13140"/>
        <v>0</v>
      </c>
      <c r="U3162" s="158">
        <f t="shared" si="13140"/>
        <v>0</v>
      </c>
      <c r="V3162" s="158">
        <f t="shared" si="13140"/>
        <v>0</v>
      </c>
      <c r="W3162" s="158">
        <f>S3162+V3162</f>
        <v>0</v>
      </c>
      <c r="X3162" s="158">
        <f>SUM(X3163:X3168)</f>
        <v>0</v>
      </c>
      <c r="Y3162" s="158">
        <f t="shared" ref="Y3162:AC3162" si="13141">SUM(Y3163:Y3168)</f>
        <v>0</v>
      </c>
      <c r="Z3162" s="158">
        <f t="shared" si="13141"/>
        <v>0</v>
      </c>
      <c r="AA3162" s="158">
        <f t="shared" si="13141"/>
        <v>0</v>
      </c>
      <c r="AB3162" s="158">
        <f t="shared" si="13141"/>
        <v>0</v>
      </c>
      <c r="AC3162" s="158">
        <f t="shared" si="13141"/>
        <v>0</v>
      </c>
      <c r="AD3162" s="158">
        <f>Z3162+AC3162</f>
        <v>0</v>
      </c>
      <c r="AE3162" s="158">
        <f>SUM(AE3163:AE3168)</f>
        <v>0</v>
      </c>
      <c r="AF3162" s="158">
        <f t="shared" ref="AF3162:AI3162" si="13142">SUM(AF3163:AF3168)</f>
        <v>0</v>
      </c>
      <c r="AG3162" s="158">
        <f t="shared" si="13142"/>
        <v>0</v>
      </c>
      <c r="AH3162" s="158">
        <f t="shared" si="13142"/>
        <v>0</v>
      </c>
      <c r="AI3162" s="158">
        <f t="shared" si="13142"/>
        <v>0</v>
      </c>
      <c r="AJ3162" s="158">
        <f t="shared" ref="AJ3162" si="13143">SUM(AJ3163:AJ3168)</f>
        <v>0</v>
      </c>
      <c r="AK3162" s="158">
        <f>AG3162+AJ3162</f>
        <v>0</v>
      </c>
      <c r="AL3162" s="158">
        <f>SUM(AL3163:AL3168)</f>
        <v>0</v>
      </c>
      <c r="AM3162" s="158">
        <f t="shared" ref="AM3162:AQ3162" si="13144">SUM(AM3163:AM3168)</f>
        <v>0</v>
      </c>
      <c r="AN3162" s="158">
        <f t="shared" si="13144"/>
        <v>0</v>
      </c>
      <c r="AO3162" s="158">
        <f t="shared" si="13144"/>
        <v>0</v>
      </c>
      <c r="AP3162" s="158">
        <f t="shared" si="13144"/>
        <v>0</v>
      </c>
      <c r="AQ3162" s="158">
        <f t="shared" si="13144"/>
        <v>0</v>
      </c>
      <c r="AR3162" s="158">
        <f>AN3162+AQ3162</f>
        <v>0</v>
      </c>
      <c r="AS3162" s="158"/>
      <c r="AT3162" s="159"/>
      <c r="AU3162" s="160"/>
      <c r="AV3162" s="161"/>
      <c r="AW3162" s="161"/>
      <c r="AX3162" s="161"/>
      <c r="AY3162" s="161"/>
      <c r="BD3162" s="173"/>
    </row>
    <row r="3163" spans="1:56" s="19" customFormat="1" ht="70.5" hidden="1" customHeight="1">
      <c r="A3163" s="54">
        <v>2018</v>
      </c>
      <c r="B3163" s="174">
        <v>8323</v>
      </c>
      <c r="C3163" s="54">
        <v>5</v>
      </c>
      <c r="D3163" s="54">
        <v>2</v>
      </c>
      <c r="E3163" s="54">
        <v>5000</v>
      </c>
      <c r="F3163" s="54">
        <v>5400</v>
      </c>
      <c r="G3163" s="54">
        <v>541</v>
      </c>
      <c r="H3163" s="163">
        <v>1</v>
      </c>
      <c r="I3163" s="175" t="s">
        <v>1230</v>
      </c>
      <c r="J3163" s="56">
        <v>0</v>
      </c>
      <c r="K3163" s="56">
        <v>0</v>
      </c>
      <c r="L3163" s="57">
        <f t="shared" ref="L3163:L3165" si="13145">J3163+K3163</f>
        <v>0</v>
      </c>
      <c r="M3163" s="56">
        <f t="shared" ref="M3163:M3168" si="13146">P3163-J3163</f>
        <v>0</v>
      </c>
      <c r="N3163" s="56">
        <v>0</v>
      </c>
      <c r="O3163" s="57">
        <f t="shared" ref="O3163:O3165" si="13147">M3163+N3163</f>
        <v>0</v>
      </c>
      <c r="P3163" s="57">
        <v>0</v>
      </c>
      <c r="Q3163" s="56">
        <v>0</v>
      </c>
      <c r="R3163" s="56">
        <v>0</v>
      </c>
      <c r="S3163" s="57">
        <f t="shared" ref="S3163:S3168" si="13148">Q3163+R3163</f>
        <v>0</v>
      </c>
      <c r="T3163" s="56">
        <f t="shared" ref="T3163:T3168" si="13149">W3163-Q3163</f>
        <v>0</v>
      </c>
      <c r="U3163" s="56">
        <v>0</v>
      </c>
      <c r="V3163" s="57">
        <f t="shared" ref="V3163:V3168" si="13150">T3163+U3163</f>
        <v>0</v>
      </c>
      <c r="W3163" s="57">
        <v>0</v>
      </c>
      <c r="X3163" s="56">
        <v>0</v>
      </c>
      <c r="Y3163" s="56">
        <v>0</v>
      </c>
      <c r="Z3163" s="57">
        <f t="shared" ref="Z3163:Z3168" si="13151">X3163+Y3163</f>
        <v>0</v>
      </c>
      <c r="AA3163" s="56">
        <f t="shared" ref="AA3163:AA3168" si="13152">AD3163-X3163</f>
        <v>0</v>
      </c>
      <c r="AB3163" s="56">
        <v>0</v>
      </c>
      <c r="AC3163" s="57">
        <f t="shared" ref="AC3163:AC3168" si="13153">AA3163+AB3163</f>
        <v>0</v>
      </c>
      <c r="AD3163" s="57">
        <v>0</v>
      </c>
      <c r="AE3163" s="56">
        <v>0</v>
      </c>
      <c r="AF3163" s="56">
        <v>0</v>
      </c>
      <c r="AG3163" s="57">
        <f t="shared" ref="AG3163:AG3168" si="13154">AE3163+AF3163</f>
        <v>0</v>
      </c>
      <c r="AH3163" s="56">
        <f t="shared" ref="AH3163:AH3168" si="13155">AK3163-AE3163</f>
        <v>0</v>
      </c>
      <c r="AI3163" s="56">
        <v>0</v>
      </c>
      <c r="AJ3163" s="57">
        <f t="shared" ref="AJ3163:AJ3168" si="13156">AH3163+AI3163</f>
        <v>0</v>
      </c>
      <c r="AK3163" s="57">
        <v>0</v>
      </c>
      <c r="AL3163" s="56">
        <v>0</v>
      </c>
      <c r="AM3163" s="56">
        <v>0</v>
      </c>
      <c r="AN3163" s="57">
        <f t="shared" ref="AN3163:AN3168" si="13157">AL3163+AM3163</f>
        <v>0</v>
      </c>
      <c r="AO3163" s="56">
        <f t="shared" ref="AO3163:AO3168" si="13158">AR3163-AL3163</f>
        <v>0</v>
      </c>
      <c r="AP3163" s="56">
        <v>0</v>
      </c>
      <c r="AQ3163" s="57">
        <f t="shared" ref="AQ3163:AQ3168" si="13159">AO3163+AP3163</f>
        <v>0</v>
      </c>
      <c r="AR3163" s="57">
        <v>0</v>
      </c>
      <c r="AS3163" s="57" t="s">
        <v>43</v>
      </c>
      <c r="AT3163" s="179"/>
      <c r="AU3163" s="176"/>
      <c r="AV3163" s="177"/>
      <c r="AW3163" s="177"/>
      <c r="AX3163" s="177"/>
      <c r="AY3163" s="177"/>
      <c r="BD3163" s="178" t="s">
        <v>30</v>
      </c>
    </row>
    <row r="3164" spans="1:56" s="19" customFormat="1" ht="70.5" hidden="1" customHeight="1">
      <c r="A3164" s="54">
        <v>2018</v>
      </c>
      <c r="B3164" s="174">
        <v>8323</v>
      </c>
      <c r="C3164" s="54">
        <v>5</v>
      </c>
      <c r="D3164" s="54">
        <v>2</v>
      </c>
      <c r="E3164" s="54">
        <v>5000</v>
      </c>
      <c r="F3164" s="54">
        <v>5400</v>
      </c>
      <c r="G3164" s="54">
        <v>541</v>
      </c>
      <c r="H3164" s="163">
        <v>2</v>
      </c>
      <c r="I3164" s="175" t="s">
        <v>1281</v>
      </c>
      <c r="J3164" s="56">
        <f t="shared" ref="J3164:J3165" si="13160">ROUND(P3164*0.8,0)</f>
        <v>0</v>
      </c>
      <c r="K3164" s="56">
        <v>0</v>
      </c>
      <c r="L3164" s="57">
        <f t="shared" si="13145"/>
        <v>0</v>
      </c>
      <c r="M3164" s="56">
        <f t="shared" si="13146"/>
        <v>0</v>
      </c>
      <c r="N3164" s="56">
        <v>0</v>
      </c>
      <c r="O3164" s="57">
        <f t="shared" si="13147"/>
        <v>0</v>
      </c>
      <c r="P3164" s="57">
        <v>0</v>
      </c>
      <c r="Q3164" s="56">
        <f t="shared" ref="Q3164:Q3165" si="13161">ROUND(W3164*0.8,0)</f>
        <v>0</v>
      </c>
      <c r="R3164" s="56">
        <v>0</v>
      </c>
      <c r="S3164" s="57">
        <f t="shared" si="13148"/>
        <v>0</v>
      </c>
      <c r="T3164" s="56">
        <f t="shared" si="13149"/>
        <v>0</v>
      </c>
      <c r="U3164" s="56">
        <v>0</v>
      </c>
      <c r="V3164" s="57">
        <f t="shared" si="13150"/>
        <v>0</v>
      </c>
      <c r="W3164" s="57">
        <v>0</v>
      </c>
      <c r="X3164" s="56">
        <f t="shared" ref="X3164:X3165" si="13162">ROUND(AD3164*0.8,0)</f>
        <v>0</v>
      </c>
      <c r="Y3164" s="56">
        <v>0</v>
      </c>
      <c r="Z3164" s="57">
        <f t="shared" si="13151"/>
        <v>0</v>
      </c>
      <c r="AA3164" s="56">
        <f t="shared" si="13152"/>
        <v>0</v>
      </c>
      <c r="AB3164" s="56">
        <v>0</v>
      </c>
      <c r="AC3164" s="57">
        <f t="shared" si="13153"/>
        <v>0</v>
      </c>
      <c r="AD3164" s="57">
        <v>0</v>
      </c>
      <c r="AE3164" s="56">
        <f t="shared" ref="AE3164:AE3165" si="13163">ROUND(AK3164*0.8,0)</f>
        <v>0</v>
      </c>
      <c r="AF3164" s="56">
        <v>0</v>
      </c>
      <c r="AG3164" s="57">
        <f t="shared" si="13154"/>
        <v>0</v>
      </c>
      <c r="AH3164" s="56">
        <f t="shared" si="13155"/>
        <v>0</v>
      </c>
      <c r="AI3164" s="56">
        <v>0</v>
      </c>
      <c r="AJ3164" s="57">
        <f t="shared" si="13156"/>
        <v>0</v>
      </c>
      <c r="AK3164" s="57">
        <v>0</v>
      </c>
      <c r="AL3164" s="56">
        <f t="shared" ref="AL3164:AL3165" si="13164">ROUND(AR3164*0.8,0)</f>
        <v>0</v>
      </c>
      <c r="AM3164" s="56">
        <v>0</v>
      </c>
      <c r="AN3164" s="57">
        <f t="shared" si="13157"/>
        <v>0</v>
      </c>
      <c r="AO3164" s="56">
        <f t="shared" si="13158"/>
        <v>0</v>
      </c>
      <c r="AP3164" s="56">
        <v>0</v>
      </c>
      <c r="AQ3164" s="57">
        <f t="shared" si="13159"/>
        <v>0</v>
      </c>
      <c r="AR3164" s="57">
        <v>0</v>
      </c>
      <c r="AS3164" s="57" t="s">
        <v>43</v>
      </c>
      <c r="AT3164" s="179"/>
      <c r="AU3164" s="176"/>
      <c r="AV3164" s="177"/>
      <c r="AW3164" s="177"/>
      <c r="AX3164" s="177"/>
      <c r="AY3164" s="177"/>
      <c r="BD3164" s="224" t="s">
        <v>78</v>
      </c>
    </row>
    <row r="3165" spans="1:56" s="19" customFormat="1" ht="70.5" hidden="1" customHeight="1">
      <c r="A3165" s="54">
        <v>2018</v>
      </c>
      <c r="B3165" s="174">
        <v>8323</v>
      </c>
      <c r="C3165" s="54">
        <v>5</v>
      </c>
      <c r="D3165" s="54">
        <v>2</v>
      </c>
      <c r="E3165" s="54">
        <v>5000</v>
      </c>
      <c r="F3165" s="54">
        <v>5400</v>
      </c>
      <c r="G3165" s="54">
        <v>541</v>
      </c>
      <c r="H3165" s="163">
        <v>3</v>
      </c>
      <c r="I3165" s="175" t="s">
        <v>1232</v>
      </c>
      <c r="J3165" s="56">
        <f t="shared" si="13160"/>
        <v>0</v>
      </c>
      <c r="K3165" s="56">
        <v>0</v>
      </c>
      <c r="L3165" s="57">
        <f t="shared" si="13145"/>
        <v>0</v>
      </c>
      <c r="M3165" s="56">
        <f t="shared" si="13146"/>
        <v>0</v>
      </c>
      <c r="N3165" s="56">
        <v>0</v>
      </c>
      <c r="O3165" s="57">
        <f t="shared" si="13147"/>
        <v>0</v>
      </c>
      <c r="P3165" s="57">
        <v>0</v>
      </c>
      <c r="Q3165" s="56">
        <f t="shared" si="13161"/>
        <v>0</v>
      </c>
      <c r="R3165" s="56">
        <v>0</v>
      </c>
      <c r="S3165" s="57">
        <f t="shared" si="13148"/>
        <v>0</v>
      </c>
      <c r="T3165" s="56">
        <f t="shared" si="13149"/>
        <v>0</v>
      </c>
      <c r="U3165" s="56">
        <v>0</v>
      </c>
      <c r="V3165" s="57">
        <f t="shared" si="13150"/>
        <v>0</v>
      </c>
      <c r="W3165" s="57">
        <v>0</v>
      </c>
      <c r="X3165" s="56">
        <f t="shared" si="13162"/>
        <v>0</v>
      </c>
      <c r="Y3165" s="56">
        <v>0</v>
      </c>
      <c r="Z3165" s="57">
        <f t="shared" si="13151"/>
        <v>0</v>
      </c>
      <c r="AA3165" s="56">
        <f t="shared" si="13152"/>
        <v>0</v>
      </c>
      <c r="AB3165" s="56">
        <v>0</v>
      </c>
      <c r="AC3165" s="57">
        <f t="shared" si="13153"/>
        <v>0</v>
      </c>
      <c r="AD3165" s="57">
        <v>0</v>
      </c>
      <c r="AE3165" s="56">
        <f t="shared" si="13163"/>
        <v>0</v>
      </c>
      <c r="AF3165" s="56">
        <v>0</v>
      </c>
      <c r="AG3165" s="57">
        <f t="shared" si="13154"/>
        <v>0</v>
      </c>
      <c r="AH3165" s="56">
        <f t="shared" si="13155"/>
        <v>0</v>
      </c>
      <c r="AI3165" s="56">
        <v>0</v>
      </c>
      <c r="AJ3165" s="57">
        <f t="shared" si="13156"/>
        <v>0</v>
      </c>
      <c r="AK3165" s="57">
        <v>0</v>
      </c>
      <c r="AL3165" s="56">
        <f t="shared" si="13164"/>
        <v>0</v>
      </c>
      <c r="AM3165" s="56">
        <v>0</v>
      </c>
      <c r="AN3165" s="57">
        <f t="shared" si="13157"/>
        <v>0</v>
      </c>
      <c r="AO3165" s="56">
        <f t="shared" si="13158"/>
        <v>0</v>
      </c>
      <c r="AP3165" s="56">
        <v>0</v>
      </c>
      <c r="AQ3165" s="57">
        <f t="shared" si="13159"/>
        <v>0</v>
      </c>
      <c r="AR3165" s="57">
        <v>0</v>
      </c>
      <c r="AS3165" s="57" t="s">
        <v>43</v>
      </c>
      <c r="AT3165" s="179"/>
      <c r="AU3165" s="176"/>
      <c r="AV3165" s="177"/>
      <c r="AW3165" s="177"/>
      <c r="AX3165" s="177"/>
      <c r="AY3165" s="177"/>
      <c r="BD3165" s="224" t="s">
        <v>78</v>
      </c>
    </row>
    <row r="3166" spans="1:56" s="19" customFormat="1" ht="70.5" hidden="1" customHeight="1">
      <c r="A3166" s="54">
        <v>2018</v>
      </c>
      <c r="B3166" s="174">
        <v>8323</v>
      </c>
      <c r="C3166" s="54">
        <v>5</v>
      </c>
      <c r="D3166" s="54">
        <v>2</v>
      </c>
      <c r="E3166" s="54">
        <v>5000</v>
      </c>
      <c r="F3166" s="54">
        <v>5400</v>
      </c>
      <c r="G3166" s="54">
        <v>541</v>
      </c>
      <c r="H3166" s="163">
        <v>4</v>
      </c>
      <c r="I3166" s="175" t="s">
        <v>854</v>
      </c>
      <c r="J3166" s="56">
        <v>0</v>
      </c>
      <c r="K3166" s="56">
        <v>0</v>
      </c>
      <c r="L3166" s="57">
        <f t="shared" ref="L3166:L3168" si="13165">J3166+K3166</f>
        <v>0</v>
      </c>
      <c r="M3166" s="56">
        <f t="shared" si="13146"/>
        <v>0</v>
      </c>
      <c r="N3166" s="56">
        <v>0</v>
      </c>
      <c r="O3166" s="57">
        <f t="shared" ref="O3166:O3168" si="13166">M3166+N3166</f>
        <v>0</v>
      </c>
      <c r="P3166" s="57">
        <v>0</v>
      </c>
      <c r="Q3166" s="56">
        <v>0</v>
      </c>
      <c r="R3166" s="56">
        <v>0</v>
      </c>
      <c r="S3166" s="57">
        <f t="shared" si="13148"/>
        <v>0</v>
      </c>
      <c r="T3166" s="56">
        <f t="shared" si="13149"/>
        <v>0</v>
      </c>
      <c r="U3166" s="56">
        <v>0</v>
      </c>
      <c r="V3166" s="57">
        <f t="shared" si="13150"/>
        <v>0</v>
      </c>
      <c r="W3166" s="57">
        <v>0</v>
      </c>
      <c r="X3166" s="56">
        <v>0</v>
      </c>
      <c r="Y3166" s="56">
        <v>0</v>
      </c>
      <c r="Z3166" s="57">
        <f t="shared" si="13151"/>
        <v>0</v>
      </c>
      <c r="AA3166" s="56">
        <f t="shared" si="13152"/>
        <v>0</v>
      </c>
      <c r="AB3166" s="56">
        <v>0</v>
      </c>
      <c r="AC3166" s="57">
        <f t="shared" si="13153"/>
        <v>0</v>
      </c>
      <c r="AD3166" s="57">
        <v>0</v>
      </c>
      <c r="AE3166" s="56">
        <v>0</v>
      </c>
      <c r="AF3166" s="56">
        <v>0</v>
      </c>
      <c r="AG3166" s="57">
        <f t="shared" si="13154"/>
        <v>0</v>
      </c>
      <c r="AH3166" s="56">
        <f t="shared" si="13155"/>
        <v>0</v>
      </c>
      <c r="AI3166" s="56">
        <v>0</v>
      </c>
      <c r="AJ3166" s="57">
        <f t="shared" si="13156"/>
        <v>0</v>
      </c>
      <c r="AK3166" s="57">
        <v>0</v>
      </c>
      <c r="AL3166" s="56">
        <v>0</v>
      </c>
      <c r="AM3166" s="56">
        <v>0</v>
      </c>
      <c r="AN3166" s="57">
        <f t="shared" si="13157"/>
        <v>0</v>
      </c>
      <c r="AO3166" s="56">
        <f t="shared" si="13158"/>
        <v>0</v>
      </c>
      <c r="AP3166" s="56">
        <v>0</v>
      </c>
      <c r="AQ3166" s="57">
        <f t="shared" si="13159"/>
        <v>0</v>
      </c>
      <c r="AR3166" s="57">
        <v>0</v>
      </c>
      <c r="AS3166" s="57" t="s">
        <v>43</v>
      </c>
      <c r="AT3166" s="179"/>
      <c r="AU3166" s="176"/>
      <c r="AV3166" s="177"/>
      <c r="AW3166" s="177"/>
      <c r="AX3166" s="177"/>
      <c r="AY3166" s="177"/>
      <c r="BD3166" s="178" t="s">
        <v>30</v>
      </c>
    </row>
    <row r="3167" spans="1:56" s="19" customFormat="1" ht="70.5" hidden="1" customHeight="1">
      <c r="A3167" s="54">
        <v>2018</v>
      </c>
      <c r="B3167" s="174">
        <v>8323</v>
      </c>
      <c r="C3167" s="54">
        <v>5</v>
      </c>
      <c r="D3167" s="54">
        <v>2</v>
      </c>
      <c r="E3167" s="54">
        <v>5000</v>
      </c>
      <c r="F3167" s="54">
        <v>5400</v>
      </c>
      <c r="G3167" s="54">
        <v>541</v>
      </c>
      <c r="H3167" s="163">
        <v>5</v>
      </c>
      <c r="I3167" s="175" t="s">
        <v>1233</v>
      </c>
      <c r="J3167" s="56">
        <v>0</v>
      </c>
      <c r="K3167" s="56">
        <v>0</v>
      </c>
      <c r="L3167" s="57">
        <f t="shared" si="13165"/>
        <v>0</v>
      </c>
      <c r="M3167" s="56">
        <f t="shared" si="13146"/>
        <v>0</v>
      </c>
      <c r="N3167" s="56">
        <v>0</v>
      </c>
      <c r="O3167" s="57">
        <f t="shared" si="13166"/>
        <v>0</v>
      </c>
      <c r="P3167" s="57">
        <v>0</v>
      </c>
      <c r="Q3167" s="56">
        <v>0</v>
      </c>
      <c r="R3167" s="56">
        <v>0</v>
      </c>
      <c r="S3167" s="57">
        <f t="shared" si="13148"/>
        <v>0</v>
      </c>
      <c r="T3167" s="56">
        <f t="shared" si="13149"/>
        <v>0</v>
      </c>
      <c r="U3167" s="56">
        <v>0</v>
      </c>
      <c r="V3167" s="57">
        <f t="shared" si="13150"/>
        <v>0</v>
      </c>
      <c r="W3167" s="57">
        <v>0</v>
      </c>
      <c r="X3167" s="56">
        <v>0</v>
      </c>
      <c r="Y3167" s="56">
        <v>0</v>
      </c>
      <c r="Z3167" s="57">
        <f t="shared" si="13151"/>
        <v>0</v>
      </c>
      <c r="AA3167" s="56">
        <f t="shared" si="13152"/>
        <v>0</v>
      </c>
      <c r="AB3167" s="56">
        <v>0</v>
      </c>
      <c r="AC3167" s="57">
        <f t="shared" si="13153"/>
        <v>0</v>
      </c>
      <c r="AD3167" s="57">
        <v>0</v>
      </c>
      <c r="AE3167" s="56">
        <v>0</v>
      </c>
      <c r="AF3167" s="56">
        <v>0</v>
      </c>
      <c r="AG3167" s="57">
        <f t="shared" si="13154"/>
        <v>0</v>
      </c>
      <c r="AH3167" s="56">
        <f t="shared" si="13155"/>
        <v>0</v>
      </c>
      <c r="AI3167" s="56">
        <v>0</v>
      </c>
      <c r="AJ3167" s="57">
        <f t="shared" si="13156"/>
        <v>0</v>
      </c>
      <c r="AK3167" s="57">
        <v>0</v>
      </c>
      <c r="AL3167" s="56">
        <v>0</v>
      </c>
      <c r="AM3167" s="56">
        <v>0</v>
      </c>
      <c r="AN3167" s="57">
        <f t="shared" si="13157"/>
        <v>0</v>
      </c>
      <c r="AO3167" s="56">
        <f t="shared" si="13158"/>
        <v>0</v>
      </c>
      <c r="AP3167" s="56">
        <v>0</v>
      </c>
      <c r="AQ3167" s="57">
        <f t="shared" si="13159"/>
        <v>0</v>
      </c>
      <c r="AR3167" s="57">
        <v>0</v>
      </c>
      <c r="AS3167" s="57" t="s">
        <v>43</v>
      </c>
      <c r="AT3167" s="179"/>
      <c r="AU3167" s="176"/>
      <c r="AV3167" s="177"/>
      <c r="AW3167" s="177"/>
      <c r="AX3167" s="177"/>
      <c r="AY3167" s="177"/>
      <c r="BD3167" s="178" t="s">
        <v>30</v>
      </c>
    </row>
    <row r="3168" spans="1:56" s="19" customFormat="1" ht="70.5" hidden="1" customHeight="1">
      <c r="A3168" s="54">
        <v>2018</v>
      </c>
      <c r="B3168" s="174">
        <v>8323</v>
      </c>
      <c r="C3168" s="54">
        <v>5</v>
      </c>
      <c r="D3168" s="54">
        <v>2</v>
      </c>
      <c r="E3168" s="54">
        <v>5000</v>
      </c>
      <c r="F3168" s="54">
        <v>5400</v>
      </c>
      <c r="G3168" s="54">
        <v>541</v>
      </c>
      <c r="H3168" s="163">
        <v>7</v>
      </c>
      <c r="I3168" s="175" t="s">
        <v>139</v>
      </c>
      <c r="J3168" s="56">
        <f t="shared" ref="J3168" si="13167">ROUND(P3168*0.8,0)</f>
        <v>0</v>
      </c>
      <c r="K3168" s="56">
        <v>0</v>
      </c>
      <c r="L3168" s="57">
        <f t="shared" si="13165"/>
        <v>0</v>
      </c>
      <c r="M3168" s="56">
        <f t="shared" si="13146"/>
        <v>0</v>
      </c>
      <c r="N3168" s="56">
        <v>0</v>
      </c>
      <c r="O3168" s="57">
        <f t="shared" si="13166"/>
        <v>0</v>
      </c>
      <c r="P3168" s="57">
        <v>0</v>
      </c>
      <c r="Q3168" s="56">
        <f t="shared" ref="Q3168" si="13168">ROUND(W3168*0.8,0)</f>
        <v>0</v>
      </c>
      <c r="R3168" s="56">
        <v>0</v>
      </c>
      <c r="S3168" s="57">
        <f t="shared" si="13148"/>
        <v>0</v>
      </c>
      <c r="T3168" s="56">
        <f t="shared" si="13149"/>
        <v>0</v>
      </c>
      <c r="U3168" s="56">
        <v>0</v>
      </c>
      <c r="V3168" s="57">
        <f t="shared" si="13150"/>
        <v>0</v>
      </c>
      <c r="W3168" s="57">
        <v>0</v>
      </c>
      <c r="X3168" s="56">
        <f t="shared" ref="X3168" si="13169">ROUND(AD3168*0.8,0)</f>
        <v>0</v>
      </c>
      <c r="Y3168" s="56">
        <v>0</v>
      </c>
      <c r="Z3168" s="57">
        <f t="shared" si="13151"/>
        <v>0</v>
      </c>
      <c r="AA3168" s="56">
        <f t="shared" si="13152"/>
        <v>0</v>
      </c>
      <c r="AB3168" s="56">
        <v>0</v>
      </c>
      <c r="AC3168" s="57">
        <f t="shared" si="13153"/>
        <v>0</v>
      </c>
      <c r="AD3168" s="57">
        <v>0</v>
      </c>
      <c r="AE3168" s="56">
        <f t="shared" ref="AE3168" si="13170">ROUND(AK3168*0.8,0)</f>
        <v>0</v>
      </c>
      <c r="AF3168" s="56">
        <v>0</v>
      </c>
      <c r="AG3168" s="57">
        <f t="shared" si="13154"/>
        <v>0</v>
      </c>
      <c r="AH3168" s="56">
        <f t="shared" si="13155"/>
        <v>0</v>
      </c>
      <c r="AI3168" s="56">
        <v>0</v>
      </c>
      <c r="AJ3168" s="57">
        <f t="shared" si="13156"/>
        <v>0</v>
      </c>
      <c r="AK3168" s="57">
        <v>0</v>
      </c>
      <c r="AL3168" s="56">
        <f t="shared" ref="AL3168" si="13171">ROUND(AR3168*0.8,0)</f>
        <v>0</v>
      </c>
      <c r="AM3168" s="56">
        <v>0</v>
      </c>
      <c r="AN3168" s="57">
        <f t="shared" si="13157"/>
        <v>0</v>
      </c>
      <c r="AO3168" s="56">
        <f t="shared" si="13158"/>
        <v>0</v>
      </c>
      <c r="AP3168" s="56">
        <v>0</v>
      </c>
      <c r="AQ3168" s="57">
        <f t="shared" si="13159"/>
        <v>0</v>
      </c>
      <c r="AR3168" s="57">
        <v>0</v>
      </c>
      <c r="AS3168" s="57" t="s">
        <v>43</v>
      </c>
      <c r="AT3168" s="179"/>
      <c r="AU3168" s="176"/>
      <c r="AV3168" s="177"/>
      <c r="AW3168" s="177"/>
      <c r="AX3168" s="177"/>
      <c r="AY3168" s="177"/>
      <c r="BD3168" s="224" t="s">
        <v>78</v>
      </c>
    </row>
    <row r="3169" spans="1:56" s="19" customFormat="1" ht="70.5" customHeight="1">
      <c r="A3169" s="145">
        <v>2019</v>
      </c>
      <c r="B3169" s="146">
        <v>8323</v>
      </c>
      <c r="C3169" s="145">
        <v>5</v>
      </c>
      <c r="D3169" s="145">
        <v>2</v>
      </c>
      <c r="E3169" s="145">
        <v>5000</v>
      </c>
      <c r="F3169" s="145">
        <v>5600</v>
      </c>
      <c r="G3169" s="145"/>
      <c r="H3169" s="145"/>
      <c r="I3169" s="147" t="s">
        <v>531</v>
      </c>
      <c r="J3169" s="148">
        <f t="shared" ref="J3169:O3169" si="13172">J3170+J3199+J3214+J3223+J3225</f>
        <v>50000</v>
      </c>
      <c r="K3169" s="148">
        <f t="shared" si="13172"/>
        <v>0</v>
      </c>
      <c r="L3169" s="148">
        <f t="shared" si="13172"/>
        <v>50000</v>
      </c>
      <c r="M3169" s="148">
        <f t="shared" si="13172"/>
        <v>0</v>
      </c>
      <c r="N3169" s="148">
        <f t="shared" si="13172"/>
        <v>0</v>
      </c>
      <c r="O3169" s="148">
        <f t="shared" si="13172"/>
        <v>0</v>
      </c>
      <c r="P3169" s="148">
        <f>L3169+O3169</f>
        <v>50000</v>
      </c>
      <c r="Q3169" s="148">
        <f t="shared" ref="Q3169:V3169" si="13173">Q3170+Q3199+Q3214+Q3223+Q3225</f>
        <v>0</v>
      </c>
      <c r="R3169" s="148">
        <f t="shared" si="13173"/>
        <v>0</v>
      </c>
      <c r="S3169" s="148">
        <f t="shared" si="13173"/>
        <v>0</v>
      </c>
      <c r="T3169" s="148">
        <f t="shared" si="13173"/>
        <v>0</v>
      </c>
      <c r="U3169" s="148">
        <f t="shared" si="13173"/>
        <v>0</v>
      </c>
      <c r="V3169" s="148">
        <f t="shared" si="13173"/>
        <v>0</v>
      </c>
      <c r="W3169" s="148">
        <f>S3169+V3169</f>
        <v>0</v>
      </c>
      <c r="X3169" s="148">
        <f t="shared" ref="X3169:AC3169" si="13174">X3170+X3199+X3214+X3223+X3225</f>
        <v>0</v>
      </c>
      <c r="Y3169" s="148">
        <f t="shared" si="13174"/>
        <v>0</v>
      </c>
      <c r="Z3169" s="148">
        <f t="shared" si="13174"/>
        <v>0</v>
      </c>
      <c r="AA3169" s="148">
        <f t="shared" si="13174"/>
        <v>0</v>
      </c>
      <c r="AB3169" s="148">
        <f t="shared" si="13174"/>
        <v>0</v>
      </c>
      <c r="AC3169" s="148">
        <f t="shared" si="13174"/>
        <v>0</v>
      </c>
      <c r="AD3169" s="148">
        <f>Z3169+AC3169</f>
        <v>0</v>
      </c>
      <c r="AE3169" s="148">
        <f t="shared" ref="AE3169:AI3169" si="13175">AE3170+AE3199+AE3214+AE3223+AE3225</f>
        <v>0</v>
      </c>
      <c r="AF3169" s="148">
        <f t="shared" si="13175"/>
        <v>0</v>
      </c>
      <c r="AG3169" s="148">
        <f t="shared" si="13175"/>
        <v>0</v>
      </c>
      <c r="AH3169" s="148">
        <f t="shared" si="13175"/>
        <v>0</v>
      </c>
      <c r="AI3169" s="148">
        <f t="shared" si="13175"/>
        <v>0</v>
      </c>
      <c r="AJ3169" s="148">
        <f t="shared" ref="AJ3169" si="13176">AJ3170+AJ3199+AJ3214+AJ3223+AJ3225</f>
        <v>0</v>
      </c>
      <c r="AK3169" s="148">
        <f>AG3169+AJ3169</f>
        <v>0</v>
      </c>
      <c r="AL3169" s="148">
        <f t="shared" ref="AL3169:AQ3169" si="13177">AL3170+AL3199+AL3214+AL3223+AL3225</f>
        <v>50000</v>
      </c>
      <c r="AM3169" s="148">
        <f t="shared" si="13177"/>
        <v>0</v>
      </c>
      <c r="AN3169" s="148">
        <f t="shared" si="13177"/>
        <v>50000</v>
      </c>
      <c r="AO3169" s="148">
        <f t="shared" si="13177"/>
        <v>0</v>
      </c>
      <c r="AP3169" s="148">
        <f t="shared" si="13177"/>
        <v>0</v>
      </c>
      <c r="AQ3169" s="148">
        <f t="shared" si="13177"/>
        <v>0</v>
      </c>
      <c r="AR3169" s="148">
        <f>AN3169+AQ3169</f>
        <v>50000</v>
      </c>
      <c r="AS3169" s="148"/>
      <c r="AT3169" s="149"/>
      <c r="AU3169" s="150"/>
      <c r="AV3169" s="151"/>
      <c r="AW3169" s="151"/>
      <c r="AX3169" s="151"/>
      <c r="AY3169" s="151"/>
      <c r="BD3169" s="153"/>
    </row>
    <row r="3170" spans="1:56" s="19" customFormat="1" ht="70.5" hidden="1" customHeight="1">
      <c r="A3170" s="154">
        <v>2018</v>
      </c>
      <c r="B3170" s="190">
        <v>8323</v>
      </c>
      <c r="C3170" s="154">
        <v>5</v>
      </c>
      <c r="D3170" s="154">
        <v>2</v>
      </c>
      <c r="E3170" s="154">
        <v>5000</v>
      </c>
      <c r="F3170" s="154">
        <v>5600</v>
      </c>
      <c r="G3170" s="154">
        <v>562</v>
      </c>
      <c r="H3170" s="154"/>
      <c r="I3170" s="172" t="s">
        <v>631</v>
      </c>
      <c r="J3170" s="158">
        <f>SUM(J3171:J3198)</f>
        <v>0</v>
      </c>
      <c r="K3170" s="158">
        <f t="shared" ref="K3170:O3170" si="13178">SUM(K3171:K3198)</f>
        <v>0</v>
      </c>
      <c r="L3170" s="158">
        <f t="shared" si="13178"/>
        <v>0</v>
      </c>
      <c r="M3170" s="158">
        <f t="shared" si="13178"/>
        <v>0</v>
      </c>
      <c r="N3170" s="158">
        <f t="shared" si="13178"/>
        <v>0</v>
      </c>
      <c r="O3170" s="158">
        <f t="shared" si="13178"/>
        <v>0</v>
      </c>
      <c r="P3170" s="158">
        <f>L3170+O3170</f>
        <v>0</v>
      </c>
      <c r="Q3170" s="158">
        <f>SUM(Q3171:Q3198)</f>
        <v>0</v>
      </c>
      <c r="R3170" s="158">
        <f t="shared" ref="R3170:V3170" si="13179">SUM(R3171:R3198)</f>
        <v>0</v>
      </c>
      <c r="S3170" s="158">
        <f t="shared" si="13179"/>
        <v>0</v>
      </c>
      <c r="T3170" s="158">
        <f t="shared" si="13179"/>
        <v>0</v>
      </c>
      <c r="U3170" s="158">
        <f t="shared" si="13179"/>
        <v>0</v>
      </c>
      <c r="V3170" s="158">
        <f t="shared" si="13179"/>
        <v>0</v>
      </c>
      <c r="W3170" s="158">
        <f>S3170+V3170</f>
        <v>0</v>
      </c>
      <c r="X3170" s="158">
        <f>SUM(X3171:X3198)</f>
        <v>0</v>
      </c>
      <c r="Y3170" s="158">
        <f t="shared" ref="Y3170:AC3170" si="13180">SUM(Y3171:Y3198)</f>
        <v>0</v>
      </c>
      <c r="Z3170" s="158">
        <f t="shared" si="13180"/>
        <v>0</v>
      </c>
      <c r="AA3170" s="158">
        <f t="shared" si="13180"/>
        <v>0</v>
      </c>
      <c r="AB3170" s="158">
        <f t="shared" si="13180"/>
        <v>0</v>
      </c>
      <c r="AC3170" s="158">
        <f t="shared" si="13180"/>
        <v>0</v>
      </c>
      <c r="AD3170" s="158">
        <f>Z3170+AC3170</f>
        <v>0</v>
      </c>
      <c r="AE3170" s="158">
        <f>SUM(AE3171:AE3198)</f>
        <v>0</v>
      </c>
      <c r="AF3170" s="158">
        <f t="shared" ref="AF3170:AI3170" si="13181">SUM(AF3171:AF3198)</f>
        <v>0</v>
      </c>
      <c r="AG3170" s="158">
        <f t="shared" si="13181"/>
        <v>0</v>
      </c>
      <c r="AH3170" s="158">
        <f t="shared" si="13181"/>
        <v>0</v>
      </c>
      <c r="AI3170" s="158">
        <f t="shared" si="13181"/>
        <v>0</v>
      </c>
      <c r="AJ3170" s="158">
        <f t="shared" ref="AJ3170" si="13182">SUM(AJ3171:AJ3198)</f>
        <v>0</v>
      </c>
      <c r="AK3170" s="158">
        <f>AG3170+AJ3170</f>
        <v>0</v>
      </c>
      <c r="AL3170" s="158">
        <f>SUM(AL3171:AL3198)</f>
        <v>0</v>
      </c>
      <c r="AM3170" s="158">
        <f t="shared" ref="AM3170:AQ3170" si="13183">SUM(AM3171:AM3198)</f>
        <v>0</v>
      </c>
      <c r="AN3170" s="158">
        <f t="shared" si="13183"/>
        <v>0</v>
      </c>
      <c r="AO3170" s="158">
        <f t="shared" si="13183"/>
        <v>0</v>
      </c>
      <c r="AP3170" s="158">
        <f t="shared" si="13183"/>
        <v>0</v>
      </c>
      <c r="AQ3170" s="158">
        <f t="shared" si="13183"/>
        <v>0</v>
      </c>
      <c r="AR3170" s="158">
        <f>AN3170+AQ3170</f>
        <v>0</v>
      </c>
      <c r="AS3170" s="158"/>
      <c r="AT3170" s="159"/>
      <c r="AU3170" s="160"/>
      <c r="AV3170" s="161"/>
      <c r="AW3170" s="161"/>
      <c r="AX3170" s="161"/>
      <c r="AY3170" s="161"/>
      <c r="BD3170" s="173"/>
    </row>
    <row r="3171" spans="1:56" s="19" customFormat="1" ht="70.5" hidden="1" customHeight="1">
      <c r="A3171" s="54">
        <v>2018</v>
      </c>
      <c r="B3171" s="174">
        <v>8323</v>
      </c>
      <c r="C3171" s="54">
        <v>5</v>
      </c>
      <c r="D3171" s="54">
        <v>2</v>
      </c>
      <c r="E3171" s="54">
        <v>5000</v>
      </c>
      <c r="F3171" s="54">
        <v>5600</v>
      </c>
      <c r="G3171" s="54">
        <v>562</v>
      </c>
      <c r="H3171" s="163">
        <v>1</v>
      </c>
      <c r="I3171" s="175" t="s">
        <v>1241</v>
      </c>
      <c r="J3171" s="56">
        <f t="shared" ref="J3171:J3198" si="13184">ROUND(P3171*0.8,0)</f>
        <v>0</v>
      </c>
      <c r="K3171" s="56">
        <v>0</v>
      </c>
      <c r="L3171" s="57">
        <f t="shared" ref="L3171:L3198" si="13185">J3171+K3171</f>
        <v>0</v>
      </c>
      <c r="M3171" s="56">
        <f t="shared" ref="M3171:M3198" si="13186">P3171-J3171</f>
        <v>0</v>
      </c>
      <c r="N3171" s="56">
        <v>0</v>
      </c>
      <c r="O3171" s="57">
        <f t="shared" ref="O3171:O3198" si="13187">M3171+N3171</f>
        <v>0</v>
      </c>
      <c r="P3171" s="57">
        <v>0</v>
      </c>
      <c r="Q3171" s="56">
        <f t="shared" ref="Q3171:Q3198" si="13188">ROUND(W3171*0.8,0)</f>
        <v>0</v>
      </c>
      <c r="R3171" s="56">
        <v>0</v>
      </c>
      <c r="S3171" s="57">
        <f t="shared" ref="S3171:S3198" si="13189">Q3171+R3171</f>
        <v>0</v>
      </c>
      <c r="T3171" s="56">
        <f t="shared" ref="T3171:T3198" si="13190">W3171-Q3171</f>
        <v>0</v>
      </c>
      <c r="U3171" s="56">
        <v>0</v>
      </c>
      <c r="V3171" s="57">
        <f t="shared" ref="V3171:V3198" si="13191">T3171+U3171</f>
        <v>0</v>
      </c>
      <c r="W3171" s="57">
        <v>0</v>
      </c>
      <c r="X3171" s="56">
        <f t="shared" ref="X3171:X3198" si="13192">ROUND(AD3171*0.8,0)</f>
        <v>0</v>
      </c>
      <c r="Y3171" s="56">
        <v>0</v>
      </c>
      <c r="Z3171" s="57">
        <f t="shared" ref="Z3171:Z3198" si="13193">X3171+Y3171</f>
        <v>0</v>
      </c>
      <c r="AA3171" s="56">
        <f t="shared" ref="AA3171:AA3198" si="13194">AD3171-X3171</f>
        <v>0</v>
      </c>
      <c r="AB3171" s="56">
        <v>0</v>
      </c>
      <c r="AC3171" s="57">
        <f t="shared" ref="AC3171:AC3198" si="13195">AA3171+AB3171</f>
        <v>0</v>
      </c>
      <c r="AD3171" s="57">
        <v>0</v>
      </c>
      <c r="AE3171" s="56">
        <f t="shared" ref="AE3171:AE3198" si="13196">ROUND(AK3171*0.8,0)</f>
        <v>0</v>
      </c>
      <c r="AF3171" s="56">
        <v>0</v>
      </c>
      <c r="AG3171" s="57">
        <f t="shared" ref="AG3171:AG3198" si="13197">AE3171+AF3171</f>
        <v>0</v>
      </c>
      <c r="AH3171" s="56">
        <f t="shared" ref="AH3171:AH3198" si="13198">AK3171-AE3171</f>
        <v>0</v>
      </c>
      <c r="AI3171" s="56">
        <v>0</v>
      </c>
      <c r="AJ3171" s="57">
        <f t="shared" ref="AJ3171:AJ3198" si="13199">AH3171+AI3171</f>
        <v>0</v>
      </c>
      <c r="AK3171" s="57">
        <v>0</v>
      </c>
      <c r="AL3171" s="56">
        <f t="shared" ref="AL3171:AL3198" si="13200">ROUND(AR3171*0.8,0)</f>
        <v>0</v>
      </c>
      <c r="AM3171" s="56">
        <v>0</v>
      </c>
      <c r="AN3171" s="57">
        <f t="shared" ref="AN3171:AN3198" si="13201">AL3171+AM3171</f>
        <v>0</v>
      </c>
      <c r="AO3171" s="56">
        <f t="shared" ref="AO3171:AO3198" si="13202">AR3171-AL3171</f>
        <v>0</v>
      </c>
      <c r="AP3171" s="56">
        <v>0</v>
      </c>
      <c r="AQ3171" s="57">
        <f t="shared" ref="AQ3171:AQ3198" si="13203">AO3171+AP3171</f>
        <v>0</v>
      </c>
      <c r="AR3171" s="57">
        <v>0</v>
      </c>
      <c r="AS3171" s="57" t="s">
        <v>1242</v>
      </c>
      <c r="AT3171" s="179"/>
      <c r="AU3171" s="176"/>
      <c r="AV3171" s="177"/>
      <c r="AW3171" s="177"/>
      <c r="AX3171" s="177"/>
      <c r="AY3171" s="177"/>
      <c r="BD3171" s="224" t="s">
        <v>78</v>
      </c>
    </row>
    <row r="3172" spans="1:56" s="19" customFormat="1" ht="70.5" hidden="1" customHeight="1">
      <c r="A3172" s="54">
        <v>2018</v>
      </c>
      <c r="B3172" s="174">
        <v>8323</v>
      </c>
      <c r="C3172" s="54">
        <v>5</v>
      </c>
      <c r="D3172" s="54">
        <v>2</v>
      </c>
      <c r="E3172" s="54">
        <v>5000</v>
      </c>
      <c r="F3172" s="54">
        <v>5600</v>
      </c>
      <c r="G3172" s="54">
        <v>562</v>
      </c>
      <c r="H3172" s="163">
        <v>2</v>
      </c>
      <c r="I3172" s="175" t="s">
        <v>1243</v>
      </c>
      <c r="J3172" s="56">
        <f t="shared" si="13184"/>
        <v>0</v>
      </c>
      <c r="K3172" s="56">
        <v>0</v>
      </c>
      <c r="L3172" s="57">
        <f t="shared" si="13185"/>
        <v>0</v>
      </c>
      <c r="M3172" s="56">
        <f t="shared" si="13186"/>
        <v>0</v>
      </c>
      <c r="N3172" s="56">
        <v>0</v>
      </c>
      <c r="O3172" s="57">
        <f t="shared" si="13187"/>
        <v>0</v>
      </c>
      <c r="P3172" s="57">
        <v>0</v>
      </c>
      <c r="Q3172" s="56">
        <f t="shared" si="13188"/>
        <v>0</v>
      </c>
      <c r="R3172" s="56">
        <v>0</v>
      </c>
      <c r="S3172" s="57">
        <f t="shared" si="13189"/>
        <v>0</v>
      </c>
      <c r="T3172" s="56">
        <f t="shared" si="13190"/>
        <v>0</v>
      </c>
      <c r="U3172" s="56">
        <v>0</v>
      </c>
      <c r="V3172" s="57">
        <f t="shared" si="13191"/>
        <v>0</v>
      </c>
      <c r="W3172" s="57">
        <v>0</v>
      </c>
      <c r="X3172" s="56">
        <f t="shared" si="13192"/>
        <v>0</v>
      </c>
      <c r="Y3172" s="56">
        <v>0</v>
      </c>
      <c r="Z3172" s="57">
        <f t="shared" si="13193"/>
        <v>0</v>
      </c>
      <c r="AA3172" s="56">
        <f t="shared" si="13194"/>
        <v>0</v>
      </c>
      <c r="AB3172" s="56">
        <v>0</v>
      </c>
      <c r="AC3172" s="57">
        <f t="shared" si="13195"/>
        <v>0</v>
      </c>
      <c r="AD3172" s="57">
        <v>0</v>
      </c>
      <c r="AE3172" s="56">
        <f t="shared" si="13196"/>
        <v>0</v>
      </c>
      <c r="AF3172" s="56">
        <v>0</v>
      </c>
      <c r="AG3172" s="57">
        <f t="shared" si="13197"/>
        <v>0</v>
      </c>
      <c r="AH3172" s="56">
        <f t="shared" si="13198"/>
        <v>0</v>
      </c>
      <c r="AI3172" s="56">
        <v>0</v>
      </c>
      <c r="AJ3172" s="57">
        <f t="shared" si="13199"/>
        <v>0</v>
      </c>
      <c r="AK3172" s="57">
        <v>0</v>
      </c>
      <c r="AL3172" s="56">
        <f t="shared" si="13200"/>
        <v>0</v>
      </c>
      <c r="AM3172" s="56">
        <v>0</v>
      </c>
      <c r="AN3172" s="57">
        <f t="shared" si="13201"/>
        <v>0</v>
      </c>
      <c r="AO3172" s="56">
        <f t="shared" si="13202"/>
        <v>0</v>
      </c>
      <c r="AP3172" s="56">
        <v>0</v>
      </c>
      <c r="AQ3172" s="57">
        <f t="shared" si="13203"/>
        <v>0</v>
      </c>
      <c r="AR3172" s="57">
        <v>0</v>
      </c>
      <c r="AS3172" s="57" t="s">
        <v>43</v>
      </c>
      <c r="AT3172" s="179"/>
      <c r="AU3172" s="176"/>
      <c r="AV3172" s="177"/>
      <c r="AW3172" s="177"/>
      <c r="AX3172" s="177"/>
      <c r="AY3172" s="177"/>
      <c r="BD3172" s="224" t="s">
        <v>78</v>
      </c>
    </row>
    <row r="3173" spans="1:56" s="19" customFormat="1" ht="70.5" hidden="1" customHeight="1">
      <c r="A3173" s="54">
        <v>2018</v>
      </c>
      <c r="B3173" s="174">
        <v>8323</v>
      </c>
      <c r="C3173" s="54">
        <v>5</v>
      </c>
      <c r="D3173" s="54">
        <v>2</v>
      </c>
      <c r="E3173" s="54">
        <v>5000</v>
      </c>
      <c r="F3173" s="54">
        <v>5600</v>
      </c>
      <c r="G3173" s="54">
        <v>562</v>
      </c>
      <c r="H3173" s="163">
        <v>3</v>
      </c>
      <c r="I3173" s="175" t="s">
        <v>1190</v>
      </c>
      <c r="J3173" s="56">
        <f t="shared" si="13184"/>
        <v>0</v>
      </c>
      <c r="K3173" s="56">
        <v>0</v>
      </c>
      <c r="L3173" s="57">
        <f t="shared" si="13185"/>
        <v>0</v>
      </c>
      <c r="M3173" s="56">
        <f t="shared" si="13186"/>
        <v>0</v>
      </c>
      <c r="N3173" s="56">
        <v>0</v>
      </c>
      <c r="O3173" s="57">
        <f t="shared" si="13187"/>
        <v>0</v>
      </c>
      <c r="P3173" s="57">
        <v>0</v>
      </c>
      <c r="Q3173" s="56">
        <f t="shared" si="13188"/>
        <v>0</v>
      </c>
      <c r="R3173" s="56">
        <v>0</v>
      </c>
      <c r="S3173" s="57">
        <f t="shared" si="13189"/>
        <v>0</v>
      </c>
      <c r="T3173" s="56">
        <f t="shared" si="13190"/>
        <v>0</v>
      </c>
      <c r="U3173" s="56">
        <v>0</v>
      </c>
      <c r="V3173" s="57">
        <f t="shared" si="13191"/>
        <v>0</v>
      </c>
      <c r="W3173" s="57">
        <v>0</v>
      </c>
      <c r="X3173" s="56">
        <f t="shared" si="13192"/>
        <v>0</v>
      </c>
      <c r="Y3173" s="56">
        <v>0</v>
      </c>
      <c r="Z3173" s="57">
        <f t="shared" si="13193"/>
        <v>0</v>
      </c>
      <c r="AA3173" s="56">
        <f t="shared" si="13194"/>
        <v>0</v>
      </c>
      <c r="AB3173" s="56">
        <v>0</v>
      </c>
      <c r="AC3173" s="57">
        <f t="shared" si="13195"/>
        <v>0</v>
      </c>
      <c r="AD3173" s="57">
        <v>0</v>
      </c>
      <c r="AE3173" s="56">
        <f t="shared" si="13196"/>
        <v>0</v>
      </c>
      <c r="AF3173" s="56">
        <v>0</v>
      </c>
      <c r="AG3173" s="57">
        <f t="shared" si="13197"/>
        <v>0</v>
      </c>
      <c r="AH3173" s="56">
        <f t="shared" si="13198"/>
        <v>0</v>
      </c>
      <c r="AI3173" s="56">
        <v>0</v>
      </c>
      <c r="AJ3173" s="57">
        <f t="shared" si="13199"/>
        <v>0</v>
      </c>
      <c r="AK3173" s="57">
        <v>0</v>
      </c>
      <c r="AL3173" s="56">
        <f t="shared" si="13200"/>
        <v>0</v>
      </c>
      <c r="AM3173" s="56">
        <v>0</v>
      </c>
      <c r="AN3173" s="57">
        <f t="shared" si="13201"/>
        <v>0</v>
      </c>
      <c r="AO3173" s="56">
        <f t="shared" si="13202"/>
        <v>0</v>
      </c>
      <c r="AP3173" s="56">
        <v>0</v>
      </c>
      <c r="AQ3173" s="57">
        <f t="shared" si="13203"/>
        <v>0</v>
      </c>
      <c r="AR3173" s="57">
        <v>0</v>
      </c>
      <c r="AS3173" s="57" t="s">
        <v>43</v>
      </c>
      <c r="AT3173" s="179"/>
      <c r="AU3173" s="176"/>
      <c r="AV3173" s="177"/>
      <c r="AW3173" s="177"/>
      <c r="AX3173" s="177"/>
      <c r="AY3173" s="177"/>
      <c r="BD3173" s="224" t="s">
        <v>78</v>
      </c>
    </row>
    <row r="3174" spans="1:56" s="19" customFormat="1" ht="70.5" hidden="1" customHeight="1">
      <c r="A3174" s="54">
        <v>2018</v>
      </c>
      <c r="B3174" s="174">
        <v>8323</v>
      </c>
      <c r="C3174" s="54">
        <v>5</v>
      </c>
      <c r="D3174" s="54">
        <v>2</v>
      </c>
      <c r="E3174" s="54">
        <v>5000</v>
      </c>
      <c r="F3174" s="54">
        <v>5600</v>
      </c>
      <c r="G3174" s="54">
        <v>562</v>
      </c>
      <c r="H3174" s="163">
        <v>4</v>
      </c>
      <c r="I3174" s="175" t="s">
        <v>873</v>
      </c>
      <c r="J3174" s="56">
        <f t="shared" si="13184"/>
        <v>0</v>
      </c>
      <c r="K3174" s="56">
        <v>0</v>
      </c>
      <c r="L3174" s="57">
        <f t="shared" si="13185"/>
        <v>0</v>
      </c>
      <c r="M3174" s="56">
        <f t="shared" si="13186"/>
        <v>0</v>
      </c>
      <c r="N3174" s="56">
        <v>0</v>
      </c>
      <c r="O3174" s="57">
        <f t="shared" si="13187"/>
        <v>0</v>
      </c>
      <c r="P3174" s="57">
        <v>0</v>
      </c>
      <c r="Q3174" s="56">
        <f t="shared" si="13188"/>
        <v>0</v>
      </c>
      <c r="R3174" s="56">
        <v>0</v>
      </c>
      <c r="S3174" s="57">
        <f t="shared" si="13189"/>
        <v>0</v>
      </c>
      <c r="T3174" s="56">
        <f t="shared" si="13190"/>
        <v>0</v>
      </c>
      <c r="U3174" s="56">
        <v>0</v>
      </c>
      <c r="V3174" s="57">
        <f t="shared" si="13191"/>
        <v>0</v>
      </c>
      <c r="W3174" s="57">
        <v>0</v>
      </c>
      <c r="X3174" s="56">
        <f t="shared" si="13192"/>
        <v>0</v>
      </c>
      <c r="Y3174" s="56">
        <v>0</v>
      </c>
      <c r="Z3174" s="57">
        <f t="shared" si="13193"/>
        <v>0</v>
      </c>
      <c r="AA3174" s="56">
        <f t="shared" si="13194"/>
        <v>0</v>
      </c>
      <c r="AB3174" s="56">
        <v>0</v>
      </c>
      <c r="AC3174" s="57">
        <f t="shared" si="13195"/>
        <v>0</v>
      </c>
      <c r="AD3174" s="57">
        <v>0</v>
      </c>
      <c r="AE3174" s="56">
        <f t="shared" si="13196"/>
        <v>0</v>
      </c>
      <c r="AF3174" s="56">
        <v>0</v>
      </c>
      <c r="AG3174" s="57">
        <f t="shared" si="13197"/>
        <v>0</v>
      </c>
      <c r="AH3174" s="56">
        <f t="shared" si="13198"/>
        <v>0</v>
      </c>
      <c r="AI3174" s="56">
        <v>0</v>
      </c>
      <c r="AJ3174" s="57">
        <f t="shared" si="13199"/>
        <v>0</v>
      </c>
      <c r="AK3174" s="57">
        <v>0</v>
      </c>
      <c r="AL3174" s="56">
        <f t="shared" si="13200"/>
        <v>0</v>
      </c>
      <c r="AM3174" s="56">
        <v>0</v>
      </c>
      <c r="AN3174" s="57">
        <f t="shared" si="13201"/>
        <v>0</v>
      </c>
      <c r="AO3174" s="56">
        <f t="shared" si="13202"/>
        <v>0</v>
      </c>
      <c r="AP3174" s="56">
        <v>0</v>
      </c>
      <c r="AQ3174" s="57">
        <f t="shared" si="13203"/>
        <v>0</v>
      </c>
      <c r="AR3174" s="57">
        <v>0</v>
      </c>
      <c r="AS3174" s="57" t="s">
        <v>43</v>
      </c>
      <c r="AT3174" s="179"/>
      <c r="AU3174" s="176"/>
      <c r="AV3174" s="177"/>
      <c r="AW3174" s="177"/>
      <c r="AX3174" s="177"/>
      <c r="AY3174" s="177"/>
      <c r="BD3174" s="224" t="s">
        <v>78</v>
      </c>
    </row>
    <row r="3175" spans="1:56" s="19" customFormat="1" ht="70.5" hidden="1" customHeight="1">
      <c r="A3175" s="54">
        <v>2018</v>
      </c>
      <c r="B3175" s="174">
        <v>8323</v>
      </c>
      <c r="C3175" s="54">
        <v>5</v>
      </c>
      <c r="D3175" s="54">
        <v>2</v>
      </c>
      <c r="E3175" s="54">
        <v>5000</v>
      </c>
      <c r="F3175" s="54">
        <v>5600</v>
      </c>
      <c r="G3175" s="54">
        <v>562</v>
      </c>
      <c r="H3175" s="163">
        <v>5</v>
      </c>
      <c r="I3175" s="175" t="s">
        <v>601</v>
      </c>
      <c r="J3175" s="56">
        <f t="shared" si="13184"/>
        <v>0</v>
      </c>
      <c r="K3175" s="56">
        <v>0</v>
      </c>
      <c r="L3175" s="57">
        <f t="shared" si="13185"/>
        <v>0</v>
      </c>
      <c r="M3175" s="56">
        <f t="shared" si="13186"/>
        <v>0</v>
      </c>
      <c r="N3175" s="56">
        <v>0</v>
      </c>
      <c r="O3175" s="57">
        <f t="shared" si="13187"/>
        <v>0</v>
      </c>
      <c r="P3175" s="57">
        <v>0</v>
      </c>
      <c r="Q3175" s="56">
        <f t="shared" si="13188"/>
        <v>0</v>
      </c>
      <c r="R3175" s="56">
        <v>0</v>
      </c>
      <c r="S3175" s="57">
        <f t="shared" si="13189"/>
        <v>0</v>
      </c>
      <c r="T3175" s="56">
        <f t="shared" si="13190"/>
        <v>0</v>
      </c>
      <c r="U3175" s="56">
        <v>0</v>
      </c>
      <c r="V3175" s="57">
        <f t="shared" si="13191"/>
        <v>0</v>
      </c>
      <c r="W3175" s="57">
        <v>0</v>
      </c>
      <c r="X3175" s="56">
        <f t="shared" si="13192"/>
        <v>0</v>
      </c>
      <c r="Y3175" s="56">
        <v>0</v>
      </c>
      <c r="Z3175" s="57">
        <f t="shared" si="13193"/>
        <v>0</v>
      </c>
      <c r="AA3175" s="56">
        <f t="shared" si="13194"/>
        <v>0</v>
      </c>
      <c r="AB3175" s="56">
        <v>0</v>
      </c>
      <c r="AC3175" s="57">
        <f t="shared" si="13195"/>
        <v>0</v>
      </c>
      <c r="AD3175" s="57">
        <v>0</v>
      </c>
      <c r="AE3175" s="56">
        <f t="shared" si="13196"/>
        <v>0</v>
      </c>
      <c r="AF3175" s="56">
        <v>0</v>
      </c>
      <c r="AG3175" s="57">
        <f t="shared" si="13197"/>
        <v>0</v>
      </c>
      <c r="AH3175" s="56">
        <f t="shared" si="13198"/>
        <v>0</v>
      </c>
      <c r="AI3175" s="56">
        <v>0</v>
      </c>
      <c r="AJ3175" s="57">
        <f t="shared" si="13199"/>
        <v>0</v>
      </c>
      <c r="AK3175" s="57">
        <v>0</v>
      </c>
      <c r="AL3175" s="56">
        <f t="shared" si="13200"/>
        <v>0</v>
      </c>
      <c r="AM3175" s="56">
        <v>0</v>
      </c>
      <c r="AN3175" s="57">
        <f t="shared" si="13201"/>
        <v>0</v>
      </c>
      <c r="AO3175" s="56">
        <f t="shared" si="13202"/>
        <v>0</v>
      </c>
      <c r="AP3175" s="56">
        <v>0</v>
      </c>
      <c r="AQ3175" s="57">
        <f t="shared" si="13203"/>
        <v>0</v>
      </c>
      <c r="AR3175" s="57">
        <v>0</v>
      </c>
      <c r="AS3175" s="57" t="s">
        <v>43</v>
      </c>
      <c r="AT3175" s="179"/>
      <c r="AU3175" s="176"/>
      <c r="AV3175" s="177"/>
      <c r="AW3175" s="177"/>
      <c r="AX3175" s="177"/>
      <c r="AY3175" s="177"/>
      <c r="BD3175" s="224" t="s">
        <v>78</v>
      </c>
    </row>
    <row r="3176" spans="1:56" s="19" customFormat="1" ht="70.5" hidden="1" customHeight="1">
      <c r="A3176" s="54">
        <v>2018</v>
      </c>
      <c r="B3176" s="174">
        <v>8323</v>
      </c>
      <c r="C3176" s="54">
        <v>5</v>
      </c>
      <c r="D3176" s="54">
        <v>2</v>
      </c>
      <c r="E3176" s="54">
        <v>5000</v>
      </c>
      <c r="F3176" s="54">
        <v>5600</v>
      </c>
      <c r="G3176" s="54">
        <v>562</v>
      </c>
      <c r="H3176" s="163">
        <v>6</v>
      </c>
      <c r="I3176" s="175" t="s">
        <v>884</v>
      </c>
      <c r="J3176" s="56">
        <f t="shared" si="13184"/>
        <v>0</v>
      </c>
      <c r="K3176" s="56">
        <v>0</v>
      </c>
      <c r="L3176" s="57">
        <f t="shared" si="13185"/>
        <v>0</v>
      </c>
      <c r="M3176" s="56">
        <f t="shared" si="13186"/>
        <v>0</v>
      </c>
      <c r="N3176" s="56">
        <v>0</v>
      </c>
      <c r="O3176" s="57">
        <f t="shared" si="13187"/>
        <v>0</v>
      </c>
      <c r="P3176" s="57">
        <v>0</v>
      </c>
      <c r="Q3176" s="56">
        <f t="shared" si="13188"/>
        <v>0</v>
      </c>
      <c r="R3176" s="56">
        <v>0</v>
      </c>
      <c r="S3176" s="57">
        <f t="shared" si="13189"/>
        <v>0</v>
      </c>
      <c r="T3176" s="56">
        <f t="shared" si="13190"/>
        <v>0</v>
      </c>
      <c r="U3176" s="56">
        <v>0</v>
      </c>
      <c r="V3176" s="57">
        <f t="shared" si="13191"/>
        <v>0</v>
      </c>
      <c r="W3176" s="57">
        <v>0</v>
      </c>
      <c r="X3176" s="56">
        <f t="shared" si="13192"/>
        <v>0</v>
      </c>
      <c r="Y3176" s="56">
        <v>0</v>
      </c>
      <c r="Z3176" s="57">
        <f t="shared" si="13193"/>
        <v>0</v>
      </c>
      <c r="AA3176" s="56">
        <f t="shared" si="13194"/>
        <v>0</v>
      </c>
      <c r="AB3176" s="56">
        <v>0</v>
      </c>
      <c r="AC3176" s="57">
        <f t="shared" si="13195"/>
        <v>0</v>
      </c>
      <c r="AD3176" s="57">
        <v>0</v>
      </c>
      <c r="AE3176" s="56">
        <f t="shared" si="13196"/>
        <v>0</v>
      </c>
      <c r="AF3176" s="56">
        <v>0</v>
      </c>
      <c r="AG3176" s="57">
        <f t="shared" si="13197"/>
        <v>0</v>
      </c>
      <c r="AH3176" s="56">
        <f t="shared" si="13198"/>
        <v>0</v>
      </c>
      <c r="AI3176" s="56">
        <v>0</v>
      </c>
      <c r="AJ3176" s="57">
        <f t="shared" si="13199"/>
        <v>0</v>
      </c>
      <c r="AK3176" s="57">
        <v>0</v>
      </c>
      <c r="AL3176" s="56">
        <f t="shared" si="13200"/>
        <v>0</v>
      </c>
      <c r="AM3176" s="56">
        <v>0</v>
      </c>
      <c r="AN3176" s="57">
        <f t="shared" si="13201"/>
        <v>0</v>
      </c>
      <c r="AO3176" s="56">
        <f t="shared" si="13202"/>
        <v>0</v>
      </c>
      <c r="AP3176" s="56">
        <v>0</v>
      </c>
      <c r="AQ3176" s="57">
        <f t="shared" si="13203"/>
        <v>0</v>
      </c>
      <c r="AR3176" s="57">
        <v>0</v>
      </c>
      <c r="AS3176" s="57" t="s">
        <v>43</v>
      </c>
      <c r="AT3176" s="179"/>
      <c r="AU3176" s="176"/>
      <c r="AV3176" s="177"/>
      <c r="AW3176" s="177"/>
      <c r="AX3176" s="177"/>
      <c r="AY3176" s="177"/>
      <c r="BD3176" s="224" t="s">
        <v>78</v>
      </c>
    </row>
    <row r="3177" spans="1:56" s="19" customFormat="1" ht="70.5" hidden="1" customHeight="1">
      <c r="A3177" s="54">
        <v>2018</v>
      </c>
      <c r="B3177" s="174">
        <v>8323</v>
      </c>
      <c r="C3177" s="54">
        <v>5</v>
      </c>
      <c r="D3177" s="54">
        <v>2</v>
      </c>
      <c r="E3177" s="54">
        <v>5000</v>
      </c>
      <c r="F3177" s="54">
        <v>5600</v>
      </c>
      <c r="G3177" s="54">
        <v>562</v>
      </c>
      <c r="H3177" s="163">
        <v>7</v>
      </c>
      <c r="I3177" s="175" t="s">
        <v>1244</v>
      </c>
      <c r="J3177" s="56">
        <f t="shared" si="13184"/>
        <v>0</v>
      </c>
      <c r="K3177" s="56">
        <v>0</v>
      </c>
      <c r="L3177" s="57">
        <f t="shared" si="13185"/>
        <v>0</v>
      </c>
      <c r="M3177" s="56">
        <f t="shared" si="13186"/>
        <v>0</v>
      </c>
      <c r="N3177" s="56">
        <v>0</v>
      </c>
      <c r="O3177" s="57">
        <f t="shared" si="13187"/>
        <v>0</v>
      </c>
      <c r="P3177" s="57">
        <v>0</v>
      </c>
      <c r="Q3177" s="56">
        <f t="shared" si="13188"/>
        <v>0</v>
      </c>
      <c r="R3177" s="56">
        <v>0</v>
      </c>
      <c r="S3177" s="57">
        <f t="shared" si="13189"/>
        <v>0</v>
      </c>
      <c r="T3177" s="56">
        <f t="shared" si="13190"/>
        <v>0</v>
      </c>
      <c r="U3177" s="56">
        <v>0</v>
      </c>
      <c r="V3177" s="57">
        <f t="shared" si="13191"/>
        <v>0</v>
      </c>
      <c r="W3177" s="57">
        <v>0</v>
      </c>
      <c r="X3177" s="56">
        <f t="shared" si="13192"/>
        <v>0</v>
      </c>
      <c r="Y3177" s="56">
        <v>0</v>
      </c>
      <c r="Z3177" s="57">
        <f t="shared" si="13193"/>
        <v>0</v>
      </c>
      <c r="AA3177" s="56">
        <f t="shared" si="13194"/>
        <v>0</v>
      </c>
      <c r="AB3177" s="56">
        <v>0</v>
      </c>
      <c r="AC3177" s="57">
        <f t="shared" si="13195"/>
        <v>0</v>
      </c>
      <c r="AD3177" s="57">
        <v>0</v>
      </c>
      <c r="AE3177" s="56">
        <f t="shared" si="13196"/>
        <v>0</v>
      </c>
      <c r="AF3177" s="56">
        <v>0</v>
      </c>
      <c r="AG3177" s="57">
        <f t="shared" si="13197"/>
        <v>0</v>
      </c>
      <c r="AH3177" s="56">
        <f t="shared" si="13198"/>
        <v>0</v>
      </c>
      <c r="AI3177" s="56">
        <v>0</v>
      </c>
      <c r="AJ3177" s="57">
        <f t="shared" si="13199"/>
        <v>0</v>
      </c>
      <c r="AK3177" s="57">
        <v>0</v>
      </c>
      <c r="AL3177" s="56">
        <f t="shared" si="13200"/>
        <v>0</v>
      </c>
      <c r="AM3177" s="56">
        <v>0</v>
      </c>
      <c r="AN3177" s="57">
        <f t="shared" si="13201"/>
        <v>0</v>
      </c>
      <c r="AO3177" s="56">
        <f t="shared" si="13202"/>
        <v>0</v>
      </c>
      <c r="AP3177" s="56">
        <v>0</v>
      </c>
      <c r="AQ3177" s="57">
        <f t="shared" si="13203"/>
        <v>0</v>
      </c>
      <c r="AR3177" s="57">
        <v>0</v>
      </c>
      <c r="AS3177" s="57" t="s">
        <v>43</v>
      </c>
      <c r="AT3177" s="179"/>
      <c r="AU3177" s="176"/>
      <c r="AV3177" s="177"/>
      <c r="AW3177" s="177"/>
      <c r="AX3177" s="177"/>
      <c r="AY3177" s="177"/>
      <c r="BD3177" s="224" t="s">
        <v>78</v>
      </c>
    </row>
    <row r="3178" spans="1:56" s="19" customFormat="1" ht="70.5" hidden="1" customHeight="1">
      <c r="A3178" s="54">
        <v>2018</v>
      </c>
      <c r="B3178" s="174">
        <v>8323</v>
      </c>
      <c r="C3178" s="54">
        <v>5</v>
      </c>
      <c r="D3178" s="54">
        <v>2</v>
      </c>
      <c r="E3178" s="54">
        <v>5000</v>
      </c>
      <c r="F3178" s="54">
        <v>5600</v>
      </c>
      <c r="G3178" s="54">
        <v>562</v>
      </c>
      <c r="H3178" s="163">
        <v>8</v>
      </c>
      <c r="I3178" s="175" t="s">
        <v>1153</v>
      </c>
      <c r="J3178" s="56">
        <f t="shared" si="13184"/>
        <v>0</v>
      </c>
      <c r="K3178" s="56">
        <v>0</v>
      </c>
      <c r="L3178" s="57">
        <f t="shared" si="13185"/>
        <v>0</v>
      </c>
      <c r="M3178" s="56">
        <f t="shared" si="13186"/>
        <v>0</v>
      </c>
      <c r="N3178" s="56">
        <v>0</v>
      </c>
      <c r="O3178" s="57">
        <f t="shared" si="13187"/>
        <v>0</v>
      </c>
      <c r="P3178" s="57">
        <v>0</v>
      </c>
      <c r="Q3178" s="56">
        <f t="shared" si="13188"/>
        <v>0</v>
      </c>
      <c r="R3178" s="56">
        <v>0</v>
      </c>
      <c r="S3178" s="57">
        <f t="shared" si="13189"/>
        <v>0</v>
      </c>
      <c r="T3178" s="56">
        <f t="shared" si="13190"/>
        <v>0</v>
      </c>
      <c r="U3178" s="56">
        <v>0</v>
      </c>
      <c r="V3178" s="57">
        <f t="shared" si="13191"/>
        <v>0</v>
      </c>
      <c r="W3178" s="57">
        <v>0</v>
      </c>
      <c r="X3178" s="56">
        <f t="shared" si="13192"/>
        <v>0</v>
      </c>
      <c r="Y3178" s="56">
        <v>0</v>
      </c>
      <c r="Z3178" s="57">
        <f t="shared" si="13193"/>
        <v>0</v>
      </c>
      <c r="AA3178" s="56">
        <f t="shared" si="13194"/>
        <v>0</v>
      </c>
      <c r="AB3178" s="56">
        <v>0</v>
      </c>
      <c r="AC3178" s="57">
        <f t="shared" si="13195"/>
        <v>0</v>
      </c>
      <c r="AD3178" s="57">
        <v>0</v>
      </c>
      <c r="AE3178" s="56">
        <f t="shared" si="13196"/>
        <v>0</v>
      </c>
      <c r="AF3178" s="56">
        <v>0</v>
      </c>
      <c r="AG3178" s="57">
        <f t="shared" si="13197"/>
        <v>0</v>
      </c>
      <c r="AH3178" s="56">
        <f t="shared" si="13198"/>
        <v>0</v>
      </c>
      <c r="AI3178" s="56">
        <v>0</v>
      </c>
      <c r="AJ3178" s="57">
        <f t="shared" si="13199"/>
        <v>0</v>
      </c>
      <c r="AK3178" s="57">
        <v>0</v>
      </c>
      <c r="AL3178" s="56">
        <f t="shared" si="13200"/>
        <v>0</v>
      </c>
      <c r="AM3178" s="56">
        <v>0</v>
      </c>
      <c r="AN3178" s="57">
        <f t="shared" si="13201"/>
        <v>0</v>
      </c>
      <c r="AO3178" s="56">
        <f t="shared" si="13202"/>
        <v>0</v>
      </c>
      <c r="AP3178" s="56">
        <v>0</v>
      </c>
      <c r="AQ3178" s="57">
        <f t="shared" si="13203"/>
        <v>0</v>
      </c>
      <c r="AR3178" s="57">
        <v>0</v>
      </c>
      <c r="AS3178" s="57" t="s">
        <v>43</v>
      </c>
      <c r="AT3178" s="179"/>
      <c r="AU3178" s="176"/>
      <c r="AV3178" s="177"/>
      <c r="AW3178" s="177"/>
      <c r="AX3178" s="177"/>
      <c r="AY3178" s="177"/>
      <c r="BD3178" s="224" t="s">
        <v>78</v>
      </c>
    </row>
    <row r="3179" spans="1:56" s="19" customFormat="1" ht="70.5" hidden="1" customHeight="1">
      <c r="A3179" s="54">
        <v>2018</v>
      </c>
      <c r="B3179" s="174">
        <v>8323</v>
      </c>
      <c r="C3179" s="54">
        <v>5</v>
      </c>
      <c r="D3179" s="54">
        <v>2</v>
      </c>
      <c r="E3179" s="54">
        <v>5000</v>
      </c>
      <c r="F3179" s="54">
        <v>5600</v>
      </c>
      <c r="G3179" s="54">
        <v>562</v>
      </c>
      <c r="H3179" s="163">
        <v>9</v>
      </c>
      <c r="I3179" s="175" t="s">
        <v>1245</v>
      </c>
      <c r="J3179" s="56">
        <f t="shared" si="13184"/>
        <v>0</v>
      </c>
      <c r="K3179" s="56">
        <v>0</v>
      </c>
      <c r="L3179" s="57">
        <f t="shared" si="13185"/>
        <v>0</v>
      </c>
      <c r="M3179" s="56">
        <f t="shared" si="13186"/>
        <v>0</v>
      </c>
      <c r="N3179" s="56">
        <v>0</v>
      </c>
      <c r="O3179" s="57">
        <f t="shared" si="13187"/>
        <v>0</v>
      </c>
      <c r="P3179" s="57">
        <v>0</v>
      </c>
      <c r="Q3179" s="56">
        <f t="shared" si="13188"/>
        <v>0</v>
      </c>
      <c r="R3179" s="56">
        <v>0</v>
      </c>
      <c r="S3179" s="57">
        <f t="shared" si="13189"/>
        <v>0</v>
      </c>
      <c r="T3179" s="56">
        <f t="shared" si="13190"/>
        <v>0</v>
      </c>
      <c r="U3179" s="56">
        <v>0</v>
      </c>
      <c r="V3179" s="57">
        <f t="shared" si="13191"/>
        <v>0</v>
      </c>
      <c r="W3179" s="57">
        <v>0</v>
      </c>
      <c r="X3179" s="56">
        <f t="shared" si="13192"/>
        <v>0</v>
      </c>
      <c r="Y3179" s="56">
        <v>0</v>
      </c>
      <c r="Z3179" s="57">
        <f t="shared" si="13193"/>
        <v>0</v>
      </c>
      <c r="AA3179" s="56">
        <f t="shared" si="13194"/>
        <v>0</v>
      </c>
      <c r="AB3179" s="56">
        <v>0</v>
      </c>
      <c r="AC3179" s="57">
        <f t="shared" si="13195"/>
        <v>0</v>
      </c>
      <c r="AD3179" s="57">
        <v>0</v>
      </c>
      <c r="AE3179" s="56">
        <f t="shared" si="13196"/>
        <v>0</v>
      </c>
      <c r="AF3179" s="56">
        <v>0</v>
      </c>
      <c r="AG3179" s="57">
        <f t="shared" si="13197"/>
        <v>0</v>
      </c>
      <c r="AH3179" s="56">
        <f t="shared" si="13198"/>
        <v>0</v>
      </c>
      <c r="AI3179" s="56">
        <v>0</v>
      </c>
      <c r="AJ3179" s="57">
        <f t="shared" si="13199"/>
        <v>0</v>
      </c>
      <c r="AK3179" s="57">
        <v>0</v>
      </c>
      <c r="AL3179" s="56">
        <f t="shared" si="13200"/>
        <v>0</v>
      </c>
      <c r="AM3179" s="56">
        <v>0</v>
      </c>
      <c r="AN3179" s="57">
        <f t="shared" si="13201"/>
        <v>0</v>
      </c>
      <c r="AO3179" s="56">
        <f t="shared" si="13202"/>
        <v>0</v>
      </c>
      <c r="AP3179" s="56">
        <v>0</v>
      </c>
      <c r="AQ3179" s="57">
        <f t="shared" si="13203"/>
        <v>0</v>
      </c>
      <c r="AR3179" s="57">
        <v>0</v>
      </c>
      <c r="AS3179" s="57" t="s">
        <v>43</v>
      </c>
      <c r="AT3179" s="179"/>
      <c r="AU3179" s="176"/>
      <c r="AV3179" s="177"/>
      <c r="AW3179" s="177"/>
      <c r="AX3179" s="177"/>
      <c r="AY3179" s="177"/>
      <c r="BD3179" s="224" t="s">
        <v>78</v>
      </c>
    </row>
    <row r="3180" spans="1:56" s="19" customFormat="1" ht="70.5" hidden="1" customHeight="1">
      <c r="A3180" s="54">
        <v>2018</v>
      </c>
      <c r="B3180" s="174">
        <v>8323</v>
      </c>
      <c r="C3180" s="54">
        <v>5</v>
      </c>
      <c r="D3180" s="54">
        <v>2</v>
      </c>
      <c r="E3180" s="54">
        <v>5000</v>
      </c>
      <c r="F3180" s="54">
        <v>5600</v>
      </c>
      <c r="G3180" s="54">
        <v>562</v>
      </c>
      <c r="H3180" s="163">
        <v>10</v>
      </c>
      <c r="I3180" s="175" t="s">
        <v>1246</v>
      </c>
      <c r="J3180" s="56">
        <f t="shared" si="13184"/>
        <v>0</v>
      </c>
      <c r="K3180" s="56">
        <v>0</v>
      </c>
      <c r="L3180" s="57">
        <f t="shared" si="13185"/>
        <v>0</v>
      </c>
      <c r="M3180" s="56">
        <f t="shared" si="13186"/>
        <v>0</v>
      </c>
      <c r="N3180" s="56">
        <v>0</v>
      </c>
      <c r="O3180" s="57">
        <f t="shared" si="13187"/>
        <v>0</v>
      </c>
      <c r="P3180" s="57">
        <v>0</v>
      </c>
      <c r="Q3180" s="56">
        <f t="shared" si="13188"/>
        <v>0</v>
      </c>
      <c r="R3180" s="56">
        <v>0</v>
      </c>
      <c r="S3180" s="57">
        <f t="shared" si="13189"/>
        <v>0</v>
      </c>
      <c r="T3180" s="56">
        <f t="shared" si="13190"/>
        <v>0</v>
      </c>
      <c r="U3180" s="56">
        <v>0</v>
      </c>
      <c r="V3180" s="57">
        <f t="shared" si="13191"/>
        <v>0</v>
      </c>
      <c r="W3180" s="57">
        <v>0</v>
      </c>
      <c r="X3180" s="56">
        <f t="shared" si="13192"/>
        <v>0</v>
      </c>
      <c r="Y3180" s="56">
        <v>0</v>
      </c>
      <c r="Z3180" s="57">
        <f t="shared" si="13193"/>
        <v>0</v>
      </c>
      <c r="AA3180" s="56">
        <f t="shared" si="13194"/>
        <v>0</v>
      </c>
      <c r="AB3180" s="56">
        <v>0</v>
      </c>
      <c r="AC3180" s="57">
        <f t="shared" si="13195"/>
        <v>0</v>
      </c>
      <c r="AD3180" s="57">
        <v>0</v>
      </c>
      <c r="AE3180" s="56">
        <f t="shared" si="13196"/>
        <v>0</v>
      </c>
      <c r="AF3180" s="56">
        <v>0</v>
      </c>
      <c r="AG3180" s="57">
        <f t="shared" si="13197"/>
        <v>0</v>
      </c>
      <c r="AH3180" s="56">
        <f t="shared" si="13198"/>
        <v>0</v>
      </c>
      <c r="AI3180" s="56">
        <v>0</v>
      </c>
      <c r="AJ3180" s="57">
        <f t="shared" si="13199"/>
        <v>0</v>
      </c>
      <c r="AK3180" s="57">
        <v>0</v>
      </c>
      <c r="AL3180" s="56">
        <f t="shared" si="13200"/>
        <v>0</v>
      </c>
      <c r="AM3180" s="56">
        <v>0</v>
      </c>
      <c r="AN3180" s="57">
        <f t="shared" si="13201"/>
        <v>0</v>
      </c>
      <c r="AO3180" s="56">
        <f t="shared" si="13202"/>
        <v>0</v>
      </c>
      <c r="AP3180" s="56">
        <v>0</v>
      </c>
      <c r="AQ3180" s="57">
        <f t="shared" si="13203"/>
        <v>0</v>
      </c>
      <c r="AR3180" s="57">
        <v>0</v>
      </c>
      <c r="AS3180" s="57" t="s">
        <v>43</v>
      </c>
      <c r="AT3180" s="179"/>
      <c r="AU3180" s="176"/>
      <c r="AV3180" s="177"/>
      <c r="AW3180" s="177"/>
      <c r="AX3180" s="177"/>
      <c r="AY3180" s="177"/>
      <c r="BD3180" s="224" t="s">
        <v>78</v>
      </c>
    </row>
    <row r="3181" spans="1:56" s="19" customFormat="1" ht="70.5" hidden="1" customHeight="1">
      <c r="A3181" s="54">
        <v>2018</v>
      </c>
      <c r="B3181" s="174">
        <v>8323</v>
      </c>
      <c r="C3181" s="54">
        <v>5</v>
      </c>
      <c r="D3181" s="54">
        <v>2</v>
      </c>
      <c r="E3181" s="54">
        <v>5000</v>
      </c>
      <c r="F3181" s="54">
        <v>5600</v>
      </c>
      <c r="G3181" s="54">
        <v>562</v>
      </c>
      <c r="H3181" s="163">
        <v>11</v>
      </c>
      <c r="I3181" s="175" t="s">
        <v>1247</v>
      </c>
      <c r="J3181" s="56">
        <f t="shared" si="13184"/>
        <v>0</v>
      </c>
      <c r="K3181" s="56">
        <v>0</v>
      </c>
      <c r="L3181" s="57">
        <f t="shared" si="13185"/>
        <v>0</v>
      </c>
      <c r="M3181" s="56">
        <f t="shared" si="13186"/>
        <v>0</v>
      </c>
      <c r="N3181" s="56">
        <v>0</v>
      </c>
      <c r="O3181" s="57">
        <f t="shared" si="13187"/>
        <v>0</v>
      </c>
      <c r="P3181" s="57">
        <v>0</v>
      </c>
      <c r="Q3181" s="56">
        <f t="shared" si="13188"/>
        <v>0</v>
      </c>
      <c r="R3181" s="56">
        <v>0</v>
      </c>
      <c r="S3181" s="57">
        <f t="shared" si="13189"/>
        <v>0</v>
      </c>
      <c r="T3181" s="56">
        <f t="shared" si="13190"/>
        <v>0</v>
      </c>
      <c r="U3181" s="56">
        <v>0</v>
      </c>
      <c r="V3181" s="57">
        <f t="shared" si="13191"/>
        <v>0</v>
      </c>
      <c r="W3181" s="57">
        <v>0</v>
      </c>
      <c r="X3181" s="56">
        <f t="shared" si="13192"/>
        <v>0</v>
      </c>
      <c r="Y3181" s="56">
        <v>0</v>
      </c>
      <c r="Z3181" s="57">
        <f t="shared" si="13193"/>
        <v>0</v>
      </c>
      <c r="AA3181" s="56">
        <f t="shared" si="13194"/>
        <v>0</v>
      </c>
      <c r="AB3181" s="56">
        <v>0</v>
      </c>
      <c r="AC3181" s="57">
        <f t="shared" si="13195"/>
        <v>0</v>
      </c>
      <c r="AD3181" s="57">
        <v>0</v>
      </c>
      <c r="AE3181" s="56">
        <f t="shared" si="13196"/>
        <v>0</v>
      </c>
      <c r="AF3181" s="56">
        <v>0</v>
      </c>
      <c r="AG3181" s="57">
        <f t="shared" si="13197"/>
        <v>0</v>
      </c>
      <c r="AH3181" s="56">
        <f t="shared" si="13198"/>
        <v>0</v>
      </c>
      <c r="AI3181" s="56">
        <v>0</v>
      </c>
      <c r="AJ3181" s="57">
        <f t="shared" si="13199"/>
        <v>0</v>
      </c>
      <c r="AK3181" s="57">
        <v>0</v>
      </c>
      <c r="AL3181" s="56">
        <f t="shared" si="13200"/>
        <v>0</v>
      </c>
      <c r="AM3181" s="56">
        <v>0</v>
      </c>
      <c r="AN3181" s="57">
        <f t="shared" si="13201"/>
        <v>0</v>
      </c>
      <c r="AO3181" s="56">
        <f t="shared" si="13202"/>
        <v>0</v>
      </c>
      <c r="AP3181" s="56">
        <v>0</v>
      </c>
      <c r="AQ3181" s="57">
        <f t="shared" si="13203"/>
        <v>0</v>
      </c>
      <c r="AR3181" s="57">
        <v>0</v>
      </c>
      <c r="AS3181" s="57" t="s">
        <v>43</v>
      </c>
      <c r="AT3181" s="179"/>
      <c r="AU3181" s="176"/>
      <c r="AV3181" s="177"/>
      <c r="AW3181" s="177"/>
      <c r="AX3181" s="177"/>
      <c r="AY3181" s="177"/>
      <c r="BD3181" s="224" t="s">
        <v>78</v>
      </c>
    </row>
    <row r="3182" spans="1:56" s="19" customFormat="1" ht="70.5" hidden="1" customHeight="1">
      <c r="A3182" s="54">
        <v>2018</v>
      </c>
      <c r="B3182" s="174">
        <v>8323</v>
      </c>
      <c r="C3182" s="54">
        <v>5</v>
      </c>
      <c r="D3182" s="54">
        <v>2</v>
      </c>
      <c r="E3182" s="54">
        <v>5000</v>
      </c>
      <c r="F3182" s="54">
        <v>5600</v>
      </c>
      <c r="G3182" s="54">
        <v>562</v>
      </c>
      <c r="H3182" s="163">
        <v>12</v>
      </c>
      <c r="I3182" s="175" t="s">
        <v>1248</v>
      </c>
      <c r="J3182" s="56">
        <f t="shared" si="13184"/>
        <v>0</v>
      </c>
      <c r="K3182" s="56">
        <v>0</v>
      </c>
      <c r="L3182" s="57">
        <f t="shared" si="13185"/>
        <v>0</v>
      </c>
      <c r="M3182" s="56">
        <f t="shared" si="13186"/>
        <v>0</v>
      </c>
      <c r="N3182" s="56">
        <v>0</v>
      </c>
      <c r="O3182" s="57">
        <f t="shared" si="13187"/>
        <v>0</v>
      </c>
      <c r="P3182" s="57">
        <v>0</v>
      </c>
      <c r="Q3182" s="56">
        <f t="shared" si="13188"/>
        <v>0</v>
      </c>
      <c r="R3182" s="56">
        <v>0</v>
      </c>
      <c r="S3182" s="57">
        <f t="shared" si="13189"/>
        <v>0</v>
      </c>
      <c r="T3182" s="56">
        <f t="shared" si="13190"/>
        <v>0</v>
      </c>
      <c r="U3182" s="56">
        <v>0</v>
      </c>
      <c r="V3182" s="57">
        <f t="shared" si="13191"/>
        <v>0</v>
      </c>
      <c r="W3182" s="57">
        <v>0</v>
      </c>
      <c r="X3182" s="56">
        <f t="shared" si="13192"/>
        <v>0</v>
      </c>
      <c r="Y3182" s="56">
        <v>0</v>
      </c>
      <c r="Z3182" s="57">
        <f t="shared" si="13193"/>
        <v>0</v>
      </c>
      <c r="AA3182" s="56">
        <f t="shared" si="13194"/>
        <v>0</v>
      </c>
      <c r="AB3182" s="56">
        <v>0</v>
      </c>
      <c r="AC3182" s="57">
        <f t="shared" si="13195"/>
        <v>0</v>
      </c>
      <c r="AD3182" s="57">
        <v>0</v>
      </c>
      <c r="AE3182" s="56">
        <f t="shared" si="13196"/>
        <v>0</v>
      </c>
      <c r="AF3182" s="56">
        <v>0</v>
      </c>
      <c r="AG3182" s="57">
        <f t="shared" si="13197"/>
        <v>0</v>
      </c>
      <c r="AH3182" s="56">
        <f t="shared" si="13198"/>
        <v>0</v>
      </c>
      <c r="AI3182" s="56">
        <v>0</v>
      </c>
      <c r="AJ3182" s="57">
        <f t="shared" si="13199"/>
        <v>0</v>
      </c>
      <c r="AK3182" s="57">
        <v>0</v>
      </c>
      <c r="AL3182" s="56">
        <f t="shared" si="13200"/>
        <v>0</v>
      </c>
      <c r="AM3182" s="56">
        <v>0</v>
      </c>
      <c r="AN3182" s="57">
        <f t="shared" si="13201"/>
        <v>0</v>
      </c>
      <c r="AO3182" s="56">
        <f t="shared" si="13202"/>
        <v>0</v>
      </c>
      <c r="AP3182" s="56">
        <v>0</v>
      </c>
      <c r="AQ3182" s="57">
        <f t="shared" si="13203"/>
        <v>0</v>
      </c>
      <c r="AR3182" s="57">
        <v>0</v>
      </c>
      <c r="AS3182" s="57" t="s">
        <v>43</v>
      </c>
      <c r="AT3182" s="179"/>
      <c r="AU3182" s="176"/>
      <c r="AV3182" s="177"/>
      <c r="AW3182" s="177"/>
      <c r="AX3182" s="177"/>
      <c r="AY3182" s="177"/>
      <c r="BD3182" s="224" t="s">
        <v>78</v>
      </c>
    </row>
    <row r="3183" spans="1:56" s="19" customFormat="1" ht="70.5" hidden="1" customHeight="1">
      <c r="A3183" s="54">
        <v>2018</v>
      </c>
      <c r="B3183" s="174">
        <v>8323</v>
      </c>
      <c r="C3183" s="54">
        <v>5</v>
      </c>
      <c r="D3183" s="54">
        <v>2</v>
      </c>
      <c r="E3183" s="54">
        <v>5000</v>
      </c>
      <c r="F3183" s="54">
        <v>5600</v>
      </c>
      <c r="G3183" s="54">
        <v>562</v>
      </c>
      <c r="H3183" s="163">
        <v>13</v>
      </c>
      <c r="I3183" s="175" t="s">
        <v>1249</v>
      </c>
      <c r="J3183" s="56">
        <f t="shared" si="13184"/>
        <v>0</v>
      </c>
      <c r="K3183" s="56">
        <v>0</v>
      </c>
      <c r="L3183" s="57">
        <f t="shared" si="13185"/>
        <v>0</v>
      </c>
      <c r="M3183" s="56">
        <f t="shared" si="13186"/>
        <v>0</v>
      </c>
      <c r="N3183" s="56">
        <v>0</v>
      </c>
      <c r="O3183" s="57">
        <f t="shared" si="13187"/>
        <v>0</v>
      </c>
      <c r="P3183" s="57">
        <v>0</v>
      </c>
      <c r="Q3183" s="56">
        <f t="shared" si="13188"/>
        <v>0</v>
      </c>
      <c r="R3183" s="56">
        <v>0</v>
      </c>
      <c r="S3183" s="57">
        <f t="shared" si="13189"/>
        <v>0</v>
      </c>
      <c r="T3183" s="56">
        <f t="shared" si="13190"/>
        <v>0</v>
      </c>
      <c r="U3183" s="56">
        <v>0</v>
      </c>
      <c r="V3183" s="57">
        <f t="shared" si="13191"/>
        <v>0</v>
      </c>
      <c r="W3183" s="57">
        <v>0</v>
      </c>
      <c r="X3183" s="56">
        <f t="shared" si="13192"/>
        <v>0</v>
      </c>
      <c r="Y3183" s="56">
        <v>0</v>
      </c>
      <c r="Z3183" s="57">
        <f t="shared" si="13193"/>
        <v>0</v>
      </c>
      <c r="AA3183" s="56">
        <f t="shared" si="13194"/>
        <v>0</v>
      </c>
      <c r="AB3183" s="56">
        <v>0</v>
      </c>
      <c r="AC3183" s="57">
        <f t="shared" si="13195"/>
        <v>0</v>
      </c>
      <c r="AD3183" s="57">
        <v>0</v>
      </c>
      <c r="AE3183" s="56">
        <f t="shared" si="13196"/>
        <v>0</v>
      </c>
      <c r="AF3183" s="56">
        <v>0</v>
      </c>
      <c r="AG3183" s="57">
        <f t="shared" si="13197"/>
        <v>0</v>
      </c>
      <c r="AH3183" s="56">
        <f t="shared" si="13198"/>
        <v>0</v>
      </c>
      <c r="AI3183" s="56">
        <v>0</v>
      </c>
      <c r="AJ3183" s="57">
        <f t="shared" si="13199"/>
        <v>0</v>
      </c>
      <c r="AK3183" s="57">
        <v>0</v>
      </c>
      <c r="AL3183" s="56">
        <f t="shared" si="13200"/>
        <v>0</v>
      </c>
      <c r="AM3183" s="56">
        <v>0</v>
      </c>
      <c r="AN3183" s="57">
        <f t="shared" si="13201"/>
        <v>0</v>
      </c>
      <c r="AO3183" s="56">
        <f t="shared" si="13202"/>
        <v>0</v>
      </c>
      <c r="AP3183" s="56">
        <v>0</v>
      </c>
      <c r="AQ3183" s="57">
        <f t="shared" si="13203"/>
        <v>0</v>
      </c>
      <c r="AR3183" s="57">
        <v>0</v>
      </c>
      <c r="AS3183" s="57" t="s">
        <v>43</v>
      </c>
      <c r="AT3183" s="179"/>
      <c r="AU3183" s="176"/>
      <c r="AV3183" s="177"/>
      <c r="AW3183" s="177"/>
      <c r="AX3183" s="177"/>
      <c r="AY3183" s="177"/>
      <c r="BD3183" s="224" t="s">
        <v>78</v>
      </c>
    </row>
    <row r="3184" spans="1:56" s="19" customFormat="1" ht="70.5" hidden="1" customHeight="1">
      <c r="A3184" s="54">
        <v>2018</v>
      </c>
      <c r="B3184" s="174">
        <v>8323</v>
      </c>
      <c r="C3184" s="54">
        <v>5</v>
      </c>
      <c r="D3184" s="54">
        <v>2</v>
      </c>
      <c r="E3184" s="54">
        <v>5000</v>
      </c>
      <c r="F3184" s="54">
        <v>5600</v>
      </c>
      <c r="G3184" s="54">
        <v>562</v>
      </c>
      <c r="H3184" s="163">
        <v>14</v>
      </c>
      <c r="I3184" s="175" t="s">
        <v>1250</v>
      </c>
      <c r="J3184" s="56">
        <f t="shared" si="13184"/>
        <v>0</v>
      </c>
      <c r="K3184" s="56">
        <v>0</v>
      </c>
      <c r="L3184" s="57">
        <f t="shared" si="13185"/>
        <v>0</v>
      </c>
      <c r="M3184" s="56">
        <f t="shared" si="13186"/>
        <v>0</v>
      </c>
      <c r="N3184" s="56">
        <v>0</v>
      </c>
      <c r="O3184" s="57">
        <f t="shared" si="13187"/>
        <v>0</v>
      </c>
      <c r="P3184" s="57">
        <v>0</v>
      </c>
      <c r="Q3184" s="56">
        <f t="shared" si="13188"/>
        <v>0</v>
      </c>
      <c r="R3184" s="56">
        <v>0</v>
      </c>
      <c r="S3184" s="57">
        <f t="shared" si="13189"/>
        <v>0</v>
      </c>
      <c r="T3184" s="56">
        <f t="shared" si="13190"/>
        <v>0</v>
      </c>
      <c r="U3184" s="56">
        <v>0</v>
      </c>
      <c r="V3184" s="57">
        <f t="shared" si="13191"/>
        <v>0</v>
      </c>
      <c r="W3184" s="57">
        <v>0</v>
      </c>
      <c r="X3184" s="56">
        <f t="shared" si="13192"/>
        <v>0</v>
      </c>
      <c r="Y3184" s="56">
        <v>0</v>
      </c>
      <c r="Z3184" s="57">
        <f t="shared" si="13193"/>
        <v>0</v>
      </c>
      <c r="AA3184" s="56">
        <f t="shared" si="13194"/>
        <v>0</v>
      </c>
      <c r="AB3184" s="56">
        <v>0</v>
      </c>
      <c r="AC3184" s="57">
        <f t="shared" si="13195"/>
        <v>0</v>
      </c>
      <c r="AD3184" s="57">
        <v>0</v>
      </c>
      <c r="AE3184" s="56">
        <f t="shared" si="13196"/>
        <v>0</v>
      </c>
      <c r="AF3184" s="56">
        <v>0</v>
      </c>
      <c r="AG3184" s="57">
        <f t="shared" si="13197"/>
        <v>0</v>
      </c>
      <c r="AH3184" s="56">
        <f t="shared" si="13198"/>
        <v>0</v>
      </c>
      <c r="AI3184" s="56">
        <v>0</v>
      </c>
      <c r="AJ3184" s="57">
        <f t="shared" si="13199"/>
        <v>0</v>
      </c>
      <c r="AK3184" s="57">
        <v>0</v>
      </c>
      <c r="AL3184" s="56">
        <f t="shared" si="13200"/>
        <v>0</v>
      </c>
      <c r="AM3184" s="56">
        <v>0</v>
      </c>
      <c r="AN3184" s="57">
        <f t="shared" si="13201"/>
        <v>0</v>
      </c>
      <c r="AO3184" s="56">
        <f t="shared" si="13202"/>
        <v>0</v>
      </c>
      <c r="AP3184" s="56">
        <v>0</v>
      </c>
      <c r="AQ3184" s="57">
        <f t="shared" si="13203"/>
        <v>0</v>
      </c>
      <c r="AR3184" s="57">
        <v>0</v>
      </c>
      <c r="AS3184" s="57" t="s">
        <v>43</v>
      </c>
      <c r="AT3184" s="179"/>
      <c r="AU3184" s="176"/>
      <c r="AV3184" s="177"/>
      <c r="AW3184" s="177"/>
      <c r="AX3184" s="177"/>
      <c r="AY3184" s="177"/>
      <c r="BD3184" s="278" t="s">
        <v>78</v>
      </c>
    </row>
    <row r="3185" spans="1:56" s="19" customFormat="1" ht="70.5" hidden="1" customHeight="1">
      <c r="A3185" s="54">
        <v>2018</v>
      </c>
      <c r="B3185" s="174">
        <v>8323</v>
      </c>
      <c r="C3185" s="54">
        <v>5</v>
      </c>
      <c r="D3185" s="54">
        <v>2</v>
      </c>
      <c r="E3185" s="54">
        <v>5000</v>
      </c>
      <c r="F3185" s="54">
        <v>5600</v>
      </c>
      <c r="G3185" s="54">
        <v>562</v>
      </c>
      <c r="H3185" s="163">
        <v>15</v>
      </c>
      <c r="I3185" s="175" t="s">
        <v>1251</v>
      </c>
      <c r="J3185" s="56">
        <f t="shared" si="13184"/>
        <v>0</v>
      </c>
      <c r="K3185" s="56">
        <v>0</v>
      </c>
      <c r="L3185" s="57">
        <f t="shared" si="13185"/>
        <v>0</v>
      </c>
      <c r="M3185" s="56">
        <f t="shared" si="13186"/>
        <v>0</v>
      </c>
      <c r="N3185" s="56">
        <v>0</v>
      </c>
      <c r="O3185" s="57">
        <f t="shared" si="13187"/>
        <v>0</v>
      </c>
      <c r="P3185" s="57">
        <v>0</v>
      </c>
      <c r="Q3185" s="56">
        <f t="shared" si="13188"/>
        <v>0</v>
      </c>
      <c r="R3185" s="56">
        <v>0</v>
      </c>
      <c r="S3185" s="57">
        <f t="shared" si="13189"/>
        <v>0</v>
      </c>
      <c r="T3185" s="56">
        <f t="shared" si="13190"/>
        <v>0</v>
      </c>
      <c r="U3185" s="56">
        <v>0</v>
      </c>
      <c r="V3185" s="57">
        <f t="shared" si="13191"/>
        <v>0</v>
      </c>
      <c r="W3185" s="57">
        <v>0</v>
      </c>
      <c r="X3185" s="56">
        <f t="shared" si="13192"/>
        <v>0</v>
      </c>
      <c r="Y3185" s="56">
        <v>0</v>
      </c>
      <c r="Z3185" s="57">
        <f t="shared" si="13193"/>
        <v>0</v>
      </c>
      <c r="AA3185" s="56">
        <f t="shared" si="13194"/>
        <v>0</v>
      </c>
      <c r="AB3185" s="56">
        <v>0</v>
      </c>
      <c r="AC3185" s="57">
        <f t="shared" si="13195"/>
        <v>0</v>
      </c>
      <c r="AD3185" s="57">
        <v>0</v>
      </c>
      <c r="AE3185" s="56">
        <f t="shared" si="13196"/>
        <v>0</v>
      </c>
      <c r="AF3185" s="56">
        <v>0</v>
      </c>
      <c r="AG3185" s="57">
        <f t="shared" si="13197"/>
        <v>0</v>
      </c>
      <c r="AH3185" s="56">
        <f t="shared" si="13198"/>
        <v>0</v>
      </c>
      <c r="AI3185" s="56">
        <v>0</v>
      </c>
      <c r="AJ3185" s="57">
        <f t="shared" si="13199"/>
        <v>0</v>
      </c>
      <c r="AK3185" s="57">
        <v>0</v>
      </c>
      <c r="AL3185" s="56">
        <f t="shared" si="13200"/>
        <v>0</v>
      </c>
      <c r="AM3185" s="56">
        <v>0</v>
      </c>
      <c r="AN3185" s="57">
        <f t="shared" si="13201"/>
        <v>0</v>
      </c>
      <c r="AO3185" s="56">
        <f t="shared" si="13202"/>
        <v>0</v>
      </c>
      <c r="AP3185" s="56">
        <v>0</v>
      </c>
      <c r="AQ3185" s="57">
        <f t="shared" si="13203"/>
        <v>0</v>
      </c>
      <c r="AR3185" s="57">
        <v>0</v>
      </c>
      <c r="AS3185" s="57" t="s">
        <v>43</v>
      </c>
      <c r="AT3185" s="179"/>
      <c r="AU3185" s="176"/>
      <c r="AV3185" s="177"/>
      <c r="AW3185" s="177"/>
      <c r="AX3185" s="177"/>
      <c r="AY3185" s="177"/>
      <c r="BD3185" s="278" t="s">
        <v>78</v>
      </c>
    </row>
    <row r="3186" spans="1:56" s="19" customFormat="1" ht="70.5" hidden="1" customHeight="1">
      <c r="A3186" s="54">
        <v>2018</v>
      </c>
      <c r="B3186" s="174">
        <v>8323</v>
      </c>
      <c r="C3186" s="54">
        <v>5</v>
      </c>
      <c r="D3186" s="54">
        <v>2</v>
      </c>
      <c r="E3186" s="54">
        <v>5000</v>
      </c>
      <c r="F3186" s="54">
        <v>5600</v>
      </c>
      <c r="G3186" s="54">
        <v>562</v>
      </c>
      <c r="H3186" s="163">
        <v>16</v>
      </c>
      <c r="I3186" s="175" t="s">
        <v>1124</v>
      </c>
      <c r="J3186" s="56">
        <f t="shared" si="13184"/>
        <v>0</v>
      </c>
      <c r="K3186" s="56">
        <v>0</v>
      </c>
      <c r="L3186" s="57">
        <f t="shared" si="13185"/>
        <v>0</v>
      </c>
      <c r="M3186" s="56">
        <f t="shared" si="13186"/>
        <v>0</v>
      </c>
      <c r="N3186" s="56">
        <v>0</v>
      </c>
      <c r="O3186" s="57">
        <f t="shared" si="13187"/>
        <v>0</v>
      </c>
      <c r="P3186" s="57">
        <v>0</v>
      </c>
      <c r="Q3186" s="56">
        <f t="shared" si="13188"/>
        <v>0</v>
      </c>
      <c r="R3186" s="56">
        <v>0</v>
      </c>
      <c r="S3186" s="57">
        <f t="shared" si="13189"/>
        <v>0</v>
      </c>
      <c r="T3186" s="56">
        <f t="shared" si="13190"/>
        <v>0</v>
      </c>
      <c r="U3186" s="56">
        <v>0</v>
      </c>
      <c r="V3186" s="57">
        <f t="shared" si="13191"/>
        <v>0</v>
      </c>
      <c r="W3186" s="57">
        <v>0</v>
      </c>
      <c r="X3186" s="56">
        <f t="shared" si="13192"/>
        <v>0</v>
      </c>
      <c r="Y3186" s="56">
        <v>0</v>
      </c>
      <c r="Z3186" s="57">
        <f t="shared" si="13193"/>
        <v>0</v>
      </c>
      <c r="AA3186" s="56">
        <f t="shared" si="13194"/>
        <v>0</v>
      </c>
      <c r="AB3186" s="56">
        <v>0</v>
      </c>
      <c r="AC3186" s="57">
        <f t="shared" si="13195"/>
        <v>0</v>
      </c>
      <c r="AD3186" s="57">
        <v>0</v>
      </c>
      <c r="AE3186" s="56">
        <f t="shared" si="13196"/>
        <v>0</v>
      </c>
      <c r="AF3186" s="56">
        <v>0</v>
      </c>
      <c r="AG3186" s="57">
        <f t="shared" si="13197"/>
        <v>0</v>
      </c>
      <c r="AH3186" s="56">
        <f t="shared" si="13198"/>
        <v>0</v>
      </c>
      <c r="AI3186" s="56">
        <v>0</v>
      </c>
      <c r="AJ3186" s="57">
        <f t="shared" si="13199"/>
        <v>0</v>
      </c>
      <c r="AK3186" s="57">
        <v>0</v>
      </c>
      <c r="AL3186" s="56">
        <f t="shared" si="13200"/>
        <v>0</v>
      </c>
      <c r="AM3186" s="56">
        <v>0</v>
      </c>
      <c r="AN3186" s="57">
        <f t="shared" si="13201"/>
        <v>0</v>
      </c>
      <c r="AO3186" s="56">
        <f t="shared" si="13202"/>
        <v>0</v>
      </c>
      <c r="AP3186" s="56">
        <v>0</v>
      </c>
      <c r="AQ3186" s="57">
        <f t="shared" si="13203"/>
        <v>0</v>
      </c>
      <c r="AR3186" s="57">
        <v>0</v>
      </c>
      <c r="AS3186" s="57" t="s">
        <v>43</v>
      </c>
      <c r="AT3186" s="179"/>
      <c r="AU3186" s="176"/>
      <c r="AV3186" s="177"/>
      <c r="AW3186" s="177"/>
      <c r="AX3186" s="177"/>
      <c r="AY3186" s="177"/>
      <c r="BD3186" s="278" t="s">
        <v>78</v>
      </c>
    </row>
    <row r="3187" spans="1:56" s="19" customFormat="1" ht="70.5" hidden="1" customHeight="1">
      <c r="A3187" s="54">
        <v>2018</v>
      </c>
      <c r="B3187" s="174">
        <v>8323</v>
      </c>
      <c r="C3187" s="54">
        <v>5</v>
      </c>
      <c r="D3187" s="54">
        <v>2</v>
      </c>
      <c r="E3187" s="54">
        <v>5000</v>
      </c>
      <c r="F3187" s="54">
        <v>5600</v>
      </c>
      <c r="G3187" s="54">
        <v>562</v>
      </c>
      <c r="H3187" s="163">
        <v>17</v>
      </c>
      <c r="I3187" s="175" t="s">
        <v>1252</v>
      </c>
      <c r="J3187" s="56">
        <f t="shared" si="13184"/>
        <v>0</v>
      </c>
      <c r="K3187" s="56">
        <v>0</v>
      </c>
      <c r="L3187" s="57">
        <f t="shared" si="13185"/>
        <v>0</v>
      </c>
      <c r="M3187" s="56">
        <f t="shared" si="13186"/>
        <v>0</v>
      </c>
      <c r="N3187" s="56">
        <v>0</v>
      </c>
      <c r="O3187" s="57">
        <f t="shared" si="13187"/>
        <v>0</v>
      </c>
      <c r="P3187" s="57">
        <v>0</v>
      </c>
      <c r="Q3187" s="56">
        <f t="shared" si="13188"/>
        <v>0</v>
      </c>
      <c r="R3187" s="56">
        <v>0</v>
      </c>
      <c r="S3187" s="57">
        <f t="shared" si="13189"/>
        <v>0</v>
      </c>
      <c r="T3187" s="56">
        <f t="shared" si="13190"/>
        <v>0</v>
      </c>
      <c r="U3187" s="56">
        <v>0</v>
      </c>
      <c r="V3187" s="57">
        <f t="shared" si="13191"/>
        <v>0</v>
      </c>
      <c r="W3187" s="57">
        <v>0</v>
      </c>
      <c r="X3187" s="56">
        <f t="shared" si="13192"/>
        <v>0</v>
      </c>
      <c r="Y3187" s="56">
        <v>0</v>
      </c>
      <c r="Z3187" s="57">
        <f t="shared" si="13193"/>
        <v>0</v>
      </c>
      <c r="AA3187" s="56">
        <f t="shared" si="13194"/>
        <v>0</v>
      </c>
      <c r="AB3187" s="56">
        <v>0</v>
      </c>
      <c r="AC3187" s="57">
        <f t="shared" si="13195"/>
        <v>0</v>
      </c>
      <c r="AD3187" s="57">
        <v>0</v>
      </c>
      <c r="AE3187" s="56">
        <f t="shared" si="13196"/>
        <v>0</v>
      </c>
      <c r="AF3187" s="56">
        <v>0</v>
      </c>
      <c r="AG3187" s="57">
        <f t="shared" si="13197"/>
        <v>0</v>
      </c>
      <c r="AH3187" s="56">
        <f t="shared" si="13198"/>
        <v>0</v>
      </c>
      <c r="AI3187" s="56">
        <v>0</v>
      </c>
      <c r="AJ3187" s="57">
        <f t="shared" si="13199"/>
        <v>0</v>
      </c>
      <c r="AK3187" s="57">
        <v>0</v>
      </c>
      <c r="AL3187" s="56">
        <f t="shared" si="13200"/>
        <v>0</v>
      </c>
      <c r="AM3187" s="56">
        <v>0</v>
      </c>
      <c r="AN3187" s="57">
        <f t="shared" si="13201"/>
        <v>0</v>
      </c>
      <c r="AO3187" s="56">
        <f t="shared" si="13202"/>
        <v>0</v>
      </c>
      <c r="AP3187" s="56">
        <v>0</v>
      </c>
      <c r="AQ3187" s="57">
        <f t="shared" si="13203"/>
        <v>0</v>
      </c>
      <c r="AR3187" s="57">
        <v>0</v>
      </c>
      <c r="AS3187" s="57" t="s">
        <v>43</v>
      </c>
      <c r="AT3187" s="179"/>
      <c r="AU3187" s="176"/>
      <c r="AV3187" s="177"/>
      <c r="AW3187" s="177"/>
      <c r="AX3187" s="177"/>
      <c r="AY3187" s="177"/>
      <c r="BD3187" s="278" t="s">
        <v>78</v>
      </c>
    </row>
    <row r="3188" spans="1:56" s="19" customFormat="1" ht="70.5" hidden="1" customHeight="1">
      <c r="A3188" s="54">
        <v>2018</v>
      </c>
      <c r="B3188" s="174">
        <v>8323</v>
      </c>
      <c r="C3188" s="54">
        <v>5</v>
      </c>
      <c r="D3188" s="54">
        <v>2</v>
      </c>
      <c r="E3188" s="54">
        <v>5000</v>
      </c>
      <c r="F3188" s="54">
        <v>5600</v>
      </c>
      <c r="G3188" s="54">
        <v>562</v>
      </c>
      <c r="H3188" s="163">
        <v>18</v>
      </c>
      <c r="I3188" s="175" t="s">
        <v>1253</v>
      </c>
      <c r="J3188" s="56">
        <f t="shared" si="13184"/>
        <v>0</v>
      </c>
      <c r="K3188" s="56">
        <v>0</v>
      </c>
      <c r="L3188" s="57">
        <f t="shared" si="13185"/>
        <v>0</v>
      </c>
      <c r="M3188" s="56">
        <f t="shared" si="13186"/>
        <v>0</v>
      </c>
      <c r="N3188" s="56">
        <v>0</v>
      </c>
      <c r="O3188" s="57">
        <f t="shared" si="13187"/>
        <v>0</v>
      </c>
      <c r="P3188" s="57">
        <v>0</v>
      </c>
      <c r="Q3188" s="56">
        <f t="shared" si="13188"/>
        <v>0</v>
      </c>
      <c r="R3188" s="56">
        <v>0</v>
      </c>
      <c r="S3188" s="57">
        <f t="shared" si="13189"/>
        <v>0</v>
      </c>
      <c r="T3188" s="56">
        <f t="shared" si="13190"/>
        <v>0</v>
      </c>
      <c r="U3188" s="56">
        <v>0</v>
      </c>
      <c r="V3188" s="57">
        <f t="shared" si="13191"/>
        <v>0</v>
      </c>
      <c r="W3188" s="57">
        <v>0</v>
      </c>
      <c r="X3188" s="56">
        <f t="shared" si="13192"/>
        <v>0</v>
      </c>
      <c r="Y3188" s="56">
        <v>0</v>
      </c>
      <c r="Z3188" s="57">
        <f t="shared" si="13193"/>
        <v>0</v>
      </c>
      <c r="AA3188" s="56">
        <f t="shared" si="13194"/>
        <v>0</v>
      </c>
      <c r="AB3188" s="56">
        <v>0</v>
      </c>
      <c r="AC3188" s="57">
        <f t="shared" si="13195"/>
        <v>0</v>
      </c>
      <c r="AD3188" s="57">
        <v>0</v>
      </c>
      <c r="AE3188" s="56">
        <f t="shared" si="13196"/>
        <v>0</v>
      </c>
      <c r="AF3188" s="56">
        <v>0</v>
      </c>
      <c r="AG3188" s="57">
        <f t="shared" si="13197"/>
        <v>0</v>
      </c>
      <c r="AH3188" s="56">
        <f t="shared" si="13198"/>
        <v>0</v>
      </c>
      <c r="AI3188" s="56">
        <v>0</v>
      </c>
      <c r="AJ3188" s="57">
        <f t="shared" si="13199"/>
        <v>0</v>
      </c>
      <c r="AK3188" s="57">
        <v>0</v>
      </c>
      <c r="AL3188" s="56">
        <f t="shared" si="13200"/>
        <v>0</v>
      </c>
      <c r="AM3188" s="56">
        <v>0</v>
      </c>
      <c r="AN3188" s="57">
        <f t="shared" si="13201"/>
        <v>0</v>
      </c>
      <c r="AO3188" s="56">
        <f t="shared" si="13202"/>
        <v>0</v>
      </c>
      <c r="AP3188" s="56">
        <v>0</v>
      </c>
      <c r="AQ3188" s="57">
        <f t="shared" si="13203"/>
        <v>0</v>
      </c>
      <c r="AR3188" s="57">
        <v>0</v>
      </c>
      <c r="AS3188" s="57" t="s">
        <v>43</v>
      </c>
      <c r="AT3188" s="179"/>
      <c r="AU3188" s="176"/>
      <c r="AV3188" s="177"/>
      <c r="AW3188" s="177"/>
      <c r="AX3188" s="177"/>
      <c r="AY3188" s="177"/>
      <c r="BD3188" s="278" t="s">
        <v>78</v>
      </c>
    </row>
    <row r="3189" spans="1:56" s="19" customFormat="1" ht="70.5" hidden="1" customHeight="1">
      <c r="A3189" s="54">
        <v>2018</v>
      </c>
      <c r="B3189" s="174">
        <v>8323</v>
      </c>
      <c r="C3189" s="54">
        <v>5</v>
      </c>
      <c r="D3189" s="54">
        <v>2</v>
      </c>
      <c r="E3189" s="54">
        <v>5000</v>
      </c>
      <c r="F3189" s="54">
        <v>5600</v>
      </c>
      <c r="G3189" s="54">
        <v>562</v>
      </c>
      <c r="H3189" s="163">
        <v>19</v>
      </c>
      <c r="I3189" s="175" t="s">
        <v>1254</v>
      </c>
      <c r="J3189" s="56">
        <f t="shared" si="13184"/>
        <v>0</v>
      </c>
      <c r="K3189" s="56">
        <v>0</v>
      </c>
      <c r="L3189" s="57">
        <f t="shared" si="13185"/>
        <v>0</v>
      </c>
      <c r="M3189" s="56">
        <f t="shared" si="13186"/>
        <v>0</v>
      </c>
      <c r="N3189" s="56">
        <v>0</v>
      </c>
      <c r="O3189" s="57">
        <f t="shared" si="13187"/>
        <v>0</v>
      </c>
      <c r="P3189" s="57">
        <v>0</v>
      </c>
      <c r="Q3189" s="56">
        <f t="shared" si="13188"/>
        <v>0</v>
      </c>
      <c r="R3189" s="56">
        <v>0</v>
      </c>
      <c r="S3189" s="57">
        <f t="shared" si="13189"/>
        <v>0</v>
      </c>
      <c r="T3189" s="56">
        <f t="shared" si="13190"/>
        <v>0</v>
      </c>
      <c r="U3189" s="56">
        <v>0</v>
      </c>
      <c r="V3189" s="57">
        <f t="shared" si="13191"/>
        <v>0</v>
      </c>
      <c r="W3189" s="57">
        <v>0</v>
      </c>
      <c r="X3189" s="56">
        <f t="shared" si="13192"/>
        <v>0</v>
      </c>
      <c r="Y3189" s="56">
        <v>0</v>
      </c>
      <c r="Z3189" s="57">
        <f t="shared" si="13193"/>
        <v>0</v>
      </c>
      <c r="AA3189" s="56">
        <f t="shared" si="13194"/>
        <v>0</v>
      </c>
      <c r="AB3189" s="56">
        <v>0</v>
      </c>
      <c r="AC3189" s="57">
        <f t="shared" si="13195"/>
        <v>0</v>
      </c>
      <c r="AD3189" s="57">
        <v>0</v>
      </c>
      <c r="AE3189" s="56">
        <f t="shared" si="13196"/>
        <v>0</v>
      </c>
      <c r="AF3189" s="56">
        <v>0</v>
      </c>
      <c r="AG3189" s="57">
        <f t="shared" si="13197"/>
        <v>0</v>
      </c>
      <c r="AH3189" s="56">
        <f t="shared" si="13198"/>
        <v>0</v>
      </c>
      <c r="AI3189" s="56">
        <v>0</v>
      </c>
      <c r="AJ3189" s="57">
        <f t="shared" si="13199"/>
        <v>0</v>
      </c>
      <c r="AK3189" s="57">
        <v>0</v>
      </c>
      <c r="AL3189" s="56">
        <f t="shared" si="13200"/>
        <v>0</v>
      </c>
      <c r="AM3189" s="56">
        <v>0</v>
      </c>
      <c r="AN3189" s="57">
        <f t="shared" si="13201"/>
        <v>0</v>
      </c>
      <c r="AO3189" s="56">
        <f t="shared" si="13202"/>
        <v>0</v>
      </c>
      <c r="AP3189" s="56">
        <v>0</v>
      </c>
      <c r="AQ3189" s="57">
        <f t="shared" si="13203"/>
        <v>0</v>
      </c>
      <c r="AR3189" s="57">
        <v>0</v>
      </c>
      <c r="AS3189" s="57" t="s">
        <v>43</v>
      </c>
      <c r="AT3189" s="179"/>
      <c r="AU3189" s="176"/>
      <c r="AV3189" s="177"/>
      <c r="AW3189" s="177"/>
      <c r="AX3189" s="177"/>
      <c r="AY3189" s="177"/>
      <c r="BD3189" s="224" t="s">
        <v>78</v>
      </c>
    </row>
    <row r="3190" spans="1:56" s="19" customFormat="1" ht="70.5" hidden="1" customHeight="1">
      <c r="A3190" s="54">
        <v>2018</v>
      </c>
      <c r="B3190" s="174">
        <v>8323</v>
      </c>
      <c r="C3190" s="54">
        <v>5</v>
      </c>
      <c r="D3190" s="54">
        <v>2</v>
      </c>
      <c r="E3190" s="54">
        <v>5000</v>
      </c>
      <c r="F3190" s="54">
        <v>5600</v>
      </c>
      <c r="G3190" s="54">
        <v>562</v>
      </c>
      <c r="H3190" s="163">
        <v>20</v>
      </c>
      <c r="I3190" s="175" t="s">
        <v>109</v>
      </c>
      <c r="J3190" s="56">
        <f t="shared" si="13184"/>
        <v>0</v>
      </c>
      <c r="K3190" s="56">
        <v>0</v>
      </c>
      <c r="L3190" s="57">
        <f t="shared" si="13185"/>
        <v>0</v>
      </c>
      <c r="M3190" s="56">
        <f t="shared" si="13186"/>
        <v>0</v>
      </c>
      <c r="N3190" s="56">
        <v>0</v>
      </c>
      <c r="O3190" s="57">
        <f t="shared" si="13187"/>
        <v>0</v>
      </c>
      <c r="P3190" s="57">
        <v>0</v>
      </c>
      <c r="Q3190" s="56">
        <f t="shared" si="13188"/>
        <v>0</v>
      </c>
      <c r="R3190" s="56">
        <v>0</v>
      </c>
      <c r="S3190" s="57">
        <f t="shared" si="13189"/>
        <v>0</v>
      </c>
      <c r="T3190" s="56">
        <f t="shared" si="13190"/>
        <v>0</v>
      </c>
      <c r="U3190" s="56">
        <v>0</v>
      </c>
      <c r="V3190" s="57">
        <f t="shared" si="13191"/>
        <v>0</v>
      </c>
      <c r="W3190" s="57">
        <v>0</v>
      </c>
      <c r="X3190" s="56">
        <f t="shared" si="13192"/>
        <v>0</v>
      </c>
      <c r="Y3190" s="56">
        <v>0</v>
      </c>
      <c r="Z3190" s="57">
        <f t="shared" si="13193"/>
        <v>0</v>
      </c>
      <c r="AA3190" s="56">
        <f t="shared" si="13194"/>
        <v>0</v>
      </c>
      <c r="AB3190" s="56">
        <v>0</v>
      </c>
      <c r="AC3190" s="57">
        <f t="shared" si="13195"/>
        <v>0</v>
      </c>
      <c r="AD3190" s="57">
        <v>0</v>
      </c>
      <c r="AE3190" s="56">
        <f t="shared" si="13196"/>
        <v>0</v>
      </c>
      <c r="AF3190" s="56">
        <v>0</v>
      </c>
      <c r="AG3190" s="57">
        <f t="shared" si="13197"/>
        <v>0</v>
      </c>
      <c r="AH3190" s="56">
        <f t="shared" si="13198"/>
        <v>0</v>
      </c>
      <c r="AI3190" s="56">
        <v>0</v>
      </c>
      <c r="AJ3190" s="57">
        <f t="shared" si="13199"/>
        <v>0</v>
      </c>
      <c r="AK3190" s="57">
        <v>0</v>
      </c>
      <c r="AL3190" s="56">
        <f t="shared" si="13200"/>
        <v>0</v>
      </c>
      <c r="AM3190" s="56">
        <v>0</v>
      </c>
      <c r="AN3190" s="57">
        <f t="shared" si="13201"/>
        <v>0</v>
      </c>
      <c r="AO3190" s="56">
        <f t="shared" si="13202"/>
        <v>0</v>
      </c>
      <c r="AP3190" s="56">
        <v>0</v>
      </c>
      <c r="AQ3190" s="57">
        <f t="shared" si="13203"/>
        <v>0</v>
      </c>
      <c r="AR3190" s="57">
        <v>0</v>
      </c>
      <c r="AS3190" s="57" t="s">
        <v>43</v>
      </c>
      <c r="AT3190" s="179"/>
      <c r="AU3190" s="176"/>
      <c r="AV3190" s="177"/>
      <c r="AW3190" s="177"/>
      <c r="AX3190" s="177"/>
      <c r="AY3190" s="177"/>
      <c r="BD3190" s="224" t="s">
        <v>78</v>
      </c>
    </row>
    <row r="3191" spans="1:56" s="19" customFormat="1" ht="70.5" hidden="1" customHeight="1">
      <c r="A3191" s="54">
        <v>2018</v>
      </c>
      <c r="B3191" s="174">
        <v>8323</v>
      </c>
      <c r="C3191" s="54">
        <v>5</v>
      </c>
      <c r="D3191" s="54">
        <v>2</v>
      </c>
      <c r="E3191" s="54">
        <v>5000</v>
      </c>
      <c r="F3191" s="54">
        <v>5600</v>
      </c>
      <c r="G3191" s="54">
        <v>562</v>
      </c>
      <c r="H3191" s="163">
        <v>21</v>
      </c>
      <c r="I3191" s="175" t="s">
        <v>1255</v>
      </c>
      <c r="J3191" s="56">
        <f t="shared" si="13184"/>
        <v>0</v>
      </c>
      <c r="K3191" s="56">
        <v>0</v>
      </c>
      <c r="L3191" s="57">
        <f t="shared" si="13185"/>
        <v>0</v>
      </c>
      <c r="M3191" s="56">
        <f t="shared" si="13186"/>
        <v>0</v>
      </c>
      <c r="N3191" s="56">
        <v>0</v>
      </c>
      <c r="O3191" s="57">
        <f t="shared" si="13187"/>
        <v>0</v>
      </c>
      <c r="P3191" s="57">
        <v>0</v>
      </c>
      <c r="Q3191" s="56">
        <f t="shared" si="13188"/>
        <v>0</v>
      </c>
      <c r="R3191" s="56">
        <v>0</v>
      </c>
      <c r="S3191" s="57">
        <f t="shared" si="13189"/>
        <v>0</v>
      </c>
      <c r="T3191" s="56">
        <f t="shared" si="13190"/>
        <v>0</v>
      </c>
      <c r="U3191" s="56">
        <v>0</v>
      </c>
      <c r="V3191" s="57">
        <f t="shared" si="13191"/>
        <v>0</v>
      </c>
      <c r="W3191" s="57">
        <v>0</v>
      </c>
      <c r="X3191" s="56">
        <f t="shared" si="13192"/>
        <v>0</v>
      </c>
      <c r="Y3191" s="56">
        <v>0</v>
      </c>
      <c r="Z3191" s="57">
        <f t="shared" si="13193"/>
        <v>0</v>
      </c>
      <c r="AA3191" s="56">
        <f t="shared" si="13194"/>
        <v>0</v>
      </c>
      <c r="AB3191" s="56">
        <v>0</v>
      </c>
      <c r="AC3191" s="57">
        <f t="shared" si="13195"/>
        <v>0</v>
      </c>
      <c r="AD3191" s="57">
        <v>0</v>
      </c>
      <c r="AE3191" s="56">
        <f t="shared" si="13196"/>
        <v>0</v>
      </c>
      <c r="AF3191" s="56">
        <v>0</v>
      </c>
      <c r="AG3191" s="57">
        <f t="shared" si="13197"/>
        <v>0</v>
      </c>
      <c r="AH3191" s="56">
        <f t="shared" si="13198"/>
        <v>0</v>
      </c>
      <c r="AI3191" s="56">
        <v>0</v>
      </c>
      <c r="AJ3191" s="57">
        <f t="shared" si="13199"/>
        <v>0</v>
      </c>
      <c r="AK3191" s="57">
        <v>0</v>
      </c>
      <c r="AL3191" s="56">
        <f t="shared" si="13200"/>
        <v>0</v>
      </c>
      <c r="AM3191" s="56">
        <v>0</v>
      </c>
      <c r="AN3191" s="57">
        <f t="shared" si="13201"/>
        <v>0</v>
      </c>
      <c r="AO3191" s="56">
        <f t="shared" si="13202"/>
        <v>0</v>
      </c>
      <c r="AP3191" s="56">
        <v>0</v>
      </c>
      <c r="AQ3191" s="57">
        <f t="shared" si="13203"/>
        <v>0</v>
      </c>
      <c r="AR3191" s="57">
        <v>0</v>
      </c>
      <c r="AS3191" s="57" t="s">
        <v>43</v>
      </c>
      <c r="AT3191" s="179"/>
      <c r="AU3191" s="176"/>
      <c r="AV3191" s="177"/>
      <c r="AW3191" s="177"/>
      <c r="AX3191" s="177"/>
      <c r="AY3191" s="177"/>
      <c r="BD3191" s="224" t="s">
        <v>78</v>
      </c>
    </row>
    <row r="3192" spans="1:56" s="19" customFormat="1" ht="70.5" hidden="1" customHeight="1">
      <c r="A3192" s="54">
        <v>2018</v>
      </c>
      <c r="B3192" s="174">
        <v>8323</v>
      </c>
      <c r="C3192" s="54">
        <v>5</v>
      </c>
      <c r="D3192" s="54">
        <v>2</v>
      </c>
      <c r="E3192" s="54">
        <v>5000</v>
      </c>
      <c r="F3192" s="54">
        <v>5600</v>
      </c>
      <c r="G3192" s="54">
        <v>562</v>
      </c>
      <c r="H3192" s="163">
        <v>22</v>
      </c>
      <c r="I3192" s="175" t="s">
        <v>1256</v>
      </c>
      <c r="J3192" s="56">
        <f t="shared" si="13184"/>
        <v>0</v>
      </c>
      <c r="K3192" s="56">
        <v>0</v>
      </c>
      <c r="L3192" s="57">
        <f t="shared" si="13185"/>
        <v>0</v>
      </c>
      <c r="M3192" s="56">
        <f t="shared" si="13186"/>
        <v>0</v>
      </c>
      <c r="N3192" s="56">
        <v>0</v>
      </c>
      <c r="O3192" s="57">
        <f t="shared" si="13187"/>
        <v>0</v>
      </c>
      <c r="P3192" s="57">
        <v>0</v>
      </c>
      <c r="Q3192" s="56">
        <f t="shared" si="13188"/>
        <v>0</v>
      </c>
      <c r="R3192" s="56">
        <v>0</v>
      </c>
      <c r="S3192" s="57">
        <f t="shared" si="13189"/>
        <v>0</v>
      </c>
      <c r="T3192" s="56">
        <f t="shared" si="13190"/>
        <v>0</v>
      </c>
      <c r="U3192" s="56">
        <v>0</v>
      </c>
      <c r="V3192" s="57">
        <f t="shared" si="13191"/>
        <v>0</v>
      </c>
      <c r="W3192" s="57">
        <v>0</v>
      </c>
      <c r="X3192" s="56">
        <f t="shared" si="13192"/>
        <v>0</v>
      </c>
      <c r="Y3192" s="56">
        <v>0</v>
      </c>
      <c r="Z3192" s="57">
        <f t="shared" si="13193"/>
        <v>0</v>
      </c>
      <c r="AA3192" s="56">
        <f t="shared" si="13194"/>
        <v>0</v>
      </c>
      <c r="AB3192" s="56">
        <v>0</v>
      </c>
      <c r="AC3192" s="57">
        <f t="shared" si="13195"/>
        <v>0</v>
      </c>
      <c r="AD3192" s="57">
        <v>0</v>
      </c>
      <c r="AE3192" s="56">
        <f t="shared" si="13196"/>
        <v>0</v>
      </c>
      <c r="AF3192" s="56">
        <v>0</v>
      </c>
      <c r="AG3192" s="57">
        <f t="shared" si="13197"/>
        <v>0</v>
      </c>
      <c r="AH3192" s="56">
        <f t="shared" si="13198"/>
        <v>0</v>
      </c>
      <c r="AI3192" s="56">
        <v>0</v>
      </c>
      <c r="AJ3192" s="57">
        <f t="shared" si="13199"/>
        <v>0</v>
      </c>
      <c r="AK3192" s="57">
        <v>0</v>
      </c>
      <c r="AL3192" s="56">
        <f t="shared" si="13200"/>
        <v>0</v>
      </c>
      <c r="AM3192" s="56">
        <v>0</v>
      </c>
      <c r="AN3192" s="57">
        <f t="shared" si="13201"/>
        <v>0</v>
      </c>
      <c r="AO3192" s="56">
        <f t="shared" si="13202"/>
        <v>0</v>
      </c>
      <c r="AP3192" s="56">
        <v>0</v>
      </c>
      <c r="AQ3192" s="57">
        <f t="shared" si="13203"/>
        <v>0</v>
      </c>
      <c r="AR3192" s="57">
        <v>0</v>
      </c>
      <c r="AS3192" s="57" t="s">
        <v>43</v>
      </c>
      <c r="AT3192" s="179"/>
      <c r="AU3192" s="176"/>
      <c r="AV3192" s="177"/>
      <c r="AW3192" s="177"/>
      <c r="AX3192" s="177"/>
      <c r="AY3192" s="177"/>
      <c r="BD3192" s="297" t="s">
        <v>78</v>
      </c>
    </row>
    <row r="3193" spans="1:56" s="19" customFormat="1" ht="70.5" hidden="1" customHeight="1">
      <c r="A3193" s="54">
        <v>2018</v>
      </c>
      <c r="B3193" s="174">
        <v>8323</v>
      </c>
      <c r="C3193" s="54">
        <v>5</v>
      </c>
      <c r="D3193" s="54">
        <v>2</v>
      </c>
      <c r="E3193" s="54">
        <v>5000</v>
      </c>
      <c r="F3193" s="54">
        <v>5600</v>
      </c>
      <c r="G3193" s="54">
        <v>562</v>
      </c>
      <c r="H3193" s="163">
        <v>23</v>
      </c>
      <c r="I3193" s="175" t="s">
        <v>1257</v>
      </c>
      <c r="J3193" s="56">
        <f t="shared" si="13184"/>
        <v>0</v>
      </c>
      <c r="K3193" s="56">
        <v>0</v>
      </c>
      <c r="L3193" s="57">
        <f t="shared" si="13185"/>
        <v>0</v>
      </c>
      <c r="M3193" s="56">
        <f t="shared" si="13186"/>
        <v>0</v>
      </c>
      <c r="N3193" s="56">
        <v>0</v>
      </c>
      <c r="O3193" s="57">
        <f t="shared" si="13187"/>
        <v>0</v>
      </c>
      <c r="P3193" s="57">
        <v>0</v>
      </c>
      <c r="Q3193" s="56">
        <f t="shared" si="13188"/>
        <v>0</v>
      </c>
      <c r="R3193" s="56">
        <v>0</v>
      </c>
      <c r="S3193" s="57">
        <f t="shared" si="13189"/>
        <v>0</v>
      </c>
      <c r="T3193" s="56">
        <f t="shared" si="13190"/>
        <v>0</v>
      </c>
      <c r="U3193" s="56">
        <v>0</v>
      </c>
      <c r="V3193" s="57">
        <f t="shared" si="13191"/>
        <v>0</v>
      </c>
      <c r="W3193" s="57">
        <v>0</v>
      </c>
      <c r="X3193" s="56">
        <f t="shared" si="13192"/>
        <v>0</v>
      </c>
      <c r="Y3193" s="56">
        <v>0</v>
      </c>
      <c r="Z3193" s="57">
        <f t="shared" si="13193"/>
        <v>0</v>
      </c>
      <c r="AA3193" s="56">
        <f t="shared" si="13194"/>
        <v>0</v>
      </c>
      <c r="AB3193" s="56">
        <v>0</v>
      </c>
      <c r="AC3193" s="57">
        <f t="shared" si="13195"/>
        <v>0</v>
      </c>
      <c r="AD3193" s="57">
        <v>0</v>
      </c>
      <c r="AE3193" s="56">
        <f t="shared" si="13196"/>
        <v>0</v>
      </c>
      <c r="AF3193" s="56">
        <v>0</v>
      </c>
      <c r="AG3193" s="57">
        <f t="shared" si="13197"/>
        <v>0</v>
      </c>
      <c r="AH3193" s="56">
        <f t="shared" si="13198"/>
        <v>0</v>
      </c>
      <c r="AI3193" s="56">
        <v>0</v>
      </c>
      <c r="AJ3193" s="57">
        <f t="shared" si="13199"/>
        <v>0</v>
      </c>
      <c r="AK3193" s="57">
        <v>0</v>
      </c>
      <c r="AL3193" s="56">
        <f t="shared" si="13200"/>
        <v>0</v>
      </c>
      <c r="AM3193" s="56">
        <v>0</v>
      </c>
      <c r="AN3193" s="57">
        <f t="shared" si="13201"/>
        <v>0</v>
      </c>
      <c r="AO3193" s="56">
        <f t="shared" si="13202"/>
        <v>0</v>
      </c>
      <c r="AP3193" s="56">
        <v>0</v>
      </c>
      <c r="AQ3193" s="57">
        <f t="shared" si="13203"/>
        <v>0</v>
      </c>
      <c r="AR3193" s="57">
        <v>0</v>
      </c>
      <c r="AS3193" s="57" t="s">
        <v>43</v>
      </c>
      <c r="AT3193" s="179"/>
      <c r="AU3193" s="176"/>
      <c r="AV3193" s="177"/>
      <c r="AW3193" s="177"/>
      <c r="AX3193" s="177"/>
      <c r="AY3193" s="177"/>
      <c r="BD3193" s="297" t="s">
        <v>78</v>
      </c>
    </row>
    <row r="3194" spans="1:56" s="19" customFormat="1" ht="70.5" hidden="1" customHeight="1">
      <c r="A3194" s="54">
        <v>2018</v>
      </c>
      <c r="B3194" s="174">
        <v>8323</v>
      </c>
      <c r="C3194" s="54">
        <v>5</v>
      </c>
      <c r="D3194" s="54">
        <v>2</v>
      </c>
      <c r="E3194" s="54">
        <v>5000</v>
      </c>
      <c r="F3194" s="54">
        <v>5600</v>
      </c>
      <c r="G3194" s="54">
        <v>562</v>
      </c>
      <c r="H3194" s="163">
        <v>24</v>
      </c>
      <c r="I3194" s="175" t="s">
        <v>1258</v>
      </c>
      <c r="J3194" s="56">
        <f t="shared" si="13184"/>
        <v>0</v>
      </c>
      <c r="K3194" s="56">
        <v>0</v>
      </c>
      <c r="L3194" s="57">
        <f t="shared" si="13185"/>
        <v>0</v>
      </c>
      <c r="M3194" s="56">
        <f t="shared" si="13186"/>
        <v>0</v>
      </c>
      <c r="N3194" s="56">
        <v>0</v>
      </c>
      <c r="O3194" s="57">
        <f t="shared" si="13187"/>
        <v>0</v>
      </c>
      <c r="P3194" s="57">
        <v>0</v>
      </c>
      <c r="Q3194" s="56">
        <f t="shared" si="13188"/>
        <v>0</v>
      </c>
      <c r="R3194" s="56">
        <v>0</v>
      </c>
      <c r="S3194" s="57">
        <f t="shared" si="13189"/>
        <v>0</v>
      </c>
      <c r="T3194" s="56">
        <f t="shared" si="13190"/>
        <v>0</v>
      </c>
      <c r="U3194" s="56">
        <v>0</v>
      </c>
      <c r="V3194" s="57">
        <f t="shared" si="13191"/>
        <v>0</v>
      </c>
      <c r="W3194" s="57">
        <v>0</v>
      </c>
      <c r="X3194" s="56">
        <f t="shared" si="13192"/>
        <v>0</v>
      </c>
      <c r="Y3194" s="56">
        <v>0</v>
      </c>
      <c r="Z3194" s="57">
        <f t="shared" si="13193"/>
        <v>0</v>
      </c>
      <c r="AA3194" s="56">
        <f t="shared" si="13194"/>
        <v>0</v>
      </c>
      <c r="AB3194" s="56">
        <v>0</v>
      </c>
      <c r="AC3194" s="57">
        <f t="shared" si="13195"/>
        <v>0</v>
      </c>
      <c r="AD3194" s="57">
        <v>0</v>
      </c>
      <c r="AE3194" s="56">
        <f t="shared" si="13196"/>
        <v>0</v>
      </c>
      <c r="AF3194" s="56">
        <v>0</v>
      </c>
      <c r="AG3194" s="57">
        <f t="shared" si="13197"/>
        <v>0</v>
      </c>
      <c r="AH3194" s="56">
        <f t="shared" si="13198"/>
        <v>0</v>
      </c>
      <c r="AI3194" s="56">
        <v>0</v>
      </c>
      <c r="AJ3194" s="57">
        <f t="shared" si="13199"/>
        <v>0</v>
      </c>
      <c r="AK3194" s="57">
        <v>0</v>
      </c>
      <c r="AL3194" s="56">
        <f t="shared" si="13200"/>
        <v>0</v>
      </c>
      <c r="AM3194" s="56">
        <v>0</v>
      </c>
      <c r="AN3194" s="57">
        <f t="shared" si="13201"/>
        <v>0</v>
      </c>
      <c r="AO3194" s="56">
        <f t="shared" si="13202"/>
        <v>0</v>
      </c>
      <c r="AP3194" s="56">
        <v>0</v>
      </c>
      <c r="AQ3194" s="57">
        <f t="shared" si="13203"/>
        <v>0</v>
      </c>
      <c r="AR3194" s="57">
        <v>0</v>
      </c>
      <c r="AS3194" s="57" t="s">
        <v>43</v>
      </c>
      <c r="AT3194" s="179"/>
      <c r="AU3194" s="176"/>
      <c r="AV3194" s="177"/>
      <c r="AW3194" s="177"/>
      <c r="AX3194" s="177"/>
      <c r="AY3194" s="177"/>
      <c r="BD3194" s="297" t="s">
        <v>78</v>
      </c>
    </row>
    <row r="3195" spans="1:56" s="19" customFormat="1" ht="70.5" hidden="1" customHeight="1">
      <c r="A3195" s="54">
        <v>2018</v>
      </c>
      <c r="B3195" s="174">
        <v>8323</v>
      </c>
      <c r="C3195" s="54">
        <v>5</v>
      </c>
      <c r="D3195" s="54">
        <v>2</v>
      </c>
      <c r="E3195" s="54">
        <v>5000</v>
      </c>
      <c r="F3195" s="54">
        <v>5600</v>
      </c>
      <c r="G3195" s="54">
        <v>562</v>
      </c>
      <c r="H3195" s="163">
        <v>25</v>
      </c>
      <c r="I3195" s="175" t="s">
        <v>1259</v>
      </c>
      <c r="J3195" s="56">
        <f t="shared" si="13184"/>
        <v>0</v>
      </c>
      <c r="K3195" s="56">
        <v>0</v>
      </c>
      <c r="L3195" s="57">
        <f t="shared" si="13185"/>
        <v>0</v>
      </c>
      <c r="M3195" s="56">
        <f t="shared" si="13186"/>
        <v>0</v>
      </c>
      <c r="N3195" s="56">
        <v>0</v>
      </c>
      <c r="O3195" s="57">
        <f t="shared" si="13187"/>
        <v>0</v>
      </c>
      <c r="P3195" s="57">
        <v>0</v>
      </c>
      <c r="Q3195" s="56">
        <f t="shared" si="13188"/>
        <v>0</v>
      </c>
      <c r="R3195" s="56">
        <v>0</v>
      </c>
      <c r="S3195" s="57">
        <f t="shared" si="13189"/>
        <v>0</v>
      </c>
      <c r="T3195" s="56">
        <f t="shared" si="13190"/>
        <v>0</v>
      </c>
      <c r="U3195" s="56">
        <v>0</v>
      </c>
      <c r="V3195" s="57">
        <f t="shared" si="13191"/>
        <v>0</v>
      </c>
      <c r="W3195" s="57">
        <v>0</v>
      </c>
      <c r="X3195" s="56">
        <f t="shared" si="13192"/>
        <v>0</v>
      </c>
      <c r="Y3195" s="56">
        <v>0</v>
      </c>
      <c r="Z3195" s="57">
        <f t="shared" si="13193"/>
        <v>0</v>
      </c>
      <c r="AA3195" s="56">
        <f t="shared" si="13194"/>
        <v>0</v>
      </c>
      <c r="AB3195" s="56">
        <v>0</v>
      </c>
      <c r="AC3195" s="57">
        <f t="shared" si="13195"/>
        <v>0</v>
      </c>
      <c r="AD3195" s="57">
        <v>0</v>
      </c>
      <c r="AE3195" s="56">
        <f t="shared" si="13196"/>
        <v>0</v>
      </c>
      <c r="AF3195" s="56">
        <v>0</v>
      </c>
      <c r="AG3195" s="57">
        <f t="shared" si="13197"/>
        <v>0</v>
      </c>
      <c r="AH3195" s="56">
        <f t="shared" si="13198"/>
        <v>0</v>
      </c>
      <c r="AI3195" s="56">
        <v>0</v>
      </c>
      <c r="AJ3195" s="57">
        <f t="shared" si="13199"/>
        <v>0</v>
      </c>
      <c r="AK3195" s="57">
        <v>0</v>
      </c>
      <c r="AL3195" s="56">
        <f t="shared" si="13200"/>
        <v>0</v>
      </c>
      <c r="AM3195" s="56">
        <v>0</v>
      </c>
      <c r="AN3195" s="57">
        <f t="shared" si="13201"/>
        <v>0</v>
      </c>
      <c r="AO3195" s="56">
        <f t="shared" si="13202"/>
        <v>0</v>
      </c>
      <c r="AP3195" s="56">
        <v>0</v>
      </c>
      <c r="AQ3195" s="57">
        <f t="shared" si="13203"/>
        <v>0</v>
      </c>
      <c r="AR3195" s="57">
        <v>0</v>
      </c>
      <c r="AS3195" s="57" t="s">
        <v>43</v>
      </c>
      <c r="AT3195" s="179"/>
      <c r="AU3195" s="176"/>
      <c r="AV3195" s="177"/>
      <c r="AW3195" s="177"/>
      <c r="AX3195" s="177"/>
      <c r="AY3195" s="177"/>
      <c r="BD3195" s="297" t="s">
        <v>78</v>
      </c>
    </row>
    <row r="3196" spans="1:56" s="19" customFormat="1" ht="70.5" hidden="1" customHeight="1">
      <c r="A3196" s="54">
        <v>2018</v>
      </c>
      <c r="B3196" s="174">
        <v>8323</v>
      </c>
      <c r="C3196" s="54">
        <v>5</v>
      </c>
      <c r="D3196" s="54">
        <v>2</v>
      </c>
      <c r="E3196" s="54">
        <v>5000</v>
      </c>
      <c r="F3196" s="54">
        <v>5600</v>
      </c>
      <c r="G3196" s="54">
        <v>562</v>
      </c>
      <c r="H3196" s="163">
        <v>26</v>
      </c>
      <c r="I3196" s="175" t="s">
        <v>1128</v>
      </c>
      <c r="J3196" s="56">
        <f t="shared" si="13184"/>
        <v>0</v>
      </c>
      <c r="K3196" s="56">
        <v>0</v>
      </c>
      <c r="L3196" s="57">
        <f t="shared" si="13185"/>
        <v>0</v>
      </c>
      <c r="M3196" s="56">
        <f t="shared" si="13186"/>
        <v>0</v>
      </c>
      <c r="N3196" s="56">
        <v>0</v>
      </c>
      <c r="O3196" s="57">
        <f t="shared" si="13187"/>
        <v>0</v>
      </c>
      <c r="P3196" s="57">
        <v>0</v>
      </c>
      <c r="Q3196" s="56">
        <f t="shared" si="13188"/>
        <v>0</v>
      </c>
      <c r="R3196" s="56">
        <v>0</v>
      </c>
      <c r="S3196" s="57">
        <f t="shared" si="13189"/>
        <v>0</v>
      </c>
      <c r="T3196" s="56">
        <f t="shared" si="13190"/>
        <v>0</v>
      </c>
      <c r="U3196" s="56">
        <v>0</v>
      </c>
      <c r="V3196" s="57">
        <f t="shared" si="13191"/>
        <v>0</v>
      </c>
      <c r="W3196" s="57">
        <v>0</v>
      </c>
      <c r="X3196" s="56">
        <f t="shared" si="13192"/>
        <v>0</v>
      </c>
      <c r="Y3196" s="56">
        <v>0</v>
      </c>
      <c r="Z3196" s="57">
        <f t="shared" si="13193"/>
        <v>0</v>
      </c>
      <c r="AA3196" s="56">
        <f t="shared" si="13194"/>
        <v>0</v>
      </c>
      <c r="AB3196" s="56">
        <v>0</v>
      </c>
      <c r="AC3196" s="57">
        <f t="shared" si="13195"/>
        <v>0</v>
      </c>
      <c r="AD3196" s="57">
        <v>0</v>
      </c>
      <c r="AE3196" s="56">
        <f t="shared" si="13196"/>
        <v>0</v>
      </c>
      <c r="AF3196" s="56">
        <v>0</v>
      </c>
      <c r="AG3196" s="57">
        <f t="shared" si="13197"/>
        <v>0</v>
      </c>
      <c r="AH3196" s="56">
        <f t="shared" si="13198"/>
        <v>0</v>
      </c>
      <c r="AI3196" s="56">
        <v>0</v>
      </c>
      <c r="AJ3196" s="57">
        <f t="shared" si="13199"/>
        <v>0</v>
      </c>
      <c r="AK3196" s="57">
        <v>0</v>
      </c>
      <c r="AL3196" s="56">
        <f t="shared" si="13200"/>
        <v>0</v>
      </c>
      <c r="AM3196" s="56">
        <v>0</v>
      </c>
      <c r="AN3196" s="57">
        <f t="shared" si="13201"/>
        <v>0</v>
      </c>
      <c r="AO3196" s="56">
        <f t="shared" si="13202"/>
        <v>0</v>
      </c>
      <c r="AP3196" s="56">
        <v>0</v>
      </c>
      <c r="AQ3196" s="57">
        <f t="shared" si="13203"/>
        <v>0</v>
      </c>
      <c r="AR3196" s="57">
        <v>0</v>
      </c>
      <c r="AS3196" s="57" t="s">
        <v>43</v>
      </c>
      <c r="AT3196" s="179"/>
      <c r="AU3196" s="176"/>
      <c r="AV3196" s="177"/>
      <c r="AW3196" s="177"/>
      <c r="AX3196" s="177"/>
      <c r="AY3196" s="177"/>
      <c r="BD3196" s="297" t="s">
        <v>78</v>
      </c>
    </row>
    <row r="3197" spans="1:56" s="19" customFormat="1" ht="70.5" hidden="1" customHeight="1">
      <c r="A3197" s="54">
        <v>2018</v>
      </c>
      <c r="B3197" s="174">
        <v>8323</v>
      </c>
      <c r="C3197" s="54">
        <v>5</v>
      </c>
      <c r="D3197" s="54">
        <v>2</v>
      </c>
      <c r="E3197" s="54">
        <v>5000</v>
      </c>
      <c r="F3197" s="54">
        <v>5600</v>
      </c>
      <c r="G3197" s="54">
        <v>562</v>
      </c>
      <c r="H3197" s="163">
        <v>27</v>
      </c>
      <c r="I3197" s="175" t="s">
        <v>1260</v>
      </c>
      <c r="J3197" s="56">
        <f t="shared" si="13184"/>
        <v>0</v>
      </c>
      <c r="K3197" s="56">
        <v>0</v>
      </c>
      <c r="L3197" s="57">
        <f t="shared" si="13185"/>
        <v>0</v>
      </c>
      <c r="M3197" s="56">
        <f t="shared" si="13186"/>
        <v>0</v>
      </c>
      <c r="N3197" s="56">
        <v>0</v>
      </c>
      <c r="O3197" s="57">
        <f t="shared" si="13187"/>
        <v>0</v>
      </c>
      <c r="P3197" s="57">
        <v>0</v>
      </c>
      <c r="Q3197" s="56">
        <f t="shared" si="13188"/>
        <v>0</v>
      </c>
      <c r="R3197" s="56">
        <v>0</v>
      </c>
      <c r="S3197" s="57">
        <f t="shared" si="13189"/>
        <v>0</v>
      </c>
      <c r="T3197" s="56">
        <f t="shared" si="13190"/>
        <v>0</v>
      </c>
      <c r="U3197" s="56">
        <v>0</v>
      </c>
      <c r="V3197" s="57">
        <f t="shared" si="13191"/>
        <v>0</v>
      </c>
      <c r="W3197" s="57">
        <v>0</v>
      </c>
      <c r="X3197" s="56">
        <f t="shared" si="13192"/>
        <v>0</v>
      </c>
      <c r="Y3197" s="56">
        <v>0</v>
      </c>
      <c r="Z3197" s="57">
        <f t="shared" si="13193"/>
        <v>0</v>
      </c>
      <c r="AA3197" s="56">
        <f t="shared" si="13194"/>
        <v>0</v>
      </c>
      <c r="AB3197" s="56">
        <v>0</v>
      </c>
      <c r="AC3197" s="57">
        <f t="shared" si="13195"/>
        <v>0</v>
      </c>
      <c r="AD3197" s="57">
        <v>0</v>
      </c>
      <c r="AE3197" s="56">
        <f t="shared" si="13196"/>
        <v>0</v>
      </c>
      <c r="AF3197" s="56">
        <v>0</v>
      </c>
      <c r="AG3197" s="57">
        <f t="shared" si="13197"/>
        <v>0</v>
      </c>
      <c r="AH3197" s="56">
        <f t="shared" si="13198"/>
        <v>0</v>
      </c>
      <c r="AI3197" s="56">
        <v>0</v>
      </c>
      <c r="AJ3197" s="57">
        <f t="shared" si="13199"/>
        <v>0</v>
      </c>
      <c r="AK3197" s="57">
        <v>0</v>
      </c>
      <c r="AL3197" s="56">
        <f t="shared" si="13200"/>
        <v>0</v>
      </c>
      <c r="AM3197" s="56">
        <v>0</v>
      </c>
      <c r="AN3197" s="57">
        <f t="shared" si="13201"/>
        <v>0</v>
      </c>
      <c r="AO3197" s="56">
        <f t="shared" si="13202"/>
        <v>0</v>
      </c>
      <c r="AP3197" s="56">
        <v>0</v>
      </c>
      <c r="AQ3197" s="57">
        <f t="shared" si="13203"/>
        <v>0</v>
      </c>
      <c r="AR3197" s="57">
        <v>0</v>
      </c>
      <c r="AS3197" s="57" t="s">
        <v>43</v>
      </c>
      <c r="AT3197" s="179"/>
      <c r="AU3197" s="176"/>
      <c r="AV3197" s="177"/>
      <c r="AW3197" s="177"/>
      <c r="AX3197" s="177"/>
      <c r="AY3197" s="177"/>
      <c r="BD3197" s="297" t="s">
        <v>78</v>
      </c>
    </row>
    <row r="3198" spans="1:56" s="19" customFormat="1" ht="70.5" hidden="1" customHeight="1">
      <c r="A3198" s="54">
        <v>2018</v>
      </c>
      <c r="B3198" s="174">
        <v>8323</v>
      </c>
      <c r="C3198" s="54">
        <v>5</v>
      </c>
      <c r="D3198" s="54">
        <v>2</v>
      </c>
      <c r="E3198" s="54">
        <v>5000</v>
      </c>
      <c r="F3198" s="54">
        <v>5600</v>
      </c>
      <c r="G3198" s="54">
        <v>562</v>
      </c>
      <c r="H3198" s="163">
        <v>28</v>
      </c>
      <c r="I3198" s="175" t="s">
        <v>1261</v>
      </c>
      <c r="J3198" s="56">
        <f t="shared" si="13184"/>
        <v>0</v>
      </c>
      <c r="K3198" s="56">
        <v>0</v>
      </c>
      <c r="L3198" s="57">
        <f t="shared" si="13185"/>
        <v>0</v>
      </c>
      <c r="M3198" s="56">
        <f t="shared" si="13186"/>
        <v>0</v>
      </c>
      <c r="N3198" s="56">
        <v>0</v>
      </c>
      <c r="O3198" s="57">
        <f t="shared" si="13187"/>
        <v>0</v>
      </c>
      <c r="P3198" s="57">
        <v>0</v>
      </c>
      <c r="Q3198" s="56">
        <f t="shared" si="13188"/>
        <v>0</v>
      </c>
      <c r="R3198" s="56">
        <v>0</v>
      </c>
      <c r="S3198" s="57">
        <f t="shared" si="13189"/>
        <v>0</v>
      </c>
      <c r="T3198" s="56">
        <f t="shared" si="13190"/>
        <v>0</v>
      </c>
      <c r="U3198" s="56">
        <v>0</v>
      </c>
      <c r="V3198" s="57">
        <f t="shared" si="13191"/>
        <v>0</v>
      </c>
      <c r="W3198" s="57">
        <v>0</v>
      </c>
      <c r="X3198" s="56">
        <f t="shared" si="13192"/>
        <v>0</v>
      </c>
      <c r="Y3198" s="56">
        <v>0</v>
      </c>
      <c r="Z3198" s="57">
        <f t="shared" si="13193"/>
        <v>0</v>
      </c>
      <c r="AA3198" s="56">
        <f t="shared" si="13194"/>
        <v>0</v>
      </c>
      <c r="AB3198" s="56">
        <v>0</v>
      </c>
      <c r="AC3198" s="57">
        <f t="shared" si="13195"/>
        <v>0</v>
      </c>
      <c r="AD3198" s="57">
        <v>0</v>
      </c>
      <c r="AE3198" s="56">
        <f t="shared" si="13196"/>
        <v>0</v>
      </c>
      <c r="AF3198" s="56">
        <v>0</v>
      </c>
      <c r="AG3198" s="57">
        <f t="shared" si="13197"/>
        <v>0</v>
      </c>
      <c r="AH3198" s="56">
        <f t="shared" si="13198"/>
        <v>0</v>
      </c>
      <c r="AI3198" s="56">
        <v>0</v>
      </c>
      <c r="AJ3198" s="57">
        <f t="shared" si="13199"/>
        <v>0</v>
      </c>
      <c r="AK3198" s="57">
        <v>0</v>
      </c>
      <c r="AL3198" s="56">
        <f t="shared" si="13200"/>
        <v>0</v>
      </c>
      <c r="AM3198" s="56">
        <v>0</v>
      </c>
      <c r="AN3198" s="57">
        <f t="shared" si="13201"/>
        <v>0</v>
      </c>
      <c r="AO3198" s="56">
        <f t="shared" si="13202"/>
        <v>0</v>
      </c>
      <c r="AP3198" s="56">
        <v>0</v>
      </c>
      <c r="AQ3198" s="57">
        <f t="shared" si="13203"/>
        <v>0</v>
      </c>
      <c r="AR3198" s="57">
        <v>0</v>
      </c>
      <c r="AS3198" s="57" t="s">
        <v>43</v>
      </c>
      <c r="AT3198" s="179"/>
      <c r="AU3198" s="176"/>
      <c r="AV3198" s="177"/>
      <c r="AW3198" s="177"/>
      <c r="AX3198" s="177"/>
      <c r="AY3198" s="177"/>
      <c r="BD3198" s="297" t="s">
        <v>78</v>
      </c>
    </row>
    <row r="3199" spans="1:56" s="19" customFormat="1" ht="70.5" hidden="1" customHeight="1">
      <c r="A3199" s="154">
        <v>2018</v>
      </c>
      <c r="B3199" s="190">
        <v>8323</v>
      </c>
      <c r="C3199" s="154">
        <v>5</v>
      </c>
      <c r="D3199" s="154">
        <v>2</v>
      </c>
      <c r="E3199" s="154">
        <v>5000</v>
      </c>
      <c r="F3199" s="154">
        <v>5600</v>
      </c>
      <c r="G3199" s="154">
        <v>565</v>
      </c>
      <c r="H3199" s="154"/>
      <c r="I3199" s="172" t="s">
        <v>302</v>
      </c>
      <c r="J3199" s="158">
        <f t="shared" ref="J3199:O3199" si="13204">SUM(J3200:J3213)</f>
        <v>0</v>
      </c>
      <c r="K3199" s="158">
        <f t="shared" si="13204"/>
        <v>0</v>
      </c>
      <c r="L3199" s="158">
        <f t="shared" si="13204"/>
        <v>0</v>
      </c>
      <c r="M3199" s="158">
        <f t="shared" si="13204"/>
        <v>0</v>
      </c>
      <c r="N3199" s="158">
        <f t="shared" si="13204"/>
        <v>0</v>
      </c>
      <c r="O3199" s="158">
        <f t="shared" si="13204"/>
        <v>0</v>
      </c>
      <c r="P3199" s="158">
        <f>L3199+O3199</f>
        <v>0</v>
      </c>
      <c r="Q3199" s="158">
        <f t="shared" ref="Q3199:V3199" si="13205">SUM(Q3200:Q3213)</f>
        <v>0</v>
      </c>
      <c r="R3199" s="158">
        <f t="shared" si="13205"/>
        <v>0</v>
      </c>
      <c r="S3199" s="158">
        <f t="shared" si="13205"/>
        <v>0</v>
      </c>
      <c r="T3199" s="158">
        <f t="shared" si="13205"/>
        <v>0</v>
      </c>
      <c r="U3199" s="158">
        <f t="shared" si="13205"/>
        <v>0</v>
      </c>
      <c r="V3199" s="158">
        <f t="shared" si="13205"/>
        <v>0</v>
      </c>
      <c r="W3199" s="158">
        <f>S3199+V3199</f>
        <v>0</v>
      </c>
      <c r="X3199" s="158">
        <f t="shared" ref="X3199:AC3199" si="13206">SUM(X3200:X3213)</f>
        <v>0</v>
      </c>
      <c r="Y3199" s="158">
        <f t="shared" si="13206"/>
        <v>0</v>
      </c>
      <c r="Z3199" s="158">
        <f t="shared" si="13206"/>
        <v>0</v>
      </c>
      <c r="AA3199" s="158">
        <f t="shared" si="13206"/>
        <v>0</v>
      </c>
      <c r="AB3199" s="158">
        <f t="shared" si="13206"/>
        <v>0</v>
      </c>
      <c r="AC3199" s="158">
        <f t="shared" si="13206"/>
        <v>0</v>
      </c>
      <c r="AD3199" s="158">
        <f>Z3199+AC3199</f>
        <v>0</v>
      </c>
      <c r="AE3199" s="158">
        <f t="shared" ref="AE3199:AI3199" si="13207">SUM(AE3200:AE3213)</f>
        <v>0</v>
      </c>
      <c r="AF3199" s="158">
        <f t="shared" si="13207"/>
        <v>0</v>
      </c>
      <c r="AG3199" s="158">
        <f t="shared" si="13207"/>
        <v>0</v>
      </c>
      <c r="AH3199" s="158">
        <f t="shared" si="13207"/>
        <v>0</v>
      </c>
      <c r="AI3199" s="158">
        <f t="shared" si="13207"/>
        <v>0</v>
      </c>
      <c r="AJ3199" s="158">
        <f t="shared" ref="AJ3199" si="13208">SUM(AJ3200:AJ3213)</f>
        <v>0</v>
      </c>
      <c r="AK3199" s="158">
        <f>AG3199+AJ3199</f>
        <v>0</v>
      </c>
      <c r="AL3199" s="158">
        <f t="shared" ref="AL3199:AQ3199" si="13209">SUM(AL3200:AL3213)</f>
        <v>0</v>
      </c>
      <c r="AM3199" s="158">
        <f t="shared" si="13209"/>
        <v>0</v>
      </c>
      <c r="AN3199" s="158">
        <f t="shared" si="13209"/>
        <v>0</v>
      </c>
      <c r="AO3199" s="158">
        <f t="shared" si="13209"/>
        <v>0</v>
      </c>
      <c r="AP3199" s="158">
        <f t="shared" si="13209"/>
        <v>0</v>
      </c>
      <c r="AQ3199" s="158">
        <f t="shared" si="13209"/>
        <v>0</v>
      </c>
      <c r="AR3199" s="158">
        <f>AN3199+AQ3199</f>
        <v>0</v>
      </c>
      <c r="AS3199" s="158"/>
      <c r="AT3199" s="159"/>
      <c r="AU3199" s="160"/>
      <c r="AV3199" s="161"/>
      <c r="AW3199" s="161"/>
      <c r="AX3199" s="161"/>
      <c r="AY3199" s="161"/>
      <c r="BD3199" s="173"/>
    </row>
    <row r="3200" spans="1:56" s="19" customFormat="1" ht="70.5" hidden="1" customHeight="1">
      <c r="A3200" s="54">
        <v>2018</v>
      </c>
      <c r="B3200" s="174">
        <v>8323</v>
      </c>
      <c r="C3200" s="54">
        <v>5</v>
      </c>
      <c r="D3200" s="54">
        <v>2</v>
      </c>
      <c r="E3200" s="54">
        <v>5000</v>
      </c>
      <c r="F3200" s="54">
        <v>5600</v>
      </c>
      <c r="G3200" s="54">
        <v>565</v>
      </c>
      <c r="H3200" s="163">
        <v>1</v>
      </c>
      <c r="I3200" s="175" t="s">
        <v>1265</v>
      </c>
      <c r="J3200" s="56">
        <f t="shared" ref="J3200:J3207" si="13210">ROUND(P3200*0.8,0)</f>
        <v>0</v>
      </c>
      <c r="K3200" s="56">
        <v>0</v>
      </c>
      <c r="L3200" s="57">
        <f t="shared" ref="L3200:L3207" si="13211">J3200+K3200</f>
        <v>0</v>
      </c>
      <c r="M3200" s="56">
        <f t="shared" ref="M3200:M3213" si="13212">P3200-J3200</f>
        <v>0</v>
      </c>
      <c r="N3200" s="56">
        <v>0</v>
      </c>
      <c r="O3200" s="57">
        <f t="shared" ref="O3200:O3207" si="13213">M3200+N3200</f>
        <v>0</v>
      </c>
      <c r="P3200" s="57">
        <v>0</v>
      </c>
      <c r="Q3200" s="56">
        <f t="shared" ref="Q3200:Q3207" si="13214">ROUND(W3200*0.8,0)</f>
        <v>0</v>
      </c>
      <c r="R3200" s="56">
        <v>0</v>
      </c>
      <c r="S3200" s="57">
        <f t="shared" ref="S3200:S3213" si="13215">Q3200+R3200</f>
        <v>0</v>
      </c>
      <c r="T3200" s="56">
        <f t="shared" ref="T3200:T3213" si="13216">W3200-Q3200</f>
        <v>0</v>
      </c>
      <c r="U3200" s="56">
        <v>0</v>
      </c>
      <c r="V3200" s="57">
        <f t="shared" ref="V3200:V3213" si="13217">T3200+U3200</f>
        <v>0</v>
      </c>
      <c r="W3200" s="57">
        <v>0</v>
      </c>
      <c r="X3200" s="56">
        <f t="shared" ref="X3200:X3207" si="13218">ROUND(AD3200*0.8,0)</f>
        <v>0</v>
      </c>
      <c r="Y3200" s="56">
        <v>0</v>
      </c>
      <c r="Z3200" s="57">
        <f t="shared" ref="Z3200:Z3213" si="13219">X3200+Y3200</f>
        <v>0</v>
      </c>
      <c r="AA3200" s="56">
        <f t="shared" ref="AA3200:AA3213" si="13220">AD3200-X3200</f>
        <v>0</v>
      </c>
      <c r="AB3200" s="56">
        <v>0</v>
      </c>
      <c r="AC3200" s="57">
        <f t="shared" ref="AC3200:AC3213" si="13221">AA3200+AB3200</f>
        <v>0</v>
      </c>
      <c r="AD3200" s="57">
        <v>0</v>
      </c>
      <c r="AE3200" s="56">
        <f t="shared" ref="AE3200:AE3207" si="13222">ROUND(AK3200*0.8,0)</f>
        <v>0</v>
      </c>
      <c r="AF3200" s="56">
        <v>0</v>
      </c>
      <c r="AG3200" s="57">
        <f t="shared" ref="AG3200:AG3213" si="13223">AE3200+AF3200</f>
        <v>0</v>
      </c>
      <c r="AH3200" s="56">
        <f t="shared" ref="AH3200:AH3213" si="13224">AK3200-AE3200</f>
        <v>0</v>
      </c>
      <c r="AI3200" s="56">
        <v>0</v>
      </c>
      <c r="AJ3200" s="57">
        <f t="shared" ref="AJ3200:AJ3213" si="13225">AH3200+AI3200</f>
        <v>0</v>
      </c>
      <c r="AK3200" s="57">
        <v>0</v>
      </c>
      <c r="AL3200" s="56">
        <f t="shared" ref="AL3200:AL3207" si="13226">ROUND(AR3200*0.8,0)</f>
        <v>0</v>
      </c>
      <c r="AM3200" s="56">
        <v>0</v>
      </c>
      <c r="AN3200" s="57">
        <f t="shared" ref="AN3200:AN3213" si="13227">AL3200+AM3200</f>
        <v>0</v>
      </c>
      <c r="AO3200" s="56">
        <f t="shared" ref="AO3200:AO3213" si="13228">AR3200-AL3200</f>
        <v>0</v>
      </c>
      <c r="AP3200" s="56">
        <v>0</v>
      </c>
      <c r="AQ3200" s="57">
        <f t="shared" ref="AQ3200:AQ3213" si="13229">AO3200+AP3200</f>
        <v>0</v>
      </c>
      <c r="AR3200" s="57">
        <v>0</v>
      </c>
      <c r="AS3200" s="57" t="s">
        <v>43</v>
      </c>
      <c r="AT3200" s="179"/>
      <c r="AU3200" s="176"/>
      <c r="AV3200" s="177"/>
      <c r="AW3200" s="177"/>
      <c r="AX3200" s="177"/>
      <c r="AY3200" s="177"/>
      <c r="BD3200" s="224" t="s">
        <v>78</v>
      </c>
    </row>
    <row r="3201" spans="1:56" s="19" customFormat="1" ht="70.5" hidden="1" customHeight="1">
      <c r="A3201" s="54">
        <v>2018</v>
      </c>
      <c r="B3201" s="174">
        <v>8323</v>
      </c>
      <c r="C3201" s="54">
        <v>5</v>
      </c>
      <c r="D3201" s="54">
        <v>2</v>
      </c>
      <c r="E3201" s="54">
        <v>5000</v>
      </c>
      <c r="F3201" s="54">
        <v>5600</v>
      </c>
      <c r="G3201" s="54">
        <v>565</v>
      </c>
      <c r="H3201" s="163">
        <v>2</v>
      </c>
      <c r="I3201" s="175" t="s">
        <v>1266</v>
      </c>
      <c r="J3201" s="56">
        <f t="shared" si="13210"/>
        <v>0</v>
      </c>
      <c r="K3201" s="56">
        <v>0</v>
      </c>
      <c r="L3201" s="57">
        <f t="shared" si="13211"/>
        <v>0</v>
      </c>
      <c r="M3201" s="56">
        <f t="shared" si="13212"/>
        <v>0</v>
      </c>
      <c r="N3201" s="56">
        <v>0</v>
      </c>
      <c r="O3201" s="57">
        <f t="shared" si="13213"/>
        <v>0</v>
      </c>
      <c r="P3201" s="57">
        <v>0</v>
      </c>
      <c r="Q3201" s="56">
        <f t="shared" si="13214"/>
        <v>0</v>
      </c>
      <c r="R3201" s="56">
        <v>0</v>
      </c>
      <c r="S3201" s="57">
        <f t="shared" si="13215"/>
        <v>0</v>
      </c>
      <c r="T3201" s="56">
        <f t="shared" si="13216"/>
        <v>0</v>
      </c>
      <c r="U3201" s="56">
        <v>0</v>
      </c>
      <c r="V3201" s="57">
        <f t="shared" si="13217"/>
        <v>0</v>
      </c>
      <c r="W3201" s="57">
        <v>0</v>
      </c>
      <c r="X3201" s="56">
        <f t="shared" si="13218"/>
        <v>0</v>
      </c>
      <c r="Y3201" s="56">
        <v>0</v>
      </c>
      <c r="Z3201" s="57">
        <f t="shared" si="13219"/>
        <v>0</v>
      </c>
      <c r="AA3201" s="56">
        <f t="shared" si="13220"/>
        <v>0</v>
      </c>
      <c r="AB3201" s="56">
        <v>0</v>
      </c>
      <c r="AC3201" s="57">
        <f t="shared" si="13221"/>
        <v>0</v>
      </c>
      <c r="AD3201" s="57">
        <v>0</v>
      </c>
      <c r="AE3201" s="56">
        <f t="shared" si="13222"/>
        <v>0</v>
      </c>
      <c r="AF3201" s="56">
        <v>0</v>
      </c>
      <c r="AG3201" s="57">
        <f t="shared" si="13223"/>
        <v>0</v>
      </c>
      <c r="AH3201" s="56">
        <f t="shared" si="13224"/>
        <v>0</v>
      </c>
      <c r="AI3201" s="56">
        <v>0</v>
      </c>
      <c r="AJ3201" s="57">
        <f t="shared" si="13225"/>
        <v>0</v>
      </c>
      <c r="AK3201" s="57">
        <v>0</v>
      </c>
      <c r="AL3201" s="56">
        <f t="shared" si="13226"/>
        <v>0</v>
      </c>
      <c r="AM3201" s="56">
        <v>0</v>
      </c>
      <c r="AN3201" s="57">
        <f t="shared" si="13227"/>
        <v>0</v>
      </c>
      <c r="AO3201" s="56">
        <f t="shared" si="13228"/>
        <v>0</v>
      </c>
      <c r="AP3201" s="56">
        <v>0</v>
      </c>
      <c r="AQ3201" s="57">
        <f t="shared" si="13229"/>
        <v>0</v>
      </c>
      <c r="AR3201" s="57">
        <v>0</v>
      </c>
      <c r="AS3201" s="57" t="s">
        <v>43</v>
      </c>
      <c r="AT3201" s="179"/>
      <c r="AU3201" s="176"/>
      <c r="AV3201" s="177"/>
      <c r="AW3201" s="177"/>
      <c r="AX3201" s="177"/>
      <c r="AY3201" s="177"/>
      <c r="BD3201" s="224" t="s">
        <v>78</v>
      </c>
    </row>
    <row r="3202" spans="1:56" s="19" customFormat="1" ht="70.5" hidden="1" customHeight="1">
      <c r="A3202" s="54">
        <v>2018</v>
      </c>
      <c r="B3202" s="174">
        <v>8323</v>
      </c>
      <c r="C3202" s="54">
        <v>5</v>
      </c>
      <c r="D3202" s="54">
        <v>2</v>
      </c>
      <c r="E3202" s="54">
        <v>5000</v>
      </c>
      <c r="F3202" s="54">
        <v>5600</v>
      </c>
      <c r="G3202" s="54">
        <v>565</v>
      </c>
      <c r="H3202" s="163">
        <v>3</v>
      </c>
      <c r="I3202" s="175" t="s">
        <v>1006</v>
      </c>
      <c r="J3202" s="56">
        <f t="shared" si="13210"/>
        <v>0</v>
      </c>
      <c r="K3202" s="56">
        <v>0</v>
      </c>
      <c r="L3202" s="57">
        <f t="shared" si="13211"/>
        <v>0</v>
      </c>
      <c r="M3202" s="56">
        <f t="shared" si="13212"/>
        <v>0</v>
      </c>
      <c r="N3202" s="56">
        <v>0</v>
      </c>
      <c r="O3202" s="57">
        <f t="shared" si="13213"/>
        <v>0</v>
      </c>
      <c r="P3202" s="57">
        <v>0</v>
      </c>
      <c r="Q3202" s="56">
        <f t="shared" si="13214"/>
        <v>0</v>
      </c>
      <c r="R3202" s="56">
        <v>0</v>
      </c>
      <c r="S3202" s="57">
        <f t="shared" si="13215"/>
        <v>0</v>
      </c>
      <c r="T3202" s="56">
        <f t="shared" si="13216"/>
        <v>0</v>
      </c>
      <c r="U3202" s="56">
        <v>0</v>
      </c>
      <c r="V3202" s="57">
        <f t="shared" si="13217"/>
        <v>0</v>
      </c>
      <c r="W3202" s="57">
        <v>0</v>
      </c>
      <c r="X3202" s="56">
        <f t="shared" si="13218"/>
        <v>0</v>
      </c>
      <c r="Y3202" s="56">
        <v>0</v>
      </c>
      <c r="Z3202" s="57">
        <f t="shared" si="13219"/>
        <v>0</v>
      </c>
      <c r="AA3202" s="56">
        <f t="shared" si="13220"/>
        <v>0</v>
      </c>
      <c r="AB3202" s="56">
        <v>0</v>
      </c>
      <c r="AC3202" s="57">
        <f t="shared" si="13221"/>
        <v>0</v>
      </c>
      <c r="AD3202" s="57">
        <v>0</v>
      </c>
      <c r="AE3202" s="56">
        <f t="shared" si="13222"/>
        <v>0</v>
      </c>
      <c r="AF3202" s="56">
        <v>0</v>
      </c>
      <c r="AG3202" s="57">
        <f t="shared" si="13223"/>
        <v>0</v>
      </c>
      <c r="AH3202" s="56">
        <f t="shared" si="13224"/>
        <v>0</v>
      </c>
      <c r="AI3202" s="56">
        <v>0</v>
      </c>
      <c r="AJ3202" s="57">
        <f t="shared" si="13225"/>
        <v>0</v>
      </c>
      <c r="AK3202" s="57">
        <v>0</v>
      </c>
      <c r="AL3202" s="56">
        <f t="shared" si="13226"/>
        <v>0</v>
      </c>
      <c r="AM3202" s="56">
        <v>0</v>
      </c>
      <c r="AN3202" s="57">
        <f t="shared" si="13227"/>
        <v>0</v>
      </c>
      <c r="AO3202" s="56">
        <f t="shared" si="13228"/>
        <v>0</v>
      </c>
      <c r="AP3202" s="56">
        <v>0</v>
      </c>
      <c r="AQ3202" s="57">
        <f t="shared" si="13229"/>
        <v>0</v>
      </c>
      <c r="AR3202" s="57">
        <v>0</v>
      </c>
      <c r="AS3202" s="57" t="s">
        <v>43</v>
      </c>
      <c r="AT3202" s="179"/>
      <c r="AU3202" s="176"/>
      <c r="AV3202" s="177"/>
      <c r="AW3202" s="177"/>
      <c r="AX3202" s="177"/>
      <c r="AY3202" s="177"/>
      <c r="BD3202" s="224" t="s">
        <v>78</v>
      </c>
    </row>
    <row r="3203" spans="1:56" s="19" customFormat="1" ht="70.5" hidden="1" customHeight="1">
      <c r="A3203" s="54">
        <v>2018</v>
      </c>
      <c r="B3203" s="174">
        <v>8323</v>
      </c>
      <c r="C3203" s="54">
        <v>5</v>
      </c>
      <c r="D3203" s="54">
        <v>2</v>
      </c>
      <c r="E3203" s="54">
        <v>5000</v>
      </c>
      <c r="F3203" s="54">
        <v>5600</v>
      </c>
      <c r="G3203" s="54">
        <v>565</v>
      </c>
      <c r="H3203" s="163">
        <v>4</v>
      </c>
      <c r="I3203" s="175" t="s">
        <v>1007</v>
      </c>
      <c r="J3203" s="56">
        <f t="shared" si="13210"/>
        <v>0</v>
      </c>
      <c r="K3203" s="56">
        <v>0</v>
      </c>
      <c r="L3203" s="57">
        <f t="shared" si="13211"/>
        <v>0</v>
      </c>
      <c r="M3203" s="56">
        <f t="shared" si="13212"/>
        <v>0</v>
      </c>
      <c r="N3203" s="56">
        <v>0</v>
      </c>
      <c r="O3203" s="57">
        <f t="shared" si="13213"/>
        <v>0</v>
      </c>
      <c r="P3203" s="57">
        <v>0</v>
      </c>
      <c r="Q3203" s="56">
        <f t="shared" si="13214"/>
        <v>0</v>
      </c>
      <c r="R3203" s="56">
        <v>0</v>
      </c>
      <c r="S3203" s="57">
        <f t="shared" si="13215"/>
        <v>0</v>
      </c>
      <c r="T3203" s="56">
        <f t="shared" si="13216"/>
        <v>0</v>
      </c>
      <c r="U3203" s="56">
        <v>0</v>
      </c>
      <c r="V3203" s="57">
        <f t="shared" si="13217"/>
        <v>0</v>
      </c>
      <c r="W3203" s="57">
        <v>0</v>
      </c>
      <c r="X3203" s="56">
        <f t="shared" si="13218"/>
        <v>0</v>
      </c>
      <c r="Y3203" s="56">
        <v>0</v>
      </c>
      <c r="Z3203" s="57">
        <f t="shared" si="13219"/>
        <v>0</v>
      </c>
      <c r="AA3203" s="56">
        <f t="shared" si="13220"/>
        <v>0</v>
      </c>
      <c r="AB3203" s="56">
        <v>0</v>
      </c>
      <c r="AC3203" s="57">
        <f t="shared" si="13221"/>
        <v>0</v>
      </c>
      <c r="AD3203" s="57">
        <v>0</v>
      </c>
      <c r="AE3203" s="56">
        <f t="shared" si="13222"/>
        <v>0</v>
      </c>
      <c r="AF3203" s="56">
        <v>0</v>
      </c>
      <c r="AG3203" s="57">
        <f t="shared" si="13223"/>
        <v>0</v>
      </c>
      <c r="AH3203" s="56">
        <f t="shared" si="13224"/>
        <v>0</v>
      </c>
      <c r="AI3203" s="56">
        <v>0</v>
      </c>
      <c r="AJ3203" s="57">
        <f t="shared" si="13225"/>
        <v>0</v>
      </c>
      <c r="AK3203" s="57">
        <v>0</v>
      </c>
      <c r="AL3203" s="56">
        <f t="shared" si="13226"/>
        <v>0</v>
      </c>
      <c r="AM3203" s="56">
        <v>0</v>
      </c>
      <c r="AN3203" s="57">
        <f t="shared" si="13227"/>
        <v>0</v>
      </c>
      <c r="AO3203" s="56">
        <f t="shared" si="13228"/>
        <v>0</v>
      </c>
      <c r="AP3203" s="56">
        <v>0</v>
      </c>
      <c r="AQ3203" s="57">
        <f t="shared" si="13229"/>
        <v>0</v>
      </c>
      <c r="AR3203" s="57">
        <v>0</v>
      </c>
      <c r="AS3203" s="57" t="s">
        <v>43</v>
      </c>
      <c r="AT3203" s="179"/>
      <c r="AU3203" s="176"/>
      <c r="AV3203" s="177"/>
      <c r="AW3203" s="177"/>
      <c r="AX3203" s="177"/>
      <c r="AY3203" s="177"/>
      <c r="BD3203" s="224" t="s">
        <v>78</v>
      </c>
    </row>
    <row r="3204" spans="1:56" s="19" customFormat="1" ht="70.5" hidden="1" customHeight="1">
      <c r="A3204" s="54">
        <v>2018</v>
      </c>
      <c r="B3204" s="174">
        <v>8323</v>
      </c>
      <c r="C3204" s="54">
        <v>5</v>
      </c>
      <c r="D3204" s="54">
        <v>2</v>
      </c>
      <c r="E3204" s="54">
        <v>5000</v>
      </c>
      <c r="F3204" s="54">
        <v>5600</v>
      </c>
      <c r="G3204" s="54">
        <v>565</v>
      </c>
      <c r="H3204" s="163">
        <v>5</v>
      </c>
      <c r="I3204" s="175" t="s">
        <v>1009</v>
      </c>
      <c r="J3204" s="56">
        <f t="shared" si="13210"/>
        <v>0</v>
      </c>
      <c r="K3204" s="56">
        <v>0</v>
      </c>
      <c r="L3204" s="57">
        <f t="shared" si="13211"/>
        <v>0</v>
      </c>
      <c r="M3204" s="56">
        <f t="shared" si="13212"/>
        <v>0</v>
      </c>
      <c r="N3204" s="56">
        <v>0</v>
      </c>
      <c r="O3204" s="57">
        <f t="shared" si="13213"/>
        <v>0</v>
      </c>
      <c r="P3204" s="57">
        <v>0</v>
      </c>
      <c r="Q3204" s="56">
        <f t="shared" si="13214"/>
        <v>0</v>
      </c>
      <c r="R3204" s="56">
        <v>0</v>
      </c>
      <c r="S3204" s="57">
        <f t="shared" si="13215"/>
        <v>0</v>
      </c>
      <c r="T3204" s="56">
        <f t="shared" si="13216"/>
        <v>0</v>
      </c>
      <c r="U3204" s="56">
        <v>0</v>
      </c>
      <c r="V3204" s="57">
        <f t="shared" si="13217"/>
        <v>0</v>
      </c>
      <c r="W3204" s="57">
        <v>0</v>
      </c>
      <c r="X3204" s="56">
        <f t="shared" si="13218"/>
        <v>0</v>
      </c>
      <c r="Y3204" s="56">
        <v>0</v>
      </c>
      <c r="Z3204" s="57">
        <f t="shared" si="13219"/>
        <v>0</v>
      </c>
      <c r="AA3204" s="56">
        <f t="shared" si="13220"/>
        <v>0</v>
      </c>
      <c r="AB3204" s="56">
        <v>0</v>
      </c>
      <c r="AC3204" s="57">
        <f t="shared" si="13221"/>
        <v>0</v>
      </c>
      <c r="AD3204" s="57">
        <v>0</v>
      </c>
      <c r="AE3204" s="56">
        <f t="shared" si="13222"/>
        <v>0</v>
      </c>
      <c r="AF3204" s="56">
        <v>0</v>
      </c>
      <c r="AG3204" s="57">
        <f t="shared" si="13223"/>
        <v>0</v>
      </c>
      <c r="AH3204" s="56">
        <f t="shared" si="13224"/>
        <v>0</v>
      </c>
      <c r="AI3204" s="56">
        <v>0</v>
      </c>
      <c r="AJ3204" s="57">
        <f t="shared" si="13225"/>
        <v>0</v>
      </c>
      <c r="AK3204" s="57">
        <v>0</v>
      </c>
      <c r="AL3204" s="56">
        <f t="shared" si="13226"/>
        <v>0</v>
      </c>
      <c r="AM3204" s="56">
        <v>0</v>
      </c>
      <c r="AN3204" s="57">
        <f t="shared" si="13227"/>
        <v>0</v>
      </c>
      <c r="AO3204" s="56">
        <f t="shared" si="13228"/>
        <v>0</v>
      </c>
      <c r="AP3204" s="56">
        <v>0</v>
      </c>
      <c r="AQ3204" s="57">
        <f t="shared" si="13229"/>
        <v>0</v>
      </c>
      <c r="AR3204" s="57">
        <v>0</v>
      </c>
      <c r="AS3204" s="57" t="s">
        <v>43</v>
      </c>
      <c r="AT3204" s="179"/>
      <c r="AU3204" s="176"/>
      <c r="AV3204" s="177"/>
      <c r="AW3204" s="177"/>
      <c r="AX3204" s="177"/>
      <c r="AY3204" s="177"/>
      <c r="BD3204" s="224" t="s">
        <v>78</v>
      </c>
    </row>
    <row r="3205" spans="1:56" s="19" customFormat="1" ht="70.5" hidden="1" customHeight="1">
      <c r="A3205" s="54">
        <v>2018</v>
      </c>
      <c r="B3205" s="174">
        <v>8323</v>
      </c>
      <c r="C3205" s="54">
        <v>5</v>
      </c>
      <c r="D3205" s="54">
        <v>2</v>
      </c>
      <c r="E3205" s="54">
        <v>5000</v>
      </c>
      <c r="F3205" s="54">
        <v>5600</v>
      </c>
      <c r="G3205" s="54">
        <v>565</v>
      </c>
      <c r="H3205" s="163">
        <v>6</v>
      </c>
      <c r="I3205" s="175" t="s">
        <v>1267</v>
      </c>
      <c r="J3205" s="56">
        <f t="shared" si="13210"/>
        <v>0</v>
      </c>
      <c r="K3205" s="56">
        <v>0</v>
      </c>
      <c r="L3205" s="57">
        <f t="shared" si="13211"/>
        <v>0</v>
      </c>
      <c r="M3205" s="56">
        <f t="shared" si="13212"/>
        <v>0</v>
      </c>
      <c r="N3205" s="56">
        <v>0</v>
      </c>
      <c r="O3205" s="57">
        <f t="shared" si="13213"/>
        <v>0</v>
      </c>
      <c r="P3205" s="57">
        <v>0</v>
      </c>
      <c r="Q3205" s="56">
        <f t="shared" si="13214"/>
        <v>0</v>
      </c>
      <c r="R3205" s="56">
        <v>0</v>
      </c>
      <c r="S3205" s="57">
        <f t="shared" si="13215"/>
        <v>0</v>
      </c>
      <c r="T3205" s="56">
        <f t="shared" si="13216"/>
        <v>0</v>
      </c>
      <c r="U3205" s="56">
        <v>0</v>
      </c>
      <c r="V3205" s="57">
        <f t="shared" si="13217"/>
        <v>0</v>
      </c>
      <c r="W3205" s="57">
        <v>0</v>
      </c>
      <c r="X3205" s="56">
        <f t="shared" si="13218"/>
        <v>0</v>
      </c>
      <c r="Y3205" s="56">
        <v>0</v>
      </c>
      <c r="Z3205" s="57">
        <f t="shared" si="13219"/>
        <v>0</v>
      </c>
      <c r="AA3205" s="56">
        <f t="shared" si="13220"/>
        <v>0</v>
      </c>
      <c r="AB3205" s="56">
        <v>0</v>
      </c>
      <c r="AC3205" s="57">
        <f t="shared" si="13221"/>
        <v>0</v>
      </c>
      <c r="AD3205" s="57">
        <v>0</v>
      </c>
      <c r="AE3205" s="56">
        <f t="shared" si="13222"/>
        <v>0</v>
      </c>
      <c r="AF3205" s="56">
        <v>0</v>
      </c>
      <c r="AG3205" s="57">
        <f t="shared" si="13223"/>
        <v>0</v>
      </c>
      <c r="AH3205" s="56">
        <f t="shared" si="13224"/>
        <v>0</v>
      </c>
      <c r="AI3205" s="56">
        <v>0</v>
      </c>
      <c r="AJ3205" s="57">
        <f t="shared" si="13225"/>
        <v>0</v>
      </c>
      <c r="AK3205" s="57">
        <v>0</v>
      </c>
      <c r="AL3205" s="56">
        <f t="shared" si="13226"/>
        <v>0</v>
      </c>
      <c r="AM3205" s="56">
        <v>0</v>
      </c>
      <c r="AN3205" s="57">
        <f t="shared" si="13227"/>
        <v>0</v>
      </c>
      <c r="AO3205" s="56">
        <f t="shared" si="13228"/>
        <v>0</v>
      </c>
      <c r="AP3205" s="56">
        <v>0</v>
      </c>
      <c r="AQ3205" s="57">
        <f t="shared" si="13229"/>
        <v>0</v>
      </c>
      <c r="AR3205" s="57">
        <v>0</v>
      </c>
      <c r="AS3205" s="57" t="s">
        <v>43</v>
      </c>
      <c r="AT3205" s="179"/>
      <c r="AU3205" s="176"/>
      <c r="AV3205" s="177"/>
      <c r="AW3205" s="177"/>
      <c r="AX3205" s="177"/>
      <c r="AY3205" s="177"/>
      <c r="BD3205" s="224" t="s">
        <v>78</v>
      </c>
    </row>
    <row r="3206" spans="1:56" s="19" customFormat="1" ht="70.5" hidden="1" customHeight="1">
      <c r="A3206" s="54">
        <v>2018</v>
      </c>
      <c r="B3206" s="174">
        <v>8323</v>
      </c>
      <c r="C3206" s="54">
        <v>5</v>
      </c>
      <c r="D3206" s="54">
        <v>2</v>
      </c>
      <c r="E3206" s="54">
        <v>5000</v>
      </c>
      <c r="F3206" s="54">
        <v>5600</v>
      </c>
      <c r="G3206" s="54">
        <v>565</v>
      </c>
      <c r="H3206" s="163">
        <v>7</v>
      </c>
      <c r="I3206" s="175" t="s">
        <v>1008</v>
      </c>
      <c r="J3206" s="56">
        <f t="shared" si="13210"/>
        <v>0</v>
      </c>
      <c r="K3206" s="56">
        <v>0</v>
      </c>
      <c r="L3206" s="57">
        <f t="shared" si="13211"/>
        <v>0</v>
      </c>
      <c r="M3206" s="56">
        <f t="shared" si="13212"/>
        <v>0</v>
      </c>
      <c r="N3206" s="56">
        <v>0</v>
      </c>
      <c r="O3206" s="57">
        <f t="shared" si="13213"/>
        <v>0</v>
      </c>
      <c r="P3206" s="57">
        <v>0</v>
      </c>
      <c r="Q3206" s="56">
        <f t="shared" si="13214"/>
        <v>0</v>
      </c>
      <c r="R3206" s="56">
        <v>0</v>
      </c>
      <c r="S3206" s="57">
        <f t="shared" si="13215"/>
        <v>0</v>
      </c>
      <c r="T3206" s="56">
        <f t="shared" si="13216"/>
        <v>0</v>
      </c>
      <c r="U3206" s="56">
        <v>0</v>
      </c>
      <c r="V3206" s="57">
        <f t="shared" si="13217"/>
        <v>0</v>
      </c>
      <c r="W3206" s="57">
        <v>0</v>
      </c>
      <c r="X3206" s="56">
        <f t="shared" si="13218"/>
        <v>0</v>
      </c>
      <c r="Y3206" s="56">
        <v>0</v>
      </c>
      <c r="Z3206" s="57">
        <f t="shared" si="13219"/>
        <v>0</v>
      </c>
      <c r="AA3206" s="56">
        <f t="shared" si="13220"/>
        <v>0</v>
      </c>
      <c r="AB3206" s="56">
        <v>0</v>
      </c>
      <c r="AC3206" s="57">
        <f t="shared" si="13221"/>
        <v>0</v>
      </c>
      <c r="AD3206" s="57">
        <v>0</v>
      </c>
      <c r="AE3206" s="56">
        <f t="shared" si="13222"/>
        <v>0</v>
      </c>
      <c r="AF3206" s="56">
        <v>0</v>
      </c>
      <c r="AG3206" s="57">
        <f t="shared" si="13223"/>
        <v>0</v>
      </c>
      <c r="AH3206" s="56">
        <f t="shared" si="13224"/>
        <v>0</v>
      </c>
      <c r="AI3206" s="56">
        <v>0</v>
      </c>
      <c r="AJ3206" s="57">
        <f t="shared" si="13225"/>
        <v>0</v>
      </c>
      <c r="AK3206" s="57">
        <v>0</v>
      </c>
      <c r="AL3206" s="56">
        <f t="shared" si="13226"/>
        <v>0</v>
      </c>
      <c r="AM3206" s="56">
        <v>0</v>
      </c>
      <c r="AN3206" s="57">
        <f t="shared" si="13227"/>
        <v>0</v>
      </c>
      <c r="AO3206" s="56">
        <f t="shared" si="13228"/>
        <v>0</v>
      </c>
      <c r="AP3206" s="56">
        <v>0</v>
      </c>
      <c r="AQ3206" s="57">
        <f t="shared" si="13229"/>
        <v>0</v>
      </c>
      <c r="AR3206" s="57">
        <v>0</v>
      </c>
      <c r="AS3206" s="57" t="s">
        <v>43</v>
      </c>
      <c r="AT3206" s="179"/>
      <c r="AU3206" s="176"/>
      <c r="AV3206" s="177"/>
      <c r="AW3206" s="177"/>
      <c r="AX3206" s="177"/>
      <c r="AY3206" s="177"/>
      <c r="BD3206" s="224" t="s">
        <v>78</v>
      </c>
    </row>
    <row r="3207" spans="1:56" s="19" customFormat="1" ht="70.5" hidden="1" customHeight="1">
      <c r="A3207" s="54">
        <v>2018</v>
      </c>
      <c r="B3207" s="174">
        <v>8323</v>
      </c>
      <c r="C3207" s="54">
        <v>5</v>
      </c>
      <c r="D3207" s="54">
        <v>2</v>
      </c>
      <c r="E3207" s="54">
        <v>5000</v>
      </c>
      <c r="F3207" s="54">
        <v>5600</v>
      </c>
      <c r="G3207" s="54">
        <v>565</v>
      </c>
      <c r="H3207" s="163">
        <v>8</v>
      </c>
      <c r="I3207" s="175" t="s">
        <v>1010</v>
      </c>
      <c r="J3207" s="56">
        <f t="shared" si="13210"/>
        <v>0</v>
      </c>
      <c r="K3207" s="56">
        <v>0</v>
      </c>
      <c r="L3207" s="57">
        <f t="shared" si="13211"/>
        <v>0</v>
      </c>
      <c r="M3207" s="56">
        <f t="shared" si="13212"/>
        <v>0</v>
      </c>
      <c r="N3207" s="56">
        <v>0</v>
      </c>
      <c r="O3207" s="57">
        <f t="shared" si="13213"/>
        <v>0</v>
      </c>
      <c r="P3207" s="57">
        <v>0</v>
      </c>
      <c r="Q3207" s="56">
        <f t="shared" si="13214"/>
        <v>0</v>
      </c>
      <c r="R3207" s="56">
        <v>0</v>
      </c>
      <c r="S3207" s="57">
        <f t="shared" si="13215"/>
        <v>0</v>
      </c>
      <c r="T3207" s="56">
        <f t="shared" si="13216"/>
        <v>0</v>
      </c>
      <c r="U3207" s="56">
        <v>0</v>
      </c>
      <c r="V3207" s="57">
        <f t="shared" si="13217"/>
        <v>0</v>
      </c>
      <c r="W3207" s="57">
        <v>0</v>
      </c>
      <c r="X3207" s="56">
        <f t="shared" si="13218"/>
        <v>0</v>
      </c>
      <c r="Y3207" s="56">
        <v>0</v>
      </c>
      <c r="Z3207" s="57">
        <f t="shared" si="13219"/>
        <v>0</v>
      </c>
      <c r="AA3207" s="56">
        <f t="shared" si="13220"/>
        <v>0</v>
      </c>
      <c r="AB3207" s="56">
        <v>0</v>
      </c>
      <c r="AC3207" s="57">
        <f t="shared" si="13221"/>
        <v>0</v>
      </c>
      <c r="AD3207" s="57">
        <v>0</v>
      </c>
      <c r="AE3207" s="56">
        <f t="shared" si="13222"/>
        <v>0</v>
      </c>
      <c r="AF3207" s="56">
        <v>0</v>
      </c>
      <c r="AG3207" s="57">
        <f t="shared" si="13223"/>
        <v>0</v>
      </c>
      <c r="AH3207" s="56">
        <f t="shared" si="13224"/>
        <v>0</v>
      </c>
      <c r="AI3207" s="56">
        <v>0</v>
      </c>
      <c r="AJ3207" s="57">
        <f t="shared" si="13225"/>
        <v>0</v>
      </c>
      <c r="AK3207" s="57">
        <v>0</v>
      </c>
      <c r="AL3207" s="56">
        <f t="shared" si="13226"/>
        <v>0</v>
      </c>
      <c r="AM3207" s="56">
        <v>0</v>
      </c>
      <c r="AN3207" s="57">
        <f t="shared" si="13227"/>
        <v>0</v>
      </c>
      <c r="AO3207" s="56">
        <f t="shared" si="13228"/>
        <v>0</v>
      </c>
      <c r="AP3207" s="56">
        <v>0</v>
      </c>
      <c r="AQ3207" s="57">
        <f t="shared" si="13229"/>
        <v>0</v>
      </c>
      <c r="AR3207" s="57">
        <v>0</v>
      </c>
      <c r="AS3207" s="57" t="s">
        <v>43</v>
      </c>
      <c r="AT3207" s="179"/>
      <c r="AU3207" s="176"/>
      <c r="AV3207" s="177"/>
      <c r="AW3207" s="177"/>
      <c r="AX3207" s="177"/>
      <c r="AY3207" s="177"/>
      <c r="BD3207" s="224" t="s">
        <v>78</v>
      </c>
    </row>
    <row r="3208" spans="1:56" s="19" customFormat="1" ht="70.5" hidden="1" customHeight="1">
      <c r="A3208" s="54">
        <v>2018</v>
      </c>
      <c r="B3208" s="174">
        <v>8323</v>
      </c>
      <c r="C3208" s="54">
        <v>5</v>
      </c>
      <c r="D3208" s="54">
        <v>2</v>
      </c>
      <c r="E3208" s="54">
        <v>5000</v>
      </c>
      <c r="F3208" s="54">
        <v>5600</v>
      </c>
      <c r="G3208" s="54">
        <v>565</v>
      </c>
      <c r="H3208" s="163">
        <v>9</v>
      </c>
      <c r="I3208" s="175" t="s">
        <v>1011</v>
      </c>
      <c r="J3208" s="56">
        <v>0</v>
      </c>
      <c r="K3208" s="56">
        <v>0</v>
      </c>
      <c r="L3208" s="57">
        <f t="shared" ref="L3208:L3213" si="13230">J3208+K3208</f>
        <v>0</v>
      </c>
      <c r="M3208" s="56">
        <f t="shared" si="13212"/>
        <v>0</v>
      </c>
      <c r="N3208" s="56">
        <v>0</v>
      </c>
      <c r="O3208" s="57">
        <f t="shared" ref="O3208:O3213" si="13231">M3208+N3208</f>
        <v>0</v>
      </c>
      <c r="P3208" s="57">
        <v>0</v>
      </c>
      <c r="Q3208" s="56">
        <v>0</v>
      </c>
      <c r="R3208" s="56">
        <v>0</v>
      </c>
      <c r="S3208" s="57">
        <f t="shared" si="13215"/>
        <v>0</v>
      </c>
      <c r="T3208" s="56">
        <f t="shared" si="13216"/>
        <v>0</v>
      </c>
      <c r="U3208" s="56">
        <v>0</v>
      </c>
      <c r="V3208" s="57">
        <f t="shared" si="13217"/>
        <v>0</v>
      </c>
      <c r="W3208" s="57">
        <v>0</v>
      </c>
      <c r="X3208" s="56">
        <v>0</v>
      </c>
      <c r="Y3208" s="56">
        <v>0</v>
      </c>
      <c r="Z3208" s="57">
        <f t="shared" si="13219"/>
        <v>0</v>
      </c>
      <c r="AA3208" s="56">
        <f t="shared" si="13220"/>
        <v>0</v>
      </c>
      <c r="AB3208" s="56">
        <v>0</v>
      </c>
      <c r="AC3208" s="57">
        <f t="shared" si="13221"/>
        <v>0</v>
      </c>
      <c r="AD3208" s="57">
        <v>0</v>
      </c>
      <c r="AE3208" s="56">
        <v>0</v>
      </c>
      <c r="AF3208" s="56">
        <v>0</v>
      </c>
      <c r="AG3208" s="57">
        <f t="shared" si="13223"/>
        <v>0</v>
      </c>
      <c r="AH3208" s="56">
        <f t="shared" si="13224"/>
        <v>0</v>
      </c>
      <c r="AI3208" s="56">
        <v>0</v>
      </c>
      <c r="AJ3208" s="57">
        <f t="shared" si="13225"/>
        <v>0</v>
      </c>
      <c r="AK3208" s="57">
        <v>0</v>
      </c>
      <c r="AL3208" s="56">
        <v>0</v>
      </c>
      <c r="AM3208" s="56">
        <v>0</v>
      </c>
      <c r="AN3208" s="57">
        <f t="shared" si="13227"/>
        <v>0</v>
      </c>
      <c r="AO3208" s="56">
        <f t="shared" si="13228"/>
        <v>0</v>
      </c>
      <c r="AP3208" s="56">
        <v>0</v>
      </c>
      <c r="AQ3208" s="57">
        <f t="shared" si="13229"/>
        <v>0</v>
      </c>
      <c r="AR3208" s="57">
        <v>0</v>
      </c>
      <c r="AS3208" s="57" t="s">
        <v>43</v>
      </c>
      <c r="AT3208" s="179"/>
      <c r="AU3208" s="176"/>
      <c r="AV3208" s="177"/>
      <c r="AW3208" s="177"/>
      <c r="AX3208" s="177"/>
      <c r="AY3208" s="177"/>
      <c r="BD3208" s="178" t="s">
        <v>30</v>
      </c>
    </row>
    <row r="3209" spans="1:56" s="19" customFormat="1" ht="70.5" hidden="1" customHeight="1">
      <c r="A3209" s="54">
        <v>2018</v>
      </c>
      <c r="B3209" s="174">
        <v>8323</v>
      </c>
      <c r="C3209" s="54">
        <v>5</v>
      </c>
      <c r="D3209" s="54">
        <v>2</v>
      </c>
      <c r="E3209" s="54">
        <v>5000</v>
      </c>
      <c r="F3209" s="54">
        <v>5600</v>
      </c>
      <c r="G3209" s="54">
        <v>565</v>
      </c>
      <c r="H3209" s="163">
        <v>10</v>
      </c>
      <c r="I3209" s="175" t="s">
        <v>1012</v>
      </c>
      <c r="J3209" s="56">
        <f t="shared" ref="J3209:J3213" si="13232">ROUND(P3209*0.8,0)</f>
        <v>0</v>
      </c>
      <c r="K3209" s="56">
        <v>0</v>
      </c>
      <c r="L3209" s="57">
        <f t="shared" si="13230"/>
        <v>0</v>
      </c>
      <c r="M3209" s="56">
        <f t="shared" si="13212"/>
        <v>0</v>
      </c>
      <c r="N3209" s="56">
        <v>0</v>
      </c>
      <c r="O3209" s="57">
        <f t="shared" si="13231"/>
        <v>0</v>
      </c>
      <c r="P3209" s="57">
        <v>0</v>
      </c>
      <c r="Q3209" s="56">
        <f t="shared" ref="Q3209:Q3213" si="13233">ROUND(W3209*0.8,0)</f>
        <v>0</v>
      </c>
      <c r="R3209" s="56">
        <v>0</v>
      </c>
      <c r="S3209" s="57">
        <f t="shared" si="13215"/>
        <v>0</v>
      </c>
      <c r="T3209" s="56">
        <f t="shared" si="13216"/>
        <v>0</v>
      </c>
      <c r="U3209" s="56">
        <v>0</v>
      </c>
      <c r="V3209" s="57">
        <f t="shared" si="13217"/>
        <v>0</v>
      </c>
      <c r="W3209" s="57">
        <v>0</v>
      </c>
      <c r="X3209" s="56">
        <f t="shared" ref="X3209:X3213" si="13234">ROUND(AD3209*0.8,0)</f>
        <v>0</v>
      </c>
      <c r="Y3209" s="56">
        <v>0</v>
      </c>
      <c r="Z3209" s="57">
        <f t="shared" si="13219"/>
        <v>0</v>
      </c>
      <c r="AA3209" s="56">
        <f t="shared" si="13220"/>
        <v>0</v>
      </c>
      <c r="AB3209" s="56">
        <v>0</v>
      </c>
      <c r="AC3209" s="57">
        <f t="shared" si="13221"/>
        <v>0</v>
      </c>
      <c r="AD3209" s="57">
        <v>0</v>
      </c>
      <c r="AE3209" s="56">
        <f t="shared" ref="AE3209:AE3213" si="13235">ROUND(AK3209*0.8,0)</f>
        <v>0</v>
      </c>
      <c r="AF3209" s="56">
        <v>0</v>
      </c>
      <c r="AG3209" s="57">
        <f t="shared" si="13223"/>
        <v>0</v>
      </c>
      <c r="AH3209" s="56">
        <f t="shared" si="13224"/>
        <v>0</v>
      </c>
      <c r="AI3209" s="56">
        <v>0</v>
      </c>
      <c r="AJ3209" s="57">
        <f t="shared" si="13225"/>
        <v>0</v>
      </c>
      <c r="AK3209" s="57">
        <v>0</v>
      </c>
      <c r="AL3209" s="56">
        <f t="shared" ref="AL3209:AL3213" si="13236">ROUND(AR3209*0.8,0)</f>
        <v>0</v>
      </c>
      <c r="AM3209" s="56">
        <v>0</v>
      </c>
      <c r="AN3209" s="57">
        <f t="shared" si="13227"/>
        <v>0</v>
      </c>
      <c r="AO3209" s="56">
        <f t="shared" si="13228"/>
        <v>0</v>
      </c>
      <c r="AP3209" s="56">
        <v>0</v>
      </c>
      <c r="AQ3209" s="57">
        <f t="shared" si="13229"/>
        <v>0</v>
      </c>
      <c r="AR3209" s="57">
        <v>0</v>
      </c>
      <c r="AS3209" s="57" t="s">
        <v>116</v>
      </c>
      <c r="AT3209" s="179"/>
      <c r="AU3209" s="176"/>
      <c r="AV3209" s="177"/>
      <c r="AW3209" s="177"/>
      <c r="AX3209" s="177"/>
      <c r="AY3209" s="177"/>
      <c r="BD3209" s="224" t="s">
        <v>78</v>
      </c>
    </row>
    <row r="3210" spans="1:56" s="19" customFormat="1" ht="70.5" hidden="1" customHeight="1">
      <c r="A3210" s="54">
        <v>2018</v>
      </c>
      <c r="B3210" s="174">
        <v>8323</v>
      </c>
      <c r="C3210" s="54">
        <v>5</v>
      </c>
      <c r="D3210" s="54">
        <v>2</v>
      </c>
      <c r="E3210" s="54">
        <v>5000</v>
      </c>
      <c r="F3210" s="54">
        <v>5600</v>
      </c>
      <c r="G3210" s="54">
        <v>565</v>
      </c>
      <c r="H3210" s="163">
        <v>11</v>
      </c>
      <c r="I3210" s="175" t="s">
        <v>1013</v>
      </c>
      <c r="J3210" s="56">
        <f t="shared" si="13232"/>
        <v>0</v>
      </c>
      <c r="K3210" s="56">
        <v>0</v>
      </c>
      <c r="L3210" s="57">
        <f t="shared" si="13230"/>
        <v>0</v>
      </c>
      <c r="M3210" s="56">
        <f t="shared" si="13212"/>
        <v>0</v>
      </c>
      <c r="N3210" s="56">
        <v>0</v>
      </c>
      <c r="O3210" s="57">
        <f t="shared" si="13231"/>
        <v>0</v>
      </c>
      <c r="P3210" s="57">
        <v>0</v>
      </c>
      <c r="Q3210" s="56">
        <f t="shared" si="13233"/>
        <v>0</v>
      </c>
      <c r="R3210" s="56">
        <v>0</v>
      </c>
      <c r="S3210" s="57">
        <f t="shared" si="13215"/>
        <v>0</v>
      </c>
      <c r="T3210" s="56">
        <f t="shared" si="13216"/>
        <v>0</v>
      </c>
      <c r="U3210" s="56">
        <v>0</v>
      </c>
      <c r="V3210" s="57">
        <f t="shared" si="13217"/>
        <v>0</v>
      </c>
      <c r="W3210" s="57">
        <v>0</v>
      </c>
      <c r="X3210" s="56">
        <f t="shared" si="13234"/>
        <v>0</v>
      </c>
      <c r="Y3210" s="56">
        <v>0</v>
      </c>
      <c r="Z3210" s="57">
        <f t="shared" si="13219"/>
        <v>0</v>
      </c>
      <c r="AA3210" s="56">
        <f t="shared" si="13220"/>
        <v>0</v>
      </c>
      <c r="AB3210" s="56">
        <v>0</v>
      </c>
      <c r="AC3210" s="57">
        <f t="shared" si="13221"/>
        <v>0</v>
      </c>
      <c r="AD3210" s="57">
        <v>0</v>
      </c>
      <c r="AE3210" s="56">
        <f t="shared" si="13235"/>
        <v>0</v>
      </c>
      <c r="AF3210" s="56">
        <v>0</v>
      </c>
      <c r="AG3210" s="57">
        <f t="shared" si="13223"/>
        <v>0</v>
      </c>
      <c r="AH3210" s="56">
        <f t="shared" si="13224"/>
        <v>0</v>
      </c>
      <c r="AI3210" s="56">
        <v>0</v>
      </c>
      <c r="AJ3210" s="57">
        <f t="shared" si="13225"/>
        <v>0</v>
      </c>
      <c r="AK3210" s="57">
        <v>0</v>
      </c>
      <c r="AL3210" s="56">
        <f t="shared" si="13236"/>
        <v>0</v>
      </c>
      <c r="AM3210" s="56">
        <v>0</v>
      </c>
      <c r="AN3210" s="57">
        <f t="shared" si="13227"/>
        <v>0</v>
      </c>
      <c r="AO3210" s="56">
        <f t="shared" si="13228"/>
        <v>0</v>
      </c>
      <c r="AP3210" s="56">
        <v>0</v>
      </c>
      <c r="AQ3210" s="57">
        <f t="shared" si="13229"/>
        <v>0</v>
      </c>
      <c r="AR3210" s="57">
        <v>0</v>
      </c>
      <c r="AS3210" s="57" t="s">
        <v>116</v>
      </c>
      <c r="AT3210" s="179"/>
      <c r="AU3210" s="176"/>
      <c r="AV3210" s="177"/>
      <c r="AW3210" s="177"/>
      <c r="AX3210" s="177"/>
      <c r="AY3210" s="177"/>
      <c r="BD3210" s="224" t="s">
        <v>78</v>
      </c>
    </row>
    <row r="3211" spans="1:56" s="19" customFormat="1" ht="70.5" hidden="1" customHeight="1">
      <c r="A3211" s="54">
        <v>2018</v>
      </c>
      <c r="B3211" s="174">
        <v>8323</v>
      </c>
      <c r="C3211" s="54">
        <v>5</v>
      </c>
      <c r="D3211" s="54">
        <v>2</v>
      </c>
      <c r="E3211" s="54">
        <v>5000</v>
      </c>
      <c r="F3211" s="54">
        <v>5600</v>
      </c>
      <c r="G3211" s="54">
        <v>565</v>
      </c>
      <c r="H3211" s="163">
        <v>12</v>
      </c>
      <c r="I3211" s="175" t="s">
        <v>1268</v>
      </c>
      <c r="J3211" s="56">
        <f t="shared" si="13232"/>
        <v>0</v>
      </c>
      <c r="K3211" s="56">
        <v>0</v>
      </c>
      <c r="L3211" s="57">
        <f t="shared" si="13230"/>
        <v>0</v>
      </c>
      <c r="M3211" s="56">
        <f t="shared" si="13212"/>
        <v>0</v>
      </c>
      <c r="N3211" s="56">
        <v>0</v>
      </c>
      <c r="O3211" s="57">
        <f t="shared" si="13231"/>
        <v>0</v>
      </c>
      <c r="P3211" s="57">
        <v>0</v>
      </c>
      <c r="Q3211" s="56">
        <f t="shared" si="13233"/>
        <v>0</v>
      </c>
      <c r="R3211" s="56">
        <v>0</v>
      </c>
      <c r="S3211" s="57">
        <f t="shared" si="13215"/>
        <v>0</v>
      </c>
      <c r="T3211" s="56">
        <f t="shared" si="13216"/>
        <v>0</v>
      </c>
      <c r="U3211" s="56">
        <v>0</v>
      </c>
      <c r="V3211" s="57">
        <f t="shared" si="13217"/>
        <v>0</v>
      </c>
      <c r="W3211" s="57">
        <v>0</v>
      </c>
      <c r="X3211" s="56">
        <f t="shared" si="13234"/>
        <v>0</v>
      </c>
      <c r="Y3211" s="56">
        <v>0</v>
      </c>
      <c r="Z3211" s="57">
        <f t="shared" si="13219"/>
        <v>0</v>
      </c>
      <c r="AA3211" s="56">
        <f t="shared" si="13220"/>
        <v>0</v>
      </c>
      <c r="AB3211" s="56">
        <v>0</v>
      </c>
      <c r="AC3211" s="57">
        <f t="shared" si="13221"/>
        <v>0</v>
      </c>
      <c r="AD3211" s="57">
        <v>0</v>
      </c>
      <c r="AE3211" s="56">
        <f t="shared" si="13235"/>
        <v>0</v>
      </c>
      <c r="AF3211" s="56">
        <v>0</v>
      </c>
      <c r="AG3211" s="57">
        <f t="shared" si="13223"/>
        <v>0</v>
      </c>
      <c r="AH3211" s="56">
        <f t="shared" si="13224"/>
        <v>0</v>
      </c>
      <c r="AI3211" s="56">
        <v>0</v>
      </c>
      <c r="AJ3211" s="57">
        <f t="shared" si="13225"/>
        <v>0</v>
      </c>
      <c r="AK3211" s="57">
        <v>0</v>
      </c>
      <c r="AL3211" s="56">
        <f t="shared" si="13236"/>
        <v>0</v>
      </c>
      <c r="AM3211" s="56">
        <v>0</v>
      </c>
      <c r="AN3211" s="57">
        <f t="shared" si="13227"/>
        <v>0</v>
      </c>
      <c r="AO3211" s="56">
        <f t="shared" si="13228"/>
        <v>0</v>
      </c>
      <c r="AP3211" s="56">
        <v>0</v>
      </c>
      <c r="AQ3211" s="57">
        <f t="shared" si="13229"/>
        <v>0</v>
      </c>
      <c r="AR3211" s="57">
        <v>0</v>
      </c>
      <c r="AS3211" s="57" t="s">
        <v>43</v>
      </c>
      <c r="AT3211" s="179"/>
      <c r="AU3211" s="176"/>
      <c r="AV3211" s="177"/>
      <c r="AW3211" s="177"/>
      <c r="AX3211" s="177"/>
      <c r="AY3211" s="177"/>
      <c r="BD3211" s="224" t="s">
        <v>78</v>
      </c>
    </row>
    <row r="3212" spans="1:56" s="19" customFormat="1" ht="70.5" hidden="1" customHeight="1">
      <c r="A3212" s="54">
        <v>2018</v>
      </c>
      <c r="B3212" s="174">
        <v>8323</v>
      </c>
      <c r="C3212" s="54">
        <v>5</v>
      </c>
      <c r="D3212" s="54">
        <v>2</v>
      </c>
      <c r="E3212" s="54">
        <v>5000</v>
      </c>
      <c r="F3212" s="54">
        <v>5600</v>
      </c>
      <c r="G3212" s="54">
        <v>565</v>
      </c>
      <c r="H3212" s="163">
        <v>13</v>
      </c>
      <c r="I3212" s="175" t="s">
        <v>1269</v>
      </c>
      <c r="J3212" s="56">
        <f t="shared" si="13232"/>
        <v>0</v>
      </c>
      <c r="K3212" s="56">
        <v>0</v>
      </c>
      <c r="L3212" s="57">
        <f t="shared" si="13230"/>
        <v>0</v>
      </c>
      <c r="M3212" s="56">
        <f t="shared" si="13212"/>
        <v>0</v>
      </c>
      <c r="N3212" s="56">
        <v>0</v>
      </c>
      <c r="O3212" s="57">
        <f t="shared" si="13231"/>
        <v>0</v>
      </c>
      <c r="P3212" s="57">
        <v>0</v>
      </c>
      <c r="Q3212" s="56">
        <f t="shared" si="13233"/>
        <v>0</v>
      </c>
      <c r="R3212" s="56">
        <v>0</v>
      </c>
      <c r="S3212" s="57">
        <f t="shared" si="13215"/>
        <v>0</v>
      </c>
      <c r="T3212" s="56">
        <f t="shared" si="13216"/>
        <v>0</v>
      </c>
      <c r="U3212" s="56">
        <v>0</v>
      </c>
      <c r="V3212" s="57">
        <f t="shared" si="13217"/>
        <v>0</v>
      </c>
      <c r="W3212" s="57">
        <v>0</v>
      </c>
      <c r="X3212" s="56">
        <f t="shared" si="13234"/>
        <v>0</v>
      </c>
      <c r="Y3212" s="56">
        <v>0</v>
      </c>
      <c r="Z3212" s="57">
        <f t="shared" si="13219"/>
        <v>0</v>
      </c>
      <c r="AA3212" s="56">
        <f t="shared" si="13220"/>
        <v>0</v>
      </c>
      <c r="AB3212" s="56">
        <v>0</v>
      </c>
      <c r="AC3212" s="57">
        <f t="shared" si="13221"/>
        <v>0</v>
      </c>
      <c r="AD3212" s="57">
        <v>0</v>
      </c>
      <c r="AE3212" s="56">
        <f t="shared" si="13235"/>
        <v>0</v>
      </c>
      <c r="AF3212" s="56">
        <v>0</v>
      </c>
      <c r="AG3212" s="57">
        <f t="shared" si="13223"/>
        <v>0</v>
      </c>
      <c r="AH3212" s="56">
        <f t="shared" si="13224"/>
        <v>0</v>
      </c>
      <c r="AI3212" s="56">
        <v>0</v>
      </c>
      <c r="AJ3212" s="57">
        <f t="shared" si="13225"/>
        <v>0</v>
      </c>
      <c r="AK3212" s="57">
        <v>0</v>
      </c>
      <c r="AL3212" s="56">
        <f t="shared" si="13236"/>
        <v>0</v>
      </c>
      <c r="AM3212" s="56">
        <v>0</v>
      </c>
      <c r="AN3212" s="57">
        <f t="shared" si="13227"/>
        <v>0</v>
      </c>
      <c r="AO3212" s="56">
        <f t="shared" si="13228"/>
        <v>0</v>
      </c>
      <c r="AP3212" s="56">
        <v>0</v>
      </c>
      <c r="AQ3212" s="57">
        <f t="shared" si="13229"/>
        <v>0</v>
      </c>
      <c r="AR3212" s="57">
        <v>0</v>
      </c>
      <c r="AS3212" s="57" t="s">
        <v>43</v>
      </c>
      <c r="AT3212" s="179"/>
      <c r="AU3212" s="176"/>
      <c r="AV3212" s="177"/>
      <c r="AW3212" s="177"/>
      <c r="AX3212" s="177"/>
      <c r="AY3212" s="177"/>
      <c r="BD3212" s="224" t="s">
        <v>78</v>
      </c>
    </row>
    <row r="3213" spans="1:56" s="19" customFormat="1" ht="70.5" hidden="1" customHeight="1">
      <c r="A3213" s="54">
        <v>2018</v>
      </c>
      <c r="B3213" s="174">
        <v>8323</v>
      </c>
      <c r="C3213" s="54">
        <v>5</v>
      </c>
      <c r="D3213" s="54">
        <v>2</v>
      </c>
      <c r="E3213" s="54">
        <v>5000</v>
      </c>
      <c r="F3213" s="54">
        <v>5600</v>
      </c>
      <c r="G3213" s="54">
        <v>565</v>
      </c>
      <c r="H3213" s="163">
        <v>14</v>
      </c>
      <c r="I3213" s="175" t="s">
        <v>1270</v>
      </c>
      <c r="J3213" s="56">
        <f t="shared" si="13232"/>
        <v>0</v>
      </c>
      <c r="K3213" s="56">
        <v>0</v>
      </c>
      <c r="L3213" s="57">
        <f t="shared" si="13230"/>
        <v>0</v>
      </c>
      <c r="M3213" s="56">
        <f t="shared" si="13212"/>
        <v>0</v>
      </c>
      <c r="N3213" s="56">
        <v>0</v>
      </c>
      <c r="O3213" s="57">
        <f t="shared" si="13231"/>
        <v>0</v>
      </c>
      <c r="P3213" s="57">
        <v>0</v>
      </c>
      <c r="Q3213" s="56">
        <f t="shared" si="13233"/>
        <v>0</v>
      </c>
      <c r="R3213" s="56">
        <v>0</v>
      </c>
      <c r="S3213" s="57">
        <f t="shared" si="13215"/>
        <v>0</v>
      </c>
      <c r="T3213" s="56">
        <f t="shared" si="13216"/>
        <v>0</v>
      </c>
      <c r="U3213" s="56">
        <v>0</v>
      </c>
      <c r="V3213" s="57">
        <f t="shared" si="13217"/>
        <v>0</v>
      </c>
      <c r="W3213" s="57">
        <v>0</v>
      </c>
      <c r="X3213" s="56">
        <f t="shared" si="13234"/>
        <v>0</v>
      </c>
      <c r="Y3213" s="56">
        <v>0</v>
      </c>
      <c r="Z3213" s="57">
        <f t="shared" si="13219"/>
        <v>0</v>
      </c>
      <c r="AA3213" s="56">
        <f t="shared" si="13220"/>
        <v>0</v>
      </c>
      <c r="AB3213" s="56">
        <v>0</v>
      </c>
      <c r="AC3213" s="57">
        <f t="shared" si="13221"/>
        <v>0</v>
      </c>
      <c r="AD3213" s="57">
        <v>0</v>
      </c>
      <c r="AE3213" s="56">
        <f t="shared" si="13235"/>
        <v>0</v>
      </c>
      <c r="AF3213" s="56">
        <v>0</v>
      </c>
      <c r="AG3213" s="57">
        <f t="shared" si="13223"/>
        <v>0</v>
      </c>
      <c r="AH3213" s="56">
        <f t="shared" si="13224"/>
        <v>0</v>
      </c>
      <c r="AI3213" s="56">
        <v>0</v>
      </c>
      <c r="AJ3213" s="57">
        <f t="shared" si="13225"/>
        <v>0</v>
      </c>
      <c r="AK3213" s="57">
        <v>0</v>
      </c>
      <c r="AL3213" s="56">
        <f t="shared" si="13236"/>
        <v>0</v>
      </c>
      <c r="AM3213" s="56">
        <v>0</v>
      </c>
      <c r="AN3213" s="57">
        <f t="shared" si="13227"/>
        <v>0</v>
      </c>
      <c r="AO3213" s="56">
        <f t="shared" si="13228"/>
        <v>0</v>
      </c>
      <c r="AP3213" s="56">
        <v>0</v>
      </c>
      <c r="AQ3213" s="57">
        <f t="shared" si="13229"/>
        <v>0</v>
      </c>
      <c r="AR3213" s="57">
        <v>0</v>
      </c>
      <c r="AS3213" s="57" t="s">
        <v>43</v>
      </c>
      <c r="AT3213" s="179"/>
      <c r="AU3213" s="176"/>
      <c r="AV3213" s="177"/>
      <c r="AW3213" s="177"/>
      <c r="AX3213" s="177"/>
      <c r="AY3213" s="177"/>
      <c r="BD3213" s="224" t="s">
        <v>78</v>
      </c>
    </row>
    <row r="3214" spans="1:56" s="19" customFormat="1" ht="70.5" customHeight="1">
      <c r="A3214" s="154">
        <v>2019</v>
      </c>
      <c r="B3214" s="190">
        <v>8323</v>
      </c>
      <c r="C3214" s="154">
        <v>5</v>
      </c>
      <c r="D3214" s="154">
        <v>2</v>
      </c>
      <c r="E3214" s="154">
        <v>5000</v>
      </c>
      <c r="F3214" s="154">
        <v>5600</v>
      </c>
      <c r="G3214" s="154">
        <v>566</v>
      </c>
      <c r="H3214" s="154"/>
      <c r="I3214" s="172" t="s">
        <v>306</v>
      </c>
      <c r="J3214" s="158">
        <f>SUM(J3215:J3222)</f>
        <v>50000</v>
      </c>
      <c r="K3214" s="158">
        <f t="shared" ref="K3214:O3214" si="13237">SUM(K3215:K3222)</f>
        <v>0</v>
      </c>
      <c r="L3214" s="158">
        <f t="shared" si="13237"/>
        <v>50000</v>
      </c>
      <c r="M3214" s="158">
        <f t="shared" si="13237"/>
        <v>0</v>
      </c>
      <c r="N3214" s="158">
        <f t="shared" si="13237"/>
        <v>0</v>
      </c>
      <c r="O3214" s="158">
        <f t="shared" si="13237"/>
        <v>0</v>
      </c>
      <c r="P3214" s="158">
        <f>L3214+O3214</f>
        <v>50000</v>
      </c>
      <c r="Q3214" s="158">
        <f>SUM(Q3215:Q3222)</f>
        <v>0</v>
      </c>
      <c r="R3214" s="158">
        <f t="shared" ref="R3214:V3214" si="13238">SUM(R3215:R3222)</f>
        <v>0</v>
      </c>
      <c r="S3214" s="158">
        <f t="shared" si="13238"/>
        <v>0</v>
      </c>
      <c r="T3214" s="158">
        <f t="shared" si="13238"/>
        <v>0</v>
      </c>
      <c r="U3214" s="158">
        <f t="shared" si="13238"/>
        <v>0</v>
      </c>
      <c r="V3214" s="158">
        <f t="shared" si="13238"/>
        <v>0</v>
      </c>
      <c r="W3214" s="158">
        <f>S3214+V3214</f>
        <v>0</v>
      </c>
      <c r="X3214" s="158">
        <f>SUM(X3215:X3222)</f>
        <v>0</v>
      </c>
      <c r="Y3214" s="158">
        <f t="shared" ref="Y3214:AC3214" si="13239">SUM(Y3215:Y3222)</f>
        <v>0</v>
      </c>
      <c r="Z3214" s="158">
        <f t="shared" si="13239"/>
        <v>0</v>
      </c>
      <c r="AA3214" s="158">
        <f t="shared" si="13239"/>
        <v>0</v>
      </c>
      <c r="AB3214" s="158">
        <f t="shared" si="13239"/>
        <v>0</v>
      </c>
      <c r="AC3214" s="158">
        <f t="shared" si="13239"/>
        <v>0</v>
      </c>
      <c r="AD3214" s="158">
        <f>Z3214+AC3214</f>
        <v>0</v>
      </c>
      <c r="AE3214" s="158">
        <f>SUM(AE3215:AE3222)</f>
        <v>0</v>
      </c>
      <c r="AF3214" s="158">
        <f t="shared" ref="AF3214:AI3214" si="13240">SUM(AF3215:AF3222)</f>
        <v>0</v>
      </c>
      <c r="AG3214" s="158">
        <f t="shared" si="13240"/>
        <v>0</v>
      </c>
      <c r="AH3214" s="158">
        <f t="shared" si="13240"/>
        <v>0</v>
      </c>
      <c r="AI3214" s="158">
        <f t="shared" si="13240"/>
        <v>0</v>
      </c>
      <c r="AJ3214" s="158">
        <f t="shared" ref="AJ3214" si="13241">SUM(AJ3215:AJ3222)</f>
        <v>0</v>
      </c>
      <c r="AK3214" s="158">
        <f>AG3214+AJ3214</f>
        <v>0</v>
      </c>
      <c r="AL3214" s="158">
        <f>SUM(AL3215:AL3222)</f>
        <v>50000</v>
      </c>
      <c r="AM3214" s="158">
        <f t="shared" ref="AM3214:AQ3214" si="13242">SUM(AM3215:AM3222)</f>
        <v>0</v>
      </c>
      <c r="AN3214" s="158">
        <f t="shared" si="13242"/>
        <v>50000</v>
      </c>
      <c r="AO3214" s="158">
        <f t="shared" si="13242"/>
        <v>0</v>
      </c>
      <c r="AP3214" s="158">
        <f t="shared" si="13242"/>
        <v>0</v>
      </c>
      <c r="AQ3214" s="158">
        <f t="shared" si="13242"/>
        <v>0</v>
      </c>
      <c r="AR3214" s="158">
        <f>AN3214+AQ3214</f>
        <v>50000</v>
      </c>
      <c r="AS3214" s="158"/>
      <c r="AT3214" s="159"/>
      <c r="AU3214" s="160"/>
      <c r="AV3214" s="161"/>
      <c r="AW3214" s="161"/>
      <c r="AX3214" s="161"/>
      <c r="AY3214" s="161"/>
      <c r="BD3214" s="173"/>
    </row>
    <row r="3215" spans="1:56" s="19" customFormat="1" ht="70.5" hidden="1" customHeight="1">
      <c r="A3215" s="54">
        <v>2018</v>
      </c>
      <c r="B3215" s="174">
        <v>8323</v>
      </c>
      <c r="C3215" s="54">
        <v>5</v>
      </c>
      <c r="D3215" s="54">
        <v>2</v>
      </c>
      <c r="E3215" s="54">
        <v>5000</v>
      </c>
      <c r="F3215" s="54">
        <v>5600</v>
      </c>
      <c r="G3215" s="54">
        <v>566</v>
      </c>
      <c r="H3215" s="163">
        <v>1</v>
      </c>
      <c r="I3215" s="175" t="s">
        <v>1016</v>
      </c>
      <c r="J3215" s="56">
        <f t="shared" ref="J3215:J3222" si="13243">ROUND(P3215*0.8,0)</f>
        <v>0</v>
      </c>
      <c r="K3215" s="56">
        <v>0</v>
      </c>
      <c r="L3215" s="57">
        <f t="shared" ref="L3215:L3222" si="13244">J3215+K3215</f>
        <v>0</v>
      </c>
      <c r="M3215" s="56">
        <f t="shared" ref="M3215:M3222" si="13245">P3215-J3215</f>
        <v>0</v>
      </c>
      <c r="N3215" s="56">
        <v>0</v>
      </c>
      <c r="O3215" s="57">
        <f t="shared" ref="O3215:O3222" si="13246">M3215+N3215</f>
        <v>0</v>
      </c>
      <c r="P3215" s="57">
        <v>0</v>
      </c>
      <c r="Q3215" s="56">
        <f t="shared" ref="Q3215:Q3222" si="13247">ROUND(W3215*0.8,0)</f>
        <v>0</v>
      </c>
      <c r="R3215" s="56">
        <v>0</v>
      </c>
      <c r="S3215" s="57">
        <f t="shared" ref="S3215:S3222" si="13248">Q3215+R3215</f>
        <v>0</v>
      </c>
      <c r="T3215" s="56">
        <f t="shared" ref="T3215:T3222" si="13249">W3215-Q3215</f>
        <v>0</v>
      </c>
      <c r="U3215" s="56">
        <v>0</v>
      </c>
      <c r="V3215" s="57">
        <f t="shared" ref="V3215:V3222" si="13250">T3215+U3215</f>
        <v>0</v>
      </c>
      <c r="W3215" s="57">
        <v>0</v>
      </c>
      <c r="X3215" s="56">
        <f t="shared" ref="X3215:X3222" si="13251">ROUND(AD3215*0.8,0)</f>
        <v>0</v>
      </c>
      <c r="Y3215" s="56">
        <v>0</v>
      </c>
      <c r="Z3215" s="57">
        <f t="shared" ref="Z3215:Z3222" si="13252">X3215+Y3215</f>
        <v>0</v>
      </c>
      <c r="AA3215" s="56">
        <f t="shared" ref="AA3215:AA3222" si="13253">AD3215-X3215</f>
        <v>0</v>
      </c>
      <c r="AB3215" s="56">
        <v>0</v>
      </c>
      <c r="AC3215" s="57">
        <f t="shared" ref="AC3215:AC3222" si="13254">AA3215+AB3215</f>
        <v>0</v>
      </c>
      <c r="AD3215" s="57">
        <v>0</v>
      </c>
      <c r="AE3215" s="56">
        <f t="shared" ref="AE3215:AE3222" si="13255">ROUND(AK3215*0.8,0)</f>
        <v>0</v>
      </c>
      <c r="AF3215" s="56">
        <v>0</v>
      </c>
      <c r="AG3215" s="57">
        <f t="shared" ref="AG3215:AG3222" si="13256">AE3215+AF3215</f>
        <v>0</v>
      </c>
      <c r="AH3215" s="56">
        <f t="shared" ref="AH3215:AH3222" si="13257">AK3215-AE3215</f>
        <v>0</v>
      </c>
      <c r="AI3215" s="56">
        <v>0</v>
      </c>
      <c r="AJ3215" s="57">
        <f t="shared" ref="AJ3215:AJ3222" si="13258">AH3215+AI3215</f>
        <v>0</v>
      </c>
      <c r="AK3215" s="57">
        <v>0</v>
      </c>
      <c r="AL3215" s="56">
        <f t="shared" ref="AL3215:AL3222" si="13259">ROUND(AR3215*0.8,0)</f>
        <v>0</v>
      </c>
      <c r="AM3215" s="56">
        <v>0</v>
      </c>
      <c r="AN3215" s="57">
        <f t="shared" ref="AN3215:AN3222" si="13260">AL3215+AM3215</f>
        <v>0</v>
      </c>
      <c r="AO3215" s="56">
        <f t="shared" ref="AO3215:AO3222" si="13261">AR3215-AL3215</f>
        <v>0</v>
      </c>
      <c r="AP3215" s="56">
        <v>0</v>
      </c>
      <c r="AQ3215" s="57">
        <f t="shared" ref="AQ3215:AQ3222" si="13262">AO3215+AP3215</f>
        <v>0</v>
      </c>
      <c r="AR3215" s="57">
        <v>0</v>
      </c>
      <c r="AS3215" s="57" t="s">
        <v>43</v>
      </c>
      <c r="AT3215" s="179"/>
      <c r="AU3215" s="176"/>
      <c r="AV3215" s="177"/>
      <c r="AW3215" s="177"/>
      <c r="AX3215" s="177"/>
      <c r="AY3215" s="177"/>
      <c r="BD3215" s="224" t="s">
        <v>78</v>
      </c>
    </row>
    <row r="3216" spans="1:56" s="19" customFormat="1" ht="70.5" hidden="1" customHeight="1">
      <c r="A3216" s="54">
        <v>2018</v>
      </c>
      <c r="B3216" s="174">
        <v>8323</v>
      </c>
      <c r="C3216" s="54">
        <v>5</v>
      </c>
      <c r="D3216" s="54">
        <v>2</v>
      </c>
      <c r="E3216" s="54">
        <v>5000</v>
      </c>
      <c r="F3216" s="54">
        <v>5600</v>
      </c>
      <c r="G3216" s="54">
        <v>566</v>
      </c>
      <c r="H3216" s="163">
        <v>2</v>
      </c>
      <c r="I3216" s="175" t="s">
        <v>1271</v>
      </c>
      <c r="J3216" s="56">
        <f t="shared" si="13243"/>
        <v>0</v>
      </c>
      <c r="K3216" s="56">
        <v>0</v>
      </c>
      <c r="L3216" s="57">
        <f t="shared" si="13244"/>
        <v>0</v>
      </c>
      <c r="M3216" s="56">
        <f t="shared" si="13245"/>
        <v>0</v>
      </c>
      <c r="N3216" s="56">
        <v>0</v>
      </c>
      <c r="O3216" s="57">
        <f t="shared" si="13246"/>
        <v>0</v>
      </c>
      <c r="P3216" s="57">
        <v>0</v>
      </c>
      <c r="Q3216" s="56">
        <f t="shared" si="13247"/>
        <v>0</v>
      </c>
      <c r="R3216" s="56">
        <v>0</v>
      </c>
      <c r="S3216" s="57">
        <f t="shared" si="13248"/>
        <v>0</v>
      </c>
      <c r="T3216" s="56">
        <f t="shared" si="13249"/>
        <v>0</v>
      </c>
      <c r="U3216" s="56">
        <v>0</v>
      </c>
      <c r="V3216" s="57">
        <f t="shared" si="13250"/>
        <v>0</v>
      </c>
      <c r="W3216" s="57">
        <v>0</v>
      </c>
      <c r="X3216" s="56">
        <f t="shared" si="13251"/>
        <v>0</v>
      </c>
      <c r="Y3216" s="56">
        <v>0</v>
      </c>
      <c r="Z3216" s="57">
        <f t="shared" si="13252"/>
        <v>0</v>
      </c>
      <c r="AA3216" s="56">
        <f t="shared" si="13253"/>
        <v>0</v>
      </c>
      <c r="AB3216" s="56">
        <v>0</v>
      </c>
      <c r="AC3216" s="57">
        <f t="shared" si="13254"/>
        <v>0</v>
      </c>
      <c r="AD3216" s="57">
        <v>0</v>
      </c>
      <c r="AE3216" s="56">
        <f t="shared" si="13255"/>
        <v>0</v>
      </c>
      <c r="AF3216" s="56">
        <v>0</v>
      </c>
      <c r="AG3216" s="57">
        <f t="shared" si="13256"/>
        <v>0</v>
      </c>
      <c r="AH3216" s="56">
        <f t="shared" si="13257"/>
        <v>0</v>
      </c>
      <c r="AI3216" s="56">
        <v>0</v>
      </c>
      <c r="AJ3216" s="57">
        <f t="shared" si="13258"/>
        <v>0</v>
      </c>
      <c r="AK3216" s="57">
        <v>0</v>
      </c>
      <c r="AL3216" s="56">
        <f t="shared" si="13259"/>
        <v>0</v>
      </c>
      <c r="AM3216" s="56">
        <v>0</v>
      </c>
      <c r="AN3216" s="57">
        <f t="shared" si="13260"/>
        <v>0</v>
      </c>
      <c r="AO3216" s="56">
        <f t="shared" si="13261"/>
        <v>0</v>
      </c>
      <c r="AP3216" s="56">
        <v>0</v>
      </c>
      <c r="AQ3216" s="57">
        <f t="shared" si="13262"/>
        <v>0</v>
      </c>
      <c r="AR3216" s="57">
        <v>0</v>
      </c>
      <c r="AS3216" s="57" t="s">
        <v>43</v>
      </c>
      <c r="AT3216" s="179"/>
      <c r="AU3216" s="176"/>
      <c r="AV3216" s="177"/>
      <c r="AW3216" s="177"/>
      <c r="AX3216" s="177"/>
      <c r="AY3216" s="177"/>
      <c r="BD3216" s="224" t="s">
        <v>78</v>
      </c>
    </row>
    <row r="3217" spans="1:56" s="19" customFormat="1" ht="70.5" hidden="1" customHeight="1">
      <c r="A3217" s="54">
        <v>2018</v>
      </c>
      <c r="B3217" s="174">
        <v>8323</v>
      </c>
      <c r="C3217" s="54">
        <v>5</v>
      </c>
      <c r="D3217" s="54">
        <v>2</v>
      </c>
      <c r="E3217" s="54">
        <v>5000</v>
      </c>
      <c r="F3217" s="54">
        <v>5600</v>
      </c>
      <c r="G3217" s="54">
        <v>566</v>
      </c>
      <c r="H3217" s="163">
        <v>3</v>
      </c>
      <c r="I3217" s="175" t="s">
        <v>1272</v>
      </c>
      <c r="J3217" s="56">
        <f t="shared" si="13243"/>
        <v>0</v>
      </c>
      <c r="K3217" s="56">
        <v>0</v>
      </c>
      <c r="L3217" s="57">
        <f t="shared" si="13244"/>
        <v>0</v>
      </c>
      <c r="M3217" s="56">
        <f t="shared" si="13245"/>
        <v>0</v>
      </c>
      <c r="N3217" s="56">
        <v>0</v>
      </c>
      <c r="O3217" s="57">
        <f t="shared" si="13246"/>
        <v>0</v>
      </c>
      <c r="P3217" s="57">
        <v>0</v>
      </c>
      <c r="Q3217" s="56">
        <f t="shared" si="13247"/>
        <v>0</v>
      </c>
      <c r="R3217" s="56">
        <v>0</v>
      </c>
      <c r="S3217" s="57">
        <f t="shared" si="13248"/>
        <v>0</v>
      </c>
      <c r="T3217" s="56">
        <f t="shared" si="13249"/>
        <v>0</v>
      </c>
      <c r="U3217" s="56">
        <v>0</v>
      </c>
      <c r="V3217" s="57">
        <f t="shared" si="13250"/>
        <v>0</v>
      </c>
      <c r="W3217" s="57">
        <v>0</v>
      </c>
      <c r="X3217" s="56">
        <f t="shared" si="13251"/>
        <v>0</v>
      </c>
      <c r="Y3217" s="56">
        <v>0</v>
      </c>
      <c r="Z3217" s="57">
        <f t="shared" si="13252"/>
        <v>0</v>
      </c>
      <c r="AA3217" s="56">
        <f t="shared" si="13253"/>
        <v>0</v>
      </c>
      <c r="AB3217" s="56">
        <v>0</v>
      </c>
      <c r="AC3217" s="57">
        <f t="shared" si="13254"/>
        <v>0</v>
      </c>
      <c r="AD3217" s="57">
        <v>0</v>
      </c>
      <c r="AE3217" s="56">
        <f t="shared" si="13255"/>
        <v>0</v>
      </c>
      <c r="AF3217" s="56">
        <v>0</v>
      </c>
      <c r="AG3217" s="57">
        <f t="shared" si="13256"/>
        <v>0</v>
      </c>
      <c r="AH3217" s="56">
        <f t="shared" si="13257"/>
        <v>0</v>
      </c>
      <c r="AI3217" s="56">
        <v>0</v>
      </c>
      <c r="AJ3217" s="57">
        <f t="shared" si="13258"/>
        <v>0</v>
      </c>
      <c r="AK3217" s="57">
        <v>0</v>
      </c>
      <c r="AL3217" s="56">
        <f t="shared" si="13259"/>
        <v>0</v>
      </c>
      <c r="AM3217" s="56">
        <v>0</v>
      </c>
      <c r="AN3217" s="57">
        <f t="shared" si="13260"/>
        <v>0</v>
      </c>
      <c r="AO3217" s="56">
        <f t="shared" si="13261"/>
        <v>0</v>
      </c>
      <c r="AP3217" s="56">
        <v>0</v>
      </c>
      <c r="AQ3217" s="57">
        <f t="shared" si="13262"/>
        <v>0</v>
      </c>
      <c r="AR3217" s="57">
        <v>0</v>
      </c>
      <c r="AS3217" s="57" t="s">
        <v>43</v>
      </c>
      <c r="AT3217" s="179"/>
      <c r="AU3217" s="176"/>
      <c r="AV3217" s="177"/>
      <c r="AW3217" s="177"/>
      <c r="AX3217" s="177"/>
      <c r="AY3217" s="177"/>
      <c r="BD3217" s="224" t="s">
        <v>78</v>
      </c>
    </row>
    <row r="3218" spans="1:56" s="19" customFormat="1" ht="70.5" hidden="1" customHeight="1">
      <c r="A3218" s="54">
        <v>2018</v>
      </c>
      <c r="B3218" s="174">
        <v>8323</v>
      </c>
      <c r="C3218" s="54">
        <v>5</v>
      </c>
      <c r="D3218" s="54">
        <v>2</v>
      </c>
      <c r="E3218" s="54">
        <v>5000</v>
      </c>
      <c r="F3218" s="54">
        <v>5600</v>
      </c>
      <c r="G3218" s="54">
        <v>566</v>
      </c>
      <c r="H3218" s="163">
        <v>4</v>
      </c>
      <c r="I3218" s="175" t="s">
        <v>1017</v>
      </c>
      <c r="J3218" s="56">
        <f t="shared" si="13243"/>
        <v>0</v>
      </c>
      <c r="K3218" s="56">
        <v>0</v>
      </c>
      <c r="L3218" s="57">
        <f t="shared" si="13244"/>
        <v>0</v>
      </c>
      <c r="M3218" s="56">
        <f t="shared" si="13245"/>
        <v>0</v>
      </c>
      <c r="N3218" s="56">
        <v>0</v>
      </c>
      <c r="O3218" s="57">
        <f t="shared" si="13246"/>
        <v>0</v>
      </c>
      <c r="P3218" s="57">
        <v>0</v>
      </c>
      <c r="Q3218" s="56">
        <f t="shared" si="13247"/>
        <v>0</v>
      </c>
      <c r="R3218" s="56">
        <v>0</v>
      </c>
      <c r="S3218" s="57">
        <f t="shared" si="13248"/>
        <v>0</v>
      </c>
      <c r="T3218" s="56">
        <f t="shared" si="13249"/>
        <v>0</v>
      </c>
      <c r="U3218" s="56">
        <v>0</v>
      </c>
      <c r="V3218" s="57">
        <f t="shared" si="13250"/>
        <v>0</v>
      </c>
      <c r="W3218" s="57">
        <v>0</v>
      </c>
      <c r="X3218" s="56">
        <f t="shared" si="13251"/>
        <v>0</v>
      </c>
      <c r="Y3218" s="56">
        <v>0</v>
      </c>
      <c r="Z3218" s="57">
        <f t="shared" si="13252"/>
        <v>0</v>
      </c>
      <c r="AA3218" s="56">
        <f t="shared" si="13253"/>
        <v>0</v>
      </c>
      <c r="AB3218" s="56">
        <v>0</v>
      </c>
      <c r="AC3218" s="57">
        <f t="shared" si="13254"/>
        <v>0</v>
      </c>
      <c r="AD3218" s="57">
        <v>0</v>
      </c>
      <c r="AE3218" s="56">
        <f t="shared" si="13255"/>
        <v>0</v>
      </c>
      <c r="AF3218" s="56">
        <v>0</v>
      </c>
      <c r="AG3218" s="57">
        <f t="shared" si="13256"/>
        <v>0</v>
      </c>
      <c r="AH3218" s="56">
        <f t="shared" si="13257"/>
        <v>0</v>
      </c>
      <c r="AI3218" s="56">
        <v>0</v>
      </c>
      <c r="AJ3218" s="57">
        <f t="shared" si="13258"/>
        <v>0</v>
      </c>
      <c r="AK3218" s="57">
        <v>0</v>
      </c>
      <c r="AL3218" s="56">
        <f t="shared" si="13259"/>
        <v>0</v>
      </c>
      <c r="AM3218" s="56">
        <v>0</v>
      </c>
      <c r="AN3218" s="57">
        <f t="shared" si="13260"/>
        <v>0</v>
      </c>
      <c r="AO3218" s="56">
        <f t="shared" si="13261"/>
        <v>0</v>
      </c>
      <c r="AP3218" s="56">
        <v>0</v>
      </c>
      <c r="AQ3218" s="57">
        <f t="shared" si="13262"/>
        <v>0</v>
      </c>
      <c r="AR3218" s="57">
        <v>0</v>
      </c>
      <c r="AS3218" s="57" t="s">
        <v>43</v>
      </c>
      <c r="AT3218" s="179"/>
      <c r="AU3218" s="176"/>
      <c r="AV3218" s="177"/>
      <c r="AW3218" s="177"/>
      <c r="AX3218" s="177"/>
      <c r="AY3218" s="177"/>
      <c r="BD3218" s="297" t="s">
        <v>78</v>
      </c>
    </row>
    <row r="3219" spans="1:56" s="19" customFormat="1" ht="70.5" customHeight="1">
      <c r="A3219" s="54">
        <v>2019</v>
      </c>
      <c r="B3219" s="174">
        <v>8323</v>
      </c>
      <c r="C3219" s="54">
        <v>5</v>
      </c>
      <c r="D3219" s="54">
        <v>2</v>
      </c>
      <c r="E3219" s="54">
        <v>5000</v>
      </c>
      <c r="F3219" s="54">
        <v>5600</v>
      </c>
      <c r="G3219" s="54">
        <v>566</v>
      </c>
      <c r="H3219" s="163">
        <v>5</v>
      </c>
      <c r="I3219" s="175" t="s">
        <v>1018</v>
      </c>
      <c r="J3219" s="56">
        <v>50000</v>
      </c>
      <c r="K3219" s="56">
        <v>0</v>
      </c>
      <c r="L3219" s="57">
        <f t="shared" si="13244"/>
        <v>50000</v>
      </c>
      <c r="M3219" s="56">
        <v>0</v>
      </c>
      <c r="N3219" s="56">
        <v>0</v>
      </c>
      <c r="O3219" s="57">
        <f t="shared" si="13246"/>
        <v>0</v>
      </c>
      <c r="P3219" s="57">
        <f>L3219+O3219</f>
        <v>50000</v>
      </c>
      <c r="Q3219" s="56">
        <f t="shared" si="13247"/>
        <v>0</v>
      </c>
      <c r="R3219" s="56">
        <v>0</v>
      </c>
      <c r="S3219" s="57">
        <f t="shared" si="13248"/>
        <v>0</v>
      </c>
      <c r="T3219" s="56">
        <f t="shared" si="13249"/>
        <v>0</v>
      </c>
      <c r="U3219" s="56">
        <v>0</v>
      </c>
      <c r="V3219" s="57">
        <f t="shared" si="13250"/>
        <v>0</v>
      </c>
      <c r="W3219" s="57">
        <v>0</v>
      </c>
      <c r="X3219" s="56">
        <f t="shared" si="13251"/>
        <v>0</v>
      </c>
      <c r="Y3219" s="56">
        <v>0</v>
      </c>
      <c r="Z3219" s="57">
        <f t="shared" si="13252"/>
        <v>0</v>
      </c>
      <c r="AA3219" s="56">
        <f t="shared" si="13253"/>
        <v>0</v>
      </c>
      <c r="AB3219" s="56">
        <v>0</v>
      </c>
      <c r="AC3219" s="57">
        <f t="shared" si="13254"/>
        <v>0</v>
      </c>
      <c r="AD3219" s="57">
        <v>0</v>
      </c>
      <c r="AE3219" s="56">
        <f t="shared" si="13255"/>
        <v>0</v>
      </c>
      <c r="AF3219" s="56">
        <v>0</v>
      </c>
      <c r="AG3219" s="57">
        <f t="shared" si="13256"/>
        <v>0</v>
      </c>
      <c r="AH3219" s="56">
        <f t="shared" si="13257"/>
        <v>0</v>
      </c>
      <c r="AI3219" s="56">
        <v>0</v>
      </c>
      <c r="AJ3219" s="57">
        <f t="shared" si="13258"/>
        <v>0</v>
      </c>
      <c r="AK3219" s="57">
        <v>0</v>
      </c>
      <c r="AL3219" s="56">
        <f t="shared" ref="AL3219" si="13263">J3219-Q3219-X3219-AE3219</f>
        <v>50000</v>
      </c>
      <c r="AM3219" s="56">
        <f t="shared" ref="AM3219" si="13264">K3219-R3219-Y3219-AF3219</f>
        <v>0</v>
      </c>
      <c r="AN3219" s="57">
        <f t="shared" si="13260"/>
        <v>50000</v>
      </c>
      <c r="AO3219" s="56">
        <f t="shared" ref="AO3219" si="13265">M3219-T3219-AA3219-AH3219</f>
        <v>0</v>
      </c>
      <c r="AP3219" s="56">
        <f t="shared" ref="AP3219" si="13266">N3219-U3219-AB3219-AI3219</f>
        <v>0</v>
      </c>
      <c r="AQ3219" s="57">
        <f t="shared" si="13262"/>
        <v>0</v>
      </c>
      <c r="AR3219" s="57">
        <f t="shared" ref="AR3219" si="13267">AN3219+AQ3219</f>
        <v>50000</v>
      </c>
      <c r="AS3219" s="57" t="s">
        <v>43</v>
      </c>
      <c r="AT3219" s="179">
        <v>10</v>
      </c>
      <c r="AU3219" s="176">
        <v>0</v>
      </c>
      <c r="AV3219" s="177">
        <v>0</v>
      </c>
      <c r="AW3219" s="177">
        <v>0</v>
      </c>
      <c r="AX3219" s="171">
        <f t="shared" ref="AX3219" si="13268">AT3219-AV3219</f>
        <v>10</v>
      </c>
      <c r="AY3219" s="171">
        <f t="shared" ref="AY3219" si="13269">AU3219-AW3219</f>
        <v>0</v>
      </c>
      <c r="BD3219" s="297" t="s">
        <v>78</v>
      </c>
    </row>
    <row r="3220" spans="1:56" s="19" customFormat="1" ht="70.5" hidden="1" customHeight="1">
      <c r="A3220" s="54">
        <v>2018</v>
      </c>
      <c r="B3220" s="174">
        <v>8323</v>
      </c>
      <c r="C3220" s="54">
        <v>5</v>
      </c>
      <c r="D3220" s="54">
        <v>2</v>
      </c>
      <c r="E3220" s="54">
        <v>5000</v>
      </c>
      <c r="F3220" s="54">
        <v>5600</v>
      </c>
      <c r="G3220" s="54">
        <v>566</v>
      </c>
      <c r="H3220" s="163">
        <v>6</v>
      </c>
      <c r="I3220" s="175" t="s">
        <v>1273</v>
      </c>
      <c r="J3220" s="56">
        <f t="shared" si="13243"/>
        <v>0</v>
      </c>
      <c r="K3220" s="56">
        <v>0</v>
      </c>
      <c r="L3220" s="57">
        <f t="shared" si="13244"/>
        <v>0</v>
      </c>
      <c r="M3220" s="56">
        <f t="shared" si="13245"/>
        <v>0</v>
      </c>
      <c r="N3220" s="56">
        <v>0</v>
      </c>
      <c r="O3220" s="57">
        <f t="shared" si="13246"/>
        <v>0</v>
      </c>
      <c r="P3220" s="57">
        <v>0</v>
      </c>
      <c r="Q3220" s="56">
        <f t="shared" si="13247"/>
        <v>0</v>
      </c>
      <c r="R3220" s="56">
        <v>0</v>
      </c>
      <c r="S3220" s="57">
        <f t="shared" si="13248"/>
        <v>0</v>
      </c>
      <c r="T3220" s="56">
        <f t="shared" si="13249"/>
        <v>0</v>
      </c>
      <c r="U3220" s="56">
        <v>0</v>
      </c>
      <c r="V3220" s="57">
        <f t="shared" si="13250"/>
        <v>0</v>
      </c>
      <c r="W3220" s="57">
        <v>0</v>
      </c>
      <c r="X3220" s="56">
        <f t="shared" si="13251"/>
        <v>0</v>
      </c>
      <c r="Y3220" s="56">
        <v>0</v>
      </c>
      <c r="Z3220" s="57">
        <f t="shared" si="13252"/>
        <v>0</v>
      </c>
      <c r="AA3220" s="56">
        <f t="shared" si="13253"/>
        <v>0</v>
      </c>
      <c r="AB3220" s="56">
        <v>0</v>
      </c>
      <c r="AC3220" s="57">
        <f t="shared" si="13254"/>
        <v>0</v>
      </c>
      <c r="AD3220" s="57">
        <v>0</v>
      </c>
      <c r="AE3220" s="56">
        <f t="shared" si="13255"/>
        <v>0</v>
      </c>
      <c r="AF3220" s="56">
        <v>0</v>
      </c>
      <c r="AG3220" s="57">
        <f t="shared" si="13256"/>
        <v>0</v>
      </c>
      <c r="AH3220" s="56">
        <f t="shared" si="13257"/>
        <v>0</v>
      </c>
      <c r="AI3220" s="56">
        <v>0</v>
      </c>
      <c r="AJ3220" s="57">
        <f t="shared" si="13258"/>
        <v>0</v>
      </c>
      <c r="AK3220" s="57">
        <v>0</v>
      </c>
      <c r="AL3220" s="56">
        <f t="shared" si="13259"/>
        <v>0</v>
      </c>
      <c r="AM3220" s="56">
        <v>0</v>
      </c>
      <c r="AN3220" s="57">
        <f t="shared" si="13260"/>
        <v>0</v>
      </c>
      <c r="AO3220" s="56">
        <f t="shared" si="13261"/>
        <v>0</v>
      </c>
      <c r="AP3220" s="56">
        <v>0</v>
      </c>
      <c r="AQ3220" s="57">
        <f t="shared" si="13262"/>
        <v>0</v>
      </c>
      <c r="AR3220" s="57">
        <v>0</v>
      </c>
      <c r="AS3220" s="57" t="s">
        <v>43</v>
      </c>
      <c r="AT3220" s="179"/>
      <c r="AU3220" s="176"/>
      <c r="AV3220" s="177"/>
      <c r="AW3220" s="177"/>
      <c r="AX3220" s="177"/>
      <c r="AY3220" s="177"/>
      <c r="BD3220" s="297" t="s">
        <v>78</v>
      </c>
    </row>
    <row r="3221" spans="1:56" s="19" customFormat="1" ht="70.5" hidden="1" customHeight="1">
      <c r="A3221" s="54">
        <v>2018</v>
      </c>
      <c r="B3221" s="174">
        <v>8323</v>
      </c>
      <c r="C3221" s="54">
        <v>5</v>
      </c>
      <c r="D3221" s="54">
        <v>2</v>
      </c>
      <c r="E3221" s="54">
        <v>5000</v>
      </c>
      <c r="F3221" s="54">
        <v>5600</v>
      </c>
      <c r="G3221" s="54">
        <v>566</v>
      </c>
      <c r="H3221" s="163">
        <v>7</v>
      </c>
      <c r="I3221" s="175" t="s">
        <v>690</v>
      </c>
      <c r="J3221" s="56">
        <f t="shared" si="13243"/>
        <v>0</v>
      </c>
      <c r="K3221" s="56">
        <v>0</v>
      </c>
      <c r="L3221" s="57">
        <f t="shared" si="13244"/>
        <v>0</v>
      </c>
      <c r="M3221" s="56">
        <f t="shared" si="13245"/>
        <v>0</v>
      </c>
      <c r="N3221" s="56">
        <v>0</v>
      </c>
      <c r="O3221" s="57">
        <f t="shared" si="13246"/>
        <v>0</v>
      </c>
      <c r="P3221" s="57">
        <v>0</v>
      </c>
      <c r="Q3221" s="56">
        <f t="shared" si="13247"/>
        <v>0</v>
      </c>
      <c r="R3221" s="56">
        <v>0</v>
      </c>
      <c r="S3221" s="57">
        <f t="shared" si="13248"/>
        <v>0</v>
      </c>
      <c r="T3221" s="56">
        <f t="shared" si="13249"/>
        <v>0</v>
      </c>
      <c r="U3221" s="56">
        <v>0</v>
      </c>
      <c r="V3221" s="57">
        <f t="shared" si="13250"/>
        <v>0</v>
      </c>
      <c r="W3221" s="57">
        <v>0</v>
      </c>
      <c r="X3221" s="56">
        <f t="shared" si="13251"/>
        <v>0</v>
      </c>
      <c r="Y3221" s="56">
        <v>0</v>
      </c>
      <c r="Z3221" s="57">
        <f t="shared" si="13252"/>
        <v>0</v>
      </c>
      <c r="AA3221" s="56">
        <f t="shared" si="13253"/>
        <v>0</v>
      </c>
      <c r="AB3221" s="56">
        <v>0</v>
      </c>
      <c r="AC3221" s="57">
        <f t="shared" si="13254"/>
        <v>0</v>
      </c>
      <c r="AD3221" s="57">
        <v>0</v>
      </c>
      <c r="AE3221" s="56">
        <f t="shared" si="13255"/>
        <v>0</v>
      </c>
      <c r="AF3221" s="56">
        <v>0</v>
      </c>
      <c r="AG3221" s="57">
        <f t="shared" si="13256"/>
        <v>0</v>
      </c>
      <c r="AH3221" s="56">
        <f t="shared" si="13257"/>
        <v>0</v>
      </c>
      <c r="AI3221" s="56">
        <v>0</v>
      </c>
      <c r="AJ3221" s="57">
        <f t="shared" si="13258"/>
        <v>0</v>
      </c>
      <c r="AK3221" s="57">
        <v>0</v>
      </c>
      <c r="AL3221" s="56">
        <f t="shared" si="13259"/>
        <v>0</v>
      </c>
      <c r="AM3221" s="56">
        <v>0</v>
      </c>
      <c r="AN3221" s="57">
        <f t="shared" si="13260"/>
        <v>0</v>
      </c>
      <c r="AO3221" s="56">
        <f t="shared" si="13261"/>
        <v>0</v>
      </c>
      <c r="AP3221" s="56">
        <v>0</v>
      </c>
      <c r="AQ3221" s="57">
        <f t="shared" si="13262"/>
        <v>0</v>
      </c>
      <c r="AR3221" s="57">
        <v>0</v>
      </c>
      <c r="AS3221" s="57" t="s">
        <v>43</v>
      </c>
      <c r="AT3221" s="179"/>
      <c r="AU3221" s="176"/>
      <c r="AV3221" s="177"/>
      <c r="AW3221" s="177"/>
      <c r="AX3221" s="177"/>
      <c r="AY3221" s="177"/>
      <c r="BD3221" s="297" t="s">
        <v>78</v>
      </c>
    </row>
    <row r="3222" spans="1:56" s="19" customFormat="1" ht="70.5" hidden="1" customHeight="1">
      <c r="A3222" s="54">
        <v>2018</v>
      </c>
      <c r="B3222" s="174">
        <v>8323</v>
      </c>
      <c r="C3222" s="54">
        <v>5</v>
      </c>
      <c r="D3222" s="54">
        <v>2</v>
      </c>
      <c r="E3222" s="54">
        <v>5000</v>
      </c>
      <c r="F3222" s="54">
        <v>5600</v>
      </c>
      <c r="G3222" s="54">
        <v>566</v>
      </c>
      <c r="H3222" s="163">
        <v>8</v>
      </c>
      <c r="I3222" s="175" t="s">
        <v>693</v>
      </c>
      <c r="J3222" s="56">
        <f t="shared" si="13243"/>
        <v>0</v>
      </c>
      <c r="K3222" s="56">
        <v>0</v>
      </c>
      <c r="L3222" s="57">
        <f t="shared" si="13244"/>
        <v>0</v>
      </c>
      <c r="M3222" s="56">
        <f t="shared" si="13245"/>
        <v>0</v>
      </c>
      <c r="N3222" s="56">
        <v>0</v>
      </c>
      <c r="O3222" s="57">
        <f t="shared" si="13246"/>
        <v>0</v>
      </c>
      <c r="P3222" s="57">
        <v>0</v>
      </c>
      <c r="Q3222" s="56">
        <f t="shared" si="13247"/>
        <v>0</v>
      </c>
      <c r="R3222" s="56">
        <v>0</v>
      </c>
      <c r="S3222" s="57">
        <f t="shared" si="13248"/>
        <v>0</v>
      </c>
      <c r="T3222" s="56">
        <f t="shared" si="13249"/>
        <v>0</v>
      </c>
      <c r="U3222" s="56">
        <v>0</v>
      </c>
      <c r="V3222" s="57">
        <f t="shared" si="13250"/>
        <v>0</v>
      </c>
      <c r="W3222" s="57">
        <v>0</v>
      </c>
      <c r="X3222" s="56">
        <f t="shared" si="13251"/>
        <v>0</v>
      </c>
      <c r="Y3222" s="56">
        <v>0</v>
      </c>
      <c r="Z3222" s="57">
        <f t="shared" si="13252"/>
        <v>0</v>
      </c>
      <c r="AA3222" s="56">
        <f t="shared" si="13253"/>
        <v>0</v>
      </c>
      <c r="AB3222" s="56">
        <v>0</v>
      </c>
      <c r="AC3222" s="57">
        <f t="shared" si="13254"/>
        <v>0</v>
      </c>
      <c r="AD3222" s="57">
        <v>0</v>
      </c>
      <c r="AE3222" s="56">
        <f t="shared" si="13255"/>
        <v>0</v>
      </c>
      <c r="AF3222" s="56">
        <v>0</v>
      </c>
      <c r="AG3222" s="57">
        <f t="shared" si="13256"/>
        <v>0</v>
      </c>
      <c r="AH3222" s="56">
        <f t="shared" si="13257"/>
        <v>0</v>
      </c>
      <c r="AI3222" s="56">
        <v>0</v>
      </c>
      <c r="AJ3222" s="57">
        <f t="shared" si="13258"/>
        <v>0</v>
      </c>
      <c r="AK3222" s="57">
        <v>0</v>
      </c>
      <c r="AL3222" s="56">
        <f t="shared" si="13259"/>
        <v>0</v>
      </c>
      <c r="AM3222" s="56">
        <v>0</v>
      </c>
      <c r="AN3222" s="57">
        <f t="shared" si="13260"/>
        <v>0</v>
      </c>
      <c r="AO3222" s="56">
        <f t="shared" si="13261"/>
        <v>0</v>
      </c>
      <c r="AP3222" s="56">
        <v>0</v>
      </c>
      <c r="AQ3222" s="57">
        <f t="shared" si="13262"/>
        <v>0</v>
      </c>
      <c r="AR3222" s="57">
        <v>0</v>
      </c>
      <c r="AS3222" s="57" t="s">
        <v>43</v>
      </c>
      <c r="AT3222" s="179"/>
      <c r="AU3222" s="176"/>
      <c r="AV3222" s="177"/>
      <c r="AW3222" s="177"/>
      <c r="AX3222" s="177"/>
      <c r="AY3222" s="177"/>
      <c r="BD3222" s="297" t="s">
        <v>78</v>
      </c>
    </row>
    <row r="3223" spans="1:56" s="19" customFormat="1" ht="70.5" hidden="1" customHeight="1">
      <c r="A3223" s="154">
        <v>2018</v>
      </c>
      <c r="B3223" s="190">
        <v>8323</v>
      </c>
      <c r="C3223" s="154">
        <v>5</v>
      </c>
      <c r="D3223" s="154">
        <v>2</v>
      </c>
      <c r="E3223" s="154">
        <v>5000</v>
      </c>
      <c r="F3223" s="154">
        <v>5600</v>
      </c>
      <c r="G3223" s="154">
        <v>567</v>
      </c>
      <c r="H3223" s="154"/>
      <c r="I3223" s="172" t="s">
        <v>1274</v>
      </c>
      <c r="J3223" s="158">
        <f>J3224</f>
        <v>0</v>
      </c>
      <c r="K3223" s="158">
        <f t="shared" ref="K3223:O3223" si="13270">K3224</f>
        <v>0</v>
      </c>
      <c r="L3223" s="158">
        <f t="shared" si="13270"/>
        <v>0</v>
      </c>
      <c r="M3223" s="158">
        <f t="shared" si="13270"/>
        <v>0</v>
      </c>
      <c r="N3223" s="158">
        <f t="shared" si="13270"/>
        <v>0</v>
      </c>
      <c r="O3223" s="158">
        <f t="shared" si="13270"/>
        <v>0</v>
      </c>
      <c r="P3223" s="158">
        <f>L3223+O3223</f>
        <v>0</v>
      </c>
      <c r="Q3223" s="158">
        <f>Q3224</f>
        <v>0</v>
      </c>
      <c r="R3223" s="158">
        <f t="shared" ref="R3223:V3223" si="13271">R3224</f>
        <v>0</v>
      </c>
      <c r="S3223" s="158">
        <f t="shared" si="13271"/>
        <v>0</v>
      </c>
      <c r="T3223" s="158">
        <f t="shared" si="13271"/>
        <v>0</v>
      </c>
      <c r="U3223" s="158">
        <f t="shared" si="13271"/>
        <v>0</v>
      </c>
      <c r="V3223" s="158">
        <f t="shared" si="13271"/>
        <v>0</v>
      </c>
      <c r="W3223" s="158">
        <f>S3223+V3223</f>
        <v>0</v>
      </c>
      <c r="X3223" s="158">
        <f>X3224</f>
        <v>0</v>
      </c>
      <c r="Y3223" s="158">
        <f t="shared" ref="Y3223:AC3223" si="13272">Y3224</f>
        <v>0</v>
      </c>
      <c r="Z3223" s="158">
        <f t="shared" si="13272"/>
        <v>0</v>
      </c>
      <c r="AA3223" s="158">
        <f t="shared" si="13272"/>
        <v>0</v>
      </c>
      <c r="AB3223" s="158">
        <f t="shared" si="13272"/>
        <v>0</v>
      </c>
      <c r="AC3223" s="158">
        <f t="shared" si="13272"/>
        <v>0</v>
      </c>
      <c r="AD3223" s="158">
        <f>Z3223+AC3223</f>
        <v>0</v>
      </c>
      <c r="AE3223" s="158">
        <f>AE3224</f>
        <v>0</v>
      </c>
      <c r="AF3223" s="158">
        <f t="shared" ref="AF3223:AI3223" si="13273">AF3224</f>
        <v>0</v>
      </c>
      <c r="AG3223" s="158">
        <f t="shared" si="13273"/>
        <v>0</v>
      </c>
      <c r="AH3223" s="158">
        <f t="shared" si="13273"/>
        <v>0</v>
      </c>
      <c r="AI3223" s="158">
        <f t="shared" si="13273"/>
        <v>0</v>
      </c>
      <c r="AJ3223" s="158">
        <f t="shared" ref="AJ3223" si="13274">AJ3224</f>
        <v>0</v>
      </c>
      <c r="AK3223" s="158">
        <f>AG3223+AJ3223</f>
        <v>0</v>
      </c>
      <c r="AL3223" s="158">
        <f>AL3224</f>
        <v>0</v>
      </c>
      <c r="AM3223" s="158">
        <f t="shared" ref="AM3223:AQ3223" si="13275">AM3224</f>
        <v>0</v>
      </c>
      <c r="AN3223" s="158">
        <f t="shared" si="13275"/>
        <v>0</v>
      </c>
      <c r="AO3223" s="158">
        <f t="shared" si="13275"/>
        <v>0</v>
      </c>
      <c r="AP3223" s="158">
        <f t="shared" si="13275"/>
        <v>0</v>
      </c>
      <c r="AQ3223" s="158">
        <f t="shared" si="13275"/>
        <v>0</v>
      </c>
      <c r="AR3223" s="158">
        <f>AN3223+AQ3223</f>
        <v>0</v>
      </c>
      <c r="AS3223" s="158"/>
      <c r="AT3223" s="159"/>
      <c r="AU3223" s="160"/>
      <c r="AV3223" s="161"/>
      <c r="AW3223" s="161"/>
      <c r="AX3223" s="161"/>
      <c r="AY3223" s="161"/>
      <c r="BD3223" s="173"/>
    </row>
    <row r="3224" spans="1:56" s="19" customFormat="1" ht="70.5" hidden="1" customHeight="1">
      <c r="A3224" s="54">
        <v>2018</v>
      </c>
      <c r="B3224" s="174">
        <v>8323</v>
      </c>
      <c r="C3224" s="54">
        <v>5</v>
      </c>
      <c r="D3224" s="54">
        <v>2</v>
      </c>
      <c r="E3224" s="54">
        <v>5000</v>
      </c>
      <c r="F3224" s="54">
        <v>5600</v>
      </c>
      <c r="G3224" s="54">
        <v>567</v>
      </c>
      <c r="H3224" s="163">
        <v>1</v>
      </c>
      <c r="I3224" s="175" t="s">
        <v>1274</v>
      </c>
      <c r="J3224" s="56">
        <f t="shared" ref="J3224" si="13276">ROUND(P3224*0.8,0)</f>
        <v>0</v>
      </c>
      <c r="K3224" s="56">
        <v>0</v>
      </c>
      <c r="L3224" s="57">
        <f t="shared" ref="L3224" si="13277">J3224+K3224</f>
        <v>0</v>
      </c>
      <c r="M3224" s="56">
        <f>P3224-J3224</f>
        <v>0</v>
      </c>
      <c r="N3224" s="56">
        <v>0</v>
      </c>
      <c r="O3224" s="57">
        <f t="shared" ref="O3224" si="13278">M3224+N3224</f>
        <v>0</v>
      </c>
      <c r="P3224" s="57">
        <v>0</v>
      </c>
      <c r="Q3224" s="56">
        <f t="shared" ref="Q3224" si="13279">ROUND(W3224*0.8,0)</f>
        <v>0</v>
      </c>
      <c r="R3224" s="56">
        <v>0</v>
      </c>
      <c r="S3224" s="57">
        <f t="shared" ref="S3224" si="13280">Q3224+R3224</f>
        <v>0</v>
      </c>
      <c r="T3224" s="56">
        <f>W3224-Q3224</f>
        <v>0</v>
      </c>
      <c r="U3224" s="56">
        <v>0</v>
      </c>
      <c r="V3224" s="57">
        <f t="shared" ref="V3224" si="13281">T3224+U3224</f>
        <v>0</v>
      </c>
      <c r="W3224" s="57">
        <v>0</v>
      </c>
      <c r="X3224" s="56">
        <f t="shared" ref="X3224" si="13282">ROUND(AD3224*0.8,0)</f>
        <v>0</v>
      </c>
      <c r="Y3224" s="56">
        <v>0</v>
      </c>
      <c r="Z3224" s="57">
        <f t="shared" ref="Z3224" si="13283">X3224+Y3224</f>
        <v>0</v>
      </c>
      <c r="AA3224" s="56">
        <f>AD3224-X3224</f>
        <v>0</v>
      </c>
      <c r="AB3224" s="56">
        <v>0</v>
      </c>
      <c r="AC3224" s="57">
        <f t="shared" ref="AC3224" si="13284">AA3224+AB3224</f>
        <v>0</v>
      </c>
      <c r="AD3224" s="57">
        <v>0</v>
      </c>
      <c r="AE3224" s="56">
        <f t="shared" ref="AE3224" si="13285">ROUND(AK3224*0.8,0)</f>
        <v>0</v>
      </c>
      <c r="AF3224" s="56">
        <v>0</v>
      </c>
      <c r="AG3224" s="57">
        <f t="shared" ref="AG3224" si="13286">AE3224+AF3224</f>
        <v>0</v>
      </c>
      <c r="AH3224" s="56">
        <f>AK3224-AE3224</f>
        <v>0</v>
      </c>
      <c r="AI3224" s="56">
        <v>0</v>
      </c>
      <c r="AJ3224" s="57">
        <f t="shared" ref="AJ3224" si="13287">AH3224+AI3224</f>
        <v>0</v>
      </c>
      <c r="AK3224" s="57">
        <v>0</v>
      </c>
      <c r="AL3224" s="56">
        <f t="shared" ref="AL3224" si="13288">ROUND(AR3224*0.8,0)</f>
        <v>0</v>
      </c>
      <c r="AM3224" s="56">
        <v>0</v>
      </c>
      <c r="AN3224" s="57">
        <f t="shared" ref="AN3224" si="13289">AL3224+AM3224</f>
        <v>0</v>
      </c>
      <c r="AO3224" s="56">
        <f>AR3224-AL3224</f>
        <v>0</v>
      </c>
      <c r="AP3224" s="56">
        <v>0</v>
      </c>
      <c r="AQ3224" s="57">
        <f t="shared" ref="AQ3224" si="13290">AO3224+AP3224</f>
        <v>0</v>
      </c>
      <c r="AR3224" s="57">
        <v>0</v>
      </c>
      <c r="AS3224" s="57" t="s">
        <v>43</v>
      </c>
      <c r="AT3224" s="179"/>
      <c r="AU3224" s="176"/>
      <c r="AV3224" s="177"/>
      <c r="AW3224" s="177"/>
      <c r="AX3224" s="177"/>
      <c r="AY3224" s="177"/>
      <c r="BD3224" s="297" t="s">
        <v>78</v>
      </c>
    </row>
    <row r="3225" spans="1:56" s="19" customFormat="1" ht="70.5" hidden="1" customHeight="1">
      <c r="A3225" s="154">
        <v>2018</v>
      </c>
      <c r="B3225" s="155">
        <v>8323</v>
      </c>
      <c r="C3225" s="154">
        <v>5</v>
      </c>
      <c r="D3225" s="154">
        <v>2</v>
      </c>
      <c r="E3225" s="154">
        <v>5000</v>
      </c>
      <c r="F3225" s="154">
        <v>5600</v>
      </c>
      <c r="G3225" s="154">
        <v>569</v>
      </c>
      <c r="H3225" s="154"/>
      <c r="I3225" s="172" t="s">
        <v>308</v>
      </c>
      <c r="J3225" s="158">
        <f>J3226</f>
        <v>0</v>
      </c>
      <c r="K3225" s="158">
        <f t="shared" ref="K3225" si="13291">K3226</f>
        <v>0</v>
      </c>
      <c r="L3225" s="158">
        <f t="shared" ref="L3225" si="13292">L3226</f>
        <v>0</v>
      </c>
      <c r="M3225" s="158">
        <f t="shared" ref="M3225" si="13293">M3226</f>
        <v>0</v>
      </c>
      <c r="N3225" s="158">
        <f t="shared" ref="N3225" si="13294">N3226</f>
        <v>0</v>
      </c>
      <c r="O3225" s="158">
        <f t="shared" ref="O3225" si="13295">O3226</f>
        <v>0</v>
      </c>
      <c r="P3225" s="158">
        <f>L3225+O3225</f>
        <v>0</v>
      </c>
      <c r="Q3225" s="158">
        <f>Q3226</f>
        <v>0</v>
      </c>
      <c r="R3225" s="158">
        <f t="shared" ref="R3225:V3225" si="13296">R3226</f>
        <v>0</v>
      </c>
      <c r="S3225" s="158">
        <f t="shared" si="13296"/>
        <v>0</v>
      </c>
      <c r="T3225" s="158">
        <f t="shared" si="13296"/>
        <v>0</v>
      </c>
      <c r="U3225" s="158">
        <f t="shared" si="13296"/>
        <v>0</v>
      </c>
      <c r="V3225" s="158">
        <f t="shared" si="13296"/>
        <v>0</v>
      </c>
      <c r="W3225" s="158">
        <f>S3225+V3225</f>
        <v>0</v>
      </c>
      <c r="X3225" s="158">
        <f>X3226</f>
        <v>0</v>
      </c>
      <c r="Y3225" s="158">
        <f t="shared" ref="Y3225:AC3225" si="13297">Y3226</f>
        <v>0</v>
      </c>
      <c r="Z3225" s="158">
        <f t="shared" si="13297"/>
        <v>0</v>
      </c>
      <c r="AA3225" s="158">
        <f t="shared" si="13297"/>
        <v>0</v>
      </c>
      <c r="AB3225" s="158">
        <f t="shared" si="13297"/>
        <v>0</v>
      </c>
      <c r="AC3225" s="158">
        <f t="shared" si="13297"/>
        <v>0</v>
      </c>
      <c r="AD3225" s="158">
        <f>Z3225+AC3225</f>
        <v>0</v>
      </c>
      <c r="AE3225" s="158">
        <f>AE3226</f>
        <v>0</v>
      </c>
      <c r="AF3225" s="158">
        <f t="shared" ref="AF3225:AI3225" si="13298">AF3226</f>
        <v>0</v>
      </c>
      <c r="AG3225" s="158">
        <f t="shared" si="13298"/>
        <v>0</v>
      </c>
      <c r="AH3225" s="158">
        <f t="shared" si="13298"/>
        <v>0</v>
      </c>
      <c r="AI3225" s="158">
        <f t="shared" si="13298"/>
        <v>0</v>
      </c>
      <c r="AJ3225" s="158">
        <f t="shared" ref="AJ3225" si="13299">AJ3226</f>
        <v>0</v>
      </c>
      <c r="AK3225" s="158">
        <f>AG3225+AJ3225</f>
        <v>0</v>
      </c>
      <c r="AL3225" s="158">
        <f>AL3226</f>
        <v>0</v>
      </c>
      <c r="AM3225" s="158">
        <f t="shared" ref="AM3225:AQ3225" si="13300">AM3226</f>
        <v>0</v>
      </c>
      <c r="AN3225" s="158">
        <f t="shared" si="13300"/>
        <v>0</v>
      </c>
      <c r="AO3225" s="158">
        <f t="shared" si="13300"/>
        <v>0</v>
      </c>
      <c r="AP3225" s="158">
        <f t="shared" si="13300"/>
        <v>0</v>
      </c>
      <c r="AQ3225" s="158">
        <f t="shared" si="13300"/>
        <v>0</v>
      </c>
      <c r="AR3225" s="158">
        <f>AN3225+AQ3225</f>
        <v>0</v>
      </c>
      <c r="AS3225" s="158"/>
      <c r="AT3225" s="159"/>
      <c r="AU3225" s="160"/>
      <c r="AV3225" s="161"/>
      <c r="AW3225" s="161"/>
      <c r="AX3225" s="161"/>
      <c r="AY3225" s="161"/>
      <c r="BD3225" s="173"/>
    </row>
    <row r="3226" spans="1:56" s="19" customFormat="1" ht="70.5" hidden="1" customHeight="1">
      <c r="A3226" s="54">
        <v>2018</v>
      </c>
      <c r="B3226" s="174">
        <v>8323</v>
      </c>
      <c r="C3226" s="54">
        <v>5</v>
      </c>
      <c r="D3226" s="54">
        <v>2</v>
      </c>
      <c r="E3226" s="54">
        <v>5000</v>
      </c>
      <c r="F3226" s="54">
        <v>5600</v>
      </c>
      <c r="G3226" s="54">
        <v>569</v>
      </c>
      <c r="H3226" s="163">
        <v>1</v>
      </c>
      <c r="I3226" s="175" t="s">
        <v>308</v>
      </c>
      <c r="J3226" s="56">
        <f t="shared" ref="J3226" si="13301">ROUND(P3226*0.8,0)</f>
        <v>0</v>
      </c>
      <c r="K3226" s="56">
        <v>0</v>
      </c>
      <c r="L3226" s="57">
        <f t="shared" ref="L3226" si="13302">J3226+K3226</f>
        <v>0</v>
      </c>
      <c r="M3226" s="56">
        <f>P3226-J3226</f>
        <v>0</v>
      </c>
      <c r="N3226" s="56">
        <v>0</v>
      </c>
      <c r="O3226" s="57">
        <f t="shared" ref="O3226" si="13303">M3226+N3226</f>
        <v>0</v>
      </c>
      <c r="P3226" s="57">
        <v>0</v>
      </c>
      <c r="Q3226" s="56">
        <f t="shared" ref="Q3226" si="13304">ROUND(W3226*0.8,0)</f>
        <v>0</v>
      </c>
      <c r="R3226" s="56">
        <v>0</v>
      </c>
      <c r="S3226" s="57">
        <f t="shared" ref="S3226" si="13305">Q3226+R3226</f>
        <v>0</v>
      </c>
      <c r="T3226" s="56">
        <f>W3226-Q3226</f>
        <v>0</v>
      </c>
      <c r="U3226" s="56">
        <v>0</v>
      </c>
      <c r="V3226" s="57">
        <f t="shared" ref="V3226" si="13306">T3226+U3226</f>
        <v>0</v>
      </c>
      <c r="W3226" s="57">
        <v>0</v>
      </c>
      <c r="X3226" s="56">
        <f t="shared" ref="X3226" si="13307">ROUND(AD3226*0.8,0)</f>
        <v>0</v>
      </c>
      <c r="Y3226" s="56">
        <v>0</v>
      </c>
      <c r="Z3226" s="57">
        <f t="shared" ref="Z3226" si="13308">X3226+Y3226</f>
        <v>0</v>
      </c>
      <c r="AA3226" s="56">
        <f>AD3226-X3226</f>
        <v>0</v>
      </c>
      <c r="AB3226" s="56">
        <v>0</v>
      </c>
      <c r="AC3226" s="57">
        <f t="shared" ref="AC3226" si="13309">AA3226+AB3226</f>
        <v>0</v>
      </c>
      <c r="AD3226" s="57">
        <v>0</v>
      </c>
      <c r="AE3226" s="56">
        <f t="shared" ref="AE3226" si="13310">ROUND(AK3226*0.8,0)</f>
        <v>0</v>
      </c>
      <c r="AF3226" s="56">
        <v>0</v>
      </c>
      <c r="AG3226" s="57">
        <f t="shared" ref="AG3226" si="13311">AE3226+AF3226</f>
        <v>0</v>
      </c>
      <c r="AH3226" s="56">
        <f>AK3226-AE3226</f>
        <v>0</v>
      </c>
      <c r="AI3226" s="56">
        <v>0</v>
      </c>
      <c r="AJ3226" s="57">
        <f t="shared" ref="AJ3226" si="13312">AH3226+AI3226</f>
        <v>0</v>
      </c>
      <c r="AK3226" s="57">
        <v>0</v>
      </c>
      <c r="AL3226" s="56">
        <f t="shared" ref="AL3226" si="13313">ROUND(AR3226*0.8,0)</f>
        <v>0</v>
      </c>
      <c r="AM3226" s="56">
        <v>0</v>
      </c>
      <c r="AN3226" s="57">
        <f t="shared" ref="AN3226" si="13314">AL3226+AM3226</f>
        <v>0</v>
      </c>
      <c r="AO3226" s="56">
        <f>AR3226-AL3226</f>
        <v>0</v>
      </c>
      <c r="AP3226" s="56">
        <v>0</v>
      </c>
      <c r="AQ3226" s="57">
        <f t="shared" ref="AQ3226" si="13315">AO3226+AP3226</f>
        <v>0</v>
      </c>
      <c r="AR3226" s="57">
        <v>0</v>
      </c>
      <c r="AS3226" s="57" t="s">
        <v>43</v>
      </c>
      <c r="AT3226" s="179"/>
      <c r="AU3226" s="176"/>
      <c r="AV3226" s="177"/>
      <c r="AW3226" s="177"/>
      <c r="AX3226" s="177"/>
      <c r="AY3226" s="177"/>
      <c r="BD3226" s="224" t="s">
        <v>78</v>
      </c>
    </row>
    <row r="3227" spans="1:56" s="19" customFormat="1" ht="70.5" hidden="1" customHeight="1">
      <c r="A3227" s="145">
        <v>2018</v>
      </c>
      <c r="B3227" s="146">
        <v>8323</v>
      </c>
      <c r="C3227" s="145">
        <v>5</v>
      </c>
      <c r="D3227" s="145">
        <v>2</v>
      </c>
      <c r="E3227" s="145">
        <v>5000</v>
      </c>
      <c r="F3227" s="145">
        <v>5900</v>
      </c>
      <c r="G3227" s="145"/>
      <c r="H3227" s="145"/>
      <c r="I3227" s="147" t="s">
        <v>140</v>
      </c>
      <c r="J3227" s="148">
        <f>J3228+J3230</f>
        <v>0</v>
      </c>
      <c r="K3227" s="148">
        <f t="shared" ref="K3227:O3227" si="13316">K3228+K3230</f>
        <v>0</v>
      </c>
      <c r="L3227" s="148">
        <f t="shared" si="13316"/>
        <v>0</v>
      </c>
      <c r="M3227" s="148">
        <f t="shared" si="13316"/>
        <v>0</v>
      </c>
      <c r="N3227" s="148">
        <f t="shared" si="13316"/>
        <v>0</v>
      </c>
      <c r="O3227" s="148">
        <f t="shared" si="13316"/>
        <v>0</v>
      </c>
      <c r="P3227" s="148">
        <f>L3227+O3227</f>
        <v>0</v>
      </c>
      <c r="Q3227" s="148">
        <f>Q3228+Q3230</f>
        <v>0</v>
      </c>
      <c r="R3227" s="148">
        <f t="shared" ref="R3227:V3227" si="13317">R3228+R3230</f>
        <v>0</v>
      </c>
      <c r="S3227" s="148">
        <f t="shared" si="13317"/>
        <v>0</v>
      </c>
      <c r="T3227" s="148">
        <f t="shared" si="13317"/>
        <v>0</v>
      </c>
      <c r="U3227" s="148">
        <f t="shared" si="13317"/>
        <v>0</v>
      </c>
      <c r="V3227" s="148">
        <f t="shared" si="13317"/>
        <v>0</v>
      </c>
      <c r="W3227" s="148">
        <f>S3227+V3227</f>
        <v>0</v>
      </c>
      <c r="X3227" s="148">
        <f>X3228+X3230</f>
        <v>0</v>
      </c>
      <c r="Y3227" s="148">
        <f t="shared" ref="Y3227:AC3227" si="13318">Y3228+Y3230</f>
        <v>0</v>
      </c>
      <c r="Z3227" s="148">
        <f t="shared" si="13318"/>
        <v>0</v>
      </c>
      <c r="AA3227" s="148">
        <f t="shared" si="13318"/>
        <v>0</v>
      </c>
      <c r="AB3227" s="148">
        <f t="shared" si="13318"/>
        <v>0</v>
      </c>
      <c r="AC3227" s="148">
        <f t="shared" si="13318"/>
        <v>0</v>
      </c>
      <c r="AD3227" s="148">
        <f>Z3227+AC3227</f>
        <v>0</v>
      </c>
      <c r="AE3227" s="148">
        <f>AE3228+AE3230</f>
        <v>0</v>
      </c>
      <c r="AF3227" s="148">
        <f t="shared" ref="AF3227:AI3227" si="13319">AF3228+AF3230</f>
        <v>0</v>
      </c>
      <c r="AG3227" s="148">
        <f t="shared" si="13319"/>
        <v>0</v>
      </c>
      <c r="AH3227" s="148">
        <f t="shared" si="13319"/>
        <v>0</v>
      </c>
      <c r="AI3227" s="148">
        <f t="shared" si="13319"/>
        <v>0</v>
      </c>
      <c r="AJ3227" s="148">
        <f t="shared" ref="AJ3227" si="13320">AJ3228+AJ3230</f>
        <v>0</v>
      </c>
      <c r="AK3227" s="148">
        <f>AG3227+AJ3227</f>
        <v>0</v>
      </c>
      <c r="AL3227" s="148">
        <f>AL3228+AL3230</f>
        <v>0</v>
      </c>
      <c r="AM3227" s="148">
        <f t="shared" ref="AM3227:AQ3227" si="13321">AM3228+AM3230</f>
        <v>0</v>
      </c>
      <c r="AN3227" s="148">
        <f t="shared" si="13321"/>
        <v>0</v>
      </c>
      <c r="AO3227" s="148">
        <f t="shared" si="13321"/>
        <v>0</v>
      </c>
      <c r="AP3227" s="148">
        <f t="shared" si="13321"/>
        <v>0</v>
      </c>
      <c r="AQ3227" s="148">
        <f t="shared" si="13321"/>
        <v>0</v>
      </c>
      <c r="AR3227" s="148">
        <f>AN3227+AQ3227</f>
        <v>0</v>
      </c>
      <c r="AS3227" s="148"/>
      <c r="AT3227" s="149"/>
      <c r="AU3227" s="150"/>
      <c r="AV3227" s="151"/>
      <c r="AW3227" s="151"/>
      <c r="AX3227" s="151"/>
      <c r="AY3227" s="151"/>
      <c r="BD3227" s="153"/>
    </row>
    <row r="3228" spans="1:56" s="19" customFormat="1" ht="70.5" hidden="1" customHeight="1">
      <c r="A3228" s="154">
        <v>2018</v>
      </c>
      <c r="B3228" s="155">
        <v>8323</v>
      </c>
      <c r="C3228" s="154">
        <v>5</v>
      </c>
      <c r="D3228" s="154">
        <v>2</v>
      </c>
      <c r="E3228" s="154">
        <v>5000</v>
      </c>
      <c r="F3228" s="154">
        <v>5900</v>
      </c>
      <c r="G3228" s="154">
        <v>591</v>
      </c>
      <c r="H3228" s="154"/>
      <c r="I3228" s="172" t="s">
        <v>141</v>
      </c>
      <c r="J3228" s="158">
        <f>J3229</f>
        <v>0</v>
      </c>
      <c r="K3228" s="158">
        <f t="shared" ref="K3228" si="13322">K3229</f>
        <v>0</v>
      </c>
      <c r="L3228" s="158">
        <f t="shared" ref="L3228" si="13323">L3229</f>
        <v>0</v>
      </c>
      <c r="M3228" s="158">
        <f t="shared" ref="M3228" si="13324">M3229</f>
        <v>0</v>
      </c>
      <c r="N3228" s="158">
        <f t="shared" ref="N3228" si="13325">N3229</f>
        <v>0</v>
      </c>
      <c r="O3228" s="158">
        <f t="shared" ref="O3228" si="13326">O3229</f>
        <v>0</v>
      </c>
      <c r="P3228" s="158">
        <f>L3228+O3228</f>
        <v>0</v>
      </c>
      <c r="Q3228" s="158">
        <f>Q3229</f>
        <v>0</v>
      </c>
      <c r="R3228" s="158">
        <f t="shared" ref="R3228:V3228" si="13327">R3229</f>
        <v>0</v>
      </c>
      <c r="S3228" s="158">
        <f t="shared" si="13327"/>
        <v>0</v>
      </c>
      <c r="T3228" s="158">
        <f t="shared" si="13327"/>
        <v>0</v>
      </c>
      <c r="U3228" s="158">
        <f t="shared" si="13327"/>
        <v>0</v>
      </c>
      <c r="V3228" s="158">
        <f t="shared" si="13327"/>
        <v>0</v>
      </c>
      <c r="W3228" s="158">
        <f>S3228+V3228</f>
        <v>0</v>
      </c>
      <c r="X3228" s="158">
        <f>X3229</f>
        <v>0</v>
      </c>
      <c r="Y3228" s="158">
        <f t="shared" ref="Y3228:AC3228" si="13328">Y3229</f>
        <v>0</v>
      </c>
      <c r="Z3228" s="158">
        <f t="shared" si="13328"/>
        <v>0</v>
      </c>
      <c r="AA3228" s="158">
        <f t="shared" si="13328"/>
        <v>0</v>
      </c>
      <c r="AB3228" s="158">
        <f t="shared" si="13328"/>
        <v>0</v>
      </c>
      <c r="AC3228" s="158">
        <f t="shared" si="13328"/>
        <v>0</v>
      </c>
      <c r="AD3228" s="158">
        <f>Z3228+AC3228</f>
        <v>0</v>
      </c>
      <c r="AE3228" s="158">
        <f>AE3229</f>
        <v>0</v>
      </c>
      <c r="AF3228" s="158">
        <f t="shared" ref="AF3228:AI3228" si="13329">AF3229</f>
        <v>0</v>
      </c>
      <c r="AG3228" s="158">
        <f t="shared" si="13329"/>
        <v>0</v>
      </c>
      <c r="AH3228" s="158">
        <f t="shared" si="13329"/>
        <v>0</v>
      </c>
      <c r="AI3228" s="158">
        <f t="shared" si="13329"/>
        <v>0</v>
      </c>
      <c r="AJ3228" s="158">
        <f t="shared" ref="AJ3228" si="13330">AJ3229</f>
        <v>0</v>
      </c>
      <c r="AK3228" s="158">
        <f>AG3228+AJ3228</f>
        <v>0</v>
      </c>
      <c r="AL3228" s="158">
        <f>AL3229</f>
        <v>0</v>
      </c>
      <c r="AM3228" s="158">
        <f t="shared" ref="AM3228:AQ3228" si="13331">AM3229</f>
        <v>0</v>
      </c>
      <c r="AN3228" s="158">
        <f t="shared" si="13331"/>
        <v>0</v>
      </c>
      <c r="AO3228" s="158">
        <f t="shared" si="13331"/>
        <v>0</v>
      </c>
      <c r="AP3228" s="158">
        <f t="shared" si="13331"/>
        <v>0</v>
      </c>
      <c r="AQ3228" s="158">
        <f t="shared" si="13331"/>
        <v>0</v>
      </c>
      <c r="AR3228" s="158">
        <f>AN3228+AQ3228</f>
        <v>0</v>
      </c>
      <c r="AS3228" s="368"/>
      <c r="AT3228" s="159"/>
      <c r="AU3228" s="160"/>
      <c r="AV3228" s="161"/>
      <c r="AW3228" s="161"/>
      <c r="AX3228" s="161"/>
      <c r="AY3228" s="161"/>
      <c r="BD3228" s="173"/>
    </row>
    <row r="3229" spans="1:56" s="19" customFormat="1" ht="70.5" hidden="1" customHeight="1">
      <c r="A3229" s="54">
        <v>2018</v>
      </c>
      <c r="B3229" s="174">
        <v>8323</v>
      </c>
      <c r="C3229" s="54">
        <v>5</v>
      </c>
      <c r="D3229" s="54">
        <v>2</v>
      </c>
      <c r="E3229" s="54">
        <v>5000</v>
      </c>
      <c r="F3229" s="54">
        <v>5900</v>
      </c>
      <c r="G3229" s="54">
        <v>591</v>
      </c>
      <c r="H3229" s="163">
        <v>1</v>
      </c>
      <c r="I3229" s="175" t="s">
        <v>141</v>
      </c>
      <c r="J3229" s="56">
        <f t="shared" ref="J3229" si="13332">ROUND(P3229*0.8,0)</f>
        <v>0</v>
      </c>
      <c r="K3229" s="56">
        <v>0</v>
      </c>
      <c r="L3229" s="57">
        <f t="shared" ref="L3229" si="13333">J3229+K3229</f>
        <v>0</v>
      </c>
      <c r="M3229" s="56">
        <f>P3229-J3229</f>
        <v>0</v>
      </c>
      <c r="N3229" s="56">
        <v>0</v>
      </c>
      <c r="O3229" s="57">
        <f t="shared" ref="O3229" si="13334">M3229+N3229</f>
        <v>0</v>
      </c>
      <c r="P3229" s="57">
        <v>0</v>
      </c>
      <c r="Q3229" s="56">
        <f t="shared" ref="Q3229" si="13335">ROUND(W3229*0.8,0)</f>
        <v>0</v>
      </c>
      <c r="R3229" s="56">
        <v>0</v>
      </c>
      <c r="S3229" s="57">
        <f t="shared" ref="S3229" si="13336">Q3229+R3229</f>
        <v>0</v>
      </c>
      <c r="T3229" s="56">
        <f>W3229-Q3229</f>
        <v>0</v>
      </c>
      <c r="U3229" s="56">
        <v>0</v>
      </c>
      <c r="V3229" s="57">
        <f t="shared" ref="V3229" si="13337">T3229+U3229</f>
        <v>0</v>
      </c>
      <c r="W3229" s="57">
        <v>0</v>
      </c>
      <c r="X3229" s="56">
        <f t="shared" ref="X3229" si="13338">ROUND(AD3229*0.8,0)</f>
        <v>0</v>
      </c>
      <c r="Y3229" s="56">
        <v>0</v>
      </c>
      <c r="Z3229" s="57">
        <f t="shared" ref="Z3229" si="13339">X3229+Y3229</f>
        <v>0</v>
      </c>
      <c r="AA3229" s="56">
        <f>AD3229-X3229</f>
        <v>0</v>
      </c>
      <c r="AB3229" s="56">
        <v>0</v>
      </c>
      <c r="AC3229" s="57">
        <f t="shared" ref="AC3229" si="13340">AA3229+AB3229</f>
        <v>0</v>
      </c>
      <c r="AD3229" s="57">
        <v>0</v>
      </c>
      <c r="AE3229" s="56">
        <f t="shared" ref="AE3229" si="13341">ROUND(AK3229*0.8,0)</f>
        <v>0</v>
      </c>
      <c r="AF3229" s="56">
        <v>0</v>
      </c>
      <c r="AG3229" s="57">
        <f t="shared" ref="AG3229" si="13342">AE3229+AF3229</f>
        <v>0</v>
      </c>
      <c r="AH3229" s="56">
        <f>AK3229-AE3229</f>
        <v>0</v>
      </c>
      <c r="AI3229" s="56">
        <v>0</v>
      </c>
      <c r="AJ3229" s="57">
        <f t="shared" ref="AJ3229" si="13343">AH3229+AI3229</f>
        <v>0</v>
      </c>
      <c r="AK3229" s="57">
        <v>0</v>
      </c>
      <c r="AL3229" s="56">
        <f t="shared" ref="AL3229" si="13344">ROUND(AR3229*0.8,0)</f>
        <v>0</v>
      </c>
      <c r="AM3229" s="56">
        <v>0</v>
      </c>
      <c r="AN3229" s="57">
        <f t="shared" ref="AN3229" si="13345">AL3229+AM3229</f>
        <v>0</v>
      </c>
      <c r="AO3229" s="56">
        <f>AR3229-AL3229</f>
        <v>0</v>
      </c>
      <c r="AP3229" s="56">
        <v>0</v>
      </c>
      <c r="AQ3229" s="57">
        <f t="shared" ref="AQ3229" si="13346">AO3229+AP3229</f>
        <v>0</v>
      </c>
      <c r="AR3229" s="57">
        <v>0</v>
      </c>
      <c r="AS3229" s="57" t="s">
        <v>310</v>
      </c>
      <c r="AT3229" s="179"/>
      <c r="AU3229" s="176"/>
      <c r="AV3229" s="177"/>
      <c r="AW3229" s="177"/>
      <c r="AX3229" s="177"/>
      <c r="AY3229" s="177"/>
      <c r="BD3229" s="224" t="s">
        <v>78</v>
      </c>
    </row>
    <row r="3230" spans="1:56" s="19" customFormat="1" ht="70.5" hidden="1" customHeight="1">
      <c r="A3230" s="154">
        <v>2018</v>
      </c>
      <c r="B3230" s="155">
        <v>8323</v>
      </c>
      <c r="C3230" s="154">
        <v>5</v>
      </c>
      <c r="D3230" s="154">
        <v>2</v>
      </c>
      <c r="E3230" s="154">
        <v>5000</v>
      </c>
      <c r="F3230" s="154">
        <v>5900</v>
      </c>
      <c r="G3230" s="154">
        <v>597</v>
      </c>
      <c r="H3230" s="154"/>
      <c r="I3230" s="172" t="s">
        <v>311</v>
      </c>
      <c r="J3230" s="158">
        <f>J3231</f>
        <v>0</v>
      </c>
      <c r="K3230" s="158">
        <f t="shared" ref="K3230" si="13347">K3231</f>
        <v>0</v>
      </c>
      <c r="L3230" s="158">
        <f t="shared" ref="L3230" si="13348">L3231</f>
        <v>0</v>
      </c>
      <c r="M3230" s="158">
        <f t="shared" ref="M3230" si="13349">M3231</f>
        <v>0</v>
      </c>
      <c r="N3230" s="158">
        <f t="shared" ref="N3230" si="13350">N3231</f>
        <v>0</v>
      </c>
      <c r="O3230" s="158">
        <f t="shared" ref="O3230" si="13351">O3231</f>
        <v>0</v>
      </c>
      <c r="P3230" s="158">
        <f>L3230+O3230</f>
        <v>0</v>
      </c>
      <c r="Q3230" s="158">
        <f>Q3231</f>
        <v>0</v>
      </c>
      <c r="R3230" s="158">
        <f t="shared" ref="R3230:V3230" si="13352">R3231</f>
        <v>0</v>
      </c>
      <c r="S3230" s="158">
        <f t="shared" si="13352"/>
        <v>0</v>
      </c>
      <c r="T3230" s="158">
        <f t="shared" si="13352"/>
        <v>0</v>
      </c>
      <c r="U3230" s="158">
        <f t="shared" si="13352"/>
        <v>0</v>
      </c>
      <c r="V3230" s="158">
        <f t="shared" si="13352"/>
        <v>0</v>
      </c>
      <c r="W3230" s="158">
        <f>S3230+V3230</f>
        <v>0</v>
      </c>
      <c r="X3230" s="158">
        <f>X3231</f>
        <v>0</v>
      </c>
      <c r="Y3230" s="158">
        <f t="shared" ref="Y3230:AC3230" si="13353">Y3231</f>
        <v>0</v>
      </c>
      <c r="Z3230" s="158">
        <f t="shared" si="13353"/>
        <v>0</v>
      </c>
      <c r="AA3230" s="158">
        <f t="shared" si="13353"/>
        <v>0</v>
      </c>
      <c r="AB3230" s="158">
        <f t="shared" si="13353"/>
        <v>0</v>
      </c>
      <c r="AC3230" s="158">
        <f t="shared" si="13353"/>
        <v>0</v>
      </c>
      <c r="AD3230" s="158">
        <f>Z3230+AC3230</f>
        <v>0</v>
      </c>
      <c r="AE3230" s="158">
        <f>AE3231</f>
        <v>0</v>
      </c>
      <c r="AF3230" s="158">
        <f t="shared" ref="AF3230:AI3230" si="13354">AF3231</f>
        <v>0</v>
      </c>
      <c r="AG3230" s="158">
        <f t="shared" si="13354"/>
        <v>0</v>
      </c>
      <c r="AH3230" s="158">
        <f t="shared" si="13354"/>
        <v>0</v>
      </c>
      <c r="AI3230" s="158">
        <f t="shared" si="13354"/>
        <v>0</v>
      </c>
      <c r="AJ3230" s="158">
        <f t="shared" ref="AJ3230" si="13355">AJ3231</f>
        <v>0</v>
      </c>
      <c r="AK3230" s="158">
        <f>AG3230+AJ3230</f>
        <v>0</v>
      </c>
      <c r="AL3230" s="158">
        <f>AL3231</f>
        <v>0</v>
      </c>
      <c r="AM3230" s="158">
        <f t="shared" ref="AM3230:AQ3230" si="13356">AM3231</f>
        <v>0</v>
      </c>
      <c r="AN3230" s="158">
        <f t="shared" si="13356"/>
        <v>0</v>
      </c>
      <c r="AO3230" s="158">
        <f t="shared" si="13356"/>
        <v>0</v>
      </c>
      <c r="AP3230" s="158">
        <f t="shared" si="13356"/>
        <v>0</v>
      </c>
      <c r="AQ3230" s="158">
        <f t="shared" si="13356"/>
        <v>0</v>
      </c>
      <c r="AR3230" s="158">
        <f>AN3230+AQ3230</f>
        <v>0</v>
      </c>
      <c r="AS3230" s="368"/>
      <c r="AT3230" s="259"/>
      <c r="AU3230" s="259"/>
      <c r="AV3230" s="161"/>
      <c r="AW3230" s="161"/>
      <c r="AX3230" s="161"/>
      <c r="AY3230" s="161"/>
      <c r="BD3230" s="173"/>
    </row>
    <row r="3231" spans="1:56" s="19" customFormat="1" ht="70.5" hidden="1" customHeight="1">
      <c r="A3231" s="54">
        <v>2018</v>
      </c>
      <c r="B3231" s="174">
        <v>8323</v>
      </c>
      <c r="C3231" s="54">
        <v>5</v>
      </c>
      <c r="D3231" s="54">
        <v>2</v>
      </c>
      <c r="E3231" s="54">
        <v>5000</v>
      </c>
      <c r="F3231" s="54">
        <v>5900</v>
      </c>
      <c r="G3231" s="54">
        <v>597</v>
      </c>
      <c r="H3231" s="163">
        <v>1</v>
      </c>
      <c r="I3231" s="175" t="s">
        <v>1279</v>
      </c>
      <c r="J3231" s="56">
        <f t="shared" ref="J3231" si="13357">ROUND(P3231*0.8,0)</f>
        <v>0</v>
      </c>
      <c r="K3231" s="56">
        <v>0</v>
      </c>
      <c r="L3231" s="57">
        <f t="shared" ref="L3231" si="13358">J3231+K3231</f>
        <v>0</v>
      </c>
      <c r="M3231" s="56">
        <f>P3231-J3231</f>
        <v>0</v>
      </c>
      <c r="N3231" s="56">
        <v>0</v>
      </c>
      <c r="O3231" s="57">
        <f t="shared" ref="O3231" si="13359">M3231+N3231</f>
        <v>0</v>
      </c>
      <c r="P3231" s="57">
        <v>0</v>
      </c>
      <c r="Q3231" s="56">
        <f t="shared" ref="Q3231" si="13360">ROUND(W3231*0.8,0)</f>
        <v>0</v>
      </c>
      <c r="R3231" s="56">
        <v>0</v>
      </c>
      <c r="S3231" s="57">
        <f t="shared" ref="S3231" si="13361">Q3231+R3231</f>
        <v>0</v>
      </c>
      <c r="T3231" s="56">
        <f>W3231-Q3231</f>
        <v>0</v>
      </c>
      <c r="U3231" s="56">
        <v>0</v>
      </c>
      <c r="V3231" s="57">
        <f t="shared" ref="V3231" si="13362">T3231+U3231</f>
        <v>0</v>
      </c>
      <c r="W3231" s="57">
        <v>0</v>
      </c>
      <c r="X3231" s="56">
        <f t="shared" ref="X3231" si="13363">ROUND(AD3231*0.8,0)</f>
        <v>0</v>
      </c>
      <c r="Y3231" s="56">
        <v>0</v>
      </c>
      <c r="Z3231" s="57">
        <f t="shared" ref="Z3231" si="13364">X3231+Y3231</f>
        <v>0</v>
      </c>
      <c r="AA3231" s="56">
        <f>AD3231-X3231</f>
        <v>0</v>
      </c>
      <c r="AB3231" s="56">
        <v>0</v>
      </c>
      <c r="AC3231" s="57">
        <f t="shared" ref="AC3231" si="13365">AA3231+AB3231</f>
        <v>0</v>
      </c>
      <c r="AD3231" s="57">
        <v>0</v>
      </c>
      <c r="AE3231" s="56">
        <f t="shared" ref="AE3231" si="13366">ROUND(AK3231*0.8,0)</f>
        <v>0</v>
      </c>
      <c r="AF3231" s="56">
        <v>0</v>
      </c>
      <c r="AG3231" s="57">
        <f t="shared" ref="AG3231" si="13367">AE3231+AF3231</f>
        <v>0</v>
      </c>
      <c r="AH3231" s="56">
        <f>AK3231-AE3231</f>
        <v>0</v>
      </c>
      <c r="AI3231" s="56">
        <v>0</v>
      </c>
      <c r="AJ3231" s="57">
        <f t="shared" ref="AJ3231" si="13368">AH3231+AI3231</f>
        <v>0</v>
      </c>
      <c r="AK3231" s="57">
        <v>0</v>
      </c>
      <c r="AL3231" s="56">
        <f t="shared" ref="AL3231" si="13369">ROUND(AR3231*0.8,0)</f>
        <v>0</v>
      </c>
      <c r="AM3231" s="56">
        <v>0</v>
      </c>
      <c r="AN3231" s="57">
        <f t="shared" ref="AN3231" si="13370">AL3231+AM3231</f>
        <v>0</v>
      </c>
      <c r="AO3231" s="56">
        <f>AR3231-AL3231</f>
        <v>0</v>
      </c>
      <c r="AP3231" s="56">
        <v>0</v>
      </c>
      <c r="AQ3231" s="57">
        <f t="shared" ref="AQ3231" si="13371">AO3231+AP3231</f>
        <v>0</v>
      </c>
      <c r="AR3231" s="57">
        <v>0</v>
      </c>
      <c r="AS3231" s="57" t="s">
        <v>310</v>
      </c>
      <c r="AT3231" s="179"/>
      <c r="AU3231" s="176"/>
      <c r="AV3231" s="177"/>
      <c r="AW3231" s="177"/>
      <c r="AX3231" s="177"/>
      <c r="AY3231" s="177"/>
      <c r="BD3231" s="224" t="s">
        <v>78</v>
      </c>
    </row>
    <row r="3232" spans="1:56" s="19" customFormat="1" ht="70.5" hidden="1" customHeight="1">
      <c r="A3232" s="137">
        <v>2018</v>
      </c>
      <c r="B3232" s="138">
        <v>8323</v>
      </c>
      <c r="C3232" s="137">
        <v>5</v>
      </c>
      <c r="D3232" s="137">
        <v>2</v>
      </c>
      <c r="E3232" s="137">
        <v>6000</v>
      </c>
      <c r="F3232" s="137"/>
      <c r="G3232" s="137"/>
      <c r="H3232" s="137"/>
      <c r="I3232" s="139" t="s">
        <v>142</v>
      </c>
      <c r="J3232" s="140">
        <f>J3233</f>
        <v>0</v>
      </c>
      <c r="K3232" s="140">
        <f t="shared" ref="K3232:O3232" si="13372">K3233</f>
        <v>0</v>
      </c>
      <c r="L3232" s="140">
        <f t="shared" si="13372"/>
        <v>0</v>
      </c>
      <c r="M3232" s="140">
        <f t="shared" si="13372"/>
        <v>0</v>
      </c>
      <c r="N3232" s="140">
        <f t="shared" si="13372"/>
        <v>0</v>
      </c>
      <c r="O3232" s="140">
        <f t="shared" si="13372"/>
        <v>0</v>
      </c>
      <c r="P3232" s="140">
        <f>L3232+O3232</f>
        <v>0</v>
      </c>
      <c r="Q3232" s="140">
        <f>Q3233</f>
        <v>0</v>
      </c>
      <c r="R3232" s="140">
        <f t="shared" ref="R3232:V3233" si="13373">R3233</f>
        <v>0</v>
      </c>
      <c r="S3232" s="140">
        <f t="shared" si="13373"/>
        <v>0</v>
      </c>
      <c r="T3232" s="140">
        <f t="shared" si="13373"/>
        <v>0</v>
      </c>
      <c r="U3232" s="140">
        <f t="shared" si="13373"/>
        <v>0</v>
      </c>
      <c r="V3232" s="140">
        <f t="shared" si="13373"/>
        <v>0</v>
      </c>
      <c r="W3232" s="140">
        <f>S3232+V3232</f>
        <v>0</v>
      </c>
      <c r="X3232" s="140">
        <f>X3233</f>
        <v>0</v>
      </c>
      <c r="Y3232" s="140">
        <f t="shared" ref="Y3232:AC3233" si="13374">Y3233</f>
        <v>0</v>
      </c>
      <c r="Z3232" s="140">
        <f t="shared" si="13374"/>
        <v>0</v>
      </c>
      <c r="AA3232" s="140">
        <f t="shared" si="13374"/>
        <v>0</v>
      </c>
      <c r="AB3232" s="140">
        <f t="shared" si="13374"/>
        <v>0</v>
      </c>
      <c r="AC3232" s="140">
        <f t="shared" si="13374"/>
        <v>0</v>
      </c>
      <c r="AD3232" s="140">
        <f>Z3232+AC3232</f>
        <v>0</v>
      </c>
      <c r="AE3232" s="140">
        <f>AE3233</f>
        <v>0</v>
      </c>
      <c r="AF3232" s="140">
        <f t="shared" ref="AF3232:AI3233" si="13375">AF3233</f>
        <v>0</v>
      </c>
      <c r="AG3232" s="140">
        <f t="shared" si="13375"/>
        <v>0</v>
      </c>
      <c r="AH3232" s="140">
        <f t="shared" si="13375"/>
        <v>0</v>
      </c>
      <c r="AI3232" s="140">
        <f t="shared" si="13375"/>
        <v>0</v>
      </c>
      <c r="AJ3232" s="140">
        <f t="shared" ref="AJ3232:AJ3233" si="13376">AJ3233</f>
        <v>0</v>
      </c>
      <c r="AK3232" s="140">
        <f>AG3232+AJ3232</f>
        <v>0</v>
      </c>
      <c r="AL3232" s="140">
        <f>AL3233</f>
        <v>0</v>
      </c>
      <c r="AM3232" s="140">
        <f t="shared" ref="AM3232:AQ3233" si="13377">AM3233</f>
        <v>0</v>
      </c>
      <c r="AN3232" s="140">
        <f t="shared" si="13377"/>
        <v>0</v>
      </c>
      <c r="AO3232" s="140">
        <f t="shared" si="13377"/>
        <v>0</v>
      </c>
      <c r="AP3232" s="140">
        <f t="shared" si="13377"/>
        <v>0</v>
      </c>
      <c r="AQ3232" s="140">
        <f t="shared" si="13377"/>
        <v>0</v>
      </c>
      <c r="AR3232" s="140">
        <f>AN3232+AQ3232</f>
        <v>0</v>
      </c>
      <c r="AS3232" s="140"/>
      <c r="AT3232" s="141"/>
      <c r="AU3232" s="185"/>
      <c r="AV3232" s="142"/>
      <c r="AW3232" s="142"/>
      <c r="AX3232" s="142"/>
      <c r="AY3232" s="142"/>
      <c r="BD3232" s="144"/>
    </row>
    <row r="3233" spans="1:56" s="19" customFormat="1" ht="70.5" hidden="1" customHeight="1">
      <c r="A3233" s="145">
        <v>2018</v>
      </c>
      <c r="B3233" s="146">
        <v>8323</v>
      </c>
      <c r="C3233" s="145">
        <v>5</v>
      </c>
      <c r="D3233" s="145">
        <v>2</v>
      </c>
      <c r="E3233" s="145">
        <v>6000</v>
      </c>
      <c r="F3233" s="145">
        <v>6200</v>
      </c>
      <c r="G3233" s="145"/>
      <c r="H3233" s="145"/>
      <c r="I3233" s="147" t="s">
        <v>143</v>
      </c>
      <c r="J3233" s="148">
        <f>J3234</f>
        <v>0</v>
      </c>
      <c r="K3233" s="148">
        <f t="shared" ref="K3233:O3233" si="13378">K3234</f>
        <v>0</v>
      </c>
      <c r="L3233" s="148">
        <f t="shared" si="13378"/>
        <v>0</v>
      </c>
      <c r="M3233" s="148">
        <f t="shared" si="13378"/>
        <v>0</v>
      </c>
      <c r="N3233" s="148">
        <f t="shared" si="13378"/>
        <v>0</v>
      </c>
      <c r="O3233" s="148">
        <f t="shared" si="13378"/>
        <v>0</v>
      </c>
      <c r="P3233" s="148">
        <f>L3233+O3233</f>
        <v>0</v>
      </c>
      <c r="Q3233" s="148">
        <f>Q3234</f>
        <v>0</v>
      </c>
      <c r="R3233" s="148">
        <f t="shared" si="13373"/>
        <v>0</v>
      </c>
      <c r="S3233" s="148">
        <f t="shared" si="13373"/>
        <v>0</v>
      </c>
      <c r="T3233" s="148">
        <f t="shared" si="13373"/>
        <v>0</v>
      </c>
      <c r="U3233" s="148">
        <f t="shared" si="13373"/>
        <v>0</v>
      </c>
      <c r="V3233" s="148">
        <f t="shared" si="13373"/>
        <v>0</v>
      </c>
      <c r="W3233" s="148">
        <f>S3233+V3233</f>
        <v>0</v>
      </c>
      <c r="X3233" s="148">
        <f>X3234</f>
        <v>0</v>
      </c>
      <c r="Y3233" s="148">
        <f t="shared" si="13374"/>
        <v>0</v>
      </c>
      <c r="Z3233" s="148">
        <f t="shared" si="13374"/>
        <v>0</v>
      </c>
      <c r="AA3233" s="148">
        <f t="shared" si="13374"/>
        <v>0</v>
      </c>
      <c r="AB3233" s="148">
        <f t="shared" si="13374"/>
        <v>0</v>
      </c>
      <c r="AC3233" s="148">
        <f t="shared" si="13374"/>
        <v>0</v>
      </c>
      <c r="AD3233" s="148">
        <f>Z3233+AC3233</f>
        <v>0</v>
      </c>
      <c r="AE3233" s="148">
        <f>AE3234</f>
        <v>0</v>
      </c>
      <c r="AF3233" s="148">
        <f t="shared" si="13375"/>
        <v>0</v>
      </c>
      <c r="AG3233" s="148">
        <f t="shared" si="13375"/>
        <v>0</v>
      </c>
      <c r="AH3233" s="148">
        <f t="shared" si="13375"/>
        <v>0</v>
      </c>
      <c r="AI3233" s="148">
        <f t="shared" si="13375"/>
        <v>0</v>
      </c>
      <c r="AJ3233" s="148">
        <f t="shared" si="13376"/>
        <v>0</v>
      </c>
      <c r="AK3233" s="148">
        <f>AG3233+AJ3233</f>
        <v>0</v>
      </c>
      <c r="AL3233" s="148">
        <f>AL3234</f>
        <v>0</v>
      </c>
      <c r="AM3233" s="148">
        <f t="shared" si="13377"/>
        <v>0</v>
      </c>
      <c r="AN3233" s="148">
        <f t="shared" si="13377"/>
        <v>0</v>
      </c>
      <c r="AO3233" s="148">
        <f t="shared" si="13377"/>
        <v>0</v>
      </c>
      <c r="AP3233" s="148">
        <f t="shared" si="13377"/>
        <v>0</v>
      </c>
      <c r="AQ3233" s="148">
        <f t="shared" si="13377"/>
        <v>0</v>
      </c>
      <c r="AR3233" s="148">
        <f>AN3233+AQ3233</f>
        <v>0</v>
      </c>
      <c r="AS3233" s="148"/>
      <c r="AT3233" s="149"/>
      <c r="AU3233" s="150"/>
      <c r="AV3233" s="151"/>
      <c r="AW3233" s="151"/>
      <c r="AX3233" s="151"/>
      <c r="AY3233" s="151"/>
      <c r="BD3233" s="153"/>
    </row>
    <row r="3234" spans="1:56" s="19" customFormat="1" ht="70.5" hidden="1" customHeight="1">
      <c r="A3234" s="154">
        <v>2018</v>
      </c>
      <c r="B3234" s="155">
        <v>8323</v>
      </c>
      <c r="C3234" s="154">
        <v>5</v>
      </c>
      <c r="D3234" s="154">
        <v>2</v>
      </c>
      <c r="E3234" s="154">
        <v>6000</v>
      </c>
      <c r="F3234" s="154">
        <v>6200</v>
      </c>
      <c r="G3234" s="154">
        <v>622</v>
      </c>
      <c r="H3234" s="154"/>
      <c r="I3234" s="172" t="s">
        <v>144</v>
      </c>
      <c r="J3234" s="158">
        <f>J3235+J3237</f>
        <v>0</v>
      </c>
      <c r="K3234" s="158">
        <f t="shared" ref="K3234:O3234" si="13379">K3235+K3237</f>
        <v>0</v>
      </c>
      <c r="L3234" s="158">
        <f t="shared" si="13379"/>
        <v>0</v>
      </c>
      <c r="M3234" s="158">
        <f t="shared" si="13379"/>
        <v>0</v>
      </c>
      <c r="N3234" s="158">
        <f t="shared" si="13379"/>
        <v>0</v>
      </c>
      <c r="O3234" s="158">
        <f t="shared" si="13379"/>
        <v>0</v>
      </c>
      <c r="P3234" s="158">
        <f>L3234+O3234</f>
        <v>0</v>
      </c>
      <c r="Q3234" s="158">
        <f>Q3235+Q3237</f>
        <v>0</v>
      </c>
      <c r="R3234" s="158">
        <f t="shared" ref="R3234:V3234" si="13380">R3235+R3237</f>
        <v>0</v>
      </c>
      <c r="S3234" s="158">
        <f t="shared" si="13380"/>
        <v>0</v>
      </c>
      <c r="T3234" s="158">
        <f t="shared" si="13380"/>
        <v>0</v>
      </c>
      <c r="U3234" s="158">
        <f t="shared" si="13380"/>
        <v>0</v>
      </c>
      <c r="V3234" s="158">
        <f t="shared" si="13380"/>
        <v>0</v>
      </c>
      <c r="W3234" s="158">
        <f>S3234+V3234</f>
        <v>0</v>
      </c>
      <c r="X3234" s="158">
        <f>X3235+X3237</f>
        <v>0</v>
      </c>
      <c r="Y3234" s="158">
        <f t="shared" ref="Y3234:AC3234" si="13381">Y3235+Y3237</f>
        <v>0</v>
      </c>
      <c r="Z3234" s="158">
        <f t="shared" si="13381"/>
        <v>0</v>
      </c>
      <c r="AA3234" s="158">
        <f t="shared" si="13381"/>
        <v>0</v>
      </c>
      <c r="AB3234" s="158">
        <f t="shared" si="13381"/>
        <v>0</v>
      </c>
      <c r="AC3234" s="158">
        <f t="shared" si="13381"/>
        <v>0</v>
      </c>
      <c r="AD3234" s="158">
        <f>Z3234+AC3234</f>
        <v>0</v>
      </c>
      <c r="AE3234" s="158">
        <f>AE3235+AE3237</f>
        <v>0</v>
      </c>
      <c r="AF3234" s="158">
        <f t="shared" ref="AF3234:AI3234" si="13382">AF3235+AF3237</f>
        <v>0</v>
      </c>
      <c r="AG3234" s="158">
        <f t="shared" si="13382"/>
        <v>0</v>
      </c>
      <c r="AH3234" s="158">
        <f t="shared" si="13382"/>
        <v>0</v>
      </c>
      <c r="AI3234" s="158">
        <f t="shared" si="13382"/>
        <v>0</v>
      </c>
      <c r="AJ3234" s="158">
        <f t="shared" ref="AJ3234" si="13383">AJ3235+AJ3237</f>
        <v>0</v>
      </c>
      <c r="AK3234" s="158">
        <f>AG3234+AJ3234</f>
        <v>0</v>
      </c>
      <c r="AL3234" s="158">
        <f>AL3235+AL3237</f>
        <v>0</v>
      </c>
      <c r="AM3234" s="158">
        <f t="shared" ref="AM3234:AQ3234" si="13384">AM3235+AM3237</f>
        <v>0</v>
      </c>
      <c r="AN3234" s="158">
        <f t="shared" si="13384"/>
        <v>0</v>
      </c>
      <c r="AO3234" s="158">
        <f t="shared" si="13384"/>
        <v>0</v>
      </c>
      <c r="AP3234" s="158">
        <f t="shared" si="13384"/>
        <v>0</v>
      </c>
      <c r="AQ3234" s="158">
        <f t="shared" si="13384"/>
        <v>0</v>
      </c>
      <c r="AR3234" s="158">
        <f>AN3234+AQ3234</f>
        <v>0</v>
      </c>
      <c r="AS3234" s="158"/>
      <c r="AT3234" s="159"/>
      <c r="AU3234" s="160"/>
      <c r="AV3234" s="161"/>
      <c r="AW3234" s="161"/>
      <c r="AX3234" s="161"/>
      <c r="AY3234" s="161"/>
      <c r="BD3234" s="173"/>
    </row>
    <row r="3235" spans="1:56" s="19" customFormat="1" ht="70.5" hidden="1" customHeight="1">
      <c r="A3235" s="54">
        <v>2018</v>
      </c>
      <c r="B3235" s="189">
        <v>8323</v>
      </c>
      <c r="C3235" s="54">
        <v>5</v>
      </c>
      <c r="D3235" s="54">
        <v>2</v>
      </c>
      <c r="E3235" s="54">
        <v>6000</v>
      </c>
      <c r="F3235" s="54">
        <v>6200</v>
      </c>
      <c r="G3235" s="54">
        <v>622</v>
      </c>
      <c r="H3235" s="163">
        <v>1</v>
      </c>
      <c r="I3235" s="230" t="s">
        <v>145</v>
      </c>
      <c r="J3235" s="56">
        <f>J3236</f>
        <v>0</v>
      </c>
      <c r="K3235" s="56">
        <f t="shared" ref="K3235" si="13385">K3236</f>
        <v>0</v>
      </c>
      <c r="L3235" s="56">
        <f t="shared" ref="L3235" si="13386">L3236</f>
        <v>0</v>
      </c>
      <c r="M3235" s="56">
        <f t="shared" ref="M3235" si="13387">M3236</f>
        <v>0</v>
      </c>
      <c r="N3235" s="56">
        <f t="shared" ref="N3235" si="13388">N3236</f>
        <v>0</v>
      </c>
      <c r="O3235" s="56">
        <f t="shared" ref="O3235" si="13389">O3236</f>
        <v>0</v>
      </c>
      <c r="P3235" s="56">
        <f>L3235+O3235</f>
        <v>0</v>
      </c>
      <c r="Q3235" s="56">
        <f>Q3236</f>
        <v>0</v>
      </c>
      <c r="R3235" s="56">
        <f t="shared" ref="R3235:V3235" si="13390">R3236</f>
        <v>0</v>
      </c>
      <c r="S3235" s="56">
        <f t="shared" si="13390"/>
        <v>0</v>
      </c>
      <c r="T3235" s="56">
        <f t="shared" si="13390"/>
        <v>0</v>
      </c>
      <c r="U3235" s="56">
        <f t="shared" si="13390"/>
        <v>0</v>
      </c>
      <c r="V3235" s="56">
        <f t="shared" si="13390"/>
        <v>0</v>
      </c>
      <c r="W3235" s="56">
        <f>S3235+V3235</f>
        <v>0</v>
      </c>
      <c r="X3235" s="56">
        <f>X3236</f>
        <v>0</v>
      </c>
      <c r="Y3235" s="56">
        <f t="shared" ref="Y3235:AC3235" si="13391">Y3236</f>
        <v>0</v>
      </c>
      <c r="Z3235" s="56">
        <f t="shared" si="13391"/>
        <v>0</v>
      </c>
      <c r="AA3235" s="56">
        <f t="shared" si="13391"/>
        <v>0</v>
      </c>
      <c r="AB3235" s="56">
        <f t="shared" si="13391"/>
        <v>0</v>
      </c>
      <c r="AC3235" s="56">
        <f t="shared" si="13391"/>
        <v>0</v>
      </c>
      <c r="AD3235" s="56">
        <f>Z3235+AC3235</f>
        <v>0</v>
      </c>
      <c r="AE3235" s="56">
        <f>AE3236</f>
        <v>0</v>
      </c>
      <c r="AF3235" s="56">
        <f t="shared" ref="AF3235:AI3235" si="13392">AF3236</f>
        <v>0</v>
      </c>
      <c r="AG3235" s="56">
        <f t="shared" si="13392"/>
        <v>0</v>
      </c>
      <c r="AH3235" s="56">
        <f t="shared" si="13392"/>
        <v>0</v>
      </c>
      <c r="AI3235" s="56">
        <f t="shared" si="13392"/>
        <v>0</v>
      </c>
      <c r="AJ3235" s="56">
        <f t="shared" ref="AJ3235" si="13393">AJ3236</f>
        <v>0</v>
      </c>
      <c r="AK3235" s="56">
        <f>AG3235+AJ3235</f>
        <v>0</v>
      </c>
      <c r="AL3235" s="56">
        <f>AL3236</f>
        <v>0</v>
      </c>
      <c r="AM3235" s="56">
        <f t="shared" ref="AM3235:AQ3235" si="13394">AM3236</f>
        <v>0</v>
      </c>
      <c r="AN3235" s="56">
        <f t="shared" si="13394"/>
        <v>0</v>
      </c>
      <c r="AO3235" s="56">
        <f t="shared" si="13394"/>
        <v>0</v>
      </c>
      <c r="AP3235" s="56">
        <f t="shared" si="13394"/>
        <v>0</v>
      </c>
      <c r="AQ3235" s="56">
        <f t="shared" si="13394"/>
        <v>0</v>
      </c>
      <c r="AR3235" s="56">
        <f>AN3235+AQ3235</f>
        <v>0</v>
      </c>
      <c r="AS3235" s="168" t="s">
        <v>15</v>
      </c>
      <c r="AT3235" s="260"/>
      <c r="AU3235" s="170"/>
      <c r="AV3235" s="177"/>
      <c r="AW3235" s="177"/>
      <c r="AX3235" s="177"/>
      <c r="AY3235" s="177"/>
      <c r="BD3235" s="224" t="s">
        <v>78</v>
      </c>
    </row>
    <row r="3236" spans="1:56" s="19" customFormat="1" ht="70.5" hidden="1" customHeight="1">
      <c r="A3236" s="54">
        <v>2018</v>
      </c>
      <c r="B3236" s="174">
        <v>8323</v>
      </c>
      <c r="C3236" s="54">
        <v>5</v>
      </c>
      <c r="D3236" s="54">
        <v>2</v>
      </c>
      <c r="E3236" s="54">
        <v>6000</v>
      </c>
      <c r="F3236" s="54">
        <v>6200</v>
      </c>
      <c r="G3236" s="54">
        <v>622</v>
      </c>
      <c r="H3236" s="163">
        <v>1</v>
      </c>
      <c r="I3236" s="175" t="s">
        <v>146</v>
      </c>
      <c r="J3236" s="56">
        <f t="shared" ref="J3236" si="13395">ROUND(P3236*0.8,0)</f>
        <v>0</v>
      </c>
      <c r="K3236" s="56">
        <v>0</v>
      </c>
      <c r="L3236" s="57">
        <f t="shared" ref="L3236" si="13396">J3236+K3236</f>
        <v>0</v>
      </c>
      <c r="M3236" s="56">
        <f>P3236-J3236</f>
        <v>0</v>
      </c>
      <c r="N3236" s="56">
        <v>0</v>
      </c>
      <c r="O3236" s="57">
        <f t="shared" ref="O3236" si="13397">M3236+N3236</f>
        <v>0</v>
      </c>
      <c r="P3236" s="57">
        <v>0</v>
      </c>
      <c r="Q3236" s="56">
        <f t="shared" ref="Q3236" si="13398">ROUND(W3236*0.8,0)</f>
        <v>0</v>
      </c>
      <c r="R3236" s="56">
        <v>0</v>
      </c>
      <c r="S3236" s="57">
        <f t="shared" ref="S3236" si="13399">Q3236+R3236</f>
        <v>0</v>
      </c>
      <c r="T3236" s="56">
        <f>W3236-Q3236</f>
        <v>0</v>
      </c>
      <c r="U3236" s="56">
        <v>0</v>
      </c>
      <c r="V3236" s="57">
        <f t="shared" ref="V3236" si="13400">T3236+U3236</f>
        <v>0</v>
      </c>
      <c r="W3236" s="57">
        <v>0</v>
      </c>
      <c r="X3236" s="56">
        <f t="shared" ref="X3236" si="13401">ROUND(AD3236*0.8,0)</f>
        <v>0</v>
      </c>
      <c r="Y3236" s="56">
        <v>0</v>
      </c>
      <c r="Z3236" s="57">
        <f t="shared" ref="Z3236" si="13402">X3236+Y3236</f>
        <v>0</v>
      </c>
      <c r="AA3236" s="56">
        <f>AD3236-X3236</f>
        <v>0</v>
      </c>
      <c r="AB3236" s="56">
        <v>0</v>
      </c>
      <c r="AC3236" s="57">
        <f t="shared" ref="AC3236" si="13403">AA3236+AB3236</f>
        <v>0</v>
      </c>
      <c r="AD3236" s="57">
        <v>0</v>
      </c>
      <c r="AE3236" s="56">
        <f t="shared" ref="AE3236" si="13404">ROUND(AK3236*0.8,0)</f>
        <v>0</v>
      </c>
      <c r="AF3236" s="56">
        <v>0</v>
      </c>
      <c r="AG3236" s="57">
        <f t="shared" ref="AG3236" si="13405">AE3236+AF3236</f>
        <v>0</v>
      </c>
      <c r="AH3236" s="56">
        <f>AK3236-AE3236</f>
        <v>0</v>
      </c>
      <c r="AI3236" s="56">
        <v>0</v>
      </c>
      <c r="AJ3236" s="57">
        <f t="shared" ref="AJ3236" si="13406">AH3236+AI3236</f>
        <v>0</v>
      </c>
      <c r="AK3236" s="57">
        <v>0</v>
      </c>
      <c r="AL3236" s="56">
        <f t="shared" ref="AL3236" si="13407">ROUND(AR3236*0.8,0)</f>
        <v>0</v>
      </c>
      <c r="AM3236" s="56">
        <v>0</v>
      </c>
      <c r="AN3236" s="57">
        <f t="shared" ref="AN3236" si="13408">AL3236+AM3236</f>
        <v>0</v>
      </c>
      <c r="AO3236" s="56">
        <f>AR3236-AL3236</f>
        <v>0</v>
      </c>
      <c r="AP3236" s="56">
        <v>0</v>
      </c>
      <c r="AQ3236" s="57">
        <f t="shared" ref="AQ3236" si="13409">AO3236+AP3236</f>
        <v>0</v>
      </c>
      <c r="AR3236" s="57">
        <v>0</v>
      </c>
      <c r="AS3236" s="57" t="s">
        <v>147</v>
      </c>
      <c r="AT3236" s="179"/>
      <c r="AU3236" s="176"/>
      <c r="AV3236" s="177"/>
      <c r="AW3236" s="177"/>
      <c r="AX3236" s="177"/>
      <c r="AY3236" s="177"/>
      <c r="BD3236" s="224" t="s">
        <v>78</v>
      </c>
    </row>
    <row r="3237" spans="1:56" s="19" customFormat="1" ht="70.5" hidden="1" customHeight="1">
      <c r="A3237" s="54">
        <v>2018</v>
      </c>
      <c r="B3237" s="189">
        <v>8323</v>
      </c>
      <c r="C3237" s="54">
        <v>5</v>
      </c>
      <c r="D3237" s="54">
        <v>2</v>
      </c>
      <c r="E3237" s="54">
        <v>6000</v>
      </c>
      <c r="F3237" s="54">
        <v>6200</v>
      </c>
      <c r="G3237" s="54">
        <v>622</v>
      </c>
      <c r="H3237" s="163">
        <v>2</v>
      </c>
      <c r="I3237" s="230" t="s">
        <v>313</v>
      </c>
      <c r="J3237" s="56">
        <f>J3238</f>
        <v>0</v>
      </c>
      <c r="K3237" s="56">
        <f t="shared" ref="K3237" si="13410">K3238</f>
        <v>0</v>
      </c>
      <c r="L3237" s="56">
        <f t="shared" ref="L3237" si="13411">L3238</f>
        <v>0</v>
      </c>
      <c r="M3237" s="56">
        <f t="shared" ref="M3237" si="13412">M3238</f>
        <v>0</v>
      </c>
      <c r="N3237" s="56">
        <f t="shared" ref="N3237" si="13413">N3238</f>
        <v>0</v>
      </c>
      <c r="O3237" s="56">
        <f t="shared" ref="O3237" si="13414">O3238</f>
        <v>0</v>
      </c>
      <c r="P3237" s="56">
        <f>L3237+O3237</f>
        <v>0</v>
      </c>
      <c r="Q3237" s="56">
        <f>Q3238</f>
        <v>0</v>
      </c>
      <c r="R3237" s="56">
        <f t="shared" ref="R3237:V3237" si="13415">R3238</f>
        <v>0</v>
      </c>
      <c r="S3237" s="56">
        <f t="shared" si="13415"/>
        <v>0</v>
      </c>
      <c r="T3237" s="56">
        <f t="shared" si="13415"/>
        <v>0</v>
      </c>
      <c r="U3237" s="56">
        <f t="shared" si="13415"/>
        <v>0</v>
      </c>
      <c r="V3237" s="56">
        <f t="shared" si="13415"/>
        <v>0</v>
      </c>
      <c r="W3237" s="56">
        <f>S3237+V3237</f>
        <v>0</v>
      </c>
      <c r="X3237" s="56">
        <f>X3238</f>
        <v>0</v>
      </c>
      <c r="Y3237" s="56">
        <f t="shared" ref="Y3237:AC3237" si="13416">Y3238</f>
        <v>0</v>
      </c>
      <c r="Z3237" s="56">
        <f t="shared" si="13416"/>
        <v>0</v>
      </c>
      <c r="AA3237" s="56">
        <f t="shared" si="13416"/>
        <v>0</v>
      </c>
      <c r="AB3237" s="56">
        <f t="shared" si="13416"/>
        <v>0</v>
      </c>
      <c r="AC3237" s="56">
        <f t="shared" si="13416"/>
        <v>0</v>
      </c>
      <c r="AD3237" s="56">
        <f>Z3237+AC3237</f>
        <v>0</v>
      </c>
      <c r="AE3237" s="56">
        <f>AE3238</f>
        <v>0</v>
      </c>
      <c r="AF3237" s="56">
        <f t="shared" ref="AF3237:AI3237" si="13417">AF3238</f>
        <v>0</v>
      </c>
      <c r="AG3237" s="56">
        <f t="shared" si="13417"/>
        <v>0</v>
      </c>
      <c r="AH3237" s="56">
        <f t="shared" si="13417"/>
        <v>0</v>
      </c>
      <c r="AI3237" s="56">
        <f t="shared" si="13417"/>
        <v>0</v>
      </c>
      <c r="AJ3237" s="56">
        <f t="shared" ref="AJ3237" si="13418">AJ3238</f>
        <v>0</v>
      </c>
      <c r="AK3237" s="56">
        <f>AG3237+AJ3237</f>
        <v>0</v>
      </c>
      <c r="AL3237" s="56">
        <f>AL3238</f>
        <v>0</v>
      </c>
      <c r="AM3237" s="56">
        <f t="shared" ref="AM3237:AQ3237" si="13419">AM3238</f>
        <v>0</v>
      </c>
      <c r="AN3237" s="56">
        <f t="shared" si="13419"/>
        <v>0</v>
      </c>
      <c r="AO3237" s="56">
        <f t="shared" si="13419"/>
        <v>0</v>
      </c>
      <c r="AP3237" s="56">
        <f t="shared" si="13419"/>
        <v>0</v>
      </c>
      <c r="AQ3237" s="56">
        <f t="shared" si="13419"/>
        <v>0</v>
      </c>
      <c r="AR3237" s="56">
        <f>AN3237+AQ3237</f>
        <v>0</v>
      </c>
      <c r="AS3237" s="168" t="s">
        <v>15</v>
      </c>
      <c r="AT3237" s="260"/>
      <c r="AU3237" s="170"/>
      <c r="AV3237" s="177"/>
      <c r="AW3237" s="177"/>
      <c r="AX3237" s="177"/>
      <c r="AY3237" s="177"/>
      <c r="BD3237" s="224" t="s">
        <v>78</v>
      </c>
    </row>
    <row r="3238" spans="1:56" s="19" customFormat="1" ht="70.5" hidden="1" customHeight="1">
      <c r="A3238" s="54">
        <v>2018</v>
      </c>
      <c r="B3238" s="174">
        <v>8323</v>
      </c>
      <c r="C3238" s="54">
        <v>5</v>
      </c>
      <c r="D3238" s="54">
        <v>2</v>
      </c>
      <c r="E3238" s="54">
        <v>6000</v>
      </c>
      <c r="F3238" s="54">
        <v>6200</v>
      </c>
      <c r="G3238" s="54">
        <v>622</v>
      </c>
      <c r="H3238" s="163">
        <v>2</v>
      </c>
      <c r="I3238" s="175" t="s">
        <v>146</v>
      </c>
      <c r="J3238" s="56">
        <f t="shared" ref="J3238" si="13420">ROUND(P3238*0.8,0)</f>
        <v>0</v>
      </c>
      <c r="K3238" s="56">
        <v>0</v>
      </c>
      <c r="L3238" s="57">
        <f t="shared" ref="L3238" si="13421">J3238+K3238</f>
        <v>0</v>
      </c>
      <c r="M3238" s="56">
        <f>P3238-J3238</f>
        <v>0</v>
      </c>
      <c r="N3238" s="56">
        <v>0</v>
      </c>
      <c r="O3238" s="57">
        <f t="shared" ref="O3238" si="13422">M3238+N3238</f>
        <v>0</v>
      </c>
      <c r="P3238" s="57">
        <v>0</v>
      </c>
      <c r="Q3238" s="56">
        <f t="shared" ref="Q3238" si="13423">ROUND(W3238*0.8,0)</f>
        <v>0</v>
      </c>
      <c r="R3238" s="56">
        <v>0</v>
      </c>
      <c r="S3238" s="57">
        <f t="shared" ref="S3238" si="13424">Q3238+R3238</f>
        <v>0</v>
      </c>
      <c r="T3238" s="56">
        <f>W3238-Q3238</f>
        <v>0</v>
      </c>
      <c r="U3238" s="56">
        <v>0</v>
      </c>
      <c r="V3238" s="57">
        <f t="shared" ref="V3238" si="13425">T3238+U3238</f>
        <v>0</v>
      </c>
      <c r="W3238" s="57">
        <v>0</v>
      </c>
      <c r="X3238" s="56">
        <f t="shared" ref="X3238" si="13426">ROUND(AD3238*0.8,0)</f>
        <v>0</v>
      </c>
      <c r="Y3238" s="56">
        <v>0</v>
      </c>
      <c r="Z3238" s="57">
        <f t="shared" ref="Z3238" si="13427">X3238+Y3238</f>
        <v>0</v>
      </c>
      <c r="AA3238" s="56">
        <f>AD3238-X3238</f>
        <v>0</v>
      </c>
      <c r="AB3238" s="56">
        <v>0</v>
      </c>
      <c r="AC3238" s="57">
        <f t="shared" ref="AC3238" si="13428">AA3238+AB3238</f>
        <v>0</v>
      </c>
      <c r="AD3238" s="57">
        <v>0</v>
      </c>
      <c r="AE3238" s="56">
        <f t="shared" ref="AE3238" si="13429">ROUND(AK3238*0.8,0)</f>
        <v>0</v>
      </c>
      <c r="AF3238" s="56">
        <v>0</v>
      </c>
      <c r="AG3238" s="57">
        <f t="shared" ref="AG3238" si="13430">AE3238+AF3238</f>
        <v>0</v>
      </c>
      <c r="AH3238" s="56">
        <f>AK3238-AE3238</f>
        <v>0</v>
      </c>
      <c r="AI3238" s="56">
        <v>0</v>
      </c>
      <c r="AJ3238" s="57">
        <f t="shared" ref="AJ3238" si="13431">AH3238+AI3238</f>
        <v>0</v>
      </c>
      <c r="AK3238" s="57">
        <v>0</v>
      </c>
      <c r="AL3238" s="56">
        <f t="shared" ref="AL3238" si="13432">ROUND(AR3238*0.8,0)</f>
        <v>0</v>
      </c>
      <c r="AM3238" s="56">
        <v>0</v>
      </c>
      <c r="AN3238" s="57">
        <f t="shared" ref="AN3238" si="13433">AL3238+AM3238</f>
        <v>0</v>
      </c>
      <c r="AO3238" s="56">
        <f>AR3238-AL3238</f>
        <v>0</v>
      </c>
      <c r="AP3238" s="56">
        <v>0</v>
      </c>
      <c r="AQ3238" s="57">
        <f t="shared" ref="AQ3238" si="13434">AO3238+AP3238</f>
        <v>0</v>
      </c>
      <c r="AR3238" s="57">
        <v>0</v>
      </c>
      <c r="AS3238" s="57" t="s">
        <v>147</v>
      </c>
      <c r="AT3238" s="179"/>
      <c r="AU3238" s="176"/>
      <c r="AV3238" s="177"/>
      <c r="AW3238" s="177"/>
      <c r="AX3238" s="177"/>
      <c r="AY3238" s="177"/>
      <c r="BD3238" s="224" t="s">
        <v>78</v>
      </c>
    </row>
    <row r="3239" spans="1:56" s="19" customFormat="1" ht="70.5" customHeight="1">
      <c r="A3239" s="129">
        <v>2019</v>
      </c>
      <c r="B3239" s="130">
        <v>8323</v>
      </c>
      <c r="C3239" s="129">
        <v>5</v>
      </c>
      <c r="D3239" s="129">
        <v>3</v>
      </c>
      <c r="E3239" s="129"/>
      <c r="F3239" s="129"/>
      <c r="G3239" s="129"/>
      <c r="H3239" s="131"/>
      <c r="I3239" s="132" t="s">
        <v>1282</v>
      </c>
      <c r="J3239" s="133">
        <f t="shared" ref="J3239:O3239" si="13435">J3240+J3268+J3272+J3348</f>
        <v>75301</v>
      </c>
      <c r="K3239" s="133">
        <f t="shared" si="13435"/>
        <v>0</v>
      </c>
      <c r="L3239" s="133">
        <f t="shared" si="13435"/>
        <v>75301</v>
      </c>
      <c r="M3239" s="133">
        <f t="shared" si="13435"/>
        <v>0</v>
      </c>
      <c r="N3239" s="133">
        <f t="shared" si="13435"/>
        <v>0</v>
      </c>
      <c r="O3239" s="133">
        <f t="shared" si="13435"/>
        <v>0</v>
      </c>
      <c r="P3239" s="133">
        <f>L3239+O3239</f>
        <v>75301</v>
      </c>
      <c r="Q3239" s="133">
        <f t="shared" ref="Q3239:V3239" si="13436">Q3240+Q3268+Q3272+Q3348</f>
        <v>0</v>
      </c>
      <c r="R3239" s="133">
        <f t="shared" si="13436"/>
        <v>0</v>
      </c>
      <c r="S3239" s="133">
        <f t="shared" si="13436"/>
        <v>0</v>
      </c>
      <c r="T3239" s="133">
        <f t="shared" si="13436"/>
        <v>0</v>
      </c>
      <c r="U3239" s="133">
        <f t="shared" si="13436"/>
        <v>0</v>
      </c>
      <c r="V3239" s="133">
        <f t="shared" si="13436"/>
        <v>0</v>
      </c>
      <c r="W3239" s="133">
        <f>S3239+V3239</f>
        <v>0</v>
      </c>
      <c r="X3239" s="133">
        <f t="shared" ref="X3239:AC3239" si="13437">X3240+X3268+X3272+X3348</f>
        <v>0</v>
      </c>
      <c r="Y3239" s="133">
        <f t="shared" si="13437"/>
        <v>0</v>
      </c>
      <c r="Z3239" s="133">
        <f t="shared" si="13437"/>
        <v>0</v>
      </c>
      <c r="AA3239" s="133">
        <f t="shared" si="13437"/>
        <v>0</v>
      </c>
      <c r="AB3239" s="133">
        <f t="shared" si="13437"/>
        <v>0</v>
      </c>
      <c r="AC3239" s="133">
        <f t="shared" si="13437"/>
        <v>0</v>
      </c>
      <c r="AD3239" s="133">
        <f>Z3239+AC3239</f>
        <v>0</v>
      </c>
      <c r="AE3239" s="133">
        <f t="shared" ref="AE3239:AI3239" si="13438">AE3240+AE3268+AE3272+AE3348</f>
        <v>0</v>
      </c>
      <c r="AF3239" s="133">
        <f t="shared" si="13438"/>
        <v>0</v>
      </c>
      <c r="AG3239" s="133">
        <f t="shared" si="13438"/>
        <v>0</v>
      </c>
      <c r="AH3239" s="133">
        <f t="shared" si="13438"/>
        <v>0</v>
      </c>
      <c r="AI3239" s="133">
        <f t="shared" si="13438"/>
        <v>0</v>
      </c>
      <c r="AJ3239" s="133">
        <f t="shared" ref="AJ3239" si="13439">AJ3240+AJ3268+AJ3272+AJ3348</f>
        <v>0</v>
      </c>
      <c r="AK3239" s="133">
        <f>AG3239+AJ3239</f>
        <v>0</v>
      </c>
      <c r="AL3239" s="133">
        <f t="shared" ref="AL3239:AQ3239" si="13440">AL3240+AL3268+AL3272+AL3348</f>
        <v>75301</v>
      </c>
      <c r="AM3239" s="133">
        <f t="shared" si="13440"/>
        <v>0</v>
      </c>
      <c r="AN3239" s="133">
        <f t="shared" si="13440"/>
        <v>75301</v>
      </c>
      <c r="AO3239" s="133">
        <f t="shared" si="13440"/>
        <v>0</v>
      </c>
      <c r="AP3239" s="133">
        <f t="shared" si="13440"/>
        <v>0</v>
      </c>
      <c r="AQ3239" s="133">
        <f t="shared" si="13440"/>
        <v>0</v>
      </c>
      <c r="AR3239" s="133">
        <f>AN3239+AQ3239</f>
        <v>75301</v>
      </c>
      <c r="AS3239" s="133"/>
      <c r="AT3239" s="134"/>
      <c r="AU3239" s="135"/>
      <c r="AV3239" s="211"/>
      <c r="AW3239" s="211"/>
      <c r="AX3239" s="211"/>
      <c r="AY3239" s="211"/>
      <c r="BD3239" s="212"/>
    </row>
    <row r="3240" spans="1:56" s="19" customFormat="1" ht="70.5" customHeight="1">
      <c r="A3240" s="137">
        <v>2019</v>
      </c>
      <c r="B3240" s="138">
        <v>8323</v>
      </c>
      <c r="C3240" s="137">
        <v>5</v>
      </c>
      <c r="D3240" s="137">
        <v>3</v>
      </c>
      <c r="E3240" s="137">
        <v>2000</v>
      </c>
      <c r="F3240" s="137"/>
      <c r="G3240" s="137"/>
      <c r="H3240" s="137"/>
      <c r="I3240" s="139" t="s">
        <v>33</v>
      </c>
      <c r="J3240" s="140">
        <f>J3241+J3244+J3247+J3263</f>
        <v>29300</v>
      </c>
      <c r="K3240" s="140">
        <f t="shared" ref="K3240:O3240" si="13441">K3241+K3244+K3247+K3263</f>
        <v>0</v>
      </c>
      <c r="L3240" s="140">
        <f t="shared" si="13441"/>
        <v>29300</v>
      </c>
      <c r="M3240" s="140">
        <f t="shared" si="13441"/>
        <v>0</v>
      </c>
      <c r="N3240" s="140">
        <f t="shared" si="13441"/>
        <v>0</v>
      </c>
      <c r="O3240" s="140">
        <f t="shared" si="13441"/>
        <v>0</v>
      </c>
      <c r="P3240" s="140">
        <f>L3240+O3240</f>
        <v>29300</v>
      </c>
      <c r="Q3240" s="140">
        <f>Q3241+Q3244+Q3247+Q3263</f>
        <v>0</v>
      </c>
      <c r="R3240" s="140">
        <f t="shared" ref="R3240:V3240" si="13442">R3241+R3244+R3247+R3263</f>
        <v>0</v>
      </c>
      <c r="S3240" s="140">
        <f t="shared" si="13442"/>
        <v>0</v>
      </c>
      <c r="T3240" s="140">
        <f t="shared" si="13442"/>
        <v>0</v>
      </c>
      <c r="U3240" s="140">
        <f t="shared" si="13442"/>
        <v>0</v>
      </c>
      <c r="V3240" s="140">
        <f t="shared" si="13442"/>
        <v>0</v>
      </c>
      <c r="W3240" s="140">
        <f>S3240+V3240</f>
        <v>0</v>
      </c>
      <c r="X3240" s="140">
        <f>X3241+X3244+X3247+X3263</f>
        <v>0</v>
      </c>
      <c r="Y3240" s="140">
        <f t="shared" ref="Y3240:AC3240" si="13443">Y3241+Y3244+Y3247+Y3263</f>
        <v>0</v>
      </c>
      <c r="Z3240" s="140">
        <f t="shared" si="13443"/>
        <v>0</v>
      </c>
      <c r="AA3240" s="140">
        <f t="shared" si="13443"/>
        <v>0</v>
      </c>
      <c r="AB3240" s="140">
        <f t="shared" si="13443"/>
        <v>0</v>
      </c>
      <c r="AC3240" s="140">
        <f t="shared" si="13443"/>
        <v>0</v>
      </c>
      <c r="AD3240" s="140">
        <f>Z3240+AC3240</f>
        <v>0</v>
      </c>
      <c r="AE3240" s="140">
        <f>AE3241+AE3244+AE3247+AE3263</f>
        <v>0</v>
      </c>
      <c r="AF3240" s="140">
        <f t="shared" ref="AF3240:AI3240" si="13444">AF3241+AF3244+AF3247+AF3263</f>
        <v>0</v>
      </c>
      <c r="AG3240" s="140">
        <f t="shared" si="13444"/>
        <v>0</v>
      </c>
      <c r="AH3240" s="140">
        <f t="shared" si="13444"/>
        <v>0</v>
      </c>
      <c r="AI3240" s="140">
        <f t="shared" si="13444"/>
        <v>0</v>
      </c>
      <c r="AJ3240" s="140">
        <f t="shared" ref="AJ3240" si="13445">AJ3241+AJ3244+AJ3247+AJ3263</f>
        <v>0</v>
      </c>
      <c r="AK3240" s="140">
        <f>AG3240+AJ3240</f>
        <v>0</v>
      </c>
      <c r="AL3240" s="140">
        <f>AL3241+AL3244+AL3247+AL3263</f>
        <v>29300</v>
      </c>
      <c r="AM3240" s="140">
        <f t="shared" ref="AM3240:AQ3240" si="13446">AM3241+AM3244+AM3247+AM3263</f>
        <v>0</v>
      </c>
      <c r="AN3240" s="140">
        <f t="shared" si="13446"/>
        <v>29300</v>
      </c>
      <c r="AO3240" s="140">
        <f t="shared" si="13446"/>
        <v>0</v>
      </c>
      <c r="AP3240" s="140">
        <f t="shared" si="13446"/>
        <v>0</v>
      </c>
      <c r="AQ3240" s="140">
        <f t="shared" si="13446"/>
        <v>0</v>
      </c>
      <c r="AR3240" s="140">
        <f>AN3240+AQ3240</f>
        <v>29300</v>
      </c>
      <c r="AS3240" s="140"/>
      <c r="AT3240" s="141"/>
      <c r="AU3240" s="185"/>
      <c r="AV3240" s="142"/>
      <c r="AW3240" s="142"/>
      <c r="AX3240" s="142"/>
      <c r="AY3240" s="142"/>
      <c r="BD3240" s="144"/>
    </row>
    <row r="3241" spans="1:56" s="19" customFormat="1" ht="70.5" hidden="1" customHeight="1">
      <c r="A3241" s="145">
        <v>2018</v>
      </c>
      <c r="B3241" s="146">
        <v>8323</v>
      </c>
      <c r="C3241" s="145">
        <v>5</v>
      </c>
      <c r="D3241" s="145">
        <v>3</v>
      </c>
      <c r="E3241" s="145">
        <v>2000</v>
      </c>
      <c r="F3241" s="145">
        <v>2100</v>
      </c>
      <c r="G3241" s="145"/>
      <c r="H3241" s="145"/>
      <c r="I3241" s="147" t="s">
        <v>536</v>
      </c>
      <c r="J3241" s="148">
        <f>J3242</f>
        <v>0</v>
      </c>
      <c r="K3241" s="148">
        <f t="shared" ref="K3241" si="13447">K3242</f>
        <v>0</v>
      </c>
      <c r="L3241" s="148">
        <f t="shared" ref="L3241" si="13448">L3242</f>
        <v>0</v>
      </c>
      <c r="M3241" s="148">
        <f t="shared" ref="M3241" si="13449">M3242</f>
        <v>0</v>
      </c>
      <c r="N3241" s="148">
        <f t="shared" ref="N3241" si="13450">N3242</f>
        <v>0</v>
      </c>
      <c r="O3241" s="148">
        <f t="shared" ref="O3241" si="13451">O3242</f>
        <v>0</v>
      </c>
      <c r="P3241" s="148">
        <f>L3241+O3241</f>
        <v>0</v>
      </c>
      <c r="Q3241" s="148">
        <f>Q3242</f>
        <v>0</v>
      </c>
      <c r="R3241" s="148">
        <f t="shared" ref="R3241:V3242" si="13452">R3242</f>
        <v>0</v>
      </c>
      <c r="S3241" s="148">
        <f t="shared" si="13452"/>
        <v>0</v>
      </c>
      <c r="T3241" s="148">
        <f t="shared" si="13452"/>
        <v>0</v>
      </c>
      <c r="U3241" s="148">
        <f t="shared" si="13452"/>
        <v>0</v>
      </c>
      <c r="V3241" s="148">
        <f t="shared" si="13452"/>
        <v>0</v>
      </c>
      <c r="W3241" s="148">
        <f>S3241+V3241</f>
        <v>0</v>
      </c>
      <c r="X3241" s="148">
        <f>X3242</f>
        <v>0</v>
      </c>
      <c r="Y3241" s="148">
        <f t="shared" ref="Y3241:AC3242" si="13453">Y3242</f>
        <v>0</v>
      </c>
      <c r="Z3241" s="148">
        <f t="shared" si="13453"/>
        <v>0</v>
      </c>
      <c r="AA3241" s="148">
        <f t="shared" si="13453"/>
        <v>0</v>
      </c>
      <c r="AB3241" s="148">
        <f t="shared" si="13453"/>
        <v>0</v>
      </c>
      <c r="AC3241" s="148">
        <f t="shared" si="13453"/>
        <v>0</v>
      </c>
      <c r="AD3241" s="148">
        <f>Z3241+AC3241</f>
        <v>0</v>
      </c>
      <c r="AE3241" s="148">
        <f>AE3242</f>
        <v>0</v>
      </c>
      <c r="AF3241" s="148">
        <f t="shared" ref="AF3241:AI3242" si="13454">AF3242</f>
        <v>0</v>
      </c>
      <c r="AG3241" s="148">
        <f t="shared" si="13454"/>
        <v>0</v>
      </c>
      <c r="AH3241" s="148">
        <f t="shared" si="13454"/>
        <v>0</v>
      </c>
      <c r="AI3241" s="148">
        <f t="shared" si="13454"/>
        <v>0</v>
      </c>
      <c r="AJ3241" s="148">
        <f t="shared" ref="AJ3241:AJ3242" si="13455">AJ3242</f>
        <v>0</v>
      </c>
      <c r="AK3241" s="148">
        <f>AG3241+AJ3241</f>
        <v>0</v>
      </c>
      <c r="AL3241" s="148">
        <f>AL3242</f>
        <v>0</v>
      </c>
      <c r="AM3241" s="148">
        <f t="shared" ref="AM3241:AQ3242" si="13456">AM3242</f>
        <v>0</v>
      </c>
      <c r="AN3241" s="148">
        <f t="shared" si="13456"/>
        <v>0</v>
      </c>
      <c r="AO3241" s="148">
        <f t="shared" si="13456"/>
        <v>0</v>
      </c>
      <c r="AP3241" s="148">
        <f t="shared" si="13456"/>
        <v>0</v>
      </c>
      <c r="AQ3241" s="148">
        <f t="shared" si="13456"/>
        <v>0</v>
      </c>
      <c r="AR3241" s="148">
        <f>AN3241+AQ3241</f>
        <v>0</v>
      </c>
      <c r="AS3241" s="148"/>
      <c r="AT3241" s="149"/>
      <c r="AU3241" s="150"/>
      <c r="AV3241" s="151"/>
      <c r="AW3241" s="151"/>
      <c r="AX3241" s="151"/>
      <c r="AY3241" s="151"/>
      <c r="BD3241" s="153"/>
    </row>
    <row r="3242" spans="1:56" s="19" customFormat="1" ht="70.5" hidden="1" customHeight="1">
      <c r="A3242" s="154">
        <v>2018</v>
      </c>
      <c r="B3242" s="190">
        <v>8323</v>
      </c>
      <c r="C3242" s="154">
        <v>5</v>
      </c>
      <c r="D3242" s="154">
        <v>3</v>
      </c>
      <c r="E3242" s="154">
        <v>2000</v>
      </c>
      <c r="F3242" s="154">
        <v>2100</v>
      </c>
      <c r="G3242" s="154">
        <v>211</v>
      </c>
      <c r="H3242" s="154"/>
      <c r="I3242" s="157" t="s">
        <v>970</v>
      </c>
      <c r="J3242" s="191">
        <f>J3243</f>
        <v>0</v>
      </c>
      <c r="K3242" s="191">
        <f t="shared" ref="K3242" si="13457">K3243</f>
        <v>0</v>
      </c>
      <c r="L3242" s="191">
        <f t="shared" ref="L3242" si="13458">L3243</f>
        <v>0</v>
      </c>
      <c r="M3242" s="191">
        <f t="shared" ref="M3242" si="13459">M3243</f>
        <v>0</v>
      </c>
      <c r="N3242" s="191">
        <f t="shared" ref="N3242" si="13460">N3243</f>
        <v>0</v>
      </c>
      <c r="O3242" s="191">
        <f t="shared" ref="O3242" si="13461">O3243</f>
        <v>0</v>
      </c>
      <c r="P3242" s="191">
        <f>L3242+O3242</f>
        <v>0</v>
      </c>
      <c r="Q3242" s="191">
        <f>Q3243</f>
        <v>0</v>
      </c>
      <c r="R3242" s="191">
        <f t="shared" si="13452"/>
        <v>0</v>
      </c>
      <c r="S3242" s="191">
        <f t="shared" si="13452"/>
        <v>0</v>
      </c>
      <c r="T3242" s="191">
        <f t="shared" si="13452"/>
        <v>0</v>
      </c>
      <c r="U3242" s="191">
        <f t="shared" si="13452"/>
        <v>0</v>
      </c>
      <c r="V3242" s="191">
        <f t="shared" si="13452"/>
        <v>0</v>
      </c>
      <c r="W3242" s="191">
        <f>S3242+V3242</f>
        <v>0</v>
      </c>
      <c r="X3242" s="191">
        <f>X3243</f>
        <v>0</v>
      </c>
      <c r="Y3242" s="191">
        <f t="shared" si="13453"/>
        <v>0</v>
      </c>
      <c r="Z3242" s="191">
        <f t="shared" si="13453"/>
        <v>0</v>
      </c>
      <c r="AA3242" s="191">
        <f t="shared" si="13453"/>
        <v>0</v>
      </c>
      <c r="AB3242" s="191">
        <f t="shared" si="13453"/>
        <v>0</v>
      </c>
      <c r="AC3242" s="191">
        <f t="shared" si="13453"/>
        <v>0</v>
      </c>
      <c r="AD3242" s="191">
        <f>Z3242+AC3242</f>
        <v>0</v>
      </c>
      <c r="AE3242" s="191">
        <f>AE3243</f>
        <v>0</v>
      </c>
      <c r="AF3242" s="191">
        <f t="shared" si="13454"/>
        <v>0</v>
      </c>
      <c r="AG3242" s="191">
        <f t="shared" si="13454"/>
        <v>0</v>
      </c>
      <c r="AH3242" s="191">
        <f t="shared" si="13454"/>
        <v>0</v>
      </c>
      <c r="AI3242" s="191">
        <f t="shared" si="13454"/>
        <v>0</v>
      </c>
      <c r="AJ3242" s="191">
        <f t="shared" si="13455"/>
        <v>0</v>
      </c>
      <c r="AK3242" s="191">
        <f>AG3242+AJ3242</f>
        <v>0</v>
      </c>
      <c r="AL3242" s="191">
        <f>AL3243</f>
        <v>0</v>
      </c>
      <c r="AM3242" s="191">
        <f t="shared" si="13456"/>
        <v>0</v>
      </c>
      <c r="AN3242" s="191">
        <f t="shared" si="13456"/>
        <v>0</v>
      </c>
      <c r="AO3242" s="191">
        <f t="shared" si="13456"/>
        <v>0</v>
      </c>
      <c r="AP3242" s="191">
        <f t="shared" si="13456"/>
        <v>0</v>
      </c>
      <c r="AQ3242" s="191">
        <f t="shared" si="13456"/>
        <v>0</v>
      </c>
      <c r="AR3242" s="191">
        <f>AN3242+AQ3242</f>
        <v>0</v>
      </c>
      <c r="AS3242" s="191"/>
      <c r="AT3242" s="192"/>
      <c r="AU3242" s="220"/>
      <c r="AV3242" s="197"/>
      <c r="AW3242" s="197"/>
      <c r="AX3242" s="197"/>
      <c r="AY3242" s="197"/>
      <c r="BD3242" s="193"/>
    </row>
    <row r="3243" spans="1:56" s="19" customFormat="1" ht="70.5" hidden="1" customHeight="1">
      <c r="A3243" s="54">
        <v>2018</v>
      </c>
      <c r="B3243" s="174">
        <v>8323</v>
      </c>
      <c r="C3243" s="54">
        <v>5</v>
      </c>
      <c r="D3243" s="54">
        <v>3</v>
      </c>
      <c r="E3243" s="54">
        <v>2000</v>
      </c>
      <c r="F3243" s="54">
        <v>2100</v>
      </c>
      <c r="G3243" s="54">
        <v>211</v>
      </c>
      <c r="H3243" s="163">
        <v>1</v>
      </c>
      <c r="I3243" s="175" t="s">
        <v>971</v>
      </c>
      <c r="J3243" s="56">
        <v>0</v>
      </c>
      <c r="K3243" s="56">
        <v>0</v>
      </c>
      <c r="L3243" s="57">
        <f t="shared" ref="L3243" si="13462">J3243+K3243</f>
        <v>0</v>
      </c>
      <c r="M3243" s="56">
        <f>P3243-J3243</f>
        <v>0</v>
      </c>
      <c r="N3243" s="56">
        <v>0</v>
      </c>
      <c r="O3243" s="57">
        <f t="shared" ref="O3243" si="13463">M3243+N3243</f>
        <v>0</v>
      </c>
      <c r="P3243" s="57">
        <v>0</v>
      </c>
      <c r="Q3243" s="56">
        <v>0</v>
      </c>
      <c r="R3243" s="56">
        <v>0</v>
      </c>
      <c r="S3243" s="57">
        <f t="shared" ref="S3243" si="13464">Q3243+R3243</f>
        <v>0</v>
      </c>
      <c r="T3243" s="56">
        <f>W3243-Q3243</f>
        <v>0</v>
      </c>
      <c r="U3243" s="56">
        <v>0</v>
      </c>
      <c r="V3243" s="57">
        <f t="shared" ref="V3243" si="13465">T3243+U3243</f>
        <v>0</v>
      </c>
      <c r="W3243" s="57">
        <v>0</v>
      </c>
      <c r="X3243" s="56">
        <v>0</v>
      </c>
      <c r="Y3243" s="56">
        <v>0</v>
      </c>
      <c r="Z3243" s="57">
        <f t="shared" ref="Z3243" si="13466">X3243+Y3243</f>
        <v>0</v>
      </c>
      <c r="AA3243" s="56">
        <f>AD3243-X3243</f>
        <v>0</v>
      </c>
      <c r="AB3243" s="56">
        <v>0</v>
      </c>
      <c r="AC3243" s="57">
        <f t="shared" ref="AC3243" si="13467">AA3243+AB3243</f>
        <v>0</v>
      </c>
      <c r="AD3243" s="57">
        <v>0</v>
      </c>
      <c r="AE3243" s="56">
        <v>0</v>
      </c>
      <c r="AF3243" s="56">
        <v>0</v>
      </c>
      <c r="AG3243" s="57">
        <f t="shared" ref="AG3243" si="13468">AE3243+AF3243</f>
        <v>0</v>
      </c>
      <c r="AH3243" s="56">
        <f>AK3243-AE3243</f>
        <v>0</v>
      </c>
      <c r="AI3243" s="56">
        <v>0</v>
      </c>
      <c r="AJ3243" s="57">
        <f t="shared" ref="AJ3243" si="13469">AH3243+AI3243</f>
        <v>0</v>
      </c>
      <c r="AK3243" s="57">
        <v>0</v>
      </c>
      <c r="AL3243" s="56">
        <v>0</v>
      </c>
      <c r="AM3243" s="56">
        <v>0</v>
      </c>
      <c r="AN3243" s="57">
        <f t="shared" ref="AN3243" si="13470">AL3243+AM3243</f>
        <v>0</v>
      </c>
      <c r="AO3243" s="56">
        <f>AR3243-AL3243</f>
        <v>0</v>
      </c>
      <c r="AP3243" s="56">
        <v>0</v>
      </c>
      <c r="AQ3243" s="57">
        <f t="shared" ref="AQ3243" si="13471">AO3243+AP3243</f>
        <v>0</v>
      </c>
      <c r="AR3243" s="57">
        <v>0</v>
      </c>
      <c r="AS3243" s="57" t="s">
        <v>37</v>
      </c>
      <c r="AT3243" s="179"/>
      <c r="AU3243" s="176"/>
      <c r="AV3243" s="177"/>
      <c r="AW3243" s="177"/>
      <c r="AX3243" s="177"/>
      <c r="AY3243" s="177"/>
      <c r="BD3243" s="213" t="s">
        <v>30</v>
      </c>
    </row>
    <row r="3244" spans="1:56" s="19" customFormat="1" ht="70.5" customHeight="1">
      <c r="A3244" s="145">
        <v>2019</v>
      </c>
      <c r="B3244" s="146">
        <v>8323</v>
      </c>
      <c r="C3244" s="145">
        <v>5</v>
      </c>
      <c r="D3244" s="145">
        <v>3</v>
      </c>
      <c r="E3244" s="145">
        <v>2000</v>
      </c>
      <c r="F3244" s="145">
        <v>2200</v>
      </c>
      <c r="G3244" s="145"/>
      <c r="H3244" s="145"/>
      <c r="I3244" s="147" t="s">
        <v>1066</v>
      </c>
      <c r="J3244" s="148">
        <f>J3245</f>
        <v>29300</v>
      </c>
      <c r="K3244" s="148">
        <f t="shared" ref="K3244" si="13472">K3245</f>
        <v>0</v>
      </c>
      <c r="L3244" s="148">
        <f t="shared" ref="L3244" si="13473">L3245</f>
        <v>29300</v>
      </c>
      <c r="M3244" s="148">
        <f t="shared" ref="M3244" si="13474">M3245</f>
        <v>0</v>
      </c>
      <c r="N3244" s="148">
        <f t="shared" ref="N3244" si="13475">N3245</f>
        <v>0</v>
      </c>
      <c r="O3244" s="148">
        <f t="shared" ref="O3244" si="13476">O3245</f>
        <v>0</v>
      </c>
      <c r="P3244" s="148">
        <f>L3244+O3244</f>
        <v>29300</v>
      </c>
      <c r="Q3244" s="148">
        <f>Q3245</f>
        <v>0</v>
      </c>
      <c r="R3244" s="148">
        <f t="shared" ref="R3244:V3245" si="13477">R3245</f>
        <v>0</v>
      </c>
      <c r="S3244" s="148">
        <f t="shared" si="13477"/>
        <v>0</v>
      </c>
      <c r="T3244" s="148">
        <f t="shared" si="13477"/>
        <v>0</v>
      </c>
      <c r="U3244" s="148">
        <f t="shared" si="13477"/>
        <v>0</v>
      </c>
      <c r="V3244" s="148">
        <f t="shared" si="13477"/>
        <v>0</v>
      </c>
      <c r="W3244" s="148">
        <f>S3244+V3244</f>
        <v>0</v>
      </c>
      <c r="X3244" s="148">
        <f>X3245</f>
        <v>0</v>
      </c>
      <c r="Y3244" s="148">
        <f t="shared" ref="Y3244:AC3245" si="13478">Y3245</f>
        <v>0</v>
      </c>
      <c r="Z3244" s="148">
        <f t="shared" si="13478"/>
        <v>0</v>
      </c>
      <c r="AA3244" s="148">
        <f t="shared" si="13478"/>
        <v>0</v>
      </c>
      <c r="AB3244" s="148">
        <f t="shared" si="13478"/>
        <v>0</v>
      </c>
      <c r="AC3244" s="148">
        <f t="shared" si="13478"/>
        <v>0</v>
      </c>
      <c r="AD3244" s="148">
        <f>Z3244+AC3244</f>
        <v>0</v>
      </c>
      <c r="AE3244" s="148">
        <f>AE3245</f>
        <v>0</v>
      </c>
      <c r="AF3244" s="148">
        <f t="shared" ref="AF3244:AI3245" si="13479">AF3245</f>
        <v>0</v>
      </c>
      <c r="AG3244" s="148">
        <f t="shared" si="13479"/>
        <v>0</v>
      </c>
      <c r="AH3244" s="148">
        <f t="shared" si="13479"/>
        <v>0</v>
      </c>
      <c r="AI3244" s="148">
        <f t="shared" si="13479"/>
        <v>0</v>
      </c>
      <c r="AJ3244" s="148">
        <f t="shared" ref="AJ3244:AJ3245" si="13480">AJ3245</f>
        <v>0</v>
      </c>
      <c r="AK3244" s="148">
        <f>AG3244+AJ3244</f>
        <v>0</v>
      </c>
      <c r="AL3244" s="148">
        <f>AL3245</f>
        <v>29300</v>
      </c>
      <c r="AM3244" s="148">
        <f t="shared" ref="AM3244:AQ3245" si="13481">AM3245</f>
        <v>0</v>
      </c>
      <c r="AN3244" s="148">
        <f t="shared" si="13481"/>
        <v>29300</v>
      </c>
      <c r="AO3244" s="148">
        <f t="shared" si="13481"/>
        <v>0</v>
      </c>
      <c r="AP3244" s="148">
        <f t="shared" si="13481"/>
        <v>0</v>
      </c>
      <c r="AQ3244" s="148">
        <f t="shared" si="13481"/>
        <v>0</v>
      </c>
      <c r="AR3244" s="148">
        <f>AN3244+AQ3244</f>
        <v>29300</v>
      </c>
      <c r="AS3244" s="148"/>
      <c r="AT3244" s="149"/>
      <c r="AU3244" s="150"/>
      <c r="AV3244" s="151"/>
      <c r="AW3244" s="151"/>
      <c r="AX3244" s="151"/>
      <c r="AY3244" s="151"/>
      <c r="BD3244" s="153"/>
    </row>
    <row r="3245" spans="1:56" s="19" customFormat="1" ht="70.5" customHeight="1">
      <c r="A3245" s="154">
        <v>2019</v>
      </c>
      <c r="B3245" s="155">
        <v>8323</v>
      </c>
      <c r="C3245" s="154">
        <v>5</v>
      </c>
      <c r="D3245" s="154">
        <v>3</v>
      </c>
      <c r="E3245" s="154">
        <v>2000</v>
      </c>
      <c r="F3245" s="154">
        <v>2200</v>
      </c>
      <c r="G3245" s="154">
        <v>223</v>
      </c>
      <c r="H3245" s="154"/>
      <c r="I3245" s="172" t="s">
        <v>150</v>
      </c>
      <c r="J3245" s="158">
        <f>J3246</f>
        <v>29300</v>
      </c>
      <c r="K3245" s="158">
        <f t="shared" ref="K3245" si="13482">K3246</f>
        <v>0</v>
      </c>
      <c r="L3245" s="158">
        <f t="shared" ref="L3245" si="13483">L3246</f>
        <v>29300</v>
      </c>
      <c r="M3245" s="158">
        <f t="shared" ref="M3245" si="13484">M3246</f>
        <v>0</v>
      </c>
      <c r="N3245" s="158">
        <f t="shared" ref="N3245" si="13485">N3246</f>
        <v>0</v>
      </c>
      <c r="O3245" s="158">
        <f t="shared" ref="O3245" si="13486">O3246</f>
        <v>0</v>
      </c>
      <c r="P3245" s="158">
        <f>L3245+O3245</f>
        <v>29300</v>
      </c>
      <c r="Q3245" s="158">
        <f>Q3246</f>
        <v>0</v>
      </c>
      <c r="R3245" s="158">
        <f t="shared" si="13477"/>
        <v>0</v>
      </c>
      <c r="S3245" s="158">
        <f t="shared" si="13477"/>
        <v>0</v>
      </c>
      <c r="T3245" s="158">
        <f t="shared" si="13477"/>
        <v>0</v>
      </c>
      <c r="U3245" s="158">
        <f t="shared" si="13477"/>
        <v>0</v>
      </c>
      <c r="V3245" s="158">
        <f t="shared" si="13477"/>
        <v>0</v>
      </c>
      <c r="W3245" s="158">
        <f>S3245+V3245</f>
        <v>0</v>
      </c>
      <c r="X3245" s="158">
        <f>X3246</f>
        <v>0</v>
      </c>
      <c r="Y3245" s="158">
        <f t="shared" si="13478"/>
        <v>0</v>
      </c>
      <c r="Z3245" s="158">
        <f t="shared" si="13478"/>
        <v>0</v>
      </c>
      <c r="AA3245" s="158">
        <f t="shared" si="13478"/>
        <v>0</v>
      </c>
      <c r="AB3245" s="158">
        <f t="shared" si="13478"/>
        <v>0</v>
      </c>
      <c r="AC3245" s="158">
        <f t="shared" si="13478"/>
        <v>0</v>
      </c>
      <c r="AD3245" s="158">
        <f>Z3245+AC3245</f>
        <v>0</v>
      </c>
      <c r="AE3245" s="158">
        <f>AE3246</f>
        <v>0</v>
      </c>
      <c r="AF3245" s="158">
        <f t="shared" si="13479"/>
        <v>0</v>
      </c>
      <c r="AG3245" s="158">
        <f t="shared" si="13479"/>
        <v>0</v>
      </c>
      <c r="AH3245" s="158">
        <f t="shared" si="13479"/>
        <v>0</v>
      </c>
      <c r="AI3245" s="158">
        <f t="shared" si="13479"/>
        <v>0</v>
      </c>
      <c r="AJ3245" s="158">
        <f t="shared" si="13480"/>
        <v>0</v>
      </c>
      <c r="AK3245" s="158">
        <f>AG3245+AJ3245</f>
        <v>0</v>
      </c>
      <c r="AL3245" s="158">
        <f>AL3246</f>
        <v>29300</v>
      </c>
      <c r="AM3245" s="158">
        <f t="shared" si="13481"/>
        <v>0</v>
      </c>
      <c r="AN3245" s="158">
        <f t="shared" si="13481"/>
        <v>29300</v>
      </c>
      <c r="AO3245" s="158">
        <f t="shared" si="13481"/>
        <v>0</v>
      </c>
      <c r="AP3245" s="158">
        <f t="shared" si="13481"/>
        <v>0</v>
      </c>
      <c r="AQ3245" s="158">
        <f t="shared" si="13481"/>
        <v>0</v>
      </c>
      <c r="AR3245" s="158">
        <f>AN3245+AQ3245</f>
        <v>29300</v>
      </c>
      <c r="AS3245" s="158"/>
      <c r="AT3245" s="159"/>
      <c r="AU3245" s="160"/>
      <c r="AV3245" s="161"/>
      <c r="AW3245" s="161"/>
      <c r="AX3245" s="161"/>
      <c r="AY3245" s="161"/>
      <c r="BD3245" s="173"/>
    </row>
    <row r="3246" spans="1:56" s="19" customFormat="1" ht="70.5" customHeight="1">
      <c r="A3246" s="54">
        <v>2019</v>
      </c>
      <c r="B3246" s="174">
        <v>8323</v>
      </c>
      <c r="C3246" s="54">
        <v>5</v>
      </c>
      <c r="D3246" s="54">
        <v>3</v>
      </c>
      <c r="E3246" s="54">
        <v>2000</v>
      </c>
      <c r="F3246" s="54">
        <v>2200</v>
      </c>
      <c r="G3246" s="54">
        <v>223</v>
      </c>
      <c r="H3246" s="163">
        <v>1</v>
      </c>
      <c r="I3246" s="175" t="s">
        <v>151</v>
      </c>
      <c r="J3246" s="56">
        <v>29300</v>
      </c>
      <c r="K3246" s="56">
        <v>0</v>
      </c>
      <c r="L3246" s="57">
        <f t="shared" ref="L3246" si="13487">J3246+K3246</f>
        <v>29300</v>
      </c>
      <c r="M3246" s="56">
        <v>0</v>
      </c>
      <c r="N3246" s="56">
        <v>0</v>
      </c>
      <c r="O3246" s="57">
        <f t="shared" ref="O3246" si="13488">M3246+N3246</f>
        <v>0</v>
      </c>
      <c r="P3246" s="57">
        <f>L3246+O3246</f>
        <v>29300</v>
      </c>
      <c r="Q3246" s="56">
        <f t="shared" ref="Q3246" si="13489">ROUND(W3246*0.8,0)</f>
        <v>0</v>
      </c>
      <c r="R3246" s="56">
        <v>0</v>
      </c>
      <c r="S3246" s="57">
        <f t="shared" ref="S3246" si="13490">Q3246+R3246</f>
        <v>0</v>
      </c>
      <c r="T3246" s="56">
        <f>W3246-Q3246</f>
        <v>0</v>
      </c>
      <c r="U3246" s="56">
        <v>0</v>
      </c>
      <c r="V3246" s="57">
        <f t="shared" ref="V3246" si="13491">T3246+U3246</f>
        <v>0</v>
      </c>
      <c r="W3246" s="57">
        <v>0</v>
      </c>
      <c r="X3246" s="56">
        <f t="shared" ref="X3246" si="13492">ROUND(AD3246*0.8,0)</f>
        <v>0</v>
      </c>
      <c r="Y3246" s="56">
        <v>0</v>
      </c>
      <c r="Z3246" s="57">
        <f t="shared" ref="Z3246" si="13493">X3246+Y3246</f>
        <v>0</v>
      </c>
      <c r="AA3246" s="56">
        <f>AD3246-X3246</f>
        <v>0</v>
      </c>
      <c r="AB3246" s="56">
        <v>0</v>
      </c>
      <c r="AC3246" s="57">
        <f t="shared" ref="AC3246" si="13494">AA3246+AB3246</f>
        <v>0</v>
      </c>
      <c r="AD3246" s="57">
        <v>0</v>
      </c>
      <c r="AE3246" s="56">
        <f t="shared" ref="AE3246" si="13495">ROUND(AK3246*0.8,0)</f>
        <v>0</v>
      </c>
      <c r="AF3246" s="56">
        <v>0</v>
      </c>
      <c r="AG3246" s="57">
        <f t="shared" ref="AG3246" si="13496">AE3246+AF3246</f>
        <v>0</v>
      </c>
      <c r="AH3246" s="56">
        <f>AK3246-AE3246</f>
        <v>0</v>
      </c>
      <c r="AI3246" s="56">
        <v>0</v>
      </c>
      <c r="AJ3246" s="57">
        <f t="shared" ref="AJ3246" si="13497">AH3246+AI3246</f>
        <v>0</v>
      </c>
      <c r="AK3246" s="57">
        <v>0</v>
      </c>
      <c r="AL3246" s="56">
        <f t="shared" ref="AL3246" si="13498">J3246-Q3246-X3246-AE3246</f>
        <v>29300</v>
      </c>
      <c r="AM3246" s="56">
        <f t="shared" ref="AM3246" si="13499">K3246-R3246-Y3246-AF3246</f>
        <v>0</v>
      </c>
      <c r="AN3246" s="57">
        <f t="shared" ref="AN3246" si="13500">AL3246+AM3246</f>
        <v>29300</v>
      </c>
      <c r="AO3246" s="56">
        <f t="shared" ref="AO3246" si="13501">M3246-T3246-AA3246-AH3246</f>
        <v>0</v>
      </c>
      <c r="AP3246" s="56">
        <f t="shared" ref="AP3246" si="13502">N3246-U3246-AB3246-AI3246</f>
        <v>0</v>
      </c>
      <c r="AQ3246" s="57">
        <f t="shared" ref="AQ3246" si="13503">AO3246+AP3246</f>
        <v>0</v>
      </c>
      <c r="AR3246" s="57">
        <f t="shared" ref="AR3246" si="13504">AN3246+AQ3246</f>
        <v>29300</v>
      </c>
      <c r="AS3246" s="57" t="s">
        <v>43</v>
      </c>
      <c r="AT3246" s="179">
        <v>500</v>
      </c>
      <c r="AU3246" s="176">
        <v>0</v>
      </c>
      <c r="AV3246" s="177">
        <v>0</v>
      </c>
      <c r="AW3246" s="177">
        <v>0</v>
      </c>
      <c r="AX3246" s="171">
        <f t="shared" ref="AX3246" si="13505">AT3246-AV3246</f>
        <v>500</v>
      </c>
      <c r="AY3246" s="171">
        <f t="shared" ref="AY3246" si="13506">AU3246-AW3246</f>
        <v>0</v>
      </c>
      <c r="BD3246" s="224" t="s">
        <v>78</v>
      </c>
    </row>
    <row r="3247" spans="1:56" s="19" customFormat="1" ht="70.5" hidden="1" customHeight="1">
      <c r="A3247" s="145">
        <v>2018</v>
      </c>
      <c r="B3247" s="146">
        <v>8323</v>
      </c>
      <c r="C3247" s="145">
        <v>5</v>
      </c>
      <c r="D3247" s="145">
        <v>3</v>
      </c>
      <c r="E3247" s="145">
        <v>2000</v>
      </c>
      <c r="F3247" s="145">
        <v>2700</v>
      </c>
      <c r="G3247" s="145"/>
      <c r="H3247" s="145"/>
      <c r="I3247" s="147" t="s">
        <v>158</v>
      </c>
      <c r="J3247" s="148">
        <f t="shared" ref="J3247:O3247" si="13507">J3248+J3250+J3257+J3259</f>
        <v>0</v>
      </c>
      <c r="K3247" s="148">
        <f t="shared" si="13507"/>
        <v>0</v>
      </c>
      <c r="L3247" s="148">
        <f t="shared" si="13507"/>
        <v>0</v>
      </c>
      <c r="M3247" s="148">
        <f t="shared" si="13507"/>
        <v>0</v>
      </c>
      <c r="N3247" s="148">
        <f t="shared" si="13507"/>
        <v>0</v>
      </c>
      <c r="O3247" s="148">
        <f t="shared" si="13507"/>
        <v>0</v>
      </c>
      <c r="P3247" s="148">
        <f>L3247+O3247</f>
        <v>0</v>
      </c>
      <c r="Q3247" s="148">
        <f t="shared" ref="Q3247:V3247" si="13508">Q3248+Q3250+Q3257+Q3259</f>
        <v>0</v>
      </c>
      <c r="R3247" s="148">
        <f t="shared" si="13508"/>
        <v>0</v>
      </c>
      <c r="S3247" s="148">
        <f t="shared" si="13508"/>
        <v>0</v>
      </c>
      <c r="T3247" s="148">
        <f t="shared" si="13508"/>
        <v>0</v>
      </c>
      <c r="U3247" s="148">
        <f t="shared" si="13508"/>
        <v>0</v>
      </c>
      <c r="V3247" s="148">
        <f t="shared" si="13508"/>
        <v>0</v>
      </c>
      <c r="W3247" s="148">
        <f>S3247+V3247</f>
        <v>0</v>
      </c>
      <c r="X3247" s="148">
        <f t="shared" ref="X3247:AC3247" si="13509">X3248+X3250+X3257+X3259</f>
        <v>0</v>
      </c>
      <c r="Y3247" s="148">
        <f t="shared" si="13509"/>
        <v>0</v>
      </c>
      <c r="Z3247" s="148">
        <f t="shared" si="13509"/>
        <v>0</v>
      </c>
      <c r="AA3247" s="148">
        <f t="shared" si="13509"/>
        <v>0</v>
      </c>
      <c r="AB3247" s="148">
        <f t="shared" si="13509"/>
        <v>0</v>
      </c>
      <c r="AC3247" s="148">
        <f t="shared" si="13509"/>
        <v>0</v>
      </c>
      <c r="AD3247" s="148">
        <f>Z3247+AC3247</f>
        <v>0</v>
      </c>
      <c r="AE3247" s="148">
        <f t="shared" ref="AE3247:AI3247" si="13510">AE3248+AE3250+AE3257+AE3259</f>
        <v>0</v>
      </c>
      <c r="AF3247" s="148">
        <f t="shared" si="13510"/>
        <v>0</v>
      </c>
      <c r="AG3247" s="148">
        <f t="shared" si="13510"/>
        <v>0</v>
      </c>
      <c r="AH3247" s="148">
        <f t="shared" si="13510"/>
        <v>0</v>
      </c>
      <c r="AI3247" s="148">
        <f t="shared" si="13510"/>
        <v>0</v>
      </c>
      <c r="AJ3247" s="148">
        <f t="shared" ref="AJ3247" si="13511">AJ3248+AJ3250+AJ3257+AJ3259</f>
        <v>0</v>
      </c>
      <c r="AK3247" s="148">
        <f>AG3247+AJ3247</f>
        <v>0</v>
      </c>
      <c r="AL3247" s="148">
        <f t="shared" ref="AL3247:AQ3247" si="13512">AL3248+AL3250+AL3257+AL3259</f>
        <v>0</v>
      </c>
      <c r="AM3247" s="148">
        <f t="shared" si="13512"/>
        <v>0</v>
      </c>
      <c r="AN3247" s="148">
        <f t="shared" si="13512"/>
        <v>0</v>
      </c>
      <c r="AO3247" s="148">
        <f t="shared" si="13512"/>
        <v>0</v>
      </c>
      <c r="AP3247" s="148">
        <f t="shared" si="13512"/>
        <v>0</v>
      </c>
      <c r="AQ3247" s="148">
        <f t="shared" si="13512"/>
        <v>0</v>
      </c>
      <c r="AR3247" s="148">
        <f>AN3247+AQ3247</f>
        <v>0</v>
      </c>
      <c r="AS3247" s="148"/>
      <c r="AT3247" s="149"/>
      <c r="AU3247" s="150"/>
      <c r="AV3247" s="151"/>
      <c r="AW3247" s="151"/>
      <c r="AX3247" s="151"/>
      <c r="AY3247" s="151"/>
      <c r="BD3247" s="153"/>
    </row>
    <row r="3248" spans="1:56" s="19" customFormat="1" ht="70.5" hidden="1" customHeight="1">
      <c r="A3248" s="154">
        <v>2018</v>
      </c>
      <c r="B3248" s="155">
        <v>8323</v>
      </c>
      <c r="C3248" s="154">
        <v>5</v>
      </c>
      <c r="D3248" s="154">
        <v>3</v>
      </c>
      <c r="E3248" s="154">
        <v>2000</v>
      </c>
      <c r="F3248" s="154">
        <v>2700</v>
      </c>
      <c r="G3248" s="154">
        <v>271</v>
      </c>
      <c r="H3248" s="154"/>
      <c r="I3248" s="172" t="s">
        <v>54</v>
      </c>
      <c r="J3248" s="158">
        <f>J3249</f>
        <v>0</v>
      </c>
      <c r="K3248" s="158">
        <f t="shared" ref="K3248" si="13513">K3249</f>
        <v>0</v>
      </c>
      <c r="L3248" s="158">
        <f t="shared" ref="L3248" si="13514">L3249</f>
        <v>0</v>
      </c>
      <c r="M3248" s="158">
        <f t="shared" ref="M3248" si="13515">M3249</f>
        <v>0</v>
      </c>
      <c r="N3248" s="158">
        <f t="shared" ref="N3248" si="13516">N3249</f>
        <v>0</v>
      </c>
      <c r="O3248" s="158">
        <f t="shared" ref="O3248" si="13517">O3249</f>
        <v>0</v>
      </c>
      <c r="P3248" s="158">
        <f>L3248+O3248</f>
        <v>0</v>
      </c>
      <c r="Q3248" s="158">
        <f>Q3249</f>
        <v>0</v>
      </c>
      <c r="R3248" s="158">
        <f t="shared" ref="R3248:V3248" si="13518">R3249</f>
        <v>0</v>
      </c>
      <c r="S3248" s="158">
        <f t="shared" si="13518"/>
        <v>0</v>
      </c>
      <c r="T3248" s="158">
        <f t="shared" si="13518"/>
        <v>0</v>
      </c>
      <c r="U3248" s="158">
        <f t="shared" si="13518"/>
        <v>0</v>
      </c>
      <c r="V3248" s="158">
        <f t="shared" si="13518"/>
        <v>0</v>
      </c>
      <c r="W3248" s="158">
        <f>S3248+V3248</f>
        <v>0</v>
      </c>
      <c r="X3248" s="158">
        <f>X3249</f>
        <v>0</v>
      </c>
      <c r="Y3248" s="158">
        <f t="shared" ref="Y3248:AC3248" si="13519">Y3249</f>
        <v>0</v>
      </c>
      <c r="Z3248" s="158">
        <f t="shared" si="13519"/>
        <v>0</v>
      </c>
      <c r="AA3248" s="158">
        <f t="shared" si="13519"/>
        <v>0</v>
      </c>
      <c r="AB3248" s="158">
        <f t="shared" si="13519"/>
        <v>0</v>
      </c>
      <c r="AC3248" s="158">
        <f t="shared" si="13519"/>
        <v>0</v>
      </c>
      <c r="AD3248" s="158">
        <f>Z3248+AC3248</f>
        <v>0</v>
      </c>
      <c r="AE3248" s="158">
        <f>AE3249</f>
        <v>0</v>
      </c>
      <c r="AF3248" s="158">
        <f t="shared" ref="AF3248:AI3248" si="13520">AF3249</f>
        <v>0</v>
      </c>
      <c r="AG3248" s="158">
        <f t="shared" si="13520"/>
        <v>0</v>
      </c>
      <c r="AH3248" s="158">
        <f t="shared" si="13520"/>
        <v>0</v>
      </c>
      <c r="AI3248" s="158">
        <f t="shared" si="13520"/>
        <v>0</v>
      </c>
      <c r="AJ3248" s="158">
        <f t="shared" ref="AJ3248" si="13521">AJ3249</f>
        <v>0</v>
      </c>
      <c r="AK3248" s="158">
        <f>AG3248+AJ3248</f>
        <v>0</v>
      </c>
      <c r="AL3248" s="158">
        <f>AL3249</f>
        <v>0</v>
      </c>
      <c r="AM3248" s="158">
        <f t="shared" ref="AM3248:AQ3248" si="13522">AM3249</f>
        <v>0</v>
      </c>
      <c r="AN3248" s="158">
        <f t="shared" si="13522"/>
        <v>0</v>
      </c>
      <c r="AO3248" s="158">
        <f t="shared" si="13522"/>
        <v>0</v>
      </c>
      <c r="AP3248" s="158">
        <f t="shared" si="13522"/>
        <v>0</v>
      </c>
      <c r="AQ3248" s="158">
        <f t="shared" si="13522"/>
        <v>0</v>
      </c>
      <c r="AR3248" s="158">
        <f>AN3248+AQ3248</f>
        <v>0</v>
      </c>
      <c r="AS3248" s="158"/>
      <c r="AT3248" s="159"/>
      <c r="AU3248" s="160"/>
      <c r="AV3248" s="161"/>
      <c r="AW3248" s="161"/>
      <c r="AX3248" s="161"/>
      <c r="AY3248" s="161"/>
      <c r="BD3248" s="173"/>
    </row>
    <row r="3249" spans="1:56" s="19" customFormat="1" ht="70.5" hidden="1" customHeight="1">
      <c r="A3249" s="54">
        <v>2018</v>
      </c>
      <c r="B3249" s="174">
        <v>8323</v>
      </c>
      <c r="C3249" s="54">
        <v>5</v>
      </c>
      <c r="D3249" s="54">
        <v>3</v>
      </c>
      <c r="E3249" s="54">
        <v>2000</v>
      </c>
      <c r="F3249" s="54">
        <v>2700</v>
      </c>
      <c r="G3249" s="54">
        <v>271</v>
      </c>
      <c r="H3249" s="163">
        <v>1</v>
      </c>
      <c r="I3249" s="175" t="s">
        <v>54</v>
      </c>
      <c r="J3249" s="56">
        <f t="shared" ref="J3249" si="13523">ROUND(P3249*0.8,0)</f>
        <v>0</v>
      </c>
      <c r="K3249" s="56">
        <v>0</v>
      </c>
      <c r="L3249" s="57">
        <f t="shared" ref="L3249" si="13524">J3249+K3249</f>
        <v>0</v>
      </c>
      <c r="M3249" s="56">
        <f>P3249-J3249</f>
        <v>0</v>
      </c>
      <c r="N3249" s="56">
        <v>0</v>
      </c>
      <c r="O3249" s="57">
        <f t="shared" ref="O3249" si="13525">M3249+N3249</f>
        <v>0</v>
      </c>
      <c r="P3249" s="57">
        <v>0</v>
      </c>
      <c r="Q3249" s="56">
        <f t="shared" ref="Q3249" si="13526">ROUND(W3249*0.8,0)</f>
        <v>0</v>
      </c>
      <c r="R3249" s="56">
        <v>0</v>
      </c>
      <c r="S3249" s="57">
        <f t="shared" ref="S3249" si="13527">Q3249+R3249</f>
        <v>0</v>
      </c>
      <c r="T3249" s="56">
        <f>W3249-Q3249</f>
        <v>0</v>
      </c>
      <c r="U3249" s="56">
        <v>0</v>
      </c>
      <c r="V3249" s="57">
        <f t="shared" ref="V3249" si="13528">T3249+U3249</f>
        <v>0</v>
      </c>
      <c r="W3249" s="57">
        <v>0</v>
      </c>
      <c r="X3249" s="56">
        <f t="shared" ref="X3249" si="13529">ROUND(AD3249*0.8,0)</f>
        <v>0</v>
      </c>
      <c r="Y3249" s="56">
        <v>0</v>
      </c>
      <c r="Z3249" s="57">
        <f t="shared" ref="Z3249" si="13530">X3249+Y3249</f>
        <v>0</v>
      </c>
      <c r="AA3249" s="56">
        <f>AD3249-X3249</f>
        <v>0</v>
      </c>
      <c r="AB3249" s="56">
        <v>0</v>
      </c>
      <c r="AC3249" s="57">
        <f t="shared" ref="AC3249" si="13531">AA3249+AB3249</f>
        <v>0</v>
      </c>
      <c r="AD3249" s="57">
        <v>0</v>
      </c>
      <c r="AE3249" s="56">
        <f t="shared" ref="AE3249" si="13532">ROUND(AK3249*0.8,0)</f>
        <v>0</v>
      </c>
      <c r="AF3249" s="56">
        <v>0</v>
      </c>
      <c r="AG3249" s="57">
        <f t="shared" ref="AG3249" si="13533">AE3249+AF3249</f>
        <v>0</v>
      </c>
      <c r="AH3249" s="56">
        <f>AK3249-AE3249</f>
        <v>0</v>
      </c>
      <c r="AI3249" s="56">
        <v>0</v>
      </c>
      <c r="AJ3249" s="57">
        <f t="shared" ref="AJ3249" si="13534">AH3249+AI3249</f>
        <v>0</v>
      </c>
      <c r="AK3249" s="57">
        <v>0</v>
      </c>
      <c r="AL3249" s="56">
        <f t="shared" ref="AL3249" si="13535">ROUND(AR3249*0.8,0)</f>
        <v>0</v>
      </c>
      <c r="AM3249" s="56">
        <v>0</v>
      </c>
      <c r="AN3249" s="57">
        <f t="shared" ref="AN3249" si="13536">AL3249+AM3249</f>
        <v>0</v>
      </c>
      <c r="AO3249" s="56">
        <f>AR3249-AL3249</f>
        <v>0</v>
      </c>
      <c r="AP3249" s="56">
        <v>0</v>
      </c>
      <c r="AQ3249" s="57">
        <f t="shared" ref="AQ3249" si="13537">AO3249+AP3249</f>
        <v>0</v>
      </c>
      <c r="AR3249" s="57">
        <v>0</v>
      </c>
      <c r="AS3249" s="57" t="s">
        <v>160</v>
      </c>
      <c r="AT3249" s="179"/>
      <c r="AU3249" s="176"/>
      <c r="AV3249" s="177"/>
      <c r="AW3249" s="177"/>
      <c r="AX3249" s="177"/>
      <c r="AY3249" s="177"/>
      <c r="BD3249" s="224" t="s">
        <v>78</v>
      </c>
    </row>
    <row r="3250" spans="1:56" s="19" customFormat="1" ht="70.5" hidden="1" customHeight="1">
      <c r="A3250" s="154">
        <v>2018</v>
      </c>
      <c r="B3250" s="155">
        <v>8323</v>
      </c>
      <c r="C3250" s="154">
        <v>5</v>
      </c>
      <c r="D3250" s="154">
        <v>3</v>
      </c>
      <c r="E3250" s="154">
        <v>2000</v>
      </c>
      <c r="F3250" s="154">
        <v>2700</v>
      </c>
      <c r="G3250" s="154">
        <v>272</v>
      </c>
      <c r="H3250" s="154"/>
      <c r="I3250" s="172" t="s">
        <v>55</v>
      </c>
      <c r="J3250" s="158">
        <f t="shared" ref="J3250:O3250" si="13538">SUM(J3251:J3256)</f>
        <v>0</v>
      </c>
      <c r="K3250" s="158">
        <f t="shared" si="13538"/>
        <v>0</v>
      </c>
      <c r="L3250" s="158">
        <f t="shared" si="13538"/>
        <v>0</v>
      </c>
      <c r="M3250" s="158">
        <f t="shared" si="13538"/>
        <v>0</v>
      </c>
      <c r="N3250" s="158">
        <f t="shared" si="13538"/>
        <v>0</v>
      </c>
      <c r="O3250" s="158">
        <f t="shared" si="13538"/>
        <v>0</v>
      </c>
      <c r="P3250" s="158">
        <f>L3250+O3250</f>
        <v>0</v>
      </c>
      <c r="Q3250" s="158">
        <f t="shared" ref="Q3250:V3250" si="13539">SUM(Q3251:Q3256)</f>
        <v>0</v>
      </c>
      <c r="R3250" s="158">
        <f t="shared" si="13539"/>
        <v>0</v>
      </c>
      <c r="S3250" s="158">
        <f t="shared" si="13539"/>
        <v>0</v>
      </c>
      <c r="T3250" s="158">
        <f t="shared" si="13539"/>
        <v>0</v>
      </c>
      <c r="U3250" s="158">
        <f t="shared" si="13539"/>
        <v>0</v>
      </c>
      <c r="V3250" s="158">
        <f t="shared" si="13539"/>
        <v>0</v>
      </c>
      <c r="W3250" s="158">
        <f>S3250+V3250</f>
        <v>0</v>
      </c>
      <c r="X3250" s="158">
        <f t="shared" ref="X3250:AC3250" si="13540">SUM(X3251:X3256)</f>
        <v>0</v>
      </c>
      <c r="Y3250" s="158">
        <f t="shared" si="13540"/>
        <v>0</v>
      </c>
      <c r="Z3250" s="158">
        <f t="shared" si="13540"/>
        <v>0</v>
      </c>
      <c r="AA3250" s="158">
        <f t="shared" si="13540"/>
        <v>0</v>
      </c>
      <c r="AB3250" s="158">
        <f t="shared" si="13540"/>
        <v>0</v>
      </c>
      <c r="AC3250" s="158">
        <f t="shared" si="13540"/>
        <v>0</v>
      </c>
      <c r="AD3250" s="158">
        <f>Z3250+AC3250</f>
        <v>0</v>
      </c>
      <c r="AE3250" s="158">
        <f t="shared" ref="AE3250:AI3250" si="13541">SUM(AE3251:AE3256)</f>
        <v>0</v>
      </c>
      <c r="AF3250" s="158">
        <f t="shared" si="13541"/>
        <v>0</v>
      </c>
      <c r="AG3250" s="158">
        <f t="shared" si="13541"/>
        <v>0</v>
      </c>
      <c r="AH3250" s="158">
        <f t="shared" si="13541"/>
        <v>0</v>
      </c>
      <c r="AI3250" s="158">
        <f t="shared" si="13541"/>
        <v>0</v>
      </c>
      <c r="AJ3250" s="158">
        <f t="shared" ref="AJ3250" si="13542">SUM(AJ3251:AJ3256)</f>
        <v>0</v>
      </c>
      <c r="AK3250" s="158">
        <f>AG3250+AJ3250</f>
        <v>0</v>
      </c>
      <c r="AL3250" s="158">
        <f t="shared" ref="AL3250:AQ3250" si="13543">SUM(AL3251:AL3256)</f>
        <v>0</v>
      </c>
      <c r="AM3250" s="158">
        <f t="shared" si="13543"/>
        <v>0</v>
      </c>
      <c r="AN3250" s="158">
        <f t="shared" si="13543"/>
        <v>0</v>
      </c>
      <c r="AO3250" s="158">
        <f t="shared" si="13543"/>
        <v>0</v>
      </c>
      <c r="AP3250" s="158">
        <f t="shared" si="13543"/>
        <v>0</v>
      </c>
      <c r="AQ3250" s="158">
        <f t="shared" si="13543"/>
        <v>0</v>
      </c>
      <c r="AR3250" s="158">
        <f>AN3250+AQ3250</f>
        <v>0</v>
      </c>
      <c r="AS3250" s="158"/>
      <c r="AT3250" s="159"/>
      <c r="AU3250" s="160"/>
      <c r="AV3250" s="161"/>
      <c r="AW3250" s="161"/>
      <c r="AX3250" s="161"/>
      <c r="AY3250" s="161"/>
      <c r="BD3250" s="173"/>
    </row>
    <row r="3251" spans="1:56" s="19" customFormat="1" ht="70.5" hidden="1" customHeight="1">
      <c r="A3251" s="54">
        <v>2018</v>
      </c>
      <c r="B3251" s="174">
        <v>8323</v>
      </c>
      <c r="C3251" s="54">
        <v>5</v>
      </c>
      <c r="D3251" s="54">
        <v>3</v>
      </c>
      <c r="E3251" s="54">
        <v>2000</v>
      </c>
      <c r="F3251" s="54">
        <v>2700</v>
      </c>
      <c r="G3251" s="54">
        <v>272</v>
      </c>
      <c r="H3251" s="163">
        <v>1</v>
      </c>
      <c r="I3251" s="175" t="s">
        <v>1069</v>
      </c>
      <c r="J3251" s="56">
        <f t="shared" ref="J3251" si="13544">ROUND(P3251*0.8,0)</f>
        <v>0</v>
      </c>
      <c r="K3251" s="56">
        <v>0</v>
      </c>
      <c r="L3251" s="57">
        <f t="shared" ref="L3251" si="13545">J3251+K3251</f>
        <v>0</v>
      </c>
      <c r="M3251" s="56">
        <f t="shared" ref="M3251:M3256" si="13546">P3251-J3251</f>
        <v>0</v>
      </c>
      <c r="N3251" s="56">
        <v>0</v>
      </c>
      <c r="O3251" s="57">
        <f t="shared" ref="O3251" si="13547">M3251+N3251</f>
        <v>0</v>
      </c>
      <c r="P3251" s="57">
        <v>0</v>
      </c>
      <c r="Q3251" s="56">
        <f t="shared" ref="Q3251:Q3256" si="13548">ROUND(W3251*0.8,0)</f>
        <v>0</v>
      </c>
      <c r="R3251" s="56">
        <v>0</v>
      </c>
      <c r="S3251" s="57">
        <f t="shared" ref="S3251:S3256" si="13549">Q3251+R3251</f>
        <v>0</v>
      </c>
      <c r="T3251" s="56">
        <f t="shared" ref="T3251:T3256" si="13550">W3251-Q3251</f>
        <v>0</v>
      </c>
      <c r="U3251" s="56">
        <v>0</v>
      </c>
      <c r="V3251" s="57">
        <f t="shared" ref="V3251:V3256" si="13551">T3251+U3251</f>
        <v>0</v>
      </c>
      <c r="W3251" s="57">
        <v>0</v>
      </c>
      <c r="X3251" s="56">
        <f t="shared" ref="X3251:X3256" si="13552">ROUND(AD3251*0.8,0)</f>
        <v>0</v>
      </c>
      <c r="Y3251" s="56">
        <v>0</v>
      </c>
      <c r="Z3251" s="57">
        <f t="shared" ref="Z3251:Z3256" si="13553">X3251+Y3251</f>
        <v>0</v>
      </c>
      <c r="AA3251" s="56">
        <f t="shared" ref="AA3251:AA3256" si="13554">AD3251-X3251</f>
        <v>0</v>
      </c>
      <c r="AB3251" s="56">
        <v>0</v>
      </c>
      <c r="AC3251" s="57">
        <f t="shared" ref="AC3251:AC3256" si="13555">AA3251+AB3251</f>
        <v>0</v>
      </c>
      <c r="AD3251" s="57">
        <v>0</v>
      </c>
      <c r="AE3251" s="56">
        <f t="shared" ref="AE3251:AE3256" si="13556">ROUND(AK3251*0.8,0)</f>
        <v>0</v>
      </c>
      <c r="AF3251" s="56">
        <v>0</v>
      </c>
      <c r="AG3251" s="57">
        <f t="shared" ref="AG3251:AG3256" si="13557">AE3251+AF3251</f>
        <v>0</v>
      </c>
      <c r="AH3251" s="56">
        <f t="shared" ref="AH3251:AH3256" si="13558">AK3251-AE3251</f>
        <v>0</v>
      </c>
      <c r="AI3251" s="56">
        <v>0</v>
      </c>
      <c r="AJ3251" s="57">
        <f t="shared" ref="AJ3251:AJ3256" si="13559">AH3251+AI3251</f>
        <v>0</v>
      </c>
      <c r="AK3251" s="57">
        <v>0</v>
      </c>
      <c r="AL3251" s="56">
        <f t="shared" ref="AL3251:AL3256" si="13560">ROUND(AR3251*0.8,0)</f>
        <v>0</v>
      </c>
      <c r="AM3251" s="56">
        <v>0</v>
      </c>
      <c r="AN3251" s="57">
        <f t="shared" ref="AN3251:AN3256" si="13561">AL3251+AM3251</f>
        <v>0</v>
      </c>
      <c r="AO3251" s="56">
        <f t="shared" ref="AO3251:AO3256" si="13562">AR3251-AL3251</f>
        <v>0</v>
      </c>
      <c r="AP3251" s="56">
        <v>0</v>
      </c>
      <c r="AQ3251" s="57">
        <f t="shared" ref="AQ3251:AQ3256" si="13563">AO3251+AP3251</f>
        <v>0</v>
      </c>
      <c r="AR3251" s="57">
        <v>0</v>
      </c>
      <c r="AS3251" s="369" t="s">
        <v>735</v>
      </c>
      <c r="AT3251" s="179"/>
      <c r="AU3251" s="176"/>
      <c r="AV3251" s="177"/>
      <c r="AW3251" s="177"/>
      <c r="AX3251" s="177"/>
      <c r="AY3251" s="177"/>
      <c r="BD3251" s="224" t="s">
        <v>78</v>
      </c>
    </row>
    <row r="3252" spans="1:56" s="19" customFormat="1" ht="70.5" hidden="1" customHeight="1">
      <c r="A3252" s="54">
        <v>2018</v>
      </c>
      <c r="B3252" s="174">
        <v>8323</v>
      </c>
      <c r="C3252" s="54">
        <v>5</v>
      </c>
      <c r="D3252" s="54">
        <v>3</v>
      </c>
      <c r="E3252" s="54">
        <v>2000</v>
      </c>
      <c r="F3252" s="54">
        <v>2700</v>
      </c>
      <c r="G3252" s="54">
        <v>272</v>
      </c>
      <c r="H3252" s="163">
        <v>2</v>
      </c>
      <c r="I3252" s="175" t="s">
        <v>1070</v>
      </c>
      <c r="J3252" s="56">
        <f t="shared" ref="J3252:J3255" si="13564">ROUND(P3252*0.8,0)</f>
        <v>0</v>
      </c>
      <c r="K3252" s="56">
        <v>0</v>
      </c>
      <c r="L3252" s="57">
        <f t="shared" ref="L3252:L3255" si="13565">J3252+K3252</f>
        <v>0</v>
      </c>
      <c r="M3252" s="56">
        <f t="shared" si="13546"/>
        <v>0</v>
      </c>
      <c r="N3252" s="56">
        <v>0</v>
      </c>
      <c r="O3252" s="57">
        <f t="shared" ref="O3252:O3255" si="13566">M3252+N3252</f>
        <v>0</v>
      </c>
      <c r="P3252" s="57">
        <v>0</v>
      </c>
      <c r="Q3252" s="56">
        <f t="shared" si="13548"/>
        <v>0</v>
      </c>
      <c r="R3252" s="56">
        <v>0</v>
      </c>
      <c r="S3252" s="57">
        <f t="shared" si="13549"/>
        <v>0</v>
      </c>
      <c r="T3252" s="56">
        <f t="shared" si="13550"/>
        <v>0</v>
      </c>
      <c r="U3252" s="56">
        <v>0</v>
      </c>
      <c r="V3252" s="57">
        <f t="shared" si="13551"/>
        <v>0</v>
      </c>
      <c r="W3252" s="57">
        <v>0</v>
      </c>
      <c r="X3252" s="56">
        <f t="shared" si="13552"/>
        <v>0</v>
      </c>
      <c r="Y3252" s="56">
        <v>0</v>
      </c>
      <c r="Z3252" s="57">
        <f t="shared" si="13553"/>
        <v>0</v>
      </c>
      <c r="AA3252" s="56">
        <f t="shared" si="13554"/>
        <v>0</v>
      </c>
      <c r="AB3252" s="56">
        <v>0</v>
      </c>
      <c r="AC3252" s="57">
        <f t="shared" si="13555"/>
        <v>0</v>
      </c>
      <c r="AD3252" s="57">
        <v>0</v>
      </c>
      <c r="AE3252" s="56">
        <f t="shared" si="13556"/>
        <v>0</v>
      </c>
      <c r="AF3252" s="56">
        <v>0</v>
      </c>
      <c r="AG3252" s="57">
        <f t="shared" si="13557"/>
        <v>0</v>
      </c>
      <c r="AH3252" s="56">
        <f t="shared" si="13558"/>
        <v>0</v>
      </c>
      <c r="AI3252" s="56">
        <v>0</v>
      </c>
      <c r="AJ3252" s="57">
        <f t="shared" si="13559"/>
        <v>0</v>
      </c>
      <c r="AK3252" s="57">
        <v>0</v>
      </c>
      <c r="AL3252" s="56">
        <f t="shared" si="13560"/>
        <v>0</v>
      </c>
      <c r="AM3252" s="56">
        <v>0</v>
      </c>
      <c r="AN3252" s="57">
        <f t="shared" si="13561"/>
        <v>0</v>
      </c>
      <c r="AO3252" s="56">
        <f t="shared" si="13562"/>
        <v>0</v>
      </c>
      <c r="AP3252" s="56">
        <v>0</v>
      </c>
      <c r="AQ3252" s="57">
        <f t="shared" si="13563"/>
        <v>0</v>
      </c>
      <c r="AR3252" s="57">
        <v>0</v>
      </c>
      <c r="AS3252" s="57" t="s">
        <v>43</v>
      </c>
      <c r="AT3252" s="179"/>
      <c r="AU3252" s="176"/>
      <c r="AV3252" s="177"/>
      <c r="AW3252" s="177"/>
      <c r="AX3252" s="177"/>
      <c r="AY3252" s="177"/>
      <c r="BD3252" s="224" t="s">
        <v>78</v>
      </c>
    </row>
    <row r="3253" spans="1:56" s="19" customFormat="1" ht="70.5" hidden="1" customHeight="1">
      <c r="A3253" s="54">
        <v>2018</v>
      </c>
      <c r="B3253" s="174">
        <v>8323</v>
      </c>
      <c r="C3253" s="54">
        <v>5</v>
      </c>
      <c r="D3253" s="54">
        <v>3</v>
      </c>
      <c r="E3253" s="54">
        <v>2000</v>
      </c>
      <c r="F3253" s="54">
        <v>2700</v>
      </c>
      <c r="G3253" s="54">
        <v>272</v>
      </c>
      <c r="H3253" s="163">
        <v>3</v>
      </c>
      <c r="I3253" s="175" t="s">
        <v>323</v>
      </c>
      <c r="J3253" s="56">
        <f t="shared" si="13564"/>
        <v>0</v>
      </c>
      <c r="K3253" s="56">
        <v>0</v>
      </c>
      <c r="L3253" s="57">
        <f t="shared" si="13565"/>
        <v>0</v>
      </c>
      <c r="M3253" s="56">
        <f t="shared" si="13546"/>
        <v>0</v>
      </c>
      <c r="N3253" s="56">
        <v>0</v>
      </c>
      <c r="O3253" s="57">
        <f t="shared" si="13566"/>
        <v>0</v>
      </c>
      <c r="P3253" s="57">
        <v>0</v>
      </c>
      <c r="Q3253" s="56">
        <f t="shared" si="13548"/>
        <v>0</v>
      </c>
      <c r="R3253" s="56">
        <v>0</v>
      </c>
      <c r="S3253" s="57">
        <f t="shared" si="13549"/>
        <v>0</v>
      </c>
      <c r="T3253" s="56">
        <f t="shared" si="13550"/>
        <v>0</v>
      </c>
      <c r="U3253" s="56">
        <v>0</v>
      </c>
      <c r="V3253" s="57">
        <f t="shared" si="13551"/>
        <v>0</v>
      </c>
      <c r="W3253" s="57">
        <v>0</v>
      </c>
      <c r="X3253" s="56">
        <f t="shared" si="13552"/>
        <v>0</v>
      </c>
      <c r="Y3253" s="56">
        <v>0</v>
      </c>
      <c r="Z3253" s="57">
        <f t="shared" si="13553"/>
        <v>0</v>
      </c>
      <c r="AA3253" s="56">
        <f t="shared" si="13554"/>
        <v>0</v>
      </c>
      <c r="AB3253" s="56">
        <v>0</v>
      </c>
      <c r="AC3253" s="57">
        <f t="shared" si="13555"/>
        <v>0</v>
      </c>
      <c r="AD3253" s="57">
        <v>0</v>
      </c>
      <c r="AE3253" s="56">
        <f t="shared" si="13556"/>
        <v>0</v>
      </c>
      <c r="AF3253" s="56">
        <v>0</v>
      </c>
      <c r="AG3253" s="57">
        <f t="shared" si="13557"/>
        <v>0</v>
      </c>
      <c r="AH3253" s="56">
        <f t="shared" si="13558"/>
        <v>0</v>
      </c>
      <c r="AI3253" s="56">
        <v>0</v>
      </c>
      <c r="AJ3253" s="57">
        <f t="shared" si="13559"/>
        <v>0</v>
      </c>
      <c r="AK3253" s="57">
        <v>0</v>
      </c>
      <c r="AL3253" s="56">
        <f t="shared" si="13560"/>
        <v>0</v>
      </c>
      <c r="AM3253" s="56">
        <v>0</v>
      </c>
      <c r="AN3253" s="57">
        <f t="shared" si="13561"/>
        <v>0</v>
      </c>
      <c r="AO3253" s="56">
        <f t="shared" si="13562"/>
        <v>0</v>
      </c>
      <c r="AP3253" s="56">
        <v>0</v>
      </c>
      <c r="AQ3253" s="57">
        <f t="shared" si="13563"/>
        <v>0</v>
      </c>
      <c r="AR3253" s="57">
        <v>0</v>
      </c>
      <c r="AS3253" s="57" t="s">
        <v>43</v>
      </c>
      <c r="AT3253" s="179"/>
      <c r="AU3253" s="176"/>
      <c r="AV3253" s="177"/>
      <c r="AW3253" s="177"/>
      <c r="AX3253" s="177"/>
      <c r="AY3253" s="177"/>
      <c r="BD3253" s="224" t="s">
        <v>78</v>
      </c>
    </row>
    <row r="3254" spans="1:56" s="19" customFormat="1" ht="70.5" hidden="1" customHeight="1">
      <c r="A3254" s="54">
        <v>2018</v>
      </c>
      <c r="B3254" s="174">
        <v>8323</v>
      </c>
      <c r="C3254" s="54">
        <v>5</v>
      </c>
      <c r="D3254" s="54">
        <v>3</v>
      </c>
      <c r="E3254" s="54">
        <v>2000</v>
      </c>
      <c r="F3254" s="54">
        <v>2700</v>
      </c>
      <c r="G3254" s="54">
        <v>272</v>
      </c>
      <c r="H3254" s="163">
        <v>4</v>
      </c>
      <c r="I3254" s="175" t="s">
        <v>1071</v>
      </c>
      <c r="J3254" s="56">
        <f t="shared" si="13564"/>
        <v>0</v>
      </c>
      <c r="K3254" s="56">
        <v>0</v>
      </c>
      <c r="L3254" s="57">
        <f t="shared" si="13565"/>
        <v>0</v>
      </c>
      <c r="M3254" s="56">
        <f t="shared" si="13546"/>
        <v>0</v>
      </c>
      <c r="N3254" s="56">
        <v>0</v>
      </c>
      <c r="O3254" s="57">
        <f t="shared" si="13566"/>
        <v>0</v>
      </c>
      <c r="P3254" s="57">
        <v>0</v>
      </c>
      <c r="Q3254" s="56">
        <f t="shared" si="13548"/>
        <v>0</v>
      </c>
      <c r="R3254" s="56">
        <v>0</v>
      </c>
      <c r="S3254" s="57">
        <f t="shared" si="13549"/>
        <v>0</v>
      </c>
      <c r="T3254" s="56">
        <f t="shared" si="13550"/>
        <v>0</v>
      </c>
      <c r="U3254" s="56">
        <v>0</v>
      </c>
      <c r="V3254" s="57">
        <f t="shared" si="13551"/>
        <v>0</v>
      </c>
      <c r="W3254" s="57">
        <v>0</v>
      </c>
      <c r="X3254" s="56">
        <f t="shared" si="13552"/>
        <v>0</v>
      </c>
      <c r="Y3254" s="56">
        <v>0</v>
      </c>
      <c r="Z3254" s="57">
        <f t="shared" si="13553"/>
        <v>0</v>
      </c>
      <c r="AA3254" s="56">
        <f t="shared" si="13554"/>
        <v>0</v>
      </c>
      <c r="AB3254" s="56">
        <v>0</v>
      </c>
      <c r="AC3254" s="57">
        <f t="shared" si="13555"/>
        <v>0</v>
      </c>
      <c r="AD3254" s="57">
        <v>0</v>
      </c>
      <c r="AE3254" s="56">
        <f t="shared" si="13556"/>
        <v>0</v>
      </c>
      <c r="AF3254" s="56">
        <v>0</v>
      </c>
      <c r="AG3254" s="57">
        <f t="shared" si="13557"/>
        <v>0</v>
      </c>
      <c r="AH3254" s="56">
        <f t="shared" si="13558"/>
        <v>0</v>
      </c>
      <c r="AI3254" s="56">
        <v>0</v>
      </c>
      <c r="AJ3254" s="57">
        <f t="shared" si="13559"/>
        <v>0</v>
      </c>
      <c r="AK3254" s="57">
        <v>0</v>
      </c>
      <c r="AL3254" s="56">
        <f t="shared" si="13560"/>
        <v>0</v>
      </c>
      <c r="AM3254" s="56">
        <v>0</v>
      </c>
      <c r="AN3254" s="57">
        <f t="shared" si="13561"/>
        <v>0</v>
      </c>
      <c r="AO3254" s="56">
        <f t="shared" si="13562"/>
        <v>0</v>
      </c>
      <c r="AP3254" s="56">
        <v>0</v>
      </c>
      <c r="AQ3254" s="57">
        <f t="shared" si="13563"/>
        <v>0</v>
      </c>
      <c r="AR3254" s="57">
        <v>0</v>
      </c>
      <c r="AS3254" s="57" t="s">
        <v>43</v>
      </c>
      <c r="AT3254" s="179"/>
      <c r="AU3254" s="176"/>
      <c r="AV3254" s="177"/>
      <c r="AW3254" s="177"/>
      <c r="AX3254" s="177"/>
      <c r="AY3254" s="177"/>
      <c r="BD3254" s="224" t="s">
        <v>78</v>
      </c>
    </row>
    <row r="3255" spans="1:56" s="19" customFormat="1" ht="70.5" hidden="1" customHeight="1">
      <c r="A3255" s="54">
        <v>2018</v>
      </c>
      <c r="B3255" s="174">
        <v>8323</v>
      </c>
      <c r="C3255" s="54">
        <v>5</v>
      </c>
      <c r="D3255" s="54">
        <v>3</v>
      </c>
      <c r="E3255" s="54">
        <v>2000</v>
      </c>
      <c r="F3255" s="54">
        <v>2700</v>
      </c>
      <c r="G3255" s="54">
        <v>272</v>
      </c>
      <c r="H3255" s="163">
        <v>5</v>
      </c>
      <c r="I3255" s="175" t="s">
        <v>1072</v>
      </c>
      <c r="J3255" s="56">
        <f t="shared" si="13564"/>
        <v>0</v>
      </c>
      <c r="K3255" s="56">
        <v>0</v>
      </c>
      <c r="L3255" s="57">
        <f t="shared" si="13565"/>
        <v>0</v>
      </c>
      <c r="M3255" s="56">
        <f t="shared" si="13546"/>
        <v>0</v>
      </c>
      <c r="N3255" s="56">
        <v>0</v>
      </c>
      <c r="O3255" s="57">
        <f t="shared" si="13566"/>
        <v>0</v>
      </c>
      <c r="P3255" s="57">
        <v>0</v>
      </c>
      <c r="Q3255" s="56">
        <f t="shared" si="13548"/>
        <v>0</v>
      </c>
      <c r="R3255" s="56">
        <v>0</v>
      </c>
      <c r="S3255" s="57">
        <f t="shared" si="13549"/>
        <v>0</v>
      </c>
      <c r="T3255" s="56">
        <f t="shared" si="13550"/>
        <v>0</v>
      </c>
      <c r="U3255" s="56">
        <v>0</v>
      </c>
      <c r="V3255" s="57">
        <f t="shared" si="13551"/>
        <v>0</v>
      </c>
      <c r="W3255" s="57">
        <v>0</v>
      </c>
      <c r="X3255" s="56">
        <f t="shared" si="13552"/>
        <v>0</v>
      </c>
      <c r="Y3255" s="56">
        <v>0</v>
      </c>
      <c r="Z3255" s="57">
        <f t="shared" si="13553"/>
        <v>0</v>
      </c>
      <c r="AA3255" s="56">
        <f t="shared" si="13554"/>
        <v>0</v>
      </c>
      <c r="AB3255" s="56">
        <v>0</v>
      </c>
      <c r="AC3255" s="57">
        <f t="shared" si="13555"/>
        <v>0</v>
      </c>
      <c r="AD3255" s="57">
        <v>0</v>
      </c>
      <c r="AE3255" s="56">
        <f t="shared" si="13556"/>
        <v>0</v>
      </c>
      <c r="AF3255" s="56">
        <v>0</v>
      </c>
      <c r="AG3255" s="57">
        <f t="shared" si="13557"/>
        <v>0</v>
      </c>
      <c r="AH3255" s="56">
        <f t="shared" si="13558"/>
        <v>0</v>
      </c>
      <c r="AI3255" s="56">
        <v>0</v>
      </c>
      <c r="AJ3255" s="57">
        <f t="shared" si="13559"/>
        <v>0</v>
      </c>
      <c r="AK3255" s="57">
        <v>0</v>
      </c>
      <c r="AL3255" s="56">
        <f t="shared" si="13560"/>
        <v>0</v>
      </c>
      <c r="AM3255" s="56">
        <v>0</v>
      </c>
      <c r="AN3255" s="57">
        <f t="shared" si="13561"/>
        <v>0</v>
      </c>
      <c r="AO3255" s="56">
        <f t="shared" si="13562"/>
        <v>0</v>
      </c>
      <c r="AP3255" s="56">
        <v>0</v>
      </c>
      <c r="AQ3255" s="57">
        <f t="shared" si="13563"/>
        <v>0</v>
      </c>
      <c r="AR3255" s="57">
        <v>0</v>
      </c>
      <c r="AS3255" s="57" t="s">
        <v>43</v>
      </c>
      <c r="AT3255" s="179"/>
      <c r="AU3255" s="176"/>
      <c r="AV3255" s="177"/>
      <c r="AW3255" s="177"/>
      <c r="AX3255" s="177"/>
      <c r="AY3255" s="177"/>
      <c r="BD3255" s="224" t="s">
        <v>78</v>
      </c>
    </row>
    <row r="3256" spans="1:56" s="19" customFormat="1" ht="70.5" hidden="1" customHeight="1">
      <c r="A3256" s="54">
        <v>2018</v>
      </c>
      <c r="B3256" s="174">
        <v>8323</v>
      </c>
      <c r="C3256" s="54">
        <v>5</v>
      </c>
      <c r="D3256" s="54">
        <v>3</v>
      </c>
      <c r="E3256" s="54">
        <v>2000</v>
      </c>
      <c r="F3256" s="54">
        <v>2700</v>
      </c>
      <c r="G3256" s="54">
        <v>272</v>
      </c>
      <c r="H3256" s="163">
        <v>6</v>
      </c>
      <c r="I3256" s="175" t="s">
        <v>748</v>
      </c>
      <c r="J3256" s="56">
        <f t="shared" ref="J3256" si="13567">ROUND(P3256*0.8,0)</f>
        <v>0</v>
      </c>
      <c r="K3256" s="56">
        <v>0</v>
      </c>
      <c r="L3256" s="57">
        <f t="shared" ref="L3256" si="13568">J3256+K3256</f>
        <v>0</v>
      </c>
      <c r="M3256" s="56">
        <f t="shared" si="13546"/>
        <v>0</v>
      </c>
      <c r="N3256" s="56">
        <v>0</v>
      </c>
      <c r="O3256" s="57">
        <f t="shared" ref="O3256" si="13569">M3256+N3256</f>
        <v>0</v>
      </c>
      <c r="P3256" s="57">
        <v>0</v>
      </c>
      <c r="Q3256" s="56">
        <f t="shared" si="13548"/>
        <v>0</v>
      </c>
      <c r="R3256" s="56">
        <v>0</v>
      </c>
      <c r="S3256" s="57">
        <f t="shared" si="13549"/>
        <v>0</v>
      </c>
      <c r="T3256" s="56">
        <f t="shared" si="13550"/>
        <v>0</v>
      </c>
      <c r="U3256" s="56">
        <v>0</v>
      </c>
      <c r="V3256" s="57">
        <f t="shared" si="13551"/>
        <v>0</v>
      </c>
      <c r="W3256" s="57">
        <v>0</v>
      </c>
      <c r="X3256" s="56">
        <f t="shared" si="13552"/>
        <v>0</v>
      </c>
      <c r="Y3256" s="56">
        <v>0</v>
      </c>
      <c r="Z3256" s="57">
        <f t="shared" si="13553"/>
        <v>0</v>
      </c>
      <c r="AA3256" s="56">
        <f t="shared" si="13554"/>
        <v>0</v>
      </c>
      <c r="AB3256" s="56">
        <v>0</v>
      </c>
      <c r="AC3256" s="57">
        <f t="shared" si="13555"/>
        <v>0</v>
      </c>
      <c r="AD3256" s="57">
        <v>0</v>
      </c>
      <c r="AE3256" s="56">
        <f t="shared" si="13556"/>
        <v>0</v>
      </c>
      <c r="AF3256" s="56">
        <v>0</v>
      </c>
      <c r="AG3256" s="57">
        <f t="shared" si="13557"/>
        <v>0</v>
      </c>
      <c r="AH3256" s="56">
        <f t="shared" si="13558"/>
        <v>0</v>
      </c>
      <c r="AI3256" s="56">
        <v>0</v>
      </c>
      <c r="AJ3256" s="57">
        <f t="shared" si="13559"/>
        <v>0</v>
      </c>
      <c r="AK3256" s="57">
        <v>0</v>
      </c>
      <c r="AL3256" s="56">
        <f t="shared" si="13560"/>
        <v>0</v>
      </c>
      <c r="AM3256" s="56">
        <v>0</v>
      </c>
      <c r="AN3256" s="57">
        <f t="shared" si="13561"/>
        <v>0</v>
      </c>
      <c r="AO3256" s="56">
        <f t="shared" si="13562"/>
        <v>0</v>
      </c>
      <c r="AP3256" s="56">
        <v>0</v>
      </c>
      <c r="AQ3256" s="57">
        <f t="shared" si="13563"/>
        <v>0</v>
      </c>
      <c r="AR3256" s="57">
        <v>0</v>
      </c>
      <c r="AS3256" s="57" t="s">
        <v>43</v>
      </c>
      <c r="AT3256" s="179"/>
      <c r="AU3256" s="176"/>
      <c r="AV3256" s="177"/>
      <c r="AW3256" s="177"/>
      <c r="AX3256" s="177"/>
      <c r="AY3256" s="177"/>
      <c r="BD3256" s="224" t="s">
        <v>78</v>
      </c>
    </row>
    <row r="3257" spans="1:56" s="19" customFormat="1" ht="70.5" hidden="1" customHeight="1">
      <c r="A3257" s="154">
        <v>2018</v>
      </c>
      <c r="B3257" s="155">
        <v>8323</v>
      </c>
      <c r="C3257" s="154">
        <v>5</v>
      </c>
      <c r="D3257" s="154">
        <v>3</v>
      </c>
      <c r="E3257" s="154">
        <v>2000</v>
      </c>
      <c r="F3257" s="154">
        <v>2700</v>
      </c>
      <c r="G3257" s="154">
        <v>273</v>
      </c>
      <c r="H3257" s="154"/>
      <c r="I3257" s="172" t="s">
        <v>57</v>
      </c>
      <c r="J3257" s="158">
        <f>J3258</f>
        <v>0</v>
      </c>
      <c r="K3257" s="158">
        <f t="shared" ref="K3257" si="13570">K3258</f>
        <v>0</v>
      </c>
      <c r="L3257" s="158">
        <f t="shared" ref="L3257" si="13571">L3258</f>
        <v>0</v>
      </c>
      <c r="M3257" s="158">
        <f t="shared" ref="M3257" si="13572">M3258</f>
        <v>0</v>
      </c>
      <c r="N3257" s="158">
        <f t="shared" ref="N3257" si="13573">N3258</f>
        <v>0</v>
      </c>
      <c r="O3257" s="158">
        <f t="shared" ref="O3257" si="13574">O3258</f>
        <v>0</v>
      </c>
      <c r="P3257" s="158">
        <f>L3257+O3257</f>
        <v>0</v>
      </c>
      <c r="Q3257" s="158">
        <f>Q3258</f>
        <v>0</v>
      </c>
      <c r="R3257" s="158">
        <f t="shared" ref="R3257:V3257" si="13575">R3258</f>
        <v>0</v>
      </c>
      <c r="S3257" s="158">
        <f t="shared" si="13575"/>
        <v>0</v>
      </c>
      <c r="T3257" s="158">
        <f t="shared" si="13575"/>
        <v>0</v>
      </c>
      <c r="U3257" s="158">
        <f t="shared" si="13575"/>
        <v>0</v>
      </c>
      <c r="V3257" s="158">
        <f t="shared" si="13575"/>
        <v>0</v>
      </c>
      <c r="W3257" s="158">
        <f>S3257+V3257</f>
        <v>0</v>
      </c>
      <c r="X3257" s="158">
        <f>X3258</f>
        <v>0</v>
      </c>
      <c r="Y3257" s="158">
        <f t="shared" ref="Y3257:AC3257" si="13576">Y3258</f>
        <v>0</v>
      </c>
      <c r="Z3257" s="158">
        <f t="shared" si="13576"/>
        <v>0</v>
      </c>
      <c r="AA3257" s="158">
        <f t="shared" si="13576"/>
        <v>0</v>
      </c>
      <c r="AB3257" s="158">
        <f t="shared" si="13576"/>
        <v>0</v>
      </c>
      <c r="AC3257" s="158">
        <f t="shared" si="13576"/>
        <v>0</v>
      </c>
      <c r="AD3257" s="158">
        <f>Z3257+AC3257</f>
        <v>0</v>
      </c>
      <c r="AE3257" s="158">
        <f>AE3258</f>
        <v>0</v>
      </c>
      <c r="AF3257" s="158">
        <f t="shared" ref="AF3257:AI3257" si="13577">AF3258</f>
        <v>0</v>
      </c>
      <c r="AG3257" s="158">
        <f t="shared" si="13577"/>
        <v>0</v>
      </c>
      <c r="AH3257" s="158">
        <f t="shared" si="13577"/>
        <v>0</v>
      </c>
      <c r="AI3257" s="158">
        <f t="shared" si="13577"/>
        <v>0</v>
      </c>
      <c r="AJ3257" s="158">
        <f t="shared" ref="AJ3257" si="13578">AJ3258</f>
        <v>0</v>
      </c>
      <c r="AK3257" s="158">
        <f>AG3257+AJ3257</f>
        <v>0</v>
      </c>
      <c r="AL3257" s="158">
        <f>AL3258</f>
        <v>0</v>
      </c>
      <c r="AM3257" s="158">
        <f t="shared" ref="AM3257:AQ3257" si="13579">AM3258</f>
        <v>0</v>
      </c>
      <c r="AN3257" s="158">
        <f t="shared" si="13579"/>
        <v>0</v>
      </c>
      <c r="AO3257" s="158">
        <f t="shared" si="13579"/>
        <v>0</v>
      </c>
      <c r="AP3257" s="158">
        <f t="shared" si="13579"/>
        <v>0</v>
      </c>
      <c r="AQ3257" s="158">
        <f t="shared" si="13579"/>
        <v>0</v>
      </c>
      <c r="AR3257" s="158">
        <f>AN3257+AQ3257</f>
        <v>0</v>
      </c>
      <c r="AS3257" s="158"/>
      <c r="AT3257" s="159"/>
      <c r="AU3257" s="160"/>
      <c r="AV3257" s="161"/>
      <c r="AW3257" s="161"/>
      <c r="AX3257" s="161"/>
      <c r="AY3257" s="161"/>
      <c r="BD3257" s="173"/>
    </row>
    <row r="3258" spans="1:56" s="19" customFormat="1" ht="70.5" hidden="1" customHeight="1">
      <c r="A3258" s="54">
        <v>2018</v>
      </c>
      <c r="B3258" s="174">
        <v>8323</v>
      </c>
      <c r="C3258" s="54">
        <v>5</v>
      </c>
      <c r="D3258" s="54">
        <v>3</v>
      </c>
      <c r="E3258" s="54">
        <v>2000</v>
      </c>
      <c r="F3258" s="54">
        <v>2700</v>
      </c>
      <c r="G3258" s="54">
        <v>273</v>
      </c>
      <c r="H3258" s="163">
        <v>1</v>
      </c>
      <c r="I3258" s="175" t="s">
        <v>775</v>
      </c>
      <c r="J3258" s="56">
        <v>0</v>
      </c>
      <c r="K3258" s="56">
        <v>0</v>
      </c>
      <c r="L3258" s="57">
        <f t="shared" ref="L3258" si="13580">J3258+K3258</f>
        <v>0</v>
      </c>
      <c r="M3258" s="56">
        <f>P3258-J3258</f>
        <v>0</v>
      </c>
      <c r="N3258" s="56">
        <v>0</v>
      </c>
      <c r="O3258" s="57">
        <f t="shared" ref="O3258" si="13581">M3258+N3258</f>
        <v>0</v>
      </c>
      <c r="P3258" s="57">
        <v>0</v>
      </c>
      <c r="Q3258" s="56">
        <v>0</v>
      </c>
      <c r="R3258" s="56">
        <v>0</v>
      </c>
      <c r="S3258" s="57">
        <f t="shared" ref="S3258" si="13582">Q3258+R3258</f>
        <v>0</v>
      </c>
      <c r="T3258" s="56">
        <f>W3258-Q3258</f>
        <v>0</v>
      </c>
      <c r="U3258" s="56">
        <v>0</v>
      </c>
      <c r="V3258" s="57">
        <f t="shared" ref="V3258" si="13583">T3258+U3258</f>
        <v>0</v>
      </c>
      <c r="W3258" s="57">
        <v>0</v>
      </c>
      <c r="X3258" s="56">
        <v>0</v>
      </c>
      <c r="Y3258" s="56">
        <v>0</v>
      </c>
      <c r="Z3258" s="57">
        <f t="shared" ref="Z3258" si="13584">X3258+Y3258</f>
        <v>0</v>
      </c>
      <c r="AA3258" s="56">
        <f>AD3258-X3258</f>
        <v>0</v>
      </c>
      <c r="AB3258" s="56">
        <v>0</v>
      </c>
      <c r="AC3258" s="57">
        <f t="shared" ref="AC3258" si="13585">AA3258+AB3258</f>
        <v>0</v>
      </c>
      <c r="AD3258" s="57">
        <v>0</v>
      </c>
      <c r="AE3258" s="56">
        <v>0</v>
      </c>
      <c r="AF3258" s="56">
        <v>0</v>
      </c>
      <c r="AG3258" s="57">
        <f t="shared" ref="AG3258" si="13586">AE3258+AF3258</f>
        <v>0</v>
      </c>
      <c r="AH3258" s="56">
        <f>AK3258-AE3258</f>
        <v>0</v>
      </c>
      <c r="AI3258" s="56">
        <v>0</v>
      </c>
      <c r="AJ3258" s="57">
        <f t="shared" ref="AJ3258" si="13587">AH3258+AI3258</f>
        <v>0</v>
      </c>
      <c r="AK3258" s="57">
        <v>0</v>
      </c>
      <c r="AL3258" s="56">
        <v>0</v>
      </c>
      <c r="AM3258" s="56">
        <v>0</v>
      </c>
      <c r="AN3258" s="57">
        <f t="shared" ref="AN3258" si="13588">AL3258+AM3258</f>
        <v>0</v>
      </c>
      <c r="AO3258" s="56">
        <f>AR3258-AL3258</f>
        <v>0</v>
      </c>
      <c r="AP3258" s="56">
        <v>0</v>
      </c>
      <c r="AQ3258" s="57">
        <f t="shared" ref="AQ3258" si="13589">AO3258+AP3258</f>
        <v>0</v>
      </c>
      <c r="AR3258" s="57">
        <v>0</v>
      </c>
      <c r="AS3258" s="57" t="s">
        <v>43</v>
      </c>
      <c r="AT3258" s="179"/>
      <c r="AU3258" s="176"/>
      <c r="AV3258" s="177"/>
      <c r="AW3258" s="177"/>
      <c r="AX3258" s="177"/>
      <c r="AY3258" s="177"/>
      <c r="BD3258" s="178" t="s">
        <v>30</v>
      </c>
    </row>
    <row r="3259" spans="1:56" s="19" customFormat="1" ht="70.5" hidden="1" customHeight="1">
      <c r="A3259" s="154">
        <v>2018</v>
      </c>
      <c r="B3259" s="155">
        <v>8323</v>
      </c>
      <c r="C3259" s="154">
        <v>5</v>
      </c>
      <c r="D3259" s="154">
        <v>3</v>
      </c>
      <c r="E3259" s="154">
        <v>2000</v>
      </c>
      <c r="F3259" s="154">
        <v>2700</v>
      </c>
      <c r="G3259" s="154">
        <v>275</v>
      </c>
      <c r="H3259" s="154"/>
      <c r="I3259" s="172" t="s">
        <v>161</v>
      </c>
      <c r="J3259" s="158">
        <f>SUM(J3260:J3262)</f>
        <v>0</v>
      </c>
      <c r="K3259" s="158">
        <f t="shared" ref="K3259:O3259" si="13590">SUM(K3260:K3262)</f>
        <v>0</v>
      </c>
      <c r="L3259" s="158">
        <f t="shared" si="13590"/>
        <v>0</v>
      </c>
      <c r="M3259" s="158">
        <f t="shared" si="13590"/>
        <v>0</v>
      </c>
      <c r="N3259" s="158">
        <f t="shared" si="13590"/>
        <v>0</v>
      </c>
      <c r="O3259" s="158">
        <f t="shared" si="13590"/>
        <v>0</v>
      </c>
      <c r="P3259" s="158">
        <f>L3259+O3259</f>
        <v>0</v>
      </c>
      <c r="Q3259" s="158">
        <f>SUM(Q3260:Q3262)</f>
        <v>0</v>
      </c>
      <c r="R3259" s="158">
        <f t="shared" ref="R3259:V3259" si="13591">SUM(R3260:R3262)</f>
        <v>0</v>
      </c>
      <c r="S3259" s="158">
        <f t="shared" si="13591"/>
        <v>0</v>
      </c>
      <c r="T3259" s="158">
        <f t="shared" si="13591"/>
        <v>0</v>
      </c>
      <c r="U3259" s="158">
        <f t="shared" si="13591"/>
        <v>0</v>
      </c>
      <c r="V3259" s="158">
        <f t="shared" si="13591"/>
        <v>0</v>
      </c>
      <c r="W3259" s="158">
        <f>S3259+V3259</f>
        <v>0</v>
      </c>
      <c r="X3259" s="158">
        <f>SUM(X3260:X3262)</f>
        <v>0</v>
      </c>
      <c r="Y3259" s="158">
        <f t="shared" ref="Y3259:AC3259" si="13592">SUM(Y3260:Y3262)</f>
        <v>0</v>
      </c>
      <c r="Z3259" s="158">
        <f t="shared" si="13592"/>
        <v>0</v>
      </c>
      <c r="AA3259" s="158">
        <f t="shared" si="13592"/>
        <v>0</v>
      </c>
      <c r="AB3259" s="158">
        <f t="shared" si="13592"/>
        <v>0</v>
      </c>
      <c r="AC3259" s="158">
        <f t="shared" si="13592"/>
        <v>0</v>
      </c>
      <c r="AD3259" s="158">
        <f>Z3259+AC3259</f>
        <v>0</v>
      </c>
      <c r="AE3259" s="158">
        <f>SUM(AE3260:AE3262)</f>
        <v>0</v>
      </c>
      <c r="AF3259" s="158">
        <f t="shared" ref="AF3259:AI3259" si="13593">SUM(AF3260:AF3262)</f>
        <v>0</v>
      </c>
      <c r="AG3259" s="158">
        <f t="shared" si="13593"/>
        <v>0</v>
      </c>
      <c r="AH3259" s="158">
        <f t="shared" si="13593"/>
        <v>0</v>
      </c>
      <c r="AI3259" s="158">
        <f t="shared" si="13593"/>
        <v>0</v>
      </c>
      <c r="AJ3259" s="158">
        <f t="shared" ref="AJ3259" si="13594">SUM(AJ3260:AJ3262)</f>
        <v>0</v>
      </c>
      <c r="AK3259" s="158">
        <f>AG3259+AJ3259</f>
        <v>0</v>
      </c>
      <c r="AL3259" s="158">
        <f>SUM(AL3260:AL3262)</f>
        <v>0</v>
      </c>
      <c r="AM3259" s="158">
        <f t="shared" ref="AM3259:AQ3259" si="13595">SUM(AM3260:AM3262)</f>
        <v>0</v>
      </c>
      <c r="AN3259" s="158">
        <f t="shared" si="13595"/>
        <v>0</v>
      </c>
      <c r="AO3259" s="158">
        <f t="shared" si="13595"/>
        <v>0</v>
      </c>
      <c r="AP3259" s="158">
        <f t="shared" si="13595"/>
        <v>0</v>
      </c>
      <c r="AQ3259" s="158">
        <f t="shared" si="13595"/>
        <v>0</v>
      </c>
      <c r="AR3259" s="158">
        <f>AN3259+AQ3259</f>
        <v>0</v>
      </c>
      <c r="AS3259" s="158"/>
      <c r="AT3259" s="159"/>
      <c r="AU3259" s="160"/>
      <c r="AV3259" s="161"/>
      <c r="AW3259" s="161"/>
      <c r="AX3259" s="161"/>
      <c r="AY3259" s="161"/>
      <c r="BD3259" s="173"/>
    </row>
    <row r="3260" spans="1:56" s="19" customFormat="1" ht="70.5" hidden="1" customHeight="1">
      <c r="A3260" s="54">
        <v>2018</v>
      </c>
      <c r="B3260" s="174">
        <v>8323</v>
      </c>
      <c r="C3260" s="54">
        <v>5</v>
      </c>
      <c r="D3260" s="54">
        <v>3</v>
      </c>
      <c r="E3260" s="54">
        <v>2000</v>
      </c>
      <c r="F3260" s="54">
        <v>2700</v>
      </c>
      <c r="G3260" s="54">
        <v>275</v>
      </c>
      <c r="H3260" s="163">
        <v>1</v>
      </c>
      <c r="I3260" s="175" t="s">
        <v>1073</v>
      </c>
      <c r="J3260" s="56">
        <f t="shared" ref="J3260:J3262" si="13596">ROUND(P3260*0.8,0)</f>
        <v>0</v>
      </c>
      <c r="K3260" s="56">
        <v>0</v>
      </c>
      <c r="L3260" s="57">
        <f t="shared" ref="L3260:L3262" si="13597">J3260+K3260</f>
        <v>0</v>
      </c>
      <c r="M3260" s="56">
        <f>P3260-J3260</f>
        <v>0</v>
      </c>
      <c r="N3260" s="56">
        <v>0</v>
      </c>
      <c r="O3260" s="57">
        <f t="shared" ref="O3260:O3262" si="13598">M3260+N3260</f>
        <v>0</v>
      </c>
      <c r="P3260" s="57">
        <v>0</v>
      </c>
      <c r="Q3260" s="56">
        <f t="shared" ref="Q3260:Q3262" si="13599">ROUND(W3260*0.8,0)</f>
        <v>0</v>
      </c>
      <c r="R3260" s="56">
        <v>0</v>
      </c>
      <c r="S3260" s="57">
        <f t="shared" ref="S3260:S3262" si="13600">Q3260+R3260</f>
        <v>0</v>
      </c>
      <c r="T3260" s="56">
        <f>W3260-Q3260</f>
        <v>0</v>
      </c>
      <c r="U3260" s="56">
        <v>0</v>
      </c>
      <c r="V3260" s="57">
        <f t="shared" ref="V3260:V3262" si="13601">T3260+U3260</f>
        <v>0</v>
      </c>
      <c r="W3260" s="57">
        <v>0</v>
      </c>
      <c r="X3260" s="56">
        <f t="shared" ref="X3260:X3262" si="13602">ROUND(AD3260*0.8,0)</f>
        <v>0</v>
      </c>
      <c r="Y3260" s="56">
        <v>0</v>
      </c>
      <c r="Z3260" s="57">
        <f t="shared" ref="Z3260:Z3262" si="13603">X3260+Y3260</f>
        <v>0</v>
      </c>
      <c r="AA3260" s="56">
        <f>AD3260-X3260</f>
        <v>0</v>
      </c>
      <c r="AB3260" s="56">
        <v>0</v>
      </c>
      <c r="AC3260" s="57">
        <f t="shared" ref="AC3260:AC3262" si="13604">AA3260+AB3260</f>
        <v>0</v>
      </c>
      <c r="AD3260" s="57">
        <v>0</v>
      </c>
      <c r="AE3260" s="56">
        <f t="shared" ref="AE3260:AE3262" si="13605">ROUND(AK3260*0.8,0)</f>
        <v>0</v>
      </c>
      <c r="AF3260" s="56">
        <v>0</v>
      </c>
      <c r="AG3260" s="57">
        <f t="shared" ref="AG3260:AG3262" si="13606">AE3260+AF3260</f>
        <v>0</v>
      </c>
      <c r="AH3260" s="56">
        <f>AK3260-AE3260</f>
        <v>0</v>
      </c>
      <c r="AI3260" s="56">
        <v>0</v>
      </c>
      <c r="AJ3260" s="57">
        <f t="shared" ref="AJ3260:AJ3262" si="13607">AH3260+AI3260</f>
        <v>0</v>
      </c>
      <c r="AK3260" s="57">
        <v>0</v>
      </c>
      <c r="AL3260" s="56">
        <f t="shared" ref="AL3260:AL3262" si="13608">ROUND(AR3260*0.8,0)</f>
        <v>0</v>
      </c>
      <c r="AM3260" s="56">
        <v>0</v>
      </c>
      <c r="AN3260" s="57">
        <f t="shared" ref="AN3260:AN3262" si="13609">AL3260+AM3260</f>
        <v>0</v>
      </c>
      <c r="AO3260" s="56">
        <f>AR3260-AL3260</f>
        <v>0</v>
      </c>
      <c r="AP3260" s="56">
        <v>0</v>
      </c>
      <c r="AQ3260" s="57">
        <f t="shared" ref="AQ3260:AQ3262" si="13610">AO3260+AP3260</f>
        <v>0</v>
      </c>
      <c r="AR3260" s="57">
        <v>0</v>
      </c>
      <c r="AS3260" s="57" t="s">
        <v>1074</v>
      </c>
      <c r="AT3260" s="179"/>
      <c r="AU3260" s="176"/>
      <c r="AV3260" s="177"/>
      <c r="AW3260" s="177"/>
      <c r="AX3260" s="177"/>
      <c r="AY3260" s="177"/>
      <c r="BD3260" s="224" t="s">
        <v>78</v>
      </c>
    </row>
    <row r="3261" spans="1:56" s="19" customFormat="1" ht="70.5" hidden="1" customHeight="1">
      <c r="A3261" s="54">
        <v>2018</v>
      </c>
      <c r="B3261" s="174">
        <v>8323</v>
      </c>
      <c r="C3261" s="54">
        <v>5</v>
      </c>
      <c r="D3261" s="54">
        <v>3</v>
      </c>
      <c r="E3261" s="54">
        <v>2000</v>
      </c>
      <c r="F3261" s="54">
        <v>2700</v>
      </c>
      <c r="G3261" s="54">
        <v>275</v>
      </c>
      <c r="H3261" s="163">
        <v>2</v>
      </c>
      <c r="I3261" s="175" t="s">
        <v>1283</v>
      </c>
      <c r="J3261" s="56">
        <f t="shared" si="13596"/>
        <v>0</v>
      </c>
      <c r="K3261" s="56">
        <v>0</v>
      </c>
      <c r="L3261" s="57">
        <f t="shared" si="13597"/>
        <v>0</v>
      </c>
      <c r="M3261" s="56">
        <f>P3261-J3261</f>
        <v>0</v>
      </c>
      <c r="N3261" s="56">
        <v>0</v>
      </c>
      <c r="O3261" s="57">
        <f t="shared" si="13598"/>
        <v>0</v>
      </c>
      <c r="P3261" s="57">
        <v>0</v>
      </c>
      <c r="Q3261" s="56">
        <f t="shared" si="13599"/>
        <v>0</v>
      </c>
      <c r="R3261" s="56">
        <v>0</v>
      </c>
      <c r="S3261" s="57">
        <f t="shared" si="13600"/>
        <v>0</v>
      </c>
      <c r="T3261" s="56">
        <f>W3261-Q3261</f>
        <v>0</v>
      </c>
      <c r="U3261" s="56">
        <v>0</v>
      </c>
      <c r="V3261" s="57">
        <f t="shared" si="13601"/>
        <v>0</v>
      </c>
      <c r="W3261" s="57">
        <v>0</v>
      </c>
      <c r="X3261" s="56">
        <f t="shared" si="13602"/>
        <v>0</v>
      </c>
      <c r="Y3261" s="56">
        <v>0</v>
      </c>
      <c r="Z3261" s="57">
        <f t="shared" si="13603"/>
        <v>0</v>
      </c>
      <c r="AA3261" s="56">
        <f>AD3261-X3261</f>
        <v>0</v>
      </c>
      <c r="AB3261" s="56">
        <v>0</v>
      </c>
      <c r="AC3261" s="57">
        <f t="shared" si="13604"/>
        <v>0</v>
      </c>
      <c r="AD3261" s="57">
        <v>0</v>
      </c>
      <c r="AE3261" s="56">
        <f t="shared" si="13605"/>
        <v>0</v>
      </c>
      <c r="AF3261" s="56">
        <v>0</v>
      </c>
      <c r="AG3261" s="57">
        <f t="shared" si="13606"/>
        <v>0</v>
      </c>
      <c r="AH3261" s="56">
        <f>AK3261-AE3261</f>
        <v>0</v>
      </c>
      <c r="AI3261" s="56">
        <v>0</v>
      </c>
      <c r="AJ3261" s="57">
        <f t="shared" si="13607"/>
        <v>0</v>
      </c>
      <c r="AK3261" s="57">
        <v>0</v>
      </c>
      <c r="AL3261" s="56">
        <f t="shared" si="13608"/>
        <v>0</v>
      </c>
      <c r="AM3261" s="56">
        <v>0</v>
      </c>
      <c r="AN3261" s="57">
        <f t="shared" si="13609"/>
        <v>0</v>
      </c>
      <c r="AO3261" s="56">
        <f>AR3261-AL3261</f>
        <v>0</v>
      </c>
      <c r="AP3261" s="56">
        <v>0</v>
      </c>
      <c r="AQ3261" s="57">
        <f t="shared" si="13610"/>
        <v>0</v>
      </c>
      <c r="AR3261" s="57">
        <v>0</v>
      </c>
      <c r="AS3261" s="57" t="s">
        <v>43</v>
      </c>
      <c r="AT3261" s="179"/>
      <c r="AU3261" s="176"/>
      <c r="AV3261" s="177"/>
      <c r="AW3261" s="177"/>
      <c r="AX3261" s="177"/>
      <c r="AY3261" s="177"/>
      <c r="BD3261" s="224" t="s">
        <v>78</v>
      </c>
    </row>
    <row r="3262" spans="1:56" s="19" customFormat="1" ht="70.5" hidden="1" customHeight="1">
      <c r="A3262" s="54">
        <v>2018</v>
      </c>
      <c r="B3262" s="174">
        <v>8323</v>
      </c>
      <c r="C3262" s="54">
        <v>5</v>
      </c>
      <c r="D3262" s="54">
        <v>3</v>
      </c>
      <c r="E3262" s="54">
        <v>2000</v>
      </c>
      <c r="F3262" s="54">
        <v>2700</v>
      </c>
      <c r="G3262" s="54">
        <v>275</v>
      </c>
      <c r="H3262" s="163">
        <v>3</v>
      </c>
      <c r="I3262" s="175" t="s">
        <v>1284</v>
      </c>
      <c r="J3262" s="56">
        <f t="shared" si="13596"/>
        <v>0</v>
      </c>
      <c r="K3262" s="56">
        <v>0</v>
      </c>
      <c r="L3262" s="57">
        <f t="shared" si="13597"/>
        <v>0</v>
      </c>
      <c r="M3262" s="56">
        <f>P3262-J3262</f>
        <v>0</v>
      </c>
      <c r="N3262" s="56">
        <v>0</v>
      </c>
      <c r="O3262" s="57">
        <f t="shared" si="13598"/>
        <v>0</v>
      </c>
      <c r="P3262" s="57">
        <v>0</v>
      </c>
      <c r="Q3262" s="56">
        <f t="shared" si="13599"/>
        <v>0</v>
      </c>
      <c r="R3262" s="56">
        <v>0</v>
      </c>
      <c r="S3262" s="57">
        <f t="shared" si="13600"/>
        <v>0</v>
      </c>
      <c r="T3262" s="56">
        <f>W3262-Q3262</f>
        <v>0</v>
      </c>
      <c r="U3262" s="56">
        <v>0</v>
      </c>
      <c r="V3262" s="57">
        <f t="shared" si="13601"/>
        <v>0</v>
      </c>
      <c r="W3262" s="57">
        <v>0</v>
      </c>
      <c r="X3262" s="56">
        <f t="shared" si="13602"/>
        <v>0</v>
      </c>
      <c r="Y3262" s="56">
        <v>0</v>
      </c>
      <c r="Z3262" s="57">
        <f t="shared" si="13603"/>
        <v>0</v>
      </c>
      <c r="AA3262" s="56">
        <f>AD3262-X3262</f>
        <v>0</v>
      </c>
      <c r="AB3262" s="56">
        <v>0</v>
      </c>
      <c r="AC3262" s="57">
        <f t="shared" si="13604"/>
        <v>0</v>
      </c>
      <c r="AD3262" s="57">
        <v>0</v>
      </c>
      <c r="AE3262" s="56">
        <f t="shared" si="13605"/>
        <v>0</v>
      </c>
      <c r="AF3262" s="56">
        <v>0</v>
      </c>
      <c r="AG3262" s="57">
        <f t="shared" si="13606"/>
        <v>0</v>
      </c>
      <c r="AH3262" s="56">
        <f>AK3262-AE3262</f>
        <v>0</v>
      </c>
      <c r="AI3262" s="56">
        <v>0</v>
      </c>
      <c r="AJ3262" s="57">
        <f t="shared" si="13607"/>
        <v>0</v>
      </c>
      <c r="AK3262" s="57">
        <v>0</v>
      </c>
      <c r="AL3262" s="56">
        <f t="shared" si="13608"/>
        <v>0</v>
      </c>
      <c r="AM3262" s="56">
        <v>0</v>
      </c>
      <c r="AN3262" s="57">
        <f t="shared" si="13609"/>
        <v>0</v>
      </c>
      <c r="AO3262" s="56">
        <f>AR3262-AL3262</f>
        <v>0</v>
      </c>
      <c r="AP3262" s="56">
        <v>0</v>
      </c>
      <c r="AQ3262" s="57">
        <f t="shared" si="13610"/>
        <v>0</v>
      </c>
      <c r="AR3262" s="57">
        <v>0</v>
      </c>
      <c r="AS3262" s="57" t="s">
        <v>43</v>
      </c>
      <c r="AT3262" s="179"/>
      <c r="AU3262" s="176"/>
      <c r="AV3262" s="177"/>
      <c r="AW3262" s="177"/>
      <c r="AX3262" s="177"/>
      <c r="AY3262" s="177"/>
      <c r="BD3262" s="224" t="s">
        <v>78</v>
      </c>
    </row>
    <row r="3263" spans="1:56" s="19" customFormat="1" ht="70.5" hidden="1" customHeight="1">
      <c r="A3263" s="145">
        <v>2018</v>
      </c>
      <c r="B3263" s="146">
        <v>8323</v>
      </c>
      <c r="C3263" s="145">
        <v>5</v>
      </c>
      <c r="D3263" s="145">
        <v>3</v>
      </c>
      <c r="E3263" s="145">
        <v>2000</v>
      </c>
      <c r="F3263" s="145">
        <v>2900</v>
      </c>
      <c r="G3263" s="145"/>
      <c r="H3263" s="145"/>
      <c r="I3263" s="147" t="s">
        <v>58</v>
      </c>
      <c r="J3263" s="148">
        <f>J3264</f>
        <v>0</v>
      </c>
      <c r="K3263" s="148">
        <f t="shared" ref="K3263:O3263" si="13611">K3264</f>
        <v>0</v>
      </c>
      <c r="L3263" s="148">
        <f t="shared" si="13611"/>
        <v>0</v>
      </c>
      <c r="M3263" s="148">
        <f t="shared" si="13611"/>
        <v>0</v>
      </c>
      <c r="N3263" s="148">
        <f t="shared" si="13611"/>
        <v>0</v>
      </c>
      <c r="O3263" s="148">
        <f t="shared" si="13611"/>
        <v>0</v>
      </c>
      <c r="P3263" s="148">
        <f>L3263+O3263</f>
        <v>0</v>
      </c>
      <c r="Q3263" s="148">
        <f>Q3264</f>
        <v>0</v>
      </c>
      <c r="R3263" s="148">
        <f t="shared" ref="R3263:V3263" si="13612">R3264</f>
        <v>0</v>
      </c>
      <c r="S3263" s="148">
        <f t="shared" si="13612"/>
        <v>0</v>
      </c>
      <c r="T3263" s="148">
        <f t="shared" si="13612"/>
        <v>0</v>
      </c>
      <c r="U3263" s="148">
        <f t="shared" si="13612"/>
        <v>0</v>
      </c>
      <c r="V3263" s="148">
        <f t="shared" si="13612"/>
        <v>0</v>
      </c>
      <c r="W3263" s="148">
        <f>S3263+V3263</f>
        <v>0</v>
      </c>
      <c r="X3263" s="148">
        <f>X3264</f>
        <v>0</v>
      </c>
      <c r="Y3263" s="148">
        <f t="shared" ref="Y3263:AC3263" si="13613">Y3264</f>
        <v>0</v>
      </c>
      <c r="Z3263" s="148">
        <f t="shared" si="13613"/>
        <v>0</v>
      </c>
      <c r="AA3263" s="148">
        <f t="shared" si="13613"/>
        <v>0</v>
      </c>
      <c r="AB3263" s="148">
        <f t="shared" si="13613"/>
        <v>0</v>
      </c>
      <c r="AC3263" s="148">
        <f t="shared" si="13613"/>
        <v>0</v>
      </c>
      <c r="AD3263" s="148">
        <f>Z3263+AC3263</f>
        <v>0</v>
      </c>
      <c r="AE3263" s="148">
        <f>AE3264</f>
        <v>0</v>
      </c>
      <c r="AF3263" s="148">
        <f t="shared" ref="AF3263:AI3263" si="13614">AF3264</f>
        <v>0</v>
      </c>
      <c r="AG3263" s="148">
        <f t="shared" si="13614"/>
        <v>0</v>
      </c>
      <c r="AH3263" s="148">
        <f t="shared" si="13614"/>
        <v>0</v>
      </c>
      <c r="AI3263" s="148">
        <f t="shared" si="13614"/>
        <v>0</v>
      </c>
      <c r="AJ3263" s="148">
        <f t="shared" ref="AJ3263" si="13615">AJ3264</f>
        <v>0</v>
      </c>
      <c r="AK3263" s="148">
        <f>AG3263+AJ3263</f>
        <v>0</v>
      </c>
      <c r="AL3263" s="148">
        <f>AL3264</f>
        <v>0</v>
      </c>
      <c r="AM3263" s="148">
        <f t="shared" ref="AM3263:AQ3263" si="13616">AM3264</f>
        <v>0</v>
      </c>
      <c r="AN3263" s="148">
        <f t="shared" si="13616"/>
        <v>0</v>
      </c>
      <c r="AO3263" s="148">
        <f t="shared" si="13616"/>
        <v>0</v>
      </c>
      <c r="AP3263" s="148">
        <f t="shared" si="13616"/>
        <v>0</v>
      </c>
      <c r="AQ3263" s="148">
        <f t="shared" si="13616"/>
        <v>0</v>
      </c>
      <c r="AR3263" s="148">
        <f>AN3263+AQ3263</f>
        <v>0</v>
      </c>
      <c r="AS3263" s="148"/>
      <c r="AT3263" s="149"/>
      <c r="AU3263" s="150"/>
      <c r="AV3263" s="151"/>
      <c r="AW3263" s="151"/>
      <c r="AX3263" s="151"/>
      <c r="AY3263" s="151"/>
      <c r="BD3263" s="153"/>
    </row>
    <row r="3264" spans="1:56" s="19" customFormat="1" ht="70.5" hidden="1" customHeight="1">
      <c r="A3264" s="154">
        <v>2018</v>
      </c>
      <c r="B3264" s="155">
        <v>8323</v>
      </c>
      <c r="C3264" s="154">
        <v>5</v>
      </c>
      <c r="D3264" s="154">
        <v>3</v>
      </c>
      <c r="E3264" s="154">
        <v>2000</v>
      </c>
      <c r="F3264" s="154">
        <v>2900</v>
      </c>
      <c r="G3264" s="154">
        <v>291</v>
      </c>
      <c r="H3264" s="154"/>
      <c r="I3264" s="367" t="s">
        <v>59</v>
      </c>
      <c r="J3264" s="158">
        <f>SUM(J3265:J3267)</f>
        <v>0</v>
      </c>
      <c r="K3264" s="158">
        <f t="shared" ref="K3264:O3264" si="13617">SUM(K3265:K3267)</f>
        <v>0</v>
      </c>
      <c r="L3264" s="158">
        <f t="shared" si="13617"/>
        <v>0</v>
      </c>
      <c r="M3264" s="158">
        <f t="shared" si="13617"/>
        <v>0</v>
      </c>
      <c r="N3264" s="158">
        <f t="shared" si="13617"/>
        <v>0</v>
      </c>
      <c r="O3264" s="158">
        <f t="shared" si="13617"/>
        <v>0</v>
      </c>
      <c r="P3264" s="158">
        <f>L3264+O3264</f>
        <v>0</v>
      </c>
      <c r="Q3264" s="158">
        <f>SUM(Q3265:Q3267)</f>
        <v>0</v>
      </c>
      <c r="R3264" s="158">
        <f t="shared" ref="R3264:V3264" si="13618">SUM(R3265:R3267)</f>
        <v>0</v>
      </c>
      <c r="S3264" s="158">
        <f t="shared" si="13618"/>
        <v>0</v>
      </c>
      <c r="T3264" s="158">
        <f t="shared" si="13618"/>
        <v>0</v>
      </c>
      <c r="U3264" s="158">
        <f t="shared" si="13618"/>
        <v>0</v>
      </c>
      <c r="V3264" s="158">
        <f t="shared" si="13618"/>
        <v>0</v>
      </c>
      <c r="W3264" s="158">
        <f>S3264+V3264</f>
        <v>0</v>
      </c>
      <c r="X3264" s="158">
        <f>SUM(X3265:X3267)</f>
        <v>0</v>
      </c>
      <c r="Y3264" s="158">
        <f t="shared" ref="Y3264:AC3264" si="13619">SUM(Y3265:Y3267)</f>
        <v>0</v>
      </c>
      <c r="Z3264" s="158">
        <f t="shared" si="13619"/>
        <v>0</v>
      </c>
      <c r="AA3264" s="158">
        <f t="shared" si="13619"/>
        <v>0</v>
      </c>
      <c r="AB3264" s="158">
        <f t="shared" si="13619"/>
        <v>0</v>
      </c>
      <c r="AC3264" s="158">
        <f t="shared" si="13619"/>
        <v>0</v>
      </c>
      <c r="AD3264" s="158">
        <f>Z3264+AC3264</f>
        <v>0</v>
      </c>
      <c r="AE3264" s="158">
        <f>SUM(AE3265:AE3267)</f>
        <v>0</v>
      </c>
      <c r="AF3264" s="158">
        <f t="shared" ref="AF3264:AI3264" si="13620">SUM(AF3265:AF3267)</f>
        <v>0</v>
      </c>
      <c r="AG3264" s="158">
        <f t="shared" si="13620"/>
        <v>0</v>
      </c>
      <c r="AH3264" s="158">
        <f t="shared" si="13620"/>
        <v>0</v>
      </c>
      <c r="AI3264" s="158">
        <f t="shared" si="13620"/>
        <v>0</v>
      </c>
      <c r="AJ3264" s="158">
        <f t="shared" ref="AJ3264" si="13621">SUM(AJ3265:AJ3267)</f>
        <v>0</v>
      </c>
      <c r="AK3264" s="158">
        <f>AG3264+AJ3264</f>
        <v>0</v>
      </c>
      <c r="AL3264" s="158">
        <f>SUM(AL3265:AL3267)</f>
        <v>0</v>
      </c>
      <c r="AM3264" s="158">
        <f t="shared" ref="AM3264:AQ3264" si="13622">SUM(AM3265:AM3267)</f>
        <v>0</v>
      </c>
      <c r="AN3264" s="158">
        <f t="shared" si="13622"/>
        <v>0</v>
      </c>
      <c r="AO3264" s="158">
        <f t="shared" si="13622"/>
        <v>0</v>
      </c>
      <c r="AP3264" s="158">
        <f t="shared" si="13622"/>
        <v>0</v>
      </c>
      <c r="AQ3264" s="158">
        <f t="shared" si="13622"/>
        <v>0</v>
      </c>
      <c r="AR3264" s="158">
        <f>AN3264+AQ3264</f>
        <v>0</v>
      </c>
      <c r="AS3264" s="158"/>
      <c r="AT3264" s="159"/>
      <c r="AU3264" s="160"/>
      <c r="AV3264" s="161"/>
      <c r="AW3264" s="161"/>
      <c r="AX3264" s="161"/>
      <c r="AY3264" s="161"/>
      <c r="BD3264" s="173"/>
    </row>
    <row r="3265" spans="1:56" s="19" customFormat="1" ht="70.5" hidden="1" customHeight="1">
      <c r="A3265" s="54">
        <v>2018</v>
      </c>
      <c r="B3265" s="174">
        <v>8323</v>
      </c>
      <c r="C3265" s="54">
        <v>5</v>
      </c>
      <c r="D3265" s="54">
        <v>3</v>
      </c>
      <c r="E3265" s="54">
        <v>2000</v>
      </c>
      <c r="F3265" s="54">
        <v>2900</v>
      </c>
      <c r="G3265" s="54">
        <v>291</v>
      </c>
      <c r="H3265" s="163">
        <v>1</v>
      </c>
      <c r="I3265" s="175" t="s">
        <v>1285</v>
      </c>
      <c r="J3265" s="56">
        <f t="shared" ref="J3265" si="13623">ROUND(P3265*0.8,0)</f>
        <v>0</v>
      </c>
      <c r="K3265" s="56">
        <v>0</v>
      </c>
      <c r="L3265" s="57">
        <f t="shared" ref="L3265" si="13624">J3265+K3265</f>
        <v>0</v>
      </c>
      <c r="M3265" s="56">
        <f>P3265-J3265</f>
        <v>0</v>
      </c>
      <c r="N3265" s="56">
        <v>0</v>
      </c>
      <c r="O3265" s="57">
        <f t="shared" ref="O3265" si="13625">M3265+N3265</f>
        <v>0</v>
      </c>
      <c r="P3265" s="57">
        <v>0</v>
      </c>
      <c r="Q3265" s="56">
        <f t="shared" ref="Q3265" si="13626">ROUND(W3265*0.8,0)</f>
        <v>0</v>
      </c>
      <c r="R3265" s="56">
        <v>0</v>
      </c>
      <c r="S3265" s="57">
        <f t="shared" ref="S3265:S3267" si="13627">Q3265+R3265</f>
        <v>0</v>
      </c>
      <c r="T3265" s="56">
        <f>W3265-Q3265</f>
        <v>0</v>
      </c>
      <c r="U3265" s="56">
        <v>0</v>
      </c>
      <c r="V3265" s="57">
        <f t="shared" ref="V3265:V3267" si="13628">T3265+U3265</f>
        <v>0</v>
      </c>
      <c r="W3265" s="57">
        <v>0</v>
      </c>
      <c r="X3265" s="56">
        <f t="shared" ref="X3265" si="13629">ROUND(AD3265*0.8,0)</f>
        <v>0</v>
      </c>
      <c r="Y3265" s="56">
        <v>0</v>
      </c>
      <c r="Z3265" s="57">
        <f t="shared" ref="Z3265:Z3267" si="13630">X3265+Y3265</f>
        <v>0</v>
      </c>
      <c r="AA3265" s="56">
        <f>AD3265-X3265</f>
        <v>0</v>
      </c>
      <c r="AB3265" s="56">
        <v>0</v>
      </c>
      <c r="AC3265" s="57">
        <f t="shared" ref="AC3265:AC3267" si="13631">AA3265+AB3265</f>
        <v>0</v>
      </c>
      <c r="AD3265" s="57">
        <v>0</v>
      </c>
      <c r="AE3265" s="56">
        <f t="shared" ref="AE3265" si="13632">ROUND(AK3265*0.8,0)</f>
        <v>0</v>
      </c>
      <c r="AF3265" s="56">
        <v>0</v>
      </c>
      <c r="AG3265" s="57">
        <f t="shared" ref="AG3265:AG3267" si="13633">AE3265+AF3265</f>
        <v>0</v>
      </c>
      <c r="AH3265" s="56">
        <f>AK3265-AE3265</f>
        <v>0</v>
      </c>
      <c r="AI3265" s="56">
        <v>0</v>
      </c>
      <c r="AJ3265" s="57">
        <f t="shared" ref="AJ3265:AJ3267" si="13634">AH3265+AI3265</f>
        <v>0</v>
      </c>
      <c r="AK3265" s="57">
        <v>0</v>
      </c>
      <c r="AL3265" s="56">
        <f t="shared" ref="AL3265" si="13635">ROUND(AR3265*0.8,0)</f>
        <v>0</v>
      </c>
      <c r="AM3265" s="56">
        <v>0</v>
      </c>
      <c r="AN3265" s="57">
        <f t="shared" ref="AN3265:AN3267" si="13636">AL3265+AM3265</f>
        <v>0</v>
      </c>
      <c r="AO3265" s="56">
        <f>AR3265-AL3265</f>
        <v>0</v>
      </c>
      <c r="AP3265" s="56">
        <v>0</v>
      </c>
      <c r="AQ3265" s="57">
        <f t="shared" ref="AQ3265:AQ3267" si="13637">AO3265+AP3265</f>
        <v>0</v>
      </c>
      <c r="AR3265" s="57">
        <v>0</v>
      </c>
      <c r="AS3265" s="57" t="s">
        <v>43</v>
      </c>
      <c r="AT3265" s="179"/>
      <c r="AU3265" s="176"/>
      <c r="AV3265" s="177"/>
      <c r="AW3265" s="177"/>
      <c r="AX3265" s="177"/>
      <c r="AY3265" s="177"/>
      <c r="BD3265" s="224" t="s">
        <v>78</v>
      </c>
    </row>
    <row r="3266" spans="1:56" s="19" customFormat="1" ht="70.5" hidden="1" customHeight="1">
      <c r="A3266" s="54">
        <v>2018</v>
      </c>
      <c r="B3266" s="174">
        <v>8323</v>
      </c>
      <c r="C3266" s="54">
        <v>5</v>
      </c>
      <c r="D3266" s="54">
        <v>3</v>
      </c>
      <c r="E3266" s="54">
        <v>2000</v>
      </c>
      <c r="F3266" s="54">
        <v>2900</v>
      </c>
      <c r="G3266" s="54">
        <v>291</v>
      </c>
      <c r="H3266" s="163">
        <v>2</v>
      </c>
      <c r="I3266" s="175" t="s">
        <v>1286</v>
      </c>
      <c r="J3266" s="56">
        <v>0</v>
      </c>
      <c r="K3266" s="56">
        <v>0</v>
      </c>
      <c r="L3266" s="57">
        <f t="shared" ref="L3266:L3267" si="13638">J3266+K3266</f>
        <v>0</v>
      </c>
      <c r="M3266" s="56">
        <f>P3266-J3266</f>
        <v>0</v>
      </c>
      <c r="N3266" s="56">
        <v>0</v>
      </c>
      <c r="O3266" s="57">
        <f t="shared" ref="O3266:O3267" si="13639">M3266+N3266</f>
        <v>0</v>
      </c>
      <c r="P3266" s="57">
        <v>0</v>
      </c>
      <c r="Q3266" s="56">
        <v>0</v>
      </c>
      <c r="R3266" s="56">
        <v>0</v>
      </c>
      <c r="S3266" s="57">
        <f t="shared" si="13627"/>
        <v>0</v>
      </c>
      <c r="T3266" s="56">
        <f>W3266-Q3266</f>
        <v>0</v>
      </c>
      <c r="U3266" s="56">
        <v>0</v>
      </c>
      <c r="V3266" s="57">
        <f t="shared" si="13628"/>
        <v>0</v>
      </c>
      <c r="W3266" s="57">
        <v>0</v>
      </c>
      <c r="X3266" s="56">
        <v>0</v>
      </c>
      <c r="Y3266" s="56">
        <v>0</v>
      </c>
      <c r="Z3266" s="57">
        <f t="shared" si="13630"/>
        <v>0</v>
      </c>
      <c r="AA3266" s="56">
        <f>AD3266-X3266</f>
        <v>0</v>
      </c>
      <c r="AB3266" s="56">
        <v>0</v>
      </c>
      <c r="AC3266" s="57">
        <f t="shared" si="13631"/>
        <v>0</v>
      </c>
      <c r="AD3266" s="57">
        <v>0</v>
      </c>
      <c r="AE3266" s="56">
        <v>0</v>
      </c>
      <c r="AF3266" s="56">
        <v>0</v>
      </c>
      <c r="AG3266" s="57">
        <f t="shared" si="13633"/>
        <v>0</v>
      </c>
      <c r="AH3266" s="56">
        <f>AK3266-AE3266</f>
        <v>0</v>
      </c>
      <c r="AI3266" s="56">
        <v>0</v>
      </c>
      <c r="AJ3266" s="57">
        <f t="shared" si="13634"/>
        <v>0</v>
      </c>
      <c r="AK3266" s="57">
        <v>0</v>
      </c>
      <c r="AL3266" s="56">
        <v>0</v>
      </c>
      <c r="AM3266" s="56">
        <v>0</v>
      </c>
      <c r="AN3266" s="57">
        <f t="shared" si="13636"/>
        <v>0</v>
      </c>
      <c r="AO3266" s="56">
        <f>AR3266-AL3266</f>
        <v>0</v>
      </c>
      <c r="AP3266" s="56">
        <v>0</v>
      </c>
      <c r="AQ3266" s="57">
        <f t="shared" si="13637"/>
        <v>0</v>
      </c>
      <c r="AR3266" s="57">
        <v>0</v>
      </c>
      <c r="AS3266" s="57" t="s">
        <v>43</v>
      </c>
      <c r="AT3266" s="179"/>
      <c r="AU3266" s="176"/>
      <c r="AV3266" s="177"/>
      <c r="AW3266" s="177"/>
      <c r="AX3266" s="177"/>
      <c r="AY3266" s="177"/>
      <c r="BD3266" s="178" t="s">
        <v>30</v>
      </c>
    </row>
    <row r="3267" spans="1:56" s="19" customFormat="1" ht="70.5" hidden="1" customHeight="1">
      <c r="A3267" s="54">
        <v>2018</v>
      </c>
      <c r="B3267" s="174">
        <v>8323</v>
      </c>
      <c r="C3267" s="54">
        <v>5</v>
      </c>
      <c r="D3267" s="54">
        <v>3</v>
      </c>
      <c r="E3267" s="54">
        <v>2000</v>
      </c>
      <c r="F3267" s="54">
        <v>2900</v>
      </c>
      <c r="G3267" s="54">
        <v>291</v>
      </c>
      <c r="H3267" s="163">
        <v>3</v>
      </c>
      <c r="I3267" s="175" t="s">
        <v>1287</v>
      </c>
      <c r="J3267" s="56">
        <v>0</v>
      </c>
      <c r="K3267" s="56">
        <v>0</v>
      </c>
      <c r="L3267" s="57">
        <f t="shared" si="13638"/>
        <v>0</v>
      </c>
      <c r="M3267" s="56">
        <f>P3267-J3267</f>
        <v>0</v>
      </c>
      <c r="N3267" s="56">
        <v>0</v>
      </c>
      <c r="O3267" s="57">
        <f t="shared" si="13639"/>
        <v>0</v>
      </c>
      <c r="P3267" s="57">
        <v>0</v>
      </c>
      <c r="Q3267" s="56">
        <v>0</v>
      </c>
      <c r="R3267" s="56">
        <v>0</v>
      </c>
      <c r="S3267" s="57">
        <f t="shared" si="13627"/>
        <v>0</v>
      </c>
      <c r="T3267" s="56">
        <f>W3267-Q3267</f>
        <v>0</v>
      </c>
      <c r="U3267" s="56">
        <v>0</v>
      </c>
      <c r="V3267" s="57">
        <f t="shared" si="13628"/>
        <v>0</v>
      </c>
      <c r="W3267" s="57">
        <v>0</v>
      </c>
      <c r="X3267" s="56">
        <v>0</v>
      </c>
      <c r="Y3267" s="56">
        <v>0</v>
      </c>
      <c r="Z3267" s="57">
        <f t="shared" si="13630"/>
        <v>0</v>
      </c>
      <c r="AA3267" s="56">
        <f>AD3267-X3267</f>
        <v>0</v>
      </c>
      <c r="AB3267" s="56">
        <v>0</v>
      </c>
      <c r="AC3267" s="57">
        <f t="shared" si="13631"/>
        <v>0</v>
      </c>
      <c r="AD3267" s="57">
        <v>0</v>
      </c>
      <c r="AE3267" s="56">
        <v>0</v>
      </c>
      <c r="AF3267" s="56">
        <v>0</v>
      </c>
      <c r="AG3267" s="57">
        <f t="shared" si="13633"/>
        <v>0</v>
      </c>
      <c r="AH3267" s="56">
        <f>AK3267-AE3267</f>
        <v>0</v>
      </c>
      <c r="AI3267" s="56">
        <v>0</v>
      </c>
      <c r="AJ3267" s="57">
        <f t="shared" si="13634"/>
        <v>0</v>
      </c>
      <c r="AK3267" s="57">
        <v>0</v>
      </c>
      <c r="AL3267" s="56">
        <v>0</v>
      </c>
      <c r="AM3267" s="56">
        <v>0</v>
      </c>
      <c r="AN3267" s="57">
        <f t="shared" si="13636"/>
        <v>0</v>
      </c>
      <c r="AO3267" s="56">
        <f>AR3267-AL3267</f>
        <v>0</v>
      </c>
      <c r="AP3267" s="56">
        <v>0</v>
      </c>
      <c r="AQ3267" s="57">
        <f t="shared" si="13637"/>
        <v>0</v>
      </c>
      <c r="AR3267" s="57">
        <v>0</v>
      </c>
      <c r="AS3267" s="57" t="s">
        <v>43</v>
      </c>
      <c r="AT3267" s="179"/>
      <c r="AU3267" s="176"/>
      <c r="AV3267" s="177"/>
      <c r="AW3267" s="177"/>
      <c r="AX3267" s="177"/>
      <c r="AY3267" s="177"/>
      <c r="BD3267" s="178" t="s">
        <v>30</v>
      </c>
    </row>
    <row r="3268" spans="1:56" s="19" customFormat="1" ht="70.5" hidden="1" customHeight="1">
      <c r="A3268" s="137">
        <v>2018</v>
      </c>
      <c r="B3268" s="138">
        <v>8323</v>
      </c>
      <c r="C3268" s="137">
        <v>5</v>
      </c>
      <c r="D3268" s="137">
        <v>3</v>
      </c>
      <c r="E3268" s="137">
        <v>3000</v>
      </c>
      <c r="F3268" s="137"/>
      <c r="G3268" s="137"/>
      <c r="H3268" s="137"/>
      <c r="I3268" s="139" t="s">
        <v>62</v>
      </c>
      <c r="J3268" s="140">
        <f>J3269</f>
        <v>0</v>
      </c>
      <c r="K3268" s="140">
        <f t="shared" ref="K3268:O3268" si="13640">K3269</f>
        <v>0</v>
      </c>
      <c r="L3268" s="140">
        <f t="shared" si="13640"/>
        <v>0</v>
      </c>
      <c r="M3268" s="140">
        <f t="shared" si="13640"/>
        <v>0</v>
      </c>
      <c r="N3268" s="140">
        <f t="shared" si="13640"/>
        <v>0</v>
      </c>
      <c r="O3268" s="140">
        <f t="shared" si="13640"/>
        <v>0</v>
      </c>
      <c r="P3268" s="140">
        <f>L3268+O3268</f>
        <v>0</v>
      </c>
      <c r="Q3268" s="140">
        <f>Q3269</f>
        <v>0</v>
      </c>
      <c r="R3268" s="140">
        <f t="shared" ref="R3268:V3270" si="13641">R3269</f>
        <v>0</v>
      </c>
      <c r="S3268" s="140">
        <f t="shared" si="13641"/>
        <v>0</v>
      </c>
      <c r="T3268" s="140">
        <f t="shared" si="13641"/>
        <v>0</v>
      </c>
      <c r="U3268" s="140">
        <f t="shared" si="13641"/>
        <v>0</v>
      </c>
      <c r="V3268" s="140">
        <f t="shared" si="13641"/>
        <v>0</v>
      </c>
      <c r="W3268" s="140">
        <f>S3268+V3268</f>
        <v>0</v>
      </c>
      <c r="X3268" s="140">
        <f>X3269</f>
        <v>0</v>
      </c>
      <c r="Y3268" s="140">
        <f t="shared" ref="Y3268:AC3270" si="13642">Y3269</f>
        <v>0</v>
      </c>
      <c r="Z3268" s="140">
        <f t="shared" si="13642"/>
        <v>0</v>
      </c>
      <c r="AA3268" s="140">
        <f t="shared" si="13642"/>
        <v>0</v>
      </c>
      <c r="AB3268" s="140">
        <f t="shared" si="13642"/>
        <v>0</v>
      </c>
      <c r="AC3268" s="140">
        <f t="shared" si="13642"/>
        <v>0</v>
      </c>
      <c r="AD3268" s="140">
        <f>Z3268+AC3268</f>
        <v>0</v>
      </c>
      <c r="AE3268" s="140">
        <f>AE3269</f>
        <v>0</v>
      </c>
      <c r="AF3268" s="140">
        <f t="shared" ref="AF3268:AI3270" si="13643">AF3269</f>
        <v>0</v>
      </c>
      <c r="AG3268" s="140">
        <f t="shared" si="13643"/>
        <v>0</v>
      </c>
      <c r="AH3268" s="140">
        <f t="shared" si="13643"/>
        <v>0</v>
      </c>
      <c r="AI3268" s="140">
        <f t="shared" si="13643"/>
        <v>0</v>
      </c>
      <c r="AJ3268" s="140">
        <f t="shared" ref="AJ3268:AJ3270" si="13644">AJ3269</f>
        <v>0</v>
      </c>
      <c r="AK3268" s="140">
        <f>AG3268+AJ3268</f>
        <v>0</v>
      </c>
      <c r="AL3268" s="140">
        <f>AL3269</f>
        <v>0</v>
      </c>
      <c r="AM3268" s="140">
        <f t="shared" ref="AM3268:AQ3270" si="13645">AM3269</f>
        <v>0</v>
      </c>
      <c r="AN3268" s="140">
        <f t="shared" si="13645"/>
        <v>0</v>
      </c>
      <c r="AO3268" s="140">
        <f t="shared" si="13645"/>
        <v>0</v>
      </c>
      <c r="AP3268" s="140">
        <f t="shared" si="13645"/>
        <v>0</v>
      </c>
      <c r="AQ3268" s="140">
        <f t="shared" si="13645"/>
        <v>0</v>
      </c>
      <c r="AR3268" s="140">
        <f>AN3268+AQ3268</f>
        <v>0</v>
      </c>
      <c r="AS3268" s="140"/>
      <c r="AT3268" s="141"/>
      <c r="AU3268" s="185"/>
      <c r="AV3268" s="142"/>
      <c r="AW3268" s="142"/>
      <c r="AX3268" s="142"/>
      <c r="AY3268" s="142"/>
      <c r="BD3268" s="144"/>
    </row>
    <row r="3269" spans="1:56" s="19" customFormat="1" ht="70.5" hidden="1" customHeight="1">
      <c r="A3269" s="145">
        <v>2018</v>
      </c>
      <c r="B3269" s="146">
        <v>8323</v>
      </c>
      <c r="C3269" s="145">
        <v>5</v>
      </c>
      <c r="D3269" s="145">
        <v>3</v>
      </c>
      <c r="E3269" s="145">
        <v>3000</v>
      </c>
      <c r="F3269" s="145">
        <v>3500</v>
      </c>
      <c r="G3269" s="145"/>
      <c r="H3269" s="145"/>
      <c r="I3269" s="147" t="s">
        <v>1288</v>
      </c>
      <c r="J3269" s="148">
        <f>J3270</f>
        <v>0</v>
      </c>
      <c r="K3269" s="148">
        <f t="shared" ref="K3269:O3269" si="13646">K3270</f>
        <v>0</v>
      </c>
      <c r="L3269" s="148">
        <f t="shared" si="13646"/>
        <v>0</v>
      </c>
      <c r="M3269" s="148">
        <f t="shared" si="13646"/>
        <v>0</v>
      </c>
      <c r="N3269" s="148">
        <f t="shared" si="13646"/>
        <v>0</v>
      </c>
      <c r="O3269" s="148">
        <f t="shared" si="13646"/>
        <v>0</v>
      </c>
      <c r="P3269" s="148">
        <f>L3269+O3269</f>
        <v>0</v>
      </c>
      <c r="Q3269" s="148">
        <f>Q3270</f>
        <v>0</v>
      </c>
      <c r="R3269" s="148">
        <f t="shared" si="13641"/>
        <v>0</v>
      </c>
      <c r="S3269" s="148">
        <f t="shared" si="13641"/>
        <v>0</v>
      </c>
      <c r="T3269" s="148">
        <f t="shared" si="13641"/>
        <v>0</v>
      </c>
      <c r="U3269" s="148">
        <f t="shared" si="13641"/>
        <v>0</v>
      </c>
      <c r="V3269" s="148">
        <f t="shared" si="13641"/>
        <v>0</v>
      </c>
      <c r="W3269" s="148">
        <f>S3269+V3269</f>
        <v>0</v>
      </c>
      <c r="X3269" s="148">
        <f>X3270</f>
        <v>0</v>
      </c>
      <c r="Y3269" s="148">
        <f t="shared" si="13642"/>
        <v>0</v>
      </c>
      <c r="Z3269" s="148">
        <f t="shared" si="13642"/>
        <v>0</v>
      </c>
      <c r="AA3269" s="148">
        <f t="shared" si="13642"/>
        <v>0</v>
      </c>
      <c r="AB3269" s="148">
        <f t="shared" si="13642"/>
        <v>0</v>
      </c>
      <c r="AC3269" s="148">
        <f t="shared" si="13642"/>
        <v>0</v>
      </c>
      <c r="AD3269" s="148">
        <f>Z3269+AC3269</f>
        <v>0</v>
      </c>
      <c r="AE3269" s="148">
        <f>AE3270</f>
        <v>0</v>
      </c>
      <c r="AF3269" s="148">
        <f t="shared" si="13643"/>
        <v>0</v>
      </c>
      <c r="AG3269" s="148">
        <f t="shared" si="13643"/>
        <v>0</v>
      </c>
      <c r="AH3269" s="148">
        <f t="shared" si="13643"/>
        <v>0</v>
      </c>
      <c r="AI3269" s="148">
        <f t="shared" si="13643"/>
        <v>0</v>
      </c>
      <c r="AJ3269" s="148">
        <f t="shared" si="13644"/>
        <v>0</v>
      </c>
      <c r="AK3269" s="148">
        <f>AG3269+AJ3269</f>
        <v>0</v>
      </c>
      <c r="AL3269" s="148">
        <f>AL3270</f>
        <v>0</v>
      </c>
      <c r="AM3269" s="148">
        <f t="shared" si="13645"/>
        <v>0</v>
      </c>
      <c r="AN3269" s="148">
        <f t="shared" si="13645"/>
        <v>0</v>
      </c>
      <c r="AO3269" s="148">
        <f t="shared" si="13645"/>
        <v>0</v>
      </c>
      <c r="AP3269" s="148">
        <f t="shared" si="13645"/>
        <v>0</v>
      </c>
      <c r="AQ3269" s="148">
        <f t="shared" si="13645"/>
        <v>0</v>
      </c>
      <c r="AR3269" s="148">
        <f>AN3269+AQ3269</f>
        <v>0</v>
      </c>
      <c r="AS3269" s="148"/>
      <c r="AT3269" s="149"/>
      <c r="AU3269" s="150"/>
      <c r="AV3269" s="151"/>
      <c r="AW3269" s="151"/>
      <c r="AX3269" s="151"/>
      <c r="AY3269" s="151"/>
      <c r="BD3269" s="153"/>
    </row>
    <row r="3270" spans="1:56" s="19" customFormat="1" ht="70.5" hidden="1" customHeight="1">
      <c r="A3270" s="154">
        <v>2018</v>
      </c>
      <c r="B3270" s="155">
        <v>8323</v>
      </c>
      <c r="C3270" s="154">
        <v>5</v>
      </c>
      <c r="D3270" s="154">
        <v>3</v>
      </c>
      <c r="E3270" s="154">
        <v>3000</v>
      </c>
      <c r="F3270" s="154">
        <v>3500</v>
      </c>
      <c r="G3270" s="154">
        <v>351</v>
      </c>
      <c r="H3270" s="154"/>
      <c r="I3270" s="172" t="s">
        <v>648</v>
      </c>
      <c r="J3270" s="158">
        <f>J3271</f>
        <v>0</v>
      </c>
      <c r="K3270" s="158">
        <f t="shared" ref="K3270:O3270" si="13647">K3271</f>
        <v>0</v>
      </c>
      <c r="L3270" s="158">
        <f t="shared" si="13647"/>
        <v>0</v>
      </c>
      <c r="M3270" s="158">
        <f t="shared" si="13647"/>
        <v>0</v>
      </c>
      <c r="N3270" s="158">
        <f t="shared" si="13647"/>
        <v>0</v>
      </c>
      <c r="O3270" s="158">
        <f t="shared" si="13647"/>
        <v>0</v>
      </c>
      <c r="P3270" s="158">
        <f>L3270+O3270</f>
        <v>0</v>
      </c>
      <c r="Q3270" s="158">
        <f>Q3271</f>
        <v>0</v>
      </c>
      <c r="R3270" s="158">
        <f t="shared" si="13641"/>
        <v>0</v>
      </c>
      <c r="S3270" s="158">
        <f t="shared" si="13641"/>
        <v>0</v>
      </c>
      <c r="T3270" s="158">
        <f t="shared" si="13641"/>
        <v>0</v>
      </c>
      <c r="U3270" s="158">
        <f t="shared" si="13641"/>
        <v>0</v>
      </c>
      <c r="V3270" s="158">
        <f t="shared" si="13641"/>
        <v>0</v>
      </c>
      <c r="W3270" s="158">
        <f>S3270+V3270</f>
        <v>0</v>
      </c>
      <c r="X3270" s="158">
        <f>X3271</f>
        <v>0</v>
      </c>
      <c r="Y3270" s="158">
        <f t="shared" si="13642"/>
        <v>0</v>
      </c>
      <c r="Z3270" s="158">
        <f t="shared" si="13642"/>
        <v>0</v>
      </c>
      <c r="AA3270" s="158">
        <f t="shared" si="13642"/>
        <v>0</v>
      </c>
      <c r="AB3270" s="158">
        <f t="shared" si="13642"/>
        <v>0</v>
      </c>
      <c r="AC3270" s="158">
        <f t="shared" si="13642"/>
        <v>0</v>
      </c>
      <c r="AD3270" s="158">
        <f>Z3270+AC3270</f>
        <v>0</v>
      </c>
      <c r="AE3270" s="158">
        <f>AE3271</f>
        <v>0</v>
      </c>
      <c r="AF3270" s="158">
        <f t="shared" si="13643"/>
        <v>0</v>
      </c>
      <c r="AG3270" s="158">
        <f t="shared" si="13643"/>
        <v>0</v>
      </c>
      <c r="AH3270" s="158">
        <f t="shared" si="13643"/>
        <v>0</v>
      </c>
      <c r="AI3270" s="158">
        <f t="shared" si="13643"/>
        <v>0</v>
      </c>
      <c r="AJ3270" s="158">
        <f t="shared" si="13644"/>
        <v>0</v>
      </c>
      <c r="AK3270" s="158">
        <f>AG3270+AJ3270</f>
        <v>0</v>
      </c>
      <c r="AL3270" s="158">
        <f>AL3271</f>
        <v>0</v>
      </c>
      <c r="AM3270" s="158">
        <f t="shared" si="13645"/>
        <v>0</v>
      </c>
      <c r="AN3270" s="158">
        <f t="shared" si="13645"/>
        <v>0</v>
      </c>
      <c r="AO3270" s="158">
        <f t="shared" si="13645"/>
        <v>0</v>
      </c>
      <c r="AP3270" s="158">
        <f t="shared" si="13645"/>
        <v>0</v>
      </c>
      <c r="AQ3270" s="158">
        <f t="shared" si="13645"/>
        <v>0</v>
      </c>
      <c r="AR3270" s="158">
        <f>AN3270+AQ3270</f>
        <v>0</v>
      </c>
      <c r="AS3270" s="158"/>
      <c r="AT3270" s="159"/>
      <c r="AU3270" s="160"/>
      <c r="AV3270" s="161"/>
      <c r="AW3270" s="161"/>
      <c r="AX3270" s="161"/>
      <c r="AY3270" s="161"/>
      <c r="BD3270" s="173"/>
    </row>
    <row r="3271" spans="1:56" s="19" customFormat="1" ht="70.5" hidden="1" customHeight="1">
      <c r="A3271" s="54">
        <v>2018</v>
      </c>
      <c r="B3271" s="174">
        <v>8323</v>
      </c>
      <c r="C3271" s="54">
        <v>5</v>
      </c>
      <c r="D3271" s="54">
        <v>3</v>
      </c>
      <c r="E3271" s="54">
        <v>3000</v>
      </c>
      <c r="F3271" s="54">
        <v>3500</v>
      </c>
      <c r="G3271" s="54">
        <v>351</v>
      </c>
      <c r="H3271" s="163">
        <v>1</v>
      </c>
      <c r="I3271" s="175" t="s">
        <v>2111</v>
      </c>
      <c r="J3271" s="56">
        <v>0</v>
      </c>
      <c r="K3271" s="56">
        <v>0</v>
      </c>
      <c r="L3271" s="57">
        <f t="shared" ref="L3271" si="13648">J3271+K3271</f>
        <v>0</v>
      </c>
      <c r="M3271" s="56">
        <f>P3271-J3271</f>
        <v>0</v>
      </c>
      <c r="N3271" s="56">
        <v>0</v>
      </c>
      <c r="O3271" s="57">
        <f t="shared" ref="O3271" si="13649">M3271+N3271</f>
        <v>0</v>
      </c>
      <c r="P3271" s="57">
        <v>0</v>
      </c>
      <c r="Q3271" s="56">
        <v>0</v>
      </c>
      <c r="R3271" s="56">
        <v>0</v>
      </c>
      <c r="S3271" s="57">
        <f t="shared" ref="S3271" si="13650">Q3271+R3271</f>
        <v>0</v>
      </c>
      <c r="T3271" s="56">
        <f>W3271-Q3271</f>
        <v>0</v>
      </c>
      <c r="U3271" s="56">
        <v>0</v>
      </c>
      <c r="V3271" s="57">
        <f t="shared" ref="V3271" si="13651">T3271+U3271</f>
        <v>0</v>
      </c>
      <c r="W3271" s="57">
        <v>0</v>
      </c>
      <c r="X3271" s="56">
        <v>0</v>
      </c>
      <c r="Y3271" s="56">
        <v>0</v>
      </c>
      <c r="Z3271" s="57">
        <f t="shared" ref="Z3271" si="13652">X3271+Y3271</f>
        <v>0</v>
      </c>
      <c r="AA3271" s="56">
        <f>AD3271-X3271</f>
        <v>0</v>
      </c>
      <c r="AB3271" s="56">
        <v>0</v>
      </c>
      <c r="AC3271" s="57">
        <f t="shared" ref="AC3271" si="13653">AA3271+AB3271</f>
        <v>0</v>
      </c>
      <c r="AD3271" s="57">
        <v>0</v>
      </c>
      <c r="AE3271" s="56">
        <v>0</v>
      </c>
      <c r="AF3271" s="56">
        <v>0</v>
      </c>
      <c r="AG3271" s="57">
        <f t="shared" ref="AG3271" si="13654">AE3271+AF3271</f>
        <v>0</v>
      </c>
      <c r="AH3271" s="56">
        <f>AK3271-AE3271</f>
        <v>0</v>
      </c>
      <c r="AI3271" s="56">
        <v>0</v>
      </c>
      <c r="AJ3271" s="57">
        <f t="shared" ref="AJ3271" si="13655">AH3271+AI3271</f>
        <v>0</v>
      </c>
      <c r="AK3271" s="57">
        <v>0</v>
      </c>
      <c r="AL3271" s="56">
        <v>0</v>
      </c>
      <c r="AM3271" s="56">
        <v>0</v>
      </c>
      <c r="AN3271" s="57">
        <f t="shared" ref="AN3271" si="13656">AL3271+AM3271</f>
        <v>0</v>
      </c>
      <c r="AO3271" s="56">
        <f>AR3271-AL3271</f>
        <v>0</v>
      </c>
      <c r="AP3271" s="56">
        <v>0</v>
      </c>
      <c r="AQ3271" s="57">
        <f t="shared" ref="AQ3271" si="13657">AO3271+AP3271</f>
        <v>0</v>
      </c>
      <c r="AR3271" s="57">
        <v>0</v>
      </c>
      <c r="AS3271" s="57" t="s">
        <v>65</v>
      </c>
      <c r="AT3271" s="179"/>
      <c r="AU3271" s="176"/>
      <c r="AV3271" s="177"/>
      <c r="AW3271" s="177"/>
      <c r="AX3271" s="177"/>
      <c r="AY3271" s="177"/>
      <c r="BD3271" s="178" t="s">
        <v>30</v>
      </c>
    </row>
    <row r="3272" spans="1:56" s="19" customFormat="1" ht="70.5" customHeight="1">
      <c r="A3272" s="137">
        <v>2019</v>
      </c>
      <c r="B3272" s="138">
        <v>8323</v>
      </c>
      <c r="C3272" s="137">
        <v>5</v>
      </c>
      <c r="D3272" s="137">
        <v>3</v>
      </c>
      <c r="E3272" s="137">
        <v>5000</v>
      </c>
      <c r="F3272" s="137"/>
      <c r="G3272" s="137"/>
      <c r="H3272" s="137"/>
      <c r="I3272" s="139" t="s">
        <v>95</v>
      </c>
      <c r="J3272" s="140">
        <f>J3273+J3301+J3306+J3310+J3320+J3343</f>
        <v>46001</v>
      </c>
      <c r="K3272" s="140">
        <f t="shared" ref="K3272:O3272" si="13658">K3273+K3301+K3306+K3310+K3320+K3343</f>
        <v>0</v>
      </c>
      <c r="L3272" s="140">
        <f t="shared" si="13658"/>
        <v>46001</v>
      </c>
      <c r="M3272" s="140">
        <f t="shared" si="13658"/>
        <v>0</v>
      </c>
      <c r="N3272" s="140">
        <f t="shared" si="13658"/>
        <v>0</v>
      </c>
      <c r="O3272" s="140">
        <f t="shared" si="13658"/>
        <v>0</v>
      </c>
      <c r="P3272" s="140">
        <f>L3272+O3272</f>
        <v>46001</v>
      </c>
      <c r="Q3272" s="140">
        <f>Q3273+Q3301+Q3306+Q3310+Q3320+Q3343</f>
        <v>0</v>
      </c>
      <c r="R3272" s="140">
        <f t="shared" ref="R3272:V3272" si="13659">R3273+R3301+R3306+R3310+R3320+R3343</f>
        <v>0</v>
      </c>
      <c r="S3272" s="140">
        <f t="shared" si="13659"/>
        <v>0</v>
      </c>
      <c r="T3272" s="140">
        <f t="shared" si="13659"/>
        <v>0</v>
      </c>
      <c r="U3272" s="140">
        <f t="shared" si="13659"/>
        <v>0</v>
      </c>
      <c r="V3272" s="140">
        <f t="shared" si="13659"/>
        <v>0</v>
      </c>
      <c r="W3272" s="140">
        <f>S3272+V3272</f>
        <v>0</v>
      </c>
      <c r="X3272" s="140">
        <f>X3273+X3301+X3306+X3310+X3320+X3343</f>
        <v>0</v>
      </c>
      <c r="Y3272" s="140">
        <f t="shared" ref="Y3272:AC3272" si="13660">Y3273+Y3301+Y3306+Y3310+Y3320+Y3343</f>
        <v>0</v>
      </c>
      <c r="Z3272" s="140">
        <f t="shared" si="13660"/>
        <v>0</v>
      </c>
      <c r="AA3272" s="140">
        <f t="shared" si="13660"/>
        <v>0</v>
      </c>
      <c r="AB3272" s="140">
        <f t="shared" si="13660"/>
        <v>0</v>
      </c>
      <c r="AC3272" s="140">
        <f t="shared" si="13660"/>
        <v>0</v>
      </c>
      <c r="AD3272" s="140">
        <f>Z3272+AC3272</f>
        <v>0</v>
      </c>
      <c r="AE3272" s="140">
        <f>AE3273+AE3301+AE3306+AE3310+AE3320+AE3343</f>
        <v>0</v>
      </c>
      <c r="AF3272" s="140">
        <f t="shared" ref="AF3272:AI3272" si="13661">AF3273+AF3301+AF3306+AF3310+AF3320+AF3343</f>
        <v>0</v>
      </c>
      <c r="AG3272" s="140">
        <f t="shared" si="13661"/>
        <v>0</v>
      </c>
      <c r="AH3272" s="140">
        <f t="shared" si="13661"/>
        <v>0</v>
      </c>
      <c r="AI3272" s="140">
        <f t="shared" si="13661"/>
        <v>0</v>
      </c>
      <c r="AJ3272" s="140">
        <f t="shared" ref="AJ3272" si="13662">AJ3273+AJ3301+AJ3306+AJ3310+AJ3320+AJ3343</f>
        <v>0</v>
      </c>
      <c r="AK3272" s="140">
        <f>AG3272+AJ3272</f>
        <v>0</v>
      </c>
      <c r="AL3272" s="140">
        <f>AL3273+AL3301+AL3306+AL3310+AL3320+AL3343</f>
        <v>46001</v>
      </c>
      <c r="AM3272" s="140">
        <f t="shared" ref="AM3272:AQ3272" si="13663">AM3273+AM3301+AM3306+AM3310+AM3320+AM3343</f>
        <v>0</v>
      </c>
      <c r="AN3272" s="140">
        <f t="shared" si="13663"/>
        <v>46001</v>
      </c>
      <c r="AO3272" s="140">
        <f t="shared" si="13663"/>
        <v>0</v>
      </c>
      <c r="AP3272" s="140">
        <f t="shared" si="13663"/>
        <v>0</v>
      </c>
      <c r="AQ3272" s="140">
        <f t="shared" si="13663"/>
        <v>0</v>
      </c>
      <c r="AR3272" s="140">
        <f>AN3272+AQ3272</f>
        <v>46001</v>
      </c>
      <c r="AS3272" s="140"/>
      <c r="AT3272" s="141"/>
      <c r="AU3272" s="185"/>
      <c r="AV3272" s="142"/>
      <c r="AW3272" s="142"/>
      <c r="AX3272" s="142"/>
      <c r="AY3272" s="142"/>
      <c r="BD3272" s="144"/>
    </row>
    <row r="3273" spans="1:56" s="19" customFormat="1" ht="70.5" hidden="1" customHeight="1">
      <c r="A3273" s="145">
        <v>2018</v>
      </c>
      <c r="B3273" s="146">
        <v>8323</v>
      </c>
      <c r="C3273" s="145">
        <v>5</v>
      </c>
      <c r="D3273" s="145">
        <v>3</v>
      </c>
      <c r="E3273" s="145">
        <v>5000</v>
      </c>
      <c r="F3273" s="145">
        <v>5100</v>
      </c>
      <c r="G3273" s="145"/>
      <c r="H3273" s="145"/>
      <c r="I3273" s="147" t="s">
        <v>96</v>
      </c>
      <c r="J3273" s="148">
        <f>J3274+J3283+J3289+J3293</f>
        <v>0</v>
      </c>
      <c r="K3273" s="148">
        <f t="shared" ref="K3273:O3273" si="13664">K3274+K3283+K3289+K3293</f>
        <v>0</v>
      </c>
      <c r="L3273" s="148">
        <f t="shared" si="13664"/>
        <v>0</v>
      </c>
      <c r="M3273" s="148">
        <f t="shared" si="13664"/>
        <v>0</v>
      </c>
      <c r="N3273" s="148">
        <f t="shared" si="13664"/>
        <v>0</v>
      </c>
      <c r="O3273" s="148">
        <f t="shared" si="13664"/>
        <v>0</v>
      </c>
      <c r="P3273" s="148">
        <f>L3273+O3273</f>
        <v>0</v>
      </c>
      <c r="Q3273" s="148">
        <f>Q3274+Q3283+Q3289+Q3293</f>
        <v>0</v>
      </c>
      <c r="R3273" s="148">
        <f t="shared" ref="R3273:V3273" si="13665">R3274+R3283+R3289+R3293</f>
        <v>0</v>
      </c>
      <c r="S3273" s="148">
        <f t="shared" si="13665"/>
        <v>0</v>
      </c>
      <c r="T3273" s="148">
        <f t="shared" si="13665"/>
        <v>0</v>
      </c>
      <c r="U3273" s="148">
        <f t="shared" si="13665"/>
        <v>0</v>
      </c>
      <c r="V3273" s="148">
        <f t="shared" si="13665"/>
        <v>0</v>
      </c>
      <c r="W3273" s="148">
        <f>S3273+V3273</f>
        <v>0</v>
      </c>
      <c r="X3273" s="148">
        <f>X3274+X3283+X3289+X3293</f>
        <v>0</v>
      </c>
      <c r="Y3273" s="148">
        <f t="shared" ref="Y3273:AC3273" si="13666">Y3274+Y3283+Y3289+Y3293</f>
        <v>0</v>
      </c>
      <c r="Z3273" s="148">
        <f t="shared" si="13666"/>
        <v>0</v>
      </c>
      <c r="AA3273" s="148">
        <f t="shared" si="13666"/>
        <v>0</v>
      </c>
      <c r="AB3273" s="148">
        <f t="shared" si="13666"/>
        <v>0</v>
      </c>
      <c r="AC3273" s="148">
        <f t="shared" si="13666"/>
        <v>0</v>
      </c>
      <c r="AD3273" s="148">
        <f>Z3273+AC3273</f>
        <v>0</v>
      </c>
      <c r="AE3273" s="148">
        <f>AE3274+AE3283+AE3289+AE3293</f>
        <v>0</v>
      </c>
      <c r="AF3273" s="148">
        <f t="shared" ref="AF3273:AI3273" si="13667">AF3274+AF3283+AF3289+AF3293</f>
        <v>0</v>
      </c>
      <c r="AG3273" s="148">
        <f t="shared" si="13667"/>
        <v>0</v>
      </c>
      <c r="AH3273" s="148">
        <f t="shared" si="13667"/>
        <v>0</v>
      </c>
      <c r="AI3273" s="148">
        <f t="shared" si="13667"/>
        <v>0</v>
      </c>
      <c r="AJ3273" s="148">
        <f t="shared" ref="AJ3273" si="13668">AJ3274+AJ3283+AJ3289+AJ3293</f>
        <v>0</v>
      </c>
      <c r="AK3273" s="148">
        <f>AG3273+AJ3273</f>
        <v>0</v>
      </c>
      <c r="AL3273" s="148">
        <f>AL3274+AL3283+AL3289+AL3293</f>
        <v>0</v>
      </c>
      <c r="AM3273" s="148">
        <f t="shared" ref="AM3273:AQ3273" si="13669">AM3274+AM3283+AM3289+AM3293</f>
        <v>0</v>
      </c>
      <c r="AN3273" s="148">
        <f t="shared" si="13669"/>
        <v>0</v>
      </c>
      <c r="AO3273" s="148">
        <f t="shared" si="13669"/>
        <v>0</v>
      </c>
      <c r="AP3273" s="148">
        <f t="shared" si="13669"/>
        <v>0</v>
      </c>
      <c r="AQ3273" s="148">
        <f t="shared" si="13669"/>
        <v>0</v>
      </c>
      <c r="AR3273" s="148">
        <f>AN3273+AQ3273</f>
        <v>0</v>
      </c>
      <c r="AS3273" s="148"/>
      <c r="AT3273" s="149"/>
      <c r="AU3273" s="150"/>
      <c r="AV3273" s="151"/>
      <c r="AW3273" s="151"/>
      <c r="AX3273" s="151"/>
      <c r="AY3273" s="151"/>
      <c r="BD3273" s="153"/>
    </row>
    <row r="3274" spans="1:56" s="19" customFormat="1" ht="70.5" hidden="1" customHeight="1">
      <c r="A3274" s="154">
        <v>2018</v>
      </c>
      <c r="B3274" s="190">
        <v>8323</v>
      </c>
      <c r="C3274" s="154">
        <v>5</v>
      </c>
      <c r="D3274" s="154">
        <v>3</v>
      </c>
      <c r="E3274" s="154">
        <v>5000</v>
      </c>
      <c r="F3274" s="154">
        <v>5100</v>
      </c>
      <c r="G3274" s="154">
        <v>511</v>
      </c>
      <c r="H3274" s="154"/>
      <c r="I3274" s="187" t="s">
        <v>97</v>
      </c>
      <c r="J3274" s="158">
        <f>SUM(J3275:J3282)</f>
        <v>0</v>
      </c>
      <c r="K3274" s="158">
        <f t="shared" ref="K3274:O3274" si="13670">SUM(K3275:K3282)</f>
        <v>0</v>
      </c>
      <c r="L3274" s="158">
        <f t="shared" si="13670"/>
        <v>0</v>
      </c>
      <c r="M3274" s="158">
        <f t="shared" si="13670"/>
        <v>0</v>
      </c>
      <c r="N3274" s="158">
        <f t="shared" si="13670"/>
        <v>0</v>
      </c>
      <c r="O3274" s="158">
        <f t="shared" si="13670"/>
        <v>0</v>
      </c>
      <c r="P3274" s="158">
        <f>L3274+O3274</f>
        <v>0</v>
      </c>
      <c r="Q3274" s="158">
        <f>SUM(Q3275:Q3282)</f>
        <v>0</v>
      </c>
      <c r="R3274" s="158">
        <f t="shared" ref="R3274:V3274" si="13671">SUM(R3275:R3282)</f>
        <v>0</v>
      </c>
      <c r="S3274" s="158">
        <f t="shared" si="13671"/>
        <v>0</v>
      </c>
      <c r="T3274" s="158">
        <f t="shared" si="13671"/>
        <v>0</v>
      </c>
      <c r="U3274" s="158">
        <f t="shared" si="13671"/>
        <v>0</v>
      </c>
      <c r="V3274" s="158">
        <f t="shared" si="13671"/>
        <v>0</v>
      </c>
      <c r="W3274" s="158">
        <f>S3274+V3274</f>
        <v>0</v>
      </c>
      <c r="X3274" s="158">
        <f>SUM(X3275:X3282)</f>
        <v>0</v>
      </c>
      <c r="Y3274" s="158">
        <f t="shared" ref="Y3274:AC3274" si="13672">SUM(Y3275:Y3282)</f>
        <v>0</v>
      </c>
      <c r="Z3274" s="158">
        <f t="shared" si="13672"/>
        <v>0</v>
      </c>
      <c r="AA3274" s="158">
        <f t="shared" si="13672"/>
        <v>0</v>
      </c>
      <c r="AB3274" s="158">
        <f t="shared" si="13672"/>
        <v>0</v>
      </c>
      <c r="AC3274" s="158">
        <f t="shared" si="13672"/>
        <v>0</v>
      </c>
      <c r="AD3274" s="158">
        <f>Z3274+AC3274</f>
        <v>0</v>
      </c>
      <c r="AE3274" s="158">
        <f>SUM(AE3275:AE3282)</f>
        <v>0</v>
      </c>
      <c r="AF3274" s="158">
        <f t="shared" ref="AF3274:AI3274" si="13673">SUM(AF3275:AF3282)</f>
        <v>0</v>
      </c>
      <c r="AG3274" s="158">
        <f t="shared" si="13673"/>
        <v>0</v>
      </c>
      <c r="AH3274" s="158">
        <f t="shared" si="13673"/>
        <v>0</v>
      </c>
      <c r="AI3274" s="158">
        <f t="shared" si="13673"/>
        <v>0</v>
      </c>
      <c r="AJ3274" s="158">
        <f t="shared" ref="AJ3274" si="13674">SUM(AJ3275:AJ3282)</f>
        <v>0</v>
      </c>
      <c r="AK3274" s="158">
        <f>AG3274+AJ3274</f>
        <v>0</v>
      </c>
      <c r="AL3274" s="158">
        <f>SUM(AL3275:AL3282)</f>
        <v>0</v>
      </c>
      <c r="AM3274" s="158">
        <f t="shared" ref="AM3274:AQ3274" si="13675">SUM(AM3275:AM3282)</f>
        <v>0</v>
      </c>
      <c r="AN3274" s="158">
        <f t="shared" si="13675"/>
        <v>0</v>
      </c>
      <c r="AO3274" s="158">
        <f t="shared" si="13675"/>
        <v>0</v>
      </c>
      <c r="AP3274" s="158">
        <f t="shared" si="13675"/>
        <v>0</v>
      </c>
      <c r="AQ3274" s="158">
        <f t="shared" si="13675"/>
        <v>0</v>
      </c>
      <c r="AR3274" s="158">
        <f>AN3274+AQ3274</f>
        <v>0</v>
      </c>
      <c r="AS3274" s="191"/>
      <c r="AT3274" s="192"/>
      <c r="AU3274" s="220"/>
      <c r="AV3274" s="161"/>
      <c r="AW3274" s="161"/>
      <c r="AX3274" s="161"/>
      <c r="AY3274" s="161"/>
      <c r="BD3274" s="193"/>
    </row>
    <row r="3275" spans="1:56" s="19" customFormat="1" ht="70.5" hidden="1" customHeight="1">
      <c r="A3275" s="54">
        <v>2018</v>
      </c>
      <c r="B3275" s="174">
        <v>8323</v>
      </c>
      <c r="C3275" s="54">
        <v>5</v>
      </c>
      <c r="D3275" s="54">
        <v>3</v>
      </c>
      <c r="E3275" s="54">
        <v>5000</v>
      </c>
      <c r="F3275" s="54">
        <v>5100</v>
      </c>
      <c r="G3275" s="54">
        <v>511</v>
      </c>
      <c r="H3275" s="163">
        <v>1</v>
      </c>
      <c r="I3275" s="175" t="s">
        <v>909</v>
      </c>
      <c r="J3275" s="56">
        <f t="shared" ref="J3275:J3282" si="13676">ROUND(P3275*0.8,0)</f>
        <v>0</v>
      </c>
      <c r="K3275" s="56">
        <v>0</v>
      </c>
      <c r="L3275" s="57">
        <f t="shared" ref="L3275:L3282" si="13677">J3275+K3275</f>
        <v>0</v>
      </c>
      <c r="M3275" s="56">
        <f t="shared" ref="M3275:M3282" si="13678">P3275-J3275</f>
        <v>0</v>
      </c>
      <c r="N3275" s="56">
        <v>0</v>
      </c>
      <c r="O3275" s="57">
        <f t="shared" ref="O3275:O3282" si="13679">M3275+N3275</f>
        <v>0</v>
      </c>
      <c r="P3275" s="57">
        <v>0</v>
      </c>
      <c r="Q3275" s="56">
        <f t="shared" ref="Q3275:Q3282" si="13680">ROUND(W3275*0.8,0)</f>
        <v>0</v>
      </c>
      <c r="R3275" s="56">
        <v>0</v>
      </c>
      <c r="S3275" s="57">
        <f t="shared" ref="S3275:S3282" si="13681">Q3275+R3275</f>
        <v>0</v>
      </c>
      <c r="T3275" s="56">
        <f t="shared" ref="T3275:T3282" si="13682">W3275-Q3275</f>
        <v>0</v>
      </c>
      <c r="U3275" s="56">
        <v>0</v>
      </c>
      <c r="V3275" s="57">
        <f t="shared" ref="V3275:V3282" si="13683">T3275+U3275</f>
        <v>0</v>
      </c>
      <c r="W3275" s="57">
        <v>0</v>
      </c>
      <c r="X3275" s="56">
        <f t="shared" ref="X3275:X3282" si="13684">ROUND(AD3275*0.8,0)</f>
        <v>0</v>
      </c>
      <c r="Y3275" s="56">
        <v>0</v>
      </c>
      <c r="Z3275" s="57">
        <f t="shared" ref="Z3275:Z3282" si="13685">X3275+Y3275</f>
        <v>0</v>
      </c>
      <c r="AA3275" s="56">
        <f t="shared" ref="AA3275:AA3282" si="13686">AD3275-X3275</f>
        <v>0</v>
      </c>
      <c r="AB3275" s="56">
        <v>0</v>
      </c>
      <c r="AC3275" s="57">
        <f t="shared" ref="AC3275:AC3282" si="13687">AA3275+AB3275</f>
        <v>0</v>
      </c>
      <c r="AD3275" s="57">
        <v>0</v>
      </c>
      <c r="AE3275" s="56">
        <f t="shared" ref="AE3275:AE3282" si="13688">ROUND(AK3275*0.8,0)</f>
        <v>0</v>
      </c>
      <c r="AF3275" s="56">
        <v>0</v>
      </c>
      <c r="AG3275" s="57">
        <f t="shared" ref="AG3275:AG3282" si="13689">AE3275+AF3275</f>
        <v>0</v>
      </c>
      <c r="AH3275" s="56">
        <f t="shared" ref="AH3275:AH3282" si="13690">AK3275-AE3275</f>
        <v>0</v>
      </c>
      <c r="AI3275" s="56">
        <v>0</v>
      </c>
      <c r="AJ3275" s="57">
        <f t="shared" ref="AJ3275:AJ3282" si="13691">AH3275+AI3275</f>
        <v>0</v>
      </c>
      <c r="AK3275" s="57">
        <v>0</v>
      </c>
      <c r="AL3275" s="56">
        <f t="shared" ref="AL3275:AL3282" si="13692">ROUND(AR3275*0.8,0)</f>
        <v>0</v>
      </c>
      <c r="AM3275" s="56">
        <v>0</v>
      </c>
      <c r="AN3275" s="57">
        <f t="shared" ref="AN3275:AN3282" si="13693">AL3275+AM3275</f>
        <v>0</v>
      </c>
      <c r="AO3275" s="56">
        <f t="shared" ref="AO3275:AO3282" si="13694">AR3275-AL3275</f>
        <v>0</v>
      </c>
      <c r="AP3275" s="56">
        <v>0</v>
      </c>
      <c r="AQ3275" s="57">
        <f t="shared" ref="AQ3275:AQ3282" si="13695">AO3275+AP3275</f>
        <v>0</v>
      </c>
      <c r="AR3275" s="57">
        <v>0</v>
      </c>
      <c r="AS3275" s="57" t="s">
        <v>43</v>
      </c>
      <c r="AT3275" s="179"/>
      <c r="AU3275" s="176"/>
      <c r="AV3275" s="177"/>
      <c r="AW3275" s="177"/>
      <c r="AX3275" s="177"/>
      <c r="AY3275" s="177"/>
      <c r="BD3275" s="224" t="s">
        <v>78</v>
      </c>
    </row>
    <row r="3276" spans="1:56" s="19" customFormat="1" ht="70.5" hidden="1" customHeight="1">
      <c r="A3276" s="54">
        <v>2018</v>
      </c>
      <c r="B3276" s="174">
        <v>8323</v>
      </c>
      <c r="C3276" s="54">
        <v>5</v>
      </c>
      <c r="D3276" s="54">
        <v>3</v>
      </c>
      <c r="E3276" s="54">
        <v>5000</v>
      </c>
      <c r="F3276" s="54">
        <v>5100</v>
      </c>
      <c r="G3276" s="54">
        <v>511</v>
      </c>
      <c r="H3276" s="163">
        <v>2</v>
      </c>
      <c r="I3276" s="175" t="s">
        <v>174</v>
      </c>
      <c r="J3276" s="56">
        <f t="shared" si="13676"/>
        <v>0</v>
      </c>
      <c r="K3276" s="56">
        <v>0</v>
      </c>
      <c r="L3276" s="57">
        <f t="shared" si="13677"/>
        <v>0</v>
      </c>
      <c r="M3276" s="56">
        <f t="shared" si="13678"/>
        <v>0</v>
      </c>
      <c r="N3276" s="56">
        <v>0</v>
      </c>
      <c r="O3276" s="57">
        <f t="shared" si="13679"/>
        <v>0</v>
      </c>
      <c r="P3276" s="57">
        <v>0</v>
      </c>
      <c r="Q3276" s="56">
        <f t="shared" si="13680"/>
        <v>0</v>
      </c>
      <c r="R3276" s="56">
        <v>0</v>
      </c>
      <c r="S3276" s="57">
        <f t="shared" si="13681"/>
        <v>0</v>
      </c>
      <c r="T3276" s="56">
        <f t="shared" si="13682"/>
        <v>0</v>
      </c>
      <c r="U3276" s="56">
        <v>0</v>
      </c>
      <c r="V3276" s="57">
        <f t="shared" si="13683"/>
        <v>0</v>
      </c>
      <c r="W3276" s="57">
        <v>0</v>
      </c>
      <c r="X3276" s="56">
        <f t="shared" si="13684"/>
        <v>0</v>
      </c>
      <c r="Y3276" s="56">
        <v>0</v>
      </c>
      <c r="Z3276" s="57">
        <f t="shared" si="13685"/>
        <v>0</v>
      </c>
      <c r="AA3276" s="56">
        <f t="shared" si="13686"/>
        <v>0</v>
      </c>
      <c r="AB3276" s="56">
        <v>0</v>
      </c>
      <c r="AC3276" s="57">
        <f t="shared" si="13687"/>
        <v>0</v>
      </c>
      <c r="AD3276" s="57">
        <v>0</v>
      </c>
      <c r="AE3276" s="56">
        <f t="shared" si="13688"/>
        <v>0</v>
      </c>
      <c r="AF3276" s="56">
        <v>0</v>
      </c>
      <c r="AG3276" s="57">
        <f t="shared" si="13689"/>
        <v>0</v>
      </c>
      <c r="AH3276" s="56">
        <f t="shared" si="13690"/>
        <v>0</v>
      </c>
      <c r="AI3276" s="56">
        <v>0</v>
      </c>
      <c r="AJ3276" s="57">
        <f t="shared" si="13691"/>
        <v>0</v>
      </c>
      <c r="AK3276" s="57">
        <v>0</v>
      </c>
      <c r="AL3276" s="56">
        <f t="shared" si="13692"/>
        <v>0</v>
      </c>
      <c r="AM3276" s="56">
        <v>0</v>
      </c>
      <c r="AN3276" s="57">
        <f t="shared" si="13693"/>
        <v>0</v>
      </c>
      <c r="AO3276" s="56">
        <f t="shared" si="13694"/>
        <v>0</v>
      </c>
      <c r="AP3276" s="56">
        <v>0</v>
      </c>
      <c r="AQ3276" s="57">
        <f t="shared" si="13695"/>
        <v>0</v>
      </c>
      <c r="AR3276" s="57">
        <v>0</v>
      </c>
      <c r="AS3276" s="57" t="s">
        <v>43</v>
      </c>
      <c r="AT3276" s="179"/>
      <c r="AU3276" s="176"/>
      <c r="AV3276" s="177"/>
      <c r="AW3276" s="177"/>
      <c r="AX3276" s="177"/>
      <c r="AY3276" s="177"/>
      <c r="BD3276" s="224" t="s">
        <v>78</v>
      </c>
    </row>
    <row r="3277" spans="1:56" s="19" customFormat="1" ht="70.5" hidden="1" customHeight="1">
      <c r="A3277" s="54">
        <v>2018</v>
      </c>
      <c r="B3277" s="174">
        <v>8323</v>
      </c>
      <c r="C3277" s="54">
        <v>5</v>
      </c>
      <c r="D3277" s="54">
        <v>3</v>
      </c>
      <c r="E3277" s="54">
        <v>5000</v>
      </c>
      <c r="F3277" s="54">
        <v>5100</v>
      </c>
      <c r="G3277" s="54">
        <v>511</v>
      </c>
      <c r="H3277" s="163">
        <v>3</v>
      </c>
      <c r="I3277" s="175" t="s">
        <v>980</v>
      </c>
      <c r="J3277" s="56">
        <f t="shared" si="13676"/>
        <v>0</v>
      </c>
      <c r="K3277" s="56">
        <v>0</v>
      </c>
      <c r="L3277" s="57">
        <f t="shared" si="13677"/>
        <v>0</v>
      </c>
      <c r="M3277" s="56">
        <f t="shared" si="13678"/>
        <v>0</v>
      </c>
      <c r="N3277" s="56">
        <v>0</v>
      </c>
      <c r="O3277" s="57">
        <f t="shared" si="13679"/>
        <v>0</v>
      </c>
      <c r="P3277" s="57">
        <v>0</v>
      </c>
      <c r="Q3277" s="56">
        <f t="shared" si="13680"/>
        <v>0</v>
      </c>
      <c r="R3277" s="56">
        <v>0</v>
      </c>
      <c r="S3277" s="57">
        <f t="shared" si="13681"/>
        <v>0</v>
      </c>
      <c r="T3277" s="56">
        <f t="shared" si="13682"/>
        <v>0</v>
      </c>
      <c r="U3277" s="56">
        <v>0</v>
      </c>
      <c r="V3277" s="57">
        <f t="shared" si="13683"/>
        <v>0</v>
      </c>
      <c r="W3277" s="57">
        <v>0</v>
      </c>
      <c r="X3277" s="56">
        <f t="shared" si="13684"/>
        <v>0</v>
      </c>
      <c r="Y3277" s="56">
        <v>0</v>
      </c>
      <c r="Z3277" s="57">
        <f t="shared" si="13685"/>
        <v>0</v>
      </c>
      <c r="AA3277" s="56">
        <f t="shared" si="13686"/>
        <v>0</v>
      </c>
      <c r="AB3277" s="56">
        <v>0</v>
      </c>
      <c r="AC3277" s="57">
        <f t="shared" si="13687"/>
        <v>0</v>
      </c>
      <c r="AD3277" s="57">
        <v>0</v>
      </c>
      <c r="AE3277" s="56">
        <f t="shared" si="13688"/>
        <v>0</v>
      </c>
      <c r="AF3277" s="56">
        <v>0</v>
      </c>
      <c r="AG3277" s="57">
        <f t="shared" si="13689"/>
        <v>0</v>
      </c>
      <c r="AH3277" s="56">
        <f t="shared" si="13690"/>
        <v>0</v>
      </c>
      <c r="AI3277" s="56">
        <v>0</v>
      </c>
      <c r="AJ3277" s="57">
        <f t="shared" si="13691"/>
        <v>0</v>
      </c>
      <c r="AK3277" s="57">
        <v>0</v>
      </c>
      <c r="AL3277" s="56">
        <f t="shared" si="13692"/>
        <v>0</v>
      </c>
      <c r="AM3277" s="56">
        <v>0</v>
      </c>
      <c r="AN3277" s="57">
        <f t="shared" si="13693"/>
        <v>0</v>
      </c>
      <c r="AO3277" s="56">
        <f t="shared" si="13694"/>
        <v>0</v>
      </c>
      <c r="AP3277" s="56">
        <v>0</v>
      </c>
      <c r="AQ3277" s="57">
        <f t="shared" si="13695"/>
        <v>0</v>
      </c>
      <c r="AR3277" s="57">
        <v>0</v>
      </c>
      <c r="AS3277" s="57" t="s">
        <v>43</v>
      </c>
      <c r="AT3277" s="179"/>
      <c r="AU3277" s="176"/>
      <c r="AV3277" s="177"/>
      <c r="AW3277" s="177"/>
      <c r="AX3277" s="177"/>
      <c r="AY3277" s="177"/>
      <c r="BD3277" s="224" t="s">
        <v>78</v>
      </c>
    </row>
    <row r="3278" spans="1:56" s="19" customFormat="1" ht="70.5" hidden="1" customHeight="1">
      <c r="A3278" s="54">
        <v>2018</v>
      </c>
      <c r="B3278" s="174">
        <v>8323</v>
      </c>
      <c r="C3278" s="54">
        <v>5</v>
      </c>
      <c r="D3278" s="54">
        <v>3</v>
      </c>
      <c r="E3278" s="54">
        <v>5000</v>
      </c>
      <c r="F3278" s="54">
        <v>5100</v>
      </c>
      <c r="G3278" s="54">
        <v>511</v>
      </c>
      <c r="H3278" s="163">
        <v>4</v>
      </c>
      <c r="I3278" s="175" t="s">
        <v>984</v>
      </c>
      <c r="J3278" s="56">
        <f t="shared" si="13676"/>
        <v>0</v>
      </c>
      <c r="K3278" s="56">
        <v>0</v>
      </c>
      <c r="L3278" s="57">
        <f t="shared" si="13677"/>
        <v>0</v>
      </c>
      <c r="M3278" s="56">
        <f t="shared" si="13678"/>
        <v>0</v>
      </c>
      <c r="N3278" s="56">
        <v>0</v>
      </c>
      <c r="O3278" s="57">
        <f t="shared" si="13679"/>
        <v>0</v>
      </c>
      <c r="P3278" s="57">
        <v>0</v>
      </c>
      <c r="Q3278" s="56">
        <f t="shared" si="13680"/>
        <v>0</v>
      </c>
      <c r="R3278" s="56">
        <v>0</v>
      </c>
      <c r="S3278" s="57">
        <f t="shared" si="13681"/>
        <v>0</v>
      </c>
      <c r="T3278" s="56">
        <f t="shared" si="13682"/>
        <v>0</v>
      </c>
      <c r="U3278" s="56">
        <v>0</v>
      </c>
      <c r="V3278" s="57">
        <f t="shared" si="13683"/>
        <v>0</v>
      </c>
      <c r="W3278" s="57">
        <v>0</v>
      </c>
      <c r="X3278" s="56">
        <f t="shared" si="13684"/>
        <v>0</v>
      </c>
      <c r="Y3278" s="56">
        <v>0</v>
      </c>
      <c r="Z3278" s="57">
        <f t="shared" si="13685"/>
        <v>0</v>
      </c>
      <c r="AA3278" s="56">
        <f t="shared" si="13686"/>
        <v>0</v>
      </c>
      <c r="AB3278" s="56">
        <v>0</v>
      </c>
      <c r="AC3278" s="57">
        <f t="shared" si="13687"/>
        <v>0</v>
      </c>
      <c r="AD3278" s="57">
        <v>0</v>
      </c>
      <c r="AE3278" s="56">
        <f t="shared" si="13688"/>
        <v>0</v>
      </c>
      <c r="AF3278" s="56">
        <v>0</v>
      </c>
      <c r="AG3278" s="57">
        <f t="shared" si="13689"/>
        <v>0</v>
      </c>
      <c r="AH3278" s="56">
        <f t="shared" si="13690"/>
        <v>0</v>
      </c>
      <c r="AI3278" s="56">
        <v>0</v>
      </c>
      <c r="AJ3278" s="57">
        <f t="shared" si="13691"/>
        <v>0</v>
      </c>
      <c r="AK3278" s="57">
        <v>0</v>
      </c>
      <c r="AL3278" s="56">
        <f t="shared" si="13692"/>
        <v>0</v>
      </c>
      <c r="AM3278" s="56">
        <v>0</v>
      </c>
      <c r="AN3278" s="57">
        <f t="shared" si="13693"/>
        <v>0</v>
      </c>
      <c r="AO3278" s="56">
        <f t="shared" si="13694"/>
        <v>0</v>
      </c>
      <c r="AP3278" s="56">
        <v>0</v>
      </c>
      <c r="AQ3278" s="57">
        <f t="shared" si="13695"/>
        <v>0</v>
      </c>
      <c r="AR3278" s="57">
        <v>0</v>
      </c>
      <c r="AS3278" s="57" t="s">
        <v>43</v>
      </c>
      <c r="AT3278" s="179"/>
      <c r="AU3278" s="176"/>
      <c r="AV3278" s="177"/>
      <c r="AW3278" s="177"/>
      <c r="AX3278" s="177"/>
      <c r="AY3278" s="177"/>
      <c r="BD3278" s="224" t="s">
        <v>78</v>
      </c>
    </row>
    <row r="3279" spans="1:56" s="19" customFormat="1" ht="70.5" hidden="1" customHeight="1">
      <c r="A3279" s="54">
        <v>2018</v>
      </c>
      <c r="B3279" s="174">
        <v>8323</v>
      </c>
      <c r="C3279" s="54">
        <v>5</v>
      </c>
      <c r="D3279" s="54">
        <v>3</v>
      </c>
      <c r="E3279" s="54">
        <v>5000</v>
      </c>
      <c r="F3279" s="54">
        <v>5100</v>
      </c>
      <c r="G3279" s="54">
        <v>511</v>
      </c>
      <c r="H3279" s="163">
        <v>5</v>
      </c>
      <c r="I3279" s="175" t="s">
        <v>1289</v>
      </c>
      <c r="J3279" s="56">
        <f t="shared" si="13676"/>
        <v>0</v>
      </c>
      <c r="K3279" s="56">
        <v>0</v>
      </c>
      <c r="L3279" s="57">
        <f t="shared" si="13677"/>
        <v>0</v>
      </c>
      <c r="M3279" s="56">
        <f t="shared" si="13678"/>
        <v>0</v>
      </c>
      <c r="N3279" s="56">
        <v>0</v>
      </c>
      <c r="O3279" s="57">
        <f t="shared" si="13679"/>
        <v>0</v>
      </c>
      <c r="P3279" s="57">
        <v>0</v>
      </c>
      <c r="Q3279" s="56">
        <f t="shared" si="13680"/>
        <v>0</v>
      </c>
      <c r="R3279" s="56">
        <v>0</v>
      </c>
      <c r="S3279" s="57">
        <f t="shared" si="13681"/>
        <v>0</v>
      </c>
      <c r="T3279" s="56">
        <f t="shared" si="13682"/>
        <v>0</v>
      </c>
      <c r="U3279" s="56">
        <v>0</v>
      </c>
      <c r="V3279" s="57">
        <f t="shared" si="13683"/>
        <v>0</v>
      </c>
      <c r="W3279" s="57">
        <v>0</v>
      </c>
      <c r="X3279" s="56">
        <f t="shared" si="13684"/>
        <v>0</v>
      </c>
      <c r="Y3279" s="56">
        <v>0</v>
      </c>
      <c r="Z3279" s="57">
        <f t="shared" si="13685"/>
        <v>0</v>
      </c>
      <c r="AA3279" s="56">
        <f t="shared" si="13686"/>
        <v>0</v>
      </c>
      <c r="AB3279" s="56">
        <v>0</v>
      </c>
      <c r="AC3279" s="57">
        <f t="shared" si="13687"/>
        <v>0</v>
      </c>
      <c r="AD3279" s="57">
        <v>0</v>
      </c>
      <c r="AE3279" s="56">
        <f t="shared" si="13688"/>
        <v>0</v>
      </c>
      <c r="AF3279" s="56">
        <v>0</v>
      </c>
      <c r="AG3279" s="57">
        <f t="shared" si="13689"/>
        <v>0</v>
      </c>
      <c r="AH3279" s="56">
        <f t="shared" si="13690"/>
        <v>0</v>
      </c>
      <c r="AI3279" s="56">
        <v>0</v>
      </c>
      <c r="AJ3279" s="57">
        <f t="shared" si="13691"/>
        <v>0</v>
      </c>
      <c r="AK3279" s="57">
        <v>0</v>
      </c>
      <c r="AL3279" s="56">
        <f t="shared" si="13692"/>
        <v>0</v>
      </c>
      <c r="AM3279" s="56">
        <v>0</v>
      </c>
      <c r="AN3279" s="57">
        <f t="shared" si="13693"/>
        <v>0</v>
      </c>
      <c r="AO3279" s="56">
        <f t="shared" si="13694"/>
        <v>0</v>
      </c>
      <c r="AP3279" s="56">
        <v>0</v>
      </c>
      <c r="AQ3279" s="57">
        <f t="shared" si="13695"/>
        <v>0</v>
      </c>
      <c r="AR3279" s="57">
        <v>0</v>
      </c>
      <c r="AS3279" s="57" t="s">
        <v>43</v>
      </c>
      <c r="AT3279" s="179"/>
      <c r="AU3279" s="176"/>
      <c r="AV3279" s="177"/>
      <c r="AW3279" s="177"/>
      <c r="AX3279" s="177"/>
      <c r="AY3279" s="177"/>
      <c r="BD3279" s="224" t="s">
        <v>78</v>
      </c>
    </row>
    <row r="3280" spans="1:56" s="19" customFormat="1" ht="70.5" hidden="1" customHeight="1">
      <c r="A3280" s="54">
        <v>2018</v>
      </c>
      <c r="B3280" s="174">
        <v>8323</v>
      </c>
      <c r="C3280" s="54">
        <v>5</v>
      </c>
      <c r="D3280" s="54">
        <v>3</v>
      </c>
      <c r="E3280" s="54">
        <v>5000</v>
      </c>
      <c r="F3280" s="54">
        <v>5100</v>
      </c>
      <c r="G3280" s="54">
        <v>511</v>
      </c>
      <c r="H3280" s="163">
        <v>6</v>
      </c>
      <c r="I3280" s="175" t="s">
        <v>1290</v>
      </c>
      <c r="J3280" s="56">
        <f t="shared" si="13676"/>
        <v>0</v>
      </c>
      <c r="K3280" s="56">
        <v>0</v>
      </c>
      <c r="L3280" s="57">
        <f t="shared" si="13677"/>
        <v>0</v>
      </c>
      <c r="M3280" s="56">
        <f t="shared" si="13678"/>
        <v>0</v>
      </c>
      <c r="N3280" s="56">
        <v>0</v>
      </c>
      <c r="O3280" s="57">
        <f t="shared" si="13679"/>
        <v>0</v>
      </c>
      <c r="P3280" s="57">
        <v>0</v>
      </c>
      <c r="Q3280" s="56">
        <f t="shared" si="13680"/>
        <v>0</v>
      </c>
      <c r="R3280" s="56">
        <v>0</v>
      </c>
      <c r="S3280" s="57">
        <f t="shared" si="13681"/>
        <v>0</v>
      </c>
      <c r="T3280" s="56">
        <f t="shared" si="13682"/>
        <v>0</v>
      </c>
      <c r="U3280" s="56">
        <v>0</v>
      </c>
      <c r="V3280" s="57">
        <f t="shared" si="13683"/>
        <v>0</v>
      </c>
      <c r="W3280" s="57">
        <v>0</v>
      </c>
      <c r="X3280" s="56">
        <f t="shared" si="13684"/>
        <v>0</v>
      </c>
      <c r="Y3280" s="56">
        <v>0</v>
      </c>
      <c r="Z3280" s="57">
        <f t="shared" si="13685"/>
        <v>0</v>
      </c>
      <c r="AA3280" s="56">
        <f t="shared" si="13686"/>
        <v>0</v>
      </c>
      <c r="AB3280" s="56">
        <v>0</v>
      </c>
      <c r="AC3280" s="57">
        <f t="shared" si="13687"/>
        <v>0</v>
      </c>
      <c r="AD3280" s="57">
        <v>0</v>
      </c>
      <c r="AE3280" s="56">
        <f t="shared" si="13688"/>
        <v>0</v>
      </c>
      <c r="AF3280" s="56">
        <v>0</v>
      </c>
      <c r="AG3280" s="57">
        <f t="shared" si="13689"/>
        <v>0</v>
      </c>
      <c r="AH3280" s="56">
        <f t="shared" si="13690"/>
        <v>0</v>
      </c>
      <c r="AI3280" s="56">
        <v>0</v>
      </c>
      <c r="AJ3280" s="57">
        <f t="shared" si="13691"/>
        <v>0</v>
      </c>
      <c r="AK3280" s="57">
        <v>0</v>
      </c>
      <c r="AL3280" s="56">
        <f t="shared" si="13692"/>
        <v>0</v>
      </c>
      <c r="AM3280" s="56">
        <v>0</v>
      </c>
      <c r="AN3280" s="57">
        <f t="shared" si="13693"/>
        <v>0</v>
      </c>
      <c r="AO3280" s="56">
        <f t="shared" si="13694"/>
        <v>0</v>
      </c>
      <c r="AP3280" s="56">
        <v>0</v>
      </c>
      <c r="AQ3280" s="57">
        <f t="shared" si="13695"/>
        <v>0</v>
      </c>
      <c r="AR3280" s="57">
        <v>0</v>
      </c>
      <c r="AS3280" s="57" t="s">
        <v>43</v>
      </c>
      <c r="AT3280" s="179"/>
      <c r="AU3280" s="176"/>
      <c r="AV3280" s="177"/>
      <c r="AW3280" s="177"/>
      <c r="AX3280" s="177"/>
      <c r="AY3280" s="177"/>
      <c r="BD3280" s="224" t="s">
        <v>78</v>
      </c>
    </row>
    <row r="3281" spans="1:56" s="19" customFormat="1" ht="70.5" hidden="1" customHeight="1">
      <c r="A3281" s="54">
        <v>2018</v>
      </c>
      <c r="B3281" s="174">
        <v>8323</v>
      </c>
      <c r="C3281" s="54">
        <v>5</v>
      </c>
      <c r="D3281" s="54">
        <v>3</v>
      </c>
      <c r="E3281" s="54">
        <v>5000</v>
      </c>
      <c r="F3281" s="54">
        <v>5100</v>
      </c>
      <c r="G3281" s="54">
        <v>511</v>
      </c>
      <c r="H3281" s="163">
        <v>7</v>
      </c>
      <c r="I3281" s="175" t="s">
        <v>706</v>
      </c>
      <c r="J3281" s="56">
        <f t="shared" si="13676"/>
        <v>0</v>
      </c>
      <c r="K3281" s="56">
        <v>0</v>
      </c>
      <c r="L3281" s="57">
        <f t="shared" si="13677"/>
        <v>0</v>
      </c>
      <c r="M3281" s="56">
        <f t="shared" si="13678"/>
        <v>0</v>
      </c>
      <c r="N3281" s="56">
        <v>0</v>
      </c>
      <c r="O3281" s="57">
        <f t="shared" si="13679"/>
        <v>0</v>
      </c>
      <c r="P3281" s="57">
        <v>0</v>
      </c>
      <c r="Q3281" s="56">
        <f t="shared" si="13680"/>
        <v>0</v>
      </c>
      <c r="R3281" s="56">
        <v>0</v>
      </c>
      <c r="S3281" s="57">
        <f t="shared" si="13681"/>
        <v>0</v>
      </c>
      <c r="T3281" s="56">
        <f t="shared" si="13682"/>
        <v>0</v>
      </c>
      <c r="U3281" s="56">
        <v>0</v>
      </c>
      <c r="V3281" s="57">
        <f t="shared" si="13683"/>
        <v>0</v>
      </c>
      <c r="W3281" s="57">
        <v>0</v>
      </c>
      <c r="X3281" s="56">
        <f t="shared" si="13684"/>
        <v>0</v>
      </c>
      <c r="Y3281" s="56">
        <v>0</v>
      </c>
      <c r="Z3281" s="57">
        <f t="shared" si="13685"/>
        <v>0</v>
      </c>
      <c r="AA3281" s="56">
        <f t="shared" si="13686"/>
        <v>0</v>
      </c>
      <c r="AB3281" s="56">
        <v>0</v>
      </c>
      <c r="AC3281" s="57">
        <f t="shared" si="13687"/>
        <v>0</v>
      </c>
      <c r="AD3281" s="57">
        <v>0</v>
      </c>
      <c r="AE3281" s="56">
        <f t="shared" si="13688"/>
        <v>0</v>
      </c>
      <c r="AF3281" s="56">
        <v>0</v>
      </c>
      <c r="AG3281" s="57">
        <f t="shared" si="13689"/>
        <v>0</v>
      </c>
      <c r="AH3281" s="56">
        <f t="shared" si="13690"/>
        <v>0</v>
      </c>
      <c r="AI3281" s="56">
        <v>0</v>
      </c>
      <c r="AJ3281" s="57">
        <f t="shared" si="13691"/>
        <v>0</v>
      </c>
      <c r="AK3281" s="57">
        <v>0</v>
      </c>
      <c r="AL3281" s="56">
        <f t="shared" si="13692"/>
        <v>0</v>
      </c>
      <c r="AM3281" s="56">
        <v>0</v>
      </c>
      <c r="AN3281" s="57">
        <f t="shared" si="13693"/>
        <v>0</v>
      </c>
      <c r="AO3281" s="56">
        <f t="shared" si="13694"/>
        <v>0</v>
      </c>
      <c r="AP3281" s="56">
        <v>0</v>
      </c>
      <c r="AQ3281" s="57">
        <f t="shared" si="13695"/>
        <v>0</v>
      </c>
      <c r="AR3281" s="57">
        <v>0</v>
      </c>
      <c r="AS3281" s="57" t="s">
        <v>43</v>
      </c>
      <c r="AT3281" s="179"/>
      <c r="AU3281" s="176"/>
      <c r="AV3281" s="177"/>
      <c r="AW3281" s="177"/>
      <c r="AX3281" s="177"/>
      <c r="AY3281" s="177"/>
      <c r="BD3281" s="224" t="s">
        <v>78</v>
      </c>
    </row>
    <row r="3282" spans="1:56" s="19" customFormat="1" ht="70.5" hidden="1" customHeight="1">
      <c r="A3282" s="54">
        <v>2018</v>
      </c>
      <c r="B3282" s="174">
        <v>8323</v>
      </c>
      <c r="C3282" s="54">
        <v>5</v>
      </c>
      <c r="D3282" s="54">
        <v>3</v>
      </c>
      <c r="E3282" s="54">
        <v>5000</v>
      </c>
      <c r="F3282" s="54">
        <v>5100</v>
      </c>
      <c r="G3282" s="54">
        <v>511</v>
      </c>
      <c r="H3282" s="163">
        <v>8</v>
      </c>
      <c r="I3282" s="175" t="s">
        <v>1109</v>
      </c>
      <c r="J3282" s="56">
        <f t="shared" si="13676"/>
        <v>0</v>
      </c>
      <c r="K3282" s="56">
        <v>0</v>
      </c>
      <c r="L3282" s="57">
        <f t="shared" si="13677"/>
        <v>0</v>
      </c>
      <c r="M3282" s="56">
        <f t="shared" si="13678"/>
        <v>0</v>
      </c>
      <c r="N3282" s="56">
        <v>0</v>
      </c>
      <c r="O3282" s="57">
        <f t="shared" si="13679"/>
        <v>0</v>
      </c>
      <c r="P3282" s="57">
        <v>0</v>
      </c>
      <c r="Q3282" s="56">
        <f t="shared" si="13680"/>
        <v>0</v>
      </c>
      <c r="R3282" s="56">
        <v>0</v>
      </c>
      <c r="S3282" s="57">
        <f t="shared" si="13681"/>
        <v>0</v>
      </c>
      <c r="T3282" s="56">
        <f t="shared" si="13682"/>
        <v>0</v>
      </c>
      <c r="U3282" s="56">
        <v>0</v>
      </c>
      <c r="V3282" s="57">
        <f t="shared" si="13683"/>
        <v>0</v>
      </c>
      <c r="W3282" s="57">
        <v>0</v>
      </c>
      <c r="X3282" s="56">
        <f t="shared" si="13684"/>
        <v>0</v>
      </c>
      <c r="Y3282" s="56">
        <v>0</v>
      </c>
      <c r="Z3282" s="57">
        <f t="shared" si="13685"/>
        <v>0</v>
      </c>
      <c r="AA3282" s="56">
        <f t="shared" si="13686"/>
        <v>0</v>
      </c>
      <c r="AB3282" s="56">
        <v>0</v>
      </c>
      <c r="AC3282" s="57">
        <f t="shared" si="13687"/>
        <v>0</v>
      </c>
      <c r="AD3282" s="57">
        <v>0</v>
      </c>
      <c r="AE3282" s="56">
        <f t="shared" si="13688"/>
        <v>0</v>
      </c>
      <c r="AF3282" s="56">
        <v>0</v>
      </c>
      <c r="AG3282" s="57">
        <f t="shared" si="13689"/>
        <v>0</v>
      </c>
      <c r="AH3282" s="56">
        <f t="shared" si="13690"/>
        <v>0</v>
      </c>
      <c r="AI3282" s="56">
        <v>0</v>
      </c>
      <c r="AJ3282" s="57">
        <f t="shared" si="13691"/>
        <v>0</v>
      </c>
      <c r="AK3282" s="57">
        <v>0</v>
      </c>
      <c r="AL3282" s="56">
        <f t="shared" si="13692"/>
        <v>0</v>
      </c>
      <c r="AM3282" s="56">
        <v>0</v>
      </c>
      <c r="AN3282" s="57">
        <f t="shared" si="13693"/>
        <v>0</v>
      </c>
      <c r="AO3282" s="56">
        <f t="shared" si="13694"/>
        <v>0</v>
      </c>
      <c r="AP3282" s="56">
        <v>0</v>
      </c>
      <c r="AQ3282" s="57">
        <f t="shared" si="13695"/>
        <v>0</v>
      </c>
      <c r="AR3282" s="57">
        <v>0</v>
      </c>
      <c r="AS3282" s="57" t="s">
        <v>43</v>
      </c>
      <c r="AT3282" s="179"/>
      <c r="AU3282" s="176"/>
      <c r="AV3282" s="177"/>
      <c r="AW3282" s="177"/>
      <c r="AX3282" s="177"/>
      <c r="AY3282" s="177"/>
      <c r="BD3282" s="224" t="s">
        <v>78</v>
      </c>
    </row>
    <row r="3283" spans="1:56" s="19" customFormat="1" ht="70.5" hidden="1" customHeight="1">
      <c r="A3283" s="154">
        <v>2018</v>
      </c>
      <c r="B3283" s="190">
        <v>8323</v>
      </c>
      <c r="C3283" s="154">
        <v>5</v>
      </c>
      <c r="D3283" s="154">
        <v>3</v>
      </c>
      <c r="E3283" s="154">
        <v>5000</v>
      </c>
      <c r="F3283" s="154">
        <v>5100</v>
      </c>
      <c r="G3283" s="154">
        <v>512</v>
      </c>
      <c r="H3283" s="154"/>
      <c r="I3283" s="187" t="s">
        <v>113</v>
      </c>
      <c r="J3283" s="158">
        <f>SUM(J3284:J3288)</f>
        <v>0</v>
      </c>
      <c r="K3283" s="158">
        <f t="shared" ref="K3283:O3283" si="13696">SUM(K3284:K3288)</f>
        <v>0</v>
      </c>
      <c r="L3283" s="158">
        <f t="shared" si="13696"/>
        <v>0</v>
      </c>
      <c r="M3283" s="158">
        <f t="shared" si="13696"/>
        <v>0</v>
      </c>
      <c r="N3283" s="158">
        <f t="shared" si="13696"/>
        <v>0</v>
      </c>
      <c r="O3283" s="158">
        <f t="shared" si="13696"/>
        <v>0</v>
      </c>
      <c r="P3283" s="158">
        <f>L3283+O3283</f>
        <v>0</v>
      </c>
      <c r="Q3283" s="158">
        <f>SUM(Q3284:Q3288)</f>
        <v>0</v>
      </c>
      <c r="R3283" s="158">
        <f t="shared" ref="R3283:V3283" si="13697">SUM(R3284:R3288)</f>
        <v>0</v>
      </c>
      <c r="S3283" s="158">
        <f t="shared" si="13697"/>
        <v>0</v>
      </c>
      <c r="T3283" s="158">
        <f t="shared" si="13697"/>
        <v>0</v>
      </c>
      <c r="U3283" s="158">
        <f t="shared" si="13697"/>
        <v>0</v>
      </c>
      <c r="V3283" s="158">
        <f t="shared" si="13697"/>
        <v>0</v>
      </c>
      <c r="W3283" s="158">
        <f>S3283+V3283</f>
        <v>0</v>
      </c>
      <c r="X3283" s="158">
        <f>SUM(X3284:X3288)</f>
        <v>0</v>
      </c>
      <c r="Y3283" s="158">
        <f t="shared" ref="Y3283:AC3283" si="13698">SUM(Y3284:Y3288)</f>
        <v>0</v>
      </c>
      <c r="Z3283" s="158">
        <f t="shared" si="13698"/>
        <v>0</v>
      </c>
      <c r="AA3283" s="158">
        <f t="shared" si="13698"/>
        <v>0</v>
      </c>
      <c r="AB3283" s="158">
        <f t="shared" si="13698"/>
        <v>0</v>
      </c>
      <c r="AC3283" s="158">
        <f t="shared" si="13698"/>
        <v>0</v>
      </c>
      <c r="AD3283" s="158">
        <f>Z3283+AC3283</f>
        <v>0</v>
      </c>
      <c r="AE3283" s="158">
        <f>SUM(AE3284:AE3288)</f>
        <v>0</v>
      </c>
      <c r="AF3283" s="158">
        <f t="shared" ref="AF3283:AI3283" si="13699">SUM(AF3284:AF3288)</f>
        <v>0</v>
      </c>
      <c r="AG3283" s="158">
        <f t="shared" si="13699"/>
        <v>0</v>
      </c>
      <c r="AH3283" s="158">
        <f t="shared" si="13699"/>
        <v>0</v>
      </c>
      <c r="AI3283" s="158">
        <f t="shared" si="13699"/>
        <v>0</v>
      </c>
      <c r="AJ3283" s="158">
        <f t="shared" ref="AJ3283" si="13700">SUM(AJ3284:AJ3288)</f>
        <v>0</v>
      </c>
      <c r="AK3283" s="158">
        <f>AG3283+AJ3283</f>
        <v>0</v>
      </c>
      <c r="AL3283" s="158">
        <f>SUM(AL3284:AL3288)</f>
        <v>0</v>
      </c>
      <c r="AM3283" s="158">
        <f t="shared" ref="AM3283:AQ3283" si="13701">SUM(AM3284:AM3288)</f>
        <v>0</v>
      </c>
      <c r="AN3283" s="158">
        <f t="shared" si="13701"/>
        <v>0</v>
      </c>
      <c r="AO3283" s="158">
        <f t="shared" si="13701"/>
        <v>0</v>
      </c>
      <c r="AP3283" s="158">
        <f t="shared" si="13701"/>
        <v>0</v>
      </c>
      <c r="AQ3283" s="158">
        <f t="shared" si="13701"/>
        <v>0</v>
      </c>
      <c r="AR3283" s="158">
        <f>AN3283+AQ3283</f>
        <v>0</v>
      </c>
      <c r="AS3283" s="191"/>
      <c r="AT3283" s="192"/>
      <c r="AU3283" s="220"/>
      <c r="AV3283" s="161"/>
      <c r="AW3283" s="161"/>
      <c r="AX3283" s="161"/>
      <c r="AY3283" s="161"/>
      <c r="BD3283" s="193"/>
    </row>
    <row r="3284" spans="1:56" s="19" customFormat="1" ht="70.5" hidden="1" customHeight="1">
      <c r="A3284" s="54">
        <v>2018</v>
      </c>
      <c r="B3284" s="174">
        <v>8323</v>
      </c>
      <c r="C3284" s="54">
        <v>5</v>
      </c>
      <c r="D3284" s="54">
        <v>3</v>
      </c>
      <c r="E3284" s="54">
        <v>5000</v>
      </c>
      <c r="F3284" s="54">
        <v>5100</v>
      </c>
      <c r="G3284" s="54">
        <v>512</v>
      </c>
      <c r="H3284" s="163">
        <v>1</v>
      </c>
      <c r="I3284" s="175" t="s">
        <v>1291</v>
      </c>
      <c r="J3284" s="56">
        <f t="shared" ref="J3284:J3287" si="13702">ROUND(P3284*0.8,0)</f>
        <v>0</v>
      </c>
      <c r="K3284" s="56">
        <v>0</v>
      </c>
      <c r="L3284" s="57">
        <f t="shared" ref="L3284:L3287" si="13703">J3284+K3284</f>
        <v>0</v>
      </c>
      <c r="M3284" s="56">
        <f>P3284-J3284</f>
        <v>0</v>
      </c>
      <c r="N3284" s="56">
        <v>0</v>
      </c>
      <c r="O3284" s="57">
        <f t="shared" ref="O3284:O3287" si="13704">M3284+N3284</f>
        <v>0</v>
      </c>
      <c r="P3284" s="57">
        <v>0</v>
      </c>
      <c r="Q3284" s="56">
        <f t="shared" ref="Q3284:Q3287" si="13705">ROUND(W3284*0.8,0)</f>
        <v>0</v>
      </c>
      <c r="R3284" s="56">
        <v>0</v>
      </c>
      <c r="S3284" s="57">
        <f t="shared" ref="S3284:S3288" si="13706">Q3284+R3284</f>
        <v>0</v>
      </c>
      <c r="T3284" s="56">
        <f>W3284-Q3284</f>
        <v>0</v>
      </c>
      <c r="U3284" s="56">
        <v>0</v>
      </c>
      <c r="V3284" s="57">
        <f t="shared" ref="V3284:V3288" si="13707">T3284+U3284</f>
        <v>0</v>
      </c>
      <c r="W3284" s="57">
        <v>0</v>
      </c>
      <c r="X3284" s="56">
        <f t="shared" ref="X3284:X3287" si="13708">ROUND(AD3284*0.8,0)</f>
        <v>0</v>
      </c>
      <c r="Y3284" s="56">
        <v>0</v>
      </c>
      <c r="Z3284" s="57">
        <f t="shared" ref="Z3284:Z3288" si="13709">X3284+Y3284</f>
        <v>0</v>
      </c>
      <c r="AA3284" s="56">
        <f>AD3284-X3284</f>
        <v>0</v>
      </c>
      <c r="AB3284" s="56">
        <v>0</v>
      </c>
      <c r="AC3284" s="57">
        <f t="shared" ref="AC3284:AC3288" si="13710">AA3284+AB3284</f>
        <v>0</v>
      </c>
      <c r="AD3284" s="57">
        <v>0</v>
      </c>
      <c r="AE3284" s="56">
        <f t="shared" ref="AE3284:AE3287" si="13711">ROUND(AK3284*0.8,0)</f>
        <v>0</v>
      </c>
      <c r="AF3284" s="56">
        <v>0</v>
      </c>
      <c r="AG3284" s="57">
        <f t="shared" ref="AG3284:AG3288" si="13712">AE3284+AF3284</f>
        <v>0</v>
      </c>
      <c r="AH3284" s="56">
        <f>AK3284-AE3284</f>
        <v>0</v>
      </c>
      <c r="AI3284" s="56">
        <v>0</v>
      </c>
      <c r="AJ3284" s="57">
        <f t="shared" ref="AJ3284:AJ3288" si="13713">AH3284+AI3284</f>
        <v>0</v>
      </c>
      <c r="AK3284" s="57">
        <v>0</v>
      </c>
      <c r="AL3284" s="56">
        <f t="shared" ref="AL3284:AL3287" si="13714">ROUND(AR3284*0.8,0)</f>
        <v>0</v>
      </c>
      <c r="AM3284" s="56">
        <v>0</v>
      </c>
      <c r="AN3284" s="57">
        <f t="shared" ref="AN3284:AN3288" si="13715">AL3284+AM3284</f>
        <v>0</v>
      </c>
      <c r="AO3284" s="56">
        <f>AR3284-AL3284</f>
        <v>0</v>
      </c>
      <c r="AP3284" s="56">
        <v>0</v>
      </c>
      <c r="AQ3284" s="57">
        <f t="shared" ref="AQ3284:AQ3288" si="13716">AO3284+AP3284</f>
        <v>0</v>
      </c>
      <c r="AR3284" s="57">
        <v>0</v>
      </c>
      <c r="AS3284" s="57" t="s">
        <v>43</v>
      </c>
      <c r="AT3284" s="179"/>
      <c r="AU3284" s="176"/>
      <c r="AV3284" s="177"/>
      <c r="AW3284" s="177"/>
      <c r="AX3284" s="177"/>
      <c r="AY3284" s="177"/>
      <c r="BD3284" s="224" t="s">
        <v>78</v>
      </c>
    </row>
    <row r="3285" spans="1:56" s="19" customFormat="1" ht="70.5" hidden="1" customHeight="1">
      <c r="A3285" s="54">
        <v>2018</v>
      </c>
      <c r="B3285" s="174">
        <v>8323</v>
      </c>
      <c r="C3285" s="54">
        <v>5</v>
      </c>
      <c r="D3285" s="54">
        <v>3</v>
      </c>
      <c r="E3285" s="54">
        <v>5000</v>
      </c>
      <c r="F3285" s="54">
        <v>5100</v>
      </c>
      <c r="G3285" s="54">
        <v>512</v>
      </c>
      <c r="H3285" s="163">
        <v>2</v>
      </c>
      <c r="I3285" s="175" t="s">
        <v>191</v>
      </c>
      <c r="J3285" s="56">
        <f t="shared" si="13702"/>
        <v>0</v>
      </c>
      <c r="K3285" s="56">
        <v>0</v>
      </c>
      <c r="L3285" s="57">
        <f t="shared" si="13703"/>
        <v>0</v>
      </c>
      <c r="M3285" s="56">
        <f>P3285-J3285</f>
        <v>0</v>
      </c>
      <c r="N3285" s="56">
        <v>0</v>
      </c>
      <c r="O3285" s="57">
        <f t="shared" si="13704"/>
        <v>0</v>
      </c>
      <c r="P3285" s="57">
        <v>0</v>
      </c>
      <c r="Q3285" s="56">
        <f t="shared" si="13705"/>
        <v>0</v>
      </c>
      <c r="R3285" s="56">
        <v>0</v>
      </c>
      <c r="S3285" s="57">
        <f t="shared" si="13706"/>
        <v>0</v>
      </c>
      <c r="T3285" s="56">
        <f>W3285-Q3285</f>
        <v>0</v>
      </c>
      <c r="U3285" s="56">
        <v>0</v>
      </c>
      <c r="V3285" s="57">
        <f t="shared" si="13707"/>
        <v>0</v>
      </c>
      <c r="W3285" s="57">
        <v>0</v>
      </c>
      <c r="X3285" s="56">
        <f t="shared" si="13708"/>
        <v>0</v>
      </c>
      <c r="Y3285" s="56">
        <v>0</v>
      </c>
      <c r="Z3285" s="57">
        <f t="shared" si="13709"/>
        <v>0</v>
      </c>
      <c r="AA3285" s="56">
        <f>AD3285-X3285</f>
        <v>0</v>
      </c>
      <c r="AB3285" s="56">
        <v>0</v>
      </c>
      <c r="AC3285" s="57">
        <f t="shared" si="13710"/>
        <v>0</v>
      </c>
      <c r="AD3285" s="57">
        <v>0</v>
      </c>
      <c r="AE3285" s="56">
        <f t="shared" si="13711"/>
        <v>0</v>
      </c>
      <c r="AF3285" s="56">
        <v>0</v>
      </c>
      <c r="AG3285" s="57">
        <f t="shared" si="13712"/>
        <v>0</v>
      </c>
      <c r="AH3285" s="56">
        <f>AK3285-AE3285</f>
        <v>0</v>
      </c>
      <c r="AI3285" s="56">
        <v>0</v>
      </c>
      <c r="AJ3285" s="57">
        <f t="shared" si="13713"/>
        <v>0</v>
      </c>
      <c r="AK3285" s="57">
        <v>0</v>
      </c>
      <c r="AL3285" s="56">
        <f t="shared" si="13714"/>
        <v>0</v>
      </c>
      <c r="AM3285" s="56">
        <v>0</v>
      </c>
      <c r="AN3285" s="57">
        <f t="shared" si="13715"/>
        <v>0</v>
      </c>
      <c r="AO3285" s="56">
        <f>AR3285-AL3285</f>
        <v>0</v>
      </c>
      <c r="AP3285" s="56">
        <v>0</v>
      </c>
      <c r="AQ3285" s="57">
        <f t="shared" si="13716"/>
        <v>0</v>
      </c>
      <c r="AR3285" s="57">
        <v>0</v>
      </c>
      <c r="AS3285" s="57" t="s">
        <v>43</v>
      </c>
      <c r="AT3285" s="179"/>
      <c r="AU3285" s="176"/>
      <c r="AV3285" s="177"/>
      <c r="AW3285" s="177"/>
      <c r="AX3285" s="177"/>
      <c r="AY3285" s="177"/>
      <c r="BD3285" s="224" t="s">
        <v>78</v>
      </c>
    </row>
    <row r="3286" spans="1:56" s="19" customFormat="1" ht="70.5" hidden="1" customHeight="1">
      <c r="A3286" s="54">
        <v>2018</v>
      </c>
      <c r="B3286" s="174">
        <v>8323</v>
      </c>
      <c r="C3286" s="54">
        <v>5</v>
      </c>
      <c r="D3286" s="54">
        <v>3</v>
      </c>
      <c r="E3286" s="54">
        <v>5000</v>
      </c>
      <c r="F3286" s="54">
        <v>5100</v>
      </c>
      <c r="G3286" s="54">
        <v>512</v>
      </c>
      <c r="H3286" s="163">
        <v>3</v>
      </c>
      <c r="I3286" s="175" t="s">
        <v>1111</v>
      </c>
      <c r="J3286" s="56">
        <f t="shared" si="13702"/>
        <v>0</v>
      </c>
      <c r="K3286" s="56">
        <v>0</v>
      </c>
      <c r="L3286" s="57">
        <f t="shared" si="13703"/>
        <v>0</v>
      </c>
      <c r="M3286" s="56">
        <f>P3286-J3286</f>
        <v>0</v>
      </c>
      <c r="N3286" s="56">
        <v>0</v>
      </c>
      <c r="O3286" s="57">
        <f t="shared" si="13704"/>
        <v>0</v>
      </c>
      <c r="P3286" s="57">
        <v>0</v>
      </c>
      <c r="Q3286" s="56">
        <f t="shared" si="13705"/>
        <v>0</v>
      </c>
      <c r="R3286" s="56">
        <v>0</v>
      </c>
      <c r="S3286" s="57">
        <f t="shared" si="13706"/>
        <v>0</v>
      </c>
      <c r="T3286" s="56">
        <f>W3286-Q3286</f>
        <v>0</v>
      </c>
      <c r="U3286" s="56">
        <v>0</v>
      </c>
      <c r="V3286" s="57">
        <f t="shared" si="13707"/>
        <v>0</v>
      </c>
      <c r="W3286" s="57">
        <v>0</v>
      </c>
      <c r="X3286" s="56">
        <f t="shared" si="13708"/>
        <v>0</v>
      </c>
      <c r="Y3286" s="56">
        <v>0</v>
      </c>
      <c r="Z3286" s="57">
        <f t="shared" si="13709"/>
        <v>0</v>
      </c>
      <c r="AA3286" s="56">
        <f>AD3286-X3286</f>
        <v>0</v>
      </c>
      <c r="AB3286" s="56">
        <v>0</v>
      </c>
      <c r="AC3286" s="57">
        <f t="shared" si="13710"/>
        <v>0</v>
      </c>
      <c r="AD3286" s="57">
        <v>0</v>
      </c>
      <c r="AE3286" s="56">
        <f t="shared" si="13711"/>
        <v>0</v>
      </c>
      <c r="AF3286" s="56">
        <v>0</v>
      </c>
      <c r="AG3286" s="57">
        <f t="shared" si="13712"/>
        <v>0</v>
      </c>
      <c r="AH3286" s="56">
        <f>AK3286-AE3286</f>
        <v>0</v>
      </c>
      <c r="AI3286" s="56">
        <v>0</v>
      </c>
      <c r="AJ3286" s="57">
        <f t="shared" si="13713"/>
        <v>0</v>
      </c>
      <c r="AK3286" s="57">
        <v>0</v>
      </c>
      <c r="AL3286" s="56">
        <f t="shared" si="13714"/>
        <v>0</v>
      </c>
      <c r="AM3286" s="56">
        <v>0</v>
      </c>
      <c r="AN3286" s="57">
        <f t="shared" si="13715"/>
        <v>0</v>
      </c>
      <c r="AO3286" s="56">
        <f>AR3286-AL3286</f>
        <v>0</v>
      </c>
      <c r="AP3286" s="56">
        <v>0</v>
      </c>
      <c r="AQ3286" s="57">
        <f t="shared" si="13716"/>
        <v>0</v>
      </c>
      <c r="AR3286" s="57">
        <v>0</v>
      </c>
      <c r="AS3286" s="57" t="s">
        <v>43</v>
      </c>
      <c r="AT3286" s="179"/>
      <c r="AU3286" s="176"/>
      <c r="AV3286" s="177"/>
      <c r="AW3286" s="177"/>
      <c r="AX3286" s="177"/>
      <c r="AY3286" s="177"/>
      <c r="BD3286" s="224" t="s">
        <v>78</v>
      </c>
    </row>
    <row r="3287" spans="1:56" s="19" customFormat="1" ht="70.5" hidden="1" customHeight="1">
      <c r="A3287" s="54">
        <v>2018</v>
      </c>
      <c r="B3287" s="174">
        <v>8323</v>
      </c>
      <c r="C3287" s="54">
        <v>5</v>
      </c>
      <c r="D3287" s="54">
        <v>3</v>
      </c>
      <c r="E3287" s="54">
        <v>5000</v>
      </c>
      <c r="F3287" s="54">
        <v>5100</v>
      </c>
      <c r="G3287" s="54">
        <v>512</v>
      </c>
      <c r="H3287" s="163">
        <v>4</v>
      </c>
      <c r="I3287" s="175" t="s">
        <v>109</v>
      </c>
      <c r="J3287" s="56">
        <f t="shared" si="13702"/>
        <v>0</v>
      </c>
      <c r="K3287" s="56">
        <v>0</v>
      </c>
      <c r="L3287" s="57">
        <f t="shared" si="13703"/>
        <v>0</v>
      </c>
      <c r="M3287" s="56">
        <f>P3287-J3287</f>
        <v>0</v>
      </c>
      <c r="N3287" s="56">
        <v>0</v>
      </c>
      <c r="O3287" s="57">
        <f t="shared" si="13704"/>
        <v>0</v>
      </c>
      <c r="P3287" s="57">
        <v>0</v>
      </c>
      <c r="Q3287" s="56">
        <f t="shared" si="13705"/>
        <v>0</v>
      </c>
      <c r="R3287" s="56">
        <v>0</v>
      </c>
      <c r="S3287" s="57">
        <f t="shared" si="13706"/>
        <v>0</v>
      </c>
      <c r="T3287" s="56">
        <f>W3287-Q3287</f>
        <v>0</v>
      </c>
      <c r="U3287" s="56">
        <v>0</v>
      </c>
      <c r="V3287" s="57">
        <f t="shared" si="13707"/>
        <v>0</v>
      </c>
      <c r="W3287" s="57">
        <v>0</v>
      </c>
      <c r="X3287" s="56">
        <f t="shared" si="13708"/>
        <v>0</v>
      </c>
      <c r="Y3287" s="56">
        <v>0</v>
      </c>
      <c r="Z3287" s="57">
        <f t="shared" si="13709"/>
        <v>0</v>
      </c>
      <c r="AA3287" s="56">
        <f>AD3287-X3287</f>
        <v>0</v>
      </c>
      <c r="AB3287" s="56">
        <v>0</v>
      </c>
      <c r="AC3287" s="57">
        <f t="shared" si="13710"/>
        <v>0</v>
      </c>
      <c r="AD3287" s="57">
        <v>0</v>
      </c>
      <c r="AE3287" s="56">
        <f t="shared" si="13711"/>
        <v>0</v>
      </c>
      <c r="AF3287" s="56">
        <v>0</v>
      </c>
      <c r="AG3287" s="57">
        <f t="shared" si="13712"/>
        <v>0</v>
      </c>
      <c r="AH3287" s="56">
        <f>AK3287-AE3287</f>
        <v>0</v>
      </c>
      <c r="AI3287" s="56">
        <v>0</v>
      </c>
      <c r="AJ3287" s="57">
        <f t="shared" si="13713"/>
        <v>0</v>
      </c>
      <c r="AK3287" s="57">
        <v>0</v>
      </c>
      <c r="AL3287" s="56">
        <f t="shared" si="13714"/>
        <v>0</v>
      </c>
      <c r="AM3287" s="56">
        <v>0</v>
      </c>
      <c r="AN3287" s="57">
        <f t="shared" si="13715"/>
        <v>0</v>
      </c>
      <c r="AO3287" s="56">
        <f>AR3287-AL3287</f>
        <v>0</v>
      </c>
      <c r="AP3287" s="56">
        <v>0</v>
      </c>
      <c r="AQ3287" s="57">
        <f t="shared" si="13716"/>
        <v>0</v>
      </c>
      <c r="AR3287" s="57">
        <v>0</v>
      </c>
      <c r="AS3287" s="57" t="s">
        <v>43</v>
      </c>
      <c r="AT3287" s="179"/>
      <c r="AU3287" s="176"/>
      <c r="AV3287" s="177"/>
      <c r="AW3287" s="177"/>
      <c r="AX3287" s="177"/>
      <c r="AY3287" s="177"/>
      <c r="BD3287" s="224" t="s">
        <v>78</v>
      </c>
    </row>
    <row r="3288" spans="1:56" s="19" customFormat="1" ht="70.5" hidden="1" customHeight="1">
      <c r="A3288" s="54">
        <v>2018</v>
      </c>
      <c r="B3288" s="174">
        <v>8323</v>
      </c>
      <c r="C3288" s="54">
        <v>5</v>
      </c>
      <c r="D3288" s="54">
        <v>3</v>
      </c>
      <c r="E3288" s="54">
        <v>5000</v>
      </c>
      <c r="F3288" s="54">
        <v>5100</v>
      </c>
      <c r="G3288" s="54">
        <v>512</v>
      </c>
      <c r="H3288" s="163">
        <v>5</v>
      </c>
      <c r="I3288" s="175" t="s">
        <v>1292</v>
      </c>
      <c r="J3288" s="56">
        <v>0</v>
      </c>
      <c r="K3288" s="56">
        <v>0</v>
      </c>
      <c r="L3288" s="57">
        <f t="shared" ref="L3288" si="13717">J3288+K3288</f>
        <v>0</v>
      </c>
      <c r="M3288" s="56">
        <f>P3288-J3288</f>
        <v>0</v>
      </c>
      <c r="N3288" s="56">
        <v>0</v>
      </c>
      <c r="O3288" s="57">
        <f t="shared" ref="O3288" si="13718">M3288+N3288</f>
        <v>0</v>
      </c>
      <c r="P3288" s="57">
        <v>0</v>
      </c>
      <c r="Q3288" s="56">
        <v>0</v>
      </c>
      <c r="R3288" s="56">
        <v>0</v>
      </c>
      <c r="S3288" s="57">
        <f t="shared" si="13706"/>
        <v>0</v>
      </c>
      <c r="T3288" s="56">
        <f>W3288-Q3288</f>
        <v>0</v>
      </c>
      <c r="U3288" s="56">
        <v>0</v>
      </c>
      <c r="V3288" s="57">
        <f t="shared" si="13707"/>
        <v>0</v>
      </c>
      <c r="W3288" s="57">
        <v>0</v>
      </c>
      <c r="X3288" s="56">
        <v>0</v>
      </c>
      <c r="Y3288" s="56">
        <v>0</v>
      </c>
      <c r="Z3288" s="57">
        <f t="shared" si="13709"/>
        <v>0</v>
      </c>
      <c r="AA3288" s="56">
        <f>AD3288-X3288</f>
        <v>0</v>
      </c>
      <c r="AB3288" s="56">
        <v>0</v>
      </c>
      <c r="AC3288" s="57">
        <f t="shared" si="13710"/>
        <v>0</v>
      </c>
      <c r="AD3288" s="57">
        <v>0</v>
      </c>
      <c r="AE3288" s="56">
        <v>0</v>
      </c>
      <c r="AF3288" s="56">
        <v>0</v>
      </c>
      <c r="AG3288" s="57">
        <f t="shared" si="13712"/>
        <v>0</v>
      </c>
      <c r="AH3288" s="56">
        <f>AK3288-AE3288</f>
        <v>0</v>
      </c>
      <c r="AI3288" s="56">
        <v>0</v>
      </c>
      <c r="AJ3288" s="57">
        <f t="shared" si="13713"/>
        <v>0</v>
      </c>
      <c r="AK3288" s="57">
        <v>0</v>
      </c>
      <c r="AL3288" s="56">
        <v>0</v>
      </c>
      <c r="AM3288" s="56">
        <v>0</v>
      </c>
      <c r="AN3288" s="57">
        <f t="shared" si="13715"/>
        <v>0</v>
      </c>
      <c r="AO3288" s="56">
        <f>AR3288-AL3288</f>
        <v>0</v>
      </c>
      <c r="AP3288" s="56">
        <v>0</v>
      </c>
      <c r="AQ3288" s="57">
        <f t="shared" si="13716"/>
        <v>0</v>
      </c>
      <c r="AR3288" s="57">
        <v>0</v>
      </c>
      <c r="AS3288" s="57" t="s">
        <v>43</v>
      </c>
      <c r="AT3288" s="179"/>
      <c r="AU3288" s="176"/>
      <c r="AV3288" s="177"/>
      <c r="AW3288" s="177"/>
      <c r="AX3288" s="177"/>
      <c r="AY3288" s="177"/>
      <c r="BD3288" s="178" t="s">
        <v>30</v>
      </c>
    </row>
    <row r="3289" spans="1:56" s="19" customFormat="1" ht="70.5" hidden="1" customHeight="1">
      <c r="A3289" s="154">
        <v>2018</v>
      </c>
      <c r="B3289" s="155">
        <v>8323</v>
      </c>
      <c r="C3289" s="154">
        <v>5</v>
      </c>
      <c r="D3289" s="154">
        <v>3</v>
      </c>
      <c r="E3289" s="154">
        <v>5000</v>
      </c>
      <c r="F3289" s="154">
        <v>5100</v>
      </c>
      <c r="G3289" s="154">
        <v>515</v>
      </c>
      <c r="H3289" s="154"/>
      <c r="I3289" s="172" t="s">
        <v>114</v>
      </c>
      <c r="J3289" s="158">
        <f>SUM(J3290:J3292)</f>
        <v>0</v>
      </c>
      <c r="K3289" s="158">
        <f t="shared" ref="K3289:O3289" si="13719">SUM(K3290:K3292)</f>
        <v>0</v>
      </c>
      <c r="L3289" s="158">
        <f t="shared" si="13719"/>
        <v>0</v>
      </c>
      <c r="M3289" s="158">
        <f t="shared" si="13719"/>
        <v>0</v>
      </c>
      <c r="N3289" s="158">
        <f t="shared" si="13719"/>
        <v>0</v>
      </c>
      <c r="O3289" s="158">
        <f t="shared" si="13719"/>
        <v>0</v>
      </c>
      <c r="P3289" s="158">
        <f>L3289+O3289</f>
        <v>0</v>
      </c>
      <c r="Q3289" s="158">
        <f>SUM(Q3290:Q3292)</f>
        <v>0</v>
      </c>
      <c r="R3289" s="158">
        <f t="shared" ref="R3289:V3289" si="13720">SUM(R3290:R3292)</f>
        <v>0</v>
      </c>
      <c r="S3289" s="158">
        <f t="shared" si="13720"/>
        <v>0</v>
      </c>
      <c r="T3289" s="158">
        <f t="shared" si="13720"/>
        <v>0</v>
      </c>
      <c r="U3289" s="158">
        <f t="shared" si="13720"/>
        <v>0</v>
      </c>
      <c r="V3289" s="158">
        <f t="shared" si="13720"/>
        <v>0</v>
      </c>
      <c r="W3289" s="158">
        <f>S3289+V3289</f>
        <v>0</v>
      </c>
      <c r="X3289" s="158">
        <f>SUM(X3290:X3292)</f>
        <v>0</v>
      </c>
      <c r="Y3289" s="158">
        <f t="shared" ref="Y3289:AC3289" si="13721">SUM(Y3290:Y3292)</f>
        <v>0</v>
      </c>
      <c r="Z3289" s="158">
        <f t="shared" si="13721"/>
        <v>0</v>
      </c>
      <c r="AA3289" s="158">
        <f t="shared" si="13721"/>
        <v>0</v>
      </c>
      <c r="AB3289" s="158">
        <f t="shared" si="13721"/>
        <v>0</v>
      </c>
      <c r="AC3289" s="158">
        <f t="shared" si="13721"/>
        <v>0</v>
      </c>
      <c r="AD3289" s="158">
        <f>Z3289+AC3289</f>
        <v>0</v>
      </c>
      <c r="AE3289" s="158">
        <f>SUM(AE3290:AE3292)</f>
        <v>0</v>
      </c>
      <c r="AF3289" s="158">
        <f t="shared" ref="AF3289:AI3289" si="13722">SUM(AF3290:AF3292)</f>
        <v>0</v>
      </c>
      <c r="AG3289" s="158">
        <f t="shared" si="13722"/>
        <v>0</v>
      </c>
      <c r="AH3289" s="158">
        <f t="shared" si="13722"/>
        <v>0</v>
      </c>
      <c r="AI3289" s="158">
        <f t="shared" si="13722"/>
        <v>0</v>
      </c>
      <c r="AJ3289" s="158">
        <f t="shared" ref="AJ3289" si="13723">SUM(AJ3290:AJ3292)</f>
        <v>0</v>
      </c>
      <c r="AK3289" s="158">
        <f>AG3289+AJ3289</f>
        <v>0</v>
      </c>
      <c r="AL3289" s="158">
        <f>SUM(AL3290:AL3292)</f>
        <v>0</v>
      </c>
      <c r="AM3289" s="158">
        <f t="shared" ref="AM3289:AQ3289" si="13724">SUM(AM3290:AM3292)</f>
        <v>0</v>
      </c>
      <c r="AN3289" s="158">
        <f t="shared" si="13724"/>
        <v>0</v>
      </c>
      <c r="AO3289" s="158">
        <f t="shared" si="13724"/>
        <v>0</v>
      </c>
      <c r="AP3289" s="158">
        <f t="shared" si="13724"/>
        <v>0</v>
      </c>
      <c r="AQ3289" s="158">
        <f t="shared" si="13724"/>
        <v>0</v>
      </c>
      <c r="AR3289" s="158">
        <f>AN3289+AQ3289</f>
        <v>0</v>
      </c>
      <c r="AS3289" s="158"/>
      <c r="AT3289" s="159"/>
      <c r="AU3289" s="160"/>
      <c r="AV3289" s="161"/>
      <c r="AW3289" s="161"/>
      <c r="AX3289" s="161"/>
      <c r="AY3289" s="161"/>
      <c r="BD3289" s="173"/>
    </row>
    <row r="3290" spans="1:56" s="19" customFormat="1" ht="70.5" hidden="1" customHeight="1">
      <c r="A3290" s="54">
        <v>2018</v>
      </c>
      <c r="B3290" s="174">
        <v>8323</v>
      </c>
      <c r="C3290" s="54">
        <v>5</v>
      </c>
      <c r="D3290" s="54">
        <v>3</v>
      </c>
      <c r="E3290" s="54">
        <v>5000</v>
      </c>
      <c r="F3290" s="54">
        <v>5100</v>
      </c>
      <c r="G3290" s="54">
        <v>515</v>
      </c>
      <c r="H3290" s="163">
        <v>1</v>
      </c>
      <c r="I3290" s="175" t="s">
        <v>115</v>
      </c>
      <c r="J3290" s="56">
        <f t="shared" ref="J3290:J3292" si="13725">ROUND(P3290*0.8,0)</f>
        <v>0</v>
      </c>
      <c r="K3290" s="56">
        <v>0</v>
      </c>
      <c r="L3290" s="57">
        <f t="shared" ref="L3290:L3292" si="13726">J3290+K3290</f>
        <v>0</v>
      </c>
      <c r="M3290" s="56">
        <f>P3290-J3290</f>
        <v>0</v>
      </c>
      <c r="N3290" s="56">
        <v>0</v>
      </c>
      <c r="O3290" s="57">
        <f t="shared" ref="O3290:O3292" si="13727">M3290+N3290</f>
        <v>0</v>
      </c>
      <c r="P3290" s="57">
        <v>0</v>
      </c>
      <c r="Q3290" s="56">
        <f t="shared" ref="Q3290:Q3292" si="13728">ROUND(W3290*0.8,0)</f>
        <v>0</v>
      </c>
      <c r="R3290" s="56">
        <v>0</v>
      </c>
      <c r="S3290" s="57">
        <f t="shared" ref="S3290:S3292" si="13729">Q3290+R3290</f>
        <v>0</v>
      </c>
      <c r="T3290" s="56">
        <f>W3290-Q3290</f>
        <v>0</v>
      </c>
      <c r="U3290" s="56">
        <v>0</v>
      </c>
      <c r="V3290" s="57">
        <f t="shared" ref="V3290:V3292" si="13730">T3290+U3290</f>
        <v>0</v>
      </c>
      <c r="W3290" s="57">
        <v>0</v>
      </c>
      <c r="X3290" s="56">
        <f t="shared" ref="X3290:X3292" si="13731">ROUND(AD3290*0.8,0)</f>
        <v>0</v>
      </c>
      <c r="Y3290" s="56">
        <v>0</v>
      </c>
      <c r="Z3290" s="57">
        <f t="shared" ref="Z3290:Z3292" si="13732">X3290+Y3290</f>
        <v>0</v>
      </c>
      <c r="AA3290" s="56">
        <f>AD3290-X3290</f>
        <v>0</v>
      </c>
      <c r="AB3290" s="56">
        <v>0</v>
      </c>
      <c r="AC3290" s="57">
        <f t="shared" ref="AC3290:AC3292" si="13733">AA3290+AB3290</f>
        <v>0</v>
      </c>
      <c r="AD3290" s="57">
        <v>0</v>
      </c>
      <c r="AE3290" s="56">
        <f t="shared" ref="AE3290:AE3292" si="13734">ROUND(AK3290*0.8,0)</f>
        <v>0</v>
      </c>
      <c r="AF3290" s="56">
        <v>0</v>
      </c>
      <c r="AG3290" s="57">
        <f t="shared" ref="AG3290:AG3292" si="13735">AE3290+AF3290</f>
        <v>0</v>
      </c>
      <c r="AH3290" s="56">
        <f>AK3290-AE3290</f>
        <v>0</v>
      </c>
      <c r="AI3290" s="56">
        <v>0</v>
      </c>
      <c r="AJ3290" s="57">
        <f t="shared" ref="AJ3290:AJ3292" si="13736">AH3290+AI3290</f>
        <v>0</v>
      </c>
      <c r="AK3290" s="57">
        <v>0</v>
      </c>
      <c r="AL3290" s="56">
        <f t="shared" ref="AL3290:AL3292" si="13737">ROUND(AR3290*0.8,0)</f>
        <v>0</v>
      </c>
      <c r="AM3290" s="56">
        <v>0</v>
      </c>
      <c r="AN3290" s="57">
        <f t="shared" ref="AN3290:AN3292" si="13738">AL3290+AM3290</f>
        <v>0</v>
      </c>
      <c r="AO3290" s="56">
        <f>AR3290-AL3290</f>
        <v>0</v>
      </c>
      <c r="AP3290" s="56">
        <v>0</v>
      </c>
      <c r="AQ3290" s="57">
        <f t="shared" ref="AQ3290:AQ3292" si="13739">AO3290+AP3290</f>
        <v>0</v>
      </c>
      <c r="AR3290" s="57">
        <v>0</v>
      </c>
      <c r="AS3290" s="57" t="s">
        <v>43</v>
      </c>
      <c r="AT3290" s="179"/>
      <c r="AU3290" s="176"/>
      <c r="AV3290" s="177"/>
      <c r="AW3290" s="177"/>
      <c r="AX3290" s="177"/>
      <c r="AY3290" s="177"/>
      <c r="BD3290" s="224" t="s">
        <v>78</v>
      </c>
    </row>
    <row r="3291" spans="1:56" s="19" customFormat="1" ht="70.5" hidden="1" customHeight="1">
      <c r="A3291" s="54">
        <v>2018</v>
      </c>
      <c r="B3291" s="174">
        <v>8323</v>
      </c>
      <c r="C3291" s="54">
        <v>5</v>
      </c>
      <c r="D3291" s="54">
        <v>3</v>
      </c>
      <c r="E3291" s="54">
        <v>5000</v>
      </c>
      <c r="F3291" s="54">
        <v>5100</v>
      </c>
      <c r="G3291" s="54">
        <v>515</v>
      </c>
      <c r="H3291" s="163">
        <v>2</v>
      </c>
      <c r="I3291" s="175" t="s">
        <v>1114</v>
      </c>
      <c r="J3291" s="56">
        <f t="shared" si="13725"/>
        <v>0</v>
      </c>
      <c r="K3291" s="56">
        <v>0</v>
      </c>
      <c r="L3291" s="57">
        <f t="shared" si="13726"/>
        <v>0</v>
      </c>
      <c r="M3291" s="56">
        <f>P3291-J3291</f>
        <v>0</v>
      </c>
      <c r="N3291" s="56">
        <v>0</v>
      </c>
      <c r="O3291" s="57">
        <f t="shared" si="13727"/>
        <v>0</v>
      </c>
      <c r="P3291" s="57">
        <v>0</v>
      </c>
      <c r="Q3291" s="56">
        <f t="shared" si="13728"/>
        <v>0</v>
      </c>
      <c r="R3291" s="56">
        <v>0</v>
      </c>
      <c r="S3291" s="57">
        <f t="shared" si="13729"/>
        <v>0</v>
      </c>
      <c r="T3291" s="56">
        <f>W3291-Q3291</f>
        <v>0</v>
      </c>
      <c r="U3291" s="56">
        <v>0</v>
      </c>
      <c r="V3291" s="57">
        <f t="shared" si="13730"/>
        <v>0</v>
      </c>
      <c r="W3291" s="57">
        <v>0</v>
      </c>
      <c r="X3291" s="56">
        <f t="shared" si="13731"/>
        <v>0</v>
      </c>
      <c r="Y3291" s="56">
        <v>0</v>
      </c>
      <c r="Z3291" s="57">
        <f t="shared" si="13732"/>
        <v>0</v>
      </c>
      <c r="AA3291" s="56">
        <f>AD3291-X3291</f>
        <v>0</v>
      </c>
      <c r="AB3291" s="56">
        <v>0</v>
      </c>
      <c r="AC3291" s="57">
        <f t="shared" si="13733"/>
        <v>0</v>
      </c>
      <c r="AD3291" s="57">
        <v>0</v>
      </c>
      <c r="AE3291" s="56">
        <f t="shared" si="13734"/>
        <v>0</v>
      </c>
      <c r="AF3291" s="56">
        <v>0</v>
      </c>
      <c r="AG3291" s="57">
        <f t="shared" si="13735"/>
        <v>0</v>
      </c>
      <c r="AH3291" s="56">
        <f>AK3291-AE3291</f>
        <v>0</v>
      </c>
      <c r="AI3291" s="56">
        <v>0</v>
      </c>
      <c r="AJ3291" s="57">
        <f t="shared" si="13736"/>
        <v>0</v>
      </c>
      <c r="AK3291" s="57">
        <v>0</v>
      </c>
      <c r="AL3291" s="56">
        <f t="shared" si="13737"/>
        <v>0</v>
      </c>
      <c r="AM3291" s="56">
        <v>0</v>
      </c>
      <c r="AN3291" s="57">
        <f t="shared" si="13738"/>
        <v>0</v>
      </c>
      <c r="AO3291" s="56">
        <f>AR3291-AL3291</f>
        <v>0</v>
      </c>
      <c r="AP3291" s="56">
        <v>0</v>
      </c>
      <c r="AQ3291" s="57">
        <f t="shared" si="13739"/>
        <v>0</v>
      </c>
      <c r="AR3291" s="57">
        <v>0</v>
      </c>
      <c r="AS3291" s="57" t="s">
        <v>43</v>
      </c>
      <c r="AT3291" s="179"/>
      <c r="AU3291" s="176"/>
      <c r="AV3291" s="177"/>
      <c r="AW3291" s="177"/>
      <c r="AX3291" s="177"/>
      <c r="AY3291" s="177"/>
      <c r="BD3291" s="224" t="s">
        <v>78</v>
      </c>
    </row>
    <row r="3292" spans="1:56" s="19" customFormat="1" ht="70.5" hidden="1" customHeight="1">
      <c r="A3292" s="54">
        <v>2018</v>
      </c>
      <c r="B3292" s="174">
        <v>8323</v>
      </c>
      <c r="C3292" s="54">
        <v>5</v>
      </c>
      <c r="D3292" s="54">
        <v>3</v>
      </c>
      <c r="E3292" s="54">
        <v>5000</v>
      </c>
      <c r="F3292" s="54">
        <v>5100</v>
      </c>
      <c r="G3292" s="54">
        <v>515</v>
      </c>
      <c r="H3292" s="163">
        <v>3</v>
      </c>
      <c r="I3292" s="175" t="s">
        <v>1293</v>
      </c>
      <c r="J3292" s="56">
        <f t="shared" si="13725"/>
        <v>0</v>
      </c>
      <c r="K3292" s="56">
        <v>0</v>
      </c>
      <c r="L3292" s="57">
        <f t="shared" si="13726"/>
        <v>0</v>
      </c>
      <c r="M3292" s="56">
        <f>P3292-J3292</f>
        <v>0</v>
      </c>
      <c r="N3292" s="56">
        <v>0</v>
      </c>
      <c r="O3292" s="57">
        <f t="shared" si="13727"/>
        <v>0</v>
      </c>
      <c r="P3292" s="57">
        <v>0</v>
      </c>
      <c r="Q3292" s="56">
        <f t="shared" si="13728"/>
        <v>0</v>
      </c>
      <c r="R3292" s="56">
        <v>0</v>
      </c>
      <c r="S3292" s="57">
        <f t="shared" si="13729"/>
        <v>0</v>
      </c>
      <c r="T3292" s="56">
        <f>W3292-Q3292</f>
        <v>0</v>
      </c>
      <c r="U3292" s="56">
        <v>0</v>
      </c>
      <c r="V3292" s="57">
        <f t="shared" si="13730"/>
        <v>0</v>
      </c>
      <c r="W3292" s="57">
        <v>0</v>
      </c>
      <c r="X3292" s="56">
        <f t="shared" si="13731"/>
        <v>0</v>
      </c>
      <c r="Y3292" s="56">
        <v>0</v>
      </c>
      <c r="Z3292" s="57">
        <f t="shared" si="13732"/>
        <v>0</v>
      </c>
      <c r="AA3292" s="56">
        <f>AD3292-X3292</f>
        <v>0</v>
      </c>
      <c r="AB3292" s="56">
        <v>0</v>
      </c>
      <c r="AC3292" s="57">
        <f t="shared" si="13733"/>
        <v>0</v>
      </c>
      <c r="AD3292" s="57">
        <v>0</v>
      </c>
      <c r="AE3292" s="56">
        <f t="shared" si="13734"/>
        <v>0</v>
      </c>
      <c r="AF3292" s="56">
        <v>0</v>
      </c>
      <c r="AG3292" s="57">
        <f t="shared" si="13735"/>
        <v>0</v>
      </c>
      <c r="AH3292" s="56">
        <f>AK3292-AE3292</f>
        <v>0</v>
      </c>
      <c r="AI3292" s="56">
        <v>0</v>
      </c>
      <c r="AJ3292" s="57">
        <f t="shared" si="13736"/>
        <v>0</v>
      </c>
      <c r="AK3292" s="57">
        <v>0</v>
      </c>
      <c r="AL3292" s="56">
        <f t="shared" si="13737"/>
        <v>0</v>
      </c>
      <c r="AM3292" s="56">
        <v>0</v>
      </c>
      <c r="AN3292" s="57">
        <f t="shared" si="13738"/>
        <v>0</v>
      </c>
      <c r="AO3292" s="56">
        <f>AR3292-AL3292</f>
        <v>0</v>
      </c>
      <c r="AP3292" s="56">
        <v>0</v>
      </c>
      <c r="AQ3292" s="57">
        <f t="shared" si="13739"/>
        <v>0</v>
      </c>
      <c r="AR3292" s="57">
        <v>0</v>
      </c>
      <c r="AS3292" s="57" t="s">
        <v>43</v>
      </c>
      <c r="AT3292" s="179"/>
      <c r="AU3292" s="176"/>
      <c r="AV3292" s="177"/>
      <c r="AW3292" s="177"/>
      <c r="AX3292" s="177"/>
      <c r="AY3292" s="177"/>
      <c r="BD3292" s="224" t="s">
        <v>78</v>
      </c>
    </row>
    <row r="3293" spans="1:56" s="19" customFormat="1" ht="70.5" hidden="1" customHeight="1">
      <c r="A3293" s="154">
        <v>2018</v>
      </c>
      <c r="B3293" s="190">
        <v>8323</v>
      </c>
      <c r="C3293" s="154">
        <v>5</v>
      </c>
      <c r="D3293" s="154">
        <v>3</v>
      </c>
      <c r="E3293" s="154">
        <v>5000</v>
      </c>
      <c r="F3293" s="154">
        <v>5100</v>
      </c>
      <c r="G3293" s="154">
        <v>519</v>
      </c>
      <c r="H3293" s="154"/>
      <c r="I3293" s="187" t="s">
        <v>127</v>
      </c>
      <c r="J3293" s="158">
        <f>SUM(J3294:J3300)</f>
        <v>0</v>
      </c>
      <c r="K3293" s="158">
        <f t="shared" ref="K3293:O3293" si="13740">SUM(K3294:K3300)</f>
        <v>0</v>
      </c>
      <c r="L3293" s="158">
        <f t="shared" si="13740"/>
        <v>0</v>
      </c>
      <c r="M3293" s="158">
        <f t="shared" si="13740"/>
        <v>0</v>
      </c>
      <c r="N3293" s="158">
        <f t="shared" si="13740"/>
        <v>0</v>
      </c>
      <c r="O3293" s="158">
        <f t="shared" si="13740"/>
        <v>0</v>
      </c>
      <c r="P3293" s="158">
        <f>L3293+O3293</f>
        <v>0</v>
      </c>
      <c r="Q3293" s="158">
        <f>SUM(Q3294:Q3300)</f>
        <v>0</v>
      </c>
      <c r="R3293" s="158">
        <f t="shared" ref="R3293:V3293" si="13741">SUM(R3294:R3300)</f>
        <v>0</v>
      </c>
      <c r="S3293" s="158">
        <f t="shared" si="13741"/>
        <v>0</v>
      </c>
      <c r="T3293" s="158">
        <f t="shared" si="13741"/>
        <v>0</v>
      </c>
      <c r="U3293" s="158">
        <f t="shared" si="13741"/>
        <v>0</v>
      </c>
      <c r="V3293" s="158">
        <f t="shared" si="13741"/>
        <v>0</v>
      </c>
      <c r="W3293" s="158">
        <f>S3293+V3293</f>
        <v>0</v>
      </c>
      <c r="X3293" s="158">
        <f>SUM(X3294:X3300)</f>
        <v>0</v>
      </c>
      <c r="Y3293" s="158">
        <f t="shared" ref="Y3293:AC3293" si="13742">SUM(Y3294:Y3300)</f>
        <v>0</v>
      </c>
      <c r="Z3293" s="158">
        <f t="shared" si="13742"/>
        <v>0</v>
      </c>
      <c r="AA3293" s="158">
        <f t="shared" si="13742"/>
        <v>0</v>
      </c>
      <c r="AB3293" s="158">
        <f t="shared" si="13742"/>
        <v>0</v>
      </c>
      <c r="AC3293" s="158">
        <f t="shared" si="13742"/>
        <v>0</v>
      </c>
      <c r="AD3293" s="158">
        <f>Z3293+AC3293</f>
        <v>0</v>
      </c>
      <c r="AE3293" s="158">
        <f>SUM(AE3294:AE3300)</f>
        <v>0</v>
      </c>
      <c r="AF3293" s="158">
        <f t="shared" ref="AF3293:AI3293" si="13743">SUM(AF3294:AF3300)</f>
        <v>0</v>
      </c>
      <c r="AG3293" s="158">
        <f t="shared" si="13743"/>
        <v>0</v>
      </c>
      <c r="AH3293" s="158">
        <f t="shared" si="13743"/>
        <v>0</v>
      </c>
      <c r="AI3293" s="158">
        <f t="shared" si="13743"/>
        <v>0</v>
      </c>
      <c r="AJ3293" s="158">
        <f t="shared" ref="AJ3293" si="13744">SUM(AJ3294:AJ3300)</f>
        <v>0</v>
      </c>
      <c r="AK3293" s="158">
        <f>AG3293+AJ3293</f>
        <v>0</v>
      </c>
      <c r="AL3293" s="158">
        <f>SUM(AL3294:AL3300)</f>
        <v>0</v>
      </c>
      <c r="AM3293" s="158">
        <f t="shared" ref="AM3293:AQ3293" si="13745">SUM(AM3294:AM3300)</f>
        <v>0</v>
      </c>
      <c r="AN3293" s="158">
        <f t="shared" si="13745"/>
        <v>0</v>
      </c>
      <c r="AO3293" s="158">
        <f t="shared" si="13745"/>
        <v>0</v>
      </c>
      <c r="AP3293" s="158">
        <f t="shared" si="13745"/>
        <v>0</v>
      </c>
      <c r="AQ3293" s="158">
        <f t="shared" si="13745"/>
        <v>0</v>
      </c>
      <c r="AR3293" s="158">
        <f>AN3293+AQ3293</f>
        <v>0</v>
      </c>
      <c r="AS3293" s="191"/>
      <c r="AT3293" s="192"/>
      <c r="AU3293" s="220"/>
      <c r="AV3293" s="161"/>
      <c r="AW3293" s="161"/>
      <c r="AX3293" s="161"/>
      <c r="AY3293" s="161"/>
      <c r="BD3293" s="193"/>
    </row>
    <row r="3294" spans="1:56" s="19" customFormat="1" ht="70.5" hidden="1" customHeight="1">
      <c r="A3294" s="54">
        <v>2018</v>
      </c>
      <c r="B3294" s="174">
        <v>8323</v>
      </c>
      <c r="C3294" s="54">
        <v>5</v>
      </c>
      <c r="D3294" s="54">
        <v>3</v>
      </c>
      <c r="E3294" s="54">
        <v>5000</v>
      </c>
      <c r="F3294" s="54">
        <v>5100</v>
      </c>
      <c r="G3294" s="54">
        <v>519</v>
      </c>
      <c r="H3294" s="163">
        <v>1</v>
      </c>
      <c r="I3294" s="175" t="s">
        <v>1294</v>
      </c>
      <c r="J3294" s="56">
        <f t="shared" ref="J3294:J3300" si="13746">ROUND(P3294*0.8,0)</f>
        <v>0</v>
      </c>
      <c r="K3294" s="56">
        <v>0</v>
      </c>
      <c r="L3294" s="57">
        <f t="shared" ref="L3294:L3300" si="13747">J3294+K3294</f>
        <v>0</v>
      </c>
      <c r="M3294" s="56">
        <f t="shared" ref="M3294:M3300" si="13748">P3294-J3294</f>
        <v>0</v>
      </c>
      <c r="N3294" s="56">
        <v>0</v>
      </c>
      <c r="O3294" s="57">
        <f t="shared" ref="O3294:O3300" si="13749">M3294+N3294</f>
        <v>0</v>
      </c>
      <c r="P3294" s="57">
        <v>0</v>
      </c>
      <c r="Q3294" s="56">
        <f t="shared" ref="Q3294:Q3295" si="13750">ROUND(W3294*0.8,0)</f>
        <v>0</v>
      </c>
      <c r="R3294" s="56">
        <v>0</v>
      </c>
      <c r="S3294" s="57">
        <f t="shared" ref="S3294:S3300" si="13751">Q3294+R3294</f>
        <v>0</v>
      </c>
      <c r="T3294" s="56">
        <f t="shared" ref="T3294:T3295" si="13752">W3294-Q3294</f>
        <v>0</v>
      </c>
      <c r="U3294" s="56">
        <v>0</v>
      </c>
      <c r="V3294" s="57">
        <f t="shared" ref="V3294:V3300" si="13753">T3294+U3294</f>
        <v>0</v>
      </c>
      <c r="W3294" s="57">
        <v>0</v>
      </c>
      <c r="X3294" s="56">
        <f t="shared" ref="X3294:X3295" si="13754">ROUND(AD3294*0.8,0)</f>
        <v>0</v>
      </c>
      <c r="Y3294" s="56">
        <v>0</v>
      </c>
      <c r="Z3294" s="57">
        <f t="shared" ref="Z3294:Z3300" si="13755">X3294+Y3294</f>
        <v>0</v>
      </c>
      <c r="AA3294" s="56">
        <f t="shared" ref="AA3294:AA3295" si="13756">AD3294-X3294</f>
        <v>0</v>
      </c>
      <c r="AB3294" s="56">
        <v>0</v>
      </c>
      <c r="AC3294" s="57">
        <f t="shared" ref="AC3294:AC3300" si="13757">AA3294+AB3294</f>
        <v>0</v>
      </c>
      <c r="AD3294" s="57">
        <v>0</v>
      </c>
      <c r="AE3294" s="56">
        <f t="shared" ref="AE3294:AE3295" si="13758">ROUND(AK3294*0.8,0)</f>
        <v>0</v>
      </c>
      <c r="AF3294" s="56">
        <v>0</v>
      </c>
      <c r="AG3294" s="57">
        <f t="shared" ref="AG3294:AG3300" si="13759">AE3294+AF3294</f>
        <v>0</v>
      </c>
      <c r="AH3294" s="56">
        <f t="shared" ref="AH3294:AH3295" si="13760">AK3294-AE3294</f>
        <v>0</v>
      </c>
      <c r="AI3294" s="56">
        <v>0</v>
      </c>
      <c r="AJ3294" s="57">
        <f t="shared" ref="AJ3294:AJ3300" si="13761">AH3294+AI3294</f>
        <v>0</v>
      </c>
      <c r="AK3294" s="57">
        <v>0</v>
      </c>
      <c r="AL3294" s="56">
        <f t="shared" ref="AL3294:AL3295" si="13762">ROUND(AR3294*0.8,0)</f>
        <v>0</v>
      </c>
      <c r="AM3294" s="56">
        <v>0</v>
      </c>
      <c r="AN3294" s="57">
        <f t="shared" ref="AN3294:AN3300" si="13763">AL3294+AM3294</f>
        <v>0</v>
      </c>
      <c r="AO3294" s="56">
        <f t="shared" ref="AO3294:AO3295" si="13764">AR3294-AL3294</f>
        <v>0</v>
      </c>
      <c r="AP3294" s="56">
        <v>0</v>
      </c>
      <c r="AQ3294" s="57">
        <f t="shared" ref="AQ3294:AQ3300" si="13765">AO3294+AP3294</f>
        <v>0</v>
      </c>
      <c r="AR3294" s="57">
        <v>0</v>
      </c>
      <c r="AS3294" s="57" t="s">
        <v>43</v>
      </c>
      <c r="AT3294" s="179"/>
      <c r="AU3294" s="176"/>
      <c r="AV3294" s="177"/>
      <c r="AW3294" s="177"/>
      <c r="AX3294" s="177"/>
      <c r="AY3294" s="177"/>
      <c r="BD3294" s="224" t="s">
        <v>78</v>
      </c>
    </row>
    <row r="3295" spans="1:56" s="19" customFormat="1" ht="70.5" hidden="1" customHeight="1">
      <c r="A3295" s="54">
        <v>2018</v>
      </c>
      <c r="B3295" s="174">
        <v>8323</v>
      </c>
      <c r="C3295" s="54">
        <v>5</v>
      </c>
      <c r="D3295" s="54">
        <v>3</v>
      </c>
      <c r="E3295" s="54">
        <v>5000</v>
      </c>
      <c r="F3295" s="54">
        <v>5100</v>
      </c>
      <c r="G3295" s="54">
        <v>519</v>
      </c>
      <c r="H3295" s="163">
        <v>2</v>
      </c>
      <c r="I3295" s="175" t="s">
        <v>1295</v>
      </c>
      <c r="J3295" s="56">
        <f t="shared" si="13746"/>
        <v>0</v>
      </c>
      <c r="K3295" s="56">
        <v>0</v>
      </c>
      <c r="L3295" s="57">
        <f t="shared" si="13747"/>
        <v>0</v>
      </c>
      <c r="M3295" s="56">
        <f t="shared" si="13748"/>
        <v>0</v>
      </c>
      <c r="N3295" s="56">
        <v>0</v>
      </c>
      <c r="O3295" s="57">
        <f t="shared" si="13749"/>
        <v>0</v>
      </c>
      <c r="P3295" s="57">
        <v>0</v>
      </c>
      <c r="Q3295" s="56">
        <f t="shared" si="13750"/>
        <v>0</v>
      </c>
      <c r="R3295" s="56">
        <v>0</v>
      </c>
      <c r="S3295" s="57">
        <f t="shared" si="13751"/>
        <v>0</v>
      </c>
      <c r="T3295" s="56">
        <f t="shared" si="13752"/>
        <v>0</v>
      </c>
      <c r="U3295" s="56">
        <v>0</v>
      </c>
      <c r="V3295" s="57">
        <f t="shared" si="13753"/>
        <v>0</v>
      </c>
      <c r="W3295" s="57">
        <v>0</v>
      </c>
      <c r="X3295" s="56">
        <f t="shared" si="13754"/>
        <v>0</v>
      </c>
      <c r="Y3295" s="56">
        <v>0</v>
      </c>
      <c r="Z3295" s="57">
        <f t="shared" si="13755"/>
        <v>0</v>
      </c>
      <c r="AA3295" s="56">
        <f t="shared" si="13756"/>
        <v>0</v>
      </c>
      <c r="AB3295" s="56">
        <v>0</v>
      </c>
      <c r="AC3295" s="57">
        <f t="shared" si="13757"/>
        <v>0</v>
      </c>
      <c r="AD3295" s="57">
        <v>0</v>
      </c>
      <c r="AE3295" s="56">
        <f t="shared" si="13758"/>
        <v>0</v>
      </c>
      <c r="AF3295" s="56">
        <v>0</v>
      </c>
      <c r="AG3295" s="57">
        <f t="shared" si="13759"/>
        <v>0</v>
      </c>
      <c r="AH3295" s="56">
        <f t="shared" si="13760"/>
        <v>0</v>
      </c>
      <c r="AI3295" s="56">
        <v>0</v>
      </c>
      <c r="AJ3295" s="57">
        <f t="shared" si="13761"/>
        <v>0</v>
      </c>
      <c r="AK3295" s="57">
        <v>0</v>
      </c>
      <c r="AL3295" s="56">
        <f t="shared" si="13762"/>
        <v>0</v>
      </c>
      <c r="AM3295" s="56">
        <v>0</v>
      </c>
      <c r="AN3295" s="57">
        <f t="shared" si="13763"/>
        <v>0</v>
      </c>
      <c r="AO3295" s="56">
        <f t="shared" si="13764"/>
        <v>0</v>
      </c>
      <c r="AP3295" s="56">
        <v>0</v>
      </c>
      <c r="AQ3295" s="57">
        <f t="shared" si="13765"/>
        <v>0</v>
      </c>
      <c r="AR3295" s="57">
        <v>0</v>
      </c>
      <c r="AS3295" s="57" t="s">
        <v>43</v>
      </c>
      <c r="AT3295" s="179"/>
      <c r="AU3295" s="176"/>
      <c r="AV3295" s="177"/>
      <c r="AW3295" s="177"/>
      <c r="AX3295" s="177"/>
      <c r="AY3295" s="177"/>
      <c r="BD3295" s="224" t="s">
        <v>78</v>
      </c>
    </row>
    <row r="3296" spans="1:56" s="19" customFormat="1" ht="70.5" hidden="1" customHeight="1">
      <c r="A3296" s="54">
        <v>2018</v>
      </c>
      <c r="B3296" s="174">
        <v>8323</v>
      </c>
      <c r="C3296" s="54">
        <v>5</v>
      </c>
      <c r="D3296" s="54">
        <v>3</v>
      </c>
      <c r="E3296" s="54">
        <v>5000</v>
      </c>
      <c r="F3296" s="54">
        <v>5100</v>
      </c>
      <c r="G3296" s="54">
        <v>519</v>
      </c>
      <c r="H3296" s="163">
        <v>3</v>
      </c>
      <c r="I3296" s="175" t="s">
        <v>220</v>
      </c>
      <c r="J3296" s="56">
        <v>0</v>
      </c>
      <c r="K3296" s="56">
        <v>0</v>
      </c>
      <c r="L3296" s="57">
        <f t="shared" si="13747"/>
        <v>0</v>
      </c>
      <c r="M3296" s="56">
        <v>0</v>
      </c>
      <c r="N3296" s="56">
        <v>0</v>
      </c>
      <c r="O3296" s="57">
        <f t="shared" si="13749"/>
        <v>0</v>
      </c>
      <c r="P3296" s="57">
        <f t="shared" ref="P3296" si="13766">L3296+O3296</f>
        <v>0</v>
      </c>
      <c r="Q3296" s="56">
        <v>0</v>
      </c>
      <c r="R3296" s="56">
        <v>0</v>
      </c>
      <c r="S3296" s="57">
        <f t="shared" si="13751"/>
        <v>0</v>
      </c>
      <c r="T3296" s="56">
        <v>0</v>
      </c>
      <c r="U3296" s="56">
        <v>0</v>
      </c>
      <c r="V3296" s="57">
        <f t="shared" si="13753"/>
        <v>0</v>
      </c>
      <c r="W3296" s="57">
        <f t="shared" ref="W3296" si="13767">S3296+V3296</f>
        <v>0</v>
      </c>
      <c r="X3296" s="56">
        <v>0</v>
      </c>
      <c r="Y3296" s="56">
        <v>0</v>
      </c>
      <c r="Z3296" s="57">
        <f t="shared" si="13755"/>
        <v>0</v>
      </c>
      <c r="AA3296" s="56">
        <v>0</v>
      </c>
      <c r="AB3296" s="56">
        <v>0</v>
      </c>
      <c r="AC3296" s="57">
        <f t="shared" si="13757"/>
        <v>0</v>
      </c>
      <c r="AD3296" s="57">
        <f t="shared" ref="AD3296" si="13768">Z3296+AC3296</f>
        <v>0</v>
      </c>
      <c r="AE3296" s="56">
        <v>0</v>
      </c>
      <c r="AF3296" s="56">
        <v>0</v>
      </c>
      <c r="AG3296" s="57">
        <f t="shared" si="13759"/>
        <v>0</v>
      </c>
      <c r="AH3296" s="56">
        <v>0</v>
      </c>
      <c r="AI3296" s="56">
        <v>0</v>
      </c>
      <c r="AJ3296" s="57">
        <f t="shared" si="13761"/>
        <v>0</v>
      </c>
      <c r="AK3296" s="57">
        <f t="shared" ref="AK3296" si="13769">AG3296+AJ3296</f>
        <v>0</v>
      </c>
      <c r="AL3296" s="56">
        <f t="shared" ref="AL3296:AM3296" si="13770">J3296-Q3296-X3296-AE3296</f>
        <v>0</v>
      </c>
      <c r="AM3296" s="56">
        <f t="shared" si="13770"/>
        <v>0</v>
      </c>
      <c r="AN3296" s="57">
        <f t="shared" si="13763"/>
        <v>0</v>
      </c>
      <c r="AO3296" s="56">
        <f t="shared" ref="AO3296:AP3296" si="13771">M3296-T3296-AA3296-AH3296</f>
        <v>0</v>
      </c>
      <c r="AP3296" s="56">
        <f t="shared" si="13771"/>
        <v>0</v>
      </c>
      <c r="AQ3296" s="57">
        <f t="shared" si="13765"/>
        <v>0</v>
      </c>
      <c r="AR3296" s="57">
        <f t="shared" ref="AR3296" si="13772">AN3296+AQ3296</f>
        <v>0</v>
      </c>
      <c r="AS3296" s="57" t="s">
        <v>43</v>
      </c>
      <c r="AT3296" s="179"/>
      <c r="AU3296" s="176"/>
      <c r="AV3296" s="177"/>
      <c r="AW3296" s="177"/>
      <c r="AX3296" s="177"/>
      <c r="AY3296" s="177"/>
      <c r="BD3296" s="224" t="s">
        <v>78</v>
      </c>
    </row>
    <row r="3297" spans="1:56" s="19" customFormat="1" ht="70.5" hidden="1" customHeight="1">
      <c r="A3297" s="54">
        <v>2018</v>
      </c>
      <c r="B3297" s="174">
        <v>8323</v>
      </c>
      <c r="C3297" s="54">
        <v>5</v>
      </c>
      <c r="D3297" s="54">
        <v>3</v>
      </c>
      <c r="E3297" s="54">
        <v>5000</v>
      </c>
      <c r="F3297" s="54">
        <v>5100</v>
      </c>
      <c r="G3297" s="54">
        <v>519</v>
      </c>
      <c r="H3297" s="163">
        <v>4</v>
      </c>
      <c r="I3297" s="175" t="s">
        <v>1296</v>
      </c>
      <c r="J3297" s="56">
        <f t="shared" si="13746"/>
        <v>0</v>
      </c>
      <c r="K3297" s="56">
        <v>0</v>
      </c>
      <c r="L3297" s="57">
        <f t="shared" si="13747"/>
        <v>0</v>
      </c>
      <c r="M3297" s="56">
        <f t="shared" si="13748"/>
        <v>0</v>
      </c>
      <c r="N3297" s="56">
        <v>0</v>
      </c>
      <c r="O3297" s="57">
        <f t="shared" si="13749"/>
        <v>0</v>
      </c>
      <c r="P3297" s="57">
        <v>0</v>
      </c>
      <c r="Q3297" s="56">
        <f t="shared" ref="Q3297:Q3300" si="13773">ROUND(W3297*0.8,0)</f>
        <v>0</v>
      </c>
      <c r="R3297" s="56">
        <v>0</v>
      </c>
      <c r="S3297" s="57">
        <f t="shared" si="13751"/>
        <v>0</v>
      </c>
      <c r="T3297" s="56">
        <f t="shared" ref="T3297:T3300" si="13774">W3297-Q3297</f>
        <v>0</v>
      </c>
      <c r="U3297" s="56">
        <v>0</v>
      </c>
      <c r="V3297" s="57">
        <f t="shared" si="13753"/>
        <v>0</v>
      </c>
      <c r="W3297" s="57">
        <v>0</v>
      </c>
      <c r="X3297" s="56">
        <f t="shared" ref="X3297:X3300" si="13775">ROUND(AD3297*0.8,0)</f>
        <v>0</v>
      </c>
      <c r="Y3297" s="56">
        <v>0</v>
      </c>
      <c r="Z3297" s="57">
        <f t="shared" si="13755"/>
        <v>0</v>
      </c>
      <c r="AA3297" s="56">
        <f t="shared" ref="AA3297:AA3300" si="13776">AD3297-X3297</f>
        <v>0</v>
      </c>
      <c r="AB3297" s="56">
        <v>0</v>
      </c>
      <c r="AC3297" s="57">
        <f t="shared" si="13757"/>
        <v>0</v>
      </c>
      <c r="AD3297" s="57">
        <v>0</v>
      </c>
      <c r="AE3297" s="56">
        <f t="shared" ref="AE3297:AE3300" si="13777">ROUND(AK3297*0.8,0)</f>
        <v>0</v>
      </c>
      <c r="AF3297" s="56">
        <v>0</v>
      </c>
      <c r="AG3297" s="57">
        <f t="shared" si="13759"/>
        <v>0</v>
      </c>
      <c r="AH3297" s="56">
        <f t="shared" ref="AH3297:AH3300" si="13778">AK3297-AE3297</f>
        <v>0</v>
      </c>
      <c r="AI3297" s="56">
        <v>0</v>
      </c>
      <c r="AJ3297" s="57">
        <f t="shared" si="13761"/>
        <v>0</v>
      </c>
      <c r="AK3297" s="57">
        <v>0</v>
      </c>
      <c r="AL3297" s="56">
        <f t="shared" ref="AL3297:AL3300" si="13779">ROUND(AR3297*0.8,0)</f>
        <v>0</v>
      </c>
      <c r="AM3297" s="56">
        <v>0</v>
      </c>
      <c r="AN3297" s="57">
        <f t="shared" si="13763"/>
        <v>0</v>
      </c>
      <c r="AO3297" s="56">
        <f t="shared" ref="AO3297:AO3300" si="13780">AR3297-AL3297</f>
        <v>0</v>
      </c>
      <c r="AP3297" s="56">
        <v>0</v>
      </c>
      <c r="AQ3297" s="57">
        <f t="shared" si="13765"/>
        <v>0</v>
      </c>
      <c r="AR3297" s="57">
        <v>0</v>
      </c>
      <c r="AS3297" s="57" t="s">
        <v>43</v>
      </c>
      <c r="AT3297" s="179"/>
      <c r="AU3297" s="176"/>
      <c r="AV3297" s="177"/>
      <c r="AW3297" s="177"/>
      <c r="AX3297" s="177"/>
      <c r="AY3297" s="177"/>
      <c r="BD3297" s="224" t="s">
        <v>78</v>
      </c>
    </row>
    <row r="3298" spans="1:56" s="19" customFormat="1" ht="70.5" hidden="1" customHeight="1">
      <c r="A3298" s="54">
        <v>2018</v>
      </c>
      <c r="B3298" s="174">
        <v>8323</v>
      </c>
      <c r="C3298" s="54">
        <v>5</v>
      </c>
      <c r="D3298" s="54">
        <v>3</v>
      </c>
      <c r="E3298" s="54">
        <v>5000</v>
      </c>
      <c r="F3298" s="54">
        <v>5100</v>
      </c>
      <c r="G3298" s="54">
        <v>519</v>
      </c>
      <c r="H3298" s="163">
        <v>5</v>
      </c>
      <c r="I3298" s="175" t="s">
        <v>1122</v>
      </c>
      <c r="J3298" s="56">
        <f t="shared" si="13746"/>
        <v>0</v>
      </c>
      <c r="K3298" s="56">
        <v>0</v>
      </c>
      <c r="L3298" s="57">
        <f t="shared" si="13747"/>
        <v>0</v>
      </c>
      <c r="M3298" s="56">
        <f t="shared" si="13748"/>
        <v>0</v>
      </c>
      <c r="N3298" s="56">
        <v>0</v>
      </c>
      <c r="O3298" s="57">
        <f t="shared" si="13749"/>
        <v>0</v>
      </c>
      <c r="P3298" s="57">
        <v>0</v>
      </c>
      <c r="Q3298" s="56">
        <f t="shared" si="13773"/>
        <v>0</v>
      </c>
      <c r="R3298" s="56">
        <v>0</v>
      </c>
      <c r="S3298" s="57">
        <f t="shared" si="13751"/>
        <v>0</v>
      </c>
      <c r="T3298" s="56">
        <f t="shared" si="13774"/>
        <v>0</v>
      </c>
      <c r="U3298" s="56">
        <v>0</v>
      </c>
      <c r="V3298" s="57">
        <f t="shared" si="13753"/>
        <v>0</v>
      </c>
      <c r="W3298" s="57">
        <v>0</v>
      </c>
      <c r="X3298" s="56">
        <f t="shared" si="13775"/>
        <v>0</v>
      </c>
      <c r="Y3298" s="56">
        <v>0</v>
      </c>
      <c r="Z3298" s="57">
        <f t="shared" si="13755"/>
        <v>0</v>
      </c>
      <c r="AA3298" s="56">
        <f t="shared" si="13776"/>
        <v>0</v>
      </c>
      <c r="AB3298" s="56">
        <v>0</v>
      </c>
      <c r="AC3298" s="57">
        <f t="shared" si="13757"/>
        <v>0</v>
      </c>
      <c r="AD3298" s="57">
        <v>0</v>
      </c>
      <c r="AE3298" s="56">
        <f t="shared" si="13777"/>
        <v>0</v>
      </c>
      <c r="AF3298" s="56">
        <v>0</v>
      </c>
      <c r="AG3298" s="57">
        <f t="shared" si="13759"/>
        <v>0</v>
      </c>
      <c r="AH3298" s="56">
        <f t="shared" si="13778"/>
        <v>0</v>
      </c>
      <c r="AI3298" s="56">
        <v>0</v>
      </c>
      <c r="AJ3298" s="57">
        <f t="shared" si="13761"/>
        <v>0</v>
      </c>
      <c r="AK3298" s="57">
        <v>0</v>
      </c>
      <c r="AL3298" s="56">
        <f t="shared" si="13779"/>
        <v>0</v>
      </c>
      <c r="AM3298" s="56">
        <v>0</v>
      </c>
      <c r="AN3298" s="57">
        <f t="shared" si="13763"/>
        <v>0</v>
      </c>
      <c r="AO3298" s="56">
        <f t="shared" si="13780"/>
        <v>0</v>
      </c>
      <c r="AP3298" s="56">
        <v>0</v>
      </c>
      <c r="AQ3298" s="57">
        <f t="shared" si="13765"/>
        <v>0</v>
      </c>
      <c r="AR3298" s="57">
        <v>0</v>
      </c>
      <c r="AS3298" s="57" t="s">
        <v>43</v>
      </c>
      <c r="AT3298" s="179"/>
      <c r="AU3298" s="176"/>
      <c r="AV3298" s="177"/>
      <c r="AW3298" s="177"/>
      <c r="AX3298" s="177"/>
      <c r="AY3298" s="177"/>
      <c r="BD3298" s="224" t="s">
        <v>78</v>
      </c>
    </row>
    <row r="3299" spans="1:56" s="19" customFormat="1" ht="70.5" hidden="1" customHeight="1">
      <c r="A3299" s="54">
        <v>2018</v>
      </c>
      <c r="B3299" s="174">
        <v>8323</v>
      </c>
      <c r="C3299" s="54">
        <v>5</v>
      </c>
      <c r="D3299" s="54">
        <v>3</v>
      </c>
      <c r="E3299" s="54">
        <v>5000</v>
      </c>
      <c r="F3299" s="54">
        <v>5100</v>
      </c>
      <c r="G3299" s="54">
        <v>519</v>
      </c>
      <c r="H3299" s="163">
        <v>6</v>
      </c>
      <c r="I3299" s="175" t="s">
        <v>236</v>
      </c>
      <c r="J3299" s="56">
        <f t="shared" si="13746"/>
        <v>0</v>
      </c>
      <c r="K3299" s="56">
        <v>0</v>
      </c>
      <c r="L3299" s="57">
        <f t="shared" si="13747"/>
        <v>0</v>
      </c>
      <c r="M3299" s="56">
        <f t="shared" si="13748"/>
        <v>0</v>
      </c>
      <c r="N3299" s="56">
        <v>0</v>
      </c>
      <c r="O3299" s="57">
        <f t="shared" si="13749"/>
        <v>0</v>
      </c>
      <c r="P3299" s="57">
        <v>0</v>
      </c>
      <c r="Q3299" s="56">
        <f t="shared" si="13773"/>
        <v>0</v>
      </c>
      <c r="R3299" s="56">
        <v>0</v>
      </c>
      <c r="S3299" s="57">
        <f t="shared" si="13751"/>
        <v>0</v>
      </c>
      <c r="T3299" s="56">
        <f t="shared" si="13774"/>
        <v>0</v>
      </c>
      <c r="U3299" s="56">
        <v>0</v>
      </c>
      <c r="V3299" s="57">
        <f t="shared" si="13753"/>
        <v>0</v>
      </c>
      <c r="W3299" s="57">
        <v>0</v>
      </c>
      <c r="X3299" s="56">
        <f t="shared" si="13775"/>
        <v>0</v>
      </c>
      <c r="Y3299" s="56">
        <v>0</v>
      </c>
      <c r="Z3299" s="57">
        <f t="shared" si="13755"/>
        <v>0</v>
      </c>
      <c r="AA3299" s="56">
        <f t="shared" si="13776"/>
        <v>0</v>
      </c>
      <c r="AB3299" s="56">
        <v>0</v>
      </c>
      <c r="AC3299" s="57">
        <f t="shared" si="13757"/>
        <v>0</v>
      </c>
      <c r="AD3299" s="57">
        <v>0</v>
      </c>
      <c r="AE3299" s="56">
        <f t="shared" si="13777"/>
        <v>0</v>
      </c>
      <c r="AF3299" s="56">
        <v>0</v>
      </c>
      <c r="AG3299" s="57">
        <f t="shared" si="13759"/>
        <v>0</v>
      </c>
      <c r="AH3299" s="56">
        <f t="shared" si="13778"/>
        <v>0</v>
      </c>
      <c r="AI3299" s="56">
        <v>0</v>
      </c>
      <c r="AJ3299" s="57">
        <f t="shared" si="13761"/>
        <v>0</v>
      </c>
      <c r="AK3299" s="57">
        <v>0</v>
      </c>
      <c r="AL3299" s="56">
        <f t="shared" si="13779"/>
        <v>0</v>
      </c>
      <c r="AM3299" s="56">
        <v>0</v>
      </c>
      <c r="AN3299" s="57">
        <f t="shared" si="13763"/>
        <v>0</v>
      </c>
      <c r="AO3299" s="56">
        <f t="shared" si="13780"/>
        <v>0</v>
      </c>
      <c r="AP3299" s="56">
        <v>0</v>
      </c>
      <c r="AQ3299" s="57">
        <f t="shared" si="13765"/>
        <v>0</v>
      </c>
      <c r="AR3299" s="57">
        <v>0</v>
      </c>
      <c r="AS3299" s="57" t="s">
        <v>43</v>
      </c>
      <c r="AT3299" s="179"/>
      <c r="AU3299" s="176"/>
      <c r="AV3299" s="177"/>
      <c r="AW3299" s="177"/>
      <c r="AX3299" s="177"/>
      <c r="AY3299" s="177"/>
      <c r="BD3299" s="224" t="s">
        <v>78</v>
      </c>
    </row>
    <row r="3300" spans="1:56" s="19" customFormat="1" ht="70.5" hidden="1" customHeight="1">
      <c r="A3300" s="54">
        <v>2018</v>
      </c>
      <c r="B3300" s="174">
        <v>8323</v>
      </c>
      <c r="C3300" s="54">
        <v>5</v>
      </c>
      <c r="D3300" s="54">
        <v>3</v>
      </c>
      <c r="E3300" s="54">
        <v>5000</v>
      </c>
      <c r="F3300" s="54">
        <v>5100</v>
      </c>
      <c r="G3300" s="54">
        <v>519</v>
      </c>
      <c r="H3300" s="163">
        <v>7</v>
      </c>
      <c r="I3300" s="175" t="s">
        <v>130</v>
      </c>
      <c r="J3300" s="56">
        <f t="shared" si="13746"/>
        <v>0</v>
      </c>
      <c r="K3300" s="56">
        <v>0</v>
      </c>
      <c r="L3300" s="57">
        <f t="shared" si="13747"/>
        <v>0</v>
      </c>
      <c r="M3300" s="56">
        <f t="shared" si="13748"/>
        <v>0</v>
      </c>
      <c r="N3300" s="56">
        <v>0</v>
      </c>
      <c r="O3300" s="57">
        <f t="shared" si="13749"/>
        <v>0</v>
      </c>
      <c r="P3300" s="57">
        <v>0</v>
      </c>
      <c r="Q3300" s="56">
        <f t="shared" si="13773"/>
        <v>0</v>
      </c>
      <c r="R3300" s="56">
        <v>0</v>
      </c>
      <c r="S3300" s="57">
        <f t="shared" si="13751"/>
        <v>0</v>
      </c>
      <c r="T3300" s="56">
        <f t="shared" si="13774"/>
        <v>0</v>
      </c>
      <c r="U3300" s="56">
        <v>0</v>
      </c>
      <c r="V3300" s="57">
        <f t="shared" si="13753"/>
        <v>0</v>
      </c>
      <c r="W3300" s="57">
        <v>0</v>
      </c>
      <c r="X3300" s="56">
        <f t="shared" si="13775"/>
        <v>0</v>
      </c>
      <c r="Y3300" s="56">
        <v>0</v>
      </c>
      <c r="Z3300" s="57">
        <f t="shared" si="13755"/>
        <v>0</v>
      </c>
      <c r="AA3300" s="56">
        <f t="shared" si="13776"/>
        <v>0</v>
      </c>
      <c r="AB3300" s="56">
        <v>0</v>
      </c>
      <c r="AC3300" s="57">
        <f t="shared" si="13757"/>
        <v>0</v>
      </c>
      <c r="AD3300" s="57">
        <v>0</v>
      </c>
      <c r="AE3300" s="56">
        <f t="shared" si="13777"/>
        <v>0</v>
      </c>
      <c r="AF3300" s="56">
        <v>0</v>
      </c>
      <c r="AG3300" s="57">
        <f t="shared" si="13759"/>
        <v>0</v>
      </c>
      <c r="AH3300" s="56">
        <f t="shared" si="13778"/>
        <v>0</v>
      </c>
      <c r="AI3300" s="56">
        <v>0</v>
      </c>
      <c r="AJ3300" s="57">
        <f t="shared" si="13761"/>
        <v>0</v>
      </c>
      <c r="AK3300" s="57">
        <v>0</v>
      </c>
      <c r="AL3300" s="56">
        <f t="shared" si="13779"/>
        <v>0</v>
      </c>
      <c r="AM3300" s="56">
        <v>0</v>
      </c>
      <c r="AN3300" s="57">
        <f t="shared" si="13763"/>
        <v>0</v>
      </c>
      <c r="AO3300" s="56">
        <f t="shared" si="13780"/>
        <v>0</v>
      </c>
      <c r="AP3300" s="56">
        <v>0</v>
      </c>
      <c r="AQ3300" s="57">
        <f t="shared" si="13765"/>
        <v>0</v>
      </c>
      <c r="AR3300" s="57">
        <v>0</v>
      </c>
      <c r="AS3300" s="57" t="s">
        <v>43</v>
      </c>
      <c r="AT3300" s="179"/>
      <c r="AU3300" s="176"/>
      <c r="AV3300" s="177"/>
      <c r="AW3300" s="177"/>
      <c r="AX3300" s="177"/>
      <c r="AY3300" s="177"/>
      <c r="BD3300" s="224" t="s">
        <v>78</v>
      </c>
    </row>
    <row r="3301" spans="1:56" s="19" customFormat="1" ht="70.5" hidden="1" customHeight="1">
      <c r="A3301" s="145">
        <v>2018</v>
      </c>
      <c r="B3301" s="146">
        <v>8323</v>
      </c>
      <c r="C3301" s="145">
        <v>5</v>
      </c>
      <c r="D3301" s="145">
        <v>3</v>
      </c>
      <c r="E3301" s="145">
        <v>5000</v>
      </c>
      <c r="F3301" s="145">
        <v>5200</v>
      </c>
      <c r="G3301" s="145"/>
      <c r="H3301" s="145"/>
      <c r="I3301" s="147" t="s">
        <v>131</v>
      </c>
      <c r="J3301" s="148">
        <f>J3302+J3304</f>
        <v>0</v>
      </c>
      <c r="K3301" s="148">
        <f t="shared" ref="K3301:O3301" si="13781">K3302+K3304</f>
        <v>0</v>
      </c>
      <c r="L3301" s="148">
        <f t="shared" si="13781"/>
        <v>0</v>
      </c>
      <c r="M3301" s="148">
        <f t="shared" si="13781"/>
        <v>0</v>
      </c>
      <c r="N3301" s="148">
        <f t="shared" si="13781"/>
        <v>0</v>
      </c>
      <c r="O3301" s="148">
        <f t="shared" si="13781"/>
        <v>0</v>
      </c>
      <c r="P3301" s="148">
        <f>L3301+O3301</f>
        <v>0</v>
      </c>
      <c r="Q3301" s="148">
        <f>Q3302+Q3304</f>
        <v>0</v>
      </c>
      <c r="R3301" s="148">
        <f t="shared" ref="R3301:V3301" si="13782">R3302+R3304</f>
        <v>0</v>
      </c>
      <c r="S3301" s="148">
        <f t="shared" si="13782"/>
        <v>0</v>
      </c>
      <c r="T3301" s="148">
        <f t="shared" si="13782"/>
        <v>0</v>
      </c>
      <c r="U3301" s="148">
        <f t="shared" si="13782"/>
        <v>0</v>
      </c>
      <c r="V3301" s="148">
        <f t="shared" si="13782"/>
        <v>0</v>
      </c>
      <c r="W3301" s="148">
        <f>S3301+V3301</f>
        <v>0</v>
      </c>
      <c r="X3301" s="148">
        <f>X3302+X3304</f>
        <v>0</v>
      </c>
      <c r="Y3301" s="148">
        <f t="shared" ref="Y3301:AC3301" si="13783">Y3302+Y3304</f>
        <v>0</v>
      </c>
      <c r="Z3301" s="148">
        <f t="shared" si="13783"/>
        <v>0</v>
      </c>
      <c r="AA3301" s="148">
        <f t="shared" si="13783"/>
        <v>0</v>
      </c>
      <c r="AB3301" s="148">
        <f t="shared" si="13783"/>
        <v>0</v>
      </c>
      <c r="AC3301" s="148">
        <f t="shared" si="13783"/>
        <v>0</v>
      </c>
      <c r="AD3301" s="148">
        <f>Z3301+AC3301</f>
        <v>0</v>
      </c>
      <c r="AE3301" s="148">
        <f>AE3302+AE3304</f>
        <v>0</v>
      </c>
      <c r="AF3301" s="148">
        <f t="shared" ref="AF3301:AI3301" si="13784">AF3302+AF3304</f>
        <v>0</v>
      </c>
      <c r="AG3301" s="148">
        <f t="shared" si="13784"/>
        <v>0</v>
      </c>
      <c r="AH3301" s="148">
        <f t="shared" si="13784"/>
        <v>0</v>
      </c>
      <c r="AI3301" s="148">
        <f t="shared" si="13784"/>
        <v>0</v>
      </c>
      <c r="AJ3301" s="148">
        <f t="shared" ref="AJ3301" si="13785">AJ3302+AJ3304</f>
        <v>0</v>
      </c>
      <c r="AK3301" s="148">
        <f>AG3301+AJ3301</f>
        <v>0</v>
      </c>
      <c r="AL3301" s="148">
        <f>AL3302+AL3304</f>
        <v>0</v>
      </c>
      <c r="AM3301" s="148">
        <f t="shared" ref="AM3301:AQ3301" si="13786">AM3302+AM3304</f>
        <v>0</v>
      </c>
      <c r="AN3301" s="148">
        <f t="shared" si="13786"/>
        <v>0</v>
      </c>
      <c r="AO3301" s="148">
        <f t="shared" si="13786"/>
        <v>0</v>
      </c>
      <c r="AP3301" s="148">
        <f t="shared" si="13786"/>
        <v>0</v>
      </c>
      <c r="AQ3301" s="148">
        <f t="shared" si="13786"/>
        <v>0</v>
      </c>
      <c r="AR3301" s="148">
        <f>AN3301+AQ3301</f>
        <v>0</v>
      </c>
      <c r="AS3301" s="148"/>
      <c r="AT3301" s="149"/>
      <c r="AU3301" s="150"/>
      <c r="AV3301" s="151"/>
      <c r="AW3301" s="151"/>
      <c r="AX3301" s="151"/>
      <c r="AY3301" s="151"/>
      <c r="BD3301" s="153"/>
    </row>
    <row r="3302" spans="1:56" s="19" customFormat="1" ht="70.5" hidden="1" customHeight="1">
      <c r="A3302" s="154">
        <v>2018</v>
      </c>
      <c r="B3302" s="155">
        <v>8323</v>
      </c>
      <c r="C3302" s="154">
        <v>5</v>
      </c>
      <c r="D3302" s="154">
        <v>3</v>
      </c>
      <c r="E3302" s="154">
        <v>5000</v>
      </c>
      <c r="F3302" s="154">
        <v>5200</v>
      </c>
      <c r="G3302" s="154">
        <v>521</v>
      </c>
      <c r="H3302" s="154"/>
      <c r="I3302" s="172" t="s">
        <v>229</v>
      </c>
      <c r="J3302" s="158">
        <f>J3303</f>
        <v>0</v>
      </c>
      <c r="K3302" s="158">
        <f t="shared" ref="K3302:O3302" si="13787">K3303</f>
        <v>0</v>
      </c>
      <c r="L3302" s="158">
        <f t="shared" si="13787"/>
        <v>0</v>
      </c>
      <c r="M3302" s="158">
        <f t="shared" si="13787"/>
        <v>0</v>
      </c>
      <c r="N3302" s="158">
        <f t="shared" si="13787"/>
        <v>0</v>
      </c>
      <c r="O3302" s="158">
        <f t="shared" si="13787"/>
        <v>0</v>
      </c>
      <c r="P3302" s="158">
        <f>L3302+O3302</f>
        <v>0</v>
      </c>
      <c r="Q3302" s="158">
        <f>Q3303</f>
        <v>0</v>
      </c>
      <c r="R3302" s="158">
        <f t="shared" ref="R3302:V3302" si="13788">R3303</f>
        <v>0</v>
      </c>
      <c r="S3302" s="158">
        <f t="shared" si="13788"/>
        <v>0</v>
      </c>
      <c r="T3302" s="158">
        <f t="shared" si="13788"/>
        <v>0</v>
      </c>
      <c r="U3302" s="158">
        <f t="shared" si="13788"/>
        <v>0</v>
      </c>
      <c r="V3302" s="158">
        <f t="shared" si="13788"/>
        <v>0</v>
      </c>
      <c r="W3302" s="158">
        <f>S3302+V3302</f>
        <v>0</v>
      </c>
      <c r="X3302" s="158">
        <f>X3303</f>
        <v>0</v>
      </c>
      <c r="Y3302" s="158">
        <f t="shared" ref="Y3302:AC3302" si="13789">Y3303</f>
        <v>0</v>
      </c>
      <c r="Z3302" s="158">
        <f t="shared" si="13789"/>
        <v>0</v>
      </c>
      <c r="AA3302" s="158">
        <f t="shared" si="13789"/>
        <v>0</v>
      </c>
      <c r="AB3302" s="158">
        <f t="shared" si="13789"/>
        <v>0</v>
      </c>
      <c r="AC3302" s="158">
        <f t="shared" si="13789"/>
        <v>0</v>
      </c>
      <c r="AD3302" s="158">
        <f>Z3302+AC3302</f>
        <v>0</v>
      </c>
      <c r="AE3302" s="158">
        <f>AE3303</f>
        <v>0</v>
      </c>
      <c r="AF3302" s="158">
        <f t="shared" ref="AF3302:AI3302" si="13790">AF3303</f>
        <v>0</v>
      </c>
      <c r="AG3302" s="158">
        <f t="shared" si="13790"/>
        <v>0</v>
      </c>
      <c r="AH3302" s="158">
        <f t="shared" si="13790"/>
        <v>0</v>
      </c>
      <c r="AI3302" s="158">
        <f t="shared" si="13790"/>
        <v>0</v>
      </c>
      <c r="AJ3302" s="158">
        <f t="shared" ref="AJ3302" si="13791">AJ3303</f>
        <v>0</v>
      </c>
      <c r="AK3302" s="158">
        <f>AG3302+AJ3302</f>
        <v>0</v>
      </c>
      <c r="AL3302" s="158">
        <f>AL3303</f>
        <v>0</v>
      </c>
      <c r="AM3302" s="158">
        <f t="shared" ref="AM3302:AQ3302" si="13792">AM3303</f>
        <v>0</v>
      </c>
      <c r="AN3302" s="158">
        <f t="shared" si="13792"/>
        <v>0</v>
      </c>
      <c r="AO3302" s="158">
        <f t="shared" si="13792"/>
        <v>0</v>
      </c>
      <c r="AP3302" s="158">
        <f t="shared" si="13792"/>
        <v>0</v>
      </c>
      <c r="AQ3302" s="158">
        <f t="shared" si="13792"/>
        <v>0</v>
      </c>
      <c r="AR3302" s="158">
        <f>AN3302+AQ3302</f>
        <v>0</v>
      </c>
      <c r="AS3302" s="158"/>
      <c r="AT3302" s="159"/>
      <c r="AU3302" s="160"/>
      <c r="AV3302" s="161"/>
      <c r="AW3302" s="161"/>
      <c r="AX3302" s="161"/>
      <c r="AY3302" s="161"/>
      <c r="BD3302" s="173"/>
    </row>
    <row r="3303" spans="1:56" s="19" customFormat="1" ht="70.5" hidden="1" customHeight="1">
      <c r="A3303" s="54">
        <v>2018</v>
      </c>
      <c r="B3303" s="174">
        <v>8323</v>
      </c>
      <c r="C3303" s="54">
        <v>5</v>
      </c>
      <c r="D3303" s="54">
        <v>3</v>
      </c>
      <c r="E3303" s="54">
        <v>5000</v>
      </c>
      <c r="F3303" s="54">
        <v>5200</v>
      </c>
      <c r="G3303" s="54">
        <v>521</v>
      </c>
      <c r="H3303" s="163">
        <v>1</v>
      </c>
      <c r="I3303" s="175" t="s">
        <v>1297</v>
      </c>
      <c r="J3303" s="56">
        <f t="shared" ref="J3303" si="13793">ROUND(P3303*0.8,0)</f>
        <v>0</v>
      </c>
      <c r="K3303" s="56">
        <v>0</v>
      </c>
      <c r="L3303" s="57">
        <f t="shared" ref="L3303" si="13794">J3303+K3303</f>
        <v>0</v>
      </c>
      <c r="M3303" s="56">
        <f>P3303-J3303</f>
        <v>0</v>
      </c>
      <c r="N3303" s="56">
        <v>0</v>
      </c>
      <c r="O3303" s="57">
        <f t="shared" ref="O3303" si="13795">M3303+N3303</f>
        <v>0</v>
      </c>
      <c r="P3303" s="57">
        <v>0</v>
      </c>
      <c r="Q3303" s="56">
        <f t="shared" ref="Q3303" si="13796">ROUND(W3303*0.8,0)</f>
        <v>0</v>
      </c>
      <c r="R3303" s="56">
        <v>0</v>
      </c>
      <c r="S3303" s="57">
        <f t="shared" ref="S3303" si="13797">Q3303+R3303</f>
        <v>0</v>
      </c>
      <c r="T3303" s="56">
        <f>W3303-Q3303</f>
        <v>0</v>
      </c>
      <c r="U3303" s="56">
        <v>0</v>
      </c>
      <c r="V3303" s="57">
        <f t="shared" ref="V3303" si="13798">T3303+U3303</f>
        <v>0</v>
      </c>
      <c r="W3303" s="57">
        <v>0</v>
      </c>
      <c r="X3303" s="56">
        <f t="shared" ref="X3303" si="13799">ROUND(AD3303*0.8,0)</f>
        <v>0</v>
      </c>
      <c r="Y3303" s="56">
        <v>0</v>
      </c>
      <c r="Z3303" s="57">
        <f t="shared" ref="Z3303" si="13800">X3303+Y3303</f>
        <v>0</v>
      </c>
      <c r="AA3303" s="56">
        <f>AD3303-X3303</f>
        <v>0</v>
      </c>
      <c r="AB3303" s="56">
        <v>0</v>
      </c>
      <c r="AC3303" s="57">
        <f t="shared" ref="AC3303" si="13801">AA3303+AB3303</f>
        <v>0</v>
      </c>
      <c r="AD3303" s="57">
        <v>0</v>
      </c>
      <c r="AE3303" s="56">
        <f t="shared" ref="AE3303" si="13802">ROUND(AK3303*0.8,0)</f>
        <v>0</v>
      </c>
      <c r="AF3303" s="56">
        <v>0</v>
      </c>
      <c r="AG3303" s="57">
        <f t="shared" ref="AG3303" si="13803">AE3303+AF3303</f>
        <v>0</v>
      </c>
      <c r="AH3303" s="56">
        <f>AK3303-AE3303</f>
        <v>0</v>
      </c>
      <c r="AI3303" s="56">
        <v>0</v>
      </c>
      <c r="AJ3303" s="57">
        <f t="shared" ref="AJ3303" si="13804">AH3303+AI3303</f>
        <v>0</v>
      </c>
      <c r="AK3303" s="57">
        <v>0</v>
      </c>
      <c r="AL3303" s="56">
        <f t="shared" ref="AL3303" si="13805">ROUND(AR3303*0.8,0)</f>
        <v>0</v>
      </c>
      <c r="AM3303" s="56">
        <v>0</v>
      </c>
      <c r="AN3303" s="57">
        <f t="shared" ref="AN3303" si="13806">AL3303+AM3303</f>
        <v>0</v>
      </c>
      <c r="AO3303" s="56">
        <f>AR3303-AL3303</f>
        <v>0</v>
      </c>
      <c r="AP3303" s="56">
        <v>0</v>
      </c>
      <c r="AQ3303" s="57">
        <f t="shared" ref="AQ3303" si="13807">AO3303+AP3303</f>
        <v>0</v>
      </c>
      <c r="AR3303" s="57">
        <v>0</v>
      </c>
      <c r="AS3303" s="57" t="s">
        <v>116</v>
      </c>
      <c r="AT3303" s="179"/>
      <c r="AU3303" s="176"/>
      <c r="AV3303" s="177"/>
      <c r="AW3303" s="177"/>
      <c r="AX3303" s="177"/>
      <c r="AY3303" s="177"/>
      <c r="BD3303" s="224" t="s">
        <v>78</v>
      </c>
    </row>
    <row r="3304" spans="1:56" s="19" customFormat="1" ht="70.5" hidden="1" customHeight="1">
      <c r="A3304" s="154">
        <v>2018</v>
      </c>
      <c r="B3304" s="155">
        <v>8323</v>
      </c>
      <c r="C3304" s="154">
        <v>5</v>
      </c>
      <c r="D3304" s="154">
        <v>3</v>
      </c>
      <c r="E3304" s="154">
        <v>5000</v>
      </c>
      <c r="F3304" s="154">
        <v>5200</v>
      </c>
      <c r="G3304" s="154">
        <v>529</v>
      </c>
      <c r="H3304" s="154"/>
      <c r="I3304" s="172" t="s">
        <v>247</v>
      </c>
      <c r="J3304" s="158">
        <f>J3305</f>
        <v>0</v>
      </c>
      <c r="K3304" s="158">
        <f t="shared" ref="K3304" si="13808">K3305</f>
        <v>0</v>
      </c>
      <c r="L3304" s="158">
        <f t="shared" ref="L3304" si="13809">L3305</f>
        <v>0</v>
      </c>
      <c r="M3304" s="158">
        <f t="shared" ref="M3304" si="13810">M3305</f>
        <v>0</v>
      </c>
      <c r="N3304" s="158">
        <f t="shared" ref="N3304" si="13811">N3305</f>
        <v>0</v>
      </c>
      <c r="O3304" s="158">
        <f t="shared" ref="O3304" si="13812">O3305</f>
        <v>0</v>
      </c>
      <c r="P3304" s="158">
        <f>L3304+O3304</f>
        <v>0</v>
      </c>
      <c r="Q3304" s="158">
        <f>Q3305</f>
        <v>0</v>
      </c>
      <c r="R3304" s="158">
        <f t="shared" ref="R3304:V3304" si="13813">R3305</f>
        <v>0</v>
      </c>
      <c r="S3304" s="158">
        <f t="shared" si="13813"/>
        <v>0</v>
      </c>
      <c r="T3304" s="158">
        <f t="shared" si="13813"/>
        <v>0</v>
      </c>
      <c r="U3304" s="158">
        <f t="shared" si="13813"/>
        <v>0</v>
      </c>
      <c r="V3304" s="158">
        <f t="shared" si="13813"/>
        <v>0</v>
      </c>
      <c r="W3304" s="158">
        <f>S3304+V3304</f>
        <v>0</v>
      </c>
      <c r="X3304" s="158">
        <f>X3305</f>
        <v>0</v>
      </c>
      <c r="Y3304" s="158">
        <f t="shared" ref="Y3304:AC3304" si="13814">Y3305</f>
        <v>0</v>
      </c>
      <c r="Z3304" s="158">
        <f t="shared" si="13814"/>
        <v>0</v>
      </c>
      <c r="AA3304" s="158">
        <f t="shared" si="13814"/>
        <v>0</v>
      </c>
      <c r="AB3304" s="158">
        <f t="shared" si="13814"/>
        <v>0</v>
      </c>
      <c r="AC3304" s="158">
        <f t="shared" si="13814"/>
        <v>0</v>
      </c>
      <c r="AD3304" s="158">
        <f>Z3304+AC3304</f>
        <v>0</v>
      </c>
      <c r="AE3304" s="158">
        <f>AE3305</f>
        <v>0</v>
      </c>
      <c r="AF3304" s="158">
        <f t="shared" ref="AF3304:AI3304" si="13815">AF3305</f>
        <v>0</v>
      </c>
      <c r="AG3304" s="158">
        <f t="shared" si="13815"/>
        <v>0</v>
      </c>
      <c r="AH3304" s="158">
        <f t="shared" si="13815"/>
        <v>0</v>
      </c>
      <c r="AI3304" s="158">
        <f t="shared" si="13815"/>
        <v>0</v>
      </c>
      <c r="AJ3304" s="158">
        <f t="shared" ref="AJ3304" si="13816">AJ3305</f>
        <v>0</v>
      </c>
      <c r="AK3304" s="158">
        <f>AG3304+AJ3304</f>
        <v>0</v>
      </c>
      <c r="AL3304" s="158">
        <f>AL3305</f>
        <v>0</v>
      </c>
      <c r="AM3304" s="158">
        <f t="shared" ref="AM3304:AQ3304" si="13817">AM3305</f>
        <v>0</v>
      </c>
      <c r="AN3304" s="158">
        <f t="shared" si="13817"/>
        <v>0</v>
      </c>
      <c r="AO3304" s="158">
        <f t="shared" si="13817"/>
        <v>0</v>
      </c>
      <c r="AP3304" s="158">
        <f t="shared" si="13817"/>
        <v>0</v>
      </c>
      <c r="AQ3304" s="158">
        <f t="shared" si="13817"/>
        <v>0</v>
      </c>
      <c r="AR3304" s="158">
        <f>AN3304+AQ3304</f>
        <v>0</v>
      </c>
      <c r="AS3304" s="158"/>
      <c r="AT3304" s="159"/>
      <c r="AU3304" s="160"/>
      <c r="AV3304" s="161"/>
      <c r="AW3304" s="161"/>
      <c r="AX3304" s="161"/>
      <c r="AY3304" s="161"/>
      <c r="BD3304" s="173"/>
    </row>
    <row r="3305" spans="1:56" s="19" customFormat="1" ht="70.5" hidden="1" customHeight="1">
      <c r="A3305" s="54">
        <v>2018</v>
      </c>
      <c r="B3305" s="174">
        <v>8323</v>
      </c>
      <c r="C3305" s="54">
        <v>5</v>
      </c>
      <c r="D3305" s="54">
        <v>3</v>
      </c>
      <c r="E3305" s="54">
        <v>5000</v>
      </c>
      <c r="F3305" s="54">
        <v>5200</v>
      </c>
      <c r="G3305" s="54">
        <v>529</v>
      </c>
      <c r="H3305" s="163">
        <v>1</v>
      </c>
      <c r="I3305" s="175" t="s">
        <v>1298</v>
      </c>
      <c r="J3305" s="56">
        <v>0</v>
      </c>
      <c r="K3305" s="56">
        <v>0</v>
      </c>
      <c r="L3305" s="57">
        <f t="shared" ref="L3305" si="13818">J3305+K3305</f>
        <v>0</v>
      </c>
      <c r="M3305" s="56">
        <f>P3305-J3305</f>
        <v>0</v>
      </c>
      <c r="N3305" s="56">
        <v>0</v>
      </c>
      <c r="O3305" s="57">
        <f t="shared" ref="O3305" si="13819">M3305+N3305</f>
        <v>0</v>
      </c>
      <c r="P3305" s="57">
        <v>0</v>
      </c>
      <c r="Q3305" s="56">
        <v>0</v>
      </c>
      <c r="R3305" s="56">
        <v>0</v>
      </c>
      <c r="S3305" s="57">
        <f t="shared" ref="S3305" si="13820">Q3305+R3305</f>
        <v>0</v>
      </c>
      <c r="T3305" s="56">
        <f>W3305-Q3305</f>
        <v>0</v>
      </c>
      <c r="U3305" s="56">
        <v>0</v>
      </c>
      <c r="V3305" s="57">
        <f t="shared" ref="V3305" si="13821">T3305+U3305</f>
        <v>0</v>
      </c>
      <c r="W3305" s="57">
        <v>0</v>
      </c>
      <c r="X3305" s="56">
        <v>0</v>
      </c>
      <c r="Y3305" s="56">
        <v>0</v>
      </c>
      <c r="Z3305" s="57">
        <f t="shared" ref="Z3305" si="13822">X3305+Y3305</f>
        <v>0</v>
      </c>
      <c r="AA3305" s="56">
        <f>AD3305-X3305</f>
        <v>0</v>
      </c>
      <c r="AB3305" s="56">
        <v>0</v>
      </c>
      <c r="AC3305" s="57">
        <f t="shared" ref="AC3305" si="13823">AA3305+AB3305</f>
        <v>0</v>
      </c>
      <c r="AD3305" s="57">
        <v>0</v>
      </c>
      <c r="AE3305" s="56">
        <v>0</v>
      </c>
      <c r="AF3305" s="56">
        <v>0</v>
      </c>
      <c r="AG3305" s="57">
        <f t="shared" ref="AG3305" si="13824">AE3305+AF3305</f>
        <v>0</v>
      </c>
      <c r="AH3305" s="56">
        <f>AK3305-AE3305</f>
        <v>0</v>
      </c>
      <c r="AI3305" s="56">
        <v>0</v>
      </c>
      <c r="AJ3305" s="57">
        <f t="shared" ref="AJ3305" si="13825">AH3305+AI3305</f>
        <v>0</v>
      </c>
      <c r="AK3305" s="57">
        <v>0</v>
      </c>
      <c r="AL3305" s="56">
        <v>0</v>
      </c>
      <c r="AM3305" s="56">
        <v>0</v>
      </c>
      <c r="AN3305" s="57">
        <f t="shared" ref="AN3305" si="13826">AL3305+AM3305</f>
        <v>0</v>
      </c>
      <c r="AO3305" s="56">
        <f>AR3305-AL3305</f>
        <v>0</v>
      </c>
      <c r="AP3305" s="56">
        <v>0</v>
      </c>
      <c r="AQ3305" s="57">
        <f t="shared" ref="AQ3305" si="13827">AO3305+AP3305</f>
        <v>0</v>
      </c>
      <c r="AR3305" s="57">
        <v>0</v>
      </c>
      <c r="AS3305" s="57" t="s">
        <v>43</v>
      </c>
      <c r="AT3305" s="179"/>
      <c r="AU3305" s="176"/>
      <c r="AV3305" s="177"/>
      <c r="AW3305" s="177"/>
      <c r="AX3305" s="177"/>
      <c r="AY3305" s="177"/>
      <c r="BD3305" s="178" t="s">
        <v>30</v>
      </c>
    </row>
    <row r="3306" spans="1:56" s="19" customFormat="1" ht="70.5" hidden="1" customHeight="1">
      <c r="A3306" s="145">
        <v>2018</v>
      </c>
      <c r="B3306" s="146">
        <v>8323</v>
      </c>
      <c r="C3306" s="145">
        <v>5</v>
      </c>
      <c r="D3306" s="145">
        <v>3</v>
      </c>
      <c r="E3306" s="145">
        <v>5000</v>
      </c>
      <c r="F3306" s="145">
        <v>5400</v>
      </c>
      <c r="G3306" s="145"/>
      <c r="H3306" s="145"/>
      <c r="I3306" s="147" t="s">
        <v>137</v>
      </c>
      <c r="J3306" s="148">
        <f>J3307</f>
        <v>0</v>
      </c>
      <c r="K3306" s="148">
        <f t="shared" ref="K3306:O3306" si="13828">K3307</f>
        <v>0</v>
      </c>
      <c r="L3306" s="148">
        <f t="shared" si="13828"/>
        <v>0</v>
      </c>
      <c r="M3306" s="148">
        <f t="shared" si="13828"/>
        <v>0</v>
      </c>
      <c r="N3306" s="148">
        <f t="shared" si="13828"/>
        <v>0</v>
      </c>
      <c r="O3306" s="148">
        <f t="shared" si="13828"/>
        <v>0</v>
      </c>
      <c r="P3306" s="148">
        <f>L3306+O3306</f>
        <v>0</v>
      </c>
      <c r="Q3306" s="148">
        <f>Q3307</f>
        <v>0</v>
      </c>
      <c r="R3306" s="148">
        <f t="shared" ref="R3306:V3306" si="13829">R3307</f>
        <v>0</v>
      </c>
      <c r="S3306" s="148">
        <f t="shared" si="13829"/>
        <v>0</v>
      </c>
      <c r="T3306" s="148">
        <f t="shared" si="13829"/>
        <v>0</v>
      </c>
      <c r="U3306" s="148">
        <f t="shared" si="13829"/>
        <v>0</v>
      </c>
      <c r="V3306" s="148">
        <f t="shared" si="13829"/>
        <v>0</v>
      </c>
      <c r="W3306" s="148">
        <f>S3306+V3306</f>
        <v>0</v>
      </c>
      <c r="X3306" s="148">
        <f>X3307</f>
        <v>0</v>
      </c>
      <c r="Y3306" s="148">
        <f t="shared" ref="Y3306:AC3306" si="13830">Y3307</f>
        <v>0</v>
      </c>
      <c r="Z3306" s="148">
        <f t="shared" si="13830"/>
        <v>0</v>
      </c>
      <c r="AA3306" s="148">
        <f t="shared" si="13830"/>
        <v>0</v>
      </c>
      <c r="AB3306" s="148">
        <f t="shared" si="13830"/>
        <v>0</v>
      </c>
      <c r="AC3306" s="148">
        <f t="shared" si="13830"/>
        <v>0</v>
      </c>
      <c r="AD3306" s="148">
        <f>Z3306+AC3306</f>
        <v>0</v>
      </c>
      <c r="AE3306" s="148">
        <f>AE3307</f>
        <v>0</v>
      </c>
      <c r="AF3306" s="148">
        <f t="shared" ref="AF3306:AI3306" si="13831">AF3307</f>
        <v>0</v>
      </c>
      <c r="AG3306" s="148">
        <f t="shared" si="13831"/>
        <v>0</v>
      </c>
      <c r="AH3306" s="148">
        <f t="shared" si="13831"/>
        <v>0</v>
      </c>
      <c r="AI3306" s="148">
        <f t="shared" si="13831"/>
        <v>0</v>
      </c>
      <c r="AJ3306" s="148">
        <f t="shared" ref="AJ3306" si="13832">AJ3307</f>
        <v>0</v>
      </c>
      <c r="AK3306" s="148">
        <f>AG3306+AJ3306</f>
        <v>0</v>
      </c>
      <c r="AL3306" s="148">
        <f>AL3307</f>
        <v>0</v>
      </c>
      <c r="AM3306" s="148">
        <f t="shared" ref="AM3306:AQ3306" si="13833">AM3307</f>
        <v>0</v>
      </c>
      <c r="AN3306" s="148">
        <f t="shared" si="13833"/>
        <v>0</v>
      </c>
      <c r="AO3306" s="148">
        <f t="shared" si="13833"/>
        <v>0</v>
      </c>
      <c r="AP3306" s="148">
        <f t="shared" si="13833"/>
        <v>0</v>
      </c>
      <c r="AQ3306" s="148">
        <f t="shared" si="13833"/>
        <v>0</v>
      </c>
      <c r="AR3306" s="148">
        <f>AN3306+AQ3306</f>
        <v>0</v>
      </c>
      <c r="AS3306" s="148"/>
      <c r="AT3306" s="149"/>
      <c r="AU3306" s="150"/>
      <c r="AV3306" s="151"/>
      <c r="AW3306" s="151"/>
      <c r="AX3306" s="151"/>
      <c r="AY3306" s="151"/>
      <c r="BD3306" s="153"/>
    </row>
    <row r="3307" spans="1:56" s="19" customFormat="1" ht="70.5" hidden="1" customHeight="1">
      <c r="A3307" s="154">
        <v>2018</v>
      </c>
      <c r="B3307" s="155">
        <v>8323</v>
      </c>
      <c r="C3307" s="154">
        <v>5</v>
      </c>
      <c r="D3307" s="154">
        <v>3</v>
      </c>
      <c r="E3307" s="154">
        <v>5000</v>
      </c>
      <c r="F3307" s="154">
        <v>5400</v>
      </c>
      <c r="G3307" s="154">
        <v>541</v>
      </c>
      <c r="H3307" s="154"/>
      <c r="I3307" s="172" t="s">
        <v>138</v>
      </c>
      <c r="J3307" s="158">
        <f>SUM(J3308:J3309)</f>
        <v>0</v>
      </c>
      <c r="K3307" s="158">
        <f t="shared" ref="K3307:O3307" si="13834">SUM(K3308:K3309)</f>
        <v>0</v>
      </c>
      <c r="L3307" s="158">
        <f t="shared" si="13834"/>
        <v>0</v>
      </c>
      <c r="M3307" s="158">
        <f t="shared" si="13834"/>
        <v>0</v>
      </c>
      <c r="N3307" s="158">
        <f t="shared" si="13834"/>
        <v>0</v>
      </c>
      <c r="O3307" s="158">
        <f t="shared" si="13834"/>
        <v>0</v>
      </c>
      <c r="P3307" s="158">
        <f>L3307+O3307</f>
        <v>0</v>
      </c>
      <c r="Q3307" s="158">
        <f>SUM(Q3308:Q3309)</f>
        <v>0</v>
      </c>
      <c r="R3307" s="158">
        <f t="shared" ref="R3307:V3307" si="13835">SUM(R3308:R3309)</f>
        <v>0</v>
      </c>
      <c r="S3307" s="158">
        <f t="shared" si="13835"/>
        <v>0</v>
      </c>
      <c r="T3307" s="158">
        <f t="shared" si="13835"/>
        <v>0</v>
      </c>
      <c r="U3307" s="158">
        <f t="shared" si="13835"/>
        <v>0</v>
      </c>
      <c r="V3307" s="158">
        <f t="shared" si="13835"/>
        <v>0</v>
      </c>
      <c r="W3307" s="158">
        <f>S3307+V3307</f>
        <v>0</v>
      </c>
      <c r="X3307" s="158">
        <f>SUM(X3308:X3309)</f>
        <v>0</v>
      </c>
      <c r="Y3307" s="158">
        <f t="shared" ref="Y3307:AC3307" si="13836">SUM(Y3308:Y3309)</f>
        <v>0</v>
      </c>
      <c r="Z3307" s="158">
        <f t="shared" si="13836"/>
        <v>0</v>
      </c>
      <c r="AA3307" s="158">
        <f t="shared" si="13836"/>
        <v>0</v>
      </c>
      <c r="AB3307" s="158">
        <f t="shared" si="13836"/>
        <v>0</v>
      </c>
      <c r="AC3307" s="158">
        <f t="shared" si="13836"/>
        <v>0</v>
      </c>
      <c r="AD3307" s="158">
        <f>Z3307+AC3307</f>
        <v>0</v>
      </c>
      <c r="AE3307" s="158">
        <f>SUM(AE3308:AE3309)</f>
        <v>0</v>
      </c>
      <c r="AF3307" s="158">
        <f t="shared" ref="AF3307:AI3307" si="13837">SUM(AF3308:AF3309)</f>
        <v>0</v>
      </c>
      <c r="AG3307" s="158">
        <f t="shared" si="13837"/>
        <v>0</v>
      </c>
      <c r="AH3307" s="158">
        <f t="shared" si="13837"/>
        <v>0</v>
      </c>
      <c r="AI3307" s="158">
        <f t="shared" si="13837"/>
        <v>0</v>
      </c>
      <c r="AJ3307" s="158">
        <f t="shared" ref="AJ3307" si="13838">SUM(AJ3308:AJ3309)</f>
        <v>0</v>
      </c>
      <c r="AK3307" s="158">
        <f>AG3307+AJ3307</f>
        <v>0</v>
      </c>
      <c r="AL3307" s="158">
        <f>SUM(AL3308:AL3309)</f>
        <v>0</v>
      </c>
      <c r="AM3307" s="158">
        <f t="shared" ref="AM3307:AQ3307" si="13839">SUM(AM3308:AM3309)</f>
        <v>0</v>
      </c>
      <c r="AN3307" s="158">
        <f t="shared" si="13839"/>
        <v>0</v>
      </c>
      <c r="AO3307" s="158">
        <f t="shared" si="13839"/>
        <v>0</v>
      </c>
      <c r="AP3307" s="158">
        <f t="shared" si="13839"/>
        <v>0</v>
      </c>
      <c r="AQ3307" s="158">
        <f t="shared" si="13839"/>
        <v>0</v>
      </c>
      <c r="AR3307" s="158">
        <f>AN3307+AQ3307</f>
        <v>0</v>
      </c>
      <c r="AS3307" s="158"/>
      <c r="AT3307" s="159"/>
      <c r="AU3307" s="160"/>
      <c r="AV3307" s="161"/>
      <c r="AW3307" s="161"/>
      <c r="AX3307" s="161"/>
      <c r="AY3307" s="161"/>
      <c r="BD3307" s="173"/>
    </row>
    <row r="3308" spans="1:56" s="19" customFormat="1" ht="70.5" hidden="1" customHeight="1">
      <c r="A3308" s="54">
        <v>2018</v>
      </c>
      <c r="B3308" s="174">
        <v>8323</v>
      </c>
      <c r="C3308" s="54">
        <v>5</v>
      </c>
      <c r="D3308" s="54">
        <v>3</v>
      </c>
      <c r="E3308" s="54">
        <v>5000</v>
      </c>
      <c r="F3308" s="54">
        <v>5400</v>
      </c>
      <c r="G3308" s="54">
        <v>541</v>
      </c>
      <c r="H3308" s="163">
        <v>1</v>
      </c>
      <c r="I3308" s="175" t="s">
        <v>1230</v>
      </c>
      <c r="J3308" s="56">
        <v>0</v>
      </c>
      <c r="K3308" s="56">
        <v>0</v>
      </c>
      <c r="L3308" s="57">
        <f t="shared" ref="L3308:L3309" si="13840">J3308+K3308</f>
        <v>0</v>
      </c>
      <c r="M3308" s="56">
        <f>P3308-J3308</f>
        <v>0</v>
      </c>
      <c r="N3308" s="56">
        <v>0</v>
      </c>
      <c r="O3308" s="57">
        <f t="shared" ref="O3308:O3309" si="13841">M3308+N3308</f>
        <v>0</v>
      </c>
      <c r="P3308" s="57">
        <v>0</v>
      </c>
      <c r="Q3308" s="56">
        <v>0</v>
      </c>
      <c r="R3308" s="56">
        <v>0</v>
      </c>
      <c r="S3308" s="57">
        <f t="shared" ref="S3308:S3309" si="13842">Q3308+R3308</f>
        <v>0</v>
      </c>
      <c r="T3308" s="56">
        <f>W3308-Q3308</f>
        <v>0</v>
      </c>
      <c r="U3308" s="56">
        <v>0</v>
      </c>
      <c r="V3308" s="57">
        <f t="shared" ref="V3308:V3309" si="13843">T3308+U3308</f>
        <v>0</v>
      </c>
      <c r="W3308" s="57">
        <v>0</v>
      </c>
      <c r="X3308" s="56">
        <v>0</v>
      </c>
      <c r="Y3308" s="56">
        <v>0</v>
      </c>
      <c r="Z3308" s="57">
        <f t="shared" ref="Z3308:Z3309" si="13844">X3308+Y3308</f>
        <v>0</v>
      </c>
      <c r="AA3308" s="56">
        <f>AD3308-X3308</f>
        <v>0</v>
      </c>
      <c r="AB3308" s="56">
        <v>0</v>
      </c>
      <c r="AC3308" s="57">
        <f t="shared" ref="AC3308:AC3309" si="13845">AA3308+AB3308</f>
        <v>0</v>
      </c>
      <c r="AD3308" s="57">
        <v>0</v>
      </c>
      <c r="AE3308" s="56">
        <v>0</v>
      </c>
      <c r="AF3308" s="56">
        <v>0</v>
      </c>
      <c r="AG3308" s="57">
        <f t="shared" ref="AG3308:AG3309" si="13846">AE3308+AF3308</f>
        <v>0</v>
      </c>
      <c r="AH3308" s="56">
        <f>AK3308-AE3308</f>
        <v>0</v>
      </c>
      <c r="AI3308" s="56">
        <v>0</v>
      </c>
      <c r="AJ3308" s="57">
        <f t="shared" ref="AJ3308:AJ3309" si="13847">AH3308+AI3308</f>
        <v>0</v>
      </c>
      <c r="AK3308" s="57">
        <v>0</v>
      </c>
      <c r="AL3308" s="56">
        <v>0</v>
      </c>
      <c r="AM3308" s="56">
        <v>0</v>
      </c>
      <c r="AN3308" s="57">
        <f t="shared" ref="AN3308:AN3309" si="13848">AL3308+AM3308</f>
        <v>0</v>
      </c>
      <c r="AO3308" s="56">
        <f>AR3308-AL3308</f>
        <v>0</v>
      </c>
      <c r="AP3308" s="56">
        <v>0</v>
      </c>
      <c r="AQ3308" s="57">
        <f t="shared" ref="AQ3308:AQ3309" si="13849">AO3308+AP3308</f>
        <v>0</v>
      </c>
      <c r="AR3308" s="57">
        <v>0</v>
      </c>
      <c r="AS3308" s="57" t="s">
        <v>43</v>
      </c>
      <c r="AT3308" s="179"/>
      <c r="AU3308" s="176"/>
      <c r="AV3308" s="177"/>
      <c r="AW3308" s="177"/>
      <c r="AX3308" s="177"/>
      <c r="AY3308" s="177"/>
      <c r="BD3308" s="178" t="s">
        <v>30</v>
      </c>
    </row>
    <row r="3309" spans="1:56" s="19" customFormat="1" ht="70.5" hidden="1" customHeight="1">
      <c r="A3309" s="54">
        <v>2018</v>
      </c>
      <c r="B3309" s="174">
        <v>8323</v>
      </c>
      <c r="C3309" s="54">
        <v>5</v>
      </c>
      <c r="D3309" s="54">
        <v>3</v>
      </c>
      <c r="E3309" s="54">
        <v>5000</v>
      </c>
      <c r="F3309" s="54">
        <v>5400</v>
      </c>
      <c r="G3309" s="54">
        <v>541</v>
      </c>
      <c r="H3309" s="163">
        <v>2</v>
      </c>
      <c r="I3309" s="175" t="s">
        <v>1232</v>
      </c>
      <c r="J3309" s="56">
        <f t="shared" ref="J3309" si="13850">ROUND(P3309*0.8,0)</f>
        <v>0</v>
      </c>
      <c r="K3309" s="56">
        <v>0</v>
      </c>
      <c r="L3309" s="57">
        <f t="shared" si="13840"/>
        <v>0</v>
      </c>
      <c r="M3309" s="56">
        <f>P3309-J3309</f>
        <v>0</v>
      </c>
      <c r="N3309" s="56">
        <v>0</v>
      </c>
      <c r="O3309" s="57">
        <f t="shared" si="13841"/>
        <v>0</v>
      </c>
      <c r="P3309" s="57">
        <v>0</v>
      </c>
      <c r="Q3309" s="56">
        <f t="shared" ref="Q3309" si="13851">ROUND(W3309*0.8,0)</f>
        <v>0</v>
      </c>
      <c r="R3309" s="56">
        <v>0</v>
      </c>
      <c r="S3309" s="57">
        <f t="shared" si="13842"/>
        <v>0</v>
      </c>
      <c r="T3309" s="56">
        <f>W3309-Q3309</f>
        <v>0</v>
      </c>
      <c r="U3309" s="56">
        <v>0</v>
      </c>
      <c r="V3309" s="57">
        <f t="shared" si="13843"/>
        <v>0</v>
      </c>
      <c r="W3309" s="57">
        <v>0</v>
      </c>
      <c r="X3309" s="56">
        <f t="shared" ref="X3309" si="13852">ROUND(AD3309*0.8,0)</f>
        <v>0</v>
      </c>
      <c r="Y3309" s="56">
        <v>0</v>
      </c>
      <c r="Z3309" s="57">
        <f t="shared" si="13844"/>
        <v>0</v>
      </c>
      <c r="AA3309" s="56">
        <f>AD3309-X3309</f>
        <v>0</v>
      </c>
      <c r="AB3309" s="56">
        <v>0</v>
      </c>
      <c r="AC3309" s="57">
        <f t="shared" si="13845"/>
        <v>0</v>
      </c>
      <c r="AD3309" s="57">
        <v>0</v>
      </c>
      <c r="AE3309" s="56">
        <f t="shared" ref="AE3309" si="13853">ROUND(AK3309*0.8,0)</f>
        <v>0</v>
      </c>
      <c r="AF3309" s="56">
        <v>0</v>
      </c>
      <c r="AG3309" s="57">
        <f t="shared" si="13846"/>
        <v>0</v>
      </c>
      <c r="AH3309" s="56">
        <f>AK3309-AE3309</f>
        <v>0</v>
      </c>
      <c r="AI3309" s="56">
        <v>0</v>
      </c>
      <c r="AJ3309" s="57">
        <f t="shared" si="13847"/>
        <v>0</v>
      </c>
      <c r="AK3309" s="57">
        <v>0</v>
      </c>
      <c r="AL3309" s="56">
        <f t="shared" ref="AL3309" si="13854">ROUND(AR3309*0.8,0)</f>
        <v>0</v>
      </c>
      <c r="AM3309" s="56">
        <v>0</v>
      </c>
      <c r="AN3309" s="57">
        <f t="shared" si="13848"/>
        <v>0</v>
      </c>
      <c r="AO3309" s="56">
        <f>AR3309-AL3309</f>
        <v>0</v>
      </c>
      <c r="AP3309" s="56">
        <v>0</v>
      </c>
      <c r="AQ3309" s="57">
        <f t="shared" si="13849"/>
        <v>0</v>
      </c>
      <c r="AR3309" s="57">
        <v>0</v>
      </c>
      <c r="AS3309" s="57" t="s">
        <v>43</v>
      </c>
      <c r="AT3309" s="179"/>
      <c r="AU3309" s="176"/>
      <c r="AV3309" s="177"/>
      <c r="AW3309" s="177"/>
      <c r="AX3309" s="177"/>
      <c r="AY3309" s="177"/>
      <c r="BD3309" s="224" t="s">
        <v>78</v>
      </c>
    </row>
    <row r="3310" spans="1:56" s="19" customFormat="1" ht="70.5" customHeight="1">
      <c r="A3310" s="145">
        <v>2019</v>
      </c>
      <c r="B3310" s="146">
        <v>8323</v>
      </c>
      <c r="C3310" s="145">
        <v>5</v>
      </c>
      <c r="D3310" s="145">
        <v>3</v>
      </c>
      <c r="E3310" s="145">
        <v>5000</v>
      </c>
      <c r="F3310" s="145">
        <v>5500</v>
      </c>
      <c r="G3310" s="145"/>
      <c r="H3310" s="145"/>
      <c r="I3310" s="147" t="s">
        <v>517</v>
      </c>
      <c r="J3310" s="148">
        <f>J3311</f>
        <v>46001</v>
      </c>
      <c r="K3310" s="148">
        <f t="shared" ref="K3310:O3310" si="13855">K3311</f>
        <v>0</v>
      </c>
      <c r="L3310" s="148">
        <f t="shared" si="13855"/>
        <v>46001</v>
      </c>
      <c r="M3310" s="148">
        <f t="shared" si="13855"/>
        <v>0</v>
      </c>
      <c r="N3310" s="148">
        <f t="shared" si="13855"/>
        <v>0</v>
      </c>
      <c r="O3310" s="148">
        <f t="shared" si="13855"/>
        <v>0</v>
      </c>
      <c r="P3310" s="148">
        <f>L3310+O3310</f>
        <v>46001</v>
      </c>
      <c r="Q3310" s="148">
        <f>Q3311</f>
        <v>0</v>
      </c>
      <c r="R3310" s="148">
        <f t="shared" ref="R3310:V3310" si="13856">R3311</f>
        <v>0</v>
      </c>
      <c r="S3310" s="148">
        <f t="shared" si="13856"/>
        <v>0</v>
      </c>
      <c r="T3310" s="148">
        <f t="shared" si="13856"/>
        <v>0</v>
      </c>
      <c r="U3310" s="148">
        <f t="shared" si="13856"/>
        <v>0</v>
      </c>
      <c r="V3310" s="148">
        <f t="shared" si="13856"/>
        <v>0</v>
      </c>
      <c r="W3310" s="148">
        <f>S3310+V3310</f>
        <v>0</v>
      </c>
      <c r="X3310" s="148">
        <f>X3311</f>
        <v>0</v>
      </c>
      <c r="Y3310" s="148">
        <f t="shared" ref="Y3310:AC3310" si="13857">Y3311</f>
        <v>0</v>
      </c>
      <c r="Z3310" s="148">
        <f t="shared" si="13857"/>
        <v>0</v>
      </c>
      <c r="AA3310" s="148">
        <f t="shared" si="13857"/>
        <v>0</v>
      </c>
      <c r="AB3310" s="148">
        <f t="shared" si="13857"/>
        <v>0</v>
      </c>
      <c r="AC3310" s="148">
        <f t="shared" si="13857"/>
        <v>0</v>
      </c>
      <c r="AD3310" s="148">
        <f>Z3310+AC3310</f>
        <v>0</v>
      </c>
      <c r="AE3310" s="148">
        <f>AE3311</f>
        <v>0</v>
      </c>
      <c r="AF3310" s="148">
        <f t="shared" ref="AF3310:AI3310" si="13858">AF3311</f>
        <v>0</v>
      </c>
      <c r="AG3310" s="148">
        <f t="shared" si="13858"/>
        <v>0</v>
      </c>
      <c r="AH3310" s="148">
        <f t="shared" si="13858"/>
        <v>0</v>
      </c>
      <c r="AI3310" s="148">
        <f t="shared" si="13858"/>
        <v>0</v>
      </c>
      <c r="AJ3310" s="148">
        <f t="shared" ref="AJ3310" si="13859">AJ3311</f>
        <v>0</v>
      </c>
      <c r="AK3310" s="148">
        <f>AG3310+AJ3310</f>
        <v>0</v>
      </c>
      <c r="AL3310" s="148">
        <f>AL3311</f>
        <v>46001</v>
      </c>
      <c r="AM3310" s="148">
        <f t="shared" ref="AM3310:AQ3310" si="13860">AM3311</f>
        <v>0</v>
      </c>
      <c r="AN3310" s="148">
        <f t="shared" si="13860"/>
        <v>46001</v>
      </c>
      <c r="AO3310" s="148">
        <f t="shared" si="13860"/>
        <v>0</v>
      </c>
      <c r="AP3310" s="148">
        <f t="shared" si="13860"/>
        <v>0</v>
      </c>
      <c r="AQ3310" s="148">
        <f t="shared" si="13860"/>
        <v>0</v>
      </c>
      <c r="AR3310" s="148">
        <f>AN3310+AQ3310</f>
        <v>46001</v>
      </c>
      <c r="AS3310" s="148"/>
      <c r="AT3310" s="149"/>
      <c r="AU3310" s="150"/>
      <c r="AV3310" s="151"/>
      <c r="AW3310" s="151"/>
      <c r="AX3310" s="151"/>
      <c r="AY3310" s="151"/>
      <c r="BD3310" s="153"/>
    </row>
    <row r="3311" spans="1:56" s="19" customFormat="1" ht="70.5" customHeight="1">
      <c r="A3311" s="154">
        <v>2019</v>
      </c>
      <c r="B3311" s="190">
        <v>8323</v>
      </c>
      <c r="C3311" s="154">
        <v>5</v>
      </c>
      <c r="D3311" s="154">
        <v>3</v>
      </c>
      <c r="E3311" s="154">
        <v>5000</v>
      </c>
      <c r="F3311" s="154">
        <v>5500</v>
      </c>
      <c r="G3311" s="154">
        <v>551</v>
      </c>
      <c r="H3311" s="154"/>
      <c r="I3311" s="172" t="s">
        <v>518</v>
      </c>
      <c r="J3311" s="158">
        <f>SUM(J3312:J3319)</f>
        <v>46001</v>
      </c>
      <c r="K3311" s="158">
        <f t="shared" ref="K3311:O3311" si="13861">SUM(K3312:K3319)</f>
        <v>0</v>
      </c>
      <c r="L3311" s="158">
        <f t="shared" si="13861"/>
        <v>46001</v>
      </c>
      <c r="M3311" s="158">
        <f t="shared" si="13861"/>
        <v>0</v>
      </c>
      <c r="N3311" s="158">
        <f t="shared" si="13861"/>
        <v>0</v>
      </c>
      <c r="O3311" s="158">
        <f t="shared" si="13861"/>
        <v>0</v>
      </c>
      <c r="P3311" s="158">
        <f>L3311+O3311</f>
        <v>46001</v>
      </c>
      <c r="Q3311" s="158">
        <f>SUM(Q3312:Q3319)</f>
        <v>0</v>
      </c>
      <c r="R3311" s="158">
        <f t="shared" ref="R3311:V3311" si="13862">SUM(R3312:R3319)</f>
        <v>0</v>
      </c>
      <c r="S3311" s="158">
        <f t="shared" si="13862"/>
        <v>0</v>
      </c>
      <c r="T3311" s="158">
        <f t="shared" si="13862"/>
        <v>0</v>
      </c>
      <c r="U3311" s="158">
        <f t="shared" si="13862"/>
        <v>0</v>
      </c>
      <c r="V3311" s="158">
        <f t="shared" si="13862"/>
        <v>0</v>
      </c>
      <c r="W3311" s="158">
        <f>S3311+V3311</f>
        <v>0</v>
      </c>
      <c r="X3311" s="158">
        <f>SUM(X3312:X3319)</f>
        <v>0</v>
      </c>
      <c r="Y3311" s="158">
        <f t="shared" ref="Y3311:AC3311" si="13863">SUM(Y3312:Y3319)</f>
        <v>0</v>
      </c>
      <c r="Z3311" s="158">
        <f t="shared" si="13863"/>
        <v>0</v>
      </c>
      <c r="AA3311" s="158">
        <f t="shared" si="13863"/>
        <v>0</v>
      </c>
      <c r="AB3311" s="158">
        <f t="shared" si="13863"/>
        <v>0</v>
      </c>
      <c r="AC3311" s="158">
        <f t="shared" si="13863"/>
        <v>0</v>
      </c>
      <c r="AD3311" s="158">
        <f>Z3311+AC3311</f>
        <v>0</v>
      </c>
      <c r="AE3311" s="158">
        <f>SUM(AE3312:AE3319)</f>
        <v>0</v>
      </c>
      <c r="AF3311" s="158">
        <f t="shared" ref="AF3311:AI3311" si="13864">SUM(AF3312:AF3319)</f>
        <v>0</v>
      </c>
      <c r="AG3311" s="158">
        <f t="shared" si="13864"/>
        <v>0</v>
      </c>
      <c r="AH3311" s="158">
        <f t="shared" si="13864"/>
        <v>0</v>
      </c>
      <c r="AI3311" s="158">
        <f t="shared" si="13864"/>
        <v>0</v>
      </c>
      <c r="AJ3311" s="158">
        <f t="shared" ref="AJ3311" si="13865">SUM(AJ3312:AJ3319)</f>
        <v>0</v>
      </c>
      <c r="AK3311" s="158">
        <f>AG3311+AJ3311</f>
        <v>0</v>
      </c>
      <c r="AL3311" s="158">
        <f>SUM(AL3312:AL3319)</f>
        <v>46001</v>
      </c>
      <c r="AM3311" s="158">
        <f t="shared" ref="AM3311:AQ3311" si="13866">SUM(AM3312:AM3319)</f>
        <v>0</v>
      </c>
      <c r="AN3311" s="158">
        <f t="shared" si="13866"/>
        <v>46001</v>
      </c>
      <c r="AO3311" s="158">
        <f t="shared" si="13866"/>
        <v>0</v>
      </c>
      <c r="AP3311" s="158">
        <f t="shared" si="13866"/>
        <v>0</v>
      </c>
      <c r="AQ3311" s="158">
        <f t="shared" si="13866"/>
        <v>0</v>
      </c>
      <c r="AR3311" s="158">
        <f>AN3311+AQ3311</f>
        <v>46001</v>
      </c>
      <c r="AS3311" s="158"/>
      <c r="AT3311" s="159"/>
      <c r="AU3311" s="160"/>
      <c r="AV3311" s="161"/>
      <c r="AW3311" s="161"/>
      <c r="AX3311" s="161"/>
      <c r="AY3311" s="161"/>
      <c r="BD3311" s="173"/>
    </row>
    <row r="3312" spans="1:56" s="19" customFormat="1" ht="70.5" hidden="1" customHeight="1">
      <c r="A3312" s="54">
        <v>2018</v>
      </c>
      <c r="B3312" s="174">
        <v>8323</v>
      </c>
      <c r="C3312" s="54">
        <v>5</v>
      </c>
      <c r="D3312" s="54">
        <v>3</v>
      </c>
      <c r="E3312" s="54">
        <v>5000</v>
      </c>
      <c r="F3312" s="54">
        <v>5500</v>
      </c>
      <c r="G3312" s="54">
        <v>551</v>
      </c>
      <c r="H3312" s="163">
        <v>1</v>
      </c>
      <c r="I3312" s="175" t="s">
        <v>1299</v>
      </c>
      <c r="J3312" s="56">
        <f t="shared" ref="J3312:J3319" si="13867">ROUND(P3312*0.8,0)</f>
        <v>0</v>
      </c>
      <c r="K3312" s="56">
        <v>0</v>
      </c>
      <c r="L3312" s="57">
        <f t="shared" ref="L3312:L3319" si="13868">J3312+K3312</f>
        <v>0</v>
      </c>
      <c r="M3312" s="56">
        <f t="shared" ref="M3312:M3319" si="13869">P3312-J3312</f>
        <v>0</v>
      </c>
      <c r="N3312" s="56">
        <v>0</v>
      </c>
      <c r="O3312" s="57">
        <f t="shared" ref="O3312:O3319" si="13870">M3312+N3312</f>
        <v>0</v>
      </c>
      <c r="P3312" s="57">
        <v>0</v>
      </c>
      <c r="Q3312" s="56">
        <f t="shared" ref="Q3312:Q3319" si="13871">ROUND(W3312*0.8,0)</f>
        <v>0</v>
      </c>
      <c r="R3312" s="56">
        <v>0</v>
      </c>
      <c r="S3312" s="57">
        <f t="shared" ref="S3312:S3319" si="13872">Q3312+R3312</f>
        <v>0</v>
      </c>
      <c r="T3312" s="56">
        <f t="shared" ref="T3312:T3319" si="13873">W3312-Q3312</f>
        <v>0</v>
      </c>
      <c r="U3312" s="56">
        <v>0</v>
      </c>
      <c r="V3312" s="57">
        <f t="shared" ref="V3312:V3319" si="13874">T3312+U3312</f>
        <v>0</v>
      </c>
      <c r="W3312" s="57">
        <v>0</v>
      </c>
      <c r="X3312" s="56">
        <f t="shared" ref="X3312:X3319" si="13875">ROUND(AD3312*0.8,0)</f>
        <v>0</v>
      </c>
      <c r="Y3312" s="56">
        <v>0</v>
      </c>
      <c r="Z3312" s="57">
        <f t="shared" ref="Z3312:Z3319" si="13876">X3312+Y3312</f>
        <v>0</v>
      </c>
      <c r="AA3312" s="56">
        <f t="shared" ref="AA3312:AA3319" si="13877">AD3312-X3312</f>
        <v>0</v>
      </c>
      <c r="AB3312" s="56">
        <v>0</v>
      </c>
      <c r="AC3312" s="57">
        <f t="shared" ref="AC3312:AC3319" si="13878">AA3312+AB3312</f>
        <v>0</v>
      </c>
      <c r="AD3312" s="57">
        <v>0</v>
      </c>
      <c r="AE3312" s="56">
        <f t="shared" ref="AE3312:AE3319" si="13879">ROUND(AK3312*0.8,0)</f>
        <v>0</v>
      </c>
      <c r="AF3312" s="56">
        <v>0</v>
      </c>
      <c r="AG3312" s="57">
        <f t="shared" ref="AG3312:AG3319" si="13880">AE3312+AF3312</f>
        <v>0</v>
      </c>
      <c r="AH3312" s="56">
        <f t="shared" ref="AH3312:AH3319" si="13881">AK3312-AE3312</f>
        <v>0</v>
      </c>
      <c r="AI3312" s="56">
        <v>0</v>
      </c>
      <c r="AJ3312" s="57">
        <f t="shared" ref="AJ3312:AJ3319" si="13882">AH3312+AI3312</f>
        <v>0</v>
      </c>
      <c r="AK3312" s="57">
        <v>0</v>
      </c>
      <c r="AL3312" s="56">
        <f t="shared" ref="AL3312:AL3319" si="13883">ROUND(AR3312*0.8,0)</f>
        <v>0</v>
      </c>
      <c r="AM3312" s="56">
        <v>0</v>
      </c>
      <c r="AN3312" s="57">
        <f t="shared" ref="AN3312:AN3319" si="13884">AL3312+AM3312</f>
        <v>0</v>
      </c>
      <c r="AO3312" s="56">
        <f t="shared" ref="AO3312:AO3319" si="13885">AR3312-AL3312</f>
        <v>0</v>
      </c>
      <c r="AP3312" s="56">
        <v>0</v>
      </c>
      <c r="AQ3312" s="57">
        <f t="shared" ref="AQ3312:AQ3319" si="13886">AO3312+AP3312</f>
        <v>0</v>
      </c>
      <c r="AR3312" s="57">
        <v>0</v>
      </c>
      <c r="AS3312" s="57" t="s">
        <v>43</v>
      </c>
      <c r="AT3312" s="179"/>
      <c r="AU3312" s="176"/>
      <c r="AV3312" s="177"/>
      <c r="AW3312" s="177"/>
      <c r="AX3312" s="177"/>
      <c r="AY3312" s="177"/>
      <c r="BD3312" s="224" t="s">
        <v>78</v>
      </c>
    </row>
    <row r="3313" spans="1:56" s="19" customFormat="1" ht="70.5" customHeight="1">
      <c r="A3313" s="54">
        <v>2019</v>
      </c>
      <c r="B3313" s="174">
        <v>8323</v>
      </c>
      <c r="C3313" s="54">
        <v>5</v>
      </c>
      <c r="D3313" s="54">
        <v>3</v>
      </c>
      <c r="E3313" s="54">
        <v>5000</v>
      </c>
      <c r="F3313" s="54">
        <v>5500</v>
      </c>
      <c r="G3313" s="54">
        <v>551</v>
      </c>
      <c r="H3313" s="163">
        <v>2</v>
      </c>
      <c r="I3313" s="175" t="s">
        <v>1300</v>
      </c>
      <c r="J3313" s="56">
        <v>46001</v>
      </c>
      <c r="K3313" s="56">
        <v>0</v>
      </c>
      <c r="L3313" s="57">
        <f t="shared" si="13868"/>
        <v>46001</v>
      </c>
      <c r="M3313" s="56">
        <v>0</v>
      </c>
      <c r="N3313" s="56">
        <v>0</v>
      </c>
      <c r="O3313" s="57">
        <f t="shared" si="13870"/>
        <v>0</v>
      </c>
      <c r="P3313" s="57">
        <f>L3313+O3313</f>
        <v>46001</v>
      </c>
      <c r="Q3313" s="56">
        <f t="shared" si="13871"/>
        <v>0</v>
      </c>
      <c r="R3313" s="56">
        <v>0</v>
      </c>
      <c r="S3313" s="57">
        <f t="shared" si="13872"/>
        <v>0</v>
      </c>
      <c r="T3313" s="56">
        <f t="shared" si="13873"/>
        <v>0</v>
      </c>
      <c r="U3313" s="56">
        <v>0</v>
      </c>
      <c r="V3313" s="57">
        <f t="shared" si="13874"/>
        <v>0</v>
      </c>
      <c r="W3313" s="57">
        <v>0</v>
      </c>
      <c r="X3313" s="56">
        <f t="shared" si="13875"/>
        <v>0</v>
      </c>
      <c r="Y3313" s="56">
        <v>0</v>
      </c>
      <c r="Z3313" s="57">
        <f t="shared" si="13876"/>
        <v>0</v>
      </c>
      <c r="AA3313" s="56">
        <f t="shared" si="13877"/>
        <v>0</v>
      </c>
      <c r="AB3313" s="56">
        <v>0</v>
      </c>
      <c r="AC3313" s="57">
        <f t="shared" si="13878"/>
        <v>0</v>
      </c>
      <c r="AD3313" s="57">
        <v>0</v>
      </c>
      <c r="AE3313" s="56">
        <f t="shared" si="13879"/>
        <v>0</v>
      </c>
      <c r="AF3313" s="56">
        <v>0</v>
      </c>
      <c r="AG3313" s="57">
        <f t="shared" si="13880"/>
        <v>0</v>
      </c>
      <c r="AH3313" s="56">
        <f t="shared" si="13881"/>
        <v>0</v>
      </c>
      <c r="AI3313" s="56">
        <v>0</v>
      </c>
      <c r="AJ3313" s="57">
        <f t="shared" si="13882"/>
        <v>0</v>
      </c>
      <c r="AK3313" s="57">
        <v>0</v>
      </c>
      <c r="AL3313" s="56">
        <f t="shared" ref="AL3313" si="13887">J3313-Q3313-X3313-AE3313</f>
        <v>46001</v>
      </c>
      <c r="AM3313" s="56">
        <f t="shared" ref="AM3313" si="13888">K3313-R3313-Y3313-AF3313</f>
        <v>0</v>
      </c>
      <c r="AN3313" s="57">
        <f t="shared" si="13884"/>
        <v>46001</v>
      </c>
      <c r="AO3313" s="56">
        <f t="shared" ref="AO3313" si="13889">M3313-T3313-AA3313-AH3313</f>
        <v>0</v>
      </c>
      <c r="AP3313" s="56">
        <f t="shared" ref="AP3313" si="13890">N3313-U3313-AB3313-AI3313</f>
        <v>0</v>
      </c>
      <c r="AQ3313" s="57">
        <f t="shared" si="13886"/>
        <v>0</v>
      </c>
      <c r="AR3313" s="57">
        <f t="shared" ref="AR3313" si="13891">AN3313+AQ3313</f>
        <v>46001</v>
      </c>
      <c r="AS3313" s="57" t="s">
        <v>43</v>
      </c>
      <c r="AT3313" s="179">
        <v>1</v>
      </c>
      <c r="AU3313" s="176">
        <v>0</v>
      </c>
      <c r="AV3313" s="177">
        <v>0</v>
      </c>
      <c r="AW3313" s="177">
        <v>0</v>
      </c>
      <c r="AX3313" s="171">
        <f t="shared" ref="AX3313" si="13892">AT3313-AV3313</f>
        <v>1</v>
      </c>
      <c r="AY3313" s="171">
        <f t="shared" ref="AY3313" si="13893">AU3313-AW3313</f>
        <v>0</v>
      </c>
      <c r="BD3313" s="224" t="s">
        <v>78</v>
      </c>
    </row>
    <row r="3314" spans="1:56" s="19" customFormat="1" ht="70.5" hidden="1" customHeight="1">
      <c r="A3314" s="54">
        <v>2018</v>
      </c>
      <c r="B3314" s="174">
        <v>8323</v>
      </c>
      <c r="C3314" s="54">
        <v>5</v>
      </c>
      <c r="D3314" s="54">
        <v>3</v>
      </c>
      <c r="E3314" s="54">
        <v>5000</v>
      </c>
      <c r="F3314" s="54">
        <v>5500</v>
      </c>
      <c r="G3314" s="54">
        <v>551</v>
      </c>
      <c r="H3314" s="163">
        <v>3</v>
      </c>
      <c r="I3314" s="175" t="s">
        <v>1301</v>
      </c>
      <c r="J3314" s="56">
        <f t="shared" si="13867"/>
        <v>0</v>
      </c>
      <c r="K3314" s="56">
        <v>0</v>
      </c>
      <c r="L3314" s="57">
        <f t="shared" si="13868"/>
        <v>0</v>
      </c>
      <c r="M3314" s="56">
        <f t="shared" si="13869"/>
        <v>0</v>
      </c>
      <c r="N3314" s="56">
        <v>0</v>
      </c>
      <c r="O3314" s="57">
        <f t="shared" si="13870"/>
        <v>0</v>
      </c>
      <c r="P3314" s="57">
        <v>0</v>
      </c>
      <c r="Q3314" s="56">
        <f t="shared" si="13871"/>
        <v>0</v>
      </c>
      <c r="R3314" s="56">
        <v>0</v>
      </c>
      <c r="S3314" s="57">
        <f t="shared" si="13872"/>
        <v>0</v>
      </c>
      <c r="T3314" s="56">
        <f t="shared" si="13873"/>
        <v>0</v>
      </c>
      <c r="U3314" s="56">
        <v>0</v>
      </c>
      <c r="V3314" s="57">
        <f t="shared" si="13874"/>
        <v>0</v>
      </c>
      <c r="W3314" s="57">
        <v>0</v>
      </c>
      <c r="X3314" s="56">
        <f t="shared" si="13875"/>
        <v>0</v>
      </c>
      <c r="Y3314" s="56">
        <v>0</v>
      </c>
      <c r="Z3314" s="57">
        <f t="shared" si="13876"/>
        <v>0</v>
      </c>
      <c r="AA3314" s="56">
        <f t="shared" si="13877"/>
        <v>0</v>
      </c>
      <c r="AB3314" s="56">
        <v>0</v>
      </c>
      <c r="AC3314" s="57">
        <f t="shared" si="13878"/>
        <v>0</v>
      </c>
      <c r="AD3314" s="57">
        <v>0</v>
      </c>
      <c r="AE3314" s="56">
        <f t="shared" si="13879"/>
        <v>0</v>
      </c>
      <c r="AF3314" s="56">
        <v>0</v>
      </c>
      <c r="AG3314" s="57">
        <f t="shared" si="13880"/>
        <v>0</v>
      </c>
      <c r="AH3314" s="56">
        <f t="shared" si="13881"/>
        <v>0</v>
      </c>
      <c r="AI3314" s="56">
        <v>0</v>
      </c>
      <c r="AJ3314" s="57">
        <f t="shared" si="13882"/>
        <v>0</v>
      </c>
      <c r="AK3314" s="57">
        <v>0</v>
      </c>
      <c r="AL3314" s="56">
        <f t="shared" si="13883"/>
        <v>0</v>
      </c>
      <c r="AM3314" s="56">
        <v>0</v>
      </c>
      <c r="AN3314" s="57">
        <f t="shared" si="13884"/>
        <v>0</v>
      </c>
      <c r="AO3314" s="56">
        <f t="shared" si="13885"/>
        <v>0</v>
      </c>
      <c r="AP3314" s="56">
        <v>0</v>
      </c>
      <c r="AQ3314" s="57">
        <f t="shared" si="13886"/>
        <v>0</v>
      </c>
      <c r="AR3314" s="57">
        <v>0</v>
      </c>
      <c r="AS3314" s="57" t="s">
        <v>43</v>
      </c>
      <c r="AT3314" s="179"/>
      <c r="AU3314" s="176"/>
      <c r="AV3314" s="177"/>
      <c r="AW3314" s="177"/>
      <c r="AX3314" s="177"/>
      <c r="AY3314" s="177"/>
      <c r="BD3314" s="224" t="s">
        <v>78</v>
      </c>
    </row>
    <row r="3315" spans="1:56" s="19" customFormat="1" ht="70.5" hidden="1" customHeight="1">
      <c r="A3315" s="54">
        <v>2018</v>
      </c>
      <c r="B3315" s="174">
        <v>8323</v>
      </c>
      <c r="C3315" s="54">
        <v>5</v>
      </c>
      <c r="D3315" s="54">
        <v>3</v>
      </c>
      <c r="E3315" s="54">
        <v>5000</v>
      </c>
      <c r="F3315" s="54">
        <v>5500</v>
      </c>
      <c r="G3315" s="54">
        <v>551</v>
      </c>
      <c r="H3315" s="163">
        <v>4</v>
      </c>
      <c r="I3315" s="175" t="s">
        <v>1302</v>
      </c>
      <c r="J3315" s="56">
        <f t="shared" si="13867"/>
        <v>0</v>
      </c>
      <c r="K3315" s="56">
        <v>0</v>
      </c>
      <c r="L3315" s="57">
        <f t="shared" si="13868"/>
        <v>0</v>
      </c>
      <c r="M3315" s="56">
        <f t="shared" si="13869"/>
        <v>0</v>
      </c>
      <c r="N3315" s="56">
        <v>0</v>
      </c>
      <c r="O3315" s="57">
        <f t="shared" si="13870"/>
        <v>0</v>
      </c>
      <c r="P3315" s="57">
        <v>0</v>
      </c>
      <c r="Q3315" s="56">
        <f t="shared" si="13871"/>
        <v>0</v>
      </c>
      <c r="R3315" s="56">
        <v>0</v>
      </c>
      <c r="S3315" s="57">
        <f t="shared" si="13872"/>
        <v>0</v>
      </c>
      <c r="T3315" s="56">
        <f t="shared" si="13873"/>
        <v>0</v>
      </c>
      <c r="U3315" s="56">
        <v>0</v>
      </c>
      <c r="V3315" s="57">
        <f t="shared" si="13874"/>
        <v>0</v>
      </c>
      <c r="W3315" s="57">
        <v>0</v>
      </c>
      <c r="X3315" s="56">
        <f t="shared" si="13875"/>
        <v>0</v>
      </c>
      <c r="Y3315" s="56">
        <v>0</v>
      </c>
      <c r="Z3315" s="57">
        <f t="shared" si="13876"/>
        <v>0</v>
      </c>
      <c r="AA3315" s="56">
        <f t="shared" si="13877"/>
        <v>0</v>
      </c>
      <c r="AB3315" s="56">
        <v>0</v>
      </c>
      <c r="AC3315" s="57">
        <f t="shared" si="13878"/>
        <v>0</v>
      </c>
      <c r="AD3315" s="57">
        <v>0</v>
      </c>
      <c r="AE3315" s="56">
        <f t="shared" si="13879"/>
        <v>0</v>
      </c>
      <c r="AF3315" s="56">
        <v>0</v>
      </c>
      <c r="AG3315" s="57">
        <f t="shared" si="13880"/>
        <v>0</v>
      </c>
      <c r="AH3315" s="56">
        <f t="shared" si="13881"/>
        <v>0</v>
      </c>
      <c r="AI3315" s="56">
        <v>0</v>
      </c>
      <c r="AJ3315" s="57">
        <f t="shared" si="13882"/>
        <v>0</v>
      </c>
      <c r="AK3315" s="57">
        <v>0</v>
      </c>
      <c r="AL3315" s="56">
        <f t="shared" si="13883"/>
        <v>0</v>
      </c>
      <c r="AM3315" s="56">
        <v>0</v>
      </c>
      <c r="AN3315" s="57">
        <f t="shared" si="13884"/>
        <v>0</v>
      </c>
      <c r="AO3315" s="56">
        <f t="shared" si="13885"/>
        <v>0</v>
      </c>
      <c r="AP3315" s="56">
        <v>0</v>
      </c>
      <c r="AQ3315" s="57">
        <f t="shared" si="13886"/>
        <v>0</v>
      </c>
      <c r="AR3315" s="57">
        <v>0</v>
      </c>
      <c r="AS3315" s="57" t="s">
        <v>43</v>
      </c>
      <c r="AT3315" s="179"/>
      <c r="AU3315" s="176"/>
      <c r="AV3315" s="177"/>
      <c r="AW3315" s="177"/>
      <c r="AX3315" s="177"/>
      <c r="AY3315" s="177"/>
      <c r="BD3315" s="224" t="s">
        <v>78</v>
      </c>
    </row>
    <row r="3316" spans="1:56" s="19" customFormat="1" ht="70.5" hidden="1" customHeight="1">
      <c r="A3316" s="54">
        <v>2018</v>
      </c>
      <c r="B3316" s="174">
        <v>8323</v>
      </c>
      <c r="C3316" s="54">
        <v>5</v>
      </c>
      <c r="D3316" s="54">
        <v>3</v>
      </c>
      <c r="E3316" s="54">
        <v>5000</v>
      </c>
      <c r="F3316" s="54">
        <v>5500</v>
      </c>
      <c r="G3316" s="54">
        <v>551</v>
      </c>
      <c r="H3316" s="163">
        <v>5</v>
      </c>
      <c r="I3316" s="175" t="s">
        <v>1303</v>
      </c>
      <c r="J3316" s="56">
        <f t="shared" si="13867"/>
        <v>0</v>
      </c>
      <c r="K3316" s="56">
        <v>0</v>
      </c>
      <c r="L3316" s="57">
        <f t="shared" si="13868"/>
        <v>0</v>
      </c>
      <c r="M3316" s="56">
        <f t="shared" si="13869"/>
        <v>0</v>
      </c>
      <c r="N3316" s="56">
        <v>0</v>
      </c>
      <c r="O3316" s="57">
        <f t="shared" si="13870"/>
        <v>0</v>
      </c>
      <c r="P3316" s="57">
        <v>0</v>
      </c>
      <c r="Q3316" s="56">
        <f t="shared" si="13871"/>
        <v>0</v>
      </c>
      <c r="R3316" s="56">
        <v>0</v>
      </c>
      <c r="S3316" s="57">
        <f t="shared" si="13872"/>
        <v>0</v>
      </c>
      <c r="T3316" s="56">
        <f t="shared" si="13873"/>
        <v>0</v>
      </c>
      <c r="U3316" s="56">
        <v>0</v>
      </c>
      <c r="V3316" s="57">
        <f t="shared" si="13874"/>
        <v>0</v>
      </c>
      <c r="W3316" s="57">
        <v>0</v>
      </c>
      <c r="X3316" s="56">
        <f t="shared" si="13875"/>
        <v>0</v>
      </c>
      <c r="Y3316" s="56">
        <v>0</v>
      </c>
      <c r="Z3316" s="57">
        <f t="shared" si="13876"/>
        <v>0</v>
      </c>
      <c r="AA3316" s="56">
        <f t="shared" si="13877"/>
        <v>0</v>
      </c>
      <c r="AB3316" s="56">
        <v>0</v>
      </c>
      <c r="AC3316" s="57">
        <f t="shared" si="13878"/>
        <v>0</v>
      </c>
      <c r="AD3316" s="57">
        <v>0</v>
      </c>
      <c r="AE3316" s="56">
        <f t="shared" si="13879"/>
        <v>0</v>
      </c>
      <c r="AF3316" s="56">
        <v>0</v>
      </c>
      <c r="AG3316" s="57">
        <f t="shared" si="13880"/>
        <v>0</v>
      </c>
      <c r="AH3316" s="56">
        <f t="shared" si="13881"/>
        <v>0</v>
      </c>
      <c r="AI3316" s="56">
        <v>0</v>
      </c>
      <c r="AJ3316" s="57">
        <f t="shared" si="13882"/>
        <v>0</v>
      </c>
      <c r="AK3316" s="57">
        <v>0</v>
      </c>
      <c r="AL3316" s="56">
        <f t="shared" si="13883"/>
        <v>0</v>
      </c>
      <c r="AM3316" s="56">
        <v>0</v>
      </c>
      <c r="AN3316" s="57">
        <f t="shared" si="13884"/>
        <v>0</v>
      </c>
      <c r="AO3316" s="56">
        <f t="shared" si="13885"/>
        <v>0</v>
      </c>
      <c r="AP3316" s="56">
        <v>0</v>
      </c>
      <c r="AQ3316" s="57">
        <f t="shared" si="13886"/>
        <v>0</v>
      </c>
      <c r="AR3316" s="57">
        <v>0</v>
      </c>
      <c r="AS3316" s="57" t="s">
        <v>43</v>
      </c>
      <c r="AT3316" s="179"/>
      <c r="AU3316" s="176"/>
      <c r="AV3316" s="177"/>
      <c r="AW3316" s="177"/>
      <c r="AX3316" s="177"/>
      <c r="AY3316" s="177"/>
      <c r="BD3316" s="224" t="s">
        <v>78</v>
      </c>
    </row>
    <row r="3317" spans="1:56" s="19" customFormat="1" ht="70.5" hidden="1" customHeight="1">
      <c r="A3317" s="54">
        <v>2018</v>
      </c>
      <c r="B3317" s="174">
        <v>8323</v>
      </c>
      <c r="C3317" s="54">
        <v>5</v>
      </c>
      <c r="D3317" s="54">
        <v>3</v>
      </c>
      <c r="E3317" s="54">
        <v>5000</v>
      </c>
      <c r="F3317" s="54">
        <v>5500</v>
      </c>
      <c r="G3317" s="54">
        <v>551</v>
      </c>
      <c r="H3317" s="163">
        <v>6</v>
      </c>
      <c r="I3317" s="175" t="s">
        <v>1304</v>
      </c>
      <c r="J3317" s="56">
        <f t="shared" si="13867"/>
        <v>0</v>
      </c>
      <c r="K3317" s="56">
        <v>0</v>
      </c>
      <c r="L3317" s="57">
        <f t="shared" si="13868"/>
        <v>0</v>
      </c>
      <c r="M3317" s="56">
        <f t="shared" si="13869"/>
        <v>0</v>
      </c>
      <c r="N3317" s="56">
        <v>0</v>
      </c>
      <c r="O3317" s="57">
        <f t="shared" si="13870"/>
        <v>0</v>
      </c>
      <c r="P3317" s="57">
        <v>0</v>
      </c>
      <c r="Q3317" s="56">
        <f t="shared" si="13871"/>
        <v>0</v>
      </c>
      <c r="R3317" s="56">
        <v>0</v>
      </c>
      <c r="S3317" s="57">
        <f t="shared" si="13872"/>
        <v>0</v>
      </c>
      <c r="T3317" s="56">
        <f t="shared" si="13873"/>
        <v>0</v>
      </c>
      <c r="U3317" s="56">
        <v>0</v>
      </c>
      <c r="V3317" s="57">
        <f t="shared" si="13874"/>
        <v>0</v>
      </c>
      <c r="W3317" s="57">
        <v>0</v>
      </c>
      <c r="X3317" s="56">
        <f t="shared" si="13875"/>
        <v>0</v>
      </c>
      <c r="Y3317" s="56">
        <v>0</v>
      </c>
      <c r="Z3317" s="57">
        <f t="shared" si="13876"/>
        <v>0</v>
      </c>
      <c r="AA3317" s="56">
        <f t="shared" si="13877"/>
        <v>0</v>
      </c>
      <c r="AB3317" s="56">
        <v>0</v>
      </c>
      <c r="AC3317" s="57">
        <f t="shared" si="13878"/>
        <v>0</v>
      </c>
      <c r="AD3317" s="57">
        <v>0</v>
      </c>
      <c r="AE3317" s="56">
        <f t="shared" si="13879"/>
        <v>0</v>
      </c>
      <c r="AF3317" s="56">
        <v>0</v>
      </c>
      <c r="AG3317" s="57">
        <f t="shared" si="13880"/>
        <v>0</v>
      </c>
      <c r="AH3317" s="56">
        <f t="shared" si="13881"/>
        <v>0</v>
      </c>
      <c r="AI3317" s="56">
        <v>0</v>
      </c>
      <c r="AJ3317" s="57">
        <f t="shared" si="13882"/>
        <v>0</v>
      </c>
      <c r="AK3317" s="57">
        <v>0</v>
      </c>
      <c r="AL3317" s="56">
        <f t="shared" si="13883"/>
        <v>0</v>
      </c>
      <c r="AM3317" s="56">
        <v>0</v>
      </c>
      <c r="AN3317" s="57">
        <f t="shared" si="13884"/>
        <v>0</v>
      </c>
      <c r="AO3317" s="56">
        <f t="shared" si="13885"/>
        <v>0</v>
      </c>
      <c r="AP3317" s="56">
        <v>0</v>
      </c>
      <c r="AQ3317" s="57">
        <f t="shared" si="13886"/>
        <v>0</v>
      </c>
      <c r="AR3317" s="57">
        <v>0</v>
      </c>
      <c r="AS3317" s="57" t="s">
        <v>43</v>
      </c>
      <c r="AT3317" s="179"/>
      <c r="AU3317" s="176"/>
      <c r="AV3317" s="177"/>
      <c r="AW3317" s="177"/>
      <c r="AX3317" s="177"/>
      <c r="AY3317" s="177"/>
      <c r="BD3317" s="224" t="s">
        <v>78</v>
      </c>
    </row>
    <row r="3318" spans="1:56" s="19" customFormat="1" ht="70.5" hidden="1" customHeight="1">
      <c r="A3318" s="54">
        <v>2018</v>
      </c>
      <c r="B3318" s="174">
        <v>8323</v>
      </c>
      <c r="C3318" s="54">
        <v>5</v>
      </c>
      <c r="D3318" s="54">
        <v>3</v>
      </c>
      <c r="E3318" s="54">
        <v>5000</v>
      </c>
      <c r="F3318" s="54">
        <v>5500</v>
      </c>
      <c r="G3318" s="54">
        <v>551</v>
      </c>
      <c r="H3318" s="163">
        <v>7</v>
      </c>
      <c r="I3318" s="175" t="s">
        <v>1238</v>
      </c>
      <c r="J3318" s="56">
        <f t="shared" si="13867"/>
        <v>0</v>
      </c>
      <c r="K3318" s="56">
        <v>0</v>
      </c>
      <c r="L3318" s="57">
        <f t="shared" si="13868"/>
        <v>0</v>
      </c>
      <c r="M3318" s="56">
        <f t="shared" si="13869"/>
        <v>0</v>
      </c>
      <c r="N3318" s="56">
        <v>0</v>
      </c>
      <c r="O3318" s="57">
        <f t="shared" si="13870"/>
        <v>0</v>
      </c>
      <c r="P3318" s="57">
        <v>0</v>
      </c>
      <c r="Q3318" s="56">
        <f t="shared" si="13871"/>
        <v>0</v>
      </c>
      <c r="R3318" s="56">
        <v>0</v>
      </c>
      <c r="S3318" s="57">
        <f t="shared" si="13872"/>
        <v>0</v>
      </c>
      <c r="T3318" s="56">
        <f t="shared" si="13873"/>
        <v>0</v>
      </c>
      <c r="U3318" s="56">
        <v>0</v>
      </c>
      <c r="V3318" s="57">
        <f t="shared" si="13874"/>
        <v>0</v>
      </c>
      <c r="W3318" s="57">
        <v>0</v>
      </c>
      <c r="X3318" s="56">
        <f t="shared" si="13875"/>
        <v>0</v>
      </c>
      <c r="Y3318" s="56">
        <v>0</v>
      </c>
      <c r="Z3318" s="57">
        <f t="shared" si="13876"/>
        <v>0</v>
      </c>
      <c r="AA3318" s="56">
        <f t="shared" si="13877"/>
        <v>0</v>
      </c>
      <c r="AB3318" s="56">
        <v>0</v>
      </c>
      <c r="AC3318" s="57">
        <f t="shared" si="13878"/>
        <v>0</v>
      </c>
      <c r="AD3318" s="57">
        <v>0</v>
      </c>
      <c r="AE3318" s="56">
        <f t="shared" si="13879"/>
        <v>0</v>
      </c>
      <c r="AF3318" s="56">
        <v>0</v>
      </c>
      <c r="AG3318" s="57">
        <f t="shared" si="13880"/>
        <v>0</v>
      </c>
      <c r="AH3318" s="56">
        <f t="shared" si="13881"/>
        <v>0</v>
      </c>
      <c r="AI3318" s="56">
        <v>0</v>
      </c>
      <c r="AJ3318" s="57">
        <f t="shared" si="13882"/>
        <v>0</v>
      </c>
      <c r="AK3318" s="57">
        <v>0</v>
      </c>
      <c r="AL3318" s="56">
        <f t="shared" si="13883"/>
        <v>0</v>
      </c>
      <c r="AM3318" s="56">
        <v>0</v>
      </c>
      <c r="AN3318" s="57">
        <f t="shared" si="13884"/>
        <v>0</v>
      </c>
      <c r="AO3318" s="56">
        <f t="shared" si="13885"/>
        <v>0</v>
      </c>
      <c r="AP3318" s="56">
        <v>0</v>
      </c>
      <c r="AQ3318" s="57">
        <f t="shared" si="13886"/>
        <v>0</v>
      </c>
      <c r="AR3318" s="57">
        <v>0</v>
      </c>
      <c r="AS3318" s="57" t="s">
        <v>43</v>
      </c>
      <c r="AT3318" s="179"/>
      <c r="AU3318" s="176"/>
      <c r="AV3318" s="177"/>
      <c r="AW3318" s="177"/>
      <c r="AX3318" s="177"/>
      <c r="AY3318" s="177"/>
      <c r="BD3318" s="224" t="s">
        <v>78</v>
      </c>
    </row>
    <row r="3319" spans="1:56" s="19" customFormat="1" ht="70.5" hidden="1" customHeight="1">
      <c r="A3319" s="54">
        <v>2018</v>
      </c>
      <c r="B3319" s="174">
        <v>8323</v>
      </c>
      <c r="C3319" s="54">
        <v>5</v>
      </c>
      <c r="D3319" s="54">
        <v>3</v>
      </c>
      <c r="E3319" s="54">
        <v>5000</v>
      </c>
      <c r="F3319" s="54">
        <v>5500</v>
      </c>
      <c r="G3319" s="54">
        <v>551</v>
      </c>
      <c r="H3319" s="163">
        <v>8</v>
      </c>
      <c r="I3319" s="175" t="s">
        <v>1305</v>
      </c>
      <c r="J3319" s="56">
        <f t="shared" si="13867"/>
        <v>0</v>
      </c>
      <c r="K3319" s="56">
        <v>0</v>
      </c>
      <c r="L3319" s="57">
        <f t="shared" si="13868"/>
        <v>0</v>
      </c>
      <c r="M3319" s="56">
        <f t="shared" si="13869"/>
        <v>0</v>
      </c>
      <c r="N3319" s="56">
        <v>0</v>
      </c>
      <c r="O3319" s="57">
        <f t="shared" si="13870"/>
        <v>0</v>
      </c>
      <c r="P3319" s="57">
        <v>0</v>
      </c>
      <c r="Q3319" s="56">
        <f t="shared" si="13871"/>
        <v>0</v>
      </c>
      <c r="R3319" s="56">
        <v>0</v>
      </c>
      <c r="S3319" s="57">
        <f t="shared" si="13872"/>
        <v>0</v>
      </c>
      <c r="T3319" s="56">
        <f t="shared" si="13873"/>
        <v>0</v>
      </c>
      <c r="U3319" s="56">
        <v>0</v>
      </c>
      <c r="V3319" s="57">
        <f t="shared" si="13874"/>
        <v>0</v>
      </c>
      <c r="W3319" s="57">
        <v>0</v>
      </c>
      <c r="X3319" s="56">
        <f t="shared" si="13875"/>
        <v>0</v>
      </c>
      <c r="Y3319" s="56">
        <v>0</v>
      </c>
      <c r="Z3319" s="57">
        <f t="shared" si="13876"/>
        <v>0</v>
      </c>
      <c r="AA3319" s="56">
        <f t="shared" si="13877"/>
        <v>0</v>
      </c>
      <c r="AB3319" s="56">
        <v>0</v>
      </c>
      <c r="AC3319" s="57">
        <f t="shared" si="13878"/>
        <v>0</v>
      </c>
      <c r="AD3319" s="57">
        <v>0</v>
      </c>
      <c r="AE3319" s="56">
        <f t="shared" si="13879"/>
        <v>0</v>
      </c>
      <c r="AF3319" s="56">
        <v>0</v>
      </c>
      <c r="AG3319" s="57">
        <f t="shared" si="13880"/>
        <v>0</v>
      </c>
      <c r="AH3319" s="56">
        <f t="shared" si="13881"/>
        <v>0</v>
      </c>
      <c r="AI3319" s="56">
        <v>0</v>
      </c>
      <c r="AJ3319" s="57">
        <f t="shared" si="13882"/>
        <v>0</v>
      </c>
      <c r="AK3319" s="57">
        <v>0</v>
      </c>
      <c r="AL3319" s="56">
        <f t="shared" si="13883"/>
        <v>0</v>
      </c>
      <c r="AM3319" s="56">
        <v>0</v>
      </c>
      <c r="AN3319" s="57">
        <f t="shared" si="13884"/>
        <v>0</v>
      </c>
      <c r="AO3319" s="56">
        <f t="shared" si="13885"/>
        <v>0</v>
      </c>
      <c r="AP3319" s="56">
        <v>0</v>
      </c>
      <c r="AQ3319" s="57">
        <f t="shared" si="13886"/>
        <v>0</v>
      </c>
      <c r="AR3319" s="57">
        <v>0</v>
      </c>
      <c r="AS3319" s="57" t="s">
        <v>43</v>
      </c>
      <c r="AT3319" s="179"/>
      <c r="AU3319" s="176"/>
      <c r="AV3319" s="177"/>
      <c r="AW3319" s="177"/>
      <c r="AX3319" s="177"/>
      <c r="AY3319" s="177"/>
      <c r="BD3319" s="224" t="s">
        <v>78</v>
      </c>
    </row>
    <row r="3320" spans="1:56" s="19" customFormat="1" ht="70.5" hidden="1" customHeight="1">
      <c r="A3320" s="145">
        <v>2018</v>
      </c>
      <c r="B3320" s="146">
        <v>8323</v>
      </c>
      <c r="C3320" s="145">
        <v>5</v>
      </c>
      <c r="D3320" s="145">
        <v>3</v>
      </c>
      <c r="E3320" s="145">
        <v>5000</v>
      </c>
      <c r="F3320" s="145">
        <v>5600</v>
      </c>
      <c r="G3320" s="145"/>
      <c r="H3320" s="145"/>
      <c r="I3320" s="147" t="s">
        <v>531</v>
      </c>
      <c r="J3320" s="148">
        <f>J3321+J3340</f>
        <v>0</v>
      </c>
      <c r="K3320" s="148">
        <f t="shared" ref="K3320:O3320" si="13894">K3321+K3340</f>
        <v>0</v>
      </c>
      <c r="L3320" s="148">
        <f t="shared" si="13894"/>
        <v>0</v>
      </c>
      <c r="M3320" s="148">
        <f t="shared" si="13894"/>
        <v>0</v>
      </c>
      <c r="N3320" s="148">
        <f t="shared" si="13894"/>
        <v>0</v>
      </c>
      <c r="O3320" s="148">
        <f t="shared" si="13894"/>
        <v>0</v>
      </c>
      <c r="P3320" s="148">
        <f>L3320+O3320</f>
        <v>0</v>
      </c>
      <c r="Q3320" s="148">
        <f>Q3321+Q3340</f>
        <v>0</v>
      </c>
      <c r="R3320" s="148">
        <f t="shared" ref="R3320:V3320" si="13895">R3321+R3340</f>
        <v>0</v>
      </c>
      <c r="S3320" s="148">
        <f t="shared" si="13895"/>
        <v>0</v>
      </c>
      <c r="T3320" s="148">
        <f t="shared" si="13895"/>
        <v>0</v>
      </c>
      <c r="U3320" s="148">
        <f t="shared" si="13895"/>
        <v>0</v>
      </c>
      <c r="V3320" s="148">
        <f t="shared" si="13895"/>
        <v>0</v>
      </c>
      <c r="W3320" s="148">
        <f>S3320+V3320</f>
        <v>0</v>
      </c>
      <c r="X3320" s="148">
        <f>X3321+X3340</f>
        <v>0</v>
      </c>
      <c r="Y3320" s="148">
        <f t="shared" ref="Y3320:AC3320" si="13896">Y3321+Y3340</f>
        <v>0</v>
      </c>
      <c r="Z3320" s="148">
        <f t="shared" si="13896"/>
        <v>0</v>
      </c>
      <c r="AA3320" s="148">
        <f t="shared" si="13896"/>
        <v>0</v>
      </c>
      <c r="AB3320" s="148">
        <f t="shared" si="13896"/>
        <v>0</v>
      </c>
      <c r="AC3320" s="148">
        <f t="shared" si="13896"/>
        <v>0</v>
      </c>
      <c r="AD3320" s="148">
        <f>Z3320+AC3320</f>
        <v>0</v>
      </c>
      <c r="AE3320" s="148">
        <f>AE3321+AE3340</f>
        <v>0</v>
      </c>
      <c r="AF3320" s="148">
        <f t="shared" ref="AF3320:AI3320" si="13897">AF3321+AF3340</f>
        <v>0</v>
      </c>
      <c r="AG3320" s="148">
        <f t="shared" si="13897"/>
        <v>0</v>
      </c>
      <c r="AH3320" s="148">
        <f t="shared" si="13897"/>
        <v>0</v>
      </c>
      <c r="AI3320" s="148">
        <f t="shared" si="13897"/>
        <v>0</v>
      </c>
      <c r="AJ3320" s="148">
        <f t="shared" ref="AJ3320" si="13898">AJ3321+AJ3340</f>
        <v>0</v>
      </c>
      <c r="AK3320" s="148">
        <f>AG3320+AJ3320</f>
        <v>0</v>
      </c>
      <c r="AL3320" s="148">
        <f>AL3321+AL3340</f>
        <v>0</v>
      </c>
      <c r="AM3320" s="148">
        <f t="shared" ref="AM3320:AQ3320" si="13899">AM3321+AM3340</f>
        <v>0</v>
      </c>
      <c r="AN3320" s="148">
        <f t="shared" si="13899"/>
        <v>0</v>
      </c>
      <c r="AO3320" s="148">
        <f t="shared" si="13899"/>
        <v>0</v>
      </c>
      <c r="AP3320" s="148">
        <f t="shared" si="13899"/>
        <v>0</v>
      </c>
      <c r="AQ3320" s="148">
        <f t="shared" si="13899"/>
        <v>0</v>
      </c>
      <c r="AR3320" s="148">
        <f>AN3320+AQ3320</f>
        <v>0</v>
      </c>
      <c r="AS3320" s="148"/>
      <c r="AT3320" s="149"/>
      <c r="AU3320" s="150"/>
      <c r="AV3320" s="151"/>
      <c r="AW3320" s="151"/>
      <c r="AX3320" s="151"/>
      <c r="AY3320" s="151"/>
      <c r="BD3320" s="153"/>
    </row>
    <row r="3321" spans="1:56" s="19" customFormat="1" ht="70.5" hidden="1" customHeight="1">
      <c r="A3321" s="154">
        <v>2018</v>
      </c>
      <c r="B3321" s="190">
        <v>8323</v>
      </c>
      <c r="C3321" s="154">
        <v>5</v>
      </c>
      <c r="D3321" s="154">
        <v>3</v>
      </c>
      <c r="E3321" s="154">
        <v>5000</v>
      </c>
      <c r="F3321" s="154">
        <v>5600</v>
      </c>
      <c r="G3321" s="154">
        <v>562</v>
      </c>
      <c r="H3321" s="154"/>
      <c r="I3321" s="172" t="s">
        <v>631</v>
      </c>
      <c r="J3321" s="158">
        <f>SUM(J3322:J3339)</f>
        <v>0</v>
      </c>
      <c r="K3321" s="158">
        <f t="shared" ref="K3321:O3321" si="13900">SUM(K3322:K3339)</f>
        <v>0</v>
      </c>
      <c r="L3321" s="158">
        <f t="shared" si="13900"/>
        <v>0</v>
      </c>
      <c r="M3321" s="158">
        <f t="shared" si="13900"/>
        <v>0</v>
      </c>
      <c r="N3321" s="158">
        <f t="shared" si="13900"/>
        <v>0</v>
      </c>
      <c r="O3321" s="158">
        <f t="shared" si="13900"/>
        <v>0</v>
      </c>
      <c r="P3321" s="158">
        <f>L3321+O3321</f>
        <v>0</v>
      </c>
      <c r="Q3321" s="158">
        <f>SUM(Q3322:Q3339)</f>
        <v>0</v>
      </c>
      <c r="R3321" s="158">
        <f t="shared" ref="R3321:V3321" si="13901">SUM(R3322:R3339)</f>
        <v>0</v>
      </c>
      <c r="S3321" s="158">
        <f t="shared" si="13901"/>
        <v>0</v>
      </c>
      <c r="T3321" s="158">
        <f t="shared" si="13901"/>
        <v>0</v>
      </c>
      <c r="U3321" s="158">
        <f t="shared" si="13901"/>
        <v>0</v>
      </c>
      <c r="V3321" s="158">
        <f t="shared" si="13901"/>
        <v>0</v>
      </c>
      <c r="W3321" s="158">
        <f>S3321+V3321</f>
        <v>0</v>
      </c>
      <c r="X3321" s="158">
        <f>SUM(X3322:X3339)</f>
        <v>0</v>
      </c>
      <c r="Y3321" s="158">
        <f t="shared" ref="Y3321:AC3321" si="13902">SUM(Y3322:Y3339)</f>
        <v>0</v>
      </c>
      <c r="Z3321" s="158">
        <f t="shared" si="13902"/>
        <v>0</v>
      </c>
      <c r="AA3321" s="158">
        <f t="shared" si="13902"/>
        <v>0</v>
      </c>
      <c r="AB3321" s="158">
        <f t="shared" si="13902"/>
        <v>0</v>
      </c>
      <c r="AC3321" s="158">
        <f t="shared" si="13902"/>
        <v>0</v>
      </c>
      <c r="AD3321" s="158">
        <f>Z3321+AC3321</f>
        <v>0</v>
      </c>
      <c r="AE3321" s="158">
        <f>SUM(AE3322:AE3339)</f>
        <v>0</v>
      </c>
      <c r="AF3321" s="158">
        <f t="shared" ref="AF3321:AI3321" si="13903">SUM(AF3322:AF3339)</f>
        <v>0</v>
      </c>
      <c r="AG3321" s="158">
        <f t="shared" si="13903"/>
        <v>0</v>
      </c>
      <c r="AH3321" s="158">
        <f t="shared" si="13903"/>
        <v>0</v>
      </c>
      <c r="AI3321" s="158">
        <f t="shared" si="13903"/>
        <v>0</v>
      </c>
      <c r="AJ3321" s="158">
        <f t="shared" ref="AJ3321" si="13904">SUM(AJ3322:AJ3339)</f>
        <v>0</v>
      </c>
      <c r="AK3321" s="158">
        <f>AG3321+AJ3321</f>
        <v>0</v>
      </c>
      <c r="AL3321" s="158">
        <f>SUM(AL3322:AL3339)</f>
        <v>0</v>
      </c>
      <c r="AM3321" s="158">
        <f t="shared" ref="AM3321:AQ3321" si="13905">SUM(AM3322:AM3339)</f>
        <v>0</v>
      </c>
      <c r="AN3321" s="158">
        <f t="shared" si="13905"/>
        <v>0</v>
      </c>
      <c r="AO3321" s="158">
        <f t="shared" si="13905"/>
        <v>0</v>
      </c>
      <c r="AP3321" s="158">
        <f t="shared" si="13905"/>
        <v>0</v>
      </c>
      <c r="AQ3321" s="158">
        <f t="shared" si="13905"/>
        <v>0</v>
      </c>
      <c r="AR3321" s="158">
        <f>AN3321+AQ3321</f>
        <v>0</v>
      </c>
      <c r="AS3321" s="158"/>
      <c r="AT3321" s="159"/>
      <c r="AU3321" s="160"/>
      <c r="AV3321" s="161"/>
      <c r="AW3321" s="161"/>
      <c r="AX3321" s="161"/>
      <c r="AY3321" s="161"/>
      <c r="BD3321" s="173"/>
    </row>
    <row r="3322" spans="1:56" s="19" customFormat="1" ht="70.5" hidden="1" customHeight="1">
      <c r="A3322" s="54">
        <v>2018</v>
      </c>
      <c r="B3322" s="174">
        <v>8323</v>
      </c>
      <c r="C3322" s="54">
        <v>5</v>
      </c>
      <c r="D3322" s="54">
        <v>3</v>
      </c>
      <c r="E3322" s="54">
        <v>5000</v>
      </c>
      <c r="F3322" s="54">
        <v>5600</v>
      </c>
      <c r="G3322" s="54">
        <v>562</v>
      </c>
      <c r="H3322" s="163">
        <v>1</v>
      </c>
      <c r="I3322" s="175" t="s">
        <v>1306</v>
      </c>
      <c r="J3322" s="56">
        <f t="shared" ref="J3322:J3339" si="13906">ROUND(P3322*0.8,0)</f>
        <v>0</v>
      </c>
      <c r="K3322" s="56">
        <v>0</v>
      </c>
      <c r="L3322" s="57">
        <f t="shared" ref="L3322:L3339" si="13907">J3322+K3322</f>
        <v>0</v>
      </c>
      <c r="M3322" s="56">
        <f t="shared" ref="M3322:M3339" si="13908">P3322-J3322</f>
        <v>0</v>
      </c>
      <c r="N3322" s="56">
        <v>0</v>
      </c>
      <c r="O3322" s="57">
        <f t="shared" ref="O3322:O3339" si="13909">M3322+N3322</f>
        <v>0</v>
      </c>
      <c r="P3322" s="57">
        <v>0</v>
      </c>
      <c r="Q3322" s="56">
        <f t="shared" ref="Q3322:Q3339" si="13910">ROUND(W3322*0.8,0)</f>
        <v>0</v>
      </c>
      <c r="R3322" s="56">
        <v>0</v>
      </c>
      <c r="S3322" s="57">
        <f t="shared" ref="S3322:S3339" si="13911">Q3322+R3322</f>
        <v>0</v>
      </c>
      <c r="T3322" s="56">
        <f t="shared" ref="T3322:T3339" si="13912">W3322-Q3322</f>
        <v>0</v>
      </c>
      <c r="U3322" s="56">
        <v>0</v>
      </c>
      <c r="V3322" s="57">
        <f t="shared" ref="V3322:V3339" si="13913">T3322+U3322</f>
        <v>0</v>
      </c>
      <c r="W3322" s="57">
        <v>0</v>
      </c>
      <c r="X3322" s="56">
        <f t="shared" ref="X3322:X3339" si="13914">ROUND(AD3322*0.8,0)</f>
        <v>0</v>
      </c>
      <c r="Y3322" s="56">
        <v>0</v>
      </c>
      <c r="Z3322" s="57">
        <f t="shared" ref="Z3322:Z3339" si="13915">X3322+Y3322</f>
        <v>0</v>
      </c>
      <c r="AA3322" s="56">
        <f t="shared" ref="AA3322:AA3339" si="13916">AD3322-X3322</f>
        <v>0</v>
      </c>
      <c r="AB3322" s="56">
        <v>0</v>
      </c>
      <c r="AC3322" s="57">
        <f t="shared" ref="AC3322:AC3339" si="13917">AA3322+AB3322</f>
        <v>0</v>
      </c>
      <c r="AD3322" s="57">
        <v>0</v>
      </c>
      <c r="AE3322" s="56">
        <f t="shared" ref="AE3322:AE3339" si="13918">ROUND(AK3322*0.8,0)</f>
        <v>0</v>
      </c>
      <c r="AF3322" s="56">
        <v>0</v>
      </c>
      <c r="AG3322" s="57">
        <f t="shared" ref="AG3322:AG3339" si="13919">AE3322+AF3322</f>
        <v>0</v>
      </c>
      <c r="AH3322" s="56">
        <f t="shared" ref="AH3322:AH3339" si="13920">AK3322-AE3322</f>
        <v>0</v>
      </c>
      <c r="AI3322" s="56">
        <v>0</v>
      </c>
      <c r="AJ3322" s="57">
        <f t="shared" ref="AJ3322:AJ3339" si="13921">AH3322+AI3322</f>
        <v>0</v>
      </c>
      <c r="AK3322" s="57">
        <v>0</v>
      </c>
      <c r="AL3322" s="56">
        <f t="shared" ref="AL3322:AL3339" si="13922">ROUND(AR3322*0.8,0)</f>
        <v>0</v>
      </c>
      <c r="AM3322" s="56">
        <v>0</v>
      </c>
      <c r="AN3322" s="57">
        <f t="shared" ref="AN3322:AN3339" si="13923">AL3322+AM3322</f>
        <v>0</v>
      </c>
      <c r="AO3322" s="56">
        <f t="shared" ref="AO3322:AO3339" si="13924">AR3322-AL3322</f>
        <v>0</v>
      </c>
      <c r="AP3322" s="56">
        <v>0</v>
      </c>
      <c r="AQ3322" s="57">
        <f t="shared" ref="AQ3322:AQ3339" si="13925">AO3322+AP3322</f>
        <v>0</v>
      </c>
      <c r="AR3322" s="57">
        <v>0</v>
      </c>
      <c r="AS3322" s="57" t="s">
        <v>1242</v>
      </c>
      <c r="AT3322" s="179"/>
      <c r="AU3322" s="176"/>
      <c r="AV3322" s="177"/>
      <c r="AW3322" s="177"/>
      <c r="AX3322" s="177"/>
      <c r="AY3322" s="177"/>
      <c r="BD3322" s="224" t="s">
        <v>78</v>
      </c>
    </row>
    <row r="3323" spans="1:56" s="19" customFormat="1" ht="70.5" hidden="1" customHeight="1">
      <c r="A3323" s="54">
        <v>2018</v>
      </c>
      <c r="B3323" s="174">
        <v>8323</v>
      </c>
      <c r="C3323" s="54">
        <v>5</v>
      </c>
      <c r="D3323" s="54">
        <v>3</v>
      </c>
      <c r="E3323" s="54">
        <v>5000</v>
      </c>
      <c r="F3323" s="54">
        <v>5600</v>
      </c>
      <c r="G3323" s="54">
        <v>562</v>
      </c>
      <c r="H3323" s="163">
        <v>2</v>
      </c>
      <c r="I3323" s="175" t="s">
        <v>1307</v>
      </c>
      <c r="J3323" s="56">
        <f t="shared" si="13906"/>
        <v>0</v>
      </c>
      <c r="K3323" s="56">
        <v>0</v>
      </c>
      <c r="L3323" s="57">
        <f t="shared" si="13907"/>
        <v>0</v>
      </c>
      <c r="M3323" s="56">
        <f t="shared" si="13908"/>
        <v>0</v>
      </c>
      <c r="N3323" s="56">
        <v>0</v>
      </c>
      <c r="O3323" s="57">
        <f t="shared" si="13909"/>
        <v>0</v>
      </c>
      <c r="P3323" s="57">
        <v>0</v>
      </c>
      <c r="Q3323" s="56">
        <f t="shared" si="13910"/>
        <v>0</v>
      </c>
      <c r="R3323" s="56">
        <v>0</v>
      </c>
      <c r="S3323" s="57">
        <f t="shared" si="13911"/>
        <v>0</v>
      </c>
      <c r="T3323" s="56">
        <f t="shared" si="13912"/>
        <v>0</v>
      </c>
      <c r="U3323" s="56">
        <v>0</v>
      </c>
      <c r="V3323" s="57">
        <f t="shared" si="13913"/>
        <v>0</v>
      </c>
      <c r="W3323" s="57">
        <v>0</v>
      </c>
      <c r="X3323" s="56">
        <f t="shared" si="13914"/>
        <v>0</v>
      </c>
      <c r="Y3323" s="56">
        <v>0</v>
      </c>
      <c r="Z3323" s="57">
        <f t="shared" si="13915"/>
        <v>0</v>
      </c>
      <c r="AA3323" s="56">
        <f t="shared" si="13916"/>
        <v>0</v>
      </c>
      <c r="AB3323" s="56">
        <v>0</v>
      </c>
      <c r="AC3323" s="57">
        <f t="shared" si="13917"/>
        <v>0</v>
      </c>
      <c r="AD3323" s="57">
        <v>0</v>
      </c>
      <c r="AE3323" s="56">
        <f t="shared" si="13918"/>
        <v>0</v>
      </c>
      <c r="AF3323" s="56">
        <v>0</v>
      </c>
      <c r="AG3323" s="57">
        <f t="shared" si="13919"/>
        <v>0</v>
      </c>
      <c r="AH3323" s="56">
        <f t="shared" si="13920"/>
        <v>0</v>
      </c>
      <c r="AI3323" s="56">
        <v>0</v>
      </c>
      <c r="AJ3323" s="57">
        <f t="shared" si="13921"/>
        <v>0</v>
      </c>
      <c r="AK3323" s="57">
        <v>0</v>
      </c>
      <c r="AL3323" s="56">
        <f t="shared" si="13922"/>
        <v>0</v>
      </c>
      <c r="AM3323" s="56">
        <v>0</v>
      </c>
      <c r="AN3323" s="57">
        <f t="shared" si="13923"/>
        <v>0</v>
      </c>
      <c r="AO3323" s="56">
        <f t="shared" si="13924"/>
        <v>0</v>
      </c>
      <c r="AP3323" s="56">
        <v>0</v>
      </c>
      <c r="AQ3323" s="57">
        <f t="shared" si="13925"/>
        <v>0</v>
      </c>
      <c r="AR3323" s="57">
        <v>0</v>
      </c>
      <c r="AS3323" s="57" t="s">
        <v>43</v>
      </c>
      <c r="AT3323" s="179"/>
      <c r="AU3323" s="176"/>
      <c r="AV3323" s="177"/>
      <c r="AW3323" s="177"/>
      <c r="AX3323" s="177"/>
      <c r="AY3323" s="177"/>
      <c r="BD3323" s="224" t="s">
        <v>78</v>
      </c>
    </row>
    <row r="3324" spans="1:56" s="19" customFormat="1" ht="70.5" hidden="1" customHeight="1">
      <c r="A3324" s="54">
        <v>2018</v>
      </c>
      <c r="B3324" s="174">
        <v>8323</v>
      </c>
      <c r="C3324" s="54">
        <v>5</v>
      </c>
      <c r="D3324" s="54">
        <v>3</v>
      </c>
      <c r="E3324" s="54">
        <v>5000</v>
      </c>
      <c r="F3324" s="54">
        <v>5600</v>
      </c>
      <c r="G3324" s="54">
        <v>562</v>
      </c>
      <c r="H3324" s="163">
        <v>3</v>
      </c>
      <c r="I3324" s="175" t="s">
        <v>1308</v>
      </c>
      <c r="J3324" s="56">
        <f t="shared" si="13906"/>
        <v>0</v>
      </c>
      <c r="K3324" s="56">
        <v>0</v>
      </c>
      <c r="L3324" s="57">
        <f t="shared" si="13907"/>
        <v>0</v>
      </c>
      <c r="M3324" s="56">
        <f t="shared" si="13908"/>
        <v>0</v>
      </c>
      <c r="N3324" s="56">
        <v>0</v>
      </c>
      <c r="O3324" s="57">
        <f t="shared" si="13909"/>
        <v>0</v>
      </c>
      <c r="P3324" s="57">
        <v>0</v>
      </c>
      <c r="Q3324" s="56">
        <f t="shared" si="13910"/>
        <v>0</v>
      </c>
      <c r="R3324" s="56">
        <v>0</v>
      </c>
      <c r="S3324" s="57">
        <f t="shared" si="13911"/>
        <v>0</v>
      </c>
      <c r="T3324" s="56">
        <f t="shared" si="13912"/>
        <v>0</v>
      </c>
      <c r="U3324" s="56">
        <v>0</v>
      </c>
      <c r="V3324" s="57">
        <f t="shared" si="13913"/>
        <v>0</v>
      </c>
      <c r="W3324" s="57">
        <v>0</v>
      </c>
      <c r="X3324" s="56">
        <f t="shared" si="13914"/>
        <v>0</v>
      </c>
      <c r="Y3324" s="56">
        <v>0</v>
      </c>
      <c r="Z3324" s="57">
        <f t="shared" si="13915"/>
        <v>0</v>
      </c>
      <c r="AA3324" s="56">
        <f t="shared" si="13916"/>
        <v>0</v>
      </c>
      <c r="AB3324" s="56">
        <v>0</v>
      </c>
      <c r="AC3324" s="57">
        <f t="shared" si="13917"/>
        <v>0</v>
      </c>
      <c r="AD3324" s="57">
        <v>0</v>
      </c>
      <c r="AE3324" s="56">
        <f t="shared" si="13918"/>
        <v>0</v>
      </c>
      <c r="AF3324" s="56">
        <v>0</v>
      </c>
      <c r="AG3324" s="57">
        <f t="shared" si="13919"/>
        <v>0</v>
      </c>
      <c r="AH3324" s="56">
        <f t="shared" si="13920"/>
        <v>0</v>
      </c>
      <c r="AI3324" s="56">
        <v>0</v>
      </c>
      <c r="AJ3324" s="57">
        <f t="shared" si="13921"/>
        <v>0</v>
      </c>
      <c r="AK3324" s="57">
        <v>0</v>
      </c>
      <c r="AL3324" s="56">
        <f t="shared" si="13922"/>
        <v>0</v>
      </c>
      <c r="AM3324" s="56">
        <v>0</v>
      </c>
      <c r="AN3324" s="57">
        <f t="shared" si="13923"/>
        <v>0</v>
      </c>
      <c r="AO3324" s="56">
        <f t="shared" si="13924"/>
        <v>0</v>
      </c>
      <c r="AP3324" s="56">
        <v>0</v>
      </c>
      <c r="AQ3324" s="57">
        <f t="shared" si="13925"/>
        <v>0</v>
      </c>
      <c r="AR3324" s="57">
        <v>0</v>
      </c>
      <c r="AS3324" s="57" t="s">
        <v>43</v>
      </c>
      <c r="AT3324" s="179"/>
      <c r="AU3324" s="176"/>
      <c r="AV3324" s="177"/>
      <c r="AW3324" s="177"/>
      <c r="AX3324" s="177"/>
      <c r="AY3324" s="177"/>
      <c r="BD3324" s="224" t="s">
        <v>78</v>
      </c>
    </row>
    <row r="3325" spans="1:56" s="19" customFormat="1" ht="70.5" hidden="1" customHeight="1">
      <c r="A3325" s="54">
        <v>2018</v>
      </c>
      <c r="B3325" s="174">
        <v>8323</v>
      </c>
      <c r="C3325" s="54">
        <v>5</v>
      </c>
      <c r="D3325" s="54">
        <v>3</v>
      </c>
      <c r="E3325" s="54">
        <v>5000</v>
      </c>
      <c r="F3325" s="54">
        <v>5600</v>
      </c>
      <c r="G3325" s="54">
        <v>562</v>
      </c>
      <c r="H3325" s="163">
        <v>4</v>
      </c>
      <c r="I3325" s="175" t="s">
        <v>1309</v>
      </c>
      <c r="J3325" s="56">
        <f t="shared" si="13906"/>
        <v>0</v>
      </c>
      <c r="K3325" s="56">
        <v>0</v>
      </c>
      <c r="L3325" s="57">
        <f t="shared" si="13907"/>
        <v>0</v>
      </c>
      <c r="M3325" s="56">
        <f t="shared" si="13908"/>
        <v>0</v>
      </c>
      <c r="N3325" s="56">
        <v>0</v>
      </c>
      <c r="O3325" s="57">
        <f t="shared" si="13909"/>
        <v>0</v>
      </c>
      <c r="P3325" s="57">
        <v>0</v>
      </c>
      <c r="Q3325" s="56">
        <f t="shared" si="13910"/>
        <v>0</v>
      </c>
      <c r="R3325" s="56">
        <v>0</v>
      </c>
      <c r="S3325" s="57">
        <f t="shared" si="13911"/>
        <v>0</v>
      </c>
      <c r="T3325" s="56">
        <f t="shared" si="13912"/>
        <v>0</v>
      </c>
      <c r="U3325" s="56">
        <v>0</v>
      </c>
      <c r="V3325" s="57">
        <f t="shared" si="13913"/>
        <v>0</v>
      </c>
      <c r="W3325" s="57">
        <v>0</v>
      </c>
      <c r="X3325" s="56">
        <f t="shared" si="13914"/>
        <v>0</v>
      </c>
      <c r="Y3325" s="56">
        <v>0</v>
      </c>
      <c r="Z3325" s="57">
        <f t="shared" si="13915"/>
        <v>0</v>
      </c>
      <c r="AA3325" s="56">
        <f t="shared" si="13916"/>
        <v>0</v>
      </c>
      <c r="AB3325" s="56">
        <v>0</v>
      </c>
      <c r="AC3325" s="57">
        <f t="shared" si="13917"/>
        <v>0</v>
      </c>
      <c r="AD3325" s="57">
        <v>0</v>
      </c>
      <c r="AE3325" s="56">
        <f t="shared" si="13918"/>
        <v>0</v>
      </c>
      <c r="AF3325" s="56">
        <v>0</v>
      </c>
      <c r="AG3325" s="57">
        <f t="shared" si="13919"/>
        <v>0</v>
      </c>
      <c r="AH3325" s="56">
        <f t="shared" si="13920"/>
        <v>0</v>
      </c>
      <c r="AI3325" s="56">
        <v>0</v>
      </c>
      <c r="AJ3325" s="57">
        <f t="shared" si="13921"/>
        <v>0</v>
      </c>
      <c r="AK3325" s="57">
        <v>0</v>
      </c>
      <c r="AL3325" s="56">
        <f t="shared" si="13922"/>
        <v>0</v>
      </c>
      <c r="AM3325" s="56">
        <v>0</v>
      </c>
      <c r="AN3325" s="57">
        <f t="shared" si="13923"/>
        <v>0</v>
      </c>
      <c r="AO3325" s="56">
        <f t="shared" si="13924"/>
        <v>0</v>
      </c>
      <c r="AP3325" s="56">
        <v>0</v>
      </c>
      <c r="AQ3325" s="57">
        <f t="shared" si="13925"/>
        <v>0</v>
      </c>
      <c r="AR3325" s="57">
        <v>0</v>
      </c>
      <c r="AS3325" s="57" t="s">
        <v>43</v>
      </c>
      <c r="AT3325" s="179"/>
      <c r="AU3325" s="176"/>
      <c r="AV3325" s="177"/>
      <c r="AW3325" s="177"/>
      <c r="AX3325" s="177"/>
      <c r="AY3325" s="177"/>
      <c r="BD3325" s="224" t="s">
        <v>78</v>
      </c>
    </row>
    <row r="3326" spans="1:56" s="19" customFormat="1" ht="70.5" hidden="1" customHeight="1">
      <c r="A3326" s="54">
        <v>2018</v>
      </c>
      <c r="B3326" s="174">
        <v>8323</v>
      </c>
      <c r="C3326" s="54">
        <v>5</v>
      </c>
      <c r="D3326" s="54">
        <v>3</v>
      </c>
      <c r="E3326" s="54">
        <v>5000</v>
      </c>
      <c r="F3326" s="54">
        <v>5600</v>
      </c>
      <c r="G3326" s="54">
        <v>562</v>
      </c>
      <c r="H3326" s="163">
        <v>5</v>
      </c>
      <c r="I3326" s="175" t="s">
        <v>1123</v>
      </c>
      <c r="J3326" s="56">
        <f t="shared" si="13906"/>
        <v>0</v>
      </c>
      <c r="K3326" s="56">
        <v>0</v>
      </c>
      <c r="L3326" s="57">
        <f t="shared" si="13907"/>
        <v>0</v>
      </c>
      <c r="M3326" s="56">
        <f t="shared" si="13908"/>
        <v>0</v>
      </c>
      <c r="N3326" s="56">
        <v>0</v>
      </c>
      <c r="O3326" s="57">
        <f t="shared" si="13909"/>
        <v>0</v>
      </c>
      <c r="P3326" s="57">
        <v>0</v>
      </c>
      <c r="Q3326" s="56">
        <f t="shared" si="13910"/>
        <v>0</v>
      </c>
      <c r="R3326" s="56">
        <v>0</v>
      </c>
      <c r="S3326" s="57">
        <f t="shared" si="13911"/>
        <v>0</v>
      </c>
      <c r="T3326" s="56">
        <f t="shared" si="13912"/>
        <v>0</v>
      </c>
      <c r="U3326" s="56">
        <v>0</v>
      </c>
      <c r="V3326" s="57">
        <f t="shared" si="13913"/>
        <v>0</v>
      </c>
      <c r="W3326" s="57">
        <v>0</v>
      </c>
      <c r="X3326" s="56">
        <f t="shared" si="13914"/>
        <v>0</v>
      </c>
      <c r="Y3326" s="56">
        <v>0</v>
      </c>
      <c r="Z3326" s="57">
        <f t="shared" si="13915"/>
        <v>0</v>
      </c>
      <c r="AA3326" s="56">
        <f t="shared" si="13916"/>
        <v>0</v>
      </c>
      <c r="AB3326" s="56">
        <v>0</v>
      </c>
      <c r="AC3326" s="57">
        <f t="shared" si="13917"/>
        <v>0</v>
      </c>
      <c r="AD3326" s="57">
        <v>0</v>
      </c>
      <c r="AE3326" s="56">
        <f t="shared" si="13918"/>
        <v>0</v>
      </c>
      <c r="AF3326" s="56">
        <v>0</v>
      </c>
      <c r="AG3326" s="57">
        <f t="shared" si="13919"/>
        <v>0</v>
      </c>
      <c r="AH3326" s="56">
        <f t="shared" si="13920"/>
        <v>0</v>
      </c>
      <c r="AI3326" s="56">
        <v>0</v>
      </c>
      <c r="AJ3326" s="57">
        <f t="shared" si="13921"/>
        <v>0</v>
      </c>
      <c r="AK3326" s="57">
        <v>0</v>
      </c>
      <c r="AL3326" s="56">
        <f t="shared" si="13922"/>
        <v>0</v>
      </c>
      <c r="AM3326" s="56">
        <v>0</v>
      </c>
      <c r="AN3326" s="57">
        <f t="shared" si="13923"/>
        <v>0</v>
      </c>
      <c r="AO3326" s="56">
        <f t="shared" si="13924"/>
        <v>0</v>
      </c>
      <c r="AP3326" s="56">
        <v>0</v>
      </c>
      <c r="AQ3326" s="57">
        <f t="shared" si="13925"/>
        <v>0</v>
      </c>
      <c r="AR3326" s="57">
        <v>0</v>
      </c>
      <c r="AS3326" s="57" t="s">
        <v>43</v>
      </c>
      <c r="AT3326" s="179"/>
      <c r="AU3326" s="176"/>
      <c r="AV3326" s="177"/>
      <c r="AW3326" s="177"/>
      <c r="AX3326" s="177"/>
      <c r="AY3326" s="177"/>
      <c r="BD3326" s="224" t="s">
        <v>78</v>
      </c>
    </row>
    <row r="3327" spans="1:56" s="19" customFormat="1" ht="70.5" hidden="1" customHeight="1">
      <c r="A3327" s="54">
        <v>2018</v>
      </c>
      <c r="B3327" s="174">
        <v>8323</v>
      </c>
      <c r="C3327" s="54">
        <v>5</v>
      </c>
      <c r="D3327" s="54">
        <v>3</v>
      </c>
      <c r="E3327" s="54">
        <v>5000</v>
      </c>
      <c r="F3327" s="54">
        <v>5600</v>
      </c>
      <c r="G3327" s="54">
        <v>562</v>
      </c>
      <c r="H3327" s="163">
        <v>6</v>
      </c>
      <c r="I3327" s="175" t="s">
        <v>1250</v>
      </c>
      <c r="J3327" s="56">
        <f t="shared" si="13906"/>
        <v>0</v>
      </c>
      <c r="K3327" s="56">
        <v>0</v>
      </c>
      <c r="L3327" s="57">
        <f t="shared" si="13907"/>
        <v>0</v>
      </c>
      <c r="M3327" s="56">
        <f t="shared" si="13908"/>
        <v>0</v>
      </c>
      <c r="N3327" s="56">
        <v>0</v>
      </c>
      <c r="O3327" s="57">
        <f t="shared" si="13909"/>
        <v>0</v>
      </c>
      <c r="P3327" s="57">
        <v>0</v>
      </c>
      <c r="Q3327" s="56">
        <f t="shared" si="13910"/>
        <v>0</v>
      </c>
      <c r="R3327" s="56">
        <v>0</v>
      </c>
      <c r="S3327" s="57">
        <f t="shared" si="13911"/>
        <v>0</v>
      </c>
      <c r="T3327" s="56">
        <f t="shared" si="13912"/>
        <v>0</v>
      </c>
      <c r="U3327" s="56">
        <v>0</v>
      </c>
      <c r="V3327" s="57">
        <f t="shared" si="13913"/>
        <v>0</v>
      </c>
      <c r="W3327" s="57">
        <v>0</v>
      </c>
      <c r="X3327" s="56">
        <f t="shared" si="13914"/>
        <v>0</v>
      </c>
      <c r="Y3327" s="56">
        <v>0</v>
      </c>
      <c r="Z3327" s="57">
        <f t="shared" si="13915"/>
        <v>0</v>
      </c>
      <c r="AA3327" s="56">
        <f t="shared" si="13916"/>
        <v>0</v>
      </c>
      <c r="AB3327" s="56">
        <v>0</v>
      </c>
      <c r="AC3327" s="57">
        <f t="shared" si="13917"/>
        <v>0</v>
      </c>
      <c r="AD3327" s="57">
        <v>0</v>
      </c>
      <c r="AE3327" s="56">
        <f t="shared" si="13918"/>
        <v>0</v>
      </c>
      <c r="AF3327" s="56">
        <v>0</v>
      </c>
      <c r="AG3327" s="57">
        <f t="shared" si="13919"/>
        <v>0</v>
      </c>
      <c r="AH3327" s="56">
        <f t="shared" si="13920"/>
        <v>0</v>
      </c>
      <c r="AI3327" s="56">
        <v>0</v>
      </c>
      <c r="AJ3327" s="57">
        <f t="shared" si="13921"/>
        <v>0</v>
      </c>
      <c r="AK3327" s="57">
        <v>0</v>
      </c>
      <c r="AL3327" s="56">
        <f t="shared" si="13922"/>
        <v>0</v>
      </c>
      <c r="AM3327" s="56">
        <v>0</v>
      </c>
      <c r="AN3327" s="57">
        <f t="shared" si="13923"/>
        <v>0</v>
      </c>
      <c r="AO3327" s="56">
        <f t="shared" si="13924"/>
        <v>0</v>
      </c>
      <c r="AP3327" s="56">
        <v>0</v>
      </c>
      <c r="AQ3327" s="57">
        <f t="shared" si="13925"/>
        <v>0</v>
      </c>
      <c r="AR3327" s="57">
        <v>0</v>
      </c>
      <c r="AS3327" s="57" t="s">
        <v>43</v>
      </c>
      <c r="AT3327" s="179"/>
      <c r="AU3327" s="176"/>
      <c r="AV3327" s="177"/>
      <c r="AW3327" s="177"/>
      <c r="AX3327" s="177"/>
      <c r="AY3327" s="177"/>
      <c r="BD3327" s="224" t="s">
        <v>78</v>
      </c>
    </row>
    <row r="3328" spans="1:56" s="19" customFormat="1" ht="70.5" hidden="1" customHeight="1">
      <c r="A3328" s="54">
        <v>2018</v>
      </c>
      <c r="B3328" s="174">
        <v>8323</v>
      </c>
      <c r="C3328" s="54">
        <v>5</v>
      </c>
      <c r="D3328" s="54">
        <v>3</v>
      </c>
      <c r="E3328" s="54">
        <v>5000</v>
      </c>
      <c r="F3328" s="54">
        <v>5600</v>
      </c>
      <c r="G3328" s="54">
        <v>562</v>
      </c>
      <c r="H3328" s="163">
        <v>7</v>
      </c>
      <c r="I3328" s="175" t="s">
        <v>1124</v>
      </c>
      <c r="J3328" s="56">
        <f t="shared" si="13906"/>
        <v>0</v>
      </c>
      <c r="K3328" s="56">
        <v>0</v>
      </c>
      <c r="L3328" s="57">
        <f t="shared" si="13907"/>
        <v>0</v>
      </c>
      <c r="M3328" s="56">
        <f t="shared" si="13908"/>
        <v>0</v>
      </c>
      <c r="N3328" s="56">
        <v>0</v>
      </c>
      <c r="O3328" s="57">
        <f t="shared" si="13909"/>
        <v>0</v>
      </c>
      <c r="P3328" s="57">
        <v>0</v>
      </c>
      <c r="Q3328" s="56">
        <f t="shared" si="13910"/>
        <v>0</v>
      </c>
      <c r="R3328" s="56">
        <v>0</v>
      </c>
      <c r="S3328" s="57">
        <f t="shared" si="13911"/>
        <v>0</v>
      </c>
      <c r="T3328" s="56">
        <f t="shared" si="13912"/>
        <v>0</v>
      </c>
      <c r="U3328" s="56">
        <v>0</v>
      </c>
      <c r="V3328" s="57">
        <f t="shared" si="13913"/>
        <v>0</v>
      </c>
      <c r="W3328" s="57">
        <v>0</v>
      </c>
      <c r="X3328" s="56">
        <f t="shared" si="13914"/>
        <v>0</v>
      </c>
      <c r="Y3328" s="56">
        <v>0</v>
      </c>
      <c r="Z3328" s="57">
        <f t="shared" si="13915"/>
        <v>0</v>
      </c>
      <c r="AA3328" s="56">
        <f t="shared" si="13916"/>
        <v>0</v>
      </c>
      <c r="AB3328" s="56">
        <v>0</v>
      </c>
      <c r="AC3328" s="57">
        <f t="shared" si="13917"/>
        <v>0</v>
      </c>
      <c r="AD3328" s="57">
        <v>0</v>
      </c>
      <c r="AE3328" s="56">
        <f t="shared" si="13918"/>
        <v>0</v>
      </c>
      <c r="AF3328" s="56">
        <v>0</v>
      </c>
      <c r="AG3328" s="57">
        <f t="shared" si="13919"/>
        <v>0</v>
      </c>
      <c r="AH3328" s="56">
        <f t="shared" si="13920"/>
        <v>0</v>
      </c>
      <c r="AI3328" s="56">
        <v>0</v>
      </c>
      <c r="AJ3328" s="57">
        <f t="shared" si="13921"/>
        <v>0</v>
      </c>
      <c r="AK3328" s="57">
        <v>0</v>
      </c>
      <c r="AL3328" s="56">
        <f t="shared" si="13922"/>
        <v>0</v>
      </c>
      <c r="AM3328" s="56">
        <v>0</v>
      </c>
      <c r="AN3328" s="57">
        <f t="shared" si="13923"/>
        <v>0</v>
      </c>
      <c r="AO3328" s="56">
        <f t="shared" si="13924"/>
        <v>0</v>
      </c>
      <c r="AP3328" s="56">
        <v>0</v>
      </c>
      <c r="AQ3328" s="57">
        <f t="shared" si="13925"/>
        <v>0</v>
      </c>
      <c r="AR3328" s="57">
        <v>0</v>
      </c>
      <c r="AS3328" s="57" t="s">
        <v>43</v>
      </c>
      <c r="AT3328" s="179"/>
      <c r="AU3328" s="176"/>
      <c r="AV3328" s="177"/>
      <c r="AW3328" s="177"/>
      <c r="AX3328" s="177"/>
      <c r="AY3328" s="177"/>
      <c r="BD3328" s="224" t="s">
        <v>78</v>
      </c>
    </row>
    <row r="3329" spans="1:56" s="19" customFormat="1" ht="70.5" hidden="1" customHeight="1">
      <c r="A3329" s="54">
        <v>2018</v>
      </c>
      <c r="B3329" s="174">
        <v>8323</v>
      </c>
      <c r="C3329" s="54">
        <v>5</v>
      </c>
      <c r="D3329" s="54">
        <v>3</v>
      </c>
      <c r="E3329" s="54">
        <v>5000</v>
      </c>
      <c r="F3329" s="54">
        <v>5600</v>
      </c>
      <c r="G3329" s="54">
        <v>562</v>
      </c>
      <c r="H3329" s="163">
        <v>8</v>
      </c>
      <c r="I3329" s="175" t="s">
        <v>1310</v>
      </c>
      <c r="J3329" s="56">
        <f t="shared" si="13906"/>
        <v>0</v>
      </c>
      <c r="K3329" s="56">
        <v>0</v>
      </c>
      <c r="L3329" s="57">
        <f t="shared" si="13907"/>
        <v>0</v>
      </c>
      <c r="M3329" s="56">
        <f t="shared" si="13908"/>
        <v>0</v>
      </c>
      <c r="N3329" s="56">
        <v>0</v>
      </c>
      <c r="O3329" s="57">
        <f t="shared" si="13909"/>
        <v>0</v>
      </c>
      <c r="P3329" s="57">
        <v>0</v>
      </c>
      <c r="Q3329" s="56">
        <f t="shared" si="13910"/>
        <v>0</v>
      </c>
      <c r="R3329" s="56">
        <v>0</v>
      </c>
      <c r="S3329" s="57">
        <f t="shared" si="13911"/>
        <v>0</v>
      </c>
      <c r="T3329" s="56">
        <f t="shared" si="13912"/>
        <v>0</v>
      </c>
      <c r="U3329" s="56">
        <v>0</v>
      </c>
      <c r="V3329" s="57">
        <f t="shared" si="13913"/>
        <v>0</v>
      </c>
      <c r="W3329" s="57">
        <v>0</v>
      </c>
      <c r="X3329" s="56">
        <f t="shared" si="13914"/>
        <v>0</v>
      </c>
      <c r="Y3329" s="56">
        <v>0</v>
      </c>
      <c r="Z3329" s="57">
        <f t="shared" si="13915"/>
        <v>0</v>
      </c>
      <c r="AA3329" s="56">
        <f t="shared" si="13916"/>
        <v>0</v>
      </c>
      <c r="AB3329" s="56">
        <v>0</v>
      </c>
      <c r="AC3329" s="57">
        <f t="shared" si="13917"/>
        <v>0</v>
      </c>
      <c r="AD3329" s="57">
        <v>0</v>
      </c>
      <c r="AE3329" s="56">
        <f t="shared" si="13918"/>
        <v>0</v>
      </c>
      <c r="AF3329" s="56">
        <v>0</v>
      </c>
      <c r="AG3329" s="57">
        <f t="shared" si="13919"/>
        <v>0</v>
      </c>
      <c r="AH3329" s="56">
        <f t="shared" si="13920"/>
        <v>0</v>
      </c>
      <c r="AI3329" s="56">
        <v>0</v>
      </c>
      <c r="AJ3329" s="57">
        <f t="shared" si="13921"/>
        <v>0</v>
      </c>
      <c r="AK3329" s="57">
        <v>0</v>
      </c>
      <c r="AL3329" s="56">
        <f t="shared" si="13922"/>
        <v>0</v>
      </c>
      <c r="AM3329" s="56">
        <v>0</v>
      </c>
      <c r="AN3329" s="57">
        <f t="shared" si="13923"/>
        <v>0</v>
      </c>
      <c r="AO3329" s="56">
        <f t="shared" si="13924"/>
        <v>0</v>
      </c>
      <c r="AP3329" s="56">
        <v>0</v>
      </c>
      <c r="AQ3329" s="57">
        <f t="shared" si="13925"/>
        <v>0</v>
      </c>
      <c r="AR3329" s="57">
        <v>0</v>
      </c>
      <c r="AS3329" s="57" t="s">
        <v>43</v>
      </c>
      <c r="AT3329" s="179"/>
      <c r="AU3329" s="176"/>
      <c r="AV3329" s="177"/>
      <c r="AW3329" s="177"/>
      <c r="AX3329" s="177"/>
      <c r="AY3329" s="177"/>
      <c r="BD3329" s="224" t="s">
        <v>78</v>
      </c>
    </row>
    <row r="3330" spans="1:56" s="19" customFormat="1" ht="70.5" hidden="1" customHeight="1">
      <c r="A3330" s="54">
        <v>2018</v>
      </c>
      <c r="B3330" s="174">
        <v>8323</v>
      </c>
      <c r="C3330" s="54">
        <v>5</v>
      </c>
      <c r="D3330" s="54">
        <v>3</v>
      </c>
      <c r="E3330" s="54">
        <v>5000</v>
      </c>
      <c r="F3330" s="54">
        <v>5600</v>
      </c>
      <c r="G3330" s="54">
        <v>562</v>
      </c>
      <c r="H3330" s="163">
        <v>9</v>
      </c>
      <c r="I3330" s="175" t="s">
        <v>1253</v>
      </c>
      <c r="J3330" s="56">
        <f t="shared" si="13906"/>
        <v>0</v>
      </c>
      <c r="K3330" s="56">
        <v>0</v>
      </c>
      <c r="L3330" s="57">
        <f t="shared" si="13907"/>
        <v>0</v>
      </c>
      <c r="M3330" s="56">
        <f t="shared" si="13908"/>
        <v>0</v>
      </c>
      <c r="N3330" s="56">
        <v>0</v>
      </c>
      <c r="O3330" s="57">
        <f t="shared" si="13909"/>
        <v>0</v>
      </c>
      <c r="P3330" s="57">
        <v>0</v>
      </c>
      <c r="Q3330" s="56">
        <f t="shared" si="13910"/>
        <v>0</v>
      </c>
      <c r="R3330" s="56">
        <v>0</v>
      </c>
      <c r="S3330" s="57">
        <f t="shared" si="13911"/>
        <v>0</v>
      </c>
      <c r="T3330" s="56">
        <f t="shared" si="13912"/>
        <v>0</v>
      </c>
      <c r="U3330" s="56">
        <v>0</v>
      </c>
      <c r="V3330" s="57">
        <f t="shared" si="13913"/>
        <v>0</v>
      </c>
      <c r="W3330" s="57">
        <v>0</v>
      </c>
      <c r="X3330" s="56">
        <f t="shared" si="13914"/>
        <v>0</v>
      </c>
      <c r="Y3330" s="56">
        <v>0</v>
      </c>
      <c r="Z3330" s="57">
        <f t="shared" si="13915"/>
        <v>0</v>
      </c>
      <c r="AA3330" s="56">
        <f t="shared" si="13916"/>
        <v>0</v>
      </c>
      <c r="AB3330" s="56">
        <v>0</v>
      </c>
      <c r="AC3330" s="57">
        <f t="shared" si="13917"/>
        <v>0</v>
      </c>
      <c r="AD3330" s="57">
        <v>0</v>
      </c>
      <c r="AE3330" s="56">
        <f t="shared" si="13918"/>
        <v>0</v>
      </c>
      <c r="AF3330" s="56">
        <v>0</v>
      </c>
      <c r="AG3330" s="57">
        <f t="shared" si="13919"/>
        <v>0</v>
      </c>
      <c r="AH3330" s="56">
        <f t="shared" si="13920"/>
        <v>0</v>
      </c>
      <c r="AI3330" s="56">
        <v>0</v>
      </c>
      <c r="AJ3330" s="57">
        <f t="shared" si="13921"/>
        <v>0</v>
      </c>
      <c r="AK3330" s="57">
        <v>0</v>
      </c>
      <c r="AL3330" s="56">
        <f t="shared" si="13922"/>
        <v>0</v>
      </c>
      <c r="AM3330" s="56">
        <v>0</v>
      </c>
      <c r="AN3330" s="57">
        <f t="shared" si="13923"/>
        <v>0</v>
      </c>
      <c r="AO3330" s="56">
        <f t="shared" si="13924"/>
        <v>0</v>
      </c>
      <c r="AP3330" s="56">
        <v>0</v>
      </c>
      <c r="AQ3330" s="57">
        <f t="shared" si="13925"/>
        <v>0</v>
      </c>
      <c r="AR3330" s="57">
        <v>0</v>
      </c>
      <c r="AS3330" s="57" t="s">
        <v>43</v>
      </c>
      <c r="AT3330" s="179"/>
      <c r="AU3330" s="176"/>
      <c r="AV3330" s="177"/>
      <c r="AW3330" s="177"/>
      <c r="AX3330" s="177"/>
      <c r="AY3330" s="177"/>
      <c r="BD3330" s="224" t="s">
        <v>78</v>
      </c>
    </row>
    <row r="3331" spans="1:56" s="19" customFormat="1" ht="70.5" hidden="1" customHeight="1">
      <c r="A3331" s="54">
        <v>2018</v>
      </c>
      <c r="B3331" s="174">
        <v>8323</v>
      </c>
      <c r="C3331" s="54">
        <v>5</v>
      </c>
      <c r="D3331" s="54">
        <v>3</v>
      </c>
      <c r="E3331" s="54">
        <v>5000</v>
      </c>
      <c r="F3331" s="54">
        <v>5600</v>
      </c>
      <c r="G3331" s="54">
        <v>562</v>
      </c>
      <c r="H3331" s="163">
        <v>10</v>
      </c>
      <c r="I3331" s="175" t="s">
        <v>1311</v>
      </c>
      <c r="J3331" s="56">
        <f t="shared" si="13906"/>
        <v>0</v>
      </c>
      <c r="K3331" s="56">
        <v>0</v>
      </c>
      <c r="L3331" s="57">
        <f t="shared" si="13907"/>
        <v>0</v>
      </c>
      <c r="M3331" s="56">
        <f t="shared" si="13908"/>
        <v>0</v>
      </c>
      <c r="N3331" s="56">
        <v>0</v>
      </c>
      <c r="O3331" s="57">
        <f t="shared" si="13909"/>
        <v>0</v>
      </c>
      <c r="P3331" s="57">
        <v>0</v>
      </c>
      <c r="Q3331" s="56">
        <f t="shared" si="13910"/>
        <v>0</v>
      </c>
      <c r="R3331" s="56">
        <v>0</v>
      </c>
      <c r="S3331" s="57">
        <f t="shared" si="13911"/>
        <v>0</v>
      </c>
      <c r="T3331" s="56">
        <f t="shared" si="13912"/>
        <v>0</v>
      </c>
      <c r="U3331" s="56">
        <v>0</v>
      </c>
      <c r="V3331" s="57">
        <f t="shared" si="13913"/>
        <v>0</v>
      </c>
      <c r="W3331" s="57">
        <v>0</v>
      </c>
      <c r="X3331" s="56">
        <f t="shared" si="13914"/>
        <v>0</v>
      </c>
      <c r="Y3331" s="56">
        <v>0</v>
      </c>
      <c r="Z3331" s="57">
        <f t="shared" si="13915"/>
        <v>0</v>
      </c>
      <c r="AA3331" s="56">
        <f t="shared" si="13916"/>
        <v>0</v>
      </c>
      <c r="AB3331" s="56">
        <v>0</v>
      </c>
      <c r="AC3331" s="57">
        <f t="shared" si="13917"/>
        <v>0</v>
      </c>
      <c r="AD3331" s="57">
        <v>0</v>
      </c>
      <c r="AE3331" s="56">
        <f t="shared" si="13918"/>
        <v>0</v>
      </c>
      <c r="AF3331" s="56">
        <v>0</v>
      </c>
      <c r="AG3331" s="57">
        <f t="shared" si="13919"/>
        <v>0</v>
      </c>
      <c r="AH3331" s="56">
        <f t="shared" si="13920"/>
        <v>0</v>
      </c>
      <c r="AI3331" s="56">
        <v>0</v>
      </c>
      <c r="AJ3331" s="57">
        <f t="shared" si="13921"/>
        <v>0</v>
      </c>
      <c r="AK3331" s="57">
        <v>0</v>
      </c>
      <c r="AL3331" s="56">
        <f t="shared" si="13922"/>
        <v>0</v>
      </c>
      <c r="AM3331" s="56">
        <v>0</v>
      </c>
      <c r="AN3331" s="57">
        <f t="shared" si="13923"/>
        <v>0</v>
      </c>
      <c r="AO3331" s="56">
        <f t="shared" si="13924"/>
        <v>0</v>
      </c>
      <c r="AP3331" s="56">
        <v>0</v>
      </c>
      <c r="AQ3331" s="57">
        <f t="shared" si="13925"/>
        <v>0</v>
      </c>
      <c r="AR3331" s="57">
        <v>0</v>
      </c>
      <c r="AS3331" s="57" t="s">
        <v>43</v>
      </c>
      <c r="AT3331" s="179"/>
      <c r="AU3331" s="176"/>
      <c r="AV3331" s="177"/>
      <c r="AW3331" s="177"/>
      <c r="AX3331" s="177"/>
      <c r="AY3331" s="177"/>
      <c r="BD3331" s="224" t="s">
        <v>78</v>
      </c>
    </row>
    <row r="3332" spans="1:56" s="19" customFormat="1" ht="70.5" hidden="1" customHeight="1">
      <c r="A3332" s="54">
        <v>2018</v>
      </c>
      <c r="B3332" s="174">
        <v>8323</v>
      </c>
      <c r="C3332" s="54">
        <v>5</v>
      </c>
      <c r="D3332" s="54">
        <v>3</v>
      </c>
      <c r="E3332" s="54">
        <v>5000</v>
      </c>
      <c r="F3332" s="54">
        <v>5600</v>
      </c>
      <c r="G3332" s="54">
        <v>562</v>
      </c>
      <c r="H3332" s="163">
        <v>11</v>
      </c>
      <c r="I3332" s="175" t="s">
        <v>1254</v>
      </c>
      <c r="J3332" s="56">
        <f t="shared" si="13906"/>
        <v>0</v>
      </c>
      <c r="K3332" s="56">
        <v>0</v>
      </c>
      <c r="L3332" s="57">
        <f t="shared" si="13907"/>
        <v>0</v>
      </c>
      <c r="M3332" s="56">
        <f t="shared" si="13908"/>
        <v>0</v>
      </c>
      <c r="N3332" s="56">
        <v>0</v>
      </c>
      <c r="O3332" s="57">
        <f t="shared" si="13909"/>
        <v>0</v>
      </c>
      <c r="P3332" s="57">
        <v>0</v>
      </c>
      <c r="Q3332" s="56">
        <f t="shared" si="13910"/>
        <v>0</v>
      </c>
      <c r="R3332" s="56">
        <v>0</v>
      </c>
      <c r="S3332" s="57">
        <f t="shared" si="13911"/>
        <v>0</v>
      </c>
      <c r="T3332" s="56">
        <f t="shared" si="13912"/>
        <v>0</v>
      </c>
      <c r="U3332" s="56">
        <v>0</v>
      </c>
      <c r="V3332" s="57">
        <f t="shared" si="13913"/>
        <v>0</v>
      </c>
      <c r="W3332" s="57">
        <v>0</v>
      </c>
      <c r="X3332" s="56">
        <f t="shared" si="13914"/>
        <v>0</v>
      </c>
      <c r="Y3332" s="56">
        <v>0</v>
      </c>
      <c r="Z3332" s="57">
        <f t="shared" si="13915"/>
        <v>0</v>
      </c>
      <c r="AA3332" s="56">
        <f t="shared" si="13916"/>
        <v>0</v>
      </c>
      <c r="AB3332" s="56">
        <v>0</v>
      </c>
      <c r="AC3332" s="57">
        <f t="shared" si="13917"/>
        <v>0</v>
      </c>
      <c r="AD3332" s="57">
        <v>0</v>
      </c>
      <c r="AE3332" s="56">
        <f t="shared" si="13918"/>
        <v>0</v>
      </c>
      <c r="AF3332" s="56">
        <v>0</v>
      </c>
      <c r="AG3332" s="57">
        <f t="shared" si="13919"/>
        <v>0</v>
      </c>
      <c r="AH3332" s="56">
        <f t="shared" si="13920"/>
        <v>0</v>
      </c>
      <c r="AI3332" s="56">
        <v>0</v>
      </c>
      <c r="AJ3332" s="57">
        <f t="shared" si="13921"/>
        <v>0</v>
      </c>
      <c r="AK3332" s="57">
        <v>0</v>
      </c>
      <c r="AL3332" s="56">
        <f t="shared" si="13922"/>
        <v>0</v>
      </c>
      <c r="AM3332" s="56">
        <v>0</v>
      </c>
      <c r="AN3332" s="57">
        <f t="shared" si="13923"/>
        <v>0</v>
      </c>
      <c r="AO3332" s="56">
        <f t="shared" si="13924"/>
        <v>0</v>
      </c>
      <c r="AP3332" s="56">
        <v>0</v>
      </c>
      <c r="AQ3332" s="57">
        <f t="shared" si="13925"/>
        <v>0</v>
      </c>
      <c r="AR3332" s="57">
        <v>0</v>
      </c>
      <c r="AS3332" s="57" t="s">
        <v>43</v>
      </c>
      <c r="AT3332" s="179"/>
      <c r="AU3332" s="176"/>
      <c r="AV3332" s="177"/>
      <c r="AW3332" s="177"/>
      <c r="AX3332" s="177"/>
      <c r="AY3332" s="177"/>
      <c r="BD3332" s="224" t="s">
        <v>78</v>
      </c>
    </row>
    <row r="3333" spans="1:56" s="19" customFormat="1" ht="70.5" hidden="1" customHeight="1">
      <c r="A3333" s="54">
        <v>2018</v>
      </c>
      <c r="B3333" s="174">
        <v>8323</v>
      </c>
      <c r="C3333" s="54">
        <v>5</v>
      </c>
      <c r="D3333" s="54">
        <v>3</v>
      </c>
      <c r="E3333" s="54">
        <v>5000</v>
      </c>
      <c r="F3333" s="54">
        <v>5600</v>
      </c>
      <c r="G3333" s="54">
        <v>562</v>
      </c>
      <c r="H3333" s="163">
        <v>12</v>
      </c>
      <c r="I3333" s="175" t="s">
        <v>1290</v>
      </c>
      <c r="J3333" s="56">
        <f t="shared" si="13906"/>
        <v>0</v>
      </c>
      <c r="K3333" s="56">
        <v>0</v>
      </c>
      <c r="L3333" s="57">
        <f t="shared" si="13907"/>
        <v>0</v>
      </c>
      <c r="M3333" s="56">
        <f t="shared" si="13908"/>
        <v>0</v>
      </c>
      <c r="N3333" s="56">
        <v>0</v>
      </c>
      <c r="O3333" s="57">
        <f t="shared" si="13909"/>
        <v>0</v>
      </c>
      <c r="P3333" s="57">
        <v>0</v>
      </c>
      <c r="Q3333" s="56">
        <f t="shared" si="13910"/>
        <v>0</v>
      </c>
      <c r="R3333" s="56">
        <v>0</v>
      </c>
      <c r="S3333" s="57">
        <f t="shared" si="13911"/>
        <v>0</v>
      </c>
      <c r="T3333" s="56">
        <f t="shared" si="13912"/>
        <v>0</v>
      </c>
      <c r="U3333" s="56">
        <v>0</v>
      </c>
      <c r="V3333" s="57">
        <f t="shared" si="13913"/>
        <v>0</v>
      </c>
      <c r="W3333" s="57">
        <v>0</v>
      </c>
      <c r="X3333" s="56">
        <f t="shared" si="13914"/>
        <v>0</v>
      </c>
      <c r="Y3333" s="56">
        <v>0</v>
      </c>
      <c r="Z3333" s="57">
        <f t="shared" si="13915"/>
        <v>0</v>
      </c>
      <c r="AA3333" s="56">
        <f t="shared" si="13916"/>
        <v>0</v>
      </c>
      <c r="AB3333" s="56">
        <v>0</v>
      </c>
      <c r="AC3333" s="57">
        <f t="shared" si="13917"/>
        <v>0</v>
      </c>
      <c r="AD3333" s="57">
        <v>0</v>
      </c>
      <c r="AE3333" s="56">
        <f t="shared" si="13918"/>
        <v>0</v>
      </c>
      <c r="AF3333" s="56">
        <v>0</v>
      </c>
      <c r="AG3333" s="57">
        <f t="shared" si="13919"/>
        <v>0</v>
      </c>
      <c r="AH3333" s="56">
        <f t="shared" si="13920"/>
        <v>0</v>
      </c>
      <c r="AI3333" s="56">
        <v>0</v>
      </c>
      <c r="AJ3333" s="57">
        <f t="shared" si="13921"/>
        <v>0</v>
      </c>
      <c r="AK3333" s="57">
        <v>0</v>
      </c>
      <c r="AL3333" s="56">
        <f t="shared" si="13922"/>
        <v>0</v>
      </c>
      <c r="AM3333" s="56">
        <v>0</v>
      </c>
      <c r="AN3333" s="57">
        <f t="shared" si="13923"/>
        <v>0</v>
      </c>
      <c r="AO3333" s="56">
        <f t="shared" si="13924"/>
        <v>0</v>
      </c>
      <c r="AP3333" s="56">
        <v>0</v>
      </c>
      <c r="AQ3333" s="57">
        <f t="shared" si="13925"/>
        <v>0</v>
      </c>
      <c r="AR3333" s="57">
        <v>0</v>
      </c>
      <c r="AS3333" s="57" t="s">
        <v>43</v>
      </c>
      <c r="AT3333" s="179"/>
      <c r="AU3333" s="176"/>
      <c r="AV3333" s="177"/>
      <c r="AW3333" s="177"/>
      <c r="AX3333" s="177"/>
      <c r="AY3333" s="177"/>
      <c r="BD3333" s="224" t="s">
        <v>78</v>
      </c>
    </row>
    <row r="3334" spans="1:56" s="19" customFormat="1" ht="70.5" hidden="1" customHeight="1">
      <c r="A3334" s="54">
        <v>2018</v>
      </c>
      <c r="B3334" s="174">
        <v>8323</v>
      </c>
      <c r="C3334" s="54">
        <v>5</v>
      </c>
      <c r="D3334" s="54">
        <v>3</v>
      </c>
      <c r="E3334" s="54">
        <v>5000</v>
      </c>
      <c r="F3334" s="54">
        <v>5600</v>
      </c>
      <c r="G3334" s="54">
        <v>562</v>
      </c>
      <c r="H3334" s="163">
        <v>13</v>
      </c>
      <c r="I3334" s="175" t="s">
        <v>1312</v>
      </c>
      <c r="J3334" s="56">
        <f t="shared" si="13906"/>
        <v>0</v>
      </c>
      <c r="K3334" s="56">
        <v>0</v>
      </c>
      <c r="L3334" s="57">
        <f t="shared" si="13907"/>
        <v>0</v>
      </c>
      <c r="M3334" s="56">
        <f t="shared" si="13908"/>
        <v>0</v>
      </c>
      <c r="N3334" s="56">
        <v>0</v>
      </c>
      <c r="O3334" s="57">
        <f t="shared" si="13909"/>
        <v>0</v>
      </c>
      <c r="P3334" s="57">
        <v>0</v>
      </c>
      <c r="Q3334" s="56">
        <f t="shared" si="13910"/>
        <v>0</v>
      </c>
      <c r="R3334" s="56">
        <v>0</v>
      </c>
      <c r="S3334" s="57">
        <f t="shared" si="13911"/>
        <v>0</v>
      </c>
      <c r="T3334" s="56">
        <f t="shared" si="13912"/>
        <v>0</v>
      </c>
      <c r="U3334" s="56">
        <v>0</v>
      </c>
      <c r="V3334" s="57">
        <f t="shared" si="13913"/>
        <v>0</v>
      </c>
      <c r="W3334" s="57">
        <v>0</v>
      </c>
      <c r="X3334" s="56">
        <f t="shared" si="13914"/>
        <v>0</v>
      </c>
      <c r="Y3334" s="56">
        <v>0</v>
      </c>
      <c r="Z3334" s="57">
        <f t="shared" si="13915"/>
        <v>0</v>
      </c>
      <c r="AA3334" s="56">
        <f t="shared" si="13916"/>
        <v>0</v>
      </c>
      <c r="AB3334" s="56">
        <v>0</v>
      </c>
      <c r="AC3334" s="57">
        <f t="shared" si="13917"/>
        <v>0</v>
      </c>
      <c r="AD3334" s="57">
        <v>0</v>
      </c>
      <c r="AE3334" s="56">
        <f t="shared" si="13918"/>
        <v>0</v>
      </c>
      <c r="AF3334" s="56">
        <v>0</v>
      </c>
      <c r="AG3334" s="57">
        <f t="shared" si="13919"/>
        <v>0</v>
      </c>
      <c r="AH3334" s="56">
        <f t="shared" si="13920"/>
        <v>0</v>
      </c>
      <c r="AI3334" s="56">
        <v>0</v>
      </c>
      <c r="AJ3334" s="57">
        <f t="shared" si="13921"/>
        <v>0</v>
      </c>
      <c r="AK3334" s="57">
        <v>0</v>
      </c>
      <c r="AL3334" s="56">
        <f t="shared" si="13922"/>
        <v>0</v>
      </c>
      <c r="AM3334" s="56">
        <v>0</v>
      </c>
      <c r="AN3334" s="57">
        <f t="shared" si="13923"/>
        <v>0</v>
      </c>
      <c r="AO3334" s="56">
        <f t="shared" si="13924"/>
        <v>0</v>
      </c>
      <c r="AP3334" s="56">
        <v>0</v>
      </c>
      <c r="AQ3334" s="57">
        <f t="shared" si="13925"/>
        <v>0</v>
      </c>
      <c r="AR3334" s="57">
        <v>0</v>
      </c>
      <c r="AS3334" s="57" t="s">
        <v>43</v>
      </c>
      <c r="AT3334" s="179"/>
      <c r="AU3334" s="176"/>
      <c r="AV3334" s="177"/>
      <c r="AW3334" s="177"/>
      <c r="AX3334" s="177"/>
      <c r="AY3334" s="177"/>
      <c r="BD3334" s="224" t="s">
        <v>78</v>
      </c>
    </row>
    <row r="3335" spans="1:56" s="19" customFormat="1" ht="70.5" hidden="1" customHeight="1">
      <c r="A3335" s="54">
        <v>2018</v>
      </c>
      <c r="B3335" s="174">
        <v>8323</v>
      </c>
      <c r="C3335" s="54">
        <v>5</v>
      </c>
      <c r="D3335" s="54">
        <v>3</v>
      </c>
      <c r="E3335" s="54">
        <v>5000</v>
      </c>
      <c r="F3335" s="54">
        <v>5600</v>
      </c>
      <c r="G3335" s="54">
        <v>562</v>
      </c>
      <c r="H3335" s="163">
        <v>14</v>
      </c>
      <c r="I3335" s="175" t="s">
        <v>1313</v>
      </c>
      <c r="J3335" s="56">
        <f t="shared" si="13906"/>
        <v>0</v>
      </c>
      <c r="K3335" s="56">
        <v>0</v>
      </c>
      <c r="L3335" s="57">
        <f t="shared" si="13907"/>
        <v>0</v>
      </c>
      <c r="M3335" s="56">
        <f t="shared" si="13908"/>
        <v>0</v>
      </c>
      <c r="N3335" s="56">
        <v>0</v>
      </c>
      <c r="O3335" s="57">
        <f t="shared" si="13909"/>
        <v>0</v>
      </c>
      <c r="P3335" s="57">
        <v>0</v>
      </c>
      <c r="Q3335" s="56">
        <f t="shared" si="13910"/>
        <v>0</v>
      </c>
      <c r="R3335" s="56">
        <v>0</v>
      </c>
      <c r="S3335" s="57">
        <f t="shared" si="13911"/>
        <v>0</v>
      </c>
      <c r="T3335" s="56">
        <f t="shared" si="13912"/>
        <v>0</v>
      </c>
      <c r="U3335" s="56">
        <v>0</v>
      </c>
      <c r="V3335" s="57">
        <f t="shared" si="13913"/>
        <v>0</v>
      </c>
      <c r="W3335" s="57">
        <v>0</v>
      </c>
      <c r="X3335" s="56">
        <f t="shared" si="13914"/>
        <v>0</v>
      </c>
      <c r="Y3335" s="56">
        <v>0</v>
      </c>
      <c r="Z3335" s="57">
        <f t="shared" si="13915"/>
        <v>0</v>
      </c>
      <c r="AA3335" s="56">
        <f t="shared" si="13916"/>
        <v>0</v>
      </c>
      <c r="AB3335" s="56">
        <v>0</v>
      </c>
      <c r="AC3335" s="57">
        <f t="shared" si="13917"/>
        <v>0</v>
      </c>
      <c r="AD3335" s="57">
        <v>0</v>
      </c>
      <c r="AE3335" s="56">
        <f t="shared" si="13918"/>
        <v>0</v>
      </c>
      <c r="AF3335" s="56">
        <v>0</v>
      </c>
      <c r="AG3335" s="57">
        <f t="shared" si="13919"/>
        <v>0</v>
      </c>
      <c r="AH3335" s="56">
        <f t="shared" si="13920"/>
        <v>0</v>
      </c>
      <c r="AI3335" s="56">
        <v>0</v>
      </c>
      <c r="AJ3335" s="57">
        <f t="shared" si="13921"/>
        <v>0</v>
      </c>
      <c r="AK3335" s="57">
        <v>0</v>
      </c>
      <c r="AL3335" s="56">
        <f t="shared" si="13922"/>
        <v>0</v>
      </c>
      <c r="AM3335" s="56">
        <v>0</v>
      </c>
      <c r="AN3335" s="57">
        <f t="shared" si="13923"/>
        <v>0</v>
      </c>
      <c r="AO3335" s="56">
        <f t="shared" si="13924"/>
        <v>0</v>
      </c>
      <c r="AP3335" s="56">
        <v>0</v>
      </c>
      <c r="AQ3335" s="57">
        <f t="shared" si="13925"/>
        <v>0</v>
      </c>
      <c r="AR3335" s="57">
        <v>0</v>
      </c>
      <c r="AS3335" s="57" t="s">
        <v>43</v>
      </c>
      <c r="AT3335" s="179"/>
      <c r="AU3335" s="176"/>
      <c r="AV3335" s="177"/>
      <c r="AW3335" s="177"/>
      <c r="AX3335" s="177"/>
      <c r="AY3335" s="177"/>
      <c r="BD3335" s="278" t="s">
        <v>78</v>
      </c>
    </row>
    <row r="3336" spans="1:56" s="19" customFormat="1" ht="70.5" hidden="1" customHeight="1">
      <c r="A3336" s="54">
        <v>2018</v>
      </c>
      <c r="B3336" s="174">
        <v>8323</v>
      </c>
      <c r="C3336" s="54">
        <v>5</v>
      </c>
      <c r="D3336" s="54">
        <v>3</v>
      </c>
      <c r="E3336" s="54">
        <v>5000</v>
      </c>
      <c r="F3336" s="54">
        <v>5600</v>
      </c>
      <c r="G3336" s="54">
        <v>562</v>
      </c>
      <c r="H3336" s="163">
        <v>15</v>
      </c>
      <c r="I3336" s="175" t="s">
        <v>223</v>
      </c>
      <c r="J3336" s="56">
        <f t="shared" si="13906"/>
        <v>0</v>
      </c>
      <c r="K3336" s="56">
        <v>0</v>
      </c>
      <c r="L3336" s="57">
        <f t="shared" si="13907"/>
        <v>0</v>
      </c>
      <c r="M3336" s="56">
        <f t="shared" si="13908"/>
        <v>0</v>
      </c>
      <c r="N3336" s="56">
        <v>0</v>
      </c>
      <c r="O3336" s="57">
        <f t="shared" si="13909"/>
        <v>0</v>
      </c>
      <c r="P3336" s="57">
        <v>0</v>
      </c>
      <c r="Q3336" s="56">
        <f t="shared" si="13910"/>
        <v>0</v>
      </c>
      <c r="R3336" s="56">
        <v>0</v>
      </c>
      <c r="S3336" s="57">
        <f t="shared" si="13911"/>
        <v>0</v>
      </c>
      <c r="T3336" s="56">
        <f t="shared" si="13912"/>
        <v>0</v>
      </c>
      <c r="U3336" s="56">
        <v>0</v>
      </c>
      <c r="V3336" s="57">
        <f t="shared" si="13913"/>
        <v>0</v>
      </c>
      <c r="W3336" s="57">
        <v>0</v>
      </c>
      <c r="X3336" s="56">
        <f t="shared" si="13914"/>
        <v>0</v>
      </c>
      <c r="Y3336" s="56">
        <v>0</v>
      </c>
      <c r="Z3336" s="57">
        <f t="shared" si="13915"/>
        <v>0</v>
      </c>
      <c r="AA3336" s="56">
        <f t="shared" si="13916"/>
        <v>0</v>
      </c>
      <c r="AB3336" s="56">
        <v>0</v>
      </c>
      <c r="AC3336" s="57">
        <f t="shared" si="13917"/>
        <v>0</v>
      </c>
      <c r="AD3336" s="57">
        <v>0</v>
      </c>
      <c r="AE3336" s="56">
        <f t="shared" si="13918"/>
        <v>0</v>
      </c>
      <c r="AF3336" s="56">
        <v>0</v>
      </c>
      <c r="AG3336" s="57">
        <f t="shared" si="13919"/>
        <v>0</v>
      </c>
      <c r="AH3336" s="56">
        <f t="shared" si="13920"/>
        <v>0</v>
      </c>
      <c r="AI3336" s="56">
        <v>0</v>
      </c>
      <c r="AJ3336" s="57">
        <f t="shared" si="13921"/>
        <v>0</v>
      </c>
      <c r="AK3336" s="57">
        <v>0</v>
      </c>
      <c r="AL3336" s="56">
        <f t="shared" si="13922"/>
        <v>0</v>
      </c>
      <c r="AM3336" s="56">
        <v>0</v>
      </c>
      <c r="AN3336" s="57">
        <f t="shared" si="13923"/>
        <v>0</v>
      </c>
      <c r="AO3336" s="56">
        <f t="shared" si="13924"/>
        <v>0</v>
      </c>
      <c r="AP3336" s="56">
        <v>0</v>
      </c>
      <c r="AQ3336" s="57">
        <f t="shared" si="13925"/>
        <v>0</v>
      </c>
      <c r="AR3336" s="57">
        <v>0</v>
      </c>
      <c r="AS3336" s="57" t="s">
        <v>43</v>
      </c>
      <c r="AT3336" s="179"/>
      <c r="AU3336" s="176"/>
      <c r="AV3336" s="177"/>
      <c r="AW3336" s="177"/>
      <c r="AX3336" s="177"/>
      <c r="AY3336" s="177"/>
      <c r="BD3336" s="278" t="s">
        <v>78</v>
      </c>
    </row>
    <row r="3337" spans="1:56" s="19" customFormat="1" ht="70.5" hidden="1" customHeight="1">
      <c r="A3337" s="54">
        <v>2018</v>
      </c>
      <c r="B3337" s="174">
        <v>8323</v>
      </c>
      <c r="C3337" s="54">
        <v>5</v>
      </c>
      <c r="D3337" s="54">
        <v>3</v>
      </c>
      <c r="E3337" s="54">
        <v>5000</v>
      </c>
      <c r="F3337" s="54">
        <v>5600</v>
      </c>
      <c r="G3337" s="54">
        <v>562</v>
      </c>
      <c r="H3337" s="163">
        <v>16</v>
      </c>
      <c r="I3337" s="175" t="s">
        <v>1128</v>
      </c>
      <c r="J3337" s="56">
        <f t="shared" si="13906"/>
        <v>0</v>
      </c>
      <c r="K3337" s="56">
        <v>0</v>
      </c>
      <c r="L3337" s="57">
        <f t="shared" si="13907"/>
        <v>0</v>
      </c>
      <c r="M3337" s="56">
        <f t="shared" si="13908"/>
        <v>0</v>
      </c>
      <c r="N3337" s="56">
        <v>0</v>
      </c>
      <c r="O3337" s="57">
        <f t="shared" si="13909"/>
        <v>0</v>
      </c>
      <c r="P3337" s="57">
        <v>0</v>
      </c>
      <c r="Q3337" s="56">
        <f t="shared" si="13910"/>
        <v>0</v>
      </c>
      <c r="R3337" s="56">
        <v>0</v>
      </c>
      <c r="S3337" s="57">
        <f t="shared" si="13911"/>
        <v>0</v>
      </c>
      <c r="T3337" s="56">
        <f t="shared" si="13912"/>
        <v>0</v>
      </c>
      <c r="U3337" s="56">
        <v>0</v>
      </c>
      <c r="V3337" s="57">
        <f t="shared" si="13913"/>
        <v>0</v>
      </c>
      <c r="W3337" s="57">
        <v>0</v>
      </c>
      <c r="X3337" s="56">
        <f t="shared" si="13914"/>
        <v>0</v>
      </c>
      <c r="Y3337" s="56">
        <v>0</v>
      </c>
      <c r="Z3337" s="57">
        <f t="shared" si="13915"/>
        <v>0</v>
      </c>
      <c r="AA3337" s="56">
        <f t="shared" si="13916"/>
        <v>0</v>
      </c>
      <c r="AB3337" s="56">
        <v>0</v>
      </c>
      <c r="AC3337" s="57">
        <f t="shared" si="13917"/>
        <v>0</v>
      </c>
      <c r="AD3337" s="57">
        <v>0</v>
      </c>
      <c r="AE3337" s="56">
        <f t="shared" si="13918"/>
        <v>0</v>
      </c>
      <c r="AF3337" s="56">
        <v>0</v>
      </c>
      <c r="AG3337" s="57">
        <f t="shared" si="13919"/>
        <v>0</v>
      </c>
      <c r="AH3337" s="56">
        <f t="shared" si="13920"/>
        <v>0</v>
      </c>
      <c r="AI3337" s="56">
        <v>0</v>
      </c>
      <c r="AJ3337" s="57">
        <f t="shared" si="13921"/>
        <v>0</v>
      </c>
      <c r="AK3337" s="57">
        <v>0</v>
      </c>
      <c r="AL3337" s="56">
        <f t="shared" si="13922"/>
        <v>0</v>
      </c>
      <c r="AM3337" s="56">
        <v>0</v>
      </c>
      <c r="AN3337" s="57">
        <f t="shared" si="13923"/>
        <v>0</v>
      </c>
      <c r="AO3337" s="56">
        <f t="shared" si="13924"/>
        <v>0</v>
      </c>
      <c r="AP3337" s="56">
        <v>0</v>
      </c>
      <c r="AQ3337" s="57">
        <f t="shared" si="13925"/>
        <v>0</v>
      </c>
      <c r="AR3337" s="57">
        <v>0</v>
      </c>
      <c r="AS3337" s="57" t="s">
        <v>43</v>
      </c>
      <c r="AT3337" s="179"/>
      <c r="AU3337" s="176"/>
      <c r="AV3337" s="177"/>
      <c r="AW3337" s="177"/>
      <c r="AX3337" s="177"/>
      <c r="AY3337" s="177"/>
      <c r="BD3337" s="278" t="s">
        <v>78</v>
      </c>
    </row>
    <row r="3338" spans="1:56" s="19" customFormat="1" ht="70.5" hidden="1" customHeight="1">
      <c r="A3338" s="54">
        <v>2018</v>
      </c>
      <c r="B3338" s="174">
        <v>8323</v>
      </c>
      <c r="C3338" s="54">
        <v>5</v>
      </c>
      <c r="D3338" s="54">
        <v>3</v>
      </c>
      <c r="E3338" s="54">
        <v>5000</v>
      </c>
      <c r="F3338" s="54">
        <v>5600</v>
      </c>
      <c r="G3338" s="54">
        <v>562</v>
      </c>
      <c r="H3338" s="163">
        <v>17</v>
      </c>
      <c r="I3338" s="175" t="s">
        <v>1314</v>
      </c>
      <c r="J3338" s="56">
        <f t="shared" si="13906"/>
        <v>0</v>
      </c>
      <c r="K3338" s="56">
        <v>0</v>
      </c>
      <c r="L3338" s="57">
        <f t="shared" si="13907"/>
        <v>0</v>
      </c>
      <c r="M3338" s="56">
        <f t="shared" si="13908"/>
        <v>0</v>
      </c>
      <c r="N3338" s="56">
        <v>0</v>
      </c>
      <c r="O3338" s="57">
        <f t="shared" si="13909"/>
        <v>0</v>
      </c>
      <c r="P3338" s="57">
        <v>0</v>
      </c>
      <c r="Q3338" s="56">
        <f t="shared" si="13910"/>
        <v>0</v>
      </c>
      <c r="R3338" s="56">
        <v>0</v>
      </c>
      <c r="S3338" s="57">
        <f t="shared" si="13911"/>
        <v>0</v>
      </c>
      <c r="T3338" s="56">
        <f t="shared" si="13912"/>
        <v>0</v>
      </c>
      <c r="U3338" s="56">
        <v>0</v>
      </c>
      <c r="V3338" s="57">
        <f t="shared" si="13913"/>
        <v>0</v>
      </c>
      <c r="W3338" s="57">
        <v>0</v>
      </c>
      <c r="X3338" s="56">
        <f t="shared" si="13914"/>
        <v>0</v>
      </c>
      <c r="Y3338" s="56">
        <v>0</v>
      </c>
      <c r="Z3338" s="57">
        <f t="shared" si="13915"/>
        <v>0</v>
      </c>
      <c r="AA3338" s="56">
        <f t="shared" si="13916"/>
        <v>0</v>
      </c>
      <c r="AB3338" s="56">
        <v>0</v>
      </c>
      <c r="AC3338" s="57">
        <f t="shared" si="13917"/>
        <v>0</v>
      </c>
      <c r="AD3338" s="57">
        <v>0</v>
      </c>
      <c r="AE3338" s="56">
        <f t="shared" si="13918"/>
        <v>0</v>
      </c>
      <c r="AF3338" s="56">
        <v>0</v>
      </c>
      <c r="AG3338" s="57">
        <f t="shared" si="13919"/>
        <v>0</v>
      </c>
      <c r="AH3338" s="56">
        <f t="shared" si="13920"/>
        <v>0</v>
      </c>
      <c r="AI3338" s="56">
        <v>0</v>
      </c>
      <c r="AJ3338" s="57">
        <f t="shared" si="13921"/>
        <v>0</v>
      </c>
      <c r="AK3338" s="57">
        <v>0</v>
      </c>
      <c r="AL3338" s="56">
        <f t="shared" si="13922"/>
        <v>0</v>
      </c>
      <c r="AM3338" s="56">
        <v>0</v>
      </c>
      <c r="AN3338" s="57">
        <f t="shared" si="13923"/>
        <v>0</v>
      </c>
      <c r="AO3338" s="56">
        <f t="shared" si="13924"/>
        <v>0</v>
      </c>
      <c r="AP3338" s="56">
        <v>0</v>
      </c>
      <c r="AQ3338" s="57">
        <f t="shared" si="13925"/>
        <v>0</v>
      </c>
      <c r="AR3338" s="57">
        <v>0</v>
      </c>
      <c r="AS3338" s="57" t="s">
        <v>43</v>
      </c>
      <c r="AT3338" s="179"/>
      <c r="AU3338" s="176"/>
      <c r="AV3338" s="177"/>
      <c r="AW3338" s="177"/>
      <c r="AX3338" s="177"/>
      <c r="AY3338" s="177"/>
      <c r="BD3338" s="278" t="s">
        <v>78</v>
      </c>
    </row>
    <row r="3339" spans="1:56" s="19" customFormat="1" ht="70.5" hidden="1" customHeight="1">
      <c r="A3339" s="54">
        <v>2018</v>
      </c>
      <c r="B3339" s="174">
        <v>8323</v>
      </c>
      <c r="C3339" s="54">
        <v>5</v>
      </c>
      <c r="D3339" s="54">
        <v>3</v>
      </c>
      <c r="E3339" s="54">
        <v>5000</v>
      </c>
      <c r="F3339" s="54">
        <v>5600</v>
      </c>
      <c r="G3339" s="54">
        <v>562</v>
      </c>
      <c r="H3339" s="163">
        <v>18</v>
      </c>
      <c r="I3339" s="175" t="s">
        <v>1261</v>
      </c>
      <c r="J3339" s="56">
        <f t="shared" si="13906"/>
        <v>0</v>
      </c>
      <c r="K3339" s="56">
        <v>0</v>
      </c>
      <c r="L3339" s="57">
        <f t="shared" si="13907"/>
        <v>0</v>
      </c>
      <c r="M3339" s="56">
        <f t="shared" si="13908"/>
        <v>0</v>
      </c>
      <c r="N3339" s="56">
        <v>0</v>
      </c>
      <c r="O3339" s="57">
        <f t="shared" si="13909"/>
        <v>0</v>
      </c>
      <c r="P3339" s="57">
        <v>0</v>
      </c>
      <c r="Q3339" s="56">
        <f t="shared" si="13910"/>
        <v>0</v>
      </c>
      <c r="R3339" s="56">
        <v>0</v>
      </c>
      <c r="S3339" s="57">
        <f t="shared" si="13911"/>
        <v>0</v>
      </c>
      <c r="T3339" s="56">
        <f t="shared" si="13912"/>
        <v>0</v>
      </c>
      <c r="U3339" s="56">
        <v>0</v>
      </c>
      <c r="V3339" s="57">
        <f t="shared" si="13913"/>
        <v>0</v>
      </c>
      <c r="W3339" s="57">
        <v>0</v>
      </c>
      <c r="X3339" s="56">
        <f t="shared" si="13914"/>
        <v>0</v>
      </c>
      <c r="Y3339" s="56">
        <v>0</v>
      </c>
      <c r="Z3339" s="57">
        <f t="shared" si="13915"/>
        <v>0</v>
      </c>
      <c r="AA3339" s="56">
        <f t="shared" si="13916"/>
        <v>0</v>
      </c>
      <c r="AB3339" s="56">
        <v>0</v>
      </c>
      <c r="AC3339" s="57">
        <f t="shared" si="13917"/>
        <v>0</v>
      </c>
      <c r="AD3339" s="57">
        <v>0</v>
      </c>
      <c r="AE3339" s="56">
        <f t="shared" si="13918"/>
        <v>0</v>
      </c>
      <c r="AF3339" s="56">
        <v>0</v>
      </c>
      <c r="AG3339" s="57">
        <f t="shared" si="13919"/>
        <v>0</v>
      </c>
      <c r="AH3339" s="56">
        <f t="shared" si="13920"/>
        <v>0</v>
      </c>
      <c r="AI3339" s="56">
        <v>0</v>
      </c>
      <c r="AJ3339" s="57">
        <f t="shared" si="13921"/>
        <v>0</v>
      </c>
      <c r="AK3339" s="57">
        <v>0</v>
      </c>
      <c r="AL3339" s="56">
        <f t="shared" si="13922"/>
        <v>0</v>
      </c>
      <c r="AM3339" s="56">
        <v>0</v>
      </c>
      <c r="AN3339" s="57">
        <f t="shared" si="13923"/>
        <v>0</v>
      </c>
      <c r="AO3339" s="56">
        <f t="shared" si="13924"/>
        <v>0</v>
      </c>
      <c r="AP3339" s="56">
        <v>0</v>
      </c>
      <c r="AQ3339" s="57">
        <f t="shared" si="13925"/>
        <v>0</v>
      </c>
      <c r="AR3339" s="57">
        <v>0</v>
      </c>
      <c r="AS3339" s="57" t="s">
        <v>43</v>
      </c>
      <c r="AT3339" s="179"/>
      <c r="AU3339" s="176"/>
      <c r="AV3339" s="177"/>
      <c r="AW3339" s="177"/>
      <c r="AX3339" s="177"/>
      <c r="AY3339" s="177"/>
      <c r="BD3339" s="278" t="s">
        <v>78</v>
      </c>
    </row>
    <row r="3340" spans="1:56" s="19" customFormat="1" ht="70.5" hidden="1" customHeight="1">
      <c r="A3340" s="154">
        <v>2018</v>
      </c>
      <c r="B3340" s="155">
        <v>8323</v>
      </c>
      <c r="C3340" s="154">
        <v>5</v>
      </c>
      <c r="D3340" s="154">
        <v>3</v>
      </c>
      <c r="E3340" s="154">
        <v>5000</v>
      </c>
      <c r="F3340" s="154">
        <v>5600</v>
      </c>
      <c r="G3340" s="154">
        <v>569</v>
      </c>
      <c r="H3340" s="154"/>
      <c r="I3340" s="172" t="s">
        <v>308</v>
      </c>
      <c r="J3340" s="158">
        <f>SUM(J3341:J3342)</f>
        <v>0</v>
      </c>
      <c r="K3340" s="158">
        <f t="shared" ref="K3340:O3340" si="13926">SUM(K3341:K3342)</f>
        <v>0</v>
      </c>
      <c r="L3340" s="158">
        <f t="shared" si="13926"/>
        <v>0</v>
      </c>
      <c r="M3340" s="158">
        <f t="shared" si="13926"/>
        <v>0</v>
      </c>
      <c r="N3340" s="158">
        <f t="shared" si="13926"/>
        <v>0</v>
      </c>
      <c r="O3340" s="158">
        <f t="shared" si="13926"/>
        <v>0</v>
      </c>
      <c r="P3340" s="158">
        <f>L3340+O3340</f>
        <v>0</v>
      </c>
      <c r="Q3340" s="158">
        <f>SUM(Q3341:Q3342)</f>
        <v>0</v>
      </c>
      <c r="R3340" s="158">
        <f t="shared" ref="R3340:V3340" si="13927">SUM(R3341:R3342)</f>
        <v>0</v>
      </c>
      <c r="S3340" s="158">
        <f t="shared" si="13927"/>
        <v>0</v>
      </c>
      <c r="T3340" s="158">
        <f t="shared" si="13927"/>
        <v>0</v>
      </c>
      <c r="U3340" s="158">
        <f t="shared" si="13927"/>
        <v>0</v>
      </c>
      <c r="V3340" s="158">
        <f t="shared" si="13927"/>
        <v>0</v>
      </c>
      <c r="W3340" s="158">
        <f>S3340+V3340</f>
        <v>0</v>
      </c>
      <c r="X3340" s="158">
        <f>SUM(X3341:X3342)</f>
        <v>0</v>
      </c>
      <c r="Y3340" s="158">
        <f t="shared" ref="Y3340:AC3340" si="13928">SUM(Y3341:Y3342)</f>
        <v>0</v>
      </c>
      <c r="Z3340" s="158">
        <f t="shared" si="13928"/>
        <v>0</v>
      </c>
      <c r="AA3340" s="158">
        <f t="shared" si="13928"/>
        <v>0</v>
      </c>
      <c r="AB3340" s="158">
        <f t="shared" si="13928"/>
        <v>0</v>
      </c>
      <c r="AC3340" s="158">
        <f t="shared" si="13928"/>
        <v>0</v>
      </c>
      <c r="AD3340" s="158">
        <f>Z3340+AC3340</f>
        <v>0</v>
      </c>
      <c r="AE3340" s="158">
        <f>SUM(AE3341:AE3342)</f>
        <v>0</v>
      </c>
      <c r="AF3340" s="158">
        <f t="shared" ref="AF3340:AI3340" si="13929">SUM(AF3341:AF3342)</f>
        <v>0</v>
      </c>
      <c r="AG3340" s="158">
        <f t="shared" si="13929"/>
        <v>0</v>
      </c>
      <c r="AH3340" s="158">
        <f t="shared" si="13929"/>
        <v>0</v>
      </c>
      <c r="AI3340" s="158">
        <f t="shared" si="13929"/>
        <v>0</v>
      </c>
      <c r="AJ3340" s="158">
        <f t="shared" ref="AJ3340" si="13930">SUM(AJ3341:AJ3342)</f>
        <v>0</v>
      </c>
      <c r="AK3340" s="158">
        <f>AG3340+AJ3340</f>
        <v>0</v>
      </c>
      <c r="AL3340" s="158">
        <f>SUM(AL3341:AL3342)</f>
        <v>0</v>
      </c>
      <c r="AM3340" s="158">
        <f t="shared" ref="AM3340:AQ3340" si="13931">SUM(AM3341:AM3342)</f>
        <v>0</v>
      </c>
      <c r="AN3340" s="158">
        <f t="shared" si="13931"/>
        <v>0</v>
      </c>
      <c r="AO3340" s="158">
        <f t="shared" si="13931"/>
        <v>0</v>
      </c>
      <c r="AP3340" s="158">
        <f t="shared" si="13931"/>
        <v>0</v>
      </c>
      <c r="AQ3340" s="158">
        <f t="shared" si="13931"/>
        <v>0</v>
      </c>
      <c r="AR3340" s="158">
        <f>AN3340+AQ3340</f>
        <v>0</v>
      </c>
      <c r="AS3340" s="158"/>
      <c r="AT3340" s="159"/>
      <c r="AU3340" s="160"/>
      <c r="AV3340" s="161"/>
      <c r="AW3340" s="161"/>
      <c r="AX3340" s="161"/>
      <c r="AY3340" s="161"/>
      <c r="BD3340" s="173"/>
    </row>
    <row r="3341" spans="1:56" s="19" customFormat="1" ht="70.5" hidden="1" customHeight="1">
      <c r="A3341" s="54">
        <v>2018</v>
      </c>
      <c r="B3341" s="174">
        <v>8323</v>
      </c>
      <c r="C3341" s="54">
        <v>5</v>
      </c>
      <c r="D3341" s="54">
        <v>3</v>
      </c>
      <c r="E3341" s="54">
        <v>5000</v>
      </c>
      <c r="F3341" s="54">
        <v>5600</v>
      </c>
      <c r="G3341" s="54">
        <v>569</v>
      </c>
      <c r="H3341" s="163">
        <v>1</v>
      </c>
      <c r="I3341" s="175" t="s">
        <v>635</v>
      </c>
      <c r="J3341" s="56">
        <v>0</v>
      </c>
      <c r="K3341" s="56">
        <v>0</v>
      </c>
      <c r="L3341" s="57">
        <f t="shared" ref="L3341:L3342" si="13932">J3341+K3341</f>
        <v>0</v>
      </c>
      <c r="M3341" s="56">
        <v>0</v>
      </c>
      <c r="N3341" s="56">
        <v>0</v>
      </c>
      <c r="O3341" s="57">
        <f t="shared" ref="O3341:O3342" si="13933">M3341+N3341</f>
        <v>0</v>
      </c>
      <c r="P3341" s="57">
        <f t="shared" ref="P3341:P3342" si="13934">L3341+O3341</f>
        <v>0</v>
      </c>
      <c r="Q3341" s="56">
        <v>0</v>
      </c>
      <c r="R3341" s="56">
        <v>0</v>
      </c>
      <c r="S3341" s="57">
        <f t="shared" ref="S3341:S3342" si="13935">Q3341+R3341</f>
        <v>0</v>
      </c>
      <c r="T3341" s="56">
        <v>0</v>
      </c>
      <c r="U3341" s="56">
        <v>0</v>
      </c>
      <c r="V3341" s="57">
        <f t="shared" ref="V3341:V3342" si="13936">T3341+U3341</f>
        <v>0</v>
      </c>
      <c r="W3341" s="57">
        <f t="shared" ref="W3341:W3342" si="13937">S3341+V3341</f>
        <v>0</v>
      </c>
      <c r="X3341" s="56">
        <v>0</v>
      </c>
      <c r="Y3341" s="56">
        <v>0</v>
      </c>
      <c r="Z3341" s="57">
        <f t="shared" ref="Z3341:Z3342" si="13938">X3341+Y3341</f>
        <v>0</v>
      </c>
      <c r="AA3341" s="56">
        <v>0</v>
      </c>
      <c r="AB3341" s="56">
        <v>0</v>
      </c>
      <c r="AC3341" s="57">
        <f t="shared" ref="AC3341:AC3342" si="13939">AA3341+AB3341</f>
        <v>0</v>
      </c>
      <c r="AD3341" s="57">
        <f t="shared" ref="AD3341:AD3342" si="13940">Z3341+AC3341</f>
        <v>0</v>
      </c>
      <c r="AE3341" s="56">
        <v>0</v>
      </c>
      <c r="AF3341" s="56">
        <v>0</v>
      </c>
      <c r="AG3341" s="57">
        <f t="shared" ref="AG3341:AG3342" si="13941">AE3341+AF3341</f>
        <v>0</v>
      </c>
      <c r="AH3341" s="56">
        <v>0</v>
      </c>
      <c r="AI3341" s="56">
        <v>0</v>
      </c>
      <c r="AJ3341" s="57">
        <f t="shared" ref="AJ3341:AJ3342" si="13942">AH3341+AI3341</f>
        <v>0</v>
      </c>
      <c r="AK3341" s="57">
        <f t="shared" ref="AK3341:AK3342" si="13943">AG3341+AJ3341</f>
        <v>0</v>
      </c>
      <c r="AL3341" s="56">
        <f t="shared" ref="AL3341:AM3342" si="13944">J3341-Q3341-X3341-AE3341</f>
        <v>0</v>
      </c>
      <c r="AM3341" s="56">
        <f t="shared" si="13944"/>
        <v>0</v>
      </c>
      <c r="AN3341" s="57">
        <f t="shared" ref="AN3341:AN3342" si="13945">AL3341+AM3341</f>
        <v>0</v>
      </c>
      <c r="AO3341" s="56">
        <f t="shared" ref="AO3341:AP3342" si="13946">M3341-T3341-AA3341-AH3341</f>
        <v>0</v>
      </c>
      <c r="AP3341" s="56">
        <f t="shared" si="13946"/>
        <v>0</v>
      </c>
      <c r="AQ3341" s="57">
        <f t="shared" ref="AQ3341:AQ3342" si="13947">AO3341+AP3341</f>
        <v>0</v>
      </c>
      <c r="AR3341" s="57">
        <f t="shared" ref="AR3341:AR3342" si="13948">AN3341+AQ3341</f>
        <v>0</v>
      </c>
      <c r="AS3341" s="57" t="s">
        <v>43</v>
      </c>
      <c r="AT3341" s="179"/>
      <c r="AU3341" s="176"/>
      <c r="AV3341" s="177"/>
      <c r="AW3341" s="177"/>
      <c r="AX3341" s="177"/>
      <c r="AY3341" s="177"/>
      <c r="BD3341" s="224" t="s">
        <v>78</v>
      </c>
    </row>
    <row r="3342" spans="1:56" s="19" customFormat="1" ht="70.5" hidden="1" customHeight="1">
      <c r="A3342" s="54">
        <v>2018</v>
      </c>
      <c r="B3342" s="174">
        <v>8323</v>
      </c>
      <c r="C3342" s="54">
        <v>5</v>
      </c>
      <c r="D3342" s="54">
        <v>3</v>
      </c>
      <c r="E3342" s="54">
        <v>5000</v>
      </c>
      <c r="F3342" s="54">
        <v>5600</v>
      </c>
      <c r="G3342" s="54">
        <v>569</v>
      </c>
      <c r="H3342" s="163">
        <v>2</v>
      </c>
      <c r="I3342" s="175" t="s">
        <v>1316</v>
      </c>
      <c r="J3342" s="56">
        <v>0</v>
      </c>
      <c r="K3342" s="56">
        <v>0</v>
      </c>
      <c r="L3342" s="57">
        <f t="shared" si="13932"/>
        <v>0</v>
      </c>
      <c r="M3342" s="56">
        <v>0</v>
      </c>
      <c r="N3342" s="56">
        <v>0</v>
      </c>
      <c r="O3342" s="57">
        <f t="shared" si="13933"/>
        <v>0</v>
      </c>
      <c r="P3342" s="57">
        <f t="shared" si="13934"/>
        <v>0</v>
      </c>
      <c r="Q3342" s="56">
        <v>0</v>
      </c>
      <c r="R3342" s="56">
        <v>0</v>
      </c>
      <c r="S3342" s="57">
        <f t="shared" si="13935"/>
        <v>0</v>
      </c>
      <c r="T3342" s="56">
        <v>0</v>
      </c>
      <c r="U3342" s="56">
        <v>0</v>
      </c>
      <c r="V3342" s="57">
        <f t="shared" si="13936"/>
        <v>0</v>
      </c>
      <c r="W3342" s="57">
        <f t="shared" si="13937"/>
        <v>0</v>
      </c>
      <c r="X3342" s="56">
        <v>0</v>
      </c>
      <c r="Y3342" s="56">
        <v>0</v>
      </c>
      <c r="Z3342" s="57">
        <f t="shared" si="13938"/>
        <v>0</v>
      </c>
      <c r="AA3342" s="56">
        <v>0</v>
      </c>
      <c r="AB3342" s="56">
        <v>0</v>
      </c>
      <c r="AC3342" s="57">
        <f t="shared" si="13939"/>
        <v>0</v>
      </c>
      <c r="AD3342" s="57">
        <f t="shared" si="13940"/>
        <v>0</v>
      </c>
      <c r="AE3342" s="56">
        <v>0</v>
      </c>
      <c r="AF3342" s="56">
        <v>0</v>
      </c>
      <c r="AG3342" s="57">
        <f t="shared" si="13941"/>
        <v>0</v>
      </c>
      <c r="AH3342" s="56">
        <v>0</v>
      </c>
      <c r="AI3342" s="56">
        <v>0</v>
      </c>
      <c r="AJ3342" s="57">
        <f t="shared" si="13942"/>
        <v>0</v>
      </c>
      <c r="AK3342" s="57">
        <f t="shared" si="13943"/>
        <v>0</v>
      </c>
      <c r="AL3342" s="56">
        <f t="shared" si="13944"/>
        <v>0</v>
      </c>
      <c r="AM3342" s="56">
        <f t="shared" si="13944"/>
        <v>0</v>
      </c>
      <c r="AN3342" s="57">
        <f t="shared" si="13945"/>
        <v>0</v>
      </c>
      <c r="AO3342" s="56">
        <f t="shared" si="13946"/>
        <v>0</v>
      </c>
      <c r="AP3342" s="56">
        <f t="shared" si="13946"/>
        <v>0</v>
      </c>
      <c r="AQ3342" s="57">
        <f t="shared" si="13947"/>
        <v>0</v>
      </c>
      <c r="AR3342" s="57">
        <f t="shared" si="13948"/>
        <v>0</v>
      </c>
      <c r="AS3342" s="57" t="s">
        <v>43</v>
      </c>
      <c r="AT3342" s="179"/>
      <c r="AU3342" s="176"/>
      <c r="AV3342" s="177"/>
      <c r="AW3342" s="177"/>
      <c r="AX3342" s="177"/>
      <c r="AY3342" s="177"/>
      <c r="BD3342" s="224" t="s">
        <v>78</v>
      </c>
    </row>
    <row r="3343" spans="1:56" s="19" customFormat="1" ht="70.5" hidden="1" customHeight="1">
      <c r="A3343" s="145">
        <v>2018</v>
      </c>
      <c r="B3343" s="146">
        <v>8323</v>
      </c>
      <c r="C3343" s="145">
        <v>5</v>
      </c>
      <c r="D3343" s="145">
        <v>3</v>
      </c>
      <c r="E3343" s="145">
        <v>5000</v>
      </c>
      <c r="F3343" s="145">
        <v>5900</v>
      </c>
      <c r="G3343" s="145"/>
      <c r="H3343" s="145"/>
      <c r="I3343" s="147" t="s">
        <v>140</v>
      </c>
      <c r="J3343" s="148">
        <f>J3344+J3346</f>
        <v>0</v>
      </c>
      <c r="K3343" s="148">
        <f t="shared" ref="K3343:O3343" si="13949">K3344+K3346</f>
        <v>0</v>
      </c>
      <c r="L3343" s="148">
        <f t="shared" si="13949"/>
        <v>0</v>
      </c>
      <c r="M3343" s="148">
        <f t="shared" si="13949"/>
        <v>0</v>
      </c>
      <c r="N3343" s="148">
        <f t="shared" si="13949"/>
        <v>0</v>
      </c>
      <c r="O3343" s="148">
        <f t="shared" si="13949"/>
        <v>0</v>
      </c>
      <c r="P3343" s="148">
        <f>L3343+O3343</f>
        <v>0</v>
      </c>
      <c r="Q3343" s="148">
        <f>Q3344+Q3346</f>
        <v>0</v>
      </c>
      <c r="R3343" s="148">
        <f t="shared" ref="R3343:V3343" si="13950">R3344+R3346</f>
        <v>0</v>
      </c>
      <c r="S3343" s="148">
        <f t="shared" si="13950"/>
        <v>0</v>
      </c>
      <c r="T3343" s="148">
        <f t="shared" si="13950"/>
        <v>0</v>
      </c>
      <c r="U3343" s="148">
        <f t="shared" si="13950"/>
        <v>0</v>
      </c>
      <c r="V3343" s="148">
        <f t="shared" si="13950"/>
        <v>0</v>
      </c>
      <c r="W3343" s="148">
        <f>S3343+V3343</f>
        <v>0</v>
      </c>
      <c r="X3343" s="148">
        <f>X3344+X3346</f>
        <v>0</v>
      </c>
      <c r="Y3343" s="148">
        <f t="shared" ref="Y3343:AC3343" si="13951">Y3344+Y3346</f>
        <v>0</v>
      </c>
      <c r="Z3343" s="148">
        <f t="shared" si="13951"/>
        <v>0</v>
      </c>
      <c r="AA3343" s="148">
        <f t="shared" si="13951"/>
        <v>0</v>
      </c>
      <c r="AB3343" s="148">
        <f t="shared" si="13951"/>
        <v>0</v>
      </c>
      <c r="AC3343" s="148">
        <f t="shared" si="13951"/>
        <v>0</v>
      </c>
      <c r="AD3343" s="148">
        <f>Z3343+AC3343</f>
        <v>0</v>
      </c>
      <c r="AE3343" s="148">
        <f>AE3344+AE3346</f>
        <v>0</v>
      </c>
      <c r="AF3343" s="148">
        <f t="shared" ref="AF3343:AI3343" si="13952">AF3344+AF3346</f>
        <v>0</v>
      </c>
      <c r="AG3343" s="148">
        <f t="shared" si="13952"/>
        <v>0</v>
      </c>
      <c r="AH3343" s="148">
        <f t="shared" si="13952"/>
        <v>0</v>
      </c>
      <c r="AI3343" s="148">
        <f t="shared" si="13952"/>
        <v>0</v>
      </c>
      <c r="AJ3343" s="148">
        <f t="shared" ref="AJ3343" si="13953">AJ3344+AJ3346</f>
        <v>0</v>
      </c>
      <c r="AK3343" s="148">
        <f>AG3343+AJ3343</f>
        <v>0</v>
      </c>
      <c r="AL3343" s="148">
        <f>AL3344+AL3346</f>
        <v>0</v>
      </c>
      <c r="AM3343" s="148">
        <f t="shared" ref="AM3343:AQ3343" si="13954">AM3344+AM3346</f>
        <v>0</v>
      </c>
      <c r="AN3343" s="148">
        <f t="shared" si="13954"/>
        <v>0</v>
      </c>
      <c r="AO3343" s="148">
        <f t="shared" si="13954"/>
        <v>0</v>
      </c>
      <c r="AP3343" s="148">
        <f t="shared" si="13954"/>
        <v>0</v>
      </c>
      <c r="AQ3343" s="148">
        <f t="shared" si="13954"/>
        <v>0</v>
      </c>
      <c r="AR3343" s="148">
        <f>AN3343+AQ3343</f>
        <v>0</v>
      </c>
      <c r="AS3343" s="148"/>
      <c r="AT3343" s="149"/>
      <c r="AU3343" s="150"/>
      <c r="AV3343" s="151"/>
      <c r="AW3343" s="151"/>
      <c r="AX3343" s="151"/>
      <c r="AY3343" s="151"/>
      <c r="BD3343" s="153"/>
    </row>
    <row r="3344" spans="1:56" s="19" customFormat="1" ht="70.5" hidden="1" customHeight="1">
      <c r="A3344" s="154">
        <v>2018</v>
      </c>
      <c r="B3344" s="155">
        <v>8323</v>
      </c>
      <c r="C3344" s="154">
        <v>5</v>
      </c>
      <c r="D3344" s="154">
        <v>3</v>
      </c>
      <c r="E3344" s="154">
        <v>5000</v>
      </c>
      <c r="F3344" s="154">
        <v>5900</v>
      </c>
      <c r="G3344" s="154">
        <v>591</v>
      </c>
      <c r="H3344" s="154"/>
      <c r="I3344" s="172" t="s">
        <v>141</v>
      </c>
      <c r="J3344" s="158">
        <f>J3345</f>
        <v>0</v>
      </c>
      <c r="K3344" s="158">
        <f t="shared" ref="K3344:O3344" si="13955">K3345</f>
        <v>0</v>
      </c>
      <c r="L3344" s="158">
        <f t="shared" si="13955"/>
        <v>0</v>
      </c>
      <c r="M3344" s="158">
        <f t="shared" si="13955"/>
        <v>0</v>
      </c>
      <c r="N3344" s="158">
        <f t="shared" si="13955"/>
        <v>0</v>
      </c>
      <c r="O3344" s="158">
        <f t="shared" si="13955"/>
        <v>0</v>
      </c>
      <c r="P3344" s="158">
        <f>L3344+O3344</f>
        <v>0</v>
      </c>
      <c r="Q3344" s="158">
        <f>Q3345</f>
        <v>0</v>
      </c>
      <c r="R3344" s="158">
        <f t="shared" ref="R3344:V3344" si="13956">R3345</f>
        <v>0</v>
      </c>
      <c r="S3344" s="158">
        <f t="shared" si="13956"/>
        <v>0</v>
      </c>
      <c r="T3344" s="158">
        <f t="shared" si="13956"/>
        <v>0</v>
      </c>
      <c r="U3344" s="158">
        <f t="shared" si="13956"/>
        <v>0</v>
      </c>
      <c r="V3344" s="158">
        <f t="shared" si="13956"/>
        <v>0</v>
      </c>
      <c r="W3344" s="158">
        <f>S3344+V3344</f>
        <v>0</v>
      </c>
      <c r="X3344" s="158">
        <f>X3345</f>
        <v>0</v>
      </c>
      <c r="Y3344" s="158">
        <f t="shared" ref="Y3344:AC3344" si="13957">Y3345</f>
        <v>0</v>
      </c>
      <c r="Z3344" s="158">
        <f t="shared" si="13957"/>
        <v>0</v>
      </c>
      <c r="AA3344" s="158">
        <f t="shared" si="13957"/>
        <v>0</v>
      </c>
      <c r="AB3344" s="158">
        <f t="shared" si="13957"/>
        <v>0</v>
      </c>
      <c r="AC3344" s="158">
        <f t="shared" si="13957"/>
        <v>0</v>
      </c>
      <c r="AD3344" s="158">
        <f>Z3344+AC3344</f>
        <v>0</v>
      </c>
      <c r="AE3344" s="158">
        <f>AE3345</f>
        <v>0</v>
      </c>
      <c r="AF3344" s="158">
        <f t="shared" ref="AF3344:AI3344" si="13958">AF3345</f>
        <v>0</v>
      </c>
      <c r="AG3344" s="158">
        <f t="shared" si="13958"/>
        <v>0</v>
      </c>
      <c r="AH3344" s="158">
        <f t="shared" si="13958"/>
        <v>0</v>
      </c>
      <c r="AI3344" s="158">
        <f t="shared" si="13958"/>
        <v>0</v>
      </c>
      <c r="AJ3344" s="158">
        <f t="shared" ref="AJ3344" si="13959">AJ3345</f>
        <v>0</v>
      </c>
      <c r="AK3344" s="158">
        <f>AG3344+AJ3344</f>
        <v>0</v>
      </c>
      <c r="AL3344" s="158">
        <f>AL3345</f>
        <v>0</v>
      </c>
      <c r="AM3344" s="158">
        <f t="shared" ref="AM3344:AQ3344" si="13960">AM3345</f>
        <v>0</v>
      </c>
      <c r="AN3344" s="158">
        <f t="shared" si="13960"/>
        <v>0</v>
      </c>
      <c r="AO3344" s="158">
        <f t="shared" si="13960"/>
        <v>0</v>
      </c>
      <c r="AP3344" s="158">
        <f t="shared" si="13960"/>
        <v>0</v>
      </c>
      <c r="AQ3344" s="158">
        <f t="shared" si="13960"/>
        <v>0</v>
      </c>
      <c r="AR3344" s="158">
        <f>AN3344+AQ3344</f>
        <v>0</v>
      </c>
      <c r="AS3344" s="368"/>
      <c r="AT3344" s="159"/>
      <c r="AU3344" s="160"/>
      <c r="AV3344" s="161"/>
      <c r="AW3344" s="161"/>
      <c r="AX3344" s="161"/>
      <c r="AY3344" s="161"/>
      <c r="BD3344" s="173"/>
    </row>
    <row r="3345" spans="1:56" s="19" customFormat="1" ht="70.5" hidden="1" customHeight="1">
      <c r="A3345" s="54">
        <v>2018</v>
      </c>
      <c r="B3345" s="174">
        <v>8323</v>
      </c>
      <c r="C3345" s="54">
        <v>5</v>
      </c>
      <c r="D3345" s="54">
        <v>3</v>
      </c>
      <c r="E3345" s="54">
        <v>5000</v>
      </c>
      <c r="F3345" s="54">
        <v>5900</v>
      </c>
      <c r="G3345" s="54">
        <v>591</v>
      </c>
      <c r="H3345" s="163">
        <v>1</v>
      </c>
      <c r="I3345" s="175" t="s">
        <v>141</v>
      </c>
      <c r="J3345" s="56">
        <f t="shared" ref="J3345" si="13961">ROUND(P3345*0.8,0)</f>
        <v>0</v>
      </c>
      <c r="K3345" s="56">
        <v>0</v>
      </c>
      <c r="L3345" s="57">
        <f t="shared" ref="L3345" si="13962">J3345+K3345</f>
        <v>0</v>
      </c>
      <c r="M3345" s="56">
        <f>P3345-J3345</f>
        <v>0</v>
      </c>
      <c r="N3345" s="56">
        <v>0</v>
      </c>
      <c r="O3345" s="57">
        <f t="shared" ref="O3345" si="13963">M3345+N3345</f>
        <v>0</v>
      </c>
      <c r="P3345" s="57">
        <v>0</v>
      </c>
      <c r="Q3345" s="56">
        <f t="shared" ref="Q3345" si="13964">ROUND(W3345*0.8,0)</f>
        <v>0</v>
      </c>
      <c r="R3345" s="56">
        <v>0</v>
      </c>
      <c r="S3345" s="57">
        <f t="shared" ref="S3345" si="13965">Q3345+R3345</f>
        <v>0</v>
      </c>
      <c r="T3345" s="56">
        <f>W3345-Q3345</f>
        <v>0</v>
      </c>
      <c r="U3345" s="56">
        <v>0</v>
      </c>
      <c r="V3345" s="57">
        <f t="shared" ref="V3345" si="13966">T3345+U3345</f>
        <v>0</v>
      </c>
      <c r="W3345" s="57">
        <v>0</v>
      </c>
      <c r="X3345" s="56">
        <f t="shared" ref="X3345" si="13967">ROUND(AD3345*0.8,0)</f>
        <v>0</v>
      </c>
      <c r="Y3345" s="56">
        <v>0</v>
      </c>
      <c r="Z3345" s="57">
        <f t="shared" ref="Z3345" si="13968">X3345+Y3345</f>
        <v>0</v>
      </c>
      <c r="AA3345" s="56">
        <f>AD3345-X3345</f>
        <v>0</v>
      </c>
      <c r="AB3345" s="56">
        <v>0</v>
      </c>
      <c r="AC3345" s="57">
        <f t="shared" ref="AC3345" si="13969">AA3345+AB3345</f>
        <v>0</v>
      </c>
      <c r="AD3345" s="57">
        <v>0</v>
      </c>
      <c r="AE3345" s="56">
        <f t="shared" ref="AE3345" si="13970">ROUND(AK3345*0.8,0)</f>
        <v>0</v>
      </c>
      <c r="AF3345" s="56">
        <v>0</v>
      </c>
      <c r="AG3345" s="57">
        <f t="shared" ref="AG3345" si="13971">AE3345+AF3345</f>
        <v>0</v>
      </c>
      <c r="AH3345" s="56">
        <f>AK3345-AE3345</f>
        <v>0</v>
      </c>
      <c r="AI3345" s="56">
        <v>0</v>
      </c>
      <c r="AJ3345" s="57">
        <f t="shared" ref="AJ3345" si="13972">AH3345+AI3345</f>
        <v>0</v>
      </c>
      <c r="AK3345" s="57">
        <v>0</v>
      </c>
      <c r="AL3345" s="56">
        <f t="shared" ref="AL3345" si="13973">ROUND(AR3345*0.8,0)</f>
        <v>0</v>
      </c>
      <c r="AM3345" s="56">
        <v>0</v>
      </c>
      <c r="AN3345" s="57">
        <f t="shared" ref="AN3345" si="13974">AL3345+AM3345</f>
        <v>0</v>
      </c>
      <c r="AO3345" s="56">
        <f>AR3345-AL3345</f>
        <v>0</v>
      </c>
      <c r="AP3345" s="56">
        <v>0</v>
      </c>
      <c r="AQ3345" s="57">
        <f t="shared" ref="AQ3345" si="13975">AO3345+AP3345</f>
        <v>0</v>
      </c>
      <c r="AR3345" s="57">
        <v>0</v>
      </c>
      <c r="AS3345" s="57" t="s">
        <v>310</v>
      </c>
      <c r="AT3345" s="179"/>
      <c r="AU3345" s="176"/>
      <c r="AV3345" s="177"/>
      <c r="AW3345" s="177"/>
      <c r="AX3345" s="177"/>
      <c r="AY3345" s="177"/>
      <c r="BD3345" s="224" t="s">
        <v>78</v>
      </c>
    </row>
    <row r="3346" spans="1:56" s="19" customFormat="1" ht="70.5" hidden="1" customHeight="1">
      <c r="A3346" s="154">
        <v>2018</v>
      </c>
      <c r="B3346" s="155">
        <v>8323</v>
      </c>
      <c r="C3346" s="154">
        <v>5</v>
      </c>
      <c r="D3346" s="154">
        <v>3</v>
      </c>
      <c r="E3346" s="154">
        <v>5000</v>
      </c>
      <c r="F3346" s="154">
        <v>5900</v>
      </c>
      <c r="G3346" s="154">
        <v>597</v>
      </c>
      <c r="H3346" s="154"/>
      <c r="I3346" s="172" t="s">
        <v>311</v>
      </c>
      <c r="J3346" s="158">
        <f>J3347</f>
        <v>0</v>
      </c>
      <c r="K3346" s="158">
        <f t="shared" ref="K3346" si="13976">K3347</f>
        <v>0</v>
      </c>
      <c r="L3346" s="158">
        <f t="shared" ref="L3346" si="13977">L3347</f>
        <v>0</v>
      </c>
      <c r="M3346" s="158">
        <f t="shared" ref="M3346" si="13978">M3347</f>
        <v>0</v>
      </c>
      <c r="N3346" s="158">
        <f t="shared" ref="N3346" si="13979">N3347</f>
        <v>0</v>
      </c>
      <c r="O3346" s="158">
        <f t="shared" ref="O3346" si="13980">O3347</f>
        <v>0</v>
      </c>
      <c r="P3346" s="158">
        <f>L3346+O3346</f>
        <v>0</v>
      </c>
      <c r="Q3346" s="158">
        <f>Q3347</f>
        <v>0</v>
      </c>
      <c r="R3346" s="158">
        <f t="shared" ref="R3346:V3346" si="13981">R3347</f>
        <v>0</v>
      </c>
      <c r="S3346" s="158">
        <f t="shared" si="13981"/>
        <v>0</v>
      </c>
      <c r="T3346" s="158">
        <f t="shared" si="13981"/>
        <v>0</v>
      </c>
      <c r="U3346" s="158">
        <f t="shared" si="13981"/>
        <v>0</v>
      </c>
      <c r="V3346" s="158">
        <f t="shared" si="13981"/>
        <v>0</v>
      </c>
      <c r="W3346" s="158">
        <f>S3346+V3346</f>
        <v>0</v>
      </c>
      <c r="X3346" s="158">
        <f>X3347</f>
        <v>0</v>
      </c>
      <c r="Y3346" s="158">
        <f t="shared" ref="Y3346:AC3346" si="13982">Y3347</f>
        <v>0</v>
      </c>
      <c r="Z3346" s="158">
        <f t="shared" si="13982"/>
        <v>0</v>
      </c>
      <c r="AA3346" s="158">
        <f t="shared" si="13982"/>
        <v>0</v>
      </c>
      <c r="AB3346" s="158">
        <f t="shared" si="13982"/>
        <v>0</v>
      </c>
      <c r="AC3346" s="158">
        <f t="shared" si="13982"/>
        <v>0</v>
      </c>
      <c r="AD3346" s="158">
        <f>Z3346+AC3346</f>
        <v>0</v>
      </c>
      <c r="AE3346" s="158">
        <f>AE3347</f>
        <v>0</v>
      </c>
      <c r="AF3346" s="158">
        <f t="shared" ref="AF3346:AI3346" si="13983">AF3347</f>
        <v>0</v>
      </c>
      <c r="AG3346" s="158">
        <f t="shared" si="13983"/>
        <v>0</v>
      </c>
      <c r="AH3346" s="158">
        <f t="shared" si="13983"/>
        <v>0</v>
      </c>
      <c r="AI3346" s="158">
        <f t="shared" si="13983"/>
        <v>0</v>
      </c>
      <c r="AJ3346" s="158">
        <f t="shared" ref="AJ3346" si="13984">AJ3347</f>
        <v>0</v>
      </c>
      <c r="AK3346" s="158">
        <f>AG3346+AJ3346</f>
        <v>0</v>
      </c>
      <c r="AL3346" s="158">
        <f>AL3347</f>
        <v>0</v>
      </c>
      <c r="AM3346" s="158">
        <f t="shared" ref="AM3346:AQ3346" si="13985">AM3347</f>
        <v>0</v>
      </c>
      <c r="AN3346" s="158">
        <f t="shared" si="13985"/>
        <v>0</v>
      </c>
      <c r="AO3346" s="158">
        <f t="shared" si="13985"/>
        <v>0</v>
      </c>
      <c r="AP3346" s="158">
        <f t="shared" si="13985"/>
        <v>0</v>
      </c>
      <c r="AQ3346" s="158">
        <f t="shared" si="13985"/>
        <v>0</v>
      </c>
      <c r="AR3346" s="158">
        <f>AN3346+AQ3346</f>
        <v>0</v>
      </c>
      <c r="AS3346" s="368"/>
      <c r="AT3346" s="259"/>
      <c r="AU3346" s="259"/>
      <c r="AV3346" s="161"/>
      <c r="AW3346" s="161"/>
      <c r="AX3346" s="161"/>
      <c r="AY3346" s="161"/>
      <c r="BD3346" s="173"/>
    </row>
    <row r="3347" spans="1:56" s="19" customFormat="1" ht="70.5" hidden="1" customHeight="1">
      <c r="A3347" s="54">
        <v>2018</v>
      </c>
      <c r="B3347" s="174">
        <v>8323</v>
      </c>
      <c r="C3347" s="54">
        <v>5</v>
      </c>
      <c r="D3347" s="54">
        <v>3</v>
      </c>
      <c r="E3347" s="54">
        <v>5000</v>
      </c>
      <c r="F3347" s="54">
        <v>5900</v>
      </c>
      <c r="G3347" s="54">
        <v>597</v>
      </c>
      <c r="H3347" s="163">
        <v>1</v>
      </c>
      <c r="I3347" s="175" t="s">
        <v>1279</v>
      </c>
      <c r="J3347" s="56">
        <f t="shared" ref="J3347" si="13986">ROUND(P3347*0.8,0)</f>
        <v>0</v>
      </c>
      <c r="K3347" s="56">
        <v>0</v>
      </c>
      <c r="L3347" s="57">
        <f t="shared" ref="L3347" si="13987">J3347+K3347</f>
        <v>0</v>
      </c>
      <c r="M3347" s="56">
        <f>P3347-J3347</f>
        <v>0</v>
      </c>
      <c r="N3347" s="56">
        <v>0</v>
      </c>
      <c r="O3347" s="57">
        <f t="shared" ref="O3347" si="13988">M3347+N3347</f>
        <v>0</v>
      </c>
      <c r="P3347" s="57">
        <v>0</v>
      </c>
      <c r="Q3347" s="56">
        <f t="shared" ref="Q3347" si="13989">ROUND(W3347*0.8,0)</f>
        <v>0</v>
      </c>
      <c r="R3347" s="56">
        <v>0</v>
      </c>
      <c r="S3347" s="57">
        <f t="shared" ref="S3347" si="13990">Q3347+R3347</f>
        <v>0</v>
      </c>
      <c r="T3347" s="56">
        <f>W3347-Q3347</f>
        <v>0</v>
      </c>
      <c r="U3347" s="56">
        <v>0</v>
      </c>
      <c r="V3347" s="57">
        <f t="shared" ref="V3347" si="13991">T3347+U3347</f>
        <v>0</v>
      </c>
      <c r="W3347" s="57">
        <v>0</v>
      </c>
      <c r="X3347" s="56">
        <f t="shared" ref="X3347" si="13992">ROUND(AD3347*0.8,0)</f>
        <v>0</v>
      </c>
      <c r="Y3347" s="56">
        <v>0</v>
      </c>
      <c r="Z3347" s="57">
        <f t="shared" ref="Z3347" si="13993">X3347+Y3347</f>
        <v>0</v>
      </c>
      <c r="AA3347" s="56">
        <f>AD3347-X3347</f>
        <v>0</v>
      </c>
      <c r="AB3347" s="56">
        <v>0</v>
      </c>
      <c r="AC3347" s="57">
        <f t="shared" ref="AC3347" si="13994">AA3347+AB3347</f>
        <v>0</v>
      </c>
      <c r="AD3347" s="57">
        <v>0</v>
      </c>
      <c r="AE3347" s="56">
        <f t="shared" ref="AE3347" si="13995">ROUND(AK3347*0.8,0)</f>
        <v>0</v>
      </c>
      <c r="AF3347" s="56">
        <v>0</v>
      </c>
      <c r="AG3347" s="57">
        <f t="shared" ref="AG3347" si="13996">AE3347+AF3347</f>
        <v>0</v>
      </c>
      <c r="AH3347" s="56">
        <f>AK3347-AE3347</f>
        <v>0</v>
      </c>
      <c r="AI3347" s="56">
        <v>0</v>
      </c>
      <c r="AJ3347" s="57">
        <f t="shared" ref="AJ3347" si="13997">AH3347+AI3347</f>
        <v>0</v>
      </c>
      <c r="AK3347" s="57">
        <v>0</v>
      </c>
      <c r="AL3347" s="56">
        <f t="shared" ref="AL3347" si="13998">ROUND(AR3347*0.8,0)</f>
        <v>0</v>
      </c>
      <c r="AM3347" s="56">
        <v>0</v>
      </c>
      <c r="AN3347" s="57">
        <f t="shared" ref="AN3347" si="13999">AL3347+AM3347</f>
        <v>0</v>
      </c>
      <c r="AO3347" s="56">
        <f>AR3347-AL3347</f>
        <v>0</v>
      </c>
      <c r="AP3347" s="56">
        <v>0</v>
      </c>
      <c r="AQ3347" s="57">
        <f t="shared" ref="AQ3347" si="14000">AO3347+AP3347</f>
        <v>0</v>
      </c>
      <c r="AR3347" s="57">
        <v>0</v>
      </c>
      <c r="AS3347" s="57" t="s">
        <v>310</v>
      </c>
      <c r="AT3347" s="179"/>
      <c r="AU3347" s="176"/>
      <c r="AV3347" s="177"/>
      <c r="AW3347" s="177"/>
      <c r="AX3347" s="177"/>
      <c r="AY3347" s="177"/>
      <c r="BD3347" s="224" t="s">
        <v>78</v>
      </c>
    </row>
    <row r="3348" spans="1:56" s="19" customFormat="1" ht="70.5" hidden="1" customHeight="1">
      <c r="A3348" s="137">
        <v>2018</v>
      </c>
      <c r="B3348" s="138">
        <v>8323</v>
      </c>
      <c r="C3348" s="137">
        <v>5</v>
      </c>
      <c r="D3348" s="137">
        <v>3</v>
      </c>
      <c r="E3348" s="137">
        <v>6000</v>
      </c>
      <c r="F3348" s="137"/>
      <c r="G3348" s="137"/>
      <c r="H3348" s="137"/>
      <c r="I3348" s="139" t="s">
        <v>142</v>
      </c>
      <c r="J3348" s="140">
        <f>J3349</f>
        <v>0</v>
      </c>
      <c r="K3348" s="140">
        <f t="shared" ref="K3348:O3348" si="14001">K3349</f>
        <v>0</v>
      </c>
      <c r="L3348" s="140">
        <f t="shared" si="14001"/>
        <v>0</v>
      </c>
      <c r="M3348" s="140">
        <f t="shared" si="14001"/>
        <v>0</v>
      </c>
      <c r="N3348" s="140">
        <f t="shared" si="14001"/>
        <v>0</v>
      </c>
      <c r="O3348" s="140">
        <f t="shared" si="14001"/>
        <v>0</v>
      </c>
      <c r="P3348" s="140">
        <f>L3348+O3348</f>
        <v>0</v>
      </c>
      <c r="Q3348" s="140">
        <f>Q3349</f>
        <v>0</v>
      </c>
      <c r="R3348" s="140">
        <f t="shared" ref="R3348:V3349" si="14002">R3349</f>
        <v>0</v>
      </c>
      <c r="S3348" s="140">
        <f t="shared" si="14002"/>
        <v>0</v>
      </c>
      <c r="T3348" s="140">
        <f t="shared" si="14002"/>
        <v>0</v>
      </c>
      <c r="U3348" s="140">
        <f t="shared" si="14002"/>
        <v>0</v>
      </c>
      <c r="V3348" s="140">
        <f t="shared" si="14002"/>
        <v>0</v>
      </c>
      <c r="W3348" s="140">
        <f>S3348+V3348</f>
        <v>0</v>
      </c>
      <c r="X3348" s="140">
        <f>X3349</f>
        <v>0</v>
      </c>
      <c r="Y3348" s="140">
        <f t="shared" ref="Y3348:AC3349" si="14003">Y3349</f>
        <v>0</v>
      </c>
      <c r="Z3348" s="140">
        <f t="shared" si="14003"/>
        <v>0</v>
      </c>
      <c r="AA3348" s="140">
        <f t="shared" si="14003"/>
        <v>0</v>
      </c>
      <c r="AB3348" s="140">
        <f t="shared" si="14003"/>
        <v>0</v>
      </c>
      <c r="AC3348" s="140">
        <f t="shared" si="14003"/>
        <v>0</v>
      </c>
      <c r="AD3348" s="140">
        <f>Z3348+AC3348</f>
        <v>0</v>
      </c>
      <c r="AE3348" s="140">
        <f>AE3349</f>
        <v>0</v>
      </c>
      <c r="AF3348" s="140">
        <f t="shared" ref="AF3348:AI3349" si="14004">AF3349</f>
        <v>0</v>
      </c>
      <c r="AG3348" s="140">
        <f t="shared" si="14004"/>
        <v>0</v>
      </c>
      <c r="AH3348" s="140">
        <f t="shared" si="14004"/>
        <v>0</v>
      </c>
      <c r="AI3348" s="140">
        <f t="shared" si="14004"/>
        <v>0</v>
      </c>
      <c r="AJ3348" s="140">
        <f t="shared" ref="AJ3348:AJ3349" si="14005">AJ3349</f>
        <v>0</v>
      </c>
      <c r="AK3348" s="140">
        <f>AG3348+AJ3348</f>
        <v>0</v>
      </c>
      <c r="AL3348" s="140">
        <f>AL3349</f>
        <v>0</v>
      </c>
      <c r="AM3348" s="140">
        <f t="shared" ref="AM3348:AQ3349" si="14006">AM3349</f>
        <v>0</v>
      </c>
      <c r="AN3348" s="140">
        <f t="shared" si="14006"/>
        <v>0</v>
      </c>
      <c r="AO3348" s="140">
        <f t="shared" si="14006"/>
        <v>0</v>
      </c>
      <c r="AP3348" s="140">
        <f t="shared" si="14006"/>
        <v>0</v>
      </c>
      <c r="AQ3348" s="140">
        <f t="shared" si="14006"/>
        <v>0</v>
      </c>
      <c r="AR3348" s="140">
        <f>AN3348+AQ3348</f>
        <v>0</v>
      </c>
      <c r="AS3348" s="140"/>
      <c r="AT3348" s="141"/>
      <c r="AU3348" s="185"/>
      <c r="AV3348" s="142"/>
      <c r="AW3348" s="142"/>
      <c r="AX3348" s="142"/>
      <c r="AY3348" s="142"/>
      <c r="BD3348" s="144"/>
    </row>
    <row r="3349" spans="1:56" s="19" customFormat="1" ht="70.5" hidden="1" customHeight="1">
      <c r="A3349" s="145">
        <v>2018</v>
      </c>
      <c r="B3349" s="146">
        <v>8323</v>
      </c>
      <c r="C3349" s="145">
        <v>5</v>
      </c>
      <c r="D3349" s="145">
        <v>3</v>
      </c>
      <c r="E3349" s="145">
        <v>6000</v>
      </c>
      <c r="F3349" s="145">
        <v>6200</v>
      </c>
      <c r="G3349" s="145"/>
      <c r="H3349" s="145"/>
      <c r="I3349" s="147" t="s">
        <v>143</v>
      </c>
      <c r="J3349" s="148">
        <f>J3350</f>
        <v>0</v>
      </c>
      <c r="K3349" s="148">
        <f t="shared" ref="K3349:O3349" si="14007">K3350</f>
        <v>0</v>
      </c>
      <c r="L3349" s="148">
        <f t="shared" si="14007"/>
        <v>0</v>
      </c>
      <c r="M3349" s="148">
        <f t="shared" si="14007"/>
        <v>0</v>
      </c>
      <c r="N3349" s="148">
        <f t="shared" si="14007"/>
        <v>0</v>
      </c>
      <c r="O3349" s="148">
        <f t="shared" si="14007"/>
        <v>0</v>
      </c>
      <c r="P3349" s="148">
        <f>L3349+O3349</f>
        <v>0</v>
      </c>
      <c r="Q3349" s="148">
        <f>Q3350</f>
        <v>0</v>
      </c>
      <c r="R3349" s="148">
        <f t="shared" si="14002"/>
        <v>0</v>
      </c>
      <c r="S3349" s="148">
        <f t="shared" si="14002"/>
        <v>0</v>
      </c>
      <c r="T3349" s="148">
        <f t="shared" si="14002"/>
        <v>0</v>
      </c>
      <c r="U3349" s="148">
        <f t="shared" si="14002"/>
        <v>0</v>
      </c>
      <c r="V3349" s="148">
        <f t="shared" si="14002"/>
        <v>0</v>
      </c>
      <c r="W3349" s="148">
        <f>S3349+V3349</f>
        <v>0</v>
      </c>
      <c r="X3349" s="148">
        <f>X3350</f>
        <v>0</v>
      </c>
      <c r="Y3349" s="148">
        <f t="shared" si="14003"/>
        <v>0</v>
      </c>
      <c r="Z3349" s="148">
        <f t="shared" si="14003"/>
        <v>0</v>
      </c>
      <c r="AA3349" s="148">
        <f t="shared" si="14003"/>
        <v>0</v>
      </c>
      <c r="AB3349" s="148">
        <f t="shared" si="14003"/>
        <v>0</v>
      </c>
      <c r="AC3349" s="148">
        <f t="shared" si="14003"/>
        <v>0</v>
      </c>
      <c r="AD3349" s="148">
        <f>Z3349+AC3349</f>
        <v>0</v>
      </c>
      <c r="AE3349" s="148">
        <f>AE3350</f>
        <v>0</v>
      </c>
      <c r="AF3349" s="148">
        <f t="shared" si="14004"/>
        <v>0</v>
      </c>
      <c r="AG3349" s="148">
        <f t="shared" si="14004"/>
        <v>0</v>
      </c>
      <c r="AH3349" s="148">
        <f t="shared" si="14004"/>
        <v>0</v>
      </c>
      <c r="AI3349" s="148">
        <f t="shared" si="14004"/>
        <v>0</v>
      </c>
      <c r="AJ3349" s="148">
        <f t="shared" si="14005"/>
        <v>0</v>
      </c>
      <c r="AK3349" s="148">
        <f>AG3349+AJ3349</f>
        <v>0</v>
      </c>
      <c r="AL3349" s="148">
        <f>AL3350</f>
        <v>0</v>
      </c>
      <c r="AM3349" s="148">
        <f t="shared" si="14006"/>
        <v>0</v>
      </c>
      <c r="AN3349" s="148">
        <f t="shared" si="14006"/>
        <v>0</v>
      </c>
      <c r="AO3349" s="148">
        <f t="shared" si="14006"/>
        <v>0</v>
      </c>
      <c r="AP3349" s="148">
        <f t="shared" si="14006"/>
        <v>0</v>
      </c>
      <c r="AQ3349" s="148">
        <f t="shared" si="14006"/>
        <v>0</v>
      </c>
      <c r="AR3349" s="148">
        <f>AN3349+AQ3349</f>
        <v>0</v>
      </c>
      <c r="AS3349" s="148"/>
      <c r="AT3349" s="149"/>
      <c r="AU3349" s="150"/>
      <c r="AV3349" s="151"/>
      <c r="AW3349" s="151"/>
      <c r="AX3349" s="151"/>
      <c r="AY3349" s="151"/>
      <c r="BD3349" s="153"/>
    </row>
    <row r="3350" spans="1:56" s="19" customFormat="1" ht="70.5" hidden="1" customHeight="1">
      <c r="A3350" s="154">
        <v>2018</v>
      </c>
      <c r="B3350" s="155">
        <v>8323</v>
      </c>
      <c r="C3350" s="154">
        <v>5</v>
      </c>
      <c r="D3350" s="154">
        <v>3</v>
      </c>
      <c r="E3350" s="154">
        <v>6000</v>
      </c>
      <c r="F3350" s="154">
        <v>6200</v>
      </c>
      <c r="G3350" s="154">
        <v>622</v>
      </c>
      <c r="H3350" s="154"/>
      <c r="I3350" s="172" t="s">
        <v>144</v>
      </c>
      <c r="J3350" s="158">
        <f>J3351+J3353</f>
        <v>0</v>
      </c>
      <c r="K3350" s="158">
        <f t="shared" ref="K3350:O3350" si="14008">K3351+K3353</f>
        <v>0</v>
      </c>
      <c r="L3350" s="158">
        <f t="shared" si="14008"/>
        <v>0</v>
      </c>
      <c r="M3350" s="158">
        <f t="shared" si="14008"/>
        <v>0</v>
      </c>
      <c r="N3350" s="158">
        <f t="shared" si="14008"/>
        <v>0</v>
      </c>
      <c r="O3350" s="158">
        <f t="shared" si="14008"/>
        <v>0</v>
      </c>
      <c r="P3350" s="158">
        <f>L3350+O3350</f>
        <v>0</v>
      </c>
      <c r="Q3350" s="158">
        <f>Q3351+Q3353</f>
        <v>0</v>
      </c>
      <c r="R3350" s="158">
        <f t="shared" ref="R3350:V3350" si="14009">R3351+R3353</f>
        <v>0</v>
      </c>
      <c r="S3350" s="158">
        <f t="shared" si="14009"/>
        <v>0</v>
      </c>
      <c r="T3350" s="158">
        <f t="shared" si="14009"/>
        <v>0</v>
      </c>
      <c r="U3350" s="158">
        <f t="shared" si="14009"/>
        <v>0</v>
      </c>
      <c r="V3350" s="158">
        <f t="shared" si="14009"/>
        <v>0</v>
      </c>
      <c r="W3350" s="158">
        <f>S3350+V3350</f>
        <v>0</v>
      </c>
      <c r="X3350" s="158">
        <f>X3351+X3353</f>
        <v>0</v>
      </c>
      <c r="Y3350" s="158">
        <f t="shared" ref="Y3350:AC3350" si="14010">Y3351+Y3353</f>
        <v>0</v>
      </c>
      <c r="Z3350" s="158">
        <f t="shared" si="14010"/>
        <v>0</v>
      </c>
      <c r="AA3350" s="158">
        <f t="shared" si="14010"/>
        <v>0</v>
      </c>
      <c r="AB3350" s="158">
        <f t="shared" si="14010"/>
        <v>0</v>
      </c>
      <c r="AC3350" s="158">
        <f t="shared" si="14010"/>
        <v>0</v>
      </c>
      <c r="AD3350" s="158">
        <f>Z3350+AC3350</f>
        <v>0</v>
      </c>
      <c r="AE3350" s="158">
        <f>AE3351+AE3353</f>
        <v>0</v>
      </c>
      <c r="AF3350" s="158">
        <f t="shared" ref="AF3350:AI3350" si="14011">AF3351+AF3353</f>
        <v>0</v>
      </c>
      <c r="AG3350" s="158">
        <f t="shared" si="14011"/>
        <v>0</v>
      </c>
      <c r="AH3350" s="158">
        <f t="shared" si="14011"/>
        <v>0</v>
      </c>
      <c r="AI3350" s="158">
        <f t="shared" si="14011"/>
        <v>0</v>
      </c>
      <c r="AJ3350" s="158">
        <f t="shared" ref="AJ3350" si="14012">AJ3351+AJ3353</f>
        <v>0</v>
      </c>
      <c r="AK3350" s="158">
        <f>AG3350+AJ3350</f>
        <v>0</v>
      </c>
      <c r="AL3350" s="158">
        <f>AL3351+AL3353</f>
        <v>0</v>
      </c>
      <c r="AM3350" s="158">
        <f t="shared" ref="AM3350:AQ3350" si="14013">AM3351+AM3353</f>
        <v>0</v>
      </c>
      <c r="AN3350" s="158">
        <f t="shared" si="14013"/>
        <v>0</v>
      </c>
      <c r="AO3350" s="158">
        <f t="shared" si="14013"/>
        <v>0</v>
      </c>
      <c r="AP3350" s="158">
        <f t="shared" si="14013"/>
        <v>0</v>
      </c>
      <c r="AQ3350" s="158">
        <f t="shared" si="14013"/>
        <v>0</v>
      </c>
      <c r="AR3350" s="158">
        <f>AN3350+AQ3350</f>
        <v>0</v>
      </c>
      <c r="AS3350" s="158"/>
      <c r="AT3350" s="159"/>
      <c r="AU3350" s="160"/>
      <c r="AV3350" s="161"/>
      <c r="AW3350" s="161"/>
      <c r="AX3350" s="161"/>
      <c r="AY3350" s="161"/>
      <c r="BD3350" s="173"/>
    </row>
    <row r="3351" spans="1:56" s="19" customFormat="1" ht="70.5" hidden="1" customHeight="1">
      <c r="A3351" s="54">
        <v>2018</v>
      </c>
      <c r="B3351" s="189">
        <v>8323</v>
      </c>
      <c r="C3351" s="54">
        <v>5</v>
      </c>
      <c r="D3351" s="54">
        <v>3</v>
      </c>
      <c r="E3351" s="54">
        <v>6000</v>
      </c>
      <c r="F3351" s="54">
        <v>6200</v>
      </c>
      <c r="G3351" s="54">
        <v>622</v>
      </c>
      <c r="H3351" s="163">
        <v>1</v>
      </c>
      <c r="I3351" s="230" t="s">
        <v>145</v>
      </c>
      <c r="J3351" s="56">
        <f>J3352</f>
        <v>0</v>
      </c>
      <c r="K3351" s="56">
        <f t="shared" ref="K3351" si="14014">K3352</f>
        <v>0</v>
      </c>
      <c r="L3351" s="56">
        <f t="shared" ref="L3351" si="14015">L3352</f>
        <v>0</v>
      </c>
      <c r="M3351" s="56">
        <f t="shared" ref="M3351" si="14016">M3352</f>
        <v>0</v>
      </c>
      <c r="N3351" s="56">
        <f t="shared" ref="N3351" si="14017">N3352</f>
        <v>0</v>
      </c>
      <c r="O3351" s="56">
        <f t="shared" ref="O3351" si="14018">O3352</f>
        <v>0</v>
      </c>
      <c r="P3351" s="56">
        <f>L3351+O3351</f>
        <v>0</v>
      </c>
      <c r="Q3351" s="56">
        <f>Q3352</f>
        <v>0</v>
      </c>
      <c r="R3351" s="56">
        <f t="shared" ref="R3351:V3351" si="14019">R3352</f>
        <v>0</v>
      </c>
      <c r="S3351" s="56">
        <f t="shared" si="14019"/>
        <v>0</v>
      </c>
      <c r="T3351" s="56">
        <f t="shared" si="14019"/>
        <v>0</v>
      </c>
      <c r="U3351" s="56">
        <f t="shared" si="14019"/>
        <v>0</v>
      </c>
      <c r="V3351" s="56">
        <f t="shared" si="14019"/>
        <v>0</v>
      </c>
      <c r="W3351" s="56">
        <f>S3351+V3351</f>
        <v>0</v>
      </c>
      <c r="X3351" s="56">
        <f>X3352</f>
        <v>0</v>
      </c>
      <c r="Y3351" s="56">
        <f t="shared" ref="Y3351:AC3351" si="14020">Y3352</f>
        <v>0</v>
      </c>
      <c r="Z3351" s="56">
        <f t="shared" si="14020"/>
        <v>0</v>
      </c>
      <c r="AA3351" s="56">
        <f t="shared" si="14020"/>
        <v>0</v>
      </c>
      <c r="AB3351" s="56">
        <f t="shared" si="14020"/>
        <v>0</v>
      </c>
      <c r="AC3351" s="56">
        <f t="shared" si="14020"/>
        <v>0</v>
      </c>
      <c r="AD3351" s="56">
        <f>Z3351+AC3351</f>
        <v>0</v>
      </c>
      <c r="AE3351" s="56">
        <f>AE3352</f>
        <v>0</v>
      </c>
      <c r="AF3351" s="56">
        <f t="shared" ref="AF3351:AI3351" si="14021">AF3352</f>
        <v>0</v>
      </c>
      <c r="AG3351" s="56">
        <f t="shared" si="14021"/>
        <v>0</v>
      </c>
      <c r="AH3351" s="56">
        <f t="shared" si="14021"/>
        <v>0</v>
      </c>
      <c r="AI3351" s="56">
        <f t="shared" si="14021"/>
        <v>0</v>
      </c>
      <c r="AJ3351" s="56">
        <f t="shared" ref="AJ3351" si="14022">AJ3352</f>
        <v>0</v>
      </c>
      <c r="AK3351" s="56">
        <f>AG3351+AJ3351</f>
        <v>0</v>
      </c>
      <c r="AL3351" s="56">
        <f>AL3352</f>
        <v>0</v>
      </c>
      <c r="AM3351" s="56">
        <f t="shared" ref="AM3351:AQ3351" si="14023">AM3352</f>
        <v>0</v>
      </c>
      <c r="AN3351" s="56">
        <f t="shared" si="14023"/>
        <v>0</v>
      </c>
      <c r="AO3351" s="56">
        <f t="shared" si="14023"/>
        <v>0</v>
      </c>
      <c r="AP3351" s="56">
        <f t="shared" si="14023"/>
        <v>0</v>
      </c>
      <c r="AQ3351" s="56">
        <f t="shared" si="14023"/>
        <v>0</v>
      </c>
      <c r="AR3351" s="56">
        <f>AN3351+AQ3351</f>
        <v>0</v>
      </c>
      <c r="AS3351" s="57" t="s">
        <v>147</v>
      </c>
      <c r="AT3351" s="260"/>
      <c r="AU3351" s="170"/>
      <c r="AV3351" s="177"/>
      <c r="AW3351" s="177"/>
      <c r="AX3351" s="177"/>
      <c r="AY3351" s="177"/>
      <c r="BD3351" s="224" t="s">
        <v>78</v>
      </c>
    </row>
    <row r="3352" spans="1:56" s="19" customFormat="1" ht="342.75" hidden="1" customHeight="1">
      <c r="A3352" s="54">
        <v>2018</v>
      </c>
      <c r="B3352" s="174">
        <v>8323</v>
      </c>
      <c r="C3352" s="54">
        <v>5</v>
      </c>
      <c r="D3352" s="54">
        <v>3</v>
      </c>
      <c r="E3352" s="54">
        <v>6000</v>
      </c>
      <c r="F3352" s="54">
        <v>6200</v>
      </c>
      <c r="G3352" s="54">
        <v>622</v>
      </c>
      <c r="H3352" s="163">
        <v>1</v>
      </c>
      <c r="I3352" s="175" t="s">
        <v>146</v>
      </c>
      <c r="J3352" s="56">
        <f>ROUND(P3352*1,0)</f>
        <v>0</v>
      </c>
      <c r="K3352" s="56">
        <v>0</v>
      </c>
      <c r="L3352" s="57">
        <f t="shared" ref="L3352" si="14024">J3352+K3352</f>
        <v>0</v>
      </c>
      <c r="M3352" s="56">
        <f>P3352-J3352</f>
        <v>0</v>
      </c>
      <c r="N3352" s="56">
        <v>0</v>
      </c>
      <c r="O3352" s="57">
        <f t="shared" ref="O3352" si="14025">M3352+N3352</f>
        <v>0</v>
      </c>
      <c r="P3352" s="57"/>
      <c r="Q3352" s="56">
        <f>ROUND(W3352*1,0)</f>
        <v>0</v>
      </c>
      <c r="R3352" s="56">
        <v>0</v>
      </c>
      <c r="S3352" s="57">
        <f t="shared" ref="S3352" si="14026">Q3352+R3352</f>
        <v>0</v>
      </c>
      <c r="T3352" s="56">
        <f>W3352-Q3352</f>
        <v>0</v>
      </c>
      <c r="U3352" s="56">
        <v>0</v>
      </c>
      <c r="V3352" s="57">
        <f t="shared" ref="V3352" si="14027">T3352+U3352</f>
        <v>0</v>
      </c>
      <c r="W3352" s="57"/>
      <c r="X3352" s="56">
        <f>ROUND(AD3352*1,0)</f>
        <v>0</v>
      </c>
      <c r="Y3352" s="56">
        <v>0</v>
      </c>
      <c r="Z3352" s="57">
        <f t="shared" ref="Z3352" si="14028">X3352+Y3352</f>
        <v>0</v>
      </c>
      <c r="AA3352" s="56">
        <f>AD3352-X3352</f>
        <v>0</v>
      </c>
      <c r="AB3352" s="56">
        <v>0</v>
      </c>
      <c r="AC3352" s="57">
        <f t="shared" ref="AC3352" si="14029">AA3352+AB3352</f>
        <v>0</v>
      </c>
      <c r="AD3352" s="57"/>
      <c r="AE3352" s="56">
        <f>ROUND(AK3352*1,0)</f>
        <v>0</v>
      </c>
      <c r="AF3352" s="56">
        <v>0</v>
      </c>
      <c r="AG3352" s="57">
        <f t="shared" ref="AG3352" si="14030">AE3352+AF3352</f>
        <v>0</v>
      </c>
      <c r="AH3352" s="56">
        <f>AK3352-AE3352</f>
        <v>0</v>
      </c>
      <c r="AI3352" s="56">
        <v>0</v>
      </c>
      <c r="AJ3352" s="57">
        <f t="shared" ref="AJ3352" si="14031">AH3352+AI3352</f>
        <v>0</v>
      </c>
      <c r="AK3352" s="57"/>
      <c r="AL3352" s="56">
        <f>ROUND(AR3352*1,0)</f>
        <v>0</v>
      </c>
      <c r="AM3352" s="56">
        <v>0</v>
      </c>
      <c r="AN3352" s="57">
        <f t="shared" ref="AN3352" si="14032">AL3352+AM3352</f>
        <v>0</v>
      </c>
      <c r="AO3352" s="56">
        <f>AR3352-AL3352</f>
        <v>0</v>
      </c>
      <c r="AP3352" s="56">
        <v>0</v>
      </c>
      <c r="AQ3352" s="57">
        <f t="shared" ref="AQ3352" si="14033">AO3352+AP3352</f>
        <v>0</v>
      </c>
      <c r="AR3352" s="57"/>
      <c r="AS3352" s="57" t="s">
        <v>147</v>
      </c>
      <c r="AT3352" s="179"/>
      <c r="AU3352" s="176"/>
      <c r="AV3352" s="177"/>
      <c r="AW3352" s="177"/>
      <c r="AX3352" s="177"/>
      <c r="AY3352" s="177"/>
      <c r="BD3352" s="224" t="s">
        <v>78</v>
      </c>
    </row>
    <row r="3353" spans="1:56" s="19" customFormat="1" ht="70.5" hidden="1" customHeight="1">
      <c r="A3353" s="54">
        <v>2018</v>
      </c>
      <c r="B3353" s="189">
        <v>8323</v>
      </c>
      <c r="C3353" s="54">
        <v>5</v>
      </c>
      <c r="D3353" s="54">
        <v>3</v>
      </c>
      <c r="E3353" s="54">
        <v>6000</v>
      </c>
      <c r="F3353" s="54">
        <v>6200</v>
      </c>
      <c r="G3353" s="54">
        <v>622</v>
      </c>
      <c r="H3353" s="163">
        <v>2</v>
      </c>
      <c r="I3353" s="230" t="s">
        <v>313</v>
      </c>
      <c r="J3353" s="56">
        <f>J3354</f>
        <v>0</v>
      </c>
      <c r="K3353" s="56">
        <f t="shared" ref="K3353" si="14034">K3354</f>
        <v>0</v>
      </c>
      <c r="L3353" s="56">
        <f t="shared" ref="L3353" si="14035">L3354</f>
        <v>0</v>
      </c>
      <c r="M3353" s="56">
        <f t="shared" ref="M3353" si="14036">M3354</f>
        <v>0</v>
      </c>
      <c r="N3353" s="56">
        <f t="shared" ref="N3353" si="14037">N3354</f>
        <v>0</v>
      </c>
      <c r="O3353" s="56">
        <f t="shared" ref="O3353" si="14038">O3354</f>
        <v>0</v>
      </c>
      <c r="P3353" s="56">
        <f>L3353+O3353</f>
        <v>0</v>
      </c>
      <c r="Q3353" s="56">
        <f>Q3354</f>
        <v>0</v>
      </c>
      <c r="R3353" s="56">
        <f t="shared" ref="R3353:V3353" si="14039">R3354</f>
        <v>0</v>
      </c>
      <c r="S3353" s="56">
        <f t="shared" si="14039"/>
        <v>0</v>
      </c>
      <c r="T3353" s="56">
        <f t="shared" si="14039"/>
        <v>0</v>
      </c>
      <c r="U3353" s="56">
        <f t="shared" si="14039"/>
        <v>0</v>
      </c>
      <c r="V3353" s="56">
        <f t="shared" si="14039"/>
        <v>0</v>
      </c>
      <c r="W3353" s="56">
        <f>S3353+V3353</f>
        <v>0</v>
      </c>
      <c r="X3353" s="56">
        <f>X3354</f>
        <v>0</v>
      </c>
      <c r="Y3353" s="56">
        <f t="shared" ref="Y3353:AC3353" si="14040">Y3354</f>
        <v>0</v>
      </c>
      <c r="Z3353" s="56">
        <f t="shared" si="14040"/>
        <v>0</v>
      </c>
      <c r="AA3353" s="56">
        <f t="shared" si="14040"/>
        <v>0</v>
      </c>
      <c r="AB3353" s="56">
        <f t="shared" si="14040"/>
        <v>0</v>
      </c>
      <c r="AC3353" s="56">
        <f t="shared" si="14040"/>
        <v>0</v>
      </c>
      <c r="AD3353" s="56">
        <f>Z3353+AC3353</f>
        <v>0</v>
      </c>
      <c r="AE3353" s="56">
        <f>AE3354</f>
        <v>0</v>
      </c>
      <c r="AF3353" s="56">
        <f t="shared" ref="AF3353:AI3353" si="14041">AF3354</f>
        <v>0</v>
      </c>
      <c r="AG3353" s="56">
        <f t="shared" si="14041"/>
        <v>0</v>
      </c>
      <c r="AH3353" s="56">
        <f t="shared" si="14041"/>
        <v>0</v>
      </c>
      <c r="AI3353" s="56">
        <f t="shared" si="14041"/>
        <v>0</v>
      </c>
      <c r="AJ3353" s="56">
        <f t="shared" ref="AJ3353" si="14042">AJ3354</f>
        <v>0</v>
      </c>
      <c r="AK3353" s="56">
        <f>AG3353+AJ3353</f>
        <v>0</v>
      </c>
      <c r="AL3353" s="56">
        <f>AL3354</f>
        <v>0</v>
      </c>
      <c r="AM3353" s="56">
        <f t="shared" ref="AM3353:AQ3353" si="14043">AM3354</f>
        <v>0</v>
      </c>
      <c r="AN3353" s="56">
        <f t="shared" si="14043"/>
        <v>0</v>
      </c>
      <c r="AO3353" s="56">
        <f t="shared" si="14043"/>
        <v>0</v>
      </c>
      <c r="AP3353" s="56">
        <f t="shared" si="14043"/>
        <v>0</v>
      </c>
      <c r="AQ3353" s="56">
        <f t="shared" si="14043"/>
        <v>0</v>
      </c>
      <c r="AR3353" s="56">
        <f>AN3353+AQ3353</f>
        <v>0</v>
      </c>
      <c r="AS3353" s="57"/>
      <c r="AT3353" s="260"/>
      <c r="AU3353" s="170"/>
      <c r="AV3353" s="177"/>
      <c r="AW3353" s="177"/>
      <c r="AX3353" s="177"/>
      <c r="AY3353" s="177"/>
      <c r="BD3353" s="224"/>
    </row>
    <row r="3354" spans="1:56" s="19" customFormat="1" ht="364.5" hidden="1" customHeight="1">
      <c r="A3354" s="54">
        <v>2018</v>
      </c>
      <c r="B3354" s="174">
        <v>8323</v>
      </c>
      <c r="C3354" s="54">
        <v>5</v>
      </c>
      <c r="D3354" s="54">
        <v>3</v>
      </c>
      <c r="E3354" s="54">
        <v>6000</v>
      </c>
      <c r="F3354" s="54">
        <v>6200</v>
      </c>
      <c r="G3354" s="54">
        <v>622</v>
      </c>
      <c r="H3354" s="163">
        <v>2</v>
      </c>
      <c r="I3354" s="175" t="s">
        <v>2213</v>
      </c>
      <c r="J3354" s="56">
        <v>0</v>
      </c>
      <c r="K3354" s="56">
        <v>0</v>
      </c>
      <c r="L3354" s="57">
        <f t="shared" ref="L3354" si="14044">J3354+K3354</f>
        <v>0</v>
      </c>
      <c r="M3354" s="56">
        <v>0</v>
      </c>
      <c r="N3354" s="56">
        <v>0</v>
      </c>
      <c r="O3354" s="57">
        <f t="shared" ref="O3354" si="14045">M3354+N3354</f>
        <v>0</v>
      </c>
      <c r="P3354" s="57">
        <f t="shared" ref="P3354" si="14046">L3354+O3354</f>
        <v>0</v>
      </c>
      <c r="Q3354" s="56">
        <v>0</v>
      </c>
      <c r="R3354" s="56">
        <v>0</v>
      </c>
      <c r="S3354" s="57">
        <f t="shared" ref="S3354" si="14047">Q3354+R3354</f>
        <v>0</v>
      </c>
      <c r="T3354" s="56">
        <v>0</v>
      </c>
      <c r="U3354" s="56">
        <v>0</v>
      </c>
      <c r="V3354" s="57">
        <f t="shared" ref="V3354" si="14048">T3354+U3354</f>
        <v>0</v>
      </c>
      <c r="W3354" s="57">
        <f t="shared" ref="W3354" si="14049">S3354+V3354</f>
        <v>0</v>
      </c>
      <c r="X3354" s="56">
        <v>0</v>
      </c>
      <c r="Y3354" s="56">
        <v>0</v>
      </c>
      <c r="Z3354" s="57">
        <f t="shared" ref="Z3354" si="14050">X3354+Y3354</f>
        <v>0</v>
      </c>
      <c r="AA3354" s="56">
        <v>0</v>
      </c>
      <c r="AB3354" s="56">
        <v>0</v>
      </c>
      <c r="AC3354" s="57">
        <f t="shared" ref="AC3354" si="14051">AA3354+AB3354</f>
        <v>0</v>
      </c>
      <c r="AD3354" s="57">
        <f t="shared" ref="AD3354" si="14052">Z3354+AC3354</f>
        <v>0</v>
      </c>
      <c r="AE3354" s="56">
        <v>0</v>
      </c>
      <c r="AF3354" s="56">
        <v>0</v>
      </c>
      <c r="AG3354" s="57">
        <f t="shared" ref="AG3354" si="14053">AE3354+AF3354</f>
        <v>0</v>
      </c>
      <c r="AH3354" s="56">
        <v>0</v>
      </c>
      <c r="AI3354" s="56">
        <v>0</v>
      </c>
      <c r="AJ3354" s="57">
        <f t="shared" ref="AJ3354" si="14054">AH3354+AI3354</f>
        <v>0</v>
      </c>
      <c r="AK3354" s="57">
        <f t="shared" ref="AK3354" si="14055">AG3354+AJ3354</f>
        <v>0</v>
      </c>
      <c r="AL3354" s="56">
        <f t="shared" ref="AL3354:AM3354" si="14056">J3354-Q3354-X3354-AE3354</f>
        <v>0</v>
      </c>
      <c r="AM3354" s="56">
        <f t="shared" si="14056"/>
        <v>0</v>
      </c>
      <c r="AN3354" s="57">
        <f t="shared" ref="AN3354" si="14057">AL3354+AM3354</f>
        <v>0</v>
      </c>
      <c r="AO3354" s="56">
        <f t="shared" ref="AO3354:AP3354" si="14058">M3354-T3354-AA3354-AH3354</f>
        <v>0</v>
      </c>
      <c r="AP3354" s="56">
        <f t="shared" si="14058"/>
        <v>0</v>
      </c>
      <c r="AQ3354" s="57">
        <f t="shared" ref="AQ3354" si="14059">AO3354+AP3354</f>
        <v>0</v>
      </c>
      <c r="AR3354" s="57">
        <f t="shared" ref="AR3354" si="14060">AN3354+AQ3354</f>
        <v>0</v>
      </c>
      <c r="AS3354" s="57" t="s">
        <v>147</v>
      </c>
      <c r="AT3354" s="179"/>
      <c r="AU3354" s="176"/>
      <c r="AV3354" s="177"/>
      <c r="AW3354" s="177"/>
      <c r="AX3354" s="177"/>
      <c r="AY3354" s="177"/>
      <c r="BD3354" s="224" t="s">
        <v>78</v>
      </c>
    </row>
    <row r="3355" spans="1:56" s="19" customFormat="1" ht="70.5" customHeight="1">
      <c r="A3355" s="122">
        <v>2019</v>
      </c>
      <c r="B3355" s="123">
        <v>8323</v>
      </c>
      <c r="C3355" s="122">
        <v>6</v>
      </c>
      <c r="D3355" s="122"/>
      <c r="E3355" s="122"/>
      <c r="F3355" s="122"/>
      <c r="G3355" s="122"/>
      <c r="H3355" s="122"/>
      <c r="I3355" s="124" t="s">
        <v>1317</v>
      </c>
      <c r="J3355" s="125">
        <f t="shared" ref="J3355:O3355" si="14061">J3356+J3485+J3495+J3825</f>
        <v>33581941.109999999</v>
      </c>
      <c r="K3355" s="125">
        <f t="shared" si="14061"/>
        <v>0</v>
      </c>
      <c r="L3355" s="125">
        <f t="shared" si="14061"/>
        <v>33581941.109999999</v>
      </c>
      <c r="M3355" s="125">
        <f t="shared" si="14061"/>
        <v>0</v>
      </c>
      <c r="N3355" s="125">
        <f t="shared" si="14061"/>
        <v>0</v>
      </c>
      <c r="O3355" s="125">
        <f t="shared" si="14061"/>
        <v>0</v>
      </c>
      <c r="P3355" s="125">
        <f>L3355+O3355</f>
        <v>33581941.109999999</v>
      </c>
      <c r="Q3355" s="125">
        <f t="shared" ref="Q3355:V3355" si="14062">Q3356+Q3485+Q3495+Q3825</f>
        <v>0</v>
      </c>
      <c r="R3355" s="125">
        <f t="shared" si="14062"/>
        <v>0</v>
      </c>
      <c r="S3355" s="125">
        <f t="shared" si="14062"/>
        <v>0</v>
      </c>
      <c r="T3355" s="125">
        <f t="shared" si="14062"/>
        <v>0</v>
      </c>
      <c r="U3355" s="125">
        <f t="shared" si="14062"/>
        <v>0</v>
      </c>
      <c r="V3355" s="125">
        <f t="shared" si="14062"/>
        <v>0</v>
      </c>
      <c r="W3355" s="125">
        <f>S3355+V3355</f>
        <v>0</v>
      </c>
      <c r="X3355" s="125">
        <f t="shared" ref="X3355:AC3355" si="14063">X3356+X3485+X3495+X3825</f>
        <v>0</v>
      </c>
      <c r="Y3355" s="125">
        <f t="shared" si="14063"/>
        <v>0</v>
      </c>
      <c r="Z3355" s="125">
        <f t="shared" si="14063"/>
        <v>0</v>
      </c>
      <c r="AA3355" s="125">
        <f t="shared" si="14063"/>
        <v>0</v>
      </c>
      <c r="AB3355" s="125">
        <f t="shared" si="14063"/>
        <v>0</v>
      </c>
      <c r="AC3355" s="125">
        <f t="shared" si="14063"/>
        <v>0</v>
      </c>
      <c r="AD3355" s="125">
        <f>Z3355+AC3355</f>
        <v>0</v>
      </c>
      <c r="AE3355" s="125">
        <f t="shared" ref="AE3355:AI3355" si="14064">AE3356+AE3485+AE3495+AE3825</f>
        <v>0</v>
      </c>
      <c r="AF3355" s="125">
        <f t="shared" si="14064"/>
        <v>0</v>
      </c>
      <c r="AG3355" s="125">
        <f t="shared" si="14064"/>
        <v>0</v>
      </c>
      <c r="AH3355" s="125">
        <f t="shared" si="14064"/>
        <v>0</v>
      </c>
      <c r="AI3355" s="125">
        <f t="shared" si="14064"/>
        <v>0</v>
      </c>
      <c r="AJ3355" s="125">
        <f t="shared" ref="AJ3355" si="14065">AJ3356+AJ3485+AJ3495+AJ3825</f>
        <v>0</v>
      </c>
      <c r="AK3355" s="125">
        <f>AG3355+AJ3355</f>
        <v>0</v>
      </c>
      <c r="AL3355" s="125">
        <f t="shared" ref="AL3355:AQ3355" si="14066">AL3356+AL3485+AL3495+AL3825</f>
        <v>33581941.109999999</v>
      </c>
      <c r="AM3355" s="125">
        <f t="shared" si="14066"/>
        <v>0</v>
      </c>
      <c r="AN3355" s="125">
        <f t="shared" si="14066"/>
        <v>33581941.109999999</v>
      </c>
      <c r="AO3355" s="125">
        <f t="shared" si="14066"/>
        <v>0</v>
      </c>
      <c r="AP3355" s="125">
        <f t="shared" si="14066"/>
        <v>0</v>
      </c>
      <c r="AQ3355" s="125">
        <f t="shared" si="14066"/>
        <v>0</v>
      </c>
      <c r="AR3355" s="125">
        <f>AN3355+AQ3355</f>
        <v>33581941.109999999</v>
      </c>
      <c r="AS3355" s="125"/>
      <c r="AT3355" s="126"/>
      <c r="AU3355" s="127"/>
      <c r="AV3355" s="235"/>
      <c r="AW3355" s="235"/>
      <c r="AX3355" s="235"/>
      <c r="AY3355" s="235"/>
      <c r="BD3355" s="236"/>
    </row>
    <row r="3356" spans="1:56" s="19" customFormat="1" ht="70.5" customHeight="1">
      <c r="A3356" s="137">
        <v>2019</v>
      </c>
      <c r="B3356" s="138">
        <v>8323</v>
      </c>
      <c r="C3356" s="137">
        <v>6</v>
      </c>
      <c r="D3356" s="137">
        <v>0</v>
      </c>
      <c r="E3356" s="137">
        <v>2000</v>
      </c>
      <c r="F3356" s="137"/>
      <c r="G3356" s="137"/>
      <c r="H3356" s="137"/>
      <c r="I3356" s="139" t="s">
        <v>33</v>
      </c>
      <c r="J3356" s="140">
        <f>J3357+J3467+J3482</f>
        <v>12870363.91</v>
      </c>
      <c r="K3356" s="140">
        <f t="shared" ref="K3356:O3356" si="14067">K3357+K3467+K3482</f>
        <v>0</v>
      </c>
      <c r="L3356" s="140">
        <f t="shared" si="14067"/>
        <v>12870363.91</v>
      </c>
      <c r="M3356" s="140">
        <f t="shared" si="14067"/>
        <v>0</v>
      </c>
      <c r="N3356" s="140">
        <f t="shared" si="14067"/>
        <v>0</v>
      </c>
      <c r="O3356" s="140">
        <f t="shared" si="14067"/>
        <v>0</v>
      </c>
      <c r="P3356" s="140">
        <f>L3356+O3356</f>
        <v>12870363.91</v>
      </c>
      <c r="Q3356" s="140">
        <f>Q3357+Q3467+Q3482</f>
        <v>0</v>
      </c>
      <c r="R3356" s="140">
        <f t="shared" ref="R3356:V3356" si="14068">R3357+R3467+R3482</f>
        <v>0</v>
      </c>
      <c r="S3356" s="140">
        <f t="shared" si="14068"/>
        <v>0</v>
      </c>
      <c r="T3356" s="140">
        <f t="shared" si="14068"/>
        <v>0</v>
      </c>
      <c r="U3356" s="140">
        <f t="shared" si="14068"/>
        <v>0</v>
      </c>
      <c r="V3356" s="140">
        <f t="shared" si="14068"/>
        <v>0</v>
      </c>
      <c r="W3356" s="140">
        <f>S3356+V3356</f>
        <v>0</v>
      </c>
      <c r="X3356" s="140">
        <f>X3357+X3467+X3482</f>
        <v>0</v>
      </c>
      <c r="Y3356" s="140">
        <f t="shared" ref="Y3356:AC3356" si="14069">Y3357+Y3467+Y3482</f>
        <v>0</v>
      </c>
      <c r="Z3356" s="140">
        <f t="shared" si="14069"/>
        <v>0</v>
      </c>
      <c r="AA3356" s="140">
        <f t="shared" si="14069"/>
        <v>0</v>
      </c>
      <c r="AB3356" s="140">
        <f t="shared" si="14069"/>
        <v>0</v>
      </c>
      <c r="AC3356" s="140">
        <f t="shared" si="14069"/>
        <v>0</v>
      </c>
      <c r="AD3356" s="140">
        <f>Z3356+AC3356</f>
        <v>0</v>
      </c>
      <c r="AE3356" s="140">
        <f>AE3357+AE3467+AE3482</f>
        <v>0</v>
      </c>
      <c r="AF3356" s="140">
        <f t="shared" ref="AF3356:AI3356" si="14070">AF3357+AF3467+AF3482</f>
        <v>0</v>
      </c>
      <c r="AG3356" s="140">
        <f t="shared" si="14070"/>
        <v>0</v>
      </c>
      <c r="AH3356" s="140">
        <f t="shared" si="14070"/>
        <v>0</v>
      </c>
      <c r="AI3356" s="140">
        <f t="shared" si="14070"/>
        <v>0</v>
      </c>
      <c r="AJ3356" s="140">
        <f t="shared" ref="AJ3356" si="14071">AJ3357+AJ3467+AJ3482</f>
        <v>0</v>
      </c>
      <c r="AK3356" s="140">
        <f>AG3356+AJ3356</f>
        <v>0</v>
      </c>
      <c r="AL3356" s="140">
        <f>AL3357+AL3467+AL3482</f>
        <v>12870363.91</v>
      </c>
      <c r="AM3356" s="140">
        <f t="shared" ref="AM3356:AQ3356" si="14072">AM3357+AM3467+AM3482</f>
        <v>0</v>
      </c>
      <c r="AN3356" s="140">
        <f t="shared" si="14072"/>
        <v>12870363.91</v>
      </c>
      <c r="AO3356" s="140">
        <f t="shared" si="14072"/>
        <v>0</v>
      </c>
      <c r="AP3356" s="140">
        <f t="shared" si="14072"/>
        <v>0</v>
      </c>
      <c r="AQ3356" s="140">
        <f t="shared" si="14072"/>
        <v>0</v>
      </c>
      <c r="AR3356" s="140">
        <f>AN3356+AQ3356</f>
        <v>12870363.91</v>
      </c>
      <c r="AS3356" s="140"/>
      <c r="AT3356" s="141"/>
      <c r="AU3356" s="185"/>
      <c r="AV3356" s="142"/>
      <c r="AW3356" s="142"/>
      <c r="AX3356" s="142"/>
      <c r="AY3356" s="142"/>
      <c r="BD3356" s="144"/>
    </row>
    <row r="3357" spans="1:56" s="19" customFormat="1" ht="70.5" customHeight="1">
      <c r="A3357" s="145">
        <v>2019</v>
      </c>
      <c r="B3357" s="146">
        <v>8323</v>
      </c>
      <c r="C3357" s="145">
        <v>6</v>
      </c>
      <c r="D3357" s="145">
        <v>0</v>
      </c>
      <c r="E3357" s="145">
        <v>2000</v>
      </c>
      <c r="F3357" s="145">
        <v>2500</v>
      </c>
      <c r="G3357" s="145"/>
      <c r="H3357" s="145"/>
      <c r="I3357" s="147" t="s">
        <v>154</v>
      </c>
      <c r="J3357" s="148">
        <f>J3358+J3407</f>
        <v>10029863.91</v>
      </c>
      <c r="K3357" s="148">
        <f t="shared" ref="K3357:O3357" si="14073">K3358+K3407</f>
        <v>0</v>
      </c>
      <c r="L3357" s="148">
        <f t="shared" si="14073"/>
        <v>10029863.91</v>
      </c>
      <c r="M3357" s="148">
        <f t="shared" si="14073"/>
        <v>0</v>
      </c>
      <c r="N3357" s="148">
        <f t="shared" si="14073"/>
        <v>0</v>
      </c>
      <c r="O3357" s="148">
        <f t="shared" si="14073"/>
        <v>0</v>
      </c>
      <c r="P3357" s="148">
        <f>L3357+O3357</f>
        <v>10029863.91</v>
      </c>
      <c r="Q3357" s="148">
        <f>Q3358+Q3407</f>
        <v>0</v>
      </c>
      <c r="R3357" s="148">
        <f t="shared" ref="R3357:V3357" si="14074">R3358+R3407</f>
        <v>0</v>
      </c>
      <c r="S3357" s="148">
        <f t="shared" si="14074"/>
        <v>0</v>
      </c>
      <c r="T3357" s="148">
        <f t="shared" si="14074"/>
        <v>0</v>
      </c>
      <c r="U3357" s="148">
        <f t="shared" si="14074"/>
        <v>0</v>
      </c>
      <c r="V3357" s="148">
        <f t="shared" si="14074"/>
        <v>0</v>
      </c>
      <c r="W3357" s="148">
        <f>S3357+V3357</f>
        <v>0</v>
      </c>
      <c r="X3357" s="148">
        <f>X3358+X3407</f>
        <v>0</v>
      </c>
      <c r="Y3357" s="148">
        <f t="shared" ref="Y3357:AC3357" si="14075">Y3358+Y3407</f>
        <v>0</v>
      </c>
      <c r="Z3357" s="148">
        <f t="shared" si="14075"/>
        <v>0</v>
      </c>
      <c r="AA3357" s="148">
        <f t="shared" si="14075"/>
        <v>0</v>
      </c>
      <c r="AB3357" s="148">
        <f t="shared" si="14075"/>
        <v>0</v>
      </c>
      <c r="AC3357" s="148">
        <f t="shared" si="14075"/>
        <v>0</v>
      </c>
      <c r="AD3357" s="148">
        <f>Z3357+AC3357</f>
        <v>0</v>
      </c>
      <c r="AE3357" s="148">
        <f>AE3358+AE3407</f>
        <v>0</v>
      </c>
      <c r="AF3357" s="148">
        <f t="shared" ref="AF3357:AI3357" si="14076">AF3358+AF3407</f>
        <v>0</v>
      </c>
      <c r="AG3357" s="148">
        <f t="shared" si="14076"/>
        <v>0</v>
      </c>
      <c r="AH3357" s="148">
        <f t="shared" si="14076"/>
        <v>0</v>
      </c>
      <c r="AI3357" s="148">
        <f t="shared" si="14076"/>
        <v>0</v>
      </c>
      <c r="AJ3357" s="148">
        <f t="shared" ref="AJ3357" si="14077">AJ3358+AJ3407</f>
        <v>0</v>
      </c>
      <c r="AK3357" s="148">
        <f>AG3357+AJ3357</f>
        <v>0</v>
      </c>
      <c r="AL3357" s="148">
        <f>AL3358+AL3407</f>
        <v>10029863.91</v>
      </c>
      <c r="AM3357" s="148">
        <f t="shared" ref="AM3357:AQ3357" si="14078">AM3358+AM3407</f>
        <v>0</v>
      </c>
      <c r="AN3357" s="148">
        <f t="shared" si="14078"/>
        <v>10029863.91</v>
      </c>
      <c r="AO3357" s="148">
        <f t="shared" si="14078"/>
        <v>0</v>
      </c>
      <c r="AP3357" s="148">
        <f t="shared" si="14078"/>
        <v>0</v>
      </c>
      <c r="AQ3357" s="148">
        <f t="shared" si="14078"/>
        <v>0</v>
      </c>
      <c r="AR3357" s="148">
        <f>AN3357+AQ3357</f>
        <v>10029863.91</v>
      </c>
      <c r="AS3357" s="148"/>
      <c r="AT3357" s="149"/>
      <c r="AU3357" s="150"/>
      <c r="AV3357" s="151"/>
      <c r="AW3357" s="151"/>
      <c r="AX3357" s="151"/>
      <c r="AY3357" s="151"/>
      <c r="BD3357" s="153"/>
    </row>
    <row r="3358" spans="1:56" s="19" customFormat="1" ht="70.5" customHeight="1">
      <c r="A3358" s="154">
        <v>2019</v>
      </c>
      <c r="B3358" s="155">
        <v>8323</v>
      </c>
      <c r="C3358" s="154">
        <v>6</v>
      </c>
      <c r="D3358" s="154">
        <v>0</v>
      </c>
      <c r="E3358" s="154">
        <v>2000</v>
      </c>
      <c r="F3358" s="154">
        <v>2500</v>
      </c>
      <c r="G3358" s="154">
        <v>255</v>
      </c>
      <c r="H3358" s="154"/>
      <c r="I3358" s="172" t="s">
        <v>156</v>
      </c>
      <c r="J3358" s="158">
        <f>SUM(J3359:J3406)</f>
        <v>5055551.8100000005</v>
      </c>
      <c r="K3358" s="158">
        <f t="shared" ref="K3358:O3358" si="14079">SUM(K3359:K3406)</f>
        <v>0</v>
      </c>
      <c r="L3358" s="158">
        <f t="shared" si="14079"/>
        <v>5055551.8100000005</v>
      </c>
      <c r="M3358" s="158">
        <f t="shared" si="14079"/>
        <v>0</v>
      </c>
      <c r="N3358" s="158">
        <f t="shared" si="14079"/>
        <v>0</v>
      </c>
      <c r="O3358" s="158">
        <f t="shared" si="14079"/>
        <v>0</v>
      </c>
      <c r="P3358" s="158">
        <f>L3358+O3358</f>
        <v>5055551.8100000005</v>
      </c>
      <c r="Q3358" s="158">
        <f>SUM(Q3359:Q3406)</f>
        <v>0</v>
      </c>
      <c r="R3358" s="158">
        <f t="shared" ref="R3358:V3358" si="14080">SUM(R3359:R3406)</f>
        <v>0</v>
      </c>
      <c r="S3358" s="158">
        <f t="shared" si="14080"/>
        <v>0</v>
      </c>
      <c r="T3358" s="158">
        <f t="shared" si="14080"/>
        <v>0</v>
      </c>
      <c r="U3358" s="158">
        <f t="shared" si="14080"/>
        <v>0</v>
      </c>
      <c r="V3358" s="158">
        <f t="shared" si="14080"/>
        <v>0</v>
      </c>
      <c r="W3358" s="158">
        <f>S3358+V3358</f>
        <v>0</v>
      </c>
      <c r="X3358" s="158">
        <f>SUM(X3359:X3406)</f>
        <v>0</v>
      </c>
      <c r="Y3358" s="158">
        <f t="shared" ref="Y3358:AC3358" si="14081">SUM(Y3359:Y3406)</f>
        <v>0</v>
      </c>
      <c r="Z3358" s="158">
        <f t="shared" si="14081"/>
        <v>0</v>
      </c>
      <c r="AA3358" s="158">
        <f t="shared" si="14081"/>
        <v>0</v>
      </c>
      <c r="AB3358" s="158">
        <f t="shared" si="14081"/>
        <v>0</v>
      </c>
      <c r="AC3358" s="158">
        <f t="shared" si="14081"/>
        <v>0</v>
      </c>
      <c r="AD3358" s="158">
        <f>Z3358+AC3358</f>
        <v>0</v>
      </c>
      <c r="AE3358" s="158">
        <f>SUM(AE3359:AE3406)</f>
        <v>0</v>
      </c>
      <c r="AF3358" s="158">
        <f t="shared" ref="AF3358:AI3358" si="14082">SUM(AF3359:AF3406)</f>
        <v>0</v>
      </c>
      <c r="AG3358" s="158">
        <f t="shared" si="14082"/>
        <v>0</v>
      </c>
      <c r="AH3358" s="158">
        <f t="shared" si="14082"/>
        <v>0</v>
      </c>
      <c r="AI3358" s="158">
        <f t="shared" si="14082"/>
        <v>0</v>
      </c>
      <c r="AJ3358" s="158">
        <f t="shared" ref="AJ3358" si="14083">SUM(AJ3359:AJ3406)</f>
        <v>0</v>
      </c>
      <c r="AK3358" s="158">
        <f>AG3358+AJ3358</f>
        <v>0</v>
      </c>
      <c r="AL3358" s="158">
        <f>SUM(AL3359:AL3406)</f>
        <v>5055551.8100000005</v>
      </c>
      <c r="AM3358" s="158">
        <f t="shared" ref="AM3358:AQ3358" si="14084">SUM(AM3359:AM3406)</f>
        <v>0</v>
      </c>
      <c r="AN3358" s="158">
        <f t="shared" si="14084"/>
        <v>5055551.8100000005</v>
      </c>
      <c r="AO3358" s="158">
        <f t="shared" si="14084"/>
        <v>0</v>
      </c>
      <c r="AP3358" s="158">
        <f t="shared" si="14084"/>
        <v>0</v>
      </c>
      <c r="AQ3358" s="158">
        <f t="shared" si="14084"/>
        <v>0</v>
      </c>
      <c r="AR3358" s="158">
        <f>AN3358+AQ3358</f>
        <v>5055551.8100000005</v>
      </c>
      <c r="AS3358" s="158"/>
      <c r="AT3358" s="159"/>
      <c r="AU3358" s="160"/>
      <c r="AV3358" s="161"/>
      <c r="AW3358" s="161"/>
      <c r="AX3358" s="161"/>
      <c r="AY3358" s="161"/>
      <c r="BD3358" s="173"/>
    </row>
    <row r="3359" spans="1:56" s="19" customFormat="1" ht="70.5" customHeight="1">
      <c r="A3359" s="54">
        <v>2019</v>
      </c>
      <c r="B3359" s="174">
        <v>8323</v>
      </c>
      <c r="C3359" s="54">
        <v>6</v>
      </c>
      <c r="D3359" s="54">
        <v>0</v>
      </c>
      <c r="E3359" s="54">
        <v>2000</v>
      </c>
      <c r="F3359" s="54">
        <v>2500</v>
      </c>
      <c r="G3359" s="54">
        <v>255</v>
      </c>
      <c r="H3359" s="163">
        <v>1</v>
      </c>
      <c r="I3359" s="175" t="s">
        <v>156</v>
      </c>
      <c r="J3359" s="56">
        <v>3368760.2</v>
      </c>
      <c r="K3359" s="56">
        <v>0</v>
      </c>
      <c r="L3359" s="57">
        <f t="shared" ref="L3359:L3406" si="14085">J3359+K3359</f>
        <v>3368760.2</v>
      </c>
      <c r="M3359" s="56">
        <v>0</v>
      </c>
      <c r="N3359" s="56">
        <v>0</v>
      </c>
      <c r="O3359" s="57">
        <f t="shared" ref="O3359:O3406" si="14086">M3359+N3359</f>
        <v>0</v>
      </c>
      <c r="P3359" s="57">
        <f t="shared" ref="P3359:P3404" si="14087">L3359+O3359</f>
        <v>3368760.2</v>
      </c>
      <c r="Q3359" s="56">
        <v>0</v>
      </c>
      <c r="R3359" s="56">
        <v>0</v>
      </c>
      <c r="S3359" s="57">
        <f t="shared" ref="S3359:V3406" si="14088">Q3359+R3359</f>
        <v>0</v>
      </c>
      <c r="T3359" s="56">
        <v>0</v>
      </c>
      <c r="U3359" s="56">
        <v>0</v>
      </c>
      <c r="V3359" s="57">
        <f t="shared" si="14088"/>
        <v>0</v>
      </c>
      <c r="W3359" s="57">
        <f t="shared" ref="W3359:W3404" si="14089">S3359+V3359</f>
        <v>0</v>
      </c>
      <c r="X3359" s="56">
        <v>0</v>
      </c>
      <c r="Y3359" s="56">
        <f>'[1]AFF 2018'!BM$3835</f>
        <v>0</v>
      </c>
      <c r="Z3359" s="57">
        <f t="shared" ref="Z3359:Z3404" si="14090">X3359+Y3359</f>
        <v>0</v>
      </c>
      <c r="AA3359" s="56">
        <v>0</v>
      </c>
      <c r="AB3359" s="56">
        <v>0</v>
      </c>
      <c r="AC3359" s="57">
        <f t="shared" ref="AC3359:AC3406" si="14091">AA3359+AB3359</f>
        <v>0</v>
      </c>
      <c r="AD3359" s="57">
        <f t="shared" ref="AD3359:AD3404" si="14092">Z3359+AC3359</f>
        <v>0</v>
      </c>
      <c r="AE3359" s="56">
        <v>0</v>
      </c>
      <c r="AF3359" s="56">
        <v>0</v>
      </c>
      <c r="AG3359" s="57">
        <f t="shared" ref="AG3359:AG3406" si="14093">AE3359+AF3359</f>
        <v>0</v>
      </c>
      <c r="AH3359" s="56">
        <v>0</v>
      </c>
      <c r="AI3359" s="56">
        <v>0</v>
      </c>
      <c r="AJ3359" s="57">
        <f t="shared" ref="AJ3359:AJ3406" si="14094">AH3359+AI3359</f>
        <v>0</v>
      </c>
      <c r="AK3359" s="57">
        <f t="shared" ref="AK3359:AK3404" si="14095">AG3359+AJ3359</f>
        <v>0</v>
      </c>
      <c r="AL3359" s="56">
        <f t="shared" ref="AL3359:AM3404" si="14096">J3359-Q3359-X3359-AE3359</f>
        <v>3368760.2</v>
      </c>
      <c r="AM3359" s="56">
        <f t="shared" si="14096"/>
        <v>0</v>
      </c>
      <c r="AN3359" s="57">
        <f t="shared" ref="AN3359:AN3404" si="14097">AL3359+AM3359</f>
        <v>3368760.2</v>
      </c>
      <c r="AO3359" s="56">
        <f t="shared" ref="AO3359:AP3404" si="14098">M3359-T3359-AA3359-AH3359</f>
        <v>0</v>
      </c>
      <c r="AP3359" s="56">
        <f t="shared" si="14098"/>
        <v>0</v>
      </c>
      <c r="AQ3359" s="57">
        <f t="shared" ref="AQ3359:AQ3404" si="14099">AO3359+AP3359</f>
        <v>0</v>
      </c>
      <c r="AR3359" s="57">
        <f t="shared" ref="AR3359:AR3404" si="14100">AN3359+AQ3359</f>
        <v>3368760.2</v>
      </c>
      <c r="AS3359" s="57" t="s">
        <v>43</v>
      </c>
      <c r="AT3359" s="179">
        <v>89000</v>
      </c>
      <c r="AU3359" s="176">
        <v>0</v>
      </c>
      <c r="AV3359" s="177">
        <v>0</v>
      </c>
      <c r="AW3359" s="177">
        <v>0</v>
      </c>
      <c r="AX3359" s="171">
        <f t="shared" ref="AX3359" si="14101">AT3359-AV3359</f>
        <v>89000</v>
      </c>
      <c r="AY3359" s="171">
        <f t="shared" ref="AY3359" si="14102">AU3359-AW3359</f>
        <v>0</v>
      </c>
      <c r="BD3359" s="224" t="s">
        <v>78</v>
      </c>
    </row>
    <row r="3360" spans="1:56" s="19" customFormat="1" ht="70.5" customHeight="1">
      <c r="A3360" s="54">
        <v>2019</v>
      </c>
      <c r="B3360" s="174">
        <v>8323</v>
      </c>
      <c r="C3360" s="54">
        <v>6</v>
      </c>
      <c r="D3360" s="54">
        <v>0</v>
      </c>
      <c r="E3360" s="54">
        <v>2000</v>
      </c>
      <c r="F3360" s="54">
        <v>2500</v>
      </c>
      <c r="G3360" s="54">
        <v>255</v>
      </c>
      <c r="H3360" s="163">
        <v>2</v>
      </c>
      <c r="I3360" s="175" t="s">
        <v>1318</v>
      </c>
      <c r="J3360" s="56">
        <v>175500</v>
      </c>
      <c r="K3360" s="56">
        <v>0</v>
      </c>
      <c r="L3360" s="57">
        <f t="shared" si="14085"/>
        <v>175500</v>
      </c>
      <c r="M3360" s="56">
        <v>0</v>
      </c>
      <c r="N3360" s="56">
        <v>0</v>
      </c>
      <c r="O3360" s="57">
        <f t="shared" si="14086"/>
        <v>0</v>
      </c>
      <c r="P3360" s="57">
        <f t="shared" si="14087"/>
        <v>175500</v>
      </c>
      <c r="Q3360" s="56">
        <v>0</v>
      </c>
      <c r="R3360" s="56">
        <v>0</v>
      </c>
      <c r="S3360" s="57">
        <f t="shared" si="14088"/>
        <v>0</v>
      </c>
      <c r="T3360" s="56">
        <v>0</v>
      </c>
      <c r="U3360" s="56">
        <v>0</v>
      </c>
      <c r="V3360" s="57">
        <f t="shared" si="14088"/>
        <v>0</v>
      </c>
      <c r="W3360" s="57">
        <f t="shared" si="14089"/>
        <v>0</v>
      </c>
      <c r="X3360" s="56">
        <v>0</v>
      </c>
      <c r="Y3360" s="56">
        <v>0</v>
      </c>
      <c r="Z3360" s="57">
        <f t="shared" si="14090"/>
        <v>0</v>
      </c>
      <c r="AA3360" s="56">
        <v>0</v>
      </c>
      <c r="AB3360" s="56">
        <v>0</v>
      </c>
      <c r="AC3360" s="57">
        <f t="shared" si="14091"/>
        <v>0</v>
      </c>
      <c r="AD3360" s="57">
        <f t="shared" si="14092"/>
        <v>0</v>
      </c>
      <c r="AE3360" s="56">
        <v>0</v>
      </c>
      <c r="AF3360" s="56">
        <v>0</v>
      </c>
      <c r="AG3360" s="57">
        <f t="shared" si="14093"/>
        <v>0</v>
      </c>
      <c r="AH3360" s="56">
        <v>0</v>
      </c>
      <c r="AI3360" s="56">
        <v>0</v>
      </c>
      <c r="AJ3360" s="57">
        <f t="shared" si="14094"/>
        <v>0</v>
      </c>
      <c r="AK3360" s="57">
        <f t="shared" si="14095"/>
        <v>0</v>
      </c>
      <c r="AL3360" s="56">
        <f t="shared" si="14096"/>
        <v>175500</v>
      </c>
      <c r="AM3360" s="56">
        <f t="shared" si="14096"/>
        <v>0</v>
      </c>
      <c r="AN3360" s="57">
        <f t="shared" si="14097"/>
        <v>175500</v>
      </c>
      <c r="AO3360" s="56">
        <f t="shared" si="14098"/>
        <v>0</v>
      </c>
      <c r="AP3360" s="56">
        <f t="shared" si="14098"/>
        <v>0</v>
      </c>
      <c r="AQ3360" s="57">
        <f t="shared" si="14099"/>
        <v>0</v>
      </c>
      <c r="AR3360" s="57">
        <f t="shared" si="14100"/>
        <v>175500</v>
      </c>
      <c r="AS3360" s="57" t="s">
        <v>43</v>
      </c>
      <c r="AT3360" s="179">
        <v>3</v>
      </c>
      <c r="AU3360" s="176">
        <v>0</v>
      </c>
      <c r="AV3360" s="177">
        <v>0</v>
      </c>
      <c r="AW3360" s="177">
        <v>0</v>
      </c>
      <c r="AX3360" s="171">
        <f t="shared" ref="AX3360:AX3404" si="14103">AT3360-AV3360</f>
        <v>3</v>
      </c>
      <c r="AY3360" s="171">
        <f t="shared" ref="AY3360:AY3404" si="14104">AU3360-AW3360</f>
        <v>0</v>
      </c>
      <c r="BD3360" s="224" t="s">
        <v>78</v>
      </c>
    </row>
    <row r="3361" spans="1:56" s="19" customFormat="1" ht="70.5" hidden="1" customHeight="1">
      <c r="A3361" s="54">
        <v>2019</v>
      </c>
      <c r="B3361" s="174">
        <v>8323</v>
      </c>
      <c r="C3361" s="54">
        <v>6</v>
      </c>
      <c r="D3361" s="54">
        <v>0</v>
      </c>
      <c r="E3361" s="54">
        <v>2000</v>
      </c>
      <c r="F3361" s="54">
        <v>2500</v>
      </c>
      <c r="G3361" s="54">
        <v>255</v>
      </c>
      <c r="H3361" s="163">
        <v>3</v>
      </c>
      <c r="I3361" s="175" t="s">
        <v>1319</v>
      </c>
      <c r="J3361" s="56">
        <v>0</v>
      </c>
      <c r="K3361" s="56">
        <v>0</v>
      </c>
      <c r="L3361" s="57">
        <f t="shared" si="14085"/>
        <v>0</v>
      </c>
      <c r="M3361" s="56">
        <v>0</v>
      </c>
      <c r="N3361" s="56">
        <v>0</v>
      </c>
      <c r="O3361" s="57">
        <f t="shared" si="14086"/>
        <v>0</v>
      </c>
      <c r="P3361" s="57">
        <f t="shared" si="14087"/>
        <v>0</v>
      </c>
      <c r="Q3361" s="56">
        <v>0</v>
      </c>
      <c r="R3361" s="56">
        <v>0</v>
      </c>
      <c r="S3361" s="57">
        <f t="shared" si="14088"/>
        <v>0</v>
      </c>
      <c r="T3361" s="56">
        <v>0</v>
      </c>
      <c r="U3361" s="56">
        <v>0</v>
      </c>
      <c r="V3361" s="57">
        <f t="shared" si="14088"/>
        <v>0</v>
      </c>
      <c r="W3361" s="57">
        <f t="shared" si="14089"/>
        <v>0</v>
      </c>
      <c r="X3361" s="56">
        <v>0</v>
      </c>
      <c r="Y3361" s="56">
        <v>0</v>
      </c>
      <c r="Z3361" s="57">
        <f t="shared" si="14090"/>
        <v>0</v>
      </c>
      <c r="AA3361" s="56">
        <v>0</v>
      </c>
      <c r="AB3361" s="56">
        <v>0</v>
      </c>
      <c r="AC3361" s="57">
        <f t="shared" si="14091"/>
        <v>0</v>
      </c>
      <c r="AD3361" s="57">
        <f t="shared" si="14092"/>
        <v>0</v>
      </c>
      <c r="AE3361" s="56">
        <v>0</v>
      </c>
      <c r="AF3361" s="56">
        <v>0</v>
      </c>
      <c r="AG3361" s="57">
        <f t="shared" si="14093"/>
        <v>0</v>
      </c>
      <c r="AH3361" s="56">
        <v>0</v>
      </c>
      <c r="AI3361" s="56">
        <v>0</v>
      </c>
      <c r="AJ3361" s="57">
        <f t="shared" si="14094"/>
        <v>0</v>
      </c>
      <c r="AK3361" s="57">
        <f t="shared" si="14095"/>
        <v>0</v>
      </c>
      <c r="AL3361" s="56">
        <f t="shared" si="14096"/>
        <v>0</v>
      </c>
      <c r="AM3361" s="56">
        <f t="shared" si="14096"/>
        <v>0</v>
      </c>
      <c r="AN3361" s="57">
        <f t="shared" si="14097"/>
        <v>0</v>
      </c>
      <c r="AO3361" s="56">
        <f t="shared" si="14098"/>
        <v>0</v>
      </c>
      <c r="AP3361" s="56">
        <f t="shared" si="14098"/>
        <v>0</v>
      </c>
      <c r="AQ3361" s="57">
        <f t="shared" si="14099"/>
        <v>0</v>
      </c>
      <c r="AR3361" s="57">
        <f t="shared" si="14100"/>
        <v>0</v>
      </c>
      <c r="AS3361" s="57" t="s">
        <v>43</v>
      </c>
      <c r="AT3361" s="179"/>
      <c r="AU3361" s="176"/>
      <c r="AV3361" s="177"/>
      <c r="AW3361" s="177"/>
      <c r="AX3361" s="171">
        <f t="shared" si="14103"/>
        <v>0</v>
      </c>
      <c r="AY3361" s="171">
        <f t="shared" si="14104"/>
        <v>0</v>
      </c>
      <c r="BD3361" s="224" t="s">
        <v>78</v>
      </c>
    </row>
    <row r="3362" spans="1:56" s="19" customFormat="1" ht="70.5" hidden="1" customHeight="1">
      <c r="A3362" s="54">
        <v>2019</v>
      </c>
      <c r="B3362" s="174">
        <v>8323</v>
      </c>
      <c r="C3362" s="54">
        <v>6</v>
      </c>
      <c r="D3362" s="54">
        <v>0</v>
      </c>
      <c r="E3362" s="54">
        <v>2000</v>
      </c>
      <c r="F3362" s="54">
        <v>2500</v>
      </c>
      <c r="G3362" s="54">
        <v>255</v>
      </c>
      <c r="H3362" s="163">
        <v>4</v>
      </c>
      <c r="I3362" s="175" t="s">
        <v>1320</v>
      </c>
      <c r="J3362" s="56">
        <v>0</v>
      </c>
      <c r="K3362" s="56">
        <v>0</v>
      </c>
      <c r="L3362" s="57">
        <f t="shared" si="14085"/>
        <v>0</v>
      </c>
      <c r="M3362" s="56">
        <v>0</v>
      </c>
      <c r="N3362" s="56">
        <v>0</v>
      </c>
      <c r="O3362" s="57">
        <f t="shared" si="14086"/>
        <v>0</v>
      </c>
      <c r="P3362" s="57">
        <f t="shared" si="14087"/>
        <v>0</v>
      </c>
      <c r="Q3362" s="56">
        <v>0</v>
      </c>
      <c r="R3362" s="56">
        <v>0</v>
      </c>
      <c r="S3362" s="57">
        <f t="shared" si="14088"/>
        <v>0</v>
      </c>
      <c r="T3362" s="56">
        <v>0</v>
      </c>
      <c r="U3362" s="56">
        <v>0</v>
      </c>
      <c r="V3362" s="57">
        <f t="shared" si="14088"/>
        <v>0</v>
      </c>
      <c r="W3362" s="57">
        <f t="shared" si="14089"/>
        <v>0</v>
      </c>
      <c r="X3362" s="56">
        <v>0</v>
      </c>
      <c r="Y3362" s="56">
        <v>0</v>
      </c>
      <c r="Z3362" s="57">
        <f t="shared" si="14090"/>
        <v>0</v>
      </c>
      <c r="AA3362" s="56">
        <v>0</v>
      </c>
      <c r="AB3362" s="56">
        <v>0</v>
      </c>
      <c r="AC3362" s="57">
        <f t="shared" si="14091"/>
        <v>0</v>
      </c>
      <c r="AD3362" s="57">
        <f t="shared" si="14092"/>
        <v>0</v>
      </c>
      <c r="AE3362" s="56">
        <v>0</v>
      </c>
      <c r="AF3362" s="56">
        <v>0</v>
      </c>
      <c r="AG3362" s="57">
        <f t="shared" si="14093"/>
        <v>0</v>
      </c>
      <c r="AH3362" s="56">
        <v>0</v>
      </c>
      <c r="AI3362" s="56">
        <v>0</v>
      </c>
      <c r="AJ3362" s="57">
        <f t="shared" si="14094"/>
        <v>0</v>
      </c>
      <c r="AK3362" s="57">
        <f t="shared" si="14095"/>
        <v>0</v>
      </c>
      <c r="AL3362" s="56">
        <f t="shared" si="14096"/>
        <v>0</v>
      </c>
      <c r="AM3362" s="56">
        <f t="shared" si="14096"/>
        <v>0</v>
      </c>
      <c r="AN3362" s="57">
        <f t="shared" si="14097"/>
        <v>0</v>
      </c>
      <c r="AO3362" s="56">
        <f t="shared" si="14098"/>
        <v>0</v>
      </c>
      <c r="AP3362" s="56">
        <f t="shared" si="14098"/>
        <v>0</v>
      </c>
      <c r="AQ3362" s="57">
        <f t="shared" si="14099"/>
        <v>0</v>
      </c>
      <c r="AR3362" s="57">
        <f t="shared" si="14100"/>
        <v>0</v>
      </c>
      <c r="AS3362" s="57" t="s">
        <v>43</v>
      </c>
      <c r="AT3362" s="179"/>
      <c r="AU3362" s="176"/>
      <c r="AV3362" s="177"/>
      <c r="AW3362" s="177"/>
      <c r="AX3362" s="171">
        <f t="shared" si="14103"/>
        <v>0</v>
      </c>
      <c r="AY3362" s="171">
        <f t="shared" si="14104"/>
        <v>0</v>
      </c>
      <c r="BD3362" s="224" t="s">
        <v>78</v>
      </c>
    </row>
    <row r="3363" spans="1:56" s="19" customFormat="1" ht="70.5" customHeight="1">
      <c r="A3363" s="54">
        <v>2019</v>
      </c>
      <c r="B3363" s="174">
        <v>8323</v>
      </c>
      <c r="C3363" s="54">
        <v>6</v>
      </c>
      <c r="D3363" s="54">
        <v>0</v>
      </c>
      <c r="E3363" s="54">
        <v>2000</v>
      </c>
      <c r="F3363" s="54">
        <v>2500</v>
      </c>
      <c r="G3363" s="54">
        <v>255</v>
      </c>
      <c r="H3363" s="163">
        <v>5</v>
      </c>
      <c r="I3363" s="175" t="s">
        <v>1321</v>
      </c>
      <c r="J3363" s="56">
        <v>831481.11</v>
      </c>
      <c r="K3363" s="56">
        <v>0</v>
      </c>
      <c r="L3363" s="57">
        <f t="shared" si="14085"/>
        <v>831481.11</v>
      </c>
      <c r="M3363" s="56">
        <v>0</v>
      </c>
      <c r="N3363" s="56">
        <v>0</v>
      </c>
      <c r="O3363" s="57">
        <f t="shared" si="14086"/>
        <v>0</v>
      </c>
      <c r="P3363" s="57">
        <f t="shared" si="14087"/>
        <v>831481.11</v>
      </c>
      <c r="Q3363" s="56">
        <v>0</v>
      </c>
      <c r="R3363" s="56">
        <v>0</v>
      </c>
      <c r="S3363" s="57">
        <f t="shared" si="14088"/>
        <v>0</v>
      </c>
      <c r="T3363" s="56">
        <v>0</v>
      </c>
      <c r="U3363" s="56">
        <v>0</v>
      </c>
      <c r="V3363" s="57">
        <f t="shared" si="14088"/>
        <v>0</v>
      </c>
      <c r="W3363" s="57">
        <f t="shared" si="14089"/>
        <v>0</v>
      </c>
      <c r="X3363" s="56">
        <v>0</v>
      </c>
      <c r="Y3363" s="56">
        <v>0</v>
      </c>
      <c r="Z3363" s="57">
        <f t="shared" si="14090"/>
        <v>0</v>
      </c>
      <c r="AA3363" s="56">
        <v>0</v>
      </c>
      <c r="AB3363" s="56">
        <v>0</v>
      </c>
      <c r="AC3363" s="57">
        <f t="shared" si="14091"/>
        <v>0</v>
      </c>
      <c r="AD3363" s="57">
        <f t="shared" si="14092"/>
        <v>0</v>
      </c>
      <c r="AE3363" s="56">
        <v>0</v>
      </c>
      <c r="AF3363" s="56">
        <v>0</v>
      </c>
      <c r="AG3363" s="57">
        <f t="shared" si="14093"/>
        <v>0</v>
      </c>
      <c r="AH3363" s="56">
        <v>0</v>
      </c>
      <c r="AI3363" s="56">
        <v>0</v>
      </c>
      <c r="AJ3363" s="57">
        <f t="shared" si="14094"/>
        <v>0</v>
      </c>
      <c r="AK3363" s="57">
        <f t="shared" si="14095"/>
        <v>0</v>
      </c>
      <c r="AL3363" s="56">
        <f t="shared" si="14096"/>
        <v>831481.11</v>
      </c>
      <c r="AM3363" s="56">
        <f t="shared" si="14096"/>
        <v>0</v>
      </c>
      <c r="AN3363" s="57">
        <f t="shared" si="14097"/>
        <v>831481.11</v>
      </c>
      <c r="AO3363" s="56">
        <f t="shared" si="14098"/>
        <v>0</v>
      </c>
      <c r="AP3363" s="56">
        <f t="shared" si="14098"/>
        <v>0</v>
      </c>
      <c r="AQ3363" s="57">
        <f t="shared" si="14099"/>
        <v>0</v>
      </c>
      <c r="AR3363" s="57">
        <f t="shared" si="14100"/>
        <v>831481.11</v>
      </c>
      <c r="AS3363" s="57" t="s">
        <v>43</v>
      </c>
      <c r="AT3363" s="179">
        <v>2000</v>
      </c>
      <c r="AU3363" s="176">
        <v>0</v>
      </c>
      <c r="AV3363" s="177">
        <v>0</v>
      </c>
      <c r="AW3363" s="177">
        <v>0</v>
      </c>
      <c r="AX3363" s="171">
        <f t="shared" si="14103"/>
        <v>2000</v>
      </c>
      <c r="AY3363" s="171">
        <f t="shared" si="14104"/>
        <v>0</v>
      </c>
      <c r="BD3363" s="224" t="s">
        <v>78</v>
      </c>
    </row>
    <row r="3364" spans="1:56" s="19" customFormat="1" ht="70.5" hidden="1" customHeight="1">
      <c r="A3364" s="54">
        <v>2019</v>
      </c>
      <c r="B3364" s="174">
        <v>8323</v>
      </c>
      <c r="C3364" s="54">
        <v>6</v>
      </c>
      <c r="D3364" s="54">
        <v>0</v>
      </c>
      <c r="E3364" s="54">
        <v>2000</v>
      </c>
      <c r="F3364" s="54">
        <v>2500</v>
      </c>
      <c r="G3364" s="54">
        <v>255</v>
      </c>
      <c r="H3364" s="163">
        <v>6</v>
      </c>
      <c r="I3364" s="175" t="s">
        <v>1322</v>
      </c>
      <c r="J3364" s="56">
        <v>0</v>
      </c>
      <c r="K3364" s="56">
        <v>0</v>
      </c>
      <c r="L3364" s="57">
        <f t="shared" si="14085"/>
        <v>0</v>
      </c>
      <c r="M3364" s="56">
        <v>0</v>
      </c>
      <c r="N3364" s="56">
        <v>0</v>
      </c>
      <c r="O3364" s="57">
        <f t="shared" si="14086"/>
        <v>0</v>
      </c>
      <c r="P3364" s="57">
        <f t="shared" si="14087"/>
        <v>0</v>
      </c>
      <c r="Q3364" s="56">
        <v>0</v>
      </c>
      <c r="R3364" s="56">
        <v>0</v>
      </c>
      <c r="S3364" s="57">
        <f t="shared" si="14088"/>
        <v>0</v>
      </c>
      <c r="T3364" s="56">
        <v>0</v>
      </c>
      <c r="U3364" s="56">
        <v>0</v>
      </c>
      <c r="V3364" s="57">
        <f t="shared" si="14088"/>
        <v>0</v>
      </c>
      <c r="W3364" s="57">
        <f t="shared" si="14089"/>
        <v>0</v>
      </c>
      <c r="X3364" s="56">
        <v>0</v>
      </c>
      <c r="Y3364" s="56">
        <v>0</v>
      </c>
      <c r="Z3364" s="57">
        <f t="shared" si="14090"/>
        <v>0</v>
      </c>
      <c r="AA3364" s="56">
        <v>0</v>
      </c>
      <c r="AB3364" s="56">
        <v>0</v>
      </c>
      <c r="AC3364" s="57">
        <f t="shared" si="14091"/>
        <v>0</v>
      </c>
      <c r="AD3364" s="57">
        <f t="shared" si="14092"/>
        <v>0</v>
      </c>
      <c r="AE3364" s="56">
        <v>0</v>
      </c>
      <c r="AF3364" s="56">
        <v>0</v>
      </c>
      <c r="AG3364" s="57">
        <f t="shared" si="14093"/>
        <v>0</v>
      </c>
      <c r="AH3364" s="56">
        <v>0</v>
      </c>
      <c r="AI3364" s="56">
        <v>0</v>
      </c>
      <c r="AJ3364" s="57">
        <f t="shared" si="14094"/>
        <v>0</v>
      </c>
      <c r="AK3364" s="57">
        <f t="shared" si="14095"/>
        <v>0</v>
      </c>
      <c r="AL3364" s="56">
        <f t="shared" si="14096"/>
        <v>0</v>
      </c>
      <c r="AM3364" s="56">
        <f t="shared" si="14096"/>
        <v>0</v>
      </c>
      <c r="AN3364" s="57">
        <f t="shared" si="14097"/>
        <v>0</v>
      </c>
      <c r="AO3364" s="56">
        <f t="shared" si="14098"/>
        <v>0</v>
      </c>
      <c r="AP3364" s="56">
        <f t="shared" si="14098"/>
        <v>0</v>
      </c>
      <c r="AQ3364" s="57">
        <f t="shared" si="14099"/>
        <v>0</v>
      </c>
      <c r="AR3364" s="57">
        <f t="shared" si="14100"/>
        <v>0</v>
      </c>
      <c r="AS3364" s="57" t="s">
        <v>43</v>
      </c>
      <c r="AT3364" s="179"/>
      <c r="AU3364" s="176"/>
      <c r="AV3364" s="177"/>
      <c r="AW3364" s="177"/>
      <c r="AX3364" s="171">
        <f t="shared" si="14103"/>
        <v>0</v>
      </c>
      <c r="AY3364" s="171">
        <f t="shared" si="14104"/>
        <v>0</v>
      </c>
      <c r="BD3364" s="224" t="s">
        <v>78</v>
      </c>
    </row>
    <row r="3365" spans="1:56" s="19" customFormat="1" ht="70.5" hidden="1" customHeight="1">
      <c r="A3365" s="54">
        <v>2019</v>
      </c>
      <c r="B3365" s="174">
        <v>8323</v>
      </c>
      <c r="C3365" s="54">
        <v>6</v>
      </c>
      <c r="D3365" s="54">
        <v>0</v>
      </c>
      <c r="E3365" s="54">
        <v>2000</v>
      </c>
      <c r="F3365" s="54">
        <v>2500</v>
      </c>
      <c r="G3365" s="54">
        <v>255</v>
      </c>
      <c r="H3365" s="163">
        <v>7</v>
      </c>
      <c r="I3365" s="175" t="s">
        <v>1323</v>
      </c>
      <c r="J3365" s="56">
        <v>0</v>
      </c>
      <c r="K3365" s="56">
        <v>0</v>
      </c>
      <c r="L3365" s="57">
        <f t="shared" si="14085"/>
        <v>0</v>
      </c>
      <c r="M3365" s="56">
        <v>0</v>
      </c>
      <c r="N3365" s="56">
        <v>0</v>
      </c>
      <c r="O3365" s="57">
        <f t="shared" si="14086"/>
        <v>0</v>
      </c>
      <c r="P3365" s="57">
        <f t="shared" si="14087"/>
        <v>0</v>
      </c>
      <c r="Q3365" s="56">
        <v>0</v>
      </c>
      <c r="R3365" s="56">
        <v>0</v>
      </c>
      <c r="S3365" s="57">
        <f t="shared" si="14088"/>
        <v>0</v>
      </c>
      <c r="T3365" s="56">
        <v>0</v>
      </c>
      <c r="U3365" s="56">
        <v>0</v>
      </c>
      <c r="V3365" s="57">
        <f t="shared" si="14088"/>
        <v>0</v>
      </c>
      <c r="W3365" s="57">
        <f t="shared" si="14089"/>
        <v>0</v>
      </c>
      <c r="X3365" s="56">
        <v>0</v>
      </c>
      <c r="Y3365" s="56">
        <v>0</v>
      </c>
      <c r="Z3365" s="57">
        <f t="shared" si="14090"/>
        <v>0</v>
      </c>
      <c r="AA3365" s="56">
        <v>0</v>
      </c>
      <c r="AB3365" s="56">
        <v>0</v>
      </c>
      <c r="AC3365" s="57">
        <f t="shared" si="14091"/>
        <v>0</v>
      </c>
      <c r="AD3365" s="57">
        <f t="shared" si="14092"/>
        <v>0</v>
      </c>
      <c r="AE3365" s="56">
        <v>0</v>
      </c>
      <c r="AF3365" s="56">
        <v>0</v>
      </c>
      <c r="AG3365" s="57">
        <f t="shared" si="14093"/>
        <v>0</v>
      </c>
      <c r="AH3365" s="56">
        <v>0</v>
      </c>
      <c r="AI3365" s="56">
        <v>0</v>
      </c>
      <c r="AJ3365" s="57">
        <f t="shared" si="14094"/>
        <v>0</v>
      </c>
      <c r="AK3365" s="57">
        <f t="shared" si="14095"/>
        <v>0</v>
      </c>
      <c r="AL3365" s="56">
        <f t="shared" si="14096"/>
        <v>0</v>
      </c>
      <c r="AM3365" s="56">
        <f t="shared" si="14096"/>
        <v>0</v>
      </c>
      <c r="AN3365" s="57">
        <f t="shared" si="14097"/>
        <v>0</v>
      </c>
      <c r="AO3365" s="56">
        <f t="shared" si="14098"/>
        <v>0</v>
      </c>
      <c r="AP3365" s="56">
        <f t="shared" si="14098"/>
        <v>0</v>
      </c>
      <c r="AQ3365" s="57">
        <f t="shared" si="14099"/>
        <v>0</v>
      </c>
      <c r="AR3365" s="57">
        <f t="shared" si="14100"/>
        <v>0</v>
      </c>
      <c r="AS3365" s="57" t="s">
        <v>43</v>
      </c>
      <c r="AT3365" s="179"/>
      <c r="AU3365" s="176"/>
      <c r="AV3365" s="177"/>
      <c r="AW3365" s="177"/>
      <c r="AX3365" s="171">
        <f t="shared" si="14103"/>
        <v>0</v>
      </c>
      <c r="AY3365" s="171">
        <f t="shared" si="14104"/>
        <v>0</v>
      </c>
      <c r="BD3365" s="224" t="s">
        <v>78</v>
      </c>
    </row>
    <row r="3366" spans="1:56" s="19" customFormat="1" ht="70.5" hidden="1" customHeight="1">
      <c r="A3366" s="54">
        <v>2019</v>
      </c>
      <c r="B3366" s="174">
        <v>8323</v>
      </c>
      <c r="C3366" s="54">
        <v>6</v>
      </c>
      <c r="D3366" s="54">
        <v>0</v>
      </c>
      <c r="E3366" s="54">
        <v>2000</v>
      </c>
      <c r="F3366" s="54">
        <v>2500</v>
      </c>
      <c r="G3366" s="54">
        <v>255</v>
      </c>
      <c r="H3366" s="163">
        <v>8</v>
      </c>
      <c r="I3366" s="175" t="s">
        <v>1324</v>
      </c>
      <c r="J3366" s="56">
        <v>0</v>
      </c>
      <c r="K3366" s="56">
        <v>0</v>
      </c>
      <c r="L3366" s="57">
        <f t="shared" si="14085"/>
        <v>0</v>
      </c>
      <c r="M3366" s="56">
        <v>0</v>
      </c>
      <c r="N3366" s="56">
        <v>0</v>
      </c>
      <c r="O3366" s="57">
        <f t="shared" si="14086"/>
        <v>0</v>
      </c>
      <c r="P3366" s="57">
        <f t="shared" si="14087"/>
        <v>0</v>
      </c>
      <c r="Q3366" s="56">
        <v>0</v>
      </c>
      <c r="R3366" s="56">
        <v>0</v>
      </c>
      <c r="S3366" s="57">
        <f t="shared" si="14088"/>
        <v>0</v>
      </c>
      <c r="T3366" s="56">
        <v>0</v>
      </c>
      <c r="U3366" s="56">
        <v>0</v>
      </c>
      <c r="V3366" s="57">
        <f t="shared" si="14088"/>
        <v>0</v>
      </c>
      <c r="W3366" s="57">
        <f t="shared" si="14089"/>
        <v>0</v>
      </c>
      <c r="X3366" s="56">
        <v>0</v>
      </c>
      <c r="Y3366" s="56">
        <v>0</v>
      </c>
      <c r="Z3366" s="57">
        <f t="shared" si="14090"/>
        <v>0</v>
      </c>
      <c r="AA3366" s="56">
        <v>0</v>
      </c>
      <c r="AB3366" s="56">
        <v>0</v>
      </c>
      <c r="AC3366" s="57">
        <f t="shared" si="14091"/>
        <v>0</v>
      </c>
      <c r="AD3366" s="57">
        <f t="shared" si="14092"/>
        <v>0</v>
      </c>
      <c r="AE3366" s="56">
        <v>0</v>
      </c>
      <c r="AF3366" s="56">
        <v>0</v>
      </c>
      <c r="AG3366" s="57">
        <f t="shared" si="14093"/>
        <v>0</v>
      </c>
      <c r="AH3366" s="56">
        <v>0</v>
      </c>
      <c r="AI3366" s="56">
        <v>0</v>
      </c>
      <c r="AJ3366" s="57">
        <f t="shared" si="14094"/>
        <v>0</v>
      </c>
      <c r="AK3366" s="57">
        <f t="shared" si="14095"/>
        <v>0</v>
      </c>
      <c r="AL3366" s="56">
        <f t="shared" si="14096"/>
        <v>0</v>
      </c>
      <c r="AM3366" s="56">
        <f t="shared" si="14096"/>
        <v>0</v>
      </c>
      <c r="AN3366" s="57">
        <f t="shared" si="14097"/>
        <v>0</v>
      </c>
      <c r="AO3366" s="56">
        <f t="shared" si="14098"/>
        <v>0</v>
      </c>
      <c r="AP3366" s="56">
        <f t="shared" si="14098"/>
        <v>0</v>
      </c>
      <c r="AQ3366" s="57">
        <f t="shared" si="14099"/>
        <v>0</v>
      </c>
      <c r="AR3366" s="57">
        <f t="shared" si="14100"/>
        <v>0</v>
      </c>
      <c r="AS3366" s="57" t="s">
        <v>43</v>
      </c>
      <c r="AT3366" s="179"/>
      <c r="AU3366" s="176"/>
      <c r="AV3366" s="177"/>
      <c r="AW3366" s="177"/>
      <c r="AX3366" s="171">
        <f t="shared" si="14103"/>
        <v>0</v>
      </c>
      <c r="AY3366" s="171">
        <f t="shared" si="14104"/>
        <v>0</v>
      </c>
      <c r="BD3366" s="224" t="s">
        <v>78</v>
      </c>
    </row>
    <row r="3367" spans="1:56" s="19" customFormat="1" ht="70.5" hidden="1" customHeight="1">
      <c r="A3367" s="54">
        <v>2019</v>
      </c>
      <c r="B3367" s="174">
        <v>8323</v>
      </c>
      <c r="C3367" s="54">
        <v>6</v>
      </c>
      <c r="D3367" s="54">
        <v>0</v>
      </c>
      <c r="E3367" s="54">
        <v>2000</v>
      </c>
      <c r="F3367" s="54">
        <v>2500</v>
      </c>
      <c r="G3367" s="54">
        <v>255</v>
      </c>
      <c r="H3367" s="163">
        <v>9</v>
      </c>
      <c r="I3367" s="175" t="s">
        <v>2143</v>
      </c>
      <c r="J3367" s="56">
        <v>0</v>
      </c>
      <c r="K3367" s="56">
        <v>0</v>
      </c>
      <c r="L3367" s="57">
        <f t="shared" si="14085"/>
        <v>0</v>
      </c>
      <c r="M3367" s="56">
        <v>0</v>
      </c>
      <c r="N3367" s="56">
        <v>0</v>
      </c>
      <c r="O3367" s="57">
        <f t="shared" si="14086"/>
        <v>0</v>
      </c>
      <c r="P3367" s="57">
        <f t="shared" si="14087"/>
        <v>0</v>
      </c>
      <c r="Q3367" s="56">
        <v>0</v>
      </c>
      <c r="R3367" s="56">
        <v>0</v>
      </c>
      <c r="S3367" s="57">
        <f t="shared" si="14088"/>
        <v>0</v>
      </c>
      <c r="T3367" s="56">
        <v>0</v>
      </c>
      <c r="U3367" s="56">
        <v>0</v>
      </c>
      <c r="V3367" s="57">
        <f t="shared" si="14088"/>
        <v>0</v>
      </c>
      <c r="W3367" s="57">
        <f t="shared" si="14089"/>
        <v>0</v>
      </c>
      <c r="X3367" s="56">
        <v>0</v>
      </c>
      <c r="Y3367" s="56">
        <v>0</v>
      </c>
      <c r="Z3367" s="57">
        <f t="shared" si="14090"/>
        <v>0</v>
      </c>
      <c r="AA3367" s="56">
        <v>0</v>
      </c>
      <c r="AB3367" s="56">
        <v>0</v>
      </c>
      <c r="AC3367" s="57">
        <f t="shared" si="14091"/>
        <v>0</v>
      </c>
      <c r="AD3367" s="57">
        <f t="shared" si="14092"/>
        <v>0</v>
      </c>
      <c r="AE3367" s="56">
        <v>0</v>
      </c>
      <c r="AF3367" s="56">
        <v>0</v>
      </c>
      <c r="AG3367" s="57">
        <f t="shared" si="14093"/>
        <v>0</v>
      </c>
      <c r="AH3367" s="56">
        <v>0</v>
      </c>
      <c r="AI3367" s="56">
        <v>0</v>
      </c>
      <c r="AJ3367" s="57">
        <f t="shared" si="14094"/>
        <v>0</v>
      </c>
      <c r="AK3367" s="57">
        <f t="shared" si="14095"/>
        <v>0</v>
      </c>
      <c r="AL3367" s="56">
        <f t="shared" si="14096"/>
        <v>0</v>
      </c>
      <c r="AM3367" s="56">
        <f t="shared" si="14096"/>
        <v>0</v>
      </c>
      <c r="AN3367" s="57">
        <f t="shared" si="14097"/>
        <v>0</v>
      </c>
      <c r="AO3367" s="56">
        <f t="shared" si="14098"/>
        <v>0</v>
      </c>
      <c r="AP3367" s="56">
        <f t="shared" si="14098"/>
        <v>0</v>
      </c>
      <c r="AQ3367" s="57">
        <f t="shared" si="14099"/>
        <v>0</v>
      </c>
      <c r="AR3367" s="57">
        <f t="shared" si="14100"/>
        <v>0</v>
      </c>
      <c r="AS3367" s="57" t="s">
        <v>43</v>
      </c>
      <c r="AT3367" s="179"/>
      <c r="AU3367" s="176"/>
      <c r="AV3367" s="177"/>
      <c r="AW3367" s="177"/>
      <c r="AX3367" s="171">
        <f t="shared" si="14103"/>
        <v>0</v>
      </c>
      <c r="AY3367" s="171">
        <f t="shared" si="14104"/>
        <v>0</v>
      </c>
      <c r="BD3367" s="224" t="s">
        <v>78</v>
      </c>
    </row>
    <row r="3368" spans="1:56" s="19" customFormat="1" ht="70.5" hidden="1" customHeight="1">
      <c r="A3368" s="54">
        <v>2019</v>
      </c>
      <c r="B3368" s="174">
        <v>8323</v>
      </c>
      <c r="C3368" s="54">
        <v>6</v>
      </c>
      <c r="D3368" s="54">
        <v>0</v>
      </c>
      <c r="E3368" s="54">
        <v>2000</v>
      </c>
      <c r="F3368" s="54">
        <v>2500</v>
      </c>
      <c r="G3368" s="54">
        <v>255</v>
      </c>
      <c r="H3368" s="163">
        <v>10</v>
      </c>
      <c r="I3368" s="175" t="s">
        <v>2144</v>
      </c>
      <c r="J3368" s="56">
        <v>0</v>
      </c>
      <c r="K3368" s="56">
        <v>0</v>
      </c>
      <c r="L3368" s="57">
        <f t="shared" si="14085"/>
        <v>0</v>
      </c>
      <c r="M3368" s="56">
        <v>0</v>
      </c>
      <c r="N3368" s="56">
        <v>0</v>
      </c>
      <c r="O3368" s="57">
        <f t="shared" si="14086"/>
        <v>0</v>
      </c>
      <c r="P3368" s="57">
        <f t="shared" si="14087"/>
        <v>0</v>
      </c>
      <c r="Q3368" s="56">
        <v>0</v>
      </c>
      <c r="R3368" s="56">
        <v>0</v>
      </c>
      <c r="S3368" s="57">
        <f t="shared" si="14088"/>
        <v>0</v>
      </c>
      <c r="T3368" s="56">
        <v>0</v>
      </c>
      <c r="U3368" s="56">
        <v>0</v>
      </c>
      <c r="V3368" s="57">
        <f t="shared" si="14088"/>
        <v>0</v>
      </c>
      <c r="W3368" s="57">
        <f t="shared" si="14089"/>
        <v>0</v>
      </c>
      <c r="X3368" s="56">
        <v>0</v>
      </c>
      <c r="Y3368" s="56">
        <v>0</v>
      </c>
      <c r="Z3368" s="57">
        <f t="shared" si="14090"/>
        <v>0</v>
      </c>
      <c r="AA3368" s="56">
        <v>0</v>
      </c>
      <c r="AB3368" s="56">
        <v>0</v>
      </c>
      <c r="AC3368" s="57">
        <f t="shared" si="14091"/>
        <v>0</v>
      </c>
      <c r="AD3368" s="57">
        <f t="shared" si="14092"/>
        <v>0</v>
      </c>
      <c r="AE3368" s="56">
        <v>0</v>
      </c>
      <c r="AF3368" s="56">
        <v>0</v>
      </c>
      <c r="AG3368" s="57">
        <f t="shared" si="14093"/>
        <v>0</v>
      </c>
      <c r="AH3368" s="56">
        <v>0</v>
      </c>
      <c r="AI3368" s="56">
        <v>0</v>
      </c>
      <c r="AJ3368" s="57">
        <f t="shared" si="14094"/>
        <v>0</v>
      </c>
      <c r="AK3368" s="57">
        <f t="shared" si="14095"/>
        <v>0</v>
      </c>
      <c r="AL3368" s="56">
        <f t="shared" si="14096"/>
        <v>0</v>
      </c>
      <c r="AM3368" s="56">
        <f t="shared" si="14096"/>
        <v>0</v>
      </c>
      <c r="AN3368" s="57">
        <f t="shared" si="14097"/>
        <v>0</v>
      </c>
      <c r="AO3368" s="56">
        <f t="shared" si="14098"/>
        <v>0</v>
      </c>
      <c r="AP3368" s="56">
        <f t="shared" si="14098"/>
        <v>0</v>
      </c>
      <c r="AQ3368" s="57">
        <f t="shared" si="14099"/>
        <v>0</v>
      </c>
      <c r="AR3368" s="57">
        <f t="shared" si="14100"/>
        <v>0</v>
      </c>
      <c r="AS3368" s="57" t="s">
        <v>43</v>
      </c>
      <c r="AT3368" s="179"/>
      <c r="AU3368" s="176"/>
      <c r="AV3368" s="177"/>
      <c r="AW3368" s="177"/>
      <c r="AX3368" s="171">
        <f t="shared" si="14103"/>
        <v>0</v>
      </c>
      <c r="AY3368" s="171">
        <f t="shared" si="14104"/>
        <v>0</v>
      </c>
      <c r="BD3368" s="224" t="s">
        <v>78</v>
      </c>
    </row>
    <row r="3369" spans="1:56" s="19" customFormat="1" ht="70.5" customHeight="1">
      <c r="A3369" s="54">
        <v>2019</v>
      </c>
      <c r="B3369" s="174">
        <v>8323</v>
      </c>
      <c r="C3369" s="54">
        <v>6</v>
      </c>
      <c r="D3369" s="54">
        <v>0</v>
      </c>
      <c r="E3369" s="54">
        <v>2000</v>
      </c>
      <c r="F3369" s="54">
        <v>2500</v>
      </c>
      <c r="G3369" s="54">
        <v>255</v>
      </c>
      <c r="H3369" s="163">
        <v>11</v>
      </c>
      <c r="I3369" s="175" t="s">
        <v>1325</v>
      </c>
      <c r="J3369" s="56">
        <v>300000</v>
      </c>
      <c r="K3369" s="56">
        <v>0</v>
      </c>
      <c r="L3369" s="57">
        <f t="shared" si="14085"/>
        <v>300000</v>
      </c>
      <c r="M3369" s="56">
        <v>0</v>
      </c>
      <c r="N3369" s="56">
        <v>0</v>
      </c>
      <c r="O3369" s="57">
        <f t="shared" si="14086"/>
        <v>0</v>
      </c>
      <c r="P3369" s="57">
        <f t="shared" si="14087"/>
        <v>300000</v>
      </c>
      <c r="Q3369" s="56">
        <v>0</v>
      </c>
      <c r="R3369" s="56">
        <v>0</v>
      </c>
      <c r="S3369" s="57">
        <f t="shared" si="14088"/>
        <v>0</v>
      </c>
      <c r="T3369" s="56">
        <v>0</v>
      </c>
      <c r="U3369" s="56">
        <v>0</v>
      </c>
      <c r="V3369" s="57">
        <f t="shared" si="14088"/>
        <v>0</v>
      </c>
      <c r="W3369" s="57">
        <f t="shared" si="14089"/>
        <v>0</v>
      </c>
      <c r="X3369" s="56">
        <v>0</v>
      </c>
      <c r="Y3369" s="56">
        <v>0</v>
      </c>
      <c r="Z3369" s="57">
        <f t="shared" si="14090"/>
        <v>0</v>
      </c>
      <c r="AA3369" s="56">
        <v>0</v>
      </c>
      <c r="AB3369" s="56">
        <v>0</v>
      </c>
      <c r="AC3369" s="57">
        <f t="shared" si="14091"/>
        <v>0</v>
      </c>
      <c r="AD3369" s="57">
        <f t="shared" si="14092"/>
        <v>0</v>
      </c>
      <c r="AE3369" s="56">
        <v>0</v>
      </c>
      <c r="AF3369" s="56">
        <v>0</v>
      </c>
      <c r="AG3369" s="57">
        <f t="shared" si="14093"/>
        <v>0</v>
      </c>
      <c r="AH3369" s="56">
        <v>0</v>
      </c>
      <c r="AI3369" s="56">
        <v>0</v>
      </c>
      <c r="AJ3369" s="57">
        <f t="shared" si="14094"/>
        <v>0</v>
      </c>
      <c r="AK3369" s="57">
        <f t="shared" si="14095"/>
        <v>0</v>
      </c>
      <c r="AL3369" s="56">
        <f t="shared" si="14096"/>
        <v>300000</v>
      </c>
      <c r="AM3369" s="56">
        <f t="shared" si="14096"/>
        <v>0</v>
      </c>
      <c r="AN3369" s="57">
        <f t="shared" si="14097"/>
        <v>300000</v>
      </c>
      <c r="AO3369" s="56">
        <f t="shared" si="14098"/>
        <v>0</v>
      </c>
      <c r="AP3369" s="56">
        <f t="shared" si="14098"/>
        <v>0</v>
      </c>
      <c r="AQ3369" s="57">
        <f t="shared" si="14099"/>
        <v>0</v>
      </c>
      <c r="AR3369" s="57">
        <f t="shared" si="14100"/>
        <v>300000</v>
      </c>
      <c r="AS3369" s="57" t="s">
        <v>43</v>
      </c>
      <c r="AT3369" s="179">
        <v>6</v>
      </c>
      <c r="AU3369" s="176">
        <v>0</v>
      </c>
      <c r="AV3369" s="177">
        <v>0</v>
      </c>
      <c r="AW3369" s="177"/>
      <c r="AX3369" s="171">
        <f t="shared" si="14103"/>
        <v>6</v>
      </c>
      <c r="AY3369" s="171">
        <f t="shared" si="14104"/>
        <v>0</v>
      </c>
      <c r="BD3369" s="224" t="s">
        <v>78</v>
      </c>
    </row>
    <row r="3370" spans="1:56" s="19" customFormat="1" ht="70.5" hidden="1" customHeight="1">
      <c r="A3370" s="54">
        <v>2019</v>
      </c>
      <c r="B3370" s="174">
        <v>8323</v>
      </c>
      <c r="C3370" s="54">
        <v>6</v>
      </c>
      <c r="D3370" s="54">
        <v>0</v>
      </c>
      <c r="E3370" s="54">
        <v>2000</v>
      </c>
      <c r="F3370" s="54">
        <v>2500</v>
      </c>
      <c r="G3370" s="54">
        <v>255</v>
      </c>
      <c r="H3370" s="163">
        <v>12</v>
      </c>
      <c r="I3370" s="175" t="s">
        <v>1326</v>
      </c>
      <c r="J3370" s="56">
        <v>0</v>
      </c>
      <c r="K3370" s="56">
        <v>0</v>
      </c>
      <c r="L3370" s="57">
        <f t="shared" si="14085"/>
        <v>0</v>
      </c>
      <c r="M3370" s="56">
        <v>0</v>
      </c>
      <c r="N3370" s="56">
        <v>0</v>
      </c>
      <c r="O3370" s="57">
        <f t="shared" si="14086"/>
        <v>0</v>
      </c>
      <c r="P3370" s="57">
        <f t="shared" si="14087"/>
        <v>0</v>
      </c>
      <c r="Q3370" s="56">
        <v>0</v>
      </c>
      <c r="R3370" s="56">
        <v>0</v>
      </c>
      <c r="S3370" s="57">
        <f t="shared" si="14088"/>
        <v>0</v>
      </c>
      <c r="T3370" s="56">
        <v>0</v>
      </c>
      <c r="U3370" s="56">
        <v>0</v>
      </c>
      <c r="V3370" s="57">
        <f t="shared" si="14088"/>
        <v>0</v>
      </c>
      <c r="W3370" s="57">
        <f t="shared" si="14089"/>
        <v>0</v>
      </c>
      <c r="X3370" s="56">
        <v>0</v>
      </c>
      <c r="Y3370" s="56">
        <v>0</v>
      </c>
      <c r="Z3370" s="57">
        <f t="shared" si="14090"/>
        <v>0</v>
      </c>
      <c r="AA3370" s="56">
        <v>0</v>
      </c>
      <c r="AB3370" s="56">
        <v>0</v>
      </c>
      <c r="AC3370" s="57">
        <f t="shared" si="14091"/>
        <v>0</v>
      </c>
      <c r="AD3370" s="57">
        <f t="shared" si="14092"/>
        <v>0</v>
      </c>
      <c r="AE3370" s="56">
        <v>0</v>
      </c>
      <c r="AF3370" s="56">
        <v>0</v>
      </c>
      <c r="AG3370" s="57">
        <f t="shared" si="14093"/>
        <v>0</v>
      </c>
      <c r="AH3370" s="56">
        <v>0</v>
      </c>
      <c r="AI3370" s="56">
        <v>0</v>
      </c>
      <c r="AJ3370" s="57">
        <f t="shared" si="14094"/>
        <v>0</v>
      </c>
      <c r="AK3370" s="57">
        <f t="shared" si="14095"/>
        <v>0</v>
      </c>
      <c r="AL3370" s="56">
        <f t="shared" si="14096"/>
        <v>0</v>
      </c>
      <c r="AM3370" s="56">
        <f t="shared" si="14096"/>
        <v>0</v>
      </c>
      <c r="AN3370" s="57">
        <f t="shared" si="14097"/>
        <v>0</v>
      </c>
      <c r="AO3370" s="56">
        <f t="shared" si="14098"/>
        <v>0</v>
      </c>
      <c r="AP3370" s="56">
        <f t="shared" si="14098"/>
        <v>0</v>
      </c>
      <c r="AQ3370" s="57">
        <f t="shared" si="14099"/>
        <v>0</v>
      </c>
      <c r="AR3370" s="57">
        <f t="shared" si="14100"/>
        <v>0</v>
      </c>
      <c r="AS3370" s="57" t="s">
        <v>43</v>
      </c>
      <c r="AT3370" s="179"/>
      <c r="AU3370" s="176"/>
      <c r="AV3370" s="177"/>
      <c r="AW3370" s="177"/>
      <c r="AX3370" s="171">
        <f t="shared" si="14103"/>
        <v>0</v>
      </c>
      <c r="AY3370" s="171">
        <f t="shared" si="14104"/>
        <v>0</v>
      </c>
      <c r="BD3370" s="224" t="s">
        <v>78</v>
      </c>
    </row>
    <row r="3371" spans="1:56" s="19" customFormat="1" ht="70.5" hidden="1" customHeight="1">
      <c r="A3371" s="54">
        <v>2019</v>
      </c>
      <c r="B3371" s="174">
        <v>8323</v>
      </c>
      <c r="C3371" s="54">
        <v>6</v>
      </c>
      <c r="D3371" s="54">
        <v>0</v>
      </c>
      <c r="E3371" s="54">
        <v>2000</v>
      </c>
      <c r="F3371" s="54">
        <v>2500</v>
      </c>
      <c r="G3371" s="54">
        <v>255</v>
      </c>
      <c r="H3371" s="163">
        <v>13</v>
      </c>
      <c r="I3371" s="175" t="s">
        <v>1327</v>
      </c>
      <c r="J3371" s="56">
        <v>0</v>
      </c>
      <c r="K3371" s="56">
        <v>0</v>
      </c>
      <c r="L3371" s="57">
        <f t="shared" si="14085"/>
        <v>0</v>
      </c>
      <c r="M3371" s="56">
        <v>0</v>
      </c>
      <c r="N3371" s="56">
        <v>0</v>
      </c>
      <c r="O3371" s="57">
        <f t="shared" si="14086"/>
        <v>0</v>
      </c>
      <c r="P3371" s="57">
        <f t="shared" si="14087"/>
        <v>0</v>
      </c>
      <c r="Q3371" s="56">
        <v>0</v>
      </c>
      <c r="R3371" s="56">
        <v>0</v>
      </c>
      <c r="S3371" s="57">
        <f t="shared" si="14088"/>
        <v>0</v>
      </c>
      <c r="T3371" s="56">
        <v>0</v>
      </c>
      <c r="U3371" s="56">
        <v>0</v>
      </c>
      <c r="V3371" s="57">
        <f t="shared" si="14088"/>
        <v>0</v>
      </c>
      <c r="W3371" s="57">
        <f t="shared" si="14089"/>
        <v>0</v>
      </c>
      <c r="X3371" s="56">
        <v>0</v>
      </c>
      <c r="Y3371" s="56">
        <v>0</v>
      </c>
      <c r="Z3371" s="57">
        <f t="shared" si="14090"/>
        <v>0</v>
      </c>
      <c r="AA3371" s="56">
        <v>0</v>
      </c>
      <c r="AB3371" s="56">
        <v>0</v>
      </c>
      <c r="AC3371" s="57">
        <f t="shared" si="14091"/>
        <v>0</v>
      </c>
      <c r="AD3371" s="57">
        <f t="shared" si="14092"/>
        <v>0</v>
      </c>
      <c r="AE3371" s="56">
        <v>0</v>
      </c>
      <c r="AF3371" s="56">
        <v>0</v>
      </c>
      <c r="AG3371" s="57">
        <f t="shared" si="14093"/>
        <v>0</v>
      </c>
      <c r="AH3371" s="56">
        <v>0</v>
      </c>
      <c r="AI3371" s="56">
        <v>0</v>
      </c>
      <c r="AJ3371" s="57">
        <f t="shared" si="14094"/>
        <v>0</v>
      </c>
      <c r="AK3371" s="57">
        <f t="shared" si="14095"/>
        <v>0</v>
      </c>
      <c r="AL3371" s="56">
        <f t="shared" si="14096"/>
        <v>0</v>
      </c>
      <c r="AM3371" s="56">
        <f t="shared" si="14096"/>
        <v>0</v>
      </c>
      <c r="AN3371" s="57">
        <f t="shared" si="14097"/>
        <v>0</v>
      </c>
      <c r="AO3371" s="56">
        <f t="shared" si="14098"/>
        <v>0</v>
      </c>
      <c r="AP3371" s="56">
        <f t="shared" si="14098"/>
        <v>0</v>
      </c>
      <c r="AQ3371" s="57">
        <f t="shared" si="14099"/>
        <v>0</v>
      </c>
      <c r="AR3371" s="57">
        <f t="shared" si="14100"/>
        <v>0</v>
      </c>
      <c r="AS3371" s="57" t="s">
        <v>43</v>
      </c>
      <c r="AT3371" s="179"/>
      <c r="AU3371" s="176"/>
      <c r="AV3371" s="177"/>
      <c r="AW3371" s="177"/>
      <c r="AX3371" s="171">
        <f t="shared" si="14103"/>
        <v>0</v>
      </c>
      <c r="AY3371" s="171">
        <f t="shared" si="14104"/>
        <v>0</v>
      </c>
      <c r="BD3371" s="224" t="s">
        <v>78</v>
      </c>
    </row>
    <row r="3372" spans="1:56" s="19" customFormat="1" ht="70.5" customHeight="1">
      <c r="A3372" s="54">
        <v>2019</v>
      </c>
      <c r="B3372" s="174">
        <v>8323</v>
      </c>
      <c r="C3372" s="54">
        <v>6</v>
      </c>
      <c r="D3372" s="54">
        <v>0</v>
      </c>
      <c r="E3372" s="54">
        <v>2000</v>
      </c>
      <c r="F3372" s="54">
        <v>2500</v>
      </c>
      <c r="G3372" s="54">
        <v>255</v>
      </c>
      <c r="H3372" s="163">
        <v>14</v>
      </c>
      <c r="I3372" s="175" t="s">
        <v>1328</v>
      </c>
      <c r="J3372" s="56">
        <v>20000</v>
      </c>
      <c r="K3372" s="56">
        <v>0</v>
      </c>
      <c r="L3372" s="57">
        <f t="shared" si="14085"/>
        <v>20000</v>
      </c>
      <c r="M3372" s="56">
        <v>0</v>
      </c>
      <c r="N3372" s="56">
        <v>0</v>
      </c>
      <c r="O3372" s="57">
        <f t="shared" si="14086"/>
        <v>0</v>
      </c>
      <c r="P3372" s="57">
        <f t="shared" si="14087"/>
        <v>20000</v>
      </c>
      <c r="Q3372" s="56">
        <v>0</v>
      </c>
      <c r="R3372" s="56">
        <v>0</v>
      </c>
      <c r="S3372" s="57">
        <f t="shared" si="14088"/>
        <v>0</v>
      </c>
      <c r="T3372" s="56">
        <v>0</v>
      </c>
      <c r="U3372" s="56">
        <v>0</v>
      </c>
      <c r="V3372" s="57">
        <f t="shared" si="14088"/>
        <v>0</v>
      </c>
      <c r="W3372" s="57">
        <f t="shared" si="14089"/>
        <v>0</v>
      </c>
      <c r="X3372" s="56">
        <v>0</v>
      </c>
      <c r="Y3372" s="56">
        <v>0</v>
      </c>
      <c r="Z3372" s="57">
        <f t="shared" si="14090"/>
        <v>0</v>
      </c>
      <c r="AA3372" s="56">
        <v>0</v>
      </c>
      <c r="AB3372" s="56">
        <v>0</v>
      </c>
      <c r="AC3372" s="57">
        <f t="shared" si="14091"/>
        <v>0</v>
      </c>
      <c r="AD3372" s="57">
        <f t="shared" si="14092"/>
        <v>0</v>
      </c>
      <c r="AE3372" s="56">
        <v>0</v>
      </c>
      <c r="AF3372" s="56">
        <v>0</v>
      </c>
      <c r="AG3372" s="57">
        <f t="shared" si="14093"/>
        <v>0</v>
      </c>
      <c r="AH3372" s="56">
        <v>0</v>
      </c>
      <c r="AI3372" s="56">
        <v>0</v>
      </c>
      <c r="AJ3372" s="57">
        <f t="shared" si="14094"/>
        <v>0</v>
      </c>
      <c r="AK3372" s="57">
        <f t="shared" si="14095"/>
        <v>0</v>
      </c>
      <c r="AL3372" s="56">
        <f t="shared" si="14096"/>
        <v>20000</v>
      </c>
      <c r="AM3372" s="56">
        <f t="shared" si="14096"/>
        <v>0</v>
      </c>
      <c r="AN3372" s="57">
        <f t="shared" si="14097"/>
        <v>20000</v>
      </c>
      <c r="AO3372" s="56">
        <f t="shared" si="14098"/>
        <v>0</v>
      </c>
      <c r="AP3372" s="56">
        <f t="shared" si="14098"/>
        <v>0</v>
      </c>
      <c r="AQ3372" s="57">
        <f t="shared" si="14099"/>
        <v>0</v>
      </c>
      <c r="AR3372" s="57">
        <f t="shared" si="14100"/>
        <v>20000</v>
      </c>
      <c r="AS3372" s="57" t="s">
        <v>43</v>
      </c>
      <c r="AT3372" s="179">
        <v>10</v>
      </c>
      <c r="AU3372" s="176">
        <v>0</v>
      </c>
      <c r="AV3372" s="177">
        <v>0</v>
      </c>
      <c r="AW3372" s="177">
        <v>0</v>
      </c>
      <c r="AX3372" s="171">
        <f t="shared" si="14103"/>
        <v>10</v>
      </c>
      <c r="AY3372" s="171">
        <f t="shared" si="14104"/>
        <v>0</v>
      </c>
      <c r="BD3372" s="224" t="s">
        <v>78</v>
      </c>
    </row>
    <row r="3373" spans="1:56" s="19" customFormat="1" ht="70.5" hidden="1" customHeight="1">
      <c r="A3373" s="54">
        <v>2019</v>
      </c>
      <c r="B3373" s="174">
        <v>8323</v>
      </c>
      <c r="C3373" s="54">
        <v>6</v>
      </c>
      <c r="D3373" s="54">
        <v>0</v>
      </c>
      <c r="E3373" s="54">
        <v>2000</v>
      </c>
      <c r="F3373" s="54">
        <v>2500</v>
      </c>
      <c r="G3373" s="54">
        <v>255</v>
      </c>
      <c r="H3373" s="163">
        <v>15</v>
      </c>
      <c r="I3373" s="175" t="s">
        <v>1329</v>
      </c>
      <c r="J3373" s="56">
        <v>0</v>
      </c>
      <c r="K3373" s="56">
        <v>0</v>
      </c>
      <c r="L3373" s="57">
        <f t="shared" si="14085"/>
        <v>0</v>
      </c>
      <c r="M3373" s="56">
        <v>0</v>
      </c>
      <c r="N3373" s="56">
        <v>0</v>
      </c>
      <c r="O3373" s="57">
        <f t="shared" si="14086"/>
        <v>0</v>
      </c>
      <c r="P3373" s="57">
        <f t="shared" si="14087"/>
        <v>0</v>
      </c>
      <c r="Q3373" s="56">
        <v>0</v>
      </c>
      <c r="R3373" s="56">
        <v>0</v>
      </c>
      <c r="S3373" s="57">
        <f t="shared" si="14088"/>
        <v>0</v>
      </c>
      <c r="T3373" s="56">
        <v>0</v>
      </c>
      <c r="U3373" s="56">
        <v>0</v>
      </c>
      <c r="V3373" s="57">
        <f t="shared" si="14088"/>
        <v>0</v>
      </c>
      <c r="W3373" s="57">
        <f t="shared" si="14089"/>
        <v>0</v>
      </c>
      <c r="X3373" s="56">
        <v>0</v>
      </c>
      <c r="Y3373" s="56">
        <v>0</v>
      </c>
      <c r="Z3373" s="57">
        <f t="shared" si="14090"/>
        <v>0</v>
      </c>
      <c r="AA3373" s="56">
        <v>0</v>
      </c>
      <c r="AB3373" s="56">
        <v>0</v>
      </c>
      <c r="AC3373" s="57">
        <f t="shared" si="14091"/>
        <v>0</v>
      </c>
      <c r="AD3373" s="57">
        <f t="shared" si="14092"/>
        <v>0</v>
      </c>
      <c r="AE3373" s="56">
        <v>0</v>
      </c>
      <c r="AF3373" s="56">
        <v>0</v>
      </c>
      <c r="AG3373" s="57">
        <f t="shared" si="14093"/>
        <v>0</v>
      </c>
      <c r="AH3373" s="56">
        <v>0</v>
      </c>
      <c r="AI3373" s="56">
        <v>0</v>
      </c>
      <c r="AJ3373" s="57">
        <f t="shared" si="14094"/>
        <v>0</v>
      </c>
      <c r="AK3373" s="57">
        <f t="shared" si="14095"/>
        <v>0</v>
      </c>
      <c r="AL3373" s="56">
        <f t="shared" si="14096"/>
        <v>0</v>
      </c>
      <c r="AM3373" s="56">
        <f t="shared" si="14096"/>
        <v>0</v>
      </c>
      <c r="AN3373" s="57">
        <f t="shared" si="14097"/>
        <v>0</v>
      </c>
      <c r="AO3373" s="56">
        <f t="shared" si="14098"/>
        <v>0</v>
      </c>
      <c r="AP3373" s="56">
        <f t="shared" si="14098"/>
        <v>0</v>
      </c>
      <c r="AQ3373" s="57">
        <f t="shared" si="14099"/>
        <v>0</v>
      </c>
      <c r="AR3373" s="57">
        <f t="shared" si="14100"/>
        <v>0</v>
      </c>
      <c r="AS3373" s="57" t="s">
        <v>43</v>
      </c>
      <c r="AT3373" s="179"/>
      <c r="AU3373" s="176"/>
      <c r="AV3373" s="177"/>
      <c r="AW3373" s="177"/>
      <c r="AX3373" s="171">
        <f t="shared" si="14103"/>
        <v>0</v>
      </c>
      <c r="AY3373" s="171">
        <f t="shared" si="14104"/>
        <v>0</v>
      </c>
      <c r="BD3373" s="224" t="s">
        <v>78</v>
      </c>
    </row>
    <row r="3374" spans="1:56" s="19" customFormat="1" ht="70.5" hidden="1" customHeight="1">
      <c r="A3374" s="54">
        <v>2019</v>
      </c>
      <c r="B3374" s="174">
        <v>8323</v>
      </c>
      <c r="C3374" s="54">
        <v>6</v>
      </c>
      <c r="D3374" s="54">
        <v>0</v>
      </c>
      <c r="E3374" s="54">
        <v>2000</v>
      </c>
      <c r="F3374" s="54">
        <v>2500</v>
      </c>
      <c r="G3374" s="54">
        <v>255</v>
      </c>
      <c r="H3374" s="163">
        <v>16</v>
      </c>
      <c r="I3374" s="175" t="s">
        <v>1330</v>
      </c>
      <c r="J3374" s="56">
        <v>0</v>
      </c>
      <c r="K3374" s="56">
        <v>0</v>
      </c>
      <c r="L3374" s="57">
        <f t="shared" si="14085"/>
        <v>0</v>
      </c>
      <c r="M3374" s="56">
        <v>0</v>
      </c>
      <c r="N3374" s="56">
        <v>0</v>
      </c>
      <c r="O3374" s="57">
        <f t="shared" si="14086"/>
        <v>0</v>
      </c>
      <c r="P3374" s="57">
        <f t="shared" si="14087"/>
        <v>0</v>
      </c>
      <c r="Q3374" s="56">
        <v>0</v>
      </c>
      <c r="R3374" s="56">
        <v>0</v>
      </c>
      <c r="S3374" s="57">
        <f t="shared" si="14088"/>
        <v>0</v>
      </c>
      <c r="T3374" s="56">
        <v>0</v>
      </c>
      <c r="U3374" s="56">
        <v>0</v>
      </c>
      <c r="V3374" s="57">
        <f t="shared" si="14088"/>
        <v>0</v>
      </c>
      <c r="W3374" s="57">
        <f t="shared" si="14089"/>
        <v>0</v>
      </c>
      <c r="X3374" s="56">
        <v>0</v>
      </c>
      <c r="Y3374" s="56">
        <v>0</v>
      </c>
      <c r="Z3374" s="57">
        <f t="shared" si="14090"/>
        <v>0</v>
      </c>
      <c r="AA3374" s="56">
        <v>0</v>
      </c>
      <c r="AB3374" s="56">
        <v>0</v>
      </c>
      <c r="AC3374" s="57">
        <f t="shared" si="14091"/>
        <v>0</v>
      </c>
      <c r="AD3374" s="57">
        <f t="shared" si="14092"/>
        <v>0</v>
      </c>
      <c r="AE3374" s="56">
        <v>0</v>
      </c>
      <c r="AF3374" s="56">
        <v>0</v>
      </c>
      <c r="AG3374" s="57">
        <f t="shared" si="14093"/>
        <v>0</v>
      </c>
      <c r="AH3374" s="56">
        <v>0</v>
      </c>
      <c r="AI3374" s="56">
        <v>0</v>
      </c>
      <c r="AJ3374" s="57">
        <f t="shared" si="14094"/>
        <v>0</v>
      </c>
      <c r="AK3374" s="57">
        <f t="shared" si="14095"/>
        <v>0</v>
      </c>
      <c r="AL3374" s="56">
        <f t="shared" si="14096"/>
        <v>0</v>
      </c>
      <c r="AM3374" s="56">
        <f t="shared" si="14096"/>
        <v>0</v>
      </c>
      <c r="AN3374" s="57">
        <f t="shared" si="14097"/>
        <v>0</v>
      </c>
      <c r="AO3374" s="56">
        <f t="shared" si="14098"/>
        <v>0</v>
      </c>
      <c r="AP3374" s="56">
        <f t="shared" si="14098"/>
        <v>0</v>
      </c>
      <c r="AQ3374" s="57">
        <f t="shared" si="14099"/>
        <v>0</v>
      </c>
      <c r="AR3374" s="57">
        <f t="shared" si="14100"/>
        <v>0</v>
      </c>
      <c r="AS3374" s="57" t="s">
        <v>43</v>
      </c>
      <c r="AT3374" s="179"/>
      <c r="AU3374" s="176"/>
      <c r="AV3374" s="177"/>
      <c r="AW3374" s="177"/>
      <c r="AX3374" s="171">
        <f t="shared" si="14103"/>
        <v>0</v>
      </c>
      <c r="AY3374" s="171">
        <f t="shared" si="14104"/>
        <v>0</v>
      </c>
      <c r="BD3374" s="224" t="s">
        <v>78</v>
      </c>
    </row>
    <row r="3375" spans="1:56" s="19" customFormat="1" ht="70.5" hidden="1" customHeight="1">
      <c r="A3375" s="54">
        <v>2019</v>
      </c>
      <c r="B3375" s="174">
        <v>8323</v>
      </c>
      <c r="C3375" s="54">
        <v>6</v>
      </c>
      <c r="D3375" s="54">
        <v>0</v>
      </c>
      <c r="E3375" s="54">
        <v>2000</v>
      </c>
      <c r="F3375" s="54">
        <v>2500</v>
      </c>
      <c r="G3375" s="54">
        <v>255</v>
      </c>
      <c r="H3375" s="163">
        <v>17</v>
      </c>
      <c r="I3375" s="175" t="s">
        <v>1331</v>
      </c>
      <c r="J3375" s="56">
        <v>0</v>
      </c>
      <c r="K3375" s="56">
        <v>0</v>
      </c>
      <c r="L3375" s="57">
        <f t="shared" si="14085"/>
        <v>0</v>
      </c>
      <c r="M3375" s="56">
        <v>0</v>
      </c>
      <c r="N3375" s="56">
        <v>0</v>
      </c>
      <c r="O3375" s="57">
        <f t="shared" si="14086"/>
        <v>0</v>
      </c>
      <c r="P3375" s="57">
        <f t="shared" si="14087"/>
        <v>0</v>
      </c>
      <c r="Q3375" s="56">
        <v>0</v>
      </c>
      <c r="R3375" s="56">
        <v>0</v>
      </c>
      <c r="S3375" s="57">
        <f t="shared" si="14088"/>
        <v>0</v>
      </c>
      <c r="T3375" s="56">
        <v>0</v>
      </c>
      <c r="U3375" s="56">
        <v>0</v>
      </c>
      <c r="V3375" s="57">
        <f t="shared" si="14088"/>
        <v>0</v>
      </c>
      <c r="W3375" s="57">
        <f t="shared" si="14089"/>
        <v>0</v>
      </c>
      <c r="X3375" s="56">
        <v>0</v>
      </c>
      <c r="Y3375" s="56">
        <v>0</v>
      </c>
      <c r="Z3375" s="57">
        <f t="shared" si="14090"/>
        <v>0</v>
      </c>
      <c r="AA3375" s="56">
        <v>0</v>
      </c>
      <c r="AB3375" s="56">
        <v>0</v>
      </c>
      <c r="AC3375" s="57">
        <f t="shared" si="14091"/>
        <v>0</v>
      </c>
      <c r="AD3375" s="57">
        <f t="shared" si="14092"/>
        <v>0</v>
      </c>
      <c r="AE3375" s="56">
        <v>0</v>
      </c>
      <c r="AF3375" s="56">
        <v>0</v>
      </c>
      <c r="AG3375" s="57">
        <f t="shared" si="14093"/>
        <v>0</v>
      </c>
      <c r="AH3375" s="56">
        <v>0</v>
      </c>
      <c r="AI3375" s="56">
        <v>0</v>
      </c>
      <c r="AJ3375" s="57">
        <f t="shared" si="14094"/>
        <v>0</v>
      </c>
      <c r="AK3375" s="57">
        <f t="shared" si="14095"/>
        <v>0</v>
      </c>
      <c r="AL3375" s="56">
        <f t="shared" si="14096"/>
        <v>0</v>
      </c>
      <c r="AM3375" s="56">
        <f t="shared" si="14096"/>
        <v>0</v>
      </c>
      <c r="AN3375" s="57">
        <f t="shared" si="14097"/>
        <v>0</v>
      </c>
      <c r="AO3375" s="56">
        <f t="shared" si="14098"/>
        <v>0</v>
      </c>
      <c r="AP3375" s="56">
        <f t="shared" si="14098"/>
        <v>0</v>
      </c>
      <c r="AQ3375" s="57">
        <f t="shared" si="14099"/>
        <v>0</v>
      </c>
      <c r="AR3375" s="57">
        <f t="shared" si="14100"/>
        <v>0</v>
      </c>
      <c r="AS3375" s="57" t="s">
        <v>43</v>
      </c>
      <c r="AT3375" s="179"/>
      <c r="AU3375" s="176"/>
      <c r="AV3375" s="177"/>
      <c r="AW3375" s="177"/>
      <c r="AX3375" s="171">
        <f t="shared" si="14103"/>
        <v>0</v>
      </c>
      <c r="AY3375" s="171">
        <f t="shared" si="14104"/>
        <v>0</v>
      </c>
      <c r="BD3375" s="224" t="s">
        <v>78</v>
      </c>
    </row>
    <row r="3376" spans="1:56" s="19" customFormat="1" ht="70.5" customHeight="1">
      <c r="A3376" s="54">
        <v>2019</v>
      </c>
      <c r="B3376" s="174">
        <v>8323</v>
      </c>
      <c r="C3376" s="54">
        <v>6</v>
      </c>
      <c r="D3376" s="54">
        <v>0</v>
      </c>
      <c r="E3376" s="54">
        <v>2000</v>
      </c>
      <c r="F3376" s="54">
        <v>2500</v>
      </c>
      <c r="G3376" s="54">
        <v>255</v>
      </c>
      <c r="H3376" s="163">
        <v>18</v>
      </c>
      <c r="I3376" s="175" t="s">
        <v>1332</v>
      </c>
      <c r="J3376" s="56">
        <v>8000</v>
      </c>
      <c r="K3376" s="56">
        <v>0</v>
      </c>
      <c r="L3376" s="57">
        <f t="shared" si="14085"/>
        <v>8000</v>
      </c>
      <c r="M3376" s="56">
        <v>0</v>
      </c>
      <c r="N3376" s="56">
        <v>0</v>
      </c>
      <c r="O3376" s="57">
        <f t="shared" si="14086"/>
        <v>0</v>
      </c>
      <c r="P3376" s="57">
        <f t="shared" si="14087"/>
        <v>8000</v>
      </c>
      <c r="Q3376" s="56">
        <v>0</v>
      </c>
      <c r="R3376" s="56">
        <v>0</v>
      </c>
      <c r="S3376" s="57">
        <f t="shared" si="14088"/>
        <v>0</v>
      </c>
      <c r="T3376" s="56">
        <v>0</v>
      </c>
      <c r="U3376" s="56">
        <v>0</v>
      </c>
      <c r="V3376" s="57">
        <f t="shared" si="14088"/>
        <v>0</v>
      </c>
      <c r="W3376" s="57">
        <f t="shared" si="14089"/>
        <v>0</v>
      </c>
      <c r="X3376" s="56">
        <v>0</v>
      </c>
      <c r="Y3376" s="56">
        <v>0</v>
      </c>
      <c r="Z3376" s="57">
        <f t="shared" si="14090"/>
        <v>0</v>
      </c>
      <c r="AA3376" s="56">
        <v>0</v>
      </c>
      <c r="AB3376" s="56">
        <v>0</v>
      </c>
      <c r="AC3376" s="57">
        <f t="shared" si="14091"/>
        <v>0</v>
      </c>
      <c r="AD3376" s="57">
        <f t="shared" si="14092"/>
        <v>0</v>
      </c>
      <c r="AE3376" s="56">
        <v>0</v>
      </c>
      <c r="AF3376" s="56">
        <v>0</v>
      </c>
      <c r="AG3376" s="57">
        <f t="shared" si="14093"/>
        <v>0</v>
      </c>
      <c r="AH3376" s="56">
        <v>0</v>
      </c>
      <c r="AI3376" s="56">
        <v>0</v>
      </c>
      <c r="AJ3376" s="57">
        <f t="shared" si="14094"/>
        <v>0</v>
      </c>
      <c r="AK3376" s="57">
        <f t="shared" si="14095"/>
        <v>0</v>
      </c>
      <c r="AL3376" s="56">
        <f t="shared" si="14096"/>
        <v>8000</v>
      </c>
      <c r="AM3376" s="56">
        <f t="shared" si="14096"/>
        <v>0</v>
      </c>
      <c r="AN3376" s="57">
        <f t="shared" si="14097"/>
        <v>8000</v>
      </c>
      <c r="AO3376" s="56">
        <f t="shared" si="14098"/>
        <v>0</v>
      </c>
      <c r="AP3376" s="56">
        <f t="shared" si="14098"/>
        <v>0</v>
      </c>
      <c r="AQ3376" s="57">
        <f t="shared" si="14099"/>
        <v>0</v>
      </c>
      <c r="AR3376" s="57">
        <f t="shared" si="14100"/>
        <v>8000</v>
      </c>
      <c r="AS3376" s="57" t="s">
        <v>43</v>
      </c>
      <c r="AT3376" s="179">
        <v>2</v>
      </c>
      <c r="AU3376" s="176">
        <v>0</v>
      </c>
      <c r="AV3376" s="177">
        <v>0</v>
      </c>
      <c r="AW3376" s="177">
        <v>0</v>
      </c>
      <c r="AX3376" s="171">
        <f t="shared" si="14103"/>
        <v>2</v>
      </c>
      <c r="AY3376" s="171">
        <f t="shared" si="14104"/>
        <v>0</v>
      </c>
      <c r="BD3376" s="224" t="s">
        <v>78</v>
      </c>
    </row>
    <row r="3377" spans="1:56" s="19" customFormat="1" ht="70.5" hidden="1" customHeight="1">
      <c r="A3377" s="54">
        <v>2019</v>
      </c>
      <c r="B3377" s="174">
        <v>8323</v>
      </c>
      <c r="C3377" s="54">
        <v>6</v>
      </c>
      <c r="D3377" s="54">
        <v>0</v>
      </c>
      <c r="E3377" s="54">
        <v>2000</v>
      </c>
      <c r="F3377" s="54">
        <v>2500</v>
      </c>
      <c r="G3377" s="54">
        <v>255</v>
      </c>
      <c r="H3377" s="163">
        <v>19</v>
      </c>
      <c r="I3377" s="175" t="s">
        <v>1333</v>
      </c>
      <c r="J3377" s="56">
        <v>0</v>
      </c>
      <c r="K3377" s="56">
        <v>0</v>
      </c>
      <c r="L3377" s="57">
        <f t="shared" si="14085"/>
        <v>0</v>
      </c>
      <c r="M3377" s="56">
        <v>0</v>
      </c>
      <c r="N3377" s="56">
        <v>0</v>
      </c>
      <c r="O3377" s="57">
        <f t="shared" si="14086"/>
        <v>0</v>
      </c>
      <c r="P3377" s="57">
        <f t="shared" si="14087"/>
        <v>0</v>
      </c>
      <c r="Q3377" s="56">
        <v>0</v>
      </c>
      <c r="R3377" s="56">
        <v>0</v>
      </c>
      <c r="S3377" s="57">
        <f t="shared" si="14088"/>
        <v>0</v>
      </c>
      <c r="T3377" s="56">
        <v>0</v>
      </c>
      <c r="U3377" s="56">
        <v>0</v>
      </c>
      <c r="V3377" s="57">
        <f t="shared" si="14088"/>
        <v>0</v>
      </c>
      <c r="W3377" s="57">
        <f t="shared" si="14089"/>
        <v>0</v>
      </c>
      <c r="X3377" s="56">
        <v>0</v>
      </c>
      <c r="Y3377" s="56">
        <v>0</v>
      </c>
      <c r="Z3377" s="57">
        <f t="shared" si="14090"/>
        <v>0</v>
      </c>
      <c r="AA3377" s="56">
        <v>0</v>
      </c>
      <c r="AB3377" s="56">
        <v>0</v>
      </c>
      <c r="AC3377" s="57">
        <f t="shared" si="14091"/>
        <v>0</v>
      </c>
      <c r="AD3377" s="57">
        <f t="shared" si="14092"/>
        <v>0</v>
      </c>
      <c r="AE3377" s="56">
        <v>0</v>
      </c>
      <c r="AF3377" s="56">
        <v>0</v>
      </c>
      <c r="AG3377" s="57">
        <f t="shared" si="14093"/>
        <v>0</v>
      </c>
      <c r="AH3377" s="56">
        <v>0</v>
      </c>
      <c r="AI3377" s="56">
        <v>0</v>
      </c>
      <c r="AJ3377" s="57">
        <f t="shared" si="14094"/>
        <v>0</v>
      </c>
      <c r="AK3377" s="57">
        <f t="shared" si="14095"/>
        <v>0</v>
      </c>
      <c r="AL3377" s="56">
        <f t="shared" si="14096"/>
        <v>0</v>
      </c>
      <c r="AM3377" s="56">
        <f t="shared" si="14096"/>
        <v>0</v>
      </c>
      <c r="AN3377" s="57">
        <f t="shared" si="14097"/>
        <v>0</v>
      </c>
      <c r="AO3377" s="56">
        <f t="shared" si="14098"/>
        <v>0</v>
      </c>
      <c r="AP3377" s="56">
        <f t="shared" si="14098"/>
        <v>0</v>
      </c>
      <c r="AQ3377" s="57">
        <f t="shared" si="14099"/>
        <v>0</v>
      </c>
      <c r="AR3377" s="57">
        <f t="shared" si="14100"/>
        <v>0</v>
      </c>
      <c r="AS3377" s="57" t="s">
        <v>43</v>
      </c>
      <c r="AT3377" s="179"/>
      <c r="AU3377" s="176"/>
      <c r="AV3377" s="177"/>
      <c r="AW3377" s="177"/>
      <c r="AX3377" s="171">
        <f t="shared" si="14103"/>
        <v>0</v>
      </c>
      <c r="AY3377" s="171">
        <f t="shared" si="14104"/>
        <v>0</v>
      </c>
      <c r="BD3377" s="224" t="s">
        <v>78</v>
      </c>
    </row>
    <row r="3378" spans="1:56" s="19" customFormat="1" ht="70.5" hidden="1" customHeight="1">
      <c r="A3378" s="54">
        <v>2019</v>
      </c>
      <c r="B3378" s="174">
        <v>8323</v>
      </c>
      <c r="C3378" s="54">
        <v>6</v>
      </c>
      <c r="D3378" s="54">
        <v>0</v>
      </c>
      <c r="E3378" s="54">
        <v>2000</v>
      </c>
      <c r="F3378" s="54">
        <v>2500</v>
      </c>
      <c r="G3378" s="54">
        <v>255</v>
      </c>
      <c r="H3378" s="163">
        <v>20</v>
      </c>
      <c r="I3378" s="175" t="s">
        <v>1022</v>
      </c>
      <c r="J3378" s="56">
        <v>0</v>
      </c>
      <c r="K3378" s="56">
        <v>0</v>
      </c>
      <c r="L3378" s="57">
        <f t="shared" si="14085"/>
        <v>0</v>
      </c>
      <c r="M3378" s="56">
        <v>0</v>
      </c>
      <c r="N3378" s="56">
        <v>0</v>
      </c>
      <c r="O3378" s="57">
        <f t="shared" si="14086"/>
        <v>0</v>
      </c>
      <c r="P3378" s="57">
        <f t="shared" si="14087"/>
        <v>0</v>
      </c>
      <c r="Q3378" s="56">
        <v>0</v>
      </c>
      <c r="R3378" s="56">
        <v>0</v>
      </c>
      <c r="S3378" s="57">
        <f t="shared" si="14088"/>
        <v>0</v>
      </c>
      <c r="T3378" s="56">
        <v>0</v>
      </c>
      <c r="U3378" s="56">
        <v>0</v>
      </c>
      <c r="V3378" s="57">
        <f t="shared" si="14088"/>
        <v>0</v>
      </c>
      <c r="W3378" s="57">
        <f t="shared" si="14089"/>
        <v>0</v>
      </c>
      <c r="X3378" s="56">
        <v>0</v>
      </c>
      <c r="Y3378" s="56">
        <v>0</v>
      </c>
      <c r="Z3378" s="57">
        <f t="shared" si="14090"/>
        <v>0</v>
      </c>
      <c r="AA3378" s="56">
        <v>0</v>
      </c>
      <c r="AB3378" s="56">
        <v>0</v>
      </c>
      <c r="AC3378" s="57">
        <f t="shared" si="14091"/>
        <v>0</v>
      </c>
      <c r="AD3378" s="57">
        <f t="shared" si="14092"/>
        <v>0</v>
      </c>
      <c r="AE3378" s="56">
        <v>0</v>
      </c>
      <c r="AF3378" s="56">
        <v>0</v>
      </c>
      <c r="AG3378" s="57">
        <f t="shared" si="14093"/>
        <v>0</v>
      </c>
      <c r="AH3378" s="56">
        <v>0</v>
      </c>
      <c r="AI3378" s="56">
        <v>0</v>
      </c>
      <c r="AJ3378" s="57">
        <f t="shared" si="14094"/>
        <v>0</v>
      </c>
      <c r="AK3378" s="57">
        <f t="shared" si="14095"/>
        <v>0</v>
      </c>
      <c r="AL3378" s="56">
        <f t="shared" si="14096"/>
        <v>0</v>
      </c>
      <c r="AM3378" s="56">
        <f t="shared" si="14096"/>
        <v>0</v>
      </c>
      <c r="AN3378" s="57">
        <f t="shared" si="14097"/>
        <v>0</v>
      </c>
      <c r="AO3378" s="56">
        <f t="shared" si="14098"/>
        <v>0</v>
      </c>
      <c r="AP3378" s="56">
        <f t="shared" si="14098"/>
        <v>0</v>
      </c>
      <c r="AQ3378" s="57">
        <f t="shared" si="14099"/>
        <v>0</v>
      </c>
      <c r="AR3378" s="57">
        <f t="shared" si="14100"/>
        <v>0</v>
      </c>
      <c r="AS3378" s="57" t="s">
        <v>43</v>
      </c>
      <c r="AT3378" s="179"/>
      <c r="AU3378" s="176"/>
      <c r="AV3378" s="177"/>
      <c r="AW3378" s="177"/>
      <c r="AX3378" s="171">
        <f t="shared" si="14103"/>
        <v>0</v>
      </c>
      <c r="AY3378" s="171">
        <f t="shared" si="14104"/>
        <v>0</v>
      </c>
      <c r="BD3378" s="224" t="s">
        <v>78</v>
      </c>
    </row>
    <row r="3379" spans="1:56" s="19" customFormat="1" ht="70.5" hidden="1" customHeight="1">
      <c r="A3379" s="54">
        <v>2019</v>
      </c>
      <c r="B3379" s="174">
        <v>8323</v>
      </c>
      <c r="C3379" s="54">
        <v>6</v>
      </c>
      <c r="D3379" s="54">
        <v>0</v>
      </c>
      <c r="E3379" s="54">
        <v>2000</v>
      </c>
      <c r="F3379" s="54">
        <v>2500</v>
      </c>
      <c r="G3379" s="54">
        <v>255</v>
      </c>
      <c r="H3379" s="163">
        <v>21</v>
      </c>
      <c r="I3379" s="175" t="s">
        <v>2145</v>
      </c>
      <c r="J3379" s="56">
        <v>0</v>
      </c>
      <c r="K3379" s="56">
        <v>0</v>
      </c>
      <c r="L3379" s="57">
        <f t="shared" si="14085"/>
        <v>0</v>
      </c>
      <c r="M3379" s="56">
        <v>0</v>
      </c>
      <c r="N3379" s="56">
        <v>0</v>
      </c>
      <c r="O3379" s="57">
        <f t="shared" si="14086"/>
        <v>0</v>
      </c>
      <c r="P3379" s="57">
        <f t="shared" si="14087"/>
        <v>0</v>
      </c>
      <c r="Q3379" s="56">
        <v>0</v>
      </c>
      <c r="R3379" s="56">
        <v>0</v>
      </c>
      <c r="S3379" s="57">
        <f t="shared" si="14088"/>
        <v>0</v>
      </c>
      <c r="T3379" s="56">
        <v>0</v>
      </c>
      <c r="U3379" s="56">
        <v>0</v>
      </c>
      <c r="V3379" s="57">
        <f t="shared" si="14088"/>
        <v>0</v>
      </c>
      <c r="W3379" s="57">
        <f t="shared" si="14089"/>
        <v>0</v>
      </c>
      <c r="X3379" s="56">
        <v>0</v>
      </c>
      <c r="Y3379" s="56">
        <v>0</v>
      </c>
      <c r="Z3379" s="57">
        <f t="shared" si="14090"/>
        <v>0</v>
      </c>
      <c r="AA3379" s="56">
        <v>0</v>
      </c>
      <c r="AB3379" s="56">
        <v>0</v>
      </c>
      <c r="AC3379" s="57">
        <f t="shared" si="14091"/>
        <v>0</v>
      </c>
      <c r="AD3379" s="57">
        <f t="shared" si="14092"/>
        <v>0</v>
      </c>
      <c r="AE3379" s="56">
        <v>0</v>
      </c>
      <c r="AF3379" s="56">
        <v>0</v>
      </c>
      <c r="AG3379" s="57">
        <f t="shared" si="14093"/>
        <v>0</v>
      </c>
      <c r="AH3379" s="56">
        <v>0</v>
      </c>
      <c r="AI3379" s="56">
        <v>0</v>
      </c>
      <c r="AJ3379" s="57">
        <f t="shared" si="14094"/>
        <v>0</v>
      </c>
      <c r="AK3379" s="57">
        <f t="shared" si="14095"/>
        <v>0</v>
      </c>
      <c r="AL3379" s="56">
        <f t="shared" si="14096"/>
        <v>0</v>
      </c>
      <c r="AM3379" s="56">
        <f t="shared" si="14096"/>
        <v>0</v>
      </c>
      <c r="AN3379" s="57">
        <f t="shared" si="14097"/>
        <v>0</v>
      </c>
      <c r="AO3379" s="56">
        <f t="shared" si="14098"/>
        <v>0</v>
      </c>
      <c r="AP3379" s="56">
        <f t="shared" si="14098"/>
        <v>0</v>
      </c>
      <c r="AQ3379" s="57">
        <f t="shared" si="14099"/>
        <v>0</v>
      </c>
      <c r="AR3379" s="57">
        <f t="shared" si="14100"/>
        <v>0</v>
      </c>
      <c r="AS3379" s="57" t="s">
        <v>43</v>
      </c>
      <c r="AT3379" s="179"/>
      <c r="AU3379" s="176"/>
      <c r="AV3379" s="177"/>
      <c r="AW3379" s="177"/>
      <c r="AX3379" s="171">
        <f t="shared" si="14103"/>
        <v>0</v>
      </c>
      <c r="AY3379" s="171">
        <f t="shared" si="14104"/>
        <v>0</v>
      </c>
      <c r="BD3379" s="224" t="s">
        <v>78</v>
      </c>
    </row>
    <row r="3380" spans="1:56" s="19" customFormat="1" ht="70.5" hidden="1" customHeight="1">
      <c r="A3380" s="54">
        <v>2019</v>
      </c>
      <c r="B3380" s="174">
        <v>8323</v>
      </c>
      <c r="C3380" s="54">
        <v>6</v>
      </c>
      <c r="D3380" s="54">
        <v>0</v>
      </c>
      <c r="E3380" s="54">
        <v>2000</v>
      </c>
      <c r="F3380" s="54">
        <v>2500</v>
      </c>
      <c r="G3380" s="54">
        <v>255</v>
      </c>
      <c r="H3380" s="163">
        <v>22</v>
      </c>
      <c r="I3380" s="175" t="s">
        <v>1334</v>
      </c>
      <c r="J3380" s="56">
        <v>0</v>
      </c>
      <c r="K3380" s="56">
        <v>0</v>
      </c>
      <c r="L3380" s="57">
        <f t="shared" si="14085"/>
        <v>0</v>
      </c>
      <c r="M3380" s="56">
        <v>0</v>
      </c>
      <c r="N3380" s="56">
        <v>0</v>
      </c>
      <c r="O3380" s="57">
        <f t="shared" si="14086"/>
        <v>0</v>
      </c>
      <c r="P3380" s="57">
        <f t="shared" si="14087"/>
        <v>0</v>
      </c>
      <c r="Q3380" s="56">
        <v>0</v>
      </c>
      <c r="R3380" s="56">
        <v>0</v>
      </c>
      <c r="S3380" s="57">
        <f t="shared" si="14088"/>
        <v>0</v>
      </c>
      <c r="T3380" s="56">
        <v>0</v>
      </c>
      <c r="U3380" s="56">
        <v>0</v>
      </c>
      <c r="V3380" s="57">
        <f t="shared" si="14088"/>
        <v>0</v>
      </c>
      <c r="W3380" s="57">
        <f t="shared" si="14089"/>
        <v>0</v>
      </c>
      <c r="X3380" s="56">
        <v>0</v>
      </c>
      <c r="Y3380" s="56">
        <v>0</v>
      </c>
      <c r="Z3380" s="57">
        <f t="shared" si="14090"/>
        <v>0</v>
      </c>
      <c r="AA3380" s="56">
        <v>0</v>
      </c>
      <c r="AB3380" s="56">
        <v>0</v>
      </c>
      <c r="AC3380" s="57">
        <f t="shared" si="14091"/>
        <v>0</v>
      </c>
      <c r="AD3380" s="57">
        <f t="shared" si="14092"/>
        <v>0</v>
      </c>
      <c r="AE3380" s="56">
        <v>0</v>
      </c>
      <c r="AF3380" s="56">
        <v>0</v>
      </c>
      <c r="AG3380" s="57">
        <f t="shared" si="14093"/>
        <v>0</v>
      </c>
      <c r="AH3380" s="56">
        <v>0</v>
      </c>
      <c r="AI3380" s="56">
        <v>0</v>
      </c>
      <c r="AJ3380" s="57">
        <f t="shared" si="14094"/>
        <v>0</v>
      </c>
      <c r="AK3380" s="57">
        <f t="shared" si="14095"/>
        <v>0</v>
      </c>
      <c r="AL3380" s="56">
        <f t="shared" si="14096"/>
        <v>0</v>
      </c>
      <c r="AM3380" s="56">
        <f t="shared" si="14096"/>
        <v>0</v>
      </c>
      <c r="AN3380" s="57">
        <f t="shared" si="14097"/>
        <v>0</v>
      </c>
      <c r="AO3380" s="56">
        <f t="shared" si="14098"/>
        <v>0</v>
      </c>
      <c r="AP3380" s="56">
        <f t="shared" si="14098"/>
        <v>0</v>
      </c>
      <c r="AQ3380" s="57">
        <f t="shared" si="14099"/>
        <v>0</v>
      </c>
      <c r="AR3380" s="57">
        <f t="shared" si="14100"/>
        <v>0</v>
      </c>
      <c r="AS3380" s="57" t="s">
        <v>43</v>
      </c>
      <c r="AT3380" s="179"/>
      <c r="AU3380" s="176"/>
      <c r="AV3380" s="177"/>
      <c r="AW3380" s="177"/>
      <c r="AX3380" s="171">
        <f t="shared" si="14103"/>
        <v>0</v>
      </c>
      <c r="AY3380" s="171">
        <f t="shared" si="14104"/>
        <v>0</v>
      </c>
      <c r="BD3380" s="224" t="s">
        <v>78</v>
      </c>
    </row>
    <row r="3381" spans="1:56" s="19" customFormat="1" ht="70.5" hidden="1" customHeight="1">
      <c r="A3381" s="54">
        <v>2019</v>
      </c>
      <c r="B3381" s="174">
        <v>8323</v>
      </c>
      <c r="C3381" s="54">
        <v>6</v>
      </c>
      <c r="D3381" s="54">
        <v>0</v>
      </c>
      <c r="E3381" s="54">
        <v>2000</v>
      </c>
      <c r="F3381" s="54">
        <v>2500</v>
      </c>
      <c r="G3381" s="54">
        <v>255</v>
      </c>
      <c r="H3381" s="163">
        <v>23</v>
      </c>
      <c r="I3381" s="175" t="s">
        <v>1335</v>
      </c>
      <c r="J3381" s="56">
        <v>0</v>
      </c>
      <c r="K3381" s="56">
        <v>0</v>
      </c>
      <c r="L3381" s="57">
        <f t="shared" si="14085"/>
        <v>0</v>
      </c>
      <c r="M3381" s="56">
        <v>0</v>
      </c>
      <c r="N3381" s="56">
        <v>0</v>
      </c>
      <c r="O3381" s="57">
        <f t="shared" si="14086"/>
        <v>0</v>
      </c>
      <c r="P3381" s="57">
        <f t="shared" si="14087"/>
        <v>0</v>
      </c>
      <c r="Q3381" s="56">
        <v>0</v>
      </c>
      <c r="R3381" s="56">
        <v>0</v>
      </c>
      <c r="S3381" s="57">
        <f t="shared" si="14088"/>
        <v>0</v>
      </c>
      <c r="T3381" s="56">
        <v>0</v>
      </c>
      <c r="U3381" s="56">
        <v>0</v>
      </c>
      <c r="V3381" s="57">
        <f t="shared" si="14088"/>
        <v>0</v>
      </c>
      <c r="W3381" s="57">
        <f t="shared" si="14089"/>
        <v>0</v>
      </c>
      <c r="X3381" s="56">
        <v>0</v>
      </c>
      <c r="Y3381" s="56">
        <v>0</v>
      </c>
      <c r="Z3381" s="57">
        <f t="shared" si="14090"/>
        <v>0</v>
      </c>
      <c r="AA3381" s="56">
        <v>0</v>
      </c>
      <c r="AB3381" s="56">
        <v>0</v>
      </c>
      <c r="AC3381" s="57">
        <f t="shared" si="14091"/>
        <v>0</v>
      </c>
      <c r="AD3381" s="57">
        <f t="shared" si="14092"/>
        <v>0</v>
      </c>
      <c r="AE3381" s="56">
        <v>0</v>
      </c>
      <c r="AF3381" s="56">
        <v>0</v>
      </c>
      <c r="AG3381" s="57">
        <f t="shared" si="14093"/>
        <v>0</v>
      </c>
      <c r="AH3381" s="56">
        <v>0</v>
      </c>
      <c r="AI3381" s="56">
        <v>0</v>
      </c>
      <c r="AJ3381" s="57">
        <f t="shared" si="14094"/>
        <v>0</v>
      </c>
      <c r="AK3381" s="57">
        <f t="shared" si="14095"/>
        <v>0</v>
      </c>
      <c r="AL3381" s="56">
        <f t="shared" si="14096"/>
        <v>0</v>
      </c>
      <c r="AM3381" s="56">
        <f t="shared" si="14096"/>
        <v>0</v>
      </c>
      <c r="AN3381" s="57">
        <f t="shared" si="14097"/>
        <v>0</v>
      </c>
      <c r="AO3381" s="56">
        <f t="shared" si="14098"/>
        <v>0</v>
      </c>
      <c r="AP3381" s="56">
        <f t="shared" si="14098"/>
        <v>0</v>
      </c>
      <c r="AQ3381" s="57">
        <f t="shared" si="14099"/>
        <v>0</v>
      </c>
      <c r="AR3381" s="57">
        <f t="shared" si="14100"/>
        <v>0</v>
      </c>
      <c r="AS3381" s="57" t="s">
        <v>43</v>
      </c>
      <c r="AT3381" s="179"/>
      <c r="AU3381" s="176"/>
      <c r="AV3381" s="177"/>
      <c r="AW3381" s="177"/>
      <c r="AX3381" s="171">
        <f t="shared" si="14103"/>
        <v>0</v>
      </c>
      <c r="AY3381" s="171">
        <f t="shared" si="14104"/>
        <v>0</v>
      </c>
      <c r="BD3381" s="224" t="s">
        <v>78</v>
      </c>
    </row>
    <row r="3382" spans="1:56" s="19" customFormat="1" ht="70.5" hidden="1" customHeight="1">
      <c r="A3382" s="54">
        <v>2019</v>
      </c>
      <c r="B3382" s="174">
        <v>8323</v>
      </c>
      <c r="C3382" s="54">
        <v>6</v>
      </c>
      <c r="D3382" s="54">
        <v>0</v>
      </c>
      <c r="E3382" s="54">
        <v>2000</v>
      </c>
      <c r="F3382" s="54">
        <v>2500</v>
      </c>
      <c r="G3382" s="54">
        <v>255</v>
      </c>
      <c r="H3382" s="163">
        <v>24</v>
      </c>
      <c r="I3382" s="175" t="s">
        <v>1336</v>
      </c>
      <c r="J3382" s="56">
        <v>0</v>
      </c>
      <c r="K3382" s="56">
        <v>0</v>
      </c>
      <c r="L3382" s="57">
        <f t="shared" si="14085"/>
        <v>0</v>
      </c>
      <c r="M3382" s="56">
        <v>0</v>
      </c>
      <c r="N3382" s="56">
        <v>0</v>
      </c>
      <c r="O3382" s="57">
        <f t="shared" si="14086"/>
        <v>0</v>
      </c>
      <c r="P3382" s="57">
        <f t="shared" si="14087"/>
        <v>0</v>
      </c>
      <c r="Q3382" s="56">
        <v>0</v>
      </c>
      <c r="R3382" s="56">
        <v>0</v>
      </c>
      <c r="S3382" s="57">
        <f t="shared" si="14088"/>
        <v>0</v>
      </c>
      <c r="T3382" s="56">
        <v>0</v>
      </c>
      <c r="U3382" s="56">
        <v>0</v>
      </c>
      <c r="V3382" s="57">
        <f t="shared" si="14088"/>
        <v>0</v>
      </c>
      <c r="W3382" s="57">
        <f t="shared" si="14089"/>
        <v>0</v>
      </c>
      <c r="X3382" s="56">
        <v>0</v>
      </c>
      <c r="Y3382" s="56">
        <v>0</v>
      </c>
      <c r="Z3382" s="57">
        <f t="shared" si="14090"/>
        <v>0</v>
      </c>
      <c r="AA3382" s="56">
        <v>0</v>
      </c>
      <c r="AB3382" s="56">
        <v>0</v>
      </c>
      <c r="AC3382" s="57">
        <f t="shared" si="14091"/>
        <v>0</v>
      </c>
      <c r="AD3382" s="57">
        <f t="shared" si="14092"/>
        <v>0</v>
      </c>
      <c r="AE3382" s="56">
        <v>0</v>
      </c>
      <c r="AF3382" s="56">
        <v>0</v>
      </c>
      <c r="AG3382" s="57">
        <f t="shared" si="14093"/>
        <v>0</v>
      </c>
      <c r="AH3382" s="56">
        <v>0</v>
      </c>
      <c r="AI3382" s="56">
        <v>0</v>
      </c>
      <c r="AJ3382" s="57">
        <f t="shared" si="14094"/>
        <v>0</v>
      </c>
      <c r="AK3382" s="57">
        <f t="shared" si="14095"/>
        <v>0</v>
      </c>
      <c r="AL3382" s="56">
        <f t="shared" si="14096"/>
        <v>0</v>
      </c>
      <c r="AM3382" s="56">
        <f t="shared" si="14096"/>
        <v>0</v>
      </c>
      <c r="AN3382" s="57">
        <f t="shared" si="14097"/>
        <v>0</v>
      </c>
      <c r="AO3382" s="56">
        <f t="shared" si="14098"/>
        <v>0</v>
      </c>
      <c r="AP3382" s="56">
        <f t="shared" si="14098"/>
        <v>0</v>
      </c>
      <c r="AQ3382" s="57">
        <f t="shared" si="14099"/>
        <v>0</v>
      </c>
      <c r="AR3382" s="57">
        <f t="shared" si="14100"/>
        <v>0</v>
      </c>
      <c r="AS3382" s="57" t="s">
        <v>43</v>
      </c>
      <c r="AT3382" s="179"/>
      <c r="AU3382" s="176"/>
      <c r="AV3382" s="177"/>
      <c r="AW3382" s="177"/>
      <c r="AX3382" s="171">
        <f t="shared" si="14103"/>
        <v>0</v>
      </c>
      <c r="AY3382" s="171">
        <f t="shared" si="14104"/>
        <v>0</v>
      </c>
      <c r="BD3382" s="224" t="s">
        <v>78</v>
      </c>
    </row>
    <row r="3383" spans="1:56" s="19" customFormat="1" ht="70.5" hidden="1" customHeight="1">
      <c r="A3383" s="54">
        <v>2019</v>
      </c>
      <c r="B3383" s="174">
        <v>8323</v>
      </c>
      <c r="C3383" s="54">
        <v>6</v>
      </c>
      <c r="D3383" s="54">
        <v>0</v>
      </c>
      <c r="E3383" s="54">
        <v>2000</v>
      </c>
      <c r="F3383" s="54">
        <v>2500</v>
      </c>
      <c r="G3383" s="54">
        <v>255</v>
      </c>
      <c r="H3383" s="163">
        <v>25</v>
      </c>
      <c r="I3383" s="175" t="s">
        <v>1337</v>
      </c>
      <c r="J3383" s="56">
        <v>0</v>
      </c>
      <c r="K3383" s="56">
        <v>0</v>
      </c>
      <c r="L3383" s="57">
        <f t="shared" si="14085"/>
        <v>0</v>
      </c>
      <c r="M3383" s="56">
        <v>0</v>
      </c>
      <c r="N3383" s="56">
        <v>0</v>
      </c>
      <c r="O3383" s="57">
        <f t="shared" si="14086"/>
        <v>0</v>
      </c>
      <c r="P3383" s="57">
        <f t="shared" si="14087"/>
        <v>0</v>
      </c>
      <c r="Q3383" s="56">
        <v>0</v>
      </c>
      <c r="R3383" s="56">
        <v>0</v>
      </c>
      <c r="S3383" s="57">
        <f t="shared" si="14088"/>
        <v>0</v>
      </c>
      <c r="T3383" s="56">
        <v>0</v>
      </c>
      <c r="U3383" s="56">
        <v>0</v>
      </c>
      <c r="V3383" s="57">
        <f t="shared" si="14088"/>
        <v>0</v>
      </c>
      <c r="W3383" s="57">
        <f t="shared" si="14089"/>
        <v>0</v>
      </c>
      <c r="X3383" s="56">
        <v>0</v>
      </c>
      <c r="Y3383" s="56">
        <v>0</v>
      </c>
      <c r="Z3383" s="57">
        <f t="shared" si="14090"/>
        <v>0</v>
      </c>
      <c r="AA3383" s="56">
        <v>0</v>
      </c>
      <c r="AB3383" s="56">
        <v>0</v>
      </c>
      <c r="AC3383" s="57">
        <f t="shared" si="14091"/>
        <v>0</v>
      </c>
      <c r="AD3383" s="57">
        <f t="shared" si="14092"/>
        <v>0</v>
      </c>
      <c r="AE3383" s="56">
        <v>0</v>
      </c>
      <c r="AF3383" s="56">
        <v>0</v>
      </c>
      <c r="AG3383" s="57">
        <f t="shared" si="14093"/>
        <v>0</v>
      </c>
      <c r="AH3383" s="56">
        <v>0</v>
      </c>
      <c r="AI3383" s="56">
        <v>0</v>
      </c>
      <c r="AJ3383" s="57">
        <f t="shared" si="14094"/>
        <v>0</v>
      </c>
      <c r="AK3383" s="57">
        <f t="shared" si="14095"/>
        <v>0</v>
      </c>
      <c r="AL3383" s="56">
        <f t="shared" si="14096"/>
        <v>0</v>
      </c>
      <c r="AM3383" s="56">
        <f t="shared" si="14096"/>
        <v>0</v>
      </c>
      <c r="AN3383" s="57">
        <f t="shared" si="14097"/>
        <v>0</v>
      </c>
      <c r="AO3383" s="56">
        <f t="shared" si="14098"/>
        <v>0</v>
      </c>
      <c r="AP3383" s="56">
        <f t="shared" si="14098"/>
        <v>0</v>
      </c>
      <c r="AQ3383" s="57">
        <f t="shared" si="14099"/>
        <v>0</v>
      </c>
      <c r="AR3383" s="57">
        <f t="shared" si="14100"/>
        <v>0</v>
      </c>
      <c r="AS3383" s="57" t="s">
        <v>43</v>
      </c>
      <c r="AT3383" s="179"/>
      <c r="AU3383" s="176"/>
      <c r="AV3383" s="177"/>
      <c r="AW3383" s="177"/>
      <c r="AX3383" s="171">
        <f t="shared" si="14103"/>
        <v>0</v>
      </c>
      <c r="AY3383" s="171">
        <f t="shared" si="14104"/>
        <v>0</v>
      </c>
      <c r="BD3383" s="224" t="s">
        <v>78</v>
      </c>
    </row>
    <row r="3384" spans="1:56" s="19" customFormat="1" ht="70.5" customHeight="1">
      <c r="A3384" s="54">
        <v>2019</v>
      </c>
      <c r="B3384" s="174">
        <v>8323</v>
      </c>
      <c r="C3384" s="54">
        <v>6</v>
      </c>
      <c r="D3384" s="54">
        <v>0</v>
      </c>
      <c r="E3384" s="54">
        <v>2000</v>
      </c>
      <c r="F3384" s="54">
        <v>2500</v>
      </c>
      <c r="G3384" s="54">
        <v>255</v>
      </c>
      <c r="H3384" s="163">
        <v>26</v>
      </c>
      <c r="I3384" s="175" t="s">
        <v>1338</v>
      </c>
      <c r="J3384" s="56">
        <v>78000</v>
      </c>
      <c r="K3384" s="56">
        <v>0</v>
      </c>
      <c r="L3384" s="57">
        <f t="shared" si="14085"/>
        <v>78000</v>
      </c>
      <c r="M3384" s="56">
        <v>0</v>
      </c>
      <c r="N3384" s="56">
        <v>0</v>
      </c>
      <c r="O3384" s="57">
        <f t="shared" si="14086"/>
        <v>0</v>
      </c>
      <c r="P3384" s="57">
        <f t="shared" si="14087"/>
        <v>78000</v>
      </c>
      <c r="Q3384" s="56">
        <v>0</v>
      </c>
      <c r="R3384" s="56">
        <v>0</v>
      </c>
      <c r="S3384" s="57">
        <f t="shared" si="14088"/>
        <v>0</v>
      </c>
      <c r="T3384" s="56">
        <v>0</v>
      </c>
      <c r="U3384" s="56">
        <v>0</v>
      </c>
      <c r="V3384" s="57">
        <f t="shared" si="14088"/>
        <v>0</v>
      </c>
      <c r="W3384" s="57">
        <f t="shared" si="14089"/>
        <v>0</v>
      </c>
      <c r="X3384" s="56">
        <v>0</v>
      </c>
      <c r="Y3384" s="56">
        <v>0</v>
      </c>
      <c r="Z3384" s="57">
        <f t="shared" si="14090"/>
        <v>0</v>
      </c>
      <c r="AA3384" s="56">
        <v>0</v>
      </c>
      <c r="AB3384" s="56">
        <v>0</v>
      </c>
      <c r="AC3384" s="57">
        <f t="shared" si="14091"/>
        <v>0</v>
      </c>
      <c r="AD3384" s="57">
        <f t="shared" si="14092"/>
        <v>0</v>
      </c>
      <c r="AE3384" s="56">
        <v>0</v>
      </c>
      <c r="AF3384" s="56">
        <v>0</v>
      </c>
      <c r="AG3384" s="57">
        <f t="shared" si="14093"/>
        <v>0</v>
      </c>
      <c r="AH3384" s="56">
        <v>0</v>
      </c>
      <c r="AI3384" s="56">
        <v>0</v>
      </c>
      <c r="AJ3384" s="57">
        <f t="shared" si="14094"/>
        <v>0</v>
      </c>
      <c r="AK3384" s="57">
        <f t="shared" si="14095"/>
        <v>0</v>
      </c>
      <c r="AL3384" s="56">
        <f t="shared" si="14096"/>
        <v>78000</v>
      </c>
      <c r="AM3384" s="56">
        <f t="shared" si="14096"/>
        <v>0</v>
      </c>
      <c r="AN3384" s="57">
        <f t="shared" si="14097"/>
        <v>78000</v>
      </c>
      <c r="AO3384" s="56">
        <f t="shared" si="14098"/>
        <v>0</v>
      </c>
      <c r="AP3384" s="56">
        <f t="shared" si="14098"/>
        <v>0</v>
      </c>
      <c r="AQ3384" s="57">
        <f t="shared" si="14099"/>
        <v>0</v>
      </c>
      <c r="AR3384" s="57">
        <f t="shared" si="14100"/>
        <v>78000</v>
      </c>
      <c r="AS3384" s="57" t="s">
        <v>43</v>
      </c>
      <c r="AT3384" s="179">
        <v>30</v>
      </c>
      <c r="AU3384" s="176">
        <v>0</v>
      </c>
      <c r="AV3384" s="177">
        <v>0</v>
      </c>
      <c r="AW3384" s="177">
        <v>0</v>
      </c>
      <c r="AX3384" s="171">
        <f t="shared" si="14103"/>
        <v>30</v>
      </c>
      <c r="AY3384" s="171">
        <f t="shared" si="14104"/>
        <v>0</v>
      </c>
      <c r="BD3384" s="224" t="s">
        <v>78</v>
      </c>
    </row>
    <row r="3385" spans="1:56" s="19" customFormat="1" ht="70.5" hidden="1" customHeight="1">
      <c r="A3385" s="54">
        <v>2019</v>
      </c>
      <c r="B3385" s="174">
        <v>8323</v>
      </c>
      <c r="C3385" s="54">
        <v>6</v>
      </c>
      <c r="D3385" s="54">
        <v>0</v>
      </c>
      <c r="E3385" s="54">
        <v>2000</v>
      </c>
      <c r="F3385" s="54">
        <v>2500</v>
      </c>
      <c r="G3385" s="54">
        <v>255</v>
      </c>
      <c r="H3385" s="163">
        <v>27</v>
      </c>
      <c r="I3385" s="175" t="s">
        <v>1339</v>
      </c>
      <c r="J3385" s="56">
        <v>0</v>
      </c>
      <c r="K3385" s="56">
        <v>0</v>
      </c>
      <c r="L3385" s="57">
        <f t="shared" si="14085"/>
        <v>0</v>
      </c>
      <c r="M3385" s="56">
        <v>0</v>
      </c>
      <c r="N3385" s="56">
        <v>0</v>
      </c>
      <c r="O3385" s="57">
        <f t="shared" si="14086"/>
        <v>0</v>
      </c>
      <c r="P3385" s="57">
        <f t="shared" si="14087"/>
        <v>0</v>
      </c>
      <c r="Q3385" s="56">
        <v>0</v>
      </c>
      <c r="R3385" s="56">
        <v>0</v>
      </c>
      <c r="S3385" s="57">
        <f t="shared" si="14088"/>
        <v>0</v>
      </c>
      <c r="T3385" s="56">
        <v>0</v>
      </c>
      <c r="U3385" s="56">
        <v>0</v>
      </c>
      <c r="V3385" s="57">
        <f t="shared" si="14088"/>
        <v>0</v>
      </c>
      <c r="W3385" s="57">
        <f t="shared" si="14089"/>
        <v>0</v>
      </c>
      <c r="X3385" s="56">
        <v>0</v>
      </c>
      <c r="Y3385" s="56">
        <v>0</v>
      </c>
      <c r="Z3385" s="57">
        <f t="shared" si="14090"/>
        <v>0</v>
      </c>
      <c r="AA3385" s="56">
        <v>0</v>
      </c>
      <c r="AB3385" s="56">
        <v>0</v>
      </c>
      <c r="AC3385" s="57">
        <f t="shared" si="14091"/>
        <v>0</v>
      </c>
      <c r="AD3385" s="57">
        <f t="shared" si="14092"/>
        <v>0</v>
      </c>
      <c r="AE3385" s="56">
        <v>0</v>
      </c>
      <c r="AF3385" s="56">
        <v>0</v>
      </c>
      <c r="AG3385" s="57">
        <f t="shared" si="14093"/>
        <v>0</v>
      </c>
      <c r="AH3385" s="56">
        <v>0</v>
      </c>
      <c r="AI3385" s="56">
        <v>0</v>
      </c>
      <c r="AJ3385" s="57">
        <f t="shared" si="14094"/>
        <v>0</v>
      </c>
      <c r="AK3385" s="57">
        <f t="shared" si="14095"/>
        <v>0</v>
      </c>
      <c r="AL3385" s="56">
        <f t="shared" si="14096"/>
        <v>0</v>
      </c>
      <c r="AM3385" s="56">
        <f t="shared" si="14096"/>
        <v>0</v>
      </c>
      <c r="AN3385" s="57">
        <f t="shared" si="14097"/>
        <v>0</v>
      </c>
      <c r="AO3385" s="56">
        <f t="shared" si="14098"/>
        <v>0</v>
      </c>
      <c r="AP3385" s="56">
        <f t="shared" si="14098"/>
        <v>0</v>
      </c>
      <c r="AQ3385" s="57">
        <f t="shared" si="14099"/>
        <v>0</v>
      </c>
      <c r="AR3385" s="57">
        <f t="shared" si="14100"/>
        <v>0</v>
      </c>
      <c r="AS3385" s="57" t="s">
        <v>43</v>
      </c>
      <c r="AT3385" s="179"/>
      <c r="AU3385" s="176"/>
      <c r="AV3385" s="177"/>
      <c r="AW3385" s="177"/>
      <c r="AX3385" s="171">
        <f t="shared" si="14103"/>
        <v>0</v>
      </c>
      <c r="AY3385" s="171">
        <f t="shared" si="14104"/>
        <v>0</v>
      </c>
      <c r="BD3385" s="224" t="s">
        <v>78</v>
      </c>
    </row>
    <row r="3386" spans="1:56" s="19" customFormat="1" ht="70.5" customHeight="1">
      <c r="A3386" s="54">
        <v>2019</v>
      </c>
      <c r="B3386" s="174">
        <v>8323</v>
      </c>
      <c r="C3386" s="54">
        <v>6</v>
      </c>
      <c r="D3386" s="54">
        <v>0</v>
      </c>
      <c r="E3386" s="54">
        <v>2000</v>
      </c>
      <c r="F3386" s="54">
        <v>2500</v>
      </c>
      <c r="G3386" s="54">
        <v>255</v>
      </c>
      <c r="H3386" s="163">
        <v>28</v>
      </c>
      <c r="I3386" s="175" t="s">
        <v>1340</v>
      </c>
      <c r="J3386" s="56">
        <v>86715</v>
      </c>
      <c r="K3386" s="56">
        <v>0</v>
      </c>
      <c r="L3386" s="57">
        <f t="shared" si="14085"/>
        <v>86715</v>
      </c>
      <c r="M3386" s="56">
        <v>0</v>
      </c>
      <c r="N3386" s="56">
        <v>0</v>
      </c>
      <c r="O3386" s="57">
        <f t="shared" si="14086"/>
        <v>0</v>
      </c>
      <c r="P3386" s="57">
        <f t="shared" si="14087"/>
        <v>86715</v>
      </c>
      <c r="Q3386" s="56">
        <v>0</v>
      </c>
      <c r="R3386" s="56">
        <v>0</v>
      </c>
      <c r="S3386" s="57">
        <f t="shared" si="14088"/>
        <v>0</v>
      </c>
      <c r="T3386" s="56">
        <f>'[1]AFF 2018'!AT$3862</f>
        <v>0</v>
      </c>
      <c r="U3386" s="56">
        <v>0</v>
      </c>
      <c r="V3386" s="57">
        <f t="shared" si="14088"/>
        <v>0</v>
      </c>
      <c r="W3386" s="57">
        <f t="shared" si="14089"/>
        <v>0</v>
      </c>
      <c r="X3386" s="56">
        <v>0</v>
      </c>
      <c r="Y3386" s="56">
        <v>0</v>
      </c>
      <c r="Z3386" s="57">
        <f t="shared" si="14090"/>
        <v>0</v>
      </c>
      <c r="AA3386" s="56">
        <v>0</v>
      </c>
      <c r="AB3386" s="56">
        <v>0</v>
      </c>
      <c r="AC3386" s="57">
        <f t="shared" si="14091"/>
        <v>0</v>
      </c>
      <c r="AD3386" s="57">
        <f t="shared" si="14092"/>
        <v>0</v>
      </c>
      <c r="AE3386" s="56">
        <v>0</v>
      </c>
      <c r="AF3386" s="56">
        <v>0</v>
      </c>
      <c r="AG3386" s="57">
        <f t="shared" si="14093"/>
        <v>0</v>
      </c>
      <c r="AH3386" s="56">
        <v>0</v>
      </c>
      <c r="AI3386" s="56">
        <v>0</v>
      </c>
      <c r="AJ3386" s="57">
        <f t="shared" si="14094"/>
        <v>0</v>
      </c>
      <c r="AK3386" s="57">
        <f t="shared" si="14095"/>
        <v>0</v>
      </c>
      <c r="AL3386" s="56">
        <f t="shared" si="14096"/>
        <v>86715</v>
      </c>
      <c r="AM3386" s="56">
        <f t="shared" si="14096"/>
        <v>0</v>
      </c>
      <c r="AN3386" s="57">
        <f t="shared" si="14097"/>
        <v>86715</v>
      </c>
      <c r="AO3386" s="56">
        <f t="shared" si="14098"/>
        <v>0</v>
      </c>
      <c r="AP3386" s="56">
        <f t="shared" si="14098"/>
        <v>0</v>
      </c>
      <c r="AQ3386" s="57">
        <f t="shared" si="14099"/>
        <v>0</v>
      </c>
      <c r="AR3386" s="57">
        <f t="shared" si="14100"/>
        <v>86715</v>
      </c>
      <c r="AS3386" s="57" t="s">
        <v>43</v>
      </c>
      <c r="AT3386" s="179">
        <v>2</v>
      </c>
      <c r="AU3386" s="176">
        <v>0</v>
      </c>
      <c r="AV3386" s="177">
        <v>0</v>
      </c>
      <c r="AW3386" s="177">
        <v>0</v>
      </c>
      <c r="AX3386" s="171">
        <f t="shared" si="14103"/>
        <v>2</v>
      </c>
      <c r="AY3386" s="171">
        <f t="shared" si="14104"/>
        <v>0</v>
      </c>
      <c r="BD3386" s="224" t="s">
        <v>78</v>
      </c>
    </row>
    <row r="3387" spans="1:56" s="19" customFormat="1" ht="70.5" hidden="1" customHeight="1">
      <c r="A3387" s="54">
        <v>2019</v>
      </c>
      <c r="B3387" s="174">
        <v>8323</v>
      </c>
      <c r="C3387" s="54">
        <v>6</v>
      </c>
      <c r="D3387" s="54">
        <v>0</v>
      </c>
      <c r="E3387" s="54">
        <v>2000</v>
      </c>
      <c r="F3387" s="54">
        <v>2500</v>
      </c>
      <c r="G3387" s="54">
        <v>255</v>
      </c>
      <c r="H3387" s="163">
        <v>29</v>
      </c>
      <c r="I3387" s="175" t="s">
        <v>1341</v>
      </c>
      <c r="J3387" s="56">
        <v>0</v>
      </c>
      <c r="K3387" s="56">
        <v>0</v>
      </c>
      <c r="L3387" s="57">
        <f t="shared" si="14085"/>
        <v>0</v>
      </c>
      <c r="M3387" s="56">
        <v>0</v>
      </c>
      <c r="N3387" s="56">
        <v>0</v>
      </c>
      <c r="O3387" s="57">
        <f t="shared" si="14086"/>
        <v>0</v>
      </c>
      <c r="P3387" s="57">
        <f t="shared" si="14087"/>
        <v>0</v>
      </c>
      <c r="Q3387" s="56">
        <v>0</v>
      </c>
      <c r="R3387" s="56">
        <v>0</v>
      </c>
      <c r="S3387" s="57">
        <f t="shared" si="14088"/>
        <v>0</v>
      </c>
      <c r="T3387" s="56">
        <v>0</v>
      </c>
      <c r="U3387" s="56">
        <v>0</v>
      </c>
      <c r="V3387" s="57">
        <f t="shared" si="14088"/>
        <v>0</v>
      </c>
      <c r="W3387" s="57">
        <f t="shared" si="14089"/>
        <v>0</v>
      </c>
      <c r="X3387" s="56">
        <v>0</v>
      </c>
      <c r="Y3387" s="56">
        <v>0</v>
      </c>
      <c r="Z3387" s="57">
        <f t="shared" si="14090"/>
        <v>0</v>
      </c>
      <c r="AA3387" s="56">
        <v>0</v>
      </c>
      <c r="AB3387" s="56">
        <v>0</v>
      </c>
      <c r="AC3387" s="57">
        <f t="shared" si="14091"/>
        <v>0</v>
      </c>
      <c r="AD3387" s="57">
        <f t="shared" si="14092"/>
        <v>0</v>
      </c>
      <c r="AE3387" s="56">
        <v>0</v>
      </c>
      <c r="AF3387" s="56">
        <v>0</v>
      </c>
      <c r="AG3387" s="57">
        <f t="shared" si="14093"/>
        <v>0</v>
      </c>
      <c r="AH3387" s="56">
        <v>0</v>
      </c>
      <c r="AI3387" s="56">
        <v>0</v>
      </c>
      <c r="AJ3387" s="57">
        <f t="shared" si="14094"/>
        <v>0</v>
      </c>
      <c r="AK3387" s="57">
        <f t="shared" si="14095"/>
        <v>0</v>
      </c>
      <c r="AL3387" s="56">
        <f t="shared" si="14096"/>
        <v>0</v>
      </c>
      <c r="AM3387" s="56">
        <f t="shared" si="14096"/>
        <v>0</v>
      </c>
      <c r="AN3387" s="57">
        <f t="shared" si="14097"/>
        <v>0</v>
      </c>
      <c r="AO3387" s="56">
        <f t="shared" si="14098"/>
        <v>0</v>
      </c>
      <c r="AP3387" s="56">
        <f t="shared" si="14098"/>
        <v>0</v>
      </c>
      <c r="AQ3387" s="57">
        <f t="shared" si="14099"/>
        <v>0</v>
      </c>
      <c r="AR3387" s="57">
        <f t="shared" si="14100"/>
        <v>0</v>
      </c>
      <c r="AS3387" s="57" t="s">
        <v>43</v>
      </c>
      <c r="AT3387" s="179"/>
      <c r="AU3387" s="176"/>
      <c r="AV3387" s="177"/>
      <c r="AW3387" s="177"/>
      <c r="AX3387" s="171">
        <f t="shared" si="14103"/>
        <v>0</v>
      </c>
      <c r="AY3387" s="171">
        <f t="shared" si="14104"/>
        <v>0</v>
      </c>
      <c r="BD3387" s="224" t="s">
        <v>78</v>
      </c>
    </row>
    <row r="3388" spans="1:56" s="19" customFormat="1" ht="70.5" hidden="1" customHeight="1">
      <c r="A3388" s="54">
        <v>2019</v>
      </c>
      <c r="B3388" s="174">
        <v>8323</v>
      </c>
      <c r="C3388" s="54">
        <v>6</v>
      </c>
      <c r="D3388" s="54">
        <v>0</v>
      </c>
      <c r="E3388" s="54">
        <v>2000</v>
      </c>
      <c r="F3388" s="54">
        <v>2500</v>
      </c>
      <c r="G3388" s="54">
        <v>255</v>
      </c>
      <c r="H3388" s="163">
        <v>30</v>
      </c>
      <c r="I3388" s="175" t="s">
        <v>1342</v>
      </c>
      <c r="J3388" s="56">
        <f>'[1]AFF 2018'!AJ$3864</f>
        <v>0</v>
      </c>
      <c r="K3388" s="56">
        <v>0</v>
      </c>
      <c r="L3388" s="57">
        <f t="shared" si="14085"/>
        <v>0</v>
      </c>
      <c r="M3388" s="56">
        <v>0</v>
      </c>
      <c r="N3388" s="56">
        <v>0</v>
      </c>
      <c r="O3388" s="57">
        <f t="shared" si="14086"/>
        <v>0</v>
      </c>
      <c r="P3388" s="57">
        <f t="shared" si="14087"/>
        <v>0</v>
      </c>
      <c r="Q3388" s="56">
        <v>0</v>
      </c>
      <c r="R3388" s="56">
        <v>0</v>
      </c>
      <c r="S3388" s="57">
        <f t="shared" si="14088"/>
        <v>0</v>
      </c>
      <c r="T3388" s="56">
        <v>0</v>
      </c>
      <c r="U3388" s="56">
        <v>0</v>
      </c>
      <c r="V3388" s="57">
        <f t="shared" si="14088"/>
        <v>0</v>
      </c>
      <c r="W3388" s="57">
        <f t="shared" si="14089"/>
        <v>0</v>
      </c>
      <c r="X3388" s="56">
        <v>0</v>
      </c>
      <c r="Y3388" s="56">
        <v>0</v>
      </c>
      <c r="Z3388" s="57">
        <f t="shared" si="14090"/>
        <v>0</v>
      </c>
      <c r="AA3388" s="56">
        <v>0</v>
      </c>
      <c r="AB3388" s="56">
        <v>0</v>
      </c>
      <c r="AC3388" s="57">
        <f t="shared" si="14091"/>
        <v>0</v>
      </c>
      <c r="AD3388" s="57">
        <f t="shared" si="14092"/>
        <v>0</v>
      </c>
      <c r="AE3388" s="56">
        <v>0</v>
      </c>
      <c r="AF3388" s="56">
        <v>0</v>
      </c>
      <c r="AG3388" s="57">
        <f t="shared" si="14093"/>
        <v>0</v>
      </c>
      <c r="AH3388" s="56">
        <v>0</v>
      </c>
      <c r="AI3388" s="56">
        <v>0</v>
      </c>
      <c r="AJ3388" s="57">
        <f t="shared" si="14094"/>
        <v>0</v>
      </c>
      <c r="AK3388" s="57">
        <f t="shared" si="14095"/>
        <v>0</v>
      </c>
      <c r="AL3388" s="56">
        <f t="shared" si="14096"/>
        <v>0</v>
      </c>
      <c r="AM3388" s="56">
        <f t="shared" si="14096"/>
        <v>0</v>
      </c>
      <c r="AN3388" s="57">
        <f t="shared" si="14097"/>
        <v>0</v>
      </c>
      <c r="AO3388" s="56">
        <f t="shared" si="14098"/>
        <v>0</v>
      </c>
      <c r="AP3388" s="56">
        <f t="shared" si="14098"/>
        <v>0</v>
      </c>
      <c r="AQ3388" s="57">
        <f t="shared" si="14099"/>
        <v>0</v>
      </c>
      <c r="AR3388" s="57">
        <f t="shared" si="14100"/>
        <v>0</v>
      </c>
      <c r="AS3388" s="57" t="s">
        <v>43</v>
      </c>
      <c r="AT3388" s="179"/>
      <c r="AU3388" s="176"/>
      <c r="AV3388" s="177"/>
      <c r="AW3388" s="177"/>
      <c r="AX3388" s="171">
        <f t="shared" si="14103"/>
        <v>0</v>
      </c>
      <c r="AY3388" s="171">
        <f t="shared" si="14104"/>
        <v>0</v>
      </c>
      <c r="BD3388" s="178" t="s">
        <v>30</v>
      </c>
    </row>
    <row r="3389" spans="1:56" s="19" customFormat="1" ht="70.5" hidden="1" customHeight="1">
      <c r="A3389" s="54">
        <v>2019</v>
      </c>
      <c r="B3389" s="174">
        <v>8323</v>
      </c>
      <c r="C3389" s="54">
        <v>6</v>
      </c>
      <c r="D3389" s="54">
        <v>0</v>
      </c>
      <c r="E3389" s="54">
        <v>2000</v>
      </c>
      <c r="F3389" s="54">
        <v>2500</v>
      </c>
      <c r="G3389" s="54">
        <v>255</v>
      </c>
      <c r="H3389" s="163">
        <v>31</v>
      </c>
      <c r="I3389" s="175" t="s">
        <v>1343</v>
      </c>
      <c r="J3389" s="56">
        <v>0</v>
      </c>
      <c r="K3389" s="56">
        <v>0</v>
      </c>
      <c r="L3389" s="57">
        <f t="shared" si="14085"/>
        <v>0</v>
      </c>
      <c r="M3389" s="56">
        <v>0</v>
      </c>
      <c r="N3389" s="56">
        <v>0</v>
      </c>
      <c r="O3389" s="57">
        <f t="shared" si="14086"/>
        <v>0</v>
      </c>
      <c r="P3389" s="57">
        <f t="shared" si="14087"/>
        <v>0</v>
      </c>
      <c r="Q3389" s="56">
        <v>0</v>
      </c>
      <c r="R3389" s="56">
        <v>0</v>
      </c>
      <c r="S3389" s="57">
        <f t="shared" si="14088"/>
        <v>0</v>
      </c>
      <c r="T3389" s="56">
        <f>'[1]AFF 2018'!AT$3865</f>
        <v>0</v>
      </c>
      <c r="U3389" s="56">
        <v>0</v>
      </c>
      <c r="V3389" s="57">
        <f t="shared" si="14088"/>
        <v>0</v>
      </c>
      <c r="W3389" s="57">
        <f t="shared" si="14089"/>
        <v>0</v>
      </c>
      <c r="X3389" s="56">
        <v>0</v>
      </c>
      <c r="Y3389" s="56">
        <v>0</v>
      </c>
      <c r="Z3389" s="57">
        <f t="shared" si="14090"/>
        <v>0</v>
      </c>
      <c r="AA3389" s="56">
        <v>0</v>
      </c>
      <c r="AB3389" s="56">
        <v>0</v>
      </c>
      <c r="AC3389" s="57">
        <f t="shared" si="14091"/>
        <v>0</v>
      </c>
      <c r="AD3389" s="57">
        <f t="shared" si="14092"/>
        <v>0</v>
      </c>
      <c r="AE3389" s="56">
        <v>0</v>
      </c>
      <c r="AF3389" s="56">
        <v>0</v>
      </c>
      <c r="AG3389" s="57">
        <f t="shared" si="14093"/>
        <v>0</v>
      </c>
      <c r="AH3389" s="56">
        <v>0</v>
      </c>
      <c r="AI3389" s="56">
        <v>0</v>
      </c>
      <c r="AJ3389" s="57">
        <f t="shared" si="14094"/>
        <v>0</v>
      </c>
      <c r="AK3389" s="57">
        <f t="shared" si="14095"/>
        <v>0</v>
      </c>
      <c r="AL3389" s="56">
        <f t="shared" si="14096"/>
        <v>0</v>
      </c>
      <c r="AM3389" s="56">
        <f t="shared" si="14096"/>
        <v>0</v>
      </c>
      <c r="AN3389" s="57">
        <f t="shared" si="14097"/>
        <v>0</v>
      </c>
      <c r="AO3389" s="56">
        <f t="shared" si="14098"/>
        <v>0</v>
      </c>
      <c r="AP3389" s="56">
        <f t="shared" si="14098"/>
        <v>0</v>
      </c>
      <c r="AQ3389" s="57">
        <f t="shared" si="14099"/>
        <v>0</v>
      </c>
      <c r="AR3389" s="57">
        <f t="shared" si="14100"/>
        <v>0</v>
      </c>
      <c r="AS3389" s="57" t="s">
        <v>43</v>
      </c>
      <c r="AT3389" s="179"/>
      <c r="AU3389" s="176"/>
      <c r="AV3389" s="177"/>
      <c r="AW3389" s="177"/>
      <c r="AX3389" s="171">
        <f t="shared" si="14103"/>
        <v>0</v>
      </c>
      <c r="AY3389" s="171">
        <f t="shared" si="14104"/>
        <v>0</v>
      </c>
      <c r="BD3389" s="224" t="s">
        <v>78</v>
      </c>
    </row>
    <row r="3390" spans="1:56" s="19" customFormat="1" ht="70.5" hidden="1" customHeight="1">
      <c r="A3390" s="54">
        <v>2019</v>
      </c>
      <c r="B3390" s="174">
        <v>8323</v>
      </c>
      <c r="C3390" s="54">
        <v>6</v>
      </c>
      <c r="D3390" s="54">
        <v>0</v>
      </c>
      <c r="E3390" s="54">
        <v>2000</v>
      </c>
      <c r="F3390" s="54">
        <v>2500</v>
      </c>
      <c r="G3390" s="54">
        <v>255</v>
      </c>
      <c r="H3390" s="163">
        <v>32</v>
      </c>
      <c r="I3390" s="175" t="s">
        <v>1344</v>
      </c>
      <c r="J3390" s="56">
        <v>0</v>
      </c>
      <c r="K3390" s="56">
        <v>0</v>
      </c>
      <c r="L3390" s="57">
        <f t="shared" si="14085"/>
        <v>0</v>
      </c>
      <c r="M3390" s="56">
        <v>0</v>
      </c>
      <c r="N3390" s="56">
        <v>0</v>
      </c>
      <c r="O3390" s="57">
        <f t="shared" si="14086"/>
        <v>0</v>
      </c>
      <c r="P3390" s="57">
        <f t="shared" si="14087"/>
        <v>0</v>
      </c>
      <c r="Q3390" s="56">
        <v>0</v>
      </c>
      <c r="R3390" s="56">
        <v>0</v>
      </c>
      <c r="S3390" s="57">
        <f t="shared" si="14088"/>
        <v>0</v>
      </c>
      <c r="T3390" s="56">
        <v>0</v>
      </c>
      <c r="U3390" s="56">
        <v>0</v>
      </c>
      <c r="V3390" s="57">
        <f t="shared" si="14088"/>
        <v>0</v>
      </c>
      <c r="W3390" s="57">
        <f t="shared" si="14089"/>
        <v>0</v>
      </c>
      <c r="X3390" s="56">
        <v>0</v>
      </c>
      <c r="Y3390" s="56">
        <v>0</v>
      </c>
      <c r="Z3390" s="57">
        <f t="shared" si="14090"/>
        <v>0</v>
      </c>
      <c r="AA3390" s="56">
        <v>0</v>
      </c>
      <c r="AB3390" s="56">
        <v>0</v>
      </c>
      <c r="AC3390" s="57">
        <f t="shared" si="14091"/>
        <v>0</v>
      </c>
      <c r="AD3390" s="57">
        <f t="shared" si="14092"/>
        <v>0</v>
      </c>
      <c r="AE3390" s="56">
        <v>0</v>
      </c>
      <c r="AF3390" s="56">
        <v>0</v>
      </c>
      <c r="AG3390" s="57">
        <f t="shared" si="14093"/>
        <v>0</v>
      </c>
      <c r="AH3390" s="56">
        <v>0</v>
      </c>
      <c r="AI3390" s="56">
        <v>0</v>
      </c>
      <c r="AJ3390" s="57">
        <f t="shared" si="14094"/>
        <v>0</v>
      </c>
      <c r="AK3390" s="57">
        <f t="shared" si="14095"/>
        <v>0</v>
      </c>
      <c r="AL3390" s="56">
        <f t="shared" si="14096"/>
        <v>0</v>
      </c>
      <c r="AM3390" s="56">
        <f t="shared" si="14096"/>
        <v>0</v>
      </c>
      <c r="AN3390" s="57">
        <f t="shared" si="14097"/>
        <v>0</v>
      </c>
      <c r="AO3390" s="56">
        <f t="shared" si="14098"/>
        <v>0</v>
      </c>
      <c r="AP3390" s="56">
        <f t="shared" si="14098"/>
        <v>0</v>
      </c>
      <c r="AQ3390" s="57">
        <f t="shared" si="14099"/>
        <v>0</v>
      </c>
      <c r="AR3390" s="57">
        <f t="shared" si="14100"/>
        <v>0</v>
      </c>
      <c r="AS3390" s="57" t="s">
        <v>43</v>
      </c>
      <c r="AT3390" s="179"/>
      <c r="AU3390" s="176"/>
      <c r="AV3390" s="177"/>
      <c r="AW3390" s="177"/>
      <c r="AX3390" s="171">
        <f t="shared" si="14103"/>
        <v>0</v>
      </c>
      <c r="AY3390" s="171">
        <f t="shared" si="14104"/>
        <v>0</v>
      </c>
      <c r="BD3390" s="224" t="s">
        <v>78</v>
      </c>
    </row>
    <row r="3391" spans="1:56" s="19" customFormat="1" ht="70.5" hidden="1" customHeight="1">
      <c r="A3391" s="54">
        <v>2019</v>
      </c>
      <c r="B3391" s="174">
        <v>8323</v>
      </c>
      <c r="C3391" s="54">
        <v>6</v>
      </c>
      <c r="D3391" s="54">
        <v>0</v>
      </c>
      <c r="E3391" s="54">
        <v>2000</v>
      </c>
      <c r="F3391" s="54">
        <v>2500</v>
      </c>
      <c r="G3391" s="54">
        <v>255</v>
      </c>
      <c r="H3391" s="163">
        <v>33</v>
      </c>
      <c r="I3391" s="175" t="s">
        <v>1345</v>
      </c>
      <c r="J3391" s="56">
        <v>0</v>
      </c>
      <c r="K3391" s="56">
        <v>0</v>
      </c>
      <c r="L3391" s="57">
        <f t="shared" si="14085"/>
        <v>0</v>
      </c>
      <c r="M3391" s="56">
        <v>0</v>
      </c>
      <c r="N3391" s="56">
        <v>0</v>
      </c>
      <c r="O3391" s="57">
        <f t="shared" si="14086"/>
        <v>0</v>
      </c>
      <c r="P3391" s="57">
        <f t="shared" si="14087"/>
        <v>0</v>
      </c>
      <c r="Q3391" s="56">
        <v>0</v>
      </c>
      <c r="R3391" s="56">
        <v>0</v>
      </c>
      <c r="S3391" s="57">
        <f t="shared" si="14088"/>
        <v>0</v>
      </c>
      <c r="T3391" s="56">
        <v>0</v>
      </c>
      <c r="U3391" s="56">
        <v>0</v>
      </c>
      <c r="V3391" s="57">
        <f t="shared" si="14088"/>
        <v>0</v>
      </c>
      <c r="W3391" s="57">
        <f t="shared" si="14089"/>
        <v>0</v>
      </c>
      <c r="X3391" s="56">
        <v>0</v>
      </c>
      <c r="Y3391" s="56">
        <v>0</v>
      </c>
      <c r="Z3391" s="57">
        <f t="shared" si="14090"/>
        <v>0</v>
      </c>
      <c r="AA3391" s="56">
        <v>0</v>
      </c>
      <c r="AB3391" s="56">
        <v>0</v>
      </c>
      <c r="AC3391" s="57">
        <f t="shared" si="14091"/>
        <v>0</v>
      </c>
      <c r="AD3391" s="57">
        <f t="shared" si="14092"/>
        <v>0</v>
      </c>
      <c r="AE3391" s="56">
        <v>0</v>
      </c>
      <c r="AF3391" s="56">
        <v>0</v>
      </c>
      <c r="AG3391" s="57">
        <f t="shared" si="14093"/>
        <v>0</v>
      </c>
      <c r="AH3391" s="56">
        <v>0</v>
      </c>
      <c r="AI3391" s="56">
        <v>0</v>
      </c>
      <c r="AJ3391" s="57">
        <f t="shared" si="14094"/>
        <v>0</v>
      </c>
      <c r="AK3391" s="57">
        <f t="shared" si="14095"/>
        <v>0</v>
      </c>
      <c r="AL3391" s="56">
        <f t="shared" si="14096"/>
        <v>0</v>
      </c>
      <c r="AM3391" s="56">
        <f t="shared" si="14096"/>
        <v>0</v>
      </c>
      <c r="AN3391" s="57">
        <f t="shared" si="14097"/>
        <v>0</v>
      </c>
      <c r="AO3391" s="56">
        <f t="shared" si="14098"/>
        <v>0</v>
      </c>
      <c r="AP3391" s="56">
        <f t="shared" si="14098"/>
        <v>0</v>
      </c>
      <c r="AQ3391" s="57">
        <f t="shared" si="14099"/>
        <v>0</v>
      </c>
      <c r="AR3391" s="57">
        <f t="shared" si="14100"/>
        <v>0</v>
      </c>
      <c r="AS3391" s="57" t="s">
        <v>43</v>
      </c>
      <c r="AT3391" s="179"/>
      <c r="AU3391" s="176"/>
      <c r="AV3391" s="177"/>
      <c r="AW3391" s="177"/>
      <c r="AX3391" s="171">
        <f t="shared" si="14103"/>
        <v>0</v>
      </c>
      <c r="AY3391" s="171">
        <f t="shared" si="14104"/>
        <v>0</v>
      </c>
      <c r="BD3391" s="224" t="s">
        <v>78</v>
      </c>
    </row>
    <row r="3392" spans="1:56" s="19" customFormat="1" ht="70.5" hidden="1" customHeight="1">
      <c r="A3392" s="54">
        <v>2019</v>
      </c>
      <c r="B3392" s="174">
        <v>8323</v>
      </c>
      <c r="C3392" s="54">
        <v>6</v>
      </c>
      <c r="D3392" s="54">
        <v>0</v>
      </c>
      <c r="E3392" s="54">
        <v>2000</v>
      </c>
      <c r="F3392" s="54">
        <v>2500</v>
      </c>
      <c r="G3392" s="54">
        <v>255</v>
      </c>
      <c r="H3392" s="163">
        <v>34</v>
      </c>
      <c r="I3392" s="175" t="s">
        <v>1346</v>
      </c>
      <c r="J3392" s="56">
        <v>0</v>
      </c>
      <c r="K3392" s="56">
        <v>0</v>
      </c>
      <c r="L3392" s="57">
        <f t="shared" si="14085"/>
        <v>0</v>
      </c>
      <c r="M3392" s="56">
        <v>0</v>
      </c>
      <c r="N3392" s="56">
        <v>0</v>
      </c>
      <c r="O3392" s="57">
        <f t="shared" si="14086"/>
        <v>0</v>
      </c>
      <c r="P3392" s="57">
        <f t="shared" si="14087"/>
        <v>0</v>
      </c>
      <c r="Q3392" s="56">
        <v>0</v>
      </c>
      <c r="R3392" s="56">
        <v>0</v>
      </c>
      <c r="S3392" s="57">
        <f t="shared" si="14088"/>
        <v>0</v>
      </c>
      <c r="T3392" s="56">
        <v>0</v>
      </c>
      <c r="U3392" s="56">
        <v>0</v>
      </c>
      <c r="V3392" s="57">
        <f t="shared" si="14088"/>
        <v>0</v>
      </c>
      <c r="W3392" s="57">
        <f t="shared" si="14089"/>
        <v>0</v>
      </c>
      <c r="X3392" s="56">
        <v>0</v>
      </c>
      <c r="Y3392" s="56">
        <v>0</v>
      </c>
      <c r="Z3392" s="57">
        <f t="shared" si="14090"/>
        <v>0</v>
      </c>
      <c r="AA3392" s="56">
        <v>0</v>
      </c>
      <c r="AB3392" s="56">
        <v>0</v>
      </c>
      <c r="AC3392" s="57">
        <f t="shared" si="14091"/>
        <v>0</v>
      </c>
      <c r="AD3392" s="57">
        <f t="shared" si="14092"/>
        <v>0</v>
      </c>
      <c r="AE3392" s="56">
        <v>0</v>
      </c>
      <c r="AF3392" s="56">
        <v>0</v>
      </c>
      <c r="AG3392" s="57">
        <f t="shared" si="14093"/>
        <v>0</v>
      </c>
      <c r="AH3392" s="56">
        <v>0</v>
      </c>
      <c r="AI3392" s="56">
        <v>0</v>
      </c>
      <c r="AJ3392" s="57">
        <f t="shared" si="14094"/>
        <v>0</v>
      </c>
      <c r="AK3392" s="57">
        <f t="shared" si="14095"/>
        <v>0</v>
      </c>
      <c r="AL3392" s="56">
        <f t="shared" si="14096"/>
        <v>0</v>
      </c>
      <c r="AM3392" s="56">
        <f t="shared" si="14096"/>
        <v>0</v>
      </c>
      <c r="AN3392" s="57">
        <f t="shared" si="14097"/>
        <v>0</v>
      </c>
      <c r="AO3392" s="56">
        <f t="shared" si="14098"/>
        <v>0</v>
      </c>
      <c r="AP3392" s="56">
        <f t="shared" si="14098"/>
        <v>0</v>
      </c>
      <c r="AQ3392" s="57">
        <f t="shared" si="14099"/>
        <v>0</v>
      </c>
      <c r="AR3392" s="57">
        <f t="shared" si="14100"/>
        <v>0</v>
      </c>
      <c r="AS3392" s="57" t="s">
        <v>43</v>
      </c>
      <c r="AT3392" s="179"/>
      <c r="AU3392" s="176"/>
      <c r="AV3392" s="177"/>
      <c r="AW3392" s="177"/>
      <c r="AX3392" s="171">
        <f t="shared" si="14103"/>
        <v>0</v>
      </c>
      <c r="AY3392" s="171">
        <f t="shared" si="14104"/>
        <v>0</v>
      </c>
      <c r="BD3392" s="224" t="s">
        <v>78</v>
      </c>
    </row>
    <row r="3393" spans="1:56" s="19" customFormat="1" ht="70.5" customHeight="1">
      <c r="A3393" s="54">
        <v>2019</v>
      </c>
      <c r="B3393" s="174">
        <v>8323</v>
      </c>
      <c r="C3393" s="54">
        <v>6</v>
      </c>
      <c r="D3393" s="54">
        <v>0</v>
      </c>
      <c r="E3393" s="54">
        <v>2000</v>
      </c>
      <c r="F3393" s="54">
        <v>2500</v>
      </c>
      <c r="G3393" s="54">
        <v>255</v>
      </c>
      <c r="H3393" s="163">
        <v>35</v>
      </c>
      <c r="I3393" s="175" t="s">
        <v>1347</v>
      </c>
      <c r="J3393" s="56">
        <v>80000</v>
      </c>
      <c r="K3393" s="56">
        <v>0</v>
      </c>
      <c r="L3393" s="57">
        <f t="shared" si="14085"/>
        <v>80000</v>
      </c>
      <c r="M3393" s="56">
        <v>0</v>
      </c>
      <c r="N3393" s="56">
        <v>0</v>
      </c>
      <c r="O3393" s="57">
        <f t="shared" si="14086"/>
        <v>0</v>
      </c>
      <c r="P3393" s="57">
        <f t="shared" si="14087"/>
        <v>80000</v>
      </c>
      <c r="Q3393" s="56">
        <v>0</v>
      </c>
      <c r="R3393" s="56">
        <v>0</v>
      </c>
      <c r="S3393" s="57">
        <f t="shared" si="14088"/>
        <v>0</v>
      </c>
      <c r="T3393" s="56">
        <v>0</v>
      </c>
      <c r="U3393" s="56">
        <v>0</v>
      </c>
      <c r="V3393" s="57">
        <f t="shared" si="14088"/>
        <v>0</v>
      </c>
      <c r="W3393" s="57">
        <f t="shared" si="14089"/>
        <v>0</v>
      </c>
      <c r="X3393" s="56">
        <v>0</v>
      </c>
      <c r="Y3393" s="56">
        <v>0</v>
      </c>
      <c r="Z3393" s="57">
        <f t="shared" si="14090"/>
        <v>0</v>
      </c>
      <c r="AA3393" s="56">
        <v>0</v>
      </c>
      <c r="AB3393" s="56">
        <v>0</v>
      </c>
      <c r="AC3393" s="57">
        <f t="shared" si="14091"/>
        <v>0</v>
      </c>
      <c r="AD3393" s="57">
        <f t="shared" si="14092"/>
        <v>0</v>
      </c>
      <c r="AE3393" s="56">
        <v>0</v>
      </c>
      <c r="AF3393" s="56">
        <v>0</v>
      </c>
      <c r="AG3393" s="57">
        <f t="shared" si="14093"/>
        <v>0</v>
      </c>
      <c r="AH3393" s="56">
        <v>0</v>
      </c>
      <c r="AI3393" s="56">
        <v>0</v>
      </c>
      <c r="AJ3393" s="57">
        <f t="shared" si="14094"/>
        <v>0</v>
      </c>
      <c r="AK3393" s="57">
        <f t="shared" si="14095"/>
        <v>0</v>
      </c>
      <c r="AL3393" s="56">
        <f t="shared" si="14096"/>
        <v>80000</v>
      </c>
      <c r="AM3393" s="56">
        <f t="shared" si="14096"/>
        <v>0</v>
      </c>
      <c r="AN3393" s="57">
        <f t="shared" si="14097"/>
        <v>80000</v>
      </c>
      <c r="AO3393" s="56">
        <f t="shared" si="14098"/>
        <v>0</v>
      </c>
      <c r="AP3393" s="56">
        <f t="shared" si="14098"/>
        <v>0</v>
      </c>
      <c r="AQ3393" s="57">
        <f t="shared" si="14099"/>
        <v>0</v>
      </c>
      <c r="AR3393" s="57">
        <f t="shared" si="14100"/>
        <v>80000</v>
      </c>
      <c r="AS3393" s="57" t="s">
        <v>43</v>
      </c>
      <c r="AT3393" s="179">
        <v>40</v>
      </c>
      <c r="AU3393" s="176">
        <v>0</v>
      </c>
      <c r="AV3393" s="177">
        <v>0</v>
      </c>
      <c r="AW3393" s="177">
        <v>0</v>
      </c>
      <c r="AX3393" s="171">
        <f t="shared" si="14103"/>
        <v>40</v>
      </c>
      <c r="AY3393" s="171">
        <f t="shared" si="14104"/>
        <v>0</v>
      </c>
      <c r="BD3393" s="224" t="s">
        <v>78</v>
      </c>
    </row>
    <row r="3394" spans="1:56" s="19" customFormat="1" ht="70.5" hidden="1" customHeight="1">
      <c r="A3394" s="54">
        <v>2019</v>
      </c>
      <c r="B3394" s="174">
        <v>8323</v>
      </c>
      <c r="C3394" s="54">
        <v>6</v>
      </c>
      <c r="D3394" s="54">
        <v>0</v>
      </c>
      <c r="E3394" s="54">
        <v>2000</v>
      </c>
      <c r="F3394" s="54">
        <v>2500</v>
      </c>
      <c r="G3394" s="54">
        <v>255</v>
      </c>
      <c r="H3394" s="163">
        <v>36</v>
      </c>
      <c r="I3394" s="175" t="s">
        <v>1348</v>
      </c>
      <c r="J3394" s="56">
        <v>0</v>
      </c>
      <c r="K3394" s="56">
        <v>0</v>
      </c>
      <c r="L3394" s="57">
        <f t="shared" si="14085"/>
        <v>0</v>
      </c>
      <c r="M3394" s="56">
        <v>0</v>
      </c>
      <c r="N3394" s="56">
        <v>0</v>
      </c>
      <c r="O3394" s="57">
        <f t="shared" si="14086"/>
        <v>0</v>
      </c>
      <c r="P3394" s="57">
        <f t="shared" si="14087"/>
        <v>0</v>
      </c>
      <c r="Q3394" s="56">
        <v>0</v>
      </c>
      <c r="R3394" s="56">
        <v>0</v>
      </c>
      <c r="S3394" s="57">
        <f t="shared" si="14088"/>
        <v>0</v>
      </c>
      <c r="T3394" s="56">
        <v>0</v>
      </c>
      <c r="U3394" s="56">
        <v>0</v>
      </c>
      <c r="V3394" s="57">
        <f t="shared" si="14088"/>
        <v>0</v>
      </c>
      <c r="W3394" s="57">
        <f t="shared" si="14089"/>
        <v>0</v>
      </c>
      <c r="X3394" s="56">
        <v>0</v>
      </c>
      <c r="Y3394" s="56">
        <v>0</v>
      </c>
      <c r="Z3394" s="57">
        <f t="shared" si="14090"/>
        <v>0</v>
      </c>
      <c r="AA3394" s="56">
        <v>0</v>
      </c>
      <c r="AB3394" s="56">
        <v>0</v>
      </c>
      <c r="AC3394" s="57">
        <f t="shared" si="14091"/>
        <v>0</v>
      </c>
      <c r="AD3394" s="57">
        <f t="shared" si="14092"/>
        <v>0</v>
      </c>
      <c r="AE3394" s="56">
        <v>0</v>
      </c>
      <c r="AF3394" s="56">
        <v>0</v>
      </c>
      <c r="AG3394" s="57">
        <f t="shared" si="14093"/>
        <v>0</v>
      </c>
      <c r="AH3394" s="56">
        <v>0</v>
      </c>
      <c r="AI3394" s="56">
        <v>0</v>
      </c>
      <c r="AJ3394" s="57">
        <f t="shared" si="14094"/>
        <v>0</v>
      </c>
      <c r="AK3394" s="57">
        <f t="shared" si="14095"/>
        <v>0</v>
      </c>
      <c r="AL3394" s="56">
        <f t="shared" si="14096"/>
        <v>0</v>
      </c>
      <c r="AM3394" s="56">
        <f t="shared" si="14096"/>
        <v>0</v>
      </c>
      <c r="AN3394" s="57">
        <f t="shared" si="14097"/>
        <v>0</v>
      </c>
      <c r="AO3394" s="56">
        <f t="shared" si="14098"/>
        <v>0</v>
      </c>
      <c r="AP3394" s="56">
        <f t="shared" si="14098"/>
        <v>0</v>
      </c>
      <c r="AQ3394" s="57">
        <f t="shared" si="14099"/>
        <v>0</v>
      </c>
      <c r="AR3394" s="57">
        <f t="shared" si="14100"/>
        <v>0</v>
      </c>
      <c r="AS3394" s="57" t="s">
        <v>43</v>
      </c>
      <c r="AT3394" s="179"/>
      <c r="AU3394" s="176"/>
      <c r="AV3394" s="177"/>
      <c r="AW3394" s="177"/>
      <c r="AX3394" s="171">
        <f t="shared" si="14103"/>
        <v>0</v>
      </c>
      <c r="AY3394" s="171">
        <f t="shared" si="14104"/>
        <v>0</v>
      </c>
      <c r="BD3394" s="224" t="s">
        <v>78</v>
      </c>
    </row>
    <row r="3395" spans="1:56" s="19" customFormat="1" ht="70.5" hidden="1" customHeight="1">
      <c r="A3395" s="54">
        <v>2019</v>
      </c>
      <c r="B3395" s="174">
        <v>8323</v>
      </c>
      <c r="C3395" s="54">
        <v>6</v>
      </c>
      <c r="D3395" s="54">
        <v>0</v>
      </c>
      <c r="E3395" s="54">
        <v>2000</v>
      </c>
      <c r="F3395" s="54">
        <v>2500</v>
      </c>
      <c r="G3395" s="54">
        <v>255</v>
      </c>
      <c r="H3395" s="163">
        <v>37</v>
      </c>
      <c r="I3395" s="175" t="s">
        <v>1349</v>
      </c>
      <c r="J3395" s="56">
        <v>0</v>
      </c>
      <c r="K3395" s="56">
        <v>0</v>
      </c>
      <c r="L3395" s="57">
        <f t="shared" si="14085"/>
        <v>0</v>
      </c>
      <c r="M3395" s="56">
        <v>0</v>
      </c>
      <c r="N3395" s="56">
        <v>0</v>
      </c>
      <c r="O3395" s="57">
        <f t="shared" si="14086"/>
        <v>0</v>
      </c>
      <c r="P3395" s="57">
        <f t="shared" si="14087"/>
        <v>0</v>
      </c>
      <c r="Q3395" s="56">
        <v>0</v>
      </c>
      <c r="R3395" s="56">
        <v>0</v>
      </c>
      <c r="S3395" s="57">
        <f t="shared" si="14088"/>
        <v>0</v>
      </c>
      <c r="T3395" s="56">
        <v>0</v>
      </c>
      <c r="U3395" s="56">
        <v>0</v>
      </c>
      <c r="V3395" s="57">
        <f t="shared" si="14088"/>
        <v>0</v>
      </c>
      <c r="W3395" s="57">
        <f t="shared" si="14089"/>
        <v>0</v>
      </c>
      <c r="X3395" s="56">
        <v>0</v>
      </c>
      <c r="Y3395" s="56">
        <v>0</v>
      </c>
      <c r="Z3395" s="57">
        <f t="shared" si="14090"/>
        <v>0</v>
      </c>
      <c r="AA3395" s="56">
        <v>0</v>
      </c>
      <c r="AB3395" s="56">
        <v>0</v>
      </c>
      <c r="AC3395" s="57">
        <f t="shared" si="14091"/>
        <v>0</v>
      </c>
      <c r="AD3395" s="57">
        <f t="shared" si="14092"/>
        <v>0</v>
      </c>
      <c r="AE3395" s="56">
        <v>0</v>
      </c>
      <c r="AF3395" s="56">
        <v>0</v>
      </c>
      <c r="AG3395" s="57">
        <f t="shared" si="14093"/>
        <v>0</v>
      </c>
      <c r="AH3395" s="56">
        <v>0</v>
      </c>
      <c r="AI3395" s="56">
        <v>0</v>
      </c>
      <c r="AJ3395" s="57">
        <f t="shared" si="14094"/>
        <v>0</v>
      </c>
      <c r="AK3395" s="57">
        <f t="shared" si="14095"/>
        <v>0</v>
      </c>
      <c r="AL3395" s="56">
        <f t="shared" si="14096"/>
        <v>0</v>
      </c>
      <c r="AM3395" s="56">
        <f t="shared" si="14096"/>
        <v>0</v>
      </c>
      <c r="AN3395" s="57">
        <f t="shared" si="14097"/>
        <v>0</v>
      </c>
      <c r="AO3395" s="56">
        <f t="shared" si="14098"/>
        <v>0</v>
      </c>
      <c r="AP3395" s="56">
        <f t="shared" si="14098"/>
        <v>0</v>
      </c>
      <c r="AQ3395" s="57">
        <f t="shared" si="14099"/>
        <v>0</v>
      </c>
      <c r="AR3395" s="57">
        <f t="shared" si="14100"/>
        <v>0</v>
      </c>
      <c r="AS3395" s="57" t="s">
        <v>43</v>
      </c>
      <c r="AT3395" s="179"/>
      <c r="AU3395" s="176"/>
      <c r="AV3395" s="177"/>
      <c r="AW3395" s="177"/>
      <c r="AX3395" s="171">
        <f t="shared" si="14103"/>
        <v>0</v>
      </c>
      <c r="AY3395" s="171">
        <f t="shared" si="14104"/>
        <v>0</v>
      </c>
      <c r="BD3395" s="224" t="s">
        <v>78</v>
      </c>
    </row>
    <row r="3396" spans="1:56" s="19" customFormat="1" ht="70.5" hidden="1" customHeight="1">
      <c r="A3396" s="54">
        <v>2019</v>
      </c>
      <c r="B3396" s="174">
        <v>8323</v>
      </c>
      <c r="C3396" s="54">
        <v>6</v>
      </c>
      <c r="D3396" s="54">
        <v>0</v>
      </c>
      <c r="E3396" s="54">
        <v>2000</v>
      </c>
      <c r="F3396" s="54">
        <v>2500</v>
      </c>
      <c r="G3396" s="54">
        <v>255</v>
      </c>
      <c r="H3396" s="163">
        <v>38</v>
      </c>
      <c r="I3396" s="175" t="s">
        <v>1350</v>
      </c>
      <c r="J3396" s="56">
        <v>0</v>
      </c>
      <c r="K3396" s="56">
        <v>0</v>
      </c>
      <c r="L3396" s="57">
        <f t="shared" si="14085"/>
        <v>0</v>
      </c>
      <c r="M3396" s="56">
        <v>0</v>
      </c>
      <c r="N3396" s="56">
        <v>0</v>
      </c>
      <c r="O3396" s="57">
        <f t="shared" si="14086"/>
        <v>0</v>
      </c>
      <c r="P3396" s="57">
        <f t="shared" si="14087"/>
        <v>0</v>
      </c>
      <c r="Q3396" s="56">
        <v>0</v>
      </c>
      <c r="R3396" s="56">
        <v>0</v>
      </c>
      <c r="S3396" s="57">
        <f t="shared" si="14088"/>
        <v>0</v>
      </c>
      <c r="T3396" s="56">
        <v>0</v>
      </c>
      <c r="U3396" s="56">
        <v>0</v>
      </c>
      <c r="V3396" s="57">
        <f t="shared" si="14088"/>
        <v>0</v>
      </c>
      <c r="W3396" s="57">
        <f t="shared" si="14089"/>
        <v>0</v>
      </c>
      <c r="X3396" s="56">
        <v>0</v>
      </c>
      <c r="Y3396" s="56">
        <v>0</v>
      </c>
      <c r="Z3396" s="57">
        <f t="shared" si="14090"/>
        <v>0</v>
      </c>
      <c r="AA3396" s="56">
        <v>0</v>
      </c>
      <c r="AB3396" s="56">
        <v>0</v>
      </c>
      <c r="AC3396" s="57">
        <f t="shared" si="14091"/>
        <v>0</v>
      </c>
      <c r="AD3396" s="57">
        <f t="shared" si="14092"/>
        <v>0</v>
      </c>
      <c r="AE3396" s="56">
        <v>0</v>
      </c>
      <c r="AF3396" s="56">
        <v>0</v>
      </c>
      <c r="AG3396" s="57">
        <f t="shared" si="14093"/>
        <v>0</v>
      </c>
      <c r="AH3396" s="56">
        <v>0</v>
      </c>
      <c r="AI3396" s="56">
        <v>0</v>
      </c>
      <c r="AJ3396" s="57">
        <f t="shared" si="14094"/>
        <v>0</v>
      </c>
      <c r="AK3396" s="57">
        <f t="shared" si="14095"/>
        <v>0</v>
      </c>
      <c r="AL3396" s="56">
        <f t="shared" si="14096"/>
        <v>0</v>
      </c>
      <c r="AM3396" s="56">
        <f t="shared" si="14096"/>
        <v>0</v>
      </c>
      <c r="AN3396" s="57">
        <f t="shared" si="14097"/>
        <v>0</v>
      </c>
      <c r="AO3396" s="56">
        <f t="shared" si="14098"/>
        <v>0</v>
      </c>
      <c r="AP3396" s="56">
        <f t="shared" si="14098"/>
        <v>0</v>
      </c>
      <c r="AQ3396" s="57">
        <f t="shared" si="14099"/>
        <v>0</v>
      </c>
      <c r="AR3396" s="57">
        <f t="shared" si="14100"/>
        <v>0</v>
      </c>
      <c r="AS3396" s="57" t="s">
        <v>43</v>
      </c>
      <c r="AT3396" s="179"/>
      <c r="AU3396" s="176"/>
      <c r="AV3396" s="177"/>
      <c r="AW3396" s="177"/>
      <c r="AX3396" s="171">
        <f t="shared" si="14103"/>
        <v>0</v>
      </c>
      <c r="AY3396" s="171">
        <f t="shared" si="14104"/>
        <v>0</v>
      </c>
      <c r="BD3396" s="224" t="s">
        <v>78</v>
      </c>
    </row>
    <row r="3397" spans="1:56" s="19" customFormat="1" ht="70.5" hidden="1" customHeight="1">
      <c r="A3397" s="54">
        <v>2019</v>
      </c>
      <c r="B3397" s="174">
        <v>8323</v>
      </c>
      <c r="C3397" s="54">
        <v>6</v>
      </c>
      <c r="D3397" s="54">
        <v>0</v>
      </c>
      <c r="E3397" s="54">
        <v>2000</v>
      </c>
      <c r="F3397" s="54">
        <v>2500</v>
      </c>
      <c r="G3397" s="54">
        <v>255</v>
      </c>
      <c r="H3397" s="163">
        <v>39</v>
      </c>
      <c r="I3397" s="175" t="s">
        <v>1351</v>
      </c>
      <c r="J3397" s="56">
        <v>0</v>
      </c>
      <c r="K3397" s="56">
        <v>0</v>
      </c>
      <c r="L3397" s="57">
        <f t="shared" si="14085"/>
        <v>0</v>
      </c>
      <c r="M3397" s="56">
        <v>0</v>
      </c>
      <c r="N3397" s="56">
        <v>0</v>
      </c>
      <c r="O3397" s="57">
        <f t="shared" si="14086"/>
        <v>0</v>
      </c>
      <c r="P3397" s="57">
        <f t="shared" si="14087"/>
        <v>0</v>
      </c>
      <c r="Q3397" s="56">
        <v>0</v>
      </c>
      <c r="R3397" s="56">
        <v>0</v>
      </c>
      <c r="S3397" s="57">
        <f t="shared" si="14088"/>
        <v>0</v>
      </c>
      <c r="T3397" s="56">
        <v>0</v>
      </c>
      <c r="U3397" s="56">
        <v>0</v>
      </c>
      <c r="V3397" s="57">
        <f t="shared" si="14088"/>
        <v>0</v>
      </c>
      <c r="W3397" s="57">
        <f t="shared" si="14089"/>
        <v>0</v>
      </c>
      <c r="X3397" s="56">
        <v>0</v>
      </c>
      <c r="Y3397" s="56">
        <v>0</v>
      </c>
      <c r="Z3397" s="57">
        <f t="shared" si="14090"/>
        <v>0</v>
      </c>
      <c r="AA3397" s="56">
        <v>0</v>
      </c>
      <c r="AB3397" s="56">
        <v>0</v>
      </c>
      <c r="AC3397" s="57">
        <f t="shared" si="14091"/>
        <v>0</v>
      </c>
      <c r="AD3397" s="57">
        <f t="shared" si="14092"/>
        <v>0</v>
      </c>
      <c r="AE3397" s="56">
        <v>0</v>
      </c>
      <c r="AF3397" s="56">
        <v>0</v>
      </c>
      <c r="AG3397" s="57">
        <f t="shared" si="14093"/>
        <v>0</v>
      </c>
      <c r="AH3397" s="56">
        <v>0</v>
      </c>
      <c r="AI3397" s="56">
        <v>0</v>
      </c>
      <c r="AJ3397" s="57">
        <f t="shared" si="14094"/>
        <v>0</v>
      </c>
      <c r="AK3397" s="57">
        <f t="shared" si="14095"/>
        <v>0</v>
      </c>
      <c r="AL3397" s="56">
        <f t="shared" si="14096"/>
        <v>0</v>
      </c>
      <c r="AM3397" s="56">
        <f t="shared" si="14096"/>
        <v>0</v>
      </c>
      <c r="AN3397" s="57">
        <f t="shared" si="14097"/>
        <v>0</v>
      </c>
      <c r="AO3397" s="56">
        <f t="shared" si="14098"/>
        <v>0</v>
      </c>
      <c r="AP3397" s="56">
        <f t="shared" si="14098"/>
        <v>0</v>
      </c>
      <c r="AQ3397" s="57">
        <f t="shared" si="14099"/>
        <v>0</v>
      </c>
      <c r="AR3397" s="57">
        <f t="shared" si="14100"/>
        <v>0</v>
      </c>
      <c r="AS3397" s="57" t="s">
        <v>43</v>
      </c>
      <c r="AT3397" s="179"/>
      <c r="AU3397" s="176"/>
      <c r="AV3397" s="177"/>
      <c r="AW3397" s="177"/>
      <c r="AX3397" s="171">
        <f t="shared" si="14103"/>
        <v>0</v>
      </c>
      <c r="AY3397" s="171">
        <f t="shared" si="14104"/>
        <v>0</v>
      </c>
      <c r="BD3397" s="224" t="s">
        <v>78</v>
      </c>
    </row>
    <row r="3398" spans="1:56" s="19" customFormat="1" ht="70.5" hidden="1" customHeight="1">
      <c r="A3398" s="54">
        <v>2019</v>
      </c>
      <c r="B3398" s="174">
        <v>8323</v>
      </c>
      <c r="C3398" s="54">
        <v>6</v>
      </c>
      <c r="D3398" s="54">
        <v>0</v>
      </c>
      <c r="E3398" s="54">
        <v>2000</v>
      </c>
      <c r="F3398" s="54">
        <v>2500</v>
      </c>
      <c r="G3398" s="54">
        <v>255</v>
      </c>
      <c r="H3398" s="163">
        <v>40</v>
      </c>
      <c r="I3398" s="175" t="s">
        <v>1352</v>
      </c>
      <c r="J3398" s="56">
        <v>0</v>
      </c>
      <c r="K3398" s="56">
        <v>0</v>
      </c>
      <c r="L3398" s="57">
        <f t="shared" si="14085"/>
        <v>0</v>
      </c>
      <c r="M3398" s="56">
        <v>0</v>
      </c>
      <c r="N3398" s="56">
        <v>0</v>
      </c>
      <c r="O3398" s="57">
        <f t="shared" si="14086"/>
        <v>0</v>
      </c>
      <c r="P3398" s="57">
        <f t="shared" si="14087"/>
        <v>0</v>
      </c>
      <c r="Q3398" s="56">
        <v>0</v>
      </c>
      <c r="R3398" s="56">
        <v>0</v>
      </c>
      <c r="S3398" s="57">
        <f t="shared" si="14088"/>
        <v>0</v>
      </c>
      <c r="T3398" s="56">
        <v>0</v>
      </c>
      <c r="U3398" s="56">
        <v>0</v>
      </c>
      <c r="V3398" s="57">
        <f t="shared" si="14088"/>
        <v>0</v>
      </c>
      <c r="W3398" s="57">
        <f t="shared" si="14089"/>
        <v>0</v>
      </c>
      <c r="X3398" s="56">
        <v>0</v>
      </c>
      <c r="Y3398" s="56">
        <v>0</v>
      </c>
      <c r="Z3398" s="57">
        <f t="shared" si="14090"/>
        <v>0</v>
      </c>
      <c r="AA3398" s="56">
        <v>0</v>
      </c>
      <c r="AB3398" s="56">
        <v>0</v>
      </c>
      <c r="AC3398" s="57">
        <f t="shared" si="14091"/>
        <v>0</v>
      </c>
      <c r="AD3398" s="57">
        <f t="shared" si="14092"/>
        <v>0</v>
      </c>
      <c r="AE3398" s="56">
        <v>0</v>
      </c>
      <c r="AF3398" s="56">
        <v>0</v>
      </c>
      <c r="AG3398" s="57">
        <f t="shared" si="14093"/>
        <v>0</v>
      </c>
      <c r="AH3398" s="56">
        <v>0</v>
      </c>
      <c r="AI3398" s="56">
        <v>0</v>
      </c>
      <c r="AJ3398" s="57">
        <f t="shared" si="14094"/>
        <v>0</v>
      </c>
      <c r="AK3398" s="57">
        <f t="shared" si="14095"/>
        <v>0</v>
      </c>
      <c r="AL3398" s="56">
        <f t="shared" si="14096"/>
        <v>0</v>
      </c>
      <c r="AM3398" s="56">
        <f t="shared" si="14096"/>
        <v>0</v>
      </c>
      <c r="AN3398" s="57">
        <f t="shared" si="14097"/>
        <v>0</v>
      </c>
      <c r="AO3398" s="56">
        <f t="shared" si="14098"/>
        <v>0</v>
      </c>
      <c r="AP3398" s="56">
        <f t="shared" si="14098"/>
        <v>0</v>
      </c>
      <c r="AQ3398" s="57">
        <f t="shared" si="14099"/>
        <v>0</v>
      </c>
      <c r="AR3398" s="57">
        <f t="shared" si="14100"/>
        <v>0</v>
      </c>
      <c r="AS3398" s="57" t="s">
        <v>43</v>
      </c>
      <c r="AT3398" s="179"/>
      <c r="AU3398" s="176"/>
      <c r="AV3398" s="177"/>
      <c r="AW3398" s="177"/>
      <c r="AX3398" s="171">
        <f t="shared" si="14103"/>
        <v>0</v>
      </c>
      <c r="AY3398" s="171">
        <f t="shared" si="14104"/>
        <v>0</v>
      </c>
      <c r="BD3398" s="224" t="s">
        <v>78</v>
      </c>
    </row>
    <row r="3399" spans="1:56" s="19" customFormat="1" ht="70.5" hidden="1" customHeight="1">
      <c r="A3399" s="54">
        <v>2019</v>
      </c>
      <c r="B3399" s="174">
        <v>8323</v>
      </c>
      <c r="C3399" s="54">
        <v>6</v>
      </c>
      <c r="D3399" s="54">
        <v>0</v>
      </c>
      <c r="E3399" s="54">
        <v>2000</v>
      </c>
      <c r="F3399" s="54">
        <v>2500</v>
      </c>
      <c r="G3399" s="54">
        <v>255</v>
      </c>
      <c r="H3399" s="163">
        <v>41</v>
      </c>
      <c r="I3399" s="175" t="s">
        <v>1353</v>
      </c>
      <c r="J3399" s="56">
        <v>0</v>
      </c>
      <c r="K3399" s="56">
        <v>0</v>
      </c>
      <c r="L3399" s="57">
        <f t="shared" si="14085"/>
        <v>0</v>
      </c>
      <c r="M3399" s="56">
        <v>0</v>
      </c>
      <c r="N3399" s="56">
        <v>0</v>
      </c>
      <c r="O3399" s="57">
        <f t="shared" si="14086"/>
        <v>0</v>
      </c>
      <c r="P3399" s="57">
        <f t="shared" si="14087"/>
        <v>0</v>
      </c>
      <c r="Q3399" s="56">
        <v>0</v>
      </c>
      <c r="R3399" s="56">
        <v>0</v>
      </c>
      <c r="S3399" s="57">
        <f t="shared" si="14088"/>
        <v>0</v>
      </c>
      <c r="T3399" s="56">
        <v>0</v>
      </c>
      <c r="U3399" s="56">
        <v>0</v>
      </c>
      <c r="V3399" s="57">
        <f t="shared" si="14088"/>
        <v>0</v>
      </c>
      <c r="W3399" s="57">
        <f t="shared" si="14089"/>
        <v>0</v>
      </c>
      <c r="X3399" s="56">
        <v>0</v>
      </c>
      <c r="Y3399" s="56">
        <v>0</v>
      </c>
      <c r="Z3399" s="57">
        <f t="shared" si="14090"/>
        <v>0</v>
      </c>
      <c r="AA3399" s="56">
        <v>0</v>
      </c>
      <c r="AB3399" s="56">
        <v>0</v>
      </c>
      <c r="AC3399" s="57">
        <f t="shared" si="14091"/>
        <v>0</v>
      </c>
      <c r="AD3399" s="57">
        <f t="shared" si="14092"/>
        <v>0</v>
      </c>
      <c r="AE3399" s="56">
        <v>0</v>
      </c>
      <c r="AF3399" s="56">
        <v>0</v>
      </c>
      <c r="AG3399" s="57">
        <f t="shared" si="14093"/>
        <v>0</v>
      </c>
      <c r="AH3399" s="56">
        <v>0</v>
      </c>
      <c r="AI3399" s="56">
        <v>0</v>
      </c>
      <c r="AJ3399" s="57">
        <f t="shared" si="14094"/>
        <v>0</v>
      </c>
      <c r="AK3399" s="57">
        <f t="shared" si="14095"/>
        <v>0</v>
      </c>
      <c r="AL3399" s="56">
        <f t="shared" si="14096"/>
        <v>0</v>
      </c>
      <c r="AM3399" s="56">
        <f t="shared" si="14096"/>
        <v>0</v>
      </c>
      <c r="AN3399" s="57">
        <f t="shared" si="14097"/>
        <v>0</v>
      </c>
      <c r="AO3399" s="56">
        <f t="shared" si="14098"/>
        <v>0</v>
      </c>
      <c r="AP3399" s="56">
        <f t="shared" si="14098"/>
        <v>0</v>
      </c>
      <c r="AQ3399" s="57">
        <f t="shared" si="14099"/>
        <v>0</v>
      </c>
      <c r="AR3399" s="57">
        <f t="shared" si="14100"/>
        <v>0</v>
      </c>
      <c r="AS3399" s="57" t="s">
        <v>43</v>
      </c>
      <c r="AT3399" s="179"/>
      <c r="AU3399" s="176"/>
      <c r="AV3399" s="177"/>
      <c r="AW3399" s="177"/>
      <c r="AX3399" s="171">
        <f t="shared" si="14103"/>
        <v>0</v>
      </c>
      <c r="AY3399" s="171">
        <f t="shared" si="14104"/>
        <v>0</v>
      </c>
      <c r="BD3399" s="224" t="s">
        <v>78</v>
      </c>
    </row>
    <row r="3400" spans="1:56" s="19" customFormat="1" ht="70.5" hidden="1" customHeight="1">
      <c r="A3400" s="54">
        <v>2019</v>
      </c>
      <c r="B3400" s="174">
        <v>8323</v>
      </c>
      <c r="C3400" s="54">
        <v>6</v>
      </c>
      <c r="D3400" s="54">
        <v>0</v>
      </c>
      <c r="E3400" s="54">
        <v>2000</v>
      </c>
      <c r="F3400" s="54">
        <v>2500</v>
      </c>
      <c r="G3400" s="54">
        <v>255</v>
      </c>
      <c r="H3400" s="163">
        <v>42</v>
      </c>
      <c r="I3400" s="175" t="s">
        <v>1354</v>
      </c>
      <c r="J3400" s="56">
        <v>0</v>
      </c>
      <c r="K3400" s="56">
        <v>0</v>
      </c>
      <c r="L3400" s="57">
        <f t="shared" si="14085"/>
        <v>0</v>
      </c>
      <c r="M3400" s="56">
        <v>0</v>
      </c>
      <c r="N3400" s="56">
        <v>0</v>
      </c>
      <c r="O3400" s="57">
        <f t="shared" si="14086"/>
        <v>0</v>
      </c>
      <c r="P3400" s="57">
        <f t="shared" si="14087"/>
        <v>0</v>
      </c>
      <c r="Q3400" s="56">
        <v>0</v>
      </c>
      <c r="R3400" s="56">
        <v>0</v>
      </c>
      <c r="S3400" s="57">
        <f t="shared" si="14088"/>
        <v>0</v>
      </c>
      <c r="T3400" s="56">
        <v>0</v>
      </c>
      <c r="U3400" s="56">
        <v>0</v>
      </c>
      <c r="V3400" s="57">
        <f t="shared" si="14088"/>
        <v>0</v>
      </c>
      <c r="W3400" s="57">
        <f t="shared" si="14089"/>
        <v>0</v>
      </c>
      <c r="X3400" s="56">
        <v>0</v>
      </c>
      <c r="Y3400" s="56">
        <v>0</v>
      </c>
      <c r="Z3400" s="57">
        <f t="shared" si="14090"/>
        <v>0</v>
      </c>
      <c r="AA3400" s="56">
        <v>0</v>
      </c>
      <c r="AB3400" s="56">
        <v>0</v>
      </c>
      <c r="AC3400" s="57">
        <f t="shared" si="14091"/>
        <v>0</v>
      </c>
      <c r="AD3400" s="57">
        <f t="shared" si="14092"/>
        <v>0</v>
      </c>
      <c r="AE3400" s="56">
        <v>0</v>
      </c>
      <c r="AF3400" s="56">
        <v>0</v>
      </c>
      <c r="AG3400" s="57">
        <f t="shared" si="14093"/>
        <v>0</v>
      </c>
      <c r="AH3400" s="56">
        <v>0</v>
      </c>
      <c r="AI3400" s="56">
        <v>0</v>
      </c>
      <c r="AJ3400" s="57">
        <f t="shared" si="14094"/>
        <v>0</v>
      </c>
      <c r="AK3400" s="57">
        <f t="shared" si="14095"/>
        <v>0</v>
      </c>
      <c r="AL3400" s="56">
        <f t="shared" si="14096"/>
        <v>0</v>
      </c>
      <c r="AM3400" s="56">
        <f t="shared" si="14096"/>
        <v>0</v>
      </c>
      <c r="AN3400" s="57">
        <f t="shared" si="14097"/>
        <v>0</v>
      </c>
      <c r="AO3400" s="56">
        <f t="shared" si="14098"/>
        <v>0</v>
      </c>
      <c r="AP3400" s="56">
        <f t="shared" si="14098"/>
        <v>0</v>
      </c>
      <c r="AQ3400" s="57">
        <f t="shared" si="14099"/>
        <v>0</v>
      </c>
      <c r="AR3400" s="57">
        <f t="shared" si="14100"/>
        <v>0</v>
      </c>
      <c r="AS3400" s="57" t="s">
        <v>43</v>
      </c>
      <c r="AT3400" s="179"/>
      <c r="AU3400" s="176"/>
      <c r="AV3400" s="177"/>
      <c r="AW3400" s="177"/>
      <c r="AX3400" s="171">
        <f t="shared" si="14103"/>
        <v>0</v>
      </c>
      <c r="AY3400" s="171">
        <f t="shared" si="14104"/>
        <v>0</v>
      </c>
      <c r="BD3400" s="224" t="s">
        <v>78</v>
      </c>
    </row>
    <row r="3401" spans="1:56" s="19" customFormat="1" ht="70.5" hidden="1" customHeight="1">
      <c r="A3401" s="54">
        <v>2019</v>
      </c>
      <c r="B3401" s="174">
        <v>8323</v>
      </c>
      <c r="C3401" s="54">
        <v>6</v>
      </c>
      <c r="D3401" s="54">
        <v>0</v>
      </c>
      <c r="E3401" s="54">
        <v>2000</v>
      </c>
      <c r="F3401" s="54">
        <v>2500</v>
      </c>
      <c r="G3401" s="54">
        <v>255</v>
      </c>
      <c r="H3401" s="163">
        <v>43</v>
      </c>
      <c r="I3401" s="175" t="s">
        <v>1355</v>
      </c>
      <c r="J3401" s="56">
        <v>0</v>
      </c>
      <c r="K3401" s="56">
        <v>0</v>
      </c>
      <c r="L3401" s="57">
        <f t="shared" si="14085"/>
        <v>0</v>
      </c>
      <c r="M3401" s="56">
        <v>0</v>
      </c>
      <c r="N3401" s="56">
        <v>0</v>
      </c>
      <c r="O3401" s="57">
        <f t="shared" si="14086"/>
        <v>0</v>
      </c>
      <c r="P3401" s="57">
        <f t="shared" si="14087"/>
        <v>0</v>
      </c>
      <c r="Q3401" s="56">
        <v>0</v>
      </c>
      <c r="R3401" s="56">
        <v>0</v>
      </c>
      <c r="S3401" s="57">
        <f t="shared" si="14088"/>
        <v>0</v>
      </c>
      <c r="T3401" s="56">
        <v>0</v>
      </c>
      <c r="U3401" s="56">
        <v>0</v>
      </c>
      <c r="V3401" s="57">
        <f t="shared" si="14088"/>
        <v>0</v>
      </c>
      <c r="W3401" s="57">
        <f t="shared" si="14089"/>
        <v>0</v>
      </c>
      <c r="X3401" s="56">
        <v>0</v>
      </c>
      <c r="Y3401" s="56">
        <v>0</v>
      </c>
      <c r="Z3401" s="57">
        <f t="shared" si="14090"/>
        <v>0</v>
      </c>
      <c r="AA3401" s="56">
        <v>0</v>
      </c>
      <c r="AB3401" s="56">
        <v>0</v>
      </c>
      <c r="AC3401" s="57">
        <f t="shared" si="14091"/>
        <v>0</v>
      </c>
      <c r="AD3401" s="57">
        <f t="shared" si="14092"/>
        <v>0</v>
      </c>
      <c r="AE3401" s="56">
        <v>0</v>
      </c>
      <c r="AF3401" s="56">
        <v>0</v>
      </c>
      <c r="AG3401" s="57">
        <f t="shared" si="14093"/>
        <v>0</v>
      </c>
      <c r="AH3401" s="56">
        <v>0</v>
      </c>
      <c r="AI3401" s="56">
        <v>0</v>
      </c>
      <c r="AJ3401" s="57">
        <f t="shared" si="14094"/>
        <v>0</v>
      </c>
      <c r="AK3401" s="57">
        <f t="shared" si="14095"/>
        <v>0</v>
      </c>
      <c r="AL3401" s="56">
        <f t="shared" si="14096"/>
        <v>0</v>
      </c>
      <c r="AM3401" s="56">
        <f t="shared" si="14096"/>
        <v>0</v>
      </c>
      <c r="AN3401" s="57">
        <f t="shared" si="14097"/>
        <v>0</v>
      </c>
      <c r="AO3401" s="56">
        <f t="shared" si="14098"/>
        <v>0</v>
      </c>
      <c r="AP3401" s="56">
        <f t="shared" si="14098"/>
        <v>0</v>
      </c>
      <c r="AQ3401" s="57">
        <f t="shared" si="14099"/>
        <v>0</v>
      </c>
      <c r="AR3401" s="57">
        <f t="shared" si="14100"/>
        <v>0</v>
      </c>
      <c r="AS3401" s="57" t="s">
        <v>43</v>
      </c>
      <c r="AT3401" s="179"/>
      <c r="AU3401" s="176"/>
      <c r="AV3401" s="177"/>
      <c r="AW3401" s="177"/>
      <c r="AX3401" s="171">
        <f t="shared" si="14103"/>
        <v>0</v>
      </c>
      <c r="AY3401" s="171">
        <f t="shared" si="14104"/>
        <v>0</v>
      </c>
      <c r="BD3401" s="224" t="s">
        <v>78</v>
      </c>
    </row>
    <row r="3402" spans="1:56" s="19" customFormat="1" ht="70.5" customHeight="1">
      <c r="A3402" s="54">
        <v>2019</v>
      </c>
      <c r="B3402" s="174">
        <v>8323</v>
      </c>
      <c r="C3402" s="54">
        <v>6</v>
      </c>
      <c r="D3402" s="54">
        <v>0</v>
      </c>
      <c r="E3402" s="54">
        <v>2000</v>
      </c>
      <c r="F3402" s="54">
        <v>2500</v>
      </c>
      <c r="G3402" s="54">
        <v>255</v>
      </c>
      <c r="H3402" s="163">
        <v>44</v>
      </c>
      <c r="I3402" s="175" t="s">
        <v>1356</v>
      </c>
      <c r="J3402" s="56">
        <v>5000</v>
      </c>
      <c r="K3402" s="56">
        <v>0</v>
      </c>
      <c r="L3402" s="57">
        <f t="shared" si="14085"/>
        <v>5000</v>
      </c>
      <c r="M3402" s="56">
        <v>0</v>
      </c>
      <c r="N3402" s="56">
        <v>0</v>
      </c>
      <c r="O3402" s="57">
        <f t="shared" si="14086"/>
        <v>0</v>
      </c>
      <c r="P3402" s="57">
        <f t="shared" si="14087"/>
        <v>5000</v>
      </c>
      <c r="Q3402" s="56">
        <v>0</v>
      </c>
      <c r="R3402" s="56">
        <v>0</v>
      </c>
      <c r="S3402" s="57">
        <f t="shared" si="14088"/>
        <v>0</v>
      </c>
      <c r="T3402" s="56">
        <v>0</v>
      </c>
      <c r="U3402" s="56">
        <v>0</v>
      </c>
      <c r="V3402" s="57">
        <f t="shared" si="14088"/>
        <v>0</v>
      </c>
      <c r="W3402" s="57">
        <f t="shared" si="14089"/>
        <v>0</v>
      </c>
      <c r="X3402" s="56">
        <v>0</v>
      </c>
      <c r="Y3402" s="56">
        <v>0</v>
      </c>
      <c r="Z3402" s="57">
        <f t="shared" si="14090"/>
        <v>0</v>
      </c>
      <c r="AA3402" s="56">
        <v>0</v>
      </c>
      <c r="AB3402" s="56">
        <v>0</v>
      </c>
      <c r="AC3402" s="57">
        <f t="shared" si="14091"/>
        <v>0</v>
      </c>
      <c r="AD3402" s="57">
        <f t="shared" si="14092"/>
        <v>0</v>
      </c>
      <c r="AE3402" s="56">
        <v>0</v>
      </c>
      <c r="AF3402" s="56">
        <v>0</v>
      </c>
      <c r="AG3402" s="57">
        <f t="shared" si="14093"/>
        <v>0</v>
      </c>
      <c r="AH3402" s="56">
        <v>0</v>
      </c>
      <c r="AI3402" s="56">
        <v>0</v>
      </c>
      <c r="AJ3402" s="57">
        <f t="shared" si="14094"/>
        <v>0</v>
      </c>
      <c r="AK3402" s="57">
        <f t="shared" si="14095"/>
        <v>0</v>
      </c>
      <c r="AL3402" s="56">
        <f t="shared" si="14096"/>
        <v>5000</v>
      </c>
      <c r="AM3402" s="56">
        <f t="shared" si="14096"/>
        <v>0</v>
      </c>
      <c r="AN3402" s="57">
        <f t="shared" si="14097"/>
        <v>5000</v>
      </c>
      <c r="AO3402" s="56">
        <f t="shared" si="14098"/>
        <v>0</v>
      </c>
      <c r="AP3402" s="56">
        <f t="shared" si="14098"/>
        <v>0</v>
      </c>
      <c r="AQ3402" s="57">
        <f t="shared" si="14099"/>
        <v>0</v>
      </c>
      <c r="AR3402" s="57">
        <f t="shared" si="14100"/>
        <v>5000</v>
      </c>
      <c r="AS3402" s="57" t="s">
        <v>43</v>
      </c>
      <c r="AT3402" s="179">
        <v>500</v>
      </c>
      <c r="AU3402" s="176">
        <v>0</v>
      </c>
      <c r="AV3402" s="177">
        <v>0</v>
      </c>
      <c r="AW3402" s="177">
        <v>0</v>
      </c>
      <c r="AX3402" s="171">
        <f t="shared" si="14103"/>
        <v>500</v>
      </c>
      <c r="AY3402" s="171">
        <f t="shared" si="14104"/>
        <v>0</v>
      </c>
      <c r="BD3402" s="224" t="s">
        <v>78</v>
      </c>
    </row>
    <row r="3403" spans="1:56" s="19" customFormat="1" ht="70.5" customHeight="1">
      <c r="A3403" s="54">
        <v>2019</v>
      </c>
      <c r="B3403" s="174">
        <v>8323</v>
      </c>
      <c r="C3403" s="54">
        <v>6</v>
      </c>
      <c r="D3403" s="54">
        <v>0</v>
      </c>
      <c r="E3403" s="54">
        <v>2000</v>
      </c>
      <c r="F3403" s="54">
        <v>2500</v>
      </c>
      <c r="G3403" s="54">
        <v>255</v>
      </c>
      <c r="H3403" s="163">
        <v>45</v>
      </c>
      <c r="I3403" s="175" t="s">
        <v>1357</v>
      </c>
      <c r="J3403" s="56">
        <v>72800</v>
      </c>
      <c r="K3403" s="56">
        <v>0</v>
      </c>
      <c r="L3403" s="57">
        <f t="shared" si="14085"/>
        <v>72800</v>
      </c>
      <c r="M3403" s="56">
        <v>0</v>
      </c>
      <c r="N3403" s="56">
        <v>0</v>
      </c>
      <c r="O3403" s="57">
        <f t="shared" si="14086"/>
        <v>0</v>
      </c>
      <c r="P3403" s="57">
        <f t="shared" si="14087"/>
        <v>72800</v>
      </c>
      <c r="Q3403" s="56">
        <v>0</v>
      </c>
      <c r="R3403" s="56">
        <v>0</v>
      </c>
      <c r="S3403" s="57">
        <f t="shared" si="14088"/>
        <v>0</v>
      </c>
      <c r="T3403" s="56">
        <v>0</v>
      </c>
      <c r="U3403" s="56">
        <v>0</v>
      </c>
      <c r="V3403" s="57">
        <f t="shared" si="14088"/>
        <v>0</v>
      </c>
      <c r="W3403" s="57">
        <f t="shared" si="14089"/>
        <v>0</v>
      </c>
      <c r="X3403" s="56">
        <v>0</v>
      </c>
      <c r="Y3403" s="56">
        <v>0</v>
      </c>
      <c r="Z3403" s="57">
        <f t="shared" si="14090"/>
        <v>0</v>
      </c>
      <c r="AA3403" s="56">
        <v>0</v>
      </c>
      <c r="AB3403" s="56">
        <v>0</v>
      </c>
      <c r="AC3403" s="57">
        <f t="shared" si="14091"/>
        <v>0</v>
      </c>
      <c r="AD3403" s="57">
        <f t="shared" si="14092"/>
        <v>0</v>
      </c>
      <c r="AE3403" s="56">
        <v>0</v>
      </c>
      <c r="AF3403" s="56">
        <v>0</v>
      </c>
      <c r="AG3403" s="57">
        <f t="shared" si="14093"/>
        <v>0</v>
      </c>
      <c r="AH3403" s="56">
        <v>0</v>
      </c>
      <c r="AI3403" s="56">
        <v>0</v>
      </c>
      <c r="AJ3403" s="57">
        <f t="shared" si="14094"/>
        <v>0</v>
      </c>
      <c r="AK3403" s="57">
        <f t="shared" si="14095"/>
        <v>0</v>
      </c>
      <c r="AL3403" s="56">
        <f t="shared" si="14096"/>
        <v>72800</v>
      </c>
      <c r="AM3403" s="56">
        <f t="shared" si="14096"/>
        <v>0</v>
      </c>
      <c r="AN3403" s="57">
        <f t="shared" si="14097"/>
        <v>72800</v>
      </c>
      <c r="AO3403" s="56">
        <f t="shared" si="14098"/>
        <v>0</v>
      </c>
      <c r="AP3403" s="56">
        <f t="shared" si="14098"/>
        <v>0</v>
      </c>
      <c r="AQ3403" s="57">
        <f t="shared" si="14099"/>
        <v>0</v>
      </c>
      <c r="AR3403" s="57">
        <f t="shared" si="14100"/>
        <v>72800</v>
      </c>
      <c r="AS3403" s="57" t="s">
        <v>43</v>
      </c>
      <c r="AT3403" s="179">
        <v>8000</v>
      </c>
      <c r="AU3403" s="176">
        <v>0</v>
      </c>
      <c r="AV3403" s="177">
        <v>0</v>
      </c>
      <c r="AW3403" s="177">
        <v>0</v>
      </c>
      <c r="AX3403" s="171">
        <f t="shared" si="14103"/>
        <v>8000</v>
      </c>
      <c r="AY3403" s="171">
        <f t="shared" si="14104"/>
        <v>0</v>
      </c>
      <c r="BD3403" s="224" t="s">
        <v>78</v>
      </c>
    </row>
    <row r="3404" spans="1:56" s="19" customFormat="1" ht="70.5" customHeight="1">
      <c r="A3404" s="54">
        <v>2019</v>
      </c>
      <c r="B3404" s="174">
        <v>8323</v>
      </c>
      <c r="C3404" s="54">
        <v>6</v>
      </c>
      <c r="D3404" s="54">
        <v>0</v>
      </c>
      <c r="E3404" s="54">
        <v>2000</v>
      </c>
      <c r="F3404" s="54">
        <v>2500</v>
      </c>
      <c r="G3404" s="54">
        <v>255</v>
      </c>
      <c r="H3404" s="163">
        <v>46</v>
      </c>
      <c r="I3404" s="175" t="s">
        <v>1358</v>
      </c>
      <c r="J3404" s="56">
        <v>29295.5</v>
      </c>
      <c r="K3404" s="56">
        <v>0</v>
      </c>
      <c r="L3404" s="57">
        <f t="shared" si="14085"/>
        <v>29295.5</v>
      </c>
      <c r="M3404" s="56">
        <v>0</v>
      </c>
      <c r="N3404" s="56">
        <v>0</v>
      </c>
      <c r="O3404" s="57">
        <f t="shared" si="14086"/>
        <v>0</v>
      </c>
      <c r="P3404" s="57">
        <f t="shared" si="14087"/>
        <v>29295.5</v>
      </c>
      <c r="Q3404" s="56">
        <v>0</v>
      </c>
      <c r="R3404" s="56">
        <v>0</v>
      </c>
      <c r="S3404" s="57">
        <f t="shared" si="14088"/>
        <v>0</v>
      </c>
      <c r="T3404" s="56">
        <v>0</v>
      </c>
      <c r="U3404" s="56">
        <v>0</v>
      </c>
      <c r="V3404" s="57">
        <f t="shared" si="14088"/>
        <v>0</v>
      </c>
      <c r="W3404" s="57">
        <f t="shared" si="14089"/>
        <v>0</v>
      </c>
      <c r="X3404" s="56">
        <v>0</v>
      </c>
      <c r="Y3404" s="56">
        <v>0</v>
      </c>
      <c r="Z3404" s="57">
        <f t="shared" si="14090"/>
        <v>0</v>
      </c>
      <c r="AA3404" s="56">
        <v>0</v>
      </c>
      <c r="AB3404" s="56">
        <v>0</v>
      </c>
      <c r="AC3404" s="57">
        <f t="shared" si="14091"/>
        <v>0</v>
      </c>
      <c r="AD3404" s="57">
        <f t="shared" si="14092"/>
        <v>0</v>
      </c>
      <c r="AE3404" s="56">
        <v>0</v>
      </c>
      <c r="AF3404" s="56">
        <v>0</v>
      </c>
      <c r="AG3404" s="57">
        <f t="shared" si="14093"/>
        <v>0</v>
      </c>
      <c r="AH3404" s="56">
        <v>0</v>
      </c>
      <c r="AI3404" s="56">
        <v>0</v>
      </c>
      <c r="AJ3404" s="57">
        <f t="shared" si="14094"/>
        <v>0</v>
      </c>
      <c r="AK3404" s="57">
        <f t="shared" si="14095"/>
        <v>0</v>
      </c>
      <c r="AL3404" s="56">
        <f t="shared" si="14096"/>
        <v>29295.5</v>
      </c>
      <c r="AM3404" s="56">
        <f t="shared" si="14096"/>
        <v>0</v>
      </c>
      <c r="AN3404" s="57">
        <f t="shared" si="14097"/>
        <v>29295.5</v>
      </c>
      <c r="AO3404" s="56">
        <f t="shared" si="14098"/>
        <v>0</v>
      </c>
      <c r="AP3404" s="56">
        <f t="shared" si="14098"/>
        <v>0</v>
      </c>
      <c r="AQ3404" s="57">
        <f t="shared" si="14099"/>
        <v>0</v>
      </c>
      <c r="AR3404" s="57">
        <f t="shared" si="14100"/>
        <v>29295.5</v>
      </c>
      <c r="AS3404" s="57" t="s">
        <v>43</v>
      </c>
      <c r="AT3404" s="179">
        <v>300</v>
      </c>
      <c r="AU3404" s="176">
        <v>0</v>
      </c>
      <c r="AV3404" s="177">
        <v>0</v>
      </c>
      <c r="AW3404" s="177">
        <v>0</v>
      </c>
      <c r="AX3404" s="171">
        <f t="shared" si="14103"/>
        <v>300</v>
      </c>
      <c r="AY3404" s="171">
        <f t="shared" si="14104"/>
        <v>0</v>
      </c>
      <c r="BD3404" s="224" t="s">
        <v>78</v>
      </c>
    </row>
    <row r="3405" spans="1:56" s="19" customFormat="1" ht="70.5" hidden="1" customHeight="1">
      <c r="A3405" s="54">
        <v>2018</v>
      </c>
      <c r="B3405" s="174">
        <v>8323</v>
      </c>
      <c r="C3405" s="54">
        <v>6</v>
      </c>
      <c r="D3405" s="54">
        <v>0</v>
      </c>
      <c r="E3405" s="54">
        <v>2000</v>
      </c>
      <c r="F3405" s="54">
        <v>2500</v>
      </c>
      <c r="G3405" s="54">
        <v>255</v>
      </c>
      <c r="H3405" s="163">
        <v>47</v>
      </c>
      <c r="I3405" s="175" t="s">
        <v>1359</v>
      </c>
      <c r="J3405" s="56">
        <f t="shared" ref="J3405:J3406" si="14105">ROUND(P3405*1,2)</f>
        <v>0</v>
      </c>
      <c r="K3405" s="56">
        <v>0</v>
      </c>
      <c r="L3405" s="57">
        <f t="shared" si="14085"/>
        <v>0</v>
      </c>
      <c r="M3405" s="56">
        <f t="shared" ref="M3405:M3406" si="14106">P3405-J3405</f>
        <v>0</v>
      </c>
      <c r="N3405" s="56">
        <v>0</v>
      </c>
      <c r="O3405" s="57">
        <f t="shared" si="14086"/>
        <v>0</v>
      </c>
      <c r="P3405" s="57">
        <v>0</v>
      </c>
      <c r="Q3405" s="56">
        <f t="shared" ref="Q3405:Q3406" si="14107">ROUND(W3405*1,2)</f>
        <v>0</v>
      </c>
      <c r="R3405" s="56">
        <v>0</v>
      </c>
      <c r="S3405" s="57">
        <f t="shared" ref="S3405:S3406" si="14108">Q3405+R3405</f>
        <v>0</v>
      </c>
      <c r="T3405" s="56">
        <f t="shared" ref="T3405:T3406" si="14109">W3405-Q3405</f>
        <v>0</v>
      </c>
      <c r="U3405" s="56">
        <v>0</v>
      </c>
      <c r="V3405" s="57">
        <f t="shared" si="14088"/>
        <v>0</v>
      </c>
      <c r="W3405" s="57">
        <v>0</v>
      </c>
      <c r="X3405" s="56">
        <f t="shared" ref="X3405:X3406" si="14110">ROUND(AD3405*1,2)</f>
        <v>0</v>
      </c>
      <c r="Y3405" s="56">
        <v>0</v>
      </c>
      <c r="Z3405" s="57">
        <f t="shared" ref="Z3405:Z3406" si="14111">X3405+Y3405</f>
        <v>0</v>
      </c>
      <c r="AA3405" s="56">
        <f t="shared" ref="AA3405:AA3406" si="14112">AD3405-X3405</f>
        <v>0</v>
      </c>
      <c r="AB3405" s="56">
        <v>0</v>
      </c>
      <c r="AC3405" s="57">
        <f t="shared" si="14091"/>
        <v>0</v>
      </c>
      <c r="AD3405" s="57">
        <v>0</v>
      </c>
      <c r="AE3405" s="56">
        <f t="shared" ref="AE3405:AE3406" si="14113">ROUND(AK3405*1,2)</f>
        <v>0</v>
      </c>
      <c r="AF3405" s="56">
        <v>0</v>
      </c>
      <c r="AG3405" s="57">
        <f t="shared" si="14093"/>
        <v>0</v>
      </c>
      <c r="AH3405" s="56">
        <f t="shared" ref="AH3405:AH3406" si="14114">AK3405-AE3405</f>
        <v>0</v>
      </c>
      <c r="AI3405" s="56">
        <v>0</v>
      </c>
      <c r="AJ3405" s="57">
        <f t="shared" si="14094"/>
        <v>0</v>
      </c>
      <c r="AK3405" s="57">
        <v>0</v>
      </c>
      <c r="AL3405" s="56">
        <f t="shared" ref="AL3405:AL3406" si="14115">ROUND(AR3405*1,2)</f>
        <v>0</v>
      </c>
      <c r="AM3405" s="56">
        <v>0</v>
      </c>
      <c r="AN3405" s="57">
        <f t="shared" ref="AN3405:AN3406" si="14116">AL3405+AM3405</f>
        <v>0</v>
      </c>
      <c r="AO3405" s="56">
        <f t="shared" ref="AO3405:AO3406" si="14117">AR3405-AL3405</f>
        <v>0</v>
      </c>
      <c r="AP3405" s="56">
        <v>0</v>
      </c>
      <c r="AQ3405" s="57">
        <f t="shared" ref="AQ3405:AQ3406" si="14118">AO3405+AP3405</f>
        <v>0</v>
      </c>
      <c r="AR3405" s="57">
        <v>0</v>
      </c>
      <c r="AS3405" s="57" t="s">
        <v>43</v>
      </c>
      <c r="AT3405" s="179"/>
      <c r="AU3405" s="176"/>
      <c r="AV3405" s="177"/>
      <c r="AW3405" s="177"/>
      <c r="AX3405" s="177"/>
      <c r="AY3405" s="177"/>
      <c r="BD3405" s="224" t="s">
        <v>78</v>
      </c>
    </row>
    <row r="3406" spans="1:56" s="19" customFormat="1" ht="70.5" hidden="1" customHeight="1">
      <c r="A3406" s="54">
        <v>2018</v>
      </c>
      <c r="B3406" s="174">
        <v>8323</v>
      </c>
      <c r="C3406" s="54">
        <v>6</v>
      </c>
      <c r="D3406" s="54">
        <v>0</v>
      </c>
      <c r="E3406" s="54">
        <v>2000</v>
      </c>
      <c r="F3406" s="54">
        <v>2500</v>
      </c>
      <c r="G3406" s="54">
        <v>255</v>
      </c>
      <c r="H3406" s="163">
        <v>48</v>
      </c>
      <c r="I3406" s="175" t="s">
        <v>1360</v>
      </c>
      <c r="J3406" s="56">
        <f t="shared" si="14105"/>
        <v>0</v>
      </c>
      <c r="K3406" s="56">
        <v>0</v>
      </c>
      <c r="L3406" s="57">
        <f t="shared" si="14085"/>
        <v>0</v>
      </c>
      <c r="M3406" s="56">
        <f t="shared" si="14106"/>
        <v>0</v>
      </c>
      <c r="N3406" s="56">
        <v>0</v>
      </c>
      <c r="O3406" s="57">
        <f t="shared" si="14086"/>
        <v>0</v>
      </c>
      <c r="P3406" s="57">
        <v>0</v>
      </c>
      <c r="Q3406" s="56">
        <f t="shared" si="14107"/>
        <v>0</v>
      </c>
      <c r="R3406" s="56">
        <v>0</v>
      </c>
      <c r="S3406" s="57">
        <f t="shared" si="14108"/>
        <v>0</v>
      </c>
      <c r="T3406" s="56">
        <f t="shared" si="14109"/>
        <v>0</v>
      </c>
      <c r="U3406" s="56">
        <v>0</v>
      </c>
      <c r="V3406" s="57">
        <f t="shared" si="14088"/>
        <v>0</v>
      </c>
      <c r="W3406" s="57">
        <v>0</v>
      </c>
      <c r="X3406" s="56">
        <f t="shared" si="14110"/>
        <v>0</v>
      </c>
      <c r="Y3406" s="56">
        <v>0</v>
      </c>
      <c r="Z3406" s="57">
        <f t="shared" si="14111"/>
        <v>0</v>
      </c>
      <c r="AA3406" s="56">
        <f t="shared" si="14112"/>
        <v>0</v>
      </c>
      <c r="AB3406" s="56">
        <v>0</v>
      </c>
      <c r="AC3406" s="57">
        <f t="shared" si="14091"/>
        <v>0</v>
      </c>
      <c r="AD3406" s="57">
        <v>0</v>
      </c>
      <c r="AE3406" s="56">
        <f t="shared" si="14113"/>
        <v>0</v>
      </c>
      <c r="AF3406" s="56">
        <v>0</v>
      </c>
      <c r="AG3406" s="57">
        <f t="shared" si="14093"/>
        <v>0</v>
      </c>
      <c r="AH3406" s="56">
        <f t="shared" si="14114"/>
        <v>0</v>
      </c>
      <c r="AI3406" s="56">
        <v>0</v>
      </c>
      <c r="AJ3406" s="57">
        <f t="shared" si="14094"/>
        <v>0</v>
      </c>
      <c r="AK3406" s="57">
        <v>0</v>
      </c>
      <c r="AL3406" s="56">
        <f t="shared" si="14115"/>
        <v>0</v>
      </c>
      <c r="AM3406" s="56">
        <v>0</v>
      </c>
      <c r="AN3406" s="57">
        <f t="shared" si="14116"/>
        <v>0</v>
      </c>
      <c r="AO3406" s="56">
        <f t="shared" si="14117"/>
        <v>0</v>
      </c>
      <c r="AP3406" s="56">
        <v>0</v>
      </c>
      <c r="AQ3406" s="57">
        <f t="shared" si="14118"/>
        <v>0</v>
      </c>
      <c r="AR3406" s="57">
        <v>0</v>
      </c>
      <c r="AS3406" s="57" t="s">
        <v>43</v>
      </c>
      <c r="AT3406" s="179"/>
      <c r="AU3406" s="176"/>
      <c r="AV3406" s="177"/>
      <c r="AW3406" s="177"/>
      <c r="AX3406" s="177"/>
      <c r="AY3406" s="177"/>
      <c r="BD3406" s="224" t="s">
        <v>78</v>
      </c>
    </row>
    <row r="3407" spans="1:56" s="19" customFormat="1" ht="70.5" customHeight="1">
      <c r="A3407" s="154">
        <v>2019</v>
      </c>
      <c r="B3407" s="155">
        <v>8323</v>
      </c>
      <c r="C3407" s="154">
        <v>6</v>
      </c>
      <c r="D3407" s="154">
        <v>0</v>
      </c>
      <c r="E3407" s="154">
        <v>2000</v>
      </c>
      <c r="F3407" s="154">
        <v>2500</v>
      </c>
      <c r="G3407" s="154">
        <v>259</v>
      </c>
      <c r="H3407" s="154"/>
      <c r="I3407" s="172" t="s">
        <v>539</v>
      </c>
      <c r="J3407" s="158">
        <f>SUM(J3408:J3466)</f>
        <v>4974312.0999999996</v>
      </c>
      <c r="K3407" s="158">
        <f t="shared" ref="K3407:O3407" si="14119">SUM(K3408:K3466)</f>
        <v>0</v>
      </c>
      <c r="L3407" s="158">
        <f t="shared" si="14119"/>
        <v>4974312.0999999996</v>
      </c>
      <c r="M3407" s="158">
        <f t="shared" si="14119"/>
        <v>0</v>
      </c>
      <c r="N3407" s="158">
        <f t="shared" si="14119"/>
        <v>0</v>
      </c>
      <c r="O3407" s="158">
        <f t="shared" si="14119"/>
        <v>0</v>
      </c>
      <c r="P3407" s="158">
        <f>L3407+O3407</f>
        <v>4974312.0999999996</v>
      </c>
      <c r="Q3407" s="158">
        <f>SUM(Q3408:Q3466)</f>
        <v>0</v>
      </c>
      <c r="R3407" s="158">
        <f t="shared" ref="R3407:V3407" si="14120">SUM(R3408:R3466)</f>
        <v>0</v>
      </c>
      <c r="S3407" s="158">
        <f t="shared" si="14120"/>
        <v>0</v>
      </c>
      <c r="T3407" s="158">
        <f t="shared" si="14120"/>
        <v>0</v>
      </c>
      <c r="U3407" s="158">
        <f t="shared" si="14120"/>
        <v>0</v>
      </c>
      <c r="V3407" s="158">
        <f t="shared" si="14120"/>
        <v>0</v>
      </c>
      <c r="W3407" s="158">
        <f>S3407+V3407</f>
        <v>0</v>
      </c>
      <c r="X3407" s="158">
        <f>SUM(X3408:X3466)</f>
        <v>0</v>
      </c>
      <c r="Y3407" s="158">
        <f t="shared" ref="Y3407:AC3407" si="14121">SUM(Y3408:Y3466)</f>
        <v>0</v>
      </c>
      <c r="Z3407" s="158">
        <f t="shared" si="14121"/>
        <v>0</v>
      </c>
      <c r="AA3407" s="158">
        <f t="shared" si="14121"/>
        <v>0</v>
      </c>
      <c r="AB3407" s="158">
        <f t="shared" si="14121"/>
        <v>0</v>
      </c>
      <c r="AC3407" s="158">
        <f t="shared" si="14121"/>
        <v>0</v>
      </c>
      <c r="AD3407" s="158">
        <f>Z3407+AC3407</f>
        <v>0</v>
      </c>
      <c r="AE3407" s="158">
        <f>SUM(AE3408:AE3466)</f>
        <v>0</v>
      </c>
      <c r="AF3407" s="158">
        <f t="shared" ref="AF3407:AI3407" si="14122">SUM(AF3408:AF3466)</f>
        <v>0</v>
      </c>
      <c r="AG3407" s="158">
        <f t="shared" si="14122"/>
        <v>0</v>
      </c>
      <c r="AH3407" s="158">
        <f t="shared" si="14122"/>
        <v>0</v>
      </c>
      <c r="AI3407" s="158">
        <f t="shared" si="14122"/>
        <v>0</v>
      </c>
      <c r="AJ3407" s="158">
        <f t="shared" ref="AJ3407" si="14123">SUM(AJ3408:AJ3466)</f>
        <v>0</v>
      </c>
      <c r="AK3407" s="158">
        <f>AG3407+AJ3407</f>
        <v>0</v>
      </c>
      <c r="AL3407" s="158">
        <f>SUM(AL3408:AL3466)</f>
        <v>4974312.0999999996</v>
      </c>
      <c r="AM3407" s="158">
        <f t="shared" ref="AM3407:AQ3407" si="14124">SUM(AM3408:AM3466)</f>
        <v>0</v>
      </c>
      <c r="AN3407" s="158">
        <f t="shared" si="14124"/>
        <v>4974312.0999999996</v>
      </c>
      <c r="AO3407" s="158">
        <f t="shared" si="14124"/>
        <v>0</v>
      </c>
      <c r="AP3407" s="158">
        <f t="shared" si="14124"/>
        <v>0</v>
      </c>
      <c r="AQ3407" s="158">
        <f t="shared" si="14124"/>
        <v>0</v>
      </c>
      <c r="AR3407" s="158">
        <f>AN3407+AQ3407</f>
        <v>4974312.0999999996</v>
      </c>
      <c r="AS3407" s="158"/>
      <c r="AT3407" s="159"/>
      <c r="AU3407" s="160"/>
      <c r="AV3407" s="161"/>
      <c r="AW3407" s="161"/>
      <c r="AX3407" s="161"/>
      <c r="AY3407" s="161"/>
      <c r="BD3407" s="173"/>
    </row>
    <row r="3408" spans="1:56" s="19" customFormat="1" ht="70.5" customHeight="1">
      <c r="A3408" s="54">
        <v>2019</v>
      </c>
      <c r="B3408" s="174">
        <v>8323</v>
      </c>
      <c r="C3408" s="54">
        <v>6</v>
      </c>
      <c r="D3408" s="54">
        <v>0</v>
      </c>
      <c r="E3408" s="54">
        <v>2000</v>
      </c>
      <c r="F3408" s="54">
        <v>2500</v>
      </c>
      <c r="G3408" s="54">
        <v>259</v>
      </c>
      <c r="H3408" s="163">
        <v>1</v>
      </c>
      <c r="I3408" s="175" t="s">
        <v>539</v>
      </c>
      <c r="J3408" s="56">
        <v>4944312.0999999996</v>
      </c>
      <c r="K3408" s="56">
        <v>0</v>
      </c>
      <c r="L3408" s="57">
        <f t="shared" ref="L3408:L3466" si="14125">J3408+K3408</f>
        <v>4944312.0999999996</v>
      </c>
      <c r="M3408" s="56">
        <v>0</v>
      </c>
      <c r="N3408" s="56">
        <v>0</v>
      </c>
      <c r="O3408" s="57">
        <f t="shared" ref="O3408:O3466" si="14126">M3408+N3408</f>
        <v>0</v>
      </c>
      <c r="P3408" s="57">
        <f t="shared" ref="P3408:P3447" si="14127">L3408+O3408</f>
        <v>4944312.0999999996</v>
      </c>
      <c r="Q3408" s="56">
        <v>0</v>
      </c>
      <c r="R3408" s="56">
        <v>0</v>
      </c>
      <c r="S3408" s="57">
        <f t="shared" ref="S3408:S3447" si="14128">Q3408+R3408</f>
        <v>0</v>
      </c>
      <c r="T3408" s="56">
        <v>0</v>
      </c>
      <c r="U3408" s="56">
        <v>0</v>
      </c>
      <c r="V3408" s="57">
        <f t="shared" ref="V3408:V3466" si="14129">T3408+U3408</f>
        <v>0</v>
      </c>
      <c r="W3408" s="57">
        <f t="shared" ref="W3408:W3447" si="14130">S3408+V3408</f>
        <v>0</v>
      </c>
      <c r="X3408" s="56">
        <v>0</v>
      </c>
      <c r="Y3408" s="56">
        <v>0</v>
      </c>
      <c r="Z3408" s="57">
        <f t="shared" ref="Z3408:Z3447" si="14131">X3408+Y3408</f>
        <v>0</v>
      </c>
      <c r="AA3408" s="56">
        <v>0</v>
      </c>
      <c r="AB3408" s="56">
        <v>0</v>
      </c>
      <c r="AC3408" s="57">
        <f t="shared" ref="AC3408:AC3466" si="14132">AA3408+AB3408</f>
        <v>0</v>
      </c>
      <c r="AD3408" s="57">
        <f t="shared" ref="AD3408:AD3447" si="14133">Z3408+AC3408</f>
        <v>0</v>
      </c>
      <c r="AE3408" s="56">
        <v>0</v>
      </c>
      <c r="AF3408" s="56">
        <v>0</v>
      </c>
      <c r="AG3408" s="57">
        <f t="shared" ref="AG3408:AG3466" si="14134">AE3408+AF3408</f>
        <v>0</v>
      </c>
      <c r="AH3408" s="56">
        <v>0</v>
      </c>
      <c r="AI3408" s="56">
        <v>0</v>
      </c>
      <c r="AJ3408" s="57">
        <f t="shared" ref="AJ3408:AJ3466" si="14135">AH3408+AI3408</f>
        <v>0</v>
      </c>
      <c r="AK3408" s="57">
        <f t="shared" ref="AK3408:AK3447" si="14136">AG3408+AJ3408</f>
        <v>0</v>
      </c>
      <c r="AL3408" s="56">
        <f t="shared" ref="AL3408:AM3447" si="14137">J3408-Q3408-X3408-AE3408</f>
        <v>4944312.0999999996</v>
      </c>
      <c r="AM3408" s="56">
        <f t="shared" si="14137"/>
        <v>0</v>
      </c>
      <c r="AN3408" s="57">
        <f t="shared" ref="AN3408:AN3447" si="14138">AL3408+AM3408</f>
        <v>4944312.0999999996</v>
      </c>
      <c r="AO3408" s="56">
        <f t="shared" ref="AO3408:AP3447" si="14139">M3408-T3408-AA3408-AH3408</f>
        <v>0</v>
      </c>
      <c r="AP3408" s="56">
        <f t="shared" si="14139"/>
        <v>0</v>
      </c>
      <c r="AQ3408" s="57">
        <f t="shared" ref="AQ3408:AQ3447" si="14140">AO3408+AP3408</f>
        <v>0</v>
      </c>
      <c r="AR3408" s="57">
        <f t="shared" ref="AR3408:AR3447" si="14141">AN3408+AQ3408</f>
        <v>4944312.0999999996</v>
      </c>
      <c r="AS3408" s="57" t="s">
        <v>43</v>
      </c>
      <c r="AT3408" s="179">
        <v>1800</v>
      </c>
      <c r="AU3408" s="176">
        <v>0</v>
      </c>
      <c r="AV3408" s="177">
        <v>0</v>
      </c>
      <c r="AW3408" s="177">
        <v>0</v>
      </c>
      <c r="AX3408" s="171">
        <f t="shared" ref="AX3408" si="14142">AT3408-AV3408</f>
        <v>1800</v>
      </c>
      <c r="AY3408" s="171">
        <f t="shared" ref="AY3408" si="14143">AU3408-AW3408</f>
        <v>0</v>
      </c>
      <c r="BD3408" s="224" t="s">
        <v>78</v>
      </c>
    </row>
    <row r="3409" spans="1:56" s="19" customFormat="1" ht="70.5" hidden="1" customHeight="1">
      <c r="A3409" s="54">
        <v>2019</v>
      </c>
      <c r="B3409" s="174">
        <v>8323</v>
      </c>
      <c r="C3409" s="54">
        <v>6</v>
      </c>
      <c r="D3409" s="54">
        <v>0</v>
      </c>
      <c r="E3409" s="54">
        <v>2000</v>
      </c>
      <c r="F3409" s="54">
        <v>2500</v>
      </c>
      <c r="G3409" s="54">
        <v>259</v>
      </c>
      <c r="H3409" s="163">
        <v>2</v>
      </c>
      <c r="I3409" s="175" t="s">
        <v>1362</v>
      </c>
      <c r="J3409" s="56">
        <v>0</v>
      </c>
      <c r="K3409" s="56">
        <v>0</v>
      </c>
      <c r="L3409" s="57">
        <f t="shared" si="14125"/>
        <v>0</v>
      </c>
      <c r="M3409" s="56">
        <v>0</v>
      </c>
      <c r="N3409" s="56">
        <v>0</v>
      </c>
      <c r="O3409" s="57">
        <f t="shared" si="14126"/>
        <v>0</v>
      </c>
      <c r="P3409" s="57">
        <f t="shared" si="14127"/>
        <v>0</v>
      </c>
      <c r="Q3409" s="56">
        <v>0</v>
      </c>
      <c r="R3409" s="56">
        <v>0</v>
      </c>
      <c r="S3409" s="57">
        <f t="shared" si="14128"/>
        <v>0</v>
      </c>
      <c r="T3409" s="56">
        <v>0</v>
      </c>
      <c r="U3409" s="56">
        <v>0</v>
      </c>
      <c r="V3409" s="57">
        <f t="shared" si="14129"/>
        <v>0</v>
      </c>
      <c r="W3409" s="57">
        <f t="shared" si="14130"/>
        <v>0</v>
      </c>
      <c r="X3409" s="56">
        <v>0</v>
      </c>
      <c r="Y3409" s="56">
        <v>0</v>
      </c>
      <c r="Z3409" s="57">
        <f t="shared" si="14131"/>
        <v>0</v>
      </c>
      <c r="AA3409" s="56">
        <v>0</v>
      </c>
      <c r="AB3409" s="56">
        <v>0</v>
      </c>
      <c r="AC3409" s="57">
        <f t="shared" si="14132"/>
        <v>0</v>
      </c>
      <c r="AD3409" s="57">
        <f t="shared" si="14133"/>
        <v>0</v>
      </c>
      <c r="AE3409" s="56">
        <v>0</v>
      </c>
      <c r="AF3409" s="56">
        <v>0</v>
      </c>
      <c r="AG3409" s="57">
        <f t="shared" si="14134"/>
        <v>0</v>
      </c>
      <c r="AH3409" s="56">
        <v>0</v>
      </c>
      <c r="AI3409" s="56">
        <v>0</v>
      </c>
      <c r="AJ3409" s="57">
        <f t="shared" si="14135"/>
        <v>0</v>
      </c>
      <c r="AK3409" s="57">
        <f t="shared" si="14136"/>
        <v>0</v>
      </c>
      <c r="AL3409" s="56">
        <f t="shared" si="14137"/>
        <v>0</v>
      </c>
      <c r="AM3409" s="56">
        <f t="shared" si="14137"/>
        <v>0</v>
      </c>
      <c r="AN3409" s="57">
        <f t="shared" si="14138"/>
        <v>0</v>
      </c>
      <c r="AO3409" s="56">
        <f t="shared" si="14139"/>
        <v>0</v>
      </c>
      <c r="AP3409" s="56">
        <f t="shared" si="14139"/>
        <v>0</v>
      </c>
      <c r="AQ3409" s="57">
        <f t="shared" si="14140"/>
        <v>0</v>
      </c>
      <c r="AR3409" s="57">
        <f t="shared" si="14141"/>
        <v>0</v>
      </c>
      <c r="AS3409" s="57" t="s">
        <v>1363</v>
      </c>
      <c r="AT3409" s="179"/>
      <c r="AU3409" s="176"/>
      <c r="AV3409" s="177"/>
      <c r="AW3409" s="177"/>
      <c r="AX3409" s="171">
        <f t="shared" ref="AX3409:AX3457" si="14144">AT3409-AV3409</f>
        <v>0</v>
      </c>
      <c r="AY3409" s="171">
        <f t="shared" ref="AY3409:AY3457" si="14145">AU3409-AW3409</f>
        <v>0</v>
      </c>
      <c r="BD3409" s="224" t="s">
        <v>78</v>
      </c>
    </row>
    <row r="3410" spans="1:56" s="19" customFormat="1" ht="70.5" hidden="1" customHeight="1">
      <c r="A3410" s="54">
        <v>2019</v>
      </c>
      <c r="B3410" s="174">
        <v>8323</v>
      </c>
      <c r="C3410" s="54">
        <v>6</v>
      </c>
      <c r="D3410" s="54">
        <v>0</v>
      </c>
      <c r="E3410" s="54">
        <v>2000</v>
      </c>
      <c r="F3410" s="54">
        <v>2500</v>
      </c>
      <c r="G3410" s="54">
        <v>259</v>
      </c>
      <c r="H3410" s="163">
        <v>3</v>
      </c>
      <c r="I3410" s="175" t="s">
        <v>1364</v>
      </c>
      <c r="J3410" s="56">
        <v>0</v>
      </c>
      <c r="K3410" s="56">
        <v>0</v>
      </c>
      <c r="L3410" s="57">
        <f t="shared" si="14125"/>
        <v>0</v>
      </c>
      <c r="M3410" s="56">
        <v>0</v>
      </c>
      <c r="N3410" s="56">
        <v>0</v>
      </c>
      <c r="O3410" s="57">
        <f t="shared" si="14126"/>
        <v>0</v>
      </c>
      <c r="P3410" s="57">
        <f t="shared" si="14127"/>
        <v>0</v>
      </c>
      <c r="Q3410" s="56">
        <v>0</v>
      </c>
      <c r="R3410" s="56">
        <v>0</v>
      </c>
      <c r="S3410" s="57">
        <f t="shared" si="14128"/>
        <v>0</v>
      </c>
      <c r="T3410" s="56">
        <v>0</v>
      </c>
      <c r="U3410" s="56">
        <v>0</v>
      </c>
      <c r="V3410" s="57">
        <f t="shared" si="14129"/>
        <v>0</v>
      </c>
      <c r="W3410" s="57">
        <f t="shared" si="14130"/>
        <v>0</v>
      </c>
      <c r="X3410" s="56">
        <v>0</v>
      </c>
      <c r="Y3410" s="56">
        <v>0</v>
      </c>
      <c r="Z3410" s="57">
        <f t="shared" si="14131"/>
        <v>0</v>
      </c>
      <c r="AA3410" s="56">
        <v>0</v>
      </c>
      <c r="AB3410" s="56">
        <v>0</v>
      </c>
      <c r="AC3410" s="57">
        <f t="shared" si="14132"/>
        <v>0</v>
      </c>
      <c r="AD3410" s="57">
        <f t="shared" si="14133"/>
        <v>0</v>
      </c>
      <c r="AE3410" s="56">
        <v>0</v>
      </c>
      <c r="AF3410" s="56">
        <v>0</v>
      </c>
      <c r="AG3410" s="57">
        <f t="shared" si="14134"/>
        <v>0</v>
      </c>
      <c r="AH3410" s="56">
        <v>0</v>
      </c>
      <c r="AI3410" s="56">
        <v>0</v>
      </c>
      <c r="AJ3410" s="57">
        <f t="shared" si="14135"/>
        <v>0</v>
      </c>
      <c r="AK3410" s="57">
        <f t="shared" si="14136"/>
        <v>0</v>
      </c>
      <c r="AL3410" s="56">
        <f t="shared" si="14137"/>
        <v>0</v>
      </c>
      <c r="AM3410" s="56">
        <f t="shared" si="14137"/>
        <v>0</v>
      </c>
      <c r="AN3410" s="57">
        <f t="shared" si="14138"/>
        <v>0</v>
      </c>
      <c r="AO3410" s="56">
        <f t="shared" si="14139"/>
        <v>0</v>
      </c>
      <c r="AP3410" s="56">
        <f t="shared" si="14139"/>
        <v>0</v>
      </c>
      <c r="AQ3410" s="57">
        <f t="shared" si="14140"/>
        <v>0</v>
      </c>
      <c r="AR3410" s="57">
        <f t="shared" si="14141"/>
        <v>0</v>
      </c>
      <c r="AS3410" s="57" t="s">
        <v>1363</v>
      </c>
      <c r="AT3410" s="179"/>
      <c r="AU3410" s="176"/>
      <c r="AV3410" s="177"/>
      <c r="AW3410" s="177"/>
      <c r="AX3410" s="171">
        <f t="shared" si="14144"/>
        <v>0</v>
      </c>
      <c r="AY3410" s="171">
        <f t="shared" si="14145"/>
        <v>0</v>
      </c>
      <c r="BD3410" s="224" t="s">
        <v>78</v>
      </c>
    </row>
    <row r="3411" spans="1:56" s="19" customFormat="1" ht="70.5" hidden="1" customHeight="1">
      <c r="A3411" s="54">
        <v>2019</v>
      </c>
      <c r="B3411" s="174">
        <v>8323</v>
      </c>
      <c r="C3411" s="54">
        <v>6</v>
      </c>
      <c r="D3411" s="54">
        <v>0</v>
      </c>
      <c r="E3411" s="54">
        <v>2000</v>
      </c>
      <c r="F3411" s="54">
        <v>2500</v>
      </c>
      <c r="G3411" s="54">
        <v>259</v>
      </c>
      <c r="H3411" s="163">
        <v>4</v>
      </c>
      <c r="I3411" s="175" t="s">
        <v>1365</v>
      </c>
      <c r="J3411" s="56">
        <v>0</v>
      </c>
      <c r="K3411" s="56">
        <v>0</v>
      </c>
      <c r="L3411" s="57">
        <f t="shared" si="14125"/>
        <v>0</v>
      </c>
      <c r="M3411" s="56">
        <v>0</v>
      </c>
      <c r="N3411" s="56">
        <v>0</v>
      </c>
      <c r="O3411" s="57">
        <f t="shared" si="14126"/>
        <v>0</v>
      </c>
      <c r="P3411" s="57">
        <f t="shared" si="14127"/>
        <v>0</v>
      </c>
      <c r="Q3411" s="56">
        <v>0</v>
      </c>
      <c r="R3411" s="56">
        <v>0</v>
      </c>
      <c r="S3411" s="57">
        <f t="shared" si="14128"/>
        <v>0</v>
      </c>
      <c r="T3411" s="56">
        <v>0</v>
      </c>
      <c r="U3411" s="56">
        <v>0</v>
      </c>
      <c r="V3411" s="57">
        <f t="shared" si="14129"/>
        <v>0</v>
      </c>
      <c r="W3411" s="57">
        <f t="shared" si="14130"/>
        <v>0</v>
      </c>
      <c r="X3411" s="56">
        <v>0</v>
      </c>
      <c r="Y3411" s="56">
        <v>0</v>
      </c>
      <c r="Z3411" s="57">
        <f t="shared" si="14131"/>
        <v>0</v>
      </c>
      <c r="AA3411" s="56">
        <v>0</v>
      </c>
      <c r="AB3411" s="56">
        <v>0</v>
      </c>
      <c r="AC3411" s="57">
        <f t="shared" si="14132"/>
        <v>0</v>
      </c>
      <c r="AD3411" s="57">
        <f t="shared" si="14133"/>
        <v>0</v>
      </c>
      <c r="AE3411" s="56">
        <v>0</v>
      </c>
      <c r="AF3411" s="56">
        <v>0</v>
      </c>
      <c r="AG3411" s="57">
        <f t="shared" si="14134"/>
        <v>0</v>
      </c>
      <c r="AH3411" s="56">
        <v>0</v>
      </c>
      <c r="AI3411" s="56">
        <v>0</v>
      </c>
      <c r="AJ3411" s="57">
        <f t="shared" si="14135"/>
        <v>0</v>
      </c>
      <c r="AK3411" s="57">
        <f t="shared" si="14136"/>
        <v>0</v>
      </c>
      <c r="AL3411" s="56">
        <f t="shared" si="14137"/>
        <v>0</v>
      </c>
      <c r="AM3411" s="56">
        <f t="shared" si="14137"/>
        <v>0</v>
      </c>
      <c r="AN3411" s="57">
        <f t="shared" si="14138"/>
        <v>0</v>
      </c>
      <c r="AO3411" s="56">
        <f t="shared" si="14139"/>
        <v>0</v>
      </c>
      <c r="AP3411" s="56">
        <f t="shared" si="14139"/>
        <v>0</v>
      </c>
      <c r="AQ3411" s="57">
        <f t="shared" si="14140"/>
        <v>0</v>
      </c>
      <c r="AR3411" s="57">
        <f t="shared" si="14141"/>
        <v>0</v>
      </c>
      <c r="AS3411" s="57" t="s">
        <v>1363</v>
      </c>
      <c r="AT3411" s="179"/>
      <c r="AU3411" s="176"/>
      <c r="AV3411" s="177"/>
      <c r="AW3411" s="177"/>
      <c r="AX3411" s="171">
        <f t="shared" si="14144"/>
        <v>0</v>
      </c>
      <c r="AY3411" s="171">
        <f t="shared" si="14145"/>
        <v>0</v>
      </c>
      <c r="BD3411" s="224" t="s">
        <v>78</v>
      </c>
    </row>
    <row r="3412" spans="1:56" s="19" customFormat="1" ht="70.5" customHeight="1">
      <c r="A3412" s="54">
        <v>2019</v>
      </c>
      <c r="B3412" s="174">
        <v>8323</v>
      </c>
      <c r="C3412" s="54">
        <v>6</v>
      </c>
      <c r="D3412" s="54">
        <v>0</v>
      </c>
      <c r="E3412" s="54">
        <v>2000</v>
      </c>
      <c r="F3412" s="54">
        <v>2500</v>
      </c>
      <c r="G3412" s="54">
        <v>259</v>
      </c>
      <c r="H3412" s="163">
        <v>5</v>
      </c>
      <c r="I3412" s="175" t="s">
        <v>1366</v>
      </c>
      <c r="J3412" s="56">
        <v>5000</v>
      </c>
      <c r="K3412" s="56">
        <v>0</v>
      </c>
      <c r="L3412" s="57">
        <f t="shared" si="14125"/>
        <v>5000</v>
      </c>
      <c r="M3412" s="56">
        <v>0</v>
      </c>
      <c r="N3412" s="56">
        <v>0</v>
      </c>
      <c r="O3412" s="57">
        <f t="shared" si="14126"/>
        <v>0</v>
      </c>
      <c r="P3412" s="57">
        <f t="shared" si="14127"/>
        <v>5000</v>
      </c>
      <c r="Q3412" s="56">
        <v>0</v>
      </c>
      <c r="R3412" s="56">
        <v>0</v>
      </c>
      <c r="S3412" s="57">
        <f t="shared" si="14128"/>
        <v>0</v>
      </c>
      <c r="T3412" s="56">
        <v>0</v>
      </c>
      <c r="U3412" s="56">
        <v>0</v>
      </c>
      <c r="V3412" s="57">
        <f t="shared" si="14129"/>
        <v>0</v>
      </c>
      <c r="W3412" s="57">
        <f t="shared" si="14130"/>
        <v>0</v>
      </c>
      <c r="X3412" s="56">
        <v>0</v>
      </c>
      <c r="Y3412" s="56">
        <v>0</v>
      </c>
      <c r="Z3412" s="57">
        <f t="shared" si="14131"/>
        <v>0</v>
      </c>
      <c r="AA3412" s="56">
        <v>0</v>
      </c>
      <c r="AB3412" s="56">
        <v>0</v>
      </c>
      <c r="AC3412" s="57">
        <f t="shared" si="14132"/>
        <v>0</v>
      </c>
      <c r="AD3412" s="57">
        <f t="shared" si="14133"/>
        <v>0</v>
      </c>
      <c r="AE3412" s="56">
        <v>0</v>
      </c>
      <c r="AF3412" s="56">
        <v>0</v>
      </c>
      <c r="AG3412" s="57">
        <f t="shared" si="14134"/>
        <v>0</v>
      </c>
      <c r="AH3412" s="56">
        <v>0</v>
      </c>
      <c r="AI3412" s="56">
        <v>0</v>
      </c>
      <c r="AJ3412" s="57">
        <f t="shared" si="14135"/>
        <v>0</v>
      </c>
      <c r="AK3412" s="57">
        <f t="shared" si="14136"/>
        <v>0</v>
      </c>
      <c r="AL3412" s="56">
        <f t="shared" si="14137"/>
        <v>5000</v>
      </c>
      <c r="AM3412" s="56">
        <f t="shared" si="14137"/>
        <v>0</v>
      </c>
      <c r="AN3412" s="57">
        <f t="shared" si="14138"/>
        <v>5000</v>
      </c>
      <c r="AO3412" s="56">
        <f t="shared" si="14139"/>
        <v>0</v>
      </c>
      <c r="AP3412" s="56">
        <f t="shared" si="14139"/>
        <v>0</v>
      </c>
      <c r="AQ3412" s="57">
        <f t="shared" si="14140"/>
        <v>0</v>
      </c>
      <c r="AR3412" s="57">
        <f t="shared" si="14141"/>
        <v>5000</v>
      </c>
      <c r="AS3412" s="57" t="s">
        <v>1363</v>
      </c>
      <c r="AT3412" s="179">
        <v>1</v>
      </c>
      <c r="AU3412" s="176">
        <v>0</v>
      </c>
      <c r="AV3412" s="177">
        <v>0</v>
      </c>
      <c r="AW3412" s="177">
        <v>0</v>
      </c>
      <c r="AX3412" s="171">
        <f t="shared" si="14144"/>
        <v>1</v>
      </c>
      <c r="AY3412" s="171">
        <f t="shared" si="14145"/>
        <v>0</v>
      </c>
      <c r="BD3412" s="224" t="s">
        <v>78</v>
      </c>
    </row>
    <row r="3413" spans="1:56" s="19" customFormat="1" ht="70.5" hidden="1" customHeight="1">
      <c r="A3413" s="54">
        <v>2019</v>
      </c>
      <c r="B3413" s="174">
        <v>8323</v>
      </c>
      <c r="C3413" s="54">
        <v>6</v>
      </c>
      <c r="D3413" s="54">
        <v>0</v>
      </c>
      <c r="E3413" s="54">
        <v>2000</v>
      </c>
      <c r="F3413" s="54">
        <v>2500</v>
      </c>
      <c r="G3413" s="54">
        <v>259</v>
      </c>
      <c r="H3413" s="163">
        <v>6</v>
      </c>
      <c r="I3413" s="175" t="s">
        <v>1367</v>
      </c>
      <c r="J3413" s="56">
        <v>0</v>
      </c>
      <c r="K3413" s="56">
        <v>0</v>
      </c>
      <c r="L3413" s="57">
        <f t="shared" si="14125"/>
        <v>0</v>
      </c>
      <c r="M3413" s="56">
        <v>0</v>
      </c>
      <c r="N3413" s="56">
        <v>0</v>
      </c>
      <c r="O3413" s="57">
        <f t="shared" si="14126"/>
        <v>0</v>
      </c>
      <c r="P3413" s="57">
        <f t="shared" si="14127"/>
        <v>0</v>
      </c>
      <c r="Q3413" s="56">
        <v>0</v>
      </c>
      <c r="R3413" s="56">
        <v>0</v>
      </c>
      <c r="S3413" s="57">
        <f t="shared" si="14128"/>
        <v>0</v>
      </c>
      <c r="T3413" s="56">
        <v>0</v>
      </c>
      <c r="U3413" s="56">
        <v>0</v>
      </c>
      <c r="V3413" s="57">
        <f t="shared" si="14129"/>
        <v>0</v>
      </c>
      <c r="W3413" s="57">
        <f t="shared" si="14130"/>
        <v>0</v>
      </c>
      <c r="X3413" s="56">
        <v>0</v>
      </c>
      <c r="Y3413" s="56">
        <v>0</v>
      </c>
      <c r="Z3413" s="57">
        <f t="shared" si="14131"/>
        <v>0</v>
      </c>
      <c r="AA3413" s="56">
        <v>0</v>
      </c>
      <c r="AB3413" s="56">
        <v>0</v>
      </c>
      <c r="AC3413" s="57">
        <f t="shared" si="14132"/>
        <v>0</v>
      </c>
      <c r="AD3413" s="57">
        <f t="shared" si="14133"/>
        <v>0</v>
      </c>
      <c r="AE3413" s="56">
        <v>0</v>
      </c>
      <c r="AF3413" s="56">
        <v>0</v>
      </c>
      <c r="AG3413" s="57">
        <f t="shared" si="14134"/>
        <v>0</v>
      </c>
      <c r="AH3413" s="56">
        <v>0</v>
      </c>
      <c r="AI3413" s="56">
        <v>0</v>
      </c>
      <c r="AJ3413" s="57">
        <f t="shared" si="14135"/>
        <v>0</v>
      </c>
      <c r="AK3413" s="57">
        <f t="shared" si="14136"/>
        <v>0</v>
      </c>
      <c r="AL3413" s="56">
        <f t="shared" si="14137"/>
        <v>0</v>
      </c>
      <c r="AM3413" s="56">
        <f t="shared" si="14137"/>
        <v>0</v>
      </c>
      <c r="AN3413" s="57">
        <f t="shared" si="14138"/>
        <v>0</v>
      </c>
      <c r="AO3413" s="56">
        <f t="shared" si="14139"/>
        <v>0</v>
      </c>
      <c r="AP3413" s="56">
        <f t="shared" si="14139"/>
        <v>0</v>
      </c>
      <c r="AQ3413" s="57">
        <f t="shared" si="14140"/>
        <v>0</v>
      </c>
      <c r="AR3413" s="57">
        <f t="shared" si="14141"/>
        <v>0</v>
      </c>
      <c r="AS3413" s="57" t="s">
        <v>1363</v>
      </c>
      <c r="AT3413" s="179"/>
      <c r="AU3413" s="176"/>
      <c r="AV3413" s="177"/>
      <c r="AW3413" s="177"/>
      <c r="AX3413" s="171">
        <f t="shared" si="14144"/>
        <v>0</v>
      </c>
      <c r="AY3413" s="171">
        <f t="shared" si="14145"/>
        <v>0</v>
      </c>
      <c r="BD3413" s="224" t="s">
        <v>78</v>
      </c>
    </row>
    <row r="3414" spans="1:56" s="19" customFormat="1" ht="70.5" hidden="1" customHeight="1">
      <c r="A3414" s="54">
        <v>2019</v>
      </c>
      <c r="B3414" s="174">
        <v>8323</v>
      </c>
      <c r="C3414" s="54">
        <v>6</v>
      </c>
      <c r="D3414" s="54">
        <v>0</v>
      </c>
      <c r="E3414" s="54">
        <v>2000</v>
      </c>
      <c r="F3414" s="54">
        <v>2500</v>
      </c>
      <c r="G3414" s="54">
        <v>259</v>
      </c>
      <c r="H3414" s="163">
        <v>7</v>
      </c>
      <c r="I3414" s="175" t="s">
        <v>1368</v>
      </c>
      <c r="J3414" s="56">
        <v>0</v>
      </c>
      <c r="K3414" s="56">
        <v>0</v>
      </c>
      <c r="L3414" s="57">
        <f t="shared" si="14125"/>
        <v>0</v>
      </c>
      <c r="M3414" s="56">
        <v>0</v>
      </c>
      <c r="N3414" s="56">
        <v>0</v>
      </c>
      <c r="O3414" s="57">
        <f t="shared" si="14126"/>
        <v>0</v>
      </c>
      <c r="P3414" s="57">
        <f t="shared" si="14127"/>
        <v>0</v>
      </c>
      <c r="Q3414" s="56">
        <v>0</v>
      </c>
      <c r="R3414" s="56">
        <v>0</v>
      </c>
      <c r="S3414" s="57">
        <f t="shared" si="14128"/>
        <v>0</v>
      </c>
      <c r="T3414" s="56">
        <v>0</v>
      </c>
      <c r="U3414" s="56">
        <v>0</v>
      </c>
      <c r="V3414" s="57">
        <f t="shared" si="14129"/>
        <v>0</v>
      </c>
      <c r="W3414" s="57">
        <f t="shared" si="14130"/>
        <v>0</v>
      </c>
      <c r="X3414" s="56">
        <v>0</v>
      </c>
      <c r="Y3414" s="56">
        <v>0</v>
      </c>
      <c r="Z3414" s="57">
        <f t="shared" si="14131"/>
        <v>0</v>
      </c>
      <c r="AA3414" s="56">
        <v>0</v>
      </c>
      <c r="AB3414" s="56">
        <v>0</v>
      </c>
      <c r="AC3414" s="57">
        <f t="shared" si="14132"/>
        <v>0</v>
      </c>
      <c r="AD3414" s="57">
        <f t="shared" si="14133"/>
        <v>0</v>
      </c>
      <c r="AE3414" s="56">
        <v>0</v>
      </c>
      <c r="AF3414" s="56">
        <v>0</v>
      </c>
      <c r="AG3414" s="57">
        <f t="shared" si="14134"/>
        <v>0</v>
      </c>
      <c r="AH3414" s="56">
        <v>0</v>
      </c>
      <c r="AI3414" s="56">
        <v>0</v>
      </c>
      <c r="AJ3414" s="57">
        <f t="shared" si="14135"/>
        <v>0</v>
      </c>
      <c r="AK3414" s="57">
        <f t="shared" si="14136"/>
        <v>0</v>
      </c>
      <c r="AL3414" s="56">
        <f t="shared" si="14137"/>
        <v>0</v>
      </c>
      <c r="AM3414" s="56">
        <f t="shared" si="14137"/>
        <v>0</v>
      </c>
      <c r="AN3414" s="57">
        <f t="shared" si="14138"/>
        <v>0</v>
      </c>
      <c r="AO3414" s="56">
        <f t="shared" si="14139"/>
        <v>0</v>
      </c>
      <c r="AP3414" s="56">
        <f t="shared" si="14139"/>
        <v>0</v>
      </c>
      <c r="AQ3414" s="57">
        <f t="shared" si="14140"/>
        <v>0</v>
      </c>
      <c r="AR3414" s="57">
        <f t="shared" si="14141"/>
        <v>0</v>
      </c>
      <c r="AS3414" s="57" t="s">
        <v>1363</v>
      </c>
      <c r="AT3414" s="179"/>
      <c r="AU3414" s="176"/>
      <c r="AV3414" s="177"/>
      <c r="AW3414" s="177"/>
      <c r="AX3414" s="171">
        <f t="shared" si="14144"/>
        <v>0</v>
      </c>
      <c r="AY3414" s="171">
        <f t="shared" si="14145"/>
        <v>0</v>
      </c>
      <c r="BD3414" s="224" t="s">
        <v>78</v>
      </c>
    </row>
    <row r="3415" spans="1:56" s="19" customFormat="1" ht="70.5" hidden="1" customHeight="1">
      <c r="A3415" s="54">
        <v>2019</v>
      </c>
      <c r="B3415" s="174">
        <v>8323</v>
      </c>
      <c r="C3415" s="54">
        <v>6</v>
      </c>
      <c r="D3415" s="54">
        <v>0</v>
      </c>
      <c r="E3415" s="54">
        <v>2000</v>
      </c>
      <c r="F3415" s="54">
        <v>2500</v>
      </c>
      <c r="G3415" s="54">
        <v>259</v>
      </c>
      <c r="H3415" s="163">
        <v>8</v>
      </c>
      <c r="I3415" s="175" t="s">
        <v>1369</v>
      </c>
      <c r="J3415" s="56">
        <v>0</v>
      </c>
      <c r="K3415" s="56">
        <v>0</v>
      </c>
      <c r="L3415" s="57">
        <f t="shared" si="14125"/>
        <v>0</v>
      </c>
      <c r="M3415" s="56">
        <v>0</v>
      </c>
      <c r="N3415" s="56">
        <v>0</v>
      </c>
      <c r="O3415" s="57">
        <f t="shared" si="14126"/>
        <v>0</v>
      </c>
      <c r="P3415" s="57">
        <f t="shared" si="14127"/>
        <v>0</v>
      </c>
      <c r="Q3415" s="56">
        <v>0</v>
      </c>
      <c r="R3415" s="56">
        <v>0</v>
      </c>
      <c r="S3415" s="57">
        <f t="shared" si="14128"/>
        <v>0</v>
      </c>
      <c r="T3415" s="56">
        <v>0</v>
      </c>
      <c r="U3415" s="56">
        <v>0</v>
      </c>
      <c r="V3415" s="57">
        <f t="shared" si="14129"/>
        <v>0</v>
      </c>
      <c r="W3415" s="57">
        <f t="shared" si="14130"/>
        <v>0</v>
      </c>
      <c r="X3415" s="56">
        <v>0</v>
      </c>
      <c r="Y3415" s="56">
        <v>0</v>
      </c>
      <c r="Z3415" s="57">
        <f t="shared" si="14131"/>
        <v>0</v>
      </c>
      <c r="AA3415" s="56">
        <v>0</v>
      </c>
      <c r="AB3415" s="56">
        <v>0</v>
      </c>
      <c r="AC3415" s="57">
        <f t="shared" si="14132"/>
        <v>0</v>
      </c>
      <c r="AD3415" s="57">
        <f t="shared" si="14133"/>
        <v>0</v>
      </c>
      <c r="AE3415" s="56">
        <v>0</v>
      </c>
      <c r="AF3415" s="56">
        <v>0</v>
      </c>
      <c r="AG3415" s="57">
        <f t="shared" si="14134"/>
        <v>0</v>
      </c>
      <c r="AH3415" s="56">
        <v>0</v>
      </c>
      <c r="AI3415" s="56">
        <v>0</v>
      </c>
      <c r="AJ3415" s="57">
        <f t="shared" si="14135"/>
        <v>0</v>
      </c>
      <c r="AK3415" s="57">
        <f t="shared" si="14136"/>
        <v>0</v>
      </c>
      <c r="AL3415" s="56">
        <f t="shared" si="14137"/>
        <v>0</v>
      </c>
      <c r="AM3415" s="56">
        <f t="shared" si="14137"/>
        <v>0</v>
      </c>
      <c r="AN3415" s="57">
        <f t="shared" si="14138"/>
        <v>0</v>
      </c>
      <c r="AO3415" s="56">
        <f t="shared" si="14139"/>
        <v>0</v>
      </c>
      <c r="AP3415" s="56">
        <f t="shared" si="14139"/>
        <v>0</v>
      </c>
      <c r="AQ3415" s="57">
        <f t="shared" si="14140"/>
        <v>0</v>
      </c>
      <c r="AR3415" s="57">
        <f t="shared" si="14141"/>
        <v>0</v>
      </c>
      <c r="AS3415" s="57" t="s">
        <v>1363</v>
      </c>
      <c r="AT3415" s="179"/>
      <c r="AU3415" s="176"/>
      <c r="AV3415" s="177"/>
      <c r="AW3415" s="177"/>
      <c r="AX3415" s="171">
        <f t="shared" si="14144"/>
        <v>0</v>
      </c>
      <c r="AY3415" s="171">
        <f t="shared" si="14145"/>
        <v>0</v>
      </c>
      <c r="BD3415" s="224" t="s">
        <v>78</v>
      </c>
    </row>
    <row r="3416" spans="1:56" s="19" customFormat="1" ht="70.5" hidden="1" customHeight="1">
      <c r="A3416" s="54">
        <v>2019</v>
      </c>
      <c r="B3416" s="174">
        <v>8323</v>
      </c>
      <c r="C3416" s="54">
        <v>6</v>
      </c>
      <c r="D3416" s="54">
        <v>0</v>
      </c>
      <c r="E3416" s="54">
        <v>2000</v>
      </c>
      <c r="F3416" s="54">
        <v>2500</v>
      </c>
      <c r="G3416" s="54">
        <v>259</v>
      </c>
      <c r="H3416" s="163">
        <v>9</v>
      </c>
      <c r="I3416" s="175" t="s">
        <v>1370</v>
      </c>
      <c r="J3416" s="56">
        <v>0</v>
      </c>
      <c r="K3416" s="56">
        <v>0</v>
      </c>
      <c r="L3416" s="57">
        <f t="shared" si="14125"/>
        <v>0</v>
      </c>
      <c r="M3416" s="56">
        <v>0</v>
      </c>
      <c r="N3416" s="56">
        <v>0</v>
      </c>
      <c r="O3416" s="57">
        <f t="shared" si="14126"/>
        <v>0</v>
      </c>
      <c r="P3416" s="57">
        <f t="shared" si="14127"/>
        <v>0</v>
      </c>
      <c r="Q3416" s="56">
        <v>0</v>
      </c>
      <c r="R3416" s="56">
        <v>0</v>
      </c>
      <c r="S3416" s="57">
        <f t="shared" si="14128"/>
        <v>0</v>
      </c>
      <c r="T3416" s="56">
        <v>0</v>
      </c>
      <c r="U3416" s="56">
        <v>0</v>
      </c>
      <c r="V3416" s="57">
        <f t="shared" si="14129"/>
        <v>0</v>
      </c>
      <c r="W3416" s="57">
        <f t="shared" si="14130"/>
        <v>0</v>
      </c>
      <c r="X3416" s="56">
        <v>0</v>
      </c>
      <c r="Y3416" s="56">
        <v>0</v>
      </c>
      <c r="Z3416" s="57">
        <f t="shared" si="14131"/>
        <v>0</v>
      </c>
      <c r="AA3416" s="56">
        <v>0</v>
      </c>
      <c r="AB3416" s="56">
        <v>0</v>
      </c>
      <c r="AC3416" s="57">
        <f t="shared" si="14132"/>
        <v>0</v>
      </c>
      <c r="AD3416" s="57">
        <f t="shared" si="14133"/>
        <v>0</v>
      </c>
      <c r="AE3416" s="56">
        <v>0</v>
      </c>
      <c r="AF3416" s="56">
        <v>0</v>
      </c>
      <c r="AG3416" s="57">
        <f t="shared" si="14134"/>
        <v>0</v>
      </c>
      <c r="AH3416" s="56">
        <v>0</v>
      </c>
      <c r="AI3416" s="56">
        <v>0</v>
      </c>
      <c r="AJ3416" s="57">
        <f t="shared" si="14135"/>
        <v>0</v>
      </c>
      <c r="AK3416" s="57">
        <f t="shared" si="14136"/>
        <v>0</v>
      </c>
      <c r="AL3416" s="56">
        <f t="shared" si="14137"/>
        <v>0</v>
      </c>
      <c r="AM3416" s="56">
        <f t="shared" si="14137"/>
        <v>0</v>
      </c>
      <c r="AN3416" s="57">
        <f t="shared" si="14138"/>
        <v>0</v>
      </c>
      <c r="AO3416" s="56">
        <f t="shared" si="14139"/>
        <v>0</v>
      </c>
      <c r="AP3416" s="56">
        <f t="shared" si="14139"/>
        <v>0</v>
      </c>
      <c r="AQ3416" s="57">
        <f t="shared" si="14140"/>
        <v>0</v>
      </c>
      <c r="AR3416" s="57">
        <f t="shared" si="14141"/>
        <v>0</v>
      </c>
      <c r="AS3416" s="57" t="s">
        <v>1363</v>
      </c>
      <c r="AT3416" s="179"/>
      <c r="AU3416" s="176"/>
      <c r="AV3416" s="177"/>
      <c r="AW3416" s="177"/>
      <c r="AX3416" s="171">
        <f t="shared" si="14144"/>
        <v>0</v>
      </c>
      <c r="AY3416" s="171">
        <f t="shared" si="14145"/>
        <v>0</v>
      </c>
      <c r="BD3416" s="224" t="s">
        <v>78</v>
      </c>
    </row>
    <row r="3417" spans="1:56" s="19" customFormat="1" ht="70.5" customHeight="1">
      <c r="A3417" s="54">
        <v>2019</v>
      </c>
      <c r="B3417" s="174">
        <v>8323</v>
      </c>
      <c r="C3417" s="54">
        <v>6</v>
      </c>
      <c r="D3417" s="54">
        <v>0</v>
      </c>
      <c r="E3417" s="54">
        <v>2000</v>
      </c>
      <c r="F3417" s="54">
        <v>2500</v>
      </c>
      <c r="G3417" s="54">
        <v>259</v>
      </c>
      <c r="H3417" s="163">
        <v>10</v>
      </c>
      <c r="I3417" s="175" t="s">
        <v>1371</v>
      </c>
      <c r="J3417" s="56">
        <v>5000</v>
      </c>
      <c r="K3417" s="56">
        <v>0</v>
      </c>
      <c r="L3417" s="57">
        <f t="shared" si="14125"/>
        <v>5000</v>
      </c>
      <c r="M3417" s="56">
        <v>0</v>
      </c>
      <c r="N3417" s="56">
        <v>0</v>
      </c>
      <c r="O3417" s="57">
        <f t="shared" si="14126"/>
        <v>0</v>
      </c>
      <c r="P3417" s="57">
        <f t="shared" si="14127"/>
        <v>5000</v>
      </c>
      <c r="Q3417" s="56">
        <v>0</v>
      </c>
      <c r="R3417" s="56">
        <v>0</v>
      </c>
      <c r="S3417" s="57">
        <f t="shared" si="14128"/>
        <v>0</v>
      </c>
      <c r="T3417" s="56">
        <v>0</v>
      </c>
      <c r="U3417" s="56">
        <v>0</v>
      </c>
      <c r="V3417" s="57">
        <f t="shared" si="14129"/>
        <v>0</v>
      </c>
      <c r="W3417" s="57">
        <f t="shared" si="14130"/>
        <v>0</v>
      </c>
      <c r="X3417" s="56">
        <v>0</v>
      </c>
      <c r="Y3417" s="56">
        <v>0</v>
      </c>
      <c r="Z3417" s="57">
        <f t="shared" si="14131"/>
        <v>0</v>
      </c>
      <c r="AA3417" s="56">
        <v>0</v>
      </c>
      <c r="AB3417" s="56">
        <v>0</v>
      </c>
      <c r="AC3417" s="57">
        <f t="shared" si="14132"/>
        <v>0</v>
      </c>
      <c r="AD3417" s="57">
        <f t="shared" si="14133"/>
        <v>0</v>
      </c>
      <c r="AE3417" s="56">
        <v>0</v>
      </c>
      <c r="AF3417" s="56">
        <v>0</v>
      </c>
      <c r="AG3417" s="57">
        <f t="shared" si="14134"/>
        <v>0</v>
      </c>
      <c r="AH3417" s="56">
        <v>0</v>
      </c>
      <c r="AI3417" s="56">
        <v>0</v>
      </c>
      <c r="AJ3417" s="57">
        <f t="shared" si="14135"/>
        <v>0</v>
      </c>
      <c r="AK3417" s="57">
        <f t="shared" si="14136"/>
        <v>0</v>
      </c>
      <c r="AL3417" s="56">
        <f t="shared" si="14137"/>
        <v>5000</v>
      </c>
      <c r="AM3417" s="56">
        <f t="shared" si="14137"/>
        <v>0</v>
      </c>
      <c r="AN3417" s="57">
        <f t="shared" si="14138"/>
        <v>5000</v>
      </c>
      <c r="AO3417" s="56">
        <f t="shared" si="14139"/>
        <v>0</v>
      </c>
      <c r="AP3417" s="56">
        <f t="shared" si="14139"/>
        <v>0</v>
      </c>
      <c r="AQ3417" s="57">
        <f t="shared" si="14140"/>
        <v>0</v>
      </c>
      <c r="AR3417" s="57">
        <f t="shared" si="14141"/>
        <v>5000</v>
      </c>
      <c r="AS3417" s="57" t="s">
        <v>1363</v>
      </c>
      <c r="AT3417" s="179">
        <v>1</v>
      </c>
      <c r="AU3417" s="176">
        <v>0</v>
      </c>
      <c r="AV3417" s="177">
        <v>0</v>
      </c>
      <c r="AW3417" s="177">
        <v>0</v>
      </c>
      <c r="AX3417" s="171">
        <f t="shared" si="14144"/>
        <v>1</v>
      </c>
      <c r="AY3417" s="171">
        <f t="shared" si="14145"/>
        <v>0</v>
      </c>
      <c r="BD3417" s="224" t="s">
        <v>78</v>
      </c>
    </row>
    <row r="3418" spans="1:56" s="19" customFormat="1" ht="70.5" hidden="1" customHeight="1">
      <c r="A3418" s="54">
        <v>2019</v>
      </c>
      <c r="B3418" s="174">
        <v>8323</v>
      </c>
      <c r="C3418" s="54">
        <v>6</v>
      </c>
      <c r="D3418" s="54">
        <v>0</v>
      </c>
      <c r="E3418" s="54">
        <v>2000</v>
      </c>
      <c r="F3418" s="54">
        <v>2500</v>
      </c>
      <c r="G3418" s="54">
        <v>259</v>
      </c>
      <c r="H3418" s="163">
        <v>11</v>
      </c>
      <c r="I3418" s="175" t="s">
        <v>1372</v>
      </c>
      <c r="J3418" s="56">
        <v>0</v>
      </c>
      <c r="K3418" s="56">
        <v>0</v>
      </c>
      <c r="L3418" s="57">
        <f t="shared" si="14125"/>
        <v>0</v>
      </c>
      <c r="M3418" s="56">
        <v>0</v>
      </c>
      <c r="N3418" s="56">
        <v>0</v>
      </c>
      <c r="O3418" s="57">
        <f t="shared" si="14126"/>
        <v>0</v>
      </c>
      <c r="P3418" s="57">
        <f t="shared" si="14127"/>
        <v>0</v>
      </c>
      <c r="Q3418" s="56">
        <v>0</v>
      </c>
      <c r="R3418" s="56">
        <v>0</v>
      </c>
      <c r="S3418" s="57">
        <f t="shared" si="14128"/>
        <v>0</v>
      </c>
      <c r="T3418" s="56">
        <v>0</v>
      </c>
      <c r="U3418" s="56">
        <v>0</v>
      </c>
      <c r="V3418" s="57">
        <f t="shared" si="14129"/>
        <v>0</v>
      </c>
      <c r="W3418" s="57">
        <f t="shared" si="14130"/>
        <v>0</v>
      </c>
      <c r="X3418" s="56">
        <v>0</v>
      </c>
      <c r="Y3418" s="56">
        <v>0</v>
      </c>
      <c r="Z3418" s="57">
        <f t="shared" si="14131"/>
        <v>0</v>
      </c>
      <c r="AA3418" s="56">
        <v>0</v>
      </c>
      <c r="AB3418" s="56">
        <v>0</v>
      </c>
      <c r="AC3418" s="57">
        <f t="shared" si="14132"/>
        <v>0</v>
      </c>
      <c r="AD3418" s="57">
        <f t="shared" si="14133"/>
        <v>0</v>
      </c>
      <c r="AE3418" s="56">
        <v>0</v>
      </c>
      <c r="AF3418" s="56">
        <v>0</v>
      </c>
      <c r="AG3418" s="57">
        <f t="shared" si="14134"/>
        <v>0</v>
      </c>
      <c r="AH3418" s="56">
        <v>0</v>
      </c>
      <c r="AI3418" s="56">
        <v>0</v>
      </c>
      <c r="AJ3418" s="57">
        <f t="shared" si="14135"/>
        <v>0</v>
      </c>
      <c r="AK3418" s="57">
        <f t="shared" si="14136"/>
        <v>0</v>
      </c>
      <c r="AL3418" s="56">
        <f t="shared" si="14137"/>
        <v>0</v>
      </c>
      <c r="AM3418" s="56">
        <f t="shared" si="14137"/>
        <v>0</v>
      </c>
      <c r="AN3418" s="57">
        <f t="shared" si="14138"/>
        <v>0</v>
      </c>
      <c r="AO3418" s="56">
        <f t="shared" si="14139"/>
        <v>0</v>
      </c>
      <c r="AP3418" s="56">
        <f t="shared" si="14139"/>
        <v>0</v>
      </c>
      <c r="AQ3418" s="57">
        <f t="shared" si="14140"/>
        <v>0</v>
      </c>
      <c r="AR3418" s="57">
        <f t="shared" si="14141"/>
        <v>0</v>
      </c>
      <c r="AS3418" s="57" t="s">
        <v>1363</v>
      </c>
      <c r="AT3418" s="179"/>
      <c r="AU3418" s="176"/>
      <c r="AV3418" s="177"/>
      <c r="AW3418" s="177"/>
      <c r="AX3418" s="171">
        <f t="shared" si="14144"/>
        <v>0</v>
      </c>
      <c r="AY3418" s="171">
        <f t="shared" si="14145"/>
        <v>0</v>
      </c>
      <c r="BD3418" s="224" t="s">
        <v>78</v>
      </c>
    </row>
    <row r="3419" spans="1:56" s="19" customFormat="1" ht="70.5" hidden="1" customHeight="1">
      <c r="A3419" s="54">
        <v>2019</v>
      </c>
      <c r="B3419" s="174">
        <v>8323</v>
      </c>
      <c r="C3419" s="54">
        <v>6</v>
      </c>
      <c r="D3419" s="54">
        <v>0</v>
      </c>
      <c r="E3419" s="54">
        <v>2000</v>
      </c>
      <c r="F3419" s="54">
        <v>2500</v>
      </c>
      <c r="G3419" s="54">
        <v>259</v>
      </c>
      <c r="H3419" s="163">
        <v>12</v>
      </c>
      <c r="I3419" s="175" t="s">
        <v>1373</v>
      </c>
      <c r="J3419" s="56">
        <v>0</v>
      </c>
      <c r="K3419" s="56">
        <v>0</v>
      </c>
      <c r="L3419" s="57">
        <f t="shared" si="14125"/>
        <v>0</v>
      </c>
      <c r="M3419" s="56">
        <v>0</v>
      </c>
      <c r="N3419" s="56">
        <v>0</v>
      </c>
      <c r="O3419" s="57">
        <f t="shared" si="14126"/>
        <v>0</v>
      </c>
      <c r="P3419" s="57">
        <f t="shared" si="14127"/>
        <v>0</v>
      </c>
      <c r="Q3419" s="56">
        <v>0</v>
      </c>
      <c r="R3419" s="56">
        <v>0</v>
      </c>
      <c r="S3419" s="57">
        <f t="shared" si="14128"/>
        <v>0</v>
      </c>
      <c r="T3419" s="56">
        <v>0</v>
      </c>
      <c r="U3419" s="56">
        <v>0</v>
      </c>
      <c r="V3419" s="57">
        <f t="shared" si="14129"/>
        <v>0</v>
      </c>
      <c r="W3419" s="57">
        <f t="shared" si="14130"/>
        <v>0</v>
      </c>
      <c r="X3419" s="56">
        <v>0</v>
      </c>
      <c r="Y3419" s="56">
        <v>0</v>
      </c>
      <c r="Z3419" s="57">
        <f t="shared" si="14131"/>
        <v>0</v>
      </c>
      <c r="AA3419" s="56">
        <v>0</v>
      </c>
      <c r="AB3419" s="56">
        <v>0</v>
      </c>
      <c r="AC3419" s="57">
        <f t="shared" si="14132"/>
        <v>0</v>
      </c>
      <c r="AD3419" s="57">
        <f t="shared" si="14133"/>
        <v>0</v>
      </c>
      <c r="AE3419" s="56">
        <v>0</v>
      </c>
      <c r="AF3419" s="56">
        <v>0</v>
      </c>
      <c r="AG3419" s="57">
        <f t="shared" si="14134"/>
        <v>0</v>
      </c>
      <c r="AH3419" s="56">
        <v>0</v>
      </c>
      <c r="AI3419" s="56">
        <v>0</v>
      </c>
      <c r="AJ3419" s="57">
        <f t="shared" si="14135"/>
        <v>0</v>
      </c>
      <c r="AK3419" s="57">
        <f t="shared" si="14136"/>
        <v>0</v>
      </c>
      <c r="AL3419" s="56">
        <f t="shared" si="14137"/>
        <v>0</v>
      </c>
      <c r="AM3419" s="56">
        <f t="shared" si="14137"/>
        <v>0</v>
      </c>
      <c r="AN3419" s="57">
        <f t="shared" si="14138"/>
        <v>0</v>
      </c>
      <c r="AO3419" s="56">
        <f t="shared" si="14139"/>
        <v>0</v>
      </c>
      <c r="AP3419" s="56">
        <f t="shared" si="14139"/>
        <v>0</v>
      </c>
      <c r="AQ3419" s="57">
        <f t="shared" si="14140"/>
        <v>0</v>
      </c>
      <c r="AR3419" s="57">
        <f t="shared" si="14141"/>
        <v>0</v>
      </c>
      <c r="AS3419" s="57" t="s">
        <v>1363</v>
      </c>
      <c r="AT3419" s="179"/>
      <c r="AU3419" s="176"/>
      <c r="AV3419" s="177"/>
      <c r="AW3419" s="177"/>
      <c r="AX3419" s="171">
        <f t="shared" si="14144"/>
        <v>0</v>
      </c>
      <c r="AY3419" s="171">
        <f t="shared" si="14145"/>
        <v>0</v>
      </c>
      <c r="BD3419" s="224" t="s">
        <v>78</v>
      </c>
    </row>
    <row r="3420" spans="1:56" s="19" customFormat="1" ht="70.5" customHeight="1">
      <c r="A3420" s="54">
        <v>2019</v>
      </c>
      <c r="B3420" s="174">
        <v>8323</v>
      </c>
      <c r="C3420" s="54">
        <v>6</v>
      </c>
      <c r="D3420" s="54">
        <v>0</v>
      </c>
      <c r="E3420" s="54">
        <v>2000</v>
      </c>
      <c r="F3420" s="54">
        <v>2500</v>
      </c>
      <c r="G3420" s="54">
        <v>259</v>
      </c>
      <c r="H3420" s="163">
        <v>13</v>
      </c>
      <c r="I3420" s="175" t="s">
        <v>1374</v>
      </c>
      <c r="J3420" s="56">
        <v>5000</v>
      </c>
      <c r="K3420" s="56">
        <v>0</v>
      </c>
      <c r="L3420" s="57">
        <f t="shared" si="14125"/>
        <v>5000</v>
      </c>
      <c r="M3420" s="56">
        <v>0</v>
      </c>
      <c r="N3420" s="56">
        <v>0</v>
      </c>
      <c r="O3420" s="57">
        <f t="shared" si="14126"/>
        <v>0</v>
      </c>
      <c r="P3420" s="57">
        <f t="shared" si="14127"/>
        <v>5000</v>
      </c>
      <c r="Q3420" s="56">
        <v>0</v>
      </c>
      <c r="R3420" s="56">
        <v>0</v>
      </c>
      <c r="S3420" s="57">
        <f t="shared" si="14128"/>
        <v>0</v>
      </c>
      <c r="T3420" s="56">
        <v>0</v>
      </c>
      <c r="U3420" s="56">
        <v>0</v>
      </c>
      <c r="V3420" s="57">
        <f t="shared" si="14129"/>
        <v>0</v>
      </c>
      <c r="W3420" s="57">
        <f t="shared" si="14130"/>
        <v>0</v>
      </c>
      <c r="X3420" s="56">
        <v>0</v>
      </c>
      <c r="Y3420" s="56">
        <v>0</v>
      </c>
      <c r="Z3420" s="57">
        <f t="shared" si="14131"/>
        <v>0</v>
      </c>
      <c r="AA3420" s="56">
        <v>0</v>
      </c>
      <c r="AB3420" s="56">
        <v>0</v>
      </c>
      <c r="AC3420" s="57">
        <f t="shared" si="14132"/>
        <v>0</v>
      </c>
      <c r="AD3420" s="57">
        <f t="shared" si="14133"/>
        <v>0</v>
      </c>
      <c r="AE3420" s="56">
        <v>0</v>
      </c>
      <c r="AF3420" s="56">
        <v>0</v>
      </c>
      <c r="AG3420" s="57">
        <f t="shared" si="14134"/>
        <v>0</v>
      </c>
      <c r="AH3420" s="56">
        <v>0</v>
      </c>
      <c r="AI3420" s="56">
        <v>0</v>
      </c>
      <c r="AJ3420" s="57">
        <f t="shared" si="14135"/>
        <v>0</v>
      </c>
      <c r="AK3420" s="57">
        <f t="shared" si="14136"/>
        <v>0</v>
      </c>
      <c r="AL3420" s="56">
        <f t="shared" si="14137"/>
        <v>5000</v>
      </c>
      <c r="AM3420" s="56">
        <f t="shared" si="14137"/>
        <v>0</v>
      </c>
      <c r="AN3420" s="57">
        <f t="shared" si="14138"/>
        <v>5000</v>
      </c>
      <c r="AO3420" s="56">
        <f t="shared" si="14139"/>
        <v>0</v>
      </c>
      <c r="AP3420" s="56">
        <f t="shared" si="14139"/>
        <v>0</v>
      </c>
      <c r="AQ3420" s="57">
        <f t="shared" si="14140"/>
        <v>0</v>
      </c>
      <c r="AR3420" s="57">
        <f t="shared" si="14141"/>
        <v>5000</v>
      </c>
      <c r="AS3420" s="57" t="s">
        <v>1363</v>
      </c>
      <c r="AT3420" s="179">
        <v>1</v>
      </c>
      <c r="AU3420" s="176">
        <v>0</v>
      </c>
      <c r="AV3420" s="177">
        <v>0</v>
      </c>
      <c r="AW3420" s="177">
        <v>0</v>
      </c>
      <c r="AX3420" s="171">
        <f t="shared" si="14144"/>
        <v>1</v>
      </c>
      <c r="AY3420" s="171">
        <f t="shared" si="14145"/>
        <v>0</v>
      </c>
      <c r="BD3420" s="224" t="s">
        <v>78</v>
      </c>
    </row>
    <row r="3421" spans="1:56" s="19" customFormat="1" ht="70.5" hidden="1" customHeight="1">
      <c r="A3421" s="54">
        <v>2019</v>
      </c>
      <c r="B3421" s="174">
        <v>8323</v>
      </c>
      <c r="C3421" s="54">
        <v>6</v>
      </c>
      <c r="D3421" s="54">
        <v>0</v>
      </c>
      <c r="E3421" s="54">
        <v>2000</v>
      </c>
      <c r="F3421" s="54">
        <v>2500</v>
      </c>
      <c r="G3421" s="54">
        <v>259</v>
      </c>
      <c r="H3421" s="163">
        <v>14</v>
      </c>
      <c r="I3421" s="175" t="s">
        <v>1375</v>
      </c>
      <c r="J3421" s="56">
        <v>0</v>
      </c>
      <c r="K3421" s="56">
        <v>0</v>
      </c>
      <c r="L3421" s="57">
        <f t="shared" si="14125"/>
        <v>0</v>
      </c>
      <c r="M3421" s="56">
        <v>0</v>
      </c>
      <c r="N3421" s="56">
        <v>0</v>
      </c>
      <c r="O3421" s="57">
        <f t="shared" si="14126"/>
        <v>0</v>
      </c>
      <c r="P3421" s="57">
        <f t="shared" si="14127"/>
        <v>0</v>
      </c>
      <c r="Q3421" s="56">
        <v>0</v>
      </c>
      <c r="R3421" s="56">
        <v>0</v>
      </c>
      <c r="S3421" s="57">
        <f t="shared" si="14128"/>
        <v>0</v>
      </c>
      <c r="T3421" s="56">
        <v>0</v>
      </c>
      <c r="U3421" s="56">
        <v>0</v>
      </c>
      <c r="V3421" s="57">
        <f t="shared" si="14129"/>
        <v>0</v>
      </c>
      <c r="W3421" s="57">
        <f t="shared" si="14130"/>
        <v>0</v>
      </c>
      <c r="X3421" s="56">
        <v>0</v>
      </c>
      <c r="Y3421" s="56">
        <v>0</v>
      </c>
      <c r="Z3421" s="57">
        <f t="shared" si="14131"/>
        <v>0</v>
      </c>
      <c r="AA3421" s="56">
        <v>0</v>
      </c>
      <c r="AB3421" s="56">
        <v>0</v>
      </c>
      <c r="AC3421" s="57">
        <f t="shared" si="14132"/>
        <v>0</v>
      </c>
      <c r="AD3421" s="57">
        <f t="shared" si="14133"/>
        <v>0</v>
      </c>
      <c r="AE3421" s="56">
        <v>0</v>
      </c>
      <c r="AF3421" s="56">
        <v>0</v>
      </c>
      <c r="AG3421" s="57">
        <f t="shared" si="14134"/>
        <v>0</v>
      </c>
      <c r="AH3421" s="56">
        <v>0</v>
      </c>
      <c r="AI3421" s="56">
        <v>0</v>
      </c>
      <c r="AJ3421" s="57">
        <f t="shared" si="14135"/>
        <v>0</v>
      </c>
      <c r="AK3421" s="57">
        <f t="shared" si="14136"/>
        <v>0</v>
      </c>
      <c r="AL3421" s="56">
        <f t="shared" si="14137"/>
        <v>0</v>
      </c>
      <c r="AM3421" s="56">
        <f t="shared" si="14137"/>
        <v>0</v>
      </c>
      <c r="AN3421" s="57">
        <f t="shared" si="14138"/>
        <v>0</v>
      </c>
      <c r="AO3421" s="56">
        <f t="shared" si="14139"/>
        <v>0</v>
      </c>
      <c r="AP3421" s="56">
        <f t="shared" si="14139"/>
        <v>0</v>
      </c>
      <c r="AQ3421" s="57">
        <f t="shared" si="14140"/>
        <v>0</v>
      </c>
      <c r="AR3421" s="57">
        <f t="shared" si="14141"/>
        <v>0</v>
      </c>
      <c r="AS3421" s="57" t="s">
        <v>1363</v>
      </c>
      <c r="AT3421" s="179"/>
      <c r="AU3421" s="176"/>
      <c r="AV3421" s="177"/>
      <c r="AW3421" s="177"/>
      <c r="AX3421" s="171">
        <f t="shared" si="14144"/>
        <v>0</v>
      </c>
      <c r="AY3421" s="171">
        <f t="shared" si="14145"/>
        <v>0</v>
      </c>
      <c r="BD3421" s="224" t="s">
        <v>78</v>
      </c>
    </row>
    <row r="3422" spans="1:56" s="19" customFormat="1" ht="70.5" customHeight="1">
      <c r="A3422" s="54">
        <v>2019</v>
      </c>
      <c r="B3422" s="174">
        <v>8323</v>
      </c>
      <c r="C3422" s="54">
        <v>6</v>
      </c>
      <c r="D3422" s="54">
        <v>0</v>
      </c>
      <c r="E3422" s="54">
        <v>2000</v>
      </c>
      <c r="F3422" s="54">
        <v>2500</v>
      </c>
      <c r="G3422" s="54">
        <v>259</v>
      </c>
      <c r="H3422" s="163">
        <v>15</v>
      </c>
      <c r="I3422" s="175" t="s">
        <v>1376</v>
      </c>
      <c r="J3422" s="56">
        <v>5000</v>
      </c>
      <c r="K3422" s="56">
        <v>0</v>
      </c>
      <c r="L3422" s="57">
        <f t="shared" si="14125"/>
        <v>5000</v>
      </c>
      <c r="M3422" s="56">
        <v>0</v>
      </c>
      <c r="N3422" s="56">
        <v>0</v>
      </c>
      <c r="O3422" s="57">
        <f t="shared" si="14126"/>
        <v>0</v>
      </c>
      <c r="P3422" s="57">
        <f t="shared" si="14127"/>
        <v>5000</v>
      </c>
      <c r="Q3422" s="56">
        <v>0</v>
      </c>
      <c r="R3422" s="56">
        <v>0</v>
      </c>
      <c r="S3422" s="57">
        <f t="shared" si="14128"/>
        <v>0</v>
      </c>
      <c r="T3422" s="56">
        <v>0</v>
      </c>
      <c r="U3422" s="56">
        <v>0</v>
      </c>
      <c r="V3422" s="57">
        <f t="shared" si="14129"/>
        <v>0</v>
      </c>
      <c r="W3422" s="57">
        <f t="shared" si="14130"/>
        <v>0</v>
      </c>
      <c r="X3422" s="56">
        <v>0</v>
      </c>
      <c r="Y3422" s="56">
        <v>0</v>
      </c>
      <c r="Z3422" s="57">
        <f t="shared" si="14131"/>
        <v>0</v>
      </c>
      <c r="AA3422" s="56">
        <v>0</v>
      </c>
      <c r="AB3422" s="56">
        <v>0</v>
      </c>
      <c r="AC3422" s="57">
        <f t="shared" si="14132"/>
        <v>0</v>
      </c>
      <c r="AD3422" s="57">
        <f t="shared" si="14133"/>
        <v>0</v>
      </c>
      <c r="AE3422" s="56">
        <v>0</v>
      </c>
      <c r="AF3422" s="56">
        <v>0</v>
      </c>
      <c r="AG3422" s="57">
        <f t="shared" si="14134"/>
        <v>0</v>
      </c>
      <c r="AH3422" s="56">
        <v>0</v>
      </c>
      <c r="AI3422" s="56">
        <v>0</v>
      </c>
      <c r="AJ3422" s="57">
        <f t="shared" si="14135"/>
        <v>0</v>
      </c>
      <c r="AK3422" s="57">
        <f t="shared" si="14136"/>
        <v>0</v>
      </c>
      <c r="AL3422" s="56">
        <f t="shared" si="14137"/>
        <v>5000</v>
      </c>
      <c r="AM3422" s="56">
        <f t="shared" si="14137"/>
        <v>0</v>
      </c>
      <c r="AN3422" s="57">
        <f t="shared" si="14138"/>
        <v>5000</v>
      </c>
      <c r="AO3422" s="56">
        <f t="shared" si="14139"/>
        <v>0</v>
      </c>
      <c r="AP3422" s="56">
        <f t="shared" si="14139"/>
        <v>0</v>
      </c>
      <c r="AQ3422" s="57">
        <f t="shared" si="14140"/>
        <v>0</v>
      </c>
      <c r="AR3422" s="57">
        <f t="shared" si="14141"/>
        <v>5000</v>
      </c>
      <c r="AS3422" s="57" t="s">
        <v>1363</v>
      </c>
      <c r="AT3422" s="179">
        <v>1</v>
      </c>
      <c r="AU3422" s="176">
        <v>0</v>
      </c>
      <c r="AV3422" s="177">
        <v>0</v>
      </c>
      <c r="AW3422" s="177">
        <v>0</v>
      </c>
      <c r="AX3422" s="171">
        <f t="shared" si="14144"/>
        <v>1</v>
      </c>
      <c r="AY3422" s="171">
        <f t="shared" si="14145"/>
        <v>0</v>
      </c>
      <c r="BD3422" s="224" t="s">
        <v>78</v>
      </c>
    </row>
    <row r="3423" spans="1:56" s="19" customFormat="1" ht="70.5" hidden="1" customHeight="1">
      <c r="A3423" s="54">
        <v>2019</v>
      </c>
      <c r="B3423" s="174">
        <v>8323</v>
      </c>
      <c r="C3423" s="54">
        <v>6</v>
      </c>
      <c r="D3423" s="54">
        <v>0</v>
      </c>
      <c r="E3423" s="54">
        <v>2000</v>
      </c>
      <c r="F3423" s="54">
        <v>2500</v>
      </c>
      <c r="G3423" s="54">
        <v>259</v>
      </c>
      <c r="H3423" s="163">
        <v>16</v>
      </c>
      <c r="I3423" s="175" t="s">
        <v>1377</v>
      </c>
      <c r="J3423" s="56">
        <v>0</v>
      </c>
      <c r="K3423" s="56">
        <v>0</v>
      </c>
      <c r="L3423" s="57">
        <f t="shared" si="14125"/>
        <v>0</v>
      </c>
      <c r="M3423" s="56">
        <v>0</v>
      </c>
      <c r="N3423" s="56">
        <v>0</v>
      </c>
      <c r="O3423" s="57">
        <f t="shared" si="14126"/>
        <v>0</v>
      </c>
      <c r="P3423" s="57">
        <f t="shared" si="14127"/>
        <v>0</v>
      </c>
      <c r="Q3423" s="56">
        <v>0</v>
      </c>
      <c r="R3423" s="56">
        <v>0</v>
      </c>
      <c r="S3423" s="57">
        <f t="shared" si="14128"/>
        <v>0</v>
      </c>
      <c r="T3423" s="56">
        <v>0</v>
      </c>
      <c r="U3423" s="56">
        <v>0</v>
      </c>
      <c r="V3423" s="57">
        <f t="shared" si="14129"/>
        <v>0</v>
      </c>
      <c r="W3423" s="57">
        <f t="shared" si="14130"/>
        <v>0</v>
      </c>
      <c r="X3423" s="56">
        <v>0</v>
      </c>
      <c r="Y3423" s="56">
        <v>0</v>
      </c>
      <c r="Z3423" s="57">
        <f t="shared" si="14131"/>
        <v>0</v>
      </c>
      <c r="AA3423" s="56">
        <v>0</v>
      </c>
      <c r="AB3423" s="56">
        <v>0</v>
      </c>
      <c r="AC3423" s="57">
        <f t="shared" si="14132"/>
        <v>0</v>
      </c>
      <c r="AD3423" s="57">
        <f t="shared" si="14133"/>
        <v>0</v>
      </c>
      <c r="AE3423" s="56">
        <v>0</v>
      </c>
      <c r="AF3423" s="56">
        <v>0</v>
      </c>
      <c r="AG3423" s="57">
        <f t="shared" si="14134"/>
        <v>0</v>
      </c>
      <c r="AH3423" s="56">
        <v>0</v>
      </c>
      <c r="AI3423" s="56">
        <v>0</v>
      </c>
      <c r="AJ3423" s="57">
        <f t="shared" si="14135"/>
        <v>0</v>
      </c>
      <c r="AK3423" s="57">
        <f t="shared" si="14136"/>
        <v>0</v>
      </c>
      <c r="AL3423" s="56">
        <f t="shared" si="14137"/>
        <v>0</v>
      </c>
      <c r="AM3423" s="56">
        <f t="shared" si="14137"/>
        <v>0</v>
      </c>
      <c r="AN3423" s="57">
        <f t="shared" si="14138"/>
        <v>0</v>
      </c>
      <c r="AO3423" s="56">
        <f t="shared" si="14139"/>
        <v>0</v>
      </c>
      <c r="AP3423" s="56">
        <f t="shared" si="14139"/>
        <v>0</v>
      </c>
      <c r="AQ3423" s="57">
        <f t="shared" si="14140"/>
        <v>0</v>
      </c>
      <c r="AR3423" s="57">
        <f t="shared" si="14141"/>
        <v>0</v>
      </c>
      <c r="AS3423" s="57" t="s">
        <v>1363</v>
      </c>
      <c r="AT3423" s="179"/>
      <c r="AU3423" s="176"/>
      <c r="AV3423" s="177"/>
      <c r="AW3423" s="177"/>
      <c r="AX3423" s="171">
        <f t="shared" si="14144"/>
        <v>0</v>
      </c>
      <c r="AY3423" s="171">
        <f t="shared" si="14145"/>
        <v>0</v>
      </c>
      <c r="BD3423" s="224" t="s">
        <v>78</v>
      </c>
    </row>
    <row r="3424" spans="1:56" s="19" customFormat="1" ht="70.5" hidden="1" customHeight="1">
      <c r="A3424" s="54">
        <v>2019</v>
      </c>
      <c r="B3424" s="174">
        <v>8323</v>
      </c>
      <c r="C3424" s="54">
        <v>6</v>
      </c>
      <c r="D3424" s="54">
        <v>0</v>
      </c>
      <c r="E3424" s="54">
        <v>2000</v>
      </c>
      <c r="F3424" s="54">
        <v>2500</v>
      </c>
      <c r="G3424" s="54">
        <v>259</v>
      </c>
      <c r="H3424" s="163">
        <v>17</v>
      </c>
      <c r="I3424" s="175" t="s">
        <v>1378</v>
      </c>
      <c r="J3424" s="56">
        <v>0</v>
      </c>
      <c r="K3424" s="56">
        <v>0</v>
      </c>
      <c r="L3424" s="57">
        <f t="shared" si="14125"/>
        <v>0</v>
      </c>
      <c r="M3424" s="56">
        <v>0</v>
      </c>
      <c r="N3424" s="56">
        <v>0</v>
      </c>
      <c r="O3424" s="57">
        <f t="shared" si="14126"/>
        <v>0</v>
      </c>
      <c r="P3424" s="57">
        <f t="shared" si="14127"/>
        <v>0</v>
      </c>
      <c r="Q3424" s="56">
        <v>0</v>
      </c>
      <c r="R3424" s="56">
        <v>0</v>
      </c>
      <c r="S3424" s="57">
        <f t="shared" si="14128"/>
        <v>0</v>
      </c>
      <c r="T3424" s="56">
        <v>0</v>
      </c>
      <c r="U3424" s="56">
        <v>0</v>
      </c>
      <c r="V3424" s="57">
        <f t="shared" si="14129"/>
        <v>0</v>
      </c>
      <c r="W3424" s="57">
        <f t="shared" si="14130"/>
        <v>0</v>
      </c>
      <c r="X3424" s="56">
        <v>0</v>
      </c>
      <c r="Y3424" s="56">
        <v>0</v>
      </c>
      <c r="Z3424" s="57">
        <f t="shared" si="14131"/>
        <v>0</v>
      </c>
      <c r="AA3424" s="56">
        <v>0</v>
      </c>
      <c r="AB3424" s="56">
        <v>0</v>
      </c>
      <c r="AC3424" s="57">
        <f t="shared" si="14132"/>
        <v>0</v>
      </c>
      <c r="AD3424" s="57">
        <f t="shared" si="14133"/>
        <v>0</v>
      </c>
      <c r="AE3424" s="56">
        <v>0</v>
      </c>
      <c r="AF3424" s="56">
        <v>0</v>
      </c>
      <c r="AG3424" s="57">
        <f t="shared" si="14134"/>
        <v>0</v>
      </c>
      <c r="AH3424" s="56">
        <v>0</v>
      </c>
      <c r="AI3424" s="56">
        <v>0</v>
      </c>
      <c r="AJ3424" s="57">
        <f t="shared" si="14135"/>
        <v>0</v>
      </c>
      <c r="AK3424" s="57">
        <f t="shared" si="14136"/>
        <v>0</v>
      </c>
      <c r="AL3424" s="56">
        <f t="shared" si="14137"/>
        <v>0</v>
      </c>
      <c r="AM3424" s="56">
        <f t="shared" si="14137"/>
        <v>0</v>
      </c>
      <c r="AN3424" s="57">
        <f t="shared" si="14138"/>
        <v>0</v>
      </c>
      <c r="AO3424" s="56">
        <f t="shared" si="14139"/>
        <v>0</v>
      </c>
      <c r="AP3424" s="56">
        <f t="shared" si="14139"/>
        <v>0</v>
      </c>
      <c r="AQ3424" s="57">
        <f t="shared" si="14140"/>
        <v>0</v>
      </c>
      <c r="AR3424" s="57">
        <f t="shared" si="14141"/>
        <v>0</v>
      </c>
      <c r="AS3424" s="57" t="s">
        <v>1363</v>
      </c>
      <c r="AT3424" s="179"/>
      <c r="AU3424" s="176"/>
      <c r="AV3424" s="177"/>
      <c r="AW3424" s="177"/>
      <c r="AX3424" s="171">
        <f t="shared" si="14144"/>
        <v>0</v>
      </c>
      <c r="AY3424" s="171">
        <f t="shared" si="14145"/>
        <v>0</v>
      </c>
      <c r="BD3424" s="224" t="s">
        <v>78</v>
      </c>
    </row>
    <row r="3425" spans="1:56" s="19" customFormat="1" ht="70.5" hidden="1" customHeight="1">
      <c r="A3425" s="54">
        <v>2019</v>
      </c>
      <c r="B3425" s="174">
        <v>8323</v>
      </c>
      <c r="C3425" s="54">
        <v>6</v>
      </c>
      <c r="D3425" s="54">
        <v>0</v>
      </c>
      <c r="E3425" s="54">
        <v>2000</v>
      </c>
      <c r="F3425" s="54">
        <v>2500</v>
      </c>
      <c r="G3425" s="54">
        <v>259</v>
      </c>
      <c r="H3425" s="163">
        <v>18</v>
      </c>
      <c r="I3425" s="175" t="s">
        <v>1379</v>
      </c>
      <c r="J3425" s="56">
        <v>0</v>
      </c>
      <c r="K3425" s="56">
        <v>0</v>
      </c>
      <c r="L3425" s="57">
        <f t="shared" si="14125"/>
        <v>0</v>
      </c>
      <c r="M3425" s="56">
        <v>0</v>
      </c>
      <c r="N3425" s="56">
        <v>0</v>
      </c>
      <c r="O3425" s="57">
        <f t="shared" si="14126"/>
        <v>0</v>
      </c>
      <c r="P3425" s="57">
        <f t="shared" si="14127"/>
        <v>0</v>
      </c>
      <c r="Q3425" s="56">
        <v>0</v>
      </c>
      <c r="R3425" s="56">
        <v>0</v>
      </c>
      <c r="S3425" s="57">
        <f t="shared" si="14128"/>
        <v>0</v>
      </c>
      <c r="T3425" s="56">
        <v>0</v>
      </c>
      <c r="U3425" s="56">
        <v>0</v>
      </c>
      <c r="V3425" s="57">
        <f t="shared" si="14129"/>
        <v>0</v>
      </c>
      <c r="W3425" s="57">
        <f t="shared" si="14130"/>
        <v>0</v>
      </c>
      <c r="X3425" s="56">
        <v>0</v>
      </c>
      <c r="Y3425" s="56">
        <v>0</v>
      </c>
      <c r="Z3425" s="57">
        <f t="shared" si="14131"/>
        <v>0</v>
      </c>
      <c r="AA3425" s="56">
        <v>0</v>
      </c>
      <c r="AB3425" s="56">
        <v>0</v>
      </c>
      <c r="AC3425" s="57">
        <f t="shared" si="14132"/>
        <v>0</v>
      </c>
      <c r="AD3425" s="57">
        <f t="shared" si="14133"/>
        <v>0</v>
      </c>
      <c r="AE3425" s="56">
        <v>0</v>
      </c>
      <c r="AF3425" s="56">
        <v>0</v>
      </c>
      <c r="AG3425" s="57">
        <f t="shared" si="14134"/>
        <v>0</v>
      </c>
      <c r="AH3425" s="56">
        <v>0</v>
      </c>
      <c r="AI3425" s="56">
        <v>0</v>
      </c>
      <c r="AJ3425" s="57">
        <f t="shared" si="14135"/>
        <v>0</v>
      </c>
      <c r="AK3425" s="57">
        <f t="shared" si="14136"/>
        <v>0</v>
      </c>
      <c r="AL3425" s="56">
        <f t="shared" si="14137"/>
        <v>0</v>
      </c>
      <c r="AM3425" s="56">
        <f t="shared" si="14137"/>
        <v>0</v>
      </c>
      <c r="AN3425" s="57">
        <f t="shared" si="14138"/>
        <v>0</v>
      </c>
      <c r="AO3425" s="56">
        <f t="shared" si="14139"/>
        <v>0</v>
      </c>
      <c r="AP3425" s="56">
        <f t="shared" si="14139"/>
        <v>0</v>
      </c>
      <c r="AQ3425" s="57">
        <f t="shared" si="14140"/>
        <v>0</v>
      </c>
      <c r="AR3425" s="57">
        <f t="shared" si="14141"/>
        <v>0</v>
      </c>
      <c r="AS3425" s="57" t="s">
        <v>1363</v>
      </c>
      <c r="AT3425" s="179"/>
      <c r="AU3425" s="176"/>
      <c r="AV3425" s="177"/>
      <c r="AW3425" s="177"/>
      <c r="AX3425" s="171">
        <f t="shared" si="14144"/>
        <v>0</v>
      </c>
      <c r="AY3425" s="171">
        <f t="shared" si="14145"/>
        <v>0</v>
      </c>
      <c r="BD3425" s="224" t="s">
        <v>78</v>
      </c>
    </row>
    <row r="3426" spans="1:56" s="19" customFormat="1" ht="70.5" hidden="1" customHeight="1">
      <c r="A3426" s="54">
        <v>2019</v>
      </c>
      <c r="B3426" s="174">
        <v>8323</v>
      </c>
      <c r="C3426" s="54">
        <v>6</v>
      </c>
      <c r="D3426" s="54">
        <v>0</v>
      </c>
      <c r="E3426" s="54">
        <v>2000</v>
      </c>
      <c r="F3426" s="54">
        <v>2500</v>
      </c>
      <c r="G3426" s="54">
        <v>259</v>
      </c>
      <c r="H3426" s="163">
        <v>19</v>
      </c>
      <c r="I3426" s="175" t="s">
        <v>1380</v>
      </c>
      <c r="J3426" s="56">
        <v>0</v>
      </c>
      <c r="K3426" s="56">
        <v>0</v>
      </c>
      <c r="L3426" s="57">
        <f t="shared" si="14125"/>
        <v>0</v>
      </c>
      <c r="M3426" s="56">
        <v>0</v>
      </c>
      <c r="N3426" s="56">
        <v>0</v>
      </c>
      <c r="O3426" s="57">
        <f t="shared" si="14126"/>
        <v>0</v>
      </c>
      <c r="P3426" s="57">
        <f t="shared" si="14127"/>
        <v>0</v>
      </c>
      <c r="Q3426" s="56">
        <v>0</v>
      </c>
      <c r="R3426" s="56">
        <v>0</v>
      </c>
      <c r="S3426" s="57">
        <f t="shared" si="14128"/>
        <v>0</v>
      </c>
      <c r="T3426" s="56">
        <v>0</v>
      </c>
      <c r="U3426" s="56">
        <v>0</v>
      </c>
      <c r="V3426" s="57">
        <f t="shared" si="14129"/>
        <v>0</v>
      </c>
      <c r="W3426" s="57">
        <f t="shared" si="14130"/>
        <v>0</v>
      </c>
      <c r="X3426" s="56">
        <v>0</v>
      </c>
      <c r="Y3426" s="56">
        <v>0</v>
      </c>
      <c r="Z3426" s="57">
        <f t="shared" si="14131"/>
        <v>0</v>
      </c>
      <c r="AA3426" s="56">
        <v>0</v>
      </c>
      <c r="AB3426" s="56">
        <v>0</v>
      </c>
      <c r="AC3426" s="57">
        <f t="shared" si="14132"/>
        <v>0</v>
      </c>
      <c r="AD3426" s="57">
        <f t="shared" si="14133"/>
        <v>0</v>
      </c>
      <c r="AE3426" s="56">
        <v>0</v>
      </c>
      <c r="AF3426" s="56">
        <v>0</v>
      </c>
      <c r="AG3426" s="57">
        <f t="shared" si="14134"/>
        <v>0</v>
      </c>
      <c r="AH3426" s="56">
        <v>0</v>
      </c>
      <c r="AI3426" s="56">
        <v>0</v>
      </c>
      <c r="AJ3426" s="57">
        <f t="shared" si="14135"/>
        <v>0</v>
      </c>
      <c r="AK3426" s="57">
        <f t="shared" si="14136"/>
        <v>0</v>
      </c>
      <c r="AL3426" s="56">
        <f t="shared" si="14137"/>
        <v>0</v>
      </c>
      <c r="AM3426" s="56">
        <f t="shared" si="14137"/>
        <v>0</v>
      </c>
      <c r="AN3426" s="57">
        <f t="shared" si="14138"/>
        <v>0</v>
      </c>
      <c r="AO3426" s="56">
        <f t="shared" si="14139"/>
        <v>0</v>
      </c>
      <c r="AP3426" s="56">
        <f t="shared" si="14139"/>
        <v>0</v>
      </c>
      <c r="AQ3426" s="57">
        <f t="shared" si="14140"/>
        <v>0</v>
      </c>
      <c r="AR3426" s="57">
        <f t="shared" si="14141"/>
        <v>0</v>
      </c>
      <c r="AS3426" s="57" t="s">
        <v>1363</v>
      </c>
      <c r="AT3426" s="179"/>
      <c r="AU3426" s="176"/>
      <c r="AV3426" s="177"/>
      <c r="AW3426" s="177"/>
      <c r="AX3426" s="171">
        <f t="shared" si="14144"/>
        <v>0</v>
      </c>
      <c r="AY3426" s="171">
        <f t="shared" si="14145"/>
        <v>0</v>
      </c>
      <c r="BD3426" s="224" t="s">
        <v>78</v>
      </c>
    </row>
    <row r="3427" spans="1:56" s="19" customFormat="1" ht="70.5" hidden="1" customHeight="1">
      <c r="A3427" s="54">
        <v>2019</v>
      </c>
      <c r="B3427" s="174">
        <v>8323</v>
      </c>
      <c r="C3427" s="54">
        <v>6</v>
      </c>
      <c r="D3427" s="54">
        <v>0</v>
      </c>
      <c r="E3427" s="54">
        <v>2000</v>
      </c>
      <c r="F3427" s="54">
        <v>2500</v>
      </c>
      <c r="G3427" s="54">
        <v>259</v>
      </c>
      <c r="H3427" s="163">
        <v>20</v>
      </c>
      <c r="I3427" s="175" t="s">
        <v>1381</v>
      </c>
      <c r="J3427" s="56">
        <v>0</v>
      </c>
      <c r="K3427" s="56">
        <v>0</v>
      </c>
      <c r="L3427" s="57">
        <f t="shared" si="14125"/>
        <v>0</v>
      </c>
      <c r="M3427" s="56">
        <v>0</v>
      </c>
      <c r="N3427" s="56">
        <v>0</v>
      </c>
      <c r="O3427" s="57">
        <f t="shared" si="14126"/>
        <v>0</v>
      </c>
      <c r="P3427" s="57">
        <f t="shared" si="14127"/>
        <v>0</v>
      </c>
      <c r="Q3427" s="56">
        <v>0</v>
      </c>
      <c r="R3427" s="56">
        <v>0</v>
      </c>
      <c r="S3427" s="57">
        <f t="shared" si="14128"/>
        <v>0</v>
      </c>
      <c r="T3427" s="56">
        <v>0</v>
      </c>
      <c r="U3427" s="56">
        <v>0</v>
      </c>
      <c r="V3427" s="57">
        <f t="shared" si="14129"/>
        <v>0</v>
      </c>
      <c r="W3427" s="57">
        <f t="shared" si="14130"/>
        <v>0</v>
      </c>
      <c r="X3427" s="56">
        <v>0</v>
      </c>
      <c r="Y3427" s="56">
        <v>0</v>
      </c>
      <c r="Z3427" s="57">
        <f t="shared" si="14131"/>
        <v>0</v>
      </c>
      <c r="AA3427" s="56">
        <v>0</v>
      </c>
      <c r="AB3427" s="56">
        <v>0</v>
      </c>
      <c r="AC3427" s="57">
        <f t="shared" si="14132"/>
        <v>0</v>
      </c>
      <c r="AD3427" s="57">
        <f t="shared" si="14133"/>
        <v>0</v>
      </c>
      <c r="AE3427" s="56">
        <v>0</v>
      </c>
      <c r="AF3427" s="56">
        <v>0</v>
      </c>
      <c r="AG3427" s="57">
        <f t="shared" si="14134"/>
        <v>0</v>
      </c>
      <c r="AH3427" s="56">
        <v>0</v>
      </c>
      <c r="AI3427" s="56">
        <v>0</v>
      </c>
      <c r="AJ3427" s="57">
        <f t="shared" si="14135"/>
        <v>0</v>
      </c>
      <c r="AK3427" s="57">
        <f t="shared" si="14136"/>
        <v>0</v>
      </c>
      <c r="AL3427" s="56">
        <f t="shared" si="14137"/>
        <v>0</v>
      </c>
      <c r="AM3427" s="56">
        <f t="shared" si="14137"/>
        <v>0</v>
      </c>
      <c r="AN3427" s="57">
        <f t="shared" si="14138"/>
        <v>0</v>
      </c>
      <c r="AO3427" s="56">
        <f t="shared" si="14139"/>
        <v>0</v>
      </c>
      <c r="AP3427" s="56">
        <f t="shared" si="14139"/>
        <v>0</v>
      </c>
      <c r="AQ3427" s="57">
        <f t="shared" si="14140"/>
        <v>0</v>
      </c>
      <c r="AR3427" s="57">
        <f t="shared" si="14141"/>
        <v>0</v>
      </c>
      <c r="AS3427" s="57" t="s">
        <v>1363</v>
      </c>
      <c r="AT3427" s="179"/>
      <c r="AU3427" s="176"/>
      <c r="AV3427" s="177"/>
      <c r="AW3427" s="177"/>
      <c r="AX3427" s="171">
        <f t="shared" si="14144"/>
        <v>0</v>
      </c>
      <c r="AY3427" s="171">
        <f t="shared" si="14145"/>
        <v>0</v>
      </c>
      <c r="BD3427" s="224" t="s">
        <v>78</v>
      </c>
    </row>
    <row r="3428" spans="1:56" s="19" customFormat="1" ht="70.5" hidden="1" customHeight="1">
      <c r="A3428" s="54">
        <v>2019</v>
      </c>
      <c r="B3428" s="174">
        <v>8323</v>
      </c>
      <c r="C3428" s="54">
        <v>6</v>
      </c>
      <c r="D3428" s="54">
        <v>0</v>
      </c>
      <c r="E3428" s="54">
        <v>2000</v>
      </c>
      <c r="F3428" s="54">
        <v>2500</v>
      </c>
      <c r="G3428" s="54">
        <v>259</v>
      </c>
      <c r="H3428" s="163">
        <v>21</v>
      </c>
      <c r="I3428" s="175" t="s">
        <v>1382</v>
      </c>
      <c r="J3428" s="56">
        <v>0</v>
      </c>
      <c r="K3428" s="56">
        <v>0</v>
      </c>
      <c r="L3428" s="57">
        <f t="shared" si="14125"/>
        <v>0</v>
      </c>
      <c r="M3428" s="56">
        <v>0</v>
      </c>
      <c r="N3428" s="56">
        <v>0</v>
      </c>
      <c r="O3428" s="57">
        <f t="shared" si="14126"/>
        <v>0</v>
      </c>
      <c r="P3428" s="57">
        <f t="shared" si="14127"/>
        <v>0</v>
      </c>
      <c r="Q3428" s="56">
        <v>0</v>
      </c>
      <c r="R3428" s="56">
        <v>0</v>
      </c>
      <c r="S3428" s="57">
        <f t="shared" si="14128"/>
        <v>0</v>
      </c>
      <c r="T3428" s="56">
        <v>0</v>
      </c>
      <c r="U3428" s="56">
        <v>0</v>
      </c>
      <c r="V3428" s="57">
        <f t="shared" si="14129"/>
        <v>0</v>
      </c>
      <c r="W3428" s="57">
        <f t="shared" si="14130"/>
        <v>0</v>
      </c>
      <c r="X3428" s="56">
        <v>0</v>
      </c>
      <c r="Y3428" s="56">
        <v>0</v>
      </c>
      <c r="Z3428" s="57">
        <f t="shared" si="14131"/>
        <v>0</v>
      </c>
      <c r="AA3428" s="56">
        <v>0</v>
      </c>
      <c r="AB3428" s="56">
        <v>0</v>
      </c>
      <c r="AC3428" s="57">
        <f t="shared" si="14132"/>
        <v>0</v>
      </c>
      <c r="AD3428" s="57">
        <f t="shared" si="14133"/>
        <v>0</v>
      </c>
      <c r="AE3428" s="56">
        <v>0</v>
      </c>
      <c r="AF3428" s="56">
        <v>0</v>
      </c>
      <c r="AG3428" s="57">
        <f t="shared" si="14134"/>
        <v>0</v>
      </c>
      <c r="AH3428" s="56">
        <v>0</v>
      </c>
      <c r="AI3428" s="56">
        <v>0</v>
      </c>
      <c r="AJ3428" s="57">
        <f t="shared" si="14135"/>
        <v>0</v>
      </c>
      <c r="AK3428" s="57">
        <f t="shared" si="14136"/>
        <v>0</v>
      </c>
      <c r="AL3428" s="56">
        <f t="shared" si="14137"/>
        <v>0</v>
      </c>
      <c r="AM3428" s="56">
        <f t="shared" si="14137"/>
        <v>0</v>
      </c>
      <c r="AN3428" s="57">
        <f t="shared" si="14138"/>
        <v>0</v>
      </c>
      <c r="AO3428" s="56">
        <f t="shared" si="14139"/>
        <v>0</v>
      </c>
      <c r="AP3428" s="56">
        <f t="shared" si="14139"/>
        <v>0</v>
      </c>
      <c r="AQ3428" s="57">
        <f t="shared" si="14140"/>
        <v>0</v>
      </c>
      <c r="AR3428" s="57">
        <f t="shared" si="14141"/>
        <v>0</v>
      </c>
      <c r="AS3428" s="57" t="s">
        <v>1363</v>
      </c>
      <c r="AT3428" s="179"/>
      <c r="AU3428" s="176"/>
      <c r="AV3428" s="177"/>
      <c r="AW3428" s="177"/>
      <c r="AX3428" s="171">
        <f t="shared" si="14144"/>
        <v>0</v>
      </c>
      <c r="AY3428" s="171">
        <f t="shared" si="14145"/>
        <v>0</v>
      </c>
      <c r="BD3428" s="224" t="s">
        <v>78</v>
      </c>
    </row>
    <row r="3429" spans="1:56" s="19" customFormat="1" ht="70.5" hidden="1" customHeight="1">
      <c r="A3429" s="54">
        <v>2019</v>
      </c>
      <c r="B3429" s="174">
        <v>8323</v>
      </c>
      <c r="C3429" s="54">
        <v>6</v>
      </c>
      <c r="D3429" s="54">
        <v>0</v>
      </c>
      <c r="E3429" s="54">
        <v>2000</v>
      </c>
      <c r="F3429" s="54">
        <v>2500</v>
      </c>
      <c r="G3429" s="54">
        <v>259</v>
      </c>
      <c r="H3429" s="163">
        <v>22</v>
      </c>
      <c r="I3429" s="175" t="s">
        <v>1383</v>
      </c>
      <c r="J3429" s="56">
        <v>0</v>
      </c>
      <c r="K3429" s="56">
        <v>0</v>
      </c>
      <c r="L3429" s="57">
        <f t="shared" si="14125"/>
        <v>0</v>
      </c>
      <c r="M3429" s="56">
        <v>0</v>
      </c>
      <c r="N3429" s="56">
        <v>0</v>
      </c>
      <c r="O3429" s="57">
        <f t="shared" si="14126"/>
        <v>0</v>
      </c>
      <c r="P3429" s="57">
        <f t="shared" si="14127"/>
        <v>0</v>
      </c>
      <c r="Q3429" s="56">
        <v>0</v>
      </c>
      <c r="R3429" s="56">
        <v>0</v>
      </c>
      <c r="S3429" s="57">
        <f t="shared" si="14128"/>
        <v>0</v>
      </c>
      <c r="T3429" s="56">
        <v>0</v>
      </c>
      <c r="U3429" s="56">
        <v>0</v>
      </c>
      <c r="V3429" s="57">
        <f t="shared" si="14129"/>
        <v>0</v>
      </c>
      <c r="W3429" s="57">
        <f t="shared" si="14130"/>
        <v>0</v>
      </c>
      <c r="X3429" s="56">
        <v>0</v>
      </c>
      <c r="Y3429" s="56">
        <v>0</v>
      </c>
      <c r="Z3429" s="57">
        <f t="shared" si="14131"/>
        <v>0</v>
      </c>
      <c r="AA3429" s="56">
        <v>0</v>
      </c>
      <c r="AB3429" s="56">
        <v>0</v>
      </c>
      <c r="AC3429" s="57">
        <f t="shared" si="14132"/>
        <v>0</v>
      </c>
      <c r="AD3429" s="57">
        <f t="shared" si="14133"/>
        <v>0</v>
      </c>
      <c r="AE3429" s="56">
        <v>0</v>
      </c>
      <c r="AF3429" s="56">
        <v>0</v>
      </c>
      <c r="AG3429" s="57">
        <f t="shared" si="14134"/>
        <v>0</v>
      </c>
      <c r="AH3429" s="56">
        <v>0</v>
      </c>
      <c r="AI3429" s="56">
        <v>0</v>
      </c>
      <c r="AJ3429" s="57">
        <f t="shared" si="14135"/>
        <v>0</v>
      </c>
      <c r="AK3429" s="57">
        <f t="shared" si="14136"/>
        <v>0</v>
      </c>
      <c r="AL3429" s="56">
        <f t="shared" si="14137"/>
        <v>0</v>
      </c>
      <c r="AM3429" s="56">
        <f t="shared" si="14137"/>
        <v>0</v>
      </c>
      <c r="AN3429" s="57">
        <f t="shared" si="14138"/>
        <v>0</v>
      </c>
      <c r="AO3429" s="56">
        <f t="shared" si="14139"/>
        <v>0</v>
      </c>
      <c r="AP3429" s="56">
        <f t="shared" si="14139"/>
        <v>0</v>
      </c>
      <c r="AQ3429" s="57">
        <f t="shared" si="14140"/>
        <v>0</v>
      </c>
      <c r="AR3429" s="57">
        <f t="shared" si="14141"/>
        <v>0</v>
      </c>
      <c r="AS3429" s="57" t="s">
        <v>1363</v>
      </c>
      <c r="AT3429" s="179"/>
      <c r="AU3429" s="176"/>
      <c r="AV3429" s="177"/>
      <c r="AW3429" s="177"/>
      <c r="AX3429" s="171">
        <f t="shared" si="14144"/>
        <v>0</v>
      </c>
      <c r="AY3429" s="171">
        <f t="shared" si="14145"/>
        <v>0</v>
      </c>
      <c r="BD3429" s="224" t="s">
        <v>78</v>
      </c>
    </row>
    <row r="3430" spans="1:56" s="19" customFormat="1" ht="70.5" hidden="1" customHeight="1">
      <c r="A3430" s="54">
        <v>2019</v>
      </c>
      <c r="B3430" s="174">
        <v>8323</v>
      </c>
      <c r="C3430" s="54">
        <v>6</v>
      </c>
      <c r="D3430" s="54">
        <v>0</v>
      </c>
      <c r="E3430" s="54">
        <v>2000</v>
      </c>
      <c r="F3430" s="54">
        <v>2500</v>
      </c>
      <c r="G3430" s="54">
        <v>259</v>
      </c>
      <c r="H3430" s="163">
        <v>23</v>
      </c>
      <c r="I3430" s="175" t="s">
        <v>1384</v>
      </c>
      <c r="J3430" s="56">
        <v>0</v>
      </c>
      <c r="K3430" s="56">
        <v>0</v>
      </c>
      <c r="L3430" s="57">
        <f t="shared" si="14125"/>
        <v>0</v>
      </c>
      <c r="M3430" s="56">
        <v>0</v>
      </c>
      <c r="N3430" s="56">
        <v>0</v>
      </c>
      <c r="O3430" s="57">
        <f t="shared" si="14126"/>
        <v>0</v>
      </c>
      <c r="P3430" s="57">
        <f t="shared" si="14127"/>
        <v>0</v>
      </c>
      <c r="Q3430" s="56">
        <v>0</v>
      </c>
      <c r="R3430" s="56">
        <v>0</v>
      </c>
      <c r="S3430" s="57">
        <f t="shared" si="14128"/>
        <v>0</v>
      </c>
      <c r="T3430" s="56">
        <v>0</v>
      </c>
      <c r="U3430" s="56">
        <v>0</v>
      </c>
      <c r="V3430" s="57">
        <f t="shared" si="14129"/>
        <v>0</v>
      </c>
      <c r="W3430" s="57">
        <f t="shared" si="14130"/>
        <v>0</v>
      </c>
      <c r="X3430" s="56">
        <v>0</v>
      </c>
      <c r="Y3430" s="56">
        <v>0</v>
      </c>
      <c r="Z3430" s="57">
        <f t="shared" si="14131"/>
        <v>0</v>
      </c>
      <c r="AA3430" s="56">
        <v>0</v>
      </c>
      <c r="AB3430" s="56">
        <v>0</v>
      </c>
      <c r="AC3430" s="57">
        <f t="shared" si="14132"/>
        <v>0</v>
      </c>
      <c r="AD3430" s="57">
        <f t="shared" si="14133"/>
        <v>0</v>
      </c>
      <c r="AE3430" s="56">
        <v>0</v>
      </c>
      <c r="AF3430" s="56">
        <v>0</v>
      </c>
      <c r="AG3430" s="57">
        <f t="shared" si="14134"/>
        <v>0</v>
      </c>
      <c r="AH3430" s="56">
        <v>0</v>
      </c>
      <c r="AI3430" s="56">
        <v>0</v>
      </c>
      <c r="AJ3430" s="57">
        <f t="shared" si="14135"/>
        <v>0</v>
      </c>
      <c r="AK3430" s="57">
        <f t="shared" si="14136"/>
        <v>0</v>
      </c>
      <c r="AL3430" s="56">
        <f t="shared" si="14137"/>
        <v>0</v>
      </c>
      <c r="AM3430" s="56">
        <f t="shared" si="14137"/>
        <v>0</v>
      </c>
      <c r="AN3430" s="57">
        <f t="shared" si="14138"/>
        <v>0</v>
      </c>
      <c r="AO3430" s="56">
        <f t="shared" si="14139"/>
        <v>0</v>
      </c>
      <c r="AP3430" s="56">
        <f t="shared" si="14139"/>
        <v>0</v>
      </c>
      <c r="AQ3430" s="57">
        <f t="shared" si="14140"/>
        <v>0</v>
      </c>
      <c r="AR3430" s="57">
        <f t="shared" si="14141"/>
        <v>0</v>
      </c>
      <c r="AS3430" s="57" t="s">
        <v>1363</v>
      </c>
      <c r="AT3430" s="179"/>
      <c r="AU3430" s="176"/>
      <c r="AV3430" s="177"/>
      <c r="AW3430" s="177"/>
      <c r="AX3430" s="171">
        <f t="shared" si="14144"/>
        <v>0</v>
      </c>
      <c r="AY3430" s="171">
        <f t="shared" si="14145"/>
        <v>0</v>
      </c>
      <c r="BD3430" s="224" t="s">
        <v>78</v>
      </c>
    </row>
    <row r="3431" spans="1:56" s="19" customFormat="1" ht="70.5" hidden="1" customHeight="1">
      <c r="A3431" s="54">
        <v>2019</v>
      </c>
      <c r="B3431" s="174">
        <v>8323</v>
      </c>
      <c r="C3431" s="54">
        <v>6</v>
      </c>
      <c r="D3431" s="54">
        <v>0</v>
      </c>
      <c r="E3431" s="54">
        <v>2000</v>
      </c>
      <c r="F3431" s="54">
        <v>2500</v>
      </c>
      <c r="G3431" s="54">
        <v>259</v>
      </c>
      <c r="H3431" s="163">
        <v>24</v>
      </c>
      <c r="I3431" s="175" t="s">
        <v>1385</v>
      </c>
      <c r="J3431" s="56">
        <v>0</v>
      </c>
      <c r="K3431" s="56">
        <v>0</v>
      </c>
      <c r="L3431" s="57">
        <f t="shared" si="14125"/>
        <v>0</v>
      </c>
      <c r="M3431" s="56">
        <v>0</v>
      </c>
      <c r="N3431" s="56">
        <v>0</v>
      </c>
      <c r="O3431" s="57">
        <f t="shared" si="14126"/>
        <v>0</v>
      </c>
      <c r="P3431" s="57">
        <f t="shared" si="14127"/>
        <v>0</v>
      </c>
      <c r="Q3431" s="56">
        <v>0</v>
      </c>
      <c r="R3431" s="56">
        <v>0</v>
      </c>
      <c r="S3431" s="57">
        <f t="shared" si="14128"/>
        <v>0</v>
      </c>
      <c r="T3431" s="56">
        <v>0</v>
      </c>
      <c r="U3431" s="56">
        <v>0</v>
      </c>
      <c r="V3431" s="57">
        <f t="shared" si="14129"/>
        <v>0</v>
      </c>
      <c r="W3431" s="57">
        <f t="shared" si="14130"/>
        <v>0</v>
      </c>
      <c r="X3431" s="56">
        <v>0</v>
      </c>
      <c r="Y3431" s="56">
        <v>0</v>
      </c>
      <c r="Z3431" s="57">
        <f t="shared" si="14131"/>
        <v>0</v>
      </c>
      <c r="AA3431" s="56">
        <v>0</v>
      </c>
      <c r="AB3431" s="56">
        <v>0</v>
      </c>
      <c r="AC3431" s="57">
        <f t="shared" si="14132"/>
        <v>0</v>
      </c>
      <c r="AD3431" s="57">
        <f t="shared" si="14133"/>
        <v>0</v>
      </c>
      <c r="AE3431" s="56">
        <v>0</v>
      </c>
      <c r="AF3431" s="56">
        <v>0</v>
      </c>
      <c r="AG3431" s="57">
        <f t="shared" si="14134"/>
        <v>0</v>
      </c>
      <c r="AH3431" s="56">
        <v>0</v>
      </c>
      <c r="AI3431" s="56">
        <v>0</v>
      </c>
      <c r="AJ3431" s="57">
        <f t="shared" si="14135"/>
        <v>0</v>
      </c>
      <c r="AK3431" s="57">
        <f t="shared" si="14136"/>
        <v>0</v>
      </c>
      <c r="AL3431" s="56">
        <f t="shared" si="14137"/>
        <v>0</v>
      </c>
      <c r="AM3431" s="56">
        <f t="shared" si="14137"/>
        <v>0</v>
      </c>
      <c r="AN3431" s="57">
        <f t="shared" si="14138"/>
        <v>0</v>
      </c>
      <c r="AO3431" s="56">
        <f t="shared" si="14139"/>
        <v>0</v>
      </c>
      <c r="AP3431" s="56">
        <f t="shared" si="14139"/>
        <v>0</v>
      </c>
      <c r="AQ3431" s="57">
        <f t="shared" si="14140"/>
        <v>0</v>
      </c>
      <c r="AR3431" s="57">
        <f t="shared" si="14141"/>
        <v>0</v>
      </c>
      <c r="AS3431" s="57" t="s">
        <v>1363</v>
      </c>
      <c r="AT3431" s="179"/>
      <c r="AU3431" s="176"/>
      <c r="AV3431" s="177"/>
      <c r="AW3431" s="177"/>
      <c r="AX3431" s="171">
        <f t="shared" si="14144"/>
        <v>0</v>
      </c>
      <c r="AY3431" s="171">
        <f t="shared" si="14145"/>
        <v>0</v>
      </c>
      <c r="BD3431" s="224" t="s">
        <v>78</v>
      </c>
    </row>
    <row r="3432" spans="1:56" s="19" customFormat="1" ht="70.5" hidden="1" customHeight="1">
      <c r="A3432" s="54">
        <v>2019</v>
      </c>
      <c r="B3432" s="174">
        <v>8323</v>
      </c>
      <c r="C3432" s="54">
        <v>6</v>
      </c>
      <c r="D3432" s="54">
        <v>0</v>
      </c>
      <c r="E3432" s="54">
        <v>2000</v>
      </c>
      <c r="F3432" s="54">
        <v>2500</v>
      </c>
      <c r="G3432" s="54">
        <v>259</v>
      </c>
      <c r="H3432" s="163">
        <v>25</v>
      </c>
      <c r="I3432" s="175" t="s">
        <v>1386</v>
      </c>
      <c r="J3432" s="56">
        <v>0</v>
      </c>
      <c r="K3432" s="56">
        <v>0</v>
      </c>
      <c r="L3432" s="57">
        <f t="shared" si="14125"/>
        <v>0</v>
      </c>
      <c r="M3432" s="56">
        <v>0</v>
      </c>
      <c r="N3432" s="56">
        <v>0</v>
      </c>
      <c r="O3432" s="57">
        <f t="shared" si="14126"/>
        <v>0</v>
      </c>
      <c r="P3432" s="57">
        <f t="shared" si="14127"/>
        <v>0</v>
      </c>
      <c r="Q3432" s="56">
        <v>0</v>
      </c>
      <c r="R3432" s="56">
        <v>0</v>
      </c>
      <c r="S3432" s="57">
        <f t="shared" si="14128"/>
        <v>0</v>
      </c>
      <c r="T3432" s="56">
        <v>0</v>
      </c>
      <c r="U3432" s="56">
        <v>0</v>
      </c>
      <c r="V3432" s="57">
        <f t="shared" si="14129"/>
        <v>0</v>
      </c>
      <c r="W3432" s="57">
        <f t="shared" si="14130"/>
        <v>0</v>
      </c>
      <c r="X3432" s="56">
        <v>0</v>
      </c>
      <c r="Y3432" s="56">
        <v>0</v>
      </c>
      <c r="Z3432" s="57">
        <f t="shared" si="14131"/>
        <v>0</v>
      </c>
      <c r="AA3432" s="56">
        <v>0</v>
      </c>
      <c r="AB3432" s="56">
        <v>0</v>
      </c>
      <c r="AC3432" s="57">
        <f t="shared" si="14132"/>
        <v>0</v>
      </c>
      <c r="AD3432" s="57">
        <f t="shared" si="14133"/>
        <v>0</v>
      </c>
      <c r="AE3432" s="56">
        <v>0</v>
      </c>
      <c r="AF3432" s="56">
        <v>0</v>
      </c>
      <c r="AG3432" s="57">
        <f t="shared" si="14134"/>
        <v>0</v>
      </c>
      <c r="AH3432" s="56">
        <v>0</v>
      </c>
      <c r="AI3432" s="56">
        <v>0</v>
      </c>
      <c r="AJ3432" s="57">
        <f t="shared" si="14135"/>
        <v>0</v>
      </c>
      <c r="AK3432" s="57">
        <f t="shared" si="14136"/>
        <v>0</v>
      </c>
      <c r="AL3432" s="56">
        <f t="shared" si="14137"/>
        <v>0</v>
      </c>
      <c r="AM3432" s="56">
        <f t="shared" si="14137"/>
        <v>0</v>
      </c>
      <c r="AN3432" s="57">
        <f t="shared" si="14138"/>
        <v>0</v>
      </c>
      <c r="AO3432" s="56">
        <f t="shared" si="14139"/>
        <v>0</v>
      </c>
      <c r="AP3432" s="56">
        <f t="shared" si="14139"/>
        <v>0</v>
      </c>
      <c r="AQ3432" s="57">
        <f t="shared" si="14140"/>
        <v>0</v>
      </c>
      <c r="AR3432" s="57">
        <f t="shared" si="14141"/>
        <v>0</v>
      </c>
      <c r="AS3432" s="57" t="s">
        <v>1363</v>
      </c>
      <c r="AT3432" s="179"/>
      <c r="AU3432" s="176"/>
      <c r="AV3432" s="177"/>
      <c r="AW3432" s="177"/>
      <c r="AX3432" s="171">
        <f t="shared" si="14144"/>
        <v>0</v>
      </c>
      <c r="AY3432" s="171">
        <f t="shared" si="14145"/>
        <v>0</v>
      </c>
      <c r="BD3432" s="224" t="s">
        <v>78</v>
      </c>
    </row>
    <row r="3433" spans="1:56" s="19" customFormat="1" ht="70.5" hidden="1" customHeight="1">
      <c r="A3433" s="54">
        <v>2019</v>
      </c>
      <c r="B3433" s="174">
        <v>8323</v>
      </c>
      <c r="C3433" s="54">
        <v>6</v>
      </c>
      <c r="D3433" s="54">
        <v>0</v>
      </c>
      <c r="E3433" s="54">
        <v>2000</v>
      </c>
      <c r="F3433" s="54">
        <v>2500</v>
      </c>
      <c r="G3433" s="54">
        <v>259</v>
      </c>
      <c r="H3433" s="163">
        <v>26</v>
      </c>
      <c r="I3433" s="175" t="s">
        <v>1387</v>
      </c>
      <c r="J3433" s="56">
        <v>0</v>
      </c>
      <c r="K3433" s="56">
        <v>0</v>
      </c>
      <c r="L3433" s="57">
        <f t="shared" si="14125"/>
        <v>0</v>
      </c>
      <c r="M3433" s="56">
        <v>0</v>
      </c>
      <c r="N3433" s="56">
        <v>0</v>
      </c>
      <c r="O3433" s="57">
        <f t="shared" si="14126"/>
        <v>0</v>
      </c>
      <c r="P3433" s="57">
        <f t="shared" si="14127"/>
        <v>0</v>
      </c>
      <c r="Q3433" s="56">
        <v>0</v>
      </c>
      <c r="R3433" s="56">
        <v>0</v>
      </c>
      <c r="S3433" s="57">
        <f t="shared" si="14128"/>
        <v>0</v>
      </c>
      <c r="T3433" s="56">
        <v>0</v>
      </c>
      <c r="U3433" s="56">
        <v>0</v>
      </c>
      <c r="V3433" s="57">
        <f t="shared" si="14129"/>
        <v>0</v>
      </c>
      <c r="W3433" s="57">
        <f t="shared" si="14130"/>
        <v>0</v>
      </c>
      <c r="X3433" s="56">
        <v>0</v>
      </c>
      <c r="Y3433" s="56">
        <v>0</v>
      </c>
      <c r="Z3433" s="57">
        <f t="shared" si="14131"/>
        <v>0</v>
      </c>
      <c r="AA3433" s="56">
        <v>0</v>
      </c>
      <c r="AB3433" s="56">
        <v>0</v>
      </c>
      <c r="AC3433" s="57">
        <f t="shared" si="14132"/>
        <v>0</v>
      </c>
      <c r="AD3433" s="57">
        <f t="shared" si="14133"/>
        <v>0</v>
      </c>
      <c r="AE3433" s="56">
        <v>0</v>
      </c>
      <c r="AF3433" s="56">
        <v>0</v>
      </c>
      <c r="AG3433" s="57">
        <f t="shared" si="14134"/>
        <v>0</v>
      </c>
      <c r="AH3433" s="56">
        <v>0</v>
      </c>
      <c r="AI3433" s="56">
        <v>0</v>
      </c>
      <c r="AJ3433" s="57">
        <f t="shared" si="14135"/>
        <v>0</v>
      </c>
      <c r="AK3433" s="57">
        <f t="shared" si="14136"/>
        <v>0</v>
      </c>
      <c r="AL3433" s="56">
        <f t="shared" si="14137"/>
        <v>0</v>
      </c>
      <c r="AM3433" s="56">
        <f t="shared" si="14137"/>
        <v>0</v>
      </c>
      <c r="AN3433" s="57">
        <f t="shared" si="14138"/>
        <v>0</v>
      </c>
      <c r="AO3433" s="56">
        <f t="shared" si="14139"/>
        <v>0</v>
      </c>
      <c r="AP3433" s="56">
        <f t="shared" si="14139"/>
        <v>0</v>
      </c>
      <c r="AQ3433" s="57">
        <f t="shared" si="14140"/>
        <v>0</v>
      </c>
      <c r="AR3433" s="57">
        <f t="shared" si="14141"/>
        <v>0</v>
      </c>
      <c r="AS3433" s="57" t="s">
        <v>1363</v>
      </c>
      <c r="AT3433" s="179"/>
      <c r="AU3433" s="176"/>
      <c r="AV3433" s="177"/>
      <c r="AW3433" s="177"/>
      <c r="AX3433" s="171">
        <f t="shared" si="14144"/>
        <v>0</v>
      </c>
      <c r="AY3433" s="171">
        <f t="shared" si="14145"/>
        <v>0</v>
      </c>
      <c r="BD3433" s="224" t="s">
        <v>78</v>
      </c>
    </row>
    <row r="3434" spans="1:56" s="19" customFormat="1" ht="70.5" hidden="1" customHeight="1">
      <c r="A3434" s="54">
        <v>2019</v>
      </c>
      <c r="B3434" s="174">
        <v>8323</v>
      </c>
      <c r="C3434" s="54">
        <v>6</v>
      </c>
      <c r="D3434" s="54">
        <v>0</v>
      </c>
      <c r="E3434" s="54">
        <v>2000</v>
      </c>
      <c r="F3434" s="54">
        <v>2500</v>
      </c>
      <c r="G3434" s="54">
        <v>259</v>
      </c>
      <c r="H3434" s="163">
        <v>27</v>
      </c>
      <c r="I3434" s="175" t="s">
        <v>1388</v>
      </c>
      <c r="J3434" s="56">
        <v>0</v>
      </c>
      <c r="K3434" s="56">
        <v>0</v>
      </c>
      <c r="L3434" s="57">
        <f t="shared" si="14125"/>
        <v>0</v>
      </c>
      <c r="M3434" s="56">
        <v>0</v>
      </c>
      <c r="N3434" s="56">
        <v>0</v>
      </c>
      <c r="O3434" s="57">
        <f t="shared" si="14126"/>
        <v>0</v>
      </c>
      <c r="P3434" s="57">
        <f t="shared" si="14127"/>
        <v>0</v>
      </c>
      <c r="Q3434" s="56">
        <v>0</v>
      </c>
      <c r="R3434" s="56">
        <v>0</v>
      </c>
      <c r="S3434" s="57">
        <f t="shared" si="14128"/>
        <v>0</v>
      </c>
      <c r="T3434" s="56">
        <v>0</v>
      </c>
      <c r="U3434" s="56">
        <v>0</v>
      </c>
      <c r="V3434" s="57">
        <f t="shared" si="14129"/>
        <v>0</v>
      </c>
      <c r="W3434" s="57">
        <f t="shared" si="14130"/>
        <v>0</v>
      </c>
      <c r="X3434" s="56">
        <v>0</v>
      </c>
      <c r="Y3434" s="56">
        <v>0</v>
      </c>
      <c r="Z3434" s="57">
        <f t="shared" si="14131"/>
        <v>0</v>
      </c>
      <c r="AA3434" s="56">
        <v>0</v>
      </c>
      <c r="AB3434" s="56">
        <v>0</v>
      </c>
      <c r="AC3434" s="57">
        <f t="shared" si="14132"/>
        <v>0</v>
      </c>
      <c r="AD3434" s="57">
        <f t="shared" si="14133"/>
        <v>0</v>
      </c>
      <c r="AE3434" s="56">
        <v>0</v>
      </c>
      <c r="AF3434" s="56">
        <v>0</v>
      </c>
      <c r="AG3434" s="57">
        <f t="shared" si="14134"/>
        <v>0</v>
      </c>
      <c r="AH3434" s="56">
        <v>0</v>
      </c>
      <c r="AI3434" s="56">
        <v>0</v>
      </c>
      <c r="AJ3434" s="57">
        <f t="shared" si="14135"/>
        <v>0</v>
      </c>
      <c r="AK3434" s="57">
        <f t="shared" si="14136"/>
        <v>0</v>
      </c>
      <c r="AL3434" s="56">
        <f t="shared" si="14137"/>
        <v>0</v>
      </c>
      <c r="AM3434" s="56">
        <f t="shared" si="14137"/>
        <v>0</v>
      </c>
      <c r="AN3434" s="57">
        <f t="shared" si="14138"/>
        <v>0</v>
      </c>
      <c r="AO3434" s="56">
        <f t="shared" si="14139"/>
        <v>0</v>
      </c>
      <c r="AP3434" s="56">
        <f t="shared" si="14139"/>
        <v>0</v>
      </c>
      <c r="AQ3434" s="57">
        <f t="shared" si="14140"/>
        <v>0</v>
      </c>
      <c r="AR3434" s="57">
        <f t="shared" si="14141"/>
        <v>0</v>
      </c>
      <c r="AS3434" s="57" t="s">
        <v>1363</v>
      </c>
      <c r="AT3434" s="179"/>
      <c r="AU3434" s="176"/>
      <c r="AV3434" s="177"/>
      <c r="AW3434" s="177"/>
      <c r="AX3434" s="171">
        <f t="shared" si="14144"/>
        <v>0</v>
      </c>
      <c r="AY3434" s="171">
        <f t="shared" si="14145"/>
        <v>0</v>
      </c>
      <c r="BD3434" s="224" t="s">
        <v>78</v>
      </c>
    </row>
    <row r="3435" spans="1:56" s="19" customFormat="1" ht="70.5" hidden="1" customHeight="1">
      <c r="A3435" s="54">
        <v>2019</v>
      </c>
      <c r="B3435" s="174">
        <v>8323</v>
      </c>
      <c r="C3435" s="54">
        <v>6</v>
      </c>
      <c r="D3435" s="54">
        <v>0</v>
      </c>
      <c r="E3435" s="54">
        <v>2000</v>
      </c>
      <c r="F3435" s="54">
        <v>2500</v>
      </c>
      <c r="G3435" s="54">
        <v>259</v>
      </c>
      <c r="H3435" s="163">
        <v>28</v>
      </c>
      <c r="I3435" s="175" t="s">
        <v>1389</v>
      </c>
      <c r="J3435" s="56">
        <v>0</v>
      </c>
      <c r="K3435" s="56">
        <v>0</v>
      </c>
      <c r="L3435" s="57">
        <f t="shared" si="14125"/>
        <v>0</v>
      </c>
      <c r="M3435" s="56">
        <v>0</v>
      </c>
      <c r="N3435" s="56">
        <v>0</v>
      </c>
      <c r="O3435" s="57">
        <f t="shared" si="14126"/>
        <v>0</v>
      </c>
      <c r="P3435" s="57">
        <f t="shared" si="14127"/>
        <v>0</v>
      </c>
      <c r="Q3435" s="56">
        <v>0</v>
      </c>
      <c r="R3435" s="56">
        <v>0</v>
      </c>
      <c r="S3435" s="57">
        <f t="shared" si="14128"/>
        <v>0</v>
      </c>
      <c r="T3435" s="56">
        <v>0</v>
      </c>
      <c r="U3435" s="56">
        <v>0</v>
      </c>
      <c r="V3435" s="57">
        <f t="shared" si="14129"/>
        <v>0</v>
      </c>
      <c r="W3435" s="57">
        <f t="shared" si="14130"/>
        <v>0</v>
      </c>
      <c r="X3435" s="56">
        <v>0</v>
      </c>
      <c r="Y3435" s="56">
        <v>0</v>
      </c>
      <c r="Z3435" s="57">
        <f t="shared" si="14131"/>
        <v>0</v>
      </c>
      <c r="AA3435" s="56">
        <v>0</v>
      </c>
      <c r="AB3435" s="56">
        <v>0</v>
      </c>
      <c r="AC3435" s="57">
        <f t="shared" si="14132"/>
        <v>0</v>
      </c>
      <c r="AD3435" s="57">
        <f t="shared" si="14133"/>
        <v>0</v>
      </c>
      <c r="AE3435" s="56">
        <v>0</v>
      </c>
      <c r="AF3435" s="56">
        <v>0</v>
      </c>
      <c r="AG3435" s="57">
        <f t="shared" si="14134"/>
        <v>0</v>
      </c>
      <c r="AH3435" s="56">
        <v>0</v>
      </c>
      <c r="AI3435" s="56">
        <v>0</v>
      </c>
      <c r="AJ3435" s="57">
        <f t="shared" si="14135"/>
        <v>0</v>
      </c>
      <c r="AK3435" s="57">
        <f t="shared" si="14136"/>
        <v>0</v>
      </c>
      <c r="AL3435" s="56">
        <f t="shared" si="14137"/>
        <v>0</v>
      </c>
      <c r="AM3435" s="56">
        <f t="shared" si="14137"/>
        <v>0</v>
      </c>
      <c r="AN3435" s="57">
        <f t="shared" si="14138"/>
        <v>0</v>
      </c>
      <c r="AO3435" s="56">
        <f t="shared" si="14139"/>
        <v>0</v>
      </c>
      <c r="AP3435" s="56">
        <f t="shared" si="14139"/>
        <v>0</v>
      </c>
      <c r="AQ3435" s="57">
        <f t="shared" si="14140"/>
        <v>0</v>
      </c>
      <c r="AR3435" s="57">
        <f t="shared" si="14141"/>
        <v>0</v>
      </c>
      <c r="AS3435" s="57" t="s">
        <v>1363</v>
      </c>
      <c r="AT3435" s="179"/>
      <c r="AU3435" s="176"/>
      <c r="AV3435" s="177"/>
      <c r="AW3435" s="177"/>
      <c r="AX3435" s="171">
        <f t="shared" si="14144"/>
        <v>0</v>
      </c>
      <c r="AY3435" s="171">
        <f t="shared" si="14145"/>
        <v>0</v>
      </c>
      <c r="BD3435" s="224" t="s">
        <v>78</v>
      </c>
    </row>
    <row r="3436" spans="1:56" s="19" customFormat="1" ht="70.5" hidden="1" customHeight="1">
      <c r="A3436" s="54">
        <v>2019</v>
      </c>
      <c r="B3436" s="174">
        <v>8323</v>
      </c>
      <c r="C3436" s="54">
        <v>6</v>
      </c>
      <c r="D3436" s="54">
        <v>0</v>
      </c>
      <c r="E3436" s="54">
        <v>2000</v>
      </c>
      <c r="F3436" s="54">
        <v>2500</v>
      </c>
      <c r="G3436" s="54">
        <v>259</v>
      </c>
      <c r="H3436" s="163">
        <v>29</v>
      </c>
      <c r="I3436" s="175" t="s">
        <v>1390</v>
      </c>
      <c r="J3436" s="56">
        <v>0</v>
      </c>
      <c r="K3436" s="56">
        <v>0</v>
      </c>
      <c r="L3436" s="57">
        <f t="shared" si="14125"/>
        <v>0</v>
      </c>
      <c r="M3436" s="56">
        <v>0</v>
      </c>
      <c r="N3436" s="56">
        <v>0</v>
      </c>
      <c r="O3436" s="57">
        <f t="shared" si="14126"/>
        <v>0</v>
      </c>
      <c r="P3436" s="57">
        <f t="shared" si="14127"/>
        <v>0</v>
      </c>
      <c r="Q3436" s="56">
        <v>0</v>
      </c>
      <c r="R3436" s="56">
        <v>0</v>
      </c>
      <c r="S3436" s="57">
        <f t="shared" si="14128"/>
        <v>0</v>
      </c>
      <c r="T3436" s="56">
        <v>0</v>
      </c>
      <c r="U3436" s="56">
        <v>0</v>
      </c>
      <c r="V3436" s="57">
        <f t="shared" si="14129"/>
        <v>0</v>
      </c>
      <c r="W3436" s="57">
        <f t="shared" si="14130"/>
        <v>0</v>
      </c>
      <c r="X3436" s="56">
        <v>0</v>
      </c>
      <c r="Y3436" s="56">
        <v>0</v>
      </c>
      <c r="Z3436" s="57">
        <f t="shared" si="14131"/>
        <v>0</v>
      </c>
      <c r="AA3436" s="56">
        <v>0</v>
      </c>
      <c r="AB3436" s="56">
        <v>0</v>
      </c>
      <c r="AC3436" s="57">
        <f t="shared" si="14132"/>
        <v>0</v>
      </c>
      <c r="AD3436" s="57">
        <f t="shared" si="14133"/>
        <v>0</v>
      </c>
      <c r="AE3436" s="56">
        <v>0</v>
      </c>
      <c r="AF3436" s="56">
        <v>0</v>
      </c>
      <c r="AG3436" s="57">
        <f t="shared" si="14134"/>
        <v>0</v>
      </c>
      <c r="AH3436" s="56">
        <v>0</v>
      </c>
      <c r="AI3436" s="56">
        <v>0</v>
      </c>
      <c r="AJ3436" s="57">
        <f t="shared" si="14135"/>
        <v>0</v>
      </c>
      <c r="AK3436" s="57">
        <f t="shared" si="14136"/>
        <v>0</v>
      </c>
      <c r="AL3436" s="56">
        <f t="shared" si="14137"/>
        <v>0</v>
      </c>
      <c r="AM3436" s="56">
        <f t="shared" si="14137"/>
        <v>0</v>
      </c>
      <c r="AN3436" s="57">
        <f t="shared" si="14138"/>
        <v>0</v>
      </c>
      <c r="AO3436" s="56">
        <f t="shared" si="14139"/>
        <v>0</v>
      </c>
      <c r="AP3436" s="56">
        <f t="shared" si="14139"/>
        <v>0</v>
      </c>
      <c r="AQ3436" s="57">
        <f t="shared" si="14140"/>
        <v>0</v>
      </c>
      <c r="AR3436" s="57">
        <f t="shared" si="14141"/>
        <v>0</v>
      </c>
      <c r="AS3436" s="57" t="s">
        <v>1363</v>
      </c>
      <c r="AT3436" s="179"/>
      <c r="AU3436" s="176"/>
      <c r="AV3436" s="177"/>
      <c r="AW3436" s="177"/>
      <c r="AX3436" s="171">
        <f t="shared" si="14144"/>
        <v>0</v>
      </c>
      <c r="AY3436" s="171">
        <f t="shared" si="14145"/>
        <v>0</v>
      </c>
      <c r="BD3436" s="224" t="s">
        <v>78</v>
      </c>
    </row>
    <row r="3437" spans="1:56" s="19" customFormat="1" ht="70.5" hidden="1" customHeight="1">
      <c r="A3437" s="54">
        <v>2019</v>
      </c>
      <c r="B3437" s="174">
        <v>8323</v>
      </c>
      <c r="C3437" s="54">
        <v>6</v>
      </c>
      <c r="D3437" s="54">
        <v>0</v>
      </c>
      <c r="E3437" s="54">
        <v>2000</v>
      </c>
      <c r="F3437" s="54">
        <v>2500</v>
      </c>
      <c r="G3437" s="54">
        <v>259</v>
      </c>
      <c r="H3437" s="163">
        <v>30</v>
      </c>
      <c r="I3437" s="175" t="s">
        <v>1391</v>
      </c>
      <c r="J3437" s="56">
        <v>0</v>
      </c>
      <c r="K3437" s="56">
        <v>0</v>
      </c>
      <c r="L3437" s="57">
        <f t="shared" si="14125"/>
        <v>0</v>
      </c>
      <c r="M3437" s="56">
        <v>0</v>
      </c>
      <c r="N3437" s="56">
        <v>0</v>
      </c>
      <c r="O3437" s="57">
        <f t="shared" si="14126"/>
        <v>0</v>
      </c>
      <c r="P3437" s="57">
        <f t="shared" si="14127"/>
        <v>0</v>
      </c>
      <c r="Q3437" s="56">
        <v>0</v>
      </c>
      <c r="R3437" s="56">
        <v>0</v>
      </c>
      <c r="S3437" s="57">
        <f t="shared" si="14128"/>
        <v>0</v>
      </c>
      <c r="T3437" s="56">
        <v>0</v>
      </c>
      <c r="U3437" s="56">
        <v>0</v>
      </c>
      <c r="V3437" s="57">
        <f t="shared" si="14129"/>
        <v>0</v>
      </c>
      <c r="W3437" s="57">
        <f t="shared" si="14130"/>
        <v>0</v>
      </c>
      <c r="X3437" s="56">
        <v>0</v>
      </c>
      <c r="Y3437" s="56">
        <v>0</v>
      </c>
      <c r="Z3437" s="57">
        <f t="shared" si="14131"/>
        <v>0</v>
      </c>
      <c r="AA3437" s="56">
        <v>0</v>
      </c>
      <c r="AB3437" s="56">
        <v>0</v>
      </c>
      <c r="AC3437" s="57">
        <f t="shared" si="14132"/>
        <v>0</v>
      </c>
      <c r="AD3437" s="57">
        <f t="shared" si="14133"/>
        <v>0</v>
      </c>
      <c r="AE3437" s="56">
        <v>0</v>
      </c>
      <c r="AF3437" s="56">
        <v>0</v>
      </c>
      <c r="AG3437" s="57">
        <f t="shared" si="14134"/>
        <v>0</v>
      </c>
      <c r="AH3437" s="56">
        <v>0</v>
      </c>
      <c r="AI3437" s="56">
        <v>0</v>
      </c>
      <c r="AJ3437" s="57">
        <f t="shared" si="14135"/>
        <v>0</v>
      </c>
      <c r="AK3437" s="57">
        <f t="shared" si="14136"/>
        <v>0</v>
      </c>
      <c r="AL3437" s="56">
        <f t="shared" si="14137"/>
        <v>0</v>
      </c>
      <c r="AM3437" s="56">
        <f t="shared" si="14137"/>
        <v>0</v>
      </c>
      <c r="AN3437" s="57">
        <f t="shared" si="14138"/>
        <v>0</v>
      </c>
      <c r="AO3437" s="56">
        <f t="shared" si="14139"/>
        <v>0</v>
      </c>
      <c r="AP3437" s="56">
        <f t="shared" si="14139"/>
        <v>0</v>
      </c>
      <c r="AQ3437" s="57">
        <f t="shared" si="14140"/>
        <v>0</v>
      </c>
      <c r="AR3437" s="57">
        <f t="shared" si="14141"/>
        <v>0</v>
      </c>
      <c r="AS3437" s="57" t="s">
        <v>1363</v>
      </c>
      <c r="AT3437" s="179"/>
      <c r="AU3437" s="176"/>
      <c r="AV3437" s="177"/>
      <c r="AW3437" s="177"/>
      <c r="AX3437" s="171">
        <f t="shared" si="14144"/>
        <v>0</v>
      </c>
      <c r="AY3437" s="171">
        <f t="shared" si="14145"/>
        <v>0</v>
      </c>
      <c r="BD3437" s="224" t="s">
        <v>78</v>
      </c>
    </row>
    <row r="3438" spans="1:56" s="19" customFormat="1" ht="70.5" hidden="1" customHeight="1">
      <c r="A3438" s="54">
        <v>2019</v>
      </c>
      <c r="B3438" s="174">
        <v>8323</v>
      </c>
      <c r="C3438" s="54">
        <v>6</v>
      </c>
      <c r="D3438" s="54">
        <v>0</v>
      </c>
      <c r="E3438" s="54">
        <v>2000</v>
      </c>
      <c r="F3438" s="54">
        <v>2500</v>
      </c>
      <c r="G3438" s="54">
        <v>259</v>
      </c>
      <c r="H3438" s="163">
        <v>31</v>
      </c>
      <c r="I3438" s="175" t="s">
        <v>1392</v>
      </c>
      <c r="J3438" s="56">
        <v>0</v>
      </c>
      <c r="K3438" s="56">
        <v>0</v>
      </c>
      <c r="L3438" s="57">
        <f t="shared" si="14125"/>
        <v>0</v>
      </c>
      <c r="M3438" s="56">
        <v>0</v>
      </c>
      <c r="N3438" s="56">
        <v>0</v>
      </c>
      <c r="O3438" s="57">
        <f t="shared" si="14126"/>
        <v>0</v>
      </c>
      <c r="P3438" s="57">
        <f t="shared" si="14127"/>
        <v>0</v>
      </c>
      <c r="Q3438" s="56">
        <v>0</v>
      </c>
      <c r="R3438" s="56">
        <v>0</v>
      </c>
      <c r="S3438" s="57">
        <f t="shared" si="14128"/>
        <v>0</v>
      </c>
      <c r="T3438" s="56">
        <v>0</v>
      </c>
      <c r="U3438" s="56">
        <v>0</v>
      </c>
      <c r="V3438" s="57">
        <f t="shared" si="14129"/>
        <v>0</v>
      </c>
      <c r="W3438" s="57">
        <f t="shared" si="14130"/>
        <v>0</v>
      </c>
      <c r="X3438" s="56">
        <v>0</v>
      </c>
      <c r="Y3438" s="56">
        <v>0</v>
      </c>
      <c r="Z3438" s="57">
        <f t="shared" si="14131"/>
        <v>0</v>
      </c>
      <c r="AA3438" s="56">
        <v>0</v>
      </c>
      <c r="AB3438" s="56">
        <v>0</v>
      </c>
      <c r="AC3438" s="57">
        <f t="shared" si="14132"/>
        <v>0</v>
      </c>
      <c r="AD3438" s="57">
        <f t="shared" si="14133"/>
        <v>0</v>
      </c>
      <c r="AE3438" s="56">
        <v>0</v>
      </c>
      <c r="AF3438" s="56">
        <v>0</v>
      </c>
      <c r="AG3438" s="57">
        <f t="shared" si="14134"/>
        <v>0</v>
      </c>
      <c r="AH3438" s="56">
        <v>0</v>
      </c>
      <c r="AI3438" s="56">
        <v>0</v>
      </c>
      <c r="AJ3438" s="57">
        <f t="shared" si="14135"/>
        <v>0</v>
      </c>
      <c r="AK3438" s="57">
        <f t="shared" si="14136"/>
        <v>0</v>
      </c>
      <c r="AL3438" s="56">
        <f t="shared" si="14137"/>
        <v>0</v>
      </c>
      <c r="AM3438" s="56">
        <f t="shared" si="14137"/>
        <v>0</v>
      </c>
      <c r="AN3438" s="57">
        <f t="shared" si="14138"/>
        <v>0</v>
      </c>
      <c r="AO3438" s="56">
        <f t="shared" si="14139"/>
        <v>0</v>
      </c>
      <c r="AP3438" s="56">
        <f t="shared" si="14139"/>
        <v>0</v>
      </c>
      <c r="AQ3438" s="57">
        <f t="shared" si="14140"/>
        <v>0</v>
      </c>
      <c r="AR3438" s="57">
        <f t="shared" si="14141"/>
        <v>0</v>
      </c>
      <c r="AS3438" s="57" t="s">
        <v>1363</v>
      </c>
      <c r="AT3438" s="179"/>
      <c r="AU3438" s="176"/>
      <c r="AV3438" s="177"/>
      <c r="AW3438" s="177"/>
      <c r="AX3438" s="171">
        <f t="shared" si="14144"/>
        <v>0</v>
      </c>
      <c r="AY3438" s="171">
        <f t="shared" si="14145"/>
        <v>0</v>
      </c>
      <c r="BD3438" s="224" t="s">
        <v>78</v>
      </c>
    </row>
    <row r="3439" spans="1:56" s="19" customFormat="1" ht="70.5" hidden="1" customHeight="1">
      <c r="A3439" s="54">
        <v>2019</v>
      </c>
      <c r="B3439" s="174">
        <v>8323</v>
      </c>
      <c r="C3439" s="54">
        <v>6</v>
      </c>
      <c r="D3439" s="54">
        <v>0</v>
      </c>
      <c r="E3439" s="54">
        <v>2000</v>
      </c>
      <c r="F3439" s="54">
        <v>2500</v>
      </c>
      <c r="G3439" s="54">
        <v>259</v>
      </c>
      <c r="H3439" s="163">
        <v>32</v>
      </c>
      <c r="I3439" s="175" t="s">
        <v>1393</v>
      </c>
      <c r="J3439" s="56">
        <v>0</v>
      </c>
      <c r="K3439" s="56">
        <v>0</v>
      </c>
      <c r="L3439" s="57">
        <f t="shared" si="14125"/>
        <v>0</v>
      </c>
      <c r="M3439" s="56">
        <v>0</v>
      </c>
      <c r="N3439" s="56">
        <v>0</v>
      </c>
      <c r="O3439" s="57">
        <f t="shared" si="14126"/>
        <v>0</v>
      </c>
      <c r="P3439" s="57">
        <f t="shared" si="14127"/>
        <v>0</v>
      </c>
      <c r="Q3439" s="56">
        <v>0</v>
      </c>
      <c r="R3439" s="56">
        <v>0</v>
      </c>
      <c r="S3439" s="57">
        <f t="shared" si="14128"/>
        <v>0</v>
      </c>
      <c r="T3439" s="56">
        <v>0</v>
      </c>
      <c r="U3439" s="56">
        <v>0</v>
      </c>
      <c r="V3439" s="57">
        <f t="shared" si="14129"/>
        <v>0</v>
      </c>
      <c r="W3439" s="57">
        <f t="shared" si="14130"/>
        <v>0</v>
      </c>
      <c r="X3439" s="56">
        <v>0</v>
      </c>
      <c r="Y3439" s="56">
        <v>0</v>
      </c>
      <c r="Z3439" s="57">
        <f t="shared" si="14131"/>
        <v>0</v>
      </c>
      <c r="AA3439" s="56">
        <v>0</v>
      </c>
      <c r="AB3439" s="56">
        <v>0</v>
      </c>
      <c r="AC3439" s="57">
        <f t="shared" si="14132"/>
        <v>0</v>
      </c>
      <c r="AD3439" s="57">
        <f t="shared" si="14133"/>
        <v>0</v>
      </c>
      <c r="AE3439" s="56">
        <v>0</v>
      </c>
      <c r="AF3439" s="56">
        <v>0</v>
      </c>
      <c r="AG3439" s="57">
        <f t="shared" si="14134"/>
        <v>0</v>
      </c>
      <c r="AH3439" s="56">
        <v>0</v>
      </c>
      <c r="AI3439" s="56">
        <v>0</v>
      </c>
      <c r="AJ3439" s="57">
        <f t="shared" si="14135"/>
        <v>0</v>
      </c>
      <c r="AK3439" s="57">
        <f t="shared" si="14136"/>
        <v>0</v>
      </c>
      <c r="AL3439" s="56">
        <f t="shared" si="14137"/>
        <v>0</v>
      </c>
      <c r="AM3439" s="56">
        <f t="shared" si="14137"/>
        <v>0</v>
      </c>
      <c r="AN3439" s="57">
        <f t="shared" si="14138"/>
        <v>0</v>
      </c>
      <c r="AO3439" s="56">
        <f t="shared" si="14139"/>
        <v>0</v>
      </c>
      <c r="AP3439" s="56">
        <f t="shared" si="14139"/>
        <v>0</v>
      </c>
      <c r="AQ3439" s="57">
        <f t="shared" si="14140"/>
        <v>0</v>
      </c>
      <c r="AR3439" s="57">
        <f t="shared" si="14141"/>
        <v>0</v>
      </c>
      <c r="AS3439" s="57" t="s">
        <v>1363</v>
      </c>
      <c r="AT3439" s="179"/>
      <c r="AU3439" s="176"/>
      <c r="AV3439" s="177"/>
      <c r="AW3439" s="177"/>
      <c r="AX3439" s="171">
        <f t="shared" si="14144"/>
        <v>0</v>
      </c>
      <c r="AY3439" s="171">
        <f t="shared" si="14145"/>
        <v>0</v>
      </c>
      <c r="BD3439" s="224" t="s">
        <v>78</v>
      </c>
    </row>
    <row r="3440" spans="1:56" s="19" customFormat="1" ht="70.5" hidden="1" customHeight="1">
      <c r="A3440" s="54">
        <v>2019</v>
      </c>
      <c r="B3440" s="174">
        <v>8323</v>
      </c>
      <c r="C3440" s="54">
        <v>6</v>
      </c>
      <c r="D3440" s="54">
        <v>0</v>
      </c>
      <c r="E3440" s="54">
        <v>2000</v>
      </c>
      <c r="F3440" s="54">
        <v>2500</v>
      </c>
      <c r="G3440" s="54">
        <v>259</v>
      </c>
      <c r="H3440" s="163">
        <v>33</v>
      </c>
      <c r="I3440" s="175" t="s">
        <v>1394</v>
      </c>
      <c r="J3440" s="56">
        <v>0</v>
      </c>
      <c r="K3440" s="56">
        <v>0</v>
      </c>
      <c r="L3440" s="57">
        <f t="shared" si="14125"/>
        <v>0</v>
      </c>
      <c r="M3440" s="56">
        <v>0</v>
      </c>
      <c r="N3440" s="56">
        <v>0</v>
      </c>
      <c r="O3440" s="57">
        <f t="shared" si="14126"/>
        <v>0</v>
      </c>
      <c r="P3440" s="57">
        <f t="shared" si="14127"/>
        <v>0</v>
      </c>
      <c r="Q3440" s="56">
        <v>0</v>
      </c>
      <c r="R3440" s="56">
        <v>0</v>
      </c>
      <c r="S3440" s="57">
        <f t="shared" si="14128"/>
        <v>0</v>
      </c>
      <c r="T3440" s="56">
        <v>0</v>
      </c>
      <c r="U3440" s="56">
        <v>0</v>
      </c>
      <c r="V3440" s="57">
        <f t="shared" si="14129"/>
        <v>0</v>
      </c>
      <c r="W3440" s="57">
        <f t="shared" si="14130"/>
        <v>0</v>
      </c>
      <c r="X3440" s="56">
        <v>0</v>
      </c>
      <c r="Y3440" s="56">
        <v>0</v>
      </c>
      <c r="Z3440" s="57">
        <f t="shared" si="14131"/>
        <v>0</v>
      </c>
      <c r="AA3440" s="56">
        <v>0</v>
      </c>
      <c r="AB3440" s="56">
        <v>0</v>
      </c>
      <c r="AC3440" s="57">
        <f t="shared" si="14132"/>
        <v>0</v>
      </c>
      <c r="AD3440" s="57">
        <f t="shared" si="14133"/>
        <v>0</v>
      </c>
      <c r="AE3440" s="56">
        <v>0</v>
      </c>
      <c r="AF3440" s="56">
        <v>0</v>
      </c>
      <c r="AG3440" s="57">
        <f t="shared" si="14134"/>
        <v>0</v>
      </c>
      <c r="AH3440" s="56">
        <v>0</v>
      </c>
      <c r="AI3440" s="56">
        <v>0</v>
      </c>
      <c r="AJ3440" s="57">
        <f t="shared" si="14135"/>
        <v>0</v>
      </c>
      <c r="AK3440" s="57">
        <f t="shared" si="14136"/>
        <v>0</v>
      </c>
      <c r="AL3440" s="56">
        <f t="shared" si="14137"/>
        <v>0</v>
      </c>
      <c r="AM3440" s="56">
        <f t="shared" si="14137"/>
        <v>0</v>
      </c>
      <c r="AN3440" s="57">
        <f t="shared" si="14138"/>
        <v>0</v>
      </c>
      <c r="AO3440" s="56">
        <f t="shared" si="14139"/>
        <v>0</v>
      </c>
      <c r="AP3440" s="56">
        <f t="shared" si="14139"/>
        <v>0</v>
      </c>
      <c r="AQ3440" s="57">
        <f t="shared" si="14140"/>
        <v>0</v>
      </c>
      <c r="AR3440" s="57">
        <f t="shared" si="14141"/>
        <v>0</v>
      </c>
      <c r="AS3440" s="57" t="s">
        <v>1363</v>
      </c>
      <c r="AT3440" s="179"/>
      <c r="AU3440" s="176"/>
      <c r="AV3440" s="177"/>
      <c r="AW3440" s="177"/>
      <c r="AX3440" s="171">
        <f t="shared" si="14144"/>
        <v>0</v>
      </c>
      <c r="AY3440" s="171">
        <f t="shared" si="14145"/>
        <v>0</v>
      </c>
      <c r="BD3440" s="224" t="s">
        <v>78</v>
      </c>
    </row>
    <row r="3441" spans="1:56" s="19" customFormat="1" ht="70.5" hidden="1" customHeight="1">
      <c r="A3441" s="54">
        <v>2019</v>
      </c>
      <c r="B3441" s="174">
        <v>8323</v>
      </c>
      <c r="C3441" s="54">
        <v>6</v>
      </c>
      <c r="D3441" s="54">
        <v>0</v>
      </c>
      <c r="E3441" s="54">
        <v>2000</v>
      </c>
      <c r="F3441" s="54">
        <v>2500</v>
      </c>
      <c r="G3441" s="54">
        <v>259</v>
      </c>
      <c r="H3441" s="163">
        <v>34</v>
      </c>
      <c r="I3441" s="175" t="s">
        <v>1395</v>
      </c>
      <c r="J3441" s="56">
        <v>0</v>
      </c>
      <c r="K3441" s="56">
        <v>0</v>
      </c>
      <c r="L3441" s="57">
        <f t="shared" si="14125"/>
        <v>0</v>
      </c>
      <c r="M3441" s="56">
        <v>0</v>
      </c>
      <c r="N3441" s="56">
        <v>0</v>
      </c>
      <c r="O3441" s="57">
        <f t="shared" si="14126"/>
        <v>0</v>
      </c>
      <c r="P3441" s="57">
        <f t="shared" si="14127"/>
        <v>0</v>
      </c>
      <c r="Q3441" s="56">
        <v>0</v>
      </c>
      <c r="R3441" s="56">
        <v>0</v>
      </c>
      <c r="S3441" s="57">
        <f t="shared" si="14128"/>
        <v>0</v>
      </c>
      <c r="T3441" s="56">
        <v>0</v>
      </c>
      <c r="U3441" s="56">
        <v>0</v>
      </c>
      <c r="V3441" s="57">
        <f t="shared" si="14129"/>
        <v>0</v>
      </c>
      <c r="W3441" s="57">
        <f t="shared" si="14130"/>
        <v>0</v>
      </c>
      <c r="X3441" s="56">
        <v>0</v>
      </c>
      <c r="Y3441" s="56">
        <v>0</v>
      </c>
      <c r="Z3441" s="57">
        <f t="shared" si="14131"/>
        <v>0</v>
      </c>
      <c r="AA3441" s="56">
        <v>0</v>
      </c>
      <c r="AB3441" s="56">
        <v>0</v>
      </c>
      <c r="AC3441" s="57">
        <f t="shared" si="14132"/>
        <v>0</v>
      </c>
      <c r="AD3441" s="57">
        <f t="shared" si="14133"/>
        <v>0</v>
      </c>
      <c r="AE3441" s="56">
        <v>0</v>
      </c>
      <c r="AF3441" s="56">
        <v>0</v>
      </c>
      <c r="AG3441" s="57">
        <f t="shared" si="14134"/>
        <v>0</v>
      </c>
      <c r="AH3441" s="56">
        <v>0</v>
      </c>
      <c r="AI3441" s="56">
        <v>0</v>
      </c>
      <c r="AJ3441" s="57">
        <f t="shared" si="14135"/>
        <v>0</v>
      </c>
      <c r="AK3441" s="57">
        <f t="shared" si="14136"/>
        <v>0</v>
      </c>
      <c r="AL3441" s="56">
        <f t="shared" si="14137"/>
        <v>0</v>
      </c>
      <c r="AM3441" s="56">
        <f t="shared" si="14137"/>
        <v>0</v>
      </c>
      <c r="AN3441" s="57">
        <f t="shared" si="14138"/>
        <v>0</v>
      </c>
      <c r="AO3441" s="56">
        <f t="shared" si="14139"/>
        <v>0</v>
      </c>
      <c r="AP3441" s="56">
        <f t="shared" si="14139"/>
        <v>0</v>
      </c>
      <c r="AQ3441" s="57">
        <f t="shared" si="14140"/>
        <v>0</v>
      </c>
      <c r="AR3441" s="57">
        <f t="shared" si="14141"/>
        <v>0</v>
      </c>
      <c r="AS3441" s="57" t="s">
        <v>1363</v>
      </c>
      <c r="AT3441" s="179"/>
      <c r="AU3441" s="176"/>
      <c r="AV3441" s="177"/>
      <c r="AW3441" s="177"/>
      <c r="AX3441" s="171">
        <f t="shared" si="14144"/>
        <v>0</v>
      </c>
      <c r="AY3441" s="171">
        <f t="shared" si="14145"/>
        <v>0</v>
      </c>
      <c r="BD3441" s="224" t="s">
        <v>78</v>
      </c>
    </row>
    <row r="3442" spans="1:56" s="19" customFormat="1" ht="70.5" hidden="1" customHeight="1">
      <c r="A3442" s="54">
        <v>2019</v>
      </c>
      <c r="B3442" s="174">
        <v>8323</v>
      </c>
      <c r="C3442" s="54">
        <v>6</v>
      </c>
      <c r="D3442" s="54">
        <v>0</v>
      </c>
      <c r="E3442" s="54">
        <v>2000</v>
      </c>
      <c r="F3442" s="54">
        <v>2500</v>
      </c>
      <c r="G3442" s="54">
        <v>259</v>
      </c>
      <c r="H3442" s="163">
        <v>35</v>
      </c>
      <c r="I3442" s="175" t="s">
        <v>1396</v>
      </c>
      <c r="J3442" s="56">
        <v>0</v>
      </c>
      <c r="K3442" s="56">
        <v>0</v>
      </c>
      <c r="L3442" s="57">
        <f t="shared" si="14125"/>
        <v>0</v>
      </c>
      <c r="M3442" s="56">
        <v>0</v>
      </c>
      <c r="N3442" s="56">
        <v>0</v>
      </c>
      <c r="O3442" s="57">
        <f t="shared" si="14126"/>
        <v>0</v>
      </c>
      <c r="P3442" s="57">
        <f t="shared" si="14127"/>
        <v>0</v>
      </c>
      <c r="Q3442" s="56">
        <v>0</v>
      </c>
      <c r="R3442" s="56">
        <v>0</v>
      </c>
      <c r="S3442" s="57">
        <f t="shared" si="14128"/>
        <v>0</v>
      </c>
      <c r="T3442" s="56">
        <v>0</v>
      </c>
      <c r="U3442" s="56">
        <v>0</v>
      </c>
      <c r="V3442" s="57">
        <f t="shared" si="14129"/>
        <v>0</v>
      </c>
      <c r="W3442" s="57">
        <f t="shared" si="14130"/>
        <v>0</v>
      </c>
      <c r="X3442" s="56">
        <v>0</v>
      </c>
      <c r="Y3442" s="56">
        <v>0</v>
      </c>
      <c r="Z3442" s="57">
        <f t="shared" si="14131"/>
        <v>0</v>
      </c>
      <c r="AA3442" s="56">
        <v>0</v>
      </c>
      <c r="AB3442" s="56">
        <v>0</v>
      </c>
      <c r="AC3442" s="57">
        <f t="shared" si="14132"/>
        <v>0</v>
      </c>
      <c r="AD3442" s="57">
        <f t="shared" si="14133"/>
        <v>0</v>
      </c>
      <c r="AE3442" s="56">
        <v>0</v>
      </c>
      <c r="AF3442" s="56">
        <v>0</v>
      </c>
      <c r="AG3442" s="57">
        <f t="shared" si="14134"/>
        <v>0</v>
      </c>
      <c r="AH3442" s="56">
        <v>0</v>
      </c>
      <c r="AI3442" s="56">
        <v>0</v>
      </c>
      <c r="AJ3442" s="57">
        <f t="shared" si="14135"/>
        <v>0</v>
      </c>
      <c r="AK3442" s="57">
        <f t="shared" si="14136"/>
        <v>0</v>
      </c>
      <c r="AL3442" s="56">
        <f t="shared" si="14137"/>
        <v>0</v>
      </c>
      <c r="AM3442" s="56">
        <f t="shared" si="14137"/>
        <v>0</v>
      </c>
      <c r="AN3442" s="57">
        <f t="shared" si="14138"/>
        <v>0</v>
      </c>
      <c r="AO3442" s="56">
        <f t="shared" si="14139"/>
        <v>0</v>
      </c>
      <c r="AP3442" s="56">
        <f t="shared" si="14139"/>
        <v>0</v>
      </c>
      <c r="AQ3442" s="57">
        <f t="shared" si="14140"/>
        <v>0</v>
      </c>
      <c r="AR3442" s="57">
        <f t="shared" si="14141"/>
        <v>0</v>
      </c>
      <c r="AS3442" s="57" t="s">
        <v>43</v>
      </c>
      <c r="AT3442" s="179"/>
      <c r="AU3442" s="176"/>
      <c r="AV3442" s="177"/>
      <c r="AW3442" s="177"/>
      <c r="AX3442" s="171">
        <f t="shared" si="14144"/>
        <v>0</v>
      </c>
      <c r="AY3442" s="171">
        <f t="shared" si="14145"/>
        <v>0</v>
      </c>
      <c r="BD3442" s="224" t="s">
        <v>78</v>
      </c>
    </row>
    <row r="3443" spans="1:56" s="19" customFormat="1" ht="70.5" hidden="1" customHeight="1">
      <c r="A3443" s="54">
        <v>2019</v>
      </c>
      <c r="B3443" s="174">
        <v>8323</v>
      </c>
      <c r="C3443" s="54">
        <v>6</v>
      </c>
      <c r="D3443" s="54">
        <v>0</v>
      </c>
      <c r="E3443" s="54">
        <v>2000</v>
      </c>
      <c r="F3443" s="54">
        <v>2500</v>
      </c>
      <c r="G3443" s="54">
        <v>259</v>
      </c>
      <c r="H3443" s="163">
        <v>36</v>
      </c>
      <c r="I3443" s="175" t="s">
        <v>1397</v>
      </c>
      <c r="J3443" s="56">
        <v>0</v>
      </c>
      <c r="K3443" s="56">
        <v>0</v>
      </c>
      <c r="L3443" s="57">
        <f t="shared" si="14125"/>
        <v>0</v>
      </c>
      <c r="M3443" s="56">
        <v>0</v>
      </c>
      <c r="N3443" s="56">
        <v>0</v>
      </c>
      <c r="O3443" s="57">
        <f t="shared" si="14126"/>
        <v>0</v>
      </c>
      <c r="P3443" s="57">
        <f t="shared" si="14127"/>
        <v>0</v>
      </c>
      <c r="Q3443" s="56">
        <v>0</v>
      </c>
      <c r="R3443" s="56">
        <v>0</v>
      </c>
      <c r="S3443" s="57">
        <f t="shared" si="14128"/>
        <v>0</v>
      </c>
      <c r="T3443" s="56">
        <v>0</v>
      </c>
      <c r="U3443" s="56">
        <v>0</v>
      </c>
      <c r="V3443" s="57">
        <f t="shared" si="14129"/>
        <v>0</v>
      </c>
      <c r="W3443" s="57">
        <f t="shared" si="14130"/>
        <v>0</v>
      </c>
      <c r="X3443" s="56">
        <v>0</v>
      </c>
      <c r="Y3443" s="56">
        <v>0</v>
      </c>
      <c r="Z3443" s="57">
        <f t="shared" si="14131"/>
        <v>0</v>
      </c>
      <c r="AA3443" s="56">
        <v>0</v>
      </c>
      <c r="AB3443" s="56">
        <v>0</v>
      </c>
      <c r="AC3443" s="57">
        <f t="shared" si="14132"/>
        <v>0</v>
      </c>
      <c r="AD3443" s="57">
        <f t="shared" si="14133"/>
        <v>0</v>
      </c>
      <c r="AE3443" s="56">
        <v>0</v>
      </c>
      <c r="AF3443" s="56">
        <v>0</v>
      </c>
      <c r="AG3443" s="57">
        <f t="shared" si="14134"/>
        <v>0</v>
      </c>
      <c r="AH3443" s="56">
        <v>0</v>
      </c>
      <c r="AI3443" s="56">
        <v>0</v>
      </c>
      <c r="AJ3443" s="57">
        <f t="shared" si="14135"/>
        <v>0</v>
      </c>
      <c r="AK3443" s="57">
        <f t="shared" si="14136"/>
        <v>0</v>
      </c>
      <c r="AL3443" s="56">
        <f t="shared" si="14137"/>
        <v>0</v>
      </c>
      <c r="AM3443" s="56">
        <f t="shared" si="14137"/>
        <v>0</v>
      </c>
      <c r="AN3443" s="57">
        <f t="shared" si="14138"/>
        <v>0</v>
      </c>
      <c r="AO3443" s="56">
        <f t="shared" si="14139"/>
        <v>0</v>
      </c>
      <c r="AP3443" s="56">
        <f t="shared" si="14139"/>
        <v>0</v>
      </c>
      <c r="AQ3443" s="57">
        <f t="shared" si="14140"/>
        <v>0</v>
      </c>
      <c r="AR3443" s="57">
        <f t="shared" si="14141"/>
        <v>0</v>
      </c>
      <c r="AS3443" s="57" t="s">
        <v>43</v>
      </c>
      <c r="AT3443" s="179"/>
      <c r="AU3443" s="176"/>
      <c r="AV3443" s="177"/>
      <c r="AW3443" s="177"/>
      <c r="AX3443" s="171">
        <f t="shared" si="14144"/>
        <v>0</v>
      </c>
      <c r="AY3443" s="171">
        <f t="shared" si="14145"/>
        <v>0</v>
      </c>
      <c r="BD3443" s="224" t="s">
        <v>78</v>
      </c>
    </row>
    <row r="3444" spans="1:56" s="19" customFormat="1" ht="70.5" hidden="1" customHeight="1">
      <c r="A3444" s="54">
        <v>2019</v>
      </c>
      <c r="B3444" s="174">
        <v>8323</v>
      </c>
      <c r="C3444" s="54">
        <v>6</v>
      </c>
      <c r="D3444" s="54">
        <v>0</v>
      </c>
      <c r="E3444" s="54">
        <v>2000</v>
      </c>
      <c r="F3444" s="54">
        <v>2500</v>
      </c>
      <c r="G3444" s="54">
        <v>259</v>
      </c>
      <c r="H3444" s="163">
        <v>37</v>
      </c>
      <c r="I3444" s="175" t="s">
        <v>1398</v>
      </c>
      <c r="J3444" s="56">
        <v>0</v>
      </c>
      <c r="K3444" s="56">
        <v>0</v>
      </c>
      <c r="L3444" s="57">
        <f t="shared" si="14125"/>
        <v>0</v>
      </c>
      <c r="M3444" s="56">
        <v>0</v>
      </c>
      <c r="N3444" s="56">
        <v>0</v>
      </c>
      <c r="O3444" s="57">
        <f t="shared" si="14126"/>
        <v>0</v>
      </c>
      <c r="P3444" s="57">
        <f t="shared" si="14127"/>
        <v>0</v>
      </c>
      <c r="Q3444" s="56">
        <v>0</v>
      </c>
      <c r="R3444" s="56">
        <v>0</v>
      </c>
      <c r="S3444" s="57">
        <f t="shared" si="14128"/>
        <v>0</v>
      </c>
      <c r="T3444" s="56">
        <v>0</v>
      </c>
      <c r="U3444" s="56">
        <v>0</v>
      </c>
      <c r="V3444" s="57">
        <f t="shared" si="14129"/>
        <v>0</v>
      </c>
      <c r="W3444" s="57">
        <f t="shared" si="14130"/>
        <v>0</v>
      </c>
      <c r="X3444" s="56">
        <v>0</v>
      </c>
      <c r="Y3444" s="56">
        <v>0</v>
      </c>
      <c r="Z3444" s="57">
        <f t="shared" si="14131"/>
        <v>0</v>
      </c>
      <c r="AA3444" s="56">
        <v>0</v>
      </c>
      <c r="AB3444" s="56">
        <v>0</v>
      </c>
      <c r="AC3444" s="57">
        <f t="shared" si="14132"/>
        <v>0</v>
      </c>
      <c r="AD3444" s="57">
        <f t="shared" si="14133"/>
        <v>0</v>
      </c>
      <c r="AE3444" s="56">
        <v>0</v>
      </c>
      <c r="AF3444" s="56">
        <v>0</v>
      </c>
      <c r="AG3444" s="57">
        <f t="shared" si="14134"/>
        <v>0</v>
      </c>
      <c r="AH3444" s="56">
        <v>0</v>
      </c>
      <c r="AI3444" s="56">
        <v>0</v>
      </c>
      <c r="AJ3444" s="57">
        <f t="shared" si="14135"/>
        <v>0</v>
      </c>
      <c r="AK3444" s="57">
        <f t="shared" si="14136"/>
        <v>0</v>
      </c>
      <c r="AL3444" s="56">
        <f t="shared" si="14137"/>
        <v>0</v>
      </c>
      <c r="AM3444" s="56">
        <f t="shared" si="14137"/>
        <v>0</v>
      </c>
      <c r="AN3444" s="57">
        <f t="shared" si="14138"/>
        <v>0</v>
      </c>
      <c r="AO3444" s="56">
        <f t="shared" si="14139"/>
        <v>0</v>
      </c>
      <c r="AP3444" s="56">
        <f t="shared" si="14139"/>
        <v>0</v>
      </c>
      <c r="AQ3444" s="57">
        <f t="shared" si="14140"/>
        <v>0</v>
      </c>
      <c r="AR3444" s="57">
        <f t="shared" si="14141"/>
        <v>0</v>
      </c>
      <c r="AS3444" s="57" t="s">
        <v>43</v>
      </c>
      <c r="AT3444" s="179"/>
      <c r="AU3444" s="176"/>
      <c r="AV3444" s="177"/>
      <c r="AW3444" s="177"/>
      <c r="AX3444" s="171">
        <f t="shared" si="14144"/>
        <v>0</v>
      </c>
      <c r="AY3444" s="171">
        <f t="shared" si="14145"/>
        <v>0</v>
      </c>
      <c r="BD3444" s="224" t="s">
        <v>78</v>
      </c>
    </row>
    <row r="3445" spans="1:56" s="19" customFormat="1" ht="70.5" hidden="1" customHeight="1">
      <c r="A3445" s="54">
        <v>2019</v>
      </c>
      <c r="B3445" s="174">
        <v>8323</v>
      </c>
      <c r="C3445" s="54">
        <v>6</v>
      </c>
      <c r="D3445" s="54">
        <v>0</v>
      </c>
      <c r="E3445" s="54">
        <v>2000</v>
      </c>
      <c r="F3445" s="54">
        <v>2500</v>
      </c>
      <c r="G3445" s="54">
        <v>259</v>
      </c>
      <c r="H3445" s="163">
        <v>38</v>
      </c>
      <c r="I3445" s="175" t="s">
        <v>1399</v>
      </c>
      <c r="J3445" s="56">
        <v>0</v>
      </c>
      <c r="K3445" s="56">
        <v>0</v>
      </c>
      <c r="L3445" s="57">
        <f t="shared" si="14125"/>
        <v>0</v>
      </c>
      <c r="M3445" s="56">
        <v>0</v>
      </c>
      <c r="N3445" s="56">
        <v>0</v>
      </c>
      <c r="O3445" s="57">
        <f t="shared" si="14126"/>
        <v>0</v>
      </c>
      <c r="P3445" s="57">
        <f t="shared" si="14127"/>
        <v>0</v>
      </c>
      <c r="Q3445" s="56">
        <v>0</v>
      </c>
      <c r="R3445" s="56">
        <v>0</v>
      </c>
      <c r="S3445" s="57">
        <f t="shared" si="14128"/>
        <v>0</v>
      </c>
      <c r="T3445" s="56">
        <v>0</v>
      </c>
      <c r="U3445" s="56">
        <v>0</v>
      </c>
      <c r="V3445" s="57">
        <f t="shared" si="14129"/>
        <v>0</v>
      </c>
      <c r="W3445" s="57">
        <f t="shared" si="14130"/>
        <v>0</v>
      </c>
      <c r="X3445" s="56">
        <v>0</v>
      </c>
      <c r="Y3445" s="56">
        <v>0</v>
      </c>
      <c r="Z3445" s="57">
        <f t="shared" si="14131"/>
        <v>0</v>
      </c>
      <c r="AA3445" s="56">
        <v>0</v>
      </c>
      <c r="AB3445" s="56">
        <v>0</v>
      </c>
      <c r="AC3445" s="57">
        <f t="shared" si="14132"/>
        <v>0</v>
      </c>
      <c r="AD3445" s="57">
        <f t="shared" si="14133"/>
        <v>0</v>
      </c>
      <c r="AE3445" s="56">
        <v>0</v>
      </c>
      <c r="AF3445" s="56">
        <v>0</v>
      </c>
      <c r="AG3445" s="57">
        <f t="shared" si="14134"/>
        <v>0</v>
      </c>
      <c r="AH3445" s="56">
        <v>0</v>
      </c>
      <c r="AI3445" s="56">
        <v>0</v>
      </c>
      <c r="AJ3445" s="57">
        <f t="shared" si="14135"/>
        <v>0</v>
      </c>
      <c r="AK3445" s="57">
        <f t="shared" si="14136"/>
        <v>0</v>
      </c>
      <c r="AL3445" s="56">
        <f t="shared" si="14137"/>
        <v>0</v>
      </c>
      <c r="AM3445" s="56">
        <f t="shared" si="14137"/>
        <v>0</v>
      </c>
      <c r="AN3445" s="57">
        <f t="shared" si="14138"/>
        <v>0</v>
      </c>
      <c r="AO3445" s="56">
        <f t="shared" si="14139"/>
        <v>0</v>
      </c>
      <c r="AP3445" s="56">
        <f t="shared" si="14139"/>
        <v>0</v>
      </c>
      <c r="AQ3445" s="57">
        <f t="shared" si="14140"/>
        <v>0</v>
      </c>
      <c r="AR3445" s="57">
        <f t="shared" si="14141"/>
        <v>0</v>
      </c>
      <c r="AS3445" s="57" t="s">
        <v>43</v>
      </c>
      <c r="AT3445" s="179"/>
      <c r="AU3445" s="176"/>
      <c r="AV3445" s="177"/>
      <c r="AW3445" s="177"/>
      <c r="AX3445" s="171">
        <f t="shared" si="14144"/>
        <v>0</v>
      </c>
      <c r="AY3445" s="171">
        <f t="shared" si="14145"/>
        <v>0</v>
      </c>
      <c r="BD3445" s="224" t="s">
        <v>78</v>
      </c>
    </row>
    <row r="3446" spans="1:56" s="19" customFormat="1" ht="70.5" hidden="1" customHeight="1">
      <c r="A3446" s="54">
        <v>2019</v>
      </c>
      <c r="B3446" s="174">
        <v>8323</v>
      </c>
      <c r="C3446" s="54">
        <v>6</v>
      </c>
      <c r="D3446" s="54">
        <v>0</v>
      </c>
      <c r="E3446" s="54">
        <v>2000</v>
      </c>
      <c r="F3446" s="54">
        <v>2500</v>
      </c>
      <c r="G3446" s="54">
        <v>259</v>
      </c>
      <c r="H3446" s="163">
        <v>39</v>
      </c>
      <c r="I3446" s="175" t="s">
        <v>1400</v>
      </c>
      <c r="J3446" s="56">
        <v>0</v>
      </c>
      <c r="K3446" s="56">
        <v>0</v>
      </c>
      <c r="L3446" s="57">
        <f t="shared" si="14125"/>
        <v>0</v>
      </c>
      <c r="M3446" s="56">
        <v>0</v>
      </c>
      <c r="N3446" s="56">
        <v>0</v>
      </c>
      <c r="O3446" s="57">
        <f t="shared" si="14126"/>
        <v>0</v>
      </c>
      <c r="P3446" s="57">
        <f t="shared" si="14127"/>
        <v>0</v>
      </c>
      <c r="Q3446" s="56">
        <v>0</v>
      </c>
      <c r="R3446" s="56">
        <v>0</v>
      </c>
      <c r="S3446" s="57">
        <f t="shared" si="14128"/>
        <v>0</v>
      </c>
      <c r="T3446" s="56">
        <v>0</v>
      </c>
      <c r="U3446" s="56">
        <v>0</v>
      </c>
      <c r="V3446" s="57">
        <f t="shared" si="14129"/>
        <v>0</v>
      </c>
      <c r="W3446" s="57">
        <f t="shared" si="14130"/>
        <v>0</v>
      </c>
      <c r="X3446" s="56">
        <v>0</v>
      </c>
      <c r="Y3446" s="56">
        <v>0</v>
      </c>
      <c r="Z3446" s="57">
        <f t="shared" si="14131"/>
        <v>0</v>
      </c>
      <c r="AA3446" s="56">
        <v>0</v>
      </c>
      <c r="AB3446" s="56">
        <v>0</v>
      </c>
      <c r="AC3446" s="57">
        <f t="shared" si="14132"/>
        <v>0</v>
      </c>
      <c r="AD3446" s="57">
        <f t="shared" si="14133"/>
        <v>0</v>
      </c>
      <c r="AE3446" s="56">
        <v>0</v>
      </c>
      <c r="AF3446" s="56">
        <v>0</v>
      </c>
      <c r="AG3446" s="57">
        <f t="shared" si="14134"/>
        <v>0</v>
      </c>
      <c r="AH3446" s="56">
        <v>0</v>
      </c>
      <c r="AI3446" s="56">
        <v>0</v>
      </c>
      <c r="AJ3446" s="57">
        <f t="shared" si="14135"/>
        <v>0</v>
      </c>
      <c r="AK3446" s="57">
        <f t="shared" si="14136"/>
        <v>0</v>
      </c>
      <c r="AL3446" s="56">
        <f t="shared" si="14137"/>
        <v>0</v>
      </c>
      <c r="AM3446" s="56">
        <f t="shared" si="14137"/>
        <v>0</v>
      </c>
      <c r="AN3446" s="57">
        <f t="shared" si="14138"/>
        <v>0</v>
      </c>
      <c r="AO3446" s="56">
        <f t="shared" si="14139"/>
        <v>0</v>
      </c>
      <c r="AP3446" s="56">
        <f t="shared" si="14139"/>
        <v>0</v>
      </c>
      <c r="AQ3446" s="57">
        <f t="shared" si="14140"/>
        <v>0</v>
      </c>
      <c r="AR3446" s="57">
        <f t="shared" si="14141"/>
        <v>0</v>
      </c>
      <c r="AS3446" s="57" t="s">
        <v>43</v>
      </c>
      <c r="AT3446" s="179"/>
      <c r="AU3446" s="176"/>
      <c r="AV3446" s="177"/>
      <c r="AW3446" s="177"/>
      <c r="AX3446" s="171">
        <f t="shared" si="14144"/>
        <v>0</v>
      </c>
      <c r="AY3446" s="171">
        <f t="shared" si="14145"/>
        <v>0</v>
      </c>
      <c r="BD3446" s="224" t="s">
        <v>78</v>
      </c>
    </row>
    <row r="3447" spans="1:56" s="19" customFormat="1" ht="70.5" hidden="1" customHeight="1">
      <c r="A3447" s="54">
        <v>2019</v>
      </c>
      <c r="B3447" s="174">
        <v>8323</v>
      </c>
      <c r="C3447" s="54">
        <v>6</v>
      </c>
      <c r="D3447" s="54">
        <v>0</v>
      </c>
      <c r="E3447" s="54">
        <v>2000</v>
      </c>
      <c r="F3447" s="54">
        <v>2500</v>
      </c>
      <c r="G3447" s="54">
        <v>259</v>
      </c>
      <c r="H3447" s="163">
        <v>40</v>
      </c>
      <c r="I3447" s="175" t="s">
        <v>1401</v>
      </c>
      <c r="J3447" s="56">
        <v>0</v>
      </c>
      <c r="K3447" s="56">
        <v>0</v>
      </c>
      <c r="L3447" s="57">
        <f t="shared" si="14125"/>
        <v>0</v>
      </c>
      <c r="M3447" s="56">
        <v>0</v>
      </c>
      <c r="N3447" s="56">
        <v>0</v>
      </c>
      <c r="O3447" s="57">
        <f t="shared" si="14126"/>
        <v>0</v>
      </c>
      <c r="P3447" s="57">
        <f t="shared" si="14127"/>
        <v>0</v>
      </c>
      <c r="Q3447" s="56">
        <v>0</v>
      </c>
      <c r="R3447" s="56">
        <v>0</v>
      </c>
      <c r="S3447" s="57">
        <f t="shared" si="14128"/>
        <v>0</v>
      </c>
      <c r="T3447" s="56">
        <v>0</v>
      </c>
      <c r="U3447" s="56">
        <v>0</v>
      </c>
      <c r="V3447" s="57">
        <f t="shared" si="14129"/>
        <v>0</v>
      </c>
      <c r="W3447" s="57">
        <f t="shared" si="14130"/>
        <v>0</v>
      </c>
      <c r="X3447" s="56">
        <v>0</v>
      </c>
      <c r="Y3447" s="56">
        <v>0</v>
      </c>
      <c r="Z3447" s="57">
        <f t="shared" si="14131"/>
        <v>0</v>
      </c>
      <c r="AA3447" s="56">
        <v>0</v>
      </c>
      <c r="AB3447" s="56">
        <v>0</v>
      </c>
      <c r="AC3447" s="57">
        <f t="shared" si="14132"/>
        <v>0</v>
      </c>
      <c r="AD3447" s="57">
        <f t="shared" si="14133"/>
        <v>0</v>
      </c>
      <c r="AE3447" s="56">
        <v>0</v>
      </c>
      <c r="AF3447" s="56">
        <v>0</v>
      </c>
      <c r="AG3447" s="57">
        <f t="shared" si="14134"/>
        <v>0</v>
      </c>
      <c r="AH3447" s="56">
        <v>0</v>
      </c>
      <c r="AI3447" s="56">
        <v>0</v>
      </c>
      <c r="AJ3447" s="57">
        <f t="shared" si="14135"/>
        <v>0</v>
      </c>
      <c r="AK3447" s="57">
        <f t="shared" si="14136"/>
        <v>0</v>
      </c>
      <c r="AL3447" s="56">
        <f t="shared" si="14137"/>
        <v>0</v>
      </c>
      <c r="AM3447" s="56">
        <f t="shared" si="14137"/>
        <v>0</v>
      </c>
      <c r="AN3447" s="57">
        <f t="shared" si="14138"/>
        <v>0</v>
      </c>
      <c r="AO3447" s="56">
        <f t="shared" si="14139"/>
        <v>0</v>
      </c>
      <c r="AP3447" s="56">
        <f t="shared" si="14139"/>
        <v>0</v>
      </c>
      <c r="AQ3447" s="57">
        <f t="shared" si="14140"/>
        <v>0</v>
      </c>
      <c r="AR3447" s="57">
        <f t="shared" si="14141"/>
        <v>0</v>
      </c>
      <c r="AS3447" s="57" t="s">
        <v>43</v>
      </c>
      <c r="AT3447" s="179"/>
      <c r="AU3447" s="176"/>
      <c r="AV3447" s="177"/>
      <c r="AW3447" s="177"/>
      <c r="AX3447" s="171">
        <f t="shared" si="14144"/>
        <v>0</v>
      </c>
      <c r="AY3447" s="171">
        <f t="shared" si="14145"/>
        <v>0</v>
      </c>
      <c r="BD3447" s="224" t="s">
        <v>78</v>
      </c>
    </row>
    <row r="3448" spans="1:56" s="19" customFormat="1" ht="70.5" hidden="1" customHeight="1">
      <c r="A3448" s="54">
        <v>2019</v>
      </c>
      <c r="B3448" s="174">
        <v>8323</v>
      </c>
      <c r="C3448" s="54">
        <v>6</v>
      </c>
      <c r="D3448" s="54">
        <v>0</v>
      </c>
      <c r="E3448" s="54">
        <v>2000</v>
      </c>
      <c r="F3448" s="54">
        <v>2500</v>
      </c>
      <c r="G3448" s="54">
        <v>259</v>
      </c>
      <c r="H3448" s="163">
        <v>41</v>
      </c>
      <c r="I3448" s="175" t="s">
        <v>1402</v>
      </c>
      <c r="J3448" s="56">
        <f t="shared" ref="J3448:J3466" si="14146">ROUND(P3448*0.8,0)</f>
        <v>0</v>
      </c>
      <c r="K3448" s="56">
        <v>0</v>
      </c>
      <c r="L3448" s="57">
        <f t="shared" si="14125"/>
        <v>0</v>
      </c>
      <c r="M3448" s="56">
        <f t="shared" ref="M3448:M3466" si="14147">P3448-J3448</f>
        <v>0</v>
      </c>
      <c r="N3448" s="56">
        <v>0</v>
      </c>
      <c r="O3448" s="57">
        <f t="shared" si="14126"/>
        <v>0</v>
      </c>
      <c r="P3448" s="57">
        <v>0</v>
      </c>
      <c r="Q3448" s="56">
        <f t="shared" ref="Q3448:Q3466" si="14148">ROUND(W3448*0.8,0)</f>
        <v>0</v>
      </c>
      <c r="R3448" s="56">
        <v>0</v>
      </c>
      <c r="S3448" s="57">
        <f t="shared" ref="S3448:S3466" si="14149">Q3448+R3448</f>
        <v>0</v>
      </c>
      <c r="T3448" s="56">
        <f t="shared" ref="T3448:T3466" si="14150">W3448-Q3448</f>
        <v>0</v>
      </c>
      <c r="U3448" s="56">
        <v>0</v>
      </c>
      <c r="V3448" s="57">
        <f t="shared" si="14129"/>
        <v>0</v>
      </c>
      <c r="W3448" s="57">
        <v>0</v>
      </c>
      <c r="X3448" s="56">
        <f t="shared" ref="X3448:X3466" si="14151">ROUND(AD3448*0.8,0)</f>
        <v>0</v>
      </c>
      <c r="Y3448" s="56">
        <v>0</v>
      </c>
      <c r="Z3448" s="57">
        <f t="shared" ref="Z3448:Z3466" si="14152">X3448+Y3448</f>
        <v>0</v>
      </c>
      <c r="AA3448" s="56">
        <f t="shared" ref="AA3448:AA3466" si="14153">AD3448-X3448</f>
        <v>0</v>
      </c>
      <c r="AB3448" s="56">
        <v>0</v>
      </c>
      <c r="AC3448" s="57">
        <f t="shared" si="14132"/>
        <v>0</v>
      </c>
      <c r="AD3448" s="57">
        <v>0</v>
      </c>
      <c r="AE3448" s="56">
        <f t="shared" ref="AE3448:AE3466" si="14154">ROUND(AK3448*0.8,0)</f>
        <v>0</v>
      </c>
      <c r="AF3448" s="56">
        <v>0</v>
      </c>
      <c r="AG3448" s="57">
        <f t="shared" si="14134"/>
        <v>0</v>
      </c>
      <c r="AH3448" s="56">
        <f t="shared" ref="AH3448:AH3466" si="14155">AK3448-AE3448</f>
        <v>0</v>
      </c>
      <c r="AI3448" s="56">
        <v>0</v>
      </c>
      <c r="AJ3448" s="57">
        <f t="shared" si="14135"/>
        <v>0</v>
      </c>
      <c r="AK3448" s="57">
        <v>0</v>
      </c>
      <c r="AL3448" s="56">
        <f t="shared" ref="AL3448:AL3466" si="14156">ROUND(AR3448*0.8,0)</f>
        <v>0</v>
      </c>
      <c r="AM3448" s="56">
        <v>0</v>
      </c>
      <c r="AN3448" s="57">
        <f t="shared" ref="AN3448:AN3466" si="14157">AL3448+AM3448</f>
        <v>0</v>
      </c>
      <c r="AO3448" s="56">
        <f t="shared" ref="AO3448:AO3466" si="14158">AR3448-AL3448</f>
        <v>0</v>
      </c>
      <c r="AP3448" s="56">
        <v>0</v>
      </c>
      <c r="AQ3448" s="57">
        <f t="shared" ref="AQ3448:AQ3466" si="14159">AO3448+AP3448</f>
        <v>0</v>
      </c>
      <c r="AR3448" s="57">
        <v>0</v>
      </c>
      <c r="AS3448" s="57" t="s">
        <v>43</v>
      </c>
      <c r="AT3448" s="179"/>
      <c r="AU3448" s="176"/>
      <c r="AV3448" s="177"/>
      <c r="AW3448" s="177"/>
      <c r="AX3448" s="171">
        <f t="shared" si="14144"/>
        <v>0</v>
      </c>
      <c r="AY3448" s="171">
        <f t="shared" si="14145"/>
        <v>0</v>
      </c>
      <c r="BD3448" s="224" t="s">
        <v>78</v>
      </c>
    </row>
    <row r="3449" spans="1:56" s="19" customFormat="1" ht="70.5" hidden="1" customHeight="1">
      <c r="A3449" s="54">
        <v>2019</v>
      </c>
      <c r="B3449" s="174">
        <v>8323</v>
      </c>
      <c r="C3449" s="54">
        <v>6</v>
      </c>
      <c r="D3449" s="54">
        <v>0</v>
      </c>
      <c r="E3449" s="54">
        <v>2000</v>
      </c>
      <c r="F3449" s="54">
        <v>2500</v>
      </c>
      <c r="G3449" s="54">
        <v>259</v>
      </c>
      <c r="H3449" s="163">
        <v>42</v>
      </c>
      <c r="I3449" s="175" t="s">
        <v>1403</v>
      </c>
      <c r="J3449" s="56">
        <f t="shared" si="14146"/>
        <v>0</v>
      </c>
      <c r="K3449" s="56">
        <v>0</v>
      </c>
      <c r="L3449" s="57">
        <f t="shared" si="14125"/>
        <v>0</v>
      </c>
      <c r="M3449" s="56">
        <f t="shared" si="14147"/>
        <v>0</v>
      </c>
      <c r="N3449" s="56">
        <v>0</v>
      </c>
      <c r="O3449" s="57">
        <f t="shared" si="14126"/>
        <v>0</v>
      </c>
      <c r="P3449" s="57">
        <v>0</v>
      </c>
      <c r="Q3449" s="56">
        <f t="shared" si="14148"/>
        <v>0</v>
      </c>
      <c r="R3449" s="56">
        <v>0</v>
      </c>
      <c r="S3449" s="57">
        <f t="shared" si="14149"/>
        <v>0</v>
      </c>
      <c r="T3449" s="56">
        <f t="shared" si="14150"/>
        <v>0</v>
      </c>
      <c r="U3449" s="56">
        <v>0</v>
      </c>
      <c r="V3449" s="57">
        <f t="shared" si="14129"/>
        <v>0</v>
      </c>
      <c r="W3449" s="57">
        <v>0</v>
      </c>
      <c r="X3449" s="56">
        <f t="shared" si="14151"/>
        <v>0</v>
      </c>
      <c r="Y3449" s="56">
        <v>0</v>
      </c>
      <c r="Z3449" s="57">
        <f t="shared" si="14152"/>
        <v>0</v>
      </c>
      <c r="AA3449" s="56">
        <f t="shared" si="14153"/>
        <v>0</v>
      </c>
      <c r="AB3449" s="56">
        <v>0</v>
      </c>
      <c r="AC3449" s="57">
        <f t="shared" si="14132"/>
        <v>0</v>
      </c>
      <c r="AD3449" s="57">
        <v>0</v>
      </c>
      <c r="AE3449" s="56">
        <f t="shared" si="14154"/>
        <v>0</v>
      </c>
      <c r="AF3449" s="56">
        <v>0</v>
      </c>
      <c r="AG3449" s="57">
        <f t="shared" si="14134"/>
        <v>0</v>
      </c>
      <c r="AH3449" s="56">
        <f t="shared" si="14155"/>
        <v>0</v>
      </c>
      <c r="AI3449" s="56">
        <v>0</v>
      </c>
      <c r="AJ3449" s="57">
        <f t="shared" si="14135"/>
        <v>0</v>
      </c>
      <c r="AK3449" s="57">
        <v>0</v>
      </c>
      <c r="AL3449" s="56">
        <f t="shared" si="14156"/>
        <v>0</v>
      </c>
      <c r="AM3449" s="56">
        <v>0</v>
      </c>
      <c r="AN3449" s="57">
        <f t="shared" si="14157"/>
        <v>0</v>
      </c>
      <c r="AO3449" s="56">
        <f t="shared" si="14158"/>
        <v>0</v>
      </c>
      <c r="AP3449" s="56">
        <v>0</v>
      </c>
      <c r="AQ3449" s="57">
        <f t="shared" si="14159"/>
        <v>0</v>
      </c>
      <c r="AR3449" s="57">
        <v>0</v>
      </c>
      <c r="AS3449" s="57" t="s">
        <v>43</v>
      </c>
      <c r="AT3449" s="179"/>
      <c r="AU3449" s="176"/>
      <c r="AV3449" s="177"/>
      <c r="AW3449" s="177"/>
      <c r="AX3449" s="171">
        <f t="shared" si="14144"/>
        <v>0</v>
      </c>
      <c r="AY3449" s="171">
        <f t="shared" si="14145"/>
        <v>0</v>
      </c>
      <c r="BD3449" s="224" t="s">
        <v>78</v>
      </c>
    </row>
    <row r="3450" spans="1:56" s="19" customFormat="1" ht="70.5" hidden="1" customHeight="1">
      <c r="A3450" s="54">
        <v>2019</v>
      </c>
      <c r="B3450" s="174">
        <v>8323</v>
      </c>
      <c r="C3450" s="54">
        <v>6</v>
      </c>
      <c r="D3450" s="54">
        <v>0</v>
      </c>
      <c r="E3450" s="54">
        <v>2000</v>
      </c>
      <c r="F3450" s="54">
        <v>2500</v>
      </c>
      <c r="G3450" s="54">
        <v>259</v>
      </c>
      <c r="H3450" s="163">
        <v>43</v>
      </c>
      <c r="I3450" s="175" t="s">
        <v>1404</v>
      </c>
      <c r="J3450" s="56">
        <f t="shared" si="14146"/>
        <v>0</v>
      </c>
      <c r="K3450" s="56">
        <v>0</v>
      </c>
      <c r="L3450" s="57">
        <f t="shared" si="14125"/>
        <v>0</v>
      </c>
      <c r="M3450" s="56">
        <f t="shared" si="14147"/>
        <v>0</v>
      </c>
      <c r="N3450" s="56">
        <v>0</v>
      </c>
      <c r="O3450" s="57">
        <f t="shared" si="14126"/>
        <v>0</v>
      </c>
      <c r="P3450" s="57">
        <v>0</v>
      </c>
      <c r="Q3450" s="56">
        <f t="shared" si="14148"/>
        <v>0</v>
      </c>
      <c r="R3450" s="56">
        <v>0</v>
      </c>
      <c r="S3450" s="57">
        <f t="shared" si="14149"/>
        <v>0</v>
      </c>
      <c r="T3450" s="56">
        <f t="shared" si="14150"/>
        <v>0</v>
      </c>
      <c r="U3450" s="56">
        <v>0</v>
      </c>
      <c r="V3450" s="57">
        <f t="shared" si="14129"/>
        <v>0</v>
      </c>
      <c r="W3450" s="57">
        <v>0</v>
      </c>
      <c r="X3450" s="56">
        <f t="shared" si="14151"/>
        <v>0</v>
      </c>
      <c r="Y3450" s="56">
        <v>0</v>
      </c>
      <c r="Z3450" s="57">
        <f t="shared" si="14152"/>
        <v>0</v>
      </c>
      <c r="AA3450" s="56">
        <f t="shared" si="14153"/>
        <v>0</v>
      </c>
      <c r="AB3450" s="56">
        <v>0</v>
      </c>
      <c r="AC3450" s="57">
        <f t="shared" si="14132"/>
        <v>0</v>
      </c>
      <c r="AD3450" s="57">
        <v>0</v>
      </c>
      <c r="AE3450" s="56">
        <f t="shared" si="14154"/>
        <v>0</v>
      </c>
      <c r="AF3450" s="56">
        <v>0</v>
      </c>
      <c r="AG3450" s="57">
        <f t="shared" si="14134"/>
        <v>0</v>
      </c>
      <c r="AH3450" s="56">
        <f t="shared" si="14155"/>
        <v>0</v>
      </c>
      <c r="AI3450" s="56">
        <v>0</v>
      </c>
      <c r="AJ3450" s="57">
        <f t="shared" si="14135"/>
        <v>0</v>
      </c>
      <c r="AK3450" s="57">
        <v>0</v>
      </c>
      <c r="AL3450" s="56">
        <f t="shared" si="14156"/>
        <v>0</v>
      </c>
      <c r="AM3450" s="56">
        <v>0</v>
      </c>
      <c r="AN3450" s="57">
        <f t="shared" si="14157"/>
        <v>0</v>
      </c>
      <c r="AO3450" s="56">
        <f t="shared" si="14158"/>
        <v>0</v>
      </c>
      <c r="AP3450" s="56">
        <v>0</v>
      </c>
      <c r="AQ3450" s="57">
        <f t="shared" si="14159"/>
        <v>0</v>
      </c>
      <c r="AR3450" s="57">
        <v>0</v>
      </c>
      <c r="AS3450" s="57" t="s">
        <v>43</v>
      </c>
      <c r="AT3450" s="179"/>
      <c r="AU3450" s="176"/>
      <c r="AV3450" s="177"/>
      <c r="AW3450" s="177"/>
      <c r="AX3450" s="171">
        <f t="shared" si="14144"/>
        <v>0</v>
      </c>
      <c r="AY3450" s="171">
        <f t="shared" si="14145"/>
        <v>0</v>
      </c>
      <c r="BD3450" s="224" t="s">
        <v>78</v>
      </c>
    </row>
    <row r="3451" spans="1:56" s="19" customFormat="1" ht="70.5" hidden="1" customHeight="1">
      <c r="A3451" s="54">
        <v>2019</v>
      </c>
      <c r="B3451" s="174">
        <v>8323</v>
      </c>
      <c r="C3451" s="54">
        <v>6</v>
      </c>
      <c r="D3451" s="54">
        <v>0</v>
      </c>
      <c r="E3451" s="54">
        <v>2000</v>
      </c>
      <c r="F3451" s="54">
        <v>2500</v>
      </c>
      <c r="G3451" s="54">
        <v>259</v>
      </c>
      <c r="H3451" s="163">
        <v>44</v>
      </c>
      <c r="I3451" s="175" t="s">
        <v>1405</v>
      </c>
      <c r="J3451" s="56">
        <f t="shared" si="14146"/>
        <v>0</v>
      </c>
      <c r="K3451" s="56">
        <v>0</v>
      </c>
      <c r="L3451" s="57">
        <f t="shared" si="14125"/>
        <v>0</v>
      </c>
      <c r="M3451" s="56">
        <f t="shared" si="14147"/>
        <v>0</v>
      </c>
      <c r="N3451" s="56">
        <v>0</v>
      </c>
      <c r="O3451" s="57">
        <f t="shared" si="14126"/>
        <v>0</v>
      </c>
      <c r="P3451" s="57">
        <v>0</v>
      </c>
      <c r="Q3451" s="56">
        <f t="shared" si="14148"/>
        <v>0</v>
      </c>
      <c r="R3451" s="56">
        <v>0</v>
      </c>
      <c r="S3451" s="57">
        <f t="shared" si="14149"/>
        <v>0</v>
      </c>
      <c r="T3451" s="56">
        <f t="shared" si="14150"/>
        <v>0</v>
      </c>
      <c r="U3451" s="56">
        <v>0</v>
      </c>
      <c r="V3451" s="57">
        <f t="shared" si="14129"/>
        <v>0</v>
      </c>
      <c r="W3451" s="57">
        <v>0</v>
      </c>
      <c r="X3451" s="56">
        <f t="shared" si="14151"/>
        <v>0</v>
      </c>
      <c r="Y3451" s="56">
        <v>0</v>
      </c>
      <c r="Z3451" s="57">
        <f t="shared" si="14152"/>
        <v>0</v>
      </c>
      <c r="AA3451" s="56">
        <f t="shared" si="14153"/>
        <v>0</v>
      </c>
      <c r="AB3451" s="56">
        <v>0</v>
      </c>
      <c r="AC3451" s="57">
        <f t="shared" si="14132"/>
        <v>0</v>
      </c>
      <c r="AD3451" s="57">
        <v>0</v>
      </c>
      <c r="AE3451" s="56">
        <f t="shared" si="14154"/>
        <v>0</v>
      </c>
      <c r="AF3451" s="56">
        <v>0</v>
      </c>
      <c r="AG3451" s="57">
        <f t="shared" si="14134"/>
        <v>0</v>
      </c>
      <c r="AH3451" s="56">
        <f t="shared" si="14155"/>
        <v>0</v>
      </c>
      <c r="AI3451" s="56">
        <v>0</v>
      </c>
      <c r="AJ3451" s="57">
        <f t="shared" si="14135"/>
        <v>0</v>
      </c>
      <c r="AK3451" s="57">
        <v>0</v>
      </c>
      <c r="AL3451" s="56">
        <f t="shared" si="14156"/>
        <v>0</v>
      </c>
      <c r="AM3451" s="56">
        <v>0</v>
      </c>
      <c r="AN3451" s="57">
        <f t="shared" si="14157"/>
        <v>0</v>
      </c>
      <c r="AO3451" s="56">
        <f t="shared" si="14158"/>
        <v>0</v>
      </c>
      <c r="AP3451" s="56">
        <v>0</v>
      </c>
      <c r="AQ3451" s="57">
        <f t="shared" si="14159"/>
        <v>0</v>
      </c>
      <c r="AR3451" s="57">
        <v>0</v>
      </c>
      <c r="AS3451" s="57" t="s">
        <v>43</v>
      </c>
      <c r="AT3451" s="179"/>
      <c r="AU3451" s="176"/>
      <c r="AV3451" s="177"/>
      <c r="AW3451" s="177"/>
      <c r="AX3451" s="171">
        <f t="shared" si="14144"/>
        <v>0</v>
      </c>
      <c r="AY3451" s="171">
        <f t="shared" si="14145"/>
        <v>0</v>
      </c>
      <c r="BD3451" s="224" t="s">
        <v>78</v>
      </c>
    </row>
    <row r="3452" spans="1:56" s="19" customFormat="1" ht="70.5" hidden="1" customHeight="1">
      <c r="A3452" s="54">
        <v>2019</v>
      </c>
      <c r="B3452" s="174">
        <v>8323</v>
      </c>
      <c r="C3452" s="54">
        <v>6</v>
      </c>
      <c r="D3452" s="54">
        <v>0</v>
      </c>
      <c r="E3452" s="54">
        <v>2000</v>
      </c>
      <c r="F3452" s="54">
        <v>2500</v>
      </c>
      <c r="G3452" s="54">
        <v>259</v>
      </c>
      <c r="H3452" s="163">
        <v>45</v>
      </c>
      <c r="I3452" s="175" t="s">
        <v>1406</v>
      </c>
      <c r="J3452" s="56">
        <f t="shared" si="14146"/>
        <v>0</v>
      </c>
      <c r="K3452" s="56">
        <v>0</v>
      </c>
      <c r="L3452" s="57">
        <f t="shared" si="14125"/>
        <v>0</v>
      </c>
      <c r="M3452" s="56">
        <f t="shared" si="14147"/>
        <v>0</v>
      </c>
      <c r="N3452" s="56">
        <v>0</v>
      </c>
      <c r="O3452" s="57">
        <f t="shared" si="14126"/>
        <v>0</v>
      </c>
      <c r="P3452" s="57">
        <v>0</v>
      </c>
      <c r="Q3452" s="56">
        <f t="shared" si="14148"/>
        <v>0</v>
      </c>
      <c r="R3452" s="56">
        <v>0</v>
      </c>
      <c r="S3452" s="57">
        <f t="shared" si="14149"/>
        <v>0</v>
      </c>
      <c r="T3452" s="56">
        <f t="shared" si="14150"/>
        <v>0</v>
      </c>
      <c r="U3452" s="56">
        <v>0</v>
      </c>
      <c r="V3452" s="57">
        <f t="shared" si="14129"/>
        <v>0</v>
      </c>
      <c r="W3452" s="57">
        <v>0</v>
      </c>
      <c r="X3452" s="56">
        <f t="shared" si="14151"/>
        <v>0</v>
      </c>
      <c r="Y3452" s="56">
        <v>0</v>
      </c>
      <c r="Z3452" s="57">
        <f t="shared" si="14152"/>
        <v>0</v>
      </c>
      <c r="AA3452" s="56">
        <f t="shared" si="14153"/>
        <v>0</v>
      </c>
      <c r="AB3452" s="56">
        <v>0</v>
      </c>
      <c r="AC3452" s="57">
        <f t="shared" si="14132"/>
        <v>0</v>
      </c>
      <c r="AD3452" s="57">
        <v>0</v>
      </c>
      <c r="AE3452" s="56">
        <f t="shared" si="14154"/>
        <v>0</v>
      </c>
      <c r="AF3452" s="56">
        <v>0</v>
      </c>
      <c r="AG3452" s="57">
        <f t="shared" si="14134"/>
        <v>0</v>
      </c>
      <c r="AH3452" s="56">
        <f t="shared" si="14155"/>
        <v>0</v>
      </c>
      <c r="AI3452" s="56">
        <v>0</v>
      </c>
      <c r="AJ3452" s="57">
        <f t="shared" si="14135"/>
        <v>0</v>
      </c>
      <c r="AK3452" s="57">
        <v>0</v>
      </c>
      <c r="AL3452" s="56">
        <f t="shared" si="14156"/>
        <v>0</v>
      </c>
      <c r="AM3452" s="56">
        <v>0</v>
      </c>
      <c r="AN3452" s="57">
        <f t="shared" si="14157"/>
        <v>0</v>
      </c>
      <c r="AO3452" s="56">
        <f t="shared" si="14158"/>
        <v>0</v>
      </c>
      <c r="AP3452" s="56">
        <v>0</v>
      </c>
      <c r="AQ3452" s="57">
        <f t="shared" si="14159"/>
        <v>0</v>
      </c>
      <c r="AR3452" s="57">
        <v>0</v>
      </c>
      <c r="AS3452" s="57" t="s">
        <v>43</v>
      </c>
      <c r="AT3452" s="179"/>
      <c r="AU3452" s="176"/>
      <c r="AV3452" s="177"/>
      <c r="AW3452" s="177"/>
      <c r="AX3452" s="171">
        <f t="shared" si="14144"/>
        <v>0</v>
      </c>
      <c r="AY3452" s="171">
        <f t="shared" si="14145"/>
        <v>0</v>
      </c>
      <c r="BD3452" s="224" t="s">
        <v>78</v>
      </c>
    </row>
    <row r="3453" spans="1:56" s="19" customFormat="1" ht="70.5" hidden="1" customHeight="1">
      <c r="A3453" s="54">
        <v>2019</v>
      </c>
      <c r="B3453" s="174">
        <v>8323</v>
      </c>
      <c r="C3453" s="54">
        <v>6</v>
      </c>
      <c r="D3453" s="54">
        <v>0</v>
      </c>
      <c r="E3453" s="54">
        <v>2000</v>
      </c>
      <c r="F3453" s="54">
        <v>2500</v>
      </c>
      <c r="G3453" s="54">
        <v>259</v>
      </c>
      <c r="H3453" s="163">
        <v>46</v>
      </c>
      <c r="I3453" s="175" t="s">
        <v>1407</v>
      </c>
      <c r="J3453" s="56">
        <f t="shared" si="14146"/>
        <v>0</v>
      </c>
      <c r="K3453" s="56">
        <v>0</v>
      </c>
      <c r="L3453" s="57">
        <f t="shared" si="14125"/>
        <v>0</v>
      </c>
      <c r="M3453" s="56">
        <f t="shared" si="14147"/>
        <v>0</v>
      </c>
      <c r="N3453" s="56">
        <v>0</v>
      </c>
      <c r="O3453" s="57">
        <f t="shared" si="14126"/>
        <v>0</v>
      </c>
      <c r="P3453" s="57">
        <v>0</v>
      </c>
      <c r="Q3453" s="56">
        <f t="shared" si="14148"/>
        <v>0</v>
      </c>
      <c r="R3453" s="56">
        <v>0</v>
      </c>
      <c r="S3453" s="57">
        <f t="shared" si="14149"/>
        <v>0</v>
      </c>
      <c r="T3453" s="56">
        <f t="shared" si="14150"/>
        <v>0</v>
      </c>
      <c r="U3453" s="56">
        <v>0</v>
      </c>
      <c r="V3453" s="57">
        <f t="shared" si="14129"/>
        <v>0</v>
      </c>
      <c r="W3453" s="57">
        <v>0</v>
      </c>
      <c r="X3453" s="56">
        <f t="shared" si="14151"/>
        <v>0</v>
      </c>
      <c r="Y3453" s="56">
        <v>0</v>
      </c>
      <c r="Z3453" s="57">
        <f t="shared" si="14152"/>
        <v>0</v>
      </c>
      <c r="AA3453" s="56">
        <f t="shared" si="14153"/>
        <v>0</v>
      </c>
      <c r="AB3453" s="56">
        <v>0</v>
      </c>
      <c r="AC3453" s="57">
        <f t="shared" si="14132"/>
        <v>0</v>
      </c>
      <c r="AD3453" s="57">
        <v>0</v>
      </c>
      <c r="AE3453" s="56">
        <f t="shared" si="14154"/>
        <v>0</v>
      </c>
      <c r="AF3453" s="56">
        <v>0</v>
      </c>
      <c r="AG3453" s="57">
        <f t="shared" si="14134"/>
        <v>0</v>
      </c>
      <c r="AH3453" s="56">
        <f t="shared" si="14155"/>
        <v>0</v>
      </c>
      <c r="AI3453" s="56">
        <v>0</v>
      </c>
      <c r="AJ3453" s="57">
        <f t="shared" si="14135"/>
        <v>0</v>
      </c>
      <c r="AK3453" s="57">
        <v>0</v>
      </c>
      <c r="AL3453" s="56">
        <f t="shared" si="14156"/>
        <v>0</v>
      </c>
      <c r="AM3453" s="56">
        <v>0</v>
      </c>
      <c r="AN3453" s="57">
        <f t="shared" si="14157"/>
        <v>0</v>
      </c>
      <c r="AO3453" s="56">
        <f t="shared" si="14158"/>
        <v>0</v>
      </c>
      <c r="AP3453" s="56">
        <v>0</v>
      </c>
      <c r="AQ3453" s="57">
        <f t="shared" si="14159"/>
        <v>0</v>
      </c>
      <c r="AR3453" s="57">
        <v>0</v>
      </c>
      <c r="AS3453" s="57" t="s">
        <v>43</v>
      </c>
      <c r="AT3453" s="179"/>
      <c r="AU3453" s="176"/>
      <c r="AV3453" s="177"/>
      <c r="AW3453" s="177"/>
      <c r="AX3453" s="171">
        <f t="shared" si="14144"/>
        <v>0</v>
      </c>
      <c r="AY3453" s="171">
        <f t="shared" si="14145"/>
        <v>0</v>
      </c>
      <c r="BD3453" s="224" t="s">
        <v>78</v>
      </c>
    </row>
    <row r="3454" spans="1:56" s="19" customFormat="1" ht="70.5" hidden="1" customHeight="1">
      <c r="A3454" s="54">
        <v>2019</v>
      </c>
      <c r="B3454" s="174">
        <v>8323</v>
      </c>
      <c r="C3454" s="54">
        <v>6</v>
      </c>
      <c r="D3454" s="54">
        <v>0</v>
      </c>
      <c r="E3454" s="54">
        <v>2000</v>
      </c>
      <c r="F3454" s="54">
        <v>2500</v>
      </c>
      <c r="G3454" s="54">
        <v>259</v>
      </c>
      <c r="H3454" s="163">
        <v>47</v>
      </c>
      <c r="I3454" s="175" t="s">
        <v>1408</v>
      </c>
      <c r="J3454" s="56">
        <f t="shared" si="14146"/>
        <v>0</v>
      </c>
      <c r="K3454" s="56">
        <v>0</v>
      </c>
      <c r="L3454" s="57">
        <f t="shared" si="14125"/>
        <v>0</v>
      </c>
      <c r="M3454" s="56">
        <f t="shared" si="14147"/>
        <v>0</v>
      </c>
      <c r="N3454" s="56">
        <v>0</v>
      </c>
      <c r="O3454" s="57">
        <f t="shared" si="14126"/>
        <v>0</v>
      </c>
      <c r="P3454" s="57">
        <v>0</v>
      </c>
      <c r="Q3454" s="56">
        <f t="shared" si="14148"/>
        <v>0</v>
      </c>
      <c r="R3454" s="56">
        <v>0</v>
      </c>
      <c r="S3454" s="57">
        <f t="shared" si="14149"/>
        <v>0</v>
      </c>
      <c r="T3454" s="56">
        <f t="shared" si="14150"/>
        <v>0</v>
      </c>
      <c r="U3454" s="56">
        <v>0</v>
      </c>
      <c r="V3454" s="57">
        <f t="shared" si="14129"/>
        <v>0</v>
      </c>
      <c r="W3454" s="57">
        <v>0</v>
      </c>
      <c r="X3454" s="56">
        <f t="shared" si="14151"/>
        <v>0</v>
      </c>
      <c r="Y3454" s="56">
        <v>0</v>
      </c>
      <c r="Z3454" s="57">
        <f t="shared" si="14152"/>
        <v>0</v>
      </c>
      <c r="AA3454" s="56">
        <f t="shared" si="14153"/>
        <v>0</v>
      </c>
      <c r="AB3454" s="56">
        <v>0</v>
      </c>
      <c r="AC3454" s="57">
        <f t="shared" si="14132"/>
        <v>0</v>
      </c>
      <c r="AD3454" s="57">
        <v>0</v>
      </c>
      <c r="AE3454" s="56">
        <f t="shared" si="14154"/>
        <v>0</v>
      </c>
      <c r="AF3454" s="56">
        <v>0</v>
      </c>
      <c r="AG3454" s="57">
        <f t="shared" si="14134"/>
        <v>0</v>
      </c>
      <c r="AH3454" s="56">
        <f t="shared" si="14155"/>
        <v>0</v>
      </c>
      <c r="AI3454" s="56">
        <v>0</v>
      </c>
      <c r="AJ3454" s="57">
        <f t="shared" si="14135"/>
        <v>0</v>
      </c>
      <c r="AK3454" s="57">
        <v>0</v>
      </c>
      <c r="AL3454" s="56">
        <f t="shared" si="14156"/>
        <v>0</v>
      </c>
      <c r="AM3454" s="56">
        <v>0</v>
      </c>
      <c r="AN3454" s="57">
        <f t="shared" si="14157"/>
        <v>0</v>
      </c>
      <c r="AO3454" s="56">
        <f t="shared" si="14158"/>
        <v>0</v>
      </c>
      <c r="AP3454" s="56">
        <v>0</v>
      </c>
      <c r="AQ3454" s="57">
        <f t="shared" si="14159"/>
        <v>0</v>
      </c>
      <c r="AR3454" s="57">
        <v>0</v>
      </c>
      <c r="AS3454" s="57" t="s">
        <v>43</v>
      </c>
      <c r="AT3454" s="179"/>
      <c r="AU3454" s="176"/>
      <c r="AV3454" s="177"/>
      <c r="AW3454" s="177"/>
      <c r="AX3454" s="171">
        <f t="shared" si="14144"/>
        <v>0</v>
      </c>
      <c r="AY3454" s="171">
        <f t="shared" si="14145"/>
        <v>0</v>
      </c>
      <c r="BD3454" s="224" t="s">
        <v>78</v>
      </c>
    </row>
    <row r="3455" spans="1:56" s="19" customFormat="1" ht="70.5" hidden="1" customHeight="1">
      <c r="A3455" s="54">
        <v>2019</v>
      </c>
      <c r="B3455" s="174">
        <v>8323</v>
      </c>
      <c r="C3455" s="54">
        <v>6</v>
      </c>
      <c r="D3455" s="54">
        <v>0</v>
      </c>
      <c r="E3455" s="54">
        <v>2000</v>
      </c>
      <c r="F3455" s="54">
        <v>2500</v>
      </c>
      <c r="G3455" s="54">
        <v>259</v>
      </c>
      <c r="H3455" s="163">
        <v>48</v>
      </c>
      <c r="I3455" s="175" t="s">
        <v>1409</v>
      </c>
      <c r="J3455" s="56">
        <f t="shared" si="14146"/>
        <v>0</v>
      </c>
      <c r="K3455" s="56">
        <v>0</v>
      </c>
      <c r="L3455" s="57">
        <f t="shared" si="14125"/>
        <v>0</v>
      </c>
      <c r="M3455" s="56">
        <f t="shared" si="14147"/>
        <v>0</v>
      </c>
      <c r="N3455" s="56">
        <v>0</v>
      </c>
      <c r="O3455" s="57">
        <f t="shared" si="14126"/>
        <v>0</v>
      </c>
      <c r="P3455" s="57">
        <v>0</v>
      </c>
      <c r="Q3455" s="56">
        <f t="shared" si="14148"/>
        <v>0</v>
      </c>
      <c r="R3455" s="56">
        <v>0</v>
      </c>
      <c r="S3455" s="57">
        <f t="shared" si="14149"/>
        <v>0</v>
      </c>
      <c r="T3455" s="56">
        <f t="shared" si="14150"/>
        <v>0</v>
      </c>
      <c r="U3455" s="56">
        <v>0</v>
      </c>
      <c r="V3455" s="57">
        <f t="shared" si="14129"/>
        <v>0</v>
      </c>
      <c r="W3455" s="57">
        <v>0</v>
      </c>
      <c r="X3455" s="56">
        <f t="shared" si="14151"/>
        <v>0</v>
      </c>
      <c r="Y3455" s="56">
        <v>0</v>
      </c>
      <c r="Z3455" s="57">
        <f t="shared" si="14152"/>
        <v>0</v>
      </c>
      <c r="AA3455" s="56">
        <f t="shared" si="14153"/>
        <v>0</v>
      </c>
      <c r="AB3455" s="56">
        <v>0</v>
      </c>
      <c r="AC3455" s="57">
        <f t="shared" si="14132"/>
        <v>0</v>
      </c>
      <c r="AD3455" s="57">
        <v>0</v>
      </c>
      <c r="AE3455" s="56">
        <f t="shared" si="14154"/>
        <v>0</v>
      </c>
      <c r="AF3455" s="56">
        <v>0</v>
      </c>
      <c r="AG3455" s="57">
        <f t="shared" si="14134"/>
        <v>0</v>
      </c>
      <c r="AH3455" s="56">
        <f t="shared" si="14155"/>
        <v>0</v>
      </c>
      <c r="AI3455" s="56">
        <v>0</v>
      </c>
      <c r="AJ3455" s="57">
        <f t="shared" si="14135"/>
        <v>0</v>
      </c>
      <c r="AK3455" s="57">
        <v>0</v>
      </c>
      <c r="AL3455" s="56">
        <f t="shared" si="14156"/>
        <v>0</v>
      </c>
      <c r="AM3455" s="56">
        <v>0</v>
      </c>
      <c r="AN3455" s="57">
        <f t="shared" si="14157"/>
        <v>0</v>
      </c>
      <c r="AO3455" s="56">
        <f t="shared" si="14158"/>
        <v>0</v>
      </c>
      <c r="AP3455" s="56">
        <v>0</v>
      </c>
      <c r="AQ3455" s="57">
        <f t="shared" si="14159"/>
        <v>0</v>
      </c>
      <c r="AR3455" s="57">
        <v>0</v>
      </c>
      <c r="AS3455" s="57" t="s">
        <v>43</v>
      </c>
      <c r="AT3455" s="179"/>
      <c r="AU3455" s="176"/>
      <c r="AV3455" s="177"/>
      <c r="AW3455" s="177"/>
      <c r="AX3455" s="171">
        <f t="shared" si="14144"/>
        <v>0</v>
      </c>
      <c r="AY3455" s="171">
        <f t="shared" si="14145"/>
        <v>0</v>
      </c>
      <c r="BD3455" s="224" t="s">
        <v>78</v>
      </c>
    </row>
    <row r="3456" spans="1:56" s="19" customFormat="1" ht="70.5" hidden="1" customHeight="1">
      <c r="A3456" s="54">
        <v>2019</v>
      </c>
      <c r="B3456" s="174">
        <v>8323</v>
      </c>
      <c r="C3456" s="54">
        <v>6</v>
      </c>
      <c r="D3456" s="54">
        <v>0</v>
      </c>
      <c r="E3456" s="54">
        <v>2000</v>
      </c>
      <c r="F3456" s="54">
        <v>2500</v>
      </c>
      <c r="G3456" s="54">
        <v>259</v>
      </c>
      <c r="H3456" s="163">
        <v>49</v>
      </c>
      <c r="I3456" s="175" t="s">
        <v>1410</v>
      </c>
      <c r="J3456" s="56">
        <f t="shared" si="14146"/>
        <v>0</v>
      </c>
      <c r="K3456" s="56">
        <v>0</v>
      </c>
      <c r="L3456" s="57">
        <f t="shared" si="14125"/>
        <v>0</v>
      </c>
      <c r="M3456" s="56">
        <f t="shared" si="14147"/>
        <v>0</v>
      </c>
      <c r="N3456" s="56">
        <v>0</v>
      </c>
      <c r="O3456" s="57">
        <f t="shared" si="14126"/>
        <v>0</v>
      </c>
      <c r="P3456" s="57">
        <v>0</v>
      </c>
      <c r="Q3456" s="56">
        <f t="shared" si="14148"/>
        <v>0</v>
      </c>
      <c r="R3456" s="56">
        <v>0</v>
      </c>
      <c r="S3456" s="57">
        <f t="shared" si="14149"/>
        <v>0</v>
      </c>
      <c r="T3456" s="56">
        <f t="shared" si="14150"/>
        <v>0</v>
      </c>
      <c r="U3456" s="56">
        <v>0</v>
      </c>
      <c r="V3456" s="57">
        <f t="shared" si="14129"/>
        <v>0</v>
      </c>
      <c r="W3456" s="57">
        <v>0</v>
      </c>
      <c r="X3456" s="56">
        <f t="shared" si="14151"/>
        <v>0</v>
      </c>
      <c r="Y3456" s="56">
        <v>0</v>
      </c>
      <c r="Z3456" s="57">
        <f t="shared" si="14152"/>
        <v>0</v>
      </c>
      <c r="AA3456" s="56">
        <f t="shared" si="14153"/>
        <v>0</v>
      </c>
      <c r="AB3456" s="56">
        <v>0</v>
      </c>
      <c r="AC3456" s="57">
        <f t="shared" si="14132"/>
        <v>0</v>
      </c>
      <c r="AD3456" s="57">
        <v>0</v>
      </c>
      <c r="AE3456" s="56">
        <f t="shared" si="14154"/>
        <v>0</v>
      </c>
      <c r="AF3456" s="56">
        <v>0</v>
      </c>
      <c r="AG3456" s="57">
        <f t="shared" si="14134"/>
        <v>0</v>
      </c>
      <c r="AH3456" s="56">
        <f t="shared" si="14155"/>
        <v>0</v>
      </c>
      <c r="AI3456" s="56">
        <v>0</v>
      </c>
      <c r="AJ3456" s="57">
        <f t="shared" si="14135"/>
        <v>0</v>
      </c>
      <c r="AK3456" s="57">
        <v>0</v>
      </c>
      <c r="AL3456" s="56">
        <f t="shared" si="14156"/>
        <v>0</v>
      </c>
      <c r="AM3456" s="56">
        <v>0</v>
      </c>
      <c r="AN3456" s="57">
        <f t="shared" si="14157"/>
        <v>0</v>
      </c>
      <c r="AO3456" s="56">
        <f t="shared" si="14158"/>
        <v>0</v>
      </c>
      <c r="AP3456" s="56">
        <v>0</v>
      </c>
      <c r="AQ3456" s="57">
        <f t="shared" si="14159"/>
        <v>0</v>
      </c>
      <c r="AR3456" s="57">
        <v>0</v>
      </c>
      <c r="AS3456" s="57" t="s">
        <v>43</v>
      </c>
      <c r="AT3456" s="179"/>
      <c r="AU3456" s="176"/>
      <c r="AV3456" s="177"/>
      <c r="AW3456" s="177"/>
      <c r="AX3456" s="171">
        <f t="shared" si="14144"/>
        <v>0</v>
      </c>
      <c r="AY3456" s="171">
        <f t="shared" si="14145"/>
        <v>0</v>
      </c>
      <c r="BD3456" s="224" t="s">
        <v>78</v>
      </c>
    </row>
    <row r="3457" spans="1:56" s="19" customFormat="1" ht="70.5" customHeight="1">
      <c r="A3457" s="54">
        <v>2019</v>
      </c>
      <c r="B3457" s="174">
        <v>8323</v>
      </c>
      <c r="C3457" s="54">
        <v>6</v>
      </c>
      <c r="D3457" s="54">
        <v>0</v>
      </c>
      <c r="E3457" s="54">
        <v>2000</v>
      </c>
      <c r="F3457" s="54">
        <v>2500</v>
      </c>
      <c r="G3457" s="54">
        <v>259</v>
      </c>
      <c r="H3457" s="163">
        <v>50</v>
      </c>
      <c r="I3457" s="175" t="s">
        <v>1411</v>
      </c>
      <c r="J3457" s="56">
        <v>10000</v>
      </c>
      <c r="K3457" s="56">
        <v>0</v>
      </c>
      <c r="L3457" s="57">
        <f t="shared" si="14125"/>
        <v>10000</v>
      </c>
      <c r="M3457" s="56">
        <v>0</v>
      </c>
      <c r="N3457" s="56">
        <v>0</v>
      </c>
      <c r="O3457" s="57">
        <f t="shared" si="14126"/>
        <v>0</v>
      </c>
      <c r="P3457" s="57">
        <f t="shared" ref="P3457" si="14160">L3457+O3457</f>
        <v>10000</v>
      </c>
      <c r="Q3457" s="56">
        <f t="shared" si="14148"/>
        <v>0</v>
      </c>
      <c r="R3457" s="56">
        <v>0</v>
      </c>
      <c r="S3457" s="57">
        <f t="shared" si="14149"/>
        <v>0</v>
      </c>
      <c r="T3457" s="56">
        <f t="shared" si="14150"/>
        <v>0</v>
      </c>
      <c r="U3457" s="56">
        <v>0</v>
      </c>
      <c r="V3457" s="57">
        <f t="shared" si="14129"/>
        <v>0</v>
      </c>
      <c r="W3457" s="57">
        <v>0</v>
      </c>
      <c r="X3457" s="56">
        <f t="shared" si="14151"/>
        <v>0</v>
      </c>
      <c r="Y3457" s="56">
        <v>0</v>
      </c>
      <c r="Z3457" s="57">
        <f t="shared" si="14152"/>
        <v>0</v>
      </c>
      <c r="AA3457" s="56">
        <f t="shared" si="14153"/>
        <v>0</v>
      </c>
      <c r="AB3457" s="56">
        <v>0</v>
      </c>
      <c r="AC3457" s="57">
        <f t="shared" si="14132"/>
        <v>0</v>
      </c>
      <c r="AD3457" s="57">
        <v>0</v>
      </c>
      <c r="AE3457" s="56">
        <f t="shared" si="14154"/>
        <v>0</v>
      </c>
      <c r="AF3457" s="56">
        <v>0</v>
      </c>
      <c r="AG3457" s="57">
        <f t="shared" si="14134"/>
        <v>0</v>
      </c>
      <c r="AH3457" s="56">
        <f t="shared" si="14155"/>
        <v>0</v>
      </c>
      <c r="AI3457" s="56">
        <v>0</v>
      </c>
      <c r="AJ3457" s="57">
        <f t="shared" si="14135"/>
        <v>0</v>
      </c>
      <c r="AK3457" s="57">
        <v>0</v>
      </c>
      <c r="AL3457" s="56">
        <f t="shared" ref="AL3457" si="14161">J3457-Q3457-X3457-AE3457</f>
        <v>10000</v>
      </c>
      <c r="AM3457" s="56">
        <f t="shared" ref="AM3457" si="14162">K3457-R3457-Y3457-AF3457</f>
        <v>0</v>
      </c>
      <c r="AN3457" s="57">
        <f t="shared" si="14157"/>
        <v>10000</v>
      </c>
      <c r="AO3457" s="56">
        <f t="shared" ref="AO3457" si="14163">M3457-T3457-AA3457-AH3457</f>
        <v>0</v>
      </c>
      <c r="AP3457" s="56">
        <f t="shared" ref="AP3457" si="14164">N3457-U3457-AB3457-AI3457</f>
        <v>0</v>
      </c>
      <c r="AQ3457" s="57">
        <f t="shared" si="14159"/>
        <v>0</v>
      </c>
      <c r="AR3457" s="57">
        <f t="shared" ref="AR3457" si="14165">AN3457+AQ3457</f>
        <v>10000</v>
      </c>
      <c r="AS3457" s="57" t="s">
        <v>43</v>
      </c>
      <c r="AT3457" s="179">
        <v>2</v>
      </c>
      <c r="AU3457" s="176">
        <v>0</v>
      </c>
      <c r="AV3457" s="177">
        <v>0</v>
      </c>
      <c r="AW3457" s="177">
        <v>0</v>
      </c>
      <c r="AX3457" s="171">
        <f t="shared" si="14144"/>
        <v>2</v>
      </c>
      <c r="AY3457" s="171">
        <f t="shared" si="14145"/>
        <v>0</v>
      </c>
      <c r="BD3457" s="224" t="s">
        <v>78</v>
      </c>
    </row>
    <row r="3458" spans="1:56" s="19" customFormat="1" ht="70.5" hidden="1" customHeight="1">
      <c r="A3458" s="54">
        <v>2018</v>
      </c>
      <c r="B3458" s="174">
        <v>8323</v>
      </c>
      <c r="C3458" s="54">
        <v>6</v>
      </c>
      <c r="D3458" s="54">
        <v>0</v>
      </c>
      <c r="E3458" s="54">
        <v>2000</v>
      </c>
      <c r="F3458" s="54">
        <v>2500</v>
      </c>
      <c r="G3458" s="54">
        <v>259</v>
      </c>
      <c r="H3458" s="163">
        <v>51</v>
      </c>
      <c r="I3458" s="175" t="s">
        <v>1412</v>
      </c>
      <c r="J3458" s="56">
        <f t="shared" si="14146"/>
        <v>0</v>
      </c>
      <c r="K3458" s="56">
        <v>0</v>
      </c>
      <c r="L3458" s="57">
        <f t="shared" si="14125"/>
        <v>0</v>
      </c>
      <c r="M3458" s="56">
        <f t="shared" si="14147"/>
        <v>0</v>
      </c>
      <c r="N3458" s="56">
        <v>0</v>
      </c>
      <c r="O3458" s="57">
        <f t="shared" si="14126"/>
        <v>0</v>
      </c>
      <c r="P3458" s="57">
        <v>0</v>
      </c>
      <c r="Q3458" s="56">
        <f t="shared" si="14148"/>
        <v>0</v>
      </c>
      <c r="R3458" s="56">
        <v>0</v>
      </c>
      <c r="S3458" s="57">
        <f t="shared" si="14149"/>
        <v>0</v>
      </c>
      <c r="T3458" s="56">
        <f t="shared" si="14150"/>
        <v>0</v>
      </c>
      <c r="U3458" s="56">
        <v>0</v>
      </c>
      <c r="V3458" s="57">
        <f t="shared" si="14129"/>
        <v>0</v>
      </c>
      <c r="W3458" s="57">
        <v>0</v>
      </c>
      <c r="X3458" s="56">
        <f t="shared" si="14151"/>
        <v>0</v>
      </c>
      <c r="Y3458" s="56">
        <v>0</v>
      </c>
      <c r="Z3458" s="57">
        <f t="shared" si="14152"/>
        <v>0</v>
      </c>
      <c r="AA3458" s="56">
        <f t="shared" si="14153"/>
        <v>0</v>
      </c>
      <c r="AB3458" s="56">
        <v>0</v>
      </c>
      <c r="AC3458" s="57">
        <f t="shared" si="14132"/>
        <v>0</v>
      </c>
      <c r="AD3458" s="57">
        <v>0</v>
      </c>
      <c r="AE3458" s="56">
        <f t="shared" si="14154"/>
        <v>0</v>
      </c>
      <c r="AF3458" s="56">
        <v>0</v>
      </c>
      <c r="AG3458" s="57">
        <f t="shared" si="14134"/>
        <v>0</v>
      </c>
      <c r="AH3458" s="56">
        <f t="shared" si="14155"/>
        <v>0</v>
      </c>
      <c r="AI3458" s="56">
        <v>0</v>
      </c>
      <c r="AJ3458" s="57">
        <f t="shared" si="14135"/>
        <v>0</v>
      </c>
      <c r="AK3458" s="57">
        <v>0</v>
      </c>
      <c r="AL3458" s="56">
        <f t="shared" si="14156"/>
        <v>0</v>
      </c>
      <c r="AM3458" s="56">
        <v>0</v>
      </c>
      <c r="AN3458" s="57">
        <f t="shared" si="14157"/>
        <v>0</v>
      </c>
      <c r="AO3458" s="56">
        <f t="shared" si="14158"/>
        <v>0</v>
      </c>
      <c r="AP3458" s="56">
        <v>0</v>
      </c>
      <c r="AQ3458" s="57">
        <f t="shared" si="14159"/>
        <v>0</v>
      </c>
      <c r="AR3458" s="57">
        <v>0</v>
      </c>
      <c r="AS3458" s="57" t="s">
        <v>43</v>
      </c>
      <c r="AT3458" s="179"/>
      <c r="AU3458" s="176"/>
      <c r="AV3458" s="177"/>
      <c r="AW3458" s="177"/>
      <c r="AX3458" s="177"/>
      <c r="AY3458" s="177"/>
      <c r="BD3458" s="224" t="s">
        <v>78</v>
      </c>
    </row>
    <row r="3459" spans="1:56" s="19" customFormat="1" ht="70.5" hidden="1" customHeight="1">
      <c r="A3459" s="54">
        <v>2018</v>
      </c>
      <c r="B3459" s="174">
        <v>8323</v>
      </c>
      <c r="C3459" s="54">
        <v>6</v>
      </c>
      <c r="D3459" s="54">
        <v>0</v>
      </c>
      <c r="E3459" s="54">
        <v>2000</v>
      </c>
      <c r="F3459" s="54">
        <v>2500</v>
      </c>
      <c r="G3459" s="54">
        <v>259</v>
      </c>
      <c r="H3459" s="163">
        <v>52</v>
      </c>
      <c r="I3459" s="175" t="s">
        <v>1413</v>
      </c>
      <c r="J3459" s="56">
        <f t="shared" si="14146"/>
        <v>0</v>
      </c>
      <c r="K3459" s="56">
        <v>0</v>
      </c>
      <c r="L3459" s="57">
        <f t="shared" si="14125"/>
        <v>0</v>
      </c>
      <c r="M3459" s="56">
        <f t="shared" si="14147"/>
        <v>0</v>
      </c>
      <c r="N3459" s="56">
        <v>0</v>
      </c>
      <c r="O3459" s="57">
        <f t="shared" si="14126"/>
        <v>0</v>
      </c>
      <c r="P3459" s="57">
        <v>0</v>
      </c>
      <c r="Q3459" s="56">
        <f t="shared" si="14148"/>
        <v>0</v>
      </c>
      <c r="R3459" s="56">
        <v>0</v>
      </c>
      <c r="S3459" s="57">
        <f t="shared" si="14149"/>
        <v>0</v>
      </c>
      <c r="T3459" s="56">
        <f t="shared" si="14150"/>
        <v>0</v>
      </c>
      <c r="U3459" s="56">
        <v>0</v>
      </c>
      <c r="V3459" s="57">
        <f t="shared" si="14129"/>
        <v>0</v>
      </c>
      <c r="W3459" s="57">
        <v>0</v>
      </c>
      <c r="X3459" s="56">
        <f t="shared" si="14151"/>
        <v>0</v>
      </c>
      <c r="Y3459" s="56">
        <v>0</v>
      </c>
      <c r="Z3459" s="57">
        <f t="shared" si="14152"/>
        <v>0</v>
      </c>
      <c r="AA3459" s="56">
        <f t="shared" si="14153"/>
        <v>0</v>
      </c>
      <c r="AB3459" s="56">
        <v>0</v>
      </c>
      <c r="AC3459" s="57">
        <f t="shared" si="14132"/>
        <v>0</v>
      </c>
      <c r="AD3459" s="57">
        <v>0</v>
      </c>
      <c r="AE3459" s="56">
        <f t="shared" si="14154"/>
        <v>0</v>
      </c>
      <c r="AF3459" s="56">
        <v>0</v>
      </c>
      <c r="AG3459" s="57">
        <f t="shared" si="14134"/>
        <v>0</v>
      </c>
      <c r="AH3459" s="56">
        <f t="shared" si="14155"/>
        <v>0</v>
      </c>
      <c r="AI3459" s="56">
        <v>0</v>
      </c>
      <c r="AJ3459" s="57">
        <f t="shared" si="14135"/>
        <v>0</v>
      </c>
      <c r="AK3459" s="57">
        <v>0</v>
      </c>
      <c r="AL3459" s="56">
        <f t="shared" si="14156"/>
        <v>0</v>
      </c>
      <c r="AM3459" s="56">
        <v>0</v>
      </c>
      <c r="AN3459" s="57">
        <f t="shared" si="14157"/>
        <v>0</v>
      </c>
      <c r="AO3459" s="56">
        <f t="shared" si="14158"/>
        <v>0</v>
      </c>
      <c r="AP3459" s="56">
        <v>0</v>
      </c>
      <c r="AQ3459" s="57">
        <f t="shared" si="14159"/>
        <v>0</v>
      </c>
      <c r="AR3459" s="57">
        <v>0</v>
      </c>
      <c r="AS3459" s="57" t="s">
        <v>43</v>
      </c>
      <c r="AT3459" s="179"/>
      <c r="AU3459" s="176"/>
      <c r="AV3459" s="177"/>
      <c r="AW3459" s="177"/>
      <c r="AX3459" s="177"/>
      <c r="AY3459" s="177"/>
      <c r="BD3459" s="224" t="s">
        <v>78</v>
      </c>
    </row>
    <row r="3460" spans="1:56" s="19" customFormat="1" ht="70.5" hidden="1" customHeight="1">
      <c r="A3460" s="54">
        <v>2018</v>
      </c>
      <c r="B3460" s="174">
        <v>8323</v>
      </c>
      <c r="C3460" s="54">
        <v>6</v>
      </c>
      <c r="D3460" s="54">
        <v>0</v>
      </c>
      <c r="E3460" s="54">
        <v>2000</v>
      </c>
      <c r="F3460" s="54">
        <v>2500</v>
      </c>
      <c r="G3460" s="54">
        <v>259</v>
      </c>
      <c r="H3460" s="163">
        <v>53</v>
      </c>
      <c r="I3460" s="175" t="s">
        <v>1414</v>
      </c>
      <c r="J3460" s="56">
        <f t="shared" si="14146"/>
        <v>0</v>
      </c>
      <c r="K3460" s="56">
        <v>0</v>
      </c>
      <c r="L3460" s="57">
        <f t="shared" si="14125"/>
        <v>0</v>
      </c>
      <c r="M3460" s="56">
        <f t="shared" si="14147"/>
        <v>0</v>
      </c>
      <c r="N3460" s="56">
        <v>0</v>
      </c>
      <c r="O3460" s="57">
        <f t="shared" si="14126"/>
        <v>0</v>
      </c>
      <c r="P3460" s="57">
        <v>0</v>
      </c>
      <c r="Q3460" s="56">
        <f t="shared" si="14148"/>
        <v>0</v>
      </c>
      <c r="R3460" s="56">
        <v>0</v>
      </c>
      <c r="S3460" s="57">
        <f t="shared" si="14149"/>
        <v>0</v>
      </c>
      <c r="T3460" s="56">
        <f t="shared" si="14150"/>
        <v>0</v>
      </c>
      <c r="U3460" s="56">
        <v>0</v>
      </c>
      <c r="V3460" s="57">
        <f t="shared" si="14129"/>
        <v>0</v>
      </c>
      <c r="W3460" s="57">
        <v>0</v>
      </c>
      <c r="X3460" s="56">
        <f t="shared" si="14151"/>
        <v>0</v>
      </c>
      <c r="Y3460" s="56">
        <v>0</v>
      </c>
      <c r="Z3460" s="57">
        <f t="shared" si="14152"/>
        <v>0</v>
      </c>
      <c r="AA3460" s="56">
        <f t="shared" si="14153"/>
        <v>0</v>
      </c>
      <c r="AB3460" s="56">
        <v>0</v>
      </c>
      <c r="AC3460" s="57">
        <f t="shared" si="14132"/>
        <v>0</v>
      </c>
      <c r="AD3460" s="57">
        <v>0</v>
      </c>
      <c r="AE3460" s="56">
        <f t="shared" si="14154"/>
        <v>0</v>
      </c>
      <c r="AF3460" s="56">
        <v>0</v>
      </c>
      <c r="AG3460" s="57">
        <f t="shared" si="14134"/>
        <v>0</v>
      </c>
      <c r="AH3460" s="56">
        <f t="shared" si="14155"/>
        <v>0</v>
      </c>
      <c r="AI3460" s="56">
        <v>0</v>
      </c>
      <c r="AJ3460" s="57">
        <f t="shared" si="14135"/>
        <v>0</v>
      </c>
      <c r="AK3460" s="57">
        <v>0</v>
      </c>
      <c r="AL3460" s="56">
        <f t="shared" si="14156"/>
        <v>0</v>
      </c>
      <c r="AM3460" s="56">
        <v>0</v>
      </c>
      <c r="AN3460" s="57">
        <f t="shared" si="14157"/>
        <v>0</v>
      </c>
      <c r="AO3460" s="56">
        <f t="shared" si="14158"/>
        <v>0</v>
      </c>
      <c r="AP3460" s="56">
        <v>0</v>
      </c>
      <c r="AQ3460" s="57">
        <f t="shared" si="14159"/>
        <v>0</v>
      </c>
      <c r="AR3460" s="57">
        <v>0</v>
      </c>
      <c r="AS3460" s="57" t="s">
        <v>43</v>
      </c>
      <c r="AT3460" s="179"/>
      <c r="AU3460" s="176"/>
      <c r="AV3460" s="177"/>
      <c r="AW3460" s="177"/>
      <c r="AX3460" s="177"/>
      <c r="AY3460" s="177"/>
      <c r="BD3460" s="224" t="s">
        <v>78</v>
      </c>
    </row>
    <row r="3461" spans="1:56" s="19" customFormat="1" ht="70.5" hidden="1" customHeight="1">
      <c r="A3461" s="54">
        <v>2018</v>
      </c>
      <c r="B3461" s="174">
        <v>8323</v>
      </c>
      <c r="C3461" s="54">
        <v>6</v>
      </c>
      <c r="D3461" s="54">
        <v>0</v>
      </c>
      <c r="E3461" s="54">
        <v>2000</v>
      </c>
      <c r="F3461" s="54">
        <v>2500</v>
      </c>
      <c r="G3461" s="54">
        <v>259</v>
      </c>
      <c r="H3461" s="163">
        <v>54</v>
      </c>
      <c r="I3461" s="175" t="s">
        <v>1415</v>
      </c>
      <c r="J3461" s="56">
        <f t="shared" si="14146"/>
        <v>0</v>
      </c>
      <c r="K3461" s="56">
        <v>0</v>
      </c>
      <c r="L3461" s="57">
        <f t="shared" si="14125"/>
        <v>0</v>
      </c>
      <c r="M3461" s="56">
        <f t="shared" si="14147"/>
        <v>0</v>
      </c>
      <c r="N3461" s="56">
        <v>0</v>
      </c>
      <c r="O3461" s="57">
        <f t="shared" si="14126"/>
        <v>0</v>
      </c>
      <c r="P3461" s="57">
        <v>0</v>
      </c>
      <c r="Q3461" s="56">
        <f t="shared" si="14148"/>
        <v>0</v>
      </c>
      <c r="R3461" s="56">
        <v>0</v>
      </c>
      <c r="S3461" s="57">
        <f t="shared" si="14149"/>
        <v>0</v>
      </c>
      <c r="T3461" s="56">
        <f t="shared" si="14150"/>
        <v>0</v>
      </c>
      <c r="U3461" s="56">
        <v>0</v>
      </c>
      <c r="V3461" s="57">
        <f t="shared" si="14129"/>
        <v>0</v>
      </c>
      <c r="W3461" s="57">
        <v>0</v>
      </c>
      <c r="X3461" s="56">
        <f t="shared" si="14151"/>
        <v>0</v>
      </c>
      <c r="Y3461" s="56">
        <v>0</v>
      </c>
      <c r="Z3461" s="57">
        <f t="shared" si="14152"/>
        <v>0</v>
      </c>
      <c r="AA3461" s="56">
        <f t="shared" si="14153"/>
        <v>0</v>
      </c>
      <c r="AB3461" s="56">
        <v>0</v>
      </c>
      <c r="AC3461" s="57">
        <f t="shared" si="14132"/>
        <v>0</v>
      </c>
      <c r="AD3461" s="57">
        <v>0</v>
      </c>
      <c r="AE3461" s="56">
        <f t="shared" si="14154"/>
        <v>0</v>
      </c>
      <c r="AF3461" s="56">
        <v>0</v>
      </c>
      <c r="AG3461" s="57">
        <f t="shared" si="14134"/>
        <v>0</v>
      </c>
      <c r="AH3461" s="56">
        <f t="shared" si="14155"/>
        <v>0</v>
      </c>
      <c r="AI3461" s="56">
        <v>0</v>
      </c>
      <c r="AJ3461" s="57">
        <f t="shared" si="14135"/>
        <v>0</v>
      </c>
      <c r="AK3461" s="57">
        <v>0</v>
      </c>
      <c r="AL3461" s="56">
        <f t="shared" si="14156"/>
        <v>0</v>
      </c>
      <c r="AM3461" s="56">
        <v>0</v>
      </c>
      <c r="AN3461" s="57">
        <f t="shared" si="14157"/>
        <v>0</v>
      </c>
      <c r="AO3461" s="56">
        <f t="shared" si="14158"/>
        <v>0</v>
      </c>
      <c r="AP3461" s="56">
        <v>0</v>
      </c>
      <c r="AQ3461" s="57">
        <f t="shared" si="14159"/>
        <v>0</v>
      </c>
      <c r="AR3461" s="57">
        <v>0</v>
      </c>
      <c r="AS3461" s="57" t="s">
        <v>43</v>
      </c>
      <c r="AT3461" s="179"/>
      <c r="AU3461" s="176"/>
      <c r="AV3461" s="177"/>
      <c r="AW3461" s="177"/>
      <c r="AX3461" s="177"/>
      <c r="AY3461" s="177"/>
      <c r="BD3461" s="224" t="s">
        <v>78</v>
      </c>
    </row>
    <row r="3462" spans="1:56" s="19" customFormat="1" ht="70.5" hidden="1" customHeight="1">
      <c r="A3462" s="54">
        <v>2018</v>
      </c>
      <c r="B3462" s="174">
        <v>8323</v>
      </c>
      <c r="C3462" s="54">
        <v>6</v>
      </c>
      <c r="D3462" s="54">
        <v>0</v>
      </c>
      <c r="E3462" s="54">
        <v>2000</v>
      </c>
      <c r="F3462" s="54">
        <v>2500</v>
      </c>
      <c r="G3462" s="54">
        <v>259</v>
      </c>
      <c r="H3462" s="163">
        <v>55</v>
      </c>
      <c r="I3462" s="175" t="s">
        <v>1416</v>
      </c>
      <c r="J3462" s="56">
        <f t="shared" si="14146"/>
        <v>0</v>
      </c>
      <c r="K3462" s="56">
        <v>0</v>
      </c>
      <c r="L3462" s="57">
        <f t="shared" si="14125"/>
        <v>0</v>
      </c>
      <c r="M3462" s="56">
        <f t="shared" si="14147"/>
        <v>0</v>
      </c>
      <c r="N3462" s="56">
        <v>0</v>
      </c>
      <c r="O3462" s="57">
        <f t="shared" si="14126"/>
        <v>0</v>
      </c>
      <c r="P3462" s="57">
        <v>0</v>
      </c>
      <c r="Q3462" s="56">
        <f t="shared" si="14148"/>
        <v>0</v>
      </c>
      <c r="R3462" s="56">
        <v>0</v>
      </c>
      <c r="S3462" s="57">
        <f t="shared" si="14149"/>
        <v>0</v>
      </c>
      <c r="T3462" s="56">
        <f t="shared" si="14150"/>
        <v>0</v>
      </c>
      <c r="U3462" s="56">
        <v>0</v>
      </c>
      <c r="V3462" s="57">
        <f t="shared" si="14129"/>
        <v>0</v>
      </c>
      <c r="W3462" s="57">
        <v>0</v>
      </c>
      <c r="X3462" s="56">
        <f t="shared" si="14151"/>
        <v>0</v>
      </c>
      <c r="Y3462" s="56">
        <v>0</v>
      </c>
      <c r="Z3462" s="57">
        <f t="shared" si="14152"/>
        <v>0</v>
      </c>
      <c r="AA3462" s="56">
        <f t="shared" si="14153"/>
        <v>0</v>
      </c>
      <c r="AB3462" s="56">
        <v>0</v>
      </c>
      <c r="AC3462" s="57">
        <f t="shared" si="14132"/>
        <v>0</v>
      </c>
      <c r="AD3462" s="57">
        <v>0</v>
      </c>
      <c r="AE3462" s="56">
        <f t="shared" si="14154"/>
        <v>0</v>
      </c>
      <c r="AF3462" s="56">
        <v>0</v>
      </c>
      <c r="AG3462" s="57">
        <f t="shared" si="14134"/>
        <v>0</v>
      </c>
      <c r="AH3462" s="56">
        <f t="shared" si="14155"/>
        <v>0</v>
      </c>
      <c r="AI3462" s="56">
        <v>0</v>
      </c>
      <c r="AJ3462" s="57">
        <f t="shared" si="14135"/>
        <v>0</v>
      </c>
      <c r="AK3462" s="57">
        <v>0</v>
      </c>
      <c r="AL3462" s="56">
        <f t="shared" si="14156"/>
        <v>0</v>
      </c>
      <c r="AM3462" s="56">
        <v>0</v>
      </c>
      <c r="AN3462" s="57">
        <f t="shared" si="14157"/>
        <v>0</v>
      </c>
      <c r="AO3462" s="56">
        <f t="shared" si="14158"/>
        <v>0</v>
      </c>
      <c r="AP3462" s="56">
        <v>0</v>
      </c>
      <c r="AQ3462" s="57">
        <f t="shared" si="14159"/>
        <v>0</v>
      </c>
      <c r="AR3462" s="57">
        <v>0</v>
      </c>
      <c r="AS3462" s="57" t="s">
        <v>43</v>
      </c>
      <c r="AT3462" s="179"/>
      <c r="AU3462" s="176"/>
      <c r="AV3462" s="177"/>
      <c r="AW3462" s="177"/>
      <c r="AX3462" s="177"/>
      <c r="AY3462" s="177"/>
      <c r="BD3462" s="224" t="s">
        <v>78</v>
      </c>
    </row>
    <row r="3463" spans="1:56" s="19" customFormat="1" ht="70.5" hidden="1" customHeight="1">
      <c r="A3463" s="54">
        <v>2018</v>
      </c>
      <c r="B3463" s="174">
        <v>8323</v>
      </c>
      <c r="C3463" s="54">
        <v>6</v>
      </c>
      <c r="D3463" s="54">
        <v>0</v>
      </c>
      <c r="E3463" s="54">
        <v>2000</v>
      </c>
      <c r="F3463" s="54">
        <v>2500</v>
      </c>
      <c r="G3463" s="54">
        <v>259</v>
      </c>
      <c r="H3463" s="163">
        <v>56</v>
      </c>
      <c r="I3463" s="175" t="s">
        <v>1417</v>
      </c>
      <c r="J3463" s="56">
        <f t="shared" si="14146"/>
        <v>0</v>
      </c>
      <c r="K3463" s="56">
        <v>0</v>
      </c>
      <c r="L3463" s="57">
        <f t="shared" si="14125"/>
        <v>0</v>
      </c>
      <c r="M3463" s="56">
        <f t="shared" si="14147"/>
        <v>0</v>
      </c>
      <c r="N3463" s="56">
        <v>0</v>
      </c>
      <c r="O3463" s="57">
        <f t="shared" si="14126"/>
        <v>0</v>
      </c>
      <c r="P3463" s="57">
        <v>0</v>
      </c>
      <c r="Q3463" s="56">
        <f t="shared" si="14148"/>
        <v>0</v>
      </c>
      <c r="R3463" s="56">
        <v>0</v>
      </c>
      <c r="S3463" s="57">
        <f t="shared" si="14149"/>
        <v>0</v>
      </c>
      <c r="T3463" s="56">
        <f t="shared" si="14150"/>
        <v>0</v>
      </c>
      <c r="U3463" s="56">
        <v>0</v>
      </c>
      <c r="V3463" s="57">
        <f t="shared" si="14129"/>
        <v>0</v>
      </c>
      <c r="W3463" s="57">
        <v>0</v>
      </c>
      <c r="X3463" s="56">
        <f t="shared" si="14151"/>
        <v>0</v>
      </c>
      <c r="Y3463" s="56">
        <v>0</v>
      </c>
      <c r="Z3463" s="57">
        <f t="shared" si="14152"/>
        <v>0</v>
      </c>
      <c r="AA3463" s="56">
        <f t="shared" si="14153"/>
        <v>0</v>
      </c>
      <c r="AB3463" s="56">
        <v>0</v>
      </c>
      <c r="AC3463" s="57">
        <f t="shared" si="14132"/>
        <v>0</v>
      </c>
      <c r="AD3463" s="57">
        <v>0</v>
      </c>
      <c r="AE3463" s="56">
        <f t="shared" si="14154"/>
        <v>0</v>
      </c>
      <c r="AF3463" s="56">
        <v>0</v>
      </c>
      <c r="AG3463" s="57">
        <f t="shared" si="14134"/>
        <v>0</v>
      </c>
      <c r="AH3463" s="56">
        <f t="shared" si="14155"/>
        <v>0</v>
      </c>
      <c r="AI3463" s="56">
        <v>0</v>
      </c>
      <c r="AJ3463" s="57">
        <f t="shared" si="14135"/>
        <v>0</v>
      </c>
      <c r="AK3463" s="57">
        <v>0</v>
      </c>
      <c r="AL3463" s="56">
        <f t="shared" si="14156"/>
        <v>0</v>
      </c>
      <c r="AM3463" s="56">
        <v>0</v>
      </c>
      <c r="AN3463" s="57">
        <f t="shared" si="14157"/>
        <v>0</v>
      </c>
      <c r="AO3463" s="56">
        <f t="shared" si="14158"/>
        <v>0</v>
      </c>
      <c r="AP3463" s="56">
        <v>0</v>
      </c>
      <c r="AQ3463" s="57">
        <f t="shared" si="14159"/>
        <v>0</v>
      </c>
      <c r="AR3463" s="57">
        <v>0</v>
      </c>
      <c r="AS3463" s="57" t="s">
        <v>43</v>
      </c>
      <c r="AT3463" s="179"/>
      <c r="AU3463" s="176"/>
      <c r="AV3463" s="177"/>
      <c r="AW3463" s="177"/>
      <c r="AX3463" s="177"/>
      <c r="AY3463" s="177"/>
      <c r="BD3463" s="224" t="s">
        <v>78</v>
      </c>
    </row>
    <row r="3464" spans="1:56" s="19" customFormat="1" ht="70.5" hidden="1" customHeight="1">
      <c r="A3464" s="54">
        <v>2018</v>
      </c>
      <c r="B3464" s="174">
        <v>8323</v>
      </c>
      <c r="C3464" s="54">
        <v>6</v>
      </c>
      <c r="D3464" s="54">
        <v>0</v>
      </c>
      <c r="E3464" s="54">
        <v>2000</v>
      </c>
      <c r="F3464" s="54">
        <v>2500</v>
      </c>
      <c r="G3464" s="54">
        <v>259</v>
      </c>
      <c r="H3464" s="163">
        <v>57</v>
      </c>
      <c r="I3464" s="175" t="s">
        <v>1418</v>
      </c>
      <c r="J3464" s="56">
        <f t="shared" si="14146"/>
        <v>0</v>
      </c>
      <c r="K3464" s="56">
        <v>0</v>
      </c>
      <c r="L3464" s="57">
        <f t="shared" si="14125"/>
        <v>0</v>
      </c>
      <c r="M3464" s="56">
        <f t="shared" si="14147"/>
        <v>0</v>
      </c>
      <c r="N3464" s="56">
        <v>0</v>
      </c>
      <c r="O3464" s="57">
        <f t="shared" si="14126"/>
        <v>0</v>
      </c>
      <c r="P3464" s="57">
        <v>0</v>
      </c>
      <c r="Q3464" s="56">
        <f t="shared" si="14148"/>
        <v>0</v>
      </c>
      <c r="R3464" s="56">
        <v>0</v>
      </c>
      <c r="S3464" s="57">
        <f t="shared" si="14149"/>
        <v>0</v>
      </c>
      <c r="T3464" s="56">
        <f t="shared" si="14150"/>
        <v>0</v>
      </c>
      <c r="U3464" s="56">
        <v>0</v>
      </c>
      <c r="V3464" s="57">
        <f t="shared" si="14129"/>
        <v>0</v>
      </c>
      <c r="W3464" s="57">
        <v>0</v>
      </c>
      <c r="X3464" s="56">
        <f t="shared" si="14151"/>
        <v>0</v>
      </c>
      <c r="Y3464" s="56">
        <v>0</v>
      </c>
      <c r="Z3464" s="57">
        <f t="shared" si="14152"/>
        <v>0</v>
      </c>
      <c r="AA3464" s="56">
        <f t="shared" si="14153"/>
        <v>0</v>
      </c>
      <c r="AB3464" s="56">
        <v>0</v>
      </c>
      <c r="AC3464" s="57">
        <f t="shared" si="14132"/>
        <v>0</v>
      </c>
      <c r="AD3464" s="57">
        <v>0</v>
      </c>
      <c r="AE3464" s="56">
        <f t="shared" si="14154"/>
        <v>0</v>
      </c>
      <c r="AF3464" s="56">
        <v>0</v>
      </c>
      <c r="AG3464" s="57">
        <f t="shared" si="14134"/>
        <v>0</v>
      </c>
      <c r="AH3464" s="56">
        <f t="shared" si="14155"/>
        <v>0</v>
      </c>
      <c r="AI3464" s="56">
        <v>0</v>
      </c>
      <c r="AJ3464" s="57">
        <f t="shared" si="14135"/>
        <v>0</v>
      </c>
      <c r="AK3464" s="57">
        <v>0</v>
      </c>
      <c r="AL3464" s="56">
        <f t="shared" si="14156"/>
        <v>0</v>
      </c>
      <c r="AM3464" s="56">
        <v>0</v>
      </c>
      <c r="AN3464" s="57">
        <f t="shared" si="14157"/>
        <v>0</v>
      </c>
      <c r="AO3464" s="56">
        <f t="shared" si="14158"/>
        <v>0</v>
      </c>
      <c r="AP3464" s="56">
        <v>0</v>
      </c>
      <c r="AQ3464" s="57">
        <f t="shared" si="14159"/>
        <v>0</v>
      </c>
      <c r="AR3464" s="57">
        <v>0</v>
      </c>
      <c r="AS3464" s="57" t="s">
        <v>43</v>
      </c>
      <c r="AT3464" s="179"/>
      <c r="AU3464" s="176"/>
      <c r="AV3464" s="177"/>
      <c r="AW3464" s="177"/>
      <c r="AX3464" s="177"/>
      <c r="AY3464" s="177"/>
      <c r="BD3464" s="224" t="s">
        <v>78</v>
      </c>
    </row>
    <row r="3465" spans="1:56" s="19" customFormat="1" ht="70.5" hidden="1" customHeight="1">
      <c r="A3465" s="54">
        <v>2018</v>
      </c>
      <c r="B3465" s="174">
        <v>8323</v>
      </c>
      <c r="C3465" s="54">
        <v>6</v>
      </c>
      <c r="D3465" s="54">
        <v>0</v>
      </c>
      <c r="E3465" s="54">
        <v>2000</v>
      </c>
      <c r="F3465" s="54">
        <v>2500</v>
      </c>
      <c r="G3465" s="54">
        <v>259</v>
      </c>
      <c r="H3465" s="163">
        <v>58</v>
      </c>
      <c r="I3465" s="175" t="s">
        <v>1419</v>
      </c>
      <c r="J3465" s="56">
        <f t="shared" si="14146"/>
        <v>0</v>
      </c>
      <c r="K3465" s="56">
        <v>0</v>
      </c>
      <c r="L3465" s="57">
        <f t="shared" si="14125"/>
        <v>0</v>
      </c>
      <c r="M3465" s="56">
        <f t="shared" si="14147"/>
        <v>0</v>
      </c>
      <c r="N3465" s="56">
        <v>0</v>
      </c>
      <c r="O3465" s="57">
        <f t="shared" si="14126"/>
        <v>0</v>
      </c>
      <c r="P3465" s="57">
        <v>0</v>
      </c>
      <c r="Q3465" s="56">
        <f t="shared" si="14148"/>
        <v>0</v>
      </c>
      <c r="R3465" s="56">
        <v>0</v>
      </c>
      <c r="S3465" s="57">
        <f t="shared" si="14149"/>
        <v>0</v>
      </c>
      <c r="T3465" s="56">
        <f t="shared" si="14150"/>
        <v>0</v>
      </c>
      <c r="U3465" s="56">
        <v>0</v>
      </c>
      <c r="V3465" s="57">
        <f t="shared" si="14129"/>
        <v>0</v>
      </c>
      <c r="W3465" s="57">
        <v>0</v>
      </c>
      <c r="X3465" s="56">
        <f t="shared" si="14151"/>
        <v>0</v>
      </c>
      <c r="Y3465" s="56">
        <v>0</v>
      </c>
      <c r="Z3465" s="57">
        <f t="shared" si="14152"/>
        <v>0</v>
      </c>
      <c r="AA3465" s="56">
        <f t="shared" si="14153"/>
        <v>0</v>
      </c>
      <c r="AB3465" s="56">
        <v>0</v>
      </c>
      <c r="AC3465" s="57">
        <f t="shared" si="14132"/>
        <v>0</v>
      </c>
      <c r="AD3465" s="57">
        <v>0</v>
      </c>
      <c r="AE3465" s="56">
        <f t="shared" si="14154"/>
        <v>0</v>
      </c>
      <c r="AF3465" s="56">
        <v>0</v>
      </c>
      <c r="AG3465" s="57">
        <f t="shared" si="14134"/>
        <v>0</v>
      </c>
      <c r="AH3465" s="56">
        <f t="shared" si="14155"/>
        <v>0</v>
      </c>
      <c r="AI3465" s="56">
        <v>0</v>
      </c>
      <c r="AJ3465" s="57">
        <f t="shared" si="14135"/>
        <v>0</v>
      </c>
      <c r="AK3465" s="57">
        <v>0</v>
      </c>
      <c r="AL3465" s="56">
        <f t="shared" si="14156"/>
        <v>0</v>
      </c>
      <c r="AM3465" s="56">
        <v>0</v>
      </c>
      <c r="AN3465" s="57">
        <f t="shared" si="14157"/>
        <v>0</v>
      </c>
      <c r="AO3465" s="56">
        <f t="shared" si="14158"/>
        <v>0</v>
      </c>
      <c r="AP3465" s="56">
        <v>0</v>
      </c>
      <c r="AQ3465" s="57">
        <f t="shared" si="14159"/>
        <v>0</v>
      </c>
      <c r="AR3465" s="57">
        <v>0</v>
      </c>
      <c r="AS3465" s="57" t="s">
        <v>43</v>
      </c>
      <c r="AT3465" s="179"/>
      <c r="AU3465" s="176"/>
      <c r="AV3465" s="177"/>
      <c r="AW3465" s="177"/>
      <c r="AX3465" s="177"/>
      <c r="AY3465" s="177"/>
      <c r="BD3465" s="224" t="s">
        <v>78</v>
      </c>
    </row>
    <row r="3466" spans="1:56" s="19" customFormat="1" ht="70.5" hidden="1" customHeight="1">
      <c r="A3466" s="54">
        <v>2018</v>
      </c>
      <c r="B3466" s="174">
        <v>8323</v>
      </c>
      <c r="C3466" s="54">
        <v>6</v>
      </c>
      <c r="D3466" s="54">
        <v>0</v>
      </c>
      <c r="E3466" s="54">
        <v>2000</v>
      </c>
      <c r="F3466" s="54">
        <v>2500</v>
      </c>
      <c r="G3466" s="54">
        <v>259</v>
      </c>
      <c r="H3466" s="163">
        <v>59</v>
      </c>
      <c r="I3466" s="175" t="s">
        <v>1420</v>
      </c>
      <c r="J3466" s="56">
        <f t="shared" si="14146"/>
        <v>0</v>
      </c>
      <c r="K3466" s="56">
        <v>0</v>
      </c>
      <c r="L3466" s="57">
        <f t="shared" si="14125"/>
        <v>0</v>
      </c>
      <c r="M3466" s="56">
        <f t="shared" si="14147"/>
        <v>0</v>
      </c>
      <c r="N3466" s="56">
        <v>0</v>
      </c>
      <c r="O3466" s="57">
        <f t="shared" si="14126"/>
        <v>0</v>
      </c>
      <c r="P3466" s="57">
        <v>0</v>
      </c>
      <c r="Q3466" s="56">
        <f t="shared" si="14148"/>
        <v>0</v>
      </c>
      <c r="R3466" s="56">
        <v>0</v>
      </c>
      <c r="S3466" s="57">
        <f t="shared" si="14149"/>
        <v>0</v>
      </c>
      <c r="T3466" s="56">
        <f t="shared" si="14150"/>
        <v>0</v>
      </c>
      <c r="U3466" s="56">
        <v>0</v>
      </c>
      <c r="V3466" s="57">
        <f t="shared" si="14129"/>
        <v>0</v>
      </c>
      <c r="W3466" s="57">
        <v>0</v>
      </c>
      <c r="X3466" s="56">
        <f t="shared" si="14151"/>
        <v>0</v>
      </c>
      <c r="Y3466" s="56">
        <v>0</v>
      </c>
      <c r="Z3466" s="57">
        <f t="shared" si="14152"/>
        <v>0</v>
      </c>
      <c r="AA3466" s="56">
        <f t="shared" si="14153"/>
        <v>0</v>
      </c>
      <c r="AB3466" s="56">
        <v>0</v>
      </c>
      <c r="AC3466" s="57">
        <f t="shared" si="14132"/>
        <v>0</v>
      </c>
      <c r="AD3466" s="57">
        <v>0</v>
      </c>
      <c r="AE3466" s="56">
        <f t="shared" si="14154"/>
        <v>0</v>
      </c>
      <c r="AF3466" s="56">
        <v>0</v>
      </c>
      <c r="AG3466" s="57">
        <f t="shared" si="14134"/>
        <v>0</v>
      </c>
      <c r="AH3466" s="56">
        <f t="shared" si="14155"/>
        <v>0</v>
      </c>
      <c r="AI3466" s="56">
        <v>0</v>
      </c>
      <c r="AJ3466" s="57">
        <f t="shared" si="14135"/>
        <v>0</v>
      </c>
      <c r="AK3466" s="57">
        <v>0</v>
      </c>
      <c r="AL3466" s="56">
        <f t="shared" si="14156"/>
        <v>0</v>
      </c>
      <c r="AM3466" s="56">
        <v>0</v>
      </c>
      <c r="AN3466" s="57">
        <f t="shared" si="14157"/>
        <v>0</v>
      </c>
      <c r="AO3466" s="56">
        <f t="shared" si="14158"/>
        <v>0</v>
      </c>
      <c r="AP3466" s="56">
        <v>0</v>
      </c>
      <c r="AQ3466" s="57">
        <f t="shared" si="14159"/>
        <v>0</v>
      </c>
      <c r="AR3466" s="57">
        <v>0</v>
      </c>
      <c r="AS3466" s="57" t="s">
        <v>43</v>
      </c>
      <c r="AT3466" s="179"/>
      <c r="AU3466" s="176"/>
      <c r="AV3466" s="177"/>
      <c r="AW3466" s="177"/>
      <c r="AX3466" s="177"/>
      <c r="AY3466" s="177"/>
      <c r="BD3466" s="224" t="s">
        <v>78</v>
      </c>
    </row>
    <row r="3467" spans="1:56" s="19" customFormat="1" ht="70.5" customHeight="1">
      <c r="A3467" s="145">
        <v>2019</v>
      </c>
      <c r="B3467" s="146">
        <v>8323</v>
      </c>
      <c r="C3467" s="145">
        <v>6</v>
      </c>
      <c r="D3467" s="145">
        <v>0</v>
      </c>
      <c r="E3467" s="145">
        <v>2000</v>
      </c>
      <c r="F3467" s="145">
        <v>2700</v>
      </c>
      <c r="G3467" s="145"/>
      <c r="H3467" s="145"/>
      <c r="I3467" s="147" t="s">
        <v>158</v>
      </c>
      <c r="J3467" s="148">
        <f>J3468</f>
        <v>2840500</v>
      </c>
      <c r="K3467" s="148">
        <f t="shared" ref="K3467:O3467" si="14166">K3468</f>
        <v>0</v>
      </c>
      <c r="L3467" s="148">
        <f t="shared" si="14166"/>
        <v>2840500</v>
      </c>
      <c r="M3467" s="148">
        <f t="shared" si="14166"/>
        <v>0</v>
      </c>
      <c r="N3467" s="148">
        <f t="shared" si="14166"/>
        <v>0</v>
      </c>
      <c r="O3467" s="148">
        <f t="shared" si="14166"/>
        <v>0</v>
      </c>
      <c r="P3467" s="148">
        <f>L3467+O3467</f>
        <v>2840500</v>
      </c>
      <c r="Q3467" s="148">
        <f>Q3468</f>
        <v>0</v>
      </c>
      <c r="R3467" s="148">
        <f t="shared" ref="R3467:V3467" si="14167">R3468</f>
        <v>0</v>
      </c>
      <c r="S3467" s="148">
        <f t="shared" si="14167"/>
        <v>0</v>
      </c>
      <c r="T3467" s="148">
        <f t="shared" si="14167"/>
        <v>0</v>
      </c>
      <c r="U3467" s="148">
        <f t="shared" si="14167"/>
        <v>0</v>
      </c>
      <c r="V3467" s="148">
        <f t="shared" si="14167"/>
        <v>0</v>
      </c>
      <c r="W3467" s="148">
        <f>S3467+V3467</f>
        <v>0</v>
      </c>
      <c r="X3467" s="148">
        <f>X3468</f>
        <v>0</v>
      </c>
      <c r="Y3467" s="148">
        <f t="shared" ref="Y3467:AC3467" si="14168">Y3468</f>
        <v>0</v>
      </c>
      <c r="Z3467" s="148">
        <f t="shared" si="14168"/>
        <v>0</v>
      </c>
      <c r="AA3467" s="148">
        <f t="shared" si="14168"/>
        <v>0</v>
      </c>
      <c r="AB3467" s="148">
        <f t="shared" si="14168"/>
        <v>0</v>
      </c>
      <c r="AC3467" s="148">
        <f t="shared" si="14168"/>
        <v>0</v>
      </c>
      <c r="AD3467" s="148">
        <f>Z3467+AC3467</f>
        <v>0</v>
      </c>
      <c r="AE3467" s="148">
        <f>AE3468</f>
        <v>0</v>
      </c>
      <c r="AF3467" s="148">
        <f t="shared" ref="AF3467:AI3467" si="14169">AF3468</f>
        <v>0</v>
      </c>
      <c r="AG3467" s="148">
        <f t="shared" si="14169"/>
        <v>0</v>
      </c>
      <c r="AH3467" s="148">
        <f t="shared" si="14169"/>
        <v>0</v>
      </c>
      <c r="AI3467" s="148">
        <f t="shared" si="14169"/>
        <v>0</v>
      </c>
      <c r="AJ3467" s="148">
        <f t="shared" ref="AJ3467" si="14170">AJ3468</f>
        <v>0</v>
      </c>
      <c r="AK3467" s="148">
        <f>AG3467+AJ3467</f>
        <v>0</v>
      </c>
      <c r="AL3467" s="148">
        <f>AL3468</f>
        <v>2840500</v>
      </c>
      <c r="AM3467" s="148">
        <f t="shared" ref="AM3467:AQ3467" si="14171">AM3468</f>
        <v>0</v>
      </c>
      <c r="AN3467" s="148">
        <f t="shared" si="14171"/>
        <v>2840500</v>
      </c>
      <c r="AO3467" s="148">
        <f t="shared" si="14171"/>
        <v>0</v>
      </c>
      <c r="AP3467" s="148">
        <f t="shared" si="14171"/>
        <v>0</v>
      </c>
      <c r="AQ3467" s="148">
        <f t="shared" si="14171"/>
        <v>0</v>
      </c>
      <c r="AR3467" s="148">
        <f>AN3467+AQ3467</f>
        <v>2840500</v>
      </c>
      <c r="AS3467" s="148"/>
      <c r="AT3467" s="150"/>
      <c r="AU3467" s="150"/>
      <c r="AV3467" s="151"/>
      <c r="AW3467" s="151"/>
      <c r="AX3467" s="151"/>
      <c r="AY3467" s="151"/>
      <c r="BD3467" s="354"/>
    </row>
    <row r="3468" spans="1:56" s="19" customFormat="1" ht="70.5" customHeight="1">
      <c r="A3468" s="154">
        <v>2019</v>
      </c>
      <c r="B3468" s="155">
        <v>8323</v>
      </c>
      <c r="C3468" s="154">
        <v>6</v>
      </c>
      <c r="D3468" s="154">
        <v>0</v>
      </c>
      <c r="E3468" s="154">
        <v>2000</v>
      </c>
      <c r="F3468" s="154">
        <v>2700</v>
      </c>
      <c r="G3468" s="154">
        <v>272</v>
      </c>
      <c r="H3468" s="154"/>
      <c r="I3468" s="172" t="s">
        <v>2146</v>
      </c>
      <c r="J3468" s="158">
        <f>SUM(J3469:J3481)</f>
        <v>2840500</v>
      </c>
      <c r="K3468" s="158">
        <f t="shared" ref="K3468:O3468" si="14172">SUM(K3469:K3481)</f>
        <v>0</v>
      </c>
      <c r="L3468" s="158">
        <f t="shared" si="14172"/>
        <v>2840500</v>
      </c>
      <c r="M3468" s="158">
        <f t="shared" si="14172"/>
        <v>0</v>
      </c>
      <c r="N3468" s="158">
        <f t="shared" si="14172"/>
        <v>0</v>
      </c>
      <c r="O3468" s="158">
        <f t="shared" si="14172"/>
        <v>0</v>
      </c>
      <c r="P3468" s="158">
        <f>L3468+O3468</f>
        <v>2840500</v>
      </c>
      <c r="Q3468" s="158">
        <f>SUM(Q3469:Q3481)</f>
        <v>0</v>
      </c>
      <c r="R3468" s="158">
        <f t="shared" ref="R3468:V3468" si="14173">SUM(R3469:R3481)</f>
        <v>0</v>
      </c>
      <c r="S3468" s="158">
        <f t="shared" si="14173"/>
        <v>0</v>
      </c>
      <c r="T3468" s="158">
        <f t="shared" si="14173"/>
        <v>0</v>
      </c>
      <c r="U3468" s="158">
        <f t="shared" si="14173"/>
        <v>0</v>
      </c>
      <c r="V3468" s="158">
        <f t="shared" si="14173"/>
        <v>0</v>
      </c>
      <c r="W3468" s="158">
        <f>S3468+V3468</f>
        <v>0</v>
      </c>
      <c r="X3468" s="158">
        <f>SUM(X3469:X3481)</f>
        <v>0</v>
      </c>
      <c r="Y3468" s="158">
        <f t="shared" ref="Y3468:AC3468" si="14174">SUM(Y3469:Y3481)</f>
        <v>0</v>
      </c>
      <c r="Z3468" s="158">
        <f t="shared" si="14174"/>
        <v>0</v>
      </c>
      <c r="AA3468" s="158">
        <f t="shared" si="14174"/>
        <v>0</v>
      </c>
      <c r="AB3468" s="158">
        <f t="shared" si="14174"/>
        <v>0</v>
      </c>
      <c r="AC3468" s="158">
        <f t="shared" si="14174"/>
        <v>0</v>
      </c>
      <c r="AD3468" s="158">
        <f>Z3468+AC3468</f>
        <v>0</v>
      </c>
      <c r="AE3468" s="158">
        <f>SUM(AE3469:AE3481)</f>
        <v>0</v>
      </c>
      <c r="AF3468" s="158">
        <f t="shared" ref="AF3468:AI3468" si="14175">SUM(AF3469:AF3481)</f>
        <v>0</v>
      </c>
      <c r="AG3468" s="158">
        <f t="shared" si="14175"/>
        <v>0</v>
      </c>
      <c r="AH3468" s="158">
        <f t="shared" si="14175"/>
        <v>0</v>
      </c>
      <c r="AI3468" s="158">
        <f t="shared" si="14175"/>
        <v>0</v>
      </c>
      <c r="AJ3468" s="158">
        <f t="shared" ref="AJ3468" si="14176">SUM(AJ3469:AJ3481)</f>
        <v>0</v>
      </c>
      <c r="AK3468" s="158">
        <f>AG3468+AJ3468</f>
        <v>0</v>
      </c>
      <c r="AL3468" s="158">
        <f>SUM(AL3469:AL3481)</f>
        <v>2840500</v>
      </c>
      <c r="AM3468" s="158">
        <f t="shared" ref="AM3468:AQ3468" si="14177">SUM(AM3469:AM3481)</f>
        <v>0</v>
      </c>
      <c r="AN3468" s="158">
        <f t="shared" si="14177"/>
        <v>2840500</v>
      </c>
      <c r="AO3468" s="158">
        <f t="shared" si="14177"/>
        <v>0</v>
      </c>
      <c r="AP3468" s="158">
        <f t="shared" si="14177"/>
        <v>0</v>
      </c>
      <c r="AQ3468" s="158">
        <f t="shared" si="14177"/>
        <v>0</v>
      </c>
      <c r="AR3468" s="158">
        <f>AN3468+AQ3468</f>
        <v>2840500</v>
      </c>
      <c r="AS3468" s="158"/>
      <c r="AT3468" s="159"/>
      <c r="AU3468" s="160"/>
      <c r="AV3468" s="161"/>
      <c r="AW3468" s="161"/>
      <c r="AX3468" s="161"/>
      <c r="AY3468" s="161"/>
      <c r="BD3468" s="173"/>
    </row>
    <row r="3469" spans="1:56" s="19" customFormat="1" ht="70.5" customHeight="1">
      <c r="A3469" s="54">
        <v>2019</v>
      </c>
      <c r="B3469" s="174">
        <v>8323</v>
      </c>
      <c r="C3469" s="54">
        <v>6</v>
      </c>
      <c r="D3469" s="54">
        <v>0</v>
      </c>
      <c r="E3469" s="54">
        <v>2000</v>
      </c>
      <c r="F3469" s="54">
        <v>2700</v>
      </c>
      <c r="G3469" s="54">
        <v>272</v>
      </c>
      <c r="H3469" s="163">
        <v>1</v>
      </c>
      <c r="I3469" s="175" t="s">
        <v>789</v>
      </c>
      <c r="J3469" s="56">
        <v>292500</v>
      </c>
      <c r="K3469" s="56">
        <v>0</v>
      </c>
      <c r="L3469" s="57">
        <f t="shared" ref="L3469:L3480" si="14178">J3469+K3469</f>
        <v>292500</v>
      </c>
      <c r="M3469" s="56">
        <v>0</v>
      </c>
      <c r="N3469" s="56">
        <v>0</v>
      </c>
      <c r="O3469" s="57">
        <f t="shared" ref="O3469:O3480" si="14179">M3469+N3469</f>
        <v>0</v>
      </c>
      <c r="P3469" s="57">
        <f t="shared" ref="P3469:P3481" si="14180">L3469+O3469</f>
        <v>292500</v>
      </c>
      <c r="Q3469" s="56">
        <v>0</v>
      </c>
      <c r="R3469" s="56">
        <v>0</v>
      </c>
      <c r="S3469" s="57">
        <f t="shared" ref="S3469:S3481" si="14181">Q3469+R3469</f>
        <v>0</v>
      </c>
      <c r="T3469" s="56">
        <v>0</v>
      </c>
      <c r="U3469" s="56">
        <v>0</v>
      </c>
      <c r="V3469" s="57">
        <f t="shared" ref="V3469:V3481" si="14182">T3469+U3469</f>
        <v>0</v>
      </c>
      <c r="W3469" s="57">
        <f t="shared" ref="W3469:W3481" si="14183">S3469+V3469</f>
        <v>0</v>
      </c>
      <c r="X3469" s="56">
        <v>0</v>
      </c>
      <c r="Y3469" s="56">
        <v>0</v>
      </c>
      <c r="Z3469" s="57">
        <f t="shared" ref="Z3469:Z3481" si="14184">X3469+Y3469</f>
        <v>0</v>
      </c>
      <c r="AA3469" s="56">
        <v>0</v>
      </c>
      <c r="AB3469" s="56">
        <v>0</v>
      </c>
      <c r="AC3469" s="57">
        <f t="shared" ref="AC3469:AC3481" si="14185">AA3469+AB3469</f>
        <v>0</v>
      </c>
      <c r="AD3469" s="57">
        <f t="shared" ref="AD3469:AD3481" si="14186">Z3469+AC3469</f>
        <v>0</v>
      </c>
      <c r="AE3469" s="56">
        <v>0</v>
      </c>
      <c r="AF3469" s="56">
        <v>0</v>
      </c>
      <c r="AG3469" s="57">
        <f t="shared" ref="AG3469:AG3481" si="14187">AE3469+AF3469</f>
        <v>0</v>
      </c>
      <c r="AH3469" s="56">
        <v>0</v>
      </c>
      <c r="AI3469" s="56">
        <v>0</v>
      </c>
      <c r="AJ3469" s="57">
        <f t="shared" ref="AJ3469:AJ3481" si="14188">AH3469+AI3469</f>
        <v>0</v>
      </c>
      <c r="AK3469" s="57">
        <f t="shared" ref="AK3469:AK3481" si="14189">AG3469+AJ3469</f>
        <v>0</v>
      </c>
      <c r="AL3469" s="56">
        <f t="shared" ref="AL3469:AM3481" si="14190">J3469-Q3469-X3469-AE3469</f>
        <v>292500</v>
      </c>
      <c r="AM3469" s="56">
        <f t="shared" si="14190"/>
        <v>0</v>
      </c>
      <c r="AN3469" s="57">
        <f t="shared" ref="AN3469:AN3481" si="14191">AL3469+AM3469</f>
        <v>292500</v>
      </c>
      <c r="AO3469" s="56">
        <f t="shared" ref="AO3469:AP3481" si="14192">M3469-T3469-AA3469-AH3469</f>
        <v>0</v>
      </c>
      <c r="AP3469" s="56">
        <f t="shared" si="14192"/>
        <v>0</v>
      </c>
      <c r="AQ3469" s="57">
        <f t="shared" ref="AQ3469:AQ3481" si="14193">AO3469+AP3469</f>
        <v>0</v>
      </c>
      <c r="AR3469" s="57">
        <f t="shared" ref="AR3469:AR3481" si="14194">AN3469+AQ3469</f>
        <v>292500</v>
      </c>
      <c r="AS3469" s="57" t="s">
        <v>43</v>
      </c>
      <c r="AT3469" s="179">
        <v>1500</v>
      </c>
      <c r="AU3469" s="176">
        <v>0</v>
      </c>
      <c r="AV3469" s="177">
        <v>0</v>
      </c>
      <c r="AW3469" s="177">
        <v>0</v>
      </c>
      <c r="AX3469" s="171">
        <f t="shared" ref="AX3469" si="14195">AT3469-AV3469</f>
        <v>1500</v>
      </c>
      <c r="AY3469" s="171">
        <f t="shared" ref="AY3469" si="14196">AU3469-AW3469</f>
        <v>0</v>
      </c>
      <c r="BD3469" s="224" t="s">
        <v>78</v>
      </c>
    </row>
    <row r="3470" spans="1:56" s="19" customFormat="1" ht="70.5" customHeight="1">
      <c r="A3470" s="54">
        <v>2019</v>
      </c>
      <c r="B3470" s="174">
        <v>8323</v>
      </c>
      <c r="C3470" s="54">
        <v>6</v>
      </c>
      <c r="D3470" s="54">
        <v>0</v>
      </c>
      <c r="E3470" s="54">
        <v>2000</v>
      </c>
      <c r="F3470" s="54">
        <v>2700</v>
      </c>
      <c r="G3470" s="54">
        <v>272</v>
      </c>
      <c r="H3470" s="163">
        <v>2</v>
      </c>
      <c r="I3470" s="175" t="s">
        <v>1421</v>
      </c>
      <c r="J3470" s="56">
        <v>650000</v>
      </c>
      <c r="K3470" s="56">
        <v>0</v>
      </c>
      <c r="L3470" s="57">
        <f t="shared" si="14178"/>
        <v>650000</v>
      </c>
      <c r="M3470" s="56">
        <v>0</v>
      </c>
      <c r="N3470" s="56">
        <v>0</v>
      </c>
      <c r="O3470" s="57">
        <f t="shared" si="14179"/>
        <v>0</v>
      </c>
      <c r="P3470" s="57">
        <f t="shared" si="14180"/>
        <v>650000</v>
      </c>
      <c r="Q3470" s="56">
        <v>0</v>
      </c>
      <c r="R3470" s="56">
        <v>0</v>
      </c>
      <c r="S3470" s="57">
        <f t="shared" si="14181"/>
        <v>0</v>
      </c>
      <c r="T3470" s="56">
        <v>0</v>
      </c>
      <c r="U3470" s="56">
        <v>0</v>
      </c>
      <c r="V3470" s="57">
        <f t="shared" si="14182"/>
        <v>0</v>
      </c>
      <c r="W3470" s="57">
        <f t="shared" si="14183"/>
        <v>0</v>
      </c>
      <c r="X3470" s="56">
        <v>0</v>
      </c>
      <c r="Y3470" s="56">
        <v>0</v>
      </c>
      <c r="Z3470" s="57">
        <f t="shared" si="14184"/>
        <v>0</v>
      </c>
      <c r="AA3470" s="56">
        <v>0</v>
      </c>
      <c r="AB3470" s="56">
        <v>0</v>
      </c>
      <c r="AC3470" s="57">
        <f t="shared" si="14185"/>
        <v>0</v>
      </c>
      <c r="AD3470" s="57">
        <f t="shared" si="14186"/>
        <v>0</v>
      </c>
      <c r="AE3470" s="56">
        <v>0</v>
      </c>
      <c r="AF3470" s="56">
        <v>0</v>
      </c>
      <c r="AG3470" s="57">
        <f t="shared" si="14187"/>
        <v>0</v>
      </c>
      <c r="AH3470" s="56">
        <v>0</v>
      </c>
      <c r="AI3470" s="56">
        <v>0</v>
      </c>
      <c r="AJ3470" s="57">
        <f t="shared" si="14188"/>
        <v>0</v>
      </c>
      <c r="AK3470" s="57">
        <f t="shared" si="14189"/>
        <v>0</v>
      </c>
      <c r="AL3470" s="56">
        <f t="shared" si="14190"/>
        <v>650000</v>
      </c>
      <c r="AM3470" s="56">
        <f t="shared" si="14190"/>
        <v>0</v>
      </c>
      <c r="AN3470" s="57">
        <f t="shared" si="14191"/>
        <v>650000</v>
      </c>
      <c r="AO3470" s="56">
        <f t="shared" si="14192"/>
        <v>0</v>
      </c>
      <c r="AP3470" s="56">
        <f t="shared" si="14192"/>
        <v>0</v>
      </c>
      <c r="AQ3470" s="57">
        <f t="shared" si="14193"/>
        <v>0</v>
      </c>
      <c r="AR3470" s="57">
        <f t="shared" si="14194"/>
        <v>650000</v>
      </c>
      <c r="AS3470" s="57" t="s">
        <v>43</v>
      </c>
      <c r="AT3470" s="179">
        <v>5000</v>
      </c>
      <c r="AU3470" s="176">
        <v>0</v>
      </c>
      <c r="AV3470" s="177">
        <v>0</v>
      </c>
      <c r="AW3470" s="177">
        <v>0</v>
      </c>
      <c r="AX3470" s="171">
        <f t="shared" ref="AX3470:AX3480" si="14197">AT3470-AV3470</f>
        <v>5000</v>
      </c>
      <c r="AY3470" s="171">
        <f t="shared" ref="AY3470:AY3480" si="14198">AU3470-AW3470</f>
        <v>0</v>
      </c>
      <c r="BD3470" s="224" t="s">
        <v>78</v>
      </c>
    </row>
    <row r="3471" spans="1:56" s="19" customFormat="1" ht="70.5" hidden="1" customHeight="1">
      <c r="A3471" s="54">
        <v>2019</v>
      </c>
      <c r="B3471" s="174">
        <v>8323</v>
      </c>
      <c r="C3471" s="54">
        <v>6</v>
      </c>
      <c r="D3471" s="54">
        <v>0</v>
      </c>
      <c r="E3471" s="54">
        <v>2000</v>
      </c>
      <c r="F3471" s="54">
        <v>2700</v>
      </c>
      <c r="G3471" s="54">
        <v>272</v>
      </c>
      <c r="H3471" s="163">
        <v>3</v>
      </c>
      <c r="I3471" s="175" t="s">
        <v>1422</v>
      </c>
      <c r="J3471" s="56">
        <v>0</v>
      </c>
      <c r="K3471" s="56">
        <v>0</v>
      </c>
      <c r="L3471" s="57">
        <f t="shared" si="14178"/>
        <v>0</v>
      </c>
      <c r="M3471" s="56">
        <v>0</v>
      </c>
      <c r="N3471" s="56">
        <v>0</v>
      </c>
      <c r="O3471" s="57">
        <f t="shared" si="14179"/>
        <v>0</v>
      </c>
      <c r="P3471" s="57">
        <f t="shared" si="14180"/>
        <v>0</v>
      </c>
      <c r="Q3471" s="56">
        <v>0</v>
      </c>
      <c r="R3471" s="56">
        <v>0</v>
      </c>
      <c r="S3471" s="57">
        <f t="shared" si="14181"/>
        <v>0</v>
      </c>
      <c r="T3471" s="56">
        <v>0</v>
      </c>
      <c r="U3471" s="56">
        <v>0</v>
      </c>
      <c r="V3471" s="57">
        <f t="shared" si="14182"/>
        <v>0</v>
      </c>
      <c r="W3471" s="57">
        <f t="shared" si="14183"/>
        <v>0</v>
      </c>
      <c r="X3471" s="56">
        <v>0</v>
      </c>
      <c r="Y3471" s="56">
        <v>0</v>
      </c>
      <c r="Z3471" s="57">
        <f t="shared" si="14184"/>
        <v>0</v>
      </c>
      <c r="AA3471" s="56">
        <v>0</v>
      </c>
      <c r="AB3471" s="56">
        <v>0</v>
      </c>
      <c r="AC3471" s="57">
        <f t="shared" si="14185"/>
        <v>0</v>
      </c>
      <c r="AD3471" s="57">
        <f t="shared" si="14186"/>
        <v>0</v>
      </c>
      <c r="AE3471" s="56">
        <v>0</v>
      </c>
      <c r="AF3471" s="56">
        <v>0</v>
      </c>
      <c r="AG3471" s="57">
        <f t="shared" si="14187"/>
        <v>0</v>
      </c>
      <c r="AH3471" s="56">
        <v>0</v>
      </c>
      <c r="AI3471" s="56">
        <v>0</v>
      </c>
      <c r="AJ3471" s="57">
        <f t="shared" si="14188"/>
        <v>0</v>
      </c>
      <c r="AK3471" s="57">
        <f t="shared" si="14189"/>
        <v>0</v>
      </c>
      <c r="AL3471" s="56">
        <f t="shared" si="14190"/>
        <v>0</v>
      </c>
      <c r="AM3471" s="56">
        <f t="shared" si="14190"/>
        <v>0</v>
      </c>
      <c r="AN3471" s="57">
        <f t="shared" si="14191"/>
        <v>0</v>
      </c>
      <c r="AO3471" s="56">
        <f t="shared" si="14192"/>
        <v>0</v>
      </c>
      <c r="AP3471" s="56">
        <f t="shared" si="14192"/>
        <v>0</v>
      </c>
      <c r="AQ3471" s="57">
        <f t="shared" si="14193"/>
        <v>0</v>
      </c>
      <c r="AR3471" s="57">
        <f t="shared" si="14194"/>
        <v>0</v>
      </c>
      <c r="AS3471" s="57" t="s">
        <v>43</v>
      </c>
      <c r="AT3471" s="179"/>
      <c r="AU3471" s="176"/>
      <c r="AV3471" s="177"/>
      <c r="AW3471" s="177"/>
      <c r="AX3471" s="171">
        <f t="shared" si="14197"/>
        <v>0</v>
      </c>
      <c r="AY3471" s="171">
        <f t="shared" si="14198"/>
        <v>0</v>
      </c>
      <c r="BD3471" s="224" t="s">
        <v>78</v>
      </c>
    </row>
    <row r="3472" spans="1:56" s="19" customFormat="1" ht="70.5" hidden="1" customHeight="1">
      <c r="A3472" s="54">
        <v>2019</v>
      </c>
      <c r="B3472" s="174">
        <v>8323</v>
      </c>
      <c r="C3472" s="54">
        <v>6</v>
      </c>
      <c r="D3472" s="54">
        <v>0</v>
      </c>
      <c r="E3472" s="54">
        <v>2000</v>
      </c>
      <c r="F3472" s="54">
        <v>2700</v>
      </c>
      <c r="G3472" s="54">
        <v>272</v>
      </c>
      <c r="H3472" s="163">
        <v>4</v>
      </c>
      <c r="I3472" s="175" t="s">
        <v>1423</v>
      </c>
      <c r="J3472" s="56">
        <v>0</v>
      </c>
      <c r="K3472" s="56">
        <v>0</v>
      </c>
      <c r="L3472" s="57">
        <f t="shared" si="14178"/>
        <v>0</v>
      </c>
      <c r="M3472" s="56">
        <v>0</v>
      </c>
      <c r="N3472" s="56">
        <v>0</v>
      </c>
      <c r="O3472" s="57">
        <f t="shared" si="14179"/>
        <v>0</v>
      </c>
      <c r="P3472" s="57">
        <f t="shared" si="14180"/>
        <v>0</v>
      </c>
      <c r="Q3472" s="56">
        <v>0</v>
      </c>
      <c r="R3472" s="56">
        <v>0</v>
      </c>
      <c r="S3472" s="57">
        <f t="shared" si="14181"/>
        <v>0</v>
      </c>
      <c r="T3472" s="56">
        <v>0</v>
      </c>
      <c r="U3472" s="56">
        <v>0</v>
      </c>
      <c r="V3472" s="57">
        <f t="shared" si="14182"/>
        <v>0</v>
      </c>
      <c r="W3472" s="57">
        <f t="shared" si="14183"/>
        <v>0</v>
      </c>
      <c r="X3472" s="56">
        <v>0</v>
      </c>
      <c r="Y3472" s="56">
        <v>0</v>
      </c>
      <c r="Z3472" s="57">
        <f t="shared" si="14184"/>
        <v>0</v>
      </c>
      <c r="AA3472" s="56">
        <v>0</v>
      </c>
      <c r="AB3472" s="56">
        <v>0</v>
      </c>
      <c r="AC3472" s="57">
        <f t="shared" si="14185"/>
        <v>0</v>
      </c>
      <c r="AD3472" s="57">
        <f t="shared" si="14186"/>
        <v>0</v>
      </c>
      <c r="AE3472" s="56">
        <v>0</v>
      </c>
      <c r="AF3472" s="56">
        <v>0</v>
      </c>
      <c r="AG3472" s="57">
        <f t="shared" si="14187"/>
        <v>0</v>
      </c>
      <c r="AH3472" s="56">
        <v>0</v>
      </c>
      <c r="AI3472" s="56">
        <v>0</v>
      </c>
      <c r="AJ3472" s="57">
        <f t="shared" si="14188"/>
        <v>0</v>
      </c>
      <c r="AK3472" s="57">
        <f t="shared" si="14189"/>
        <v>0</v>
      </c>
      <c r="AL3472" s="56">
        <f t="shared" si="14190"/>
        <v>0</v>
      </c>
      <c r="AM3472" s="56">
        <f t="shared" si="14190"/>
        <v>0</v>
      </c>
      <c r="AN3472" s="57">
        <f t="shared" si="14191"/>
        <v>0</v>
      </c>
      <c r="AO3472" s="56">
        <f t="shared" si="14192"/>
        <v>0</v>
      </c>
      <c r="AP3472" s="56">
        <f t="shared" si="14192"/>
        <v>0</v>
      </c>
      <c r="AQ3472" s="57">
        <f t="shared" si="14193"/>
        <v>0</v>
      </c>
      <c r="AR3472" s="57">
        <f t="shared" si="14194"/>
        <v>0</v>
      </c>
      <c r="AS3472" s="57" t="s">
        <v>735</v>
      </c>
      <c r="AT3472" s="179"/>
      <c r="AU3472" s="176"/>
      <c r="AV3472" s="177"/>
      <c r="AW3472" s="177"/>
      <c r="AX3472" s="171">
        <f t="shared" si="14197"/>
        <v>0</v>
      </c>
      <c r="AY3472" s="171">
        <f t="shared" si="14198"/>
        <v>0</v>
      </c>
      <c r="BD3472" s="224" t="s">
        <v>78</v>
      </c>
    </row>
    <row r="3473" spans="1:56" s="19" customFormat="1" ht="70.5" hidden="1" customHeight="1">
      <c r="A3473" s="54">
        <v>2019</v>
      </c>
      <c r="B3473" s="174">
        <v>8323</v>
      </c>
      <c r="C3473" s="54">
        <v>6</v>
      </c>
      <c r="D3473" s="54">
        <v>0</v>
      </c>
      <c r="E3473" s="54">
        <v>2000</v>
      </c>
      <c r="F3473" s="54">
        <v>2700</v>
      </c>
      <c r="G3473" s="54">
        <v>272</v>
      </c>
      <c r="H3473" s="163">
        <v>5</v>
      </c>
      <c r="I3473" s="175" t="s">
        <v>1424</v>
      </c>
      <c r="J3473" s="56">
        <v>0</v>
      </c>
      <c r="K3473" s="56">
        <v>0</v>
      </c>
      <c r="L3473" s="57">
        <f t="shared" si="14178"/>
        <v>0</v>
      </c>
      <c r="M3473" s="56">
        <v>0</v>
      </c>
      <c r="N3473" s="56">
        <v>0</v>
      </c>
      <c r="O3473" s="57">
        <f t="shared" si="14179"/>
        <v>0</v>
      </c>
      <c r="P3473" s="57">
        <f t="shared" si="14180"/>
        <v>0</v>
      </c>
      <c r="Q3473" s="56">
        <v>0</v>
      </c>
      <c r="R3473" s="56">
        <v>0</v>
      </c>
      <c r="S3473" s="57">
        <f t="shared" si="14181"/>
        <v>0</v>
      </c>
      <c r="T3473" s="56">
        <v>0</v>
      </c>
      <c r="U3473" s="56">
        <v>0</v>
      </c>
      <c r="V3473" s="57">
        <f t="shared" si="14182"/>
        <v>0</v>
      </c>
      <c r="W3473" s="57">
        <f t="shared" si="14183"/>
        <v>0</v>
      </c>
      <c r="X3473" s="56">
        <v>0</v>
      </c>
      <c r="Y3473" s="56">
        <v>0</v>
      </c>
      <c r="Z3473" s="57">
        <f t="shared" si="14184"/>
        <v>0</v>
      </c>
      <c r="AA3473" s="56">
        <v>0</v>
      </c>
      <c r="AB3473" s="56">
        <v>0</v>
      </c>
      <c r="AC3473" s="57">
        <f t="shared" si="14185"/>
        <v>0</v>
      </c>
      <c r="AD3473" s="57">
        <f t="shared" si="14186"/>
        <v>0</v>
      </c>
      <c r="AE3473" s="56">
        <v>0</v>
      </c>
      <c r="AF3473" s="56">
        <v>0</v>
      </c>
      <c r="AG3473" s="57">
        <f t="shared" si="14187"/>
        <v>0</v>
      </c>
      <c r="AH3473" s="56">
        <v>0</v>
      </c>
      <c r="AI3473" s="56">
        <v>0</v>
      </c>
      <c r="AJ3473" s="57">
        <f t="shared" si="14188"/>
        <v>0</v>
      </c>
      <c r="AK3473" s="57">
        <f t="shared" si="14189"/>
        <v>0</v>
      </c>
      <c r="AL3473" s="56">
        <f t="shared" si="14190"/>
        <v>0</v>
      </c>
      <c r="AM3473" s="56">
        <f t="shared" si="14190"/>
        <v>0</v>
      </c>
      <c r="AN3473" s="57">
        <f t="shared" si="14191"/>
        <v>0</v>
      </c>
      <c r="AO3473" s="56">
        <f t="shared" si="14192"/>
        <v>0</v>
      </c>
      <c r="AP3473" s="56">
        <f t="shared" si="14192"/>
        <v>0</v>
      </c>
      <c r="AQ3473" s="57">
        <f t="shared" si="14193"/>
        <v>0</v>
      </c>
      <c r="AR3473" s="57">
        <f t="shared" si="14194"/>
        <v>0</v>
      </c>
      <c r="AS3473" s="57" t="s">
        <v>735</v>
      </c>
      <c r="AT3473" s="179"/>
      <c r="AU3473" s="176"/>
      <c r="AV3473" s="177"/>
      <c r="AW3473" s="177"/>
      <c r="AX3473" s="171">
        <f t="shared" si="14197"/>
        <v>0</v>
      </c>
      <c r="AY3473" s="171">
        <f t="shared" si="14198"/>
        <v>0</v>
      </c>
      <c r="BD3473" s="224" t="s">
        <v>78</v>
      </c>
    </row>
    <row r="3474" spans="1:56" s="19" customFormat="1" ht="70.5" hidden="1" customHeight="1">
      <c r="A3474" s="54">
        <v>2019</v>
      </c>
      <c r="B3474" s="174">
        <v>8323</v>
      </c>
      <c r="C3474" s="54">
        <v>6</v>
      </c>
      <c r="D3474" s="54">
        <v>0</v>
      </c>
      <c r="E3474" s="54">
        <v>2000</v>
      </c>
      <c r="F3474" s="54">
        <v>2700</v>
      </c>
      <c r="G3474" s="54">
        <v>272</v>
      </c>
      <c r="H3474" s="163">
        <v>6</v>
      </c>
      <c r="I3474" s="175" t="s">
        <v>1425</v>
      </c>
      <c r="J3474" s="56">
        <v>0</v>
      </c>
      <c r="K3474" s="56">
        <v>0</v>
      </c>
      <c r="L3474" s="57">
        <f t="shared" si="14178"/>
        <v>0</v>
      </c>
      <c r="M3474" s="56">
        <v>0</v>
      </c>
      <c r="N3474" s="56">
        <v>0</v>
      </c>
      <c r="O3474" s="57">
        <f t="shared" si="14179"/>
        <v>0</v>
      </c>
      <c r="P3474" s="57">
        <f t="shared" si="14180"/>
        <v>0</v>
      </c>
      <c r="Q3474" s="56">
        <v>0</v>
      </c>
      <c r="R3474" s="56">
        <v>0</v>
      </c>
      <c r="S3474" s="57">
        <f t="shared" si="14181"/>
        <v>0</v>
      </c>
      <c r="T3474" s="56">
        <v>0</v>
      </c>
      <c r="U3474" s="56">
        <v>0</v>
      </c>
      <c r="V3474" s="57">
        <f t="shared" si="14182"/>
        <v>0</v>
      </c>
      <c r="W3474" s="57">
        <f t="shared" si="14183"/>
        <v>0</v>
      </c>
      <c r="X3474" s="56">
        <v>0</v>
      </c>
      <c r="Y3474" s="56">
        <v>0</v>
      </c>
      <c r="Z3474" s="57">
        <f t="shared" si="14184"/>
        <v>0</v>
      </c>
      <c r="AA3474" s="56">
        <v>0</v>
      </c>
      <c r="AB3474" s="56">
        <v>0</v>
      </c>
      <c r="AC3474" s="57">
        <f t="shared" si="14185"/>
        <v>0</v>
      </c>
      <c r="AD3474" s="57">
        <f t="shared" si="14186"/>
        <v>0</v>
      </c>
      <c r="AE3474" s="56">
        <v>0</v>
      </c>
      <c r="AF3474" s="56">
        <v>0</v>
      </c>
      <c r="AG3474" s="57">
        <f t="shared" si="14187"/>
        <v>0</v>
      </c>
      <c r="AH3474" s="56">
        <v>0</v>
      </c>
      <c r="AI3474" s="56">
        <v>0</v>
      </c>
      <c r="AJ3474" s="57">
        <f t="shared" si="14188"/>
        <v>0</v>
      </c>
      <c r="AK3474" s="57">
        <f t="shared" si="14189"/>
        <v>0</v>
      </c>
      <c r="AL3474" s="56">
        <f t="shared" si="14190"/>
        <v>0</v>
      </c>
      <c r="AM3474" s="56">
        <f t="shared" si="14190"/>
        <v>0</v>
      </c>
      <c r="AN3474" s="57">
        <f t="shared" si="14191"/>
        <v>0</v>
      </c>
      <c r="AO3474" s="56">
        <f t="shared" si="14192"/>
        <v>0</v>
      </c>
      <c r="AP3474" s="56">
        <f t="shared" si="14192"/>
        <v>0</v>
      </c>
      <c r="AQ3474" s="57">
        <f t="shared" si="14193"/>
        <v>0</v>
      </c>
      <c r="AR3474" s="57">
        <f t="shared" si="14194"/>
        <v>0</v>
      </c>
      <c r="AS3474" s="57" t="s">
        <v>43</v>
      </c>
      <c r="AT3474" s="179"/>
      <c r="AU3474" s="176"/>
      <c r="AV3474" s="177"/>
      <c r="AW3474" s="177"/>
      <c r="AX3474" s="171">
        <f t="shared" si="14197"/>
        <v>0</v>
      </c>
      <c r="AY3474" s="171">
        <f t="shared" si="14198"/>
        <v>0</v>
      </c>
      <c r="BD3474" s="224" t="s">
        <v>78</v>
      </c>
    </row>
    <row r="3475" spans="1:56" s="19" customFormat="1" ht="70.5" hidden="1" customHeight="1">
      <c r="A3475" s="54">
        <v>2019</v>
      </c>
      <c r="B3475" s="174">
        <v>8323</v>
      </c>
      <c r="C3475" s="54">
        <v>6</v>
      </c>
      <c r="D3475" s="54">
        <v>0</v>
      </c>
      <c r="E3475" s="54">
        <v>2000</v>
      </c>
      <c r="F3475" s="54">
        <v>2700</v>
      </c>
      <c r="G3475" s="54">
        <v>272</v>
      </c>
      <c r="H3475" s="163">
        <v>7</v>
      </c>
      <c r="I3475" s="175" t="s">
        <v>1426</v>
      </c>
      <c r="J3475" s="56">
        <v>0</v>
      </c>
      <c r="K3475" s="56">
        <v>0</v>
      </c>
      <c r="L3475" s="57">
        <f t="shared" si="14178"/>
        <v>0</v>
      </c>
      <c r="M3475" s="56">
        <v>0</v>
      </c>
      <c r="N3475" s="56">
        <v>0</v>
      </c>
      <c r="O3475" s="57">
        <f t="shared" si="14179"/>
        <v>0</v>
      </c>
      <c r="P3475" s="57">
        <f t="shared" si="14180"/>
        <v>0</v>
      </c>
      <c r="Q3475" s="56">
        <v>0</v>
      </c>
      <c r="R3475" s="56">
        <v>0</v>
      </c>
      <c r="S3475" s="57">
        <f t="shared" si="14181"/>
        <v>0</v>
      </c>
      <c r="T3475" s="56">
        <v>0</v>
      </c>
      <c r="U3475" s="56">
        <v>0</v>
      </c>
      <c r="V3475" s="57">
        <f t="shared" si="14182"/>
        <v>0</v>
      </c>
      <c r="W3475" s="57">
        <f t="shared" si="14183"/>
        <v>0</v>
      </c>
      <c r="X3475" s="56">
        <v>0</v>
      </c>
      <c r="Y3475" s="56">
        <v>0</v>
      </c>
      <c r="Z3475" s="57">
        <f t="shared" si="14184"/>
        <v>0</v>
      </c>
      <c r="AA3475" s="56">
        <v>0</v>
      </c>
      <c r="AB3475" s="56">
        <v>0</v>
      </c>
      <c r="AC3475" s="57">
        <f t="shared" si="14185"/>
        <v>0</v>
      </c>
      <c r="AD3475" s="57">
        <f t="shared" si="14186"/>
        <v>0</v>
      </c>
      <c r="AE3475" s="56">
        <v>0</v>
      </c>
      <c r="AF3475" s="56">
        <v>0</v>
      </c>
      <c r="AG3475" s="57">
        <f t="shared" si="14187"/>
        <v>0</v>
      </c>
      <c r="AH3475" s="56">
        <v>0</v>
      </c>
      <c r="AI3475" s="56">
        <v>0</v>
      </c>
      <c r="AJ3475" s="57">
        <f t="shared" si="14188"/>
        <v>0</v>
      </c>
      <c r="AK3475" s="57">
        <f t="shared" si="14189"/>
        <v>0</v>
      </c>
      <c r="AL3475" s="56">
        <f t="shared" si="14190"/>
        <v>0</v>
      </c>
      <c r="AM3475" s="56">
        <f t="shared" si="14190"/>
        <v>0</v>
      </c>
      <c r="AN3475" s="57">
        <f t="shared" si="14191"/>
        <v>0</v>
      </c>
      <c r="AO3475" s="56">
        <f t="shared" si="14192"/>
        <v>0</v>
      </c>
      <c r="AP3475" s="56">
        <f t="shared" si="14192"/>
        <v>0</v>
      </c>
      <c r="AQ3475" s="57">
        <f t="shared" si="14193"/>
        <v>0</v>
      </c>
      <c r="AR3475" s="57">
        <f t="shared" si="14194"/>
        <v>0</v>
      </c>
      <c r="AS3475" s="57" t="s">
        <v>43</v>
      </c>
      <c r="AT3475" s="179"/>
      <c r="AU3475" s="176"/>
      <c r="AV3475" s="177"/>
      <c r="AW3475" s="177"/>
      <c r="AX3475" s="171">
        <f t="shared" si="14197"/>
        <v>0</v>
      </c>
      <c r="AY3475" s="171">
        <f t="shared" si="14198"/>
        <v>0</v>
      </c>
      <c r="BD3475" s="224" t="s">
        <v>78</v>
      </c>
    </row>
    <row r="3476" spans="1:56" s="19" customFormat="1" ht="70.5" hidden="1" customHeight="1">
      <c r="A3476" s="54">
        <v>2019</v>
      </c>
      <c r="B3476" s="174">
        <v>8323</v>
      </c>
      <c r="C3476" s="54">
        <v>6</v>
      </c>
      <c r="D3476" s="54">
        <v>0</v>
      </c>
      <c r="E3476" s="54">
        <v>2000</v>
      </c>
      <c r="F3476" s="54">
        <v>2700</v>
      </c>
      <c r="G3476" s="54">
        <v>272</v>
      </c>
      <c r="H3476" s="163">
        <v>8</v>
      </c>
      <c r="I3476" s="175" t="s">
        <v>1427</v>
      </c>
      <c r="J3476" s="56">
        <v>0</v>
      </c>
      <c r="K3476" s="56">
        <v>0</v>
      </c>
      <c r="L3476" s="57">
        <f t="shared" si="14178"/>
        <v>0</v>
      </c>
      <c r="M3476" s="56">
        <v>0</v>
      </c>
      <c r="N3476" s="56">
        <v>0</v>
      </c>
      <c r="O3476" s="57">
        <f t="shared" si="14179"/>
        <v>0</v>
      </c>
      <c r="P3476" s="57">
        <f t="shared" si="14180"/>
        <v>0</v>
      </c>
      <c r="Q3476" s="56">
        <v>0</v>
      </c>
      <c r="R3476" s="56">
        <v>0</v>
      </c>
      <c r="S3476" s="57">
        <f t="shared" si="14181"/>
        <v>0</v>
      </c>
      <c r="T3476" s="56">
        <v>0</v>
      </c>
      <c r="U3476" s="56">
        <v>0</v>
      </c>
      <c r="V3476" s="57">
        <f t="shared" si="14182"/>
        <v>0</v>
      </c>
      <c r="W3476" s="57">
        <f t="shared" si="14183"/>
        <v>0</v>
      </c>
      <c r="X3476" s="56">
        <v>0</v>
      </c>
      <c r="Y3476" s="56">
        <v>0</v>
      </c>
      <c r="Z3476" s="57">
        <f t="shared" si="14184"/>
        <v>0</v>
      </c>
      <c r="AA3476" s="56">
        <v>0</v>
      </c>
      <c r="AB3476" s="56">
        <v>0</v>
      </c>
      <c r="AC3476" s="57">
        <f t="shared" si="14185"/>
        <v>0</v>
      </c>
      <c r="AD3476" s="57">
        <f t="shared" si="14186"/>
        <v>0</v>
      </c>
      <c r="AE3476" s="56">
        <v>0</v>
      </c>
      <c r="AF3476" s="56">
        <v>0</v>
      </c>
      <c r="AG3476" s="57">
        <f t="shared" si="14187"/>
        <v>0</v>
      </c>
      <c r="AH3476" s="56">
        <v>0</v>
      </c>
      <c r="AI3476" s="56">
        <v>0</v>
      </c>
      <c r="AJ3476" s="57">
        <f t="shared" si="14188"/>
        <v>0</v>
      </c>
      <c r="AK3476" s="57">
        <f t="shared" si="14189"/>
        <v>0</v>
      </c>
      <c r="AL3476" s="56">
        <f t="shared" si="14190"/>
        <v>0</v>
      </c>
      <c r="AM3476" s="56">
        <f t="shared" si="14190"/>
        <v>0</v>
      </c>
      <c r="AN3476" s="57">
        <f t="shared" si="14191"/>
        <v>0</v>
      </c>
      <c r="AO3476" s="56">
        <f t="shared" si="14192"/>
        <v>0</v>
      </c>
      <c r="AP3476" s="56">
        <f t="shared" si="14192"/>
        <v>0</v>
      </c>
      <c r="AQ3476" s="57">
        <f t="shared" si="14193"/>
        <v>0</v>
      </c>
      <c r="AR3476" s="57">
        <f t="shared" si="14194"/>
        <v>0</v>
      </c>
      <c r="AS3476" s="57" t="s">
        <v>43</v>
      </c>
      <c r="AT3476" s="179"/>
      <c r="AU3476" s="176"/>
      <c r="AV3476" s="177"/>
      <c r="AW3476" s="177"/>
      <c r="AX3476" s="171">
        <f t="shared" si="14197"/>
        <v>0</v>
      </c>
      <c r="AY3476" s="171">
        <f t="shared" si="14198"/>
        <v>0</v>
      </c>
      <c r="BD3476" s="224" t="s">
        <v>78</v>
      </c>
    </row>
    <row r="3477" spans="1:56" s="19" customFormat="1" ht="70.5" hidden="1" customHeight="1">
      <c r="A3477" s="54">
        <v>2019</v>
      </c>
      <c r="B3477" s="174">
        <v>8323</v>
      </c>
      <c r="C3477" s="54">
        <v>6</v>
      </c>
      <c r="D3477" s="54">
        <v>0</v>
      </c>
      <c r="E3477" s="54">
        <v>2000</v>
      </c>
      <c r="F3477" s="54">
        <v>2700</v>
      </c>
      <c r="G3477" s="54">
        <v>272</v>
      </c>
      <c r="H3477" s="163">
        <v>9</v>
      </c>
      <c r="I3477" s="175" t="s">
        <v>1428</v>
      </c>
      <c r="J3477" s="56">
        <v>0</v>
      </c>
      <c r="K3477" s="56">
        <v>0</v>
      </c>
      <c r="L3477" s="57">
        <f t="shared" si="14178"/>
        <v>0</v>
      </c>
      <c r="M3477" s="56">
        <v>0</v>
      </c>
      <c r="N3477" s="56">
        <v>0</v>
      </c>
      <c r="O3477" s="57">
        <f t="shared" si="14179"/>
        <v>0</v>
      </c>
      <c r="P3477" s="57">
        <f t="shared" si="14180"/>
        <v>0</v>
      </c>
      <c r="Q3477" s="56">
        <v>0</v>
      </c>
      <c r="R3477" s="56">
        <v>0</v>
      </c>
      <c r="S3477" s="57">
        <f t="shared" si="14181"/>
        <v>0</v>
      </c>
      <c r="T3477" s="56">
        <v>0</v>
      </c>
      <c r="U3477" s="56">
        <v>0</v>
      </c>
      <c r="V3477" s="57">
        <f t="shared" si="14182"/>
        <v>0</v>
      </c>
      <c r="W3477" s="57">
        <f t="shared" si="14183"/>
        <v>0</v>
      </c>
      <c r="X3477" s="56">
        <v>0</v>
      </c>
      <c r="Y3477" s="56">
        <v>0</v>
      </c>
      <c r="Z3477" s="57">
        <f t="shared" si="14184"/>
        <v>0</v>
      </c>
      <c r="AA3477" s="56">
        <v>0</v>
      </c>
      <c r="AB3477" s="56">
        <v>0</v>
      </c>
      <c r="AC3477" s="57">
        <f t="shared" si="14185"/>
        <v>0</v>
      </c>
      <c r="AD3477" s="57">
        <f t="shared" si="14186"/>
        <v>0</v>
      </c>
      <c r="AE3477" s="56">
        <v>0</v>
      </c>
      <c r="AF3477" s="56">
        <v>0</v>
      </c>
      <c r="AG3477" s="57">
        <f t="shared" si="14187"/>
        <v>0</v>
      </c>
      <c r="AH3477" s="56">
        <v>0</v>
      </c>
      <c r="AI3477" s="56">
        <v>0</v>
      </c>
      <c r="AJ3477" s="57">
        <f t="shared" si="14188"/>
        <v>0</v>
      </c>
      <c r="AK3477" s="57">
        <f t="shared" si="14189"/>
        <v>0</v>
      </c>
      <c r="AL3477" s="56">
        <f t="shared" si="14190"/>
        <v>0</v>
      </c>
      <c r="AM3477" s="56">
        <f t="shared" si="14190"/>
        <v>0</v>
      </c>
      <c r="AN3477" s="57">
        <f t="shared" si="14191"/>
        <v>0</v>
      </c>
      <c r="AO3477" s="56">
        <f t="shared" si="14192"/>
        <v>0</v>
      </c>
      <c r="AP3477" s="56">
        <f t="shared" si="14192"/>
        <v>0</v>
      </c>
      <c r="AQ3477" s="57">
        <f t="shared" si="14193"/>
        <v>0</v>
      </c>
      <c r="AR3477" s="57">
        <f t="shared" si="14194"/>
        <v>0</v>
      </c>
      <c r="AS3477" s="57" t="s">
        <v>43</v>
      </c>
      <c r="AT3477" s="179"/>
      <c r="AU3477" s="176"/>
      <c r="AV3477" s="177"/>
      <c r="AW3477" s="177"/>
      <c r="AX3477" s="171">
        <f t="shared" si="14197"/>
        <v>0</v>
      </c>
      <c r="AY3477" s="171">
        <f t="shared" si="14198"/>
        <v>0</v>
      </c>
      <c r="BD3477" s="224" t="s">
        <v>78</v>
      </c>
    </row>
    <row r="3478" spans="1:56" s="19" customFormat="1" ht="70.5" hidden="1" customHeight="1">
      <c r="A3478" s="54">
        <v>2019</v>
      </c>
      <c r="B3478" s="174">
        <v>8323</v>
      </c>
      <c r="C3478" s="54">
        <v>6</v>
      </c>
      <c r="D3478" s="54">
        <v>0</v>
      </c>
      <c r="E3478" s="54">
        <v>2000</v>
      </c>
      <c r="F3478" s="54">
        <v>2700</v>
      </c>
      <c r="G3478" s="54">
        <v>272</v>
      </c>
      <c r="H3478" s="163">
        <v>10</v>
      </c>
      <c r="I3478" s="175" t="s">
        <v>1429</v>
      </c>
      <c r="J3478" s="56">
        <v>0</v>
      </c>
      <c r="K3478" s="56">
        <v>0</v>
      </c>
      <c r="L3478" s="57">
        <f t="shared" si="14178"/>
        <v>0</v>
      </c>
      <c r="M3478" s="56">
        <v>0</v>
      </c>
      <c r="N3478" s="56">
        <v>0</v>
      </c>
      <c r="O3478" s="57">
        <f t="shared" si="14179"/>
        <v>0</v>
      </c>
      <c r="P3478" s="57">
        <f t="shared" si="14180"/>
        <v>0</v>
      </c>
      <c r="Q3478" s="56">
        <v>0</v>
      </c>
      <c r="R3478" s="56">
        <v>0</v>
      </c>
      <c r="S3478" s="57">
        <f t="shared" si="14181"/>
        <v>0</v>
      </c>
      <c r="T3478" s="56">
        <v>0</v>
      </c>
      <c r="U3478" s="56">
        <v>0</v>
      </c>
      <c r="V3478" s="57">
        <f t="shared" si="14182"/>
        <v>0</v>
      </c>
      <c r="W3478" s="57">
        <f t="shared" si="14183"/>
        <v>0</v>
      </c>
      <c r="X3478" s="56">
        <v>0</v>
      </c>
      <c r="Y3478" s="56">
        <v>0</v>
      </c>
      <c r="Z3478" s="57">
        <f t="shared" si="14184"/>
        <v>0</v>
      </c>
      <c r="AA3478" s="56">
        <v>0</v>
      </c>
      <c r="AB3478" s="56">
        <v>0</v>
      </c>
      <c r="AC3478" s="57">
        <f t="shared" si="14185"/>
        <v>0</v>
      </c>
      <c r="AD3478" s="57">
        <f t="shared" si="14186"/>
        <v>0</v>
      </c>
      <c r="AE3478" s="56">
        <v>0</v>
      </c>
      <c r="AF3478" s="56">
        <v>0</v>
      </c>
      <c r="AG3478" s="57">
        <f t="shared" si="14187"/>
        <v>0</v>
      </c>
      <c r="AH3478" s="56">
        <v>0</v>
      </c>
      <c r="AI3478" s="56">
        <v>0</v>
      </c>
      <c r="AJ3478" s="57">
        <f t="shared" si="14188"/>
        <v>0</v>
      </c>
      <c r="AK3478" s="57">
        <f t="shared" si="14189"/>
        <v>0</v>
      </c>
      <c r="AL3478" s="56">
        <f t="shared" si="14190"/>
        <v>0</v>
      </c>
      <c r="AM3478" s="56">
        <f t="shared" si="14190"/>
        <v>0</v>
      </c>
      <c r="AN3478" s="57">
        <f t="shared" si="14191"/>
        <v>0</v>
      </c>
      <c r="AO3478" s="56">
        <f t="shared" si="14192"/>
        <v>0</v>
      </c>
      <c r="AP3478" s="56">
        <f t="shared" si="14192"/>
        <v>0</v>
      </c>
      <c r="AQ3478" s="57">
        <f t="shared" si="14193"/>
        <v>0</v>
      </c>
      <c r="AR3478" s="57">
        <f t="shared" si="14194"/>
        <v>0</v>
      </c>
      <c r="AS3478" s="57" t="s">
        <v>43</v>
      </c>
      <c r="AT3478" s="179"/>
      <c r="AU3478" s="176"/>
      <c r="AV3478" s="177"/>
      <c r="AW3478" s="177"/>
      <c r="AX3478" s="171">
        <f t="shared" si="14197"/>
        <v>0</v>
      </c>
      <c r="AY3478" s="171">
        <f t="shared" si="14198"/>
        <v>0</v>
      </c>
      <c r="BD3478" s="224" t="s">
        <v>78</v>
      </c>
    </row>
    <row r="3479" spans="1:56" s="19" customFormat="1" ht="70.5" customHeight="1">
      <c r="A3479" s="54">
        <v>2019</v>
      </c>
      <c r="B3479" s="174">
        <v>8323</v>
      </c>
      <c r="C3479" s="54">
        <v>6</v>
      </c>
      <c r="D3479" s="54">
        <v>0</v>
      </c>
      <c r="E3479" s="54">
        <v>2000</v>
      </c>
      <c r="F3479" s="54">
        <v>2700</v>
      </c>
      <c r="G3479" s="54">
        <v>272</v>
      </c>
      <c r="H3479" s="163">
        <v>11</v>
      </c>
      <c r="I3479" s="175" t="s">
        <v>1430</v>
      </c>
      <c r="J3479" s="56">
        <v>1508000</v>
      </c>
      <c r="K3479" s="56">
        <v>0</v>
      </c>
      <c r="L3479" s="57">
        <f t="shared" si="14178"/>
        <v>1508000</v>
      </c>
      <c r="M3479" s="56">
        <v>0</v>
      </c>
      <c r="N3479" s="56">
        <v>0</v>
      </c>
      <c r="O3479" s="57">
        <f t="shared" si="14179"/>
        <v>0</v>
      </c>
      <c r="P3479" s="57">
        <f t="shared" si="14180"/>
        <v>1508000</v>
      </c>
      <c r="Q3479" s="56">
        <v>0</v>
      </c>
      <c r="R3479" s="56">
        <v>0</v>
      </c>
      <c r="S3479" s="57">
        <f t="shared" si="14181"/>
        <v>0</v>
      </c>
      <c r="T3479" s="56">
        <v>0</v>
      </c>
      <c r="U3479" s="56">
        <v>0</v>
      </c>
      <c r="V3479" s="57">
        <f t="shared" si="14182"/>
        <v>0</v>
      </c>
      <c r="W3479" s="57">
        <f t="shared" si="14183"/>
        <v>0</v>
      </c>
      <c r="X3479" s="56">
        <v>0</v>
      </c>
      <c r="Y3479" s="56">
        <v>0</v>
      </c>
      <c r="Z3479" s="57">
        <f t="shared" si="14184"/>
        <v>0</v>
      </c>
      <c r="AA3479" s="56">
        <v>0</v>
      </c>
      <c r="AB3479" s="56">
        <v>0</v>
      </c>
      <c r="AC3479" s="57">
        <f t="shared" si="14185"/>
        <v>0</v>
      </c>
      <c r="AD3479" s="57">
        <f t="shared" si="14186"/>
        <v>0</v>
      </c>
      <c r="AE3479" s="56">
        <v>0</v>
      </c>
      <c r="AF3479" s="56">
        <v>0</v>
      </c>
      <c r="AG3479" s="57">
        <f t="shared" si="14187"/>
        <v>0</v>
      </c>
      <c r="AH3479" s="56">
        <v>0</v>
      </c>
      <c r="AI3479" s="56">
        <v>0</v>
      </c>
      <c r="AJ3479" s="57">
        <f t="shared" si="14188"/>
        <v>0</v>
      </c>
      <c r="AK3479" s="57">
        <f t="shared" si="14189"/>
        <v>0</v>
      </c>
      <c r="AL3479" s="56">
        <f t="shared" si="14190"/>
        <v>1508000</v>
      </c>
      <c r="AM3479" s="56">
        <f t="shared" si="14190"/>
        <v>0</v>
      </c>
      <c r="AN3479" s="57">
        <f t="shared" si="14191"/>
        <v>1508000</v>
      </c>
      <c r="AO3479" s="56">
        <f t="shared" si="14192"/>
        <v>0</v>
      </c>
      <c r="AP3479" s="56">
        <f t="shared" si="14192"/>
        <v>0</v>
      </c>
      <c r="AQ3479" s="57">
        <f t="shared" si="14193"/>
        <v>0</v>
      </c>
      <c r="AR3479" s="57">
        <f t="shared" si="14194"/>
        <v>1508000</v>
      </c>
      <c r="AS3479" s="57" t="s">
        <v>43</v>
      </c>
      <c r="AT3479" s="179">
        <v>5000</v>
      </c>
      <c r="AU3479" s="176">
        <v>0</v>
      </c>
      <c r="AV3479" s="177">
        <v>0</v>
      </c>
      <c r="AW3479" s="177">
        <v>0</v>
      </c>
      <c r="AX3479" s="171">
        <f t="shared" si="14197"/>
        <v>5000</v>
      </c>
      <c r="AY3479" s="171">
        <f t="shared" si="14198"/>
        <v>0</v>
      </c>
      <c r="BD3479" s="224" t="s">
        <v>78</v>
      </c>
    </row>
    <row r="3480" spans="1:56" s="19" customFormat="1" ht="70.5" hidden="1" customHeight="1">
      <c r="A3480" s="54">
        <v>2019</v>
      </c>
      <c r="B3480" s="174">
        <v>8323</v>
      </c>
      <c r="C3480" s="54">
        <v>6</v>
      </c>
      <c r="D3480" s="54">
        <v>0</v>
      </c>
      <c r="E3480" s="54">
        <v>2000</v>
      </c>
      <c r="F3480" s="54">
        <v>2700</v>
      </c>
      <c r="G3480" s="54">
        <v>272</v>
      </c>
      <c r="H3480" s="163">
        <v>12</v>
      </c>
      <c r="I3480" s="175" t="s">
        <v>1431</v>
      </c>
      <c r="J3480" s="56">
        <v>0</v>
      </c>
      <c r="K3480" s="56">
        <v>0</v>
      </c>
      <c r="L3480" s="57">
        <f t="shared" si="14178"/>
        <v>0</v>
      </c>
      <c r="M3480" s="56">
        <v>0</v>
      </c>
      <c r="N3480" s="56">
        <v>0</v>
      </c>
      <c r="O3480" s="57">
        <f t="shared" si="14179"/>
        <v>0</v>
      </c>
      <c r="P3480" s="57">
        <f t="shared" si="14180"/>
        <v>0</v>
      </c>
      <c r="Q3480" s="56">
        <v>0</v>
      </c>
      <c r="R3480" s="56">
        <v>0</v>
      </c>
      <c r="S3480" s="57">
        <f t="shared" si="14181"/>
        <v>0</v>
      </c>
      <c r="T3480" s="56">
        <v>0</v>
      </c>
      <c r="U3480" s="56">
        <v>0</v>
      </c>
      <c r="V3480" s="57">
        <f t="shared" si="14182"/>
        <v>0</v>
      </c>
      <c r="W3480" s="57">
        <f t="shared" si="14183"/>
        <v>0</v>
      </c>
      <c r="X3480" s="56">
        <v>0</v>
      </c>
      <c r="Y3480" s="56">
        <v>0</v>
      </c>
      <c r="Z3480" s="57">
        <f t="shared" si="14184"/>
        <v>0</v>
      </c>
      <c r="AA3480" s="56">
        <v>0</v>
      </c>
      <c r="AB3480" s="56">
        <v>0</v>
      </c>
      <c r="AC3480" s="57">
        <f t="shared" si="14185"/>
        <v>0</v>
      </c>
      <c r="AD3480" s="57">
        <f t="shared" si="14186"/>
        <v>0</v>
      </c>
      <c r="AE3480" s="56">
        <v>0</v>
      </c>
      <c r="AF3480" s="56">
        <v>0</v>
      </c>
      <c r="AG3480" s="57">
        <f t="shared" si="14187"/>
        <v>0</v>
      </c>
      <c r="AH3480" s="56">
        <v>0</v>
      </c>
      <c r="AI3480" s="56">
        <v>0</v>
      </c>
      <c r="AJ3480" s="57">
        <f t="shared" si="14188"/>
        <v>0</v>
      </c>
      <c r="AK3480" s="57">
        <f t="shared" si="14189"/>
        <v>0</v>
      </c>
      <c r="AL3480" s="56">
        <f t="shared" si="14190"/>
        <v>0</v>
      </c>
      <c r="AM3480" s="56">
        <f t="shared" si="14190"/>
        <v>0</v>
      </c>
      <c r="AN3480" s="57">
        <f t="shared" si="14191"/>
        <v>0</v>
      </c>
      <c r="AO3480" s="56">
        <f t="shared" si="14192"/>
        <v>0</v>
      </c>
      <c r="AP3480" s="56">
        <f t="shared" si="14192"/>
        <v>0</v>
      </c>
      <c r="AQ3480" s="57">
        <f t="shared" si="14193"/>
        <v>0</v>
      </c>
      <c r="AR3480" s="57">
        <f t="shared" si="14194"/>
        <v>0</v>
      </c>
      <c r="AS3480" s="57" t="s">
        <v>43</v>
      </c>
      <c r="AT3480" s="179"/>
      <c r="AU3480" s="176"/>
      <c r="AV3480" s="177"/>
      <c r="AW3480" s="177"/>
      <c r="AX3480" s="171">
        <f t="shared" si="14197"/>
        <v>0</v>
      </c>
      <c r="AY3480" s="171">
        <f t="shared" si="14198"/>
        <v>0</v>
      </c>
      <c r="BD3480" s="224" t="s">
        <v>78</v>
      </c>
    </row>
    <row r="3481" spans="1:56" s="19" customFormat="1" ht="70.5" customHeight="1">
      <c r="A3481" s="54">
        <v>2019</v>
      </c>
      <c r="B3481" s="174">
        <v>8323</v>
      </c>
      <c r="C3481" s="54">
        <v>6</v>
      </c>
      <c r="D3481" s="54">
        <v>0</v>
      </c>
      <c r="E3481" s="54">
        <v>2000</v>
      </c>
      <c r="F3481" s="54">
        <v>2700</v>
      </c>
      <c r="G3481" s="54">
        <v>272</v>
      </c>
      <c r="H3481" s="163">
        <v>13</v>
      </c>
      <c r="I3481" s="175" t="s">
        <v>2195</v>
      </c>
      <c r="J3481" s="56">
        <v>390000</v>
      </c>
      <c r="K3481" s="56">
        <v>0</v>
      </c>
      <c r="L3481" s="57">
        <f t="shared" ref="L3481" si="14199">J3481+K3481</f>
        <v>390000</v>
      </c>
      <c r="M3481" s="56">
        <v>0</v>
      </c>
      <c r="N3481" s="56">
        <v>0</v>
      </c>
      <c r="O3481" s="57">
        <f t="shared" ref="O3481" si="14200">M3481+N3481</f>
        <v>0</v>
      </c>
      <c r="P3481" s="57">
        <f t="shared" si="14180"/>
        <v>390000</v>
      </c>
      <c r="Q3481" s="56">
        <v>0</v>
      </c>
      <c r="R3481" s="56">
        <v>0</v>
      </c>
      <c r="S3481" s="57">
        <f t="shared" si="14181"/>
        <v>0</v>
      </c>
      <c r="T3481" s="56">
        <v>0</v>
      </c>
      <c r="U3481" s="56">
        <v>0</v>
      </c>
      <c r="V3481" s="57">
        <f t="shared" si="14182"/>
        <v>0</v>
      </c>
      <c r="W3481" s="57">
        <f t="shared" si="14183"/>
        <v>0</v>
      </c>
      <c r="X3481" s="56">
        <v>0</v>
      </c>
      <c r="Y3481" s="56">
        <v>0</v>
      </c>
      <c r="Z3481" s="57">
        <f t="shared" si="14184"/>
        <v>0</v>
      </c>
      <c r="AA3481" s="56">
        <v>0</v>
      </c>
      <c r="AB3481" s="56">
        <v>0</v>
      </c>
      <c r="AC3481" s="57">
        <f t="shared" si="14185"/>
        <v>0</v>
      </c>
      <c r="AD3481" s="57">
        <f t="shared" si="14186"/>
        <v>0</v>
      </c>
      <c r="AE3481" s="56">
        <v>0</v>
      </c>
      <c r="AF3481" s="56">
        <v>0</v>
      </c>
      <c r="AG3481" s="57">
        <f t="shared" si="14187"/>
        <v>0</v>
      </c>
      <c r="AH3481" s="56">
        <v>0</v>
      </c>
      <c r="AI3481" s="56">
        <v>0</v>
      </c>
      <c r="AJ3481" s="57">
        <f t="shared" si="14188"/>
        <v>0</v>
      </c>
      <c r="AK3481" s="57">
        <f t="shared" si="14189"/>
        <v>0</v>
      </c>
      <c r="AL3481" s="56">
        <f t="shared" si="14190"/>
        <v>390000</v>
      </c>
      <c r="AM3481" s="56">
        <f t="shared" si="14190"/>
        <v>0</v>
      </c>
      <c r="AN3481" s="57">
        <f t="shared" si="14191"/>
        <v>390000</v>
      </c>
      <c r="AO3481" s="56">
        <f t="shared" si="14192"/>
        <v>0</v>
      </c>
      <c r="AP3481" s="56">
        <f t="shared" si="14192"/>
        <v>0</v>
      </c>
      <c r="AQ3481" s="57">
        <f t="shared" si="14193"/>
        <v>0</v>
      </c>
      <c r="AR3481" s="57">
        <f t="shared" si="14194"/>
        <v>390000</v>
      </c>
      <c r="AS3481" s="57" t="s">
        <v>43</v>
      </c>
      <c r="AT3481" s="179">
        <v>2000</v>
      </c>
      <c r="AU3481" s="176">
        <v>0</v>
      </c>
      <c r="AV3481" s="177">
        <v>0</v>
      </c>
      <c r="AW3481" s="177">
        <v>0</v>
      </c>
      <c r="AX3481" s="171">
        <f t="shared" ref="AX3481" si="14201">AT3481-AV3481</f>
        <v>2000</v>
      </c>
      <c r="AY3481" s="171">
        <f t="shared" ref="AY3481" si="14202">AU3481-AW3481</f>
        <v>0</v>
      </c>
      <c r="BD3481" s="224" t="s">
        <v>78</v>
      </c>
    </row>
    <row r="3482" spans="1:56" s="19" customFormat="1" ht="70.5" hidden="1" customHeight="1">
      <c r="A3482" s="145">
        <v>2018</v>
      </c>
      <c r="B3482" s="146">
        <v>8323</v>
      </c>
      <c r="C3482" s="145">
        <v>6</v>
      </c>
      <c r="D3482" s="145">
        <v>0</v>
      </c>
      <c r="E3482" s="145">
        <v>2000</v>
      </c>
      <c r="F3482" s="145">
        <v>2900</v>
      </c>
      <c r="G3482" s="145"/>
      <c r="H3482" s="145"/>
      <c r="I3482" s="147" t="s">
        <v>58</v>
      </c>
      <c r="J3482" s="148">
        <f>J3483</f>
        <v>0</v>
      </c>
      <c r="K3482" s="148">
        <f t="shared" ref="K3482:O3482" si="14203">K3483</f>
        <v>0</v>
      </c>
      <c r="L3482" s="148">
        <f t="shared" si="14203"/>
        <v>0</v>
      </c>
      <c r="M3482" s="148">
        <f t="shared" si="14203"/>
        <v>0</v>
      </c>
      <c r="N3482" s="148">
        <f t="shared" si="14203"/>
        <v>0</v>
      </c>
      <c r="O3482" s="148">
        <f t="shared" si="14203"/>
        <v>0</v>
      </c>
      <c r="P3482" s="148">
        <f>L3482+O3482</f>
        <v>0</v>
      </c>
      <c r="Q3482" s="148">
        <f>Q3483</f>
        <v>0</v>
      </c>
      <c r="R3482" s="148">
        <f t="shared" ref="R3482:V3483" si="14204">R3483</f>
        <v>0</v>
      </c>
      <c r="S3482" s="148">
        <f t="shared" si="14204"/>
        <v>0</v>
      </c>
      <c r="T3482" s="148">
        <f t="shared" si="14204"/>
        <v>0</v>
      </c>
      <c r="U3482" s="148">
        <f t="shared" si="14204"/>
        <v>0</v>
      </c>
      <c r="V3482" s="148">
        <f t="shared" si="14204"/>
        <v>0</v>
      </c>
      <c r="W3482" s="148">
        <f>S3482+V3482</f>
        <v>0</v>
      </c>
      <c r="X3482" s="148">
        <f>X3483</f>
        <v>0</v>
      </c>
      <c r="Y3482" s="148">
        <f t="shared" ref="Y3482:AC3483" si="14205">Y3483</f>
        <v>0</v>
      </c>
      <c r="Z3482" s="148">
        <f t="shared" si="14205"/>
        <v>0</v>
      </c>
      <c r="AA3482" s="148">
        <f t="shared" si="14205"/>
        <v>0</v>
      </c>
      <c r="AB3482" s="148">
        <f t="shared" si="14205"/>
        <v>0</v>
      </c>
      <c r="AC3482" s="148">
        <f t="shared" si="14205"/>
        <v>0</v>
      </c>
      <c r="AD3482" s="148">
        <f>Z3482+AC3482</f>
        <v>0</v>
      </c>
      <c r="AE3482" s="148">
        <f>AE3483</f>
        <v>0</v>
      </c>
      <c r="AF3482" s="148">
        <f t="shared" ref="AF3482:AI3483" si="14206">AF3483</f>
        <v>0</v>
      </c>
      <c r="AG3482" s="148">
        <f t="shared" si="14206"/>
        <v>0</v>
      </c>
      <c r="AH3482" s="148">
        <f t="shared" si="14206"/>
        <v>0</v>
      </c>
      <c r="AI3482" s="148">
        <f t="shared" si="14206"/>
        <v>0</v>
      </c>
      <c r="AJ3482" s="148">
        <f t="shared" ref="AJ3482:AJ3483" si="14207">AJ3483</f>
        <v>0</v>
      </c>
      <c r="AK3482" s="148">
        <f>AG3482+AJ3482</f>
        <v>0</v>
      </c>
      <c r="AL3482" s="148">
        <f>AL3483</f>
        <v>0</v>
      </c>
      <c r="AM3482" s="148">
        <f t="shared" ref="AM3482:AQ3483" si="14208">AM3483</f>
        <v>0</v>
      </c>
      <c r="AN3482" s="148">
        <f t="shared" si="14208"/>
        <v>0</v>
      </c>
      <c r="AO3482" s="148">
        <f t="shared" si="14208"/>
        <v>0</v>
      </c>
      <c r="AP3482" s="148">
        <f t="shared" si="14208"/>
        <v>0</v>
      </c>
      <c r="AQ3482" s="148">
        <f t="shared" si="14208"/>
        <v>0</v>
      </c>
      <c r="AR3482" s="148">
        <f>AN3482+AQ3482</f>
        <v>0</v>
      </c>
      <c r="AS3482" s="148"/>
      <c r="AT3482" s="150"/>
      <c r="AU3482" s="150"/>
      <c r="AV3482" s="151"/>
      <c r="AW3482" s="151"/>
      <c r="AX3482" s="151"/>
      <c r="AY3482" s="151"/>
      <c r="BD3482" s="354"/>
    </row>
    <row r="3483" spans="1:56" s="19" customFormat="1" ht="70.5" hidden="1" customHeight="1">
      <c r="A3483" s="154">
        <v>2018</v>
      </c>
      <c r="B3483" s="155">
        <v>8323</v>
      </c>
      <c r="C3483" s="154">
        <v>6</v>
      </c>
      <c r="D3483" s="154">
        <v>0</v>
      </c>
      <c r="E3483" s="154">
        <v>2000</v>
      </c>
      <c r="F3483" s="154">
        <v>2900</v>
      </c>
      <c r="G3483" s="154">
        <v>295</v>
      </c>
      <c r="H3483" s="154"/>
      <c r="I3483" s="172" t="s">
        <v>164</v>
      </c>
      <c r="J3483" s="158">
        <f>J3484</f>
        <v>0</v>
      </c>
      <c r="K3483" s="158">
        <f t="shared" ref="K3483:O3483" si="14209">K3484</f>
        <v>0</v>
      </c>
      <c r="L3483" s="158">
        <f t="shared" si="14209"/>
        <v>0</v>
      </c>
      <c r="M3483" s="158">
        <f t="shared" si="14209"/>
        <v>0</v>
      </c>
      <c r="N3483" s="158">
        <f t="shared" si="14209"/>
        <v>0</v>
      </c>
      <c r="O3483" s="158">
        <f t="shared" si="14209"/>
        <v>0</v>
      </c>
      <c r="P3483" s="158">
        <f>L3483+O3483</f>
        <v>0</v>
      </c>
      <c r="Q3483" s="158">
        <f>Q3484</f>
        <v>0</v>
      </c>
      <c r="R3483" s="158">
        <f t="shared" si="14204"/>
        <v>0</v>
      </c>
      <c r="S3483" s="158">
        <f t="shared" si="14204"/>
        <v>0</v>
      </c>
      <c r="T3483" s="158">
        <f t="shared" si="14204"/>
        <v>0</v>
      </c>
      <c r="U3483" s="158">
        <f t="shared" si="14204"/>
        <v>0</v>
      </c>
      <c r="V3483" s="158">
        <f t="shared" si="14204"/>
        <v>0</v>
      </c>
      <c r="W3483" s="158">
        <f>S3483+V3483</f>
        <v>0</v>
      </c>
      <c r="X3483" s="158">
        <f>X3484</f>
        <v>0</v>
      </c>
      <c r="Y3483" s="158">
        <f t="shared" si="14205"/>
        <v>0</v>
      </c>
      <c r="Z3483" s="158">
        <f t="shared" si="14205"/>
        <v>0</v>
      </c>
      <c r="AA3483" s="158">
        <f t="shared" si="14205"/>
        <v>0</v>
      </c>
      <c r="AB3483" s="158">
        <f t="shared" si="14205"/>
        <v>0</v>
      </c>
      <c r="AC3483" s="158">
        <f t="shared" si="14205"/>
        <v>0</v>
      </c>
      <c r="AD3483" s="158">
        <f>Z3483+AC3483</f>
        <v>0</v>
      </c>
      <c r="AE3483" s="158">
        <f>AE3484</f>
        <v>0</v>
      </c>
      <c r="AF3483" s="158">
        <f t="shared" si="14206"/>
        <v>0</v>
      </c>
      <c r="AG3483" s="158">
        <f t="shared" si="14206"/>
        <v>0</v>
      </c>
      <c r="AH3483" s="158">
        <f t="shared" si="14206"/>
        <v>0</v>
      </c>
      <c r="AI3483" s="158">
        <f t="shared" si="14206"/>
        <v>0</v>
      </c>
      <c r="AJ3483" s="158">
        <f t="shared" si="14207"/>
        <v>0</v>
      </c>
      <c r="AK3483" s="158">
        <f>AG3483+AJ3483</f>
        <v>0</v>
      </c>
      <c r="AL3483" s="158">
        <f>AL3484</f>
        <v>0</v>
      </c>
      <c r="AM3483" s="158">
        <f t="shared" si="14208"/>
        <v>0</v>
      </c>
      <c r="AN3483" s="158">
        <f t="shared" si="14208"/>
        <v>0</v>
      </c>
      <c r="AO3483" s="158">
        <f t="shared" si="14208"/>
        <v>0</v>
      </c>
      <c r="AP3483" s="158">
        <f t="shared" si="14208"/>
        <v>0</v>
      </c>
      <c r="AQ3483" s="158">
        <f t="shared" si="14208"/>
        <v>0</v>
      </c>
      <c r="AR3483" s="158">
        <f>AN3483+AQ3483</f>
        <v>0</v>
      </c>
      <c r="AS3483" s="158"/>
      <c r="AT3483" s="159"/>
      <c r="AU3483" s="160"/>
      <c r="AV3483" s="161"/>
      <c r="AW3483" s="161"/>
      <c r="AX3483" s="161"/>
      <c r="AY3483" s="161"/>
      <c r="BD3483" s="173"/>
    </row>
    <row r="3484" spans="1:56" s="19" customFormat="1" ht="24" hidden="1" customHeight="1">
      <c r="A3484" s="54">
        <v>2018</v>
      </c>
      <c r="B3484" s="174">
        <v>8323</v>
      </c>
      <c r="C3484" s="54">
        <v>6</v>
      </c>
      <c r="D3484" s="54">
        <v>0</v>
      </c>
      <c r="E3484" s="54">
        <v>2000</v>
      </c>
      <c r="F3484" s="54">
        <v>2900</v>
      </c>
      <c r="G3484" s="54">
        <v>295</v>
      </c>
      <c r="H3484" s="163">
        <v>1</v>
      </c>
      <c r="I3484" s="175" t="s">
        <v>1432</v>
      </c>
      <c r="J3484" s="56">
        <f t="shared" ref="J3484" si="14210">ROUND(P3484*0.8,0)</f>
        <v>0</v>
      </c>
      <c r="K3484" s="56">
        <v>0</v>
      </c>
      <c r="L3484" s="57">
        <f t="shared" ref="L3484" si="14211">J3484+K3484</f>
        <v>0</v>
      </c>
      <c r="M3484" s="56">
        <f>P3484-J3484</f>
        <v>0</v>
      </c>
      <c r="N3484" s="56">
        <v>0</v>
      </c>
      <c r="O3484" s="57">
        <f t="shared" ref="O3484" si="14212">M3484+N3484</f>
        <v>0</v>
      </c>
      <c r="P3484" s="57">
        <v>0</v>
      </c>
      <c r="Q3484" s="56">
        <f t="shared" ref="Q3484" si="14213">ROUND(W3484*0.8,0)</f>
        <v>0</v>
      </c>
      <c r="R3484" s="56">
        <v>0</v>
      </c>
      <c r="S3484" s="57">
        <f t="shared" ref="S3484" si="14214">Q3484+R3484</f>
        <v>0</v>
      </c>
      <c r="T3484" s="56">
        <f>W3484-Q3484</f>
        <v>0</v>
      </c>
      <c r="U3484" s="56">
        <v>0</v>
      </c>
      <c r="V3484" s="57">
        <f t="shared" ref="V3484" si="14215">T3484+U3484</f>
        <v>0</v>
      </c>
      <c r="W3484" s="57">
        <v>0</v>
      </c>
      <c r="X3484" s="56">
        <f t="shared" ref="X3484" si="14216">ROUND(AD3484*0.8,0)</f>
        <v>0</v>
      </c>
      <c r="Y3484" s="56">
        <v>0</v>
      </c>
      <c r="Z3484" s="57">
        <f t="shared" ref="Z3484" si="14217">X3484+Y3484</f>
        <v>0</v>
      </c>
      <c r="AA3484" s="56">
        <f>AD3484-X3484</f>
        <v>0</v>
      </c>
      <c r="AB3484" s="56">
        <v>0</v>
      </c>
      <c r="AC3484" s="57">
        <f t="shared" ref="AC3484" si="14218">AA3484+AB3484</f>
        <v>0</v>
      </c>
      <c r="AD3484" s="57">
        <v>0</v>
      </c>
      <c r="AE3484" s="56">
        <f t="shared" ref="AE3484" si="14219">ROUND(AK3484*0.8,0)</f>
        <v>0</v>
      </c>
      <c r="AF3484" s="56">
        <v>0</v>
      </c>
      <c r="AG3484" s="57">
        <f t="shared" ref="AG3484" si="14220">AE3484+AF3484</f>
        <v>0</v>
      </c>
      <c r="AH3484" s="56">
        <f>AK3484-AE3484</f>
        <v>0</v>
      </c>
      <c r="AI3484" s="56">
        <v>0</v>
      </c>
      <c r="AJ3484" s="57">
        <f t="shared" ref="AJ3484" si="14221">AH3484+AI3484</f>
        <v>0</v>
      </c>
      <c r="AK3484" s="57">
        <v>0</v>
      </c>
      <c r="AL3484" s="56">
        <f t="shared" ref="AL3484" si="14222">ROUND(AR3484*0.8,0)</f>
        <v>0</v>
      </c>
      <c r="AM3484" s="56">
        <v>0</v>
      </c>
      <c r="AN3484" s="57">
        <f t="shared" ref="AN3484" si="14223">AL3484+AM3484</f>
        <v>0</v>
      </c>
      <c r="AO3484" s="56">
        <f>AR3484-AL3484</f>
        <v>0</v>
      </c>
      <c r="AP3484" s="56">
        <v>0</v>
      </c>
      <c r="AQ3484" s="57">
        <f t="shared" ref="AQ3484" si="14224">AO3484+AP3484</f>
        <v>0</v>
      </c>
      <c r="AR3484" s="57">
        <v>0</v>
      </c>
      <c r="AS3484" s="57" t="s">
        <v>43</v>
      </c>
      <c r="AT3484" s="179"/>
      <c r="AU3484" s="176"/>
      <c r="AV3484" s="177"/>
      <c r="AW3484" s="177"/>
      <c r="AX3484" s="177"/>
      <c r="AY3484" s="177"/>
      <c r="BD3484" s="224" t="s">
        <v>78</v>
      </c>
    </row>
    <row r="3485" spans="1:56" s="19" customFormat="1" ht="70.5" hidden="1" customHeight="1">
      <c r="A3485" s="137">
        <v>2018</v>
      </c>
      <c r="B3485" s="138">
        <v>8323</v>
      </c>
      <c r="C3485" s="137">
        <v>6</v>
      </c>
      <c r="D3485" s="137">
        <v>0</v>
      </c>
      <c r="E3485" s="137">
        <v>3000</v>
      </c>
      <c r="F3485" s="137"/>
      <c r="G3485" s="137"/>
      <c r="H3485" s="137"/>
      <c r="I3485" s="139" t="s">
        <v>62</v>
      </c>
      <c r="J3485" s="140">
        <f t="shared" ref="J3485:O3485" si="14225">J3486+J3489+J3492</f>
        <v>0</v>
      </c>
      <c r="K3485" s="140">
        <f t="shared" si="14225"/>
        <v>0</v>
      </c>
      <c r="L3485" s="140">
        <f t="shared" si="14225"/>
        <v>0</v>
      </c>
      <c r="M3485" s="140">
        <f t="shared" si="14225"/>
        <v>0</v>
      </c>
      <c r="N3485" s="140">
        <f t="shared" si="14225"/>
        <v>0</v>
      </c>
      <c r="O3485" s="140">
        <f t="shared" si="14225"/>
        <v>0</v>
      </c>
      <c r="P3485" s="140">
        <f>L3485+O3485</f>
        <v>0</v>
      </c>
      <c r="Q3485" s="140">
        <f t="shared" ref="Q3485:V3485" si="14226">Q3486+Q3489+Q3492</f>
        <v>0</v>
      </c>
      <c r="R3485" s="140">
        <f t="shared" si="14226"/>
        <v>0</v>
      </c>
      <c r="S3485" s="140">
        <f t="shared" si="14226"/>
        <v>0</v>
      </c>
      <c r="T3485" s="140">
        <f t="shared" si="14226"/>
        <v>0</v>
      </c>
      <c r="U3485" s="140">
        <f t="shared" si="14226"/>
        <v>0</v>
      </c>
      <c r="V3485" s="140">
        <f t="shared" si="14226"/>
        <v>0</v>
      </c>
      <c r="W3485" s="140">
        <f>S3485+V3485</f>
        <v>0</v>
      </c>
      <c r="X3485" s="140">
        <f t="shared" ref="X3485:AC3485" si="14227">X3486+X3489+X3492</f>
        <v>0</v>
      </c>
      <c r="Y3485" s="140">
        <f t="shared" si="14227"/>
        <v>0</v>
      </c>
      <c r="Z3485" s="140">
        <f t="shared" si="14227"/>
        <v>0</v>
      </c>
      <c r="AA3485" s="140">
        <f t="shared" si="14227"/>
        <v>0</v>
      </c>
      <c r="AB3485" s="140">
        <f t="shared" si="14227"/>
        <v>0</v>
      </c>
      <c r="AC3485" s="140">
        <f t="shared" si="14227"/>
        <v>0</v>
      </c>
      <c r="AD3485" s="140">
        <f>Z3485+AC3485</f>
        <v>0</v>
      </c>
      <c r="AE3485" s="140">
        <f t="shared" ref="AE3485:AI3485" si="14228">AE3486+AE3489+AE3492</f>
        <v>0</v>
      </c>
      <c r="AF3485" s="140">
        <f t="shared" si="14228"/>
        <v>0</v>
      </c>
      <c r="AG3485" s="140">
        <f t="shared" si="14228"/>
        <v>0</v>
      </c>
      <c r="AH3485" s="140">
        <f t="shared" si="14228"/>
        <v>0</v>
      </c>
      <c r="AI3485" s="140">
        <f t="shared" si="14228"/>
        <v>0</v>
      </c>
      <c r="AJ3485" s="140">
        <f t="shared" ref="AJ3485" si="14229">AJ3486+AJ3489+AJ3492</f>
        <v>0</v>
      </c>
      <c r="AK3485" s="140">
        <f>AG3485+AJ3485</f>
        <v>0</v>
      </c>
      <c r="AL3485" s="140">
        <f t="shared" ref="AL3485:AQ3485" si="14230">AL3486+AL3489+AL3492</f>
        <v>0</v>
      </c>
      <c r="AM3485" s="140">
        <f t="shared" si="14230"/>
        <v>0</v>
      </c>
      <c r="AN3485" s="140">
        <f t="shared" si="14230"/>
        <v>0</v>
      </c>
      <c r="AO3485" s="140">
        <f t="shared" si="14230"/>
        <v>0</v>
      </c>
      <c r="AP3485" s="140">
        <f t="shared" si="14230"/>
        <v>0</v>
      </c>
      <c r="AQ3485" s="140">
        <f t="shared" si="14230"/>
        <v>0</v>
      </c>
      <c r="AR3485" s="140">
        <f>AN3485+AQ3485</f>
        <v>0</v>
      </c>
      <c r="AS3485" s="140"/>
      <c r="AT3485" s="141"/>
      <c r="AU3485" s="185"/>
      <c r="AV3485" s="142"/>
      <c r="AW3485" s="142"/>
      <c r="AX3485" s="142"/>
      <c r="AY3485" s="142"/>
      <c r="BD3485" s="144"/>
    </row>
    <row r="3486" spans="1:56" s="19" customFormat="1" ht="70.5" hidden="1" customHeight="1">
      <c r="A3486" s="145">
        <v>2018</v>
      </c>
      <c r="B3486" s="146">
        <v>8323</v>
      </c>
      <c r="C3486" s="145">
        <v>6</v>
      </c>
      <c r="D3486" s="145">
        <v>0</v>
      </c>
      <c r="E3486" s="145">
        <v>3000</v>
      </c>
      <c r="F3486" s="145">
        <v>3100</v>
      </c>
      <c r="G3486" s="145"/>
      <c r="H3486" s="145"/>
      <c r="I3486" s="147" t="s">
        <v>165</v>
      </c>
      <c r="J3486" s="148">
        <f>J3487</f>
        <v>0</v>
      </c>
      <c r="K3486" s="148">
        <f t="shared" ref="K3486:O3486" si="14231">K3487</f>
        <v>0</v>
      </c>
      <c r="L3486" s="148">
        <f t="shared" si="14231"/>
        <v>0</v>
      </c>
      <c r="M3486" s="148">
        <f t="shared" si="14231"/>
        <v>0</v>
      </c>
      <c r="N3486" s="148">
        <f t="shared" si="14231"/>
        <v>0</v>
      </c>
      <c r="O3486" s="148">
        <f t="shared" si="14231"/>
        <v>0</v>
      </c>
      <c r="P3486" s="148">
        <f>L3486+O3486</f>
        <v>0</v>
      </c>
      <c r="Q3486" s="148">
        <f>Q3487</f>
        <v>0</v>
      </c>
      <c r="R3486" s="148">
        <f t="shared" ref="R3486:V3487" si="14232">R3487</f>
        <v>0</v>
      </c>
      <c r="S3486" s="148">
        <f t="shared" si="14232"/>
        <v>0</v>
      </c>
      <c r="T3486" s="148">
        <f t="shared" si="14232"/>
        <v>0</v>
      </c>
      <c r="U3486" s="148">
        <f t="shared" si="14232"/>
        <v>0</v>
      </c>
      <c r="V3486" s="148">
        <f t="shared" si="14232"/>
        <v>0</v>
      </c>
      <c r="W3486" s="148">
        <f>S3486+V3486</f>
        <v>0</v>
      </c>
      <c r="X3486" s="148">
        <f>X3487</f>
        <v>0</v>
      </c>
      <c r="Y3486" s="148">
        <f t="shared" ref="Y3486:AC3487" si="14233">Y3487</f>
        <v>0</v>
      </c>
      <c r="Z3486" s="148">
        <f t="shared" si="14233"/>
        <v>0</v>
      </c>
      <c r="AA3486" s="148">
        <f t="shared" si="14233"/>
        <v>0</v>
      </c>
      <c r="AB3486" s="148">
        <f t="shared" si="14233"/>
        <v>0</v>
      </c>
      <c r="AC3486" s="148">
        <f t="shared" si="14233"/>
        <v>0</v>
      </c>
      <c r="AD3486" s="148">
        <f>Z3486+AC3486</f>
        <v>0</v>
      </c>
      <c r="AE3486" s="148">
        <f>AE3487</f>
        <v>0</v>
      </c>
      <c r="AF3486" s="148">
        <f t="shared" ref="AF3486:AI3487" si="14234">AF3487</f>
        <v>0</v>
      </c>
      <c r="AG3486" s="148">
        <f t="shared" si="14234"/>
        <v>0</v>
      </c>
      <c r="AH3486" s="148">
        <f t="shared" si="14234"/>
        <v>0</v>
      </c>
      <c r="AI3486" s="148">
        <f t="shared" si="14234"/>
        <v>0</v>
      </c>
      <c r="AJ3486" s="148">
        <f t="shared" ref="AJ3486:AJ3487" si="14235">AJ3487</f>
        <v>0</v>
      </c>
      <c r="AK3486" s="148">
        <f>AG3486+AJ3486</f>
        <v>0</v>
      </c>
      <c r="AL3486" s="148">
        <f>AL3487</f>
        <v>0</v>
      </c>
      <c r="AM3486" s="148">
        <f t="shared" ref="AM3486:AQ3487" si="14236">AM3487</f>
        <v>0</v>
      </c>
      <c r="AN3486" s="148">
        <f t="shared" si="14236"/>
        <v>0</v>
      </c>
      <c r="AO3486" s="148">
        <f t="shared" si="14236"/>
        <v>0</v>
      </c>
      <c r="AP3486" s="148">
        <f t="shared" si="14236"/>
        <v>0</v>
      </c>
      <c r="AQ3486" s="148">
        <f t="shared" si="14236"/>
        <v>0</v>
      </c>
      <c r="AR3486" s="148">
        <f>AN3486+AQ3486</f>
        <v>0</v>
      </c>
      <c r="AS3486" s="148"/>
      <c r="AT3486" s="150"/>
      <c r="AU3486" s="150"/>
      <c r="AV3486" s="151"/>
      <c r="AW3486" s="151"/>
      <c r="AX3486" s="151"/>
      <c r="AY3486" s="151"/>
      <c r="BD3486" s="354"/>
    </row>
    <row r="3487" spans="1:56" s="19" customFormat="1" ht="70.5" hidden="1" customHeight="1">
      <c r="A3487" s="154">
        <v>2018</v>
      </c>
      <c r="B3487" s="155">
        <v>8323</v>
      </c>
      <c r="C3487" s="154">
        <v>6</v>
      </c>
      <c r="D3487" s="154">
        <v>0</v>
      </c>
      <c r="E3487" s="154">
        <v>3000</v>
      </c>
      <c r="F3487" s="154">
        <v>3100</v>
      </c>
      <c r="G3487" s="154">
        <v>317</v>
      </c>
      <c r="H3487" s="154"/>
      <c r="I3487" s="172" t="s">
        <v>166</v>
      </c>
      <c r="J3487" s="158">
        <f>J3488</f>
        <v>0</v>
      </c>
      <c r="K3487" s="158">
        <f t="shared" ref="K3487" si="14237">K3488</f>
        <v>0</v>
      </c>
      <c r="L3487" s="158">
        <f t="shared" ref="L3487" si="14238">L3488</f>
        <v>0</v>
      </c>
      <c r="M3487" s="158">
        <f t="shared" ref="M3487" si="14239">M3488</f>
        <v>0</v>
      </c>
      <c r="N3487" s="158">
        <f t="shared" ref="N3487" si="14240">N3488</f>
        <v>0</v>
      </c>
      <c r="O3487" s="158">
        <f t="shared" ref="O3487" si="14241">O3488</f>
        <v>0</v>
      </c>
      <c r="P3487" s="158">
        <f>L3487+O3487</f>
        <v>0</v>
      </c>
      <c r="Q3487" s="158">
        <f>Q3488</f>
        <v>0</v>
      </c>
      <c r="R3487" s="158">
        <f t="shared" si="14232"/>
        <v>0</v>
      </c>
      <c r="S3487" s="158">
        <f t="shared" si="14232"/>
        <v>0</v>
      </c>
      <c r="T3487" s="158">
        <f t="shared" si="14232"/>
        <v>0</v>
      </c>
      <c r="U3487" s="158">
        <f t="shared" si="14232"/>
        <v>0</v>
      </c>
      <c r="V3487" s="158">
        <f t="shared" si="14232"/>
        <v>0</v>
      </c>
      <c r="W3487" s="158">
        <f>S3487+V3487</f>
        <v>0</v>
      </c>
      <c r="X3487" s="158">
        <f>X3488</f>
        <v>0</v>
      </c>
      <c r="Y3487" s="158">
        <f t="shared" si="14233"/>
        <v>0</v>
      </c>
      <c r="Z3487" s="158">
        <f t="shared" si="14233"/>
        <v>0</v>
      </c>
      <c r="AA3487" s="158">
        <f t="shared" si="14233"/>
        <v>0</v>
      </c>
      <c r="AB3487" s="158">
        <f t="shared" si="14233"/>
        <v>0</v>
      </c>
      <c r="AC3487" s="158">
        <f t="shared" si="14233"/>
        <v>0</v>
      </c>
      <c r="AD3487" s="158">
        <f>Z3487+AC3487</f>
        <v>0</v>
      </c>
      <c r="AE3487" s="158">
        <f>AE3488</f>
        <v>0</v>
      </c>
      <c r="AF3487" s="158">
        <f t="shared" si="14234"/>
        <v>0</v>
      </c>
      <c r="AG3487" s="158">
        <f t="shared" si="14234"/>
        <v>0</v>
      </c>
      <c r="AH3487" s="158">
        <f t="shared" si="14234"/>
        <v>0</v>
      </c>
      <c r="AI3487" s="158">
        <f t="shared" si="14234"/>
        <v>0</v>
      </c>
      <c r="AJ3487" s="158">
        <f t="shared" si="14235"/>
        <v>0</v>
      </c>
      <c r="AK3487" s="158">
        <f>AG3487+AJ3487</f>
        <v>0</v>
      </c>
      <c r="AL3487" s="158">
        <f>AL3488</f>
        <v>0</v>
      </c>
      <c r="AM3487" s="158">
        <f t="shared" si="14236"/>
        <v>0</v>
      </c>
      <c r="AN3487" s="158">
        <f t="shared" si="14236"/>
        <v>0</v>
      </c>
      <c r="AO3487" s="158">
        <f t="shared" si="14236"/>
        <v>0</v>
      </c>
      <c r="AP3487" s="158">
        <f t="shared" si="14236"/>
        <v>0</v>
      </c>
      <c r="AQ3487" s="158">
        <f t="shared" si="14236"/>
        <v>0</v>
      </c>
      <c r="AR3487" s="158">
        <f>AN3487+AQ3487</f>
        <v>0</v>
      </c>
      <c r="AS3487" s="158"/>
      <c r="AT3487" s="159"/>
      <c r="AU3487" s="160"/>
      <c r="AV3487" s="161"/>
      <c r="AW3487" s="161"/>
      <c r="AX3487" s="161"/>
      <c r="AY3487" s="161"/>
      <c r="BD3487" s="173"/>
    </row>
    <row r="3488" spans="1:56" s="19" customFormat="1" ht="70.5" hidden="1" customHeight="1">
      <c r="A3488" s="54">
        <v>2018</v>
      </c>
      <c r="B3488" s="174">
        <v>8323</v>
      </c>
      <c r="C3488" s="54">
        <v>6</v>
      </c>
      <c r="D3488" s="54">
        <v>0</v>
      </c>
      <c r="E3488" s="54">
        <v>3000</v>
      </c>
      <c r="F3488" s="54">
        <v>3100</v>
      </c>
      <c r="G3488" s="54">
        <v>317</v>
      </c>
      <c r="H3488" s="163">
        <v>1</v>
      </c>
      <c r="I3488" s="175" t="s">
        <v>167</v>
      </c>
      <c r="J3488" s="56">
        <v>0</v>
      </c>
      <c r="K3488" s="56">
        <v>0</v>
      </c>
      <c r="L3488" s="57">
        <f t="shared" ref="L3488" si="14242">J3488+K3488</f>
        <v>0</v>
      </c>
      <c r="M3488" s="56">
        <f>P3488-J3488</f>
        <v>0</v>
      </c>
      <c r="N3488" s="56">
        <v>0</v>
      </c>
      <c r="O3488" s="57">
        <f t="shared" ref="O3488" si="14243">M3488+N3488</f>
        <v>0</v>
      </c>
      <c r="P3488" s="57">
        <v>0</v>
      </c>
      <c r="Q3488" s="56">
        <v>0</v>
      </c>
      <c r="R3488" s="56">
        <v>0</v>
      </c>
      <c r="S3488" s="57">
        <f t="shared" ref="S3488" si="14244">Q3488+R3488</f>
        <v>0</v>
      </c>
      <c r="T3488" s="56">
        <f>W3488-Q3488</f>
        <v>0</v>
      </c>
      <c r="U3488" s="56">
        <v>0</v>
      </c>
      <c r="V3488" s="57">
        <f t="shared" ref="V3488" si="14245">T3488+U3488</f>
        <v>0</v>
      </c>
      <c r="W3488" s="57">
        <v>0</v>
      </c>
      <c r="X3488" s="56">
        <v>0</v>
      </c>
      <c r="Y3488" s="56">
        <v>0</v>
      </c>
      <c r="Z3488" s="57">
        <f t="shared" ref="Z3488" si="14246">X3488+Y3488</f>
        <v>0</v>
      </c>
      <c r="AA3488" s="56">
        <f>AD3488-X3488</f>
        <v>0</v>
      </c>
      <c r="AB3488" s="56">
        <v>0</v>
      </c>
      <c r="AC3488" s="57">
        <f t="shared" ref="AC3488" si="14247">AA3488+AB3488</f>
        <v>0</v>
      </c>
      <c r="AD3488" s="57">
        <v>0</v>
      </c>
      <c r="AE3488" s="56">
        <v>0</v>
      </c>
      <c r="AF3488" s="56">
        <v>0</v>
      </c>
      <c r="AG3488" s="57">
        <f t="shared" ref="AG3488" si="14248">AE3488+AF3488</f>
        <v>0</v>
      </c>
      <c r="AH3488" s="56">
        <f>AK3488-AE3488</f>
        <v>0</v>
      </c>
      <c r="AI3488" s="56">
        <v>0</v>
      </c>
      <c r="AJ3488" s="57">
        <f t="shared" ref="AJ3488" si="14249">AH3488+AI3488</f>
        <v>0</v>
      </c>
      <c r="AK3488" s="57">
        <v>0</v>
      </c>
      <c r="AL3488" s="56">
        <v>0</v>
      </c>
      <c r="AM3488" s="56">
        <v>0</v>
      </c>
      <c r="AN3488" s="57">
        <f t="shared" ref="AN3488" si="14250">AL3488+AM3488</f>
        <v>0</v>
      </c>
      <c r="AO3488" s="56">
        <f>AR3488-AL3488</f>
        <v>0</v>
      </c>
      <c r="AP3488" s="56">
        <v>0</v>
      </c>
      <c r="AQ3488" s="57">
        <f t="shared" ref="AQ3488" si="14251">AO3488+AP3488</f>
        <v>0</v>
      </c>
      <c r="AR3488" s="57">
        <v>0</v>
      </c>
      <c r="AS3488" s="57" t="s">
        <v>65</v>
      </c>
      <c r="AT3488" s="179"/>
      <c r="AU3488" s="176"/>
      <c r="AV3488" s="177"/>
      <c r="AW3488" s="177"/>
      <c r="AX3488" s="177"/>
      <c r="AY3488" s="177"/>
      <c r="BD3488" s="178"/>
    </row>
    <row r="3489" spans="1:56" s="19" customFormat="1" ht="70.5" hidden="1" customHeight="1">
      <c r="A3489" s="145">
        <v>2018</v>
      </c>
      <c r="B3489" s="146">
        <v>8323</v>
      </c>
      <c r="C3489" s="145">
        <v>6</v>
      </c>
      <c r="D3489" s="145">
        <v>0</v>
      </c>
      <c r="E3489" s="145">
        <v>3000</v>
      </c>
      <c r="F3489" s="145">
        <v>3300</v>
      </c>
      <c r="G3489" s="145"/>
      <c r="H3489" s="145"/>
      <c r="I3489" s="147" t="s">
        <v>69</v>
      </c>
      <c r="J3489" s="148">
        <f>J3490</f>
        <v>0</v>
      </c>
      <c r="K3489" s="148">
        <f t="shared" ref="K3489" si="14252">K3490</f>
        <v>0</v>
      </c>
      <c r="L3489" s="148">
        <f t="shared" ref="L3489" si="14253">L3490</f>
        <v>0</v>
      </c>
      <c r="M3489" s="148">
        <f t="shared" ref="M3489" si="14254">M3490</f>
        <v>0</v>
      </c>
      <c r="N3489" s="148">
        <f t="shared" ref="N3489" si="14255">N3490</f>
        <v>0</v>
      </c>
      <c r="O3489" s="148">
        <f t="shared" ref="O3489" si="14256">O3490</f>
        <v>0</v>
      </c>
      <c r="P3489" s="148">
        <f>L3489+O3489</f>
        <v>0</v>
      </c>
      <c r="Q3489" s="148">
        <f>Q3490</f>
        <v>0</v>
      </c>
      <c r="R3489" s="148">
        <f t="shared" ref="R3489:V3490" si="14257">R3490</f>
        <v>0</v>
      </c>
      <c r="S3489" s="148">
        <f t="shared" si="14257"/>
        <v>0</v>
      </c>
      <c r="T3489" s="148">
        <f t="shared" si="14257"/>
        <v>0</v>
      </c>
      <c r="U3489" s="148">
        <f t="shared" si="14257"/>
        <v>0</v>
      </c>
      <c r="V3489" s="148">
        <f t="shared" si="14257"/>
        <v>0</v>
      </c>
      <c r="W3489" s="148">
        <f>S3489+V3489</f>
        <v>0</v>
      </c>
      <c r="X3489" s="148">
        <f>X3490</f>
        <v>0</v>
      </c>
      <c r="Y3489" s="148">
        <f t="shared" ref="Y3489:AC3490" si="14258">Y3490</f>
        <v>0</v>
      </c>
      <c r="Z3489" s="148">
        <f t="shared" si="14258"/>
        <v>0</v>
      </c>
      <c r="AA3489" s="148">
        <f t="shared" si="14258"/>
        <v>0</v>
      </c>
      <c r="AB3489" s="148">
        <f t="shared" si="14258"/>
        <v>0</v>
      </c>
      <c r="AC3489" s="148">
        <f t="shared" si="14258"/>
        <v>0</v>
      </c>
      <c r="AD3489" s="148">
        <f>Z3489+AC3489</f>
        <v>0</v>
      </c>
      <c r="AE3489" s="148">
        <f>AE3490</f>
        <v>0</v>
      </c>
      <c r="AF3489" s="148">
        <f t="shared" ref="AF3489:AI3490" si="14259">AF3490</f>
        <v>0</v>
      </c>
      <c r="AG3489" s="148">
        <f t="shared" si="14259"/>
        <v>0</v>
      </c>
      <c r="AH3489" s="148">
        <f t="shared" si="14259"/>
        <v>0</v>
      </c>
      <c r="AI3489" s="148">
        <f t="shared" si="14259"/>
        <v>0</v>
      </c>
      <c r="AJ3489" s="148">
        <f t="shared" ref="AJ3489:AJ3490" si="14260">AJ3490</f>
        <v>0</v>
      </c>
      <c r="AK3489" s="148">
        <f>AG3489+AJ3489</f>
        <v>0</v>
      </c>
      <c r="AL3489" s="148">
        <f>AL3490</f>
        <v>0</v>
      </c>
      <c r="AM3489" s="148">
        <f t="shared" ref="AM3489:AQ3490" si="14261">AM3490</f>
        <v>0</v>
      </c>
      <c r="AN3489" s="148">
        <f t="shared" si="14261"/>
        <v>0</v>
      </c>
      <c r="AO3489" s="148">
        <f t="shared" si="14261"/>
        <v>0</v>
      </c>
      <c r="AP3489" s="148">
        <f t="shared" si="14261"/>
        <v>0</v>
      </c>
      <c r="AQ3489" s="148">
        <f t="shared" si="14261"/>
        <v>0</v>
      </c>
      <c r="AR3489" s="148">
        <f>AN3489+AQ3489</f>
        <v>0</v>
      </c>
      <c r="AS3489" s="148"/>
      <c r="AT3489" s="150"/>
      <c r="AU3489" s="150"/>
      <c r="AV3489" s="151"/>
      <c r="AW3489" s="151"/>
      <c r="AX3489" s="151"/>
      <c r="AY3489" s="151"/>
      <c r="BD3489" s="354"/>
    </row>
    <row r="3490" spans="1:56" s="19" customFormat="1" ht="70.5" hidden="1" customHeight="1">
      <c r="A3490" s="154">
        <v>2018</v>
      </c>
      <c r="B3490" s="155">
        <v>8323</v>
      </c>
      <c r="C3490" s="154">
        <v>6</v>
      </c>
      <c r="D3490" s="154">
        <v>0</v>
      </c>
      <c r="E3490" s="154">
        <v>3000</v>
      </c>
      <c r="F3490" s="154">
        <v>3300</v>
      </c>
      <c r="G3490" s="154">
        <v>333</v>
      </c>
      <c r="H3490" s="154"/>
      <c r="I3490" s="172" t="s">
        <v>904</v>
      </c>
      <c r="J3490" s="158">
        <f>J3491</f>
        <v>0</v>
      </c>
      <c r="K3490" s="158">
        <f t="shared" ref="K3490" si="14262">K3491</f>
        <v>0</v>
      </c>
      <c r="L3490" s="158">
        <f t="shared" ref="L3490" si="14263">L3491</f>
        <v>0</v>
      </c>
      <c r="M3490" s="158">
        <f t="shared" ref="M3490" si="14264">M3491</f>
        <v>0</v>
      </c>
      <c r="N3490" s="158">
        <f t="shared" ref="N3490" si="14265">N3491</f>
        <v>0</v>
      </c>
      <c r="O3490" s="158">
        <f t="shared" ref="O3490" si="14266">O3491</f>
        <v>0</v>
      </c>
      <c r="P3490" s="158">
        <f>L3490+O3490</f>
        <v>0</v>
      </c>
      <c r="Q3490" s="158">
        <f>Q3491</f>
        <v>0</v>
      </c>
      <c r="R3490" s="158">
        <f t="shared" si="14257"/>
        <v>0</v>
      </c>
      <c r="S3490" s="158">
        <f t="shared" si="14257"/>
        <v>0</v>
      </c>
      <c r="T3490" s="158">
        <f t="shared" si="14257"/>
        <v>0</v>
      </c>
      <c r="U3490" s="158">
        <f t="shared" si="14257"/>
        <v>0</v>
      </c>
      <c r="V3490" s="158">
        <f t="shared" si="14257"/>
        <v>0</v>
      </c>
      <c r="W3490" s="158">
        <f>S3490+V3490</f>
        <v>0</v>
      </c>
      <c r="X3490" s="158">
        <f>X3491</f>
        <v>0</v>
      </c>
      <c r="Y3490" s="158">
        <f t="shared" si="14258"/>
        <v>0</v>
      </c>
      <c r="Z3490" s="158">
        <f t="shared" si="14258"/>
        <v>0</v>
      </c>
      <c r="AA3490" s="158">
        <f t="shared" si="14258"/>
        <v>0</v>
      </c>
      <c r="AB3490" s="158">
        <f t="shared" si="14258"/>
        <v>0</v>
      </c>
      <c r="AC3490" s="158">
        <f t="shared" si="14258"/>
        <v>0</v>
      </c>
      <c r="AD3490" s="158">
        <f>Z3490+AC3490</f>
        <v>0</v>
      </c>
      <c r="AE3490" s="158">
        <f>AE3491</f>
        <v>0</v>
      </c>
      <c r="AF3490" s="158">
        <f t="shared" si="14259"/>
        <v>0</v>
      </c>
      <c r="AG3490" s="158">
        <f t="shared" si="14259"/>
        <v>0</v>
      </c>
      <c r="AH3490" s="158">
        <f t="shared" si="14259"/>
        <v>0</v>
      </c>
      <c r="AI3490" s="158">
        <f t="shared" si="14259"/>
        <v>0</v>
      </c>
      <c r="AJ3490" s="158">
        <f t="shared" si="14260"/>
        <v>0</v>
      </c>
      <c r="AK3490" s="158">
        <f>AG3490+AJ3490</f>
        <v>0</v>
      </c>
      <c r="AL3490" s="158">
        <f>AL3491</f>
        <v>0</v>
      </c>
      <c r="AM3490" s="158">
        <f t="shared" si="14261"/>
        <v>0</v>
      </c>
      <c r="AN3490" s="158">
        <f t="shared" si="14261"/>
        <v>0</v>
      </c>
      <c r="AO3490" s="158">
        <f t="shared" si="14261"/>
        <v>0</v>
      </c>
      <c r="AP3490" s="158">
        <f t="shared" si="14261"/>
        <v>0</v>
      </c>
      <c r="AQ3490" s="158">
        <f t="shared" si="14261"/>
        <v>0</v>
      </c>
      <c r="AR3490" s="158">
        <f>AN3490+AQ3490</f>
        <v>0</v>
      </c>
      <c r="AS3490" s="158"/>
      <c r="AT3490" s="159"/>
      <c r="AU3490" s="160"/>
      <c r="AV3490" s="161"/>
      <c r="AW3490" s="161"/>
      <c r="AX3490" s="161"/>
      <c r="AY3490" s="161"/>
      <c r="BD3490" s="173"/>
    </row>
    <row r="3491" spans="1:56" s="19" customFormat="1" ht="70.5" hidden="1" customHeight="1">
      <c r="A3491" s="54">
        <v>2018</v>
      </c>
      <c r="B3491" s="174">
        <v>8323</v>
      </c>
      <c r="C3491" s="54">
        <v>6</v>
      </c>
      <c r="D3491" s="54">
        <v>0</v>
      </c>
      <c r="E3491" s="54">
        <v>3000</v>
      </c>
      <c r="F3491" s="54">
        <v>3300</v>
      </c>
      <c r="G3491" s="54">
        <v>333</v>
      </c>
      <c r="H3491" s="163">
        <v>1</v>
      </c>
      <c r="I3491" s="175" t="s">
        <v>1435</v>
      </c>
      <c r="J3491" s="56">
        <v>0</v>
      </c>
      <c r="K3491" s="56">
        <v>0</v>
      </c>
      <c r="L3491" s="57">
        <f t="shared" ref="L3491" si="14267">J3491+K3491</f>
        <v>0</v>
      </c>
      <c r="M3491" s="56">
        <f>P3491-J3491</f>
        <v>0</v>
      </c>
      <c r="N3491" s="56">
        <v>0</v>
      </c>
      <c r="O3491" s="57">
        <f t="shared" ref="O3491" si="14268">M3491+N3491</f>
        <v>0</v>
      </c>
      <c r="P3491" s="57">
        <v>0</v>
      </c>
      <c r="Q3491" s="56">
        <v>0</v>
      </c>
      <c r="R3491" s="56">
        <v>0</v>
      </c>
      <c r="S3491" s="57">
        <f t="shared" ref="S3491" si="14269">Q3491+R3491</f>
        <v>0</v>
      </c>
      <c r="T3491" s="56">
        <f>W3491-Q3491</f>
        <v>0</v>
      </c>
      <c r="U3491" s="56">
        <v>0</v>
      </c>
      <c r="V3491" s="57">
        <f t="shared" ref="V3491" si="14270">T3491+U3491</f>
        <v>0</v>
      </c>
      <c r="W3491" s="57">
        <v>0</v>
      </c>
      <c r="X3491" s="56">
        <v>0</v>
      </c>
      <c r="Y3491" s="56">
        <v>0</v>
      </c>
      <c r="Z3491" s="57">
        <f t="shared" ref="Z3491" si="14271">X3491+Y3491</f>
        <v>0</v>
      </c>
      <c r="AA3491" s="56">
        <f>AD3491-X3491</f>
        <v>0</v>
      </c>
      <c r="AB3491" s="56">
        <v>0</v>
      </c>
      <c r="AC3491" s="57">
        <f t="shared" ref="AC3491" si="14272">AA3491+AB3491</f>
        <v>0</v>
      </c>
      <c r="AD3491" s="57">
        <v>0</v>
      </c>
      <c r="AE3491" s="56">
        <v>0</v>
      </c>
      <c r="AF3491" s="56">
        <v>0</v>
      </c>
      <c r="AG3491" s="57">
        <f t="shared" ref="AG3491" si="14273">AE3491+AF3491</f>
        <v>0</v>
      </c>
      <c r="AH3491" s="56">
        <f>AK3491-AE3491</f>
        <v>0</v>
      </c>
      <c r="AI3491" s="56">
        <v>0</v>
      </c>
      <c r="AJ3491" s="57">
        <f t="shared" ref="AJ3491" si="14274">AH3491+AI3491</f>
        <v>0</v>
      </c>
      <c r="AK3491" s="57">
        <v>0</v>
      </c>
      <c r="AL3491" s="56">
        <v>0</v>
      </c>
      <c r="AM3491" s="56">
        <v>0</v>
      </c>
      <c r="AN3491" s="57">
        <f t="shared" ref="AN3491" si="14275">AL3491+AM3491</f>
        <v>0</v>
      </c>
      <c r="AO3491" s="56">
        <f>AR3491-AL3491</f>
        <v>0</v>
      </c>
      <c r="AP3491" s="56">
        <v>0</v>
      </c>
      <c r="AQ3491" s="57">
        <f t="shared" ref="AQ3491" si="14276">AO3491+AP3491</f>
        <v>0</v>
      </c>
      <c r="AR3491" s="57">
        <v>0</v>
      </c>
      <c r="AS3491" s="57" t="s">
        <v>65</v>
      </c>
      <c r="AT3491" s="179"/>
      <c r="AU3491" s="176"/>
      <c r="AV3491" s="177"/>
      <c r="AW3491" s="177"/>
      <c r="AX3491" s="177"/>
      <c r="AY3491" s="177"/>
      <c r="BD3491" s="178"/>
    </row>
    <row r="3492" spans="1:56" s="19" customFormat="1" ht="70.5" hidden="1" customHeight="1">
      <c r="A3492" s="145">
        <v>2018</v>
      </c>
      <c r="B3492" s="146">
        <v>8323</v>
      </c>
      <c r="C3492" s="145">
        <v>6</v>
      </c>
      <c r="D3492" s="145">
        <v>0</v>
      </c>
      <c r="E3492" s="145">
        <v>3000</v>
      </c>
      <c r="F3492" s="145">
        <v>3500</v>
      </c>
      <c r="G3492" s="145"/>
      <c r="H3492" s="145"/>
      <c r="I3492" s="147" t="s">
        <v>1288</v>
      </c>
      <c r="J3492" s="148">
        <f>J3493</f>
        <v>0</v>
      </c>
      <c r="K3492" s="148">
        <f t="shared" ref="K3492:O3492" si="14277">K3493</f>
        <v>0</v>
      </c>
      <c r="L3492" s="148">
        <f t="shared" si="14277"/>
        <v>0</v>
      </c>
      <c r="M3492" s="148">
        <f t="shared" si="14277"/>
        <v>0</v>
      </c>
      <c r="N3492" s="148">
        <f t="shared" si="14277"/>
        <v>0</v>
      </c>
      <c r="O3492" s="148">
        <f t="shared" si="14277"/>
        <v>0</v>
      </c>
      <c r="P3492" s="148">
        <f>L3492+O3492</f>
        <v>0</v>
      </c>
      <c r="Q3492" s="148">
        <f>Q3493</f>
        <v>0</v>
      </c>
      <c r="R3492" s="148">
        <f t="shared" ref="R3492:V3493" si="14278">R3493</f>
        <v>0</v>
      </c>
      <c r="S3492" s="148">
        <f t="shared" si="14278"/>
        <v>0</v>
      </c>
      <c r="T3492" s="148">
        <f t="shared" si="14278"/>
        <v>0</v>
      </c>
      <c r="U3492" s="148">
        <f t="shared" si="14278"/>
        <v>0</v>
      </c>
      <c r="V3492" s="148">
        <f t="shared" si="14278"/>
        <v>0</v>
      </c>
      <c r="W3492" s="148">
        <f>S3492+V3492</f>
        <v>0</v>
      </c>
      <c r="X3492" s="148">
        <f>X3493</f>
        <v>0</v>
      </c>
      <c r="Y3492" s="148">
        <f t="shared" ref="Y3492:AC3493" si="14279">Y3493</f>
        <v>0</v>
      </c>
      <c r="Z3492" s="148">
        <f t="shared" si="14279"/>
        <v>0</v>
      </c>
      <c r="AA3492" s="148">
        <f t="shared" si="14279"/>
        <v>0</v>
      </c>
      <c r="AB3492" s="148">
        <f t="shared" si="14279"/>
        <v>0</v>
      </c>
      <c r="AC3492" s="148">
        <f t="shared" si="14279"/>
        <v>0</v>
      </c>
      <c r="AD3492" s="148">
        <f>Z3492+AC3492</f>
        <v>0</v>
      </c>
      <c r="AE3492" s="148">
        <f>AE3493</f>
        <v>0</v>
      </c>
      <c r="AF3492" s="148">
        <f t="shared" ref="AF3492:AI3493" si="14280">AF3493</f>
        <v>0</v>
      </c>
      <c r="AG3492" s="148">
        <f t="shared" si="14280"/>
        <v>0</v>
      </c>
      <c r="AH3492" s="148">
        <f t="shared" si="14280"/>
        <v>0</v>
      </c>
      <c r="AI3492" s="148">
        <f t="shared" si="14280"/>
        <v>0</v>
      </c>
      <c r="AJ3492" s="148">
        <f t="shared" ref="AJ3492:AJ3493" si="14281">AJ3493</f>
        <v>0</v>
      </c>
      <c r="AK3492" s="148">
        <f>AG3492+AJ3492</f>
        <v>0</v>
      </c>
      <c r="AL3492" s="148">
        <f>AL3493</f>
        <v>0</v>
      </c>
      <c r="AM3492" s="148">
        <f t="shared" ref="AM3492:AQ3493" si="14282">AM3493</f>
        <v>0</v>
      </c>
      <c r="AN3492" s="148">
        <f t="shared" si="14282"/>
        <v>0</v>
      </c>
      <c r="AO3492" s="148">
        <f t="shared" si="14282"/>
        <v>0</v>
      </c>
      <c r="AP3492" s="148">
        <f t="shared" si="14282"/>
        <v>0</v>
      </c>
      <c r="AQ3492" s="148">
        <f t="shared" si="14282"/>
        <v>0</v>
      </c>
      <c r="AR3492" s="148">
        <f>AN3492+AQ3492</f>
        <v>0</v>
      </c>
      <c r="AS3492" s="148"/>
      <c r="AT3492" s="150"/>
      <c r="AU3492" s="150"/>
      <c r="AV3492" s="151"/>
      <c r="AW3492" s="151"/>
      <c r="AX3492" s="151"/>
      <c r="AY3492" s="151"/>
      <c r="BD3492" s="354"/>
    </row>
    <row r="3493" spans="1:56" s="19" customFormat="1" ht="93" hidden="1" customHeight="1">
      <c r="A3493" s="154">
        <v>2018</v>
      </c>
      <c r="B3493" s="155">
        <v>8323</v>
      </c>
      <c r="C3493" s="154">
        <v>6</v>
      </c>
      <c r="D3493" s="154">
        <v>0</v>
      </c>
      <c r="E3493" s="154">
        <v>3000</v>
      </c>
      <c r="F3493" s="154">
        <v>3500</v>
      </c>
      <c r="G3493" s="154">
        <v>354</v>
      </c>
      <c r="H3493" s="154"/>
      <c r="I3493" s="172" t="s">
        <v>560</v>
      </c>
      <c r="J3493" s="158">
        <f>J3494</f>
        <v>0</v>
      </c>
      <c r="K3493" s="158">
        <f t="shared" ref="K3493" si="14283">K3494</f>
        <v>0</v>
      </c>
      <c r="L3493" s="158">
        <f t="shared" ref="L3493" si="14284">L3494</f>
        <v>0</v>
      </c>
      <c r="M3493" s="158">
        <f t="shared" ref="M3493" si="14285">M3494</f>
        <v>0</v>
      </c>
      <c r="N3493" s="158">
        <f t="shared" ref="N3493" si="14286">N3494</f>
        <v>0</v>
      </c>
      <c r="O3493" s="158">
        <f t="shared" ref="O3493" si="14287">O3494</f>
        <v>0</v>
      </c>
      <c r="P3493" s="158">
        <f>L3493+O3493</f>
        <v>0</v>
      </c>
      <c r="Q3493" s="158">
        <f>Q3494</f>
        <v>0</v>
      </c>
      <c r="R3493" s="158">
        <f t="shared" si="14278"/>
        <v>0</v>
      </c>
      <c r="S3493" s="158">
        <f t="shared" si="14278"/>
        <v>0</v>
      </c>
      <c r="T3493" s="158">
        <f t="shared" si="14278"/>
        <v>0</v>
      </c>
      <c r="U3493" s="158">
        <f t="shared" si="14278"/>
        <v>0</v>
      </c>
      <c r="V3493" s="158">
        <f t="shared" si="14278"/>
        <v>0</v>
      </c>
      <c r="W3493" s="158">
        <f>S3493+V3493</f>
        <v>0</v>
      </c>
      <c r="X3493" s="158">
        <f>X3494</f>
        <v>0</v>
      </c>
      <c r="Y3493" s="158">
        <f t="shared" si="14279"/>
        <v>0</v>
      </c>
      <c r="Z3493" s="158">
        <f t="shared" si="14279"/>
        <v>0</v>
      </c>
      <c r="AA3493" s="158">
        <f t="shared" si="14279"/>
        <v>0</v>
      </c>
      <c r="AB3493" s="158">
        <f t="shared" si="14279"/>
        <v>0</v>
      </c>
      <c r="AC3493" s="158">
        <f t="shared" si="14279"/>
        <v>0</v>
      </c>
      <c r="AD3493" s="158">
        <f>Z3493+AC3493</f>
        <v>0</v>
      </c>
      <c r="AE3493" s="158">
        <f>AE3494</f>
        <v>0</v>
      </c>
      <c r="AF3493" s="158">
        <f t="shared" si="14280"/>
        <v>0</v>
      </c>
      <c r="AG3493" s="158">
        <f t="shared" si="14280"/>
        <v>0</v>
      </c>
      <c r="AH3493" s="158">
        <f t="shared" si="14280"/>
        <v>0</v>
      </c>
      <c r="AI3493" s="158">
        <f t="shared" si="14280"/>
        <v>0</v>
      </c>
      <c r="AJ3493" s="158">
        <f t="shared" si="14281"/>
        <v>0</v>
      </c>
      <c r="AK3493" s="158">
        <f>AG3493+AJ3493</f>
        <v>0</v>
      </c>
      <c r="AL3493" s="158">
        <f>AL3494</f>
        <v>0</v>
      </c>
      <c r="AM3493" s="158">
        <f t="shared" si="14282"/>
        <v>0</v>
      </c>
      <c r="AN3493" s="158">
        <f t="shared" si="14282"/>
        <v>0</v>
      </c>
      <c r="AO3493" s="158">
        <f t="shared" si="14282"/>
        <v>0</v>
      </c>
      <c r="AP3493" s="158">
        <f t="shared" si="14282"/>
        <v>0</v>
      </c>
      <c r="AQ3493" s="158">
        <f t="shared" si="14282"/>
        <v>0</v>
      </c>
      <c r="AR3493" s="158">
        <f>AN3493+AQ3493</f>
        <v>0</v>
      </c>
      <c r="AS3493" s="158"/>
      <c r="AT3493" s="159"/>
      <c r="AU3493" s="160"/>
      <c r="AV3493" s="161"/>
      <c r="AW3493" s="161"/>
      <c r="AX3493" s="161"/>
      <c r="AY3493" s="161"/>
      <c r="BD3493" s="173"/>
    </row>
    <row r="3494" spans="1:56" s="19" customFormat="1" ht="70.5" hidden="1" customHeight="1">
      <c r="A3494" s="54">
        <v>2018</v>
      </c>
      <c r="B3494" s="174">
        <v>8323</v>
      </c>
      <c r="C3494" s="54">
        <v>6</v>
      </c>
      <c r="D3494" s="54">
        <v>0</v>
      </c>
      <c r="E3494" s="54">
        <v>3000</v>
      </c>
      <c r="F3494" s="54">
        <v>3500</v>
      </c>
      <c r="G3494" s="54">
        <v>354</v>
      </c>
      <c r="H3494" s="163">
        <v>1</v>
      </c>
      <c r="I3494" s="175" t="s">
        <v>1436</v>
      </c>
      <c r="J3494" s="56">
        <v>0</v>
      </c>
      <c r="K3494" s="56">
        <v>0</v>
      </c>
      <c r="L3494" s="57">
        <f t="shared" ref="L3494" si="14288">J3494+K3494</f>
        <v>0</v>
      </c>
      <c r="M3494" s="56">
        <v>0</v>
      </c>
      <c r="N3494" s="56">
        <v>0</v>
      </c>
      <c r="O3494" s="57">
        <f t="shared" ref="O3494" si="14289">M3494+N3494</f>
        <v>0</v>
      </c>
      <c r="P3494" s="57">
        <f t="shared" ref="P3494" si="14290">L3494+O3494</f>
        <v>0</v>
      </c>
      <c r="Q3494" s="56">
        <v>0</v>
      </c>
      <c r="R3494" s="56">
        <v>0</v>
      </c>
      <c r="S3494" s="57">
        <f t="shared" ref="S3494" si="14291">Q3494+R3494</f>
        <v>0</v>
      </c>
      <c r="T3494" s="56">
        <v>0</v>
      </c>
      <c r="U3494" s="56">
        <v>0</v>
      </c>
      <c r="V3494" s="57">
        <f t="shared" ref="V3494" si="14292">T3494+U3494</f>
        <v>0</v>
      </c>
      <c r="W3494" s="57">
        <f t="shared" ref="W3494" si="14293">S3494+V3494</f>
        <v>0</v>
      </c>
      <c r="X3494" s="56">
        <v>0</v>
      </c>
      <c r="Y3494" s="56">
        <v>0</v>
      </c>
      <c r="Z3494" s="57">
        <f t="shared" ref="Z3494" si="14294">X3494+Y3494</f>
        <v>0</v>
      </c>
      <c r="AA3494" s="56">
        <v>0</v>
      </c>
      <c r="AB3494" s="56">
        <v>0</v>
      </c>
      <c r="AC3494" s="57">
        <f t="shared" ref="AC3494" si="14295">AA3494+AB3494</f>
        <v>0</v>
      </c>
      <c r="AD3494" s="57">
        <f t="shared" ref="AD3494" si="14296">Z3494+AC3494</f>
        <v>0</v>
      </c>
      <c r="AE3494" s="56">
        <v>0</v>
      </c>
      <c r="AF3494" s="56">
        <v>0</v>
      </c>
      <c r="AG3494" s="57">
        <f t="shared" ref="AG3494" si="14297">AE3494+AF3494</f>
        <v>0</v>
      </c>
      <c r="AH3494" s="56">
        <v>0</v>
      </c>
      <c r="AI3494" s="56">
        <v>0</v>
      </c>
      <c r="AJ3494" s="57">
        <f t="shared" ref="AJ3494" si="14298">AH3494+AI3494</f>
        <v>0</v>
      </c>
      <c r="AK3494" s="57">
        <f t="shared" ref="AK3494" si="14299">AG3494+AJ3494</f>
        <v>0</v>
      </c>
      <c r="AL3494" s="56">
        <f t="shared" ref="AL3494:AM3494" si="14300">J3494-Q3494-X3494-AE3494</f>
        <v>0</v>
      </c>
      <c r="AM3494" s="56">
        <f t="shared" si="14300"/>
        <v>0</v>
      </c>
      <c r="AN3494" s="57">
        <f t="shared" ref="AN3494" si="14301">AL3494+AM3494</f>
        <v>0</v>
      </c>
      <c r="AO3494" s="56">
        <f t="shared" ref="AO3494:AP3494" si="14302">M3494-T3494-AA3494-AH3494</f>
        <v>0</v>
      </c>
      <c r="AP3494" s="56">
        <f t="shared" si="14302"/>
        <v>0</v>
      </c>
      <c r="AQ3494" s="57">
        <f t="shared" ref="AQ3494" si="14303">AO3494+AP3494</f>
        <v>0</v>
      </c>
      <c r="AR3494" s="57">
        <f t="shared" ref="AR3494" si="14304">AN3494+AQ3494</f>
        <v>0</v>
      </c>
      <c r="AS3494" s="57" t="s">
        <v>65</v>
      </c>
      <c r="AT3494" s="179"/>
      <c r="AU3494" s="176"/>
      <c r="AV3494" s="177"/>
      <c r="AW3494" s="177"/>
      <c r="AX3494" s="177"/>
      <c r="AY3494" s="177"/>
      <c r="BD3494" s="224" t="s">
        <v>78</v>
      </c>
    </row>
    <row r="3495" spans="1:56" s="19" customFormat="1" ht="70.5" customHeight="1">
      <c r="A3495" s="137">
        <v>2019</v>
      </c>
      <c r="B3495" s="138">
        <v>8323</v>
      </c>
      <c r="C3495" s="137">
        <v>6</v>
      </c>
      <c r="D3495" s="137">
        <v>0</v>
      </c>
      <c r="E3495" s="137">
        <v>5000</v>
      </c>
      <c r="F3495" s="137"/>
      <c r="G3495" s="137"/>
      <c r="H3495" s="137"/>
      <c r="I3495" s="139" t="s">
        <v>95</v>
      </c>
      <c r="J3495" s="140">
        <f>J3496+J3525+J3531+J3791+J3796</f>
        <v>20711577.199999999</v>
      </c>
      <c r="K3495" s="140">
        <f t="shared" ref="K3495:O3495" si="14305">K3496+K3525+K3531+K3791+K3796</f>
        <v>0</v>
      </c>
      <c r="L3495" s="140">
        <f t="shared" si="14305"/>
        <v>20711577.199999999</v>
      </c>
      <c r="M3495" s="140">
        <f t="shared" si="14305"/>
        <v>0</v>
      </c>
      <c r="N3495" s="140">
        <f t="shared" si="14305"/>
        <v>0</v>
      </c>
      <c r="O3495" s="140">
        <f t="shared" si="14305"/>
        <v>0</v>
      </c>
      <c r="P3495" s="140">
        <f>L3495+O3495</f>
        <v>20711577.199999999</v>
      </c>
      <c r="Q3495" s="140">
        <f>Q3496+Q3525+Q3531+Q3791+Q3796</f>
        <v>0</v>
      </c>
      <c r="R3495" s="140">
        <f t="shared" ref="R3495:V3495" si="14306">R3496+R3525+R3531+R3791+R3796</f>
        <v>0</v>
      </c>
      <c r="S3495" s="140">
        <f t="shared" si="14306"/>
        <v>0</v>
      </c>
      <c r="T3495" s="140">
        <f t="shared" si="14306"/>
        <v>0</v>
      </c>
      <c r="U3495" s="140">
        <f t="shared" si="14306"/>
        <v>0</v>
      </c>
      <c r="V3495" s="140">
        <f t="shared" si="14306"/>
        <v>0</v>
      </c>
      <c r="W3495" s="140">
        <f>S3495+V3495</f>
        <v>0</v>
      </c>
      <c r="X3495" s="140">
        <f>X3496+X3525+X3531+X3791+X3796</f>
        <v>0</v>
      </c>
      <c r="Y3495" s="140">
        <f t="shared" ref="Y3495:AC3495" si="14307">Y3496+Y3525+Y3531+Y3791+Y3796</f>
        <v>0</v>
      </c>
      <c r="Z3495" s="140">
        <f t="shared" si="14307"/>
        <v>0</v>
      </c>
      <c r="AA3495" s="140">
        <f t="shared" si="14307"/>
        <v>0</v>
      </c>
      <c r="AB3495" s="140">
        <f t="shared" si="14307"/>
        <v>0</v>
      </c>
      <c r="AC3495" s="140">
        <f t="shared" si="14307"/>
        <v>0</v>
      </c>
      <c r="AD3495" s="140">
        <f>Z3495+AC3495</f>
        <v>0</v>
      </c>
      <c r="AE3495" s="140">
        <f>AE3496+AE3525+AE3531+AE3791+AE3796</f>
        <v>0</v>
      </c>
      <c r="AF3495" s="140">
        <f t="shared" ref="AF3495:AI3495" si="14308">AF3496+AF3525+AF3531+AF3791+AF3796</f>
        <v>0</v>
      </c>
      <c r="AG3495" s="140">
        <f t="shared" si="14308"/>
        <v>0</v>
      </c>
      <c r="AH3495" s="140">
        <f t="shared" si="14308"/>
        <v>0</v>
      </c>
      <c r="AI3495" s="140">
        <f t="shared" si="14308"/>
        <v>0</v>
      </c>
      <c r="AJ3495" s="140">
        <f t="shared" ref="AJ3495" si="14309">AJ3496+AJ3525+AJ3531+AJ3791+AJ3796</f>
        <v>0</v>
      </c>
      <c r="AK3495" s="140">
        <f>AG3495+AJ3495</f>
        <v>0</v>
      </c>
      <c r="AL3495" s="140">
        <f>AL3496+AL3525+AL3531+AL3791+AL3796</f>
        <v>20711577.199999999</v>
      </c>
      <c r="AM3495" s="140">
        <f t="shared" ref="AM3495:AQ3495" si="14310">AM3496+AM3525+AM3531+AM3791+AM3796</f>
        <v>0</v>
      </c>
      <c r="AN3495" s="140">
        <f t="shared" si="14310"/>
        <v>20711577.199999999</v>
      </c>
      <c r="AO3495" s="140">
        <f t="shared" si="14310"/>
        <v>0</v>
      </c>
      <c r="AP3495" s="140">
        <f t="shared" si="14310"/>
        <v>0</v>
      </c>
      <c r="AQ3495" s="140">
        <f t="shared" si="14310"/>
        <v>0</v>
      </c>
      <c r="AR3495" s="140">
        <f>AN3495+AQ3495</f>
        <v>20711577.199999999</v>
      </c>
      <c r="AS3495" s="140"/>
      <c r="AT3495" s="141"/>
      <c r="AU3495" s="185"/>
      <c r="AV3495" s="142"/>
      <c r="AW3495" s="142"/>
      <c r="AX3495" s="142"/>
      <c r="AY3495" s="142"/>
      <c r="BD3495" s="144"/>
    </row>
    <row r="3496" spans="1:56" s="19" customFormat="1" ht="70.5" customHeight="1">
      <c r="A3496" s="145">
        <v>2019</v>
      </c>
      <c r="B3496" s="146">
        <v>8323</v>
      </c>
      <c r="C3496" s="145">
        <v>6</v>
      </c>
      <c r="D3496" s="145">
        <v>0</v>
      </c>
      <c r="E3496" s="145">
        <v>5000</v>
      </c>
      <c r="F3496" s="145">
        <v>5100</v>
      </c>
      <c r="G3496" s="145"/>
      <c r="H3496" s="145"/>
      <c r="I3496" s="147" t="s">
        <v>96</v>
      </c>
      <c r="J3496" s="148">
        <f>J3497+J3509+J3523</f>
        <v>633360</v>
      </c>
      <c r="K3496" s="148">
        <f t="shared" ref="K3496:O3496" si="14311">K3497+K3509+K3523</f>
        <v>0</v>
      </c>
      <c r="L3496" s="148">
        <f t="shared" si="14311"/>
        <v>633360</v>
      </c>
      <c r="M3496" s="148">
        <f t="shared" si="14311"/>
        <v>0</v>
      </c>
      <c r="N3496" s="148">
        <f t="shared" si="14311"/>
        <v>0</v>
      </c>
      <c r="O3496" s="148">
        <f t="shared" si="14311"/>
        <v>0</v>
      </c>
      <c r="P3496" s="148">
        <f>L3496+O3496</f>
        <v>633360</v>
      </c>
      <c r="Q3496" s="148">
        <f>Q3497+Q3509+Q3523</f>
        <v>0</v>
      </c>
      <c r="R3496" s="148">
        <f t="shared" ref="R3496:V3496" si="14312">R3497+R3509+R3523</f>
        <v>0</v>
      </c>
      <c r="S3496" s="148">
        <f t="shared" si="14312"/>
        <v>0</v>
      </c>
      <c r="T3496" s="148">
        <f t="shared" si="14312"/>
        <v>0</v>
      </c>
      <c r="U3496" s="148">
        <f t="shared" si="14312"/>
        <v>0</v>
      </c>
      <c r="V3496" s="148">
        <f t="shared" si="14312"/>
        <v>0</v>
      </c>
      <c r="W3496" s="148">
        <f>S3496+V3496</f>
        <v>0</v>
      </c>
      <c r="X3496" s="148">
        <f>X3497+X3509+X3523</f>
        <v>0</v>
      </c>
      <c r="Y3496" s="148">
        <f t="shared" ref="Y3496:AC3496" si="14313">Y3497+Y3509+Y3523</f>
        <v>0</v>
      </c>
      <c r="Z3496" s="148">
        <f t="shared" si="14313"/>
        <v>0</v>
      </c>
      <c r="AA3496" s="148">
        <f t="shared" si="14313"/>
        <v>0</v>
      </c>
      <c r="AB3496" s="148">
        <f t="shared" si="14313"/>
        <v>0</v>
      </c>
      <c r="AC3496" s="148">
        <f t="shared" si="14313"/>
        <v>0</v>
      </c>
      <c r="AD3496" s="148">
        <f>Z3496+AC3496</f>
        <v>0</v>
      </c>
      <c r="AE3496" s="148">
        <f>AE3497+AE3509+AE3523</f>
        <v>0</v>
      </c>
      <c r="AF3496" s="148">
        <f t="shared" ref="AF3496:AI3496" si="14314">AF3497+AF3509+AF3523</f>
        <v>0</v>
      </c>
      <c r="AG3496" s="148">
        <f t="shared" si="14314"/>
        <v>0</v>
      </c>
      <c r="AH3496" s="148">
        <f t="shared" si="14314"/>
        <v>0</v>
      </c>
      <c r="AI3496" s="148">
        <f t="shared" si="14314"/>
        <v>0</v>
      </c>
      <c r="AJ3496" s="148">
        <f t="shared" ref="AJ3496" si="14315">AJ3497+AJ3509+AJ3523</f>
        <v>0</v>
      </c>
      <c r="AK3496" s="148">
        <f>AG3496+AJ3496</f>
        <v>0</v>
      </c>
      <c r="AL3496" s="148">
        <f>AL3497+AL3509+AL3523</f>
        <v>633360</v>
      </c>
      <c r="AM3496" s="148">
        <f t="shared" ref="AM3496:AQ3496" si="14316">AM3497+AM3509+AM3523</f>
        <v>0</v>
      </c>
      <c r="AN3496" s="148">
        <f t="shared" si="14316"/>
        <v>633360</v>
      </c>
      <c r="AO3496" s="148">
        <f t="shared" si="14316"/>
        <v>0</v>
      </c>
      <c r="AP3496" s="148">
        <f t="shared" si="14316"/>
        <v>0</v>
      </c>
      <c r="AQ3496" s="148">
        <f t="shared" si="14316"/>
        <v>0</v>
      </c>
      <c r="AR3496" s="148">
        <f>AN3496+AQ3496</f>
        <v>633360</v>
      </c>
      <c r="AS3496" s="148"/>
      <c r="AT3496" s="150"/>
      <c r="AU3496" s="150"/>
      <c r="AV3496" s="151"/>
      <c r="AW3496" s="151"/>
      <c r="AX3496" s="151"/>
      <c r="AY3496" s="151"/>
      <c r="BD3496" s="354"/>
    </row>
    <row r="3497" spans="1:56" s="19" customFormat="1" ht="70.5" hidden="1" customHeight="1">
      <c r="A3497" s="154">
        <v>2018</v>
      </c>
      <c r="B3497" s="155">
        <v>8323</v>
      </c>
      <c r="C3497" s="154">
        <v>6</v>
      </c>
      <c r="D3497" s="154">
        <v>0</v>
      </c>
      <c r="E3497" s="154">
        <v>5000</v>
      </c>
      <c r="F3497" s="154">
        <v>5100</v>
      </c>
      <c r="G3497" s="154">
        <v>511</v>
      </c>
      <c r="H3497" s="154"/>
      <c r="I3497" s="172" t="s">
        <v>1437</v>
      </c>
      <c r="J3497" s="158">
        <f>SUM(J3498:J3508)</f>
        <v>0</v>
      </c>
      <c r="K3497" s="158">
        <f t="shared" ref="K3497:O3497" si="14317">SUM(K3498:K3508)</f>
        <v>0</v>
      </c>
      <c r="L3497" s="158">
        <f t="shared" si="14317"/>
        <v>0</v>
      </c>
      <c r="M3497" s="158">
        <f t="shared" si="14317"/>
        <v>0</v>
      </c>
      <c r="N3497" s="158">
        <f t="shared" si="14317"/>
        <v>0</v>
      </c>
      <c r="O3497" s="158">
        <f t="shared" si="14317"/>
        <v>0</v>
      </c>
      <c r="P3497" s="158">
        <f>L3497+O3497</f>
        <v>0</v>
      </c>
      <c r="Q3497" s="158">
        <f>SUM(Q3498:Q3508)</f>
        <v>0</v>
      </c>
      <c r="R3497" s="158">
        <f t="shared" ref="R3497:V3497" si="14318">SUM(R3498:R3508)</f>
        <v>0</v>
      </c>
      <c r="S3497" s="158">
        <f t="shared" si="14318"/>
        <v>0</v>
      </c>
      <c r="T3497" s="158">
        <f t="shared" si="14318"/>
        <v>0</v>
      </c>
      <c r="U3497" s="158">
        <f t="shared" si="14318"/>
        <v>0</v>
      </c>
      <c r="V3497" s="158">
        <f t="shared" si="14318"/>
        <v>0</v>
      </c>
      <c r="W3497" s="158">
        <f>S3497+V3497</f>
        <v>0</v>
      </c>
      <c r="X3497" s="158">
        <f>SUM(X3498:X3508)</f>
        <v>0</v>
      </c>
      <c r="Y3497" s="158">
        <f t="shared" ref="Y3497:AC3497" si="14319">SUM(Y3498:Y3508)</f>
        <v>0</v>
      </c>
      <c r="Z3497" s="158">
        <f t="shared" si="14319"/>
        <v>0</v>
      </c>
      <c r="AA3497" s="158">
        <f t="shared" si="14319"/>
        <v>0</v>
      </c>
      <c r="AB3497" s="158">
        <f t="shared" si="14319"/>
        <v>0</v>
      </c>
      <c r="AC3497" s="158">
        <f t="shared" si="14319"/>
        <v>0</v>
      </c>
      <c r="AD3497" s="158">
        <f>Z3497+AC3497</f>
        <v>0</v>
      </c>
      <c r="AE3497" s="158">
        <f>SUM(AE3498:AE3508)</f>
        <v>0</v>
      </c>
      <c r="AF3497" s="158">
        <f t="shared" ref="AF3497:AI3497" si="14320">SUM(AF3498:AF3508)</f>
        <v>0</v>
      </c>
      <c r="AG3497" s="158">
        <f t="shared" si="14320"/>
        <v>0</v>
      </c>
      <c r="AH3497" s="158">
        <f t="shared" si="14320"/>
        <v>0</v>
      </c>
      <c r="AI3497" s="158">
        <f t="shared" si="14320"/>
        <v>0</v>
      </c>
      <c r="AJ3497" s="158">
        <f t="shared" ref="AJ3497" si="14321">SUM(AJ3498:AJ3508)</f>
        <v>0</v>
      </c>
      <c r="AK3497" s="158">
        <f>AG3497+AJ3497</f>
        <v>0</v>
      </c>
      <c r="AL3497" s="158">
        <f>SUM(AL3498:AL3508)</f>
        <v>0</v>
      </c>
      <c r="AM3497" s="158">
        <f t="shared" ref="AM3497:AQ3497" si="14322">SUM(AM3498:AM3508)</f>
        <v>0</v>
      </c>
      <c r="AN3497" s="158">
        <f t="shared" si="14322"/>
        <v>0</v>
      </c>
      <c r="AO3497" s="158">
        <f t="shared" si="14322"/>
        <v>0</v>
      </c>
      <c r="AP3497" s="158">
        <f t="shared" si="14322"/>
        <v>0</v>
      </c>
      <c r="AQ3497" s="158">
        <f t="shared" si="14322"/>
        <v>0</v>
      </c>
      <c r="AR3497" s="158">
        <f>AN3497+AQ3497</f>
        <v>0</v>
      </c>
      <c r="AS3497" s="158"/>
      <c r="AT3497" s="159"/>
      <c r="AU3497" s="160"/>
      <c r="AV3497" s="161"/>
      <c r="AW3497" s="161"/>
      <c r="AX3497" s="161"/>
      <c r="AY3497" s="161"/>
      <c r="BD3497" s="173"/>
    </row>
    <row r="3498" spans="1:56" s="19" customFormat="1" ht="70.5" hidden="1" customHeight="1">
      <c r="A3498" s="54">
        <v>2018</v>
      </c>
      <c r="B3498" s="174">
        <v>8323</v>
      </c>
      <c r="C3498" s="54">
        <v>6</v>
      </c>
      <c r="D3498" s="54">
        <v>0</v>
      </c>
      <c r="E3498" s="54">
        <v>5000</v>
      </c>
      <c r="F3498" s="54">
        <v>5100</v>
      </c>
      <c r="G3498" s="54">
        <v>511</v>
      </c>
      <c r="H3498" s="163">
        <v>1</v>
      </c>
      <c r="I3498" s="175" t="s">
        <v>186</v>
      </c>
      <c r="J3498" s="56">
        <f t="shared" ref="J3498:J3508" si="14323">ROUND(P3498*0.8,0)</f>
        <v>0</v>
      </c>
      <c r="K3498" s="56">
        <v>0</v>
      </c>
      <c r="L3498" s="57">
        <f t="shared" ref="L3498:L3508" si="14324">J3498+K3498</f>
        <v>0</v>
      </c>
      <c r="M3498" s="56">
        <f t="shared" ref="M3498:M3508" si="14325">P3498-J3498</f>
        <v>0</v>
      </c>
      <c r="N3498" s="56">
        <v>0</v>
      </c>
      <c r="O3498" s="57">
        <f t="shared" ref="O3498:O3508" si="14326">M3498+N3498</f>
        <v>0</v>
      </c>
      <c r="P3498" s="57">
        <v>0</v>
      </c>
      <c r="Q3498" s="56">
        <f t="shared" ref="Q3498:Q3508" si="14327">ROUND(W3498*0.8,0)</f>
        <v>0</v>
      </c>
      <c r="R3498" s="56">
        <v>0</v>
      </c>
      <c r="S3498" s="57">
        <f t="shared" ref="S3498:S3508" si="14328">Q3498+R3498</f>
        <v>0</v>
      </c>
      <c r="T3498" s="56">
        <f t="shared" ref="T3498:T3508" si="14329">W3498-Q3498</f>
        <v>0</v>
      </c>
      <c r="U3498" s="56">
        <v>0</v>
      </c>
      <c r="V3498" s="57">
        <f t="shared" ref="V3498:V3508" si="14330">T3498+U3498</f>
        <v>0</v>
      </c>
      <c r="W3498" s="57">
        <v>0</v>
      </c>
      <c r="X3498" s="56">
        <f t="shared" ref="X3498:X3508" si="14331">ROUND(AD3498*0.8,0)</f>
        <v>0</v>
      </c>
      <c r="Y3498" s="56">
        <v>0</v>
      </c>
      <c r="Z3498" s="57">
        <f t="shared" ref="Z3498:Z3508" si="14332">X3498+Y3498</f>
        <v>0</v>
      </c>
      <c r="AA3498" s="56">
        <f t="shared" ref="AA3498:AA3508" si="14333">AD3498-X3498</f>
        <v>0</v>
      </c>
      <c r="AB3498" s="56">
        <v>0</v>
      </c>
      <c r="AC3498" s="57">
        <f t="shared" ref="AC3498:AC3508" si="14334">AA3498+AB3498</f>
        <v>0</v>
      </c>
      <c r="AD3498" s="57">
        <v>0</v>
      </c>
      <c r="AE3498" s="56">
        <f t="shared" ref="AE3498:AE3508" si="14335">ROUND(AK3498*0.8,0)</f>
        <v>0</v>
      </c>
      <c r="AF3498" s="56">
        <v>0</v>
      </c>
      <c r="AG3498" s="57">
        <f t="shared" ref="AG3498:AG3508" si="14336">AE3498+AF3498</f>
        <v>0</v>
      </c>
      <c r="AH3498" s="56">
        <f t="shared" ref="AH3498:AH3508" si="14337">AK3498-AE3498</f>
        <v>0</v>
      </c>
      <c r="AI3498" s="56">
        <v>0</v>
      </c>
      <c r="AJ3498" s="57">
        <f t="shared" ref="AJ3498:AJ3508" si="14338">AH3498+AI3498</f>
        <v>0</v>
      </c>
      <c r="AK3498" s="57">
        <v>0</v>
      </c>
      <c r="AL3498" s="56">
        <f t="shared" ref="AL3498:AL3508" si="14339">ROUND(AR3498*0.8,0)</f>
        <v>0</v>
      </c>
      <c r="AM3498" s="56">
        <v>0</v>
      </c>
      <c r="AN3498" s="57">
        <f t="shared" ref="AN3498:AN3508" si="14340">AL3498+AM3498</f>
        <v>0</v>
      </c>
      <c r="AO3498" s="56">
        <f t="shared" ref="AO3498:AO3508" si="14341">AR3498-AL3498</f>
        <v>0</v>
      </c>
      <c r="AP3498" s="56">
        <v>0</v>
      </c>
      <c r="AQ3498" s="57">
        <f t="shared" ref="AQ3498:AQ3508" si="14342">AO3498+AP3498</f>
        <v>0</v>
      </c>
      <c r="AR3498" s="57">
        <v>0</v>
      </c>
      <c r="AS3498" s="57" t="s">
        <v>43</v>
      </c>
      <c r="AT3498" s="179"/>
      <c r="AU3498" s="176"/>
      <c r="AV3498" s="177"/>
      <c r="AW3498" s="177"/>
      <c r="AX3498" s="177"/>
      <c r="AY3498" s="177"/>
      <c r="BD3498" s="224"/>
    </row>
    <row r="3499" spans="1:56" s="19" customFormat="1" ht="70.5" hidden="1" customHeight="1">
      <c r="A3499" s="54">
        <v>2018</v>
      </c>
      <c r="B3499" s="174">
        <v>8323</v>
      </c>
      <c r="C3499" s="54">
        <v>6</v>
      </c>
      <c r="D3499" s="54">
        <v>0</v>
      </c>
      <c r="E3499" s="54">
        <v>5000</v>
      </c>
      <c r="F3499" s="54">
        <v>5100</v>
      </c>
      <c r="G3499" s="54">
        <v>511</v>
      </c>
      <c r="H3499" s="163">
        <v>2</v>
      </c>
      <c r="I3499" s="175" t="s">
        <v>910</v>
      </c>
      <c r="J3499" s="56">
        <f t="shared" si="14323"/>
        <v>0</v>
      </c>
      <c r="K3499" s="56">
        <v>0</v>
      </c>
      <c r="L3499" s="57">
        <f t="shared" si="14324"/>
        <v>0</v>
      </c>
      <c r="M3499" s="56">
        <f t="shared" si="14325"/>
        <v>0</v>
      </c>
      <c r="N3499" s="56">
        <v>0</v>
      </c>
      <c r="O3499" s="57">
        <f t="shared" si="14326"/>
        <v>0</v>
      </c>
      <c r="P3499" s="57">
        <v>0</v>
      </c>
      <c r="Q3499" s="56">
        <f t="shared" si="14327"/>
        <v>0</v>
      </c>
      <c r="R3499" s="56">
        <v>0</v>
      </c>
      <c r="S3499" s="57">
        <f t="shared" si="14328"/>
        <v>0</v>
      </c>
      <c r="T3499" s="56">
        <f t="shared" si="14329"/>
        <v>0</v>
      </c>
      <c r="U3499" s="56">
        <v>0</v>
      </c>
      <c r="V3499" s="57">
        <f t="shared" si="14330"/>
        <v>0</v>
      </c>
      <c r="W3499" s="57">
        <v>0</v>
      </c>
      <c r="X3499" s="56">
        <f t="shared" si="14331"/>
        <v>0</v>
      </c>
      <c r="Y3499" s="56">
        <v>0</v>
      </c>
      <c r="Z3499" s="57">
        <f t="shared" si="14332"/>
        <v>0</v>
      </c>
      <c r="AA3499" s="56">
        <f t="shared" si="14333"/>
        <v>0</v>
      </c>
      <c r="AB3499" s="56">
        <v>0</v>
      </c>
      <c r="AC3499" s="57">
        <f t="shared" si="14334"/>
        <v>0</v>
      </c>
      <c r="AD3499" s="57">
        <v>0</v>
      </c>
      <c r="AE3499" s="56">
        <f t="shared" si="14335"/>
        <v>0</v>
      </c>
      <c r="AF3499" s="56">
        <v>0</v>
      </c>
      <c r="AG3499" s="57">
        <f t="shared" si="14336"/>
        <v>0</v>
      </c>
      <c r="AH3499" s="56">
        <f t="shared" si="14337"/>
        <v>0</v>
      </c>
      <c r="AI3499" s="56">
        <v>0</v>
      </c>
      <c r="AJ3499" s="57">
        <f t="shared" si="14338"/>
        <v>0</v>
      </c>
      <c r="AK3499" s="57">
        <v>0</v>
      </c>
      <c r="AL3499" s="56">
        <f t="shared" si="14339"/>
        <v>0</v>
      </c>
      <c r="AM3499" s="56">
        <v>0</v>
      </c>
      <c r="AN3499" s="57">
        <f t="shared" si="14340"/>
        <v>0</v>
      </c>
      <c r="AO3499" s="56">
        <f t="shared" si="14341"/>
        <v>0</v>
      </c>
      <c r="AP3499" s="56">
        <v>0</v>
      </c>
      <c r="AQ3499" s="57">
        <f t="shared" si="14342"/>
        <v>0</v>
      </c>
      <c r="AR3499" s="57">
        <v>0</v>
      </c>
      <c r="AS3499" s="57" t="s">
        <v>43</v>
      </c>
      <c r="AT3499" s="179"/>
      <c r="AU3499" s="176"/>
      <c r="AV3499" s="177"/>
      <c r="AW3499" s="177"/>
      <c r="AX3499" s="177"/>
      <c r="AY3499" s="177"/>
      <c r="BD3499" s="224"/>
    </row>
    <row r="3500" spans="1:56" s="19" customFormat="1" ht="70.5" hidden="1" customHeight="1">
      <c r="A3500" s="54">
        <v>2018</v>
      </c>
      <c r="B3500" s="174">
        <v>8323</v>
      </c>
      <c r="C3500" s="54">
        <v>6</v>
      </c>
      <c r="D3500" s="54">
        <v>0</v>
      </c>
      <c r="E3500" s="54">
        <v>5000</v>
      </c>
      <c r="F3500" s="54">
        <v>5100</v>
      </c>
      <c r="G3500" s="54">
        <v>511</v>
      </c>
      <c r="H3500" s="163">
        <v>3</v>
      </c>
      <c r="I3500" s="175" t="s">
        <v>1438</v>
      </c>
      <c r="J3500" s="56">
        <f t="shared" si="14323"/>
        <v>0</v>
      </c>
      <c r="K3500" s="56">
        <v>0</v>
      </c>
      <c r="L3500" s="57">
        <f t="shared" si="14324"/>
        <v>0</v>
      </c>
      <c r="M3500" s="56">
        <f t="shared" si="14325"/>
        <v>0</v>
      </c>
      <c r="N3500" s="56">
        <v>0</v>
      </c>
      <c r="O3500" s="57">
        <f t="shared" si="14326"/>
        <v>0</v>
      </c>
      <c r="P3500" s="57">
        <v>0</v>
      </c>
      <c r="Q3500" s="56">
        <f t="shared" si="14327"/>
        <v>0</v>
      </c>
      <c r="R3500" s="56">
        <v>0</v>
      </c>
      <c r="S3500" s="57">
        <f t="shared" si="14328"/>
        <v>0</v>
      </c>
      <c r="T3500" s="56">
        <f t="shared" si="14329"/>
        <v>0</v>
      </c>
      <c r="U3500" s="56">
        <v>0</v>
      </c>
      <c r="V3500" s="57">
        <f t="shared" si="14330"/>
        <v>0</v>
      </c>
      <c r="W3500" s="57">
        <v>0</v>
      </c>
      <c r="X3500" s="56">
        <f t="shared" si="14331"/>
        <v>0</v>
      </c>
      <c r="Y3500" s="56">
        <v>0</v>
      </c>
      <c r="Z3500" s="57">
        <f t="shared" si="14332"/>
        <v>0</v>
      </c>
      <c r="AA3500" s="56">
        <f t="shared" si="14333"/>
        <v>0</v>
      </c>
      <c r="AB3500" s="56">
        <v>0</v>
      </c>
      <c r="AC3500" s="57">
        <f t="shared" si="14334"/>
        <v>0</v>
      </c>
      <c r="AD3500" s="57">
        <v>0</v>
      </c>
      <c r="AE3500" s="56">
        <f t="shared" si="14335"/>
        <v>0</v>
      </c>
      <c r="AF3500" s="56">
        <v>0</v>
      </c>
      <c r="AG3500" s="57">
        <f t="shared" si="14336"/>
        <v>0</v>
      </c>
      <c r="AH3500" s="56">
        <f t="shared" si="14337"/>
        <v>0</v>
      </c>
      <c r="AI3500" s="56">
        <v>0</v>
      </c>
      <c r="AJ3500" s="57">
        <f t="shared" si="14338"/>
        <v>0</v>
      </c>
      <c r="AK3500" s="57">
        <v>0</v>
      </c>
      <c r="AL3500" s="56">
        <f t="shared" si="14339"/>
        <v>0</v>
      </c>
      <c r="AM3500" s="56">
        <v>0</v>
      </c>
      <c r="AN3500" s="57">
        <f t="shared" si="14340"/>
        <v>0</v>
      </c>
      <c r="AO3500" s="56">
        <f t="shared" si="14341"/>
        <v>0</v>
      </c>
      <c r="AP3500" s="56">
        <v>0</v>
      </c>
      <c r="AQ3500" s="57">
        <f t="shared" si="14342"/>
        <v>0</v>
      </c>
      <c r="AR3500" s="57">
        <v>0</v>
      </c>
      <c r="AS3500" s="57" t="s">
        <v>43</v>
      </c>
      <c r="AT3500" s="179"/>
      <c r="AU3500" s="176"/>
      <c r="AV3500" s="177"/>
      <c r="AW3500" s="177"/>
      <c r="AX3500" s="177"/>
      <c r="AY3500" s="177"/>
      <c r="BD3500" s="224"/>
    </row>
    <row r="3501" spans="1:56" s="19" customFormat="1" ht="70.5" hidden="1" customHeight="1">
      <c r="A3501" s="54">
        <v>2018</v>
      </c>
      <c r="B3501" s="174">
        <v>8323</v>
      </c>
      <c r="C3501" s="54">
        <v>6</v>
      </c>
      <c r="D3501" s="54">
        <v>0</v>
      </c>
      <c r="E3501" s="54">
        <v>5000</v>
      </c>
      <c r="F3501" s="54">
        <v>5100</v>
      </c>
      <c r="G3501" s="54">
        <v>511</v>
      </c>
      <c r="H3501" s="163">
        <v>4</v>
      </c>
      <c r="I3501" s="175" t="s">
        <v>565</v>
      </c>
      <c r="J3501" s="56">
        <f t="shared" si="14323"/>
        <v>0</v>
      </c>
      <c r="K3501" s="56">
        <v>0</v>
      </c>
      <c r="L3501" s="57">
        <f t="shared" si="14324"/>
        <v>0</v>
      </c>
      <c r="M3501" s="56">
        <f t="shared" si="14325"/>
        <v>0</v>
      </c>
      <c r="N3501" s="56">
        <v>0</v>
      </c>
      <c r="O3501" s="57">
        <f t="shared" si="14326"/>
        <v>0</v>
      </c>
      <c r="P3501" s="57">
        <v>0</v>
      </c>
      <c r="Q3501" s="56">
        <f t="shared" si="14327"/>
        <v>0</v>
      </c>
      <c r="R3501" s="56">
        <v>0</v>
      </c>
      <c r="S3501" s="57">
        <f t="shared" si="14328"/>
        <v>0</v>
      </c>
      <c r="T3501" s="56">
        <f t="shared" si="14329"/>
        <v>0</v>
      </c>
      <c r="U3501" s="56">
        <v>0</v>
      </c>
      <c r="V3501" s="57">
        <f t="shared" si="14330"/>
        <v>0</v>
      </c>
      <c r="W3501" s="57">
        <v>0</v>
      </c>
      <c r="X3501" s="56">
        <f t="shared" si="14331"/>
        <v>0</v>
      </c>
      <c r="Y3501" s="56">
        <v>0</v>
      </c>
      <c r="Z3501" s="57">
        <f t="shared" si="14332"/>
        <v>0</v>
      </c>
      <c r="AA3501" s="56">
        <f t="shared" si="14333"/>
        <v>0</v>
      </c>
      <c r="AB3501" s="56">
        <v>0</v>
      </c>
      <c r="AC3501" s="57">
        <f t="shared" si="14334"/>
        <v>0</v>
      </c>
      <c r="AD3501" s="57">
        <v>0</v>
      </c>
      <c r="AE3501" s="56">
        <f t="shared" si="14335"/>
        <v>0</v>
      </c>
      <c r="AF3501" s="56">
        <v>0</v>
      </c>
      <c r="AG3501" s="57">
        <f t="shared" si="14336"/>
        <v>0</v>
      </c>
      <c r="AH3501" s="56">
        <f t="shared" si="14337"/>
        <v>0</v>
      </c>
      <c r="AI3501" s="56">
        <v>0</v>
      </c>
      <c r="AJ3501" s="57">
        <f t="shared" si="14338"/>
        <v>0</v>
      </c>
      <c r="AK3501" s="57">
        <v>0</v>
      </c>
      <c r="AL3501" s="56">
        <f t="shared" si="14339"/>
        <v>0</v>
      </c>
      <c r="AM3501" s="56">
        <v>0</v>
      </c>
      <c r="AN3501" s="57">
        <f t="shared" si="14340"/>
        <v>0</v>
      </c>
      <c r="AO3501" s="56">
        <f t="shared" si="14341"/>
        <v>0</v>
      </c>
      <c r="AP3501" s="56">
        <v>0</v>
      </c>
      <c r="AQ3501" s="57">
        <f t="shared" si="14342"/>
        <v>0</v>
      </c>
      <c r="AR3501" s="57">
        <v>0</v>
      </c>
      <c r="AS3501" s="57" t="s">
        <v>43</v>
      </c>
      <c r="AT3501" s="179"/>
      <c r="AU3501" s="176"/>
      <c r="AV3501" s="177"/>
      <c r="AW3501" s="177"/>
      <c r="AX3501" s="177"/>
      <c r="AY3501" s="177"/>
      <c r="BD3501" s="224"/>
    </row>
    <row r="3502" spans="1:56" s="19" customFormat="1" ht="70.5" hidden="1" customHeight="1">
      <c r="A3502" s="54">
        <v>2018</v>
      </c>
      <c r="B3502" s="174">
        <v>8323</v>
      </c>
      <c r="C3502" s="54">
        <v>6</v>
      </c>
      <c r="D3502" s="54">
        <v>0</v>
      </c>
      <c r="E3502" s="54">
        <v>5000</v>
      </c>
      <c r="F3502" s="54">
        <v>5100</v>
      </c>
      <c r="G3502" s="54">
        <v>511</v>
      </c>
      <c r="H3502" s="163">
        <v>5</v>
      </c>
      <c r="I3502" s="175" t="s">
        <v>568</v>
      </c>
      <c r="J3502" s="56">
        <f t="shared" si="14323"/>
        <v>0</v>
      </c>
      <c r="K3502" s="56">
        <v>0</v>
      </c>
      <c r="L3502" s="57">
        <f t="shared" si="14324"/>
        <v>0</v>
      </c>
      <c r="M3502" s="56">
        <f t="shared" si="14325"/>
        <v>0</v>
      </c>
      <c r="N3502" s="56">
        <v>0</v>
      </c>
      <c r="O3502" s="57">
        <f t="shared" si="14326"/>
        <v>0</v>
      </c>
      <c r="P3502" s="57">
        <v>0</v>
      </c>
      <c r="Q3502" s="56">
        <f t="shared" si="14327"/>
        <v>0</v>
      </c>
      <c r="R3502" s="56">
        <v>0</v>
      </c>
      <c r="S3502" s="57">
        <f t="shared" si="14328"/>
        <v>0</v>
      </c>
      <c r="T3502" s="56">
        <f t="shared" si="14329"/>
        <v>0</v>
      </c>
      <c r="U3502" s="56">
        <v>0</v>
      </c>
      <c r="V3502" s="57">
        <f t="shared" si="14330"/>
        <v>0</v>
      </c>
      <c r="W3502" s="57">
        <v>0</v>
      </c>
      <c r="X3502" s="56">
        <f t="shared" si="14331"/>
        <v>0</v>
      </c>
      <c r="Y3502" s="56">
        <v>0</v>
      </c>
      <c r="Z3502" s="57">
        <f t="shared" si="14332"/>
        <v>0</v>
      </c>
      <c r="AA3502" s="56">
        <f t="shared" si="14333"/>
        <v>0</v>
      </c>
      <c r="AB3502" s="56">
        <v>0</v>
      </c>
      <c r="AC3502" s="57">
        <f t="shared" si="14334"/>
        <v>0</v>
      </c>
      <c r="AD3502" s="57">
        <v>0</v>
      </c>
      <c r="AE3502" s="56">
        <f t="shared" si="14335"/>
        <v>0</v>
      </c>
      <c r="AF3502" s="56">
        <v>0</v>
      </c>
      <c r="AG3502" s="57">
        <f t="shared" si="14336"/>
        <v>0</v>
      </c>
      <c r="AH3502" s="56">
        <f t="shared" si="14337"/>
        <v>0</v>
      </c>
      <c r="AI3502" s="56">
        <v>0</v>
      </c>
      <c r="AJ3502" s="57">
        <f t="shared" si="14338"/>
        <v>0</v>
      </c>
      <c r="AK3502" s="57">
        <v>0</v>
      </c>
      <c r="AL3502" s="56">
        <f t="shared" si="14339"/>
        <v>0</v>
      </c>
      <c r="AM3502" s="56">
        <v>0</v>
      </c>
      <c r="AN3502" s="57">
        <f t="shared" si="14340"/>
        <v>0</v>
      </c>
      <c r="AO3502" s="56">
        <f t="shared" si="14341"/>
        <v>0</v>
      </c>
      <c r="AP3502" s="56">
        <v>0</v>
      </c>
      <c r="AQ3502" s="57">
        <f t="shared" si="14342"/>
        <v>0</v>
      </c>
      <c r="AR3502" s="57">
        <v>0</v>
      </c>
      <c r="AS3502" s="57" t="s">
        <v>43</v>
      </c>
      <c r="AT3502" s="179"/>
      <c r="AU3502" s="176"/>
      <c r="AV3502" s="177"/>
      <c r="AW3502" s="177"/>
      <c r="AX3502" s="177"/>
      <c r="AY3502" s="177"/>
      <c r="BD3502" s="224"/>
    </row>
    <row r="3503" spans="1:56" s="19" customFormat="1" ht="70.5" hidden="1" customHeight="1">
      <c r="A3503" s="54">
        <v>2018</v>
      </c>
      <c r="B3503" s="174">
        <v>8323</v>
      </c>
      <c r="C3503" s="54">
        <v>6</v>
      </c>
      <c r="D3503" s="54">
        <v>0</v>
      </c>
      <c r="E3503" s="54">
        <v>5000</v>
      </c>
      <c r="F3503" s="54">
        <v>5100</v>
      </c>
      <c r="G3503" s="54">
        <v>511</v>
      </c>
      <c r="H3503" s="163">
        <v>6</v>
      </c>
      <c r="I3503" s="175" t="s">
        <v>104</v>
      </c>
      <c r="J3503" s="56">
        <f t="shared" si="14323"/>
        <v>0</v>
      </c>
      <c r="K3503" s="56">
        <v>0</v>
      </c>
      <c r="L3503" s="57">
        <f t="shared" si="14324"/>
        <v>0</v>
      </c>
      <c r="M3503" s="56">
        <f t="shared" si="14325"/>
        <v>0</v>
      </c>
      <c r="N3503" s="56">
        <v>0</v>
      </c>
      <c r="O3503" s="57">
        <f t="shared" si="14326"/>
        <v>0</v>
      </c>
      <c r="P3503" s="57">
        <v>0</v>
      </c>
      <c r="Q3503" s="56">
        <f t="shared" si="14327"/>
        <v>0</v>
      </c>
      <c r="R3503" s="56">
        <v>0</v>
      </c>
      <c r="S3503" s="57">
        <f t="shared" si="14328"/>
        <v>0</v>
      </c>
      <c r="T3503" s="56">
        <f t="shared" si="14329"/>
        <v>0</v>
      </c>
      <c r="U3503" s="56">
        <v>0</v>
      </c>
      <c r="V3503" s="57">
        <f t="shared" si="14330"/>
        <v>0</v>
      </c>
      <c r="W3503" s="57">
        <v>0</v>
      </c>
      <c r="X3503" s="56">
        <f t="shared" si="14331"/>
        <v>0</v>
      </c>
      <c r="Y3503" s="56">
        <v>0</v>
      </c>
      <c r="Z3503" s="57">
        <f t="shared" si="14332"/>
        <v>0</v>
      </c>
      <c r="AA3503" s="56">
        <f t="shared" si="14333"/>
        <v>0</v>
      </c>
      <c r="AB3503" s="56">
        <v>0</v>
      </c>
      <c r="AC3503" s="57">
        <f t="shared" si="14334"/>
        <v>0</v>
      </c>
      <c r="AD3503" s="57">
        <v>0</v>
      </c>
      <c r="AE3503" s="56">
        <f t="shared" si="14335"/>
        <v>0</v>
      </c>
      <c r="AF3503" s="56">
        <v>0</v>
      </c>
      <c r="AG3503" s="57">
        <f t="shared" si="14336"/>
        <v>0</v>
      </c>
      <c r="AH3503" s="56">
        <f t="shared" si="14337"/>
        <v>0</v>
      </c>
      <c r="AI3503" s="56">
        <v>0</v>
      </c>
      <c r="AJ3503" s="57">
        <f t="shared" si="14338"/>
        <v>0</v>
      </c>
      <c r="AK3503" s="57">
        <v>0</v>
      </c>
      <c r="AL3503" s="56">
        <f t="shared" si="14339"/>
        <v>0</v>
      </c>
      <c r="AM3503" s="56">
        <v>0</v>
      </c>
      <c r="AN3503" s="57">
        <f t="shared" si="14340"/>
        <v>0</v>
      </c>
      <c r="AO3503" s="56">
        <f t="shared" si="14341"/>
        <v>0</v>
      </c>
      <c r="AP3503" s="56">
        <v>0</v>
      </c>
      <c r="AQ3503" s="57">
        <f t="shared" si="14342"/>
        <v>0</v>
      </c>
      <c r="AR3503" s="57">
        <v>0</v>
      </c>
      <c r="AS3503" s="57" t="s">
        <v>43</v>
      </c>
      <c r="AT3503" s="179"/>
      <c r="AU3503" s="176"/>
      <c r="AV3503" s="177"/>
      <c r="AW3503" s="177"/>
      <c r="AX3503" s="177"/>
      <c r="AY3503" s="177"/>
      <c r="BD3503" s="224"/>
    </row>
    <row r="3504" spans="1:56" s="19" customFormat="1" ht="70.5" hidden="1" customHeight="1">
      <c r="A3504" s="54">
        <v>2018</v>
      </c>
      <c r="B3504" s="174">
        <v>8323</v>
      </c>
      <c r="C3504" s="54">
        <v>6</v>
      </c>
      <c r="D3504" s="54">
        <v>0</v>
      </c>
      <c r="E3504" s="54">
        <v>5000</v>
      </c>
      <c r="F3504" s="54">
        <v>5100</v>
      </c>
      <c r="G3504" s="54">
        <v>511</v>
      </c>
      <c r="H3504" s="163">
        <v>7</v>
      </c>
      <c r="I3504" s="175" t="s">
        <v>1439</v>
      </c>
      <c r="J3504" s="56">
        <f t="shared" si="14323"/>
        <v>0</v>
      </c>
      <c r="K3504" s="56">
        <v>0</v>
      </c>
      <c r="L3504" s="57">
        <f t="shared" si="14324"/>
        <v>0</v>
      </c>
      <c r="M3504" s="56">
        <f t="shared" si="14325"/>
        <v>0</v>
      </c>
      <c r="N3504" s="56">
        <v>0</v>
      </c>
      <c r="O3504" s="57">
        <f t="shared" si="14326"/>
        <v>0</v>
      </c>
      <c r="P3504" s="57">
        <v>0</v>
      </c>
      <c r="Q3504" s="56">
        <f t="shared" si="14327"/>
        <v>0</v>
      </c>
      <c r="R3504" s="56">
        <v>0</v>
      </c>
      <c r="S3504" s="57">
        <f t="shared" si="14328"/>
        <v>0</v>
      </c>
      <c r="T3504" s="56">
        <f t="shared" si="14329"/>
        <v>0</v>
      </c>
      <c r="U3504" s="56">
        <v>0</v>
      </c>
      <c r="V3504" s="57">
        <f t="shared" si="14330"/>
        <v>0</v>
      </c>
      <c r="W3504" s="57">
        <v>0</v>
      </c>
      <c r="X3504" s="56">
        <f t="shared" si="14331"/>
        <v>0</v>
      </c>
      <c r="Y3504" s="56">
        <v>0</v>
      </c>
      <c r="Z3504" s="57">
        <f t="shared" si="14332"/>
        <v>0</v>
      </c>
      <c r="AA3504" s="56">
        <f t="shared" si="14333"/>
        <v>0</v>
      </c>
      <c r="AB3504" s="56">
        <v>0</v>
      </c>
      <c r="AC3504" s="57">
        <f t="shared" si="14334"/>
        <v>0</v>
      </c>
      <c r="AD3504" s="57">
        <v>0</v>
      </c>
      <c r="AE3504" s="56">
        <f t="shared" si="14335"/>
        <v>0</v>
      </c>
      <c r="AF3504" s="56">
        <v>0</v>
      </c>
      <c r="AG3504" s="57">
        <f t="shared" si="14336"/>
        <v>0</v>
      </c>
      <c r="AH3504" s="56">
        <f t="shared" si="14337"/>
        <v>0</v>
      </c>
      <c r="AI3504" s="56">
        <v>0</v>
      </c>
      <c r="AJ3504" s="57">
        <f t="shared" si="14338"/>
        <v>0</v>
      </c>
      <c r="AK3504" s="57">
        <v>0</v>
      </c>
      <c r="AL3504" s="56">
        <f t="shared" si="14339"/>
        <v>0</v>
      </c>
      <c r="AM3504" s="56">
        <v>0</v>
      </c>
      <c r="AN3504" s="57">
        <f t="shared" si="14340"/>
        <v>0</v>
      </c>
      <c r="AO3504" s="56">
        <f t="shared" si="14341"/>
        <v>0</v>
      </c>
      <c r="AP3504" s="56">
        <v>0</v>
      </c>
      <c r="AQ3504" s="57">
        <f t="shared" si="14342"/>
        <v>0</v>
      </c>
      <c r="AR3504" s="57">
        <v>0</v>
      </c>
      <c r="AS3504" s="57" t="s">
        <v>43</v>
      </c>
      <c r="AT3504" s="179"/>
      <c r="AU3504" s="176"/>
      <c r="AV3504" s="177"/>
      <c r="AW3504" s="177"/>
      <c r="AX3504" s="177"/>
      <c r="AY3504" s="177"/>
      <c r="BD3504" s="224"/>
    </row>
    <row r="3505" spans="1:56" s="19" customFormat="1" ht="70.5" hidden="1" customHeight="1">
      <c r="A3505" s="54">
        <v>2018</v>
      </c>
      <c r="B3505" s="174">
        <v>8323</v>
      </c>
      <c r="C3505" s="54">
        <v>6</v>
      </c>
      <c r="D3505" s="54">
        <v>0</v>
      </c>
      <c r="E3505" s="54">
        <v>5000</v>
      </c>
      <c r="F3505" s="54">
        <v>5100</v>
      </c>
      <c r="G3505" s="54">
        <v>511</v>
      </c>
      <c r="H3505" s="163">
        <v>8</v>
      </c>
      <c r="I3505" s="175" t="s">
        <v>1440</v>
      </c>
      <c r="J3505" s="56">
        <f t="shared" si="14323"/>
        <v>0</v>
      </c>
      <c r="K3505" s="56">
        <v>0</v>
      </c>
      <c r="L3505" s="57">
        <f t="shared" si="14324"/>
        <v>0</v>
      </c>
      <c r="M3505" s="56">
        <f t="shared" si="14325"/>
        <v>0</v>
      </c>
      <c r="N3505" s="56">
        <v>0</v>
      </c>
      <c r="O3505" s="57">
        <f t="shared" si="14326"/>
        <v>0</v>
      </c>
      <c r="P3505" s="57">
        <v>0</v>
      </c>
      <c r="Q3505" s="56">
        <f t="shared" si="14327"/>
        <v>0</v>
      </c>
      <c r="R3505" s="56">
        <v>0</v>
      </c>
      <c r="S3505" s="57">
        <f t="shared" si="14328"/>
        <v>0</v>
      </c>
      <c r="T3505" s="56">
        <f t="shared" si="14329"/>
        <v>0</v>
      </c>
      <c r="U3505" s="56">
        <v>0</v>
      </c>
      <c r="V3505" s="57">
        <f t="shared" si="14330"/>
        <v>0</v>
      </c>
      <c r="W3505" s="57">
        <v>0</v>
      </c>
      <c r="X3505" s="56">
        <f t="shared" si="14331"/>
        <v>0</v>
      </c>
      <c r="Y3505" s="56">
        <v>0</v>
      </c>
      <c r="Z3505" s="57">
        <f t="shared" si="14332"/>
        <v>0</v>
      </c>
      <c r="AA3505" s="56">
        <f t="shared" si="14333"/>
        <v>0</v>
      </c>
      <c r="AB3505" s="56">
        <v>0</v>
      </c>
      <c r="AC3505" s="57">
        <f t="shared" si="14334"/>
        <v>0</v>
      </c>
      <c r="AD3505" s="57">
        <v>0</v>
      </c>
      <c r="AE3505" s="56">
        <f t="shared" si="14335"/>
        <v>0</v>
      </c>
      <c r="AF3505" s="56">
        <v>0</v>
      </c>
      <c r="AG3505" s="57">
        <f t="shared" si="14336"/>
        <v>0</v>
      </c>
      <c r="AH3505" s="56">
        <f t="shared" si="14337"/>
        <v>0</v>
      </c>
      <c r="AI3505" s="56">
        <v>0</v>
      </c>
      <c r="AJ3505" s="57">
        <f t="shared" si="14338"/>
        <v>0</v>
      </c>
      <c r="AK3505" s="57">
        <v>0</v>
      </c>
      <c r="AL3505" s="56">
        <f t="shared" si="14339"/>
        <v>0</v>
      </c>
      <c r="AM3505" s="56">
        <v>0</v>
      </c>
      <c r="AN3505" s="57">
        <f t="shared" si="14340"/>
        <v>0</v>
      </c>
      <c r="AO3505" s="56">
        <f t="shared" si="14341"/>
        <v>0</v>
      </c>
      <c r="AP3505" s="56">
        <v>0</v>
      </c>
      <c r="AQ3505" s="57">
        <f t="shared" si="14342"/>
        <v>0</v>
      </c>
      <c r="AR3505" s="57">
        <v>0</v>
      </c>
      <c r="AS3505" s="57" t="s">
        <v>43</v>
      </c>
      <c r="AT3505" s="179"/>
      <c r="AU3505" s="176"/>
      <c r="AV3505" s="177"/>
      <c r="AW3505" s="177"/>
      <c r="AX3505" s="177"/>
      <c r="AY3505" s="177"/>
      <c r="BD3505" s="224"/>
    </row>
    <row r="3506" spans="1:56" s="19" customFormat="1" ht="70.5" hidden="1" customHeight="1">
      <c r="A3506" s="54">
        <v>2018</v>
      </c>
      <c r="B3506" s="174">
        <v>8323</v>
      </c>
      <c r="C3506" s="54">
        <v>6</v>
      </c>
      <c r="D3506" s="54">
        <v>0</v>
      </c>
      <c r="E3506" s="54">
        <v>5000</v>
      </c>
      <c r="F3506" s="54">
        <v>5100</v>
      </c>
      <c r="G3506" s="54">
        <v>511</v>
      </c>
      <c r="H3506" s="163">
        <v>9</v>
      </c>
      <c r="I3506" s="175" t="s">
        <v>1441</v>
      </c>
      <c r="J3506" s="56">
        <f t="shared" si="14323"/>
        <v>0</v>
      </c>
      <c r="K3506" s="56">
        <v>0</v>
      </c>
      <c r="L3506" s="57">
        <f t="shared" si="14324"/>
        <v>0</v>
      </c>
      <c r="M3506" s="56">
        <f t="shared" si="14325"/>
        <v>0</v>
      </c>
      <c r="N3506" s="56">
        <v>0</v>
      </c>
      <c r="O3506" s="57">
        <f t="shared" si="14326"/>
        <v>0</v>
      </c>
      <c r="P3506" s="57">
        <v>0</v>
      </c>
      <c r="Q3506" s="56">
        <f t="shared" si="14327"/>
        <v>0</v>
      </c>
      <c r="R3506" s="56">
        <v>0</v>
      </c>
      <c r="S3506" s="57">
        <f t="shared" si="14328"/>
        <v>0</v>
      </c>
      <c r="T3506" s="56">
        <f t="shared" si="14329"/>
        <v>0</v>
      </c>
      <c r="U3506" s="56">
        <v>0</v>
      </c>
      <c r="V3506" s="57">
        <f t="shared" si="14330"/>
        <v>0</v>
      </c>
      <c r="W3506" s="57">
        <v>0</v>
      </c>
      <c r="X3506" s="56">
        <f t="shared" si="14331"/>
        <v>0</v>
      </c>
      <c r="Y3506" s="56">
        <v>0</v>
      </c>
      <c r="Z3506" s="57">
        <f t="shared" si="14332"/>
        <v>0</v>
      </c>
      <c r="AA3506" s="56">
        <f t="shared" si="14333"/>
        <v>0</v>
      </c>
      <c r="AB3506" s="56">
        <v>0</v>
      </c>
      <c r="AC3506" s="57">
        <f t="shared" si="14334"/>
        <v>0</v>
      </c>
      <c r="AD3506" s="57">
        <v>0</v>
      </c>
      <c r="AE3506" s="56">
        <f t="shared" si="14335"/>
        <v>0</v>
      </c>
      <c r="AF3506" s="56">
        <v>0</v>
      </c>
      <c r="AG3506" s="57">
        <f t="shared" si="14336"/>
        <v>0</v>
      </c>
      <c r="AH3506" s="56">
        <f t="shared" si="14337"/>
        <v>0</v>
      </c>
      <c r="AI3506" s="56">
        <v>0</v>
      </c>
      <c r="AJ3506" s="57">
        <f t="shared" si="14338"/>
        <v>0</v>
      </c>
      <c r="AK3506" s="57">
        <v>0</v>
      </c>
      <c r="AL3506" s="56">
        <f t="shared" si="14339"/>
        <v>0</v>
      </c>
      <c r="AM3506" s="56">
        <v>0</v>
      </c>
      <c r="AN3506" s="57">
        <f t="shared" si="14340"/>
        <v>0</v>
      </c>
      <c r="AO3506" s="56">
        <f t="shared" si="14341"/>
        <v>0</v>
      </c>
      <c r="AP3506" s="56">
        <v>0</v>
      </c>
      <c r="AQ3506" s="57">
        <f t="shared" si="14342"/>
        <v>0</v>
      </c>
      <c r="AR3506" s="57">
        <v>0</v>
      </c>
      <c r="AS3506" s="57" t="s">
        <v>43</v>
      </c>
      <c r="AT3506" s="179"/>
      <c r="AU3506" s="176"/>
      <c r="AV3506" s="177"/>
      <c r="AW3506" s="177"/>
      <c r="AX3506" s="177"/>
      <c r="AY3506" s="177"/>
      <c r="BD3506" s="224"/>
    </row>
    <row r="3507" spans="1:56" s="19" customFormat="1" ht="70.5" hidden="1" customHeight="1">
      <c r="A3507" s="54">
        <v>2018</v>
      </c>
      <c r="B3507" s="174">
        <v>8323</v>
      </c>
      <c r="C3507" s="54">
        <v>6</v>
      </c>
      <c r="D3507" s="54">
        <v>0</v>
      </c>
      <c r="E3507" s="54">
        <v>5000</v>
      </c>
      <c r="F3507" s="54">
        <v>5100</v>
      </c>
      <c r="G3507" s="54">
        <v>511</v>
      </c>
      <c r="H3507" s="163">
        <v>10</v>
      </c>
      <c r="I3507" s="175" t="s">
        <v>111</v>
      </c>
      <c r="J3507" s="56">
        <f t="shared" si="14323"/>
        <v>0</v>
      </c>
      <c r="K3507" s="56">
        <v>0</v>
      </c>
      <c r="L3507" s="57">
        <f t="shared" si="14324"/>
        <v>0</v>
      </c>
      <c r="M3507" s="56">
        <f t="shared" si="14325"/>
        <v>0</v>
      </c>
      <c r="N3507" s="56">
        <v>0</v>
      </c>
      <c r="O3507" s="57">
        <f t="shared" si="14326"/>
        <v>0</v>
      </c>
      <c r="P3507" s="57">
        <v>0</v>
      </c>
      <c r="Q3507" s="56">
        <f t="shared" si="14327"/>
        <v>0</v>
      </c>
      <c r="R3507" s="56">
        <v>0</v>
      </c>
      <c r="S3507" s="57">
        <f t="shared" si="14328"/>
        <v>0</v>
      </c>
      <c r="T3507" s="56">
        <f t="shared" si="14329"/>
        <v>0</v>
      </c>
      <c r="U3507" s="56">
        <v>0</v>
      </c>
      <c r="V3507" s="57">
        <f t="shared" si="14330"/>
        <v>0</v>
      </c>
      <c r="W3507" s="57">
        <v>0</v>
      </c>
      <c r="X3507" s="56">
        <f t="shared" si="14331"/>
        <v>0</v>
      </c>
      <c r="Y3507" s="56">
        <v>0</v>
      </c>
      <c r="Z3507" s="57">
        <f t="shared" si="14332"/>
        <v>0</v>
      </c>
      <c r="AA3507" s="56">
        <f t="shared" si="14333"/>
        <v>0</v>
      </c>
      <c r="AB3507" s="56">
        <v>0</v>
      </c>
      <c r="AC3507" s="57">
        <f t="shared" si="14334"/>
        <v>0</v>
      </c>
      <c r="AD3507" s="57">
        <v>0</v>
      </c>
      <c r="AE3507" s="56">
        <f t="shared" si="14335"/>
        <v>0</v>
      </c>
      <c r="AF3507" s="56">
        <v>0</v>
      </c>
      <c r="AG3507" s="57">
        <f t="shared" si="14336"/>
        <v>0</v>
      </c>
      <c r="AH3507" s="56">
        <f t="shared" si="14337"/>
        <v>0</v>
      </c>
      <c r="AI3507" s="56">
        <v>0</v>
      </c>
      <c r="AJ3507" s="57">
        <f t="shared" si="14338"/>
        <v>0</v>
      </c>
      <c r="AK3507" s="57">
        <v>0</v>
      </c>
      <c r="AL3507" s="56">
        <f t="shared" si="14339"/>
        <v>0</v>
      </c>
      <c r="AM3507" s="56">
        <v>0</v>
      </c>
      <c r="AN3507" s="57">
        <f t="shared" si="14340"/>
        <v>0</v>
      </c>
      <c r="AO3507" s="56">
        <f t="shared" si="14341"/>
        <v>0</v>
      </c>
      <c r="AP3507" s="56">
        <v>0</v>
      </c>
      <c r="AQ3507" s="57">
        <f t="shared" si="14342"/>
        <v>0</v>
      </c>
      <c r="AR3507" s="57">
        <v>0</v>
      </c>
      <c r="AS3507" s="57" t="s">
        <v>43</v>
      </c>
      <c r="AT3507" s="179"/>
      <c r="AU3507" s="176"/>
      <c r="AV3507" s="177"/>
      <c r="AW3507" s="177"/>
      <c r="AX3507" s="177"/>
      <c r="AY3507" s="177"/>
      <c r="BD3507" s="224"/>
    </row>
    <row r="3508" spans="1:56" s="19" customFormat="1" ht="70.5" hidden="1" customHeight="1">
      <c r="A3508" s="54">
        <v>2018</v>
      </c>
      <c r="B3508" s="174">
        <v>8323</v>
      </c>
      <c r="C3508" s="54">
        <v>6</v>
      </c>
      <c r="D3508" s="54">
        <v>0</v>
      </c>
      <c r="E3508" s="54">
        <v>5000</v>
      </c>
      <c r="F3508" s="54">
        <v>5100</v>
      </c>
      <c r="G3508" s="54">
        <v>511</v>
      </c>
      <c r="H3508" s="163">
        <v>11</v>
      </c>
      <c r="I3508" s="175" t="s">
        <v>990</v>
      </c>
      <c r="J3508" s="56">
        <f t="shared" si="14323"/>
        <v>0</v>
      </c>
      <c r="K3508" s="56">
        <v>0</v>
      </c>
      <c r="L3508" s="57">
        <f t="shared" si="14324"/>
        <v>0</v>
      </c>
      <c r="M3508" s="56">
        <f t="shared" si="14325"/>
        <v>0</v>
      </c>
      <c r="N3508" s="56">
        <v>0</v>
      </c>
      <c r="O3508" s="57">
        <f t="shared" si="14326"/>
        <v>0</v>
      </c>
      <c r="P3508" s="57">
        <v>0</v>
      </c>
      <c r="Q3508" s="56">
        <f t="shared" si="14327"/>
        <v>0</v>
      </c>
      <c r="R3508" s="56">
        <v>0</v>
      </c>
      <c r="S3508" s="57">
        <f t="shared" si="14328"/>
        <v>0</v>
      </c>
      <c r="T3508" s="56">
        <f t="shared" si="14329"/>
        <v>0</v>
      </c>
      <c r="U3508" s="56">
        <v>0</v>
      </c>
      <c r="V3508" s="57">
        <f t="shared" si="14330"/>
        <v>0</v>
      </c>
      <c r="W3508" s="57">
        <v>0</v>
      </c>
      <c r="X3508" s="56">
        <f t="shared" si="14331"/>
        <v>0</v>
      </c>
      <c r="Y3508" s="56">
        <v>0</v>
      </c>
      <c r="Z3508" s="57">
        <f t="shared" si="14332"/>
        <v>0</v>
      </c>
      <c r="AA3508" s="56">
        <f t="shared" si="14333"/>
        <v>0</v>
      </c>
      <c r="AB3508" s="56">
        <v>0</v>
      </c>
      <c r="AC3508" s="57">
        <f t="shared" si="14334"/>
        <v>0</v>
      </c>
      <c r="AD3508" s="57">
        <v>0</v>
      </c>
      <c r="AE3508" s="56">
        <f t="shared" si="14335"/>
        <v>0</v>
      </c>
      <c r="AF3508" s="56">
        <v>0</v>
      </c>
      <c r="AG3508" s="57">
        <f t="shared" si="14336"/>
        <v>0</v>
      </c>
      <c r="AH3508" s="56">
        <f t="shared" si="14337"/>
        <v>0</v>
      </c>
      <c r="AI3508" s="56">
        <v>0</v>
      </c>
      <c r="AJ3508" s="57">
        <f t="shared" si="14338"/>
        <v>0</v>
      </c>
      <c r="AK3508" s="57">
        <v>0</v>
      </c>
      <c r="AL3508" s="56">
        <f t="shared" si="14339"/>
        <v>0</v>
      </c>
      <c r="AM3508" s="56">
        <v>0</v>
      </c>
      <c r="AN3508" s="57">
        <f t="shared" si="14340"/>
        <v>0</v>
      </c>
      <c r="AO3508" s="56">
        <f t="shared" si="14341"/>
        <v>0</v>
      </c>
      <c r="AP3508" s="56">
        <v>0</v>
      </c>
      <c r="AQ3508" s="57">
        <f t="shared" si="14342"/>
        <v>0</v>
      </c>
      <c r="AR3508" s="57">
        <v>0</v>
      </c>
      <c r="AS3508" s="57" t="s">
        <v>43</v>
      </c>
      <c r="AT3508" s="179"/>
      <c r="AU3508" s="176"/>
      <c r="AV3508" s="177"/>
      <c r="AW3508" s="177"/>
      <c r="AX3508" s="177"/>
      <c r="AY3508" s="177"/>
      <c r="BD3508" s="224"/>
    </row>
    <row r="3509" spans="1:56" s="19" customFormat="1" ht="70.5" customHeight="1">
      <c r="A3509" s="154">
        <v>2019</v>
      </c>
      <c r="B3509" s="155">
        <v>8323</v>
      </c>
      <c r="C3509" s="154">
        <v>6</v>
      </c>
      <c r="D3509" s="154">
        <v>0</v>
      </c>
      <c r="E3509" s="154">
        <v>5000</v>
      </c>
      <c r="F3509" s="154">
        <v>5100</v>
      </c>
      <c r="G3509" s="154">
        <v>515</v>
      </c>
      <c r="H3509" s="154"/>
      <c r="I3509" s="172" t="s">
        <v>114</v>
      </c>
      <c r="J3509" s="158">
        <f>SUM(J3510:J3522)</f>
        <v>633360</v>
      </c>
      <c r="K3509" s="158">
        <f t="shared" ref="K3509:O3509" si="14343">SUM(K3510:K3522)</f>
        <v>0</v>
      </c>
      <c r="L3509" s="158">
        <f t="shared" si="14343"/>
        <v>633360</v>
      </c>
      <c r="M3509" s="158">
        <f t="shared" si="14343"/>
        <v>0</v>
      </c>
      <c r="N3509" s="158">
        <f t="shared" si="14343"/>
        <v>0</v>
      </c>
      <c r="O3509" s="158">
        <f t="shared" si="14343"/>
        <v>0</v>
      </c>
      <c r="P3509" s="158">
        <f>L3509+O3509</f>
        <v>633360</v>
      </c>
      <c r="Q3509" s="158">
        <f>SUM(Q3510:Q3522)</f>
        <v>0</v>
      </c>
      <c r="R3509" s="158">
        <f t="shared" ref="R3509:V3509" si="14344">SUM(R3510:R3522)</f>
        <v>0</v>
      </c>
      <c r="S3509" s="158">
        <f t="shared" si="14344"/>
        <v>0</v>
      </c>
      <c r="T3509" s="158">
        <f t="shared" si="14344"/>
        <v>0</v>
      </c>
      <c r="U3509" s="158">
        <f t="shared" si="14344"/>
        <v>0</v>
      </c>
      <c r="V3509" s="158">
        <f t="shared" si="14344"/>
        <v>0</v>
      </c>
      <c r="W3509" s="158">
        <f>S3509+V3509</f>
        <v>0</v>
      </c>
      <c r="X3509" s="158">
        <f>SUM(X3510:X3522)</f>
        <v>0</v>
      </c>
      <c r="Y3509" s="158">
        <f t="shared" ref="Y3509:AC3509" si="14345">SUM(Y3510:Y3522)</f>
        <v>0</v>
      </c>
      <c r="Z3509" s="158">
        <f t="shared" si="14345"/>
        <v>0</v>
      </c>
      <c r="AA3509" s="158">
        <f t="shared" si="14345"/>
        <v>0</v>
      </c>
      <c r="AB3509" s="158">
        <f t="shared" si="14345"/>
        <v>0</v>
      </c>
      <c r="AC3509" s="158">
        <f t="shared" si="14345"/>
        <v>0</v>
      </c>
      <c r="AD3509" s="158">
        <f>Z3509+AC3509</f>
        <v>0</v>
      </c>
      <c r="AE3509" s="158">
        <f>SUM(AE3510:AE3522)</f>
        <v>0</v>
      </c>
      <c r="AF3509" s="158">
        <f t="shared" ref="AF3509:AI3509" si="14346">SUM(AF3510:AF3522)</f>
        <v>0</v>
      </c>
      <c r="AG3509" s="158">
        <f t="shared" si="14346"/>
        <v>0</v>
      </c>
      <c r="AH3509" s="158">
        <f t="shared" si="14346"/>
        <v>0</v>
      </c>
      <c r="AI3509" s="158">
        <f t="shared" si="14346"/>
        <v>0</v>
      </c>
      <c r="AJ3509" s="158">
        <f t="shared" ref="AJ3509" si="14347">SUM(AJ3510:AJ3522)</f>
        <v>0</v>
      </c>
      <c r="AK3509" s="158">
        <f>AG3509+AJ3509</f>
        <v>0</v>
      </c>
      <c r="AL3509" s="158">
        <f>SUM(AL3510:AL3522)</f>
        <v>633360</v>
      </c>
      <c r="AM3509" s="158">
        <f t="shared" ref="AM3509:AQ3509" si="14348">SUM(AM3510:AM3522)</f>
        <v>0</v>
      </c>
      <c r="AN3509" s="158">
        <f t="shared" si="14348"/>
        <v>633360</v>
      </c>
      <c r="AO3509" s="158">
        <f t="shared" si="14348"/>
        <v>0</v>
      </c>
      <c r="AP3509" s="158">
        <f t="shared" si="14348"/>
        <v>0</v>
      </c>
      <c r="AQ3509" s="158">
        <f t="shared" si="14348"/>
        <v>0</v>
      </c>
      <c r="AR3509" s="158">
        <f>AN3509+AQ3509</f>
        <v>633360</v>
      </c>
      <c r="AS3509" s="158"/>
      <c r="AT3509" s="159"/>
      <c r="AU3509" s="160"/>
      <c r="AV3509" s="161"/>
      <c r="AW3509" s="161"/>
      <c r="AX3509" s="161"/>
      <c r="AY3509" s="161"/>
      <c r="BD3509" s="173"/>
    </row>
    <row r="3510" spans="1:56" s="19" customFormat="1" ht="70.5" hidden="1" customHeight="1">
      <c r="A3510" s="54">
        <v>2018</v>
      </c>
      <c r="B3510" s="174">
        <v>8323</v>
      </c>
      <c r="C3510" s="54">
        <v>6</v>
      </c>
      <c r="D3510" s="54">
        <v>0</v>
      </c>
      <c r="E3510" s="54">
        <v>5000</v>
      </c>
      <c r="F3510" s="54">
        <v>5100</v>
      </c>
      <c r="G3510" s="54">
        <v>515</v>
      </c>
      <c r="H3510" s="163">
        <v>1</v>
      </c>
      <c r="I3510" s="175" t="s">
        <v>2147</v>
      </c>
      <c r="J3510" s="56">
        <v>0</v>
      </c>
      <c r="K3510" s="56">
        <v>0</v>
      </c>
      <c r="L3510" s="57">
        <f t="shared" ref="L3510:L3522" si="14349">J3510+K3510</f>
        <v>0</v>
      </c>
      <c r="M3510" s="56">
        <v>0</v>
      </c>
      <c r="N3510" s="56">
        <v>0</v>
      </c>
      <c r="O3510" s="57">
        <f t="shared" ref="O3510:O3522" si="14350">M3510+N3510</f>
        <v>0</v>
      </c>
      <c r="P3510" s="57">
        <f t="shared" ref="P3510:P3524" si="14351">L3510+O3510</f>
        <v>0</v>
      </c>
      <c r="Q3510" s="56">
        <v>0</v>
      </c>
      <c r="R3510" s="56">
        <v>0</v>
      </c>
      <c r="S3510" s="57">
        <f t="shared" ref="S3510:S3522" si="14352">Q3510+R3510</f>
        <v>0</v>
      </c>
      <c r="T3510" s="56">
        <v>0</v>
      </c>
      <c r="U3510" s="56">
        <v>0</v>
      </c>
      <c r="V3510" s="57">
        <f t="shared" ref="V3510:V3522" si="14353">T3510+U3510</f>
        <v>0</v>
      </c>
      <c r="W3510" s="57">
        <f t="shared" ref="W3510:W3522" si="14354">S3510+V3510</f>
        <v>0</v>
      </c>
      <c r="X3510" s="56">
        <v>0</v>
      </c>
      <c r="Y3510" s="56">
        <v>0</v>
      </c>
      <c r="Z3510" s="57">
        <f t="shared" ref="Z3510:Z3522" si="14355">X3510+Y3510</f>
        <v>0</v>
      </c>
      <c r="AA3510" s="56">
        <v>0</v>
      </c>
      <c r="AB3510" s="56">
        <v>0</v>
      </c>
      <c r="AC3510" s="57">
        <f t="shared" ref="AC3510:AC3522" si="14356">AA3510+AB3510</f>
        <v>0</v>
      </c>
      <c r="AD3510" s="57">
        <f t="shared" ref="AD3510:AD3522" si="14357">Z3510+AC3510</f>
        <v>0</v>
      </c>
      <c r="AE3510" s="56">
        <v>0</v>
      </c>
      <c r="AF3510" s="56">
        <v>0</v>
      </c>
      <c r="AG3510" s="57">
        <f t="shared" ref="AG3510:AG3522" si="14358">AE3510+AF3510</f>
        <v>0</v>
      </c>
      <c r="AH3510" s="56">
        <v>0</v>
      </c>
      <c r="AI3510" s="56">
        <v>0</v>
      </c>
      <c r="AJ3510" s="57">
        <f t="shared" ref="AJ3510:AJ3522" si="14359">AH3510+AI3510</f>
        <v>0</v>
      </c>
      <c r="AK3510" s="57">
        <f t="shared" ref="AK3510:AK3522" si="14360">AG3510+AJ3510</f>
        <v>0</v>
      </c>
      <c r="AL3510" s="56">
        <f t="shared" ref="AL3510:AM3522" si="14361">J3510-Q3510-X3510-AE3510</f>
        <v>0</v>
      </c>
      <c r="AM3510" s="56">
        <f t="shared" si="14361"/>
        <v>0</v>
      </c>
      <c r="AN3510" s="57">
        <f t="shared" ref="AN3510:AN3522" si="14362">AL3510+AM3510</f>
        <v>0</v>
      </c>
      <c r="AO3510" s="56">
        <f t="shared" ref="AO3510:AP3522" si="14363">M3510-T3510-AA3510-AH3510</f>
        <v>0</v>
      </c>
      <c r="AP3510" s="56">
        <f t="shared" si="14363"/>
        <v>0</v>
      </c>
      <c r="AQ3510" s="57">
        <f t="shared" ref="AQ3510:AQ3522" si="14364">AO3510+AP3510</f>
        <v>0</v>
      </c>
      <c r="AR3510" s="57">
        <f t="shared" ref="AR3510:AR3522" si="14365">AN3510+AQ3510</f>
        <v>0</v>
      </c>
      <c r="AS3510" s="57" t="s">
        <v>43</v>
      </c>
      <c r="AT3510" s="179"/>
      <c r="AU3510" s="176"/>
      <c r="AV3510" s="177"/>
      <c r="AW3510" s="177"/>
      <c r="AX3510" s="177"/>
      <c r="AY3510" s="177"/>
      <c r="BD3510" s="224" t="s">
        <v>78</v>
      </c>
    </row>
    <row r="3511" spans="1:56" s="19" customFormat="1" ht="70.5" hidden="1" customHeight="1">
      <c r="A3511" s="54">
        <v>2018</v>
      </c>
      <c r="B3511" s="174">
        <v>8323</v>
      </c>
      <c r="C3511" s="54">
        <v>6</v>
      </c>
      <c r="D3511" s="54">
        <v>0</v>
      </c>
      <c r="E3511" s="54">
        <v>5000</v>
      </c>
      <c r="F3511" s="54">
        <v>5100</v>
      </c>
      <c r="G3511" s="54">
        <v>515</v>
      </c>
      <c r="H3511" s="163">
        <v>2</v>
      </c>
      <c r="I3511" s="175" t="s">
        <v>1442</v>
      </c>
      <c r="J3511" s="56">
        <v>0</v>
      </c>
      <c r="K3511" s="56">
        <v>0</v>
      </c>
      <c r="L3511" s="57">
        <f t="shared" si="14349"/>
        <v>0</v>
      </c>
      <c r="M3511" s="56">
        <v>0</v>
      </c>
      <c r="N3511" s="56">
        <v>0</v>
      </c>
      <c r="O3511" s="57">
        <f t="shared" si="14350"/>
        <v>0</v>
      </c>
      <c r="P3511" s="57">
        <f t="shared" si="14351"/>
        <v>0</v>
      </c>
      <c r="Q3511" s="56">
        <v>0</v>
      </c>
      <c r="R3511" s="56">
        <v>0</v>
      </c>
      <c r="S3511" s="57">
        <f t="shared" si="14352"/>
        <v>0</v>
      </c>
      <c r="T3511" s="56">
        <v>0</v>
      </c>
      <c r="U3511" s="56">
        <v>0</v>
      </c>
      <c r="V3511" s="57">
        <f t="shared" si="14353"/>
        <v>0</v>
      </c>
      <c r="W3511" s="57">
        <f t="shared" si="14354"/>
        <v>0</v>
      </c>
      <c r="X3511" s="56">
        <v>0</v>
      </c>
      <c r="Y3511" s="56">
        <v>0</v>
      </c>
      <c r="Z3511" s="57">
        <f t="shared" si="14355"/>
        <v>0</v>
      </c>
      <c r="AA3511" s="56">
        <v>0</v>
      </c>
      <c r="AB3511" s="56">
        <v>0</v>
      </c>
      <c r="AC3511" s="57">
        <f t="shared" si="14356"/>
        <v>0</v>
      </c>
      <c r="AD3511" s="57">
        <f t="shared" si="14357"/>
        <v>0</v>
      </c>
      <c r="AE3511" s="56">
        <v>0</v>
      </c>
      <c r="AF3511" s="56">
        <v>0</v>
      </c>
      <c r="AG3511" s="57">
        <f t="shared" si="14358"/>
        <v>0</v>
      </c>
      <c r="AH3511" s="56">
        <v>0</v>
      </c>
      <c r="AI3511" s="56">
        <v>0</v>
      </c>
      <c r="AJ3511" s="57">
        <f t="shared" si="14359"/>
        <v>0</v>
      </c>
      <c r="AK3511" s="57">
        <f t="shared" si="14360"/>
        <v>0</v>
      </c>
      <c r="AL3511" s="56">
        <f t="shared" si="14361"/>
        <v>0</v>
      </c>
      <c r="AM3511" s="56">
        <f t="shared" si="14361"/>
        <v>0</v>
      </c>
      <c r="AN3511" s="57">
        <f t="shared" si="14362"/>
        <v>0</v>
      </c>
      <c r="AO3511" s="56">
        <f t="shared" si="14363"/>
        <v>0</v>
      </c>
      <c r="AP3511" s="56">
        <f t="shared" si="14363"/>
        <v>0</v>
      </c>
      <c r="AQ3511" s="57">
        <f t="shared" si="14364"/>
        <v>0</v>
      </c>
      <c r="AR3511" s="57">
        <f t="shared" si="14365"/>
        <v>0</v>
      </c>
      <c r="AS3511" s="57" t="s">
        <v>43</v>
      </c>
      <c r="AT3511" s="179"/>
      <c r="AU3511" s="176"/>
      <c r="AV3511" s="177"/>
      <c r="AW3511" s="177"/>
      <c r="AX3511" s="177"/>
      <c r="AY3511" s="177"/>
      <c r="BD3511" s="224" t="s">
        <v>78</v>
      </c>
    </row>
    <row r="3512" spans="1:56" s="19" customFormat="1" ht="70.5" hidden="1" customHeight="1">
      <c r="A3512" s="54">
        <v>2018</v>
      </c>
      <c r="B3512" s="174">
        <v>8323</v>
      </c>
      <c r="C3512" s="54">
        <v>6</v>
      </c>
      <c r="D3512" s="54">
        <v>0</v>
      </c>
      <c r="E3512" s="54">
        <v>5000</v>
      </c>
      <c r="F3512" s="54">
        <v>5100</v>
      </c>
      <c r="G3512" s="54">
        <v>515</v>
      </c>
      <c r="H3512" s="163">
        <v>3</v>
      </c>
      <c r="I3512" s="175" t="s">
        <v>115</v>
      </c>
      <c r="J3512" s="56">
        <v>0</v>
      </c>
      <c r="K3512" s="56">
        <v>0</v>
      </c>
      <c r="L3512" s="57">
        <f t="shared" si="14349"/>
        <v>0</v>
      </c>
      <c r="M3512" s="56">
        <v>0</v>
      </c>
      <c r="N3512" s="56">
        <v>0</v>
      </c>
      <c r="O3512" s="57">
        <f t="shared" si="14350"/>
        <v>0</v>
      </c>
      <c r="P3512" s="57">
        <f t="shared" si="14351"/>
        <v>0</v>
      </c>
      <c r="Q3512" s="56">
        <v>0</v>
      </c>
      <c r="R3512" s="56">
        <v>0</v>
      </c>
      <c r="S3512" s="57">
        <f t="shared" si="14352"/>
        <v>0</v>
      </c>
      <c r="T3512" s="56">
        <v>0</v>
      </c>
      <c r="U3512" s="56">
        <v>0</v>
      </c>
      <c r="V3512" s="57">
        <f t="shared" si="14353"/>
        <v>0</v>
      </c>
      <c r="W3512" s="57">
        <f t="shared" si="14354"/>
        <v>0</v>
      </c>
      <c r="X3512" s="56">
        <v>0</v>
      </c>
      <c r="Y3512" s="56">
        <v>0</v>
      </c>
      <c r="Z3512" s="57">
        <f t="shared" si="14355"/>
        <v>0</v>
      </c>
      <c r="AA3512" s="56">
        <v>0</v>
      </c>
      <c r="AB3512" s="56">
        <v>0</v>
      </c>
      <c r="AC3512" s="57">
        <f t="shared" si="14356"/>
        <v>0</v>
      </c>
      <c r="AD3512" s="57">
        <f t="shared" si="14357"/>
        <v>0</v>
      </c>
      <c r="AE3512" s="56">
        <v>0</v>
      </c>
      <c r="AF3512" s="56">
        <v>0</v>
      </c>
      <c r="AG3512" s="57">
        <f t="shared" si="14358"/>
        <v>0</v>
      </c>
      <c r="AH3512" s="56">
        <v>0</v>
      </c>
      <c r="AI3512" s="56">
        <v>0</v>
      </c>
      <c r="AJ3512" s="57">
        <f t="shared" si="14359"/>
        <v>0</v>
      </c>
      <c r="AK3512" s="57">
        <f t="shared" si="14360"/>
        <v>0</v>
      </c>
      <c r="AL3512" s="56">
        <f t="shared" si="14361"/>
        <v>0</v>
      </c>
      <c r="AM3512" s="56">
        <f t="shared" si="14361"/>
        <v>0</v>
      </c>
      <c r="AN3512" s="57">
        <f t="shared" si="14362"/>
        <v>0</v>
      </c>
      <c r="AO3512" s="56">
        <f t="shared" si="14363"/>
        <v>0</v>
      </c>
      <c r="AP3512" s="56">
        <f t="shared" si="14363"/>
        <v>0</v>
      </c>
      <c r="AQ3512" s="57">
        <f t="shared" si="14364"/>
        <v>0</v>
      </c>
      <c r="AR3512" s="57">
        <f t="shared" si="14365"/>
        <v>0</v>
      </c>
      <c r="AS3512" s="57" t="s">
        <v>43</v>
      </c>
      <c r="AT3512" s="179"/>
      <c r="AU3512" s="176"/>
      <c r="AV3512" s="177"/>
      <c r="AW3512" s="177"/>
      <c r="AX3512" s="177"/>
      <c r="AY3512" s="177"/>
      <c r="BD3512" s="224" t="s">
        <v>78</v>
      </c>
    </row>
    <row r="3513" spans="1:56" s="19" customFormat="1" ht="70.5" hidden="1" customHeight="1">
      <c r="A3513" s="54">
        <v>2018</v>
      </c>
      <c r="B3513" s="174">
        <v>8323</v>
      </c>
      <c r="C3513" s="54">
        <v>6</v>
      </c>
      <c r="D3513" s="54">
        <v>0</v>
      </c>
      <c r="E3513" s="54">
        <v>5000</v>
      </c>
      <c r="F3513" s="54">
        <v>5100</v>
      </c>
      <c r="G3513" s="54">
        <v>515</v>
      </c>
      <c r="H3513" s="163">
        <v>4</v>
      </c>
      <c r="I3513" s="175" t="s">
        <v>117</v>
      </c>
      <c r="J3513" s="56">
        <v>0</v>
      </c>
      <c r="K3513" s="56">
        <v>0</v>
      </c>
      <c r="L3513" s="57">
        <f t="shared" si="14349"/>
        <v>0</v>
      </c>
      <c r="M3513" s="56">
        <v>0</v>
      </c>
      <c r="N3513" s="56">
        <v>0</v>
      </c>
      <c r="O3513" s="57">
        <f t="shared" si="14350"/>
        <v>0</v>
      </c>
      <c r="P3513" s="57">
        <f t="shared" si="14351"/>
        <v>0</v>
      </c>
      <c r="Q3513" s="56">
        <v>0</v>
      </c>
      <c r="R3513" s="56">
        <v>0</v>
      </c>
      <c r="S3513" s="57">
        <f t="shared" si="14352"/>
        <v>0</v>
      </c>
      <c r="T3513" s="56">
        <v>0</v>
      </c>
      <c r="U3513" s="56">
        <v>0</v>
      </c>
      <c r="V3513" s="57">
        <f t="shared" si="14353"/>
        <v>0</v>
      </c>
      <c r="W3513" s="57">
        <f t="shared" si="14354"/>
        <v>0</v>
      </c>
      <c r="X3513" s="56">
        <v>0</v>
      </c>
      <c r="Y3513" s="56">
        <v>0</v>
      </c>
      <c r="Z3513" s="57">
        <f t="shared" si="14355"/>
        <v>0</v>
      </c>
      <c r="AA3513" s="56">
        <v>0</v>
      </c>
      <c r="AB3513" s="56">
        <v>0</v>
      </c>
      <c r="AC3513" s="57">
        <f t="shared" si="14356"/>
        <v>0</v>
      </c>
      <c r="AD3513" s="57">
        <f t="shared" si="14357"/>
        <v>0</v>
      </c>
      <c r="AE3513" s="56">
        <v>0</v>
      </c>
      <c r="AF3513" s="56">
        <v>0</v>
      </c>
      <c r="AG3513" s="57">
        <f t="shared" si="14358"/>
        <v>0</v>
      </c>
      <c r="AH3513" s="56">
        <v>0</v>
      </c>
      <c r="AI3513" s="56">
        <v>0</v>
      </c>
      <c r="AJ3513" s="57">
        <f t="shared" si="14359"/>
        <v>0</v>
      </c>
      <c r="AK3513" s="57">
        <f t="shared" si="14360"/>
        <v>0</v>
      </c>
      <c r="AL3513" s="56">
        <f t="shared" si="14361"/>
        <v>0</v>
      </c>
      <c r="AM3513" s="56">
        <f t="shared" si="14361"/>
        <v>0</v>
      </c>
      <c r="AN3513" s="57">
        <f t="shared" si="14362"/>
        <v>0</v>
      </c>
      <c r="AO3513" s="56">
        <f t="shared" si="14363"/>
        <v>0</v>
      </c>
      <c r="AP3513" s="56">
        <f t="shared" si="14363"/>
        <v>0</v>
      </c>
      <c r="AQ3513" s="57">
        <f t="shared" si="14364"/>
        <v>0</v>
      </c>
      <c r="AR3513" s="57">
        <f t="shared" si="14365"/>
        <v>0</v>
      </c>
      <c r="AS3513" s="57" t="s">
        <v>43</v>
      </c>
      <c r="AT3513" s="179"/>
      <c r="AU3513" s="176"/>
      <c r="AV3513" s="177"/>
      <c r="AW3513" s="177"/>
      <c r="AX3513" s="177"/>
      <c r="AY3513" s="177"/>
      <c r="BD3513" s="224" t="s">
        <v>78</v>
      </c>
    </row>
    <row r="3514" spans="1:56" s="19" customFormat="1" ht="70.5" hidden="1" customHeight="1">
      <c r="A3514" s="54">
        <v>2018</v>
      </c>
      <c r="B3514" s="174">
        <v>8323</v>
      </c>
      <c r="C3514" s="54">
        <v>6</v>
      </c>
      <c r="D3514" s="54">
        <v>0</v>
      </c>
      <c r="E3514" s="54">
        <v>5000</v>
      </c>
      <c r="F3514" s="54">
        <v>5100</v>
      </c>
      <c r="G3514" s="54">
        <v>515</v>
      </c>
      <c r="H3514" s="163">
        <v>5</v>
      </c>
      <c r="I3514" s="175" t="s">
        <v>1443</v>
      </c>
      <c r="J3514" s="56">
        <v>0</v>
      </c>
      <c r="K3514" s="56">
        <v>0</v>
      </c>
      <c r="L3514" s="57">
        <f t="shared" si="14349"/>
        <v>0</v>
      </c>
      <c r="M3514" s="56">
        <v>0</v>
      </c>
      <c r="N3514" s="56">
        <v>0</v>
      </c>
      <c r="O3514" s="57">
        <f t="shared" si="14350"/>
        <v>0</v>
      </c>
      <c r="P3514" s="57">
        <f t="shared" si="14351"/>
        <v>0</v>
      </c>
      <c r="Q3514" s="56">
        <v>0</v>
      </c>
      <c r="R3514" s="56">
        <v>0</v>
      </c>
      <c r="S3514" s="57">
        <f t="shared" si="14352"/>
        <v>0</v>
      </c>
      <c r="T3514" s="56">
        <v>0</v>
      </c>
      <c r="U3514" s="56">
        <v>0</v>
      </c>
      <c r="V3514" s="57">
        <f t="shared" si="14353"/>
        <v>0</v>
      </c>
      <c r="W3514" s="57">
        <f t="shared" si="14354"/>
        <v>0</v>
      </c>
      <c r="X3514" s="56">
        <v>0</v>
      </c>
      <c r="Y3514" s="56">
        <v>0</v>
      </c>
      <c r="Z3514" s="57">
        <f t="shared" si="14355"/>
        <v>0</v>
      </c>
      <c r="AA3514" s="56">
        <v>0</v>
      </c>
      <c r="AB3514" s="56">
        <v>0</v>
      </c>
      <c r="AC3514" s="57">
        <f t="shared" si="14356"/>
        <v>0</v>
      </c>
      <c r="AD3514" s="57">
        <f t="shared" si="14357"/>
        <v>0</v>
      </c>
      <c r="AE3514" s="56">
        <v>0</v>
      </c>
      <c r="AF3514" s="56">
        <v>0</v>
      </c>
      <c r="AG3514" s="57">
        <f t="shared" si="14358"/>
        <v>0</v>
      </c>
      <c r="AH3514" s="56">
        <v>0</v>
      </c>
      <c r="AI3514" s="56">
        <v>0</v>
      </c>
      <c r="AJ3514" s="57">
        <f t="shared" si="14359"/>
        <v>0</v>
      </c>
      <c r="AK3514" s="57">
        <f t="shared" si="14360"/>
        <v>0</v>
      </c>
      <c r="AL3514" s="56">
        <f t="shared" si="14361"/>
        <v>0</v>
      </c>
      <c r="AM3514" s="56">
        <f t="shared" si="14361"/>
        <v>0</v>
      </c>
      <c r="AN3514" s="57">
        <f t="shared" si="14362"/>
        <v>0</v>
      </c>
      <c r="AO3514" s="56">
        <f t="shared" si="14363"/>
        <v>0</v>
      </c>
      <c r="AP3514" s="56">
        <f t="shared" si="14363"/>
        <v>0</v>
      </c>
      <c r="AQ3514" s="57">
        <f t="shared" si="14364"/>
        <v>0</v>
      </c>
      <c r="AR3514" s="57">
        <f t="shared" si="14365"/>
        <v>0</v>
      </c>
      <c r="AS3514" s="57" t="s">
        <v>43</v>
      </c>
      <c r="AT3514" s="179"/>
      <c r="AU3514" s="176"/>
      <c r="AV3514" s="177"/>
      <c r="AW3514" s="177"/>
      <c r="AX3514" s="177"/>
      <c r="AY3514" s="177"/>
      <c r="BD3514" s="224" t="s">
        <v>78</v>
      </c>
    </row>
    <row r="3515" spans="1:56" s="19" customFormat="1" ht="70.5" hidden="1" customHeight="1">
      <c r="A3515" s="54">
        <v>2018</v>
      </c>
      <c r="B3515" s="174">
        <v>8323</v>
      </c>
      <c r="C3515" s="54">
        <v>6</v>
      </c>
      <c r="D3515" s="54">
        <v>0</v>
      </c>
      <c r="E3515" s="54">
        <v>5000</v>
      </c>
      <c r="F3515" s="54">
        <v>5100</v>
      </c>
      <c r="G3515" s="54">
        <v>515</v>
      </c>
      <c r="H3515" s="163">
        <v>6</v>
      </c>
      <c r="I3515" s="175" t="s">
        <v>119</v>
      </c>
      <c r="J3515" s="56">
        <v>0</v>
      </c>
      <c r="K3515" s="56">
        <v>0</v>
      </c>
      <c r="L3515" s="57">
        <f t="shared" si="14349"/>
        <v>0</v>
      </c>
      <c r="M3515" s="56">
        <v>0</v>
      </c>
      <c r="N3515" s="56">
        <v>0</v>
      </c>
      <c r="O3515" s="57">
        <f t="shared" si="14350"/>
        <v>0</v>
      </c>
      <c r="P3515" s="57">
        <f t="shared" si="14351"/>
        <v>0</v>
      </c>
      <c r="Q3515" s="56">
        <v>0</v>
      </c>
      <c r="R3515" s="56">
        <v>0</v>
      </c>
      <c r="S3515" s="57">
        <f t="shared" si="14352"/>
        <v>0</v>
      </c>
      <c r="T3515" s="56">
        <v>0</v>
      </c>
      <c r="U3515" s="56">
        <v>0</v>
      </c>
      <c r="V3515" s="57">
        <f t="shared" si="14353"/>
        <v>0</v>
      </c>
      <c r="W3515" s="57">
        <f t="shared" si="14354"/>
        <v>0</v>
      </c>
      <c r="X3515" s="56">
        <v>0</v>
      </c>
      <c r="Y3515" s="56">
        <v>0</v>
      </c>
      <c r="Z3515" s="57">
        <f t="shared" si="14355"/>
        <v>0</v>
      </c>
      <c r="AA3515" s="56">
        <v>0</v>
      </c>
      <c r="AB3515" s="56">
        <v>0</v>
      </c>
      <c r="AC3515" s="57">
        <f t="shared" si="14356"/>
        <v>0</v>
      </c>
      <c r="AD3515" s="57">
        <f t="shared" si="14357"/>
        <v>0</v>
      </c>
      <c r="AE3515" s="56">
        <v>0</v>
      </c>
      <c r="AF3515" s="56">
        <v>0</v>
      </c>
      <c r="AG3515" s="57">
        <f t="shared" si="14358"/>
        <v>0</v>
      </c>
      <c r="AH3515" s="56">
        <v>0</v>
      </c>
      <c r="AI3515" s="56">
        <v>0</v>
      </c>
      <c r="AJ3515" s="57">
        <f t="shared" si="14359"/>
        <v>0</v>
      </c>
      <c r="AK3515" s="57">
        <f t="shared" si="14360"/>
        <v>0</v>
      </c>
      <c r="AL3515" s="56">
        <f t="shared" si="14361"/>
        <v>0</v>
      </c>
      <c r="AM3515" s="56">
        <f t="shared" si="14361"/>
        <v>0</v>
      </c>
      <c r="AN3515" s="57">
        <f t="shared" si="14362"/>
        <v>0</v>
      </c>
      <c r="AO3515" s="56">
        <f t="shared" si="14363"/>
        <v>0</v>
      </c>
      <c r="AP3515" s="56">
        <f t="shared" si="14363"/>
        <v>0</v>
      </c>
      <c r="AQ3515" s="57">
        <f t="shared" si="14364"/>
        <v>0</v>
      </c>
      <c r="AR3515" s="57">
        <f t="shared" si="14365"/>
        <v>0</v>
      </c>
      <c r="AS3515" s="57" t="s">
        <v>43</v>
      </c>
      <c r="AT3515" s="179"/>
      <c r="AU3515" s="176"/>
      <c r="AV3515" s="177"/>
      <c r="AW3515" s="177"/>
      <c r="AX3515" s="177"/>
      <c r="AY3515" s="177"/>
      <c r="BD3515" s="224" t="s">
        <v>78</v>
      </c>
    </row>
    <row r="3516" spans="1:56" s="19" customFormat="1" ht="70.5" hidden="1" customHeight="1">
      <c r="A3516" s="54">
        <v>2018</v>
      </c>
      <c r="B3516" s="174">
        <v>8323</v>
      </c>
      <c r="C3516" s="54">
        <v>6</v>
      </c>
      <c r="D3516" s="54">
        <v>0</v>
      </c>
      <c r="E3516" s="54">
        <v>5000</v>
      </c>
      <c r="F3516" s="54">
        <v>5100</v>
      </c>
      <c r="G3516" s="54">
        <v>515</v>
      </c>
      <c r="H3516" s="163">
        <v>7</v>
      </c>
      <c r="I3516" s="175" t="s">
        <v>1444</v>
      </c>
      <c r="J3516" s="56">
        <v>0</v>
      </c>
      <c r="K3516" s="56">
        <v>0</v>
      </c>
      <c r="L3516" s="57">
        <f t="shared" si="14349"/>
        <v>0</v>
      </c>
      <c r="M3516" s="56">
        <v>0</v>
      </c>
      <c r="N3516" s="56">
        <v>0</v>
      </c>
      <c r="O3516" s="57">
        <f t="shared" si="14350"/>
        <v>0</v>
      </c>
      <c r="P3516" s="57">
        <f t="shared" si="14351"/>
        <v>0</v>
      </c>
      <c r="Q3516" s="56">
        <v>0</v>
      </c>
      <c r="R3516" s="56">
        <v>0</v>
      </c>
      <c r="S3516" s="57">
        <f t="shared" si="14352"/>
        <v>0</v>
      </c>
      <c r="T3516" s="56">
        <v>0</v>
      </c>
      <c r="U3516" s="56">
        <v>0</v>
      </c>
      <c r="V3516" s="57">
        <f t="shared" si="14353"/>
        <v>0</v>
      </c>
      <c r="W3516" s="57">
        <f t="shared" si="14354"/>
        <v>0</v>
      </c>
      <c r="X3516" s="56">
        <v>0</v>
      </c>
      <c r="Y3516" s="56">
        <v>0</v>
      </c>
      <c r="Z3516" s="57">
        <f t="shared" si="14355"/>
        <v>0</v>
      </c>
      <c r="AA3516" s="56">
        <v>0</v>
      </c>
      <c r="AB3516" s="56">
        <v>0</v>
      </c>
      <c r="AC3516" s="57">
        <f t="shared" si="14356"/>
        <v>0</v>
      </c>
      <c r="AD3516" s="57">
        <f t="shared" si="14357"/>
        <v>0</v>
      </c>
      <c r="AE3516" s="56">
        <v>0</v>
      </c>
      <c r="AF3516" s="56">
        <v>0</v>
      </c>
      <c r="AG3516" s="57">
        <f t="shared" si="14358"/>
        <v>0</v>
      </c>
      <c r="AH3516" s="56">
        <v>0</v>
      </c>
      <c r="AI3516" s="56">
        <v>0</v>
      </c>
      <c r="AJ3516" s="57">
        <f t="shared" si="14359"/>
        <v>0</v>
      </c>
      <c r="AK3516" s="57">
        <f t="shared" si="14360"/>
        <v>0</v>
      </c>
      <c r="AL3516" s="56">
        <f t="shared" si="14361"/>
        <v>0</v>
      </c>
      <c r="AM3516" s="56">
        <f t="shared" si="14361"/>
        <v>0</v>
      </c>
      <c r="AN3516" s="57">
        <f t="shared" si="14362"/>
        <v>0</v>
      </c>
      <c r="AO3516" s="56">
        <f t="shared" si="14363"/>
        <v>0</v>
      </c>
      <c r="AP3516" s="56">
        <f t="shared" si="14363"/>
        <v>0</v>
      </c>
      <c r="AQ3516" s="57">
        <f t="shared" si="14364"/>
        <v>0</v>
      </c>
      <c r="AR3516" s="57">
        <f t="shared" si="14365"/>
        <v>0</v>
      </c>
      <c r="AS3516" s="57" t="s">
        <v>43</v>
      </c>
      <c r="AT3516" s="179"/>
      <c r="AU3516" s="176"/>
      <c r="AV3516" s="177"/>
      <c r="AW3516" s="177"/>
      <c r="AX3516" s="177"/>
      <c r="AY3516" s="177"/>
      <c r="BD3516" s="224" t="s">
        <v>78</v>
      </c>
    </row>
    <row r="3517" spans="1:56" s="19" customFormat="1" ht="48.75" customHeight="1">
      <c r="A3517" s="54">
        <v>2019</v>
      </c>
      <c r="B3517" s="174">
        <v>8323</v>
      </c>
      <c r="C3517" s="54">
        <v>6</v>
      </c>
      <c r="D3517" s="54">
        <v>0</v>
      </c>
      <c r="E3517" s="54">
        <v>5000</v>
      </c>
      <c r="F3517" s="54">
        <v>5100</v>
      </c>
      <c r="G3517" s="54">
        <v>515</v>
      </c>
      <c r="H3517" s="163">
        <v>8</v>
      </c>
      <c r="I3517" s="175" t="s">
        <v>1445</v>
      </c>
      <c r="J3517" s="56">
        <v>633360</v>
      </c>
      <c r="K3517" s="56">
        <v>0</v>
      </c>
      <c r="L3517" s="57">
        <f t="shared" si="14349"/>
        <v>633360</v>
      </c>
      <c r="M3517" s="56">
        <v>0</v>
      </c>
      <c r="N3517" s="56">
        <v>0</v>
      </c>
      <c r="O3517" s="57">
        <f t="shared" si="14350"/>
        <v>0</v>
      </c>
      <c r="P3517" s="57">
        <f t="shared" si="14351"/>
        <v>633360</v>
      </c>
      <c r="Q3517" s="56">
        <v>0</v>
      </c>
      <c r="R3517" s="56">
        <v>0</v>
      </c>
      <c r="S3517" s="57">
        <f t="shared" si="14352"/>
        <v>0</v>
      </c>
      <c r="T3517" s="56">
        <v>0</v>
      </c>
      <c r="U3517" s="56">
        <v>0</v>
      </c>
      <c r="V3517" s="57">
        <f t="shared" si="14353"/>
        <v>0</v>
      </c>
      <c r="W3517" s="57">
        <f t="shared" si="14354"/>
        <v>0</v>
      </c>
      <c r="X3517" s="56">
        <v>0</v>
      </c>
      <c r="Y3517" s="56">
        <v>0</v>
      </c>
      <c r="Z3517" s="57">
        <f t="shared" si="14355"/>
        <v>0</v>
      </c>
      <c r="AA3517" s="56">
        <v>0</v>
      </c>
      <c r="AB3517" s="56">
        <v>0</v>
      </c>
      <c r="AC3517" s="57">
        <f t="shared" si="14356"/>
        <v>0</v>
      </c>
      <c r="AD3517" s="57">
        <f t="shared" si="14357"/>
        <v>0</v>
      </c>
      <c r="AE3517" s="56">
        <v>0</v>
      </c>
      <c r="AF3517" s="56">
        <v>0</v>
      </c>
      <c r="AG3517" s="57">
        <f t="shared" si="14358"/>
        <v>0</v>
      </c>
      <c r="AH3517" s="56">
        <v>0</v>
      </c>
      <c r="AI3517" s="56">
        <v>0</v>
      </c>
      <c r="AJ3517" s="57">
        <f t="shared" si="14359"/>
        <v>0</v>
      </c>
      <c r="AK3517" s="57">
        <f t="shared" si="14360"/>
        <v>0</v>
      </c>
      <c r="AL3517" s="56">
        <f t="shared" si="14361"/>
        <v>633360</v>
      </c>
      <c r="AM3517" s="56">
        <f t="shared" si="14361"/>
        <v>0</v>
      </c>
      <c r="AN3517" s="57">
        <f t="shared" si="14362"/>
        <v>633360</v>
      </c>
      <c r="AO3517" s="56">
        <f t="shared" si="14363"/>
        <v>0</v>
      </c>
      <c r="AP3517" s="56">
        <f t="shared" si="14363"/>
        <v>0</v>
      </c>
      <c r="AQ3517" s="57">
        <f t="shared" si="14364"/>
        <v>0</v>
      </c>
      <c r="AR3517" s="57">
        <f t="shared" si="14365"/>
        <v>633360</v>
      </c>
      <c r="AS3517" s="57" t="s">
        <v>43</v>
      </c>
      <c r="AT3517" s="179">
        <v>12</v>
      </c>
      <c r="AU3517" s="176">
        <v>0</v>
      </c>
      <c r="AV3517" s="177">
        <v>0</v>
      </c>
      <c r="AW3517" s="177">
        <v>0</v>
      </c>
      <c r="AX3517" s="171">
        <f t="shared" ref="AX3517" si="14366">AT3517-AV3517</f>
        <v>12</v>
      </c>
      <c r="AY3517" s="171">
        <f t="shared" ref="AY3517" si="14367">AU3517-AW3517</f>
        <v>0</v>
      </c>
      <c r="BD3517" s="224" t="s">
        <v>78</v>
      </c>
    </row>
    <row r="3518" spans="1:56" s="19" customFormat="1" ht="70.5" hidden="1" customHeight="1">
      <c r="A3518" s="54">
        <v>2018</v>
      </c>
      <c r="B3518" s="174">
        <v>8323</v>
      </c>
      <c r="C3518" s="54">
        <v>6</v>
      </c>
      <c r="D3518" s="54">
        <v>0</v>
      </c>
      <c r="E3518" s="54">
        <v>5000</v>
      </c>
      <c r="F3518" s="54">
        <v>5100</v>
      </c>
      <c r="G3518" s="54">
        <v>515</v>
      </c>
      <c r="H3518" s="163">
        <v>9</v>
      </c>
      <c r="I3518" s="175" t="s">
        <v>1446</v>
      </c>
      <c r="J3518" s="56">
        <v>0</v>
      </c>
      <c r="K3518" s="56">
        <v>0</v>
      </c>
      <c r="L3518" s="57">
        <f t="shared" si="14349"/>
        <v>0</v>
      </c>
      <c r="M3518" s="56">
        <v>0</v>
      </c>
      <c r="N3518" s="56">
        <v>0</v>
      </c>
      <c r="O3518" s="57">
        <f t="shared" si="14350"/>
        <v>0</v>
      </c>
      <c r="P3518" s="57">
        <f t="shared" si="14351"/>
        <v>0</v>
      </c>
      <c r="Q3518" s="56">
        <v>0</v>
      </c>
      <c r="R3518" s="56">
        <v>0</v>
      </c>
      <c r="S3518" s="57">
        <f t="shared" si="14352"/>
        <v>0</v>
      </c>
      <c r="T3518" s="56">
        <v>0</v>
      </c>
      <c r="U3518" s="56">
        <v>0</v>
      </c>
      <c r="V3518" s="57">
        <f t="shared" si="14353"/>
        <v>0</v>
      </c>
      <c r="W3518" s="57">
        <f t="shared" si="14354"/>
        <v>0</v>
      </c>
      <c r="X3518" s="56">
        <v>0</v>
      </c>
      <c r="Y3518" s="56">
        <v>0</v>
      </c>
      <c r="Z3518" s="57">
        <f t="shared" si="14355"/>
        <v>0</v>
      </c>
      <c r="AA3518" s="56">
        <v>0</v>
      </c>
      <c r="AB3518" s="56">
        <v>0</v>
      </c>
      <c r="AC3518" s="57">
        <f t="shared" si="14356"/>
        <v>0</v>
      </c>
      <c r="AD3518" s="57">
        <f t="shared" si="14357"/>
        <v>0</v>
      </c>
      <c r="AE3518" s="56">
        <v>0</v>
      </c>
      <c r="AF3518" s="56">
        <v>0</v>
      </c>
      <c r="AG3518" s="57">
        <f t="shared" si="14358"/>
        <v>0</v>
      </c>
      <c r="AH3518" s="56">
        <v>0</v>
      </c>
      <c r="AI3518" s="56">
        <v>0</v>
      </c>
      <c r="AJ3518" s="57">
        <f t="shared" si="14359"/>
        <v>0</v>
      </c>
      <c r="AK3518" s="57">
        <f t="shared" si="14360"/>
        <v>0</v>
      </c>
      <c r="AL3518" s="56">
        <f t="shared" si="14361"/>
        <v>0</v>
      </c>
      <c r="AM3518" s="56">
        <f t="shared" si="14361"/>
        <v>0</v>
      </c>
      <c r="AN3518" s="57">
        <f t="shared" si="14362"/>
        <v>0</v>
      </c>
      <c r="AO3518" s="56">
        <f t="shared" si="14363"/>
        <v>0</v>
      </c>
      <c r="AP3518" s="56">
        <f t="shared" si="14363"/>
        <v>0</v>
      </c>
      <c r="AQ3518" s="57">
        <f t="shared" si="14364"/>
        <v>0</v>
      </c>
      <c r="AR3518" s="57">
        <f t="shared" si="14365"/>
        <v>0</v>
      </c>
      <c r="AS3518" s="57" t="s">
        <v>43</v>
      </c>
      <c r="AT3518" s="179"/>
      <c r="AU3518" s="176"/>
      <c r="AV3518" s="177"/>
      <c r="AW3518" s="177"/>
      <c r="AX3518" s="177"/>
      <c r="AY3518" s="177"/>
      <c r="BD3518" s="224" t="s">
        <v>78</v>
      </c>
    </row>
    <row r="3519" spans="1:56" s="19" customFormat="1" ht="70.5" hidden="1" customHeight="1">
      <c r="A3519" s="54">
        <v>2018</v>
      </c>
      <c r="B3519" s="174">
        <v>8323</v>
      </c>
      <c r="C3519" s="54">
        <v>6</v>
      </c>
      <c r="D3519" s="54">
        <v>0</v>
      </c>
      <c r="E3519" s="54">
        <v>5000</v>
      </c>
      <c r="F3519" s="54">
        <v>5100</v>
      </c>
      <c r="G3519" s="54">
        <v>515</v>
      </c>
      <c r="H3519" s="163">
        <v>10</v>
      </c>
      <c r="I3519" s="175" t="s">
        <v>1447</v>
      </c>
      <c r="J3519" s="56">
        <v>0</v>
      </c>
      <c r="K3519" s="56">
        <v>0</v>
      </c>
      <c r="L3519" s="57">
        <f t="shared" si="14349"/>
        <v>0</v>
      </c>
      <c r="M3519" s="56">
        <v>0</v>
      </c>
      <c r="N3519" s="56">
        <v>0</v>
      </c>
      <c r="O3519" s="57">
        <f t="shared" si="14350"/>
        <v>0</v>
      </c>
      <c r="P3519" s="57">
        <f t="shared" si="14351"/>
        <v>0</v>
      </c>
      <c r="Q3519" s="56">
        <v>0</v>
      </c>
      <c r="R3519" s="56">
        <v>0</v>
      </c>
      <c r="S3519" s="57">
        <f t="shared" si="14352"/>
        <v>0</v>
      </c>
      <c r="T3519" s="56">
        <v>0</v>
      </c>
      <c r="U3519" s="56">
        <v>0</v>
      </c>
      <c r="V3519" s="57">
        <f t="shared" si="14353"/>
        <v>0</v>
      </c>
      <c r="W3519" s="57">
        <f t="shared" si="14354"/>
        <v>0</v>
      </c>
      <c r="X3519" s="56">
        <v>0</v>
      </c>
      <c r="Y3519" s="56">
        <v>0</v>
      </c>
      <c r="Z3519" s="57">
        <f t="shared" si="14355"/>
        <v>0</v>
      </c>
      <c r="AA3519" s="56">
        <v>0</v>
      </c>
      <c r="AB3519" s="56">
        <v>0</v>
      </c>
      <c r="AC3519" s="57">
        <f t="shared" si="14356"/>
        <v>0</v>
      </c>
      <c r="AD3519" s="57">
        <f t="shared" si="14357"/>
        <v>0</v>
      </c>
      <c r="AE3519" s="56">
        <v>0</v>
      </c>
      <c r="AF3519" s="56">
        <v>0</v>
      </c>
      <c r="AG3519" s="57">
        <f t="shared" si="14358"/>
        <v>0</v>
      </c>
      <c r="AH3519" s="56">
        <v>0</v>
      </c>
      <c r="AI3519" s="56">
        <v>0</v>
      </c>
      <c r="AJ3519" s="57">
        <f t="shared" si="14359"/>
        <v>0</v>
      </c>
      <c r="AK3519" s="57">
        <f t="shared" si="14360"/>
        <v>0</v>
      </c>
      <c r="AL3519" s="56">
        <f t="shared" si="14361"/>
        <v>0</v>
      </c>
      <c r="AM3519" s="56">
        <f t="shared" si="14361"/>
        <v>0</v>
      </c>
      <c r="AN3519" s="57">
        <f t="shared" si="14362"/>
        <v>0</v>
      </c>
      <c r="AO3519" s="56">
        <f t="shared" si="14363"/>
        <v>0</v>
      </c>
      <c r="AP3519" s="56">
        <f t="shared" si="14363"/>
        <v>0</v>
      </c>
      <c r="AQ3519" s="57">
        <f t="shared" si="14364"/>
        <v>0</v>
      </c>
      <c r="AR3519" s="57">
        <f t="shared" si="14365"/>
        <v>0</v>
      </c>
      <c r="AS3519" s="57" t="s">
        <v>43</v>
      </c>
      <c r="AT3519" s="179"/>
      <c r="AU3519" s="176"/>
      <c r="AV3519" s="177"/>
      <c r="AW3519" s="177"/>
      <c r="AX3519" s="177"/>
      <c r="AY3519" s="177"/>
      <c r="BD3519" s="224" t="s">
        <v>78</v>
      </c>
    </row>
    <row r="3520" spans="1:56" s="19" customFormat="1" ht="70.5" hidden="1" customHeight="1">
      <c r="A3520" s="54">
        <v>2018</v>
      </c>
      <c r="B3520" s="174">
        <v>8323</v>
      </c>
      <c r="C3520" s="54">
        <v>6</v>
      </c>
      <c r="D3520" s="54">
        <v>0</v>
      </c>
      <c r="E3520" s="54">
        <v>5000</v>
      </c>
      <c r="F3520" s="54">
        <v>5100</v>
      </c>
      <c r="G3520" s="54">
        <v>515</v>
      </c>
      <c r="H3520" s="163">
        <v>11</v>
      </c>
      <c r="I3520" s="175" t="s">
        <v>1448</v>
      </c>
      <c r="J3520" s="56">
        <v>0</v>
      </c>
      <c r="K3520" s="56">
        <v>0</v>
      </c>
      <c r="L3520" s="57">
        <f t="shared" si="14349"/>
        <v>0</v>
      </c>
      <c r="M3520" s="56">
        <v>0</v>
      </c>
      <c r="N3520" s="56">
        <v>0</v>
      </c>
      <c r="O3520" s="57">
        <f t="shared" si="14350"/>
        <v>0</v>
      </c>
      <c r="P3520" s="57">
        <f t="shared" si="14351"/>
        <v>0</v>
      </c>
      <c r="Q3520" s="56">
        <v>0</v>
      </c>
      <c r="R3520" s="56">
        <v>0</v>
      </c>
      <c r="S3520" s="57">
        <f t="shared" si="14352"/>
        <v>0</v>
      </c>
      <c r="T3520" s="56">
        <v>0</v>
      </c>
      <c r="U3520" s="56">
        <v>0</v>
      </c>
      <c r="V3520" s="57">
        <f t="shared" si="14353"/>
        <v>0</v>
      </c>
      <c r="W3520" s="57">
        <f t="shared" si="14354"/>
        <v>0</v>
      </c>
      <c r="X3520" s="56">
        <v>0</v>
      </c>
      <c r="Y3520" s="56">
        <v>0</v>
      </c>
      <c r="Z3520" s="57">
        <f t="shared" si="14355"/>
        <v>0</v>
      </c>
      <c r="AA3520" s="56">
        <v>0</v>
      </c>
      <c r="AB3520" s="56">
        <v>0</v>
      </c>
      <c r="AC3520" s="57">
        <f t="shared" si="14356"/>
        <v>0</v>
      </c>
      <c r="AD3520" s="57">
        <f t="shared" si="14357"/>
        <v>0</v>
      </c>
      <c r="AE3520" s="56">
        <v>0</v>
      </c>
      <c r="AF3520" s="56">
        <v>0</v>
      </c>
      <c r="AG3520" s="57">
        <f t="shared" si="14358"/>
        <v>0</v>
      </c>
      <c r="AH3520" s="56">
        <v>0</v>
      </c>
      <c r="AI3520" s="56">
        <v>0</v>
      </c>
      <c r="AJ3520" s="57">
        <f t="shared" si="14359"/>
        <v>0</v>
      </c>
      <c r="AK3520" s="57">
        <f t="shared" si="14360"/>
        <v>0</v>
      </c>
      <c r="AL3520" s="56">
        <f t="shared" si="14361"/>
        <v>0</v>
      </c>
      <c r="AM3520" s="56">
        <f t="shared" si="14361"/>
        <v>0</v>
      </c>
      <c r="AN3520" s="57">
        <f t="shared" si="14362"/>
        <v>0</v>
      </c>
      <c r="AO3520" s="56">
        <f t="shared" si="14363"/>
        <v>0</v>
      </c>
      <c r="AP3520" s="56">
        <f t="shared" si="14363"/>
        <v>0</v>
      </c>
      <c r="AQ3520" s="57">
        <f t="shared" si="14364"/>
        <v>0</v>
      </c>
      <c r="AR3520" s="57">
        <f t="shared" si="14365"/>
        <v>0</v>
      </c>
      <c r="AS3520" s="57" t="s">
        <v>43</v>
      </c>
      <c r="AT3520" s="179"/>
      <c r="AU3520" s="176"/>
      <c r="AV3520" s="177"/>
      <c r="AW3520" s="177"/>
      <c r="AX3520" s="177"/>
      <c r="AY3520" s="177"/>
      <c r="BD3520" s="224" t="s">
        <v>78</v>
      </c>
    </row>
    <row r="3521" spans="1:56" s="19" customFormat="1" ht="70.5" hidden="1" customHeight="1">
      <c r="A3521" s="54">
        <v>2018</v>
      </c>
      <c r="B3521" s="174">
        <v>8323</v>
      </c>
      <c r="C3521" s="54">
        <v>6</v>
      </c>
      <c r="D3521" s="54">
        <v>0</v>
      </c>
      <c r="E3521" s="54">
        <v>5000</v>
      </c>
      <c r="F3521" s="54">
        <v>5100</v>
      </c>
      <c r="G3521" s="54">
        <v>515</v>
      </c>
      <c r="H3521" s="163">
        <v>12</v>
      </c>
      <c r="I3521" s="175" t="s">
        <v>839</v>
      </c>
      <c r="J3521" s="56">
        <v>0</v>
      </c>
      <c r="K3521" s="56">
        <v>0</v>
      </c>
      <c r="L3521" s="57">
        <f t="shared" si="14349"/>
        <v>0</v>
      </c>
      <c r="M3521" s="56">
        <v>0</v>
      </c>
      <c r="N3521" s="56">
        <v>0</v>
      </c>
      <c r="O3521" s="57">
        <f t="shared" si="14350"/>
        <v>0</v>
      </c>
      <c r="P3521" s="57">
        <f t="shared" si="14351"/>
        <v>0</v>
      </c>
      <c r="Q3521" s="56">
        <v>0</v>
      </c>
      <c r="R3521" s="56">
        <v>0</v>
      </c>
      <c r="S3521" s="57">
        <f t="shared" si="14352"/>
        <v>0</v>
      </c>
      <c r="T3521" s="56">
        <v>0</v>
      </c>
      <c r="U3521" s="56">
        <v>0</v>
      </c>
      <c r="V3521" s="57">
        <f t="shared" si="14353"/>
        <v>0</v>
      </c>
      <c r="W3521" s="57">
        <f t="shared" si="14354"/>
        <v>0</v>
      </c>
      <c r="X3521" s="56">
        <v>0</v>
      </c>
      <c r="Y3521" s="56">
        <v>0</v>
      </c>
      <c r="Z3521" s="57">
        <f t="shared" si="14355"/>
        <v>0</v>
      </c>
      <c r="AA3521" s="56">
        <v>0</v>
      </c>
      <c r="AB3521" s="56">
        <v>0</v>
      </c>
      <c r="AC3521" s="57">
        <f t="shared" si="14356"/>
        <v>0</v>
      </c>
      <c r="AD3521" s="57">
        <f t="shared" si="14357"/>
        <v>0</v>
      </c>
      <c r="AE3521" s="56">
        <v>0</v>
      </c>
      <c r="AF3521" s="56">
        <v>0</v>
      </c>
      <c r="AG3521" s="57">
        <f t="shared" si="14358"/>
        <v>0</v>
      </c>
      <c r="AH3521" s="56">
        <v>0</v>
      </c>
      <c r="AI3521" s="56">
        <v>0</v>
      </c>
      <c r="AJ3521" s="57">
        <f t="shared" si="14359"/>
        <v>0</v>
      </c>
      <c r="AK3521" s="57">
        <f t="shared" si="14360"/>
        <v>0</v>
      </c>
      <c r="AL3521" s="56">
        <f t="shared" si="14361"/>
        <v>0</v>
      </c>
      <c r="AM3521" s="56">
        <f t="shared" si="14361"/>
        <v>0</v>
      </c>
      <c r="AN3521" s="57">
        <f t="shared" si="14362"/>
        <v>0</v>
      </c>
      <c r="AO3521" s="56">
        <f t="shared" si="14363"/>
        <v>0</v>
      </c>
      <c r="AP3521" s="56">
        <f t="shared" si="14363"/>
        <v>0</v>
      </c>
      <c r="AQ3521" s="57">
        <f t="shared" si="14364"/>
        <v>0</v>
      </c>
      <c r="AR3521" s="57">
        <f t="shared" si="14365"/>
        <v>0</v>
      </c>
      <c r="AS3521" s="57" t="s">
        <v>43</v>
      </c>
      <c r="AT3521" s="179"/>
      <c r="AU3521" s="176"/>
      <c r="AV3521" s="177"/>
      <c r="AW3521" s="177"/>
      <c r="AX3521" s="177"/>
      <c r="AY3521" s="177"/>
      <c r="BD3521" s="224" t="s">
        <v>78</v>
      </c>
    </row>
    <row r="3522" spans="1:56" s="19" customFormat="1" ht="70.5" hidden="1" customHeight="1">
      <c r="A3522" s="54">
        <v>2018</v>
      </c>
      <c r="B3522" s="174">
        <v>8323</v>
      </c>
      <c r="C3522" s="54">
        <v>6</v>
      </c>
      <c r="D3522" s="54">
        <v>0</v>
      </c>
      <c r="E3522" s="54">
        <v>5000</v>
      </c>
      <c r="F3522" s="54">
        <v>5100</v>
      </c>
      <c r="G3522" s="54">
        <v>515</v>
      </c>
      <c r="H3522" s="163">
        <v>13</v>
      </c>
      <c r="I3522" s="175" t="s">
        <v>124</v>
      </c>
      <c r="J3522" s="56">
        <v>0</v>
      </c>
      <c r="K3522" s="56">
        <v>0</v>
      </c>
      <c r="L3522" s="57">
        <f t="shared" si="14349"/>
        <v>0</v>
      </c>
      <c r="M3522" s="56">
        <v>0</v>
      </c>
      <c r="N3522" s="56">
        <v>0</v>
      </c>
      <c r="O3522" s="57">
        <f t="shared" si="14350"/>
        <v>0</v>
      </c>
      <c r="P3522" s="57">
        <f t="shared" si="14351"/>
        <v>0</v>
      </c>
      <c r="Q3522" s="56">
        <v>0</v>
      </c>
      <c r="R3522" s="56">
        <v>0</v>
      </c>
      <c r="S3522" s="57">
        <f t="shared" si="14352"/>
        <v>0</v>
      </c>
      <c r="T3522" s="56">
        <v>0</v>
      </c>
      <c r="U3522" s="56">
        <v>0</v>
      </c>
      <c r="V3522" s="57">
        <f t="shared" si="14353"/>
        <v>0</v>
      </c>
      <c r="W3522" s="57">
        <f t="shared" si="14354"/>
        <v>0</v>
      </c>
      <c r="X3522" s="56">
        <v>0</v>
      </c>
      <c r="Y3522" s="56">
        <v>0</v>
      </c>
      <c r="Z3522" s="57">
        <f t="shared" si="14355"/>
        <v>0</v>
      </c>
      <c r="AA3522" s="56">
        <v>0</v>
      </c>
      <c r="AB3522" s="56">
        <v>0</v>
      </c>
      <c r="AC3522" s="57">
        <f t="shared" si="14356"/>
        <v>0</v>
      </c>
      <c r="AD3522" s="57">
        <f t="shared" si="14357"/>
        <v>0</v>
      </c>
      <c r="AE3522" s="56">
        <v>0</v>
      </c>
      <c r="AF3522" s="56">
        <v>0</v>
      </c>
      <c r="AG3522" s="57">
        <f t="shared" si="14358"/>
        <v>0</v>
      </c>
      <c r="AH3522" s="56">
        <v>0</v>
      </c>
      <c r="AI3522" s="56">
        <v>0</v>
      </c>
      <c r="AJ3522" s="57">
        <f t="shared" si="14359"/>
        <v>0</v>
      </c>
      <c r="AK3522" s="57">
        <f t="shared" si="14360"/>
        <v>0</v>
      </c>
      <c r="AL3522" s="56">
        <f t="shared" si="14361"/>
        <v>0</v>
      </c>
      <c r="AM3522" s="56">
        <f t="shared" si="14361"/>
        <v>0</v>
      </c>
      <c r="AN3522" s="57">
        <f t="shared" si="14362"/>
        <v>0</v>
      </c>
      <c r="AO3522" s="56">
        <f t="shared" si="14363"/>
        <v>0</v>
      </c>
      <c r="AP3522" s="56">
        <f t="shared" si="14363"/>
        <v>0</v>
      </c>
      <c r="AQ3522" s="57">
        <f t="shared" si="14364"/>
        <v>0</v>
      </c>
      <c r="AR3522" s="57">
        <f t="shared" si="14365"/>
        <v>0</v>
      </c>
      <c r="AS3522" s="57" t="s">
        <v>43</v>
      </c>
      <c r="AT3522" s="179"/>
      <c r="AU3522" s="176"/>
      <c r="AV3522" s="177"/>
      <c r="AW3522" s="177"/>
      <c r="AX3522" s="177"/>
      <c r="AY3522" s="177"/>
      <c r="BD3522" s="224" t="s">
        <v>78</v>
      </c>
    </row>
    <row r="3523" spans="1:56" s="19" customFormat="1" ht="70.5" hidden="1" customHeight="1">
      <c r="A3523" s="154">
        <v>2018</v>
      </c>
      <c r="B3523" s="155">
        <v>8323</v>
      </c>
      <c r="C3523" s="154">
        <v>6</v>
      </c>
      <c r="D3523" s="154">
        <v>0</v>
      </c>
      <c r="E3523" s="154">
        <v>5000</v>
      </c>
      <c r="F3523" s="154">
        <v>5100</v>
      </c>
      <c r="G3523" s="154">
        <v>519</v>
      </c>
      <c r="H3523" s="154"/>
      <c r="I3523" s="172" t="s">
        <v>127</v>
      </c>
      <c r="J3523" s="158">
        <f>J3524</f>
        <v>0</v>
      </c>
      <c r="K3523" s="158">
        <f t="shared" ref="K3523:O3523" si="14368">K3524</f>
        <v>0</v>
      </c>
      <c r="L3523" s="158">
        <f t="shared" si="14368"/>
        <v>0</v>
      </c>
      <c r="M3523" s="158">
        <f t="shared" si="14368"/>
        <v>0</v>
      </c>
      <c r="N3523" s="158">
        <f t="shared" si="14368"/>
        <v>0</v>
      </c>
      <c r="O3523" s="158">
        <f t="shared" si="14368"/>
        <v>0</v>
      </c>
      <c r="P3523" s="158">
        <f>L3523+O3523</f>
        <v>0</v>
      </c>
      <c r="Q3523" s="158">
        <f>Q3524</f>
        <v>0</v>
      </c>
      <c r="R3523" s="158">
        <f t="shared" ref="R3523:V3523" si="14369">R3524</f>
        <v>0</v>
      </c>
      <c r="S3523" s="158">
        <f t="shared" si="14369"/>
        <v>0</v>
      </c>
      <c r="T3523" s="158">
        <f t="shared" si="14369"/>
        <v>0</v>
      </c>
      <c r="U3523" s="158">
        <f t="shared" si="14369"/>
        <v>0</v>
      </c>
      <c r="V3523" s="158">
        <f t="shared" si="14369"/>
        <v>0</v>
      </c>
      <c r="W3523" s="158">
        <f>S3523+V3523</f>
        <v>0</v>
      </c>
      <c r="X3523" s="158">
        <f>X3524</f>
        <v>0</v>
      </c>
      <c r="Y3523" s="158">
        <f t="shared" ref="Y3523:AC3523" si="14370">Y3524</f>
        <v>0</v>
      </c>
      <c r="Z3523" s="158">
        <f t="shared" si="14370"/>
        <v>0</v>
      </c>
      <c r="AA3523" s="158">
        <f t="shared" si="14370"/>
        <v>0</v>
      </c>
      <c r="AB3523" s="158">
        <f t="shared" si="14370"/>
        <v>0</v>
      </c>
      <c r="AC3523" s="158">
        <f t="shared" si="14370"/>
        <v>0</v>
      </c>
      <c r="AD3523" s="158">
        <f>Z3523+AC3523</f>
        <v>0</v>
      </c>
      <c r="AE3523" s="158">
        <f>AE3524</f>
        <v>0</v>
      </c>
      <c r="AF3523" s="158">
        <f t="shared" ref="AF3523:AI3523" si="14371">AF3524</f>
        <v>0</v>
      </c>
      <c r="AG3523" s="158">
        <f t="shared" si="14371"/>
        <v>0</v>
      </c>
      <c r="AH3523" s="158">
        <f t="shared" si="14371"/>
        <v>0</v>
      </c>
      <c r="AI3523" s="158">
        <f t="shared" si="14371"/>
        <v>0</v>
      </c>
      <c r="AJ3523" s="158">
        <f t="shared" ref="AJ3523" si="14372">AJ3524</f>
        <v>0</v>
      </c>
      <c r="AK3523" s="158">
        <f>AG3523+AJ3523</f>
        <v>0</v>
      </c>
      <c r="AL3523" s="158">
        <f>AL3524</f>
        <v>0</v>
      </c>
      <c r="AM3523" s="158">
        <f t="shared" ref="AM3523:AQ3523" si="14373">AM3524</f>
        <v>0</v>
      </c>
      <c r="AN3523" s="158">
        <f t="shared" si="14373"/>
        <v>0</v>
      </c>
      <c r="AO3523" s="158">
        <f t="shared" si="14373"/>
        <v>0</v>
      </c>
      <c r="AP3523" s="158">
        <f t="shared" si="14373"/>
        <v>0</v>
      </c>
      <c r="AQ3523" s="158">
        <f t="shared" si="14373"/>
        <v>0</v>
      </c>
      <c r="AR3523" s="158">
        <f>AN3523+AQ3523</f>
        <v>0</v>
      </c>
      <c r="AS3523" s="158"/>
      <c r="AT3523" s="159"/>
      <c r="AU3523" s="160"/>
      <c r="AV3523" s="161"/>
      <c r="AW3523" s="161"/>
      <c r="AX3523" s="161"/>
      <c r="AY3523" s="161"/>
      <c r="BD3523" s="173"/>
    </row>
    <row r="3524" spans="1:56" s="19" customFormat="1" ht="70.5" hidden="1" customHeight="1">
      <c r="A3524" s="54">
        <v>2018</v>
      </c>
      <c r="B3524" s="174">
        <v>8323</v>
      </c>
      <c r="C3524" s="54">
        <v>6</v>
      </c>
      <c r="D3524" s="54">
        <v>0</v>
      </c>
      <c r="E3524" s="54">
        <v>5000</v>
      </c>
      <c r="F3524" s="54">
        <v>5100</v>
      </c>
      <c r="G3524" s="54">
        <v>519</v>
      </c>
      <c r="H3524" s="163">
        <v>1</v>
      </c>
      <c r="I3524" s="175" t="s">
        <v>479</v>
      </c>
      <c r="J3524" s="56">
        <v>0</v>
      </c>
      <c r="K3524" s="56">
        <v>0</v>
      </c>
      <c r="L3524" s="57">
        <f t="shared" ref="L3524" si="14374">J3524+K3524</f>
        <v>0</v>
      </c>
      <c r="M3524" s="56">
        <v>0</v>
      </c>
      <c r="N3524" s="56">
        <v>0</v>
      </c>
      <c r="O3524" s="57">
        <f t="shared" ref="O3524" si="14375">M3524+N3524</f>
        <v>0</v>
      </c>
      <c r="P3524" s="57">
        <f t="shared" si="14351"/>
        <v>0</v>
      </c>
      <c r="Q3524" s="56">
        <v>0</v>
      </c>
      <c r="R3524" s="56">
        <v>0</v>
      </c>
      <c r="S3524" s="57">
        <f t="shared" ref="S3524" si="14376">Q3524+R3524</f>
        <v>0</v>
      </c>
      <c r="T3524" s="56">
        <v>0</v>
      </c>
      <c r="U3524" s="56">
        <v>0</v>
      </c>
      <c r="V3524" s="57">
        <f t="shared" ref="V3524" si="14377">T3524+U3524</f>
        <v>0</v>
      </c>
      <c r="W3524" s="57">
        <f t="shared" ref="W3524" si="14378">S3524+V3524</f>
        <v>0</v>
      </c>
      <c r="X3524" s="56">
        <v>0</v>
      </c>
      <c r="Y3524" s="56">
        <v>0</v>
      </c>
      <c r="Z3524" s="57">
        <f t="shared" ref="Z3524" si="14379">X3524+Y3524</f>
        <v>0</v>
      </c>
      <c r="AA3524" s="56">
        <v>0</v>
      </c>
      <c r="AB3524" s="56">
        <v>0</v>
      </c>
      <c r="AC3524" s="57">
        <f t="shared" ref="AC3524" si="14380">AA3524+AB3524</f>
        <v>0</v>
      </c>
      <c r="AD3524" s="57">
        <f t="shared" ref="AD3524" si="14381">Z3524+AC3524</f>
        <v>0</v>
      </c>
      <c r="AE3524" s="56">
        <v>0</v>
      </c>
      <c r="AF3524" s="56">
        <v>0</v>
      </c>
      <c r="AG3524" s="57">
        <f t="shared" ref="AG3524" si="14382">AE3524+AF3524</f>
        <v>0</v>
      </c>
      <c r="AH3524" s="56">
        <v>0</v>
      </c>
      <c r="AI3524" s="56">
        <v>0</v>
      </c>
      <c r="AJ3524" s="57">
        <f t="shared" ref="AJ3524" si="14383">AH3524+AI3524</f>
        <v>0</v>
      </c>
      <c r="AK3524" s="57">
        <f t="shared" ref="AK3524" si="14384">AG3524+AJ3524</f>
        <v>0</v>
      </c>
      <c r="AL3524" s="56">
        <f t="shared" ref="AL3524:AM3524" si="14385">J3524-Q3524-X3524-AE3524</f>
        <v>0</v>
      </c>
      <c r="AM3524" s="56">
        <f t="shared" si="14385"/>
        <v>0</v>
      </c>
      <c r="AN3524" s="57">
        <f t="shared" ref="AN3524" si="14386">AL3524+AM3524</f>
        <v>0</v>
      </c>
      <c r="AO3524" s="56">
        <f t="shared" ref="AO3524:AP3524" si="14387">M3524-T3524-AA3524-AH3524</f>
        <v>0</v>
      </c>
      <c r="AP3524" s="56">
        <f t="shared" si="14387"/>
        <v>0</v>
      </c>
      <c r="AQ3524" s="57">
        <f t="shared" ref="AQ3524" si="14388">AO3524+AP3524</f>
        <v>0</v>
      </c>
      <c r="AR3524" s="57">
        <f t="shared" ref="AR3524" si="14389">AN3524+AQ3524</f>
        <v>0</v>
      </c>
      <c r="AS3524" s="57" t="s">
        <v>43</v>
      </c>
      <c r="AT3524" s="179"/>
      <c r="AU3524" s="176"/>
      <c r="AV3524" s="177"/>
      <c r="AW3524" s="177"/>
      <c r="AX3524" s="177"/>
      <c r="AY3524" s="177"/>
      <c r="BD3524" s="224" t="s">
        <v>78</v>
      </c>
    </row>
    <row r="3525" spans="1:56" s="19" customFormat="1" ht="70.5" customHeight="1">
      <c r="A3525" s="145">
        <v>2019</v>
      </c>
      <c r="B3525" s="146">
        <v>8323</v>
      </c>
      <c r="C3525" s="145">
        <v>6</v>
      </c>
      <c r="D3525" s="145">
        <v>0</v>
      </c>
      <c r="E3525" s="145">
        <v>5000</v>
      </c>
      <c r="F3525" s="145">
        <v>5200</v>
      </c>
      <c r="G3525" s="145"/>
      <c r="H3525" s="145"/>
      <c r="I3525" s="147" t="s">
        <v>1449</v>
      </c>
      <c r="J3525" s="148">
        <f>J3526</f>
        <v>3034500</v>
      </c>
      <c r="K3525" s="148">
        <f t="shared" ref="K3525:O3525" si="14390">K3526</f>
        <v>0</v>
      </c>
      <c r="L3525" s="148">
        <f t="shared" si="14390"/>
        <v>3034500</v>
      </c>
      <c r="M3525" s="148">
        <f t="shared" si="14390"/>
        <v>0</v>
      </c>
      <c r="N3525" s="148">
        <f t="shared" si="14390"/>
        <v>0</v>
      </c>
      <c r="O3525" s="148">
        <f t="shared" si="14390"/>
        <v>0</v>
      </c>
      <c r="P3525" s="148">
        <f>L3525+O3525</f>
        <v>3034500</v>
      </c>
      <c r="Q3525" s="148">
        <f>Q3526</f>
        <v>0</v>
      </c>
      <c r="R3525" s="148">
        <f t="shared" ref="R3525:V3525" si="14391">R3526</f>
        <v>0</v>
      </c>
      <c r="S3525" s="148">
        <f t="shared" si="14391"/>
        <v>0</v>
      </c>
      <c r="T3525" s="148">
        <f t="shared" si="14391"/>
        <v>0</v>
      </c>
      <c r="U3525" s="148">
        <f t="shared" si="14391"/>
        <v>0</v>
      </c>
      <c r="V3525" s="148">
        <f t="shared" si="14391"/>
        <v>0</v>
      </c>
      <c r="W3525" s="148">
        <f>S3525+V3525</f>
        <v>0</v>
      </c>
      <c r="X3525" s="148">
        <f>X3526</f>
        <v>0</v>
      </c>
      <c r="Y3525" s="148">
        <f t="shared" ref="Y3525:AC3525" si="14392">Y3526</f>
        <v>0</v>
      </c>
      <c r="Z3525" s="148">
        <f t="shared" si="14392"/>
        <v>0</v>
      </c>
      <c r="AA3525" s="148">
        <f t="shared" si="14392"/>
        <v>0</v>
      </c>
      <c r="AB3525" s="148">
        <f t="shared" si="14392"/>
        <v>0</v>
      </c>
      <c r="AC3525" s="148">
        <f t="shared" si="14392"/>
        <v>0</v>
      </c>
      <c r="AD3525" s="148">
        <f>Z3525+AC3525</f>
        <v>0</v>
      </c>
      <c r="AE3525" s="148">
        <f>AE3526</f>
        <v>0</v>
      </c>
      <c r="AF3525" s="148">
        <f t="shared" ref="AF3525:AI3525" si="14393">AF3526</f>
        <v>0</v>
      </c>
      <c r="AG3525" s="148">
        <f t="shared" si="14393"/>
        <v>0</v>
      </c>
      <c r="AH3525" s="148">
        <f t="shared" si="14393"/>
        <v>0</v>
      </c>
      <c r="AI3525" s="148">
        <f t="shared" si="14393"/>
        <v>0</v>
      </c>
      <c r="AJ3525" s="148">
        <f t="shared" ref="AJ3525" si="14394">AJ3526</f>
        <v>0</v>
      </c>
      <c r="AK3525" s="148">
        <f>AG3525+AJ3525</f>
        <v>0</v>
      </c>
      <c r="AL3525" s="148">
        <f>AL3526</f>
        <v>3034500</v>
      </c>
      <c r="AM3525" s="148">
        <f t="shared" ref="AM3525:AQ3525" si="14395">AM3526</f>
        <v>0</v>
      </c>
      <c r="AN3525" s="148">
        <f t="shared" si="14395"/>
        <v>3034500</v>
      </c>
      <c r="AO3525" s="148">
        <f t="shared" si="14395"/>
        <v>0</v>
      </c>
      <c r="AP3525" s="148">
        <f t="shared" si="14395"/>
        <v>0</v>
      </c>
      <c r="AQ3525" s="148">
        <f t="shared" si="14395"/>
        <v>0</v>
      </c>
      <c r="AR3525" s="148">
        <f>AN3525+AQ3525</f>
        <v>3034500</v>
      </c>
      <c r="AS3525" s="148"/>
      <c r="AT3525" s="150"/>
      <c r="AU3525" s="150"/>
      <c r="AV3525" s="151"/>
      <c r="AW3525" s="151"/>
      <c r="AX3525" s="151"/>
      <c r="AY3525" s="151"/>
      <c r="BD3525" s="354"/>
    </row>
    <row r="3526" spans="1:56" s="19" customFormat="1" ht="70.5" customHeight="1">
      <c r="A3526" s="154">
        <v>2019</v>
      </c>
      <c r="B3526" s="155">
        <v>8323</v>
      </c>
      <c r="C3526" s="154">
        <v>6</v>
      </c>
      <c r="D3526" s="154">
        <v>0</v>
      </c>
      <c r="E3526" s="154">
        <v>5000</v>
      </c>
      <c r="F3526" s="154">
        <v>5200</v>
      </c>
      <c r="G3526" s="154">
        <v>523</v>
      </c>
      <c r="H3526" s="154"/>
      <c r="I3526" s="172" t="s">
        <v>1450</v>
      </c>
      <c r="J3526" s="158">
        <f>SUM(J3527:J3530)</f>
        <v>3034500</v>
      </c>
      <c r="K3526" s="158">
        <f t="shared" ref="K3526:O3526" si="14396">SUM(K3527:K3530)</f>
        <v>0</v>
      </c>
      <c r="L3526" s="158">
        <f t="shared" si="14396"/>
        <v>3034500</v>
      </c>
      <c r="M3526" s="158">
        <f t="shared" si="14396"/>
        <v>0</v>
      </c>
      <c r="N3526" s="158">
        <f t="shared" si="14396"/>
        <v>0</v>
      </c>
      <c r="O3526" s="158">
        <f t="shared" si="14396"/>
        <v>0</v>
      </c>
      <c r="P3526" s="158">
        <f>L3526+O3526</f>
        <v>3034500</v>
      </c>
      <c r="Q3526" s="158">
        <f>SUM(Q3527:Q3530)</f>
        <v>0</v>
      </c>
      <c r="R3526" s="158">
        <f t="shared" ref="R3526:V3526" si="14397">SUM(R3527:R3530)</f>
        <v>0</v>
      </c>
      <c r="S3526" s="158">
        <f t="shared" si="14397"/>
        <v>0</v>
      </c>
      <c r="T3526" s="158">
        <f t="shared" si="14397"/>
        <v>0</v>
      </c>
      <c r="U3526" s="158">
        <f t="shared" si="14397"/>
        <v>0</v>
      </c>
      <c r="V3526" s="158">
        <f t="shared" si="14397"/>
        <v>0</v>
      </c>
      <c r="W3526" s="158">
        <f>S3526+V3526</f>
        <v>0</v>
      </c>
      <c r="X3526" s="158">
        <f>SUM(X3527:X3530)</f>
        <v>0</v>
      </c>
      <c r="Y3526" s="158">
        <f t="shared" ref="Y3526:AC3526" si="14398">SUM(Y3527:Y3530)</f>
        <v>0</v>
      </c>
      <c r="Z3526" s="158">
        <f t="shared" si="14398"/>
        <v>0</v>
      </c>
      <c r="AA3526" s="158">
        <f t="shared" si="14398"/>
        <v>0</v>
      </c>
      <c r="AB3526" s="158">
        <f t="shared" si="14398"/>
        <v>0</v>
      </c>
      <c r="AC3526" s="158">
        <f t="shared" si="14398"/>
        <v>0</v>
      </c>
      <c r="AD3526" s="158">
        <f>Z3526+AC3526</f>
        <v>0</v>
      </c>
      <c r="AE3526" s="158">
        <f>SUM(AE3527:AE3530)</f>
        <v>0</v>
      </c>
      <c r="AF3526" s="158">
        <f t="shared" ref="AF3526:AI3526" si="14399">SUM(AF3527:AF3530)</f>
        <v>0</v>
      </c>
      <c r="AG3526" s="158">
        <f t="shared" si="14399"/>
        <v>0</v>
      </c>
      <c r="AH3526" s="158">
        <f t="shared" si="14399"/>
        <v>0</v>
      </c>
      <c r="AI3526" s="158">
        <f t="shared" si="14399"/>
        <v>0</v>
      </c>
      <c r="AJ3526" s="158">
        <f t="shared" ref="AJ3526" si="14400">SUM(AJ3527:AJ3530)</f>
        <v>0</v>
      </c>
      <c r="AK3526" s="158">
        <f>AG3526+AJ3526</f>
        <v>0</v>
      </c>
      <c r="AL3526" s="158">
        <f>SUM(AL3527:AL3530)</f>
        <v>3034500</v>
      </c>
      <c r="AM3526" s="158">
        <f t="shared" ref="AM3526:AQ3526" si="14401">SUM(AM3527:AM3530)</f>
        <v>0</v>
      </c>
      <c r="AN3526" s="158">
        <f t="shared" si="14401"/>
        <v>3034500</v>
      </c>
      <c r="AO3526" s="158">
        <f t="shared" si="14401"/>
        <v>0</v>
      </c>
      <c r="AP3526" s="158">
        <f t="shared" si="14401"/>
        <v>0</v>
      </c>
      <c r="AQ3526" s="158">
        <f t="shared" si="14401"/>
        <v>0</v>
      </c>
      <c r="AR3526" s="158">
        <f>AN3526+AQ3526</f>
        <v>3034500</v>
      </c>
      <c r="AS3526" s="158"/>
      <c r="AT3526" s="159"/>
      <c r="AU3526" s="160"/>
      <c r="AV3526" s="161"/>
      <c r="AW3526" s="161"/>
      <c r="AX3526" s="161"/>
      <c r="AY3526" s="161"/>
      <c r="BD3526" s="173"/>
    </row>
    <row r="3527" spans="1:56" s="19" customFormat="1" ht="70.5" hidden="1" customHeight="1">
      <c r="A3527" s="54">
        <v>2018</v>
      </c>
      <c r="B3527" s="174">
        <v>8323</v>
      </c>
      <c r="C3527" s="54">
        <v>6</v>
      </c>
      <c r="D3527" s="54">
        <v>0</v>
      </c>
      <c r="E3527" s="54">
        <v>5000</v>
      </c>
      <c r="F3527" s="54">
        <v>5200</v>
      </c>
      <c r="G3527" s="54">
        <v>523</v>
      </c>
      <c r="H3527" s="163">
        <v>1</v>
      </c>
      <c r="I3527" s="175" t="s">
        <v>1451</v>
      </c>
      <c r="J3527" s="56">
        <f t="shared" ref="J3527:J3530" si="14402">ROUND(P3527*0.8,0)</f>
        <v>0</v>
      </c>
      <c r="K3527" s="56">
        <v>0</v>
      </c>
      <c r="L3527" s="57">
        <f t="shared" ref="L3527:L3530" si="14403">J3527+K3527</f>
        <v>0</v>
      </c>
      <c r="M3527" s="56">
        <f>P3527-J3527</f>
        <v>0</v>
      </c>
      <c r="N3527" s="56">
        <v>0</v>
      </c>
      <c r="O3527" s="57">
        <f t="shared" ref="O3527:O3530" si="14404">M3527+N3527</f>
        <v>0</v>
      </c>
      <c r="P3527" s="57">
        <v>0</v>
      </c>
      <c r="Q3527" s="56">
        <f t="shared" ref="Q3527" si="14405">ROUND(W3527*0.8,0)</f>
        <v>0</v>
      </c>
      <c r="R3527" s="56">
        <v>0</v>
      </c>
      <c r="S3527" s="57">
        <f t="shared" ref="S3527:S3530" si="14406">Q3527+R3527</f>
        <v>0</v>
      </c>
      <c r="T3527" s="56">
        <f>W3527-Q3527</f>
        <v>0</v>
      </c>
      <c r="U3527" s="56">
        <v>0</v>
      </c>
      <c r="V3527" s="57">
        <f t="shared" ref="V3527:V3530" si="14407">T3527+U3527</f>
        <v>0</v>
      </c>
      <c r="W3527" s="57">
        <v>0</v>
      </c>
      <c r="X3527" s="56">
        <f t="shared" ref="X3527" si="14408">ROUND(AD3527*0.8,0)</f>
        <v>0</v>
      </c>
      <c r="Y3527" s="56">
        <v>0</v>
      </c>
      <c r="Z3527" s="57">
        <f t="shared" ref="Z3527:Z3530" si="14409">X3527+Y3527</f>
        <v>0</v>
      </c>
      <c r="AA3527" s="56">
        <f>AD3527-X3527</f>
        <v>0</v>
      </c>
      <c r="AB3527" s="56">
        <v>0</v>
      </c>
      <c r="AC3527" s="57">
        <f t="shared" ref="AC3527:AC3530" si="14410">AA3527+AB3527</f>
        <v>0</v>
      </c>
      <c r="AD3527" s="57">
        <v>0</v>
      </c>
      <c r="AE3527" s="56">
        <f t="shared" ref="AE3527" si="14411">ROUND(AK3527*0.8,0)</f>
        <v>0</v>
      </c>
      <c r="AF3527" s="56">
        <v>0</v>
      </c>
      <c r="AG3527" s="57">
        <f t="shared" ref="AG3527:AG3530" si="14412">AE3527+AF3527</f>
        <v>0</v>
      </c>
      <c r="AH3527" s="56">
        <f>AK3527-AE3527</f>
        <v>0</v>
      </c>
      <c r="AI3527" s="56">
        <v>0</v>
      </c>
      <c r="AJ3527" s="57">
        <f t="shared" ref="AJ3527:AJ3530" si="14413">AH3527+AI3527</f>
        <v>0</v>
      </c>
      <c r="AK3527" s="57">
        <v>0</v>
      </c>
      <c r="AL3527" s="56">
        <f t="shared" ref="AL3527" si="14414">ROUND(AR3527*0.8,0)</f>
        <v>0</v>
      </c>
      <c r="AM3527" s="56">
        <v>0</v>
      </c>
      <c r="AN3527" s="57">
        <f t="shared" ref="AN3527:AN3530" si="14415">AL3527+AM3527</f>
        <v>0</v>
      </c>
      <c r="AO3527" s="56">
        <f>AR3527-AL3527</f>
        <v>0</v>
      </c>
      <c r="AP3527" s="56">
        <v>0</v>
      </c>
      <c r="AQ3527" s="57">
        <f t="shared" ref="AQ3527:AQ3530" si="14416">AO3527+AP3527</f>
        <v>0</v>
      </c>
      <c r="AR3527" s="57">
        <v>0</v>
      </c>
      <c r="AS3527" s="57" t="s">
        <v>43</v>
      </c>
      <c r="AT3527" s="179"/>
      <c r="AU3527" s="176"/>
      <c r="AV3527" s="177"/>
      <c r="AW3527" s="177"/>
      <c r="AX3527" s="177"/>
      <c r="AY3527" s="177"/>
      <c r="BD3527" s="224" t="s">
        <v>78</v>
      </c>
    </row>
    <row r="3528" spans="1:56" s="19" customFormat="1" ht="70.5" customHeight="1">
      <c r="A3528" s="54">
        <v>2019</v>
      </c>
      <c r="B3528" s="174">
        <v>8323</v>
      </c>
      <c r="C3528" s="54">
        <v>6</v>
      </c>
      <c r="D3528" s="54">
        <v>0</v>
      </c>
      <c r="E3528" s="54">
        <v>5000</v>
      </c>
      <c r="F3528" s="54">
        <v>5200</v>
      </c>
      <c r="G3528" s="54">
        <v>523</v>
      </c>
      <c r="H3528" s="163">
        <v>2</v>
      </c>
      <c r="I3528" s="175" t="s">
        <v>1452</v>
      </c>
      <c r="J3528" s="56">
        <v>3034500</v>
      </c>
      <c r="K3528" s="56">
        <v>0</v>
      </c>
      <c r="L3528" s="57">
        <f t="shared" si="14403"/>
        <v>3034500</v>
      </c>
      <c r="M3528" s="56">
        <v>0</v>
      </c>
      <c r="N3528" s="56">
        <v>0</v>
      </c>
      <c r="O3528" s="57">
        <f t="shared" si="14404"/>
        <v>0</v>
      </c>
      <c r="P3528" s="57">
        <f t="shared" ref="P3528" si="14417">L3528+O3528</f>
        <v>3034500</v>
      </c>
      <c r="Q3528" s="56">
        <v>0</v>
      </c>
      <c r="R3528" s="56">
        <v>0</v>
      </c>
      <c r="S3528" s="57">
        <f t="shared" si="14406"/>
        <v>0</v>
      </c>
      <c r="T3528" s="56">
        <v>0</v>
      </c>
      <c r="U3528" s="56">
        <v>0</v>
      </c>
      <c r="V3528" s="57">
        <f t="shared" si="14407"/>
        <v>0</v>
      </c>
      <c r="W3528" s="57">
        <f t="shared" ref="W3528" si="14418">S3528+V3528</f>
        <v>0</v>
      </c>
      <c r="X3528" s="56">
        <v>0</v>
      </c>
      <c r="Y3528" s="56">
        <v>0</v>
      </c>
      <c r="Z3528" s="57">
        <f t="shared" si="14409"/>
        <v>0</v>
      </c>
      <c r="AA3528" s="56">
        <v>0</v>
      </c>
      <c r="AB3528" s="56">
        <v>0</v>
      </c>
      <c r="AC3528" s="57">
        <f t="shared" si="14410"/>
        <v>0</v>
      </c>
      <c r="AD3528" s="57">
        <f t="shared" ref="AD3528" si="14419">Z3528+AC3528</f>
        <v>0</v>
      </c>
      <c r="AE3528" s="56">
        <v>0</v>
      </c>
      <c r="AF3528" s="56">
        <v>0</v>
      </c>
      <c r="AG3528" s="57">
        <f t="shared" si="14412"/>
        <v>0</v>
      </c>
      <c r="AH3528" s="56">
        <v>0</v>
      </c>
      <c r="AI3528" s="56">
        <v>0</v>
      </c>
      <c r="AJ3528" s="57">
        <f t="shared" si="14413"/>
        <v>0</v>
      </c>
      <c r="AK3528" s="57">
        <f t="shared" ref="AK3528" si="14420">AG3528+AJ3528</f>
        <v>0</v>
      </c>
      <c r="AL3528" s="56">
        <f t="shared" ref="AL3528:AM3528" si="14421">J3528-Q3528-X3528-AE3528</f>
        <v>3034500</v>
      </c>
      <c r="AM3528" s="56">
        <f t="shared" si="14421"/>
        <v>0</v>
      </c>
      <c r="AN3528" s="57">
        <f t="shared" si="14415"/>
        <v>3034500</v>
      </c>
      <c r="AO3528" s="56">
        <f t="shared" ref="AO3528:AP3528" si="14422">M3528-T3528-AA3528-AH3528</f>
        <v>0</v>
      </c>
      <c r="AP3528" s="56">
        <f t="shared" si="14422"/>
        <v>0</v>
      </c>
      <c r="AQ3528" s="57">
        <f t="shared" si="14416"/>
        <v>0</v>
      </c>
      <c r="AR3528" s="57">
        <f t="shared" ref="AR3528" si="14423">AN3528+AQ3528</f>
        <v>3034500</v>
      </c>
      <c r="AS3528" s="57" t="s">
        <v>43</v>
      </c>
      <c r="AT3528" s="179">
        <v>45</v>
      </c>
      <c r="AU3528" s="176">
        <v>0</v>
      </c>
      <c r="AV3528" s="177">
        <v>0</v>
      </c>
      <c r="AW3528" s="177">
        <v>0</v>
      </c>
      <c r="AX3528" s="171">
        <f t="shared" ref="AX3528" si="14424">AT3528-AV3528</f>
        <v>45</v>
      </c>
      <c r="AY3528" s="171">
        <f t="shared" ref="AY3528" si="14425">AU3528-AW3528</f>
        <v>0</v>
      </c>
      <c r="BD3528" s="224" t="s">
        <v>78</v>
      </c>
    </row>
    <row r="3529" spans="1:56" s="19" customFormat="1" ht="70.5" hidden="1" customHeight="1">
      <c r="A3529" s="54">
        <v>2018</v>
      </c>
      <c r="B3529" s="174">
        <v>8323</v>
      </c>
      <c r="C3529" s="54">
        <v>6</v>
      </c>
      <c r="D3529" s="54">
        <v>0</v>
      </c>
      <c r="E3529" s="54">
        <v>5000</v>
      </c>
      <c r="F3529" s="54">
        <v>5200</v>
      </c>
      <c r="G3529" s="54">
        <v>523</v>
      </c>
      <c r="H3529" s="163">
        <v>3</v>
      </c>
      <c r="I3529" s="175" t="s">
        <v>1453</v>
      </c>
      <c r="J3529" s="56">
        <f t="shared" si="14402"/>
        <v>0</v>
      </c>
      <c r="K3529" s="56">
        <v>0</v>
      </c>
      <c r="L3529" s="57">
        <f t="shared" si="14403"/>
        <v>0</v>
      </c>
      <c r="M3529" s="56">
        <f>P3529-J3529</f>
        <v>0</v>
      </c>
      <c r="N3529" s="56">
        <v>0</v>
      </c>
      <c r="O3529" s="57">
        <f t="shared" si="14404"/>
        <v>0</v>
      </c>
      <c r="P3529" s="57">
        <v>0</v>
      </c>
      <c r="Q3529" s="56">
        <f t="shared" ref="Q3529:Q3530" si="14426">ROUND(W3529*0.8,0)</f>
        <v>0</v>
      </c>
      <c r="R3529" s="56">
        <v>0</v>
      </c>
      <c r="S3529" s="57">
        <f t="shared" si="14406"/>
        <v>0</v>
      </c>
      <c r="T3529" s="56">
        <f>W3529-Q3529</f>
        <v>0</v>
      </c>
      <c r="U3529" s="56">
        <v>0</v>
      </c>
      <c r="V3529" s="57">
        <f t="shared" si="14407"/>
        <v>0</v>
      </c>
      <c r="W3529" s="57">
        <v>0</v>
      </c>
      <c r="X3529" s="56">
        <f t="shared" ref="X3529:X3530" si="14427">ROUND(AD3529*0.8,0)</f>
        <v>0</v>
      </c>
      <c r="Y3529" s="56">
        <v>0</v>
      </c>
      <c r="Z3529" s="57">
        <f t="shared" si="14409"/>
        <v>0</v>
      </c>
      <c r="AA3529" s="56">
        <f>AD3529-X3529</f>
        <v>0</v>
      </c>
      <c r="AB3529" s="56">
        <v>0</v>
      </c>
      <c r="AC3529" s="57">
        <f t="shared" si="14410"/>
        <v>0</v>
      </c>
      <c r="AD3529" s="57">
        <v>0</v>
      </c>
      <c r="AE3529" s="56">
        <f t="shared" ref="AE3529:AE3530" si="14428">ROUND(AK3529*0.8,0)</f>
        <v>0</v>
      </c>
      <c r="AF3529" s="56">
        <v>0</v>
      </c>
      <c r="AG3529" s="57">
        <f t="shared" si="14412"/>
        <v>0</v>
      </c>
      <c r="AH3529" s="56">
        <f>AK3529-AE3529</f>
        <v>0</v>
      </c>
      <c r="AI3529" s="56">
        <v>0</v>
      </c>
      <c r="AJ3529" s="57">
        <f t="shared" si="14413"/>
        <v>0</v>
      </c>
      <c r="AK3529" s="57">
        <v>0</v>
      </c>
      <c r="AL3529" s="56">
        <f t="shared" ref="AL3529:AL3530" si="14429">ROUND(AR3529*0.8,0)</f>
        <v>0</v>
      </c>
      <c r="AM3529" s="56">
        <v>0</v>
      </c>
      <c r="AN3529" s="57">
        <f t="shared" si="14415"/>
        <v>0</v>
      </c>
      <c r="AO3529" s="56">
        <f>AR3529-AL3529</f>
        <v>0</v>
      </c>
      <c r="AP3529" s="56">
        <v>0</v>
      </c>
      <c r="AQ3529" s="57">
        <f t="shared" si="14416"/>
        <v>0</v>
      </c>
      <c r="AR3529" s="57">
        <v>0</v>
      </c>
      <c r="AS3529" s="57" t="s">
        <v>43</v>
      </c>
      <c r="AT3529" s="179"/>
      <c r="AU3529" s="176"/>
      <c r="AV3529" s="177"/>
      <c r="AW3529" s="177"/>
      <c r="AX3529" s="177"/>
      <c r="AY3529" s="177"/>
      <c r="BD3529" s="224" t="s">
        <v>78</v>
      </c>
    </row>
    <row r="3530" spans="1:56" s="19" customFormat="1" ht="70.5" hidden="1" customHeight="1">
      <c r="A3530" s="54">
        <v>2018</v>
      </c>
      <c r="B3530" s="174">
        <v>8323</v>
      </c>
      <c r="C3530" s="54">
        <v>6</v>
      </c>
      <c r="D3530" s="54">
        <v>0</v>
      </c>
      <c r="E3530" s="54">
        <v>5000</v>
      </c>
      <c r="F3530" s="54">
        <v>5200</v>
      </c>
      <c r="G3530" s="54">
        <v>523</v>
      </c>
      <c r="H3530" s="163">
        <v>4</v>
      </c>
      <c r="I3530" s="175" t="s">
        <v>1454</v>
      </c>
      <c r="J3530" s="56">
        <f t="shared" si="14402"/>
        <v>0</v>
      </c>
      <c r="K3530" s="56">
        <v>0</v>
      </c>
      <c r="L3530" s="57">
        <f t="shared" si="14403"/>
        <v>0</v>
      </c>
      <c r="M3530" s="56">
        <f>P3530-J3530</f>
        <v>0</v>
      </c>
      <c r="N3530" s="56">
        <v>0</v>
      </c>
      <c r="O3530" s="57">
        <f t="shared" si="14404"/>
        <v>0</v>
      </c>
      <c r="P3530" s="57">
        <v>0</v>
      </c>
      <c r="Q3530" s="56">
        <f t="shared" si="14426"/>
        <v>0</v>
      </c>
      <c r="R3530" s="56">
        <v>0</v>
      </c>
      <c r="S3530" s="57">
        <f t="shared" si="14406"/>
        <v>0</v>
      </c>
      <c r="T3530" s="56">
        <f>W3530-Q3530</f>
        <v>0</v>
      </c>
      <c r="U3530" s="56">
        <v>0</v>
      </c>
      <c r="V3530" s="57">
        <f t="shared" si="14407"/>
        <v>0</v>
      </c>
      <c r="W3530" s="57">
        <v>0</v>
      </c>
      <c r="X3530" s="56">
        <f t="shared" si="14427"/>
        <v>0</v>
      </c>
      <c r="Y3530" s="56">
        <v>0</v>
      </c>
      <c r="Z3530" s="57">
        <f t="shared" si="14409"/>
        <v>0</v>
      </c>
      <c r="AA3530" s="56">
        <f>AD3530-X3530</f>
        <v>0</v>
      </c>
      <c r="AB3530" s="56">
        <v>0</v>
      </c>
      <c r="AC3530" s="57">
        <f t="shared" si="14410"/>
        <v>0</v>
      </c>
      <c r="AD3530" s="57">
        <v>0</v>
      </c>
      <c r="AE3530" s="56">
        <f t="shared" si="14428"/>
        <v>0</v>
      </c>
      <c r="AF3530" s="56">
        <v>0</v>
      </c>
      <c r="AG3530" s="57">
        <f t="shared" si="14412"/>
        <v>0</v>
      </c>
      <c r="AH3530" s="56">
        <f>AK3530-AE3530</f>
        <v>0</v>
      </c>
      <c r="AI3530" s="56">
        <v>0</v>
      </c>
      <c r="AJ3530" s="57">
        <f t="shared" si="14413"/>
        <v>0</v>
      </c>
      <c r="AK3530" s="57">
        <v>0</v>
      </c>
      <c r="AL3530" s="56">
        <f t="shared" si="14429"/>
        <v>0</v>
      </c>
      <c r="AM3530" s="56">
        <v>0</v>
      </c>
      <c r="AN3530" s="57">
        <f t="shared" si="14415"/>
        <v>0</v>
      </c>
      <c r="AO3530" s="56">
        <f>AR3530-AL3530</f>
        <v>0</v>
      </c>
      <c r="AP3530" s="56">
        <v>0</v>
      </c>
      <c r="AQ3530" s="57">
        <f t="shared" si="14416"/>
        <v>0</v>
      </c>
      <c r="AR3530" s="57">
        <v>0</v>
      </c>
      <c r="AS3530" s="57" t="s">
        <v>43</v>
      </c>
      <c r="AT3530" s="179"/>
      <c r="AU3530" s="176"/>
      <c r="AV3530" s="177"/>
      <c r="AW3530" s="177"/>
      <c r="AX3530" s="177"/>
      <c r="AY3530" s="177"/>
      <c r="BD3530" s="224" t="s">
        <v>78</v>
      </c>
    </row>
    <row r="3531" spans="1:56" s="19" customFormat="1" ht="70.5" customHeight="1">
      <c r="A3531" s="145">
        <v>2019</v>
      </c>
      <c r="B3531" s="146">
        <v>8323</v>
      </c>
      <c r="C3531" s="145">
        <v>6</v>
      </c>
      <c r="D3531" s="145">
        <v>0</v>
      </c>
      <c r="E3531" s="145">
        <v>5000</v>
      </c>
      <c r="F3531" s="145">
        <v>5300</v>
      </c>
      <c r="G3531" s="145"/>
      <c r="H3531" s="145"/>
      <c r="I3531" s="147" t="s">
        <v>267</v>
      </c>
      <c r="J3531" s="148">
        <f>J3532</f>
        <v>4824965</v>
      </c>
      <c r="K3531" s="148">
        <f t="shared" ref="K3531:O3531" si="14430">K3532</f>
        <v>0</v>
      </c>
      <c r="L3531" s="148">
        <f t="shared" si="14430"/>
        <v>4824965</v>
      </c>
      <c r="M3531" s="148">
        <f t="shared" si="14430"/>
        <v>0</v>
      </c>
      <c r="N3531" s="148">
        <f t="shared" si="14430"/>
        <v>0</v>
      </c>
      <c r="O3531" s="148">
        <f t="shared" si="14430"/>
        <v>0</v>
      </c>
      <c r="P3531" s="148">
        <f>L3531+O3531</f>
        <v>4824965</v>
      </c>
      <c r="Q3531" s="148">
        <f>Q3532</f>
        <v>0</v>
      </c>
      <c r="R3531" s="148">
        <f t="shared" ref="R3531:V3531" si="14431">R3532</f>
        <v>0</v>
      </c>
      <c r="S3531" s="148">
        <f t="shared" si="14431"/>
        <v>0</v>
      </c>
      <c r="T3531" s="148">
        <f t="shared" si="14431"/>
        <v>0</v>
      </c>
      <c r="U3531" s="148">
        <f t="shared" si="14431"/>
        <v>0</v>
      </c>
      <c r="V3531" s="148">
        <f t="shared" si="14431"/>
        <v>0</v>
      </c>
      <c r="W3531" s="148">
        <f>S3531+V3531</f>
        <v>0</v>
      </c>
      <c r="X3531" s="148">
        <f>X3532</f>
        <v>0</v>
      </c>
      <c r="Y3531" s="148">
        <f t="shared" ref="Y3531:AC3531" si="14432">Y3532</f>
        <v>0</v>
      </c>
      <c r="Z3531" s="148">
        <f t="shared" si="14432"/>
        <v>0</v>
      </c>
      <c r="AA3531" s="148">
        <f t="shared" si="14432"/>
        <v>0</v>
      </c>
      <c r="AB3531" s="148">
        <f t="shared" si="14432"/>
        <v>0</v>
      </c>
      <c r="AC3531" s="148">
        <f t="shared" si="14432"/>
        <v>0</v>
      </c>
      <c r="AD3531" s="148">
        <f>Z3531+AC3531</f>
        <v>0</v>
      </c>
      <c r="AE3531" s="148">
        <f>AE3532</f>
        <v>0</v>
      </c>
      <c r="AF3531" s="148">
        <f t="shared" ref="AF3531:AI3531" si="14433">AF3532</f>
        <v>0</v>
      </c>
      <c r="AG3531" s="148">
        <f t="shared" si="14433"/>
        <v>0</v>
      </c>
      <c r="AH3531" s="148">
        <f t="shared" si="14433"/>
        <v>0</v>
      </c>
      <c r="AI3531" s="148">
        <f t="shared" si="14433"/>
        <v>0</v>
      </c>
      <c r="AJ3531" s="148">
        <f t="shared" ref="AJ3531" si="14434">AJ3532</f>
        <v>0</v>
      </c>
      <c r="AK3531" s="148">
        <f>AG3531+AJ3531</f>
        <v>0</v>
      </c>
      <c r="AL3531" s="148">
        <f>AL3532</f>
        <v>4824965</v>
      </c>
      <c r="AM3531" s="148">
        <f t="shared" ref="AM3531:AQ3531" si="14435">AM3532</f>
        <v>0</v>
      </c>
      <c r="AN3531" s="148">
        <f t="shared" si="14435"/>
        <v>4824965</v>
      </c>
      <c r="AO3531" s="148">
        <f t="shared" si="14435"/>
        <v>0</v>
      </c>
      <c r="AP3531" s="148">
        <f t="shared" si="14435"/>
        <v>0</v>
      </c>
      <c r="AQ3531" s="148">
        <f t="shared" si="14435"/>
        <v>0</v>
      </c>
      <c r="AR3531" s="148">
        <f>AN3531+AQ3531</f>
        <v>4824965</v>
      </c>
      <c r="AS3531" s="148"/>
      <c r="AT3531" s="150"/>
      <c r="AU3531" s="150"/>
      <c r="AV3531" s="151"/>
      <c r="AW3531" s="151"/>
      <c r="AX3531" s="151"/>
      <c r="AY3531" s="151"/>
      <c r="BD3531" s="354"/>
    </row>
    <row r="3532" spans="1:56" s="19" customFormat="1" ht="70.5" customHeight="1">
      <c r="A3532" s="154">
        <v>2019</v>
      </c>
      <c r="B3532" s="155">
        <v>8323</v>
      </c>
      <c r="C3532" s="154">
        <v>6</v>
      </c>
      <c r="D3532" s="154">
        <v>0</v>
      </c>
      <c r="E3532" s="154">
        <v>5000</v>
      </c>
      <c r="F3532" s="154">
        <v>5300</v>
      </c>
      <c r="G3532" s="154">
        <v>531</v>
      </c>
      <c r="H3532" s="154"/>
      <c r="I3532" s="172" t="s">
        <v>268</v>
      </c>
      <c r="J3532" s="158">
        <f>SUM(J3533:J3790)</f>
        <v>4824965</v>
      </c>
      <c r="K3532" s="158">
        <f t="shared" ref="K3532:O3532" si="14436">SUM(K3533:K3790)</f>
        <v>0</v>
      </c>
      <c r="L3532" s="158">
        <f t="shared" si="14436"/>
        <v>4824965</v>
      </c>
      <c r="M3532" s="158">
        <f t="shared" si="14436"/>
        <v>0</v>
      </c>
      <c r="N3532" s="158">
        <f t="shared" si="14436"/>
        <v>0</v>
      </c>
      <c r="O3532" s="158">
        <f t="shared" si="14436"/>
        <v>0</v>
      </c>
      <c r="P3532" s="158">
        <f>L3532+O3532</f>
        <v>4824965</v>
      </c>
      <c r="Q3532" s="158">
        <f>SUM(Q3533:Q3790)</f>
        <v>0</v>
      </c>
      <c r="R3532" s="158">
        <f t="shared" ref="R3532:V3532" si="14437">SUM(R3533:R3790)</f>
        <v>0</v>
      </c>
      <c r="S3532" s="158">
        <f t="shared" si="14437"/>
        <v>0</v>
      </c>
      <c r="T3532" s="158">
        <f t="shared" si="14437"/>
        <v>0</v>
      </c>
      <c r="U3532" s="158">
        <f t="shared" si="14437"/>
        <v>0</v>
      </c>
      <c r="V3532" s="158">
        <f t="shared" si="14437"/>
        <v>0</v>
      </c>
      <c r="W3532" s="158">
        <f>S3532+V3532</f>
        <v>0</v>
      </c>
      <c r="X3532" s="158">
        <f>SUM(X3533:X3790)</f>
        <v>0</v>
      </c>
      <c r="Y3532" s="158">
        <f t="shared" ref="Y3532:AC3532" si="14438">SUM(Y3533:Y3790)</f>
        <v>0</v>
      </c>
      <c r="Z3532" s="158">
        <f t="shared" si="14438"/>
        <v>0</v>
      </c>
      <c r="AA3532" s="158">
        <f t="shared" si="14438"/>
        <v>0</v>
      </c>
      <c r="AB3532" s="158">
        <f t="shared" si="14438"/>
        <v>0</v>
      </c>
      <c r="AC3532" s="158">
        <f t="shared" si="14438"/>
        <v>0</v>
      </c>
      <c r="AD3532" s="158">
        <f>Z3532+AC3532</f>
        <v>0</v>
      </c>
      <c r="AE3532" s="158">
        <f>SUM(AE3533:AE3790)</f>
        <v>0</v>
      </c>
      <c r="AF3532" s="158">
        <f t="shared" ref="AF3532:AI3532" si="14439">SUM(AF3533:AF3790)</f>
        <v>0</v>
      </c>
      <c r="AG3532" s="158">
        <f t="shared" si="14439"/>
        <v>0</v>
      </c>
      <c r="AH3532" s="158">
        <f t="shared" si="14439"/>
        <v>0</v>
      </c>
      <c r="AI3532" s="158">
        <f t="shared" si="14439"/>
        <v>0</v>
      </c>
      <c r="AJ3532" s="158">
        <f t="shared" ref="AJ3532" si="14440">SUM(AJ3533:AJ3790)</f>
        <v>0</v>
      </c>
      <c r="AK3532" s="158">
        <f>AG3532+AJ3532</f>
        <v>0</v>
      </c>
      <c r="AL3532" s="158">
        <f>SUM(AL3533:AL3790)</f>
        <v>4824965</v>
      </c>
      <c r="AM3532" s="158">
        <f t="shared" ref="AM3532:AQ3532" si="14441">SUM(AM3533:AM3790)</f>
        <v>0</v>
      </c>
      <c r="AN3532" s="158">
        <f t="shared" si="14441"/>
        <v>4824965</v>
      </c>
      <c r="AO3532" s="158">
        <f t="shared" si="14441"/>
        <v>0</v>
      </c>
      <c r="AP3532" s="158">
        <f t="shared" si="14441"/>
        <v>0</v>
      </c>
      <c r="AQ3532" s="158">
        <f t="shared" si="14441"/>
        <v>0</v>
      </c>
      <c r="AR3532" s="158">
        <f>AN3532+AQ3532</f>
        <v>4824965</v>
      </c>
      <c r="AS3532" s="158"/>
      <c r="AT3532" s="159"/>
      <c r="AU3532" s="160"/>
      <c r="AV3532" s="161"/>
      <c r="AW3532" s="161"/>
      <c r="AX3532" s="161"/>
      <c r="AY3532" s="161"/>
      <c r="BD3532" s="173"/>
    </row>
    <row r="3533" spans="1:56" s="19" customFormat="1" ht="70.5" hidden="1" customHeight="1">
      <c r="A3533" s="54">
        <v>2018</v>
      </c>
      <c r="B3533" s="174">
        <v>8323</v>
      </c>
      <c r="C3533" s="54">
        <v>6</v>
      </c>
      <c r="D3533" s="54">
        <v>0</v>
      </c>
      <c r="E3533" s="54">
        <v>5000</v>
      </c>
      <c r="F3533" s="54">
        <v>5300</v>
      </c>
      <c r="G3533" s="54">
        <v>531</v>
      </c>
      <c r="H3533" s="163">
        <v>1</v>
      </c>
      <c r="I3533" s="175" t="s">
        <v>1455</v>
      </c>
      <c r="J3533" s="56">
        <f t="shared" ref="J3533" si="14442">ROUND(P3533*0.8,0)</f>
        <v>0</v>
      </c>
      <c r="K3533" s="56">
        <v>0</v>
      </c>
      <c r="L3533" s="57">
        <f t="shared" ref="L3533:L3596" si="14443">J3533+K3533</f>
        <v>0</v>
      </c>
      <c r="M3533" s="56">
        <f t="shared" ref="M3533" si="14444">P3533-J3533</f>
        <v>0</v>
      </c>
      <c r="N3533" s="56">
        <v>0</v>
      </c>
      <c r="O3533" s="57">
        <f t="shared" ref="O3533:O3596" si="14445">M3533+N3533</f>
        <v>0</v>
      </c>
      <c r="P3533" s="57">
        <v>0</v>
      </c>
      <c r="Q3533" s="56">
        <f t="shared" ref="Q3533" si="14446">ROUND(W3533*0.8,0)</f>
        <v>0</v>
      </c>
      <c r="R3533" s="56">
        <v>0</v>
      </c>
      <c r="S3533" s="57">
        <f t="shared" ref="S3533:S3596" si="14447">Q3533+R3533</f>
        <v>0</v>
      </c>
      <c r="T3533" s="56">
        <f t="shared" ref="T3533" si="14448">W3533-Q3533</f>
        <v>0</v>
      </c>
      <c r="U3533" s="56">
        <v>0</v>
      </c>
      <c r="V3533" s="57">
        <f t="shared" ref="V3533:V3596" si="14449">T3533+U3533</f>
        <v>0</v>
      </c>
      <c r="W3533" s="57">
        <v>0</v>
      </c>
      <c r="X3533" s="56">
        <f t="shared" ref="X3533" si="14450">ROUND(AD3533*0.8,0)</f>
        <v>0</v>
      </c>
      <c r="Y3533" s="56">
        <v>0</v>
      </c>
      <c r="Z3533" s="57">
        <f t="shared" ref="Z3533:Z3596" si="14451">X3533+Y3533</f>
        <v>0</v>
      </c>
      <c r="AA3533" s="56">
        <f t="shared" ref="AA3533" si="14452">AD3533-X3533</f>
        <v>0</v>
      </c>
      <c r="AB3533" s="56">
        <v>0</v>
      </c>
      <c r="AC3533" s="57">
        <f t="shared" ref="AC3533:AC3596" si="14453">AA3533+AB3533</f>
        <v>0</v>
      </c>
      <c r="AD3533" s="57">
        <v>0</v>
      </c>
      <c r="AE3533" s="56">
        <f t="shared" ref="AE3533" si="14454">ROUND(AK3533*0.8,0)</f>
        <v>0</v>
      </c>
      <c r="AF3533" s="56">
        <v>0</v>
      </c>
      <c r="AG3533" s="57">
        <f t="shared" ref="AG3533:AG3596" si="14455">AE3533+AF3533</f>
        <v>0</v>
      </c>
      <c r="AH3533" s="56">
        <f t="shared" ref="AH3533" si="14456">AK3533-AE3533</f>
        <v>0</v>
      </c>
      <c r="AI3533" s="56">
        <v>0</v>
      </c>
      <c r="AJ3533" s="57">
        <f t="shared" ref="AJ3533:AJ3596" si="14457">AH3533+AI3533</f>
        <v>0</v>
      </c>
      <c r="AK3533" s="57">
        <v>0</v>
      </c>
      <c r="AL3533" s="56">
        <f t="shared" ref="AL3533" si="14458">ROUND(AR3533*0.8,0)</f>
        <v>0</v>
      </c>
      <c r="AM3533" s="56">
        <v>0</v>
      </c>
      <c r="AN3533" s="57">
        <f t="shared" ref="AN3533:AN3596" si="14459">AL3533+AM3533</f>
        <v>0</v>
      </c>
      <c r="AO3533" s="56">
        <f t="shared" ref="AO3533" si="14460">AR3533-AL3533</f>
        <v>0</v>
      </c>
      <c r="AP3533" s="56">
        <v>0</v>
      </c>
      <c r="AQ3533" s="57">
        <f t="shared" ref="AQ3533:AQ3596" si="14461">AO3533+AP3533</f>
        <v>0</v>
      </c>
      <c r="AR3533" s="57">
        <v>0</v>
      </c>
      <c r="AS3533" s="57" t="s">
        <v>43</v>
      </c>
      <c r="AT3533" s="179"/>
      <c r="AU3533" s="176"/>
      <c r="AV3533" s="177"/>
      <c r="AW3533" s="177"/>
      <c r="AX3533" s="177"/>
      <c r="AY3533" s="177"/>
      <c r="BD3533" s="224" t="s">
        <v>78</v>
      </c>
    </row>
    <row r="3534" spans="1:56" s="19" customFormat="1" ht="70.5" hidden="1" customHeight="1">
      <c r="A3534" s="54">
        <v>2018</v>
      </c>
      <c r="B3534" s="174">
        <v>8323</v>
      </c>
      <c r="C3534" s="54">
        <v>6</v>
      </c>
      <c r="D3534" s="54">
        <v>0</v>
      </c>
      <c r="E3534" s="54">
        <v>5000</v>
      </c>
      <c r="F3534" s="54">
        <v>5300</v>
      </c>
      <c r="G3534" s="54">
        <v>531</v>
      </c>
      <c r="H3534" s="163">
        <v>2</v>
      </c>
      <c r="I3534" s="175" t="s">
        <v>1456</v>
      </c>
      <c r="J3534" s="56">
        <v>0</v>
      </c>
      <c r="K3534" s="56">
        <v>0</v>
      </c>
      <c r="L3534" s="57">
        <f t="shared" si="14443"/>
        <v>0</v>
      </c>
      <c r="M3534" s="56">
        <v>0</v>
      </c>
      <c r="N3534" s="56">
        <v>0</v>
      </c>
      <c r="O3534" s="57">
        <f t="shared" si="14445"/>
        <v>0</v>
      </c>
      <c r="P3534" s="57">
        <f t="shared" ref="P3534:P3597" si="14462">L3534+O3534</f>
        <v>0</v>
      </c>
      <c r="Q3534" s="56">
        <v>0</v>
      </c>
      <c r="R3534" s="56">
        <v>0</v>
      </c>
      <c r="S3534" s="57">
        <f t="shared" si="14447"/>
        <v>0</v>
      </c>
      <c r="T3534" s="56">
        <v>0</v>
      </c>
      <c r="U3534" s="56">
        <v>0</v>
      </c>
      <c r="V3534" s="57">
        <f t="shared" si="14449"/>
        <v>0</v>
      </c>
      <c r="W3534" s="57">
        <f t="shared" ref="W3534:W3597" si="14463">S3534+V3534</f>
        <v>0</v>
      </c>
      <c r="X3534" s="56">
        <v>0</v>
      </c>
      <c r="Y3534" s="56">
        <v>0</v>
      </c>
      <c r="Z3534" s="57">
        <f t="shared" si="14451"/>
        <v>0</v>
      </c>
      <c r="AA3534" s="56">
        <v>0</v>
      </c>
      <c r="AB3534" s="56">
        <v>0</v>
      </c>
      <c r="AC3534" s="57">
        <f t="shared" si="14453"/>
        <v>0</v>
      </c>
      <c r="AD3534" s="57">
        <f t="shared" ref="AD3534:AD3597" si="14464">Z3534+AC3534</f>
        <v>0</v>
      </c>
      <c r="AE3534" s="56">
        <v>0</v>
      </c>
      <c r="AF3534" s="56">
        <v>0</v>
      </c>
      <c r="AG3534" s="57">
        <f t="shared" si="14455"/>
        <v>0</v>
      </c>
      <c r="AH3534" s="56">
        <v>0</v>
      </c>
      <c r="AI3534" s="56">
        <v>0</v>
      </c>
      <c r="AJ3534" s="57">
        <f t="shared" si="14457"/>
        <v>0</v>
      </c>
      <c r="AK3534" s="57">
        <f t="shared" ref="AK3534:AK3597" si="14465">AG3534+AJ3534</f>
        <v>0</v>
      </c>
      <c r="AL3534" s="56">
        <f t="shared" ref="AL3534:AM3597" si="14466">J3534-Q3534-X3534-AE3534</f>
        <v>0</v>
      </c>
      <c r="AM3534" s="56">
        <f t="shared" si="14466"/>
        <v>0</v>
      </c>
      <c r="AN3534" s="57">
        <f t="shared" si="14459"/>
        <v>0</v>
      </c>
      <c r="AO3534" s="56">
        <f t="shared" ref="AO3534:AP3597" si="14467">M3534-T3534-AA3534-AH3534</f>
        <v>0</v>
      </c>
      <c r="AP3534" s="56">
        <f t="shared" si="14467"/>
        <v>0</v>
      </c>
      <c r="AQ3534" s="57">
        <f t="shared" si="14461"/>
        <v>0</v>
      </c>
      <c r="AR3534" s="57">
        <f t="shared" ref="AR3534:AR3597" si="14468">AN3534+AQ3534</f>
        <v>0</v>
      </c>
      <c r="AS3534" s="57" t="s">
        <v>43</v>
      </c>
      <c r="AT3534" s="179"/>
      <c r="AU3534" s="176"/>
      <c r="AV3534" s="177"/>
      <c r="AW3534" s="177"/>
      <c r="AX3534" s="177"/>
      <c r="AY3534" s="177"/>
      <c r="BD3534" s="224" t="s">
        <v>78</v>
      </c>
    </row>
    <row r="3535" spans="1:56" s="19" customFormat="1" ht="70.5" hidden="1" customHeight="1">
      <c r="A3535" s="54">
        <v>2018</v>
      </c>
      <c r="B3535" s="174">
        <v>8323</v>
      </c>
      <c r="C3535" s="54">
        <v>6</v>
      </c>
      <c r="D3535" s="54">
        <v>0</v>
      </c>
      <c r="E3535" s="54">
        <v>5000</v>
      </c>
      <c r="F3535" s="54">
        <v>5300</v>
      </c>
      <c r="G3535" s="54">
        <v>531</v>
      </c>
      <c r="H3535" s="163">
        <v>3</v>
      </c>
      <c r="I3535" s="175" t="s">
        <v>1457</v>
      </c>
      <c r="J3535" s="56">
        <v>0</v>
      </c>
      <c r="K3535" s="56">
        <v>0</v>
      </c>
      <c r="L3535" s="57">
        <f t="shared" si="14443"/>
        <v>0</v>
      </c>
      <c r="M3535" s="56">
        <v>0</v>
      </c>
      <c r="N3535" s="56">
        <v>0</v>
      </c>
      <c r="O3535" s="57">
        <f t="shared" si="14445"/>
        <v>0</v>
      </c>
      <c r="P3535" s="57">
        <f t="shared" si="14462"/>
        <v>0</v>
      </c>
      <c r="Q3535" s="56">
        <v>0</v>
      </c>
      <c r="R3535" s="56">
        <v>0</v>
      </c>
      <c r="S3535" s="57">
        <f t="shared" si="14447"/>
        <v>0</v>
      </c>
      <c r="T3535" s="56">
        <v>0</v>
      </c>
      <c r="U3535" s="56">
        <v>0</v>
      </c>
      <c r="V3535" s="57">
        <f t="shared" si="14449"/>
        <v>0</v>
      </c>
      <c r="W3535" s="57">
        <f t="shared" si="14463"/>
        <v>0</v>
      </c>
      <c r="X3535" s="56">
        <v>0</v>
      </c>
      <c r="Y3535" s="56">
        <v>0</v>
      </c>
      <c r="Z3535" s="57">
        <f t="shared" si="14451"/>
        <v>0</v>
      </c>
      <c r="AA3535" s="56">
        <v>0</v>
      </c>
      <c r="AB3535" s="56">
        <v>0</v>
      </c>
      <c r="AC3535" s="57">
        <f t="shared" si="14453"/>
        <v>0</v>
      </c>
      <c r="AD3535" s="57">
        <f t="shared" si="14464"/>
        <v>0</v>
      </c>
      <c r="AE3535" s="56">
        <v>0</v>
      </c>
      <c r="AF3535" s="56">
        <v>0</v>
      </c>
      <c r="AG3535" s="57">
        <f t="shared" si="14455"/>
        <v>0</v>
      </c>
      <c r="AH3535" s="56">
        <v>0</v>
      </c>
      <c r="AI3535" s="56">
        <v>0</v>
      </c>
      <c r="AJ3535" s="57">
        <f t="shared" si="14457"/>
        <v>0</v>
      </c>
      <c r="AK3535" s="57">
        <f t="shared" si="14465"/>
        <v>0</v>
      </c>
      <c r="AL3535" s="56">
        <f t="shared" si="14466"/>
        <v>0</v>
      </c>
      <c r="AM3535" s="56">
        <f t="shared" si="14466"/>
        <v>0</v>
      </c>
      <c r="AN3535" s="57">
        <f t="shared" si="14459"/>
        <v>0</v>
      </c>
      <c r="AO3535" s="56">
        <f t="shared" si="14467"/>
        <v>0</v>
      </c>
      <c r="AP3535" s="56">
        <f t="shared" si="14467"/>
        <v>0</v>
      </c>
      <c r="AQ3535" s="57">
        <f t="shared" si="14461"/>
        <v>0</v>
      </c>
      <c r="AR3535" s="57">
        <f t="shared" si="14468"/>
        <v>0</v>
      </c>
      <c r="AS3535" s="57" t="s">
        <v>43</v>
      </c>
      <c r="AT3535" s="179"/>
      <c r="AU3535" s="176"/>
      <c r="AV3535" s="177"/>
      <c r="AW3535" s="177"/>
      <c r="AX3535" s="177"/>
      <c r="AY3535" s="177"/>
      <c r="BD3535" s="224" t="s">
        <v>78</v>
      </c>
    </row>
    <row r="3536" spans="1:56" s="19" customFormat="1" ht="70.5" customHeight="1">
      <c r="A3536" s="54">
        <v>2019</v>
      </c>
      <c r="B3536" s="174">
        <v>8323</v>
      </c>
      <c r="C3536" s="54">
        <v>6</v>
      </c>
      <c r="D3536" s="54">
        <v>0</v>
      </c>
      <c r="E3536" s="54">
        <v>5000</v>
      </c>
      <c r="F3536" s="54">
        <v>5300</v>
      </c>
      <c r="G3536" s="54">
        <v>531</v>
      </c>
      <c r="H3536" s="163">
        <v>4</v>
      </c>
      <c r="I3536" s="175" t="s">
        <v>1458</v>
      </c>
      <c r="J3536" s="56">
        <v>593385</v>
      </c>
      <c r="K3536" s="56">
        <v>0</v>
      </c>
      <c r="L3536" s="57">
        <f t="shared" si="14443"/>
        <v>593385</v>
      </c>
      <c r="M3536" s="56">
        <v>0</v>
      </c>
      <c r="N3536" s="56">
        <v>0</v>
      </c>
      <c r="O3536" s="57">
        <f t="shared" si="14445"/>
        <v>0</v>
      </c>
      <c r="P3536" s="57">
        <f t="shared" si="14462"/>
        <v>593385</v>
      </c>
      <c r="Q3536" s="56">
        <v>0</v>
      </c>
      <c r="R3536" s="56">
        <v>0</v>
      </c>
      <c r="S3536" s="57">
        <f t="shared" si="14447"/>
        <v>0</v>
      </c>
      <c r="T3536" s="56">
        <v>0</v>
      </c>
      <c r="U3536" s="56">
        <v>0</v>
      </c>
      <c r="V3536" s="57">
        <f t="shared" si="14449"/>
        <v>0</v>
      </c>
      <c r="W3536" s="57">
        <f t="shared" si="14463"/>
        <v>0</v>
      </c>
      <c r="X3536" s="56">
        <v>0</v>
      </c>
      <c r="Y3536" s="56">
        <v>0</v>
      </c>
      <c r="Z3536" s="57">
        <f t="shared" si="14451"/>
        <v>0</v>
      </c>
      <c r="AA3536" s="56">
        <v>0</v>
      </c>
      <c r="AB3536" s="56">
        <v>0</v>
      </c>
      <c r="AC3536" s="57">
        <f t="shared" si="14453"/>
        <v>0</v>
      </c>
      <c r="AD3536" s="57">
        <f t="shared" si="14464"/>
        <v>0</v>
      </c>
      <c r="AE3536" s="56">
        <v>0</v>
      </c>
      <c r="AF3536" s="56">
        <v>0</v>
      </c>
      <c r="AG3536" s="57">
        <f t="shared" si="14455"/>
        <v>0</v>
      </c>
      <c r="AH3536" s="56">
        <v>0</v>
      </c>
      <c r="AI3536" s="56">
        <v>0</v>
      </c>
      <c r="AJ3536" s="57">
        <f t="shared" si="14457"/>
        <v>0</v>
      </c>
      <c r="AK3536" s="57">
        <f t="shared" si="14465"/>
        <v>0</v>
      </c>
      <c r="AL3536" s="56">
        <f t="shared" si="14466"/>
        <v>593385</v>
      </c>
      <c r="AM3536" s="56">
        <f t="shared" si="14466"/>
        <v>0</v>
      </c>
      <c r="AN3536" s="57">
        <f t="shared" si="14459"/>
        <v>593385</v>
      </c>
      <c r="AO3536" s="56">
        <f t="shared" si="14467"/>
        <v>0</v>
      </c>
      <c r="AP3536" s="56">
        <f t="shared" si="14467"/>
        <v>0</v>
      </c>
      <c r="AQ3536" s="57">
        <f t="shared" si="14461"/>
        <v>0</v>
      </c>
      <c r="AR3536" s="57">
        <f t="shared" si="14468"/>
        <v>593385</v>
      </c>
      <c r="AS3536" s="57" t="s">
        <v>43</v>
      </c>
      <c r="AT3536" s="179">
        <v>1</v>
      </c>
      <c r="AU3536" s="176">
        <v>0</v>
      </c>
      <c r="AV3536" s="177">
        <v>0</v>
      </c>
      <c r="AW3536" s="177">
        <v>0</v>
      </c>
      <c r="AX3536" s="171">
        <f t="shared" ref="AX3536" si="14469">AT3536-AV3536</f>
        <v>1</v>
      </c>
      <c r="AY3536" s="171">
        <f t="shared" ref="AY3536" si="14470">AU3536-AW3536</f>
        <v>0</v>
      </c>
      <c r="BD3536" s="224" t="s">
        <v>78</v>
      </c>
    </row>
    <row r="3537" spans="1:56" s="19" customFormat="1" ht="70.5" hidden="1" customHeight="1">
      <c r="A3537" s="54">
        <v>2019</v>
      </c>
      <c r="B3537" s="174">
        <v>8323</v>
      </c>
      <c r="C3537" s="54">
        <v>6</v>
      </c>
      <c r="D3537" s="54">
        <v>0</v>
      </c>
      <c r="E3537" s="54">
        <v>5000</v>
      </c>
      <c r="F3537" s="54">
        <v>5300</v>
      </c>
      <c r="G3537" s="54">
        <v>531</v>
      </c>
      <c r="H3537" s="163">
        <v>5</v>
      </c>
      <c r="I3537" s="175" t="s">
        <v>1459</v>
      </c>
      <c r="J3537" s="56">
        <v>0</v>
      </c>
      <c r="K3537" s="56">
        <v>0</v>
      </c>
      <c r="L3537" s="57">
        <f t="shared" si="14443"/>
        <v>0</v>
      </c>
      <c r="M3537" s="56">
        <v>0</v>
      </c>
      <c r="N3537" s="56">
        <v>0</v>
      </c>
      <c r="O3537" s="57">
        <f t="shared" si="14445"/>
        <v>0</v>
      </c>
      <c r="P3537" s="57">
        <f t="shared" si="14462"/>
        <v>0</v>
      </c>
      <c r="Q3537" s="56">
        <v>0</v>
      </c>
      <c r="R3537" s="56">
        <v>0</v>
      </c>
      <c r="S3537" s="57">
        <f t="shared" si="14447"/>
        <v>0</v>
      </c>
      <c r="T3537" s="56">
        <v>0</v>
      </c>
      <c r="U3537" s="56">
        <v>0</v>
      </c>
      <c r="V3537" s="57">
        <f t="shared" si="14449"/>
        <v>0</v>
      </c>
      <c r="W3537" s="57">
        <f t="shared" si="14463"/>
        <v>0</v>
      </c>
      <c r="X3537" s="56">
        <v>0</v>
      </c>
      <c r="Y3537" s="56">
        <v>0</v>
      </c>
      <c r="Z3537" s="57">
        <f t="shared" si="14451"/>
        <v>0</v>
      </c>
      <c r="AA3537" s="56">
        <v>0</v>
      </c>
      <c r="AB3537" s="56">
        <v>0</v>
      </c>
      <c r="AC3537" s="57">
        <f t="shared" si="14453"/>
        <v>0</v>
      </c>
      <c r="AD3537" s="57">
        <f t="shared" si="14464"/>
        <v>0</v>
      </c>
      <c r="AE3537" s="56">
        <v>0</v>
      </c>
      <c r="AF3537" s="56">
        <v>0</v>
      </c>
      <c r="AG3537" s="57">
        <f t="shared" si="14455"/>
        <v>0</v>
      </c>
      <c r="AH3537" s="56">
        <v>0</v>
      </c>
      <c r="AI3537" s="56">
        <v>0</v>
      </c>
      <c r="AJ3537" s="57">
        <f t="shared" si="14457"/>
        <v>0</v>
      </c>
      <c r="AK3537" s="57">
        <f t="shared" si="14465"/>
        <v>0</v>
      </c>
      <c r="AL3537" s="56">
        <f t="shared" si="14466"/>
        <v>0</v>
      </c>
      <c r="AM3537" s="56">
        <f t="shared" si="14466"/>
        <v>0</v>
      </c>
      <c r="AN3537" s="57">
        <f t="shared" si="14459"/>
        <v>0</v>
      </c>
      <c r="AO3537" s="56">
        <f t="shared" si="14467"/>
        <v>0</v>
      </c>
      <c r="AP3537" s="56">
        <f t="shared" si="14467"/>
        <v>0</v>
      </c>
      <c r="AQ3537" s="57">
        <f t="shared" si="14461"/>
        <v>0</v>
      </c>
      <c r="AR3537" s="57">
        <f t="shared" si="14468"/>
        <v>0</v>
      </c>
      <c r="AS3537" s="57" t="s">
        <v>43</v>
      </c>
      <c r="AT3537" s="179"/>
      <c r="AU3537" s="176"/>
      <c r="AV3537" s="177"/>
      <c r="AW3537" s="177"/>
      <c r="AX3537" s="171">
        <f t="shared" ref="AX3537:AX3600" si="14471">AT3537-AV3537</f>
        <v>0</v>
      </c>
      <c r="AY3537" s="171">
        <f t="shared" ref="AY3537:AY3600" si="14472">AU3537-AW3537</f>
        <v>0</v>
      </c>
      <c r="BD3537" s="224" t="s">
        <v>78</v>
      </c>
    </row>
    <row r="3538" spans="1:56" s="19" customFormat="1" ht="70.5" hidden="1" customHeight="1">
      <c r="A3538" s="54">
        <v>2019</v>
      </c>
      <c r="B3538" s="174">
        <v>8323</v>
      </c>
      <c r="C3538" s="54">
        <v>6</v>
      </c>
      <c r="D3538" s="54">
        <v>0</v>
      </c>
      <c r="E3538" s="54">
        <v>5000</v>
      </c>
      <c r="F3538" s="54">
        <v>5300</v>
      </c>
      <c r="G3538" s="54">
        <v>531</v>
      </c>
      <c r="H3538" s="163">
        <v>6</v>
      </c>
      <c r="I3538" s="175" t="s">
        <v>1460</v>
      </c>
      <c r="J3538" s="56">
        <v>0</v>
      </c>
      <c r="K3538" s="56">
        <v>0</v>
      </c>
      <c r="L3538" s="57">
        <f t="shared" si="14443"/>
        <v>0</v>
      </c>
      <c r="M3538" s="56">
        <v>0</v>
      </c>
      <c r="N3538" s="56">
        <v>0</v>
      </c>
      <c r="O3538" s="57">
        <f t="shared" si="14445"/>
        <v>0</v>
      </c>
      <c r="P3538" s="57">
        <f t="shared" si="14462"/>
        <v>0</v>
      </c>
      <c r="Q3538" s="56">
        <v>0</v>
      </c>
      <c r="R3538" s="56">
        <v>0</v>
      </c>
      <c r="S3538" s="57">
        <f t="shared" si="14447"/>
        <v>0</v>
      </c>
      <c r="T3538" s="56">
        <v>0</v>
      </c>
      <c r="U3538" s="56">
        <v>0</v>
      </c>
      <c r="V3538" s="57">
        <f t="shared" si="14449"/>
        <v>0</v>
      </c>
      <c r="W3538" s="57">
        <f t="shared" si="14463"/>
        <v>0</v>
      </c>
      <c r="X3538" s="56">
        <v>0</v>
      </c>
      <c r="Y3538" s="56">
        <v>0</v>
      </c>
      <c r="Z3538" s="57">
        <f t="shared" si="14451"/>
        <v>0</v>
      </c>
      <c r="AA3538" s="56">
        <v>0</v>
      </c>
      <c r="AB3538" s="56">
        <v>0</v>
      </c>
      <c r="AC3538" s="57">
        <f t="shared" si="14453"/>
        <v>0</v>
      </c>
      <c r="AD3538" s="57">
        <f t="shared" si="14464"/>
        <v>0</v>
      </c>
      <c r="AE3538" s="56">
        <v>0</v>
      </c>
      <c r="AF3538" s="56">
        <v>0</v>
      </c>
      <c r="AG3538" s="57">
        <f t="shared" si="14455"/>
        <v>0</v>
      </c>
      <c r="AH3538" s="56">
        <v>0</v>
      </c>
      <c r="AI3538" s="56">
        <v>0</v>
      </c>
      <c r="AJ3538" s="57">
        <f t="shared" si="14457"/>
        <v>0</v>
      </c>
      <c r="AK3538" s="57">
        <f t="shared" si="14465"/>
        <v>0</v>
      </c>
      <c r="AL3538" s="56">
        <f t="shared" si="14466"/>
        <v>0</v>
      </c>
      <c r="AM3538" s="56">
        <f t="shared" si="14466"/>
        <v>0</v>
      </c>
      <c r="AN3538" s="57">
        <f t="shared" si="14459"/>
        <v>0</v>
      </c>
      <c r="AO3538" s="56">
        <f t="shared" si="14467"/>
        <v>0</v>
      </c>
      <c r="AP3538" s="56">
        <f t="shared" si="14467"/>
        <v>0</v>
      </c>
      <c r="AQ3538" s="57">
        <f t="shared" si="14461"/>
        <v>0</v>
      </c>
      <c r="AR3538" s="57">
        <f t="shared" si="14468"/>
        <v>0</v>
      </c>
      <c r="AS3538" s="57" t="s">
        <v>43</v>
      </c>
      <c r="AT3538" s="179"/>
      <c r="AU3538" s="176"/>
      <c r="AV3538" s="177"/>
      <c r="AW3538" s="177"/>
      <c r="AX3538" s="171">
        <f t="shared" si="14471"/>
        <v>0</v>
      </c>
      <c r="AY3538" s="171">
        <f t="shared" si="14472"/>
        <v>0</v>
      </c>
      <c r="BD3538" s="224" t="s">
        <v>78</v>
      </c>
    </row>
    <row r="3539" spans="1:56" s="19" customFormat="1" ht="70.5" hidden="1" customHeight="1">
      <c r="A3539" s="54">
        <v>2019</v>
      </c>
      <c r="B3539" s="174">
        <v>8323</v>
      </c>
      <c r="C3539" s="54">
        <v>6</v>
      </c>
      <c r="D3539" s="54">
        <v>0</v>
      </c>
      <c r="E3539" s="54">
        <v>5000</v>
      </c>
      <c r="F3539" s="54">
        <v>5300</v>
      </c>
      <c r="G3539" s="54">
        <v>531</v>
      </c>
      <c r="H3539" s="163">
        <v>7</v>
      </c>
      <c r="I3539" s="175" t="s">
        <v>1461</v>
      </c>
      <c r="J3539" s="56">
        <v>0</v>
      </c>
      <c r="K3539" s="56">
        <v>0</v>
      </c>
      <c r="L3539" s="57">
        <f t="shared" si="14443"/>
        <v>0</v>
      </c>
      <c r="M3539" s="56">
        <v>0</v>
      </c>
      <c r="N3539" s="56">
        <v>0</v>
      </c>
      <c r="O3539" s="57">
        <f t="shared" si="14445"/>
        <v>0</v>
      </c>
      <c r="P3539" s="57">
        <f t="shared" si="14462"/>
        <v>0</v>
      </c>
      <c r="Q3539" s="56">
        <v>0</v>
      </c>
      <c r="R3539" s="56">
        <v>0</v>
      </c>
      <c r="S3539" s="57">
        <f t="shared" si="14447"/>
        <v>0</v>
      </c>
      <c r="T3539" s="56">
        <v>0</v>
      </c>
      <c r="U3539" s="56">
        <v>0</v>
      </c>
      <c r="V3539" s="57">
        <f t="shared" si="14449"/>
        <v>0</v>
      </c>
      <c r="W3539" s="57">
        <f t="shared" si="14463"/>
        <v>0</v>
      </c>
      <c r="X3539" s="56">
        <v>0</v>
      </c>
      <c r="Y3539" s="56">
        <v>0</v>
      </c>
      <c r="Z3539" s="57">
        <f t="shared" si="14451"/>
        <v>0</v>
      </c>
      <c r="AA3539" s="56">
        <v>0</v>
      </c>
      <c r="AB3539" s="56">
        <v>0</v>
      </c>
      <c r="AC3539" s="57">
        <f t="shared" si="14453"/>
        <v>0</v>
      </c>
      <c r="AD3539" s="57">
        <f t="shared" si="14464"/>
        <v>0</v>
      </c>
      <c r="AE3539" s="56">
        <v>0</v>
      </c>
      <c r="AF3539" s="56">
        <v>0</v>
      </c>
      <c r="AG3539" s="57">
        <f t="shared" si="14455"/>
        <v>0</v>
      </c>
      <c r="AH3539" s="56">
        <v>0</v>
      </c>
      <c r="AI3539" s="56">
        <v>0</v>
      </c>
      <c r="AJ3539" s="57">
        <f t="shared" si="14457"/>
        <v>0</v>
      </c>
      <c r="AK3539" s="57">
        <f t="shared" si="14465"/>
        <v>0</v>
      </c>
      <c r="AL3539" s="56">
        <f t="shared" si="14466"/>
        <v>0</v>
      </c>
      <c r="AM3539" s="56">
        <f t="shared" si="14466"/>
        <v>0</v>
      </c>
      <c r="AN3539" s="57">
        <f t="shared" si="14459"/>
        <v>0</v>
      </c>
      <c r="AO3539" s="56">
        <f t="shared" si="14467"/>
        <v>0</v>
      </c>
      <c r="AP3539" s="56">
        <f t="shared" si="14467"/>
        <v>0</v>
      </c>
      <c r="AQ3539" s="57">
        <f t="shared" si="14461"/>
        <v>0</v>
      </c>
      <c r="AR3539" s="57">
        <f t="shared" si="14468"/>
        <v>0</v>
      </c>
      <c r="AS3539" s="57" t="s">
        <v>43</v>
      </c>
      <c r="AT3539" s="179"/>
      <c r="AU3539" s="176"/>
      <c r="AV3539" s="177"/>
      <c r="AW3539" s="177"/>
      <c r="AX3539" s="171">
        <f t="shared" si="14471"/>
        <v>0</v>
      </c>
      <c r="AY3539" s="171">
        <f t="shared" si="14472"/>
        <v>0</v>
      </c>
      <c r="BD3539" s="224" t="s">
        <v>78</v>
      </c>
    </row>
    <row r="3540" spans="1:56" s="19" customFormat="1" ht="70.5" hidden="1" customHeight="1">
      <c r="A3540" s="54">
        <v>2019</v>
      </c>
      <c r="B3540" s="174">
        <v>8323</v>
      </c>
      <c r="C3540" s="54">
        <v>6</v>
      </c>
      <c r="D3540" s="54">
        <v>0</v>
      </c>
      <c r="E3540" s="54">
        <v>5000</v>
      </c>
      <c r="F3540" s="54">
        <v>5300</v>
      </c>
      <c r="G3540" s="54">
        <v>531</v>
      </c>
      <c r="H3540" s="163">
        <v>8</v>
      </c>
      <c r="I3540" s="175" t="s">
        <v>597</v>
      </c>
      <c r="J3540" s="56">
        <f>'[1]AFF 2018'!AJ$4056</f>
        <v>0</v>
      </c>
      <c r="K3540" s="56">
        <v>0</v>
      </c>
      <c r="L3540" s="57">
        <f t="shared" si="14443"/>
        <v>0</v>
      </c>
      <c r="M3540" s="56">
        <v>0</v>
      </c>
      <c r="N3540" s="56">
        <v>0</v>
      </c>
      <c r="O3540" s="57">
        <f t="shared" si="14445"/>
        <v>0</v>
      </c>
      <c r="P3540" s="57">
        <f t="shared" si="14462"/>
        <v>0</v>
      </c>
      <c r="Q3540" s="56">
        <v>0</v>
      </c>
      <c r="R3540" s="56">
        <v>0</v>
      </c>
      <c r="S3540" s="57">
        <f t="shared" si="14447"/>
        <v>0</v>
      </c>
      <c r="T3540" s="56">
        <v>0</v>
      </c>
      <c r="U3540" s="56">
        <v>0</v>
      </c>
      <c r="V3540" s="57">
        <f t="shared" si="14449"/>
        <v>0</v>
      </c>
      <c r="W3540" s="57">
        <f t="shared" si="14463"/>
        <v>0</v>
      </c>
      <c r="X3540" s="56">
        <v>0</v>
      </c>
      <c r="Y3540" s="56">
        <v>0</v>
      </c>
      <c r="Z3540" s="57">
        <f t="shared" si="14451"/>
        <v>0</v>
      </c>
      <c r="AA3540" s="56">
        <v>0</v>
      </c>
      <c r="AB3540" s="56">
        <v>0</v>
      </c>
      <c r="AC3540" s="57">
        <f t="shared" si="14453"/>
        <v>0</v>
      </c>
      <c r="AD3540" s="57">
        <f t="shared" si="14464"/>
        <v>0</v>
      </c>
      <c r="AE3540" s="56">
        <v>0</v>
      </c>
      <c r="AF3540" s="56">
        <v>0</v>
      </c>
      <c r="AG3540" s="57">
        <f t="shared" si="14455"/>
        <v>0</v>
      </c>
      <c r="AH3540" s="56">
        <v>0</v>
      </c>
      <c r="AI3540" s="56">
        <v>0</v>
      </c>
      <c r="AJ3540" s="57">
        <f t="shared" si="14457"/>
        <v>0</v>
      </c>
      <c r="AK3540" s="57">
        <f t="shared" si="14465"/>
        <v>0</v>
      </c>
      <c r="AL3540" s="56">
        <f t="shared" si="14466"/>
        <v>0</v>
      </c>
      <c r="AM3540" s="56">
        <f t="shared" si="14466"/>
        <v>0</v>
      </c>
      <c r="AN3540" s="57">
        <f t="shared" si="14459"/>
        <v>0</v>
      </c>
      <c r="AO3540" s="56">
        <f t="shared" si="14467"/>
        <v>0</v>
      </c>
      <c r="AP3540" s="56">
        <f t="shared" si="14467"/>
        <v>0</v>
      </c>
      <c r="AQ3540" s="57">
        <f t="shared" si="14461"/>
        <v>0</v>
      </c>
      <c r="AR3540" s="57">
        <f t="shared" si="14468"/>
        <v>0</v>
      </c>
      <c r="AS3540" s="57" t="s">
        <v>43</v>
      </c>
      <c r="AT3540" s="179"/>
      <c r="AU3540" s="176"/>
      <c r="AV3540" s="177"/>
      <c r="AW3540" s="177"/>
      <c r="AX3540" s="171">
        <f t="shared" si="14471"/>
        <v>0</v>
      </c>
      <c r="AY3540" s="171">
        <f t="shared" si="14472"/>
        <v>0</v>
      </c>
      <c r="BD3540" s="224" t="s">
        <v>78</v>
      </c>
    </row>
    <row r="3541" spans="1:56" s="19" customFormat="1" ht="70.5" hidden="1" customHeight="1">
      <c r="A3541" s="54">
        <v>2019</v>
      </c>
      <c r="B3541" s="174">
        <v>8323</v>
      </c>
      <c r="C3541" s="54">
        <v>6</v>
      </c>
      <c r="D3541" s="54">
        <v>0</v>
      </c>
      <c r="E3541" s="54">
        <v>5000</v>
      </c>
      <c r="F3541" s="54">
        <v>5300</v>
      </c>
      <c r="G3541" s="54">
        <v>531</v>
      </c>
      <c r="H3541" s="163">
        <v>9</v>
      </c>
      <c r="I3541" s="175" t="s">
        <v>1462</v>
      </c>
      <c r="J3541" s="56">
        <v>0</v>
      </c>
      <c r="K3541" s="56">
        <v>0</v>
      </c>
      <c r="L3541" s="57">
        <f t="shared" si="14443"/>
        <v>0</v>
      </c>
      <c r="M3541" s="56">
        <v>0</v>
      </c>
      <c r="N3541" s="56">
        <v>0</v>
      </c>
      <c r="O3541" s="57">
        <f t="shared" si="14445"/>
        <v>0</v>
      </c>
      <c r="P3541" s="57">
        <f t="shared" si="14462"/>
        <v>0</v>
      </c>
      <c r="Q3541" s="56">
        <v>0</v>
      </c>
      <c r="R3541" s="56">
        <v>0</v>
      </c>
      <c r="S3541" s="57">
        <f t="shared" si="14447"/>
        <v>0</v>
      </c>
      <c r="T3541" s="56">
        <v>0</v>
      </c>
      <c r="U3541" s="56">
        <v>0</v>
      </c>
      <c r="V3541" s="57">
        <f t="shared" si="14449"/>
        <v>0</v>
      </c>
      <c r="W3541" s="57">
        <f t="shared" si="14463"/>
        <v>0</v>
      </c>
      <c r="X3541" s="56">
        <v>0</v>
      </c>
      <c r="Y3541" s="56">
        <v>0</v>
      </c>
      <c r="Z3541" s="57">
        <f t="shared" si="14451"/>
        <v>0</v>
      </c>
      <c r="AA3541" s="56">
        <v>0</v>
      </c>
      <c r="AB3541" s="56">
        <v>0</v>
      </c>
      <c r="AC3541" s="57">
        <f t="shared" si="14453"/>
        <v>0</v>
      </c>
      <c r="AD3541" s="57">
        <f t="shared" si="14464"/>
        <v>0</v>
      </c>
      <c r="AE3541" s="56">
        <v>0</v>
      </c>
      <c r="AF3541" s="56">
        <v>0</v>
      </c>
      <c r="AG3541" s="57">
        <f t="shared" si="14455"/>
        <v>0</v>
      </c>
      <c r="AH3541" s="56">
        <v>0</v>
      </c>
      <c r="AI3541" s="56">
        <v>0</v>
      </c>
      <c r="AJ3541" s="57">
        <f t="shared" si="14457"/>
        <v>0</v>
      </c>
      <c r="AK3541" s="57">
        <f t="shared" si="14465"/>
        <v>0</v>
      </c>
      <c r="AL3541" s="56">
        <f t="shared" si="14466"/>
        <v>0</v>
      </c>
      <c r="AM3541" s="56">
        <f t="shared" si="14466"/>
        <v>0</v>
      </c>
      <c r="AN3541" s="57">
        <f t="shared" si="14459"/>
        <v>0</v>
      </c>
      <c r="AO3541" s="56">
        <f t="shared" si="14467"/>
        <v>0</v>
      </c>
      <c r="AP3541" s="56">
        <f t="shared" si="14467"/>
        <v>0</v>
      </c>
      <c r="AQ3541" s="57">
        <f t="shared" si="14461"/>
        <v>0</v>
      </c>
      <c r="AR3541" s="57">
        <f t="shared" si="14468"/>
        <v>0</v>
      </c>
      <c r="AS3541" s="57" t="s">
        <v>43</v>
      </c>
      <c r="AT3541" s="179"/>
      <c r="AU3541" s="176"/>
      <c r="AV3541" s="177"/>
      <c r="AW3541" s="177"/>
      <c r="AX3541" s="171">
        <f t="shared" si="14471"/>
        <v>0</v>
      </c>
      <c r="AY3541" s="171">
        <f t="shared" si="14472"/>
        <v>0</v>
      </c>
      <c r="BD3541" s="224" t="s">
        <v>78</v>
      </c>
    </row>
    <row r="3542" spans="1:56" s="19" customFormat="1" ht="70.5" hidden="1" customHeight="1">
      <c r="A3542" s="54">
        <v>2019</v>
      </c>
      <c r="B3542" s="174">
        <v>8323</v>
      </c>
      <c r="C3542" s="54">
        <v>6</v>
      </c>
      <c r="D3542" s="54">
        <v>0</v>
      </c>
      <c r="E3542" s="54">
        <v>5000</v>
      </c>
      <c r="F3542" s="54">
        <v>5300</v>
      </c>
      <c r="G3542" s="54">
        <v>531</v>
      </c>
      <c r="H3542" s="163">
        <v>10</v>
      </c>
      <c r="I3542" s="175" t="s">
        <v>1463</v>
      </c>
      <c r="J3542" s="56">
        <v>0</v>
      </c>
      <c r="K3542" s="56">
        <v>0</v>
      </c>
      <c r="L3542" s="57">
        <f t="shared" si="14443"/>
        <v>0</v>
      </c>
      <c r="M3542" s="56">
        <v>0</v>
      </c>
      <c r="N3542" s="56">
        <v>0</v>
      </c>
      <c r="O3542" s="57">
        <f t="shared" si="14445"/>
        <v>0</v>
      </c>
      <c r="P3542" s="57">
        <f t="shared" si="14462"/>
        <v>0</v>
      </c>
      <c r="Q3542" s="56">
        <v>0</v>
      </c>
      <c r="R3542" s="56">
        <v>0</v>
      </c>
      <c r="S3542" s="57">
        <f t="shared" si="14447"/>
        <v>0</v>
      </c>
      <c r="T3542" s="56">
        <v>0</v>
      </c>
      <c r="U3542" s="56">
        <v>0</v>
      </c>
      <c r="V3542" s="57">
        <f t="shared" si="14449"/>
        <v>0</v>
      </c>
      <c r="W3542" s="57">
        <f t="shared" si="14463"/>
        <v>0</v>
      </c>
      <c r="X3542" s="56">
        <v>0</v>
      </c>
      <c r="Y3542" s="56">
        <v>0</v>
      </c>
      <c r="Z3542" s="57">
        <f t="shared" si="14451"/>
        <v>0</v>
      </c>
      <c r="AA3542" s="56">
        <v>0</v>
      </c>
      <c r="AB3542" s="56">
        <v>0</v>
      </c>
      <c r="AC3542" s="57">
        <f t="shared" si="14453"/>
        <v>0</v>
      </c>
      <c r="AD3542" s="57">
        <f t="shared" si="14464"/>
        <v>0</v>
      </c>
      <c r="AE3542" s="56">
        <v>0</v>
      </c>
      <c r="AF3542" s="56">
        <v>0</v>
      </c>
      <c r="AG3542" s="57">
        <f t="shared" si="14455"/>
        <v>0</v>
      </c>
      <c r="AH3542" s="56">
        <v>0</v>
      </c>
      <c r="AI3542" s="56">
        <v>0</v>
      </c>
      <c r="AJ3542" s="57">
        <f t="shared" si="14457"/>
        <v>0</v>
      </c>
      <c r="AK3542" s="57">
        <f t="shared" si="14465"/>
        <v>0</v>
      </c>
      <c r="AL3542" s="56">
        <f t="shared" si="14466"/>
        <v>0</v>
      </c>
      <c r="AM3542" s="56">
        <f t="shared" si="14466"/>
        <v>0</v>
      </c>
      <c r="AN3542" s="57">
        <f t="shared" si="14459"/>
        <v>0</v>
      </c>
      <c r="AO3542" s="56">
        <f t="shared" si="14467"/>
        <v>0</v>
      </c>
      <c r="AP3542" s="56">
        <f t="shared" si="14467"/>
        <v>0</v>
      </c>
      <c r="AQ3542" s="57">
        <f t="shared" si="14461"/>
        <v>0</v>
      </c>
      <c r="AR3542" s="57">
        <f t="shared" si="14468"/>
        <v>0</v>
      </c>
      <c r="AS3542" s="57" t="s">
        <v>43</v>
      </c>
      <c r="AT3542" s="179"/>
      <c r="AU3542" s="176"/>
      <c r="AV3542" s="177"/>
      <c r="AW3542" s="177"/>
      <c r="AX3542" s="171">
        <f t="shared" si="14471"/>
        <v>0</v>
      </c>
      <c r="AY3542" s="171">
        <f t="shared" si="14472"/>
        <v>0</v>
      </c>
      <c r="BD3542" s="224" t="s">
        <v>78</v>
      </c>
    </row>
    <row r="3543" spans="1:56" s="19" customFormat="1" ht="70.5" hidden="1" customHeight="1">
      <c r="A3543" s="54">
        <v>2019</v>
      </c>
      <c r="B3543" s="174">
        <v>8323</v>
      </c>
      <c r="C3543" s="54">
        <v>6</v>
      </c>
      <c r="D3543" s="54">
        <v>0</v>
      </c>
      <c r="E3543" s="54">
        <v>5000</v>
      </c>
      <c r="F3543" s="54">
        <v>5300</v>
      </c>
      <c r="G3543" s="54">
        <v>531</v>
      </c>
      <c r="H3543" s="163">
        <v>11</v>
      </c>
      <c r="I3543" s="175" t="s">
        <v>1464</v>
      </c>
      <c r="J3543" s="56">
        <v>0</v>
      </c>
      <c r="K3543" s="56">
        <v>0</v>
      </c>
      <c r="L3543" s="57">
        <f t="shared" si="14443"/>
        <v>0</v>
      </c>
      <c r="M3543" s="56">
        <v>0</v>
      </c>
      <c r="N3543" s="56">
        <v>0</v>
      </c>
      <c r="O3543" s="57">
        <f t="shared" si="14445"/>
        <v>0</v>
      </c>
      <c r="P3543" s="57">
        <f t="shared" si="14462"/>
        <v>0</v>
      </c>
      <c r="Q3543" s="56">
        <v>0</v>
      </c>
      <c r="R3543" s="56">
        <v>0</v>
      </c>
      <c r="S3543" s="57">
        <f t="shared" si="14447"/>
        <v>0</v>
      </c>
      <c r="T3543" s="56">
        <v>0</v>
      </c>
      <c r="U3543" s="56">
        <v>0</v>
      </c>
      <c r="V3543" s="57">
        <f t="shared" si="14449"/>
        <v>0</v>
      </c>
      <c r="W3543" s="57">
        <f t="shared" si="14463"/>
        <v>0</v>
      </c>
      <c r="X3543" s="56">
        <v>0</v>
      </c>
      <c r="Y3543" s="56">
        <v>0</v>
      </c>
      <c r="Z3543" s="57">
        <f t="shared" si="14451"/>
        <v>0</v>
      </c>
      <c r="AA3543" s="56">
        <v>0</v>
      </c>
      <c r="AB3543" s="56">
        <v>0</v>
      </c>
      <c r="AC3543" s="57">
        <f t="shared" si="14453"/>
        <v>0</v>
      </c>
      <c r="AD3543" s="57">
        <f t="shared" si="14464"/>
        <v>0</v>
      </c>
      <c r="AE3543" s="56">
        <v>0</v>
      </c>
      <c r="AF3543" s="56">
        <v>0</v>
      </c>
      <c r="AG3543" s="57">
        <f t="shared" si="14455"/>
        <v>0</v>
      </c>
      <c r="AH3543" s="56">
        <v>0</v>
      </c>
      <c r="AI3543" s="56">
        <v>0</v>
      </c>
      <c r="AJ3543" s="57">
        <f t="shared" si="14457"/>
        <v>0</v>
      </c>
      <c r="AK3543" s="57">
        <f t="shared" si="14465"/>
        <v>0</v>
      </c>
      <c r="AL3543" s="56">
        <f t="shared" si="14466"/>
        <v>0</v>
      </c>
      <c r="AM3543" s="56">
        <f t="shared" si="14466"/>
        <v>0</v>
      </c>
      <c r="AN3543" s="57">
        <f t="shared" si="14459"/>
        <v>0</v>
      </c>
      <c r="AO3543" s="56">
        <f t="shared" si="14467"/>
        <v>0</v>
      </c>
      <c r="AP3543" s="56">
        <f t="shared" si="14467"/>
        <v>0</v>
      </c>
      <c r="AQ3543" s="57">
        <f t="shared" si="14461"/>
        <v>0</v>
      </c>
      <c r="AR3543" s="57">
        <f t="shared" si="14468"/>
        <v>0</v>
      </c>
      <c r="AS3543" s="57" t="s">
        <v>43</v>
      </c>
      <c r="AT3543" s="179"/>
      <c r="AU3543" s="176"/>
      <c r="AV3543" s="177"/>
      <c r="AW3543" s="177"/>
      <c r="AX3543" s="171">
        <f t="shared" si="14471"/>
        <v>0</v>
      </c>
      <c r="AY3543" s="171">
        <f t="shared" si="14472"/>
        <v>0</v>
      </c>
      <c r="BD3543" s="224" t="s">
        <v>78</v>
      </c>
    </row>
    <row r="3544" spans="1:56" s="19" customFormat="1" ht="70.5" hidden="1" customHeight="1">
      <c r="A3544" s="54">
        <v>2019</v>
      </c>
      <c r="B3544" s="174">
        <v>8323</v>
      </c>
      <c r="C3544" s="54">
        <v>6</v>
      </c>
      <c r="D3544" s="54">
        <v>0</v>
      </c>
      <c r="E3544" s="54">
        <v>5000</v>
      </c>
      <c r="F3544" s="54">
        <v>5300</v>
      </c>
      <c r="G3544" s="54">
        <v>531</v>
      </c>
      <c r="H3544" s="163">
        <v>12</v>
      </c>
      <c r="I3544" s="175" t="s">
        <v>1465</v>
      </c>
      <c r="J3544" s="56">
        <v>0</v>
      </c>
      <c r="K3544" s="56">
        <v>0</v>
      </c>
      <c r="L3544" s="57">
        <f t="shared" si="14443"/>
        <v>0</v>
      </c>
      <c r="M3544" s="56">
        <v>0</v>
      </c>
      <c r="N3544" s="56">
        <v>0</v>
      </c>
      <c r="O3544" s="57">
        <f t="shared" si="14445"/>
        <v>0</v>
      </c>
      <c r="P3544" s="57">
        <f t="shared" si="14462"/>
        <v>0</v>
      </c>
      <c r="Q3544" s="56">
        <v>0</v>
      </c>
      <c r="R3544" s="56">
        <v>0</v>
      </c>
      <c r="S3544" s="57">
        <f t="shared" si="14447"/>
        <v>0</v>
      </c>
      <c r="T3544" s="56">
        <v>0</v>
      </c>
      <c r="U3544" s="56">
        <v>0</v>
      </c>
      <c r="V3544" s="57">
        <f t="shared" si="14449"/>
        <v>0</v>
      </c>
      <c r="W3544" s="57">
        <f t="shared" si="14463"/>
        <v>0</v>
      </c>
      <c r="X3544" s="56">
        <v>0</v>
      </c>
      <c r="Y3544" s="56">
        <v>0</v>
      </c>
      <c r="Z3544" s="57">
        <f t="shared" si="14451"/>
        <v>0</v>
      </c>
      <c r="AA3544" s="56">
        <v>0</v>
      </c>
      <c r="AB3544" s="56">
        <v>0</v>
      </c>
      <c r="AC3544" s="57">
        <f t="shared" si="14453"/>
        <v>0</v>
      </c>
      <c r="AD3544" s="57">
        <f t="shared" si="14464"/>
        <v>0</v>
      </c>
      <c r="AE3544" s="56">
        <v>0</v>
      </c>
      <c r="AF3544" s="56">
        <v>0</v>
      </c>
      <c r="AG3544" s="57">
        <f t="shared" si="14455"/>
        <v>0</v>
      </c>
      <c r="AH3544" s="56">
        <v>0</v>
      </c>
      <c r="AI3544" s="56">
        <v>0</v>
      </c>
      <c r="AJ3544" s="57">
        <f t="shared" si="14457"/>
        <v>0</v>
      </c>
      <c r="AK3544" s="57">
        <f t="shared" si="14465"/>
        <v>0</v>
      </c>
      <c r="AL3544" s="56">
        <f t="shared" si="14466"/>
        <v>0</v>
      </c>
      <c r="AM3544" s="56">
        <f t="shared" si="14466"/>
        <v>0</v>
      </c>
      <c r="AN3544" s="57">
        <f t="shared" si="14459"/>
        <v>0</v>
      </c>
      <c r="AO3544" s="56">
        <f t="shared" si="14467"/>
        <v>0</v>
      </c>
      <c r="AP3544" s="56">
        <f t="shared" si="14467"/>
        <v>0</v>
      </c>
      <c r="AQ3544" s="57">
        <f t="shared" si="14461"/>
        <v>0</v>
      </c>
      <c r="AR3544" s="57">
        <f t="shared" si="14468"/>
        <v>0</v>
      </c>
      <c r="AS3544" s="57" t="s">
        <v>43</v>
      </c>
      <c r="AT3544" s="179"/>
      <c r="AU3544" s="176"/>
      <c r="AV3544" s="177"/>
      <c r="AW3544" s="177"/>
      <c r="AX3544" s="171">
        <f t="shared" si="14471"/>
        <v>0</v>
      </c>
      <c r="AY3544" s="171">
        <f t="shared" si="14472"/>
        <v>0</v>
      </c>
      <c r="BD3544" s="224" t="s">
        <v>78</v>
      </c>
    </row>
    <row r="3545" spans="1:56" s="19" customFormat="1" ht="70.5" hidden="1" customHeight="1">
      <c r="A3545" s="54">
        <v>2019</v>
      </c>
      <c r="B3545" s="174">
        <v>8323</v>
      </c>
      <c r="C3545" s="54">
        <v>6</v>
      </c>
      <c r="D3545" s="54">
        <v>0</v>
      </c>
      <c r="E3545" s="54">
        <v>5000</v>
      </c>
      <c r="F3545" s="54">
        <v>5300</v>
      </c>
      <c r="G3545" s="54">
        <v>531</v>
      </c>
      <c r="H3545" s="163">
        <v>13</v>
      </c>
      <c r="I3545" s="175" t="s">
        <v>1466</v>
      </c>
      <c r="J3545" s="56">
        <f>'[1]AFF 2018'!AJ$4061</f>
        <v>0</v>
      </c>
      <c r="K3545" s="56">
        <v>0</v>
      </c>
      <c r="L3545" s="57">
        <f t="shared" si="14443"/>
        <v>0</v>
      </c>
      <c r="M3545" s="56">
        <v>0</v>
      </c>
      <c r="N3545" s="56">
        <v>0</v>
      </c>
      <c r="O3545" s="57">
        <f t="shared" si="14445"/>
        <v>0</v>
      </c>
      <c r="P3545" s="57">
        <f t="shared" si="14462"/>
        <v>0</v>
      </c>
      <c r="Q3545" s="56">
        <v>0</v>
      </c>
      <c r="R3545" s="56">
        <v>0</v>
      </c>
      <c r="S3545" s="57">
        <f t="shared" si="14447"/>
        <v>0</v>
      </c>
      <c r="T3545" s="56">
        <v>0</v>
      </c>
      <c r="U3545" s="56">
        <v>0</v>
      </c>
      <c r="V3545" s="57">
        <f t="shared" si="14449"/>
        <v>0</v>
      </c>
      <c r="W3545" s="57">
        <f t="shared" si="14463"/>
        <v>0</v>
      </c>
      <c r="X3545" s="56">
        <v>0</v>
      </c>
      <c r="Y3545" s="56">
        <v>0</v>
      </c>
      <c r="Z3545" s="57">
        <f t="shared" si="14451"/>
        <v>0</v>
      </c>
      <c r="AA3545" s="56">
        <v>0</v>
      </c>
      <c r="AB3545" s="56">
        <v>0</v>
      </c>
      <c r="AC3545" s="57">
        <f t="shared" si="14453"/>
        <v>0</v>
      </c>
      <c r="AD3545" s="57">
        <f t="shared" si="14464"/>
        <v>0</v>
      </c>
      <c r="AE3545" s="56">
        <v>0</v>
      </c>
      <c r="AF3545" s="56">
        <v>0</v>
      </c>
      <c r="AG3545" s="57">
        <f t="shared" si="14455"/>
        <v>0</v>
      </c>
      <c r="AH3545" s="56">
        <v>0</v>
      </c>
      <c r="AI3545" s="56">
        <v>0</v>
      </c>
      <c r="AJ3545" s="57">
        <f t="shared" si="14457"/>
        <v>0</v>
      </c>
      <c r="AK3545" s="57">
        <f t="shared" si="14465"/>
        <v>0</v>
      </c>
      <c r="AL3545" s="56">
        <f t="shared" si="14466"/>
        <v>0</v>
      </c>
      <c r="AM3545" s="56">
        <f t="shared" si="14466"/>
        <v>0</v>
      </c>
      <c r="AN3545" s="57">
        <f t="shared" si="14459"/>
        <v>0</v>
      </c>
      <c r="AO3545" s="56">
        <f t="shared" si="14467"/>
        <v>0</v>
      </c>
      <c r="AP3545" s="56">
        <f t="shared" si="14467"/>
        <v>0</v>
      </c>
      <c r="AQ3545" s="57">
        <f t="shared" si="14461"/>
        <v>0</v>
      </c>
      <c r="AR3545" s="57">
        <f t="shared" si="14468"/>
        <v>0</v>
      </c>
      <c r="AS3545" s="57" t="s">
        <v>43</v>
      </c>
      <c r="AT3545" s="179"/>
      <c r="AU3545" s="176"/>
      <c r="AV3545" s="177"/>
      <c r="AW3545" s="177"/>
      <c r="AX3545" s="171">
        <f t="shared" si="14471"/>
        <v>0</v>
      </c>
      <c r="AY3545" s="171">
        <f t="shared" si="14472"/>
        <v>0</v>
      </c>
      <c r="BD3545" s="224" t="s">
        <v>78</v>
      </c>
    </row>
    <row r="3546" spans="1:56" s="19" customFormat="1" ht="70.5" hidden="1" customHeight="1">
      <c r="A3546" s="54">
        <v>2019</v>
      </c>
      <c r="B3546" s="174">
        <v>8323</v>
      </c>
      <c r="C3546" s="54">
        <v>6</v>
      </c>
      <c r="D3546" s="54">
        <v>0</v>
      </c>
      <c r="E3546" s="54">
        <v>5000</v>
      </c>
      <c r="F3546" s="54">
        <v>5300</v>
      </c>
      <c r="G3546" s="54">
        <v>531</v>
      </c>
      <c r="H3546" s="163">
        <v>14</v>
      </c>
      <c r="I3546" s="175" t="s">
        <v>613</v>
      </c>
      <c r="J3546" s="56">
        <v>0</v>
      </c>
      <c r="K3546" s="56">
        <v>0</v>
      </c>
      <c r="L3546" s="57">
        <f t="shared" si="14443"/>
        <v>0</v>
      </c>
      <c r="M3546" s="56">
        <v>0</v>
      </c>
      <c r="N3546" s="56">
        <v>0</v>
      </c>
      <c r="O3546" s="57">
        <f t="shared" si="14445"/>
        <v>0</v>
      </c>
      <c r="P3546" s="57">
        <f t="shared" si="14462"/>
        <v>0</v>
      </c>
      <c r="Q3546" s="56">
        <v>0</v>
      </c>
      <c r="R3546" s="56">
        <v>0</v>
      </c>
      <c r="S3546" s="57">
        <f t="shared" si="14447"/>
        <v>0</v>
      </c>
      <c r="T3546" s="56">
        <v>0</v>
      </c>
      <c r="U3546" s="56">
        <v>0</v>
      </c>
      <c r="V3546" s="57">
        <f t="shared" si="14449"/>
        <v>0</v>
      </c>
      <c r="W3546" s="57">
        <f t="shared" si="14463"/>
        <v>0</v>
      </c>
      <c r="X3546" s="56">
        <v>0</v>
      </c>
      <c r="Y3546" s="56">
        <v>0</v>
      </c>
      <c r="Z3546" s="57">
        <f t="shared" si="14451"/>
        <v>0</v>
      </c>
      <c r="AA3546" s="56">
        <v>0</v>
      </c>
      <c r="AB3546" s="56">
        <v>0</v>
      </c>
      <c r="AC3546" s="57">
        <f t="shared" si="14453"/>
        <v>0</v>
      </c>
      <c r="AD3546" s="57">
        <f t="shared" si="14464"/>
        <v>0</v>
      </c>
      <c r="AE3546" s="56">
        <v>0</v>
      </c>
      <c r="AF3546" s="56">
        <v>0</v>
      </c>
      <c r="AG3546" s="57">
        <f t="shared" si="14455"/>
        <v>0</v>
      </c>
      <c r="AH3546" s="56">
        <v>0</v>
      </c>
      <c r="AI3546" s="56">
        <v>0</v>
      </c>
      <c r="AJ3546" s="57">
        <f t="shared" si="14457"/>
        <v>0</v>
      </c>
      <c r="AK3546" s="57">
        <f t="shared" si="14465"/>
        <v>0</v>
      </c>
      <c r="AL3546" s="56">
        <f t="shared" si="14466"/>
        <v>0</v>
      </c>
      <c r="AM3546" s="56">
        <f t="shared" si="14466"/>
        <v>0</v>
      </c>
      <c r="AN3546" s="57">
        <f t="shared" si="14459"/>
        <v>0</v>
      </c>
      <c r="AO3546" s="56">
        <f t="shared" si="14467"/>
        <v>0</v>
      </c>
      <c r="AP3546" s="56">
        <f t="shared" si="14467"/>
        <v>0</v>
      </c>
      <c r="AQ3546" s="57">
        <f t="shared" si="14461"/>
        <v>0</v>
      </c>
      <c r="AR3546" s="57">
        <f t="shared" si="14468"/>
        <v>0</v>
      </c>
      <c r="AS3546" s="57" t="s">
        <v>43</v>
      </c>
      <c r="AT3546" s="179"/>
      <c r="AU3546" s="176"/>
      <c r="AV3546" s="177"/>
      <c r="AW3546" s="177"/>
      <c r="AX3546" s="171">
        <f t="shared" si="14471"/>
        <v>0</v>
      </c>
      <c r="AY3546" s="171">
        <f t="shared" si="14472"/>
        <v>0</v>
      </c>
      <c r="BD3546" s="224" t="s">
        <v>78</v>
      </c>
    </row>
    <row r="3547" spans="1:56" s="19" customFormat="1" ht="70.5" hidden="1" customHeight="1">
      <c r="A3547" s="54">
        <v>2019</v>
      </c>
      <c r="B3547" s="174">
        <v>8323</v>
      </c>
      <c r="C3547" s="54">
        <v>6</v>
      </c>
      <c r="D3547" s="54">
        <v>0</v>
      </c>
      <c r="E3547" s="54">
        <v>5000</v>
      </c>
      <c r="F3547" s="54">
        <v>5300</v>
      </c>
      <c r="G3547" s="54">
        <v>531</v>
      </c>
      <c r="H3547" s="163">
        <v>15</v>
      </c>
      <c r="I3547" s="175" t="s">
        <v>1467</v>
      </c>
      <c r="J3547" s="56">
        <v>0</v>
      </c>
      <c r="K3547" s="56">
        <v>0</v>
      </c>
      <c r="L3547" s="57">
        <f t="shared" si="14443"/>
        <v>0</v>
      </c>
      <c r="M3547" s="56">
        <v>0</v>
      </c>
      <c r="N3547" s="56">
        <v>0</v>
      </c>
      <c r="O3547" s="57">
        <f t="shared" si="14445"/>
        <v>0</v>
      </c>
      <c r="P3547" s="57">
        <f t="shared" si="14462"/>
        <v>0</v>
      </c>
      <c r="Q3547" s="56">
        <v>0</v>
      </c>
      <c r="R3547" s="56">
        <v>0</v>
      </c>
      <c r="S3547" s="57">
        <f t="shared" si="14447"/>
        <v>0</v>
      </c>
      <c r="T3547" s="56">
        <v>0</v>
      </c>
      <c r="U3547" s="56">
        <v>0</v>
      </c>
      <c r="V3547" s="57">
        <f t="shared" si="14449"/>
        <v>0</v>
      </c>
      <c r="W3547" s="57">
        <f t="shared" si="14463"/>
        <v>0</v>
      </c>
      <c r="X3547" s="56">
        <v>0</v>
      </c>
      <c r="Y3547" s="56">
        <v>0</v>
      </c>
      <c r="Z3547" s="57">
        <f t="shared" si="14451"/>
        <v>0</v>
      </c>
      <c r="AA3547" s="56">
        <v>0</v>
      </c>
      <c r="AB3547" s="56">
        <v>0</v>
      </c>
      <c r="AC3547" s="57">
        <f t="shared" si="14453"/>
        <v>0</v>
      </c>
      <c r="AD3547" s="57">
        <f t="shared" si="14464"/>
        <v>0</v>
      </c>
      <c r="AE3547" s="56">
        <v>0</v>
      </c>
      <c r="AF3547" s="56">
        <v>0</v>
      </c>
      <c r="AG3547" s="57">
        <f t="shared" si="14455"/>
        <v>0</v>
      </c>
      <c r="AH3547" s="56">
        <v>0</v>
      </c>
      <c r="AI3547" s="56">
        <v>0</v>
      </c>
      <c r="AJ3547" s="57">
        <f t="shared" si="14457"/>
        <v>0</v>
      </c>
      <c r="AK3547" s="57">
        <f t="shared" si="14465"/>
        <v>0</v>
      </c>
      <c r="AL3547" s="56">
        <f t="shared" si="14466"/>
        <v>0</v>
      </c>
      <c r="AM3547" s="56">
        <f t="shared" si="14466"/>
        <v>0</v>
      </c>
      <c r="AN3547" s="57">
        <f t="shared" si="14459"/>
        <v>0</v>
      </c>
      <c r="AO3547" s="56">
        <f t="shared" si="14467"/>
        <v>0</v>
      </c>
      <c r="AP3547" s="56">
        <f t="shared" si="14467"/>
        <v>0</v>
      </c>
      <c r="AQ3547" s="57">
        <f t="shared" si="14461"/>
        <v>0</v>
      </c>
      <c r="AR3547" s="57">
        <f t="shared" si="14468"/>
        <v>0</v>
      </c>
      <c r="AS3547" s="57" t="s">
        <v>43</v>
      </c>
      <c r="AT3547" s="179"/>
      <c r="AU3547" s="176"/>
      <c r="AV3547" s="177"/>
      <c r="AW3547" s="177"/>
      <c r="AX3547" s="171">
        <f t="shared" si="14471"/>
        <v>0</v>
      </c>
      <c r="AY3547" s="171">
        <f t="shared" si="14472"/>
        <v>0</v>
      </c>
      <c r="BD3547" s="224" t="s">
        <v>78</v>
      </c>
    </row>
    <row r="3548" spans="1:56" s="19" customFormat="1" ht="70.5" hidden="1" customHeight="1">
      <c r="A3548" s="54">
        <v>2019</v>
      </c>
      <c r="B3548" s="174">
        <v>8323</v>
      </c>
      <c r="C3548" s="54">
        <v>6</v>
      </c>
      <c r="D3548" s="54">
        <v>0</v>
      </c>
      <c r="E3548" s="54">
        <v>5000</v>
      </c>
      <c r="F3548" s="54">
        <v>5300</v>
      </c>
      <c r="G3548" s="54">
        <v>531</v>
      </c>
      <c r="H3548" s="163">
        <v>16</v>
      </c>
      <c r="I3548" s="175" t="s">
        <v>1468</v>
      </c>
      <c r="J3548" s="56">
        <v>0</v>
      </c>
      <c r="K3548" s="56">
        <v>0</v>
      </c>
      <c r="L3548" s="57">
        <f t="shared" si="14443"/>
        <v>0</v>
      </c>
      <c r="M3548" s="56">
        <v>0</v>
      </c>
      <c r="N3548" s="56">
        <v>0</v>
      </c>
      <c r="O3548" s="57">
        <f t="shared" si="14445"/>
        <v>0</v>
      </c>
      <c r="P3548" s="57">
        <f t="shared" si="14462"/>
        <v>0</v>
      </c>
      <c r="Q3548" s="56">
        <v>0</v>
      </c>
      <c r="R3548" s="56">
        <v>0</v>
      </c>
      <c r="S3548" s="57">
        <f t="shared" si="14447"/>
        <v>0</v>
      </c>
      <c r="T3548" s="56">
        <v>0</v>
      </c>
      <c r="U3548" s="56">
        <v>0</v>
      </c>
      <c r="V3548" s="57">
        <f t="shared" si="14449"/>
        <v>0</v>
      </c>
      <c r="W3548" s="57">
        <f t="shared" si="14463"/>
        <v>0</v>
      </c>
      <c r="X3548" s="56">
        <v>0</v>
      </c>
      <c r="Y3548" s="56">
        <v>0</v>
      </c>
      <c r="Z3548" s="57">
        <f t="shared" si="14451"/>
        <v>0</v>
      </c>
      <c r="AA3548" s="56">
        <v>0</v>
      </c>
      <c r="AB3548" s="56">
        <v>0</v>
      </c>
      <c r="AC3548" s="57">
        <f t="shared" si="14453"/>
        <v>0</v>
      </c>
      <c r="AD3548" s="57">
        <f t="shared" si="14464"/>
        <v>0</v>
      </c>
      <c r="AE3548" s="56">
        <v>0</v>
      </c>
      <c r="AF3548" s="56">
        <v>0</v>
      </c>
      <c r="AG3548" s="57">
        <f t="shared" si="14455"/>
        <v>0</v>
      </c>
      <c r="AH3548" s="56">
        <v>0</v>
      </c>
      <c r="AI3548" s="56">
        <v>0</v>
      </c>
      <c r="AJ3548" s="57">
        <f t="shared" si="14457"/>
        <v>0</v>
      </c>
      <c r="AK3548" s="57">
        <f t="shared" si="14465"/>
        <v>0</v>
      </c>
      <c r="AL3548" s="56">
        <f t="shared" si="14466"/>
        <v>0</v>
      </c>
      <c r="AM3548" s="56">
        <f t="shared" si="14466"/>
        <v>0</v>
      </c>
      <c r="AN3548" s="57">
        <f t="shared" si="14459"/>
        <v>0</v>
      </c>
      <c r="AO3548" s="56">
        <f t="shared" si="14467"/>
        <v>0</v>
      </c>
      <c r="AP3548" s="56">
        <f t="shared" si="14467"/>
        <v>0</v>
      </c>
      <c r="AQ3548" s="57">
        <f t="shared" si="14461"/>
        <v>0</v>
      </c>
      <c r="AR3548" s="57">
        <f t="shared" si="14468"/>
        <v>0</v>
      </c>
      <c r="AS3548" s="57" t="s">
        <v>43</v>
      </c>
      <c r="AT3548" s="179"/>
      <c r="AU3548" s="176"/>
      <c r="AV3548" s="177"/>
      <c r="AW3548" s="177"/>
      <c r="AX3548" s="171">
        <f t="shared" si="14471"/>
        <v>0</v>
      </c>
      <c r="AY3548" s="171">
        <f t="shared" si="14472"/>
        <v>0</v>
      </c>
      <c r="BD3548" s="224" t="s">
        <v>78</v>
      </c>
    </row>
    <row r="3549" spans="1:56" s="19" customFormat="1" ht="70.5" hidden="1" customHeight="1">
      <c r="A3549" s="54">
        <v>2019</v>
      </c>
      <c r="B3549" s="174">
        <v>8323</v>
      </c>
      <c r="C3549" s="54">
        <v>6</v>
      </c>
      <c r="D3549" s="54">
        <v>0</v>
      </c>
      <c r="E3549" s="54">
        <v>5000</v>
      </c>
      <c r="F3549" s="54">
        <v>5300</v>
      </c>
      <c r="G3549" s="54">
        <v>531</v>
      </c>
      <c r="H3549" s="163">
        <v>17</v>
      </c>
      <c r="I3549" s="175" t="s">
        <v>1469</v>
      </c>
      <c r="J3549" s="56">
        <v>0</v>
      </c>
      <c r="K3549" s="56">
        <v>0</v>
      </c>
      <c r="L3549" s="57">
        <f t="shared" si="14443"/>
        <v>0</v>
      </c>
      <c r="M3549" s="56">
        <v>0</v>
      </c>
      <c r="N3549" s="56">
        <v>0</v>
      </c>
      <c r="O3549" s="57">
        <f t="shared" si="14445"/>
        <v>0</v>
      </c>
      <c r="P3549" s="57">
        <f t="shared" si="14462"/>
        <v>0</v>
      </c>
      <c r="Q3549" s="56">
        <v>0</v>
      </c>
      <c r="R3549" s="56">
        <v>0</v>
      </c>
      <c r="S3549" s="57">
        <f t="shared" si="14447"/>
        <v>0</v>
      </c>
      <c r="T3549" s="56">
        <v>0</v>
      </c>
      <c r="U3549" s="56">
        <v>0</v>
      </c>
      <c r="V3549" s="57">
        <f t="shared" si="14449"/>
        <v>0</v>
      </c>
      <c r="W3549" s="57">
        <f t="shared" si="14463"/>
        <v>0</v>
      </c>
      <c r="X3549" s="56">
        <v>0</v>
      </c>
      <c r="Y3549" s="56">
        <v>0</v>
      </c>
      <c r="Z3549" s="57">
        <f t="shared" si="14451"/>
        <v>0</v>
      </c>
      <c r="AA3549" s="56">
        <v>0</v>
      </c>
      <c r="AB3549" s="56">
        <v>0</v>
      </c>
      <c r="AC3549" s="57">
        <f t="shared" si="14453"/>
        <v>0</v>
      </c>
      <c r="AD3549" s="57">
        <f t="shared" si="14464"/>
        <v>0</v>
      </c>
      <c r="AE3549" s="56">
        <v>0</v>
      </c>
      <c r="AF3549" s="56">
        <v>0</v>
      </c>
      <c r="AG3549" s="57">
        <f t="shared" si="14455"/>
        <v>0</v>
      </c>
      <c r="AH3549" s="56">
        <v>0</v>
      </c>
      <c r="AI3549" s="56">
        <v>0</v>
      </c>
      <c r="AJ3549" s="57">
        <f t="shared" si="14457"/>
        <v>0</v>
      </c>
      <c r="AK3549" s="57">
        <f t="shared" si="14465"/>
        <v>0</v>
      </c>
      <c r="AL3549" s="56">
        <f t="shared" si="14466"/>
        <v>0</v>
      </c>
      <c r="AM3549" s="56">
        <f t="shared" si="14466"/>
        <v>0</v>
      </c>
      <c r="AN3549" s="57">
        <f t="shared" si="14459"/>
        <v>0</v>
      </c>
      <c r="AO3549" s="56">
        <f t="shared" si="14467"/>
        <v>0</v>
      </c>
      <c r="AP3549" s="56">
        <f t="shared" si="14467"/>
        <v>0</v>
      </c>
      <c r="AQ3549" s="57">
        <f t="shared" si="14461"/>
        <v>0</v>
      </c>
      <c r="AR3549" s="57">
        <f t="shared" si="14468"/>
        <v>0</v>
      </c>
      <c r="AS3549" s="57" t="s">
        <v>43</v>
      </c>
      <c r="AT3549" s="179"/>
      <c r="AU3549" s="176"/>
      <c r="AV3549" s="177"/>
      <c r="AW3549" s="177"/>
      <c r="AX3549" s="171">
        <f t="shared" si="14471"/>
        <v>0</v>
      </c>
      <c r="AY3549" s="171">
        <f t="shared" si="14472"/>
        <v>0</v>
      </c>
      <c r="BD3549" s="224" t="s">
        <v>78</v>
      </c>
    </row>
    <row r="3550" spans="1:56" s="19" customFormat="1" ht="70.5" hidden="1" customHeight="1">
      <c r="A3550" s="54">
        <v>2019</v>
      </c>
      <c r="B3550" s="174">
        <v>8323</v>
      </c>
      <c r="C3550" s="54">
        <v>6</v>
      </c>
      <c r="D3550" s="54">
        <v>0</v>
      </c>
      <c r="E3550" s="54">
        <v>5000</v>
      </c>
      <c r="F3550" s="54">
        <v>5300</v>
      </c>
      <c r="G3550" s="54">
        <v>531</v>
      </c>
      <c r="H3550" s="163">
        <v>18</v>
      </c>
      <c r="I3550" s="175" t="s">
        <v>1470</v>
      </c>
      <c r="J3550" s="56">
        <v>0</v>
      </c>
      <c r="K3550" s="56">
        <v>0</v>
      </c>
      <c r="L3550" s="57">
        <f t="shared" si="14443"/>
        <v>0</v>
      </c>
      <c r="M3550" s="56">
        <v>0</v>
      </c>
      <c r="N3550" s="56">
        <v>0</v>
      </c>
      <c r="O3550" s="57">
        <f t="shared" si="14445"/>
        <v>0</v>
      </c>
      <c r="P3550" s="57">
        <f t="shared" si="14462"/>
        <v>0</v>
      </c>
      <c r="Q3550" s="56">
        <v>0</v>
      </c>
      <c r="R3550" s="56">
        <v>0</v>
      </c>
      <c r="S3550" s="57">
        <f t="shared" si="14447"/>
        <v>0</v>
      </c>
      <c r="T3550" s="56">
        <v>0</v>
      </c>
      <c r="U3550" s="56">
        <v>0</v>
      </c>
      <c r="V3550" s="57">
        <f t="shared" si="14449"/>
        <v>0</v>
      </c>
      <c r="W3550" s="57">
        <f t="shared" si="14463"/>
        <v>0</v>
      </c>
      <c r="X3550" s="56">
        <v>0</v>
      </c>
      <c r="Y3550" s="56">
        <v>0</v>
      </c>
      <c r="Z3550" s="57">
        <f t="shared" si="14451"/>
        <v>0</v>
      </c>
      <c r="AA3550" s="56">
        <v>0</v>
      </c>
      <c r="AB3550" s="56">
        <v>0</v>
      </c>
      <c r="AC3550" s="57">
        <f t="shared" si="14453"/>
        <v>0</v>
      </c>
      <c r="AD3550" s="57">
        <f t="shared" si="14464"/>
        <v>0</v>
      </c>
      <c r="AE3550" s="56">
        <v>0</v>
      </c>
      <c r="AF3550" s="56">
        <v>0</v>
      </c>
      <c r="AG3550" s="57">
        <f t="shared" si="14455"/>
        <v>0</v>
      </c>
      <c r="AH3550" s="56">
        <v>0</v>
      </c>
      <c r="AI3550" s="56">
        <v>0</v>
      </c>
      <c r="AJ3550" s="57">
        <f t="shared" si="14457"/>
        <v>0</v>
      </c>
      <c r="AK3550" s="57">
        <f t="shared" si="14465"/>
        <v>0</v>
      </c>
      <c r="AL3550" s="56">
        <f t="shared" si="14466"/>
        <v>0</v>
      </c>
      <c r="AM3550" s="56">
        <f t="shared" si="14466"/>
        <v>0</v>
      </c>
      <c r="AN3550" s="57">
        <f t="shared" si="14459"/>
        <v>0</v>
      </c>
      <c r="AO3550" s="56">
        <f t="shared" si="14467"/>
        <v>0</v>
      </c>
      <c r="AP3550" s="56">
        <f t="shared" si="14467"/>
        <v>0</v>
      </c>
      <c r="AQ3550" s="57">
        <f t="shared" si="14461"/>
        <v>0</v>
      </c>
      <c r="AR3550" s="57">
        <f t="shared" si="14468"/>
        <v>0</v>
      </c>
      <c r="AS3550" s="57" t="s">
        <v>43</v>
      </c>
      <c r="AT3550" s="179"/>
      <c r="AU3550" s="176"/>
      <c r="AV3550" s="177"/>
      <c r="AW3550" s="177"/>
      <c r="AX3550" s="171">
        <f t="shared" si="14471"/>
        <v>0</v>
      </c>
      <c r="AY3550" s="171">
        <f t="shared" si="14472"/>
        <v>0</v>
      </c>
      <c r="BD3550" s="224" t="s">
        <v>78</v>
      </c>
    </row>
    <row r="3551" spans="1:56" s="19" customFormat="1" ht="70.5" hidden="1" customHeight="1">
      <c r="A3551" s="54">
        <v>2019</v>
      </c>
      <c r="B3551" s="174">
        <v>8323</v>
      </c>
      <c r="C3551" s="54">
        <v>6</v>
      </c>
      <c r="D3551" s="54">
        <v>0</v>
      </c>
      <c r="E3551" s="54">
        <v>5000</v>
      </c>
      <c r="F3551" s="54">
        <v>5300</v>
      </c>
      <c r="G3551" s="54">
        <v>531</v>
      </c>
      <c r="H3551" s="163">
        <v>19</v>
      </c>
      <c r="I3551" s="175" t="s">
        <v>1471</v>
      </c>
      <c r="J3551" s="56">
        <v>0</v>
      </c>
      <c r="K3551" s="56">
        <v>0</v>
      </c>
      <c r="L3551" s="57">
        <f t="shared" si="14443"/>
        <v>0</v>
      </c>
      <c r="M3551" s="56">
        <v>0</v>
      </c>
      <c r="N3551" s="56">
        <v>0</v>
      </c>
      <c r="O3551" s="57">
        <f t="shared" si="14445"/>
        <v>0</v>
      </c>
      <c r="P3551" s="57">
        <f t="shared" si="14462"/>
        <v>0</v>
      </c>
      <c r="Q3551" s="56">
        <v>0</v>
      </c>
      <c r="R3551" s="56">
        <v>0</v>
      </c>
      <c r="S3551" s="57">
        <f t="shared" si="14447"/>
        <v>0</v>
      </c>
      <c r="T3551" s="56">
        <v>0</v>
      </c>
      <c r="U3551" s="56">
        <v>0</v>
      </c>
      <c r="V3551" s="57">
        <f t="shared" si="14449"/>
        <v>0</v>
      </c>
      <c r="W3551" s="57">
        <f t="shared" si="14463"/>
        <v>0</v>
      </c>
      <c r="X3551" s="56">
        <v>0</v>
      </c>
      <c r="Y3551" s="56">
        <v>0</v>
      </c>
      <c r="Z3551" s="57">
        <f t="shared" si="14451"/>
        <v>0</v>
      </c>
      <c r="AA3551" s="56">
        <v>0</v>
      </c>
      <c r="AB3551" s="56">
        <v>0</v>
      </c>
      <c r="AC3551" s="57">
        <f t="shared" si="14453"/>
        <v>0</v>
      </c>
      <c r="AD3551" s="57">
        <f t="shared" si="14464"/>
        <v>0</v>
      </c>
      <c r="AE3551" s="56">
        <v>0</v>
      </c>
      <c r="AF3551" s="56">
        <v>0</v>
      </c>
      <c r="AG3551" s="57">
        <f t="shared" si="14455"/>
        <v>0</v>
      </c>
      <c r="AH3551" s="56">
        <v>0</v>
      </c>
      <c r="AI3551" s="56">
        <v>0</v>
      </c>
      <c r="AJ3551" s="57">
        <f t="shared" si="14457"/>
        <v>0</v>
      </c>
      <c r="AK3551" s="57">
        <f t="shared" si="14465"/>
        <v>0</v>
      </c>
      <c r="AL3551" s="56">
        <f t="shared" si="14466"/>
        <v>0</v>
      </c>
      <c r="AM3551" s="56">
        <f t="shared" si="14466"/>
        <v>0</v>
      </c>
      <c r="AN3551" s="57">
        <f t="shared" si="14459"/>
        <v>0</v>
      </c>
      <c r="AO3551" s="56">
        <f t="shared" si="14467"/>
        <v>0</v>
      </c>
      <c r="AP3551" s="56">
        <f t="shared" si="14467"/>
        <v>0</v>
      </c>
      <c r="AQ3551" s="57">
        <f t="shared" si="14461"/>
        <v>0</v>
      </c>
      <c r="AR3551" s="57">
        <f t="shared" si="14468"/>
        <v>0</v>
      </c>
      <c r="AS3551" s="57" t="s">
        <v>43</v>
      </c>
      <c r="AT3551" s="179"/>
      <c r="AU3551" s="176"/>
      <c r="AV3551" s="177"/>
      <c r="AW3551" s="177"/>
      <c r="AX3551" s="171">
        <f t="shared" si="14471"/>
        <v>0</v>
      </c>
      <c r="AY3551" s="171">
        <f t="shared" si="14472"/>
        <v>0</v>
      </c>
      <c r="BD3551" s="224" t="s">
        <v>78</v>
      </c>
    </row>
    <row r="3552" spans="1:56" s="19" customFormat="1" ht="70.5" hidden="1" customHeight="1">
      <c r="A3552" s="54">
        <v>2019</v>
      </c>
      <c r="B3552" s="174">
        <v>8323</v>
      </c>
      <c r="C3552" s="54">
        <v>6</v>
      </c>
      <c r="D3552" s="54">
        <v>0</v>
      </c>
      <c r="E3552" s="54">
        <v>5000</v>
      </c>
      <c r="F3552" s="54">
        <v>5300</v>
      </c>
      <c r="G3552" s="54">
        <v>531</v>
      </c>
      <c r="H3552" s="163">
        <v>20</v>
      </c>
      <c r="I3552" s="175" t="s">
        <v>1472</v>
      </c>
      <c r="J3552" s="56">
        <v>0</v>
      </c>
      <c r="K3552" s="56">
        <v>0</v>
      </c>
      <c r="L3552" s="57">
        <f t="shared" si="14443"/>
        <v>0</v>
      </c>
      <c r="M3552" s="56">
        <v>0</v>
      </c>
      <c r="N3552" s="56">
        <v>0</v>
      </c>
      <c r="O3552" s="57">
        <f t="shared" si="14445"/>
        <v>0</v>
      </c>
      <c r="P3552" s="57">
        <f t="shared" si="14462"/>
        <v>0</v>
      </c>
      <c r="Q3552" s="56">
        <v>0</v>
      </c>
      <c r="R3552" s="56">
        <v>0</v>
      </c>
      <c r="S3552" s="57">
        <f t="shared" si="14447"/>
        <v>0</v>
      </c>
      <c r="T3552" s="56">
        <v>0</v>
      </c>
      <c r="U3552" s="56">
        <v>0</v>
      </c>
      <c r="V3552" s="57">
        <f t="shared" si="14449"/>
        <v>0</v>
      </c>
      <c r="W3552" s="57">
        <f t="shared" si="14463"/>
        <v>0</v>
      </c>
      <c r="X3552" s="56">
        <v>0</v>
      </c>
      <c r="Y3552" s="56">
        <v>0</v>
      </c>
      <c r="Z3552" s="57">
        <f t="shared" si="14451"/>
        <v>0</v>
      </c>
      <c r="AA3552" s="56">
        <v>0</v>
      </c>
      <c r="AB3552" s="56">
        <v>0</v>
      </c>
      <c r="AC3552" s="57">
        <f t="shared" si="14453"/>
        <v>0</v>
      </c>
      <c r="AD3552" s="57">
        <f t="shared" si="14464"/>
        <v>0</v>
      </c>
      <c r="AE3552" s="56">
        <v>0</v>
      </c>
      <c r="AF3552" s="56">
        <v>0</v>
      </c>
      <c r="AG3552" s="57">
        <f t="shared" si="14455"/>
        <v>0</v>
      </c>
      <c r="AH3552" s="56">
        <v>0</v>
      </c>
      <c r="AI3552" s="56">
        <v>0</v>
      </c>
      <c r="AJ3552" s="57">
        <f t="shared" si="14457"/>
        <v>0</v>
      </c>
      <c r="AK3552" s="57">
        <f t="shared" si="14465"/>
        <v>0</v>
      </c>
      <c r="AL3552" s="56">
        <f t="shared" si="14466"/>
        <v>0</v>
      </c>
      <c r="AM3552" s="56">
        <f t="shared" si="14466"/>
        <v>0</v>
      </c>
      <c r="AN3552" s="57">
        <f t="shared" si="14459"/>
        <v>0</v>
      </c>
      <c r="AO3552" s="56">
        <f t="shared" si="14467"/>
        <v>0</v>
      </c>
      <c r="AP3552" s="56">
        <f t="shared" si="14467"/>
        <v>0</v>
      </c>
      <c r="AQ3552" s="57">
        <f t="shared" si="14461"/>
        <v>0</v>
      </c>
      <c r="AR3552" s="57">
        <f t="shared" si="14468"/>
        <v>0</v>
      </c>
      <c r="AS3552" s="57" t="s">
        <v>43</v>
      </c>
      <c r="AT3552" s="179"/>
      <c r="AU3552" s="176"/>
      <c r="AV3552" s="177"/>
      <c r="AW3552" s="177"/>
      <c r="AX3552" s="171">
        <f t="shared" si="14471"/>
        <v>0</v>
      </c>
      <c r="AY3552" s="171">
        <f t="shared" si="14472"/>
        <v>0</v>
      </c>
      <c r="BD3552" s="224" t="s">
        <v>78</v>
      </c>
    </row>
    <row r="3553" spans="1:56" s="19" customFormat="1" ht="70.5" customHeight="1">
      <c r="A3553" s="54">
        <v>2019</v>
      </c>
      <c r="B3553" s="174">
        <v>8323</v>
      </c>
      <c r="C3553" s="54">
        <v>6</v>
      </c>
      <c r="D3553" s="54">
        <v>0</v>
      </c>
      <c r="E3553" s="54">
        <v>5000</v>
      </c>
      <c r="F3553" s="54">
        <v>5300</v>
      </c>
      <c r="G3553" s="54">
        <v>531</v>
      </c>
      <c r="H3553" s="163">
        <v>21</v>
      </c>
      <c r="I3553" s="175" t="s">
        <v>1188</v>
      </c>
      <c r="J3553" s="56">
        <v>10000</v>
      </c>
      <c r="K3553" s="56">
        <v>0</v>
      </c>
      <c r="L3553" s="57">
        <f t="shared" si="14443"/>
        <v>10000</v>
      </c>
      <c r="M3553" s="56">
        <v>0</v>
      </c>
      <c r="N3553" s="56">
        <v>0</v>
      </c>
      <c r="O3553" s="57">
        <f t="shared" si="14445"/>
        <v>0</v>
      </c>
      <c r="P3553" s="57">
        <f t="shared" si="14462"/>
        <v>10000</v>
      </c>
      <c r="Q3553" s="56">
        <v>0</v>
      </c>
      <c r="R3553" s="56">
        <v>0</v>
      </c>
      <c r="S3553" s="57">
        <f t="shared" si="14447"/>
        <v>0</v>
      </c>
      <c r="T3553" s="56">
        <v>0</v>
      </c>
      <c r="U3553" s="56">
        <v>0</v>
      </c>
      <c r="V3553" s="57">
        <f t="shared" si="14449"/>
        <v>0</v>
      </c>
      <c r="W3553" s="57">
        <f t="shared" si="14463"/>
        <v>0</v>
      </c>
      <c r="X3553" s="56">
        <v>0</v>
      </c>
      <c r="Y3553" s="56">
        <v>0</v>
      </c>
      <c r="Z3553" s="57">
        <f t="shared" si="14451"/>
        <v>0</v>
      </c>
      <c r="AA3553" s="56">
        <v>0</v>
      </c>
      <c r="AB3553" s="56">
        <v>0</v>
      </c>
      <c r="AC3553" s="57">
        <f t="shared" si="14453"/>
        <v>0</v>
      </c>
      <c r="AD3553" s="57">
        <f t="shared" si="14464"/>
        <v>0</v>
      </c>
      <c r="AE3553" s="56">
        <v>0</v>
      </c>
      <c r="AF3553" s="56">
        <v>0</v>
      </c>
      <c r="AG3553" s="57">
        <f t="shared" si="14455"/>
        <v>0</v>
      </c>
      <c r="AH3553" s="56">
        <v>0</v>
      </c>
      <c r="AI3553" s="56">
        <v>0</v>
      </c>
      <c r="AJ3553" s="57">
        <f t="shared" si="14457"/>
        <v>0</v>
      </c>
      <c r="AK3553" s="57">
        <f t="shared" si="14465"/>
        <v>0</v>
      </c>
      <c r="AL3553" s="56">
        <f t="shared" si="14466"/>
        <v>10000</v>
      </c>
      <c r="AM3553" s="56">
        <f t="shared" si="14466"/>
        <v>0</v>
      </c>
      <c r="AN3553" s="57">
        <f t="shared" si="14459"/>
        <v>10000</v>
      </c>
      <c r="AO3553" s="56">
        <f t="shared" si="14467"/>
        <v>0</v>
      </c>
      <c r="AP3553" s="56">
        <f t="shared" si="14467"/>
        <v>0</v>
      </c>
      <c r="AQ3553" s="57">
        <f t="shared" si="14461"/>
        <v>0</v>
      </c>
      <c r="AR3553" s="57">
        <f t="shared" si="14468"/>
        <v>10000</v>
      </c>
      <c r="AS3553" s="57" t="s">
        <v>43</v>
      </c>
      <c r="AT3553" s="179">
        <v>10</v>
      </c>
      <c r="AU3553" s="176">
        <v>0</v>
      </c>
      <c r="AV3553" s="177">
        <v>0</v>
      </c>
      <c r="AW3553" s="177">
        <v>0</v>
      </c>
      <c r="AX3553" s="171">
        <f t="shared" si="14471"/>
        <v>10</v>
      </c>
      <c r="AY3553" s="171">
        <f t="shared" si="14472"/>
        <v>0</v>
      </c>
      <c r="BD3553" s="224" t="s">
        <v>78</v>
      </c>
    </row>
    <row r="3554" spans="1:56" s="19" customFormat="1" ht="70.5" hidden="1" customHeight="1">
      <c r="A3554" s="54">
        <v>2019</v>
      </c>
      <c r="B3554" s="174">
        <v>8323</v>
      </c>
      <c r="C3554" s="54">
        <v>6</v>
      </c>
      <c r="D3554" s="54">
        <v>0</v>
      </c>
      <c r="E3554" s="54">
        <v>5000</v>
      </c>
      <c r="F3554" s="54">
        <v>5300</v>
      </c>
      <c r="G3554" s="54">
        <v>531</v>
      </c>
      <c r="H3554" s="163">
        <v>22</v>
      </c>
      <c r="I3554" s="175" t="s">
        <v>1473</v>
      </c>
      <c r="J3554" s="56">
        <f>'[1]AFF 2018'!AJ$4070</f>
        <v>0</v>
      </c>
      <c r="K3554" s="56">
        <v>0</v>
      </c>
      <c r="L3554" s="57">
        <f t="shared" si="14443"/>
        <v>0</v>
      </c>
      <c r="M3554" s="56">
        <v>0</v>
      </c>
      <c r="N3554" s="56">
        <v>0</v>
      </c>
      <c r="O3554" s="57">
        <f t="shared" si="14445"/>
        <v>0</v>
      </c>
      <c r="P3554" s="57">
        <f t="shared" si="14462"/>
        <v>0</v>
      </c>
      <c r="Q3554" s="56">
        <v>0</v>
      </c>
      <c r="R3554" s="56">
        <v>0</v>
      </c>
      <c r="S3554" s="57">
        <f t="shared" si="14447"/>
        <v>0</v>
      </c>
      <c r="T3554" s="56">
        <v>0</v>
      </c>
      <c r="U3554" s="56">
        <v>0</v>
      </c>
      <c r="V3554" s="57">
        <f t="shared" si="14449"/>
        <v>0</v>
      </c>
      <c r="W3554" s="57">
        <f t="shared" si="14463"/>
        <v>0</v>
      </c>
      <c r="X3554" s="56">
        <v>0</v>
      </c>
      <c r="Y3554" s="56">
        <v>0</v>
      </c>
      <c r="Z3554" s="57">
        <f t="shared" si="14451"/>
        <v>0</v>
      </c>
      <c r="AA3554" s="56">
        <v>0</v>
      </c>
      <c r="AB3554" s="56">
        <v>0</v>
      </c>
      <c r="AC3554" s="57">
        <f t="shared" si="14453"/>
        <v>0</v>
      </c>
      <c r="AD3554" s="57">
        <f t="shared" si="14464"/>
        <v>0</v>
      </c>
      <c r="AE3554" s="56">
        <v>0</v>
      </c>
      <c r="AF3554" s="56">
        <v>0</v>
      </c>
      <c r="AG3554" s="57">
        <f t="shared" si="14455"/>
        <v>0</v>
      </c>
      <c r="AH3554" s="56">
        <v>0</v>
      </c>
      <c r="AI3554" s="56">
        <v>0</v>
      </c>
      <c r="AJ3554" s="57">
        <f t="shared" si="14457"/>
        <v>0</v>
      </c>
      <c r="AK3554" s="57">
        <f t="shared" si="14465"/>
        <v>0</v>
      </c>
      <c r="AL3554" s="56">
        <f t="shared" si="14466"/>
        <v>0</v>
      </c>
      <c r="AM3554" s="56">
        <f t="shared" si="14466"/>
        <v>0</v>
      </c>
      <c r="AN3554" s="57">
        <f t="shared" si="14459"/>
        <v>0</v>
      </c>
      <c r="AO3554" s="56">
        <f t="shared" si="14467"/>
        <v>0</v>
      </c>
      <c r="AP3554" s="56">
        <f t="shared" si="14467"/>
        <v>0</v>
      </c>
      <c r="AQ3554" s="57">
        <f t="shared" si="14461"/>
        <v>0</v>
      </c>
      <c r="AR3554" s="57">
        <f t="shared" si="14468"/>
        <v>0</v>
      </c>
      <c r="AS3554" s="57" t="s">
        <v>43</v>
      </c>
      <c r="AT3554" s="179"/>
      <c r="AU3554" s="176"/>
      <c r="AV3554" s="177"/>
      <c r="AW3554" s="177"/>
      <c r="AX3554" s="171">
        <f t="shared" si="14471"/>
        <v>0</v>
      </c>
      <c r="AY3554" s="171">
        <f t="shared" si="14472"/>
        <v>0</v>
      </c>
      <c r="BD3554" s="224" t="s">
        <v>78</v>
      </c>
    </row>
    <row r="3555" spans="1:56" s="19" customFormat="1" ht="70.5" hidden="1" customHeight="1">
      <c r="A3555" s="54">
        <v>2019</v>
      </c>
      <c r="B3555" s="174">
        <v>8323</v>
      </c>
      <c r="C3555" s="54">
        <v>6</v>
      </c>
      <c r="D3555" s="54">
        <v>0</v>
      </c>
      <c r="E3555" s="54">
        <v>5000</v>
      </c>
      <c r="F3555" s="54">
        <v>5300</v>
      </c>
      <c r="G3555" s="54">
        <v>531</v>
      </c>
      <c r="H3555" s="163">
        <v>23</v>
      </c>
      <c r="I3555" s="175" t="s">
        <v>1474</v>
      </c>
      <c r="J3555" s="56">
        <v>0</v>
      </c>
      <c r="K3555" s="56">
        <v>0</v>
      </c>
      <c r="L3555" s="57">
        <f t="shared" si="14443"/>
        <v>0</v>
      </c>
      <c r="M3555" s="56">
        <v>0</v>
      </c>
      <c r="N3555" s="56">
        <v>0</v>
      </c>
      <c r="O3555" s="57">
        <f t="shared" si="14445"/>
        <v>0</v>
      </c>
      <c r="P3555" s="57">
        <f t="shared" si="14462"/>
        <v>0</v>
      </c>
      <c r="Q3555" s="56">
        <v>0</v>
      </c>
      <c r="R3555" s="56">
        <v>0</v>
      </c>
      <c r="S3555" s="57">
        <f t="shared" si="14447"/>
        <v>0</v>
      </c>
      <c r="T3555" s="56">
        <v>0</v>
      </c>
      <c r="U3555" s="56">
        <v>0</v>
      </c>
      <c r="V3555" s="57">
        <f t="shared" si="14449"/>
        <v>0</v>
      </c>
      <c r="W3555" s="57">
        <f t="shared" si="14463"/>
        <v>0</v>
      </c>
      <c r="X3555" s="56">
        <v>0</v>
      </c>
      <c r="Y3555" s="56">
        <v>0</v>
      </c>
      <c r="Z3555" s="57">
        <f t="shared" si="14451"/>
        <v>0</v>
      </c>
      <c r="AA3555" s="56">
        <v>0</v>
      </c>
      <c r="AB3555" s="56">
        <v>0</v>
      </c>
      <c r="AC3555" s="57">
        <f t="shared" si="14453"/>
        <v>0</v>
      </c>
      <c r="AD3555" s="57">
        <f t="shared" si="14464"/>
        <v>0</v>
      </c>
      <c r="AE3555" s="56">
        <v>0</v>
      </c>
      <c r="AF3555" s="56">
        <v>0</v>
      </c>
      <c r="AG3555" s="57">
        <f t="shared" si="14455"/>
        <v>0</v>
      </c>
      <c r="AH3555" s="56">
        <v>0</v>
      </c>
      <c r="AI3555" s="56">
        <v>0</v>
      </c>
      <c r="AJ3555" s="57">
        <f t="shared" si="14457"/>
        <v>0</v>
      </c>
      <c r="AK3555" s="57">
        <f t="shared" si="14465"/>
        <v>0</v>
      </c>
      <c r="AL3555" s="56">
        <f t="shared" si="14466"/>
        <v>0</v>
      </c>
      <c r="AM3555" s="56">
        <f t="shared" si="14466"/>
        <v>0</v>
      </c>
      <c r="AN3555" s="57">
        <f t="shared" si="14459"/>
        <v>0</v>
      </c>
      <c r="AO3555" s="56">
        <f t="shared" si="14467"/>
        <v>0</v>
      </c>
      <c r="AP3555" s="56">
        <f t="shared" si="14467"/>
        <v>0</v>
      </c>
      <c r="AQ3555" s="57">
        <f t="shared" si="14461"/>
        <v>0</v>
      </c>
      <c r="AR3555" s="57">
        <f t="shared" si="14468"/>
        <v>0</v>
      </c>
      <c r="AS3555" s="57" t="s">
        <v>43</v>
      </c>
      <c r="AT3555" s="179"/>
      <c r="AU3555" s="176"/>
      <c r="AV3555" s="177"/>
      <c r="AW3555" s="177"/>
      <c r="AX3555" s="171">
        <f t="shared" si="14471"/>
        <v>0</v>
      </c>
      <c r="AY3555" s="171">
        <f t="shared" si="14472"/>
        <v>0</v>
      </c>
      <c r="BD3555" s="224" t="s">
        <v>78</v>
      </c>
    </row>
    <row r="3556" spans="1:56" s="19" customFormat="1" ht="70.5" hidden="1" customHeight="1">
      <c r="A3556" s="54">
        <v>2019</v>
      </c>
      <c r="B3556" s="174">
        <v>8323</v>
      </c>
      <c r="C3556" s="54">
        <v>6</v>
      </c>
      <c r="D3556" s="54">
        <v>0</v>
      </c>
      <c r="E3556" s="54">
        <v>5000</v>
      </c>
      <c r="F3556" s="54">
        <v>5300</v>
      </c>
      <c r="G3556" s="54">
        <v>531</v>
      </c>
      <c r="H3556" s="163">
        <v>24</v>
      </c>
      <c r="I3556" s="175" t="s">
        <v>1475</v>
      </c>
      <c r="J3556" s="56">
        <v>0</v>
      </c>
      <c r="K3556" s="56">
        <v>0</v>
      </c>
      <c r="L3556" s="57">
        <f t="shared" si="14443"/>
        <v>0</v>
      </c>
      <c r="M3556" s="56">
        <v>0</v>
      </c>
      <c r="N3556" s="56">
        <v>0</v>
      </c>
      <c r="O3556" s="57">
        <f t="shared" si="14445"/>
        <v>0</v>
      </c>
      <c r="P3556" s="57">
        <f t="shared" si="14462"/>
        <v>0</v>
      </c>
      <c r="Q3556" s="56">
        <v>0</v>
      </c>
      <c r="R3556" s="56">
        <v>0</v>
      </c>
      <c r="S3556" s="57">
        <f t="shared" si="14447"/>
        <v>0</v>
      </c>
      <c r="T3556" s="56">
        <v>0</v>
      </c>
      <c r="U3556" s="56">
        <v>0</v>
      </c>
      <c r="V3556" s="57">
        <f t="shared" si="14449"/>
        <v>0</v>
      </c>
      <c r="W3556" s="57">
        <f t="shared" si="14463"/>
        <v>0</v>
      </c>
      <c r="X3556" s="56">
        <v>0</v>
      </c>
      <c r="Y3556" s="56">
        <v>0</v>
      </c>
      <c r="Z3556" s="57">
        <f t="shared" si="14451"/>
        <v>0</v>
      </c>
      <c r="AA3556" s="56">
        <v>0</v>
      </c>
      <c r="AB3556" s="56">
        <v>0</v>
      </c>
      <c r="AC3556" s="57">
        <f t="shared" si="14453"/>
        <v>0</v>
      </c>
      <c r="AD3556" s="57">
        <f t="shared" si="14464"/>
        <v>0</v>
      </c>
      <c r="AE3556" s="56">
        <v>0</v>
      </c>
      <c r="AF3556" s="56">
        <v>0</v>
      </c>
      <c r="AG3556" s="57">
        <f t="shared" si="14455"/>
        <v>0</v>
      </c>
      <c r="AH3556" s="56">
        <v>0</v>
      </c>
      <c r="AI3556" s="56">
        <v>0</v>
      </c>
      <c r="AJ3556" s="57">
        <f t="shared" si="14457"/>
        <v>0</v>
      </c>
      <c r="AK3556" s="57">
        <f t="shared" si="14465"/>
        <v>0</v>
      </c>
      <c r="AL3556" s="56">
        <f t="shared" si="14466"/>
        <v>0</v>
      </c>
      <c r="AM3556" s="56">
        <f t="shared" si="14466"/>
        <v>0</v>
      </c>
      <c r="AN3556" s="57">
        <f t="shared" si="14459"/>
        <v>0</v>
      </c>
      <c r="AO3556" s="56">
        <f t="shared" si="14467"/>
        <v>0</v>
      </c>
      <c r="AP3556" s="56">
        <f t="shared" si="14467"/>
        <v>0</v>
      </c>
      <c r="AQ3556" s="57">
        <f t="shared" si="14461"/>
        <v>0</v>
      </c>
      <c r="AR3556" s="57">
        <f t="shared" si="14468"/>
        <v>0</v>
      </c>
      <c r="AS3556" s="57" t="s">
        <v>43</v>
      </c>
      <c r="AT3556" s="179"/>
      <c r="AU3556" s="176"/>
      <c r="AV3556" s="177"/>
      <c r="AW3556" s="177"/>
      <c r="AX3556" s="171">
        <f t="shared" si="14471"/>
        <v>0</v>
      </c>
      <c r="AY3556" s="171">
        <f t="shared" si="14472"/>
        <v>0</v>
      </c>
      <c r="BD3556" s="224" t="s">
        <v>78</v>
      </c>
    </row>
    <row r="3557" spans="1:56" s="19" customFormat="1" ht="70.5" hidden="1" customHeight="1">
      <c r="A3557" s="54">
        <v>2019</v>
      </c>
      <c r="B3557" s="174">
        <v>8323</v>
      </c>
      <c r="C3557" s="54">
        <v>6</v>
      </c>
      <c r="D3557" s="54">
        <v>0</v>
      </c>
      <c r="E3557" s="54">
        <v>5000</v>
      </c>
      <c r="F3557" s="54">
        <v>5300</v>
      </c>
      <c r="G3557" s="54">
        <v>531</v>
      </c>
      <c r="H3557" s="163">
        <v>25</v>
      </c>
      <c r="I3557" s="175" t="s">
        <v>1476</v>
      </c>
      <c r="J3557" s="56">
        <v>0</v>
      </c>
      <c r="K3557" s="56">
        <v>0</v>
      </c>
      <c r="L3557" s="57">
        <f t="shared" si="14443"/>
        <v>0</v>
      </c>
      <c r="M3557" s="56">
        <v>0</v>
      </c>
      <c r="N3557" s="56">
        <v>0</v>
      </c>
      <c r="O3557" s="57">
        <f t="shared" si="14445"/>
        <v>0</v>
      </c>
      <c r="P3557" s="57">
        <f t="shared" si="14462"/>
        <v>0</v>
      </c>
      <c r="Q3557" s="56">
        <v>0</v>
      </c>
      <c r="R3557" s="56">
        <v>0</v>
      </c>
      <c r="S3557" s="57">
        <f t="shared" si="14447"/>
        <v>0</v>
      </c>
      <c r="T3557" s="56">
        <v>0</v>
      </c>
      <c r="U3557" s="56">
        <v>0</v>
      </c>
      <c r="V3557" s="57">
        <f t="shared" si="14449"/>
        <v>0</v>
      </c>
      <c r="W3557" s="57">
        <f t="shared" si="14463"/>
        <v>0</v>
      </c>
      <c r="X3557" s="56">
        <v>0</v>
      </c>
      <c r="Y3557" s="56">
        <v>0</v>
      </c>
      <c r="Z3557" s="57">
        <f t="shared" si="14451"/>
        <v>0</v>
      </c>
      <c r="AA3557" s="56">
        <v>0</v>
      </c>
      <c r="AB3557" s="56">
        <v>0</v>
      </c>
      <c r="AC3557" s="57">
        <f t="shared" si="14453"/>
        <v>0</v>
      </c>
      <c r="AD3557" s="57">
        <f t="shared" si="14464"/>
        <v>0</v>
      </c>
      <c r="AE3557" s="56">
        <v>0</v>
      </c>
      <c r="AF3557" s="56">
        <v>0</v>
      </c>
      <c r="AG3557" s="57">
        <f t="shared" si="14455"/>
        <v>0</v>
      </c>
      <c r="AH3557" s="56">
        <v>0</v>
      </c>
      <c r="AI3557" s="56">
        <v>0</v>
      </c>
      <c r="AJ3557" s="57">
        <f t="shared" si="14457"/>
        <v>0</v>
      </c>
      <c r="AK3557" s="57">
        <f t="shared" si="14465"/>
        <v>0</v>
      </c>
      <c r="AL3557" s="56">
        <f t="shared" si="14466"/>
        <v>0</v>
      </c>
      <c r="AM3557" s="56">
        <f t="shared" si="14466"/>
        <v>0</v>
      </c>
      <c r="AN3557" s="57">
        <f t="shared" si="14459"/>
        <v>0</v>
      </c>
      <c r="AO3557" s="56">
        <f t="shared" si="14467"/>
        <v>0</v>
      </c>
      <c r="AP3557" s="56">
        <f t="shared" si="14467"/>
        <v>0</v>
      </c>
      <c r="AQ3557" s="57">
        <f t="shared" si="14461"/>
        <v>0</v>
      </c>
      <c r="AR3557" s="57">
        <f t="shared" si="14468"/>
        <v>0</v>
      </c>
      <c r="AS3557" s="57" t="s">
        <v>43</v>
      </c>
      <c r="AT3557" s="179"/>
      <c r="AU3557" s="176"/>
      <c r="AV3557" s="177"/>
      <c r="AW3557" s="177"/>
      <c r="AX3557" s="171">
        <f t="shared" si="14471"/>
        <v>0</v>
      </c>
      <c r="AY3557" s="171">
        <f t="shared" si="14472"/>
        <v>0</v>
      </c>
      <c r="BD3557" s="224" t="s">
        <v>78</v>
      </c>
    </row>
    <row r="3558" spans="1:56" s="19" customFormat="1" ht="70.5" hidden="1" customHeight="1">
      <c r="A3558" s="54">
        <v>2019</v>
      </c>
      <c r="B3558" s="174">
        <v>8323</v>
      </c>
      <c r="C3558" s="54">
        <v>6</v>
      </c>
      <c r="D3558" s="54">
        <v>0</v>
      </c>
      <c r="E3558" s="54">
        <v>5000</v>
      </c>
      <c r="F3558" s="54">
        <v>5300</v>
      </c>
      <c r="G3558" s="54">
        <v>531</v>
      </c>
      <c r="H3558" s="163">
        <v>26</v>
      </c>
      <c r="I3558" s="175" t="s">
        <v>1477</v>
      </c>
      <c r="J3558" s="56">
        <v>0</v>
      </c>
      <c r="K3558" s="56">
        <v>0</v>
      </c>
      <c r="L3558" s="57">
        <f t="shared" si="14443"/>
        <v>0</v>
      </c>
      <c r="M3558" s="56">
        <v>0</v>
      </c>
      <c r="N3558" s="56">
        <v>0</v>
      </c>
      <c r="O3558" s="57">
        <f t="shared" si="14445"/>
        <v>0</v>
      </c>
      <c r="P3558" s="57">
        <f t="shared" si="14462"/>
        <v>0</v>
      </c>
      <c r="Q3558" s="56">
        <v>0</v>
      </c>
      <c r="R3558" s="56">
        <v>0</v>
      </c>
      <c r="S3558" s="57">
        <f t="shared" si="14447"/>
        <v>0</v>
      </c>
      <c r="T3558" s="56">
        <v>0</v>
      </c>
      <c r="U3558" s="56">
        <v>0</v>
      </c>
      <c r="V3558" s="57">
        <f t="shared" si="14449"/>
        <v>0</v>
      </c>
      <c r="W3558" s="57">
        <f t="shared" si="14463"/>
        <v>0</v>
      </c>
      <c r="X3558" s="56">
        <v>0</v>
      </c>
      <c r="Y3558" s="56">
        <v>0</v>
      </c>
      <c r="Z3558" s="57">
        <f t="shared" si="14451"/>
        <v>0</v>
      </c>
      <c r="AA3558" s="56">
        <v>0</v>
      </c>
      <c r="AB3558" s="56">
        <v>0</v>
      </c>
      <c r="AC3558" s="57">
        <f t="shared" si="14453"/>
        <v>0</v>
      </c>
      <c r="AD3558" s="57">
        <f t="shared" si="14464"/>
        <v>0</v>
      </c>
      <c r="AE3558" s="56">
        <v>0</v>
      </c>
      <c r="AF3558" s="56">
        <v>0</v>
      </c>
      <c r="AG3558" s="57">
        <f t="shared" si="14455"/>
        <v>0</v>
      </c>
      <c r="AH3558" s="56">
        <v>0</v>
      </c>
      <c r="AI3558" s="56">
        <v>0</v>
      </c>
      <c r="AJ3558" s="57">
        <f t="shared" si="14457"/>
        <v>0</v>
      </c>
      <c r="AK3558" s="57">
        <f t="shared" si="14465"/>
        <v>0</v>
      </c>
      <c r="AL3558" s="56">
        <f t="shared" si="14466"/>
        <v>0</v>
      </c>
      <c r="AM3558" s="56">
        <f t="shared" si="14466"/>
        <v>0</v>
      </c>
      <c r="AN3558" s="57">
        <f t="shared" si="14459"/>
        <v>0</v>
      </c>
      <c r="AO3558" s="56">
        <f t="shared" si="14467"/>
        <v>0</v>
      </c>
      <c r="AP3558" s="56">
        <f t="shared" si="14467"/>
        <v>0</v>
      </c>
      <c r="AQ3558" s="57">
        <f t="shared" si="14461"/>
        <v>0</v>
      </c>
      <c r="AR3558" s="57">
        <f t="shared" si="14468"/>
        <v>0</v>
      </c>
      <c r="AS3558" s="57" t="s">
        <v>43</v>
      </c>
      <c r="AT3558" s="179"/>
      <c r="AU3558" s="176"/>
      <c r="AV3558" s="177"/>
      <c r="AW3558" s="177"/>
      <c r="AX3558" s="171">
        <f t="shared" si="14471"/>
        <v>0</v>
      </c>
      <c r="AY3558" s="171">
        <f t="shared" si="14472"/>
        <v>0</v>
      </c>
      <c r="BD3558" s="224" t="s">
        <v>78</v>
      </c>
    </row>
    <row r="3559" spans="1:56" s="19" customFormat="1" ht="70.5" hidden="1" customHeight="1">
      <c r="A3559" s="54">
        <v>2019</v>
      </c>
      <c r="B3559" s="174">
        <v>8323</v>
      </c>
      <c r="C3559" s="54">
        <v>6</v>
      </c>
      <c r="D3559" s="54">
        <v>0</v>
      </c>
      <c r="E3559" s="54">
        <v>5000</v>
      </c>
      <c r="F3559" s="54">
        <v>5300</v>
      </c>
      <c r="G3559" s="54">
        <v>531</v>
      </c>
      <c r="H3559" s="163">
        <v>27</v>
      </c>
      <c r="I3559" s="175" t="s">
        <v>1478</v>
      </c>
      <c r="J3559" s="56">
        <v>0</v>
      </c>
      <c r="K3559" s="56">
        <v>0</v>
      </c>
      <c r="L3559" s="57">
        <f t="shared" si="14443"/>
        <v>0</v>
      </c>
      <c r="M3559" s="56">
        <v>0</v>
      </c>
      <c r="N3559" s="56">
        <v>0</v>
      </c>
      <c r="O3559" s="57">
        <f t="shared" si="14445"/>
        <v>0</v>
      </c>
      <c r="P3559" s="57">
        <f t="shared" si="14462"/>
        <v>0</v>
      </c>
      <c r="Q3559" s="56">
        <v>0</v>
      </c>
      <c r="R3559" s="56">
        <v>0</v>
      </c>
      <c r="S3559" s="57">
        <f t="shared" si="14447"/>
        <v>0</v>
      </c>
      <c r="T3559" s="56">
        <v>0</v>
      </c>
      <c r="U3559" s="56">
        <v>0</v>
      </c>
      <c r="V3559" s="57">
        <f t="shared" si="14449"/>
        <v>0</v>
      </c>
      <c r="W3559" s="57">
        <f t="shared" si="14463"/>
        <v>0</v>
      </c>
      <c r="X3559" s="56">
        <v>0</v>
      </c>
      <c r="Y3559" s="56">
        <v>0</v>
      </c>
      <c r="Z3559" s="57">
        <f t="shared" si="14451"/>
        <v>0</v>
      </c>
      <c r="AA3559" s="56">
        <v>0</v>
      </c>
      <c r="AB3559" s="56">
        <v>0</v>
      </c>
      <c r="AC3559" s="57">
        <f t="shared" si="14453"/>
        <v>0</v>
      </c>
      <c r="AD3559" s="57">
        <f t="shared" si="14464"/>
        <v>0</v>
      </c>
      <c r="AE3559" s="56">
        <v>0</v>
      </c>
      <c r="AF3559" s="56">
        <v>0</v>
      </c>
      <c r="AG3559" s="57">
        <f t="shared" si="14455"/>
        <v>0</v>
      </c>
      <c r="AH3559" s="56">
        <v>0</v>
      </c>
      <c r="AI3559" s="56">
        <v>0</v>
      </c>
      <c r="AJ3559" s="57">
        <f t="shared" si="14457"/>
        <v>0</v>
      </c>
      <c r="AK3559" s="57">
        <f t="shared" si="14465"/>
        <v>0</v>
      </c>
      <c r="AL3559" s="56">
        <f t="shared" si="14466"/>
        <v>0</v>
      </c>
      <c r="AM3559" s="56">
        <f t="shared" si="14466"/>
        <v>0</v>
      </c>
      <c r="AN3559" s="57">
        <f t="shared" si="14459"/>
        <v>0</v>
      </c>
      <c r="AO3559" s="56">
        <f t="shared" si="14467"/>
        <v>0</v>
      </c>
      <c r="AP3559" s="56">
        <f t="shared" si="14467"/>
        <v>0</v>
      </c>
      <c r="AQ3559" s="57">
        <f t="shared" si="14461"/>
        <v>0</v>
      </c>
      <c r="AR3559" s="57">
        <f t="shared" si="14468"/>
        <v>0</v>
      </c>
      <c r="AS3559" s="57" t="s">
        <v>43</v>
      </c>
      <c r="AT3559" s="179"/>
      <c r="AU3559" s="176"/>
      <c r="AV3559" s="177"/>
      <c r="AW3559" s="177"/>
      <c r="AX3559" s="171">
        <f t="shared" si="14471"/>
        <v>0</v>
      </c>
      <c r="AY3559" s="171">
        <f t="shared" si="14472"/>
        <v>0</v>
      </c>
      <c r="BD3559" s="224" t="s">
        <v>78</v>
      </c>
    </row>
    <row r="3560" spans="1:56" s="19" customFormat="1" ht="70.5" hidden="1" customHeight="1">
      <c r="A3560" s="54">
        <v>2019</v>
      </c>
      <c r="B3560" s="174">
        <v>8323</v>
      </c>
      <c r="C3560" s="54">
        <v>6</v>
      </c>
      <c r="D3560" s="54">
        <v>0</v>
      </c>
      <c r="E3560" s="54">
        <v>5000</v>
      </c>
      <c r="F3560" s="54">
        <v>5300</v>
      </c>
      <c r="G3560" s="54">
        <v>531</v>
      </c>
      <c r="H3560" s="163">
        <v>28</v>
      </c>
      <c r="I3560" s="175" t="s">
        <v>1479</v>
      </c>
      <c r="J3560" s="56">
        <f>'[1]AFF 2018'!AJ$4076</f>
        <v>0</v>
      </c>
      <c r="K3560" s="56">
        <v>0</v>
      </c>
      <c r="L3560" s="57">
        <f t="shared" si="14443"/>
        <v>0</v>
      </c>
      <c r="M3560" s="56">
        <v>0</v>
      </c>
      <c r="N3560" s="56">
        <v>0</v>
      </c>
      <c r="O3560" s="57">
        <f t="shared" si="14445"/>
        <v>0</v>
      </c>
      <c r="P3560" s="57">
        <f t="shared" si="14462"/>
        <v>0</v>
      </c>
      <c r="Q3560" s="56">
        <v>0</v>
      </c>
      <c r="R3560" s="56">
        <v>0</v>
      </c>
      <c r="S3560" s="57">
        <f t="shared" si="14447"/>
        <v>0</v>
      </c>
      <c r="T3560" s="56">
        <v>0</v>
      </c>
      <c r="U3560" s="56">
        <v>0</v>
      </c>
      <c r="V3560" s="57">
        <f t="shared" si="14449"/>
        <v>0</v>
      </c>
      <c r="W3560" s="57">
        <f t="shared" si="14463"/>
        <v>0</v>
      </c>
      <c r="X3560" s="56">
        <v>0</v>
      </c>
      <c r="Y3560" s="56">
        <v>0</v>
      </c>
      <c r="Z3560" s="57">
        <f t="shared" si="14451"/>
        <v>0</v>
      </c>
      <c r="AA3560" s="56">
        <v>0</v>
      </c>
      <c r="AB3560" s="56">
        <v>0</v>
      </c>
      <c r="AC3560" s="57">
        <f t="shared" si="14453"/>
        <v>0</v>
      </c>
      <c r="AD3560" s="57">
        <f t="shared" si="14464"/>
        <v>0</v>
      </c>
      <c r="AE3560" s="56">
        <v>0</v>
      </c>
      <c r="AF3560" s="56">
        <v>0</v>
      </c>
      <c r="AG3560" s="57">
        <f t="shared" si="14455"/>
        <v>0</v>
      </c>
      <c r="AH3560" s="56">
        <v>0</v>
      </c>
      <c r="AI3560" s="56">
        <v>0</v>
      </c>
      <c r="AJ3560" s="57">
        <f t="shared" si="14457"/>
        <v>0</v>
      </c>
      <c r="AK3560" s="57">
        <f t="shared" si="14465"/>
        <v>0</v>
      </c>
      <c r="AL3560" s="56">
        <f t="shared" si="14466"/>
        <v>0</v>
      </c>
      <c r="AM3560" s="56">
        <f t="shared" si="14466"/>
        <v>0</v>
      </c>
      <c r="AN3560" s="57">
        <f t="shared" si="14459"/>
        <v>0</v>
      </c>
      <c r="AO3560" s="56">
        <f t="shared" si="14467"/>
        <v>0</v>
      </c>
      <c r="AP3560" s="56">
        <f t="shared" si="14467"/>
        <v>0</v>
      </c>
      <c r="AQ3560" s="57">
        <f t="shared" si="14461"/>
        <v>0</v>
      </c>
      <c r="AR3560" s="57">
        <f t="shared" si="14468"/>
        <v>0</v>
      </c>
      <c r="AS3560" s="57" t="s">
        <v>43</v>
      </c>
      <c r="AT3560" s="179"/>
      <c r="AU3560" s="176"/>
      <c r="AV3560" s="177"/>
      <c r="AW3560" s="177"/>
      <c r="AX3560" s="171">
        <f t="shared" si="14471"/>
        <v>0</v>
      </c>
      <c r="AY3560" s="171">
        <f t="shared" si="14472"/>
        <v>0</v>
      </c>
      <c r="BD3560" s="224" t="s">
        <v>78</v>
      </c>
    </row>
    <row r="3561" spans="1:56" s="19" customFormat="1" ht="70.5" hidden="1" customHeight="1">
      <c r="A3561" s="54">
        <v>2019</v>
      </c>
      <c r="B3561" s="174">
        <v>8323</v>
      </c>
      <c r="C3561" s="54">
        <v>6</v>
      </c>
      <c r="D3561" s="54">
        <v>0</v>
      </c>
      <c r="E3561" s="54">
        <v>5000</v>
      </c>
      <c r="F3561" s="54">
        <v>5300</v>
      </c>
      <c r="G3561" s="54">
        <v>531</v>
      </c>
      <c r="H3561" s="163">
        <v>29</v>
      </c>
      <c r="I3561" s="175" t="s">
        <v>1480</v>
      </c>
      <c r="J3561" s="56">
        <f>'[1]AFF 2018'!AJ$4077</f>
        <v>0</v>
      </c>
      <c r="K3561" s="56">
        <v>0</v>
      </c>
      <c r="L3561" s="57">
        <f t="shared" si="14443"/>
        <v>0</v>
      </c>
      <c r="M3561" s="56">
        <v>0</v>
      </c>
      <c r="N3561" s="56">
        <v>0</v>
      </c>
      <c r="O3561" s="57">
        <f t="shared" si="14445"/>
        <v>0</v>
      </c>
      <c r="P3561" s="57">
        <f t="shared" si="14462"/>
        <v>0</v>
      </c>
      <c r="Q3561" s="56">
        <v>0</v>
      </c>
      <c r="R3561" s="56">
        <v>0</v>
      </c>
      <c r="S3561" s="57">
        <f t="shared" si="14447"/>
        <v>0</v>
      </c>
      <c r="T3561" s="56">
        <v>0</v>
      </c>
      <c r="U3561" s="56">
        <v>0</v>
      </c>
      <c r="V3561" s="57">
        <f t="shared" si="14449"/>
        <v>0</v>
      </c>
      <c r="W3561" s="57">
        <f t="shared" si="14463"/>
        <v>0</v>
      </c>
      <c r="X3561" s="56">
        <v>0</v>
      </c>
      <c r="Y3561" s="56">
        <v>0</v>
      </c>
      <c r="Z3561" s="57">
        <f t="shared" si="14451"/>
        <v>0</v>
      </c>
      <c r="AA3561" s="56">
        <v>0</v>
      </c>
      <c r="AB3561" s="56">
        <v>0</v>
      </c>
      <c r="AC3561" s="57">
        <f t="shared" si="14453"/>
        <v>0</v>
      </c>
      <c r="AD3561" s="57">
        <f t="shared" si="14464"/>
        <v>0</v>
      </c>
      <c r="AE3561" s="56">
        <v>0</v>
      </c>
      <c r="AF3561" s="56">
        <v>0</v>
      </c>
      <c r="AG3561" s="57">
        <f t="shared" si="14455"/>
        <v>0</v>
      </c>
      <c r="AH3561" s="56">
        <v>0</v>
      </c>
      <c r="AI3561" s="56">
        <v>0</v>
      </c>
      <c r="AJ3561" s="57">
        <f t="shared" si="14457"/>
        <v>0</v>
      </c>
      <c r="AK3561" s="57">
        <f t="shared" si="14465"/>
        <v>0</v>
      </c>
      <c r="AL3561" s="56">
        <f t="shared" si="14466"/>
        <v>0</v>
      </c>
      <c r="AM3561" s="56">
        <f t="shared" si="14466"/>
        <v>0</v>
      </c>
      <c r="AN3561" s="57">
        <f t="shared" si="14459"/>
        <v>0</v>
      </c>
      <c r="AO3561" s="56">
        <f t="shared" si="14467"/>
        <v>0</v>
      </c>
      <c r="AP3561" s="56">
        <f t="shared" si="14467"/>
        <v>0</v>
      </c>
      <c r="AQ3561" s="57">
        <f t="shared" si="14461"/>
        <v>0</v>
      </c>
      <c r="AR3561" s="57">
        <f t="shared" si="14468"/>
        <v>0</v>
      </c>
      <c r="AS3561" s="57" t="s">
        <v>43</v>
      </c>
      <c r="AT3561" s="179"/>
      <c r="AU3561" s="176"/>
      <c r="AV3561" s="177"/>
      <c r="AW3561" s="177"/>
      <c r="AX3561" s="171">
        <f t="shared" si="14471"/>
        <v>0</v>
      </c>
      <c r="AY3561" s="171">
        <f t="shared" si="14472"/>
        <v>0</v>
      </c>
      <c r="BD3561" s="224" t="s">
        <v>78</v>
      </c>
    </row>
    <row r="3562" spans="1:56" s="19" customFormat="1" ht="70.5" hidden="1" customHeight="1">
      <c r="A3562" s="54">
        <v>2019</v>
      </c>
      <c r="B3562" s="174">
        <v>8323</v>
      </c>
      <c r="C3562" s="54">
        <v>6</v>
      </c>
      <c r="D3562" s="54">
        <v>0</v>
      </c>
      <c r="E3562" s="54">
        <v>5000</v>
      </c>
      <c r="F3562" s="54">
        <v>5300</v>
      </c>
      <c r="G3562" s="54">
        <v>531</v>
      </c>
      <c r="H3562" s="163">
        <v>30</v>
      </c>
      <c r="I3562" s="175" t="s">
        <v>1481</v>
      </c>
      <c r="J3562" s="56">
        <v>0</v>
      </c>
      <c r="K3562" s="56">
        <v>0</v>
      </c>
      <c r="L3562" s="57">
        <f t="shared" si="14443"/>
        <v>0</v>
      </c>
      <c r="M3562" s="56">
        <v>0</v>
      </c>
      <c r="N3562" s="56">
        <v>0</v>
      </c>
      <c r="O3562" s="57">
        <f t="shared" si="14445"/>
        <v>0</v>
      </c>
      <c r="P3562" s="57">
        <f t="shared" si="14462"/>
        <v>0</v>
      </c>
      <c r="Q3562" s="56">
        <v>0</v>
      </c>
      <c r="R3562" s="56">
        <v>0</v>
      </c>
      <c r="S3562" s="57">
        <f t="shared" si="14447"/>
        <v>0</v>
      </c>
      <c r="T3562" s="56">
        <v>0</v>
      </c>
      <c r="U3562" s="56">
        <v>0</v>
      </c>
      <c r="V3562" s="57">
        <f t="shared" si="14449"/>
        <v>0</v>
      </c>
      <c r="W3562" s="57">
        <f t="shared" si="14463"/>
        <v>0</v>
      </c>
      <c r="X3562" s="56">
        <v>0</v>
      </c>
      <c r="Y3562" s="56">
        <v>0</v>
      </c>
      <c r="Z3562" s="57">
        <f t="shared" si="14451"/>
        <v>0</v>
      </c>
      <c r="AA3562" s="56">
        <v>0</v>
      </c>
      <c r="AB3562" s="56">
        <v>0</v>
      </c>
      <c r="AC3562" s="57">
        <f t="shared" si="14453"/>
        <v>0</v>
      </c>
      <c r="AD3562" s="57">
        <f t="shared" si="14464"/>
        <v>0</v>
      </c>
      <c r="AE3562" s="56">
        <v>0</v>
      </c>
      <c r="AF3562" s="56">
        <v>0</v>
      </c>
      <c r="AG3562" s="57">
        <f t="shared" si="14455"/>
        <v>0</v>
      </c>
      <c r="AH3562" s="56">
        <v>0</v>
      </c>
      <c r="AI3562" s="56">
        <v>0</v>
      </c>
      <c r="AJ3562" s="57">
        <f t="shared" si="14457"/>
        <v>0</v>
      </c>
      <c r="AK3562" s="57">
        <f t="shared" si="14465"/>
        <v>0</v>
      </c>
      <c r="AL3562" s="56">
        <f t="shared" si="14466"/>
        <v>0</v>
      </c>
      <c r="AM3562" s="56">
        <f t="shared" si="14466"/>
        <v>0</v>
      </c>
      <c r="AN3562" s="57">
        <f t="shared" si="14459"/>
        <v>0</v>
      </c>
      <c r="AO3562" s="56">
        <f t="shared" si="14467"/>
        <v>0</v>
      </c>
      <c r="AP3562" s="56">
        <f t="shared" si="14467"/>
        <v>0</v>
      </c>
      <c r="AQ3562" s="57">
        <f t="shared" si="14461"/>
        <v>0</v>
      </c>
      <c r="AR3562" s="57">
        <f t="shared" si="14468"/>
        <v>0</v>
      </c>
      <c r="AS3562" s="57" t="s">
        <v>43</v>
      </c>
      <c r="AT3562" s="179"/>
      <c r="AU3562" s="176"/>
      <c r="AV3562" s="177"/>
      <c r="AW3562" s="177"/>
      <c r="AX3562" s="171">
        <f t="shared" si="14471"/>
        <v>0</v>
      </c>
      <c r="AY3562" s="171">
        <f t="shared" si="14472"/>
        <v>0</v>
      </c>
      <c r="BD3562" s="224" t="s">
        <v>78</v>
      </c>
    </row>
    <row r="3563" spans="1:56" s="19" customFormat="1" ht="70.5" hidden="1" customHeight="1">
      <c r="A3563" s="54">
        <v>2019</v>
      </c>
      <c r="B3563" s="174">
        <v>8323</v>
      </c>
      <c r="C3563" s="54">
        <v>6</v>
      </c>
      <c r="D3563" s="54">
        <v>0</v>
      </c>
      <c r="E3563" s="54">
        <v>5000</v>
      </c>
      <c r="F3563" s="54">
        <v>5300</v>
      </c>
      <c r="G3563" s="54">
        <v>531</v>
      </c>
      <c r="H3563" s="163">
        <v>31</v>
      </c>
      <c r="I3563" s="175" t="s">
        <v>1482</v>
      </c>
      <c r="J3563" s="56">
        <v>0</v>
      </c>
      <c r="K3563" s="56">
        <v>0</v>
      </c>
      <c r="L3563" s="57">
        <f t="shared" si="14443"/>
        <v>0</v>
      </c>
      <c r="M3563" s="56">
        <v>0</v>
      </c>
      <c r="N3563" s="56">
        <v>0</v>
      </c>
      <c r="O3563" s="57">
        <f t="shared" si="14445"/>
        <v>0</v>
      </c>
      <c r="P3563" s="57">
        <f t="shared" si="14462"/>
        <v>0</v>
      </c>
      <c r="Q3563" s="56">
        <v>0</v>
      </c>
      <c r="R3563" s="56">
        <v>0</v>
      </c>
      <c r="S3563" s="57">
        <f t="shared" si="14447"/>
        <v>0</v>
      </c>
      <c r="T3563" s="56">
        <v>0</v>
      </c>
      <c r="U3563" s="56">
        <v>0</v>
      </c>
      <c r="V3563" s="57">
        <f t="shared" si="14449"/>
        <v>0</v>
      </c>
      <c r="W3563" s="57">
        <f t="shared" si="14463"/>
        <v>0</v>
      </c>
      <c r="X3563" s="56">
        <v>0</v>
      </c>
      <c r="Y3563" s="56">
        <v>0</v>
      </c>
      <c r="Z3563" s="57">
        <f t="shared" si="14451"/>
        <v>0</v>
      </c>
      <c r="AA3563" s="56">
        <v>0</v>
      </c>
      <c r="AB3563" s="56">
        <v>0</v>
      </c>
      <c r="AC3563" s="57">
        <f t="shared" si="14453"/>
        <v>0</v>
      </c>
      <c r="AD3563" s="57">
        <f t="shared" si="14464"/>
        <v>0</v>
      </c>
      <c r="AE3563" s="56">
        <v>0</v>
      </c>
      <c r="AF3563" s="56">
        <v>0</v>
      </c>
      <c r="AG3563" s="57">
        <f t="shared" si="14455"/>
        <v>0</v>
      </c>
      <c r="AH3563" s="56">
        <v>0</v>
      </c>
      <c r="AI3563" s="56">
        <v>0</v>
      </c>
      <c r="AJ3563" s="57">
        <f t="shared" si="14457"/>
        <v>0</v>
      </c>
      <c r="AK3563" s="57">
        <f t="shared" si="14465"/>
        <v>0</v>
      </c>
      <c r="AL3563" s="56">
        <f t="shared" si="14466"/>
        <v>0</v>
      </c>
      <c r="AM3563" s="56">
        <f t="shared" si="14466"/>
        <v>0</v>
      </c>
      <c r="AN3563" s="57">
        <f t="shared" si="14459"/>
        <v>0</v>
      </c>
      <c r="AO3563" s="56">
        <f t="shared" si="14467"/>
        <v>0</v>
      </c>
      <c r="AP3563" s="56">
        <f t="shared" si="14467"/>
        <v>0</v>
      </c>
      <c r="AQ3563" s="57">
        <f t="shared" si="14461"/>
        <v>0</v>
      </c>
      <c r="AR3563" s="57">
        <f t="shared" si="14468"/>
        <v>0</v>
      </c>
      <c r="AS3563" s="57" t="s">
        <v>43</v>
      </c>
      <c r="AT3563" s="179"/>
      <c r="AU3563" s="176"/>
      <c r="AV3563" s="177"/>
      <c r="AW3563" s="177"/>
      <c r="AX3563" s="171">
        <f t="shared" si="14471"/>
        <v>0</v>
      </c>
      <c r="AY3563" s="171">
        <f t="shared" si="14472"/>
        <v>0</v>
      </c>
      <c r="BD3563" s="224" t="s">
        <v>78</v>
      </c>
    </row>
    <row r="3564" spans="1:56" s="19" customFormat="1" ht="70.5" hidden="1" customHeight="1">
      <c r="A3564" s="54">
        <v>2019</v>
      </c>
      <c r="B3564" s="174">
        <v>8323</v>
      </c>
      <c r="C3564" s="54">
        <v>6</v>
      </c>
      <c r="D3564" s="54">
        <v>0</v>
      </c>
      <c r="E3564" s="54">
        <v>5000</v>
      </c>
      <c r="F3564" s="54">
        <v>5300</v>
      </c>
      <c r="G3564" s="54">
        <v>531</v>
      </c>
      <c r="H3564" s="163">
        <v>32</v>
      </c>
      <c r="I3564" s="175" t="s">
        <v>2148</v>
      </c>
      <c r="J3564" s="56">
        <v>0</v>
      </c>
      <c r="K3564" s="56">
        <v>0</v>
      </c>
      <c r="L3564" s="57">
        <f t="shared" si="14443"/>
        <v>0</v>
      </c>
      <c r="M3564" s="56">
        <v>0</v>
      </c>
      <c r="N3564" s="56">
        <v>0</v>
      </c>
      <c r="O3564" s="57">
        <f t="shared" si="14445"/>
        <v>0</v>
      </c>
      <c r="P3564" s="57">
        <f t="shared" si="14462"/>
        <v>0</v>
      </c>
      <c r="Q3564" s="56">
        <v>0</v>
      </c>
      <c r="R3564" s="56">
        <v>0</v>
      </c>
      <c r="S3564" s="57">
        <f t="shared" si="14447"/>
        <v>0</v>
      </c>
      <c r="T3564" s="56">
        <v>0</v>
      </c>
      <c r="U3564" s="56">
        <v>0</v>
      </c>
      <c r="V3564" s="57">
        <f t="shared" si="14449"/>
        <v>0</v>
      </c>
      <c r="W3564" s="57">
        <f t="shared" si="14463"/>
        <v>0</v>
      </c>
      <c r="X3564" s="56">
        <v>0</v>
      </c>
      <c r="Y3564" s="56">
        <v>0</v>
      </c>
      <c r="Z3564" s="57">
        <f t="shared" si="14451"/>
        <v>0</v>
      </c>
      <c r="AA3564" s="56">
        <v>0</v>
      </c>
      <c r="AB3564" s="56">
        <v>0</v>
      </c>
      <c r="AC3564" s="57">
        <f t="shared" si="14453"/>
        <v>0</v>
      </c>
      <c r="AD3564" s="57">
        <f t="shared" si="14464"/>
        <v>0</v>
      </c>
      <c r="AE3564" s="56">
        <v>0</v>
      </c>
      <c r="AF3564" s="56">
        <v>0</v>
      </c>
      <c r="AG3564" s="57">
        <f t="shared" si="14455"/>
        <v>0</v>
      </c>
      <c r="AH3564" s="56">
        <v>0</v>
      </c>
      <c r="AI3564" s="56">
        <v>0</v>
      </c>
      <c r="AJ3564" s="57">
        <f t="shared" si="14457"/>
        <v>0</v>
      </c>
      <c r="AK3564" s="57">
        <f t="shared" si="14465"/>
        <v>0</v>
      </c>
      <c r="AL3564" s="56">
        <f t="shared" si="14466"/>
        <v>0</v>
      </c>
      <c r="AM3564" s="56">
        <f t="shared" si="14466"/>
        <v>0</v>
      </c>
      <c r="AN3564" s="57">
        <f t="shared" si="14459"/>
        <v>0</v>
      </c>
      <c r="AO3564" s="56">
        <f t="shared" si="14467"/>
        <v>0</v>
      </c>
      <c r="AP3564" s="56">
        <f t="shared" si="14467"/>
        <v>0</v>
      </c>
      <c r="AQ3564" s="57">
        <f t="shared" si="14461"/>
        <v>0</v>
      </c>
      <c r="AR3564" s="57">
        <f t="shared" si="14468"/>
        <v>0</v>
      </c>
      <c r="AS3564" s="57" t="s">
        <v>43</v>
      </c>
      <c r="AT3564" s="179"/>
      <c r="AU3564" s="176"/>
      <c r="AV3564" s="177"/>
      <c r="AW3564" s="177"/>
      <c r="AX3564" s="171">
        <f t="shared" si="14471"/>
        <v>0</v>
      </c>
      <c r="AY3564" s="171">
        <f t="shared" si="14472"/>
        <v>0</v>
      </c>
      <c r="BD3564" s="224" t="s">
        <v>78</v>
      </c>
    </row>
    <row r="3565" spans="1:56" s="19" customFormat="1" ht="70.5" hidden="1" customHeight="1">
      <c r="A3565" s="54">
        <v>2019</v>
      </c>
      <c r="B3565" s="174">
        <v>8323</v>
      </c>
      <c r="C3565" s="54">
        <v>6</v>
      </c>
      <c r="D3565" s="54">
        <v>0</v>
      </c>
      <c r="E3565" s="54">
        <v>5000</v>
      </c>
      <c r="F3565" s="54">
        <v>5300</v>
      </c>
      <c r="G3565" s="54">
        <v>531</v>
      </c>
      <c r="H3565" s="163">
        <v>33</v>
      </c>
      <c r="I3565" s="175" t="s">
        <v>1483</v>
      </c>
      <c r="J3565" s="56">
        <v>0</v>
      </c>
      <c r="K3565" s="56">
        <v>0</v>
      </c>
      <c r="L3565" s="57">
        <f t="shared" si="14443"/>
        <v>0</v>
      </c>
      <c r="M3565" s="56">
        <v>0</v>
      </c>
      <c r="N3565" s="56">
        <v>0</v>
      </c>
      <c r="O3565" s="57">
        <f t="shared" si="14445"/>
        <v>0</v>
      </c>
      <c r="P3565" s="57">
        <f t="shared" si="14462"/>
        <v>0</v>
      </c>
      <c r="Q3565" s="56">
        <v>0</v>
      </c>
      <c r="R3565" s="56">
        <v>0</v>
      </c>
      <c r="S3565" s="57">
        <f t="shared" si="14447"/>
        <v>0</v>
      </c>
      <c r="T3565" s="56">
        <v>0</v>
      </c>
      <c r="U3565" s="56">
        <v>0</v>
      </c>
      <c r="V3565" s="57">
        <f t="shared" si="14449"/>
        <v>0</v>
      </c>
      <c r="W3565" s="57">
        <f t="shared" si="14463"/>
        <v>0</v>
      </c>
      <c r="X3565" s="56">
        <v>0</v>
      </c>
      <c r="Y3565" s="56">
        <v>0</v>
      </c>
      <c r="Z3565" s="57">
        <f t="shared" si="14451"/>
        <v>0</v>
      </c>
      <c r="AA3565" s="56">
        <v>0</v>
      </c>
      <c r="AB3565" s="56">
        <v>0</v>
      </c>
      <c r="AC3565" s="57">
        <f t="shared" si="14453"/>
        <v>0</v>
      </c>
      <c r="AD3565" s="57">
        <f t="shared" si="14464"/>
        <v>0</v>
      </c>
      <c r="AE3565" s="56">
        <v>0</v>
      </c>
      <c r="AF3565" s="56">
        <v>0</v>
      </c>
      <c r="AG3565" s="57">
        <f t="shared" si="14455"/>
        <v>0</v>
      </c>
      <c r="AH3565" s="56">
        <v>0</v>
      </c>
      <c r="AI3565" s="56">
        <v>0</v>
      </c>
      <c r="AJ3565" s="57">
        <f t="shared" si="14457"/>
        <v>0</v>
      </c>
      <c r="AK3565" s="57">
        <f t="shared" si="14465"/>
        <v>0</v>
      </c>
      <c r="AL3565" s="56">
        <f t="shared" si="14466"/>
        <v>0</v>
      </c>
      <c r="AM3565" s="56">
        <f t="shared" si="14466"/>
        <v>0</v>
      </c>
      <c r="AN3565" s="57">
        <f t="shared" si="14459"/>
        <v>0</v>
      </c>
      <c r="AO3565" s="56">
        <f t="shared" si="14467"/>
        <v>0</v>
      </c>
      <c r="AP3565" s="56">
        <f t="shared" si="14467"/>
        <v>0</v>
      </c>
      <c r="AQ3565" s="57">
        <f t="shared" si="14461"/>
        <v>0</v>
      </c>
      <c r="AR3565" s="57">
        <f t="shared" si="14468"/>
        <v>0</v>
      </c>
      <c r="AS3565" s="57" t="s">
        <v>43</v>
      </c>
      <c r="AT3565" s="179"/>
      <c r="AU3565" s="176"/>
      <c r="AV3565" s="177"/>
      <c r="AW3565" s="177"/>
      <c r="AX3565" s="171">
        <f t="shared" si="14471"/>
        <v>0</v>
      </c>
      <c r="AY3565" s="171">
        <f t="shared" si="14472"/>
        <v>0</v>
      </c>
      <c r="BD3565" s="224" t="s">
        <v>78</v>
      </c>
    </row>
    <row r="3566" spans="1:56" s="19" customFormat="1" ht="70.5" hidden="1" customHeight="1">
      <c r="A3566" s="54">
        <v>2019</v>
      </c>
      <c r="B3566" s="174">
        <v>8323</v>
      </c>
      <c r="C3566" s="54">
        <v>6</v>
      </c>
      <c r="D3566" s="54">
        <v>0</v>
      </c>
      <c r="E3566" s="54">
        <v>5000</v>
      </c>
      <c r="F3566" s="54">
        <v>5300</v>
      </c>
      <c r="G3566" s="54">
        <v>531</v>
      </c>
      <c r="H3566" s="163">
        <v>34</v>
      </c>
      <c r="I3566" s="175" t="s">
        <v>1484</v>
      </c>
      <c r="J3566" s="56">
        <v>0</v>
      </c>
      <c r="K3566" s="56">
        <v>0</v>
      </c>
      <c r="L3566" s="57">
        <f t="shared" si="14443"/>
        <v>0</v>
      </c>
      <c r="M3566" s="56">
        <v>0</v>
      </c>
      <c r="N3566" s="56">
        <v>0</v>
      </c>
      <c r="O3566" s="57">
        <f t="shared" si="14445"/>
        <v>0</v>
      </c>
      <c r="P3566" s="57">
        <f t="shared" si="14462"/>
        <v>0</v>
      </c>
      <c r="Q3566" s="56">
        <v>0</v>
      </c>
      <c r="R3566" s="56">
        <v>0</v>
      </c>
      <c r="S3566" s="57">
        <f t="shared" si="14447"/>
        <v>0</v>
      </c>
      <c r="T3566" s="56">
        <v>0</v>
      </c>
      <c r="U3566" s="56">
        <v>0</v>
      </c>
      <c r="V3566" s="57">
        <f t="shared" si="14449"/>
        <v>0</v>
      </c>
      <c r="W3566" s="57">
        <f t="shared" si="14463"/>
        <v>0</v>
      </c>
      <c r="X3566" s="56">
        <v>0</v>
      </c>
      <c r="Y3566" s="56">
        <v>0</v>
      </c>
      <c r="Z3566" s="57">
        <f t="shared" si="14451"/>
        <v>0</v>
      </c>
      <c r="AA3566" s="56">
        <v>0</v>
      </c>
      <c r="AB3566" s="56">
        <v>0</v>
      </c>
      <c r="AC3566" s="57">
        <f t="shared" si="14453"/>
        <v>0</v>
      </c>
      <c r="AD3566" s="57">
        <f t="shared" si="14464"/>
        <v>0</v>
      </c>
      <c r="AE3566" s="56">
        <v>0</v>
      </c>
      <c r="AF3566" s="56">
        <v>0</v>
      </c>
      <c r="AG3566" s="57">
        <f t="shared" si="14455"/>
        <v>0</v>
      </c>
      <c r="AH3566" s="56">
        <v>0</v>
      </c>
      <c r="AI3566" s="56">
        <v>0</v>
      </c>
      <c r="AJ3566" s="57">
        <f t="shared" si="14457"/>
        <v>0</v>
      </c>
      <c r="AK3566" s="57">
        <f t="shared" si="14465"/>
        <v>0</v>
      </c>
      <c r="AL3566" s="56">
        <f t="shared" si="14466"/>
        <v>0</v>
      </c>
      <c r="AM3566" s="56">
        <f t="shared" si="14466"/>
        <v>0</v>
      </c>
      <c r="AN3566" s="57">
        <f t="shared" si="14459"/>
        <v>0</v>
      </c>
      <c r="AO3566" s="56">
        <f t="shared" si="14467"/>
        <v>0</v>
      </c>
      <c r="AP3566" s="56">
        <f t="shared" si="14467"/>
        <v>0</v>
      </c>
      <c r="AQ3566" s="57">
        <f t="shared" si="14461"/>
        <v>0</v>
      </c>
      <c r="AR3566" s="57">
        <f t="shared" si="14468"/>
        <v>0</v>
      </c>
      <c r="AS3566" s="57" t="s">
        <v>43</v>
      </c>
      <c r="AT3566" s="179"/>
      <c r="AU3566" s="176"/>
      <c r="AV3566" s="177"/>
      <c r="AW3566" s="177"/>
      <c r="AX3566" s="171">
        <f t="shared" si="14471"/>
        <v>0</v>
      </c>
      <c r="AY3566" s="171">
        <f t="shared" si="14472"/>
        <v>0</v>
      </c>
      <c r="BD3566" s="224" t="s">
        <v>78</v>
      </c>
    </row>
    <row r="3567" spans="1:56" s="19" customFormat="1" ht="70.5" hidden="1" customHeight="1">
      <c r="A3567" s="54">
        <v>2019</v>
      </c>
      <c r="B3567" s="174">
        <v>8323</v>
      </c>
      <c r="C3567" s="54">
        <v>6</v>
      </c>
      <c r="D3567" s="54">
        <v>0</v>
      </c>
      <c r="E3567" s="54">
        <v>5000</v>
      </c>
      <c r="F3567" s="54">
        <v>5300</v>
      </c>
      <c r="G3567" s="54">
        <v>531</v>
      </c>
      <c r="H3567" s="163">
        <v>35</v>
      </c>
      <c r="I3567" s="175" t="s">
        <v>1485</v>
      </c>
      <c r="J3567" s="56">
        <v>0</v>
      </c>
      <c r="K3567" s="56">
        <v>0</v>
      </c>
      <c r="L3567" s="57">
        <f t="shared" si="14443"/>
        <v>0</v>
      </c>
      <c r="M3567" s="56">
        <v>0</v>
      </c>
      <c r="N3567" s="56">
        <v>0</v>
      </c>
      <c r="O3567" s="57">
        <f t="shared" si="14445"/>
        <v>0</v>
      </c>
      <c r="P3567" s="57">
        <f t="shared" si="14462"/>
        <v>0</v>
      </c>
      <c r="Q3567" s="56">
        <v>0</v>
      </c>
      <c r="R3567" s="56">
        <v>0</v>
      </c>
      <c r="S3567" s="57">
        <f t="shared" si="14447"/>
        <v>0</v>
      </c>
      <c r="T3567" s="56">
        <v>0</v>
      </c>
      <c r="U3567" s="56">
        <v>0</v>
      </c>
      <c r="V3567" s="57">
        <f t="shared" si="14449"/>
        <v>0</v>
      </c>
      <c r="W3567" s="57">
        <f t="shared" si="14463"/>
        <v>0</v>
      </c>
      <c r="X3567" s="56">
        <v>0</v>
      </c>
      <c r="Y3567" s="56">
        <v>0</v>
      </c>
      <c r="Z3567" s="57">
        <f t="shared" si="14451"/>
        <v>0</v>
      </c>
      <c r="AA3567" s="56">
        <v>0</v>
      </c>
      <c r="AB3567" s="56">
        <v>0</v>
      </c>
      <c r="AC3567" s="57">
        <f t="shared" si="14453"/>
        <v>0</v>
      </c>
      <c r="AD3567" s="57">
        <f t="shared" si="14464"/>
        <v>0</v>
      </c>
      <c r="AE3567" s="56">
        <v>0</v>
      </c>
      <c r="AF3567" s="56">
        <v>0</v>
      </c>
      <c r="AG3567" s="57">
        <f t="shared" si="14455"/>
        <v>0</v>
      </c>
      <c r="AH3567" s="56">
        <v>0</v>
      </c>
      <c r="AI3567" s="56">
        <v>0</v>
      </c>
      <c r="AJ3567" s="57">
        <f t="shared" si="14457"/>
        <v>0</v>
      </c>
      <c r="AK3567" s="57">
        <f t="shared" si="14465"/>
        <v>0</v>
      </c>
      <c r="AL3567" s="56">
        <f t="shared" si="14466"/>
        <v>0</v>
      </c>
      <c r="AM3567" s="56">
        <f t="shared" si="14466"/>
        <v>0</v>
      </c>
      <c r="AN3567" s="57">
        <f t="shared" si="14459"/>
        <v>0</v>
      </c>
      <c r="AO3567" s="56">
        <f t="shared" si="14467"/>
        <v>0</v>
      </c>
      <c r="AP3567" s="56">
        <f t="shared" si="14467"/>
        <v>0</v>
      </c>
      <c r="AQ3567" s="57">
        <f t="shared" si="14461"/>
        <v>0</v>
      </c>
      <c r="AR3567" s="57">
        <f t="shared" si="14468"/>
        <v>0</v>
      </c>
      <c r="AS3567" s="57" t="s">
        <v>43</v>
      </c>
      <c r="AT3567" s="179"/>
      <c r="AU3567" s="176"/>
      <c r="AV3567" s="177"/>
      <c r="AW3567" s="177"/>
      <c r="AX3567" s="171">
        <f t="shared" si="14471"/>
        <v>0</v>
      </c>
      <c r="AY3567" s="171">
        <f t="shared" si="14472"/>
        <v>0</v>
      </c>
      <c r="BD3567" s="224" t="s">
        <v>78</v>
      </c>
    </row>
    <row r="3568" spans="1:56" s="19" customFormat="1" ht="70.5" hidden="1" customHeight="1">
      <c r="A3568" s="54">
        <v>2019</v>
      </c>
      <c r="B3568" s="174">
        <v>8323</v>
      </c>
      <c r="C3568" s="54">
        <v>6</v>
      </c>
      <c r="D3568" s="54">
        <v>0</v>
      </c>
      <c r="E3568" s="54">
        <v>5000</v>
      </c>
      <c r="F3568" s="54">
        <v>5300</v>
      </c>
      <c r="G3568" s="54">
        <v>531</v>
      </c>
      <c r="H3568" s="163">
        <v>36</v>
      </c>
      <c r="I3568" s="175" t="s">
        <v>1486</v>
      </c>
      <c r="J3568" s="56">
        <v>0</v>
      </c>
      <c r="K3568" s="56">
        <v>0</v>
      </c>
      <c r="L3568" s="57">
        <f t="shared" si="14443"/>
        <v>0</v>
      </c>
      <c r="M3568" s="56">
        <v>0</v>
      </c>
      <c r="N3568" s="56">
        <v>0</v>
      </c>
      <c r="O3568" s="57">
        <f t="shared" si="14445"/>
        <v>0</v>
      </c>
      <c r="P3568" s="57">
        <f t="shared" si="14462"/>
        <v>0</v>
      </c>
      <c r="Q3568" s="56">
        <v>0</v>
      </c>
      <c r="R3568" s="56">
        <v>0</v>
      </c>
      <c r="S3568" s="57">
        <f t="shared" si="14447"/>
        <v>0</v>
      </c>
      <c r="T3568" s="56">
        <v>0</v>
      </c>
      <c r="U3568" s="56">
        <v>0</v>
      </c>
      <c r="V3568" s="57">
        <f t="shared" si="14449"/>
        <v>0</v>
      </c>
      <c r="W3568" s="57">
        <f t="shared" si="14463"/>
        <v>0</v>
      </c>
      <c r="X3568" s="56">
        <v>0</v>
      </c>
      <c r="Y3568" s="56">
        <v>0</v>
      </c>
      <c r="Z3568" s="57">
        <f t="shared" si="14451"/>
        <v>0</v>
      </c>
      <c r="AA3568" s="56">
        <v>0</v>
      </c>
      <c r="AB3568" s="56">
        <v>0</v>
      </c>
      <c r="AC3568" s="57">
        <f t="shared" si="14453"/>
        <v>0</v>
      </c>
      <c r="AD3568" s="57">
        <f t="shared" si="14464"/>
        <v>0</v>
      </c>
      <c r="AE3568" s="56">
        <v>0</v>
      </c>
      <c r="AF3568" s="56">
        <v>0</v>
      </c>
      <c r="AG3568" s="57">
        <f t="shared" si="14455"/>
        <v>0</v>
      </c>
      <c r="AH3568" s="56">
        <v>0</v>
      </c>
      <c r="AI3568" s="56">
        <v>0</v>
      </c>
      <c r="AJ3568" s="57">
        <f t="shared" si="14457"/>
        <v>0</v>
      </c>
      <c r="AK3568" s="57">
        <f t="shared" si="14465"/>
        <v>0</v>
      </c>
      <c r="AL3568" s="56">
        <f t="shared" si="14466"/>
        <v>0</v>
      </c>
      <c r="AM3568" s="56">
        <f t="shared" si="14466"/>
        <v>0</v>
      </c>
      <c r="AN3568" s="57">
        <f t="shared" si="14459"/>
        <v>0</v>
      </c>
      <c r="AO3568" s="56">
        <f t="shared" si="14467"/>
        <v>0</v>
      </c>
      <c r="AP3568" s="56">
        <f t="shared" si="14467"/>
        <v>0</v>
      </c>
      <c r="AQ3568" s="57">
        <f t="shared" si="14461"/>
        <v>0</v>
      </c>
      <c r="AR3568" s="57">
        <f t="shared" si="14468"/>
        <v>0</v>
      </c>
      <c r="AS3568" s="57" t="s">
        <v>43</v>
      </c>
      <c r="AT3568" s="179"/>
      <c r="AU3568" s="176"/>
      <c r="AV3568" s="177"/>
      <c r="AW3568" s="177"/>
      <c r="AX3568" s="171">
        <f t="shared" si="14471"/>
        <v>0</v>
      </c>
      <c r="AY3568" s="171">
        <f t="shared" si="14472"/>
        <v>0</v>
      </c>
      <c r="BD3568" s="224" t="s">
        <v>78</v>
      </c>
    </row>
    <row r="3569" spans="1:56" s="19" customFormat="1" ht="70.5" hidden="1" customHeight="1">
      <c r="A3569" s="54">
        <v>2019</v>
      </c>
      <c r="B3569" s="174">
        <v>8323</v>
      </c>
      <c r="C3569" s="54">
        <v>6</v>
      </c>
      <c r="D3569" s="54">
        <v>0</v>
      </c>
      <c r="E3569" s="54">
        <v>5000</v>
      </c>
      <c r="F3569" s="54">
        <v>5300</v>
      </c>
      <c r="G3569" s="54">
        <v>531</v>
      </c>
      <c r="H3569" s="163">
        <v>37</v>
      </c>
      <c r="I3569" s="175" t="s">
        <v>2149</v>
      </c>
      <c r="J3569" s="56">
        <v>0</v>
      </c>
      <c r="K3569" s="56">
        <v>0</v>
      </c>
      <c r="L3569" s="57">
        <f t="shared" si="14443"/>
        <v>0</v>
      </c>
      <c r="M3569" s="56">
        <v>0</v>
      </c>
      <c r="N3569" s="56">
        <v>0</v>
      </c>
      <c r="O3569" s="57">
        <f t="shared" si="14445"/>
        <v>0</v>
      </c>
      <c r="P3569" s="57">
        <f t="shared" si="14462"/>
        <v>0</v>
      </c>
      <c r="Q3569" s="56">
        <v>0</v>
      </c>
      <c r="R3569" s="56">
        <v>0</v>
      </c>
      <c r="S3569" s="57">
        <f t="shared" si="14447"/>
        <v>0</v>
      </c>
      <c r="T3569" s="56">
        <v>0</v>
      </c>
      <c r="U3569" s="56">
        <v>0</v>
      </c>
      <c r="V3569" s="57">
        <f t="shared" si="14449"/>
        <v>0</v>
      </c>
      <c r="W3569" s="57">
        <f t="shared" si="14463"/>
        <v>0</v>
      </c>
      <c r="X3569" s="56">
        <v>0</v>
      </c>
      <c r="Y3569" s="56">
        <v>0</v>
      </c>
      <c r="Z3569" s="57">
        <f t="shared" si="14451"/>
        <v>0</v>
      </c>
      <c r="AA3569" s="56">
        <v>0</v>
      </c>
      <c r="AB3569" s="56">
        <v>0</v>
      </c>
      <c r="AC3569" s="57">
        <f t="shared" si="14453"/>
        <v>0</v>
      </c>
      <c r="AD3569" s="57">
        <f t="shared" si="14464"/>
        <v>0</v>
      </c>
      <c r="AE3569" s="56">
        <v>0</v>
      </c>
      <c r="AF3569" s="56">
        <v>0</v>
      </c>
      <c r="AG3569" s="57">
        <f t="shared" si="14455"/>
        <v>0</v>
      </c>
      <c r="AH3569" s="56">
        <v>0</v>
      </c>
      <c r="AI3569" s="56">
        <v>0</v>
      </c>
      <c r="AJ3569" s="57">
        <f t="shared" si="14457"/>
        <v>0</v>
      </c>
      <c r="AK3569" s="57">
        <f t="shared" si="14465"/>
        <v>0</v>
      </c>
      <c r="AL3569" s="56">
        <f t="shared" si="14466"/>
        <v>0</v>
      </c>
      <c r="AM3569" s="56">
        <f t="shared" si="14466"/>
        <v>0</v>
      </c>
      <c r="AN3569" s="57">
        <f t="shared" si="14459"/>
        <v>0</v>
      </c>
      <c r="AO3569" s="56">
        <f t="shared" si="14467"/>
        <v>0</v>
      </c>
      <c r="AP3569" s="56">
        <f t="shared" si="14467"/>
        <v>0</v>
      </c>
      <c r="AQ3569" s="57">
        <f t="shared" si="14461"/>
        <v>0</v>
      </c>
      <c r="AR3569" s="57">
        <f t="shared" si="14468"/>
        <v>0</v>
      </c>
      <c r="AS3569" s="57" t="s">
        <v>43</v>
      </c>
      <c r="AT3569" s="179"/>
      <c r="AU3569" s="176"/>
      <c r="AV3569" s="177"/>
      <c r="AW3569" s="177"/>
      <c r="AX3569" s="171">
        <f t="shared" si="14471"/>
        <v>0</v>
      </c>
      <c r="AY3569" s="171">
        <f t="shared" si="14472"/>
        <v>0</v>
      </c>
      <c r="BD3569" s="224" t="s">
        <v>78</v>
      </c>
    </row>
    <row r="3570" spans="1:56" s="19" customFormat="1" ht="70.5" hidden="1" customHeight="1">
      <c r="A3570" s="54">
        <v>2019</v>
      </c>
      <c r="B3570" s="174">
        <v>8323</v>
      </c>
      <c r="C3570" s="54">
        <v>6</v>
      </c>
      <c r="D3570" s="54">
        <v>0</v>
      </c>
      <c r="E3570" s="54">
        <v>5000</v>
      </c>
      <c r="F3570" s="54">
        <v>5300</v>
      </c>
      <c r="G3570" s="54">
        <v>531</v>
      </c>
      <c r="H3570" s="163">
        <v>38</v>
      </c>
      <c r="I3570" s="175" t="s">
        <v>873</v>
      </c>
      <c r="J3570" s="56">
        <v>0</v>
      </c>
      <c r="K3570" s="56">
        <v>0</v>
      </c>
      <c r="L3570" s="57">
        <f t="shared" si="14443"/>
        <v>0</v>
      </c>
      <c r="M3570" s="56">
        <v>0</v>
      </c>
      <c r="N3570" s="56">
        <v>0</v>
      </c>
      <c r="O3570" s="57">
        <f t="shared" si="14445"/>
        <v>0</v>
      </c>
      <c r="P3570" s="57">
        <f t="shared" si="14462"/>
        <v>0</v>
      </c>
      <c r="Q3570" s="56">
        <v>0</v>
      </c>
      <c r="R3570" s="56">
        <v>0</v>
      </c>
      <c r="S3570" s="57">
        <f t="shared" si="14447"/>
        <v>0</v>
      </c>
      <c r="T3570" s="56">
        <v>0</v>
      </c>
      <c r="U3570" s="56">
        <v>0</v>
      </c>
      <c r="V3570" s="57">
        <f t="shared" si="14449"/>
        <v>0</v>
      </c>
      <c r="W3570" s="57">
        <f t="shared" si="14463"/>
        <v>0</v>
      </c>
      <c r="X3570" s="56">
        <v>0</v>
      </c>
      <c r="Y3570" s="56">
        <v>0</v>
      </c>
      <c r="Z3570" s="57">
        <f t="shared" si="14451"/>
        <v>0</v>
      </c>
      <c r="AA3570" s="56">
        <v>0</v>
      </c>
      <c r="AB3570" s="56">
        <v>0</v>
      </c>
      <c r="AC3570" s="57">
        <f t="shared" si="14453"/>
        <v>0</v>
      </c>
      <c r="AD3570" s="57">
        <f t="shared" si="14464"/>
        <v>0</v>
      </c>
      <c r="AE3570" s="56">
        <v>0</v>
      </c>
      <c r="AF3570" s="56">
        <v>0</v>
      </c>
      <c r="AG3570" s="57">
        <f t="shared" si="14455"/>
        <v>0</v>
      </c>
      <c r="AH3570" s="56">
        <v>0</v>
      </c>
      <c r="AI3570" s="56">
        <v>0</v>
      </c>
      <c r="AJ3570" s="57">
        <f t="shared" si="14457"/>
        <v>0</v>
      </c>
      <c r="AK3570" s="57">
        <f t="shared" si="14465"/>
        <v>0</v>
      </c>
      <c r="AL3570" s="56">
        <f t="shared" si="14466"/>
        <v>0</v>
      </c>
      <c r="AM3570" s="56">
        <f t="shared" si="14466"/>
        <v>0</v>
      </c>
      <c r="AN3570" s="57">
        <f t="shared" si="14459"/>
        <v>0</v>
      </c>
      <c r="AO3570" s="56">
        <f t="shared" si="14467"/>
        <v>0</v>
      </c>
      <c r="AP3570" s="56">
        <f t="shared" si="14467"/>
        <v>0</v>
      </c>
      <c r="AQ3570" s="57">
        <f t="shared" si="14461"/>
        <v>0</v>
      </c>
      <c r="AR3570" s="57">
        <f t="shared" si="14468"/>
        <v>0</v>
      </c>
      <c r="AS3570" s="57" t="s">
        <v>43</v>
      </c>
      <c r="AT3570" s="179"/>
      <c r="AU3570" s="176"/>
      <c r="AV3570" s="177"/>
      <c r="AW3570" s="177"/>
      <c r="AX3570" s="171">
        <f t="shared" si="14471"/>
        <v>0</v>
      </c>
      <c r="AY3570" s="171">
        <f t="shared" si="14472"/>
        <v>0</v>
      </c>
      <c r="BD3570" s="224" t="s">
        <v>78</v>
      </c>
    </row>
    <row r="3571" spans="1:56" s="19" customFormat="1" ht="70.5" hidden="1" customHeight="1">
      <c r="A3571" s="54">
        <v>2019</v>
      </c>
      <c r="B3571" s="174">
        <v>8323</v>
      </c>
      <c r="C3571" s="54">
        <v>6</v>
      </c>
      <c r="D3571" s="54">
        <v>0</v>
      </c>
      <c r="E3571" s="54">
        <v>5000</v>
      </c>
      <c r="F3571" s="54">
        <v>5300</v>
      </c>
      <c r="G3571" s="54">
        <v>531</v>
      </c>
      <c r="H3571" s="163">
        <v>39</v>
      </c>
      <c r="I3571" s="175" t="s">
        <v>1487</v>
      </c>
      <c r="J3571" s="56">
        <v>0</v>
      </c>
      <c r="K3571" s="56">
        <v>0</v>
      </c>
      <c r="L3571" s="57">
        <f t="shared" si="14443"/>
        <v>0</v>
      </c>
      <c r="M3571" s="56">
        <v>0</v>
      </c>
      <c r="N3571" s="56">
        <v>0</v>
      </c>
      <c r="O3571" s="57">
        <f t="shared" si="14445"/>
        <v>0</v>
      </c>
      <c r="P3571" s="57">
        <f t="shared" si="14462"/>
        <v>0</v>
      </c>
      <c r="Q3571" s="56">
        <v>0</v>
      </c>
      <c r="R3571" s="56">
        <v>0</v>
      </c>
      <c r="S3571" s="57">
        <f t="shared" si="14447"/>
        <v>0</v>
      </c>
      <c r="T3571" s="56">
        <v>0</v>
      </c>
      <c r="U3571" s="56">
        <v>0</v>
      </c>
      <c r="V3571" s="57">
        <f t="shared" si="14449"/>
        <v>0</v>
      </c>
      <c r="W3571" s="57">
        <f t="shared" si="14463"/>
        <v>0</v>
      </c>
      <c r="X3571" s="56">
        <v>0</v>
      </c>
      <c r="Y3571" s="56">
        <v>0</v>
      </c>
      <c r="Z3571" s="57">
        <f t="shared" si="14451"/>
        <v>0</v>
      </c>
      <c r="AA3571" s="56">
        <v>0</v>
      </c>
      <c r="AB3571" s="56">
        <v>0</v>
      </c>
      <c r="AC3571" s="57">
        <f t="shared" si="14453"/>
        <v>0</v>
      </c>
      <c r="AD3571" s="57">
        <f t="shared" si="14464"/>
        <v>0</v>
      </c>
      <c r="AE3571" s="56">
        <v>0</v>
      </c>
      <c r="AF3571" s="56">
        <v>0</v>
      </c>
      <c r="AG3571" s="57">
        <f t="shared" si="14455"/>
        <v>0</v>
      </c>
      <c r="AH3571" s="56">
        <v>0</v>
      </c>
      <c r="AI3571" s="56">
        <v>0</v>
      </c>
      <c r="AJ3571" s="57">
        <f t="shared" si="14457"/>
        <v>0</v>
      </c>
      <c r="AK3571" s="57">
        <f t="shared" si="14465"/>
        <v>0</v>
      </c>
      <c r="AL3571" s="56">
        <f t="shared" si="14466"/>
        <v>0</v>
      </c>
      <c r="AM3571" s="56">
        <f t="shared" si="14466"/>
        <v>0</v>
      </c>
      <c r="AN3571" s="57">
        <f t="shared" si="14459"/>
        <v>0</v>
      </c>
      <c r="AO3571" s="56">
        <f t="shared" si="14467"/>
        <v>0</v>
      </c>
      <c r="AP3571" s="56">
        <f t="shared" si="14467"/>
        <v>0</v>
      </c>
      <c r="AQ3571" s="57">
        <f t="shared" si="14461"/>
        <v>0</v>
      </c>
      <c r="AR3571" s="57">
        <f t="shared" si="14468"/>
        <v>0</v>
      </c>
      <c r="AS3571" s="57" t="s">
        <v>43</v>
      </c>
      <c r="AT3571" s="179"/>
      <c r="AU3571" s="176"/>
      <c r="AV3571" s="177"/>
      <c r="AW3571" s="177"/>
      <c r="AX3571" s="171">
        <f t="shared" si="14471"/>
        <v>0</v>
      </c>
      <c r="AY3571" s="171">
        <f t="shared" si="14472"/>
        <v>0</v>
      </c>
      <c r="BD3571" s="224" t="s">
        <v>78</v>
      </c>
    </row>
    <row r="3572" spans="1:56" s="19" customFormat="1" ht="70.5" hidden="1" customHeight="1">
      <c r="A3572" s="54">
        <v>2019</v>
      </c>
      <c r="B3572" s="174">
        <v>8323</v>
      </c>
      <c r="C3572" s="54">
        <v>6</v>
      </c>
      <c r="D3572" s="54">
        <v>0</v>
      </c>
      <c r="E3572" s="54">
        <v>5000</v>
      </c>
      <c r="F3572" s="54">
        <v>5300</v>
      </c>
      <c r="G3572" s="54">
        <v>531</v>
      </c>
      <c r="H3572" s="163">
        <v>40</v>
      </c>
      <c r="I3572" s="175" t="s">
        <v>1488</v>
      </c>
      <c r="J3572" s="56">
        <v>0</v>
      </c>
      <c r="K3572" s="56">
        <v>0</v>
      </c>
      <c r="L3572" s="57">
        <f t="shared" si="14443"/>
        <v>0</v>
      </c>
      <c r="M3572" s="56">
        <v>0</v>
      </c>
      <c r="N3572" s="56">
        <v>0</v>
      </c>
      <c r="O3572" s="57">
        <f t="shared" si="14445"/>
        <v>0</v>
      </c>
      <c r="P3572" s="57">
        <f t="shared" si="14462"/>
        <v>0</v>
      </c>
      <c r="Q3572" s="56">
        <v>0</v>
      </c>
      <c r="R3572" s="56">
        <v>0</v>
      </c>
      <c r="S3572" s="57">
        <f t="shared" si="14447"/>
        <v>0</v>
      </c>
      <c r="T3572" s="56">
        <v>0</v>
      </c>
      <c r="U3572" s="56">
        <v>0</v>
      </c>
      <c r="V3572" s="57">
        <f t="shared" si="14449"/>
        <v>0</v>
      </c>
      <c r="W3572" s="57">
        <f t="shared" si="14463"/>
        <v>0</v>
      </c>
      <c r="X3572" s="56">
        <v>0</v>
      </c>
      <c r="Y3572" s="56">
        <v>0</v>
      </c>
      <c r="Z3572" s="57">
        <f t="shared" si="14451"/>
        <v>0</v>
      </c>
      <c r="AA3572" s="56">
        <v>0</v>
      </c>
      <c r="AB3572" s="56">
        <v>0</v>
      </c>
      <c r="AC3572" s="57">
        <f t="shared" si="14453"/>
        <v>0</v>
      </c>
      <c r="AD3572" s="57">
        <f t="shared" si="14464"/>
        <v>0</v>
      </c>
      <c r="AE3572" s="56">
        <v>0</v>
      </c>
      <c r="AF3572" s="56">
        <v>0</v>
      </c>
      <c r="AG3572" s="57">
        <f t="shared" si="14455"/>
        <v>0</v>
      </c>
      <c r="AH3572" s="56">
        <v>0</v>
      </c>
      <c r="AI3572" s="56">
        <v>0</v>
      </c>
      <c r="AJ3572" s="57">
        <f t="shared" si="14457"/>
        <v>0</v>
      </c>
      <c r="AK3572" s="57">
        <f t="shared" si="14465"/>
        <v>0</v>
      </c>
      <c r="AL3572" s="56">
        <f t="shared" si="14466"/>
        <v>0</v>
      </c>
      <c r="AM3572" s="56">
        <f t="shared" si="14466"/>
        <v>0</v>
      </c>
      <c r="AN3572" s="57">
        <f t="shared" si="14459"/>
        <v>0</v>
      </c>
      <c r="AO3572" s="56">
        <f t="shared" si="14467"/>
        <v>0</v>
      </c>
      <c r="AP3572" s="56">
        <f t="shared" si="14467"/>
        <v>0</v>
      </c>
      <c r="AQ3572" s="57">
        <f t="shared" si="14461"/>
        <v>0</v>
      </c>
      <c r="AR3572" s="57">
        <f t="shared" si="14468"/>
        <v>0</v>
      </c>
      <c r="AS3572" s="57" t="s">
        <v>43</v>
      </c>
      <c r="AT3572" s="179"/>
      <c r="AU3572" s="176"/>
      <c r="AV3572" s="177"/>
      <c r="AW3572" s="177"/>
      <c r="AX3572" s="171">
        <f t="shared" si="14471"/>
        <v>0</v>
      </c>
      <c r="AY3572" s="171">
        <f t="shared" si="14472"/>
        <v>0</v>
      </c>
      <c r="BD3572" s="224" t="s">
        <v>78</v>
      </c>
    </row>
    <row r="3573" spans="1:56" s="19" customFormat="1" ht="70.5" hidden="1" customHeight="1">
      <c r="A3573" s="54">
        <v>2019</v>
      </c>
      <c r="B3573" s="174">
        <v>8323</v>
      </c>
      <c r="C3573" s="54">
        <v>6</v>
      </c>
      <c r="D3573" s="54">
        <v>0</v>
      </c>
      <c r="E3573" s="54">
        <v>5000</v>
      </c>
      <c r="F3573" s="54">
        <v>5300</v>
      </c>
      <c r="G3573" s="54">
        <v>531</v>
      </c>
      <c r="H3573" s="163">
        <v>41</v>
      </c>
      <c r="I3573" s="175" t="s">
        <v>1489</v>
      </c>
      <c r="J3573" s="56">
        <v>0</v>
      </c>
      <c r="K3573" s="56">
        <v>0</v>
      </c>
      <c r="L3573" s="57">
        <f t="shared" si="14443"/>
        <v>0</v>
      </c>
      <c r="M3573" s="56">
        <v>0</v>
      </c>
      <c r="N3573" s="56">
        <v>0</v>
      </c>
      <c r="O3573" s="57">
        <f t="shared" si="14445"/>
        <v>0</v>
      </c>
      <c r="P3573" s="57">
        <f t="shared" si="14462"/>
        <v>0</v>
      </c>
      <c r="Q3573" s="56">
        <v>0</v>
      </c>
      <c r="R3573" s="56">
        <v>0</v>
      </c>
      <c r="S3573" s="57">
        <f t="shared" si="14447"/>
        <v>0</v>
      </c>
      <c r="T3573" s="56">
        <v>0</v>
      </c>
      <c r="U3573" s="56">
        <v>0</v>
      </c>
      <c r="V3573" s="57">
        <f t="shared" si="14449"/>
        <v>0</v>
      </c>
      <c r="W3573" s="57">
        <f t="shared" si="14463"/>
        <v>0</v>
      </c>
      <c r="X3573" s="56">
        <v>0</v>
      </c>
      <c r="Y3573" s="56">
        <v>0</v>
      </c>
      <c r="Z3573" s="57">
        <f t="shared" si="14451"/>
        <v>0</v>
      </c>
      <c r="AA3573" s="56">
        <v>0</v>
      </c>
      <c r="AB3573" s="56">
        <v>0</v>
      </c>
      <c r="AC3573" s="57">
        <f t="shared" si="14453"/>
        <v>0</v>
      </c>
      <c r="AD3573" s="57">
        <f t="shared" si="14464"/>
        <v>0</v>
      </c>
      <c r="AE3573" s="56">
        <v>0</v>
      </c>
      <c r="AF3573" s="56">
        <v>0</v>
      </c>
      <c r="AG3573" s="57">
        <f t="shared" si="14455"/>
        <v>0</v>
      </c>
      <c r="AH3573" s="56">
        <v>0</v>
      </c>
      <c r="AI3573" s="56">
        <v>0</v>
      </c>
      <c r="AJ3573" s="57">
        <f t="shared" si="14457"/>
        <v>0</v>
      </c>
      <c r="AK3573" s="57">
        <f t="shared" si="14465"/>
        <v>0</v>
      </c>
      <c r="AL3573" s="56">
        <f t="shared" si="14466"/>
        <v>0</v>
      </c>
      <c r="AM3573" s="56">
        <f t="shared" si="14466"/>
        <v>0</v>
      </c>
      <c r="AN3573" s="57">
        <f t="shared" si="14459"/>
        <v>0</v>
      </c>
      <c r="AO3573" s="56">
        <f t="shared" si="14467"/>
        <v>0</v>
      </c>
      <c r="AP3573" s="56">
        <f t="shared" si="14467"/>
        <v>0</v>
      </c>
      <c r="AQ3573" s="57">
        <f t="shared" si="14461"/>
        <v>0</v>
      </c>
      <c r="AR3573" s="57">
        <f t="shared" si="14468"/>
        <v>0</v>
      </c>
      <c r="AS3573" s="57" t="s">
        <v>43</v>
      </c>
      <c r="AT3573" s="179"/>
      <c r="AU3573" s="176"/>
      <c r="AV3573" s="177"/>
      <c r="AW3573" s="177"/>
      <c r="AX3573" s="171">
        <f t="shared" si="14471"/>
        <v>0</v>
      </c>
      <c r="AY3573" s="171">
        <f t="shared" si="14472"/>
        <v>0</v>
      </c>
      <c r="BD3573" s="224" t="s">
        <v>78</v>
      </c>
    </row>
    <row r="3574" spans="1:56" s="19" customFormat="1" ht="70.5" hidden="1" customHeight="1">
      <c r="A3574" s="54">
        <v>2019</v>
      </c>
      <c r="B3574" s="174">
        <v>8323</v>
      </c>
      <c r="C3574" s="54">
        <v>6</v>
      </c>
      <c r="D3574" s="54">
        <v>0</v>
      </c>
      <c r="E3574" s="54">
        <v>5000</v>
      </c>
      <c r="F3574" s="54">
        <v>5300</v>
      </c>
      <c r="G3574" s="54">
        <v>531</v>
      </c>
      <c r="H3574" s="163">
        <v>42</v>
      </c>
      <c r="I3574" s="175" t="s">
        <v>1490</v>
      </c>
      <c r="J3574" s="56">
        <v>0</v>
      </c>
      <c r="K3574" s="56">
        <v>0</v>
      </c>
      <c r="L3574" s="57">
        <f t="shared" si="14443"/>
        <v>0</v>
      </c>
      <c r="M3574" s="56">
        <v>0</v>
      </c>
      <c r="N3574" s="56">
        <v>0</v>
      </c>
      <c r="O3574" s="57">
        <f t="shared" si="14445"/>
        <v>0</v>
      </c>
      <c r="P3574" s="57">
        <f t="shared" si="14462"/>
        <v>0</v>
      </c>
      <c r="Q3574" s="56">
        <v>0</v>
      </c>
      <c r="R3574" s="56">
        <v>0</v>
      </c>
      <c r="S3574" s="57">
        <f t="shared" si="14447"/>
        <v>0</v>
      </c>
      <c r="T3574" s="56">
        <v>0</v>
      </c>
      <c r="U3574" s="56">
        <v>0</v>
      </c>
      <c r="V3574" s="57">
        <f t="shared" si="14449"/>
        <v>0</v>
      </c>
      <c r="W3574" s="57">
        <f t="shared" si="14463"/>
        <v>0</v>
      </c>
      <c r="X3574" s="56">
        <v>0</v>
      </c>
      <c r="Y3574" s="56">
        <v>0</v>
      </c>
      <c r="Z3574" s="57">
        <f t="shared" si="14451"/>
        <v>0</v>
      </c>
      <c r="AA3574" s="56">
        <v>0</v>
      </c>
      <c r="AB3574" s="56">
        <v>0</v>
      </c>
      <c r="AC3574" s="57">
        <f t="shared" si="14453"/>
        <v>0</v>
      </c>
      <c r="AD3574" s="57">
        <f t="shared" si="14464"/>
        <v>0</v>
      </c>
      <c r="AE3574" s="56">
        <v>0</v>
      </c>
      <c r="AF3574" s="56">
        <v>0</v>
      </c>
      <c r="AG3574" s="57">
        <f t="shared" si="14455"/>
        <v>0</v>
      </c>
      <c r="AH3574" s="56">
        <v>0</v>
      </c>
      <c r="AI3574" s="56">
        <v>0</v>
      </c>
      <c r="AJ3574" s="57">
        <f t="shared" si="14457"/>
        <v>0</v>
      </c>
      <c r="AK3574" s="57">
        <f t="shared" si="14465"/>
        <v>0</v>
      </c>
      <c r="AL3574" s="56">
        <f t="shared" si="14466"/>
        <v>0</v>
      </c>
      <c r="AM3574" s="56">
        <f t="shared" si="14466"/>
        <v>0</v>
      </c>
      <c r="AN3574" s="57">
        <f t="shared" si="14459"/>
        <v>0</v>
      </c>
      <c r="AO3574" s="56">
        <f t="shared" si="14467"/>
        <v>0</v>
      </c>
      <c r="AP3574" s="56">
        <f t="shared" si="14467"/>
        <v>0</v>
      </c>
      <c r="AQ3574" s="57">
        <f t="shared" si="14461"/>
        <v>0</v>
      </c>
      <c r="AR3574" s="57">
        <f t="shared" si="14468"/>
        <v>0</v>
      </c>
      <c r="AS3574" s="57" t="s">
        <v>43</v>
      </c>
      <c r="AT3574" s="179"/>
      <c r="AU3574" s="176"/>
      <c r="AV3574" s="177"/>
      <c r="AW3574" s="177"/>
      <c r="AX3574" s="171">
        <f t="shared" si="14471"/>
        <v>0</v>
      </c>
      <c r="AY3574" s="171">
        <f t="shared" si="14472"/>
        <v>0</v>
      </c>
      <c r="BD3574" s="224" t="s">
        <v>78</v>
      </c>
    </row>
    <row r="3575" spans="1:56" s="19" customFormat="1" ht="70.5" hidden="1" customHeight="1">
      <c r="A3575" s="54">
        <v>2019</v>
      </c>
      <c r="B3575" s="174">
        <v>8323</v>
      </c>
      <c r="C3575" s="54">
        <v>6</v>
      </c>
      <c r="D3575" s="54">
        <v>0</v>
      </c>
      <c r="E3575" s="54">
        <v>5000</v>
      </c>
      <c r="F3575" s="54">
        <v>5300</v>
      </c>
      <c r="G3575" s="54">
        <v>531</v>
      </c>
      <c r="H3575" s="163">
        <v>43</v>
      </c>
      <c r="I3575" s="175" t="s">
        <v>1491</v>
      </c>
      <c r="J3575" s="56">
        <v>0</v>
      </c>
      <c r="K3575" s="56">
        <v>0</v>
      </c>
      <c r="L3575" s="57">
        <f t="shared" si="14443"/>
        <v>0</v>
      </c>
      <c r="M3575" s="56">
        <v>0</v>
      </c>
      <c r="N3575" s="56">
        <v>0</v>
      </c>
      <c r="O3575" s="57">
        <f t="shared" si="14445"/>
        <v>0</v>
      </c>
      <c r="P3575" s="57">
        <f t="shared" si="14462"/>
        <v>0</v>
      </c>
      <c r="Q3575" s="56">
        <v>0</v>
      </c>
      <c r="R3575" s="56">
        <v>0</v>
      </c>
      <c r="S3575" s="57">
        <f t="shared" si="14447"/>
        <v>0</v>
      </c>
      <c r="T3575" s="56">
        <v>0</v>
      </c>
      <c r="U3575" s="56">
        <v>0</v>
      </c>
      <c r="V3575" s="57">
        <f t="shared" si="14449"/>
        <v>0</v>
      </c>
      <c r="W3575" s="57">
        <f t="shared" si="14463"/>
        <v>0</v>
      </c>
      <c r="X3575" s="56">
        <v>0</v>
      </c>
      <c r="Y3575" s="56">
        <v>0</v>
      </c>
      <c r="Z3575" s="57">
        <f t="shared" si="14451"/>
        <v>0</v>
      </c>
      <c r="AA3575" s="56">
        <v>0</v>
      </c>
      <c r="AB3575" s="56">
        <v>0</v>
      </c>
      <c r="AC3575" s="57">
        <f t="shared" si="14453"/>
        <v>0</v>
      </c>
      <c r="AD3575" s="57">
        <f t="shared" si="14464"/>
        <v>0</v>
      </c>
      <c r="AE3575" s="56">
        <v>0</v>
      </c>
      <c r="AF3575" s="56">
        <v>0</v>
      </c>
      <c r="AG3575" s="57">
        <f t="shared" si="14455"/>
        <v>0</v>
      </c>
      <c r="AH3575" s="56">
        <v>0</v>
      </c>
      <c r="AI3575" s="56">
        <v>0</v>
      </c>
      <c r="AJ3575" s="57">
        <f t="shared" si="14457"/>
        <v>0</v>
      </c>
      <c r="AK3575" s="57">
        <f t="shared" si="14465"/>
        <v>0</v>
      </c>
      <c r="AL3575" s="56">
        <f t="shared" si="14466"/>
        <v>0</v>
      </c>
      <c r="AM3575" s="56">
        <f t="shared" si="14466"/>
        <v>0</v>
      </c>
      <c r="AN3575" s="57">
        <f t="shared" si="14459"/>
        <v>0</v>
      </c>
      <c r="AO3575" s="56">
        <f t="shared" si="14467"/>
        <v>0</v>
      </c>
      <c r="AP3575" s="56">
        <f t="shared" si="14467"/>
        <v>0</v>
      </c>
      <c r="AQ3575" s="57">
        <f t="shared" si="14461"/>
        <v>0</v>
      </c>
      <c r="AR3575" s="57">
        <f t="shared" si="14468"/>
        <v>0</v>
      </c>
      <c r="AS3575" s="57" t="s">
        <v>43</v>
      </c>
      <c r="AT3575" s="179"/>
      <c r="AU3575" s="176"/>
      <c r="AV3575" s="177"/>
      <c r="AW3575" s="177"/>
      <c r="AX3575" s="171">
        <f t="shared" si="14471"/>
        <v>0</v>
      </c>
      <c r="AY3575" s="171">
        <f t="shared" si="14472"/>
        <v>0</v>
      </c>
      <c r="BD3575" s="224" t="s">
        <v>78</v>
      </c>
    </row>
    <row r="3576" spans="1:56" s="19" customFormat="1" ht="70.5" hidden="1" customHeight="1">
      <c r="A3576" s="54">
        <v>2019</v>
      </c>
      <c r="B3576" s="174">
        <v>8323</v>
      </c>
      <c r="C3576" s="54">
        <v>6</v>
      </c>
      <c r="D3576" s="54">
        <v>0</v>
      </c>
      <c r="E3576" s="54">
        <v>5000</v>
      </c>
      <c r="F3576" s="54">
        <v>5300</v>
      </c>
      <c r="G3576" s="54">
        <v>531</v>
      </c>
      <c r="H3576" s="163">
        <v>44</v>
      </c>
      <c r="I3576" s="175" t="s">
        <v>1492</v>
      </c>
      <c r="J3576" s="56">
        <v>0</v>
      </c>
      <c r="K3576" s="56">
        <v>0</v>
      </c>
      <c r="L3576" s="57">
        <f t="shared" si="14443"/>
        <v>0</v>
      </c>
      <c r="M3576" s="56">
        <v>0</v>
      </c>
      <c r="N3576" s="56">
        <v>0</v>
      </c>
      <c r="O3576" s="57">
        <f t="shared" si="14445"/>
        <v>0</v>
      </c>
      <c r="P3576" s="57">
        <f t="shared" si="14462"/>
        <v>0</v>
      </c>
      <c r="Q3576" s="56">
        <v>0</v>
      </c>
      <c r="R3576" s="56">
        <v>0</v>
      </c>
      <c r="S3576" s="57">
        <f t="shared" si="14447"/>
        <v>0</v>
      </c>
      <c r="T3576" s="56">
        <v>0</v>
      </c>
      <c r="U3576" s="56">
        <v>0</v>
      </c>
      <c r="V3576" s="57">
        <f t="shared" si="14449"/>
        <v>0</v>
      </c>
      <c r="W3576" s="57">
        <f t="shared" si="14463"/>
        <v>0</v>
      </c>
      <c r="X3576" s="56">
        <v>0</v>
      </c>
      <c r="Y3576" s="56">
        <v>0</v>
      </c>
      <c r="Z3576" s="57">
        <f t="shared" si="14451"/>
        <v>0</v>
      </c>
      <c r="AA3576" s="56">
        <v>0</v>
      </c>
      <c r="AB3576" s="56">
        <v>0</v>
      </c>
      <c r="AC3576" s="57">
        <f t="shared" si="14453"/>
        <v>0</v>
      </c>
      <c r="AD3576" s="57">
        <f t="shared" si="14464"/>
        <v>0</v>
      </c>
      <c r="AE3576" s="56">
        <v>0</v>
      </c>
      <c r="AF3576" s="56">
        <v>0</v>
      </c>
      <c r="AG3576" s="57">
        <f t="shared" si="14455"/>
        <v>0</v>
      </c>
      <c r="AH3576" s="56">
        <v>0</v>
      </c>
      <c r="AI3576" s="56">
        <v>0</v>
      </c>
      <c r="AJ3576" s="57">
        <f t="shared" si="14457"/>
        <v>0</v>
      </c>
      <c r="AK3576" s="57">
        <f t="shared" si="14465"/>
        <v>0</v>
      </c>
      <c r="AL3576" s="56">
        <f t="shared" si="14466"/>
        <v>0</v>
      </c>
      <c r="AM3576" s="56">
        <f t="shared" si="14466"/>
        <v>0</v>
      </c>
      <c r="AN3576" s="57">
        <f t="shared" si="14459"/>
        <v>0</v>
      </c>
      <c r="AO3576" s="56">
        <f t="shared" si="14467"/>
        <v>0</v>
      </c>
      <c r="AP3576" s="56">
        <f t="shared" si="14467"/>
        <v>0</v>
      </c>
      <c r="AQ3576" s="57">
        <f t="shared" si="14461"/>
        <v>0</v>
      </c>
      <c r="AR3576" s="57">
        <f t="shared" si="14468"/>
        <v>0</v>
      </c>
      <c r="AS3576" s="57" t="s">
        <v>43</v>
      </c>
      <c r="AT3576" s="179"/>
      <c r="AU3576" s="176"/>
      <c r="AV3576" s="177"/>
      <c r="AW3576" s="177"/>
      <c r="AX3576" s="171">
        <f t="shared" si="14471"/>
        <v>0</v>
      </c>
      <c r="AY3576" s="171">
        <f t="shared" si="14472"/>
        <v>0</v>
      </c>
      <c r="BD3576" s="224" t="s">
        <v>78</v>
      </c>
    </row>
    <row r="3577" spans="1:56" s="19" customFormat="1" ht="70.5" hidden="1" customHeight="1">
      <c r="A3577" s="54">
        <v>2019</v>
      </c>
      <c r="B3577" s="174">
        <v>8323</v>
      </c>
      <c r="C3577" s="54">
        <v>6</v>
      </c>
      <c r="D3577" s="54">
        <v>0</v>
      </c>
      <c r="E3577" s="54">
        <v>5000</v>
      </c>
      <c r="F3577" s="54">
        <v>5300</v>
      </c>
      <c r="G3577" s="54">
        <v>531</v>
      </c>
      <c r="H3577" s="163">
        <v>45</v>
      </c>
      <c r="I3577" s="175" t="s">
        <v>1493</v>
      </c>
      <c r="J3577" s="56">
        <v>0</v>
      </c>
      <c r="K3577" s="56">
        <v>0</v>
      </c>
      <c r="L3577" s="57">
        <f t="shared" si="14443"/>
        <v>0</v>
      </c>
      <c r="M3577" s="56">
        <v>0</v>
      </c>
      <c r="N3577" s="56">
        <v>0</v>
      </c>
      <c r="O3577" s="57">
        <f t="shared" si="14445"/>
        <v>0</v>
      </c>
      <c r="P3577" s="57">
        <f t="shared" si="14462"/>
        <v>0</v>
      </c>
      <c r="Q3577" s="56">
        <v>0</v>
      </c>
      <c r="R3577" s="56">
        <v>0</v>
      </c>
      <c r="S3577" s="57">
        <f t="shared" si="14447"/>
        <v>0</v>
      </c>
      <c r="T3577" s="56">
        <v>0</v>
      </c>
      <c r="U3577" s="56">
        <v>0</v>
      </c>
      <c r="V3577" s="57">
        <f t="shared" si="14449"/>
        <v>0</v>
      </c>
      <c r="W3577" s="57">
        <f t="shared" si="14463"/>
        <v>0</v>
      </c>
      <c r="X3577" s="56">
        <v>0</v>
      </c>
      <c r="Y3577" s="56">
        <v>0</v>
      </c>
      <c r="Z3577" s="57">
        <f t="shared" si="14451"/>
        <v>0</v>
      </c>
      <c r="AA3577" s="56">
        <v>0</v>
      </c>
      <c r="AB3577" s="56">
        <v>0</v>
      </c>
      <c r="AC3577" s="57">
        <f t="shared" si="14453"/>
        <v>0</v>
      </c>
      <c r="AD3577" s="57">
        <f t="shared" si="14464"/>
        <v>0</v>
      </c>
      <c r="AE3577" s="56">
        <v>0</v>
      </c>
      <c r="AF3577" s="56">
        <v>0</v>
      </c>
      <c r="AG3577" s="57">
        <f t="shared" si="14455"/>
        <v>0</v>
      </c>
      <c r="AH3577" s="56">
        <v>0</v>
      </c>
      <c r="AI3577" s="56">
        <v>0</v>
      </c>
      <c r="AJ3577" s="57">
        <f t="shared" si="14457"/>
        <v>0</v>
      </c>
      <c r="AK3577" s="57">
        <f t="shared" si="14465"/>
        <v>0</v>
      </c>
      <c r="AL3577" s="56">
        <f t="shared" si="14466"/>
        <v>0</v>
      </c>
      <c r="AM3577" s="56">
        <f t="shared" si="14466"/>
        <v>0</v>
      </c>
      <c r="AN3577" s="57">
        <f t="shared" si="14459"/>
        <v>0</v>
      </c>
      <c r="AO3577" s="56">
        <f t="shared" si="14467"/>
        <v>0</v>
      </c>
      <c r="AP3577" s="56">
        <f t="shared" si="14467"/>
        <v>0</v>
      </c>
      <c r="AQ3577" s="57">
        <f t="shared" si="14461"/>
        <v>0</v>
      </c>
      <c r="AR3577" s="57">
        <f t="shared" si="14468"/>
        <v>0</v>
      </c>
      <c r="AS3577" s="57" t="s">
        <v>43</v>
      </c>
      <c r="AT3577" s="179"/>
      <c r="AU3577" s="176"/>
      <c r="AV3577" s="177"/>
      <c r="AW3577" s="177"/>
      <c r="AX3577" s="171">
        <f t="shared" si="14471"/>
        <v>0</v>
      </c>
      <c r="AY3577" s="171">
        <f t="shared" si="14472"/>
        <v>0</v>
      </c>
      <c r="BD3577" s="224" t="s">
        <v>78</v>
      </c>
    </row>
    <row r="3578" spans="1:56" s="19" customFormat="1" ht="70.5" hidden="1" customHeight="1">
      <c r="A3578" s="54">
        <v>2019</v>
      </c>
      <c r="B3578" s="174">
        <v>8323</v>
      </c>
      <c r="C3578" s="54">
        <v>6</v>
      </c>
      <c r="D3578" s="54">
        <v>0</v>
      </c>
      <c r="E3578" s="54">
        <v>5000</v>
      </c>
      <c r="F3578" s="54">
        <v>5300</v>
      </c>
      <c r="G3578" s="54">
        <v>531</v>
      </c>
      <c r="H3578" s="163">
        <v>46</v>
      </c>
      <c r="I3578" s="175" t="s">
        <v>618</v>
      </c>
      <c r="J3578" s="56">
        <v>0</v>
      </c>
      <c r="K3578" s="56">
        <v>0</v>
      </c>
      <c r="L3578" s="57">
        <f t="shared" si="14443"/>
        <v>0</v>
      </c>
      <c r="M3578" s="56">
        <v>0</v>
      </c>
      <c r="N3578" s="56">
        <v>0</v>
      </c>
      <c r="O3578" s="57">
        <f t="shared" si="14445"/>
        <v>0</v>
      </c>
      <c r="P3578" s="57">
        <f t="shared" si="14462"/>
        <v>0</v>
      </c>
      <c r="Q3578" s="56">
        <v>0</v>
      </c>
      <c r="R3578" s="56">
        <v>0</v>
      </c>
      <c r="S3578" s="57">
        <f t="shared" si="14447"/>
        <v>0</v>
      </c>
      <c r="T3578" s="56">
        <v>0</v>
      </c>
      <c r="U3578" s="56">
        <v>0</v>
      </c>
      <c r="V3578" s="57">
        <f t="shared" si="14449"/>
        <v>0</v>
      </c>
      <c r="W3578" s="57">
        <f t="shared" si="14463"/>
        <v>0</v>
      </c>
      <c r="X3578" s="56">
        <v>0</v>
      </c>
      <c r="Y3578" s="56">
        <v>0</v>
      </c>
      <c r="Z3578" s="57">
        <f t="shared" si="14451"/>
        <v>0</v>
      </c>
      <c r="AA3578" s="56">
        <v>0</v>
      </c>
      <c r="AB3578" s="56">
        <v>0</v>
      </c>
      <c r="AC3578" s="57">
        <f t="shared" si="14453"/>
        <v>0</v>
      </c>
      <c r="AD3578" s="57">
        <f t="shared" si="14464"/>
        <v>0</v>
      </c>
      <c r="AE3578" s="56">
        <v>0</v>
      </c>
      <c r="AF3578" s="56">
        <v>0</v>
      </c>
      <c r="AG3578" s="57">
        <f t="shared" si="14455"/>
        <v>0</v>
      </c>
      <c r="AH3578" s="56">
        <v>0</v>
      </c>
      <c r="AI3578" s="56">
        <v>0</v>
      </c>
      <c r="AJ3578" s="57">
        <f t="shared" si="14457"/>
        <v>0</v>
      </c>
      <c r="AK3578" s="57">
        <f t="shared" si="14465"/>
        <v>0</v>
      </c>
      <c r="AL3578" s="56">
        <f t="shared" si="14466"/>
        <v>0</v>
      </c>
      <c r="AM3578" s="56">
        <f t="shared" si="14466"/>
        <v>0</v>
      </c>
      <c r="AN3578" s="57">
        <f t="shared" si="14459"/>
        <v>0</v>
      </c>
      <c r="AO3578" s="56">
        <f t="shared" si="14467"/>
        <v>0</v>
      </c>
      <c r="AP3578" s="56">
        <f t="shared" si="14467"/>
        <v>0</v>
      </c>
      <c r="AQ3578" s="57">
        <f t="shared" si="14461"/>
        <v>0</v>
      </c>
      <c r="AR3578" s="57">
        <f t="shared" si="14468"/>
        <v>0</v>
      </c>
      <c r="AS3578" s="57" t="s">
        <v>43</v>
      </c>
      <c r="AT3578" s="179"/>
      <c r="AU3578" s="176"/>
      <c r="AV3578" s="177"/>
      <c r="AW3578" s="177"/>
      <c r="AX3578" s="171">
        <f t="shared" si="14471"/>
        <v>0</v>
      </c>
      <c r="AY3578" s="171">
        <f t="shared" si="14472"/>
        <v>0</v>
      </c>
      <c r="BD3578" s="224" t="s">
        <v>78</v>
      </c>
    </row>
    <row r="3579" spans="1:56" s="19" customFormat="1" ht="70.5" hidden="1" customHeight="1">
      <c r="A3579" s="54">
        <v>2019</v>
      </c>
      <c r="B3579" s="174">
        <v>8323</v>
      </c>
      <c r="C3579" s="54">
        <v>6</v>
      </c>
      <c r="D3579" s="54">
        <v>0</v>
      </c>
      <c r="E3579" s="54">
        <v>5000</v>
      </c>
      <c r="F3579" s="54">
        <v>5300</v>
      </c>
      <c r="G3579" s="54">
        <v>531</v>
      </c>
      <c r="H3579" s="163">
        <v>47</v>
      </c>
      <c r="I3579" s="175" t="s">
        <v>1494</v>
      </c>
      <c r="J3579" s="56">
        <v>0</v>
      </c>
      <c r="K3579" s="56">
        <v>0</v>
      </c>
      <c r="L3579" s="57">
        <f t="shared" si="14443"/>
        <v>0</v>
      </c>
      <c r="M3579" s="56">
        <v>0</v>
      </c>
      <c r="N3579" s="56">
        <v>0</v>
      </c>
      <c r="O3579" s="57">
        <f t="shared" si="14445"/>
        <v>0</v>
      </c>
      <c r="P3579" s="57">
        <f t="shared" si="14462"/>
        <v>0</v>
      </c>
      <c r="Q3579" s="56">
        <v>0</v>
      </c>
      <c r="R3579" s="56">
        <v>0</v>
      </c>
      <c r="S3579" s="57">
        <f t="shared" si="14447"/>
        <v>0</v>
      </c>
      <c r="T3579" s="56">
        <v>0</v>
      </c>
      <c r="U3579" s="56">
        <v>0</v>
      </c>
      <c r="V3579" s="57">
        <f t="shared" si="14449"/>
        <v>0</v>
      </c>
      <c r="W3579" s="57">
        <f t="shared" si="14463"/>
        <v>0</v>
      </c>
      <c r="X3579" s="56">
        <v>0</v>
      </c>
      <c r="Y3579" s="56">
        <v>0</v>
      </c>
      <c r="Z3579" s="57">
        <f t="shared" si="14451"/>
        <v>0</v>
      </c>
      <c r="AA3579" s="56">
        <v>0</v>
      </c>
      <c r="AB3579" s="56">
        <v>0</v>
      </c>
      <c r="AC3579" s="57">
        <f t="shared" si="14453"/>
        <v>0</v>
      </c>
      <c r="AD3579" s="57">
        <f t="shared" si="14464"/>
        <v>0</v>
      </c>
      <c r="AE3579" s="56">
        <v>0</v>
      </c>
      <c r="AF3579" s="56">
        <v>0</v>
      </c>
      <c r="AG3579" s="57">
        <f t="shared" si="14455"/>
        <v>0</v>
      </c>
      <c r="AH3579" s="56">
        <v>0</v>
      </c>
      <c r="AI3579" s="56">
        <v>0</v>
      </c>
      <c r="AJ3579" s="57">
        <f t="shared" si="14457"/>
        <v>0</v>
      </c>
      <c r="AK3579" s="57">
        <f t="shared" si="14465"/>
        <v>0</v>
      </c>
      <c r="AL3579" s="56">
        <f t="shared" si="14466"/>
        <v>0</v>
      </c>
      <c r="AM3579" s="56">
        <f t="shared" si="14466"/>
        <v>0</v>
      </c>
      <c r="AN3579" s="57">
        <f t="shared" si="14459"/>
        <v>0</v>
      </c>
      <c r="AO3579" s="56">
        <f t="shared" si="14467"/>
        <v>0</v>
      </c>
      <c r="AP3579" s="56">
        <f t="shared" si="14467"/>
        <v>0</v>
      </c>
      <c r="AQ3579" s="57">
        <f t="shared" si="14461"/>
        <v>0</v>
      </c>
      <c r="AR3579" s="57">
        <f t="shared" si="14468"/>
        <v>0</v>
      </c>
      <c r="AS3579" s="57" t="s">
        <v>43</v>
      </c>
      <c r="AT3579" s="179"/>
      <c r="AU3579" s="176"/>
      <c r="AV3579" s="177"/>
      <c r="AW3579" s="177"/>
      <c r="AX3579" s="171">
        <f t="shared" si="14471"/>
        <v>0</v>
      </c>
      <c r="AY3579" s="171">
        <f t="shared" si="14472"/>
        <v>0</v>
      </c>
      <c r="BD3579" s="224" t="s">
        <v>78</v>
      </c>
    </row>
    <row r="3580" spans="1:56" s="19" customFormat="1" ht="70.5" hidden="1" customHeight="1">
      <c r="A3580" s="54">
        <v>2019</v>
      </c>
      <c r="B3580" s="174">
        <v>8323</v>
      </c>
      <c r="C3580" s="54">
        <v>6</v>
      </c>
      <c r="D3580" s="54">
        <v>0</v>
      </c>
      <c r="E3580" s="54">
        <v>5000</v>
      </c>
      <c r="F3580" s="54">
        <v>5300</v>
      </c>
      <c r="G3580" s="54">
        <v>531</v>
      </c>
      <c r="H3580" s="163">
        <v>48</v>
      </c>
      <c r="I3580" s="175" t="s">
        <v>1495</v>
      </c>
      <c r="J3580" s="56">
        <f>'[1]AFF 2018'!AJ$4096</f>
        <v>0</v>
      </c>
      <c r="K3580" s="56">
        <f>'[1]AFF 2018'!AK$4096</f>
        <v>0</v>
      </c>
      <c r="L3580" s="57">
        <f t="shared" si="14443"/>
        <v>0</v>
      </c>
      <c r="M3580" s="56">
        <f>'[1]AFF 2018'!AM$4096</f>
        <v>0</v>
      </c>
      <c r="N3580" s="56">
        <f>'[1]AFF 2018'!AN$4096</f>
        <v>0</v>
      </c>
      <c r="O3580" s="57">
        <f t="shared" si="14445"/>
        <v>0</v>
      </c>
      <c r="P3580" s="57">
        <f t="shared" si="14462"/>
        <v>0</v>
      </c>
      <c r="Q3580" s="56">
        <f>'[1]AFF 2018'!AQ$4096</f>
        <v>0</v>
      </c>
      <c r="R3580" s="56">
        <f>'[1]AFF 2018'!AR$4096</f>
        <v>0</v>
      </c>
      <c r="S3580" s="57">
        <f t="shared" si="14447"/>
        <v>0</v>
      </c>
      <c r="T3580" s="56">
        <f>'[1]AFF 2018'!AT$4096</f>
        <v>0</v>
      </c>
      <c r="U3580" s="56">
        <f>'[1]AFF 2018'!AU$4096</f>
        <v>0</v>
      </c>
      <c r="V3580" s="57">
        <f t="shared" si="14449"/>
        <v>0</v>
      </c>
      <c r="W3580" s="57">
        <f t="shared" si="14463"/>
        <v>0</v>
      </c>
      <c r="X3580" s="56">
        <f>'[1]AFF 2018'!BL$4096</f>
        <v>0</v>
      </c>
      <c r="Y3580" s="56">
        <f>'[1]AFF 2018'!BM$4096</f>
        <v>0</v>
      </c>
      <c r="Z3580" s="57">
        <f t="shared" si="14451"/>
        <v>0</v>
      </c>
      <c r="AA3580" s="56">
        <v>0</v>
      </c>
      <c r="AB3580" s="56">
        <v>0</v>
      </c>
      <c r="AC3580" s="57">
        <f t="shared" si="14453"/>
        <v>0</v>
      </c>
      <c r="AD3580" s="57">
        <f t="shared" si="14464"/>
        <v>0</v>
      </c>
      <c r="AE3580" s="56">
        <v>0</v>
      </c>
      <c r="AF3580" s="56">
        <v>0</v>
      </c>
      <c r="AG3580" s="57">
        <f t="shared" si="14455"/>
        <v>0</v>
      </c>
      <c r="AH3580" s="56">
        <v>0</v>
      </c>
      <c r="AI3580" s="56">
        <v>0</v>
      </c>
      <c r="AJ3580" s="57">
        <f t="shared" si="14457"/>
        <v>0</v>
      </c>
      <c r="AK3580" s="57">
        <f t="shared" si="14465"/>
        <v>0</v>
      </c>
      <c r="AL3580" s="56">
        <f t="shared" si="14466"/>
        <v>0</v>
      </c>
      <c r="AM3580" s="56">
        <f t="shared" si="14466"/>
        <v>0</v>
      </c>
      <c r="AN3580" s="57">
        <f t="shared" si="14459"/>
        <v>0</v>
      </c>
      <c r="AO3580" s="56">
        <f t="shared" si="14467"/>
        <v>0</v>
      </c>
      <c r="AP3580" s="56">
        <f t="shared" si="14467"/>
        <v>0</v>
      </c>
      <c r="AQ3580" s="57">
        <f t="shared" si="14461"/>
        <v>0</v>
      </c>
      <c r="AR3580" s="57">
        <f t="shared" si="14468"/>
        <v>0</v>
      </c>
      <c r="AS3580" s="57" t="s">
        <v>43</v>
      </c>
      <c r="AT3580" s="179"/>
      <c r="AU3580" s="176"/>
      <c r="AV3580" s="177"/>
      <c r="AW3580" s="177"/>
      <c r="AX3580" s="171">
        <f t="shared" si="14471"/>
        <v>0</v>
      </c>
      <c r="AY3580" s="171">
        <f t="shared" si="14472"/>
        <v>0</v>
      </c>
      <c r="BD3580" s="224" t="s">
        <v>78</v>
      </c>
    </row>
    <row r="3581" spans="1:56" s="19" customFormat="1" ht="70.5" hidden="1" customHeight="1">
      <c r="A3581" s="54">
        <v>2019</v>
      </c>
      <c r="B3581" s="174">
        <v>8323</v>
      </c>
      <c r="C3581" s="54">
        <v>6</v>
      </c>
      <c r="D3581" s="54">
        <v>0</v>
      </c>
      <c r="E3581" s="54">
        <v>5000</v>
      </c>
      <c r="F3581" s="54">
        <v>5300</v>
      </c>
      <c r="G3581" s="54">
        <v>531</v>
      </c>
      <c r="H3581" s="163">
        <v>49</v>
      </c>
      <c r="I3581" s="175" t="s">
        <v>1496</v>
      </c>
      <c r="J3581" s="56">
        <v>0</v>
      </c>
      <c r="K3581" s="56">
        <v>0</v>
      </c>
      <c r="L3581" s="57">
        <f t="shared" si="14443"/>
        <v>0</v>
      </c>
      <c r="M3581" s="56">
        <v>0</v>
      </c>
      <c r="N3581" s="56">
        <v>0</v>
      </c>
      <c r="O3581" s="57">
        <f t="shared" si="14445"/>
        <v>0</v>
      </c>
      <c r="P3581" s="57">
        <f t="shared" si="14462"/>
        <v>0</v>
      </c>
      <c r="Q3581" s="56">
        <v>0</v>
      </c>
      <c r="R3581" s="56">
        <v>0</v>
      </c>
      <c r="S3581" s="57">
        <f t="shared" si="14447"/>
        <v>0</v>
      </c>
      <c r="T3581" s="56">
        <v>0</v>
      </c>
      <c r="U3581" s="56">
        <v>0</v>
      </c>
      <c r="V3581" s="57">
        <f t="shared" si="14449"/>
        <v>0</v>
      </c>
      <c r="W3581" s="57">
        <f t="shared" si="14463"/>
        <v>0</v>
      </c>
      <c r="X3581" s="56">
        <v>0</v>
      </c>
      <c r="Y3581" s="56">
        <v>0</v>
      </c>
      <c r="Z3581" s="57">
        <f t="shared" si="14451"/>
        <v>0</v>
      </c>
      <c r="AA3581" s="56">
        <v>0</v>
      </c>
      <c r="AB3581" s="56">
        <v>0</v>
      </c>
      <c r="AC3581" s="57">
        <f t="shared" si="14453"/>
        <v>0</v>
      </c>
      <c r="AD3581" s="57">
        <f t="shared" si="14464"/>
        <v>0</v>
      </c>
      <c r="AE3581" s="56">
        <v>0</v>
      </c>
      <c r="AF3581" s="56">
        <v>0</v>
      </c>
      <c r="AG3581" s="57">
        <f t="shared" si="14455"/>
        <v>0</v>
      </c>
      <c r="AH3581" s="56">
        <v>0</v>
      </c>
      <c r="AI3581" s="56">
        <v>0</v>
      </c>
      <c r="AJ3581" s="57">
        <f t="shared" si="14457"/>
        <v>0</v>
      </c>
      <c r="AK3581" s="57">
        <f t="shared" si="14465"/>
        <v>0</v>
      </c>
      <c r="AL3581" s="56">
        <f t="shared" si="14466"/>
        <v>0</v>
      </c>
      <c r="AM3581" s="56">
        <f t="shared" si="14466"/>
        <v>0</v>
      </c>
      <c r="AN3581" s="57">
        <f t="shared" si="14459"/>
        <v>0</v>
      </c>
      <c r="AO3581" s="56">
        <f t="shared" si="14467"/>
        <v>0</v>
      </c>
      <c r="AP3581" s="56">
        <f t="shared" si="14467"/>
        <v>0</v>
      </c>
      <c r="AQ3581" s="57">
        <f t="shared" si="14461"/>
        <v>0</v>
      </c>
      <c r="AR3581" s="57">
        <f t="shared" si="14468"/>
        <v>0</v>
      </c>
      <c r="AS3581" s="57" t="s">
        <v>43</v>
      </c>
      <c r="AT3581" s="179"/>
      <c r="AU3581" s="176"/>
      <c r="AV3581" s="177"/>
      <c r="AW3581" s="177"/>
      <c r="AX3581" s="171">
        <f t="shared" si="14471"/>
        <v>0</v>
      </c>
      <c r="AY3581" s="171">
        <f t="shared" si="14472"/>
        <v>0</v>
      </c>
      <c r="BD3581" s="224" t="s">
        <v>78</v>
      </c>
    </row>
    <row r="3582" spans="1:56" s="19" customFormat="1" ht="70.5" hidden="1" customHeight="1">
      <c r="A3582" s="54">
        <v>2019</v>
      </c>
      <c r="B3582" s="174">
        <v>8323</v>
      </c>
      <c r="C3582" s="54">
        <v>6</v>
      </c>
      <c r="D3582" s="54">
        <v>0</v>
      </c>
      <c r="E3582" s="54">
        <v>5000</v>
      </c>
      <c r="F3582" s="54">
        <v>5300</v>
      </c>
      <c r="G3582" s="54">
        <v>531</v>
      </c>
      <c r="H3582" s="163">
        <v>50</v>
      </c>
      <c r="I3582" s="175" t="s">
        <v>1497</v>
      </c>
      <c r="J3582" s="56">
        <v>0</v>
      </c>
      <c r="K3582" s="56">
        <v>0</v>
      </c>
      <c r="L3582" s="57">
        <f t="shared" si="14443"/>
        <v>0</v>
      </c>
      <c r="M3582" s="56">
        <v>0</v>
      </c>
      <c r="N3582" s="56">
        <v>0</v>
      </c>
      <c r="O3582" s="57">
        <f t="shared" si="14445"/>
        <v>0</v>
      </c>
      <c r="P3582" s="57">
        <f t="shared" si="14462"/>
        <v>0</v>
      </c>
      <c r="Q3582" s="56">
        <v>0</v>
      </c>
      <c r="R3582" s="56">
        <v>0</v>
      </c>
      <c r="S3582" s="57">
        <f t="shared" si="14447"/>
        <v>0</v>
      </c>
      <c r="T3582" s="56">
        <v>0</v>
      </c>
      <c r="U3582" s="56">
        <v>0</v>
      </c>
      <c r="V3582" s="57">
        <f t="shared" si="14449"/>
        <v>0</v>
      </c>
      <c r="W3582" s="57">
        <f t="shared" si="14463"/>
        <v>0</v>
      </c>
      <c r="X3582" s="56">
        <v>0</v>
      </c>
      <c r="Y3582" s="56">
        <v>0</v>
      </c>
      <c r="Z3582" s="57">
        <f t="shared" si="14451"/>
        <v>0</v>
      </c>
      <c r="AA3582" s="56">
        <v>0</v>
      </c>
      <c r="AB3582" s="56">
        <v>0</v>
      </c>
      <c r="AC3582" s="57">
        <f t="shared" si="14453"/>
        <v>0</v>
      </c>
      <c r="AD3582" s="57">
        <f t="shared" si="14464"/>
        <v>0</v>
      </c>
      <c r="AE3582" s="56">
        <v>0</v>
      </c>
      <c r="AF3582" s="56">
        <v>0</v>
      </c>
      <c r="AG3582" s="57">
        <f t="shared" si="14455"/>
        <v>0</v>
      </c>
      <c r="AH3582" s="56">
        <v>0</v>
      </c>
      <c r="AI3582" s="56">
        <v>0</v>
      </c>
      <c r="AJ3582" s="57">
        <f t="shared" si="14457"/>
        <v>0</v>
      </c>
      <c r="AK3582" s="57">
        <f t="shared" si="14465"/>
        <v>0</v>
      </c>
      <c r="AL3582" s="56">
        <f t="shared" si="14466"/>
        <v>0</v>
      </c>
      <c r="AM3582" s="56">
        <f t="shared" si="14466"/>
        <v>0</v>
      </c>
      <c r="AN3582" s="57">
        <f t="shared" si="14459"/>
        <v>0</v>
      </c>
      <c r="AO3582" s="56">
        <f t="shared" si="14467"/>
        <v>0</v>
      </c>
      <c r="AP3582" s="56">
        <f t="shared" si="14467"/>
        <v>0</v>
      </c>
      <c r="AQ3582" s="57">
        <f t="shared" si="14461"/>
        <v>0</v>
      </c>
      <c r="AR3582" s="57">
        <f t="shared" si="14468"/>
        <v>0</v>
      </c>
      <c r="AS3582" s="57" t="s">
        <v>43</v>
      </c>
      <c r="AT3582" s="179"/>
      <c r="AU3582" s="176"/>
      <c r="AV3582" s="177"/>
      <c r="AW3582" s="177"/>
      <c r="AX3582" s="171">
        <f t="shared" si="14471"/>
        <v>0</v>
      </c>
      <c r="AY3582" s="171">
        <f t="shared" si="14472"/>
        <v>0</v>
      </c>
      <c r="BD3582" s="224" t="s">
        <v>78</v>
      </c>
    </row>
    <row r="3583" spans="1:56" s="19" customFormat="1" ht="70.5" hidden="1" customHeight="1">
      <c r="A3583" s="54">
        <v>2019</v>
      </c>
      <c r="B3583" s="174">
        <v>8323</v>
      </c>
      <c r="C3583" s="54">
        <v>6</v>
      </c>
      <c r="D3583" s="54">
        <v>0</v>
      </c>
      <c r="E3583" s="54">
        <v>5000</v>
      </c>
      <c r="F3583" s="54">
        <v>5300</v>
      </c>
      <c r="G3583" s="54">
        <v>531</v>
      </c>
      <c r="H3583" s="163">
        <v>51</v>
      </c>
      <c r="I3583" s="175" t="s">
        <v>1498</v>
      </c>
      <c r="J3583" s="56">
        <v>0</v>
      </c>
      <c r="K3583" s="56">
        <v>0</v>
      </c>
      <c r="L3583" s="57">
        <f t="shared" si="14443"/>
        <v>0</v>
      </c>
      <c r="M3583" s="56">
        <v>0</v>
      </c>
      <c r="N3583" s="56">
        <v>0</v>
      </c>
      <c r="O3583" s="57">
        <f t="shared" si="14445"/>
        <v>0</v>
      </c>
      <c r="P3583" s="57">
        <f t="shared" si="14462"/>
        <v>0</v>
      </c>
      <c r="Q3583" s="56">
        <v>0</v>
      </c>
      <c r="R3583" s="56">
        <v>0</v>
      </c>
      <c r="S3583" s="57">
        <f t="shared" si="14447"/>
        <v>0</v>
      </c>
      <c r="T3583" s="56">
        <v>0</v>
      </c>
      <c r="U3583" s="56">
        <v>0</v>
      </c>
      <c r="V3583" s="57">
        <f t="shared" si="14449"/>
        <v>0</v>
      </c>
      <c r="W3583" s="57">
        <f t="shared" si="14463"/>
        <v>0</v>
      </c>
      <c r="X3583" s="56">
        <v>0</v>
      </c>
      <c r="Y3583" s="56">
        <v>0</v>
      </c>
      <c r="Z3583" s="57">
        <f t="shared" si="14451"/>
        <v>0</v>
      </c>
      <c r="AA3583" s="56">
        <v>0</v>
      </c>
      <c r="AB3583" s="56">
        <v>0</v>
      </c>
      <c r="AC3583" s="57">
        <f t="shared" si="14453"/>
        <v>0</v>
      </c>
      <c r="AD3583" s="57">
        <f t="shared" si="14464"/>
        <v>0</v>
      </c>
      <c r="AE3583" s="56">
        <v>0</v>
      </c>
      <c r="AF3583" s="56">
        <v>0</v>
      </c>
      <c r="AG3583" s="57">
        <f t="shared" si="14455"/>
        <v>0</v>
      </c>
      <c r="AH3583" s="56">
        <v>0</v>
      </c>
      <c r="AI3583" s="56">
        <v>0</v>
      </c>
      <c r="AJ3583" s="57">
        <f t="shared" si="14457"/>
        <v>0</v>
      </c>
      <c r="AK3583" s="57">
        <f t="shared" si="14465"/>
        <v>0</v>
      </c>
      <c r="AL3583" s="56">
        <f t="shared" si="14466"/>
        <v>0</v>
      </c>
      <c r="AM3583" s="56">
        <f t="shared" si="14466"/>
        <v>0</v>
      </c>
      <c r="AN3583" s="57">
        <f t="shared" si="14459"/>
        <v>0</v>
      </c>
      <c r="AO3583" s="56">
        <f t="shared" si="14467"/>
        <v>0</v>
      </c>
      <c r="AP3583" s="56">
        <f t="shared" si="14467"/>
        <v>0</v>
      </c>
      <c r="AQ3583" s="57">
        <f t="shared" si="14461"/>
        <v>0</v>
      </c>
      <c r="AR3583" s="57">
        <f t="shared" si="14468"/>
        <v>0</v>
      </c>
      <c r="AS3583" s="57" t="s">
        <v>43</v>
      </c>
      <c r="AT3583" s="179"/>
      <c r="AU3583" s="176"/>
      <c r="AV3583" s="177"/>
      <c r="AW3583" s="177"/>
      <c r="AX3583" s="171">
        <f t="shared" si="14471"/>
        <v>0</v>
      </c>
      <c r="AY3583" s="171">
        <f t="shared" si="14472"/>
        <v>0</v>
      </c>
      <c r="BD3583" s="224" t="s">
        <v>78</v>
      </c>
    </row>
    <row r="3584" spans="1:56" s="19" customFormat="1" ht="70.5" hidden="1" customHeight="1">
      <c r="A3584" s="54">
        <v>2019</v>
      </c>
      <c r="B3584" s="174">
        <v>8323</v>
      </c>
      <c r="C3584" s="54">
        <v>6</v>
      </c>
      <c r="D3584" s="54">
        <v>0</v>
      </c>
      <c r="E3584" s="54">
        <v>5000</v>
      </c>
      <c r="F3584" s="54">
        <v>5300</v>
      </c>
      <c r="G3584" s="54">
        <v>531</v>
      </c>
      <c r="H3584" s="163">
        <v>52</v>
      </c>
      <c r="I3584" s="175" t="s">
        <v>1499</v>
      </c>
      <c r="J3584" s="56">
        <v>0</v>
      </c>
      <c r="K3584" s="56">
        <v>0</v>
      </c>
      <c r="L3584" s="57">
        <f t="shared" ref="L3584" si="14473">J3584+K3584</f>
        <v>0</v>
      </c>
      <c r="M3584" s="56">
        <v>0</v>
      </c>
      <c r="N3584" s="56">
        <v>0</v>
      </c>
      <c r="O3584" s="57">
        <f t="shared" ref="O3584" si="14474">M3584+N3584</f>
        <v>0</v>
      </c>
      <c r="P3584" s="57">
        <f t="shared" ref="P3584" si="14475">L3584+O3584</f>
        <v>0</v>
      </c>
      <c r="Q3584" s="56">
        <v>0</v>
      </c>
      <c r="R3584" s="56">
        <v>0</v>
      </c>
      <c r="S3584" s="57">
        <f t="shared" ref="S3584" si="14476">Q3584+R3584</f>
        <v>0</v>
      </c>
      <c r="T3584" s="56">
        <v>0</v>
      </c>
      <c r="U3584" s="56">
        <v>0</v>
      </c>
      <c r="V3584" s="57">
        <f t="shared" ref="V3584" si="14477">T3584+U3584</f>
        <v>0</v>
      </c>
      <c r="W3584" s="57">
        <f t="shared" ref="W3584" si="14478">S3584+V3584</f>
        <v>0</v>
      </c>
      <c r="X3584" s="56">
        <v>0</v>
      </c>
      <c r="Y3584" s="56">
        <v>0</v>
      </c>
      <c r="Z3584" s="57">
        <f t="shared" ref="Z3584" si="14479">X3584+Y3584</f>
        <v>0</v>
      </c>
      <c r="AA3584" s="56">
        <v>0</v>
      </c>
      <c r="AB3584" s="56">
        <v>0</v>
      </c>
      <c r="AC3584" s="57">
        <f t="shared" ref="AC3584" si="14480">AA3584+AB3584</f>
        <v>0</v>
      </c>
      <c r="AD3584" s="57">
        <f t="shared" ref="AD3584" si="14481">Z3584+AC3584</f>
        <v>0</v>
      </c>
      <c r="AE3584" s="56">
        <v>0</v>
      </c>
      <c r="AF3584" s="56">
        <v>0</v>
      </c>
      <c r="AG3584" s="57">
        <f t="shared" ref="AG3584" si="14482">AE3584+AF3584</f>
        <v>0</v>
      </c>
      <c r="AH3584" s="56">
        <v>0</v>
      </c>
      <c r="AI3584" s="56">
        <v>0</v>
      </c>
      <c r="AJ3584" s="57">
        <f t="shared" ref="AJ3584" si="14483">AH3584+AI3584</f>
        <v>0</v>
      </c>
      <c r="AK3584" s="57">
        <f t="shared" ref="AK3584" si="14484">AG3584+AJ3584</f>
        <v>0</v>
      </c>
      <c r="AL3584" s="56">
        <f t="shared" si="14466"/>
        <v>0</v>
      </c>
      <c r="AM3584" s="56">
        <f t="shared" si="14466"/>
        <v>0</v>
      </c>
      <c r="AN3584" s="57">
        <f t="shared" si="14459"/>
        <v>0</v>
      </c>
      <c r="AO3584" s="56">
        <f t="shared" si="14467"/>
        <v>0</v>
      </c>
      <c r="AP3584" s="56">
        <f t="shared" si="14467"/>
        <v>0</v>
      </c>
      <c r="AQ3584" s="57">
        <f t="shared" si="14461"/>
        <v>0</v>
      </c>
      <c r="AR3584" s="57">
        <f t="shared" si="14468"/>
        <v>0</v>
      </c>
      <c r="AS3584" s="57" t="s">
        <v>43</v>
      </c>
      <c r="AT3584" s="179"/>
      <c r="AU3584" s="176"/>
      <c r="AV3584" s="177"/>
      <c r="AW3584" s="177"/>
      <c r="AX3584" s="171">
        <f t="shared" si="14471"/>
        <v>0</v>
      </c>
      <c r="AY3584" s="171">
        <f t="shared" si="14472"/>
        <v>0</v>
      </c>
      <c r="BD3584" s="224" t="s">
        <v>78</v>
      </c>
    </row>
    <row r="3585" spans="1:56" s="19" customFormat="1" ht="70.5" hidden="1" customHeight="1">
      <c r="A3585" s="54">
        <v>2019</v>
      </c>
      <c r="B3585" s="174">
        <v>8323</v>
      </c>
      <c r="C3585" s="54">
        <v>6</v>
      </c>
      <c r="D3585" s="54">
        <v>0</v>
      </c>
      <c r="E3585" s="54">
        <v>5000</v>
      </c>
      <c r="F3585" s="54">
        <v>5300</v>
      </c>
      <c r="G3585" s="54">
        <v>531</v>
      </c>
      <c r="H3585" s="163">
        <v>53</v>
      </c>
      <c r="I3585" s="175" t="s">
        <v>1500</v>
      </c>
      <c r="J3585" s="56">
        <v>0</v>
      </c>
      <c r="K3585" s="56">
        <v>0</v>
      </c>
      <c r="L3585" s="57">
        <f t="shared" si="14443"/>
        <v>0</v>
      </c>
      <c r="M3585" s="56">
        <v>0</v>
      </c>
      <c r="N3585" s="56">
        <v>0</v>
      </c>
      <c r="O3585" s="57">
        <f t="shared" si="14445"/>
        <v>0</v>
      </c>
      <c r="P3585" s="57">
        <f t="shared" si="14462"/>
        <v>0</v>
      </c>
      <c r="Q3585" s="56">
        <v>0</v>
      </c>
      <c r="R3585" s="56">
        <v>0</v>
      </c>
      <c r="S3585" s="57">
        <f t="shared" si="14447"/>
        <v>0</v>
      </c>
      <c r="T3585" s="56">
        <v>0</v>
      </c>
      <c r="U3585" s="56">
        <v>0</v>
      </c>
      <c r="V3585" s="57">
        <f t="shared" si="14449"/>
        <v>0</v>
      </c>
      <c r="W3585" s="57">
        <f t="shared" si="14463"/>
        <v>0</v>
      </c>
      <c r="X3585" s="56">
        <v>0</v>
      </c>
      <c r="Y3585" s="56">
        <v>0</v>
      </c>
      <c r="Z3585" s="57">
        <f t="shared" si="14451"/>
        <v>0</v>
      </c>
      <c r="AA3585" s="56">
        <v>0</v>
      </c>
      <c r="AB3585" s="56">
        <v>0</v>
      </c>
      <c r="AC3585" s="57">
        <f t="shared" si="14453"/>
        <v>0</v>
      </c>
      <c r="AD3585" s="57">
        <f t="shared" si="14464"/>
        <v>0</v>
      </c>
      <c r="AE3585" s="56">
        <v>0</v>
      </c>
      <c r="AF3585" s="56">
        <v>0</v>
      </c>
      <c r="AG3585" s="57">
        <f t="shared" si="14455"/>
        <v>0</v>
      </c>
      <c r="AH3585" s="56">
        <v>0</v>
      </c>
      <c r="AI3585" s="56">
        <v>0</v>
      </c>
      <c r="AJ3585" s="57">
        <f t="shared" si="14457"/>
        <v>0</v>
      </c>
      <c r="AK3585" s="57">
        <f t="shared" si="14465"/>
        <v>0</v>
      </c>
      <c r="AL3585" s="56">
        <f t="shared" si="14466"/>
        <v>0</v>
      </c>
      <c r="AM3585" s="56">
        <f t="shared" si="14466"/>
        <v>0</v>
      </c>
      <c r="AN3585" s="57">
        <f t="shared" si="14459"/>
        <v>0</v>
      </c>
      <c r="AO3585" s="56">
        <f t="shared" si="14467"/>
        <v>0</v>
      </c>
      <c r="AP3585" s="56">
        <f t="shared" si="14467"/>
        <v>0</v>
      </c>
      <c r="AQ3585" s="57">
        <f t="shared" si="14461"/>
        <v>0</v>
      </c>
      <c r="AR3585" s="57">
        <f t="shared" si="14468"/>
        <v>0</v>
      </c>
      <c r="AS3585" s="57" t="s">
        <v>43</v>
      </c>
      <c r="AT3585" s="179"/>
      <c r="AU3585" s="176"/>
      <c r="AV3585" s="177"/>
      <c r="AW3585" s="177"/>
      <c r="AX3585" s="171">
        <f t="shared" si="14471"/>
        <v>0</v>
      </c>
      <c r="AY3585" s="171">
        <f t="shared" si="14472"/>
        <v>0</v>
      </c>
      <c r="BD3585" s="224" t="s">
        <v>78</v>
      </c>
    </row>
    <row r="3586" spans="1:56" s="19" customFormat="1" ht="70.5" hidden="1" customHeight="1">
      <c r="A3586" s="54">
        <v>2019</v>
      </c>
      <c r="B3586" s="174">
        <v>8323</v>
      </c>
      <c r="C3586" s="54">
        <v>6</v>
      </c>
      <c r="D3586" s="54">
        <v>0</v>
      </c>
      <c r="E3586" s="54">
        <v>5000</v>
      </c>
      <c r="F3586" s="54">
        <v>5300</v>
      </c>
      <c r="G3586" s="54">
        <v>531</v>
      </c>
      <c r="H3586" s="163">
        <v>54</v>
      </c>
      <c r="I3586" s="175" t="s">
        <v>1315</v>
      </c>
      <c r="J3586" s="56">
        <v>0</v>
      </c>
      <c r="K3586" s="56">
        <v>0</v>
      </c>
      <c r="L3586" s="57">
        <f t="shared" si="14443"/>
        <v>0</v>
      </c>
      <c r="M3586" s="56">
        <v>0</v>
      </c>
      <c r="N3586" s="56">
        <v>0</v>
      </c>
      <c r="O3586" s="57">
        <f t="shared" si="14445"/>
        <v>0</v>
      </c>
      <c r="P3586" s="57">
        <f t="shared" si="14462"/>
        <v>0</v>
      </c>
      <c r="Q3586" s="56">
        <v>0</v>
      </c>
      <c r="R3586" s="56">
        <v>0</v>
      </c>
      <c r="S3586" s="57">
        <f t="shared" si="14447"/>
        <v>0</v>
      </c>
      <c r="T3586" s="56">
        <v>0</v>
      </c>
      <c r="U3586" s="56">
        <v>0</v>
      </c>
      <c r="V3586" s="57">
        <f t="shared" si="14449"/>
        <v>0</v>
      </c>
      <c r="W3586" s="57">
        <f t="shared" si="14463"/>
        <v>0</v>
      </c>
      <c r="X3586" s="56">
        <v>0</v>
      </c>
      <c r="Y3586" s="56">
        <v>0</v>
      </c>
      <c r="Z3586" s="57">
        <f t="shared" si="14451"/>
        <v>0</v>
      </c>
      <c r="AA3586" s="56">
        <v>0</v>
      </c>
      <c r="AB3586" s="56">
        <v>0</v>
      </c>
      <c r="AC3586" s="57">
        <f t="shared" si="14453"/>
        <v>0</v>
      </c>
      <c r="AD3586" s="57">
        <f t="shared" si="14464"/>
        <v>0</v>
      </c>
      <c r="AE3586" s="56">
        <v>0</v>
      </c>
      <c r="AF3586" s="56">
        <v>0</v>
      </c>
      <c r="AG3586" s="57">
        <f t="shared" si="14455"/>
        <v>0</v>
      </c>
      <c r="AH3586" s="56">
        <v>0</v>
      </c>
      <c r="AI3586" s="56">
        <v>0</v>
      </c>
      <c r="AJ3586" s="57">
        <f t="shared" si="14457"/>
        <v>0</v>
      </c>
      <c r="AK3586" s="57">
        <f t="shared" si="14465"/>
        <v>0</v>
      </c>
      <c r="AL3586" s="56">
        <f t="shared" si="14466"/>
        <v>0</v>
      </c>
      <c r="AM3586" s="56">
        <f t="shared" si="14466"/>
        <v>0</v>
      </c>
      <c r="AN3586" s="57">
        <f t="shared" si="14459"/>
        <v>0</v>
      </c>
      <c r="AO3586" s="56">
        <f t="shared" si="14467"/>
        <v>0</v>
      </c>
      <c r="AP3586" s="56">
        <f t="shared" si="14467"/>
        <v>0</v>
      </c>
      <c r="AQ3586" s="57">
        <f t="shared" si="14461"/>
        <v>0</v>
      </c>
      <c r="AR3586" s="57">
        <f t="shared" si="14468"/>
        <v>0</v>
      </c>
      <c r="AS3586" s="57" t="s">
        <v>43</v>
      </c>
      <c r="AT3586" s="179"/>
      <c r="AU3586" s="176"/>
      <c r="AV3586" s="177"/>
      <c r="AW3586" s="177"/>
      <c r="AX3586" s="171">
        <f t="shared" si="14471"/>
        <v>0</v>
      </c>
      <c r="AY3586" s="171">
        <f t="shared" si="14472"/>
        <v>0</v>
      </c>
      <c r="BD3586" s="224" t="s">
        <v>78</v>
      </c>
    </row>
    <row r="3587" spans="1:56" s="19" customFormat="1" ht="70.5" hidden="1" customHeight="1">
      <c r="A3587" s="54">
        <v>2019</v>
      </c>
      <c r="B3587" s="174">
        <v>8323</v>
      </c>
      <c r="C3587" s="54">
        <v>6</v>
      </c>
      <c r="D3587" s="54">
        <v>0</v>
      </c>
      <c r="E3587" s="54">
        <v>5000</v>
      </c>
      <c r="F3587" s="54">
        <v>5300</v>
      </c>
      <c r="G3587" s="54">
        <v>531</v>
      </c>
      <c r="H3587" s="163">
        <v>55</v>
      </c>
      <c r="I3587" s="175" t="s">
        <v>1501</v>
      </c>
      <c r="J3587" s="56">
        <v>0</v>
      </c>
      <c r="K3587" s="56">
        <v>0</v>
      </c>
      <c r="L3587" s="57">
        <f t="shared" si="14443"/>
        <v>0</v>
      </c>
      <c r="M3587" s="56">
        <v>0</v>
      </c>
      <c r="N3587" s="56">
        <v>0</v>
      </c>
      <c r="O3587" s="57">
        <f t="shared" si="14445"/>
        <v>0</v>
      </c>
      <c r="P3587" s="57">
        <f t="shared" si="14462"/>
        <v>0</v>
      </c>
      <c r="Q3587" s="56">
        <v>0</v>
      </c>
      <c r="R3587" s="56">
        <v>0</v>
      </c>
      <c r="S3587" s="57">
        <f t="shared" si="14447"/>
        <v>0</v>
      </c>
      <c r="T3587" s="56">
        <v>0</v>
      </c>
      <c r="U3587" s="56">
        <v>0</v>
      </c>
      <c r="V3587" s="57">
        <f t="shared" si="14449"/>
        <v>0</v>
      </c>
      <c r="W3587" s="57">
        <f t="shared" si="14463"/>
        <v>0</v>
      </c>
      <c r="X3587" s="56">
        <v>0</v>
      </c>
      <c r="Y3587" s="56">
        <v>0</v>
      </c>
      <c r="Z3587" s="57">
        <f t="shared" si="14451"/>
        <v>0</v>
      </c>
      <c r="AA3587" s="56">
        <v>0</v>
      </c>
      <c r="AB3587" s="56">
        <v>0</v>
      </c>
      <c r="AC3587" s="57">
        <f t="shared" si="14453"/>
        <v>0</v>
      </c>
      <c r="AD3587" s="57">
        <f t="shared" si="14464"/>
        <v>0</v>
      </c>
      <c r="AE3587" s="56">
        <v>0</v>
      </c>
      <c r="AF3587" s="56">
        <v>0</v>
      </c>
      <c r="AG3587" s="57">
        <f t="shared" si="14455"/>
        <v>0</v>
      </c>
      <c r="AH3587" s="56">
        <v>0</v>
      </c>
      <c r="AI3587" s="56">
        <v>0</v>
      </c>
      <c r="AJ3587" s="57">
        <f t="shared" si="14457"/>
        <v>0</v>
      </c>
      <c r="AK3587" s="57">
        <f t="shared" si="14465"/>
        <v>0</v>
      </c>
      <c r="AL3587" s="56">
        <f t="shared" si="14466"/>
        <v>0</v>
      </c>
      <c r="AM3587" s="56">
        <f t="shared" si="14466"/>
        <v>0</v>
      </c>
      <c r="AN3587" s="57">
        <f t="shared" si="14459"/>
        <v>0</v>
      </c>
      <c r="AO3587" s="56">
        <f t="shared" si="14467"/>
        <v>0</v>
      </c>
      <c r="AP3587" s="56">
        <f t="shared" si="14467"/>
        <v>0</v>
      </c>
      <c r="AQ3587" s="57">
        <f t="shared" si="14461"/>
        <v>0</v>
      </c>
      <c r="AR3587" s="57">
        <f t="shared" si="14468"/>
        <v>0</v>
      </c>
      <c r="AS3587" s="57" t="s">
        <v>43</v>
      </c>
      <c r="AT3587" s="179"/>
      <c r="AU3587" s="176"/>
      <c r="AV3587" s="177"/>
      <c r="AW3587" s="177"/>
      <c r="AX3587" s="171">
        <f t="shared" si="14471"/>
        <v>0</v>
      </c>
      <c r="AY3587" s="171">
        <f t="shared" si="14472"/>
        <v>0</v>
      </c>
      <c r="BD3587" s="224" t="s">
        <v>78</v>
      </c>
    </row>
    <row r="3588" spans="1:56" s="19" customFormat="1" ht="70.5" hidden="1" customHeight="1">
      <c r="A3588" s="54">
        <v>2019</v>
      </c>
      <c r="B3588" s="174">
        <v>8323</v>
      </c>
      <c r="C3588" s="54">
        <v>6</v>
      </c>
      <c r="D3588" s="54">
        <v>0</v>
      </c>
      <c r="E3588" s="54">
        <v>5000</v>
      </c>
      <c r="F3588" s="54">
        <v>5300</v>
      </c>
      <c r="G3588" s="54">
        <v>531</v>
      </c>
      <c r="H3588" s="163">
        <v>56</v>
      </c>
      <c r="I3588" s="175" t="s">
        <v>1502</v>
      </c>
      <c r="J3588" s="56">
        <v>0</v>
      </c>
      <c r="K3588" s="56">
        <v>0</v>
      </c>
      <c r="L3588" s="57">
        <f t="shared" si="14443"/>
        <v>0</v>
      </c>
      <c r="M3588" s="56">
        <v>0</v>
      </c>
      <c r="N3588" s="56">
        <v>0</v>
      </c>
      <c r="O3588" s="57">
        <f t="shared" si="14445"/>
        <v>0</v>
      </c>
      <c r="P3588" s="57">
        <f t="shared" si="14462"/>
        <v>0</v>
      </c>
      <c r="Q3588" s="56">
        <v>0</v>
      </c>
      <c r="R3588" s="56">
        <v>0</v>
      </c>
      <c r="S3588" s="57">
        <f t="shared" si="14447"/>
        <v>0</v>
      </c>
      <c r="T3588" s="56">
        <v>0</v>
      </c>
      <c r="U3588" s="56">
        <v>0</v>
      </c>
      <c r="V3588" s="57">
        <f t="shared" si="14449"/>
        <v>0</v>
      </c>
      <c r="W3588" s="57">
        <f t="shared" si="14463"/>
        <v>0</v>
      </c>
      <c r="X3588" s="56">
        <v>0</v>
      </c>
      <c r="Y3588" s="56">
        <v>0</v>
      </c>
      <c r="Z3588" s="57">
        <f t="shared" si="14451"/>
        <v>0</v>
      </c>
      <c r="AA3588" s="56">
        <v>0</v>
      </c>
      <c r="AB3588" s="56">
        <v>0</v>
      </c>
      <c r="AC3588" s="57">
        <f t="shared" si="14453"/>
        <v>0</v>
      </c>
      <c r="AD3588" s="57">
        <f t="shared" si="14464"/>
        <v>0</v>
      </c>
      <c r="AE3588" s="56">
        <v>0</v>
      </c>
      <c r="AF3588" s="56">
        <v>0</v>
      </c>
      <c r="AG3588" s="57">
        <f t="shared" si="14455"/>
        <v>0</v>
      </c>
      <c r="AH3588" s="56">
        <v>0</v>
      </c>
      <c r="AI3588" s="56">
        <v>0</v>
      </c>
      <c r="AJ3588" s="57">
        <f t="shared" si="14457"/>
        <v>0</v>
      </c>
      <c r="AK3588" s="57">
        <f t="shared" si="14465"/>
        <v>0</v>
      </c>
      <c r="AL3588" s="56">
        <f t="shared" si="14466"/>
        <v>0</v>
      </c>
      <c r="AM3588" s="56">
        <f t="shared" si="14466"/>
        <v>0</v>
      </c>
      <c r="AN3588" s="57">
        <f t="shared" si="14459"/>
        <v>0</v>
      </c>
      <c r="AO3588" s="56">
        <f t="shared" si="14467"/>
        <v>0</v>
      </c>
      <c r="AP3588" s="56">
        <f t="shared" si="14467"/>
        <v>0</v>
      </c>
      <c r="AQ3588" s="57">
        <f t="shared" si="14461"/>
        <v>0</v>
      </c>
      <c r="AR3588" s="57">
        <f t="shared" si="14468"/>
        <v>0</v>
      </c>
      <c r="AS3588" s="57" t="s">
        <v>43</v>
      </c>
      <c r="AT3588" s="179"/>
      <c r="AU3588" s="176"/>
      <c r="AV3588" s="177"/>
      <c r="AW3588" s="177"/>
      <c r="AX3588" s="171">
        <f t="shared" si="14471"/>
        <v>0</v>
      </c>
      <c r="AY3588" s="171">
        <f t="shared" si="14472"/>
        <v>0</v>
      </c>
      <c r="BD3588" s="224" t="s">
        <v>78</v>
      </c>
    </row>
    <row r="3589" spans="1:56" s="19" customFormat="1" ht="70.5" hidden="1" customHeight="1">
      <c r="A3589" s="54">
        <v>2019</v>
      </c>
      <c r="B3589" s="174">
        <v>8323</v>
      </c>
      <c r="C3589" s="54">
        <v>6</v>
      </c>
      <c r="D3589" s="54">
        <v>0</v>
      </c>
      <c r="E3589" s="54">
        <v>5000</v>
      </c>
      <c r="F3589" s="54">
        <v>5300</v>
      </c>
      <c r="G3589" s="54">
        <v>531</v>
      </c>
      <c r="H3589" s="163">
        <v>57</v>
      </c>
      <c r="I3589" s="175" t="s">
        <v>1503</v>
      </c>
      <c r="J3589" s="56">
        <v>0</v>
      </c>
      <c r="K3589" s="56">
        <v>0</v>
      </c>
      <c r="L3589" s="57">
        <f t="shared" si="14443"/>
        <v>0</v>
      </c>
      <c r="M3589" s="56">
        <v>0</v>
      </c>
      <c r="N3589" s="56">
        <v>0</v>
      </c>
      <c r="O3589" s="57">
        <f t="shared" si="14445"/>
        <v>0</v>
      </c>
      <c r="P3589" s="57">
        <f t="shared" si="14462"/>
        <v>0</v>
      </c>
      <c r="Q3589" s="56">
        <v>0</v>
      </c>
      <c r="R3589" s="56">
        <v>0</v>
      </c>
      <c r="S3589" s="57">
        <f t="shared" si="14447"/>
        <v>0</v>
      </c>
      <c r="T3589" s="56">
        <v>0</v>
      </c>
      <c r="U3589" s="56">
        <v>0</v>
      </c>
      <c r="V3589" s="57">
        <f t="shared" si="14449"/>
        <v>0</v>
      </c>
      <c r="W3589" s="57">
        <f t="shared" si="14463"/>
        <v>0</v>
      </c>
      <c r="X3589" s="56">
        <v>0</v>
      </c>
      <c r="Y3589" s="56">
        <v>0</v>
      </c>
      <c r="Z3589" s="57">
        <f t="shared" si="14451"/>
        <v>0</v>
      </c>
      <c r="AA3589" s="56">
        <v>0</v>
      </c>
      <c r="AB3589" s="56">
        <v>0</v>
      </c>
      <c r="AC3589" s="57">
        <f t="shared" si="14453"/>
        <v>0</v>
      </c>
      <c r="AD3589" s="57">
        <f t="shared" si="14464"/>
        <v>0</v>
      </c>
      <c r="AE3589" s="56">
        <v>0</v>
      </c>
      <c r="AF3589" s="56">
        <v>0</v>
      </c>
      <c r="AG3589" s="57">
        <f t="shared" si="14455"/>
        <v>0</v>
      </c>
      <c r="AH3589" s="56">
        <v>0</v>
      </c>
      <c r="AI3589" s="56">
        <v>0</v>
      </c>
      <c r="AJ3589" s="57">
        <f t="shared" si="14457"/>
        <v>0</v>
      </c>
      <c r="AK3589" s="57">
        <f t="shared" si="14465"/>
        <v>0</v>
      </c>
      <c r="AL3589" s="56">
        <f t="shared" si="14466"/>
        <v>0</v>
      </c>
      <c r="AM3589" s="56">
        <f t="shared" si="14466"/>
        <v>0</v>
      </c>
      <c r="AN3589" s="57">
        <f t="shared" si="14459"/>
        <v>0</v>
      </c>
      <c r="AO3589" s="56">
        <f t="shared" si="14467"/>
        <v>0</v>
      </c>
      <c r="AP3589" s="56">
        <f t="shared" si="14467"/>
        <v>0</v>
      </c>
      <c r="AQ3589" s="57">
        <f t="shared" si="14461"/>
        <v>0</v>
      </c>
      <c r="AR3589" s="57">
        <f t="shared" si="14468"/>
        <v>0</v>
      </c>
      <c r="AS3589" s="57" t="s">
        <v>43</v>
      </c>
      <c r="AT3589" s="179"/>
      <c r="AU3589" s="176"/>
      <c r="AV3589" s="177"/>
      <c r="AW3589" s="177"/>
      <c r="AX3589" s="171">
        <f t="shared" si="14471"/>
        <v>0</v>
      </c>
      <c r="AY3589" s="171">
        <f t="shared" si="14472"/>
        <v>0</v>
      </c>
      <c r="BD3589" s="224" t="s">
        <v>78</v>
      </c>
    </row>
    <row r="3590" spans="1:56" s="19" customFormat="1" ht="70.5" hidden="1" customHeight="1">
      <c r="A3590" s="54">
        <v>2019</v>
      </c>
      <c r="B3590" s="174">
        <v>8323</v>
      </c>
      <c r="C3590" s="54">
        <v>6</v>
      </c>
      <c r="D3590" s="54">
        <v>0</v>
      </c>
      <c r="E3590" s="54">
        <v>5000</v>
      </c>
      <c r="F3590" s="54">
        <v>5300</v>
      </c>
      <c r="G3590" s="54">
        <v>531</v>
      </c>
      <c r="H3590" s="163">
        <v>58</v>
      </c>
      <c r="I3590" s="175" t="s">
        <v>1504</v>
      </c>
      <c r="J3590" s="56">
        <v>0</v>
      </c>
      <c r="K3590" s="56">
        <v>0</v>
      </c>
      <c r="L3590" s="57">
        <f t="shared" si="14443"/>
        <v>0</v>
      </c>
      <c r="M3590" s="56">
        <v>0</v>
      </c>
      <c r="N3590" s="56">
        <v>0</v>
      </c>
      <c r="O3590" s="57">
        <f t="shared" si="14445"/>
        <v>0</v>
      </c>
      <c r="P3590" s="57">
        <f t="shared" si="14462"/>
        <v>0</v>
      </c>
      <c r="Q3590" s="56">
        <v>0</v>
      </c>
      <c r="R3590" s="56">
        <v>0</v>
      </c>
      <c r="S3590" s="57">
        <f t="shared" si="14447"/>
        <v>0</v>
      </c>
      <c r="T3590" s="56">
        <v>0</v>
      </c>
      <c r="U3590" s="56">
        <v>0</v>
      </c>
      <c r="V3590" s="57">
        <f t="shared" si="14449"/>
        <v>0</v>
      </c>
      <c r="W3590" s="57">
        <f t="shared" si="14463"/>
        <v>0</v>
      </c>
      <c r="X3590" s="56">
        <v>0</v>
      </c>
      <c r="Y3590" s="56">
        <v>0</v>
      </c>
      <c r="Z3590" s="57">
        <f t="shared" si="14451"/>
        <v>0</v>
      </c>
      <c r="AA3590" s="56">
        <v>0</v>
      </c>
      <c r="AB3590" s="56">
        <v>0</v>
      </c>
      <c r="AC3590" s="57">
        <f t="shared" si="14453"/>
        <v>0</v>
      </c>
      <c r="AD3590" s="57">
        <f t="shared" si="14464"/>
        <v>0</v>
      </c>
      <c r="AE3590" s="56">
        <v>0</v>
      </c>
      <c r="AF3590" s="56">
        <v>0</v>
      </c>
      <c r="AG3590" s="57">
        <f t="shared" si="14455"/>
        <v>0</v>
      </c>
      <c r="AH3590" s="56">
        <v>0</v>
      </c>
      <c r="AI3590" s="56">
        <v>0</v>
      </c>
      <c r="AJ3590" s="57">
        <f t="shared" si="14457"/>
        <v>0</v>
      </c>
      <c r="AK3590" s="57">
        <f t="shared" si="14465"/>
        <v>0</v>
      </c>
      <c r="AL3590" s="56">
        <f t="shared" si="14466"/>
        <v>0</v>
      </c>
      <c r="AM3590" s="56">
        <f t="shared" si="14466"/>
        <v>0</v>
      </c>
      <c r="AN3590" s="57">
        <f t="shared" si="14459"/>
        <v>0</v>
      </c>
      <c r="AO3590" s="56">
        <f t="shared" si="14467"/>
        <v>0</v>
      </c>
      <c r="AP3590" s="56">
        <f t="shared" si="14467"/>
        <v>0</v>
      </c>
      <c r="AQ3590" s="57">
        <f t="shared" si="14461"/>
        <v>0</v>
      </c>
      <c r="AR3590" s="57">
        <f t="shared" si="14468"/>
        <v>0</v>
      </c>
      <c r="AS3590" s="57" t="s">
        <v>43</v>
      </c>
      <c r="AT3590" s="179"/>
      <c r="AU3590" s="176"/>
      <c r="AV3590" s="177"/>
      <c r="AW3590" s="177"/>
      <c r="AX3590" s="171">
        <f t="shared" si="14471"/>
        <v>0</v>
      </c>
      <c r="AY3590" s="171">
        <f t="shared" si="14472"/>
        <v>0</v>
      </c>
      <c r="BD3590" s="224" t="s">
        <v>78</v>
      </c>
    </row>
    <row r="3591" spans="1:56" s="19" customFormat="1" ht="70.5" hidden="1" customHeight="1">
      <c r="A3591" s="54">
        <v>2019</v>
      </c>
      <c r="B3591" s="174">
        <v>8323</v>
      </c>
      <c r="C3591" s="54">
        <v>6</v>
      </c>
      <c r="D3591" s="54">
        <v>0</v>
      </c>
      <c r="E3591" s="54">
        <v>5000</v>
      </c>
      <c r="F3591" s="54">
        <v>5300</v>
      </c>
      <c r="G3591" s="54">
        <v>531</v>
      </c>
      <c r="H3591" s="163">
        <v>59</v>
      </c>
      <c r="I3591" s="175" t="s">
        <v>1505</v>
      </c>
      <c r="J3591" s="56">
        <v>0</v>
      </c>
      <c r="K3591" s="56">
        <v>0</v>
      </c>
      <c r="L3591" s="57">
        <f t="shared" si="14443"/>
        <v>0</v>
      </c>
      <c r="M3591" s="56">
        <v>0</v>
      </c>
      <c r="N3591" s="56">
        <v>0</v>
      </c>
      <c r="O3591" s="57">
        <f t="shared" si="14445"/>
        <v>0</v>
      </c>
      <c r="P3591" s="57">
        <f t="shared" si="14462"/>
        <v>0</v>
      </c>
      <c r="Q3591" s="56">
        <v>0</v>
      </c>
      <c r="R3591" s="56">
        <v>0</v>
      </c>
      <c r="S3591" s="57">
        <f t="shared" si="14447"/>
        <v>0</v>
      </c>
      <c r="T3591" s="56">
        <v>0</v>
      </c>
      <c r="U3591" s="56">
        <v>0</v>
      </c>
      <c r="V3591" s="57">
        <f t="shared" si="14449"/>
        <v>0</v>
      </c>
      <c r="W3591" s="57">
        <f t="shared" si="14463"/>
        <v>0</v>
      </c>
      <c r="X3591" s="56">
        <v>0</v>
      </c>
      <c r="Y3591" s="56">
        <v>0</v>
      </c>
      <c r="Z3591" s="57">
        <f t="shared" si="14451"/>
        <v>0</v>
      </c>
      <c r="AA3591" s="56">
        <v>0</v>
      </c>
      <c r="AB3591" s="56">
        <v>0</v>
      </c>
      <c r="AC3591" s="57">
        <f t="shared" si="14453"/>
        <v>0</v>
      </c>
      <c r="AD3591" s="57">
        <f t="shared" si="14464"/>
        <v>0</v>
      </c>
      <c r="AE3591" s="56">
        <v>0</v>
      </c>
      <c r="AF3591" s="56">
        <v>0</v>
      </c>
      <c r="AG3591" s="57">
        <f t="shared" si="14455"/>
        <v>0</v>
      </c>
      <c r="AH3591" s="56">
        <v>0</v>
      </c>
      <c r="AI3591" s="56">
        <v>0</v>
      </c>
      <c r="AJ3591" s="57">
        <f t="shared" si="14457"/>
        <v>0</v>
      </c>
      <c r="AK3591" s="57">
        <f t="shared" si="14465"/>
        <v>0</v>
      </c>
      <c r="AL3591" s="56">
        <f t="shared" si="14466"/>
        <v>0</v>
      </c>
      <c r="AM3591" s="56">
        <f t="shared" si="14466"/>
        <v>0</v>
      </c>
      <c r="AN3591" s="57">
        <f t="shared" si="14459"/>
        <v>0</v>
      </c>
      <c r="AO3591" s="56">
        <f t="shared" si="14467"/>
        <v>0</v>
      </c>
      <c r="AP3591" s="56">
        <f t="shared" si="14467"/>
        <v>0</v>
      </c>
      <c r="AQ3591" s="57">
        <f t="shared" si="14461"/>
        <v>0</v>
      </c>
      <c r="AR3591" s="57">
        <f t="shared" si="14468"/>
        <v>0</v>
      </c>
      <c r="AS3591" s="57" t="s">
        <v>43</v>
      </c>
      <c r="AT3591" s="179"/>
      <c r="AU3591" s="176"/>
      <c r="AV3591" s="177"/>
      <c r="AW3591" s="177"/>
      <c r="AX3591" s="171">
        <f t="shared" si="14471"/>
        <v>0</v>
      </c>
      <c r="AY3591" s="171">
        <f t="shared" si="14472"/>
        <v>0</v>
      </c>
      <c r="BD3591" s="224" t="s">
        <v>78</v>
      </c>
    </row>
    <row r="3592" spans="1:56" s="19" customFormat="1" ht="70.5" hidden="1" customHeight="1">
      <c r="A3592" s="54">
        <v>2019</v>
      </c>
      <c r="B3592" s="174">
        <v>8323</v>
      </c>
      <c r="C3592" s="54">
        <v>6</v>
      </c>
      <c r="D3592" s="54">
        <v>0</v>
      </c>
      <c r="E3592" s="54">
        <v>5000</v>
      </c>
      <c r="F3592" s="54">
        <v>5300</v>
      </c>
      <c r="G3592" s="54">
        <v>531</v>
      </c>
      <c r="H3592" s="163">
        <v>60</v>
      </c>
      <c r="I3592" s="175" t="s">
        <v>1506</v>
      </c>
      <c r="J3592" s="56">
        <v>0</v>
      </c>
      <c r="K3592" s="56">
        <v>0</v>
      </c>
      <c r="L3592" s="57">
        <f t="shared" si="14443"/>
        <v>0</v>
      </c>
      <c r="M3592" s="56">
        <v>0</v>
      </c>
      <c r="N3592" s="56">
        <v>0</v>
      </c>
      <c r="O3592" s="57">
        <f t="shared" si="14445"/>
        <v>0</v>
      </c>
      <c r="P3592" s="57">
        <f t="shared" si="14462"/>
        <v>0</v>
      </c>
      <c r="Q3592" s="56">
        <v>0</v>
      </c>
      <c r="R3592" s="56">
        <v>0</v>
      </c>
      <c r="S3592" s="57">
        <f t="shared" si="14447"/>
        <v>0</v>
      </c>
      <c r="T3592" s="56">
        <v>0</v>
      </c>
      <c r="U3592" s="56">
        <v>0</v>
      </c>
      <c r="V3592" s="57">
        <f t="shared" si="14449"/>
        <v>0</v>
      </c>
      <c r="W3592" s="57">
        <f t="shared" si="14463"/>
        <v>0</v>
      </c>
      <c r="X3592" s="56">
        <v>0</v>
      </c>
      <c r="Y3592" s="56">
        <v>0</v>
      </c>
      <c r="Z3592" s="57">
        <f t="shared" si="14451"/>
        <v>0</v>
      </c>
      <c r="AA3592" s="56">
        <v>0</v>
      </c>
      <c r="AB3592" s="56">
        <v>0</v>
      </c>
      <c r="AC3592" s="57">
        <f t="shared" si="14453"/>
        <v>0</v>
      </c>
      <c r="AD3592" s="57">
        <f t="shared" si="14464"/>
        <v>0</v>
      </c>
      <c r="AE3592" s="56">
        <v>0</v>
      </c>
      <c r="AF3592" s="56">
        <v>0</v>
      </c>
      <c r="AG3592" s="57">
        <f t="shared" si="14455"/>
        <v>0</v>
      </c>
      <c r="AH3592" s="56">
        <v>0</v>
      </c>
      <c r="AI3592" s="56">
        <v>0</v>
      </c>
      <c r="AJ3592" s="57">
        <f t="shared" si="14457"/>
        <v>0</v>
      </c>
      <c r="AK3592" s="57">
        <f t="shared" si="14465"/>
        <v>0</v>
      </c>
      <c r="AL3592" s="56">
        <f t="shared" si="14466"/>
        <v>0</v>
      </c>
      <c r="AM3592" s="56">
        <f t="shared" si="14466"/>
        <v>0</v>
      </c>
      <c r="AN3592" s="57">
        <f t="shared" si="14459"/>
        <v>0</v>
      </c>
      <c r="AO3592" s="56">
        <f t="shared" si="14467"/>
        <v>0</v>
      </c>
      <c r="AP3592" s="56">
        <f t="shared" si="14467"/>
        <v>0</v>
      </c>
      <c r="AQ3592" s="57">
        <f t="shared" si="14461"/>
        <v>0</v>
      </c>
      <c r="AR3592" s="57">
        <f t="shared" si="14468"/>
        <v>0</v>
      </c>
      <c r="AS3592" s="57" t="s">
        <v>43</v>
      </c>
      <c r="AT3592" s="179"/>
      <c r="AU3592" s="176"/>
      <c r="AV3592" s="177"/>
      <c r="AW3592" s="177"/>
      <c r="AX3592" s="171">
        <f t="shared" si="14471"/>
        <v>0</v>
      </c>
      <c r="AY3592" s="171">
        <f t="shared" si="14472"/>
        <v>0</v>
      </c>
      <c r="BD3592" s="224" t="s">
        <v>78</v>
      </c>
    </row>
    <row r="3593" spans="1:56" s="19" customFormat="1" ht="70.5" hidden="1" customHeight="1">
      <c r="A3593" s="54">
        <v>2019</v>
      </c>
      <c r="B3593" s="174">
        <v>8323</v>
      </c>
      <c r="C3593" s="54">
        <v>6</v>
      </c>
      <c r="D3593" s="54">
        <v>0</v>
      </c>
      <c r="E3593" s="54">
        <v>5000</v>
      </c>
      <c r="F3593" s="54">
        <v>5300</v>
      </c>
      <c r="G3593" s="54">
        <v>531</v>
      </c>
      <c r="H3593" s="163">
        <v>61</v>
      </c>
      <c r="I3593" s="175" t="s">
        <v>1507</v>
      </c>
      <c r="J3593" s="56">
        <v>0</v>
      </c>
      <c r="K3593" s="56">
        <v>0</v>
      </c>
      <c r="L3593" s="57">
        <f t="shared" si="14443"/>
        <v>0</v>
      </c>
      <c r="M3593" s="56">
        <v>0</v>
      </c>
      <c r="N3593" s="56">
        <v>0</v>
      </c>
      <c r="O3593" s="57">
        <f t="shared" si="14445"/>
        <v>0</v>
      </c>
      <c r="P3593" s="57">
        <f t="shared" si="14462"/>
        <v>0</v>
      </c>
      <c r="Q3593" s="56">
        <v>0</v>
      </c>
      <c r="R3593" s="56">
        <v>0</v>
      </c>
      <c r="S3593" s="57">
        <f t="shared" si="14447"/>
        <v>0</v>
      </c>
      <c r="T3593" s="56">
        <v>0</v>
      </c>
      <c r="U3593" s="56">
        <v>0</v>
      </c>
      <c r="V3593" s="57">
        <f t="shared" si="14449"/>
        <v>0</v>
      </c>
      <c r="W3593" s="57">
        <f t="shared" si="14463"/>
        <v>0</v>
      </c>
      <c r="X3593" s="56">
        <v>0</v>
      </c>
      <c r="Y3593" s="56">
        <v>0</v>
      </c>
      <c r="Z3593" s="57">
        <f t="shared" si="14451"/>
        <v>0</v>
      </c>
      <c r="AA3593" s="56">
        <v>0</v>
      </c>
      <c r="AB3593" s="56">
        <v>0</v>
      </c>
      <c r="AC3593" s="57">
        <f t="shared" si="14453"/>
        <v>0</v>
      </c>
      <c r="AD3593" s="57">
        <f t="shared" si="14464"/>
        <v>0</v>
      </c>
      <c r="AE3593" s="56">
        <v>0</v>
      </c>
      <c r="AF3593" s="56">
        <v>0</v>
      </c>
      <c r="AG3593" s="57">
        <f t="shared" si="14455"/>
        <v>0</v>
      </c>
      <c r="AH3593" s="56">
        <v>0</v>
      </c>
      <c r="AI3593" s="56">
        <v>0</v>
      </c>
      <c r="AJ3593" s="57">
        <f t="shared" si="14457"/>
        <v>0</v>
      </c>
      <c r="AK3593" s="57">
        <f t="shared" si="14465"/>
        <v>0</v>
      </c>
      <c r="AL3593" s="56">
        <f t="shared" si="14466"/>
        <v>0</v>
      </c>
      <c r="AM3593" s="56">
        <f t="shared" si="14466"/>
        <v>0</v>
      </c>
      <c r="AN3593" s="57">
        <f t="shared" si="14459"/>
        <v>0</v>
      </c>
      <c r="AO3593" s="56">
        <f t="shared" si="14467"/>
        <v>0</v>
      </c>
      <c r="AP3593" s="56">
        <f t="shared" si="14467"/>
        <v>0</v>
      </c>
      <c r="AQ3593" s="57">
        <f t="shared" si="14461"/>
        <v>0</v>
      </c>
      <c r="AR3593" s="57">
        <f t="shared" si="14468"/>
        <v>0</v>
      </c>
      <c r="AS3593" s="57" t="s">
        <v>43</v>
      </c>
      <c r="AT3593" s="179"/>
      <c r="AU3593" s="176"/>
      <c r="AV3593" s="177"/>
      <c r="AW3593" s="177"/>
      <c r="AX3593" s="171">
        <f t="shared" si="14471"/>
        <v>0</v>
      </c>
      <c r="AY3593" s="171">
        <f t="shared" si="14472"/>
        <v>0</v>
      </c>
      <c r="BD3593" s="224" t="s">
        <v>78</v>
      </c>
    </row>
    <row r="3594" spans="1:56" s="19" customFormat="1" ht="70.5" hidden="1" customHeight="1">
      <c r="A3594" s="54">
        <v>2019</v>
      </c>
      <c r="B3594" s="174">
        <v>8323</v>
      </c>
      <c r="C3594" s="54">
        <v>6</v>
      </c>
      <c r="D3594" s="54">
        <v>0</v>
      </c>
      <c r="E3594" s="54">
        <v>5000</v>
      </c>
      <c r="F3594" s="54">
        <v>5300</v>
      </c>
      <c r="G3594" s="54">
        <v>531</v>
      </c>
      <c r="H3594" s="163">
        <v>62</v>
      </c>
      <c r="I3594" s="175" t="s">
        <v>603</v>
      </c>
      <c r="J3594" s="56">
        <f>'[1]AFF 2018'!AJ$4110</f>
        <v>0</v>
      </c>
      <c r="K3594" s="56">
        <v>0</v>
      </c>
      <c r="L3594" s="57">
        <f t="shared" si="14443"/>
        <v>0</v>
      </c>
      <c r="M3594" s="56">
        <v>0</v>
      </c>
      <c r="N3594" s="56">
        <v>0</v>
      </c>
      <c r="O3594" s="57">
        <f t="shared" si="14445"/>
        <v>0</v>
      </c>
      <c r="P3594" s="57">
        <f t="shared" si="14462"/>
        <v>0</v>
      </c>
      <c r="Q3594" s="56">
        <v>0</v>
      </c>
      <c r="R3594" s="56">
        <v>0</v>
      </c>
      <c r="S3594" s="57">
        <f t="shared" si="14447"/>
        <v>0</v>
      </c>
      <c r="T3594" s="56">
        <v>0</v>
      </c>
      <c r="U3594" s="56">
        <v>0</v>
      </c>
      <c r="V3594" s="57">
        <f t="shared" si="14449"/>
        <v>0</v>
      </c>
      <c r="W3594" s="57">
        <f t="shared" si="14463"/>
        <v>0</v>
      </c>
      <c r="X3594" s="56">
        <v>0</v>
      </c>
      <c r="Y3594" s="56">
        <v>0</v>
      </c>
      <c r="Z3594" s="57">
        <f t="shared" si="14451"/>
        <v>0</v>
      </c>
      <c r="AA3594" s="56">
        <v>0</v>
      </c>
      <c r="AB3594" s="56">
        <v>0</v>
      </c>
      <c r="AC3594" s="57">
        <f t="shared" si="14453"/>
        <v>0</v>
      </c>
      <c r="AD3594" s="57">
        <f t="shared" si="14464"/>
        <v>0</v>
      </c>
      <c r="AE3594" s="56">
        <v>0</v>
      </c>
      <c r="AF3594" s="56">
        <v>0</v>
      </c>
      <c r="AG3594" s="57">
        <f t="shared" si="14455"/>
        <v>0</v>
      </c>
      <c r="AH3594" s="56">
        <v>0</v>
      </c>
      <c r="AI3594" s="56">
        <v>0</v>
      </c>
      <c r="AJ3594" s="57">
        <f t="shared" si="14457"/>
        <v>0</v>
      </c>
      <c r="AK3594" s="57">
        <f t="shared" si="14465"/>
        <v>0</v>
      </c>
      <c r="AL3594" s="56">
        <f t="shared" si="14466"/>
        <v>0</v>
      </c>
      <c r="AM3594" s="56">
        <f t="shared" si="14466"/>
        <v>0</v>
      </c>
      <c r="AN3594" s="57">
        <f t="shared" si="14459"/>
        <v>0</v>
      </c>
      <c r="AO3594" s="56">
        <f t="shared" si="14467"/>
        <v>0</v>
      </c>
      <c r="AP3594" s="56">
        <f t="shared" si="14467"/>
        <v>0</v>
      </c>
      <c r="AQ3594" s="57">
        <f t="shared" si="14461"/>
        <v>0</v>
      </c>
      <c r="AR3594" s="57">
        <f t="shared" si="14468"/>
        <v>0</v>
      </c>
      <c r="AS3594" s="57" t="s">
        <v>43</v>
      </c>
      <c r="AT3594" s="179"/>
      <c r="AU3594" s="176"/>
      <c r="AV3594" s="177"/>
      <c r="AW3594" s="177"/>
      <c r="AX3594" s="171">
        <f t="shared" si="14471"/>
        <v>0</v>
      </c>
      <c r="AY3594" s="171">
        <f t="shared" si="14472"/>
        <v>0</v>
      </c>
      <c r="BD3594" s="224" t="s">
        <v>78</v>
      </c>
    </row>
    <row r="3595" spans="1:56" s="19" customFormat="1" ht="70.5" hidden="1" customHeight="1">
      <c r="A3595" s="54">
        <v>2019</v>
      </c>
      <c r="B3595" s="174">
        <v>8323</v>
      </c>
      <c r="C3595" s="54">
        <v>6</v>
      </c>
      <c r="D3595" s="54">
        <v>0</v>
      </c>
      <c r="E3595" s="54">
        <v>5000</v>
      </c>
      <c r="F3595" s="54">
        <v>5300</v>
      </c>
      <c r="G3595" s="54">
        <v>531</v>
      </c>
      <c r="H3595" s="163">
        <v>63</v>
      </c>
      <c r="I3595" s="175" t="s">
        <v>1508</v>
      </c>
      <c r="J3595" s="56">
        <v>0</v>
      </c>
      <c r="K3595" s="56">
        <v>0</v>
      </c>
      <c r="L3595" s="57">
        <f t="shared" si="14443"/>
        <v>0</v>
      </c>
      <c r="M3595" s="56">
        <v>0</v>
      </c>
      <c r="N3595" s="56">
        <v>0</v>
      </c>
      <c r="O3595" s="57">
        <f t="shared" si="14445"/>
        <v>0</v>
      </c>
      <c r="P3595" s="57">
        <f t="shared" si="14462"/>
        <v>0</v>
      </c>
      <c r="Q3595" s="56">
        <v>0</v>
      </c>
      <c r="R3595" s="56">
        <v>0</v>
      </c>
      <c r="S3595" s="57">
        <f t="shared" si="14447"/>
        <v>0</v>
      </c>
      <c r="T3595" s="56">
        <v>0</v>
      </c>
      <c r="U3595" s="56">
        <v>0</v>
      </c>
      <c r="V3595" s="57">
        <f t="shared" si="14449"/>
        <v>0</v>
      </c>
      <c r="W3595" s="57">
        <f t="shared" si="14463"/>
        <v>0</v>
      </c>
      <c r="X3595" s="56">
        <v>0</v>
      </c>
      <c r="Y3595" s="56">
        <v>0</v>
      </c>
      <c r="Z3595" s="57">
        <f t="shared" si="14451"/>
        <v>0</v>
      </c>
      <c r="AA3595" s="56">
        <v>0</v>
      </c>
      <c r="AB3595" s="56">
        <v>0</v>
      </c>
      <c r="AC3595" s="57">
        <f t="shared" si="14453"/>
        <v>0</v>
      </c>
      <c r="AD3595" s="57">
        <f t="shared" si="14464"/>
        <v>0</v>
      </c>
      <c r="AE3595" s="56">
        <v>0</v>
      </c>
      <c r="AF3595" s="56">
        <v>0</v>
      </c>
      <c r="AG3595" s="57">
        <f t="shared" si="14455"/>
        <v>0</v>
      </c>
      <c r="AH3595" s="56">
        <v>0</v>
      </c>
      <c r="AI3595" s="56">
        <v>0</v>
      </c>
      <c r="AJ3595" s="57">
        <f t="shared" si="14457"/>
        <v>0</v>
      </c>
      <c r="AK3595" s="57">
        <f t="shared" si="14465"/>
        <v>0</v>
      </c>
      <c r="AL3595" s="56">
        <f t="shared" si="14466"/>
        <v>0</v>
      </c>
      <c r="AM3595" s="56">
        <f t="shared" si="14466"/>
        <v>0</v>
      </c>
      <c r="AN3595" s="57">
        <f t="shared" si="14459"/>
        <v>0</v>
      </c>
      <c r="AO3595" s="56">
        <f t="shared" si="14467"/>
        <v>0</v>
      </c>
      <c r="AP3595" s="56">
        <f t="shared" si="14467"/>
        <v>0</v>
      </c>
      <c r="AQ3595" s="57">
        <f t="shared" si="14461"/>
        <v>0</v>
      </c>
      <c r="AR3595" s="57">
        <f t="shared" si="14468"/>
        <v>0</v>
      </c>
      <c r="AS3595" s="57" t="s">
        <v>43</v>
      </c>
      <c r="AT3595" s="179"/>
      <c r="AU3595" s="176"/>
      <c r="AV3595" s="177"/>
      <c r="AW3595" s="177"/>
      <c r="AX3595" s="171">
        <f t="shared" si="14471"/>
        <v>0</v>
      </c>
      <c r="AY3595" s="171">
        <f t="shared" si="14472"/>
        <v>0</v>
      </c>
      <c r="BD3595" s="224" t="s">
        <v>78</v>
      </c>
    </row>
    <row r="3596" spans="1:56" s="19" customFormat="1" ht="70.5" hidden="1" customHeight="1">
      <c r="A3596" s="54">
        <v>2019</v>
      </c>
      <c r="B3596" s="174">
        <v>8323</v>
      </c>
      <c r="C3596" s="54">
        <v>6</v>
      </c>
      <c r="D3596" s="54">
        <v>0</v>
      </c>
      <c r="E3596" s="54">
        <v>5000</v>
      </c>
      <c r="F3596" s="54">
        <v>5300</v>
      </c>
      <c r="G3596" s="54">
        <v>531</v>
      </c>
      <c r="H3596" s="163">
        <v>64</v>
      </c>
      <c r="I3596" s="175" t="s">
        <v>1509</v>
      </c>
      <c r="J3596" s="56">
        <v>0</v>
      </c>
      <c r="K3596" s="56">
        <v>0</v>
      </c>
      <c r="L3596" s="57">
        <f t="shared" si="14443"/>
        <v>0</v>
      </c>
      <c r="M3596" s="56">
        <v>0</v>
      </c>
      <c r="N3596" s="56">
        <v>0</v>
      </c>
      <c r="O3596" s="57">
        <f t="shared" si="14445"/>
        <v>0</v>
      </c>
      <c r="P3596" s="57">
        <f t="shared" si="14462"/>
        <v>0</v>
      </c>
      <c r="Q3596" s="56">
        <v>0</v>
      </c>
      <c r="R3596" s="56">
        <v>0</v>
      </c>
      <c r="S3596" s="57">
        <f t="shared" si="14447"/>
        <v>0</v>
      </c>
      <c r="T3596" s="56">
        <v>0</v>
      </c>
      <c r="U3596" s="56">
        <v>0</v>
      </c>
      <c r="V3596" s="57">
        <f t="shared" si="14449"/>
        <v>0</v>
      </c>
      <c r="W3596" s="57">
        <f t="shared" si="14463"/>
        <v>0</v>
      </c>
      <c r="X3596" s="56">
        <v>0</v>
      </c>
      <c r="Y3596" s="56">
        <v>0</v>
      </c>
      <c r="Z3596" s="57">
        <f t="shared" si="14451"/>
        <v>0</v>
      </c>
      <c r="AA3596" s="56">
        <v>0</v>
      </c>
      <c r="AB3596" s="56">
        <v>0</v>
      </c>
      <c r="AC3596" s="57">
        <f t="shared" si="14453"/>
        <v>0</v>
      </c>
      <c r="AD3596" s="57">
        <f t="shared" si="14464"/>
        <v>0</v>
      </c>
      <c r="AE3596" s="56">
        <v>0</v>
      </c>
      <c r="AF3596" s="56">
        <v>0</v>
      </c>
      <c r="AG3596" s="57">
        <f t="shared" si="14455"/>
        <v>0</v>
      </c>
      <c r="AH3596" s="56">
        <v>0</v>
      </c>
      <c r="AI3596" s="56">
        <v>0</v>
      </c>
      <c r="AJ3596" s="57">
        <f t="shared" si="14457"/>
        <v>0</v>
      </c>
      <c r="AK3596" s="57">
        <f t="shared" si="14465"/>
        <v>0</v>
      </c>
      <c r="AL3596" s="56">
        <f t="shared" si="14466"/>
        <v>0</v>
      </c>
      <c r="AM3596" s="56">
        <f t="shared" si="14466"/>
        <v>0</v>
      </c>
      <c r="AN3596" s="57">
        <f t="shared" si="14459"/>
        <v>0</v>
      </c>
      <c r="AO3596" s="56">
        <f t="shared" si="14467"/>
        <v>0</v>
      </c>
      <c r="AP3596" s="56">
        <f t="shared" si="14467"/>
        <v>0</v>
      </c>
      <c r="AQ3596" s="57">
        <f t="shared" si="14461"/>
        <v>0</v>
      </c>
      <c r="AR3596" s="57">
        <f t="shared" si="14468"/>
        <v>0</v>
      </c>
      <c r="AS3596" s="57" t="s">
        <v>43</v>
      </c>
      <c r="AT3596" s="179"/>
      <c r="AU3596" s="176"/>
      <c r="AV3596" s="177"/>
      <c r="AW3596" s="177"/>
      <c r="AX3596" s="171">
        <f t="shared" si="14471"/>
        <v>0</v>
      </c>
      <c r="AY3596" s="171">
        <f t="shared" si="14472"/>
        <v>0</v>
      </c>
      <c r="BD3596" s="224" t="s">
        <v>78</v>
      </c>
    </row>
    <row r="3597" spans="1:56" s="19" customFormat="1" ht="70.5" hidden="1" customHeight="1">
      <c r="A3597" s="54">
        <v>2019</v>
      </c>
      <c r="B3597" s="174">
        <v>8323</v>
      </c>
      <c r="C3597" s="54">
        <v>6</v>
      </c>
      <c r="D3597" s="54">
        <v>0</v>
      </c>
      <c r="E3597" s="54">
        <v>5000</v>
      </c>
      <c r="F3597" s="54">
        <v>5300</v>
      </c>
      <c r="G3597" s="54">
        <v>531</v>
      </c>
      <c r="H3597" s="163">
        <v>65</v>
      </c>
      <c r="I3597" s="175" t="s">
        <v>1510</v>
      </c>
      <c r="J3597" s="56">
        <v>0</v>
      </c>
      <c r="K3597" s="56">
        <v>0</v>
      </c>
      <c r="L3597" s="57">
        <f t="shared" ref="L3597:L3660" si="14485">J3597+K3597</f>
        <v>0</v>
      </c>
      <c r="M3597" s="56">
        <v>0</v>
      </c>
      <c r="N3597" s="56">
        <v>0</v>
      </c>
      <c r="O3597" s="57">
        <f t="shared" ref="O3597:O3660" si="14486">M3597+N3597</f>
        <v>0</v>
      </c>
      <c r="P3597" s="57">
        <f t="shared" si="14462"/>
        <v>0</v>
      </c>
      <c r="Q3597" s="56">
        <v>0</v>
      </c>
      <c r="R3597" s="56">
        <v>0</v>
      </c>
      <c r="S3597" s="57">
        <f t="shared" ref="S3597:S3660" si="14487">Q3597+R3597</f>
        <v>0</v>
      </c>
      <c r="T3597" s="56">
        <v>0</v>
      </c>
      <c r="U3597" s="56">
        <v>0</v>
      </c>
      <c r="V3597" s="57">
        <f t="shared" ref="V3597:V3660" si="14488">T3597+U3597</f>
        <v>0</v>
      </c>
      <c r="W3597" s="57">
        <f t="shared" si="14463"/>
        <v>0</v>
      </c>
      <c r="X3597" s="56">
        <v>0</v>
      </c>
      <c r="Y3597" s="56">
        <v>0</v>
      </c>
      <c r="Z3597" s="57">
        <f t="shared" ref="Z3597:Z3660" si="14489">X3597+Y3597</f>
        <v>0</v>
      </c>
      <c r="AA3597" s="56">
        <v>0</v>
      </c>
      <c r="AB3597" s="56">
        <v>0</v>
      </c>
      <c r="AC3597" s="57">
        <f t="shared" ref="AC3597:AC3660" si="14490">AA3597+AB3597</f>
        <v>0</v>
      </c>
      <c r="AD3597" s="57">
        <f t="shared" si="14464"/>
        <v>0</v>
      </c>
      <c r="AE3597" s="56">
        <v>0</v>
      </c>
      <c r="AF3597" s="56">
        <v>0</v>
      </c>
      <c r="AG3597" s="57">
        <f t="shared" ref="AG3597:AG3660" si="14491">AE3597+AF3597</f>
        <v>0</v>
      </c>
      <c r="AH3597" s="56">
        <v>0</v>
      </c>
      <c r="AI3597" s="56">
        <v>0</v>
      </c>
      <c r="AJ3597" s="57">
        <f t="shared" ref="AJ3597:AJ3660" si="14492">AH3597+AI3597</f>
        <v>0</v>
      </c>
      <c r="AK3597" s="57">
        <f t="shared" si="14465"/>
        <v>0</v>
      </c>
      <c r="AL3597" s="56">
        <f t="shared" si="14466"/>
        <v>0</v>
      </c>
      <c r="AM3597" s="56">
        <f t="shared" si="14466"/>
        <v>0</v>
      </c>
      <c r="AN3597" s="57">
        <f t="shared" ref="AN3597:AN3660" si="14493">AL3597+AM3597</f>
        <v>0</v>
      </c>
      <c r="AO3597" s="56">
        <f t="shared" si="14467"/>
        <v>0</v>
      </c>
      <c r="AP3597" s="56">
        <f t="shared" si="14467"/>
        <v>0</v>
      </c>
      <c r="AQ3597" s="57">
        <f t="shared" ref="AQ3597:AQ3660" si="14494">AO3597+AP3597</f>
        <v>0</v>
      </c>
      <c r="AR3597" s="57">
        <f t="shared" si="14468"/>
        <v>0</v>
      </c>
      <c r="AS3597" s="57" t="s">
        <v>43</v>
      </c>
      <c r="AT3597" s="179"/>
      <c r="AU3597" s="176"/>
      <c r="AV3597" s="177"/>
      <c r="AW3597" s="177"/>
      <c r="AX3597" s="171">
        <f t="shared" si="14471"/>
        <v>0</v>
      </c>
      <c r="AY3597" s="171">
        <f t="shared" si="14472"/>
        <v>0</v>
      </c>
      <c r="BD3597" s="224" t="s">
        <v>78</v>
      </c>
    </row>
    <row r="3598" spans="1:56" s="19" customFormat="1" ht="70.5" hidden="1" customHeight="1">
      <c r="A3598" s="54">
        <v>2019</v>
      </c>
      <c r="B3598" s="174">
        <v>8323</v>
      </c>
      <c r="C3598" s="54">
        <v>6</v>
      </c>
      <c r="D3598" s="54">
        <v>0</v>
      </c>
      <c r="E3598" s="54">
        <v>5000</v>
      </c>
      <c r="F3598" s="54">
        <v>5300</v>
      </c>
      <c r="G3598" s="54">
        <v>531</v>
      </c>
      <c r="H3598" s="163">
        <v>66</v>
      </c>
      <c r="I3598" s="175" t="s">
        <v>1511</v>
      </c>
      <c r="J3598" s="56">
        <v>0</v>
      </c>
      <c r="K3598" s="56">
        <v>0</v>
      </c>
      <c r="L3598" s="57">
        <f t="shared" si="14485"/>
        <v>0</v>
      </c>
      <c r="M3598" s="56">
        <v>0</v>
      </c>
      <c r="N3598" s="56">
        <v>0</v>
      </c>
      <c r="O3598" s="57">
        <f t="shared" si="14486"/>
        <v>0</v>
      </c>
      <c r="P3598" s="57">
        <f t="shared" ref="P3598:P3661" si="14495">L3598+O3598</f>
        <v>0</v>
      </c>
      <c r="Q3598" s="56">
        <v>0</v>
      </c>
      <c r="R3598" s="56">
        <v>0</v>
      </c>
      <c r="S3598" s="57">
        <f t="shared" si="14487"/>
        <v>0</v>
      </c>
      <c r="T3598" s="56">
        <v>0</v>
      </c>
      <c r="U3598" s="56">
        <v>0</v>
      </c>
      <c r="V3598" s="57">
        <f t="shared" si="14488"/>
        <v>0</v>
      </c>
      <c r="W3598" s="57">
        <f t="shared" ref="W3598:W3661" si="14496">S3598+V3598</f>
        <v>0</v>
      </c>
      <c r="X3598" s="56">
        <v>0</v>
      </c>
      <c r="Y3598" s="56">
        <v>0</v>
      </c>
      <c r="Z3598" s="57">
        <f t="shared" si="14489"/>
        <v>0</v>
      </c>
      <c r="AA3598" s="56">
        <v>0</v>
      </c>
      <c r="AB3598" s="56">
        <v>0</v>
      </c>
      <c r="AC3598" s="57">
        <f t="shared" si="14490"/>
        <v>0</v>
      </c>
      <c r="AD3598" s="57">
        <f t="shared" ref="AD3598:AD3661" si="14497">Z3598+AC3598</f>
        <v>0</v>
      </c>
      <c r="AE3598" s="56">
        <v>0</v>
      </c>
      <c r="AF3598" s="56">
        <v>0</v>
      </c>
      <c r="AG3598" s="57">
        <f t="shared" si="14491"/>
        <v>0</v>
      </c>
      <c r="AH3598" s="56">
        <v>0</v>
      </c>
      <c r="AI3598" s="56">
        <v>0</v>
      </c>
      <c r="AJ3598" s="57">
        <f t="shared" si="14492"/>
        <v>0</v>
      </c>
      <c r="AK3598" s="57">
        <f t="shared" ref="AK3598:AK3661" si="14498">AG3598+AJ3598</f>
        <v>0</v>
      </c>
      <c r="AL3598" s="56">
        <f t="shared" ref="AL3598:AM3661" si="14499">J3598-Q3598-X3598-AE3598</f>
        <v>0</v>
      </c>
      <c r="AM3598" s="56">
        <f t="shared" si="14499"/>
        <v>0</v>
      </c>
      <c r="AN3598" s="57">
        <f t="shared" si="14493"/>
        <v>0</v>
      </c>
      <c r="AO3598" s="56">
        <f t="shared" ref="AO3598:AP3661" si="14500">M3598-T3598-AA3598-AH3598</f>
        <v>0</v>
      </c>
      <c r="AP3598" s="56">
        <f t="shared" si="14500"/>
        <v>0</v>
      </c>
      <c r="AQ3598" s="57">
        <f t="shared" si="14494"/>
        <v>0</v>
      </c>
      <c r="AR3598" s="57">
        <f t="shared" ref="AR3598:AR3661" si="14501">AN3598+AQ3598</f>
        <v>0</v>
      </c>
      <c r="AS3598" s="57" t="s">
        <v>43</v>
      </c>
      <c r="AT3598" s="179"/>
      <c r="AU3598" s="176"/>
      <c r="AV3598" s="177"/>
      <c r="AW3598" s="177"/>
      <c r="AX3598" s="171">
        <f t="shared" si="14471"/>
        <v>0</v>
      </c>
      <c r="AY3598" s="171">
        <f t="shared" si="14472"/>
        <v>0</v>
      </c>
      <c r="BD3598" s="224" t="s">
        <v>78</v>
      </c>
    </row>
    <row r="3599" spans="1:56" s="19" customFormat="1" ht="70.5" hidden="1" customHeight="1">
      <c r="A3599" s="54">
        <v>2019</v>
      </c>
      <c r="B3599" s="174">
        <v>8323</v>
      </c>
      <c r="C3599" s="54">
        <v>6</v>
      </c>
      <c r="D3599" s="54">
        <v>0</v>
      </c>
      <c r="E3599" s="54">
        <v>5000</v>
      </c>
      <c r="F3599" s="54">
        <v>5300</v>
      </c>
      <c r="G3599" s="54">
        <v>531</v>
      </c>
      <c r="H3599" s="163">
        <v>67</v>
      </c>
      <c r="I3599" s="175" t="s">
        <v>992</v>
      </c>
      <c r="J3599" s="56">
        <v>0</v>
      </c>
      <c r="K3599" s="56">
        <v>0</v>
      </c>
      <c r="L3599" s="57">
        <f t="shared" si="14485"/>
        <v>0</v>
      </c>
      <c r="M3599" s="56">
        <v>0</v>
      </c>
      <c r="N3599" s="56">
        <v>0</v>
      </c>
      <c r="O3599" s="57">
        <f t="shared" si="14486"/>
        <v>0</v>
      </c>
      <c r="P3599" s="57">
        <f t="shared" si="14495"/>
        <v>0</v>
      </c>
      <c r="Q3599" s="56">
        <v>0</v>
      </c>
      <c r="R3599" s="56">
        <v>0</v>
      </c>
      <c r="S3599" s="57">
        <f t="shared" si="14487"/>
        <v>0</v>
      </c>
      <c r="T3599" s="56">
        <v>0</v>
      </c>
      <c r="U3599" s="56">
        <v>0</v>
      </c>
      <c r="V3599" s="57">
        <f t="shared" si="14488"/>
        <v>0</v>
      </c>
      <c r="W3599" s="57">
        <f t="shared" si="14496"/>
        <v>0</v>
      </c>
      <c r="X3599" s="56">
        <v>0</v>
      </c>
      <c r="Y3599" s="56">
        <v>0</v>
      </c>
      <c r="Z3599" s="57">
        <f t="shared" si="14489"/>
        <v>0</v>
      </c>
      <c r="AA3599" s="56">
        <v>0</v>
      </c>
      <c r="AB3599" s="56">
        <v>0</v>
      </c>
      <c r="AC3599" s="57">
        <f t="shared" si="14490"/>
        <v>0</v>
      </c>
      <c r="AD3599" s="57">
        <f t="shared" si="14497"/>
        <v>0</v>
      </c>
      <c r="AE3599" s="56">
        <v>0</v>
      </c>
      <c r="AF3599" s="56">
        <v>0</v>
      </c>
      <c r="AG3599" s="57">
        <f t="shared" si="14491"/>
        <v>0</v>
      </c>
      <c r="AH3599" s="56">
        <v>0</v>
      </c>
      <c r="AI3599" s="56">
        <v>0</v>
      </c>
      <c r="AJ3599" s="57">
        <f t="shared" si="14492"/>
        <v>0</v>
      </c>
      <c r="AK3599" s="57">
        <f t="shared" si="14498"/>
        <v>0</v>
      </c>
      <c r="AL3599" s="56">
        <f t="shared" si="14499"/>
        <v>0</v>
      </c>
      <c r="AM3599" s="56">
        <f t="shared" si="14499"/>
        <v>0</v>
      </c>
      <c r="AN3599" s="57">
        <f t="shared" si="14493"/>
        <v>0</v>
      </c>
      <c r="AO3599" s="56">
        <f t="shared" si="14500"/>
        <v>0</v>
      </c>
      <c r="AP3599" s="56">
        <f t="shared" si="14500"/>
        <v>0</v>
      </c>
      <c r="AQ3599" s="57">
        <f t="shared" si="14494"/>
        <v>0</v>
      </c>
      <c r="AR3599" s="57">
        <f t="shared" si="14501"/>
        <v>0</v>
      </c>
      <c r="AS3599" s="57" t="s">
        <v>43</v>
      </c>
      <c r="AT3599" s="179"/>
      <c r="AU3599" s="176"/>
      <c r="AV3599" s="177"/>
      <c r="AW3599" s="177"/>
      <c r="AX3599" s="171">
        <f t="shared" si="14471"/>
        <v>0</v>
      </c>
      <c r="AY3599" s="171">
        <f t="shared" si="14472"/>
        <v>0</v>
      </c>
      <c r="BD3599" s="224" t="s">
        <v>78</v>
      </c>
    </row>
    <row r="3600" spans="1:56" s="19" customFormat="1" ht="70.5" hidden="1" customHeight="1">
      <c r="A3600" s="54">
        <v>2019</v>
      </c>
      <c r="B3600" s="174">
        <v>8323</v>
      </c>
      <c r="C3600" s="54">
        <v>6</v>
      </c>
      <c r="D3600" s="54">
        <v>0</v>
      </c>
      <c r="E3600" s="54">
        <v>5000</v>
      </c>
      <c r="F3600" s="54">
        <v>5300</v>
      </c>
      <c r="G3600" s="54">
        <v>531</v>
      </c>
      <c r="H3600" s="163">
        <v>68</v>
      </c>
      <c r="I3600" s="175" t="s">
        <v>1512</v>
      </c>
      <c r="J3600" s="56">
        <v>0</v>
      </c>
      <c r="K3600" s="56">
        <v>0</v>
      </c>
      <c r="L3600" s="57">
        <f t="shared" si="14485"/>
        <v>0</v>
      </c>
      <c r="M3600" s="56">
        <v>0</v>
      </c>
      <c r="N3600" s="56">
        <v>0</v>
      </c>
      <c r="O3600" s="57">
        <f t="shared" si="14486"/>
        <v>0</v>
      </c>
      <c r="P3600" s="57">
        <f t="shared" si="14495"/>
        <v>0</v>
      </c>
      <c r="Q3600" s="56">
        <v>0</v>
      </c>
      <c r="R3600" s="56">
        <v>0</v>
      </c>
      <c r="S3600" s="57">
        <f t="shared" si="14487"/>
        <v>0</v>
      </c>
      <c r="T3600" s="56">
        <v>0</v>
      </c>
      <c r="U3600" s="56">
        <v>0</v>
      </c>
      <c r="V3600" s="57">
        <f t="shared" si="14488"/>
        <v>0</v>
      </c>
      <c r="W3600" s="57">
        <f t="shared" si="14496"/>
        <v>0</v>
      </c>
      <c r="X3600" s="56">
        <v>0</v>
      </c>
      <c r="Y3600" s="56">
        <v>0</v>
      </c>
      <c r="Z3600" s="57">
        <f t="shared" si="14489"/>
        <v>0</v>
      </c>
      <c r="AA3600" s="56">
        <v>0</v>
      </c>
      <c r="AB3600" s="56">
        <v>0</v>
      </c>
      <c r="AC3600" s="57">
        <f t="shared" si="14490"/>
        <v>0</v>
      </c>
      <c r="AD3600" s="57">
        <f t="shared" si="14497"/>
        <v>0</v>
      </c>
      <c r="AE3600" s="56">
        <v>0</v>
      </c>
      <c r="AF3600" s="56">
        <v>0</v>
      </c>
      <c r="AG3600" s="57">
        <f t="shared" si="14491"/>
        <v>0</v>
      </c>
      <c r="AH3600" s="56">
        <v>0</v>
      </c>
      <c r="AI3600" s="56">
        <v>0</v>
      </c>
      <c r="AJ3600" s="57">
        <f t="shared" si="14492"/>
        <v>0</v>
      </c>
      <c r="AK3600" s="57">
        <f t="shared" si="14498"/>
        <v>0</v>
      </c>
      <c r="AL3600" s="56">
        <f t="shared" si="14499"/>
        <v>0</v>
      </c>
      <c r="AM3600" s="56">
        <f t="shared" si="14499"/>
        <v>0</v>
      </c>
      <c r="AN3600" s="57">
        <f t="shared" si="14493"/>
        <v>0</v>
      </c>
      <c r="AO3600" s="56">
        <f t="shared" si="14500"/>
        <v>0</v>
      </c>
      <c r="AP3600" s="56">
        <f t="shared" si="14500"/>
        <v>0</v>
      </c>
      <c r="AQ3600" s="57">
        <f t="shared" si="14494"/>
        <v>0</v>
      </c>
      <c r="AR3600" s="57">
        <f t="shared" si="14501"/>
        <v>0</v>
      </c>
      <c r="AS3600" s="57" t="s">
        <v>43</v>
      </c>
      <c r="AT3600" s="179"/>
      <c r="AU3600" s="176"/>
      <c r="AV3600" s="177"/>
      <c r="AW3600" s="177"/>
      <c r="AX3600" s="171">
        <f t="shared" si="14471"/>
        <v>0</v>
      </c>
      <c r="AY3600" s="171">
        <f t="shared" si="14472"/>
        <v>0</v>
      </c>
      <c r="BD3600" s="224" t="s">
        <v>78</v>
      </c>
    </row>
    <row r="3601" spans="1:56" s="19" customFormat="1" ht="70.5" hidden="1" customHeight="1">
      <c r="A3601" s="54">
        <v>2019</v>
      </c>
      <c r="B3601" s="174">
        <v>8323</v>
      </c>
      <c r="C3601" s="54">
        <v>6</v>
      </c>
      <c r="D3601" s="54">
        <v>0</v>
      </c>
      <c r="E3601" s="54">
        <v>5000</v>
      </c>
      <c r="F3601" s="54">
        <v>5300</v>
      </c>
      <c r="G3601" s="54">
        <v>531</v>
      </c>
      <c r="H3601" s="163">
        <v>69</v>
      </c>
      <c r="I3601" s="175" t="s">
        <v>1513</v>
      </c>
      <c r="J3601" s="56">
        <v>0</v>
      </c>
      <c r="K3601" s="56">
        <v>0</v>
      </c>
      <c r="L3601" s="57">
        <f t="shared" si="14485"/>
        <v>0</v>
      </c>
      <c r="M3601" s="56">
        <v>0</v>
      </c>
      <c r="N3601" s="56">
        <v>0</v>
      </c>
      <c r="O3601" s="57">
        <f t="shared" si="14486"/>
        <v>0</v>
      </c>
      <c r="P3601" s="57">
        <f t="shared" si="14495"/>
        <v>0</v>
      </c>
      <c r="Q3601" s="56">
        <v>0</v>
      </c>
      <c r="R3601" s="56">
        <v>0</v>
      </c>
      <c r="S3601" s="57">
        <f t="shared" si="14487"/>
        <v>0</v>
      </c>
      <c r="T3601" s="56">
        <v>0</v>
      </c>
      <c r="U3601" s="56">
        <v>0</v>
      </c>
      <c r="V3601" s="57">
        <f t="shared" si="14488"/>
        <v>0</v>
      </c>
      <c r="W3601" s="57">
        <f t="shared" si="14496"/>
        <v>0</v>
      </c>
      <c r="X3601" s="56">
        <v>0</v>
      </c>
      <c r="Y3601" s="56">
        <v>0</v>
      </c>
      <c r="Z3601" s="57">
        <f t="shared" si="14489"/>
        <v>0</v>
      </c>
      <c r="AA3601" s="56">
        <v>0</v>
      </c>
      <c r="AB3601" s="56">
        <v>0</v>
      </c>
      <c r="AC3601" s="57">
        <f t="shared" si="14490"/>
        <v>0</v>
      </c>
      <c r="AD3601" s="57">
        <f t="shared" si="14497"/>
        <v>0</v>
      </c>
      <c r="AE3601" s="56">
        <v>0</v>
      </c>
      <c r="AF3601" s="56">
        <v>0</v>
      </c>
      <c r="AG3601" s="57">
        <f t="shared" si="14491"/>
        <v>0</v>
      </c>
      <c r="AH3601" s="56">
        <v>0</v>
      </c>
      <c r="AI3601" s="56">
        <v>0</v>
      </c>
      <c r="AJ3601" s="57">
        <f t="shared" si="14492"/>
        <v>0</v>
      </c>
      <c r="AK3601" s="57">
        <f t="shared" si="14498"/>
        <v>0</v>
      </c>
      <c r="AL3601" s="56">
        <f t="shared" si="14499"/>
        <v>0</v>
      </c>
      <c r="AM3601" s="56">
        <f t="shared" si="14499"/>
        <v>0</v>
      </c>
      <c r="AN3601" s="57">
        <f t="shared" si="14493"/>
        <v>0</v>
      </c>
      <c r="AO3601" s="56">
        <f t="shared" si="14500"/>
        <v>0</v>
      </c>
      <c r="AP3601" s="56">
        <f t="shared" si="14500"/>
        <v>0</v>
      </c>
      <c r="AQ3601" s="57">
        <f t="shared" si="14494"/>
        <v>0</v>
      </c>
      <c r="AR3601" s="57">
        <f t="shared" si="14501"/>
        <v>0</v>
      </c>
      <c r="AS3601" s="57" t="s">
        <v>43</v>
      </c>
      <c r="AT3601" s="179"/>
      <c r="AU3601" s="176"/>
      <c r="AV3601" s="177"/>
      <c r="AW3601" s="177"/>
      <c r="AX3601" s="171">
        <f t="shared" ref="AX3601:AX3664" si="14502">AT3601-AV3601</f>
        <v>0</v>
      </c>
      <c r="AY3601" s="171">
        <f t="shared" ref="AY3601:AY3664" si="14503">AU3601-AW3601</f>
        <v>0</v>
      </c>
      <c r="BD3601" s="224" t="s">
        <v>78</v>
      </c>
    </row>
    <row r="3602" spans="1:56" s="19" customFormat="1" ht="70.5" hidden="1" customHeight="1">
      <c r="A3602" s="54">
        <v>2019</v>
      </c>
      <c r="B3602" s="174">
        <v>8323</v>
      </c>
      <c r="C3602" s="54">
        <v>6</v>
      </c>
      <c r="D3602" s="54">
        <v>0</v>
      </c>
      <c r="E3602" s="54">
        <v>5000</v>
      </c>
      <c r="F3602" s="54">
        <v>5300</v>
      </c>
      <c r="G3602" s="54">
        <v>531</v>
      </c>
      <c r="H3602" s="163">
        <v>70</v>
      </c>
      <c r="I3602" s="175" t="s">
        <v>1514</v>
      </c>
      <c r="J3602" s="56">
        <v>0</v>
      </c>
      <c r="K3602" s="56">
        <v>0</v>
      </c>
      <c r="L3602" s="57">
        <f t="shared" si="14485"/>
        <v>0</v>
      </c>
      <c r="M3602" s="56">
        <v>0</v>
      </c>
      <c r="N3602" s="56">
        <v>0</v>
      </c>
      <c r="O3602" s="57">
        <f t="shared" si="14486"/>
        <v>0</v>
      </c>
      <c r="P3602" s="57">
        <f t="shared" si="14495"/>
        <v>0</v>
      </c>
      <c r="Q3602" s="56">
        <v>0</v>
      </c>
      <c r="R3602" s="56">
        <v>0</v>
      </c>
      <c r="S3602" s="57">
        <f t="shared" si="14487"/>
        <v>0</v>
      </c>
      <c r="T3602" s="56">
        <v>0</v>
      </c>
      <c r="U3602" s="56">
        <v>0</v>
      </c>
      <c r="V3602" s="57">
        <f t="shared" si="14488"/>
        <v>0</v>
      </c>
      <c r="W3602" s="57">
        <f t="shared" si="14496"/>
        <v>0</v>
      </c>
      <c r="X3602" s="56">
        <v>0</v>
      </c>
      <c r="Y3602" s="56">
        <v>0</v>
      </c>
      <c r="Z3602" s="57">
        <f t="shared" si="14489"/>
        <v>0</v>
      </c>
      <c r="AA3602" s="56">
        <v>0</v>
      </c>
      <c r="AB3602" s="56">
        <v>0</v>
      </c>
      <c r="AC3602" s="57">
        <f t="shared" si="14490"/>
        <v>0</v>
      </c>
      <c r="AD3602" s="57">
        <f t="shared" si="14497"/>
        <v>0</v>
      </c>
      <c r="AE3602" s="56">
        <v>0</v>
      </c>
      <c r="AF3602" s="56">
        <v>0</v>
      </c>
      <c r="AG3602" s="57">
        <f t="shared" si="14491"/>
        <v>0</v>
      </c>
      <c r="AH3602" s="56">
        <v>0</v>
      </c>
      <c r="AI3602" s="56">
        <v>0</v>
      </c>
      <c r="AJ3602" s="57">
        <f t="shared" si="14492"/>
        <v>0</v>
      </c>
      <c r="AK3602" s="57">
        <f t="shared" si="14498"/>
        <v>0</v>
      </c>
      <c r="AL3602" s="56">
        <f t="shared" si="14499"/>
        <v>0</v>
      </c>
      <c r="AM3602" s="56">
        <f t="shared" si="14499"/>
        <v>0</v>
      </c>
      <c r="AN3602" s="57">
        <f t="shared" si="14493"/>
        <v>0</v>
      </c>
      <c r="AO3602" s="56">
        <f t="shared" si="14500"/>
        <v>0</v>
      </c>
      <c r="AP3602" s="56">
        <f t="shared" si="14500"/>
        <v>0</v>
      </c>
      <c r="AQ3602" s="57">
        <f t="shared" si="14494"/>
        <v>0</v>
      </c>
      <c r="AR3602" s="57">
        <f t="shared" si="14501"/>
        <v>0</v>
      </c>
      <c r="AS3602" s="57" t="s">
        <v>43</v>
      </c>
      <c r="AT3602" s="179"/>
      <c r="AU3602" s="176"/>
      <c r="AV3602" s="177"/>
      <c r="AW3602" s="177"/>
      <c r="AX3602" s="171">
        <f t="shared" si="14502"/>
        <v>0</v>
      </c>
      <c r="AY3602" s="171">
        <f t="shared" si="14503"/>
        <v>0</v>
      </c>
      <c r="BD3602" s="224" t="s">
        <v>78</v>
      </c>
    </row>
    <row r="3603" spans="1:56" s="19" customFormat="1" ht="70.5" hidden="1" customHeight="1">
      <c r="A3603" s="54">
        <v>2019</v>
      </c>
      <c r="B3603" s="174">
        <v>8323</v>
      </c>
      <c r="C3603" s="54">
        <v>6</v>
      </c>
      <c r="D3603" s="54">
        <v>0</v>
      </c>
      <c r="E3603" s="54">
        <v>5000</v>
      </c>
      <c r="F3603" s="54">
        <v>5300</v>
      </c>
      <c r="G3603" s="54">
        <v>531</v>
      </c>
      <c r="H3603" s="163">
        <v>71</v>
      </c>
      <c r="I3603" s="175" t="s">
        <v>1515</v>
      </c>
      <c r="J3603" s="56">
        <v>0</v>
      </c>
      <c r="K3603" s="56">
        <v>0</v>
      </c>
      <c r="L3603" s="57">
        <f t="shared" si="14485"/>
        <v>0</v>
      </c>
      <c r="M3603" s="56">
        <v>0</v>
      </c>
      <c r="N3603" s="56">
        <v>0</v>
      </c>
      <c r="O3603" s="57">
        <f t="shared" si="14486"/>
        <v>0</v>
      </c>
      <c r="P3603" s="57">
        <f t="shared" si="14495"/>
        <v>0</v>
      </c>
      <c r="Q3603" s="56">
        <v>0</v>
      </c>
      <c r="R3603" s="56">
        <v>0</v>
      </c>
      <c r="S3603" s="57">
        <f t="shared" si="14487"/>
        <v>0</v>
      </c>
      <c r="T3603" s="56">
        <v>0</v>
      </c>
      <c r="U3603" s="56">
        <v>0</v>
      </c>
      <c r="V3603" s="57">
        <f t="shared" si="14488"/>
        <v>0</v>
      </c>
      <c r="W3603" s="57">
        <f t="shared" si="14496"/>
        <v>0</v>
      </c>
      <c r="X3603" s="56">
        <v>0</v>
      </c>
      <c r="Y3603" s="56">
        <v>0</v>
      </c>
      <c r="Z3603" s="57">
        <f t="shared" si="14489"/>
        <v>0</v>
      </c>
      <c r="AA3603" s="56">
        <v>0</v>
      </c>
      <c r="AB3603" s="56">
        <v>0</v>
      </c>
      <c r="AC3603" s="57">
        <f t="shared" si="14490"/>
        <v>0</v>
      </c>
      <c r="AD3603" s="57">
        <f t="shared" si="14497"/>
        <v>0</v>
      </c>
      <c r="AE3603" s="56">
        <v>0</v>
      </c>
      <c r="AF3603" s="56">
        <v>0</v>
      </c>
      <c r="AG3603" s="57">
        <f t="shared" si="14491"/>
        <v>0</v>
      </c>
      <c r="AH3603" s="56">
        <v>0</v>
      </c>
      <c r="AI3603" s="56">
        <v>0</v>
      </c>
      <c r="AJ3603" s="57">
        <f t="shared" si="14492"/>
        <v>0</v>
      </c>
      <c r="AK3603" s="57">
        <f t="shared" si="14498"/>
        <v>0</v>
      </c>
      <c r="AL3603" s="56">
        <f t="shared" si="14499"/>
        <v>0</v>
      </c>
      <c r="AM3603" s="56">
        <f t="shared" si="14499"/>
        <v>0</v>
      </c>
      <c r="AN3603" s="57">
        <f t="shared" si="14493"/>
        <v>0</v>
      </c>
      <c r="AO3603" s="56">
        <f t="shared" si="14500"/>
        <v>0</v>
      </c>
      <c r="AP3603" s="56">
        <f t="shared" si="14500"/>
        <v>0</v>
      </c>
      <c r="AQ3603" s="57">
        <f t="shared" si="14494"/>
        <v>0</v>
      </c>
      <c r="AR3603" s="57">
        <f t="shared" si="14501"/>
        <v>0</v>
      </c>
      <c r="AS3603" s="57" t="s">
        <v>43</v>
      </c>
      <c r="AT3603" s="179"/>
      <c r="AU3603" s="176"/>
      <c r="AV3603" s="177"/>
      <c r="AW3603" s="177"/>
      <c r="AX3603" s="171">
        <f t="shared" si="14502"/>
        <v>0</v>
      </c>
      <c r="AY3603" s="171">
        <f t="shared" si="14503"/>
        <v>0</v>
      </c>
      <c r="BD3603" s="224" t="s">
        <v>78</v>
      </c>
    </row>
    <row r="3604" spans="1:56" s="19" customFormat="1" ht="70.5" hidden="1" customHeight="1">
      <c r="A3604" s="54">
        <v>2019</v>
      </c>
      <c r="B3604" s="174">
        <v>8323</v>
      </c>
      <c r="C3604" s="54">
        <v>6</v>
      </c>
      <c r="D3604" s="54">
        <v>0</v>
      </c>
      <c r="E3604" s="54">
        <v>5000</v>
      </c>
      <c r="F3604" s="54">
        <v>5300</v>
      </c>
      <c r="G3604" s="54">
        <v>531</v>
      </c>
      <c r="H3604" s="163">
        <v>72</v>
      </c>
      <c r="I3604" s="175" t="s">
        <v>1516</v>
      </c>
      <c r="J3604" s="56">
        <v>0</v>
      </c>
      <c r="K3604" s="56">
        <v>0</v>
      </c>
      <c r="L3604" s="57">
        <f t="shared" si="14485"/>
        <v>0</v>
      </c>
      <c r="M3604" s="56">
        <v>0</v>
      </c>
      <c r="N3604" s="56">
        <v>0</v>
      </c>
      <c r="O3604" s="57">
        <f t="shared" si="14486"/>
        <v>0</v>
      </c>
      <c r="P3604" s="57">
        <f t="shared" si="14495"/>
        <v>0</v>
      </c>
      <c r="Q3604" s="56">
        <v>0</v>
      </c>
      <c r="R3604" s="56">
        <v>0</v>
      </c>
      <c r="S3604" s="57">
        <f t="shared" si="14487"/>
        <v>0</v>
      </c>
      <c r="T3604" s="56">
        <v>0</v>
      </c>
      <c r="U3604" s="56">
        <v>0</v>
      </c>
      <c r="V3604" s="57">
        <f t="shared" si="14488"/>
        <v>0</v>
      </c>
      <c r="W3604" s="57">
        <f t="shared" si="14496"/>
        <v>0</v>
      </c>
      <c r="X3604" s="56">
        <v>0</v>
      </c>
      <c r="Y3604" s="56">
        <v>0</v>
      </c>
      <c r="Z3604" s="57">
        <f t="shared" si="14489"/>
        <v>0</v>
      </c>
      <c r="AA3604" s="56">
        <v>0</v>
      </c>
      <c r="AB3604" s="56">
        <v>0</v>
      </c>
      <c r="AC3604" s="57">
        <f t="shared" si="14490"/>
        <v>0</v>
      </c>
      <c r="AD3604" s="57">
        <f t="shared" si="14497"/>
        <v>0</v>
      </c>
      <c r="AE3604" s="56">
        <v>0</v>
      </c>
      <c r="AF3604" s="56">
        <v>0</v>
      </c>
      <c r="AG3604" s="57">
        <f t="shared" si="14491"/>
        <v>0</v>
      </c>
      <c r="AH3604" s="56">
        <v>0</v>
      </c>
      <c r="AI3604" s="56">
        <v>0</v>
      </c>
      <c r="AJ3604" s="57">
        <f t="shared" si="14492"/>
        <v>0</v>
      </c>
      <c r="AK3604" s="57">
        <f t="shared" si="14498"/>
        <v>0</v>
      </c>
      <c r="AL3604" s="56">
        <f t="shared" si="14499"/>
        <v>0</v>
      </c>
      <c r="AM3604" s="56">
        <f t="shared" si="14499"/>
        <v>0</v>
      </c>
      <c r="AN3604" s="57">
        <f t="shared" si="14493"/>
        <v>0</v>
      </c>
      <c r="AO3604" s="56">
        <f t="shared" si="14500"/>
        <v>0</v>
      </c>
      <c r="AP3604" s="56">
        <f t="shared" si="14500"/>
        <v>0</v>
      </c>
      <c r="AQ3604" s="57">
        <f t="shared" si="14494"/>
        <v>0</v>
      </c>
      <c r="AR3604" s="57">
        <f t="shared" si="14501"/>
        <v>0</v>
      </c>
      <c r="AS3604" s="57" t="s">
        <v>43</v>
      </c>
      <c r="AT3604" s="179"/>
      <c r="AU3604" s="176"/>
      <c r="AV3604" s="177"/>
      <c r="AW3604" s="177"/>
      <c r="AX3604" s="171">
        <f t="shared" si="14502"/>
        <v>0</v>
      </c>
      <c r="AY3604" s="171">
        <f t="shared" si="14503"/>
        <v>0</v>
      </c>
      <c r="BD3604" s="224" t="s">
        <v>78</v>
      </c>
    </row>
    <row r="3605" spans="1:56" s="19" customFormat="1" ht="70.5" hidden="1" customHeight="1">
      <c r="A3605" s="54">
        <v>2019</v>
      </c>
      <c r="B3605" s="174">
        <v>8323</v>
      </c>
      <c r="C3605" s="54">
        <v>6</v>
      </c>
      <c r="D3605" s="54">
        <v>0</v>
      </c>
      <c r="E3605" s="54">
        <v>5000</v>
      </c>
      <c r="F3605" s="54">
        <v>5300</v>
      </c>
      <c r="G3605" s="54">
        <v>531</v>
      </c>
      <c r="H3605" s="163">
        <v>73</v>
      </c>
      <c r="I3605" s="175" t="s">
        <v>1517</v>
      </c>
      <c r="J3605" s="56">
        <f>'[1]AFF 2018'!AJ$4121</f>
        <v>0</v>
      </c>
      <c r="K3605" s="56">
        <v>0</v>
      </c>
      <c r="L3605" s="57">
        <f t="shared" si="14485"/>
        <v>0</v>
      </c>
      <c r="M3605" s="56">
        <v>0</v>
      </c>
      <c r="N3605" s="56">
        <v>0</v>
      </c>
      <c r="O3605" s="57">
        <f t="shared" si="14486"/>
        <v>0</v>
      </c>
      <c r="P3605" s="57">
        <f t="shared" si="14495"/>
        <v>0</v>
      </c>
      <c r="Q3605" s="56">
        <v>0</v>
      </c>
      <c r="R3605" s="56">
        <v>0</v>
      </c>
      <c r="S3605" s="57">
        <f t="shared" si="14487"/>
        <v>0</v>
      </c>
      <c r="T3605" s="56">
        <v>0</v>
      </c>
      <c r="U3605" s="56">
        <v>0</v>
      </c>
      <c r="V3605" s="57">
        <f t="shared" si="14488"/>
        <v>0</v>
      </c>
      <c r="W3605" s="57">
        <f t="shared" si="14496"/>
        <v>0</v>
      </c>
      <c r="X3605" s="56">
        <v>0</v>
      </c>
      <c r="Y3605" s="56">
        <v>0</v>
      </c>
      <c r="Z3605" s="57">
        <f t="shared" si="14489"/>
        <v>0</v>
      </c>
      <c r="AA3605" s="56">
        <v>0</v>
      </c>
      <c r="AB3605" s="56">
        <v>0</v>
      </c>
      <c r="AC3605" s="57">
        <f t="shared" si="14490"/>
        <v>0</v>
      </c>
      <c r="AD3605" s="57">
        <f t="shared" si="14497"/>
        <v>0</v>
      </c>
      <c r="AE3605" s="56">
        <v>0</v>
      </c>
      <c r="AF3605" s="56">
        <v>0</v>
      </c>
      <c r="AG3605" s="57">
        <f t="shared" si="14491"/>
        <v>0</v>
      </c>
      <c r="AH3605" s="56">
        <v>0</v>
      </c>
      <c r="AI3605" s="56">
        <v>0</v>
      </c>
      <c r="AJ3605" s="57">
        <f t="shared" si="14492"/>
        <v>0</v>
      </c>
      <c r="AK3605" s="57">
        <f t="shared" si="14498"/>
        <v>0</v>
      </c>
      <c r="AL3605" s="56">
        <f t="shared" si="14499"/>
        <v>0</v>
      </c>
      <c r="AM3605" s="56">
        <f t="shared" si="14499"/>
        <v>0</v>
      </c>
      <c r="AN3605" s="57">
        <f t="shared" si="14493"/>
        <v>0</v>
      </c>
      <c r="AO3605" s="56">
        <f t="shared" si="14500"/>
        <v>0</v>
      </c>
      <c r="AP3605" s="56">
        <f t="shared" si="14500"/>
        <v>0</v>
      </c>
      <c r="AQ3605" s="57">
        <f t="shared" si="14494"/>
        <v>0</v>
      </c>
      <c r="AR3605" s="57">
        <f t="shared" si="14501"/>
        <v>0</v>
      </c>
      <c r="AS3605" s="57" t="s">
        <v>43</v>
      </c>
      <c r="AT3605" s="179"/>
      <c r="AU3605" s="176"/>
      <c r="AV3605" s="177"/>
      <c r="AW3605" s="177"/>
      <c r="AX3605" s="171">
        <f t="shared" si="14502"/>
        <v>0</v>
      </c>
      <c r="AY3605" s="171">
        <f t="shared" si="14503"/>
        <v>0</v>
      </c>
      <c r="BD3605" s="224" t="s">
        <v>78</v>
      </c>
    </row>
    <row r="3606" spans="1:56" s="19" customFormat="1" ht="70.5" hidden="1" customHeight="1">
      <c r="A3606" s="54">
        <v>2019</v>
      </c>
      <c r="B3606" s="174">
        <v>8323</v>
      </c>
      <c r="C3606" s="54">
        <v>6</v>
      </c>
      <c r="D3606" s="54">
        <v>0</v>
      </c>
      <c r="E3606" s="54">
        <v>5000</v>
      </c>
      <c r="F3606" s="54">
        <v>5300</v>
      </c>
      <c r="G3606" s="54">
        <v>531</v>
      </c>
      <c r="H3606" s="163">
        <v>74</v>
      </c>
      <c r="I3606" s="175" t="s">
        <v>1518</v>
      </c>
      <c r="J3606" s="56">
        <v>0</v>
      </c>
      <c r="K3606" s="56">
        <v>0</v>
      </c>
      <c r="L3606" s="57">
        <f t="shared" si="14485"/>
        <v>0</v>
      </c>
      <c r="M3606" s="56">
        <v>0</v>
      </c>
      <c r="N3606" s="56">
        <v>0</v>
      </c>
      <c r="O3606" s="57">
        <f t="shared" si="14486"/>
        <v>0</v>
      </c>
      <c r="P3606" s="57">
        <f t="shared" si="14495"/>
        <v>0</v>
      </c>
      <c r="Q3606" s="56">
        <v>0</v>
      </c>
      <c r="R3606" s="56">
        <v>0</v>
      </c>
      <c r="S3606" s="57">
        <f t="shared" si="14487"/>
        <v>0</v>
      </c>
      <c r="T3606" s="56">
        <v>0</v>
      </c>
      <c r="U3606" s="56">
        <v>0</v>
      </c>
      <c r="V3606" s="57">
        <f t="shared" si="14488"/>
        <v>0</v>
      </c>
      <c r="W3606" s="57">
        <f t="shared" si="14496"/>
        <v>0</v>
      </c>
      <c r="X3606" s="56">
        <v>0</v>
      </c>
      <c r="Y3606" s="56">
        <v>0</v>
      </c>
      <c r="Z3606" s="57">
        <f t="shared" si="14489"/>
        <v>0</v>
      </c>
      <c r="AA3606" s="56">
        <v>0</v>
      </c>
      <c r="AB3606" s="56">
        <v>0</v>
      </c>
      <c r="AC3606" s="57">
        <f t="shared" si="14490"/>
        <v>0</v>
      </c>
      <c r="AD3606" s="57">
        <f t="shared" si="14497"/>
        <v>0</v>
      </c>
      <c r="AE3606" s="56">
        <v>0</v>
      </c>
      <c r="AF3606" s="56">
        <v>0</v>
      </c>
      <c r="AG3606" s="57">
        <f t="shared" si="14491"/>
        <v>0</v>
      </c>
      <c r="AH3606" s="56">
        <v>0</v>
      </c>
      <c r="AI3606" s="56">
        <v>0</v>
      </c>
      <c r="AJ3606" s="57">
        <f t="shared" si="14492"/>
        <v>0</v>
      </c>
      <c r="AK3606" s="57">
        <f t="shared" si="14498"/>
        <v>0</v>
      </c>
      <c r="AL3606" s="56">
        <f t="shared" si="14499"/>
        <v>0</v>
      </c>
      <c r="AM3606" s="56">
        <f t="shared" si="14499"/>
        <v>0</v>
      </c>
      <c r="AN3606" s="57">
        <f t="shared" si="14493"/>
        <v>0</v>
      </c>
      <c r="AO3606" s="56">
        <f t="shared" si="14500"/>
        <v>0</v>
      </c>
      <c r="AP3606" s="56">
        <f t="shared" si="14500"/>
        <v>0</v>
      </c>
      <c r="AQ3606" s="57">
        <f t="shared" si="14494"/>
        <v>0</v>
      </c>
      <c r="AR3606" s="57">
        <f t="shared" si="14501"/>
        <v>0</v>
      </c>
      <c r="AS3606" s="57" t="s">
        <v>43</v>
      </c>
      <c r="AT3606" s="179"/>
      <c r="AU3606" s="176"/>
      <c r="AV3606" s="177"/>
      <c r="AW3606" s="177"/>
      <c r="AX3606" s="171">
        <f t="shared" si="14502"/>
        <v>0</v>
      </c>
      <c r="AY3606" s="171">
        <f t="shared" si="14503"/>
        <v>0</v>
      </c>
      <c r="BD3606" s="224" t="s">
        <v>78</v>
      </c>
    </row>
    <row r="3607" spans="1:56" s="19" customFormat="1" ht="70.5" hidden="1" customHeight="1">
      <c r="A3607" s="54">
        <v>2019</v>
      </c>
      <c r="B3607" s="174">
        <v>8323</v>
      </c>
      <c r="C3607" s="54">
        <v>6</v>
      </c>
      <c r="D3607" s="54">
        <v>0</v>
      </c>
      <c r="E3607" s="54">
        <v>5000</v>
      </c>
      <c r="F3607" s="54">
        <v>5300</v>
      </c>
      <c r="G3607" s="54">
        <v>531</v>
      </c>
      <c r="H3607" s="163">
        <v>75</v>
      </c>
      <c r="I3607" s="175" t="s">
        <v>1519</v>
      </c>
      <c r="J3607" s="56">
        <v>0</v>
      </c>
      <c r="K3607" s="56">
        <v>0</v>
      </c>
      <c r="L3607" s="57">
        <f t="shared" si="14485"/>
        <v>0</v>
      </c>
      <c r="M3607" s="56">
        <v>0</v>
      </c>
      <c r="N3607" s="56">
        <v>0</v>
      </c>
      <c r="O3607" s="57">
        <f t="shared" si="14486"/>
        <v>0</v>
      </c>
      <c r="P3607" s="57">
        <f t="shared" si="14495"/>
        <v>0</v>
      </c>
      <c r="Q3607" s="56">
        <v>0</v>
      </c>
      <c r="R3607" s="56">
        <v>0</v>
      </c>
      <c r="S3607" s="57">
        <f t="shared" si="14487"/>
        <v>0</v>
      </c>
      <c r="T3607" s="56">
        <v>0</v>
      </c>
      <c r="U3607" s="56">
        <v>0</v>
      </c>
      <c r="V3607" s="57">
        <f t="shared" si="14488"/>
        <v>0</v>
      </c>
      <c r="W3607" s="57">
        <f t="shared" si="14496"/>
        <v>0</v>
      </c>
      <c r="X3607" s="56">
        <v>0</v>
      </c>
      <c r="Y3607" s="56">
        <v>0</v>
      </c>
      <c r="Z3607" s="57">
        <f t="shared" si="14489"/>
        <v>0</v>
      </c>
      <c r="AA3607" s="56">
        <v>0</v>
      </c>
      <c r="AB3607" s="56">
        <v>0</v>
      </c>
      <c r="AC3607" s="57">
        <f t="shared" si="14490"/>
        <v>0</v>
      </c>
      <c r="AD3607" s="57">
        <f t="shared" si="14497"/>
        <v>0</v>
      </c>
      <c r="AE3607" s="56">
        <v>0</v>
      </c>
      <c r="AF3607" s="56">
        <v>0</v>
      </c>
      <c r="AG3607" s="57">
        <f t="shared" si="14491"/>
        <v>0</v>
      </c>
      <c r="AH3607" s="56">
        <v>0</v>
      </c>
      <c r="AI3607" s="56">
        <v>0</v>
      </c>
      <c r="AJ3607" s="57">
        <f t="shared" si="14492"/>
        <v>0</v>
      </c>
      <c r="AK3607" s="57">
        <f t="shared" si="14498"/>
        <v>0</v>
      </c>
      <c r="AL3607" s="56">
        <f t="shared" si="14499"/>
        <v>0</v>
      </c>
      <c r="AM3607" s="56">
        <f t="shared" si="14499"/>
        <v>0</v>
      </c>
      <c r="AN3607" s="57">
        <f t="shared" si="14493"/>
        <v>0</v>
      </c>
      <c r="AO3607" s="56">
        <f t="shared" si="14500"/>
        <v>0</v>
      </c>
      <c r="AP3607" s="56">
        <f t="shared" si="14500"/>
        <v>0</v>
      </c>
      <c r="AQ3607" s="57">
        <f t="shared" si="14494"/>
        <v>0</v>
      </c>
      <c r="AR3607" s="57">
        <f t="shared" si="14501"/>
        <v>0</v>
      </c>
      <c r="AS3607" s="57" t="s">
        <v>43</v>
      </c>
      <c r="AT3607" s="179"/>
      <c r="AU3607" s="176"/>
      <c r="AV3607" s="177"/>
      <c r="AW3607" s="177"/>
      <c r="AX3607" s="171">
        <f t="shared" si="14502"/>
        <v>0</v>
      </c>
      <c r="AY3607" s="171">
        <f t="shared" si="14503"/>
        <v>0</v>
      </c>
      <c r="BD3607" s="224" t="s">
        <v>78</v>
      </c>
    </row>
    <row r="3608" spans="1:56" s="19" customFormat="1" ht="70.5" hidden="1" customHeight="1">
      <c r="A3608" s="54">
        <v>2019</v>
      </c>
      <c r="B3608" s="174">
        <v>8323</v>
      </c>
      <c r="C3608" s="54">
        <v>6</v>
      </c>
      <c r="D3608" s="54">
        <v>0</v>
      </c>
      <c r="E3608" s="54">
        <v>5000</v>
      </c>
      <c r="F3608" s="54">
        <v>5300</v>
      </c>
      <c r="G3608" s="54">
        <v>531</v>
      </c>
      <c r="H3608" s="163">
        <v>76</v>
      </c>
      <c r="I3608" s="175" t="s">
        <v>2150</v>
      </c>
      <c r="J3608" s="56">
        <v>0</v>
      </c>
      <c r="K3608" s="56">
        <v>0</v>
      </c>
      <c r="L3608" s="57">
        <f t="shared" si="14485"/>
        <v>0</v>
      </c>
      <c r="M3608" s="56">
        <v>0</v>
      </c>
      <c r="N3608" s="56">
        <v>0</v>
      </c>
      <c r="O3608" s="57">
        <f t="shared" si="14486"/>
        <v>0</v>
      </c>
      <c r="P3608" s="57">
        <f t="shared" si="14495"/>
        <v>0</v>
      </c>
      <c r="Q3608" s="56">
        <v>0</v>
      </c>
      <c r="R3608" s="56">
        <v>0</v>
      </c>
      <c r="S3608" s="57">
        <f t="shared" si="14487"/>
        <v>0</v>
      </c>
      <c r="T3608" s="56">
        <v>0</v>
      </c>
      <c r="U3608" s="56">
        <v>0</v>
      </c>
      <c r="V3608" s="57">
        <f t="shared" si="14488"/>
        <v>0</v>
      </c>
      <c r="W3608" s="57">
        <f t="shared" si="14496"/>
        <v>0</v>
      </c>
      <c r="X3608" s="56">
        <v>0</v>
      </c>
      <c r="Y3608" s="56">
        <v>0</v>
      </c>
      <c r="Z3608" s="57">
        <f t="shared" si="14489"/>
        <v>0</v>
      </c>
      <c r="AA3608" s="56">
        <v>0</v>
      </c>
      <c r="AB3608" s="56">
        <v>0</v>
      </c>
      <c r="AC3608" s="57">
        <f t="shared" si="14490"/>
        <v>0</v>
      </c>
      <c r="AD3608" s="57">
        <f t="shared" si="14497"/>
        <v>0</v>
      </c>
      <c r="AE3608" s="56">
        <v>0</v>
      </c>
      <c r="AF3608" s="56">
        <v>0</v>
      </c>
      <c r="AG3608" s="57">
        <f t="shared" si="14491"/>
        <v>0</v>
      </c>
      <c r="AH3608" s="56">
        <v>0</v>
      </c>
      <c r="AI3608" s="56">
        <v>0</v>
      </c>
      <c r="AJ3608" s="57">
        <f t="shared" si="14492"/>
        <v>0</v>
      </c>
      <c r="AK3608" s="57">
        <f t="shared" si="14498"/>
        <v>0</v>
      </c>
      <c r="AL3608" s="56">
        <f t="shared" si="14499"/>
        <v>0</v>
      </c>
      <c r="AM3608" s="56">
        <f t="shared" si="14499"/>
        <v>0</v>
      </c>
      <c r="AN3608" s="57">
        <f t="shared" si="14493"/>
        <v>0</v>
      </c>
      <c r="AO3608" s="56">
        <f t="shared" si="14500"/>
        <v>0</v>
      </c>
      <c r="AP3608" s="56">
        <f t="shared" si="14500"/>
        <v>0</v>
      </c>
      <c r="AQ3608" s="57">
        <f t="shared" si="14494"/>
        <v>0</v>
      </c>
      <c r="AR3608" s="57">
        <f t="shared" si="14501"/>
        <v>0</v>
      </c>
      <c r="AS3608" s="57" t="s">
        <v>43</v>
      </c>
      <c r="AT3608" s="179"/>
      <c r="AU3608" s="176"/>
      <c r="AV3608" s="177"/>
      <c r="AW3608" s="177"/>
      <c r="AX3608" s="171">
        <f t="shared" si="14502"/>
        <v>0</v>
      </c>
      <c r="AY3608" s="171">
        <f t="shared" si="14503"/>
        <v>0</v>
      </c>
      <c r="BD3608" s="224" t="s">
        <v>78</v>
      </c>
    </row>
    <row r="3609" spans="1:56" s="19" customFormat="1" ht="70.5" hidden="1" customHeight="1">
      <c r="A3609" s="54">
        <v>2019</v>
      </c>
      <c r="B3609" s="174">
        <v>8323</v>
      </c>
      <c r="C3609" s="54">
        <v>6</v>
      </c>
      <c r="D3609" s="54">
        <v>0</v>
      </c>
      <c r="E3609" s="54">
        <v>5000</v>
      </c>
      <c r="F3609" s="54">
        <v>5300</v>
      </c>
      <c r="G3609" s="54">
        <v>531</v>
      </c>
      <c r="H3609" s="163">
        <v>77</v>
      </c>
      <c r="I3609" s="175" t="s">
        <v>1520</v>
      </c>
      <c r="J3609" s="56">
        <v>0</v>
      </c>
      <c r="K3609" s="56">
        <v>0</v>
      </c>
      <c r="L3609" s="57">
        <f t="shared" si="14485"/>
        <v>0</v>
      </c>
      <c r="M3609" s="56">
        <v>0</v>
      </c>
      <c r="N3609" s="56">
        <v>0</v>
      </c>
      <c r="O3609" s="57">
        <f t="shared" si="14486"/>
        <v>0</v>
      </c>
      <c r="P3609" s="57">
        <f t="shared" si="14495"/>
        <v>0</v>
      </c>
      <c r="Q3609" s="56">
        <v>0</v>
      </c>
      <c r="R3609" s="56">
        <v>0</v>
      </c>
      <c r="S3609" s="57">
        <f t="shared" si="14487"/>
        <v>0</v>
      </c>
      <c r="T3609" s="56">
        <v>0</v>
      </c>
      <c r="U3609" s="56">
        <v>0</v>
      </c>
      <c r="V3609" s="57">
        <f t="shared" si="14488"/>
        <v>0</v>
      </c>
      <c r="W3609" s="57">
        <f t="shared" si="14496"/>
        <v>0</v>
      </c>
      <c r="X3609" s="56">
        <v>0</v>
      </c>
      <c r="Y3609" s="56">
        <v>0</v>
      </c>
      <c r="Z3609" s="57">
        <f t="shared" si="14489"/>
        <v>0</v>
      </c>
      <c r="AA3609" s="56">
        <v>0</v>
      </c>
      <c r="AB3609" s="56">
        <v>0</v>
      </c>
      <c r="AC3609" s="57">
        <f t="shared" si="14490"/>
        <v>0</v>
      </c>
      <c r="AD3609" s="57">
        <f t="shared" si="14497"/>
        <v>0</v>
      </c>
      <c r="AE3609" s="56">
        <v>0</v>
      </c>
      <c r="AF3609" s="56">
        <v>0</v>
      </c>
      <c r="AG3609" s="57">
        <f t="shared" si="14491"/>
        <v>0</v>
      </c>
      <c r="AH3609" s="56">
        <v>0</v>
      </c>
      <c r="AI3609" s="56">
        <v>0</v>
      </c>
      <c r="AJ3609" s="57">
        <f t="shared" si="14492"/>
        <v>0</v>
      </c>
      <c r="AK3609" s="57">
        <f t="shared" si="14498"/>
        <v>0</v>
      </c>
      <c r="AL3609" s="56">
        <f t="shared" si="14499"/>
        <v>0</v>
      </c>
      <c r="AM3609" s="56">
        <f t="shared" si="14499"/>
        <v>0</v>
      </c>
      <c r="AN3609" s="57">
        <f t="shared" si="14493"/>
        <v>0</v>
      </c>
      <c r="AO3609" s="56">
        <f t="shared" si="14500"/>
        <v>0</v>
      </c>
      <c r="AP3609" s="56">
        <f t="shared" si="14500"/>
        <v>0</v>
      </c>
      <c r="AQ3609" s="57">
        <f t="shared" si="14494"/>
        <v>0</v>
      </c>
      <c r="AR3609" s="57">
        <f t="shared" si="14501"/>
        <v>0</v>
      </c>
      <c r="AS3609" s="57" t="s">
        <v>43</v>
      </c>
      <c r="AT3609" s="179"/>
      <c r="AU3609" s="176"/>
      <c r="AV3609" s="177"/>
      <c r="AW3609" s="177"/>
      <c r="AX3609" s="171">
        <f t="shared" si="14502"/>
        <v>0</v>
      </c>
      <c r="AY3609" s="171">
        <f t="shared" si="14503"/>
        <v>0</v>
      </c>
      <c r="BD3609" s="224" t="s">
        <v>78</v>
      </c>
    </row>
    <row r="3610" spans="1:56" s="19" customFormat="1" ht="70.5" hidden="1" customHeight="1">
      <c r="A3610" s="54">
        <v>2019</v>
      </c>
      <c r="B3610" s="174">
        <v>8323</v>
      </c>
      <c r="C3610" s="54">
        <v>6</v>
      </c>
      <c r="D3610" s="54">
        <v>0</v>
      </c>
      <c r="E3610" s="54">
        <v>5000</v>
      </c>
      <c r="F3610" s="54">
        <v>5300</v>
      </c>
      <c r="G3610" s="54">
        <v>531</v>
      </c>
      <c r="H3610" s="163">
        <v>78</v>
      </c>
      <c r="I3610" s="175" t="s">
        <v>1521</v>
      </c>
      <c r="J3610" s="56">
        <v>0</v>
      </c>
      <c r="K3610" s="56">
        <v>0</v>
      </c>
      <c r="L3610" s="57">
        <f t="shared" si="14485"/>
        <v>0</v>
      </c>
      <c r="M3610" s="56">
        <v>0</v>
      </c>
      <c r="N3610" s="56">
        <v>0</v>
      </c>
      <c r="O3610" s="57">
        <f t="shared" si="14486"/>
        <v>0</v>
      </c>
      <c r="P3610" s="57">
        <f t="shared" si="14495"/>
        <v>0</v>
      </c>
      <c r="Q3610" s="56">
        <v>0</v>
      </c>
      <c r="R3610" s="56">
        <v>0</v>
      </c>
      <c r="S3610" s="57">
        <f t="shared" si="14487"/>
        <v>0</v>
      </c>
      <c r="T3610" s="56">
        <v>0</v>
      </c>
      <c r="U3610" s="56">
        <v>0</v>
      </c>
      <c r="V3610" s="57">
        <f t="shared" si="14488"/>
        <v>0</v>
      </c>
      <c r="W3610" s="57">
        <f t="shared" si="14496"/>
        <v>0</v>
      </c>
      <c r="X3610" s="56">
        <v>0</v>
      </c>
      <c r="Y3610" s="56">
        <v>0</v>
      </c>
      <c r="Z3610" s="57">
        <f t="shared" si="14489"/>
        <v>0</v>
      </c>
      <c r="AA3610" s="56">
        <v>0</v>
      </c>
      <c r="AB3610" s="56">
        <v>0</v>
      </c>
      <c r="AC3610" s="57">
        <f t="shared" si="14490"/>
        <v>0</v>
      </c>
      <c r="AD3610" s="57">
        <f t="shared" si="14497"/>
        <v>0</v>
      </c>
      <c r="AE3610" s="56">
        <v>0</v>
      </c>
      <c r="AF3610" s="56">
        <v>0</v>
      </c>
      <c r="AG3610" s="57">
        <f t="shared" si="14491"/>
        <v>0</v>
      </c>
      <c r="AH3610" s="56">
        <v>0</v>
      </c>
      <c r="AI3610" s="56">
        <v>0</v>
      </c>
      <c r="AJ3610" s="57">
        <f t="shared" si="14492"/>
        <v>0</v>
      </c>
      <c r="AK3610" s="57">
        <f t="shared" si="14498"/>
        <v>0</v>
      </c>
      <c r="AL3610" s="56">
        <f t="shared" si="14499"/>
        <v>0</v>
      </c>
      <c r="AM3610" s="56">
        <f t="shared" si="14499"/>
        <v>0</v>
      </c>
      <c r="AN3610" s="57">
        <f t="shared" si="14493"/>
        <v>0</v>
      </c>
      <c r="AO3610" s="56">
        <f t="shared" si="14500"/>
        <v>0</v>
      </c>
      <c r="AP3610" s="56">
        <f t="shared" si="14500"/>
        <v>0</v>
      </c>
      <c r="AQ3610" s="57">
        <f t="shared" si="14494"/>
        <v>0</v>
      </c>
      <c r="AR3610" s="57">
        <f t="shared" si="14501"/>
        <v>0</v>
      </c>
      <c r="AS3610" s="57" t="s">
        <v>43</v>
      </c>
      <c r="AT3610" s="179"/>
      <c r="AU3610" s="176"/>
      <c r="AV3610" s="177"/>
      <c r="AW3610" s="177"/>
      <c r="AX3610" s="171">
        <f t="shared" si="14502"/>
        <v>0</v>
      </c>
      <c r="AY3610" s="171">
        <f t="shared" si="14503"/>
        <v>0</v>
      </c>
      <c r="BD3610" s="224" t="s">
        <v>78</v>
      </c>
    </row>
    <row r="3611" spans="1:56" s="19" customFormat="1" ht="70.5" hidden="1" customHeight="1">
      <c r="A3611" s="54">
        <v>2019</v>
      </c>
      <c r="B3611" s="174">
        <v>8323</v>
      </c>
      <c r="C3611" s="54">
        <v>6</v>
      </c>
      <c r="D3611" s="54">
        <v>0</v>
      </c>
      <c r="E3611" s="54">
        <v>5000</v>
      </c>
      <c r="F3611" s="54">
        <v>5300</v>
      </c>
      <c r="G3611" s="54">
        <v>531</v>
      </c>
      <c r="H3611" s="163">
        <v>79</v>
      </c>
      <c r="I3611" s="175" t="s">
        <v>1522</v>
      </c>
      <c r="J3611" s="56">
        <v>0</v>
      </c>
      <c r="K3611" s="56">
        <v>0</v>
      </c>
      <c r="L3611" s="57">
        <f t="shared" si="14485"/>
        <v>0</v>
      </c>
      <c r="M3611" s="56">
        <v>0</v>
      </c>
      <c r="N3611" s="56">
        <v>0</v>
      </c>
      <c r="O3611" s="57">
        <f t="shared" si="14486"/>
        <v>0</v>
      </c>
      <c r="P3611" s="57">
        <f t="shared" si="14495"/>
        <v>0</v>
      </c>
      <c r="Q3611" s="56">
        <v>0</v>
      </c>
      <c r="R3611" s="56">
        <v>0</v>
      </c>
      <c r="S3611" s="57">
        <f t="shared" si="14487"/>
        <v>0</v>
      </c>
      <c r="T3611" s="56">
        <v>0</v>
      </c>
      <c r="U3611" s="56">
        <v>0</v>
      </c>
      <c r="V3611" s="57">
        <f t="shared" si="14488"/>
        <v>0</v>
      </c>
      <c r="W3611" s="57">
        <f t="shared" si="14496"/>
        <v>0</v>
      </c>
      <c r="X3611" s="56">
        <v>0</v>
      </c>
      <c r="Y3611" s="56">
        <v>0</v>
      </c>
      <c r="Z3611" s="57">
        <f t="shared" si="14489"/>
        <v>0</v>
      </c>
      <c r="AA3611" s="56">
        <v>0</v>
      </c>
      <c r="AB3611" s="56">
        <v>0</v>
      </c>
      <c r="AC3611" s="57">
        <f t="shared" si="14490"/>
        <v>0</v>
      </c>
      <c r="AD3611" s="57">
        <f t="shared" si="14497"/>
        <v>0</v>
      </c>
      <c r="AE3611" s="56">
        <v>0</v>
      </c>
      <c r="AF3611" s="56">
        <v>0</v>
      </c>
      <c r="AG3611" s="57">
        <f t="shared" si="14491"/>
        <v>0</v>
      </c>
      <c r="AH3611" s="56">
        <v>0</v>
      </c>
      <c r="AI3611" s="56">
        <v>0</v>
      </c>
      <c r="AJ3611" s="57">
        <f t="shared" si="14492"/>
        <v>0</v>
      </c>
      <c r="AK3611" s="57">
        <f t="shared" si="14498"/>
        <v>0</v>
      </c>
      <c r="AL3611" s="56">
        <f t="shared" si="14499"/>
        <v>0</v>
      </c>
      <c r="AM3611" s="56">
        <f t="shared" si="14499"/>
        <v>0</v>
      </c>
      <c r="AN3611" s="57">
        <f t="shared" si="14493"/>
        <v>0</v>
      </c>
      <c r="AO3611" s="56">
        <f t="shared" si="14500"/>
        <v>0</v>
      </c>
      <c r="AP3611" s="56">
        <f t="shared" si="14500"/>
        <v>0</v>
      </c>
      <c r="AQ3611" s="57">
        <f t="shared" si="14494"/>
        <v>0</v>
      </c>
      <c r="AR3611" s="57">
        <f t="shared" si="14501"/>
        <v>0</v>
      </c>
      <c r="AS3611" s="57" t="s">
        <v>43</v>
      </c>
      <c r="AT3611" s="179"/>
      <c r="AU3611" s="176"/>
      <c r="AV3611" s="177"/>
      <c r="AW3611" s="177"/>
      <c r="AX3611" s="171">
        <f t="shared" si="14502"/>
        <v>0</v>
      </c>
      <c r="AY3611" s="171">
        <f t="shared" si="14503"/>
        <v>0</v>
      </c>
      <c r="BD3611" s="224" t="s">
        <v>78</v>
      </c>
    </row>
    <row r="3612" spans="1:56" s="19" customFormat="1" ht="70.5" hidden="1" customHeight="1">
      <c r="A3612" s="54">
        <v>2019</v>
      </c>
      <c r="B3612" s="174">
        <v>8323</v>
      </c>
      <c r="C3612" s="54">
        <v>6</v>
      </c>
      <c r="D3612" s="54">
        <v>0</v>
      </c>
      <c r="E3612" s="54">
        <v>5000</v>
      </c>
      <c r="F3612" s="54">
        <v>5300</v>
      </c>
      <c r="G3612" s="54">
        <v>531</v>
      </c>
      <c r="H3612" s="163">
        <v>80</v>
      </c>
      <c r="I3612" s="175" t="s">
        <v>1523</v>
      </c>
      <c r="J3612" s="56">
        <v>0</v>
      </c>
      <c r="K3612" s="56">
        <v>0</v>
      </c>
      <c r="L3612" s="57">
        <f t="shared" si="14485"/>
        <v>0</v>
      </c>
      <c r="M3612" s="56">
        <v>0</v>
      </c>
      <c r="N3612" s="56">
        <v>0</v>
      </c>
      <c r="O3612" s="57">
        <f t="shared" si="14486"/>
        <v>0</v>
      </c>
      <c r="P3612" s="57">
        <f t="shared" si="14495"/>
        <v>0</v>
      </c>
      <c r="Q3612" s="56">
        <v>0</v>
      </c>
      <c r="R3612" s="56">
        <v>0</v>
      </c>
      <c r="S3612" s="57">
        <f t="shared" si="14487"/>
        <v>0</v>
      </c>
      <c r="T3612" s="56">
        <v>0</v>
      </c>
      <c r="U3612" s="56">
        <v>0</v>
      </c>
      <c r="V3612" s="57">
        <f t="shared" si="14488"/>
        <v>0</v>
      </c>
      <c r="W3612" s="57">
        <f t="shared" si="14496"/>
        <v>0</v>
      </c>
      <c r="X3612" s="56">
        <v>0</v>
      </c>
      <c r="Y3612" s="56">
        <v>0</v>
      </c>
      <c r="Z3612" s="57">
        <f t="shared" si="14489"/>
        <v>0</v>
      </c>
      <c r="AA3612" s="56">
        <v>0</v>
      </c>
      <c r="AB3612" s="56">
        <v>0</v>
      </c>
      <c r="AC3612" s="57">
        <f t="shared" si="14490"/>
        <v>0</v>
      </c>
      <c r="AD3612" s="57">
        <f t="shared" si="14497"/>
        <v>0</v>
      </c>
      <c r="AE3612" s="56">
        <v>0</v>
      </c>
      <c r="AF3612" s="56">
        <v>0</v>
      </c>
      <c r="AG3612" s="57">
        <f t="shared" si="14491"/>
        <v>0</v>
      </c>
      <c r="AH3612" s="56">
        <v>0</v>
      </c>
      <c r="AI3612" s="56">
        <v>0</v>
      </c>
      <c r="AJ3612" s="57">
        <f t="shared" si="14492"/>
        <v>0</v>
      </c>
      <c r="AK3612" s="57">
        <f t="shared" si="14498"/>
        <v>0</v>
      </c>
      <c r="AL3612" s="56">
        <f t="shared" si="14499"/>
        <v>0</v>
      </c>
      <c r="AM3612" s="56">
        <f t="shared" si="14499"/>
        <v>0</v>
      </c>
      <c r="AN3612" s="57">
        <f t="shared" si="14493"/>
        <v>0</v>
      </c>
      <c r="AO3612" s="56">
        <f t="shared" si="14500"/>
        <v>0</v>
      </c>
      <c r="AP3612" s="56">
        <f t="shared" si="14500"/>
        <v>0</v>
      </c>
      <c r="AQ3612" s="57">
        <f t="shared" si="14494"/>
        <v>0</v>
      </c>
      <c r="AR3612" s="57">
        <f t="shared" si="14501"/>
        <v>0</v>
      </c>
      <c r="AS3612" s="57" t="s">
        <v>43</v>
      </c>
      <c r="AT3612" s="179"/>
      <c r="AU3612" s="176"/>
      <c r="AV3612" s="177"/>
      <c r="AW3612" s="177"/>
      <c r="AX3612" s="171">
        <f t="shared" si="14502"/>
        <v>0</v>
      </c>
      <c r="AY3612" s="171">
        <f t="shared" si="14503"/>
        <v>0</v>
      </c>
      <c r="BD3612" s="224" t="s">
        <v>78</v>
      </c>
    </row>
    <row r="3613" spans="1:56" s="19" customFormat="1" ht="70.5" hidden="1" customHeight="1">
      <c r="A3613" s="54">
        <v>2019</v>
      </c>
      <c r="B3613" s="174">
        <v>8323</v>
      </c>
      <c r="C3613" s="54">
        <v>6</v>
      </c>
      <c r="D3613" s="54">
        <v>0</v>
      </c>
      <c r="E3613" s="54">
        <v>5000</v>
      </c>
      <c r="F3613" s="54">
        <v>5300</v>
      </c>
      <c r="G3613" s="54">
        <v>531</v>
      </c>
      <c r="H3613" s="163">
        <v>81</v>
      </c>
      <c r="I3613" s="175" t="s">
        <v>1524</v>
      </c>
      <c r="J3613" s="56">
        <v>0</v>
      </c>
      <c r="K3613" s="56">
        <v>0</v>
      </c>
      <c r="L3613" s="57">
        <f t="shared" si="14485"/>
        <v>0</v>
      </c>
      <c r="M3613" s="56">
        <v>0</v>
      </c>
      <c r="N3613" s="56">
        <v>0</v>
      </c>
      <c r="O3613" s="57">
        <f t="shared" si="14486"/>
        <v>0</v>
      </c>
      <c r="P3613" s="57">
        <f t="shared" si="14495"/>
        <v>0</v>
      </c>
      <c r="Q3613" s="56">
        <v>0</v>
      </c>
      <c r="R3613" s="56">
        <v>0</v>
      </c>
      <c r="S3613" s="57">
        <f t="shared" si="14487"/>
        <v>0</v>
      </c>
      <c r="T3613" s="56">
        <v>0</v>
      </c>
      <c r="U3613" s="56">
        <v>0</v>
      </c>
      <c r="V3613" s="57">
        <f t="shared" si="14488"/>
        <v>0</v>
      </c>
      <c r="W3613" s="57">
        <f t="shared" si="14496"/>
        <v>0</v>
      </c>
      <c r="X3613" s="56">
        <v>0</v>
      </c>
      <c r="Y3613" s="56">
        <v>0</v>
      </c>
      <c r="Z3613" s="57">
        <f t="shared" si="14489"/>
        <v>0</v>
      </c>
      <c r="AA3613" s="56">
        <v>0</v>
      </c>
      <c r="AB3613" s="56">
        <v>0</v>
      </c>
      <c r="AC3613" s="57">
        <f t="shared" si="14490"/>
        <v>0</v>
      </c>
      <c r="AD3613" s="57">
        <f t="shared" si="14497"/>
        <v>0</v>
      </c>
      <c r="AE3613" s="56">
        <v>0</v>
      </c>
      <c r="AF3613" s="56">
        <v>0</v>
      </c>
      <c r="AG3613" s="57">
        <f t="shared" si="14491"/>
        <v>0</v>
      </c>
      <c r="AH3613" s="56">
        <v>0</v>
      </c>
      <c r="AI3613" s="56">
        <v>0</v>
      </c>
      <c r="AJ3613" s="57">
        <f t="shared" si="14492"/>
        <v>0</v>
      </c>
      <c r="AK3613" s="57">
        <f t="shared" si="14498"/>
        <v>0</v>
      </c>
      <c r="AL3613" s="56">
        <f t="shared" si="14499"/>
        <v>0</v>
      </c>
      <c r="AM3613" s="56">
        <f t="shared" si="14499"/>
        <v>0</v>
      </c>
      <c r="AN3613" s="57">
        <f t="shared" si="14493"/>
        <v>0</v>
      </c>
      <c r="AO3613" s="56">
        <f t="shared" si="14500"/>
        <v>0</v>
      </c>
      <c r="AP3613" s="56">
        <f t="shared" si="14500"/>
        <v>0</v>
      </c>
      <c r="AQ3613" s="57">
        <f t="shared" si="14494"/>
        <v>0</v>
      </c>
      <c r="AR3613" s="57">
        <f t="shared" si="14501"/>
        <v>0</v>
      </c>
      <c r="AS3613" s="57" t="s">
        <v>43</v>
      </c>
      <c r="AT3613" s="179"/>
      <c r="AU3613" s="176"/>
      <c r="AV3613" s="177"/>
      <c r="AW3613" s="177"/>
      <c r="AX3613" s="171">
        <f t="shared" si="14502"/>
        <v>0</v>
      </c>
      <c r="AY3613" s="171">
        <f t="shared" si="14503"/>
        <v>0</v>
      </c>
      <c r="BD3613" s="224" t="s">
        <v>78</v>
      </c>
    </row>
    <row r="3614" spans="1:56" s="19" customFormat="1" ht="70.5" hidden="1" customHeight="1">
      <c r="A3614" s="54">
        <v>2019</v>
      </c>
      <c r="B3614" s="174">
        <v>8323</v>
      </c>
      <c r="C3614" s="54">
        <v>6</v>
      </c>
      <c r="D3614" s="54">
        <v>0</v>
      </c>
      <c r="E3614" s="54">
        <v>5000</v>
      </c>
      <c r="F3614" s="54">
        <v>5300</v>
      </c>
      <c r="G3614" s="54">
        <v>531</v>
      </c>
      <c r="H3614" s="163">
        <v>82</v>
      </c>
      <c r="I3614" s="175" t="s">
        <v>1525</v>
      </c>
      <c r="J3614" s="56">
        <v>0</v>
      </c>
      <c r="K3614" s="56">
        <v>0</v>
      </c>
      <c r="L3614" s="57">
        <f t="shared" si="14485"/>
        <v>0</v>
      </c>
      <c r="M3614" s="56">
        <v>0</v>
      </c>
      <c r="N3614" s="56">
        <v>0</v>
      </c>
      <c r="O3614" s="57">
        <f t="shared" si="14486"/>
        <v>0</v>
      </c>
      <c r="P3614" s="57">
        <f t="shared" si="14495"/>
        <v>0</v>
      </c>
      <c r="Q3614" s="56">
        <v>0</v>
      </c>
      <c r="R3614" s="56">
        <v>0</v>
      </c>
      <c r="S3614" s="57">
        <f t="shared" si="14487"/>
        <v>0</v>
      </c>
      <c r="T3614" s="56">
        <v>0</v>
      </c>
      <c r="U3614" s="56">
        <v>0</v>
      </c>
      <c r="V3614" s="57">
        <f t="shared" si="14488"/>
        <v>0</v>
      </c>
      <c r="W3614" s="57">
        <f t="shared" si="14496"/>
        <v>0</v>
      </c>
      <c r="X3614" s="56">
        <v>0</v>
      </c>
      <c r="Y3614" s="56">
        <v>0</v>
      </c>
      <c r="Z3614" s="57">
        <f t="shared" si="14489"/>
        <v>0</v>
      </c>
      <c r="AA3614" s="56">
        <v>0</v>
      </c>
      <c r="AB3614" s="56">
        <v>0</v>
      </c>
      <c r="AC3614" s="57">
        <f t="shared" si="14490"/>
        <v>0</v>
      </c>
      <c r="AD3614" s="57">
        <f t="shared" si="14497"/>
        <v>0</v>
      </c>
      <c r="AE3614" s="56">
        <v>0</v>
      </c>
      <c r="AF3614" s="56">
        <v>0</v>
      </c>
      <c r="AG3614" s="57">
        <f t="shared" si="14491"/>
        <v>0</v>
      </c>
      <c r="AH3614" s="56">
        <v>0</v>
      </c>
      <c r="AI3614" s="56">
        <v>0</v>
      </c>
      <c r="AJ3614" s="57">
        <f t="shared" si="14492"/>
        <v>0</v>
      </c>
      <c r="AK3614" s="57">
        <f t="shared" si="14498"/>
        <v>0</v>
      </c>
      <c r="AL3614" s="56">
        <f t="shared" si="14499"/>
        <v>0</v>
      </c>
      <c r="AM3614" s="56">
        <f t="shared" si="14499"/>
        <v>0</v>
      </c>
      <c r="AN3614" s="57">
        <f t="shared" si="14493"/>
        <v>0</v>
      </c>
      <c r="AO3614" s="56">
        <f t="shared" si="14500"/>
        <v>0</v>
      </c>
      <c r="AP3614" s="56">
        <f t="shared" si="14500"/>
        <v>0</v>
      </c>
      <c r="AQ3614" s="57">
        <f t="shared" si="14494"/>
        <v>0</v>
      </c>
      <c r="AR3614" s="57">
        <f t="shared" si="14501"/>
        <v>0</v>
      </c>
      <c r="AS3614" s="57" t="s">
        <v>43</v>
      </c>
      <c r="AT3614" s="179"/>
      <c r="AU3614" s="176"/>
      <c r="AV3614" s="177"/>
      <c r="AW3614" s="177"/>
      <c r="AX3614" s="171">
        <f t="shared" si="14502"/>
        <v>0</v>
      </c>
      <c r="AY3614" s="171">
        <f t="shared" si="14503"/>
        <v>0</v>
      </c>
      <c r="BD3614" s="224" t="s">
        <v>78</v>
      </c>
    </row>
    <row r="3615" spans="1:56" s="19" customFormat="1" ht="70.5" hidden="1" customHeight="1">
      <c r="A3615" s="54">
        <v>2019</v>
      </c>
      <c r="B3615" s="174">
        <v>8323</v>
      </c>
      <c r="C3615" s="54">
        <v>6</v>
      </c>
      <c r="D3615" s="54">
        <v>0</v>
      </c>
      <c r="E3615" s="54">
        <v>5000</v>
      </c>
      <c r="F3615" s="54">
        <v>5300</v>
      </c>
      <c r="G3615" s="54">
        <v>531</v>
      </c>
      <c r="H3615" s="163">
        <v>83</v>
      </c>
      <c r="I3615" s="175" t="s">
        <v>1526</v>
      </c>
      <c r="J3615" s="56">
        <v>0</v>
      </c>
      <c r="K3615" s="56">
        <v>0</v>
      </c>
      <c r="L3615" s="57">
        <f t="shared" si="14485"/>
        <v>0</v>
      </c>
      <c r="M3615" s="56">
        <v>0</v>
      </c>
      <c r="N3615" s="56">
        <v>0</v>
      </c>
      <c r="O3615" s="57">
        <f t="shared" si="14486"/>
        <v>0</v>
      </c>
      <c r="P3615" s="57">
        <f t="shared" si="14495"/>
        <v>0</v>
      </c>
      <c r="Q3615" s="56">
        <v>0</v>
      </c>
      <c r="R3615" s="56">
        <v>0</v>
      </c>
      <c r="S3615" s="57">
        <f t="shared" si="14487"/>
        <v>0</v>
      </c>
      <c r="T3615" s="56">
        <v>0</v>
      </c>
      <c r="U3615" s="56">
        <v>0</v>
      </c>
      <c r="V3615" s="57">
        <f t="shared" si="14488"/>
        <v>0</v>
      </c>
      <c r="W3615" s="57">
        <f t="shared" si="14496"/>
        <v>0</v>
      </c>
      <c r="X3615" s="56">
        <v>0</v>
      </c>
      <c r="Y3615" s="56">
        <v>0</v>
      </c>
      <c r="Z3615" s="57">
        <f t="shared" si="14489"/>
        <v>0</v>
      </c>
      <c r="AA3615" s="56">
        <v>0</v>
      </c>
      <c r="AB3615" s="56">
        <v>0</v>
      </c>
      <c r="AC3615" s="57">
        <f t="shared" si="14490"/>
        <v>0</v>
      </c>
      <c r="AD3615" s="57">
        <f t="shared" si="14497"/>
        <v>0</v>
      </c>
      <c r="AE3615" s="56">
        <v>0</v>
      </c>
      <c r="AF3615" s="56">
        <v>0</v>
      </c>
      <c r="AG3615" s="57">
        <f t="shared" si="14491"/>
        <v>0</v>
      </c>
      <c r="AH3615" s="56">
        <v>0</v>
      </c>
      <c r="AI3615" s="56">
        <v>0</v>
      </c>
      <c r="AJ3615" s="57">
        <f t="shared" si="14492"/>
        <v>0</v>
      </c>
      <c r="AK3615" s="57">
        <f t="shared" si="14498"/>
        <v>0</v>
      </c>
      <c r="AL3615" s="56">
        <f t="shared" si="14499"/>
        <v>0</v>
      </c>
      <c r="AM3615" s="56">
        <f t="shared" si="14499"/>
        <v>0</v>
      </c>
      <c r="AN3615" s="57">
        <f t="shared" si="14493"/>
        <v>0</v>
      </c>
      <c r="AO3615" s="56">
        <f t="shared" si="14500"/>
        <v>0</v>
      </c>
      <c r="AP3615" s="56">
        <f t="shared" si="14500"/>
        <v>0</v>
      </c>
      <c r="AQ3615" s="57">
        <f t="shared" si="14494"/>
        <v>0</v>
      </c>
      <c r="AR3615" s="57">
        <f t="shared" si="14501"/>
        <v>0</v>
      </c>
      <c r="AS3615" s="57" t="s">
        <v>43</v>
      </c>
      <c r="AT3615" s="179"/>
      <c r="AU3615" s="176"/>
      <c r="AV3615" s="177"/>
      <c r="AW3615" s="177"/>
      <c r="AX3615" s="171">
        <f t="shared" si="14502"/>
        <v>0</v>
      </c>
      <c r="AY3615" s="171">
        <f t="shared" si="14503"/>
        <v>0</v>
      </c>
      <c r="BD3615" s="224" t="s">
        <v>78</v>
      </c>
    </row>
    <row r="3616" spans="1:56" s="19" customFormat="1" ht="70.5" hidden="1" customHeight="1">
      <c r="A3616" s="54">
        <v>2019</v>
      </c>
      <c r="B3616" s="174">
        <v>8323</v>
      </c>
      <c r="C3616" s="54">
        <v>6</v>
      </c>
      <c r="D3616" s="54">
        <v>0</v>
      </c>
      <c r="E3616" s="54">
        <v>5000</v>
      </c>
      <c r="F3616" s="54">
        <v>5300</v>
      </c>
      <c r="G3616" s="54">
        <v>531</v>
      </c>
      <c r="H3616" s="163">
        <v>84</v>
      </c>
      <c r="I3616" s="175" t="s">
        <v>1527</v>
      </c>
      <c r="J3616" s="56">
        <v>0</v>
      </c>
      <c r="K3616" s="56">
        <v>0</v>
      </c>
      <c r="L3616" s="57">
        <f t="shared" si="14485"/>
        <v>0</v>
      </c>
      <c r="M3616" s="56">
        <v>0</v>
      </c>
      <c r="N3616" s="56">
        <v>0</v>
      </c>
      <c r="O3616" s="57">
        <f t="shared" si="14486"/>
        <v>0</v>
      </c>
      <c r="P3616" s="57">
        <f t="shared" si="14495"/>
        <v>0</v>
      </c>
      <c r="Q3616" s="56">
        <v>0</v>
      </c>
      <c r="R3616" s="56">
        <v>0</v>
      </c>
      <c r="S3616" s="57">
        <f t="shared" si="14487"/>
        <v>0</v>
      </c>
      <c r="T3616" s="56">
        <v>0</v>
      </c>
      <c r="U3616" s="56">
        <v>0</v>
      </c>
      <c r="V3616" s="57">
        <f t="shared" si="14488"/>
        <v>0</v>
      </c>
      <c r="W3616" s="57">
        <f t="shared" si="14496"/>
        <v>0</v>
      </c>
      <c r="X3616" s="56">
        <v>0</v>
      </c>
      <c r="Y3616" s="56">
        <v>0</v>
      </c>
      <c r="Z3616" s="57">
        <f t="shared" si="14489"/>
        <v>0</v>
      </c>
      <c r="AA3616" s="56">
        <v>0</v>
      </c>
      <c r="AB3616" s="56">
        <v>0</v>
      </c>
      <c r="AC3616" s="57">
        <f t="shared" si="14490"/>
        <v>0</v>
      </c>
      <c r="AD3616" s="57">
        <f t="shared" si="14497"/>
        <v>0</v>
      </c>
      <c r="AE3616" s="56">
        <v>0</v>
      </c>
      <c r="AF3616" s="56">
        <v>0</v>
      </c>
      <c r="AG3616" s="57">
        <f t="shared" si="14491"/>
        <v>0</v>
      </c>
      <c r="AH3616" s="56">
        <v>0</v>
      </c>
      <c r="AI3616" s="56">
        <v>0</v>
      </c>
      <c r="AJ3616" s="57">
        <f t="shared" si="14492"/>
        <v>0</v>
      </c>
      <c r="AK3616" s="57">
        <f t="shared" si="14498"/>
        <v>0</v>
      </c>
      <c r="AL3616" s="56">
        <f t="shared" si="14499"/>
        <v>0</v>
      </c>
      <c r="AM3616" s="56">
        <f t="shared" si="14499"/>
        <v>0</v>
      </c>
      <c r="AN3616" s="57">
        <f t="shared" si="14493"/>
        <v>0</v>
      </c>
      <c r="AO3616" s="56">
        <f t="shared" si="14500"/>
        <v>0</v>
      </c>
      <c r="AP3616" s="56">
        <f t="shared" si="14500"/>
        <v>0</v>
      </c>
      <c r="AQ3616" s="57">
        <f t="shared" si="14494"/>
        <v>0</v>
      </c>
      <c r="AR3616" s="57">
        <f t="shared" si="14501"/>
        <v>0</v>
      </c>
      <c r="AS3616" s="57" t="s">
        <v>43</v>
      </c>
      <c r="AT3616" s="179"/>
      <c r="AU3616" s="176"/>
      <c r="AV3616" s="177"/>
      <c r="AW3616" s="177"/>
      <c r="AX3616" s="171">
        <f t="shared" si="14502"/>
        <v>0</v>
      </c>
      <c r="AY3616" s="171">
        <f t="shared" si="14503"/>
        <v>0</v>
      </c>
      <c r="BD3616" s="224" t="s">
        <v>78</v>
      </c>
    </row>
    <row r="3617" spans="1:56" s="19" customFormat="1" ht="70.5" customHeight="1">
      <c r="A3617" s="54">
        <v>2019</v>
      </c>
      <c r="B3617" s="174">
        <v>8323</v>
      </c>
      <c r="C3617" s="54">
        <v>6</v>
      </c>
      <c r="D3617" s="54">
        <v>0</v>
      </c>
      <c r="E3617" s="54">
        <v>5000</v>
      </c>
      <c r="F3617" s="54">
        <v>5300</v>
      </c>
      <c r="G3617" s="54">
        <v>531</v>
      </c>
      <c r="H3617" s="163">
        <v>85</v>
      </c>
      <c r="I3617" s="175" t="s">
        <v>1528</v>
      </c>
      <c r="J3617" s="56">
        <v>600000</v>
      </c>
      <c r="K3617" s="56">
        <v>0</v>
      </c>
      <c r="L3617" s="57">
        <f t="shared" si="14485"/>
        <v>600000</v>
      </c>
      <c r="M3617" s="56">
        <v>0</v>
      </c>
      <c r="N3617" s="56">
        <v>0</v>
      </c>
      <c r="O3617" s="57">
        <f t="shared" si="14486"/>
        <v>0</v>
      </c>
      <c r="P3617" s="57">
        <f t="shared" si="14495"/>
        <v>600000</v>
      </c>
      <c r="Q3617" s="56">
        <v>0</v>
      </c>
      <c r="R3617" s="56">
        <v>0</v>
      </c>
      <c r="S3617" s="57">
        <f t="shared" si="14487"/>
        <v>0</v>
      </c>
      <c r="T3617" s="56">
        <v>0</v>
      </c>
      <c r="U3617" s="56">
        <v>0</v>
      </c>
      <c r="V3617" s="57">
        <f t="shared" si="14488"/>
        <v>0</v>
      </c>
      <c r="W3617" s="57">
        <f t="shared" si="14496"/>
        <v>0</v>
      </c>
      <c r="X3617" s="56">
        <v>0</v>
      </c>
      <c r="Y3617" s="56">
        <v>0</v>
      </c>
      <c r="Z3617" s="57">
        <f t="shared" si="14489"/>
        <v>0</v>
      </c>
      <c r="AA3617" s="56">
        <v>0</v>
      </c>
      <c r="AB3617" s="56">
        <v>0</v>
      </c>
      <c r="AC3617" s="57">
        <f t="shared" si="14490"/>
        <v>0</v>
      </c>
      <c r="AD3617" s="57">
        <f t="shared" si="14497"/>
        <v>0</v>
      </c>
      <c r="AE3617" s="56">
        <v>0</v>
      </c>
      <c r="AF3617" s="56">
        <v>0</v>
      </c>
      <c r="AG3617" s="57">
        <f t="shared" si="14491"/>
        <v>0</v>
      </c>
      <c r="AH3617" s="56">
        <v>0</v>
      </c>
      <c r="AI3617" s="56">
        <v>0</v>
      </c>
      <c r="AJ3617" s="57">
        <f t="shared" si="14492"/>
        <v>0</v>
      </c>
      <c r="AK3617" s="57">
        <f t="shared" si="14498"/>
        <v>0</v>
      </c>
      <c r="AL3617" s="56">
        <f t="shared" si="14499"/>
        <v>600000</v>
      </c>
      <c r="AM3617" s="56">
        <f t="shared" si="14499"/>
        <v>0</v>
      </c>
      <c r="AN3617" s="57">
        <f t="shared" si="14493"/>
        <v>600000</v>
      </c>
      <c r="AO3617" s="56">
        <f t="shared" si="14500"/>
        <v>0</v>
      </c>
      <c r="AP3617" s="56">
        <f t="shared" si="14500"/>
        <v>0</v>
      </c>
      <c r="AQ3617" s="57">
        <f t="shared" si="14494"/>
        <v>0</v>
      </c>
      <c r="AR3617" s="57">
        <f t="shared" si="14501"/>
        <v>600000</v>
      </c>
      <c r="AS3617" s="57" t="s">
        <v>43</v>
      </c>
      <c r="AT3617" s="179">
        <v>2</v>
      </c>
      <c r="AU3617" s="176">
        <v>0</v>
      </c>
      <c r="AV3617" s="177">
        <v>0</v>
      </c>
      <c r="AW3617" s="177">
        <v>0</v>
      </c>
      <c r="AX3617" s="171">
        <f t="shared" si="14502"/>
        <v>2</v>
      </c>
      <c r="AY3617" s="171">
        <f t="shared" si="14503"/>
        <v>0</v>
      </c>
      <c r="BD3617" s="224" t="s">
        <v>78</v>
      </c>
    </row>
    <row r="3618" spans="1:56" s="19" customFormat="1" ht="70.5" hidden="1" customHeight="1">
      <c r="A3618" s="54">
        <v>2019</v>
      </c>
      <c r="B3618" s="174">
        <v>8323</v>
      </c>
      <c r="C3618" s="54">
        <v>6</v>
      </c>
      <c r="D3618" s="54">
        <v>0</v>
      </c>
      <c r="E3618" s="54">
        <v>5000</v>
      </c>
      <c r="F3618" s="54">
        <v>5300</v>
      </c>
      <c r="G3618" s="54">
        <v>531</v>
      </c>
      <c r="H3618" s="163">
        <v>86</v>
      </c>
      <c r="I3618" s="175" t="s">
        <v>2151</v>
      </c>
      <c r="J3618" s="56">
        <f>'[1]AFF 2018'!AJ$4134</f>
        <v>0</v>
      </c>
      <c r="K3618" s="56">
        <v>0</v>
      </c>
      <c r="L3618" s="57">
        <f t="shared" si="14485"/>
        <v>0</v>
      </c>
      <c r="M3618" s="56">
        <v>0</v>
      </c>
      <c r="N3618" s="56">
        <v>0</v>
      </c>
      <c r="O3618" s="57">
        <f t="shared" si="14486"/>
        <v>0</v>
      </c>
      <c r="P3618" s="57">
        <f t="shared" si="14495"/>
        <v>0</v>
      </c>
      <c r="Q3618" s="56">
        <v>0</v>
      </c>
      <c r="R3618" s="56">
        <v>0</v>
      </c>
      <c r="S3618" s="57">
        <f t="shared" si="14487"/>
        <v>0</v>
      </c>
      <c r="T3618" s="56">
        <v>0</v>
      </c>
      <c r="U3618" s="56">
        <v>0</v>
      </c>
      <c r="V3618" s="57">
        <f t="shared" si="14488"/>
        <v>0</v>
      </c>
      <c r="W3618" s="57">
        <f t="shared" si="14496"/>
        <v>0</v>
      </c>
      <c r="X3618" s="56">
        <v>0</v>
      </c>
      <c r="Y3618" s="56">
        <v>0</v>
      </c>
      <c r="Z3618" s="57">
        <f t="shared" si="14489"/>
        <v>0</v>
      </c>
      <c r="AA3618" s="56">
        <v>0</v>
      </c>
      <c r="AB3618" s="56">
        <v>0</v>
      </c>
      <c r="AC3618" s="57">
        <f t="shared" si="14490"/>
        <v>0</v>
      </c>
      <c r="AD3618" s="57">
        <f t="shared" si="14497"/>
        <v>0</v>
      </c>
      <c r="AE3618" s="56">
        <v>0</v>
      </c>
      <c r="AF3618" s="56">
        <v>0</v>
      </c>
      <c r="AG3618" s="57">
        <f t="shared" si="14491"/>
        <v>0</v>
      </c>
      <c r="AH3618" s="56">
        <v>0</v>
      </c>
      <c r="AI3618" s="56">
        <v>0</v>
      </c>
      <c r="AJ3618" s="57">
        <f t="shared" si="14492"/>
        <v>0</v>
      </c>
      <c r="AK3618" s="57">
        <f t="shared" si="14498"/>
        <v>0</v>
      </c>
      <c r="AL3618" s="56">
        <f t="shared" si="14499"/>
        <v>0</v>
      </c>
      <c r="AM3618" s="56">
        <f t="shared" si="14499"/>
        <v>0</v>
      </c>
      <c r="AN3618" s="57">
        <f t="shared" si="14493"/>
        <v>0</v>
      </c>
      <c r="AO3618" s="56">
        <f t="shared" si="14500"/>
        <v>0</v>
      </c>
      <c r="AP3618" s="56">
        <f t="shared" si="14500"/>
        <v>0</v>
      </c>
      <c r="AQ3618" s="57">
        <f t="shared" si="14494"/>
        <v>0</v>
      </c>
      <c r="AR3618" s="57">
        <f t="shared" si="14501"/>
        <v>0</v>
      </c>
      <c r="AS3618" s="57" t="s">
        <v>43</v>
      </c>
      <c r="AT3618" s="179"/>
      <c r="AU3618" s="176"/>
      <c r="AV3618" s="177"/>
      <c r="AW3618" s="177"/>
      <c r="AX3618" s="171">
        <f t="shared" si="14502"/>
        <v>0</v>
      </c>
      <c r="AY3618" s="171">
        <f t="shared" si="14503"/>
        <v>0</v>
      </c>
      <c r="BD3618" s="224" t="s">
        <v>78</v>
      </c>
    </row>
    <row r="3619" spans="1:56" s="19" customFormat="1" ht="70.5" hidden="1" customHeight="1">
      <c r="A3619" s="54">
        <v>2019</v>
      </c>
      <c r="B3619" s="174">
        <v>8323</v>
      </c>
      <c r="C3619" s="54">
        <v>6</v>
      </c>
      <c r="D3619" s="54">
        <v>0</v>
      </c>
      <c r="E3619" s="54">
        <v>5000</v>
      </c>
      <c r="F3619" s="54">
        <v>5300</v>
      </c>
      <c r="G3619" s="54">
        <v>531</v>
      </c>
      <c r="H3619" s="163">
        <v>87</v>
      </c>
      <c r="I3619" s="175" t="s">
        <v>1529</v>
      </c>
      <c r="J3619" s="56">
        <v>0</v>
      </c>
      <c r="K3619" s="56">
        <v>0</v>
      </c>
      <c r="L3619" s="57">
        <f t="shared" si="14485"/>
        <v>0</v>
      </c>
      <c r="M3619" s="56">
        <v>0</v>
      </c>
      <c r="N3619" s="56">
        <v>0</v>
      </c>
      <c r="O3619" s="57">
        <f t="shared" si="14486"/>
        <v>0</v>
      </c>
      <c r="P3619" s="57">
        <f t="shared" si="14495"/>
        <v>0</v>
      </c>
      <c r="Q3619" s="56">
        <v>0</v>
      </c>
      <c r="R3619" s="56">
        <v>0</v>
      </c>
      <c r="S3619" s="57">
        <f t="shared" si="14487"/>
        <v>0</v>
      </c>
      <c r="T3619" s="56">
        <v>0</v>
      </c>
      <c r="U3619" s="56">
        <v>0</v>
      </c>
      <c r="V3619" s="57">
        <f t="shared" si="14488"/>
        <v>0</v>
      </c>
      <c r="W3619" s="57">
        <f t="shared" si="14496"/>
        <v>0</v>
      </c>
      <c r="X3619" s="56">
        <v>0</v>
      </c>
      <c r="Y3619" s="56">
        <v>0</v>
      </c>
      <c r="Z3619" s="57">
        <f t="shared" si="14489"/>
        <v>0</v>
      </c>
      <c r="AA3619" s="56">
        <v>0</v>
      </c>
      <c r="AB3619" s="56">
        <v>0</v>
      </c>
      <c r="AC3619" s="57">
        <f t="shared" si="14490"/>
        <v>0</v>
      </c>
      <c r="AD3619" s="57">
        <f t="shared" si="14497"/>
        <v>0</v>
      </c>
      <c r="AE3619" s="56">
        <v>0</v>
      </c>
      <c r="AF3619" s="56">
        <v>0</v>
      </c>
      <c r="AG3619" s="57">
        <f t="shared" si="14491"/>
        <v>0</v>
      </c>
      <c r="AH3619" s="56">
        <v>0</v>
      </c>
      <c r="AI3619" s="56">
        <v>0</v>
      </c>
      <c r="AJ3619" s="57">
        <f t="shared" si="14492"/>
        <v>0</v>
      </c>
      <c r="AK3619" s="57">
        <f t="shared" si="14498"/>
        <v>0</v>
      </c>
      <c r="AL3619" s="56">
        <f t="shared" si="14499"/>
        <v>0</v>
      </c>
      <c r="AM3619" s="56">
        <f t="shared" si="14499"/>
        <v>0</v>
      </c>
      <c r="AN3619" s="57">
        <f t="shared" si="14493"/>
        <v>0</v>
      </c>
      <c r="AO3619" s="56">
        <f t="shared" si="14500"/>
        <v>0</v>
      </c>
      <c r="AP3619" s="56">
        <f t="shared" si="14500"/>
        <v>0</v>
      </c>
      <c r="AQ3619" s="57">
        <f t="shared" si="14494"/>
        <v>0</v>
      </c>
      <c r="AR3619" s="57">
        <f t="shared" si="14501"/>
        <v>0</v>
      </c>
      <c r="AS3619" s="57" t="s">
        <v>43</v>
      </c>
      <c r="AT3619" s="179"/>
      <c r="AU3619" s="176"/>
      <c r="AV3619" s="177"/>
      <c r="AW3619" s="177"/>
      <c r="AX3619" s="171">
        <f t="shared" si="14502"/>
        <v>0</v>
      </c>
      <c r="AY3619" s="171">
        <f t="shared" si="14503"/>
        <v>0</v>
      </c>
      <c r="BD3619" s="224" t="s">
        <v>78</v>
      </c>
    </row>
    <row r="3620" spans="1:56" s="19" customFormat="1" ht="70.5" hidden="1" customHeight="1">
      <c r="A3620" s="54">
        <v>2019</v>
      </c>
      <c r="B3620" s="174">
        <v>8323</v>
      </c>
      <c r="C3620" s="54">
        <v>6</v>
      </c>
      <c r="D3620" s="54">
        <v>0</v>
      </c>
      <c r="E3620" s="54">
        <v>5000</v>
      </c>
      <c r="F3620" s="54">
        <v>5300</v>
      </c>
      <c r="G3620" s="54">
        <v>531</v>
      </c>
      <c r="H3620" s="163">
        <v>88</v>
      </c>
      <c r="I3620" s="175" t="s">
        <v>1530</v>
      </c>
      <c r="J3620" s="56">
        <v>0</v>
      </c>
      <c r="K3620" s="56">
        <v>0</v>
      </c>
      <c r="L3620" s="57">
        <f t="shared" si="14485"/>
        <v>0</v>
      </c>
      <c r="M3620" s="56">
        <v>0</v>
      </c>
      <c r="N3620" s="56">
        <v>0</v>
      </c>
      <c r="O3620" s="57">
        <f t="shared" si="14486"/>
        <v>0</v>
      </c>
      <c r="P3620" s="57">
        <f t="shared" si="14495"/>
        <v>0</v>
      </c>
      <c r="Q3620" s="56">
        <v>0</v>
      </c>
      <c r="R3620" s="56">
        <v>0</v>
      </c>
      <c r="S3620" s="57">
        <f t="shared" si="14487"/>
        <v>0</v>
      </c>
      <c r="T3620" s="56">
        <v>0</v>
      </c>
      <c r="U3620" s="56">
        <v>0</v>
      </c>
      <c r="V3620" s="57">
        <f t="shared" si="14488"/>
        <v>0</v>
      </c>
      <c r="W3620" s="57">
        <f t="shared" si="14496"/>
        <v>0</v>
      </c>
      <c r="X3620" s="56">
        <v>0</v>
      </c>
      <c r="Y3620" s="56">
        <v>0</v>
      </c>
      <c r="Z3620" s="57">
        <f t="shared" si="14489"/>
        <v>0</v>
      </c>
      <c r="AA3620" s="56">
        <v>0</v>
      </c>
      <c r="AB3620" s="56">
        <v>0</v>
      </c>
      <c r="AC3620" s="57">
        <f t="shared" si="14490"/>
        <v>0</v>
      </c>
      <c r="AD3620" s="57">
        <f t="shared" si="14497"/>
        <v>0</v>
      </c>
      <c r="AE3620" s="56">
        <v>0</v>
      </c>
      <c r="AF3620" s="56">
        <v>0</v>
      </c>
      <c r="AG3620" s="57">
        <f t="shared" si="14491"/>
        <v>0</v>
      </c>
      <c r="AH3620" s="56">
        <v>0</v>
      </c>
      <c r="AI3620" s="56">
        <v>0</v>
      </c>
      <c r="AJ3620" s="57">
        <f t="shared" si="14492"/>
        <v>0</v>
      </c>
      <c r="AK3620" s="57">
        <f t="shared" si="14498"/>
        <v>0</v>
      </c>
      <c r="AL3620" s="56">
        <f t="shared" si="14499"/>
        <v>0</v>
      </c>
      <c r="AM3620" s="56">
        <f t="shared" si="14499"/>
        <v>0</v>
      </c>
      <c r="AN3620" s="57">
        <f t="shared" si="14493"/>
        <v>0</v>
      </c>
      <c r="AO3620" s="56">
        <f t="shared" si="14500"/>
        <v>0</v>
      </c>
      <c r="AP3620" s="56">
        <f t="shared" si="14500"/>
        <v>0</v>
      </c>
      <c r="AQ3620" s="57">
        <f t="shared" si="14494"/>
        <v>0</v>
      </c>
      <c r="AR3620" s="57">
        <f t="shared" si="14501"/>
        <v>0</v>
      </c>
      <c r="AS3620" s="57" t="s">
        <v>43</v>
      </c>
      <c r="AT3620" s="179"/>
      <c r="AU3620" s="176"/>
      <c r="AV3620" s="177"/>
      <c r="AW3620" s="177"/>
      <c r="AX3620" s="171">
        <f t="shared" si="14502"/>
        <v>0</v>
      </c>
      <c r="AY3620" s="171">
        <f t="shared" si="14503"/>
        <v>0</v>
      </c>
      <c r="BD3620" s="224" t="s">
        <v>78</v>
      </c>
    </row>
    <row r="3621" spans="1:56" s="19" customFormat="1" ht="70.5" hidden="1" customHeight="1">
      <c r="A3621" s="54">
        <v>2019</v>
      </c>
      <c r="B3621" s="174">
        <v>8323</v>
      </c>
      <c r="C3621" s="54">
        <v>6</v>
      </c>
      <c r="D3621" s="54">
        <v>0</v>
      </c>
      <c r="E3621" s="54">
        <v>5000</v>
      </c>
      <c r="F3621" s="54">
        <v>5300</v>
      </c>
      <c r="G3621" s="54">
        <v>531</v>
      </c>
      <c r="H3621" s="163">
        <v>89</v>
      </c>
      <c r="I3621" s="175" t="s">
        <v>1531</v>
      </c>
      <c r="J3621" s="56">
        <v>0</v>
      </c>
      <c r="K3621" s="56">
        <v>0</v>
      </c>
      <c r="L3621" s="57">
        <f t="shared" si="14485"/>
        <v>0</v>
      </c>
      <c r="M3621" s="56">
        <v>0</v>
      </c>
      <c r="N3621" s="56">
        <v>0</v>
      </c>
      <c r="O3621" s="57">
        <f t="shared" si="14486"/>
        <v>0</v>
      </c>
      <c r="P3621" s="57">
        <f t="shared" si="14495"/>
        <v>0</v>
      </c>
      <c r="Q3621" s="56">
        <v>0</v>
      </c>
      <c r="R3621" s="56">
        <v>0</v>
      </c>
      <c r="S3621" s="57">
        <f t="shared" si="14487"/>
        <v>0</v>
      </c>
      <c r="T3621" s="56">
        <v>0</v>
      </c>
      <c r="U3621" s="56">
        <v>0</v>
      </c>
      <c r="V3621" s="57">
        <f t="shared" si="14488"/>
        <v>0</v>
      </c>
      <c r="W3621" s="57">
        <f t="shared" si="14496"/>
        <v>0</v>
      </c>
      <c r="X3621" s="56">
        <v>0</v>
      </c>
      <c r="Y3621" s="56">
        <v>0</v>
      </c>
      <c r="Z3621" s="57">
        <f t="shared" si="14489"/>
        <v>0</v>
      </c>
      <c r="AA3621" s="56">
        <v>0</v>
      </c>
      <c r="AB3621" s="56">
        <v>0</v>
      </c>
      <c r="AC3621" s="57">
        <f t="shared" si="14490"/>
        <v>0</v>
      </c>
      <c r="AD3621" s="57">
        <f t="shared" si="14497"/>
        <v>0</v>
      </c>
      <c r="AE3621" s="56">
        <v>0</v>
      </c>
      <c r="AF3621" s="56">
        <v>0</v>
      </c>
      <c r="AG3621" s="57">
        <f t="shared" si="14491"/>
        <v>0</v>
      </c>
      <c r="AH3621" s="56">
        <v>0</v>
      </c>
      <c r="AI3621" s="56">
        <v>0</v>
      </c>
      <c r="AJ3621" s="57">
        <f t="shared" si="14492"/>
        <v>0</v>
      </c>
      <c r="AK3621" s="57">
        <f t="shared" si="14498"/>
        <v>0</v>
      </c>
      <c r="AL3621" s="56">
        <f t="shared" si="14499"/>
        <v>0</v>
      </c>
      <c r="AM3621" s="56">
        <f t="shared" si="14499"/>
        <v>0</v>
      </c>
      <c r="AN3621" s="57">
        <f t="shared" si="14493"/>
        <v>0</v>
      </c>
      <c r="AO3621" s="56">
        <f t="shared" si="14500"/>
        <v>0</v>
      </c>
      <c r="AP3621" s="56">
        <f t="shared" si="14500"/>
        <v>0</v>
      </c>
      <c r="AQ3621" s="57">
        <f t="shared" si="14494"/>
        <v>0</v>
      </c>
      <c r="AR3621" s="57">
        <f t="shared" si="14501"/>
        <v>0</v>
      </c>
      <c r="AS3621" s="57" t="s">
        <v>43</v>
      </c>
      <c r="AT3621" s="179"/>
      <c r="AU3621" s="176"/>
      <c r="AV3621" s="177"/>
      <c r="AW3621" s="177"/>
      <c r="AX3621" s="171">
        <f t="shared" si="14502"/>
        <v>0</v>
      </c>
      <c r="AY3621" s="171">
        <f t="shared" si="14503"/>
        <v>0</v>
      </c>
      <c r="BD3621" s="224" t="s">
        <v>78</v>
      </c>
    </row>
    <row r="3622" spans="1:56" s="19" customFormat="1" ht="70.5" hidden="1" customHeight="1">
      <c r="A3622" s="54">
        <v>2019</v>
      </c>
      <c r="B3622" s="174">
        <v>8323</v>
      </c>
      <c r="C3622" s="54">
        <v>6</v>
      </c>
      <c r="D3622" s="54">
        <v>0</v>
      </c>
      <c r="E3622" s="54">
        <v>5000</v>
      </c>
      <c r="F3622" s="54">
        <v>5300</v>
      </c>
      <c r="G3622" s="54">
        <v>531</v>
      </c>
      <c r="H3622" s="163">
        <v>90</v>
      </c>
      <c r="I3622" s="175" t="s">
        <v>1532</v>
      </c>
      <c r="J3622" s="56">
        <v>0</v>
      </c>
      <c r="K3622" s="56">
        <v>0</v>
      </c>
      <c r="L3622" s="57">
        <f t="shared" si="14485"/>
        <v>0</v>
      </c>
      <c r="M3622" s="56">
        <v>0</v>
      </c>
      <c r="N3622" s="56">
        <v>0</v>
      </c>
      <c r="O3622" s="57">
        <f t="shared" si="14486"/>
        <v>0</v>
      </c>
      <c r="P3622" s="57">
        <f t="shared" si="14495"/>
        <v>0</v>
      </c>
      <c r="Q3622" s="56">
        <v>0</v>
      </c>
      <c r="R3622" s="56">
        <v>0</v>
      </c>
      <c r="S3622" s="57">
        <f t="shared" si="14487"/>
        <v>0</v>
      </c>
      <c r="T3622" s="56">
        <v>0</v>
      </c>
      <c r="U3622" s="56">
        <v>0</v>
      </c>
      <c r="V3622" s="57">
        <f t="shared" si="14488"/>
        <v>0</v>
      </c>
      <c r="W3622" s="57">
        <f t="shared" si="14496"/>
        <v>0</v>
      </c>
      <c r="X3622" s="56">
        <v>0</v>
      </c>
      <c r="Y3622" s="56">
        <v>0</v>
      </c>
      <c r="Z3622" s="57">
        <f t="shared" si="14489"/>
        <v>0</v>
      </c>
      <c r="AA3622" s="56">
        <v>0</v>
      </c>
      <c r="AB3622" s="56">
        <v>0</v>
      </c>
      <c r="AC3622" s="57">
        <f t="shared" si="14490"/>
        <v>0</v>
      </c>
      <c r="AD3622" s="57">
        <f t="shared" si="14497"/>
        <v>0</v>
      </c>
      <c r="AE3622" s="56">
        <v>0</v>
      </c>
      <c r="AF3622" s="56">
        <v>0</v>
      </c>
      <c r="AG3622" s="57">
        <f t="shared" si="14491"/>
        <v>0</v>
      </c>
      <c r="AH3622" s="56">
        <v>0</v>
      </c>
      <c r="AI3622" s="56">
        <v>0</v>
      </c>
      <c r="AJ3622" s="57">
        <f t="shared" si="14492"/>
        <v>0</v>
      </c>
      <c r="AK3622" s="57">
        <f t="shared" si="14498"/>
        <v>0</v>
      </c>
      <c r="AL3622" s="56">
        <f t="shared" si="14499"/>
        <v>0</v>
      </c>
      <c r="AM3622" s="56">
        <f t="shared" si="14499"/>
        <v>0</v>
      </c>
      <c r="AN3622" s="57">
        <f t="shared" si="14493"/>
        <v>0</v>
      </c>
      <c r="AO3622" s="56">
        <f t="shared" si="14500"/>
        <v>0</v>
      </c>
      <c r="AP3622" s="56">
        <f t="shared" si="14500"/>
        <v>0</v>
      </c>
      <c r="AQ3622" s="57">
        <f t="shared" si="14494"/>
        <v>0</v>
      </c>
      <c r="AR3622" s="57">
        <f t="shared" si="14501"/>
        <v>0</v>
      </c>
      <c r="AS3622" s="57" t="s">
        <v>43</v>
      </c>
      <c r="AT3622" s="179"/>
      <c r="AU3622" s="176"/>
      <c r="AV3622" s="177"/>
      <c r="AW3622" s="177"/>
      <c r="AX3622" s="171">
        <f t="shared" si="14502"/>
        <v>0</v>
      </c>
      <c r="AY3622" s="171">
        <f t="shared" si="14503"/>
        <v>0</v>
      </c>
      <c r="BD3622" s="224" t="s">
        <v>78</v>
      </c>
    </row>
    <row r="3623" spans="1:56" s="19" customFormat="1" ht="70.5" hidden="1" customHeight="1">
      <c r="A3623" s="54">
        <v>2019</v>
      </c>
      <c r="B3623" s="174">
        <v>8323</v>
      </c>
      <c r="C3623" s="54">
        <v>6</v>
      </c>
      <c r="D3623" s="54">
        <v>0</v>
      </c>
      <c r="E3623" s="54">
        <v>5000</v>
      </c>
      <c r="F3623" s="54">
        <v>5300</v>
      </c>
      <c r="G3623" s="54">
        <v>531</v>
      </c>
      <c r="H3623" s="163">
        <v>91</v>
      </c>
      <c r="I3623" s="175" t="s">
        <v>1533</v>
      </c>
      <c r="J3623" s="56">
        <v>0</v>
      </c>
      <c r="K3623" s="56">
        <v>0</v>
      </c>
      <c r="L3623" s="57">
        <f t="shared" si="14485"/>
        <v>0</v>
      </c>
      <c r="M3623" s="56">
        <v>0</v>
      </c>
      <c r="N3623" s="56">
        <v>0</v>
      </c>
      <c r="O3623" s="57">
        <f t="shared" si="14486"/>
        <v>0</v>
      </c>
      <c r="P3623" s="57">
        <f t="shared" si="14495"/>
        <v>0</v>
      </c>
      <c r="Q3623" s="56">
        <v>0</v>
      </c>
      <c r="R3623" s="56">
        <v>0</v>
      </c>
      <c r="S3623" s="57">
        <f t="shared" si="14487"/>
        <v>0</v>
      </c>
      <c r="T3623" s="56">
        <v>0</v>
      </c>
      <c r="U3623" s="56">
        <v>0</v>
      </c>
      <c r="V3623" s="57">
        <f t="shared" si="14488"/>
        <v>0</v>
      </c>
      <c r="W3623" s="57">
        <f t="shared" si="14496"/>
        <v>0</v>
      </c>
      <c r="X3623" s="56">
        <v>0</v>
      </c>
      <c r="Y3623" s="56">
        <v>0</v>
      </c>
      <c r="Z3623" s="57">
        <f t="shared" si="14489"/>
        <v>0</v>
      </c>
      <c r="AA3623" s="56">
        <v>0</v>
      </c>
      <c r="AB3623" s="56">
        <v>0</v>
      </c>
      <c r="AC3623" s="57">
        <f t="shared" si="14490"/>
        <v>0</v>
      </c>
      <c r="AD3623" s="57">
        <f t="shared" si="14497"/>
        <v>0</v>
      </c>
      <c r="AE3623" s="56">
        <v>0</v>
      </c>
      <c r="AF3623" s="56">
        <v>0</v>
      </c>
      <c r="AG3623" s="57">
        <f t="shared" si="14491"/>
        <v>0</v>
      </c>
      <c r="AH3623" s="56">
        <v>0</v>
      </c>
      <c r="AI3623" s="56">
        <v>0</v>
      </c>
      <c r="AJ3623" s="57">
        <f t="shared" si="14492"/>
        <v>0</v>
      </c>
      <c r="AK3623" s="57">
        <f t="shared" si="14498"/>
        <v>0</v>
      </c>
      <c r="AL3623" s="56">
        <f t="shared" si="14499"/>
        <v>0</v>
      </c>
      <c r="AM3623" s="56">
        <f t="shared" si="14499"/>
        <v>0</v>
      </c>
      <c r="AN3623" s="57">
        <f t="shared" si="14493"/>
        <v>0</v>
      </c>
      <c r="AO3623" s="56">
        <f t="shared" si="14500"/>
        <v>0</v>
      </c>
      <c r="AP3623" s="56">
        <f t="shared" si="14500"/>
        <v>0</v>
      </c>
      <c r="AQ3623" s="57">
        <f t="shared" si="14494"/>
        <v>0</v>
      </c>
      <c r="AR3623" s="57">
        <f t="shared" si="14501"/>
        <v>0</v>
      </c>
      <c r="AS3623" s="57" t="s">
        <v>43</v>
      </c>
      <c r="AT3623" s="179"/>
      <c r="AU3623" s="176"/>
      <c r="AV3623" s="177"/>
      <c r="AW3623" s="177"/>
      <c r="AX3623" s="171">
        <f t="shared" si="14502"/>
        <v>0</v>
      </c>
      <c r="AY3623" s="171">
        <f t="shared" si="14503"/>
        <v>0</v>
      </c>
      <c r="BD3623" s="224" t="s">
        <v>78</v>
      </c>
    </row>
    <row r="3624" spans="1:56" s="19" customFormat="1" ht="70.5" hidden="1" customHeight="1">
      <c r="A3624" s="54">
        <v>2019</v>
      </c>
      <c r="B3624" s="174">
        <v>8323</v>
      </c>
      <c r="C3624" s="54">
        <v>6</v>
      </c>
      <c r="D3624" s="54">
        <v>0</v>
      </c>
      <c r="E3624" s="54">
        <v>5000</v>
      </c>
      <c r="F3624" s="54">
        <v>5300</v>
      </c>
      <c r="G3624" s="54">
        <v>531</v>
      </c>
      <c r="H3624" s="163">
        <v>92</v>
      </c>
      <c r="I3624" s="175" t="s">
        <v>2152</v>
      </c>
      <c r="J3624" s="56">
        <v>0</v>
      </c>
      <c r="K3624" s="56">
        <v>0</v>
      </c>
      <c r="L3624" s="57">
        <f t="shared" si="14485"/>
        <v>0</v>
      </c>
      <c r="M3624" s="56">
        <v>0</v>
      </c>
      <c r="N3624" s="56">
        <v>0</v>
      </c>
      <c r="O3624" s="57">
        <f t="shared" si="14486"/>
        <v>0</v>
      </c>
      <c r="P3624" s="57">
        <f t="shared" si="14495"/>
        <v>0</v>
      </c>
      <c r="Q3624" s="56">
        <v>0</v>
      </c>
      <c r="R3624" s="56">
        <v>0</v>
      </c>
      <c r="S3624" s="57">
        <f t="shared" si="14487"/>
        <v>0</v>
      </c>
      <c r="T3624" s="56">
        <v>0</v>
      </c>
      <c r="U3624" s="56">
        <v>0</v>
      </c>
      <c r="V3624" s="57">
        <f t="shared" si="14488"/>
        <v>0</v>
      </c>
      <c r="W3624" s="57">
        <f t="shared" si="14496"/>
        <v>0</v>
      </c>
      <c r="X3624" s="56">
        <v>0</v>
      </c>
      <c r="Y3624" s="56">
        <v>0</v>
      </c>
      <c r="Z3624" s="57">
        <f t="shared" si="14489"/>
        <v>0</v>
      </c>
      <c r="AA3624" s="56">
        <v>0</v>
      </c>
      <c r="AB3624" s="56">
        <v>0</v>
      </c>
      <c r="AC3624" s="57">
        <f t="shared" si="14490"/>
        <v>0</v>
      </c>
      <c r="AD3624" s="57">
        <f t="shared" si="14497"/>
        <v>0</v>
      </c>
      <c r="AE3624" s="56">
        <v>0</v>
      </c>
      <c r="AF3624" s="56">
        <v>0</v>
      </c>
      <c r="AG3624" s="57">
        <f t="shared" si="14491"/>
        <v>0</v>
      </c>
      <c r="AH3624" s="56">
        <v>0</v>
      </c>
      <c r="AI3624" s="56">
        <v>0</v>
      </c>
      <c r="AJ3624" s="57">
        <f t="shared" si="14492"/>
        <v>0</v>
      </c>
      <c r="AK3624" s="57">
        <f t="shared" si="14498"/>
        <v>0</v>
      </c>
      <c r="AL3624" s="56">
        <f t="shared" si="14499"/>
        <v>0</v>
      </c>
      <c r="AM3624" s="56">
        <f t="shared" si="14499"/>
        <v>0</v>
      </c>
      <c r="AN3624" s="57">
        <f t="shared" si="14493"/>
        <v>0</v>
      </c>
      <c r="AO3624" s="56">
        <f t="shared" si="14500"/>
        <v>0</v>
      </c>
      <c r="AP3624" s="56">
        <f t="shared" si="14500"/>
        <v>0</v>
      </c>
      <c r="AQ3624" s="57">
        <f t="shared" si="14494"/>
        <v>0</v>
      </c>
      <c r="AR3624" s="57">
        <f t="shared" si="14501"/>
        <v>0</v>
      </c>
      <c r="AS3624" s="57" t="s">
        <v>43</v>
      </c>
      <c r="AT3624" s="179"/>
      <c r="AU3624" s="176"/>
      <c r="AV3624" s="177"/>
      <c r="AW3624" s="177"/>
      <c r="AX3624" s="171">
        <f t="shared" si="14502"/>
        <v>0</v>
      </c>
      <c r="AY3624" s="171">
        <f t="shared" si="14503"/>
        <v>0</v>
      </c>
      <c r="BD3624" s="224" t="s">
        <v>78</v>
      </c>
    </row>
    <row r="3625" spans="1:56" s="19" customFormat="1" ht="70.5" hidden="1" customHeight="1">
      <c r="A3625" s="54">
        <v>2019</v>
      </c>
      <c r="B3625" s="174">
        <v>8323</v>
      </c>
      <c r="C3625" s="54">
        <v>6</v>
      </c>
      <c r="D3625" s="54">
        <v>0</v>
      </c>
      <c r="E3625" s="54">
        <v>5000</v>
      </c>
      <c r="F3625" s="54">
        <v>5300</v>
      </c>
      <c r="G3625" s="54">
        <v>531</v>
      </c>
      <c r="H3625" s="163">
        <v>93</v>
      </c>
      <c r="I3625" s="175" t="s">
        <v>1534</v>
      </c>
      <c r="J3625" s="56">
        <v>0</v>
      </c>
      <c r="K3625" s="56">
        <v>0</v>
      </c>
      <c r="L3625" s="57">
        <f t="shared" si="14485"/>
        <v>0</v>
      </c>
      <c r="M3625" s="56">
        <v>0</v>
      </c>
      <c r="N3625" s="56">
        <v>0</v>
      </c>
      <c r="O3625" s="57">
        <f t="shared" si="14486"/>
        <v>0</v>
      </c>
      <c r="P3625" s="57">
        <f t="shared" si="14495"/>
        <v>0</v>
      </c>
      <c r="Q3625" s="56">
        <v>0</v>
      </c>
      <c r="R3625" s="56">
        <v>0</v>
      </c>
      <c r="S3625" s="57">
        <f t="shared" si="14487"/>
        <v>0</v>
      </c>
      <c r="T3625" s="56">
        <v>0</v>
      </c>
      <c r="U3625" s="56">
        <v>0</v>
      </c>
      <c r="V3625" s="57">
        <f t="shared" si="14488"/>
        <v>0</v>
      </c>
      <c r="W3625" s="57">
        <f t="shared" si="14496"/>
        <v>0</v>
      </c>
      <c r="X3625" s="56">
        <v>0</v>
      </c>
      <c r="Y3625" s="56">
        <v>0</v>
      </c>
      <c r="Z3625" s="57">
        <f t="shared" si="14489"/>
        <v>0</v>
      </c>
      <c r="AA3625" s="56">
        <v>0</v>
      </c>
      <c r="AB3625" s="56">
        <v>0</v>
      </c>
      <c r="AC3625" s="57">
        <f t="shared" si="14490"/>
        <v>0</v>
      </c>
      <c r="AD3625" s="57">
        <f t="shared" si="14497"/>
        <v>0</v>
      </c>
      <c r="AE3625" s="56">
        <v>0</v>
      </c>
      <c r="AF3625" s="56">
        <v>0</v>
      </c>
      <c r="AG3625" s="57">
        <f t="shared" si="14491"/>
        <v>0</v>
      </c>
      <c r="AH3625" s="56">
        <v>0</v>
      </c>
      <c r="AI3625" s="56">
        <v>0</v>
      </c>
      <c r="AJ3625" s="57">
        <f t="shared" si="14492"/>
        <v>0</v>
      </c>
      <c r="AK3625" s="57">
        <f t="shared" si="14498"/>
        <v>0</v>
      </c>
      <c r="AL3625" s="56">
        <f t="shared" si="14499"/>
        <v>0</v>
      </c>
      <c r="AM3625" s="56">
        <f t="shared" si="14499"/>
        <v>0</v>
      </c>
      <c r="AN3625" s="57">
        <f t="shared" si="14493"/>
        <v>0</v>
      </c>
      <c r="AO3625" s="56">
        <f t="shared" si="14500"/>
        <v>0</v>
      </c>
      <c r="AP3625" s="56">
        <f t="shared" si="14500"/>
        <v>0</v>
      </c>
      <c r="AQ3625" s="57">
        <f t="shared" si="14494"/>
        <v>0</v>
      </c>
      <c r="AR3625" s="57">
        <f t="shared" si="14501"/>
        <v>0</v>
      </c>
      <c r="AS3625" s="57" t="s">
        <v>43</v>
      </c>
      <c r="AT3625" s="179"/>
      <c r="AU3625" s="176"/>
      <c r="AV3625" s="177"/>
      <c r="AW3625" s="177"/>
      <c r="AX3625" s="171">
        <f t="shared" si="14502"/>
        <v>0</v>
      </c>
      <c r="AY3625" s="171">
        <f t="shared" si="14503"/>
        <v>0</v>
      </c>
      <c r="BD3625" s="224" t="s">
        <v>78</v>
      </c>
    </row>
    <row r="3626" spans="1:56" s="19" customFormat="1" ht="70.5" hidden="1" customHeight="1">
      <c r="A3626" s="54">
        <v>2019</v>
      </c>
      <c r="B3626" s="174">
        <v>8323</v>
      </c>
      <c r="C3626" s="54">
        <v>6</v>
      </c>
      <c r="D3626" s="54">
        <v>0</v>
      </c>
      <c r="E3626" s="54">
        <v>5000</v>
      </c>
      <c r="F3626" s="54">
        <v>5300</v>
      </c>
      <c r="G3626" s="54">
        <v>531</v>
      </c>
      <c r="H3626" s="163">
        <v>94</v>
      </c>
      <c r="I3626" s="175" t="s">
        <v>1535</v>
      </c>
      <c r="J3626" s="56">
        <v>0</v>
      </c>
      <c r="K3626" s="56">
        <v>0</v>
      </c>
      <c r="L3626" s="57">
        <f t="shared" si="14485"/>
        <v>0</v>
      </c>
      <c r="M3626" s="56">
        <v>0</v>
      </c>
      <c r="N3626" s="56">
        <v>0</v>
      </c>
      <c r="O3626" s="57">
        <f t="shared" si="14486"/>
        <v>0</v>
      </c>
      <c r="P3626" s="57">
        <f t="shared" si="14495"/>
        <v>0</v>
      </c>
      <c r="Q3626" s="56">
        <v>0</v>
      </c>
      <c r="R3626" s="56">
        <v>0</v>
      </c>
      <c r="S3626" s="57">
        <f t="shared" si="14487"/>
        <v>0</v>
      </c>
      <c r="T3626" s="56">
        <v>0</v>
      </c>
      <c r="U3626" s="56">
        <v>0</v>
      </c>
      <c r="V3626" s="57">
        <f t="shared" si="14488"/>
        <v>0</v>
      </c>
      <c r="W3626" s="57">
        <f t="shared" si="14496"/>
        <v>0</v>
      </c>
      <c r="X3626" s="56">
        <v>0</v>
      </c>
      <c r="Y3626" s="56">
        <v>0</v>
      </c>
      <c r="Z3626" s="57">
        <f t="shared" si="14489"/>
        <v>0</v>
      </c>
      <c r="AA3626" s="56">
        <v>0</v>
      </c>
      <c r="AB3626" s="56">
        <v>0</v>
      </c>
      <c r="AC3626" s="57">
        <f t="shared" si="14490"/>
        <v>0</v>
      </c>
      <c r="AD3626" s="57">
        <f t="shared" si="14497"/>
        <v>0</v>
      </c>
      <c r="AE3626" s="56">
        <v>0</v>
      </c>
      <c r="AF3626" s="56">
        <v>0</v>
      </c>
      <c r="AG3626" s="57">
        <f t="shared" si="14491"/>
        <v>0</v>
      </c>
      <c r="AH3626" s="56">
        <v>0</v>
      </c>
      <c r="AI3626" s="56">
        <v>0</v>
      </c>
      <c r="AJ3626" s="57">
        <f t="shared" si="14492"/>
        <v>0</v>
      </c>
      <c r="AK3626" s="57">
        <f t="shared" si="14498"/>
        <v>0</v>
      </c>
      <c r="AL3626" s="56">
        <f t="shared" si="14499"/>
        <v>0</v>
      </c>
      <c r="AM3626" s="56">
        <f t="shared" si="14499"/>
        <v>0</v>
      </c>
      <c r="AN3626" s="57">
        <f t="shared" si="14493"/>
        <v>0</v>
      </c>
      <c r="AO3626" s="56">
        <f t="shared" si="14500"/>
        <v>0</v>
      </c>
      <c r="AP3626" s="56">
        <f t="shared" si="14500"/>
        <v>0</v>
      </c>
      <c r="AQ3626" s="57">
        <f t="shared" si="14494"/>
        <v>0</v>
      </c>
      <c r="AR3626" s="57">
        <f t="shared" si="14501"/>
        <v>0</v>
      </c>
      <c r="AS3626" s="57" t="s">
        <v>43</v>
      </c>
      <c r="AT3626" s="179"/>
      <c r="AU3626" s="176"/>
      <c r="AV3626" s="177"/>
      <c r="AW3626" s="177"/>
      <c r="AX3626" s="171">
        <f t="shared" si="14502"/>
        <v>0</v>
      </c>
      <c r="AY3626" s="171">
        <f t="shared" si="14503"/>
        <v>0</v>
      </c>
      <c r="BD3626" s="224" t="s">
        <v>78</v>
      </c>
    </row>
    <row r="3627" spans="1:56" s="19" customFormat="1" ht="70.5" hidden="1" customHeight="1">
      <c r="A3627" s="54">
        <v>2019</v>
      </c>
      <c r="B3627" s="174">
        <v>8323</v>
      </c>
      <c r="C3627" s="54">
        <v>6</v>
      </c>
      <c r="D3627" s="54">
        <v>0</v>
      </c>
      <c r="E3627" s="54">
        <v>5000</v>
      </c>
      <c r="F3627" s="54">
        <v>5300</v>
      </c>
      <c r="G3627" s="54">
        <v>531</v>
      </c>
      <c r="H3627" s="163">
        <v>95</v>
      </c>
      <c r="I3627" s="175" t="s">
        <v>1536</v>
      </c>
      <c r="J3627" s="56">
        <v>0</v>
      </c>
      <c r="K3627" s="56">
        <v>0</v>
      </c>
      <c r="L3627" s="57">
        <f t="shared" si="14485"/>
        <v>0</v>
      </c>
      <c r="M3627" s="56">
        <v>0</v>
      </c>
      <c r="N3627" s="56">
        <v>0</v>
      </c>
      <c r="O3627" s="57">
        <f t="shared" si="14486"/>
        <v>0</v>
      </c>
      <c r="P3627" s="57">
        <f t="shared" si="14495"/>
        <v>0</v>
      </c>
      <c r="Q3627" s="56">
        <v>0</v>
      </c>
      <c r="R3627" s="56">
        <v>0</v>
      </c>
      <c r="S3627" s="57">
        <f t="shared" si="14487"/>
        <v>0</v>
      </c>
      <c r="T3627" s="56">
        <v>0</v>
      </c>
      <c r="U3627" s="56">
        <v>0</v>
      </c>
      <c r="V3627" s="57">
        <f t="shared" si="14488"/>
        <v>0</v>
      </c>
      <c r="W3627" s="57">
        <f t="shared" si="14496"/>
        <v>0</v>
      </c>
      <c r="X3627" s="56">
        <v>0</v>
      </c>
      <c r="Y3627" s="56">
        <v>0</v>
      </c>
      <c r="Z3627" s="57">
        <f t="shared" si="14489"/>
        <v>0</v>
      </c>
      <c r="AA3627" s="56">
        <v>0</v>
      </c>
      <c r="AB3627" s="56">
        <v>0</v>
      </c>
      <c r="AC3627" s="57">
        <f t="shared" si="14490"/>
        <v>0</v>
      </c>
      <c r="AD3627" s="57">
        <f t="shared" si="14497"/>
        <v>0</v>
      </c>
      <c r="AE3627" s="56">
        <v>0</v>
      </c>
      <c r="AF3627" s="56">
        <v>0</v>
      </c>
      <c r="AG3627" s="57">
        <f t="shared" si="14491"/>
        <v>0</v>
      </c>
      <c r="AH3627" s="56">
        <v>0</v>
      </c>
      <c r="AI3627" s="56">
        <v>0</v>
      </c>
      <c r="AJ3627" s="57">
        <f t="shared" si="14492"/>
        <v>0</v>
      </c>
      <c r="AK3627" s="57">
        <f t="shared" si="14498"/>
        <v>0</v>
      </c>
      <c r="AL3627" s="56">
        <f t="shared" si="14499"/>
        <v>0</v>
      </c>
      <c r="AM3627" s="56">
        <f t="shared" si="14499"/>
        <v>0</v>
      </c>
      <c r="AN3627" s="57">
        <f t="shared" si="14493"/>
        <v>0</v>
      </c>
      <c r="AO3627" s="56">
        <f t="shared" si="14500"/>
        <v>0</v>
      </c>
      <c r="AP3627" s="56">
        <f t="shared" si="14500"/>
        <v>0</v>
      </c>
      <c r="AQ3627" s="57">
        <f t="shared" si="14494"/>
        <v>0</v>
      </c>
      <c r="AR3627" s="57">
        <f t="shared" si="14501"/>
        <v>0</v>
      </c>
      <c r="AS3627" s="57" t="s">
        <v>43</v>
      </c>
      <c r="AT3627" s="179"/>
      <c r="AU3627" s="176"/>
      <c r="AV3627" s="177"/>
      <c r="AW3627" s="177"/>
      <c r="AX3627" s="171">
        <f t="shared" si="14502"/>
        <v>0</v>
      </c>
      <c r="AY3627" s="171">
        <f t="shared" si="14503"/>
        <v>0</v>
      </c>
      <c r="BD3627" s="224" t="s">
        <v>78</v>
      </c>
    </row>
    <row r="3628" spans="1:56" s="19" customFormat="1" ht="70.5" hidden="1" customHeight="1">
      <c r="A3628" s="54">
        <v>2019</v>
      </c>
      <c r="B3628" s="174">
        <v>8323</v>
      </c>
      <c r="C3628" s="54">
        <v>6</v>
      </c>
      <c r="D3628" s="54">
        <v>0</v>
      </c>
      <c r="E3628" s="54">
        <v>5000</v>
      </c>
      <c r="F3628" s="54">
        <v>5300</v>
      </c>
      <c r="G3628" s="54">
        <v>531</v>
      </c>
      <c r="H3628" s="163">
        <v>96</v>
      </c>
      <c r="I3628" s="175" t="s">
        <v>2056</v>
      </c>
      <c r="J3628" s="56">
        <v>0</v>
      </c>
      <c r="K3628" s="56">
        <v>0</v>
      </c>
      <c r="L3628" s="57">
        <f t="shared" si="14485"/>
        <v>0</v>
      </c>
      <c r="M3628" s="56">
        <v>0</v>
      </c>
      <c r="N3628" s="56">
        <v>0</v>
      </c>
      <c r="O3628" s="57">
        <f t="shared" si="14486"/>
        <v>0</v>
      </c>
      <c r="P3628" s="57">
        <f t="shared" si="14495"/>
        <v>0</v>
      </c>
      <c r="Q3628" s="56">
        <v>0</v>
      </c>
      <c r="R3628" s="56">
        <v>0</v>
      </c>
      <c r="S3628" s="57">
        <f t="shared" si="14487"/>
        <v>0</v>
      </c>
      <c r="T3628" s="56">
        <v>0</v>
      </c>
      <c r="U3628" s="56">
        <v>0</v>
      </c>
      <c r="V3628" s="57">
        <f t="shared" si="14488"/>
        <v>0</v>
      </c>
      <c r="W3628" s="57">
        <f t="shared" si="14496"/>
        <v>0</v>
      </c>
      <c r="X3628" s="56">
        <v>0</v>
      </c>
      <c r="Y3628" s="56">
        <v>0</v>
      </c>
      <c r="Z3628" s="57">
        <f t="shared" si="14489"/>
        <v>0</v>
      </c>
      <c r="AA3628" s="56">
        <v>0</v>
      </c>
      <c r="AB3628" s="56">
        <v>0</v>
      </c>
      <c r="AC3628" s="57">
        <f t="shared" si="14490"/>
        <v>0</v>
      </c>
      <c r="AD3628" s="57">
        <f t="shared" si="14497"/>
        <v>0</v>
      </c>
      <c r="AE3628" s="56">
        <v>0</v>
      </c>
      <c r="AF3628" s="56">
        <v>0</v>
      </c>
      <c r="AG3628" s="57">
        <f t="shared" si="14491"/>
        <v>0</v>
      </c>
      <c r="AH3628" s="56">
        <v>0</v>
      </c>
      <c r="AI3628" s="56">
        <v>0</v>
      </c>
      <c r="AJ3628" s="57">
        <f t="shared" si="14492"/>
        <v>0</v>
      </c>
      <c r="AK3628" s="57">
        <f t="shared" si="14498"/>
        <v>0</v>
      </c>
      <c r="AL3628" s="56">
        <f t="shared" si="14499"/>
        <v>0</v>
      </c>
      <c r="AM3628" s="56">
        <f t="shared" si="14499"/>
        <v>0</v>
      </c>
      <c r="AN3628" s="57">
        <f t="shared" si="14493"/>
        <v>0</v>
      </c>
      <c r="AO3628" s="56">
        <f t="shared" si="14500"/>
        <v>0</v>
      </c>
      <c r="AP3628" s="56">
        <f t="shared" si="14500"/>
        <v>0</v>
      </c>
      <c r="AQ3628" s="57">
        <f t="shared" si="14494"/>
        <v>0</v>
      </c>
      <c r="AR3628" s="57">
        <f t="shared" si="14501"/>
        <v>0</v>
      </c>
      <c r="AS3628" s="57" t="s">
        <v>43</v>
      </c>
      <c r="AT3628" s="179"/>
      <c r="AU3628" s="176"/>
      <c r="AV3628" s="177"/>
      <c r="AW3628" s="177"/>
      <c r="AX3628" s="171">
        <f t="shared" si="14502"/>
        <v>0</v>
      </c>
      <c r="AY3628" s="171">
        <f t="shared" si="14503"/>
        <v>0</v>
      </c>
      <c r="BD3628" s="224" t="s">
        <v>78</v>
      </c>
    </row>
    <row r="3629" spans="1:56" s="19" customFormat="1" ht="70.5" hidden="1" customHeight="1">
      <c r="A3629" s="54">
        <v>2019</v>
      </c>
      <c r="B3629" s="174">
        <v>8323</v>
      </c>
      <c r="C3629" s="54">
        <v>6</v>
      </c>
      <c r="D3629" s="54">
        <v>0</v>
      </c>
      <c r="E3629" s="54">
        <v>5000</v>
      </c>
      <c r="F3629" s="54">
        <v>5300</v>
      </c>
      <c r="G3629" s="54">
        <v>531</v>
      </c>
      <c r="H3629" s="163">
        <v>97</v>
      </c>
      <c r="I3629" s="175" t="s">
        <v>1537</v>
      </c>
      <c r="J3629" s="56">
        <v>0</v>
      </c>
      <c r="K3629" s="56">
        <v>0</v>
      </c>
      <c r="L3629" s="57">
        <f t="shared" si="14485"/>
        <v>0</v>
      </c>
      <c r="M3629" s="56">
        <v>0</v>
      </c>
      <c r="N3629" s="56">
        <v>0</v>
      </c>
      <c r="O3629" s="57">
        <f t="shared" si="14486"/>
        <v>0</v>
      </c>
      <c r="P3629" s="57">
        <f t="shared" si="14495"/>
        <v>0</v>
      </c>
      <c r="Q3629" s="56">
        <v>0</v>
      </c>
      <c r="R3629" s="56">
        <v>0</v>
      </c>
      <c r="S3629" s="57">
        <f t="shared" si="14487"/>
        <v>0</v>
      </c>
      <c r="T3629" s="56">
        <v>0</v>
      </c>
      <c r="U3629" s="56">
        <v>0</v>
      </c>
      <c r="V3629" s="57">
        <f t="shared" si="14488"/>
        <v>0</v>
      </c>
      <c r="W3629" s="57">
        <f t="shared" si="14496"/>
        <v>0</v>
      </c>
      <c r="X3629" s="56">
        <v>0</v>
      </c>
      <c r="Y3629" s="56">
        <v>0</v>
      </c>
      <c r="Z3629" s="57">
        <f t="shared" si="14489"/>
        <v>0</v>
      </c>
      <c r="AA3629" s="56">
        <v>0</v>
      </c>
      <c r="AB3629" s="56">
        <v>0</v>
      </c>
      <c r="AC3629" s="57">
        <f t="shared" si="14490"/>
        <v>0</v>
      </c>
      <c r="AD3629" s="57">
        <f t="shared" si="14497"/>
        <v>0</v>
      </c>
      <c r="AE3629" s="56">
        <v>0</v>
      </c>
      <c r="AF3629" s="56">
        <v>0</v>
      </c>
      <c r="AG3629" s="57">
        <f t="shared" si="14491"/>
        <v>0</v>
      </c>
      <c r="AH3629" s="56">
        <v>0</v>
      </c>
      <c r="AI3629" s="56">
        <v>0</v>
      </c>
      <c r="AJ3629" s="57">
        <f t="shared" si="14492"/>
        <v>0</v>
      </c>
      <c r="AK3629" s="57">
        <f t="shared" si="14498"/>
        <v>0</v>
      </c>
      <c r="AL3629" s="56">
        <f t="shared" si="14499"/>
        <v>0</v>
      </c>
      <c r="AM3629" s="56">
        <f t="shared" si="14499"/>
        <v>0</v>
      </c>
      <c r="AN3629" s="57">
        <f t="shared" si="14493"/>
        <v>0</v>
      </c>
      <c r="AO3629" s="56">
        <f t="shared" si="14500"/>
        <v>0</v>
      </c>
      <c r="AP3629" s="56">
        <f t="shared" si="14500"/>
        <v>0</v>
      </c>
      <c r="AQ3629" s="57">
        <f t="shared" si="14494"/>
        <v>0</v>
      </c>
      <c r="AR3629" s="57">
        <f t="shared" si="14501"/>
        <v>0</v>
      </c>
      <c r="AS3629" s="57" t="s">
        <v>43</v>
      </c>
      <c r="AT3629" s="179"/>
      <c r="AU3629" s="176"/>
      <c r="AV3629" s="177"/>
      <c r="AW3629" s="177"/>
      <c r="AX3629" s="171">
        <f t="shared" si="14502"/>
        <v>0</v>
      </c>
      <c r="AY3629" s="171">
        <f t="shared" si="14503"/>
        <v>0</v>
      </c>
      <c r="BD3629" s="224" t="s">
        <v>78</v>
      </c>
    </row>
    <row r="3630" spans="1:56" s="19" customFormat="1" ht="70.5" hidden="1" customHeight="1">
      <c r="A3630" s="54">
        <v>2019</v>
      </c>
      <c r="B3630" s="174">
        <v>8323</v>
      </c>
      <c r="C3630" s="54">
        <v>6</v>
      </c>
      <c r="D3630" s="54">
        <v>0</v>
      </c>
      <c r="E3630" s="54">
        <v>5000</v>
      </c>
      <c r="F3630" s="54">
        <v>5300</v>
      </c>
      <c r="G3630" s="54">
        <v>531</v>
      </c>
      <c r="H3630" s="163">
        <v>98</v>
      </c>
      <c r="I3630" s="175" t="s">
        <v>1538</v>
      </c>
      <c r="J3630" s="56">
        <v>0</v>
      </c>
      <c r="K3630" s="56">
        <v>0</v>
      </c>
      <c r="L3630" s="57">
        <f t="shared" si="14485"/>
        <v>0</v>
      </c>
      <c r="M3630" s="56">
        <v>0</v>
      </c>
      <c r="N3630" s="56">
        <v>0</v>
      </c>
      <c r="O3630" s="57">
        <f t="shared" si="14486"/>
        <v>0</v>
      </c>
      <c r="P3630" s="57">
        <f t="shared" si="14495"/>
        <v>0</v>
      </c>
      <c r="Q3630" s="56">
        <v>0</v>
      </c>
      <c r="R3630" s="56">
        <v>0</v>
      </c>
      <c r="S3630" s="57">
        <f t="shared" si="14487"/>
        <v>0</v>
      </c>
      <c r="T3630" s="56">
        <v>0</v>
      </c>
      <c r="U3630" s="56">
        <v>0</v>
      </c>
      <c r="V3630" s="57">
        <f t="shared" si="14488"/>
        <v>0</v>
      </c>
      <c r="W3630" s="57">
        <f t="shared" si="14496"/>
        <v>0</v>
      </c>
      <c r="X3630" s="56">
        <v>0</v>
      </c>
      <c r="Y3630" s="56">
        <v>0</v>
      </c>
      <c r="Z3630" s="57">
        <f t="shared" si="14489"/>
        <v>0</v>
      </c>
      <c r="AA3630" s="56">
        <v>0</v>
      </c>
      <c r="AB3630" s="56">
        <v>0</v>
      </c>
      <c r="AC3630" s="57">
        <f t="shared" si="14490"/>
        <v>0</v>
      </c>
      <c r="AD3630" s="57">
        <f t="shared" si="14497"/>
        <v>0</v>
      </c>
      <c r="AE3630" s="56">
        <v>0</v>
      </c>
      <c r="AF3630" s="56">
        <v>0</v>
      </c>
      <c r="AG3630" s="57">
        <f t="shared" si="14491"/>
        <v>0</v>
      </c>
      <c r="AH3630" s="56">
        <v>0</v>
      </c>
      <c r="AI3630" s="56">
        <v>0</v>
      </c>
      <c r="AJ3630" s="57">
        <f t="shared" si="14492"/>
        <v>0</v>
      </c>
      <c r="AK3630" s="57">
        <f t="shared" si="14498"/>
        <v>0</v>
      </c>
      <c r="AL3630" s="56">
        <f t="shared" si="14499"/>
        <v>0</v>
      </c>
      <c r="AM3630" s="56">
        <f t="shared" si="14499"/>
        <v>0</v>
      </c>
      <c r="AN3630" s="57">
        <f t="shared" si="14493"/>
        <v>0</v>
      </c>
      <c r="AO3630" s="56">
        <f t="shared" si="14500"/>
        <v>0</v>
      </c>
      <c r="AP3630" s="56">
        <f t="shared" si="14500"/>
        <v>0</v>
      </c>
      <c r="AQ3630" s="57">
        <f t="shared" si="14494"/>
        <v>0</v>
      </c>
      <c r="AR3630" s="57">
        <f t="shared" si="14501"/>
        <v>0</v>
      </c>
      <c r="AS3630" s="57" t="s">
        <v>43</v>
      </c>
      <c r="AT3630" s="179"/>
      <c r="AU3630" s="176"/>
      <c r="AV3630" s="177"/>
      <c r="AW3630" s="177"/>
      <c r="AX3630" s="171">
        <f t="shared" si="14502"/>
        <v>0</v>
      </c>
      <c r="AY3630" s="171">
        <f t="shared" si="14503"/>
        <v>0</v>
      </c>
      <c r="BD3630" s="224" t="s">
        <v>78</v>
      </c>
    </row>
    <row r="3631" spans="1:56" s="19" customFormat="1" ht="70.5" hidden="1" customHeight="1">
      <c r="A3631" s="54">
        <v>2019</v>
      </c>
      <c r="B3631" s="174">
        <v>8323</v>
      </c>
      <c r="C3631" s="54">
        <v>6</v>
      </c>
      <c r="D3631" s="54">
        <v>0</v>
      </c>
      <c r="E3631" s="54">
        <v>5000</v>
      </c>
      <c r="F3631" s="54">
        <v>5300</v>
      </c>
      <c r="G3631" s="54">
        <v>531</v>
      </c>
      <c r="H3631" s="163">
        <v>99</v>
      </c>
      <c r="I3631" s="175" t="s">
        <v>1539</v>
      </c>
      <c r="J3631" s="56">
        <v>0</v>
      </c>
      <c r="K3631" s="56">
        <v>0</v>
      </c>
      <c r="L3631" s="57">
        <f t="shared" si="14485"/>
        <v>0</v>
      </c>
      <c r="M3631" s="56">
        <v>0</v>
      </c>
      <c r="N3631" s="56">
        <v>0</v>
      </c>
      <c r="O3631" s="57">
        <f t="shared" si="14486"/>
        <v>0</v>
      </c>
      <c r="P3631" s="57">
        <f t="shared" si="14495"/>
        <v>0</v>
      </c>
      <c r="Q3631" s="56">
        <v>0</v>
      </c>
      <c r="R3631" s="56">
        <v>0</v>
      </c>
      <c r="S3631" s="57">
        <f t="shared" si="14487"/>
        <v>0</v>
      </c>
      <c r="T3631" s="56">
        <v>0</v>
      </c>
      <c r="U3631" s="56">
        <v>0</v>
      </c>
      <c r="V3631" s="57">
        <f t="shared" si="14488"/>
        <v>0</v>
      </c>
      <c r="W3631" s="57">
        <f t="shared" si="14496"/>
        <v>0</v>
      </c>
      <c r="X3631" s="56">
        <v>0</v>
      </c>
      <c r="Y3631" s="56">
        <v>0</v>
      </c>
      <c r="Z3631" s="57">
        <f t="shared" si="14489"/>
        <v>0</v>
      </c>
      <c r="AA3631" s="56">
        <v>0</v>
      </c>
      <c r="AB3631" s="56">
        <v>0</v>
      </c>
      <c r="AC3631" s="57">
        <f t="shared" si="14490"/>
        <v>0</v>
      </c>
      <c r="AD3631" s="57">
        <f t="shared" si="14497"/>
        <v>0</v>
      </c>
      <c r="AE3631" s="56">
        <v>0</v>
      </c>
      <c r="AF3631" s="56">
        <v>0</v>
      </c>
      <c r="AG3631" s="57">
        <f t="shared" si="14491"/>
        <v>0</v>
      </c>
      <c r="AH3631" s="56">
        <v>0</v>
      </c>
      <c r="AI3631" s="56">
        <v>0</v>
      </c>
      <c r="AJ3631" s="57">
        <f t="shared" si="14492"/>
        <v>0</v>
      </c>
      <c r="AK3631" s="57">
        <f t="shared" si="14498"/>
        <v>0</v>
      </c>
      <c r="AL3631" s="56">
        <f t="shared" si="14499"/>
        <v>0</v>
      </c>
      <c r="AM3631" s="56">
        <f t="shared" si="14499"/>
        <v>0</v>
      </c>
      <c r="AN3631" s="57">
        <f t="shared" si="14493"/>
        <v>0</v>
      </c>
      <c r="AO3631" s="56">
        <f t="shared" si="14500"/>
        <v>0</v>
      </c>
      <c r="AP3631" s="56">
        <f t="shared" si="14500"/>
        <v>0</v>
      </c>
      <c r="AQ3631" s="57">
        <f t="shared" si="14494"/>
        <v>0</v>
      </c>
      <c r="AR3631" s="57">
        <f t="shared" si="14501"/>
        <v>0</v>
      </c>
      <c r="AS3631" s="57" t="s">
        <v>43</v>
      </c>
      <c r="AT3631" s="179"/>
      <c r="AU3631" s="176"/>
      <c r="AV3631" s="177"/>
      <c r="AW3631" s="177"/>
      <c r="AX3631" s="171">
        <f t="shared" si="14502"/>
        <v>0</v>
      </c>
      <c r="AY3631" s="171">
        <f t="shared" si="14503"/>
        <v>0</v>
      </c>
      <c r="BD3631" s="224" t="s">
        <v>78</v>
      </c>
    </row>
    <row r="3632" spans="1:56" s="19" customFormat="1" ht="70.5" hidden="1" customHeight="1">
      <c r="A3632" s="54">
        <v>2019</v>
      </c>
      <c r="B3632" s="174">
        <v>8323</v>
      </c>
      <c r="C3632" s="54">
        <v>6</v>
      </c>
      <c r="D3632" s="54">
        <v>0</v>
      </c>
      <c r="E3632" s="54">
        <v>5000</v>
      </c>
      <c r="F3632" s="54">
        <v>5300</v>
      </c>
      <c r="G3632" s="54">
        <v>531</v>
      </c>
      <c r="H3632" s="163">
        <v>100</v>
      </c>
      <c r="I3632" s="175" t="s">
        <v>1540</v>
      </c>
      <c r="J3632" s="56">
        <v>0</v>
      </c>
      <c r="K3632" s="56">
        <v>0</v>
      </c>
      <c r="L3632" s="57">
        <f t="shared" si="14485"/>
        <v>0</v>
      </c>
      <c r="M3632" s="56">
        <v>0</v>
      </c>
      <c r="N3632" s="56">
        <v>0</v>
      </c>
      <c r="O3632" s="57">
        <f t="shared" si="14486"/>
        <v>0</v>
      </c>
      <c r="P3632" s="57">
        <f t="shared" si="14495"/>
        <v>0</v>
      </c>
      <c r="Q3632" s="56">
        <v>0</v>
      </c>
      <c r="R3632" s="56">
        <v>0</v>
      </c>
      <c r="S3632" s="57">
        <f t="shared" si="14487"/>
        <v>0</v>
      </c>
      <c r="T3632" s="56">
        <v>0</v>
      </c>
      <c r="U3632" s="56">
        <v>0</v>
      </c>
      <c r="V3632" s="57">
        <f t="shared" si="14488"/>
        <v>0</v>
      </c>
      <c r="W3632" s="57">
        <f t="shared" si="14496"/>
        <v>0</v>
      </c>
      <c r="X3632" s="56">
        <v>0</v>
      </c>
      <c r="Y3632" s="56">
        <v>0</v>
      </c>
      <c r="Z3632" s="57">
        <f t="shared" si="14489"/>
        <v>0</v>
      </c>
      <c r="AA3632" s="56">
        <v>0</v>
      </c>
      <c r="AB3632" s="56">
        <v>0</v>
      </c>
      <c r="AC3632" s="57">
        <f t="shared" si="14490"/>
        <v>0</v>
      </c>
      <c r="AD3632" s="57">
        <f t="shared" si="14497"/>
        <v>0</v>
      </c>
      <c r="AE3632" s="56">
        <v>0</v>
      </c>
      <c r="AF3632" s="56">
        <v>0</v>
      </c>
      <c r="AG3632" s="57">
        <f t="shared" si="14491"/>
        <v>0</v>
      </c>
      <c r="AH3632" s="56">
        <v>0</v>
      </c>
      <c r="AI3632" s="56">
        <v>0</v>
      </c>
      <c r="AJ3632" s="57">
        <f t="shared" si="14492"/>
        <v>0</v>
      </c>
      <c r="AK3632" s="57">
        <f t="shared" si="14498"/>
        <v>0</v>
      </c>
      <c r="AL3632" s="56">
        <f t="shared" si="14499"/>
        <v>0</v>
      </c>
      <c r="AM3632" s="56">
        <f t="shared" si="14499"/>
        <v>0</v>
      </c>
      <c r="AN3632" s="57">
        <f t="shared" si="14493"/>
        <v>0</v>
      </c>
      <c r="AO3632" s="56">
        <f t="shared" si="14500"/>
        <v>0</v>
      </c>
      <c r="AP3632" s="56">
        <f t="shared" si="14500"/>
        <v>0</v>
      </c>
      <c r="AQ3632" s="57">
        <f t="shared" si="14494"/>
        <v>0</v>
      </c>
      <c r="AR3632" s="57">
        <f t="shared" si="14501"/>
        <v>0</v>
      </c>
      <c r="AS3632" s="57" t="s">
        <v>43</v>
      </c>
      <c r="AT3632" s="179"/>
      <c r="AU3632" s="176"/>
      <c r="AV3632" s="177"/>
      <c r="AW3632" s="177"/>
      <c r="AX3632" s="171">
        <f t="shared" si="14502"/>
        <v>0</v>
      </c>
      <c r="AY3632" s="171">
        <f t="shared" si="14503"/>
        <v>0</v>
      </c>
      <c r="BD3632" s="224" t="s">
        <v>78</v>
      </c>
    </row>
    <row r="3633" spans="1:56" s="19" customFormat="1" ht="70.5" customHeight="1">
      <c r="A3633" s="54">
        <v>2019</v>
      </c>
      <c r="B3633" s="174">
        <v>8323</v>
      </c>
      <c r="C3633" s="54">
        <v>6</v>
      </c>
      <c r="D3633" s="54">
        <v>0</v>
      </c>
      <c r="E3633" s="54">
        <v>5000</v>
      </c>
      <c r="F3633" s="54">
        <v>5300</v>
      </c>
      <c r="G3633" s="54">
        <v>531</v>
      </c>
      <c r="H3633" s="163">
        <v>101</v>
      </c>
      <c r="I3633" s="175" t="s">
        <v>2153</v>
      </c>
      <c r="J3633" s="56">
        <v>3500000</v>
      </c>
      <c r="K3633" s="56">
        <v>0</v>
      </c>
      <c r="L3633" s="57">
        <f t="shared" si="14485"/>
        <v>3500000</v>
      </c>
      <c r="M3633" s="56">
        <v>0</v>
      </c>
      <c r="N3633" s="56">
        <v>0</v>
      </c>
      <c r="O3633" s="57">
        <f t="shared" si="14486"/>
        <v>0</v>
      </c>
      <c r="P3633" s="57">
        <f t="shared" si="14495"/>
        <v>3500000</v>
      </c>
      <c r="Q3633" s="56">
        <v>0</v>
      </c>
      <c r="R3633" s="56">
        <v>0</v>
      </c>
      <c r="S3633" s="57">
        <f t="shared" si="14487"/>
        <v>0</v>
      </c>
      <c r="T3633" s="56">
        <v>0</v>
      </c>
      <c r="U3633" s="56">
        <v>0</v>
      </c>
      <c r="V3633" s="57">
        <f t="shared" si="14488"/>
        <v>0</v>
      </c>
      <c r="W3633" s="57">
        <f t="shared" si="14496"/>
        <v>0</v>
      </c>
      <c r="X3633" s="56">
        <v>0</v>
      </c>
      <c r="Y3633" s="56">
        <v>0</v>
      </c>
      <c r="Z3633" s="57">
        <f t="shared" si="14489"/>
        <v>0</v>
      </c>
      <c r="AA3633" s="56">
        <v>0</v>
      </c>
      <c r="AB3633" s="56">
        <v>0</v>
      </c>
      <c r="AC3633" s="57">
        <f t="shared" si="14490"/>
        <v>0</v>
      </c>
      <c r="AD3633" s="57">
        <f t="shared" si="14497"/>
        <v>0</v>
      </c>
      <c r="AE3633" s="56">
        <v>0</v>
      </c>
      <c r="AF3633" s="56">
        <v>0</v>
      </c>
      <c r="AG3633" s="57">
        <f t="shared" si="14491"/>
        <v>0</v>
      </c>
      <c r="AH3633" s="56">
        <v>0</v>
      </c>
      <c r="AI3633" s="56">
        <v>0</v>
      </c>
      <c r="AJ3633" s="57">
        <f t="shared" si="14492"/>
        <v>0</v>
      </c>
      <c r="AK3633" s="57">
        <f t="shared" si="14498"/>
        <v>0</v>
      </c>
      <c r="AL3633" s="56">
        <f t="shared" si="14499"/>
        <v>3500000</v>
      </c>
      <c r="AM3633" s="56">
        <f t="shared" si="14499"/>
        <v>0</v>
      </c>
      <c r="AN3633" s="57">
        <f t="shared" si="14493"/>
        <v>3500000</v>
      </c>
      <c r="AO3633" s="56">
        <f t="shared" si="14500"/>
        <v>0</v>
      </c>
      <c r="AP3633" s="56">
        <f t="shared" si="14500"/>
        <v>0</v>
      </c>
      <c r="AQ3633" s="57">
        <f t="shared" si="14494"/>
        <v>0</v>
      </c>
      <c r="AR3633" s="57">
        <f t="shared" si="14501"/>
        <v>3500000</v>
      </c>
      <c r="AS3633" s="57" t="s">
        <v>43</v>
      </c>
      <c r="AT3633" s="179">
        <v>2</v>
      </c>
      <c r="AU3633" s="176">
        <v>0</v>
      </c>
      <c r="AV3633" s="177">
        <v>0</v>
      </c>
      <c r="AW3633" s="177">
        <v>0</v>
      </c>
      <c r="AX3633" s="171">
        <f t="shared" si="14502"/>
        <v>2</v>
      </c>
      <c r="AY3633" s="171">
        <f t="shared" si="14503"/>
        <v>0</v>
      </c>
      <c r="BD3633" s="224" t="s">
        <v>78</v>
      </c>
    </row>
    <row r="3634" spans="1:56" s="19" customFormat="1" ht="70.5" hidden="1" customHeight="1">
      <c r="A3634" s="54">
        <v>2019</v>
      </c>
      <c r="B3634" s="174">
        <v>8323</v>
      </c>
      <c r="C3634" s="54">
        <v>6</v>
      </c>
      <c r="D3634" s="54">
        <v>0</v>
      </c>
      <c r="E3634" s="54">
        <v>5000</v>
      </c>
      <c r="F3634" s="54">
        <v>5300</v>
      </c>
      <c r="G3634" s="54">
        <v>531</v>
      </c>
      <c r="H3634" s="163">
        <v>102</v>
      </c>
      <c r="I3634" s="175" t="s">
        <v>1541</v>
      </c>
      <c r="J3634" s="56">
        <v>0</v>
      </c>
      <c r="K3634" s="56">
        <v>0</v>
      </c>
      <c r="L3634" s="57">
        <f t="shared" si="14485"/>
        <v>0</v>
      </c>
      <c r="M3634" s="56">
        <v>0</v>
      </c>
      <c r="N3634" s="56">
        <v>0</v>
      </c>
      <c r="O3634" s="57">
        <f t="shared" si="14486"/>
        <v>0</v>
      </c>
      <c r="P3634" s="57">
        <f t="shared" si="14495"/>
        <v>0</v>
      </c>
      <c r="Q3634" s="56">
        <v>0</v>
      </c>
      <c r="R3634" s="56">
        <v>0</v>
      </c>
      <c r="S3634" s="57">
        <f t="shared" si="14487"/>
        <v>0</v>
      </c>
      <c r="T3634" s="56">
        <v>0</v>
      </c>
      <c r="U3634" s="56">
        <v>0</v>
      </c>
      <c r="V3634" s="57">
        <f t="shared" si="14488"/>
        <v>0</v>
      </c>
      <c r="W3634" s="57">
        <f t="shared" si="14496"/>
        <v>0</v>
      </c>
      <c r="X3634" s="56">
        <v>0</v>
      </c>
      <c r="Y3634" s="56">
        <v>0</v>
      </c>
      <c r="Z3634" s="57">
        <f t="shared" si="14489"/>
        <v>0</v>
      </c>
      <c r="AA3634" s="56">
        <v>0</v>
      </c>
      <c r="AB3634" s="56">
        <v>0</v>
      </c>
      <c r="AC3634" s="57">
        <f t="shared" si="14490"/>
        <v>0</v>
      </c>
      <c r="AD3634" s="57">
        <f t="shared" si="14497"/>
        <v>0</v>
      </c>
      <c r="AE3634" s="56">
        <v>0</v>
      </c>
      <c r="AF3634" s="56">
        <v>0</v>
      </c>
      <c r="AG3634" s="57">
        <f t="shared" si="14491"/>
        <v>0</v>
      </c>
      <c r="AH3634" s="56">
        <v>0</v>
      </c>
      <c r="AI3634" s="56">
        <v>0</v>
      </c>
      <c r="AJ3634" s="57">
        <f t="shared" si="14492"/>
        <v>0</v>
      </c>
      <c r="AK3634" s="57">
        <f t="shared" si="14498"/>
        <v>0</v>
      </c>
      <c r="AL3634" s="56">
        <f t="shared" si="14499"/>
        <v>0</v>
      </c>
      <c r="AM3634" s="56">
        <f t="shared" si="14499"/>
        <v>0</v>
      </c>
      <c r="AN3634" s="57">
        <f t="shared" si="14493"/>
        <v>0</v>
      </c>
      <c r="AO3634" s="56">
        <f t="shared" si="14500"/>
        <v>0</v>
      </c>
      <c r="AP3634" s="56">
        <f t="shared" si="14500"/>
        <v>0</v>
      </c>
      <c r="AQ3634" s="57">
        <f t="shared" si="14494"/>
        <v>0</v>
      </c>
      <c r="AR3634" s="57">
        <f t="shared" si="14501"/>
        <v>0</v>
      </c>
      <c r="AS3634" s="57" t="s">
        <v>43</v>
      </c>
      <c r="AT3634" s="179"/>
      <c r="AU3634" s="176"/>
      <c r="AV3634" s="177"/>
      <c r="AW3634" s="177"/>
      <c r="AX3634" s="171">
        <f t="shared" si="14502"/>
        <v>0</v>
      </c>
      <c r="AY3634" s="171">
        <f t="shared" si="14503"/>
        <v>0</v>
      </c>
      <c r="BD3634" s="224" t="s">
        <v>78</v>
      </c>
    </row>
    <row r="3635" spans="1:56" s="19" customFormat="1" ht="70.5" hidden="1" customHeight="1">
      <c r="A3635" s="54">
        <v>2019</v>
      </c>
      <c r="B3635" s="174">
        <v>8323</v>
      </c>
      <c r="C3635" s="54">
        <v>6</v>
      </c>
      <c r="D3635" s="54">
        <v>0</v>
      </c>
      <c r="E3635" s="54">
        <v>5000</v>
      </c>
      <c r="F3635" s="54">
        <v>5300</v>
      </c>
      <c r="G3635" s="54">
        <v>531</v>
      </c>
      <c r="H3635" s="163">
        <v>103</v>
      </c>
      <c r="I3635" s="175" t="s">
        <v>1542</v>
      </c>
      <c r="J3635" s="56">
        <v>0</v>
      </c>
      <c r="K3635" s="56">
        <v>0</v>
      </c>
      <c r="L3635" s="57">
        <f t="shared" si="14485"/>
        <v>0</v>
      </c>
      <c r="M3635" s="56">
        <v>0</v>
      </c>
      <c r="N3635" s="56">
        <v>0</v>
      </c>
      <c r="O3635" s="57">
        <f t="shared" si="14486"/>
        <v>0</v>
      </c>
      <c r="P3635" s="57">
        <f t="shared" si="14495"/>
        <v>0</v>
      </c>
      <c r="Q3635" s="56">
        <v>0</v>
      </c>
      <c r="R3635" s="56">
        <v>0</v>
      </c>
      <c r="S3635" s="57">
        <f t="shared" si="14487"/>
        <v>0</v>
      </c>
      <c r="T3635" s="56">
        <v>0</v>
      </c>
      <c r="U3635" s="56">
        <v>0</v>
      </c>
      <c r="V3635" s="57">
        <f t="shared" si="14488"/>
        <v>0</v>
      </c>
      <c r="W3635" s="57">
        <f t="shared" si="14496"/>
        <v>0</v>
      </c>
      <c r="X3635" s="56">
        <v>0</v>
      </c>
      <c r="Y3635" s="56">
        <v>0</v>
      </c>
      <c r="Z3635" s="57">
        <f t="shared" si="14489"/>
        <v>0</v>
      </c>
      <c r="AA3635" s="56">
        <v>0</v>
      </c>
      <c r="AB3635" s="56">
        <v>0</v>
      </c>
      <c r="AC3635" s="57">
        <f t="shared" si="14490"/>
        <v>0</v>
      </c>
      <c r="AD3635" s="57">
        <f t="shared" si="14497"/>
        <v>0</v>
      </c>
      <c r="AE3635" s="56">
        <v>0</v>
      </c>
      <c r="AF3635" s="56">
        <v>0</v>
      </c>
      <c r="AG3635" s="57">
        <f t="shared" si="14491"/>
        <v>0</v>
      </c>
      <c r="AH3635" s="56">
        <v>0</v>
      </c>
      <c r="AI3635" s="56">
        <v>0</v>
      </c>
      <c r="AJ3635" s="57">
        <f t="shared" si="14492"/>
        <v>0</v>
      </c>
      <c r="AK3635" s="57">
        <f t="shared" si="14498"/>
        <v>0</v>
      </c>
      <c r="AL3635" s="56">
        <f t="shared" si="14499"/>
        <v>0</v>
      </c>
      <c r="AM3635" s="56">
        <f t="shared" si="14499"/>
        <v>0</v>
      </c>
      <c r="AN3635" s="57">
        <f t="shared" si="14493"/>
        <v>0</v>
      </c>
      <c r="AO3635" s="56">
        <f t="shared" si="14500"/>
        <v>0</v>
      </c>
      <c r="AP3635" s="56">
        <f t="shared" si="14500"/>
        <v>0</v>
      </c>
      <c r="AQ3635" s="57">
        <f t="shared" si="14494"/>
        <v>0</v>
      </c>
      <c r="AR3635" s="57">
        <f t="shared" si="14501"/>
        <v>0</v>
      </c>
      <c r="AS3635" s="57" t="s">
        <v>43</v>
      </c>
      <c r="AT3635" s="179"/>
      <c r="AU3635" s="176"/>
      <c r="AV3635" s="177"/>
      <c r="AW3635" s="177"/>
      <c r="AX3635" s="171">
        <f t="shared" si="14502"/>
        <v>0</v>
      </c>
      <c r="AY3635" s="171">
        <f t="shared" si="14503"/>
        <v>0</v>
      </c>
      <c r="BD3635" s="224" t="s">
        <v>78</v>
      </c>
    </row>
    <row r="3636" spans="1:56" s="19" customFormat="1" ht="70.5" hidden="1" customHeight="1">
      <c r="A3636" s="54">
        <v>2019</v>
      </c>
      <c r="B3636" s="174">
        <v>8323</v>
      </c>
      <c r="C3636" s="54">
        <v>6</v>
      </c>
      <c r="D3636" s="54">
        <v>0</v>
      </c>
      <c r="E3636" s="54">
        <v>5000</v>
      </c>
      <c r="F3636" s="54">
        <v>5300</v>
      </c>
      <c r="G3636" s="54">
        <v>531</v>
      </c>
      <c r="H3636" s="163">
        <v>104</v>
      </c>
      <c r="I3636" s="175" t="s">
        <v>1543</v>
      </c>
      <c r="J3636" s="56">
        <v>0</v>
      </c>
      <c r="K3636" s="56">
        <v>0</v>
      </c>
      <c r="L3636" s="57">
        <f t="shared" si="14485"/>
        <v>0</v>
      </c>
      <c r="M3636" s="56">
        <v>0</v>
      </c>
      <c r="N3636" s="56">
        <v>0</v>
      </c>
      <c r="O3636" s="57">
        <f t="shared" si="14486"/>
        <v>0</v>
      </c>
      <c r="P3636" s="57">
        <f t="shared" si="14495"/>
        <v>0</v>
      </c>
      <c r="Q3636" s="56">
        <v>0</v>
      </c>
      <c r="R3636" s="56">
        <v>0</v>
      </c>
      <c r="S3636" s="57">
        <f t="shared" si="14487"/>
        <v>0</v>
      </c>
      <c r="T3636" s="56">
        <v>0</v>
      </c>
      <c r="U3636" s="56">
        <v>0</v>
      </c>
      <c r="V3636" s="57">
        <f t="shared" si="14488"/>
        <v>0</v>
      </c>
      <c r="W3636" s="57">
        <f t="shared" si="14496"/>
        <v>0</v>
      </c>
      <c r="X3636" s="56">
        <v>0</v>
      </c>
      <c r="Y3636" s="56">
        <v>0</v>
      </c>
      <c r="Z3636" s="57">
        <f t="shared" si="14489"/>
        <v>0</v>
      </c>
      <c r="AA3636" s="56">
        <v>0</v>
      </c>
      <c r="AB3636" s="56">
        <v>0</v>
      </c>
      <c r="AC3636" s="57">
        <f t="shared" si="14490"/>
        <v>0</v>
      </c>
      <c r="AD3636" s="57">
        <f t="shared" si="14497"/>
        <v>0</v>
      </c>
      <c r="AE3636" s="56">
        <v>0</v>
      </c>
      <c r="AF3636" s="56">
        <v>0</v>
      </c>
      <c r="AG3636" s="57">
        <f t="shared" si="14491"/>
        <v>0</v>
      </c>
      <c r="AH3636" s="56">
        <v>0</v>
      </c>
      <c r="AI3636" s="56">
        <v>0</v>
      </c>
      <c r="AJ3636" s="57">
        <f t="shared" si="14492"/>
        <v>0</v>
      </c>
      <c r="AK3636" s="57">
        <f t="shared" si="14498"/>
        <v>0</v>
      </c>
      <c r="AL3636" s="56">
        <f t="shared" si="14499"/>
        <v>0</v>
      </c>
      <c r="AM3636" s="56">
        <f t="shared" si="14499"/>
        <v>0</v>
      </c>
      <c r="AN3636" s="57">
        <f t="shared" si="14493"/>
        <v>0</v>
      </c>
      <c r="AO3636" s="56">
        <f t="shared" si="14500"/>
        <v>0</v>
      </c>
      <c r="AP3636" s="56">
        <f t="shared" si="14500"/>
        <v>0</v>
      </c>
      <c r="AQ3636" s="57">
        <f t="shared" si="14494"/>
        <v>0</v>
      </c>
      <c r="AR3636" s="57">
        <f t="shared" si="14501"/>
        <v>0</v>
      </c>
      <c r="AS3636" s="57" t="s">
        <v>43</v>
      </c>
      <c r="AT3636" s="179"/>
      <c r="AU3636" s="176"/>
      <c r="AV3636" s="177"/>
      <c r="AW3636" s="177"/>
      <c r="AX3636" s="171">
        <f t="shared" si="14502"/>
        <v>0</v>
      </c>
      <c r="AY3636" s="171">
        <f t="shared" si="14503"/>
        <v>0</v>
      </c>
      <c r="BD3636" s="224" t="s">
        <v>78</v>
      </c>
    </row>
    <row r="3637" spans="1:56" s="19" customFormat="1" ht="70.5" hidden="1" customHeight="1">
      <c r="A3637" s="54">
        <v>2019</v>
      </c>
      <c r="B3637" s="174">
        <v>8323</v>
      </c>
      <c r="C3637" s="54">
        <v>6</v>
      </c>
      <c r="D3637" s="54">
        <v>0</v>
      </c>
      <c r="E3637" s="54">
        <v>5000</v>
      </c>
      <c r="F3637" s="54">
        <v>5300</v>
      </c>
      <c r="G3637" s="54">
        <v>531</v>
      </c>
      <c r="H3637" s="163">
        <v>105</v>
      </c>
      <c r="I3637" s="175" t="s">
        <v>1544</v>
      </c>
      <c r="J3637" s="56">
        <v>0</v>
      </c>
      <c r="K3637" s="56">
        <v>0</v>
      </c>
      <c r="L3637" s="57">
        <f t="shared" si="14485"/>
        <v>0</v>
      </c>
      <c r="M3637" s="56">
        <v>0</v>
      </c>
      <c r="N3637" s="56">
        <v>0</v>
      </c>
      <c r="O3637" s="57">
        <f t="shared" si="14486"/>
        <v>0</v>
      </c>
      <c r="P3637" s="57">
        <f t="shared" si="14495"/>
        <v>0</v>
      </c>
      <c r="Q3637" s="56">
        <v>0</v>
      </c>
      <c r="R3637" s="56">
        <v>0</v>
      </c>
      <c r="S3637" s="57">
        <f t="shared" si="14487"/>
        <v>0</v>
      </c>
      <c r="T3637" s="56">
        <v>0</v>
      </c>
      <c r="U3637" s="56">
        <v>0</v>
      </c>
      <c r="V3637" s="57">
        <f t="shared" si="14488"/>
        <v>0</v>
      </c>
      <c r="W3637" s="57">
        <f t="shared" si="14496"/>
        <v>0</v>
      </c>
      <c r="X3637" s="56">
        <v>0</v>
      </c>
      <c r="Y3637" s="56">
        <v>0</v>
      </c>
      <c r="Z3637" s="57">
        <f t="shared" si="14489"/>
        <v>0</v>
      </c>
      <c r="AA3637" s="56">
        <v>0</v>
      </c>
      <c r="AB3637" s="56">
        <v>0</v>
      </c>
      <c r="AC3637" s="57">
        <f t="shared" si="14490"/>
        <v>0</v>
      </c>
      <c r="AD3637" s="57">
        <f t="shared" si="14497"/>
        <v>0</v>
      </c>
      <c r="AE3637" s="56">
        <v>0</v>
      </c>
      <c r="AF3637" s="56">
        <v>0</v>
      </c>
      <c r="AG3637" s="57">
        <f t="shared" si="14491"/>
        <v>0</v>
      </c>
      <c r="AH3637" s="56">
        <v>0</v>
      </c>
      <c r="AI3637" s="56">
        <v>0</v>
      </c>
      <c r="AJ3637" s="57">
        <f t="shared" si="14492"/>
        <v>0</v>
      </c>
      <c r="AK3637" s="57">
        <f t="shared" si="14498"/>
        <v>0</v>
      </c>
      <c r="AL3637" s="56">
        <f t="shared" si="14499"/>
        <v>0</v>
      </c>
      <c r="AM3637" s="56">
        <f t="shared" si="14499"/>
        <v>0</v>
      </c>
      <c r="AN3637" s="57">
        <f t="shared" si="14493"/>
        <v>0</v>
      </c>
      <c r="AO3637" s="56">
        <f t="shared" si="14500"/>
        <v>0</v>
      </c>
      <c r="AP3637" s="56">
        <f t="shared" si="14500"/>
        <v>0</v>
      </c>
      <c r="AQ3637" s="57">
        <f t="shared" si="14494"/>
        <v>0</v>
      </c>
      <c r="AR3637" s="57">
        <f t="shared" si="14501"/>
        <v>0</v>
      </c>
      <c r="AS3637" s="57" t="s">
        <v>43</v>
      </c>
      <c r="AT3637" s="179"/>
      <c r="AU3637" s="176"/>
      <c r="AV3637" s="177"/>
      <c r="AW3637" s="177"/>
      <c r="AX3637" s="171">
        <f t="shared" si="14502"/>
        <v>0</v>
      </c>
      <c r="AY3637" s="171">
        <f t="shared" si="14503"/>
        <v>0</v>
      </c>
      <c r="BD3637" s="224" t="s">
        <v>78</v>
      </c>
    </row>
    <row r="3638" spans="1:56" s="19" customFormat="1" ht="70.5" hidden="1" customHeight="1">
      <c r="A3638" s="54">
        <v>2019</v>
      </c>
      <c r="B3638" s="174">
        <v>8323</v>
      </c>
      <c r="C3638" s="54">
        <v>6</v>
      </c>
      <c r="D3638" s="54">
        <v>0</v>
      </c>
      <c r="E3638" s="54">
        <v>5000</v>
      </c>
      <c r="F3638" s="54">
        <v>5300</v>
      </c>
      <c r="G3638" s="54">
        <v>531</v>
      </c>
      <c r="H3638" s="163">
        <v>106</v>
      </c>
      <c r="I3638" s="175" t="s">
        <v>1545</v>
      </c>
      <c r="J3638" s="56">
        <v>0</v>
      </c>
      <c r="K3638" s="56">
        <v>0</v>
      </c>
      <c r="L3638" s="57">
        <f t="shared" si="14485"/>
        <v>0</v>
      </c>
      <c r="M3638" s="56">
        <v>0</v>
      </c>
      <c r="N3638" s="56">
        <v>0</v>
      </c>
      <c r="O3638" s="57">
        <f t="shared" si="14486"/>
        <v>0</v>
      </c>
      <c r="P3638" s="57">
        <f t="shared" si="14495"/>
        <v>0</v>
      </c>
      <c r="Q3638" s="56">
        <v>0</v>
      </c>
      <c r="R3638" s="56">
        <v>0</v>
      </c>
      <c r="S3638" s="57">
        <f t="shared" si="14487"/>
        <v>0</v>
      </c>
      <c r="T3638" s="56">
        <v>0</v>
      </c>
      <c r="U3638" s="56">
        <v>0</v>
      </c>
      <c r="V3638" s="57">
        <f t="shared" si="14488"/>
        <v>0</v>
      </c>
      <c r="W3638" s="57">
        <f t="shared" si="14496"/>
        <v>0</v>
      </c>
      <c r="X3638" s="56">
        <v>0</v>
      </c>
      <c r="Y3638" s="56">
        <v>0</v>
      </c>
      <c r="Z3638" s="57">
        <f t="shared" si="14489"/>
        <v>0</v>
      </c>
      <c r="AA3638" s="56">
        <v>0</v>
      </c>
      <c r="AB3638" s="56">
        <v>0</v>
      </c>
      <c r="AC3638" s="57">
        <f t="shared" si="14490"/>
        <v>0</v>
      </c>
      <c r="AD3638" s="57">
        <f t="shared" si="14497"/>
        <v>0</v>
      </c>
      <c r="AE3638" s="56">
        <v>0</v>
      </c>
      <c r="AF3638" s="56">
        <v>0</v>
      </c>
      <c r="AG3638" s="57">
        <f t="shared" si="14491"/>
        <v>0</v>
      </c>
      <c r="AH3638" s="56">
        <v>0</v>
      </c>
      <c r="AI3638" s="56">
        <v>0</v>
      </c>
      <c r="AJ3638" s="57">
        <f t="shared" si="14492"/>
        <v>0</v>
      </c>
      <c r="AK3638" s="57">
        <f t="shared" si="14498"/>
        <v>0</v>
      </c>
      <c r="AL3638" s="56">
        <f t="shared" si="14499"/>
        <v>0</v>
      </c>
      <c r="AM3638" s="56">
        <f t="shared" si="14499"/>
        <v>0</v>
      </c>
      <c r="AN3638" s="57">
        <f t="shared" si="14493"/>
        <v>0</v>
      </c>
      <c r="AO3638" s="56">
        <f t="shared" si="14500"/>
        <v>0</v>
      </c>
      <c r="AP3638" s="56">
        <f t="shared" si="14500"/>
        <v>0</v>
      </c>
      <c r="AQ3638" s="57">
        <f t="shared" si="14494"/>
        <v>0</v>
      </c>
      <c r="AR3638" s="57">
        <f t="shared" si="14501"/>
        <v>0</v>
      </c>
      <c r="AS3638" s="57" t="s">
        <v>43</v>
      </c>
      <c r="AT3638" s="179"/>
      <c r="AU3638" s="176"/>
      <c r="AV3638" s="177"/>
      <c r="AW3638" s="177"/>
      <c r="AX3638" s="171">
        <f t="shared" si="14502"/>
        <v>0</v>
      </c>
      <c r="AY3638" s="171">
        <f t="shared" si="14503"/>
        <v>0</v>
      </c>
      <c r="BD3638" s="224" t="s">
        <v>78</v>
      </c>
    </row>
    <row r="3639" spans="1:56" s="19" customFormat="1" ht="70.5" hidden="1" customHeight="1">
      <c r="A3639" s="54">
        <v>2019</v>
      </c>
      <c r="B3639" s="174">
        <v>8323</v>
      </c>
      <c r="C3639" s="54">
        <v>6</v>
      </c>
      <c r="D3639" s="54">
        <v>0</v>
      </c>
      <c r="E3639" s="54">
        <v>5000</v>
      </c>
      <c r="F3639" s="54">
        <v>5300</v>
      </c>
      <c r="G3639" s="54">
        <v>531</v>
      </c>
      <c r="H3639" s="163">
        <v>107</v>
      </c>
      <c r="I3639" s="175" t="s">
        <v>1546</v>
      </c>
      <c r="J3639" s="56">
        <v>0</v>
      </c>
      <c r="K3639" s="56">
        <v>0</v>
      </c>
      <c r="L3639" s="57">
        <f t="shared" si="14485"/>
        <v>0</v>
      </c>
      <c r="M3639" s="56">
        <v>0</v>
      </c>
      <c r="N3639" s="56">
        <v>0</v>
      </c>
      <c r="O3639" s="57">
        <f t="shared" si="14486"/>
        <v>0</v>
      </c>
      <c r="P3639" s="57">
        <f t="shared" si="14495"/>
        <v>0</v>
      </c>
      <c r="Q3639" s="56">
        <v>0</v>
      </c>
      <c r="R3639" s="56">
        <v>0</v>
      </c>
      <c r="S3639" s="57">
        <f t="shared" si="14487"/>
        <v>0</v>
      </c>
      <c r="T3639" s="56">
        <v>0</v>
      </c>
      <c r="U3639" s="56">
        <v>0</v>
      </c>
      <c r="V3639" s="57">
        <f t="shared" si="14488"/>
        <v>0</v>
      </c>
      <c r="W3639" s="57">
        <f t="shared" si="14496"/>
        <v>0</v>
      </c>
      <c r="X3639" s="56">
        <v>0</v>
      </c>
      <c r="Y3639" s="56">
        <v>0</v>
      </c>
      <c r="Z3639" s="57">
        <f t="shared" si="14489"/>
        <v>0</v>
      </c>
      <c r="AA3639" s="56">
        <v>0</v>
      </c>
      <c r="AB3639" s="56">
        <v>0</v>
      </c>
      <c r="AC3639" s="57">
        <f t="shared" si="14490"/>
        <v>0</v>
      </c>
      <c r="AD3639" s="57">
        <f t="shared" si="14497"/>
        <v>0</v>
      </c>
      <c r="AE3639" s="56">
        <v>0</v>
      </c>
      <c r="AF3639" s="56">
        <v>0</v>
      </c>
      <c r="AG3639" s="57">
        <f t="shared" si="14491"/>
        <v>0</v>
      </c>
      <c r="AH3639" s="56">
        <v>0</v>
      </c>
      <c r="AI3639" s="56">
        <v>0</v>
      </c>
      <c r="AJ3639" s="57">
        <f t="shared" si="14492"/>
        <v>0</v>
      </c>
      <c r="AK3639" s="57">
        <f t="shared" si="14498"/>
        <v>0</v>
      </c>
      <c r="AL3639" s="56">
        <f t="shared" si="14499"/>
        <v>0</v>
      </c>
      <c r="AM3639" s="56">
        <f t="shared" si="14499"/>
        <v>0</v>
      </c>
      <c r="AN3639" s="57">
        <f t="shared" si="14493"/>
        <v>0</v>
      </c>
      <c r="AO3639" s="56">
        <f t="shared" si="14500"/>
        <v>0</v>
      </c>
      <c r="AP3639" s="56">
        <f t="shared" si="14500"/>
        <v>0</v>
      </c>
      <c r="AQ3639" s="57">
        <f t="shared" si="14494"/>
        <v>0</v>
      </c>
      <c r="AR3639" s="57">
        <f t="shared" si="14501"/>
        <v>0</v>
      </c>
      <c r="AS3639" s="57" t="s">
        <v>43</v>
      </c>
      <c r="AT3639" s="179"/>
      <c r="AU3639" s="176"/>
      <c r="AV3639" s="177"/>
      <c r="AW3639" s="177"/>
      <c r="AX3639" s="171">
        <f t="shared" si="14502"/>
        <v>0</v>
      </c>
      <c r="AY3639" s="171">
        <f t="shared" si="14503"/>
        <v>0</v>
      </c>
      <c r="BD3639" s="224" t="s">
        <v>78</v>
      </c>
    </row>
    <row r="3640" spans="1:56" s="19" customFormat="1" ht="70.5" hidden="1" customHeight="1">
      <c r="A3640" s="54">
        <v>2019</v>
      </c>
      <c r="B3640" s="174">
        <v>8323</v>
      </c>
      <c r="C3640" s="54">
        <v>6</v>
      </c>
      <c r="D3640" s="54">
        <v>0</v>
      </c>
      <c r="E3640" s="54">
        <v>5000</v>
      </c>
      <c r="F3640" s="54">
        <v>5300</v>
      </c>
      <c r="G3640" s="54">
        <v>531</v>
      </c>
      <c r="H3640" s="163">
        <v>108</v>
      </c>
      <c r="I3640" s="175" t="s">
        <v>2112</v>
      </c>
      <c r="J3640" s="56">
        <v>0</v>
      </c>
      <c r="K3640" s="56">
        <v>0</v>
      </c>
      <c r="L3640" s="57">
        <f t="shared" si="14485"/>
        <v>0</v>
      </c>
      <c r="M3640" s="56">
        <v>0</v>
      </c>
      <c r="N3640" s="56">
        <v>0</v>
      </c>
      <c r="O3640" s="57">
        <f t="shared" si="14486"/>
        <v>0</v>
      </c>
      <c r="P3640" s="57">
        <f t="shared" si="14495"/>
        <v>0</v>
      </c>
      <c r="Q3640" s="56">
        <v>0</v>
      </c>
      <c r="R3640" s="56">
        <v>0</v>
      </c>
      <c r="S3640" s="57">
        <f t="shared" si="14487"/>
        <v>0</v>
      </c>
      <c r="T3640" s="56">
        <v>0</v>
      </c>
      <c r="U3640" s="56">
        <v>0</v>
      </c>
      <c r="V3640" s="57">
        <f t="shared" si="14488"/>
        <v>0</v>
      </c>
      <c r="W3640" s="57">
        <f t="shared" si="14496"/>
        <v>0</v>
      </c>
      <c r="X3640" s="56">
        <v>0</v>
      </c>
      <c r="Y3640" s="56">
        <v>0</v>
      </c>
      <c r="Z3640" s="57">
        <f t="shared" si="14489"/>
        <v>0</v>
      </c>
      <c r="AA3640" s="56">
        <v>0</v>
      </c>
      <c r="AB3640" s="56">
        <v>0</v>
      </c>
      <c r="AC3640" s="57">
        <f t="shared" si="14490"/>
        <v>0</v>
      </c>
      <c r="AD3640" s="57">
        <f t="shared" si="14497"/>
        <v>0</v>
      </c>
      <c r="AE3640" s="56">
        <v>0</v>
      </c>
      <c r="AF3640" s="56">
        <v>0</v>
      </c>
      <c r="AG3640" s="57">
        <f t="shared" si="14491"/>
        <v>0</v>
      </c>
      <c r="AH3640" s="56">
        <v>0</v>
      </c>
      <c r="AI3640" s="56">
        <v>0</v>
      </c>
      <c r="AJ3640" s="57">
        <f t="shared" si="14492"/>
        <v>0</v>
      </c>
      <c r="AK3640" s="57">
        <f t="shared" si="14498"/>
        <v>0</v>
      </c>
      <c r="AL3640" s="56">
        <f t="shared" si="14499"/>
        <v>0</v>
      </c>
      <c r="AM3640" s="56">
        <f t="shared" si="14499"/>
        <v>0</v>
      </c>
      <c r="AN3640" s="57">
        <f t="shared" si="14493"/>
        <v>0</v>
      </c>
      <c r="AO3640" s="56">
        <f t="shared" si="14500"/>
        <v>0</v>
      </c>
      <c r="AP3640" s="56">
        <f t="shared" si="14500"/>
        <v>0</v>
      </c>
      <c r="AQ3640" s="57">
        <f t="shared" si="14494"/>
        <v>0</v>
      </c>
      <c r="AR3640" s="57">
        <f t="shared" si="14501"/>
        <v>0</v>
      </c>
      <c r="AS3640" s="57" t="s">
        <v>43</v>
      </c>
      <c r="AT3640" s="179"/>
      <c r="AU3640" s="176"/>
      <c r="AV3640" s="177"/>
      <c r="AW3640" s="177"/>
      <c r="AX3640" s="171">
        <f t="shared" si="14502"/>
        <v>0</v>
      </c>
      <c r="AY3640" s="171">
        <f t="shared" si="14503"/>
        <v>0</v>
      </c>
      <c r="BD3640" s="224" t="s">
        <v>78</v>
      </c>
    </row>
    <row r="3641" spans="1:56" s="19" customFormat="1" ht="70.5" hidden="1" customHeight="1">
      <c r="A3641" s="54">
        <v>2019</v>
      </c>
      <c r="B3641" s="174">
        <v>8323</v>
      </c>
      <c r="C3641" s="54">
        <v>6</v>
      </c>
      <c r="D3641" s="54">
        <v>0</v>
      </c>
      <c r="E3641" s="54">
        <v>5000</v>
      </c>
      <c r="F3641" s="54">
        <v>5300</v>
      </c>
      <c r="G3641" s="54">
        <v>531</v>
      </c>
      <c r="H3641" s="163">
        <v>109</v>
      </c>
      <c r="I3641" s="175" t="s">
        <v>2113</v>
      </c>
      <c r="J3641" s="56">
        <v>0</v>
      </c>
      <c r="K3641" s="56">
        <v>0</v>
      </c>
      <c r="L3641" s="57">
        <f t="shared" si="14485"/>
        <v>0</v>
      </c>
      <c r="M3641" s="56">
        <v>0</v>
      </c>
      <c r="N3641" s="56">
        <v>0</v>
      </c>
      <c r="O3641" s="57">
        <f t="shared" si="14486"/>
        <v>0</v>
      </c>
      <c r="P3641" s="57">
        <f t="shared" si="14495"/>
        <v>0</v>
      </c>
      <c r="Q3641" s="56">
        <v>0</v>
      </c>
      <c r="R3641" s="56">
        <v>0</v>
      </c>
      <c r="S3641" s="57">
        <f t="shared" si="14487"/>
        <v>0</v>
      </c>
      <c r="T3641" s="56">
        <v>0</v>
      </c>
      <c r="U3641" s="56">
        <v>0</v>
      </c>
      <c r="V3641" s="57">
        <f t="shared" si="14488"/>
        <v>0</v>
      </c>
      <c r="W3641" s="57">
        <f t="shared" si="14496"/>
        <v>0</v>
      </c>
      <c r="X3641" s="56">
        <v>0</v>
      </c>
      <c r="Y3641" s="56">
        <v>0</v>
      </c>
      <c r="Z3641" s="57">
        <f t="shared" si="14489"/>
        <v>0</v>
      </c>
      <c r="AA3641" s="56">
        <v>0</v>
      </c>
      <c r="AB3641" s="56">
        <v>0</v>
      </c>
      <c r="AC3641" s="57">
        <f t="shared" si="14490"/>
        <v>0</v>
      </c>
      <c r="AD3641" s="57">
        <f t="shared" si="14497"/>
        <v>0</v>
      </c>
      <c r="AE3641" s="56">
        <v>0</v>
      </c>
      <c r="AF3641" s="56">
        <v>0</v>
      </c>
      <c r="AG3641" s="57">
        <f t="shared" si="14491"/>
        <v>0</v>
      </c>
      <c r="AH3641" s="56">
        <v>0</v>
      </c>
      <c r="AI3641" s="56">
        <v>0</v>
      </c>
      <c r="AJ3641" s="57">
        <f t="shared" si="14492"/>
        <v>0</v>
      </c>
      <c r="AK3641" s="57">
        <f t="shared" si="14498"/>
        <v>0</v>
      </c>
      <c r="AL3641" s="56">
        <f t="shared" si="14499"/>
        <v>0</v>
      </c>
      <c r="AM3641" s="56">
        <f t="shared" si="14499"/>
        <v>0</v>
      </c>
      <c r="AN3641" s="57">
        <f t="shared" si="14493"/>
        <v>0</v>
      </c>
      <c r="AO3641" s="56">
        <f t="shared" si="14500"/>
        <v>0</v>
      </c>
      <c r="AP3641" s="56">
        <f t="shared" si="14500"/>
        <v>0</v>
      </c>
      <c r="AQ3641" s="57">
        <f t="shared" si="14494"/>
        <v>0</v>
      </c>
      <c r="AR3641" s="57">
        <f t="shared" si="14501"/>
        <v>0</v>
      </c>
      <c r="AS3641" s="57" t="s">
        <v>43</v>
      </c>
      <c r="AT3641" s="179"/>
      <c r="AU3641" s="176"/>
      <c r="AV3641" s="177"/>
      <c r="AW3641" s="177"/>
      <c r="AX3641" s="171">
        <f t="shared" si="14502"/>
        <v>0</v>
      </c>
      <c r="AY3641" s="171">
        <f t="shared" si="14503"/>
        <v>0</v>
      </c>
      <c r="BD3641" s="224" t="s">
        <v>78</v>
      </c>
    </row>
    <row r="3642" spans="1:56" s="19" customFormat="1" ht="70.5" hidden="1" customHeight="1">
      <c r="A3642" s="54">
        <v>2019</v>
      </c>
      <c r="B3642" s="174">
        <v>8323</v>
      </c>
      <c r="C3642" s="54">
        <v>6</v>
      </c>
      <c r="D3642" s="54">
        <v>0</v>
      </c>
      <c r="E3642" s="54">
        <v>5000</v>
      </c>
      <c r="F3642" s="54">
        <v>5300</v>
      </c>
      <c r="G3642" s="54">
        <v>531</v>
      </c>
      <c r="H3642" s="163">
        <v>110</v>
      </c>
      <c r="I3642" s="175" t="s">
        <v>1547</v>
      </c>
      <c r="J3642" s="56">
        <v>0</v>
      </c>
      <c r="K3642" s="56">
        <v>0</v>
      </c>
      <c r="L3642" s="57">
        <f t="shared" si="14485"/>
        <v>0</v>
      </c>
      <c r="M3642" s="56">
        <v>0</v>
      </c>
      <c r="N3642" s="56">
        <v>0</v>
      </c>
      <c r="O3642" s="57">
        <f t="shared" si="14486"/>
        <v>0</v>
      </c>
      <c r="P3642" s="57">
        <f t="shared" si="14495"/>
        <v>0</v>
      </c>
      <c r="Q3642" s="56">
        <v>0</v>
      </c>
      <c r="R3642" s="56">
        <v>0</v>
      </c>
      <c r="S3642" s="57">
        <f t="shared" si="14487"/>
        <v>0</v>
      </c>
      <c r="T3642" s="56">
        <v>0</v>
      </c>
      <c r="U3642" s="56">
        <v>0</v>
      </c>
      <c r="V3642" s="57">
        <f t="shared" si="14488"/>
        <v>0</v>
      </c>
      <c r="W3642" s="57">
        <f t="shared" si="14496"/>
        <v>0</v>
      </c>
      <c r="X3642" s="56">
        <v>0</v>
      </c>
      <c r="Y3642" s="56">
        <v>0</v>
      </c>
      <c r="Z3642" s="57">
        <f t="shared" si="14489"/>
        <v>0</v>
      </c>
      <c r="AA3642" s="56">
        <v>0</v>
      </c>
      <c r="AB3642" s="56">
        <v>0</v>
      </c>
      <c r="AC3642" s="57">
        <f t="shared" si="14490"/>
        <v>0</v>
      </c>
      <c r="AD3642" s="57">
        <f t="shared" si="14497"/>
        <v>0</v>
      </c>
      <c r="AE3642" s="56">
        <v>0</v>
      </c>
      <c r="AF3642" s="56">
        <v>0</v>
      </c>
      <c r="AG3642" s="57">
        <f t="shared" si="14491"/>
        <v>0</v>
      </c>
      <c r="AH3642" s="56">
        <v>0</v>
      </c>
      <c r="AI3642" s="56">
        <v>0</v>
      </c>
      <c r="AJ3642" s="57">
        <f t="shared" si="14492"/>
        <v>0</v>
      </c>
      <c r="AK3642" s="57">
        <f t="shared" si="14498"/>
        <v>0</v>
      </c>
      <c r="AL3642" s="56">
        <f t="shared" si="14499"/>
        <v>0</v>
      </c>
      <c r="AM3642" s="56">
        <f t="shared" si="14499"/>
        <v>0</v>
      </c>
      <c r="AN3642" s="57">
        <f t="shared" si="14493"/>
        <v>0</v>
      </c>
      <c r="AO3642" s="56">
        <f t="shared" si="14500"/>
        <v>0</v>
      </c>
      <c r="AP3642" s="56">
        <f t="shared" si="14500"/>
        <v>0</v>
      </c>
      <c r="AQ3642" s="57">
        <f t="shared" si="14494"/>
        <v>0</v>
      </c>
      <c r="AR3642" s="57">
        <f t="shared" si="14501"/>
        <v>0</v>
      </c>
      <c r="AS3642" s="57" t="s">
        <v>43</v>
      </c>
      <c r="AT3642" s="179"/>
      <c r="AU3642" s="176"/>
      <c r="AV3642" s="177"/>
      <c r="AW3642" s="177"/>
      <c r="AX3642" s="171">
        <f t="shared" si="14502"/>
        <v>0</v>
      </c>
      <c r="AY3642" s="171">
        <f t="shared" si="14503"/>
        <v>0</v>
      </c>
      <c r="BD3642" s="224" t="s">
        <v>78</v>
      </c>
    </row>
    <row r="3643" spans="1:56" s="19" customFormat="1" ht="70.5" hidden="1" customHeight="1">
      <c r="A3643" s="54">
        <v>2019</v>
      </c>
      <c r="B3643" s="174">
        <v>8323</v>
      </c>
      <c r="C3643" s="54">
        <v>6</v>
      </c>
      <c r="D3643" s="54">
        <v>0</v>
      </c>
      <c r="E3643" s="54">
        <v>5000</v>
      </c>
      <c r="F3643" s="54">
        <v>5300</v>
      </c>
      <c r="G3643" s="54">
        <v>531</v>
      </c>
      <c r="H3643" s="163">
        <v>111</v>
      </c>
      <c r="I3643" s="175" t="s">
        <v>1548</v>
      </c>
      <c r="J3643" s="56">
        <v>0</v>
      </c>
      <c r="K3643" s="56">
        <v>0</v>
      </c>
      <c r="L3643" s="57">
        <f t="shared" si="14485"/>
        <v>0</v>
      </c>
      <c r="M3643" s="56">
        <v>0</v>
      </c>
      <c r="N3643" s="56">
        <v>0</v>
      </c>
      <c r="O3643" s="57">
        <f t="shared" si="14486"/>
        <v>0</v>
      </c>
      <c r="P3643" s="57">
        <f t="shared" si="14495"/>
        <v>0</v>
      </c>
      <c r="Q3643" s="56">
        <v>0</v>
      </c>
      <c r="R3643" s="56">
        <v>0</v>
      </c>
      <c r="S3643" s="57">
        <f t="shared" si="14487"/>
        <v>0</v>
      </c>
      <c r="T3643" s="56">
        <v>0</v>
      </c>
      <c r="U3643" s="56">
        <v>0</v>
      </c>
      <c r="V3643" s="57">
        <f t="shared" si="14488"/>
        <v>0</v>
      </c>
      <c r="W3643" s="57">
        <f t="shared" si="14496"/>
        <v>0</v>
      </c>
      <c r="X3643" s="56">
        <v>0</v>
      </c>
      <c r="Y3643" s="56">
        <v>0</v>
      </c>
      <c r="Z3643" s="57">
        <f t="shared" si="14489"/>
        <v>0</v>
      </c>
      <c r="AA3643" s="56">
        <v>0</v>
      </c>
      <c r="AB3643" s="56">
        <v>0</v>
      </c>
      <c r="AC3643" s="57">
        <f t="shared" si="14490"/>
        <v>0</v>
      </c>
      <c r="AD3643" s="57">
        <f t="shared" si="14497"/>
        <v>0</v>
      </c>
      <c r="AE3643" s="56">
        <v>0</v>
      </c>
      <c r="AF3643" s="56">
        <v>0</v>
      </c>
      <c r="AG3643" s="57">
        <f t="shared" si="14491"/>
        <v>0</v>
      </c>
      <c r="AH3643" s="56">
        <v>0</v>
      </c>
      <c r="AI3643" s="56">
        <v>0</v>
      </c>
      <c r="AJ3643" s="57">
        <f t="shared" si="14492"/>
        <v>0</v>
      </c>
      <c r="AK3643" s="57">
        <f t="shared" si="14498"/>
        <v>0</v>
      </c>
      <c r="AL3643" s="56">
        <f t="shared" si="14499"/>
        <v>0</v>
      </c>
      <c r="AM3643" s="56">
        <f t="shared" si="14499"/>
        <v>0</v>
      </c>
      <c r="AN3643" s="57">
        <f t="shared" si="14493"/>
        <v>0</v>
      </c>
      <c r="AO3643" s="56">
        <f t="shared" si="14500"/>
        <v>0</v>
      </c>
      <c r="AP3643" s="56">
        <f t="shared" si="14500"/>
        <v>0</v>
      </c>
      <c r="AQ3643" s="57">
        <f t="shared" si="14494"/>
        <v>0</v>
      </c>
      <c r="AR3643" s="57">
        <f t="shared" si="14501"/>
        <v>0</v>
      </c>
      <c r="AS3643" s="57" t="s">
        <v>43</v>
      </c>
      <c r="AT3643" s="179"/>
      <c r="AU3643" s="176"/>
      <c r="AV3643" s="177"/>
      <c r="AW3643" s="177"/>
      <c r="AX3643" s="171">
        <f t="shared" si="14502"/>
        <v>0</v>
      </c>
      <c r="AY3643" s="171">
        <f t="shared" si="14503"/>
        <v>0</v>
      </c>
      <c r="BD3643" s="224" t="s">
        <v>78</v>
      </c>
    </row>
    <row r="3644" spans="1:56" s="19" customFormat="1" ht="70.5" hidden="1" customHeight="1">
      <c r="A3644" s="54">
        <v>2019</v>
      </c>
      <c r="B3644" s="174">
        <v>8323</v>
      </c>
      <c r="C3644" s="54">
        <v>6</v>
      </c>
      <c r="D3644" s="54">
        <v>0</v>
      </c>
      <c r="E3644" s="54">
        <v>5000</v>
      </c>
      <c r="F3644" s="54">
        <v>5300</v>
      </c>
      <c r="G3644" s="54">
        <v>531</v>
      </c>
      <c r="H3644" s="163">
        <v>112</v>
      </c>
      <c r="I3644" s="175" t="s">
        <v>1549</v>
      </c>
      <c r="J3644" s="56">
        <f>'[1]AFF 2018'!AJ$4160</f>
        <v>0</v>
      </c>
      <c r="K3644" s="56">
        <v>0</v>
      </c>
      <c r="L3644" s="57">
        <f t="shared" si="14485"/>
        <v>0</v>
      </c>
      <c r="M3644" s="56">
        <v>0</v>
      </c>
      <c r="N3644" s="56">
        <v>0</v>
      </c>
      <c r="O3644" s="57">
        <f t="shared" si="14486"/>
        <v>0</v>
      </c>
      <c r="P3644" s="57">
        <f t="shared" si="14495"/>
        <v>0</v>
      </c>
      <c r="Q3644" s="56">
        <v>0</v>
      </c>
      <c r="R3644" s="56">
        <v>0</v>
      </c>
      <c r="S3644" s="57">
        <f t="shared" si="14487"/>
        <v>0</v>
      </c>
      <c r="T3644" s="56">
        <v>0</v>
      </c>
      <c r="U3644" s="56">
        <v>0</v>
      </c>
      <c r="V3644" s="57">
        <f t="shared" si="14488"/>
        <v>0</v>
      </c>
      <c r="W3644" s="57">
        <f t="shared" si="14496"/>
        <v>0</v>
      </c>
      <c r="X3644" s="56">
        <v>0</v>
      </c>
      <c r="Y3644" s="56">
        <v>0</v>
      </c>
      <c r="Z3644" s="57">
        <f t="shared" si="14489"/>
        <v>0</v>
      </c>
      <c r="AA3644" s="56">
        <v>0</v>
      </c>
      <c r="AB3644" s="56">
        <v>0</v>
      </c>
      <c r="AC3644" s="57">
        <f t="shared" si="14490"/>
        <v>0</v>
      </c>
      <c r="AD3644" s="57">
        <f t="shared" si="14497"/>
        <v>0</v>
      </c>
      <c r="AE3644" s="56">
        <v>0</v>
      </c>
      <c r="AF3644" s="56">
        <v>0</v>
      </c>
      <c r="AG3644" s="57">
        <f t="shared" si="14491"/>
        <v>0</v>
      </c>
      <c r="AH3644" s="56">
        <v>0</v>
      </c>
      <c r="AI3644" s="56">
        <v>0</v>
      </c>
      <c r="AJ3644" s="57">
        <f t="shared" si="14492"/>
        <v>0</v>
      </c>
      <c r="AK3644" s="57">
        <f t="shared" si="14498"/>
        <v>0</v>
      </c>
      <c r="AL3644" s="56">
        <f t="shared" si="14499"/>
        <v>0</v>
      </c>
      <c r="AM3644" s="56">
        <f t="shared" si="14499"/>
        <v>0</v>
      </c>
      <c r="AN3644" s="57">
        <f t="shared" si="14493"/>
        <v>0</v>
      </c>
      <c r="AO3644" s="56">
        <f t="shared" si="14500"/>
        <v>0</v>
      </c>
      <c r="AP3644" s="56">
        <f t="shared" si="14500"/>
        <v>0</v>
      </c>
      <c r="AQ3644" s="57">
        <f t="shared" si="14494"/>
        <v>0</v>
      </c>
      <c r="AR3644" s="57">
        <f t="shared" si="14501"/>
        <v>0</v>
      </c>
      <c r="AS3644" s="57" t="s">
        <v>43</v>
      </c>
      <c r="AT3644" s="179"/>
      <c r="AU3644" s="176"/>
      <c r="AV3644" s="177"/>
      <c r="AW3644" s="177"/>
      <c r="AX3644" s="171">
        <f t="shared" si="14502"/>
        <v>0</v>
      </c>
      <c r="AY3644" s="171">
        <f t="shared" si="14503"/>
        <v>0</v>
      </c>
      <c r="BD3644" s="224" t="s">
        <v>78</v>
      </c>
    </row>
    <row r="3645" spans="1:56" s="19" customFormat="1" ht="70.5" hidden="1" customHeight="1">
      <c r="A3645" s="54">
        <v>2019</v>
      </c>
      <c r="B3645" s="174">
        <v>8323</v>
      </c>
      <c r="C3645" s="54">
        <v>6</v>
      </c>
      <c r="D3645" s="54">
        <v>0</v>
      </c>
      <c r="E3645" s="54">
        <v>5000</v>
      </c>
      <c r="F3645" s="54">
        <v>5300</v>
      </c>
      <c r="G3645" s="54">
        <v>531</v>
      </c>
      <c r="H3645" s="163">
        <v>113</v>
      </c>
      <c r="I3645" s="175" t="s">
        <v>1550</v>
      </c>
      <c r="J3645" s="56">
        <v>0</v>
      </c>
      <c r="K3645" s="56">
        <v>0</v>
      </c>
      <c r="L3645" s="57">
        <f t="shared" si="14485"/>
        <v>0</v>
      </c>
      <c r="M3645" s="56">
        <v>0</v>
      </c>
      <c r="N3645" s="56">
        <v>0</v>
      </c>
      <c r="O3645" s="57">
        <f t="shared" si="14486"/>
        <v>0</v>
      </c>
      <c r="P3645" s="57">
        <f t="shared" si="14495"/>
        <v>0</v>
      </c>
      <c r="Q3645" s="56">
        <v>0</v>
      </c>
      <c r="R3645" s="56">
        <v>0</v>
      </c>
      <c r="S3645" s="57">
        <f t="shared" si="14487"/>
        <v>0</v>
      </c>
      <c r="T3645" s="56">
        <v>0</v>
      </c>
      <c r="U3645" s="56">
        <v>0</v>
      </c>
      <c r="V3645" s="57">
        <f t="shared" si="14488"/>
        <v>0</v>
      </c>
      <c r="W3645" s="57">
        <f t="shared" si="14496"/>
        <v>0</v>
      </c>
      <c r="X3645" s="56">
        <v>0</v>
      </c>
      <c r="Y3645" s="56">
        <v>0</v>
      </c>
      <c r="Z3645" s="57">
        <f t="shared" si="14489"/>
        <v>0</v>
      </c>
      <c r="AA3645" s="56">
        <v>0</v>
      </c>
      <c r="AB3645" s="56">
        <v>0</v>
      </c>
      <c r="AC3645" s="57">
        <f t="shared" si="14490"/>
        <v>0</v>
      </c>
      <c r="AD3645" s="57">
        <f t="shared" si="14497"/>
        <v>0</v>
      </c>
      <c r="AE3645" s="56">
        <v>0</v>
      </c>
      <c r="AF3645" s="56">
        <v>0</v>
      </c>
      <c r="AG3645" s="57">
        <f t="shared" si="14491"/>
        <v>0</v>
      </c>
      <c r="AH3645" s="56">
        <v>0</v>
      </c>
      <c r="AI3645" s="56">
        <v>0</v>
      </c>
      <c r="AJ3645" s="57">
        <f t="shared" si="14492"/>
        <v>0</v>
      </c>
      <c r="AK3645" s="57">
        <f t="shared" si="14498"/>
        <v>0</v>
      </c>
      <c r="AL3645" s="56">
        <f t="shared" si="14499"/>
        <v>0</v>
      </c>
      <c r="AM3645" s="56">
        <f t="shared" si="14499"/>
        <v>0</v>
      </c>
      <c r="AN3645" s="57">
        <f t="shared" si="14493"/>
        <v>0</v>
      </c>
      <c r="AO3645" s="56">
        <f t="shared" si="14500"/>
        <v>0</v>
      </c>
      <c r="AP3645" s="56">
        <f t="shared" si="14500"/>
        <v>0</v>
      </c>
      <c r="AQ3645" s="57">
        <f t="shared" si="14494"/>
        <v>0</v>
      </c>
      <c r="AR3645" s="57">
        <f t="shared" si="14501"/>
        <v>0</v>
      </c>
      <c r="AS3645" s="57" t="s">
        <v>43</v>
      </c>
      <c r="AT3645" s="179"/>
      <c r="AU3645" s="176"/>
      <c r="AV3645" s="177"/>
      <c r="AW3645" s="177"/>
      <c r="AX3645" s="171">
        <f t="shared" si="14502"/>
        <v>0</v>
      </c>
      <c r="AY3645" s="171">
        <f t="shared" si="14503"/>
        <v>0</v>
      </c>
      <c r="BD3645" s="224" t="s">
        <v>78</v>
      </c>
    </row>
    <row r="3646" spans="1:56" s="19" customFormat="1" ht="70.5" hidden="1" customHeight="1">
      <c r="A3646" s="54">
        <v>2019</v>
      </c>
      <c r="B3646" s="174">
        <v>8323</v>
      </c>
      <c r="C3646" s="54">
        <v>6</v>
      </c>
      <c r="D3646" s="54">
        <v>0</v>
      </c>
      <c r="E3646" s="54">
        <v>5000</v>
      </c>
      <c r="F3646" s="54">
        <v>5300</v>
      </c>
      <c r="G3646" s="54">
        <v>531</v>
      </c>
      <c r="H3646" s="163">
        <v>114</v>
      </c>
      <c r="I3646" s="175" t="s">
        <v>1551</v>
      </c>
      <c r="J3646" s="56">
        <f>'[1]AFF 2018'!AJ$4162</f>
        <v>0</v>
      </c>
      <c r="K3646" s="56">
        <v>0</v>
      </c>
      <c r="L3646" s="57">
        <f t="shared" si="14485"/>
        <v>0</v>
      </c>
      <c r="M3646" s="56">
        <v>0</v>
      </c>
      <c r="N3646" s="56">
        <v>0</v>
      </c>
      <c r="O3646" s="57">
        <f t="shared" si="14486"/>
        <v>0</v>
      </c>
      <c r="P3646" s="57">
        <f t="shared" si="14495"/>
        <v>0</v>
      </c>
      <c r="Q3646" s="56">
        <v>0</v>
      </c>
      <c r="R3646" s="56">
        <v>0</v>
      </c>
      <c r="S3646" s="57">
        <f t="shared" si="14487"/>
        <v>0</v>
      </c>
      <c r="T3646" s="56">
        <v>0</v>
      </c>
      <c r="U3646" s="56">
        <v>0</v>
      </c>
      <c r="V3646" s="57">
        <f t="shared" si="14488"/>
        <v>0</v>
      </c>
      <c r="W3646" s="57">
        <f t="shared" si="14496"/>
        <v>0</v>
      </c>
      <c r="X3646" s="56">
        <v>0</v>
      </c>
      <c r="Y3646" s="56">
        <v>0</v>
      </c>
      <c r="Z3646" s="57">
        <f t="shared" si="14489"/>
        <v>0</v>
      </c>
      <c r="AA3646" s="56">
        <v>0</v>
      </c>
      <c r="AB3646" s="56">
        <v>0</v>
      </c>
      <c r="AC3646" s="57">
        <f t="shared" si="14490"/>
        <v>0</v>
      </c>
      <c r="AD3646" s="57">
        <f t="shared" si="14497"/>
        <v>0</v>
      </c>
      <c r="AE3646" s="56">
        <v>0</v>
      </c>
      <c r="AF3646" s="56">
        <v>0</v>
      </c>
      <c r="AG3646" s="57">
        <f t="shared" si="14491"/>
        <v>0</v>
      </c>
      <c r="AH3646" s="56">
        <v>0</v>
      </c>
      <c r="AI3646" s="56">
        <v>0</v>
      </c>
      <c r="AJ3646" s="57">
        <f t="shared" si="14492"/>
        <v>0</v>
      </c>
      <c r="AK3646" s="57">
        <f t="shared" si="14498"/>
        <v>0</v>
      </c>
      <c r="AL3646" s="56">
        <f t="shared" si="14499"/>
        <v>0</v>
      </c>
      <c r="AM3646" s="56">
        <f t="shared" si="14499"/>
        <v>0</v>
      </c>
      <c r="AN3646" s="57">
        <f t="shared" si="14493"/>
        <v>0</v>
      </c>
      <c r="AO3646" s="56">
        <f t="shared" si="14500"/>
        <v>0</v>
      </c>
      <c r="AP3646" s="56">
        <f t="shared" si="14500"/>
        <v>0</v>
      </c>
      <c r="AQ3646" s="57">
        <f t="shared" si="14494"/>
        <v>0</v>
      </c>
      <c r="AR3646" s="57">
        <f t="shared" si="14501"/>
        <v>0</v>
      </c>
      <c r="AS3646" s="57" t="s">
        <v>43</v>
      </c>
      <c r="AT3646" s="179"/>
      <c r="AU3646" s="176"/>
      <c r="AV3646" s="177"/>
      <c r="AW3646" s="177"/>
      <c r="AX3646" s="171">
        <f t="shared" si="14502"/>
        <v>0</v>
      </c>
      <c r="AY3646" s="171">
        <f t="shared" si="14503"/>
        <v>0</v>
      </c>
      <c r="BD3646" s="224" t="s">
        <v>78</v>
      </c>
    </row>
    <row r="3647" spans="1:56" s="19" customFormat="1" ht="70.5" hidden="1" customHeight="1">
      <c r="A3647" s="54">
        <v>2019</v>
      </c>
      <c r="B3647" s="174">
        <v>8323</v>
      </c>
      <c r="C3647" s="54">
        <v>6</v>
      </c>
      <c r="D3647" s="54">
        <v>0</v>
      </c>
      <c r="E3647" s="54">
        <v>5000</v>
      </c>
      <c r="F3647" s="54">
        <v>5300</v>
      </c>
      <c r="G3647" s="54">
        <v>531</v>
      </c>
      <c r="H3647" s="163">
        <v>115</v>
      </c>
      <c r="I3647" s="175" t="s">
        <v>1552</v>
      </c>
      <c r="J3647" s="56">
        <v>0</v>
      </c>
      <c r="K3647" s="56">
        <v>0</v>
      </c>
      <c r="L3647" s="57">
        <f t="shared" si="14485"/>
        <v>0</v>
      </c>
      <c r="M3647" s="56">
        <v>0</v>
      </c>
      <c r="N3647" s="56">
        <v>0</v>
      </c>
      <c r="O3647" s="57">
        <f t="shared" si="14486"/>
        <v>0</v>
      </c>
      <c r="P3647" s="57">
        <f t="shared" si="14495"/>
        <v>0</v>
      </c>
      <c r="Q3647" s="56">
        <v>0</v>
      </c>
      <c r="R3647" s="56">
        <v>0</v>
      </c>
      <c r="S3647" s="57">
        <f t="shared" si="14487"/>
        <v>0</v>
      </c>
      <c r="T3647" s="56">
        <v>0</v>
      </c>
      <c r="U3647" s="56">
        <v>0</v>
      </c>
      <c r="V3647" s="57">
        <f t="shared" si="14488"/>
        <v>0</v>
      </c>
      <c r="W3647" s="57">
        <f t="shared" si="14496"/>
        <v>0</v>
      </c>
      <c r="X3647" s="56">
        <v>0</v>
      </c>
      <c r="Y3647" s="56">
        <v>0</v>
      </c>
      <c r="Z3647" s="57">
        <f t="shared" si="14489"/>
        <v>0</v>
      </c>
      <c r="AA3647" s="56">
        <v>0</v>
      </c>
      <c r="AB3647" s="56">
        <v>0</v>
      </c>
      <c r="AC3647" s="57">
        <f t="shared" si="14490"/>
        <v>0</v>
      </c>
      <c r="AD3647" s="57">
        <f t="shared" si="14497"/>
        <v>0</v>
      </c>
      <c r="AE3647" s="56">
        <v>0</v>
      </c>
      <c r="AF3647" s="56">
        <v>0</v>
      </c>
      <c r="AG3647" s="57">
        <f t="shared" si="14491"/>
        <v>0</v>
      </c>
      <c r="AH3647" s="56">
        <v>0</v>
      </c>
      <c r="AI3647" s="56">
        <v>0</v>
      </c>
      <c r="AJ3647" s="57">
        <f t="shared" si="14492"/>
        <v>0</v>
      </c>
      <c r="AK3647" s="57">
        <f t="shared" si="14498"/>
        <v>0</v>
      </c>
      <c r="AL3647" s="56">
        <f t="shared" si="14499"/>
        <v>0</v>
      </c>
      <c r="AM3647" s="56">
        <f t="shared" si="14499"/>
        <v>0</v>
      </c>
      <c r="AN3647" s="57">
        <f t="shared" si="14493"/>
        <v>0</v>
      </c>
      <c r="AO3647" s="56">
        <f t="shared" si="14500"/>
        <v>0</v>
      </c>
      <c r="AP3647" s="56">
        <f t="shared" si="14500"/>
        <v>0</v>
      </c>
      <c r="AQ3647" s="57">
        <f t="shared" si="14494"/>
        <v>0</v>
      </c>
      <c r="AR3647" s="57">
        <f t="shared" si="14501"/>
        <v>0</v>
      </c>
      <c r="AS3647" s="57" t="s">
        <v>43</v>
      </c>
      <c r="AT3647" s="179"/>
      <c r="AU3647" s="176"/>
      <c r="AV3647" s="177"/>
      <c r="AW3647" s="177"/>
      <c r="AX3647" s="171">
        <f t="shared" si="14502"/>
        <v>0</v>
      </c>
      <c r="AY3647" s="171">
        <f t="shared" si="14503"/>
        <v>0</v>
      </c>
      <c r="BD3647" s="224" t="s">
        <v>78</v>
      </c>
    </row>
    <row r="3648" spans="1:56" s="19" customFormat="1" ht="70.5" hidden="1" customHeight="1">
      <c r="A3648" s="54">
        <v>2019</v>
      </c>
      <c r="B3648" s="174">
        <v>8323</v>
      </c>
      <c r="C3648" s="54">
        <v>6</v>
      </c>
      <c r="D3648" s="54">
        <v>0</v>
      </c>
      <c r="E3648" s="54">
        <v>5000</v>
      </c>
      <c r="F3648" s="54">
        <v>5300</v>
      </c>
      <c r="G3648" s="54">
        <v>531</v>
      </c>
      <c r="H3648" s="163">
        <v>116</v>
      </c>
      <c r="I3648" s="175" t="s">
        <v>1553</v>
      </c>
      <c r="J3648" s="56">
        <v>0</v>
      </c>
      <c r="K3648" s="56">
        <v>0</v>
      </c>
      <c r="L3648" s="57">
        <f t="shared" si="14485"/>
        <v>0</v>
      </c>
      <c r="M3648" s="56">
        <v>0</v>
      </c>
      <c r="N3648" s="56">
        <v>0</v>
      </c>
      <c r="O3648" s="57">
        <f t="shared" si="14486"/>
        <v>0</v>
      </c>
      <c r="P3648" s="57">
        <f t="shared" si="14495"/>
        <v>0</v>
      </c>
      <c r="Q3648" s="56">
        <v>0</v>
      </c>
      <c r="R3648" s="56">
        <v>0</v>
      </c>
      <c r="S3648" s="57">
        <f t="shared" si="14487"/>
        <v>0</v>
      </c>
      <c r="T3648" s="56">
        <v>0</v>
      </c>
      <c r="U3648" s="56">
        <v>0</v>
      </c>
      <c r="V3648" s="57">
        <f t="shared" si="14488"/>
        <v>0</v>
      </c>
      <c r="W3648" s="57">
        <f t="shared" si="14496"/>
        <v>0</v>
      </c>
      <c r="X3648" s="56">
        <v>0</v>
      </c>
      <c r="Y3648" s="56">
        <v>0</v>
      </c>
      <c r="Z3648" s="57">
        <f t="shared" si="14489"/>
        <v>0</v>
      </c>
      <c r="AA3648" s="56">
        <v>0</v>
      </c>
      <c r="AB3648" s="56">
        <v>0</v>
      </c>
      <c r="AC3648" s="57">
        <f t="shared" si="14490"/>
        <v>0</v>
      </c>
      <c r="AD3648" s="57">
        <f t="shared" si="14497"/>
        <v>0</v>
      </c>
      <c r="AE3648" s="56">
        <v>0</v>
      </c>
      <c r="AF3648" s="56">
        <v>0</v>
      </c>
      <c r="AG3648" s="57">
        <f t="shared" si="14491"/>
        <v>0</v>
      </c>
      <c r="AH3648" s="56">
        <v>0</v>
      </c>
      <c r="AI3648" s="56">
        <v>0</v>
      </c>
      <c r="AJ3648" s="57">
        <f t="shared" si="14492"/>
        <v>0</v>
      </c>
      <c r="AK3648" s="57">
        <f t="shared" si="14498"/>
        <v>0</v>
      </c>
      <c r="AL3648" s="56">
        <f t="shared" si="14499"/>
        <v>0</v>
      </c>
      <c r="AM3648" s="56">
        <f t="shared" si="14499"/>
        <v>0</v>
      </c>
      <c r="AN3648" s="57">
        <f t="shared" si="14493"/>
        <v>0</v>
      </c>
      <c r="AO3648" s="56">
        <f t="shared" si="14500"/>
        <v>0</v>
      </c>
      <c r="AP3648" s="56">
        <f t="shared" si="14500"/>
        <v>0</v>
      </c>
      <c r="AQ3648" s="57">
        <f t="shared" si="14494"/>
        <v>0</v>
      </c>
      <c r="AR3648" s="57">
        <f t="shared" si="14501"/>
        <v>0</v>
      </c>
      <c r="AS3648" s="57" t="s">
        <v>43</v>
      </c>
      <c r="AT3648" s="179"/>
      <c r="AU3648" s="176"/>
      <c r="AV3648" s="177"/>
      <c r="AW3648" s="177"/>
      <c r="AX3648" s="171">
        <f t="shared" si="14502"/>
        <v>0</v>
      </c>
      <c r="AY3648" s="171">
        <f t="shared" si="14503"/>
        <v>0</v>
      </c>
      <c r="BD3648" s="224" t="s">
        <v>78</v>
      </c>
    </row>
    <row r="3649" spans="1:56" s="19" customFormat="1" ht="70.5" hidden="1" customHeight="1">
      <c r="A3649" s="54">
        <v>2019</v>
      </c>
      <c r="B3649" s="174">
        <v>8323</v>
      </c>
      <c r="C3649" s="54">
        <v>6</v>
      </c>
      <c r="D3649" s="54">
        <v>0</v>
      </c>
      <c r="E3649" s="54">
        <v>5000</v>
      </c>
      <c r="F3649" s="54">
        <v>5300</v>
      </c>
      <c r="G3649" s="54">
        <v>531</v>
      </c>
      <c r="H3649" s="163">
        <v>117</v>
      </c>
      <c r="I3649" s="175" t="s">
        <v>1554</v>
      </c>
      <c r="J3649" s="56">
        <v>0</v>
      </c>
      <c r="K3649" s="56">
        <v>0</v>
      </c>
      <c r="L3649" s="57">
        <f t="shared" si="14485"/>
        <v>0</v>
      </c>
      <c r="M3649" s="56">
        <v>0</v>
      </c>
      <c r="N3649" s="56">
        <v>0</v>
      </c>
      <c r="O3649" s="57">
        <f t="shared" si="14486"/>
        <v>0</v>
      </c>
      <c r="P3649" s="57">
        <f t="shared" si="14495"/>
        <v>0</v>
      </c>
      <c r="Q3649" s="56">
        <v>0</v>
      </c>
      <c r="R3649" s="56">
        <v>0</v>
      </c>
      <c r="S3649" s="57">
        <f t="shared" si="14487"/>
        <v>0</v>
      </c>
      <c r="T3649" s="56">
        <v>0</v>
      </c>
      <c r="U3649" s="56">
        <v>0</v>
      </c>
      <c r="V3649" s="57">
        <f t="shared" si="14488"/>
        <v>0</v>
      </c>
      <c r="W3649" s="57">
        <f t="shared" si="14496"/>
        <v>0</v>
      </c>
      <c r="X3649" s="56">
        <v>0</v>
      </c>
      <c r="Y3649" s="56">
        <v>0</v>
      </c>
      <c r="Z3649" s="57">
        <f t="shared" si="14489"/>
        <v>0</v>
      </c>
      <c r="AA3649" s="56">
        <v>0</v>
      </c>
      <c r="AB3649" s="56">
        <v>0</v>
      </c>
      <c r="AC3649" s="57">
        <f t="shared" si="14490"/>
        <v>0</v>
      </c>
      <c r="AD3649" s="57">
        <f t="shared" si="14497"/>
        <v>0</v>
      </c>
      <c r="AE3649" s="56">
        <v>0</v>
      </c>
      <c r="AF3649" s="56">
        <v>0</v>
      </c>
      <c r="AG3649" s="57">
        <f t="shared" si="14491"/>
        <v>0</v>
      </c>
      <c r="AH3649" s="56">
        <v>0</v>
      </c>
      <c r="AI3649" s="56">
        <v>0</v>
      </c>
      <c r="AJ3649" s="57">
        <f t="shared" si="14492"/>
        <v>0</v>
      </c>
      <c r="AK3649" s="57">
        <f t="shared" si="14498"/>
        <v>0</v>
      </c>
      <c r="AL3649" s="56">
        <f t="shared" si="14499"/>
        <v>0</v>
      </c>
      <c r="AM3649" s="56">
        <f t="shared" si="14499"/>
        <v>0</v>
      </c>
      <c r="AN3649" s="57">
        <f t="shared" si="14493"/>
        <v>0</v>
      </c>
      <c r="AO3649" s="56">
        <f t="shared" si="14500"/>
        <v>0</v>
      </c>
      <c r="AP3649" s="56">
        <f t="shared" si="14500"/>
        <v>0</v>
      </c>
      <c r="AQ3649" s="57">
        <f t="shared" si="14494"/>
        <v>0</v>
      </c>
      <c r="AR3649" s="57">
        <f t="shared" si="14501"/>
        <v>0</v>
      </c>
      <c r="AS3649" s="57" t="s">
        <v>43</v>
      </c>
      <c r="AT3649" s="179"/>
      <c r="AU3649" s="176"/>
      <c r="AV3649" s="177"/>
      <c r="AW3649" s="177"/>
      <c r="AX3649" s="171">
        <f t="shared" si="14502"/>
        <v>0</v>
      </c>
      <c r="AY3649" s="171">
        <f t="shared" si="14503"/>
        <v>0</v>
      </c>
      <c r="BD3649" s="224" t="s">
        <v>78</v>
      </c>
    </row>
    <row r="3650" spans="1:56" s="19" customFormat="1" ht="70.5" hidden="1" customHeight="1">
      <c r="A3650" s="54">
        <v>2019</v>
      </c>
      <c r="B3650" s="174">
        <v>8323</v>
      </c>
      <c r="C3650" s="54">
        <v>6</v>
      </c>
      <c r="D3650" s="54">
        <v>0</v>
      </c>
      <c r="E3650" s="54">
        <v>5000</v>
      </c>
      <c r="F3650" s="54">
        <v>5300</v>
      </c>
      <c r="G3650" s="54">
        <v>531</v>
      </c>
      <c r="H3650" s="163">
        <v>118</v>
      </c>
      <c r="I3650" s="175" t="s">
        <v>1555</v>
      </c>
      <c r="J3650" s="56">
        <v>0</v>
      </c>
      <c r="K3650" s="56">
        <v>0</v>
      </c>
      <c r="L3650" s="57">
        <f t="shared" si="14485"/>
        <v>0</v>
      </c>
      <c r="M3650" s="56">
        <v>0</v>
      </c>
      <c r="N3650" s="56">
        <v>0</v>
      </c>
      <c r="O3650" s="57">
        <f t="shared" si="14486"/>
        <v>0</v>
      </c>
      <c r="P3650" s="57">
        <f t="shared" si="14495"/>
        <v>0</v>
      </c>
      <c r="Q3650" s="56">
        <v>0</v>
      </c>
      <c r="R3650" s="56">
        <v>0</v>
      </c>
      <c r="S3650" s="57">
        <f t="shared" si="14487"/>
        <v>0</v>
      </c>
      <c r="T3650" s="56">
        <v>0</v>
      </c>
      <c r="U3650" s="56">
        <v>0</v>
      </c>
      <c r="V3650" s="57">
        <f t="shared" si="14488"/>
        <v>0</v>
      </c>
      <c r="W3650" s="57">
        <f t="shared" si="14496"/>
        <v>0</v>
      </c>
      <c r="X3650" s="56">
        <v>0</v>
      </c>
      <c r="Y3650" s="56">
        <v>0</v>
      </c>
      <c r="Z3650" s="57">
        <f t="shared" si="14489"/>
        <v>0</v>
      </c>
      <c r="AA3650" s="56">
        <v>0</v>
      </c>
      <c r="AB3650" s="56">
        <v>0</v>
      </c>
      <c r="AC3650" s="57">
        <f t="shared" si="14490"/>
        <v>0</v>
      </c>
      <c r="AD3650" s="57">
        <f t="shared" si="14497"/>
        <v>0</v>
      </c>
      <c r="AE3650" s="56">
        <v>0</v>
      </c>
      <c r="AF3650" s="56">
        <v>0</v>
      </c>
      <c r="AG3650" s="57">
        <f t="shared" si="14491"/>
        <v>0</v>
      </c>
      <c r="AH3650" s="56">
        <v>0</v>
      </c>
      <c r="AI3650" s="56">
        <v>0</v>
      </c>
      <c r="AJ3650" s="57">
        <f t="shared" si="14492"/>
        <v>0</v>
      </c>
      <c r="AK3650" s="57">
        <f t="shared" si="14498"/>
        <v>0</v>
      </c>
      <c r="AL3650" s="56">
        <f t="shared" si="14499"/>
        <v>0</v>
      </c>
      <c r="AM3650" s="56">
        <f t="shared" si="14499"/>
        <v>0</v>
      </c>
      <c r="AN3650" s="57">
        <f t="shared" si="14493"/>
        <v>0</v>
      </c>
      <c r="AO3650" s="56">
        <f t="shared" si="14500"/>
        <v>0</v>
      </c>
      <c r="AP3650" s="56">
        <f t="shared" si="14500"/>
        <v>0</v>
      </c>
      <c r="AQ3650" s="57">
        <f t="shared" si="14494"/>
        <v>0</v>
      </c>
      <c r="AR3650" s="57">
        <f t="shared" si="14501"/>
        <v>0</v>
      </c>
      <c r="AS3650" s="57" t="s">
        <v>43</v>
      </c>
      <c r="AT3650" s="179"/>
      <c r="AU3650" s="176"/>
      <c r="AV3650" s="177"/>
      <c r="AW3650" s="177"/>
      <c r="AX3650" s="171">
        <f t="shared" si="14502"/>
        <v>0</v>
      </c>
      <c r="AY3650" s="171">
        <f t="shared" si="14503"/>
        <v>0</v>
      </c>
      <c r="BD3650" s="224" t="s">
        <v>78</v>
      </c>
    </row>
    <row r="3651" spans="1:56" s="19" customFormat="1" ht="70.5" hidden="1" customHeight="1">
      <c r="A3651" s="54">
        <v>2019</v>
      </c>
      <c r="B3651" s="174">
        <v>8323</v>
      </c>
      <c r="C3651" s="54">
        <v>6</v>
      </c>
      <c r="D3651" s="54">
        <v>0</v>
      </c>
      <c r="E3651" s="54">
        <v>5000</v>
      </c>
      <c r="F3651" s="54">
        <v>5300</v>
      </c>
      <c r="G3651" s="54">
        <v>531</v>
      </c>
      <c r="H3651" s="163">
        <v>119</v>
      </c>
      <c r="I3651" s="175" t="s">
        <v>2114</v>
      </c>
      <c r="J3651" s="56">
        <v>0</v>
      </c>
      <c r="K3651" s="56">
        <v>0</v>
      </c>
      <c r="L3651" s="57">
        <f t="shared" si="14485"/>
        <v>0</v>
      </c>
      <c r="M3651" s="56">
        <v>0</v>
      </c>
      <c r="N3651" s="56">
        <v>0</v>
      </c>
      <c r="O3651" s="57">
        <f t="shared" si="14486"/>
        <v>0</v>
      </c>
      <c r="P3651" s="57">
        <f t="shared" si="14495"/>
        <v>0</v>
      </c>
      <c r="Q3651" s="56">
        <v>0</v>
      </c>
      <c r="R3651" s="56">
        <v>0</v>
      </c>
      <c r="S3651" s="57">
        <f t="shared" si="14487"/>
        <v>0</v>
      </c>
      <c r="T3651" s="56">
        <v>0</v>
      </c>
      <c r="U3651" s="56">
        <v>0</v>
      </c>
      <c r="V3651" s="57">
        <f t="shared" si="14488"/>
        <v>0</v>
      </c>
      <c r="W3651" s="57">
        <f t="shared" si="14496"/>
        <v>0</v>
      </c>
      <c r="X3651" s="56">
        <v>0</v>
      </c>
      <c r="Y3651" s="56">
        <v>0</v>
      </c>
      <c r="Z3651" s="57">
        <f t="shared" si="14489"/>
        <v>0</v>
      </c>
      <c r="AA3651" s="56">
        <v>0</v>
      </c>
      <c r="AB3651" s="56">
        <v>0</v>
      </c>
      <c r="AC3651" s="57">
        <f t="shared" si="14490"/>
        <v>0</v>
      </c>
      <c r="AD3651" s="57">
        <f t="shared" si="14497"/>
        <v>0</v>
      </c>
      <c r="AE3651" s="56">
        <v>0</v>
      </c>
      <c r="AF3651" s="56">
        <v>0</v>
      </c>
      <c r="AG3651" s="57">
        <f t="shared" si="14491"/>
        <v>0</v>
      </c>
      <c r="AH3651" s="56">
        <v>0</v>
      </c>
      <c r="AI3651" s="56">
        <v>0</v>
      </c>
      <c r="AJ3651" s="57">
        <f t="shared" si="14492"/>
        <v>0</v>
      </c>
      <c r="AK3651" s="57">
        <f t="shared" si="14498"/>
        <v>0</v>
      </c>
      <c r="AL3651" s="56">
        <f t="shared" si="14499"/>
        <v>0</v>
      </c>
      <c r="AM3651" s="56">
        <f t="shared" si="14499"/>
        <v>0</v>
      </c>
      <c r="AN3651" s="57">
        <f t="shared" si="14493"/>
        <v>0</v>
      </c>
      <c r="AO3651" s="56">
        <f t="shared" si="14500"/>
        <v>0</v>
      </c>
      <c r="AP3651" s="56">
        <f t="shared" si="14500"/>
        <v>0</v>
      </c>
      <c r="AQ3651" s="57">
        <f t="shared" si="14494"/>
        <v>0</v>
      </c>
      <c r="AR3651" s="57">
        <f t="shared" si="14501"/>
        <v>0</v>
      </c>
      <c r="AS3651" s="57" t="s">
        <v>43</v>
      </c>
      <c r="AT3651" s="179"/>
      <c r="AU3651" s="176"/>
      <c r="AV3651" s="177"/>
      <c r="AW3651" s="177"/>
      <c r="AX3651" s="171">
        <f t="shared" si="14502"/>
        <v>0</v>
      </c>
      <c r="AY3651" s="171">
        <f t="shared" si="14503"/>
        <v>0</v>
      </c>
      <c r="BD3651" s="224" t="s">
        <v>78</v>
      </c>
    </row>
    <row r="3652" spans="1:56" s="19" customFormat="1" ht="70.5" hidden="1" customHeight="1">
      <c r="A3652" s="54">
        <v>2019</v>
      </c>
      <c r="B3652" s="174">
        <v>8323</v>
      </c>
      <c r="C3652" s="54">
        <v>6</v>
      </c>
      <c r="D3652" s="54">
        <v>0</v>
      </c>
      <c r="E3652" s="54">
        <v>5000</v>
      </c>
      <c r="F3652" s="54">
        <v>5300</v>
      </c>
      <c r="G3652" s="54">
        <v>531</v>
      </c>
      <c r="H3652" s="163">
        <v>120</v>
      </c>
      <c r="I3652" s="175" t="s">
        <v>2154</v>
      </c>
      <c r="J3652" s="56">
        <f>'[1]AFF 2018'!AJ$4168</f>
        <v>0</v>
      </c>
      <c r="K3652" s="56">
        <v>0</v>
      </c>
      <c r="L3652" s="57">
        <f t="shared" si="14485"/>
        <v>0</v>
      </c>
      <c r="M3652" s="56">
        <v>0</v>
      </c>
      <c r="N3652" s="56">
        <v>0</v>
      </c>
      <c r="O3652" s="57">
        <f t="shared" si="14486"/>
        <v>0</v>
      </c>
      <c r="P3652" s="57">
        <f t="shared" si="14495"/>
        <v>0</v>
      </c>
      <c r="Q3652" s="56">
        <v>0</v>
      </c>
      <c r="R3652" s="56">
        <v>0</v>
      </c>
      <c r="S3652" s="57">
        <f t="shared" si="14487"/>
        <v>0</v>
      </c>
      <c r="T3652" s="56">
        <v>0</v>
      </c>
      <c r="U3652" s="56">
        <v>0</v>
      </c>
      <c r="V3652" s="57">
        <f t="shared" si="14488"/>
        <v>0</v>
      </c>
      <c r="W3652" s="57">
        <f t="shared" si="14496"/>
        <v>0</v>
      </c>
      <c r="X3652" s="56">
        <v>0</v>
      </c>
      <c r="Y3652" s="56">
        <v>0</v>
      </c>
      <c r="Z3652" s="57">
        <f t="shared" si="14489"/>
        <v>0</v>
      </c>
      <c r="AA3652" s="56">
        <v>0</v>
      </c>
      <c r="AB3652" s="56">
        <v>0</v>
      </c>
      <c r="AC3652" s="57">
        <f t="shared" si="14490"/>
        <v>0</v>
      </c>
      <c r="AD3652" s="57">
        <f t="shared" si="14497"/>
        <v>0</v>
      </c>
      <c r="AE3652" s="56">
        <v>0</v>
      </c>
      <c r="AF3652" s="56">
        <v>0</v>
      </c>
      <c r="AG3652" s="57">
        <f t="shared" si="14491"/>
        <v>0</v>
      </c>
      <c r="AH3652" s="56">
        <v>0</v>
      </c>
      <c r="AI3652" s="56">
        <v>0</v>
      </c>
      <c r="AJ3652" s="57">
        <f t="shared" si="14492"/>
        <v>0</v>
      </c>
      <c r="AK3652" s="57">
        <f t="shared" si="14498"/>
        <v>0</v>
      </c>
      <c r="AL3652" s="56">
        <f t="shared" si="14499"/>
        <v>0</v>
      </c>
      <c r="AM3652" s="56">
        <f t="shared" si="14499"/>
        <v>0</v>
      </c>
      <c r="AN3652" s="57">
        <f t="shared" si="14493"/>
        <v>0</v>
      </c>
      <c r="AO3652" s="56">
        <f t="shared" si="14500"/>
        <v>0</v>
      </c>
      <c r="AP3652" s="56">
        <f t="shared" si="14500"/>
        <v>0</v>
      </c>
      <c r="AQ3652" s="57">
        <f t="shared" si="14494"/>
        <v>0</v>
      </c>
      <c r="AR3652" s="57">
        <f t="shared" si="14501"/>
        <v>0</v>
      </c>
      <c r="AS3652" s="57" t="s">
        <v>43</v>
      </c>
      <c r="AT3652" s="179"/>
      <c r="AU3652" s="176"/>
      <c r="AV3652" s="177"/>
      <c r="AW3652" s="177"/>
      <c r="AX3652" s="171">
        <f t="shared" si="14502"/>
        <v>0</v>
      </c>
      <c r="AY3652" s="171">
        <f t="shared" si="14503"/>
        <v>0</v>
      </c>
      <c r="BD3652" s="224" t="s">
        <v>78</v>
      </c>
    </row>
    <row r="3653" spans="1:56" s="19" customFormat="1" ht="70.5" hidden="1" customHeight="1">
      <c r="A3653" s="54">
        <v>2019</v>
      </c>
      <c r="B3653" s="174">
        <v>8323</v>
      </c>
      <c r="C3653" s="54">
        <v>6</v>
      </c>
      <c r="D3653" s="54">
        <v>0</v>
      </c>
      <c r="E3653" s="54">
        <v>5000</v>
      </c>
      <c r="F3653" s="54">
        <v>5300</v>
      </c>
      <c r="G3653" s="54">
        <v>531</v>
      </c>
      <c r="H3653" s="163">
        <v>121</v>
      </c>
      <c r="I3653" s="175" t="s">
        <v>1556</v>
      </c>
      <c r="J3653" s="56">
        <v>0</v>
      </c>
      <c r="K3653" s="56">
        <v>0</v>
      </c>
      <c r="L3653" s="57">
        <f t="shared" si="14485"/>
        <v>0</v>
      </c>
      <c r="M3653" s="56">
        <v>0</v>
      </c>
      <c r="N3653" s="56">
        <v>0</v>
      </c>
      <c r="O3653" s="57">
        <f t="shared" si="14486"/>
        <v>0</v>
      </c>
      <c r="P3653" s="57">
        <f t="shared" si="14495"/>
        <v>0</v>
      </c>
      <c r="Q3653" s="56">
        <v>0</v>
      </c>
      <c r="R3653" s="56">
        <v>0</v>
      </c>
      <c r="S3653" s="57">
        <f t="shared" si="14487"/>
        <v>0</v>
      </c>
      <c r="T3653" s="56">
        <v>0</v>
      </c>
      <c r="U3653" s="56">
        <v>0</v>
      </c>
      <c r="V3653" s="57">
        <f t="shared" si="14488"/>
        <v>0</v>
      </c>
      <c r="W3653" s="57">
        <f t="shared" si="14496"/>
        <v>0</v>
      </c>
      <c r="X3653" s="56">
        <v>0</v>
      </c>
      <c r="Y3653" s="56">
        <v>0</v>
      </c>
      <c r="Z3653" s="57">
        <f t="shared" si="14489"/>
        <v>0</v>
      </c>
      <c r="AA3653" s="56">
        <v>0</v>
      </c>
      <c r="AB3653" s="56">
        <v>0</v>
      </c>
      <c r="AC3653" s="57">
        <f t="shared" si="14490"/>
        <v>0</v>
      </c>
      <c r="AD3653" s="57">
        <f t="shared" si="14497"/>
        <v>0</v>
      </c>
      <c r="AE3653" s="56">
        <v>0</v>
      </c>
      <c r="AF3653" s="56">
        <v>0</v>
      </c>
      <c r="AG3653" s="57">
        <f t="shared" si="14491"/>
        <v>0</v>
      </c>
      <c r="AH3653" s="56">
        <v>0</v>
      </c>
      <c r="AI3653" s="56">
        <v>0</v>
      </c>
      <c r="AJ3653" s="57">
        <f t="shared" si="14492"/>
        <v>0</v>
      </c>
      <c r="AK3653" s="57">
        <f t="shared" si="14498"/>
        <v>0</v>
      </c>
      <c r="AL3653" s="56">
        <f t="shared" si="14499"/>
        <v>0</v>
      </c>
      <c r="AM3653" s="56">
        <f t="shared" si="14499"/>
        <v>0</v>
      </c>
      <c r="AN3653" s="57">
        <f t="shared" si="14493"/>
        <v>0</v>
      </c>
      <c r="AO3653" s="56">
        <f t="shared" si="14500"/>
        <v>0</v>
      </c>
      <c r="AP3653" s="56">
        <f t="shared" si="14500"/>
        <v>0</v>
      </c>
      <c r="AQ3653" s="57">
        <f t="shared" si="14494"/>
        <v>0</v>
      </c>
      <c r="AR3653" s="57">
        <f t="shared" si="14501"/>
        <v>0</v>
      </c>
      <c r="AS3653" s="57" t="s">
        <v>43</v>
      </c>
      <c r="AT3653" s="179"/>
      <c r="AU3653" s="176"/>
      <c r="AV3653" s="177"/>
      <c r="AW3653" s="177"/>
      <c r="AX3653" s="171">
        <f t="shared" si="14502"/>
        <v>0</v>
      </c>
      <c r="AY3653" s="171">
        <f t="shared" si="14503"/>
        <v>0</v>
      </c>
      <c r="BD3653" s="224" t="s">
        <v>78</v>
      </c>
    </row>
    <row r="3654" spans="1:56" s="19" customFormat="1" ht="70.5" hidden="1" customHeight="1">
      <c r="A3654" s="54">
        <v>2019</v>
      </c>
      <c r="B3654" s="174">
        <v>8323</v>
      </c>
      <c r="C3654" s="54">
        <v>6</v>
      </c>
      <c r="D3654" s="54">
        <v>0</v>
      </c>
      <c r="E3654" s="54">
        <v>5000</v>
      </c>
      <c r="F3654" s="54">
        <v>5300</v>
      </c>
      <c r="G3654" s="54">
        <v>531</v>
      </c>
      <c r="H3654" s="163">
        <v>122</v>
      </c>
      <c r="I3654" s="175" t="s">
        <v>1557</v>
      </c>
      <c r="J3654" s="56">
        <v>0</v>
      </c>
      <c r="K3654" s="56">
        <v>0</v>
      </c>
      <c r="L3654" s="57">
        <f t="shared" si="14485"/>
        <v>0</v>
      </c>
      <c r="M3654" s="56">
        <v>0</v>
      </c>
      <c r="N3654" s="56">
        <v>0</v>
      </c>
      <c r="O3654" s="57">
        <f t="shared" si="14486"/>
        <v>0</v>
      </c>
      <c r="P3654" s="57">
        <f t="shared" si="14495"/>
        <v>0</v>
      </c>
      <c r="Q3654" s="56">
        <v>0</v>
      </c>
      <c r="R3654" s="56">
        <v>0</v>
      </c>
      <c r="S3654" s="57">
        <f t="shared" si="14487"/>
        <v>0</v>
      </c>
      <c r="T3654" s="56">
        <v>0</v>
      </c>
      <c r="U3654" s="56">
        <v>0</v>
      </c>
      <c r="V3654" s="57">
        <f t="shared" si="14488"/>
        <v>0</v>
      </c>
      <c r="W3654" s="57">
        <f t="shared" si="14496"/>
        <v>0</v>
      </c>
      <c r="X3654" s="56">
        <v>0</v>
      </c>
      <c r="Y3654" s="56">
        <v>0</v>
      </c>
      <c r="Z3654" s="57">
        <f t="shared" si="14489"/>
        <v>0</v>
      </c>
      <c r="AA3654" s="56">
        <v>0</v>
      </c>
      <c r="AB3654" s="56">
        <v>0</v>
      </c>
      <c r="AC3654" s="57">
        <f t="shared" si="14490"/>
        <v>0</v>
      </c>
      <c r="AD3654" s="57">
        <f t="shared" si="14497"/>
        <v>0</v>
      </c>
      <c r="AE3654" s="56">
        <v>0</v>
      </c>
      <c r="AF3654" s="56">
        <v>0</v>
      </c>
      <c r="AG3654" s="57">
        <f t="shared" si="14491"/>
        <v>0</v>
      </c>
      <c r="AH3654" s="56">
        <v>0</v>
      </c>
      <c r="AI3654" s="56">
        <v>0</v>
      </c>
      <c r="AJ3654" s="57">
        <f t="shared" si="14492"/>
        <v>0</v>
      </c>
      <c r="AK3654" s="57">
        <f t="shared" si="14498"/>
        <v>0</v>
      </c>
      <c r="AL3654" s="56">
        <f t="shared" si="14499"/>
        <v>0</v>
      </c>
      <c r="AM3654" s="56">
        <f t="shared" si="14499"/>
        <v>0</v>
      </c>
      <c r="AN3654" s="57">
        <f t="shared" si="14493"/>
        <v>0</v>
      </c>
      <c r="AO3654" s="56">
        <f t="shared" si="14500"/>
        <v>0</v>
      </c>
      <c r="AP3654" s="56">
        <f t="shared" si="14500"/>
        <v>0</v>
      </c>
      <c r="AQ3654" s="57">
        <f t="shared" si="14494"/>
        <v>0</v>
      </c>
      <c r="AR3654" s="57">
        <f t="shared" si="14501"/>
        <v>0</v>
      </c>
      <c r="AS3654" s="57" t="s">
        <v>43</v>
      </c>
      <c r="AT3654" s="179"/>
      <c r="AU3654" s="176"/>
      <c r="AV3654" s="177"/>
      <c r="AW3654" s="177"/>
      <c r="AX3654" s="171">
        <f t="shared" si="14502"/>
        <v>0</v>
      </c>
      <c r="AY3654" s="171">
        <f t="shared" si="14503"/>
        <v>0</v>
      </c>
      <c r="BD3654" s="224" t="s">
        <v>78</v>
      </c>
    </row>
    <row r="3655" spans="1:56" s="19" customFormat="1" ht="70.5" hidden="1" customHeight="1">
      <c r="A3655" s="54">
        <v>2019</v>
      </c>
      <c r="B3655" s="174">
        <v>8323</v>
      </c>
      <c r="C3655" s="54">
        <v>6</v>
      </c>
      <c r="D3655" s="54">
        <v>0</v>
      </c>
      <c r="E3655" s="54">
        <v>5000</v>
      </c>
      <c r="F3655" s="54">
        <v>5300</v>
      </c>
      <c r="G3655" s="54">
        <v>531</v>
      </c>
      <c r="H3655" s="163">
        <v>123</v>
      </c>
      <c r="I3655" s="175" t="s">
        <v>1558</v>
      </c>
      <c r="J3655" s="56">
        <v>0</v>
      </c>
      <c r="K3655" s="56">
        <v>0</v>
      </c>
      <c r="L3655" s="57">
        <f t="shared" si="14485"/>
        <v>0</v>
      </c>
      <c r="M3655" s="56">
        <v>0</v>
      </c>
      <c r="N3655" s="56">
        <v>0</v>
      </c>
      <c r="O3655" s="57">
        <f t="shared" si="14486"/>
        <v>0</v>
      </c>
      <c r="P3655" s="57">
        <f t="shared" si="14495"/>
        <v>0</v>
      </c>
      <c r="Q3655" s="56">
        <v>0</v>
      </c>
      <c r="R3655" s="56">
        <v>0</v>
      </c>
      <c r="S3655" s="57">
        <f t="shared" si="14487"/>
        <v>0</v>
      </c>
      <c r="T3655" s="56">
        <v>0</v>
      </c>
      <c r="U3655" s="56">
        <v>0</v>
      </c>
      <c r="V3655" s="57">
        <f t="shared" si="14488"/>
        <v>0</v>
      </c>
      <c r="W3655" s="57">
        <f t="shared" si="14496"/>
        <v>0</v>
      </c>
      <c r="X3655" s="56">
        <v>0</v>
      </c>
      <c r="Y3655" s="56">
        <v>0</v>
      </c>
      <c r="Z3655" s="57">
        <f t="shared" si="14489"/>
        <v>0</v>
      </c>
      <c r="AA3655" s="56">
        <v>0</v>
      </c>
      <c r="AB3655" s="56">
        <v>0</v>
      </c>
      <c r="AC3655" s="57">
        <f t="shared" si="14490"/>
        <v>0</v>
      </c>
      <c r="AD3655" s="57">
        <f t="shared" si="14497"/>
        <v>0</v>
      </c>
      <c r="AE3655" s="56">
        <v>0</v>
      </c>
      <c r="AF3655" s="56">
        <v>0</v>
      </c>
      <c r="AG3655" s="57">
        <f t="shared" si="14491"/>
        <v>0</v>
      </c>
      <c r="AH3655" s="56">
        <v>0</v>
      </c>
      <c r="AI3655" s="56">
        <v>0</v>
      </c>
      <c r="AJ3655" s="57">
        <f t="shared" si="14492"/>
        <v>0</v>
      </c>
      <c r="AK3655" s="57">
        <f t="shared" si="14498"/>
        <v>0</v>
      </c>
      <c r="AL3655" s="56">
        <f t="shared" si="14499"/>
        <v>0</v>
      </c>
      <c r="AM3655" s="56">
        <f t="shared" si="14499"/>
        <v>0</v>
      </c>
      <c r="AN3655" s="57">
        <f t="shared" si="14493"/>
        <v>0</v>
      </c>
      <c r="AO3655" s="56">
        <f t="shared" si="14500"/>
        <v>0</v>
      </c>
      <c r="AP3655" s="56">
        <f t="shared" si="14500"/>
        <v>0</v>
      </c>
      <c r="AQ3655" s="57">
        <f t="shared" si="14494"/>
        <v>0</v>
      </c>
      <c r="AR3655" s="57">
        <f t="shared" si="14501"/>
        <v>0</v>
      </c>
      <c r="AS3655" s="57" t="s">
        <v>43</v>
      </c>
      <c r="AT3655" s="179"/>
      <c r="AU3655" s="176"/>
      <c r="AV3655" s="177"/>
      <c r="AW3655" s="177"/>
      <c r="AX3655" s="171">
        <f t="shared" si="14502"/>
        <v>0</v>
      </c>
      <c r="AY3655" s="171">
        <f t="shared" si="14503"/>
        <v>0</v>
      </c>
      <c r="BD3655" s="224" t="s">
        <v>78</v>
      </c>
    </row>
    <row r="3656" spans="1:56" s="19" customFormat="1" ht="70.5" hidden="1" customHeight="1">
      <c r="A3656" s="54">
        <v>2019</v>
      </c>
      <c r="B3656" s="174">
        <v>8323</v>
      </c>
      <c r="C3656" s="54">
        <v>6</v>
      </c>
      <c r="D3656" s="54">
        <v>0</v>
      </c>
      <c r="E3656" s="54">
        <v>5000</v>
      </c>
      <c r="F3656" s="54">
        <v>5300</v>
      </c>
      <c r="G3656" s="54">
        <v>531</v>
      </c>
      <c r="H3656" s="163">
        <v>124</v>
      </c>
      <c r="I3656" s="175" t="s">
        <v>1559</v>
      </c>
      <c r="J3656" s="56">
        <v>0</v>
      </c>
      <c r="K3656" s="56">
        <v>0</v>
      </c>
      <c r="L3656" s="57">
        <f t="shared" si="14485"/>
        <v>0</v>
      </c>
      <c r="M3656" s="56">
        <v>0</v>
      </c>
      <c r="N3656" s="56">
        <v>0</v>
      </c>
      <c r="O3656" s="57">
        <f t="shared" si="14486"/>
        <v>0</v>
      </c>
      <c r="P3656" s="57">
        <f t="shared" si="14495"/>
        <v>0</v>
      </c>
      <c r="Q3656" s="56">
        <v>0</v>
      </c>
      <c r="R3656" s="56">
        <v>0</v>
      </c>
      <c r="S3656" s="57">
        <f t="shared" si="14487"/>
        <v>0</v>
      </c>
      <c r="T3656" s="56">
        <v>0</v>
      </c>
      <c r="U3656" s="56">
        <v>0</v>
      </c>
      <c r="V3656" s="57">
        <f t="shared" si="14488"/>
        <v>0</v>
      </c>
      <c r="W3656" s="57">
        <f t="shared" si="14496"/>
        <v>0</v>
      </c>
      <c r="X3656" s="56">
        <v>0</v>
      </c>
      <c r="Y3656" s="56">
        <v>0</v>
      </c>
      <c r="Z3656" s="57">
        <f t="shared" si="14489"/>
        <v>0</v>
      </c>
      <c r="AA3656" s="56">
        <v>0</v>
      </c>
      <c r="AB3656" s="56">
        <v>0</v>
      </c>
      <c r="AC3656" s="57">
        <f t="shared" si="14490"/>
        <v>0</v>
      </c>
      <c r="AD3656" s="57">
        <f t="shared" si="14497"/>
        <v>0</v>
      </c>
      <c r="AE3656" s="56">
        <v>0</v>
      </c>
      <c r="AF3656" s="56">
        <v>0</v>
      </c>
      <c r="AG3656" s="57">
        <f t="shared" si="14491"/>
        <v>0</v>
      </c>
      <c r="AH3656" s="56">
        <v>0</v>
      </c>
      <c r="AI3656" s="56">
        <v>0</v>
      </c>
      <c r="AJ3656" s="57">
        <f t="shared" si="14492"/>
        <v>0</v>
      </c>
      <c r="AK3656" s="57">
        <f t="shared" si="14498"/>
        <v>0</v>
      </c>
      <c r="AL3656" s="56">
        <f t="shared" si="14499"/>
        <v>0</v>
      </c>
      <c r="AM3656" s="56">
        <f t="shared" si="14499"/>
        <v>0</v>
      </c>
      <c r="AN3656" s="57">
        <f t="shared" si="14493"/>
        <v>0</v>
      </c>
      <c r="AO3656" s="56">
        <f t="shared" si="14500"/>
        <v>0</v>
      </c>
      <c r="AP3656" s="56">
        <f t="shared" si="14500"/>
        <v>0</v>
      </c>
      <c r="AQ3656" s="57">
        <f t="shared" si="14494"/>
        <v>0</v>
      </c>
      <c r="AR3656" s="57">
        <f t="shared" si="14501"/>
        <v>0</v>
      </c>
      <c r="AS3656" s="57" t="s">
        <v>43</v>
      </c>
      <c r="AT3656" s="179"/>
      <c r="AU3656" s="176"/>
      <c r="AV3656" s="177"/>
      <c r="AW3656" s="177"/>
      <c r="AX3656" s="171">
        <f t="shared" si="14502"/>
        <v>0</v>
      </c>
      <c r="AY3656" s="171">
        <f t="shared" si="14503"/>
        <v>0</v>
      </c>
      <c r="BD3656" s="224" t="s">
        <v>78</v>
      </c>
    </row>
    <row r="3657" spans="1:56" s="19" customFormat="1" ht="70.5" hidden="1" customHeight="1">
      <c r="A3657" s="54">
        <v>2019</v>
      </c>
      <c r="B3657" s="174">
        <v>8323</v>
      </c>
      <c r="C3657" s="54">
        <v>6</v>
      </c>
      <c r="D3657" s="54">
        <v>0</v>
      </c>
      <c r="E3657" s="54">
        <v>5000</v>
      </c>
      <c r="F3657" s="54">
        <v>5300</v>
      </c>
      <c r="G3657" s="54">
        <v>531</v>
      </c>
      <c r="H3657" s="163">
        <v>125</v>
      </c>
      <c r="I3657" s="175" t="s">
        <v>287</v>
      </c>
      <c r="J3657" s="56">
        <v>0</v>
      </c>
      <c r="K3657" s="56">
        <v>0</v>
      </c>
      <c r="L3657" s="57">
        <f t="shared" si="14485"/>
        <v>0</v>
      </c>
      <c r="M3657" s="56">
        <v>0</v>
      </c>
      <c r="N3657" s="56">
        <v>0</v>
      </c>
      <c r="O3657" s="57">
        <f t="shared" si="14486"/>
        <v>0</v>
      </c>
      <c r="P3657" s="57">
        <f t="shared" si="14495"/>
        <v>0</v>
      </c>
      <c r="Q3657" s="56">
        <v>0</v>
      </c>
      <c r="R3657" s="56">
        <v>0</v>
      </c>
      <c r="S3657" s="57">
        <f t="shared" si="14487"/>
        <v>0</v>
      </c>
      <c r="T3657" s="56">
        <v>0</v>
      </c>
      <c r="U3657" s="56">
        <v>0</v>
      </c>
      <c r="V3657" s="57">
        <f t="shared" si="14488"/>
        <v>0</v>
      </c>
      <c r="W3657" s="57">
        <f t="shared" si="14496"/>
        <v>0</v>
      </c>
      <c r="X3657" s="56">
        <v>0</v>
      </c>
      <c r="Y3657" s="56">
        <v>0</v>
      </c>
      <c r="Z3657" s="57">
        <f t="shared" si="14489"/>
        <v>0</v>
      </c>
      <c r="AA3657" s="56">
        <v>0</v>
      </c>
      <c r="AB3657" s="56">
        <v>0</v>
      </c>
      <c r="AC3657" s="57">
        <f t="shared" si="14490"/>
        <v>0</v>
      </c>
      <c r="AD3657" s="57">
        <f t="shared" si="14497"/>
        <v>0</v>
      </c>
      <c r="AE3657" s="56">
        <v>0</v>
      </c>
      <c r="AF3657" s="56">
        <v>0</v>
      </c>
      <c r="AG3657" s="57">
        <f t="shared" si="14491"/>
        <v>0</v>
      </c>
      <c r="AH3657" s="56">
        <v>0</v>
      </c>
      <c r="AI3657" s="56">
        <v>0</v>
      </c>
      <c r="AJ3657" s="57">
        <f t="shared" si="14492"/>
        <v>0</v>
      </c>
      <c r="AK3657" s="57">
        <f t="shared" si="14498"/>
        <v>0</v>
      </c>
      <c r="AL3657" s="56">
        <f t="shared" si="14499"/>
        <v>0</v>
      </c>
      <c r="AM3657" s="56">
        <f t="shared" si="14499"/>
        <v>0</v>
      </c>
      <c r="AN3657" s="57">
        <f t="shared" si="14493"/>
        <v>0</v>
      </c>
      <c r="AO3657" s="56">
        <f t="shared" si="14500"/>
        <v>0</v>
      </c>
      <c r="AP3657" s="56">
        <f t="shared" si="14500"/>
        <v>0</v>
      </c>
      <c r="AQ3657" s="57">
        <f t="shared" si="14494"/>
        <v>0</v>
      </c>
      <c r="AR3657" s="57">
        <f t="shared" si="14501"/>
        <v>0</v>
      </c>
      <c r="AS3657" s="57" t="s">
        <v>43</v>
      </c>
      <c r="AT3657" s="179"/>
      <c r="AU3657" s="176"/>
      <c r="AV3657" s="177"/>
      <c r="AW3657" s="177"/>
      <c r="AX3657" s="171">
        <f t="shared" si="14502"/>
        <v>0</v>
      </c>
      <c r="AY3657" s="171">
        <f t="shared" si="14503"/>
        <v>0</v>
      </c>
      <c r="BD3657" s="224" t="s">
        <v>78</v>
      </c>
    </row>
    <row r="3658" spans="1:56" s="19" customFormat="1" ht="70.5" hidden="1" customHeight="1">
      <c r="A3658" s="54">
        <v>2019</v>
      </c>
      <c r="B3658" s="174">
        <v>8323</v>
      </c>
      <c r="C3658" s="54">
        <v>6</v>
      </c>
      <c r="D3658" s="54">
        <v>0</v>
      </c>
      <c r="E3658" s="54">
        <v>5000</v>
      </c>
      <c r="F3658" s="54">
        <v>5300</v>
      </c>
      <c r="G3658" s="54">
        <v>531</v>
      </c>
      <c r="H3658" s="163">
        <v>126</v>
      </c>
      <c r="I3658" s="175" t="s">
        <v>1560</v>
      </c>
      <c r="J3658" s="56">
        <v>0</v>
      </c>
      <c r="K3658" s="56">
        <v>0</v>
      </c>
      <c r="L3658" s="57">
        <f t="shared" si="14485"/>
        <v>0</v>
      </c>
      <c r="M3658" s="56">
        <v>0</v>
      </c>
      <c r="N3658" s="56">
        <v>0</v>
      </c>
      <c r="O3658" s="57">
        <f t="shared" si="14486"/>
        <v>0</v>
      </c>
      <c r="P3658" s="57">
        <f t="shared" si="14495"/>
        <v>0</v>
      </c>
      <c r="Q3658" s="56">
        <v>0</v>
      </c>
      <c r="R3658" s="56">
        <v>0</v>
      </c>
      <c r="S3658" s="57">
        <f t="shared" si="14487"/>
        <v>0</v>
      </c>
      <c r="T3658" s="56">
        <v>0</v>
      </c>
      <c r="U3658" s="56">
        <v>0</v>
      </c>
      <c r="V3658" s="57">
        <f t="shared" si="14488"/>
        <v>0</v>
      </c>
      <c r="W3658" s="57">
        <f t="shared" si="14496"/>
        <v>0</v>
      </c>
      <c r="X3658" s="56">
        <v>0</v>
      </c>
      <c r="Y3658" s="56">
        <v>0</v>
      </c>
      <c r="Z3658" s="57">
        <f t="shared" si="14489"/>
        <v>0</v>
      </c>
      <c r="AA3658" s="56">
        <v>0</v>
      </c>
      <c r="AB3658" s="56">
        <v>0</v>
      </c>
      <c r="AC3658" s="57">
        <f t="shared" si="14490"/>
        <v>0</v>
      </c>
      <c r="AD3658" s="57">
        <f t="shared" si="14497"/>
        <v>0</v>
      </c>
      <c r="AE3658" s="56">
        <v>0</v>
      </c>
      <c r="AF3658" s="56">
        <v>0</v>
      </c>
      <c r="AG3658" s="57">
        <f t="shared" si="14491"/>
        <v>0</v>
      </c>
      <c r="AH3658" s="56">
        <v>0</v>
      </c>
      <c r="AI3658" s="56">
        <v>0</v>
      </c>
      <c r="AJ3658" s="57">
        <f t="shared" si="14492"/>
        <v>0</v>
      </c>
      <c r="AK3658" s="57">
        <f t="shared" si="14498"/>
        <v>0</v>
      </c>
      <c r="AL3658" s="56">
        <f t="shared" si="14499"/>
        <v>0</v>
      </c>
      <c r="AM3658" s="56">
        <f t="shared" si="14499"/>
        <v>0</v>
      </c>
      <c r="AN3658" s="57">
        <f t="shared" si="14493"/>
        <v>0</v>
      </c>
      <c r="AO3658" s="56">
        <f t="shared" si="14500"/>
        <v>0</v>
      </c>
      <c r="AP3658" s="56">
        <f t="shared" si="14500"/>
        <v>0</v>
      </c>
      <c r="AQ3658" s="57">
        <f t="shared" si="14494"/>
        <v>0</v>
      </c>
      <c r="AR3658" s="57">
        <f t="shared" si="14501"/>
        <v>0</v>
      </c>
      <c r="AS3658" s="57" t="s">
        <v>43</v>
      </c>
      <c r="AT3658" s="179"/>
      <c r="AU3658" s="176"/>
      <c r="AV3658" s="177"/>
      <c r="AW3658" s="177"/>
      <c r="AX3658" s="171">
        <f t="shared" si="14502"/>
        <v>0</v>
      </c>
      <c r="AY3658" s="171">
        <f t="shared" si="14503"/>
        <v>0</v>
      </c>
      <c r="BD3658" s="224" t="s">
        <v>78</v>
      </c>
    </row>
    <row r="3659" spans="1:56" s="19" customFormat="1" ht="70.5" hidden="1" customHeight="1">
      <c r="A3659" s="54">
        <v>2019</v>
      </c>
      <c r="B3659" s="174">
        <v>8323</v>
      </c>
      <c r="C3659" s="54">
        <v>6</v>
      </c>
      <c r="D3659" s="54">
        <v>0</v>
      </c>
      <c r="E3659" s="54">
        <v>5000</v>
      </c>
      <c r="F3659" s="54">
        <v>5300</v>
      </c>
      <c r="G3659" s="54">
        <v>531</v>
      </c>
      <c r="H3659" s="163">
        <v>127</v>
      </c>
      <c r="I3659" s="175" t="s">
        <v>1561</v>
      </c>
      <c r="J3659" s="56">
        <f>'[1]AFF 2018'!AJ$4175</f>
        <v>0</v>
      </c>
      <c r="K3659" s="56">
        <v>0</v>
      </c>
      <c r="L3659" s="57">
        <f t="shared" si="14485"/>
        <v>0</v>
      </c>
      <c r="M3659" s="56">
        <v>0</v>
      </c>
      <c r="N3659" s="56">
        <v>0</v>
      </c>
      <c r="O3659" s="57">
        <f t="shared" si="14486"/>
        <v>0</v>
      </c>
      <c r="P3659" s="57">
        <f t="shared" si="14495"/>
        <v>0</v>
      </c>
      <c r="Q3659" s="56">
        <v>0</v>
      </c>
      <c r="R3659" s="56">
        <v>0</v>
      </c>
      <c r="S3659" s="57">
        <f t="shared" si="14487"/>
        <v>0</v>
      </c>
      <c r="T3659" s="56">
        <v>0</v>
      </c>
      <c r="U3659" s="56">
        <v>0</v>
      </c>
      <c r="V3659" s="57">
        <f t="shared" si="14488"/>
        <v>0</v>
      </c>
      <c r="W3659" s="57">
        <f t="shared" si="14496"/>
        <v>0</v>
      </c>
      <c r="X3659" s="56">
        <v>0</v>
      </c>
      <c r="Y3659" s="56">
        <v>0</v>
      </c>
      <c r="Z3659" s="57">
        <f t="shared" si="14489"/>
        <v>0</v>
      </c>
      <c r="AA3659" s="56">
        <v>0</v>
      </c>
      <c r="AB3659" s="56">
        <v>0</v>
      </c>
      <c r="AC3659" s="57">
        <f t="shared" si="14490"/>
        <v>0</v>
      </c>
      <c r="AD3659" s="57">
        <f t="shared" si="14497"/>
        <v>0</v>
      </c>
      <c r="AE3659" s="56">
        <v>0</v>
      </c>
      <c r="AF3659" s="56">
        <v>0</v>
      </c>
      <c r="AG3659" s="57">
        <f t="shared" si="14491"/>
        <v>0</v>
      </c>
      <c r="AH3659" s="56">
        <v>0</v>
      </c>
      <c r="AI3659" s="56">
        <v>0</v>
      </c>
      <c r="AJ3659" s="57">
        <f t="shared" si="14492"/>
        <v>0</v>
      </c>
      <c r="AK3659" s="57">
        <f t="shared" si="14498"/>
        <v>0</v>
      </c>
      <c r="AL3659" s="56">
        <f t="shared" si="14499"/>
        <v>0</v>
      </c>
      <c r="AM3659" s="56">
        <f t="shared" si="14499"/>
        <v>0</v>
      </c>
      <c r="AN3659" s="57">
        <f t="shared" si="14493"/>
        <v>0</v>
      </c>
      <c r="AO3659" s="56">
        <f t="shared" si="14500"/>
        <v>0</v>
      </c>
      <c r="AP3659" s="56">
        <f t="shared" si="14500"/>
        <v>0</v>
      </c>
      <c r="AQ3659" s="57">
        <f t="shared" si="14494"/>
        <v>0</v>
      </c>
      <c r="AR3659" s="57">
        <f t="shared" si="14501"/>
        <v>0</v>
      </c>
      <c r="AS3659" s="57" t="s">
        <v>43</v>
      </c>
      <c r="AT3659" s="179"/>
      <c r="AU3659" s="176"/>
      <c r="AV3659" s="177"/>
      <c r="AW3659" s="177"/>
      <c r="AX3659" s="171">
        <f t="shared" si="14502"/>
        <v>0</v>
      </c>
      <c r="AY3659" s="171">
        <f t="shared" si="14503"/>
        <v>0</v>
      </c>
      <c r="BD3659" s="224" t="s">
        <v>78</v>
      </c>
    </row>
    <row r="3660" spans="1:56" s="19" customFormat="1" ht="70.5" hidden="1" customHeight="1">
      <c r="A3660" s="54">
        <v>2019</v>
      </c>
      <c r="B3660" s="174">
        <v>8323</v>
      </c>
      <c r="C3660" s="54">
        <v>6</v>
      </c>
      <c r="D3660" s="54">
        <v>0</v>
      </c>
      <c r="E3660" s="54">
        <v>5000</v>
      </c>
      <c r="F3660" s="54">
        <v>5300</v>
      </c>
      <c r="G3660" s="54">
        <v>531</v>
      </c>
      <c r="H3660" s="163">
        <v>128</v>
      </c>
      <c r="I3660" s="175" t="s">
        <v>1562</v>
      </c>
      <c r="J3660" s="56">
        <v>0</v>
      </c>
      <c r="K3660" s="56">
        <v>0</v>
      </c>
      <c r="L3660" s="57">
        <f t="shared" si="14485"/>
        <v>0</v>
      </c>
      <c r="M3660" s="56">
        <v>0</v>
      </c>
      <c r="N3660" s="56">
        <v>0</v>
      </c>
      <c r="O3660" s="57">
        <f t="shared" si="14486"/>
        <v>0</v>
      </c>
      <c r="P3660" s="57">
        <f t="shared" si="14495"/>
        <v>0</v>
      </c>
      <c r="Q3660" s="56">
        <v>0</v>
      </c>
      <c r="R3660" s="56">
        <v>0</v>
      </c>
      <c r="S3660" s="57">
        <f t="shared" si="14487"/>
        <v>0</v>
      </c>
      <c r="T3660" s="56">
        <v>0</v>
      </c>
      <c r="U3660" s="56">
        <v>0</v>
      </c>
      <c r="V3660" s="57">
        <f t="shared" si="14488"/>
        <v>0</v>
      </c>
      <c r="W3660" s="57">
        <f t="shared" si="14496"/>
        <v>0</v>
      </c>
      <c r="X3660" s="56">
        <v>0</v>
      </c>
      <c r="Y3660" s="56">
        <v>0</v>
      </c>
      <c r="Z3660" s="57">
        <f t="shared" si="14489"/>
        <v>0</v>
      </c>
      <c r="AA3660" s="56">
        <v>0</v>
      </c>
      <c r="AB3660" s="56">
        <v>0</v>
      </c>
      <c r="AC3660" s="57">
        <f t="shared" si="14490"/>
        <v>0</v>
      </c>
      <c r="AD3660" s="57">
        <f t="shared" si="14497"/>
        <v>0</v>
      </c>
      <c r="AE3660" s="56">
        <v>0</v>
      </c>
      <c r="AF3660" s="56">
        <v>0</v>
      </c>
      <c r="AG3660" s="57">
        <f t="shared" si="14491"/>
        <v>0</v>
      </c>
      <c r="AH3660" s="56">
        <v>0</v>
      </c>
      <c r="AI3660" s="56">
        <v>0</v>
      </c>
      <c r="AJ3660" s="57">
        <f t="shared" si="14492"/>
        <v>0</v>
      </c>
      <c r="AK3660" s="57">
        <f t="shared" si="14498"/>
        <v>0</v>
      </c>
      <c r="AL3660" s="56">
        <f t="shared" si="14499"/>
        <v>0</v>
      </c>
      <c r="AM3660" s="56">
        <f t="shared" si="14499"/>
        <v>0</v>
      </c>
      <c r="AN3660" s="57">
        <f t="shared" si="14493"/>
        <v>0</v>
      </c>
      <c r="AO3660" s="56">
        <f t="shared" si="14500"/>
        <v>0</v>
      </c>
      <c r="AP3660" s="56">
        <f t="shared" si="14500"/>
        <v>0</v>
      </c>
      <c r="AQ3660" s="57">
        <f t="shared" si="14494"/>
        <v>0</v>
      </c>
      <c r="AR3660" s="57">
        <f t="shared" si="14501"/>
        <v>0</v>
      </c>
      <c r="AS3660" s="57" t="s">
        <v>43</v>
      </c>
      <c r="AT3660" s="179"/>
      <c r="AU3660" s="176"/>
      <c r="AV3660" s="177"/>
      <c r="AW3660" s="177"/>
      <c r="AX3660" s="171">
        <f t="shared" si="14502"/>
        <v>0</v>
      </c>
      <c r="AY3660" s="171">
        <f t="shared" si="14503"/>
        <v>0</v>
      </c>
      <c r="BD3660" s="224" t="s">
        <v>78</v>
      </c>
    </row>
    <row r="3661" spans="1:56" s="19" customFormat="1" ht="70.5" hidden="1" customHeight="1">
      <c r="A3661" s="54">
        <v>2019</v>
      </c>
      <c r="B3661" s="174">
        <v>8323</v>
      </c>
      <c r="C3661" s="54">
        <v>6</v>
      </c>
      <c r="D3661" s="54">
        <v>0</v>
      </c>
      <c r="E3661" s="54">
        <v>5000</v>
      </c>
      <c r="F3661" s="54">
        <v>5300</v>
      </c>
      <c r="G3661" s="54">
        <v>531</v>
      </c>
      <c r="H3661" s="163">
        <v>129</v>
      </c>
      <c r="I3661" s="175" t="s">
        <v>1563</v>
      </c>
      <c r="J3661" s="56">
        <v>0</v>
      </c>
      <c r="K3661" s="56">
        <v>0</v>
      </c>
      <c r="L3661" s="57">
        <f t="shared" ref="L3661:L3724" si="14504">J3661+K3661</f>
        <v>0</v>
      </c>
      <c r="M3661" s="56">
        <v>0</v>
      </c>
      <c r="N3661" s="56">
        <v>0</v>
      </c>
      <c r="O3661" s="57">
        <f t="shared" ref="O3661:O3724" si="14505">M3661+N3661</f>
        <v>0</v>
      </c>
      <c r="P3661" s="57">
        <f t="shared" si="14495"/>
        <v>0</v>
      </c>
      <c r="Q3661" s="56">
        <v>0</v>
      </c>
      <c r="R3661" s="56">
        <v>0</v>
      </c>
      <c r="S3661" s="57">
        <f t="shared" ref="S3661:S3724" si="14506">Q3661+R3661</f>
        <v>0</v>
      </c>
      <c r="T3661" s="56">
        <v>0</v>
      </c>
      <c r="U3661" s="56">
        <v>0</v>
      </c>
      <c r="V3661" s="57">
        <f t="shared" ref="V3661:V3724" si="14507">T3661+U3661</f>
        <v>0</v>
      </c>
      <c r="W3661" s="57">
        <f t="shared" si="14496"/>
        <v>0</v>
      </c>
      <c r="X3661" s="56">
        <v>0</v>
      </c>
      <c r="Y3661" s="56">
        <v>0</v>
      </c>
      <c r="Z3661" s="57">
        <f t="shared" ref="Z3661:Z3724" si="14508">X3661+Y3661</f>
        <v>0</v>
      </c>
      <c r="AA3661" s="56">
        <v>0</v>
      </c>
      <c r="AB3661" s="56">
        <v>0</v>
      </c>
      <c r="AC3661" s="57">
        <f t="shared" ref="AC3661:AC3724" si="14509">AA3661+AB3661</f>
        <v>0</v>
      </c>
      <c r="AD3661" s="57">
        <f t="shared" si="14497"/>
        <v>0</v>
      </c>
      <c r="AE3661" s="56">
        <v>0</v>
      </c>
      <c r="AF3661" s="56">
        <v>0</v>
      </c>
      <c r="AG3661" s="57">
        <f t="shared" ref="AG3661:AG3724" si="14510">AE3661+AF3661</f>
        <v>0</v>
      </c>
      <c r="AH3661" s="56">
        <v>0</v>
      </c>
      <c r="AI3661" s="56">
        <v>0</v>
      </c>
      <c r="AJ3661" s="57">
        <f t="shared" ref="AJ3661:AJ3724" si="14511">AH3661+AI3661</f>
        <v>0</v>
      </c>
      <c r="AK3661" s="57">
        <f t="shared" si="14498"/>
        <v>0</v>
      </c>
      <c r="AL3661" s="56">
        <f t="shared" si="14499"/>
        <v>0</v>
      </c>
      <c r="AM3661" s="56">
        <f t="shared" si="14499"/>
        <v>0</v>
      </c>
      <c r="AN3661" s="57">
        <f t="shared" ref="AN3661:AN3724" si="14512">AL3661+AM3661</f>
        <v>0</v>
      </c>
      <c r="AO3661" s="56">
        <f t="shared" si="14500"/>
        <v>0</v>
      </c>
      <c r="AP3661" s="56">
        <f t="shared" si="14500"/>
        <v>0</v>
      </c>
      <c r="AQ3661" s="57">
        <f t="shared" ref="AQ3661:AQ3724" si="14513">AO3661+AP3661</f>
        <v>0</v>
      </c>
      <c r="AR3661" s="57">
        <f t="shared" si="14501"/>
        <v>0</v>
      </c>
      <c r="AS3661" s="57" t="s">
        <v>43</v>
      </c>
      <c r="AT3661" s="179"/>
      <c r="AU3661" s="176"/>
      <c r="AV3661" s="177"/>
      <c r="AW3661" s="177"/>
      <c r="AX3661" s="171">
        <f t="shared" si="14502"/>
        <v>0</v>
      </c>
      <c r="AY3661" s="171">
        <f t="shared" si="14503"/>
        <v>0</v>
      </c>
      <c r="BD3661" s="224" t="s">
        <v>78</v>
      </c>
    </row>
    <row r="3662" spans="1:56" s="19" customFormat="1" ht="70.5" hidden="1" customHeight="1">
      <c r="A3662" s="54">
        <v>2019</v>
      </c>
      <c r="B3662" s="174">
        <v>8323</v>
      </c>
      <c r="C3662" s="54">
        <v>6</v>
      </c>
      <c r="D3662" s="54">
        <v>0</v>
      </c>
      <c r="E3662" s="54">
        <v>5000</v>
      </c>
      <c r="F3662" s="54">
        <v>5300</v>
      </c>
      <c r="G3662" s="54">
        <v>531</v>
      </c>
      <c r="H3662" s="163">
        <v>130</v>
      </c>
      <c r="I3662" s="175" t="s">
        <v>1564</v>
      </c>
      <c r="J3662" s="56">
        <v>0</v>
      </c>
      <c r="K3662" s="56">
        <v>0</v>
      </c>
      <c r="L3662" s="57">
        <f t="shared" si="14504"/>
        <v>0</v>
      </c>
      <c r="M3662" s="56">
        <v>0</v>
      </c>
      <c r="N3662" s="56">
        <v>0</v>
      </c>
      <c r="O3662" s="57">
        <f t="shared" si="14505"/>
        <v>0</v>
      </c>
      <c r="P3662" s="57">
        <f t="shared" ref="P3662:P3725" si="14514">L3662+O3662</f>
        <v>0</v>
      </c>
      <c r="Q3662" s="56">
        <v>0</v>
      </c>
      <c r="R3662" s="56">
        <v>0</v>
      </c>
      <c r="S3662" s="57">
        <f t="shared" si="14506"/>
        <v>0</v>
      </c>
      <c r="T3662" s="56">
        <v>0</v>
      </c>
      <c r="U3662" s="56">
        <v>0</v>
      </c>
      <c r="V3662" s="57">
        <f t="shared" si="14507"/>
        <v>0</v>
      </c>
      <c r="W3662" s="57">
        <f t="shared" ref="W3662:W3725" si="14515">S3662+V3662</f>
        <v>0</v>
      </c>
      <c r="X3662" s="56">
        <v>0</v>
      </c>
      <c r="Y3662" s="56">
        <v>0</v>
      </c>
      <c r="Z3662" s="57">
        <f t="shared" si="14508"/>
        <v>0</v>
      </c>
      <c r="AA3662" s="56">
        <v>0</v>
      </c>
      <c r="AB3662" s="56">
        <v>0</v>
      </c>
      <c r="AC3662" s="57">
        <f t="shared" si="14509"/>
        <v>0</v>
      </c>
      <c r="AD3662" s="57">
        <f t="shared" ref="AD3662:AD3725" si="14516">Z3662+AC3662</f>
        <v>0</v>
      </c>
      <c r="AE3662" s="56">
        <v>0</v>
      </c>
      <c r="AF3662" s="56">
        <v>0</v>
      </c>
      <c r="AG3662" s="57">
        <f t="shared" si="14510"/>
        <v>0</v>
      </c>
      <c r="AH3662" s="56">
        <v>0</v>
      </c>
      <c r="AI3662" s="56">
        <v>0</v>
      </c>
      <c r="AJ3662" s="57">
        <f t="shared" si="14511"/>
        <v>0</v>
      </c>
      <c r="AK3662" s="57">
        <f t="shared" ref="AK3662:AK3725" si="14517">AG3662+AJ3662</f>
        <v>0</v>
      </c>
      <c r="AL3662" s="56">
        <f t="shared" ref="AL3662:AM3725" si="14518">J3662-Q3662-X3662-AE3662</f>
        <v>0</v>
      </c>
      <c r="AM3662" s="56">
        <f t="shared" si="14518"/>
        <v>0</v>
      </c>
      <c r="AN3662" s="57">
        <f t="shared" si="14512"/>
        <v>0</v>
      </c>
      <c r="AO3662" s="56">
        <f t="shared" ref="AO3662:AP3725" si="14519">M3662-T3662-AA3662-AH3662</f>
        <v>0</v>
      </c>
      <c r="AP3662" s="56">
        <f t="shared" si="14519"/>
        <v>0</v>
      </c>
      <c r="AQ3662" s="57">
        <f t="shared" si="14513"/>
        <v>0</v>
      </c>
      <c r="AR3662" s="57">
        <f t="shared" ref="AR3662:AR3725" si="14520">AN3662+AQ3662</f>
        <v>0</v>
      </c>
      <c r="AS3662" s="57" t="s">
        <v>43</v>
      </c>
      <c r="AT3662" s="179"/>
      <c r="AU3662" s="176"/>
      <c r="AV3662" s="177"/>
      <c r="AW3662" s="177"/>
      <c r="AX3662" s="171">
        <f t="shared" si="14502"/>
        <v>0</v>
      </c>
      <c r="AY3662" s="171">
        <f t="shared" si="14503"/>
        <v>0</v>
      </c>
      <c r="BD3662" s="224" t="s">
        <v>78</v>
      </c>
    </row>
    <row r="3663" spans="1:56" s="19" customFormat="1" ht="70.5" hidden="1" customHeight="1">
      <c r="A3663" s="54">
        <v>2019</v>
      </c>
      <c r="B3663" s="174">
        <v>8323</v>
      </c>
      <c r="C3663" s="54">
        <v>6</v>
      </c>
      <c r="D3663" s="54">
        <v>0</v>
      </c>
      <c r="E3663" s="54">
        <v>5000</v>
      </c>
      <c r="F3663" s="54">
        <v>5300</v>
      </c>
      <c r="G3663" s="54">
        <v>531</v>
      </c>
      <c r="H3663" s="163">
        <v>131</v>
      </c>
      <c r="I3663" s="175" t="s">
        <v>1565</v>
      </c>
      <c r="J3663" s="56">
        <v>0</v>
      </c>
      <c r="K3663" s="56">
        <v>0</v>
      </c>
      <c r="L3663" s="57">
        <f t="shared" si="14504"/>
        <v>0</v>
      </c>
      <c r="M3663" s="56">
        <v>0</v>
      </c>
      <c r="N3663" s="56">
        <v>0</v>
      </c>
      <c r="O3663" s="57">
        <f t="shared" si="14505"/>
        <v>0</v>
      </c>
      <c r="P3663" s="57">
        <f t="shared" si="14514"/>
        <v>0</v>
      </c>
      <c r="Q3663" s="56">
        <v>0</v>
      </c>
      <c r="R3663" s="56">
        <v>0</v>
      </c>
      <c r="S3663" s="57">
        <f t="shared" si="14506"/>
        <v>0</v>
      </c>
      <c r="T3663" s="56">
        <v>0</v>
      </c>
      <c r="U3663" s="56">
        <v>0</v>
      </c>
      <c r="V3663" s="57">
        <f t="shared" si="14507"/>
        <v>0</v>
      </c>
      <c r="W3663" s="57">
        <f t="shared" si="14515"/>
        <v>0</v>
      </c>
      <c r="X3663" s="56">
        <v>0</v>
      </c>
      <c r="Y3663" s="56">
        <v>0</v>
      </c>
      <c r="Z3663" s="57">
        <f t="shared" si="14508"/>
        <v>0</v>
      </c>
      <c r="AA3663" s="56">
        <v>0</v>
      </c>
      <c r="AB3663" s="56">
        <v>0</v>
      </c>
      <c r="AC3663" s="57">
        <f t="shared" si="14509"/>
        <v>0</v>
      </c>
      <c r="AD3663" s="57">
        <f t="shared" si="14516"/>
        <v>0</v>
      </c>
      <c r="AE3663" s="56">
        <v>0</v>
      </c>
      <c r="AF3663" s="56">
        <v>0</v>
      </c>
      <c r="AG3663" s="57">
        <f t="shared" si="14510"/>
        <v>0</v>
      </c>
      <c r="AH3663" s="56">
        <v>0</v>
      </c>
      <c r="AI3663" s="56">
        <v>0</v>
      </c>
      <c r="AJ3663" s="57">
        <f t="shared" si="14511"/>
        <v>0</v>
      </c>
      <c r="AK3663" s="57">
        <f t="shared" si="14517"/>
        <v>0</v>
      </c>
      <c r="AL3663" s="56">
        <f t="shared" si="14518"/>
        <v>0</v>
      </c>
      <c r="AM3663" s="56">
        <f t="shared" si="14518"/>
        <v>0</v>
      </c>
      <c r="AN3663" s="57">
        <f t="shared" si="14512"/>
        <v>0</v>
      </c>
      <c r="AO3663" s="56">
        <f t="shared" si="14519"/>
        <v>0</v>
      </c>
      <c r="AP3663" s="56">
        <f t="shared" si="14519"/>
        <v>0</v>
      </c>
      <c r="AQ3663" s="57">
        <f t="shared" si="14513"/>
        <v>0</v>
      </c>
      <c r="AR3663" s="57">
        <f t="shared" si="14520"/>
        <v>0</v>
      </c>
      <c r="AS3663" s="57" t="s">
        <v>43</v>
      </c>
      <c r="AT3663" s="179"/>
      <c r="AU3663" s="176"/>
      <c r="AV3663" s="177"/>
      <c r="AW3663" s="177"/>
      <c r="AX3663" s="171">
        <f t="shared" si="14502"/>
        <v>0</v>
      </c>
      <c r="AY3663" s="171">
        <f t="shared" si="14503"/>
        <v>0</v>
      </c>
      <c r="BD3663" s="224" t="s">
        <v>78</v>
      </c>
    </row>
    <row r="3664" spans="1:56" s="19" customFormat="1" ht="70.5" hidden="1" customHeight="1">
      <c r="A3664" s="54">
        <v>2019</v>
      </c>
      <c r="B3664" s="174">
        <v>8323</v>
      </c>
      <c r="C3664" s="54">
        <v>6</v>
      </c>
      <c r="D3664" s="54">
        <v>0</v>
      </c>
      <c r="E3664" s="54">
        <v>5000</v>
      </c>
      <c r="F3664" s="54">
        <v>5300</v>
      </c>
      <c r="G3664" s="54">
        <v>531</v>
      </c>
      <c r="H3664" s="163">
        <v>132</v>
      </c>
      <c r="I3664" s="175" t="s">
        <v>1566</v>
      </c>
      <c r="J3664" s="56">
        <v>0</v>
      </c>
      <c r="K3664" s="56">
        <v>0</v>
      </c>
      <c r="L3664" s="57">
        <f t="shared" si="14504"/>
        <v>0</v>
      </c>
      <c r="M3664" s="56">
        <v>0</v>
      </c>
      <c r="N3664" s="56">
        <v>0</v>
      </c>
      <c r="O3664" s="57">
        <f t="shared" si="14505"/>
        <v>0</v>
      </c>
      <c r="P3664" s="57">
        <f t="shared" si="14514"/>
        <v>0</v>
      </c>
      <c r="Q3664" s="56">
        <v>0</v>
      </c>
      <c r="R3664" s="56">
        <v>0</v>
      </c>
      <c r="S3664" s="57">
        <f t="shared" si="14506"/>
        <v>0</v>
      </c>
      <c r="T3664" s="56">
        <v>0</v>
      </c>
      <c r="U3664" s="56">
        <v>0</v>
      </c>
      <c r="V3664" s="57">
        <f t="shared" si="14507"/>
        <v>0</v>
      </c>
      <c r="W3664" s="57">
        <f t="shared" si="14515"/>
        <v>0</v>
      </c>
      <c r="X3664" s="56">
        <v>0</v>
      </c>
      <c r="Y3664" s="56">
        <v>0</v>
      </c>
      <c r="Z3664" s="57">
        <f t="shared" si="14508"/>
        <v>0</v>
      </c>
      <c r="AA3664" s="56">
        <v>0</v>
      </c>
      <c r="AB3664" s="56">
        <v>0</v>
      </c>
      <c r="AC3664" s="57">
        <f t="shared" si="14509"/>
        <v>0</v>
      </c>
      <c r="AD3664" s="57">
        <f t="shared" si="14516"/>
        <v>0</v>
      </c>
      <c r="AE3664" s="56">
        <v>0</v>
      </c>
      <c r="AF3664" s="56">
        <v>0</v>
      </c>
      <c r="AG3664" s="57">
        <f t="shared" si="14510"/>
        <v>0</v>
      </c>
      <c r="AH3664" s="56">
        <v>0</v>
      </c>
      <c r="AI3664" s="56">
        <v>0</v>
      </c>
      <c r="AJ3664" s="57">
        <f t="shared" si="14511"/>
        <v>0</v>
      </c>
      <c r="AK3664" s="57">
        <f t="shared" si="14517"/>
        <v>0</v>
      </c>
      <c r="AL3664" s="56">
        <f t="shared" si="14518"/>
        <v>0</v>
      </c>
      <c r="AM3664" s="56">
        <f t="shared" si="14518"/>
        <v>0</v>
      </c>
      <c r="AN3664" s="57">
        <f t="shared" si="14512"/>
        <v>0</v>
      </c>
      <c r="AO3664" s="56">
        <f t="shared" si="14519"/>
        <v>0</v>
      </c>
      <c r="AP3664" s="56">
        <f t="shared" si="14519"/>
        <v>0</v>
      </c>
      <c r="AQ3664" s="57">
        <f t="shared" si="14513"/>
        <v>0</v>
      </c>
      <c r="AR3664" s="57">
        <f t="shared" si="14520"/>
        <v>0</v>
      </c>
      <c r="AS3664" s="57" t="s">
        <v>43</v>
      </c>
      <c r="AT3664" s="179"/>
      <c r="AU3664" s="176"/>
      <c r="AV3664" s="177"/>
      <c r="AW3664" s="177"/>
      <c r="AX3664" s="171">
        <f t="shared" si="14502"/>
        <v>0</v>
      </c>
      <c r="AY3664" s="171">
        <f t="shared" si="14503"/>
        <v>0</v>
      </c>
      <c r="BD3664" s="224" t="s">
        <v>78</v>
      </c>
    </row>
    <row r="3665" spans="1:56" s="19" customFormat="1" ht="70.5" hidden="1" customHeight="1">
      <c r="A3665" s="54">
        <v>2019</v>
      </c>
      <c r="B3665" s="174">
        <v>8323</v>
      </c>
      <c r="C3665" s="54">
        <v>6</v>
      </c>
      <c r="D3665" s="54">
        <v>0</v>
      </c>
      <c r="E3665" s="54">
        <v>5000</v>
      </c>
      <c r="F3665" s="54">
        <v>5300</v>
      </c>
      <c r="G3665" s="54">
        <v>531</v>
      </c>
      <c r="H3665" s="163">
        <v>133</v>
      </c>
      <c r="I3665" s="175" t="s">
        <v>1567</v>
      </c>
      <c r="J3665" s="56">
        <v>0</v>
      </c>
      <c r="K3665" s="56">
        <v>0</v>
      </c>
      <c r="L3665" s="57">
        <f t="shared" si="14504"/>
        <v>0</v>
      </c>
      <c r="M3665" s="56">
        <v>0</v>
      </c>
      <c r="N3665" s="56">
        <v>0</v>
      </c>
      <c r="O3665" s="57">
        <f t="shared" si="14505"/>
        <v>0</v>
      </c>
      <c r="P3665" s="57">
        <f t="shared" si="14514"/>
        <v>0</v>
      </c>
      <c r="Q3665" s="56">
        <v>0</v>
      </c>
      <c r="R3665" s="56">
        <v>0</v>
      </c>
      <c r="S3665" s="57">
        <f t="shared" si="14506"/>
        <v>0</v>
      </c>
      <c r="T3665" s="56">
        <v>0</v>
      </c>
      <c r="U3665" s="56">
        <v>0</v>
      </c>
      <c r="V3665" s="57">
        <f t="shared" si="14507"/>
        <v>0</v>
      </c>
      <c r="W3665" s="57">
        <f t="shared" si="14515"/>
        <v>0</v>
      </c>
      <c r="X3665" s="56">
        <v>0</v>
      </c>
      <c r="Y3665" s="56">
        <v>0</v>
      </c>
      <c r="Z3665" s="57">
        <f t="shared" si="14508"/>
        <v>0</v>
      </c>
      <c r="AA3665" s="56">
        <v>0</v>
      </c>
      <c r="AB3665" s="56">
        <v>0</v>
      </c>
      <c r="AC3665" s="57">
        <f t="shared" si="14509"/>
        <v>0</v>
      </c>
      <c r="AD3665" s="57">
        <f t="shared" si="14516"/>
        <v>0</v>
      </c>
      <c r="AE3665" s="56">
        <v>0</v>
      </c>
      <c r="AF3665" s="56">
        <v>0</v>
      </c>
      <c r="AG3665" s="57">
        <f t="shared" si="14510"/>
        <v>0</v>
      </c>
      <c r="AH3665" s="56">
        <v>0</v>
      </c>
      <c r="AI3665" s="56">
        <v>0</v>
      </c>
      <c r="AJ3665" s="57">
        <f t="shared" si="14511"/>
        <v>0</v>
      </c>
      <c r="AK3665" s="57">
        <f t="shared" si="14517"/>
        <v>0</v>
      </c>
      <c r="AL3665" s="56">
        <f t="shared" si="14518"/>
        <v>0</v>
      </c>
      <c r="AM3665" s="56">
        <f t="shared" si="14518"/>
        <v>0</v>
      </c>
      <c r="AN3665" s="57">
        <f t="shared" si="14512"/>
        <v>0</v>
      </c>
      <c r="AO3665" s="56">
        <f t="shared" si="14519"/>
        <v>0</v>
      </c>
      <c r="AP3665" s="56">
        <f t="shared" si="14519"/>
        <v>0</v>
      </c>
      <c r="AQ3665" s="57">
        <f t="shared" si="14513"/>
        <v>0</v>
      </c>
      <c r="AR3665" s="57">
        <f t="shared" si="14520"/>
        <v>0</v>
      </c>
      <c r="AS3665" s="57" t="s">
        <v>43</v>
      </c>
      <c r="AT3665" s="179"/>
      <c r="AU3665" s="176"/>
      <c r="AV3665" s="177"/>
      <c r="AW3665" s="177"/>
      <c r="AX3665" s="171">
        <f t="shared" ref="AX3665:AX3728" si="14521">AT3665-AV3665</f>
        <v>0</v>
      </c>
      <c r="AY3665" s="171">
        <f t="shared" ref="AY3665:AY3728" si="14522">AU3665-AW3665</f>
        <v>0</v>
      </c>
      <c r="BD3665" s="224" t="s">
        <v>78</v>
      </c>
    </row>
    <row r="3666" spans="1:56" s="19" customFormat="1" ht="70.5" hidden="1" customHeight="1">
      <c r="A3666" s="54">
        <v>2019</v>
      </c>
      <c r="B3666" s="174">
        <v>8323</v>
      </c>
      <c r="C3666" s="54">
        <v>6</v>
      </c>
      <c r="D3666" s="54">
        <v>0</v>
      </c>
      <c r="E3666" s="54">
        <v>5000</v>
      </c>
      <c r="F3666" s="54">
        <v>5300</v>
      </c>
      <c r="G3666" s="54">
        <v>531</v>
      </c>
      <c r="H3666" s="163">
        <v>134</v>
      </c>
      <c r="I3666" s="175" t="s">
        <v>1568</v>
      </c>
      <c r="J3666" s="56">
        <v>0</v>
      </c>
      <c r="K3666" s="56">
        <v>0</v>
      </c>
      <c r="L3666" s="57">
        <f t="shared" si="14504"/>
        <v>0</v>
      </c>
      <c r="M3666" s="56">
        <v>0</v>
      </c>
      <c r="N3666" s="56">
        <v>0</v>
      </c>
      <c r="O3666" s="57">
        <f t="shared" si="14505"/>
        <v>0</v>
      </c>
      <c r="P3666" s="57">
        <f t="shared" si="14514"/>
        <v>0</v>
      </c>
      <c r="Q3666" s="56">
        <v>0</v>
      </c>
      <c r="R3666" s="56">
        <v>0</v>
      </c>
      <c r="S3666" s="57">
        <f t="shared" si="14506"/>
        <v>0</v>
      </c>
      <c r="T3666" s="56">
        <v>0</v>
      </c>
      <c r="U3666" s="56">
        <v>0</v>
      </c>
      <c r="V3666" s="57">
        <f t="shared" si="14507"/>
        <v>0</v>
      </c>
      <c r="W3666" s="57">
        <f t="shared" si="14515"/>
        <v>0</v>
      </c>
      <c r="X3666" s="56">
        <v>0</v>
      </c>
      <c r="Y3666" s="56">
        <v>0</v>
      </c>
      <c r="Z3666" s="57">
        <f t="shared" si="14508"/>
        <v>0</v>
      </c>
      <c r="AA3666" s="56">
        <v>0</v>
      </c>
      <c r="AB3666" s="56">
        <v>0</v>
      </c>
      <c r="AC3666" s="57">
        <f t="shared" si="14509"/>
        <v>0</v>
      </c>
      <c r="AD3666" s="57">
        <f t="shared" si="14516"/>
        <v>0</v>
      </c>
      <c r="AE3666" s="56">
        <v>0</v>
      </c>
      <c r="AF3666" s="56">
        <v>0</v>
      </c>
      <c r="AG3666" s="57">
        <f t="shared" si="14510"/>
        <v>0</v>
      </c>
      <c r="AH3666" s="56">
        <v>0</v>
      </c>
      <c r="AI3666" s="56">
        <v>0</v>
      </c>
      <c r="AJ3666" s="57">
        <f t="shared" si="14511"/>
        <v>0</v>
      </c>
      <c r="AK3666" s="57">
        <f t="shared" si="14517"/>
        <v>0</v>
      </c>
      <c r="AL3666" s="56">
        <f t="shared" si="14518"/>
        <v>0</v>
      </c>
      <c r="AM3666" s="56">
        <f t="shared" si="14518"/>
        <v>0</v>
      </c>
      <c r="AN3666" s="57">
        <f t="shared" si="14512"/>
        <v>0</v>
      </c>
      <c r="AO3666" s="56">
        <f t="shared" si="14519"/>
        <v>0</v>
      </c>
      <c r="AP3666" s="56">
        <f t="shared" si="14519"/>
        <v>0</v>
      </c>
      <c r="AQ3666" s="57">
        <f t="shared" si="14513"/>
        <v>0</v>
      </c>
      <c r="AR3666" s="57">
        <f t="shared" si="14520"/>
        <v>0</v>
      </c>
      <c r="AS3666" s="57" t="s">
        <v>43</v>
      </c>
      <c r="AT3666" s="179"/>
      <c r="AU3666" s="176"/>
      <c r="AV3666" s="177"/>
      <c r="AW3666" s="177"/>
      <c r="AX3666" s="171">
        <f t="shared" si="14521"/>
        <v>0</v>
      </c>
      <c r="AY3666" s="171">
        <f t="shared" si="14522"/>
        <v>0</v>
      </c>
      <c r="BD3666" s="224" t="s">
        <v>78</v>
      </c>
    </row>
    <row r="3667" spans="1:56" s="19" customFormat="1" ht="70.5" hidden="1" customHeight="1">
      <c r="A3667" s="54">
        <v>2019</v>
      </c>
      <c r="B3667" s="174">
        <v>8323</v>
      </c>
      <c r="C3667" s="54">
        <v>6</v>
      </c>
      <c r="D3667" s="54">
        <v>0</v>
      </c>
      <c r="E3667" s="54">
        <v>5000</v>
      </c>
      <c r="F3667" s="54">
        <v>5300</v>
      </c>
      <c r="G3667" s="54">
        <v>531</v>
      </c>
      <c r="H3667" s="163">
        <v>135</v>
      </c>
      <c r="I3667" s="175" t="s">
        <v>1569</v>
      </c>
      <c r="J3667" s="56">
        <v>0</v>
      </c>
      <c r="K3667" s="56">
        <v>0</v>
      </c>
      <c r="L3667" s="57">
        <f t="shared" si="14504"/>
        <v>0</v>
      </c>
      <c r="M3667" s="56">
        <v>0</v>
      </c>
      <c r="N3667" s="56">
        <v>0</v>
      </c>
      <c r="O3667" s="57">
        <f t="shared" si="14505"/>
        <v>0</v>
      </c>
      <c r="P3667" s="57">
        <f t="shared" si="14514"/>
        <v>0</v>
      </c>
      <c r="Q3667" s="56">
        <v>0</v>
      </c>
      <c r="R3667" s="56">
        <v>0</v>
      </c>
      <c r="S3667" s="57">
        <f t="shared" si="14506"/>
        <v>0</v>
      </c>
      <c r="T3667" s="56">
        <v>0</v>
      </c>
      <c r="U3667" s="56">
        <v>0</v>
      </c>
      <c r="V3667" s="57">
        <f t="shared" si="14507"/>
        <v>0</v>
      </c>
      <c r="W3667" s="57">
        <f t="shared" si="14515"/>
        <v>0</v>
      </c>
      <c r="X3667" s="56">
        <v>0</v>
      </c>
      <c r="Y3667" s="56">
        <v>0</v>
      </c>
      <c r="Z3667" s="57">
        <f t="shared" si="14508"/>
        <v>0</v>
      </c>
      <c r="AA3667" s="56">
        <v>0</v>
      </c>
      <c r="AB3667" s="56">
        <v>0</v>
      </c>
      <c r="AC3667" s="57">
        <f t="shared" si="14509"/>
        <v>0</v>
      </c>
      <c r="AD3667" s="57">
        <f t="shared" si="14516"/>
        <v>0</v>
      </c>
      <c r="AE3667" s="56">
        <v>0</v>
      </c>
      <c r="AF3667" s="56">
        <v>0</v>
      </c>
      <c r="AG3667" s="57">
        <f t="shared" si="14510"/>
        <v>0</v>
      </c>
      <c r="AH3667" s="56">
        <v>0</v>
      </c>
      <c r="AI3667" s="56">
        <v>0</v>
      </c>
      <c r="AJ3667" s="57">
        <f t="shared" si="14511"/>
        <v>0</v>
      </c>
      <c r="AK3667" s="57">
        <f t="shared" si="14517"/>
        <v>0</v>
      </c>
      <c r="AL3667" s="56">
        <f t="shared" si="14518"/>
        <v>0</v>
      </c>
      <c r="AM3667" s="56">
        <f t="shared" si="14518"/>
        <v>0</v>
      </c>
      <c r="AN3667" s="57">
        <f t="shared" si="14512"/>
        <v>0</v>
      </c>
      <c r="AO3667" s="56">
        <f t="shared" si="14519"/>
        <v>0</v>
      </c>
      <c r="AP3667" s="56">
        <f t="shared" si="14519"/>
        <v>0</v>
      </c>
      <c r="AQ3667" s="57">
        <f t="shared" si="14513"/>
        <v>0</v>
      </c>
      <c r="AR3667" s="57">
        <f t="shared" si="14520"/>
        <v>0</v>
      </c>
      <c r="AS3667" s="57" t="s">
        <v>43</v>
      </c>
      <c r="AT3667" s="179"/>
      <c r="AU3667" s="176"/>
      <c r="AV3667" s="177"/>
      <c r="AW3667" s="177"/>
      <c r="AX3667" s="171">
        <f t="shared" si="14521"/>
        <v>0</v>
      </c>
      <c r="AY3667" s="171">
        <f t="shared" si="14522"/>
        <v>0</v>
      </c>
      <c r="BD3667" s="224" t="s">
        <v>78</v>
      </c>
    </row>
    <row r="3668" spans="1:56" s="19" customFormat="1" ht="70.5" hidden="1" customHeight="1">
      <c r="A3668" s="54">
        <v>2019</v>
      </c>
      <c r="B3668" s="174">
        <v>8323</v>
      </c>
      <c r="C3668" s="54">
        <v>6</v>
      </c>
      <c r="D3668" s="54">
        <v>0</v>
      </c>
      <c r="E3668" s="54">
        <v>5000</v>
      </c>
      <c r="F3668" s="54">
        <v>5300</v>
      </c>
      <c r="G3668" s="54">
        <v>531</v>
      </c>
      <c r="H3668" s="163">
        <v>136</v>
      </c>
      <c r="I3668" s="175" t="s">
        <v>1570</v>
      </c>
      <c r="J3668" s="56">
        <v>0</v>
      </c>
      <c r="K3668" s="56">
        <v>0</v>
      </c>
      <c r="L3668" s="57">
        <f t="shared" si="14504"/>
        <v>0</v>
      </c>
      <c r="M3668" s="56">
        <v>0</v>
      </c>
      <c r="N3668" s="56">
        <v>0</v>
      </c>
      <c r="O3668" s="57">
        <f t="shared" si="14505"/>
        <v>0</v>
      </c>
      <c r="P3668" s="57">
        <f t="shared" si="14514"/>
        <v>0</v>
      </c>
      <c r="Q3668" s="56">
        <v>0</v>
      </c>
      <c r="R3668" s="56">
        <v>0</v>
      </c>
      <c r="S3668" s="57">
        <f t="shared" si="14506"/>
        <v>0</v>
      </c>
      <c r="T3668" s="56">
        <v>0</v>
      </c>
      <c r="U3668" s="56">
        <v>0</v>
      </c>
      <c r="V3668" s="57">
        <f t="shared" si="14507"/>
        <v>0</v>
      </c>
      <c r="W3668" s="57">
        <f t="shared" si="14515"/>
        <v>0</v>
      </c>
      <c r="X3668" s="56">
        <v>0</v>
      </c>
      <c r="Y3668" s="56">
        <v>0</v>
      </c>
      <c r="Z3668" s="57">
        <f t="shared" si="14508"/>
        <v>0</v>
      </c>
      <c r="AA3668" s="56">
        <v>0</v>
      </c>
      <c r="AB3668" s="56">
        <v>0</v>
      </c>
      <c r="AC3668" s="57">
        <f t="shared" si="14509"/>
        <v>0</v>
      </c>
      <c r="AD3668" s="57">
        <f t="shared" si="14516"/>
        <v>0</v>
      </c>
      <c r="AE3668" s="56">
        <v>0</v>
      </c>
      <c r="AF3668" s="56">
        <v>0</v>
      </c>
      <c r="AG3668" s="57">
        <f t="shared" si="14510"/>
        <v>0</v>
      </c>
      <c r="AH3668" s="56">
        <v>0</v>
      </c>
      <c r="AI3668" s="56">
        <v>0</v>
      </c>
      <c r="AJ3668" s="57">
        <f t="shared" si="14511"/>
        <v>0</v>
      </c>
      <c r="AK3668" s="57">
        <f t="shared" si="14517"/>
        <v>0</v>
      </c>
      <c r="AL3668" s="56">
        <f t="shared" si="14518"/>
        <v>0</v>
      </c>
      <c r="AM3668" s="56">
        <f t="shared" si="14518"/>
        <v>0</v>
      </c>
      <c r="AN3668" s="57">
        <f t="shared" si="14512"/>
        <v>0</v>
      </c>
      <c r="AO3668" s="56">
        <f t="shared" si="14519"/>
        <v>0</v>
      </c>
      <c r="AP3668" s="56">
        <f t="shared" si="14519"/>
        <v>0</v>
      </c>
      <c r="AQ3668" s="57">
        <f t="shared" si="14513"/>
        <v>0</v>
      </c>
      <c r="AR3668" s="57">
        <f t="shared" si="14520"/>
        <v>0</v>
      </c>
      <c r="AS3668" s="57" t="s">
        <v>43</v>
      </c>
      <c r="AT3668" s="179"/>
      <c r="AU3668" s="176"/>
      <c r="AV3668" s="177"/>
      <c r="AW3668" s="177"/>
      <c r="AX3668" s="171">
        <f t="shared" si="14521"/>
        <v>0</v>
      </c>
      <c r="AY3668" s="171">
        <f t="shared" si="14522"/>
        <v>0</v>
      </c>
      <c r="BD3668" s="224" t="s">
        <v>78</v>
      </c>
    </row>
    <row r="3669" spans="1:56" s="19" customFormat="1" ht="70.5" hidden="1" customHeight="1">
      <c r="A3669" s="54">
        <v>2019</v>
      </c>
      <c r="B3669" s="174">
        <v>8323</v>
      </c>
      <c r="C3669" s="54">
        <v>6</v>
      </c>
      <c r="D3669" s="54">
        <v>0</v>
      </c>
      <c r="E3669" s="54">
        <v>5000</v>
      </c>
      <c r="F3669" s="54">
        <v>5300</v>
      </c>
      <c r="G3669" s="54">
        <v>531</v>
      </c>
      <c r="H3669" s="163">
        <v>137</v>
      </c>
      <c r="I3669" s="175" t="s">
        <v>1571</v>
      </c>
      <c r="J3669" s="56">
        <v>0</v>
      </c>
      <c r="K3669" s="56">
        <v>0</v>
      </c>
      <c r="L3669" s="57">
        <f t="shared" si="14504"/>
        <v>0</v>
      </c>
      <c r="M3669" s="56">
        <v>0</v>
      </c>
      <c r="N3669" s="56">
        <v>0</v>
      </c>
      <c r="O3669" s="57">
        <f t="shared" si="14505"/>
        <v>0</v>
      </c>
      <c r="P3669" s="57">
        <f t="shared" si="14514"/>
        <v>0</v>
      </c>
      <c r="Q3669" s="56">
        <v>0</v>
      </c>
      <c r="R3669" s="56">
        <v>0</v>
      </c>
      <c r="S3669" s="57">
        <f t="shared" si="14506"/>
        <v>0</v>
      </c>
      <c r="T3669" s="56">
        <v>0</v>
      </c>
      <c r="U3669" s="56">
        <v>0</v>
      </c>
      <c r="V3669" s="57">
        <f t="shared" si="14507"/>
        <v>0</v>
      </c>
      <c r="W3669" s="57">
        <f t="shared" si="14515"/>
        <v>0</v>
      </c>
      <c r="X3669" s="56">
        <v>0</v>
      </c>
      <c r="Y3669" s="56">
        <v>0</v>
      </c>
      <c r="Z3669" s="57">
        <f t="shared" si="14508"/>
        <v>0</v>
      </c>
      <c r="AA3669" s="56">
        <v>0</v>
      </c>
      <c r="AB3669" s="56">
        <v>0</v>
      </c>
      <c r="AC3669" s="57">
        <f t="shared" si="14509"/>
        <v>0</v>
      </c>
      <c r="AD3669" s="57">
        <f t="shared" si="14516"/>
        <v>0</v>
      </c>
      <c r="AE3669" s="56">
        <v>0</v>
      </c>
      <c r="AF3669" s="56">
        <v>0</v>
      </c>
      <c r="AG3669" s="57">
        <f t="shared" si="14510"/>
        <v>0</v>
      </c>
      <c r="AH3669" s="56">
        <v>0</v>
      </c>
      <c r="AI3669" s="56">
        <v>0</v>
      </c>
      <c r="AJ3669" s="57">
        <f t="shared" si="14511"/>
        <v>0</v>
      </c>
      <c r="AK3669" s="57">
        <f t="shared" si="14517"/>
        <v>0</v>
      </c>
      <c r="AL3669" s="56">
        <f t="shared" si="14518"/>
        <v>0</v>
      </c>
      <c r="AM3669" s="56">
        <f t="shared" si="14518"/>
        <v>0</v>
      </c>
      <c r="AN3669" s="57">
        <f t="shared" si="14512"/>
        <v>0</v>
      </c>
      <c r="AO3669" s="56">
        <f t="shared" si="14519"/>
        <v>0</v>
      </c>
      <c r="AP3669" s="56">
        <f t="shared" si="14519"/>
        <v>0</v>
      </c>
      <c r="AQ3669" s="57">
        <f t="shared" si="14513"/>
        <v>0</v>
      </c>
      <c r="AR3669" s="57">
        <f t="shared" si="14520"/>
        <v>0</v>
      </c>
      <c r="AS3669" s="57" t="s">
        <v>43</v>
      </c>
      <c r="AT3669" s="179"/>
      <c r="AU3669" s="176"/>
      <c r="AV3669" s="177"/>
      <c r="AW3669" s="177"/>
      <c r="AX3669" s="171">
        <f t="shared" si="14521"/>
        <v>0</v>
      </c>
      <c r="AY3669" s="171">
        <f t="shared" si="14522"/>
        <v>0</v>
      </c>
      <c r="BD3669" s="224" t="s">
        <v>78</v>
      </c>
    </row>
    <row r="3670" spans="1:56" s="19" customFormat="1" ht="70.5" hidden="1" customHeight="1">
      <c r="A3670" s="54">
        <v>2019</v>
      </c>
      <c r="B3670" s="174">
        <v>8323</v>
      </c>
      <c r="C3670" s="54">
        <v>6</v>
      </c>
      <c r="D3670" s="54">
        <v>0</v>
      </c>
      <c r="E3670" s="54">
        <v>5000</v>
      </c>
      <c r="F3670" s="54">
        <v>5300</v>
      </c>
      <c r="G3670" s="54">
        <v>531</v>
      </c>
      <c r="H3670" s="163">
        <v>138</v>
      </c>
      <c r="I3670" s="175" t="s">
        <v>1572</v>
      </c>
      <c r="J3670" s="56">
        <v>0</v>
      </c>
      <c r="K3670" s="56">
        <v>0</v>
      </c>
      <c r="L3670" s="57">
        <f t="shared" si="14504"/>
        <v>0</v>
      </c>
      <c r="M3670" s="56">
        <v>0</v>
      </c>
      <c r="N3670" s="56">
        <v>0</v>
      </c>
      <c r="O3670" s="57">
        <f t="shared" si="14505"/>
        <v>0</v>
      </c>
      <c r="P3670" s="57">
        <f t="shared" si="14514"/>
        <v>0</v>
      </c>
      <c r="Q3670" s="56">
        <v>0</v>
      </c>
      <c r="R3670" s="56">
        <v>0</v>
      </c>
      <c r="S3670" s="57">
        <f t="shared" si="14506"/>
        <v>0</v>
      </c>
      <c r="T3670" s="56">
        <v>0</v>
      </c>
      <c r="U3670" s="56">
        <v>0</v>
      </c>
      <c r="V3670" s="57">
        <f t="shared" si="14507"/>
        <v>0</v>
      </c>
      <c r="W3670" s="57">
        <f t="shared" si="14515"/>
        <v>0</v>
      </c>
      <c r="X3670" s="56">
        <v>0</v>
      </c>
      <c r="Y3670" s="56">
        <v>0</v>
      </c>
      <c r="Z3670" s="57">
        <f t="shared" si="14508"/>
        <v>0</v>
      </c>
      <c r="AA3670" s="56">
        <v>0</v>
      </c>
      <c r="AB3670" s="56">
        <v>0</v>
      </c>
      <c r="AC3670" s="57">
        <f t="shared" si="14509"/>
        <v>0</v>
      </c>
      <c r="AD3670" s="57">
        <f t="shared" si="14516"/>
        <v>0</v>
      </c>
      <c r="AE3670" s="56">
        <v>0</v>
      </c>
      <c r="AF3670" s="56">
        <v>0</v>
      </c>
      <c r="AG3670" s="57">
        <f t="shared" si="14510"/>
        <v>0</v>
      </c>
      <c r="AH3670" s="56">
        <v>0</v>
      </c>
      <c r="AI3670" s="56">
        <v>0</v>
      </c>
      <c r="AJ3670" s="57">
        <f t="shared" si="14511"/>
        <v>0</v>
      </c>
      <c r="AK3670" s="57">
        <f t="shared" si="14517"/>
        <v>0</v>
      </c>
      <c r="AL3670" s="56">
        <f t="shared" si="14518"/>
        <v>0</v>
      </c>
      <c r="AM3670" s="56">
        <f t="shared" si="14518"/>
        <v>0</v>
      </c>
      <c r="AN3670" s="57">
        <f t="shared" si="14512"/>
        <v>0</v>
      </c>
      <c r="AO3670" s="56">
        <f t="shared" si="14519"/>
        <v>0</v>
      </c>
      <c r="AP3670" s="56">
        <f t="shared" si="14519"/>
        <v>0</v>
      </c>
      <c r="AQ3670" s="57">
        <f t="shared" si="14513"/>
        <v>0</v>
      </c>
      <c r="AR3670" s="57">
        <f t="shared" si="14520"/>
        <v>0</v>
      </c>
      <c r="AS3670" s="57" t="s">
        <v>43</v>
      </c>
      <c r="AT3670" s="179"/>
      <c r="AU3670" s="176"/>
      <c r="AV3670" s="177"/>
      <c r="AW3670" s="177"/>
      <c r="AX3670" s="171">
        <f t="shared" si="14521"/>
        <v>0</v>
      </c>
      <c r="AY3670" s="171">
        <f t="shared" si="14522"/>
        <v>0</v>
      </c>
      <c r="BD3670" s="224" t="s">
        <v>78</v>
      </c>
    </row>
    <row r="3671" spans="1:56" s="19" customFormat="1" ht="70.5" hidden="1" customHeight="1">
      <c r="A3671" s="54">
        <v>2019</v>
      </c>
      <c r="B3671" s="174">
        <v>8323</v>
      </c>
      <c r="C3671" s="54">
        <v>6</v>
      </c>
      <c r="D3671" s="54">
        <v>0</v>
      </c>
      <c r="E3671" s="54">
        <v>5000</v>
      </c>
      <c r="F3671" s="54">
        <v>5300</v>
      </c>
      <c r="G3671" s="54">
        <v>531</v>
      </c>
      <c r="H3671" s="163">
        <v>139</v>
      </c>
      <c r="I3671" s="175" t="s">
        <v>1573</v>
      </c>
      <c r="J3671" s="56">
        <v>0</v>
      </c>
      <c r="K3671" s="56">
        <v>0</v>
      </c>
      <c r="L3671" s="57">
        <f t="shared" si="14504"/>
        <v>0</v>
      </c>
      <c r="M3671" s="56">
        <v>0</v>
      </c>
      <c r="N3671" s="56">
        <v>0</v>
      </c>
      <c r="O3671" s="57">
        <f t="shared" si="14505"/>
        <v>0</v>
      </c>
      <c r="P3671" s="57">
        <f t="shared" si="14514"/>
        <v>0</v>
      </c>
      <c r="Q3671" s="56">
        <v>0</v>
      </c>
      <c r="R3671" s="56">
        <v>0</v>
      </c>
      <c r="S3671" s="57">
        <f t="shared" si="14506"/>
        <v>0</v>
      </c>
      <c r="T3671" s="56">
        <v>0</v>
      </c>
      <c r="U3671" s="56">
        <v>0</v>
      </c>
      <c r="V3671" s="57">
        <f t="shared" si="14507"/>
        <v>0</v>
      </c>
      <c r="W3671" s="57">
        <f t="shared" si="14515"/>
        <v>0</v>
      </c>
      <c r="X3671" s="56">
        <v>0</v>
      </c>
      <c r="Y3671" s="56">
        <v>0</v>
      </c>
      <c r="Z3671" s="57">
        <f t="shared" si="14508"/>
        <v>0</v>
      </c>
      <c r="AA3671" s="56">
        <v>0</v>
      </c>
      <c r="AB3671" s="56">
        <v>0</v>
      </c>
      <c r="AC3671" s="57">
        <f t="shared" si="14509"/>
        <v>0</v>
      </c>
      <c r="AD3671" s="57">
        <f t="shared" si="14516"/>
        <v>0</v>
      </c>
      <c r="AE3671" s="56">
        <v>0</v>
      </c>
      <c r="AF3671" s="56">
        <v>0</v>
      </c>
      <c r="AG3671" s="57">
        <f t="shared" si="14510"/>
        <v>0</v>
      </c>
      <c r="AH3671" s="56">
        <v>0</v>
      </c>
      <c r="AI3671" s="56">
        <v>0</v>
      </c>
      <c r="AJ3671" s="57">
        <f t="shared" si="14511"/>
        <v>0</v>
      </c>
      <c r="AK3671" s="57">
        <f t="shared" si="14517"/>
        <v>0</v>
      </c>
      <c r="AL3671" s="56">
        <f t="shared" si="14518"/>
        <v>0</v>
      </c>
      <c r="AM3671" s="56">
        <f t="shared" si="14518"/>
        <v>0</v>
      </c>
      <c r="AN3671" s="57">
        <f t="shared" si="14512"/>
        <v>0</v>
      </c>
      <c r="AO3671" s="56">
        <f t="shared" si="14519"/>
        <v>0</v>
      </c>
      <c r="AP3671" s="56">
        <f t="shared" si="14519"/>
        <v>0</v>
      </c>
      <c r="AQ3671" s="57">
        <f t="shared" si="14513"/>
        <v>0</v>
      </c>
      <c r="AR3671" s="57">
        <f t="shared" si="14520"/>
        <v>0</v>
      </c>
      <c r="AS3671" s="57" t="s">
        <v>43</v>
      </c>
      <c r="AT3671" s="179"/>
      <c r="AU3671" s="176"/>
      <c r="AV3671" s="177"/>
      <c r="AW3671" s="177"/>
      <c r="AX3671" s="171">
        <f t="shared" si="14521"/>
        <v>0</v>
      </c>
      <c r="AY3671" s="171">
        <f t="shared" si="14522"/>
        <v>0</v>
      </c>
      <c r="BD3671" s="224" t="s">
        <v>78</v>
      </c>
    </row>
    <row r="3672" spans="1:56" s="19" customFormat="1" ht="70.5" hidden="1" customHeight="1">
      <c r="A3672" s="54">
        <v>2019</v>
      </c>
      <c r="B3672" s="174">
        <v>8323</v>
      </c>
      <c r="C3672" s="54">
        <v>6</v>
      </c>
      <c r="D3672" s="54">
        <v>0</v>
      </c>
      <c r="E3672" s="54">
        <v>5000</v>
      </c>
      <c r="F3672" s="54">
        <v>5300</v>
      </c>
      <c r="G3672" s="54">
        <v>531</v>
      </c>
      <c r="H3672" s="163">
        <v>140</v>
      </c>
      <c r="I3672" s="175" t="s">
        <v>1574</v>
      </c>
      <c r="J3672" s="56">
        <v>0</v>
      </c>
      <c r="K3672" s="56">
        <v>0</v>
      </c>
      <c r="L3672" s="57">
        <f t="shared" si="14504"/>
        <v>0</v>
      </c>
      <c r="M3672" s="56">
        <v>0</v>
      </c>
      <c r="N3672" s="56">
        <v>0</v>
      </c>
      <c r="O3672" s="57">
        <f t="shared" si="14505"/>
        <v>0</v>
      </c>
      <c r="P3672" s="57">
        <f t="shared" si="14514"/>
        <v>0</v>
      </c>
      <c r="Q3672" s="56">
        <v>0</v>
      </c>
      <c r="R3672" s="56">
        <v>0</v>
      </c>
      <c r="S3672" s="57">
        <f t="shared" si="14506"/>
        <v>0</v>
      </c>
      <c r="T3672" s="56">
        <v>0</v>
      </c>
      <c r="U3672" s="56">
        <v>0</v>
      </c>
      <c r="V3672" s="57">
        <f t="shared" si="14507"/>
        <v>0</v>
      </c>
      <c r="W3672" s="57">
        <f t="shared" si="14515"/>
        <v>0</v>
      </c>
      <c r="X3672" s="56">
        <v>0</v>
      </c>
      <c r="Y3672" s="56">
        <v>0</v>
      </c>
      <c r="Z3672" s="57">
        <f t="shared" si="14508"/>
        <v>0</v>
      </c>
      <c r="AA3672" s="56">
        <v>0</v>
      </c>
      <c r="AB3672" s="56">
        <v>0</v>
      </c>
      <c r="AC3672" s="57">
        <f t="shared" si="14509"/>
        <v>0</v>
      </c>
      <c r="AD3672" s="57">
        <f t="shared" si="14516"/>
        <v>0</v>
      </c>
      <c r="AE3672" s="56">
        <v>0</v>
      </c>
      <c r="AF3672" s="56">
        <v>0</v>
      </c>
      <c r="AG3672" s="57">
        <f t="shared" si="14510"/>
        <v>0</v>
      </c>
      <c r="AH3672" s="56">
        <v>0</v>
      </c>
      <c r="AI3672" s="56">
        <v>0</v>
      </c>
      <c r="AJ3672" s="57">
        <f t="shared" si="14511"/>
        <v>0</v>
      </c>
      <c r="AK3672" s="57">
        <f t="shared" si="14517"/>
        <v>0</v>
      </c>
      <c r="AL3672" s="56">
        <f t="shared" si="14518"/>
        <v>0</v>
      </c>
      <c r="AM3672" s="56">
        <f t="shared" si="14518"/>
        <v>0</v>
      </c>
      <c r="AN3672" s="57">
        <f t="shared" si="14512"/>
        <v>0</v>
      </c>
      <c r="AO3672" s="56">
        <f t="shared" si="14519"/>
        <v>0</v>
      </c>
      <c r="AP3672" s="56">
        <f t="shared" si="14519"/>
        <v>0</v>
      </c>
      <c r="AQ3672" s="57">
        <f t="shared" si="14513"/>
        <v>0</v>
      </c>
      <c r="AR3672" s="57">
        <f t="shared" si="14520"/>
        <v>0</v>
      </c>
      <c r="AS3672" s="57" t="s">
        <v>43</v>
      </c>
      <c r="AT3672" s="179"/>
      <c r="AU3672" s="176"/>
      <c r="AV3672" s="177"/>
      <c r="AW3672" s="177"/>
      <c r="AX3672" s="171">
        <f t="shared" si="14521"/>
        <v>0</v>
      </c>
      <c r="AY3672" s="171">
        <f t="shared" si="14522"/>
        <v>0</v>
      </c>
      <c r="BD3672" s="224" t="s">
        <v>78</v>
      </c>
    </row>
    <row r="3673" spans="1:56" s="19" customFormat="1" ht="70.5" hidden="1" customHeight="1">
      <c r="A3673" s="54">
        <v>2019</v>
      </c>
      <c r="B3673" s="174">
        <v>8323</v>
      </c>
      <c r="C3673" s="54">
        <v>6</v>
      </c>
      <c r="D3673" s="54">
        <v>0</v>
      </c>
      <c r="E3673" s="54">
        <v>5000</v>
      </c>
      <c r="F3673" s="54">
        <v>5300</v>
      </c>
      <c r="G3673" s="54">
        <v>531</v>
      </c>
      <c r="H3673" s="163">
        <v>141</v>
      </c>
      <c r="I3673" s="175" t="s">
        <v>1575</v>
      </c>
      <c r="J3673" s="56">
        <v>0</v>
      </c>
      <c r="K3673" s="56">
        <v>0</v>
      </c>
      <c r="L3673" s="57">
        <f t="shared" si="14504"/>
        <v>0</v>
      </c>
      <c r="M3673" s="56">
        <v>0</v>
      </c>
      <c r="N3673" s="56">
        <v>0</v>
      </c>
      <c r="O3673" s="57">
        <f t="shared" si="14505"/>
        <v>0</v>
      </c>
      <c r="P3673" s="57">
        <f t="shared" si="14514"/>
        <v>0</v>
      </c>
      <c r="Q3673" s="56">
        <v>0</v>
      </c>
      <c r="R3673" s="56">
        <v>0</v>
      </c>
      <c r="S3673" s="57">
        <f t="shared" si="14506"/>
        <v>0</v>
      </c>
      <c r="T3673" s="56">
        <v>0</v>
      </c>
      <c r="U3673" s="56">
        <v>0</v>
      </c>
      <c r="V3673" s="57">
        <f t="shared" si="14507"/>
        <v>0</v>
      </c>
      <c r="W3673" s="57">
        <f t="shared" si="14515"/>
        <v>0</v>
      </c>
      <c r="X3673" s="56">
        <v>0</v>
      </c>
      <c r="Y3673" s="56">
        <v>0</v>
      </c>
      <c r="Z3673" s="57">
        <f t="shared" si="14508"/>
        <v>0</v>
      </c>
      <c r="AA3673" s="56">
        <v>0</v>
      </c>
      <c r="AB3673" s="56">
        <v>0</v>
      </c>
      <c r="AC3673" s="57">
        <f t="shared" si="14509"/>
        <v>0</v>
      </c>
      <c r="AD3673" s="57">
        <f t="shared" si="14516"/>
        <v>0</v>
      </c>
      <c r="AE3673" s="56">
        <v>0</v>
      </c>
      <c r="AF3673" s="56">
        <v>0</v>
      </c>
      <c r="AG3673" s="57">
        <f t="shared" si="14510"/>
        <v>0</v>
      </c>
      <c r="AH3673" s="56">
        <v>0</v>
      </c>
      <c r="AI3673" s="56">
        <v>0</v>
      </c>
      <c r="AJ3673" s="57">
        <f t="shared" si="14511"/>
        <v>0</v>
      </c>
      <c r="AK3673" s="57">
        <f t="shared" si="14517"/>
        <v>0</v>
      </c>
      <c r="AL3673" s="56">
        <f t="shared" si="14518"/>
        <v>0</v>
      </c>
      <c r="AM3673" s="56">
        <f t="shared" si="14518"/>
        <v>0</v>
      </c>
      <c r="AN3673" s="57">
        <f t="shared" si="14512"/>
        <v>0</v>
      </c>
      <c r="AO3673" s="56">
        <f t="shared" si="14519"/>
        <v>0</v>
      </c>
      <c r="AP3673" s="56">
        <f t="shared" si="14519"/>
        <v>0</v>
      </c>
      <c r="AQ3673" s="57">
        <f t="shared" si="14513"/>
        <v>0</v>
      </c>
      <c r="AR3673" s="57">
        <f t="shared" si="14520"/>
        <v>0</v>
      </c>
      <c r="AS3673" s="57" t="s">
        <v>43</v>
      </c>
      <c r="AT3673" s="179"/>
      <c r="AU3673" s="176"/>
      <c r="AV3673" s="177"/>
      <c r="AW3673" s="177"/>
      <c r="AX3673" s="171">
        <f t="shared" si="14521"/>
        <v>0</v>
      </c>
      <c r="AY3673" s="171">
        <f t="shared" si="14522"/>
        <v>0</v>
      </c>
      <c r="BD3673" s="224" t="s">
        <v>78</v>
      </c>
    </row>
    <row r="3674" spans="1:56" s="19" customFormat="1" ht="70.5" hidden="1" customHeight="1">
      <c r="A3674" s="54">
        <v>2019</v>
      </c>
      <c r="B3674" s="174">
        <v>8323</v>
      </c>
      <c r="C3674" s="54">
        <v>6</v>
      </c>
      <c r="D3674" s="54">
        <v>0</v>
      </c>
      <c r="E3674" s="54">
        <v>5000</v>
      </c>
      <c r="F3674" s="54">
        <v>5300</v>
      </c>
      <c r="G3674" s="54">
        <v>531</v>
      </c>
      <c r="H3674" s="163">
        <v>142</v>
      </c>
      <c r="I3674" s="175" t="s">
        <v>1576</v>
      </c>
      <c r="J3674" s="56">
        <v>0</v>
      </c>
      <c r="K3674" s="56">
        <v>0</v>
      </c>
      <c r="L3674" s="57">
        <f t="shared" si="14504"/>
        <v>0</v>
      </c>
      <c r="M3674" s="56">
        <v>0</v>
      </c>
      <c r="N3674" s="56">
        <v>0</v>
      </c>
      <c r="O3674" s="57">
        <f t="shared" si="14505"/>
        <v>0</v>
      </c>
      <c r="P3674" s="57">
        <f t="shared" si="14514"/>
        <v>0</v>
      </c>
      <c r="Q3674" s="56">
        <v>0</v>
      </c>
      <c r="R3674" s="56">
        <v>0</v>
      </c>
      <c r="S3674" s="57">
        <f t="shared" si="14506"/>
        <v>0</v>
      </c>
      <c r="T3674" s="56">
        <v>0</v>
      </c>
      <c r="U3674" s="56">
        <v>0</v>
      </c>
      <c r="V3674" s="57">
        <f t="shared" si="14507"/>
        <v>0</v>
      </c>
      <c r="W3674" s="57">
        <f t="shared" si="14515"/>
        <v>0</v>
      </c>
      <c r="X3674" s="56">
        <v>0</v>
      </c>
      <c r="Y3674" s="56">
        <v>0</v>
      </c>
      <c r="Z3674" s="57">
        <f t="shared" si="14508"/>
        <v>0</v>
      </c>
      <c r="AA3674" s="56">
        <v>0</v>
      </c>
      <c r="AB3674" s="56">
        <v>0</v>
      </c>
      <c r="AC3674" s="57">
        <f t="shared" si="14509"/>
        <v>0</v>
      </c>
      <c r="AD3674" s="57">
        <f t="shared" si="14516"/>
        <v>0</v>
      </c>
      <c r="AE3674" s="56">
        <v>0</v>
      </c>
      <c r="AF3674" s="56">
        <v>0</v>
      </c>
      <c r="AG3674" s="57">
        <f t="shared" si="14510"/>
        <v>0</v>
      </c>
      <c r="AH3674" s="56">
        <v>0</v>
      </c>
      <c r="AI3674" s="56">
        <v>0</v>
      </c>
      <c r="AJ3674" s="57">
        <f t="shared" si="14511"/>
        <v>0</v>
      </c>
      <c r="AK3674" s="57">
        <f t="shared" si="14517"/>
        <v>0</v>
      </c>
      <c r="AL3674" s="56">
        <f t="shared" si="14518"/>
        <v>0</v>
      </c>
      <c r="AM3674" s="56">
        <f t="shared" si="14518"/>
        <v>0</v>
      </c>
      <c r="AN3674" s="57">
        <f t="shared" si="14512"/>
        <v>0</v>
      </c>
      <c r="AO3674" s="56">
        <f t="shared" si="14519"/>
        <v>0</v>
      </c>
      <c r="AP3674" s="56">
        <f t="shared" si="14519"/>
        <v>0</v>
      </c>
      <c r="AQ3674" s="57">
        <f t="shared" si="14513"/>
        <v>0</v>
      </c>
      <c r="AR3674" s="57">
        <f t="shared" si="14520"/>
        <v>0</v>
      </c>
      <c r="AS3674" s="57" t="s">
        <v>43</v>
      </c>
      <c r="AT3674" s="179"/>
      <c r="AU3674" s="176"/>
      <c r="AV3674" s="177"/>
      <c r="AW3674" s="177"/>
      <c r="AX3674" s="171">
        <f t="shared" si="14521"/>
        <v>0</v>
      </c>
      <c r="AY3674" s="171">
        <f t="shared" si="14522"/>
        <v>0</v>
      </c>
      <c r="BD3674" s="224" t="s">
        <v>78</v>
      </c>
    </row>
    <row r="3675" spans="1:56" s="19" customFormat="1" ht="70.5" hidden="1" customHeight="1">
      <c r="A3675" s="54">
        <v>2019</v>
      </c>
      <c r="B3675" s="174">
        <v>8323</v>
      </c>
      <c r="C3675" s="54">
        <v>6</v>
      </c>
      <c r="D3675" s="54">
        <v>0</v>
      </c>
      <c r="E3675" s="54">
        <v>5000</v>
      </c>
      <c r="F3675" s="54">
        <v>5300</v>
      </c>
      <c r="G3675" s="54">
        <v>531</v>
      </c>
      <c r="H3675" s="163">
        <v>143</v>
      </c>
      <c r="I3675" s="175" t="s">
        <v>1577</v>
      </c>
      <c r="J3675" s="56">
        <v>0</v>
      </c>
      <c r="K3675" s="56">
        <v>0</v>
      </c>
      <c r="L3675" s="57">
        <f t="shared" si="14504"/>
        <v>0</v>
      </c>
      <c r="M3675" s="56">
        <v>0</v>
      </c>
      <c r="N3675" s="56">
        <v>0</v>
      </c>
      <c r="O3675" s="57">
        <f t="shared" si="14505"/>
        <v>0</v>
      </c>
      <c r="P3675" s="57">
        <f t="shared" si="14514"/>
        <v>0</v>
      </c>
      <c r="Q3675" s="56">
        <v>0</v>
      </c>
      <c r="R3675" s="56">
        <v>0</v>
      </c>
      <c r="S3675" s="57">
        <f t="shared" si="14506"/>
        <v>0</v>
      </c>
      <c r="T3675" s="56">
        <v>0</v>
      </c>
      <c r="U3675" s="56">
        <v>0</v>
      </c>
      <c r="V3675" s="57">
        <f t="shared" si="14507"/>
        <v>0</v>
      </c>
      <c r="W3675" s="57">
        <f t="shared" si="14515"/>
        <v>0</v>
      </c>
      <c r="X3675" s="56">
        <v>0</v>
      </c>
      <c r="Y3675" s="56">
        <v>0</v>
      </c>
      <c r="Z3675" s="57">
        <f t="shared" si="14508"/>
        <v>0</v>
      </c>
      <c r="AA3675" s="56">
        <v>0</v>
      </c>
      <c r="AB3675" s="56">
        <v>0</v>
      </c>
      <c r="AC3675" s="57">
        <f t="shared" si="14509"/>
        <v>0</v>
      </c>
      <c r="AD3675" s="57">
        <f t="shared" si="14516"/>
        <v>0</v>
      </c>
      <c r="AE3675" s="56">
        <v>0</v>
      </c>
      <c r="AF3675" s="56">
        <v>0</v>
      </c>
      <c r="AG3675" s="57">
        <f t="shared" si="14510"/>
        <v>0</v>
      </c>
      <c r="AH3675" s="56">
        <v>0</v>
      </c>
      <c r="AI3675" s="56">
        <v>0</v>
      </c>
      <c r="AJ3675" s="57">
        <f t="shared" si="14511"/>
        <v>0</v>
      </c>
      <c r="AK3675" s="57">
        <f t="shared" si="14517"/>
        <v>0</v>
      </c>
      <c r="AL3675" s="56">
        <f t="shared" si="14518"/>
        <v>0</v>
      </c>
      <c r="AM3675" s="56">
        <f t="shared" si="14518"/>
        <v>0</v>
      </c>
      <c r="AN3675" s="57">
        <f t="shared" si="14512"/>
        <v>0</v>
      </c>
      <c r="AO3675" s="56">
        <f t="shared" si="14519"/>
        <v>0</v>
      </c>
      <c r="AP3675" s="56">
        <f t="shared" si="14519"/>
        <v>0</v>
      </c>
      <c r="AQ3675" s="57">
        <f t="shared" si="14513"/>
        <v>0</v>
      </c>
      <c r="AR3675" s="57">
        <f t="shared" si="14520"/>
        <v>0</v>
      </c>
      <c r="AS3675" s="57" t="s">
        <v>43</v>
      </c>
      <c r="AT3675" s="179"/>
      <c r="AU3675" s="176"/>
      <c r="AV3675" s="177"/>
      <c r="AW3675" s="177"/>
      <c r="AX3675" s="171">
        <f t="shared" si="14521"/>
        <v>0</v>
      </c>
      <c r="AY3675" s="171">
        <f t="shared" si="14522"/>
        <v>0</v>
      </c>
      <c r="BD3675" s="224" t="s">
        <v>78</v>
      </c>
    </row>
    <row r="3676" spans="1:56" s="19" customFormat="1" ht="70.5" hidden="1" customHeight="1">
      <c r="A3676" s="54">
        <v>2019</v>
      </c>
      <c r="B3676" s="174">
        <v>8323</v>
      </c>
      <c r="C3676" s="54">
        <v>6</v>
      </c>
      <c r="D3676" s="54">
        <v>0</v>
      </c>
      <c r="E3676" s="54">
        <v>5000</v>
      </c>
      <c r="F3676" s="54">
        <v>5300</v>
      </c>
      <c r="G3676" s="54">
        <v>531</v>
      </c>
      <c r="H3676" s="163">
        <v>144</v>
      </c>
      <c r="I3676" s="175" t="s">
        <v>1578</v>
      </c>
      <c r="J3676" s="56">
        <v>0</v>
      </c>
      <c r="K3676" s="56">
        <v>0</v>
      </c>
      <c r="L3676" s="57">
        <f t="shared" si="14504"/>
        <v>0</v>
      </c>
      <c r="M3676" s="56">
        <v>0</v>
      </c>
      <c r="N3676" s="56">
        <v>0</v>
      </c>
      <c r="O3676" s="57">
        <f t="shared" si="14505"/>
        <v>0</v>
      </c>
      <c r="P3676" s="57">
        <f t="shared" si="14514"/>
        <v>0</v>
      </c>
      <c r="Q3676" s="56">
        <v>0</v>
      </c>
      <c r="R3676" s="56">
        <v>0</v>
      </c>
      <c r="S3676" s="57">
        <f t="shared" si="14506"/>
        <v>0</v>
      </c>
      <c r="T3676" s="56">
        <v>0</v>
      </c>
      <c r="U3676" s="56">
        <v>0</v>
      </c>
      <c r="V3676" s="57">
        <f t="shared" si="14507"/>
        <v>0</v>
      </c>
      <c r="W3676" s="57">
        <f t="shared" si="14515"/>
        <v>0</v>
      </c>
      <c r="X3676" s="56">
        <v>0</v>
      </c>
      <c r="Y3676" s="56">
        <v>0</v>
      </c>
      <c r="Z3676" s="57">
        <f t="shared" si="14508"/>
        <v>0</v>
      </c>
      <c r="AA3676" s="56">
        <v>0</v>
      </c>
      <c r="AB3676" s="56">
        <v>0</v>
      </c>
      <c r="AC3676" s="57">
        <f t="shared" si="14509"/>
        <v>0</v>
      </c>
      <c r="AD3676" s="57">
        <f t="shared" si="14516"/>
        <v>0</v>
      </c>
      <c r="AE3676" s="56">
        <v>0</v>
      </c>
      <c r="AF3676" s="56">
        <v>0</v>
      </c>
      <c r="AG3676" s="57">
        <f t="shared" si="14510"/>
        <v>0</v>
      </c>
      <c r="AH3676" s="56">
        <v>0</v>
      </c>
      <c r="AI3676" s="56">
        <v>0</v>
      </c>
      <c r="AJ3676" s="57">
        <f t="shared" si="14511"/>
        <v>0</v>
      </c>
      <c r="AK3676" s="57">
        <f t="shared" si="14517"/>
        <v>0</v>
      </c>
      <c r="AL3676" s="56">
        <f t="shared" si="14518"/>
        <v>0</v>
      </c>
      <c r="AM3676" s="56">
        <f t="shared" si="14518"/>
        <v>0</v>
      </c>
      <c r="AN3676" s="57">
        <f t="shared" si="14512"/>
        <v>0</v>
      </c>
      <c r="AO3676" s="56">
        <f t="shared" si="14519"/>
        <v>0</v>
      </c>
      <c r="AP3676" s="56">
        <f t="shared" si="14519"/>
        <v>0</v>
      </c>
      <c r="AQ3676" s="57">
        <f t="shared" si="14513"/>
        <v>0</v>
      </c>
      <c r="AR3676" s="57">
        <f t="shared" si="14520"/>
        <v>0</v>
      </c>
      <c r="AS3676" s="57" t="s">
        <v>43</v>
      </c>
      <c r="AT3676" s="179"/>
      <c r="AU3676" s="176"/>
      <c r="AV3676" s="177"/>
      <c r="AW3676" s="177"/>
      <c r="AX3676" s="171">
        <f t="shared" si="14521"/>
        <v>0</v>
      </c>
      <c r="AY3676" s="171">
        <f t="shared" si="14522"/>
        <v>0</v>
      </c>
      <c r="BD3676" s="224" t="s">
        <v>78</v>
      </c>
    </row>
    <row r="3677" spans="1:56" s="19" customFormat="1" ht="70.5" hidden="1" customHeight="1">
      <c r="A3677" s="54">
        <v>2019</v>
      </c>
      <c r="B3677" s="174">
        <v>8323</v>
      </c>
      <c r="C3677" s="54">
        <v>6</v>
      </c>
      <c r="D3677" s="54">
        <v>0</v>
      </c>
      <c r="E3677" s="54">
        <v>5000</v>
      </c>
      <c r="F3677" s="54">
        <v>5300</v>
      </c>
      <c r="G3677" s="54">
        <v>531</v>
      </c>
      <c r="H3677" s="163">
        <v>145</v>
      </c>
      <c r="I3677" s="175" t="s">
        <v>1579</v>
      </c>
      <c r="J3677" s="56">
        <v>0</v>
      </c>
      <c r="K3677" s="56">
        <v>0</v>
      </c>
      <c r="L3677" s="57">
        <f t="shared" si="14504"/>
        <v>0</v>
      </c>
      <c r="M3677" s="56">
        <v>0</v>
      </c>
      <c r="N3677" s="56">
        <v>0</v>
      </c>
      <c r="O3677" s="57">
        <f t="shared" si="14505"/>
        <v>0</v>
      </c>
      <c r="P3677" s="57">
        <f t="shared" si="14514"/>
        <v>0</v>
      </c>
      <c r="Q3677" s="56">
        <v>0</v>
      </c>
      <c r="R3677" s="56">
        <v>0</v>
      </c>
      <c r="S3677" s="57">
        <f t="shared" si="14506"/>
        <v>0</v>
      </c>
      <c r="T3677" s="56">
        <v>0</v>
      </c>
      <c r="U3677" s="56">
        <v>0</v>
      </c>
      <c r="V3677" s="57">
        <f t="shared" si="14507"/>
        <v>0</v>
      </c>
      <c r="W3677" s="57">
        <f t="shared" si="14515"/>
        <v>0</v>
      </c>
      <c r="X3677" s="56">
        <v>0</v>
      </c>
      <c r="Y3677" s="56">
        <v>0</v>
      </c>
      <c r="Z3677" s="57">
        <f t="shared" si="14508"/>
        <v>0</v>
      </c>
      <c r="AA3677" s="56">
        <v>0</v>
      </c>
      <c r="AB3677" s="56">
        <v>0</v>
      </c>
      <c r="AC3677" s="57">
        <f t="shared" si="14509"/>
        <v>0</v>
      </c>
      <c r="AD3677" s="57">
        <f t="shared" si="14516"/>
        <v>0</v>
      </c>
      <c r="AE3677" s="56">
        <v>0</v>
      </c>
      <c r="AF3677" s="56">
        <v>0</v>
      </c>
      <c r="AG3677" s="57">
        <f t="shared" si="14510"/>
        <v>0</v>
      </c>
      <c r="AH3677" s="56">
        <v>0</v>
      </c>
      <c r="AI3677" s="56">
        <v>0</v>
      </c>
      <c r="AJ3677" s="57">
        <f t="shared" si="14511"/>
        <v>0</v>
      </c>
      <c r="AK3677" s="57">
        <f t="shared" si="14517"/>
        <v>0</v>
      </c>
      <c r="AL3677" s="56">
        <f t="shared" si="14518"/>
        <v>0</v>
      </c>
      <c r="AM3677" s="56">
        <f t="shared" si="14518"/>
        <v>0</v>
      </c>
      <c r="AN3677" s="57">
        <f t="shared" si="14512"/>
        <v>0</v>
      </c>
      <c r="AO3677" s="56">
        <f t="shared" si="14519"/>
        <v>0</v>
      </c>
      <c r="AP3677" s="56">
        <f t="shared" si="14519"/>
        <v>0</v>
      </c>
      <c r="AQ3677" s="57">
        <f t="shared" si="14513"/>
        <v>0</v>
      </c>
      <c r="AR3677" s="57">
        <f t="shared" si="14520"/>
        <v>0</v>
      </c>
      <c r="AS3677" s="57" t="s">
        <v>43</v>
      </c>
      <c r="AT3677" s="179"/>
      <c r="AU3677" s="176"/>
      <c r="AV3677" s="177"/>
      <c r="AW3677" s="177"/>
      <c r="AX3677" s="171">
        <f t="shared" si="14521"/>
        <v>0</v>
      </c>
      <c r="AY3677" s="171">
        <f t="shared" si="14522"/>
        <v>0</v>
      </c>
      <c r="BD3677" s="224" t="s">
        <v>78</v>
      </c>
    </row>
    <row r="3678" spans="1:56" s="19" customFormat="1" ht="70.5" hidden="1" customHeight="1">
      <c r="A3678" s="54">
        <v>2019</v>
      </c>
      <c r="B3678" s="174">
        <v>8323</v>
      </c>
      <c r="C3678" s="54">
        <v>6</v>
      </c>
      <c r="D3678" s="54">
        <v>0</v>
      </c>
      <c r="E3678" s="54">
        <v>5000</v>
      </c>
      <c r="F3678" s="54">
        <v>5300</v>
      </c>
      <c r="G3678" s="54">
        <v>531</v>
      </c>
      <c r="H3678" s="163">
        <v>146</v>
      </c>
      <c r="I3678" s="175" t="s">
        <v>1580</v>
      </c>
      <c r="J3678" s="56">
        <v>0</v>
      </c>
      <c r="K3678" s="56">
        <v>0</v>
      </c>
      <c r="L3678" s="57">
        <f t="shared" si="14504"/>
        <v>0</v>
      </c>
      <c r="M3678" s="56">
        <v>0</v>
      </c>
      <c r="N3678" s="56">
        <v>0</v>
      </c>
      <c r="O3678" s="57">
        <f t="shared" si="14505"/>
        <v>0</v>
      </c>
      <c r="P3678" s="57">
        <f t="shared" si="14514"/>
        <v>0</v>
      </c>
      <c r="Q3678" s="56">
        <v>0</v>
      </c>
      <c r="R3678" s="56">
        <v>0</v>
      </c>
      <c r="S3678" s="57">
        <f t="shared" si="14506"/>
        <v>0</v>
      </c>
      <c r="T3678" s="56">
        <v>0</v>
      </c>
      <c r="U3678" s="56">
        <v>0</v>
      </c>
      <c r="V3678" s="57">
        <f t="shared" si="14507"/>
        <v>0</v>
      </c>
      <c r="W3678" s="57">
        <f t="shared" si="14515"/>
        <v>0</v>
      </c>
      <c r="X3678" s="56">
        <v>0</v>
      </c>
      <c r="Y3678" s="56">
        <v>0</v>
      </c>
      <c r="Z3678" s="57">
        <f t="shared" si="14508"/>
        <v>0</v>
      </c>
      <c r="AA3678" s="56">
        <v>0</v>
      </c>
      <c r="AB3678" s="56">
        <v>0</v>
      </c>
      <c r="AC3678" s="57">
        <f t="shared" si="14509"/>
        <v>0</v>
      </c>
      <c r="AD3678" s="57">
        <f t="shared" si="14516"/>
        <v>0</v>
      </c>
      <c r="AE3678" s="56">
        <v>0</v>
      </c>
      <c r="AF3678" s="56">
        <v>0</v>
      </c>
      <c r="AG3678" s="57">
        <f t="shared" si="14510"/>
        <v>0</v>
      </c>
      <c r="AH3678" s="56">
        <v>0</v>
      </c>
      <c r="AI3678" s="56">
        <v>0</v>
      </c>
      <c r="AJ3678" s="57">
        <f t="shared" si="14511"/>
        <v>0</v>
      </c>
      <c r="AK3678" s="57">
        <f t="shared" si="14517"/>
        <v>0</v>
      </c>
      <c r="AL3678" s="56">
        <f t="shared" si="14518"/>
        <v>0</v>
      </c>
      <c r="AM3678" s="56">
        <f t="shared" si="14518"/>
        <v>0</v>
      </c>
      <c r="AN3678" s="57">
        <f t="shared" si="14512"/>
        <v>0</v>
      </c>
      <c r="AO3678" s="56">
        <f t="shared" si="14519"/>
        <v>0</v>
      </c>
      <c r="AP3678" s="56">
        <f t="shared" si="14519"/>
        <v>0</v>
      </c>
      <c r="AQ3678" s="57">
        <f t="shared" si="14513"/>
        <v>0</v>
      </c>
      <c r="AR3678" s="57">
        <f t="shared" si="14520"/>
        <v>0</v>
      </c>
      <c r="AS3678" s="57" t="s">
        <v>43</v>
      </c>
      <c r="AT3678" s="179"/>
      <c r="AU3678" s="176"/>
      <c r="AV3678" s="177"/>
      <c r="AW3678" s="177"/>
      <c r="AX3678" s="171">
        <f t="shared" si="14521"/>
        <v>0</v>
      </c>
      <c r="AY3678" s="171">
        <f t="shared" si="14522"/>
        <v>0</v>
      </c>
      <c r="BD3678" s="224" t="s">
        <v>78</v>
      </c>
    </row>
    <row r="3679" spans="1:56" s="19" customFormat="1" ht="70.5" hidden="1" customHeight="1">
      <c r="A3679" s="54">
        <v>2019</v>
      </c>
      <c r="B3679" s="174">
        <v>8323</v>
      </c>
      <c r="C3679" s="54">
        <v>6</v>
      </c>
      <c r="D3679" s="54">
        <v>0</v>
      </c>
      <c r="E3679" s="54">
        <v>5000</v>
      </c>
      <c r="F3679" s="54">
        <v>5300</v>
      </c>
      <c r="G3679" s="54">
        <v>531</v>
      </c>
      <c r="H3679" s="163">
        <v>147</v>
      </c>
      <c r="I3679" s="175" t="s">
        <v>1581</v>
      </c>
      <c r="J3679" s="56">
        <v>0</v>
      </c>
      <c r="K3679" s="56">
        <v>0</v>
      </c>
      <c r="L3679" s="57">
        <f t="shared" si="14504"/>
        <v>0</v>
      </c>
      <c r="M3679" s="56">
        <v>0</v>
      </c>
      <c r="N3679" s="56">
        <v>0</v>
      </c>
      <c r="O3679" s="57">
        <f t="shared" si="14505"/>
        <v>0</v>
      </c>
      <c r="P3679" s="57">
        <f t="shared" si="14514"/>
        <v>0</v>
      </c>
      <c r="Q3679" s="56">
        <v>0</v>
      </c>
      <c r="R3679" s="56">
        <v>0</v>
      </c>
      <c r="S3679" s="57">
        <f t="shared" si="14506"/>
        <v>0</v>
      </c>
      <c r="T3679" s="56">
        <v>0</v>
      </c>
      <c r="U3679" s="56">
        <v>0</v>
      </c>
      <c r="V3679" s="57">
        <f t="shared" si="14507"/>
        <v>0</v>
      </c>
      <c r="W3679" s="57">
        <f t="shared" si="14515"/>
        <v>0</v>
      </c>
      <c r="X3679" s="56">
        <v>0</v>
      </c>
      <c r="Y3679" s="56">
        <v>0</v>
      </c>
      <c r="Z3679" s="57">
        <f t="shared" si="14508"/>
        <v>0</v>
      </c>
      <c r="AA3679" s="56">
        <v>0</v>
      </c>
      <c r="AB3679" s="56">
        <v>0</v>
      </c>
      <c r="AC3679" s="57">
        <f t="shared" si="14509"/>
        <v>0</v>
      </c>
      <c r="AD3679" s="57">
        <f t="shared" si="14516"/>
        <v>0</v>
      </c>
      <c r="AE3679" s="56">
        <v>0</v>
      </c>
      <c r="AF3679" s="56">
        <v>0</v>
      </c>
      <c r="AG3679" s="57">
        <f t="shared" si="14510"/>
        <v>0</v>
      </c>
      <c r="AH3679" s="56">
        <v>0</v>
      </c>
      <c r="AI3679" s="56">
        <v>0</v>
      </c>
      <c r="AJ3679" s="57">
        <f t="shared" si="14511"/>
        <v>0</v>
      </c>
      <c r="AK3679" s="57">
        <f t="shared" si="14517"/>
        <v>0</v>
      </c>
      <c r="AL3679" s="56">
        <f t="shared" si="14518"/>
        <v>0</v>
      </c>
      <c r="AM3679" s="56">
        <f t="shared" si="14518"/>
        <v>0</v>
      </c>
      <c r="AN3679" s="57">
        <f t="shared" si="14512"/>
        <v>0</v>
      </c>
      <c r="AO3679" s="56">
        <f t="shared" si="14519"/>
        <v>0</v>
      </c>
      <c r="AP3679" s="56">
        <f t="shared" si="14519"/>
        <v>0</v>
      </c>
      <c r="AQ3679" s="57">
        <f t="shared" si="14513"/>
        <v>0</v>
      </c>
      <c r="AR3679" s="57">
        <f t="shared" si="14520"/>
        <v>0</v>
      </c>
      <c r="AS3679" s="57" t="s">
        <v>43</v>
      </c>
      <c r="AT3679" s="179"/>
      <c r="AU3679" s="176"/>
      <c r="AV3679" s="177"/>
      <c r="AW3679" s="177"/>
      <c r="AX3679" s="171">
        <f t="shared" si="14521"/>
        <v>0</v>
      </c>
      <c r="AY3679" s="171">
        <f t="shared" si="14522"/>
        <v>0</v>
      </c>
      <c r="BD3679" s="224" t="s">
        <v>78</v>
      </c>
    </row>
    <row r="3680" spans="1:56" s="19" customFormat="1" ht="70.5" hidden="1" customHeight="1">
      <c r="A3680" s="54">
        <v>2019</v>
      </c>
      <c r="B3680" s="174">
        <v>8323</v>
      </c>
      <c r="C3680" s="54">
        <v>6</v>
      </c>
      <c r="D3680" s="54">
        <v>0</v>
      </c>
      <c r="E3680" s="54">
        <v>5000</v>
      </c>
      <c r="F3680" s="54">
        <v>5300</v>
      </c>
      <c r="G3680" s="54">
        <v>531</v>
      </c>
      <c r="H3680" s="163">
        <v>148</v>
      </c>
      <c r="I3680" s="175" t="s">
        <v>1582</v>
      </c>
      <c r="J3680" s="56">
        <v>0</v>
      </c>
      <c r="K3680" s="56">
        <v>0</v>
      </c>
      <c r="L3680" s="57">
        <f t="shared" si="14504"/>
        <v>0</v>
      </c>
      <c r="M3680" s="56">
        <v>0</v>
      </c>
      <c r="N3680" s="56">
        <v>0</v>
      </c>
      <c r="O3680" s="57">
        <f t="shared" si="14505"/>
        <v>0</v>
      </c>
      <c r="P3680" s="57">
        <f t="shared" si="14514"/>
        <v>0</v>
      </c>
      <c r="Q3680" s="56">
        <v>0</v>
      </c>
      <c r="R3680" s="56">
        <v>0</v>
      </c>
      <c r="S3680" s="57">
        <f t="shared" si="14506"/>
        <v>0</v>
      </c>
      <c r="T3680" s="56">
        <v>0</v>
      </c>
      <c r="U3680" s="56">
        <v>0</v>
      </c>
      <c r="V3680" s="57">
        <f t="shared" si="14507"/>
        <v>0</v>
      </c>
      <c r="W3680" s="57">
        <f t="shared" si="14515"/>
        <v>0</v>
      </c>
      <c r="X3680" s="56">
        <v>0</v>
      </c>
      <c r="Y3680" s="56">
        <v>0</v>
      </c>
      <c r="Z3680" s="57">
        <f t="shared" si="14508"/>
        <v>0</v>
      </c>
      <c r="AA3680" s="56">
        <v>0</v>
      </c>
      <c r="AB3680" s="56">
        <v>0</v>
      </c>
      <c r="AC3680" s="57">
        <f t="shared" si="14509"/>
        <v>0</v>
      </c>
      <c r="AD3680" s="57">
        <f t="shared" si="14516"/>
        <v>0</v>
      </c>
      <c r="AE3680" s="56">
        <v>0</v>
      </c>
      <c r="AF3680" s="56">
        <v>0</v>
      </c>
      <c r="AG3680" s="57">
        <f t="shared" si="14510"/>
        <v>0</v>
      </c>
      <c r="AH3680" s="56">
        <v>0</v>
      </c>
      <c r="AI3680" s="56">
        <v>0</v>
      </c>
      <c r="AJ3680" s="57">
        <f t="shared" si="14511"/>
        <v>0</v>
      </c>
      <c r="AK3680" s="57">
        <f t="shared" si="14517"/>
        <v>0</v>
      </c>
      <c r="AL3680" s="56">
        <f t="shared" si="14518"/>
        <v>0</v>
      </c>
      <c r="AM3680" s="56">
        <f t="shared" si="14518"/>
        <v>0</v>
      </c>
      <c r="AN3680" s="57">
        <f t="shared" si="14512"/>
        <v>0</v>
      </c>
      <c r="AO3680" s="56">
        <f t="shared" si="14519"/>
        <v>0</v>
      </c>
      <c r="AP3680" s="56">
        <f t="shared" si="14519"/>
        <v>0</v>
      </c>
      <c r="AQ3680" s="57">
        <f t="shared" si="14513"/>
        <v>0</v>
      </c>
      <c r="AR3680" s="57">
        <f t="shared" si="14520"/>
        <v>0</v>
      </c>
      <c r="AS3680" s="57" t="s">
        <v>43</v>
      </c>
      <c r="AT3680" s="179"/>
      <c r="AU3680" s="176"/>
      <c r="AV3680" s="177"/>
      <c r="AW3680" s="177"/>
      <c r="AX3680" s="171">
        <f t="shared" si="14521"/>
        <v>0</v>
      </c>
      <c r="AY3680" s="171">
        <f t="shared" si="14522"/>
        <v>0</v>
      </c>
      <c r="BD3680" s="224" t="s">
        <v>78</v>
      </c>
    </row>
    <row r="3681" spans="1:56" s="19" customFormat="1" ht="70.5" hidden="1" customHeight="1">
      <c r="A3681" s="54">
        <v>2019</v>
      </c>
      <c r="B3681" s="174">
        <v>8323</v>
      </c>
      <c r="C3681" s="54">
        <v>6</v>
      </c>
      <c r="D3681" s="54">
        <v>0</v>
      </c>
      <c r="E3681" s="54">
        <v>5000</v>
      </c>
      <c r="F3681" s="54">
        <v>5300</v>
      </c>
      <c r="G3681" s="54">
        <v>531</v>
      </c>
      <c r="H3681" s="163">
        <v>149</v>
      </c>
      <c r="I3681" s="175" t="s">
        <v>1583</v>
      </c>
      <c r="J3681" s="56">
        <v>0</v>
      </c>
      <c r="K3681" s="56">
        <v>0</v>
      </c>
      <c r="L3681" s="57">
        <f t="shared" si="14504"/>
        <v>0</v>
      </c>
      <c r="M3681" s="56">
        <v>0</v>
      </c>
      <c r="N3681" s="56">
        <v>0</v>
      </c>
      <c r="O3681" s="57">
        <f t="shared" si="14505"/>
        <v>0</v>
      </c>
      <c r="P3681" s="57">
        <f t="shared" si="14514"/>
        <v>0</v>
      </c>
      <c r="Q3681" s="56">
        <v>0</v>
      </c>
      <c r="R3681" s="56">
        <v>0</v>
      </c>
      <c r="S3681" s="57">
        <f t="shared" si="14506"/>
        <v>0</v>
      </c>
      <c r="T3681" s="56">
        <v>0</v>
      </c>
      <c r="U3681" s="56">
        <v>0</v>
      </c>
      <c r="V3681" s="57">
        <f t="shared" si="14507"/>
        <v>0</v>
      </c>
      <c r="W3681" s="57">
        <f t="shared" si="14515"/>
        <v>0</v>
      </c>
      <c r="X3681" s="56">
        <v>0</v>
      </c>
      <c r="Y3681" s="56">
        <v>0</v>
      </c>
      <c r="Z3681" s="57">
        <f t="shared" si="14508"/>
        <v>0</v>
      </c>
      <c r="AA3681" s="56">
        <v>0</v>
      </c>
      <c r="AB3681" s="56">
        <v>0</v>
      </c>
      <c r="AC3681" s="57">
        <f t="shared" si="14509"/>
        <v>0</v>
      </c>
      <c r="AD3681" s="57">
        <f t="shared" si="14516"/>
        <v>0</v>
      </c>
      <c r="AE3681" s="56">
        <v>0</v>
      </c>
      <c r="AF3681" s="56">
        <v>0</v>
      </c>
      <c r="AG3681" s="57">
        <f t="shared" si="14510"/>
        <v>0</v>
      </c>
      <c r="AH3681" s="56">
        <v>0</v>
      </c>
      <c r="AI3681" s="56">
        <v>0</v>
      </c>
      <c r="AJ3681" s="57">
        <f t="shared" si="14511"/>
        <v>0</v>
      </c>
      <c r="AK3681" s="57">
        <f t="shared" si="14517"/>
        <v>0</v>
      </c>
      <c r="AL3681" s="56">
        <f t="shared" si="14518"/>
        <v>0</v>
      </c>
      <c r="AM3681" s="56">
        <f t="shared" si="14518"/>
        <v>0</v>
      </c>
      <c r="AN3681" s="57">
        <f t="shared" si="14512"/>
        <v>0</v>
      </c>
      <c r="AO3681" s="56">
        <f t="shared" si="14519"/>
        <v>0</v>
      </c>
      <c r="AP3681" s="56">
        <f t="shared" si="14519"/>
        <v>0</v>
      </c>
      <c r="AQ3681" s="57">
        <f t="shared" si="14513"/>
        <v>0</v>
      </c>
      <c r="AR3681" s="57">
        <f t="shared" si="14520"/>
        <v>0</v>
      </c>
      <c r="AS3681" s="57" t="s">
        <v>43</v>
      </c>
      <c r="AT3681" s="179"/>
      <c r="AU3681" s="176"/>
      <c r="AV3681" s="177"/>
      <c r="AW3681" s="177"/>
      <c r="AX3681" s="171">
        <f t="shared" si="14521"/>
        <v>0</v>
      </c>
      <c r="AY3681" s="171">
        <f t="shared" si="14522"/>
        <v>0</v>
      </c>
      <c r="BD3681" s="224" t="s">
        <v>78</v>
      </c>
    </row>
    <row r="3682" spans="1:56" s="19" customFormat="1" ht="70.5" hidden="1" customHeight="1">
      <c r="A3682" s="54">
        <v>2019</v>
      </c>
      <c r="B3682" s="174">
        <v>8323</v>
      </c>
      <c r="C3682" s="54">
        <v>6</v>
      </c>
      <c r="D3682" s="54">
        <v>0</v>
      </c>
      <c r="E3682" s="54">
        <v>5000</v>
      </c>
      <c r="F3682" s="54">
        <v>5300</v>
      </c>
      <c r="G3682" s="54">
        <v>531</v>
      </c>
      <c r="H3682" s="163">
        <v>150</v>
      </c>
      <c r="I3682" s="175" t="s">
        <v>1584</v>
      </c>
      <c r="J3682" s="56">
        <v>0</v>
      </c>
      <c r="K3682" s="56">
        <v>0</v>
      </c>
      <c r="L3682" s="57">
        <f t="shared" si="14504"/>
        <v>0</v>
      </c>
      <c r="M3682" s="56">
        <v>0</v>
      </c>
      <c r="N3682" s="56">
        <v>0</v>
      </c>
      <c r="O3682" s="57">
        <f t="shared" si="14505"/>
        <v>0</v>
      </c>
      <c r="P3682" s="57">
        <f t="shared" si="14514"/>
        <v>0</v>
      </c>
      <c r="Q3682" s="56">
        <v>0</v>
      </c>
      <c r="R3682" s="56">
        <v>0</v>
      </c>
      <c r="S3682" s="57">
        <f t="shared" si="14506"/>
        <v>0</v>
      </c>
      <c r="T3682" s="56">
        <v>0</v>
      </c>
      <c r="U3682" s="56">
        <v>0</v>
      </c>
      <c r="V3682" s="57">
        <f t="shared" si="14507"/>
        <v>0</v>
      </c>
      <c r="W3682" s="57">
        <f t="shared" si="14515"/>
        <v>0</v>
      </c>
      <c r="X3682" s="56">
        <v>0</v>
      </c>
      <c r="Y3682" s="56">
        <v>0</v>
      </c>
      <c r="Z3682" s="57">
        <f t="shared" si="14508"/>
        <v>0</v>
      </c>
      <c r="AA3682" s="56">
        <v>0</v>
      </c>
      <c r="AB3682" s="56">
        <v>0</v>
      </c>
      <c r="AC3682" s="57">
        <f t="shared" si="14509"/>
        <v>0</v>
      </c>
      <c r="AD3682" s="57">
        <f t="shared" si="14516"/>
        <v>0</v>
      </c>
      <c r="AE3682" s="56">
        <v>0</v>
      </c>
      <c r="AF3682" s="56">
        <v>0</v>
      </c>
      <c r="AG3682" s="57">
        <f t="shared" si="14510"/>
        <v>0</v>
      </c>
      <c r="AH3682" s="56">
        <v>0</v>
      </c>
      <c r="AI3682" s="56">
        <v>0</v>
      </c>
      <c r="AJ3682" s="57">
        <f t="shared" si="14511"/>
        <v>0</v>
      </c>
      <c r="AK3682" s="57">
        <f t="shared" si="14517"/>
        <v>0</v>
      </c>
      <c r="AL3682" s="56">
        <f t="shared" si="14518"/>
        <v>0</v>
      </c>
      <c r="AM3682" s="56">
        <f t="shared" si="14518"/>
        <v>0</v>
      </c>
      <c r="AN3682" s="57">
        <f t="shared" si="14512"/>
        <v>0</v>
      </c>
      <c r="AO3682" s="56">
        <f t="shared" si="14519"/>
        <v>0</v>
      </c>
      <c r="AP3682" s="56">
        <f t="shared" si="14519"/>
        <v>0</v>
      </c>
      <c r="AQ3682" s="57">
        <f t="shared" si="14513"/>
        <v>0</v>
      </c>
      <c r="AR3682" s="57">
        <f t="shared" si="14520"/>
        <v>0</v>
      </c>
      <c r="AS3682" s="57" t="s">
        <v>43</v>
      </c>
      <c r="AT3682" s="179"/>
      <c r="AU3682" s="176"/>
      <c r="AV3682" s="177"/>
      <c r="AW3682" s="177"/>
      <c r="AX3682" s="171">
        <f t="shared" si="14521"/>
        <v>0</v>
      </c>
      <c r="AY3682" s="171">
        <f t="shared" si="14522"/>
        <v>0</v>
      </c>
      <c r="BD3682" s="224" t="s">
        <v>78</v>
      </c>
    </row>
    <row r="3683" spans="1:56" s="19" customFormat="1" ht="70.5" hidden="1" customHeight="1">
      <c r="A3683" s="54">
        <v>2019</v>
      </c>
      <c r="B3683" s="174">
        <v>8323</v>
      </c>
      <c r="C3683" s="54">
        <v>6</v>
      </c>
      <c r="D3683" s="54">
        <v>0</v>
      </c>
      <c r="E3683" s="54">
        <v>5000</v>
      </c>
      <c r="F3683" s="54">
        <v>5300</v>
      </c>
      <c r="G3683" s="54">
        <v>531</v>
      </c>
      <c r="H3683" s="163">
        <v>151</v>
      </c>
      <c r="I3683" s="175" t="s">
        <v>1585</v>
      </c>
      <c r="J3683" s="56">
        <v>0</v>
      </c>
      <c r="K3683" s="56">
        <v>0</v>
      </c>
      <c r="L3683" s="57">
        <f t="shared" si="14504"/>
        <v>0</v>
      </c>
      <c r="M3683" s="56">
        <v>0</v>
      </c>
      <c r="N3683" s="56">
        <v>0</v>
      </c>
      <c r="O3683" s="57">
        <f t="shared" si="14505"/>
        <v>0</v>
      </c>
      <c r="P3683" s="57">
        <f t="shared" si="14514"/>
        <v>0</v>
      </c>
      <c r="Q3683" s="56">
        <v>0</v>
      </c>
      <c r="R3683" s="56">
        <v>0</v>
      </c>
      <c r="S3683" s="57">
        <f t="shared" si="14506"/>
        <v>0</v>
      </c>
      <c r="T3683" s="56">
        <v>0</v>
      </c>
      <c r="U3683" s="56">
        <v>0</v>
      </c>
      <c r="V3683" s="57">
        <f t="shared" si="14507"/>
        <v>0</v>
      </c>
      <c r="W3683" s="57">
        <f t="shared" si="14515"/>
        <v>0</v>
      </c>
      <c r="X3683" s="56">
        <v>0</v>
      </c>
      <c r="Y3683" s="56">
        <v>0</v>
      </c>
      <c r="Z3683" s="57">
        <f t="shared" si="14508"/>
        <v>0</v>
      </c>
      <c r="AA3683" s="56">
        <v>0</v>
      </c>
      <c r="AB3683" s="56">
        <v>0</v>
      </c>
      <c r="AC3683" s="57">
        <f t="shared" si="14509"/>
        <v>0</v>
      </c>
      <c r="AD3683" s="57">
        <f t="shared" si="14516"/>
        <v>0</v>
      </c>
      <c r="AE3683" s="56">
        <v>0</v>
      </c>
      <c r="AF3683" s="56">
        <v>0</v>
      </c>
      <c r="AG3683" s="57">
        <f t="shared" si="14510"/>
        <v>0</v>
      </c>
      <c r="AH3683" s="56">
        <v>0</v>
      </c>
      <c r="AI3683" s="56">
        <v>0</v>
      </c>
      <c r="AJ3683" s="57">
        <f t="shared" si="14511"/>
        <v>0</v>
      </c>
      <c r="AK3683" s="57">
        <f t="shared" si="14517"/>
        <v>0</v>
      </c>
      <c r="AL3683" s="56">
        <f t="shared" si="14518"/>
        <v>0</v>
      </c>
      <c r="AM3683" s="56">
        <f t="shared" si="14518"/>
        <v>0</v>
      </c>
      <c r="AN3683" s="57">
        <f t="shared" si="14512"/>
        <v>0</v>
      </c>
      <c r="AO3683" s="56">
        <f t="shared" si="14519"/>
        <v>0</v>
      </c>
      <c r="AP3683" s="56">
        <f t="shared" si="14519"/>
        <v>0</v>
      </c>
      <c r="AQ3683" s="57">
        <f t="shared" si="14513"/>
        <v>0</v>
      </c>
      <c r="AR3683" s="57">
        <f t="shared" si="14520"/>
        <v>0</v>
      </c>
      <c r="AS3683" s="57" t="s">
        <v>43</v>
      </c>
      <c r="AT3683" s="179"/>
      <c r="AU3683" s="176"/>
      <c r="AV3683" s="177"/>
      <c r="AW3683" s="177"/>
      <c r="AX3683" s="171">
        <f t="shared" si="14521"/>
        <v>0</v>
      </c>
      <c r="AY3683" s="171">
        <f t="shared" si="14522"/>
        <v>0</v>
      </c>
      <c r="BD3683" s="224" t="s">
        <v>78</v>
      </c>
    </row>
    <row r="3684" spans="1:56" s="19" customFormat="1" ht="70.5" hidden="1" customHeight="1">
      <c r="A3684" s="54">
        <v>2019</v>
      </c>
      <c r="B3684" s="174">
        <v>8323</v>
      </c>
      <c r="C3684" s="54">
        <v>6</v>
      </c>
      <c r="D3684" s="54">
        <v>0</v>
      </c>
      <c r="E3684" s="54">
        <v>5000</v>
      </c>
      <c r="F3684" s="54">
        <v>5300</v>
      </c>
      <c r="G3684" s="54">
        <v>531</v>
      </c>
      <c r="H3684" s="163">
        <v>152</v>
      </c>
      <c r="I3684" s="175" t="s">
        <v>1586</v>
      </c>
      <c r="J3684" s="56">
        <v>0</v>
      </c>
      <c r="K3684" s="56">
        <v>0</v>
      </c>
      <c r="L3684" s="57">
        <f t="shared" si="14504"/>
        <v>0</v>
      </c>
      <c r="M3684" s="56">
        <v>0</v>
      </c>
      <c r="N3684" s="56">
        <v>0</v>
      </c>
      <c r="O3684" s="57">
        <f t="shared" si="14505"/>
        <v>0</v>
      </c>
      <c r="P3684" s="57">
        <f t="shared" si="14514"/>
        <v>0</v>
      </c>
      <c r="Q3684" s="56">
        <v>0</v>
      </c>
      <c r="R3684" s="56">
        <v>0</v>
      </c>
      <c r="S3684" s="57">
        <f t="shared" si="14506"/>
        <v>0</v>
      </c>
      <c r="T3684" s="56">
        <v>0</v>
      </c>
      <c r="U3684" s="56">
        <v>0</v>
      </c>
      <c r="V3684" s="57">
        <f t="shared" si="14507"/>
        <v>0</v>
      </c>
      <c r="W3684" s="57">
        <f t="shared" si="14515"/>
        <v>0</v>
      </c>
      <c r="X3684" s="56">
        <v>0</v>
      </c>
      <c r="Y3684" s="56">
        <v>0</v>
      </c>
      <c r="Z3684" s="57">
        <f t="shared" si="14508"/>
        <v>0</v>
      </c>
      <c r="AA3684" s="56">
        <v>0</v>
      </c>
      <c r="AB3684" s="56">
        <v>0</v>
      </c>
      <c r="AC3684" s="57">
        <f t="shared" si="14509"/>
        <v>0</v>
      </c>
      <c r="AD3684" s="57">
        <f t="shared" si="14516"/>
        <v>0</v>
      </c>
      <c r="AE3684" s="56">
        <v>0</v>
      </c>
      <c r="AF3684" s="56">
        <v>0</v>
      </c>
      <c r="AG3684" s="57">
        <f t="shared" si="14510"/>
        <v>0</v>
      </c>
      <c r="AH3684" s="56">
        <v>0</v>
      </c>
      <c r="AI3684" s="56">
        <v>0</v>
      </c>
      <c r="AJ3684" s="57">
        <f t="shared" si="14511"/>
        <v>0</v>
      </c>
      <c r="AK3684" s="57">
        <f t="shared" si="14517"/>
        <v>0</v>
      </c>
      <c r="AL3684" s="56">
        <f t="shared" si="14518"/>
        <v>0</v>
      </c>
      <c r="AM3684" s="56">
        <f t="shared" si="14518"/>
        <v>0</v>
      </c>
      <c r="AN3684" s="57">
        <f t="shared" si="14512"/>
        <v>0</v>
      </c>
      <c r="AO3684" s="56">
        <f t="shared" si="14519"/>
        <v>0</v>
      </c>
      <c r="AP3684" s="56">
        <f t="shared" si="14519"/>
        <v>0</v>
      </c>
      <c r="AQ3684" s="57">
        <f t="shared" si="14513"/>
        <v>0</v>
      </c>
      <c r="AR3684" s="57">
        <f t="shared" si="14520"/>
        <v>0</v>
      </c>
      <c r="AS3684" s="57" t="s">
        <v>43</v>
      </c>
      <c r="AT3684" s="179"/>
      <c r="AU3684" s="176"/>
      <c r="AV3684" s="177"/>
      <c r="AW3684" s="177"/>
      <c r="AX3684" s="171">
        <f t="shared" si="14521"/>
        <v>0</v>
      </c>
      <c r="AY3684" s="171">
        <f t="shared" si="14522"/>
        <v>0</v>
      </c>
      <c r="BD3684" s="224" t="s">
        <v>78</v>
      </c>
    </row>
    <row r="3685" spans="1:56" s="19" customFormat="1" ht="70.5" hidden="1" customHeight="1">
      <c r="A3685" s="54">
        <v>2019</v>
      </c>
      <c r="B3685" s="174">
        <v>8323</v>
      </c>
      <c r="C3685" s="54">
        <v>6</v>
      </c>
      <c r="D3685" s="54">
        <v>0</v>
      </c>
      <c r="E3685" s="54">
        <v>5000</v>
      </c>
      <c r="F3685" s="54">
        <v>5300</v>
      </c>
      <c r="G3685" s="54">
        <v>531</v>
      </c>
      <c r="H3685" s="163">
        <v>153</v>
      </c>
      <c r="I3685" s="175" t="s">
        <v>1587</v>
      </c>
      <c r="J3685" s="56">
        <v>0</v>
      </c>
      <c r="K3685" s="56">
        <v>0</v>
      </c>
      <c r="L3685" s="57">
        <f t="shared" si="14504"/>
        <v>0</v>
      </c>
      <c r="M3685" s="56">
        <v>0</v>
      </c>
      <c r="N3685" s="56">
        <v>0</v>
      </c>
      <c r="O3685" s="57">
        <f t="shared" si="14505"/>
        <v>0</v>
      </c>
      <c r="P3685" s="57">
        <f t="shared" si="14514"/>
        <v>0</v>
      </c>
      <c r="Q3685" s="56">
        <v>0</v>
      </c>
      <c r="R3685" s="56">
        <v>0</v>
      </c>
      <c r="S3685" s="57">
        <f t="shared" si="14506"/>
        <v>0</v>
      </c>
      <c r="T3685" s="56">
        <v>0</v>
      </c>
      <c r="U3685" s="56">
        <v>0</v>
      </c>
      <c r="V3685" s="57">
        <f t="shared" si="14507"/>
        <v>0</v>
      </c>
      <c r="W3685" s="57">
        <f t="shared" si="14515"/>
        <v>0</v>
      </c>
      <c r="X3685" s="56">
        <v>0</v>
      </c>
      <c r="Y3685" s="56">
        <v>0</v>
      </c>
      <c r="Z3685" s="57">
        <f t="shared" si="14508"/>
        <v>0</v>
      </c>
      <c r="AA3685" s="56">
        <v>0</v>
      </c>
      <c r="AB3685" s="56">
        <v>0</v>
      </c>
      <c r="AC3685" s="57">
        <f t="shared" si="14509"/>
        <v>0</v>
      </c>
      <c r="AD3685" s="57">
        <f t="shared" si="14516"/>
        <v>0</v>
      </c>
      <c r="AE3685" s="56">
        <v>0</v>
      </c>
      <c r="AF3685" s="56">
        <v>0</v>
      </c>
      <c r="AG3685" s="57">
        <f t="shared" si="14510"/>
        <v>0</v>
      </c>
      <c r="AH3685" s="56">
        <v>0</v>
      </c>
      <c r="AI3685" s="56">
        <v>0</v>
      </c>
      <c r="AJ3685" s="57">
        <f t="shared" si="14511"/>
        <v>0</v>
      </c>
      <c r="AK3685" s="57">
        <f t="shared" si="14517"/>
        <v>0</v>
      </c>
      <c r="AL3685" s="56">
        <f t="shared" si="14518"/>
        <v>0</v>
      </c>
      <c r="AM3685" s="56">
        <f t="shared" si="14518"/>
        <v>0</v>
      </c>
      <c r="AN3685" s="57">
        <f t="shared" si="14512"/>
        <v>0</v>
      </c>
      <c r="AO3685" s="56">
        <f t="shared" si="14519"/>
        <v>0</v>
      </c>
      <c r="AP3685" s="56">
        <f t="shared" si="14519"/>
        <v>0</v>
      </c>
      <c r="AQ3685" s="57">
        <f t="shared" si="14513"/>
        <v>0</v>
      </c>
      <c r="AR3685" s="57">
        <f t="shared" si="14520"/>
        <v>0</v>
      </c>
      <c r="AS3685" s="57" t="s">
        <v>43</v>
      </c>
      <c r="AT3685" s="179"/>
      <c r="AU3685" s="176"/>
      <c r="AV3685" s="177"/>
      <c r="AW3685" s="177"/>
      <c r="AX3685" s="171">
        <f t="shared" si="14521"/>
        <v>0</v>
      </c>
      <c r="AY3685" s="171">
        <f t="shared" si="14522"/>
        <v>0</v>
      </c>
      <c r="BD3685" s="224" t="s">
        <v>78</v>
      </c>
    </row>
    <row r="3686" spans="1:56" s="19" customFormat="1" ht="70.5" hidden="1" customHeight="1">
      <c r="A3686" s="54">
        <v>2019</v>
      </c>
      <c r="B3686" s="174">
        <v>8323</v>
      </c>
      <c r="C3686" s="54">
        <v>6</v>
      </c>
      <c r="D3686" s="54">
        <v>0</v>
      </c>
      <c r="E3686" s="54">
        <v>5000</v>
      </c>
      <c r="F3686" s="54">
        <v>5300</v>
      </c>
      <c r="G3686" s="54">
        <v>531</v>
      </c>
      <c r="H3686" s="163">
        <v>154</v>
      </c>
      <c r="I3686" s="175" t="s">
        <v>1588</v>
      </c>
      <c r="J3686" s="56">
        <v>0</v>
      </c>
      <c r="K3686" s="56">
        <v>0</v>
      </c>
      <c r="L3686" s="57">
        <f t="shared" si="14504"/>
        <v>0</v>
      </c>
      <c r="M3686" s="56">
        <v>0</v>
      </c>
      <c r="N3686" s="56">
        <v>0</v>
      </c>
      <c r="O3686" s="57">
        <f t="shared" si="14505"/>
        <v>0</v>
      </c>
      <c r="P3686" s="57">
        <f t="shared" si="14514"/>
        <v>0</v>
      </c>
      <c r="Q3686" s="56">
        <v>0</v>
      </c>
      <c r="R3686" s="56">
        <v>0</v>
      </c>
      <c r="S3686" s="57">
        <f t="shared" si="14506"/>
        <v>0</v>
      </c>
      <c r="T3686" s="56">
        <v>0</v>
      </c>
      <c r="U3686" s="56">
        <v>0</v>
      </c>
      <c r="V3686" s="57">
        <f t="shared" si="14507"/>
        <v>0</v>
      </c>
      <c r="W3686" s="57">
        <f t="shared" si="14515"/>
        <v>0</v>
      </c>
      <c r="X3686" s="56">
        <v>0</v>
      </c>
      <c r="Y3686" s="56">
        <v>0</v>
      </c>
      <c r="Z3686" s="57">
        <f t="shared" si="14508"/>
        <v>0</v>
      </c>
      <c r="AA3686" s="56">
        <v>0</v>
      </c>
      <c r="AB3686" s="56">
        <v>0</v>
      </c>
      <c r="AC3686" s="57">
        <f t="shared" si="14509"/>
        <v>0</v>
      </c>
      <c r="AD3686" s="57">
        <f t="shared" si="14516"/>
        <v>0</v>
      </c>
      <c r="AE3686" s="56">
        <v>0</v>
      </c>
      <c r="AF3686" s="56">
        <v>0</v>
      </c>
      <c r="AG3686" s="57">
        <f t="shared" si="14510"/>
        <v>0</v>
      </c>
      <c r="AH3686" s="56">
        <v>0</v>
      </c>
      <c r="AI3686" s="56">
        <v>0</v>
      </c>
      <c r="AJ3686" s="57">
        <f t="shared" si="14511"/>
        <v>0</v>
      </c>
      <c r="AK3686" s="57">
        <f t="shared" si="14517"/>
        <v>0</v>
      </c>
      <c r="AL3686" s="56">
        <f t="shared" si="14518"/>
        <v>0</v>
      </c>
      <c r="AM3686" s="56">
        <f t="shared" si="14518"/>
        <v>0</v>
      </c>
      <c r="AN3686" s="57">
        <f t="shared" si="14512"/>
        <v>0</v>
      </c>
      <c r="AO3686" s="56">
        <f t="shared" si="14519"/>
        <v>0</v>
      </c>
      <c r="AP3686" s="56">
        <f t="shared" si="14519"/>
        <v>0</v>
      </c>
      <c r="AQ3686" s="57">
        <f t="shared" si="14513"/>
        <v>0</v>
      </c>
      <c r="AR3686" s="57">
        <f t="shared" si="14520"/>
        <v>0</v>
      </c>
      <c r="AS3686" s="57" t="s">
        <v>43</v>
      </c>
      <c r="AT3686" s="179"/>
      <c r="AU3686" s="176"/>
      <c r="AV3686" s="177"/>
      <c r="AW3686" s="177"/>
      <c r="AX3686" s="171">
        <f t="shared" si="14521"/>
        <v>0</v>
      </c>
      <c r="AY3686" s="171">
        <f t="shared" si="14522"/>
        <v>0</v>
      </c>
      <c r="BD3686" s="224" t="s">
        <v>78</v>
      </c>
    </row>
    <row r="3687" spans="1:56" s="19" customFormat="1" ht="70.5" hidden="1" customHeight="1">
      <c r="A3687" s="54">
        <v>2019</v>
      </c>
      <c r="B3687" s="174">
        <v>8323</v>
      </c>
      <c r="C3687" s="54">
        <v>6</v>
      </c>
      <c r="D3687" s="54">
        <v>0</v>
      </c>
      <c r="E3687" s="54">
        <v>5000</v>
      </c>
      <c r="F3687" s="54">
        <v>5300</v>
      </c>
      <c r="G3687" s="54">
        <v>531</v>
      </c>
      <c r="H3687" s="163">
        <v>155</v>
      </c>
      <c r="I3687" s="175" t="s">
        <v>1589</v>
      </c>
      <c r="J3687" s="56">
        <v>0</v>
      </c>
      <c r="K3687" s="56">
        <v>0</v>
      </c>
      <c r="L3687" s="57">
        <f t="shared" si="14504"/>
        <v>0</v>
      </c>
      <c r="M3687" s="56">
        <v>0</v>
      </c>
      <c r="N3687" s="56">
        <v>0</v>
      </c>
      <c r="O3687" s="57">
        <f t="shared" si="14505"/>
        <v>0</v>
      </c>
      <c r="P3687" s="57">
        <f t="shared" si="14514"/>
        <v>0</v>
      </c>
      <c r="Q3687" s="56">
        <v>0</v>
      </c>
      <c r="R3687" s="56">
        <v>0</v>
      </c>
      <c r="S3687" s="57">
        <f t="shared" si="14506"/>
        <v>0</v>
      </c>
      <c r="T3687" s="56">
        <v>0</v>
      </c>
      <c r="U3687" s="56">
        <v>0</v>
      </c>
      <c r="V3687" s="57">
        <f t="shared" si="14507"/>
        <v>0</v>
      </c>
      <c r="W3687" s="57">
        <f t="shared" si="14515"/>
        <v>0</v>
      </c>
      <c r="X3687" s="56">
        <v>0</v>
      </c>
      <c r="Y3687" s="56">
        <v>0</v>
      </c>
      <c r="Z3687" s="57">
        <f t="shared" si="14508"/>
        <v>0</v>
      </c>
      <c r="AA3687" s="56">
        <v>0</v>
      </c>
      <c r="AB3687" s="56">
        <v>0</v>
      </c>
      <c r="AC3687" s="57">
        <f t="shared" si="14509"/>
        <v>0</v>
      </c>
      <c r="AD3687" s="57">
        <f t="shared" si="14516"/>
        <v>0</v>
      </c>
      <c r="AE3687" s="56">
        <v>0</v>
      </c>
      <c r="AF3687" s="56">
        <v>0</v>
      </c>
      <c r="AG3687" s="57">
        <f t="shared" si="14510"/>
        <v>0</v>
      </c>
      <c r="AH3687" s="56">
        <v>0</v>
      </c>
      <c r="AI3687" s="56">
        <v>0</v>
      </c>
      <c r="AJ3687" s="57">
        <f t="shared" si="14511"/>
        <v>0</v>
      </c>
      <c r="AK3687" s="57">
        <f t="shared" si="14517"/>
        <v>0</v>
      </c>
      <c r="AL3687" s="56">
        <f t="shared" si="14518"/>
        <v>0</v>
      </c>
      <c r="AM3687" s="56">
        <f t="shared" si="14518"/>
        <v>0</v>
      </c>
      <c r="AN3687" s="57">
        <f t="shared" si="14512"/>
        <v>0</v>
      </c>
      <c r="AO3687" s="56">
        <f t="shared" si="14519"/>
        <v>0</v>
      </c>
      <c r="AP3687" s="56">
        <f t="shared" si="14519"/>
        <v>0</v>
      </c>
      <c r="AQ3687" s="57">
        <f t="shared" si="14513"/>
        <v>0</v>
      </c>
      <c r="AR3687" s="57">
        <f t="shared" si="14520"/>
        <v>0</v>
      </c>
      <c r="AS3687" s="57" t="s">
        <v>43</v>
      </c>
      <c r="AT3687" s="179"/>
      <c r="AU3687" s="176"/>
      <c r="AV3687" s="177"/>
      <c r="AW3687" s="177"/>
      <c r="AX3687" s="171">
        <f t="shared" si="14521"/>
        <v>0</v>
      </c>
      <c r="AY3687" s="171">
        <f t="shared" si="14522"/>
        <v>0</v>
      </c>
      <c r="BD3687" s="224" t="s">
        <v>78</v>
      </c>
    </row>
    <row r="3688" spans="1:56" s="19" customFormat="1" ht="70.5" hidden="1" customHeight="1">
      <c r="A3688" s="54">
        <v>2019</v>
      </c>
      <c r="B3688" s="174">
        <v>8323</v>
      </c>
      <c r="C3688" s="54">
        <v>6</v>
      </c>
      <c r="D3688" s="54">
        <v>0</v>
      </c>
      <c r="E3688" s="54">
        <v>5000</v>
      </c>
      <c r="F3688" s="54">
        <v>5300</v>
      </c>
      <c r="G3688" s="54">
        <v>531</v>
      </c>
      <c r="H3688" s="163">
        <v>156</v>
      </c>
      <c r="I3688" s="175" t="s">
        <v>1590</v>
      </c>
      <c r="J3688" s="56">
        <v>0</v>
      </c>
      <c r="K3688" s="56">
        <v>0</v>
      </c>
      <c r="L3688" s="57">
        <f t="shared" si="14504"/>
        <v>0</v>
      </c>
      <c r="M3688" s="56">
        <v>0</v>
      </c>
      <c r="N3688" s="56">
        <v>0</v>
      </c>
      <c r="O3688" s="57">
        <f t="shared" si="14505"/>
        <v>0</v>
      </c>
      <c r="P3688" s="57">
        <f t="shared" si="14514"/>
        <v>0</v>
      </c>
      <c r="Q3688" s="56">
        <v>0</v>
      </c>
      <c r="R3688" s="56">
        <v>0</v>
      </c>
      <c r="S3688" s="57">
        <f t="shared" si="14506"/>
        <v>0</v>
      </c>
      <c r="T3688" s="56">
        <v>0</v>
      </c>
      <c r="U3688" s="56">
        <v>0</v>
      </c>
      <c r="V3688" s="57">
        <f t="shared" si="14507"/>
        <v>0</v>
      </c>
      <c r="W3688" s="57">
        <f t="shared" si="14515"/>
        <v>0</v>
      </c>
      <c r="X3688" s="56">
        <v>0</v>
      </c>
      <c r="Y3688" s="56">
        <v>0</v>
      </c>
      <c r="Z3688" s="57">
        <f t="shared" si="14508"/>
        <v>0</v>
      </c>
      <c r="AA3688" s="56">
        <v>0</v>
      </c>
      <c r="AB3688" s="56">
        <v>0</v>
      </c>
      <c r="AC3688" s="57">
        <f t="shared" si="14509"/>
        <v>0</v>
      </c>
      <c r="AD3688" s="57">
        <f t="shared" si="14516"/>
        <v>0</v>
      </c>
      <c r="AE3688" s="56">
        <v>0</v>
      </c>
      <c r="AF3688" s="56">
        <v>0</v>
      </c>
      <c r="AG3688" s="57">
        <f t="shared" si="14510"/>
        <v>0</v>
      </c>
      <c r="AH3688" s="56">
        <v>0</v>
      </c>
      <c r="AI3688" s="56">
        <v>0</v>
      </c>
      <c r="AJ3688" s="57">
        <f t="shared" si="14511"/>
        <v>0</v>
      </c>
      <c r="AK3688" s="57">
        <f t="shared" si="14517"/>
        <v>0</v>
      </c>
      <c r="AL3688" s="56">
        <f t="shared" si="14518"/>
        <v>0</v>
      </c>
      <c r="AM3688" s="56">
        <f t="shared" si="14518"/>
        <v>0</v>
      </c>
      <c r="AN3688" s="57">
        <f t="shared" si="14512"/>
        <v>0</v>
      </c>
      <c r="AO3688" s="56">
        <f t="shared" si="14519"/>
        <v>0</v>
      </c>
      <c r="AP3688" s="56">
        <f t="shared" si="14519"/>
        <v>0</v>
      </c>
      <c r="AQ3688" s="57">
        <f t="shared" si="14513"/>
        <v>0</v>
      </c>
      <c r="AR3688" s="57">
        <f t="shared" si="14520"/>
        <v>0</v>
      </c>
      <c r="AS3688" s="57" t="s">
        <v>43</v>
      </c>
      <c r="AT3688" s="179"/>
      <c r="AU3688" s="176"/>
      <c r="AV3688" s="177"/>
      <c r="AW3688" s="177"/>
      <c r="AX3688" s="171">
        <f t="shared" si="14521"/>
        <v>0</v>
      </c>
      <c r="AY3688" s="171">
        <f t="shared" si="14522"/>
        <v>0</v>
      </c>
      <c r="BD3688" s="224" t="s">
        <v>78</v>
      </c>
    </row>
    <row r="3689" spans="1:56" s="19" customFormat="1" ht="70.5" hidden="1" customHeight="1">
      <c r="A3689" s="54">
        <v>2019</v>
      </c>
      <c r="B3689" s="174">
        <v>8323</v>
      </c>
      <c r="C3689" s="54">
        <v>6</v>
      </c>
      <c r="D3689" s="54">
        <v>0</v>
      </c>
      <c r="E3689" s="54">
        <v>5000</v>
      </c>
      <c r="F3689" s="54">
        <v>5300</v>
      </c>
      <c r="G3689" s="54">
        <v>531</v>
      </c>
      <c r="H3689" s="163">
        <v>157</v>
      </c>
      <c r="I3689" s="175" t="s">
        <v>1591</v>
      </c>
      <c r="J3689" s="56">
        <v>0</v>
      </c>
      <c r="K3689" s="56">
        <v>0</v>
      </c>
      <c r="L3689" s="57">
        <f t="shared" si="14504"/>
        <v>0</v>
      </c>
      <c r="M3689" s="56">
        <v>0</v>
      </c>
      <c r="N3689" s="56">
        <v>0</v>
      </c>
      <c r="O3689" s="57">
        <f t="shared" si="14505"/>
        <v>0</v>
      </c>
      <c r="P3689" s="57">
        <f t="shared" si="14514"/>
        <v>0</v>
      </c>
      <c r="Q3689" s="56">
        <v>0</v>
      </c>
      <c r="R3689" s="56">
        <v>0</v>
      </c>
      <c r="S3689" s="57">
        <f t="shared" si="14506"/>
        <v>0</v>
      </c>
      <c r="T3689" s="56">
        <v>0</v>
      </c>
      <c r="U3689" s="56">
        <v>0</v>
      </c>
      <c r="V3689" s="57">
        <f t="shared" si="14507"/>
        <v>0</v>
      </c>
      <c r="W3689" s="57">
        <f t="shared" si="14515"/>
        <v>0</v>
      </c>
      <c r="X3689" s="56">
        <v>0</v>
      </c>
      <c r="Y3689" s="56">
        <v>0</v>
      </c>
      <c r="Z3689" s="57">
        <f t="shared" si="14508"/>
        <v>0</v>
      </c>
      <c r="AA3689" s="56">
        <v>0</v>
      </c>
      <c r="AB3689" s="56">
        <v>0</v>
      </c>
      <c r="AC3689" s="57">
        <f t="shared" si="14509"/>
        <v>0</v>
      </c>
      <c r="AD3689" s="57">
        <f t="shared" si="14516"/>
        <v>0</v>
      </c>
      <c r="AE3689" s="56">
        <v>0</v>
      </c>
      <c r="AF3689" s="56">
        <v>0</v>
      </c>
      <c r="AG3689" s="57">
        <f t="shared" si="14510"/>
        <v>0</v>
      </c>
      <c r="AH3689" s="56">
        <v>0</v>
      </c>
      <c r="AI3689" s="56">
        <v>0</v>
      </c>
      <c r="AJ3689" s="57">
        <f t="shared" si="14511"/>
        <v>0</v>
      </c>
      <c r="AK3689" s="57">
        <f t="shared" si="14517"/>
        <v>0</v>
      </c>
      <c r="AL3689" s="56">
        <f t="shared" si="14518"/>
        <v>0</v>
      </c>
      <c r="AM3689" s="56">
        <f t="shared" si="14518"/>
        <v>0</v>
      </c>
      <c r="AN3689" s="57">
        <f t="shared" si="14512"/>
        <v>0</v>
      </c>
      <c r="AO3689" s="56">
        <f t="shared" si="14519"/>
        <v>0</v>
      </c>
      <c r="AP3689" s="56">
        <f t="shared" si="14519"/>
        <v>0</v>
      </c>
      <c r="AQ3689" s="57">
        <f t="shared" si="14513"/>
        <v>0</v>
      </c>
      <c r="AR3689" s="57">
        <f t="shared" si="14520"/>
        <v>0</v>
      </c>
      <c r="AS3689" s="57" t="s">
        <v>43</v>
      </c>
      <c r="AT3689" s="179"/>
      <c r="AU3689" s="176"/>
      <c r="AV3689" s="177"/>
      <c r="AW3689" s="177"/>
      <c r="AX3689" s="171">
        <f t="shared" si="14521"/>
        <v>0</v>
      </c>
      <c r="AY3689" s="171">
        <f t="shared" si="14522"/>
        <v>0</v>
      </c>
      <c r="BD3689" s="224" t="s">
        <v>78</v>
      </c>
    </row>
    <row r="3690" spans="1:56" s="19" customFormat="1" ht="70.5" hidden="1" customHeight="1">
      <c r="A3690" s="54">
        <v>2019</v>
      </c>
      <c r="B3690" s="174">
        <v>8323</v>
      </c>
      <c r="C3690" s="54">
        <v>6</v>
      </c>
      <c r="D3690" s="54">
        <v>0</v>
      </c>
      <c r="E3690" s="54">
        <v>5000</v>
      </c>
      <c r="F3690" s="54">
        <v>5300</v>
      </c>
      <c r="G3690" s="54">
        <v>531</v>
      </c>
      <c r="H3690" s="163">
        <v>158</v>
      </c>
      <c r="I3690" s="175" t="s">
        <v>2156</v>
      </c>
      <c r="J3690" s="56">
        <v>0</v>
      </c>
      <c r="K3690" s="56">
        <v>0</v>
      </c>
      <c r="L3690" s="57">
        <f t="shared" si="14504"/>
        <v>0</v>
      </c>
      <c r="M3690" s="56">
        <v>0</v>
      </c>
      <c r="N3690" s="56">
        <v>0</v>
      </c>
      <c r="O3690" s="57">
        <f t="shared" si="14505"/>
        <v>0</v>
      </c>
      <c r="P3690" s="57">
        <f t="shared" si="14514"/>
        <v>0</v>
      </c>
      <c r="Q3690" s="56">
        <v>0</v>
      </c>
      <c r="R3690" s="56">
        <v>0</v>
      </c>
      <c r="S3690" s="57">
        <f t="shared" si="14506"/>
        <v>0</v>
      </c>
      <c r="T3690" s="56">
        <v>0</v>
      </c>
      <c r="U3690" s="56">
        <v>0</v>
      </c>
      <c r="V3690" s="57">
        <f t="shared" si="14507"/>
        <v>0</v>
      </c>
      <c r="W3690" s="57">
        <f t="shared" si="14515"/>
        <v>0</v>
      </c>
      <c r="X3690" s="56">
        <v>0</v>
      </c>
      <c r="Y3690" s="56">
        <v>0</v>
      </c>
      <c r="Z3690" s="57">
        <f t="shared" si="14508"/>
        <v>0</v>
      </c>
      <c r="AA3690" s="56">
        <v>0</v>
      </c>
      <c r="AB3690" s="56">
        <v>0</v>
      </c>
      <c r="AC3690" s="57">
        <f t="shared" si="14509"/>
        <v>0</v>
      </c>
      <c r="AD3690" s="57">
        <f t="shared" si="14516"/>
        <v>0</v>
      </c>
      <c r="AE3690" s="56">
        <v>0</v>
      </c>
      <c r="AF3690" s="56">
        <v>0</v>
      </c>
      <c r="AG3690" s="57">
        <f t="shared" si="14510"/>
        <v>0</v>
      </c>
      <c r="AH3690" s="56">
        <v>0</v>
      </c>
      <c r="AI3690" s="56">
        <v>0</v>
      </c>
      <c r="AJ3690" s="57">
        <f t="shared" si="14511"/>
        <v>0</v>
      </c>
      <c r="AK3690" s="57">
        <f t="shared" si="14517"/>
        <v>0</v>
      </c>
      <c r="AL3690" s="56">
        <f t="shared" si="14518"/>
        <v>0</v>
      </c>
      <c r="AM3690" s="56">
        <f t="shared" si="14518"/>
        <v>0</v>
      </c>
      <c r="AN3690" s="57">
        <f t="shared" si="14512"/>
        <v>0</v>
      </c>
      <c r="AO3690" s="56">
        <f t="shared" si="14519"/>
        <v>0</v>
      </c>
      <c r="AP3690" s="56">
        <f t="shared" si="14519"/>
        <v>0</v>
      </c>
      <c r="AQ3690" s="57">
        <f t="shared" si="14513"/>
        <v>0</v>
      </c>
      <c r="AR3690" s="57">
        <f t="shared" si="14520"/>
        <v>0</v>
      </c>
      <c r="AS3690" s="57" t="s">
        <v>43</v>
      </c>
      <c r="AT3690" s="179"/>
      <c r="AU3690" s="176"/>
      <c r="AV3690" s="177"/>
      <c r="AW3690" s="177"/>
      <c r="AX3690" s="171">
        <f t="shared" si="14521"/>
        <v>0</v>
      </c>
      <c r="AY3690" s="171">
        <f t="shared" si="14522"/>
        <v>0</v>
      </c>
      <c r="BD3690" s="224" t="s">
        <v>78</v>
      </c>
    </row>
    <row r="3691" spans="1:56" s="19" customFormat="1" ht="70.5" hidden="1" customHeight="1">
      <c r="A3691" s="54">
        <v>2019</v>
      </c>
      <c r="B3691" s="174">
        <v>8323</v>
      </c>
      <c r="C3691" s="54">
        <v>6</v>
      </c>
      <c r="D3691" s="54">
        <v>0</v>
      </c>
      <c r="E3691" s="54">
        <v>5000</v>
      </c>
      <c r="F3691" s="54">
        <v>5300</v>
      </c>
      <c r="G3691" s="54">
        <v>531</v>
      </c>
      <c r="H3691" s="163">
        <v>159</v>
      </c>
      <c r="I3691" s="175" t="s">
        <v>2155</v>
      </c>
      <c r="J3691" s="56">
        <v>0</v>
      </c>
      <c r="K3691" s="56">
        <v>0</v>
      </c>
      <c r="L3691" s="57">
        <f t="shared" si="14504"/>
        <v>0</v>
      </c>
      <c r="M3691" s="56">
        <v>0</v>
      </c>
      <c r="N3691" s="56">
        <v>0</v>
      </c>
      <c r="O3691" s="57">
        <f t="shared" si="14505"/>
        <v>0</v>
      </c>
      <c r="P3691" s="57">
        <f t="shared" si="14514"/>
        <v>0</v>
      </c>
      <c r="Q3691" s="56">
        <v>0</v>
      </c>
      <c r="R3691" s="56">
        <v>0</v>
      </c>
      <c r="S3691" s="57">
        <f t="shared" si="14506"/>
        <v>0</v>
      </c>
      <c r="T3691" s="56">
        <v>0</v>
      </c>
      <c r="U3691" s="56">
        <v>0</v>
      </c>
      <c r="V3691" s="57">
        <f t="shared" si="14507"/>
        <v>0</v>
      </c>
      <c r="W3691" s="57">
        <f t="shared" si="14515"/>
        <v>0</v>
      </c>
      <c r="X3691" s="56">
        <v>0</v>
      </c>
      <c r="Y3691" s="56">
        <v>0</v>
      </c>
      <c r="Z3691" s="57">
        <f t="shared" si="14508"/>
        <v>0</v>
      </c>
      <c r="AA3691" s="56">
        <v>0</v>
      </c>
      <c r="AB3691" s="56">
        <v>0</v>
      </c>
      <c r="AC3691" s="57">
        <f t="shared" si="14509"/>
        <v>0</v>
      </c>
      <c r="AD3691" s="57">
        <f t="shared" si="14516"/>
        <v>0</v>
      </c>
      <c r="AE3691" s="56">
        <v>0</v>
      </c>
      <c r="AF3691" s="56">
        <v>0</v>
      </c>
      <c r="AG3691" s="57">
        <f t="shared" si="14510"/>
        <v>0</v>
      </c>
      <c r="AH3691" s="56">
        <v>0</v>
      </c>
      <c r="AI3691" s="56">
        <v>0</v>
      </c>
      <c r="AJ3691" s="57">
        <f t="shared" si="14511"/>
        <v>0</v>
      </c>
      <c r="AK3691" s="57">
        <f t="shared" si="14517"/>
        <v>0</v>
      </c>
      <c r="AL3691" s="56">
        <f t="shared" si="14518"/>
        <v>0</v>
      </c>
      <c r="AM3691" s="56">
        <f t="shared" si="14518"/>
        <v>0</v>
      </c>
      <c r="AN3691" s="57">
        <f t="shared" si="14512"/>
        <v>0</v>
      </c>
      <c r="AO3691" s="56">
        <f t="shared" si="14519"/>
        <v>0</v>
      </c>
      <c r="AP3691" s="56">
        <f t="shared" si="14519"/>
        <v>0</v>
      </c>
      <c r="AQ3691" s="57">
        <f t="shared" si="14513"/>
        <v>0</v>
      </c>
      <c r="AR3691" s="57">
        <f t="shared" si="14520"/>
        <v>0</v>
      </c>
      <c r="AS3691" s="57" t="s">
        <v>43</v>
      </c>
      <c r="AT3691" s="179"/>
      <c r="AU3691" s="176"/>
      <c r="AV3691" s="177"/>
      <c r="AW3691" s="177"/>
      <c r="AX3691" s="171">
        <f t="shared" si="14521"/>
        <v>0</v>
      </c>
      <c r="AY3691" s="171">
        <f t="shared" si="14522"/>
        <v>0</v>
      </c>
      <c r="BD3691" s="224" t="s">
        <v>78</v>
      </c>
    </row>
    <row r="3692" spans="1:56" s="19" customFormat="1" ht="70.5" hidden="1" customHeight="1">
      <c r="A3692" s="54">
        <v>2019</v>
      </c>
      <c r="B3692" s="174">
        <v>8323</v>
      </c>
      <c r="C3692" s="54">
        <v>6</v>
      </c>
      <c r="D3692" s="54">
        <v>0</v>
      </c>
      <c r="E3692" s="54">
        <v>5000</v>
      </c>
      <c r="F3692" s="54">
        <v>5300</v>
      </c>
      <c r="G3692" s="54">
        <v>531</v>
      </c>
      <c r="H3692" s="163">
        <v>160</v>
      </c>
      <c r="I3692" s="175" t="s">
        <v>1592</v>
      </c>
      <c r="J3692" s="56">
        <v>0</v>
      </c>
      <c r="K3692" s="56">
        <v>0</v>
      </c>
      <c r="L3692" s="57">
        <f t="shared" si="14504"/>
        <v>0</v>
      </c>
      <c r="M3692" s="56">
        <v>0</v>
      </c>
      <c r="N3692" s="56">
        <v>0</v>
      </c>
      <c r="O3692" s="57">
        <f t="shared" si="14505"/>
        <v>0</v>
      </c>
      <c r="P3692" s="57">
        <f t="shared" si="14514"/>
        <v>0</v>
      </c>
      <c r="Q3692" s="56">
        <v>0</v>
      </c>
      <c r="R3692" s="56">
        <v>0</v>
      </c>
      <c r="S3692" s="57">
        <f t="shared" si="14506"/>
        <v>0</v>
      </c>
      <c r="T3692" s="56">
        <v>0</v>
      </c>
      <c r="U3692" s="56">
        <v>0</v>
      </c>
      <c r="V3692" s="57">
        <f t="shared" si="14507"/>
        <v>0</v>
      </c>
      <c r="W3692" s="57">
        <f t="shared" si="14515"/>
        <v>0</v>
      </c>
      <c r="X3692" s="56">
        <v>0</v>
      </c>
      <c r="Y3692" s="56">
        <v>0</v>
      </c>
      <c r="Z3692" s="57">
        <f t="shared" si="14508"/>
        <v>0</v>
      </c>
      <c r="AA3692" s="56">
        <v>0</v>
      </c>
      <c r="AB3692" s="56">
        <v>0</v>
      </c>
      <c r="AC3692" s="57">
        <f t="shared" si="14509"/>
        <v>0</v>
      </c>
      <c r="AD3692" s="57">
        <f t="shared" si="14516"/>
        <v>0</v>
      </c>
      <c r="AE3692" s="56">
        <v>0</v>
      </c>
      <c r="AF3692" s="56">
        <v>0</v>
      </c>
      <c r="AG3692" s="57">
        <f t="shared" si="14510"/>
        <v>0</v>
      </c>
      <c r="AH3692" s="56">
        <v>0</v>
      </c>
      <c r="AI3692" s="56">
        <v>0</v>
      </c>
      <c r="AJ3692" s="57">
        <f t="shared" si="14511"/>
        <v>0</v>
      </c>
      <c r="AK3692" s="57">
        <f t="shared" si="14517"/>
        <v>0</v>
      </c>
      <c r="AL3692" s="56">
        <f t="shared" si="14518"/>
        <v>0</v>
      </c>
      <c r="AM3692" s="56">
        <f t="shared" si="14518"/>
        <v>0</v>
      </c>
      <c r="AN3692" s="57">
        <f t="shared" si="14512"/>
        <v>0</v>
      </c>
      <c r="AO3692" s="56">
        <f t="shared" si="14519"/>
        <v>0</v>
      </c>
      <c r="AP3692" s="56">
        <f t="shared" si="14519"/>
        <v>0</v>
      </c>
      <c r="AQ3692" s="57">
        <f t="shared" si="14513"/>
        <v>0</v>
      </c>
      <c r="AR3692" s="57">
        <f t="shared" si="14520"/>
        <v>0</v>
      </c>
      <c r="AS3692" s="57" t="s">
        <v>43</v>
      </c>
      <c r="AT3692" s="179"/>
      <c r="AU3692" s="176"/>
      <c r="AV3692" s="177"/>
      <c r="AW3692" s="177"/>
      <c r="AX3692" s="171">
        <f t="shared" si="14521"/>
        <v>0</v>
      </c>
      <c r="AY3692" s="171">
        <f t="shared" si="14522"/>
        <v>0</v>
      </c>
      <c r="BD3692" s="224" t="s">
        <v>78</v>
      </c>
    </row>
    <row r="3693" spans="1:56" s="19" customFormat="1" ht="70.5" hidden="1" customHeight="1">
      <c r="A3693" s="54">
        <v>2019</v>
      </c>
      <c r="B3693" s="174">
        <v>8323</v>
      </c>
      <c r="C3693" s="54">
        <v>6</v>
      </c>
      <c r="D3693" s="54">
        <v>0</v>
      </c>
      <c r="E3693" s="54">
        <v>5000</v>
      </c>
      <c r="F3693" s="54">
        <v>5300</v>
      </c>
      <c r="G3693" s="54">
        <v>531</v>
      </c>
      <c r="H3693" s="163">
        <v>161</v>
      </c>
      <c r="I3693" s="175" t="s">
        <v>1593</v>
      </c>
      <c r="J3693" s="56">
        <v>0</v>
      </c>
      <c r="K3693" s="56">
        <v>0</v>
      </c>
      <c r="L3693" s="57">
        <f t="shared" si="14504"/>
        <v>0</v>
      </c>
      <c r="M3693" s="56">
        <v>0</v>
      </c>
      <c r="N3693" s="56">
        <v>0</v>
      </c>
      <c r="O3693" s="57">
        <f t="shared" si="14505"/>
        <v>0</v>
      </c>
      <c r="P3693" s="57">
        <f t="shared" si="14514"/>
        <v>0</v>
      </c>
      <c r="Q3693" s="56">
        <v>0</v>
      </c>
      <c r="R3693" s="56">
        <v>0</v>
      </c>
      <c r="S3693" s="57">
        <f t="shared" si="14506"/>
        <v>0</v>
      </c>
      <c r="T3693" s="56">
        <v>0</v>
      </c>
      <c r="U3693" s="56">
        <v>0</v>
      </c>
      <c r="V3693" s="57">
        <f t="shared" si="14507"/>
        <v>0</v>
      </c>
      <c r="W3693" s="57">
        <f t="shared" si="14515"/>
        <v>0</v>
      </c>
      <c r="X3693" s="56">
        <v>0</v>
      </c>
      <c r="Y3693" s="56">
        <v>0</v>
      </c>
      <c r="Z3693" s="57">
        <f t="shared" si="14508"/>
        <v>0</v>
      </c>
      <c r="AA3693" s="56">
        <v>0</v>
      </c>
      <c r="AB3693" s="56">
        <v>0</v>
      </c>
      <c r="AC3693" s="57">
        <f t="shared" si="14509"/>
        <v>0</v>
      </c>
      <c r="AD3693" s="57">
        <f t="shared" si="14516"/>
        <v>0</v>
      </c>
      <c r="AE3693" s="56">
        <v>0</v>
      </c>
      <c r="AF3693" s="56">
        <v>0</v>
      </c>
      <c r="AG3693" s="57">
        <f t="shared" si="14510"/>
        <v>0</v>
      </c>
      <c r="AH3693" s="56">
        <v>0</v>
      </c>
      <c r="AI3693" s="56">
        <v>0</v>
      </c>
      <c r="AJ3693" s="57">
        <f t="shared" si="14511"/>
        <v>0</v>
      </c>
      <c r="AK3693" s="57">
        <f t="shared" si="14517"/>
        <v>0</v>
      </c>
      <c r="AL3693" s="56">
        <f t="shared" si="14518"/>
        <v>0</v>
      </c>
      <c r="AM3693" s="56">
        <f t="shared" si="14518"/>
        <v>0</v>
      </c>
      <c r="AN3693" s="57">
        <f t="shared" si="14512"/>
        <v>0</v>
      </c>
      <c r="AO3693" s="56">
        <f t="shared" si="14519"/>
        <v>0</v>
      </c>
      <c r="AP3693" s="56">
        <f t="shared" si="14519"/>
        <v>0</v>
      </c>
      <c r="AQ3693" s="57">
        <f t="shared" si="14513"/>
        <v>0</v>
      </c>
      <c r="AR3693" s="57">
        <f t="shared" si="14520"/>
        <v>0</v>
      </c>
      <c r="AS3693" s="57" t="s">
        <v>43</v>
      </c>
      <c r="AT3693" s="179"/>
      <c r="AU3693" s="176"/>
      <c r="AV3693" s="177"/>
      <c r="AW3693" s="177"/>
      <c r="AX3693" s="171">
        <f t="shared" si="14521"/>
        <v>0</v>
      </c>
      <c r="AY3693" s="171">
        <f t="shared" si="14522"/>
        <v>0</v>
      </c>
      <c r="BD3693" s="224" t="s">
        <v>78</v>
      </c>
    </row>
    <row r="3694" spans="1:56" s="19" customFormat="1" ht="70.5" hidden="1" customHeight="1">
      <c r="A3694" s="54">
        <v>2019</v>
      </c>
      <c r="B3694" s="174">
        <v>8323</v>
      </c>
      <c r="C3694" s="54">
        <v>6</v>
      </c>
      <c r="D3694" s="54">
        <v>0</v>
      </c>
      <c r="E3694" s="54">
        <v>5000</v>
      </c>
      <c r="F3694" s="54">
        <v>5300</v>
      </c>
      <c r="G3694" s="54">
        <v>531</v>
      </c>
      <c r="H3694" s="163">
        <v>162</v>
      </c>
      <c r="I3694" s="175" t="s">
        <v>1594</v>
      </c>
      <c r="J3694" s="56">
        <v>0</v>
      </c>
      <c r="K3694" s="56">
        <v>0</v>
      </c>
      <c r="L3694" s="57">
        <f t="shared" si="14504"/>
        <v>0</v>
      </c>
      <c r="M3694" s="56">
        <v>0</v>
      </c>
      <c r="N3694" s="56">
        <v>0</v>
      </c>
      <c r="O3694" s="57">
        <f t="shared" si="14505"/>
        <v>0</v>
      </c>
      <c r="P3694" s="57">
        <f t="shared" si="14514"/>
        <v>0</v>
      </c>
      <c r="Q3694" s="56">
        <v>0</v>
      </c>
      <c r="R3694" s="56">
        <v>0</v>
      </c>
      <c r="S3694" s="57">
        <f t="shared" si="14506"/>
        <v>0</v>
      </c>
      <c r="T3694" s="56">
        <v>0</v>
      </c>
      <c r="U3694" s="56">
        <v>0</v>
      </c>
      <c r="V3694" s="57">
        <f t="shared" si="14507"/>
        <v>0</v>
      </c>
      <c r="W3694" s="57">
        <f t="shared" si="14515"/>
        <v>0</v>
      </c>
      <c r="X3694" s="56">
        <v>0</v>
      </c>
      <c r="Y3694" s="56">
        <v>0</v>
      </c>
      <c r="Z3694" s="57">
        <f t="shared" si="14508"/>
        <v>0</v>
      </c>
      <c r="AA3694" s="56">
        <v>0</v>
      </c>
      <c r="AB3694" s="56">
        <v>0</v>
      </c>
      <c r="AC3694" s="57">
        <f t="shared" si="14509"/>
        <v>0</v>
      </c>
      <c r="AD3694" s="57">
        <f t="shared" si="14516"/>
        <v>0</v>
      </c>
      <c r="AE3694" s="56">
        <v>0</v>
      </c>
      <c r="AF3694" s="56">
        <v>0</v>
      </c>
      <c r="AG3694" s="57">
        <f t="shared" si="14510"/>
        <v>0</v>
      </c>
      <c r="AH3694" s="56">
        <v>0</v>
      </c>
      <c r="AI3694" s="56">
        <v>0</v>
      </c>
      <c r="AJ3694" s="57">
        <f t="shared" si="14511"/>
        <v>0</v>
      </c>
      <c r="AK3694" s="57">
        <f t="shared" si="14517"/>
        <v>0</v>
      </c>
      <c r="AL3694" s="56">
        <f t="shared" si="14518"/>
        <v>0</v>
      </c>
      <c r="AM3694" s="56">
        <f t="shared" si="14518"/>
        <v>0</v>
      </c>
      <c r="AN3694" s="57">
        <f t="shared" si="14512"/>
        <v>0</v>
      </c>
      <c r="AO3694" s="56">
        <f t="shared" si="14519"/>
        <v>0</v>
      </c>
      <c r="AP3694" s="56">
        <f t="shared" si="14519"/>
        <v>0</v>
      </c>
      <c r="AQ3694" s="57">
        <f t="shared" si="14513"/>
        <v>0</v>
      </c>
      <c r="AR3694" s="57">
        <f t="shared" si="14520"/>
        <v>0</v>
      </c>
      <c r="AS3694" s="57" t="s">
        <v>43</v>
      </c>
      <c r="AT3694" s="179"/>
      <c r="AU3694" s="176"/>
      <c r="AV3694" s="177"/>
      <c r="AW3694" s="177"/>
      <c r="AX3694" s="171">
        <f t="shared" si="14521"/>
        <v>0</v>
      </c>
      <c r="AY3694" s="171">
        <f t="shared" si="14522"/>
        <v>0</v>
      </c>
      <c r="BD3694" s="224" t="s">
        <v>78</v>
      </c>
    </row>
    <row r="3695" spans="1:56" s="19" customFormat="1" ht="70.5" hidden="1" customHeight="1">
      <c r="A3695" s="54">
        <v>2019</v>
      </c>
      <c r="B3695" s="174">
        <v>8323</v>
      </c>
      <c r="C3695" s="54">
        <v>6</v>
      </c>
      <c r="D3695" s="54">
        <v>0</v>
      </c>
      <c r="E3695" s="54">
        <v>5000</v>
      </c>
      <c r="F3695" s="54">
        <v>5300</v>
      </c>
      <c r="G3695" s="54">
        <v>531</v>
      </c>
      <c r="H3695" s="163">
        <v>163</v>
      </c>
      <c r="I3695" s="175" t="s">
        <v>1595</v>
      </c>
      <c r="J3695" s="56">
        <v>0</v>
      </c>
      <c r="K3695" s="56">
        <v>0</v>
      </c>
      <c r="L3695" s="57">
        <f t="shared" si="14504"/>
        <v>0</v>
      </c>
      <c r="M3695" s="56">
        <v>0</v>
      </c>
      <c r="N3695" s="56">
        <v>0</v>
      </c>
      <c r="O3695" s="57">
        <f t="shared" si="14505"/>
        <v>0</v>
      </c>
      <c r="P3695" s="57">
        <f t="shared" si="14514"/>
        <v>0</v>
      </c>
      <c r="Q3695" s="56">
        <v>0</v>
      </c>
      <c r="R3695" s="56">
        <v>0</v>
      </c>
      <c r="S3695" s="57">
        <f t="shared" si="14506"/>
        <v>0</v>
      </c>
      <c r="T3695" s="56">
        <v>0</v>
      </c>
      <c r="U3695" s="56">
        <v>0</v>
      </c>
      <c r="V3695" s="57">
        <f t="shared" si="14507"/>
        <v>0</v>
      </c>
      <c r="W3695" s="57">
        <f t="shared" si="14515"/>
        <v>0</v>
      </c>
      <c r="X3695" s="56">
        <v>0</v>
      </c>
      <c r="Y3695" s="56">
        <v>0</v>
      </c>
      <c r="Z3695" s="57">
        <f t="shared" si="14508"/>
        <v>0</v>
      </c>
      <c r="AA3695" s="56">
        <v>0</v>
      </c>
      <c r="AB3695" s="56">
        <v>0</v>
      </c>
      <c r="AC3695" s="57">
        <f t="shared" si="14509"/>
        <v>0</v>
      </c>
      <c r="AD3695" s="57">
        <f t="shared" si="14516"/>
        <v>0</v>
      </c>
      <c r="AE3695" s="56">
        <v>0</v>
      </c>
      <c r="AF3695" s="56">
        <v>0</v>
      </c>
      <c r="AG3695" s="57">
        <f t="shared" si="14510"/>
        <v>0</v>
      </c>
      <c r="AH3695" s="56">
        <v>0</v>
      </c>
      <c r="AI3695" s="56">
        <v>0</v>
      </c>
      <c r="AJ3695" s="57">
        <f t="shared" si="14511"/>
        <v>0</v>
      </c>
      <c r="AK3695" s="57">
        <f t="shared" si="14517"/>
        <v>0</v>
      </c>
      <c r="AL3695" s="56">
        <f t="shared" si="14518"/>
        <v>0</v>
      </c>
      <c r="AM3695" s="56">
        <f t="shared" si="14518"/>
        <v>0</v>
      </c>
      <c r="AN3695" s="57">
        <f t="shared" si="14512"/>
        <v>0</v>
      </c>
      <c r="AO3695" s="56">
        <f t="shared" si="14519"/>
        <v>0</v>
      </c>
      <c r="AP3695" s="56">
        <f t="shared" si="14519"/>
        <v>0</v>
      </c>
      <c r="AQ3695" s="57">
        <f t="shared" si="14513"/>
        <v>0</v>
      </c>
      <c r="AR3695" s="57">
        <f t="shared" si="14520"/>
        <v>0</v>
      </c>
      <c r="AS3695" s="57" t="s">
        <v>43</v>
      </c>
      <c r="AT3695" s="179"/>
      <c r="AU3695" s="176"/>
      <c r="AV3695" s="177"/>
      <c r="AW3695" s="177"/>
      <c r="AX3695" s="171">
        <f t="shared" si="14521"/>
        <v>0</v>
      </c>
      <c r="AY3695" s="171">
        <f t="shared" si="14522"/>
        <v>0</v>
      </c>
      <c r="BD3695" s="224" t="s">
        <v>78</v>
      </c>
    </row>
    <row r="3696" spans="1:56" s="19" customFormat="1" ht="70.5" hidden="1" customHeight="1">
      <c r="A3696" s="54">
        <v>2019</v>
      </c>
      <c r="B3696" s="174">
        <v>8323</v>
      </c>
      <c r="C3696" s="54">
        <v>6</v>
      </c>
      <c r="D3696" s="54">
        <v>0</v>
      </c>
      <c r="E3696" s="54">
        <v>5000</v>
      </c>
      <c r="F3696" s="54">
        <v>5300</v>
      </c>
      <c r="G3696" s="54">
        <v>531</v>
      </c>
      <c r="H3696" s="163">
        <v>164</v>
      </c>
      <c r="I3696" s="175" t="s">
        <v>1596</v>
      </c>
      <c r="J3696" s="56">
        <v>0</v>
      </c>
      <c r="K3696" s="56">
        <v>0</v>
      </c>
      <c r="L3696" s="57">
        <f t="shared" si="14504"/>
        <v>0</v>
      </c>
      <c r="M3696" s="56">
        <v>0</v>
      </c>
      <c r="N3696" s="56">
        <v>0</v>
      </c>
      <c r="O3696" s="57">
        <f t="shared" si="14505"/>
        <v>0</v>
      </c>
      <c r="P3696" s="57">
        <f t="shared" si="14514"/>
        <v>0</v>
      </c>
      <c r="Q3696" s="56">
        <v>0</v>
      </c>
      <c r="R3696" s="56">
        <v>0</v>
      </c>
      <c r="S3696" s="57">
        <f t="shared" si="14506"/>
        <v>0</v>
      </c>
      <c r="T3696" s="56">
        <v>0</v>
      </c>
      <c r="U3696" s="56">
        <v>0</v>
      </c>
      <c r="V3696" s="57">
        <f t="shared" si="14507"/>
        <v>0</v>
      </c>
      <c r="W3696" s="57">
        <f t="shared" si="14515"/>
        <v>0</v>
      </c>
      <c r="X3696" s="56">
        <v>0</v>
      </c>
      <c r="Y3696" s="56">
        <v>0</v>
      </c>
      <c r="Z3696" s="57">
        <f t="shared" si="14508"/>
        <v>0</v>
      </c>
      <c r="AA3696" s="56">
        <v>0</v>
      </c>
      <c r="AB3696" s="56">
        <v>0</v>
      </c>
      <c r="AC3696" s="57">
        <f t="shared" si="14509"/>
        <v>0</v>
      </c>
      <c r="AD3696" s="57">
        <f t="shared" si="14516"/>
        <v>0</v>
      </c>
      <c r="AE3696" s="56">
        <v>0</v>
      </c>
      <c r="AF3696" s="56">
        <v>0</v>
      </c>
      <c r="AG3696" s="57">
        <f t="shared" si="14510"/>
        <v>0</v>
      </c>
      <c r="AH3696" s="56">
        <v>0</v>
      </c>
      <c r="AI3696" s="56">
        <v>0</v>
      </c>
      <c r="AJ3696" s="57">
        <f t="shared" si="14511"/>
        <v>0</v>
      </c>
      <c r="AK3696" s="57">
        <f t="shared" si="14517"/>
        <v>0</v>
      </c>
      <c r="AL3696" s="56">
        <f t="shared" si="14518"/>
        <v>0</v>
      </c>
      <c r="AM3696" s="56">
        <f t="shared" si="14518"/>
        <v>0</v>
      </c>
      <c r="AN3696" s="57">
        <f t="shared" si="14512"/>
        <v>0</v>
      </c>
      <c r="AO3696" s="56">
        <f t="shared" si="14519"/>
        <v>0</v>
      </c>
      <c r="AP3696" s="56">
        <f t="shared" si="14519"/>
        <v>0</v>
      </c>
      <c r="AQ3696" s="57">
        <f t="shared" si="14513"/>
        <v>0</v>
      </c>
      <c r="AR3696" s="57">
        <f t="shared" si="14520"/>
        <v>0</v>
      </c>
      <c r="AS3696" s="57" t="s">
        <v>43</v>
      </c>
      <c r="AT3696" s="179"/>
      <c r="AU3696" s="176"/>
      <c r="AV3696" s="177"/>
      <c r="AW3696" s="177"/>
      <c r="AX3696" s="171">
        <f t="shared" si="14521"/>
        <v>0</v>
      </c>
      <c r="AY3696" s="171">
        <f t="shared" si="14522"/>
        <v>0</v>
      </c>
      <c r="BD3696" s="224" t="s">
        <v>78</v>
      </c>
    </row>
    <row r="3697" spans="1:56" s="19" customFormat="1" ht="70.5" hidden="1" customHeight="1">
      <c r="A3697" s="54">
        <v>2019</v>
      </c>
      <c r="B3697" s="174">
        <v>8323</v>
      </c>
      <c r="C3697" s="54">
        <v>6</v>
      </c>
      <c r="D3697" s="54">
        <v>0</v>
      </c>
      <c r="E3697" s="54">
        <v>5000</v>
      </c>
      <c r="F3697" s="54">
        <v>5300</v>
      </c>
      <c r="G3697" s="54">
        <v>531</v>
      </c>
      <c r="H3697" s="163">
        <v>165</v>
      </c>
      <c r="I3697" s="175" t="s">
        <v>1597</v>
      </c>
      <c r="J3697" s="56">
        <v>0</v>
      </c>
      <c r="K3697" s="56">
        <v>0</v>
      </c>
      <c r="L3697" s="57">
        <f t="shared" si="14504"/>
        <v>0</v>
      </c>
      <c r="M3697" s="56">
        <v>0</v>
      </c>
      <c r="N3697" s="56">
        <v>0</v>
      </c>
      <c r="O3697" s="57">
        <f t="shared" si="14505"/>
        <v>0</v>
      </c>
      <c r="P3697" s="57">
        <f t="shared" si="14514"/>
        <v>0</v>
      </c>
      <c r="Q3697" s="56">
        <v>0</v>
      </c>
      <c r="R3697" s="56">
        <v>0</v>
      </c>
      <c r="S3697" s="57">
        <f t="shared" si="14506"/>
        <v>0</v>
      </c>
      <c r="T3697" s="56">
        <v>0</v>
      </c>
      <c r="U3697" s="56">
        <v>0</v>
      </c>
      <c r="V3697" s="57">
        <f t="shared" si="14507"/>
        <v>0</v>
      </c>
      <c r="W3697" s="57">
        <f t="shared" si="14515"/>
        <v>0</v>
      </c>
      <c r="X3697" s="56">
        <v>0</v>
      </c>
      <c r="Y3697" s="56">
        <v>0</v>
      </c>
      <c r="Z3697" s="57">
        <f t="shared" si="14508"/>
        <v>0</v>
      </c>
      <c r="AA3697" s="56">
        <v>0</v>
      </c>
      <c r="AB3697" s="56">
        <v>0</v>
      </c>
      <c r="AC3697" s="57">
        <f t="shared" si="14509"/>
        <v>0</v>
      </c>
      <c r="AD3697" s="57">
        <f t="shared" si="14516"/>
        <v>0</v>
      </c>
      <c r="AE3697" s="56">
        <v>0</v>
      </c>
      <c r="AF3697" s="56">
        <v>0</v>
      </c>
      <c r="AG3697" s="57">
        <f t="shared" si="14510"/>
        <v>0</v>
      </c>
      <c r="AH3697" s="56">
        <v>0</v>
      </c>
      <c r="AI3697" s="56">
        <v>0</v>
      </c>
      <c r="AJ3697" s="57">
        <f t="shared" si="14511"/>
        <v>0</v>
      </c>
      <c r="AK3697" s="57">
        <f t="shared" si="14517"/>
        <v>0</v>
      </c>
      <c r="AL3697" s="56">
        <f t="shared" si="14518"/>
        <v>0</v>
      </c>
      <c r="AM3697" s="56">
        <f t="shared" si="14518"/>
        <v>0</v>
      </c>
      <c r="AN3697" s="57">
        <f t="shared" si="14512"/>
        <v>0</v>
      </c>
      <c r="AO3697" s="56">
        <f t="shared" si="14519"/>
        <v>0</v>
      </c>
      <c r="AP3697" s="56">
        <f t="shared" si="14519"/>
        <v>0</v>
      </c>
      <c r="AQ3697" s="57">
        <f t="shared" si="14513"/>
        <v>0</v>
      </c>
      <c r="AR3697" s="57">
        <f t="shared" si="14520"/>
        <v>0</v>
      </c>
      <c r="AS3697" s="57" t="s">
        <v>43</v>
      </c>
      <c r="AT3697" s="179"/>
      <c r="AU3697" s="176"/>
      <c r="AV3697" s="177"/>
      <c r="AW3697" s="177"/>
      <c r="AX3697" s="171">
        <f t="shared" si="14521"/>
        <v>0</v>
      </c>
      <c r="AY3697" s="171">
        <f t="shared" si="14522"/>
        <v>0</v>
      </c>
      <c r="BD3697" s="224" t="s">
        <v>78</v>
      </c>
    </row>
    <row r="3698" spans="1:56" s="19" customFormat="1" ht="70.5" hidden="1" customHeight="1">
      <c r="A3698" s="54">
        <v>2019</v>
      </c>
      <c r="B3698" s="174">
        <v>8323</v>
      </c>
      <c r="C3698" s="54">
        <v>6</v>
      </c>
      <c r="D3698" s="54">
        <v>0</v>
      </c>
      <c r="E3698" s="54">
        <v>5000</v>
      </c>
      <c r="F3698" s="54">
        <v>5300</v>
      </c>
      <c r="G3698" s="54">
        <v>531</v>
      </c>
      <c r="H3698" s="163">
        <v>166</v>
      </c>
      <c r="I3698" s="175" t="s">
        <v>1598</v>
      </c>
      <c r="J3698" s="56">
        <v>0</v>
      </c>
      <c r="K3698" s="56">
        <v>0</v>
      </c>
      <c r="L3698" s="57">
        <f t="shared" si="14504"/>
        <v>0</v>
      </c>
      <c r="M3698" s="56">
        <v>0</v>
      </c>
      <c r="N3698" s="56">
        <v>0</v>
      </c>
      <c r="O3698" s="57">
        <f t="shared" si="14505"/>
        <v>0</v>
      </c>
      <c r="P3698" s="57">
        <f t="shared" si="14514"/>
        <v>0</v>
      </c>
      <c r="Q3698" s="56">
        <v>0</v>
      </c>
      <c r="R3698" s="56">
        <v>0</v>
      </c>
      <c r="S3698" s="57">
        <f t="shared" si="14506"/>
        <v>0</v>
      </c>
      <c r="T3698" s="56">
        <v>0</v>
      </c>
      <c r="U3698" s="56">
        <v>0</v>
      </c>
      <c r="V3698" s="57">
        <f t="shared" si="14507"/>
        <v>0</v>
      </c>
      <c r="W3698" s="57">
        <f t="shared" si="14515"/>
        <v>0</v>
      </c>
      <c r="X3698" s="56">
        <v>0</v>
      </c>
      <c r="Y3698" s="56">
        <v>0</v>
      </c>
      <c r="Z3698" s="57">
        <f t="shared" si="14508"/>
        <v>0</v>
      </c>
      <c r="AA3698" s="56">
        <v>0</v>
      </c>
      <c r="AB3698" s="56">
        <v>0</v>
      </c>
      <c r="AC3698" s="57">
        <f t="shared" si="14509"/>
        <v>0</v>
      </c>
      <c r="AD3698" s="57">
        <f t="shared" si="14516"/>
        <v>0</v>
      </c>
      <c r="AE3698" s="56">
        <v>0</v>
      </c>
      <c r="AF3698" s="56">
        <v>0</v>
      </c>
      <c r="AG3698" s="57">
        <f t="shared" si="14510"/>
        <v>0</v>
      </c>
      <c r="AH3698" s="56">
        <v>0</v>
      </c>
      <c r="AI3698" s="56">
        <v>0</v>
      </c>
      <c r="AJ3698" s="57">
        <f t="shared" si="14511"/>
        <v>0</v>
      </c>
      <c r="AK3698" s="57">
        <f t="shared" si="14517"/>
        <v>0</v>
      </c>
      <c r="AL3698" s="56">
        <f t="shared" si="14518"/>
        <v>0</v>
      </c>
      <c r="AM3698" s="56">
        <f t="shared" si="14518"/>
        <v>0</v>
      </c>
      <c r="AN3698" s="57">
        <f t="shared" si="14512"/>
        <v>0</v>
      </c>
      <c r="AO3698" s="56">
        <f t="shared" si="14519"/>
        <v>0</v>
      </c>
      <c r="AP3698" s="56">
        <f t="shared" si="14519"/>
        <v>0</v>
      </c>
      <c r="AQ3698" s="57">
        <f t="shared" si="14513"/>
        <v>0</v>
      </c>
      <c r="AR3698" s="57">
        <f t="shared" si="14520"/>
        <v>0</v>
      </c>
      <c r="AS3698" s="57" t="s">
        <v>43</v>
      </c>
      <c r="AT3698" s="179"/>
      <c r="AU3698" s="176"/>
      <c r="AV3698" s="177"/>
      <c r="AW3698" s="177"/>
      <c r="AX3698" s="171">
        <f t="shared" si="14521"/>
        <v>0</v>
      </c>
      <c r="AY3698" s="171">
        <f t="shared" si="14522"/>
        <v>0</v>
      </c>
      <c r="BD3698" s="224" t="s">
        <v>78</v>
      </c>
    </row>
    <row r="3699" spans="1:56" s="19" customFormat="1" ht="70.5" hidden="1" customHeight="1">
      <c r="A3699" s="54">
        <v>2019</v>
      </c>
      <c r="B3699" s="174">
        <v>8323</v>
      </c>
      <c r="C3699" s="54">
        <v>6</v>
      </c>
      <c r="D3699" s="54">
        <v>0</v>
      </c>
      <c r="E3699" s="54">
        <v>5000</v>
      </c>
      <c r="F3699" s="54">
        <v>5300</v>
      </c>
      <c r="G3699" s="54">
        <v>531</v>
      </c>
      <c r="H3699" s="163">
        <v>167</v>
      </c>
      <c r="I3699" s="175" t="s">
        <v>1599</v>
      </c>
      <c r="J3699" s="56">
        <v>0</v>
      </c>
      <c r="K3699" s="56">
        <v>0</v>
      </c>
      <c r="L3699" s="57">
        <f t="shared" ref="L3699" si="14523">J3699+K3699</f>
        <v>0</v>
      </c>
      <c r="M3699" s="56">
        <v>0</v>
      </c>
      <c r="N3699" s="56">
        <v>0</v>
      </c>
      <c r="O3699" s="57">
        <f t="shared" ref="O3699" si="14524">M3699+N3699</f>
        <v>0</v>
      </c>
      <c r="P3699" s="57">
        <f t="shared" ref="P3699" si="14525">L3699+O3699</f>
        <v>0</v>
      </c>
      <c r="Q3699" s="56">
        <v>0</v>
      </c>
      <c r="R3699" s="56">
        <v>0</v>
      </c>
      <c r="S3699" s="57">
        <f t="shared" ref="S3699" si="14526">Q3699+R3699</f>
        <v>0</v>
      </c>
      <c r="T3699" s="56">
        <v>0</v>
      </c>
      <c r="U3699" s="56">
        <v>0</v>
      </c>
      <c r="V3699" s="57">
        <f t="shared" ref="V3699" si="14527">T3699+U3699</f>
        <v>0</v>
      </c>
      <c r="W3699" s="57">
        <f t="shared" ref="W3699" si="14528">S3699+V3699</f>
        <v>0</v>
      </c>
      <c r="X3699" s="56">
        <v>0</v>
      </c>
      <c r="Y3699" s="56">
        <v>0</v>
      </c>
      <c r="Z3699" s="57">
        <f t="shared" ref="Z3699" si="14529">X3699+Y3699</f>
        <v>0</v>
      </c>
      <c r="AA3699" s="56">
        <v>0</v>
      </c>
      <c r="AB3699" s="56">
        <v>0</v>
      </c>
      <c r="AC3699" s="57">
        <f t="shared" ref="AC3699" si="14530">AA3699+AB3699</f>
        <v>0</v>
      </c>
      <c r="AD3699" s="57">
        <f t="shared" ref="AD3699" si="14531">Z3699+AC3699</f>
        <v>0</v>
      </c>
      <c r="AE3699" s="56">
        <v>0</v>
      </c>
      <c r="AF3699" s="56">
        <v>0</v>
      </c>
      <c r="AG3699" s="57">
        <f t="shared" ref="AG3699" si="14532">AE3699+AF3699</f>
        <v>0</v>
      </c>
      <c r="AH3699" s="56">
        <v>0</v>
      </c>
      <c r="AI3699" s="56">
        <v>0</v>
      </c>
      <c r="AJ3699" s="57">
        <f t="shared" ref="AJ3699" si="14533">AH3699+AI3699</f>
        <v>0</v>
      </c>
      <c r="AK3699" s="57">
        <f t="shared" ref="AK3699" si="14534">AG3699+AJ3699</f>
        <v>0</v>
      </c>
      <c r="AL3699" s="56">
        <f t="shared" si="14518"/>
        <v>0</v>
      </c>
      <c r="AM3699" s="56">
        <f t="shared" si="14518"/>
        <v>0</v>
      </c>
      <c r="AN3699" s="57">
        <f t="shared" si="14512"/>
        <v>0</v>
      </c>
      <c r="AO3699" s="56">
        <f t="shared" si="14519"/>
        <v>0</v>
      </c>
      <c r="AP3699" s="56">
        <f t="shared" si="14519"/>
        <v>0</v>
      </c>
      <c r="AQ3699" s="57">
        <f t="shared" si="14513"/>
        <v>0</v>
      </c>
      <c r="AR3699" s="57">
        <f t="shared" si="14520"/>
        <v>0</v>
      </c>
      <c r="AS3699" s="57" t="s">
        <v>43</v>
      </c>
      <c r="AT3699" s="179"/>
      <c r="AU3699" s="176"/>
      <c r="AV3699" s="177"/>
      <c r="AW3699" s="177"/>
      <c r="AX3699" s="171">
        <f t="shared" si="14521"/>
        <v>0</v>
      </c>
      <c r="AY3699" s="171">
        <f t="shared" si="14522"/>
        <v>0</v>
      </c>
      <c r="BD3699" s="224" t="s">
        <v>78</v>
      </c>
    </row>
    <row r="3700" spans="1:56" s="19" customFormat="1" ht="70.5" hidden="1" customHeight="1">
      <c r="A3700" s="54">
        <v>2019</v>
      </c>
      <c r="B3700" s="174">
        <v>8323</v>
      </c>
      <c r="C3700" s="54">
        <v>6</v>
      </c>
      <c r="D3700" s="54">
        <v>0</v>
      </c>
      <c r="E3700" s="54">
        <v>5000</v>
      </c>
      <c r="F3700" s="54">
        <v>5300</v>
      </c>
      <c r="G3700" s="54">
        <v>531</v>
      </c>
      <c r="H3700" s="163">
        <v>168</v>
      </c>
      <c r="I3700" s="175" t="s">
        <v>1600</v>
      </c>
      <c r="J3700" s="56">
        <v>0</v>
      </c>
      <c r="K3700" s="56">
        <v>0</v>
      </c>
      <c r="L3700" s="57">
        <f t="shared" si="14504"/>
        <v>0</v>
      </c>
      <c r="M3700" s="56">
        <v>0</v>
      </c>
      <c r="N3700" s="56">
        <v>0</v>
      </c>
      <c r="O3700" s="57">
        <f t="shared" si="14505"/>
        <v>0</v>
      </c>
      <c r="P3700" s="57">
        <f t="shared" si="14514"/>
        <v>0</v>
      </c>
      <c r="Q3700" s="56">
        <v>0</v>
      </c>
      <c r="R3700" s="56">
        <v>0</v>
      </c>
      <c r="S3700" s="57">
        <f t="shared" si="14506"/>
        <v>0</v>
      </c>
      <c r="T3700" s="56">
        <v>0</v>
      </c>
      <c r="U3700" s="56">
        <v>0</v>
      </c>
      <c r="V3700" s="57">
        <f t="shared" si="14507"/>
        <v>0</v>
      </c>
      <c r="W3700" s="57">
        <f t="shared" si="14515"/>
        <v>0</v>
      </c>
      <c r="X3700" s="56">
        <v>0</v>
      </c>
      <c r="Y3700" s="56">
        <v>0</v>
      </c>
      <c r="Z3700" s="57">
        <f t="shared" si="14508"/>
        <v>0</v>
      </c>
      <c r="AA3700" s="56">
        <v>0</v>
      </c>
      <c r="AB3700" s="56">
        <v>0</v>
      </c>
      <c r="AC3700" s="57">
        <f t="shared" si="14509"/>
        <v>0</v>
      </c>
      <c r="AD3700" s="57">
        <f t="shared" si="14516"/>
        <v>0</v>
      </c>
      <c r="AE3700" s="56">
        <v>0</v>
      </c>
      <c r="AF3700" s="56">
        <v>0</v>
      </c>
      <c r="AG3700" s="57">
        <f t="shared" si="14510"/>
        <v>0</v>
      </c>
      <c r="AH3700" s="56">
        <v>0</v>
      </c>
      <c r="AI3700" s="56">
        <v>0</v>
      </c>
      <c r="AJ3700" s="57">
        <f t="shared" si="14511"/>
        <v>0</v>
      </c>
      <c r="AK3700" s="57">
        <f t="shared" si="14517"/>
        <v>0</v>
      </c>
      <c r="AL3700" s="56">
        <f t="shared" si="14518"/>
        <v>0</v>
      </c>
      <c r="AM3700" s="56">
        <f t="shared" si="14518"/>
        <v>0</v>
      </c>
      <c r="AN3700" s="57">
        <f t="shared" si="14512"/>
        <v>0</v>
      </c>
      <c r="AO3700" s="56">
        <f t="shared" si="14519"/>
        <v>0</v>
      </c>
      <c r="AP3700" s="56">
        <f t="shared" si="14519"/>
        <v>0</v>
      </c>
      <c r="AQ3700" s="57">
        <f t="shared" si="14513"/>
        <v>0</v>
      </c>
      <c r="AR3700" s="57">
        <f t="shared" si="14520"/>
        <v>0</v>
      </c>
      <c r="AS3700" s="57" t="s">
        <v>43</v>
      </c>
      <c r="AT3700" s="179"/>
      <c r="AU3700" s="176"/>
      <c r="AV3700" s="177"/>
      <c r="AW3700" s="177"/>
      <c r="AX3700" s="171">
        <f t="shared" si="14521"/>
        <v>0</v>
      </c>
      <c r="AY3700" s="171">
        <f t="shared" si="14522"/>
        <v>0</v>
      </c>
      <c r="BD3700" s="224" t="s">
        <v>78</v>
      </c>
    </row>
    <row r="3701" spans="1:56" s="19" customFormat="1" ht="70.5" hidden="1" customHeight="1">
      <c r="A3701" s="54">
        <v>2019</v>
      </c>
      <c r="B3701" s="174">
        <v>8323</v>
      </c>
      <c r="C3701" s="54">
        <v>6</v>
      </c>
      <c r="D3701" s="54">
        <v>0</v>
      </c>
      <c r="E3701" s="54">
        <v>5000</v>
      </c>
      <c r="F3701" s="54">
        <v>5300</v>
      </c>
      <c r="G3701" s="54">
        <v>531</v>
      </c>
      <c r="H3701" s="163">
        <v>169</v>
      </c>
      <c r="I3701" s="175" t="s">
        <v>1601</v>
      </c>
      <c r="J3701" s="56">
        <v>0</v>
      </c>
      <c r="K3701" s="56">
        <v>0</v>
      </c>
      <c r="L3701" s="57">
        <f t="shared" si="14504"/>
        <v>0</v>
      </c>
      <c r="M3701" s="56">
        <v>0</v>
      </c>
      <c r="N3701" s="56">
        <v>0</v>
      </c>
      <c r="O3701" s="57">
        <f t="shared" si="14505"/>
        <v>0</v>
      </c>
      <c r="P3701" s="57">
        <f t="shared" si="14514"/>
        <v>0</v>
      </c>
      <c r="Q3701" s="56">
        <v>0</v>
      </c>
      <c r="R3701" s="56">
        <v>0</v>
      </c>
      <c r="S3701" s="57">
        <f t="shared" si="14506"/>
        <v>0</v>
      </c>
      <c r="T3701" s="56">
        <v>0</v>
      </c>
      <c r="U3701" s="56">
        <v>0</v>
      </c>
      <c r="V3701" s="57">
        <f t="shared" si="14507"/>
        <v>0</v>
      </c>
      <c r="W3701" s="57">
        <f t="shared" si="14515"/>
        <v>0</v>
      </c>
      <c r="X3701" s="56">
        <v>0</v>
      </c>
      <c r="Y3701" s="56">
        <v>0</v>
      </c>
      <c r="Z3701" s="57">
        <f t="shared" si="14508"/>
        <v>0</v>
      </c>
      <c r="AA3701" s="56">
        <v>0</v>
      </c>
      <c r="AB3701" s="56">
        <v>0</v>
      </c>
      <c r="AC3701" s="57">
        <f t="shared" si="14509"/>
        <v>0</v>
      </c>
      <c r="AD3701" s="57">
        <f t="shared" si="14516"/>
        <v>0</v>
      </c>
      <c r="AE3701" s="56">
        <v>0</v>
      </c>
      <c r="AF3701" s="56">
        <v>0</v>
      </c>
      <c r="AG3701" s="57">
        <f t="shared" si="14510"/>
        <v>0</v>
      </c>
      <c r="AH3701" s="56">
        <v>0</v>
      </c>
      <c r="AI3701" s="56">
        <v>0</v>
      </c>
      <c r="AJ3701" s="57">
        <f t="shared" si="14511"/>
        <v>0</v>
      </c>
      <c r="AK3701" s="57">
        <f t="shared" si="14517"/>
        <v>0</v>
      </c>
      <c r="AL3701" s="56">
        <f t="shared" si="14518"/>
        <v>0</v>
      </c>
      <c r="AM3701" s="56">
        <f t="shared" si="14518"/>
        <v>0</v>
      </c>
      <c r="AN3701" s="57">
        <f t="shared" si="14512"/>
        <v>0</v>
      </c>
      <c r="AO3701" s="56">
        <f t="shared" si="14519"/>
        <v>0</v>
      </c>
      <c r="AP3701" s="56">
        <f t="shared" si="14519"/>
        <v>0</v>
      </c>
      <c r="AQ3701" s="57">
        <f t="shared" si="14513"/>
        <v>0</v>
      </c>
      <c r="AR3701" s="57">
        <f t="shared" si="14520"/>
        <v>0</v>
      </c>
      <c r="AS3701" s="57" t="s">
        <v>43</v>
      </c>
      <c r="AT3701" s="179"/>
      <c r="AU3701" s="176"/>
      <c r="AV3701" s="177"/>
      <c r="AW3701" s="177"/>
      <c r="AX3701" s="171">
        <f t="shared" si="14521"/>
        <v>0</v>
      </c>
      <c r="AY3701" s="171">
        <f t="shared" si="14522"/>
        <v>0</v>
      </c>
      <c r="BD3701" s="224" t="s">
        <v>78</v>
      </c>
    </row>
    <row r="3702" spans="1:56" s="19" customFormat="1" ht="70.5" hidden="1" customHeight="1">
      <c r="A3702" s="54">
        <v>2019</v>
      </c>
      <c r="B3702" s="174">
        <v>8323</v>
      </c>
      <c r="C3702" s="54">
        <v>6</v>
      </c>
      <c r="D3702" s="54">
        <v>0</v>
      </c>
      <c r="E3702" s="54">
        <v>5000</v>
      </c>
      <c r="F3702" s="54">
        <v>5300</v>
      </c>
      <c r="G3702" s="54">
        <v>531</v>
      </c>
      <c r="H3702" s="163">
        <v>170</v>
      </c>
      <c r="I3702" s="175" t="s">
        <v>1602</v>
      </c>
      <c r="J3702" s="56">
        <v>0</v>
      </c>
      <c r="K3702" s="56">
        <v>0</v>
      </c>
      <c r="L3702" s="57">
        <f t="shared" si="14504"/>
        <v>0</v>
      </c>
      <c r="M3702" s="56">
        <v>0</v>
      </c>
      <c r="N3702" s="56">
        <v>0</v>
      </c>
      <c r="O3702" s="57">
        <f t="shared" si="14505"/>
        <v>0</v>
      </c>
      <c r="P3702" s="57">
        <f t="shared" si="14514"/>
        <v>0</v>
      </c>
      <c r="Q3702" s="56">
        <v>0</v>
      </c>
      <c r="R3702" s="56">
        <v>0</v>
      </c>
      <c r="S3702" s="57">
        <f t="shared" si="14506"/>
        <v>0</v>
      </c>
      <c r="T3702" s="56">
        <v>0</v>
      </c>
      <c r="U3702" s="56">
        <v>0</v>
      </c>
      <c r="V3702" s="57">
        <f t="shared" si="14507"/>
        <v>0</v>
      </c>
      <c r="W3702" s="57">
        <f t="shared" si="14515"/>
        <v>0</v>
      </c>
      <c r="X3702" s="56">
        <v>0</v>
      </c>
      <c r="Y3702" s="56">
        <v>0</v>
      </c>
      <c r="Z3702" s="57">
        <f t="shared" si="14508"/>
        <v>0</v>
      </c>
      <c r="AA3702" s="56">
        <v>0</v>
      </c>
      <c r="AB3702" s="56">
        <v>0</v>
      </c>
      <c r="AC3702" s="57">
        <f t="shared" si="14509"/>
        <v>0</v>
      </c>
      <c r="AD3702" s="57">
        <f t="shared" si="14516"/>
        <v>0</v>
      </c>
      <c r="AE3702" s="56">
        <v>0</v>
      </c>
      <c r="AF3702" s="56">
        <v>0</v>
      </c>
      <c r="AG3702" s="57">
        <f t="shared" si="14510"/>
        <v>0</v>
      </c>
      <c r="AH3702" s="56">
        <v>0</v>
      </c>
      <c r="AI3702" s="56">
        <v>0</v>
      </c>
      <c r="AJ3702" s="57">
        <f t="shared" si="14511"/>
        <v>0</v>
      </c>
      <c r="AK3702" s="57">
        <f t="shared" si="14517"/>
        <v>0</v>
      </c>
      <c r="AL3702" s="56">
        <f t="shared" si="14518"/>
        <v>0</v>
      </c>
      <c r="AM3702" s="56">
        <f t="shared" si="14518"/>
        <v>0</v>
      </c>
      <c r="AN3702" s="57">
        <f t="shared" si="14512"/>
        <v>0</v>
      </c>
      <c r="AO3702" s="56">
        <f t="shared" si="14519"/>
        <v>0</v>
      </c>
      <c r="AP3702" s="56">
        <f t="shared" si="14519"/>
        <v>0</v>
      </c>
      <c r="AQ3702" s="57">
        <f t="shared" si="14513"/>
        <v>0</v>
      </c>
      <c r="AR3702" s="57">
        <f t="shared" si="14520"/>
        <v>0</v>
      </c>
      <c r="AS3702" s="57" t="s">
        <v>43</v>
      </c>
      <c r="AT3702" s="179"/>
      <c r="AU3702" s="176"/>
      <c r="AV3702" s="177"/>
      <c r="AW3702" s="177"/>
      <c r="AX3702" s="171">
        <f t="shared" si="14521"/>
        <v>0</v>
      </c>
      <c r="AY3702" s="171">
        <f t="shared" si="14522"/>
        <v>0</v>
      </c>
      <c r="BD3702" s="224" t="s">
        <v>78</v>
      </c>
    </row>
    <row r="3703" spans="1:56" s="19" customFormat="1" ht="70.5" customHeight="1">
      <c r="A3703" s="54">
        <v>2019</v>
      </c>
      <c r="B3703" s="174">
        <v>8323</v>
      </c>
      <c r="C3703" s="54">
        <v>6</v>
      </c>
      <c r="D3703" s="54">
        <v>0</v>
      </c>
      <c r="E3703" s="54">
        <v>5000</v>
      </c>
      <c r="F3703" s="54">
        <v>5300</v>
      </c>
      <c r="G3703" s="54">
        <v>531</v>
      </c>
      <c r="H3703" s="163">
        <v>171</v>
      </c>
      <c r="I3703" s="175" t="s">
        <v>1603</v>
      </c>
      <c r="J3703" s="56">
        <v>33000</v>
      </c>
      <c r="K3703" s="56">
        <v>0</v>
      </c>
      <c r="L3703" s="57">
        <f t="shared" si="14504"/>
        <v>33000</v>
      </c>
      <c r="M3703" s="56">
        <v>0</v>
      </c>
      <c r="N3703" s="56">
        <v>0</v>
      </c>
      <c r="O3703" s="57">
        <f t="shared" si="14505"/>
        <v>0</v>
      </c>
      <c r="P3703" s="57">
        <f t="shared" si="14514"/>
        <v>33000</v>
      </c>
      <c r="Q3703" s="56">
        <v>0</v>
      </c>
      <c r="R3703" s="56">
        <v>0</v>
      </c>
      <c r="S3703" s="57">
        <f t="shared" si="14506"/>
        <v>0</v>
      </c>
      <c r="T3703" s="56">
        <v>0</v>
      </c>
      <c r="U3703" s="56">
        <v>0</v>
      </c>
      <c r="V3703" s="57">
        <f t="shared" si="14507"/>
        <v>0</v>
      </c>
      <c r="W3703" s="57">
        <f t="shared" si="14515"/>
        <v>0</v>
      </c>
      <c r="X3703" s="56">
        <v>0</v>
      </c>
      <c r="Y3703" s="56">
        <v>0</v>
      </c>
      <c r="Z3703" s="57">
        <f t="shared" si="14508"/>
        <v>0</v>
      </c>
      <c r="AA3703" s="56">
        <v>0</v>
      </c>
      <c r="AB3703" s="56">
        <v>0</v>
      </c>
      <c r="AC3703" s="57">
        <f t="shared" si="14509"/>
        <v>0</v>
      </c>
      <c r="AD3703" s="57">
        <f t="shared" si="14516"/>
        <v>0</v>
      </c>
      <c r="AE3703" s="56">
        <v>0</v>
      </c>
      <c r="AF3703" s="56">
        <v>0</v>
      </c>
      <c r="AG3703" s="57">
        <f t="shared" si="14510"/>
        <v>0</v>
      </c>
      <c r="AH3703" s="56">
        <v>0</v>
      </c>
      <c r="AI3703" s="56">
        <v>0</v>
      </c>
      <c r="AJ3703" s="57">
        <f t="shared" si="14511"/>
        <v>0</v>
      </c>
      <c r="AK3703" s="57">
        <f t="shared" si="14517"/>
        <v>0</v>
      </c>
      <c r="AL3703" s="56">
        <f t="shared" si="14518"/>
        <v>33000</v>
      </c>
      <c r="AM3703" s="56">
        <f t="shared" si="14518"/>
        <v>0</v>
      </c>
      <c r="AN3703" s="57">
        <f t="shared" si="14512"/>
        <v>33000</v>
      </c>
      <c r="AO3703" s="56">
        <f t="shared" si="14519"/>
        <v>0</v>
      </c>
      <c r="AP3703" s="56">
        <f t="shared" si="14519"/>
        <v>0</v>
      </c>
      <c r="AQ3703" s="57">
        <f t="shared" si="14513"/>
        <v>0</v>
      </c>
      <c r="AR3703" s="57">
        <f t="shared" si="14520"/>
        <v>33000</v>
      </c>
      <c r="AS3703" s="57" t="s">
        <v>43</v>
      </c>
      <c r="AT3703" s="179">
        <v>2</v>
      </c>
      <c r="AU3703" s="176">
        <v>0</v>
      </c>
      <c r="AV3703" s="177">
        <v>0</v>
      </c>
      <c r="AW3703" s="177">
        <v>0</v>
      </c>
      <c r="AX3703" s="171">
        <f t="shared" si="14521"/>
        <v>2</v>
      </c>
      <c r="AY3703" s="171">
        <f t="shared" si="14522"/>
        <v>0</v>
      </c>
      <c r="BD3703" s="224" t="s">
        <v>78</v>
      </c>
    </row>
    <row r="3704" spans="1:56" s="19" customFormat="1" ht="70.5" hidden="1" customHeight="1">
      <c r="A3704" s="54">
        <v>2019</v>
      </c>
      <c r="B3704" s="174">
        <v>8323</v>
      </c>
      <c r="C3704" s="54">
        <v>6</v>
      </c>
      <c r="D3704" s="54">
        <v>0</v>
      </c>
      <c r="E3704" s="54">
        <v>5000</v>
      </c>
      <c r="F3704" s="54">
        <v>5300</v>
      </c>
      <c r="G3704" s="54">
        <v>531</v>
      </c>
      <c r="H3704" s="163">
        <v>172</v>
      </c>
      <c r="I3704" s="175" t="s">
        <v>1604</v>
      </c>
      <c r="J3704" s="56">
        <v>0</v>
      </c>
      <c r="K3704" s="56">
        <v>0</v>
      </c>
      <c r="L3704" s="57">
        <f t="shared" si="14504"/>
        <v>0</v>
      </c>
      <c r="M3704" s="56">
        <v>0</v>
      </c>
      <c r="N3704" s="56">
        <v>0</v>
      </c>
      <c r="O3704" s="57">
        <f t="shared" si="14505"/>
        <v>0</v>
      </c>
      <c r="P3704" s="57">
        <f t="shared" si="14514"/>
        <v>0</v>
      </c>
      <c r="Q3704" s="56">
        <v>0</v>
      </c>
      <c r="R3704" s="56">
        <v>0</v>
      </c>
      <c r="S3704" s="57">
        <f t="shared" si="14506"/>
        <v>0</v>
      </c>
      <c r="T3704" s="56">
        <v>0</v>
      </c>
      <c r="U3704" s="56">
        <v>0</v>
      </c>
      <c r="V3704" s="57">
        <f t="shared" si="14507"/>
        <v>0</v>
      </c>
      <c r="W3704" s="57">
        <f t="shared" si="14515"/>
        <v>0</v>
      </c>
      <c r="X3704" s="56">
        <v>0</v>
      </c>
      <c r="Y3704" s="56">
        <v>0</v>
      </c>
      <c r="Z3704" s="57">
        <f t="shared" si="14508"/>
        <v>0</v>
      </c>
      <c r="AA3704" s="56">
        <v>0</v>
      </c>
      <c r="AB3704" s="56">
        <v>0</v>
      </c>
      <c r="AC3704" s="57">
        <f t="shared" si="14509"/>
        <v>0</v>
      </c>
      <c r="AD3704" s="57">
        <f t="shared" si="14516"/>
        <v>0</v>
      </c>
      <c r="AE3704" s="56">
        <v>0</v>
      </c>
      <c r="AF3704" s="56">
        <v>0</v>
      </c>
      <c r="AG3704" s="57">
        <f t="shared" si="14510"/>
        <v>0</v>
      </c>
      <c r="AH3704" s="56">
        <v>0</v>
      </c>
      <c r="AI3704" s="56">
        <v>0</v>
      </c>
      <c r="AJ3704" s="57">
        <f t="shared" si="14511"/>
        <v>0</v>
      </c>
      <c r="AK3704" s="57">
        <f t="shared" si="14517"/>
        <v>0</v>
      </c>
      <c r="AL3704" s="56">
        <f t="shared" si="14518"/>
        <v>0</v>
      </c>
      <c r="AM3704" s="56">
        <f t="shared" si="14518"/>
        <v>0</v>
      </c>
      <c r="AN3704" s="57">
        <f t="shared" si="14512"/>
        <v>0</v>
      </c>
      <c r="AO3704" s="56">
        <f t="shared" si="14519"/>
        <v>0</v>
      </c>
      <c r="AP3704" s="56">
        <f t="shared" si="14519"/>
        <v>0</v>
      </c>
      <c r="AQ3704" s="57">
        <f t="shared" si="14513"/>
        <v>0</v>
      </c>
      <c r="AR3704" s="57">
        <f t="shared" si="14520"/>
        <v>0</v>
      </c>
      <c r="AS3704" s="57" t="s">
        <v>43</v>
      </c>
      <c r="AT3704" s="179"/>
      <c r="AU3704" s="176"/>
      <c r="AV3704" s="177"/>
      <c r="AW3704" s="177"/>
      <c r="AX3704" s="171">
        <f t="shared" si="14521"/>
        <v>0</v>
      </c>
      <c r="AY3704" s="171">
        <f t="shared" si="14522"/>
        <v>0</v>
      </c>
      <c r="BD3704" s="224" t="s">
        <v>78</v>
      </c>
    </row>
    <row r="3705" spans="1:56" s="19" customFormat="1" ht="70.5" hidden="1" customHeight="1">
      <c r="A3705" s="54">
        <v>2019</v>
      </c>
      <c r="B3705" s="174">
        <v>8323</v>
      </c>
      <c r="C3705" s="54">
        <v>6</v>
      </c>
      <c r="D3705" s="54">
        <v>0</v>
      </c>
      <c r="E3705" s="54">
        <v>5000</v>
      </c>
      <c r="F3705" s="54">
        <v>5300</v>
      </c>
      <c r="G3705" s="54">
        <v>531</v>
      </c>
      <c r="H3705" s="163">
        <v>173</v>
      </c>
      <c r="I3705" s="175" t="s">
        <v>1605</v>
      </c>
      <c r="J3705" s="56">
        <v>0</v>
      </c>
      <c r="K3705" s="56">
        <v>0</v>
      </c>
      <c r="L3705" s="57">
        <f t="shared" si="14504"/>
        <v>0</v>
      </c>
      <c r="M3705" s="56">
        <v>0</v>
      </c>
      <c r="N3705" s="56">
        <v>0</v>
      </c>
      <c r="O3705" s="57">
        <f t="shared" si="14505"/>
        <v>0</v>
      </c>
      <c r="P3705" s="57">
        <f t="shared" si="14514"/>
        <v>0</v>
      </c>
      <c r="Q3705" s="56">
        <v>0</v>
      </c>
      <c r="R3705" s="56">
        <v>0</v>
      </c>
      <c r="S3705" s="57">
        <f t="shared" si="14506"/>
        <v>0</v>
      </c>
      <c r="T3705" s="56">
        <v>0</v>
      </c>
      <c r="U3705" s="56">
        <v>0</v>
      </c>
      <c r="V3705" s="57">
        <f t="shared" si="14507"/>
        <v>0</v>
      </c>
      <c r="W3705" s="57">
        <f t="shared" si="14515"/>
        <v>0</v>
      </c>
      <c r="X3705" s="56">
        <v>0</v>
      </c>
      <c r="Y3705" s="56">
        <v>0</v>
      </c>
      <c r="Z3705" s="57">
        <f t="shared" si="14508"/>
        <v>0</v>
      </c>
      <c r="AA3705" s="56">
        <v>0</v>
      </c>
      <c r="AB3705" s="56">
        <v>0</v>
      </c>
      <c r="AC3705" s="57">
        <f t="shared" si="14509"/>
        <v>0</v>
      </c>
      <c r="AD3705" s="57">
        <f t="shared" si="14516"/>
        <v>0</v>
      </c>
      <c r="AE3705" s="56">
        <v>0</v>
      </c>
      <c r="AF3705" s="56">
        <v>0</v>
      </c>
      <c r="AG3705" s="57">
        <f t="shared" si="14510"/>
        <v>0</v>
      </c>
      <c r="AH3705" s="56">
        <v>0</v>
      </c>
      <c r="AI3705" s="56">
        <v>0</v>
      </c>
      <c r="AJ3705" s="57">
        <f t="shared" si="14511"/>
        <v>0</v>
      </c>
      <c r="AK3705" s="57">
        <f t="shared" si="14517"/>
        <v>0</v>
      </c>
      <c r="AL3705" s="56">
        <f t="shared" si="14518"/>
        <v>0</v>
      </c>
      <c r="AM3705" s="56">
        <f t="shared" si="14518"/>
        <v>0</v>
      </c>
      <c r="AN3705" s="57">
        <f t="shared" si="14512"/>
        <v>0</v>
      </c>
      <c r="AO3705" s="56">
        <f t="shared" si="14519"/>
        <v>0</v>
      </c>
      <c r="AP3705" s="56">
        <f t="shared" si="14519"/>
        <v>0</v>
      </c>
      <c r="AQ3705" s="57">
        <f t="shared" si="14513"/>
        <v>0</v>
      </c>
      <c r="AR3705" s="57">
        <f t="shared" si="14520"/>
        <v>0</v>
      </c>
      <c r="AS3705" s="57" t="s">
        <v>43</v>
      </c>
      <c r="AT3705" s="179"/>
      <c r="AU3705" s="176"/>
      <c r="AV3705" s="177"/>
      <c r="AW3705" s="177"/>
      <c r="AX3705" s="171">
        <f t="shared" si="14521"/>
        <v>0</v>
      </c>
      <c r="AY3705" s="171">
        <f t="shared" si="14522"/>
        <v>0</v>
      </c>
      <c r="BD3705" s="224" t="s">
        <v>78</v>
      </c>
    </row>
    <row r="3706" spans="1:56" s="19" customFormat="1" ht="70.5" hidden="1" customHeight="1">
      <c r="A3706" s="54">
        <v>2019</v>
      </c>
      <c r="B3706" s="174">
        <v>8323</v>
      </c>
      <c r="C3706" s="54">
        <v>6</v>
      </c>
      <c r="D3706" s="54">
        <v>0</v>
      </c>
      <c r="E3706" s="54">
        <v>5000</v>
      </c>
      <c r="F3706" s="54">
        <v>5300</v>
      </c>
      <c r="G3706" s="54">
        <v>531</v>
      </c>
      <c r="H3706" s="163">
        <v>174</v>
      </c>
      <c r="I3706" s="175" t="s">
        <v>1606</v>
      </c>
      <c r="J3706" s="56">
        <v>0</v>
      </c>
      <c r="K3706" s="56">
        <v>0</v>
      </c>
      <c r="L3706" s="57">
        <f t="shared" si="14504"/>
        <v>0</v>
      </c>
      <c r="M3706" s="56">
        <v>0</v>
      </c>
      <c r="N3706" s="56">
        <v>0</v>
      </c>
      <c r="O3706" s="57">
        <f t="shared" si="14505"/>
        <v>0</v>
      </c>
      <c r="P3706" s="57">
        <f t="shared" si="14514"/>
        <v>0</v>
      </c>
      <c r="Q3706" s="56">
        <v>0</v>
      </c>
      <c r="R3706" s="56">
        <v>0</v>
      </c>
      <c r="S3706" s="57">
        <f t="shared" si="14506"/>
        <v>0</v>
      </c>
      <c r="T3706" s="56">
        <v>0</v>
      </c>
      <c r="U3706" s="56">
        <v>0</v>
      </c>
      <c r="V3706" s="57">
        <f t="shared" si="14507"/>
        <v>0</v>
      </c>
      <c r="W3706" s="57">
        <f t="shared" si="14515"/>
        <v>0</v>
      </c>
      <c r="X3706" s="56">
        <v>0</v>
      </c>
      <c r="Y3706" s="56">
        <v>0</v>
      </c>
      <c r="Z3706" s="57">
        <f t="shared" si="14508"/>
        <v>0</v>
      </c>
      <c r="AA3706" s="56">
        <v>0</v>
      </c>
      <c r="AB3706" s="56">
        <v>0</v>
      </c>
      <c r="AC3706" s="57">
        <f t="shared" si="14509"/>
        <v>0</v>
      </c>
      <c r="AD3706" s="57">
        <f t="shared" si="14516"/>
        <v>0</v>
      </c>
      <c r="AE3706" s="56">
        <v>0</v>
      </c>
      <c r="AF3706" s="56">
        <v>0</v>
      </c>
      <c r="AG3706" s="57">
        <f t="shared" si="14510"/>
        <v>0</v>
      </c>
      <c r="AH3706" s="56">
        <v>0</v>
      </c>
      <c r="AI3706" s="56">
        <v>0</v>
      </c>
      <c r="AJ3706" s="57">
        <f t="shared" si="14511"/>
        <v>0</v>
      </c>
      <c r="AK3706" s="57">
        <f t="shared" si="14517"/>
        <v>0</v>
      </c>
      <c r="AL3706" s="56">
        <f t="shared" si="14518"/>
        <v>0</v>
      </c>
      <c r="AM3706" s="56">
        <f t="shared" si="14518"/>
        <v>0</v>
      </c>
      <c r="AN3706" s="57">
        <f t="shared" si="14512"/>
        <v>0</v>
      </c>
      <c r="AO3706" s="56">
        <f t="shared" si="14519"/>
        <v>0</v>
      </c>
      <c r="AP3706" s="56">
        <f t="shared" si="14519"/>
        <v>0</v>
      </c>
      <c r="AQ3706" s="57">
        <f t="shared" si="14513"/>
        <v>0</v>
      </c>
      <c r="AR3706" s="57">
        <f t="shared" si="14520"/>
        <v>0</v>
      </c>
      <c r="AS3706" s="57" t="s">
        <v>43</v>
      </c>
      <c r="AT3706" s="179"/>
      <c r="AU3706" s="176"/>
      <c r="AV3706" s="177"/>
      <c r="AW3706" s="177"/>
      <c r="AX3706" s="171">
        <f t="shared" si="14521"/>
        <v>0</v>
      </c>
      <c r="AY3706" s="171">
        <f t="shared" si="14522"/>
        <v>0</v>
      </c>
      <c r="BD3706" s="224" t="s">
        <v>78</v>
      </c>
    </row>
    <row r="3707" spans="1:56" s="19" customFormat="1" ht="70.5" hidden="1" customHeight="1">
      <c r="A3707" s="54">
        <v>2019</v>
      </c>
      <c r="B3707" s="174">
        <v>8323</v>
      </c>
      <c r="C3707" s="54">
        <v>6</v>
      </c>
      <c r="D3707" s="54">
        <v>0</v>
      </c>
      <c r="E3707" s="54">
        <v>5000</v>
      </c>
      <c r="F3707" s="54">
        <v>5300</v>
      </c>
      <c r="G3707" s="54">
        <v>531</v>
      </c>
      <c r="H3707" s="163">
        <v>175</v>
      </c>
      <c r="I3707" s="175" t="s">
        <v>1607</v>
      </c>
      <c r="J3707" s="56">
        <v>0</v>
      </c>
      <c r="K3707" s="56">
        <v>0</v>
      </c>
      <c r="L3707" s="57">
        <f t="shared" si="14504"/>
        <v>0</v>
      </c>
      <c r="M3707" s="56">
        <v>0</v>
      </c>
      <c r="N3707" s="56">
        <v>0</v>
      </c>
      <c r="O3707" s="57">
        <f t="shared" si="14505"/>
        <v>0</v>
      </c>
      <c r="P3707" s="57">
        <f t="shared" si="14514"/>
        <v>0</v>
      </c>
      <c r="Q3707" s="56">
        <v>0</v>
      </c>
      <c r="R3707" s="56">
        <v>0</v>
      </c>
      <c r="S3707" s="57">
        <f t="shared" si="14506"/>
        <v>0</v>
      </c>
      <c r="T3707" s="56">
        <v>0</v>
      </c>
      <c r="U3707" s="56">
        <v>0</v>
      </c>
      <c r="V3707" s="57">
        <f t="shared" si="14507"/>
        <v>0</v>
      </c>
      <c r="W3707" s="57">
        <f t="shared" si="14515"/>
        <v>0</v>
      </c>
      <c r="X3707" s="56">
        <v>0</v>
      </c>
      <c r="Y3707" s="56">
        <v>0</v>
      </c>
      <c r="Z3707" s="57">
        <f t="shared" si="14508"/>
        <v>0</v>
      </c>
      <c r="AA3707" s="56">
        <v>0</v>
      </c>
      <c r="AB3707" s="56">
        <v>0</v>
      </c>
      <c r="AC3707" s="57">
        <f t="shared" si="14509"/>
        <v>0</v>
      </c>
      <c r="AD3707" s="57">
        <f t="shared" si="14516"/>
        <v>0</v>
      </c>
      <c r="AE3707" s="56">
        <v>0</v>
      </c>
      <c r="AF3707" s="56">
        <v>0</v>
      </c>
      <c r="AG3707" s="57">
        <f t="shared" si="14510"/>
        <v>0</v>
      </c>
      <c r="AH3707" s="56">
        <v>0</v>
      </c>
      <c r="AI3707" s="56">
        <v>0</v>
      </c>
      <c r="AJ3707" s="57">
        <f t="shared" si="14511"/>
        <v>0</v>
      </c>
      <c r="AK3707" s="57">
        <f t="shared" si="14517"/>
        <v>0</v>
      </c>
      <c r="AL3707" s="56">
        <f t="shared" si="14518"/>
        <v>0</v>
      </c>
      <c r="AM3707" s="56">
        <f t="shared" si="14518"/>
        <v>0</v>
      </c>
      <c r="AN3707" s="57">
        <f t="shared" si="14512"/>
        <v>0</v>
      </c>
      <c r="AO3707" s="56">
        <f t="shared" si="14519"/>
        <v>0</v>
      </c>
      <c r="AP3707" s="56">
        <f t="shared" si="14519"/>
        <v>0</v>
      </c>
      <c r="AQ3707" s="57">
        <f t="shared" si="14513"/>
        <v>0</v>
      </c>
      <c r="AR3707" s="57">
        <f t="shared" si="14520"/>
        <v>0</v>
      </c>
      <c r="AS3707" s="57" t="s">
        <v>43</v>
      </c>
      <c r="AT3707" s="179"/>
      <c r="AU3707" s="176"/>
      <c r="AV3707" s="177"/>
      <c r="AW3707" s="177"/>
      <c r="AX3707" s="171">
        <f t="shared" si="14521"/>
        <v>0</v>
      </c>
      <c r="AY3707" s="171">
        <f t="shared" si="14522"/>
        <v>0</v>
      </c>
      <c r="BD3707" s="224" t="s">
        <v>78</v>
      </c>
    </row>
    <row r="3708" spans="1:56" s="19" customFormat="1" ht="70.5" hidden="1" customHeight="1">
      <c r="A3708" s="54">
        <v>2019</v>
      </c>
      <c r="B3708" s="174">
        <v>8323</v>
      </c>
      <c r="C3708" s="54">
        <v>6</v>
      </c>
      <c r="D3708" s="54">
        <v>0</v>
      </c>
      <c r="E3708" s="54">
        <v>5000</v>
      </c>
      <c r="F3708" s="54">
        <v>5300</v>
      </c>
      <c r="G3708" s="54">
        <v>531</v>
      </c>
      <c r="H3708" s="163">
        <v>176</v>
      </c>
      <c r="I3708" s="175" t="s">
        <v>1608</v>
      </c>
      <c r="J3708" s="56">
        <v>0</v>
      </c>
      <c r="K3708" s="56">
        <v>0</v>
      </c>
      <c r="L3708" s="57">
        <f t="shared" si="14504"/>
        <v>0</v>
      </c>
      <c r="M3708" s="56">
        <v>0</v>
      </c>
      <c r="N3708" s="56">
        <v>0</v>
      </c>
      <c r="O3708" s="57">
        <f t="shared" si="14505"/>
        <v>0</v>
      </c>
      <c r="P3708" s="57">
        <f t="shared" si="14514"/>
        <v>0</v>
      </c>
      <c r="Q3708" s="56">
        <v>0</v>
      </c>
      <c r="R3708" s="56">
        <v>0</v>
      </c>
      <c r="S3708" s="57">
        <f t="shared" si="14506"/>
        <v>0</v>
      </c>
      <c r="T3708" s="56">
        <v>0</v>
      </c>
      <c r="U3708" s="56">
        <v>0</v>
      </c>
      <c r="V3708" s="57">
        <f t="shared" si="14507"/>
        <v>0</v>
      </c>
      <c r="W3708" s="57">
        <f t="shared" si="14515"/>
        <v>0</v>
      </c>
      <c r="X3708" s="56">
        <v>0</v>
      </c>
      <c r="Y3708" s="56">
        <v>0</v>
      </c>
      <c r="Z3708" s="57">
        <f t="shared" si="14508"/>
        <v>0</v>
      </c>
      <c r="AA3708" s="56">
        <v>0</v>
      </c>
      <c r="AB3708" s="56">
        <v>0</v>
      </c>
      <c r="AC3708" s="57">
        <f t="shared" si="14509"/>
        <v>0</v>
      </c>
      <c r="AD3708" s="57">
        <f t="shared" si="14516"/>
        <v>0</v>
      </c>
      <c r="AE3708" s="56">
        <v>0</v>
      </c>
      <c r="AF3708" s="56">
        <v>0</v>
      </c>
      <c r="AG3708" s="57">
        <f t="shared" si="14510"/>
        <v>0</v>
      </c>
      <c r="AH3708" s="56">
        <v>0</v>
      </c>
      <c r="AI3708" s="56">
        <v>0</v>
      </c>
      <c r="AJ3708" s="57">
        <f t="shared" si="14511"/>
        <v>0</v>
      </c>
      <c r="AK3708" s="57">
        <f t="shared" si="14517"/>
        <v>0</v>
      </c>
      <c r="AL3708" s="56">
        <f t="shared" si="14518"/>
        <v>0</v>
      </c>
      <c r="AM3708" s="56">
        <f t="shared" si="14518"/>
        <v>0</v>
      </c>
      <c r="AN3708" s="57">
        <f t="shared" si="14512"/>
        <v>0</v>
      </c>
      <c r="AO3708" s="56">
        <f t="shared" si="14519"/>
        <v>0</v>
      </c>
      <c r="AP3708" s="56">
        <f t="shared" si="14519"/>
        <v>0</v>
      </c>
      <c r="AQ3708" s="57">
        <f t="shared" si="14513"/>
        <v>0</v>
      </c>
      <c r="AR3708" s="57">
        <f t="shared" si="14520"/>
        <v>0</v>
      </c>
      <c r="AS3708" s="57" t="s">
        <v>43</v>
      </c>
      <c r="AT3708" s="179"/>
      <c r="AU3708" s="176"/>
      <c r="AV3708" s="177"/>
      <c r="AW3708" s="177"/>
      <c r="AX3708" s="171">
        <f t="shared" si="14521"/>
        <v>0</v>
      </c>
      <c r="AY3708" s="171">
        <f t="shared" si="14522"/>
        <v>0</v>
      </c>
      <c r="BD3708" s="224" t="s">
        <v>78</v>
      </c>
    </row>
    <row r="3709" spans="1:56" s="19" customFormat="1" ht="70.5" hidden="1" customHeight="1">
      <c r="A3709" s="54">
        <v>2019</v>
      </c>
      <c r="B3709" s="174">
        <v>8323</v>
      </c>
      <c r="C3709" s="54">
        <v>6</v>
      </c>
      <c r="D3709" s="54">
        <v>0</v>
      </c>
      <c r="E3709" s="54">
        <v>5000</v>
      </c>
      <c r="F3709" s="54">
        <v>5300</v>
      </c>
      <c r="G3709" s="54">
        <v>531</v>
      </c>
      <c r="H3709" s="163">
        <v>177</v>
      </c>
      <c r="I3709" s="175" t="s">
        <v>1609</v>
      </c>
      <c r="J3709" s="56">
        <v>0</v>
      </c>
      <c r="K3709" s="56">
        <v>0</v>
      </c>
      <c r="L3709" s="57">
        <f t="shared" si="14504"/>
        <v>0</v>
      </c>
      <c r="M3709" s="56">
        <v>0</v>
      </c>
      <c r="N3709" s="56">
        <v>0</v>
      </c>
      <c r="O3709" s="57">
        <f t="shared" si="14505"/>
        <v>0</v>
      </c>
      <c r="P3709" s="57">
        <f t="shared" si="14514"/>
        <v>0</v>
      </c>
      <c r="Q3709" s="56">
        <v>0</v>
      </c>
      <c r="R3709" s="56">
        <v>0</v>
      </c>
      <c r="S3709" s="57">
        <f t="shared" si="14506"/>
        <v>0</v>
      </c>
      <c r="T3709" s="56">
        <v>0</v>
      </c>
      <c r="U3709" s="56">
        <v>0</v>
      </c>
      <c r="V3709" s="57">
        <f t="shared" si="14507"/>
        <v>0</v>
      </c>
      <c r="W3709" s="57">
        <f t="shared" si="14515"/>
        <v>0</v>
      </c>
      <c r="X3709" s="56">
        <v>0</v>
      </c>
      <c r="Y3709" s="56">
        <v>0</v>
      </c>
      <c r="Z3709" s="57">
        <f t="shared" si="14508"/>
        <v>0</v>
      </c>
      <c r="AA3709" s="56">
        <v>0</v>
      </c>
      <c r="AB3709" s="56">
        <v>0</v>
      </c>
      <c r="AC3709" s="57">
        <f t="shared" si="14509"/>
        <v>0</v>
      </c>
      <c r="AD3709" s="57">
        <f t="shared" si="14516"/>
        <v>0</v>
      </c>
      <c r="AE3709" s="56">
        <v>0</v>
      </c>
      <c r="AF3709" s="56">
        <v>0</v>
      </c>
      <c r="AG3709" s="57">
        <f t="shared" si="14510"/>
        <v>0</v>
      </c>
      <c r="AH3709" s="56">
        <v>0</v>
      </c>
      <c r="AI3709" s="56">
        <v>0</v>
      </c>
      <c r="AJ3709" s="57">
        <f t="shared" si="14511"/>
        <v>0</v>
      </c>
      <c r="AK3709" s="57">
        <f t="shared" si="14517"/>
        <v>0</v>
      </c>
      <c r="AL3709" s="56">
        <f t="shared" si="14518"/>
        <v>0</v>
      </c>
      <c r="AM3709" s="56">
        <f t="shared" si="14518"/>
        <v>0</v>
      </c>
      <c r="AN3709" s="57">
        <f t="shared" si="14512"/>
        <v>0</v>
      </c>
      <c r="AO3709" s="56">
        <f t="shared" si="14519"/>
        <v>0</v>
      </c>
      <c r="AP3709" s="56">
        <f t="shared" si="14519"/>
        <v>0</v>
      </c>
      <c r="AQ3709" s="57">
        <f t="shared" si="14513"/>
        <v>0</v>
      </c>
      <c r="AR3709" s="57">
        <f t="shared" si="14520"/>
        <v>0</v>
      </c>
      <c r="AS3709" s="57" t="s">
        <v>43</v>
      </c>
      <c r="AT3709" s="179"/>
      <c r="AU3709" s="176"/>
      <c r="AV3709" s="177"/>
      <c r="AW3709" s="177"/>
      <c r="AX3709" s="171">
        <f t="shared" si="14521"/>
        <v>0</v>
      </c>
      <c r="AY3709" s="171">
        <f t="shared" si="14522"/>
        <v>0</v>
      </c>
      <c r="BD3709" s="224" t="s">
        <v>78</v>
      </c>
    </row>
    <row r="3710" spans="1:56" s="19" customFormat="1" ht="70.5" hidden="1" customHeight="1">
      <c r="A3710" s="54">
        <v>2019</v>
      </c>
      <c r="B3710" s="174">
        <v>8323</v>
      </c>
      <c r="C3710" s="54">
        <v>6</v>
      </c>
      <c r="D3710" s="54">
        <v>0</v>
      </c>
      <c r="E3710" s="54">
        <v>5000</v>
      </c>
      <c r="F3710" s="54">
        <v>5300</v>
      </c>
      <c r="G3710" s="54">
        <v>531</v>
      </c>
      <c r="H3710" s="163">
        <v>178</v>
      </c>
      <c r="I3710" s="175" t="s">
        <v>1610</v>
      </c>
      <c r="J3710" s="56">
        <v>0</v>
      </c>
      <c r="K3710" s="56">
        <v>0</v>
      </c>
      <c r="L3710" s="57">
        <f t="shared" si="14504"/>
        <v>0</v>
      </c>
      <c r="M3710" s="56">
        <v>0</v>
      </c>
      <c r="N3710" s="56">
        <v>0</v>
      </c>
      <c r="O3710" s="57">
        <f t="shared" si="14505"/>
        <v>0</v>
      </c>
      <c r="P3710" s="57">
        <f t="shared" si="14514"/>
        <v>0</v>
      </c>
      <c r="Q3710" s="56">
        <v>0</v>
      </c>
      <c r="R3710" s="56">
        <v>0</v>
      </c>
      <c r="S3710" s="57">
        <f t="shared" si="14506"/>
        <v>0</v>
      </c>
      <c r="T3710" s="56">
        <v>0</v>
      </c>
      <c r="U3710" s="56">
        <v>0</v>
      </c>
      <c r="V3710" s="57">
        <f t="shared" si="14507"/>
        <v>0</v>
      </c>
      <c r="W3710" s="57">
        <f t="shared" si="14515"/>
        <v>0</v>
      </c>
      <c r="X3710" s="56">
        <v>0</v>
      </c>
      <c r="Y3710" s="56">
        <v>0</v>
      </c>
      <c r="Z3710" s="57">
        <f t="shared" si="14508"/>
        <v>0</v>
      </c>
      <c r="AA3710" s="56">
        <v>0</v>
      </c>
      <c r="AB3710" s="56">
        <v>0</v>
      </c>
      <c r="AC3710" s="57">
        <f t="shared" si="14509"/>
        <v>0</v>
      </c>
      <c r="AD3710" s="57">
        <f t="shared" si="14516"/>
        <v>0</v>
      </c>
      <c r="AE3710" s="56">
        <v>0</v>
      </c>
      <c r="AF3710" s="56">
        <v>0</v>
      </c>
      <c r="AG3710" s="57">
        <f t="shared" si="14510"/>
        <v>0</v>
      </c>
      <c r="AH3710" s="56">
        <v>0</v>
      </c>
      <c r="AI3710" s="56">
        <v>0</v>
      </c>
      <c r="AJ3710" s="57">
        <f t="shared" si="14511"/>
        <v>0</v>
      </c>
      <c r="AK3710" s="57">
        <f t="shared" si="14517"/>
        <v>0</v>
      </c>
      <c r="AL3710" s="56">
        <f t="shared" si="14518"/>
        <v>0</v>
      </c>
      <c r="AM3710" s="56">
        <f t="shared" si="14518"/>
        <v>0</v>
      </c>
      <c r="AN3710" s="57">
        <f t="shared" si="14512"/>
        <v>0</v>
      </c>
      <c r="AO3710" s="56">
        <f t="shared" si="14519"/>
        <v>0</v>
      </c>
      <c r="AP3710" s="56">
        <f t="shared" si="14519"/>
        <v>0</v>
      </c>
      <c r="AQ3710" s="57">
        <f t="shared" si="14513"/>
        <v>0</v>
      </c>
      <c r="AR3710" s="57">
        <f t="shared" si="14520"/>
        <v>0</v>
      </c>
      <c r="AS3710" s="57" t="s">
        <v>43</v>
      </c>
      <c r="AT3710" s="179"/>
      <c r="AU3710" s="176"/>
      <c r="AV3710" s="177"/>
      <c r="AW3710" s="177"/>
      <c r="AX3710" s="171">
        <f t="shared" si="14521"/>
        <v>0</v>
      </c>
      <c r="AY3710" s="171">
        <f t="shared" si="14522"/>
        <v>0</v>
      </c>
      <c r="BD3710" s="224" t="s">
        <v>78</v>
      </c>
    </row>
    <row r="3711" spans="1:56" s="19" customFormat="1" ht="70.5" hidden="1" customHeight="1">
      <c r="A3711" s="54">
        <v>2019</v>
      </c>
      <c r="B3711" s="174">
        <v>8323</v>
      </c>
      <c r="C3711" s="54">
        <v>6</v>
      </c>
      <c r="D3711" s="54">
        <v>0</v>
      </c>
      <c r="E3711" s="54">
        <v>5000</v>
      </c>
      <c r="F3711" s="54">
        <v>5300</v>
      </c>
      <c r="G3711" s="54">
        <v>531</v>
      </c>
      <c r="H3711" s="163">
        <v>179</v>
      </c>
      <c r="I3711" s="175" t="s">
        <v>1611</v>
      </c>
      <c r="J3711" s="56">
        <v>0</v>
      </c>
      <c r="K3711" s="56">
        <v>0</v>
      </c>
      <c r="L3711" s="57">
        <f t="shared" si="14504"/>
        <v>0</v>
      </c>
      <c r="M3711" s="56">
        <v>0</v>
      </c>
      <c r="N3711" s="56">
        <v>0</v>
      </c>
      <c r="O3711" s="57">
        <f t="shared" si="14505"/>
        <v>0</v>
      </c>
      <c r="P3711" s="57">
        <f t="shared" si="14514"/>
        <v>0</v>
      </c>
      <c r="Q3711" s="56">
        <v>0</v>
      </c>
      <c r="R3711" s="56">
        <v>0</v>
      </c>
      <c r="S3711" s="57">
        <f t="shared" si="14506"/>
        <v>0</v>
      </c>
      <c r="T3711" s="56">
        <v>0</v>
      </c>
      <c r="U3711" s="56">
        <v>0</v>
      </c>
      <c r="V3711" s="57">
        <f t="shared" si="14507"/>
        <v>0</v>
      </c>
      <c r="W3711" s="57">
        <f t="shared" si="14515"/>
        <v>0</v>
      </c>
      <c r="X3711" s="56">
        <v>0</v>
      </c>
      <c r="Y3711" s="56">
        <v>0</v>
      </c>
      <c r="Z3711" s="57">
        <f t="shared" si="14508"/>
        <v>0</v>
      </c>
      <c r="AA3711" s="56">
        <v>0</v>
      </c>
      <c r="AB3711" s="56">
        <v>0</v>
      </c>
      <c r="AC3711" s="57">
        <f t="shared" si="14509"/>
        <v>0</v>
      </c>
      <c r="AD3711" s="57">
        <f t="shared" si="14516"/>
        <v>0</v>
      </c>
      <c r="AE3711" s="56">
        <v>0</v>
      </c>
      <c r="AF3711" s="56">
        <v>0</v>
      </c>
      <c r="AG3711" s="57">
        <f t="shared" si="14510"/>
        <v>0</v>
      </c>
      <c r="AH3711" s="56">
        <v>0</v>
      </c>
      <c r="AI3711" s="56">
        <v>0</v>
      </c>
      <c r="AJ3711" s="57">
        <f t="shared" si="14511"/>
        <v>0</v>
      </c>
      <c r="AK3711" s="57">
        <f t="shared" si="14517"/>
        <v>0</v>
      </c>
      <c r="AL3711" s="56">
        <f t="shared" si="14518"/>
        <v>0</v>
      </c>
      <c r="AM3711" s="56">
        <f t="shared" si="14518"/>
        <v>0</v>
      </c>
      <c r="AN3711" s="57">
        <f t="shared" si="14512"/>
        <v>0</v>
      </c>
      <c r="AO3711" s="56">
        <f t="shared" si="14519"/>
        <v>0</v>
      </c>
      <c r="AP3711" s="56">
        <f t="shared" si="14519"/>
        <v>0</v>
      </c>
      <c r="AQ3711" s="57">
        <f t="shared" si="14513"/>
        <v>0</v>
      </c>
      <c r="AR3711" s="57">
        <f t="shared" si="14520"/>
        <v>0</v>
      </c>
      <c r="AS3711" s="57" t="s">
        <v>43</v>
      </c>
      <c r="AT3711" s="179"/>
      <c r="AU3711" s="176"/>
      <c r="AV3711" s="177"/>
      <c r="AW3711" s="177"/>
      <c r="AX3711" s="171">
        <f t="shared" si="14521"/>
        <v>0</v>
      </c>
      <c r="AY3711" s="171">
        <f t="shared" si="14522"/>
        <v>0</v>
      </c>
      <c r="BD3711" s="224" t="s">
        <v>78</v>
      </c>
    </row>
    <row r="3712" spans="1:56" s="19" customFormat="1" ht="70.5" hidden="1" customHeight="1">
      <c r="A3712" s="54">
        <v>2019</v>
      </c>
      <c r="B3712" s="174">
        <v>8323</v>
      </c>
      <c r="C3712" s="54">
        <v>6</v>
      </c>
      <c r="D3712" s="54">
        <v>0</v>
      </c>
      <c r="E3712" s="54">
        <v>5000</v>
      </c>
      <c r="F3712" s="54">
        <v>5300</v>
      </c>
      <c r="G3712" s="54">
        <v>531</v>
      </c>
      <c r="H3712" s="163">
        <v>180</v>
      </c>
      <c r="I3712" s="175" t="s">
        <v>919</v>
      </c>
      <c r="J3712" s="56">
        <v>0</v>
      </c>
      <c r="K3712" s="56">
        <v>0</v>
      </c>
      <c r="L3712" s="57">
        <f t="shared" si="14504"/>
        <v>0</v>
      </c>
      <c r="M3712" s="56">
        <v>0</v>
      </c>
      <c r="N3712" s="56">
        <v>0</v>
      </c>
      <c r="O3712" s="57">
        <f t="shared" si="14505"/>
        <v>0</v>
      </c>
      <c r="P3712" s="57">
        <f t="shared" si="14514"/>
        <v>0</v>
      </c>
      <c r="Q3712" s="56">
        <v>0</v>
      </c>
      <c r="R3712" s="56">
        <v>0</v>
      </c>
      <c r="S3712" s="57">
        <f t="shared" si="14506"/>
        <v>0</v>
      </c>
      <c r="T3712" s="56">
        <v>0</v>
      </c>
      <c r="U3712" s="56">
        <v>0</v>
      </c>
      <c r="V3712" s="57">
        <f t="shared" si="14507"/>
        <v>0</v>
      </c>
      <c r="W3712" s="57">
        <f t="shared" si="14515"/>
        <v>0</v>
      </c>
      <c r="X3712" s="56">
        <v>0</v>
      </c>
      <c r="Y3712" s="56">
        <v>0</v>
      </c>
      <c r="Z3712" s="57">
        <f t="shared" si="14508"/>
        <v>0</v>
      </c>
      <c r="AA3712" s="56">
        <v>0</v>
      </c>
      <c r="AB3712" s="56">
        <v>0</v>
      </c>
      <c r="AC3712" s="57">
        <f t="shared" si="14509"/>
        <v>0</v>
      </c>
      <c r="AD3712" s="57">
        <f t="shared" si="14516"/>
        <v>0</v>
      </c>
      <c r="AE3712" s="56">
        <v>0</v>
      </c>
      <c r="AF3712" s="56">
        <v>0</v>
      </c>
      <c r="AG3712" s="57">
        <f t="shared" si="14510"/>
        <v>0</v>
      </c>
      <c r="AH3712" s="56">
        <v>0</v>
      </c>
      <c r="AI3712" s="56">
        <v>0</v>
      </c>
      <c r="AJ3712" s="57">
        <f t="shared" si="14511"/>
        <v>0</v>
      </c>
      <c r="AK3712" s="57">
        <f t="shared" si="14517"/>
        <v>0</v>
      </c>
      <c r="AL3712" s="56">
        <f t="shared" si="14518"/>
        <v>0</v>
      </c>
      <c r="AM3712" s="56">
        <f t="shared" si="14518"/>
        <v>0</v>
      </c>
      <c r="AN3712" s="57">
        <f t="shared" si="14512"/>
        <v>0</v>
      </c>
      <c r="AO3712" s="56">
        <f t="shared" si="14519"/>
        <v>0</v>
      </c>
      <c r="AP3712" s="56">
        <f t="shared" si="14519"/>
        <v>0</v>
      </c>
      <c r="AQ3712" s="57">
        <f t="shared" si="14513"/>
        <v>0</v>
      </c>
      <c r="AR3712" s="57">
        <f t="shared" si="14520"/>
        <v>0</v>
      </c>
      <c r="AS3712" s="57" t="s">
        <v>43</v>
      </c>
      <c r="AT3712" s="179"/>
      <c r="AU3712" s="176"/>
      <c r="AV3712" s="177"/>
      <c r="AW3712" s="177"/>
      <c r="AX3712" s="171">
        <f t="shared" si="14521"/>
        <v>0</v>
      </c>
      <c r="AY3712" s="171">
        <f t="shared" si="14522"/>
        <v>0</v>
      </c>
      <c r="BD3712" s="224" t="s">
        <v>78</v>
      </c>
    </row>
    <row r="3713" spans="1:56" s="19" customFormat="1" ht="70.5" hidden="1" customHeight="1">
      <c r="A3713" s="54">
        <v>2019</v>
      </c>
      <c r="B3713" s="174">
        <v>8323</v>
      </c>
      <c r="C3713" s="54">
        <v>6</v>
      </c>
      <c r="D3713" s="54">
        <v>0</v>
      </c>
      <c r="E3713" s="54">
        <v>5000</v>
      </c>
      <c r="F3713" s="54">
        <v>5300</v>
      </c>
      <c r="G3713" s="54">
        <v>531</v>
      </c>
      <c r="H3713" s="163">
        <v>181</v>
      </c>
      <c r="I3713" s="175" t="s">
        <v>1612</v>
      </c>
      <c r="J3713" s="56">
        <v>0</v>
      </c>
      <c r="K3713" s="56">
        <v>0</v>
      </c>
      <c r="L3713" s="57">
        <f t="shared" si="14504"/>
        <v>0</v>
      </c>
      <c r="M3713" s="56">
        <v>0</v>
      </c>
      <c r="N3713" s="56">
        <v>0</v>
      </c>
      <c r="O3713" s="57">
        <f t="shared" si="14505"/>
        <v>0</v>
      </c>
      <c r="P3713" s="57">
        <f t="shared" si="14514"/>
        <v>0</v>
      </c>
      <c r="Q3713" s="56">
        <v>0</v>
      </c>
      <c r="R3713" s="56">
        <v>0</v>
      </c>
      <c r="S3713" s="57">
        <f t="shared" si="14506"/>
        <v>0</v>
      </c>
      <c r="T3713" s="56">
        <v>0</v>
      </c>
      <c r="U3713" s="56">
        <v>0</v>
      </c>
      <c r="V3713" s="57">
        <f t="shared" si="14507"/>
        <v>0</v>
      </c>
      <c r="W3713" s="57">
        <f t="shared" si="14515"/>
        <v>0</v>
      </c>
      <c r="X3713" s="56">
        <v>0</v>
      </c>
      <c r="Y3713" s="56">
        <v>0</v>
      </c>
      <c r="Z3713" s="57">
        <f t="shared" si="14508"/>
        <v>0</v>
      </c>
      <c r="AA3713" s="56">
        <v>0</v>
      </c>
      <c r="AB3713" s="56">
        <v>0</v>
      </c>
      <c r="AC3713" s="57">
        <f t="shared" si="14509"/>
        <v>0</v>
      </c>
      <c r="AD3713" s="57">
        <f t="shared" si="14516"/>
        <v>0</v>
      </c>
      <c r="AE3713" s="56">
        <v>0</v>
      </c>
      <c r="AF3713" s="56">
        <v>0</v>
      </c>
      <c r="AG3713" s="57">
        <f t="shared" si="14510"/>
        <v>0</v>
      </c>
      <c r="AH3713" s="56">
        <v>0</v>
      </c>
      <c r="AI3713" s="56">
        <v>0</v>
      </c>
      <c r="AJ3713" s="57">
        <f t="shared" si="14511"/>
        <v>0</v>
      </c>
      <c r="AK3713" s="57">
        <f t="shared" si="14517"/>
        <v>0</v>
      </c>
      <c r="AL3713" s="56">
        <f t="shared" si="14518"/>
        <v>0</v>
      </c>
      <c r="AM3713" s="56">
        <f t="shared" si="14518"/>
        <v>0</v>
      </c>
      <c r="AN3713" s="57">
        <f t="shared" si="14512"/>
        <v>0</v>
      </c>
      <c r="AO3713" s="56">
        <f t="shared" si="14519"/>
        <v>0</v>
      </c>
      <c r="AP3713" s="56">
        <f t="shared" si="14519"/>
        <v>0</v>
      </c>
      <c r="AQ3713" s="57">
        <f t="shared" si="14513"/>
        <v>0</v>
      </c>
      <c r="AR3713" s="57">
        <f t="shared" si="14520"/>
        <v>0</v>
      </c>
      <c r="AS3713" s="57" t="s">
        <v>43</v>
      </c>
      <c r="AT3713" s="179"/>
      <c r="AU3713" s="176"/>
      <c r="AV3713" s="177"/>
      <c r="AW3713" s="177"/>
      <c r="AX3713" s="171">
        <f t="shared" si="14521"/>
        <v>0</v>
      </c>
      <c r="AY3713" s="171">
        <f t="shared" si="14522"/>
        <v>0</v>
      </c>
      <c r="BD3713" s="224" t="s">
        <v>78</v>
      </c>
    </row>
    <row r="3714" spans="1:56" s="19" customFormat="1" ht="70.5" hidden="1" customHeight="1">
      <c r="A3714" s="54">
        <v>2019</v>
      </c>
      <c r="B3714" s="174">
        <v>8323</v>
      </c>
      <c r="C3714" s="54">
        <v>6</v>
      </c>
      <c r="D3714" s="54">
        <v>0</v>
      </c>
      <c r="E3714" s="54">
        <v>5000</v>
      </c>
      <c r="F3714" s="54">
        <v>5300</v>
      </c>
      <c r="G3714" s="54">
        <v>531</v>
      </c>
      <c r="H3714" s="163">
        <v>182</v>
      </c>
      <c r="I3714" s="175" t="s">
        <v>1612</v>
      </c>
      <c r="J3714" s="56">
        <v>0</v>
      </c>
      <c r="K3714" s="56">
        <v>0</v>
      </c>
      <c r="L3714" s="57">
        <f t="shared" si="14504"/>
        <v>0</v>
      </c>
      <c r="M3714" s="56">
        <v>0</v>
      </c>
      <c r="N3714" s="56">
        <v>0</v>
      </c>
      <c r="O3714" s="57">
        <f t="shared" si="14505"/>
        <v>0</v>
      </c>
      <c r="P3714" s="57">
        <f t="shared" si="14514"/>
        <v>0</v>
      </c>
      <c r="Q3714" s="56">
        <v>0</v>
      </c>
      <c r="R3714" s="56">
        <v>0</v>
      </c>
      <c r="S3714" s="57">
        <f t="shared" si="14506"/>
        <v>0</v>
      </c>
      <c r="T3714" s="56">
        <v>0</v>
      </c>
      <c r="U3714" s="56">
        <v>0</v>
      </c>
      <c r="V3714" s="57">
        <f t="shared" si="14507"/>
        <v>0</v>
      </c>
      <c r="W3714" s="57">
        <f t="shared" si="14515"/>
        <v>0</v>
      </c>
      <c r="X3714" s="56">
        <v>0</v>
      </c>
      <c r="Y3714" s="56">
        <v>0</v>
      </c>
      <c r="Z3714" s="57">
        <f t="shared" si="14508"/>
        <v>0</v>
      </c>
      <c r="AA3714" s="56">
        <v>0</v>
      </c>
      <c r="AB3714" s="56">
        <v>0</v>
      </c>
      <c r="AC3714" s="57">
        <f t="shared" si="14509"/>
        <v>0</v>
      </c>
      <c r="AD3714" s="57">
        <f t="shared" si="14516"/>
        <v>0</v>
      </c>
      <c r="AE3714" s="56">
        <v>0</v>
      </c>
      <c r="AF3714" s="56">
        <v>0</v>
      </c>
      <c r="AG3714" s="57">
        <f t="shared" si="14510"/>
        <v>0</v>
      </c>
      <c r="AH3714" s="56">
        <v>0</v>
      </c>
      <c r="AI3714" s="56">
        <v>0</v>
      </c>
      <c r="AJ3714" s="57">
        <f t="shared" si="14511"/>
        <v>0</v>
      </c>
      <c r="AK3714" s="57">
        <f t="shared" si="14517"/>
        <v>0</v>
      </c>
      <c r="AL3714" s="56">
        <f t="shared" si="14518"/>
        <v>0</v>
      </c>
      <c r="AM3714" s="56">
        <f t="shared" si="14518"/>
        <v>0</v>
      </c>
      <c r="AN3714" s="57">
        <f t="shared" si="14512"/>
        <v>0</v>
      </c>
      <c r="AO3714" s="56">
        <f t="shared" si="14519"/>
        <v>0</v>
      </c>
      <c r="AP3714" s="56">
        <f t="shared" si="14519"/>
        <v>0</v>
      </c>
      <c r="AQ3714" s="57">
        <f t="shared" si="14513"/>
        <v>0</v>
      </c>
      <c r="AR3714" s="57">
        <f t="shared" si="14520"/>
        <v>0</v>
      </c>
      <c r="AS3714" s="57" t="s">
        <v>43</v>
      </c>
      <c r="AT3714" s="179"/>
      <c r="AU3714" s="176"/>
      <c r="AV3714" s="177"/>
      <c r="AW3714" s="177"/>
      <c r="AX3714" s="171">
        <f t="shared" si="14521"/>
        <v>0</v>
      </c>
      <c r="AY3714" s="171">
        <f t="shared" si="14522"/>
        <v>0</v>
      </c>
      <c r="BD3714" s="224" t="s">
        <v>78</v>
      </c>
    </row>
    <row r="3715" spans="1:56" s="19" customFormat="1" ht="70.5" hidden="1" customHeight="1">
      <c r="A3715" s="54">
        <v>2019</v>
      </c>
      <c r="B3715" s="174">
        <v>8323</v>
      </c>
      <c r="C3715" s="54">
        <v>6</v>
      </c>
      <c r="D3715" s="54">
        <v>0</v>
      </c>
      <c r="E3715" s="54">
        <v>5000</v>
      </c>
      <c r="F3715" s="54">
        <v>5300</v>
      </c>
      <c r="G3715" s="54">
        <v>531</v>
      </c>
      <c r="H3715" s="163">
        <v>183</v>
      </c>
      <c r="I3715" s="175" t="s">
        <v>1613</v>
      </c>
      <c r="J3715" s="56">
        <v>0</v>
      </c>
      <c r="K3715" s="56">
        <v>0</v>
      </c>
      <c r="L3715" s="57">
        <f t="shared" si="14504"/>
        <v>0</v>
      </c>
      <c r="M3715" s="56">
        <v>0</v>
      </c>
      <c r="N3715" s="56">
        <v>0</v>
      </c>
      <c r="O3715" s="57">
        <f t="shared" si="14505"/>
        <v>0</v>
      </c>
      <c r="P3715" s="57">
        <f t="shared" si="14514"/>
        <v>0</v>
      </c>
      <c r="Q3715" s="56">
        <v>0</v>
      </c>
      <c r="R3715" s="56">
        <v>0</v>
      </c>
      <c r="S3715" s="57">
        <f t="shared" si="14506"/>
        <v>0</v>
      </c>
      <c r="T3715" s="56">
        <v>0</v>
      </c>
      <c r="U3715" s="56">
        <v>0</v>
      </c>
      <c r="V3715" s="57">
        <f t="shared" si="14507"/>
        <v>0</v>
      </c>
      <c r="W3715" s="57">
        <f t="shared" si="14515"/>
        <v>0</v>
      </c>
      <c r="X3715" s="56">
        <v>0</v>
      </c>
      <c r="Y3715" s="56">
        <v>0</v>
      </c>
      <c r="Z3715" s="57">
        <f t="shared" si="14508"/>
        <v>0</v>
      </c>
      <c r="AA3715" s="56">
        <v>0</v>
      </c>
      <c r="AB3715" s="56">
        <v>0</v>
      </c>
      <c r="AC3715" s="57">
        <f t="shared" si="14509"/>
        <v>0</v>
      </c>
      <c r="AD3715" s="57">
        <f t="shared" si="14516"/>
        <v>0</v>
      </c>
      <c r="AE3715" s="56">
        <v>0</v>
      </c>
      <c r="AF3715" s="56">
        <v>0</v>
      </c>
      <c r="AG3715" s="57">
        <f t="shared" si="14510"/>
        <v>0</v>
      </c>
      <c r="AH3715" s="56">
        <v>0</v>
      </c>
      <c r="AI3715" s="56">
        <v>0</v>
      </c>
      <c r="AJ3715" s="57">
        <f t="shared" si="14511"/>
        <v>0</v>
      </c>
      <c r="AK3715" s="57">
        <f t="shared" si="14517"/>
        <v>0</v>
      </c>
      <c r="AL3715" s="56">
        <f t="shared" si="14518"/>
        <v>0</v>
      </c>
      <c r="AM3715" s="56">
        <f t="shared" si="14518"/>
        <v>0</v>
      </c>
      <c r="AN3715" s="57">
        <f t="shared" si="14512"/>
        <v>0</v>
      </c>
      <c r="AO3715" s="56">
        <f t="shared" si="14519"/>
        <v>0</v>
      </c>
      <c r="AP3715" s="56">
        <f t="shared" si="14519"/>
        <v>0</v>
      </c>
      <c r="AQ3715" s="57">
        <f t="shared" si="14513"/>
        <v>0</v>
      </c>
      <c r="AR3715" s="57">
        <f t="shared" si="14520"/>
        <v>0</v>
      </c>
      <c r="AS3715" s="57" t="s">
        <v>43</v>
      </c>
      <c r="AT3715" s="179"/>
      <c r="AU3715" s="176"/>
      <c r="AV3715" s="177"/>
      <c r="AW3715" s="177"/>
      <c r="AX3715" s="171">
        <f t="shared" si="14521"/>
        <v>0</v>
      </c>
      <c r="AY3715" s="171">
        <f t="shared" si="14522"/>
        <v>0</v>
      </c>
      <c r="BD3715" s="224" t="s">
        <v>78</v>
      </c>
    </row>
    <row r="3716" spans="1:56" s="19" customFormat="1" ht="70.5" hidden="1" customHeight="1">
      <c r="A3716" s="54">
        <v>2019</v>
      </c>
      <c r="B3716" s="174">
        <v>8323</v>
      </c>
      <c r="C3716" s="54">
        <v>6</v>
      </c>
      <c r="D3716" s="54">
        <v>0</v>
      </c>
      <c r="E3716" s="54">
        <v>5000</v>
      </c>
      <c r="F3716" s="54">
        <v>5300</v>
      </c>
      <c r="G3716" s="54">
        <v>531</v>
      </c>
      <c r="H3716" s="163">
        <v>184</v>
      </c>
      <c r="I3716" s="175" t="s">
        <v>1614</v>
      </c>
      <c r="J3716" s="56">
        <v>0</v>
      </c>
      <c r="K3716" s="56">
        <v>0</v>
      </c>
      <c r="L3716" s="57">
        <f t="shared" si="14504"/>
        <v>0</v>
      </c>
      <c r="M3716" s="56">
        <v>0</v>
      </c>
      <c r="N3716" s="56">
        <v>0</v>
      </c>
      <c r="O3716" s="57">
        <f t="shared" si="14505"/>
        <v>0</v>
      </c>
      <c r="P3716" s="57">
        <f t="shared" si="14514"/>
        <v>0</v>
      </c>
      <c r="Q3716" s="56">
        <v>0</v>
      </c>
      <c r="R3716" s="56">
        <v>0</v>
      </c>
      <c r="S3716" s="57">
        <f t="shared" si="14506"/>
        <v>0</v>
      </c>
      <c r="T3716" s="56">
        <v>0</v>
      </c>
      <c r="U3716" s="56">
        <v>0</v>
      </c>
      <c r="V3716" s="57">
        <f t="shared" si="14507"/>
        <v>0</v>
      </c>
      <c r="W3716" s="57">
        <f t="shared" si="14515"/>
        <v>0</v>
      </c>
      <c r="X3716" s="56">
        <v>0</v>
      </c>
      <c r="Y3716" s="56">
        <v>0</v>
      </c>
      <c r="Z3716" s="57">
        <f t="shared" si="14508"/>
        <v>0</v>
      </c>
      <c r="AA3716" s="56">
        <v>0</v>
      </c>
      <c r="AB3716" s="56">
        <v>0</v>
      </c>
      <c r="AC3716" s="57">
        <f t="shared" si="14509"/>
        <v>0</v>
      </c>
      <c r="AD3716" s="57">
        <f t="shared" si="14516"/>
        <v>0</v>
      </c>
      <c r="AE3716" s="56">
        <v>0</v>
      </c>
      <c r="AF3716" s="56">
        <v>0</v>
      </c>
      <c r="AG3716" s="57">
        <f t="shared" si="14510"/>
        <v>0</v>
      </c>
      <c r="AH3716" s="56">
        <v>0</v>
      </c>
      <c r="AI3716" s="56">
        <v>0</v>
      </c>
      <c r="AJ3716" s="57">
        <f t="shared" si="14511"/>
        <v>0</v>
      </c>
      <c r="AK3716" s="57">
        <f t="shared" si="14517"/>
        <v>0</v>
      </c>
      <c r="AL3716" s="56">
        <f t="shared" si="14518"/>
        <v>0</v>
      </c>
      <c r="AM3716" s="56">
        <f t="shared" si="14518"/>
        <v>0</v>
      </c>
      <c r="AN3716" s="57">
        <f t="shared" si="14512"/>
        <v>0</v>
      </c>
      <c r="AO3716" s="56">
        <f t="shared" si="14519"/>
        <v>0</v>
      </c>
      <c r="AP3716" s="56">
        <f t="shared" si="14519"/>
        <v>0</v>
      </c>
      <c r="AQ3716" s="57">
        <f t="shared" si="14513"/>
        <v>0</v>
      </c>
      <c r="AR3716" s="57">
        <f t="shared" si="14520"/>
        <v>0</v>
      </c>
      <c r="AS3716" s="57" t="s">
        <v>43</v>
      </c>
      <c r="AT3716" s="179"/>
      <c r="AU3716" s="176"/>
      <c r="AV3716" s="177"/>
      <c r="AW3716" s="177"/>
      <c r="AX3716" s="171">
        <f t="shared" si="14521"/>
        <v>0</v>
      </c>
      <c r="AY3716" s="171">
        <f t="shared" si="14522"/>
        <v>0</v>
      </c>
      <c r="BD3716" s="224" t="s">
        <v>78</v>
      </c>
    </row>
    <row r="3717" spans="1:56" s="19" customFormat="1" ht="70.5" hidden="1" customHeight="1">
      <c r="A3717" s="54">
        <v>2019</v>
      </c>
      <c r="B3717" s="174">
        <v>8323</v>
      </c>
      <c r="C3717" s="54">
        <v>6</v>
      </c>
      <c r="D3717" s="54">
        <v>0</v>
      </c>
      <c r="E3717" s="54">
        <v>5000</v>
      </c>
      <c r="F3717" s="54">
        <v>5300</v>
      </c>
      <c r="G3717" s="54">
        <v>531</v>
      </c>
      <c r="H3717" s="163">
        <v>185</v>
      </c>
      <c r="I3717" s="175" t="s">
        <v>1615</v>
      </c>
      <c r="J3717" s="56">
        <v>0</v>
      </c>
      <c r="K3717" s="56">
        <v>0</v>
      </c>
      <c r="L3717" s="57">
        <f t="shared" si="14504"/>
        <v>0</v>
      </c>
      <c r="M3717" s="56">
        <v>0</v>
      </c>
      <c r="N3717" s="56">
        <v>0</v>
      </c>
      <c r="O3717" s="57">
        <f t="shared" si="14505"/>
        <v>0</v>
      </c>
      <c r="P3717" s="57">
        <f t="shared" si="14514"/>
        <v>0</v>
      </c>
      <c r="Q3717" s="56">
        <v>0</v>
      </c>
      <c r="R3717" s="56">
        <v>0</v>
      </c>
      <c r="S3717" s="57">
        <f t="shared" si="14506"/>
        <v>0</v>
      </c>
      <c r="T3717" s="56">
        <v>0</v>
      </c>
      <c r="U3717" s="56">
        <v>0</v>
      </c>
      <c r="V3717" s="57">
        <f t="shared" si="14507"/>
        <v>0</v>
      </c>
      <c r="W3717" s="57">
        <f t="shared" si="14515"/>
        <v>0</v>
      </c>
      <c r="X3717" s="56">
        <v>0</v>
      </c>
      <c r="Y3717" s="56">
        <v>0</v>
      </c>
      <c r="Z3717" s="57">
        <f t="shared" si="14508"/>
        <v>0</v>
      </c>
      <c r="AA3717" s="56">
        <v>0</v>
      </c>
      <c r="AB3717" s="56">
        <v>0</v>
      </c>
      <c r="AC3717" s="57">
        <f t="shared" si="14509"/>
        <v>0</v>
      </c>
      <c r="AD3717" s="57">
        <f t="shared" si="14516"/>
        <v>0</v>
      </c>
      <c r="AE3717" s="56">
        <v>0</v>
      </c>
      <c r="AF3717" s="56">
        <v>0</v>
      </c>
      <c r="AG3717" s="57">
        <f t="shared" si="14510"/>
        <v>0</v>
      </c>
      <c r="AH3717" s="56">
        <v>0</v>
      </c>
      <c r="AI3717" s="56">
        <v>0</v>
      </c>
      <c r="AJ3717" s="57">
        <f t="shared" si="14511"/>
        <v>0</v>
      </c>
      <c r="AK3717" s="57">
        <f t="shared" si="14517"/>
        <v>0</v>
      </c>
      <c r="AL3717" s="56">
        <f t="shared" si="14518"/>
        <v>0</v>
      </c>
      <c r="AM3717" s="56">
        <f t="shared" si="14518"/>
        <v>0</v>
      </c>
      <c r="AN3717" s="57">
        <f t="shared" si="14512"/>
        <v>0</v>
      </c>
      <c r="AO3717" s="56">
        <f t="shared" si="14519"/>
        <v>0</v>
      </c>
      <c r="AP3717" s="56">
        <f t="shared" si="14519"/>
        <v>0</v>
      </c>
      <c r="AQ3717" s="57">
        <f t="shared" si="14513"/>
        <v>0</v>
      </c>
      <c r="AR3717" s="57">
        <f t="shared" si="14520"/>
        <v>0</v>
      </c>
      <c r="AS3717" s="57" t="s">
        <v>43</v>
      </c>
      <c r="AT3717" s="179"/>
      <c r="AU3717" s="176"/>
      <c r="AV3717" s="177"/>
      <c r="AW3717" s="177"/>
      <c r="AX3717" s="171">
        <f t="shared" si="14521"/>
        <v>0</v>
      </c>
      <c r="AY3717" s="171">
        <f t="shared" si="14522"/>
        <v>0</v>
      </c>
      <c r="BD3717" s="224" t="s">
        <v>78</v>
      </c>
    </row>
    <row r="3718" spans="1:56" s="19" customFormat="1" ht="70.5" hidden="1" customHeight="1">
      <c r="A3718" s="54">
        <v>2019</v>
      </c>
      <c r="B3718" s="174">
        <v>8323</v>
      </c>
      <c r="C3718" s="54">
        <v>6</v>
      </c>
      <c r="D3718" s="54">
        <v>0</v>
      </c>
      <c r="E3718" s="54">
        <v>5000</v>
      </c>
      <c r="F3718" s="54">
        <v>5300</v>
      </c>
      <c r="G3718" s="54">
        <v>531</v>
      </c>
      <c r="H3718" s="163">
        <v>186</v>
      </c>
      <c r="I3718" s="175" t="s">
        <v>1616</v>
      </c>
      <c r="J3718" s="56">
        <v>0</v>
      </c>
      <c r="K3718" s="56">
        <v>0</v>
      </c>
      <c r="L3718" s="57">
        <f t="shared" si="14504"/>
        <v>0</v>
      </c>
      <c r="M3718" s="56">
        <v>0</v>
      </c>
      <c r="N3718" s="56">
        <v>0</v>
      </c>
      <c r="O3718" s="57">
        <f t="shared" si="14505"/>
        <v>0</v>
      </c>
      <c r="P3718" s="57">
        <f t="shared" si="14514"/>
        <v>0</v>
      </c>
      <c r="Q3718" s="56">
        <v>0</v>
      </c>
      <c r="R3718" s="56">
        <v>0</v>
      </c>
      <c r="S3718" s="57">
        <f t="shared" si="14506"/>
        <v>0</v>
      </c>
      <c r="T3718" s="56">
        <v>0</v>
      </c>
      <c r="U3718" s="56">
        <v>0</v>
      </c>
      <c r="V3718" s="57">
        <f t="shared" si="14507"/>
        <v>0</v>
      </c>
      <c r="W3718" s="57">
        <f t="shared" si="14515"/>
        <v>0</v>
      </c>
      <c r="X3718" s="56">
        <v>0</v>
      </c>
      <c r="Y3718" s="56">
        <v>0</v>
      </c>
      <c r="Z3718" s="57">
        <f t="shared" si="14508"/>
        <v>0</v>
      </c>
      <c r="AA3718" s="56">
        <v>0</v>
      </c>
      <c r="AB3718" s="56">
        <v>0</v>
      </c>
      <c r="AC3718" s="57">
        <f t="shared" si="14509"/>
        <v>0</v>
      </c>
      <c r="AD3718" s="57">
        <f t="shared" si="14516"/>
        <v>0</v>
      </c>
      <c r="AE3718" s="56">
        <v>0</v>
      </c>
      <c r="AF3718" s="56">
        <v>0</v>
      </c>
      <c r="AG3718" s="57">
        <f t="shared" si="14510"/>
        <v>0</v>
      </c>
      <c r="AH3718" s="56">
        <v>0</v>
      </c>
      <c r="AI3718" s="56">
        <v>0</v>
      </c>
      <c r="AJ3718" s="57">
        <f t="shared" si="14511"/>
        <v>0</v>
      </c>
      <c r="AK3718" s="57">
        <f t="shared" si="14517"/>
        <v>0</v>
      </c>
      <c r="AL3718" s="56">
        <f t="shared" si="14518"/>
        <v>0</v>
      </c>
      <c r="AM3718" s="56">
        <f t="shared" si="14518"/>
        <v>0</v>
      </c>
      <c r="AN3718" s="57">
        <f t="shared" si="14512"/>
        <v>0</v>
      </c>
      <c r="AO3718" s="56">
        <f t="shared" si="14519"/>
        <v>0</v>
      </c>
      <c r="AP3718" s="56">
        <f t="shared" si="14519"/>
        <v>0</v>
      </c>
      <c r="AQ3718" s="57">
        <f t="shared" si="14513"/>
        <v>0</v>
      </c>
      <c r="AR3718" s="57">
        <f t="shared" si="14520"/>
        <v>0</v>
      </c>
      <c r="AS3718" s="57" t="s">
        <v>43</v>
      </c>
      <c r="AT3718" s="179"/>
      <c r="AU3718" s="176"/>
      <c r="AV3718" s="177"/>
      <c r="AW3718" s="177"/>
      <c r="AX3718" s="171">
        <f t="shared" si="14521"/>
        <v>0</v>
      </c>
      <c r="AY3718" s="171">
        <f t="shared" si="14522"/>
        <v>0</v>
      </c>
      <c r="BD3718" s="224" t="s">
        <v>78</v>
      </c>
    </row>
    <row r="3719" spans="1:56" s="19" customFormat="1" ht="70.5" hidden="1" customHeight="1">
      <c r="A3719" s="54">
        <v>2019</v>
      </c>
      <c r="B3719" s="174">
        <v>8323</v>
      </c>
      <c r="C3719" s="54">
        <v>6</v>
      </c>
      <c r="D3719" s="54">
        <v>0</v>
      </c>
      <c r="E3719" s="54">
        <v>5000</v>
      </c>
      <c r="F3719" s="54">
        <v>5300</v>
      </c>
      <c r="G3719" s="54">
        <v>531</v>
      </c>
      <c r="H3719" s="163">
        <v>187</v>
      </c>
      <c r="I3719" s="175" t="s">
        <v>1617</v>
      </c>
      <c r="J3719" s="56">
        <v>0</v>
      </c>
      <c r="K3719" s="56">
        <v>0</v>
      </c>
      <c r="L3719" s="57">
        <f t="shared" si="14504"/>
        <v>0</v>
      </c>
      <c r="M3719" s="56">
        <v>0</v>
      </c>
      <c r="N3719" s="56">
        <v>0</v>
      </c>
      <c r="O3719" s="57">
        <f t="shared" si="14505"/>
        <v>0</v>
      </c>
      <c r="P3719" s="57">
        <f t="shared" si="14514"/>
        <v>0</v>
      </c>
      <c r="Q3719" s="56">
        <v>0</v>
      </c>
      <c r="R3719" s="56">
        <v>0</v>
      </c>
      <c r="S3719" s="57">
        <f t="shared" si="14506"/>
        <v>0</v>
      </c>
      <c r="T3719" s="56">
        <v>0</v>
      </c>
      <c r="U3719" s="56">
        <v>0</v>
      </c>
      <c r="V3719" s="57">
        <f t="shared" si="14507"/>
        <v>0</v>
      </c>
      <c r="W3719" s="57">
        <f t="shared" si="14515"/>
        <v>0</v>
      </c>
      <c r="X3719" s="56">
        <v>0</v>
      </c>
      <c r="Y3719" s="56">
        <v>0</v>
      </c>
      <c r="Z3719" s="57">
        <f t="shared" si="14508"/>
        <v>0</v>
      </c>
      <c r="AA3719" s="56">
        <v>0</v>
      </c>
      <c r="AB3719" s="56">
        <v>0</v>
      </c>
      <c r="AC3719" s="57">
        <f t="shared" si="14509"/>
        <v>0</v>
      </c>
      <c r="AD3719" s="57">
        <f t="shared" si="14516"/>
        <v>0</v>
      </c>
      <c r="AE3719" s="56">
        <v>0</v>
      </c>
      <c r="AF3719" s="56">
        <v>0</v>
      </c>
      <c r="AG3719" s="57">
        <f t="shared" si="14510"/>
        <v>0</v>
      </c>
      <c r="AH3719" s="56">
        <v>0</v>
      </c>
      <c r="AI3719" s="56">
        <v>0</v>
      </c>
      <c r="AJ3719" s="57">
        <f t="shared" si="14511"/>
        <v>0</v>
      </c>
      <c r="AK3719" s="57">
        <f t="shared" si="14517"/>
        <v>0</v>
      </c>
      <c r="AL3719" s="56">
        <f t="shared" si="14518"/>
        <v>0</v>
      </c>
      <c r="AM3719" s="56">
        <f t="shared" si="14518"/>
        <v>0</v>
      </c>
      <c r="AN3719" s="57">
        <f t="shared" si="14512"/>
        <v>0</v>
      </c>
      <c r="AO3719" s="56">
        <f t="shared" si="14519"/>
        <v>0</v>
      </c>
      <c r="AP3719" s="56">
        <f t="shared" si="14519"/>
        <v>0</v>
      </c>
      <c r="AQ3719" s="57">
        <f t="shared" si="14513"/>
        <v>0</v>
      </c>
      <c r="AR3719" s="57">
        <f t="shared" si="14520"/>
        <v>0</v>
      </c>
      <c r="AS3719" s="57" t="s">
        <v>43</v>
      </c>
      <c r="AT3719" s="179"/>
      <c r="AU3719" s="176"/>
      <c r="AV3719" s="177"/>
      <c r="AW3719" s="177"/>
      <c r="AX3719" s="171">
        <f t="shared" si="14521"/>
        <v>0</v>
      </c>
      <c r="AY3719" s="171">
        <f t="shared" si="14522"/>
        <v>0</v>
      </c>
      <c r="BD3719" s="224" t="s">
        <v>78</v>
      </c>
    </row>
    <row r="3720" spans="1:56" s="19" customFormat="1" ht="70.5" hidden="1" customHeight="1">
      <c r="A3720" s="54">
        <v>2019</v>
      </c>
      <c r="B3720" s="174">
        <v>8323</v>
      </c>
      <c r="C3720" s="54">
        <v>6</v>
      </c>
      <c r="D3720" s="54">
        <v>0</v>
      </c>
      <c r="E3720" s="54">
        <v>5000</v>
      </c>
      <c r="F3720" s="54">
        <v>5300</v>
      </c>
      <c r="G3720" s="54">
        <v>531</v>
      </c>
      <c r="H3720" s="163">
        <v>188</v>
      </c>
      <c r="I3720" s="175" t="s">
        <v>609</v>
      </c>
      <c r="J3720" s="56">
        <v>0</v>
      </c>
      <c r="K3720" s="56">
        <v>0</v>
      </c>
      <c r="L3720" s="57">
        <f t="shared" ref="L3720" si="14535">J3720+K3720</f>
        <v>0</v>
      </c>
      <c r="M3720" s="56">
        <v>0</v>
      </c>
      <c r="N3720" s="56">
        <v>0</v>
      </c>
      <c r="O3720" s="57">
        <f t="shared" ref="O3720" si="14536">M3720+N3720</f>
        <v>0</v>
      </c>
      <c r="P3720" s="57">
        <f t="shared" ref="P3720" si="14537">L3720+O3720</f>
        <v>0</v>
      </c>
      <c r="Q3720" s="56">
        <v>0</v>
      </c>
      <c r="R3720" s="56">
        <v>0</v>
      </c>
      <c r="S3720" s="57">
        <f t="shared" ref="S3720" si="14538">Q3720+R3720</f>
        <v>0</v>
      </c>
      <c r="T3720" s="56">
        <v>0</v>
      </c>
      <c r="U3720" s="56">
        <v>0</v>
      </c>
      <c r="V3720" s="57">
        <f t="shared" ref="V3720" si="14539">T3720+U3720</f>
        <v>0</v>
      </c>
      <c r="W3720" s="57">
        <f t="shared" ref="W3720" si="14540">S3720+V3720</f>
        <v>0</v>
      </c>
      <c r="X3720" s="56">
        <v>0</v>
      </c>
      <c r="Y3720" s="56">
        <v>0</v>
      </c>
      <c r="Z3720" s="57">
        <f t="shared" ref="Z3720" si="14541">X3720+Y3720</f>
        <v>0</v>
      </c>
      <c r="AA3720" s="56">
        <v>0</v>
      </c>
      <c r="AB3720" s="56">
        <v>0</v>
      </c>
      <c r="AC3720" s="57">
        <f t="shared" ref="AC3720" si="14542">AA3720+AB3720</f>
        <v>0</v>
      </c>
      <c r="AD3720" s="57">
        <f t="shared" ref="AD3720" si="14543">Z3720+AC3720</f>
        <v>0</v>
      </c>
      <c r="AE3720" s="56">
        <v>0</v>
      </c>
      <c r="AF3720" s="56">
        <v>0</v>
      </c>
      <c r="AG3720" s="57">
        <f t="shared" ref="AG3720" si="14544">AE3720+AF3720</f>
        <v>0</v>
      </c>
      <c r="AH3720" s="56">
        <v>0</v>
      </c>
      <c r="AI3720" s="56">
        <v>0</v>
      </c>
      <c r="AJ3720" s="57">
        <f t="shared" ref="AJ3720" si="14545">AH3720+AI3720</f>
        <v>0</v>
      </c>
      <c r="AK3720" s="57">
        <f t="shared" ref="AK3720" si="14546">AG3720+AJ3720</f>
        <v>0</v>
      </c>
      <c r="AL3720" s="56">
        <f t="shared" si="14518"/>
        <v>0</v>
      </c>
      <c r="AM3720" s="56">
        <f t="shared" si="14518"/>
        <v>0</v>
      </c>
      <c r="AN3720" s="57">
        <f t="shared" si="14512"/>
        <v>0</v>
      </c>
      <c r="AO3720" s="56">
        <f t="shared" si="14519"/>
        <v>0</v>
      </c>
      <c r="AP3720" s="56">
        <f t="shared" si="14519"/>
        <v>0</v>
      </c>
      <c r="AQ3720" s="57">
        <f t="shared" si="14513"/>
        <v>0</v>
      </c>
      <c r="AR3720" s="57">
        <f t="shared" si="14520"/>
        <v>0</v>
      </c>
      <c r="AS3720" s="57" t="s">
        <v>43</v>
      </c>
      <c r="AT3720" s="179"/>
      <c r="AU3720" s="176"/>
      <c r="AV3720" s="177"/>
      <c r="AW3720" s="177"/>
      <c r="AX3720" s="171">
        <f t="shared" si="14521"/>
        <v>0</v>
      </c>
      <c r="AY3720" s="171">
        <f t="shared" si="14522"/>
        <v>0</v>
      </c>
      <c r="BD3720" s="224" t="s">
        <v>78</v>
      </c>
    </row>
    <row r="3721" spans="1:56" s="19" customFormat="1" ht="70.5" hidden="1" customHeight="1">
      <c r="A3721" s="54">
        <v>2019</v>
      </c>
      <c r="B3721" s="174">
        <v>8323</v>
      </c>
      <c r="C3721" s="54">
        <v>6</v>
      </c>
      <c r="D3721" s="54">
        <v>0</v>
      </c>
      <c r="E3721" s="54">
        <v>5000</v>
      </c>
      <c r="F3721" s="54">
        <v>5300</v>
      </c>
      <c r="G3721" s="54">
        <v>531</v>
      </c>
      <c r="H3721" s="163">
        <v>189</v>
      </c>
      <c r="I3721" s="175" t="s">
        <v>1618</v>
      </c>
      <c r="J3721" s="56">
        <v>0</v>
      </c>
      <c r="K3721" s="56">
        <v>0</v>
      </c>
      <c r="L3721" s="57">
        <f t="shared" si="14504"/>
        <v>0</v>
      </c>
      <c r="M3721" s="56">
        <v>0</v>
      </c>
      <c r="N3721" s="56">
        <v>0</v>
      </c>
      <c r="O3721" s="57">
        <f t="shared" si="14505"/>
        <v>0</v>
      </c>
      <c r="P3721" s="57">
        <f t="shared" si="14514"/>
        <v>0</v>
      </c>
      <c r="Q3721" s="56">
        <v>0</v>
      </c>
      <c r="R3721" s="56">
        <v>0</v>
      </c>
      <c r="S3721" s="57">
        <f t="shared" si="14506"/>
        <v>0</v>
      </c>
      <c r="T3721" s="56">
        <v>0</v>
      </c>
      <c r="U3721" s="56">
        <v>0</v>
      </c>
      <c r="V3721" s="57">
        <f t="shared" si="14507"/>
        <v>0</v>
      </c>
      <c r="W3721" s="57">
        <f t="shared" si="14515"/>
        <v>0</v>
      </c>
      <c r="X3721" s="56">
        <v>0</v>
      </c>
      <c r="Y3721" s="56">
        <v>0</v>
      </c>
      <c r="Z3721" s="57">
        <f t="shared" si="14508"/>
        <v>0</v>
      </c>
      <c r="AA3721" s="56">
        <v>0</v>
      </c>
      <c r="AB3721" s="56">
        <v>0</v>
      </c>
      <c r="AC3721" s="57">
        <f t="shared" si="14509"/>
        <v>0</v>
      </c>
      <c r="AD3721" s="57">
        <f t="shared" si="14516"/>
        <v>0</v>
      </c>
      <c r="AE3721" s="56">
        <v>0</v>
      </c>
      <c r="AF3721" s="56">
        <v>0</v>
      </c>
      <c r="AG3721" s="57">
        <f t="shared" si="14510"/>
        <v>0</v>
      </c>
      <c r="AH3721" s="56">
        <v>0</v>
      </c>
      <c r="AI3721" s="56">
        <v>0</v>
      </c>
      <c r="AJ3721" s="57">
        <f t="shared" si="14511"/>
        <v>0</v>
      </c>
      <c r="AK3721" s="57">
        <f t="shared" si="14517"/>
        <v>0</v>
      </c>
      <c r="AL3721" s="56">
        <f t="shared" si="14518"/>
        <v>0</v>
      </c>
      <c r="AM3721" s="56">
        <f t="shared" si="14518"/>
        <v>0</v>
      </c>
      <c r="AN3721" s="57">
        <f t="shared" si="14512"/>
        <v>0</v>
      </c>
      <c r="AO3721" s="56">
        <f t="shared" si="14519"/>
        <v>0</v>
      </c>
      <c r="AP3721" s="56">
        <f t="shared" si="14519"/>
        <v>0</v>
      </c>
      <c r="AQ3721" s="57">
        <f t="shared" si="14513"/>
        <v>0</v>
      </c>
      <c r="AR3721" s="57">
        <f t="shared" si="14520"/>
        <v>0</v>
      </c>
      <c r="AS3721" s="57" t="s">
        <v>43</v>
      </c>
      <c r="AT3721" s="179"/>
      <c r="AU3721" s="176"/>
      <c r="AV3721" s="177"/>
      <c r="AW3721" s="177"/>
      <c r="AX3721" s="171">
        <f t="shared" si="14521"/>
        <v>0</v>
      </c>
      <c r="AY3721" s="171">
        <f t="shared" si="14522"/>
        <v>0</v>
      </c>
      <c r="BD3721" s="224" t="s">
        <v>78</v>
      </c>
    </row>
    <row r="3722" spans="1:56" s="19" customFormat="1" ht="70.5" hidden="1" customHeight="1">
      <c r="A3722" s="54">
        <v>2019</v>
      </c>
      <c r="B3722" s="174">
        <v>8323</v>
      </c>
      <c r="C3722" s="54">
        <v>6</v>
      </c>
      <c r="D3722" s="54">
        <v>0</v>
      </c>
      <c r="E3722" s="54">
        <v>5000</v>
      </c>
      <c r="F3722" s="54">
        <v>5300</v>
      </c>
      <c r="G3722" s="54">
        <v>531</v>
      </c>
      <c r="H3722" s="163">
        <v>190</v>
      </c>
      <c r="I3722" s="175" t="s">
        <v>1619</v>
      </c>
      <c r="J3722" s="56">
        <v>0</v>
      </c>
      <c r="K3722" s="56">
        <v>0</v>
      </c>
      <c r="L3722" s="57">
        <f t="shared" si="14504"/>
        <v>0</v>
      </c>
      <c r="M3722" s="56">
        <v>0</v>
      </c>
      <c r="N3722" s="56">
        <v>0</v>
      </c>
      <c r="O3722" s="57">
        <f t="shared" si="14505"/>
        <v>0</v>
      </c>
      <c r="P3722" s="57">
        <f t="shared" si="14514"/>
        <v>0</v>
      </c>
      <c r="Q3722" s="56">
        <v>0</v>
      </c>
      <c r="R3722" s="56">
        <v>0</v>
      </c>
      <c r="S3722" s="57">
        <f t="shared" si="14506"/>
        <v>0</v>
      </c>
      <c r="T3722" s="56">
        <v>0</v>
      </c>
      <c r="U3722" s="56">
        <v>0</v>
      </c>
      <c r="V3722" s="57">
        <f t="shared" si="14507"/>
        <v>0</v>
      </c>
      <c r="W3722" s="57">
        <f t="shared" si="14515"/>
        <v>0</v>
      </c>
      <c r="X3722" s="56">
        <v>0</v>
      </c>
      <c r="Y3722" s="56">
        <v>0</v>
      </c>
      <c r="Z3722" s="57">
        <f t="shared" si="14508"/>
        <v>0</v>
      </c>
      <c r="AA3722" s="56">
        <v>0</v>
      </c>
      <c r="AB3722" s="56">
        <v>0</v>
      </c>
      <c r="AC3722" s="57">
        <f t="shared" si="14509"/>
        <v>0</v>
      </c>
      <c r="AD3722" s="57">
        <f t="shared" si="14516"/>
        <v>0</v>
      </c>
      <c r="AE3722" s="56">
        <v>0</v>
      </c>
      <c r="AF3722" s="56">
        <v>0</v>
      </c>
      <c r="AG3722" s="57">
        <f t="shared" si="14510"/>
        <v>0</v>
      </c>
      <c r="AH3722" s="56">
        <v>0</v>
      </c>
      <c r="AI3722" s="56">
        <v>0</v>
      </c>
      <c r="AJ3722" s="57">
        <f t="shared" si="14511"/>
        <v>0</v>
      </c>
      <c r="AK3722" s="57">
        <f t="shared" si="14517"/>
        <v>0</v>
      </c>
      <c r="AL3722" s="56">
        <f t="shared" si="14518"/>
        <v>0</v>
      </c>
      <c r="AM3722" s="56">
        <f t="shared" si="14518"/>
        <v>0</v>
      </c>
      <c r="AN3722" s="57">
        <f t="shared" si="14512"/>
        <v>0</v>
      </c>
      <c r="AO3722" s="56">
        <f t="shared" si="14519"/>
        <v>0</v>
      </c>
      <c r="AP3722" s="56">
        <f t="shared" si="14519"/>
        <v>0</v>
      </c>
      <c r="AQ3722" s="57">
        <f t="shared" si="14513"/>
        <v>0</v>
      </c>
      <c r="AR3722" s="57">
        <f t="shared" si="14520"/>
        <v>0</v>
      </c>
      <c r="AS3722" s="57" t="s">
        <v>43</v>
      </c>
      <c r="AT3722" s="179"/>
      <c r="AU3722" s="176"/>
      <c r="AV3722" s="177"/>
      <c r="AW3722" s="177"/>
      <c r="AX3722" s="171">
        <f t="shared" si="14521"/>
        <v>0</v>
      </c>
      <c r="AY3722" s="171">
        <f t="shared" si="14522"/>
        <v>0</v>
      </c>
      <c r="BD3722" s="224" t="s">
        <v>78</v>
      </c>
    </row>
    <row r="3723" spans="1:56" s="19" customFormat="1" ht="70.5" hidden="1" customHeight="1">
      <c r="A3723" s="54">
        <v>2019</v>
      </c>
      <c r="B3723" s="174">
        <v>8323</v>
      </c>
      <c r="C3723" s="54">
        <v>6</v>
      </c>
      <c r="D3723" s="54">
        <v>0</v>
      </c>
      <c r="E3723" s="54">
        <v>5000</v>
      </c>
      <c r="F3723" s="54">
        <v>5300</v>
      </c>
      <c r="G3723" s="54">
        <v>531</v>
      </c>
      <c r="H3723" s="163">
        <v>191</v>
      </c>
      <c r="I3723" s="175" t="s">
        <v>1620</v>
      </c>
      <c r="J3723" s="56">
        <v>0</v>
      </c>
      <c r="K3723" s="56">
        <v>0</v>
      </c>
      <c r="L3723" s="57">
        <f t="shared" si="14504"/>
        <v>0</v>
      </c>
      <c r="M3723" s="56">
        <v>0</v>
      </c>
      <c r="N3723" s="56">
        <v>0</v>
      </c>
      <c r="O3723" s="57">
        <f t="shared" si="14505"/>
        <v>0</v>
      </c>
      <c r="P3723" s="57">
        <f t="shared" si="14514"/>
        <v>0</v>
      </c>
      <c r="Q3723" s="56">
        <v>0</v>
      </c>
      <c r="R3723" s="56">
        <v>0</v>
      </c>
      <c r="S3723" s="57">
        <f t="shared" si="14506"/>
        <v>0</v>
      </c>
      <c r="T3723" s="56">
        <v>0</v>
      </c>
      <c r="U3723" s="56">
        <v>0</v>
      </c>
      <c r="V3723" s="57">
        <f t="shared" si="14507"/>
        <v>0</v>
      </c>
      <c r="W3723" s="57">
        <f t="shared" si="14515"/>
        <v>0</v>
      </c>
      <c r="X3723" s="56">
        <v>0</v>
      </c>
      <c r="Y3723" s="56">
        <v>0</v>
      </c>
      <c r="Z3723" s="57">
        <f t="shared" si="14508"/>
        <v>0</v>
      </c>
      <c r="AA3723" s="56">
        <v>0</v>
      </c>
      <c r="AB3723" s="56">
        <v>0</v>
      </c>
      <c r="AC3723" s="57">
        <f t="shared" si="14509"/>
        <v>0</v>
      </c>
      <c r="AD3723" s="57">
        <f t="shared" si="14516"/>
        <v>0</v>
      </c>
      <c r="AE3723" s="56">
        <v>0</v>
      </c>
      <c r="AF3723" s="56">
        <v>0</v>
      </c>
      <c r="AG3723" s="57">
        <f t="shared" si="14510"/>
        <v>0</v>
      </c>
      <c r="AH3723" s="56">
        <v>0</v>
      </c>
      <c r="AI3723" s="56">
        <v>0</v>
      </c>
      <c r="AJ3723" s="57">
        <f t="shared" si="14511"/>
        <v>0</v>
      </c>
      <c r="AK3723" s="57">
        <f t="shared" si="14517"/>
        <v>0</v>
      </c>
      <c r="AL3723" s="56">
        <f t="shared" si="14518"/>
        <v>0</v>
      </c>
      <c r="AM3723" s="56">
        <f t="shared" si="14518"/>
        <v>0</v>
      </c>
      <c r="AN3723" s="57">
        <f t="shared" si="14512"/>
        <v>0</v>
      </c>
      <c r="AO3723" s="56">
        <f t="shared" si="14519"/>
        <v>0</v>
      </c>
      <c r="AP3723" s="56">
        <f t="shared" si="14519"/>
        <v>0</v>
      </c>
      <c r="AQ3723" s="57">
        <f t="shared" si="14513"/>
        <v>0</v>
      </c>
      <c r="AR3723" s="57">
        <f t="shared" si="14520"/>
        <v>0</v>
      </c>
      <c r="AS3723" s="57" t="s">
        <v>43</v>
      </c>
      <c r="AT3723" s="179"/>
      <c r="AU3723" s="176"/>
      <c r="AV3723" s="177"/>
      <c r="AW3723" s="177"/>
      <c r="AX3723" s="171">
        <f t="shared" si="14521"/>
        <v>0</v>
      </c>
      <c r="AY3723" s="171">
        <f t="shared" si="14522"/>
        <v>0</v>
      </c>
      <c r="BD3723" s="224" t="s">
        <v>78</v>
      </c>
    </row>
    <row r="3724" spans="1:56" s="19" customFormat="1" ht="70.5" hidden="1" customHeight="1">
      <c r="A3724" s="54">
        <v>2019</v>
      </c>
      <c r="B3724" s="174">
        <v>8323</v>
      </c>
      <c r="C3724" s="54">
        <v>6</v>
      </c>
      <c r="D3724" s="54">
        <v>0</v>
      </c>
      <c r="E3724" s="54">
        <v>5000</v>
      </c>
      <c r="F3724" s="54">
        <v>5300</v>
      </c>
      <c r="G3724" s="54">
        <v>531</v>
      </c>
      <c r="H3724" s="163">
        <v>192</v>
      </c>
      <c r="I3724" s="175" t="s">
        <v>2157</v>
      </c>
      <c r="J3724" s="56">
        <v>0</v>
      </c>
      <c r="K3724" s="56">
        <v>0</v>
      </c>
      <c r="L3724" s="57">
        <f t="shared" si="14504"/>
        <v>0</v>
      </c>
      <c r="M3724" s="56">
        <v>0</v>
      </c>
      <c r="N3724" s="56">
        <v>0</v>
      </c>
      <c r="O3724" s="57">
        <f t="shared" si="14505"/>
        <v>0</v>
      </c>
      <c r="P3724" s="57">
        <f t="shared" si="14514"/>
        <v>0</v>
      </c>
      <c r="Q3724" s="56">
        <v>0</v>
      </c>
      <c r="R3724" s="56">
        <v>0</v>
      </c>
      <c r="S3724" s="57">
        <f t="shared" si="14506"/>
        <v>0</v>
      </c>
      <c r="T3724" s="56">
        <v>0</v>
      </c>
      <c r="U3724" s="56">
        <v>0</v>
      </c>
      <c r="V3724" s="57">
        <f t="shared" si="14507"/>
        <v>0</v>
      </c>
      <c r="W3724" s="57">
        <f t="shared" si="14515"/>
        <v>0</v>
      </c>
      <c r="X3724" s="56">
        <v>0</v>
      </c>
      <c r="Y3724" s="56">
        <v>0</v>
      </c>
      <c r="Z3724" s="57">
        <f t="shared" si="14508"/>
        <v>0</v>
      </c>
      <c r="AA3724" s="56">
        <v>0</v>
      </c>
      <c r="AB3724" s="56">
        <v>0</v>
      </c>
      <c r="AC3724" s="57">
        <f t="shared" si="14509"/>
        <v>0</v>
      </c>
      <c r="AD3724" s="57">
        <f t="shared" si="14516"/>
        <v>0</v>
      </c>
      <c r="AE3724" s="56">
        <v>0</v>
      </c>
      <c r="AF3724" s="56">
        <v>0</v>
      </c>
      <c r="AG3724" s="57">
        <f t="shared" si="14510"/>
        <v>0</v>
      </c>
      <c r="AH3724" s="56">
        <v>0</v>
      </c>
      <c r="AI3724" s="56">
        <v>0</v>
      </c>
      <c r="AJ3724" s="57">
        <f t="shared" si="14511"/>
        <v>0</v>
      </c>
      <c r="AK3724" s="57">
        <f t="shared" si="14517"/>
        <v>0</v>
      </c>
      <c r="AL3724" s="56">
        <f t="shared" si="14518"/>
        <v>0</v>
      </c>
      <c r="AM3724" s="56">
        <f t="shared" si="14518"/>
        <v>0</v>
      </c>
      <c r="AN3724" s="57">
        <f t="shared" si="14512"/>
        <v>0</v>
      </c>
      <c r="AO3724" s="56">
        <f t="shared" si="14519"/>
        <v>0</v>
      </c>
      <c r="AP3724" s="56">
        <f t="shared" si="14519"/>
        <v>0</v>
      </c>
      <c r="AQ3724" s="57">
        <f t="shared" si="14513"/>
        <v>0</v>
      </c>
      <c r="AR3724" s="57">
        <f t="shared" si="14520"/>
        <v>0</v>
      </c>
      <c r="AS3724" s="57" t="s">
        <v>43</v>
      </c>
      <c r="AT3724" s="179"/>
      <c r="AU3724" s="176"/>
      <c r="AV3724" s="177"/>
      <c r="AW3724" s="177"/>
      <c r="AX3724" s="171">
        <f t="shared" si="14521"/>
        <v>0</v>
      </c>
      <c r="AY3724" s="171">
        <f t="shared" si="14522"/>
        <v>0</v>
      </c>
      <c r="BD3724" s="224" t="s">
        <v>78</v>
      </c>
    </row>
    <row r="3725" spans="1:56" s="19" customFormat="1" ht="70.5" hidden="1" customHeight="1">
      <c r="A3725" s="54">
        <v>2019</v>
      </c>
      <c r="B3725" s="174">
        <v>8323</v>
      </c>
      <c r="C3725" s="54">
        <v>6</v>
      </c>
      <c r="D3725" s="54">
        <v>0</v>
      </c>
      <c r="E3725" s="54">
        <v>5000</v>
      </c>
      <c r="F3725" s="54">
        <v>5300</v>
      </c>
      <c r="G3725" s="54">
        <v>531</v>
      </c>
      <c r="H3725" s="163">
        <v>193</v>
      </c>
      <c r="I3725" s="175" t="s">
        <v>2158</v>
      </c>
      <c r="J3725" s="56">
        <v>0</v>
      </c>
      <c r="K3725" s="56">
        <v>0</v>
      </c>
      <c r="L3725" s="57">
        <f t="shared" ref="L3725:L3788" si="14547">J3725+K3725</f>
        <v>0</v>
      </c>
      <c r="M3725" s="56">
        <v>0</v>
      </c>
      <c r="N3725" s="56">
        <v>0</v>
      </c>
      <c r="O3725" s="57">
        <f t="shared" ref="O3725:O3788" si="14548">M3725+N3725</f>
        <v>0</v>
      </c>
      <c r="P3725" s="57">
        <f t="shared" si="14514"/>
        <v>0</v>
      </c>
      <c r="Q3725" s="56">
        <v>0</v>
      </c>
      <c r="R3725" s="56">
        <v>0</v>
      </c>
      <c r="S3725" s="57">
        <f t="shared" ref="S3725:S3774" si="14549">Q3725+R3725</f>
        <v>0</v>
      </c>
      <c r="T3725" s="56">
        <v>0</v>
      </c>
      <c r="U3725" s="56">
        <v>0</v>
      </c>
      <c r="V3725" s="57">
        <f t="shared" ref="V3725:V3788" si="14550">T3725+U3725</f>
        <v>0</v>
      </c>
      <c r="W3725" s="57">
        <f t="shared" si="14515"/>
        <v>0</v>
      </c>
      <c r="X3725" s="56">
        <v>0</v>
      </c>
      <c r="Y3725" s="56">
        <v>0</v>
      </c>
      <c r="Z3725" s="57">
        <f t="shared" ref="Z3725:Z3774" si="14551">X3725+Y3725</f>
        <v>0</v>
      </c>
      <c r="AA3725" s="56">
        <v>0</v>
      </c>
      <c r="AB3725" s="56">
        <v>0</v>
      </c>
      <c r="AC3725" s="57">
        <f t="shared" ref="AC3725:AC3788" si="14552">AA3725+AB3725</f>
        <v>0</v>
      </c>
      <c r="AD3725" s="57">
        <f t="shared" si="14516"/>
        <v>0</v>
      </c>
      <c r="AE3725" s="56">
        <v>0</v>
      </c>
      <c r="AF3725" s="56">
        <v>0</v>
      </c>
      <c r="AG3725" s="57">
        <f t="shared" ref="AG3725:AG3788" si="14553">AE3725+AF3725</f>
        <v>0</v>
      </c>
      <c r="AH3725" s="56">
        <v>0</v>
      </c>
      <c r="AI3725" s="56">
        <v>0</v>
      </c>
      <c r="AJ3725" s="57">
        <f t="shared" ref="AJ3725:AJ3788" si="14554">AH3725+AI3725</f>
        <v>0</v>
      </c>
      <c r="AK3725" s="57">
        <f t="shared" si="14517"/>
        <v>0</v>
      </c>
      <c r="AL3725" s="56">
        <f t="shared" si="14518"/>
        <v>0</v>
      </c>
      <c r="AM3725" s="56">
        <f t="shared" si="14518"/>
        <v>0</v>
      </c>
      <c r="AN3725" s="57">
        <f t="shared" ref="AN3725:AN3774" si="14555">AL3725+AM3725</f>
        <v>0</v>
      </c>
      <c r="AO3725" s="56">
        <f t="shared" si="14519"/>
        <v>0</v>
      </c>
      <c r="AP3725" s="56">
        <f t="shared" si="14519"/>
        <v>0</v>
      </c>
      <c r="AQ3725" s="57">
        <f t="shared" ref="AQ3725:AQ3774" si="14556">AO3725+AP3725</f>
        <v>0</v>
      </c>
      <c r="AR3725" s="57">
        <f t="shared" si="14520"/>
        <v>0</v>
      </c>
      <c r="AS3725" s="57" t="s">
        <v>43</v>
      </c>
      <c r="AT3725" s="179"/>
      <c r="AU3725" s="176"/>
      <c r="AV3725" s="177"/>
      <c r="AW3725" s="177"/>
      <c r="AX3725" s="171">
        <f t="shared" si="14521"/>
        <v>0</v>
      </c>
      <c r="AY3725" s="171">
        <f t="shared" si="14522"/>
        <v>0</v>
      </c>
      <c r="BD3725" s="224" t="s">
        <v>78</v>
      </c>
    </row>
    <row r="3726" spans="1:56" s="19" customFormat="1" ht="70.5" hidden="1" customHeight="1">
      <c r="A3726" s="54">
        <v>2019</v>
      </c>
      <c r="B3726" s="174">
        <v>8323</v>
      </c>
      <c r="C3726" s="54">
        <v>6</v>
      </c>
      <c r="D3726" s="54">
        <v>0</v>
      </c>
      <c r="E3726" s="54">
        <v>5000</v>
      </c>
      <c r="F3726" s="54">
        <v>5300</v>
      </c>
      <c r="G3726" s="54">
        <v>531</v>
      </c>
      <c r="H3726" s="163">
        <v>194</v>
      </c>
      <c r="I3726" s="175" t="s">
        <v>2159</v>
      </c>
      <c r="J3726" s="56">
        <v>0</v>
      </c>
      <c r="K3726" s="56">
        <v>0</v>
      </c>
      <c r="L3726" s="57">
        <f t="shared" si="14547"/>
        <v>0</v>
      </c>
      <c r="M3726" s="56">
        <v>0</v>
      </c>
      <c r="N3726" s="56">
        <v>0</v>
      </c>
      <c r="O3726" s="57">
        <f t="shared" si="14548"/>
        <v>0</v>
      </c>
      <c r="P3726" s="57">
        <f t="shared" ref="P3726:P3774" si="14557">L3726+O3726</f>
        <v>0</v>
      </c>
      <c r="Q3726" s="56">
        <v>0</v>
      </c>
      <c r="R3726" s="56">
        <v>0</v>
      </c>
      <c r="S3726" s="57">
        <f t="shared" si="14549"/>
        <v>0</v>
      </c>
      <c r="T3726" s="56">
        <v>0</v>
      </c>
      <c r="U3726" s="56">
        <v>0</v>
      </c>
      <c r="V3726" s="57">
        <f t="shared" si="14550"/>
        <v>0</v>
      </c>
      <c r="W3726" s="57">
        <f t="shared" ref="W3726:W3774" si="14558">S3726+V3726</f>
        <v>0</v>
      </c>
      <c r="X3726" s="56">
        <v>0</v>
      </c>
      <c r="Y3726" s="56">
        <v>0</v>
      </c>
      <c r="Z3726" s="57">
        <f t="shared" si="14551"/>
        <v>0</v>
      </c>
      <c r="AA3726" s="56">
        <v>0</v>
      </c>
      <c r="AB3726" s="56">
        <v>0</v>
      </c>
      <c r="AC3726" s="57">
        <f t="shared" si="14552"/>
        <v>0</v>
      </c>
      <c r="AD3726" s="57">
        <f t="shared" ref="AD3726:AD3774" si="14559">Z3726+AC3726</f>
        <v>0</v>
      </c>
      <c r="AE3726" s="56">
        <v>0</v>
      </c>
      <c r="AF3726" s="56">
        <v>0</v>
      </c>
      <c r="AG3726" s="57">
        <f t="shared" si="14553"/>
        <v>0</v>
      </c>
      <c r="AH3726" s="56">
        <v>0</v>
      </c>
      <c r="AI3726" s="56">
        <v>0</v>
      </c>
      <c r="AJ3726" s="57">
        <f t="shared" si="14554"/>
        <v>0</v>
      </c>
      <c r="AK3726" s="57">
        <f t="shared" ref="AK3726:AK3774" si="14560">AG3726+AJ3726</f>
        <v>0</v>
      </c>
      <c r="AL3726" s="56">
        <f t="shared" ref="AL3726:AM3774" si="14561">J3726-Q3726-X3726-AE3726</f>
        <v>0</v>
      </c>
      <c r="AM3726" s="56">
        <f t="shared" si="14561"/>
        <v>0</v>
      </c>
      <c r="AN3726" s="57">
        <f t="shared" si="14555"/>
        <v>0</v>
      </c>
      <c r="AO3726" s="56">
        <f t="shared" ref="AO3726:AP3774" si="14562">M3726-T3726-AA3726-AH3726</f>
        <v>0</v>
      </c>
      <c r="AP3726" s="56">
        <f t="shared" si="14562"/>
        <v>0</v>
      </c>
      <c r="AQ3726" s="57">
        <f t="shared" si="14556"/>
        <v>0</v>
      </c>
      <c r="AR3726" s="57">
        <f t="shared" ref="AR3726:AR3774" si="14563">AN3726+AQ3726</f>
        <v>0</v>
      </c>
      <c r="AS3726" s="57" t="s">
        <v>43</v>
      </c>
      <c r="AT3726" s="179"/>
      <c r="AU3726" s="176"/>
      <c r="AV3726" s="177"/>
      <c r="AW3726" s="177"/>
      <c r="AX3726" s="171">
        <f t="shared" si="14521"/>
        <v>0</v>
      </c>
      <c r="AY3726" s="171">
        <f t="shared" si="14522"/>
        <v>0</v>
      </c>
      <c r="BD3726" s="224" t="s">
        <v>78</v>
      </c>
    </row>
    <row r="3727" spans="1:56" s="19" customFormat="1" ht="70.5" hidden="1" customHeight="1">
      <c r="A3727" s="54">
        <v>2019</v>
      </c>
      <c r="B3727" s="174">
        <v>8323</v>
      </c>
      <c r="C3727" s="54">
        <v>6</v>
      </c>
      <c r="D3727" s="54">
        <v>0</v>
      </c>
      <c r="E3727" s="54">
        <v>5000</v>
      </c>
      <c r="F3727" s="54">
        <v>5300</v>
      </c>
      <c r="G3727" s="54">
        <v>531</v>
      </c>
      <c r="H3727" s="163">
        <v>195</v>
      </c>
      <c r="I3727" s="175" t="s">
        <v>1621</v>
      </c>
      <c r="J3727" s="56">
        <v>0</v>
      </c>
      <c r="K3727" s="56">
        <v>0</v>
      </c>
      <c r="L3727" s="57">
        <f t="shared" si="14547"/>
        <v>0</v>
      </c>
      <c r="M3727" s="56">
        <v>0</v>
      </c>
      <c r="N3727" s="56">
        <v>0</v>
      </c>
      <c r="O3727" s="57">
        <f t="shared" si="14548"/>
        <v>0</v>
      </c>
      <c r="P3727" s="57">
        <f t="shared" si="14557"/>
        <v>0</v>
      </c>
      <c r="Q3727" s="56">
        <v>0</v>
      </c>
      <c r="R3727" s="56">
        <v>0</v>
      </c>
      <c r="S3727" s="57">
        <f t="shared" si="14549"/>
        <v>0</v>
      </c>
      <c r="T3727" s="56">
        <v>0</v>
      </c>
      <c r="U3727" s="56">
        <v>0</v>
      </c>
      <c r="V3727" s="57">
        <f t="shared" si="14550"/>
        <v>0</v>
      </c>
      <c r="W3727" s="57">
        <f t="shared" si="14558"/>
        <v>0</v>
      </c>
      <c r="X3727" s="56">
        <v>0</v>
      </c>
      <c r="Y3727" s="56">
        <v>0</v>
      </c>
      <c r="Z3727" s="57">
        <f t="shared" si="14551"/>
        <v>0</v>
      </c>
      <c r="AA3727" s="56">
        <v>0</v>
      </c>
      <c r="AB3727" s="56">
        <v>0</v>
      </c>
      <c r="AC3727" s="57">
        <f t="shared" si="14552"/>
        <v>0</v>
      </c>
      <c r="AD3727" s="57">
        <f t="shared" si="14559"/>
        <v>0</v>
      </c>
      <c r="AE3727" s="56">
        <v>0</v>
      </c>
      <c r="AF3727" s="56">
        <v>0</v>
      </c>
      <c r="AG3727" s="57">
        <f t="shared" si="14553"/>
        <v>0</v>
      </c>
      <c r="AH3727" s="56">
        <v>0</v>
      </c>
      <c r="AI3727" s="56">
        <v>0</v>
      </c>
      <c r="AJ3727" s="57">
        <f t="shared" si="14554"/>
        <v>0</v>
      </c>
      <c r="AK3727" s="57">
        <f t="shared" si="14560"/>
        <v>0</v>
      </c>
      <c r="AL3727" s="56">
        <f t="shared" si="14561"/>
        <v>0</v>
      </c>
      <c r="AM3727" s="56">
        <f t="shared" si="14561"/>
        <v>0</v>
      </c>
      <c r="AN3727" s="57">
        <f t="shared" si="14555"/>
        <v>0</v>
      </c>
      <c r="AO3727" s="56">
        <f t="shared" si="14562"/>
        <v>0</v>
      </c>
      <c r="AP3727" s="56">
        <f t="shared" si="14562"/>
        <v>0</v>
      </c>
      <c r="AQ3727" s="57">
        <f t="shared" si="14556"/>
        <v>0</v>
      </c>
      <c r="AR3727" s="57">
        <f t="shared" si="14563"/>
        <v>0</v>
      </c>
      <c r="AS3727" s="57" t="s">
        <v>43</v>
      </c>
      <c r="AT3727" s="179"/>
      <c r="AU3727" s="176"/>
      <c r="AV3727" s="177"/>
      <c r="AW3727" s="177"/>
      <c r="AX3727" s="171">
        <f t="shared" si="14521"/>
        <v>0</v>
      </c>
      <c r="AY3727" s="171">
        <f t="shared" si="14522"/>
        <v>0</v>
      </c>
      <c r="BD3727" s="224" t="s">
        <v>78</v>
      </c>
    </row>
    <row r="3728" spans="1:56" s="19" customFormat="1" ht="70.5" hidden="1" customHeight="1">
      <c r="A3728" s="54">
        <v>2019</v>
      </c>
      <c r="B3728" s="174">
        <v>8323</v>
      </c>
      <c r="C3728" s="54">
        <v>6</v>
      </c>
      <c r="D3728" s="54">
        <v>0</v>
      </c>
      <c r="E3728" s="54">
        <v>5000</v>
      </c>
      <c r="F3728" s="54">
        <v>5300</v>
      </c>
      <c r="G3728" s="54">
        <v>531</v>
      </c>
      <c r="H3728" s="163">
        <v>196</v>
      </c>
      <c r="I3728" s="175" t="s">
        <v>2160</v>
      </c>
      <c r="J3728" s="56">
        <v>0</v>
      </c>
      <c r="K3728" s="56">
        <v>0</v>
      </c>
      <c r="L3728" s="57">
        <f t="shared" si="14547"/>
        <v>0</v>
      </c>
      <c r="M3728" s="56">
        <v>0</v>
      </c>
      <c r="N3728" s="56">
        <v>0</v>
      </c>
      <c r="O3728" s="57">
        <f t="shared" si="14548"/>
        <v>0</v>
      </c>
      <c r="P3728" s="57">
        <f t="shared" si="14557"/>
        <v>0</v>
      </c>
      <c r="Q3728" s="56">
        <v>0</v>
      </c>
      <c r="R3728" s="56">
        <v>0</v>
      </c>
      <c r="S3728" s="57">
        <f t="shared" si="14549"/>
        <v>0</v>
      </c>
      <c r="T3728" s="56">
        <v>0</v>
      </c>
      <c r="U3728" s="56">
        <v>0</v>
      </c>
      <c r="V3728" s="57">
        <f t="shared" si="14550"/>
        <v>0</v>
      </c>
      <c r="W3728" s="57">
        <f t="shared" si="14558"/>
        <v>0</v>
      </c>
      <c r="X3728" s="56">
        <v>0</v>
      </c>
      <c r="Y3728" s="56">
        <v>0</v>
      </c>
      <c r="Z3728" s="57">
        <f t="shared" si="14551"/>
        <v>0</v>
      </c>
      <c r="AA3728" s="56">
        <v>0</v>
      </c>
      <c r="AB3728" s="56">
        <v>0</v>
      </c>
      <c r="AC3728" s="57">
        <f t="shared" si="14552"/>
        <v>0</v>
      </c>
      <c r="AD3728" s="57">
        <f t="shared" si="14559"/>
        <v>0</v>
      </c>
      <c r="AE3728" s="56">
        <v>0</v>
      </c>
      <c r="AF3728" s="56">
        <v>0</v>
      </c>
      <c r="AG3728" s="57">
        <f t="shared" si="14553"/>
        <v>0</v>
      </c>
      <c r="AH3728" s="56">
        <v>0</v>
      </c>
      <c r="AI3728" s="56">
        <v>0</v>
      </c>
      <c r="AJ3728" s="57">
        <f t="shared" si="14554"/>
        <v>0</v>
      </c>
      <c r="AK3728" s="57">
        <f t="shared" si="14560"/>
        <v>0</v>
      </c>
      <c r="AL3728" s="56">
        <f t="shared" si="14561"/>
        <v>0</v>
      </c>
      <c r="AM3728" s="56">
        <f t="shared" si="14561"/>
        <v>0</v>
      </c>
      <c r="AN3728" s="57">
        <f t="shared" si="14555"/>
        <v>0</v>
      </c>
      <c r="AO3728" s="56">
        <f t="shared" si="14562"/>
        <v>0</v>
      </c>
      <c r="AP3728" s="56">
        <f t="shared" si="14562"/>
        <v>0</v>
      </c>
      <c r="AQ3728" s="57">
        <f t="shared" si="14556"/>
        <v>0</v>
      </c>
      <c r="AR3728" s="57">
        <f t="shared" si="14563"/>
        <v>0</v>
      </c>
      <c r="AS3728" s="57" t="s">
        <v>43</v>
      </c>
      <c r="AT3728" s="179"/>
      <c r="AU3728" s="176"/>
      <c r="AV3728" s="177"/>
      <c r="AW3728" s="177"/>
      <c r="AX3728" s="171">
        <f t="shared" si="14521"/>
        <v>0</v>
      </c>
      <c r="AY3728" s="171">
        <f t="shared" si="14522"/>
        <v>0</v>
      </c>
      <c r="BD3728" s="224" t="s">
        <v>78</v>
      </c>
    </row>
    <row r="3729" spans="1:56" s="19" customFormat="1" ht="70.5" hidden="1" customHeight="1">
      <c r="A3729" s="54">
        <v>2019</v>
      </c>
      <c r="B3729" s="174">
        <v>8323</v>
      </c>
      <c r="C3729" s="54">
        <v>6</v>
      </c>
      <c r="D3729" s="54">
        <v>0</v>
      </c>
      <c r="E3729" s="54">
        <v>5000</v>
      </c>
      <c r="F3729" s="54">
        <v>5300</v>
      </c>
      <c r="G3729" s="54">
        <v>531</v>
      </c>
      <c r="H3729" s="163">
        <v>197</v>
      </c>
      <c r="I3729" s="175" t="s">
        <v>1622</v>
      </c>
      <c r="J3729" s="56">
        <v>0</v>
      </c>
      <c r="K3729" s="56">
        <v>0</v>
      </c>
      <c r="L3729" s="57">
        <f t="shared" si="14547"/>
        <v>0</v>
      </c>
      <c r="M3729" s="56">
        <v>0</v>
      </c>
      <c r="N3729" s="56">
        <v>0</v>
      </c>
      <c r="O3729" s="57">
        <f t="shared" si="14548"/>
        <v>0</v>
      </c>
      <c r="P3729" s="57">
        <f t="shared" si="14557"/>
        <v>0</v>
      </c>
      <c r="Q3729" s="56">
        <v>0</v>
      </c>
      <c r="R3729" s="56">
        <v>0</v>
      </c>
      <c r="S3729" s="57">
        <f t="shared" si="14549"/>
        <v>0</v>
      </c>
      <c r="T3729" s="56">
        <v>0</v>
      </c>
      <c r="U3729" s="56">
        <v>0</v>
      </c>
      <c r="V3729" s="57">
        <f t="shared" si="14550"/>
        <v>0</v>
      </c>
      <c r="W3729" s="57">
        <f t="shared" si="14558"/>
        <v>0</v>
      </c>
      <c r="X3729" s="56">
        <v>0</v>
      </c>
      <c r="Y3729" s="56">
        <v>0</v>
      </c>
      <c r="Z3729" s="57">
        <f t="shared" si="14551"/>
        <v>0</v>
      </c>
      <c r="AA3729" s="56">
        <v>0</v>
      </c>
      <c r="AB3729" s="56">
        <v>0</v>
      </c>
      <c r="AC3729" s="57">
        <f t="shared" si="14552"/>
        <v>0</v>
      </c>
      <c r="AD3729" s="57">
        <f t="shared" si="14559"/>
        <v>0</v>
      </c>
      <c r="AE3729" s="56">
        <v>0</v>
      </c>
      <c r="AF3729" s="56">
        <v>0</v>
      </c>
      <c r="AG3729" s="57">
        <f t="shared" si="14553"/>
        <v>0</v>
      </c>
      <c r="AH3729" s="56">
        <v>0</v>
      </c>
      <c r="AI3729" s="56">
        <v>0</v>
      </c>
      <c r="AJ3729" s="57">
        <f t="shared" si="14554"/>
        <v>0</v>
      </c>
      <c r="AK3729" s="57">
        <f t="shared" si="14560"/>
        <v>0</v>
      </c>
      <c r="AL3729" s="56">
        <f t="shared" si="14561"/>
        <v>0</v>
      </c>
      <c r="AM3729" s="56">
        <f t="shared" si="14561"/>
        <v>0</v>
      </c>
      <c r="AN3729" s="57">
        <f t="shared" si="14555"/>
        <v>0</v>
      </c>
      <c r="AO3729" s="56">
        <f t="shared" si="14562"/>
        <v>0</v>
      </c>
      <c r="AP3729" s="56">
        <f t="shared" si="14562"/>
        <v>0</v>
      </c>
      <c r="AQ3729" s="57">
        <f t="shared" si="14556"/>
        <v>0</v>
      </c>
      <c r="AR3729" s="57">
        <f t="shared" si="14563"/>
        <v>0</v>
      </c>
      <c r="AS3729" s="57" t="s">
        <v>43</v>
      </c>
      <c r="AT3729" s="179"/>
      <c r="AU3729" s="176"/>
      <c r="AV3729" s="177"/>
      <c r="AW3729" s="177"/>
      <c r="AX3729" s="171">
        <f t="shared" ref="AX3729:AX3774" si="14564">AT3729-AV3729</f>
        <v>0</v>
      </c>
      <c r="AY3729" s="171">
        <f t="shared" ref="AY3729:AY3774" si="14565">AU3729-AW3729</f>
        <v>0</v>
      </c>
      <c r="BD3729" s="224" t="s">
        <v>78</v>
      </c>
    </row>
    <row r="3730" spans="1:56" s="19" customFormat="1" ht="70.5" hidden="1" customHeight="1">
      <c r="A3730" s="54">
        <v>2019</v>
      </c>
      <c r="B3730" s="174">
        <v>8323</v>
      </c>
      <c r="C3730" s="54">
        <v>6</v>
      </c>
      <c r="D3730" s="54">
        <v>0</v>
      </c>
      <c r="E3730" s="54">
        <v>5000</v>
      </c>
      <c r="F3730" s="54">
        <v>5300</v>
      </c>
      <c r="G3730" s="54">
        <v>531</v>
      </c>
      <c r="H3730" s="163">
        <v>198</v>
      </c>
      <c r="I3730" s="175" t="s">
        <v>1623</v>
      </c>
      <c r="J3730" s="56">
        <v>0</v>
      </c>
      <c r="K3730" s="56">
        <v>0</v>
      </c>
      <c r="L3730" s="57">
        <f t="shared" si="14547"/>
        <v>0</v>
      </c>
      <c r="M3730" s="56">
        <v>0</v>
      </c>
      <c r="N3730" s="56">
        <v>0</v>
      </c>
      <c r="O3730" s="57">
        <f t="shared" si="14548"/>
        <v>0</v>
      </c>
      <c r="P3730" s="57">
        <f t="shared" si="14557"/>
        <v>0</v>
      </c>
      <c r="Q3730" s="56">
        <v>0</v>
      </c>
      <c r="R3730" s="56">
        <v>0</v>
      </c>
      <c r="S3730" s="57">
        <f t="shared" si="14549"/>
        <v>0</v>
      </c>
      <c r="T3730" s="56">
        <v>0</v>
      </c>
      <c r="U3730" s="56">
        <v>0</v>
      </c>
      <c r="V3730" s="57">
        <f t="shared" si="14550"/>
        <v>0</v>
      </c>
      <c r="W3730" s="57">
        <f t="shared" si="14558"/>
        <v>0</v>
      </c>
      <c r="X3730" s="56">
        <v>0</v>
      </c>
      <c r="Y3730" s="56">
        <v>0</v>
      </c>
      <c r="Z3730" s="57">
        <f t="shared" si="14551"/>
        <v>0</v>
      </c>
      <c r="AA3730" s="56">
        <v>0</v>
      </c>
      <c r="AB3730" s="56">
        <v>0</v>
      </c>
      <c r="AC3730" s="57">
        <f t="shared" si="14552"/>
        <v>0</v>
      </c>
      <c r="AD3730" s="57">
        <f t="shared" si="14559"/>
        <v>0</v>
      </c>
      <c r="AE3730" s="56">
        <v>0</v>
      </c>
      <c r="AF3730" s="56">
        <v>0</v>
      </c>
      <c r="AG3730" s="57">
        <f t="shared" si="14553"/>
        <v>0</v>
      </c>
      <c r="AH3730" s="56">
        <v>0</v>
      </c>
      <c r="AI3730" s="56">
        <v>0</v>
      </c>
      <c r="AJ3730" s="57">
        <f t="shared" si="14554"/>
        <v>0</v>
      </c>
      <c r="AK3730" s="57">
        <f t="shared" si="14560"/>
        <v>0</v>
      </c>
      <c r="AL3730" s="56">
        <f t="shared" si="14561"/>
        <v>0</v>
      </c>
      <c r="AM3730" s="56">
        <f t="shared" si="14561"/>
        <v>0</v>
      </c>
      <c r="AN3730" s="57">
        <f t="shared" si="14555"/>
        <v>0</v>
      </c>
      <c r="AO3730" s="56">
        <f t="shared" si="14562"/>
        <v>0</v>
      </c>
      <c r="AP3730" s="56">
        <f t="shared" si="14562"/>
        <v>0</v>
      </c>
      <c r="AQ3730" s="57">
        <f t="shared" si="14556"/>
        <v>0</v>
      </c>
      <c r="AR3730" s="57">
        <f t="shared" si="14563"/>
        <v>0</v>
      </c>
      <c r="AS3730" s="57" t="s">
        <v>43</v>
      </c>
      <c r="AT3730" s="179"/>
      <c r="AU3730" s="176"/>
      <c r="AV3730" s="177"/>
      <c r="AW3730" s="177"/>
      <c r="AX3730" s="171">
        <f t="shared" si="14564"/>
        <v>0</v>
      </c>
      <c r="AY3730" s="171">
        <f t="shared" si="14565"/>
        <v>0</v>
      </c>
      <c r="BD3730" s="224" t="s">
        <v>78</v>
      </c>
    </row>
    <row r="3731" spans="1:56" s="19" customFormat="1" ht="70.5" hidden="1" customHeight="1">
      <c r="A3731" s="54">
        <v>2019</v>
      </c>
      <c r="B3731" s="174">
        <v>8323</v>
      </c>
      <c r="C3731" s="54">
        <v>6</v>
      </c>
      <c r="D3731" s="54">
        <v>0</v>
      </c>
      <c r="E3731" s="54">
        <v>5000</v>
      </c>
      <c r="F3731" s="54">
        <v>5300</v>
      </c>
      <c r="G3731" s="54">
        <v>531</v>
      </c>
      <c r="H3731" s="163">
        <v>199</v>
      </c>
      <c r="I3731" s="175" t="s">
        <v>1624</v>
      </c>
      <c r="J3731" s="56">
        <v>0</v>
      </c>
      <c r="K3731" s="56">
        <v>0</v>
      </c>
      <c r="L3731" s="57">
        <f t="shared" si="14547"/>
        <v>0</v>
      </c>
      <c r="M3731" s="56">
        <v>0</v>
      </c>
      <c r="N3731" s="56">
        <v>0</v>
      </c>
      <c r="O3731" s="57">
        <f t="shared" si="14548"/>
        <v>0</v>
      </c>
      <c r="P3731" s="57">
        <f t="shared" si="14557"/>
        <v>0</v>
      </c>
      <c r="Q3731" s="56">
        <v>0</v>
      </c>
      <c r="R3731" s="56">
        <v>0</v>
      </c>
      <c r="S3731" s="57">
        <f t="shared" si="14549"/>
        <v>0</v>
      </c>
      <c r="T3731" s="56">
        <v>0</v>
      </c>
      <c r="U3731" s="56">
        <v>0</v>
      </c>
      <c r="V3731" s="57">
        <f t="shared" si="14550"/>
        <v>0</v>
      </c>
      <c r="W3731" s="57">
        <f t="shared" si="14558"/>
        <v>0</v>
      </c>
      <c r="X3731" s="56">
        <v>0</v>
      </c>
      <c r="Y3731" s="56">
        <v>0</v>
      </c>
      <c r="Z3731" s="57">
        <f t="shared" si="14551"/>
        <v>0</v>
      </c>
      <c r="AA3731" s="56">
        <v>0</v>
      </c>
      <c r="AB3731" s="56">
        <v>0</v>
      </c>
      <c r="AC3731" s="57">
        <f t="shared" si="14552"/>
        <v>0</v>
      </c>
      <c r="AD3731" s="57">
        <f t="shared" si="14559"/>
        <v>0</v>
      </c>
      <c r="AE3731" s="56">
        <v>0</v>
      </c>
      <c r="AF3731" s="56">
        <v>0</v>
      </c>
      <c r="AG3731" s="57">
        <f t="shared" si="14553"/>
        <v>0</v>
      </c>
      <c r="AH3731" s="56">
        <v>0</v>
      </c>
      <c r="AI3731" s="56">
        <v>0</v>
      </c>
      <c r="AJ3731" s="57">
        <f t="shared" si="14554"/>
        <v>0</v>
      </c>
      <c r="AK3731" s="57">
        <f t="shared" si="14560"/>
        <v>0</v>
      </c>
      <c r="AL3731" s="56">
        <f t="shared" si="14561"/>
        <v>0</v>
      </c>
      <c r="AM3731" s="56">
        <f t="shared" si="14561"/>
        <v>0</v>
      </c>
      <c r="AN3731" s="57">
        <f t="shared" si="14555"/>
        <v>0</v>
      </c>
      <c r="AO3731" s="56">
        <f t="shared" si="14562"/>
        <v>0</v>
      </c>
      <c r="AP3731" s="56">
        <f t="shared" si="14562"/>
        <v>0</v>
      </c>
      <c r="AQ3731" s="57">
        <f t="shared" si="14556"/>
        <v>0</v>
      </c>
      <c r="AR3731" s="57">
        <f t="shared" si="14563"/>
        <v>0</v>
      </c>
      <c r="AS3731" s="57" t="s">
        <v>43</v>
      </c>
      <c r="AT3731" s="179"/>
      <c r="AU3731" s="176"/>
      <c r="AV3731" s="177"/>
      <c r="AW3731" s="177"/>
      <c r="AX3731" s="171">
        <f t="shared" si="14564"/>
        <v>0</v>
      </c>
      <c r="AY3731" s="171">
        <f t="shared" si="14565"/>
        <v>0</v>
      </c>
      <c r="BD3731" s="224" t="s">
        <v>78</v>
      </c>
    </row>
    <row r="3732" spans="1:56" s="19" customFormat="1" ht="70.5" hidden="1" customHeight="1">
      <c r="A3732" s="54">
        <v>2019</v>
      </c>
      <c r="B3732" s="174">
        <v>8323</v>
      </c>
      <c r="C3732" s="54">
        <v>6</v>
      </c>
      <c r="D3732" s="54">
        <v>0</v>
      </c>
      <c r="E3732" s="54">
        <v>5000</v>
      </c>
      <c r="F3732" s="54">
        <v>5300</v>
      </c>
      <c r="G3732" s="54">
        <v>531</v>
      </c>
      <c r="H3732" s="163">
        <v>200</v>
      </c>
      <c r="I3732" s="175" t="s">
        <v>1625</v>
      </c>
      <c r="J3732" s="56">
        <v>0</v>
      </c>
      <c r="K3732" s="56">
        <v>0</v>
      </c>
      <c r="L3732" s="57">
        <f t="shared" si="14547"/>
        <v>0</v>
      </c>
      <c r="M3732" s="56">
        <v>0</v>
      </c>
      <c r="N3732" s="56">
        <v>0</v>
      </c>
      <c r="O3732" s="57">
        <f t="shared" si="14548"/>
        <v>0</v>
      </c>
      <c r="P3732" s="57">
        <f t="shared" si="14557"/>
        <v>0</v>
      </c>
      <c r="Q3732" s="56">
        <v>0</v>
      </c>
      <c r="R3732" s="56">
        <v>0</v>
      </c>
      <c r="S3732" s="57">
        <f t="shared" si="14549"/>
        <v>0</v>
      </c>
      <c r="T3732" s="56">
        <v>0</v>
      </c>
      <c r="U3732" s="56">
        <v>0</v>
      </c>
      <c r="V3732" s="57">
        <f t="shared" si="14550"/>
        <v>0</v>
      </c>
      <c r="W3732" s="57">
        <f t="shared" si="14558"/>
        <v>0</v>
      </c>
      <c r="X3732" s="56">
        <v>0</v>
      </c>
      <c r="Y3732" s="56">
        <v>0</v>
      </c>
      <c r="Z3732" s="57">
        <f t="shared" si="14551"/>
        <v>0</v>
      </c>
      <c r="AA3732" s="56">
        <v>0</v>
      </c>
      <c r="AB3732" s="56">
        <v>0</v>
      </c>
      <c r="AC3732" s="57">
        <f t="shared" si="14552"/>
        <v>0</v>
      </c>
      <c r="AD3732" s="57">
        <f t="shared" si="14559"/>
        <v>0</v>
      </c>
      <c r="AE3732" s="56">
        <v>0</v>
      </c>
      <c r="AF3732" s="56">
        <v>0</v>
      </c>
      <c r="AG3732" s="57">
        <f t="shared" si="14553"/>
        <v>0</v>
      </c>
      <c r="AH3732" s="56">
        <v>0</v>
      </c>
      <c r="AI3732" s="56">
        <v>0</v>
      </c>
      <c r="AJ3732" s="57">
        <f t="shared" si="14554"/>
        <v>0</v>
      </c>
      <c r="AK3732" s="57">
        <f t="shared" si="14560"/>
        <v>0</v>
      </c>
      <c r="AL3732" s="56">
        <f t="shared" si="14561"/>
        <v>0</v>
      </c>
      <c r="AM3732" s="56">
        <f t="shared" si="14561"/>
        <v>0</v>
      </c>
      <c r="AN3732" s="57">
        <f t="shared" si="14555"/>
        <v>0</v>
      </c>
      <c r="AO3732" s="56">
        <f t="shared" si="14562"/>
        <v>0</v>
      </c>
      <c r="AP3732" s="56">
        <f t="shared" si="14562"/>
        <v>0</v>
      </c>
      <c r="AQ3732" s="57">
        <f t="shared" si="14556"/>
        <v>0</v>
      </c>
      <c r="AR3732" s="57">
        <f t="shared" si="14563"/>
        <v>0</v>
      </c>
      <c r="AS3732" s="57" t="s">
        <v>43</v>
      </c>
      <c r="AT3732" s="179"/>
      <c r="AU3732" s="176"/>
      <c r="AV3732" s="177"/>
      <c r="AW3732" s="177"/>
      <c r="AX3732" s="171">
        <f t="shared" si="14564"/>
        <v>0</v>
      </c>
      <c r="AY3732" s="171">
        <f t="shared" si="14565"/>
        <v>0</v>
      </c>
      <c r="BD3732" s="224" t="s">
        <v>78</v>
      </c>
    </row>
    <row r="3733" spans="1:56" s="19" customFormat="1" ht="70.5" hidden="1" customHeight="1">
      <c r="A3733" s="54">
        <v>2019</v>
      </c>
      <c r="B3733" s="174">
        <v>8323</v>
      </c>
      <c r="C3733" s="54">
        <v>6</v>
      </c>
      <c r="D3733" s="54">
        <v>0</v>
      </c>
      <c r="E3733" s="54">
        <v>5000</v>
      </c>
      <c r="F3733" s="54">
        <v>5300</v>
      </c>
      <c r="G3733" s="54">
        <v>531</v>
      </c>
      <c r="H3733" s="163">
        <v>201</v>
      </c>
      <c r="I3733" s="175" t="s">
        <v>1626</v>
      </c>
      <c r="J3733" s="56">
        <v>0</v>
      </c>
      <c r="K3733" s="56">
        <v>0</v>
      </c>
      <c r="L3733" s="57">
        <f t="shared" si="14547"/>
        <v>0</v>
      </c>
      <c r="M3733" s="56">
        <v>0</v>
      </c>
      <c r="N3733" s="56">
        <v>0</v>
      </c>
      <c r="O3733" s="57">
        <f t="shared" si="14548"/>
        <v>0</v>
      </c>
      <c r="P3733" s="57">
        <f t="shared" si="14557"/>
        <v>0</v>
      </c>
      <c r="Q3733" s="56">
        <v>0</v>
      </c>
      <c r="R3733" s="56">
        <v>0</v>
      </c>
      <c r="S3733" s="57">
        <f t="shared" si="14549"/>
        <v>0</v>
      </c>
      <c r="T3733" s="56">
        <v>0</v>
      </c>
      <c r="U3733" s="56">
        <v>0</v>
      </c>
      <c r="V3733" s="57">
        <f t="shared" si="14550"/>
        <v>0</v>
      </c>
      <c r="W3733" s="57">
        <f t="shared" si="14558"/>
        <v>0</v>
      </c>
      <c r="X3733" s="56">
        <v>0</v>
      </c>
      <c r="Y3733" s="56">
        <v>0</v>
      </c>
      <c r="Z3733" s="57">
        <f t="shared" si="14551"/>
        <v>0</v>
      </c>
      <c r="AA3733" s="56">
        <v>0</v>
      </c>
      <c r="AB3733" s="56">
        <v>0</v>
      </c>
      <c r="AC3733" s="57">
        <f t="shared" si="14552"/>
        <v>0</v>
      </c>
      <c r="AD3733" s="57">
        <f t="shared" si="14559"/>
        <v>0</v>
      </c>
      <c r="AE3733" s="56">
        <v>0</v>
      </c>
      <c r="AF3733" s="56">
        <v>0</v>
      </c>
      <c r="AG3733" s="57">
        <f t="shared" si="14553"/>
        <v>0</v>
      </c>
      <c r="AH3733" s="56">
        <v>0</v>
      </c>
      <c r="AI3733" s="56">
        <v>0</v>
      </c>
      <c r="AJ3733" s="57">
        <f t="shared" si="14554"/>
        <v>0</v>
      </c>
      <c r="AK3733" s="57">
        <f t="shared" si="14560"/>
        <v>0</v>
      </c>
      <c r="AL3733" s="56">
        <f t="shared" si="14561"/>
        <v>0</v>
      </c>
      <c r="AM3733" s="56">
        <f t="shared" si="14561"/>
        <v>0</v>
      </c>
      <c r="AN3733" s="57">
        <f t="shared" si="14555"/>
        <v>0</v>
      </c>
      <c r="AO3733" s="56">
        <f t="shared" si="14562"/>
        <v>0</v>
      </c>
      <c r="AP3733" s="56">
        <f t="shared" si="14562"/>
        <v>0</v>
      </c>
      <c r="AQ3733" s="57">
        <f t="shared" si="14556"/>
        <v>0</v>
      </c>
      <c r="AR3733" s="57">
        <f t="shared" si="14563"/>
        <v>0</v>
      </c>
      <c r="AS3733" s="57" t="s">
        <v>43</v>
      </c>
      <c r="AT3733" s="179"/>
      <c r="AU3733" s="176"/>
      <c r="AV3733" s="177"/>
      <c r="AW3733" s="177"/>
      <c r="AX3733" s="171">
        <f t="shared" si="14564"/>
        <v>0</v>
      </c>
      <c r="AY3733" s="171">
        <f t="shared" si="14565"/>
        <v>0</v>
      </c>
      <c r="BD3733" s="224" t="s">
        <v>78</v>
      </c>
    </row>
    <row r="3734" spans="1:56" s="19" customFormat="1" ht="70.5" hidden="1" customHeight="1">
      <c r="A3734" s="54">
        <v>2019</v>
      </c>
      <c r="B3734" s="174">
        <v>8323</v>
      </c>
      <c r="C3734" s="54">
        <v>6</v>
      </c>
      <c r="D3734" s="54">
        <v>0</v>
      </c>
      <c r="E3734" s="54">
        <v>5000</v>
      </c>
      <c r="F3734" s="54">
        <v>5300</v>
      </c>
      <c r="G3734" s="54">
        <v>531</v>
      </c>
      <c r="H3734" s="163">
        <v>202</v>
      </c>
      <c r="I3734" s="175" t="s">
        <v>1627</v>
      </c>
      <c r="J3734" s="56">
        <v>0</v>
      </c>
      <c r="K3734" s="56">
        <v>0</v>
      </c>
      <c r="L3734" s="57">
        <f t="shared" si="14547"/>
        <v>0</v>
      </c>
      <c r="M3734" s="56">
        <v>0</v>
      </c>
      <c r="N3734" s="56">
        <v>0</v>
      </c>
      <c r="O3734" s="57">
        <f t="shared" si="14548"/>
        <v>0</v>
      </c>
      <c r="P3734" s="57">
        <f t="shared" si="14557"/>
        <v>0</v>
      </c>
      <c r="Q3734" s="56">
        <v>0</v>
      </c>
      <c r="R3734" s="56">
        <v>0</v>
      </c>
      <c r="S3734" s="57">
        <f t="shared" si="14549"/>
        <v>0</v>
      </c>
      <c r="T3734" s="56">
        <v>0</v>
      </c>
      <c r="U3734" s="56">
        <v>0</v>
      </c>
      <c r="V3734" s="57">
        <f t="shared" si="14550"/>
        <v>0</v>
      </c>
      <c r="W3734" s="57">
        <f t="shared" si="14558"/>
        <v>0</v>
      </c>
      <c r="X3734" s="56">
        <v>0</v>
      </c>
      <c r="Y3734" s="56">
        <v>0</v>
      </c>
      <c r="Z3734" s="57">
        <f t="shared" si="14551"/>
        <v>0</v>
      </c>
      <c r="AA3734" s="56">
        <v>0</v>
      </c>
      <c r="AB3734" s="56">
        <v>0</v>
      </c>
      <c r="AC3734" s="57">
        <f t="shared" si="14552"/>
        <v>0</v>
      </c>
      <c r="AD3734" s="57">
        <f t="shared" si="14559"/>
        <v>0</v>
      </c>
      <c r="AE3734" s="56">
        <v>0</v>
      </c>
      <c r="AF3734" s="56">
        <v>0</v>
      </c>
      <c r="AG3734" s="57">
        <f t="shared" si="14553"/>
        <v>0</v>
      </c>
      <c r="AH3734" s="56">
        <v>0</v>
      </c>
      <c r="AI3734" s="56">
        <v>0</v>
      </c>
      <c r="AJ3734" s="57">
        <f t="shared" si="14554"/>
        <v>0</v>
      </c>
      <c r="AK3734" s="57">
        <f t="shared" si="14560"/>
        <v>0</v>
      </c>
      <c r="AL3734" s="56">
        <f t="shared" si="14561"/>
        <v>0</v>
      </c>
      <c r="AM3734" s="56">
        <f t="shared" si="14561"/>
        <v>0</v>
      </c>
      <c r="AN3734" s="57">
        <f t="shared" si="14555"/>
        <v>0</v>
      </c>
      <c r="AO3734" s="56">
        <f t="shared" si="14562"/>
        <v>0</v>
      </c>
      <c r="AP3734" s="56">
        <f t="shared" si="14562"/>
        <v>0</v>
      </c>
      <c r="AQ3734" s="57">
        <f t="shared" si="14556"/>
        <v>0</v>
      </c>
      <c r="AR3734" s="57">
        <f t="shared" si="14563"/>
        <v>0</v>
      </c>
      <c r="AS3734" s="57" t="s">
        <v>43</v>
      </c>
      <c r="AT3734" s="179"/>
      <c r="AU3734" s="176"/>
      <c r="AV3734" s="177"/>
      <c r="AW3734" s="177"/>
      <c r="AX3734" s="171">
        <f t="shared" si="14564"/>
        <v>0</v>
      </c>
      <c r="AY3734" s="171">
        <f t="shared" si="14565"/>
        <v>0</v>
      </c>
      <c r="BD3734" s="224" t="s">
        <v>78</v>
      </c>
    </row>
    <row r="3735" spans="1:56" s="19" customFormat="1" ht="70.5" hidden="1" customHeight="1">
      <c r="A3735" s="54">
        <v>2019</v>
      </c>
      <c r="B3735" s="174">
        <v>8323</v>
      </c>
      <c r="C3735" s="54">
        <v>6</v>
      </c>
      <c r="D3735" s="54">
        <v>0</v>
      </c>
      <c r="E3735" s="54">
        <v>5000</v>
      </c>
      <c r="F3735" s="54">
        <v>5300</v>
      </c>
      <c r="G3735" s="54">
        <v>531</v>
      </c>
      <c r="H3735" s="163">
        <v>203</v>
      </c>
      <c r="I3735" s="175" t="s">
        <v>1628</v>
      </c>
      <c r="J3735" s="56">
        <v>0</v>
      </c>
      <c r="K3735" s="56">
        <v>0</v>
      </c>
      <c r="L3735" s="57">
        <f t="shared" si="14547"/>
        <v>0</v>
      </c>
      <c r="M3735" s="56">
        <v>0</v>
      </c>
      <c r="N3735" s="56">
        <v>0</v>
      </c>
      <c r="O3735" s="57">
        <f t="shared" si="14548"/>
        <v>0</v>
      </c>
      <c r="P3735" s="57">
        <f t="shared" si="14557"/>
        <v>0</v>
      </c>
      <c r="Q3735" s="56">
        <v>0</v>
      </c>
      <c r="R3735" s="56">
        <v>0</v>
      </c>
      <c r="S3735" s="57">
        <f t="shared" si="14549"/>
        <v>0</v>
      </c>
      <c r="T3735" s="56">
        <v>0</v>
      </c>
      <c r="U3735" s="56">
        <v>0</v>
      </c>
      <c r="V3735" s="57">
        <f t="shared" si="14550"/>
        <v>0</v>
      </c>
      <c r="W3735" s="57">
        <f t="shared" si="14558"/>
        <v>0</v>
      </c>
      <c r="X3735" s="56">
        <v>0</v>
      </c>
      <c r="Y3735" s="56">
        <v>0</v>
      </c>
      <c r="Z3735" s="57">
        <f t="shared" si="14551"/>
        <v>0</v>
      </c>
      <c r="AA3735" s="56">
        <v>0</v>
      </c>
      <c r="AB3735" s="56">
        <v>0</v>
      </c>
      <c r="AC3735" s="57">
        <f t="shared" si="14552"/>
        <v>0</v>
      </c>
      <c r="AD3735" s="57">
        <f t="shared" si="14559"/>
        <v>0</v>
      </c>
      <c r="AE3735" s="56">
        <v>0</v>
      </c>
      <c r="AF3735" s="56">
        <v>0</v>
      </c>
      <c r="AG3735" s="57">
        <f t="shared" si="14553"/>
        <v>0</v>
      </c>
      <c r="AH3735" s="56">
        <v>0</v>
      </c>
      <c r="AI3735" s="56">
        <v>0</v>
      </c>
      <c r="AJ3735" s="57">
        <f t="shared" si="14554"/>
        <v>0</v>
      </c>
      <c r="AK3735" s="57">
        <f t="shared" si="14560"/>
        <v>0</v>
      </c>
      <c r="AL3735" s="56">
        <f t="shared" si="14561"/>
        <v>0</v>
      </c>
      <c r="AM3735" s="56">
        <f t="shared" si="14561"/>
        <v>0</v>
      </c>
      <c r="AN3735" s="57">
        <f t="shared" si="14555"/>
        <v>0</v>
      </c>
      <c r="AO3735" s="56">
        <f t="shared" si="14562"/>
        <v>0</v>
      </c>
      <c r="AP3735" s="56">
        <f t="shared" si="14562"/>
        <v>0</v>
      </c>
      <c r="AQ3735" s="57">
        <f t="shared" si="14556"/>
        <v>0</v>
      </c>
      <c r="AR3735" s="57">
        <f t="shared" si="14563"/>
        <v>0</v>
      </c>
      <c r="AS3735" s="57" t="s">
        <v>43</v>
      </c>
      <c r="AT3735" s="179"/>
      <c r="AU3735" s="176"/>
      <c r="AV3735" s="177"/>
      <c r="AW3735" s="177"/>
      <c r="AX3735" s="171">
        <f t="shared" si="14564"/>
        <v>0</v>
      </c>
      <c r="AY3735" s="171">
        <f t="shared" si="14565"/>
        <v>0</v>
      </c>
      <c r="BD3735" s="224" t="s">
        <v>78</v>
      </c>
    </row>
    <row r="3736" spans="1:56" s="19" customFormat="1" ht="70.5" hidden="1" customHeight="1">
      <c r="A3736" s="54">
        <v>2019</v>
      </c>
      <c r="B3736" s="174">
        <v>8323</v>
      </c>
      <c r="C3736" s="54">
        <v>6</v>
      </c>
      <c r="D3736" s="54">
        <v>0</v>
      </c>
      <c r="E3736" s="54">
        <v>5000</v>
      </c>
      <c r="F3736" s="54">
        <v>5300</v>
      </c>
      <c r="G3736" s="54">
        <v>531</v>
      </c>
      <c r="H3736" s="163">
        <v>204</v>
      </c>
      <c r="I3736" s="175" t="s">
        <v>1629</v>
      </c>
      <c r="J3736" s="56">
        <v>0</v>
      </c>
      <c r="K3736" s="56">
        <v>0</v>
      </c>
      <c r="L3736" s="57">
        <f t="shared" si="14547"/>
        <v>0</v>
      </c>
      <c r="M3736" s="56">
        <v>0</v>
      </c>
      <c r="N3736" s="56">
        <v>0</v>
      </c>
      <c r="O3736" s="57">
        <f t="shared" si="14548"/>
        <v>0</v>
      </c>
      <c r="P3736" s="57">
        <f t="shared" si="14557"/>
        <v>0</v>
      </c>
      <c r="Q3736" s="56">
        <v>0</v>
      </c>
      <c r="R3736" s="56">
        <v>0</v>
      </c>
      <c r="S3736" s="57">
        <f t="shared" si="14549"/>
        <v>0</v>
      </c>
      <c r="T3736" s="56">
        <v>0</v>
      </c>
      <c r="U3736" s="56">
        <v>0</v>
      </c>
      <c r="V3736" s="57">
        <f t="shared" si="14550"/>
        <v>0</v>
      </c>
      <c r="W3736" s="57">
        <f t="shared" si="14558"/>
        <v>0</v>
      </c>
      <c r="X3736" s="56">
        <v>0</v>
      </c>
      <c r="Y3736" s="56">
        <v>0</v>
      </c>
      <c r="Z3736" s="57">
        <f t="shared" si="14551"/>
        <v>0</v>
      </c>
      <c r="AA3736" s="56">
        <v>0</v>
      </c>
      <c r="AB3736" s="56">
        <v>0</v>
      </c>
      <c r="AC3736" s="57">
        <f t="shared" si="14552"/>
        <v>0</v>
      </c>
      <c r="AD3736" s="57">
        <f t="shared" si="14559"/>
        <v>0</v>
      </c>
      <c r="AE3736" s="56">
        <v>0</v>
      </c>
      <c r="AF3736" s="56">
        <v>0</v>
      </c>
      <c r="AG3736" s="57">
        <f t="shared" si="14553"/>
        <v>0</v>
      </c>
      <c r="AH3736" s="56">
        <v>0</v>
      </c>
      <c r="AI3736" s="56">
        <v>0</v>
      </c>
      <c r="AJ3736" s="57">
        <f t="shared" si="14554"/>
        <v>0</v>
      </c>
      <c r="AK3736" s="57">
        <f t="shared" si="14560"/>
        <v>0</v>
      </c>
      <c r="AL3736" s="56">
        <f t="shared" si="14561"/>
        <v>0</v>
      </c>
      <c r="AM3736" s="56">
        <f t="shared" si="14561"/>
        <v>0</v>
      </c>
      <c r="AN3736" s="57">
        <f t="shared" si="14555"/>
        <v>0</v>
      </c>
      <c r="AO3736" s="56">
        <f t="shared" si="14562"/>
        <v>0</v>
      </c>
      <c r="AP3736" s="56">
        <f t="shared" si="14562"/>
        <v>0</v>
      </c>
      <c r="AQ3736" s="57">
        <f t="shared" si="14556"/>
        <v>0</v>
      </c>
      <c r="AR3736" s="57">
        <f t="shared" si="14563"/>
        <v>0</v>
      </c>
      <c r="AS3736" s="57" t="s">
        <v>43</v>
      </c>
      <c r="AT3736" s="179"/>
      <c r="AU3736" s="176"/>
      <c r="AV3736" s="177"/>
      <c r="AW3736" s="177"/>
      <c r="AX3736" s="171">
        <f t="shared" si="14564"/>
        <v>0</v>
      </c>
      <c r="AY3736" s="171">
        <f t="shared" si="14565"/>
        <v>0</v>
      </c>
      <c r="BD3736" s="224" t="s">
        <v>78</v>
      </c>
    </row>
    <row r="3737" spans="1:56" s="19" customFormat="1" ht="70.5" hidden="1" customHeight="1">
      <c r="A3737" s="54">
        <v>2019</v>
      </c>
      <c r="B3737" s="174">
        <v>8323</v>
      </c>
      <c r="C3737" s="54">
        <v>6</v>
      </c>
      <c r="D3737" s="54">
        <v>0</v>
      </c>
      <c r="E3737" s="54">
        <v>5000</v>
      </c>
      <c r="F3737" s="54">
        <v>5300</v>
      </c>
      <c r="G3737" s="54">
        <v>531</v>
      </c>
      <c r="H3737" s="163">
        <v>205</v>
      </c>
      <c r="I3737" s="175" t="s">
        <v>1630</v>
      </c>
      <c r="J3737" s="56">
        <v>0</v>
      </c>
      <c r="K3737" s="56">
        <v>0</v>
      </c>
      <c r="L3737" s="57">
        <f t="shared" si="14547"/>
        <v>0</v>
      </c>
      <c r="M3737" s="56">
        <v>0</v>
      </c>
      <c r="N3737" s="56">
        <v>0</v>
      </c>
      <c r="O3737" s="57">
        <f t="shared" si="14548"/>
        <v>0</v>
      </c>
      <c r="P3737" s="57">
        <f t="shared" si="14557"/>
        <v>0</v>
      </c>
      <c r="Q3737" s="56">
        <v>0</v>
      </c>
      <c r="R3737" s="56">
        <v>0</v>
      </c>
      <c r="S3737" s="57">
        <f t="shared" si="14549"/>
        <v>0</v>
      </c>
      <c r="T3737" s="56">
        <v>0</v>
      </c>
      <c r="U3737" s="56">
        <v>0</v>
      </c>
      <c r="V3737" s="57">
        <f t="shared" si="14550"/>
        <v>0</v>
      </c>
      <c r="W3737" s="57">
        <f t="shared" si="14558"/>
        <v>0</v>
      </c>
      <c r="X3737" s="56">
        <v>0</v>
      </c>
      <c r="Y3737" s="56">
        <v>0</v>
      </c>
      <c r="Z3737" s="57">
        <f t="shared" si="14551"/>
        <v>0</v>
      </c>
      <c r="AA3737" s="56">
        <v>0</v>
      </c>
      <c r="AB3737" s="56">
        <v>0</v>
      </c>
      <c r="AC3737" s="57">
        <f t="shared" si="14552"/>
        <v>0</v>
      </c>
      <c r="AD3737" s="57">
        <f t="shared" si="14559"/>
        <v>0</v>
      </c>
      <c r="AE3737" s="56">
        <v>0</v>
      </c>
      <c r="AF3737" s="56">
        <v>0</v>
      </c>
      <c r="AG3737" s="57">
        <f t="shared" si="14553"/>
        <v>0</v>
      </c>
      <c r="AH3737" s="56">
        <v>0</v>
      </c>
      <c r="AI3737" s="56">
        <v>0</v>
      </c>
      <c r="AJ3737" s="57">
        <f t="shared" si="14554"/>
        <v>0</v>
      </c>
      <c r="AK3737" s="57">
        <f t="shared" si="14560"/>
        <v>0</v>
      </c>
      <c r="AL3737" s="56">
        <f t="shared" si="14561"/>
        <v>0</v>
      </c>
      <c r="AM3737" s="56">
        <f t="shared" si="14561"/>
        <v>0</v>
      </c>
      <c r="AN3737" s="57">
        <f t="shared" si="14555"/>
        <v>0</v>
      </c>
      <c r="AO3737" s="56">
        <f t="shared" si="14562"/>
        <v>0</v>
      </c>
      <c r="AP3737" s="56">
        <f t="shared" si="14562"/>
        <v>0</v>
      </c>
      <c r="AQ3737" s="57">
        <f t="shared" si="14556"/>
        <v>0</v>
      </c>
      <c r="AR3737" s="57">
        <f t="shared" si="14563"/>
        <v>0</v>
      </c>
      <c r="AS3737" s="57" t="s">
        <v>43</v>
      </c>
      <c r="AT3737" s="179"/>
      <c r="AU3737" s="176"/>
      <c r="AV3737" s="177"/>
      <c r="AW3737" s="177"/>
      <c r="AX3737" s="171">
        <f t="shared" si="14564"/>
        <v>0</v>
      </c>
      <c r="AY3737" s="171">
        <f t="shared" si="14565"/>
        <v>0</v>
      </c>
      <c r="BD3737" s="224" t="s">
        <v>78</v>
      </c>
    </row>
    <row r="3738" spans="1:56" s="19" customFormat="1" ht="70.5" hidden="1" customHeight="1">
      <c r="A3738" s="54">
        <v>2019</v>
      </c>
      <c r="B3738" s="174">
        <v>8323</v>
      </c>
      <c r="C3738" s="54">
        <v>6</v>
      </c>
      <c r="D3738" s="54">
        <v>0</v>
      </c>
      <c r="E3738" s="54">
        <v>5000</v>
      </c>
      <c r="F3738" s="54">
        <v>5300</v>
      </c>
      <c r="G3738" s="54">
        <v>531</v>
      </c>
      <c r="H3738" s="163">
        <v>206</v>
      </c>
      <c r="I3738" s="175" t="s">
        <v>1631</v>
      </c>
      <c r="J3738" s="56">
        <v>0</v>
      </c>
      <c r="K3738" s="56">
        <v>0</v>
      </c>
      <c r="L3738" s="57">
        <f t="shared" si="14547"/>
        <v>0</v>
      </c>
      <c r="M3738" s="56">
        <v>0</v>
      </c>
      <c r="N3738" s="56">
        <v>0</v>
      </c>
      <c r="O3738" s="57">
        <f t="shared" si="14548"/>
        <v>0</v>
      </c>
      <c r="P3738" s="57">
        <f t="shared" si="14557"/>
        <v>0</v>
      </c>
      <c r="Q3738" s="56">
        <v>0</v>
      </c>
      <c r="R3738" s="56">
        <v>0</v>
      </c>
      <c r="S3738" s="57">
        <f t="shared" si="14549"/>
        <v>0</v>
      </c>
      <c r="T3738" s="56">
        <v>0</v>
      </c>
      <c r="U3738" s="56">
        <v>0</v>
      </c>
      <c r="V3738" s="57">
        <f t="shared" si="14550"/>
        <v>0</v>
      </c>
      <c r="W3738" s="57">
        <f t="shared" si="14558"/>
        <v>0</v>
      </c>
      <c r="X3738" s="56">
        <v>0</v>
      </c>
      <c r="Y3738" s="56">
        <v>0</v>
      </c>
      <c r="Z3738" s="57">
        <f t="shared" si="14551"/>
        <v>0</v>
      </c>
      <c r="AA3738" s="56">
        <v>0</v>
      </c>
      <c r="AB3738" s="56">
        <v>0</v>
      </c>
      <c r="AC3738" s="57">
        <f t="shared" si="14552"/>
        <v>0</v>
      </c>
      <c r="AD3738" s="57">
        <f t="shared" si="14559"/>
        <v>0</v>
      </c>
      <c r="AE3738" s="56">
        <v>0</v>
      </c>
      <c r="AF3738" s="56">
        <v>0</v>
      </c>
      <c r="AG3738" s="57">
        <f t="shared" si="14553"/>
        <v>0</v>
      </c>
      <c r="AH3738" s="56">
        <v>0</v>
      </c>
      <c r="AI3738" s="56">
        <v>0</v>
      </c>
      <c r="AJ3738" s="57">
        <f t="shared" si="14554"/>
        <v>0</v>
      </c>
      <c r="AK3738" s="57">
        <f t="shared" si="14560"/>
        <v>0</v>
      </c>
      <c r="AL3738" s="56">
        <f t="shared" si="14561"/>
        <v>0</v>
      </c>
      <c r="AM3738" s="56">
        <f t="shared" si="14561"/>
        <v>0</v>
      </c>
      <c r="AN3738" s="57">
        <f t="shared" si="14555"/>
        <v>0</v>
      </c>
      <c r="AO3738" s="56">
        <f t="shared" si="14562"/>
        <v>0</v>
      </c>
      <c r="AP3738" s="56">
        <f t="shared" si="14562"/>
        <v>0</v>
      </c>
      <c r="AQ3738" s="57">
        <f t="shared" si="14556"/>
        <v>0</v>
      </c>
      <c r="AR3738" s="57">
        <f t="shared" si="14563"/>
        <v>0</v>
      </c>
      <c r="AS3738" s="57" t="s">
        <v>43</v>
      </c>
      <c r="AT3738" s="179"/>
      <c r="AU3738" s="176"/>
      <c r="AV3738" s="177"/>
      <c r="AW3738" s="177"/>
      <c r="AX3738" s="171">
        <f t="shared" si="14564"/>
        <v>0</v>
      </c>
      <c r="AY3738" s="171">
        <f t="shared" si="14565"/>
        <v>0</v>
      </c>
      <c r="BD3738" s="224" t="s">
        <v>78</v>
      </c>
    </row>
    <row r="3739" spans="1:56" s="19" customFormat="1" ht="70.5" hidden="1" customHeight="1">
      <c r="A3739" s="54">
        <v>2019</v>
      </c>
      <c r="B3739" s="174">
        <v>8323</v>
      </c>
      <c r="C3739" s="54">
        <v>6</v>
      </c>
      <c r="D3739" s="54">
        <v>0</v>
      </c>
      <c r="E3739" s="54">
        <v>5000</v>
      </c>
      <c r="F3739" s="54">
        <v>5300</v>
      </c>
      <c r="G3739" s="54">
        <v>531</v>
      </c>
      <c r="H3739" s="163">
        <v>207</v>
      </c>
      <c r="I3739" s="175" t="s">
        <v>1632</v>
      </c>
      <c r="J3739" s="56">
        <v>0</v>
      </c>
      <c r="K3739" s="56">
        <v>0</v>
      </c>
      <c r="L3739" s="57">
        <f t="shared" si="14547"/>
        <v>0</v>
      </c>
      <c r="M3739" s="56">
        <v>0</v>
      </c>
      <c r="N3739" s="56">
        <v>0</v>
      </c>
      <c r="O3739" s="57">
        <f t="shared" si="14548"/>
        <v>0</v>
      </c>
      <c r="P3739" s="57">
        <f t="shared" si="14557"/>
        <v>0</v>
      </c>
      <c r="Q3739" s="56">
        <v>0</v>
      </c>
      <c r="R3739" s="56">
        <v>0</v>
      </c>
      <c r="S3739" s="57">
        <f t="shared" si="14549"/>
        <v>0</v>
      </c>
      <c r="T3739" s="56">
        <v>0</v>
      </c>
      <c r="U3739" s="56">
        <v>0</v>
      </c>
      <c r="V3739" s="57">
        <f t="shared" si="14550"/>
        <v>0</v>
      </c>
      <c r="W3739" s="57">
        <f t="shared" si="14558"/>
        <v>0</v>
      </c>
      <c r="X3739" s="56">
        <v>0</v>
      </c>
      <c r="Y3739" s="56">
        <v>0</v>
      </c>
      <c r="Z3739" s="57">
        <f t="shared" si="14551"/>
        <v>0</v>
      </c>
      <c r="AA3739" s="56">
        <v>0</v>
      </c>
      <c r="AB3739" s="56">
        <v>0</v>
      </c>
      <c r="AC3739" s="57">
        <f t="shared" si="14552"/>
        <v>0</v>
      </c>
      <c r="AD3739" s="57">
        <f t="shared" si="14559"/>
        <v>0</v>
      </c>
      <c r="AE3739" s="56">
        <v>0</v>
      </c>
      <c r="AF3739" s="56">
        <v>0</v>
      </c>
      <c r="AG3739" s="57">
        <f t="shared" si="14553"/>
        <v>0</v>
      </c>
      <c r="AH3739" s="56">
        <v>0</v>
      </c>
      <c r="AI3739" s="56">
        <v>0</v>
      </c>
      <c r="AJ3739" s="57">
        <f t="shared" si="14554"/>
        <v>0</v>
      </c>
      <c r="AK3739" s="57">
        <f t="shared" si="14560"/>
        <v>0</v>
      </c>
      <c r="AL3739" s="56">
        <f t="shared" si="14561"/>
        <v>0</v>
      </c>
      <c r="AM3739" s="56">
        <f t="shared" si="14561"/>
        <v>0</v>
      </c>
      <c r="AN3739" s="57">
        <f t="shared" si="14555"/>
        <v>0</v>
      </c>
      <c r="AO3739" s="56">
        <f t="shared" si="14562"/>
        <v>0</v>
      </c>
      <c r="AP3739" s="56">
        <f t="shared" si="14562"/>
        <v>0</v>
      </c>
      <c r="AQ3739" s="57">
        <f t="shared" si="14556"/>
        <v>0</v>
      </c>
      <c r="AR3739" s="57">
        <f t="shared" si="14563"/>
        <v>0</v>
      </c>
      <c r="AS3739" s="57" t="s">
        <v>43</v>
      </c>
      <c r="AT3739" s="179"/>
      <c r="AU3739" s="176"/>
      <c r="AV3739" s="177"/>
      <c r="AW3739" s="177"/>
      <c r="AX3739" s="171">
        <f t="shared" si="14564"/>
        <v>0</v>
      </c>
      <c r="AY3739" s="171">
        <f t="shared" si="14565"/>
        <v>0</v>
      </c>
      <c r="BD3739" s="224" t="s">
        <v>78</v>
      </c>
    </row>
    <row r="3740" spans="1:56" s="19" customFormat="1" ht="70.5" hidden="1" customHeight="1">
      <c r="A3740" s="54">
        <v>2019</v>
      </c>
      <c r="B3740" s="174">
        <v>8323</v>
      </c>
      <c r="C3740" s="54">
        <v>6</v>
      </c>
      <c r="D3740" s="54">
        <v>0</v>
      </c>
      <c r="E3740" s="54">
        <v>5000</v>
      </c>
      <c r="F3740" s="54">
        <v>5300</v>
      </c>
      <c r="G3740" s="54">
        <v>531</v>
      </c>
      <c r="H3740" s="163">
        <v>208</v>
      </c>
      <c r="I3740" s="175" t="s">
        <v>1633</v>
      </c>
      <c r="J3740" s="56">
        <v>0</v>
      </c>
      <c r="K3740" s="56">
        <v>0</v>
      </c>
      <c r="L3740" s="57">
        <f t="shared" si="14547"/>
        <v>0</v>
      </c>
      <c r="M3740" s="56">
        <v>0</v>
      </c>
      <c r="N3740" s="56">
        <v>0</v>
      </c>
      <c r="O3740" s="57">
        <f t="shared" si="14548"/>
        <v>0</v>
      </c>
      <c r="P3740" s="57">
        <f t="shared" si="14557"/>
        <v>0</v>
      </c>
      <c r="Q3740" s="56">
        <v>0</v>
      </c>
      <c r="R3740" s="56">
        <v>0</v>
      </c>
      <c r="S3740" s="57">
        <f t="shared" si="14549"/>
        <v>0</v>
      </c>
      <c r="T3740" s="56">
        <v>0</v>
      </c>
      <c r="U3740" s="56">
        <v>0</v>
      </c>
      <c r="V3740" s="57">
        <f t="shared" si="14550"/>
        <v>0</v>
      </c>
      <c r="W3740" s="57">
        <f t="shared" si="14558"/>
        <v>0</v>
      </c>
      <c r="X3740" s="56">
        <v>0</v>
      </c>
      <c r="Y3740" s="56">
        <v>0</v>
      </c>
      <c r="Z3740" s="57">
        <f t="shared" si="14551"/>
        <v>0</v>
      </c>
      <c r="AA3740" s="56">
        <v>0</v>
      </c>
      <c r="AB3740" s="56">
        <v>0</v>
      </c>
      <c r="AC3740" s="57">
        <f t="shared" si="14552"/>
        <v>0</v>
      </c>
      <c r="AD3740" s="57">
        <f t="shared" si="14559"/>
        <v>0</v>
      </c>
      <c r="AE3740" s="56">
        <v>0</v>
      </c>
      <c r="AF3740" s="56">
        <v>0</v>
      </c>
      <c r="AG3740" s="57">
        <f t="shared" si="14553"/>
        <v>0</v>
      </c>
      <c r="AH3740" s="56">
        <v>0</v>
      </c>
      <c r="AI3740" s="56">
        <v>0</v>
      </c>
      <c r="AJ3740" s="57">
        <f t="shared" si="14554"/>
        <v>0</v>
      </c>
      <c r="AK3740" s="57">
        <f t="shared" si="14560"/>
        <v>0</v>
      </c>
      <c r="AL3740" s="56">
        <f t="shared" si="14561"/>
        <v>0</v>
      </c>
      <c r="AM3740" s="56">
        <f t="shared" si="14561"/>
        <v>0</v>
      </c>
      <c r="AN3740" s="57">
        <f t="shared" si="14555"/>
        <v>0</v>
      </c>
      <c r="AO3740" s="56">
        <f t="shared" si="14562"/>
        <v>0</v>
      </c>
      <c r="AP3740" s="56">
        <f t="shared" si="14562"/>
        <v>0</v>
      </c>
      <c r="AQ3740" s="57">
        <f t="shared" si="14556"/>
        <v>0</v>
      </c>
      <c r="AR3740" s="57">
        <f t="shared" si="14563"/>
        <v>0</v>
      </c>
      <c r="AS3740" s="57" t="s">
        <v>43</v>
      </c>
      <c r="AT3740" s="179"/>
      <c r="AU3740" s="176"/>
      <c r="AV3740" s="177"/>
      <c r="AW3740" s="177"/>
      <c r="AX3740" s="171">
        <f t="shared" si="14564"/>
        <v>0</v>
      </c>
      <c r="AY3740" s="171">
        <f t="shared" si="14565"/>
        <v>0</v>
      </c>
      <c r="BD3740" s="178" t="s">
        <v>30</v>
      </c>
    </row>
    <row r="3741" spans="1:56" s="19" customFormat="1" ht="70.5" hidden="1" customHeight="1">
      <c r="A3741" s="54">
        <v>2019</v>
      </c>
      <c r="B3741" s="174">
        <v>8323</v>
      </c>
      <c r="C3741" s="54">
        <v>6</v>
      </c>
      <c r="D3741" s="54">
        <v>0</v>
      </c>
      <c r="E3741" s="54">
        <v>5000</v>
      </c>
      <c r="F3741" s="54">
        <v>5300</v>
      </c>
      <c r="G3741" s="54">
        <v>531</v>
      </c>
      <c r="H3741" s="163">
        <v>209</v>
      </c>
      <c r="I3741" s="175" t="s">
        <v>1174</v>
      </c>
      <c r="J3741" s="56">
        <v>0</v>
      </c>
      <c r="K3741" s="56">
        <v>0</v>
      </c>
      <c r="L3741" s="57">
        <f t="shared" si="14547"/>
        <v>0</v>
      </c>
      <c r="M3741" s="56">
        <v>0</v>
      </c>
      <c r="N3741" s="56">
        <v>0</v>
      </c>
      <c r="O3741" s="57">
        <f t="shared" si="14548"/>
        <v>0</v>
      </c>
      <c r="P3741" s="57">
        <f t="shared" si="14557"/>
        <v>0</v>
      </c>
      <c r="Q3741" s="56">
        <v>0</v>
      </c>
      <c r="R3741" s="56">
        <v>0</v>
      </c>
      <c r="S3741" s="57">
        <f t="shared" si="14549"/>
        <v>0</v>
      </c>
      <c r="T3741" s="56">
        <v>0</v>
      </c>
      <c r="U3741" s="56">
        <v>0</v>
      </c>
      <c r="V3741" s="57">
        <f t="shared" si="14550"/>
        <v>0</v>
      </c>
      <c r="W3741" s="57">
        <f t="shared" si="14558"/>
        <v>0</v>
      </c>
      <c r="X3741" s="56">
        <v>0</v>
      </c>
      <c r="Y3741" s="56">
        <v>0</v>
      </c>
      <c r="Z3741" s="57">
        <f t="shared" si="14551"/>
        <v>0</v>
      </c>
      <c r="AA3741" s="56">
        <v>0</v>
      </c>
      <c r="AB3741" s="56">
        <v>0</v>
      </c>
      <c r="AC3741" s="57">
        <f t="shared" si="14552"/>
        <v>0</v>
      </c>
      <c r="AD3741" s="57">
        <f t="shared" si="14559"/>
        <v>0</v>
      </c>
      <c r="AE3741" s="56">
        <v>0</v>
      </c>
      <c r="AF3741" s="56">
        <v>0</v>
      </c>
      <c r="AG3741" s="57">
        <f t="shared" si="14553"/>
        <v>0</v>
      </c>
      <c r="AH3741" s="56">
        <v>0</v>
      </c>
      <c r="AI3741" s="56">
        <v>0</v>
      </c>
      <c r="AJ3741" s="57">
        <f t="shared" si="14554"/>
        <v>0</v>
      </c>
      <c r="AK3741" s="57">
        <f t="shared" si="14560"/>
        <v>0</v>
      </c>
      <c r="AL3741" s="56">
        <f t="shared" si="14561"/>
        <v>0</v>
      </c>
      <c r="AM3741" s="56">
        <f t="shared" si="14561"/>
        <v>0</v>
      </c>
      <c r="AN3741" s="57">
        <f t="shared" si="14555"/>
        <v>0</v>
      </c>
      <c r="AO3741" s="56">
        <f t="shared" si="14562"/>
        <v>0</v>
      </c>
      <c r="AP3741" s="56">
        <f t="shared" si="14562"/>
        <v>0</v>
      </c>
      <c r="AQ3741" s="57">
        <f t="shared" si="14556"/>
        <v>0</v>
      </c>
      <c r="AR3741" s="57">
        <f t="shared" si="14563"/>
        <v>0</v>
      </c>
      <c r="AS3741" s="57" t="s">
        <v>43</v>
      </c>
      <c r="AT3741" s="179"/>
      <c r="AU3741" s="176"/>
      <c r="AV3741" s="177"/>
      <c r="AW3741" s="177"/>
      <c r="AX3741" s="171">
        <f t="shared" si="14564"/>
        <v>0</v>
      </c>
      <c r="AY3741" s="171">
        <f t="shared" si="14565"/>
        <v>0</v>
      </c>
      <c r="BD3741" s="224" t="s">
        <v>78</v>
      </c>
    </row>
    <row r="3742" spans="1:56" s="19" customFormat="1" ht="70.5" hidden="1" customHeight="1">
      <c r="A3742" s="54">
        <v>2019</v>
      </c>
      <c r="B3742" s="174">
        <v>8323</v>
      </c>
      <c r="C3742" s="54">
        <v>6</v>
      </c>
      <c r="D3742" s="54">
        <v>0</v>
      </c>
      <c r="E3742" s="54">
        <v>5000</v>
      </c>
      <c r="F3742" s="54">
        <v>5300</v>
      </c>
      <c r="G3742" s="54">
        <v>531</v>
      </c>
      <c r="H3742" s="163">
        <v>210</v>
      </c>
      <c r="I3742" s="175" t="s">
        <v>1634</v>
      </c>
      <c r="J3742" s="56">
        <v>0</v>
      </c>
      <c r="K3742" s="56">
        <v>0</v>
      </c>
      <c r="L3742" s="57">
        <f t="shared" si="14547"/>
        <v>0</v>
      </c>
      <c r="M3742" s="56">
        <v>0</v>
      </c>
      <c r="N3742" s="56">
        <v>0</v>
      </c>
      <c r="O3742" s="57">
        <f t="shared" si="14548"/>
        <v>0</v>
      </c>
      <c r="P3742" s="57">
        <f t="shared" si="14557"/>
        <v>0</v>
      </c>
      <c r="Q3742" s="56">
        <v>0</v>
      </c>
      <c r="R3742" s="56">
        <v>0</v>
      </c>
      <c r="S3742" s="57">
        <f t="shared" si="14549"/>
        <v>0</v>
      </c>
      <c r="T3742" s="56">
        <v>0</v>
      </c>
      <c r="U3742" s="56">
        <v>0</v>
      </c>
      <c r="V3742" s="57">
        <f t="shared" si="14550"/>
        <v>0</v>
      </c>
      <c r="W3742" s="57">
        <f t="shared" si="14558"/>
        <v>0</v>
      </c>
      <c r="X3742" s="56">
        <v>0</v>
      </c>
      <c r="Y3742" s="56">
        <v>0</v>
      </c>
      <c r="Z3742" s="57">
        <f t="shared" si="14551"/>
        <v>0</v>
      </c>
      <c r="AA3742" s="56">
        <v>0</v>
      </c>
      <c r="AB3742" s="56">
        <v>0</v>
      </c>
      <c r="AC3742" s="57">
        <f t="shared" si="14552"/>
        <v>0</v>
      </c>
      <c r="AD3742" s="57">
        <f t="shared" si="14559"/>
        <v>0</v>
      </c>
      <c r="AE3742" s="56">
        <v>0</v>
      </c>
      <c r="AF3742" s="56">
        <v>0</v>
      </c>
      <c r="AG3742" s="57">
        <f t="shared" si="14553"/>
        <v>0</v>
      </c>
      <c r="AH3742" s="56">
        <v>0</v>
      </c>
      <c r="AI3742" s="56">
        <v>0</v>
      </c>
      <c r="AJ3742" s="57">
        <f t="shared" si="14554"/>
        <v>0</v>
      </c>
      <c r="AK3742" s="57">
        <f t="shared" si="14560"/>
        <v>0</v>
      </c>
      <c r="AL3742" s="56">
        <f t="shared" si="14561"/>
        <v>0</v>
      </c>
      <c r="AM3742" s="56">
        <f t="shared" si="14561"/>
        <v>0</v>
      </c>
      <c r="AN3742" s="57">
        <f t="shared" si="14555"/>
        <v>0</v>
      </c>
      <c r="AO3742" s="56">
        <f t="shared" si="14562"/>
        <v>0</v>
      </c>
      <c r="AP3742" s="56">
        <f t="shared" si="14562"/>
        <v>0</v>
      </c>
      <c r="AQ3742" s="57">
        <f t="shared" si="14556"/>
        <v>0</v>
      </c>
      <c r="AR3742" s="57">
        <f t="shared" si="14563"/>
        <v>0</v>
      </c>
      <c r="AS3742" s="57" t="s">
        <v>43</v>
      </c>
      <c r="AT3742" s="179"/>
      <c r="AU3742" s="176"/>
      <c r="AV3742" s="177"/>
      <c r="AW3742" s="177"/>
      <c r="AX3742" s="171">
        <f t="shared" si="14564"/>
        <v>0</v>
      </c>
      <c r="AY3742" s="171">
        <f t="shared" si="14565"/>
        <v>0</v>
      </c>
      <c r="BD3742" s="224" t="s">
        <v>78</v>
      </c>
    </row>
    <row r="3743" spans="1:56" s="19" customFormat="1" ht="70.5" hidden="1" customHeight="1">
      <c r="A3743" s="54">
        <v>2019</v>
      </c>
      <c r="B3743" s="174">
        <v>8323</v>
      </c>
      <c r="C3743" s="54">
        <v>6</v>
      </c>
      <c r="D3743" s="54">
        <v>0</v>
      </c>
      <c r="E3743" s="54">
        <v>5000</v>
      </c>
      <c r="F3743" s="54">
        <v>5300</v>
      </c>
      <c r="G3743" s="54">
        <v>531</v>
      </c>
      <c r="H3743" s="163">
        <v>211</v>
      </c>
      <c r="I3743" s="175" t="s">
        <v>1635</v>
      </c>
      <c r="J3743" s="56">
        <v>0</v>
      </c>
      <c r="K3743" s="56">
        <v>0</v>
      </c>
      <c r="L3743" s="57">
        <f t="shared" si="14547"/>
        <v>0</v>
      </c>
      <c r="M3743" s="56">
        <v>0</v>
      </c>
      <c r="N3743" s="56">
        <v>0</v>
      </c>
      <c r="O3743" s="57">
        <f t="shared" si="14548"/>
        <v>0</v>
      </c>
      <c r="P3743" s="57">
        <f t="shared" si="14557"/>
        <v>0</v>
      </c>
      <c r="Q3743" s="56">
        <v>0</v>
      </c>
      <c r="R3743" s="56">
        <v>0</v>
      </c>
      <c r="S3743" s="57">
        <f t="shared" si="14549"/>
        <v>0</v>
      </c>
      <c r="T3743" s="56">
        <v>0</v>
      </c>
      <c r="U3743" s="56">
        <v>0</v>
      </c>
      <c r="V3743" s="57">
        <f t="shared" si="14550"/>
        <v>0</v>
      </c>
      <c r="W3743" s="57">
        <f t="shared" si="14558"/>
        <v>0</v>
      </c>
      <c r="X3743" s="56">
        <v>0</v>
      </c>
      <c r="Y3743" s="56">
        <v>0</v>
      </c>
      <c r="Z3743" s="57">
        <f t="shared" si="14551"/>
        <v>0</v>
      </c>
      <c r="AA3743" s="56">
        <v>0</v>
      </c>
      <c r="AB3743" s="56">
        <v>0</v>
      </c>
      <c r="AC3743" s="57">
        <f t="shared" si="14552"/>
        <v>0</v>
      </c>
      <c r="AD3743" s="57">
        <f t="shared" si="14559"/>
        <v>0</v>
      </c>
      <c r="AE3743" s="56">
        <v>0</v>
      </c>
      <c r="AF3743" s="56">
        <v>0</v>
      </c>
      <c r="AG3743" s="57">
        <f t="shared" si="14553"/>
        <v>0</v>
      </c>
      <c r="AH3743" s="56">
        <v>0</v>
      </c>
      <c r="AI3743" s="56">
        <v>0</v>
      </c>
      <c r="AJ3743" s="57">
        <f t="shared" si="14554"/>
        <v>0</v>
      </c>
      <c r="AK3743" s="57">
        <f t="shared" si="14560"/>
        <v>0</v>
      </c>
      <c r="AL3743" s="56">
        <f t="shared" si="14561"/>
        <v>0</v>
      </c>
      <c r="AM3743" s="56">
        <f t="shared" si="14561"/>
        <v>0</v>
      </c>
      <c r="AN3743" s="57">
        <f t="shared" si="14555"/>
        <v>0</v>
      </c>
      <c r="AO3743" s="56">
        <f t="shared" si="14562"/>
        <v>0</v>
      </c>
      <c r="AP3743" s="56">
        <f t="shared" si="14562"/>
        <v>0</v>
      </c>
      <c r="AQ3743" s="57">
        <f t="shared" si="14556"/>
        <v>0</v>
      </c>
      <c r="AR3743" s="57">
        <f t="shared" si="14563"/>
        <v>0</v>
      </c>
      <c r="AS3743" s="57" t="s">
        <v>43</v>
      </c>
      <c r="AT3743" s="179"/>
      <c r="AU3743" s="176"/>
      <c r="AV3743" s="177"/>
      <c r="AW3743" s="177"/>
      <c r="AX3743" s="171">
        <f t="shared" si="14564"/>
        <v>0</v>
      </c>
      <c r="AY3743" s="171">
        <f t="shared" si="14565"/>
        <v>0</v>
      </c>
      <c r="BD3743" s="224" t="s">
        <v>78</v>
      </c>
    </row>
    <row r="3744" spans="1:56" s="19" customFormat="1" ht="70.5" hidden="1" customHeight="1">
      <c r="A3744" s="54">
        <v>2019</v>
      </c>
      <c r="B3744" s="174">
        <v>8323</v>
      </c>
      <c r="C3744" s="54">
        <v>6</v>
      </c>
      <c r="D3744" s="54">
        <v>0</v>
      </c>
      <c r="E3744" s="54">
        <v>5000</v>
      </c>
      <c r="F3744" s="54">
        <v>5300</v>
      </c>
      <c r="G3744" s="54">
        <v>531</v>
      </c>
      <c r="H3744" s="163">
        <v>212</v>
      </c>
      <c r="I3744" s="175" t="s">
        <v>1636</v>
      </c>
      <c r="J3744" s="56">
        <v>0</v>
      </c>
      <c r="K3744" s="56">
        <v>0</v>
      </c>
      <c r="L3744" s="57">
        <f t="shared" si="14547"/>
        <v>0</v>
      </c>
      <c r="M3744" s="56">
        <v>0</v>
      </c>
      <c r="N3744" s="56">
        <v>0</v>
      </c>
      <c r="O3744" s="57">
        <f t="shared" si="14548"/>
        <v>0</v>
      </c>
      <c r="P3744" s="57">
        <f t="shared" si="14557"/>
        <v>0</v>
      </c>
      <c r="Q3744" s="56">
        <v>0</v>
      </c>
      <c r="R3744" s="56">
        <v>0</v>
      </c>
      <c r="S3744" s="57">
        <f t="shared" si="14549"/>
        <v>0</v>
      </c>
      <c r="T3744" s="56">
        <v>0</v>
      </c>
      <c r="U3744" s="56">
        <v>0</v>
      </c>
      <c r="V3744" s="57">
        <f t="shared" si="14550"/>
        <v>0</v>
      </c>
      <c r="W3744" s="57">
        <f t="shared" si="14558"/>
        <v>0</v>
      </c>
      <c r="X3744" s="56">
        <v>0</v>
      </c>
      <c r="Y3744" s="56">
        <v>0</v>
      </c>
      <c r="Z3744" s="57">
        <f t="shared" si="14551"/>
        <v>0</v>
      </c>
      <c r="AA3744" s="56">
        <v>0</v>
      </c>
      <c r="AB3744" s="56">
        <v>0</v>
      </c>
      <c r="AC3744" s="57">
        <f t="shared" si="14552"/>
        <v>0</v>
      </c>
      <c r="AD3744" s="57">
        <f t="shared" si="14559"/>
        <v>0</v>
      </c>
      <c r="AE3744" s="56">
        <v>0</v>
      </c>
      <c r="AF3744" s="56">
        <v>0</v>
      </c>
      <c r="AG3744" s="57">
        <f t="shared" si="14553"/>
        <v>0</v>
      </c>
      <c r="AH3744" s="56">
        <v>0</v>
      </c>
      <c r="AI3744" s="56">
        <v>0</v>
      </c>
      <c r="AJ3744" s="57">
        <f t="shared" si="14554"/>
        <v>0</v>
      </c>
      <c r="AK3744" s="57">
        <f t="shared" si="14560"/>
        <v>0</v>
      </c>
      <c r="AL3744" s="56">
        <f t="shared" si="14561"/>
        <v>0</v>
      </c>
      <c r="AM3744" s="56">
        <f t="shared" si="14561"/>
        <v>0</v>
      </c>
      <c r="AN3744" s="57">
        <f t="shared" si="14555"/>
        <v>0</v>
      </c>
      <c r="AO3744" s="56">
        <f t="shared" si="14562"/>
        <v>0</v>
      </c>
      <c r="AP3744" s="56">
        <f t="shared" si="14562"/>
        <v>0</v>
      </c>
      <c r="AQ3744" s="57">
        <f t="shared" si="14556"/>
        <v>0</v>
      </c>
      <c r="AR3744" s="57">
        <f t="shared" si="14563"/>
        <v>0</v>
      </c>
      <c r="AS3744" s="57" t="s">
        <v>43</v>
      </c>
      <c r="AT3744" s="179"/>
      <c r="AU3744" s="176"/>
      <c r="AV3744" s="177"/>
      <c r="AW3744" s="177"/>
      <c r="AX3744" s="171">
        <f t="shared" si="14564"/>
        <v>0</v>
      </c>
      <c r="AY3744" s="171">
        <f t="shared" si="14565"/>
        <v>0</v>
      </c>
      <c r="BD3744" s="224" t="s">
        <v>78</v>
      </c>
    </row>
    <row r="3745" spans="1:56" s="19" customFormat="1" ht="70.5" hidden="1" customHeight="1">
      <c r="A3745" s="54">
        <v>2019</v>
      </c>
      <c r="B3745" s="174">
        <v>8323</v>
      </c>
      <c r="C3745" s="54">
        <v>6</v>
      </c>
      <c r="D3745" s="54">
        <v>0</v>
      </c>
      <c r="E3745" s="54">
        <v>5000</v>
      </c>
      <c r="F3745" s="54">
        <v>5300</v>
      </c>
      <c r="G3745" s="54">
        <v>531</v>
      </c>
      <c r="H3745" s="163">
        <v>213</v>
      </c>
      <c r="I3745" s="175" t="s">
        <v>2161</v>
      </c>
      <c r="J3745" s="56">
        <v>0</v>
      </c>
      <c r="K3745" s="56">
        <v>0</v>
      </c>
      <c r="L3745" s="57">
        <f t="shared" si="14547"/>
        <v>0</v>
      </c>
      <c r="M3745" s="56">
        <v>0</v>
      </c>
      <c r="N3745" s="56">
        <v>0</v>
      </c>
      <c r="O3745" s="57">
        <f t="shared" si="14548"/>
        <v>0</v>
      </c>
      <c r="P3745" s="57">
        <f t="shared" si="14557"/>
        <v>0</v>
      </c>
      <c r="Q3745" s="56">
        <v>0</v>
      </c>
      <c r="R3745" s="56">
        <v>0</v>
      </c>
      <c r="S3745" s="57">
        <f t="shared" si="14549"/>
        <v>0</v>
      </c>
      <c r="T3745" s="56">
        <v>0</v>
      </c>
      <c r="U3745" s="56">
        <v>0</v>
      </c>
      <c r="V3745" s="57">
        <f t="shared" si="14550"/>
        <v>0</v>
      </c>
      <c r="W3745" s="57">
        <f t="shared" si="14558"/>
        <v>0</v>
      </c>
      <c r="X3745" s="56">
        <v>0</v>
      </c>
      <c r="Y3745" s="56">
        <v>0</v>
      </c>
      <c r="Z3745" s="57">
        <f t="shared" si="14551"/>
        <v>0</v>
      </c>
      <c r="AA3745" s="56">
        <v>0</v>
      </c>
      <c r="AB3745" s="56">
        <v>0</v>
      </c>
      <c r="AC3745" s="57">
        <f t="shared" si="14552"/>
        <v>0</v>
      </c>
      <c r="AD3745" s="57">
        <f t="shared" si="14559"/>
        <v>0</v>
      </c>
      <c r="AE3745" s="56">
        <v>0</v>
      </c>
      <c r="AF3745" s="56">
        <v>0</v>
      </c>
      <c r="AG3745" s="57">
        <f t="shared" si="14553"/>
        <v>0</v>
      </c>
      <c r="AH3745" s="56">
        <v>0</v>
      </c>
      <c r="AI3745" s="56">
        <v>0</v>
      </c>
      <c r="AJ3745" s="57">
        <f t="shared" si="14554"/>
        <v>0</v>
      </c>
      <c r="AK3745" s="57">
        <f t="shared" si="14560"/>
        <v>0</v>
      </c>
      <c r="AL3745" s="56">
        <f t="shared" si="14561"/>
        <v>0</v>
      </c>
      <c r="AM3745" s="56">
        <f t="shared" si="14561"/>
        <v>0</v>
      </c>
      <c r="AN3745" s="57">
        <f t="shared" si="14555"/>
        <v>0</v>
      </c>
      <c r="AO3745" s="56">
        <f t="shared" si="14562"/>
        <v>0</v>
      </c>
      <c r="AP3745" s="56">
        <f t="shared" si="14562"/>
        <v>0</v>
      </c>
      <c r="AQ3745" s="57">
        <f t="shared" si="14556"/>
        <v>0</v>
      </c>
      <c r="AR3745" s="57">
        <f t="shared" si="14563"/>
        <v>0</v>
      </c>
      <c r="AS3745" s="57" t="s">
        <v>43</v>
      </c>
      <c r="AT3745" s="179"/>
      <c r="AU3745" s="176"/>
      <c r="AV3745" s="177"/>
      <c r="AW3745" s="177"/>
      <c r="AX3745" s="171">
        <f t="shared" si="14564"/>
        <v>0</v>
      </c>
      <c r="AY3745" s="171">
        <f t="shared" si="14565"/>
        <v>0</v>
      </c>
      <c r="BD3745" s="224" t="s">
        <v>78</v>
      </c>
    </row>
    <row r="3746" spans="1:56" s="19" customFormat="1" ht="70.5" hidden="1" customHeight="1">
      <c r="A3746" s="54">
        <v>2019</v>
      </c>
      <c r="B3746" s="174">
        <v>8323</v>
      </c>
      <c r="C3746" s="54">
        <v>6</v>
      </c>
      <c r="D3746" s="54">
        <v>0</v>
      </c>
      <c r="E3746" s="54">
        <v>5000</v>
      </c>
      <c r="F3746" s="54">
        <v>5300</v>
      </c>
      <c r="G3746" s="54">
        <v>531</v>
      </c>
      <c r="H3746" s="163">
        <v>214</v>
      </c>
      <c r="I3746" s="175" t="s">
        <v>1637</v>
      </c>
      <c r="J3746" s="56">
        <v>0</v>
      </c>
      <c r="K3746" s="56">
        <v>0</v>
      </c>
      <c r="L3746" s="57">
        <f t="shared" si="14547"/>
        <v>0</v>
      </c>
      <c r="M3746" s="56">
        <v>0</v>
      </c>
      <c r="N3746" s="56">
        <v>0</v>
      </c>
      <c r="O3746" s="57">
        <f t="shared" si="14548"/>
        <v>0</v>
      </c>
      <c r="P3746" s="57">
        <f t="shared" si="14557"/>
        <v>0</v>
      </c>
      <c r="Q3746" s="56">
        <v>0</v>
      </c>
      <c r="R3746" s="56">
        <v>0</v>
      </c>
      <c r="S3746" s="57">
        <f t="shared" si="14549"/>
        <v>0</v>
      </c>
      <c r="T3746" s="56">
        <v>0</v>
      </c>
      <c r="U3746" s="56">
        <v>0</v>
      </c>
      <c r="V3746" s="57">
        <f t="shared" si="14550"/>
        <v>0</v>
      </c>
      <c r="W3746" s="57">
        <f t="shared" si="14558"/>
        <v>0</v>
      </c>
      <c r="X3746" s="56">
        <v>0</v>
      </c>
      <c r="Y3746" s="56">
        <v>0</v>
      </c>
      <c r="Z3746" s="57">
        <f t="shared" si="14551"/>
        <v>0</v>
      </c>
      <c r="AA3746" s="56">
        <v>0</v>
      </c>
      <c r="AB3746" s="56">
        <v>0</v>
      </c>
      <c r="AC3746" s="57">
        <f t="shared" si="14552"/>
        <v>0</v>
      </c>
      <c r="AD3746" s="57">
        <f t="shared" si="14559"/>
        <v>0</v>
      </c>
      <c r="AE3746" s="56">
        <v>0</v>
      </c>
      <c r="AF3746" s="56">
        <v>0</v>
      </c>
      <c r="AG3746" s="57">
        <f t="shared" si="14553"/>
        <v>0</v>
      </c>
      <c r="AH3746" s="56">
        <v>0</v>
      </c>
      <c r="AI3746" s="56">
        <v>0</v>
      </c>
      <c r="AJ3746" s="57">
        <f t="shared" si="14554"/>
        <v>0</v>
      </c>
      <c r="AK3746" s="57">
        <f t="shared" si="14560"/>
        <v>0</v>
      </c>
      <c r="AL3746" s="56">
        <f t="shared" si="14561"/>
        <v>0</v>
      </c>
      <c r="AM3746" s="56">
        <f t="shared" si="14561"/>
        <v>0</v>
      </c>
      <c r="AN3746" s="57">
        <f t="shared" si="14555"/>
        <v>0</v>
      </c>
      <c r="AO3746" s="56">
        <f t="shared" si="14562"/>
        <v>0</v>
      </c>
      <c r="AP3746" s="56">
        <f t="shared" si="14562"/>
        <v>0</v>
      </c>
      <c r="AQ3746" s="57">
        <f t="shared" si="14556"/>
        <v>0</v>
      </c>
      <c r="AR3746" s="57">
        <f t="shared" si="14563"/>
        <v>0</v>
      </c>
      <c r="AS3746" s="57" t="s">
        <v>43</v>
      </c>
      <c r="AT3746" s="179"/>
      <c r="AU3746" s="176"/>
      <c r="AV3746" s="177"/>
      <c r="AW3746" s="177"/>
      <c r="AX3746" s="171">
        <f t="shared" si="14564"/>
        <v>0</v>
      </c>
      <c r="AY3746" s="171">
        <f t="shared" si="14565"/>
        <v>0</v>
      </c>
      <c r="BD3746" s="224" t="s">
        <v>78</v>
      </c>
    </row>
    <row r="3747" spans="1:56" s="19" customFormat="1" ht="70.5" customHeight="1">
      <c r="A3747" s="54">
        <v>2019</v>
      </c>
      <c r="B3747" s="174">
        <v>8323</v>
      </c>
      <c r="C3747" s="54">
        <v>6</v>
      </c>
      <c r="D3747" s="54">
        <v>0</v>
      </c>
      <c r="E3747" s="54">
        <v>5000</v>
      </c>
      <c r="F3747" s="54">
        <v>5300</v>
      </c>
      <c r="G3747" s="54">
        <v>531</v>
      </c>
      <c r="H3747" s="163">
        <v>215</v>
      </c>
      <c r="I3747" s="175" t="s">
        <v>1638</v>
      </c>
      <c r="J3747" s="56">
        <v>21080</v>
      </c>
      <c r="K3747" s="56">
        <v>0</v>
      </c>
      <c r="L3747" s="57">
        <f t="shared" si="14547"/>
        <v>21080</v>
      </c>
      <c r="M3747" s="56">
        <v>0</v>
      </c>
      <c r="N3747" s="56">
        <v>0</v>
      </c>
      <c r="O3747" s="57">
        <f t="shared" si="14548"/>
        <v>0</v>
      </c>
      <c r="P3747" s="57">
        <f t="shared" si="14557"/>
        <v>21080</v>
      </c>
      <c r="Q3747" s="56">
        <v>0</v>
      </c>
      <c r="R3747" s="56">
        <v>0</v>
      </c>
      <c r="S3747" s="57">
        <f t="shared" si="14549"/>
        <v>0</v>
      </c>
      <c r="T3747" s="56">
        <v>0</v>
      </c>
      <c r="U3747" s="56">
        <v>0</v>
      </c>
      <c r="V3747" s="57">
        <f t="shared" si="14550"/>
        <v>0</v>
      </c>
      <c r="W3747" s="57">
        <f t="shared" si="14558"/>
        <v>0</v>
      </c>
      <c r="X3747" s="56">
        <v>0</v>
      </c>
      <c r="Y3747" s="56">
        <v>0</v>
      </c>
      <c r="Z3747" s="57">
        <f t="shared" si="14551"/>
        <v>0</v>
      </c>
      <c r="AA3747" s="56">
        <v>0</v>
      </c>
      <c r="AB3747" s="56">
        <v>0</v>
      </c>
      <c r="AC3747" s="57">
        <f t="shared" si="14552"/>
        <v>0</v>
      </c>
      <c r="AD3747" s="57">
        <f t="shared" si="14559"/>
        <v>0</v>
      </c>
      <c r="AE3747" s="56">
        <v>0</v>
      </c>
      <c r="AF3747" s="56">
        <v>0</v>
      </c>
      <c r="AG3747" s="57">
        <f t="shared" si="14553"/>
        <v>0</v>
      </c>
      <c r="AH3747" s="56">
        <v>0</v>
      </c>
      <c r="AI3747" s="56">
        <v>0</v>
      </c>
      <c r="AJ3747" s="57">
        <f t="shared" si="14554"/>
        <v>0</v>
      </c>
      <c r="AK3747" s="57">
        <f t="shared" si="14560"/>
        <v>0</v>
      </c>
      <c r="AL3747" s="56">
        <f t="shared" si="14561"/>
        <v>21080</v>
      </c>
      <c r="AM3747" s="56">
        <f t="shared" si="14561"/>
        <v>0</v>
      </c>
      <c r="AN3747" s="57">
        <f t="shared" si="14555"/>
        <v>21080</v>
      </c>
      <c r="AO3747" s="56">
        <f t="shared" si="14562"/>
        <v>0</v>
      </c>
      <c r="AP3747" s="56">
        <f t="shared" si="14562"/>
        <v>0</v>
      </c>
      <c r="AQ3747" s="57">
        <f t="shared" si="14556"/>
        <v>0</v>
      </c>
      <c r="AR3747" s="57">
        <f t="shared" si="14563"/>
        <v>21080</v>
      </c>
      <c r="AS3747" s="57" t="s">
        <v>43</v>
      </c>
      <c r="AT3747" s="179">
        <v>2</v>
      </c>
      <c r="AU3747" s="176">
        <v>0</v>
      </c>
      <c r="AV3747" s="177">
        <v>0</v>
      </c>
      <c r="AW3747" s="177">
        <v>0</v>
      </c>
      <c r="AX3747" s="171">
        <f t="shared" si="14564"/>
        <v>2</v>
      </c>
      <c r="AY3747" s="171">
        <f t="shared" si="14565"/>
        <v>0</v>
      </c>
      <c r="BD3747" s="224" t="s">
        <v>78</v>
      </c>
    </row>
    <row r="3748" spans="1:56" s="19" customFormat="1" ht="70.5" hidden="1" customHeight="1">
      <c r="A3748" s="54">
        <v>2019</v>
      </c>
      <c r="B3748" s="174">
        <v>8323</v>
      </c>
      <c r="C3748" s="54">
        <v>6</v>
      </c>
      <c r="D3748" s="54">
        <v>0</v>
      </c>
      <c r="E3748" s="54">
        <v>5000</v>
      </c>
      <c r="F3748" s="54">
        <v>5300</v>
      </c>
      <c r="G3748" s="54">
        <v>531</v>
      </c>
      <c r="H3748" s="163">
        <v>216</v>
      </c>
      <c r="I3748" s="175" t="s">
        <v>1639</v>
      </c>
      <c r="J3748" s="56">
        <v>0</v>
      </c>
      <c r="K3748" s="56">
        <v>0</v>
      </c>
      <c r="L3748" s="57">
        <f t="shared" si="14547"/>
        <v>0</v>
      </c>
      <c r="M3748" s="56">
        <v>0</v>
      </c>
      <c r="N3748" s="56">
        <v>0</v>
      </c>
      <c r="O3748" s="57">
        <f t="shared" si="14548"/>
        <v>0</v>
      </c>
      <c r="P3748" s="57">
        <f t="shared" si="14557"/>
        <v>0</v>
      </c>
      <c r="Q3748" s="56">
        <v>0</v>
      </c>
      <c r="R3748" s="56">
        <v>0</v>
      </c>
      <c r="S3748" s="57">
        <f t="shared" si="14549"/>
        <v>0</v>
      </c>
      <c r="T3748" s="56">
        <v>0</v>
      </c>
      <c r="U3748" s="56">
        <v>0</v>
      </c>
      <c r="V3748" s="57">
        <f t="shared" si="14550"/>
        <v>0</v>
      </c>
      <c r="W3748" s="57">
        <f t="shared" si="14558"/>
        <v>0</v>
      </c>
      <c r="X3748" s="56">
        <v>0</v>
      </c>
      <c r="Y3748" s="56">
        <v>0</v>
      </c>
      <c r="Z3748" s="57">
        <f t="shared" si="14551"/>
        <v>0</v>
      </c>
      <c r="AA3748" s="56">
        <v>0</v>
      </c>
      <c r="AB3748" s="56">
        <v>0</v>
      </c>
      <c r="AC3748" s="57">
        <f t="shared" si="14552"/>
        <v>0</v>
      </c>
      <c r="AD3748" s="57">
        <f t="shared" si="14559"/>
        <v>0</v>
      </c>
      <c r="AE3748" s="56">
        <v>0</v>
      </c>
      <c r="AF3748" s="56">
        <v>0</v>
      </c>
      <c r="AG3748" s="57">
        <f t="shared" si="14553"/>
        <v>0</v>
      </c>
      <c r="AH3748" s="56">
        <v>0</v>
      </c>
      <c r="AI3748" s="56">
        <v>0</v>
      </c>
      <c r="AJ3748" s="57">
        <f t="shared" si="14554"/>
        <v>0</v>
      </c>
      <c r="AK3748" s="57">
        <f t="shared" si="14560"/>
        <v>0</v>
      </c>
      <c r="AL3748" s="56">
        <f t="shared" si="14561"/>
        <v>0</v>
      </c>
      <c r="AM3748" s="56">
        <f t="shared" si="14561"/>
        <v>0</v>
      </c>
      <c r="AN3748" s="57">
        <f t="shared" si="14555"/>
        <v>0</v>
      </c>
      <c r="AO3748" s="56">
        <f t="shared" si="14562"/>
        <v>0</v>
      </c>
      <c r="AP3748" s="56">
        <f t="shared" si="14562"/>
        <v>0</v>
      </c>
      <c r="AQ3748" s="57">
        <f t="shared" si="14556"/>
        <v>0</v>
      </c>
      <c r="AR3748" s="57">
        <f t="shared" si="14563"/>
        <v>0</v>
      </c>
      <c r="AS3748" s="57" t="s">
        <v>43</v>
      </c>
      <c r="AT3748" s="179"/>
      <c r="AU3748" s="176"/>
      <c r="AV3748" s="177"/>
      <c r="AW3748" s="177"/>
      <c r="AX3748" s="171">
        <f t="shared" si="14564"/>
        <v>0</v>
      </c>
      <c r="AY3748" s="171">
        <f t="shared" si="14565"/>
        <v>0</v>
      </c>
      <c r="BD3748" s="224" t="s">
        <v>78</v>
      </c>
    </row>
    <row r="3749" spans="1:56" s="19" customFormat="1" ht="70.5" hidden="1" customHeight="1">
      <c r="A3749" s="54">
        <v>2019</v>
      </c>
      <c r="B3749" s="174">
        <v>8323</v>
      </c>
      <c r="C3749" s="54">
        <v>6</v>
      </c>
      <c r="D3749" s="54">
        <v>0</v>
      </c>
      <c r="E3749" s="54">
        <v>5000</v>
      </c>
      <c r="F3749" s="54">
        <v>5300</v>
      </c>
      <c r="G3749" s="54">
        <v>531</v>
      </c>
      <c r="H3749" s="163">
        <v>217</v>
      </c>
      <c r="I3749" s="175" t="s">
        <v>1640</v>
      </c>
      <c r="J3749" s="56">
        <v>0</v>
      </c>
      <c r="K3749" s="56">
        <v>0</v>
      </c>
      <c r="L3749" s="57">
        <f t="shared" si="14547"/>
        <v>0</v>
      </c>
      <c r="M3749" s="56">
        <v>0</v>
      </c>
      <c r="N3749" s="56">
        <v>0</v>
      </c>
      <c r="O3749" s="57">
        <f t="shared" si="14548"/>
        <v>0</v>
      </c>
      <c r="P3749" s="57">
        <f t="shared" si="14557"/>
        <v>0</v>
      </c>
      <c r="Q3749" s="56">
        <v>0</v>
      </c>
      <c r="R3749" s="56">
        <v>0</v>
      </c>
      <c r="S3749" s="57">
        <f t="shared" si="14549"/>
        <v>0</v>
      </c>
      <c r="T3749" s="56">
        <v>0</v>
      </c>
      <c r="U3749" s="56">
        <v>0</v>
      </c>
      <c r="V3749" s="57">
        <f t="shared" si="14550"/>
        <v>0</v>
      </c>
      <c r="W3749" s="57">
        <f t="shared" si="14558"/>
        <v>0</v>
      </c>
      <c r="X3749" s="56">
        <v>0</v>
      </c>
      <c r="Y3749" s="56">
        <v>0</v>
      </c>
      <c r="Z3749" s="57">
        <f t="shared" si="14551"/>
        <v>0</v>
      </c>
      <c r="AA3749" s="56">
        <v>0</v>
      </c>
      <c r="AB3749" s="56">
        <v>0</v>
      </c>
      <c r="AC3749" s="57">
        <f t="shared" si="14552"/>
        <v>0</v>
      </c>
      <c r="AD3749" s="57">
        <f t="shared" si="14559"/>
        <v>0</v>
      </c>
      <c r="AE3749" s="56">
        <v>0</v>
      </c>
      <c r="AF3749" s="56">
        <v>0</v>
      </c>
      <c r="AG3749" s="57">
        <f t="shared" si="14553"/>
        <v>0</v>
      </c>
      <c r="AH3749" s="56">
        <v>0</v>
      </c>
      <c r="AI3749" s="56">
        <v>0</v>
      </c>
      <c r="AJ3749" s="57">
        <f t="shared" si="14554"/>
        <v>0</v>
      </c>
      <c r="AK3749" s="57">
        <f t="shared" si="14560"/>
        <v>0</v>
      </c>
      <c r="AL3749" s="56">
        <f t="shared" si="14561"/>
        <v>0</v>
      </c>
      <c r="AM3749" s="56">
        <f t="shared" si="14561"/>
        <v>0</v>
      </c>
      <c r="AN3749" s="57">
        <f t="shared" si="14555"/>
        <v>0</v>
      </c>
      <c r="AO3749" s="56">
        <f t="shared" si="14562"/>
        <v>0</v>
      </c>
      <c r="AP3749" s="56">
        <f t="shared" si="14562"/>
        <v>0</v>
      </c>
      <c r="AQ3749" s="57">
        <f t="shared" si="14556"/>
        <v>0</v>
      </c>
      <c r="AR3749" s="57">
        <f t="shared" si="14563"/>
        <v>0</v>
      </c>
      <c r="AS3749" s="57" t="s">
        <v>43</v>
      </c>
      <c r="AT3749" s="179"/>
      <c r="AU3749" s="176"/>
      <c r="AV3749" s="177"/>
      <c r="AW3749" s="177"/>
      <c r="AX3749" s="171">
        <f t="shared" si="14564"/>
        <v>0</v>
      </c>
      <c r="AY3749" s="171">
        <f t="shared" si="14565"/>
        <v>0</v>
      </c>
      <c r="BD3749" s="224" t="s">
        <v>78</v>
      </c>
    </row>
    <row r="3750" spans="1:56" s="19" customFormat="1" ht="70.5" hidden="1" customHeight="1">
      <c r="A3750" s="54">
        <v>2019</v>
      </c>
      <c r="B3750" s="174">
        <v>8323</v>
      </c>
      <c r="C3750" s="54">
        <v>6</v>
      </c>
      <c r="D3750" s="54">
        <v>0</v>
      </c>
      <c r="E3750" s="54">
        <v>5000</v>
      </c>
      <c r="F3750" s="54">
        <v>5300</v>
      </c>
      <c r="G3750" s="54">
        <v>531</v>
      </c>
      <c r="H3750" s="163">
        <v>218</v>
      </c>
      <c r="I3750" s="175" t="s">
        <v>2162</v>
      </c>
      <c r="J3750" s="56">
        <v>0</v>
      </c>
      <c r="K3750" s="56">
        <v>0</v>
      </c>
      <c r="L3750" s="57">
        <f t="shared" si="14547"/>
        <v>0</v>
      </c>
      <c r="M3750" s="56">
        <v>0</v>
      </c>
      <c r="N3750" s="56">
        <v>0</v>
      </c>
      <c r="O3750" s="57">
        <f t="shared" si="14548"/>
        <v>0</v>
      </c>
      <c r="P3750" s="57">
        <f t="shared" si="14557"/>
        <v>0</v>
      </c>
      <c r="Q3750" s="56">
        <v>0</v>
      </c>
      <c r="R3750" s="56">
        <v>0</v>
      </c>
      <c r="S3750" s="57">
        <f t="shared" si="14549"/>
        <v>0</v>
      </c>
      <c r="T3750" s="56">
        <v>0</v>
      </c>
      <c r="U3750" s="56">
        <v>0</v>
      </c>
      <c r="V3750" s="57">
        <f t="shared" si="14550"/>
        <v>0</v>
      </c>
      <c r="W3750" s="57">
        <f t="shared" si="14558"/>
        <v>0</v>
      </c>
      <c r="X3750" s="56">
        <v>0</v>
      </c>
      <c r="Y3750" s="56">
        <v>0</v>
      </c>
      <c r="Z3750" s="57">
        <f t="shared" si="14551"/>
        <v>0</v>
      </c>
      <c r="AA3750" s="56">
        <v>0</v>
      </c>
      <c r="AB3750" s="56">
        <v>0</v>
      </c>
      <c r="AC3750" s="57">
        <f t="shared" si="14552"/>
        <v>0</v>
      </c>
      <c r="AD3750" s="57">
        <f t="shared" si="14559"/>
        <v>0</v>
      </c>
      <c r="AE3750" s="56">
        <v>0</v>
      </c>
      <c r="AF3750" s="56">
        <v>0</v>
      </c>
      <c r="AG3750" s="57">
        <f t="shared" si="14553"/>
        <v>0</v>
      </c>
      <c r="AH3750" s="56">
        <v>0</v>
      </c>
      <c r="AI3750" s="56">
        <v>0</v>
      </c>
      <c r="AJ3750" s="57">
        <f t="shared" si="14554"/>
        <v>0</v>
      </c>
      <c r="AK3750" s="57">
        <f t="shared" si="14560"/>
        <v>0</v>
      </c>
      <c r="AL3750" s="56">
        <f t="shared" si="14561"/>
        <v>0</v>
      </c>
      <c r="AM3750" s="56">
        <f t="shared" si="14561"/>
        <v>0</v>
      </c>
      <c r="AN3750" s="57">
        <f t="shared" si="14555"/>
        <v>0</v>
      </c>
      <c r="AO3750" s="56">
        <f t="shared" si="14562"/>
        <v>0</v>
      </c>
      <c r="AP3750" s="56">
        <f t="shared" si="14562"/>
        <v>0</v>
      </c>
      <c r="AQ3750" s="57">
        <f t="shared" si="14556"/>
        <v>0</v>
      </c>
      <c r="AR3750" s="57">
        <f t="shared" si="14563"/>
        <v>0</v>
      </c>
      <c r="AS3750" s="57" t="s">
        <v>43</v>
      </c>
      <c r="AT3750" s="179"/>
      <c r="AU3750" s="176"/>
      <c r="AV3750" s="177"/>
      <c r="AW3750" s="177"/>
      <c r="AX3750" s="171">
        <f t="shared" si="14564"/>
        <v>0</v>
      </c>
      <c r="AY3750" s="171">
        <f t="shared" si="14565"/>
        <v>0</v>
      </c>
      <c r="BD3750" s="224" t="s">
        <v>78</v>
      </c>
    </row>
    <row r="3751" spans="1:56" s="19" customFormat="1" ht="70.5" hidden="1" customHeight="1">
      <c r="A3751" s="54">
        <v>2019</v>
      </c>
      <c r="B3751" s="174">
        <v>8323</v>
      </c>
      <c r="C3751" s="54">
        <v>6</v>
      </c>
      <c r="D3751" s="54">
        <v>0</v>
      </c>
      <c r="E3751" s="54">
        <v>5000</v>
      </c>
      <c r="F3751" s="54">
        <v>5300</v>
      </c>
      <c r="G3751" s="54">
        <v>531</v>
      </c>
      <c r="H3751" s="163">
        <v>219</v>
      </c>
      <c r="I3751" s="175" t="s">
        <v>1641</v>
      </c>
      <c r="J3751" s="56">
        <v>0</v>
      </c>
      <c r="K3751" s="56">
        <v>0</v>
      </c>
      <c r="L3751" s="57">
        <f t="shared" si="14547"/>
        <v>0</v>
      </c>
      <c r="M3751" s="56">
        <v>0</v>
      </c>
      <c r="N3751" s="56">
        <v>0</v>
      </c>
      <c r="O3751" s="57">
        <f t="shared" si="14548"/>
        <v>0</v>
      </c>
      <c r="P3751" s="57">
        <f t="shared" si="14557"/>
        <v>0</v>
      </c>
      <c r="Q3751" s="56">
        <v>0</v>
      </c>
      <c r="R3751" s="56">
        <v>0</v>
      </c>
      <c r="S3751" s="57">
        <f t="shared" si="14549"/>
        <v>0</v>
      </c>
      <c r="T3751" s="56">
        <v>0</v>
      </c>
      <c r="U3751" s="56">
        <v>0</v>
      </c>
      <c r="V3751" s="57">
        <f t="shared" si="14550"/>
        <v>0</v>
      </c>
      <c r="W3751" s="57">
        <f t="shared" si="14558"/>
        <v>0</v>
      </c>
      <c r="X3751" s="56">
        <v>0</v>
      </c>
      <c r="Y3751" s="56">
        <v>0</v>
      </c>
      <c r="Z3751" s="57">
        <f t="shared" si="14551"/>
        <v>0</v>
      </c>
      <c r="AA3751" s="56">
        <v>0</v>
      </c>
      <c r="AB3751" s="56">
        <v>0</v>
      </c>
      <c r="AC3751" s="57">
        <f t="shared" si="14552"/>
        <v>0</v>
      </c>
      <c r="AD3751" s="57">
        <f t="shared" si="14559"/>
        <v>0</v>
      </c>
      <c r="AE3751" s="56">
        <v>0</v>
      </c>
      <c r="AF3751" s="56">
        <v>0</v>
      </c>
      <c r="AG3751" s="57">
        <f t="shared" si="14553"/>
        <v>0</v>
      </c>
      <c r="AH3751" s="56">
        <v>0</v>
      </c>
      <c r="AI3751" s="56">
        <v>0</v>
      </c>
      <c r="AJ3751" s="57">
        <f t="shared" si="14554"/>
        <v>0</v>
      </c>
      <c r="AK3751" s="57">
        <f t="shared" si="14560"/>
        <v>0</v>
      </c>
      <c r="AL3751" s="56">
        <f t="shared" si="14561"/>
        <v>0</v>
      </c>
      <c r="AM3751" s="56">
        <f t="shared" si="14561"/>
        <v>0</v>
      </c>
      <c r="AN3751" s="57">
        <f t="shared" si="14555"/>
        <v>0</v>
      </c>
      <c r="AO3751" s="56">
        <f t="shared" si="14562"/>
        <v>0</v>
      </c>
      <c r="AP3751" s="56">
        <f t="shared" si="14562"/>
        <v>0</v>
      </c>
      <c r="AQ3751" s="57">
        <f t="shared" si="14556"/>
        <v>0</v>
      </c>
      <c r="AR3751" s="57">
        <f t="shared" si="14563"/>
        <v>0</v>
      </c>
      <c r="AS3751" s="57" t="s">
        <v>43</v>
      </c>
      <c r="AT3751" s="179"/>
      <c r="AU3751" s="176"/>
      <c r="AV3751" s="177"/>
      <c r="AW3751" s="177"/>
      <c r="AX3751" s="171">
        <f t="shared" si="14564"/>
        <v>0</v>
      </c>
      <c r="AY3751" s="171">
        <f t="shared" si="14565"/>
        <v>0</v>
      </c>
      <c r="BD3751" s="224" t="s">
        <v>78</v>
      </c>
    </row>
    <row r="3752" spans="1:56" s="19" customFormat="1" ht="70.5" hidden="1" customHeight="1">
      <c r="A3752" s="54">
        <v>2019</v>
      </c>
      <c r="B3752" s="174">
        <v>8323</v>
      </c>
      <c r="C3752" s="54">
        <v>6</v>
      </c>
      <c r="D3752" s="54">
        <v>0</v>
      </c>
      <c r="E3752" s="54">
        <v>5000</v>
      </c>
      <c r="F3752" s="54">
        <v>5300</v>
      </c>
      <c r="G3752" s="54">
        <v>531</v>
      </c>
      <c r="H3752" s="163">
        <v>220</v>
      </c>
      <c r="I3752" s="175" t="s">
        <v>1642</v>
      </c>
      <c r="J3752" s="56">
        <v>0</v>
      </c>
      <c r="K3752" s="56">
        <v>0</v>
      </c>
      <c r="L3752" s="57">
        <f t="shared" si="14547"/>
        <v>0</v>
      </c>
      <c r="M3752" s="56">
        <v>0</v>
      </c>
      <c r="N3752" s="56">
        <v>0</v>
      </c>
      <c r="O3752" s="57">
        <f t="shared" si="14548"/>
        <v>0</v>
      </c>
      <c r="P3752" s="57">
        <f t="shared" si="14557"/>
        <v>0</v>
      </c>
      <c r="Q3752" s="56">
        <v>0</v>
      </c>
      <c r="R3752" s="56">
        <v>0</v>
      </c>
      <c r="S3752" s="57">
        <f t="shared" si="14549"/>
        <v>0</v>
      </c>
      <c r="T3752" s="56">
        <v>0</v>
      </c>
      <c r="U3752" s="56">
        <v>0</v>
      </c>
      <c r="V3752" s="57">
        <f t="shared" si="14550"/>
        <v>0</v>
      </c>
      <c r="W3752" s="57">
        <f t="shared" si="14558"/>
        <v>0</v>
      </c>
      <c r="X3752" s="56">
        <v>0</v>
      </c>
      <c r="Y3752" s="56">
        <v>0</v>
      </c>
      <c r="Z3752" s="57">
        <f t="shared" si="14551"/>
        <v>0</v>
      </c>
      <c r="AA3752" s="56">
        <v>0</v>
      </c>
      <c r="AB3752" s="56">
        <v>0</v>
      </c>
      <c r="AC3752" s="57">
        <f t="shared" si="14552"/>
        <v>0</v>
      </c>
      <c r="AD3752" s="57">
        <f t="shared" si="14559"/>
        <v>0</v>
      </c>
      <c r="AE3752" s="56">
        <v>0</v>
      </c>
      <c r="AF3752" s="56">
        <v>0</v>
      </c>
      <c r="AG3752" s="57">
        <f t="shared" si="14553"/>
        <v>0</v>
      </c>
      <c r="AH3752" s="56">
        <v>0</v>
      </c>
      <c r="AI3752" s="56">
        <v>0</v>
      </c>
      <c r="AJ3752" s="57">
        <f t="shared" si="14554"/>
        <v>0</v>
      </c>
      <c r="AK3752" s="57">
        <f t="shared" si="14560"/>
        <v>0</v>
      </c>
      <c r="AL3752" s="56">
        <f t="shared" si="14561"/>
        <v>0</v>
      </c>
      <c r="AM3752" s="56">
        <f t="shared" si="14561"/>
        <v>0</v>
      </c>
      <c r="AN3752" s="57">
        <f t="shared" si="14555"/>
        <v>0</v>
      </c>
      <c r="AO3752" s="56">
        <f t="shared" si="14562"/>
        <v>0</v>
      </c>
      <c r="AP3752" s="56">
        <f t="shared" si="14562"/>
        <v>0</v>
      </c>
      <c r="AQ3752" s="57">
        <f t="shared" si="14556"/>
        <v>0</v>
      </c>
      <c r="AR3752" s="57">
        <f t="shared" si="14563"/>
        <v>0</v>
      </c>
      <c r="AS3752" s="57" t="s">
        <v>43</v>
      </c>
      <c r="AT3752" s="179"/>
      <c r="AU3752" s="176"/>
      <c r="AV3752" s="177"/>
      <c r="AW3752" s="177"/>
      <c r="AX3752" s="171">
        <f t="shared" si="14564"/>
        <v>0</v>
      </c>
      <c r="AY3752" s="171">
        <f t="shared" si="14565"/>
        <v>0</v>
      </c>
      <c r="BD3752" s="224" t="s">
        <v>78</v>
      </c>
    </row>
    <row r="3753" spans="1:56" s="19" customFormat="1" ht="70.5" hidden="1" customHeight="1">
      <c r="A3753" s="54">
        <v>2019</v>
      </c>
      <c r="B3753" s="174">
        <v>8323</v>
      </c>
      <c r="C3753" s="54">
        <v>6</v>
      </c>
      <c r="D3753" s="54">
        <v>0</v>
      </c>
      <c r="E3753" s="54">
        <v>5000</v>
      </c>
      <c r="F3753" s="54">
        <v>5300</v>
      </c>
      <c r="G3753" s="54">
        <v>531</v>
      </c>
      <c r="H3753" s="163">
        <v>221</v>
      </c>
      <c r="I3753" s="175" t="s">
        <v>1643</v>
      </c>
      <c r="J3753" s="56">
        <v>0</v>
      </c>
      <c r="K3753" s="56">
        <v>0</v>
      </c>
      <c r="L3753" s="57">
        <f t="shared" si="14547"/>
        <v>0</v>
      </c>
      <c r="M3753" s="56">
        <v>0</v>
      </c>
      <c r="N3753" s="56">
        <v>0</v>
      </c>
      <c r="O3753" s="57">
        <f t="shared" si="14548"/>
        <v>0</v>
      </c>
      <c r="P3753" s="57">
        <f t="shared" si="14557"/>
        <v>0</v>
      </c>
      <c r="Q3753" s="56">
        <v>0</v>
      </c>
      <c r="R3753" s="56">
        <v>0</v>
      </c>
      <c r="S3753" s="57">
        <f t="shared" si="14549"/>
        <v>0</v>
      </c>
      <c r="T3753" s="56">
        <v>0</v>
      </c>
      <c r="U3753" s="56">
        <v>0</v>
      </c>
      <c r="V3753" s="57">
        <f t="shared" si="14550"/>
        <v>0</v>
      </c>
      <c r="W3753" s="57">
        <f t="shared" si="14558"/>
        <v>0</v>
      </c>
      <c r="X3753" s="56">
        <v>0</v>
      </c>
      <c r="Y3753" s="56">
        <v>0</v>
      </c>
      <c r="Z3753" s="57">
        <f t="shared" si="14551"/>
        <v>0</v>
      </c>
      <c r="AA3753" s="56">
        <v>0</v>
      </c>
      <c r="AB3753" s="56">
        <v>0</v>
      </c>
      <c r="AC3753" s="57">
        <f t="shared" si="14552"/>
        <v>0</v>
      </c>
      <c r="AD3753" s="57">
        <f t="shared" si="14559"/>
        <v>0</v>
      </c>
      <c r="AE3753" s="56">
        <v>0</v>
      </c>
      <c r="AF3753" s="56">
        <v>0</v>
      </c>
      <c r="AG3753" s="57">
        <f t="shared" si="14553"/>
        <v>0</v>
      </c>
      <c r="AH3753" s="56">
        <v>0</v>
      </c>
      <c r="AI3753" s="56">
        <v>0</v>
      </c>
      <c r="AJ3753" s="57">
        <f t="shared" si="14554"/>
        <v>0</v>
      </c>
      <c r="AK3753" s="57">
        <f t="shared" si="14560"/>
        <v>0</v>
      </c>
      <c r="AL3753" s="56">
        <f t="shared" si="14561"/>
        <v>0</v>
      </c>
      <c r="AM3753" s="56">
        <f t="shared" si="14561"/>
        <v>0</v>
      </c>
      <c r="AN3753" s="57">
        <f t="shared" si="14555"/>
        <v>0</v>
      </c>
      <c r="AO3753" s="56">
        <f t="shared" si="14562"/>
        <v>0</v>
      </c>
      <c r="AP3753" s="56">
        <f t="shared" si="14562"/>
        <v>0</v>
      </c>
      <c r="AQ3753" s="57">
        <f t="shared" si="14556"/>
        <v>0</v>
      </c>
      <c r="AR3753" s="57">
        <f t="shared" si="14563"/>
        <v>0</v>
      </c>
      <c r="AS3753" s="57" t="s">
        <v>43</v>
      </c>
      <c r="AT3753" s="179"/>
      <c r="AU3753" s="176"/>
      <c r="AV3753" s="177"/>
      <c r="AW3753" s="177"/>
      <c r="AX3753" s="171">
        <f t="shared" si="14564"/>
        <v>0</v>
      </c>
      <c r="AY3753" s="171">
        <f t="shared" si="14565"/>
        <v>0</v>
      </c>
      <c r="BD3753" s="224" t="s">
        <v>78</v>
      </c>
    </row>
    <row r="3754" spans="1:56" s="19" customFormat="1" ht="70.5" hidden="1" customHeight="1">
      <c r="A3754" s="54">
        <v>2019</v>
      </c>
      <c r="B3754" s="174">
        <v>8323</v>
      </c>
      <c r="C3754" s="54">
        <v>6</v>
      </c>
      <c r="D3754" s="54">
        <v>0</v>
      </c>
      <c r="E3754" s="54">
        <v>5000</v>
      </c>
      <c r="F3754" s="54">
        <v>5300</v>
      </c>
      <c r="G3754" s="54">
        <v>531</v>
      </c>
      <c r="H3754" s="163">
        <v>222</v>
      </c>
      <c r="I3754" s="175" t="s">
        <v>1644</v>
      </c>
      <c r="J3754" s="56">
        <v>0</v>
      </c>
      <c r="K3754" s="56">
        <v>0</v>
      </c>
      <c r="L3754" s="57">
        <f t="shared" si="14547"/>
        <v>0</v>
      </c>
      <c r="M3754" s="56">
        <v>0</v>
      </c>
      <c r="N3754" s="56">
        <v>0</v>
      </c>
      <c r="O3754" s="57">
        <f t="shared" si="14548"/>
        <v>0</v>
      </c>
      <c r="P3754" s="57">
        <f t="shared" si="14557"/>
        <v>0</v>
      </c>
      <c r="Q3754" s="56">
        <v>0</v>
      </c>
      <c r="R3754" s="56">
        <v>0</v>
      </c>
      <c r="S3754" s="57">
        <f t="shared" si="14549"/>
        <v>0</v>
      </c>
      <c r="T3754" s="56">
        <v>0</v>
      </c>
      <c r="U3754" s="56">
        <v>0</v>
      </c>
      <c r="V3754" s="57">
        <f t="shared" si="14550"/>
        <v>0</v>
      </c>
      <c r="W3754" s="57">
        <f t="shared" si="14558"/>
        <v>0</v>
      </c>
      <c r="X3754" s="56">
        <v>0</v>
      </c>
      <c r="Y3754" s="56">
        <v>0</v>
      </c>
      <c r="Z3754" s="57">
        <f t="shared" si="14551"/>
        <v>0</v>
      </c>
      <c r="AA3754" s="56">
        <v>0</v>
      </c>
      <c r="AB3754" s="56">
        <v>0</v>
      </c>
      <c r="AC3754" s="57">
        <f t="shared" si="14552"/>
        <v>0</v>
      </c>
      <c r="AD3754" s="57">
        <f t="shared" si="14559"/>
        <v>0</v>
      </c>
      <c r="AE3754" s="56">
        <v>0</v>
      </c>
      <c r="AF3754" s="56">
        <v>0</v>
      </c>
      <c r="AG3754" s="57">
        <f t="shared" si="14553"/>
        <v>0</v>
      </c>
      <c r="AH3754" s="56">
        <v>0</v>
      </c>
      <c r="AI3754" s="56">
        <v>0</v>
      </c>
      <c r="AJ3754" s="57">
        <f t="shared" si="14554"/>
        <v>0</v>
      </c>
      <c r="AK3754" s="57">
        <f t="shared" si="14560"/>
        <v>0</v>
      </c>
      <c r="AL3754" s="56">
        <f t="shared" si="14561"/>
        <v>0</v>
      </c>
      <c r="AM3754" s="56">
        <f t="shared" si="14561"/>
        <v>0</v>
      </c>
      <c r="AN3754" s="57">
        <f t="shared" si="14555"/>
        <v>0</v>
      </c>
      <c r="AO3754" s="56">
        <f t="shared" si="14562"/>
        <v>0</v>
      </c>
      <c r="AP3754" s="56">
        <f t="shared" si="14562"/>
        <v>0</v>
      </c>
      <c r="AQ3754" s="57">
        <f t="shared" si="14556"/>
        <v>0</v>
      </c>
      <c r="AR3754" s="57">
        <f t="shared" si="14563"/>
        <v>0</v>
      </c>
      <c r="AS3754" s="57" t="s">
        <v>43</v>
      </c>
      <c r="AT3754" s="179"/>
      <c r="AU3754" s="176"/>
      <c r="AV3754" s="177"/>
      <c r="AW3754" s="177"/>
      <c r="AX3754" s="171">
        <f t="shared" si="14564"/>
        <v>0</v>
      </c>
      <c r="AY3754" s="171">
        <f t="shared" si="14565"/>
        <v>0</v>
      </c>
      <c r="BD3754" s="224" t="s">
        <v>78</v>
      </c>
    </row>
    <row r="3755" spans="1:56" s="19" customFormat="1" ht="70.5" hidden="1" customHeight="1">
      <c r="A3755" s="54">
        <v>2019</v>
      </c>
      <c r="B3755" s="174">
        <v>8323</v>
      </c>
      <c r="C3755" s="54">
        <v>6</v>
      </c>
      <c r="D3755" s="54">
        <v>0</v>
      </c>
      <c r="E3755" s="54">
        <v>5000</v>
      </c>
      <c r="F3755" s="54">
        <v>5300</v>
      </c>
      <c r="G3755" s="54">
        <v>531</v>
      </c>
      <c r="H3755" s="163">
        <v>223</v>
      </c>
      <c r="I3755" s="175" t="s">
        <v>1645</v>
      </c>
      <c r="J3755" s="56">
        <v>0</v>
      </c>
      <c r="K3755" s="56">
        <v>0</v>
      </c>
      <c r="L3755" s="57">
        <f t="shared" si="14547"/>
        <v>0</v>
      </c>
      <c r="M3755" s="56">
        <v>0</v>
      </c>
      <c r="N3755" s="56">
        <v>0</v>
      </c>
      <c r="O3755" s="57">
        <f t="shared" si="14548"/>
        <v>0</v>
      </c>
      <c r="P3755" s="57">
        <f t="shared" si="14557"/>
        <v>0</v>
      </c>
      <c r="Q3755" s="56">
        <v>0</v>
      </c>
      <c r="R3755" s="56">
        <v>0</v>
      </c>
      <c r="S3755" s="57">
        <f t="shared" si="14549"/>
        <v>0</v>
      </c>
      <c r="T3755" s="56">
        <v>0</v>
      </c>
      <c r="U3755" s="56">
        <v>0</v>
      </c>
      <c r="V3755" s="57">
        <f t="shared" si="14550"/>
        <v>0</v>
      </c>
      <c r="W3755" s="57">
        <f t="shared" si="14558"/>
        <v>0</v>
      </c>
      <c r="X3755" s="56">
        <v>0</v>
      </c>
      <c r="Y3755" s="56">
        <v>0</v>
      </c>
      <c r="Z3755" s="57">
        <f t="shared" si="14551"/>
        <v>0</v>
      </c>
      <c r="AA3755" s="56">
        <v>0</v>
      </c>
      <c r="AB3755" s="56">
        <v>0</v>
      </c>
      <c r="AC3755" s="57">
        <f t="shared" si="14552"/>
        <v>0</v>
      </c>
      <c r="AD3755" s="57">
        <f t="shared" si="14559"/>
        <v>0</v>
      </c>
      <c r="AE3755" s="56">
        <v>0</v>
      </c>
      <c r="AF3755" s="56">
        <v>0</v>
      </c>
      <c r="AG3755" s="57">
        <f t="shared" si="14553"/>
        <v>0</v>
      </c>
      <c r="AH3755" s="56">
        <v>0</v>
      </c>
      <c r="AI3755" s="56">
        <v>0</v>
      </c>
      <c r="AJ3755" s="57">
        <f t="shared" si="14554"/>
        <v>0</v>
      </c>
      <c r="AK3755" s="57">
        <f t="shared" si="14560"/>
        <v>0</v>
      </c>
      <c r="AL3755" s="56">
        <f t="shared" si="14561"/>
        <v>0</v>
      </c>
      <c r="AM3755" s="56">
        <f t="shared" si="14561"/>
        <v>0</v>
      </c>
      <c r="AN3755" s="57">
        <f t="shared" si="14555"/>
        <v>0</v>
      </c>
      <c r="AO3755" s="56">
        <f t="shared" si="14562"/>
        <v>0</v>
      </c>
      <c r="AP3755" s="56">
        <f t="shared" si="14562"/>
        <v>0</v>
      </c>
      <c r="AQ3755" s="57">
        <f t="shared" si="14556"/>
        <v>0</v>
      </c>
      <c r="AR3755" s="57">
        <f t="shared" si="14563"/>
        <v>0</v>
      </c>
      <c r="AS3755" s="57" t="s">
        <v>43</v>
      </c>
      <c r="AT3755" s="179"/>
      <c r="AU3755" s="176"/>
      <c r="AV3755" s="177"/>
      <c r="AW3755" s="177"/>
      <c r="AX3755" s="171">
        <f t="shared" si="14564"/>
        <v>0</v>
      </c>
      <c r="AY3755" s="171">
        <f t="shared" si="14565"/>
        <v>0</v>
      </c>
      <c r="BD3755" s="224" t="s">
        <v>78</v>
      </c>
    </row>
    <row r="3756" spans="1:56" s="19" customFormat="1" ht="70.5" hidden="1" customHeight="1">
      <c r="A3756" s="54">
        <v>2019</v>
      </c>
      <c r="B3756" s="174">
        <v>8323</v>
      </c>
      <c r="C3756" s="54">
        <v>6</v>
      </c>
      <c r="D3756" s="54">
        <v>0</v>
      </c>
      <c r="E3756" s="54">
        <v>5000</v>
      </c>
      <c r="F3756" s="54">
        <v>5300</v>
      </c>
      <c r="G3756" s="54">
        <v>531</v>
      </c>
      <c r="H3756" s="163">
        <v>224</v>
      </c>
      <c r="I3756" s="175" t="s">
        <v>1646</v>
      </c>
      <c r="J3756" s="56">
        <v>0</v>
      </c>
      <c r="K3756" s="56">
        <v>0</v>
      </c>
      <c r="L3756" s="57">
        <f t="shared" si="14547"/>
        <v>0</v>
      </c>
      <c r="M3756" s="56">
        <v>0</v>
      </c>
      <c r="N3756" s="56">
        <v>0</v>
      </c>
      <c r="O3756" s="57">
        <f t="shared" si="14548"/>
        <v>0</v>
      </c>
      <c r="P3756" s="57">
        <f t="shared" si="14557"/>
        <v>0</v>
      </c>
      <c r="Q3756" s="56">
        <v>0</v>
      </c>
      <c r="R3756" s="56">
        <v>0</v>
      </c>
      <c r="S3756" s="57">
        <f t="shared" si="14549"/>
        <v>0</v>
      </c>
      <c r="T3756" s="56">
        <v>0</v>
      </c>
      <c r="U3756" s="56">
        <v>0</v>
      </c>
      <c r="V3756" s="57">
        <f t="shared" si="14550"/>
        <v>0</v>
      </c>
      <c r="W3756" s="57">
        <f t="shared" si="14558"/>
        <v>0</v>
      </c>
      <c r="X3756" s="56">
        <v>0</v>
      </c>
      <c r="Y3756" s="56">
        <v>0</v>
      </c>
      <c r="Z3756" s="57">
        <f t="shared" si="14551"/>
        <v>0</v>
      </c>
      <c r="AA3756" s="56">
        <v>0</v>
      </c>
      <c r="AB3756" s="56">
        <v>0</v>
      </c>
      <c r="AC3756" s="57">
        <f t="shared" si="14552"/>
        <v>0</v>
      </c>
      <c r="AD3756" s="57">
        <f t="shared" si="14559"/>
        <v>0</v>
      </c>
      <c r="AE3756" s="56">
        <v>0</v>
      </c>
      <c r="AF3756" s="56">
        <v>0</v>
      </c>
      <c r="AG3756" s="57">
        <f t="shared" si="14553"/>
        <v>0</v>
      </c>
      <c r="AH3756" s="56">
        <v>0</v>
      </c>
      <c r="AI3756" s="56">
        <v>0</v>
      </c>
      <c r="AJ3756" s="57">
        <f t="shared" si="14554"/>
        <v>0</v>
      </c>
      <c r="AK3756" s="57">
        <f t="shared" si="14560"/>
        <v>0</v>
      </c>
      <c r="AL3756" s="56">
        <f t="shared" si="14561"/>
        <v>0</v>
      </c>
      <c r="AM3756" s="56">
        <f t="shared" si="14561"/>
        <v>0</v>
      </c>
      <c r="AN3756" s="57">
        <f t="shared" si="14555"/>
        <v>0</v>
      </c>
      <c r="AO3756" s="56">
        <f t="shared" si="14562"/>
        <v>0</v>
      </c>
      <c r="AP3756" s="56">
        <f t="shared" si="14562"/>
        <v>0</v>
      </c>
      <c r="AQ3756" s="57">
        <f t="shared" si="14556"/>
        <v>0</v>
      </c>
      <c r="AR3756" s="57">
        <f t="shared" si="14563"/>
        <v>0</v>
      </c>
      <c r="AS3756" s="57" t="s">
        <v>43</v>
      </c>
      <c r="AT3756" s="179"/>
      <c r="AU3756" s="176"/>
      <c r="AV3756" s="177"/>
      <c r="AW3756" s="177"/>
      <c r="AX3756" s="171">
        <f t="shared" si="14564"/>
        <v>0</v>
      </c>
      <c r="AY3756" s="171">
        <f t="shared" si="14565"/>
        <v>0</v>
      </c>
      <c r="BD3756" s="224" t="s">
        <v>78</v>
      </c>
    </row>
    <row r="3757" spans="1:56" s="19" customFormat="1" ht="70.5" hidden="1" customHeight="1">
      <c r="A3757" s="54">
        <v>2019</v>
      </c>
      <c r="B3757" s="174">
        <v>8323</v>
      </c>
      <c r="C3757" s="54">
        <v>6</v>
      </c>
      <c r="D3757" s="54">
        <v>0</v>
      </c>
      <c r="E3757" s="54">
        <v>5000</v>
      </c>
      <c r="F3757" s="54">
        <v>5300</v>
      </c>
      <c r="G3757" s="54">
        <v>531</v>
      </c>
      <c r="H3757" s="163">
        <v>225</v>
      </c>
      <c r="I3757" s="175" t="s">
        <v>1647</v>
      </c>
      <c r="J3757" s="56">
        <v>0</v>
      </c>
      <c r="K3757" s="56">
        <v>0</v>
      </c>
      <c r="L3757" s="57">
        <f t="shared" si="14547"/>
        <v>0</v>
      </c>
      <c r="M3757" s="56">
        <v>0</v>
      </c>
      <c r="N3757" s="56">
        <v>0</v>
      </c>
      <c r="O3757" s="57">
        <f t="shared" si="14548"/>
        <v>0</v>
      </c>
      <c r="P3757" s="57">
        <f t="shared" si="14557"/>
        <v>0</v>
      </c>
      <c r="Q3757" s="56">
        <v>0</v>
      </c>
      <c r="R3757" s="56">
        <v>0</v>
      </c>
      <c r="S3757" s="57">
        <f t="shared" si="14549"/>
        <v>0</v>
      </c>
      <c r="T3757" s="56">
        <v>0</v>
      </c>
      <c r="U3757" s="56">
        <v>0</v>
      </c>
      <c r="V3757" s="57">
        <f t="shared" si="14550"/>
        <v>0</v>
      </c>
      <c r="W3757" s="57">
        <f t="shared" si="14558"/>
        <v>0</v>
      </c>
      <c r="X3757" s="56">
        <v>0</v>
      </c>
      <c r="Y3757" s="56">
        <v>0</v>
      </c>
      <c r="Z3757" s="57">
        <f t="shared" si="14551"/>
        <v>0</v>
      </c>
      <c r="AA3757" s="56">
        <v>0</v>
      </c>
      <c r="AB3757" s="56">
        <v>0</v>
      </c>
      <c r="AC3757" s="57">
        <f t="shared" si="14552"/>
        <v>0</v>
      </c>
      <c r="AD3757" s="57">
        <f t="shared" si="14559"/>
        <v>0</v>
      </c>
      <c r="AE3757" s="56">
        <v>0</v>
      </c>
      <c r="AF3757" s="56">
        <v>0</v>
      </c>
      <c r="AG3757" s="57">
        <f t="shared" si="14553"/>
        <v>0</v>
      </c>
      <c r="AH3757" s="56">
        <v>0</v>
      </c>
      <c r="AI3757" s="56">
        <v>0</v>
      </c>
      <c r="AJ3757" s="57">
        <f t="shared" si="14554"/>
        <v>0</v>
      </c>
      <c r="AK3757" s="57">
        <f t="shared" si="14560"/>
        <v>0</v>
      </c>
      <c r="AL3757" s="56">
        <f t="shared" si="14561"/>
        <v>0</v>
      </c>
      <c r="AM3757" s="56">
        <f t="shared" si="14561"/>
        <v>0</v>
      </c>
      <c r="AN3757" s="57">
        <f t="shared" si="14555"/>
        <v>0</v>
      </c>
      <c r="AO3757" s="56">
        <f t="shared" si="14562"/>
        <v>0</v>
      </c>
      <c r="AP3757" s="56">
        <f t="shared" si="14562"/>
        <v>0</v>
      </c>
      <c r="AQ3757" s="57">
        <f t="shared" si="14556"/>
        <v>0</v>
      </c>
      <c r="AR3757" s="57">
        <f t="shared" si="14563"/>
        <v>0</v>
      </c>
      <c r="AS3757" s="57" t="s">
        <v>43</v>
      </c>
      <c r="AT3757" s="179"/>
      <c r="AU3757" s="176"/>
      <c r="AV3757" s="177"/>
      <c r="AW3757" s="177"/>
      <c r="AX3757" s="171">
        <f t="shared" si="14564"/>
        <v>0</v>
      </c>
      <c r="AY3757" s="171">
        <f t="shared" si="14565"/>
        <v>0</v>
      </c>
      <c r="BD3757" s="224" t="s">
        <v>78</v>
      </c>
    </row>
    <row r="3758" spans="1:56" s="19" customFormat="1" ht="70.5" hidden="1" customHeight="1">
      <c r="A3758" s="54">
        <v>2019</v>
      </c>
      <c r="B3758" s="174">
        <v>8323</v>
      </c>
      <c r="C3758" s="54">
        <v>6</v>
      </c>
      <c r="D3758" s="54">
        <v>0</v>
      </c>
      <c r="E3758" s="54">
        <v>5000</v>
      </c>
      <c r="F3758" s="54">
        <v>5300</v>
      </c>
      <c r="G3758" s="54">
        <v>531</v>
      </c>
      <c r="H3758" s="163">
        <v>226</v>
      </c>
      <c r="I3758" s="175" t="s">
        <v>1648</v>
      </c>
      <c r="J3758" s="56">
        <v>0</v>
      </c>
      <c r="K3758" s="56">
        <v>0</v>
      </c>
      <c r="L3758" s="57">
        <f t="shared" si="14547"/>
        <v>0</v>
      </c>
      <c r="M3758" s="56">
        <v>0</v>
      </c>
      <c r="N3758" s="56">
        <v>0</v>
      </c>
      <c r="O3758" s="57">
        <f t="shared" si="14548"/>
        <v>0</v>
      </c>
      <c r="P3758" s="57">
        <f t="shared" si="14557"/>
        <v>0</v>
      </c>
      <c r="Q3758" s="56">
        <v>0</v>
      </c>
      <c r="R3758" s="56">
        <v>0</v>
      </c>
      <c r="S3758" s="57">
        <f t="shared" si="14549"/>
        <v>0</v>
      </c>
      <c r="T3758" s="56">
        <v>0</v>
      </c>
      <c r="U3758" s="56">
        <v>0</v>
      </c>
      <c r="V3758" s="57">
        <f t="shared" si="14550"/>
        <v>0</v>
      </c>
      <c r="W3758" s="57">
        <f t="shared" si="14558"/>
        <v>0</v>
      </c>
      <c r="X3758" s="56">
        <v>0</v>
      </c>
      <c r="Y3758" s="56">
        <v>0</v>
      </c>
      <c r="Z3758" s="57">
        <f t="shared" si="14551"/>
        <v>0</v>
      </c>
      <c r="AA3758" s="56">
        <v>0</v>
      </c>
      <c r="AB3758" s="56">
        <v>0</v>
      </c>
      <c r="AC3758" s="57">
        <f t="shared" si="14552"/>
        <v>0</v>
      </c>
      <c r="AD3758" s="57">
        <f t="shared" si="14559"/>
        <v>0</v>
      </c>
      <c r="AE3758" s="56">
        <v>0</v>
      </c>
      <c r="AF3758" s="56">
        <v>0</v>
      </c>
      <c r="AG3758" s="57">
        <f t="shared" si="14553"/>
        <v>0</v>
      </c>
      <c r="AH3758" s="56">
        <v>0</v>
      </c>
      <c r="AI3758" s="56">
        <v>0</v>
      </c>
      <c r="AJ3758" s="57">
        <f t="shared" si="14554"/>
        <v>0</v>
      </c>
      <c r="AK3758" s="57">
        <f t="shared" si="14560"/>
        <v>0</v>
      </c>
      <c r="AL3758" s="56">
        <f t="shared" si="14561"/>
        <v>0</v>
      </c>
      <c r="AM3758" s="56">
        <f t="shared" si="14561"/>
        <v>0</v>
      </c>
      <c r="AN3758" s="57">
        <f t="shared" si="14555"/>
        <v>0</v>
      </c>
      <c r="AO3758" s="56">
        <f t="shared" si="14562"/>
        <v>0</v>
      </c>
      <c r="AP3758" s="56">
        <f t="shared" si="14562"/>
        <v>0</v>
      </c>
      <c r="AQ3758" s="57">
        <f t="shared" si="14556"/>
        <v>0</v>
      </c>
      <c r="AR3758" s="57">
        <f t="shared" si="14563"/>
        <v>0</v>
      </c>
      <c r="AS3758" s="57" t="s">
        <v>43</v>
      </c>
      <c r="AT3758" s="179"/>
      <c r="AU3758" s="176"/>
      <c r="AV3758" s="177"/>
      <c r="AW3758" s="177"/>
      <c r="AX3758" s="171">
        <f t="shared" si="14564"/>
        <v>0</v>
      </c>
      <c r="AY3758" s="171">
        <f t="shared" si="14565"/>
        <v>0</v>
      </c>
      <c r="BD3758" s="224" t="s">
        <v>78</v>
      </c>
    </row>
    <row r="3759" spans="1:56" s="19" customFormat="1" ht="70.5" hidden="1" customHeight="1">
      <c r="A3759" s="54">
        <v>2019</v>
      </c>
      <c r="B3759" s="174">
        <v>8323</v>
      </c>
      <c r="C3759" s="54">
        <v>6</v>
      </c>
      <c r="D3759" s="54">
        <v>0</v>
      </c>
      <c r="E3759" s="54">
        <v>5000</v>
      </c>
      <c r="F3759" s="54">
        <v>5300</v>
      </c>
      <c r="G3759" s="54">
        <v>531</v>
      </c>
      <c r="H3759" s="163">
        <v>227</v>
      </c>
      <c r="I3759" s="175" t="s">
        <v>1649</v>
      </c>
      <c r="J3759" s="56">
        <v>0</v>
      </c>
      <c r="K3759" s="56">
        <v>0</v>
      </c>
      <c r="L3759" s="57">
        <f t="shared" si="14547"/>
        <v>0</v>
      </c>
      <c r="M3759" s="56">
        <v>0</v>
      </c>
      <c r="N3759" s="56">
        <v>0</v>
      </c>
      <c r="O3759" s="57">
        <f t="shared" si="14548"/>
        <v>0</v>
      </c>
      <c r="P3759" s="57">
        <f t="shared" si="14557"/>
        <v>0</v>
      </c>
      <c r="Q3759" s="56">
        <v>0</v>
      </c>
      <c r="R3759" s="56">
        <v>0</v>
      </c>
      <c r="S3759" s="57">
        <f t="shared" si="14549"/>
        <v>0</v>
      </c>
      <c r="T3759" s="56">
        <v>0</v>
      </c>
      <c r="U3759" s="56">
        <v>0</v>
      </c>
      <c r="V3759" s="57">
        <f t="shared" si="14550"/>
        <v>0</v>
      </c>
      <c r="W3759" s="57">
        <f t="shared" si="14558"/>
        <v>0</v>
      </c>
      <c r="X3759" s="56">
        <v>0</v>
      </c>
      <c r="Y3759" s="56">
        <v>0</v>
      </c>
      <c r="Z3759" s="57">
        <f t="shared" si="14551"/>
        <v>0</v>
      </c>
      <c r="AA3759" s="56">
        <v>0</v>
      </c>
      <c r="AB3759" s="56">
        <v>0</v>
      </c>
      <c r="AC3759" s="57">
        <f t="shared" si="14552"/>
        <v>0</v>
      </c>
      <c r="AD3759" s="57">
        <f t="shared" si="14559"/>
        <v>0</v>
      </c>
      <c r="AE3759" s="56">
        <v>0</v>
      </c>
      <c r="AF3759" s="56">
        <v>0</v>
      </c>
      <c r="AG3759" s="57">
        <f t="shared" si="14553"/>
        <v>0</v>
      </c>
      <c r="AH3759" s="56">
        <v>0</v>
      </c>
      <c r="AI3759" s="56">
        <v>0</v>
      </c>
      <c r="AJ3759" s="57">
        <f t="shared" si="14554"/>
        <v>0</v>
      </c>
      <c r="AK3759" s="57">
        <f t="shared" si="14560"/>
        <v>0</v>
      </c>
      <c r="AL3759" s="56">
        <f t="shared" si="14561"/>
        <v>0</v>
      </c>
      <c r="AM3759" s="56">
        <f t="shared" si="14561"/>
        <v>0</v>
      </c>
      <c r="AN3759" s="57">
        <f t="shared" si="14555"/>
        <v>0</v>
      </c>
      <c r="AO3759" s="56">
        <f t="shared" si="14562"/>
        <v>0</v>
      </c>
      <c r="AP3759" s="56">
        <f t="shared" si="14562"/>
        <v>0</v>
      </c>
      <c r="AQ3759" s="57">
        <f t="shared" si="14556"/>
        <v>0</v>
      </c>
      <c r="AR3759" s="57">
        <f t="shared" si="14563"/>
        <v>0</v>
      </c>
      <c r="AS3759" s="57" t="s">
        <v>43</v>
      </c>
      <c r="AT3759" s="179"/>
      <c r="AU3759" s="176"/>
      <c r="AV3759" s="177"/>
      <c r="AW3759" s="177"/>
      <c r="AX3759" s="171">
        <f t="shared" si="14564"/>
        <v>0</v>
      </c>
      <c r="AY3759" s="171">
        <f t="shared" si="14565"/>
        <v>0</v>
      </c>
      <c r="BD3759" s="224" t="s">
        <v>78</v>
      </c>
    </row>
    <row r="3760" spans="1:56" s="19" customFormat="1" ht="70.5" hidden="1" customHeight="1">
      <c r="A3760" s="54">
        <v>2019</v>
      </c>
      <c r="B3760" s="174">
        <v>8323</v>
      </c>
      <c r="C3760" s="54">
        <v>6</v>
      </c>
      <c r="D3760" s="54">
        <v>0</v>
      </c>
      <c r="E3760" s="54">
        <v>5000</v>
      </c>
      <c r="F3760" s="54">
        <v>5300</v>
      </c>
      <c r="G3760" s="54">
        <v>531</v>
      </c>
      <c r="H3760" s="163">
        <v>228</v>
      </c>
      <c r="I3760" s="175" t="s">
        <v>1650</v>
      </c>
      <c r="J3760" s="56">
        <v>0</v>
      </c>
      <c r="K3760" s="56">
        <v>0</v>
      </c>
      <c r="L3760" s="57">
        <f t="shared" si="14547"/>
        <v>0</v>
      </c>
      <c r="M3760" s="56">
        <v>0</v>
      </c>
      <c r="N3760" s="56">
        <v>0</v>
      </c>
      <c r="O3760" s="57">
        <f t="shared" si="14548"/>
        <v>0</v>
      </c>
      <c r="P3760" s="57">
        <f t="shared" si="14557"/>
        <v>0</v>
      </c>
      <c r="Q3760" s="56">
        <v>0</v>
      </c>
      <c r="R3760" s="56">
        <v>0</v>
      </c>
      <c r="S3760" s="57">
        <f t="shared" si="14549"/>
        <v>0</v>
      </c>
      <c r="T3760" s="56">
        <v>0</v>
      </c>
      <c r="U3760" s="56">
        <v>0</v>
      </c>
      <c r="V3760" s="57">
        <f t="shared" si="14550"/>
        <v>0</v>
      </c>
      <c r="W3760" s="57">
        <f t="shared" si="14558"/>
        <v>0</v>
      </c>
      <c r="X3760" s="56">
        <v>0</v>
      </c>
      <c r="Y3760" s="56">
        <v>0</v>
      </c>
      <c r="Z3760" s="57">
        <f t="shared" si="14551"/>
        <v>0</v>
      </c>
      <c r="AA3760" s="56">
        <v>0</v>
      </c>
      <c r="AB3760" s="56">
        <v>0</v>
      </c>
      <c r="AC3760" s="57">
        <f t="shared" si="14552"/>
        <v>0</v>
      </c>
      <c r="AD3760" s="57">
        <f t="shared" si="14559"/>
        <v>0</v>
      </c>
      <c r="AE3760" s="56">
        <v>0</v>
      </c>
      <c r="AF3760" s="56">
        <v>0</v>
      </c>
      <c r="AG3760" s="57">
        <f t="shared" si="14553"/>
        <v>0</v>
      </c>
      <c r="AH3760" s="56">
        <v>0</v>
      </c>
      <c r="AI3760" s="56">
        <v>0</v>
      </c>
      <c r="AJ3760" s="57">
        <f t="shared" si="14554"/>
        <v>0</v>
      </c>
      <c r="AK3760" s="57">
        <f t="shared" si="14560"/>
        <v>0</v>
      </c>
      <c r="AL3760" s="56">
        <f t="shared" si="14561"/>
        <v>0</v>
      </c>
      <c r="AM3760" s="56">
        <f t="shared" si="14561"/>
        <v>0</v>
      </c>
      <c r="AN3760" s="57">
        <f t="shared" si="14555"/>
        <v>0</v>
      </c>
      <c r="AO3760" s="56">
        <f t="shared" si="14562"/>
        <v>0</v>
      </c>
      <c r="AP3760" s="56">
        <f t="shared" si="14562"/>
        <v>0</v>
      </c>
      <c r="AQ3760" s="57">
        <f t="shared" si="14556"/>
        <v>0</v>
      </c>
      <c r="AR3760" s="57">
        <f t="shared" si="14563"/>
        <v>0</v>
      </c>
      <c r="AS3760" s="57" t="s">
        <v>43</v>
      </c>
      <c r="AT3760" s="179"/>
      <c r="AU3760" s="176"/>
      <c r="AV3760" s="177"/>
      <c r="AW3760" s="177"/>
      <c r="AX3760" s="171">
        <f t="shared" si="14564"/>
        <v>0</v>
      </c>
      <c r="AY3760" s="171">
        <f t="shared" si="14565"/>
        <v>0</v>
      </c>
      <c r="BD3760" s="224" t="s">
        <v>78</v>
      </c>
    </row>
    <row r="3761" spans="1:56" s="19" customFormat="1" ht="70.5" hidden="1" customHeight="1">
      <c r="A3761" s="54">
        <v>2019</v>
      </c>
      <c r="B3761" s="174">
        <v>8323</v>
      </c>
      <c r="C3761" s="54">
        <v>6</v>
      </c>
      <c r="D3761" s="54">
        <v>0</v>
      </c>
      <c r="E3761" s="54">
        <v>5000</v>
      </c>
      <c r="F3761" s="54">
        <v>5300</v>
      </c>
      <c r="G3761" s="54">
        <v>531</v>
      </c>
      <c r="H3761" s="163">
        <v>229</v>
      </c>
      <c r="I3761" s="175" t="s">
        <v>1651</v>
      </c>
      <c r="J3761" s="56">
        <v>0</v>
      </c>
      <c r="K3761" s="56">
        <v>0</v>
      </c>
      <c r="L3761" s="57">
        <f t="shared" si="14547"/>
        <v>0</v>
      </c>
      <c r="M3761" s="56">
        <v>0</v>
      </c>
      <c r="N3761" s="56">
        <v>0</v>
      </c>
      <c r="O3761" s="57">
        <f t="shared" si="14548"/>
        <v>0</v>
      </c>
      <c r="P3761" s="57">
        <f t="shared" si="14557"/>
        <v>0</v>
      </c>
      <c r="Q3761" s="56">
        <v>0</v>
      </c>
      <c r="R3761" s="56">
        <v>0</v>
      </c>
      <c r="S3761" s="57">
        <f t="shared" si="14549"/>
        <v>0</v>
      </c>
      <c r="T3761" s="56">
        <v>0</v>
      </c>
      <c r="U3761" s="56">
        <v>0</v>
      </c>
      <c r="V3761" s="57">
        <f t="shared" si="14550"/>
        <v>0</v>
      </c>
      <c r="W3761" s="57">
        <f t="shared" si="14558"/>
        <v>0</v>
      </c>
      <c r="X3761" s="56">
        <v>0</v>
      </c>
      <c r="Y3761" s="56">
        <v>0</v>
      </c>
      <c r="Z3761" s="57">
        <f t="shared" si="14551"/>
        <v>0</v>
      </c>
      <c r="AA3761" s="56">
        <v>0</v>
      </c>
      <c r="AB3761" s="56">
        <v>0</v>
      </c>
      <c r="AC3761" s="57">
        <f t="shared" si="14552"/>
        <v>0</v>
      </c>
      <c r="AD3761" s="57">
        <f t="shared" si="14559"/>
        <v>0</v>
      </c>
      <c r="AE3761" s="56">
        <v>0</v>
      </c>
      <c r="AF3761" s="56">
        <v>0</v>
      </c>
      <c r="AG3761" s="57">
        <f t="shared" si="14553"/>
        <v>0</v>
      </c>
      <c r="AH3761" s="56">
        <v>0</v>
      </c>
      <c r="AI3761" s="56">
        <v>0</v>
      </c>
      <c r="AJ3761" s="57">
        <f t="shared" si="14554"/>
        <v>0</v>
      </c>
      <c r="AK3761" s="57">
        <f t="shared" si="14560"/>
        <v>0</v>
      </c>
      <c r="AL3761" s="56">
        <f t="shared" si="14561"/>
        <v>0</v>
      </c>
      <c r="AM3761" s="56">
        <f t="shared" si="14561"/>
        <v>0</v>
      </c>
      <c r="AN3761" s="57">
        <f t="shared" si="14555"/>
        <v>0</v>
      </c>
      <c r="AO3761" s="56">
        <f t="shared" si="14562"/>
        <v>0</v>
      </c>
      <c r="AP3761" s="56">
        <f t="shared" si="14562"/>
        <v>0</v>
      </c>
      <c r="AQ3761" s="57">
        <f t="shared" si="14556"/>
        <v>0</v>
      </c>
      <c r="AR3761" s="57">
        <f t="shared" si="14563"/>
        <v>0</v>
      </c>
      <c r="AS3761" s="57" t="s">
        <v>43</v>
      </c>
      <c r="AT3761" s="179"/>
      <c r="AU3761" s="176"/>
      <c r="AV3761" s="177"/>
      <c r="AW3761" s="177"/>
      <c r="AX3761" s="171">
        <f t="shared" si="14564"/>
        <v>0</v>
      </c>
      <c r="AY3761" s="171">
        <f t="shared" si="14565"/>
        <v>0</v>
      </c>
      <c r="BD3761" s="224" t="s">
        <v>78</v>
      </c>
    </row>
    <row r="3762" spans="1:56" s="19" customFormat="1" ht="70.5" hidden="1" customHeight="1">
      <c r="A3762" s="54">
        <v>2019</v>
      </c>
      <c r="B3762" s="174">
        <v>8323</v>
      </c>
      <c r="C3762" s="54">
        <v>6</v>
      </c>
      <c r="D3762" s="54">
        <v>0</v>
      </c>
      <c r="E3762" s="54">
        <v>5000</v>
      </c>
      <c r="F3762" s="54">
        <v>5300</v>
      </c>
      <c r="G3762" s="54">
        <v>531</v>
      </c>
      <c r="H3762" s="163">
        <v>230</v>
      </c>
      <c r="I3762" s="175" t="s">
        <v>2163</v>
      </c>
      <c r="J3762" s="56">
        <v>0</v>
      </c>
      <c r="K3762" s="56">
        <v>0</v>
      </c>
      <c r="L3762" s="57">
        <f t="shared" si="14547"/>
        <v>0</v>
      </c>
      <c r="M3762" s="56">
        <v>0</v>
      </c>
      <c r="N3762" s="56">
        <v>0</v>
      </c>
      <c r="O3762" s="57">
        <f t="shared" si="14548"/>
        <v>0</v>
      </c>
      <c r="P3762" s="57">
        <f t="shared" si="14557"/>
        <v>0</v>
      </c>
      <c r="Q3762" s="56">
        <v>0</v>
      </c>
      <c r="R3762" s="56">
        <v>0</v>
      </c>
      <c r="S3762" s="57">
        <f t="shared" si="14549"/>
        <v>0</v>
      </c>
      <c r="T3762" s="56">
        <v>0</v>
      </c>
      <c r="U3762" s="56">
        <v>0</v>
      </c>
      <c r="V3762" s="57">
        <f t="shared" si="14550"/>
        <v>0</v>
      </c>
      <c r="W3762" s="57">
        <f t="shared" si="14558"/>
        <v>0</v>
      </c>
      <c r="X3762" s="56">
        <v>0</v>
      </c>
      <c r="Y3762" s="56">
        <v>0</v>
      </c>
      <c r="Z3762" s="57">
        <f t="shared" si="14551"/>
        <v>0</v>
      </c>
      <c r="AA3762" s="56">
        <v>0</v>
      </c>
      <c r="AB3762" s="56">
        <v>0</v>
      </c>
      <c r="AC3762" s="57">
        <f t="shared" si="14552"/>
        <v>0</v>
      </c>
      <c r="AD3762" s="57">
        <f t="shared" si="14559"/>
        <v>0</v>
      </c>
      <c r="AE3762" s="56">
        <v>0</v>
      </c>
      <c r="AF3762" s="56">
        <v>0</v>
      </c>
      <c r="AG3762" s="57">
        <f t="shared" si="14553"/>
        <v>0</v>
      </c>
      <c r="AH3762" s="56">
        <v>0</v>
      </c>
      <c r="AI3762" s="56">
        <v>0</v>
      </c>
      <c r="AJ3762" s="57">
        <f t="shared" si="14554"/>
        <v>0</v>
      </c>
      <c r="AK3762" s="57">
        <f t="shared" si="14560"/>
        <v>0</v>
      </c>
      <c r="AL3762" s="56">
        <f t="shared" si="14561"/>
        <v>0</v>
      </c>
      <c r="AM3762" s="56">
        <f t="shared" si="14561"/>
        <v>0</v>
      </c>
      <c r="AN3762" s="57">
        <f t="shared" si="14555"/>
        <v>0</v>
      </c>
      <c r="AO3762" s="56">
        <f t="shared" si="14562"/>
        <v>0</v>
      </c>
      <c r="AP3762" s="56">
        <f t="shared" si="14562"/>
        <v>0</v>
      </c>
      <c r="AQ3762" s="57">
        <f t="shared" si="14556"/>
        <v>0</v>
      </c>
      <c r="AR3762" s="57">
        <f t="shared" si="14563"/>
        <v>0</v>
      </c>
      <c r="AS3762" s="57" t="s">
        <v>43</v>
      </c>
      <c r="AT3762" s="179"/>
      <c r="AU3762" s="176"/>
      <c r="AV3762" s="177"/>
      <c r="AW3762" s="177"/>
      <c r="AX3762" s="171">
        <f t="shared" si="14564"/>
        <v>0</v>
      </c>
      <c r="AY3762" s="171">
        <f t="shared" si="14565"/>
        <v>0</v>
      </c>
      <c r="BD3762" s="224" t="s">
        <v>78</v>
      </c>
    </row>
    <row r="3763" spans="1:56" s="19" customFormat="1" ht="70.5" hidden="1" customHeight="1">
      <c r="A3763" s="54">
        <v>2019</v>
      </c>
      <c r="B3763" s="174">
        <v>8323</v>
      </c>
      <c r="C3763" s="54">
        <v>6</v>
      </c>
      <c r="D3763" s="54">
        <v>0</v>
      </c>
      <c r="E3763" s="54">
        <v>5000</v>
      </c>
      <c r="F3763" s="54">
        <v>5300</v>
      </c>
      <c r="G3763" s="54">
        <v>531</v>
      </c>
      <c r="H3763" s="163">
        <v>231</v>
      </c>
      <c r="I3763" s="175" t="s">
        <v>2164</v>
      </c>
      <c r="J3763" s="56">
        <v>0</v>
      </c>
      <c r="K3763" s="56">
        <v>0</v>
      </c>
      <c r="L3763" s="57">
        <f t="shared" si="14547"/>
        <v>0</v>
      </c>
      <c r="M3763" s="56">
        <v>0</v>
      </c>
      <c r="N3763" s="56">
        <v>0</v>
      </c>
      <c r="O3763" s="57">
        <f t="shared" si="14548"/>
        <v>0</v>
      </c>
      <c r="P3763" s="57">
        <f t="shared" si="14557"/>
        <v>0</v>
      </c>
      <c r="Q3763" s="56">
        <v>0</v>
      </c>
      <c r="R3763" s="56">
        <v>0</v>
      </c>
      <c r="S3763" s="57">
        <f t="shared" si="14549"/>
        <v>0</v>
      </c>
      <c r="T3763" s="56">
        <v>0</v>
      </c>
      <c r="U3763" s="56">
        <v>0</v>
      </c>
      <c r="V3763" s="57">
        <f t="shared" si="14550"/>
        <v>0</v>
      </c>
      <c r="W3763" s="57">
        <f t="shared" si="14558"/>
        <v>0</v>
      </c>
      <c r="X3763" s="56">
        <v>0</v>
      </c>
      <c r="Y3763" s="56">
        <v>0</v>
      </c>
      <c r="Z3763" s="57">
        <f t="shared" si="14551"/>
        <v>0</v>
      </c>
      <c r="AA3763" s="56">
        <v>0</v>
      </c>
      <c r="AB3763" s="56">
        <v>0</v>
      </c>
      <c r="AC3763" s="57">
        <f t="shared" si="14552"/>
        <v>0</v>
      </c>
      <c r="AD3763" s="57">
        <f t="shared" si="14559"/>
        <v>0</v>
      </c>
      <c r="AE3763" s="56">
        <v>0</v>
      </c>
      <c r="AF3763" s="56">
        <v>0</v>
      </c>
      <c r="AG3763" s="57">
        <f t="shared" si="14553"/>
        <v>0</v>
      </c>
      <c r="AH3763" s="56">
        <v>0</v>
      </c>
      <c r="AI3763" s="56">
        <v>0</v>
      </c>
      <c r="AJ3763" s="57">
        <f t="shared" si="14554"/>
        <v>0</v>
      </c>
      <c r="AK3763" s="57">
        <f t="shared" si="14560"/>
        <v>0</v>
      </c>
      <c r="AL3763" s="56">
        <f t="shared" si="14561"/>
        <v>0</v>
      </c>
      <c r="AM3763" s="56">
        <f t="shared" si="14561"/>
        <v>0</v>
      </c>
      <c r="AN3763" s="57">
        <f t="shared" si="14555"/>
        <v>0</v>
      </c>
      <c r="AO3763" s="56">
        <f t="shared" si="14562"/>
        <v>0</v>
      </c>
      <c r="AP3763" s="56">
        <f t="shared" si="14562"/>
        <v>0</v>
      </c>
      <c r="AQ3763" s="57">
        <f t="shared" si="14556"/>
        <v>0</v>
      </c>
      <c r="AR3763" s="57">
        <f t="shared" si="14563"/>
        <v>0</v>
      </c>
      <c r="AS3763" s="57" t="s">
        <v>43</v>
      </c>
      <c r="AT3763" s="179"/>
      <c r="AU3763" s="176"/>
      <c r="AV3763" s="177"/>
      <c r="AW3763" s="177"/>
      <c r="AX3763" s="171">
        <f t="shared" si="14564"/>
        <v>0</v>
      </c>
      <c r="AY3763" s="171">
        <f t="shared" si="14565"/>
        <v>0</v>
      </c>
      <c r="BD3763" s="224" t="s">
        <v>78</v>
      </c>
    </row>
    <row r="3764" spans="1:56" s="19" customFormat="1" ht="70.5" hidden="1" customHeight="1">
      <c r="A3764" s="54">
        <v>2019</v>
      </c>
      <c r="B3764" s="174">
        <v>8323</v>
      </c>
      <c r="C3764" s="54">
        <v>6</v>
      </c>
      <c r="D3764" s="54">
        <v>0</v>
      </c>
      <c r="E3764" s="54">
        <v>5000</v>
      </c>
      <c r="F3764" s="54">
        <v>5300</v>
      </c>
      <c r="G3764" s="54">
        <v>531</v>
      </c>
      <c r="H3764" s="163">
        <v>232</v>
      </c>
      <c r="I3764" s="175" t="s">
        <v>1652</v>
      </c>
      <c r="J3764" s="56">
        <v>0</v>
      </c>
      <c r="K3764" s="56">
        <v>0</v>
      </c>
      <c r="L3764" s="57">
        <f t="shared" si="14547"/>
        <v>0</v>
      </c>
      <c r="M3764" s="56">
        <v>0</v>
      </c>
      <c r="N3764" s="56">
        <v>0</v>
      </c>
      <c r="O3764" s="57">
        <f t="shared" si="14548"/>
        <v>0</v>
      </c>
      <c r="P3764" s="57">
        <f t="shared" si="14557"/>
        <v>0</v>
      </c>
      <c r="Q3764" s="56">
        <v>0</v>
      </c>
      <c r="R3764" s="56">
        <v>0</v>
      </c>
      <c r="S3764" s="57">
        <f t="shared" si="14549"/>
        <v>0</v>
      </c>
      <c r="T3764" s="56">
        <v>0</v>
      </c>
      <c r="U3764" s="56">
        <v>0</v>
      </c>
      <c r="V3764" s="57">
        <f t="shared" si="14550"/>
        <v>0</v>
      </c>
      <c r="W3764" s="57">
        <f t="shared" si="14558"/>
        <v>0</v>
      </c>
      <c r="X3764" s="56">
        <v>0</v>
      </c>
      <c r="Y3764" s="56">
        <v>0</v>
      </c>
      <c r="Z3764" s="57">
        <f t="shared" si="14551"/>
        <v>0</v>
      </c>
      <c r="AA3764" s="56">
        <v>0</v>
      </c>
      <c r="AB3764" s="56">
        <v>0</v>
      </c>
      <c r="AC3764" s="57">
        <f t="shared" si="14552"/>
        <v>0</v>
      </c>
      <c r="AD3764" s="57">
        <f t="shared" si="14559"/>
        <v>0</v>
      </c>
      <c r="AE3764" s="56">
        <v>0</v>
      </c>
      <c r="AF3764" s="56">
        <v>0</v>
      </c>
      <c r="AG3764" s="57">
        <f t="shared" si="14553"/>
        <v>0</v>
      </c>
      <c r="AH3764" s="56">
        <v>0</v>
      </c>
      <c r="AI3764" s="56">
        <v>0</v>
      </c>
      <c r="AJ3764" s="57">
        <f t="shared" si="14554"/>
        <v>0</v>
      </c>
      <c r="AK3764" s="57">
        <f t="shared" si="14560"/>
        <v>0</v>
      </c>
      <c r="AL3764" s="56">
        <f t="shared" si="14561"/>
        <v>0</v>
      </c>
      <c r="AM3764" s="56">
        <f t="shared" si="14561"/>
        <v>0</v>
      </c>
      <c r="AN3764" s="57">
        <f t="shared" si="14555"/>
        <v>0</v>
      </c>
      <c r="AO3764" s="56">
        <f t="shared" si="14562"/>
        <v>0</v>
      </c>
      <c r="AP3764" s="56">
        <f t="shared" si="14562"/>
        <v>0</v>
      </c>
      <c r="AQ3764" s="57">
        <f t="shared" si="14556"/>
        <v>0</v>
      </c>
      <c r="AR3764" s="57">
        <f t="shared" si="14563"/>
        <v>0</v>
      </c>
      <c r="AS3764" s="57" t="s">
        <v>43</v>
      </c>
      <c r="AT3764" s="179"/>
      <c r="AU3764" s="176"/>
      <c r="AV3764" s="177"/>
      <c r="AW3764" s="177"/>
      <c r="AX3764" s="171">
        <f t="shared" si="14564"/>
        <v>0</v>
      </c>
      <c r="AY3764" s="171">
        <f t="shared" si="14565"/>
        <v>0</v>
      </c>
      <c r="BD3764" s="224" t="s">
        <v>78</v>
      </c>
    </row>
    <row r="3765" spans="1:56" s="19" customFormat="1" ht="70.5" hidden="1" customHeight="1">
      <c r="A3765" s="54">
        <v>2019</v>
      </c>
      <c r="B3765" s="174">
        <v>8323</v>
      </c>
      <c r="C3765" s="54">
        <v>6</v>
      </c>
      <c r="D3765" s="54">
        <v>0</v>
      </c>
      <c r="E3765" s="54">
        <v>5000</v>
      </c>
      <c r="F3765" s="54">
        <v>5300</v>
      </c>
      <c r="G3765" s="54">
        <v>531</v>
      </c>
      <c r="H3765" s="163">
        <v>233</v>
      </c>
      <c r="I3765" s="175" t="s">
        <v>1653</v>
      </c>
      <c r="J3765" s="56">
        <v>0</v>
      </c>
      <c r="K3765" s="56">
        <v>0</v>
      </c>
      <c r="L3765" s="57">
        <f t="shared" si="14547"/>
        <v>0</v>
      </c>
      <c r="M3765" s="56">
        <v>0</v>
      </c>
      <c r="N3765" s="56">
        <v>0</v>
      </c>
      <c r="O3765" s="57">
        <f t="shared" si="14548"/>
        <v>0</v>
      </c>
      <c r="P3765" s="57">
        <f t="shared" si="14557"/>
        <v>0</v>
      </c>
      <c r="Q3765" s="56">
        <v>0</v>
      </c>
      <c r="R3765" s="56">
        <v>0</v>
      </c>
      <c r="S3765" s="57">
        <f t="shared" si="14549"/>
        <v>0</v>
      </c>
      <c r="T3765" s="56">
        <v>0</v>
      </c>
      <c r="U3765" s="56">
        <v>0</v>
      </c>
      <c r="V3765" s="57">
        <f t="shared" si="14550"/>
        <v>0</v>
      </c>
      <c r="W3765" s="57">
        <f t="shared" si="14558"/>
        <v>0</v>
      </c>
      <c r="X3765" s="56">
        <v>0</v>
      </c>
      <c r="Y3765" s="56">
        <v>0</v>
      </c>
      <c r="Z3765" s="57">
        <f t="shared" si="14551"/>
        <v>0</v>
      </c>
      <c r="AA3765" s="56">
        <v>0</v>
      </c>
      <c r="AB3765" s="56">
        <v>0</v>
      </c>
      <c r="AC3765" s="57">
        <f t="shared" si="14552"/>
        <v>0</v>
      </c>
      <c r="AD3765" s="57">
        <f t="shared" si="14559"/>
        <v>0</v>
      </c>
      <c r="AE3765" s="56">
        <v>0</v>
      </c>
      <c r="AF3765" s="56">
        <v>0</v>
      </c>
      <c r="AG3765" s="57">
        <f t="shared" si="14553"/>
        <v>0</v>
      </c>
      <c r="AH3765" s="56">
        <v>0</v>
      </c>
      <c r="AI3765" s="56">
        <v>0</v>
      </c>
      <c r="AJ3765" s="57">
        <f t="shared" si="14554"/>
        <v>0</v>
      </c>
      <c r="AK3765" s="57">
        <f t="shared" si="14560"/>
        <v>0</v>
      </c>
      <c r="AL3765" s="56">
        <f t="shared" si="14561"/>
        <v>0</v>
      </c>
      <c r="AM3765" s="56">
        <f t="shared" si="14561"/>
        <v>0</v>
      </c>
      <c r="AN3765" s="57">
        <f t="shared" si="14555"/>
        <v>0</v>
      </c>
      <c r="AO3765" s="56">
        <f t="shared" si="14562"/>
        <v>0</v>
      </c>
      <c r="AP3765" s="56">
        <f t="shared" si="14562"/>
        <v>0</v>
      </c>
      <c r="AQ3765" s="57">
        <f t="shared" si="14556"/>
        <v>0</v>
      </c>
      <c r="AR3765" s="57">
        <f t="shared" si="14563"/>
        <v>0</v>
      </c>
      <c r="AS3765" s="57" t="s">
        <v>43</v>
      </c>
      <c r="AT3765" s="179"/>
      <c r="AU3765" s="176"/>
      <c r="AV3765" s="177"/>
      <c r="AW3765" s="177"/>
      <c r="AX3765" s="171">
        <f t="shared" si="14564"/>
        <v>0</v>
      </c>
      <c r="AY3765" s="171">
        <f t="shared" si="14565"/>
        <v>0</v>
      </c>
      <c r="BD3765" s="224" t="s">
        <v>78</v>
      </c>
    </row>
    <row r="3766" spans="1:56" s="19" customFormat="1" ht="70.5" hidden="1" customHeight="1">
      <c r="A3766" s="54">
        <v>2019</v>
      </c>
      <c r="B3766" s="174">
        <v>8323</v>
      </c>
      <c r="C3766" s="54">
        <v>6</v>
      </c>
      <c r="D3766" s="54">
        <v>0</v>
      </c>
      <c r="E3766" s="54">
        <v>5000</v>
      </c>
      <c r="F3766" s="54">
        <v>5300</v>
      </c>
      <c r="G3766" s="54">
        <v>531</v>
      </c>
      <c r="H3766" s="163">
        <v>234</v>
      </c>
      <c r="I3766" s="175" t="s">
        <v>1654</v>
      </c>
      <c r="J3766" s="56">
        <v>0</v>
      </c>
      <c r="K3766" s="56">
        <v>0</v>
      </c>
      <c r="L3766" s="57">
        <f t="shared" si="14547"/>
        <v>0</v>
      </c>
      <c r="M3766" s="56">
        <v>0</v>
      </c>
      <c r="N3766" s="56">
        <v>0</v>
      </c>
      <c r="O3766" s="57">
        <f t="shared" si="14548"/>
        <v>0</v>
      </c>
      <c r="P3766" s="57">
        <f t="shared" si="14557"/>
        <v>0</v>
      </c>
      <c r="Q3766" s="56">
        <v>0</v>
      </c>
      <c r="R3766" s="56">
        <v>0</v>
      </c>
      <c r="S3766" s="57">
        <f t="shared" si="14549"/>
        <v>0</v>
      </c>
      <c r="T3766" s="56">
        <v>0</v>
      </c>
      <c r="U3766" s="56">
        <v>0</v>
      </c>
      <c r="V3766" s="57">
        <f t="shared" si="14550"/>
        <v>0</v>
      </c>
      <c r="W3766" s="57">
        <f t="shared" si="14558"/>
        <v>0</v>
      </c>
      <c r="X3766" s="56">
        <v>0</v>
      </c>
      <c r="Y3766" s="56">
        <v>0</v>
      </c>
      <c r="Z3766" s="57">
        <f t="shared" si="14551"/>
        <v>0</v>
      </c>
      <c r="AA3766" s="56">
        <v>0</v>
      </c>
      <c r="AB3766" s="56">
        <v>0</v>
      </c>
      <c r="AC3766" s="57">
        <f t="shared" si="14552"/>
        <v>0</v>
      </c>
      <c r="AD3766" s="57">
        <f t="shared" si="14559"/>
        <v>0</v>
      </c>
      <c r="AE3766" s="56">
        <v>0</v>
      </c>
      <c r="AF3766" s="56">
        <v>0</v>
      </c>
      <c r="AG3766" s="57">
        <f t="shared" si="14553"/>
        <v>0</v>
      </c>
      <c r="AH3766" s="56">
        <v>0</v>
      </c>
      <c r="AI3766" s="56">
        <v>0</v>
      </c>
      <c r="AJ3766" s="57">
        <f t="shared" si="14554"/>
        <v>0</v>
      </c>
      <c r="AK3766" s="57">
        <f t="shared" si="14560"/>
        <v>0</v>
      </c>
      <c r="AL3766" s="56">
        <f t="shared" si="14561"/>
        <v>0</v>
      </c>
      <c r="AM3766" s="56">
        <f t="shared" si="14561"/>
        <v>0</v>
      </c>
      <c r="AN3766" s="57">
        <f t="shared" si="14555"/>
        <v>0</v>
      </c>
      <c r="AO3766" s="56">
        <f t="shared" si="14562"/>
        <v>0</v>
      </c>
      <c r="AP3766" s="56">
        <f t="shared" si="14562"/>
        <v>0</v>
      </c>
      <c r="AQ3766" s="57">
        <f t="shared" si="14556"/>
        <v>0</v>
      </c>
      <c r="AR3766" s="57">
        <f t="shared" si="14563"/>
        <v>0</v>
      </c>
      <c r="AS3766" s="57" t="s">
        <v>43</v>
      </c>
      <c r="AT3766" s="179"/>
      <c r="AU3766" s="176"/>
      <c r="AV3766" s="177"/>
      <c r="AW3766" s="177"/>
      <c r="AX3766" s="171">
        <f t="shared" si="14564"/>
        <v>0</v>
      </c>
      <c r="AY3766" s="171">
        <f t="shared" si="14565"/>
        <v>0</v>
      </c>
      <c r="BD3766" s="224" t="s">
        <v>78</v>
      </c>
    </row>
    <row r="3767" spans="1:56" s="19" customFormat="1" ht="70.5" hidden="1" customHeight="1">
      <c r="A3767" s="54">
        <v>2019</v>
      </c>
      <c r="B3767" s="174">
        <v>8323</v>
      </c>
      <c r="C3767" s="54">
        <v>6</v>
      </c>
      <c r="D3767" s="54">
        <v>0</v>
      </c>
      <c r="E3767" s="54">
        <v>5000</v>
      </c>
      <c r="F3767" s="54">
        <v>5300</v>
      </c>
      <c r="G3767" s="54">
        <v>531</v>
      </c>
      <c r="H3767" s="163">
        <v>235</v>
      </c>
      <c r="I3767" s="175" t="s">
        <v>1655</v>
      </c>
      <c r="J3767" s="56">
        <v>0</v>
      </c>
      <c r="K3767" s="56">
        <v>0</v>
      </c>
      <c r="L3767" s="57">
        <f t="shared" si="14547"/>
        <v>0</v>
      </c>
      <c r="M3767" s="56">
        <v>0</v>
      </c>
      <c r="N3767" s="56">
        <v>0</v>
      </c>
      <c r="O3767" s="57">
        <f t="shared" si="14548"/>
        <v>0</v>
      </c>
      <c r="P3767" s="57">
        <f t="shared" si="14557"/>
        <v>0</v>
      </c>
      <c r="Q3767" s="56">
        <v>0</v>
      </c>
      <c r="R3767" s="56">
        <v>0</v>
      </c>
      <c r="S3767" s="57">
        <f t="shared" si="14549"/>
        <v>0</v>
      </c>
      <c r="T3767" s="56">
        <v>0</v>
      </c>
      <c r="U3767" s="56">
        <v>0</v>
      </c>
      <c r="V3767" s="57">
        <f t="shared" si="14550"/>
        <v>0</v>
      </c>
      <c r="W3767" s="57">
        <f t="shared" si="14558"/>
        <v>0</v>
      </c>
      <c r="X3767" s="56">
        <v>0</v>
      </c>
      <c r="Y3767" s="56">
        <v>0</v>
      </c>
      <c r="Z3767" s="57">
        <f t="shared" si="14551"/>
        <v>0</v>
      </c>
      <c r="AA3767" s="56">
        <v>0</v>
      </c>
      <c r="AB3767" s="56">
        <v>0</v>
      </c>
      <c r="AC3767" s="57">
        <f t="shared" si="14552"/>
        <v>0</v>
      </c>
      <c r="AD3767" s="57">
        <f t="shared" si="14559"/>
        <v>0</v>
      </c>
      <c r="AE3767" s="56">
        <v>0</v>
      </c>
      <c r="AF3767" s="56">
        <v>0</v>
      </c>
      <c r="AG3767" s="57">
        <f t="shared" si="14553"/>
        <v>0</v>
      </c>
      <c r="AH3767" s="56">
        <v>0</v>
      </c>
      <c r="AI3767" s="56">
        <v>0</v>
      </c>
      <c r="AJ3767" s="57">
        <f t="shared" si="14554"/>
        <v>0</v>
      </c>
      <c r="AK3767" s="57">
        <f t="shared" si="14560"/>
        <v>0</v>
      </c>
      <c r="AL3767" s="56">
        <f t="shared" si="14561"/>
        <v>0</v>
      </c>
      <c r="AM3767" s="56">
        <f t="shared" si="14561"/>
        <v>0</v>
      </c>
      <c r="AN3767" s="57">
        <f t="shared" si="14555"/>
        <v>0</v>
      </c>
      <c r="AO3767" s="56">
        <f t="shared" si="14562"/>
        <v>0</v>
      </c>
      <c r="AP3767" s="56">
        <f t="shared" si="14562"/>
        <v>0</v>
      </c>
      <c r="AQ3767" s="57">
        <f t="shared" si="14556"/>
        <v>0</v>
      </c>
      <c r="AR3767" s="57">
        <f t="shared" si="14563"/>
        <v>0</v>
      </c>
      <c r="AS3767" s="57" t="s">
        <v>43</v>
      </c>
      <c r="AT3767" s="179"/>
      <c r="AU3767" s="176"/>
      <c r="AV3767" s="177"/>
      <c r="AW3767" s="177"/>
      <c r="AX3767" s="171">
        <f t="shared" si="14564"/>
        <v>0</v>
      </c>
      <c r="AY3767" s="171">
        <f t="shared" si="14565"/>
        <v>0</v>
      </c>
      <c r="BD3767" s="224" t="s">
        <v>78</v>
      </c>
    </row>
    <row r="3768" spans="1:56" s="19" customFormat="1" ht="70.5" hidden="1" customHeight="1">
      <c r="A3768" s="54">
        <v>2019</v>
      </c>
      <c r="B3768" s="174">
        <v>8323</v>
      </c>
      <c r="C3768" s="54">
        <v>6</v>
      </c>
      <c r="D3768" s="54">
        <v>0</v>
      </c>
      <c r="E3768" s="54">
        <v>5000</v>
      </c>
      <c r="F3768" s="54">
        <v>5300</v>
      </c>
      <c r="G3768" s="54">
        <v>531</v>
      </c>
      <c r="H3768" s="163">
        <v>236</v>
      </c>
      <c r="I3768" s="175" t="s">
        <v>1656</v>
      </c>
      <c r="J3768" s="56">
        <v>0</v>
      </c>
      <c r="K3768" s="56">
        <v>0</v>
      </c>
      <c r="L3768" s="57">
        <f t="shared" si="14547"/>
        <v>0</v>
      </c>
      <c r="M3768" s="56">
        <v>0</v>
      </c>
      <c r="N3768" s="56">
        <v>0</v>
      </c>
      <c r="O3768" s="57">
        <f t="shared" si="14548"/>
        <v>0</v>
      </c>
      <c r="P3768" s="57">
        <f t="shared" si="14557"/>
        <v>0</v>
      </c>
      <c r="Q3768" s="56">
        <v>0</v>
      </c>
      <c r="R3768" s="56">
        <v>0</v>
      </c>
      <c r="S3768" s="57">
        <f t="shared" si="14549"/>
        <v>0</v>
      </c>
      <c r="T3768" s="56">
        <v>0</v>
      </c>
      <c r="U3768" s="56">
        <v>0</v>
      </c>
      <c r="V3768" s="57">
        <f t="shared" si="14550"/>
        <v>0</v>
      </c>
      <c r="W3768" s="57">
        <f t="shared" si="14558"/>
        <v>0</v>
      </c>
      <c r="X3768" s="56">
        <v>0</v>
      </c>
      <c r="Y3768" s="56">
        <v>0</v>
      </c>
      <c r="Z3768" s="57">
        <f t="shared" si="14551"/>
        <v>0</v>
      </c>
      <c r="AA3768" s="56">
        <v>0</v>
      </c>
      <c r="AB3768" s="56">
        <v>0</v>
      </c>
      <c r="AC3768" s="57">
        <f t="shared" si="14552"/>
        <v>0</v>
      </c>
      <c r="AD3768" s="57">
        <f t="shared" si="14559"/>
        <v>0</v>
      </c>
      <c r="AE3768" s="56">
        <v>0</v>
      </c>
      <c r="AF3768" s="56">
        <v>0</v>
      </c>
      <c r="AG3768" s="57">
        <f t="shared" si="14553"/>
        <v>0</v>
      </c>
      <c r="AH3768" s="56">
        <v>0</v>
      </c>
      <c r="AI3768" s="56">
        <v>0</v>
      </c>
      <c r="AJ3768" s="57">
        <f t="shared" si="14554"/>
        <v>0</v>
      </c>
      <c r="AK3768" s="57">
        <f t="shared" si="14560"/>
        <v>0</v>
      </c>
      <c r="AL3768" s="56">
        <f t="shared" si="14561"/>
        <v>0</v>
      </c>
      <c r="AM3768" s="56">
        <f t="shared" si="14561"/>
        <v>0</v>
      </c>
      <c r="AN3768" s="57">
        <f t="shared" si="14555"/>
        <v>0</v>
      </c>
      <c r="AO3768" s="56">
        <f t="shared" si="14562"/>
        <v>0</v>
      </c>
      <c r="AP3768" s="56">
        <f t="shared" si="14562"/>
        <v>0</v>
      </c>
      <c r="AQ3768" s="57">
        <f t="shared" si="14556"/>
        <v>0</v>
      </c>
      <c r="AR3768" s="57">
        <f t="shared" si="14563"/>
        <v>0</v>
      </c>
      <c r="AS3768" s="57" t="s">
        <v>43</v>
      </c>
      <c r="AT3768" s="179"/>
      <c r="AU3768" s="176"/>
      <c r="AV3768" s="177"/>
      <c r="AW3768" s="177"/>
      <c r="AX3768" s="171">
        <f t="shared" si="14564"/>
        <v>0</v>
      </c>
      <c r="AY3768" s="171">
        <f t="shared" si="14565"/>
        <v>0</v>
      </c>
      <c r="BD3768" s="224" t="s">
        <v>78</v>
      </c>
    </row>
    <row r="3769" spans="1:56" s="19" customFormat="1" ht="70.5" hidden="1" customHeight="1">
      <c r="A3769" s="54">
        <v>2019</v>
      </c>
      <c r="B3769" s="174">
        <v>8323</v>
      </c>
      <c r="C3769" s="54">
        <v>6</v>
      </c>
      <c r="D3769" s="54">
        <v>0</v>
      </c>
      <c r="E3769" s="54">
        <v>5000</v>
      </c>
      <c r="F3769" s="54">
        <v>5300</v>
      </c>
      <c r="G3769" s="54">
        <v>531</v>
      </c>
      <c r="H3769" s="163">
        <v>237</v>
      </c>
      <c r="I3769" s="175" t="s">
        <v>1657</v>
      </c>
      <c r="J3769" s="56">
        <v>0</v>
      </c>
      <c r="K3769" s="56">
        <v>0</v>
      </c>
      <c r="L3769" s="57">
        <f t="shared" si="14547"/>
        <v>0</v>
      </c>
      <c r="M3769" s="56">
        <v>0</v>
      </c>
      <c r="N3769" s="56">
        <v>0</v>
      </c>
      <c r="O3769" s="57">
        <f t="shared" si="14548"/>
        <v>0</v>
      </c>
      <c r="P3769" s="57">
        <f t="shared" si="14557"/>
        <v>0</v>
      </c>
      <c r="Q3769" s="56">
        <v>0</v>
      </c>
      <c r="R3769" s="56">
        <v>0</v>
      </c>
      <c r="S3769" s="57">
        <f t="shared" si="14549"/>
        <v>0</v>
      </c>
      <c r="T3769" s="56">
        <v>0</v>
      </c>
      <c r="U3769" s="56">
        <v>0</v>
      </c>
      <c r="V3769" s="57">
        <f t="shared" si="14550"/>
        <v>0</v>
      </c>
      <c r="W3769" s="57">
        <f t="shared" si="14558"/>
        <v>0</v>
      </c>
      <c r="X3769" s="56">
        <v>0</v>
      </c>
      <c r="Y3769" s="56">
        <v>0</v>
      </c>
      <c r="Z3769" s="57">
        <f t="shared" si="14551"/>
        <v>0</v>
      </c>
      <c r="AA3769" s="56">
        <v>0</v>
      </c>
      <c r="AB3769" s="56">
        <v>0</v>
      </c>
      <c r="AC3769" s="57">
        <f t="shared" si="14552"/>
        <v>0</v>
      </c>
      <c r="AD3769" s="57">
        <f t="shared" si="14559"/>
        <v>0</v>
      </c>
      <c r="AE3769" s="56">
        <v>0</v>
      </c>
      <c r="AF3769" s="56">
        <v>0</v>
      </c>
      <c r="AG3769" s="57">
        <f t="shared" si="14553"/>
        <v>0</v>
      </c>
      <c r="AH3769" s="56">
        <v>0</v>
      </c>
      <c r="AI3769" s="56">
        <v>0</v>
      </c>
      <c r="AJ3769" s="57">
        <f t="shared" si="14554"/>
        <v>0</v>
      </c>
      <c r="AK3769" s="57">
        <f t="shared" si="14560"/>
        <v>0</v>
      </c>
      <c r="AL3769" s="56">
        <f t="shared" si="14561"/>
        <v>0</v>
      </c>
      <c r="AM3769" s="56">
        <f t="shared" si="14561"/>
        <v>0</v>
      </c>
      <c r="AN3769" s="57">
        <f t="shared" si="14555"/>
        <v>0</v>
      </c>
      <c r="AO3769" s="56">
        <f t="shared" si="14562"/>
        <v>0</v>
      </c>
      <c r="AP3769" s="56">
        <f t="shared" si="14562"/>
        <v>0</v>
      </c>
      <c r="AQ3769" s="57">
        <f t="shared" si="14556"/>
        <v>0</v>
      </c>
      <c r="AR3769" s="57">
        <f t="shared" si="14563"/>
        <v>0</v>
      </c>
      <c r="AS3769" s="57" t="s">
        <v>43</v>
      </c>
      <c r="AT3769" s="179"/>
      <c r="AU3769" s="176"/>
      <c r="AV3769" s="177"/>
      <c r="AW3769" s="177"/>
      <c r="AX3769" s="171">
        <f t="shared" si="14564"/>
        <v>0</v>
      </c>
      <c r="AY3769" s="171">
        <f t="shared" si="14565"/>
        <v>0</v>
      </c>
      <c r="BD3769" s="224" t="s">
        <v>78</v>
      </c>
    </row>
    <row r="3770" spans="1:56" s="19" customFormat="1" ht="70.5" hidden="1" customHeight="1">
      <c r="A3770" s="54">
        <v>2019</v>
      </c>
      <c r="B3770" s="174">
        <v>8323</v>
      </c>
      <c r="C3770" s="54">
        <v>6</v>
      </c>
      <c r="D3770" s="54">
        <v>0</v>
      </c>
      <c r="E3770" s="54">
        <v>5000</v>
      </c>
      <c r="F3770" s="54">
        <v>5300</v>
      </c>
      <c r="G3770" s="54">
        <v>531</v>
      </c>
      <c r="H3770" s="163">
        <v>238</v>
      </c>
      <c r="I3770" s="175" t="s">
        <v>1658</v>
      </c>
      <c r="J3770" s="56">
        <v>0</v>
      </c>
      <c r="K3770" s="56">
        <v>0</v>
      </c>
      <c r="L3770" s="57">
        <f t="shared" si="14547"/>
        <v>0</v>
      </c>
      <c r="M3770" s="56">
        <v>0</v>
      </c>
      <c r="N3770" s="56">
        <v>0</v>
      </c>
      <c r="O3770" s="57">
        <f t="shared" si="14548"/>
        <v>0</v>
      </c>
      <c r="P3770" s="57">
        <f t="shared" si="14557"/>
        <v>0</v>
      </c>
      <c r="Q3770" s="56">
        <v>0</v>
      </c>
      <c r="R3770" s="56">
        <v>0</v>
      </c>
      <c r="S3770" s="57">
        <f t="shared" si="14549"/>
        <v>0</v>
      </c>
      <c r="T3770" s="56">
        <v>0</v>
      </c>
      <c r="U3770" s="56">
        <v>0</v>
      </c>
      <c r="V3770" s="57">
        <f t="shared" si="14550"/>
        <v>0</v>
      </c>
      <c r="W3770" s="57">
        <f t="shared" si="14558"/>
        <v>0</v>
      </c>
      <c r="X3770" s="56">
        <v>0</v>
      </c>
      <c r="Y3770" s="56">
        <v>0</v>
      </c>
      <c r="Z3770" s="57">
        <f t="shared" si="14551"/>
        <v>0</v>
      </c>
      <c r="AA3770" s="56">
        <v>0</v>
      </c>
      <c r="AB3770" s="56">
        <v>0</v>
      </c>
      <c r="AC3770" s="57">
        <f t="shared" si="14552"/>
        <v>0</v>
      </c>
      <c r="AD3770" s="57">
        <f t="shared" si="14559"/>
        <v>0</v>
      </c>
      <c r="AE3770" s="56">
        <v>0</v>
      </c>
      <c r="AF3770" s="56">
        <v>0</v>
      </c>
      <c r="AG3770" s="57">
        <f t="shared" si="14553"/>
        <v>0</v>
      </c>
      <c r="AH3770" s="56">
        <v>0</v>
      </c>
      <c r="AI3770" s="56">
        <v>0</v>
      </c>
      <c r="AJ3770" s="57">
        <f t="shared" si="14554"/>
        <v>0</v>
      </c>
      <c r="AK3770" s="57">
        <f t="shared" si="14560"/>
        <v>0</v>
      </c>
      <c r="AL3770" s="56">
        <f t="shared" si="14561"/>
        <v>0</v>
      </c>
      <c r="AM3770" s="56">
        <f t="shared" si="14561"/>
        <v>0</v>
      </c>
      <c r="AN3770" s="57">
        <f t="shared" si="14555"/>
        <v>0</v>
      </c>
      <c r="AO3770" s="56">
        <f t="shared" si="14562"/>
        <v>0</v>
      </c>
      <c r="AP3770" s="56">
        <f t="shared" si="14562"/>
        <v>0</v>
      </c>
      <c r="AQ3770" s="57">
        <f t="shared" si="14556"/>
        <v>0</v>
      </c>
      <c r="AR3770" s="57">
        <f t="shared" si="14563"/>
        <v>0</v>
      </c>
      <c r="AS3770" s="57" t="s">
        <v>43</v>
      </c>
      <c r="AT3770" s="179"/>
      <c r="AU3770" s="176"/>
      <c r="AV3770" s="177"/>
      <c r="AW3770" s="177"/>
      <c r="AX3770" s="171">
        <f t="shared" si="14564"/>
        <v>0</v>
      </c>
      <c r="AY3770" s="171">
        <f t="shared" si="14565"/>
        <v>0</v>
      </c>
      <c r="BD3770" s="224" t="s">
        <v>78</v>
      </c>
    </row>
    <row r="3771" spans="1:56" s="19" customFormat="1" ht="70.5" hidden="1" customHeight="1">
      <c r="A3771" s="54">
        <v>2019</v>
      </c>
      <c r="B3771" s="174">
        <v>8323</v>
      </c>
      <c r="C3771" s="54">
        <v>6</v>
      </c>
      <c r="D3771" s="54">
        <v>0</v>
      </c>
      <c r="E3771" s="54">
        <v>5000</v>
      </c>
      <c r="F3771" s="54">
        <v>5300</v>
      </c>
      <c r="G3771" s="54">
        <v>531</v>
      </c>
      <c r="H3771" s="163">
        <v>239</v>
      </c>
      <c r="I3771" s="175" t="s">
        <v>1659</v>
      </c>
      <c r="J3771" s="56">
        <v>0</v>
      </c>
      <c r="K3771" s="56">
        <v>0</v>
      </c>
      <c r="L3771" s="57">
        <f t="shared" si="14547"/>
        <v>0</v>
      </c>
      <c r="M3771" s="56">
        <v>0</v>
      </c>
      <c r="N3771" s="56">
        <v>0</v>
      </c>
      <c r="O3771" s="57">
        <f t="shared" si="14548"/>
        <v>0</v>
      </c>
      <c r="P3771" s="57">
        <f t="shared" si="14557"/>
        <v>0</v>
      </c>
      <c r="Q3771" s="56">
        <v>0</v>
      </c>
      <c r="R3771" s="56">
        <v>0</v>
      </c>
      <c r="S3771" s="57">
        <f t="shared" si="14549"/>
        <v>0</v>
      </c>
      <c r="T3771" s="56">
        <v>0</v>
      </c>
      <c r="U3771" s="56">
        <v>0</v>
      </c>
      <c r="V3771" s="57">
        <f t="shared" si="14550"/>
        <v>0</v>
      </c>
      <c r="W3771" s="57">
        <f t="shared" si="14558"/>
        <v>0</v>
      </c>
      <c r="X3771" s="56">
        <v>0</v>
      </c>
      <c r="Y3771" s="56">
        <v>0</v>
      </c>
      <c r="Z3771" s="57">
        <f t="shared" si="14551"/>
        <v>0</v>
      </c>
      <c r="AA3771" s="56">
        <v>0</v>
      </c>
      <c r="AB3771" s="56">
        <v>0</v>
      </c>
      <c r="AC3771" s="57">
        <f t="shared" si="14552"/>
        <v>0</v>
      </c>
      <c r="AD3771" s="57">
        <f t="shared" si="14559"/>
        <v>0</v>
      </c>
      <c r="AE3771" s="56">
        <v>0</v>
      </c>
      <c r="AF3771" s="56">
        <v>0</v>
      </c>
      <c r="AG3771" s="57">
        <f t="shared" si="14553"/>
        <v>0</v>
      </c>
      <c r="AH3771" s="56">
        <v>0</v>
      </c>
      <c r="AI3771" s="56">
        <v>0</v>
      </c>
      <c r="AJ3771" s="57">
        <f t="shared" si="14554"/>
        <v>0</v>
      </c>
      <c r="AK3771" s="57">
        <f t="shared" si="14560"/>
        <v>0</v>
      </c>
      <c r="AL3771" s="56">
        <f t="shared" si="14561"/>
        <v>0</v>
      </c>
      <c r="AM3771" s="56">
        <f t="shared" si="14561"/>
        <v>0</v>
      </c>
      <c r="AN3771" s="57">
        <f t="shared" si="14555"/>
        <v>0</v>
      </c>
      <c r="AO3771" s="56">
        <f t="shared" si="14562"/>
        <v>0</v>
      </c>
      <c r="AP3771" s="56">
        <f t="shared" si="14562"/>
        <v>0</v>
      </c>
      <c r="AQ3771" s="57">
        <f t="shared" si="14556"/>
        <v>0</v>
      </c>
      <c r="AR3771" s="57">
        <f t="shared" si="14563"/>
        <v>0</v>
      </c>
      <c r="AS3771" s="57" t="s">
        <v>43</v>
      </c>
      <c r="AT3771" s="179"/>
      <c r="AU3771" s="176"/>
      <c r="AV3771" s="177"/>
      <c r="AW3771" s="177"/>
      <c r="AX3771" s="171">
        <f t="shared" si="14564"/>
        <v>0</v>
      </c>
      <c r="AY3771" s="171">
        <f t="shared" si="14565"/>
        <v>0</v>
      </c>
      <c r="BD3771" s="224" t="s">
        <v>78</v>
      </c>
    </row>
    <row r="3772" spans="1:56" s="19" customFormat="1" ht="70.5" hidden="1" customHeight="1">
      <c r="A3772" s="54">
        <v>2019</v>
      </c>
      <c r="B3772" s="174">
        <v>8323</v>
      </c>
      <c r="C3772" s="54">
        <v>6</v>
      </c>
      <c r="D3772" s="54">
        <v>0</v>
      </c>
      <c r="E3772" s="54">
        <v>5000</v>
      </c>
      <c r="F3772" s="54">
        <v>5300</v>
      </c>
      <c r="G3772" s="54">
        <v>531</v>
      </c>
      <c r="H3772" s="163">
        <v>240</v>
      </c>
      <c r="I3772" s="175" t="s">
        <v>1660</v>
      </c>
      <c r="J3772" s="56">
        <v>0</v>
      </c>
      <c r="K3772" s="56">
        <v>0</v>
      </c>
      <c r="L3772" s="57">
        <f t="shared" si="14547"/>
        <v>0</v>
      </c>
      <c r="M3772" s="56">
        <v>0</v>
      </c>
      <c r="N3772" s="56">
        <v>0</v>
      </c>
      <c r="O3772" s="57">
        <f t="shared" si="14548"/>
        <v>0</v>
      </c>
      <c r="P3772" s="57">
        <f t="shared" si="14557"/>
        <v>0</v>
      </c>
      <c r="Q3772" s="56">
        <v>0</v>
      </c>
      <c r="R3772" s="56">
        <v>0</v>
      </c>
      <c r="S3772" s="57">
        <f t="shared" si="14549"/>
        <v>0</v>
      </c>
      <c r="T3772" s="56">
        <v>0</v>
      </c>
      <c r="U3772" s="56">
        <v>0</v>
      </c>
      <c r="V3772" s="57">
        <f t="shared" si="14550"/>
        <v>0</v>
      </c>
      <c r="W3772" s="57">
        <f t="shared" si="14558"/>
        <v>0</v>
      </c>
      <c r="X3772" s="56">
        <v>0</v>
      </c>
      <c r="Y3772" s="56">
        <f>'[1]AFF 2018'!BM$4288</f>
        <v>0</v>
      </c>
      <c r="Z3772" s="57">
        <f t="shared" si="14551"/>
        <v>0</v>
      </c>
      <c r="AA3772" s="56">
        <v>0</v>
      </c>
      <c r="AB3772" s="56">
        <v>0</v>
      </c>
      <c r="AC3772" s="57">
        <f t="shared" si="14552"/>
        <v>0</v>
      </c>
      <c r="AD3772" s="57">
        <f t="shared" si="14559"/>
        <v>0</v>
      </c>
      <c r="AE3772" s="56">
        <v>0</v>
      </c>
      <c r="AF3772" s="56">
        <v>0</v>
      </c>
      <c r="AG3772" s="57">
        <f t="shared" si="14553"/>
        <v>0</v>
      </c>
      <c r="AH3772" s="56">
        <v>0</v>
      </c>
      <c r="AI3772" s="56">
        <v>0</v>
      </c>
      <c r="AJ3772" s="57">
        <f t="shared" si="14554"/>
        <v>0</v>
      </c>
      <c r="AK3772" s="57">
        <f t="shared" si="14560"/>
        <v>0</v>
      </c>
      <c r="AL3772" s="56">
        <f t="shared" si="14561"/>
        <v>0</v>
      </c>
      <c r="AM3772" s="56">
        <f t="shared" si="14561"/>
        <v>0</v>
      </c>
      <c r="AN3772" s="57">
        <f t="shared" si="14555"/>
        <v>0</v>
      </c>
      <c r="AO3772" s="56">
        <f t="shared" si="14562"/>
        <v>0</v>
      </c>
      <c r="AP3772" s="56">
        <f t="shared" si="14562"/>
        <v>0</v>
      </c>
      <c r="AQ3772" s="57">
        <f t="shared" si="14556"/>
        <v>0</v>
      </c>
      <c r="AR3772" s="57">
        <f t="shared" si="14563"/>
        <v>0</v>
      </c>
      <c r="AS3772" s="57" t="s">
        <v>43</v>
      </c>
      <c r="AT3772" s="179"/>
      <c r="AU3772" s="176"/>
      <c r="AV3772" s="177"/>
      <c r="AW3772" s="177"/>
      <c r="AX3772" s="171">
        <f t="shared" si="14564"/>
        <v>0</v>
      </c>
      <c r="AY3772" s="171">
        <f t="shared" si="14565"/>
        <v>0</v>
      </c>
      <c r="BD3772" s="224" t="s">
        <v>78</v>
      </c>
    </row>
    <row r="3773" spans="1:56" s="19" customFormat="1" ht="70.5" hidden="1" customHeight="1">
      <c r="A3773" s="54">
        <v>2019</v>
      </c>
      <c r="B3773" s="174">
        <v>8323</v>
      </c>
      <c r="C3773" s="54">
        <v>6</v>
      </c>
      <c r="D3773" s="54">
        <v>0</v>
      </c>
      <c r="E3773" s="54">
        <v>5000</v>
      </c>
      <c r="F3773" s="54">
        <v>5300</v>
      </c>
      <c r="G3773" s="54">
        <v>531</v>
      </c>
      <c r="H3773" s="163">
        <v>241</v>
      </c>
      <c r="I3773" s="175" t="s">
        <v>1661</v>
      </c>
      <c r="J3773" s="56">
        <v>0</v>
      </c>
      <c r="K3773" s="56">
        <v>0</v>
      </c>
      <c r="L3773" s="57">
        <f t="shared" si="14547"/>
        <v>0</v>
      </c>
      <c r="M3773" s="56">
        <v>0</v>
      </c>
      <c r="N3773" s="56">
        <v>0</v>
      </c>
      <c r="O3773" s="57">
        <f t="shared" si="14548"/>
        <v>0</v>
      </c>
      <c r="P3773" s="57">
        <f t="shared" si="14557"/>
        <v>0</v>
      </c>
      <c r="Q3773" s="56">
        <v>0</v>
      </c>
      <c r="R3773" s="56">
        <v>0</v>
      </c>
      <c r="S3773" s="57">
        <f t="shared" si="14549"/>
        <v>0</v>
      </c>
      <c r="T3773" s="56">
        <v>0</v>
      </c>
      <c r="U3773" s="56">
        <v>0</v>
      </c>
      <c r="V3773" s="57">
        <f t="shared" si="14550"/>
        <v>0</v>
      </c>
      <c r="W3773" s="57">
        <f t="shared" si="14558"/>
        <v>0</v>
      </c>
      <c r="X3773" s="56">
        <v>0</v>
      </c>
      <c r="Y3773" s="56">
        <v>0</v>
      </c>
      <c r="Z3773" s="57">
        <f t="shared" si="14551"/>
        <v>0</v>
      </c>
      <c r="AA3773" s="56">
        <v>0</v>
      </c>
      <c r="AB3773" s="56">
        <v>0</v>
      </c>
      <c r="AC3773" s="57">
        <f t="shared" si="14552"/>
        <v>0</v>
      </c>
      <c r="AD3773" s="57">
        <f t="shared" si="14559"/>
        <v>0</v>
      </c>
      <c r="AE3773" s="56">
        <v>0</v>
      </c>
      <c r="AF3773" s="56">
        <v>0</v>
      </c>
      <c r="AG3773" s="57">
        <f t="shared" si="14553"/>
        <v>0</v>
      </c>
      <c r="AH3773" s="56">
        <v>0</v>
      </c>
      <c r="AI3773" s="56">
        <v>0</v>
      </c>
      <c r="AJ3773" s="57">
        <f t="shared" si="14554"/>
        <v>0</v>
      </c>
      <c r="AK3773" s="57">
        <f t="shared" si="14560"/>
        <v>0</v>
      </c>
      <c r="AL3773" s="56">
        <f t="shared" si="14561"/>
        <v>0</v>
      </c>
      <c r="AM3773" s="56">
        <f t="shared" si="14561"/>
        <v>0</v>
      </c>
      <c r="AN3773" s="57">
        <f t="shared" si="14555"/>
        <v>0</v>
      </c>
      <c r="AO3773" s="56">
        <f t="shared" si="14562"/>
        <v>0</v>
      </c>
      <c r="AP3773" s="56">
        <f t="shared" si="14562"/>
        <v>0</v>
      </c>
      <c r="AQ3773" s="57">
        <f t="shared" si="14556"/>
        <v>0</v>
      </c>
      <c r="AR3773" s="57">
        <f t="shared" si="14563"/>
        <v>0</v>
      </c>
      <c r="AS3773" s="57" t="s">
        <v>43</v>
      </c>
      <c r="AT3773" s="179"/>
      <c r="AU3773" s="176"/>
      <c r="AV3773" s="177"/>
      <c r="AW3773" s="177"/>
      <c r="AX3773" s="171">
        <f t="shared" si="14564"/>
        <v>0</v>
      </c>
      <c r="AY3773" s="171">
        <f t="shared" si="14565"/>
        <v>0</v>
      </c>
      <c r="BD3773" s="224" t="s">
        <v>78</v>
      </c>
    </row>
    <row r="3774" spans="1:56" s="19" customFormat="1" ht="70.5" customHeight="1">
      <c r="A3774" s="54">
        <v>2019</v>
      </c>
      <c r="B3774" s="174">
        <v>8323</v>
      </c>
      <c r="C3774" s="54">
        <v>6</v>
      </c>
      <c r="D3774" s="54">
        <v>0</v>
      </c>
      <c r="E3774" s="54">
        <v>5000</v>
      </c>
      <c r="F3774" s="54">
        <v>5300</v>
      </c>
      <c r="G3774" s="54">
        <v>531</v>
      </c>
      <c r="H3774" s="163">
        <v>242</v>
      </c>
      <c r="I3774" s="175" t="s">
        <v>1662</v>
      </c>
      <c r="J3774" s="56">
        <v>67500</v>
      </c>
      <c r="K3774" s="56">
        <v>0</v>
      </c>
      <c r="L3774" s="57">
        <f t="shared" si="14547"/>
        <v>67500</v>
      </c>
      <c r="M3774" s="56">
        <v>0</v>
      </c>
      <c r="N3774" s="56">
        <v>0</v>
      </c>
      <c r="O3774" s="57">
        <f t="shared" si="14548"/>
        <v>0</v>
      </c>
      <c r="P3774" s="57">
        <f t="shared" si="14557"/>
        <v>67500</v>
      </c>
      <c r="Q3774" s="56">
        <v>0</v>
      </c>
      <c r="R3774" s="56">
        <v>0</v>
      </c>
      <c r="S3774" s="57">
        <f t="shared" si="14549"/>
        <v>0</v>
      </c>
      <c r="T3774" s="56">
        <v>0</v>
      </c>
      <c r="U3774" s="56">
        <v>0</v>
      </c>
      <c r="V3774" s="57">
        <f t="shared" si="14550"/>
        <v>0</v>
      </c>
      <c r="W3774" s="57">
        <f t="shared" si="14558"/>
        <v>0</v>
      </c>
      <c r="X3774" s="56">
        <v>0</v>
      </c>
      <c r="Y3774" s="56">
        <v>0</v>
      </c>
      <c r="Z3774" s="57">
        <f t="shared" si="14551"/>
        <v>0</v>
      </c>
      <c r="AA3774" s="56">
        <v>0</v>
      </c>
      <c r="AB3774" s="56">
        <v>0</v>
      </c>
      <c r="AC3774" s="57">
        <f t="shared" si="14552"/>
        <v>0</v>
      </c>
      <c r="AD3774" s="57">
        <f t="shared" si="14559"/>
        <v>0</v>
      </c>
      <c r="AE3774" s="56">
        <v>0</v>
      </c>
      <c r="AF3774" s="56">
        <v>0</v>
      </c>
      <c r="AG3774" s="57">
        <f t="shared" si="14553"/>
        <v>0</v>
      </c>
      <c r="AH3774" s="56">
        <v>0</v>
      </c>
      <c r="AI3774" s="56">
        <v>0</v>
      </c>
      <c r="AJ3774" s="57">
        <f t="shared" si="14554"/>
        <v>0</v>
      </c>
      <c r="AK3774" s="57">
        <f t="shared" si="14560"/>
        <v>0</v>
      </c>
      <c r="AL3774" s="56">
        <f t="shared" si="14561"/>
        <v>67500</v>
      </c>
      <c r="AM3774" s="56">
        <f t="shared" si="14561"/>
        <v>0</v>
      </c>
      <c r="AN3774" s="57">
        <f t="shared" si="14555"/>
        <v>67500</v>
      </c>
      <c r="AO3774" s="56">
        <f t="shared" si="14562"/>
        <v>0</v>
      </c>
      <c r="AP3774" s="56">
        <f t="shared" si="14562"/>
        <v>0</v>
      </c>
      <c r="AQ3774" s="57">
        <f t="shared" si="14556"/>
        <v>0</v>
      </c>
      <c r="AR3774" s="57">
        <f t="shared" si="14563"/>
        <v>67500</v>
      </c>
      <c r="AS3774" s="57" t="s">
        <v>43</v>
      </c>
      <c r="AT3774" s="179">
        <v>1</v>
      </c>
      <c r="AU3774" s="176">
        <v>0</v>
      </c>
      <c r="AV3774" s="177">
        <v>0</v>
      </c>
      <c r="AW3774" s="177">
        <v>0</v>
      </c>
      <c r="AX3774" s="171">
        <f t="shared" si="14564"/>
        <v>1</v>
      </c>
      <c r="AY3774" s="171">
        <f t="shared" si="14565"/>
        <v>0</v>
      </c>
      <c r="BD3774" s="224" t="s">
        <v>78</v>
      </c>
    </row>
    <row r="3775" spans="1:56" s="19" customFormat="1" ht="70.5" hidden="1" customHeight="1">
      <c r="A3775" s="54">
        <v>2018</v>
      </c>
      <c r="B3775" s="174">
        <v>8323</v>
      </c>
      <c r="C3775" s="54">
        <v>6</v>
      </c>
      <c r="D3775" s="54">
        <v>0</v>
      </c>
      <c r="E3775" s="54">
        <v>5000</v>
      </c>
      <c r="F3775" s="54">
        <v>5300</v>
      </c>
      <c r="G3775" s="54">
        <v>531</v>
      </c>
      <c r="H3775" s="163">
        <v>243</v>
      </c>
      <c r="I3775" s="175" t="s">
        <v>1663</v>
      </c>
      <c r="J3775" s="56">
        <f t="shared" ref="J3775:J3790" si="14566">ROUND(P3775*1,2)</f>
        <v>0</v>
      </c>
      <c r="K3775" s="56">
        <v>0</v>
      </c>
      <c r="L3775" s="57">
        <f t="shared" si="14547"/>
        <v>0</v>
      </c>
      <c r="M3775" s="56">
        <f t="shared" ref="M3775:M3790" si="14567">P3775-J3775</f>
        <v>0</v>
      </c>
      <c r="N3775" s="56">
        <v>0</v>
      </c>
      <c r="O3775" s="57">
        <f t="shared" si="14548"/>
        <v>0</v>
      </c>
      <c r="P3775" s="57">
        <v>0</v>
      </c>
      <c r="Q3775" s="56">
        <f t="shared" ref="Q3775:Q3790" si="14568">ROUND(W3775*1,2)</f>
        <v>0</v>
      </c>
      <c r="R3775" s="56">
        <v>0</v>
      </c>
      <c r="S3775" s="57">
        <f t="shared" ref="S3775:S3788" si="14569">Q3775+R3775</f>
        <v>0</v>
      </c>
      <c r="T3775" s="56">
        <f t="shared" ref="T3775:T3790" si="14570">W3775-Q3775</f>
        <v>0</v>
      </c>
      <c r="U3775" s="56">
        <v>0</v>
      </c>
      <c r="V3775" s="57">
        <f t="shared" si="14550"/>
        <v>0</v>
      </c>
      <c r="W3775" s="57">
        <v>0</v>
      </c>
      <c r="X3775" s="56">
        <f t="shared" ref="X3775:X3790" si="14571">ROUND(AD3775*1,2)</f>
        <v>0</v>
      </c>
      <c r="Y3775" s="56">
        <v>0</v>
      </c>
      <c r="Z3775" s="57">
        <f t="shared" ref="Z3775:Z3788" si="14572">X3775+Y3775</f>
        <v>0</v>
      </c>
      <c r="AA3775" s="56">
        <f t="shared" ref="AA3775:AA3790" si="14573">AD3775-X3775</f>
        <v>0</v>
      </c>
      <c r="AB3775" s="56">
        <v>0</v>
      </c>
      <c r="AC3775" s="57">
        <f t="shared" si="14552"/>
        <v>0</v>
      </c>
      <c r="AD3775" s="57">
        <v>0</v>
      </c>
      <c r="AE3775" s="56">
        <f t="shared" ref="AE3775:AE3790" si="14574">ROUND(AK3775*1,2)</f>
        <v>0</v>
      </c>
      <c r="AF3775" s="56">
        <v>0</v>
      </c>
      <c r="AG3775" s="57">
        <f t="shared" si="14553"/>
        <v>0</v>
      </c>
      <c r="AH3775" s="56">
        <f t="shared" ref="AH3775:AH3790" si="14575">AK3775-AE3775</f>
        <v>0</v>
      </c>
      <c r="AI3775" s="56">
        <v>0</v>
      </c>
      <c r="AJ3775" s="57">
        <f t="shared" si="14554"/>
        <v>0</v>
      </c>
      <c r="AK3775" s="57">
        <v>0</v>
      </c>
      <c r="AL3775" s="56">
        <f t="shared" ref="AL3775:AL3790" si="14576">ROUND(AR3775*1,2)</f>
        <v>0</v>
      </c>
      <c r="AM3775" s="56">
        <v>0</v>
      </c>
      <c r="AN3775" s="57">
        <f t="shared" ref="AN3775:AN3788" si="14577">AL3775+AM3775</f>
        <v>0</v>
      </c>
      <c r="AO3775" s="56">
        <f t="shared" ref="AO3775:AO3790" si="14578">AR3775-AL3775</f>
        <v>0</v>
      </c>
      <c r="AP3775" s="56">
        <v>0</v>
      </c>
      <c r="AQ3775" s="57">
        <f t="shared" ref="AQ3775:AQ3788" si="14579">AO3775+AP3775</f>
        <v>0</v>
      </c>
      <c r="AR3775" s="57">
        <v>0</v>
      </c>
      <c r="AS3775" s="57" t="s">
        <v>43</v>
      </c>
      <c r="AT3775" s="179"/>
      <c r="AU3775" s="176"/>
      <c r="AV3775" s="177"/>
      <c r="AW3775" s="177"/>
      <c r="AX3775" s="177"/>
      <c r="AY3775" s="177"/>
      <c r="BD3775" s="224" t="s">
        <v>78</v>
      </c>
    </row>
    <row r="3776" spans="1:56" s="19" customFormat="1" ht="70.5" hidden="1" customHeight="1">
      <c r="A3776" s="54">
        <v>2018</v>
      </c>
      <c r="B3776" s="174">
        <v>8323</v>
      </c>
      <c r="C3776" s="54">
        <v>6</v>
      </c>
      <c r="D3776" s="54">
        <v>0</v>
      </c>
      <c r="E3776" s="54">
        <v>5000</v>
      </c>
      <c r="F3776" s="54">
        <v>5300</v>
      </c>
      <c r="G3776" s="54">
        <v>531</v>
      </c>
      <c r="H3776" s="163">
        <v>244</v>
      </c>
      <c r="I3776" s="175" t="s">
        <v>1664</v>
      </c>
      <c r="J3776" s="56">
        <f t="shared" si="14566"/>
        <v>0</v>
      </c>
      <c r="K3776" s="56">
        <v>0</v>
      </c>
      <c r="L3776" s="57">
        <f t="shared" si="14547"/>
        <v>0</v>
      </c>
      <c r="M3776" s="56">
        <f t="shared" si="14567"/>
        <v>0</v>
      </c>
      <c r="N3776" s="56">
        <v>0</v>
      </c>
      <c r="O3776" s="57">
        <f t="shared" si="14548"/>
        <v>0</v>
      </c>
      <c r="P3776" s="57">
        <v>0</v>
      </c>
      <c r="Q3776" s="56">
        <f t="shared" si="14568"/>
        <v>0</v>
      </c>
      <c r="R3776" s="56">
        <v>0</v>
      </c>
      <c r="S3776" s="57">
        <f t="shared" si="14569"/>
        <v>0</v>
      </c>
      <c r="T3776" s="56">
        <f t="shared" si="14570"/>
        <v>0</v>
      </c>
      <c r="U3776" s="56">
        <v>0</v>
      </c>
      <c r="V3776" s="57">
        <f t="shared" si="14550"/>
        <v>0</v>
      </c>
      <c r="W3776" s="57">
        <v>0</v>
      </c>
      <c r="X3776" s="56">
        <f t="shared" si="14571"/>
        <v>0</v>
      </c>
      <c r="Y3776" s="56">
        <v>0</v>
      </c>
      <c r="Z3776" s="57">
        <f t="shared" si="14572"/>
        <v>0</v>
      </c>
      <c r="AA3776" s="56">
        <f t="shared" si="14573"/>
        <v>0</v>
      </c>
      <c r="AB3776" s="56">
        <v>0</v>
      </c>
      <c r="AC3776" s="57">
        <f t="shared" si="14552"/>
        <v>0</v>
      </c>
      <c r="AD3776" s="57">
        <v>0</v>
      </c>
      <c r="AE3776" s="56">
        <f t="shared" si="14574"/>
        <v>0</v>
      </c>
      <c r="AF3776" s="56">
        <v>0</v>
      </c>
      <c r="AG3776" s="57">
        <f t="shared" si="14553"/>
        <v>0</v>
      </c>
      <c r="AH3776" s="56">
        <f t="shared" si="14575"/>
        <v>0</v>
      </c>
      <c r="AI3776" s="56">
        <v>0</v>
      </c>
      <c r="AJ3776" s="57">
        <f t="shared" si="14554"/>
        <v>0</v>
      </c>
      <c r="AK3776" s="57">
        <v>0</v>
      </c>
      <c r="AL3776" s="56">
        <f t="shared" si="14576"/>
        <v>0</v>
      </c>
      <c r="AM3776" s="56">
        <v>0</v>
      </c>
      <c r="AN3776" s="57">
        <f t="shared" si="14577"/>
        <v>0</v>
      </c>
      <c r="AO3776" s="56">
        <f t="shared" si="14578"/>
        <v>0</v>
      </c>
      <c r="AP3776" s="56">
        <v>0</v>
      </c>
      <c r="AQ3776" s="57">
        <f t="shared" si="14579"/>
        <v>0</v>
      </c>
      <c r="AR3776" s="57">
        <v>0</v>
      </c>
      <c r="AS3776" s="57" t="s">
        <v>43</v>
      </c>
      <c r="AT3776" s="179"/>
      <c r="AU3776" s="176"/>
      <c r="AV3776" s="177"/>
      <c r="AW3776" s="177"/>
      <c r="AX3776" s="177"/>
      <c r="AY3776" s="177"/>
      <c r="BD3776" s="224" t="s">
        <v>78</v>
      </c>
    </row>
    <row r="3777" spans="1:56" s="19" customFormat="1" ht="70.5" hidden="1" customHeight="1">
      <c r="A3777" s="54">
        <v>2018</v>
      </c>
      <c r="B3777" s="174">
        <v>8323</v>
      </c>
      <c r="C3777" s="54">
        <v>6</v>
      </c>
      <c r="D3777" s="54">
        <v>0</v>
      </c>
      <c r="E3777" s="54">
        <v>5000</v>
      </c>
      <c r="F3777" s="54">
        <v>5300</v>
      </c>
      <c r="G3777" s="54">
        <v>531</v>
      </c>
      <c r="H3777" s="163">
        <v>245</v>
      </c>
      <c r="I3777" s="175" t="s">
        <v>1665</v>
      </c>
      <c r="J3777" s="56">
        <f t="shared" si="14566"/>
        <v>0</v>
      </c>
      <c r="K3777" s="56">
        <v>0</v>
      </c>
      <c r="L3777" s="57">
        <f t="shared" si="14547"/>
        <v>0</v>
      </c>
      <c r="M3777" s="56">
        <f t="shared" si="14567"/>
        <v>0</v>
      </c>
      <c r="N3777" s="56">
        <v>0</v>
      </c>
      <c r="O3777" s="57">
        <f t="shared" si="14548"/>
        <v>0</v>
      </c>
      <c r="P3777" s="57">
        <v>0</v>
      </c>
      <c r="Q3777" s="56">
        <f t="shared" si="14568"/>
        <v>0</v>
      </c>
      <c r="R3777" s="56">
        <v>0</v>
      </c>
      <c r="S3777" s="57">
        <f t="shared" si="14569"/>
        <v>0</v>
      </c>
      <c r="T3777" s="56">
        <f t="shared" si="14570"/>
        <v>0</v>
      </c>
      <c r="U3777" s="56">
        <v>0</v>
      </c>
      <c r="V3777" s="57">
        <f t="shared" si="14550"/>
        <v>0</v>
      </c>
      <c r="W3777" s="57">
        <v>0</v>
      </c>
      <c r="X3777" s="56">
        <f t="shared" si="14571"/>
        <v>0</v>
      </c>
      <c r="Y3777" s="56">
        <v>0</v>
      </c>
      <c r="Z3777" s="57">
        <f t="shared" si="14572"/>
        <v>0</v>
      </c>
      <c r="AA3777" s="56">
        <f t="shared" si="14573"/>
        <v>0</v>
      </c>
      <c r="AB3777" s="56">
        <v>0</v>
      </c>
      <c r="AC3777" s="57">
        <f t="shared" si="14552"/>
        <v>0</v>
      </c>
      <c r="AD3777" s="57">
        <v>0</v>
      </c>
      <c r="AE3777" s="56">
        <f t="shared" si="14574"/>
        <v>0</v>
      </c>
      <c r="AF3777" s="56">
        <v>0</v>
      </c>
      <c r="AG3777" s="57">
        <f t="shared" si="14553"/>
        <v>0</v>
      </c>
      <c r="AH3777" s="56">
        <f t="shared" si="14575"/>
        <v>0</v>
      </c>
      <c r="AI3777" s="56">
        <v>0</v>
      </c>
      <c r="AJ3777" s="57">
        <f t="shared" si="14554"/>
        <v>0</v>
      </c>
      <c r="AK3777" s="57">
        <v>0</v>
      </c>
      <c r="AL3777" s="56">
        <f t="shared" si="14576"/>
        <v>0</v>
      </c>
      <c r="AM3777" s="56">
        <v>0</v>
      </c>
      <c r="AN3777" s="57">
        <f t="shared" si="14577"/>
        <v>0</v>
      </c>
      <c r="AO3777" s="56">
        <f t="shared" si="14578"/>
        <v>0</v>
      </c>
      <c r="AP3777" s="56">
        <v>0</v>
      </c>
      <c r="AQ3777" s="57">
        <f t="shared" si="14579"/>
        <v>0</v>
      </c>
      <c r="AR3777" s="57">
        <v>0</v>
      </c>
      <c r="AS3777" s="57" t="s">
        <v>43</v>
      </c>
      <c r="AT3777" s="179"/>
      <c r="AU3777" s="176"/>
      <c r="AV3777" s="177"/>
      <c r="AW3777" s="177"/>
      <c r="AX3777" s="177"/>
      <c r="AY3777" s="177"/>
      <c r="BD3777" s="224" t="s">
        <v>78</v>
      </c>
    </row>
    <row r="3778" spans="1:56" s="19" customFormat="1" ht="70.5" hidden="1" customHeight="1">
      <c r="A3778" s="54">
        <v>2018</v>
      </c>
      <c r="B3778" s="174">
        <v>8323</v>
      </c>
      <c r="C3778" s="54">
        <v>6</v>
      </c>
      <c r="D3778" s="54">
        <v>0</v>
      </c>
      <c r="E3778" s="54">
        <v>5000</v>
      </c>
      <c r="F3778" s="54">
        <v>5300</v>
      </c>
      <c r="G3778" s="54">
        <v>531</v>
      </c>
      <c r="H3778" s="163">
        <v>246</v>
      </c>
      <c r="I3778" s="175" t="s">
        <v>1666</v>
      </c>
      <c r="J3778" s="56">
        <f t="shared" si="14566"/>
        <v>0</v>
      </c>
      <c r="K3778" s="56">
        <v>0</v>
      </c>
      <c r="L3778" s="57">
        <f t="shared" si="14547"/>
        <v>0</v>
      </c>
      <c r="M3778" s="56">
        <f t="shared" si="14567"/>
        <v>0</v>
      </c>
      <c r="N3778" s="56">
        <v>0</v>
      </c>
      <c r="O3778" s="57">
        <f t="shared" si="14548"/>
        <v>0</v>
      </c>
      <c r="P3778" s="57">
        <v>0</v>
      </c>
      <c r="Q3778" s="56">
        <f t="shared" si="14568"/>
        <v>0</v>
      </c>
      <c r="R3778" s="56">
        <v>0</v>
      </c>
      <c r="S3778" s="57">
        <f t="shared" si="14569"/>
        <v>0</v>
      </c>
      <c r="T3778" s="56">
        <f t="shared" si="14570"/>
        <v>0</v>
      </c>
      <c r="U3778" s="56">
        <v>0</v>
      </c>
      <c r="V3778" s="57">
        <f t="shared" si="14550"/>
        <v>0</v>
      </c>
      <c r="W3778" s="57">
        <v>0</v>
      </c>
      <c r="X3778" s="56">
        <f t="shared" si="14571"/>
        <v>0</v>
      </c>
      <c r="Y3778" s="56">
        <v>0</v>
      </c>
      <c r="Z3778" s="57">
        <f t="shared" si="14572"/>
        <v>0</v>
      </c>
      <c r="AA3778" s="56">
        <f t="shared" si="14573"/>
        <v>0</v>
      </c>
      <c r="AB3778" s="56">
        <v>0</v>
      </c>
      <c r="AC3778" s="57">
        <f t="shared" si="14552"/>
        <v>0</v>
      </c>
      <c r="AD3778" s="57">
        <v>0</v>
      </c>
      <c r="AE3778" s="56">
        <f t="shared" si="14574"/>
        <v>0</v>
      </c>
      <c r="AF3778" s="56">
        <v>0</v>
      </c>
      <c r="AG3778" s="57">
        <f t="shared" si="14553"/>
        <v>0</v>
      </c>
      <c r="AH3778" s="56">
        <f t="shared" si="14575"/>
        <v>0</v>
      </c>
      <c r="AI3778" s="56">
        <v>0</v>
      </c>
      <c r="AJ3778" s="57">
        <f t="shared" si="14554"/>
        <v>0</v>
      </c>
      <c r="AK3778" s="57">
        <v>0</v>
      </c>
      <c r="AL3778" s="56">
        <f t="shared" si="14576"/>
        <v>0</v>
      </c>
      <c r="AM3778" s="56">
        <v>0</v>
      </c>
      <c r="AN3778" s="57">
        <f t="shared" si="14577"/>
        <v>0</v>
      </c>
      <c r="AO3778" s="56">
        <f t="shared" si="14578"/>
        <v>0</v>
      </c>
      <c r="AP3778" s="56">
        <v>0</v>
      </c>
      <c r="AQ3778" s="57">
        <f t="shared" si="14579"/>
        <v>0</v>
      </c>
      <c r="AR3778" s="57">
        <v>0</v>
      </c>
      <c r="AS3778" s="57" t="s">
        <v>43</v>
      </c>
      <c r="AT3778" s="179"/>
      <c r="AU3778" s="176"/>
      <c r="AV3778" s="177"/>
      <c r="AW3778" s="177"/>
      <c r="AX3778" s="177"/>
      <c r="AY3778" s="177"/>
      <c r="BD3778" s="224" t="s">
        <v>78</v>
      </c>
    </row>
    <row r="3779" spans="1:56" s="19" customFormat="1" ht="70.5" hidden="1" customHeight="1">
      <c r="A3779" s="54">
        <v>2018</v>
      </c>
      <c r="B3779" s="174">
        <v>8323</v>
      </c>
      <c r="C3779" s="54">
        <v>6</v>
      </c>
      <c r="D3779" s="54">
        <v>0</v>
      </c>
      <c r="E3779" s="54">
        <v>5000</v>
      </c>
      <c r="F3779" s="54">
        <v>5300</v>
      </c>
      <c r="G3779" s="54">
        <v>531</v>
      </c>
      <c r="H3779" s="163">
        <v>247</v>
      </c>
      <c r="I3779" s="175" t="s">
        <v>1667</v>
      </c>
      <c r="J3779" s="56">
        <f t="shared" si="14566"/>
        <v>0</v>
      </c>
      <c r="K3779" s="56">
        <v>0</v>
      </c>
      <c r="L3779" s="57">
        <f t="shared" si="14547"/>
        <v>0</v>
      </c>
      <c r="M3779" s="56">
        <f t="shared" si="14567"/>
        <v>0</v>
      </c>
      <c r="N3779" s="56">
        <v>0</v>
      </c>
      <c r="O3779" s="57">
        <f t="shared" si="14548"/>
        <v>0</v>
      </c>
      <c r="P3779" s="57">
        <v>0</v>
      </c>
      <c r="Q3779" s="56">
        <f t="shared" si="14568"/>
        <v>0</v>
      </c>
      <c r="R3779" s="56">
        <v>0</v>
      </c>
      <c r="S3779" s="57">
        <f t="shared" si="14569"/>
        <v>0</v>
      </c>
      <c r="T3779" s="56">
        <f t="shared" si="14570"/>
        <v>0</v>
      </c>
      <c r="U3779" s="56">
        <v>0</v>
      </c>
      <c r="V3779" s="57">
        <f t="shared" si="14550"/>
        <v>0</v>
      </c>
      <c r="W3779" s="57">
        <v>0</v>
      </c>
      <c r="X3779" s="56">
        <f t="shared" si="14571"/>
        <v>0</v>
      </c>
      <c r="Y3779" s="56">
        <v>0</v>
      </c>
      <c r="Z3779" s="57">
        <f t="shared" si="14572"/>
        <v>0</v>
      </c>
      <c r="AA3779" s="56">
        <f t="shared" si="14573"/>
        <v>0</v>
      </c>
      <c r="AB3779" s="56">
        <v>0</v>
      </c>
      <c r="AC3779" s="57">
        <f t="shared" si="14552"/>
        <v>0</v>
      </c>
      <c r="AD3779" s="57">
        <v>0</v>
      </c>
      <c r="AE3779" s="56">
        <f t="shared" si="14574"/>
        <v>0</v>
      </c>
      <c r="AF3779" s="56">
        <v>0</v>
      </c>
      <c r="AG3779" s="57">
        <f t="shared" si="14553"/>
        <v>0</v>
      </c>
      <c r="AH3779" s="56">
        <f t="shared" si="14575"/>
        <v>0</v>
      </c>
      <c r="AI3779" s="56">
        <v>0</v>
      </c>
      <c r="AJ3779" s="57">
        <f t="shared" si="14554"/>
        <v>0</v>
      </c>
      <c r="AK3779" s="57">
        <v>0</v>
      </c>
      <c r="AL3779" s="56">
        <f t="shared" si="14576"/>
        <v>0</v>
      </c>
      <c r="AM3779" s="56">
        <v>0</v>
      </c>
      <c r="AN3779" s="57">
        <f t="shared" si="14577"/>
        <v>0</v>
      </c>
      <c r="AO3779" s="56">
        <f t="shared" si="14578"/>
        <v>0</v>
      </c>
      <c r="AP3779" s="56">
        <v>0</v>
      </c>
      <c r="AQ3779" s="57">
        <f t="shared" si="14579"/>
        <v>0</v>
      </c>
      <c r="AR3779" s="57">
        <v>0</v>
      </c>
      <c r="AS3779" s="57" t="s">
        <v>43</v>
      </c>
      <c r="AT3779" s="179"/>
      <c r="AU3779" s="176"/>
      <c r="AV3779" s="177"/>
      <c r="AW3779" s="177"/>
      <c r="AX3779" s="177"/>
      <c r="AY3779" s="177"/>
      <c r="BD3779" s="224" t="s">
        <v>78</v>
      </c>
    </row>
    <row r="3780" spans="1:56" s="19" customFormat="1" ht="70.5" hidden="1" customHeight="1">
      <c r="A3780" s="54">
        <v>2018</v>
      </c>
      <c r="B3780" s="174">
        <v>8323</v>
      </c>
      <c r="C3780" s="54">
        <v>6</v>
      </c>
      <c r="D3780" s="54">
        <v>0</v>
      </c>
      <c r="E3780" s="54">
        <v>5000</v>
      </c>
      <c r="F3780" s="54">
        <v>5300</v>
      </c>
      <c r="G3780" s="54">
        <v>531</v>
      </c>
      <c r="H3780" s="163">
        <v>248</v>
      </c>
      <c r="I3780" s="175" t="s">
        <v>1668</v>
      </c>
      <c r="J3780" s="56">
        <f t="shared" si="14566"/>
        <v>0</v>
      </c>
      <c r="K3780" s="56">
        <v>0</v>
      </c>
      <c r="L3780" s="57">
        <f t="shared" si="14547"/>
        <v>0</v>
      </c>
      <c r="M3780" s="56">
        <f t="shared" si="14567"/>
        <v>0</v>
      </c>
      <c r="N3780" s="56">
        <v>0</v>
      </c>
      <c r="O3780" s="57">
        <f t="shared" si="14548"/>
        <v>0</v>
      </c>
      <c r="P3780" s="57">
        <v>0</v>
      </c>
      <c r="Q3780" s="56">
        <f t="shared" si="14568"/>
        <v>0</v>
      </c>
      <c r="R3780" s="56">
        <v>0</v>
      </c>
      <c r="S3780" s="57">
        <f t="shared" si="14569"/>
        <v>0</v>
      </c>
      <c r="T3780" s="56">
        <f t="shared" si="14570"/>
        <v>0</v>
      </c>
      <c r="U3780" s="56">
        <v>0</v>
      </c>
      <c r="V3780" s="57">
        <f t="shared" si="14550"/>
        <v>0</v>
      </c>
      <c r="W3780" s="57">
        <v>0</v>
      </c>
      <c r="X3780" s="56">
        <f t="shared" si="14571"/>
        <v>0</v>
      </c>
      <c r="Y3780" s="56">
        <v>0</v>
      </c>
      <c r="Z3780" s="57">
        <f t="shared" si="14572"/>
        <v>0</v>
      </c>
      <c r="AA3780" s="56">
        <f t="shared" si="14573"/>
        <v>0</v>
      </c>
      <c r="AB3780" s="56">
        <v>0</v>
      </c>
      <c r="AC3780" s="57">
        <f t="shared" si="14552"/>
        <v>0</v>
      </c>
      <c r="AD3780" s="57">
        <v>0</v>
      </c>
      <c r="AE3780" s="56">
        <f t="shared" si="14574"/>
        <v>0</v>
      </c>
      <c r="AF3780" s="56">
        <v>0</v>
      </c>
      <c r="AG3780" s="57">
        <f t="shared" si="14553"/>
        <v>0</v>
      </c>
      <c r="AH3780" s="56">
        <f t="shared" si="14575"/>
        <v>0</v>
      </c>
      <c r="AI3780" s="56">
        <v>0</v>
      </c>
      <c r="AJ3780" s="57">
        <f t="shared" si="14554"/>
        <v>0</v>
      </c>
      <c r="AK3780" s="57">
        <v>0</v>
      </c>
      <c r="AL3780" s="56">
        <f t="shared" si="14576"/>
        <v>0</v>
      </c>
      <c r="AM3780" s="56">
        <v>0</v>
      </c>
      <c r="AN3780" s="57">
        <f t="shared" si="14577"/>
        <v>0</v>
      </c>
      <c r="AO3780" s="56">
        <f t="shared" si="14578"/>
        <v>0</v>
      </c>
      <c r="AP3780" s="56">
        <v>0</v>
      </c>
      <c r="AQ3780" s="57">
        <f t="shared" si="14579"/>
        <v>0</v>
      </c>
      <c r="AR3780" s="57">
        <v>0</v>
      </c>
      <c r="AS3780" s="57" t="s">
        <v>43</v>
      </c>
      <c r="AT3780" s="179"/>
      <c r="AU3780" s="176"/>
      <c r="AV3780" s="177"/>
      <c r="AW3780" s="177"/>
      <c r="AX3780" s="177"/>
      <c r="AY3780" s="177"/>
      <c r="BD3780" s="224" t="s">
        <v>78</v>
      </c>
    </row>
    <row r="3781" spans="1:56" s="19" customFormat="1" ht="70.5" hidden="1" customHeight="1">
      <c r="A3781" s="54">
        <v>2018</v>
      </c>
      <c r="B3781" s="174">
        <v>8323</v>
      </c>
      <c r="C3781" s="54">
        <v>6</v>
      </c>
      <c r="D3781" s="54">
        <v>0</v>
      </c>
      <c r="E3781" s="54">
        <v>5000</v>
      </c>
      <c r="F3781" s="54">
        <v>5300</v>
      </c>
      <c r="G3781" s="54">
        <v>531</v>
      </c>
      <c r="H3781" s="163">
        <v>249</v>
      </c>
      <c r="I3781" s="175" t="s">
        <v>1669</v>
      </c>
      <c r="J3781" s="56">
        <f t="shared" si="14566"/>
        <v>0</v>
      </c>
      <c r="K3781" s="56">
        <v>0</v>
      </c>
      <c r="L3781" s="57">
        <f t="shared" si="14547"/>
        <v>0</v>
      </c>
      <c r="M3781" s="56">
        <f t="shared" si="14567"/>
        <v>0</v>
      </c>
      <c r="N3781" s="56">
        <v>0</v>
      </c>
      <c r="O3781" s="57">
        <f t="shared" si="14548"/>
        <v>0</v>
      </c>
      <c r="P3781" s="57">
        <v>0</v>
      </c>
      <c r="Q3781" s="56">
        <f t="shared" si="14568"/>
        <v>0</v>
      </c>
      <c r="R3781" s="56">
        <v>0</v>
      </c>
      <c r="S3781" s="57">
        <f t="shared" si="14569"/>
        <v>0</v>
      </c>
      <c r="T3781" s="56">
        <f t="shared" si="14570"/>
        <v>0</v>
      </c>
      <c r="U3781" s="56">
        <v>0</v>
      </c>
      <c r="V3781" s="57">
        <f t="shared" si="14550"/>
        <v>0</v>
      </c>
      <c r="W3781" s="57">
        <v>0</v>
      </c>
      <c r="X3781" s="56">
        <f t="shared" si="14571"/>
        <v>0</v>
      </c>
      <c r="Y3781" s="56">
        <v>0</v>
      </c>
      <c r="Z3781" s="57">
        <f t="shared" si="14572"/>
        <v>0</v>
      </c>
      <c r="AA3781" s="56">
        <f t="shared" si="14573"/>
        <v>0</v>
      </c>
      <c r="AB3781" s="56">
        <v>0</v>
      </c>
      <c r="AC3781" s="57">
        <f t="shared" si="14552"/>
        <v>0</v>
      </c>
      <c r="AD3781" s="57">
        <v>0</v>
      </c>
      <c r="AE3781" s="56">
        <f t="shared" si="14574"/>
        <v>0</v>
      </c>
      <c r="AF3781" s="56">
        <v>0</v>
      </c>
      <c r="AG3781" s="57">
        <f t="shared" si="14553"/>
        <v>0</v>
      </c>
      <c r="AH3781" s="56">
        <f t="shared" si="14575"/>
        <v>0</v>
      </c>
      <c r="AI3781" s="56">
        <v>0</v>
      </c>
      <c r="AJ3781" s="57">
        <f t="shared" si="14554"/>
        <v>0</v>
      </c>
      <c r="AK3781" s="57">
        <v>0</v>
      </c>
      <c r="AL3781" s="56">
        <f t="shared" si="14576"/>
        <v>0</v>
      </c>
      <c r="AM3781" s="56">
        <v>0</v>
      </c>
      <c r="AN3781" s="57">
        <f t="shared" si="14577"/>
        <v>0</v>
      </c>
      <c r="AO3781" s="56">
        <f t="shared" si="14578"/>
        <v>0</v>
      </c>
      <c r="AP3781" s="56">
        <v>0</v>
      </c>
      <c r="AQ3781" s="57">
        <f t="shared" si="14579"/>
        <v>0</v>
      </c>
      <c r="AR3781" s="57">
        <v>0</v>
      </c>
      <c r="AS3781" s="57" t="s">
        <v>43</v>
      </c>
      <c r="AT3781" s="179"/>
      <c r="AU3781" s="176"/>
      <c r="AV3781" s="177"/>
      <c r="AW3781" s="177"/>
      <c r="AX3781" s="177"/>
      <c r="AY3781" s="177"/>
      <c r="BD3781" s="224" t="s">
        <v>78</v>
      </c>
    </row>
    <row r="3782" spans="1:56" s="19" customFormat="1" ht="70.5" hidden="1" customHeight="1">
      <c r="A3782" s="54">
        <v>2018</v>
      </c>
      <c r="B3782" s="174">
        <v>8323</v>
      </c>
      <c r="C3782" s="54">
        <v>6</v>
      </c>
      <c r="D3782" s="54">
        <v>0</v>
      </c>
      <c r="E3782" s="54">
        <v>5000</v>
      </c>
      <c r="F3782" s="54">
        <v>5300</v>
      </c>
      <c r="G3782" s="54">
        <v>531</v>
      </c>
      <c r="H3782" s="163">
        <v>250</v>
      </c>
      <c r="I3782" s="175" t="s">
        <v>1670</v>
      </c>
      <c r="J3782" s="56">
        <f t="shared" si="14566"/>
        <v>0</v>
      </c>
      <c r="K3782" s="56">
        <v>0</v>
      </c>
      <c r="L3782" s="57">
        <f t="shared" si="14547"/>
        <v>0</v>
      </c>
      <c r="M3782" s="56">
        <f t="shared" si="14567"/>
        <v>0</v>
      </c>
      <c r="N3782" s="56">
        <v>0</v>
      </c>
      <c r="O3782" s="57">
        <f t="shared" si="14548"/>
        <v>0</v>
      </c>
      <c r="P3782" s="57">
        <v>0</v>
      </c>
      <c r="Q3782" s="56">
        <f t="shared" si="14568"/>
        <v>0</v>
      </c>
      <c r="R3782" s="56">
        <v>0</v>
      </c>
      <c r="S3782" s="57">
        <f t="shared" si="14569"/>
        <v>0</v>
      </c>
      <c r="T3782" s="56">
        <f t="shared" si="14570"/>
        <v>0</v>
      </c>
      <c r="U3782" s="56">
        <v>0</v>
      </c>
      <c r="V3782" s="57">
        <f t="shared" si="14550"/>
        <v>0</v>
      </c>
      <c r="W3782" s="57">
        <v>0</v>
      </c>
      <c r="X3782" s="56">
        <f t="shared" si="14571"/>
        <v>0</v>
      </c>
      <c r="Y3782" s="56">
        <v>0</v>
      </c>
      <c r="Z3782" s="57">
        <f t="shared" si="14572"/>
        <v>0</v>
      </c>
      <c r="AA3782" s="56">
        <f t="shared" si="14573"/>
        <v>0</v>
      </c>
      <c r="AB3782" s="56">
        <v>0</v>
      </c>
      <c r="AC3782" s="57">
        <f t="shared" si="14552"/>
        <v>0</v>
      </c>
      <c r="AD3782" s="57">
        <v>0</v>
      </c>
      <c r="AE3782" s="56">
        <f t="shared" si="14574"/>
        <v>0</v>
      </c>
      <c r="AF3782" s="56">
        <v>0</v>
      </c>
      <c r="AG3782" s="57">
        <f t="shared" si="14553"/>
        <v>0</v>
      </c>
      <c r="AH3782" s="56">
        <f t="shared" si="14575"/>
        <v>0</v>
      </c>
      <c r="AI3782" s="56">
        <v>0</v>
      </c>
      <c r="AJ3782" s="57">
        <f t="shared" si="14554"/>
        <v>0</v>
      </c>
      <c r="AK3782" s="57">
        <v>0</v>
      </c>
      <c r="AL3782" s="56">
        <f t="shared" si="14576"/>
        <v>0</v>
      </c>
      <c r="AM3782" s="56">
        <v>0</v>
      </c>
      <c r="AN3782" s="57">
        <f t="shared" si="14577"/>
        <v>0</v>
      </c>
      <c r="AO3782" s="56">
        <f t="shared" si="14578"/>
        <v>0</v>
      </c>
      <c r="AP3782" s="56">
        <v>0</v>
      </c>
      <c r="AQ3782" s="57">
        <f t="shared" si="14579"/>
        <v>0</v>
      </c>
      <c r="AR3782" s="57">
        <v>0</v>
      </c>
      <c r="AS3782" s="57" t="s">
        <v>43</v>
      </c>
      <c r="AT3782" s="179"/>
      <c r="AU3782" s="176"/>
      <c r="AV3782" s="177"/>
      <c r="AW3782" s="177"/>
      <c r="AX3782" s="177"/>
      <c r="AY3782" s="177"/>
      <c r="BD3782" s="224" t="s">
        <v>78</v>
      </c>
    </row>
    <row r="3783" spans="1:56" s="19" customFormat="1" ht="70.5" hidden="1" customHeight="1">
      <c r="A3783" s="54">
        <v>2018</v>
      </c>
      <c r="B3783" s="174">
        <v>8323</v>
      </c>
      <c r="C3783" s="54">
        <v>6</v>
      </c>
      <c r="D3783" s="54">
        <v>0</v>
      </c>
      <c r="E3783" s="54">
        <v>5000</v>
      </c>
      <c r="F3783" s="54">
        <v>5300</v>
      </c>
      <c r="G3783" s="54">
        <v>531</v>
      </c>
      <c r="H3783" s="163">
        <v>251</v>
      </c>
      <c r="I3783" s="175" t="s">
        <v>1671</v>
      </c>
      <c r="J3783" s="56">
        <f t="shared" si="14566"/>
        <v>0</v>
      </c>
      <c r="K3783" s="56">
        <v>0</v>
      </c>
      <c r="L3783" s="57">
        <f t="shared" si="14547"/>
        <v>0</v>
      </c>
      <c r="M3783" s="56">
        <f t="shared" si="14567"/>
        <v>0</v>
      </c>
      <c r="N3783" s="56">
        <v>0</v>
      </c>
      <c r="O3783" s="57">
        <f t="shared" si="14548"/>
        <v>0</v>
      </c>
      <c r="P3783" s="57">
        <v>0</v>
      </c>
      <c r="Q3783" s="56">
        <f t="shared" si="14568"/>
        <v>0</v>
      </c>
      <c r="R3783" s="56">
        <v>0</v>
      </c>
      <c r="S3783" s="57">
        <f t="shared" si="14569"/>
        <v>0</v>
      </c>
      <c r="T3783" s="56">
        <f t="shared" si="14570"/>
        <v>0</v>
      </c>
      <c r="U3783" s="56">
        <v>0</v>
      </c>
      <c r="V3783" s="57">
        <f t="shared" si="14550"/>
        <v>0</v>
      </c>
      <c r="W3783" s="57">
        <v>0</v>
      </c>
      <c r="X3783" s="56">
        <f t="shared" si="14571"/>
        <v>0</v>
      </c>
      <c r="Y3783" s="56">
        <v>0</v>
      </c>
      <c r="Z3783" s="57">
        <f t="shared" si="14572"/>
        <v>0</v>
      </c>
      <c r="AA3783" s="56">
        <f t="shared" si="14573"/>
        <v>0</v>
      </c>
      <c r="AB3783" s="56">
        <v>0</v>
      </c>
      <c r="AC3783" s="57">
        <f t="shared" si="14552"/>
        <v>0</v>
      </c>
      <c r="AD3783" s="57">
        <v>0</v>
      </c>
      <c r="AE3783" s="56">
        <f t="shared" si="14574"/>
        <v>0</v>
      </c>
      <c r="AF3783" s="56">
        <v>0</v>
      </c>
      <c r="AG3783" s="57">
        <f t="shared" si="14553"/>
        <v>0</v>
      </c>
      <c r="AH3783" s="56">
        <f t="shared" si="14575"/>
        <v>0</v>
      </c>
      <c r="AI3783" s="56">
        <v>0</v>
      </c>
      <c r="AJ3783" s="57">
        <f t="shared" si="14554"/>
        <v>0</v>
      </c>
      <c r="AK3783" s="57">
        <v>0</v>
      </c>
      <c r="AL3783" s="56">
        <f t="shared" si="14576"/>
        <v>0</v>
      </c>
      <c r="AM3783" s="56">
        <v>0</v>
      </c>
      <c r="AN3783" s="57">
        <f t="shared" si="14577"/>
        <v>0</v>
      </c>
      <c r="AO3783" s="56">
        <f t="shared" si="14578"/>
        <v>0</v>
      </c>
      <c r="AP3783" s="56">
        <v>0</v>
      </c>
      <c r="AQ3783" s="57">
        <f t="shared" si="14579"/>
        <v>0</v>
      </c>
      <c r="AR3783" s="57">
        <v>0</v>
      </c>
      <c r="AS3783" s="57" t="s">
        <v>43</v>
      </c>
      <c r="AT3783" s="179"/>
      <c r="AU3783" s="176"/>
      <c r="AV3783" s="177"/>
      <c r="AW3783" s="177"/>
      <c r="AX3783" s="177"/>
      <c r="AY3783" s="177"/>
      <c r="BD3783" s="224" t="s">
        <v>78</v>
      </c>
    </row>
    <row r="3784" spans="1:56" s="19" customFormat="1" ht="70.5" hidden="1" customHeight="1">
      <c r="A3784" s="54">
        <v>2018</v>
      </c>
      <c r="B3784" s="174">
        <v>8323</v>
      </c>
      <c r="C3784" s="54">
        <v>6</v>
      </c>
      <c r="D3784" s="54">
        <v>0</v>
      </c>
      <c r="E3784" s="54">
        <v>5000</v>
      </c>
      <c r="F3784" s="54">
        <v>5300</v>
      </c>
      <c r="G3784" s="54">
        <v>531</v>
      </c>
      <c r="H3784" s="163">
        <v>252</v>
      </c>
      <c r="I3784" s="175" t="s">
        <v>1672</v>
      </c>
      <c r="J3784" s="56">
        <f t="shared" si="14566"/>
        <v>0</v>
      </c>
      <c r="K3784" s="56">
        <v>0</v>
      </c>
      <c r="L3784" s="57">
        <f t="shared" si="14547"/>
        <v>0</v>
      </c>
      <c r="M3784" s="56">
        <f t="shared" si="14567"/>
        <v>0</v>
      </c>
      <c r="N3784" s="56">
        <v>0</v>
      </c>
      <c r="O3784" s="57">
        <f t="shared" si="14548"/>
        <v>0</v>
      </c>
      <c r="P3784" s="57">
        <v>0</v>
      </c>
      <c r="Q3784" s="56">
        <f t="shared" si="14568"/>
        <v>0</v>
      </c>
      <c r="R3784" s="56">
        <v>0</v>
      </c>
      <c r="S3784" s="57">
        <f t="shared" si="14569"/>
        <v>0</v>
      </c>
      <c r="T3784" s="56">
        <f t="shared" si="14570"/>
        <v>0</v>
      </c>
      <c r="U3784" s="56">
        <v>0</v>
      </c>
      <c r="V3784" s="57">
        <f t="shared" si="14550"/>
        <v>0</v>
      </c>
      <c r="W3784" s="57">
        <v>0</v>
      </c>
      <c r="X3784" s="56">
        <f t="shared" si="14571"/>
        <v>0</v>
      </c>
      <c r="Y3784" s="56">
        <v>0</v>
      </c>
      <c r="Z3784" s="57">
        <f t="shared" si="14572"/>
        <v>0</v>
      </c>
      <c r="AA3784" s="56">
        <f t="shared" si="14573"/>
        <v>0</v>
      </c>
      <c r="AB3784" s="56">
        <v>0</v>
      </c>
      <c r="AC3784" s="57">
        <f t="shared" si="14552"/>
        <v>0</v>
      </c>
      <c r="AD3784" s="57">
        <v>0</v>
      </c>
      <c r="AE3784" s="56">
        <f t="shared" si="14574"/>
        <v>0</v>
      </c>
      <c r="AF3784" s="56">
        <v>0</v>
      </c>
      <c r="AG3784" s="57">
        <f t="shared" si="14553"/>
        <v>0</v>
      </c>
      <c r="AH3784" s="56">
        <f t="shared" si="14575"/>
        <v>0</v>
      </c>
      <c r="AI3784" s="56">
        <v>0</v>
      </c>
      <c r="AJ3784" s="57">
        <f t="shared" si="14554"/>
        <v>0</v>
      </c>
      <c r="AK3784" s="57">
        <v>0</v>
      </c>
      <c r="AL3784" s="56">
        <f t="shared" si="14576"/>
        <v>0</v>
      </c>
      <c r="AM3784" s="56">
        <v>0</v>
      </c>
      <c r="AN3784" s="57">
        <f t="shared" si="14577"/>
        <v>0</v>
      </c>
      <c r="AO3784" s="56">
        <f t="shared" si="14578"/>
        <v>0</v>
      </c>
      <c r="AP3784" s="56">
        <v>0</v>
      </c>
      <c r="AQ3784" s="57">
        <f t="shared" si="14579"/>
        <v>0</v>
      </c>
      <c r="AR3784" s="57">
        <v>0</v>
      </c>
      <c r="AS3784" s="57" t="s">
        <v>43</v>
      </c>
      <c r="AT3784" s="179"/>
      <c r="AU3784" s="176"/>
      <c r="AV3784" s="177"/>
      <c r="AW3784" s="177"/>
      <c r="AX3784" s="177"/>
      <c r="AY3784" s="177"/>
      <c r="BD3784" s="224" t="s">
        <v>78</v>
      </c>
    </row>
    <row r="3785" spans="1:56" s="19" customFormat="1" ht="70.5" hidden="1" customHeight="1">
      <c r="A3785" s="54">
        <v>2018</v>
      </c>
      <c r="B3785" s="174">
        <v>8323</v>
      </c>
      <c r="C3785" s="54">
        <v>6</v>
      </c>
      <c r="D3785" s="54">
        <v>0</v>
      </c>
      <c r="E3785" s="54">
        <v>5000</v>
      </c>
      <c r="F3785" s="54">
        <v>5300</v>
      </c>
      <c r="G3785" s="54">
        <v>531</v>
      </c>
      <c r="H3785" s="163">
        <v>253</v>
      </c>
      <c r="I3785" s="175" t="s">
        <v>1673</v>
      </c>
      <c r="J3785" s="56">
        <f t="shared" si="14566"/>
        <v>0</v>
      </c>
      <c r="K3785" s="56">
        <v>0</v>
      </c>
      <c r="L3785" s="57">
        <f t="shared" si="14547"/>
        <v>0</v>
      </c>
      <c r="M3785" s="56">
        <f t="shared" si="14567"/>
        <v>0</v>
      </c>
      <c r="N3785" s="56">
        <v>0</v>
      </c>
      <c r="O3785" s="57">
        <f t="shared" si="14548"/>
        <v>0</v>
      </c>
      <c r="P3785" s="57">
        <v>0</v>
      </c>
      <c r="Q3785" s="56">
        <f t="shared" si="14568"/>
        <v>0</v>
      </c>
      <c r="R3785" s="56">
        <v>0</v>
      </c>
      <c r="S3785" s="57">
        <f t="shared" si="14569"/>
        <v>0</v>
      </c>
      <c r="T3785" s="56">
        <f t="shared" si="14570"/>
        <v>0</v>
      </c>
      <c r="U3785" s="56">
        <v>0</v>
      </c>
      <c r="V3785" s="57">
        <f t="shared" si="14550"/>
        <v>0</v>
      </c>
      <c r="W3785" s="57">
        <v>0</v>
      </c>
      <c r="X3785" s="56">
        <f t="shared" si="14571"/>
        <v>0</v>
      </c>
      <c r="Y3785" s="56">
        <v>0</v>
      </c>
      <c r="Z3785" s="57">
        <f t="shared" si="14572"/>
        <v>0</v>
      </c>
      <c r="AA3785" s="56">
        <f t="shared" si="14573"/>
        <v>0</v>
      </c>
      <c r="AB3785" s="56">
        <v>0</v>
      </c>
      <c r="AC3785" s="57">
        <f t="shared" si="14552"/>
        <v>0</v>
      </c>
      <c r="AD3785" s="57">
        <v>0</v>
      </c>
      <c r="AE3785" s="56">
        <f t="shared" si="14574"/>
        <v>0</v>
      </c>
      <c r="AF3785" s="56">
        <v>0</v>
      </c>
      <c r="AG3785" s="57">
        <f t="shared" si="14553"/>
        <v>0</v>
      </c>
      <c r="AH3785" s="56">
        <f t="shared" si="14575"/>
        <v>0</v>
      </c>
      <c r="AI3785" s="56">
        <v>0</v>
      </c>
      <c r="AJ3785" s="57">
        <f t="shared" si="14554"/>
        <v>0</v>
      </c>
      <c r="AK3785" s="57">
        <v>0</v>
      </c>
      <c r="AL3785" s="56">
        <f t="shared" si="14576"/>
        <v>0</v>
      </c>
      <c r="AM3785" s="56">
        <v>0</v>
      </c>
      <c r="AN3785" s="57">
        <f t="shared" si="14577"/>
        <v>0</v>
      </c>
      <c r="AO3785" s="56">
        <f t="shared" si="14578"/>
        <v>0</v>
      </c>
      <c r="AP3785" s="56">
        <v>0</v>
      </c>
      <c r="AQ3785" s="57">
        <f t="shared" si="14579"/>
        <v>0</v>
      </c>
      <c r="AR3785" s="57">
        <v>0</v>
      </c>
      <c r="AS3785" s="57" t="s">
        <v>43</v>
      </c>
      <c r="AT3785" s="179"/>
      <c r="AU3785" s="176"/>
      <c r="AV3785" s="177"/>
      <c r="AW3785" s="177"/>
      <c r="AX3785" s="177"/>
      <c r="AY3785" s="177"/>
      <c r="BD3785" s="224" t="s">
        <v>78</v>
      </c>
    </row>
    <row r="3786" spans="1:56" s="19" customFormat="1" ht="70.5" hidden="1" customHeight="1">
      <c r="A3786" s="54">
        <v>2018</v>
      </c>
      <c r="B3786" s="174">
        <v>8323</v>
      </c>
      <c r="C3786" s="54">
        <v>6</v>
      </c>
      <c r="D3786" s="54">
        <v>0</v>
      </c>
      <c r="E3786" s="54">
        <v>5000</v>
      </c>
      <c r="F3786" s="54">
        <v>5300</v>
      </c>
      <c r="G3786" s="54">
        <v>531</v>
      </c>
      <c r="H3786" s="163">
        <v>254</v>
      </c>
      <c r="I3786" s="175" t="s">
        <v>1674</v>
      </c>
      <c r="J3786" s="56">
        <f t="shared" si="14566"/>
        <v>0</v>
      </c>
      <c r="K3786" s="56">
        <v>0</v>
      </c>
      <c r="L3786" s="57">
        <f t="shared" si="14547"/>
        <v>0</v>
      </c>
      <c r="M3786" s="56">
        <f t="shared" si="14567"/>
        <v>0</v>
      </c>
      <c r="N3786" s="56">
        <v>0</v>
      </c>
      <c r="O3786" s="57">
        <f t="shared" si="14548"/>
        <v>0</v>
      </c>
      <c r="P3786" s="57">
        <v>0</v>
      </c>
      <c r="Q3786" s="56">
        <f t="shared" si="14568"/>
        <v>0</v>
      </c>
      <c r="R3786" s="56">
        <v>0</v>
      </c>
      <c r="S3786" s="57">
        <f t="shared" si="14569"/>
        <v>0</v>
      </c>
      <c r="T3786" s="56">
        <f t="shared" si="14570"/>
        <v>0</v>
      </c>
      <c r="U3786" s="56">
        <v>0</v>
      </c>
      <c r="V3786" s="57">
        <f t="shared" si="14550"/>
        <v>0</v>
      </c>
      <c r="W3786" s="57">
        <v>0</v>
      </c>
      <c r="X3786" s="56">
        <f t="shared" si="14571"/>
        <v>0</v>
      </c>
      <c r="Y3786" s="56">
        <v>0</v>
      </c>
      <c r="Z3786" s="57">
        <f t="shared" si="14572"/>
        <v>0</v>
      </c>
      <c r="AA3786" s="56">
        <f t="shared" si="14573"/>
        <v>0</v>
      </c>
      <c r="AB3786" s="56">
        <v>0</v>
      </c>
      <c r="AC3786" s="57">
        <f t="shared" si="14552"/>
        <v>0</v>
      </c>
      <c r="AD3786" s="57">
        <v>0</v>
      </c>
      <c r="AE3786" s="56">
        <f t="shared" si="14574"/>
        <v>0</v>
      </c>
      <c r="AF3786" s="56">
        <v>0</v>
      </c>
      <c r="AG3786" s="57">
        <f t="shared" si="14553"/>
        <v>0</v>
      </c>
      <c r="AH3786" s="56">
        <f t="shared" si="14575"/>
        <v>0</v>
      </c>
      <c r="AI3786" s="56">
        <v>0</v>
      </c>
      <c r="AJ3786" s="57">
        <f t="shared" si="14554"/>
        <v>0</v>
      </c>
      <c r="AK3786" s="57">
        <v>0</v>
      </c>
      <c r="AL3786" s="56">
        <f t="shared" si="14576"/>
        <v>0</v>
      </c>
      <c r="AM3786" s="56">
        <v>0</v>
      </c>
      <c r="AN3786" s="57">
        <f t="shared" si="14577"/>
        <v>0</v>
      </c>
      <c r="AO3786" s="56">
        <f t="shared" si="14578"/>
        <v>0</v>
      </c>
      <c r="AP3786" s="56">
        <v>0</v>
      </c>
      <c r="AQ3786" s="57">
        <f t="shared" si="14579"/>
        <v>0</v>
      </c>
      <c r="AR3786" s="57">
        <v>0</v>
      </c>
      <c r="AS3786" s="57" t="s">
        <v>43</v>
      </c>
      <c r="AT3786" s="179"/>
      <c r="AU3786" s="176"/>
      <c r="AV3786" s="177"/>
      <c r="AW3786" s="177"/>
      <c r="AX3786" s="177"/>
      <c r="AY3786" s="177"/>
      <c r="BD3786" s="224" t="s">
        <v>78</v>
      </c>
    </row>
    <row r="3787" spans="1:56" s="19" customFormat="1" ht="70.5" hidden="1" customHeight="1">
      <c r="A3787" s="54">
        <v>2018</v>
      </c>
      <c r="B3787" s="174">
        <v>8323</v>
      </c>
      <c r="C3787" s="54">
        <v>6</v>
      </c>
      <c r="D3787" s="54">
        <v>0</v>
      </c>
      <c r="E3787" s="54">
        <v>5000</v>
      </c>
      <c r="F3787" s="54">
        <v>5300</v>
      </c>
      <c r="G3787" s="54">
        <v>531</v>
      </c>
      <c r="H3787" s="163">
        <v>255</v>
      </c>
      <c r="I3787" s="175" t="s">
        <v>1675</v>
      </c>
      <c r="J3787" s="56">
        <f t="shared" si="14566"/>
        <v>0</v>
      </c>
      <c r="K3787" s="56">
        <v>0</v>
      </c>
      <c r="L3787" s="57">
        <f t="shared" si="14547"/>
        <v>0</v>
      </c>
      <c r="M3787" s="56">
        <f t="shared" si="14567"/>
        <v>0</v>
      </c>
      <c r="N3787" s="56">
        <v>0</v>
      </c>
      <c r="O3787" s="57">
        <f t="shared" si="14548"/>
        <v>0</v>
      </c>
      <c r="P3787" s="57">
        <v>0</v>
      </c>
      <c r="Q3787" s="56">
        <f t="shared" si="14568"/>
        <v>0</v>
      </c>
      <c r="R3787" s="56">
        <v>0</v>
      </c>
      <c r="S3787" s="57">
        <f t="shared" si="14569"/>
        <v>0</v>
      </c>
      <c r="T3787" s="56">
        <f t="shared" si="14570"/>
        <v>0</v>
      </c>
      <c r="U3787" s="56">
        <v>0</v>
      </c>
      <c r="V3787" s="57">
        <f t="shared" si="14550"/>
        <v>0</v>
      </c>
      <c r="W3787" s="57">
        <v>0</v>
      </c>
      <c r="X3787" s="56">
        <f t="shared" si="14571"/>
        <v>0</v>
      </c>
      <c r="Y3787" s="56">
        <v>0</v>
      </c>
      <c r="Z3787" s="57">
        <f t="shared" si="14572"/>
        <v>0</v>
      </c>
      <c r="AA3787" s="56">
        <f t="shared" si="14573"/>
        <v>0</v>
      </c>
      <c r="AB3787" s="56">
        <v>0</v>
      </c>
      <c r="AC3787" s="57">
        <f t="shared" si="14552"/>
        <v>0</v>
      </c>
      <c r="AD3787" s="57">
        <v>0</v>
      </c>
      <c r="AE3787" s="56">
        <f t="shared" si="14574"/>
        <v>0</v>
      </c>
      <c r="AF3787" s="56">
        <v>0</v>
      </c>
      <c r="AG3787" s="57">
        <f t="shared" si="14553"/>
        <v>0</v>
      </c>
      <c r="AH3787" s="56">
        <f t="shared" si="14575"/>
        <v>0</v>
      </c>
      <c r="AI3787" s="56">
        <v>0</v>
      </c>
      <c r="AJ3787" s="57">
        <f t="shared" si="14554"/>
        <v>0</v>
      </c>
      <c r="AK3787" s="57">
        <v>0</v>
      </c>
      <c r="AL3787" s="56">
        <f t="shared" si="14576"/>
        <v>0</v>
      </c>
      <c r="AM3787" s="56">
        <v>0</v>
      </c>
      <c r="AN3787" s="57">
        <f t="shared" si="14577"/>
        <v>0</v>
      </c>
      <c r="AO3787" s="56">
        <f t="shared" si="14578"/>
        <v>0</v>
      </c>
      <c r="AP3787" s="56">
        <v>0</v>
      </c>
      <c r="AQ3787" s="57">
        <f t="shared" si="14579"/>
        <v>0</v>
      </c>
      <c r="AR3787" s="57">
        <v>0</v>
      </c>
      <c r="AS3787" s="57" t="s">
        <v>43</v>
      </c>
      <c r="AT3787" s="179"/>
      <c r="AU3787" s="176"/>
      <c r="AV3787" s="177"/>
      <c r="AW3787" s="177"/>
      <c r="AX3787" s="177"/>
      <c r="AY3787" s="177"/>
      <c r="BD3787" s="224" t="s">
        <v>78</v>
      </c>
    </row>
    <row r="3788" spans="1:56" s="19" customFormat="1" ht="70.5" hidden="1" customHeight="1">
      <c r="A3788" s="54">
        <v>2018</v>
      </c>
      <c r="B3788" s="174">
        <v>8323</v>
      </c>
      <c r="C3788" s="54">
        <v>6</v>
      </c>
      <c r="D3788" s="54">
        <v>0</v>
      </c>
      <c r="E3788" s="54">
        <v>5000</v>
      </c>
      <c r="F3788" s="54">
        <v>5300</v>
      </c>
      <c r="G3788" s="54">
        <v>531</v>
      </c>
      <c r="H3788" s="163">
        <v>256</v>
      </c>
      <c r="I3788" s="175" t="s">
        <v>1676</v>
      </c>
      <c r="J3788" s="56">
        <f t="shared" si="14566"/>
        <v>0</v>
      </c>
      <c r="K3788" s="56">
        <v>0</v>
      </c>
      <c r="L3788" s="57">
        <f t="shared" si="14547"/>
        <v>0</v>
      </c>
      <c r="M3788" s="56">
        <f t="shared" si="14567"/>
        <v>0</v>
      </c>
      <c r="N3788" s="56">
        <v>0</v>
      </c>
      <c r="O3788" s="57">
        <f t="shared" si="14548"/>
        <v>0</v>
      </c>
      <c r="P3788" s="57">
        <v>0</v>
      </c>
      <c r="Q3788" s="56">
        <f t="shared" si="14568"/>
        <v>0</v>
      </c>
      <c r="R3788" s="56">
        <v>0</v>
      </c>
      <c r="S3788" s="57">
        <f t="shared" si="14569"/>
        <v>0</v>
      </c>
      <c r="T3788" s="56">
        <f t="shared" si="14570"/>
        <v>0</v>
      </c>
      <c r="U3788" s="56">
        <v>0</v>
      </c>
      <c r="V3788" s="57">
        <f t="shared" si="14550"/>
        <v>0</v>
      </c>
      <c r="W3788" s="57">
        <v>0</v>
      </c>
      <c r="X3788" s="56">
        <f t="shared" si="14571"/>
        <v>0</v>
      </c>
      <c r="Y3788" s="56">
        <v>0</v>
      </c>
      <c r="Z3788" s="57">
        <f t="shared" si="14572"/>
        <v>0</v>
      </c>
      <c r="AA3788" s="56">
        <f t="shared" si="14573"/>
        <v>0</v>
      </c>
      <c r="AB3788" s="56">
        <v>0</v>
      </c>
      <c r="AC3788" s="57">
        <f t="shared" si="14552"/>
        <v>0</v>
      </c>
      <c r="AD3788" s="57">
        <v>0</v>
      </c>
      <c r="AE3788" s="56">
        <f t="shared" si="14574"/>
        <v>0</v>
      </c>
      <c r="AF3788" s="56">
        <v>0</v>
      </c>
      <c r="AG3788" s="57">
        <f t="shared" si="14553"/>
        <v>0</v>
      </c>
      <c r="AH3788" s="56">
        <f t="shared" si="14575"/>
        <v>0</v>
      </c>
      <c r="AI3788" s="56">
        <v>0</v>
      </c>
      <c r="AJ3788" s="57">
        <f t="shared" si="14554"/>
        <v>0</v>
      </c>
      <c r="AK3788" s="57">
        <v>0</v>
      </c>
      <c r="AL3788" s="56">
        <f t="shared" si="14576"/>
        <v>0</v>
      </c>
      <c r="AM3788" s="56">
        <v>0</v>
      </c>
      <c r="AN3788" s="57">
        <f t="shared" si="14577"/>
        <v>0</v>
      </c>
      <c r="AO3788" s="56">
        <f t="shared" si="14578"/>
        <v>0</v>
      </c>
      <c r="AP3788" s="56">
        <v>0</v>
      </c>
      <c r="AQ3788" s="57">
        <f t="shared" si="14579"/>
        <v>0</v>
      </c>
      <c r="AR3788" s="57">
        <v>0</v>
      </c>
      <c r="AS3788" s="57" t="s">
        <v>43</v>
      </c>
      <c r="AT3788" s="179"/>
      <c r="AU3788" s="176"/>
      <c r="AV3788" s="177"/>
      <c r="AW3788" s="177"/>
      <c r="AX3788" s="177"/>
      <c r="AY3788" s="177"/>
      <c r="BD3788" s="224" t="s">
        <v>78</v>
      </c>
    </row>
    <row r="3789" spans="1:56" s="19" customFormat="1" ht="70.5" hidden="1" customHeight="1">
      <c r="A3789" s="54">
        <v>2018</v>
      </c>
      <c r="B3789" s="174">
        <v>8323</v>
      </c>
      <c r="C3789" s="54">
        <v>6</v>
      </c>
      <c r="D3789" s="54">
        <v>0</v>
      </c>
      <c r="E3789" s="54">
        <v>5000</v>
      </c>
      <c r="F3789" s="54">
        <v>5300</v>
      </c>
      <c r="G3789" s="54">
        <v>531</v>
      </c>
      <c r="H3789" s="163">
        <v>257</v>
      </c>
      <c r="I3789" s="175" t="s">
        <v>1677</v>
      </c>
      <c r="J3789" s="56">
        <f t="shared" si="14566"/>
        <v>0</v>
      </c>
      <c r="K3789" s="56">
        <v>0</v>
      </c>
      <c r="L3789" s="57">
        <f t="shared" ref="L3789:L3790" si="14580">J3789+K3789</f>
        <v>0</v>
      </c>
      <c r="M3789" s="56">
        <f t="shared" si="14567"/>
        <v>0</v>
      </c>
      <c r="N3789" s="56">
        <v>0</v>
      </c>
      <c r="O3789" s="57">
        <f t="shared" ref="O3789:O3790" si="14581">M3789+N3789</f>
        <v>0</v>
      </c>
      <c r="P3789" s="57">
        <v>0</v>
      </c>
      <c r="Q3789" s="56">
        <f t="shared" si="14568"/>
        <v>0</v>
      </c>
      <c r="R3789" s="56">
        <v>0</v>
      </c>
      <c r="S3789" s="57">
        <f t="shared" ref="S3789:S3790" si="14582">Q3789+R3789</f>
        <v>0</v>
      </c>
      <c r="T3789" s="56">
        <f t="shared" si="14570"/>
        <v>0</v>
      </c>
      <c r="U3789" s="56">
        <v>0</v>
      </c>
      <c r="V3789" s="57">
        <f t="shared" ref="V3789:V3790" si="14583">T3789+U3789</f>
        <v>0</v>
      </c>
      <c r="W3789" s="57">
        <v>0</v>
      </c>
      <c r="X3789" s="56">
        <f t="shared" si="14571"/>
        <v>0</v>
      </c>
      <c r="Y3789" s="56">
        <v>0</v>
      </c>
      <c r="Z3789" s="57">
        <f t="shared" ref="Z3789:Z3790" si="14584">X3789+Y3789</f>
        <v>0</v>
      </c>
      <c r="AA3789" s="56">
        <f t="shared" si="14573"/>
        <v>0</v>
      </c>
      <c r="AB3789" s="56">
        <v>0</v>
      </c>
      <c r="AC3789" s="57">
        <f t="shared" ref="AC3789:AC3790" si="14585">AA3789+AB3789</f>
        <v>0</v>
      </c>
      <c r="AD3789" s="57">
        <v>0</v>
      </c>
      <c r="AE3789" s="56">
        <f t="shared" si="14574"/>
        <v>0</v>
      </c>
      <c r="AF3789" s="56">
        <v>0</v>
      </c>
      <c r="AG3789" s="57">
        <f t="shared" ref="AG3789:AG3790" si="14586">AE3789+AF3789</f>
        <v>0</v>
      </c>
      <c r="AH3789" s="56">
        <f t="shared" si="14575"/>
        <v>0</v>
      </c>
      <c r="AI3789" s="56">
        <v>0</v>
      </c>
      <c r="AJ3789" s="57">
        <f t="shared" ref="AJ3789:AJ3790" si="14587">AH3789+AI3789</f>
        <v>0</v>
      </c>
      <c r="AK3789" s="57">
        <v>0</v>
      </c>
      <c r="AL3789" s="56">
        <f t="shared" si="14576"/>
        <v>0</v>
      </c>
      <c r="AM3789" s="56">
        <v>0</v>
      </c>
      <c r="AN3789" s="57">
        <f t="shared" ref="AN3789:AN3790" si="14588">AL3789+AM3789</f>
        <v>0</v>
      </c>
      <c r="AO3789" s="56">
        <f t="shared" si="14578"/>
        <v>0</v>
      </c>
      <c r="AP3789" s="56">
        <v>0</v>
      </c>
      <c r="AQ3789" s="57">
        <f t="shared" ref="AQ3789:AQ3790" si="14589">AO3789+AP3789</f>
        <v>0</v>
      </c>
      <c r="AR3789" s="57">
        <v>0</v>
      </c>
      <c r="AS3789" s="57" t="s">
        <v>43</v>
      </c>
      <c r="AT3789" s="179"/>
      <c r="AU3789" s="176"/>
      <c r="AV3789" s="177"/>
      <c r="AW3789" s="177"/>
      <c r="AX3789" s="177"/>
      <c r="AY3789" s="177"/>
      <c r="BD3789" s="224" t="s">
        <v>78</v>
      </c>
    </row>
    <row r="3790" spans="1:56" s="19" customFormat="1" ht="70.5" hidden="1" customHeight="1">
      <c r="A3790" s="54">
        <v>2018</v>
      </c>
      <c r="B3790" s="174">
        <v>8323</v>
      </c>
      <c r="C3790" s="54">
        <v>6</v>
      </c>
      <c r="D3790" s="54">
        <v>0</v>
      </c>
      <c r="E3790" s="54">
        <v>5000</v>
      </c>
      <c r="F3790" s="54">
        <v>5300</v>
      </c>
      <c r="G3790" s="54">
        <v>531</v>
      </c>
      <c r="H3790" s="163">
        <v>258</v>
      </c>
      <c r="I3790" s="175" t="s">
        <v>1678</v>
      </c>
      <c r="J3790" s="56">
        <f t="shared" si="14566"/>
        <v>0</v>
      </c>
      <c r="K3790" s="56">
        <v>0</v>
      </c>
      <c r="L3790" s="57">
        <f t="shared" si="14580"/>
        <v>0</v>
      </c>
      <c r="M3790" s="56">
        <f t="shared" si="14567"/>
        <v>0</v>
      </c>
      <c r="N3790" s="56">
        <v>0</v>
      </c>
      <c r="O3790" s="57">
        <f t="shared" si="14581"/>
        <v>0</v>
      </c>
      <c r="P3790" s="57">
        <v>0</v>
      </c>
      <c r="Q3790" s="56">
        <f t="shared" si="14568"/>
        <v>0</v>
      </c>
      <c r="R3790" s="56">
        <v>0</v>
      </c>
      <c r="S3790" s="57">
        <f t="shared" si="14582"/>
        <v>0</v>
      </c>
      <c r="T3790" s="56">
        <f t="shared" si="14570"/>
        <v>0</v>
      </c>
      <c r="U3790" s="56">
        <v>0</v>
      </c>
      <c r="V3790" s="57">
        <f t="shared" si="14583"/>
        <v>0</v>
      </c>
      <c r="W3790" s="57">
        <v>0</v>
      </c>
      <c r="X3790" s="56">
        <f t="shared" si="14571"/>
        <v>0</v>
      </c>
      <c r="Y3790" s="56">
        <v>0</v>
      </c>
      <c r="Z3790" s="57">
        <f t="shared" si="14584"/>
        <v>0</v>
      </c>
      <c r="AA3790" s="56">
        <f t="shared" si="14573"/>
        <v>0</v>
      </c>
      <c r="AB3790" s="56">
        <v>0</v>
      </c>
      <c r="AC3790" s="57">
        <f t="shared" si="14585"/>
        <v>0</v>
      </c>
      <c r="AD3790" s="57">
        <v>0</v>
      </c>
      <c r="AE3790" s="56">
        <f t="shared" si="14574"/>
        <v>0</v>
      </c>
      <c r="AF3790" s="56">
        <v>0</v>
      </c>
      <c r="AG3790" s="57">
        <f t="shared" si="14586"/>
        <v>0</v>
      </c>
      <c r="AH3790" s="56">
        <f t="shared" si="14575"/>
        <v>0</v>
      </c>
      <c r="AI3790" s="56">
        <v>0</v>
      </c>
      <c r="AJ3790" s="57">
        <f t="shared" si="14587"/>
        <v>0</v>
      </c>
      <c r="AK3790" s="57">
        <v>0</v>
      </c>
      <c r="AL3790" s="56">
        <f t="shared" si="14576"/>
        <v>0</v>
      </c>
      <c r="AM3790" s="56">
        <v>0</v>
      </c>
      <c r="AN3790" s="57">
        <f t="shared" si="14588"/>
        <v>0</v>
      </c>
      <c r="AO3790" s="56">
        <f t="shared" si="14578"/>
        <v>0</v>
      </c>
      <c r="AP3790" s="56">
        <v>0</v>
      </c>
      <c r="AQ3790" s="57">
        <f t="shared" si="14589"/>
        <v>0</v>
      </c>
      <c r="AR3790" s="57">
        <v>0</v>
      </c>
      <c r="AS3790" s="57" t="s">
        <v>43</v>
      </c>
      <c r="AT3790" s="179"/>
      <c r="AU3790" s="176"/>
      <c r="AV3790" s="177"/>
      <c r="AW3790" s="177"/>
      <c r="AX3790" s="177"/>
      <c r="AY3790" s="177"/>
      <c r="BD3790" s="224" t="s">
        <v>78</v>
      </c>
    </row>
    <row r="3791" spans="1:56" s="19" customFormat="1" ht="70.5" hidden="1" customHeight="1">
      <c r="A3791" s="145">
        <v>2018</v>
      </c>
      <c r="B3791" s="146">
        <v>8323</v>
      </c>
      <c r="C3791" s="145">
        <v>6</v>
      </c>
      <c r="D3791" s="145">
        <v>0</v>
      </c>
      <c r="E3791" s="145">
        <v>5000</v>
      </c>
      <c r="F3791" s="145">
        <v>5400</v>
      </c>
      <c r="G3791" s="145"/>
      <c r="H3791" s="145"/>
      <c r="I3791" s="147" t="s">
        <v>137</v>
      </c>
      <c r="J3791" s="148">
        <f>J3792+J3794</f>
        <v>0</v>
      </c>
      <c r="K3791" s="148">
        <f t="shared" ref="K3791:O3791" si="14590">K3792+K3794</f>
        <v>0</v>
      </c>
      <c r="L3791" s="148">
        <f t="shared" si="14590"/>
        <v>0</v>
      </c>
      <c r="M3791" s="148">
        <f t="shared" si="14590"/>
        <v>0</v>
      </c>
      <c r="N3791" s="148">
        <f t="shared" si="14590"/>
        <v>0</v>
      </c>
      <c r="O3791" s="148">
        <f t="shared" si="14590"/>
        <v>0</v>
      </c>
      <c r="P3791" s="148">
        <f>L3791+O3791</f>
        <v>0</v>
      </c>
      <c r="Q3791" s="148">
        <f>Q3792+Q3794</f>
        <v>0</v>
      </c>
      <c r="R3791" s="148">
        <f t="shared" ref="R3791:V3791" si="14591">R3792+R3794</f>
        <v>0</v>
      </c>
      <c r="S3791" s="148">
        <f t="shared" si="14591"/>
        <v>0</v>
      </c>
      <c r="T3791" s="148">
        <f t="shared" si="14591"/>
        <v>0</v>
      </c>
      <c r="U3791" s="148">
        <f t="shared" si="14591"/>
        <v>0</v>
      </c>
      <c r="V3791" s="148">
        <f t="shared" si="14591"/>
        <v>0</v>
      </c>
      <c r="W3791" s="148">
        <f>S3791+V3791</f>
        <v>0</v>
      </c>
      <c r="X3791" s="148">
        <f>X3792+X3794</f>
        <v>0</v>
      </c>
      <c r="Y3791" s="148">
        <f t="shared" ref="Y3791:AC3791" si="14592">Y3792+Y3794</f>
        <v>0</v>
      </c>
      <c r="Z3791" s="148">
        <f t="shared" si="14592"/>
        <v>0</v>
      </c>
      <c r="AA3791" s="148">
        <f t="shared" si="14592"/>
        <v>0</v>
      </c>
      <c r="AB3791" s="148">
        <f t="shared" si="14592"/>
        <v>0</v>
      </c>
      <c r="AC3791" s="148">
        <f t="shared" si="14592"/>
        <v>0</v>
      </c>
      <c r="AD3791" s="148">
        <f>Z3791+AC3791</f>
        <v>0</v>
      </c>
      <c r="AE3791" s="148">
        <f>AE3792+AE3794</f>
        <v>0</v>
      </c>
      <c r="AF3791" s="148">
        <f t="shared" ref="AF3791:AI3791" si="14593">AF3792+AF3794</f>
        <v>0</v>
      </c>
      <c r="AG3791" s="148">
        <f t="shared" si="14593"/>
        <v>0</v>
      </c>
      <c r="AH3791" s="148">
        <f t="shared" si="14593"/>
        <v>0</v>
      </c>
      <c r="AI3791" s="148">
        <f t="shared" si="14593"/>
        <v>0</v>
      </c>
      <c r="AJ3791" s="148">
        <f t="shared" ref="AJ3791" si="14594">AJ3792+AJ3794</f>
        <v>0</v>
      </c>
      <c r="AK3791" s="148">
        <f>AG3791+AJ3791</f>
        <v>0</v>
      </c>
      <c r="AL3791" s="148">
        <f>AL3792+AL3794</f>
        <v>0</v>
      </c>
      <c r="AM3791" s="148">
        <f t="shared" ref="AM3791:AQ3791" si="14595">AM3792+AM3794</f>
        <v>0</v>
      </c>
      <c r="AN3791" s="148">
        <f t="shared" si="14595"/>
        <v>0</v>
      </c>
      <c r="AO3791" s="148">
        <f t="shared" si="14595"/>
        <v>0</v>
      </c>
      <c r="AP3791" s="148">
        <f t="shared" si="14595"/>
        <v>0</v>
      </c>
      <c r="AQ3791" s="148">
        <f t="shared" si="14595"/>
        <v>0</v>
      </c>
      <c r="AR3791" s="148">
        <f>AN3791+AQ3791</f>
        <v>0</v>
      </c>
      <c r="AS3791" s="148"/>
      <c r="AT3791" s="150"/>
      <c r="AU3791" s="150"/>
      <c r="AV3791" s="151"/>
      <c r="AW3791" s="151"/>
      <c r="AX3791" s="151"/>
      <c r="AY3791" s="151"/>
      <c r="BD3791" s="354"/>
    </row>
    <row r="3792" spans="1:56" s="19" customFormat="1" ht="70.5" hidden="1" customHeight="1">
      <c r="A3792" s="154">
        <v>2018</v>
      </c>
      <c r="B3792" s="155">
        <v>8323</v>
      </c>
      <c r="C3792" s="154">
        <v>6</v>
      </c>
      <c r="D3792" s="154">
        <v>0</v>
      </c>
      <c r="E3792" s="154">
        <v>5000</v>
      </c>
      <c r="F3792" s="154">
        <v>5400</v>
      </c>
      <c r="G3792" s="154">
        <v>541</v>
      </c>
      <c r="H3792" s="154"/>
      <c r="I3792" s="172" t="s">
        <v>138</v>
      </c>
      <c r="J3792" s="158">
        <f>J3793</f>
        <v>0</v>
      </c>
      <c r="K3792" s="158">
        <f t="shared" ref="K3792:O3792" si="14596">K3793</f>
        <v>0</v>
      </c>
      <c r="L3792" s="158">
        <f t="shared" si="14596"/>
        <v>0</v>
      </c>
      <c r="M3792" s="158">
        <f t="shared" si="14596"/>
        <v>0</v>
      </c>
      <c r="N3792" s="158">
        <f t="shared" si="14596"/>
        <v>0</v>
      </c>
      <c r="O3792" s="158">
        <f t="shared" si="14596"/>
        <v>0</v>
      </c>
      <c r="P3792" s="158">
        <f>L3792+O3792</f>
        <v>0</v>
      </c>
      <c r="Q3792" s="158">
        <f>Q3793</f>
        <v>0</v>
      </c>
      <c r="R3792" s="158">
        <f t="shared" ref="R3792:V3792" si="14597">R3793</f>
        <v>0</v>
      </c>
      <c r="S3792" s="158">
        <f t="shared" si="14597"/>
        <v>0</v>
      </c>
      <c r="T3792" s="158">
        <f t="shared" si="14597"/>
        <v>0</v>
      </c>
      <c r="U3792" s="158">
        <f t="shared" si="14597"/>
        <v>0</v>
      </c>
      <c r="V3792" s="158">
        <f t="shared" si="14597"/>
        <v>0</v>
      </c>
      <c r="W3792" s="158">
        <f>S3792+V3792</f>
        <v>0</v>
      </c>
      <c r="X3792" s="158">
        <f>X3793</f>
        <v>0</v>
      </c>
      <c r="Y3792" s="158">
        <f t="shared" ref="Y3792:AC3792" si="14598">Y3793</f>
        <v>0</v>
      </c>
      <c r="Z3792" s="158">
        <f t="shared" si="14598"/>
        <v>0</v>
      </c>
      <c r="AA3792" s="158">
        <f t="shared" si="14598"/>
        <v>0</v>
      </c>
      <c r="AB3792" s="158">
        <f t="shared" si="14598"/>
        <v>0</v>
      </c>
      <c r="AC3792" s="158">
        <f t="shared" si="14598"/>
        <v>0</v>
      </c>
      <c r="AD3792" s="158">
        <f>Z3792+AC3792</f>
        <v>0</v>
      </c>
      <c r="AE3792" s="158">
        <f>AE3793</f>
        <v>0</v>
      </c>
      <c r="AF3792" s="158">
        <f t="shared" ref="AF3792:AI3792" si="14599">AF3793</f>
        <v>0</v>
      </c>
      <c r="AG3792" s="158">
        <f t="shared" si="14599"/>
        <v>0</v>
      </c>
      <c r="AH3792" s="158">
        <f t="shared" si="14599"/>
        <v>0</v>
      </c>
      <c r="AI3792" s="158">
        <f t="shared" si="14599"/>
        <v>0</v>
      </c>
      <c r="AJ3792" s="158">
        <f t="shared" ref="AJ3792" si="14600">AJ3793</f>
        <v>0</v>
      </c>
      <c r="AK3792" s="158">
        <f>AG3792+AJ3792</f>
        <v>0</v>
      </c>
      <c r="AL3792" s="158">
        <f>AL3793</f>
        <v>0</v>
      </c>
      <c r="AM3792" s="158">
        <f t="shared" ref="AM3792:AQ3792" si="14601">AM3793</f>
        <v>0</v>
      </c>
      <c r="AN3792" s="158">
        <f t="shared" si="14601"/>
        <v>0</v>
      </c>
      <c r="AO3792" s="158">
        <f t="shared" si="14601"/>
        <v>0</v>
      </c>
      <c r="AP3792" s="158">
        <f t="shared" si="14601"/>
        <v>0</v>
      </c>
      <c r="AQ3792" s="158">
        <f t="shared" si="14601"/>
        <v>0</v>
      </c>
      <c r="AR3792" s="158">
        <f>AN3792+AQ3792</f>
        <v>0</v>
      </c>
      <c r="AS3792" s="158"/>
      <c r="AT3792" s="159"/>
      <c r="AU3792" s="160"/>
      <c r="AV3792" s="161"/>
      <c r="AW3792" s="161"/>
      <c r="AX3792" s="161"/>
      <c r="AY3792" s="161"/>
      <c r="BD3792" s="173"/>
    </row>
    <row r="3793" spans="1:56" s="19" customFormat="1" ht="70.5" hidden="1" customHeight="1">
      <c r="A3793" s="54">
        <v>2018</v>
      </c>
      <c r="B3793" s="174">
        <v>8323</v>
      </c>
      <c r="C3793" s="54">
        <v>6</v>
      </c>
      <c r="D3793" s="54">
        <v>0</v>
      </c>
      <c r="E3793" s="54">
        <v>5000</v>
      </c>
      <c r="F3793" s="54">
        <v>5400</v>
      </c>
      <c r="G3793" s="54">
        <v>541</v>
      </c>
      <c r="H3793" s="163">
        <v>1</v>
      </c>
      <c r="I3793" s="175" t="s">
        <v>139</v>
      </c>
      <c r="J3793" s="56">
        <f t="shared" ref="J3793" si="14602">ROUND(P3793*0.8,0)</f>
        <v>0</v>
      </c>
      <c r="K3793" s="56">
        <v>0</v>
      </c>
      <c r="L3793" s="57">
        <f t="shared" ref="L3793" si="14603">J3793+K3793</f>
        <v>0</v>
      </c>
      <c r="M3793" s="56">
        <f>P3793-J3793</f>
        <v>0</v>
      </c>
      <c r="N3793" s="56">
        <v>0</v>
      </c>
      <c r="O3793" s="57">
        <f t="shared" ref="O3793" si="14604">M3793+N3793</f>
        <v>0</v>
      </c>
      <c r="P3793" s="57">
        <v>0</v>
      </c>
      <c r="Q3793" s="56">
        <f t="shared" ref="Q3793" si="14605">ROUND(W3793*0.8,0)</f>
        <v>0</v>
      </c>
      <c r="R3793" s="56">
        <v>0</v>
      </c>
      <c r="S3793" s="57">
        <f t="shared" ref="S3793" si="14606">Q3793+R3793</f>
        <v>0</v>
      </c>
      <c r="T3793" s="56">
        <f>W3793-Q3793</f>
        <v>0</v>
      </c>
      <c r="U3793" s="56">
        <v>0</v>
      </c>
      <c r="V3793" s="57">
        <f t="shared" ref="V3793" si="14607">T3793+U3793</f>
        <v>0</v>
      </c>
      <c r="W3793" s="57">
        <v>0</v>
      </c>
      <c r="X3793" s="56">
        <f t="shared" ref="X3793" si="14608">ROUND(AD3793*0.8,0)</f>
        <v>0</v>
      </c>
      <c r="Y3793" s="56">
        <v>0</v>
      </c>
      <c r="Z3793" s="57">
        <f t="shared" ref="Z3793" si="14609">X3793+Y3793</f>
        <v>0</v>
      </c>
      <c r="AA3793" s="56">
        <f>AD3793-X3793</f>
        <v>0</v>
      </c>
      <c r="AB3793" s="56">
        <v>0</v>
      </c>
      <c r="AC3793" s="57">
        <f t="shared" ref="AC3793" si="14610">AA3793+AB3793</f>
        <v>0</v>
      </c>
      <c r="AD3793" s="57">
        <v>0</v>
      </c>
      <c r="AE3793" s="56">
        <f t="shared" ref="AE3793" si="14611">ROUND(AK3793*0.8,0)</f>
        <v>0</v>
      </c>
      <c r="AF3793" s="56">
        <v>0</v>
      </c>
      <c r="AG3793" s="57">
        <f t="shared" ref="AG3793" si="14612">AE3793+AF3793</f>
        <v>0</v>
      </c>
      <c r="AH3793" s="56">
        <f>AK3793-AE3793</f>
        <v>0</v>
      </c>
      <c r="AI3793" s="56">
        <v>0</v>
      </c>
      <c r="AJ3793" s="57">
        <f t="shared" ref="AJ3793" si="14613">AH3793+AI3793</f>
        <v>0</v>
      </c>
      <c r="AK3793" s="57">
        <v>0</v>
      </c>
      <c r="AL3793" s="56">
        <f t="shared" ref="AL3793" si="14614">ROUND(AR3793*0.8,0)</f>
        <v>0</v>
      </c>
      <c r="AM3793" s="56">
        <v>0</v>
      </c>
      <c r="AN3793" s="57">
        <f t="shared" ref="AN3793" si="14615">AL3793+AM3793</f>
        <v>0</v>
      </c>
      <c r="AO3793" s="56">
        <f>AR3793-AL3793</f>
        <v>0</v>
      </c>
      <c r="AP3793" s="56">
        <v>0</v>
      </c>
      <c r="AQ3793" s="57">
        <f t="shared" ref="AQ3793" si="14616">AO3793+AP3793</f>
        <v>0</v>
      </c>
      <c r="AR3793" s="57">
        <v>0</v>
      </c>
      <c r="AS3793" s="57" t="s">
        <v>43</v>
      </c>
      <c r="AT3793" s="179"/>
      <c r="AU3793" s="176"/>
      <c r="AV3793" s="177"/>
      <c r="AW3793" s="177"/>
      <c r="AX3793" s="177"/>
      <c r="AY3793" s="177"/>
      <c r="BD3793" s="224" t="s">
        <v>78</v>
      </c>
    </row>
    <row r="3794" spans="1:56" s="19" customFormat="1" ht="70.5" hidden="1" customHeight="1">
      <c r="A3794" s="154">
        <v>2018</v>
      </c>
      <c r="B3794" s="155">
        <v>8323</v>
      </c>
      <c r="C3794" s="154">
        <v>6</v>
      </c>
      <c r="D3794" s="154">
        <v>0</v>
      </c>
      <c r="E3794" s="154">
        <v>5000</v>
      </c>
      <c r="F3794" s="154">
        <v>5400</v>
      </c>
      <c r="G3794" s="154">
        <v>542</v>
      </c>
      <c r="H3794" s="154"/>
      <c r="I3794" s="172" t="s">
        <v>630</v>
      </c>
      <c r="J3794" s="158">
        <f>J3795</f>
        <v>0</v>
      </c>
      <c r="K3794" s="158">
        <f t="shared" ref="K3794" si="14617">K3795</f>
        <v>0</v>
      </c>
      <c r="L3794" s="158">
        <f t="shared" ref="L3794" si="14618">L3795</f>
        <v>0</v>
      </c>
      <c r="M3794" s="158">
        <f t="shared" ref="M3794" si="14619">M3795</f>
        <v>0</v>
      </c>
      <c r="N3794" s="158">
        <f t="shared" ref="N3794" si="14620">N3795</f>
        <v>0</v>
      </c>
      <c r="O3794" s="158">
        <f t="shared" ref="O3794" si="14621">O3795</f>
        <v>0</v>
      </c>
      <c r="P3794" s="158">
        <f>L3794+O3794</f>
        <v>0</v>
      </c>
      <c r="Q3794" s="158">
        <f>Q3795</f>
        <v>0</v>
      </c>
      <c r="R3794" s="158">
        <f t="shared" ref="R3794:V3794" si="14622">R3795</f>
        <v>0</v>
      </c>
      <c r="S3794" s="158">
        <f t="shared" si="14622"/>
        <v>0</v>
      </c>
      <c r="T3794" s="158">
        <f t="shared" si="14622"/>
        <v>0</v>
      </c>
      <c r="U3794" s="158">
        <f t="shared" si="14622"/>
        <v>0</v>
      </c>
      <c r="V3794" s="158">
        <f t="shared" si="14622"/>
        <v>0</v>
      </c>
      <c r="W3794" s="158">
        <f>S3794+V3794</f>
        <v>0</v>
      </c>
      <c r="X3794" s="158">
        <f>X3795</f>
        <v>0</v>
      </c>
      <c r="Y3794" s="158">
        <f t="shared" ref="Y3794:AC3794" si="14623">Y3795</f>
        <v>0</v>
      </c>
      <c r="Z3794" s="158">
        <f t="shared" si="14623"/>
        <v>0</v>
      </c>
      <c r="AA3794" s="158">
        <f t="shared" si="14623"/>
        <v>0</v>
      </c>
      <c r="AB3794" s="158">
        <f t="shared" si="14623"/>
        <v>0</v>
      </c>
      <c r="AC3794" s="158">
        <f t="shared" si="14623"/>
        <v>0</v>
      </c>
      <c r="AD3794" s="158">
        <f>Z3794+AC3794</f>
        <v>0</v>
      </c>
      <c r="AE3794" s="158">
        <f>AE3795</f>
        <v>0</v>
      </c>
      <c r="AF3794" s="158">
        <f t="shared" ref="AF3794:AI3794" si="14624">AF3795</f>
        <v>0</v>
      </c>
      <c r="AG3794" s="158">
        <f t="shared" si="14624"/>
        <v>0</v>
      </c>
      <c r="AH3794" s="158">
        <f t="shared" si="14624"/>
        <v>0</v>
      </c>
      <c r="AI3794" s="158">
        <f t="shared" si="14624"/>
        <v>0</v>
      </c>
      <c r="AJ3794" s="158">
        <f t="shared" ref="AJ3794" si="14625">AJ3795</f>
        <v>0</v>
      </c>
      <c r="AK3794" s="158">
        <f>AG3794+AJ3794</f>
        <v>0</v>
      </c>
      <c r="AL3794" s="158">
        <f>AL3795</f>
        <v>0</v>
      </c>
      <c r="AM3794" s="158">
        <f t="shared" ref="AM3794:AQ3794" si="14626">AM3795</f>
        <v>0</v>
      </c>
      <c r="AN3794" s="158">
        <f t="shared" si="14626"/>
        <v>0</v>
      </c>
      <c r="AO3794" s="158">
        <f t="shared" si="14626"/>
        <v>0</v>
      </c>
      <c r="AP3794" s="158">
        <f t="shared" si="14626"/>
        <v>0</v>
      </c>
      <c r="AQ3794" s="158">
        <f t="shared" si="14626"/>
        <v>0</v>
      </c>
      <c r="AR3794" s="158">
        <f>AN3794+AQ3794</f>
        <v>0</v>
      </c>
      <c r="AS3794" s="158"/>
      <c r="AT3794" s="159"/>
      <c r="AU3794" s="160"/>
      <c r="AV3794" s="161"/>
      <c r="AW3794" s="161"/>
      <c r="AX3794" s="161"/>
      <c r="AY3794" s="161"/>
      <c r="BD3794" s="173"/>
    </row>
    <row r="3795" spans="1:56" s="19" customFormat="1" ht="70.5" hidden="1" customHeight="1">
      <c r="A3795" s="54">
        <v>2018</v>
      </c>
      <c r="B3795" s="174">
        <v>8323</v>
      </c>
      <c r="C3795" s="54">
        <v>6</v>
      </c>
      <c r="D3795" s="54">
        <v>0</v>
      </c>
      <c r="E3795" s="54">
        <v>5000</v>
      </c>
      <c r="F3795" s="54">
        <v>5400</v>
      </c>
      <c r="G3795" s="54">
        <v>542</v>
      </c>
      <c r="H3795" s="163">
        <v>1</v>
      </c>
      <c r="I3795" s="175" t="s">
        <v>1679</v>
      </c>
      <c r="J3795" s="56">
        <v>0</v>
      </c>
      <c r="K3795" s="56">
        <v>0</v>
      </c>
      <c r="L3795" s="57">
        <f t="shared" ref="L3795" si="14627">J3795+K3795</f>
        <v>0</v>
      </c>
      <c r="M3795" s="56">
        <f>P3795-J3795</f>
        <v>0</v>
      </c>
      <c r="N3795" s="56">
        <v>0</v>
      </c>
      <c r="O3795" s="57">
        <f t="shared" ref="O3795" si="14628">M3795+N3795</f>
        <v>0</v>
      </c>
      <c r="P3795" s="57">
        <v>0</v>
      </c>
      <c r="Q3795" s="56">
        <v>0</v>
      </c>
      <c r="R3795" s="56">
        <v>0</v>
      </c>
      <c r="S3795" s="57">
        <f t="shared" ref="S3795" si="14629">Q3795+R3795</f>
        <v>0</v>
      </c>
      <c r="T3795" s="56">
        <f>W3795-Q3795</f>
        <v>0</v>
      </c>
      <c r="U3795" s="56">
        <v>0</v>
      </c>
      <c r="V3795" s="57">
        <f t="shared" ref="V3795" si="14630">T3795+U3795</f>
        <v>0</v>
      </c>
      <c r="W3795" s="57">
        <v>0</v>
      </c>
      <c r="X3795" s="56">
        <v>0</v>
      </c>
      <c r="Y3795" s="56">
        <v>0</v>
      </c>
      <c r="Z3795" s="57">
        <f t="shared" ref="Z3795" si="14631">X3795+Y3795</f>
        <v>0</v>
      </c>
      <c r="AA3795" s="56">
        <f>AD3795-X3795</f>
        <v>0</v>
      </c>
      <c r="AB3795" s="56">
        <v>0</v>
      </c>
      <c r="AC3795" s="57">
        <f t="shared" ref="AC3795" si="14632">AA3795+AB3795</f>
        <v>0</v>
      </c>
      <c r="AD3795" s="57">
        <v>0</v>
      </c>
      <c r="AE3795" s="56">
        <v>0</v>
      </c>
      <c r="AF3795" s="56">
        <v>0</v>
      </c>
      <c r="AG3795" s="57">
        <f t="shared" ref="AG3795" si="14633">AE3795+AF3795</f>
        <v>0</v>
      </c>
      <c r="AH3795" s="56">
        <f>AK3795-AE3795</f>
        <v>0</v>
      </c>
      <c r="AI3795" s="56">
        <v>0</v>
      </c>
      <c r="AJ3795" s="57">
        <f t="shared" ref="AJ3795" si="14634">AH3795+AI3795</f>
        <v>0</v>
      </c>
      <c r="AK3795" s="57">
        <v>0</v>
      </c>
      <c r="AL3795" s="56">
        <v>0</v>
      </c>
      <c r="AM3795" s="56">
        <v>0</v>
      </c>
      <c r="AN3795" s="57">
        <f t="shared" ref="AN3795" si="14635">AL3795+AM3795</f>
        <v>0</v>
      </c>
      <c r="AO3795" s="56">
        <f>AR3795-AL3795</f>
        <v>0</v>
      </c>
      <c r="AP3795" s="56">
        <v>0</v>
      </c>
      <c r="AQ3795" s="57">
        <f t="shared" ref="AQ3795" si="14636">AO3795+AP3795</f>
        <v>0</v>
      </c>
      <c r="AR3795" s="57">
        <v>0</v>
      </c>
      <c r="AS3795" s="57" t="s">
        <v>43</v>
      </c>
      <c r="AT3795" s="179"/>
      <c r="AU3795" s="176"/>
      <c r="AV3795" s="177"/>
      <c r="AW3795" s="177"/>
      <c r="AX3795" s="177"/>
      <c r="AY3795" s="177"/>
      <c r="BD3795" s="178" t="s">
        <v>30</v>
      </c>
    </row>
    <row r="3796" spans="1:56" s="19" customFormat="1" ht="70.5" customHeight="1">
      <c r="A3796" s="145">
        <v>2019</v>
      </c>
      <c r="B3796" s="146">
        <v>8323</v>
      </c>
      <c r="C3796" s="145">
        <v>6</v>
      </c>
      <c r="D3796" s="145">
        <v>0</v>
      </c>
      <c r="E3796" s="145">
        <v>5000</v>
      </c>
      <c r="F3796" s="145">
        <v>5900</v>
      </c>
      <c r="G3796" s="145"/>
      <c r="H3796" s="145"/>
      <c r="I3796" s="147" t="s">
        <v>1680</v>
      </c>
      <c r="J3796" s="148">
        <f>J3797</f>
        <v>12218752.199999999</v>
      </c>
      <c r="K3796" s="148">
        <f t="shared" ref="K3796:O3797" si="14637">K3797</f>
        <v>0</v>
      </c>
      <c r="L3796" s="148">
        <f t="shared" si="14637"/>
        <v>12218752.199999999</v>
      </c>
      <c r="M3796" s="148">
        <f t="shared" si="14637"/>
        <v>0</v>
      </c>
      <c r="N3796" s="148">
        <f t="shared" si="14637"/>
        <v>0</v>
      </c>
      <c r="O3796" s="148">
        <f t="shared" si="14637"/>
        <v>0</v>
      </c>
      <c r="P3796" s="148">
        <f>L3796+O3796</f>
        <v>12218752.199999999</v>
      </c>
      <c r="Q3796" s="148">
        <f>Q3797</f>
        <v>0</v>
      </c>
      <c r="R3796" s="148">
        <f t="shared" ref="R3796:V3797" si="14638">R3797</f>
        <v>0</v>
      </c>
      <c r="S3796" s="148">
        <f t="shared" si="14638"/>
        <v>0</v>
      </c>
      <c r="T3796" s="148">
        <f t="shared" si="14638"/>
        <v>0</v>
      </c>
      <c r="U3796" s="148">
        <f t="shared" si="14638"/>
        <v>0</v>
      </c>
      <c r="V3796" s="148">
        <f t="shared" si="14638"/>
        <v>0</v>
      </c>
      <c r="W3796" s="148">
        <f>S3796+V3796</f>
        <v>0</v>
      </c>
      <c r="X3796" s="148">
        <f>X3797</f>
        <v>0</v>
      </c>
      <c r="Y3796" s="148">
        <f t="shared" ref="Y3796:AC3797" si="14639">Y3797</f>
        <v>0</v>
      </c>
      <c r="Z3796" s="148">
        <f t="shared" si="14639"/>
        <v>0</v>
      </c>
      <c r="AA3796" s="148">
        <f t="shared" si="14639"/>
        <v>0</v>
      </c>
      <c r="AB3796" s="148">
        <f t="shared" si="14639"/>
        <v>0</v>
      </c>
      <c r="AC3796" s="148">
        <f t="shared" si="14639"/>
        <v>0</v>
      </c>
      <c r="AD3796" s="148">
        <f>Z3796+AC3796</f>
        <v>0</v>
      </c>
      <c r="AE3796" s="148">
        <f>AE3797</f>
        <v>0</v>
      </c>
      <c r="AF3796" s="148">
        <f t="shared" ref="AF3796:AI3797" si="14640">AF3797</f>
        <v>0</v>
      </c>
      <c r="AG3796" s="148">
        <f t="shared" si="14640"/>
        <v>0</v>
      </c>
      <c r="AH3796" s="148">
        <f t="shared" si="14640"/>
        <v>0</v>
      </c>
      <c r="AI3796" s="148">
        <f t="shared" si="14640"/>
        <v>0</v>
      </c>
      <c r="AJ3796" s="148">
        <f t="shared" ref="AJ3796:AJ3797" si="14641">AJ3797</f>
        <v>0</v>
      </c>
      <c r="AK3796" s="148">
        <f>AG3796+AJ3796</f>
        <v>0</v>
      </c>
      <c r="AL3796" s="148">
        <f>AL3797</f>
        <v>12218752.199999999</v>
      </c>
      <c r="AM3796" s="148">
        <f t="shared" ref="AM3796:AQ3797" si="14642">AM3797</f>
        <v>0</v>
      </c>
      <c r="AN3796" s="148">
        <f t="shared" si="14642"/>
        <v>12218752.199999999</v>
      </c>
      <c r="AO3796" s="148">
        <f t="shared" si="14642"/>
        <v>0</v>
      </c>
      <c r="AP3796" s="148">
        <f t="shared" si="14642"/>
        <v>0</v>
      </c>
      <c r="AQ3796" s="148">
        <f t="shared" si="14642"/>
        <v>0</v>
      </c>
      <c r="AR3796" s="148">
        <f>AN3796+AQ3796</f>
        <v>12218752.199999999</v>
      </c>
      <c r="AS3796" s="148"/>
      <c r="AT3796" s="150"/>
      <c r="AU3796" s="150"/>
      <c r="AV3796" s="151"/>
      <c r="AW3796" s="151"/>
      <c r="AX3796" s="151"/>
      <c r="AY3796" s="151"/>
      <c r="BD3796" s="354"/>
    </row>
    <row r="3797" spans="1:56" s="19" customFormat="1" ht="70.5" customHeight="1">
      <c r="A3797" s="154">
        <v>2019</v>
      </c>
      <c r="B3797" s="155">
        <v>8323</v>
      </c>
      <c r="C3797" s="154">
        <v>6</v>
      </c>
      <c r="D3797" s="154">
        <v>0</v>
      </c>
      <c r="E3797" s="154">
        <v>5000</v>
      </c>
      <c r="F3797" s="154">
        <v>5900</v>
      </c>
      <c r="G3797" s="154">
        <v>591</v>
      </c>
      <c r="H3797" s="154"/>
      <c r="I3797" s="172" t="s">
        <v>141</v>
      </c>
      <c r="J3797" s="158">
        <f>J3798</f>
        <v>12218752.199999999</v>
      </c>
      <c r="K3797" s="158">
        <f t="shared" si="14637"/>
        <v>0</v>
      </c>
      <c r="L3797" s="158">
        <f t="shared" si="14637"/>
        <v>12218752.199999999</v>
      </c>
      <c r="M3797" s="158">
        <f t="shared" si="14637"/>
        <v>0</v>
      </c>
      <c r="N3797" s="158">
        <f t="shared" si="14637"/>
        <v>0</v>
      </c>
      <c r="O3797" s="158">
        <f t="shared" si="14637"/>
        <v>0</v>
      </c>
      <c r="P3797" s="158">
        <f>L3797+O3797</f>
        <v>12218752.199999999</v>
      </c>
      <c r="Q3797" s="158">
        <f>Q3798</f>
        <v>0</v>
      </c>
      <c r="R3797" s="158">
        <f t="shared" si="14638"/>
        <v>0</v>
      </c>
      <c r="S3797" s="158">
        <f t="shared" si="14638"/>
        <v>0</v>
      </c>
      <c r="T3797" s="158">
        <f t="shared" si="14638"/>
        <v>0</v>
      </c>
      <c r="U3797" s="158">
        <f t="shared" si="14638"/>
        <v>0</v>
      </c>
      <c r="V3797" s="158">
        <f t="shared" si="14638"/>
        <v>0</v>
      </c>
      <c r="W3797" s="158">
        <f>S3797+V3797</f>
        <v>0</v>
      </c>
      <c r="X3797" s="158">
        <f>X3798</f>
        <v>0</v>
      </c>
      <c r="Y3797" s="158">
        <f t="shared" si="14639"/>
        <v>0</v>
      </c>
      <c r="Z3797" s="158">
        <f t="shared" si="14639"/>
        <v>0</v>
      </c>
      <c r="AA3797" s="158">
        <f t="shared" si="14639"/>
        <v>0</v>
      </c>
      <c r="AB3797" s="158">
        <f t="shared" si="14639"/>
        <v>0</v>
      </c>
      <c r="AC3797" s="158">
        <f t="shared" si="14639"/>
        <v>0</v>
      </c>
      <c r="AD3797" s="158">
        <f>Z3797+AC3797</f>
        <v>0</v>
      </c>
      <c r="AE3797" s="158">
        <f>AE3798</f>
        <v>0</v>
      </c>
      <c r="AF3797" s="158">
        <f t="shared" si="14640"/>
        <v>0</v>
      </c>
      <c r="AG3797" s="158">
        <f t="shared" si="14640"/>
        <v>0</v>
      </c>
      <c r="AH3797" s="158">
        <f t="shared" si="14640"/>
        <v>0</v>
      </c>
      <c r="AI3797" s="158">
        <f t="shared" si="14640"/>
        <v>0</v>
      </c>
      <c r="AJ3797" s="158">
        <f t="shared" si="14641"/>
        <v>0</v>
      </c>
      <c r="AK3797" s="158">
        <f>AG3797+AJ3797</f>
        <v>0</v>
      </c>
      <c r="AL3797" s="158">
        <f>AL3798</f>
        <v>12218752.199999999</v>
      </c>
      <c r="AM3797" s="158">
        <f t="shared" si="14642"/>
        <v>0</v>
      </c>
      <c r="AN3797" s="158">
        <f t="shared" si="14642"/>
        <v>12218752.199999999</v>
      </c>
      <c r="AO3797" s="158">
        <f t="shared" si="14642"/>
        <v>0</v>
      </c>
      <c r="AP3797" s="158">
        <f t="shared" si="14642"/>
        <v>0</v>
      </c>
      <c r="AQ3797" s="158">
        <f t="shared" si="14642"/>
        <v>0</v>
      </c>
      <c r="AR3797" s="158">
        <f>AN3797+AQ3797</f>
        <v>12218752.199999999</v>
      </c>
      <c r="AS3797" s="158"/>
      <c r="AT3797" s="159"/>
      <c r="AU3797" s="160"/>
      <c r="AV3797" s="161"/>
      <c r="AW3797" s="161"/>
      <c r="AX3797" s="161"/>
      <c r="AY3797" s="161"/>
      <c r="BD3797" s="173"/>
    </row>
    <row r="3798" spans="1:56" s="19" customFormat="1" ht="70.5" customHeight="1">
      <c r="A3798" s="54">
        <v>2019</v>
      </c>
      <c r="B3798" s="174">
        <v>8323</v>
      </c>
      <c r="C3798" s="54">
        <v>6</v>
      </c>
      <c r="D3798" s="54">
        <v>0</v>
      </c>
      <c r="E3798" s="54">
        <v>5000</v>
      </c>
      <c r="F3798" s="54">
        <v>5900</v>
      </c>
      <c r="G3798" s="54">
        <v>591</v>
      </c>
      <c r="H3798" s="54"/>
      <c r="I3798" s="55" t="s">
        <v>141</v>
      </c>
      <c r="J3798" s="57">
        <f>SUM(J3799:J3824)</f>
        <v>12218752.199999999</v>
      </c>
      <c r="K3798" s="57">
        <f t="shared" ref="K3798:O3798" si="14643">SUM(K3799:K3824)</f>
        <v>0</v>
      </c>
      <c r="L3798" s="57">
        <f t="shared" si="14643"/>
        <v>12218752.199999999</v>
      </c>
      <c r="M3798" s="57">
        <f t="shared" si="14643"/>
        <v>0</v>
      </c>
      <c r="N3798" s="57">
        <f t="shared" si="14643"/>
        <v>0</v>
      </c>
      <c r="O3798" s="57">
        <f t="shared" si="14643"/>
        <v>0</v>
      </c>
      <c r="P3798" s="57">
        <f>L3798+O3798</f>
        <v>12218752.199999999</v>
      </c>
      <c r="Q3798" s="57">
        <f>SUM(Q3799:Q3824)</f>
        <v>0</v>
      </c>
      <c r="R3798" s="57">
        <f t="shared" ref="R3798:V3798" si="14644">SUM(R3799:R3824)</f>
        <v>0</v>
      </c>
      <c r="S3798" s="57">
        <f t="shared" si="14644"/>
        <v>0</v>
      </c>
      <c r="T3798" s="57">
        <f t="shared" si="14644"/>
        <v>0</v>
      </c>
      <c r="U3798" s="57">
        <f t="shared" si="14644"/>
        <v>0</v>
      </c>
      <c r="V3798" s="57">
        <f t="shared" si="14644"/>
        <v>0</v>
      </c>
      <c r="W3798" s="57">
        <f>S3798+V3798</f>
        <v>0</v>
      </c>
      <c r="X3798" s="57">
        <f>SUM(X3799:X3824)</f>
        <v>0</v>
      </c>
      <c r="Y3798" s="57">
        <f t="shared" ref="Y3798:AC3798" si="14645">SUM(Y3799:Y3824)</f>
        <v>0</v>
      </c>
      <c r="Z3798" s="57">
        <f t="shared" si="14645"/>
        <v>0</v>
      </c>
      <c r="AA3798" s="57">
        <f t="shared" si="14645"/>
        <v>0</v>
      </c>
      <c r="AB3798" s="57">
        <f t="shared" si="14645"/>
        <v>0</v>
      </c>
      <c r="AC3798" s="57">
        <f t="shared" si="14645"/>
        <v>0</v>
      </c>
      <c r="AD3798" s="57">
        <f>Z3798+AC3798</f>
        <v>0</v>
      </c>
      <c r="AE3798" s="57">
        <f>SUM(AE3799:AE3824)</f>
        <v>0</v>
      </c>
      <c r="AF3798" s="57">
        <f t="shared" ref="AF3798:AI3798" si="14646">SUM(AF3799:AF3824)</f>
        <v>0</v>
      </c>
      <c r="AG3798" s="57">
        <f t="shared" si="14646"/>
        <v>0</v>
      </c>
      <c r="AH3798" s="57">
        <f t="shared" si="14646"/>
        <v>0</v>
      </c>
      <c r="AI3798" s="57">
        <f t="shared" si="14646"/>
        <v>0</v>
      </c>
      <c r="AJ3798" s="57">
        <f t="shared" ref="AJ3798" si="14647">SUM(AJ3799:AJ3824)</f>
        <v>0</v>
      </c>
      <c r="AK3798" s="57">
        <f>AG3798+AJ3798</f>
        <v>0</v>
      </c>
      <c r="AL3798" s="57">
        <f>SUM(AL3799:AL3824)</f>
        <v>12218752.199999999</v>
      </c>
      <c r="AM3798" s="57">
        <f t="shared" ref="AM3798:AQ3798" si="14648">SUM(AM3799:AM3824)</f>
        <v>0</v>
      </c>
      <c r="AN3798" s="57">
        <f t="shared" si="14648"/>
        <v>12218752.199999999</v>
      </c>
      <c r="AO3798" s="57">
        <f t="shared" si="14648"/>
        <v>0</v>
      </c>
      <c r="AP3798" s="57">
        <f t="shared" si="14648"/>
        <v>0</v>
      </c>
      <c r="AQ3798" s="57">
        <f t="shared" si="14648"/>
        <v>0</v>
      </c>
      <c r="AR3798" s="57">
        <f>AN3798+AQ3798</f>
        <v>12218752.199999999</v>
      </c>
      <c r="AS3798" s="57"/>
      <c r="AT3798" s="179">
        <v>1</v>
      </c>
      <c r="AU3798" s="176">
        <v>0</v>
      </c>
      <c r="AV3798" s="231">
        <v>0</v>
      </c>
      <c r="AW3798" s="231">
        <v>0</v>
      </c>
      <c r="AX3798" s="231">
        <v>1</v>
      </c>
      <c r="AY3798" s="231">
        <v>0</v>
      </c>
      <c r="BD3798" s="224"/>
    </row>
    <row r="3799" spans="1:56" s="19" customFormat="1" ht="70.5" hidden="1" customHeight="1">
      <c r="A3799" s="54"/>
      <c r="B3799" s="174"/>
      <c r="C3799" s="54"/>
      <c r="D3799" s="54"/>
      <c r="E3799" s="54"/>
      <c r="F3799" s="54"/>
      <c r="G3799" s="54"/>
      <c r="H3799" s="163"/>
      <c r="I3799" s="341" t="s">
        <v>1681</v>
      </c>
      <c r="J3799" s="56">
        <f t="shared" ref="J3799:J3810" si="14649">ROUND(P3799*0.8,0)</f>
        <v>0</v>
      </c>
      <c r="K3799" s="56">
        <v>0</v>
      </c>
      <c r="L3799" s="57">
        <f t="shared" ref="L3799:L3810" si="14650">J3799+K3799</f>
        <v>0</v>
      </c>
      <c r="M3799" s="56">
        <f t="shared" ref="M3799:M3824" si="14651">P3799-J3799</f>
        <v>0</v>
      </c>
      <c r="N3799" s="56">
        <v>0</v>
      </c>
      <c r="O3799" s="57">
        <f t="shared" ref="O3799:O3810" si="14652">M3799+N3799</f>
        <v>0</v>
      </c>
      <c r="P3799" s="57">
        <v>0</v>
      </c>
      <c r="Q3799" s="56">
        <f t="shared" ref="Q3799:Q3810" si="14653">ROUND(W3799*0.8,0)</f>
        <v>0</v>
      </c>
      <c r="R3799" s="56">
        <v>0</v>
      </c>
      <c r="S3799" s="57">
        <f t="shared" ref="S3799:S3824" si="14654">Q3799+R3799</f>
        <v>0</v>
      </c>
      <c r="T3799" s="56">
        <f t="shared" ref="T3799:T3815" si="14655">W3799-Q3799</f>
        <v>0</v>
      </c>
      <c r="U3799" s="56">
        <v>0</v>
      </c>
      <c r="V3799" s="57">
        <f t="shared" ref="V3799:V3824" si="14656">T3799+U3799</f>
        <v>0</v>
      </c>
      <c r="W3799" s="57">
        <v>0</v>
      </c>
      <c r="X3799" s="56">
        <f t="shared" ref="X3799:X3810" si="14657">ROUND(AD3799*0.8,0)</f>
        <v>0</v>
      </c>
      <c r="Y3799" s="56">
        <v>0</v>
      </c>
      <c r="Z3799" s="57">
        <f t="shared" ref="Z3799:Z3824" si="14658">X3799+Y3799</f>
        <v>0</v>
      </c>
      <c r="AA3799" s="56">
        <f t="shared" ref="AA3799:AA3815" si="14659">AD3799-X3799</f>
        <v>0</v>
      </c>
      <c r="AB3799" s="56">
        <v>0</v>
      </c>
      <c r="AC3799" s="57">
        <f t="shared" ref="AC3799:AC3824" si="14660">AA3799+AB3799</f>
        <v>0</v>
      </c>
      <c r="AD3799" s="57">
        <v>0</v>
      </c>
      <c r="AE3799" s="56">
        <f t="shared" ref="AE3799:AE3810" si="14661">ROUND(AK3799*0.8,0)</f>
        <v>0</v>
      </c>
      <c r="AF3799" s="56">
        <v>0</v>
      </c>
      <c r="AG3799" s="57">
        <f t="shared" ref="AG3799:AG3824" si="14662">AE3799+AF3799</f>
        <v>0</v>
      </c>
      <c r="AH3799" s="56">
        <f t="shared" ref="AH3799:AH3815" si="14663">AK3799-AE3799</f>
        <v>0</v>
      </c>
      <c r="AI3799" s="56">
        <v>0</v>
      </c>
      <c r="AJ3799" s="57">
        <f t="shared" ref="AJ3799:AJ3824" si="14664">AH3799+AI3799</f>
        <v>0</v>
      </c>
      <c r="AK3799" s="57">
        <v>0</v>
      </c>
      <c r="AL3799" s="56">
        <f t="shared" ref="AL3799:AL3810" si="14665">ROUND(AR3799*0.8,0)</f>
        <v>0</v>
      </c>
      <c r="AM3799" s="56">
        <v>0</v>
      </c>
      <c r="AN3799" s="57">
        <f t="shared" ref="AN3799:AN3824" si="14666">AL3799+AM3799</f>
        <v>0</v>
      </c>
      <c r="AO3799" s="56">
        <f t="shared" ref="AO3799:AO3815" si="14667">AR3799-AL3799</f>
        <v>0</v>
      </c>
      <c r="AP3799" s="56">
        <v>0</v>
      </c>
      <c r="AQ3799" s="57">
        <f t="shared" ref="AQ3799:AQ3824" si="14668">AO3799+AP3799</f>
        <v>0</v>
      </c>
      <c r="AR3799" s="57">
        <v>0</v>
      </c>
      <c r="AS3799" s="57" t="s">
        <v>141</v>
      </c>
      <c r="AT3799" s="179"/>
      <c r="AU3799" s="176"/>
      <c r="AV3799" s="177"/>
      <c r="AW3799" s="177"/>
      <c r="AX3799" s="177"/>
      <c r="AY3799" s="177"/>
      <c r="BD3799" s="224" t="s">
        <v>78</v>
      </c>
    </row>
    <row r="3800" spans="1:56" s="19" customFormat="1" ht="70.5" hidden="1" customHeight="1">
      <c r="A3800" s="54"/>
      <c r="B3800" s="174"/>
      <c r="C3800" s="54"/>
      <c r="D3800" s="54"/>
      <c r="E3800" s="54"/>
      <c r="F3800" s="54"/>
      <c r="G3800" s="54"/>
      <c r="H3800" s="163"/>
      <c r="I3800" s="341" t="s">
        <v>1682</v>
      </c>
      <c r="J3800" s="56">
        <f t="shared" si="14649"/>
        <v>0</v>
      </c>
      <c r="K3800" s="56">
        <v>0</v>
      </c>
      <c r="L3800" s="57">
        <f t="shared" si="14650"/>
        <v>0</v>
      </c>
      <c r="M3800" s="56">
        <f t="shared" si="14651"/>
        <v>0</v>
      </c>
      <c r="N3800" s="56">
        <v>0</v>
      </c>
      <c r="O3800" s="57">
        <f t="shared" si="14652"/>
        <v>0</v>
      </c>
      <c r="P3800" s="57">
        <v>0</v>
      </c>
      <c r="Q3800" s="56">
        <f t="shared" si="14653"/>
        <v>0</v>
      </c>
      <c r="R3800" s="56">
        <v>0</v>
      </c>
      <c r="S3800" s="57">
        <f t="shared" si="14654"/>
        <v>0</v>
      </c>
      <c r="T3800" s="56">
        <f t="shared" si="14655"/>
        <v>0</v>
      </c>
      <c r="U3800" s="56">
        <v>0</v>
      </c>
      <c r="V3800" s="57">
        <f t="shared" si="14656"/>
        <v>0</v>
      </c>
      <c r="W3800" s="57">
        <v>0</v>
      </c>
      <c r="X3800" s="56">
        <f t="shared" si="14657"/>
        <v>0</v>
      </c>
      <c r="Y3800" s="56">
        <v>0</v>
      </c>
      <c r="Z3800" s="57">
        <f t="shared" si="14658"/>
        <v>0</v>
      </c>
      <c r="AA3800" s="56">
        <f t="shared" si="14659"/>
        <v>0</v>
      </c>
      <c r="AB3800" s="56">
        <v>0</v>
      </c>
      <c r="AC3800" s="57">
        <f t="shared" si="14660"/>
        <v>0</v>
      </c>
      <c r="AD3800" s="57">
        <v>0</v>
      </c>
      <c r="AE3800" s="56">
        <f t="shared" si="14661"/>
        <v>0</v>
      </c>
      <c r="AF3800" s="56">
        <v>0</v>
      </c>
      <c r="AG3800" s="57">
        <f t="shared" si="14662"/>
        <v>0</v>
      </c>
      <c r="AH3800" s="56">
        <f t="shared" si="14663"/>
        <v>0</v>
      </c>
      <c r="AI3800" s="56">
        <v>0</v>
      </c>
      <c r="AJ3800" s="57">
        <f t="shared" si="14664"/>
        <v>0</v>
      </c>
      <c r="AK3800" s="57">
        <v>0</v>
      </c>
      <c r="AL3800" s="56">
        <f t="shared" si="14665"/>
        <v>0</v>
      </c>
      <c r="AM3800" s="56">
        <v>0</v>
      </c>
      <c r="AN3800" s="57">
        <f t="shared" si="14666"/>
        <v>0</v>
      </c>
      <c r="AO3800" s="56">
        <f t="shared" si="14667"/>
        <v>0</v>
      </c>
      <c r="AP3800" s="56">
        <v>0</v>
      </c>
      <c r="AQ3800" s="57">
        <f t="shared" si="14668"/>
        <v>0</v>
      </c>
      <c r="AR3800" s="57">
        <v>0</v>
      </c>
      <c r="AS3800" s="57" t="s">
        <v>141</v>
      </c>
      <c r="AT3800" s="179"/>
      <c r="AU3800" s="176"/>
      <c r="AV3800" s="177"/>
      <c r="AW3800" s="177"/>
      <c r="AX3800" s="177"/>
      <c r="AY3800" s="177"/>
      <c r="BD3800" s="224" t="s">
        <v>78</v>
      </c>
    </row>
    <row r="3801" spans="1:56" s="19" customFormat="1" ht="70.5" hidden="1" customHeight="1">
      <c r="A3801" s="54"/>
      <c r="B3801" s="174"/>
      <c r="C3801" s="54"/>
      <c r="D3801" s="54"/>
      <c r="E3801" s="54"/>
      <c r="F3801" s="54"/>
      <c r="G3801" s="54"/>
      <c r="H3801" s="163"/>
      <c r="I3801" s="341" t="s">
        <v>1683</v>
      </c>
      <c r="J3801" s="56">
        <f t="shared" si="14649"/>
        <v>0</v>
      </c>
      <c r="K3801" s="56">
        <v>0</v>
      </c>
      <c r="L3801" s="57">
        <f t="shared" si="14650"/>
        <v>0</v>
      </c>
      <c r="M3801" s="56">
        <f t="shared" si="14651"/>
        <v>0</v>
      </c>
      <c r="N3801" s="56">
        <v>0</v>
      </c>
      <c r="O3801" s="57">
        <f t="shared" si="14652"/>
        <v>0</v>
      </c>
      <c r="P3801" s="57">
        <v>0</v>
      </c>
      <c r="Q3801" s="56">
        <f t="shared" si="14653"/>
        <v>0</v>
      </c>
      <c r="R3801" s="56">
        <v>0</v>
      </c>
      <c r="S3801" s="57">
        <f t="shared" si="14654"/>
        <v>0</v>
      </c>
      <c r="T3801" s="56">
        <f t="shared" si="14655"/>
        <v>0</v>
      </c>
      <c r="U3801" s="56">
        <v>0</v>
      </c>
      <c r="V3801" s="57">
        <f t="shared" si="14656"/>
        <v>0</v>
      </c>
      <c r="W3801" s="57">
        <v>0</v>
      </c>
      <c r="X3801" s="56">
        <f t="shared" si="14657"/>
        <v>0</v>
      </c>
      <c r="Y3801" s="56">
        <v>0</v>
      </c>
      <c r="Z3801" s="57">
        <f t="shared" si="14658"/>
        <v>0</v>
      </c>
      <c r="AA3801" s="56">
        <f t="shared" si="14659"/>
        <v>0</v>
      </c>
      <c r="AB3801" s="56">
        <v>0</v>
      </c>
      <c r="AC3801" s="57">
        <f t="shared" si="14660"/>
        <v>0</v>
      </c>
      <c r="AD3801" s="57">
        <v>0</v>
      </c>
      <c r="AE3801" s="56">
        <f t="shared" si="14661"/>
        <v>0</v>
      </c>
      <c r="AF3801" s="56">
        <v>0</v>
      </c>
      <c r="AG3801" s="57">
        <f t="shared" si="14662"/>
        <v>0</v>
      </c>
      <c r="AH3801" s="56">
        <f t="shared" si="14663"/>
        <v>0</v>
      </c>
      <c r="AI3801" s="56">
        <v>0</v>
      </c>
      <c r="AJ3801" s="57">
        <f t="shared" si="14664"/>
        <v>0</v>
      </c>
      <c r="AK3801" s="57">
        <v>0</v>
      </c>
      <c r="AL3801" s="56">
        <f t="shared" si="14665"/>
        <v>0</v>
      </c>
      <c r="AM3801" s="56">
        <v>0</v>
      </c>
      <c r="AN3801" s="57">
        <f t="shared" si="14666"/>
        <v>0</v>
      </c>
      <c r="AO3801" s="56">
        <f t="shared" si="14667"/>
        <v>0</v>
      </c>
      <c r="AP3801" s="56">
        <v>0</v>
      </c>
      <c r="AQ3801" s="57">
        <f t="shared" si="14668"/>
        <v>0</v>
      </c>
      <c r="AR3801" s="57">
        <v>0</v>
      </c>
      <c r="AS3801" s="57" t="s">
        <v>141</v>
      </c>
      <c r="AT3801" s="179"/>
      <c r="AU3801" s="176"/>
      <c r="AV3801" s="177"/>
      <c r="AW3801" s="177"/>
      <c r="AX3801" s="177"/>
      <c r="AY3801" s="177"/>
      <c r="BD3801" s="224" t="s">
        <v>78</v>
      </c>
    </row>
    <row r="3802" spans="1:56" s="19" customFormat="1" ht="70.5" hidden="1" customHeight="1">
      <c r="A3802" s="54"/>
      <c r="B3802" s="174"/>
      <c r="C3802" s="54"/>
      <c r="D3802" s="54"/>
      <c r="E3802" s="54"/>
      <c r="F3802" s="54"/>
      <c r="G3802" s="54"/>
      <c r="H3802" s="163"/>
      <c r="I3802" s="341" t="s">
        <v>1684</v>
      </c>
      <c r="J3802" s="56">
        <f t="shared" si="14649"/>
        <v>0</v>
      </c>
      <c r="K3802" s="56">
        <v>0</v>
      </c>
      <c r="L3802" s="57">
        <f t="shared" si="14650"/>
        <v>0</v>
      </c>
      <c r="M3802" s="56">
        <f t="shared" si="14651"/>
        <v>0</v>
      </c>
      <c r="N3802" s="56">
        <v>0</v>
      </c>
      <c r="O3802" s="57">
        <f t="shared" si="14652"/>
        <v>0</v>
      </c>
      <c r="P3802" s="57">
        <v>0</v>
      </c>
      <c r="Q3802" s="56">
        <f t="shared" si="14653"/>
        <v>0</v>
      </c>
      <c r="R3802" s="56">
        <v>0</v>
      </c>
      <c r="S3802" s="57">
        <f t="shared" si="14654"/>
        <v>0</v>
      </c>
      <c r="T3802" s="56">
        <f t="shared" si="14655"/>
        <v>0</v>
      </c>
      <c r="U3802" s="56">
        <v>0</v>
      </c>
      <c r="V3802" s="57">
        <f t="shared" si="14656"/>
        <v>0</v>
      </c>
      <c r="W3802" s="57">
        <v>0</v>
      </c>
      <c r="X3802" s="56">
        <f t="shared" si="14657"/>
        <v>0</v>
      </c>
      <c r="Y3802" s="56">
        <v>0</v>
      </c>
      <c r="Z3802" s="57">
        <f t="shared" si="14658"/>
        <v>0</v>
      </c>
      <c r="AA3802" s="56">
        <f t="shared" si="14659"/>
        <v>0</v>
      </c>
      <c r="AB3802" s="56">
        <v>0</v>
      </c>
      <c r="AC3802" s="57">
        <f t="shared" si="14660"/>
        <v>0</v>
      </c>
      <c r="AD3802" s="57">
        <v>0</v>
      </c>
      <c r="AE3802" s="56">
        <f t="shared" si="14661"/>
        <v>0</v>
      </c>
      <c r="AF3802" s="56">
        <v>0</v>
      </c>
      <c r="AG3802" s="57">
        <f t="shared" si="14662"/>
        <v>0</v>
      </c>
      <c r="AH3802" s="56">
        <f t="shared" si="14663"/>
        <v>0</v>
      </c>
      <c r="AI3802" s="56">
        <v>0</v>
      </c>
      <c r="AJ3802" s="57">
        <f t="shared" si="14664"/>
        <v>0</v>
      </c>
      <c r="AK3802" s="57">
        <v>0</v>
      </c>
      <c r="AL3802" s="56">
        <f t="shared" si="14665"/>
        <v>0</v>
      </c>
      <c r="AM3802" s="56">
        <v>0</v>
      </c>
      <c r="AN3802" s="57">
        <f t="shared" si="14666"/>
        <v>0</v>
      </c>
      <c r="AO3802" s="56">
        <f t="shared" si="14667"/>
        <v>0</v>
      </c>
      <c r="AP3802" s="56">
        <v>0</v>
      </c>
      <c r="AQ3802" s="57">
        <f t="shared" si="14668"/>
        <v>0</v>
      </c>
      <c r="AR3802" s="57">
        <v>0</v>
      </c>
      <c r="AS3802" s="57" t="s">
        <v>141</v>
      </c>
      <c r="AT3802" s="179"/>
      <c r="AU3802" s="176"/>
      <c r="AV3802" s="177"/>
      <c r="AW3802" s="177"/>
      <c r="AX3802" s="177"/>
      <c r="AY3802" s="177"/>
      <c r="BD3802" s="224" t="s">
        <v>78</v>
      </c>
    </row>
    <row r="3803" spans="1:56" s="19" customFormat="1" ht="70.5" hidden="1" customHeight="1">
      <c r="A3803" s="54"/>
      <c r="B3803" s="174"/>
      <c r="C3803" s="54"/>
      <c r="D3803" s="54"/>
      <c r="E3803" s="54"/>
      <c r="F3803" s="54"/>
      <c r="G3803" s="54"/>
      <c r="H3803" s="163"/>
      <c r="I3803" s="341" t="s">
        <v>1685</v>
      </c>
      <c r="J3803" s="56">
        <f t="shared" si="14649"/>
        <v>0</v>
      </c>
      <c r="K3803" s="56">
        <v>0</v>
      </c>
      <c r="L3803" s="57">
        <f t="shared" si="14650"/>
        <v>0</v>
      </c>
      <c r="M3803" s="56">
        <f t="shared" si="14651"/>
        <v>0</v>
      </c>
      <c r="N3803" s="56">
        <v>0</v>
      </c>
      <c r="O3803" s="57">
        <f t="shared" si="14652"/>
        <v>0</v>
      </c>
      <c r="P3803" s="57">
        <v>0</v>
      </c>
      <c r="Q3803" s="56">
        <f t="shared" si="14653"/>
        <v>0</v>
      </c>
      <c r="R3803" s="56">
        <v>0</v>
      </c>
      <c r="S3803" s="57">
        <f t="shared" si="14654"/>
        <v>0</v>
      </c>
      <c r="T3803" s="56">
        <f t="shared" si="14655"/>
        <v>0</v>
      </c>
      <c r="U3803" s="56">
        <v>0</v>
      </c>
      <c r="V3803" s="57">
        <f t="shared" si="14656"/>
        <v>0</v>
      </c>
      <c r="W3803" s="57">
        <v>0</v>
      </c>
      <c r="X3803" s="56">
        <f t="shared" si="14657"/>
        <v>0</v>
      </c>
      <c r="Y3803" s="56">
        <v>0</v>
      </c>
      <c r="Z3803" s="57">
        <f t="shared" si="14658"/>
        <v>0</v>
      </c>
      <c r="AA3803" s="56">
        <f t="shared" si="14659"/>
        <v>0</v>
      </c>
      <c r="AB3803" s="56">
        <v>0</v>
      </c>
      <c r="AC3803" s="57">
        <f t="shared" si="14660"/>
        <v>0</v>
      </c>
      <c r="AD3803" s="57">
        <v>0</v>
      </c>
      <c r="AE3803" s="56">
        <f t="shared" si="14661"/>
        <v>0</v>
      </c>
      <c r="AF3803" s="56">
        <v>0</v>
      </c>
      <c r="AG3803" s="57">
        <f t="shared" si="14662"/>
        <v>0</v>
      </c>
      <c r="AH3803" s="56">
        <f t="shared" si="14663"/>
        <v>0</v>
      </c>
      <c r="AI3803" s="56">
        <v>0</v>
      </c>
      <c r="AJ3803" s="57">
        <f t="shared" si="14664"/>
        <v>0</v>
      </c>
      <c r="AK3803" s="57">
        <v>0</v>
      </c>
      <c r="AL3803" s="56">
        <f t="shared" si="14665"/>
        <v>0</v>
      </c>
      <c r="AM3803" s="56">
        <v>0</v>
      </c>
      <c r="AN3803" s="57">
        <f t="shared" si="14666"/>
        <v>0</v>
      </c>
      <c r="AO3803" s="56">
        <f t="shared" si="14667"/>
        <v>0</v>
      </c>
      <c r="AP3803" s="56">
        <v>0</v>
      </c>
      <c r="AQ3803" s="57">
        <f t="shared" si="14668"/>
        <v>0</v>
      </c>
      <c r="AR3803" s="57">
        <v>0</v>
      </c>
      <c r="AS3803" s="57" t="s">
        <v>141</v>
      </c>
      <c r="AT3803" s="179"/>
      <c r="AU3803" s="176"/>
      <c r="AV3803" s="177"/>
      <c r="AW3803" s="177"/>
      <c r="AX3803" s="177"/>
      <c r="AY3803" s="177"/>
      <c r="BD3803" s="224" t="s">
        <v>78</v>
      </c>
    </row>
    <row r="3804" spans="1:56" s="19" customFormat="1" ht="70.5" hidden="1" customHeight="1">
      <c r="A3804" s="54"/>
      <c r="B3804" s="174"/>
      <c r="C3804" s="54"/>
      <c r="D3804" s="54"/>
      <c r="E3804" s="54"/>
      <c r="F3804" s="54"/>
      <c r="G3804" s="54"/>
      <c r="H3804" s="163"/>
      <c r="I3804" s="341" t="s">
        <v>1686</v>
      </c>
      <c r="J3804" s="56">
        <f t="shared" si="14649"/>
        <v>0</v>
      </c>
      <c r="K3804" s="56">
        <v>0</v>
      </c>
      <c r="L3804" s="57">
        <f t="shared" si="14650"/>
        <v>0</v>
      </c>
      <c r="M3804" s="56">
        <f t="shared" si="14651"/>
        <v>0</v>
      </c>
      <c r="N3804" s="56">
        <v>0</v>
      </c>
      <c r="O3804" s="57">
        <f t="shared" si="14652"/>
        <v>0</v>
      </c>
      <c r="P3804" s="57">
        <v>0</v>
      </c>
      <c r="Q3804" s="56">
        <f t="shared" si="14653"/>
        <v>0</v>
      </c>
      <c r="R3804" s="56">
        <v>0</v>
      </c>
      <c r="S3804" s="57">
        <f t="shared" si="14654"/>
        <v>0</v>
      </c>
      <c r="T3804" s="56">
        <f t="shared" si="14655"/>
        <v>0</v>
      </c>
      <c r="U3804" s="56">
        <v>0</v>
      </c>
      <c r="V3804" s="57">
        <f t="shared" si="14656"/>
        <v>0</v>
      </c>
      <c r="W3804" s="57">
        <v>0</v>
      </c>
      <c r="X3804" s="56">
        <f t="shared" si="14657"/>
        <v>0</v>
      </c>
      <c r="Y3804" s="56">
        <v>0</v>
      </c>
      <c r="Z3804" s="57">
        <f t="shared" si="14658"/>
        <v>0</v>
      </c>
      <c r="AA3804" s="56">
        <f t="shared" si="14659"/>
        <v>0</v>
      </c>
      <c r="AB3804" s="56">
        <v>0</v>
      </c>
      <c r="AC3804" s="57">
        <f t="shared" si="14660"/>
        <v>0</v>
      </c>
      <c r="AD3804" s="57">
        <v>0</v>
      </c>
      <c r="AE3804" s="56">
        <f t="shared" si="14661"/>
        <v>0</v>
      </c>
      <c r="AF3804" s="56">
        <v>0</v>
      </c>
      <c r="AG3804" s="57">
        <f t="shared" si="14662"/>
        <v>0</v>
      </c>
      <c r="AH3804" s="56">
        <f t="shared" si="14663"/>
        <v>0</v>
      </c>
      <c r="AI3804" s="56">
        <v>0</v>
      </c>
      <c r="AJ3804" s="57">
        <f t="shared" si="14664"/>
        <v>0</v>
      </c>
      <c r="AK3804" s="57">
        <v>0</v>
      </c>
      <c r="AL3804" s="56">
        <f t="shared" si="14665"/>
        <v>0</v>
      </c>
      <c r="AM3804" s="56">
        <v>0</v>
      </c>
      <c r="AN3804" s="57">
        <f t="shared" si="14666"/>
        <v>0</v>
      </c>
      <c r="AO3804" s="56">
        <f t="shared" si="14667"/>
        <v>0</v>
      </c>
      <c r="AP3804" s="56">
        <v>0</v>
      </c>
      <c r="AQ3804" s="57">
        <f t="shared" si="14668"/>
        <v>0</v>
      </c>
      <c r="AR3804" s="57">
        <v>0</v>
      </c>
      <c r="AS3804" s="57" t="s">
        <v>141</v>
      </c>
      <c r="AT3804" s="179"/>
      <c r="AU3804" s="176"/>
      <c r="AV3804" s="177"/>
      <c r="AW3804" s="177"/>
      <c r="AX3804" s="177"/>
      <c r="AY3804" s="177"/>
      <c r="BD3804" s="224" t="s">
        <v>78</v>
      </c>
    </row>
    <row r="3805" spans="1:56" s="19" customFormat="1" ht="70.5" hidden="1" customHeight="1">
      <c r="A3805" s="54"/>
      <c r="B3805" s="174"/>
      <c r="C3805" s="54"/>
      <c r="D3805" s="54"/>
      <c r="E3805" s="54"/>
      <c r="F3805" s="54"/>
      <c r="G3805" s="54"/>
      <c r="H3805" s="163"/>
      <c r="I3805" s="341" t="s">
        <v>1687</v>
      </c>
      <c r="J3805" s="56">
        <f t="shared" si="14649"/>
        <v>0</v>
      </c>
      <c r="K3805" s="56">
        <v>0</v>
      </c>
      <c r="L3805" s="57">
        <f t="shared" si="14650"/>
        <v>0</v>
      </c>
      <c r="M3805" s="56">
        <f t="shared" si="14651"/>
        <v>0</v>
      </c>
      <c r="N3805" s="56">
        <v>0</v>
      </c>
      <c r="O3805" s="57">
        <f t="shared" si="14652"/>
        <v>0</v>
      </c>
      <c r="P3805" s="57">
        <v>0</v>
      </c>
      <c r="Q3805" s="56">
        <f t="shared" si="14653"/>
        <v>0</v>
      </c>
      <c r="R3805" s="56">
        <v>0</v>
      </c>
      <c r="S3805" s="57">
        <f t="shared" si="14654"/>
        <v>0</v>
      </c>
      <c r="T3805" s="56">
        <f t="shared" si="14655"/>
        <v>0</v>
      </c>
      <c r="U3805" s="56">
        <v>0</v>
      </c>
      <c r="V3805" s="57">
        <f t="shared" si="14656"/>
        <v>0</v>
      </c>
      <c r="W3805" s="57">
        <v>0</v>
      </c>
      <c r="X3805" s="56">
        <f t="shared" si="14657"/>
        <v>0</v>
      </c>
      <c r="Y3805" s="56">
        <v>0</v>
      </c>
      <c r="Z3805" s="57">
        <f t="shared" si="14658"/>
        <v>0</v>
      </c>
      <c r="AA3805" s="56">
        <f t="shared" si="14659"/>
        <v>0</v>
      </c>
      <c r="AB3805" s="56">
        <v>0</v>
      </c>
      <c r="AC3805" s="57">
        <f t="shared" si="14660"/>
        <v>0</v>
      </c>
      <c r="AD3805" s="57">
        <v>0</v>
      </c>
      <c r="AE3805" s="56">
        <f t="shared" si="14661"/>
        <v>0</v>
      </c>
      <c r="AF3805" s="56">
        <v>0</v>
      </c>
      <c r="AG3805" s="57">
        <f t="shared" si="14662"/>
        <v>0</v>
      </c>
      <c r="AH3805" s="56">
        <f t="shared" si="14663"/>
        <v>0</v>
      </c>
      <c r="AI3805" s="56">
        <v>0</v>
      </c>
      <c r="AJ3805" s="57">
        <f t="shared" si="14664"/>
        <v>0</v>
      </c>
      <c r="AK3805" s="57">
        <v>0</v>
      </c>
      <c r="AL3805" s="56">
        <f t="shared" si="14665"/>
        <v>0</v>
      </c>
      <c r="AM3805" s="56">
        <v>0</v>
      </c>
      <c r="AN3805" s="57">
        <f t="shared" si="14666"/>
        <v>0</v>
      </c>
      <c r="AO3805" s="56">
        <f t="shared" si="14667"/>
        <v>0</v>
      </c>
      <c r="AP3805" s="56">
        <v>0</v>
      </c>
      <c r="AQ3805" s="57">
        <f t="shared" si="14668"/>
        <v>0</v>
      </c>
      <c r="AR3805" s="57">
        <v>0</v>
      </c>
      <c r="AS3805" s="57" t="s">
        <v>141</v>
      </c>
      <c r="AT3805" s="179"/>
      <c r="AU3805" s="176"/>
      <c r="AV3805" s="177"/>
      <c r="AW3805" s="177"/>
      <c r="AX3805" s="177"/>
      <c r="AY3805" s="177"/>
      <c r="BD3805" s="224" t="s">
        <v>78</v>
      </c>
    </row>
    <row r="3806" spans="1:56" s="19" customFormat="1" ht="70.5" hidden="1" customHeight="1">
      <c r="A3806" s="54"/>
      <c r="B3806" s="174"/>
      <c r="C3806" s="54"/>
      <c r="D3806" s="54"/>
      <c r="E3806" s="54"/>
      <c r="F3806" s="54"/>
      <c r="G3806" s="54"/>
      <c r="H3806" s="163"/>
      <c r="I3806" s="341" t="s">
        <v>1688</v>
      </c>
      <c r="J3806" s="56">
        <f t="shared" si="14649"/>
        <v>0</v>
      </c>
      <c r="K3806" s="56">
        <v>0</v>
      </c>
      <c r="L3806" s="57">
        <f t="shared" si="14650"/>
        <v>0</v>
      </c>
      <c r="M3806" s="56">
        <f t="shared" si="14651"/>
        <v>0</v>
      </c>
      <c r="N3806" s="56">
        <v>0</v>
      </c>
      <c r="O3806" s="57">
        <f t="shared" si="14652"/>
        <v>0</v>
      </c>
      <c r="P3806" s="57">
        <v>0</v>
      </c>
      <c r="Q3806" s="56">
        <f t="shared" si="14653"/>
        <v>0</v>
      </c>
      <c r="R3806" s="56">
        <v>0</v>
      </c>
      <c r="S3806" s="57">
        <f t="shared" si="14654"/>
        <v>0</v>
      </c>
      <c r="T3806" s="56">
        <f t="shared" si="14655"/>
        <v>0</v>
      </c>
      <c r="U3806" s="56">
        <v>0</v>
      </c>
      <c r="V3806" s="57">
        <f t="shared" si="14656"/>
        <v>0</v>
      </c>
      <c r="W3806" s="57">
        <v>0</v>
      </c>
      <c r="X3806" s="56">
        <f t="shared" si="14657"/>
        <v>0</v>
      </c>
      <c r="Y3806" s="56">
        <v>0</v>
      </c>
      <c r="Z3806" s="57">
        <f t="shared" si="14658"/>
        <v>0</v>
      </c>
      <c r="AA3806" s="56">
        <f t="shared" si="14659"/>
        <v>0</v>
      </c>
      <c r="AB3806" s="56">
        <v>0</v>
      </c>
      <c r="AC3806" s="57">
        <f t="shared" si="14660"/>
        <v>0</v>
      </c>
      <c r="AD3806" s="57">
        <v>0</v>
      </c>
      <c r="AE3806" s="56">
        <f t="shared" si="14661"/>
        <v>0</v>
      </c>
      <c r="AF3806" s="56">
        <v>0</v>
      </c>
      <c r="AG3806" s="57">
        <f t="shared" si="14662"/>
        <v>0</v>
      </c>
      <c r="AH3806" s="56">
        <f t="shared" si="14663"/>
        <v>0</v>
      </c>
      <c r="AI3806" s="56">
        <v>0</v>
      </c>
      <c r="AJ3806" s="57">
        <f t="shared" si="14664"/>
        <v>0</v>
      </c>
      <c r="AK3806" s="57">
        <v>0</v>
      </c>
      <c r="AL3806" s="56">
        <f t="shared" si="14665"/>
        <v>0</v>
      </c>
      <c r="AM3806" s="56">
        <v>0</v>
      </c>
      <c r="AN3806" s="57">
        <f t="shared" si="14666"/>
        <v>0</v>
      </c>
      <c r="AO3806" s="56">
        <f t="shared" si="14667"/>
        <v>0</v>
      </c>
      <c r="AP3806" s="56">
        <v>0</v>
      </c>
      <c r="AQ3806" s="57">
        <f t="shared" si="14668"/>
        <v>0</v>
      </c>
      <c r="AR3806" s="57">
        <v>0</v>
      </c>
      <c r="AS3806" s="57" t="s">
        <v>141</v>
      </c>
      <c r="AT3806" s="179"/>
      <c r="AU3806" s="176"/>
      <c r="AV3806" s="177"/>
      <c r="AW3806" s="177"/>
      <c r="AX3806" s="177"/>
      <c r="AY3806" s="177"/>
      <c r="BD3806" s="224" t="s">
        <v>78</v>
      </c>
    </row>
    <row r="3807" spans="1:56" s="19" customFormat="1" ht="70.5" hidden="1" customHeight="1">
      <c r="A3807" s="54"/>
      <c r="B3807" s="174"/>
      <c r="C3807" s="54"/>
      <c r="D3807" s="54"/>
      <c r="E3807" s="54"/>
      <c r="F3807" s="54"/>
      <c r="G3807" s="54"/>
      <c r="H3807" s="163"/>
      <c r="I3807" s="341" t="s">
        <v>1689</v>
      </c>
      <c r="J3807" s="56">
        <f t="shared" si="14649"/>
        <v>0</v>
      </c>
      <c r="K3807" s="56">
        <v>0</v>
      </c>
      <c r="L3807" s="57">
        <f t="shared" si="14650"/>
        <v>0</v>
      </c>
      <c r="M3807" s="56">
        <f t="shared" si="14651"/>
        <v>0</v>
      </c>
      <c r="N3807" s="56">
        <v>0</v>
      </c>
      <c r="O3807" s="57">
        <f t="shared" si="14652"/>
        <v>0</v>
      </c>
      <c r="P3807" s="57">
        <v>0</v>
      </c>
      <c r="Q3807" s="56">
        <f t="shared" si="14653"/>
        <v>0</v>
      </c>
      <c r="R3807" s="56">
        <v>0</v>
      </c>
      <c r="S3807" s="57">
        <f t="shared" si="14654"/>
        <v>0</v>
      </c>
      <c r="T3807" s="56">
        <f t="shared" si="14655"/>
        <v>0</v>
      </c>
      <c r="U3807" s="56">
        <v>0</v>
      </c>
      <c r="V3807" s="57">
        <f t="shared" si="14656"/>
        <v>0</v>
      </c>
      <c r="W3807" s="57">
        <v>0</v>
      </c>
      <c r="X3807" s="56">
        <f t="shared" si="14657"/>
        <v>0</v>
      </c>
      <c r="Y3807" s="56">
        <v>0</v>
      </c>
      <c r="Z3807" s="57">
        <f t="shared" si="14658"/>
        <v>0</v>
      </c>
      <c r="AA3807" s="56">
        <f t="shared" si="14659"/>
        <v>0</v>
      </c>
      <c r="AB3807" s="56">
        <v>0</v>
      </c>
      <c r="AC3807" s="57">
        <f t="shared" si="14660"/>
        <v>0</v>
      </c>
      <c r="AD3807" s="57">
        <v>0</v>
      </c>
      <c r="AE3807" s="56">
        <f t="shared" si="14661"/>
        <v>0</v>
      </c>
      <c r="AF3807" s="56">
        <v>0</v>
      </c>
      <c r="AG3807" s="57">
        <f t="shared" si="14662"/>
        <v>0</v>
      </c>
      <c r="AH3807" s="56">
        <f t="shared" si="14663"/>
        <v>0</v>
      </c>
      <c r="AI3807" s="56">
        <v>0</v>
      </c>
      <c r="AJ3807" s="57">
        <f t="shared" si="14664"/>
        <v>0</v>
      </c>
      <c r="AK3807" s="57">
        <v>0</v>
      </c>
      <c r="AL3807" s="56">
        <f t="shared" si="14665"/>
        <v>0</v>
      </c>
      <c r="AM3807" s="56">
        <v>0</v>
      </c>
      <c r="AN3807" s="57">
        <f t="shared" si="14666"/>
        <v>0</v>
      </c>
      <c r="AO3807" s="56">
        <f t="shared" si="14667"/>
        <v>0</v>
      </c>
      <c r="AP3807" s="56">
        <v>0</v>
      </c>
      <c r="AQ3807" s="57">
        <f t="shared" si="14668"/>
        <v>0</v>
      </c>
      <c r="AR3807" s="57">
        <v>0</v>
      </c>
      <c r="AS3807" s="57" t="s">
        <v>141</v>
      </c>
      <c r="AT3807" s="179"/>
      <c r="AU3807" s="176"/>
      <c r="AV3807" s="177"/>
      <c r="AW3807" s="177"/>
      <c r="AX3807" s="177"/>
      <c r="AY3807" s="177"/>
      <c r="BD3807" s="224" t="s">
        <v>78</v>
      </c>
    </row>
    <row r="3808" spans="1:56" s="19" customFormat="1" ht="70.5" hidden="1" customHeight="1">
      <c r="A3808" s="54"/>
      <c r="B3808" s="174"/>
      <c r="C3808" s="54"/>
      <c r="D3808" s="54"/>
      <c r="E3808" s="54"/>
      <c r="F3808" s="54"/>
      <c r="G3808" s="54"/>
      <c r="H3808" s="163"/>
      <c r="I3808" s="341" t="s">
        <v>1690</v>
      </c>
      <c r="J3808" s="56">
        <f t="shared" si="14649"/>
        <v>0</v>
      </c>
      <c r="K3808" s="56">
        <v>0</v>
      </c>
      <c r="L3808" s="57">
        <f t="shared" si="14650"/>
        <v>0</v>
      </c>
      <c r="M3808" s="56">
        <f t="shared" si="14651"/>
        <v>0</v>
      </c>
      <c r="N3808" s="56">
        <v>0</v>
      </c>
      <c r="O3808" s="57">
        <f t="shared" si="14652"/>
        <v>0</v>
      </c>
      <c r="P3808" s="57">
        <v>0</v>
      </c>
      <c r="Q3808" s="56">
        <f t="shared" si="14653"/>
        <v>0</v>
      </c>
      <c r="R3808" s="56">
        <v>0</v>
      </c>
      <c r="S3808" s="57">
        <f t="shared" si="14654"/>
        <v>0</v>
      </c>
      <c r="T3808" s="56">
        <f t="shared" si="14655"/>
        <v>0</v>
      </c>
      <c r="U3808" s="56">
        <v>0</v>
      </c>
      <c r="V3808" s="57">
        <f t="shared" si="14656"/>
        <v>0</v>
      </c>
      <c r="W3808" s="57">
        <v>0</v>
      </c>
      <c r="X3808" s="56">
        <f t="shared" si="14657"/>
        <v>0</v>
      </c>
      <c r="Y3808" s="56">
        <v>0</v>
      </c>
      <c r="Z3808" s="57">
        <f t="shared" si="14658"/>
        <v>0</v>
      </c>
      <c r="AA3808" s="56">
        <f t="shared" si="14659"/>
        <v>0</v>
      </c>
      <c r="AB3808" s="56">
        <v>0</v>
      </c>
      <c r="AC3808" s="57">
        <f t="shared" si="14660"/>
        <v>0</v>
      </c>
      <c r="AD3808" s="57">
        <v>0</v>
      </c>
      <c r="AE3808" s="56">
        <f t="shared" si="14661"/>
        <v>0</v>
      </c>
      <c r="AF3808" s="56">
        <v>0</v>
      </c>
      <c r="AG3808" s="57">
        <f t="shared" si="14662"/>
        <v>0</v>
      </c>
      <c r="AH3808" s="56">
        <f t="shared" si="14663"/>
        <v>0</v>
      </c>
      <c r="AI3808" s="56">
        <v>0</v>
      </c>
      <c r="AJ3808" s="57">
        <f t="shared" si="14664"/>
        <v>0</v>
      </c>
      <c r="AK3808" s="57">
        <v>0</v>
      </c>
      <c r="AL3808" s="56">
        <f t="shared" si="14665"/>
        <v>0</v>
      </c>
      <c r="AM3808" s="56">
        <v>0</v>
      </c>
      <c r="AN3808" s="57">
        <f t="shared" si="14666"/>
        <v>0</v>
      </c>
      <c r="AO3808" s="56">
        <f t="shared" si="14667"/>
        <v>0</v>
      </c>
      <c r="AP3808" s="56">
        <v>0</v>
      </c>
      <c r="AQ3808" s="57">
        <f t="shared" si="14668"/>
        <v>0</v>
      </c>
      <c r="AR3808" s="57">
        <v>0</v>
      </c>
      <c r="AS3808" s="57" t="s">
        <v>141</v>
      </c>
      <c r="AT3808" s="179"/>
      <c r="AU3808" s="176"/>
      <c r="AV3808" s="177"/>
      <c r="AW3808" s="177"/>
      <c r="AX3808" s="177"/>
      <c r="AY3808" s="177"/>
      <c r="BD3808" s="224" t="s">
        <v>78</v>
      </c>
    </row>
    <row r="3809" spans="1:56" s="19" customFormat="1" ht="70.5" hidden="1" customHeight="1">
      <c r="A3809" s="54"/>
      <c r="B3809" s="174"/>
      <c r="C3809" s="54"/>
      <c r="D3809" s="54"/>
      <c r="E3809" s="54"/>
      <c r="F3809" s="54"/>
      <c r="G3809" s="54"/>
      <c r="H3809" s="163"/>
      <c r="I3809" s="341" t="s">
        <v>1691</v>
      </c>
      <c r="J3809" s="56">
        <f t="shared" si="14649"/>
        <v>0</v>
      </c>
      <c r="K3809" s="56">
        <v>0</v>
      </c>
      <c r="L3809" s="57">
        <f t="shared" si="14650"/>
        <v>0</v>
      </c>
      <c r="M3809" s="56">
        <f t="shared" si="14651"/>
        <v>0</v>
      </c>
      <c r="N3809" s="56">
        <v>0</v>
      </c>
      <c r="O3809" s="57">
        <f t="shared" si="14652"/>
        <v>0</v>
      </c>
      <c r="P3809" s="57">
        <v>0</v>
      </c>
      <c r="Q3809" s="56">
        <f t="shared" si="14653"/>
        <v>0</v>
      </c>
      <c r="R3809" s="56">
        <v>0</v>
      </c>
      <c r="S3809" s="57">
        <f t="shared" si="14654"/>
        <v>0</v>
      </c>
      <c r="T3809" s="56">
        <f t="shared" si="14655"/>
        <v>0</v>
      </c>
      <c r="U3809" s="56">
        <v>0</v>
      </c>
      <c r="V3809" s="57">
        <f t="shared" si="14656"/>
        <v>0</v>
      </c>
      <c r="W3809" s="57">
        <v>0</v>
      </c>
      <c r="X3809" s="56">
        <f t="shared" si="14657"/>
        <v>0</v>
      </c>
      <c r="Y3809" s="56">
        <v>0</v>
      </c>
      <c r="Z3809" s="57">
        <f t="shared" si="14658"/>
        <v>0</v>
      </c>
      <c r="AA3809" s="56">
        <f t="shared" si="14659"/>
        <v>0</v>
      </c>
      <c r="AB3809" s="56">
        <v>0</v>
      </c>
      <c r="AC3809" s="57">
        <f t="shared" si="14660"/>
        <v>0</v>
      </c>
      <c r="AD3809" s="57">
        <v>0</v>
      </c>
      <c r="AE3809" s="56">
        <f t="shared" si="14661"/>
        <v>0</v>
      </c>
      <c r="AF3809" s="56">
        <v>0</v>
      </c>
      <c r="AG3809" s="57">
        <f t="shared" si="14662"/>
        <v>0</v>
      </c>
      <c r="AH3809" s="56">
        <f t="shared" si="14663"/>
        <v>0</v>
      </c>
      <c r="AI3809" s="56">
        <v>0</v>
      </c>
      <c r="AJ3809" s="57">
        <f t="shared" si="14664"/>
        <v>0</v>
      </c>
      <c r="AK3809" s="57">
        <v>0</v>
      </c>
      <c r="AL3809" s="56">
        <f t="shared" si="14665"/>
        <v>0</v>
      </c>
      <c r="AM3809" s="56">
        <v>0</v>
      </c>
      <c r="AN3809" s="57">
        <f t="shared" si="14666"/>
        <v>0</v>
      </c>
      <c r="AO3809" s="56">
        <f t="shared" si="14667"/>
        <v>0</v>
      </c>
      <c r="AP3809" s="56">
        <v>0</v>
      </c>
      <c r="AQ3809" s="57">
        <f t="shared" si="14668"/>
        <v>0</v>
      </c>
      <c r="AR3809" s="57">
        <v>0</v>
      </c>
      <c r="AS3809" s="57" t="s">
        <v>141</v>
      </c>
      <c r="AT3809" s="179"/>
      <c r="AU3809" s="176"/>
      <c r="AV3809" s="177"/>
      <c r="AW3809" s="177"/>
      <c r="AX3809" s="177"/>
      <c r="AY3809" s="177"/>
      <c r="BD3809" s="224" t="s">
        <v>78</v>
      </c>
    </row>
    <row r="3810" spans="1:56" s="19" customFormat="1" ht="70.5" hidden="1" customHeight="1">
      <c r="A3810" s="54"/>
      <c r="B3810" s="174"/>
      <c r="C3810" s="54"/>
      <c r="D3810" s="54"/>
      <c r="E3810" s="54"/>
      <c r="F3810" s="54"/>
      <c r="G3810" s="54"/>
      <c r="H3810" s="163"/>
      <c r="I3810" s="341" t="s">
        <v>1692</v>
      </c>
      <c r="J3810" s="56">
        <f t="shared" si="14649"/>
        <v>0</v>
      </c>
      <c r="K3810" s="56">
        <v>0</v>
      </c>
      <c r="L3810" s="57">
        <f t="shared" si="14650"/>
        <v>0</v>
      </c>
      <c r="M3810" s="56">
        <f t="shared" si="14651"/>
        <v>0</v>
      </c>
      <c r="N3810" s="56">
        <v>0</v>
      </c>
      <c r="O3810" s="57">
        <f t="shared" si="14652"/>
        <v>0</v>
      </c>
      <c r="P3810" s="57">
        <v>0</v>
      </c>
      <c r="Q3810" s="56">
        <f t="shared" si="14653"/>
        <v>0</v>
      </c>
      <c r="R3810" s="56">
        <v>0</v>
      </c>
      <c r="S3810" s="57">
        <f t="shared" si="14654"/>
        <v>0</v>
      </c>
      <c r="T3810" s="56">
        <f t="shared" si="14655"/>
        <v>0</v>
      </c>
      <c r="U3810" s="56">
        <v>0</v>
      </c>
      <c r="V3810" s="57">
        <f t="shared" si="14656"/>
        <v>0</v>
      </c>
      <c r="W3810" s="57">
        <v>0</v>
      </c>
      <c r="X3810" s="56">
        <f t="shared" si="14657"/>
        <v>0</v>
      </c>
      <c r="Y3810" s="56">
        <v>0</v>
      </c>
      <c r="Z3810" s="57">
        <f t="shared" si="14658"/>
        <v>0</v>
      </c>
      <c r="AA3810" s="56">
        <f t="shared" si="14659"/>
        <v>0</v>
      </c>
      <c r="AB3810" s="56">
        <v>0</v>
      </c>
      <c r="AC3810" s="57">
        <f t="shared" si="14660"/>
        <v>0</v>
      </c>
      <c r="AD3810" s="57">
        <v>0</v>
      </c>
      <c r="AE3810" s="56">
        <f t="shared" si="14661"/>
        <v>0</v>
      </c>
      <c r="AF3810" s="56">
        <v>0</v>
      </c>
      <c r="AG3810" s="57">
        <f t="shared" si="14662"/>
        <v>0</v>
      </c>
      <c r="AH3810" s="56">
        <f t="shared" si="14663"/>
        <v>0</v>
      </c>
      <c r="AI3810" s="56">
        <v>0</v>
      </c>
      <c r="AJ3810" s="57">
        <f t="shared" si="14664"/>
        <v>0</v>
      </c>
      <c r="AK3810" s="57">
        <v>0</v>
      </c>
      <c r="AL3810" s="56">
        <f t="shared" si="14665"/>
        <v>0</v>
      </c>
      <c r="AM3810" s="56">
        <v>0</v>
      </c>
      <c r="AN3810" s="57">
        <f t="shared" si="14666"/>
        <v>0</v>
      </c>
      <c r="AO3810" s="56">
        <f t="shared" si="14667"/>
        <v>0</v>
      </c>
      <c r="AP3810" s="56">
        <v>0</v>
      </c>
      <c r="AQ3810" s="57">
        <f t="shared" si="14668"/>
        <v>0</v>
      </c>
      <c r="AR3810" s="57">
        <v>0</v>
      </c>
      <c r="AS3810" s="57" t="s">
        <v>141</v>
      </c>
      <c r="AT3810" s="179"/>
      <c r="AU3810" s="176"/>
      <c r="AV3810" s="177"/>
      <c r="AW3810" s="177"/>
      <c r="AX3810" s="177"/>
      <c r="AY3810" s="177"/>
      <c r="BD3810" s="224" t="s">
        <v>78</v>
      </c>
    </row>
    <row r="3811" spans="1:56" s="19" customFormat="1" ht="70.5" hidden="1" customHeight="1">
      <c r="A3811" s="54"/>
      <c r="B3811" s="174"/>
      <c r="C3811" s="54"/>
      <c r="D3811" s="54"/>
      <c r="E3811" s="54"/>
      <c r="F3811" s="54"/>
      <c r="G3811" s="54"/>
      <c r="H3811" s="163"/>
      <c r="I3811" s="341" t="s">
        <v>1693</v>
      </c>
      <c r="J3811" s="56">
        <v>0</v>
      </c>
      <c r="K3811" s="56">
        <v>0</v>
      </c>
      <c r="L3811" s="57">
        <f t="shared" ref="L3811:L3824" si="14669">J3811+K3811</f>
        <v>0</v>
      </c>
      <c r="M3811" s="56">
        <f t="shared" si="14651"/>
        <v>0</v>
      </c>
      <c r="N3811" s="56">
        <v>0</v>
      </c>
      <c r="O3811" s="57">
        <f t="shared" ref="O3811:O3824" si="14670">M3811+N3811</f>
        <v>0</v>
      </c>
      <c r="P3811" s="57">
        <v>0</v>
      </c>
      <c r="Q3811" s="56">
        <v>0</v>
      </c>
      <c r="R3811" s="56">
        <v>0</v>
      </c>
      <c r="S3811" s="57">
        <f t="shared" si="14654"/>
        <v>0</v>
      </c>
      <c r="T3811" s="56">
        <f t="shared" si="14655"/>
        <v>0</v>
      </c>
      <c r="U3811" s="56">
        <v>0</v>
      </c>
      <c r="V3811" s="57">
        <f t="shared" si="14656"/>
        <v>0</v>
      </c>
      <c r="W3811" s="57">
        <v>0</v>
      </c>
      <c r="X3811" s="56">
        <v>0</v>
      </c>
      <c r="Y3811" s="56">
        <v>0</v>
      </c>
      <c r="Z3811" s="57">
        <f t="shared" si="14658"/>
        <v>0</v>
      </c>
      <c r="AA3811" s="56">
        <f t="shared" si="14659"/>
        <v>0</v>
      </c>
      <c r="AB3811" s="56">
        <v>0</v>
      </c>
      <c r="AC3811" s="57">
        <f t="shared" si="14660"/>
        <v>0</v>
      </c>
      <c r="AD3811" s="57">
        <v>0</v>
      </c>
      <c r="AE3811" s="56">
        <v>0</v>
      </c>
      <c r="AF3811" s="56">
        <v>0</v>
      </c>
      <c r="AG3811" s="57">
        <f t="shared" si="14662"/>
        <v>0</v>
      </c>
      <c r="AH3811" s="56">
        <f t="shared" si="14663"/>
        <v>0</v>
      </c>
      <c r="AI3811" s="56">
        <v>0</v>
      </c>
      <c r="AJ3811" s="57">
        <f t="shared" si="14664"/>
        <v>0</v>
      </c>
      <c r="AK3811" s="57">
        <v>0</v>
      </c>
      <c r="AL3811" s="56">
        <v>0</v>
      </c>
      <c r="AM3811" s="56">
        <v>0</v>
      </c>
      <c r="AN3811" s="57">
        <f t="shared" si="14666"/>
        <v>0</v>
      </c>
      <c r="AO3811" s="56">
        <f t="shared" si="14667"/>
        <v>0</v>
      </c>
      <c r="AP3811" s="56">
        <v>0</v>
      </c>
      <c r="AQ3811" s="57">
        <f t="shared" si="14668"/>
        <v>0</v>
      </c>
      <c r="AR3811" s="57">
        <v>0</v>
      </c>
      <c r="AS3811" s="57" t="s">
        <v>141</v>
      </c>
      <c r="AT3811" s="179"/>
      <c r="AU3811" s="176"/>
      <c r="AV3811" s="177"/>
      <c r="AW3811" s="177"/>
      <c r="AX3811" s="177"/>
      <c r="AY3811" s="177"/>
      <c r="BD3811" s="178" t="s">
        <v>30</v>
      </c>
    </row>
    <row r="3812" spans="1:56" s="19" customFormat="1" ht="70.5" hidden="1" customHeight="1">
      <c r="A3812" s="54"/>
      <c r="B3812" s="174"/>
      <c r="C3812" s="54"/>
      <c r="D3812" s="54"/>
      <c r="E3812" s="54"/>
      <c r="F3812" s="54"/>
      <c r="G3812" s="54"/>
      <c r="H3812" s="163"/>
      <c r="I3812" s="341" t="s">
        <v>1694</v>
      </c>
      <c r="J3812" s="56">
        <f t="shared" ref="J3812:J3824" si="14671">ROUND(P3812*0.8,0)</f>
        <v>0</v>
      </c>
      <c r="K3812" s="56">
        <v>0</v>
      </c>
      <c r="L3812" s="57">
        <f t="shared" si="14669"/>
        <v>0</v>
      </c>
      <c r="M3812" s="56">
        <f t="shared" si="14651"/>
        <v>0</v>
      </c>
      <c r="N3812" s="56">
        <v>0</v>
      </c>
      <c r="O3812" s="57">
        <f t="shared" si="14670"/>
        <v>0</v>
      </c>
      <c r="P3812" s="57">
        <v>0</v>
      </c>
      <c r="Q3812" s="56">
        <f t="shared" ref="Q3812:Q3815" si="14672">ROUND(W3812*0.8,0)</f>
        <v>0</v>
      </c>
      <c r="R3812" s="56">
        <v>0</v>
      </c>
      <c r="S3812" s="57">
        <f t="shared" si="14654"/>
        <v>0</v>
      </c>
      <c r="T3812" s="56">
        <f t="shared" si="14655"/>
        <v>0</v>
      </c>
      <c r="U3812" s="56">
        <v>0</v>
      </c>
      <c r="V3812" s="57">
        <f t="shared" si="14656"/>
        <v>0</v>
      </c>
      <c r="W3812" s="57">
        <v>0</v>
      </c>
      <c r="X3812" s="56">
        <f t="shared" ref="X3812:X3815" si="14673">ROUND(AD3812*0.8,0)</f>
        <v>0</v>
      </c>
      <c r="Y3812" s="56">
        <v>0</v>
      </c>
      <c r="Z3812" s="57">
        <f t="shared" si="14658"/>
        <v>0</v>
      </c>
      <c r="AA3812" s="56">
        <f t="shared" si="14659"/>
        <v>0</v>
      </c>
      <c r="AB3812" s="56">
        <v>0</v>
      </c>
      <c r="AC3812" s="57">
        <f t="shared" si="14660"/>
        <v>0</v>
      </c>
      <c r="AD3812" s="57">
        <v>0</v>
      </c>
      <c r="AE3812" s="56">
        <f t="shared" ref="AE3812:AE3815" si="14674">ROUND(AK3812*0.8,0)</f>
        <v>0</v>
      </c>
      <c r="AF3812" s="56">
        <v>0</v>
      </c>
      <c r="AG3812" s="57">
        <f t="shared" si="14662"/>
        <v>0</v>
      </c>
      <c r="AH3812" s="56">
        <f t="shared" si="14663"/>
        <v>0</v>
      </c>
      <c r="AI3812" s="56">
        <v>0</v>
      </c>
      <c r="AJ3812" s="57">
        <f t="shared" si="14664"/>
        <v>0</v>
      </c>
      <c r="AK3812" s="57">
        <v>0</v>
      </c>
      <c r="AL3812" s="56">
        <f t="shared" ref="AL3812:AL3815" si="14675">ROUND(AR3812*0.8,0)</f>
        <v>0</v>
      </c>
      <c r="AM3812" s="56">
        <v>0</v>
      </c>
      <c r="AN3812" s="57">
        <f t="shared" si="14666"/>
        <v>0</v>
      </c>
      <c r="AO3812" s="56">
        <f t="shared" si="14667"/>
        <v>0</v>
      </c>
      <c r="AP3812" s="56">
        <v>0</v>
      </c>
      <c r="AQ3812" s="57">
        <f t="shared" si="14668"/>
        <v>0</v>
      </c>
      <c r="AR3812" s="57">
        <v>0</v>
      </c>
      <c r="AS3812" s="57" t="s">
        <v>141</v>
      </c>
      <c r="AT3812" s="179"/>
      <c r="AU3812" s="176"/>
      <c r="AV3812" s="177"/>
      <c r="AW3812" s="177"/>
      <c r="AX3812" s="177"/>
      <c r="AY3812" s="177"/>
      <c r="BD3812" s="224" t="s">
        <v>78</v>
      </c>
    </row>
    <row r="3813" spans="1:56" s="19" customFormat="1" ht="70.5" hidden="1" customHeight="1">
      <c r="A3813" s="54"/>
      <c r="B3813" s="174"/>
      <c r="C3813" s="54"/>
      <c r="D3813" s="54"/>
      <c r="E3813" s="54"/>
      <c r="F3813" s="54"/>
      <c r="G3813" s="54"/>
      <c r="H3813" s="163"/>
      <c r="I3813" s="341" t="s">
        <v>1695</v>
      </c>
      <c r="J3813" s="56">
        <f t="shared" si="14671"/>
        <v>0</v>
      </c>
      <c r="K3813" s="56">
        <v>0</v>
      </c>
      <c r="L3813" s="57">
        <f t="shared" si="14669"/>
        <v>0</v>
      </c>
      <c r="M3813" s="56">
        <f t="shared" si="14651"/>
        <v>0</v>
      </c>
      <c r="N3813" s="56">
        <v>0</v>
      </c>
      <c r="O3813" s="57">
        <f t="shared" si="14670"/>
        <v>0</v>
      </c>
      <c r="P3813" s="57">
        <v>0</v>
      </c>
      <c r="Q3813" s="56">
        <f t="shared" si="14672"/>
        <v>0</v>
      </c>
      <c r="R3813" s="56">
        <v>0</v>
      </c>
      <c r="S3813" s="57">
        <f t="shared" si="14654"/>
        <v>0</v>
      </c>
      <c r="T3813" s="56">
        <f t="shared" si="14655"/>
        <v>0</v>
      </c>
      <c r="U3813" s="56">
        <v>0</v>
      </c>
      <c r="V3813" s="57">
        <f t="shared" si="14656"/>
        <v>0</v>
      </c>
      <c r="W3813" s="57">
        <v>0</v>
      </c>
      <c r="X3813" s="56">
        <f t="shared" si="14673"/>
        <v>0</v>
      </c>
      <c r="Y3813" s="56">
        <v>0</v>
      </c>
      <c r="Z3813" s="57">
        <f t="shared" si="14658"/>
        <v>0</v>
      </c>
      <c r="AA3813" s="56">
        <f t="shared" si="14659"/>
        <v>0</v>
      </c>
      <c r="AB3813" s="56">
        <v>0</v>
      </c>
      <c r="AC3813" s="57">
        <f t="shared" si="14660"/>
        <v>0</v>
      </c>
      <c r="AD3813" s="57">
        <v>0</v>
      </c>
      <c r="AE3813" s="56">
        <f t="shared" si="14674"/>
        <v>0</v>
      </c>
      <c r="AF3813" s="56">
        <v>0</v>
      </c>
      <c r="AG3813" s="57">
        <f t="shared" si="14662"/>
        <v>0</v>
      </c>
      <c r="AH3813" s="56">
        <f t="shared" si="14663"/>
        <v>0</v>
      </c>
      <c r="AI3813" s="56">
        <v>0</v>
      </c>
      <c r="AJ3813" s="57">
        <f t="shared" si="14664"/>
        <v>0</v>
      </c>
      <c r="AK3813" s="57">
        <v>0</v>
      </c>
      <c r="AL3813" s="56">
        <f t="shared" si="14675"/>
        <v>0</v>
      </c>
      <c r="AM3813" s="56">
        <v>0</v>
      </c>
      <c r="AN3813" s="57">
        <f t="shared" si="14666"/>
        <v>0</v>
      </c>
      <c r="AO3813" s="56">
        <f t="shared" si="14667"/>
        <v>0</v>
      </c>
      <c r="AP3813" s="56">
        <v>0</v>
      </c>
      <c r="AQ3813" s="57">
        <f t="shared" si="14668"/>
        <v>0</v>
      </c>
      <c r="AR3813" s="57">
        <v>0</v>
      </c>
      <c r="AS3813" s="57" t="s">
        <v>141</v>
      </c>
      <c r="AT3813" s="179"/>
      <c r="AU3813" s="176"/>
      <c r="AV3813" s="177"/>
      <c r="AW3813" s="177"/>
      <c r="AX3813" s="177"/>
      <c r="AY3813" s="177"/>
      <c r="BD3813" s="224" t="s">
        <v>78</v>
      </c>
    </row>
    <row r="3814" spans="1:56" s="19" customFormat="1" ht="70.5" hidden="1" customHeight="1">
      <c r="A3814" s="54"/>
      <c r="B3814" s="174"/>
      <c r="C3814" s="54"/>
      <c r="D3814" s="54"/>
      <c r="E3814" s="54"/>
      <c r="F3814" s="54"/>
      <c r="G3814" s="54"/>
      <c r="H3814" s="163"/>
      <c r="I3814" s="341" t="s">
        <v>1696</v>
      </c>
      <c r="J3814" s="56">
        <f t="shared" si="14671"/>
        <v>0</v>
      </c>
      <c r="K3814" s="56">
        <v>0</v>
      </c>
      <c r="L3814" s="57">
        <f t="shared" si="14669"/>
        <v>0</v>
      </c>
      <c r="M3814" s="56">
        <f t="shared" si="14651"/>
        <v>0</v>
      </c>
      <c r="N3814" s="56">
        <v>0</v>
      </c>
      <c r="O3814" s="57">
        <f t="shared" si="14670"/>
        <v>0</v>
      </c>
      <c r="P3814" s="57">
        <v>0</v>
      </c>
      <c r="Q3814" s="56">
        <f t="shared" si="14672"/>
        <v>0</v>
      </c>
      <c r="R3814" s="56">
        <v>0</v>
      </c>
      <c r="S3814" s="57">
        <f t="shared" si="14654"/>
        <v>0</v>
      </c>
      <c r="T3814" s="56">
        <f t="shared" si="14655"/>
        <v>0</v>
      </c>
      <c r="U3814" s="56">
        <v>0</v>
      </c>
      <c r="V3814" s="57">
        <f t="shared" si="14656"/>
        <v>0</v>
      </c>
      <c r="W3814" s="57">
        <v>0</v>
      </c>
      <c r="X3814" s="56">
        <f t="shared" si="14673"/>
        <v>0</v>
      </c>
      <c r="Y3814" s="56">
        <v>0</v>
      </c>
      <c r="Z3814" s="57">
        <f t="shared" si="14658"/>
        <v>0</v>
      </c>
      <c r="AA3814" s="56">
        <f t="shared" si="14659"/>
        <v>0</v>
      </c>
      <c r="AB3814" s="56">
        <v>0</v>
      </c>
      <c r="AC3814" s="57">
        <f t="shared" si="14660"/>
        <v>0</v>
      </c>
      <c r="AD3814" s="57">
        <v>0</v>
      </c>
      <c r="AE3814" s="56">
        <f t="shared" si="14674"/>
        <v>0</v>
      </c>
      <c r="AF3814" s="56">
        <v>0</v>
      </c>
      <c r="AG3814" s="57">
        <f t="shared" si="14662"/>
        <v>0</v>
      </c>
      <c r="AH3814" s="56">
        <f t="shared" si="14663"/>
        <v>0</v>
      </c>
      <c r="AI3814" s="56">
        <v>0</v>
      </c>
      <c r="AJ3814" s="57">
        <f t="shared" si="14664"/>
        <v>0</v>
      </c>
      <c r="AK3814" s="57">
        <v>0</v>
      </c>
      <c r="AL3814" s="56">
        <f t="shared" si="14675"/>
        <v>0</v>
      </c>
      <c r="AM3814" s="56">
        <v>0</v>
      </c>
      <c r="AN3814" s="57">
        <f t="shared" si="14666"/>
        <v>0</v>
      </c>
      <c r="AO3814" s="56">
        <f t="shared" si="14667"/>
        <v>0</v>
      </c>
      <c r="AP3814" s="56">
        <v>0</v>
      </c>
      <c r="AQ3814" s="57">
        <f t="shared" si="14668"/>
        <v>0</v>
      </c>
      <c r="AR3814" s="57">
        <v>0</v>
      </c>
      <c r="AS3814" s="57" t="s">
        <v>141</v>
      </c>
      <c r="AT3814" s="179"/>
      <c r="AU3814" s="176"/>
      <c r="AV3814" s="177"/>
      <c r="AW3814" s="177"/>
      <c r="AX3814" s="177"/>
      <c r="AY3814" s="177"/>
      <c r="BD3814" s="224" t="s">
        <v>78</v>
      </c>
    </row>
    <row r="3815" spans="1:56" s="19" customFormat="1" ht="70.5" hidden="1" customHeight="1">
      <c r="A3815" s="54"/>
      <c r="B3815" s="174"/>
      <c r="C3815" s="54"/>
      <c r="D3815" s="54"/>
      <c r="E3815" s="54"/>
      <c r="F3815" s="54"/>
      <c r="G3815" s="54"/>
      <c r="H3815" s="163"/>
      <c r="I3815" s="341" t="s">
        <v>1697</v>
      </c>
      <c r="J3815" s="56">
        <f t="shared" si="14671"/>
        <v>0</v>
      </c>
      <c r="K3815" s="56">
        <v>0</v>
      </c>
      <c r="L3815" s="57">
        <f t="shared" si="14669"/>
        <v>0</v>
      </c>
      <c r="M3815" s="56">
        <f t="shared" si="14651"/>
        <v>0</v>
      </c>
      <c r="N3815" s="56">
        <v>0</v>
      </c>
      <c r="O3815" s="57">
        <f t="shared" si="14670"/>
        <v>0</v>
      </c>
      <c r="P3815" s="57">
        <v>0</v>
      </c>
      <c r="Q3815" s="56">
        <f t="shared" si="14672"/>
        <v>0</v>
      </c>
      <c r="R3815" s="56">
        <v>0</v>
      </c>
      <c r="S3815" s="57">
        <f t="shared" si="14654"/>
        <v>0</v>
      </c>
      <c r="T3815" s="56">
        <f t="shared" si="14655"/>
        <v>0</v>
      </c>
      <c r="U3815" s="56">
        <v>0</v>
      </c>
      <c r="V3815" s="57">
        <f t="shared" si="14656"/>
        <v>0</v>
      </c>
      <c r="W3815" s="57">
        <v>0</v>
      </c>
      <c r="X3815" s="56">
        <f t="shared" si="14673"/>
        <v>0</v>
      </c>
      <c r="Y3815" s="56">
        <v>0</v>
      </c>
      <c r="Z3815" s="57">
        <f t="shared" si="14658"/>
        <v>0</v>
      </c>
      <c r="AA3815" s="56">
        <f t="shared" si="14659"/>
        <v>0</v>
      </c>
      <c r="AB3815" s="56">
        <v>0</v>
      </c>
      <c r="AC3815" s="57">
        <f t="shared" si="14660"/>
        <v>0</v>
      </c>
      <c r="AD3815" s="57">
        <v>0</v>
      </c>
      <c r="AE3815" s="56">
        <f t="shared" si="14674"/>
        <v>0</v>
      </c>
      <c r="AF3815" s="56">
        <v>0</v>
      </c>
      <c r="AG3815" s="57">
        <f t="shared" si="14662"/>
        <v>0</v>
      </c>
      <c r="AH3815" s="56">
        <f t="shared" si="14663"/>
        <v>0</v>
      </c>
      <c r="AI3815" s="56">
        <v>0</v>
      </c>
      <c r="AJ3815" s="57">
        <f t="shared" si="14664"/>
        <v>0</v>
      </c>
      <c r="AK3815" s="57">
        <v>0</v>
      </c>
      <c r="AL3815" s="56">
        <f t="shared" si="14675"/>
        <v>0</v>
      </c>
      <c r="AM3815" s="56">
        <v>0</v>
      </c>
      <c r="AN3815" s="57">
        <f t="shared" si="14666"/>
        <v>0</v>
      </c>
      <c r="AO3815" s="56">
        <f t="shared" si="14667"/>
        <v>0</v>
      </c>
      <c r="AP3815" s="56">
        <v>0</v>
      </c>
      <c r="AQ3815" s="57">
        <f t="shared" si="14668"/>
        <v>0</v>
      </c>
      <c r="AR3815" s="57">
        <v>0</v>
      </c>
      <c r="AS3815" s="57" t="s">
        <v>141</v>
      </c>
      <c r="AT3815" s="179"/>
      <c r="AU3815" s="176"/>
      <c r="AV3815" s="177"/>
      <c r="AW3815" s="177"/>
      <c r="AX3815" s="177"/>
      <c r="AY3815" s="177"/>
      <c r="BD3815" s="224" t="s">
        <v>78</v>
      </c>
    </row>
    <row r="3816" spans="1:56" s="19" customFormat="1" ht="70.5" customHeight="1">
      <c r="A3816" s="54">
        <v>2019</v>
      </c>
      <c r="B3816" s="174">
        <v>8323</v>
      </c>
      <c r="C3816" s="54">
        <v>6</v>
      </c>
      <c r="D3816" s="54"/>
      <c r="E3816" s="54">
        <v>5000</v>
      </c>
      <c r="F3816" s="54">
        <v>5900</v>
      </c>
      <c r="G3816" s="54">
        <v>591</v>
      </c>
      <c r="H3816" s="163">
        <v>1</v>
      </c>
      <c r="I3816" s="341" t="s">
        <v>1691</v>
      </c>
      <c r="J3816" s="56">
        <v>12218752.199999999</v>
      </c>
      <c r="K3816" s="56">
        <v>0</v>
      </c>
      <c r="L3816" s="57">
        <f t="shared" si="14669"/>
        <v>12218752.199999999</v>
      </c>
      <c r="M3816" s="56">
        <v>0</v>
      </c>
      <c r="N3816" s="56">
        <v>0</v>
      </c>
      <c r="O3816" s="57">
        <f t="shared" si="14670"/>
        <v>0</v>
      </c>
      <c r="P3816" s="57">
        <f t="shared" ref="P3816" si="14676">L3816+O3816</f>
        <v>12218752.199999999</v>
      </c>
      <c r="Q3816" s="56">
        <v>0</v>
      </c>
      <c r="R3816" s="56">
        <v>0</v>
      </c>
      <c r="S3816" s="57">
        <f t="shared" si="14654"/>
        <v>0</v>
      </c>
      <c r="T3816" s="56">
        <v>0</v>
      </c>
      <c r="U3816" s="56">
        <v>0</v>
      </c>
      <c r="V3816" s="57">
        <f t="shared" si="14656"/>
        <v>0</v>
      </c>
      <c r="W3816" s="57">
        <f t="shared" ref="W3816" si="14677">S3816+V3816</f>
        <v>0</v>
      </c>
      <c r="X3816" s="56">
        <v>0</v>
      </c>
      <c r="Y3816" s="56">
        <v>0</v>
      </c>
      <c r="Z3816" s="57">
        <f t="shared" si="14658"/>
        <v>0</v>
      </c>
      <c r="AA3816" s="56">
        <v>0</v>
      </c>
      <c r="AB3816" s="56">
        <v>0</v>
      </c>
      <c r="AC3816" s="57">
        <f t="shared" si="14660"/>
        <v>0</v>
      </c>
      <c r="AD3816" s="57">
        <f t="shared" ref="AD3816" si="14678">Z3816+AC3816</f>
        <v>0</v>
      </c>
      <c r="AE3816" s="56">
        <v>0</v>
      </c>
      <c r="AF3816" s="56">
        <v>0</v>
      </c>
      <c r="AG3816" s="57">
        <f t="shared" si="14662"/>
        <v>0</v>
      </c>
      <c r="AH3816" s="56">
        <v>0</v>
      </c>
      <c r="AI3816" s="56">
        <v>0</v>
      </c>
      <c r="AJ3816" s="57">
        <f t="shared" si="14664"/>
        <v>0</v>
      </c>
      <c r="AK3816" s="57">
        <f t="shared" ref="AK3816" si="14679">AG3816+AJ3816</f>
        <v>0</v>
      </c>
      <c r="AL3816" s="56">
        <f t="shared" ref="AL3816:AM3816" si="14680">J3816-Q3816-X3816-AE3816</f>
        <v>12218752.199999999</v>
      </c>
      <c r="AM3816" s="56">
        <f t="shared" si="14680"/>
        <v>0</v>
      </c>
      <c r="AN3816" s="57">
        <f t="shared" si="14666"/>
        <v>12218752.199999999</v>
      </c>
      <c r="AO3816" s="56">
        <f t="shared" ref="AO3816:AP3816" si="14681">M3816-T3816-AA3816-AH3816</f>
        <v>0</v>
      </c>
      <c r="AP3816" s="56">
        <f t="shared" si="14681"/>
        <v>0</v>
      </c>
      <c r="AQ3816" s="57">
        <f t="shared" si="14668"/>
        <v>0</v>
      </c>
      <c r="AR3816" s="57">
        <f t="shared" ref="AR3816" si="14682">AN3816+AQ3816</f>
        <v>12218752.199999999</v>
      </c>
      <c r="AS3816" s="57" t="s">
        <v>141</v>
      </c>
      <c r="AT3816" s="179">
        <v>1</v>
      </c>
      <c r="AU3816" s="176">
        <v>0</v>
      </c>
      <c r="AV3816" s="177">
        <v>0</v>
      </c>
      <c r="AW3816" s="177">
        <v>0</v>
      </c>
      <c r="AX3816" s="171">
        <f t="shared" ref="AX3816" si="14683">AT3816-AV3816</f>
        <v>1</v>
      </c>
      <c r="AY3816" s="171">
        <f t="shared" ref="AY3816" si="14684">AU3816-AW3816</f>
        <v>0</v>
      </c>
      <c r="BD3816" s="224" t="s">
        <v>78</v>
      </c>
    </row>
    <row r="3817" spans="1:56" s="19" customFormat="1" ht="70.5" hidden="1" customHeight="1">
      <c r="A3817" s="54"/>
      <c r="B3817" s="174"/>
      <c r="C3817" s="54"/>
      <c r="D3817" s="54"/>
      <c r="E3817" s="54"/>
      <c r="F3817" s="54"/>
      <c r="G3817" s="54"/>
      <c r="H3817" s="163"/>
      <c r="I3817" s="341" t="s">
        <v>1698</v>
      </c>
      <c r="J3817" s="56">
        <f t="shared" si="14671"/>
        <v>0</v>
      </c>
      <c r="K3817" s="56">
        <v>0</v>
      </c>
      <c r="L3817" s="57">
        <f t="shared" si="14669"/>
        <v>0</v>
      </c>
      <c r="M3817" s="56">
        <f t="shared" si="14651"/>
        <v>0</v>
      </c>
      <c r="N3817" s="56">
        <v>0</v>
      </c>
      <c r="O3817" s="57">
        <f t="shared" si="14670"/>
        <v>0</v>
      </c>
      <c r="P3817" s="57">
        <v>0</v>
      </c>
      <c r="Q3817" s="56">
        <f t="shared" ref="Q3817:Q3824" si="14685">ROUND(W3817*0.8,0)</f>
        <v>0</v>
      </c>
      <c r="R3817" s="56">
        <v>0</v>
      </c>
      <c r="S3817" s="57">
        <f t="shared" si="14654"/>
        <v>0</v>
      </c>
      <c r="T3817" s="56">
        <f t="shared" ref="T3817:T3824" si="14686">W3817-Q3817</f>
        <v>0</v>
      </c>
      <c r="U3817" s="56">
        <v>0</v>
      </c>
      <c r="V3817" s="57">
        <f t="shared" si="14656"/>
        <v>0</v>
      </c>
      <c r="W3817" s="57">
        <v>0</v>
      </c>
      <c r="X3817" s="56">
        <f t="shared" ref="X3817:X3824" si="14687">ROUND(AD3817*0.8,0)</f>
        <v>0</v>
      </c>
      <c r="Y3817" s="56">
        <v>0</v>
      </c>
      <c r="Z3817" s="57">
        <f t="shared" si="14658"/>
        <v>0</v>
      </c>
      <c r="AA3817" s="56">
        <f t="shared" ref="AA3817:AA3824" si="14688">AD3817-X3817</f>
        <v>0</v>
      </c>
      <c r="AB3817" s="56">
        <v>0</v>
      </c>
      <c r="AC3817" s="57">
        <f t="shared" si="14660"/>
        <v>0</v>
      </c>
      <c r="AD3817" s="57">
        <v>0</v>
      </c>
      <c r="AE3817" s="56">
        <f t="shared" ref="AE3817:AE3824" si="14689">ROUND(AK3817*0.8,0)</f>
        <v>0</v>
      </c>
      <c r="AF3817" s="56">
        <v>0</v>
      </c>
      <c r="AG3817" s="57">
        <f t="shared" si="14662"/>
        <v>0</v>
      </c>
      <c r="AH3817" s="56">
        <f t="shared" ref="AH3817:AH3824" si="14690">AK3817-AE3817</f>
        <v>0</v>
      </c>
      <c r="AI3817" s="56">
        <v>0</v>
      </c>
      <c r="AJ3817" s="57">
        <f t="shared" si="14664"/>
        <v>0</v>
      </c>
      <c r="AK3817" s="57">
        <v>0</v>
      </c>
      <c r="AL3817" s="56">
        <f t="shared" ref="AL3817:AL3824" si="14691">ROUND(AR3817*0.8,0)</f>
        <v>0</v>
      </c>
      <c r="AM3817" s="56">
        <v>0</v>
      </c>
      <c r="AN3817" s="57">
        <f t="shared" si="14666"/>
        <v>0</v>
      </c>
      <c r="AO3817" s="56">
        <f t="shared" ref="AO3817:AO3824" si="14692">AR3817-AL3817</f>
        <v>0</v>
      </c>
      <c r="AP3817" s="56">
        <v>0</v>
      </c>
      <c r="AQ3817" s="57">
        <f t="shared" si="14668"/>
        <v>0</v>
      </c>
      <c r="AR3817" s="57">
        <v>0</v>
      </c>
      <c r="AS3817" s="57" t="s">
        <v>141</v>
      </c>
      <c r="AT3817" s="179"/>
      <c r="AU3817" s="176"/>
      <c r="AV3817" s="177"/>
      <c r="AW3817" s="177"/>
      <c r="AX3817" s="177"/>
      <c r="AY3817" s="177"/>
      <c r="BD3817" s="224" t="s">
        <v>78</v>
      </c>
    </row>
    <row r="3818" spans="1:56" s="19" customFormat="1" ht="70.5" hidden="1" customHeight="1">
      <c r="A3818" s="54"/>
      <c r="B3818" s="174"/>
      <c r="C3818" s="54"/>
      <c r="D3818" s="54"/>
      <c r="E3818" s="54"/>
      <c r="F3818" s="54"/>
      <c r="G3818" s="54"/>
      <c r="H3818" s="163"/>
      <c r="I3818" s="341" t="s">
        <v>1699</v>
      </c>
      <c r="J3818" s="56">
        <f t="shared" si="14671"/>
        <v>0</v>
      </c>
      <c r="K3818" s="56">
        <v>0</v>
      </c>
      <c r="L3818" s="57">
        <f t="shared" si="14669"/>
        <v>0</v>
      </c>
      <c r="M3818" s="56">
        <f t="shared" si="14651"/>
        <v>0</v>
      </c>
      <c r="N3818" s="56">
        <v>0</v>
      </c>
      <c r="O3818" s="57">
        <f t="shared" si="14670"/>
        <v>0</v>
      </c>
      <c r="P3818" s="57">
        <v>0</v>
      </c>
      <c r="Q3818" s="56">
        <f t="shared" si="14685"/>
        <v>0</v>
      </c>
      <c r="R3818" s="56">
        <v>0</v>
      </c>
      <c r="S3818" s="57">
        <f t="shared" si="14654"/>
        <v>0</v>
      </c>
      <c r="T3818" s="56">
        <f t="shared" si="14686"/>
        <v>0</v>
      </c>
      <c r="U3818" s="56">
        <v>0</v>
      </c>
      <c r="V3818" s="57">
        <f t="shared" si="14656"/>
        <v>0</v>
      </c>
      <c r="W3818" s="57">
        <v>0</v>
      </c>
      <c r="X3818" s="56">
        <f t="shared" si="14687"/>
        <v>0</v>
      </c>
      <c r="Y3818" s="56">
        <v>0</v>
      </c>
      <c r="Z3818" s="57">
        <f t="shared" si="14658"/>
        <v>0</v>
      </c>
      <c r="AA3818" s="56">
        <f t="shared" si="14688"/>
        <v>0</v>
      </c>
      <c r="AB3818" s="56">
        <v>0</v>
      </c>
      <c r="AC3818" s="57">
        <f t="shared" si="14660"/>
        <v>0</v>
      </c>
      <c r="AD3818" s="57">
        <v>0</v>
      </c>
      <c r="AE3818" s="56">
        <f t="shared" si="14689"/>
        <v>0</v>
      </c>
      <c r="AF3818" s="56">
        <v>0</v>
      </c>
      <c r="AG3818" s="57">
        <f t="shared" si="14662"/>
        <v>0</v>
      </c>
      <c r="AH3818" s="56">
        <f t="shared" si="14690"/>
        <v>0</v>
      </c>
      <c r="AI3818" s="56">
        <v>0</v>
      </c>
      <c r="AJ3818" s="57">
        <f t="shared" si="14664"/>
        <v>0</v>
      </c>
      <c r="AK3818" s="57">
        <v>0</v>
      </c>
      <c r="AL3818" s="56">
        <f t="shared" si="14691"/>
        <v>0</v>
      </c>
      <c r="AM3818" s="56">
        <v>0</v>
      </c>
      <c r="AN3818" s="57">
        <f t="shared" si="14666"/>
        <v>0</v>
      </c>
      <c r="AO3818" s="56">
        <f t="shared" si="14692"/>
        <v>0</v>
      </c>
      <c r="AP3818" s="56">
        <v>0</v>
      </c>
      <c r="AQ3818" s="57">
        <f t="shared" si="14668"/>
        <v>0</v>
      </c>
      <c r="AR3818" s="57">
        <v>0</v>
      </c>
      <c r="AS3818" s="57" t="s">
        <v>141</v>
      </c>
      <c r="AT3818" s="179"/>
      <c r="AU3818" s="176"/>
      <c r="AV3818" s="177"/>
      <c r="AW3818" s="177"/>
      <c r="AX3818" s="177"/>
      <c r="AY3818" s="177"/>
      <c r="BD3818" s="224" t="s">
        <v>78</v>
      </c>
    </row>
    <row r="3819" spans="1:56" s="19" customFormat="1" ht="70.5" hidden="1" customHeight="1">
      <c r="A3819" s="54"/>
      <c r="B3819" s="174"/>
      <c r="C3819" s="54"/>
      <c r="D3819" s="54"/>
      <c r="E3819" s="54"/>
      <c r="F3819" s="54"/>
      <c r="G3819" s="54"/>
      <c r="H3819" s="163"/>
      <c r="I3819" s="341" t="s">
        <v>1700</v>
      </c>
      <c r="J3819" s="56">
        <f t="shared" si="14671"/>
        <v>0</v>
      </c>
      <c r="K3819" s="56">
        <v>0</v>
      </c>
      <c r="L3819" s="57">
        <f t="shared" si="14669"/>
        <v>0</v>
      </c>
      <c r="M3819" s="56">
        <f t="shared" si="14651"/>
        <v>0</v>
      </c>
      <c r="N3819" s="56">
        <v>0</v>
      </c>
      <c r="O3819" s="57">
        <f t="shared" si="14670"/>
        <v>0</v>
      </c>
      <c r="P3819" s="57">
        <v>0</v>
      </c>
      <c r="Q3819" s="56">
        <f t="shared" si="14685"/>
        <v>0</v>
      </c>
      <c r="R3819" s="56">
        <v>0</v>
      </c>
      <c r="S3819" s="57">
        <f t="shared" si="14654"/>
        <v>0</v>
      </c>
      <c r="T3819" s="56">
        <f t="shared" si="14686"/>
        <v>0</v>
      </c>
      <c r="U3819" s="56">
        <v>0</v>
      </c>
      <c r="V3819" s="57">
        <f t="shared" si="14656"/>
        <v>0</v>
      </c>
      <c r="W3819" s="57">
        <v>0</v>
      </c>
      <c r="X3819" s="56">
        <f t="shared" si="14687"/>
        <v>0</v>
      </c>
      <c r="Y3819" s="56">
        <v>0</v>
      </c>
      <c r="Z3819" s="57">
        <f t="shared" si="14658"/>
        <v>0</v>
      </c>
      <c r="AA3819" s="56">
        <f t="shared" si="14688"/>
        <v>0</v>
      </c>
      <c r="AB3819" s="56">
        <v>0</v>
      </c>
      <c r="AC3819" s="57">
        <f t="shared" si="14660"/>
        <v>0</v>
      </c>
      <c r="AD3819" s="57">
        <v>0</v>
      </c>
      <c r="AE3819" s="56">
        <f t="shared" si="14689"/>
        <v>0</v>
      </c>
      <c r="AF3819" s="56">
        <v>0</v>
      </c>
      <c r="AG3819" s="57">
        <f t="shared" si="14662"/>
        <v>0</v>
      </c>
      <c r="AH3819" s="56">
        <f t="shared" si="14690"/>
        <v>0</v>
      </c>
      <c r="AI3819" s="56">
        <v>0</v>
      </c>
      <c r="AJ3819" s="57">
        <f t="shared" si="14664"/>
        <v>0</v>
      </c>
      <c r="AK3819" s="57">
        <v>0</v>
      </c>
      <c r="AL3819" s="56">
        <f t="shared" si="14691"/>
        <v>0</v>
      </c>
      <c r="AM3819" s="56">
        <v>0</v>
      </c>
      <c r="AN3819" s="57">
        <f t="shared" si="14666"/>
        <v>0</v>
      </c>
      <c r="AO3819" s="56">
        <f t="shared" si="14692"/>
        <v>0</v>
      </c>
      <c r="AP3819" s="56">
        <v>0</v>
      </c>
      <c r="AQ3819" s="57">
        <f t="shared" si="14668"/>
        <v>0</v>
      </c>
      <c r="AR3819" s="57">
        <v>0</v>
      </c>
      <c r="AS3819" s="57" t="s">
        <v>141</v>
      </c>
      <c r="AT3819" s="179"/>
      <c r="AU3819" s="176"/>
      <c r="AV3819" s="177"/>
      <c r="AW3819" s="177"/>
      <c r="AX3819" s="177"/>
      <c r="AY3819" s="177"/>
      <c r="BD3819" s="224" t="s">
        <v>78</v>
      </c>
    </row>
    <row r="3820" spans="1:56" s="19" customFormat="1" ht="70.5" hidden="1" customHeight="1">
      <c r="A3820" s="54"/>
      <c r="B3820" s="174"/>
      <c r="C3820" s="54"/>
      <c r="D3820" s="54"/>
      <c r="E3820" s="54"/>
      <c r="F3820" s="54"/>
      <c r="G3820" s="54"/>
      <c r="H3820" s="163"/>
      <c r="I3820" s="341" t="s">
        <v>1701</v>
      </c>
      <c r="J3820" s="56">
        <f t="shared" si="14671"/>
        <v>0</v>
      </c>
      <c r="K3820" s="56">
        <v>0</v>
      </c>
      <c r="L3820" s="57">
        <f t="shared" si="14669"/>
        <v>0</v>
      </c>
      <c r="M3820" s="56">
        <f t="shared" si="14651"/>
        <v>0</v>
      </c>
      <c r="N3820" s="56">
        <v>0</v>
      </c>
      <c r="O3820" s="57">
        <f t="shared" si="14670"/>
        <v>0</v>
      </c>
      <c r="P3820" s="57">
        <v>0</v>
      </c>
      <c r="Q3820" s="56">
        <f t="shared" si="14685"/>
        <v>0</v>
      </c>
      <c r="R3820" s="56">
        <v>0</v>
      </c>
      <c r="S3820" s="57">
        <f t="shared" si="14654"/>
        <v>0</v>
      </c>
      <c r="T3820" s="56">
        <f t="shared" si="14686"/>
        <v>0</v>
      </c>
      <c r="U3820" s="56">
        <v>0</v>
      </c>
      <c r="V3820" s="57">
        <f t="shared" si="14656"/>
        <v>0</v>
      </c>
      <c r="W3820" s="57">
        <v>0</v>
      </c>
      <c r="X3820" s="56">
        <f t="shared" si="14687"/>
        <v>0</v>
      </c>
      <c r="Y3820" s="56">
        <v>0</v>
      </c>
      <c r="Z3820" s="57">
        <f t="shared" si="14658"/>
        <v>0</v>
      </c>
      <c r="AA3820" s="56">
        <f t="shared" si="14688"/>
        <v>0</v>
      </c>
      <c r="AB3820" s="56">
        <v>0</v>
      </c>
      <c r="AC3820" s="57">
        <f t="shared" si="14660"/>
        <v>0</v>
      </c>
      <c r="AD3820" s="57">
        <v>0</v>
      </c>
      <c r="AE3820" s="56">
        <f t="shared" si="14689"/>
        <v>0</v>
      </c>
      <c r="AF3820" s="56">
        <v>0</v>
      </c>
      <c r="AG3820" s="57">
        <f t="shared" si="14662"/>
        <v>0</v>
      </c>
      <c r="AH3820" s="56">
        <f t="shared" si="14690"/>
        <v>0</v>
      </c>
      <c r="AI3820" s="56">
        <v>0</v>
      </c>
      <c r="AJ3820" s="57">
        <f t="shared" si="14664"/>
        <v>0</v>
      </c>
      <c r="AK3820" s="57">
        <v>0</v>
      </c>
      <c r="AL3820" s="56">
        <f t="shared" si="14691"/>
        <v>0</v>
      </c>
      <c r="AM3820" s="56">
        <v>0</v>
      </c>
      <c r="AN3820" s="57">
        <f t="shared" si="14666"/>
        <v>0</v>
      </c>
      <c r="AO3820" s="56">
        <f t="shared" si="14692"/>
        <v>0</v>
      </c>
      <c r="AP3820" s="56">
        <v>0</v>
      </c>
      <c r="AQ3820" s="57">
        <f t="shared" si="14668"/>
        <v>0</v>
      </c>
      <c r="AR3820" s="57">
        <v>0</v>
      </c>
      <c r="AS3820" s="57" t="s">
        <v>141</v>
      </c>
      <c r="AT3820" s="179"/>
      <c r="AU3820" s="176"/>
      <c r="AV3820" s="177"/>
      <c r="AW3820" s="177"/>
      <c r="AX3820" s="177"/>
      <c r="AY3820" s="177"/>
      <c r="BD3820" s="224" t="s">
        <v>78</v>
      </c>
    </row>
    <row r="3821" spans="1:56" s="19" customFormat="1" ht="70.5" hidden="1" customHeight="1">
      <c r="A3821" s="54"/>
      <c r="B3821" s="174"/>
      <c r="C3821" s="54"/>
      <c r="D3821" s="54"/>
      <c r="E3821" s="54"/>
      <c r="F3821" s="54"/>
      <c r="G3821" s="54"/>
      <c r="H3821" s="163"/>
      <c r="I3821" s="341" t="s">
        <v>1702</v>
      </c>
      <c r="J3821" s="56">
        <f t="shared" si="14671"/>
        <v>0</v>
      </c>
      <c r="K3821" s="56">
        <v>0</v>
      </c>
      <c r="L3821" s="57">
        <f t="shared" si="14669"/>
        <v>0</v>
      </c>
      <c r="M3821" s="56">
        <f t="shared" si="14651"/>
        <v>0</v>
      </c>
      <c r="N3821" s="56">
        <v>0</v>
      </c>
      <c r="O3821" s="57">
        <f t="shared" si="14670"/>
        <v>0</v>
      </c>
      <c r="P3821" s="57">
        <v>0</v>
      </c>
      <c r="Q3821" s="56">
        <f t="shared" si="14685"/>
        <v>0</v>
      </c>
      <c r="R3821" s="56">
        <v>0</v>
      </c>
      <c r="S3821" s="57">
        <f t="shared" si="14654"/>
        <v>0</v>
      </c>
      <c r="T3821" s="56">
        <f t="shared" si="14686"/>
        <v>0</v>
      </c>
      <c r="U3821" s="56">
        <v>0</v>
      </c>
      <c r="V3821" s="57">
        <f t="shared" si="14656"/>
        <v>0</v>
      </c>
      <c r="W3821" s="57">
        <v>0</v>
      </c>
      <c r="X3821" s="56">
        <f t="shared" si="14687"/>
        <v>0</v>
      </c>
      <c r="Y3821" s="56">
        <v>0</v>
      </c>
      <c r="Z3821" s="57">
        <f t="shared" si="14658"/>
        <v>0</v>
      </c>
      <c r="AA3821" s="56">
        <f t="shared" si="14688"/>
        <v>0</v>
      </c>
      <c r="AB3821" s="56">
        <v>0</v>
      </c>
      <c r="AC3821" s="57">
        <f t="shared" si="14660"/>
        <v>0</v>
      </c>
      <c r="AD3821" s="57">
        <v>0</v>
      </c>
      <c r="AE3821" s="56">
        <f t="shared" si="14689"/>
        <v>0</v>
      </c>
      <c r="AF3821" s="56">
        <v>0</v>
      </c>
      <c r="AG3821" s="57">
        <f t="shared" si="14662"/>
        <v>0</v>
      </c>
      <c r="AH3821" s="56">
        <f t="shared" si="14690"/>
        <v>0</v>
      </c>
      <c r="AI3821" s="56">
        <v>0</v>
      </c>
      <c r="AJ3821" s="57">
        <f t="shared" si="14664"/>
        <v>0</v>
      </c>
      <c r="AK3821" s="57">
        <v>0</v>
      </c>
      <c r="AL3821" s="56">
        <f t="shared" si="14691"/>
        <v>0</v>
      </c>
      <c r="AM3821" s="56">
        <v>0</v>
      </c>
      <c r="AN3821" s="57">
        <f t="shared" si="14666"/>
        <v>0</v>
      </c>
      <c r="AO3821" s="56">
        <f t="shared" si="14692"/>
        <v>0</v>
      </c>
      <c r="AP3821" s="56">
        <v>0</v>
      </c>
      <c r="AQ3821" s="57">
        <f t="shared" si="14668"/>
        <v>0</v>
      </c>
      <c r="AR3821" s="57">
        <v>0</v>
      </c>
      <c r="AS3821" s="57" t="s">
        <v>141</v>
      </c>
      <c r="AT3821" s="179"/>
      <c r="AU3821" s="176"/>
      <c r="AV3821" s="177"/>
      <c r="AW3821" s="177"/>
      <c r="AX3821" s="177"/>
      <c r="AY3821" s="177"/>
      <c r="BD3821" s="224" t="s">
        <v>78</v>
      </c>
    </row>
    <row r="3822" spans="1:56" s="19" customFormat="1" ht="70.5" hidden="1" customHeight="1">
      <c r="A3822" s="54"/>
      <c r="B3822" s="174"/>
      <c r="C3822" s="54"/>
      <c r="D3822" s="54"/>
      <c r="E3822" s="54"/>
      <c r="F3822" s="54"/>
      <c r="G3822" s="54"/>
      <c r="H3822" s="163"/>
      <c r="I3822" s="341" t="s">
        <v>1703</v>
      </c>
      <c r="J3822" s="56">
        <f t="shared" si="14671"/>
        <v>0</v>
      </c>
      <c r="K3822" s="56">
        <v>0</v>
      </c>
      <c r="L3822" s="57">
        <f t="shared" si="14669"/>
        <v>0</v>
      </c>
      <c r="M3822" s="56">
        <f t="shared" si="14651"/>
        <v>0</v>
      </c>
      <c r="N3822" s="56">
        <v>0</v>
      </c>
      <c r="O3822" s="57">
        <f t="shared" si="14670"/>
        <v>0</v>
      </c>
      <c r="P3822" s="57">
        <v>0</v>
      </c>
      <c r="Q3822" s="56">
        <f t="shared" si="14685"/>
        <v>0</v>
      </c>
      <c r="R3822" s="56">
        <v>0</v>
      </c>
      <c r="S3822" s="57">
        <f t="shared" si="14654"/>
        <v>0</v>
      </c>
      <c r="T3822" s="56">
        <f t="shared" si="14686"/>
        <v>0</v>
      </c>
      <c r="U3822" s="56">
        <v>0</v>
      </c>
      <c r="V3822" s="57">
        <f t="shared" si="14656"/>
        <v>0</v>
      </c>
      <c r="W3822" s="57">
        <v>0</v>
      </c>
      <c r="X3822" s="56">
        <f t="shared" si="14687"/>
        <v>0</v>
      </c>
      <c r="Y3822" s="56">
        <v>0</v>
      </c>
      <c r="Z3822" s="57">
        <f t="shared" si="14658"/>
        <v>0</v>
      </c>
      <c r="AA3822" s="56">
        <f t="shared" si="14688"/>
        <v>0</v>
      </c>
      <c r="AB3822" s="56">
        <v>0</v>
      </c>
      <c r="AC3822" s="57">
        <f t="shared" si="14660"/>
        <v>0</v>
      </c>
      <c r="AD3822" s="57">
        <v>0</v>
      </c>
      <c r="AE3822" s="56">
        <f t="shared" si="14689"/>
        <v>0</v>
      </c>
      <c r="AF3822" s="56">
        <v>0</v>
      </c>
      <c r="AG3822" s="57">
        <f t="shared" si="14662"/>
        <v>0</v>
      </c>
      <c r="AH3822" s="56">
        <f t="shared" si="14690"/>
        <v>0</v>
      </c>
      <c r="AI3822" s="56">
        <v>0</v>
      </c>
      <c r="AJ3822" s="57">
        <f t="shared" si="14664"/>
        <v>0</v>
      </c>
      <c r="AK3822" s="57">
        <v>0</v>
      </c>
      <c r="AL3822" s="56">
        <f t="shared" si="14691"/>
        <v>0</v>
      </c>
      <c r="AM3822" s="56">
        <v>0</v>
      </c>
      <c r="AN3822" s="57">
        <f t="shared" si="14666"/>
        <v>0</v>
      </c>
      <c r="AO3822" s="56">
        <f t="shared" si="14692"/>
        <v>0</v>
      </c>
      <c r="AP3822" s="56">
        <v>0</v>
      </c>
      <c r="AQ3822" s="57">
        <f t="shared" si="14668"/>
        <v>0</v>
      </c>
      <c r="AR3822" s="57">
        <v>0</v>
      </c>
      <c r="AS3822" s="57" t="s">
        <v>141</v>
      </c>
      <c r="AT3822" s="179"/>
      <c r="AU3822" s="176"/>
      <c r="AV3822" s="177"/>
      <c r="AW3822" s="177"/>
      <c r="AX3822" s="177"/>
      <c r="AY3822" s="177"/>
      <c r="BD3822" s="224" t="s">
        <v>78</v>
      </c>
    </row>
    <row r="3823" spans="1:56" s="19" customFormat="1" ht="70.5" hidden="1" customHeight="1">
      <c r="A3823" s="54"/>
      <c r="B3823" s="174"/>
      <c r="C3823" s="54"/>
      <c r="D3823" s="54"/>
      <c r="E3823" s="54"/>
      <c r="F3823" s="54"/>
      <c r="G3823" s="54"/>
      <c r="H3823" s="163"/>
      <c r="I3823" s="341" t="s">
        <v>1704</v>
      </c>
      <c r="J3823" s="56">
        <f t="shared" si="14671"/>
        <v>0</v>
      </c>
      <c r="K3823" s="56">
        <v>0</v>
      </c>
      <c r="L3823" s="57">
        <f t="shared" si="14669"/>
        <v>0</v>
      </c>
      <c r="M3823" s="56">
        <f t="shared" si="14651"/>
        <v>0</v>
      </c>
      <c r="N3823" s="56">
        <v>0</v>
      </c>
      <c r="O3823" s="57">
        <f t="shared" si="14670"/>
        <v>0</v>
      </c>
      <c r="P3823" s="57">
        <v>0</v>
      </c>
      <c r="Q3823" s="56">
        <f t="shared" si="14685"/>
        <v>0</v>
      </c>
      <c r="R3823" s="56">
        <v>0</v>
      </c>
      <c r="S3823" s="57">
        <f t="shared" si="14654"/>
        <v>0</v>
      </c>
      <c r="T3823" s="56">
        <f t="shared" si="14686"/>
        <v>0</v>
      </c>
      <c r="U3823" s="56">
        <v>0</v>
      </c>
      <c r="V3823" s="57">
        <f t="shared" si="14656"/>
        <v>0</v>
      </c>
      <c r="W3823" s="57">
        <v>0</v>
      </c>
      <c r="X3823" s="56">
        <f t="shared" si="14687"/>
        <v>0</v>
      </c>
      <c r="Y3823" s="56">
        <v>0</v>
      </c>
      <c r="Z3823" s="57">
        <f t="shared" si="14658"/>
        <v>0</v>
      </c>
      <c r="AA3823" s="56">
        <f t="shared" si="14688"/>
        <v>0</v>
      </c>
      <c r="AB3823" s="56">
        <v>0</v>
      </c>
      <c r="AC3823" s="57">
        <f t="shared" si="14660"/>
        <v>0</v>
      </c>
      <c r="AD3823" s="57">
        <v>0</v>
      </c>
      <c r="AE3823" s="56">
        <f t="shared" si="14689"/>
        <v>0</v>
      </c>
      <c r="AF3823" s="56">
        <v>0</v>
      </c>
      <c r="AG3823" s="57">
        <f t="shared" si="14662"/>
        <v>0</v>
      </c>
      <c r="AH3823" s="56">
        <f t="shared" si="14690"/>
        <v>0</v>
      </c>
      <c r="AI3823" s="56">
        <v>0</v>
      </c>
      <c r="AJ3823" s="57">
        <f t="shared" si="14664"/>
        <v>0</v>
      </c>
      <c r="AK3823" s="57">
        <v>0</v>
      </c>
      <c r="AL3823" s="56">
        <f t="shared" si="14691"/>
        <v>0</v>
      </c>
      <c r="AM3823" s="56">
        <v>0</v>
      </c>
      <c r="AN3823" s="57">
        <f t="shared" si="14666"/>
        <v>0</v>
      </c>
      <c r="AO3823" s="56">
        <f t="shared" si="14692"/>
        <v>0</v>
      </c>
      <c r="AP3823" s="56">
        <v>0</v>
      </c>
      <c r="AQ3823" s="57">
        <f t="shared" si="14668"/>
        <v>0</v>
      </c>
      <c r="AR3823" s="57">
        <v>0</v>
      </c>
      <c r="AS3823" s="57" t="s">
        <v>141</v>
      </c>
      <c r="AT3823" s="179"/>
      <c r="AU3823" s="176"/>
      <c r="AV3823" s="177"/>
      <c r="AW3823" s="177"/>
      <c r="AX3823" s="177"/>
      <c r="AY3823" s="177"/>
      <c r="BD3823" s="224" t="s">
        <v>78</v>
      </c>
    </row>
    <row r="3824" spans="1:56" s="19" customFormat="1" ht="70.5" hidden="1" customHeight="1">
      <c r="A3824" s="54"/>
      <c r="B3824" s="174"/>
      <c r="C3824" s="54"/>
      <c r="D3824" s="54"/>
      <c r="E3824" s="54"/>
      <c r="F3824" s="54"/>
      <c r="G3824" s="54"/>
      <c r="H3824" s="163"/>
      <c r="I3824" s="341" t="s">
        <v>1705</v>
      </c>
      <c r="J3824" s="56">
        <f t="shared" si="14671"/>
        <v>0</v>
      </c>
      <c r="K3824" s="56">
        <v>0</v>
      </c>
      <c r="L3824" s="57">
        <f t="shared" si="14669"/>
        <v>0</v>
      </c>
      <c r="M3824" s="56">
        <f t="shared" si="14651"/>
        <v>0</v>
      </c>
      <c r="N3824" s="56">
        <v>0</v>
      </c>
      <c r="O3824" s="57">
        <f t="shared" si="14670"/>
        <v>0</v>
      </c>
      <c r="P3824" s="57">
        <v>0</v>
      </c>
      <c r="Q3824" s="56">
        <f t="shared" si="14685"/>
        <v>0</v>
      </c>
      <c r="R3824" s="56">
        <v>0</v>
      </c>
      <c r="S3824" s="57">
        <f t="shared" si="14654"/>
        <v>0</v>
      </c>
      <c r="T3824" s="56">
        <f t="shared" si="14686"/>
        <v>0</v>
      </c>
      <c r="U3824" s="56">
        <v>0</v>
      </c>
      <c r="V3824" s="57">
        <f t="shared" si="14656"/>
        <v>0</v>
      </c>
      <c r="W3824" s="57">
        <v>0</v>
      </c>
      <c r="X3824" s="56">
        <f t="shared" si="14687"/>
        <v>0</v>
      </c>
      <c r="Y3824" s="56">
        <v>0</v>
      </c>
      <c r="Z3824" s="57">
        <f t="shared" si="14658"/>
        <v>0</v>
      </c>
      <c r="AA3824" s="56">
        <f t="shared" si="14688"/>
        <v>0</v>
      </c>
      <c r="AB3824" s="56">
        <v>0</v>
      </c>
      <c r="AC3824" s="57">
        <f t="shared" si="14660"/>
        <v>0</v>
      </c>
      <c r="AD3824" s="57">
        <v>0</v>
      </c>
      <c r="AE3824" s="56">
        <f t="shared" si="14689"/>
        <v>0</v>
      </c>
      <c r="AF3824" s="56">
        <v>0</v>
      </c>
      <c r="AG3824" s="57">
        <f t="shared" si="14662"/>
        <v>0</v>
      </c>
      <c r="AH3824" s="56">
        <f t="shared" si="14690"/>
        <v>0</v>
      </c>
      <c r="AI3824" s="56">
        <v>0</v>
      </c>
      <c r="AJ3824" s="57">
        <f t="shared" si="14664"/>
        <v>0</v>
      </c>
      <c r="AK3824" s="57">
        <v>0</v>
      </c>
      <c r="AL3824" s="56">
        <f t="shared" si="14691"/>
        <v>0</v>
      </c>
      <c r="AM3824" s="56">
        <v>0</v>
      </c>
      <c r="AN3824" s="57">
        <f t="shared" si="14666"/>
        <v>0</v>
      </c>
      <c r="AO3824" s="56">
        <f t="shared" si="14692"/>
        <v>0</v>
      </c>
      <c r="AP3824" s="56">
        <v>0</v>
      </c>
      <c r="AQ3824" s="57">
        <f t="shared" si="14668"/>
        <v>0</v>
      </c>
      <c r="AR3824" s="57">
        <v>0</v>
      </c>
      <c r="AS3824" s="57" t="s">
        <v>141</v>
      </c>
      <c r="AT3824" s="179"/>
      <c r="AU3824" s="176"/>
      <c r="AV3824" s="177"/>
      <c r="AW3824" s="177"/>
      <c r="AX3824" s="177"/>
      <c r="AY3824" s="177"/>
      <c r="BD3824" s="224" t="s">
        <v>78</v>
      </c>
    </row>
    <row r="3825" spans="1:56" s="19" customFormat="1" ht="70.5" hidden="1" customHeight="1">
      <c r="A3825" s="137">
        <v>2018</v>
      </c>
      <c r="B3825" s="138">
        <v>8323</v>
      </c>
      <c r="C3825" s="137">
        <v>6</v>
      </c>
      <c r="D3825" s="137">
        <v>0</v>
      </c>
      <c r="E3825" s="137">
        <v>6000</v>
      </c>
      <c r="F3825" s="137"/>
      <c r="G3825" s="137"/>
      <c r="H3825" s="137"/>
      <c r="I3825" s="139" t="s">
        <v>142</v>
      </c>
      <c r="J3825" s="140">
        <f>J3826</f>
        <v>0</v>
      </c>
      <c r="K3825" s="140">
        <f t="shared" ref="K3825:O3825" si="14693">K3826</f>
        <v>0</v>
      </c>
      <c r="L3825" s="140">
        <f t="shared" si="14693"/>
        <v>0</v>
      </c>
      <c r="M3825" s="140">
        <f t="shared" si="14693"/>
        <v>0</v>
      </c>
      <c r="N3825" s="140">
        <f t="shared" si="14693"/>
        <v>0</v>
      </c>
      <c r="O3825" s="140">
        <f t="shared" si="14693"/>
        <v>0</v>
      </c>
      <c r="P3825" s="140">
        <f>L3825+O3825</f>
        <v>0</v>
      </c>
      <c r="Q3825" s="140">
        <f>Q3826</f>
        <v>0</v>
      </c>
      <c r="R3825" s="140">
        <f t="shared" ref="R3825:V3826" si="14694">R3826</f>
        <v>0</v>
      </c>
      <c r="S3825" s="140">
        <f t="shared" si="14694"/>
        <v>0</v>
      </c>
      <c r="T3825" s="140">
        <f t="shared" si="14694"/>
        <v>0</v>
      </c>
      <c r="U3825" s="140">
        <f t="shared" si="14694"/>
        <v>0</v>
      </c>
      <c r="V3825" s="140">
        <f t="shared" si="14694"/>
        <v>0</v>
      </c>
      <c r="W3825" s="140">
        <f>S3825+V3825</f>
        <v>0</v>
      </c>
      <c r="X3825" s="140">
        <f>X3826</f>
        <v>0</v>
      </c>
      <c r="Y3825" s="140">
        <f t="shared" ref="Y3825:AC3826" si="14695">Y3826</f>
        <v>0</v>
      </c>
      <c r="Z3825" s="140">
        <f t="shared" si="14695"/>
        <v>0</v>
      </c>
      <c r="AA3825" s="140">
        <f t="shared" si="14695"/>
        <v>0</v>
      </c>
      <c r="AB3825" s="140">
        <f t="shared" si="14695"/>
        <v>0</v>
      </c>
      <c r="AC3825" s="140">
        <f t="shared" si="14695"/>
        <v>0</v>
      </c>
      <c r="AD3825" s="140">
        <f>Z3825+AC3825</f>
        <v>0</v>
      </c>
      <c r="AE3825" s="140">
        <f>AE3826</f>
        <v>0</v>
      </c>
      <c r="AF3825" s="140">
        <f t="shared" ref="AF3825:AI3826" si="14696">AF3826</f>
        <v>0</v>
      </c>
      <c r="AG3825" s="140">
        <f t="shared" si="14696"/>
        <v>0</v>
      </c>
      <c r="AH3825" s="140">
        <f t="shared" si="14696"/>
        <v>0</v>
      </c>
      <c r="AI3825" s="140">
        <f t="shared" si="14696"/>
        <v>0</v>
      </c>
      <c r="AJ3825" s="140">
        <f t="shared" ref="AJ3825:AJ3826" si="14697">AJ3826</f>
        <v>0</v>
      </c>
      <c r="AK3825" s="140">
        <f>AG3825+AJ3825</f>
        <v>0</v>
      </c>
      <c r="AL3825" s="140">
        <f>AL3826</f>
        <v>0</v>
      </c>
      <c r="AM3825" s="140">
        <f t="shared" ref="AM3825:AQ3826" si="14698">AM3826</f>
        <v>0</v>
      </c>
      <c r="AN3825" s="140">
        <f t="shared" si="14698"/>
        <v>0</v>
      </c>
      <c r="AO3825" s="140">
        <f t="shared" si="14698"/>
        <v>0</v>
      </c>
      <c r="AP3825" s="140">
        <f t="shared" si="14698"/>
        <v>0</v>
      </c>
      <c r="AQ3825" s="140">
        <f t="shared" si="14698"/>
        <v>0</v>
      </c>
      <c r="AR3825" s="140">
        <f>AN3825+AQ3825</f>
        <v>0</v>
      </c>
      <c r="AS3825" s="140"/>
      <c r="AT3825" s="141"/>
      <c r="AU3825" s="185"/>
      <c r="AV3825" s="142"/>
      <c r="AW3825" s="142"/>
      <c r="AX3825" s="142"/>
      <c r="AY3825" s="142"/>
      <c r="BD3825" s="144"/>
    </row>
    <row r="3826" spans="1:56" s="19" customFormat="1" ht="70.5" hidden="1" customHeight="1">
      <c r="A3826" s="145">
        <v>2018</v>
      </c>
      <c r="B3826" s="146">
        <v>8323</v>
      </c>
      <c r="C3826" s="145">
        <v>6</v>
      </c>
      <c r="D3826" s="145">
        <v>0</v>
      </c>
      <c r="E3826" s="145">
        <v>6000</v>
      </c>
      <c r="F3826" s="145">
        <v>6200</v>
      </c>
      <c r="G3826" s="145"/>
      <c r="H3826" s="145"/>
      <c r="I3826" s="147" t="s">
        <v>143</v>
      </c>
      <c r="J3826" s="148">
        <f>J3827</f>
        <v>0</v>
      </c>
      <c r="K3826" s="148">
        <f t="shared" ref="K3826:O3826" si="14699">K3827</f>
        <v>0</v>
      </c>
      <c r="L3826" s="148">
        <f t="shared" si="14699"/>
        <v>0</v>
      </c>
      <c r="M3826" s="148">
        <f t="shared" si="14699"/>
        <v>0</v>
      </c>
      <c r="N3826" s="148">
        <f t="shared" si="14699"/>
        <v>0</v>
      </c>
      <c r="O3826" s="148">
        <f t="shared" si="14699"/>
        <v>0</v>
      </c>
      <c r="P3826" s="148">
        <f>L3826+O3826</f>
        <v>0</v>
      </c>
      <c r="Q3826" s="148">
        <f>Q3827</f>
        <v>0</v>
      </c>
      <c r="R3826" s="148">
        <f t="shared" si="14694"/>
        <v>0</v>
      </c>
      <c r="S3826" s="148">
        <f t="shared" si="14694"/>
        <v>0</v>
      </c>
      <c r="T3826" s="148">
        <f t="shared" si="14694"/>
        <v>0</v>
      </c>
      <c r="U3826" s="148">
        <f t="shared" si="14694"/>
        <v>0</v>
      </c>
      <c r="V3826" s="148">
        <f t="shared" si="14694"/>
        <v>0</v>
      </c>
      <c r="W3826" s="148">
        <f>S3826+V3826</f>
        <v>0</v>
      </c>
      <c r="X3826" s="148">
        <f>X3827</f>
        <v>0</v>
      </c>
      <c r="Y3826" s="148">
        <f t="shared" si="14695"/>
        <v>0</v>
      </c>
      <c r="Z3826" s="148">
        <f t="shared" si="14695"/>
        <v>0</v>
      </c>
      <c r="AA3826" s="148">
        <f t="shared" si="14695"/>
        <v>0</v>
      </c>
      <c r="AB3826" s="148">
        <f t="shared" si="14695"/>
        <v>0</v>
      </c>
      <c r="AC3826" s="148">
        <f t="shared" si="14695"/>
        <v>0</v>
      </c>
      <c r="AD3826" s="148">
        <f>Z3826+AC3826</f>
        <v>0</v>
      </c>
      <c r="AE3826" s="148">
        <f>AE3827</f>
        <v>0</v>
      </c>
      <c r="AF3826" s="148">
        <f t="shared" si="14696"/>
        <v>0</v>
      </c>
      <c r="AG3826" s="148">
        <f t="shared" si="14696"/>
        <v>0</v>
      </c>
      <c r="AH3826" s="148">
        <f t="shared" si="14696"/>
        <v>0</v>
      </c>
      <c r="AI3826" s="148">
        <f t="shared" si="14696"/>
        <v>0</v>
      </c>
      <c r="AJ3826" s="148">
        <f t="shared" si="14697"/>
        <v>0</v>
      </c>
      <c r="AK3826" s="148">
        <f>AG3826+AJ3826</f>
        <v>0</v>
      </c>
      <c r="AL3826" s="148">
        <f>AL3827</f>
        <v>0</v>
      </c>
      <c r="AM3826" s="148">
        <f t="shared" si="14698"/>
        <v>0</v>
      </c>
      <c r="AN3826" s="148">
        <f t="shared" si="14698"/>
        <v>0</v>
      </c>
      <c r="AO3826" s="148">
        <f t="shared" si="14698"/>
        <v>0</v>
      </c>
      <c r="AP3826" s="148">
        <f t="shared" si="14698"/>
        <v>0</v>
      </c>
      <c r="AQ3826" s="148">
        <f t="shared" si="14698"/>
        <v>0</v>
      </c>
      <c r="AR3826" s="148">
        <f>AN3826+AQ3826</f>
        <v>0</v>
      </c>
      <c r="AS3826" s="148"/>
      <c r="AT3826" s="149"/>
      <c r="AU3826" s="150"/>
      <c r="AV3826" s="151"/>
      <c r="AW3826" s="151"/>
      <c r="AX3826" s="151"/>
      <c r="AY3826" s="151"/>
      <c r="BD3826" s="153"/>
    </row>
    <row r="3827" spans="1:56" s="19" customFormat="1" ht="70.5" hidden="1" customHeight="1">
      <c r="A3827" s="154">
        <v>2018</v>
      </c>
      <c r="B3827" s="155">
        <v>8323</v>
      </c>
      <c r="C3827" s="154">
        <v>6</v>
      </c>
      <c r="D3827" s="154">
        <v>0</v>
      </c>
      <c r="E3827" s="154">
        <v>6000</v>
      </c>
      <c r="F3827" s="154">
        <v>6200</v>
      </c>
      <c r="G3827" s="154">
        <v>622</v>
      </c>
      <c r="H3827" s="154"/>
      <c r="I3827" s="172" t="s">
        <v>144</v>
      </c>
      <c r="J3827" s="158">
        <f>J3828+J3830</f>
        <v>0</v>
      </c>
      <c r="K3827" s="158">
        <f t="shared" ref="K3827:O3827" si="14700">K3828+K3830</f>
        <v>0</v>
      </c>
      <c r="L3827" s="158">
        <f t="shared" si="14700"/>
        <v>0</v>
      </c>
      <c r="M3827" s="158">
        <f t="shared" si="14700"/>
        <v>0</v>
      </c>
      <c r="N3827" s="158">
        <f t="shared" si="14700"/>
        <v>0</v>
      </c>
      <c r="O3827" s="158">
        <f t="shared" si="14700"/>
        <v>0</v>
      </c>
      <c r="P3827" s="158">
        <f>L3827+O3827</f>
        <v>0</v>
      </c>
      <c r="Q3827" s="158">
        <f>Q3828+Q3830</f>
        <v>0</v>
      </c>
      <c r="R3827" s="158">
        <f t="shared" ref="R3827:V3827" si="14701">R3828+R3830</f>
        <v>0</v>
      </c>
      <c r="S3827" s="158">
        <f t="shared" si="14701"/>
        <v>0</v>
      </c>
      <c r="T3827" s="158">
        <f t="shared" si="14701"/>
        <v>0</v>
      </c>
      <c r="U3827" s="158">
        <f t="shared" si="14701"/>
        <v>0</v>
      </c>
      <c r="V3827" s="158">
        <f t="shared" si="14701"/>
        <v>0</v>
      </c>
      <c r="W3827" s="158">
        <f>S3827+V3827</f>
        <v>0</v>
      </c>
      <c r="X3827" s="158">
        <f>X3828+X3830</f>
        <v>0</v>
      </c>
      <c r="Y3827" s="158">
        <f t="shared" ref="Y3827:AC3827" si="14702">Y3828+Y3830</f>
        <v>0</v>
      </c>
      <c r="Z3827" s="158">
        <f t="shared" si="14702"/>
        <v>0</v>
      </c>
      <c r="AA3827" s="158">
        <f t="shared" si="14702"/>
        <v>0</v>
      </c>
      <c r="AB3827" s="158">
        <f t="shared" si="14702"/>
        <v>0</v>
      </c>
      <c r="AC3827" s="158">
        <f t="shared" si="14702"/>
        <v>0</v>
      </c>
      <c r="AD3827" s="158">
        <f>Z3827+AC3827</f>
        <v>0</v>
      </c>
      <c r="AE3827" s="158">
        <f>AE3828+AE3830</f>
        <v>0</v>
      </c>
      <c r="AF3827" s="158">
        <f t="shared" ref="AF3827:AI3827" si="14703">AF3828+AF3830</f>
        <v>0</v>
      </c>
      <c r="AG3827" s="158">
        <f t="shared" si="14703"/>
        <v>0</v>
      </c>
      <c r="AH3827" s="158">
        <f t="shared" si="14703"/>
        <v>0</v>
      </c>
      <c r="AI3827" s="158">
        <f t="shared" si="14703"/>
        <v>0</v>
      </c>
      <c r="AJ3827" s="158">
        <f t="shared" ref="AJ3827" si="14704">AJ3828+AJ3830</f>
        <v>0</v>
      </c>
      <c r="AK3827" s="158">
        <f>AG3827+AJ3827</f>
        <v>0</v>
      </c>
      <c r="AL3827" s="158">
        <f>AL3828+AL3830</f>
        <v>0</v>
      </c>
      <c r="AM3827" s="158">
        <f t="shared" ref="AM3827:AQ3827" si="14705">AM3828+AM3830</f>
        <v>0</v>
      </c>
      <c r="AN3827" s="158">
        <f t="shared" si="14705"/>
        <v>0</v>
      </c>
      <c r="AO3827" s="158">
        <f t="shared" si="14705"/>
        <v>0</v>
      </c>
      <c r="AP3827" s="158">
        <f t="shared" si="14705"/>
        <v>0</v>
      </c>
      <c r="AQ3827" s="158">
        <f t="shared" si="14705"/>
        <v>0</v>
      </c>
      <c r="AR3827" s="158">
        <f>AN3827+AQ3827</f>
        <v>0</v>
      </c>
      <c r="AS3827" s="158"/>
      <c r="AT3827" s="159"/>
      <c r="AU3827" s="160"/>
      <c r="AV3827" s="161"/>
      <c r="AW3827" s="161"/>
      <c r="AX3827" s="161"/>
      <c r="AY3827" s="161"/>
      <c r="BD3827" s="173"/>
    </row>
    <row r="3828" spans="1:56" s="19" customFormat="1" ht="70.5" hidden="1" customHeight="1">
      <c r="A3828" s="54">
        <v>2018</v>
      </c>
      <c r="B3828" s="189">
        <v>8323</v>
      </c>
      <c r="C3828" s="54">
        <v>6</v>
      </c>
      <c r="D3828" s="54">
        <v>0</v>
      </c>
      <c r="E3828" s="54">
        <v>6000</v>
      </c>
      <c r="F3828" s="54">
        <v>6200</v>
      </c>
      <c r="G3828" s="54">
        <v>622</v>
      </c>
      <c r="H3828" s="163">
        <v>1</v>
      </c>
      <c r="I3828" s="230" t="s">
        <v>145</v>
      </c>
      <c r="J3828" s="56">
        <f>J3829</f>
        <v>0</v>
      </c>
      <c r="K3828" s="56">
        <f t="shared" ref="K3828" si="14706">K3829</f>
        <v>0</v>
      </c>
      <c r="L3828" s="56">
        <f t="shared" ref="L3828" si="14707">L3829</f>
        <v>0</v>
      </c>
      <c r="M3828" s="56">
        <f t="shared" ref="M3828" si="14708">M3829</f>
        <v>0</v>
      </c>
      <c r="N3828" s="56">
        <f t="shared" ref="N3828" si="14709">N3829</f>
        <v>0</v>
      </c>
      <c r="O3828" s="56">
        <f t="shared" ref="O3828" si="14710">O3829</f>
        <v>0</v>
      </c>
      <c r="P3828" s="56">
        <f>L3828+O3828</f>
        <v>0</v>
      </c>
      <c r="Q3828" s="56">
        <f>Q3829</f>
        <v>0</v>
      </c>
      <c r="R3828" s="56">
        <f t="shared" ref="R3828:V3828" si="14711">R3829</f>
        <v>0</v>
      </c>
      <c r="S3828" s="56">
        <f t="shared" si="14711"/>
        <v>0</v>
      </c>
      <c r="T3828" s="56">
        <f t="shared" si="14711"/>
        <v>0</v>
      </c>
      <c r="U3828" s="56">
        <f t="shared" si="14711"/>
        <v>0</v>
      </c>
      <c r="V3828" s="56">
        <f t="shared" si="14711"/>
        <v>0</v>
      </c>
      <c r="W3828" s="56">
        <f>S3828+V3828</f>
        <v>0</v>
      </c>
      <c r="X3828" s="56">
        <f>X3829</f>
        <v>0</v>
      </c>
      <c r="Y3828" s="56">
        <f t="shared" ref="Y3828:AC3828" si="14712">Y3829</f>
        <v>0</v>
      </c>
      <c r="Z3828" s="56">
        <f t="shared" si="14712"/>
        <v>0</v>
      </c>
      <c r="AA3828" s="56">
        <f t="shared" si="14712"/>
        <v>0</v>
      </c>
      <c r="AB3828" s="56">
        <f t="shared" si="14712"/>
        <v>0</v>
      </c>
      <c r="AC3828" s="56">
        <f t="shared" si="14712"/>
        <v>0</v>
      </c>
      <c r="AD3828" s="56">
        <f>Z3828+AC3828</f>
        <v>0</v>
      </c>
      <c r="AE3828" s="56">
        <f>AE3829</f>
        <v>0</v>
      </c>
      <c r="AF3828" s="56">
        <f t="shared" ref="AF3828:AI3828" si="14713">AF3829</f>
        <v>0</v>
      </c>
      <c r="AG3828" s="56">
        <f t="shared" si="14713"/>
        <v>0</v>
      </c>
      <c r="AH3828" s="56">
        <f t="shared" si="14713"/>
        <v>0</v>
      </c>
      <c r="AI3828" s="56">
        <f t="shared" si="14713"/>
        <v>0</v>
      </c>
      <c r="AJ3828" s="56">
        <f t="shared" ref="AJ3828" si="14714">AJ3829</f>
        <v>0</v>
      </c>
      <c r="AK3828" s="56">
        <f>AG3828+AJ3828</f>
        <v>0</v>
      </c>
      <c r="AL3828" s="56">
        <f>AL3829</f>
        <v>0</v>
      </c>
      <c r="AM3828" s="56">
        <f t="shared" ref="AM3828:AQ3828" si="14715">AM3829</f>
        <v>0</v>
      </c>
      <c r="AN3828" s="56">
        <f t="shared" si="14715"/>
        <v>0</v>
      </c>
      <c r="AO3828" s="56">
        <f t="shared" si="14715"/>
        <v>0</v>
      </c>
      <c r="AP3828" s="56">
        <f t="shared" si="14715"/>
        <v>0</v>
      </c>
      <c r="AQ3828" s="56">
        <f t="shared" si="14715"/>
        <v>0</v>
      </c>
      <c r="AR3828" s="56">
        <f>AN3828+AQ3828</f>
        <v>0</v>
      </c>
      <c r="AS3828" s="168" t="s">
        <v>15</v>
      </c>
      <c r="AT3828" s="260"/>
      <c r="AU3828" s="170"/>
      <c r="AV3828" s="177"/>
      <c r="AW3828" s="177"/>
      <c r="AX3828" s="177"/>
      <c r="AY3828" s="177"/>
      <c r="BD3828" s="224" t="s">
        <v>78</v>
      </c>
    </row>
    <row r="3829" spans="1:56" s="19" customFormat="1" ht="70.5" hidden="1" customHeight="1">
      <c r="A3829" s="54">
        <v>2018</v>
      </c>
      <c r="B3829" s="174">
        <v>8323</v>
      </c>
      <c r="C3829" s="54">
        <v>6</v>
      </c>
      <c r="D3829" s="54">
        <v>0</v>
      </c>
      <c r="E3829" s="54">
        <v>6000</v>
      </c>
      <c r="F3829" s="54">
        <v>6200</v>
      </c>
      <c r="G3829" s="54">
        <v>622</v>
      </c>
      <c r="H3829" s="163">
        <v>1</v>
      </c>
      <c r="I3829" s="175" t="s">
        <v>1706</v>
      </c>
      <c r="J3829" s="56">
        <f t="shared" ref="J3829" si="14716">ROUND(P3829*0.8,0)</f>
        <v>0</v>
      </c>
      <c r="K3829" s="56">
        <v>0</v>
      </c>
      <c r="L3829" s="57">
        <f t="shared" ref="L3829" si="14717">J3829+K3829</f>
        <v>0</v>
      </c>
      <c r="M3829" s="56">
        <f>P3829-J3829</f>
        <v>0</v>
      </c>
      <c r="N3829" s="56">
        <v>0</v>
      </c>
      <c r="O3829" s="57">
        <f t="shared" ref="O3829" si="14718">M3829+N3829</f>
        <v>0</v>
      </c>
      <c r="P3829" s="57">
        <v>0</v>
      </c>
      <c r="Q3829" s="56">
        <f t="shared" ref="Q3829" si="14719">ROUND(W3829*0.8,0)</f>
        <v>0</v>
      </c>
      <c r="R3829" s="56">
        <v>0</v>
      </c>
      <c r="S3829" s="57">
        <f t="shared" ref="S3829" si="14720">Q3829+R3829</f>
        <v>0</v>
      </c>
      <c r="T3829" s="56">
        <f>W3829-Q3829</f>
        <v>0</v>
      </c>
      <c r="U3829" s="56">
        <v>0</v>
      </c>
      <c r="V3829" s="57">
        <f t="shared" ref="V3829" si="14721">T3829+U3829</f>
        <v>0</v>
      </c>
      <c r="W3829" s="57">
        <v>0</v>
      </c>
      <c r="X3829" s="56">
        <f t="shared" ref="X3829" si="14722">ROUND(AD3829*0.8,0)</f>
        <v>0</v>
      </c>
      <c r="Y3829" s="56">
        <v>0</v>
      </c>
      <c r="Z3829" s="57">
        <f t="shared" ref="Z3829" si="14723">X3829+Y3829</f>
        <v>0</v>
      </c>
      <c r="AA3829" s="56">
        <f>AD3829-X3829</f>
        <v>0</v>
      </c>
      <c r="AB3829" s="56">
        <v>0</v>
      </c>
      <c r="AC3829" s="57">
        <f t="shared" ref="AC3829" si="14724">AA3829+AB3829</f>
        <v>0</v>
      </c>
      <c r="AD3829" s="57">
        <v>0</v>
      </c>
      <c r="AE3829" s="56">
        <f t="shared" ref="AE3829" si="14725">ROUND(AK3829*0.8,0)</f>
        <v>0</v>
      </c>
      <c r="AF3829" s="56">
        <v>0</v>
      </c>
      <c r="AG3829" s="57">
        <f t="shared" ref="AG3829" si="14726">AE3829+AF3829</f>
        <v>0</v>
      </c>
      <c r="AH3829" s="56">
        <f>AK3829-AE3829</f>
        <v>0</v>
      </c>
      <c r="AI3829" s="56">
        <v>0</v>
      </c>
      <c r="AJ3829" s="57">
        <f t="shared" ref="AJ3829" si="14727">AH3829+AI3829</f>
        <v>0</v>
      </c>
      <c r="AK3829" s="57">
        <v>0</v>
      </c>
      <c r="AL3829" s="56">
        <f t="shared" ref="AL3829" si="14728">ROUND(AR3829*0.8,0)</f>
        <v>0</v>
      </c>
      <c r="AM3829" s="56">
        <v>0</v>
      </c>
      <c r="AN3829" s="57">
        <f t="shared" ref="AN3829" si="14729">AL3829+AM3829</f>
        <v>0</v>
      </c>
      <c r="AO3829" s="56">
        <f>AR3829-AL3829</f>
        <v>0</v>
      </c>
      <c r="AP3829" s="56">
        <v>0</v>
      </c>
      <c r="AQ3829" s="57">
        <f t="shared" ref="AQ3829" si="14730">AO3829+AP3829</f>
        <v>0</v>
      </c>
      <c r="AR3829" s="57">
        <v>0</v>
      </c>
      <c r="AS3829" s="57" t="s">
        <v>147</v>
      </c>
      <c r="AT3829" s="179"/>
      <c r="AU3829" s="176"/>
      <c r="AV3829" s="177"/>
      <c r="AW3829" s="177"/>
      <c r="AX3829" s="177"/>
      <c r="AY3829" s="177"/>
      <c r="BD3829" s="224" t="s">
        <v>78</v>
      </c>
    </row>
    <row r="3830" spans="1:56" s="19" customFormat="1" ht="70.5" hidden="1" customHeight="1">
      <c r="A3830" s="54">
        <v>2018</v>
      </c>
      <c r="B3830" s="189">
        <v>8323</v>
      </c>
      <c r="C3830" s="54">
        <v>6</v>
      </c>
      <c r="D3830" s="54">
        <v>0</v>
      </c>
      <c r="E3830" s="54">
        <v>6000</v>
      </c>
      <c r="F3830" s="54">
        <v>6200</v>
      </c>
      <c r="G3830" s="54">
        <v>622</v>
      </c>
      <c r="H3830" s="163">
        <v>2</v>
      </c>
      <c r="I3830" s="230" t="s">
        <v>313</v>
      </c>
      <c r="J3830" s="56">
        <f>J3831</f>
        <v>0</v>
      </c>
      <c r="K3830" s="56">
        <f t="shared" ref="K3830:O3830" si="14731">K3831</f>
        <v>0</v>
      </c>
      <c r="L3830" s="56">
        <f t="shared" si="14731"/>
        <v>0</v>
      </c>
      <c r="M3830" s="56">
        <f t="shared" si="14731"/>
        <v>0</v>
      </c>
      <c r="N3830" s="56">
        <f t="shared" si="14731"/>
        <v>0</v>
      </c>
      <c r="O3830" s="56">
        <f t="shared" si="14731"/>
        <v>0</v>
      </c>
      <c r="P3830" s="56">
        <f>L3830+O3830</f>
        <v>0</v>
      </c>
      <c r="Q3830" s="56">
        <f>Q3831</f>
        <v>0</v>
      </c>
      <c r="R3830" s="56">
        <f t="shared" ref="R3830:V3830" si="14732">R3831</f>
        <v>0</v>
      </c>
      <c r="S3830" s="56">
        <f t="shared" si="14732"/>
        <v>0</v>
      </c>
      <c r="T3830" s="56">
        <f t="shared" si="14732"/>
        <v>0</v>
      </c>
      <c r="U3830" s="56">
        <f t="shared" si="14732"/>
        <v>0</v>
      </c>
      <c r="V3830" s="56">
        <f t="shared" si="14732"/>
        <v>0</v>
      </c>
      <c r="W3830" s="56">
        <f>S3830+V3830</f>
        <v>0</v>
      </c>
      <c r="X3830" s="56">
        <f>X3831</f>
        <v>0</v>
      </c>
      <c r="Y3830" s="56">
        <f t="shared" ref="Y3830:AC3830" si="14733">Y3831</f>
        <v>0</v>
      </c>
      <c r="Z3830" s="56">
        <f t="shared" si="14733"/>
        <v>0</v>
      </c>
      <c r="AA3830" s="56">
        <f t="shared" si="14733"/>
        <v>0</v>
      </c>
      <c r="AB3830" s="56">
        <f t="shared" si="14733"/>
        <v>0</v>
      </c>
      <c r="AC3830" s="56">
        <f t="shared" si="14733"/>
        <v>0</v>
      </c>
      <c r="AD3830" s="56">
        <f>Z3830+AC3830</f>
        <v>0</v>
      </c>
      <c r="AE3830" s="56">
        <f>AE3831</f>
        <v>0</v>
      </c>
      <c r="AF3830" s="56">
        <f t="shared" ref="AF3830:AI3830" si="14734">AF3831</f>
        <v>0</v>
      </c>
      <c r="AG3830" s="56">
        <f t="shared" si="14734"/>
        <v>0</v>
      </c>
      <c r="AH3830" s="56">
        <f t="shared" si="14734"/>
        <v>0</v>
      </c>
      <c r="AI3830" s="56">
        <f t="shared" si="14734"/>
        <v>0</v>
      </c>
      <c r="AJ3830" s="56">
        <f t="shared" ref="AJ3830" si="14735">AJ3831</f>
        <v>0</v>
      </c>
      <c r="AK3830" s="56">
        <f>AG3830+AJ3830</f>
        <v>0</v>
      </c>
      <c r="AL3830" s="56">
        <f>AL3831</f>
        <v>0</v>
      </c>
      <c r="AM3830" s="56">
        <f t="shared" ref="AM3830:AQ3830" si="14736">AM3831</f>
        <v>0</v>
      </c>
      <c r="AN3830" s="56">
        <f t="shared" si="14736"/>
        <v>0</v>
      </c>
      <c r="AO3830" s="56">
        <f t="shared" si="14736"/>
        <v>0</v>
      </c>
      <c r="AP3830" s="56">
        <f t="shared" si="14736"/>
        <v>0</v>
      </c>
      <c r="AQ3830" s="56">
        <f t="shared" si="14736"/>
        <v>0</v>
      </c>
      <c r="AR3830" s="56">
        <f>AN3830+AQ3830</f>
        <v>0</v>
      </c>
      <c r="AS3830" s="168" t="s">
        <v>15</v>
      </c>
      <c r="AT3830" s="260"/>
      <c r="AU3830" s="170"/>
      <c r="AV3830" s="177"/>
      <c r="AW3830" s="177"/>
      <c r="AX3830" s="177"/>
      <c r="AY3830" s="177"/>
      <c r="BD3830" s="224" t="s">
        <v>78</v>
      </c>
    </row>
    <row r="3831" spans="1:56" s="19" customFormat="1" ht="70.5" hidden="1" customHeight="1">
      <c r="A3831" s="54">
        <v>2018</v>
      </c>
      <c r="B3831" s="174">
        <v>8323</v>
      </c>
      <c r="C3831" s="54">
        <v>6</v>
      </c>
      <c r="D3831" s="54">
        <v>0</v>
      </c>
      <c r="E3831" s="54">
        <v>6000</v>
      </c>
      <c r="F3831" s="54">
        <v>6200</v>
      </c>
      <c r="G3831" s="54">
        <v>622</v>
      </c>
      <c r="H3831" s="163">
        <v>2</v>
      </c>
      <c r="I3831" s="175" t="s">
        <v>1706</v>
      </c>
      <c r="J3831" s="56">
        <f t="shared" ref="J3831" si="14737">ROUND(P3831*0.8,0)</f>
        <v>0</v>
      </c>
      <c r="K3831" s="56">
        <v>0</v>
      </c>
      <c r="L3831" s="57">
        <f t="shared" ref="L3831" si="14738">J3831+K3831</f>
        <v>0</v>
      </c>
      <c r="M3831" s="56">
        <f>P3831-J3831</f>
        <v>0</v>
      </c>
      <c r="N3831" s="56">
        <v>0</v>
      </c>
      <c r="O3831" s="57">
        <f t="shared" ref="O3831" si="14739">M3831+N3831</f>
        <v>0</v>
      </c>
      <c r="P3831" s="57">
        <v>0</v>
      </c>
      <c r="Q3831" s="56">
        <f t="shared" ref="Q3831" si="14740">ROUND(W3831*0.8,0)</f>
        <v>0</v>
      </c>
      <c r="R3831" s="56">
        <v>0</v>
      </c>
      <c r="S3831" s="57">
        <f t="shared" ref="S3831" si="14741">Q3831+R3831</f>
        <v>0</v>
      </c>
      <c r="T3831" s="56">
        <f>W3831-Q3831</f>
        <v>0</v>
      </c>
      <c r="U3831" s="56">
        <v>0</v>
      </c>
      <c r="V3831" s="57">
        <f t="shared" ref="V3831" si="14742">T3831+U3831</f>
        <v>0</v>
      </c>
      <c r="W3831" s="57">
        <v>0</v>
      </c>
      <c r="X3831" s="56">
        <f t="shared" ref="X3831" si="14743">ROUND(AD3831*0.8,0)</f>
        <v>0</v>
      </c>
      <c r="Y3831" s="56">
        <v>0</v>
      </c>
      <c r="Z3831" s="57">
        <f t="shared" ref="Z3831" si="14744">X3831+Y3831</f>
        <v>0</v>
      </c>
      <c r="AA3831" s="56">
        <f>AD3831-X3831</f>
        <v>0</v>
      </c>
      <c r="AB3831" s="56">
        <v>0</v>
      </c>
      <c r="AC3831" s="57">
        <f t="shared" ref="AC3831" si="14745">AA3831+AB3831</f>
        <v>0</v>
      </c>
      <c r="AD3831" s="57">
        <v>0</v>
      </c>
      <c r="AE3831" s="56">
        <f t="shared" ref="AE3831" si="14746">ROUND(AK3831*0.8,0)</f>
        <v>0</v>
      </c>
      <c r="AF3831" s="56">
        <v>0</v>
      </c>
      <c r="AG3831" s="57">
        <f t="shared" ref="AG3831" si="14747">AE3831+AF3831</f>
        <v>0</v>
      </c>
      <c r="AH3831" s="56">
        <f>AK3831-AE3831</f>
        <v>0</v>
      </c>
      <c r="AI3831" s="56">
        <v>0</v>
      </c>
      <c r="AJ3831" s="57">
        <f t="shared" ref="AJ3831" si="14748">AH3831+AI3831</f>
        <v>0</v>
      </c>
      <c r="AK3831" s="57">
        <v>0</v>
      </c>
      <c r="AL3831" s="56">
        <f t="shared" ref="AL3831" si="14749">ROUND(AR3831*0.8,0)</f>
        <v>0</v>
      </c>
      <c r="AM3831" s="56">
        <v>0</v>
      </c>
      <c r="AN3831" s="57">
        <f t="shared" ref="AN3831" si="14750">AL3831+AM3831</f>
        <v>0</v>
      </c>
      <c r="AO3831" s="56">
        <f>AR3831-AL3831</f>
        <v>0</v>
      </c>
      <c r="AP3831" s="56">
        <v>0</v>
      </c>
      <c r="AQ3831" s="57">
        <f t="shared" ref="AQ3831" si="14751">AO3831+AP3831</f>
        <v>0</v>
      </c>
      <c r="AR3831" s="57">
        <v>0</v>
      </c>
      <c r="AS3831" s="57" t="s">
        <v>147</v>
      </c>
      <c r="AT3831" s="179"/>
      <c r="AU3831" s="176"/>
      <c r="AV3831" s="177"/>
      <c r="AW3831" s="177"/>
      <c r="AX3831" s="177"/>
      <c r="AY3831" s="177"/>
      <c r="BD3831" s="224" t="s">
        <v>78</v>
      </c>
    </row>
    <row r="3832" spans="1:56" s="19" customFormat="1" ht="70.5" customHeight="1">
      <c r="A3832" s="114">
        <v>2019</v>
      </c>
      <c r="B3832" s="115">
        <v>8323</v>
      </c>
      <c r="C3832" s="114" t="s">
        <v>15</v>
      </c>
      <c r="D3832" s="114"/>
      <c r="E3832" s="114"/>
      <c r="F3832" s="114"/>
      <c r="G3832" s="116"/>
      <c r="H3832" s="116"/>
      <c r="I3832" s="117" t="s">
        <v>2165</v>
      </c>
      <c r="J3832" s="118">
        <f t="shared" ref="J3832:O3832" si="14752">J3833+J4236</f>
        <v>40259731.07</v>
      </c>
      <c r="K3832" s="118">
        <f t="shared" si="14752"/>
        <v>3500000</v>
      </c>
      <c r="L3832" s="118">
        <f t="shared" si="14752"/>
        <v>43759731.07</v>
      </c>
      <c r="M3832" s="118">
        <f t="shared" si="14752"/>
        <v>21259310.079999998</v>
      </c>
      <c r="N3832" s="118">
        <f t="shared" si="14752"/>
        <v>3418351.7</v>
      </c>
      <c r="O3832" s="118">
        <f t="shared" si="14752"/>
        <v>24677661.780000001</v>
      </c>
      <c r="P3832" s="118">
        <f t="shared" ref="P3832:P3838" si="14753">L3832+O3832</f>
        <v>68437392.849999994</v>
      </c>
      <c r="Q3832" s="118">
        <f t="shared" ref="Q3832:V3832" si="14754">Q3833+Q4236</f>
        <v>2974794.13</v>
      </c>
      <c r="R3832" s="118">
        <f t="shared" si="14754"/>
        <v>1511839.95</v>
      </c>
      <c r="S3832" s="118">
        <f t="shared" si="14754"/>
        <v>4486634.0799999991</v>
      </c>
      <c r="T3832" s="118">
        <f t="shared" si="14754"/>
        <v>8138514.1300000008</v>
      </c>
      <c r="U3832" s="118">
        <f t="shared" si="14754"/>
        <v>1127267.73</v>
      </c>
      <c r="V3832" s="118">
        <f t="shared" si="14754"/>
        <v>9265781.8600000013</v>
      </c>
      <c r="W3832" s="118">
        <f t="shared" ref="W3832:W3838" si="14755">S3832+V3832</f>
        <v>13752415.940000001</v>
      </c>
      <c r="X3832" s="118">
        <f t="shared" ref="X3832:AC3832" si="14756">X3833+X4236</f>
        <v>64241.38</v>
      </c>
      <c r="Y3832" s="118">
        <f t="shared" si="14756"/>
        <v>0</v>
      </c>
      <c r="Z3832" s="118">
        <f t="shared" si="14756"/>
        <v>64241.38</v>
      </c>
      <c r="AA3832" s="118">
        <f t="shared" si="14756"/>
        <v>277286.23</v>
      </c>
      <c r="AB3832" s="118">
        <f t="shared" si="14756"/>
        <v>0</v>
      </c>
      <c r="AC3832" s="118">
        <f t="shared" si="14756"/>
        <v>277286.23</v>
      </c>
      <c r="AD3832" s="118">
        <f t="shared" ref="AD3832:AD3838" si="14757">Z3832+AC3832</f>
        <v>341527.61</v>
      </c>
      <c r="AE3832" s="118">
        <f t="shared" ref="AE3832:AJ3832" si="14758">AE3833+AE4236</f>
        <v>6145630.4500000002</v>
      </c>
      <c r="AF3832" s="118">
        <f t="shared" si="14758"/>
        <v>0</v>
      </c>
      <c r="AG3832" s="118">
        <f t="shared" si="14758"/>
        <v>6145630.4500000002</v>
      </c>
      <c r="AH3832" s="118">
        <f t="shared" si="14758"/>
        <v>3763077.31</v>
      </c>
      <c r="AI3832" s="118">
        <f t="shared" si="14758"/>
        <v>920775.76</v>
      </c>
      <c r="AJ3832" s="118">
        <f t="shared" si="14758"/>
        <v>4683853.07</v>
      </c>
      <c r="AK3832" s="118">
        <f t="shared" ref="AK3832:AK3838" si="14759">AG3832+AJ3832</f>
        <v>10829483.52</v>
      </c>
      <c r="AL3832" s="118">
        <f t="shared" ref="AL3832:AQ3832" si="14760">AL3833+AL4236</f>
        <v>31075065.109999999</v>
      </c>
      <c r="AM3832" s="118">
        <f t="shared" si="14760"/>
        <v>1988160.05</v>
      </c>
      <c r="AN3832" s="118">
        <f t="shared" si="14760"/>
        <v>33063225.16</v>
      </c>
      <c r="AO3832" s="118">
        <f t="shared" si="14760"/>
        <v>9080432.4100000001</v>
      </c>
      <c r="AP3832" s="118">
        <f t="shared" si="14760"/>
        <v>1370308.2100000002</v>
      </c>
      <c r="AQ3832" s="118">
        <f t="shared" si="14760"/>
        <v>10450740.620000001</v>
      </c>
      <c r="AR3832" s="118">
        <f t="shared" ref="AR3832:AR3838" si="14761">AN3832+AQ3832</f>
        <v>43513965.780000001</v>
      </c>
      <c r="AS3832" s="118"/>
      <c r="AT3832" s="119"/>
      <c r="AU3832" s="120"/>
      <c r="AV3832" s="233"/>
      <c r="AW3832" s="233"/>
      <c r="AX3832" s="233"/>
      <c r="AY3832" s="233"/>
      <c r="BD3832" s="234"/>
    </row>
    <row r="3833" spans="1:56" s="19" customFormat="1" ht="70.5" customHeight="1">
      <c r="A3833" s="122">
        <v>2019</v>
      </c>
      <c r="B3833" s="279">
        <v>8323</v>
      </c>
      <c r="C3833" s="122">
        <v>7</v>
      </c>
      <c r="D3833" s="122"/>
      <c r="E3833" s="122"/>
      <c r="F3833" s="122"/>
      <c r="G3833" s="122"/>
      <c r="H3833" s="122"/>
      <c r="I3833" s="124" t="s">
        <v>1707</v>
      </c>
      <c r="J3833" s="125">
        <f>J3834+J4007+J4215</f>
        <v>24174731.07</v>
      </c>
      <c r="K3833" s="125">
        <f t="shared" ref="K3833:AR3833" si="14762">K3834+K4007+K4215</f>
        <v>3500000</v>
      </c>
      <c r="L3833" s="125">
        <f t="shared" si="14762"/>
        <v>27674731.07</v>
      </c>
      <c r="M3833" s="125">
        <f t="shared" si="14762"/>
        <v>9259310.0800000001</v>
      </c>
      <c r="N3833" s="125">
        <f t="shared" si="14762"/>
        <v>0</v>
      </c>
      <c r="O3833" s="125">
        <f t="shared" si="14762"/>
        <v>9259310.0800000001</v>
      </c>
      <c r="P3833" s="125">
        <f t="shared" si="14762"/>
        <v>36934041.150000006</v>
      </c>
      <c r="Q3833" s="125">
        <f t="shared" si="14762"/>
        <v>2974794.13</v>
      </c>
      <c r="R3833" s="125">
        <f t="shared" si="14762"/>
        <v>1511839.95</v>
      </c>
      <c r="S3833" s="125">
        <f t="shared" si="14762"/>
        <v>4486634.0799999991</v>
      </c>
      <c r="T3833" s="125">
        <f t="shared" si="14762"/>
        <v>3536696.9000000004</v>
      </c>
      <c r="U3833" s="125">
        <f t="shared" si="14762"/>
        <v>0</v>
      </c>
      <c r="V3833" s="125">
        <f t="shared" si="14762"/>
        <v>3536696.9000000004</v>
      </c>
      <c r="W3833" s="125">
        <f t="shared" si="14762"/>
        <v>8023330.9799999995</v>
      </c>
      <c r="X3833" s="125">
        <f t="shared" si="14762"/>
        <v>64241.38</v>
      </c>
      <c r="Y3833" s="125">
        <f t="shared" si="14762"/>
        <v>0</v>
      </c>
      <c r="Z3833" s="125">
        <f t="shared" si="14762"/>
        <v>64241.38</v>
      </c>
      <c r="AA3833" s="125">
        <f t="shared" si="14762"/>
        <v>231104.62</v>
      </c>
      <c r="AB3833" s="125">
        <f t="shared" si="14762"/>
        <v>0</v>
      </c>
      <c r="AC3833" s="125">
        <f t="shared" si="14762"/>
        <v>231104.62</v>
      </c>
      <c r="AD3833" s="125">
        <f t="shared" si="14762"/>
        <v>295346</v>
      </c>
      <c r="AE3833" s="125">
        <f t="shared" si="14762"/>
        <v>3079999.99</v>
      </c>
      <c r="AF3833" s="125">
        <f t="shared" si="14762"/>
        <v>0</v>
      </c>
      <c r="AG3833" s="125">
        <f t="shared" si="14762"/>
        <v>3079999.99</v>
      </c>
      <c r="AH3833" s="125">
        <f t="shared" si="14762"/>
        <v>1629639.3900000001</v>
      </c>
      <c r="AI3833" s="125">
        <f t="shared" si="14762"/>
        <v>0</v>
      </c>
      <c r="AJ3833" s="125">
        <f t="shared" si="14762"/>
        <v>1629639.3900000001</v>
      </c>
      <c r="AK3833" s="125">
        <f t="shared" si="14762"/>
        <v>4709639.38</v>
      </c>
      <c r="AL3833" s="125">
        <f t="shared" si="14762"/>
        <v>18055695.57</v>
      </c>
      <c r="AM3833" s="125">
        <f t="shared" si="14762"/>
        <v>1988160.05</v>
      </c>
      <c r="AN3833" s="125">
        <f t="shared" si="14762"/>
        <v>20043855.620000001</v>
      </c>
      <c r="AO3833" s="125">
        <f t="shared" si="14762"/>
        <v>3861869.1700000009</v>
      </c>
      <c r="AP3833" s="125">
        <f t="shared" si="14762"/>
        <v>0</v>
      </c>
      <c r="AQ3833" s="125">
        <f t="shared" si="14762"/>
        <v>3861869.1700000009</v>
      </c>
      <c r="AR3833" s="125">
        <f t="shared" si="14762"/>
        <v>23905724.790000003</v>
      </c>
      <c r="AS3833" s="125"/>
      <c r="AT3833" s="126"/>
      <c r="AU3833" s="127"/>
      <c r="AV3833" s="235"/>
      <c r="AW3833" s="235"/>
      <c r="AX3833" s="235"/>
      <c r="AY3833" s="235"/>
      <c r="BD3833" s="280"/>
    </row>
    <row r="3834" spans="1:56" s="19" customFormat="1" ht="70.5" customHeight="1">
      <c r="A3834" s="129">
        <v>2019</v>
      </c>
      <c r="B3834" s="370">
        <v>8323</v>
      </c>
      <c r="C3834" s="129">
        <v>7</v>
      </c>
      <c r="D3834" s="129">
        <v>1</v>
      </c>
      <c r="E3834" s="129"/>
      <c r="F3834" s="129"/>
      <c r="G3834" s="129"/>
      <c r="H3834" s="129"/>
      <c r="I3834" s="132" t="s">
        <v>1708</v>
      </c>
      <c r="J3834" s="371">
        <f t="shared" ref="J3834:O3834" si="14763">J3835+J3844+J3875+J3920+J4000</f>
        <v>16005610.800000001</v>
      </c>
      <c r="K3834" s="371">
        <f t="shared" si="14763"/>
        <v>3500000</v>
      </c>
      <c r="L3834" s="371">
        <f t="shared" si="14763"/>
        <v>19505610.800000001</v>
      </c>
      <c r="M3834" s="371">
        <f t="shared" si="14763"/>
        <v>5297468.9800000004</v>
      </c>
      <c r="N3834" s="371">
        <f t="shared" si="14763"/>
        <v>0</v>
      </c>
      <c r="O3834" s="371">
        <f t="shared" si="14763"/>
        <v>5297468.9800000004</v>
      </c>
      <c r="P3834" s="371">
        <f t="shared" si="14753"/>
        <v>24803079.780000001</v>
      </c>
      <c r="Q3834" s="371">
        <f t="shared" ref="Q3834:V3834" si="14764">Q3835+Q3844+Q3875+Q3920+Q4000</f>
        <v>2717828.61</v>
      </c>
      <c r="R3834" s="371">
        <f t="shared" si="14764"/>
        <v>1511839.95</v>
      </c>
      <c r="S3834" s="371">
        <f t="shared" si="14764"/>
        <v>4229668.5599999996</v>
      </c>
      <c r="T3834" s="371">
        <f t="shared" si="14764"/>
        <v>2685642.08</v>
      </c>
      <c r="U3834" s="371">
        <f t="shared" si="14764"/>
        <v>0</v>
      </c>
      <c r="V3834" s="371">
        <f t="shared" si="14764"/>
        <v>2685642.08</v>
      </c>
      <c r="W3834" s="371">
        <f t="shared" si="14755"/>
        <v>6915310.6399999997</v>
      </c>
      <c r="X3834" s="371">
        <f t="shared" ref="X3834:AC3834" si="14765">X3835+X3844+X3875+X3920+X4000</f>
        <v>0</v>
      </c>
      <c r="Y3834" s="371">
        <f t="shared" si="14765"/>
        <v>0</v>
      </c>
      <c r="Z3834" s="371">
        <f t="shared" si="14765"/>
        <v>0</v>
      </c>
      <c r="AA3834" s="371">
        <f t="shared" si="14765"/>
        <v>100989.3</v>
      </c>
      <c r="AB3834" s="371">
        <f t="shared" si="14765"/>
        <v>0</v>
      </c>
      <c r="AC3834" s="371">
        <f t="shared" si="14765"/>
        <v>100989.3</v>
      </c>
      <c r="AD3834" s="371">
        <f t="shared" si="14757"/>
        <v>100989.3</v>
      </c>
      <c r="AE3834" s="371">
        <f t="shared" ref="AE3834:AI3834" si="14766">AE3835+AE3844+AE3875+AE3920+AE4000</f>
        <v>3079999.99</v>
      </c>
      <c r="AF3834" s="371">
        <f t="shared" si="14766"/>
        <v>0</v>
      </c>
      <c r="AG3834" s="371">
        <f t="shared" si="14766"/>
        <v>3079999.99</v>
      </c>
      <c r="AH3834" s="371">
        <f t="shared" si="14766"/>
        <v>1309202.25</v>
      </c>
      <c r="AI3834" s="371">
        <f t="shared" si="14766"/>
        <v>0</v>
      </c>
      <c r="AJ3834" s="371">
        <f t="shared" ref="AJ3834" si="14767">AJ3835+AJ3844+AJ3875+AJ3920+AJ4000</f>
        <v>1309202.25</v>
      </c>
      <c r="AK3834" s="371">
        <f t="shared" si="14759"/>
        <v>4389202.24</v>
      </c>
      <c r="AL3834" s="371">
        <f t="shared" ref="AL3834:AQ3834" si="14768">AL3835+AL3844+AL3875+AL3920+AL4000</f>
        <v>10207782.200000001</v>
      </c>
      <c r="AM3834" s="371">
        <f t="shared" si="14768"/>
        <v>1988160.05</v>
      </c>
      <c r="AN3834" s="371">
        <f t="shared" si="14768"/>
        <v>12195942.25</v>
      </c>
      <c r="AO3834" s="371">
        <f t="shared" si="14768"/>
        <v>1201635.3500000006</v>
      </c>
      <c r="AP3834" s="371">
        <f t="shared" si="14768"/>
        <v>0</v>
      </c>
      <c r="AQ3834" s="371">
        <f t="shared" si="14768"/>
        <v>1201635.3500000006</v>
      </c>
      <c r="AR3834" s="371">
        <f t="shared" si="14761"/>
        <v>13397577.600000001</v>
      </c>
      <c r="AS3834" s="133"/>
      <c r="AT3834" s="134"/>
      <c r="AU3834" s="135"/>
      <c r="AV3834" s="372"/>
      <c r="AW3834" s="372"/>
      <c r="AX3834" s="372"/>
      <c r="AY3834" s="372"/>
      <c r="BD3834" s="373"/>
    </row>
    <row r="3835" spans="1:56" s="19" customFormat="1" ht="70.5" customHeight="1">
      <c r="A3835" s="137">
        <v>2019</v>
      </c>
      <c r="B3835" s="138">
        <v>8323</v>
      </c>
      <c r="C3835" s="137">
        <v>7</v>
      </c>
      <c r="D3835" s="137">
        <v>1</v>
      </c>
      <c r="E3835" s="137">
        <v>1000</v>
      </c>
      <c r="F3835" s="137"/>
      <c r="G3835" s="137"/>
      <c r="H3835" s="137"/>
      <c r="I3835" s="139" t="s">
        <v>25</v>
      </c>
      <c r="J3835" s="140">
        <f>J3836+J3841</f>
        <v>0</v>
      </c>
      <c r="K3835" s="140">
        <f t="shared" ref="K3835:O3835" si="14769">K3836+K3841</f>
        <v>0</v>
      </c>
      <c r="L3835" s="140">
        <f t="shared" si="14769"/>
        <v>0</v>
      </c>
      <c r="M3835" s="140">
        <f t="shared" si="14769"/>
        <v>4888917.1500000004</v>
      </c>
      <c r="N3835" s="140">
        <f t="shared" si="14769"/>
        <v>0</v>
      </c>
      <c r="O3835" s="140">
        <f t="shared" si="14769"/>
        <v>4888917.1500000004</v>
      </c>
      <c r="P3835" s="140">
        <f t="shared" si="14753"/>
        <v>4888917.1500000004</v>
      </c>
      <c r="Q3835" s="140">
        <f>Q3836+Q3841</f>
        <v>0</v>
      </c>
      <c r="R3835" s="140">
        <f t="shared" ref="R3835:V3835" si="14770">R3836+R3841</f>
        <v>0</v>
      </c>
      <c r="S3835" s="140">
        <f t="shared" si="14770"/>
        <v>0</v>
      </c>
      <c r="T3835" s="140">
        <f t="shared" si="14770"/>
        <v>2669916.23</v>
      </c>
      <c r="U3835" s="140">
        <f t="shared" si="14770"/>
        <v>0</v>
      </c>
      <c r="V3835" s="140">
        <f t="shared" si="14770"/>
        <v>2669916.23</v>
      </c>
      <c r="W3835" s="140">
        <f t="shared" si="14755"/>
        <v>2669916.23</v>
      </c>
      <c r="X3835" s="140">
        <f>X3836+X3841</f>
        <v>0</v>
      </c>
      <c r="Y3835" s="140">
        <f t="shared" ref="Y3835:AC3835" si="14771">Y3836+Y3841</f>
        <v>0</v>
      </c>
      <c r="Z3835" s="140">
        <f t="shared" si="14771"/>
        <v>0</v>
      </c>
      <c r="AA3835" s="140">
        <f t="shared" si="14771"/>
        <v>98989.3</v>
      </c>
      <c r="AB3835" s="140">
        <f t="shared" si="14771"/>
        <v>0</v>
      </c>
      <c r="AC3835" s="140">
        <f t="shared" si="14771"/>
        <v>98989.3</v>
      </c>
      <c r="AD3835" s="140">
        <f t="shared" si="14757"/>
        <v>98989.3</v>
      </c>
      <c r="AE3835" s="140">
        <f>AE3836+AE3841</f>
        <v>0</v>
      </c>
      <c r="AF3835" s="140">
        <f t="shared" ref="AF3835:AI3835" si="14772">AF3836+AF3841</f>
        <v>0</v>
      </c>
      <c r="AG3835" s="140">
        <f t="shared" si="14772"/>
        <v>0</v>
      </c>
      <c r="AH3835" s="140">
        <f t="shared" si="14772"/>
        <v>1309202.25</v>
      </c>
      <c r="AI3835" s="140">
        <f t="shared" si="14772"/>
        <v>0</v>
      </c>
      <c r="AJ3835" s="140">
        <f t="shared" ref="AJ3835" si="14773">AJ3836+AJ3841</f>
        <v>1309202.25</v>
      </c>
      <c r="AK3835" s="140">
        <f t="shared" si="14759"/>
        <v>1309202.25</v>
      </c>
      <c r="AL3835" s="140">
        <f>AL3836+AL3841</f>
        <v>0</v>
      </c>
      <c r="AM3835" s="140">
        <f t="shared" ref="AM3835:AQ3835" si="14774">AM3836+AM3841</f>
        <v>0</v>
      </c>
      <c r="AN3835" s="140">
        <f t="shared" si="14774"/>
        <v>0</v>
      </c>
      <c r="AO3835" s="140">
        <f t="shared" si="14774"/>
        <v>810809.37000000058</v>
      </c>
      <c r="AP3835" s="140">
        <f t="shared" si="14774"/>
        <v>0</v>
      </c>
      <c r="AQ3835" s="140">
        <f t="shared" si="14774"/>
        <v>810809.37000000058</v>
      </c>
      <c r="AR3835" s="140">
        <f t="shared" si="14761"/>
        <v>810809.37000000058</v>
      </c>
      <c r="AS3835" s="140"/>
      <c r="AT3835" s="141"/>
      <c r="AU3835" s="185"/>
      <c r="AV3835" s="142"/>
      <c r="AW3835" s="142"/>
      <c r="AX3835" s="142"/>
      <c r="AY3835" s="142"/>
      <c r="BD3835" s="144"/>
    </row>
    <row r="3836" spans="1:56" s="19" customFormat="1" ht="70.5" customHeight="1">
      <c r="A3836" s="145">
        <v>2019</v>
      </c>
      <c r="B3836" s="146">
        <v>8323</v>
      </c>
      <c r="C3836" s="145">
        <v>7</v>
      </c>
      <c r="D3836" s="145">
        <v>1</v>
      </c>
      <c r="E3836" s="145">
        <v>1000</v>
      </c>
      <c r="F3836" s="145">
        <v>1200</v>
      </c>
      <c r="G3836" s="145"/>
      <c r="H3836" s="145"/>
      <c r="I3836" s="147" t="s">
        <v>26</v>
      </c>
      <c r="J3836" s="148">
        <f>J3837+J3839</f>
        <v>0</v>
      </c>
      <c r="K3836" s="148">
        <f t="shared" ref="K3836:O3836" si="14775">K3837+K3839</f>
        <v>0</v>
      </c>
      <c r="L3836" s="148">
        <f t="shared" si="14775"/>
        <v>0</v>
      </c>
      <c r="M3836" s="148">
        <f t="shared" si="14775"/>
        <v>4888917.1500000004</v>
      </c>
      <c r="N3836" s="148">
        <f t="shared" si="14775"/>
        <v>0</v>
      </c>
      <c r="O3836" s="148">
        <f t="shared" si="14775"/>
        <v>4888917.1500000004</v>
      </c>
      <c r="P3836" s="148">
        <f t="shared" si="14753"/>
        <v>4888917.1500000004</v>
      </c>
      <c r="Q3836" s="148">
        <f>Q3837+Q3839</f>
        <v>0</v>
      </c>
      <c r="R3836" s="148">
        <f t="shared" ref="R3836:V3836" si="14776">R3837+R3839</f>
        <v>0</v>
      </c>
      <c r="S3836" s="148">
        <f t="shared" si="14776"/>
        <v>0</v>
      </c>
      <c r="T3836" s="148">
        <f t="shared" si="14776"/>
        <v>2669916.23</v>
      </c>
      <c r="U3836" s="148">
        <f t="shared" si="14776"/>
        <v>0</v>
      </c>
      <c r="V3836" s="148">
        <f t="shared" si="14776"/>
        <v>2669916.23</v>
      </c>
      <c r="W3836" s="148">
        <f t="shared" si="14755"/>
        <v>2669916.23</v>
      </c>
      <c r="X3836" s="148">
        <f>X3837+X3839</f>
        <v>0</v>
      </c>
      <c r="Y3836" s="148">
        <f t="shared" ref="Y3836:AC3836" si="14777">Y3837+Y3839</f>
        <v>0</v>
      </c>
      <c r="Z3836" s="148">
        <f t="shared" si="14777"/>
        <v>0</v>
      </c>
      <c r="AA3836" s="148">
        <f t="shared" si="14777"/>
        <v>98989.3</v>
      </c>
      <c r="AB3836" s="148">
        <f t="shared" si="14777"/>
        <v>0</v>
      </c>
      <c r="AC3836" s="148">
        <f t="shared" si="14777"/>
        <v>98989.3</v>
      </c>
      <c r="AD3836" s="148">
        <f t="shared" si="14757"/>
        <v>98989.3</v>
      </c>
      <c r="AE3836" s="148">
        <f>AE3837+AE3839</f>
        <v>0</v>
      </c>
      <c r="AF3836" s="148">
        <f t="shared" ref="AF3836:AI3836" si="14778">AF3837+AF3839</f>
        <v>0</v>
      </c>
      <c r="AG3836" s="148">
        <f t="shared" si="14778"/>
        <v>0</v>
      </c>
      <c r="AH3836" s="148">
        <f t="shared" si="14778"/>
        <v>1309202.25</v>
      </c>
      <c r="AI3836" s="148">
        <f t="shared" si="14778"/>
        <v>0</v>
      </c>
      <c r="AJ3836" s="148">
        <f t="shared" ref="AJ3836" si="14779">AJ3837+AJ3839</f>
        <v>1309202.25</v>
      </c>
      <c r="AK3836" s="148">
        <f t="shared" si="14759"/>
        <v>1309202.25</v>
      </c>
      <c r="AL3836" s="148">
        <f>AL3837+AL3839</f>
        <v>0</v>
      </c>
      <c r="AM3836" s="148">
        <f t="shared" ref="AM3836:AQ3836" si="14780">AM3837+AM3839</f>
        <v>0</v>
      </c>
      <c r="AN3836" s="148">
        <f t="shared" si="14780"/>
        <v>0</v>
      </c>
      <c r="AO3836" s="148">
        <f t="shared" si="14780"/>
        <v>810809.37000000058</v>
      </c>
      <c r="AP3836" s="148">
        <f t="shared" si="14780"/>
        <v>0</v>
      </c>
      <c r="AQ3836" s="148">
        <f t="shared" si="14780"/>
        <v>810809.37000000058</v>
      </c>
      <c r="AR3836" s="148">
        <f t="shared" si="14761"/>
        <v>810809.37000000058</v>
      </c>
      <c r="AS3836" s="148"/>
      <c r="AT3836" s="149"/>
      <c r="AU3836" s="150"/>
      <c r="AV3836" s="151"/>
      <c r="AW3836" s="151"/>
      <c r="AX3836" s="151"/>
      <c r="AY3836" s="151"/>
      <c r="BD3836" s="153"/>
    </row>
    <row r="3837" spans="1:56" s="19" customFormat="1" ht="70.5" customHeight="1">
      <c r="A3837" s="154">
        <v>2019</v>
      </c>
      <c r="B3837" s="155">
        <v>8323</v>
      </c>
      <c r="C3837" s="154">
        <v>7</v>
      </c>
      <c r="D3837" s="154">
        <v>1</v>
      </c>
      <c r="E3837" s="154">
        <v>1000</v>
      </c>
      <c r="F3837" s="154">
        <v>1200</v>
      </c>
      <c r="G3837" s="154">
        <v>121</v>
      </c>
      <c r="H3837" s="154"/>
      <c r="I3837" s="172" t="s">
        <v>27</v>
      </c>
      <c r="J3837" s="158">
        <f>J3838</f>
        <v>0</v>
      </c>
      <c r="K3837" s="158">
        <f t="shared" ref="K3837" si="14781">K3838</f>
        <v>0</v>
      </c>
      <c r="L3837" s="158">
        <f t="shared" ref="L3837" si="14782">L3838</f>
        <v>0</v>
      </c>
      <c r="M3837" s="158">
        <f t="shared" ref="M3837" si="14783">M3838</f>
        <v>4888917.1500000004</v>
      </c>
      <c r="N3837" s="158">
        <f t="shared" ref="N3837" si="14784">N3838</f>
        <v>0</v>
      </c>
      <c r="O3837" s="158">
        <f t="shared" ref="O3837" si="14785">O3838</f>
        <v>4888917.1500000004</v>
      </c>
      <c r="P3837" s="158">
        <f t="shared" si="14753"/>
        <v>4888917.1500000004</v>
      </c>
      <c r="Q3837" s="158">
        <f>Q3838</f>
        <v>0</v>
      </c>
      <c r="R3837" s="158">
        <f t="shared" ref="R3837:V3837" si="14786">R3838</f>
        <v>0</v>
      </c>
      <c r="S3837" s="158">
        <f t="shared" si="14786"/>
        <v>0</v>
      </c>
      <c r="T3837" s="158">
        <f t="shared" si="14786"/>
        <v>2669916.23</v>
      </c>
      <c r="U3837" s="158">
        <f t="shared" si="14786"/>
        <v>0</v>
      </c>
      <c r="V3837" s="158">
        <f t="shared" si="14786"/>
        <v>2669916.23</v>
      </c>
      <c r="W3837" s="158">
        <f t="shared" si="14755"/>
        <v>2669916.23</v>
      </c>
      <c r="X3837" s="158">
        <f>X3838</f>
        <v>0</v>
      </c>
      <c r="Y3837" s="158">
        <f t="shared" ref="Y3837:AC3837" si="14787">Y3838</f>
        <v>0</v>
      </c>
      <c r="Z3837" s="158">
        <f t="shared" si="14787"/>
        <v>0</v>
      </c>
      <c r="AA3837" s="158">
        <f t="shared" si="14787"/>
        <v>98989.3</v>
      </c>
      <c r="AB3837" s="158">
        <f t="shared" si="14787"/>
        <v>0</v>
      </c>
      <c r="AC3837" s="158">
        <f t="shared" si="14787"/>
        <v>98989.3</v>
      </c>
      <c r="AD3837" s="158">
        <f t="shared" si="14757"/>
        <v>98989.3</v>
      </c>
      <c r="AE3837" s="158">
        <f>AE3838</f>
        <v>0</v>
      </c>
      <c r="AF3837" s="158">
        <f t="shared" ref="AF3837:AI3837" si="14788">AF3838</f>
        <v>0</v>
      </c>
      <c r="AG3837" s="158">
        <f t="shared" si="14788"/>
        <v>0</v>
      </c>
      <c r="AH3837" s="158">
        <f t="shared" si="14788"/>
        <v>1309202.25</v>
      </c>
      <c r="AI3837" s="158">
        <f t="shared" si="14788"/>
        <v>0</v>
      </c>
      <c r="AJ3837" s="158">
        <f t="shared" ref="AJ3837" si="14789">AJ3838</f>
        <v>1309202.25</v>
      </c>
      <c r="AK3837" s="158">
        <f t="shared" si="14759"/>
        <v>1309202.25</v>
      </c>
      <c r="AL3837" s="158">
        <f>AL3838</f>
        <v>0</v>
      </c>
      <c r="AM3837" s="158">
        <f t="shared" ref="AM3837:AQ3837" si="14790">AM3838</f>
        <v>0</v>
      </c>
      <c r="AN3837" s="158">
        <f t="shared" si="14790"/>
        <v>0</v>
      </c>
      <c r="AO3837" s="158">
        <f t="shared" si="14790"/>
        <v>810809.37000000058</v>
      </c>
      <c r="AP3837" s="158">
        <f t="shared" si="14790"/>
        <v>0</v>
      </c>
      <c r="AQ3837" s="158">
        <f t="shared" si="14790"/>
        <v>810809.37000000058</v>
      </c>
      <c r="AR3837" s="158">
        <f t="shared" si="14761"/>
        <v>810809.37000000058</v>
      </c>
      <c r="AS3837" s="158"/>
      <c r="AT3837" s="159"/>
      <c r="AU3837" s="160"/>
      <c r="AV3837" s="161"/>
      <c r="AW3837" s="161"/>
      <c r="AX3837" s="161"/>
      <c r="AY3837" s="161"/>
      <c r="BD3837" s="173"/>
    </row>
    <row r="3838" spans="1:56" s="19" customFormat="1" ht="70.5" customHeight="1">
      <c r="A3838" s="54">
        <v>2019</v>
      </c>
      <c r="B3838" s="174">
        <v>8323</v>
      </c>
      <c r="C3838" s="54">
        <v>7</v>
      </c>
      <c r="D3838" s="54">
        <v>1</v>
      </c>
      <c r="E3838" s="54">
        <v>1000</v>
      </c>
      <c r="F3838" s="54">
        <v>1200</v>
      </c>
      <c r="G3838" s="54">
        <v>121</v>
      </c>
      <c r="H3838" s="163">
        <v>1</v>
      </c>
      <c r="I3838" s="175" t="s">
        <v>28</v>
      </c>
      <c r="J3838" s="56">
        <v>0</v>
      </c>
      <c r="K3838" s="56">
        <v>0</v>
      </c>
      <c r="L3838" s="57">
        <f t="shared" ref="L3838" si="14791">J3838+K3838</f>
        <v>0</v>
      </c>
      <c r="M3838" s="56">
        <v>4888917.1500000004</v>
      </c>
      <c r="N3838" s="56">
        <v>0</v>
      </c>
      <c r="O3838" s="57">
        <f t="shared" ref="O3838" si="14792">M3838+N3838</f>
        <v>4888917.1500000004</v>
      </c>
      <c r="P3838" s="57">
        <f t="shared" si="14753"/>
        <v>4888917.1500000004</v>
      </c>
      <c r="Q3838" s="56">
        <v>0</v>
      </c>
      <c r="R3838" s="56">
        <v>0</v>
      </c>
      <c r="S3838" s="57">
        <f t="shared" ref="S3838" si="14793">Q3838+R3838</f>
        <v>0</v>
      </c>
      <c r="T3838" s="56">
        <v>2669916.23</v>
      </c>
      <c r="U3838" s="56">
        <v>0</v>
      </c>
      <c r="V3838" s="57">
        <f t="shared" ref="V3838" si="14794">T3838+U3838</f>
        <v>2669916.23</v>
      </c>
      <c r="W3838" s="57">
        <f t="shared" si="14755"/>
        <v>2669916.23</v>
      </c>
      <c r="X3838" s="56">
        <v>0</v>
      </c>
      <c r="Y3838" s="56">
        <v>0</v>
      </c>
      <c r="Z3838" s="57">
        <f t="shared" ref="Z3838" si="14795">X3838+Y3838</f>
        <v>0</v>
      </c>
      <c r="AA3838" s="56">
        <v>98989.3</v>
      </c>
      <c r="AB3838" s="56">
        <v>0</v>
      </c>
      <c r="AC3838" s="57">
        <f t="shared" ref="AC3838" si="14796">AA3838+AB3838</f>
        <v>98989.3</v>
      </c>
      <c r="AD3838" s="57">
        <f t="shared" si="14757"/>
        <v>98989.3</v>
      </c>
      <c r="AE3838" s="56">
        <v>0</v>
      </c>
      <c r="AF3838" s="56">
        <v>0</v>
      </c>
      <c r="AG3838" s="57">
        <f t="shared" ref="AG3838" si="14797">AE3838+AF3838</f>
        <v>0</v>
      </c>
      <c r="AH3838" s="56">
        <v>1309202.25</v>
      </c>
      <c r="AI3838" s="56">
        <v>0</v>
      </c>
      <c r="AJ3838" s="57">
        <f t="shared" ref="AJ3838" si="14798">AH3838+AI3838</f>
        <v>1309202.25</v>
      </c>
      <c r="AK3838" s="57">
        <f t="shared" si="14759"/>
        <v>1309202.25</v>
      </c>
      <c r="AL3838" s="56">
        <f t="shared" ref="AL3838:AM3838" si="14799">J3838-Q3838-X3838-AE3838</f>
        <v>0</v>
      </c>
      <c r="AM3838" s="56">
        <f t="shared" si="14799"/>
        <v>0</v>
      </c>
      <c r="AN3838" s="57">
        <f t="shared" ref="AN3838" si="14800">AL3838+AM3838</f>
        <v>0</v>
      </c>
      <c r="AO3838" s="56">
        <f t="shared" ref="AO3838:AP3838" si="14801">M3838-T3838-AA3838-AH3838</f>
        <v>810809.37000000058</v>
      </c>
      <c r="AP3838" s="56">
        <f t="shared" si="14801"/>
        <v>0</v>
      </c>
      <c r="AQ3838" s="57">
        <f t="shared" ref="AQ3838" si="14802">AO3838+AP3838</f>
        <v>810809.37000000058</v>
      </c>
      <c r="AR3838" s="57">
        <f t="shared" si="14761"/>
        <v>810809.37000000058</v>
      </c>
      <c r="AS3838" s="57" t="s">
        <v>29</v>
      </c>
      <c r="AT3838" s="179">
        <v>23</v>
      </c>
      <c r="AU3838" s="176">
        <v>0</v>
      </c>
      <c r="AV3838" s="177">
        <v>19</v>
      </c>
      <c r="AW3838" s="177">
        <v>0</v>
      </c>
      <c r="AX3838" s="171">
        <f t="shared" ref="AX3838" si="14803">AT3838-AV3838</f>
        <v>4</v>
      </c>
      <c r="AY3838" s="171">
        <f t="shared" ref="AY3838" si="14804">AU3838-AW3838</f>
        <v>0</v>
      </c>
      <c r="BD3838" s="178" t="s">
        <v>30</v>
      </c>
    </row>
    <row r="3839" spans="1:56" s="19" customFormat="1" ht="70.5" hidden="1" customHeight="1">
      <c r="A3839" s="154">
        <v>2018</v>
      </c>
      <c r="B3839" s="155">
        <v>8323</v>
      </c>
      <c r="C3839" s="154">
        <v>7</v>
      </c>
      <c r="D3839" s="154">
        <v>1</v>
      </c>
      <c r="E3839" s="154">
        <v>1000</v>
      </c>
      <c r="F3839" s="154">
        <v>1200</v>
      </c>
      <c r="G3839" s="154">
        <v>122</v>
      </c>
      <c r="H3839" s="154"/>
      <c r="I3839" s="172" t="s">
        <v>31</v>
      </c>
      <c r="J3839" s="158">
        <f>J3840</f>
        <v>0</v>
      </c>
      <c r="K3839" s="158">
        <f t="shared" ref="K3839" si="14805">K3840</f>
        <v>0</v>
      </c>
      <c r="L3839" s="158">
        <f t="shared" ref="L3839" si="14806">L3840</f>
        <v>0</v>
      </c>
      <c r="M3839" s="158">
        <f t="shared" ref="M3839" si="14807">M3840</f>
        <v>0</v>
      </c>
      <c r="N3839" s="158">
        <f t="shared" ref="N3839" si="14808">N3840</f>
        <v>0</v>
      </c>
      <c r="O3839" s="158">
        <f t="shared" ref="O3839" si="14809">O3840</f>
        <v>0</v>
      </c>
      <c r="P3839" s="158">
        <f>L3839+O3839</f>
        <v>0</v>
      </c>
      <c r="Q3839" s="158">
        <f>Q3840</f>
        <v>0</v>
      </c>
      <c r="R3839" s="158">
        <f t="shared" ref="R3839:V3839" si="14810">R3840</f>
        <v>0</v>
      </c>
      <c r="S3839" s="158">
        <f t="shared" si="14810"/>
        <v>0</v>
      </c>
      <c r="T3839" s="158">
        <f t="shared" si="14810"/>
        <v>0</v>
      </c>
      <c r="U3839" s="158">
        <f t="shared" si="14810"/>
        <v>0</v>
      </c>
      <c r="V3839" s="158">
        <f t="shared" si="14810"/>
        <v>0</v>
      </c>
      <c r="W3839" s="158">
        <f>S3839+V3839</f>
        <v>0</v>
      </c>
      <c r="X3839" s="158">
        <f>X3840</f>
        <v>0</v>
      </c>
      <c r="Y3839" s="158">
        <f t="shared" ref="Y3839:AC3839" si="14811">Y3840</f>
        <v>0</v>
      </c>
      <c r="Z3839" s="158">
        <f t="shared" si="14811"/>
        <v>0</v>
      </c>
      <c r="AA3839" s="158">
        <f t="shared" si="14811"/>
        <v>0</v>
      </c>
      <c r="AB3839" s="158">
        <f t="shared" si="14811"/>
        <v>0</v>
      </c>
      <c r="AC3839" s="158">
        <f t="shared" si="14811"/>
        <v>0</v>
      </c>
      <c r="AD3839" s="158">
        <f>Z3839+AC3839</f>
        <v>0</v>
      </c>
      <c r="AE3839" s="158">
        <f>AE3840</f>
        <v>0</v>
      </c>
      <c r="AF3839" s="158">
        <f t="shared" ref="AF3839:AI3839" si="14812">AF3840</f>
        <v>0</v>
      </c>
      <c r="AG3839" s="158">
        <f t="shared" si="14812"/>
        <v>0</v>
      </c>
      <c r="AH3839" s="158">
        <f t="shared" si="14812"/>
        <v>0</v>
      </c>
      <c r="AI3839" s="158">
        <f t="shared" si="14812"/>
        <v>0</v>
      </c>
      <c r="AJ3839" s="158">
        <f t="shared" ref="AJ3839" si="14813">AJ3840</f>
        <v>0</v>
      </c>
      <c r="AK3839" s="158">
        <f>AG3839+AJ3839</f>
        <v>0</v>
      </c>
      <c r="AL3839" s="158">
        <f>AL3840</f>
        <v>0</v>
      </c>
      <c r="AM3839" s="158">
        <f t="shared" ref="AM3839:AQ3839" si="14814">AM3840</f>
        <v>0</v>
      </c>
      <c r="AN3839" s="158">
        <f t="shared" si="14814"/>
        <v>0</v>
      </c>
      <c r="AO3839" s="158">
        <f t="shared" si="14814"/>
        <v>0</v>
      </c>
      <c r="AP3839" s="158">
        <f t="shared" si="14814"/>
        <v>0</v>
      </c>
      <c r="AQ3839" s="158">
        <f t="shared" si="14814"/>
        <v>0</v>
      </c>
      <c r="AR3839" s="158">
        <f>AN3839+AQ3839</f>
        <v>0</v>
      </c>
      <c r="AS3839" s="158"/>
      <c r="AT3839" s="159"/>
      <c r="AU3839" s="160"/>
      <c r="AV3839" s="161"/>
      <c r="AW3839" s="161"/>
      <c r="AX3839" s="161"/>
      <c r="AY3839" s="161"/>
      <c r="BD3839" s="173"/>
    </row>
    <row r="3840" spans="1:56" s="19" customFormat="1" ht="70.5" hidden="1" customHeight="1">
      <c r="A3840" s="54">
        <v>2018</v>
      </c>
      <c r="B3840" s="174">
        <v>8323</v>
      </c>
      <c r="C3840" s="54">
        <v>7</v>
      </c>
      <c r="D3840" s="54">
        <v>1</v>
      </c>
      <c r="E3840" s="54">
        <v>1000</v>
      </c>
      <c r="F3840" s="54">
        <v>1200</v>
      </c>
      <c r="G3840" s="54">
        <v>122</v>
      </c>
      <c r="H3840" s="163">
        <v>1</v>
      </c>
      <c r="I3840" s="175" t="s">
        <v>32</v>
      </c>
      <c r="J3840" s="56">
        <v>0</v>
      </c>
      <c r="K3840" s="56">
        <v>0</v>
      </c>
      <c r="L3840" s="57">
        <f t="shared" ref="L3840" si="14815">J3840+K3840</f>
        <v>0</v>
      </c>
      <c r="M3840" s="56">
        <f>P3840-J3840</f>
        <v>0</v>
      </c>
      <c r="N3840" s="56">
        <v>0</v>
      </c>
      <c r="O3840" s="57">
        <f t="shared" ref="O3840" si="14816">M3840+N3840</f>
        <v>0</v>
      </c>
      <c r="P3840" s="57">
        <v>0</v>
      </c>
      <c r="Q3840" s="56">
        <v>0</v>
      </c>
      <c r="R3840" s="56">
        <v>0</v>
      </c>
      <c r="S3840" s="57">
        <f t="shared" ref="S3840" si="14817">Q3840+R3840</f>
        <v>0</v>
      </c>
      <c r="T3840" s="56">
        <f>W3840-Q3840</f>
        <v>0</v>
      </c>
      <c r="U3840" s="56">
        <v>0</v>
      </c>
      <c r="V3840" s="57">
        <f t="shared" ref="V3840" si="14818">T3840+U3840</f>
        <v>0</v>
      </c>
      <c r="W3840" s="57">
        <v>0</v>
      </c>
      <c r="X3840" s="56">
        <v>0</v>
      </c>
      <c r="Y3840" s="56">
        <v>0</v>
      </c>
      <c r="Z3840" s="57">
        <f t="shared" ref="Z3840" si="14819">X3840+Y3840</f>
        <v>0</v>
      </c>
      <c r="AA3840" s="56">
        <f>AD3840-X3840</f>
        <v>0</v>
      </c>
      <c r="AB3840" s="56">
        <v>0</v>
      </c>
      <c r="AC3840" s="57">
        <f t="shared" ref="AC3840" si="14820">AA3840+AB3840</f>
        <v>0</v>
      </c>
      <c r="AD3840" s="57">
        <v>0</v>
      </c>
      <c r="AE3840" s="56">
        <v>0</v>
      </c>
      <c r="AF3840" s="56">
        <v>0</v>
      </c>
      <c r="AG3840" s="57">
        <f t="shared" ref="AG3840" si="14821">AE3840+AF3840</f>
        <v>0</v>
      </c>
      <c r="AH3840" s="56">
        <f>AK3840-AE3840</f>
        <v>0</v>
      </c>
      <c r="AI3840" s="56">
        <v>0</v>
      </c>
      <c r="AJ3840" s="57">
        <f t="shared" ref="AJ3840" si="14822">AH3840+AI3840</f>
        <v>0</v>
      </c>
      <c r="AK3840" s="57">
        <v>0</v>
      </c>
      <c r="AL3840" s="56">
        <v>0</v>
      </c>
      <c r="AM3840" s="56">
        <v>0</v>
      </c>
      <c r="AN3840" s="57">
        <f t="shared" ref="AN3840" si="14823">AL3840+AM3840</f>
        <v>0</v>
      </c>
      <c r="AO3840" s="56">
        <f>AR3840-AL3840</f>
        <v>0</v>
      </c>
      <c r="AP3840" s="56">
        <v>0</v>
      </c>
      <c r="AQ3840" s="57">
        <f t="shared" ref="AQ3840" si="14824">AO3840+AP3840</f>
        <v>0</v>
      </c>
      <c r="AR3840" s="57">
        <v>0</v>
      </c>
      <c r="AS3840" s="57" t="s">
        <v>29</v>
      </c>
      <c r="AT3840" s="179"/>
      <c r="AU3840" s="176"/>
      <c r="AV3840" s="177"/>
      <c r="AW3840" s="177"/>
      <c r="AX3840" s="177"/>
      <c r="AY3840" s="177"/>
      <c r="BD3840" s="178" t="s">
        <v>30</v>
      </c>
    </row>
    <row r="3841" spans="1:56" s="19" customFormat="1" ht="70.5" hidden="1" customHeight="1">
      <c r="A3841" s="145">
        <v>2018</v>
      </c>
      <c r="B3841" s="146">
        <v>8323</v>
      </c>
      <c r="C3841" s="145">
        <v>7</v>
      </c>
      <c r="D3841" s="145">
        <v>1</v>
      </c>
      <c r="E3841" s="145">
        <v>1000</v>
      </c>
      <c r="F3841" s="145">
        <v>1500</v>
      </c>
      <c r="G3841" s="145"/>
      <c r="H3841" s="145"/>
      <c r="I3841" s="147" t="s">
        <v>638</v>
      </c>
      <c r="J3841" s="148">
        <f>J3842</f>
        <v>0</v>
      </c>
      <c r="K3841" s="148">
        <f t="shared" ref="K3841" si="14825">K3842</f>
        <v>0</v>
      </c>
      <c r="L3841" s="148">
        <f t="shared" ref="L3841" si="14826">L3842</f>
        <v>0</v>
      </c>
      <c r="M3841" s="148">
        <f t="shared" ref="M3841" si="14827">M3842</f>
        <v>0</v>
      </c>
      <c r="N3841" s="148">
        <f t="shared" ref="N3841" si="14828">N3842</f>
        <v>0</v>
      </c>
      <c r="O3841" s="148">
        <f t="shared" ref="O3841" si="14829">O3842</f>
        <v>0</v>
      </c>
      <c r="P3841" s="148">
        <f>L3841+O3841</f>
        <v>0</v>
      </c>
      <c r="Q3841" s="148">
        <f>Q3842</f>
        <v>0</v>
      </c>
      <c r="R3841" s="148">
        <f t="shared" ref="R3841:V3842" si="14830">R3842</f>
        <v>0</v>
      </c>
      <c r="S3841" s="148">
        <f t="shared" si="14830"/>
        <v>0</v>
      </c>
      <c r="T3841" s="148">
        <f t="shared" si="14830"/>
        <v>0</v>
      </c>
      <c r="U3841" s="148">
        <f t="shared" si="14830"/>
        <v>0</v>
      </c>
      <c r="V3841" s="148">
        <f t="shared" si="14830"/>
        <v>0</v>
      </c>
      <c r="W3841" s="148">
        <f>S3841+V3841</f>
        <v>0</v>
      </c>
      <c r="X3841" s="148">
        <f>X3842</f>
        <v>0</v>
      </c>
      <c r="Y3841" s="148">
        <f t="shared" ref="Y3841:AC3842" si="14831">Y3842</f>
        <v>0</v>
      </c>
      <c r="Z3841" s="148">
        <f t="shared" si="14831"/>
        <v>0</v>
      </c>
      <c r="AA3841" s="148">
        <f t="shared" si="14831"/>
        <v>0</v>
      </c>
      <c r="AB3841" s="148">
        <f t="shared" si="14831"/>
        <v>0</v>
      </c>
      <c r="AC3841" s="148">
        <f t="shared" si="14831"/>
        <v>0</v>
      </c>
      <c r="AD3841" s="148">
        <f>Z3841+AC3841</f>
        <v>0</v>
      </c>
      <c r="AE3841" s="148">
        <f>AE3842</f>
        <v>0</v>
      </c>
      <c r="AF3841" s="148">
        <f t="shared" ref="AF3841:AI3842" si="14832">AF3842</f>
        <v>0</v>
      </c>
      <c r="AG3841" s="148">
        <f t="shared" si="14832"/>
        <v>0</v>
      </c>
      <c r="AH3841" s="148">
        <f t="shared" si="14832"/>
        <v>0</v>
      </c>
      <c r="AI3841" s="148">
        <f t="shared" si="14832"/>
        <v>0</v>
      </c>
      <c r="AJ3841" s="148">
        <f t="shared" ref="AJ3841:AJ3842" si="14833">AJ3842</f>
        <v>0</v>
      </c>
      <c r="AK3841" s="148">
        <f>AG3841+AJ3841</f>
        <v>0</v>
      </c>
      <c r="AL3841" s="148">
        <f>AL3842</f>
        <v>0</v>
      </c>
      <c r="AM3841" s="148">
        <f t="shared" ref="AM3841:AQ3842" si="14834">AM3842</f>
        <v>0</v>
      </c>
      <c r="AN3841" s="148">
        <f t="shared" si="14834"/>
        <v>0</v>
      </c>
      <c r="AO3841" s="148">
        <f t="shared" si="14834"/>
        <v>0</v>
      </c>
      <c r="AP3841" s="148">
        <f t="shared" si="14834"/>
        <v>0</v>
      </c>
      <c r="AQ3841" s="148">
        <f t="shared" si="14834"/>
        <v>0</v>
      </c>
      <c r="AR3841" s="148">
        <f>AN3841+AQ3841</f>
        <v>0</v>
      </c>
      <c r="AS3841" s="148"/>
      <c r="AT3841" s="149"/>
      <c r="AU3841" s="150"/>
      <c r="AV3841" s="151"/>
      <c r="AW3841" s="151"/>
      <c r="AX3841" s="151"/>
      <c r="AY3841" s="151"/>
      <c r="BD3841" s="153"/>
    </row>
    <row r="3842" spans="1:56" s="19" customFormat="1" ht="70.5" hidden="1" customHeight="1">
      <c r="A3842" s="154">
        <v>2018</v>
      </c>
      <c r="B3842" s="155">
        <v>8323</v>
      </c>
      <c r="C3842" s="154">
        <v>7</v>
      </c>
      <c r="D3842" s="154">
        <v>1</v>
      </c>
      <c r="E3842" s="154">
        <v>1000</v>
      </c>
      <c r="F3842" s="154">
        <v>1500</v>
      </c>
      <c r="G3842" s="154">
        <v>159</v>
      </c>
      <c r="H3842" s="154"/>
      <c r="I3842" s="172" t="s">
        <v>639</v>
      </c>
      <c r="J3842" s="158">
        <f>J3843</f>
        <v>0</v>
      </c>
      <c r="K3842" s="158">
        <f t="shared" ref="K3842" si="14835">K3843</f>
        <v>0</v>
      </c>
      <c r="L3842" s="158">
        <f t="shared" ref="L3842" si="14836">L3843</f>
        <v>0</v>
      </c>
      <c r="M3842" s="158">
        <f t="shared" ref="M3842" si="14837">M3843</f>
        <v>0</v>
      </c>
      <c r="N3842" s="158">
        <f t="shared" ref="N3842" si="14838">N3843</f>
        <v>0</v>
      </c>
      <c r="O3842" s="158">
        <f t="shared" ref="O3842" si="14839">O3843</f>
        <v>0</v>
      </c>
      <c r="P3842" s="158">
        <f>L3842+O3842</f>
        <v>0</v>
      </c>
      <c r="Q3842" s="158">
        <f>Q3843</f>
        <v>0</v>
      </c>
      <c r="R3842" s="158">
        <f t="shared" si="14830"/>
        <v>0</v>
      </c>
      <c r="S3842" s="158">
        <f t="shared" si="14830"/>
        <v>0</v>
      </c>
      <c r="T3842" s="158">
        <f t="shared" si="14830"/>
        <v>0</v>
      </c>
      <c r="U3842" s="158">
        <f t="shared" si="14830"/>
        <v>0</v>
      </c>
      <c r="V3842" s="158">
        <f t="shared" si="14830"/>
        <v>0</v>
      </c>
      <c r="W3842" s="158">
        <f>S3842+V3842</f>
        <v>0</v>
      </c>
      <c r="X3842" s="158">
        <f>X3843</f>
        <v>0</v>
      </c>
      <c r="Y3842" s="158">
        <f t="shared" si="14831"/>
        <v>0</v>
      </c>
      <c r="Z3842" s="158">
        <f t="shared" si="14831"/>
        <v>0</v>
      </c>
      <c r="AA3842" s="158">
        <f t="shared" si="14831"/>
        <v>0</v>
      </c>
      <c r="AB3842" s="158">
        <f t="shared" si="14831"/>
        <v>0</v>
      </c>
      <c r="AC3842" s="158">
        <f t="shared" si="14831"/>
        <v>0</v>
      </c>
      <c r="AD3842" s="158">
        <f>Z3842+AC3842</f>
        <v>0</v>
      </c>
      <c r="AE3842" s="158">
        <f>AE3843</f>
        <v>0</v>
      </c>
      <c r="AF3842" s="158">
        <f t="shared" si="14832"/>
        <v>0</v>
      </c>
      <c r="AG3842" s="158">
        <f t="shared" si="14832"/>
        <v>0</v>
      </c>
      <c r="AH3842" s="158">
        <f t="shared" si="14832"/>
        <v>0</v>
      </c>
      <c r="AI3842" s="158">
        <f t="shared" si="14832"/>
        <v>0</v>
      </c>
      <c r="AJ3842" s="158">
        <f t="shared" si="14833"/>
        <v>0</v>
      </c>
      <c r="AK3842" s="158">
        <f>AG3842+AJ3842</f>
        <v>0</v>
      </c>
      <c r="AL3842" s="158">
        <f>AL3843</f>
        <v>0</v>
      </c>
      <c r="AM3842" s="158">
        <f t="shared" si="14834"/>
        <v>0</v>
      </c>
      <c r="AN3842" s="158">
        <f t="shared" si="14834"/>
        <v>0</v>
      </c>
      <c r="AO3842" s="158">
        <f t="shared" si="14834"/>
        <v>0</v>
      </c>
      <c r="AP3842" s="158">
        <f t="shared" si="14834"/>
        <v>0</v>
      </c>
      <c r="AQ3842" s="158">
        <f t="shared" si="14834"/>
        <v>0</v>
      </c>
      <c r="AR3842" s="158">
        <f>AN3842+AQ3842</f>
        <v>0</v>
      </c>
      <c r="AS3842" s="158"/>
      <c r="AT3842" s="159"/>
      <c r="AU3842" s="160"/>
      <c r="AV3842" s="161"/>
      <c r="AW3842" s="161"/>
      <c r="AX3842" s="161"/>
      <c r="AY3842" s="161"/>
      <c r="BD3842" s="173"/>
    </row>
    <row r="3843" spans="1:56" s="19" customFormat="1" ht="70.5" hidden="1" customHeight="1">
      <c r="A3843" s="54">
        <v>2018</v>
      </c>
      <c r="B3843" s="174">
        <v>8323</v>
      </c>
      <c r="C3843" s="54">
        <v>7</v>
      </c>
      <c r="D3843" s="54">
        <v>1</v>
      </c>
      <c r="E3843" s="54">
        <v>1000</v>
      </c>
      <c r="F3843" s="54">
        <v>1500</v>
      </c>
      <c r="G3843" s="54">
        <v>159</v>
      </c>
      <c r="H3843" s="163">
        <v>1</v>
      </c>
      <c r="I3843" s="175" t="s">
        <v>640</v>
      </c>
      <c r="J3843" s="56">
        <v>0</v>
      </c>
      <c r="K3843" s="56">
        <v>0</v>
      </c>
      <c r="L3843" s="57">
        <f t="shared" ref="L3843" si="14840">J3843+K3843</f>
        <v>0</v>
      </c>
      <c r="M3843" s="56">
        <f>P3843-J3843</f>
        <v>0</v>
      </c>
      <c r="N3843" s="56">
        <v>0</v>
      </c>
      <c r="O3843" s="57">
        <f t="shared" ref="O3843" si="14841">M3843+N3843</f>
        <v>0</v>
      </c>
      <c r="P3843" s="57">
        <v>0</v>
      </c>
      <c r="Q3843" s="56">
        <v>0</v>
      </c>
      <c r="R3843" s="56">
        <v>0</v>
      </c>
      <c r="S3843" s="57">
        <f t="shared" ref="S3843" si="14842">Q3843+R3843</f>
        <v>0</v>
      </c>
      <c r="T3843" s="56">
        <f>W3843-Q3843</f>
        <v>0</v>
      </c>
      <c r="U3843" s="56">
        <v>0</v>
      </c>
      <c r="V3843" s="57">
        <f t="shared" ref="V3843" si="14843">T3843+U3843</f>
        <v>0</v>
      </c>
      <c r="W3843" s="57">
        <v>0</v>
      </c>
      <c r="X3843" s="56">
        <v>0</v>
      </c>
      <c r="Y3843" s="56">
        <v>0</v>
      </c>
      <c r="Z3843" s="57">
        <f t="shared" ref="Z3843" si="14844">X3843+Y3843</f>
        <v>0</v>
      </c>
      <c r="AA3843" s="56">
        <f>AD3843-X3843</f>
        <v>0</v>
      </c>
      <c r="AB3843" s="56">
        <v>0</v>
      </c>
      <c r="AC3843" s="57">
        <f t="shared" ref="AC3843" si="14845">AA3843+AB3843</f>
        <v>0</v>
      </c>
      <c r="AD3843" s="57">
        <v>0</v>
      </c>
      <c r="AE3843" s="56">
        <v>0</v>
      </c>
      <c r="AF3843" s="56">
        <v>0</v>
      </c>
      <c r="AG3843" s="57">
        <f t="shared" ref="AG3843" si="14846">AE3843+AF3843</f>
        <v>0</v>
      </c>
      <c r="AH3843" s="56">
        <f>AK3843-AE3843</f>
        <v>0</v>
      </c>
      <c r="AI3843" s="56">
        <v>0</v>
      </c>
      <c r="AJ3843" s="57">
        <f t="shared" ref="AJ3843" si="14847">AH3843+AI3843</f>
        <v>0</v>
      </c>
      <c r="AK3843" s="57">
        <v>0</v>
      </c>
      <c r="AL3843" s="56">
        <v>0</v>
      </c>
      <c r="AM3843" s="56">
        <v>0</v>
      </c>
      <c r="AN3843" s="57">
        <f t="shared" ref="AN3843" si="14848">AL3843+AM3843</f>
        <v>0</v>
      </c>
      <c r="AO3843" s="56">
        <f>AR3843-AL3843</f>
        <v>0</v>
      </c>
      <c r="AP3843" s="56">
        <v>0</v>
      </c>
      <c r="AQ3843" s="57">
        <f t="shared" ref="AQ3843" si="14849">AO3843+AP3843</f>
        <v>0</v>
      </c>
      <c r="AR3843" s="57">
        <v>0</v>
      </c>
      <c r="AS3843" s="57" t="s">
        <v>29</v>
      </c>
      <c r="AT3843" s="179"/>
      <c r="AU3843" s="176"/>
      <c r="AV3843" s="177"/>
      <c r="AW3843" s="177"/>
      <c r="AX3843" s="177"/>
      <c r="AY3843" s="177"/>
      <c r="BD3843" s="178" t="s">
        <v>30</v>
      </c>
    </row>
    <row r="3844" spans="1:56" s="19" customFormat="1" ht="70.5" customHeight="1">
      <c r="A3844" s="137">
        <v>2019</v>
      </c>
      <c r="B3844" s="138">
        <v>8323</v>
      </c>
      <c r="C3844" s="137">
        <v>7</v>
      </c>
      <c r="D3844" s="137">
        <v>1</v>
      </c>
      <c r="E3844" s="137">
        <v>2000</v>
      </c>
      <c r="F3844" s="137"/>
      <c r="G3844" s="137"/>
      <c r="H3844" s="137"/>
      <c r="I3844" s="139" t="s">
        <v>33</v>
      </c>
      <c r="J3844" s="140">
        <f>J3845+J3856+J3859+J3866+J3870</f>
        <v>0</v>
      </c>
      <c r="K3844" s="140">
        <f t="shared" ref="K3844:O3844" si="14850">K3845+K3856+K3859+K3866+K3870</f>
        <v>0</v>
      </c>
      <c r="L3844" s="140">
        <f t="shared" si="14850"/>
        <v>0</v>
      </c>
      <c r="M3844" s="140">
        <f t="shared" si="14850"/>
        <v>78551.83</v>
      </c>
      <c r="N3844" s="140">
        <f t="shared" si="14850"/>
        <v>0</v>
      </c>
      <c r="O3844" s="140">
        <f t="shared" si="14850"/>
        <v>78551.83</v>
      </c>
      <c r="P3844" s="140">
        <f>L3844+O3844</f>
        <v>78551.83</v>
      </c>
      <c r="Q3844" s="140">
        <f>Q3845+Q3856+Q3859+Q3866+Q3870</f>
        <v>0</v>
      </c>
      <c r="R3844" s="140">
        <f t="shared" ref="R3844:V3844" si="14851">R3845+R3856+R3859+R3866+R3870</f>
        <v>0</v>
      </c>
      <c r="S3844" s="140">
        <f t="shared" si="14851"/>
        <v>0</v>
      </c>
      <c r="T3844" s="140">
        <f t="shared" si="14851"/>
        <v>0</v>
      </c>
      <c r="U3844" s="140">
        <f t="shared" si="14851"/>
        <v>0</v>
      </c>
      <c r="V3844" s="140">
        <f t="shared" si="14851"/>
        <v>0</v>
      </c>
      <c r="W3844" s="140">
        <f>S3844+V3844</f>
        <v>0</v>
      </c>
      <c r="X3844" s="140">
        <f>X3845+X3856+X3859+X3866+X3870</f>
        <v>0</v>
      </c>
      <c r="Y3844" s="140">
        <f t="shared" ref="Y3844:AC3844" si="14852">Y3845+Y3856+Y3859+Y3866+Y3870</f>
        <v>0</v>
      </c>
      <c r="Z3844" s="140">
        <f t="shared" si="14852"/>
        <v>0</v>
      </c>
      <c r="AA3844" s="140">
        <f t="shared" si="14852"/>
        <v>0</v>
      </c>
      <c r="AB3844" s="140">
        <f t="shared" si="14852"/>
        <v>0</v>
      </c>
      <c r="AC3844" s="140">
        <f t="shared" si="14852"/>
        <v>0</v>
      </c>
      <c r="AD3844" s="140">
        <f>Z3844+AC3844</f>
        <v>0</v>
      </c>
      <c r="AE3844" s="140">
        <f>AE3845+AE3856+AE3859+AE3866+AE3870</f>
        <v>0</v>
      </c>
      <c r="AF3844" s="140">
        <f t="shared" ref="AF3844:AI3844" si="14853">AF3845+AF3856+AF3859+AF3866+AF3870</f>
        <v>0</v>
      </c>
      <c r="AG3844" s="140">
        <f t="shared" si="14853"/>
        <v>0</v>
      </c>
      <c r="AH3844" s="140">
        <f t="shared" si="14853"/>
        <v>0</v>
      </c>
      <c r="AI3844" s="140">
        <f t="shared" si="14853"/>
        <v>0</v>
      </c>
      <c r="AJ3844" s="140">
        <f t="shared" ref="AJ3844" si="14854">AJ3845+AJ3856+AJ3859+AJ3866+AJ3870</f>
        <v>0</v>
      </c>
      <c r="AK3844" s="140">
        <f>AG3844+AJ3844</f>
        <v>0</v>
      </c>
      <c r="AL3844" s="140">
        <f>AL3845+AL3856+AL3859+AL3866+AL3870</f>
        <v>0</v>
      </c>
      <c r="AM3844" s="140">
        <f t="shared" ref="AM3844:AQ3844" si="14855">AM3845+AM3856+AM3859+AM3866+AM3870</f>
        <v>0</v>
      </c>
      <c r="AN3844" s="140">
        <f t="shared" si="14855"/>
        <v>0</v>
      </c>
      <c r="AO3844" s="140">
        <f t="shared" si="14855"/>
        <v>78551.83</v>
      </c>
      <c r="AP3844" s="140">
        <f t="shared" si="14855"/>
        <v>0</v>
      </c>
      <c r="AQ3844" s="140">
        <f t="shared" si="14855"/>
        <v>78551.83</v>
      </c>
      <c r="AR3844" s="140">
        <f>AN3844+AQ3844</f>
        <v>78551.83</v>
      </c>
      <c r="AS3844" s="140"/>
      <c r="AT3844" s="141"/>
      <c r="AU3844" s="185"/>
      <c r="AV3844" s="142"/>
      <c r="AW3844" s="142"/>
      <c r="AX3844" s="142"/>
      <c r="AY3844" s="142"/>
      <c r="BD3844" s="144"/>
    </row>
    <row r="3845" spans="1:56" s="19" customFormat="1" ht="70.5" customHeight="1">
      <c r="A3845" s="145">
        <v>2019</v>
      </c>
      <c r="B3845" s="146">
        <v>8323</v>
      </c>
      <c r="C3845" s="145">
        <v>7</v>
      </c>
      <c r="D3845" s="145">
        <v>1</v>
      </c>
      <c r="E3845" s="145">
        <v>2000</v>
      </c>
      <c r="F3845" s="145">
        <v>2100</v>
      </c>
      <c r="G3845" s="145"/>
      <c r="H3845" s="145"/>
      <c r="I3845" s="147" t="s">
        <v>34</v>
      </c>
      <c r="J3845" s="148">
        <f>J3846+J3848+J3850+J3852+J3854</f>
        <v>0</v>
      </c>
      <c r="K3845" s="148">
        <f t="shared" ref="K3845:O3845" si="14856">K3846+K3848+K3850+K3852+K3854</f>
        <v>0</v>
      </c>
      <c r="L3845" s="148">
        <f t="shared" si="14856"/>
        <v>0</v>
      </c>
      <c r="M3845" s="148">
        <f t="shared" si="14856"/>
        <v>63551.83</v>
      </c>
      <c r="N3845" s="148">
        <f t="shared" si="14856"/>
        <v>0</v>
      </c>
      <c r="O3845" s="148">
        <f t="shared" si="14856"/>
        <v>63551.83</v>
      </c>
      <c r="P3845" s="148">
        <f>L3845+O3845</f>
        <v>63551.83</v>
      </c>
      <c r="Q3845" s="148">
        <f>Q3846+Q3848+Q3850+Q3852+Q3854</f>
        <v>0</v>
      </c>
      <c r="R3845" s="148">
        <f t="shared" ref="R3845:V3845" si="14857">R3846+R3848+R3850+R3852+R3854</f>
        <v>0</v>
      </c>
      <c r="S3845" s="148">
        <f t="shared" si="14857"/>
        <v>0</v>
      </c>
      <c r="T3845" s="148">
        <f t="shared" si="14857"/>
        <v>0</v>
      </c>
      <c r="U3845" s="148">
        <f t="shared" si="14857"/>
        <v>0</v>
      </c>
      <c r="V3845" s="148">
        <f t="shared" si="14857"/>
        <v>0</v>
      </c>
      <c r="W3845" s="148">
        <f>S3845+V3845</f>
        <v>0</v>
      </c>
      <c r="X3845" s="148">
        <f>X3846+X3848+X3850+X3852+X3854</f>
        <v>0</v>
      </c>
      <c r="Y3845" s="148">
        <f t="shared" ref="Y3845:AC3845" si="14858">Y3846+Y3848+Y3850+Y3852+Y3854</f>
        <v>0</v>
      </c>
      <c r="Z3845" s="148">
        <f t="shared" si="14858"/>
        <v>0</v>
      </c>
      <c r="AA3845" s="148">
        <f t="shared" si="14858"/>
        <v>0</v>
      </c>
      <c r="AB3845" s="148">
        <f t="shared" si="14858"/>
        <v>0</v>
      </c>
      <c r="AC3845" s="148">
        <f t="shared" si="14858"/>
        <v>0</v>
      </c>
      <c r="AD3845" s="148">
        <f>Z3845+AC3845</f>
        <v>0</v>
      </c>
      <c r="AE3845" s="148">
        <f>AE3846+AE3848+AE3850+AE3852+AE3854</f>
        <v>0</v>
      </c>
      <c r="AF3845" s="148">
        <f t="shared" ref="AF3845:AI3845" si="14859">AF3846+AF3848+AF3850+AF3852+AF3854</f>
        <v>0</v>
      </c>
      <c r="AG3845" s="148">
        <f t="shared" si="14859"/>
        <v>0</v>
      </c>
      <c r="AH3845" s="148">
        <f t="shared" si="14859"/>
        <v>0</v>
      </c>
      <c r="AI3845" s="148">
        <f t="shared" si="14859"/>
        <v>0</v>
      </c>
      <c r="AJ3845" s="148">
        <f t="shared" ref="AJ3845" si="14860">AJ3846+AJ3848+AJ3850+AJ3852+AJ3854</f>
        <v>0</v>
      </c>
      <c r="AK3845" s="148">
        <f>AG3845+AJ3845</f>
        <v>0</v>
      </c>
      <c r="AL3845" s="148">
        <f>AL3846+AL3848+AL3850+AL3852+AL3854</f>
        <v>0</v>
      </c>
      <c r="AM3845" s="148">
        <f t="shared" ref="AM3845:AQ3845" si="14861">AM3846+AM3848+AM3850+AM3852+AM3854</f>
        <v>0</v>
      </c>
      <c r="AN3845" s="148">
        <f t="shared" si="14861"/>
        <v>0</v>
      </c>
      <c r="AO3845" s="148">
        <f t="shared" si="14861"/>
        <v>63551.83</v>
      </c>
      <c r="AP3845" s="148">
        <f t="shared" si="14861"/>
        <v>0</v>
      </c>
      <c r="AQ3845" s="148">
        <f t="shared" si="14861"/>
        <v>63551.83</v>
      </c>
      <c r="AR3845" s="148">
        <f>AN3845+AQ3845</f>
        <v>63551.83</v>
      </c>
      <c r="AS3845" s="148"/>
      <c r="AT3845" s="149"/>
      <c r="AU3845" s="150"/>
      <c r="AV3845" s="151"/>
      <c r="AW3845" s="151"/>
      <c r="AX3845" s="151"/>
      <c r="AY3845" s="151"/>
      <c r="BD3845" s="153"/>
    </row>
    <row r="3846" spans="1:56" s="19" customFormat="1" ht="70.5" customHeight="1">
      <c r="A3846" s="154">
        <v>2019</v>
      </c>
      <c r="B3846" s="155">
        <v>8323</v>
      </c>
      <c r="C3846" s="154">
        <v>7</v>
      </c>
      <c r="D3846" s="154">
        <v>1</v>
      </c>
      <c r="E3846" s="154">
        <v>2000</v>
      </c>
      <c r="F3846" s="154">
        <v>2100</v>
      </c>
      <c r="G3846" s="154">
        <v>211</v>
      </c>
      <c r="H3846" s="154"/>
      <c r="I3846" s="172" t="s">
        <v>35</v>
      </c>
      <c r="J3846" s="158">
        <f>J3847</f>
        <v>0</v>
      </c>
      <c r="K3846" s="158">
        <f t="shared" ref="K3846" si="14862">K3847</f>
        <v>0</v>
      </c>
      <c r="L3846" s="158">
        <f t="shared" ref="L3846" si="14863">L3847</f>
        <v>0</v>
      </c>
      <c r="M3846" s="158">
        <f t="shared" ref="M3846" si="14864">M3847</f>
        <v>20000</v>
      </c>
      <c r="N3846" s="158">
        <f t="shared" ref="N3846" si="14865">N3847</f>
        <v>0</v>
      </c>
      <c r="O3846" s="158">
        <f t="shared" ref="O3846" si="14866">O3847</f>
        <v>20000</v>
      </c>
      <c r="P3846" s="158">
        <f>L3846+O3846</f>
        <v>20000</v>
      </c>
      <c r="Q3846" s="158">
        <f>Q3847</f>
        <v>0</v>
      </c>
      <c r="R3846" s="158">
        <f t="shared" ref="R3846:V3846" si="14867">R3847</f>
        <v>0</v>
      </c>
      <c r="S3846" s="158">
        <f t="shared" si="14867"/>
        <v>0</v>
      </c>
      <c r="T3846" s="158">
        <f t="shared" si="14867"/>
        <v>0</v>
      </c>
      <c r="U3846" s="158">
        <f t="shared" si="14867"/>
        <v>0</v>
      </c>
      <c r="V3846" s="158">
        <f t="shared" si="14867"/>
        <v>0</v>
      </c>
      <c r="W3846" s="158">
        <f>S3846+V3846</f>
        <v>0</v>
      </c>
      <c r="X3846" s="158">
        <f>X3847</f>
        <v>0</v>
      </c>
      <c r="Y3846" s="158">
        <f t="shared" ref="Y3846:AC3846" si="14868">Y3847</f>
        <v>0</v>
      </c>
      <c r="Z3846" s="158">
        <f t="shared" si="14868"/>
        <v>0</v>
      </c>
      <c r="AA3846" s="158">
        <f t="shared" si="14868"/>
        <v>0</v>
      </c>
      <c r="AB3846" s="158">
        <f t="shared" si="14868"/>
        <v>0</v>
      </c>
      <c r="AC3846" s="158">
        <f t="shared" si="14868"/>
        <v>0</v>
      </c>
      <c r="AD3846" s="158">
        <f>Z3846+AC3846</f>
        <v>0</v>
      </c>
      <c r="AE3846" s="158">
        <f>AE3847</f>
        <v>0</v>
      </c>
      <c r="AF3846" s="158">
        <f t="shared" ref="AF3846:AI3846" si="14869">AF3847</f>
        <v>0</v>
      </c>
      <c r="AG3846" s="158">
        <f t="shared" si="14869"/>
        <v>0</v>
      </c>
      <c r="AH3846" s="158">
        <f t="shared" si="14869"/>
        <v>0</v>
      </c>
      <c r="AI3846" s="158">
        <f t="shared" si="14869"/>
        <v>0</v>
      </c>
      <c r="AJ3846" s="158">
        <f t="shared" ref="AJ3846" si="14870">AJ3847</f>
        <v>0</v>
      </c>
      <c r="AK3846" s="158">
        <f>AG3846+AJ3846</f>
        <v>0</v>
      </c>
      <c r="AL3846" s="158">
        <f>AL3847</f>
        <v>0</v>
      </c>
      <c r="AM3846" s="158">
        <f t="shared" ref="AM3846:AQ3846" si="14871">AM3847</f>
        <v>0</v>
      </c>
      <c r="AN3846" s="158">
        <f t="shared" si="14871"/>
        <v>0</v>
      </c>
      <c r="AO3846" s="158">
        <f t="shared" si="14871"/>
        <v>20000</v>
      </c>
      <c r="AP3846" s="158">
        <f t="shared" si="14871"/>
        <v>0</v>
      </c>
      <c r="AQ3846" s="158">
        <f t="shared" si="14871"/>
        <v>20000</v>
      </c>
      <c r="AR3846" s="158">
        <f>AN3846+AQ3846</f>
        <v>20000</v>
      </c>
      <c r="AS3846" s="158"/>
      <c r="AT3846" s="159"/>
      <c r="AU3846" s="160"/>
      <c r="AV3846" s="161"/>
      <c r="AW3846" s="161"/>
      <c r="AX3846" s="161"/>
      <c r="AY3846" s="161"/>
      <c r="BD3846" s="173"/>
    </row>
    <row r="3847" spans="1:56" s="19" customFormat="1" ht="70.5" customHeight="1">
      <c r="A3847" s="54">
        <v>2019</v>
      </c>
      <c r="B3847" s="174">
        <v>8323</v>
      </c>
      <c r="C3847" s="54">
        <v>7</v>
      </c>
      <c r="D3847" s="54">
        <v>1</v>
      </c>
      <c r="E3847" s="54">
        <v>2000</v>
      </c>
      <c r="F3847" s="54">
        <v>2100</v>
      </c>
      <c r="G3847" s="54">
        <v>211</v>
      </c>
      <c r="H3847" s="163">
        <v>1</v>
      </c>
      <c r="I3847" s="175" t="s">
        <v>36</v>
      </c>
      <c r="J3847" s="56">
        <v>0</v>
      </c>
      <c r="K3847" s="56">
        <v>0</v>
      </c>
      <c r="L3847" s="57">
        <f t="shared" ref="L3847" si="14872">J3847+K3847</f>
        <v>0</v>
      </c>
      <c r="M3847" s="56">
        <v>20000</v>
      </c>
      <c r="N3847" s="56">
        <v>0</v>
      </c>
      <c r="O3847" s="57">
        <f t="shared" ref="O3847" si="14873">M3847+N3847</f>
        <v>20000</v>
      </c>
      <c r="P3847" s="57">
        <f t="shared" ref="P3847:P3849" si="14874">L3847+O3847</f>
        <v>20000</v>
      </c>
      <c r="Q3847" s="56">
        <v>0</v>
      </c>
      <c r="R3847" s="56">
        <v>0</v>
      </c>
      <c r="S3847" s="57">
        <f t="shared" ref="S3847" si="14875">Q3847+R3847</f>
        <v>0</v>
      </c>
      <c r="T3847" s="56">
        <v>0</v>
      </c>
      <c r="U3847" s="56">
        <v>0</v>
      </c>
      <c r="V3847" s="57">
        <f t="shared" ref="V3847" si="14876">T3847+U3847</f>
        <v>0</v>
      </c>
      <c r="W3847" s="57">
        <f t="shared" ref="W3847" si="14877">S3847+V3847</f>
        <v>0</v>
      </c>
      <c r="X3847" s="56">
        <v>0</v>
      </c>
      <c r="Y3847" s="56">
        <v>0</v>
      </c>
      <c r="Z3847" s="57">
        <f t="shared" ref="Z3847" si="14878">X3847+Y3847</f>
        <v>0</v>
      </c>
      <c r="AA3847" s="56">
        <v>0</v>
      </c>
      <c r="AB3847" s="56">
        <v>0</v>
      </c>
      <c r="AC3847" s="57">
        <f t="shared" ref="AC3847" si="14879">AA3847+AB3847</f>
        <v>0</v>
      </c>
      <c r="AD3847" s="57">
        <f t="shared" ref="AD3847" si="14880">Z3847+AC3847</f>
        <v>0</v>
      </c>
      <c r="AE3847" s="56">
        <v>0</v>
      </c>
      <c r="AF3847" s="56">
        <v>0</v>
      </c>
      <c r="AG3847" s="57">
        <f t="shared" ref="AG3847" si="14881">AE3847+AF3847</f>
        <v>0</v>
      </c>
      <c r="AH3847" s="56">
        <v>0</v>
      </c>
      <c r="AI3847" s="56">
        <v>0</v>
      </c>
      <c r="AJ3847" s="57">
        <f t="shared" ref="AJ3847" si="14882">AH3847+AI3847</f>
        <v>0</v>
      </c>
      <c r="AK3847" s="57">
        <f t="shared" ref="AK3847" si="14883">AG3847+AJ3847</f>
        <v>0</v>
      </c>
      <c r="AL3847" s="56">
        <f t="shared" ref="AL3847:AM3847" si="14884">J3847-Q3847-X3847-AE3847</f>
        <v>0</v>
      </c>
      <c r="AM3847" s="56">
        <f t="shared" si="14884"/>
        <v>0</v>
      </c>
      <c r="AN3847" s="57">
        <f t="shared" ref="AN3847" si="14885">AL3847+AM3847</f>
        <v>0</v>
      </c>
      <c r="AO3847" s="56">
        <f t="shared" ref="AO3847:AP3847" si="14886">M3847-T3847-AA3847-AH3847</f>
        <v>20000</v>
      </c>
      <c r="AP3847" s="56">
        <f t="shared" si="14886"/>
        <v>0</v>
      </c>
      <c r="AQ3847" s="57">
        <f t="shared" ref="AQ3847" si="14887">AO3847+AP3847</f>
        <v>20000</v>
      </c>
      <c r="AR3847" s="57">
        <f t="shared" ref="AR3847" si="14888">AN3847+AQ3847</f>
        <v>20000</v>
      </c>
      <c r="AS3847" s="57" t="s">
        <v>37</v>
      </c>
      <c r="AT3847" s="179">
        <v>1</v>
      </c>
      <c r="AU3847" s="176">
        <v>0</v>
      </c>
      <c r="AV3847" s="177">
        <v>0</v>
      </c>
      <c r="AW3847" s="177">
        <v>0</v>
      </c>
      <c r="AX3847" s="171">
        <f t="shared" ref="AX3847" si="14889">AT3847-AV3847</f>
        <v>1</v>
      </c>
      <c r="AY3847" s="171">
        <f t="shared" ref="AY3847" si="14890">AU3847-AW3847</f>
        <v>0</v>
      </c>
      <c r="BD3847" s="178" t="s">
        <v>30</v>
      </c>
    </row>
    <row r="3848" spans="1:56" s="19" customFormat="1" ht="70.5" customHeight="1">
      <c r="A3848" s="154">
        <v>2019</v>
      </c>
      <c r="B3848" s="155">
        <v>8323</v>
      </c>
      <c r="C3848" s="154">
        <v>7</v>
      </c>
      <c r="D3848" s="154">
        <v>1</v>
      </c>
      <c r="E3848" s="154">
        <v>2000</v>
      </c>
      <c r="F3848" s="154">
        <v>2100</v>
      </c>
      <c r="G3848" s="154">
        <v>212</v>
      </c>
      <c r="H3848" s="154"/>
      <c r="I3848" s="172" t="s">
        <v>38</v>
      </c>
      <c r="J3848" s="158">
        <f>J3849</f>
        <v>0</v>
      </c>
      <c r="K3848" s="158">
        <f t="shared" ref="K3848" si="14891">K3849</f>
        <v>0</v>
      </c>
      <c r="L3848" s="158">
        <f t="shared" ref="L3848" si="14892">L3849</f>
        <v>0</v>
      </c>
      <c r="M3848" s="158">
        <f t="shared" ref="M3848" si="14893">M3849</f>
        <v>43551.83</v>
      </c>
      <c r="N3848" s="158">
        <f t="shared" ref="N3848" si="14894">N3849</f>
        <v>0</v>
      </c>
      <c r="O3848" s="158">
        <f t="shared" ref="O3848" si="14895">O3849</f>
        <v>43551.83</v>
      </c>
      <c r="P3848" s="158">
        <f>L3848+O3848</f>
        <v>43551.83</v>
      </c>
      <c r="Q3848" s="158">
        <f>Q3849</f>
        <v>0</v>
      </c>
      <c r="R3848" s="158">
        <f t="shared" ref="R3848:V3848" si="14896">R3849</f>
        <v>0</v>
      </c>
      <c r="S3848" s="158">
        <f t="shared" si="14896"/>
        <v>0</v>
      </c>
      <c r="T3848" s="158">
        <f t="shared" si="14896"/>
        <v>0</v>
      </c>
      <c r="U3848" s="158">
        <f t="shared" si="14896"/>
        <v>0</v>
      </c>
      <c r="V3848" s="158">
        <f t="shared" si="14896"/>
        <v>0</v>
      </c>
      <c r="W3848" s="158">
        <f>S3848+V3848</f>
        <v>0</v>
      </c>
      <c r="X3848" s="158">
        <f>X3849</f>
        <v>0</v>
      </c>
      <c r="Y3848" s="158">
        <f t="shared" ref="Y3848:AC3848" si="14897">Y3849</f>
        <v>0</v>
      </c>
      <c r="Z3848" s="158">
        <f t="shared" si="14897"/>
        <v>0</v>
      </c>
      <c r="AA3848" s="158">
        <f t="shared" si="14897"/>
        <v>0</v>
      </c>
      <c r="AB3848" s="158">
        <f t="shared" si="14897"/>
        <v>0</v>
      </c>
      <c r="AC3848" s="158">
        <f t="shared" si="14897"/>
        <v>0</v>
      </c>
      <c r="AD3848" s="158">
        <f>Z3848+AC3848</f>
        <v>0</v>
      </c>
      <c r="AE3848" s="158">
        <f>AE3849</f>
        <v>0</v>
      </c>
      <c r="AF3848" s="158">
        <f t="shared" ref="AF3848:AI3848" si="14898">AF3849</f>
        <v>0</v>
      </c>
      <c r="AG3848" s="158">
        <f t="shared" si="14898"/>
        <v>0</v>
      </c>
      <c r="AH3848" s="158">
        <f t="shared" si="14898"/>
        <v>0</v>
      </c>
      <c r="AI3848" s="158">
        <f t="shared" si="14898"/>
        <v>0</v>
      </c>
      <c r="AJ3848" s="158">
        <f t="shared" ref="AJ3848" si="14899">AJ3849</f>
        <v>0</v>
      </c>
      <c r="AK3848" s="158">
        <f>AG3848+AJ3848</f>
        <v>0</v>
      </c>
      <c r="AL3848" s="158">
        <f>AL3849</f>
        <v>0</v>
      </c>
      <c r="AM3848" s="158">
        <f t="shared" ref="AM3848:AQ3848" si="14900">AM3849</f>
        <v>0</v>
      </c>
      <c r="AN3848" s="158">
        <f t="shared" si="14900"/>
        <v>0</v>
      </c>
      <c r="AO3848" s="158">
        <f t="shared" si="14900"/>
        <v>43551.83</v>
      </c>
      <c r="AP3848" s="158">
        <f t="shared" si="14900"/>
        <v>0</v>
      </c>
      <c r="AQ3848" s="158">
        <f t="shared" si="14900"/>
        <v>43551.83</v>
      </c>
      <c r="AR3848" s="158">
        <f>AN3848+AQ3848</f>
        <v>43551.83</v>
      </c>
      <c r="AS3848" s="158"/>
      <c r="AT3848" s="159"/>
      <c r="AU3848" s="160"/>
      <c r="AV3848" s="161"/>
      <c r="AW3848" s="161"/>
      <c r="AX3848" s="161"/>
      <c r="AY3848" s="161"/>
      <c r="BD3848" s="173"/>
    </row>
    <row r="3849" spans="1:56" s="19" customFormat="1" ht="70.5" customHeight="1">
      <c r="A3849" s="54">
        <v>2019</v>
      </c>
      <c r="B3849" s="174">
        <v>8323</v>
      </c>
      <c r="C3849" s="54">
        <v>7</v>
      </c>
      <c r="D3849" s="54">
        <v>1</v>
      </c>
      <c r="E3849" s="54">
        <v>2000</v>
      </c>
      <c r="F3849" s="54">
        <v>2100</v>
      </c>
      <c r="G3849" s="54">
        <v>212</v>
      </c>
      <c r="H3849" s="163">
        <v>1</v>
      </c>
      <c r="I3849" s="175" t="s">
        <v>1709</v>
      </c>
      <c r="J3849" s="56">
        <v>0</v>
      </c>
      <c r="K3849" s="56">
        <v>0</v>
      </c>
      <c r="L3849" s="57">
        <f t="shared" ref="L3849" si="14901">J3849+K3849</f>
        <v>0</v>
      </c>
      <c r="M3849" s="56">
        <v>43551.83</v>
      </c>
      <c r="N3849" s="56">
        <v>0</v>
      </c>
      <c r="O3849" s="57">
        <f t="shared" ref="O3849" si="14902">M3849+N3849</f>
        <v>43551.83</v>
      </c>
      <c r="P3849" s="57">
        <f t="shared" si="14874"/>
        <v>43551.83</v>
      </c>
      <c r="Q3849" s="56">
        <v>0</v>
      </c>
      <c r="R3849" s="56">
        <v>0</v>
      </c>
      <c r="S3849" s="57">
        <f t="shared" ref="S3849" si="14903">Q3849+R3849</f>
        <v>0</v>
      </c>
      <c r="T3849" s="56">
        <v>0</v>
      </c>
      <c r="U3849" s="56">
        <v>0</v>
      </c>
      <c r="V3849" s="57">
        <f t="shared" ref="V3849" si="14904">T3849+U3849</f>
        <v>0</v>
      </c>
      <c r="W3849" s="57">
        <f t="shared" ref="W3849" si="14905">S3849+V3849</f>
        <v>0</v>
      </c>
      <c r="X3849" s="56">
        <v>0</v>
      </c>
      <c r="Y3849" s="56">
        <v>0</v>
      </c>
      <c r="Z3849" s="57">
        <f t="shared" ref="Z3849" si="14906">X3849+Y3849</f>
        <v>0</v>
      </c>
      <c r="AA3849" s="56">
        <v>0</v>
      </c>
      <c r="AB3849" s="56">
        <v>0</v>
      </c>
      <c r="AC3849" s="57">
        <f t="shared" ref="AC3849" si="14907">AA3849+AB3849</f>
        <v>0</v>
      </c>
      <c r="AD3849" s="57">
        <f t="shared" ref="AD3849" si="14908">Z3849+AC3849</f>
        <v>0</v>
      </c>
      <c r="AE3849" s="56">
        <v>0</v>
      </c>
      <c r="AF3849" s="56">
        <v>0</v>
      </c>
      <c r="AG3849" s="57">
        <f t="shared" ref="AG3849" si="14909">AE3849+AF3849</f>
        <v>0</v>
      </c>
      <c r="AH3849" s="56">
        <v>0</v>
      </c>
      <c r="AI3849" s="56">
        <v>0</v>
      </c>
      <c r="AJ3849" s="57">
        <f t="shared" ref="AJ3849" si="14910">AH3849+AI3849</f>
        <v>0</v>
      </c>
      <c r="AK3849" s="57">
        <f t="shared" ref="AK3849" si="14911">AG3849+AJ3849</f>
        <v>0</v>
      </c>
      <c r="AL3849" s="56">
        <f t="shared" ref="AL3849:AM3849" si="14912">J3849-Q3849-X3849-AE3849</f>
        <v>0</v>
      </c>
      <c r="AM3849" s="56">
        <f t="shared" si="14912"/>
        <v>0</v>
      </c>
      <c r="AN3849" s="57">
        <f t="shared" ref="AN3849" si="14913">AL3849+AM3849</f>
        <v>0</v>
      </c>
      <c r="AO3849" s="56">
        <f t="shared" ref="AO3849:AP3849" si="14914">M3849-T3849-AA3849-AH3849</f>
        <v>43551.83</v>
      </c>
      <c r="AP3849" s="56">
        <f t="shared" si="14914"/>
        <v>0</v>
      </c>
      <c r="AQ3849" s="57">
        <f t="shared" ref="AQ3849" si="14915">AO3849+AP3849</f>
        <v>43551.83</v>
      </c>
      <c r="AR3849" s="57">
        <f t="shared" ref="AR3849" si="14916">AN3849+AQ3849</f>
        <v>43551.83</v>
      </c>
      <c r="AS3849" s="57" t="s">
        <v>37</v>
      </c>
      <c r="AT3849" s="179">
        <v>1</v>
      </c>
      <c r="AU3849" s="176">
        <v>0</v>
      </c>
      <c r="AV3849" s="177">
        <v>0</v>
      </c>
      <c r="AW3849" s="177">
        <v>0</v>
      </c>
      <c r="AX3849" s="171">
        <f t="shared" ref="AX3849" si="14917">AT3849-AV3849</f>
        <v>1</v>
      </c>
      <c r="AY3849" s="171">
        <f t="shared" ref="AY3849" si="14918">AU3849-AW3849</f>
        <v>0</v>
      </c>
      <c r="BD3849" s="178" t="s">
        <v>30</v>
      </c>
    </row>
    <row r="3850" spans="1:56" s="19" customFormat="1" ht="70.5" hidden="1" customHeight="1">
      <c r="A3850" s="154">
        <v>2018</v>
      </c>
      <c r="B3850" s="155">
        <v>8323</v>
      </c>
      <c r="C3850" s="154">
        <v>7</v>
      </c>
      <c r="D3850" s="154">
        <v>1</v>
      </c>
      <c r="E3850" s="154">
        <v>2000</v>
      </c>
      <c r="F3850" s="154">
        <v>2100</v>
      </c>
      <c r="G3850" s="154">
        <v>214</v>
      </c>
      <c r="H3850" s="154"/>
      <c r="I3850" s="172" t="s">
        <v>39</v>
      </c>
      <c r="J3850" s="158">
        <f>J3851</f>
        <v>0</v>
      </c>
      <c r="K3850" s="158">
        <f t="shared" ref="K3850" si="14919">K3851</f>
        <v>0</v>
      </c>
      <c r="L3850" s="158">
        <f t="shared" ref="L3850" si="14920">L3851</f>
        <v>0</v>
      </c>
      <c r="M3850" s="158">
        <f t="shared" ref="M3850" si="14921">M3851</f>
        <v>0</v>
      </c>
      <c r="N3850" s="158">
        <f t="shared" ref="N3850" si="14922">N3851</f>
        <v>0</v>
      </c>
      <c r="O3850" s="158">
        <f t="shared" ref="O3850" si="14923">O3851</f>
        <v>0</v>
      </c>
      <c r="P3850" s="158">
        <f>L3850+O3850</f>
        <v>0</v>
      </c>
      <c r="Q3850" s="158">
        <f>Q3851</f>
        <v>0</v>
      </c>
      <c r="R3850" s="158">
        <f t="shared" ref="R3850:V3850" si="14924">R3851</f>
        <v>0</v>
      </c>
      <c r="S3850" s="158">
        <f t="shared" si="14924"/>
        <v>0</v>
      </c>
      <c r="T3850" s="158">
        <f t="shared" si="14924"/>
        <v>0</v>
      </c>
      <c r="U3850" s="158">
        <f t="shared" si="14924"/>
        <v>0</v>
      </c>
      <c r="V3850" s="158">
        <f t="shared" si="14924"/>
        <v>0</v>
      </c>
      <c r="W3850" s="158">
        <f>S3850+V3850</f>
        <v>0</v>
      </c>
      <c r="X3850" s="158">
        <f>X3851</f>
        <v>0</v>
      </c>
      <c r="Y3850" s="158">
        <f t="shared" ref="Y3850:AC3850" si="14925">Y3851</f>
        <v>0</v>
      </c>
      <c r="Z3850" s="158">
        <f t="shared" si="14925"/>
        <v>0</v>
      </c>
      <c r="AA3850" s="158">
        <f t="shared" si="14925"/>
        <v>0</v>
      </c>
      <c r="AB3850" s="158">
        <f t="shared" si="14925"/>
        <v>0</v>
      </c>
      <c r="AC3850" s="158">
        <f t="shared" si="14925"/>
        <v>0</v>
      </c>
      <c r="AD3850" s="158">
        <f>Z3850+AC3850</f>
        <v>0</v>
      </c>
      <c r="AE3850" s="158">
        <f>AE3851</f>
        <v>0</v>
      </c>
      <c r="AF3850" s="158">
        <f t="shared" ref="AF3850:AI3850" si="14926">AF3851</f>
        <v>0</v>
      </c>
      <c r="AG3850" s="158">
        <f t="shared" si="14926"/>
        <v>0</v>
      </c>
      <c r="AH3850" s="158">
        <f t="shared" si="14926"/>
        <v>0</v>
      </c>
      <c r="AI3850" s="158">
        <f t="shared" si="14926"/>
        <v>0</v>
      </c>
      <c r="AJ3850" s="158">
        <f t="shared" ref="AJ3850" si="14927">AJ3851</f>
        <v>0</v>
      </c>
      <c r="AK3850" s="158">
        <f>AG3850+AJ3850</f>
        <v>0</v>
      </c>
      <c r="AL3850" s="158">
        <f>AL3851</f>
        <v>0</v>
      </c>
      <c r="AM3850" s="158">
        <f t="shared" ref="AM3850:AQ3850" si="14928">AM3851</f>
        <v>0</v>
      </c>
      <c r="AN3850" s="158">
        <f t="shared" si="14928"/>
        <v>0</v>
      </c>
      <c r="AO3850" s="158">
        <f t="shared" si="14928"/>
        <v>0</v>
      </c>
      <c r="AP3850" s="158">
        <f t="shared" si="14928"/>
        <v>0</v>
      </c>
      <c r="AQ3850" s="158">
        <f t="shared" si="14928"/>
        <v>0</v>
      </c>
      <c r="AR3850" s="158">
        <f>AN3850+AQ3850</f>
        <v>0</v>
      </c>
      <c r="AS3850" s="158"/>
      <c r="AT3850" s="159"/>
      <c r="AU3850" s="160"/>
      <c r="AV3850" s="161"/>
      <c r="AW3850" s="161"/>
      <c r="AX3850" s="161"/>
      <c r="AY3850" s="161"/>
      <c r="BD3850" s="173"/>
    </row>
    <row r="3851" spans="1:56" s="19" customFormat="1" ht="70.5" hidden="1" customHeight="1">
      <c r="A3851" s="54">
        <v>2018</v>
      </c>
      <c r="B3851" s="174">
        <v>8323</v>
      </c>
      <c r="C3851" s="54">
        <v>7</v>
      </c>
      <c r="D3851" s="54">
        <v>1</v>
      </c>
      <c r="E3851" s="54">
        <v>2000</v>
      </c>
      <c r="F3851" s="54">
        <v>2100</v>
      </c>
      <c r="G3851" s="54">
        <v>214</v>
      </c>
      <c r="H3851" s="163">
        <v>1</v>
      </c>
      <c r="I3851" s="175" t="s">
        <v>40</v>
      </c>
      <c r="J3851" s="56">
        <v>0</v>
      </c>
      <c r="K3851" s="56">
        <v>0</v>
      </c>
      <c r="L3851" s="57">
        <f t="shared" ref="L3851" si="14929">J3851+K3851</f>
        <v>0</v>
      </c>
      <c r="M3851" s="56">
        <f>P3851-J3851</f>
        <v>0</v>
      </c>
      <c r="N3851" s="56">
        <v>0</v>
      </c>
      <c r="O3851" s="57">
        <f t="shared" ref="O3851" si="14930">M3851+N3851</f>
        <v>0</v>
      </c>
      <c r="P3851" s="57">
        <v>0</v>
      </c>
      <c r="Q3851" s="56">
        <v>0</v>
      </c>
      <c r="R3851" s="56">
        <v>0</v>
      </c>
      <c r="S3851" s="57">
        <f t="shared" ref="S3851" si="14931">Q3851+R3851</f>
        <v>0</v>
      </c>
      <c r="T3851" s="56">
        <f>W3851-Q3851</f>
        <v>0</v>
      </c>
      <c r="U3851" s="56">
        <v>0</v>
      </c>
      <c r="V3851" s="57">
        <f t="shared" ref="V3851" si="14932">T3851+U3851</f>
        <v>0</v>
      </c>
      <c r="W3851" s="57">
        <v>0</v>
      </c>
      <c r="X3851" s="56">
        <v>0</v>
      </c>
      <c r="Y3851" s="56">
        <v>0</v>
      </c>
      <c r="Z3851" s="57">
        <f t="shared" ref="Z3851" si="14933">X3851+Y3851</f>
        <v>0</v>
      </c>
      <c r="AA3851" s="56">
        <f>AD3851-X3851</f>
        <v>0</v>
      </c>
      <c r="AB3851" s="56">
        <v>0</v>
      </c>
      <c r="AC3851" s="57">
        <f t="shared" ref="AC3851" si="14934">AA3851+AB3851</f>
        <v>0</v>
      </c>
      <c r="AD3851" s="57">
        <v>0</v>
      </c>
      <c r="AE3851" s="56">
        <v>0</v>
      </c>
      <c r="AF3851" s="56">
        <v>0</v>
      </c>
      <c r="AG3851" s="57">
        <f t="shared" ref="AG3851" si="14935">AE3851+AF3851</f>
        <v>0</v>
      </c>
      <c r="AH3851" s="56">
        <f>AK3851-AE3851</f>
        <v>0</v>
      </c>
      <c r="AI3851" s="56">
        <v>0</v>
      </c>
      <c r="AJ3851" s="57">
        <f t="shared" ref="AJ3851" si="14936">AH3851+AI3851</f>
        <v>0</v>
      </c>
      <c r="AK3851" s="57">
        <v>0</v>
      </c>
      <c r="AL3851" s="56">
        <v>0</v>
      </c>
      <c r="AM3851" s="56">
        <v>0</v>
      </c>
      <c r="AN3851" s="57">
        <f t="shared" ref="AN3851" si="14937">AL3851+AM3851</f>
        <v>0</v>
      </c>
      <c r="AO3851" s="56">
        <f>AR3851-AL3851</f>
        <v>0</v>
      </c>
      <c r="AP3851" s="56">
        <v>0</v>
      </c>
      <c r="AQ3851" s="57">
        <f t="shared" ref="AQ3851" si="14938">AO3851+AP3851</f>
        <v>0</v>
      </c>
      <c r="AR3851" s="57">
        <v>0</v>
      </c>
      <c r="AS3851" s="57" t="s">
        <v>37</v>
      </c>
      <c r="AT3851" s="179"/>
      <c r="AU3851" s="176"/>
      <c r="AV3851" s="177"/>
      <c r="AW3851" s="177"/>
      <c r="AX3851" s="177"/>
      <c r="AY3851" s="177"/>
      <c r="BD3851" s="178" t="s">
        <v>30</v>
      </c>
    </row>
    <row r="3852" spans="1:56" s="19" customFormat="1" ht="70.5" hidden="1" customHeight="1">
      <c r="A3852" s="154">
        <v>2018</v>
      </c>
      <c r="B3852" s="155">
        <v>8323</v>
      </c>
      <c r="C3852" s="154">
        <v>7</v>
      </c>
      <c r="D3852" s="154">
        <v>1</v>
      </c>
      <c r="E3852" s="154">
        <v>2000</v>
      </c>
      <c r="F3852" s="154">
        <v>2100</v>
      </c>
      <c r="G3852" s="154">
        <v>216</v>
      </c>
      <c r="H3852" s="154"/>
      <c r="I3852" s="172" t="s">
        <v>44</v>
      </c>
      <c r="J3852" s="158">
        <f>J3853</f>
        <v>0</v>
      </c>
      <c r="K3852" s="158">
        <f t="shared" ref="K3852" si="14939">K3853</f>
        <v>0</v>
      </c>
      <c r="L3852" s="158">
        <f t="shared" ref="L3852" si="14940">L3853</f>
        <v>0</v>
      </c>
      <c r="M3852" s="158">
        <f t="shared" ref="M3852" si="14941">M3853</f>
        <v>0</v>
      </c>
      <c r="N3852" s="158">
        <f t="shared" ref="N3852" si="14942">N3853</f>
        <v>0</v>
      </c>
      <c r="O3852" s="158">
        <f t="shared" ref="O3852" si="14943">O3853</f>
        <v>0</v>
      </c>
      <c r="P3852" s="158">
        <f>L3852+O3852</f>
        <v>0</v>
      </c>
      <c r="Q3852" s="158">
        <f>Q3853</f>
        <v>0</v>
      </c>
      <c r="R3852" s="158">
        <f t="shared" ref="R3852:V3852" si="14944">R3853</f>
        <v>0</v>
      </c>
      <c r="S3852" s="158">
        <f t="shared" si="14944"/>
        <v>0</v>
      </c>
      <c r="T3852" s="158">
        <f t="shared" si="14944"/>
        <v>0</v>
      </c>
      <c r="U3852" s="158">
        <f t="shared" si="14944"/>
        <v>0</v>
      </c>
      <c r="V3852" s="158">
        <f t="shared" si="14944"/>
        <v>0</v>
      </c>
      <c r="W3852" s="158">
        <f>S3852+V3852</f>
        <v>0</v>
      </c>
      <c r="X3852" s="158">
        <f>X3853</f>
        <v>0</v>
      </c>
      <c r="Y3852" s="158">
        <f t="shared" ref="Y3852:AC3852" si="14945">Y3853</f>
        <v>0</v>
      </c>
      <c r="Z3852" s="158">
        <f t="shared" si="14945"/>
        <v>0</v>
      </c>
      <c r="AA3852" s="158">
        <f t="shared" si="14945"/>
        <v>0</v>
      </c>
      <c r="AB3852" s="158">
        <f t="shared" si="14945"/>
        <v>0</v>
      </c>
      <c r="AC3852" s="158">
        <f t="shared" si="14945"/>
        <v>0</v>
      </c>
      <c r="AD3852" s="158">
        <f>Z3852+AC3852</f>
        <v>0</v>
      </c>
      <c r="AE3852" s="158">
        <f>AE3853</f>
        <v>0</v>
      </c>
      <c r="AF3852" s="158">
        <f t="shared" ref="AF3852:AI3852" si="14946">AF3853</f>
        <v>0</v>
      </c>
      <c r="AG3852" s="158">
        <f t="shared" si="14946"/>
        <v>0</v>
      </c>
      <c r="AH3852" s="158">
        <f t="shared" si="14946"/>
        <v>0</v>
      </c>
      <c r="AI3852" s="158">
        <f t="shared" si="14946"/>
        <v>0</v>
      </c>
      <c r="AJ3852" s="158">
        <f t="shared" ref="AJ3852" si="14947">AJ3853</f>
        <v>0</v>
      </c>
      <c r="AK3852" s="158">
        <f>AG3852+AJ3852</f>
        <v>0</v>
      </c>
      <c r="AL3852" s="158">
        <f>AL3853</f>
        <v>0</v>
      </c>
      <c r="AM3852" s="158">
        <f t="shared" ref="AM3852:AQ3852" si="14948">AM3853</f>
        <v>0</v>
      </c>
      <c r="AN3852" s="158">
        <f t="shared" si="14948"/>
        <v>0</v>
      </c>
      <c r="AO3852" s="158">
        <f t="shared" si="14948"/>
        <v>0</v>
      </c>
      <c r="AP3852" s="158">
        <f t="shared" si="14948"/>
        <v>0</v>
      </c>
      <c r="AQ3852" s="158">
        <f t="shared" si="14948"/>
        <v>0</v>
      </c>
      <c r="AR3852" s="158">
        <f>AN3852+AQ3852</f>
        <v>0</v>
      </c>
      <c r="AS3852" s="158"/>
      <c r="AT3852" s="159"/>
      <c r="AU3852" s="160"/>
      <c r="AV3852" s="161"/>
      <c r="AW3852" s="161"/>
      <c r="AX3852" s="161"/>
      <c r="AY3852" s="161"/>
      <c r="BD3852" s="173"/>
    </row>
    <row r="3853" spans="1:56" s="19" customFormat="1" ht="70.5" hidden="1" customHeight="1">
      <c r="A3853" s="54">
        <v>2018</v>
      </c>
      <c r="B3853" s="174">
        <v>8323</v>
      </c>
      <c r="C3853" s="54">
        <v>7</v>
      </c>
      <c r="D3853" s="54">
        <v>1</v>
      </c>
      <c r="E3853" s="54">
        <v>2000</v>
      </c>
      <c r="F3853" s="54">
        <v>2100</v>
      </c>
      <c r="G3853" s="54">
        <v>216</v>
      </c>
      <c r="H3853" s="163">
        <v>1</v>
      </c>
      <c r="I3853" s="175" t="s">
        <v>44</v>
      </c>
      <c r="J3853" s="56">
        <v>0</v>
      </c>
      <c r="K3853" s="56">
        <v>0</v>
      </c>
      <c r="L3853" s="57">
        <f t="shared" ref="L3853" si="14949">J3853+K3853</f>
        <v>0</v>
      </c>
      <c r="M3853" s="56">
        <f>P3853-J3853</f>
        <v>0</v>
      </c>
      <c r="N3853" s="56">
        <v>0</v>
      </c>
      <c r="O3853" s="57">
        <f t="shared" ref="O3853" si="14950">M3853+N3853</f>
        <v>0</v>
      </c>
      <c r="P3853" s="57">
        <v>0</v>
      </c>
      <c r="Q3853" s="56">
        <v>0</v>
      </c>
      <c r="R3853" s="56">
        <v>0</v>
      </c>
      <c r="S3853" s="57">
        <f t="shared" ref="S3853" si="14951">Q3853+R3853</f>
        <v>0</v>
      </c>
      <c r="T3853" s="56">
        <f>W3853-Q3853</f>
        <v>0</v>
      </c>
      <c r="U3853" s="56">
        <v>0</v>
      </c>
      <c r="V3853" s="57">
        <f t="shared" ref="V3853" si="14952">T3853+U3853</f>
        <v>0</v>
      </c>
      <c r="W3853" s="57">
        <v>0</v>
      </c>
      <c r="X3853" s="56">
        <v>0</v>
      </c>
      <c r="Y3853" s="56">
        <v>0</v>
      </c>
      <c r="Z3853" s="57">
        <f t="shared" ref="Z3853" si="14953">X3853+Y3853</f>
        <v>0</v>
      </c>
      <c r="AA3853" s="56">
        <f>AD3853-X3853</f>
        <v>0</v>
      </c>
      <c r="AB3853" s="56">
        <v>0</v>
      </c>
      <c r="AC3853" s="57">
        <f t="shared" ref="AC3853" si="14954">AA3853+AB3853</f>
        <v>0</v>
      </c>
      <c r="AD3853" s="57">
        <v>0</v>
      </c>
      <c r="AE3853" s="56">
        <v>0</v>
      </c>
      <c r="AF3853" s="56">
        <v>0</v>
      </c>
      <c r="AG3853" s="57">
        <f t="shared" ref="AG3853" si="14955">AE3853+AF3853</f>
        <v>0</v>
      </c>
      <c r="AH3853" s="56">
        <f>AK3853-AE3853</f>
        <v>0</v>
      </c>
      <c r="AI3853" s="56">
        <v>0</v>
      </c>
      <c r="AJ3853" s="57">
        <f t="shared" ref="AJ3853" si="14956">AH3853+AI3853</f>
        <v>0</v>
      </c>
      <c r="AK3853" s="57">
        <v>0</v>
      </c>
      <c r="AL3853" s="56">
        <v>0</v>
      </c>
      <c r="AM3853" s="56">
        <v>0</v>
      </c>
      <c r="AN3853" s="57">
        <f t="shared" ref="AN3853" si="14957">AL3853+AM3853</f>
        <v>0</v>
      </c>
      <c r="AO3853" s="56">
        <f>AR3853-AL3853</f>
        <v>0</v>
      </c>
      <c r="AP3853" s="56">
        <v>0</v>
      </c>
      <c r="AQ3853" s="57">
        <f t="shared" ref="AQ3853" si="14958">AO3853+AP3853</f>
        <v>0</v>
      </c>
      <c r="AR3853" s="57">
        <v>0</v>
      </c>
      <c r="AS3853" s="57" t="s">
        <v>37</v>
      </c>
      <c r="AT3853" s="179"/>
      <c r="AU3853" s="176"/>
      <c r="AV3853" s="177"/>
      <c r="AW3853" s="177"/>
      <c r="AX3853" s="177"/>
      <c r="AY3853" s="177"/>
      <c r="BD3853" s="178" t="s">
        <v>30</v>
      </c>
    </row>
    <row r="3854" spans="1:56" s="19" customFormat="1" ht="70.5" hidden="1" customHeight="1">
      <c r="A3854" s="154">
        <v>2018</v>
      </c>
      <c r="B3854" s="155">
        <v>8323</v>
      </c>
      <c r="C3854" s="154">
        <v>7</v>
      </c>
      <c r="D3854" s="154">
        <v>1</v>
      </c>
      <c r="E3854" s="154">
        <v>2000</v>
      </c>
      <c r="F3854" s="154">
        <v>2100</v>
      </c>
      <c r="G3854" s="154">
        <v>218</v>
      </c>
      <c r="H3854" s="154"/>
      <c r="I3854" s="172" t="s">
        <v>1710</v>
      </c>
      <c r="J3854" s="158">
        <f>J3855</f>
        <v>0</v>
      </c>
      <c r="K3854" s="158">
        <f t="shared" ref="K3854" si="14959">K3855</f>
        <v>0</v>
      </c>
      <c r="L3854" s="158">
        <f t="shared" ref="L3854" si="14960">L3855</f>
        <v>0</v>
      </c>
      <c r="M3854" s="158">
        <f t="shared" ref="M3854" si="14961">M3855</f>
        <v>0</v>
      </c>
      <c r="N3854" s="158">
        <f t="shared" ref="N3854" si="14962">N3855</f>
        <v>0</v>
      </c>
      <c r="O3854" s="158">
        <f t="shared" ref="O3854" si="14963">O3855</f>
        <v>0</v>
      </c>
      <c r="P3854" s="158">
        <f>L3854+O3854</f>
        <v>0</v>
      </c>
      <c r="Q3854" s="158">
        <f>Q3855</f>
        <v>0</v>
      </c>
      <c r="R3854" s="158">
        <f t="shared" ref="R3854:V3854" si="14964">R3855</f>
        <v>0</v>
      </c>
      <c r="S3854" s="158">
        <f t="shared" si="14964"/>
        <v>0</v>
      </c>
      <c r="T3854" s="158">
        <f t="shared" si="14964"/>
        <v>0</v>
      </c>
      <c r="U3854" s="158">
        <f t="shared" si="14964"/>
        <v>0</v>
      </c>
      <c r="V3854" s="158">
        <f t="shared" si="14964"/>
        <v>0</v>
      </c>
      <c r="W3854" s="158">
        <f>S3854+V3854</f>
        <v>0</v>
      </c>
      <c r="X3854" s="158">
        <f>X3855</f>
        <v>0</v>
      </c>
      <c r="Y3854" s="158">
        <f t="shared" ref="Y3854:AC3854" si="14965">Y3855</f>
        <v>0</v>
      </c>
      <c r="Z3854" s="158">
        <f t="shared" si="14965"/>
        <v>0</v>
      </c>
      <c r="AA3854" s="158">
        <f t="shared" si="14965"/>
        <v>0</v>
      </c>
      <c r="AB3854" s="158">
        <f t="shared" si="14965"/>
        <v>0</v>
      </c>
      <c r="AC3854" s="158">
        <f t="shared" si="14965"/>
        <v>0</v>
      </c>
      <c r="AD3854" s="158">
        <f>Z3854+AC3854</f>
        <v>0</v>
      </c>
      <c r="AE3854" s="158">
        <f>AE3855</f>
        <v>0</v>
      </c>
      <c r="AF3854" s="158">
        <f t="shared" ref="AF3854:AI3854" si="14966">AF3855</f>
        <v>0</v>
      </c>
      <c r="AG3854" s="158">
        <f t="shared" si="14966"/>
        <v>0</v>
      </c>
      <c r="AH3854" s="158">
        <f t="shared" si="14966"/>
        <v>0</v>
      </c>
      <c r="AI3854" s="158">
        <f t="shared" si="14966"/>
        <v>0</v>
      </c>
      <c r="AJ3854" s="158">
        <f t="shared" ref="AJ3854" si="14967">AJ3855</f>
        <v>0</v>
      </c>
      <c r="AK3854" s="158">
        <f>AG3854+AJ3854</f>
        <v>0</v>
      </c>
      <c r="AL3854" s="158">
        <f>AL3855</f>
        <v>0</v>
      </c>
      <c r="AM3854" s="158">
        <f t="shared" ref="AM3854:AQ3854" si="14968">AM3855</f>
        <v>0</v>
      </c>
      <c r="AN3854" s="158">
        <f t="shared" si="14968"/>
        <v>0</v>
      </c>
      <c r="AO3854" s="158">
        <f t="shared" si="14968"/>
        <v>0</v>
      </c>
      <c r="AP3854" s="158">
        <f t="shared" si="14968"/>
        <v>0</v>
      </c>
      <c r="AQ3854" s="158">
        <f t="shared" si="14968"/>
        <v>0</v>
      </c>
      <c r="AR3854" s="158">
        <f>AN3854+AQ3854</f>
        <v>0</v>
      </c>
      <c r="AS3854" s="158"/>
      <c r="AT3854" s="159"/>
      <c r="AU3854" s="160"/>
      <c r="AV3854" s="161"/>
      <c r="AW3854" s="161"/>
      <c r="AX3854" s="161"/>
      <c r="AY3854" s="161"/>
      <c r="BD3854" s="173"/>
    </row>
    <row r="3855" spans="1:56" s="19" customFormat="1" ht="70.5" hidden="1" customHeight="1">
      <c r="A3855" s="54">
        <v>2018</v>
      </c>
      <c r="B3855" s="174">
        <v>8323</v>
      </c>
      <c r="C3855" s="54">
        <v>7</v>
      </c>
      <c r="D3855" s="54">
        <v>1</v>
      </c>
      <c r="E3855" s="54">
        <v>2000</v>
      </c>
      <c r="F3855" s="54">
        <v>2100</v>
      </c>
      <c r="G3855" s="54">
        <v>218</v>
      </c>
      <c r="H3855" s="163">
        <v>1</v>
      </c>
      <c r="I3855" s="175" t="s">
        <v>1710</v>
      </c>
      <c r="J3855" s="56">
        <v>0</v>
      </c>
      <c r="K3855" s="56">
        <v>0</v>
      </c>
      <c r="L3855" s="57">
        <f t="shared" ref="L3855" si="14969">J3855+K3855</f>
        <v>0</v>
      </c>
      <c r="M3855" s="56">
        <f>P3855-J3855</f>
        <v>0</v>
      </c>
      <c r="N3855" s="56">
        <v>0</v>
      </c>
      <c r="O3855" s="57">
        <f t="shared" ref="O3855" si="14970">M3855+N3855</f>
        <v>0</v>
      </c>
      <c r="P3855" s="57">
        <v>0</v>
      </c>
      <c r="Q3855" s="56">
        <v>0</v>
      </c>
      <c r="R3855" s="56">
        <v>0</v>
      </c>
      <c r="S3855" s="57">
        <f t="shared" ref="S3855" si="14971">Q3855+R3855</f>
        <v>0</v>
      </c>
      <c r="T3855" s="56">
        <f>W3855-Q3855</f>
        <v>0</v>
      </c>
      <c r="U3855" s="56">
        <v>0</v>
      </c>
      <c r="V3855" s="57">
        <f t="shared" ref="V3855" si="14972">T3855+U3855</f>
        <v>0</v>
      </c>
      <c r="W3855" s="57">
        <v>0</v>
      </c>
      <c r="X3855" s="56">
        <v>0</v>
      </c>
      <c r="Y3855" s="56">
        <v>0</v>
      </c>
      <c r="Z3855" s="57">
        <f t="shared" ref="Z3855" si="14973">X3855+Y3855</f>
        <v>0</v>
      </c>
      <c r="AA3855" s="56">
        <f>AD3855-X3855</f>
        <v>0</v>
      </c>
      <c r="AB3855" s="56">
        <v>0</v>
      </c>
      <c r="AC3855" s="57">
        <f t="shared" ref="AC3855" si="14974">AA3855+AB3855</f>
        <v>0</v>
      </c>
      <c r="AD3855" s="57">
        <v>0</v>
      </c>
      <c r="AE3855" s="56">
        <v>0</v>
      </c>
      <c r="AF3855" s="56">
        <v>0</v>
      </c>
      <c r="AG3855" s="57">
        <f t="shared" ref="AG3855" si="14975">AE3855+AF3855</f>
        <v>0</v>
      </c>
      <c r="AH3855" s="56">
        <f>AK3855-AE3855</f>
        <v>0</v>
      </c>
      <c r="AI3855" s="56">
        <v>0</v>
      </c>
      <c r="AJ3855" s="57">
        <f t="shared" ref="AJ3855" si="14976">AH3855+AI3855</f>
        <v>0</v>
      </c>
      <c r="AK3855" s="57">
        <v>0</v>
      </c>
      <c r="AL3855" s="56">
        <v>0</v>
      </c>
      <c r="AM3855" s="56">
        <v>0</v>
      </c>
      <c r="AN3855" s="57">
        <f t="shared" ref="AN3855" si="14977">AL3855+AM3855</f>
        <v>0</v>
      </c>
      <c r="AO3855" s="56">
        <f>AR3855-AL3855</f>
        <v>0</v>
      </c>
      <c r="AP3855" s="56">
        <v>0</v>
      </c>
      <c r="AQ3855" s="57">
        <f t="shared" ref="AQ3855" si="14978">AO3855+AP3855</f>
        <v>0</v>
      </c>
      <c r="AR3855" s="57">
        <v>0</v>
      </c>
      <c r="AS3855" s="57" t="s">
        <v>43</v>
      </c>
      <c r="AT3855" s="179"/>
      <c r="AU3855" s="176"/>
      <c r="AV3855" s="177"/>
      <c r="AW3855" s="177"/>
      <c r="AX3855" s="177"/>
      <c r="AY3855" s="177"/>
      <c r="BD3855" s="178" t="s">
        <v>30</v>
      </c>
    </row>
    <row r="3856" spans="1:56" s="19" customFormat="1" ht="70.5" hidden="1" customHeight="1">
      <c r="A3856" s="145">
        <v>2018</v>
      </c>
      <c r="B3856" s="146">
        <v>8323</v>
      </c>
      <c r="C3856" s="145">
        <v>7</v>
      </c>
      <c r="D3856" s="145">
        <v>1</v>
      </c>
      <c r="E3856" s="145">
        <v>2000</v>
      </c>
      <c r="F3856" s="145">
        <v>2400</v>
      </c>
      <c r="G3856" s="145"/>
      <c r="H3856" s="145"/>
      <c r="I3856" s="147" t="s">
        <v>152</v>
      </c>
      <c r="J3856" s="148">
        <f>J3857</f>
        <v>0</v>
      </c>
      <c r="K3856" s="148">
        <f t="shared" ref="K3856" si="14979">K3857</f>
        <v>0</v>
      </c>
      <c r="L3856" s="148">
        <f t="shared" ref="L3856" si="14980">L3857</f>
        <v>0</v>
      </c>
      <c r="M3856" s="148">
        <f t="shared" ref="M3856" si="14981">M3857</f>
        <v>0</v>
      </c>
      <c r="N3856" s="148">
        <f t="shared" ref="N3856" si="14982">N3857</f>
        <v>0</v>
      </c>
      <c r="O3856" s="148">
        <f t="shared" ref="O3856" si="14983">O3857</f>
        <v>0</v>
      </c>
      <c r="P3856" s="148">
        <f>L3856+O3856</f>
        <v>0</v>
      </c>
      <c r="Q3856" s="148">
        <f>Q3857</f>
        <v>0</v>
      </c>
      <c r="R3856" s="148">
        <f t="shared" ref="R3856:V3857" si="14984">R3857</f>
        <v>0</v>
      </c>
      <c r="S3856" s="148">
        <f t="shared" si="14984"/>
        <v>0</v>
      </c>
      <c r="T3856" s="148">
        <f t="shared" si="14984"/>
        <v>0</v>
      </c>
      <c r="U3856" s="148">
        <f t="shared" si="14984"/>
        <v>0</v>
      </c>
      <c r="V3856" s="148">
        <f t="shared" si="14984"/>
        <v>0</v>
      </c>
      <c r="W3856" s="148">
        <f>S3856+V3856</f>
        <v>0</v>
      </c>
      <c r="X3856" s="148">
        <f>X3857</f>
        <v>0</v>
      </c>
      <c r="Y3856" s="148">
        <f t="shared" ref="Y3856:AC3857" si="14985">Y3857</f>
        <v>0</v>
      </c>
      <c r="Z3856" s="148">
        <f t="shared" si="14985"/>
        <v>0</v>
      </c>
      <c r="AA3856" s="148">
        <f t="shared" si="14985"/>
        <v>0</v>
      </c>
      <c r="AB3856" s="148">
        <f t="shared" si="14985"/>
        <v>0</v>
      </c>
      <c r="AC3856" s="148">
        <f t="shared" si="14985"/>
        <v>0</v>
      </c>
      <c r="AD3856" s="148">
        <f>Z3856+AC3856</f>
        <v>0</v>
      </c>
      <c r="AE3856" s="148">
        <f>AE3857</f>
        <v>0</v>
      </c>
      <c r="AF3856" s="148">
        <f t="shared" ref="AF3856:AI3857" si="14986">AF3857</f>
        <v>0</v>
      </c>
      <c r="AG3856" s="148">
        <f t="shared" si="14986"/>
        <v>0</v>
      </c>
      <c r="AH3856" s="148">
        <f t="shared" si="14986"/>
        <v>0</v>
      </c>
      <c r="AI3856" s="148">
        <f t="shared" si="14986"/>
        <v>0</v>
      </c>
      <c r="AJ3856" s="148">
        <f t="shared" ref="AJ3856:AJ3857" si="14987">AJ3857</f>
        <v>0</v>
      </c>
      <c r="AK3856" s="148">
        <f>AG3856+AJ3856</f>
        <v>0</v>
      </c>
      <c r="AL3856" s="148">
        <f>AL3857</f>
        <v>0</v>
      </c>
      <c r="AM3856" s="148">
        <f t="shared" ref="AM3856:AQ3857" si="14988">AM3857</f>
        <v>0</v>
      </c>
      <c r="AN3856" s="148">
        <f t="shared" si="14988"/>
        <v>0</v>
      </c>
      <c r="AO3856" s="148">
        <f t="shared" si="14988"/>
        <v>0</v>
      </c>
      <c r="AP3856" s="148">
        <f t="shared" si="14988"/>
        <v>0</v>
      </c>
      <c r="AQ3856" s="148">
        <f t="shared" si="14988"/>
        <v>0</v>
      </c>
      <c r="AR3856" s="148">
        <f>AN3856+AQ3856</f>
        <v>0</v>
      </c>
      <c r="AS3856" s="148"/>
      <c r="AT3856" s="150"/>
      <c r="AU3856" s="150"/>
      <c r="AV3856" s="151"/>
      <c r="AW3856" s="151"/>
      <c r="AX3856" s="151"/>
      <c r="AY3856" s="151"/>
      <c r="BD3856" s="153"/>
    </row>
    <row r="3857" spans="1:56" s="272" customFormat="1" ht="70.5" hidden="1" customHeight="1">
      <c r="A3857" s="154">
        <v>2018</v>
      </c>
      <c r="B3857" s="190">
        <v>8323</v>
      </c>
      <c r="C3857" s="154">
        <v>7</v>
      </c>
      <c r="D3857" s="154">
        <v>1</v>
      </c>
      <c r="E3857" s="154">
        <v>2000</v>
      </c>
      <c r="F3857" s="154">
        <v>2400</v>
      </c>
      <c r="G3857" s="154">
        <v>246</v>
      </c>
      <c r="H3857" s="154"/>
      <c r="I3857" s="187" t="s">
        <v>50</v>
      </c>
      <c r="J3857" s="158">
        <f>J3858</f>
        <v>0</v>
      </c>
      <c r="K3857" s="158">
        <f t="shared" ref="K3857" si="14989">K3858</f>
        <v>0</v>
      </c>
      <c r="L3857" s="158">
        <f t="shared" ref="L3857" si="14990">L3858</f>
        <v>0</v>
      </c>
      <c r="M3857" s="158">
        <f t="shared" ref="M3857" si="14991">M3858</f>
        <v>0</v>
      </c>
      <c r="N3857" s="158">
        <f t="shared" ref="N3857" si="14992">N3858</f>
        <v>0</v>
      </c>
      <c r="O3857" s="158">
        <f t="shared" ref="O3857" si="14993">O3858</f>
        <v>0</v>
      </c>
      <c r="P3857" s="158">
        <f>L3857+O3857</f>
        <v>0</v>
      </c>
      <c r="Q3857" s="158">
        <f>Q3858</f>
        <v>0</v>
      </c>
      <c r="R3857" s="158">
        <f t="shared" si="14984"/>
        <v>0</v>
      </c>
      <c r="S3857" s="158">
        <f t="shared" si="14984"/>
        <v>0</v>
      </c>
      <c r="T3857" s="158">
        <f t="shared" si="14984"/>
        <v>0</v>
      </c>
      <c r="U3857" s="158">
        <f t="shared" si="14984"/>
        <v>0</v>
      </c>
      <c r="V3857" s="158">
        <f t="shared" si="14984"/>
        <v>0</v>
      </c>
      <c r="W3857" s="158">
        <f>S3857+V3857</f>
        <v>0</v>
      </c>
      <c r="X3857" s="158">
        <f>X3858</f>
        <v>0</v>
      </c>
      <c r="Y3857" s="158">
        <f t="shared" si="14985"/>
        <v>0</v>
      </c>
      <c r="Z3857" s="158">
        <f t="shared" si="14985"/>
        <v>0</v>
      </c>
      <c r="AA3857" s="158">
        <f t="shared" si="14985"/>
        <v>0</v>
      </c>
      <c r="AB3857" s="158">
        <f t="shared" si="14985"/>
        <v>0</v>
      </c>
      <c r="AC3857" s="158">
        <f t="shared" si="14985"/>
        <v>0</v>
      </c>
      <c r="AD3857" s="158">
        <f>Z3857+AC3857</f>
        <v>0</v>
      </c>
      <c r="AE3857" s="158">
        <f>AE3858</f>
        <v>0</v>
      </c>
      <c r="AF3857" s="158">
        <f t="shared" si="14986"/>
        <v>0</v>
      </c>
      <c r="AG3857" s="158">
        <f t="shared" si="14986"/>
        <v>0</v>
      </c>
      <c r="AH3857" s="158">
        <f t="shared" si="14986"/>
        <v>0</v>
      </c>
      <c r="AI3857" s="158">
        <f t="shared" si="14986"/>
        <v>0</v>
      </c>
      <c r="AJ3857" s="158">
        <f t="shared" si="14987"/>
        <v>0</v>
      </c>
      <c r="AK3857" s="158">
        <f>AG3857+AJ3857</f>
        <v>0</v>
      </c>
      <c r="AL3857" s="158">
        <f>AL3858</f>
        <v>0</v>
      </c>
      <c r="AM3857" s="158">
        <f t="shared" si="14988"/>
        <v>0</v>
      </c>
      <c r="AN3857" s="158">
        <f t="shared" si="14988"/>
        <v>0</v>
      </c>
      <c r="AO3857" s="158">
        <f t="shared" si="14988"/>
        <v>0</v>
      </c>
      <c r="AP3857" s="158">
        <f t="shared" si="14988"/>
        <v>0</v>
      </c>
      <c r="AQ3857" s="158">
        <f t="shared" si="14988"/>
        <v>0</v>
      </c>
      <c r="AR3857" s="158">
        <f>AN3857+AQ3857</f>
        <v>0</v>
      </c>
      <c r="AS3857" s="191"/>
      <c r="AT3857" s="220"/>
      <c r="AU3857" s="220"/>
      <c r="AV3857" s="161"/>
      <c r="AW3857" s="161"/>
      <c r="AX3857" s="161"/>
      <c r="AY3857" s="161"/>
      <c r="BD3857" s="337"/>
    </row>
    <row r="3858" spans="1:56" s="19" customFormat="1" ht="70.5" hidden="1" customHeight="1">
      <c r="A3858" s="54">
        <v>2018</v>
      </c>
      <c r="B3858" s="174">
        <v>8323</v>
      </c>
      <c r="C3858" s="54">
        <v>7</v>
      </c>
      <c r="D3858" s="54">
        <v>1</v>
      </c>
      <c r="E3858" s="54">
        <v>2000</v>
      </c>
      <c r="F3858" s="54">
        <v>2400</v>
      </c>
      <c r="G3858" s="54">
        <v>246</v>
      </c>
      <c r="H3858" s="163">
        <v>1</v>
      </c>
      <c r="I3858" s="175" t="s">
        <v>50</v>
      </c>
      <c r="J3858" s="56">
        <v>0</v>
      </c>
      <c r="K3858" s="56">
        <v>0</v>
      </c>
      <c r="L3858" s="57">
        <f t="shared" ref="L3858" si="14994">J3858+K3858</f>
        <v>0</v>
      </c>
      <c r="M3858" s="56">
        <f>P3858-J3858</f>
        <v>0</v>
      </c>
      <c r="N3858" s="56">
        <v>0</v>
      </c>
      <c r="O3858" s="57">
        <f t="shared" ref="O3858" si="14995">M3858+N3858</f>
        <v>0</v>
      </c>
      <c r="P3858" s="57">
        <v>0</v>
      </c>
      <c r="Q3858" s="56">
        <v>0</v>
      </c>
      <c r="R3858" s="56">
        <v>0</v>
      </c>
      <c r="S3858" s="57">
        <f t="shared" ref="S3858" si="14996">Q3858+R3858</f>
        <v>0</v>
      </c>
      <c r="T3858" s="56">
        <f>W3858-Q3858</f>
        <v>0</v>
      </c>
      <c r="U3858" s="56">
        <v>0</v>
      </c>
      <c r="V3858" s="57">
        <f t="shared" ref="V3858" si="14997">T3858+U3858</f>
        <v>0</v>
      </c>
      <c r="W3858" s="57">
        <v>0</v>
      </c>
      <c r="X3858" s="56">
        <v>0</v>
      </c>
      <c r="Y3858" s="56">
        <v>0</v>
      </c>
      <c r="Z3858" s="57">
        <f t="shared" ref="Z3858" si="14998">X3858+Y3858</f>
        <v>0</v>
      </c>
      <c r="AA3858" s="56">
        <f>AD3858-X3858</f>
        <v>0</v>
      </c>
      <c r="AB3858" s="56">
        <v>0</v>
      </c>
      <c r="AC3858" s="57">
        <f t="shared" ref="AC3858" si="14999">AA3858+AB3858</f>
        <v>0</v>
      </c>
      <c r="AD3858" s="57">
        <v>0</v>
      </c>
      <c r="AE3858" s="56">
        <v>0</v>
      </c>
      <c r="AF3858" s="56">
        <v>0</v>
      </c>
      <c r="AG3858" s="57">
        <f t="shared" ref="AG3858" si="15000">AE3858+AF3858</f>
        <v>0</v>
      </c>
      <c r="AH3858" s="56">
        <f>AK3858-AE3858</f>
        <v>0</v>
      </c>
      <c r="AI3858" s="56">
        <v>0</v>
      </c>
      <c r="AJ3858" s="57">
        <f t="shared" ref="AJ3858" si="15001">AH3858+AI3858</f>
        <v>0</v>
      </c>
      <c r="AK3858" s="57">
        <v>0</v>
      </c>
      <c r="AL3858" s="56">
        <v>0</v>
      </c>
      <c r="AM3858" s="56">
        <v>0</v>
      </c>
      <c r="AN3858" s="57">
        <f t="shared" ref="AN3858" si="15002">AL3858+AM3858</f>
        <v>0</v>
      </c>
      <c r="AO3858" s="56">
        <f>AR3858-AL3858</f>
        <v>0</v>
      </c>
      <c r="AP3858" s="56">
        <v>0</v>
      </c>
      <c r="AQ3858" s="57">
        <f t="shared" ref="AQ3858" si="15003">AO3858+AP3858</f>
        <v>0</v>
      </c>
      <c r="AR3858" s="57">
        <v>0</v>
      </c>
      <c r="AS3858" s="57" t="s">
        <v>37</v>
      </c>
      <c r="AT3858" s="179"/>
      <c r="AU3858" s="176"/>
      <c r="AV3858" s="177"/>
      <c r="AW3858" s="177"/>
      <c r="AX3858" s="177"/>
      <c r="AY3858" s="177"/>
      <c r="BD3858" s="178" t="s">
        <v>30</v>
      </c>
    </row>
    <row r="3859" spans="1:56" s="19" customFormat="1" ht="70.5" hidden="1" customHeight="1">
      <c r="A3859" s="145">
        <v>2018</v>
      </c>
      <c r="B3859" s="146">
        <v>8323</v>
      </c>
      <c r="C3859" s="145">
        <v>7</v>
      </c>
      <c r="D3859" s="145">
        <v>1</v>
      </c>
      <c r="E3859" s="145">
        <v>2000</v>
      </c>
      <c r="F3859" s="145">
        <v>2500</v>
      </c>
      <c r="G3859" s="145"/>
      <c r="H3859" s="145"/>
      <c r="I3859" s="147" t="s">
        <v>154</v>
      </c>
      <c r="J3859" s="148">
        <f>J3860+J3862+J3864</f>
        <v>0</v>
      </c>
      <c r="K3859" s="148">
        <f t="shared" ref="K3859:O3859" si="15004">K3860+K3862+K3864</f>
        <v>0</v>
      </c>
      <c r="L3859" s="148">
        <f t="shared" si="15004"/>
        <v>0</v>
      </c>
      <c r="M3859" s="148">
        <f t="shared" si="15004"/>
        <v>0</v>
      </c>
      <c r="N3859" s="148">
        <f t="shared" si="15004"/>
        <v>0</v>
      </c>
      <c r="O3859" s="148">
        <f t="shared" si="15004"/>
        <v>0</v>
      </c>
      <c r="P3859" s="148">
        <f>L3859+O3859</f>
        <v>0</v>
      </c>
      <c r="Q3859" s="148">
        <f>Q3860+Q3862+Q3864</f>
        <v>0</v>
      </c>
      <c r="R3859" s="148">
        <f t="shared" ref="R3859:V3859" si="15005">R3860+R3862+R3864</f>
        <v>0</v>
      </c>
      <c r="S3859" s="148">
        <f t="shared" si="15005"/>
        <v>0</v>
      </c>
      <c r="T3859" s="148">
        <f t="shared" si="15005"/>
        <v>0</v>
      </c>
      <c r="U3859" s="148">
        <f t="shared" si="15005"/>
        <v>0</v>
      </c>
      <c r="V3859" s="148">
        <f t="shared" si="15005"/>
        <v>0</v>
      </c>
      <c r="W3859" s="148">
        <f>S3859+V3859</f>
        <v>0</v>
      </c>
      <c r="X3859" s="148">
        <f>X3860+X3862+X3864</f>
        <v>0</v>
      </c>
      <c r="Y3859" s="148">
        <f t="shared" ref="Y3859:AC3859" si="15006">Y3860+Y3862+Y3864</f>
        <v>0</v>
      </c>
      <c r="Z3859" s="148">
        <f t="shared" si="15006"/>
        <v>0</v>
      </c>
      <c r="AA3859" s="148">
        <f t="shared" si="15006"/>
        <v>0</v>
      </c>
      <c r="AB3859" s="148">
        <f t="shared" si="15006"/>
        <v>0</v>
      </c>
      <c r="AC3859" s="148">
        <f t="shared" si="15006"/>
        <v>0</v>
      </c>
      <c r="AD3859" s="148">
        <f>Z3859+AC3859</f>
        <v>0</v>
      </c>
      <c r="AE3859" s="148">
        <f>AE3860+AE3862+AE3864</f>
        <v>0</v>
      </c>
      <c r="AF3859" s="148">
        <f t="shared" ref="AF3859:AI3859" si="15007">AF3860+AF3862+AF3864</f>
        <v>0</v>
      </c>
      <c r="AG3859" s="148">
        <f t="shared" si="15007"/>
        <v>0</v>
      </c>
      <c r="AH3859" s="148">
        <f t="shared" si="15007"/>
        <v>0</v>
      </c>
      <c r="AI3859" s="148">
        <f t="shared" si="15007"/>
        <v>0</v>
      </c>
      <c r="AJ3859" s="148">
        <f t="shared" ref="AJ3859" si="15008">AJ3860+AJ3862+AJ3864</f>
        <v>0</v>
      </c>
      <c r="AK3859" s="148">
        <f>AG3859+AJ3859</f>
        <v>0</v>
      </c>
      <c r="AL3859" s="148">
        <f>AL3860+AL3862+AL3864</f>
        <v>0</v>
      </c>
      <c r="AM3859" s="148">
        <f t="shared" ref="AM3859:AQ3859" si="15009">AM3860+AM3862+AM3864</f>
        <v>0</v>
      </c>
      <c r="AN3859" s="148">
        <f t="shared" si="15009"/>
        <v>0</v>
      </c>
      <c r="AO3859" s="148">
        <f t="shared" si="15009"/>
        <v>0</v>
      </c>
      <c r="AP3859" s="148">
        <f t="shared" si="15009"/>
        <v>0</v>
      </c>
      <c r="AQ3859" s="148">
        <f t="shared" si="15009"/>
        <v>0</v>
      </c>
      <c r="AR3859" s="148">
        <f>AN3859+AQ3859</f>
        <v>0</v>
      </c>
      <c r="AS3859" s="148"/>
      <c r="AT3859" s="149"/>
      <c r="AU3859" s="150"/>
      <c r="AV3859" s="151"/>
      <c r="AW3859" s="151"/>
      <c r="AX3859" s="151"/>
      <c r="AY3859" s="151"/>
      <c r="BD3859" s="153"/>
    </row>
    <row r="3860" spans="1:56" s="272" customFormat="1" ht="70.5" hidden="1" customHeight="1">
      <c r="A3860" s="154">
        <v>2018</v>
      </c>
      <c r="B3860" s="190">
        <v>8323</v>
      </c>
      <c r="C3860" s="154">
        <v>7</v>
      </c>
      <c r="D3860" s="154">
        <v>1</v>
      </c>
      <c r="E3860" s="154">
        <v>2000</v>
      </c>
      <c r="F3860" s="154">
        <v>2500</v>
      </c>
      <c r="G3860" s="154">
        <v>251</v>
      </c>
      <c r="H3860" s="154"/>
      <c r="I3860" s="187" t="s">
        <v>538</v>
      </c>
      <c r="J3860" s="158">
        <f>J3861</f>
        <v>0</v>
      </c>
      <c r="K3860" s="158">
        <f t="shared" ref="K3860" si="15010">K3861</f>
        <v>0</v>
      </c>
      <c r="L3860" s="158">
        <f t="shared" ref="L3860" si="15011">L3861</f>
        <v>0</v>
      </c>
      <c r="M3860" s="158">
        <f t="shared" ref="M3860" si="15012">M3861</f>
        <v>0</v>
      </c>
      <c r="N3860" s="158">
        <f t="shared" ref="N3860" si="15013">N3861</f>
        <v>0</v>
      </c>
      <c r="O3860" s="158">
        <f t="shared" ref="O3860" si="15014">O3861</f>
        <v>0</v>
      </c>
      <c r="P3860" s="158">
        <f>L3860+O3860</f>
        <v>0</v>
      </c>
      <c r="Q3860" s="158">
        <f>Q3861</f>
        <v>0</v>
      </c>
      <c r="R3860" s="158">
        <f t="shared" ref="R3860:V3860" si="15015">R3861</f>
        <v>0</v>
      </c>
      <c r="S3860" s="158">
        <f t="shared" si="15015"/>
        <v>0</v>
      </c>
      <c r="T3860" s="158">
        <f t="shared" si="15015"/>
        <v>0</v>
      </c>
      <c r="U3860" s="158">
        <f t="shared" si="15015"/>
        <v>0</v>
      </c>
      <c r="V3860" s="158">
        <f t="shared" si="15015"/>
        <v>0</v>
      </c>
      <c r="W3860" s="158">
        <f>S3860+V3860</f>
        <v>0</v>
      </c>
      <c r="X3860" s="158">
        <f>X3861</f>
        <v>0</v>
      </c>
      <c r="Y3860" s="158">
        <f t="shared" ref="Y3860:AC3860" si="15016">Y3861</f>
        <v>0</v>
      </c>
      <c r="Z3860" s="158">
        <f t="shared" si="15016"/>
        <v>0</v>
      </c>
      <c r="AA3860" s="158">
        <f t="shared" si="15016"/>
        <v>0</v>
      </c>
      <c r="AB3860" s="158">
        <f t="shared" si="15016"/>
        <v>0</v>
      </c>
      <c r="AC3860" s="158">
        <f t="shared" si="15016"/>
        <v>0</v>
      </c>
      <c r="AD3860" s="158">
        <f>Z3860+AC3860</f>
        <v>0</v>
      </c>
      <c r="AE3860" s="158">
        <f>AE3861</f>
        <v>0</v>
      </c>
      <c r="AF3860" s="158">
        <f t="shared" ref="AF3860:AI3860" si="15017">AF3861</f>
        <v>0</v>
      </c>
      <c r="AG3860" s="158">
        <f t="shared" si="15017"/>
        <v>0</v>
      </c>
      <c r="AH3860" s="158">
        <f t="shared" si="15017"/>
        <v>0</v>
      </c>
      <c r="AI3860" s="158">
        <f t="shared" si="15017"/>
        <v>0</v>
      </c>
      <c r="AJ3860" s="158">
        <f t="shared" ref="AJ3860" si="15018">AJ3861</f>
        <v>0</v>
      </c>
      <c r="AK3860" s="158">
        <f>AG3860+AJ3860</f>
        <v>0</v>
      </c>
      <c r="AL3860" s="158">
        <f>AL3861</f>
        <v>0</v>
      </c>
      <c r="AM3860" s="158">
        <f t="shared" ref="AM3860:AQ3860" si="15019">AM3861</f>
        <v>0</v>
      </c>
      <c r="AN3860" s="158">
        <f t="shared" si="15019"/>
        <v>0</v>
      </c>
      <c r="AO3860" s="158">
        <f t="shared" si="15019"/>
        <v>0</v>
      </c>
      <c r="AP3860" s="158">
        <f t="shared" si="15019"/>
        <v>0</v>
      </c>
      <c r="AQ3860" s="158">
        <f t="shared" si="15019"/>
        <v>0</v>
      </c>
      <c r="AR3860" s="158">
        <f>AN3860+AQ3860</f>
        <v>0</v>
      </c>
      <c r="AS3860" s="191"/>
      <c r="AT3860" s="192"/>
      <c r="AU3860" s="220"/>
      <c r="AV3860" s="161"/>
      <c r="AW3860" s="161"/>
      <c r="AX3860" s="161"/>
      <c r="AY3860" s="161"/>
      <c r="BD3860" s="337"/>
    </row>
    <row r="3861" spans="1:56" s="19" customFormat="1" ht="70.5" hidden="1" customHeight="1">
      <c r="A3861" s="54">
        <v>2018</v>
      </c>
      <c r="B3861" s="174">
        <v>8323</v>
      </c>
      <c r="C3861" s="54">
        <v>7</v>
      </c>
      <c r="D3861" s="54">
        <v>1</v>
      </c>
      <c r="E3861" s="54">
        <v>2000</v>
      </c>
      <c r="F3861" s="54">
        <v>2500</v>
      </c>
      <c r="G3861" s="54">
        <v>251</v>
      </c>
      <c r="H3861" s="163">
        <v>1</v>
      </c>
      <c r="I3861" s="175" t="s">
        <v>538</v>
      </c>
      <c r="J3861" s="56">
        <v>0</v>
      </c>
      <c r="K3861" s="56">
        <v>0</v>
      </c>
      <c r="L3861" s="57">
        <f t="shared" ref="L3861" si="15020">J3861+K3861</f>
        <v>0</v>
      </c>
      <c r="M3861" s="56">
        <f>P3861-J3861</f>
        <v>0</v>
      </c>
      <c r="N3861" s="56">
        <v>0</v>
      </c>
      <c r="O3861" s="57">
        <f t="shared" ref="O3861" si="15021">M3861+N3861</f>
        <v>0</v>
      </c>
      <c r="P3861" s="57">
        <v>0</v>
      </c>
      <c r="Q3861" s="56">
        <v>0</v>
      </c>
      <c r="R3861" s="56">
        <v>0</v>
      </c>
      <c r="S3861" s="57">
        <f t="shared" ref="S3861" si="15022">Q3861+R3861</f>
        <v>0</v>
      </c>
      <c r="T3861" s="56">
        <f>W3861-Q3861</f>
        <v>0</v>
      </c>
      <c r="U3861" s="56">
        <v>0</v>
      </c>
      <c r="V3861" s="57">
        <f t="shared" ref="V3861" si="15023">T3861+U3861</f>
        <v>0</v>
      </c>
      <c r="W3861" s="57">
        <v>0</v>
      </c>
      <c r="X3861" s="56">
        <v>0</v>
      </c>
      <c r="Y3861" s="56">
        <v>0</v>
      </c>
      <c r="Z3861" s="57">
        <f t="shared" ref="Z3861" si="15024">X3861+Y3861</f>
        <v>0</v>
      </c>
      <c r="AA3861" s="56">
        <f>AD3861-X3861</f>
        <v>0</v>
      </c>
      <c r="AB3861" s="56">
        <v>0</v>
      </c>
      <c r="AC3861" s="57">
        <f t="shared" ref="AC3861" si="15025">AA3861+AB3861</f>
        <v>0</v>
      </c>
      <c r="AD3861" s="57">
        <v>0</v>
      </c>
      <c r="AE3861" s="56">
        <v>0</v>
      </c>
      <c r="AF3861" s="56">
        <v>0</v>
      </c>
      <c r="AG3861" s="57">
        <f t="shared" ref="AG3861" si="15026">AE3861+AF3861</f>
        <v>0</v>
      </c>
      <c r="AH3861" s="56">
        <f>AK3861-AE3861</f>
        <v>0</v>
      </c>
      <c r="AI3861" s="56">
        <v>0</v>
      </c>
      <c r="AJ3861" s="57">
        <f t="shared" ref="AJ3861" si="15027">AH3861+AI3861</f>
        <v>0</v>
      </c>
      <c r="AK3861" s="57">
        <v>0</v>
      </c>
      <c r="AL3861" s="56">
        <v>0</v>
      </c>
      <c r="AM3861" s="56">
        <v>0</v>
      </c>
      <c r="AN3861" s="57">
        <f t="shared" ref="AN3861" si="15028">AL3861+AM3861</f>
        <v>0</v>
      </c>
      <c r="AO3861" s="56">
        <f>AR3861-AL3861</f>
        <v>0</v>
      </c>
      <c r="AP3861" s="56">
        <v>0</v>
      </c>
      <c r="AQ3861" s="57">
        <f t="shared" ref="AQ3861" si="15029">AO3861+AP3861</f>
        <v>0</v>
      </c>
      <c r="AR3861" s="57">
        <v>0</v>
      </c>
      <c r="AS3861" s="57" t="s">
        <v>1068</v>
      </c>
      <c r="AT3861" s="179"/>
      <c r="AU3861" s="176"/>
      <c r="AV3861" s="177"/>
      <c r="AW3861" s="177"/>
      <c r="AX3861" s="177"/>
      <c r="AY3861" s="177"/>
      <c r="BD3861" s="178" t="s">
        <v>30</v>
      </c>
    </row>
    <row r="3862" spans="1:56" s="19" customFormat="1" ht="70.5" hidden="1" customHeight="1">
      <c r="A3862" s="154">
        <v>2018</v>
      </c>
      <c r="B3862" s="155">
        <v>8323</v>
      </c>
      <c r="C3862" s="154">
        <v>7</v>
      </c>
      <c r="D3862" s="154">
        <v>1</v>
      </c>
      <c r="E3862" s="154">
        <v>2000</v>
      </c>
      <c r="F3862" s="154">
        <v>2500</v>
      </c>
      <c r="G3862" s="154">
        <v>254</v>
      </c>
      <c r="H3862" s="154"/>
      <c r="I3862" s="172" t="s">
        <v>155</v>
      </c>
      <c r="J3862" s="158">
        <f>J3863</f>
        <v>0</v>
      </c>
      <c r="K3862" s="158">
        <f t="shared" ref="K3862" si="15030">K3863</f>
        <v>0</v>
      </c>
      <c r="L3862" s="158">
        <f t="shared" ref="L3862" si="15031">L3863</f>
        <v>0</v>
      </c>
      <c r="M3862" s="158">
        <f t="shared" ref="M3862" si="15032">M3863</f>
        <v>0</v>
      </c>
      <c r="N3862" s="158">
        <f t="shared" ref="N3862" si="15033">N3863</f>
        <v>0</v>
      </c>
      <c r="O3862" s="158">
        <f t="shared" ref="O3862" si="15034">O3863</f>
        <v>0</v>
      </c>
      <c r="P3862" s="158">
        <f>L3862+O3862</f>
        <v>0</v>
      </c>
      <c r="Q3862" s="158">
        <f>Q3863</f>
        <v>0</v>
      </c>
      <c r="R3862" s="158">
        <f t="shared" ref="R3862:V3862" si="15035">R3863</f>
        <v>0</v>
      </c>
      <c r="S3862" s="158">
        <f t="shared" si="15035"/>
        <v>0</v>
      </c>
      <c r="T3862" s="158">
        <f t="shared" si="15035"/>
        <v>0</v>
      </c>
      <c r="U3862" s="158">
        <f t="shared" si="15035"/>
        <v>0</v>
      </c>
      <c r="V3862" s="158">
        <f t="shared" si="15035"/>
        <v>0</v>
      </c>
      <c r="W3862" s="158">
        <f>S3862+V3862</f>
        <v>0</v>
      </c>
      <c r="X3862" s="158">
        <f>X3863</f>
        <v>0</v>
      </c>
      <c r="Y3862" s="158">
        <f t="shared" ref="Y3862:AC3862" si="15036">Y3863</f>
        <v>0</v>
      </c>
      <c r="Z3862" s="158">
        <f t="shared" si="15036"/>
        <v>0</v>
      </c>
      <c r="AA3862" s="158">
        <f t="shared" si="15036"/>
        <v>0</v>
      </c>
      <c r="AB3862" s="158">
        <f t="shared" si="15036"/>
        <v>0</v>
      </c>
      <c r="AC3862" s="158">
        <f t="shared" si="15036"/>
        <v>0</v>
      </c>
      <c r="AD3862" s="158">
        <f>Z3862+AC3862</f>
        <v>0</v>
      </c>
      <c r="AE3862" s="158">
        <f>AE3863</f>
        <v>0</v>
      </c>
      <c r="AF3862" s="158">
        <f t="shared" ref="AF3862:AI3862" si="15037">AF3863</f>
        <v>0</v>
      </c>
      <c r="AG3862" s="158">
        <f t="shared" si="15037"/>
        <v>0</v>
      </c>
      <c r="AH3862" s="158">
        <f t="shared" si="15037"/>
        <v>0</v>
      </c>
      <c r="AI3862" s="158">
        <f t="shared" si="15037"/>
        <v>0</v>
      </c>
      <c r="AJ3862" s="158">
        <f t="shared" ref="AJ3862" si="15038">AJ3863</f>
        <v>0</v>
      </c>
      <c r="AK3862" s="158">
        <f>AG3862+AJ3862</f>
        <v>0</v>
      </c>
      <c r="AL3862" s="158">
        <f>AL3863</f>
        <v>0</v>
      </c>
      <c r="AM3862" s="158">
        <f t="shared" ref="AM3862:AQ3862" si="15039">AM3863</f>
        <v>0</v>
      </c>
      <c r="AN3862" s="158">
        <f t="shared" si="15039"/>
        <v>0</v>
      </c>
      <c r="AO3862" s="158">
        <f t="shared" si="15039"/>
        <v>0</v>
      </c>
      <c r="AP3862" s="158">
        <f t="shared" si="15039"/>
        <v>0</v>
      </c>
      <c r="AQ3862" s="158">
        <f t="shared" si="15039"/>
        <v>0</v>
      </c>
      <c r="AR3862" s="158">
        <f>AN3862+AQ3862</f>
        <v>0</v>
      </c>
      <c r="AS3862" s="200"/>
      <c r="AT3862" s="259"/>
      <c r="AU3862" s="160"/>
      <c r="AV3862" s="161"/>
      <c r="AW3862" s="161"/>
      <c r="AX3862" s="161"/>
      <c r="AY3862" s="161"/>
      <c r="BD3862" s="173"/>
    </row>
    <row r="3863" spans="1:56" s="19" customFormat="1" ht="70.5" hidden="1" customHeight="1">
      <c r="A3863" s="54">
        <v>2018</v>
      </c>
      <c r="B3863" s="174">
        <v>8323</v>
      </c>
      <c r="C3863" s="54">
        <v>7</v>
      </c>
      <c r="D3863" s="54">
        <v>1</v>
      </c>
      <c r="E3863" s="54">
        <v>2000</v>
      </c>
      <c r="F3863" s="54">
        <v>2500</v>
      </c>
      <c r="G3863" s="54">
        <v>254</v>
      </c>
      <c r="H3863" s="163">
        <v>1</v>
      </c>
      <c r="I3863" s="175" t="s">
        <v>155</v>
      </c>
      <c r="J3863" s="56">
        <v>0</v>
      </c>
      <c r="K3863" s="56">
        <v>0</v>
      </c>
      <c r="L3863" s="57">
        <f t="shared" ref="L3863" si="15040">J3863+K3863</f>
        <v>0</v>
      </c>
      <c r="M3863" s="56">
        <f>P3863-J3863</f>
        <v>0</v>
      </c>
      <c r="N3863" s="56">
        <v>0</v>
      </c>
      <c r="O3863" s="57">
        <f t="shared" ref="O3863" si="15041">M3863+N3863</f>
        <v>0</v>
      </c>
      <c r="P3863" s="57">
        <v>0</v>
      </c>
      <c r="Q3863" s="56">
        <v>0</v>
      </c>
      <c r="R3863" s="56">
        <v>0</v>
      </c>
      <c r="S3863" s="57">
        <f t="shared" ref="S3863" si="15042">Q3863+R3863</f>
        <v>0</v>
      </c>
      <c r="T3863" s="56">
        <f>W3863-Q3863</f>
        <v>0</v>
      </c>
      <c r="U3863" s="56">
        <v>0</v>
      </c>
      <c r="V3863" s="57">
        <f t="shared" ref="V3863" si="15043">T3863+U3863</f>
        <v>0</v>
      </c>
      <c r="W3863" s="57">
        <v>0</v>
      </c>
      <c r="X3863" s="56">
        <v>0</v>
      </c>
      <c r="Y3863" s="56">
        <v>0</v>
      </c>
      <c r="Z3863" s="57">
        <f t="shared" ref="Z3863" si="15044">X3863+Y3863</f>
        <v>0</v>
      </c>
      <c r="AA3863" s="56">
        <f>AD3863-X3863</f>
        <v>0</v>
      </c>
      <c r="AB3863" s="56">
        <v>0</v>
      </c>
      <c r="AC3863" s="57">
        <f t="shared" ref="AC3863" si="15045">AA3863+AB3863</f>
        <v>0</v>
      </c>
      <c r="AD3863" s="57">
        <v>0</v>
      </c>
      <c r="AE3863" s="56">
        <v>0</v>
      </c>
      <c r="AF3863" s="56">
        <v>0</v>
      </c>
      <c r="AG3863" s="57">
        <f t="shared" ref="AG3863" si="15046">AE3863+AF3863</f>
        <v>0</v>
      </c>
      <c r="AH3863" s="56">
        <f>AK3863-AE3863</f>
        <v>0</v>
      </c>
      <c r="AI3863" s="56">
        <v>0</v>
      </c>
      <c r="AJ3863" s="57">
        <f t="shared" ref="AJ3863" si="15047">AH3863+AI3863</f>
        <v>0</v>
      </c>
      <c r="AK3863" s="57">
        <v>0</v>
      </c>
      <c r="AL3863" s="56">
        <v>0</v>
      </c>
      <c r="AM3863" s="56">
        <v>0</v>
      </c>
      <c r="AN3863" s="57">
        <f t="shared" ref="AN3863" si="15048">AL3863+AM3863</f>
        <v>0</v>
      </c>
      <c r="AO3863" s="56">
        <f>AR3863-AL3863</f>
        <v>0</v>
      </c>
      <c r="AP3863" s="56">
        <v>0</v>
      </c>
      <c r="AQ3863" s="57">
        <f t="shared" ref="AQ3863" si="15049">AO3863+AP3863</f>
        <v>0</v>
      </c>
      <c r="AR3863" s="57">
        <v>0</v>
      </c>
      <c r="AS3863" s="57" t="s">
        <v>37</v>
      </c>
      <c r="AT3863" s="179"/>
      <c r="AU3863" s="176"/>
      <c r="AV3863" s="177"/>
      <c r="AW3863" s="177"/>
      <c r="AX3863" s="177"/>
      <c r="AY3863" s="177"/>
      <c r="BD3863" s="178" t="s">
        <v>30</v>
      </c>
    </row>
    <row r="3864" spans="1:56" s="19" customFormat="1" ht="70.5" hidden="1" customHeight="1">
      <c r="A3864" s="154">
        <v>2018</v>
      </c>
      <c r="B3864" s="155">
        <v>8323</v>
      </c>
      <c r="C3864" s="154">
        <v>7</v>
      </c>
      <c r="D3864" s="154">
        <v>1</v>
      </c>
      <c r="E3864" s="154">
        <v>2000</v>
      </c>
      <c r="F3864" s="154">
        <v>2500</v>
      </c>
      <c r="G3864" s="154">
        <v>255</v>
      </c>
      <c r="H3864" s="154"/>
      <c r="I3864" s="172" t="s">
        <v>156</v>
      </c>
      <c r="J3864" s="158">
        <f>J3865</f>
        <v>0</v>
      </c>
      <c r="K3864" s="158">
        <f t="shared" ref="K3864" si="15050">K3865</f>
        <v>0</v>
      </c>
      <c r="L3864" s="158">
        <f t="shared" ref="L3864" si="15051">L3865</f>
        <v>0</v>
      </c>
      <c r="M3864" s="158">
        <f t="shared" ref="M3864" si="15052">M3865</f>
        <v>0</v>
      </c>
      <c r="N3864" s="158">
        <f t="shared" ref="N3864" si="15053">N3865</f>
        <v>0</v>
      </c>
      <c r="O3864" s="158">
        <f t="shared" ref="O3864" si="15054">O3865</f>
        <v>0</v>
      </c>
      <c r="P3864" s="158">
        <f>L3864+O3864</f>
        <v>0</v>
      </c>
      <c r="Q3864" s="158">
        <f>Q3865</f>
        <v>0</v>
      </c>
      <c r="R3864" s="158">
        <f t="shared" ref="R3864:V3864" si="15055">R3865</f>
        <v>0</v>
      </c>
      <c r="S3864" s="158">
        <f t="shared" si="15055"/>
        <v>0</v>
      </c>
      <c r="T3864" s="158">
        <f t="shared" si="15055"/>
        <v>0</v>
      </c>
      <c r="U3864" s="158">
        <f t="shared" si="15055"/>
        <v>0</v>
      </c>
      <c r="V3864" s="158">
        <f t="shared" si="15055"/>
        <v>0</v>
      </c>
      <c r="W3864" s="158">
        <f>S3864+V3864</f>
        <v>0</v>
      </c>
      <c r="X3864" s="158">
        <f>X3865</f>
        <v>0</v>
      </c>
      <c r="Y3864" s="158">
        <f t="shared" ref="Y3864:AC3864" si="15056">Y3865</f>
        <v>0</v>
      </c>
      <c r="Z3864" s="158">
        <f t="shared" si="15056"/>
        <v>0</v>
      </c>
      <c r="AA3864" s="158">
        <f t="shared" si="15056"/>
        <v>0</v>
      </c>
      <c r="AB3864" s="158">
        <f t="shared" si="15056"/>
        <v>0</v>
      </c>
      <c r="AC3864" s="158">
        <f t="shared" si="15056"/>
        <v>0</v>
      </c>
      <c r="AD3864" s="158">
        <f>Z3864+AC3864</f>
        <v>0</v>
      </c>
      <c r="AE3864" s="158">
        <f>AE3865</f>
        <v>0</v>
      </c>
      <c r="AF3864" s="158">
        <f t="shared" ref="AF3864:AI3864" si="15057">AF3865</f>
        <v>0</v>
      </c>
      <c r="AG3864" s="158">
        <f t="shared" si="15057"/>
        <v>0</v>
      </c>
      <c r="AH3864" s="158">
        <f t="shared" si="15057"/>
        <v>0</v>
      </c>
      <c r="AI3864" s="158">
        <f t="shared" si="15057"/>
        <v>0</v>
      </c>
      <c r="AJ3864" s="158">
        <f t="shared" ref="AJ3864" si="15058">AJ3865</f>
        <v>0</v>
      </c>
      <c r="AK3864" s="158">
        <f>AG3864+AJ3864</f>
        <v>0</v>
      </c>
      <c r="AL3864" s="158">
        <f>AL3865</f>
        <v>0</v>
      </c>
      <c r="AM3864" s="158">
        <f t="shared" ref="AM3864:AQ3864" si="15059">AM3865</f>
        <v>0</v>
      </c>
      <c r="AN3864" s="158">
        <f t="shared" si="15059"/>
        <v>0</v>
      </c>
      <c r="AO3864" s="158">
        <f t="shared" si="15059"/>
        <v>0</v>
      </c>
      <c r="AP3864" s="158">
        <f t="shared" si="15059"/>
        <v>0</v>
      </c>
      <c r="AQ3864" s="158">
        <f t="shared" si="15059"/>
        <v>0</v>
      </c>
      <c r="AR3864" s="158">
        <f>AN3864+AQ3864</f>
        <v>0</v>
      </c>
      <c r="AS3864" s="158"/>
      <c r="AT3864" s="159"/>
      <c r="AU3864" s="160"/>
      <c r="AV3864" s="161"/>
      <c r="AW3864" s="161"/>
      <c r="AX3864" s="161"/>
      <c r="AY3864" s="161"/>
      <c r="BD3864" s="173"/>
    </row>
    <row r="3865" spans="1:56" s="19" customFormat="1" ht="70.5" hidden="1" customHeight="1">
      <c r="A3865" s="54">
        <v>2018</v>
      </c>
      <c r="B3865" s="174">
        <v>8323</v>
      </c>
      <c r="C3865" s="54">
        <v>7</v>
      </c>
      <c r="D3865" s="54">
        <v>1</v>
      </c>
      <c r="E3865" s="54">
        <v>2000</v>
      </c>
      <c r="F3865" s="54">
        <v>2500</v>
      </c>
      <c r="G3865" s="54">
        <v>255</v>
      </c>
      <c r="H3865" s="163">
        <v>1</v>
      </c>
      <c r="I3865" s="175" t="s">
        <v>156</v>
      </c>
      <c r="J3865" s="56">
        <v>0</v>
      </c>
      <c r="K3865" s="56">
        <v>0</v>
      </c>
      <c r="L3865" s="57">
        <f t="shared" ref="L3865" si="15060">J3865+K3865</f>
        <v>0</v>
      </c>
      <c r="M3865" s="56">
        <f>P3865-J3865</f>
        <v>0</v>
      </c>
      <c r="N3865" s="56">
        <v>0</v>
      </c>
      <c r="O3865" s="57">
        <f t="shared" ref="O3865" si="15061">M3865+N3865</f>
        <v>0</v>
      </c>
      <c r="P3865" s="57">
        <v>0</v>
      </c>
      <c r="Q3865" s="56">
        <v>0</v>
      </c>
      <c r="R3865" s="56">
        <v>0</v>
      </c>
      <c r="S3865" s="57">
        <f t="shared" ref="S3865" si="15062">Q3865+R3865</f>
        <v>0</v>
      </c>
      <c r="T3865" s="56">
        <f>W3865-Q3865</f>
        <v>0</v>
      </c>
      <c r="U3865" s="56">
        <v>0</v>
      </c>
      <c r="V3865" s="57">
        <f t="shared" ref="V3865" si="15063">T3865+U3865</f>
        <v>0</v>
      </c>
      <c r="W3865" s="57">
        <v>0</v>
      </c>
      <c r="X3865" s="56">
        <v>0</v>
      </c>
      <c r="Y3865" s="56">
        <v>0</v>
      </c>
      <c r="Z3865" s="57">
        <f t="shared" ref="Z3865" si="15064">X3865+Y3865</f>
        <v>0</v>
      </c>
      <c r="AA3865" s="56">
        <f>AD3865-X3865</f>
        <v>0</v>
      </c>
      <c r="AB3865" s="56">
        <v>0</v>
      </c>
      <c r="AC3865" s="57">
        <f t="shared" ref="AC3865" si="15065">AA3865+AB3865</f>
        <v>0</v>
      </c>
      <c r="AD3865" s="57">
        <v>0</v>
      </c>
      <c r="AE3865" s="56">
        <v>0</v>
      </c>
      <c r="AF3865" s="56">
        <v>0</v>
      </c>
      <c r="AG3865" s="57">
        <f t="shared" ref="AG3865" si="15066">AE3865+AF3865</f>
        <v>0</v>
      </c>
      <c r="AH3865" s="56">
        <f>AK3865-AE3865</f>
        <v>0</v>
      </c>
      <c r="AI3865" s="56">
        <v>0</v>
      </c>
      <c r="AJ3865" s="57">
        <f t="shared" ref="AJ3865" si="15067">AH3865+AI3865</f>
        <v>0</v>
      </c>
      <c r="AK3865" s="57">
        <v>0</v>
      </c>
      <c r="AL3865" s="56">
        <v>0</v>
      </c>
      <c r="AM3865" s="56">
        <v>0</v>
      </c>
      <c r="AN3865" s="57">
        <f t="shared" ref="AN3865" si="15068">AL3865+AM3865</f>
        <v>0</v>
      </c>
      <c r="AO3865" s="56">
        <f>AR3865-AL3865</f>
        <v>0</v>
      </c>
      <c r="AP3865" s="56">
        <v>0</v>
      </c>
      <c r="AQ3865" s="57">
        <f t="shared" ref="AQ3865" si="15069">AO3865+AP3865</f>
        <v>0</v>
      </c>
      <c r="AR3865" s="57">
        <v>0</v>
      </c>
      <c r="AS3865" s="57" t="s">
        <v>37</v>
      </c>
      <c r="AT3865" s="179"/>
      <c r="AU3865" s="176"/>
      <c r="AV3865" s="177"/>
      <c r="AW3865" s="177"/>
      <c r="AX3865" s="177"/>
      <c r="AY3865" s="177"/>
      <c r="BD3865" s="178" t="s">
        <v>30</v>
      </c>
    </row>
    <row r="3866" spans="1:56" s="19" customFormat="1" ht="70.5" hidden="1" customHeight="1">
      <c r="A3866" s="145">
        <v>2018</v>
      </c>
      <c r="B3866" s="146">
        <v>8323</v>
      </c>
      <c r="C3866" s="145">
        <v>7</v>
      </c>
      <c r="D3866" s="145">
        <v>1</v>
      </c>
      <c r="E3866" s="145">
        <v>2000</v>
      </c>
      <c r="F3866" s="145">
        <v>2600</v>
      </c>
      <c r="G3866" s="145"/>
      <c r="H3866" s="145"/>
      <c r="I3866" s="147" t="s">
        <v>51</v>
      </c>
      <c r="J3866" s="148">
        <f>J3867</f>
        <v>0</v>
      </c>
      <c r="K3866" s="148">
        <f t="shared" ref="K3866:O3866" si="15070">K3867</f>
        <v>0</v>
      </c>
      <c r="L3866" s="148">
        <f t="shared" si="15070"/>
        <v>0</v>
      </c>
      <c r="M3866" s="148">
        <f t="shared" si="15070"/>
        <v>0</v>
      </c>
      <c r="N3866" s="148">
        <f t="shared" si="15070"/>
        <v>0</v>
      </c>
      <c r="O3866" s="148">
        <f t="shared" si="15070"/>
        <v>0</v>
      </c>
      <c r="P3866" s="148">
        <f>L3866+O3866</f>
        <v>0</v>
      </c>
      <c r="Q3866" s="148">
        <f>Q3867</f>
        <v>0</v>
      </c>
      <c r="R3866" s="148">
        <f t="shared" ref="R3866:V3866" si="15071">R3867</f>
        <v>0</v>
      </c>
      <c r="S3866" s="148">
        <f t="shared" si="15071"/>
        <v>0</v>
      </c>
      <c r="T3866" s="148">
        <f t="shared" si="15071"/>
        <v>0</v>
      </c>
      <c r="U3866" s="148">
        <f t="shared" si="15071"/>
        <v>0</v>
      </c>
      <c r="V3866" s="148">
        <f t="shared" si="15071"/>
        <v>0</v>
      </c>
      <c r="W3866" s="148">
        <f>S3866+V3866</f>
        <v>0</v>
      </c>
      <c r="X3866" s="148">
        <f>X3867</f>
        <v>0</v>
      </c>
      <c r="Y3866" s="148">
        <f t="shared" ref="Y3866:AC3866" si="15072">Y3867</f>
        <v>0</v>
      </c>
      <c r="Z3866" s="148">
        <f t="shared" si="15072"/>
        <v>0</v>
      </c>
      <c r="AA3866" s="148">
        <f t="shared" si="15072"/>
        <v>0</v>
      </c>
      <c r="AB3866" s="148">
        <f t="shared" si="15072"/>
        <v>0</v>
      </c>
      <c r="AC3866" s="148">
        <f t="shared" si="15072"/>
        <v>0</v>
      </c>
      <c r="AD3866" s="148">
        <f>Z3866+AC3866</f>
        <v>0</v>
      </c>
      <c r="AE3866" s="148">
        <f>AE3867</f>
        <v>0</v>
      </c>
      <c r="AF3866" s="148">
        <f t="shared" ref="AF3866:AI3866" si="15073">AF3867</f>
        <v>0</v>
      </c>
      <c r="AG3866" s="148">
        <f t="shared" si="15073"/>
        <v>0</v>
      </c>
      <c r="AH3866" s="148">
        <f t="shared" si="15073"/>
        <v>0</v>
      </c>
      <c r="AI3866" s="148">
        <f t="shared" si="15073"/>
        <v>0</v>
      </c>
      <c r="AJ3866" s="148">
        <f t="shared" ref="AJ3866" si="15074">AJ3867</f>
        <v>0</v>
      </c>
      <c r="AK3866" s="148">
        <f>AG3866+AJ3866</f>
        <v>0</v>
      </c>
      <c r="AL3866" s="148">
        <f>AL3867</f>
        <v>0</v>
      </c>
      <c r="AM3866" s="148">
        <f t="shared" ref="AM3866:AQ3866" si="15075">AM3867</f>
        <v>0</v>
      </c>
      <c r="AN3866" s="148">
        <f t="shared" si="15075"/>
        <v>0</v>
      </c>
      <c r="AO3866" s="148">
        <f t="shared" si="15075"/>
        <v>0</v>
      </c>
      <c r="AP3866" s="148">
        <f t="shared" si="15075"/>
        <v>0</v>
      </c>
      <c r="AQ3866" s="148">
        <f t="shared" si="15075"/>
        <v>0</v>
      </c>
      <c r="AR3866" s="148">
        <f>AN3866+AQ3866</f>
        <v>0</v>
      </c>
      <c r="AS3866" s="148"/>
      <c r="AT3866" s="150"/>
      <c r="AU3866" s="150"/>
      <c r="AV3866" s="151"/>
      <c r="AW3866" s="151"/>
      <c r="AX3866" s="151"/>
      <c r="AY3866" s="151"/>
      <c r="BD3866" s="153"/>
    </row>
    <row r="3867" spans="1:56" s="272" customFormat="1" ht="70.5" hidden="1" customHeight="1">
      <c r="A3867" s="154">
        <v>2018</v>
      </c>
      <c r="B3867" s="190">
        <v>8323</v>
      </c>
      <c r="C3867" s="154">
        <v>7</v>
      </c>
      <c r="D3867" s="154">
        <v>1</v>
      </c>
      <c r="E3867" s="154">
        <v>2000</v>
      </c>
      <c r="F3867" s="154">
        <v>2600</v>
      </c>
      <c r="G3867" s="154">
        <v>261</v>
      </c>
      <c r="H3867" s="154"/>
      <c r="I3867" s="187" t="s">
        <v>51</v>
      </c>
      <c r="J3867" s="158">
        <f>SUM(J3868:J3869)</f>
        <v>0</v>
      </c>
      <c r="K3867" s="158">
        <f t="shared" ref="K3867:O3867" si="15076">SUM(K3868:K3869)</f>
        <v>0</v>
      </c>
      <c r="L3867" s="158">
        <f t="shared" si="15076"/>
        <v>0</v>
      </c>
      <c r="M3867" s="158">
        <f t="shared" si="15076"/>
        <v>0</v>
      </c>
      <c r="N3867" s="158">
        <f t="shared" si="15076"/>
        <v>0</v>
      </c>
      <c r="O3867" s="158">
        <f t="shared" si="15076"/>
        <v>0</v>
      </c>
      <c r="P3867" s="158">
        <f>L3867+O3867</f>
        <v>0</v>
      </c>
      <c r="Q3867" s="158">
        <f>SUM(Q3868:Q3869)</f>
        <v>0</v>
      </c>
      <c r="R3867" s="158">
        <f t="shared" ref="R3867:V3867" si="15077">SUM(R3868:R3869)</f>
        <v>0</v>
      </c>
      <c r="S3867" s="158">
        <f t="shared" si="15077"/>
        <v>0</v>
      </c>
      <c r="T3867" s="158">
        <f t="shared" si="15077"/>
        <v>0</v>
      </c>
      <c r="U3867" s="158">
        <f t="shared" si="15077"/>
        <v>0</v>
      </c>
      <c r="V3867" s="158">
        <f t="shared" si="15077"/>
        <v>0</v>
      </c>
      <c r="W3867" s="158">
        <f>S3867+V3867</f>
        <v>0</v>
      </c>
      <c r="X3867" s="158">
        <f>SUM(X3868:X3869)</f>
        <v>0</v>
      </c>
      <c r="Y3867" s="158">
        <f t="shared" ref="Y3867:AC3867" si="15078">SUM(Y3868:Y3869)</f>
        <v>0</v>
      </c>
      <c r="Z3867" s="158">
        <f t="shared" si="15078"/>
        <v>0</v>
      </c>
      <c r="AA3867" s="158">
        <f t="shared" si="15078"/>
        <v>0</v>
      </c>
      <c r="AB3867" s="158">
        <f t="shared" si="15078"/>
        <v>0</v>
      </c>
      <c r="AC3867" s="158">
        <f t="shared" si="15078"/>
        <v>0</v>
      </c>
      <c r="AD3867" s="158">
        <f>Z3867+AC3867</f>
        <v>0</v>
      </c>
      <c r="AE3867" s="158">
        <f>SUM(AE3868:AE3869)</f>
        <v>0</v>
      </c>
      <c r="AF3867" s="158">
        <f t="shared" ref="AF3867:AI3867" si="15079">SUM(AF3868:AF3869)</f>
        <v>0</v>
      </c>
      <c r="AG3867" s="158">
        <f t="shared" si="15079"/>
        <v>0</v>
      </c>
      <c r="AH3867" s="158">
        <f t="shared" si="15079"/>
        <v>0</v>
      </c>
      <c r="AI3867" s="158">
        <f t="shared" si="15079"/>
        <v>0</v>
      </c>
      <c r="AJ3867" s="158">
        <f t="shared" ref="AJ3867" si="15080">SUM(AJ3868:AJ3869)</f>
        <v>0</v>
      </c>
      <c r="AK3867" s="158">
        <f>AG3867+AJ3867</f>
        <v>0</v>
      </c>
      <c r="AL3867" s="158">
        <f>SUM(AL3868:AL3869)</f>
        <v>0</v>
      </c>
      <c r="AM3867" s="158">
        <f t="shared" ref="AM3867:AQ3867" si="15081">SUM(AM3868:AM3869)</f>
        <v>0</v>
      </c>
      <c r="AN3867" s="158">
        <f t="shared" si="15081"/>
        <v>0</v>
      </c>
      <c r="AO3867" s="158">
        <f t="shared" si="15081"/>
        <v>0</v>
      </c>
      <c r="AP3867" s="158">
        <f t="shared" si="15081"/>
        <v>0</v>
      </c>
      <c r="AQ3867" s="158">
        <f t="shared" si="15081"/>
        <v>0</v>
      </c>
      <c r="AR3867" s="158">
        <f>AN3867+AQ3867</f>
        <v>0</v>
      </c>
      <c r="AS3867" s="191"/>
      <c r="AT3867" s="220"/>
      <c r="AU3867" s="220"/>
      <c r="AV3867" s="161"/>
      <c r="AW3867" s="161"/>
      <c r="AX3867" s="161"/>
      <c r="AY3867" s="161"/>
      <c r="BD3867" s="337"/>
    </row>
    <row r="3868" spans="1:56" s="19" customFormat="1" ht="70.5" hidden="1" customHeight="1">
      <c r="A3868" s="54">
        <v>2018</v>
      </c>
      <c r="B3868" s="174">
        <v>8323</v>
      </c>
      <c r="C3868" s="54">
        <v>7</v>
      </c>
      <c r="D3868" s="54">
        <v>1</v>
      </c>
      <c r="E3868" s="54">
        <v>2000</v>
      </c>
      <c r="F3868" s="54">
        <v>2600</v>
      </c>
      <c r="G3868" s="54">
        <v>261</v>
      </c>
      <c r="H3868" s="163">
        <v>1</v>
      </c>
      <c r="I3868" s="175" t="s">
        <v>52</v>
      </c>
      <c r="J3868" s="56">
        <v>0</v>
      </c>
      <c r="K3868" s="56">
        <v>0</v>
      </c>
      <c r="L3868" s="57">
        <f t="shared" ref="L3868:L3869" si="15082">J3868+K3868</f>
        <v>0</v>
      </c>
      <c r="M3868" s="56">
        <v>0</v>
      </c>
      <c r="N3868" s="56">
        <v>0</v>
      </c>
      <c r="O3868" s="57">
        <f t="shared" ref="O3868:O3869" si="15083">M3868+N3868</f>
        <v>0</v>
      </c>
      <c r="P3868" s="57">
        <f t="shared" ref="P3868" si="15084">L3868+O3868</f>
        <v>0</v>
      </c>
      <c r="Q3868" s="56">
        <v>0</v>
      </c>
      <c r="R3868" s="56">
        <v>0</v>
      </c>
      <c r="S3868" s="57">
        <f t="shared" ref="S3868" si="15085">Q3868+R3868</f>
        <v>0</v>
      </c>
      <c r="T3868" s="56">
        <v>0</v>
      </c>
      <c r="U3868" s="56">
        <v>0</v>
      </c>
      <c r="V3868" s="57">
        <f t="shared" ref="V3868:V3869" si="15086">T3868+U3868</f>
        <v>0</v>
      </c>
      <c r="W3868" s="57">
        <f t="shared" ref="W3868" si="15087">S3868+V3868</f>
        <v>0</v>
      </c>
      <c r="X3868" s="56">
        <v>0</v>
      </c>
      <c r="Y3868" s="56">
        <v>0</v>
      </c>
      <c r="Z3868" s="57">
        <f t="shared" ref="Z3868" si="15088">X3868+Y3868</f>
        <v>0</v>
      </c>
      <c r="AA3868" s="56">
        <v>0</v>
      </c>
      <c r="AB3868" s="56">
        <v>0</v>
      </c>
      <c r="AC3868" s="57">
        <f t="shared" ref="AC3868:AC3869" si="15089">AA3868+AB3868</f>
        <v>0</v>
      </c>
      <c r="AD3868" s="57">
        <f t="shared" ref="AD3868" si="15090">Z3868+AC3868</f>
        <v>0</v>
      </c>
      <c r="AE3868" s="56">
        <v>0</v>
      </c>
      <c r="AF3868" s="56">
        <v>0</v>
      </c>
      <c r="AG3868" s="57">
        <f t="shared" ref="AG3868:AG3869" si="15091">AE3868+AF3868</f>
        <v>0</v>
      </c>
      <c r="AH3868" s="56">
        <v>0</v>
      </c>
      <c r="AI3868" s="56">
        <v>0</v>
      </c>
      <c r="AJ3868" s="57">
        <f t="shared" ref="AJ3868:AJ3869" si="15092">AH3868+AI3868</f>
        <v>0</v>
      </c>
      <c r="AK3868" s="57">
        <f t="shared" ref="AK3868" si="15093">AG3868+AJ3868</f>
        <v>0</v>
      </c>
      <c r="AL3868" s="56">
        <f t="shared" ref="AL3868:AM3868" si="15094">J3868-Q3868-X3868-AE3868</f>
        <v>0</v>
      </c>
      <c r="AM3868" s="56">
        <f t="shared" si="15094"/>
        <v>0</v>
      </c>
      <c r="AN3868" s="57">
        <f t="shared" ref="AN3868" si="15095">AL3868+AM3868</f>
        <v>0</v>
      </c>
      <c r="AO3868" s="56">
        <f t="shared" ref="AO3868:AP3868" si="15096">M3868-T3868-AA3868-AH3868</f>
        <v>0</v>
      </c>
      <c r="AP3868" s="56">
        <f t="shared" si="15096"/>
        <v>0</v>
      </c>
      <c r="AQ3868" s="57">
        <f t="shared" ref="AQ3868" si="15097">AO3868+AP3868</f>
        <v>0</v>
      </c>
      <c r="AR3868" s="57">
        <f t="shared" ref="AR3868" si="15098">AN3868+AQ3868</f>
        <v>0</v>
      </c>
      <c r="AS3868" s="57" t="s">
        <v>541</v>
      </c>
      <c r="AT3868" s="179"/>
      <c r="AU3868" s="176"/>
      <c r="AV3868" s="177"/>
      <c r="AW3868" s="177"/>
      <c r="AX3868" s="177"/>
      <c r="AY3868" s="177"/>
      <c r="BD3868" s="178" t="s">
        <v>30</v>
      </c>
    </row>
    <row r="3869" spans="1:56" s="19" customFormat="1" ht="70.5" hidden="1" customHeight="1">
      <c r="A3869" s="54">
        <v>2018</v>
      </c>
      <c r="B3869" s="174">
        <v>8323</v>
      </c>
      <c r="C3869" s="54">
        <v>7</v>
      </c>
      <c r="D3869" s="54">
        <v>1</v>
      </c>
      <c r="E3869" s="54">
        <v>2000</v>
      </c>
      <c r="F3869" s="54">
        <v>2600</v>
      </c>
      <c r="G3869" s="54">
        <v>261</v>
      </c>
      <c r="H3869" s="163">
        <v>2</v>
      </c>
      <c r="I3869" s="175" t="s">
        <v>1711</v>
      </c>
      <c r="J3869" s="56">
        <v>0</v>
      </c>
      <c r="K3869" s="56">
        <v>0</v>
      </c>
      <c r="L3869" s="57">
        <f t="shared" si="15082"/>
        <v>0</v>
      </c>
      <c r="M3869" s="56">
        <f>P3869-J3869</f>
        <v>0</v>
      </c>
      <c r="N3869" s="56">
        <v>0</v>
      </c>
      <c r="O3869" s="57">
        <f t="shared" si="15083"/>
        <v>0</v>
      </c>
      <c r="P3869" s="57">
        <v>0</v>
      </c>
      <c r="Q3869" s="56">
        <v>0</v>
      </c>
      <c r="R3869" s="56">
        <v>0</v>
      </c>
      <c r="S3869" s="57">
        <f t="shared" ref="S3869" si="15099">Q3869+R3869</f>
        <v>0</v>
      </c>
      <c r="T3869" s="56">
        <f>W3869-Q3869</f>
        <v>0</v>
      </c>
      <c r="U3869" s="56">
        <v>0</v>
      </c>
      <c r="V3869" s="57">
        <f t="shared" si="15086"/>
        <v>0</v>
      </c>
      <c r="W3869" s="57">
        <v>0</v>
      </c>
      <c r="X3869" s="56">
        <v>0</v>
      </c>
      <c r="Y3869" s="56">
        <v>0</v>
      </c>
      <c r="Z3869" s="57">
        <f t="shared" ref="Z3869" si="15100">X3869+Y3869</f>
        <v>0</v>
      </c>
      <c r="AA3869" s="56">
        <f>AD3869-X3869</f>
        <v>0</v>
      </c>
      <c r="AB3869" s="56">
        <v>0</v>
      </c>
      <c r="AC3869" s="57">
        <f t="shared" si="15089"/>
        <v>0</v>
      </c>
      <c r="AD3869" s="57">
        <v>0</v>
      </c>
      <c r="AE3869" s="56">
        <v>0</v>
      </c>
      <c r="AF3869" s="56">
        <v>0</v>
      </c>
      <c r="AG3869" s="57">
        <f t="shared" si="15091"/>
        <v>0</v>
      </c>
      <c r="AH3869" s="56">
        <f>AK3869-AE3869</f>
        <v>0</v>
      </c>
      <c r="AI3869" s="56">
        <v>0</v>
      </c>
      <c r="AJ3869" s="57">
        <f t="shared" si="15092"/>
        <v>0</v>
      </c>
      <c r="AK3869" s="57">
        <v>0</v>
      </c>
      <c r="AL3869" s="56">
        <v>0</v>
      </c>
      <c r="AM3869" s="56">
        <v>0</v>
      </c>
      <c r="AN3869" s="57">
        <f t="shared" ref="AN3869" si="15101">AL3869+AM3869</f>
        <v>0</v>
      </c>
      <c r="AO3869" s="56">
        <f>AR3869-AL3869</f>
        <v>0</v>
      </c>
      <c r="AP3869" s="56">
        <v>0</v>
      </c>
      <c r="AQ3869" s="57">
        <f t="shared" ref="AQ3869" si="15102">AO3869+AP3869</f>
        <v>0</v>
      </c>
      <c r="AR3869" s="57">
        <v>0</v>
      </c>
      <c r="AS3869" s="57" t="s">
        <v>541</v>
      </c>
      <c r="AT3869" s="179"/>
      <c r="AU3869" s="176"/>
      <c r="AV3869" s="177"/>
      <c r="AW3869" s="177"/>
      <c r="AX3869" s="177"/>
      <c r="AY3869" s="177"/>
      <c r="BD3869" s="178" t="s">
        <v>30</v>
      </c>
    </row>
    <row r="3870" spans="1:56" s="19" customFormat="1" ht="70.5" customHeight="1">
      <c r="A3870" s="145">
        <v>2019</v>
      </c>
      <c r="B3870" s="146">
        <v>8323</v>
      </c>
      <c r="C3870" s="145">
        <v>7</v>
      </c>
      <c r="D3870" s="145">
        <v>1</v>
      </c>
      <c r="E3870" s="145">
        <v>2000</v>
      </c>
      <c r="F3870" s="145">
        <v>2900</v>
      </c>
      <c r="G3870" s="145"/>
      <c r="H3870" s="145"/>
      <c r="I3870" s="147" t="s">
        <v>58</v>
      </c>
      <c r="J3870" s="148">
        <f>J3871+J3873</f>
        <v>0</v>
      </c>
      <c r="K3870" s="148">
        <f t="shared" ref="K3870:O3870" si="15103">K3871+K3873</f>
        <v>0</v>
      </c>
      <c r="L3870" s="148">
        <f t="shared" si="15103"/>
        <v>0</v>
      </c>
      <c r="M3870" s="148">
        <f t="shared" si="15103"/>
        <v>15000</v>
      </c>
      <c r="N3870" s="148">
        <f t="shared" si="15103"/>
        <v>0</v>
      </c>
      <c r="O3870" s="148">
        <f t="shared" si="15103"/>
        <v>15000</v>
      </c>
      <c r="P3870" s="148">
        <f>L3870+O3870</f>
        <v>15000</v>
      </c>
      <c r="Q3870" s="148">
        <f>Q3871+Q3873</f>
        <v>0</v>
      </c>
      <c r="R3870" s="148">
        <f t="shared" ref="R3870:V3870" si="15104">R3871+R3873</f>
        <v>0</v>
      </c>
      <c r="S3870" s="148">
        <f t="shared" si="15104"/>
        <v>0</v>
      </c>
      <c r="T3870" s="148">
        <f t="shared" si="15104"/>
        <v>0</v>
      </c>
      <c r="U3870" s="148">
        <f t="shared" si="15104"/>
        <v>0</v>
      </c>
      <c r="V3870" s="148">
        <f t="shared" si="15104"/>
        <v>0</v>
      </c>
      <c r="W3870" s="148">
        <f>S3870+V3870</f>
        <v>0</v>
      </c>
      <c r="X3870" s="148">
        <f>X3871+X3873</f>
        <v>0</v>
      </c>
      <c r="Y3870" s="148">
        <f t="shared" ref="Y3870:AC3870" si="15105">Y3871+Y3873</f>
        <v>0</v>
      </c>
      <c r="Z3870" s="148">
        <f t="shared" si="15105"/>
        <v>0</v>
      </c>
      <c r="AA3870" s="148">
        <f t="shared" si="15105"/>
        <v>0</v>
      </c>
      <c r="AB3870" s="148">
        <f t="shared" si="15105"/>
        <v>0</v>
      </c>
      <c r="AC3870" s="148">
        <f t="shared" si="15105"/>
        <v>0</v>
      </c>
      <c r="AD3870" s="148">
        <f>Z3870+AC3870</f>
        <v>0</v>
      </c>
      <c r="AE3870" s="148">
        <f>AE3871+AE3873</f>
        <v>0</v>
      </c>
      <c r="AF3870" s="148">
        <f t="shared" ref="AF3870:AI3870" si="15106">AF3871+AF3873</f>
        <v>0</v>
      </c>
      <c r="AG3870" s="148">
        <f t="shared" si="15106"/>
        <v>0</v>
      </c>
      <c r="AH3870" s="148">
        <f t="shared" si="15106"/>
        <v>0</v>
      </c>
      <c r="AI3870" s="148">
        <f t="shared" si="15106"/>
        <v>0</v>
      </c>
      <c r="AJ3870" s="148">
        <f t="shared" ref="AJ3870" si="15107">AJ3871+AJ3873</f>
        <v>0</v>
      </c>
      <c r="AK3870" s="148">
        <f>AG3870+AJ3870</f>
        <v>0</v>
      </c>
      <c r="AL3870" s="148">
        <f>AL3871+AL3873</f>
        <v>0</v>
      </c>
      <c r="AM3870" s="148">
        <f t="shared" ref="AM3870:AQ3870" si="15108">AM3871+AM3873</f>
        <v>0</v>
      </c>
      <c r="AN3870" s="148">
        <f t="shared" si="15108"/>
        <v>0</v>
      </c>
      <c r="AO3870" s="148">
        <f t="shared" si="15108"/>
        <v>15000</v>
      </c>
      <c r="AP3870" s="148">
        <f t="shared" si="15108"/>
        <v>0</v>
      </c>
      <c r="AQ3870" s="148">
        <f t="shared" si="15108"/>
        <v>15000</v>
      </c>
      <c r="AR3870" s="148">
        <f>AN3870+AQ3870</f>
        <v>15000</v>
      </c>
      <c r="AS3870" s="148"/>
      <c r="AT3870" s="149"/>
      <c r="AU3870" s="150"/>
      <c r="AV3870" s="151"/>
      <c r="AW3870" s="151"/>
      <c r="AX3870" s="151"/>
      <c r="AY3870" s="151"/>
      <c r="BD3870" s="153"/>
    </row>
    <row r="3871" spans="1:56" s="19" customFormat="1" ht="70.5" hidden="1" customHeight="1">
      <c r="A3871" s="154">
        <v>2018</v>
      </c>
      <c r="B3871" s="155">
        <v>8323</v>
      </c>
      <c r="C3871" s="154">
        <v>7</v>
      </c>
      <c r="D3871" s="154">
        <v>1</v>
      </c>
      <c r="E3871" s="154">
        <v>2000</v>
      </c>
      <c r="F3871" s="154">
        <v>2900</v>
      </c>
      <c r="G3871" s="154">
        <v>291</v>
      </c>
      <c r="H3871" s="154"/>
      <c r="I3871" s="172" t="s">
        <v>59</v>
      </c>
      <c r="J3871" s="158">
        <f>J3872</f>
        <v>0</v>
      </c>
      <c r="K3871" s="158">
        <f t="shared" ref="K3871" si="15109">K3872</f>
        <v>0</v>
      </c>
      <c r="L3871" s="158">
        <f t="shared" ref="L3871" si="15110">L3872</f>
        <v>0</v>
      </c>
      <c r="M3871" s="158">
        <f t="shared" ref="M3871" si="15111">M3872</f>
        <v>0</v>
      </c>
      <c r="N3871" s="158">
        <f t="shared" ref="N3871" si="15112">N3872</f>
        <v>0</v>
      </c>
      <c r="O3871" s="158">
        <f t="shared" ref="O3871" si="15113">O3872</f>
        <v>0</v>
      </c>
      <c r="P3871" s="158">
        <f>L3871+O3871</f>
        <v>0</v>
      </c>
      <c r="Q3871" s="158">
        <f>Q3872</f>
        <v>0</v>
      </c>
      <c r="R3871" s="158">
        <f t="shared" ref="R3871:V3871" si="15114">R3872</f>
        <v>0</v>
      </c>
      <c r="S3871" s="158">
        <f t="shared" si="15114"/>
        <v>0</v>
      </c>
      <c r="T3871" s="158">
        <f t="shared" si="15114"/>
        <v>0</v>
      </c>
      <c r="U3871" s="158">
        <f t="shared" si="15114"/>
        <v>0</v>
      </c>
      <c r="V3871" s="158">
        <f t="shared" si="15114"/>
        <v>0</v>
      </c>
      <c r="W3871" s="158">
        <f>S3871+V3871</f>
        <v>0</v>
      </c>
      <c r="X3871" s="158">
        <f>X3872</f>
        <v>0</v>
      </c>
      <c r="Y3871" s="158">
        <f t="shared" ref="Y3871:AC3871" si="15115">Y3872</f>
        <v>0</v>
      </c>
      <c r="Z3871" s="158">
        <f t="shared" si="15115"/>
        <v>0</v>
      </c>
      <c r="AA3871" s="158">
        <f t="shared" si="15115"/>
        <v>0</v>
      </c>
      <c r="AB3871" s="158">
        <f t="shared" si="15115"/>
        <v>0</v>
      </c>
      <c r="AC3871" s="158">
        <f t="shared" si="15115"/>
        <v>0</v>
      </c>
      <c r="AD3871" s="158">
        <f>Z3871+AC3871</f>
        <v>0</v>
      </c>
      <c r="AE3871" s="158">
        <f>AE3872</f>
        <v>0</v>
      </c>
      <c r="AF3871" s="158">
        <f t="shared" ref="AF3871:AI3871" si="15116">AF3872</f>
        <v>0</v>
      </c>
      <c r="AG3871" s="158">
        <f t="shared" si="15116"/>
        <v>0</v>
      </c>
      <c r="AH3871" s="158">
        <f t="shared" si="15116"/>
        <v>0</v>
      </c>
      <c r="AI3871" s="158">
        <f t="shared" si="15116"/>
        <v>0</v>
      </c>
      <c r="AJ3871" s="158">
        <f t="shared" ref="AJ3871" si="15117">AJ3872</f>
        <v>0</v>
      </c>
      <c r="AK3871" s="158">
        <f>AG3871+AJ3871</f>
        <v>0</v>
      </c>
      <c r="AL3871" s="158">
        <f>AL3872</f>
        <v>0</v>
      </c>
      <c r="AM3871" s="158">
        <f t="shared" ref="AM3871:AQ3871" si="15118">AM3872</f>
        <v>0</v>
      </c>
      <c r="AN3871" s="158">
        <f t="shared" si="15118"/>
        <v>0</v>
      </c>
      <c r="AO3871" s="158">
        <f t="shared" si="15118"/>
        <v>0</v>
      </c>
      <c r="AP3871" s="158">
        <f t="shared" si="15118"/>
        <v>0</v>
      </c>
      <c r="AQ3871" s="158">
        <f t="shared" si="15118"/>
        <v>0</v>
      </c>
      <c r="AR3871" s="158">
        <f>AN3871+AQ3871</f>
        <v>0</v>
      </c>
      <c r="AS3871" s="158"/>
      <c r="AT3871" s="159"/>
      <c r="AU3871" s="160"/>
      <c r="AV3871" s="161"/>
      <c r="AW3871" s="161"/>
      <c r="AX3871" s="161"/>
      <c r="AY3871" s="161"/>
      <c r="BD3871" s="173"/>
    </row>
    <row r="3872" spans="1:56" s="19" customFormat="1" ht="70.5" hidden="1" customHeight="1">
      <c r="A3872" s="54">
        <v>2018</v>
      </c>
      <c r="B3872" s="174">
        <v>8323</v>
      </c>
      <c r="C3872" s="54">
        <v>7</v>
      </c>
      <c r="D3872" s="54">
        <v>1</v>
      </c>
      <c r="E3872" s="54">
        <v>2000</v>
      </c>
      <c r="F3872" s="54">
        <v>2900</v>
      </c>
      <c r="G3872" s="54">
        <v>291</v>
      </c>
      <c r="H3872" s="163">
        <v>1</v>
      </c>
      <c r="I3872" s="175" t="s">
        <v>59</v>
      </c>
      <c r="J3872" s="56">
        <v>0</v>
      </c>
      <c r="K3872" s="56">
        <v>0</v>
      </c>
      <c r="L3872" s="57">
        <f t="shared" ref="L3872" si="15119">J3872+K3872</f>
        <v>0</v>
      </c>
      <c r="M3872" s="56">
        <v>0</v>
      </c>
      <c r="N3872" s="56">
        <v>0</v>
      </c>
      <c r="O3872" s="57">
        <f t="shared" ref="O3872" si="15120">M3872+N3872</f>
        <v>0</v>
      </c>
      <c r="P3872" s="57">
        <f t="shared" ref="P3872" si="15121">L3872+O3872</f>
        <v>0</v>
      </c>
      <c r="Q3872" s="56">
        <v>0</v>
      </c>
      <c r="R3872" s="56">
        <v>0</v>
      </c>
      <c r="S3872" s="57">
        <f t="shared" ref="S3872" si="15122">Q3872+R3872</f>
        <v>0</v>
      </c>
      <c r="T3872" s="56">
        <v>0</v>
      </c>
      <c r="U3872" s="56">
        <v>0</v>
      </c>
      <c r="V3872" s="57">
        <f t="shared" ref="V3872" si="15123">T3872+U3872</f>
        <v>0</v>
      </c>
      <c r="W3872" s="57">
        <f t="shared" ref="W3872" si="15124">S3872+V3872</f>
        <v>0</v>
      </c>
      <c r="X3872" s="56">
        <v>0</v>
      </c>
      <c r="Y3872" s="56">
        <v>0</v>
      </c>
      <c r="Z3872" s="57">
        <f t="shared" ref="Z3872" si="15125">X3872+Y3872</f>
        <v>0</v>
      </c>
      <c r="AA3872" s="56">
        <v>0</v>
      </c>
      <c r="AB3872" s="56">
        <v>0</v>
      </c>
      <c r="AC3872" s="57">
        <f t="shared" ref="AC3872" si="15126">AA3872+AB3872</f>
        <v>0</v>
      </c>
      <c r="AD3872" s="57">
        <f t="shared" ref="AD3872" si="15127">Z3872+AC3872</f>
        <v>0</v>
      </c>
      <c r="AE3872" s="56">
        <v>0</v>
      </c>
      <c r="AF3872" s="56">
        <v>0</v>
      </c>
      <c r="AG3872" s="57">
        <f t="shared" ref="AG3872" si="15128">AE3872+AF3872</f>
        <v>0</v>
      </c>
      <c r="AH3872" s="56">
        <v>0</v>
      </c>
      <c r="AI3872" s="56">
        <v>0</v>
      </c>
      <c r="AJ3872" s="57">
        <f t="shared" ref="AJ3872" si="15129">AH3872+AI3872</f>
        <v>0</v>
      </c>
      <c r="AK3872" s="57">
        <f t="shared" ref="AK3872" si="15130">AG3872+AJ3872</f>
        <v>0</v>
      </c>
      <c r="AL3872" s="56">
        <f t="shared" ref="AL3872:AM3872" si="15131">J3872-Q3872-X3872-AE3872</f>
        <v>0</v>
      </c>
      <c r="AM3872" s="56">
        <f t="shared" si="15131"/>
        <v>0</v>
      </c>
      <c r="AN3872" s="57">
        <f t="shared" ref="AN3872" si="15132">AL3872+AM3872</f>
        <v>0</v>
      </c>
      <c r="AO3872" s="56">
        <f t="shared" ref="AO3872:AP3872" si="15133">M3872-T3872-AA3872-AH3872</f>
        <v>0</v>
      </c>
      <c r="AP3872" s="56">
        <f t="shared" si="15133"/>
        <v>0</v>
      </c>
      <c r="AQ3872" s="57">
        <f t="shared" ref="AQ3872" si="15134">AO3872+AP3872</f>
        <v>0</v>
      </c>
      <c r="AR3872" s="57">
        <f t="shared" ref="AR3872" si="15135">AN3872+AQ3872</f>
        <v>0</v>
      </c>
      <c r="AS3872" s="57" t="s">
        <v>37</v>
      </c>
      <c r="AT3872" s="180"/>
      <c r="AU3872" s="181"/>
      <c r="AV3872" s="177"/>
      <c r="AW3872" s="177"/>
      <c r="AX3872" s="177"/>
      <c r="AY3872" s="177"/>
      <c r="BD3872" s="178" t="s">
        <v>30</v>
      </c>
    </row>
    <row r="3873" spans="1:56" s="19" customFormat="1" ht="98.25" customHeight="1">
      <c r="A3873" s="154">
        <v>2019</v>
      </c>
      <c r="B3873" s="155">
        <v>8323</v>
      </c>
      <c r="C3873" s="154">
        <v>7</v>
      </c>
      <c r="D3873" s="154">
        <v>1</v>
      </c>
      <c r="E3873" s="154">
        <v>2000</v>
      </c>
      <c r="F3873" s="154">
        <v>2900</v>
      </c>
      <c r="G3873" s="154">
        <v>294</v>
      </c>
      <c r="H3873" s="154"/>
      <c r="I3873" s="172" t="s">
        <v>545</v>
      </c>
      <c r="J3873" s="158">
        <f>J3874</f>
        <v>0</v>
      </c>
      <c r="K3873" s="158">
        <f t="shared" ref="K3873" si="15136">K3874</f>
        <v>0</v>
      </c>
      <c r="L3873" s="158">
        <f t="shared" ref="L3873" si="15137">L3874</f>
        <v>0</v>
      </c>
      <c r="M3873" s="158">
        <f t="shared" ref="M3873" si="15138">M3874</f>
        <v>15000</v>
      </c>
      <c r="N3873" s="158">
        <f t="shared" ref="N3873" si="15139">N3874</f>
        <v>0</v>
      </c>
      <c r="O3873" s="158">
        <f t="shared" ref="O3873" si="15140">O3874</f>
        <v>15000</v>
      </c>
      <c r="P3873" s="158">
        <f>L3873+O3873</f>
        <v>15000</v>
      </c>
      <c r="Q3873" s="158">
        <f>Q3874</f>
        <v>0</v>
      </c>
      <c r="R3873" s="158">
        <f t="shared" ref="R3873:V3873" si="15141">R3874</f>
        <v>0</v>
      </c>
      <c r="S3873" s="158">
        <f t="shared" si="15141"/>
        <v>0</v>
      </c>
      <c r="T3873" s="158">
        <f t="shared" si="15141"/>
        <v>0</v>
      </c>
      <c r="U3873" s="158">
        <f t="shared" si="15141"/>
        <v>0</v>
      </c>
      <c r="V3873" s="158">
        <f t="shared" si="15141"/>
        <v>0</v>
      </c>
      <c r="W3873" s="158">
        <f>S3873+V3873</f>
        <v>0</v>
      </c>
      <c r="X3873" s="158">
        <f>X3874</f>
        <v>0</v>
      </c>
      <c r="Y3873" s="158">
        <f t="shared" ref="Y3873:AC3873" si="15142">Y3874</f>
        <v>0</v>
      </c>
      <c r="Z3873" s="158">
        <f t="shared" si="15142"/>
        <v>0</v>
      </c>
      <c r="AA3873" s="158">
        <f t="shared" si="15142"/>
        <v>0</v>
      </c>
      <c r="AB3873" s="158">
        <f t="shared" si="15142"/>
        <v>0</v>
      </c>
      <c r="AC3873" s="158">
        <f t="shared" si="15142"/>
        <v>0</v>
      </c>
      <c r="AD3873" s="158">
        <f>Z3873+AC3873</f>
        <v>0</v>
      </c>
      <c r="AE3873" s="158">
        <f>AE3874</f>
        <v>0</v>
      </c>
      <c r="AF3873" s="158">
        <f t="shared" ref="AF3873:AI3873" si="15143">AF3874</f>
        <v>0</v>
      </c>
      <c r="AG3873" s="158">
        <f t="shared" si="15143"/>
        <v>0</v>
      </c>
      <c r="AH3873" s="158">
        <f t="shared" si="15143"/>
        <v>0</v>
      </c>
      <c r="AI3873" s="158">
        <f t="shared" si="15143"/>
        <v>0</v>
      </c>
      <c r="AJ3873" s="158">
        <f t="shared" ref="AJ3873" si="15144">AJ3874</f>
        <v>0</v>
      </c>
      <c r="AK3873" s="158">
        <f>AG3873+AJ3873</f>
        <v>0</v>
      </c>
      <c r="AL3873" s="158">
        <f>AL3874</f>
        <v>0</v>
      </c>
      <c r="AM3873" s="158">
        <f t="shared" ref="AM3873:AQ3873" si="15145">AM3874</f>
        <v>0</v>
      </c>
      <c r="AN3873" s="158">
        <f t="shared" si="15145"/>
        <v>0</v>
      </c>
      <c r="AO3873" s="158">
        <f t="shared" si="15145"/>
        <v>15000</v>
      </c>
      <c r="AP3873" s="158">
        <f t="shared" si="15145"/>
        <v>0</v>
      </c>
      <c r="AQ3873" s="158">
        <f t="shared" si="15145"/>
        <v>15000</v>
      </c>
      <c r="AR3873" s="158">
        <f>AN3873+AQ3873</f>
        <v>15000</v>
      </c>
      <c r="AS3873" s="158"/>
      <c r="AT3873" s="159"/>
      <c r="AU3873" s="160"/>
      <c r="AV3873" s="161"/>
      <c r="AW3873" s="161"/>
      <c r="AX3873" s="161"/>
      <c r="AY3873" s="161"/>
      <c r="BD3873" s="173"/>
    </row>
    <row r="3874" spans="1:56" s="19" customFormat="1" ht="70.5" customHeight="1">
      <c r="A3874" s="54">
        <v>2019</v>
      </c>
      <c r="B3874" s="174">
        <v>8323</v>
      </c>
      <c r="C3874" s="54">
        <v>7</v>
      </c>
      <c r="D3874" s="54">
        <v>1</v>
      </c>
      <c r="E3874" s="54">
        <v>2000</v>
      </c>
      <c r="F3874" s="54">
        <v>2900</v>
      </c>
      <c r="G3874" s="54">
        <v>294</v>
      </c>
      <c r="H3874" s="163">
        <v>1</v>
      </c>
      <c r="I3874" s="175" t="s">
        <v>545</v>
      </c>
      <c r="J3874" s="56">
        <v>0</v>
      </c>
      <c r="K3874" s="56">
        <v>0</v>
      </c>
      <c r="L3874" s="57">
        <f t="shared" ref="L3874" si="15146">J3874+K3874</f>
        <v>0</v>
      </c>
      <c r="M3874" s="56">
        <v>15000</v>
      </c>
      <c r="N3874" s="56">
        <v>0</v>
      </c>
      <c r="O3874" s="57">
        <f t="shared" ref="O3874" si="15147">M3874+N3874</f>
        <v>15000</v>
      </c>
      <c r="P3874" s="57">
        <f t="shared" ref="P3874" si="15148">L3874+O3874</f>
        <v>15000</v>
      </c>
      <c r="Q3874" s="56">
        <v>0</v>
      </c>
      <c r="R3874" s="56">
        <v>0</v>
      </c>
      <c r="S3874" s="57">
        <f t="shared" ref="S3874" si="15149">Q3874+R3874</f>
        <v>0</v>
      </c>
      <c r="T3874" s="56">
        <f>W3874-Q3874</f>
        <v>0</v>
      </c>
      <c r="U3874" s="56">
        <v>0</v>
      </c>
      <c r="V3874" s="57">
        <f t="shared" ref="V3874" si="15150">T3874+U3874</f>
        <v>0</v>
      </c>
      <c r="W3874" s="57">
        <v>0</v>
      </c>
      <c r="X3874" s="56">
        <v>0</v>
      </c>
      <c r="Y3874" s="56">
        <v>0</v>
      </c>
      <c r="Z3874" s="57">
        <f t="shared" ref="Z3874" si="15151">X3874+Y3874</f>
        <v>0</v>
      </c>
      <c r="AA3874" s="56">
        <f>AD3874-X3874</f>
        <v>0</v>
      </c>
      <c r="AB3874" s="56">
        <v>0</v>
      </c>
      <c r="AC3874" s="57">
        <f t="shared" ref="AC3874" si="15152">AA3874+AB3874</f>
        <v>0</v>
      </c>
      <c r="AD3874" s="57">
        <v>0</v>
      </c>
      <c r="AE3874" s="56">
        <v>0</v>
      </c>
      <c r="AF3874" s="56">
        <v>0</v>
      </c>
      <c r="AG3874" s="57">
        <f t="shared" ref="AG3874" si="15153">AE3874+AF3874</f>
        <v>0</v>
      </c>
      <c r="AH3874" s="56">
        <f>AK3874-AE3874</f>
        <v>0</v>
      </c>
      <c r="AI3874" s="56">
        <v>0</v>
      </c>
      <c r="AJ3874" s="57">
        <f t="shared" ref="AJ3874" si="15154">AH3874+AI3874</f>
        <v>0</v>
      </c>
      <c r="AK3874" s="57">
        <v>0</v>
      </c>
      <c r="AL3874" s="56">
        <f t="shared" ref="AL3874" si="15155">J3874-Q3874-X3874-AE3874</f>
        <v>0</v>
      </c>
      <c r="AM3874" s="56">
        <f t="shared" ref="AM3874" si="15156">K3874-R3874-Y3874-AF3874</f>
        <v>0</v>
      </c>
      <c r="AN3874" s="57">
        <f t="shared" ref="AN3874" si="15157">AL3874+AM3874</f>
        <v>0</v>
      </c>
      <c r="AO3874" s="56">
        <f t="shared" ref="AO3874" si="15158">M3874-T3874-AA3874-AH3874</f>
        <v>15000</v>
      </c>
      <c r="AP3874" s="56">
        <f t="shared" ref="AP3874" si="15159">N3874-U3874-AB3874-AI3874</f>
        <v>0</v>
      </c>
      <c r="AQ3874" s="57">
        <f t="shared" ref="AQ3874" si="15160">AO3874+AP3874</f>
        <v>15000</v>
      </c>
      <c r="AR3874" s="57">
        <f t="shared" ref="AR3874" si="15161">AN3874+AQ3874</f>
        <v>15000</v>
      </c>
      <c r="AS3874" s="57" t="s">
        <v>37</v>
      </c>
      <c r="AT3874" s="179">
        <v>1</v>
      </c>
      <c r="AU3874" s="176">
        <v>0</v>
      </c>
      <c r="AV3874" s="177">
        <v>0</v>
      </c>
      <c r="AW3874" s="177">
        <v>0</v>
      </c>
      <c r="AX3874" s="171">
        <f t="shared" ref="AX3874" si="15162">AT3874-AV3874</f>
        <v>1</v>
      </c>
      <c r="AY3874" s="171">
        <f t="shared" ref="AY3874" si="15163">AU3874-AW3874</f>
        <v>0</v>
      </c>
      <c r="BD3874" s="178" t="s">
        <v>30</v>
      </c>
    </row>
    <row r="3875" spans="1:56" s="19" customFormat="1" ht="70.5" customHeight="1">
      <c r="A3875" s="137">
        <v>2019</v>
      </c>
      <c r="B3875" s="138">
        <v>8323</v>
      </c>
      <c r="C3875" s="137">
        <v>7</v>
      </c>
      <c r="D3875" s="137">
        <v>1</v>
      </c>
      <c r="E3875" s="137">
        <v>3000</v>
      </c>
      <c r="F3875" s="137"/>
      <c r="G3875" s="137"/>
      <c r="H3875" s="137"/>
      <c r="I3875" s="139" t="s">
        <v>62</v>
      </c>
      <c r="J3875" s="140">
        <f t="shared" ref="J3875:O3875" si="15164">J3876+J3886+J3891+J3897+J3913</f>
        <v>4665000</v>
      </c>
      <c r="K3875" s="140">
        <f t="shared" si="15164"/>
        <v>3500000</v>
      </c>
      <c r="L3875" s="140">
        <f t="shared" si="15164"/>
        <v>8165000</v>
      </c>
      <c r="M3875" s="140">
        <f t="shared" si="15164"/>
        <v>330000</v>
      </c>
      <c r="N3875" s="140">
        <f t="shared" si="15164"/>
        <v>0</v>
      </c>
      <c r="O3875" s="140">
        <f t="shared" si="15164"/>
        <v>330000</v>
      </c>
      <c r="P3875" s="140">
        <f>L3875+O3875</f>
        <v>8495000</v>
      </c>
      <c r="Q3875" s="140">
        <f t="shared" ref="Q3875:V3875" si="15165">Q3876+Q3886+Q3891+Q3897+Q3913</f>
        <v>2717828.61</v>
      </c>
      <c r="R3875" s="140">
        <f t="shared" si="15165"/>
        <v>1511839.95</v>
      </c>
      <c r="S3875" s="140">
        <f t="shared" si="15165"/>
        <v>4229668.5599999996</v>
      </c>
      <c r="T3875" s="140">
        <f t="shared" si="15165"/>
        <v>15725.85</v>
      </c>
      <c r="U3875" s="140">
        <f t="shared" si="15165"/>
        <v>0</v>
      </c>
      <c r="V3875" s="140">
        <f t="shared" si="15165"/>
        <v>15725.85</v>
      </c>
      <c r="W3875" s="140">
        <f>S3875+V3875</f>
        <v>4245394.4099999992</v>
      </c>
      <c r="X3875" s="140">
        <f t="shared" ref="X3875:AC3875" si="15166">X3876+X3886+X3891+X3897+X3913</f>
        <v>0</v>
      </c>
      <c r="Y3875" s="140">
        <f t="shared" si="15166"/>
        <v>0</v>
      </c>
      <c r="Z3875" s="140">
        <f t="shared" si="15166"/>
        <v>0</v>
      </c>
      <c r="AA3875" s="140">
        <f t="shared" si="15166"/>
        <v>2000</v>
      </c>
      <c r="AB3875" s="140">
        <f t="shared" si="15166"/>
        <v>0</v>
      </c>
      <c r="AC3875" s="140">
        <f t="shared" si="15166"/>
        <v>2000</v>
      </c>
      <c r="AD3875" s="140">
        <f>Z3875+AC3875</f>
        <v>2000</v>
      </c>
      <c r="AE3875" s="140">
        <f t="shared" ref="AE3875:AI3875" si="15167">AE3876+AE3886+AE3891+AE3897+AE3913</f>
        <v>799999.99</v>
      </c>
      <c r="AF3875" s="140">
        <f t="shared" si="15167"/>
        <v>0</v>
      </c>
      <c r="AG3875" s="140">
        <f t="shared" si="15167"/>
        <v>799999.99</v>
      </c>
      <c r="AH3875" s="140">
        <f t="shared" si="15167"/>
        <v>0</v>
      </c>
      <c r="AI3875" s="140">
        <f t="shared" si="15167"/>
        <v>0</v>
      </c>
      <c r="AJ3875" s="140">
        <f t="shared" ref="AJ3875" si="15168">AJ3876+AJ3886+AJ3891+AJ3897+AJ3913</f>
        <v>0</v>
      </c>
      <c r="AK3875" s="140">
        <f>AG3875+AJ3875</f>
        <v>799999.99</v>
      </c>
      <c r="AL3875" s="140">
        <f t="shared" ref="AL3875:AQ3875" si="15169">AL3876+AL3886+AL3891+AL3897+AL3913</f>
        <v>1147171.4000000001</v>
      </c>
      <c r="AM3875" s="140">
        <f t="shared" si="15169"/>
        <v>1988160.05</v>
      </c>
      <c r="AN3875" s="140">
        <f t="shared" si="15169"/>
        <v>3135331.45</v>
      </c>
      <c r="AO3875" s="140">
        <f t="shared" si="15169"/>
        <v>312274.15000000002</v>
      </c>
      <c r="AP3875" s="140">
        <f t="shared" si="15169"/>
        <v>0</v>
      </c>
      <c r="AQ3875" s="140">
        <f t="shared" si="15169"/>
        <v>312274.15000000002</v>
      </c>
      <c r="AR3875" s="140">
        <f>AN3875+AQ3875</f>
        <v>3447605.6</v>
      </c>
      <c r="AS3875" s="140"/>
      <c r="AT3875" s="141"/>
      <c r="AU3875" s="185"/>
      <c r="AV3875" s="142"/>
      <c r="AW3875" s="142"/>
      <c r="AX3875" s="142"/>
      <c r="AY3875" s="142"/>
      <c r="BD3875" s="144"/>
    </row>
    <row r="3876" spans="1:56" s="19" customFormat="1" ht="70.5" customHeight="1">
      <c r="A3876" s="145">
        <v>2019</v>
      </c>
      <c r="B3876" s="146">
        <v>8323</v>
      </c>
      <c r="C3876" s="145">
        <v>7</v>
      </c>
      <c r="D3876" s="145">
        <v>1</v>
      </c>
      <c r="E3876" s="145">
        <v>3000</v>
      </c>
      <c r="F3876" s="145">
        <v>3100</v>
      </c>
      <c r="G3876" s="145"/>
      <c r="H3876" s="145"/>
      <c r="I3876" s="147" t="s">
        <v>165</v>
      </c>
      <c r="J3876" s="148">
        <f>J3877+J3879+J3884</f>
        <v>3865000</v>
      </c>
      <c r="K3876" s="148">
        <f t="shared" ref="K3876:O3876" si="15170">K3877+K3879+K3884</f>
        <v>3500000</v>
      </c>
      <c r="L3876" s="148">
        <f t="shared" si="15170"/>
        <v>7365000</v>
      </c>
      <c r="M3876" s="148">
        <f t="shared" si="15170"/>
        <v>150000</v>
      </c>
      <c r="N3876" s="148">
        <f t="shared" si="15170"/>
        <v>0</v>
      </c>
      <c r="O3876" s="148">
        <f t="shared" si="15170"/>
        <v>150000</v>
      </c>
      <c r="P3876" s="148">
        <f>L3876+O3876</f>
        <v>7515000</v>
      </c>
      <c r="Q3876" s="148">
        <f>Q3877+Q3879+Q3884</f>
        <v>2717828.61</v>
      </c>
      <c r="R3876" s="148">
        <f t="shared" ref="R3876:V3876" si="15171">R3877+R3879+R3884</f>
        <v>1511839.95</v>
      </c>
      <c r="S3876" s="148">
        <f t="shared" si="15171"/>
        <v>4229668.5599999996</v>
      </c>
      <c r="T3876" s="148">
        <f t="shared" si="15171"/>
        <v>0</v>
      </c>
      <c r="U3876" s="148">
        <f t="shared" si="15171"/>
        <v>0</v>
      </c>
      <c r="V3876" s="148">
        <f t="shared" si="15171"/>
        <v>0</v>
      </c>
      <c r="W3876" s="148">
        <f>S3876+V3876</f>
        <v>4229668.5599999996</v>
      </c>
      <c r="X3876" s="148">
        <f>X3877+X3879+X3884</f>
        <v>0</v>
      </c>
      <c r="Y3876" s="148">
        <f t="shared" ref="Y3876:AC3876" si="15172">Y3877+Y3879+Y3884</f>
        <v>0</v>
      </c>
      <c r="Z3876" s="148">
        <f t="shared" si="15172"/>
        <v>0</v>
      </c>
      <c r="AA3876" s="148">
        <f t="shared" si="15172"/>
        <v>0</v>
      </c>
      <c r="AB3876" s="148">
        <f t="shared" si="15172"/>
        <v>0</v>
      </c>
      <c r="AC3876" s="148">
        <f t="shared" si="15172"/>
        <v>0</v>
      </c>
      <c r="AD3876" s="148">
        <f>Z3876+AC3876</f>
        <v>0</v>
      </c>
      <c r="AE3876" s="148">
        <f>AE3877+AE3879+AE3884</f>
        <v>0</v>
      </c>
      <c r="AF3876" s="148">
        <f t="shared" ref="AF3876:AI3876" si="15173">AF3877+AF3879+AF3884</f>
        <v>0</v>
      </c>
      <c r="AG3876" s="148">
        <f t="shared" si="15173"/>
        <v>0</v>
      </c>
      <c r="AH3876" s="148">
        <f t="shared" si="15173"/>
        <v>0</v>
      </c>
      <c r="AI3876" s="148">
        <f t="shared" si="15173"/>
        <v>0</v>
      </c>
      <c r="AJ3876" s="148">
        <f t="shared" ref="AJ3876" si="15174">AJ3877+AJ3879+AJ3884</f>
        <v>0</v>
      </c>
      <c r="AK3876" s="148">
        <f>AG3876+AJ3876</f>
        <v>0</v>
      </c>
      <c r="AL3876" s="148">
        <f>AL3877+AL3879+AL3884</f>
        <v>1147171.3900000001</v>
      </c>
      <c r="AM3876" s="148">
        <f t="shared" ref="AM3876:AQ3876" si="15175">AM3877+AM3879+AM3884</f>
        <v>1988160.05</v>
      </c>
      <c r="AN3876" s="148">
        <f t="shared" si="15175"/>
        <v>3135331.4400000004</v>
      </c>
      <c r="AO3876" s="148">
        <f t="shared" si="15175"/>
        <v>150000</v>
      </c>
      <c r="AP3876" s="148">
        <f t="shared" si="15175"/>
        <v>0</v>
      </c>
      <c r="AQ3876" s="148">
        <f t="shared" si="15175"/>
        <v>150000</v>
      </c>
      <c r="AR3876" s="148">
        <f>AN3876+AQ3876</f>
        <v>3285331.4400000004</v>
      </c>
      <c r="AS3876" s="148"/>
      <c r="AT3876" s="149"/>
      <c r="AU3876" s="150"/>
      <c r="AV3876" s="151"/>
      <c r="AW3876" s="151"/>
      <c r="AX3876" s="151"/>
      <c r="AY3876" s="151"/>
      <c r="BD3876" s="153"/>
    </row>
    <row r="3877" spans="1:56" s="19" customFormat="1" ht="70.5" hidden="1" customHeight="1">
      <c r="A3877" s="154">
        <v>2018</v>
      </c>
      <c r="B3877" s="155">
        <v>8323</v>
      </c>
      <c r="C3877" s="154">
        <v>7</v>
      </c>
      <c r="D3877" s="154">
        <v>1</v>
      </c>
      <c r="E3877" s="154">
        <v>3000</v>
      </c>
      <c r="F3877" s="154">
        <v>3100</v>
      </c>
      <c r="G3877" s="154">
        <v>311</v>
      </c>
      <c r="H3877" s="154"/>
      <c r="I3877" s="172" t="s">
        <v>547</v>
      </c>
      <c r="J3877" s="158">
        <f>J3878</f>
        <v>0</v>
      </c>
      <c r="K3877" s="158">
        <f t="shared" ref="K3877" si="15176">K3878</f>
        <v>0</v>
      </c>
      <c r="L3877" s="158">
        <f t="shared" ref="L3877" si="15177">L3878</f>
        <v>0</v>
      </c>
      <c r="M3877" s="158">
        <f t="shared" ref="M3877" si="15178">M3878</f>
        <v>0</v>
      </c>
      <c r="N3877" s="158">
        <f t="shared" ref="N3877" si="15179">N3878</f>
        <v>0</v>
      </c>
      <c r="O3877" s="158">
        <f t="shared" ref="O3877" si="15180">O3878</f>
        <v>0</v>
      </c>
      <c r="P3877" s="158">
        <f>L3877+O3877</f>
        <v>0</v>
      </c>
      <c r="Q3877" s="158">
        <f>Q3878</f>
        <v>0</v>
      </c>
      <c r="R3877" s="158">
        <f t="shared" ref="R3877:V3877" si="15181">R3878</f>
        <v>0</v>
      </c>
      <c r="S3877" s="158">
        <f t="shared" si="15181"/>
        <v>0</v>
      </c>
      <c r="T3877" s="158">
        <f t="shared" si="15181"/>
        <v>0</v>
      </c>
      <c r="U3877" s="158">
        <f t="shared" si="15181"/>
        <v>0</v>
      </c>
      <c r="V3877" s="158">
        <f t="shared" si="15181"/>
        <v>0</v>
      </c>
      <c r="W3877" s="158">
        <f>S3877+V3877</f>
        <v>0</v>
      </c>
      <c r="X3877" s="158">
        <f>X3878</f>
        <v>0</v>
      </c>
      <c r="Y3877" s="158">
        <f t="shared" ref="Y3877:AC3877" si="15182">Y3878</f>
        <v>0</v>
      </c>
      <c r="Z3877" s="158">
        <f t="shared" si="15182"/>
        <v>0</v>
      </c>
      <c r="AA3877" s="158">
        <f t="shared" si="15182"/>
        <v>0</v>
      </c>
      <c r="AB3877" s="158">
        <f t="shared" si="15182"/>
        <v>0</v>
      </c>
      <c r="AC3877" s="158">
        <f t="shared" si="15182"/>
        <v>0</v>
      </c>
      <c r="AD3877" s="158">
        <f>Z3877+AC3877</f>
        <v>0</v>
      </c>
      <c r="AE3877" s="158">
        <f>AE3878</f>
        <v>0</v>
      </c>
      <c r="AF3877" s="158">
        <f t="shared" ref="AF3877:AI3877" si="15183">AF3878</f>
        <v>0</v>
      </c>
      <c r="AG3877" s="158">
        <f t="shared" si="15183"/>
        <v>0</v>
      </c>
      <c r="AH3877" s="158">
        <f t="shared" si="15183"/>
        <v>0</v>
      </c>
      <c r="AI3877" s="158">
        <f t="shared" si="15183"/>
        <v>0</v>
      </c>
      <c r="AJ3877" s="158">
        <f t="shared" ref="AJ3877" si="15184">AJ3878</f>
        <v>0</v>
      </c>
      <c r="AK3877" s="158">
        <f>AG3877+AJ3877</f>
        <v>0</v>
      </c>
      <c r="AL3877" s="158">
        <f>AL3878</f>
        <v>0</v>
      </c>
      <c r="AM3877" s="158">
        <f t="shared" ref="AM3877:AQ3877" si="15185">AM3878</f>
        <v>0</v>
      </c>
      <c r="AN3877" s="158">
        <f t="shared" si="15185"/>
        <v>0</v>
      </c>
      <c r="AO3877" s="158">
        <f t="shared" si="15185"/>
        <v>0</v>
      </c>
      <c r="AP3877" s="158">
        <f t="shared" si="15185"/>
        <v>0</v>
      </c>
      <c r="AQ3877" s="158">
        <f t="shared" si="15185"/>
        <v>0</v>
      </c>
      <c r="AR3877" s="158">
        <f>AN3877+AQ3877</f>
        <v>0</v>
      </c>
      <c r="AS3877" s="158"/>
      <c r="AT3877" s="259"/>
      <c r="AU3877" s="160"/>
      <c r="AV3877" s="161"/>
      <c r="AW3877" s="161"/>
      <c r="AX3877" s="161"/>
      <c r="AY3877" s="161"/>
      <c r="BD3877" s="173"/>
    </row>
    <row r="3878" spans="1:56" s="19" customFormat="1" ht="70.5" hidden="1" customHeight="1">
      <c r="A3878" s="54">
        <v>2018</v>
      </c>
      <c r="B3878" s="174">
        <v>8323</v>
      </c>
      <c r="C3878" s="54">
        <v>7</v>
      </c>
      <c r="D3878" s="54">
        <v>1</v>
      </c>
      <c r="E3878" s="54">
        <v>3000</v>
      </c>
      <c r="F3878" s="54">
        <v>3100</v>
      </c>
      <c r="G3878" s="54">
        <v>311</v>
      </c>
      <c r="H3878" s="163">
        <v>1</v>
      </c>
      <c r="I3878" s="175" t="s">
        <v>548</v>
      </c>
      <c r="J3878" s="56">
        <v>0</v>
      </c>
      <c r="K3878" s="56">
        <v>0</v>
      </c>
      <c r="L3878" s="57">
        <f t="shared" ref="L3878" si="15186">J3878+K3878</f>
        <v>0</v>
      </c>
      <c r="M3878" s="56">
        <f>P3878-J3878</f>
        <v>0</v>
      </c>
      <c r="N3878" s="56">
        <v>0</v>
      </c>
      <c r="O3878" s="57">
        <f t="shared" ref="O3878" si="15187">M3878+N3878</f>
        <v>0</v>
      </c>
      <c r="P3878" s="57">
        <v>0</v>
      </c>
      <c r="Q3878" s="56">
        <v>0</v>
      </c>
      <c r="R3878" s="56">
        <v>0</v>
      </c>
      <c r="S3878" s="57">
        <f t="shared" ref="S3878" si="15188">Q3878+R3878</f>
        <v>0</v>
      </c>
      <c r="T3878" s="56">
        <f>W3878-Q3878</f>
        <v>0</v>
      </c>
      <c r="U3878" s="56">
        <v>0</v>
      </c>
      <c r="V3878" s="57">
        <f t="shared" ref="V3878" si="15189">T3878+U3878</f>
        <v>0</v>
      </c>
      <c r="W3878" s="57">
        <v>0</v>
      </c>
      <c r="X3878" s="56">
        <v>0</v>
      </c>
      <c r="Y3878" s="56">
        <v>0</v>
      </c>
      <c r="Z3878" s="57">
        <f t="shared" ref="Z3878" si="15190">X3878+Y3878</f>
        <v>0</v>
      </c>
      <c r="AA3878" s="56">
        <f>AD3878-X3878</f>
        <v>0</v>
      </c>
      <c r="AB3878" s="56">
        <v>0</v>
      </c>
      <c r="AC3878" s="57">
        <f t="shared" ref="AC3878" si="15191">AA3878+AB3878</f>
        <v>0</v>
      </c>
      <c r="AD3878" s="57">
        <v>0</v>
      </c>
      <c r="AE3878" s="56">
        <v>0</v>
      </c>
      <c r="AF3878" s="56">
        <v>0</v>
      </c>
      <c r="AG3878" s="57">
        <f t="shared" ref="AG3878" si="15192">AE3878+AF3878</f>
        <v>0</v>
      </c>
      <c r="AH3878" s="56">
        <f>AK3878-AE3878</f>
        <v>0</v>
      </c>
      <c r="AI3878" s="56">
        <v>0</v>
      </c>
      <c r="AJ3878" s="57">
        <f t="shared" ref="AJ3878" si="15193">AH3878+AI3878</f>
        <v>0</v>
      </c>
      <c r="AK3878" s="57">
        <v>0</v>
      </c>
      <c r="AL3878" s="56">
        <v>0</v>
      </c>
      <c r="AM3878" s="56">
        <v>0</v>
      </c>
      <c r="AN3878" s="57">
        <f t="shared" ref="AN3878" si="15194">AL3878+AM3878</f>
        <v>0</v>
      </c>
      <c r="AO3878" s="56">
        <f>AR3878-AL3878</f>
        <v>0</v>
      </c>
      <c r="AP3878" s="56">
        <v>0</v>
      </c>
      <c r="AQ3878" s="57">
        <f t="shared" ref="AQ3878" si="15195">AO3878+AP3878</f>
        <v>0</v>
      </c>
      <c r="AR3878" s="57">
        <v>0</v>
      </c>
      <c r="AS3878" s="57" t="s">
        <v>65</v>
      </c>
      <c r="AT3878" s="179"/>
      <c r="AU3878" s="176"/>
      <c r="AV3878" s="177"/>
      <c r="AW3878" s="177"/>
      <c r="AX3878" s="177"/>
      <c r="AY3878" s="177"/>
      <c r="BD3878" s="178"/>
    </row>
    <row r="3879" spans="1:56" s="19" customFormat="1" ht="70.5" customHeight="1">
      <c r="A3879" s="154">
        <v>2019</v>
      </c>
      <c r="B3879" s="155">
        <v>8323</v>
      </c>
      <c r="C3879" s="154">
        <v>7</v>
      </c>
      <c r="D3879" s="154">
        <v>1</v>
      </c>
      <c r="E3879" s="154">
        <v>3000</v>
      </c>
      <c r="F3879" s="154">
        <v>3100</v>
      </c>
      <c r="G3879" s="154">
        <v>317</v>
      </c>
      <c r="H3879" s="154"/>
      <c r="I3879" s="172" t="s">
        <v>166</v>
      </c>
      <c r="J3879" s="158">
        <f>SUM(J3880:J3883)</f>
        <v>3865000</v>
      </c>
      <c r="K3879" s="158">
        <f t="shared" ref="K3879:O3879" si="15196">SUM(K3880:K3883)</f>
        <v>3500000</v>
      </c>
      <c r="L3879" s="158">
        <f t="shared" si="15196"/>
        <v>7365000</v>
      </c>
      <c r="M3879" s="158">
        <f t="shared" si="15196"/>
        <v>150000</v>
      </c>
      <c r="N3879" s="158">
        <f t="shared" si="15196"/>
        <v>0</v>
      </c>
      <c r="O3879" s="158">
        <f t="shared" si="15196"/>
        <v>150000</v>
      </c>
      <c r="P3879" s="158">
        <f>L3879+O3879</f>
        <v>7515000</v>
      </c>
      <c r="Q3879" s="158">
        <f>SUM(Q3880:Q3883)</f>
        <v>2717828.61</v>
      </c>
      <c r="R3879" s="158">
        <f t="shared" ref="R3879:V3879" si="15197">SUM(R3880:R3883)</f>
        <v>1511839.95</v>
      </c>
      <c r="S3879" s="158">
        <f t="shared" si="15197"/>
        <v>4229668.5599999996</v>
      </c>
      <c r="T3879" s="158">
        <f t="shared" si="15197"/>
        <v>0</v>
      </c>
      <c r="U3879" s="158">
        <f t="shared" si="15197"/>
        <v>0</v>
      </c>
      <c r="V3879" s="158">
        <f t="shared" si="15197"/>
        <v>0</v>
      </c>
      <c r="W3879" s="158">
        <f>S3879+V3879</f>
        <v>4229668.5599999996</v>
      </c>
      <c r="X3879" s="158">
        <f>SUM(X3880:X3883)</f>
        <v>0</v>
      </c>
      <c r="Y3879" s="158">
        <f t="shared" ref="Y3879:AC3879" si="15198">SUM(Y3880:Y3883)</f>
        <v>0</v>
      </c>
      <c r="Z3879" s="158">
        <f t="shared" si="15198"/>
        <v>0</v>
      </c>
      <c r="AA3879" s="158">
        <f t="shared" si="15198"/>
        <v>0</v>
      </c>
      <c r="AB3879" s="158">
        <f t="shared" si="15198"/>
        <v>0</v>
      </c>
      <c r="AC3879" s="158">
        <f t="shared" si="15198"/>
        <v>0</v>
      </c>
      <c r="AD3879" s="158">
        <f>Z3879+AC3879</f>
        <v>0</v>
      </c>
      <c r="AE3879" s="158">
        <f>SUM(AE3880:AE3883)</f>
        <v>0</v>
      </c>
      <c r="AF3879" s="158">
        <f t="shared" ref="AF3879:AI3879" si="15199">SUM(AF3880:AF3883)</f>
        <v>0</v>
      </c>
      <c r="AG3879" s="158">
        <f t="shared" si="15199"/>
        <v>0</v>
      </c>
      <c r="AH3879" s="158">
        <f t="shared" si="15199"/>
        <v>0</v>
      </c>
      <c r="AI3879" s="158">
        <f t="shared" si="15199"/>
        <v>0</v>
      </c>
      <c r="AJ3879" s="158">
        <f t="shared" ref="AJ3879" si="15200">SUM(AJ3880:AJ3883)</f>
        <v>0</v>
      </c>
      <c r="AK3879" s="158">
        <f>AG3879+AJ3879</f>
        <v>0</v>
      </c>
      <c r="AL3879" s="158">
        <f>SUM(AL3880:AL3883)</f>
        <v>1147171.3900000001</v>
      </c>
      <c r="AM3879" s="158">
        <f t="shared" ref="AM3879:AQ3879" si="15201">SUM(AM3880:AM3883)</f>
        <v>1988160.05</v>
      </c>
      <c r="AN3879" s="158">
        <f t="shared" si="15201"/>
        <v>3135331.4400000004</v>
      </c>
      <c r="AO3879" s="158">
        <f t="shared" si="15201"/>
        <v>150000</v>
      </c>
      <c r="AP3879" s="158">
        <f t="shared" si="15201"/>
        <v>0</v>
      </c>
      <c r="AQ3879" s="158">
        <f t="shared" si="15201"/>
        <v>150000</v>
      </c>
      <c r="AR3879" s="158">
        <f>AN3879+AQ3879</f>
        <v>3285331.4400000004</v>
      </c>
      <c r="AS3879" s="158"/>
      <c r="AT3879" s="159"/>
      <c r="AU3879" s="160"/>
      <c r="AV3879" s="161"/>
      <c r="AW3879" s="161"/>
      <c r="AX3879" s="161"/>
      <c r="AY3879" s="161"/>
      <c r="BD3879" s="173"/>
    </row>
    <row r="3880" spans="1:56" s="19" customFormat="1" ht="70.5" hidden="1" customHeight="1">
      <c r="A3880" s="54">
        <v>2018</v>
      </c>
      <c r="B3880" s="174">
        <v>8323</v>
      </c>
      <c r="C3880" s="54">
        <v>7</v>
      </c>
      <c r="D3880" s="54">
        <v>1</v>
      </c>
      <c r="E3880" s="54">
        <v>3000</v>
      </c>
      <c r="F3880" s="54">
        <v>3100</v>
      </c>
      <c r="G3880" s="54">
        <v>317</v>
      </c>
      <c r="H3880" s="163">
        <v>1</v>
      </c>
      <c r="I3880" s="175" t="s">
        <v>1712</v>
      </c>
      <c r="J3880" s="56">
        <v>0</v>
      </c>
      <c r="K3880" s="56">
        <v>0</v>
      </c>
      <c r="L3880" s="57">
        <f t="shared" ref="L3880" si="15202">J3880+K3880</f>
        <v>0</v>
      </c>
      <c r="M3880" s="56">
        <v>0</v>
      </c>
      <c r="N3880" s="56">
        <v>0</v>
      </c>
      <c r="O3880" s="57">
        <f t="shared" ref="O3880" si="15203">M3880+N3880</f>
        <v>0</v>
      </c>
      <c r="P3880" s="57">
        <f t="shared" ref="P3880" si="15204">L3880+O3880</f>
        <v>0</v>
      </c>
      <c r="Q3880" s="56">
        <v>0</v>
      </c>
      <c r="R3880" s="56">
        <v>0</v>
      </c>
      <c r="S3880" s="57">
        <f t="shared" ref="S3880" si="15205">Q3880+R3880</f>
        <v>0</v>
      </c>
      <c r="T3880" s="56">
        <v>0</v>
      </c>
      <c r="U3880" s="56">
        <v>0</v>
      </c>
      <c r="V3880" s="57">
        <f t="shared" ref="V3880" si="15206">T3880+U3880</f>
        <v>0</v>
      </c>
      <c r="W3880" s="57">
        <f t="shared" ref="W3880" si="15207">S3880+V3880</f>
        <v>0</v>
      </c>
      <c r="X3880" s="56">
        <v>0</v>
      </c>
      <c r="Y3880" s="56">
        <v>0</v>
      </c>
      <c r="Z3880" s="57">
        <f t="shared" ref="Z3880" si="15208">X3880+Y3880</f>
        <v>0</v>
      </c>
      <c r="AA3880" s="56">
        <v>0</v>
      </c>
      <c r="AB3880" s="56">
        <v>0</v>
      </c>
      <c r="AC3880" s="57">
        <f t="shared" ref="AC3880" si="15209">AA3880+AB3880</f>
        <v>0</v>
      </c>
      <c r="AD3880" s="57">
        <f t="shared" ref="AD3880" si="15210">Z3880+AC3880</f>
        <v>0</v>
      </c>
      <c r="AE3880" s="56">
        <v>0</v>
      </c>
      <c r="AF3880" s="56">
        <v>0</v>
      </c>
      <c r="AG3880" s="57">
        <f t="shared" ref="AG3880" si="15211">AE3880+AF3880</f>
        <v>0</v>
      </c>
      <c r="AH3880" s="56">
        <v>0</v>
      </c>
      <c r="AI3880" s="56">
        <v>0</v>
      </c>
      <c r="AJ3880" s="57">
        <f t="shared" ref="AJ3880" si="15212">AH3880+AI3880</f>
        <v>0</v>
      </c>
      <c r="AK3880" s="57">
        <f t="shared" ref="AK3880" si="15213">AG3880+AJ3880</f>
        <v>0</v>
      </c>
      <c r="AL3880" s="56">
        <f t="shared" ref="AL3880" si="15214">J3880-Q3880-X3880-AE3880</f>
        <v>0</v>
      </c>
      <c r="AM3880" s="56">
        <f t="shared" ref="AM3880" si="15215">K3880-R3880-Y3880-AF3880</f>
        <v>0</v>
      </c>
      <c r="AN3880" s="57">
        <f t="shared" ref="AN3880" si="15216">AL3880+AM3880</f>
        <v>0</v>
      </c>
      <c r="AO3880" s="56">
        <f t="shared" ref="AO3880" si="15217">M3880-T3880-AA3880-AH3880</f>
        <v>0</v>
      </c>
      <c r="AP3880" s="56">
        <f t="shared" ref="AP3880" si="15218">N3880-U3880-AB3880-AI3880</f>
        <v>0</v>
      </c>
      <c r="AQ3880" s="57">
        <f t="shared" ref="AQ3880" si="15219">AO3880+AP3880</f>
        <v>0</v>
      </c>
      <c r="AR3880" s="57">
        <f t="shared" ref="AR3880" si="15220">AN3880+AQ3880</f>
        <v>0</v>
      </c>
      <c r="AS3880" s="57" t="s">
        <v>65</v>
      </c>
      <c r="AT3880" s="180"/>
      <c r="AU3880" s="181"/>
      <c r="AV3880" s="182"/>
      <c r="AW3880" s="182"/>
      <c r="AX3880" s="177"/>
      <c r="AY3880" s="182"/>
      <c r="BD3880" s="224" t="s">
        <v>78</v>
      </c>
    </row>
    <row r="3881" spans="1:56" s="19" customFormat="1" ht="70.5" customHeight="1">
      <c r="A3881" s="54">
        <v>2019</v>
      </c>
      <c r="B3881" s="174">
        <v>8323</v>
      </c>
      <c r="C3881" s="54">
        <v>7</v>
      </c>
      <c r="D3881" s="54">
        <v>1</v>
      </c>
      <c r="E3881" s="54">
        <v>3000</v>
      </c>
      <c r="F3881" s="54">
        <v>3100</v>
      </c>
      <c r="G3881" s="54">
        <v>317</v>
      </c>
      <c r="H3881" s="163">
        <v>2</v>
      </c>
      <c r="I3881" s="175" t="s">
        <v>167</v>
      </c>
      <c r="J3881" s="56">
        <v>3865000</v>
      </c>
      <c r="K3881" s="56">
        <v>3500000</v>
      </c>
      <c r="L3881" s="57">
        <f t="shared" ref="L3881" si="15221">J3881+K3881</f>
        <v>7365000</v>
      </c>
      <c r="M3881" s="56">
        <v>0</v>
      </c>
      <c r="N3881" s="56">
        <v>0</v>
      </c>
      <c r="O3881" s="57">
        <f t="shared" ref="O3881" si="15222">M3881+N3881</f>
        <v>0</v>
      </c>
      <c r="P3881" s="57">
        <f t="shared" ref="P3881:P3882" si="15223">L3881+O3881</f>
        <v>7365000</v>
      </c>
      <c r="Q3881" s="56">
        <v>2717828.61</v>
      </c>
      <c r="R3881" s="56">
        <v>1511839.95</v>
      </c>
      <c r="S3881" s="57">
        <f t="shared" ref="S3881:S3883" si="15224">Q3881+R3881</f>
        <v>4229668.5599999996</v>
      </c>
      <c r="T3881" s="56">
        <v>0</v>
      </c>
      <c r="U3881" s="56">
        <v>0</v>
      </c>
      <c r="V3881" s="57">
        <f t="shared" ref="V3881:V3883" si="15225">T3881+U3881</f>
        <v>0</v>
      </c>
      <c r="W3881" s="57">
        <f t="shared" ref="W3881:W3882" si="15226">S3881+V3881</f>
        <v>4229668.5599999996</v>
      </c>
      <c r="X3881" s="56">
        <v>0</v>
      </c>
      <c r="Y3881" s="56">
        <v>0</v>
      </c>
      <c r="Z3881" s="57">
        <f t="shared" ref="Z3881:Z3883" si="15227">X3881+Y3881</f>
        <v>0</v>
      </c>
      <c r="AA3881" s="56">
        <v>0</v>
      </c>
      <c r="AB3881" s="56">
        <v>0</v>
      </c>
      <c r="AC3881" s="57">
        <f t="shared" ref="AC3881:AC3883" si="15228">AA3881+AB3881</f>
        <v>0</v>
      </c>
      <c r="AD3881" s="57">
        <f t="shared" ref="AD3881:AD3882" si="15229">Z3881+AC3881</f>
        <v>0</v>
      </c>
      <c r="AE3881" s="56">
        <v>0</v>
      </c>
      <c r="AF3881" s="56">
        <v>0</v>
      </c>
      <c r="AG3881" s="57">
        <f t="shared" ref="AG3881:AG3883" si="15230">AE3881+AF3881</f>
        <v>0</v>
      </c>
      <c r="AH3881" s="56">
        <v>0</v>
      </c>
      <c r="AI3881" s="56">
        <v>0</v>
      </c>
      <c r="AJ3881" s="57">
        <f t="shared" ref="AJ3881:AJ3883" si="15231">AH3881+AI3881</f>
        <v>0</v>
      </c>
      <c r="AK3881" s="57">
        <f t="shared" ref="AK3881:AK3882" si="15232">AG3881+AJ3881</f>
        <v>0</v>
      </c>
      <c r="AL3881" s="56">
        <f t="shared" ref="AL3881:AM3882" si="15233">J3881-Q3881-X3881-AE3881</f>
        <v>1147171.3900000001</v>
      </c>
      <c r="AM3881" s="56">
        <f t="shared" si="15233"/>
        <v>1988160.05</v>
      </c>
      <c r="AN3881" s="57">
        <f t="shared" ref="AN3881:AN3883" si="15234">AL3881+AM3881</f>
        <v>3135331.4400000004</v>
      </c>
      <c r="AO3881" s="56">
        <f t="shared" ref="AO3881:AP3882" si="15235">M3881-T3881-AA3881-AH3881</f>
        <v>0</v>
      </c>
      <c r="AP3881" s="56">
        <f t="shared" si="15235"/>
        <v>0</v>
      </c>
      <c r="AQ3881" s="57">
        <f t="shared" ref="AQ3881:AQ3883" si="15236">AO3881+AP3881</f>
        <v>0</v>
      </c>
      <c r="AR3881" s="57">
        <f t="shared" ref="AR3881:AR3882" si="15237">AN3881+AQ3881</f>
        <v>3135331.4400000004</v>
      </c>
      <c r="AS3881" s="57" t="s">
        <v>65</v>
      </c>
      <c r="AT3881" s="179">
        <v>21</v>
      </c>
      <c r="AU3881" s="176">
        <v>0</v>
      </c>
      <c r="AV3881" s="177">
        <v>0</v>
      </c>
      <c r="AW3881" s="177">
        <v>0</v>
      </c>
      <c r="AX3881" s="171">
        <f t="shared" ref="AX3881:AX3882" si="15238">AT3881-AV3881</f>
        <v>21</v>
      </c>
      <c r="AY3881" s="171">
        <f t="shared" ref="AY3881:AY3882" si="15239">AU3881-AW3881</f>
        <v>0</v>
      </c>
      <c r="BD3881" s="224" t="s">
        <v>78</v>
      </c>
    </row>
    <row r="3882" spans="1:56" s="19" customFormat="1" ht="70.5" customHeight="1">
      <c r="A3882" s="54">
        <v>2019</v>
      </c>
      <c r="B3882" s="174">
        <v>8323</v>
      </c>
      <c r="C3882" s="54">
        <v>7</v>
      </c>
      <c r="D3882" s="54">
        <v>1</v>
      </c>
      <c r="E3882" s="54">
        <v>3000</v>
      </c>
      <c r="F3882" s="54">
        <v>3100</v>
      </c>
      <c r="G3882" s="54">
        <v>317</v>
      </c>
      <c r="H3882" s="163">
        <v>3</v>
      </c>
      <c r="I3882" s="175" t="s">
        <v>978</v>
      </c>
      <c r="J3882" s="56">
        <v>0</v>
      </c>
      <c r="K3882" s="56">
        <v>0</v>
      </c>
      <c r="L3882" s="57">
        <f t="shared" ref="L3882:L3883" si="15240">J3882+K3882</f>
        <v>0</v>
      </c>
      <c r="M3882" s="56">
        <v>150000</v>
      </c>
      <c r="N3882" s="56">
        <v>0</v>
      </c>
      <c r="O3882" s="57">
        <f t="shared" ref="O3882:O3883" si="15241">M3882+N3882</f>
        <v>150000</v>
      </c>
      <c r="P3882" s="57">
        <f t="shared" si="15223"/>
        <v>150000</v>
      </c>
      <c r="Q3882" s="56">
        <v>0</v>
      </c>
      <c r="R3882" s="56">
        <v>0</v>
      </c>
      <c r="S3882" s="57">
        <f t="shared" si="15224"/>
        <v>0</v>
      </c>
      <c r="T3882" s="56">
        <v>0</v>
      </c>
      <c r="U3882" s="56">
        <v>0</v>
      </c>
      <c r="V3882" s="57">
        <f t="shared" si="15225"/>
        <v>0</v>
      </c>
      <c r="W3882" s="57">
        <f t="shared" si="15226"/>
        <v>0</v>
      </c>
      <c r="X3882" s="56">
        <v>0</v>
      </c>
      <c r="Y3882" s="56">
        <v>0</v>
      </c>
      <c r="Z3882" s="57">
        <f t="shared" si="15227"/>
        <v>0</v>
      </c>
      <c r="AA3882" s="56">
        <v>0</v>
      </c>
      <c r="AB3882" s="56">
        <v>0</v>
      </c>
      <c r="AC3882" s="57">
        <f t="shared" si="15228"/>
        <v>0</v>
      </c>
      <c r="AD3882" s="57">
        <f t="shared" si="15229"/>
        <v>0</v>
      </c>
      <c r="AE3882" s="56">
        <v>0</v>
      </c>
      <c r="AF3882" s="56">
        <v>0</v>
      </c>
      <c r="AG3882" s="57">
        <f t="shared" si="15230"/>
        <v>0</v>
      </c>
      <c r="AH3882" s="56">
        <v>0</v>
      </c>
      <c r="AI3882" s="56">
        <v>0</v>
      </c>
      <c r="AJ3882" s="57">
        <f t="shared" si="15231"/>
        <v>0</v>
      </c>
      <c r="AK3882" s="57">
        <f t="shared" si="15232"/>
        <v>0</v>
      </c>
      <c r="AL3882" s="56">
        <f t="shared" si="15233"/>
        <v>0</v>
      </c>
      <c r="AM3882" s="56">
        <f t="shared" si="15233"/>
        <v>0</v>
      </c>
      <c r="AN3882" s="57">
        <f t="shared" si="15234"/>
        <v>0</v>
      </c>
      <c r="AO3882" s="56">
        <f t="shared" si="15235"/>
        <v>150000</v>
      </c>
      <c r="AP3882" s="56">
        <f t="shared" si="15235"/>
        <v>0</v>
      </c>
      <c r="AQ3882" s="57">
        <f t="shared" si="15236"/>
        <v>150000</v>
      </c>
      <c r="AR3882" s="57">
        <f t="shared" si="15237"/>
        <v>150000</v>
      </c>
      <c r="AS3882" s="57" t="s">
        <v>65</v>
      </c>
      <c r="AT3882" s="179">
        <v>2</v>
      </c>
      <c r="AU3882" s="176">
        <v>0</v>
      </c>
      <c r="AV3882" s="177">
        <v>0</v>
      </c>
      <c r="AW3882" s="177">
        <v>0</v>
      </c>
      <c r="AX3882" s="171">
        <f t="shared" si="15238"/>
        <v>2</v>
      </c>
      <c r="AY3882" s="171">
        <f t="shared" si="15239"/>
        <v>0</v>
      </c>
      <c r="BD3882" s="178" t="s">
        <v>30</v>
      </c>
    </row>
    <row r="3883" spans="1:56" s="19" customFormat="1" ht="70.5" hidden="1" customHeight="1">
      <c r="A3883" s="54">
        <v>2018</v>
      </c>
      <c r="B3883" s="174">
        <v>8323</v>
      </c>
      <c r="C3883" s="54">
        <v>7</v>
      </c>
      <c r="D3883" s="54">
        <v>1</v>
      </c>
      <c r="E3883" s="54">
        <v>3000</v>
      </c>
      <c r="F3883" s="54">
        <v>3100</v>
      </c>
      <c r="G3883" s="54">
        <v>317</v>
      </c>
      <c r="H3883" s="163">
        <v>4</v>
      </c>
      <c r="I3883" s="175" t="s">
        <v>1713</v>
      </c>
      <c r="J3883" s="56">
        <v>0</v>
      </c>
      <c r="K3883" s="56">
        <v>0</v>
      </c>
      <c r="L3883" s="57">
        <f t="shared" si="15240"/>
        <v>0</v>
      </c>
      <c r="M3883" s="56">
        <f>P3883-J3883</f>
        <v>0</v>
      </c>
      <c r="N3883" s="56">
        <v>0</v>
      </c>
      <c r="O3883" s="57">
        <f t="shared" si="15241"/>
        <v>0</v>
      </c>
      <c r="P3883" s="57">
        <v>0</v>
      </c>
      <c r="Q3883" s="56">
        <v>0</v>
      </c>
      <c r="R3883" s="56">
        <v>0</v>
      </c>
      <c r="S3883" s="57">
        <f t="shared" si="15224"/>
        <v>0</v>
      </c>
      <c r="T3883" s="56">
        <f>W3883-Q3883</f>
        <v>0</v>
      </c>
      <c r="U3883" s="56">
        <v>0</v>
      </c>
      <c r="V3883" s="57">
        <f t="shared" si="15225"/>
        <v>0</v>
      </c>
      <c r="W3883" s="57">
        <v>0</v>
      </c>
      <c r="X3883" s="56">
        <v>0</v>
      </c>
      <c r="Y3883" s="56">
        <v>0</v>
      </c>
      <c r="Z3883" s="57">
        <f t="shared" si="15227"/>
        <v>0</v>
      </c>
      <c r="AA3883" s="56">
        <f>AD3883-X3883</f>
        <v>0</v>
      </c>
      <c r="AB3883" s="56">
        <v>0</v>
      </c>
      <c r="AC3883" s="57">
        <f t="shared" si="15228"/>
        <v>0</v>
      </c>
      <c r="AD3883" s="57">
        <v>0</v>
      </c>
      <c r="AE3883" s="56">
        <v>0</v>
      </c>
      <c r="AF3883" s="56">
        <v>0</v>
      </c>
      <c r="AG3883" s="57">
        <f t="shared" si="15230"/>
        <v>0</v>
      </c>
      <c r="AH3883" s="56">
        <f>AK3883-AE3883</f>
        <v>0</v>
      </c>
      <c r="AI3883" s="56">
        <v>0</v>
      </c>
      <c r="AJ3883" s="57">
        <f t="shared" si="15231"/>
        <v>0</v>
      </c>
      <c r="AK3883" s="57">
        <v>0</v>
      </c>
      <c r="AL3883" s="56">
        <v>0</v>
      </c>
      <c r="AM3883" s="56">
        <v>0</v>
      </c>
      <c r="AN3883" s="57">
        <f t="shared" si="15234"/>
        <v>0</v>
      </c>
      <c r="AO3883" s="56">
        <f>AR3883-AL3883</f>
        <v>0</v>
      </c>
      <c r="AP3883" s="56">
        <v>0</v>
      </c>
      <c r="AQ3883" s="57">
        <f t="shared" si="15236"/>
        <v>0</v>
      </c>
      <c r="AR3883" s="57">
        <v>0</v>
      </c>
      <c r="AS3883" s="57" t="s">
        <v>65</v>
      </c>
      <c r="AT3883" s="179"/>
      <c r="AU3883" s="176"/>
      <c r="AV3883" s="177"/>
      <c r="AW3883" s="177"/>
      <c r="AX3883" s="177"/>
      <c r="AY3883" s="177"/>
      <c r="BD3883" s="178" t="s">
        <v>30</v>
      </c>
    </row>
    <row r="3884" spans="1:56" s="19" customFormat="1" ht="70.5" hidden="1" customHeight="1">
      <c r="A3884" s="154">
        <v>2018</v>
      </c>
      <c r="B3884" s="155">
        <v>8323</v>
      </c>
      <c r="C3884" s="154">
        <v>7</v>
      </c>
      <c r="D3884" s="154">
        <v>1</v>
      </c>
      <c r="E3884" s="154">
        <v>3000</v>
      </c>
      <c r="F3884" s="154">
        <v>3100</v>
      </c>
      <c r="G3884" s="154">
        <v>319</v>
      </c>
      <c r="H3884" s="154"/>
      <c r="I3884" s="172" t="s">
        <v>702</v>
      </c>
      <c r="J3884" s="158">
        <f>J3885</f>
        <v>0</v>
      </c>
      <c r="K3884" s="158">
        <f t="shared" ref="K3884" si="15242">K3885</f>
        <v>0</v>
      </c>
      <c r="L3884" s="158">
        <f t="shared" ref="L3884" si="15243">L3885</f>
        <v>0</v>
      </c>
      <c r="M3884" s="158">
        <f t="shared" ref="M3884" si="15244">M3885</f>
        <v>0</v>
      </c>
      <c r="N3884" s="158">
        <f t="shared" ref="N3884" si="15245">N3885</f>
        <v>0</v>
      </c>
      <c r="O3884" s="158">
        <f t="shared" ref="O3884" si="15246">O3885</f>
        <v>0</v>
      </c>
      <c r="P3884" s="158">
        <f>L3884+O3884</f>
        <v>0</v>
      </c>
      <c r="Q3884" s="158">
        <f>Q3885</f>
        <v>0</v>
      </c>
      <c r="R3884" s="158">
        <f t="shared" ref="R3884:V3884" si="15247">R3885</f>
        <v>0</v>
      </c>
      <c r="S3884" s="158">
        <f t="shared" si="15247"/>
        <v>0</v>
      </c>
      <c r="T3884" s="158">
        <f t="shared" si="15247"/>
        <v>0</v>
      </c>
      <c r="U3884" s="158">
        <f t="shared" si="15247"/>
        <v>0</v>
      </c>
      <c r="V3884" s="158">
        <f t="shared" si="15247"/>
        <v>0</v>
      </c>
      <c r="W3884" s="158">
        <f>S3884+V3884</f>
        <v>0</v>
      </c>
      <c r="X3884" s="158">
        <f>X3885</f>
        <v>0</v>
      </c>
      <c r="Y3884" s="158">
        <f t="shared" ref="Y3884:AC3884" si="15248">Y3885</f>
        <v>0</v>
      </c>
      <c r="Z3884" s="158">
        <f t="shared" si="15248"/>
        <v>0</v>
      </c>
      <c r="AA3884" s="158">
        <f t="shared" si="15248"/>
        <v>0</v>
      </c>
      <c r="AB3884" s="158">
        <f t="shared" si="15248"/>
        <v>0</v>
      </c>
      <c r="AC3884" s="158">
        <f t="shared" si="15248"/>
        <v>0</v>
      </c>
      <c r="AD3884" s="158">
        <f>Z3884+AC3884</f>
        <v>0</v>
      </c>
      <c r="AE3884" s="158">
        <f>AE3885</f>
        <v>0</v>
      </c>
      <c r="AF3884" s="158">
        <f t="shared" ref="AF3884:AI3884" si="15249">AF3885</f>
        <v>0</v>
      </c>
      <c r="AG3884" s="158">
        <f t="shared" si="15249"/>
        <v>0</v>
      </c>
      <c r="AH3884" s="158">
        <f t="shared" si="15249"/>
        <v>0</v>
      </c>
      <c r="AI3884" s="158">
        <f t="shared" si="15249"/>
        <v>0</v>
      </c>
      <c r="AJ3884" s="158">
        <f t="shared" ref="AJ3884" si="15250">AJ3885</f>
        <v>0</v>
      </c>
      <c r="AK3884" s="158">
        <f>AG3884+AJ3884</f>
        <v>0</v>
      </c>
      <c r="AL3884" s="158">
        <f>AL3885</f>
        <v>0</v>
      </c>
      <c r="AM3884" s="158">
        <f t="shared" ref="AM3884:AQ3884" si="15251">AM3885</f>
        <v>0</v>
      </c>
      <c r="AN3884" s="158">
        <f t="shared" si="15251"/>
        <v>0</v>
      </c>
      <c r="AO3884" s="158">
        <f t="shared" si="15251"/>
        <v>0</v>
      </c>
      <c r="AP3884" s="158">
        <f t="shared" si="15251"/>
        <v>0</v>
      </c>
      <c r="AQ3884" s="158">
        <f t="shared" si="15251"/>
        <v>0</v>
      </c>
      <c r="AR3884" s="158">
        <f>AN3884+AQ3884</f>
        <v>0</v>
      </c>
      <c r="AS3884" s="158"/>
      <c r="AT3884" s="159"/>
      <c r="AU3884" s="160"/>
      <c r="AV3884" s="161"/>
      <c r="AW3884" s="161"/>
      <c r="AX3884" s="161"/>
      <c r="AY3884" s="161"/>
      <c r="BD3884" s="173"/>
    </row>
    <row r="3885" spans="1:56" s="19" customFormat="1" ht="70.5" hidden="1" customHeight="1">
      <c r="A3885" s="54">
        <v>2018</v>
      </c>
      <c r="B3885" s="174">
        <v>8323</v>
      </c>
      <c r="C3885" s="54">
        <v>7</v>
      </c>
      <c r="D3885" s="54">
        <v>1</v>
      </c>
      <c r="E3885" s="54">
        <v>3000</v>
      </c>
      <c r="F3885" s="54">
        <v>3100</v>
      </c>
      <c r="G3885" s="54">
        <v>319</v>
      </c>
      <c r="H3885" s="163">
        <v>1</v>
      </c>
      <c r="I3885" s="175" t="s">
        <v>703</v>
      </c>
      <c r="J3885" s="56">
        <f t="shared" ref="J3885" si="15252">ROUND(P3885*0.8,0)</f>
        <v>0</v>
      </c>
      <c r="K3885" s="56">
        <v>0</v>
      </c>
      <c r="L3885" s="57">
        <f t="shared" ref="L3885" si="15253">J3885+K3885</f>
        <v>0</v>
      </c>
      <c r="M3885" s="56">
        <f>P3885-J3885</f>
        <v>0</v>
      </c>
      <c r="N3885" s="56">
        <v>0</v>
      </c>
      <c r="O3885" s="57">
        <f t="shared" ref="O3885" si="15254">M3885+N3885</f>
        <v>0</v>
      </c>
      <c r="P3885" s="57">
        <v>0</v>
      </c>
      <c r="Q3885" s="56">
        <f t="shared" ref="Q3885" si="15255">ROUND(W3885*0.8,0)</f>
        <v>0</v>
      </c>
      <c r="R3885" s="56">
        <v>0</v>
      </c>
      <c r="S3885" s="57">
        <f t="shared" ref="S3885" si="15256">Q3885+R3885</f>
        <v>0</v>
      </c>
      <c r="T3885" s="56">
        <f>W3885-Q3885</f>
        <v>0</v>
      </c>
      <c r="U3885" s="56">
        <v>0</v>
      </c>
      <c r="V3885" s="57">
        <f t="shared" ref="V3885" si="15257">T3885+U3885</f>
        <v>0</v>
      </c>
      <c r="W3885" s="57">
        <v>0</v>
      </c>
      <c r="X3885" s="56">
        <f t="shared" ref="X3885" si="15258">ROUND(AD3885*0.8,0)</f>
        <v>0</v>
      </c>
      <c r="Y3885" s="56">
        <v>0</v>
      </c>
      <c r="Z3885" s="57">
        <f t="shared" ref="Z3885" si="15259">X3885+Y3885</f>
        <v>0</v>
      </c>
      <c r="AA3885" s="56">
        <f>AD3885-X3885</f>
        <v>0</v>
      </c>
      <c r="AB3885" s="56">
        <v>0</v>
      </c>
      <c r="AC3885" s="57">
        <f t="shared" ref="AC3885" si="15260">AA3885+AB3885</f>
        <v>0</v>
      </c>
      <c r="AD3885" s="57">
        <v>0</v>
      </c>
      <c r="AE3885" s="56">
        <f t="shared" ref="AE3885" si="15261">ROUND(AK3885*0.8,0)</f>
        <v>0</v>
      </c>
      <c r="AF3885" s="56">
        <v>0</v>
      </c>
      <c r="AG3885" s="57">
        <f t="shared" ref="AG3885" si="15262">AE3885+AF3885</f>
        <v>0</v>
      </c>
      <c r="AH3885" s="56">
        <f>AK3885-AE3885</f>
        <v>0</v>
      </c>
      <c r="AI3885" s="56">
        <v>0</v>
      </c>
      <c r="AJ3885" s="57">
        <f t="shared" ref="AJ3885" si="15263">AH3885+AI3885</f>
        <v>0</v>
      </c>
      <c r="AK3885" s="57">
        <v>0</v>
      </c>
      <c r="AL3885" s="56">
        <f t="shared" ref="AL3885" si="15264">ROUND(AR3885*0.8,0)</f>
        <v>0</v>
      </c>
      <c r="AM3885" s="56">
        <v>0</v>
      </c>
      <c r="AN3885" s="57">
        <f t="shared" ref="AN3885" si="15265">AL3885+AM3885</f>
        <v>0</v>
      </c>
      <c r="AO3885" s="56">
        <f>AR3885-AL3885</f>
        <v>0</v>
      </c>
      <c r="AP3885" s="56">
        <v>0</v>
      </c>
      <c r="AQ3885" s="57">
        <f t="shared" ref="AQ3885" si="15266">AO3885+AP3885</f>
        <v>0</v>
      </c>
      <c r="AR3885" s="57">
        <v>0</v>
      </c>
      <c r="AS3885" s="57" t="s">
        <v>65</v>
      </c>
      <c r="AT3885" s="179"/>
      <c r="AU3885" s="176"/>
      <c r="AV3885" s="177"/>
      <c r="AW3885" s="177"/>
      <c r="AX3885" s="177"/>
      <c r="AY3885" s="177"/>
      <c r="BD3885" s="224" t="s">
        <v>78</v>
      </c>
    </row>
    <row r="3886" spans="1:56" s="19" customFormat="1" ht="70.5" customHeight="1">
      <c r="A3886" s="145">
        <v>2019</v>
      </c>
      <c r="B3886" s="146">
        <v>8323</v>
      </c>
      <c r="C3886" s="145">
        <v>7</v>
      </c>
      <c r="D3886" s="145">
        <v>1</v>
      </c>
      <c r="E3886" s="145">
        <v>3000</v>
      </c>
      <c r="F3886" s="145">
        <v>3200</v>
      </c>
      <c r="G3886" s="145"/>
      <c r="H3886" s="145"/>
      <c r="I3886" s="147" t="s">
        <v>1714</v>
      </c>
      <c r="J3886" s="148">
        <f>J3887+J3889</f>
        <v>0</v>
      </c>
      <c r="K3886" s="148">
        <f t="shared" ref="K3886:O3886" si="15267">K3887+K3889</f>
        <v>0</v>
      </c>
      <c r="L3886" s="148">
        <f t="shared" si="15267"/>
        <v>0</v>
      </c>
      <c r="M3886" s="148">
        <f t="shared" si="15267"/>
        <v>60000</v>
      </c>
      <c r="N3886" s="148">
        <f t="shared" si="15267"/>
        <v>0</v>
      </c>
      <c r="O3886" s="148">
        <f t="shared" si="15267"/>
        <v>60000</v>
      </c>
      <c r="P3886" s="148">
        <f>L3886+O3886</f>
        <v>60000</v>
      </c>
      <c r="Q3886" s="148">
        <f>Q3887+Q3889</f>
        <v>0</v>
      </c>
      <c r="R3886" s="148">
        <f t="shared" ref="R3886:V3886" si="15268">R3887+R3889</f>
        <v>0</v>
      </c>
      <c r="S3886" s="148">
        <f t="shared" si="15268"/>
        <v>0</v>
      </c>
      <c r="T3886" s="148">
        <f t="shared" si="15268"/>
        <v>0</v>
      </c>
      <c r="U3886" s="148">
        <f t="shared" si="15268"/>
        <v>0</v>
      </c>
      <c r="V3886" s="148">
        <f t="shared" si="15268"/>
        <v>0</v>
      </c>
      <c r="W3886" s="148">
        <f>S3886+V3886</f>
        <v>0</v>
      </c>
      <c r="X3886" s="148">
        <f>X3887+X3889</f>
        <v>0</v>
      </c>
      <c r="Y3886" s="148">
        <f t="shared" ref="Y3886:AC3886" si="15269">Y3887+Y3889</f>
        <v>0</v>
      </c>
      <c r="Z3886" s="148">
        <f t="shared" si="15269"/>
        <v>0</v>
      </c>
      <c r="AA3886" s="148">
        <f t="shared" si="15269"/>
        <v>0</v>
      </c>
      <c r="AB3886" s="148">
        <f t="shared" si="15269"/>
        <v>0</v>
      </c>
      <c r="AC3886" s="148">
        <f t="shared" si="15269"/>
        <v>0</v>
      </c>
      <c r="AD3886" s="148">
        <f>Z3886+AC3886</f>
        <v>0</v>
      </c>
      <c r="AE3886" s="148">
        <f>AE3887+AE3889</f>
        <v>0</v>
      </c>
      <c r="AF3886" s="148">
        <f t="shared" ref="AF3886:AI3886" si="15270">AF3887+AF3889</f>
        <v>0</v>
      </c>
      <c r="AG3886" s="148">
        <f t="shared" si="15270"/>
        <v>0</v>
      </c>
      <c r="AH3886" s="148">
        <f t="shared" si="15270"/>
        <v>0</v>
      </c>
      <c r="AI3886" s="148">
        <f t="shared" si="15270"/>
        <v>0</v>
      </c>
      <c r="AJ3886" s="148">
        <f t="shared" ref="AJ3886" si="15271">AJ3887+AJ3889</f>
        <v>0</v>
      </c>
      <c r="AK3886" s="148">
        <f>AG3886+AJ3886</f>
        <v>0</v>
      </c>
      <c r="AL3886" s="148">
        <f>AL3887+AL3889</f>
        <v>0</v>
      </c>
      <c r="AM3886" s="148">
        <f t="shared" ref="AM3886:AQ3886" si="15272">AM3887+AM3889</f>
        <v>0</v>
      </c>
      <c r="AN3886" s="148">
        <f t="shared" si="15272"/>
        <v>0</v>
      </c>
      <c r="AO3886" s="148">
        <f t="shared" si="15272"/>
        <v>60000</v>
      </c>
      <c r="AP3886" s="148">
        <f t="shared" si="15272"/>
        <v>0</v>
      </c>
      <c r="AQ3886" s="148">
        <f t="shared" si="15272"/>
        <v>60000</v>
      </c>
      <c r="AR3886" s="148">
        <f>AN3886+AQ3886</f>
        <v>60000</v>
      </c>
      <c r="AS3886" s="148"/>
      <c r="AT3886" s="149"/>
      <c r="AU3886" s="150"/>
      <c r="AV3886" s="151"/>
      <c r="AW3886" s="151"/>
      <c r="AX3886" s="151"/>
      <c r="AY3886" s="151"/>
      <c r="BD3886" s="153"/>
    </row>
    <row r="3887" spans="1:56" s="19" customFormat="1" ht="70.5" hidden="1" customHeight="1">
      <c r="A3887" s="154">
        <v>2018</v>
      </c>
      <c r="B3887" s="155">
        <v>8323</v>
      </c>
      <c r="C3887" s="154">
        <v>7</v>
      </c>
      <c r="D3887" s="154">
        <v>1</v>
      </c>
      <c r="E3887" s="154">
        <v>3000</v>
      </c>
      <c r="F3887" s="154">
        <v>3200</v>
      </c>
      <c r="G3887" s="154">
        <v>323</v>
      </c>
      <c r="H3887" s="154"/>
      <c r="I3887" s="172" t="s">
        <v>66</v>
      </c>
      <c r="J3887" s="158">
        <f>J3888</f>
        <v>0</v>
      </c>
      <c r="K3887" s="158">
        <f t="shared" ref="K3887" si="15273">K3888</f>
        <v>0</v>
      </c>
      <c r="L3887" s="158">
        <f t="shared" ref="L3887" si="15274">L3888</f>
        <v>0</v>
      </c>
      <c r="M3887" s="158">
        <f t="shared" ref="M3887" si="15275">M3888</f>
        <v>0</v>
      </c>
      <c r="N3887" s="158">
        <f t="shared" ref="N3887" si="15276">N3888</f>
        <v>0</v>
      </c>
      <c r="O3887" s="158">
        <f t="shared" ref="O3887" si="15277">O3888</f>
        <v>0</v>
      </c>
      <c r="P3887" s="158">
        <f>L3887+O3887</f>
        <v>0</v>
      </c>
      <c r="Q3887" s="158">
        <f>Q3888</f>
        <v>0</v>
      </c>
      <c r="R3887" s="158">
        <f t="shared" ref="R3887:V3887" si="15278">R3888</f>
        <v>0</v>
      </c>
      <c r="S3887" s="158">
        <f t="shared" si="15278"/>
        <v>0</v>
      </c>
      <c r="T3887" s="158">
        <f t="shared" si="15278"/>
        <v>0</v>
      </c>
      <c r="U3887" s="158">
        <f t="shared" si="15278"/>
        <v>0</v>
      </c>
      <c r="V3887" s="158">
        <f t="shared" si="15278"/>
        <v>0</v>
      </c>
      <c r="W3887" s="158">
        <f>S3887+V3887</f>
        <v>0</v>
      </c>
      <c r="X3887" s="158">
        <f>X3888</f>
        <v>0</v>
      </c>
      <c r="Y3887" s="158">
        <f t="shared" ref="Y3887:AC3887" si="15279">Y3888</f>
        <v>0</v>
      </c>
      <c r="Z3887" s="158">
        <f t="shared" si="15279"/>
        <v>0</v>
      </c>
      <c r="AA3887" s="158">
        <f t="shared" si="15279"/>
        <v>0</v>
      </c>
      <c r="AB3887" s="158">
        <f t="shared" si="15279"/>
        <v>0</v>
      </c>
      <c r="AC3887" s="158">
        <f t="shared" si="15279"/>
        <v>0</v>
      </c>
      <c r="AD3887" s="158">
        <f>Z3887+AC3887</f>
        <v>0</v>
      </c>
      <c r="AE3887" s="158">
        <f>AE3888</f>
        <v>0</v>
      </c>
      <c r="AF3887" s="158">
        <f t="shared" ref="AF3887:AI3887" si="15280">AF3888</f>
        <v>0</v>
      </c>
      <c r="AG3887" s="158">
        <f t="shared" si="15280"/>
        <v>0</v>
      </c>
      <c r="AH3887" s="158">
        <f t="shared" si="15280"/>
        <v>0</v>
      </c>
      <c r="AI3887" s="158">
        <f t="shared" si="15280"/>
        <v>0</v>
      </c>
      <c r="AJ3887" s="158">
        <f t="shared" ref="AJ3887" si="15281">AJ3888</f>
        <v>0</v>
      </c>
      <c r="AK3887" s="158">
        <f>AG3887+AJ3887</f>
        <v>0</v>
      </c>
      <c r="AL3887" s="158">
        <f>AL3888</f>
        <v>0</v>
      </c>
      <c r="AM3887" s="158">
        <f t="shared" ref="AM3887:AQ3887" si="15282">AM3888</f>
        <v>0</v>
      </c>
      <c r="AN3887" s="158">
        <f t="shared" si="15282"/>
        <v>0</v>
      </c>
      <c r="AO3887" s="158">
        <f t="shared" si="15282"/>
        <v>0</v>
      </c>
      <c r="AP3887" s="158">
        <f t="shared" si="15282"/>
        <v>0</v>
      </c>
      <c r="AQ3887" s="158">
        <f t="shared" si="15282"/>
        <v>0</v>
      </c>
      <c r="AR3887" s="158">
        <f>AN3887+AQ3887</f>
        <v>0</v>
      </c>
      <c r="AS3887" s="158"/>
      <c r="AT3887" s="159"/>
      <c r="AU3887" s="160"/>
      <c r="AV3887" s="161"/>
      <c r="AW3887" s="161"/>
      <c r="AX3887" s="161"/>
      <c r="AY3887" s="161"/>
      <c r="BD3887" s="173"/>
    </row>
    <row r="3888" spans="1:56" s="19" customFormat="1" ht="70.5" hidden="1" customHeight="1">
      <c r="A3888" s="54">
        <v>2018</v>
      </c>
      <c r="B3888" s="174">
        <v>8323</v>
      </c>
      <c r="C3888" s="54">
        <v>7</v>
      </c>
      <c r="D3888" s="54">
        <v>1</v>
      </c>
      <c r="E3888" s="54">
        <v>3000</v>
      </c>
      <c r="F3888" s="54">
        <v>3200</v>
      </c>
      <c r="G3888" s="54">
        <v>323</v>
      </c>
      <c r="H3888" s="163">
        <v>1</v>
      </c>
      <c r="I3888" s="175" t="s">
        <v>1715</v>
      </c>
      <c r="J3888" s="56">
        <v>0</v>
      </c>
      <c r="K3888" s="56">
        <v>0</v>
      </c>
      <c r="L3888" s="57">
        <f t="shared" ref="L3888" si="15283">J3888+K3888</f>
        <v>0</v>
      </c>
      <c r="M3888" s="56">
        <f>P3888-J3888</f>
        <v>0</v>
      </c>
      <c r="N3888" s="56">
        <v>0</v>
      </c>
      <c r="O3888" s="57">
        <f t="shared" ref="O3888" si="15284">M3888+N3888</f>
        <v>0</v>
      </c>
      <c r="P3888" s="57">
        <v>0</v>
      </c>
      <c r="Q3888" s="56">
        <v>0</v>
      </c>
      <c r="R3888" s="56">
        <v>0</v>
      </c>
      <c r="S3888" s="57">
        <f t="shared" ref="S3888" si="15285">Q3888+R3888</f>
        <v>0</v>
      </c>
      <c r="T3888" s="56">
        <f>W3888-Q3888</f>
        <v>0</v>
      </c>
      <c r="U3888" s="56">
        <v>0</v>
      </c>
      <c r="V3888" s="57">
        <f t="shared" ref="V3888" si="15286">T3888+U3888</f>
        <v>0</v>
      </c>
      <c r="W3888" s="57">
        <v>0</v>
      </c>
      <c r="X3888" s="56">
        <v>0</v>
      </c>
      <c r="Y3888" s="56">
        <v>0</v>
      </c>
      <c r="Z3888" s="57">
        <f t="shared" ref="Z3888" si="15287">X3888+Y3888</f>
        <v>0</v>
      </c>
      <c r="AA3888" s="56">
        <f>AD3888-X3888</f>
        <v>0</v>
      </c>
      <c r="AB3888" s="56">
        <v>0</v>
      </c>
      <c r="AC3888" s="57">
        <f t="shared" ref="AC3888" si="15288">AA3888+AB3888</f>
        <v>0</v>
      </c>
      <c r="AD3888" s="57">
        <v>0</v>
      </c>
      <c r="AE3888" s="56">
        <v>0</v>
      </c>
      <c r="AF3888" s="56">
        <v>0</v>
      </c>
      <c r="AG3888" s="57">
        <f t="shared" ref="AG3888" si="15289">AE3888+AF3888</f>
        <v>0</v>
      </c>
      <c r="AH3888" s="56">
        <f>AK3888-AE3888</f>
        <v>0</v>
      </c>
      <c r="AI3888" s="56">
        <v>0</v>
      </c>
      <c r="AJ3888" s="57">
        <f t="shared" ref="AJ3888" si="15290">AH3888+AI3888</f>
        <v>0</v>
      </c>
      <c r="AK3888" s="57">
        <v>0</v>
      </c>
      <c r="AL3888" s="56">
        <v>0</v>
      </c>
      <c r="AM3888" s="56">
        <v>0</v>
      </c>
      <c r="AN3888" s="57">
        <f t="shared" ref="AN3888" si="15291">AL3888+AM3888</f>
        <v>0</v>
      </c>
      <c r="AO3888" s="56">
        <f>AR3888-AL3888</f>
        <v>0</v>
      </c>
      <c r="AP3888" s="56">
        <v>0</v>
      </c>
      <c r="AQ3888" s="57">
        <f t="shared" ref="AQ3888" si="15292">AO3888+AP3888</f>
        <v>0</v>
      </c>
      <c r="AR3888" s="57">
        <v>0</v>
      </c>
      <c r="AS3888" s="57" t="s">
        <v>65</v>
      </c>
      <c r="AT3888" s="179"/>
      <c r="AU3888" s="176"/>
      <c r="AV3888" s="177"/>
      <c r="AW3888" s="177"/>
      <c r="AX3888" s="177"/>
      <c r="AY3888" s="177"/>
      <c r="BD3888" s="178" t="s">
        <v>30</v>
      </c>
    </row>
    <row r="3889" spans="1:56" s="19" customFormat="1" ht="70.5" customHeight="1">
      <c r="A3889" s="154">
        <v>2019</v>
      </c>
      <c r="B3889" s="155">
        <v>8323</v>
      </c>
      <c r="C3889" s="154">
        <v>7</v>
      </c>
      <c r="D3889" s="154">
        <v>1</v>
      </c>
      <c r="E3889" s="154">
        <v>3000</v>
      </c>
      <c r="F3889" s="154">
        <v>3200</v>
      </c>
      <c r="G3889" s="154">
        <v>327</v>
      </c>
      <c r="H3889" s="154"/>
      <c r="I3889" s="172" t="s">
        <v>551</v>
      </c>
      <c r="J3889" s="158">
        <f>J3890</f>
        <v>0</v>
      </c>
      <c r="K3889" s="158">
        <f t="shared" ref="K3889" si="15293">K3890</f>
        <v>0</v>
      </c>
      <c r="L3889" s="158">
        <f t="shared" ref="L3889" si="15294">L3890</f>
        <v>0</v>
      </c>
      <c r="M3889" s="158">
        <f t="shared" ref="M3889" si="15295">M3890</f>
        <v>60000</v>
      </c>
      <c r="N3889" s="158">
        <f t="shared" ref="N3889" si="15296">N3890</f>
        <v>0</v>
      </c>
      <c r="O3889" s="158">
        <f t="shared" ref="O3889" si="15297">O3890</f>
        <v>60000</v>
      </c>
      <c r="P3889" s="158">
        <f>L3889+O3889</f>
        <v>60000</v>
      </c>
      <c r="Q3889" s="158">
        <f>Q3890</f>
        <v>0</v>
      </c>
      <c r="R3889" s="158">
        <f t="shared" ref="R3889:V3889" si="15298">R3890</f>
        <v>0</v>
      </c>
      <c r="S3889" s="158">
        <f t="shared" si="15298"/>
        <v>0</v>
      </c>
      <c r="T3889" s="158">
        <f t="shared" si="15298"/>
        <v>0</v>
      </c>
      <c r="U3889" s="158">
        <f t="shared" si="15298"/>
        <v>0</v>
      </c>
      <c r="V3889" s="158">
        <f t="shared" si="15298"/>
        <v>0</v>
      </c>
      <c r="W3889" s="158">
        <f>S3889+V3889</f>
        <v>0</v>
      </c>
      <c r="X3889" s="158">
        <f>X3890</f>
        <v>0</v>
      </c>
      <c r="Y3889" s="158">
        <f t="shared" ref="Y3889:AC3889" si="15299">Y3890</f>
        <v>0</v>
      </c>
      <c r="Z3889" s="158">
        <f t="shared" si="15299"/>
        <v>0</v>
      </c>
      <c r="AA3889" s="158">
        <f t="shared" si="15299"/>
        <v>0</v>
      </c>
      <c r="AB3889" s="158">
        <f t="shared" si="15299"/>
        <v>0</v>
      </c>
      <c r="AC3889" s="158">
        <f t="shared" si="15299"/>
        <v>0</v>
      </c>
      <c r="AD3889" s="158">
        <f>Z3889+AC3889</f>
        <v>0</v>
      </c>
      <c r="AE3889" s="158">
        <f>AE3890</f>
        <v>0</v>
      </c>
      <c r="AF3889" s="158">
        <f t="shared" ref="AF3889:AI3889" si="15300">AF3890</f>
        <v>0</v>
      </c>
      <c r="AG3889" s="158">
        <f t="shared" si="15300"/>
        <v>0</v>
      </c>
      <c r="AH3889" s="158">
        <f t="shared" si="15300"/>
        <v>0</v>
      </c>
      <c r="AI3889" s="158">
        <f t="shared" si="15300"/>
        <v>0</v>
      </c>
      <c r="AJ3889" s="158">
        <f t="shared" ref="AJ3889" si="15301">AJ3890</f>
        <v>0</v>
      </c>
      <c r="AK3889" s="158">
        <f>AG3889+AJ3889</f>
        <v>0</v>
      </c>
      <c r="AL3889" s="158">
        <f>AL3890</f>
        <v>0</v>
      </c>
      <c r="AM3889" s="158">
        <f t="shared" ref="AM3889:AQ3889" si="15302">AM3890</f>
        <v>0</v>
      </c>
      <c r="AN3889" s="158">
        <f t="shared" si="15302"/>
        <v>0</v>
      </c>
      <c r="AO3889" s="158">
        <f t="shared" si="15302"/>
        <v>60000</v>
      </c>
      <c r="AP3889" s="158">
        <f t="shared" si="15302"/>
        <v>0</v>
      </c>
      <c r="AQ3889" s="158">
        <f t="shared" si="15302"/>
        <v>60000</v>
      </c>
      <c r="AR3889" s="158">
        <f>AN3889+AQ3889</f>
        <v>60000</v>
      </c>
      <c r="AS3889" s="158"/>
      <c r="AT3889" s="159"/>
      <c r="AU3889" s="160"/>
      <c r="AV3889" s="161"/>
      <c r="AW3889" s="161"/>
      <c r="AX3889" s="161"/>
      <c r="AY3889" s="161"/>
      <c r="BD3889" s="173"/>
    </row>
    <row r="3890" spans="1:56" s="19" customFormat="1" ht="70.5" customHeight="1">
      <c r="A3890" s="54">
        <v>2019</v>
      </c>
      <c r="B3890" s="174">
        <v>8323</v>
      </c>
      <c r="C3890" s="54">
        <v>7</v>
      </c>
      <c r="D3890" s="54">
        <v>1</v>
      </c>
      <c r="E3890" s="54">
        <v>3000</v>
      </c>
      <c r="F3890" s="54">
        <v>3200</v>
      </c>
      <c r="G3890" s="54">
        <v>327</v>
      </c>
      <c r="H3890" s="163">
        <v>1</v>
      </c>
      <c r="I3890" s="175" t="s">
        <v>1716</v>
      </c>
      <c r="J3890" s="56">
        <v>0</v>
      </c>
      <c r="K3890" s="56">
        <v>0</v>
      </c>
      <c r="L3890" s="57">
        <f t="shared" ref="L3890" si="15303">J3890+K3890</f>
        <v>0</v>
      </c>
      <c r="M3890" s="56">
        <v>60000</v>
      </c>
      <c r="N3890" s="56">
        <v>0</v>
      </c>
      <c r="O3890" s="57">
        <f t="shared" ref="O3890" si="15304">M3890+N3890</f>
        <v>60000</v>
      </c>
      <c r="P3890" s="57">
        <f t="shared" ref="P3890" si="15305">L3890+O3890</f>
        <v>60000</v>
      </c>
      <c r="Q3890" s="56">
        <v>0</v>
      </c>
      <c r="R3890" s="56">
        <v>0</v>
      </c>
      <c r="S3890" s="57">
        <f t="shared" ref="S3890" si="15306">Q3890+R3890</f>
        <v>0</v>
      </c>
      <c r="T3890" s="56">
        <f>W3890-Q3890</f>
        <v>0</v>
      </c>
      <c r="U3890" s="56">
        <v>0</v>
      </c>
      <c r="V3890" s="57">
        <f t="shared" ref="V3890" si="15307">T3890+U3890</f>
        <v>0</v>
      </c>
      <c r="W3890" s="57">
        <v>0</v>
      </c>
      <c r="X3890" s="56">
        <v>0</v>
      </c>
      <c r="Y3890" s="56">
        <v>0</v>
      </c>
      <c r="Z3890" s="57">
        <f t="shared" ref="Z3890" si="15308">X3890+Y3890</f>
        <v>0</v>
      </c>
      <c r="AA3890" s="56">
        <f>AD3890-X3890</f>
        <v>0</v>
      </c>
      <c r="AB3890" s="56">
        <v>0</v>
      </c>
      <c r="AC3890" s="57">
        <f t="shared" ref="AC3890" si="15309">AA3890+AB3890</f>
        <v>0</v>
      </c>
      <c r="AD3890" s="57">
        <v>0</v>
      </c>
      <c r="AE3890" s="56">
        <v>0</v>
      </c>
      <c r="AF3890" s="56">
        <v>0</v>
      </c>
      <c r="AG3890" s="57">
        <f t="shared" ref="AG3890" si="15310">AE3890+AF3890</f>
        <v>0</v>
      </c>
      <c r="AH3890" s="56">
        <f>AK3890-AE3890</f>
        <v>0</v>
      </c>
      <c r="AI3890" s="56">
        <v>0</v>
      </c>
      <c r="AJ3890" s="57">
        <f t="shared" ref="AJ3890" si="15311">AH3890+AI3890</f>
        <v>0</v>
      </c>
      <c r="AK3890" s="57">
        <v>0</v>
      </c>
      <c r="AL3890" s="56">
        <f t="shared" ref="AL3890" si="15312">J3890-Q3890-X3890-AE3890</f>
        <v>0</v>
      </c>
      <c r="AM3890" s="56">
        <f t="shared" ref="AM3890" si="15313">K3890-R3890-Y3890-AF3890</f>
        <v>0</v>
      </c>
      <c r="AN3890" s="57">
        <f t="shared" ref="AN3890" si="15314">AL3890+AM3890</f>
        <v>0</v>
      </c>
      <c r="AO3890" s="56">
        <f t="shared" ref="AO3890" si="15315">M3890-T3890-AA3890-AH3890</f>
        <v>60000</v>
      </c>
      <c r="AP3890" s="56">
        <f t="shared" ref="AP3890" si="15316">N3890-U3890-AB3890-AI3890</f>
        <v>0</v>
      </c>
      <c r="AQ3890" s="57">
        <f t="shared" ref="AQ3890" si="15317">AO3890+AP3890</f>
        <v>60000</v>
      </c>
      <c r="AR3890" s="57">
        <f t="shared" ref="AR3890" si="15318">AN3890+AQ3890</f>
        <v>60000</v>
      </c>
      <c r="AS3890" s="57" t="s">
        <v>65</v>
      </c>
      <c r="AT3890" s="179">
        <v>1</v>
      </c>
      <c r="AU3890" s="176">
        <v>0</v>
      </c>
      <c r="AV3890" s="177">
        <v>0</v>
      </c>
      <c r="AW3890" s="177">
        <v>0</v>
      </c>
      <c r="AX3890" s="171">
        <f t="shared" ref="AX3890" si="15319">AT3890-AV3890</f>
        <v>1</v>
      </c>
      <c r="AY3890" s="171">
        <f t="shared" ref="AY3890" si="15320">AU3890-AW3890</f>
        <v>0</v>
      </c>
      <c r="BD3890" s="178" t="s">
        <v>30</v>
      </c>
    </row>
    <row r="3891" spans="1:56" s="19" customFormat="1" ht="70.5" hidden="1" customHeight="1">
      <c r="A3891" s="145">
        <v>2018</v>
      </c>
      <c r="B3891" s="146">
        <v>8323</v>
      </c>
      <c r="C3891" s="145">
        <v>7</v>
      </c>
      <c r="D3891" s="145">
        <v>1</v>
      </c>
      <c r="E3891" s="145">
        <v>3000</v>
      </c>
      <c r="F3891" s="145">
        <v>3300</v>
      </c>
      <c r="G3891" s="145"/>
      <c r="H3891" s="145"/>
      <c r="I3891" s="147" t="s">
        <v>1717</v>
      </c>
      <c r="J3891" s="148">
        <f>J3892</f>
        <v>0</v>
      </c>
      <c r="K3891" s="148">
        <f t="shared" ref="K3891:O3891" si="15321">K3892</f>
        <v>0</v>
      </c>
      <c r="L3891" s="148">
        <f t="shared" si="15321"/>
        <v>0</v>
      </c>
      <c r="M3891" s="148">
        <f t="shared" si="15321"/>
        <v>0</v>
      </c>
      <c r="N3891" s="148">
        <f t="shared" si="15321"/>
        <v>0</v>
      </c>
      <c r="O3891" s="148">
        <f t="shared" si="15321"/>
        <v>0</v>
      </c>
      <c r="P3891" s="148">
        <f>L3891+O3891</f>
        <v>0</v>
      </c>
      <c r="Q3891" s="148">
        <f>Q3892</f>
        <v>0</v>
      </c>
      <c r="R3891" s="148">
        <f t="shared" ref="R3891:V3891" si="15322">R3892</f>
        <v>0</v>
      </c>
      <c r="S3891" s="148">
        <f t="shared" si="15322"/>
        <v>0</v>
      </c>
      <c r="T3891" s="148">
        <f t="shared" si="15322"/>
        <v>0</v>
      </c>
      <c r="U3891" s="148">
        <f t="shared" si="15322"/>
        <v>0</v>
      </c>
      <c r="V3891" s="148">
        <f t="shared" si="15322"/>
        <v>0</v>
      </c>
      <c r="W3891" s="148">
        <f>S3891+V3891</f>
        <v>0</v>
      </c>
      <c r="X3891" s="148">
        <f>X3892</f>
        <v>0</v>
      </c>
      <c r="Y3891" s="148">
        <f t="shared" ref="Y3891:AC3891" si="15323">Y3892</f>
        <v>0</v>
      </c>
      <c r="Z3891" s="148">
        <f t="shared" si="15323"/>
        <v>0</v>
      </c>
      <c r="AA3891" s="148">
        <f t="shared" si="15323"/>
        <v>0</v>
      </c>
      <c r="AB3891" s="148">
        <f t="shared" si="15323"/>
        <v>0</v>
      </c>
      <c r="AC3891" s="148">
        <f t="shared" si="15323"/>
        <v>0</v>
      </c>
      <c r="AD3891" s="148">
        <f>Z3891+AC3891</f>
        <v>0</v>
      </c>
      <c r="AE3891" s="148">
        <f>AE3892</f>
        <v>0</v>
      </c>
      <c r="AF3891" s="148">
        <f t="shared" ref="AF3891:AI3891" si="15324">AF3892</f>
        <v>0</v>
      </c>
      <c r="AG3891" s="148">
        <f t="shared" si="15324"/>
        <v>0</v>
      </c>
      <c r="AH3891" s="148">
        <f t="shared" si="15324"/>
        <v>0</v>
      </c>
      <c r="AI3891" s="148">
        <f t="shared" si="15324"/>
        <v>0</v>
      </c>
      <c r="AJ3891" s="148">
        <f t="shared" ref="AJ3891" si="15325">AJ3892</f>
        <v>0</v>
      </c>
      <c r="AK3891" s="148">
        <f>AG3891+AJ3891</f>
        <v>0</v>
      </c>
      <c r="AL3891" s="148">
        <f>AL3892</f>
        <v>0</v>
      </c>
      <c r="AM3891" s="148">
        <f t="shared" ref="AM3891:AQ3891" si="15326">AM3892</f>
        <v>0</v>
      </c>
      <c r="AN3891" s="148">
        <f t="shared" si="15326"/>
        <v>0</v>
      </c>
      <c r="AO3891" s="148">
        <f t="shared" si="15326"/>
        <v>0</v>
      </c>
      <c r="AP3891" s="148">
        <f t="shared" si="15326"/>
        <v>0</v>
      </c>
      <c r="AQ3891" s="148">
        <f t="shared" si="15326"/>
        <v>0</v>
      </c>
      <c r="AR3891" s="148">
        <f>AN3891+AQ3891</f>
        <v>0</v>
      </c>
      <c r="AS3891" s="148"/>
      <c r="AT3891" s="149"/>
      <c r="AU3891" s="150"/>
      <c r="AV3891" s="151"/>
      <c r="AW3891" s="151"/>
      <c r="AX3891" s="151"/>
      <c r="AY3891" s="151"/>
      <c r="BD3891" s="153"/>
    </row>
    <row r="3892" spans="1:56" s="19" customFormat="1" ht="70.5" hidden="1" customHeight="1">
      <c r="A3892" s="154">
        <v>2018</v>
      </c>
      <c r="B3892" s="155">
        <v>8323</v>
      </c>
      <c r="C3892" s="154">
        <v>7</v>
      </c>
      <c r="D3892" s="154">
        <v>1</v>
      </c>
      <c r="E3892" s="154">
        <v>3000</v>
      </c>
      <c r="F3892" s="154">
        <v>3300</v>
      </c>
      <c r="G3892" s="154">
        <v>333</v>
      </c>
      <c r="H3892" s="154"/>
      <c r="I3892" s="172" t="s">
        <v>904</v>
      </c>
      <c r="J3892" s="158">
        <f>SUM(J3893:J3895)</f>
        <v>0</v>
      </c>
      <c r="K3892" s="158">
        <f t="shared" ref="K3892:O3892" si="15327">SUM(K3893:K3895)</f>
        <v>0</v>
      </c>
      <c r="L3892" s="158">
        <f t="shared" si="15327"/>
        <v>0</v>
      </c>
      <c r="M3892" s="158">
        <f t="shared" si="15327"/>
        <v>0</v>
      </c>
      <c r="N3892" s="158">
        <f t="shared" si="15327"/>
        <v>0</v>
      </c>
      <c r="O3892" s="158">
        <f t="shared" si="15327"/>
        <v>0</v>
      </c>
      <c r="P3892" s="158">
        <f>L3892+O3892</f>
        <v>0</v>
      </c>
      <c r="Q3892" s="158">
        <f>SUM(Q3893:Q3895)</f>
        <v>0</v>
      </c>
      <c r="R3892" s="158">
        <f t="shared" ref="R3892:V3892" si="15328">SUM(R3893:R3895)</f>
        <v>0</v>
      </c>
      <c r="S3892" s="158">
        <f t="shared" si="15328"/>
        <v>0</v>
      </c>
      <c r="T3892" s="158">
        <f t="shared" si="15328"/>
        <v>0</v>
      </c>
      <c r="U3892" s="158">
        <f t="shared" si="15328"/>
        <v>0</v>
      </c>
      <c r="V3892" s="158">
        <f t="shared" si="15328"/>
        <v>0</v>
      </c>
      <c r="W3892" s="158">
        <f>S3892+V3892</f>
        <v>0</v>
      </c>
      <c r="X3892" s="158">
        <f>SUM(X3893:X3895)</f>
        <v>0</v>
      </c>
      <c r="Y3892" s="158">
        <f t="shared" ref="Y3892:AC3892" si="15329">SUM(Y3893:Y3895)</f>
        <v>0</v>
      </c>
      <c r="Z3892" s="158">
        <f t="shared" si="15329"/>
        <v>0</v>
      </c>
      <c r="AA3892" s="158">
        <f t="shared" si="15329"/>
        <v>0</v>
      </c>
      <c r="AB3892" s="158">
        <f t="shared" si="15329"/>
        <v>0</v>
      </c>
      <c r="AC3892" s="158">
        <f t="shared" si="15329"/>
        <v>0</v>
      </c>
      <c r="AD3892" s="158">
        <f>Z3892+AC3892</f>
        <v>0</v>
      </c>
      <c r="AE3892" s="158">
        <f>SUM(AE3893:AE3895)</f>
        <v>0</v>
      </c>
      <c r="AF3892" s="158">
        <f t="shared" ref="AF3892:AI3892" si="15330">SUM(AF3893:AF3895)</f>
        <v>0</v>
      </c>
      <c r="AG3892" s="158">
        <f t="shared" si="15330"/>
        <v>0</v>
      </c>
      <c r="AH3892" s="158">
        <f t="shared" si="15330"/>
        <v>0</v>
      </c>
      <c r="AI3892" s="158">
        <f t="shared" si="15330"/>
        <v>0</v>
      </c>
      <c r="AJ3892" s="158">
        <f t="shared" ref="AJ3892" si="15331">SUM(AJ3893:AJ3895)</f>
        <v>0</v>
      </c>
      <c r="AK3892" s="158">
        <f>AG3892+AJ3892</f>
        <v>0</v>
      </c>
      <c r="AL3892" s="158">
        <f>SUM(AL3893:AL3895)</f>
        <v>0</v>
      </c>
      <c r="AM3892" s="158">
        <f t="shared" ref="AM3892:AQ3892" si="15332">SUM(AM3893:AM3895)</f>
        <v>0</v>
      </c>
      <c r="AN3892" s="158">
        <f t="shared" si="15332"/>
        <v>0</v>
      </c>
      <c r="AO3892" s="158">
        <f t="shared" si="15332"/>
        <v>0</v>
      </c>
      <c r="AP3892" s="158">
        <f t="shared" si="15332"/>
        <v>0</v>
      </c>
      <c r="AQ3892" s="158">
        <f t="shared" si="15332"/>
        <v>0</v>
      </c>
      <c r="AR3892" s="158">
        <f>AN3892+AQ3892</f>
        <v>0</v>
      </c>
      <c r="AS3892" s="158"/>
      <c r="AT3892" s="159"/>
      <c r="AU3892" s="160"/>
      <c r="AV3892" s="161"/>
      <c r="AW3892" s="161"/>
      <c r="AX3892" s="161"/>
      <c r="AY3892" s="161"/>
      <c r="BD3892" s="173"/>
    </row>
    <row r="3893" spans="1:56" s="19" customFormat="1" ht="70.5" hidden="1" customHeight="1">
      <c r="A3893" s="54">
        <v>2018</v>
      </c>
      <c r="B3893" s="174">
        <v>8323</v>
      </c>
      <c r="C3893" s="54">
        <v>7</v>
      </c>
      <c r="D3893" s="54">
        <v>1</v>
      </c>
      <c r="E3893" s="54">
        <v>3000</v>
      </c>
      <c r="F3893" s="54">
        <v>3300</v>
      </c>
      <c r="G3893" s="54">
        <v>333</v>
      </c>
      <c r="H3893" s="163">
        <v>1</v>
      </c>
      <c r="I3893" s="175" t="s">
        <v>1435</v>
      </c>
      <c r="J3893" s="56">
        <v>0</v>
      </c>
      <c r="K3893" s="56">
        <v>0</v>
      </c>
      <c r="L3893" s="57">
        <f t="shared" ref="L3893:L3895" si="15333">J3893+K3893</f>
        <v>0</v>
      </c>
      <c r="M3893" s="56">
        <f>P3893-J3893</f>
        <v>0</v>
      </c>
      <c r="N3893" s="56">
        <v>0</v>
      </c>
      <c r="O3893" s="57">
        <f t="shared" ref="O3893:O3895" si="15334">M3893+N3893</f>
        <v>0</v>
      </c>
      <c r="P3893" s="57">
        <v>0</v>
      </c>
      <c r="Q3893" s="56">
        <v>0</v>
      </c>
      <c r="R3893" s="56">
        <v>0</v>
      </c>
      <c r="S3893" s="57">
        <f t="shared" ref="S3893:S3896" si="15335">Q3893+R3893</f>
        <v>0</v>
      </c>
      <c r="T3893" s="56">
        <f>W3893-Q3893</f>
        <v>0</v>
      </c>
      <c r="U3893" s="56">
        <v>0</v>
      </c>
      <c r="V3893" s="57">
        <f t="shared" ref="V3893:V3896" si="15336">T3893+U3893</f>
        <v>0</v>
      </c>
      <c r="W3893" s="57">
        <v>0</v>
      </c>
      <c r="X3893" s="56">
        <v>0</v>
      </c>
      <c r="Y3893" s="56">
        <v>0</v>
      </c>
      <c r="Z3893" s="57">
        <f t="shared" ref="Z3893:Z3896" si="15337">X3893+Y3893</f>
        <v>0</v>
      </c>
      <c r="AA3893" s="56">
        <f>AD3893-X3893</f>
        <v>0</v>
      </c>
      <c r="AB3893" s="56">
        <v>0</v>
      </c>
      <c r="AC3893" s="57">
        <f t="shared" ref="AC3893:AC3896" si="15338">AA3893+AB3893</f>
        <v>0</v>
      </c>
      <c r="AD3893" s="57">
        <v>0</v>
      </c>
      <c r="AE3893" s="56">
        <v>0</v>
      </c>
      <c r="AF3893" s="56">
        <v>0</v>
      </c>
      <c r="AG3893" s="57">
        <f t="shared" ref="AG3893:AG3896" si="15339">AE3893+AF3893</f>
        <v>0</v>
      </c>
      <c r="AH3893" s="56">
        <f>AK3893-AE3893</f>
        <v>0</v>
      </c>
      <c r="AI3893" s="56">
        <v>0</v>
      </c>
      <c r="AJ3893" s="57">
        <f t="shared" ref="AJ3893:AJ3896" si="15340">AH3893+AI3893</f>
        <v>0</v>
      </c>
      <c r="AK3893" s="57">
        <v>0</v>
      </c>
      <c r="AL3893" s="56">
        <v>0</v>
      </c>
      <c r="AM3893" s="56">
        <v>0</v>
      </c>
      <c r="AN3893" s="57">
        <f t="shared" ref="AN3893:AN3896" si="15341">AL3893+AM3893</f>
        <v>0</v>
      </c>
      <c r="AO3893" s="56">
        <f>AR3893-AL3893</f>
        <v>0</v>
      </c>
      <c r="AP3893" s="56">
        <v>0</v>
      </c>
      <c r="AQ3893" s="57">
        <f t="shared" ref="AQ3893:AQ3896" si="15342">AO3893+AP3893</f>
        <v>0</v>
      </c>
      <c r="AR3893" s="57">
        <v>0</v>
      </c>
      <c r="AS3893" s="57" t="s">
        <v>65</v>
      </c>
      <c r="AT3893" s="179"/>
      <c r="AU3893" s="176"/>
      <c r="AV3893" s="177"/>
      <c r="AW3893" s="177"/>
      <c r="AX3893" s="177"/>
      <c r="AY3893" s="177"/>
      <c r="BD3893" s="178" t="s">
        <v>30</v>
      </c>
    </row>
    <row r="3894" spans="1:56" s="19" customFormat="1" ht="70.5" hidden="1" customHeight="1">
      <c r="A3894" s="54">
        <v>2018</v>
      </c>
      <c r="B3894" s="174">
        <v>8323</v>
      </c>
      <c r="C3894" s="54">
        <v>7</v>
      </c>
      <c r="D3894" s="54">
        <v>1</v>
      </c>
      <c r="E3894" s="54">
        <v>3000</v>
      </c>
      <c r="F3894" s="54">
        <v>3300</v>
      </c>
      <c r="G3894" s="54">
        <v>333</v>
      </c>
      <c r="H3894" s="163">
        <v>2</v>
      </c>
      <c r="I3894" s="175" t="s">
        <v>1718</v>
      </c>
      <c r="J3894" s="56">
        <v>0</v>
      </c>
      <c r="K3894" s="56">
        <v>0</v>
      </c>
      <c r="L3894" s="57">
        <f t="shared" si="15333"/>
        <v>0</v>
      </c>
      <c r="M3894" s="56">
        <f>P3894-J3894</f>
        <v>0</v>
      </c>
      <c r="N3894" s="56">
        <v>0</v>
      </c>
      <c r="O3894" s="57">
        <f t="shared" si="15334"/>
        <v>0</v>
      </c>
      <c r="P3894" s="57">
        <v>0</v>
      </c>
      <c r="Q3894" s="56">
        <v>0</v>
      </c>
      <c r="R3894" s="56">
        <v>0</v>
      </c>
      <c r="S3894" s="57">
        <f t="shared" si="15335"/>
        <v>0</v>
      </c>
      <c r="T3894" s="56">
        <f>W3894-Q3894</f>
        <v>0</v>
      </c>
      <c r="U3894" s="56">
        <v>0</v>
      </c>
      <c r="V3894" s="57">
        <f t="shared" si="15336"/>
        <v>0</v>
      </c>
      <c r="W3894" s="57">
        <v>0</v>
      </c>
      <c r="X3894" s="56">
        <v>0</v>
      </c>
      <c r="Y3894" s="56">
        <v>0</v>
      </c>
      <c r="Z3894" s="57">
        <f t="shared" si="15337"/>
        <v>0</v>
      </c>
      <c r="AA3894" s="56">
        <f>AD3894-X3894</f>
        <v>0</v>
      </c>
      <c r="AB3894" s="56">
        <v>0</v>
      </c>
      <c r="AC3894" s="57">
        <f t="shared" si="15338"/>
        <v>0</v>
      </c>
      <c r="AD3894" s="57">
        <v>0</v>
      </c>
      <c r="AE3894" s="56">
        <v>0</v>
      </c>
      <c r="AF3894" s="56">
        <v>0</v>
      </c>
      <c r="AG3894" s="57">
        <f t="shared" si="15339"/>
        <v>0</v>
      </c>
      <c r="AH3894" s="56">
        <f>AK3894-AE3894</f>
        <v>0</v>
      </c>
      <c r="AI3894" s="56">
        <v>0</v>
      </c>
      <c r="AJ3894" s="57">
        <f t="shared" si="15340"/>
        <v>0</v>
      </c>
      <c r="AK3894" s="57">
        <v>0</v>
      </c>
      <c r="AL3894" s="56">
        <v>0</v>
      </c>
      <c r="AM3894" s="56">
        <v>0</v>
      </c>
      <c r="AN3894" s="57">
        <f t="shared" si="15341"/>
        <v>0</v>
      </c>
      <c r="AO3894" s="56">
        <f>AR3894-AL3894</f>
        <v>0</v>
      </c>
      <c r="AP3894" s="56">
        <v>0</v>
      </c>
      <c r="AQ3894" s="57">
        <f t="shared" si="15342"/>
        <v>0</v>
      </c>
      <c r="AR3894" s="57">
        <v>0</v>
      </c>
      <c r="AS3894" s="57" t="s">
        <v>65</v>
      </c>
      <c r="AT3894" s="179"/>
      <c r="AU3894" s="176"/>
      <c r="AV3894" s="177"/>
      <c r="AW3894" s="177"/>
      <c r="AX3894" s="177"/>
      <c r="AY3894" s="177"/>
      <c r="BD3894" s="178" t="s">
        <v>30</v>
      </c>
    </row>
    <row r="3895" spans="1:56" s="19" customFormat="1" ht="70.5" hidden="1" customHeight="1">
      <c r="A3895" s="54">
        <v>2018</v>
      </c>
      <c r="B3895" s="174">
        <v>8323</v>
      </c>
      <c r="C3895" s="54">
        <v>7</v>
      </c>
      <c r="D3895" s="54">
        <v>1</v>
      </c>
      <c r="E3895" s="54">
        <v>3000</v>
      </c>
      <c r="F3895" s="54">
        <v>3300</v>
      </c>
      <c r="G3895" s="54">
        <v>333</v>
      </c>
      <c r="H3895" s="163">
        <v>3</v>
      </c>
      <c r="I3895" s="175" t="s">
        <v>1719</v>
      </c>
      <c r="J3895" s="56">
        <v>0</v>
      </c>
      <c r="K3895" s="56">
        <v>0</v>
      </c>
      <c r="L3895" s="57">
        <f t="shared" si="15333"/>
        <v>0</v>
      </c>
      <c r="M3895" s="56">
        <f>P3895-J3895</f>
        <v>0</v>
      </c>
      <c r="N3895" s="56">
        <v>0</v>
      </c>
      <c r="O3895" s="57">
        <f t="shared" si="15334"/>
        <v>0</v>
      </c>
      <c r="P3895" s="57">
        <v>0</v>
      </c>
      <c r="Q3895" s="56">
        <v>0</v>
      </c>
      <c r="R3895" s="56">
        <v>0</v>
      </c>
      <c r="S3895" s="57">
        <f t="shared" si="15335"/>
        <v>0</v>
      </c>
      <c r="T3895" s="56">
        <f>W3895-Q3895</f>
        <v>0</v>
      </c>
      <c r="U3895" s="56">
        <v>0</v>
      </c>
      <c r="V3895" s="57">
        <f t="shared" si="15336"/>
        <v>0</v>
      </c>
      <c r="W3895" s="57">
        <v>0</v>
      </c>
      <c r="X3895" s="56">
        <v>0</v>
      </c>
      <c r="Y3895" s="56">
        <v>0</v>
      </c>
      <c r="Z3895" s="57">
        <f t="shared" si="15337"/>
        <v>0</v>
      </c>
      <c r="AA3895" s="56">
        <f>AD3895-X3895</f>
        <v>0</v>
      </c>
      <c r="AB3895" s="56">
        <v>0</v>
      </c>
      <c r="AC3895" s="57">
        <f t="shared" si="15338"/>
        <v>0</v>
      </c>
      <c r="AD3895" s="57">
        <v>0</v>
      </c>
      <c r="AE3895" s="56">
        <v>0</v>
      </c>
      <c r="AF3895" s="56">
        <v>0</v>
      </c>
      <c r="AG3895" s="57">
        <f t="shared" si="15339"/>
        <v>0</v>
      </c>
      <c r="AH3895" s="56">
        <f>AK3895-AE3895</f>
        <v>0</v>
      </c>
      <c r="AI3895" s="56">
        <v>0</v>
      </c>
      <c r="AJ3895" s="57">
        <f t="shared" si="15340"/>
        <v>0</v>
      </c>
      <c r="AK3895" s="57">
        <v>0</v>
      </c>
      <c r="AL3895" s="56">
        <v>0</v>
      </c>
      <c r="AM3895" s="56">
        <v>0</v>
      </c>
      <c r="AN3895" s="57">
        <f t="shared" si="15341"/>
        <v>0</v>
      </c>
      <c r="AO3895" s="56">
        <f>AR3895-AL3895</f>
        <v>0</v>
      </c>
      <c r="AP3895" s="56">
        <v>0</v>
      </c>
      <c r="AQ3895" s="57">
        <f t="shared" si="15342"/>
        <v>0</v>
      </c>
      <c r="AR3895" s="57">
        <v>0</v>
      </c>
      <c r="AS3895" s="57" t="s">
        <v>65</v>
      </c>
      <c r="AT3895" s="179"/>
      <c r="AU3895" s="176"/>
      <c r="AV3895" s="177"/>
      <c r="AW3895" s="177"/>
      <c r="AX3895" s="177"/>
      <c r="AY3895" s="177"/>
      <c r="BD3895" s="178" t="s">
        <v>30</v>
      </c>
    </row>
    <row r="3896" spans="1:56" s="19" customFormat="1" ht="70.5" hidden="1" customHeight="1">
      <c r="A3896" s="54">
        <v>2018</v>
      </c>
      <c r="B3896" s="174">
        <v>8323</v>
      </c>
      <c r="C3896" s="54">
        <v>7</v>
      </c>
      <c r="D3896" s="54">
        <v>1</v>
      </c>
      <c r="E3896" s="54">
        <v>3000</v>
      </c>
      <c r="F3896" s="54">
        <v>3300</v>
      </c>
      <c r="G3896" s="54">
        <v>333</v>
      </c>
      <c r="H3896" s="163">
        <v>4</v>
      </c>
      <c r="I3896" s="175" t="s">
        <v>1720</v>
      </c>
      <c r="J3896" s="56">
        <v>0</v>
      </c>
      <c r="K3896" s="56">
        <v>0</v>
      </c>
      <c r="L3896" s="57">
        <f t="shared" ref="L3896" si="15343">J3896+K3896</f>
        <v>0</v>
      </c>
      <c r="M3896" s="56">
        <f>P3896-J3896</f>
        <v>0</v>
      </c>
      <c r="N3896" s="56">
        <v>0</v>
      </c>
      <c r="O3896" s="57">
        <f t="shared" ref="O3896" si="15344">M3896+N3896</f>
        <v>0</v>
      </c>
      <c r="P3896" s="57">
        <v>0</v>
      </c>
      <c r="Q3896" s="56">
        <v>0</v>
      </c>
      <c r="R3896" s="56">
        <v>0</v>
      </c>
      <c r="S3896" s="57">
        <f t="shared" si="15335"/>
        <v>0</v>
      </c>
      <c r="T3896" s="56">
        <f>W3896-Q3896</f>
        <v>0</v>
      </c>
      <c r="U3896" s="56">
        <v>0</v>
      </c>
      <c r="V3896" s="57">
        <f t="shared" si="15336"/>
        <v>0</v>
      </c>
      <c r="W3896" s="57">
        <v>0</v>
      </c>
      <c r="X3896" s="56">
        <v>0</v>
      </c>
      <c r="Y3896" s="56">
        <v>0</v>
      </c>
      <c r="Z3896" s="57">
        <f t="shared" si="15337"/>
        <v>0</v>
      </c>
      <c r="AA3896" s="56">
        <f>AD3896-X3896</f>
        <v>0</v>
      </c>
      <c r="AB3896" s="56">
        <v>0</v>
      </c>
      <c r="AC3896" s="57">
        <f t="shared" si="15338"/>
        <v>0</v>
      </c>
      <c r="AD3896" s="57">
        <v>0</v>
      </c>
      <c r="AE3896" s="56">
        <v>0</v>
      </c>
      <c r="AF3896" s="56">
        <v>0</v>
      </c>
      <c r="AG3896" s="57">
        <f t="shared" si="15339"/>
        <v>0</v>
      </c>
      <c r="AH3896" s="56">
        <f>AK3896-AE3896</f>
        <v>0</v>
      </c>
      <c r="AI3896" s="56">
        <v>0</v>
      </c>
      <c r="AJ3896" s="57">
        <f t="shared" si="15340"/>
        <v>0</v>
      </c>
      <c r="AK3896" s="57">
        <v>0</v>
      </c>
      <c r="AL3896" s="56">
        <v>0</v>
      </c>
      <c r="AM3896" s="56">
        <v>0</v>
      </c>
      <c r="AN3896" s="57">
        <f t="shared" si="15341"/>
        <v>0</v>
      </c>
      <c r="AO3896" s="56">
        <f>AR3896-AL3896</f>
        <v>0</v>
      </c>
      <c r="AP3896" s="56">
        <v>0</v>
      </c>
      <c r="AQ3896" s="57">
        <f t="shared" si="15342"/>
        <v>0</v>
      </c>
      <c r="AR3896" s="57">
        <v>0</v>
      </c>
      <c r="AS3896" s="57" t="s">
        <v>65</v>
      </c>
      <c r="AT3896" s="179"/>
      <c r="AU3896" s="176"/>
      <c r="AV3896" s="177"/>
      <c r="AW3896" s="177"/>
      <c r="AX3896" s="177"/>
      <c r="AY3896" s="177"/>
      <c r="BD3896" s="178" t="s">
        <v>30</v>
      </c>
    </row>
    <row r="3897" spans="1:56" s="19" customFormat="1" ht="70.5" customHeight="1">
      <c r="A3897" s="145">
        <v>2019</v>
      </c>
      <c r="B3897" s="146">
        <v>8323</v>
      </c>
      <c r="C3897" s="145">
        <v>7</v>
      </c>
      <c r="D3897" s="145">
        <v>1</v>
      </c>
      <c r="E3897" s="145">
        <v>3000</v>
      </c>
      <c r="F3897" s="145">
        <v>3500</v>
      </c>
      <c r="G3897" s="145"/>
      <c r="H3897" s="145"/>
      <c r="I3897" s="147" t="s">
        <v>450</v>
      </c>
      <c r="J3897" s="148">
        <f>J3898+J3900+J3902+J3905</f>
        <v>800000</v>
      </c>
      <c r="K3897" s="148">
        <f t="shared" ref="K3897:O3897" si="15345">K3898+K3900+K3902+K3905</f>
        <v>0</v>
      </c>
      <c r="L3897" s="148">
        <f t="shared" si="15345"/>
        <v>800000</v>
      </c>
      <c r="M3897" s="148">
        <f t="shared" si="15345"/>
        <v>0</v>
      </c>
      <c r="N3897" s="148">
        <f t="shared" si="15345"/>
        <v>0</v>
      </c>
      <c r="O3897" s="148">
        <f t="shared" si="15345"/>
        <v>0</v>
      </c>
      <c r="P3897" s="148">
        <f>L3897+O3897</f>
        <v>800000</v>
      </c>
      <c r="Q3897" s="148">
        <f>Q3898+Q3900+Q3902+Q3905</f>
        <v>0</v>
      </c>
      <c r="R3897" s="148">
        <f t="shared" ref="R3897:V3897" si="15346">R3898+R3900+R3902+R3905</f>
        <v>0</v>
      </c>
      <c r="S3897" s="148">
        <f t="shared" si="15346"/>
        <v>0</v>
      </c>
      <c r="T3897" s="148">
        <f t="shared" si="15346"/>
        <v>0</v>
      </c>
      <c r="U3897" s="148">
        <f t="shared" si="15346"/>
        <v>0</v>
      </c>
      <c r="V3897" s="148">
        <f t="shared" si="15346"/>
        <v>0</v>
      </c>
      <c r="W3897" s="148">
        <f>S3897+V3897</f>
        <v>0</v>
      </c>
      <c r="X3897" s="148">
        <f>X3898+X3900+X3902+X3905</f>
        <v>0</v>
      </c>
      <c r="Y3897" s="148">
        <f t="shared" ref="Y3897:AC3897" si="15347">Y3898+Y3900+Y3902+Y3905</f>
        <v>0</v>
      </c>
      <c r="Z3897" s="148">
        <f t="shared" si="15347"/>
        <v>0</v>
      </c>
      <c r="AA3897" s="148">
        <f t="shared" si="15347"/>
        <v>0</v>
      </c>
      <c r="AB3897" s="148">
        <f t="shared" si="15347"/>
        <v>0</v>
      </c>
      <c r="AC3897" s="148">
        <f t="shared" si="15347"/>
        <v>0</v>
      </c>
      <c r="AD3897" s="148">
        <f>Z3897+AC3897</f>
        <v>0</v>
      </c>
      <c r="AE3897" s="148">
        <f>AE3898+AE3900+AE3902+AE3905</f>
        <v>799999.99</v>
      </c>
      <c r="AF3897" s="148">
        <f t="shared" ref="AF3897:AI3897" si="15348">AF3898+AF3900+AF3902+AF3905</f>
        <v>0</v>
      </c>
      <c r="AG3897" s="148">
        <f t="shared" si="15348"/>
        <v>799999.99</v>
      </c>
      <c r="AH3897" s="148">
        <f t="shared" si="15348"/>
        <v>0</v>
      </c>
      <c r="AI3897" s="148">
        <f t="shared" si="15348"/>
        <v>0</v>
      </c>
      <c r="AJ3897" s="148">
        <f t="shared" ref="AJ3897" si="15349">AJ3898+AJ3900+AJ3902+AJ3905</f>
        <v>0</v>
      </c>
      <c r="AK3897" s="148">
        <f>AG3897+AJ3897</f>
        <v>799999.99</v>
      </c>
      <c r="AL3897" s="148">
        <f>AL3898+AL3900+AL3902+AL3905</f>
        <v>1.0000000009313226E-2</v>
      </c>
      <c r="AM3897" s="148">
        <f t="shared" ref="AM3897:AQ3897" si="15350">AM3898+AM3900+AM3902+AM3905</f>
        <v>0</v>
      </c>
      <c r="AN3897" s="148">
        <f t="shared" si="15350"/>
        <v>1.0000000009313226E-2</v>
      </c>
      <c r="AO3897" s="148">
        <f t="shared" si="15350"/>
        <v>0</v>
      </c>
      <c r="AP3897" s="148">
        <f t="shared" si="15350"/>
        <v>0</v>
      </c>
      <c r="AQ3897" s="148">
        <f t="shared" si="15350"/>
        <v>0</v>
      </c>
      <c r="AR3897" s="148">
        <f>AN3897+AQ3897</f>
        <v>1.0000000009313226E-2</v>
      </c>
      <c r="AS3897" s="148"/>
      <c r="AT3897" s="149"/>
      <c r="AU3897" s="150"/>
      <c r="AV3897" s="151"/>
      <c r="AW3897" s="151"/>
      <c r="AX3897" s="151"/>
      <c r="AY3897" s="151"/>
      <c r="BD3897" s="153"/>
    </row>
    <row r="3898" spans="1:56" s="272" customFormat="1" ht="70.5" hidden="1" customHeight="1">
      <c r="A3898" s="154">
        <v>2018</v>
      </c>
      <c r="B3898" s="190">
        <v>8323</v>
      </c>
      <c r="C3898" s="154">
        <v>7</v>
      </c>
      <c r="D3898" s="154">
        <v>1</v>
      </c>
      <c r="E3898" s="154">
        <v>3000</v>
      </c>
      <c r="F3898" s="154">
        <v>3500</v>
      </c>
      <c r="G3898" s="154">
        <v>351</v>
      </c>
      <c r="H3898" s="154"/>
      <c r="I3898" s="276" t="s">
        <v>648</v>
      </c>
      <c r="J3898" s="158">
        <f>J3899</f>
        <v>0</v>
      </c>
      <c r="K3898" s="158">
        <f t="shared" ref="K3898" si="15351">K3899</f>
        <v>0</v>
      </c>
      <c r="L3898" s="158">
        <f t="shared" ref="L3898" si="15352">L3899</f>
        <v>0</v>
      </c>
      <c r="M3898" s="158">
        <f t="shared" ref="M3898" si="15353">M3899</f>
        <v>0</v>
      </c>
      <c r="N3898" s="158">
        <f t="shared" ref="N3898" si="15354">N3899</f>
        <v>0</v>
      </c>
      <c r="O3898" s="158">
        <f t="shared" ref="O3898" si="15355">O3899</f>
        <v>0</v>
      </c>
      <c r="P3898" s="158">
        <f>L3898+O3898</f>
        <v>0</v>
      </c>
      <c r="Q3898" s="158">
        <f>Q3899</f>
        <v>0</v>
      </c>
      <c r="R3898" s="158">
        <f t="shared" ref="R3898:V3898" si="15356">R3899</f>
        <v>0</v>
      </c>
      <c r="S3898" s="158">
        <f t="shared" si="15356"/>
        <v>0</v>
      </c>
      <c r="T3898" s="158">
        <f t="shared" si="15356"/>
        <v>0</v>
      </c>
      <c r="U3898" s="158">
        <f t="shared" si="15356"/>
        <v>0</v>
      </c>
      <c r="V3898" s="158">
        <f t="shared" si="15356"/>
        <v>0</v>
      </c>
      <c r="W3898" s="158">
        <f>S3898+V3898</f>
        <v>0</v>
      </c>
      <c r="X3898" s="158">
        <f>X3899</f>
        <v>0</v>
      </c>
      <c r="Y3898" s="158">
        <f t="shared" ref="Y3898:AC3898" si="15357">Y3899</f>
        <v>0</v>
      </c>
      <c r="Z3898" s="158">
        <f t="shared" si="15357"/>
        <v>0</v>
      </c>
      <c r="AA3898" s="158">
        <f t="shared" si="15357"/>
        <v>0</v>
      </c>
      <c r="AB3898" s="158">
        <f t="shared" si="15357"/>
        <v>0</v>
      </c>
      <c r="AC3898" s="158">
        <f t="shared" si="15357"/>
        <v>0</v>
      </c>
      <c r="AD3898" s="158">
        <f>Z3898+AC3898</f>
        <v>0</v>
      </c>
      <c r="AE3898" s="158">
        <f>AE3899</f>
        <v>0</v>
      </c>
      <c r="AF3898" s="158">
        <f t="shared" ref="AF3898:AI3898" si="15358">AF3899</f>
        <v>0</v>
      </c>
      <c r="AG3898" s="158">
        <f t="shared" si="15358"/>
        <v>0</v>
      </c>
      <c r="AH3898" s="158">
        <f t="shared" si="15358"/>
        <v>0</v>
      </c>
      <c r="AI3898" s="158">
        <f t="shared" si="15358"/>
        <v>0</v>
      </c>
      <c r="AJ3898" s="158">
        <f t="shared" ref="AJ3898" si="15359">AJ3899</f>
        <v>0</v>
      </c>
      <c r="AK3898" s="158">
        <f>AG3898+AJ3898</f>
        <v>0</v>
      </c>
      <c r="AL3898" s="158">
        <f>AL3899</f>
        <v>0</v>
      </c>
      <c r="AM3898" s="158">
        <f t="shared" ref="AM3898:AQ3898" si="15360">AM3899</f>
        <v>0</v>
      </c>
      <c r="AN3898" s="158">
        <f t="shared" si="15360"/>
        <v>0</v>
      </c>
      <c r="AO3898" s="158">
        <f t="shared" si="15360"/>
        <v>0</v>
      </c>
      <c r="AP3898" s="158">
        <f t="shared" si="15360"/>
        <v>0</v>
      </c>
      <c r="AQ3898" s="158">
        <f t="shared" si="15360"/>
        <v>0</v>
      </c>
      <c r="AR3898" s="158">
        <f>AN3898+AQ3898</f>
        <v>0</v>
      </c>
      <c r="AS3898" s="191"/>
      <c r="AT3898" s="196"/>
      <c r="AU3898" s="196"/>
      <c r="AV3898" s="161"/>
      <c r="AW3898" s="161"/>
      <c r="AX3898" s="161"/>
      <c r="AY3898" s="161"/>
      <c r="BD3898" s="193"/>
    </row>
    <row r="3899" spans="1:56" s="19" customFormat="1" ht="70.5" hidden="1" customHeight="1">
      <c r="A3899" s="54">
        <v>2018</v>
      </c>
      <c r="B3899" s="174">
        <v>8323</v>
      </c>
      <c r="C3899" s="54">
        <v>7</v>
      </c>
      <c r="D3899" s="54">
        <v>1</v>
      </c>
      <c r="E3899" s="54">
        <v>3000</v>
      </c>
      <c r="F3899" s="54">
        <v>3500</v>
      </c>
      <c r="G3899" s="54">
        <v>351</v>
      </c>
      <c r="H3899" s="163">
        <v>1</v>
      </c>
      <c r="I3899" s="175" t="s">
        <v>649</v>
      </c>
      <c r="J3899" s="56">
        <v>0</v>
      </c>
      <c r="K3899" s="56">
        <v>0</v>
      </c>
      <c r="L3899" s="57">
        <f t="shared" ref="L3899" si="15361">J3899+K3899</f>
        <v>0</v>
      </c>
      <c r="M3899" s="56">
        <f>P3899-J3899</f>
        <v>0</v>
      </c>
      <c r="N3899" s="56">
        <v>0</v>
      </c>
      <c r="O3899" s="57">
        <f t="shared" ref="O3899" si="15362">M3899+N3899</f>
        <v>0</v>
      </c>
      <c r="P3899" s="57">
        <v>0</v>
      </c>
      <c r="Q3899" s="56">
        <v>0</v>
      </c>
      <c r="R3899" s="56">
        <v>0</v>
      </c>
      <c r="S3899" s="57">
        <f t="shared" ref="S3899" si="15363">Q3899+R3899</f>
        <v>0</v>
      </c>
      <c r="T3899" s="56">
        <f>W3899-Q3899</f>
        <v>0</v>
      </c>
      <c r="U3899" s="56">
        <v>0</v>
      </c>
      <c r="V3899" s="57">
        <f t="shared" ref="V3899" si="15364">T3899+U3899</f>
        <v>0</v>
      </c>
      <c r="W3899" s="57">
        <v>0</v>
      </c>
      <c r="X3899" s="56">
        <v>0</v>
      </c>
      <c r="Y3899" s="56">
        <v>0</v>
      </c>
      <c r="Z3899" s="57">
        <f t="shared" ref="Z3899" si="15365">X3899+Y3899</f>
        <v>0</v>
      </c>
      <c r="AA3899" s="56">
        <f>AD3899-X3899</f>
        <v>0</v>
      </c>
      <c r="AB3899" s="56">
        <v>0</v>
      </c>
      <c r="AC3899" s="57">
        <f t="shared" ref="AC3899" si="15366">AA3899+AB3899</f>
        <v>0</v>
      </c>
      <c r="AD3899" s="57">
        <v>0</v>
      </c>
      <c r="AE3899" s="56">
        <v>0</v>
      </c>
      <c r="AF3899" s="56">
        <v>0</v>
      </c>
      <c r="AG3899" s="57">
        <f t="shared" ref="AG3899" si="15367">AE3899+AF3899</f>
        <v>0</v>
      </c>
      <c r="AH3899" s="56">
        <f>AK3899-AE3899</f>
        <v>0</v>
      </c>
      <c r="AI3899" s="56">
        <v>0</v>
      </c>
      <c r="AJ3899" s="57">
        <f t="shared" ref="AJ3899" si="15368">AH3899+AI3899</f>
        <v>0</v>
      </c>
      <c r="AK3899" s="57">
        <v>0</v>
      </c>
      <c r="AL3899" s="56">
        <v>0</v>
      </c>
      <c r="AM3899" s="56">
        <v>0</v>
      </c>
      <c r="AN3899" s="57">
        <f t="shared" ref="AN3899" si="15369">AL3899+AM3899</f>
        <v>0</v>
      </c>
      <c r="AO3899" s="56">
        <f>AR3899-AL3899</f>
        <v>0</v>
      </c>
      <c r="AP3899" s="56">
        <v>0</v>
      </c>
      <c r="AQ3899" s="57">
        <f t="shared" ref="AQ3899" si="15370">AO3899+AP3899</f>
        <v>0</v>
      </c>
      <c r="AR3899" s="57">
        <v>0</v>
      </c>
      <c r="AS3899" s="57" t="s">
        <v>453</v>
      </c>
      <c r="AT3899" s="179"/>
      <c r="AU3899" s="176"/>
      <c r="AV3899" s="177"/>
      <c r="AW3899" s="177"/>
      <c r="AX3899" s="177"/>
      <c r="AY3899" s="177"/>
      <c r="BD3899" s="178"/>
    </row>
    <row r="3900" spans="1:56" s="272" customFormat="1" ht="70.5" hidden="1" customHeight="1">
      <c r="A3900" s="154">
        <v>2018</v>
      </c>
      <c r="B3900" s="190">
        <v>8323</v>
      </c>
      <c r="C3900" s="154">
        <v>7</v>
      </c>
      <c r="D3900" s="154">
        <v>1</v>
      </c>
      <c r="E3900" s="154">
        <v>3000</v>
      </c>
      <c r="F3900" s="154">
        <v>3500</v>
      </c>
      <c r="G3900" s="154">
        <v>352</v>
      </c>
      <c r="H3900" s="154"/>
      <c r="I3900" s="276" t="s">
        <v>650</v>
      </c>
      <c r="J3900" s="158">
        <f>J3901</f>
        <v>0</v>
      </c>
      <c r="K3900" s="158">
        <f t="shared" ref="K3900" si="15371">K3901</f>
        <v>0</v>
      </c>
      <c r="L3900" s="158">
        <f t="shared" ref="L3900" si="15372">L3901</f>
        <v>0</v>
      </c>
      <c r="M3900" s="158">
        <f t="shared" ref="M3900" si="15373">M3901</f>
        <v>0</v>
      </c>
      <c r="N3900" s="158">
        <f t="shared" ref="N3900" si="15374">N3901</f>
        <v>0</v>
      </c>
      <c r="O3900" s="158">
        <f t="shared" ref="O3900" si="15375">O3901</f>
        <v>0</v>
      </c>
      <c r="P3900" s="158">
        <f>L3900+O3900</f>
        <v>0</v>
      </c>
      <c r="Q3900" s="158">
        <f>Q3901</f>
        <v>0</v>
      </c>
      <c r="R3900" s="158">
        <f t="shared" ref="R3900:V3900" si="15376">R3901</f>
        <v>0</v>
      </c>
      <c r="S3900" s="158">
        <f t="shared" si="15376"/>
        <v>0</v>
      </c>
      <c r="T3900" s="158">
        <f t="shared" si="15376"/>
        <v>0</v>
      </c>
      <c r="U3900" s="158">
        <f t="shared" si="15376"/>
        <v>0</v>
      </c>
      <c r="V3900" s="158">
        <f t="shared" si="15376"/>
        <v>0</v>
      </c>
      <c r="W3900" s="158">
        <f>S3900+V3900</f>
        <v>0</v>
      </c>
      <c r="X3900" s="158">
        <f>X3901</f>
        <v>0</v>
      </c>
      <c r="Y3900" s="158">
        <f t="shared" ref="Y3900:AC3900" si="15377">Y3901</f>
        <v>0</v>
      </c>
      <c r="Z3900" s="158">
        <f t="shared" si="15377"/>
        <v>0</v>
      </c>
      <c r="AA3900" s="158">
        <f t="shared" si="15377"/>
        <v>0</v>
      </c>
      <c r="AB3900" s="158">
        <f t="shared" si="15377"/>
        <v>0</v>
      </c>
      <c r="AC3900" s="158">
        <f t="shared" si="15377"/>
        <v>0</v>
      </c>
      <c r="AD3900" s="158">
        <f>Z3900+AC3900</f>
        <v>0</v>
      </c>
      <c r="AE3900" s="158">
        <f>AE3901</f>
        <v>0</v>
      </c>
      <c r="AF3900" s="158">
        <f t="shared" ref="AF3900:AI3900" si="15378">AF3901</f>
        <v>0</v>
      </c>
      <c r="AG3900" s="158">
        <f t="shared" si="15378"/>
        <v>0</v>
      </c>
      <c r="AH3900" s="158">
        <f t="shared" si="15378"/>
        <v>0</v>
      </c>
      <c r="AI3900" s="158">
        <f t="shared" si="15378"/>
        <v>0</v>
      </c>
      <c r="AJ3900" s="158">
        <f t="shared" ref="AJ3900" si="15379">AJ3901</f>
        <v>0</v>
      </c>
      <c r="AK3900" s="158">
        <f>AG3900+AJ3900</f>
        <v>0</v>
      </c>
      <c r="AL3900" s="158">
        <f>AL3901</f>
        <v>0</v>
      </c>
      <c r="AM3900" s="158">
        <f t="shared" ref="AM3900:AQ3900" si="15380">AM3901</f>
        <v>0</v>
      </c>
      <c r="AN3900" s="158">
        <f t="shared" si="15380"/>
        <v>0</v>
      </c>
      <c r="AO3900" s="158">
        <f t="shared" si="15380"/>
        <v>0</v>
      </c>
      <c r="AP3900" s="158">
        <f t="shared" si="15380"/>
        <v>0</v>
      </c>
      <c r="AQ3900" s="158">
        <f t="shared" si="15380"/>
        <v>0</v>
      </c>
      <c r="AR3900" s="158">
        <f>AN3900+AQ3900</f>
        <v>0</v>
      </c>
      <c r="AS3900" s="191"/>
      <c r="AT3900" s="196"/>
      <c r="AU3900" s="196"/>
      <c r="AV3900" s="161"/>
      <c r="AW3900" s="161"/>
      <c r="AX3900" s="161"/>
      <c r="AY3900" s="161"/>
      <c r="BD3900" s="193"/>
    </row>
    <row r="3901" spans="1:56" s="19" customFormat="1" ht="70.5" hidden="1" customHeight="1">
      <c r="A3901" s="54">
        <v>2018</v>
      </c>
      <c r="B3901" s="174">
        <v>8323</v>
      </c>
      <c r="C3901" s="54">
        <v>7</v>
      </c>
      <c r="D3901" s="54">
        <v>1</v>
      </c>
      <c r="E3901" s="54">
        <v>3000</v>
      </c>
      <c r="F3901" s="54">
        <v>3500</v>
      </c>
      <c r="G3901" s="54">
        <v>352</v>
      </c>
      <c r="H3901" s="163">
        <v>1</v>
      </c>
      <c r="I3901" s="175" t="s">
        <v>1721</v>
      </c>
      <c r="J3901" s="56">
        <v>0</v>
      </c>
      <c r="K3901" s="56">
        <v>0</v>
      </c>
      <c r="L3901" s="57">
        <f t="shared" ref="L3901" si="15381">J3901+K3901</f>
        <v>0</v>
      </c>
      <c r="M3901" s="56">
        <f>P3901-J3901</f>
        <v>0</v>
      </c>
      <c r="N3901" s="56">
        <v>0</v>
      </c>
      <c r="O3901" s="57">
        <f t="shared" ref="O3901" si="15382">M3901+N3901</f>
        <v>0</v>
      </c>
      <c r="P3901" s="57">
        <v>0</v>
      </c>
      <c r="Q3901" s="56">
        <v>0</v>
      </c>
      <c r="R3901" s="56">
        <v>0</v>
      </c>
      <c r="S3901" s="57">
        <f t="shared" ref="S3901" si="15383">Q3901+R3901</f>
        <v>0</v>
      </c>
      <c r="T3901" s="56">
        <f>W3901-Q3901</f>
        <v>0</v>
      </c>
      <c r="U3901" s="56">
        <v>0</v>
      </c>
      <c r="V3901" s="57">
        <f t="shared" ref="V3901" si="15384">T3901+U3901</f>
        <v>0</v>
      </c>
      <c r="W3901" s="57">
        <v>0</v>
      </c>
      <c r="X3901" s="56">
        <v>0</v>
      </c>
      <c r="Y3901" s="56">
        <v>0</v>
      </c>
      <c r="Z3901" s="57">
        <f t="shared" ref="Z3901" si="15385">X3901+Y3901</f>
        <v>0</v>
      </c>
      <c r="AA3901" s="56">
        <f>AD3901-X3901</f>
        <v>0</v>
      </c>
      <c r="AB3901" s="56">
        <v>0</v>
      </c>
      <c r="AC3901" s="57">
        <f t="shared" ref="AC3901" si="15386">AA3901+AB3901</f>
        <v>0</v>
      </c>
      <c r="AD3901" s="57">
        <v>0</v>
      </c>
      <c r="AE3901" s="56">
        <v>0</v>
      </c>
      <c r="AF3901" s="56">
        <v>0</v>
      </c>
      <c r="AG3901" s="57">
        <f t="shared" ref="AG3901" si="15387">AE3901+AF3901</f>
        <v>0</v>
      </c>
      <c r="AH3901" s="56">
        <f>AK3901-AE3901</f>
        <v>0</v>
      </c>
      <c r="AI3901" s="56">
        <v>0</v>
      </c>
      <c r="AJ3901" s="57">
        <f t="shared" ref="AJ3901" si="15388">AH3901+AI3901</f>
        <v>0</v>
      </c>
      <c r="AK3901" s="57">
        <v>0</v>
      </c>
      <c r="AL3901" s="56">
        <v>0</v>
      </c>
      <c r="AM3901" s="56">
        <v>0</v>
      </c>
      <c r="AN3901" s="57">
        <f t="shared" ref="AN3901" si="15389">AL3901+AM3901</f>
        <v>0</v>
      </c>
      <c r="AO3901" s="56">
        <f>AR3901-AL3901</f>
        <v>0</v>
      </c>
      <c r="AP3901" s="56">
        <v>0</v>
      </c>
      <c r="AQ3901" s="57">
        <f t="shared" ref="AQ3901" si="15390">AO3901+AP3901</f>
        <v>0</v>
      </c>
      <c r="AR3901" s="57">
        <v>0</v>
      </c>
      <c r="AS3901" s="57" t="s">
        <v>65</v>
      </c>
      <c r="AT3901" s="179"/>
      <c r="AU3901" s="176"/>
      <c r="AV3901" s="177"/>
      <c r="AW3901" s="177"/>
      <c r="AX3901" s="177"/>
      <c r="AY3901" s="177"/>
      <c r="BD3901" s="178"/>
    </row>
    <row r="3902" spans="1:56" s="19" customFormat="1" ht="70.5" hidden="1" customHeight="1">
      <c r="A3902" s="154">
        <v>2018</v>
      </c>
      <c r="B3902" s="155">
        <v>8323</v>
      </c>
      <c r="C3902" s="154">
        <v>7</v>
      </c>
      <c r="D3902" s="154">
        <v>1</v>
      </c>
      <c r="E3902" s="154">
        <v>3000</v>
      </c>
      <c r="F3902" s="154">
        <v>3500</v>
      </c>
      <c r="G3902" s="154">
        <v>353</v>
      </c>
      <c r="H3902" s="154"/>
      <c r="I3902" s="172" t="s">
        <v>76</v>
      </c>
      <c r="J3902" s="158">
        <f>SUM(J3903:J3904)</f>
        <v>0</v>
      </c>
      <c r="K3902" s="158">
        <f t="shared" ref="K3902:O3902" si="15391">SUM(K3903:K3904)</f>
        <v>0</v>
      </c>
      <c r="L3902" s="158">
        <f t="shared" si="15391"/>
        <v>0</v>
      </c>
      <c r="M3902" s="158">
        <f t="shared" si="15391"/>
        <v>0</v>
      </c>
      <c r="N3902" s="158">
        <f t="shared" si="15391"/>
        <v>0</v>
      </c>
      <c r="O3902" s="158">
        <f t="shared" si="15391"/>
        <v>0</v>
      </c>
      <c r="P3902" s="158">
        <f>L3902+O3902</f>
        <v>0</v>
      </c>
      <c r="Q3902" s="158">
        <f>SUM(Q3903:Q3904)</f>
        <v>0</v>
      </c>
      <c r="R3902" s="158">
        <f t="shared" ref="R3902:V3902" si="15392">SUM(R3903:R3904)</f>
        <v>0</v>
      </c>
      <c r="S3902" s="158">
        <f t="shared" si="15392"/>
        <v>0</v>
      </c>
      <c r="T3902" s="158">
        <f t="shared" si="15392"/>
        <v>0</v>
      </c>
      <c r="U3902" s="158">
        <f t="shared" si="15392"/>
        <v>0</v>
      </c>
      <c r="V3902" s="158">
        <f t="shared" si="15392"/>
        <v>0</v>
      </c>
      <c r="W3902" s="158">
        <f>S3902+V3902</f>
        <v>0</v>
      </c>
      <c r="X3902" s="158">
        <f>SUM(X3903:X3904)</f>
        <v>0</v>
      </c>
      <c r="Y3902" s="158">
        <f t="shared" ref="Y3902:AC3902" si="15393">SUM(Y3903:Y3904)</f>
        <v>0</v>
      </c>
      <c r="Z3902" s="158">
        <f t="shared" si="15393"/>
        <v>0</v>
      </c>
      <c r="AA3902" s="158">
        <f t="shared" si="15393"/>
        <v>0</v>
      </c>
      <c r="AB3902" s="158">
        <f t="shared" si="15393"/>
        <v>0</v>
      </c>
      <c r="AC3902" s="158">
        <f t="shared" si="15393"/>
        <v>0</v>
      </c>
      <c r="AD3902" s="158">
        <f>Z3902+AC3902</f>
        <v>0</v>
      </c>
      <c r="AE3902" s="158">
        <f>SUM(AE3903:AE3904)</f>
        <v>0</v>
      </c>
      <c r="AF3902" s="158">
        <f t="shared" ref="AF3902:AI3902" si="15394">SUM(AF3903:AF3904)</f>
        <v>0</v>
      </c>
      <c r="AG3902" s="158">
        <f t="shared" si="15394"/>
        <v>0</v>
      </c>
      <c r="AH3902" s="158">
        <f t="shared" si="15394"/>
        <v>0</v>
      </c>
      <c r="AI3902" s="158">
        <f t="shared" si="15394"/>
        <v>0</v>
      </c>
      <c r="AJ3902" s="158">
        <f t="shared" ref="AJ3902" si="15395">SUM(AJ3903:AJ3904)</f>
        <v>0</v>
      </c>
      <c r="AK3902" s="158">
        <f>AG3902+AJ3902</f>
        <v>0</v>
      </c>
      <c r="AL3902" s="158">
        <f>SUM(AL3903:AL3904)</f>
        <v>0</v>
      </c>
      <c r="AM3902" s="158">
        <f t="shared" ref="AM3902:AQ3902" si="15396">SUM(AM3903:AM3904)</f>
        <v>0</v>
      </c>
      <c r="AN3902" s="158">
        <f t="shared" si="15396"/>
        <v>0</v>
      </c>
      <c r="AO3902" s="158">
        <f t="shared" si="15396"/>
        <v>0</v>
      </c>
      <c r="AP3902" s="158">
        <f t="shared" si="15396"/>
        <v>0</v>
      </c>
      <c r="AQ3902" s="158">
        <f t="shared" si="15396"/>
        <v>0</v>
      </c>
      <c r="AR3902" s="158">
        <f>AN3902+AQ3902</f>
        <v>0</v>
      </c>
      <c r="AS3902" s="200"/>
      <c r="AT3902" s="259"/>
      <c r="AU3902" s="160"/>
      <c r="AV3902" s="161"/>
      <c r="AW3902" s="161"/>
      <c r="AX3902" s="161"/>
      <c r="AY3902" s="161"/>
      <c r="BD3902" s="173"/>
    </row>
    <row r="3903" spans="1:56" s="19" customFormat="1" ht="70.5" hidden="1" customHeight="1">
      <c r="A3903" s="54">
        <v>2018</v>
      </c>
      <c r="B3903" s="174">
        <v>8323</v>
      </c>
      <c r="C3903" s="54">
        <v>7</v>
      </c>
      <c r="D3903" s="54">
        <v>1</v>
      </c>
      <c r="E3903" s="54">
        <v>3000</v>
      </c>
      <c r="F3903" s="54">
        <v>3500</v>
      </c>
      <c r="G3903" s="54">
        <v>353</v>
      </c>
      <c r="H3903" s="163">
        <v>1</v>
      </c>
      <c r="I3903" s="175" t="s">
        <v>77</v>
      </c>
      <c r="J3903" s="56">
        <f t="shared" ref="J3903:J3904" si="15397">ROUND(P3903*0.8,0)</f>
        <v>0</v>
      </c>
      <c r="K3903" s="56">
        <v>0</v>
      </c>
      <c r="L3903" s="57">
        <f t="shared" ref="L3903:L3904" si="15398">J3903+K3903</f>
        <v>0</v>
      </c>
      <c r="M3903" s="56">
        <f>P3903-J3903</f>
        <v>0</v>
      </c>
      <c r="N3903" s="56">
        <v>0</v>
      </c>
      <c r="O3903" s="57">
        <f t="shared" ref="O3903:O3904" si="15399">M3903+N3903</f>
        <v>0</v>
      </c>
      <c r="P3903" s="57">
        <v>0</v>
      </c>
      <c r="Q3903" s="56">
        <f t="shared" ref="Q3903:Q3904" si="15400">ROUND(W3903*0.8,0)</f>
        <v>0</v>
      </c>
      <c r="R3903" s="56">
        <v>0</v>
      </c>
      <c r="S3903" s="57">
        <f t="shared" ref="S3903:S3904" si="15401">Q3903+R3903</f>
        <v>0</v>
      </c>
      <c r="T3903" s="56">
        <f>W3903-Q3903</f>
        <v>0</v>
      </c>
      <c r="U3903" s="56">
        <v>0</v>
      </c>
      <c r="V3903" s="57">
        <f t="shared" ref="V3903:V3904" si="15402">T3903+U3903</f>
        <v>0</v>
      </c>
      <c r="W3903" s="57">
        <v>0</v>
      </c>
      <c r="X3903" s="56">
        <f t="shared" ref="X3903:X3904" si="15403">ROUND(AD3903*0.8,0)</f>
        <v>0</v>
      </c>
      <c r="Y3903" s="56">
        <v>0</v>
      </c>
      <c r="Z3903" s="57">
        <f t="shared" ref="Z3903:Z3904" si="15404">X3903+Y3903</f>
        <v>0</v>
      </c>
      <c r="AA3903" s="56">
        <f>AD3903-X3903</f>
        <v>0</v>
      </c>
      <c r="AB3903" s="56">
        <v>0</v>
      </c>
      <c r="AC3903" s="57">
        <f t="shared" ref="AC3903:AC3904" si="15405">AA3903+AB3903</f>
        <v>0</v>
      </c>
      <c r="AD3903" s="57">
        <v>0</v>
      </c>
      <c r="AE3903" s="56">
        <f t="shared" ref="AE3903:AE3904" si="15406">ROUND(AK3903*0.8,0)</f>
        <v>0</v>
      </c>
      <c r="AF3903" s="56">
        <v>0</v>
      </c>
      <c r="AG3903" s="57">
        <f t="shared" ref="AG3903:AG3904" si="15407">AE3903+AF3903</f>
        <v>0</v>
      </c>
      <c r="AH3903" s="56">
        <f>AK3903-AE3903</f>
        <v>0</v>
      </c>
      <c r="AI3903" s="56">
        <v>0</v>
      </c>
      <c r="AJ3903" s="57">
        <f t="shared" ref="AJ3903:AJ3904" si="15408">AH3903+AI3903</f>
        <v>0</v>
      </c>
      <c r="AK3903" s="57">
        <v>0</v>
      </c>
      <c r="AL3903" s="56">
        <f t="shared" ref="AL3903:AL3904" si="15409">ROUND(AR3903*0.8,0)</f>
        <v>0</v>
      </c>
      <c r="AM3903" s="56">
        <v>0</v>
      </c>
      <c r="AN3903" s="57">
        <f t="shared" ref="AN3903:AN3904" si="15410">AL3903+AM3903</f>
        <v>0</v>
      </c>
      <c r="AO3903" s="56">
        <f>AR3903-AL3903</f>
        <v>0</v>
      </c>
      <c r="AP3903" s="56">
        <v>0</v>
      </c>
      <c r="AQ3903" s="57">
        <f t="shared" ref="AQ3903:AQ3904" si="15411">AO3903+AP3903</f>
        <v>0</v>
      </c>
      <c r="AR3903" s="57">
        <v>0</v>
      </c>
      <c r="AS3903" s="57" t="s">
        <v>65</v>
      </c>
      <c r="AT3903" s="179"/>
      <c r="AU3903" s="176"/>
      <c r="AV3903" s="177"/>
      <c r="AW3903" s="177"/>
      <c r="AX3903" s="177"/>
      <c r="AY3903" s="177"/>
      <c r="BD3903" s="374"/>
    </row>
    <row r="3904" spans="1:56" s="19" customFormat="1" ht="70.5" hidden="1" customHeight="1">
      <c r="A3904" s="54">
        <v>2018</v>
      </c>
      <c r="B3904" s="174">
        <v>8323</v>
      </c>
      <c r="C3904" s="54">
        <v>7</v>
      </c>
      <c r="D3904" s="54">
        <v>1</v>
      </c>
      <c r="E3904" s="54">
        <v>3000</v>
      </c>
      <c r="F3904" s="54">
        <v>3500</v>
      </c>
      <c r="G3904" s="54">
        <v>353</v>
      </c>
      <c r="H3904" s="163">
        <v>2</v>
      </c>
      <c r="I3904" s="175" t="s">
        <v>1722</v>
      </c>
      <c r="J3904" s="56">
        <f t="shared" si="15397"/>
        <v>0</v>
      </c>
      <c r="K3904" s="56">
        <v>0</v>
      </c>
      <c r="L3904" s="57">
        <f t="shared" si="15398"/>
        <v>0</v>
      </c>
      <c r="M3904" s="56">
        <f>P3904-J3904</f>
        <v>0</v>
      </c>
      <c r="N3904" s="56">
        <v>0</v>
      </c>
      <c r="O3904" s="57">
        <f t="shared" si="15399"/>
        <v>0</v>
      </c>
      <c r="P3904" s="57">
        <v>0</v>
      </c>
      <c r="Q3904" s="56">
        <f t="shared" si="15400"/>
        <v>0</v>
      </c>
      <c r="R3904" s="56">
        <v>0</v>
      </c>
      <c r="S3904" s="57">
        <f t="shared" si="15401"/>
        <v>0</v>
      </c>
      <c r="T3904" s="56">
        <f>W3904-Q3904</f>
        <v>0</v>
      </c>
      <c r="U3904" s="56">
        <v>0</v>
      </c>
      <c r="V3904" s="57">
        <f t="shared" si="15402"/>
        <v>0</v>
      </c>
      <c r="W3904" s="57">
        <v>0</v>
      </c>
      <c r="X3904" s="56">
        <f t="shared" si="15403"/>
        <v>0</v>
      </c>
      <c r="Y3904" s="56">
        <v>0</v>
      </c>
      <c r="Z3904" s="57">
        <f t="shared" si="15404"/>
        <v>0</v>
      </c>
      <c r="AA3904" s="56">
        <f>AD3904-X3904</f>
        <v>0</v>
      </c>
      <c r="AB3904" s="56">
        <v>0</v>
      </c>
      <c r="AC3904" s="57">
        <f t="shared" si="15405"/>
        <v>0</v>
      </c>
      <c r="AD3904" s="57">
        <v>0</v>
      </c>
      <c r="AE3904" s="56">
        <f t="shared" si="15406"/>
        <v>0</v>
      </c>
      <c r="AF3904" s="56">
        <v>0</v>
      </c>
      <c r="AG3904" s="57">
        <f t="shared" si="15407"/>
        <v>0</v>
      </c>
      <c r="AH3904" s="56">
        <f>AK3904-AE3904</f>
        <v>0</v>
      </c>
      <c r="AI3904" s="56">
        <v>0</v>
      </c>
      <c r="AJ3904" s="57">
        <f t="shared" si="15408"/>
        <v>0</v>
      </c>
      <c r="AK3904" s="57">
        <v>0</v>
      </c>
      <c r="AL3904" s="56">
        <f t="shared" si="15409"/>
        <v>0</v>
      </c>
      <c r="AM3904" s="56">
        <v>0</v>
      </c>
      <c r="AN3904" s="57">
        <f t="shared" si="15410"/>
        <v>0</v>
      </c>
      <c r="AO3904" s="56">
        <f>AR3904-AL3904</f>
        <v>0</v>
      </c>
      <c r="AP3904" s="56">
        <v>0</v>
      </c>
      <c r="AQ3904" s="57">
        <f t="shared" si="15411"/>
        <v>0</v>
      </c>
      <c r="AR3904" s="57">
        <v>0</v>
      </c>
      <c r="AS3904" s="57" t="s">
        <v>65</v>
      </c>
      <c r="AT3904" s="179"/>
      <c r="AU3904" s="176"/>
      <c r="AV3904" s="177"/>
      <c r="AW3904" s="177"/>
      <c r="AX3904" s="177"/>
      <c r="AY3904" s="177"/>
      <c r="BD3904" s="374"/>
    </row>
    <row r="3905" spans="1:56" s="19" customFormat="1" ht="110.25" customHeight="1">
      <c r="A3905" s="154">
        <v>2019</v>
      </c>
      <c r="B3905" s="155">
        <v>8323</v>
      </c>
      <c r="C3905" s="154">
        <v>7</v>
      </c>
      <c r="D3905" s="154">
        <v>1</v>
      </c>
      <c r="E3905" s="154">
        <v>3000</v>
      </c>
      <c r="F3905" s="154">
        <v>3500</v>
      </c>
      <c r="G3905" s="154">
        <v>357</v>
      </c>
      <c r="H3905" s="154"/>
      <c r="I3905" s="172" t="s">
        <v>451</v>
      </c>
      <c r="J3905" s="158">
        <f>SUM(J3906:J3912)</f>
        <v>800000</v>
      </c>
      <c r="K3905" s="158">
        <f t="shared" ref="K3905:O3905" si="15412">SUM(K3906:K3912)</f>
        <v>0</v>
      </c>
      <c r="L3905" s="158">
        <f t="shared" si="15412"/>
        <v>800000</v>
      </c>
      <c r="M3905" s="158">
        <f t="shared" si="15412"/>
        <v>0</v>
      </c>
      <c r="N3905" s="158">
        <f t="shared" si="15412"/>
        <v>0</v>
      </c>
      <c r="O3905" s="158">
        <f t="shared" si="15412"/>
        <v>0</v>
      </c>
      <c r="P3905" s="158">
        <f>L3905+O3905</f>
        <v>800000</v>
      </c>
      <c r="Q3905" s="158">
        <f>SUM(Q3906:Q3912)</f>
        <v>0</v>
      </c>
      <c r="R3905" s="158">
        <f t="shared" ref="R3905:V3905" si="15413">SUM(R3906:R3912)</f>
        <v>0</v>
      </c>
      <c r="S3905" s="158">
        <f t="shared" si="15413"/>
        <v>0</v>
      </c>
      <c r="T3905" s="158">
        <f t="shared" si="15413"/>
        <v>0</v>
      </c>
      <c r="U3905" s="158">
        <f t="shared" si="15413"/>
        <v>0</v>
      </c>
      <c r="V3905" s="158">
        <f t="shared" si="15413"/>
        <v>0</v>
      </c>
      <c r="W3905" s="158">
        <f>S3905+V3905</f>
        <v>0</v>
      </c>
      <c r="X3905" s="158">
        <f>SUM(X3906:X3912)</f>
        <v>0</v>
      </c>
      <c r="Y3905" s="158">
        <f t="shared" ref="Y3905:AC3905" si="15414">SUM(Y3906:Y3912)</f>
        <v>0</v>
      </c>
      <c r="Z3905" s="158">
        <f t="shared" si="15414"/>
        <v>0</v>
      </c>
      <c r="AA3905" s="158">
        <f t="shared" si="15414"/>
        <v>0</v>
      </c>
      <c r="AB3905" s="158">
        <f t="shared" si="15414"/>
        <v>0</v>
      </c>
      <c r="AC3905" s="158">
        <f t="shared" si="15414"/>
        <v>0</v>
      </c>
      <c r="AD3905" s="158">
        <f>Z3905+AC3905</f>
        <v>0</v>
      </c>
      <c r="AE3905" s="158">
        <f>SUM(AE3906:AE3912)</f>
        <v>799999.99</v>
      </c>
      <c r="AF3905" s="158">
        <f t="shared" ref="AF3905:AI3905" si="15415">SUM(AF3906:AF3912)</f>
        <v>0</v>
      </c>
      <c r="AG3905" s="158">
        <f t="shared" si="15415"/>
        <v>799999.99</v>
      </c>
      <c r="AH3905" s="158">
        <f t="shared" si="15415"/>
        <v>0</v>
      </c>
      <c r="AI3905" s="158">
        <f t="shared" si="15415"/>
        <v>0</v>
      </c>
      <c r="AJ3905" s="158">
        <f t="shared" ref="AJ3905" si="15416">SUM(AJ3906:AJ3912)</f>
        <v>0</v>
      </c>
      <c r="AK3905" s="158">
        <f>AG3905+AJ3905</f>
        <v>799999.99</v>
      </c>
      <c r="AL3905" s="158">
        <f>SUM(AL3906:AL3912)</f>
        <v>1.0000000009313226E-2</v>
      </c>
      <c r="AM3905" s="158">
        <f t="shared" ref="AM3905:AQ3905" si="15417">SUM(AM3906:AM3912)</f>
        <v>0</v>
      </c>
      <c r="AN3905" s="158">
        <f t="shared" si="15417"/>
        <v>1.0000000009313226E-2</v>
      </c>
      <c r="AO3905" s="158">
        <f t="shared" si="15417"/>
        <v>0</v>
      </c>
      <c r="AP3905" s="158">
        <f t="shared" si="15417"/>
        <v>0</v>
      </c>
      <c r="AQ3905" s="158">
        <f t="shared" si="15417"/>
        <v>0</v>
      </c>
      <c r="AR3905" s="158">
        <f>AN3905+AQ3905</f>
        <v>1.0000000009313226E-2</v>
      </c>
      <c r="AS3905" s="158"/>
      <c r="AT3905" s="159"/>
      <c r="AU3905" s="160"/>
      <c r="AV3905" s="161"/>
      <c r="AW3905" s="161"/>
      <c r="AX3905" s="161"/>
      <c r="AY3905" s="161"/>
      <c r="BD3905" s="173"/>
    </row>
    <row r="3906" spans="1:56" s="19" customFormat="1" ht="70.5" hidden="1" customHeight="1">
      <c r="A3906" s="54">
        <v>2018</v>
      </c>
      <c r="B3906" s="174">
        <v>8323</v>
      </c>
      <c r="C3906" s="54">
        <v>7</v>
      </c>
      <c r="D3906" s="54">
        <v>1</v>
      </c>
      <c r="E3906" s="54">
        <v>3000</v>
      </c>
      <c r="F3906" s="54">
        <v>3500</v>
      </c>
      <c r="G3906" s="54">
        <v>357</v>
      </c>
      <c r="H3906" s="163">
        <v>1</v>
      </c>
      <c r="I3906" s="175" t="s">
        <v>1723</v>
      </c>
      <c r="J3906" s="56">
        <f t="shared" ref="J3906:J3912" si="15418">ROUND(P3906*0.8,0)</f>
        <v>0</v>
      </c>
      <c r="K3906" s="56">
        <v>0</v>
      </c>
      <c r="L3906" s="57">
        <f t="shared" ref="L3906:L3912" si="15419">J3906+K3906</f>
        <v>0</v>
      </c>
      <c r="M3906" s="56">
        <f t="shared" ref="M3906:M3912" si="15420">P3906-J3906</f>
        <v>0</v>
      </c>
      <c r="N3906" s="56">
        <v>0</v>
      </c>
      <c r="O3906" s="57">
        <f t="shared" ref="O3906:O3912" si="15421">M3906+N3906</f>
        <v>0</v>
      </c>
      <c r="P3906" s="57">
        <v>0</v>
      </c>
      <c r="Q3906" s="56">
        <f t="shared" ref="Q3906:Q3910" si="15422">ROUND(W3906*0.8,0)</f>
        <v>0</v>
      </c>
      <c r="R3906" s="56">
        <v>0</v>
      </c>
      <c r="S3906" s="57">
        <f t="shared" ref="S3906:S3912" si="15423">Q3906+R3906</f>
        <v>0</v>
      </c>
      <c r="T3906" s="56">
        <f t="shared" ref="T3906:T3910" si="15424">W3906-Q3906</f>
        <v>0</v>
      </c>
      <c r="U3906" s="56">
        <v>0</v>
      </c>
      <c r="V3906" s="57">
        <f t="shared" ref="V3906:V3912" si="15425">T3906+U3906</f>
        <v>0</v>
      </c>
      <c r="W3906" s="57">
        <v>0</v>
      </c>
      <c r="X3906" s="56">
        <f t="shared" ref="X3906:X3910" si="15426">ROUND(AD3906*0.8,0)</f>
        <v>0</v>
      </c>
      <c r="Y3906" s="56">
        <v>0</v>
      </c>
      <c r="Z3906" s="57">
        <f t="shared" ref="Z3906:Z3912" si="15427">X3906+Y3906</f>
        <v>0</v>
      </c>
      <c r="AA3906" s="56">
        <f t="shared" ref="AA3906:AA3910" si="15428">AD3906-X3906</f>
        <v>0</v>
      </c>
      <c r="AB3906" s="56">
        <v>0</v>
      </c>
      <c r="AC3906" s="57">
        <f t="shared" ref="AC3906:AC3912" si="15429">AA3906+AB3906</f>
        <v>0</v>
      </c>
      <c r="AD3906" s="57">
        <v>0</v>
      </c>
      <c r="AE3906" s="56">
        <f t="shared" ref="AE3906:AE3910" si="15430">ROUND(AK3906*0.8,0)</f>
        <v>0</v>
      </c>
      <c r="AF3906" s="56">
        <v>0</v>
      </c>
      <c r="AG3906" s="57">
        <f t="shared" ref="AG3906:AG3912" si="15431">AE3906+AF3906</f>
        <v>0</v>
      </c>
      <c r="AH3906" s="56">
        <f t="shared" ref="AH3906:AH3910" si="15432">AK3906-AE3906</f>
        <v>0</v>
      </c>
      <c r="AI3906" s="56">
        <v>0</v>
      </c>
      <c r="AJ3906" s="57">
        <f t="shared" ref="AJ3906:AJ3912" si="15433">AH3906+AI3906</f>
        <v>0</v>
      </c>
      <c r="AK3906" s="57">
        <v>0</v>
      </c>
      <c r="AL3906" s="56">
        <f t="shared" ref="AL3906:AL3910" si="15434">ROUND(AR3906*0.8,0)</f>
        <v>0</v>
      </c>
      <c r="AM3906" s="56">
        <v>0</v>
      </c>
      <c r="AN3906" s="57">
        <f t="shared" ref="AN3906:AN3912" si="15435">AL3906+AM3906</f>
        <v>0</v>
      </c>
      <c r="AO3906" s="56">
        <f t="shared" ref="AO3906:AO3910" si="15436">AR3906-AL3906</f>
        <v>0</v>
      </c>
      <c r="AP3906" s="56">
        <v>0</v>
      </c>
      <c r="AQ3906" s="57">
        <f t="shared" ref="AQ3906:AQ3912" si="15437">AO3906+AP3906</f>
        <v>0</v>
      </c>
      <c r="AR3906" s="57">
        <v>0</v>
      </c>
      <c r="AS3906" s="57" t="s">
        <v>65</v>
      </c>
      <c r="AT3906" s="179"/>
      <c r="AU3906" s="176"/>
      <c r="AV3906" s="177"/>
      <c r="AW3906" s="177"/>
      <c r="AX3906" s="177"/>
      <c r="AY3906" s="177"/>
      <c r="BD3906" s="374" t="s">
        <v>78</v>
      </c>
    </row>
    <row r="3907" spans="1:56" s="19" customFormat="1" ht="70.5" hidden="1" customHeight="1">
      <c r="A3907" s="54">
        <v>2018</v>
      </c>
      <c r="B3907" s="174">
        <v>8323</v>
      </c>
      <c r="C3907" s="54">
        <v>7</v>
      </c>
      <c r="D3907" s="54">
        <v>1</v>
      </c>
      <c r="E3907" s="54">
        <v>3000</v>
      </c>
      <c r="F3907" s="54">
        <v>3500</v>
      </c>
      <c r="G3907" s="54">
        <v>357</v>
      </c>
      <c r="H3907" s="163">
        <v>2</v>
      </c>
      <c r="I3907" s="175" t="s">
        <v>1724</v>
      </c>
      <c r="J3907" s="56">
        <f t="shared" si="15418"/>
        <v>0</v>
      </c>
      <c r="K3907" s="56">
        <v>0</v>
      </c>
      <c r="L3907" s="57">
        <f t="shared" si="15419"/>
        <v>0</v>
      </c>
      <c r="M3907" s="56">
        <f t="shared" si="15420"/>
        <v>0</v>
      </c>
      <c r="N3907" s="56">
        <v>0</v>
      </c>
      <c r="O3907" s="57">
        <f t="shared" si="15421"/>
        <v>0</v>
      </c>
      <c r="P3907" s="57">
        <v>0</v>
      </c>
      <c r="Q3907" s="56">
        <f t="shared" si="15422"/>
        <v>0</v>
      </c>
      <c r="R3907" s="56">
        <v>0</v>
      </c>
      <c r="S3907" s="57">
        <f t="shared" si="15423"/>
        <v>0</v>
      </c>
      <c r="T3907" s="56">
        <f t="shared" si="15424"/>
        <v>0</v>
      </c>
      <c r="U3907" s="56">
        <v>0</v>
      </c>
      <c r="V3907" s="57">
        <f t="shared" si="15425"/>
        <v>0</v>
      </c>
      <c r="W3907" s="57">
        <v>0</v>
      </c>
      <c r="X3907" s="56">
        <f t="shared" si="15426"/>
        <v>0</v>
      </c>
      <c r="Y3907" s="56">
        <v>0</v>
      </c>
      <c r="Z3907" s="57">
        <f t="shared" si="15427"/>
        <v>0</v>
      </c>
      <c r="AA3907" s="56">
        <f t="shared" si="15428"/>
        <v>0</v>
      </c>
      <c r="AB3907" s="56">
        <v>0</v>
      </c>
      <c r="AC3907" s="57">
        <f t="shared" si="15429"/>
        <v>0</v>
      </c>
      <c r="AD3907" s="57">
        <v>0</v>
      </c>
      <c r="AE3907" s="56">
        <f t="shared" si="15430"/>
        <v>0</v>
      </c>
      <c r="AF3907" s="56">
        <v>0</v>
      </c>
      <c r="AG3907" s="57">
        <f t="shared" si="15431"/>
        <v>0</v>
      </c>
      <c r="AH3907" s="56">
        <f t="shared" si="15432"/>
        <v>0</v>
      </c>
      <c r="AI3907" s="56">
        <v>0</v>
      </c>
      <c r="AJ3907" s="57">
        <f t="shared" si="15433"/>
        <v>0</v>
      </c>
      <c r="AK3907" s="57">
        <v>0</v>
      </c>
      <c r="AL3907" s="56">
        <f t="shared" si="15434"/>
        <v>0</v>
      </c>
      <c r="AM3907" s="56">
        <v>0</v>
      </c>
      <c r="AN3907" s="57">
        <f t="shared" si="15435"/>
        <v>0</v>
      </c>
      <c r="AO3907" s="56">
        <f t="shared" si="15436"/>
        <v>0</v>
      </c>
      <c r="AP3907" s="56">
        <v>0</v>
      </c>
      <c r="AQ3907" s="57">
        <f t="shared" si="15437"/>
        <v>0</v>
      </c>
      <c r="AR3907" s="57">
        <v>0</v>
      </c>
      <c r="AS3907" s="57" t="s">
        <v>65</v>
      </c>
      <c r="AT3907" s="179"/>
      <c r="AU3907" s="176"/>
      <c r="AV3907" s="177"/>
      <c r="AW3907" s="177"/>
      <c r="AX3907" s="177"/>
      <c r="AY3907" s="177"/>
      <c r="BD3907" s="374" t="s">
        <v>78</v>
      </c>
    </row>
    <row r="3908" spans="1:56" s="19" customFormat="1" ht="70.5" hidden="1" customHeight="1">
      <c r="A3908" s="54">
        <v>2018</v>
      </c>
      <c r="B3908" s="174">
        <v>8323</v>
      </c>
      <c r="C3908" s="54">
        <v>7</v>
      </c>
      <c r="D3908" s="54">
        <v>1</v>
      </c>
      <c r="E3908" s="54">
        <v>3000</v>
      </c>
      <c r="F3908" s="54">
        <v>3500</v>
      </c>
      <c r="G3908" s="54">
        <v>357</v>
      </c>
      <c r="H3908" s="163">
        <v>3</v>
      </c>
      <c r="I3908" s="175" t="s">
        <v>1725</v>
      </c>
      <c r="J3908" s="56">
        <f t="shared" si="15418"/>
        <v>0</v>
      </c>
      <c r="K3908" s="56">
        <v>0</v>
      </c>
      <c r="L3908" s="57">
        <f t="shared" si="15419"/>
        <v>0</v>
      </c>
      <c r="M3908" s="56">
        <f t="shared" si="15420"/>
        <v>0</v>
      </c>
      <c r="N3908" s="56">
        <v>0</v>
      </c>
      <c r="O3908" s="57">
        <f t="shared" si="15421"/>
        <v>0</v>
      </c>
      <c r="P3908" s="57">
        <v>0</v>
      </c>
      <c r="Q3908" s="56">
        <f t="shared" si="15422"/>
        <v>0</v>
      </c>
      <c r="R3908" s="56">
        <v>0</v>
      </c>
      <c r="S3908" s="57">
        <f t="shared" si="15423"/>
        <v>0</v>
      </c>
      <c r="T3908" s="56">
        <f t="shared" si="15424"/>
        <v>0</v>
      </c>
      <c r="U3908" s="56">
        <v>0</v>
      </c>
      <c r="V3908" s="57">
        <f t="shared" si="15425"/>
        <v>0</v>
      </c>
      <c r="W3908" s="57">
        <v>0</v>
      </c>
      <c r="X3908" s="56">
        <f t="shared" si="15426"/>
        <v>0</v>
      </c>
      <c r="Y3908" s="56">
        <v>0</v>
      </c>
      <c r="Z3908" s="57">
        <f t="shared" si="15427"/>
        <v>0</v>
      </c>
      <c r="AA3908" s="56">
        <f t="shared" si="15428"/>
        <v>0</v>
      </c>
      <c r="AB3908" s="56">
        <v>0</v>
      </c>
      <c r="AC3908" s="57">
        <f t="shared" si="15429"/>
        <v>0</v>
      </c>
      <c r="AD3908" s="57">
        <v>0</v>
      </c>
      <c r="AE3908" s="56">
        <f t="shared" si="15430"/>
        <v>0</v>
      </c>
      <c r="AF3908" s="56">
        <v>0</v>
      </c>
      <c r="AG3908" s="57">
        <f t="shared" si="15431"/>
        <v>0</v>
      </c>
      <c r="AH3908" s="56">
        <f t="shared" si="15432"/>
        <v>0</v>
      </c>
      <c r="AI3908" s="56">
        <v>0</v>
      </c>
      <c r="AJ3908" s="57">
        <f t="shared" si="15433"/>
        <v>0</v>
      </c>
      <c r="AK3908" s="57">
        <v>0</v>
      </c>
      <c r="AL3908" s="56">
        <f t="shared" si="15434"/>
        <v>0</v>
      </c>
      <c r="AM3908" s="56">
        <v>0</v>
      </c>
      <c r="AN3908" s="57">
        <f t="shared" si="15435"/>
        <v>0</v>
      </c>
      <c r="AO3908" s="56">
        <f t="shared" si="15436"/>
        <v>0</v>
      </c>
      <c r="AP3908" s="56">
        <v>0</v>
      </c>
      <c r="AQ3908" s="57">
        <f t="shared" si="15437"/>
        <v>0</v>
      </c>
      <c r="AR3908" s="57">
        <v>0</v>
      </c>
      <c r="AS3908" s="57" t="s">
        <v>65</v>
      </c>
      <c r="AT3908" s="179"/>
      <c r="AU3908" s="176"/>
      <c r="AV3908" s="177"/>
      <c r="AW3908" s="177"/>
      <c r="AX3908" s="177"/>
      <c r="AY3908" s="177"/>
      <c r="BD3908" s="374" t="s">
        <v>78</v>
      </c>
    </row>
    <row r="3909" spans="1:56" s="19" customFormat="1" ht="70.5" hidden="1" customHeight="1">
      <c r="A3909" s="54">
        <v>2018</v>
      </c>
      <c r="B3909" s="174">
        <v>8323</v>
      </c>
      <c r="C3909" s="54">
        <v>7</v>
      </c>
      <c r="D3909" s="54">
        <v>1</v>
      </c>
      <c r="E3909" s="54">
        <v>3000</v>
      </c>
      <c r="F3909" s="54">
        <v>3500</v>
      </c>
      <c r="G3909" s="54">
        <v>357</v>
      </c>
      <c r="H3909" s="163">
        <v>4</v>
      </c>
      <c r="I3909" s="175" t="s">
        <v>1726</v>
      </c>
      <c r="J3909" s="56">
        <f t="shared" si="15418"/>
        <v>0</v>
      </c>
      <c r="K3909" s="56">
        <v>0</v>
      </c>
      <c r="L3909" s="57">
        <f t="shared" si="15419"/>
        <v>0</v>
      </c>
      <c r="M3909" s="56">
        <f t="shared" si="15420"/>
        <v>0</v>
      </c>
      <c r="N3909" s="56">
        <v>0</v>
      </c>
      <c r="O3909" s="57">
        <f t="shared" si="15421"/>
        <v>0</v>
      </c>
      <c r="P3909" s="57">
        <v>0</v>
      </c>
      <c r="Q3909" s="56">
        <f t="shared" si="15422"/>
        <v>0</v>
      </c>
      <c r="R3909" s="56">
        <v>0</v>
      </c>
      <c r="S3909" s="57">
        <f t="shared" si="15423"/>
        <v>0</v>
      </c>
      <c r="T3909" s="56">
        <f t="shared" si="15424"/>
        <v>0</v>
      </c>
      <c r="U3909" s="56">
        <v>0</v>
      </c>
      <c r="V3909" s="57">
        <f t="shared" si="15425"/>
        <v>0</v>
      </c>
      <c r="W3909" s="57">
        <v>0</v>
      </c>
      <c r="X3909" s="56">
        <f t="shared" si="15426"/>
        <v>0</v>
      </c>
      <c r="Y3909" s="56">
        <v>0</v>
      </c>
      <c r="Z3909" s="57">
        <f t="shared" si="15427"/>
        <v>0</v>
      </c>
      <c r="AA3909" s="56">
        <f t="shared" si="15428"/>
        <v>0</v>
      </c>
      <c r="AB3909" s="56">
        <v>0</v>
      </c>
      <c r="AC3909" s="57">
        <f t="shared" si="15429"/>
        <v>0</v>
      </c>
      <c r="AD3909" s="57">
        <v>0</v>
      </c>
      <c r="AE3909" s="56">
        <f t="shared" si="15430"/>
        <v>0</v>
      </c>
      <c r="AF3909" s="56">
        <v>0</v>
      </c>
      <c r="AG3909" s="57">
        <f t="shared" si="15431"/>
        <v>0</v>
      </c>
      <c r="AH3909" s="56">
        <f t="shared" si="15432"/>
        <v>0</v>
      </c>
      <c r="AI3909" s="56">
        <v>0</v>
      </c>
      <c r="AJ3909" s="57">
        <f t="shared" si="15433"/>
        <v>0</v>
      </c>
      <c r="AK3909" s="57">
        <v>0</v>
      </c>
      <c r="AL3909" s="56">
        <f t="shared" si="15434"/>
        <v>0</v>
      </c>
      <c r="AM3909" s="56">
        <v>0</v>
      </c>
      <c r="AN3909" s="57">
        <f t="shared" si="15435"/>
        <v>0</v>
      </c>
      <c r="AO3909" s="56">
        <f t="shared" si="15436"/>
        <v>0</v>
      </c>
      <c r="AP3909" s="56">
        <v>0</v>
      </c>
      <c r="AQ3909" s="57">
        <f t="shared" si="15437"/>
        <v>0</v>
      </c>
      <c r="AR3909" s="57">
        <v>0</v>
      </c>
      <c r="AS3909" s="57" t="s">
        <v>65</v>
      </c>
      <c r="AT3909" s="179"/>
      <c r="AU3909" s="176"/>
      <c r="AV3909" s="177"/>
      <c r="AW3909" s="177"/>
      <c r="AX3909" s="177"/>
      <c r="AY3909" s="177"/>
      <c r="BD3909" s="374" t="s">
        <v>78</v>
      </c>
    </row>
    <row r="3910" spans="1:56" s="19" customFormat="1" ht="70.5" hidden="1" customHeight="1">
      <c r="A3910" s="54">
        <v>2018</v>
      </c>
      <c r="B3910" s="174">
        <v>8323</v>
      </c>
      <c r="C3910" s="54">
        <v>7</v>
      </c>
      <c r="D3910" s="54">
        <v>1</v>
      </c>
      <c r="E3910" s="54">
        <v>3000</v>
      </c>
      <c r="F3910" s="54">
        <v>3500</v>
      </c>
      <c r="G3910" s="54">
        <v>357</v>
      </c>
      <c r="H3910" s="163">
        <v>5</v>
      </c>
      <c r="I3910" s="175" t="s">
        <v>452</v>
      </c>
      <c r="J3910" s="56">
        <f t="shared" si="15418"/>
        <v>0</v>
      </c>
      <c r="K3910" s="56">
        <v>0</v>
      </c>
      <c r="L3910" s="57">
        <f t="shared" si="15419"/>
        <v>0</v>
      </c>
      <c r="M3910" s="56">
        <f t="shared" si="15420"/>
        <v>0</v>
      </c>
      <c r="N3910" s="56">
        <v>0</v>
      </c>
      <c r="O3910" s="57">
        <f t="shared" si="15421"/>
        <v>0</v>
      </c>
      <c r="P3910" s="57">
        <v>0</v>
      </c>
      <c r="Q3910" s="56">
        <f t="shared" si="15422"/>
        <v>0</v>
      </c>
      <c r="R3910" s="56">
        <v>0</v>
      </c>
      <c r="S3910" s="57">
        <f t="shared" si="15423"/>
        <v>0</v>
      </c>
      <c r="T3910" s="56">
        <f t="shared" si="15424"/>
        <v>0</v>
      </c>
      <c r="U3910" s="56">
        <v>0</v>
      </c>
      <c r="V3910" s="57">
        <f t="shared" si="15425"/>
        <v>0</v>
      </c>
      <c r="W3910" s="57">
        <v>0</v>
      </c>
      <c r="X3910" s="56">
        <f t="shared" si="15426"/>
        <v>0</v>
      </c>
      <c r="Y3910" s="56">
        <v>0</v>
      </c>
      <c r="Z3910" s="57">
        <f t="shared" si="15427"/>
        <v>0</v>
      </c>
      <c r="AA3910" s="56">
        <f t="shared" si="15428"/>
        <v>0</v>
      </c>
      <c r="AB3910" s="56">
        <v>0</v>
      </c>
      <c r="AC3910" s="57">
        <f t="shared" si="15429"/>
        <v>0</v>
      </c>
      <c r="AD3910" s="57">
        <v>0</v>
      </c>
      <c r="AE3910" s="56">
        <f t="shared" si="15430"/>
        <v>0</v>
      </c>
      <c r="AF3910" s="56">
        <v>0</v>
      </c>
      <c r="AG3910" s="57">
        <f t="shared" si="15431"/>
        <v>0</v>
      </c>
      <c r="AH3910" s="56">
        <f t="shared" si="15432"/>
        <v>0</v>
      </c>
      <c r="AI3910" s="56">
        <v>0</v>
      </c>
      <c r="AJ3910" s="57">
        <f t="shared" si="15433"/>
        <v>0</v>
      </c>
      <c r="AK3910" s="57">
        <v>0</v>
      </c>
      <c r="AL3910" s="56">
        <f t="shared" si="15434"/>
        <v>0</v>
      </c>
      <c r="AM3910" s="56">
        <v>0</v>
      </c>
      <c r="AN3910" s="57">
        <f t="shared" si="15435"/>
        <v>0</v>
      </c>
      <c r="AO3910" s="56">
        <f t="shared" si="15436"/>
        <v>0</v>
      </c>
      <c r="AP3910" s="56">
        <v>0</v>
      </c>
      <c r="AQ3910" s="57">
        <f t="shared" si="15437"/>
        <v>0</v>
      </c>
      <c r="AR3910" s="57">
        <v>0</v>
      </c>
      <c r="AS3910" s="57" t="s">
        <v>65</v>
      </c>
      <c r="AT3910" s="179"/>
      <c r="AU3910" s="176"/>
      <c r="AV3910" s="177"/>
      <c r="AW3910" s="177"/>
      <c r="AX3910" s="177"/>
      <c r="AY3910" s="177"/>
      <c r="BD3910" s="374" t="s">
        <v>78</v>
      </c>
    </row>
    <row r="3911" spans="1:56" s="19" customFormat="1" ht="70.5" customHeight="1">
      <c r="A3911" s="54">
        <v>2019</v>
      </c>
      <c r="B3911" s="174">
        <v>8323</v>
      </c>
      <c r="C3911" s="54">
        <v>7</v>
      </c>
      <c r="D3911" s="54">
        <v>1</v>
      </c>
      <c r="E3911" s="54">
        <v>3000</v>
      </c>
      <c r="F3911" s="54">
        <v>3500</v>
      </c>
      <c r="G3911" s="54">
        <v>357</v>
      </c>
      <c r="H3911" s="163">
        <v>6</v>
      </c>
      <c r="I3911" s="175" t="s">
        <v>1727</v>
      </c>
      <c r="J3911" s="56">
        <v>800000</v>
      </c>
      <c r="K3911" s="56">
        <v>0</v>
      </c>
      <c r="L3911" s="57">
        <f t="shared" si="15419"/>
        <v>800000</v>
      </c>
      <c r="M3911" s="56">
        <v>0</v>
      </c>
      <c r="N3911" s="56">
        <v>0</v>
      </c>
      <c r="O3911" s="57">
        <f t="shared" si="15421"/>
        <v>0</v>
      </c>
      <c r="P3911" s="57">
        <f t="shared" ref="P3911" si="15438">L3911+O3911</f>
        <v>800000</v>
      </c>
      <c r="Q3911" s="56">
        <v>0</v>
      </c>
      <c r="R3911" s="56">
        <v>0</v>
      </c>
      <c r="S3911" s="57">
        <f t="shared" si="15423"/>
        <v>0</v>
      </c>
      <c r="T3911" s="56">
        <v>0</v>
      </c>
      <c r="U3911" s="56">
        <v>0</v>
      </c>
      <c r="V3911" s="57">
        <f t="shared" si="15425"/>
        <v>0</v>
      </c>
      <c r="W3911" s="57">
        <f t="shared" ref="W3911" si="15439">S3911+V3911</f>
        <v>0</v>
      </c>
      <c r="X3911" s="56">
        <v>0</v>
      </c>
      <c r="Y3911" s="56">
        <v>0</v>
      </c>
      <c r="Z3911" s="57">
        <f t="shared" si="15427"/>
        <v>0</v>
      </c>
      <c r="AA3911" s="56">
        <v>0</v>
      </c>
      <c r="AB3911" s="56">
        <v>0</v>
      </c>
      <c r="AC3911" s="57">
        <f t="shared" si="15429"/>
        <v>0</v>
      </c>
      <c r="AD3911" s="57">
        <f t="shared" ref="AD3911" si="15440">Z3911+AC3911</f>
        <v>0</v>
      </c>
      <c r="AE3911" s="56">
        <v>799999.99</v>
      </c>
      <c r="AF3911" s="56">
        <v>0</v>
      </c>
      <c r="AG3911" s="57">
        <f t="shared" si="15431"/>
        <v>799999.99</v>
      </c>
      <c r="AH3911" s="56">
        <v>0</v>
      </c>
      <c r="AI3911" s="56">
        <v>0</v>
      </c>
      <c r="AJ3911" s="57">
        <f t="shared" si="15433"/>
        <v>0</v>
      </c>
      <c r="AK3911" s="57">
        <f t="shared" ref="AK3911" si="15441">AG3911+AJ3911</f>
        <v>799999.99</v>
      </c>
      <c r="AL3911" s="56">
        <f t="shared" ref="AL3911:AM3911" si="15442">J3911-Q3911-X3911-AE3911</f>
        <v>1.0000000009313226E-2</v>
      </c>
      <c r="AM3911" s="56">
        <f t="shared" si="15442"/>
        <v>0</v>
      </c>
      <c r="AN3911" s="57">
        <f t="shared" si="15435"/>
        <v>1.0000000009313226E-2</v>
      </c>
      <c r="AO3911" s="56">
        <f t="shared" ref="AO3911:AP3911" si="15443">M3911-T3911-AA3911-AH3911</f>
        <v>0</v>
      </c>
      <c r="AP3911" s="56">
        <f t="shared" si="15443"/>
        <v>0</v>
      </c>
      <c r="AQ3911" s="57">
        <f t="shared" si="15437"/>
        <v>0</v>
      </c>
      <c r="AR3911" s="57">
        <f t="shared" ref="AR3911" si="15444">AN3911+AQ3911</f>
        <v>1.0000000009313226E-2</v>
      </c>
      <c r="AS3911" s="57" t="s">
        <v>453</v>
      </c>
      <c r="AT3911" s="179">
        <v>1</v>
      </c>
      <c r="AU3911" s="176">
        <v>0</v>
      </c>
      <c r="AV3911" s="177">
        <v>0</v>
      </c>
      <c r="AW3911" s="177">
        <v>0</v>
      </c>
      <c r="AX3911" s="171">
        <f t="shared" ref="AX3911" si="15445">AT3911-AV3911</f>
        <v>1</v>
      </c>
      <c r="AY3911" s="171">
        <f t="shared" ref="AY3911" si="15446">AU3911-AW3911</f>
        <v>0</v>
      </c>
      <c r="BD3911" s="374" t="s">
        <v>78</v>
      </c>
    </row>
    <row r="3912" spans="1:56" s="19" customFormat="1" ht="70.5" hidden="1" customHeight="1">
      <c r="A3912" s="54">
        <v>2018</v>
      </c>
      <c r="B3912" s="174">
        <v>8323</v>
      </c>
      <c r="C3912" s="54">
        <v>7</v>
      </c>
      <c r="D3912" s="54">
        <v>1</v>
      </c>
      <c r="E3912" s="54">
        <v>3000</v>
      </c>
      <c r="F3912" s="54">
        <v>3500</v>
      </c>
      <c r="G3912" s="54">
        <v>357</v>
      </c>
      <c r="H3912" s="163">
        <v>7</v>
      </c>
      <c r="I3912" s="175" t="s">
        <v>1728</v>
      </c>
      <c r="J3912" s="56">
        <f t="shared" si="15418"/>
        <v>0</v>
      </c>
      <c r="K3912" s="56">
        <v>0</v>
      </c>
      <c r="L3912" s="57">
        <f t="shared" si="15419"/>
        <v>0</v>
      </c>
      <c r="M3912" s="56">
        <f t="shared" si="15420"/>
        <v>0</v>
      </c>
      <c r="N3912" s="56">
        <v>0</v>
      </c>
      <c r="O3912" s="57">
        <f t="shared" si="15421"/>
        <v>0</v>
      </c>
      <c r="P3912" s="57">
        <v>0</v>
      </c>
      <c r="Q3912" s="56">
        <f t="shared" ref="Q3912" si="15447">ROUND(W3912*0.8,0)</f>
        <v>0</v>
      </c>
      <c r="R3912" s="56">
        <v>0</v>
      </c>
      <c r="S3912" s="57">
        <f t="shared" si="15423"/>
        <v>0</v>
      </c>
      <c r="T3912" s="56">
        <f t="shared" ref="T3912" si="15448">W3912-Q3912</f>
        <v>0</v>
      </c>
      <c r="U3912" s="56">
        <v>0</v>
      </c>
      <c r="V3912" s="57">
        <f t="shared" si="15425"/>
        <v>0</v>
      </c>
      <c r="W3912" s="57">
        <v>0</v>
      </c>
      <c r="X3912" s="56">
        <f t="shared" ref="X3912" si="15449">ROUND(AD3912*0.8,0)</f>
        <v>0</v>
      </c>
      <c r="Y3912" s="56">
        <v>0</v>
      </c>
      <c r="Z3912" s="57">
        <f t="shared" si="15427"/>
        <v>0</v>
      </c>
      <c r="AA3912" s="56">
        <f t="shared" ref="AA3912" si="15450">AD3912-X3912</f>
        <v>0</v>
      </c>
      <c r="AB3912" s="56">
        <v>0</v>
      </c>
      <c r="AC3912" s="57">
        <f t="shared" si="15429"/>
        <v>0</v>
      </c>
      <c r="AD3912" s="57">
        <v>0</v>
      </c>
      <c r="AE3912" s="56">
        <f t="shared" ref="AE3912" si="15451">ROUND(AK3912*0.8,0)</f>
        <v>0</v>
      </c>
      <c r="AF3912" s="56">
        <v>0</v>
      </c>
      <c r="AG3912" s="57">
        <f t="shared" si="15431"/>
        <v>0</v>
      </c>
      <c r="AH3912" s="56">
        <f t="shared" ref="AH3912" si="15452">AK3912-AE3912</f>
        <v>0</v>
      </c>
      <c r="AI3912" s="56">
        <v>0</v>
      </c>
      <c r="AJ3912" s="57">
        <f t="shared" si="15433"/>
        <v>0</v>
      </c>
      <c r="AK3912" s="57">
        <v>0</v>
      </c>
      <c r="AL3912" s="56">
        <f t="shared" ref="AL3912" si="15453">ROUND(AR3912*0.8,0)</f>
        <v>0</v>
      </c>
      <c r="AM3912" s="56">
        <v>0</v>
      </c>
      <c r="AN3912" s="57">
        <f t="shared" si="15435"/>
        <v>0</v>
      </c>
      <c r="AO3912" s="56">
        <f t="shared" ref="AO3912" si="15454">AR3912-AL3912</f>
        <v>0</v>
      </c>
      <c r="AP3912" s="56">
        <v>0</v>
      </c>
      <c r="AQ3912" s="57">
        <f t="shared" si="15437"/>
        <v>0</v>
      </c>
      <c r="AR3912" s="57">
        <v>0</v>
      </c>
      <c r="AS3912" s="57" t="s">
        <v>65</v>
      </c>
      <c r="AT3912" s="179"/>
      <c r="AU3912" s="176"/>
      <c r="AV3912" s="177"/>
      <c r="AW3912" s="177"/>
      <c r="AX3912" s="177"/>
      <c r="AY3912" s="177"/>
      <c r="BD3912" s="374" t="s">
        <v>78</v>
      </c>
    </row>
    <row r="3913" spans="1:56" s="19" customFormat="1" ht="70.5" customHeight="1">
      <c r="A3913" s="145">
        <v>2019</v>
      </c>
      <c r="B3913" s="146">
        <v>8323</v>
      </c>
      <c r="C3913" s="145">
        <v>7</v>
      </c>
      <c r="D3913" s="145">
        <v>1</v>
      </c>
      <c r="E3913" s="145">
        <v>3000</v>
      </c>
      <c r="F3913" s="145">
        <v>3700</v>
      </c>
      <c r="G3913" s="145"/>
      <c r="H3913" s="145"/>
      <c r="I3913" s="147" t="s">
        <v>83</v>
      </c>
      <c r="J3913" s="148">
        <f>J3914+J3916+J3918</f>
        <v>0</v>
      </c>
      <c r="K3913" s="148">
        <f t="shared" ref="K3913:O3913" si="15455">K3914+K3916+K3918</f>
        <v>0</v>
      </c>
      <c r="L3913" s="148">
        <f t="shared" si="15455"/>
        <v>0</v>
      </c>
      <c r="M3913" s="148">
        <f t="shared" si="15455"/>
        <v>120000</v>
      </c>
      <c r="N3913" s="148">
        <f t="shared" si="15455"/>
        <v>0</v>
      </c>
      <c r="O3913" s="148">
        <f t="shared" si="15455"/>
        <v>120000</v>
      </c>
      <c r="P3913" s="148">
        <f>L3913+O3913</f>
        <v>120000</v>
      </c>
      <c r="Q3913" s="148">
        <f>Q3914+Q3916+Q3918</f>
        <v>0</v>
      </c>
      <c r="R3913" s="148">
        <f t="shared" ref="R3913:V3913" si="15456">R3914+R3916+R3918</f>
        <v>0</v>
      </c>
      <c r="S3913" s="148">
        <f t="shared" si="15456"/>
        <v>0</v>
      </c>
      <c r="T3913" s="148">
        <f t="shared" si="15456"/>
        <v>15725.85</v>
      </c>
      <c r="U3913" s="148">
        <f t="shared" si="15456"/>
        <v>0</v>
      </c>
      <c r="V3913" s="148">
        <f t="shared" si="15456"/>
        <v>15725.85</v>
      </c>
      <c r="W3913" s="148">
        <f>S3913+V3913</f>
        <v>15725.85</v>
      </c>
      <c r="X3913" s="148">
        <f>X3914+X3916+X3918</f>
        <v>0</v>
      </c>
      <c r="Y3913" s="148">
        <f t="shared" ref="Y3913:AC3913" si="15457">Y3914+Y3916+Y3918</f>
        <v>0</v>
      </c>
      <c r="Z3913" s="148">
        <f t="shared" si="15457"/>
        <v>0</v>
      </c>
      <c r="AA3913" s="148">
        <f t="shared" si="15457"/>
        <v>2000</v>
      </c>
      <c r="AB3913" s="148">
        <f t="shared" si="15457"/>
        <v>0</v>
      </c>
      <c r="AC3913" s="148">
        <f t="shared" si="15457"/>
        <v>2000</v>
      </c>
      <c r="AD3913" s="148">
        <f>Z3913+AC3913</f>
        <v>2000</v>
      </c>
      <c r="AE3913" s="148">
        <f>AE3914+AE3916+AE3918</f>
        <v>0</v>
      </c>
      <c r="AF3913" s="148">
        <f t="shared" ref="AF3913:AI3913" si="15458">AF3914+AF3916+AF3918</f>
        <v>0</v>
      </c>
      <c r="AG3913" s="148">
        <f t="shared" si="15458"/>
        <v>0</v>
      </c>
      <c r="AH3913" s="148">
        <f t="shared" si="15458"/>
        <v>0</v>
      </c>
      <c r="AI3913" s="148">
        <f t="shared" si="15458"/>
        <v>0</v>
      </c>
      <c r="AJ3913" s="148">
        <f t="shared" ref="AJ3913" si="15459">AJ3914+AJ3916+AJ3918</f>
        <v>0</v>
      </c>
      <c r="AK3913" s="148">
        <f>AG3913+AJ3913</f>
        <v>0</v>
      </c>
      <c r="AL3913" s="148">
        <f>AL3914+AL3916+AL3918</f>
        <v>0</v>
      </c>
      <c r="AM3913" s="148">
        <f t="shared" ref="AM3913:AQ3913" si="15460">AM3914+AM3916+AM3918</f>
        <v>0</v>
      </c>
      <c r="AN3913" s="148">
        <f t="shared" si="15460"/>
        <v>0</v>
      </c>
      <c r="AO3913" s="148">
        <f t="shared" si="15460"/>
        <v>102274.15</v>
      </c>
      <c r="AP3913" s="148">
        <f t="shared" si="15460"/>
        <v>0</v>
      </c>
      <c r="AQ3913" s="148">
        <f t="shared" si="15460"/>
        <v>102274.15</v>
      </c>
      <c r="AR3913" s="148">
        <f>AN3913+AQ3913</f>
        <v>102274.15</v>
      </c>
      <c r="AS3913" s="148"/>
      <c r="AT3913" s="149"/>
      <c r="AU3913" s="150"/>
      <c r="AV3913" s="151"/>
      <c r="AW3913" s="151"/>
      <c r="AX3913" s="151"/>
      <c r="AY3913" s="151"/>
      <c r="BD3913" s="153"/>
    </row>
    <row r="3914" spans="1:56" s="272" customFormat="1" ht="70.5" customHeight="1">
      <c r="A3914" s="154">
        <v>2019</v>
      </c>
      <c r="B3914" s="190">
        <v>8323</v>
      </c>
      <c r="C3914" s="154">
        <v>7</v>
      </c>
      <c r="D3914" s="154">
        <v>1</v>
      </c>
      <c r="E3914" s="154">
        <v>3000</v>
      </c>
      <c r="F3914" s="154">
        <v>3700</v>
      </c>
      <c r="G3914" s="154">
        <v>371</v>
      </c>
      <c r="H3914" s="154"/>
      <c r="I3914" s="187" t="s">
        <v>84</v>
      </c>
      <c r="J3914" s="158">
        <f>J3915</f>
        <v>0</v>
      </c>
      <c r="K3914" s="158">
        <f t="shared" ref="K3914" si="15461">K3915</f>
        <v>0</v>
      </c>
      <c r="L3914" s="158">
        <f t="shared" ref="L3914" si="15462">L3915</f>
        <v>0</v>
      </c>
      <c r="M3914" s="158">
        <f t="shared" ref="M3914" si="15463">M3915</f>
        <v>80000</v>
      </c>
      <c r="N3914" s="158">
        <f t="shared" ref="N3914" si="15464">N3915</f>
        <v>0</v>
      </c>
      <c r="O3914" s="158">
        <f t="shared" ref="O3914" si="15465">O3915</f>
        <v>80000</v>
      </c>
      <c r="P3914" s="158">
        <f>L3914+O3914</f>
        <v>80000</v>
      </c>
      <c r="Q3914" s="158">
        <f>Q3915</f>
        <v>0</v>
      </c>
      <c r="R3914" s="158">
        <f t="shared" ref="R3914:V3914" si="15466">R3915</f>
        <v>0</v>
      </c>
      <c r="S3914" s="158">
        <f t="shared" si="15466"/>
        <v>0</v>
      </c>
      <c r="T3914" s="158">
        <f t="shared" si="15466"/>
        <v>8855.85</v>
      </c>
      <c r="U3914" s="158">
        <f t="shared" si="15466"/>
        <v>0</v>
      </c>
      <c r="V3914" s="158">
        <f t="shared" si="15466"/>
        <v>8855.85</v>
      </c>
      <c r="W3914" s="158">
        <f>S3914+V3914</f>
        <v>8855.85</v>
      </c>
      <c r="X3914" s="158">
        <f>X3915</f>
        <v>0</v>
      </c>
      <c r="Y3914" s="158">
        <f t="shared" ref="Y3914:AC3914" si="15467">Y3915</f>
        <v>0</v>
      </c>
      <c r="Z3914" s="158">
        <f t="shared" si="15467"/>
        <v>0</v>
      </c>
      <c r="AA3914" s="158">
        <f t="shared" si="15467"/>
        <v>0</v>
      </c>
      <c r="AB3914" s="158">
        <f t="shared" si="15467"/>
        <v>0</v>
      </c>
      <c r="AC3914" s="158">
        <f t="shared" si="15467"/>
        <v>0</v>
      </c>
      <c r="AD3914" s="158">
        <f>Z3914+AC3914</f>
        <v>0</v>
      </c>
      <c r="AE3914" s="158">
        <f>AE3915</f>
        <v>0</v>
      </c>
      <c r="AF3914" s="158">
        <f t="shared" ref="AF3914:AI3914" si="15468">AF3915</f>
        <v>0</v>
      </c>
      <c r="AG3914" s="158">
        <f t="shared" si="15468"/>
        <v>0</v>
      </c>
      <c r="AH3914" s="158">
        <f t="shared" si="15468"/>
        <v>0</v>
      </c>
      <c r="AI3914" s="158">
        <f t="shared" si="15468"/>
        <v>0</v>
      </c>
      <c r="AJ3914" s="158">
        <f t="shared" ref="AJ3914" si="15469">AJ3915</f>
        <v>0</v>
      </c>
      <c r="AK3914" s="158">
        <f>AG3914+AJ3914</f>
        <v>0</v>
      </c>
      <c r="AL3914" s="158">
        <f>AL3915</f>
        <v>0</v>
      </c>
      <c r="AM3914" s="158">
        <f t="shared" ref="AM3914:AQ3914" si="15470">AM3915</f>
        <v>0</v>
      </c>
      <c r="AN3914" s="158">
        <f t="shared" si="15470"/>
        <v>0</v>
      </c>
      <c r="AO3914" s="158">
        <f t="shared" si="15470"/>
        <v>71144.149999999994</v>
      </c>
      <c r="AP3914" s="158">
        <f t="shared" si="15470"/>
        <v>0</v>
      </c>
      <c r="AQ3914" s="158">
        <f t="shared" si="15470"/>
        <v>71144.149999999994</v>
      </c>
      <c r="AR3914" s="158">
        <f>AN3914+AQ3914</f>
        <v>71144.149999999994</v>
      </c>
      <c r="AS3914" s="191"/>
      <c r="AT3914" s="192"/>
      <c r="AU3914" s="220"/>
      <c r="AV3914" s="161"/>
      <c r="AW3914" s="161"/>
      <c r="AX3914" s="161"/>
      <c r="AY3914" s="161"/>
      <c r="BD3914" s="193"/>
    </row>
    <row r="3915" spans="1:56" s="19" customFormat="1" ht="70.5" customHeight="1">
      <c r="A3915" s="54">
        <v>2019</v>
      </c>
      <c r="B3915" s="174">
        <v>8323</v>
      </c>
      <c r="C3915" s="54">
        <v>7</v>
      </c>
      <c r="D3915" s="54">
        <v>1</v>
      </c>
      <c r="E3915" s="54">
        <v>3000</v>
      </c>
      <c r="F3915" s="54">
        <v>3700</v>
      </c>
      <c r="G3915" s="54">
        <v>371</v>
      </c>
      <c r="H3915" s="163">
        <v>1</v>
      </c>
      <c r="I3915" s="175" t="s">
        <v>1729</v>
      </c>
      <c r="J3915" s="56">
        <v>0</v>
      </c>
      <c r="K3915" s="56">
        <v>0</v>
      </c>
      <c r="L3915" s="57">
        <f t="shared" ref="L3915" si="15471">J3915+K3915</f>
        <v>0</v>
      </c>
      <c r="M3915" s="56">
        <v>80000</v>
      </c>
      <c r="N3915" s="56">
        <v>0</v>
      </c>
      <c r="O3915" s="57">
        <f t="shared" ref="O3915" si="15472">M3915+N3915</f>
        <v>80000</v>
      </c>
      <c r="P3915" s="57">
        <f t="shared" ref="P3915:P3919" si="15473">L3915+O3915</f>
        <v>80000</v>
      </c>
      <c r="Q3915" s="56">
        <v>0</v>
      </c>
      <c r="R3915" s="56">
        <v>0</v>
      </c>
      <c r="S3915" s="57">
        <f t="shared" ref="S3915" si="15474">Q3915+R3915</f>
        <v>0</v>
      </c>
      <c r="T3915" s="56">
        <v>8855.85</v>
      </c>
      <c r="U3915" s="56">
        <v>0</v>
      </c>
      <c r="V3915" s="57">
        <f t="shared" ref="V3915" si="15475">T3915+U3915</f>
        <v>8855.85</v>
      </c>
      <c r="W3915" s="57">
        <f t="shared" ref="W3915" si="15476">S3915+V3915</f>
        <v>8855.85</v>
      </c>
      <c r="X3915" s="56">
        <v>0</v>
      </c>
      <c r="Y3915" s="56">
        <v>0</v>
      </c>
      <c r="Z3915" s="57">
        <f t="shared" ref="Z3915" si="15477">X3915+Y3915</f>
        <v>0</v>
      </c>
      <c r="AA3915" s="56">
        <v>0</v>
      </c>
      <c r="AB3915" s="56">
        <v>0</v>
      </c>
      <c r="AC3915" s="57">
        <f t="shared" ref="AC3915" si="15478">AA3915+AB3915</f>
        <v>0</v>
      </c>
      <c r="AD3915" s="57">
        <f t="shared" ref="AD3915" si="15479">Z3915+AC3915</f>
        <v>0</v>
      </c>
      <c r="AE3915" s="56">
        <v>0</v>
      </c>
      <c r="AF3915" s="56">
        <v>0</v>
      </c>
      <c r="AG3915" s="57">
        <f t="shared" ref="AG3915" si="15480">AE3915+AF3915</f>
        <v>0</v>
      </c>
      <c r="AH3915" s="56">
        <v>0</v>
      </c>
      <c r="AI3915" s="56">
        <v>0</v>
      </c>
      <c r="AJ3915" s="57">
        <f t="shared" ref="AJ3915" si="15481">AH3915+AI3915</f>
        <v>0</v>
      </c>
      <c r="AK3915" s="57">
        <f t="shared" ref="AK3915" si="15482">AG3915+AJ3915</f>
        <v>0</v>
      </c>
      <c r="AL3915" s="56">
        <f t="shared" ref="AL3915:AM3915" si="15483">J3915-Q3915-X3915-AE3915</f>
        <v>0</v>
      </c>
      <c r="AM3915" s="56">
        <f t="shared" si="15483"/>
        <v>0</v>
      </c>
      <c r="AN3915" s="57">
        <f t="shared" ref="AN3915" si="15484">AL3915+AM3915</f>
        <v>0</v>
      </c>
      <c r="AO3915" s="56">
        <f t="shared" ref="AO3915:AP3915" si="15485">M3915-T3915-AA3915-AH3915</f>
        <v>71144.149999999994</v>
      </c>
      <c r="AP3915" s="56">
        <f t="shared" si="15485"/>
        <v>0</v>
      </c>
      <c r="AQ3915" s="57">
        <f t="shared" ref="AQ3915" si="15486">AO3915+AP3915</f>
        <v>71144.149999999994</v>
      </c>
      <c r="AR3915" s="57">
        <f t="shared" ref="AR3915" si="15487">AN3915+AQ3915</f>
        <v>71144.149999999994</v>
      </c>
      <c r="AS3915" s="57" t="s">
        <v>86</v>
      </c>
      <c r="AT3915" s="179">
        <v>12</v>
      </c>
      <c r="AU3915" s="176">
        <v>0</v>
      </c>
      <c r="AV3915" s="177">
        <v>2</v>
      </c>
      <c r="AW3915" s="177">
        <v>0</v>
      </c>
      <c r="AX3915" s="171">
        <f t="shared" ref="AX3915" si="15488">AT3915-AV3915</f>
        <v>10</v>
      </c>
      <c r="AY3915" s="171">
        <f t="shared" ref="AY3915" si="15489">AU3915-AW3915</f>
        <v>0</v>
      </c>
      <c r="BD3915" s="178" t="s">
        <v>30</v>
      </c>
    </row>
    <row r="3916" spans="1:56" s="272" customFormat="1" ht="70.5" hidden="1" customHeight="1">
      <c r="A3916" s="154">
        <v>2018</v>
      </c>
      <c r="B3916" s="190">
        <v>8323</v>
      </c>
      <c r="C3916" s="154">
        <v>7</v>
      </c>
      <c r="D3916" s="154">
        <v>1</v>
      </c>
      <c r="E3916" s="154">
        <v>3000</v>
      </c>
      <c r="F3916" s="154">
        <v>3700</v>
      </c>
      <c r="G3916" s="154">
        <v>372</v>
      </c>
      <c r="H3916" s="154"/>
      <c r="I3916" s="187" t="s">
        <v>87</v>
      </c>
      <c r="J3916" s="158">
        <f>J3917</f>
        <v>0</v>
      </c>
      <c r="K3916" s="158">
        <f t="shared" ref="K3916" si="15490">K3917</f>
        <v>0</v>
      </c>
      <c r="L3916" s="158">
        <f t="shared" ref="L3916" si="15491">L3917</f>
        <v>0</v>
      </c>
      <c r="M3916" s="158">
        <f t="shared" ref="M3916" si="15492">M3917</f>
        <v>0</v>
      </c>
      <c r="N3916" s="158">
        <f t="shared" ref="N3916" si="15493">N3917</f>
        <v>0</v>
      </c>
      <c r="O3916" s="158">
        <f t="shared" ref="O3916" si="15494">O3917</f>
        <v>0</v>
      </c>
      <c r="P3916" s="158">
        <f>L3916+O3916</f>
        <v>0</v>
      </c>
      <c r="Q3916" s="158">
        <f>Q3917</f>
        <v>0</v>
      </c>
      <c r="R3916" s="158">
        <f t="shared" ref="R3916:V3916" si="15495">R3917</f>
        <v>0</v>
      </c>
      <c r="S3916" s="158">
        <f t="shared" si="15495"/>
        <v>0</v>
      </c>
      <c r="T3916" s="158">
        <f t="shared" si="15495"/>
        <v>0</v>
      </c>
      <c r="U3916" s="158">
        <f t="shared" si="15495"/>
        <v>0</v>
      </c>
      <c r="V3916" s="158">
        <f t="shared" si="15495"/>
        <v>0</v>
      </c>
      <c r="W3916" s="158">
        <f>S3916+V3916</f>
        <v>0</v>
      </c>
      <c r="X3916" s="158">
        <f>X3917</f>
        <v>0</v>
      </c>
      <c r="Y3916" s="158">
        <f t="shared" ref="Y3916:AC3916" si="15496">Y3917</f>
        <v>0</v>
      </c>
      <c r="Z3916" s="158">
        <f t="shared" si="15496"/>
        <v>0</v>
      </c>
      <c r="AA3916" s="158">
        <f t="shared" si="15496"/>
        <v>0</v>
      </c>
      <c r="AB3916" s="158">
        <f t="shared" si="15496"/>
        <v>0</v>
      </c>
      <c r="AC3916" s="158">
        <f t="shared" si="15496"/>
        <v>0</v>
      </c>
      <c r="AD3916" s="158">
        <f>Z3916+AC3916</f>
        <v>0</v>
      </c>
      <c r="AE3916" s="158">
        <f>AE3917</f>
        <v>0</v>
      </c>
      <c r="AF3916" s="158">
        <f t="shared" ref="AF3916:AI3916" si="15497">AF3917</f>
        <v>0</v>
      </c>
      <c r="AG3916" s="158">
        <f t="shared" si="15497"/>
        <v>0</v>
      </c>
      <c r="AH3916" s="158">
        <f t="shared" si="15497"/>
        <v>0</v>
      </c>
      <c r="AI3916" s="158">
        <f t="shared" si="15497"/>
        <v>0</v>
      </c>
      <c r="AJ3916" s="158">
        <f t="shared" ref="AJ3916" si="15498">AJ3917</f>
        <v>0</v>
      </c>
      <c r="AK3916" s="158">
        <f>AG3916+AJ3916</f>
        <v>0</v>
      </c>
      <c r="AL3916" s="158">
        <f>AL3917</f>
        <v>0</v>
      </c>
      <c r="AM3916" s="158">
        <f t="shared" ref="AM3916:AQ3916" si="15499">AM3917</f>
        <v>0</v>
      </c>
      <c r="AN3916" s="158">
        <f t="shared" si="15499"/>
        <v>0</v>
      </c>
      <c r="AO3916" s="158">
        <f t="shared" si="15499"/>
        <v>0</v>
      </c>
      <c r="AP3916" s="158">
        <f t="shared" si="15499"/>
        <v>0</v>
      </c>
      <c r="AQ3916" s="158">
        <f t="shared" si="15499"/>
        <v>0</v>
      </c>
      <c r="AR3916" s="158">
        <f>AN3916+AQ3916</f>
        <v>0</v>
      </c>
      <c r="AS3916" s="191"/>
      <c r="AT3916" s="192"/>
      <c r="AU3916" s="220"/>
      <c r="AV3916" s="161"/>
      <c r="AW3916" s="161"/>
      <c r="AX3916" s="161"/>
      <c r="AY3916" s="161"/>
      <c r="BD3916" s="193"/>
    </row>
    <row r="3917" spans="1:56" s="19" customFormat="1" ht="70.5" hidden="1" customHeight="1">
      <c r="A3917" s="54">
        <v>2018</v>
      </c>
      <c r="B3917" s="174">
        <v>8323</v>
      </c>
      <c r="C3917" s="54">
        <v>7</v>
      </c>
      <c r="D3917" s="54">
        <v>1</v>
      </c>
      <c r="E3917" s="54">
        <v>3000</v>
      </c>
      <c r="F3917" s="54">
        <v>3700</v>
      </c>
      <c r="G3917" s="54">
        <v>372</v>
      </c>
      <c r="H3917" s="163">
        <v>1</v>
      </c>
      <c r="I3917" s="175" t="s">
        <v>1730</v>
      </c>
      <c r="J3917" s="56">
        <v>0</v>
      </c>
      <c r="K3917" s="56">
        <v>0</v>
      </c>
      <c r="L3917" s="57">
        <f t="shared" ref="L3917" si="15500">J3917+K3917</f>
        <v>0</v>
      </c>
      <c r="M3917" s="56">
        <v>0</v>
      </c>
      <c r="N3917" s="56">
        <v>0</v>
      </c>
      <c r="O3917" s="57">
        <f t="shared" ref="O3917" si="15501">M3917+N3917</f>
        <v>0</v>
      </c>
      <c r="P3917" s="57">
        <f t="shared" si="15473"/>
        <v>0</v>
      </c>
      <c r="Q3917" s="56">
        <v>0</v>
      </c>
      <c r="R3917" s="56">
        <v>0</v>
      </c>
      <c r="S3917" s="57">
        <f t="shared" ref="S3917" si="15502">Q3917+R3917</f>
        <v>0</v>
      </c>
      <c r="T3917" s="56">
        <v>0</v>
      </c>
      <c r="U3917" s="56">
        <v>0</v>
      </c>
      <c r="V3917" s="57">
        <f t="shared" ref="V3917" si="15503">T3917+U3917</f>
        <v>0</v>
      </c>
      <c r="W3917" s="57">
        <f t="shared" ref="W3917" si="15504">S3917+V3917</f>
        <v>0</v>
      </c>
      <c r="X3917" s="56">
        <v>0</v>
      </c>
      <c r="Y3917" s="56">
        <v>0</v>
      </c>
      <c r="Z3917" s="57">
        <f t="shared" ref="Z3917" si="15505">X3917+Y3917</f>
        <v>0</v>
      </c>
      <c r="AA3917" s="56">
        <v>0</v>
      </c>
      <c r="AB3917" s="56">
        <v>0</v>
      </c>
      <c r="AC3917" s="57">
        <f t="shared" ref="AC3917" si="15506">AA3917+AB3917</f>
        <v>0</v>
      </c>
      <c r="AD3917" s="57">
        <f t="shared" ref="AD3917" si="15507">Z3917+AC3917</f>
        <v>0</v>
      </c>
      <c r="AE3917" s="56">
        <v>0</v>
      </c>
      <c r="AF3917" s="56">
        <v>0</v>
      </c>
      <c r="AG3917" s="57">
        <f t="shared" ref="AG3917" si="15508">AE3917+AF3917</f>
        <v>0</v>
      </c>
      <c r="AH3917" s="56">
        <v>0</v>
      </c>
      <c r="AI3917" s="56">
        <v>0</v>
      </c>
      <c r="AJ3917" s="57">
        <f t="shared" ref="AJ3917" si="15509">AH3917+AI3917</f>
        <v>0</v>
      </c>
      <c r="AK3917" s="57">
        <f t="shared" ref="AK3917" si="15510">AG3917+AJ3917</f>
        <v>0</v>
      </c>
      <c r="AL3917" s="56">
        <f t="shared" ref="AL3917:AM3917" si="15511">J3917-Q3917-X3917-AE3917</f>
        <v>0</v>
      </c>
      <c r="AM3917" s="56">
        <f t="shared" si="15511"/>
        <v>0</v>
      </c>
      <c r="AN3917" s="57">
        <f t="shared" ref="AN3917" si="15512">AL3917+AM3917</f>
        <v>0</v>
      </c>
      <c r="AO3917" s="56">
        <f t="shared" ref="AO3917:AP3917" si="15513">M3917-T3917-AA3917-AH3917</f>
        <v>0</v>
      </c>
      <c r="AP3917" s="56">
        <f t="shared" si="15513"/>
        <v>0</v>
      </c>
      <c r="AQ3917" s="57">
        <f t="shared" ref="AQ3917" si="15514">AO3917+AP3917</f>
        <v>0</v>
      </c>
      <c r="AR3917" s="57">
        <f t="shared" ref="AR3917" si="15515">AN3917+AQ3917</f>
        <v>0</v>
      </c>
      <c r="AS3917" s="57" t="s">
        <v>86</v>
      </c>
      <c r="AT3917" s="179"/>
      <c r="AU3917" s="176"/>
      <c r="AV3917" s="177"/>
      <c r="AW3917" s="177"/>
      <c r="AX3917" s="177"/>
      <c r="AY3917" s="177"/>
      <c r="BD3917" s="178" t="s">
        <v>30</v>
      </c>
    </row>
    <row r="3918" spans="1:56" s="272" customFormat="1" ht="70.5" customHeight="1">
      <c r="A3918" s="154">
        <v>2019</v>
      </c>
      <c r="B3918" s="190">
        <v>8323</v>
      </c>
      <c r="C3918" s="154">
        <v>7</v>
      </c>
      <c r="D3918" s="154">
        <v>1</v>
      </c>
      <c r="E3918" s="154">
        <v>3000</v>
      </c>
      <c r="F3918" s="154">
        <v>3700</v>
      </c>
      <c r="G3918" s="154">
        <v>375</v>
      </c>
      <c r="H3918" s="154"/>
      <c r="I3918" s="187" t="s">
        <v>89</v>
      </c>
      <c r="J3918" s="158">
        <f>J3919</f>
        <v>0</v>
      </c>
      <c r="K3918" s="158">
        <f t="shared" ref="K3918" si="15516">K3919</f>
        <v>0</v>
      </c>
      <c r="L3918" s="158">
        <f t="shared" ref="L3918" si="15517">L3919</f>
        <v>0</v>
      </c>
      <c r="M3918" s="158">
        <f t="shared" ref="M3918" si="15518">M3919</f>
        <v>40000</v>
      </c>
      <c r="N3918" s="158">
        <f t="shared" ref="N3918" si="15519">N3919</f>
        <v>0</v>
      </c>
      <c r="O3918" s="158">
        <f t="shared" ref="O3918" si="15520">O3919</f>
        <v>40000</v>
      </c>
      <c r="P3918" s="158">
        <f>L3918+O3918</f>
        <v>40000</v>
      </c>
      <c r="Q3918" s="158">
        <f>Q3919</f>
        <v>0</v>
      </c>
      <c r="R3918" s="158">
        <f t="shared" ref="R3918:V3918" si="15521">R3919</f>
        <v>0</v>
      </c>
      <c r="S3918" s="158">
        <f t="shared" si="15521"/>
        <v>0</v>
      </c>
      <c r="T3918" s="158">
        <f t="shared" si="15521"/>
        <v>6870</v>
      </c>
      <c r="U3918" s="158">
        <f t="shared" si="15521"/>
        <v>0</v>
      </c>
      <c r="V3918" s="158">
        <f t="shared" si="15521"/>
        <v>6870</v>
      </c>
      <c r="W3918" s="158">
        <f>S3918+V3918</f>
        <v>6870</v>
      </c>
      <c r="X3918" s="158">
        <f>X3919</f>
        <v>0</v>
      </c>
      <c r="Y3918" s="158">
        <f t="shared" ref="Y3918:AC3918" si="15522">Y3919</f>
        <v>0</v>
      </c>
      <c r="Z3918" s="158">
        <f t="shared" si="15522"/>
        <v>0</v>
      </c>
      <c r="AA3918" s="158">
        <f t="shared" si="15522"/>
        <v>2000</v>
      </c>
      <c r="AB3918" s="158">
        <f t="shared" si="15522"/>
        <v>0</v>
      </c>
      <c r="AC3918" s="158">
        <f t="shared" si="15522"/>
        <v>2000</v>
      </c>
      <c r="AD3918" s="158">
        <f>Z3918+AC3918</f>
        <v>2000</v>
      </c>
      <c r="AE3918" s="158">
        <f>AE3919</f>
        <v>0</v>
      </c>
      <c r="AF3918" s="158">
        <f t="shared" ref="AF3918:AI3918" si="15523">AF3919</f>
        <v>0</v>
      </c>
      <c r="AG3918" s="158">
        <f t="shared" si="15523"/>
        <v>0</v>
      </c>
      <c r="AH3918" s="158">
        <f t="shared" si="15523"/>
        <v>0</v>
      </c>
      <c r="AI3918" s="158">
        <f t="shared" si="15523"/>
        <v>0</v>
      </c>
      <c r="AJ3918" s="158">
        <f t="shared" ref="AJ3918" si="15524">AJ3919</f>
        <v>0</v>
      </c>
      <c r="AK3918" s="158">
        <f>AG3918+AJ3918</f>
        <v>0</v>
      </c>
      <c r="AL3918" s="158">
        <f>AL3919</f>
        <v>0</v>
      </c>
      <c r="AM3918" s="158">
        <f t="shared" ref="AM3918:AQ3918" si="15525">AM3919</f>
        <v>0</v>
      </c>
      <c r="AN3918" s="158">
        <f t="shared" si="15525"/>
        <v>0</v>
      </c>
      <c r="AO3918" s="158">
        <f t="shared" si="15525"/>
        <v>31130</v>
      </c>
      <c r="AP3918" s="158">
        <f t="shared" si="15525"/>
        <v>0</v>
      </c>
      <c r="AQ3918" s="158">
        <f t="shared" si="15525"/>
        <v>31130</v>
      </c>
      <c r="AR3918" s="158">
        <f>AN3918+AQ3918</f>
        <v>31130</v>
      </c>
      <c r="AS3918" s="191"/>
      <c r="AT3918" s="192"/>
      <c r="AU3918" s="220"/>
      <c r="AV3918" s="161"/>
      <c r="AW3918" s="161"/>
      <c r="AX3918" s="161"/>
      <c r="AY3918" s="161"/>
      <c r="BD3918" s="193"/>
    </row>
    <row r="3919" spans="1:56" s="19" customFormat="1" ht="70.5" customHeight="1">
      <c r="A3919" s="54">
        <v>2019</v>
      </c>
      <c r="B3919" s="174">
        <v>8323</v>
      </c>
      <c r="C3919" s="54">
        <v>7</v>
      </c>
      <c r="D3919" s="54">
        <v>1</v>
      </c>
      <c r="E3919" s="54">
        <v>3000</v>
      </c>
      <c r="F3919" s="54">
        <v>3700</v>
      </c>
      <c r="G3919" s="54">
        <v>375</v>
      </c>
      <c r="H3919" s="163">
        <v>1</v>
      </c>
      <c r="I3919" s="175" t="s">
        <v>90</v>
      </c>
      <c r="J3919" s="56">
        <v>0</v>
      </c>
      <c r="K3919" s="56">
        <v>0</v>
      </c>
      <c r="L3919" s="57">
        <f t="shared" ref="L3919" si="15526">J3919+K3919</f>
        <v>0</v>
      </c>
      <c r="M3919" s="56">
        <v>40000</v>
      </c>
      <c r="N3919" s="56">
        <v>0</v>
      </c>
      <c r="O3919" s="57">
        <f t="shared" ref="O3919" si="15527">M3919+N3919</f>
        <v>40000</v>
      </c>
      <c r="P3919" s="57">
        <f t="shared" si="15473"/>
        <v>40000</v>
      </c>
      <c r="Q3919" s="56">
        <v>0</v>
      </c>
      <c r="R3919" s="56">
        <v>0</v>
      </c>
      <c r="S3919" s="57">
        <f t="shared" ref="S3919" si="15528">Q3919+R3919</f>
        <v>0</v>
      </c>
      <c r="T3919" s="56">
        <v>6870</v>
      </c>
      <c r="U3919" s="56">
        <v>0</v>
      </c>
      <c r="V3919" s="57">
        <f t="shared" ref="V3919" si="15529">T3919+U3919</f>
        <v>6870</v>
      </c>
      <c r="W3919" s="57">
        <f t="shared" ref="W3919" si="15530">S3919+V3919</f>
        <v>6870</v>
      </c>
      <c r="X3919" s="56">
        <v>0</v>
      </c>
      <c r="Y3919" s="56">
        <v>0</v>
      </c>
      <c r="Z3919" s="57">
        <f t="shared" ref="Z3919" si="15531">X3919+Y3919</f>
        <v>0</v>
      </c>
      <c r="AA3919" s="56">
        <v>2000</v>
      </c>
      <c r="AB3919" s="56">
        <v>0</v>
      </c>
      <c r="AC3919" s="57">
        <f t="shared" ref="AC3919" si="15532">AA3919+AB3919</f>
        <v>2000</v>
      </c>
      <c r="AD3919" s="57">
        <f t="shared" ref="AD3919" si="15533">Z3919+AC3919</f>
        <v>2000</v>
      </c>
      <c r="AE3919" s="56">
        <v>0</v>
      </c>
      <c r="AF3919" s="56">
        <v>0</v>
      </c>
      <c r="AG3919" s="57">
        <f t="shared" ref="AG3919" si="15534">AE3919+AF3919</f>
        <v>0</v>
      </c>
      <c r="AH3919" s="56">
        <v>0</v>
      </c>
      <c r="AI3919" s="56">
        <v>0</v>
      </c>
      <c r="AJ3919" s="57">
        <f t="shared" ref="AJ3919" si="15535">AH3919+AI3919</f>
        <v>0</v>
      </c>
      <c r="AK3919" s="57">
        <f t="shared" ref="AK3919" si="15536">AG3919+AJ3919</f>
        <v>0</v>
      </c>
      <c r="AL3919" s="56">
        <f t="shared" ref="AL3919:AM3919" si="15537">J3919-Q3919-X3919-AE3919</f>
        <v>0</v>
      </c>
      <c r="AM3919" s="56">
        <f t="shared" si="15537"/>
        <v>0</v>
      </c>
      <c r="AN3919" s="57">
        <f t="shared" ref="AN3919" si="15538">AL3919+AM3919</f>
        <v>0</v>
      </c>
      <c r="AO3919" s="56">
        <f t="shared" ref="AO3919:AP3919" si="15539">M3919-T3919-AA3919-AH3919</f>
        <v>31130</v>
      </c>
      <c r="AP3919" s="56">
        <f t="shared" si="15539"/>
        <v>0</v>
      </c>
      <c r="AQ3919" s="57">
        <f t="shared" ref="AQ3919" si="15540">AO3919+AP3919</f>
        <v>31130</v>
      </c>
      <c r="AR3919" s="57">
        <f t="shared" ref="AR3919" si="15541">AN3919+AQ3919</f>
        <v>31130</v>
      </c>
      <c r="AS3919" s="57" t="s">
        <v>86</v>
      </c>
      <c r="AT3919" s="179">
        <v>40</v>
      </c>
      <c r="AU3919" s="176">
        <v>0</v>
      </c>
      <c r="AV3919" s="177">
        <v>0</v>
      </c>
      <c r="AW3919" s="177">
        <v>0</v>
      </c>
      <c r="AX3919" s="171">
        <f t="shared" ref="AX3919" si="15542">AT3919-AV3919</f>
        <v>40</v>
      </c>
      <c r="AY3919" s="171">
        <f t="shared" ref="AY3919" si="15543">AU3919-AW3919</f>
        <v>0</v>
      </c>
      <c r="BD3919" s="178" t="s">
        <v>30</v>
      </c>
    </row>
    <row r="3920" spans="1:56" s="19" customFormat="1" ht="70.5" customHeight="1">
      <c r="A3920" s="137">
        <v>2019</v>
      </c>
      <c r="B3920" s="138">
        <v>8323</v>
      </c>
      <c r="C3920" s="137">
        <v>7</v>
      </c>
      <c r="D3920" s="137">
        <v>1</v>
      </c>
      <c r="E3920" s="137">
        <v>5000</v>
      </c>
      <c r="F3920" s="137"/>
      <c r="G3920" s="137"/>
      <c r="H3920" s="137"/>
      <c r="I3920" s="139" t="s">
        <v>95</v>
      </c>
      <c r="J3920" s="140">
        <f>J3921+J3971+J3983+J3986+J3995</f>
        <v>11340610.800000001</v>
      </c>
      <c r="K3920" s="140">
        <f t="shared" ref="K3920:O3920" si="15544">K3921+K3971+K3983+K3986+K3995</f>
        <v>0</v>
      </c>
      <c r="L3920" s="140">
        <f t="shared" si="15544"/>
        <v>11340610.800000001</v>
      </c>
      <c r="M3920" s="140">
        <f t="shared" si="15544"/>
        <v>0</v>
      </c>
      <c r="N3920" s="140">
        <f t="shared" si="15544"/>
        <v>0</v>
      </c>
      <c r="O3920" s="140">
        <f t="shared" si="15544"/>
        <v>0</v>
      </c>
      <c r="P3920" s="140">
        <f>L3920+O3920</f>
        <v>11340610.800000001</v>
      </c>
      <c r="Q3920" s="140">
        <f>Q3921+Q3971+Q3983+Q3986+Q3995</f>
        <v>0</v>
      </c>
      <c r="R3920" s="140">
        <f t="shared" ref="R3920:V3920" si="15545">R3921+R3971+R3983+R3986+R3995</f>
        <v>0</v>
      </c>
      <c r="S3920" s="140">
        <f t="shared" si="15545"/>
        <v>0</v>
      </c>
      <c r="T3920" s="140">
        <f t="shared" si="15545"/>
        <v>0</v>
      </c>
      <c r="U3920" s="140">
        <f t="shared" si="15545"/>
        <v>0</v>
      </c>
      <c r="V3920" s="140">
        <f t="shared" si="15545"/>
        <v>0</v>
      </c>
      <c r="W3920" s="140">
        <f>S3920+V3920</f>
        <v>0</v>
      </c>
      <c r="X3920" s="140">
        <f>X3921+X3971+X3983+X3986+X3995</f>
        <v>0</v>
      </c>
      <c r="Y3920" s="140">
        <f t="shared" ref="Y3920:AC3920" si="15546">Y3921+Y3971+Y3983+Y3986+Y3995</f>
        <v>0</v>
      </c>
      <c r="Z3920" s="140">
        <f t="shared" si="15546"/>
        <v>0</v>
      </c>
      <c r="AA3920" s="140">
        <f t="shared" si="15546"/>
        <v>0</v>
      </c>
      <c r="AB3920" s="140">
        <f t="shared" si="15546"/>
        <v>0</v>
      </c>
      <c r="AC3920" s="140">
        <f t="shared" si="15546"/>
        <v>0</v>
      </c>
      <c r="AD3920" s="140">
        <f>Z3920+AC3920</f>
        <v>0</v>
      </c>
      <c r="AE3920" s="140">
        <f>AE3921+AE3971+AE3983+AE3986+AE3995</f>
        <v>2280000</v>
      </c>
      <c r="AF3920" s="140">
        <f t="shared" ref="AF3920:AI3920" si="15547">AF3921+AF3971+AF3983+AF3986+AF3995</f>
        <v>0</v>
      </c>
      <c r="AG3920" s="140">
        <f t="shared" si="15547"/>
        <v>2280000</v>
      </c>
      <c r="AH3920" s="140">
        <f t="shared" si="15547"/>
        <v>0</v>
      </c>
      <c r="AI3920" s="140">
        <f t="shared" si="15547"/>
        <v>0</v>
      </c>
      <c r="AJ3920" s="140">
        <f t="shared" ref="AJ3920" si="15548">AJ3921+AJ3971+AJ3983+AJ3986+AJ3995</f>
        <v>0</v>
      </c>
      <c r="AK3920" s="140">
        <f>AG3920+AJ3920</f>
        <v>2280000</v>
      </c>
      <c r="AL3920" s="140">
        <f>AL3921+AL3971+AL3983+AL3986+AL3995</f>
        <v>9060610.8000000007</v>
      </c>
      <c r="AM3920" s="140">
        <f t="shared" ref="AM3920:AQ3920" si="15549">AM3921+AM3971+AM3983+AM3986+AM3995</f>
        <v>0</v>
      </c>
      <c r="AN3920" s="140">
        <f t="shared" si="15549"/>
        <v>9060610.8000000007</v>
      </c>
      <c r="AO3920" s="140">
        <f t="shared" si="15549"/>
        <v>0</v>
      </c>
      <c r="AP3920" s="140">
        <f t="shared" si="15549"/>
        <v>0</v>
      </c>
      <c r="AQ3920" s="140">
        <f t="shared" si="15549"/>
        <v>0</v>
      </c>
      <c r="AR3920" s="140">
        <f>AN3920+AQ3920</f>
        <v>9060610.8000000007</v>
      </c>
      <c r="AS3920" s="140"/>
      <c r="AT3920" s="141"/>
      <c r="AU3920" s="185"/>
      <c r="AV3920" s="142"/>
      <c r="AW3920" s="142"/>
      <c r="AX3920" s="142"/>
      <c r="AY3920" s="142"/>
      <c r="BD3920" s="144"/>
    </row>
    <row r="3921" spans="1:56" s="19" customFormat="1" ht="70.5" customHeight="1">
      <c r="A3921" s="145">
        <v>2019</v>
      </c>
      <c r="B3921" s="146">
        <v>8323</v>
      </c>
      <c r="C3921" s="145">
        <v>7</v>
      </c>
      <c r="D3921" s="145">
        <v>1</v>
      </c>
      <c r="E3921" s="145">
        <v>5000</v>
      </c>
      <c r="F3921" s="145">
        <v>5100</v>
      </c>
      <c r="G3921" s="145"/>
      <c r="H3921" s="145"/>
      <c r="I3921" s="147" t="s">
        <v>96</v>
      </c>
      <c r="J3921" s="148">
        <f>J3922+J3934+J3936+J3966</f>
        <v>387400</v>
      </c>
      <c r="K3921" s="148">
        <f t="shared" ref="K3921:O3921" si="15550">K3922+K3934+K3936+K3966</f>
        <v>0</v>
      </c>
      <c r="L3921" s="148">
        <f t="shared" si="15550"/>
        <v>387400</v>
      </c>
      <c r="M3921" s="148">
        <f t="shared" si="15550"/>
        <v>0</v>
      </c>
      <c r="N3921" s="148">
        <f t="shared" si="15550"/>
        <v>0</v>
      </c>
      <c r="O3921" s="148">
        <f t="shared" si="15550"/>
        <v>0</v>
      </c>
      <c r="P3921" s="148">
        <f>L3921+O3921</f>
        <v>387400</v>
      </c>
      <c r="Q3921" s="148">
        <f>Q3922+Q3934+Q3936+Q3966</f>
        <v>0</v>
      </c>
      <c r="R3921" s="148">
        <f t="shared" ref="R3921:V3921" si="15551">R3922+R3934+R3936+R3966</f>
        <v>0</v>
      </c>
      <c r="S3921" s="148">
        <f t="shared" si="15551"/>
        <v>0</v>
      </c>
      <c r="T3921" s="148">
        <f t="shared" si="15551"/>
        <v>0</v>
      </c>
      <c r="U3921" s="148">
        <f t="shared" si="15551"/>
        <v>0</v>
      </c>
      <c r="V3921" s="148">
        <f t="shared" si="15551"/>
        <v>0</v>
      </c>
      <c r="W3921" s="148">
        <f>S3921+V3921</f>
        <v>0</v>
      </c>
      <c r="X3921" s="148">
        <f>X3922+X3934+X3936+X3966</f>
        <v>0</v>
      </c>
      <c r="Y3921" s="148">
        <f t="shared" ref="Y3921:AC3921" si="15552">Y3922+Y3934+Y3936+Y3966</f>
        <v>0</v>
      </c>
      <c r="Z3921" s="148">
        <f t="shared" si="15552"/>
        <v>0</v>
      </c>
      <c r="AA3921" s="148">
        <f t="shared" si="15552"/>
        <v>0</v>
      </c>
      <c r="AB3921" s="148">
        <f t="shared" si="15552"/>
        <v>0</v>
      </c>
      <c r="AC3921" s="148">
        <f t="shared" si="15552"/>
        <v>0</v>
      </c>
      <c r="AD3921" s="148">
        <f>Z3921+AC3921</f>
        <v>0</v>
      </c>
      <c r="AE3921" s="148">
        <f>AE3922+AE3934+AE3936+AE3966</f>
        <v>0</v>
      </c>
      <c r="AF3921" s="148">
        <f t="shared" ref="AF3921:AI3921" si="15553">AF3922+AF3934+AF3936+AF3966</f>
        <v>0</v>
      </c>
      <c r="AG3921" s="148">
        <f t="shared" si="15553"/>
        <v>0</v>
      </c>
      <c r="AH3921" s="148">
        <f t="shared" si="15553"/>
        <v>0</v>
      </c>
      <c r="AI3921" s="148">
        <f t="shared" si="15553"/>
        <v>0</v>
      </c>
      <c r="AJ3921" s="148">
        <f t="shared" ref="AJ3921" si="15554">AJ3922+AJ3934+AJ3936+AJ3966</f>
        <v>0</v>
      </c>
      <c r="AK3921" s="148">
        <f>AG3921+AJ3921</f>
        <v>0</v>
      </c>
      <c r="AL3921" s="148">
        <f>AL3922+AL3934+AL3936+AL3966</f>
        <v>387400</v>
      </c>
      <c r="AM3921" s="148">
        <f t="shared" ref="AM3921:AQ3921" si="15555">AM3922+AM3934+AM3936+AM3966</f>
        <v>0</v>
      </c>
      <c r="AN3921" s="148">
        <f t="shared" si="15555"/>
        <v>387400</v>
      </c>
      <c r="AO3921" s="148">
        <f t="shared" si="15555"/>
        <v>0</v>
      </c>
      <c r="AP3921" s="148">
        <f t="shared" si="15555"/>
        <v>0</v>
      </c>
      <c r="AQ3921" s="148">
        <f t="shared" si="15555"/>
        <v>0</v>
      </c>
      <c r="AR3921" s="148">
        <f>AN3921+AQ3921</f>
        <v>387400</v>
      </c>
      <c r="AS3921" s="148"/>
      <c r="AT3921" s="149"/>
      <c r="AU3921" s="150"/>
      <c r="AV3921" s="151"/>
      <c r="AW3921" s="151"/>
      <c r="AX3921" s="151"/>
      <c r="AY3921" s="151"/>
      <c r="BD3921" s="153"/>
    </row>
    <row r="3922" spans="1:56" s="19" customFormat="1" ht="70.5" customHeight="1">
      <c r="A3922" s="154">
        <v>2019</v>
      </c>
      <c r="B3922" s="155">
        <v>8323</v>
      </c>
      <c r="C3922" s="154">
        <v>7</v>
      </c>
      <c r="D3922" s="154">
        <v>1</v>
      </c>
      <c r="E3922" s="154">
        <v>5000</v>
      </c>
      <c r="F3922" s="154">
        <v>5100</v>
      </c>
      <c r="G3922" s="154">
        <v>511</v>
      </c>
      <c r="H3922" s="154"/>
      <c r="I3922" s="172" t="s">
        <v>97</v>
      </c>
      <c r="J3922" s="158">
        <f>SUM(J3923:J3933)</f>
        <v>12400</v>
      </c>
      <c r="K3922" s="158">
        <f t="shared" ref="K3922:O3922" si="15556">SUM(K3923:K3933)</f>
        <v>0</v>
      </c>
      <c r="L3922" s="158">
        <f t="shared" si="15556"/>
        <v>12400</v>
      </c>
      <c r="M3922" s="158">
        <f t="shared" si="15556"/>
        <v>0</v>
      </c>
      <c r="N3922" s="158">
        <f t="shared" si="15556"/>
        <v>0</v>
      </c>
      <c r="O3922" s="158">
        <f t="shared" si="15556"/>
        <v>0</v>
      </c>
      <c r="P3922" s="158">
        <f>L3922+O3922</f>
        <v>12400</v>
      </c>
      <c r="Q3922" s="158">
        <f>SUM(Q3923:Q3933)</f>
        <v>0</v>
      </c>
      <c r="R3922" s="158">
        <f t="shared" ref="R3922:V3922" si="15557">SUM(R3923:R3933)</f>
        <v>0</v>
      </c>
      <c r="S3922" s="158">
        <f t="shared" si="15557"/>
        <v>0</v>
      </c>
      <c r="T3922" s="158">
        <f t="shared" si="15557"/>
        <v>0</v>
      </c>
      <c r="U3922" s="158">
        <f t="shared" si="15557"/>
        <v>0</v>
      </c>
      <c r="V3922" s="158">
        <f t="shared" si="15557"/>
        <v>0</v>
      </c>
      <c r="W3922" s="158">
        <f>S3922+V3922</f>
        <v>0</v>
      </c>
      <c r="X3922" s="158">
        <f>SUM(X3923:X3933)</f>
        <v>0</v>
      </c>
      <c r="Y3922" s="158">
        <f t="shared" ref="Y3922:AC3922" si="15558">SUM(Y3923:Y3933)</f>
        <v>0</v>
      </c>
      <c r="Z3922" s="158">
        <f t="shared" si="15558"/>
        <v>0</v>
      </c>
      <c r="AA3922" s="158">
        <f t="shared" si="15558"/>
        <v>0</v>
      </c>
      <c r="AB3922" s="158">
        <f t="shared" si="15558"/>
        <v>0</v>
      </c>
      <c r="AC3922" s="158">
        <f t="shared" si="15558"/>
        <v>0</v>
      </c>
      <c r="AD3922" s="158">
        <f>Z3922+AC3922</f>
        <v>0</v>
      </c>
      <c r="AE3922" s="158">
        <f>SUM(AE3923:AE3933)</f>
        <v>0</v>
      </c>
      <c r="AF3922" s="158">
        <f t="shared" ref="AF3922:AI3922" si="15559">SUM(AF3923:AF3933)</f>
        <v>0</v>
      </c>
      <c r="AG3922" s="158">
        <f t="shared" si="15559"/>
        <v>0</v>
      </c>
      <c r="AH3922" s="158">
        <f t="shared" si="15559"/>
        <v>0</v>
      </c>
      <c r="AI3922" s="158">
        <f t="shared" si="15559"/>
        <v>0</v>
      </c>
      <c r="AJ3922" s="158">
        <f t="shared" ref="AJ3922" si="15560">SUM(AJ3923:AJ3933)</f>
        <v>0</v>
      </c>
      <c r="AK3922" s="158">
        <f>AG3922+AJ3922</f>
        <v>0</v>
      </c>
      <c r="AL3922" s="158">
        <f>SUM(AL3923:AL3933)</f>
        <v>12400</v>
      </c>
      <c r="AM3922" s="158">
        <f t="shared" ref="AM3922:AQ3922" si="15561">SUM(AM3923:AM3933)</f>
        <v>0</v>
      </c>
      <c r="AN3922" s="158">
        <f t="shared" si="15561"/>
        <v>12400</v>
      </c>
      <c r="AO3922" s="158">
        <f t="shared" si="15561"/>
        <v>0</v>
      </c>
      <c r="AP3922" s="158">
        <f t="shared" si="15561"/>
        <v>0</v>
      </c>
      <c r="AQ3922" s="158">
        <f t="shared" si="15561"/>
        <v>0</v>
      </c>
      <c r="AR3922" s="158">
        <f>AN3922+AQ3922</f>
        <v>12400</v>
      </c>
      <c r="AS3922" s="158"/>
      <c r="AT3922" s="159"/>
      <c r="AU3922" s="160"/>
      <c r="AV3922" s="161"/>
      <c r="AW3922" s="161"/>
      <c r="AX3922" s="161"/>
      <c r="AY3922" s="161"/>
      <c r="BD3922" s="173"/>
    </row>
    <row r="3923" spans="1:56" s="19" customFormat="1" ht="70.5" hidden="1" customHeight="1">
      <c r="A3923" s="54">
        <v>2018</v>
      </c>
      <c r="B3923" s="174">
        <v>8323</v>
      </c>
      <c r="C3923" s="54">
        <v>7</v>
      </c>
      <c r="D3923" s="54">
        <v>1</v>
      </c>
      <c r="E3923" s="54">
        <v>5000</v>
      </c>
      <c r="F3923" s="54">
        <v>5100</v>
      </c>
      <c r="G3923" s="54">
        <v>511</v>
      </c>
      <c r="H3923" s="163">
        <v>1</v>
      </c>
      <c r="I3923" s="175" t="s">
        <v>99</v>
      </c>
      <c r="J3923" s="56">
        <v>0</v>
      </c>
      <c r="K3923" s="56">
        <v>0</v>
      </c>
      <c r="L3923" s="57">
        <f t="shared" ref="L3923:L3933" si="15562">J3923+K3923</f>
        <v>0</v>
      </c>
      <c r="M3923" s="56">
        <v>0</v>
      </c>
      <c r="N3923" s="56">
        <v>0</v>
      </c>
      <c r="O3923" s="57">
        <f t="shared" ref="O3923:O3933" si="15563">M3923+N3923</f>
        <v>0</v>
      </c>
      <c r="P3923" s="57">
        <f t="shared" ref="P3923:P3932" si="15564">L3923+O3923</f>
        <v>0</v>
      </c>
      <c r="Q3923" s="56">
        <v>0</v>
      </c>
      <c r="R3923" s="56">
        <v>0</v>
      </c>
      <c r="S3923" s="57">
        <f t="shared" ref="S3923:S3930" si="15565">Q3923+R3923</f>
        <v>0</v>
      </c>
      <c r="T3923" s="56">
        <v>0</v>
      </c>
      <c r="U3923" s="56">
        <v>0</v>
      </c>
      <c r="V3923" s="57">
        <f t="shared" ref="V3923:V3933" si="15566">T3923+U3923</f>
        <v>0</v>
      </c>
      <c r="W3923" s="57">
        <f t="shared" ref="W3923:W3930" si="15567">S3923+V3923</f>
        <v>0</v>
      </c>
      <c r="X3923" s="56">
        <v>0</v>
      </c>
      <c r="Y3923" s="56">
        <v>0</v>
      </c>
      <c r="Z3923" s="57">
        <f t="shared" ref="Z3923:Z3930" si="15568">X3923+Y3923</f>
        <v>0</v>
      </c>
      <c r="AA3923" s="56">
        <v>0</v>
      </c>
      <c r="AB3923" s="56">
        <v>0</v>
      </c>
      <c r="AC3923" s="57">
        <f t="shared" ref="AC3923:AC3933" si="15569">AA3923+AB3923</f>
        <v>0</v>
      </c>
      <c r="AD3923" s="57">
        <f t="shared" ref="AD3923:AD3930" si="15570">Z3923+AC3923</f>
        <v>0</v>
      </c>
      <c r="AE3923" s="56">
        <v>0</v>
      </c>
      <c r="AF3923" s="56">
        <v>0</v>
      </c>
      <c r="AG3923" s="57">
        <f t="shared" ref="AG3923:AG3933" si="15571">AE3923+AF3923</f>
        <v>0</v>
      </c>
      <c r="AH3923" s="56">
        <v>0</v>
      </c>
      <c r="AI3923" s="56">
        <v>0</v>
      </c>
      <c r="AJ3923" s="57">
        <f t="shared" ref="AJ3923:AJ3933" si="15572">AH3923+AI3923</f>
        <v>0</v>
      </c>
      <c r="AK3923" s="57">
        <f t="shared" ref="AK3923:AK3930" si="15573">AG3923+AJ3923</f>
        <v>0</v>
      </c>
      <c r="AL3923" s="56">
        <f t="shared" ref="AL3923:AM3930" si="15574">J3923-Q3923-X3923-AE3923</f>
        <v>0</v>
      </c>
      <c r="AM3923" s="56">
        <f t="shared" si="15574"/>
        <v>0</v>
      </c>
      <c r="AN3923" s="57">
        <f t="shared" ref="AN3923:AN3930" si="15575">AL3923+AM3923</f>
        <v>0</v>
      </c>
      <c r="AO3923" s="56">
        <f t="shared" ref="AO3923:AP3930" si="15576">M3923-T3923-AA3923-AH3923</f>
        <v>0</v>
      </c>
      <c r="AP3923" s="56">
        <f t="shared" si="15576"/>
        <v>0</v>
      </c>
      <c r="AQ3923" s="57">
        <f t="shared" ref="AQ3923:AQ3930" si="15577">AO3923+AP3923</f>
        <v>0</v>
      </c>
      <c r="AR3923" s="57">
        <f t="shared" ref="AR3923:AR3930" si="15578">AN3923+AQ3923</f>
        <v>0</v>
      </c>
      <c r="AS3923" s="57" t="s">
        <v>43</v>
      </c>
      <c r="AT3923" s="179"/>
      <c r="AU3923" s="176"/>
      <c r="AV3923" s="177"/>
      <c r="AW3923" s="177"/>
      <c r="AX3923" s="177"/>
      <c r="AY3923" s="177"/>
      <c r="BD3923" s="374" t="s">
        <v>78</v>
      </c>
    </row>
    <row r="3924" spans="1:56" s="19" customFormat="1" ht="70.5" hidden="1" customHeight="1">
      <c r="A3924" s="54">
        <v>2018</v>
      </c>
      <c r="B3924" s="174">
        <v>8323</v>
      </c>
      <c r="C3924" s="54">
        <v>7</v>
      </c>
      <c r="D3924" s="54">
        <v>1</v>
      </c>
      <c r="E3924" s="54">
        <v>5000</v>
      </c>
      <c r="F3924" s="54">
        <v>5100</v>
      </c>
      <c r="G3924" s="54">
        <v>511</v>
      </c>
      <c r="H3924" s="163">
        <v>2</v>
      </c>
      <c r="I3924" s="175" t="s">
        <v>176</v>
      </c>
      <c r="J3924" s="56">
        <v>0</v>
      </c>
      <c r="K3924" s="56">
        <v>0</v>
      </c>
      <c r="L3924" s="57">
        <f t="shared" si="15562"/>
        <v>0</v>
      </c>
      <c r="M3924" s="56">
        <v>0</v>
      </c>
      <c r="N3924" s="56">
        <v>0</v>
      </c>
      <c r="O3924" s="57">
        <f t="shared" si="15563"/>
        <v>0</v>
      </c>
      <c r="P3924" s="57">
        <f t="shared" si="15564"/>
        <v>0</v>
      </c>
      <c r="Q3924" s="56">
        <v>0</v>
      </c>
      <c r="R3924" s="56">
        <v>0</v>
      </c>
      <c r="S3924" s="57">
        <f t="shared" si="15565"/>
        <v>0</v>
      </c>
      <c r="T3924" s="56">
        <v>0</v>
      </c>
      <c r="U3924" s="56">
        <v>0</v>
      </c>
      <c r="V3924" s="57">
        <f t="shared" si="15566"/>
        <v>0</v>
      </c>
      <c r="W3924" s="57">
        <f t="shared" si="15567"/>
        <v>0</v>
      </c>
      <c r="X3924" s="56">
        <v>0</v>
      </c>
      <c r="Y3924" s="56">
        <v>0</v>
      </c>
      <c r="Z3924" s="57">
        <f t="shared" si="15568"/>
        <v>0</v>
      </c>
      <c r="AA3924" s="56">
        <v>0</v>
      </c>
      <c r="AB3924" s="56">
        <v>0</v>
      </c>
      <c r="AC3924" s="57">
        <f t="shared" si="15569"/>
        <v>0</v>
      </c>
      <c r="AD3924" s="57">
        <f t="shared" si="15570"/>
        <v>0</v>
      </c>
      <c r="AE3924" s="56">
        <v>0</v>
      </c>
      <c r="AF3924" s="56">
        <v>0</v>
      </c>
      <c r="AG3924" s="57">
        <f t="shared" si="15571"/>
        <v>0</v>
      </c>
      <c r="AH3924" s="56">
        <v>0</v>
      </c>
      <c r="AI3924" s="56">
        <v>0</v>
      </c>
      <c r="AJ3924" s="57">
        <f t="shared" si="15572"/>
        <v>0</v>
      </c>
      <c r="AK3924" s="57">
        <f t="shared" si="15573"/>
        <v>0</v>
      </c>
      <c r="AL3924" s="56">
        <f t="shared" si="15574"/>
        <v>0</v>
      </c>
      <c r="AM3924" s="56">
        <f t="shared" si="15574"/>
        <v>0</v>
      </c>
      <c r="AN3924" s="57">
        <f t="shared" si="15575"/>
        <v>0</v>
      </c>
      <c r="AO3924" s="56">
        <f t="shared" si="15576"/>
        <v>0</v>
      </c>
      <c r="AP3924" s="56">
        <f t="shared" si="15576"/>
        <v>0</v>
      </c>
      <c r="AQ3924" s="57">
        <f t="shared" si="15577"/>
        <v>0</v>
      </c>
      <c r="AR3924" s="57">
        <f t="shared" si="15578"/>
        <v>0</v>
      </c>
      <c r="AS3924" s="57" t="s">
        <v>43</v>
      </c>
      <c r="AT3924" s="179"/>
      <c r="AU3924" s="176"/>
      <c r="AV3924" s="177"/>
      <c r="AW3924" s="177"/>
      <c r="AX3924" s="177"/>
      <c r="AY3924" s="177"/>
      <c r="BD3924" s="374" t="s">
        <v>78</v>
      </c>
    </row>
    <row r="3925" spans="1:56" s="19" customFormat="1" ht="70.5" hidden="1" customHeight="1">
      <c r="A3925" s="54">
        <v>2018</v>
      </c>
      <c r="B3925" s="174">
        <v>8323</v>
      </c>
      <c r="C3925" s="54">
        <v>7</v>
      </c>
      <c r="D3925" s="54">
        <v>1</v>
      </c>
      <c r="E3925" s="54">
        <v>5000</v>
      </c>
      <c r="F3925" s="54">
        <v>5100</v>
      </c>
      <c r="G3925" s="54">
        <v>511</v>
      </c>
      <c r="H3925" s="163">
        <v>3</v>
      </c>
      <c r="I3925" s="175" t="s">
        <v>102</v>
      </c>
      <c r="J3925" s="56">
        <v>0</v>
      </c>
      <c r="K3925" s="56">
        <v>0</v>
      </c>
      <c r="L3925" s="57">
        <f t="shared" si="15562"/>
        <v>0</v>
      </c>
      <c r="M3925" s="56">
        <v>0</v>
      </c>
      <c r="N3925" s="56">
        <v>0</v>
      </c>
      <c r="O3925" s="57">
        <f t="shared" si="15563"/>
        <v>0</v>
      </c>
      <c r="P3925" s="57">
        <f t="shared" si="15564"/>
        <v>0</v>
      </c>
      <c r="Q3925" s="56">
        <v>0</v>
      </c>
      <c r="R3925" s="56">
        <v>0</v>
      </c>
      <c r="S3925" s="57">
        <f t="shared" si="15565"/>
        <v>0</v>
      </c>
      <c r="T3925" s="56">
        <v>0</v>
      </c>
      <c r="U3925" s="56">
        <v>0</v>
      </c>
      <c r="V3925" s="57">
        <f t="shared" si="15566"/>
        <v>0</v>
      </c>
      <c r="W3925" s="57">
        <f t="shared" si="15567"/>
        <v>0</v>
      </c>
      <c r="X3925" s="56">
        <v>0</v>
      </c>
      <c r="Y3925" s="56">
        <v>0</v>
      </c>
      <c r="Z3925" s="57">
        <f t="shared" si="15568"/>
        <v>0</v>
      </c>
      <c r="AA3925" s="56">
        <v>0</v>
      </c>
      <c r="AB3925" s="56">
        <v>0</v>
      </c>
      <c r="AC3925" s="57">
        <f t="shared" si="15569"/>
        <v>0</v>
      </c>
      <c r="AD3925" s="57">
        <f t="shared" si="15570"/>
        <v>0</v>
      </c>
      <c r="AE3925" s="56">
        <v>0</v>
      </c>
      <c r="AF3925" s="56">
        <v>0</v>
      </c>
      <c r="AG3925" s="57">
        <f t="shared" si="15571"/>
        <v>0</v>
      </c>
      <c r="AH3925" s="56">
        <v>0</v>
      </c>
      <c r="AI3925" s="56">
        <v>0</v>
      </c>
      <c r="AJ3925" s="57">
        <f t="shared" si="15572"/>
        <v>0</v>
      </c>
      <c r="AK3925" s="57">
        <f t="shared" si="15573"/>
        <v>0</v>
      </c>
      <c r="AL3925" s="56">
        <f t="shared" si="15574"/>
        <v>0</v>
      </c>
      <c r="AM3925" s="56">
        <f t="shared" si="15574"/>
        <v>0</v>
      </c>
      <c r="AN3925" s="57">
        <f t="shared" si="15575"/>
        <v>0</v>
      </c>
      <c r="AO3925" s="56">
        <f t="shared" si="15576"/>
        <v>0</v>
      </c>
      <c r="AP3925" s="56">
        <f t="shared" si="15576"/>
        <v>0</v>
      </c>
      <c r="AQ3925" s="57">
        <f t="shared" si="15577"/>
        <v>0</v>
      </c>
      <c r="AR3925" s="57">
        <f t="shared" si="15578"/>
        <v>0</v>
      </c>
      <c r="AS3925" s="57" t="s">
        <v>43</v>
      </c>
      <c r="AT3925" s="179"/>
      <c r="AU3925" s="176"/>
      <c r="AV3925" s="177"/>
      <c r="AW3925" s="177"/>
      <c r="AX3925" s="177"/>
      <c r="AY3925" s="177"/>
      <c r="BD3925" s="374" t="s">
        <v>78</v>
      </c>
    </row>
    <row r="3926" spans="1:56" s="19" customFormat="1" ht="70.5" hidden="1" customHeight="1">
      <c r="A3926" s="54">
        <v>2018</v>
      </c>
      <c r="B3926" s="174">
        <v>8323</v>
      </c>
      <c r="C3926" s="54">
        <v>7</v>
      </c>
      <c r="D3926" s="54">
        <v>1</v>
      </c>
      <c r="E3926" s="54">
        <v>5000</v>
      </c>
      <c r="F3926" s="54">
        <v>5100</v>
      </c>
      <c r="G3926" s="54">
        <v>511</v>
      </c>
      <c r="H3926" s="163">
        <v>4</v>
      </c>
      <c r="I3926" s="175" t="s">
        <v>109</v>
      </c>
      <c r="J3926" s="56">
        <v>0</v>
      </c>
      <c r="K3926" s="56">
        <v>0</v>
      </c>
      <c r="L3926" s="57">
        <f t="shared" si="15562"/>
        <v>0</v>
      </c>
      <c r="M3926" s="56">
        <v>0</v>
      </c>
      <c r="N3926" s="56">
        <v>0</v>
      </c>
      <c r="O3926" s="57">
        <f t="shared" si="15563"/>
        <v>0</v>
      </c>
      <c r="P3926" s="57">
        <f t="shared" si="15564"/>
        <v>0</v>
      </c>
      <c r="Q3926" s="56">
        <v>0</v>
      </c>
      <c r="R3926" s="56">
        <v>0</v>
      </c>
      <c r="S3926" s="57">
        <f t="shared" si="15565"/>
        <v>0</v>
      </c>
      <c r="T3926" s="56">
        <v>0</v>
      </c>
      <c r="U3926" s="56">
        <v>0</v>
      </c>
      <c r="V3926" s="57">
        <f t="shared" si="15566"/>
        <v>0</v>
      </c>
      <c r="W3926" s="57">
        <f t="shared" si="15567"/>
        <v>0</v>
      </c>
      <c r="X3926" s="56">
        <v>0</v>
      </c>
      <c r="Y3926" s="56">
        <v>0</v>
      </c>
      <c r="Z3926" s="57">
        <f t="shared" si="15568"/>
        <v>0</v>
      </c>
      <c r="AA3926" s="56">
        <v>0</v>
      </c>
      <c r="AB3926" s="56">
        <v>0</v>
      </c>
      <c r="AC3926" s="57">
        <f t="shared" si="15569"/>
        <v>0</v>
      </c>
      <c r="AD3926" s="57">
        <f t="shared" si="15570"/>
        <v>0</v>
      </c>
      <c r="AE3926" s="56">
        <v>0</v>
      </c>
      <c r="AF3926" s="56">
        <v>0</v>
      </c>
      <c r="AG3926" s="57">
        <f t="shared" si="15571"/>
        <v>0</v>
      </c>
      <c r="AH3926" s="56">
        <v>0</v>
      </c>
      <c r="AI3926" s="56">
        <v>0</v>
      </c>
      <c r="AJ3926" s="57">
        <f t="shared" si="15572"/>
        <v>0</v>
      </c>
      <c r="AK3926" s="57">
        <f t="shared" si="15573"/>
        <v>0</v>
      </c>
      <c r="AL3926" s="56">
        <f t="shared" si="15574"/>
        <v>0</v>
      </c>
      <c r="AM3926" s="56">
        <f t="shared" si="15574"/>
        <v>0</v>
      </c>
      <c r="AN3926" s="57">
        <f t="shared" si="15575"/>
        <v>0</v>
      </c>
      <c r="AO3926" s="56">
        <f t="shared" si="15576"/>
        <v>0</v>
      </c>
      <c r="AP3926" s="56">
        <f t="shared" si="15576"/>
        <v>0</v>
      </c>
      <c r="AQ3926" s="57">
        <f t="shared" si="15577"/>
        <v>0</v>
      </c>
      <c r="AR3926" s="57">
        <f t="shared" si="15578"/>
        <v>0</v>
      </c>
      <c r="AS3926" s="57" t="s">
        <v>43</v>
      </c>
      <c r="AT3926" s="179"/>
      <c r="AU3926" s="176"/>
      <c r="AV3926" s="177"/>
      <c r="AW3926" s="177"/>
      <c r="AX3926" s="177"/>
      <c r="AY3926" s="177"/>
      <c r="BD3926" s="374" t="s">
        <v>78</v>
      </c>
    </row>
    <row r="3927" spans="1:56" s="19" customFormat="1" ht="70.5" customHeight="1">
      <c r="A3927" s="54">
        <v>2019</v>
      </c>
      <c r="B3927" s="174">
        <v>8323</v>
      </c>
      <c r="C3927" s="54">
        <v>7</v>
      </c>
      <c r="D3927" s="54">
        <v>1</v>
      </c>
      <c r="E3927" s="54">
        <v>5000</v>
      </c>
      <c r="F3927" s="54">
        <v>5100</v>
      </c>
      <c r="G3927" s="54">
        <v>511</v>
      </c>
      <c r="H3927" s="163">
        <v>5</v>
      </c>
      <c r="I3927" s="175" t="s">
        <v>1731</v>
      </c>
      <c r="J3927" s="56">
        <v>4000</v>
      </c>
      <c r="K3927" s="56">
        <v>0</v>
      </c>
      <c r="L3927" s="57">
        <f t="shared" si="15562"/>
        <v>4000</v>
      </c>
      <c r="M3927" s="56">
        <v>0</v>
      </c>
      <c r="N3927" s="56">
        <v>0</v>
      </c>
      <c r="O3927" s="57">
        <f t="shared" si="15563"/>
        <v>0</v>
      </c>
      <c r="P3927" s="57">
        <f t="shared" si="15564"/>
        <v>4000</v>
      </c>
      <c r="Q3927" s="56">
        <v>0</v>
      </c>
      <c r="R3927" s="56">
        <v>0</v>
      </c>
      <c r="S3927" s="57">
        <f t="shared" si="15565"/>
        <v>0</v>
      </c>
      <c r="T3927" s="56">
        <v>0</v>
      </c>
      <c r="U3927" s="56">
        <v>0</v>
      </c>
      <c r="V3927" s="57">
        <f t="shared" si="15566"/>
        <v>0</v>
      </c>
      <c r="W3927" s="57">
        <f t="shared" si="15567"/>
        <v>0</v>
      </c>
      <c r="X3927" s="56">
        <v>0</v>
      </c>
      <c r="Y3927" s="56">
        <v>0</v>
      </c>
      <c r="Z3927" s="57">
        <f t="shared" si="15568"/>
        <v>0</v>
      </c>
      <c r="AA3927" s="56">
        <v>0</v>
      </c>
      <c r="AB3927" s="56">
        <v>0</v>
      </c>
      <c r="AC3927" s="57">
        <f t="shared" si="15569"/>
        <v>0</v>
      </c>
      <c r="AD3927" s="57">
        <f t="shared" si="15570"/>
        <v>0</v>
      </c>
      <c r="AE3927" s="56">
        <v>0</v>
      </c>
      <c r="AF3927" s="56">
        <v>0</v>
      </c>
      <c r="AG3927" s="57">
        <f t="shared" si="15571"/>
        <v>0</v>
      </c>
      <c r="AH3927" s="56">
        <v>0</v>
      </c>
      <c r="AI3927" s="56">
        <v>0</v>
      </c>
      <c r="AJ3927" s="57">
        <f t="shared" si="15572"/>
        <v>0</v>
      </c>
      <c r="AK3927" s="57">
        <f t="shared" si="15573"/>
        <v>0</v>
      </c>
      <c r="AL3927" s="56">
        <f t="shared" si="15574"/>
        <v>4000</v>
      </c>
      <c r="AM3927" s="56">
        <f t="shared" si="15574"/>
        <v>0</v>
      </c>
      <c r="AN3927" s="57">
        <f t="shared" si="15575"/>
        <v>4000</v>
      </c>
      <c r="AO3927" s="56">
        <f t="shared" si="15576"/>
        <v>0</v>
      </c>
      <c r="AP3927" s="56">
        <f t="shared" si="15576"/>
        <v>0</v>
      </c>
      <c r="AQ3927" s="57">
        <f t="shared" si="15577"/>
        <v>0</v>
      </c>
      <c r="AR3927" s="57">
        <f t="shared" si="15578"/>
        <v>4000</v>
      </c>
      <c r="AS3927" s="57" t="s">
        <v>43</v>
      </c>
      <c r="AT3927" s="179">
        <v>2</v>
      </c>
      <c r="AU3927" s="176">
        <v>0</v>
      </c>
      <c r="AV3927" s="177">
        <v>0</v>
      </c>
      <c r="AW3927" s="177">
        <v>0</v>
      </c>
      <c r="AX3927" s="171">
        <f t="shared" ref="AX3927" si="15579">AT3927-AV3927</f>
        <v>2</v>
      </c>
      <c r="AY3927" s="171">
        <f t="shared" ref="AY3927" si="15580">AU3927-AW3927</f>
        <v>0</v>
      </c>
      <c r="BD3927" s="374" t="s">
        <v>78</v>
      </c>
    </row>
    <row r="3928" spans="1:56" s="19" customFormat="1" ht="70.5" hidden="1" customHeight="1">
      <c r="A3928" s="54">
        <v>2019</v>
      </c>
      <c r="B3928" s="174">
        <v>8323</v>
      </c>
      <c r="C3928" s="54">
        <v>7</v>
      </c>
      <c r="D3928" s="54">
        <v>1</v>
      </c>
      <c r="E3928" s="54">
        <v>5000</v>
      </c>
      <c r="F3928" s="54">
        <v>5100</v>
      </c>
      <c r="G3928" s="54">
        <v>511</v>
      </c>
      <c r="H3928" s="163">
        <v>6</v>
      </c>
      <c r="I3928" s="175" t="s">
        <v>1732</v>
      </c>
      <c r="J3928" s="56">
        <v>0</v>
      </c>
      <c r="K3928" s="56">
        <v>0</v>
      </c>
      <c r="L3928" s="57">
        <f t="shared" si="15562"/>
        <v>0</v>
      </c>
      <c r="M3928" s="56">
        <v>0</v>
      </c>
      <c r="N3928" s="56">
        <v>0</v>
      </c>
      <c r="O3928" s="57">
        <f t="shared" si="15563"/>
        <v>0</v>
      </c>
      <c r="P3928" s="57">
        <f t="shared" si="15564"/>
        <v>0</v>
      </c>
      <c r="Q3928" s="56">
        <v>0</v>
      </c>
      <c r="R3928" s="56">
        <v>0</v>
      </c>
      <c r="S3928" s="57">
        <f t="shared" si="15565"/>
        <v>0</v>
      </c>
      <c r="T3928" s="56">
        <v>0</v>
      </c>
      <c r="U3928" s="56">
        <v>0</v>
      </c>
      <c r="V3928" s="57">
        <f t="shared" si="15566"/>
        <v>0</v>
      </c>
      <c r="W3928" s="57">
        <f t="shared" si="15567"/>
        <v>0</v>
      </c>
      <c r="X3928" s="56">
        <v>0</v>
      </c>
      <c r="Y3928" s="56">
        <v>0</v>
      </c>
      <c r="Z3928" s="57">
        <f t="shared" si="15568"/>
        <v>0</v>
      </c>
      <c r="AA3928" s="56">
        <v>0</v>
      </c>
      <c r="AB3928" s="56">
        <v>0</v>
      </c>
      <c r="AC3928" s="57">
        <f t="shared" si="15569"/>
        <v>0</v>
      </c>
      <c r="AD3928" s="57">
        <f t="shared" si="15570"/>
        <v>0</v>
      </c>
      <c r="AE3928" s="56">
        <v>0</v>
      </c>
      <c r="AF3928" s="56">
        <v>0</v>
      </c>
      <c r="AG3928" s="57">
        <f t="shared" si="15571"/>
        <v>0</v>
      </c>
      <c r="AH3928" s="56">
        <v>0</v>
      </c>
      <c r="AI3928" s="56">
        <v>0</v>
      </c>
      <c r="AJ3928" s="57">
        <f t="shared" si="15572"/>
        <v>0</v>
      </c>
      <c r="AK3928" s="57">
        <f t="shared" si="15573"/>
        <v>0</v>
      </c>
      <c r="AL3928" s="56">
        <f t="shared" si="15574"/>
        <v>0</v>
      </c>
      <c r="AM3928" s="56">
        <f t="shared" si="15574"/>
        <v>0</v>
      </c>
      <c r="AN3928" s="57">
        <f t="shared" si="15575"/>
        <v>0</v>
      </c>
      <c r="AO3928" s="56">
        <f t="shared" si="15576"/>
        <v>0</v>
      </c>
      <c r="AP3928" s="56">
        <f t="shared" si="15576"/>
        <v>0</v>
      </c>
      <c r="AQ3928" s="57">
        <f t="shared" si="15577"/>
        <v>0</v>
      </c>
      <c r="AR3928" s="57">
        <f t="shared" si="15578"/>
        <v>0</v>
      </c>
      <c r="AS3928" s="57" t="s">
        <v>43</v>
      </c>
      <c r="AT3928" s="179"/>
      <c r="AU3928" s="176"/>
      <c r="AV3928" s="177"/>
      <c r="AW3928" s="177"/>
      <c r="AX3928" s="171">
        <f t="shared" ref="AX3928:AX3932" si="15581">AT3928-AV3928</f>
        <v>0</v>
      </c>
      <c r="AY3928" s="171">
        <f t="shared" ref="AY3928:AY3932" si="15582">AU3928-AW3928</f>
        <v>0</v>
      </c>
      <c r="BD3928" s="374" t="s">
        <v>78</v>
      </c>
    </row>
    <row r="3929" spans="1:56" s="19" customFormat="1" ht="70.5" customHeight="1">
      <c r="A3929" s="54">
        <v>2019</v>
      </c>
      <c r="B3929" s="174">
        <v>8323</v>
      </c>
      <c r="C3929" s="54">
        <v>7</v>
      </c>
      <c r="D3929" s="54">
        <v>1</v>
      </c>
      <c r="E3929" s="54">
        <v>5000</v>
      </c>
      <c r="F3929" s="54">
        <v>5100</v>
      </c>
      <c r="G3929" s="54">
        <v>511</v>
      </c>
      <c r="H3929" s="163">
        <v>7</v>
      </c>
      <c r="I3929" s="175" t="s">
        <v>706</v>
      </c>
      <c r="J3929" s="56">
        <v>6400</v>
      </c>
      <c r="K3929" s="56">
        <v>0</v>
      </c>
      <c r="L3929" s="57">
        <f t="shared" si="15562"/>
        <v>6400</v>
      </c>
      <c r="M3929" s="56">
        <v>0</v>
      </c>
      <c r="N3929" s="56">
        <v>0</v>
      </c>
      <c r="O3929" s="57">
        <f t="shared" si="15563"/>
        <v>0</v>
      </c>
      <c r="P3929" s="57">
        <f t="shared" si="15564"/>
        <v>6400</v>
      </c>
      <c r="Q3929" s="56">
        <v>0</v>
      </c>
      <c r="R3929" s="56">
        <v>0</v>
      </c>
      <c r="S3929" s="57">
        <f t="shared" si="15565"/>
        <v>0</v>
      </c>
      <c r="T3929" s="56">
        <v>0</v>
      </c>
      <c r="U3929" s="56">
        <v>0</v>
      </c>
      <c r="V3929" s="57">
        <f t="shared" si="15566"/>
        <v>0</v>
      </c>
      <c r="W3929" s="57">
        <f t="shared" si="15567"/>
        <v>0</v>
      </c>
      <c r="X3929" s="56">
        <v>0</v>
      </c>
      <c r="Y3929" s="56">
        <v>0</v>
      </c>
      <c r="Z3929" s="57">
        <f t="shared" si="15568"/>
        <v>0</v>
      </c>
      <c r="AA3929" s="56">
        <v>0</v>
      </c>
      <c r="AB3929" s="56">
        <v>0</v>
      </c>
      <c r="AC3929" s="57">
        <f t="shared" si="15569"/>
        <v>0</v>
      </c>
      <c r="AD3929" s="57">
        <f t="shared" si="15570"/>
        <v>0</v>
      </c>
      <c r="AE3929" s="56">
        <v>0</v>
      </c>
      <c r="AF3929" s="56">
        <v>0</v>
      </c>
      <c r="AG3929" s="57">
        <f t="shared" si="15571"/>
        <v>0</v>
      </c>
      <c r="AH3929" s="56">
        <v>0</v>
      </c>
      <c r="AI3929" s="56">
        <v>0</v>
      </c>
      <c r="AJ3929" s="57">
        <f t="shared" si="15572"/>
        <v>0</v>
      </c>
      <c r="AK3929" s="57">
        <f t="shared" si="15573"/>
        <v>0</v>
      </c>
      <c r="AL3929" s="56">
        <f t="shared" si="15574"/>
        <v>6400</v>
      </c>
      <c r="AM3929" s="56">
        <f t="shared" si="15574"/>
        <v>0</v>
      </c>
      <c r="AN3929" s="57">
        <f t="shared" si="15575"/>
        <v>6400</v>
      </c>
      <c r="AO3929" s="56">
        <f t="shared" si="15576"/>
        <v>0</v>
      </c>
      <c r="AP3929" s="56">
        <f t="shared" si="15576"/>
        <v>0</v>
      </c>
      <c r="AQ3929" s="57">
        <f t="shared" si="15577"/>
        <v>0</v>
      </c>
      <c r="AR3929" s="57">
        <f t="shared" si="15578"/>
        <v>6400</v>
      </c>
      <c r="AS3929" s="57" t="s">
        <v>43</v>
      </c>
      <c r="AT3929" s="179">
        <v>8</v>
      </c>
      <c r="AU3929" s="176">
        <v>0</v>
      </c>
      <c r="AV3929" s="177">
        <v>0</v>
      </c>
      <c r="AW3929" s="177">
        <v>0</v>
      </c>
      <c r="AX3929" s="171">
        <f t="shared" si="15581"/>
        <v>8</v>
      </c>
      <c r="AY3929" s="171">
        <f t="shared" si="15582"/>
        <v>0</v>
      </c>
      <c r="BD3929" s="374" t="s">
        <v>78</v>
      </c>
    </row>
    <row r="3930" spans="1:56" s="19" customFormat="1" ht="70.5" hidden="1" customHeight="1">
      <c r="A3930" s="54">
        <v>2019</v>
      </c>
      <c r="B3930" s="174">
        <v>8323</v>
      </c>
      <c r="C3930" s="54">
        <v>7</v>
      </c>
      <c r="D3930" s="54">
        <v>1</v>
      </c>
      <c r="E3930" s="54">
        <v>5000</v>
      </c>
      <c r="F3930" s="54">
        <v>5100</v>
      </c>
      <c r="G3930" s="54">
        <v>511</v>
      </c>
      <c r="H3930" s="163">
        <v>8</v>
      </c>
      <c r="I3930" s="175" t="s">
        <v>472</v>
      </c>
      <c r="J3930" s="56">
        <v>0</v>
      </c>
      <c r="K3930" s="56">
        <v>0</v>
      </c>
      <c r="L3930" s="57">
        <f t="shared" si="15562"/>
        <v>0</v>
      </c>
      <c r="M3930" s="56">
        <v>0</v>
      </c>
      <c r="N3930" s="56">
        <v>0</v>
      </c>
      <c r="O3930" s="57">
        <f t="shared" si="15563"/>
        <v>0</v>
      </c>
      <c r="P3930" s="57">
        <f t="shared" si="15564"/>
        <v>0</v>
      </c>
      <c r="Q3930" s="56">
        <v>0</v>
      </c>
      <c r="R3930" s="56">
        <v>0</v>
      </c>
      <c r="S3930" s="57">
        <f t="shared" si="15565"/>
        <v>0</v>
      </c>
      <c r="T3930" s="56">
        <v>0</v>
      </c>
      <c r="U3930" s="56">
        <v>0</v>
      </c>
      <c r="V3930" s="57">
        <f t="shared" si="15566"/>
        <v>0</v>
      </c>
      <c r="W3930" s="57">
        <f t="shared" si="15567"/>
        <v>0</v>
      </c>
      <c r="X3930" s="56">
        <v>0</v>
      </c>
      <c r="Y3930" s="56">
        <v>0</v>
      </c>
      <c r="Z3930" s="57">
        <f t="shared" si="15568"/>
        <v>0</v>
      </c>
      <c r="AA3930" s="56">
        <v>0</v>
      </c>
      <c r="AB3930" s="56">
        <v>0</v>
      </c>
      <c r="AC3930" s="57">
        <f t="shared" si="15569"/>
        <v>0</v>
      </c>
      <c r="AD3930" s="57">
        <f t="shared" si="15570"/>
        <v>0</v>
      </c>
      <c r="AE3930" s="56">
        <v>0</v>
      </c>
      <c r="AF3930" s="56">
        <v>0</v>
      </c>
      <c r="AG3930" s="57">
        <f t="shared" si="15571"/>
        <v>0</v>
      </c>
      <c r="AH3930" s="56">
        <v>0</v>
      </c>
      <c r="AI3930" s="56">
        <v>0</v>
      </c>
      <c r="AJ3930" s="57">
        <f t="shared" si="15572"/>
        <v>0</v>
      </c>
      <c r="AK3930" s="57">
        <f t="shared" si="15573"/>
        <v>0</v>
      </c>
      <c r="AL3930" s="56">
        <f t="shared" si="15574"/>
        <v>0</v>
      </c>
      <c r="AM3930" s="56">
        <f t="shared" si="15574"/>
        <v>0</v>
      </c>
      <c r="AN3930" s="57">
        <f t="shared" si="15575"/>
        <v>0</v>
      </c>
      <c r="AO3930" s="56">
        <f t="shared" si="15576"/>
        <v>0</v>
      </c>
      <c r="AP3930" s="56">
        <f t="shared" si="15576"/>
        <v>0</v>
      </c>
      <c r="AQ3930" s="57">
        <f t="shared" si="15577"/>
        <v>0</v>
      </c>
      <c r="AR3930" s="57">
        <f t="shared" si="15578"/>
        <v>0</v>
      </c>
      <c r="AS3930" s="57" t="s">
        <v>43</v>
      </c>
      <c r="AT3930" s="179"/>
      <c r="AU3930" s="176"/>
      <c r="AV3930" s="177"/>
      <c r="AW3930" s="177"/>
      <c r="AX3930" s="171">
        <f t="shared" si="15581"/>
        <v>0</v>
      </c>
      <c r="AY3930" s="171">
        <f t="shared" si="15582"/>
        <v>0</v>
      </c>
      <c r="BD3930" s="374" t="s">
        <v>78</v>
      </c>
    </row>
    <row r="3931" spans="1:56" s="19" customFormat="1" ht="70.5" hidden="1" customHeight="1">
      <c r="A3931" s="54">
        <v>2019</v>
      </c>
      <c r="B3931" s="174">
        <v>8323</v>
      </c>
      <c r="C3931" s="54">
        <v>7</v>
      </c>
      <c r="D3931" s="54">
        <v>1</v>
      </c>
      <c r="E3931" s="54">
        <v>5000</v>
      </c>
      <c r="F3931" s="54">
        <v>5100</v>
      </c>
      <c r="G3931" s="54">
        <v>511</v>
      </c>
      <c r="H3931" s="163">
        <v>9</v>
      </c>
      <c r="I3931" s="175" t="s">
        <v>103</v>
      </c>
      <c r="J3931" s="56">
        <f t="shared" ref="J3931:J3933" si="15583">ROUND(P3931*0.8,0)</f>
        <v>0</v>
      </c>
      <c r="K3931" s="56">
        <v>0</v>
      </c>
      <c r="L3931" s="57">
        <f t="shared" si="15562"/>
        <v>0</v>
      </c>
      <c r="M3931" s="56">
        <f t="shared" ref="M3931:M3933" si="15584">P3931-J3931</f>
        <v>0</v>
      </c>
      <c r="N3931" s="56">
        <v>0</v>
      </c>
      <c r="O3931" s="57">
        <f t="shared" si="15563"/>
        <v>0</v>
      </c>
      <c r="P3931" s="57">
        <v>0</v>
      </c>
      <c r="Q3931" s="56">
        <f t="shared" ref="Q3931:Q3933" si="15585">ROUND(W3931*0.8,0)</f>
        <v>0</v>
      </c>
      <c r="R3931" s="56">
        <v>0</v>
      </c>
      <c r="S3931" s="57">
        <f t="shared" ref="S3931:S3933" si="15586">Q3931+R3931</f>
        <v>0</v>
      </c>
      <c r="T3931" s="56">
        <f t="shared" ref="T3931:T3933" si="15587">W3931-Q3931</f>
        <v>0</v>
      </c>
      <c r="U3931" s="56">
        <v>0</v>
      </c>
      <c r="V3931" s="57">
        <f t="shared" si="15566"/>
        <v>0</v>
      </c>
      <c r="W3931" s="57">
        <v>0</v>
      </c>
      <c r="X3931" s="56">
        <f t="shared" ref="X3931:X3933" si="15588">ROUND(AD3931*0.8,0)</f>
        <v>0</v>
      </c>
      <c r="Y3931" s="56">
        <v>0</v>
      </c>
      <c r="Z3931" s="57">
        <f t="shared" ref="Z3931:Z3933" si="15589">X3931+Y3931</f>
        <v>0</v>
      </c>
      <c r="AA3931" s="56">
        <f t="shared" ref="AA3931:AA3933" si="15590">AD3931-X3931</f>
        <v>0</v>
      </c>
      <c r="AB3931" s="56">
        <v>0</v>
      </c>
      <c r="AC3931" s="57">
        <f t="shared" si="15569"/>
        <v>0</v>
      </c>
      <c r="AD3931" s="57">
        <v>0</v>
      </c>
      <c r="AE3931" s="56">
        <f t="shared" ref="AE3931:AE3933" si="15591">ROUND(AK3931*0.8,0)</f>
        <v>0</v>
      </c>
      <c r="AF3931" s="56">
        <v>0</v>
      </c>
      <c r="AG3931" s="57">
        <f t="shared" si="15571"/>
        <v>0</v>
      </c>
      <c r="AH3931" s="56">
        <f t="shared" ref="AH3931:AH3933" si="15592">AK3931-AE3931</f>
        <v>0</v>
      </c>
      <c r="AI3931" s="56">
        <v>0</v>
      </c>
      <c r="AJ3931" s="57">
        <f t="shared" si="15572"/>
        <v>0</v>
      </c>
      <c r="AK3931" s="57">
        <v>0</v>
      </c>
      <c r="AL3931" s="56">
        <f t="shared" ref="AL3931:AL3933" si="15593">ROUND(AR3931*0.8,0)</f>
        <v>0</v>
      </c>
      <c r="AM3931" s="56">
        <v>0</v>
      </c>
      <c r="AN3931" s="57">
        <f t="shared" ref="AN3931:AN3933" si="15594">AL3931+AM3931</f>
        <v>0</v>
      </c>
      <c r="AO3931" s="56">
        <f t="shared" ref="AO3931:AO3933" si="15595">AR3931-AL3931</f>
        <v>0</v>
      </c>
      <c r="AP3931" s="56">
        <v>0</v>
      </c>
      <c r="AQ3931" s="57">
        <f t="shared" ref="AQ3931:AQ3933" si="15596">AO3931+AP3931</f>
        <v>0</v>
      </c>
      <c r="AR3931" s="57">
        <v>0</v>
      </c>
      <c r="AS3931" s="57" t="s">
        <v>43</v>
      </c>
      <c r="AT3931" s="179"/>
      <c r="AU3931" s="176"/>
      <c r="AV3931" s="177"/>
      <c r="AW3931" s="177"/>
      <c r="AX3931" s="171">
        <f t="shared" si="15581"/>
        <v>0</v>
      </c>
      <c r="AY3931" s="171">
        <f t="shared" si="15582"/>
        <v>0</v>
      </c>
      <c r="BD3931" s="374" t="s">
        <v>78</v>
      </c>
    </row>
    <row r="3932" spans="1:56" s="19" customFormat="1" ht="70.5" customHeight="1">
      <c r="A3932" s="54">
        <v>2019</v>
      </c>
      <c r="B3932" s="174">
        <v>8323</v>
      </c>
      <c r="C3932" s="54">
        <v>7</v>
      </c>
      <c r="D3932" s="54">
        <v>1</v>
      </c>
      <c r="E3932" s="54">
        <v>5000</v>
      </c>
      <c r="F3932" s="54">
        <v>5100</v>
      </c>
      <c r="G3932" s="54">
        <v>511</v>
      </c>
      <c r="H3932" s="163">
        <v>10</v>
      </c>
      <c r="I3932" s="175" t="s">
        <v>1734</v>
      </c>
      <c r="J3932" s="56">
        <v>2000</v>
      </c>
      <c r="K3932" s="56">
        <v>0</v>
      </c>
      <c r="L3932" s="57">
        <f t="shared" si="15562"/>
        <v>2000</v>
      </c>
      <c r="M3932" s="56">
        <v>0</v>
      </c>
      <c r="N3932" s="56">
        <v>0</v>
      </c>
      <c r="O3932" s="57">
        <f t="shared" si="15563"/>
        <v>0</v>
      </c>
      <c r="P3932" s="57">
        <f t="shared" si="15564"/>
        <v>2000</v>
      </c>
      <c r="Q3932" s="56">
        <f t="shared" si="15585"/>
        <v>0</v>
      </c>
      <c r="R3932" s="56">
        <v>0</v>
      </c>
      <c r="S3932" s="57">
        <f t="shared" si="15586"/>
        <v>0</v>
      </c>
      <c r="T3932" s="56">
        <f t="shared" si="15587"/>
        <v>0</v>
      </c>
      <c r="U3932" s="56">
        <v>0</v>
      </c>
      <c r="V3932" s="57">
        <f t="shared" si="15566"/>
        <v>0</v>
      </c>
      <c r="W3932" s="57">
        <v>0</v>
      </c>
      <c r="X3932" s="56">
        <f t="shared" si="15588"/>
        <v>0</v>
      </c>
      <c r="Y3932" s="56">
        <v>0</v>
      </c>
      <c r="Z3932" s="57">
        <f t="shared" si="15589"/>
        <v>0</v>
      </c>
      <c r="AA3932" s="56">
        <f t="shared" si="15590"/>
        <v>0</v>
      </c>
      <c r="AB3932" s="56">
        <v>0</v>
      </c>
      <c r="AC3932" s="57">
        <f t="shared" si="15569"/>
        <v>0</v>
      </c>
      <c r="AD3932" s="57">
        <v>0</v>
      </c>
      <c r="AE3932" s="56">
        <f t="shared" si="15591"/>
        <v>0</v>
      </c>
      <c r="AF3932" s="56">
        <v>0</v>
      </c>
      <c r="AG3932" s="57">
        <f t="shared" si="15571"/>
        <v>0</v>
      </c>
      <c r="AH3932" s="56">
        <f t="shared" si="15592"/>
        <v>0</v>
      </c>
      <c r="AI3932" s="56">
        <v>0</v>
      </c>
      <c r="AJ3932" s="57">
        <f t="shared" si="15572"/>
        <v>0</v>
      </c>
      <c r="AK3932" s="57">
        <v>0</v>
      </c>
      <c r="AL3932" s="56">
        <f t="shared" ref="AL3932" si="15597">J3932-Q3932-X3932-AE3932</f>
        <v>2000</v>
      </c>
      <c r="AM3932" s="56">
        <f t="shared" ref="AM3932" si="15598">K3932-R3932-Y3932-AF3932</f>
        <v>0</v>
      </c>
      <c r="AN3932" s="57">
        <f t="shared" si="15594"/>
        <v>2000</v>
      </c>
      <c r="AO3932" s="56">
        <f t="shared" ref="AO3932" si="15599">M3932-T3932-AA3932-AH3932</f>
        <v>0</v>
      </c>
      <c r="AP3932" s="56">
        <f t="shared" ref="AP3932" si="15600">N3932-U3932-AB3932-AI3932</f>
        <v>0</v>
      </c>
      <c r="AQ3932" s="57">
        <f t="shared" si="15596"/>
        <v>0</v>
      </c>
      <c r="AR3932" s="57">
        <f t="shared" ref="AR3932" si="15601">AN3932+AQ3932</f>
        <v>2000</v>
      </c>
      <c r="AS3932" s="57" t="s">
        <v>43</v>
      </c>
      <c r="AT3932" s="179">
        <v>2</v>
      </c>
      <c r="AU3932" s="176">
        <v>0</v>
      </c>
      <c r="AV3932" s="177">
        <v>0</v>
      </c>
      <c r="AW3932" s="177">
        <v>0</v>
      </c>
      <c r="AX3932" s="171">
        <f t="shared" si="15581"/>
        <v>2</v>
      </c>
      <c r="AY3932" s="171">
        <f t="shared" si="15582"/>
        <v>0</v>
      </c>
      <c r="BD3932" s="374" t="s">
        <v>78</v>
      </c>
    </row>
    <row r="3933" spans="1:56" s="19" customFormat="1" ht="70.5" hidden="1" customHeight="1">
      <c r="A3933" s="54">
        <v>2018</v>
      </c>
      <c r="B3933" s="174">
        <v>8323</v>
      </c>
      <c r="C3933" s="54">
        <v>7</v>
      </c>
      <c r="D3933" s="54">
        <v>1</v>
      </c>
      <c r="E3933" s="54">
        <v>5000</v>
      </c>
      <c r="F3933" s="54">
        <v>5100</v>
      </c>
      <c r="G3933" s="54">
        <v>511</v>
      </c>
      <c r="H3933" s="163">
        <v>11</v>
      </c>
      <c r="I3933" s="175" t="s">
        <v>1735</v>
      </c>
      <c r="J3933" s="56">
        <f t="shared" si="15583"/>
        <v>0</v>
      </c>
      <c r="K3933" s="56">
        <v>0</v>
      </c>
      <c r="L3933" s="57">
        <f t="shared" si="15562"/>
        <v>0</v>
      </c>
      <c r="M3933" s="56">
        <f t="shared" si="15584"/>
        <v>0</v>
      </c>
      <c r="N3933" s="56">
        <v>0</v>
      </c>
      <c r="O3933" s="57">
        <f t="shared" si="15563"/>
        <v>0</v>
      </c>
      <c r="P3933" s="57">
        <v>0</v>
      </c>
      <c r="Q3933" s="56">
        <f t="shared" si="15585"/>
        <v>0</v>
      </c>
      <c r="R3933" s="56">
        <v>0</v>
      </c>
      <c r="S3933" s="57">
        <f t="shared" si="15586"/>
        <v>0</v>
      </c>
      <c r="T3933" s="56">
        <f t="shared" si="15587"/>
        <v>0</v>
      </c>
      <c r="U3933" s="56">
        <v>0</v>
      </c>
      <c r="V3933" s="57">
        <f t="shared" si="15566"/>
        <v>0</v>
      </c>
      <c r="W3933" s="57">
        <v>0</v>
      </c>
      <c r="X3933" s="56">
        <f t="shared" si="15588"/>
        <v>0</v>
      </c>
      <c r="Y3933" s="56">
        <v>0</v>
      </c>
      <c r="Z3933" s="57">
        <f t="shared" si="15589"/>
        <v>0</v>
      </c>
      <c r="AA3933" s="56">
        <f t="shared" si="15590"/>
        <v>0</v>
      </c>
      <c r="AB3933" s="56">
        <v>0</v>
      </c>
      <c r="AC3933" s="57">
        <f t="shared" si="15569"/>
        <v>0</v>
      </c>
      <c r="AD3933" s="57">
        <v>0</v>
      </c>
      <c r="AE3933" s="56">
        <f t="shared" si="15591"/>
        <v>0</v>
      </c>
      <c r="AF3933" s="56">
        <v>0</v>
      </c>
      <c r="AG3933" s="57">
        <f t="shared" si="15571"/>
        <v>0</v>
      </c>
      <c r="AH3933" s="56">
        <f t="shared" si="15592"/>
        <v>0</v>
      </c>
      <c r="AI3933" s="56">
        <v>0</v>
      </c>
      <c r="AJ3933" s="57">
        <f t="shared" si="15572"/>
        <v>0</v>
      </c>
      <c r="AK3933" s="57">
        <v>0</v>
      </c>
      <c r="AL3933" s="56">
        <f t="shared" si="15593"/>
        <v>0</v>
      </c>
      <c r="AM3933" s="56">
        <v>0</v>
      </c>
      <c r="AN3933" s="57">
        <f t="shared" si="15594"/>
        <v>0</v>
      </c>
      <c r="AO3933" s="56">
        <f t="shared" si="15595"/>
        <v>0</v>
      </c>
      <c r="AP3933" s="56">
        <v>0</v>
      </c>
      <c r="AQ3933" s="57">
        <f t="shared" si="15596"/>
        <v>0</v>
      </c>
      <c r="AR3933" s="57">
        <v>0</v>
      </c>
      <c r="AS3933" s="57" t="s">
        <v>43</v>
      </c>
      <c r="AT3933" s="179"/>
      <c r="AU3933" s="176"/>
      <c r="AV3933" s="177"/>
      <c r="AW3933" s="177"/>
      <c r="AX3933" s="177"/>
      <c r="AY3933" s="177"/>
      <c r="BD3933" s="374" t="s">
        <v>78</v>
      </c>
    </row>
    <row r="3934" spans="1:56" s="19" customFormat="1" ht="70.5" hidden="1" customHeight="1">
      <c r="A3934" s="154">
        <v>2018</v>
      </c>
      <c r="B3934" s="155">
        <v>8323</v>
      </c>
      <c r="C3934" s="154">
        <v>7</v>
      </c>
      <c r="D3934" s="154">
        <v>1</v>
      </c>
      <c r="E3934" s="154">
        <v>5000</v>
      </c>
      <c r="F3934" s="154">
        <v>5100</v>
      </c>
      <c r="G3934" s="154">
        <v>512</v>
      </c>
      <c r="H3934" s="154"/>
      <c r="I3934" s="172" t="s">
        <v>1736</v>
      </c>
      <c r="J3934" s="158">
        <f>J3935</f>
        <v>0</v>
      </c>
      <c r="K3934" s="158">
        <f t="shared" ref="K3934" si="15602">K3935</f>
        <v>0</v>
      </c>
      <c r="L3934" s="158">
        <f t="shared" ref="L3934" si="15603">L3935</f>
        <v>0</v>
      </c>
      <c r="M3934" s="158">
        <f t="shared" ref="M3934" si="15604">M3935</f>
        <v>0</v>
      </c>
      <c r="N3934" s="158">
        <f t="shared" ref="N3934" si="15605">N3935</f>
        <v>0</v>
      </c>
      <c r="O3934" s="158">
        <f t="shared" ref="O3934" si="15606">O3935</f>
        <v>0</v>
      </c>
      <c r="P3934" s="158">
        <f>L3934+O3934</f>
        <v>0</v>
      </c>
      <c r="Q3934" s="158">
        <f>Q3935</f>
        <v>0</v>
      </c>
      <c r="R3934" s="158">
        <f t="shared" ref="R3934:V3934" si="15607">R3935</f>
        <v>0</v>
      </c>
      <c r="S3934" s="158">
        <f t="shared" si="15607"/>
        <v>0</v>
      </c>
      <c r="T3934" s="158">
        <f t="shared" si="15607"/>
        <v>0</v>
      </c>
      <c r="U3934" s="158">
        <f t="shared" si="15607"/>
        <v>0</v>
      </c>
      <c r="V3934" s="158">
        <f t="shared" si="15607"/>
        <v>0</v>
      </c>
      <c r="W3934" s="158">
        <f>S3934+V3934</f>
        <v>0</v>
      </c>
      <c r="X3934" s="158">
        <f>X3935</f>
        <v>0</v>
      </c>
      <c r="Y3934" s="158">
        <f t="shared" ref="Y3934:AC3934" si="15608">Y3935</f>
        <v>0</v>
      </c>
      <c r="Z3934" s="158">
        <f t="shared" si="15608"/>
        <v>0</v>
      </c>
      <c r="AA3934" s="158">
        <f t="shared" si="15608"/>
        <v>0</v>
      </c>
      <c r="AB3934" s="158">
        <f t="shared" si="15608"/>
        <v>0</v>
      </c>
      <c r="AC3934" s="158">
        <f t="shared" si="15608"/>
        <v>0</v>
      </c>
      <c r="AD3934" s="158">
        <f>Z3934+AC3934</f>
        <v>0</v>
      </c>
      <c r="AE3934" s="158">
        <f>AE3935</f>
        <v>0</v>
      </c>
      <c r="AF3934" s="158">
        <f t="shared" ref="AF3934:AI3934" si="15609">AF3935</f>
        <v>0</v>
      </c>
      <c r="AG3934" s="158">
        <f t="shared" si="15609"/>
        <v>0</v>
      </c>
      <c r="AH3934" s="158">
        <f t="shared" si="15609"/>
        <v>0</v>
      </c>
      <c r="AI3934" s="158">
        <f t="shared" si="15609"/>
        <v>0</v>
      </c>
      <c r="AJ3934" s="158">
        <f t="shared" ref="AJ3934" si="15610">AJ3935</f>
        <v>0</v>
      </c>
      <c r="AK3934" s="158">
        <f>AG3934+AJ3934</f>
        <v>0</v>
      </c>
      <c r="AL3934" s="158">
        <f>AL3935</f>
        <v>0</v>
      </c>
      <c r="AM3934" s="158">
        <f t="shared" ref="AM3934:AQ3934" si="15611">AM3935</f>
        <v>0</v>
      </c>
      <c r="AN3934" s="158">
        <f t="shared" si="15611"/>
        <v>0</v>
      </c>
      <c r="AO3934" s="158">
        <f t="shared" si="15611"/>
        <v>0</v>
      </c>
      <c r="AP3934" s="158">
        <f t="shared" si="15611"/>
        <v>0</v>
      </c>
      <c r="AQ3934" s="158">
        <f t="shared" si="15611"/>
        <v>0</v>
      </c>
      <c r="AR3934" s="158">
        <f>AN3934+AQ3934</f>
        <v>0</v>
      </c>
      <c r="AS3934" s="222"/>
      <c r="AT3934" s="285"/>
      <c r="AU3934" s="160"/>
      <c r="AV3934" s="161"/>
      <c r="AW3934" s="161"/>
      <c r="AX3934" s="161"/>
      <c r="AY3934" s="161"/>
      <c r="BD3934" s="173"/>
    </row>
    <row r="3935" spans="1:56" s="19" customFormat="1" ht="70.5" hidden="1" customHeight="1">
      <c r="A3935" s="54">
        <v>2018</v>
      </c>
      <c r="B3935" s="174">
        <v>8323</v>
      </c>
      <c r="C3935" s="54">
        <v>7</v>
      </c>
      <c r="D3935" s="54">
        <v>1</v>
      </c>
      <c r="E3935" s="54">
        <v>5000</v>
      </c>
      <c r="F3935" s="54">
        <v>5100</v>
      </c>
      <c r="G3935" s="54">
        <v>512</v>
      </c>
      <c r="H3935" s="163">
        <v>1</v>
      </c>
      <c r="I3935" s="175" t="s">
        <v>203</v>
      </c>
      <c r="J3935" s="56">
        <v>0</v>
      </c>
      <c r="K3935" s="56">
        <v>0</v>
      </c>
      <c r="L3935" s="57">
        <f t="shared" ref="L3935" si="15612">J3935+K3935</f>
        <v>0</v>
      </c>
      <c r="M3935" s="56">
        <v>0</v>
      </c>
      <c r="N3935" s="56">
        <v>0</v>
      </c>
      <c r="O3935" s="57">
        <f t="shared" ref="O3935" si="15613">M3935+N3935</f>
        <v>0</v>
      </c>
      <c r="P3935" s="57">
        <f t="shared" ref="P3935" si="15614">L3935+O3935</f>
        <v>0</v>
      </c>
      <c r="Q3935" s="56">
        <v>0</v>
      </c>
      <c r="R3935" s="56">
        <v>0</v>
      </c>
      <c r="S3935" s="57">
        <f t="shared" ref="S3935" si="15615">Q3935+R3935</f>
        <v>0</v>
      </c>
      <c r="T3935" s="56">
        <v>0</v>
      </c>
      <c r="U3935" s="56">
        <v>0</v>
      </c>
      <c r="V3935" s="57">
        <f t="shared" ref="V3935" si="15616">T3935+U3935</f>
        <v>0</v>
      </c>
      <c r="W3935" s="57">
        <f t="shared" ref="W3935" si="15617">S3935+V3935</f>
        <v>0</v>
      </c>
      <c r="X3935" s="56">
        <v>0</v>
      </c>
      <c r="Y3935" s="56">
        <v>0</v>
      </c>
      <c r="Z3935" s="57">
        <f t="shared" ref="Z3935" si="15618">X3935+Y3935</f>
        <v>0</v>
      </c>
      <c r="AA3935" s="56">
        <v>0</v>
      </c>
      <c r="AB3935" s="56">
        <v>0</v>
      </c>
      <c r="AC3935" s="57">
        <f t="shared" ref="AC3935" si="15619">AA3935+AB3935</f>
        <v>0</v>
      </c>
      <c r="AD3935" s="57">
        <f t="shared" ref="AD3935" si="15620">Z3935+AC3935</f>
        <v>0</v>
      </c>
      <c r="AE3935" s="56">
        <v>0</v>
      </c>
      <c r="AF3935" s="56">
        <v>0</v>
      </c>
      <c r="AG3935" s="57">
        <f t="shared" ref="AG3935" si="15621">AE3935+AF3935</f>
        <v>0</v>
      </c>
      <c r="AH3935" s="56">
        <v>0</v>
      </c>
      <c r="AI3935" s="56">
        <v>0</v>
      </c>
      <c r="AJ3935" s="57">
        <f t="shared" ref="AJ3935" si="15622">AH3935+AI3935</f>
        <v>0</v>
      </c>
      <c r="AK3935" s="57">
        <f t="shared" ref="AK3935" si="15623">AG3935+AJ3935</f>
        <v>0</v>
      </c>
      <c r="AL3935" s="56">
        <f t="shared" ref="AL3935:AM3935" si="15624">J3935-Q3935-X3935-AE3935</f>
        <v>0</v>
      </c>
      <c r="AM3935" s="56">
        <f t="shared" si="15624"/>
        <v>0</v>
      </c>
      <c r="AN3935" s="57">
        <f t="shared" ref="AN3935" si="15625">AL3935+AM3935</f>
        <v>0</v>
      </c>
      <c r="AO3935" s="56">
        <f t="shared" ref="AO3935:AP3935" si="15626">M3935-T3935-AA3935-AH3935</f>
        <v>0</v>
      </c>
      <c r="AP3935" s="56">
        <f t="shared" si="15626"/>
        <v>0</v>
      </c>
      <c r="AQ3935" s="57">
        <f t="shared" ref="AQ3935" si="15627">AO3935+AP3935</f>
        <v>0</v>
      </c>
      <c r="AR3935" s="57">
        <f t="shared" ref="AR3935" si="15628">AN3935+AQ3935</f>
        <v>0</v>
      </c>
      <c r="AS3935" s="57" t="s">
        <v>43</v>
      </c>
      <c r="AT3935" s="179"/>
      <c r="AU3935" s="176"/>
      <c r="AV3935" s="177"/>
      <c r="AW3935" s="177"/>
      <c r="AX3935" s="177"/>
      <c r="AY3935" s="177"/>
      <c r="BD3935" s="178" t="s">
        <v>30</v>
      </c>
    </row>
    <row r="3936" spans="1:56" s="19" customFormat="1" ht="70.5" customHeight="1">
      <c r="A3936" s="154">
        <v>2019</v>
      </c>
      <c r="B3936" s="155">
        <v>8323</v>
      </c>
      <c r="C3936" s="154">
        <v>7</v>
      </c>
      <c r="D3936" s="154">
        <v>1</v>
      </c>
      <c r="E3936" s="154">
        <v>5000</v>
      </c>
      <c r="F3936" s="154">
        <v>5100</v>
      </c>
      <c r="G3936" s="154">
        <v>515</v>
      </c>
      <c r="H3936" s="154"/>
      <c r="I3936" s="172" t="s">
        <v>114</v>
      </c>
      <c r="J3936" s="158">
        <f>SUM(J3937:J3965)</f>
        <v>375000</v>
      </c>
      <c r="K3936" s="158">
        <f t="shared" ref="K3936:O3936" si="15629">SUM(K3937:K3965)</f>
        <v>0</v>
      </c>
      <c r="L3936" s="158">
        <f t="shared" si="15629"/>
        <v>375000</v>
      </c>
      <c r="M3936" s="158">
        <f t="shared" si="15629"/>
        <v>0</v>
      </c>
      <c r="N3936" s="158">
        <f t="shared" si="15629"/>
        <v>0</v>
      </c>
      <c r="O3936" s="158">
        <f t="shared" si="15629"/>
        <v>0</v>
      </c>
      <c r="P3936" s="158">
        <f>L3936+O3936</f>
        <v>375000</v>
      </c>
      <c r="Q3936" s="158">
        <f>SUM(Q3937:Q3965)</f>
        <v>0</v>
      </c>
      <c r="R3936" s="158">
        <f t="shared" ref="R3936:V3936" si="15630">SUM(R3937:R3965)</f>
        <v>0</v>
      </c>
      <c r="S3936" s="158">
        <f t="shared" si="15630"/>
        <v>0</v>
      </c>
      <c r="T3936" s="158">
        <f t="shared" si="15630"/>
        <v>0</v>
      </c>
      <c r="U3936" s="158">
        <f t="shared" si="15630"/>
        <v>0</v>
      </c>
      <c r="V3936" s="158">
        <f t="shared" si="15630"/>
        <v>0</v>
      </c>
      <c r="W3936" s="158">
        <f>S3936+V3936</f>
        <v>0</v>
      </c>
      <c r="X3936" s="158">
        <f>SUM(X3937:X3965)</f>
        <v>0</v>
      </c>
      <c r="Y3936" s="158">
        <f t="shared" ref="Y3936:AC3936" si="15631">SUM(Y3937:Y3965)</f>
        <v>0</v>
      </c>
      <c r="Z3936" s="158">
        <f t="shared" si="15631"/>
        <v>0</v>
      </c>
      <c r="AA3936" s="158">
        <f t="shared" si="15631"/>
        <v>0</v>
      </c>
      <c r="AB3936" s="158">
        <f t="shared" si="15631"/>
        <v>0</v>
      </c>
      <c r="AC3936" s="158">
        <f t="shared" si="15631"/>
        <v>0</v>
      </c>
      <c r="AD3936" s="158">
        <f>Z3936+AC3936</f>
        <v>0</v>
      </c>
      <c r="AE3936" s="158">
        <f>SUM(AE3937:AE3965)</f>
        <v>0</v>
      </c>
      <c r="AF3936" s="158">
        <f t="shared" ref="AF3936:AI3936" si="15632">SUM(AF3937:AF3965)</f>
        <v>0</v>
      </c>
      <c r="AG3936" s="158">
        <f t="shared" si="15632"/>
        <v>0</v>
      </c>
      <c r="AH3936" s="158">
        <f t="shared" si="15632"/>
        <v>0</v>
      </c>
      <c r="AI3936" s="158">
        <f t="shared" si="15632"/>
        <v>0</v>
      </c>
      <c r="AJ3936" s="158">
        <f t="shared" ref="AJ3936" si="15633">SUM(AJ3937:AJ3965)</f>
        <v>0</v>
      </c>
      <c r="AK3936" s="158">
        <f>AG3936+AJ3936</f>
        <v>0</v>
      </c>
      <c r="AL3936" s="158">
        <f>SUM(AL3937:AL3965)</f>
        <v>375000</v>
      </c>
      <c r="AM3936" s="158">
        <f t="shared" ref="AM3936:AQ3936" si="15634">SUM(AM3937:AM3965)</f>
        <v>0</v>
      </c>
      <c r="AN3936" s="158">
        <f t="shared" si="15634"/>
        <v>375000</v>
      </c>
      <c r="AO3936" s="158">
        <f t="shared" si="15634"/>
        <v>0</v>
      </c>
      <c r="AP3936" s="158">
        <f t="shared" si="15634"/>
        <v>0</v>
      </c>
      <c r="AQ3936" s="158">
        <f t="shared" si="15634"/>
        <v>0</v>
      </c>
      <c r="AR3936" s="158">
        <f>AN3936+AQ3936</f>
        <v>375000</v>
      </c>
      <c r="AS3936" s="222"/>
      <c r="AT3936" s="285"/>
      <c r="AU3936" s="160"/>
      <c r="AV3936" s="161"/>
      <c r="AW3936" s="161"/>
      <c r="AX3936" s="161"/>
      <c r="AY3936" s="161"/>
      <c r="BD3936" s="173"/>
    </row>
    <row r="3937" spans="1:56" s="19" customFormat="1" ht="70.5" hidden="1" customHeight="1">
      <c r="A3937" s="54">
        <v>2018</v>
      </c>
      <c r="B3937" s="174">
        <v>8323</v>
      </c>
      <c r="C3937" s="54">
        <v>7</v>
      </c>
      <c r="D3937" s="54">
        <v>1</v>
      </c>
      <c r="E3937" s="54">
        <v>5000</v>
      </c>
      <c r="F3937" s="54">
        <v>5100</v>
      </c>
      <c r="G3937" s="54">
        <v>515</v>
      </c>
      <c r="H3937" s="163">
        <v>1</v>
      </c>
      <c r="I3937" s="175" t="s">
        <v>1737</v>
      </c>
      <c r="J3937" s="56">
        <f t="shared" ref="J3937:J3938" si="15635">ROUND(P3937*0.8,0)</f>
        <v>0</v>
      </c>
      <c r="K3937" s="56">
        <v>0</v>
      </c>
      <c r="L3937" s="57">
        <f t="shared" ref="L3937:L3939" si="15636">J3937+K3937</f>
        <v>0</v>
      </c>
      <c r="M3937" s="56">
        <f t="shared" ref="M3937:M3938" si="15637">P3937-J3937</f>
        <v>0</v>
      </c>
      <c r="N3937" s="56">
        <v>0</v>
      </c>
      <c r="O3937" s="57">
        <f t="shared" ref="O3937:O3939" si="15638">M3937+N3937</f>
        <v>0</v>
      </c>
      <c r="P3937" s="57">
        <v>0</v>
      </c>
      <c r="Q3937" s="56">
        <f t="shared" ref="Q3937:Q3938" si="15639">ROUND(W3937*0.8,0)</f>
        <v>0</v>
      </c>
      <c r="R3937" s="56">
        <v>0</v>
      </c>
      <c r="S3937" s="57">
        <f t="shared" ref="S3937:S3965" si="15640">Q3937+R3937</f>
        <v>0</v>
      </c>
      <c r="T3937" s="56">
        <f t="shared" ref="T3937:T3938" si="15641">W3937-Q3937</f>
        <v>0</v>
      </c>
      <c r="U3937" s="56">
        <v>0</v>
      </c>
      <c r="V3937" s="57">
        <f t="shared" ref="V3937:V3965" si="15642">T3937+U3937</f>
        <v>0</v>
      </c>
      <c r="W3937" s="57">
        <v>0</v>
      </c>
      <c r="X3937" s="56">
        <f t="shared" ref="X3937:X3938" si="15643">ROUND(AD3937*0.8,0)</f>
        <v>0</v>
      </c>
      <c r="Y3937" s="56">
        <v>0</v>
      </c>
      <c r="Z3937" s="57">
        <f t="shared" ref="Z3937:Z3965" si="15644">X3937+Y3937</f>
        <v>0</v>
      </c>
      <c r="AA3937" s="56">
        <f t="shared" ref="AA3937:AA3938" si="15645">AD3937-X3937</f>
        <v>0</v>
      </c>
      <c r="AB3937" s="56">
        <v>0</v>
      </c>
      <c r="AC3937" s="57">
        <f t="shared" ref="AC3937:AC3965" si="15646">AA3937+AB3937</f>
        <v>0</v>
      </c>
      <c r="AD3937" s="57">
        <v>0</v>
      </c>
      <c r="AE3937" s="56">
        <f t="shared" ref="AE3937:AE3938" si="15647">ROUND(AK3937*0.8,0)</f>
        <v>0</v>
      </c>
      <c r="AF3937" s="56">
        <v>0</v>
      </c>
      <c r="AG3937" s="57">
        <f t="shared" ref="AG3937:AG3965" si="15648">AE3937+AF3937</f>
        <v>0</v>
      </c>
      <c r="AH3937" s="56">
        <f t="shared" ref="AH3937:AH3938" si="15649">AK3937-AE3937</f>
        <v>0</v>
      </c>
      <c r="AI3937" s="56">
        <v>0</v>
      </c>
      <c r="AJ3937" s="57">
        <f t="shared" ref="AJ3937:AJ3965" si="15650">AH3937+AI3937</f>
        <v>0</v>
      </c>
      <c r="AK3937" s="57">
        <v>0</v>
      </c>
      <c r="AL3937" s="56">
        <f t="shared" ref="AL3937:AL3938" si="15651">ROUND(AR3937*0.8,0)</f>
        <v>0</v>
      </c>
      <c r="AM3937" s="56">
        <v>0</v>
      </c>
      <c r="AN3937" s="57">
        <f t="shared" ref="AN3937:AN3965" si="15652">AL3937+AM3937</f>
        <v>0</v>
      </c>
      <c r="AO3937" s="56">
        <f t="shared" ref="AO3937:AO3938" si="15653">AR3937-AL3937</f>
        <v>0</v>
      </c>
      <c r="AP3937" s="56">
        <v>0</v>
      </c>
      <c r="AQ3937" s="57">
        <f t="shared" ref="AQ3937:AQ3965" si="15654">AO3937+AP3937</f>
        <v>0</v>
      </c>
      <c r="AR3937" s="57">
        <v>0</v>
      </c>
      <c r="AS3937" s="57" t="s">
        <v>43</v>
      </c>
      <c r="AT3937" s="179"/>
      <c r="AU3937" s="176"/>
      <c r="AV3937" s="177"/>
      <c r="AW3937" s="177"/>
      <c r="AX3937" s="177"/>
      <c r="AY3937" s="177"/>
      <c r="BD3937" s="374" t="s">
        <v>78</v>
      </c>
    </row>
    <row r="3938" spans="1:56" s="19" customFormat="1" ht="70.5" hidden="1" customHeight="1">
      <c r="A3938" s="54">
        <v>2018</v>
      </c>
      <c r="B3938" s="174">
        <v>8323</v>
      </c>
      <c r="C3938" s="54">
        <v>7</v>
      </c>
      <c r="D3938" s="54">
        <v>1</v>
      </c>
      <c r="E3938" s="54">
        <v>5000</v>
      </c>
      <c r="F3938" s="54">
        <v>5100</v>
      </c>
      <c r="G3938" s="54">
        <v>515</v>
      </c>
      <c r="H3938" s="163">
        <v>2</v>
      </c>
      <c r="I3938" s="175" t="s">
        <v>1738</v>
      </c>
      <c r="J3938" s="56">
        <f t="shared" si="15635"/>
        <v>0</v>
      </c>
      <c r="K3938" s="56">
        <v>0</v>
      </c>
      <c r="L3938" s="57">
        <f t="shared" si="15636"/>
        <v>0</v>
      </c>
      <c r="M3938" s="56">
        <f t="shared" si="15637"/>
        <v>0</v>
      </c>
      <c r="N3938" s="56">
        <v>0</v>
      </c>
      <c r="O3938" s="57">
        <f t="shared" si="15638"/>
        <v>0</v>
      </c>
      <c r="P3938" s="57">
        <v>0</v>
      </c>
      <c r="Q3938" s="56">
        <f t="shared" si="15639"/>
        <v>0</v>
      </c>
      <c r="R3938" s="56">
        <v>0</v>
      </c>
      <c r="S3938" s="57">
        <f t="shared" si="15640"/>
        <v>0</v>
      </c>
      <c r="T3938" s="56">
        <f t="shared" si="15641"/>
        <v>0</v>
      </c>
      <c r="U3938" s="56">
        <v>0</v>
      </c>
      <c r="V3938" s="57">
        <f t="shared" si="15642"/>
        <v>0</v>
      </c>
      <c r="W3938" s="57">
        <v>0</v>
      </c>
      <c r="X3938" s="56">
        <f t="shared" si="15643"/>
        <v>0</v>
      </c>
      <c r="Y3938" s="56">
        <v>0</v>
      </c>
      <c r="Z3938" s="57">
        <f t="shared" si="15644"/>
        <v>0</v>
      </c>
      <c r="AA3938" s="56">
        <f t="shared" si="15645"/>
        <v>0</v>
      </c>
      <c r="AB3938" s="56">
        <v>0</v>
      </c>
      <c r="AC3938" s="57">
        <f t="shared" si="15646"/>
        <v>0</v>
      </c>
      <c r="AD3938" s="57">
        <v>0</v>
      </c>
      <c r="AE3938" s="56">
        <f t="shared" si="15647"/>
        <v>0</v>
      </c>
      <c r="AF3938" s="56">
        <v>0</v>
      </c>
      <c r="AG3938" s="57">
        <f t="shared" si="15648"/>
        <v>0</v>
      </c>
      <c r="AH3938" s="56">
        <f t="shared" si="15649"/>
        <v>0</v>
      </c>
      <c r="AI3938" s="56">
        <v>0</v>
      </c>
      <c r="AJ3938" s="57">
        <f t="shared" si="15650"/>
        <v>0</v>
      </c>
      <c r="AK3938" s="57">
        <v>0</v>
      </c>
      <c r="AL3938" s="56">
        <f t="shared" si="15651"/>
        <v>0</v>
      </c>
      <c r="AM3938" s="56">
        <v>0</v>
      </c>
      <c r="AN3938" s="57">
        <f t="shared" si="15652"/>
        <v>0</v>
      </c>
      <c r="AO3938" s="56">
        <f t="shared" si="15653"/>
        <v>0</v>
      </c>
      <c r="AP3938" s="56">
        <v>0</v>
      </c>
      <c r="AQ3938" s="57">
        <f t="shared" si="15654"/>
        <v>0</v>
      </c>
      <c r="AR3938" s="57">
        <v>0</v>
      </c>
      <c r="AS3938" s="57" t="s">
        <v>43</v>
      </c>
      <c r="AT3938" s="179"/>
      <c r="AU3938" s="176"/>
      <c r="AV3938" s="177"/>
      <c r="AW3938" s="177"/>
      <c r="AX3938" s="177"/>
      <c r="AY3938" s="177"/>
      <c r="BD3938" s="374" t="s">
        <v>78</v>
      </c>
    </row>
    <row r="3939" spans="1:56" s="19" customFormat="1" ht="70.5" customHeight="1">
      <c r="A3939" s="54">
        <v>2019</v>
      </c>
      <c r="B3939" s="174">
        <v>8323</v>
      </c>
      <c r="C3939" s="54">
        <v>7</v>
      </c>
      <c r="D3939" s="54">
        <v>1</v>
      </c>
      <c r="E3939" s="54">
        <v>5000</v>
      </c>
      <c r="F3939" s="54">
        <v>5100</v>
      </c>
      <c r="G3939" s="54">
        <v>515</v>
      </c>
      <c r="H3939" s="163">
        <v>3</v>
      </c>
      <c r="I3939" s="175" t="s">
        <v>1739</v>
      </c>
      <c r="J3939" s="56">
        <v>225000</v>
      </c>
      <c r="K3939" s="56">
        <v>0</v>
      </c>
      <c r="L3939" s="57">
        <f t="shared" si="15636"/>
        <v>225000</v>
      </c>
      <c r="M3939" s="56">
        <v>0</v>
      </c>
      <c r="N3939" s="56">
        <v>0</v>
      </c>
      <c r="O3939" s="57">
        <f t="shared" si="15638"/>
        <v>0</v>
      </c>
      <c r="P3939" s="57">
        <f t="shared" ref="P3939:P3965" si="15655">L3939+O3939</f>
        <v>225000</v>
      </c>
      <c r="Q3939" s="56">
        <v>0</v>
      </c>
      <c r="R3939" s="56">
        <f>'[1]AFF 2018'!AR$4539</f>
        <v>0</v>
      </c>
      <c r="S3939" s="57">
        <f t="shared" si="15640"/>
        <v>0</v>
      </c>
      <c r="T3939" s="56">
        <f>'[1]AFF 2018'!AT$4539</f>
        <v>0</v>
      </c>
      <c r="U3939" s="56">
        <f>'[1]AFF 2018'!AU$4539</f>
        <v>0</v>
      </c>
      <c r="V3939" s="57">
        <f t="shared" si="15642"/>
        <v>0</v>
      </c>
      <c r="W3939" s="57">
        <f t="shared" ref="W3939:W3965" si="15656">S3939+V3939</f>
        <v>0</v>
      </c>
      <c r="X3939" s="56">
        <v>0</v>
      </c>
      <c r="Y3939" s="56">
        <v>0</v>
      </c>
      <c r="Z3939" s="57">
        <f t="shared" si="15644"/>
        <v>0</v>
      </c>
      <c r="AA3939" s="56">
        <v>0</v>
      </c>
      <c r="AB3939" s="56">
        <v>0</v>
      </c>
      <c r="AC3939" s="57">
        <f t="shared" si="15646"/>
        <v>0</v>
      </c>
      <c r="AD3939" s="57">
        <f t="shared" ref="AD3939:AD3965" si="15657">Z3939+AC3939</f>
        <v>0</v>
      </c>
      <c r="AE3939" s="56">
        <v>0</v>
      </c>
      <c r="AF3939" s="56">
        <v>0</v>
      </c>
      <c r="AG3939" s="57">
        <f t="shared" si="15648"/>
        <v>0</v>
      </c>
      <c r="AH3939" s="56">
        <v>0</v>
      </c>
      <c r="AI3939" s="56">
        <v>0</v>
      </c>
      <c r="AJ3939" s="57">
        <f t="shared" si="15650"/>
        <v>0</v>
      </c>
      <c r="AK3939" s="57">
        <f t="shared" ref="AK3939:AK3965" si="15658">AG3939+AJ3939</f>
        <v>0</v>
      </c>
      <c r="AL3939" s="56">
        <f t="shared" ref="AL3939:AM3965" si="15659">J3939-Q3939-X3939-AE3939</f>
        <v>225000</v>
      </c>
      <c r="AM3939" s="56">
        <f t="shared" si="15659"/>
        <v>0</v>
      </c>
      <c r="AN3939" s="57">
        <f t="shared" si="15652"/>
        <v>225000</v>
      </c>
      <c r="AO3939" s="56">
        <f t="shared" ref="AO3939:AP3965" si="15660">M3939-T3939-AA3939-AH3939</f>
        <v>0</v>
      </c>
      <c r="AP3939" s="56">
        <f t="shared" si="15660"/>
        <v>0</v>
      </c>
      <c r="AQ3939" s="57">
        <f t="shared" si="15654"/>
        <v>0</v>
      </c>
      <c r="AR3939" s="57">
        <f t="shared" ref="AR3939:AR3965" si="15661">AN3939+AQ3939</f>
        <v>225000</v>
      </c>
      <c r="AS3939" s="57" t="s">
        <v>43</v>
      </c>
      <c r="AT3939" s="179">
        <v>9</v>
      </c>
      <c r="AU3939" s="176">
        <v>0</v>
      </c>
      <c r="AV3939" s="177">
        <v>0</v>
      </c>
      <c r="AW3939" s="177">
        <v>0</v>
      </c>
      <c r="AX3939" s="171">
        <f t="shared" ref="AX3939" si="15662">AT3939-AV3939</f>
        <v>9</v>
      </c>
      <c r="AY3939" s="171">
        <f t="shared" ref="AY3939" si="15663">AU3939-AW3939</f>
        <v>0</v>
      </c>
      <c r="BD3939" s="374" t="s">
        <v>78</v>
      </c>
    </row>
    <row r="3940" spans="1:56" s="19" customFormat="1" ht="70.5" hidden="1" customHeight="1">
      <c r="A3940" s="54">
        <v>2019</v>
      </c>
      <c r="B3940" s="174">
        <v>8323</v>
      </c>
      <c r="C3940" s="54">
        <v>7</v>
      </c>
      <c r="D3940" s="54">
        <v>1</v>
      </c>
      <c r="E3940" s="54">
        <v>5000</v>
      </c>
      <c r="F3940" s="54">
        <v>5100</v>
      </c>
      <c r="G3940" s="54">
        <v>515</v>
      </c>
      <c r="H3940" s="163">
        <v>4</v>
      </c>
      <c r="I3940" s="175" t="s">
        <v>117</v>
      </c>
      <c r="J3940" s="56">
        <v>0</v>
      </c>
      <c r="K3940" s="56">
        <v>0</v>
      </c>
      <c r="L3940" s="57">
        <f t="shared" ref="L3940:L3965" si="15664">J3940+K3940</f>
        <v>0</v>
      </c>
      <c r="M3940" s="56">
        <v>0</v>
      </c>
      <c r="N3940" s="56">
        <v>0</v>
      </c>
      <c r="O3940" s="57">
        <f t="shared" ref="O3940:O3965" si="15665">M3940+N3940</f>
        <v>0</v>
      </c>
      <c r="P3940" s="57">
        <f t="shared" si="15655"/>
        <v>0</v>
      </c>
      <c r="Q3940" s="56">
        <v>0</v>
      </c>
      <c r="R3940" s="56">
        <v>0</v>
      </c>
      <c r="S3940" s="57">
        <f t="shared" si="15640"/>
        <v>0</v>
      </c>
      <c r="T3940" s="56">
        <v>0</v>
      </c>
      <c r="U3940" s="56">
        <v>0</v>
      </c>
      <c r="V3940" s="57">
        <f t="shared" si="15642"/>
        <v>0</v>
      </c>
      <c r="W3940" s="57">
        <f t="shared" si="15656"/>
        <v>0</v>
      </c>
      <c r="X3940" s="56">
        <v>0</v>
      </c>
      <c r="Y3940" s="56">
        <v>0</v>
      </c>
      <c r="Z3940" s="57">
        <f t="shared" si="15644"/>
        <v>0</v>
      </c>
      <c r="AA3940" s="56">
        <v>0</v>
      </c>
      <c r="AB3940" s="56">
        <v>0</v>
      </c>
      <c r="AC3940" s="57">
        <f t="shared" si="15646"/>
        <v>0</v>
      </c>
      <c r="AD3940" s="57">
        <f t="shared" si="15657"/>
        <v>0</v>
      </c>
      <c r="AE3940" s="56">
        <v>0</v>
      </c>
      <c r="AF3940" s="56">
        <v>0</v>
      </c>
      <c r="AG3940" s="57">
        <f t="shared" si="15648"/>
        <v>0</v>
      </c>
      <c r="AH3940" s="56">
        <v>0</v>
      </c>
      <c r="AI3940" s="56">
        <v>0</v>
      </c>
      <c r="AJ3940" s="57">
        <f t="shared" si="15650"/>
        <v>0</v>
      </c>
      <c r="AK3940" s="57">
        <f t="shared" si="15658"/>
        <v>0</v>
      </c>
      <c r="AL3940" s="56">
        <f t="shared" si="15659"/>
        <v>0</v>
      </c>
      <c r="AM3940" s="56">
        <f t="shared" si="15659"/>
        <v>0</v>
      </c>
      <c r="AN3940" s="57">
        <f t="shared" si="15652"/>
        <v>0</v>
      </c>
      <c r="AO3940" s="56">
        <f t="shared" si="15660"/>
        <v>0</v>
      </c>
      <c r="AP3940" s="56">
        <f t="shared" si="15660"/>
        <v>0</v>
      </c>
      <c r="AQ3940" s="57">
        <f t="shared" si="15654"/>
        <v>0</v>
      </c>
      <c r="AR3940" s="57">
        <f t="shared" si="15661"/>
        <v>0</v>
      </c>
      <c r="AS3940" s="57" t="s">
        <v>43</v>
      </c>
      <c r="AT3940" s="179"/>
      <c r="AU3940" s="176"/>
      <c r="AV3940" s="177"/>
      <c r="AW3940" s="177"/>
      <c r="AX3940" s="171">
        <f t="shared" ref="AX3940:AX3965" si="15666">AT3940-AV3940</f>
        <v>0</v>
      </c>
      <c r="AY3940" s="171">
        <f t="shared" ref="AY3940:AY3965" si="15667">AU3940-AW3940</f>
        <v>0</v>
      </c>
      <c r="BD3940" s="178" t="s">
        <v>30</v>
      </c>
    </row>
    <row r="3941" spans="1:56" s="19" customFormat="1" ht="70.5" hidden="1" customHeight="1">
      <c r="A3941" s="54">
        <v>2019</v>
      </c>
      <c r="B3941" s="174">
        <v>8323</v>
      </c>
      <c r="C3941" s="54">
        <v>7</v>
      </c>
      <c r="D3941" s="54">
        <v>1</v>
      </c>
      <c r="E3941" s="54">
        <v>5000</v>
      </c>
      <c r="F3941" s="54">
        <v>5100</v>
      </c>
      <c r="G3941" s="54">
        <v>515</v>
      </c>
      <c r="H3941" s="163">
        <v>5</v>
      </c>
      <c r="I3941" s="175" t="s">
        <v>1740</v>
      </c>
      <c r="J3941" s="56">
        <v>0</v>
      </c>
      <c r="K3941" s="56">
        <v>0</v>
      </c>
      <c r="L3941" s="57">
        <f t="shared" si="15664"/>
        <v>0</v>
      </c>
      <c r="M3941" s="56">
        <v>0</v>
      </c>
      <c r="N3941" s="56">
        <v>0</v>
      </c>
      <c r="O3941" s="57">
        <f t="shared" si="15665"/>
        <v>0</v>
      </c>
      <c r="P3941" s="57">
        <f t="shared" si="15655"/>
        <v>0</v>
      </c>
      <c r="Q3941" s="56">
        <v>0</v>
      </c>
      <c r="R3941" s="56">
        <v>0</v>
      </c>
      <c r="S3941" s="57">
        <f t="shared" si="15640"/>
        <v>0</v>
      </c>
      <c r="T3941" s="56">
        <v>0</v>
      </c>
      <c r="U3941" s="56">
        <v>0</v>
      </c>
      <c r="V3941" s="57">
        <f t="shared" si="15642"/>
        <v>0</v>
      </c>
      <c r="W3941" s="57">
        <f t="shared" si="15656"/>
        <v>0</v>
      </c>
      <c r="X3941" s="56">
        <v>0</v>
      </c>
      <c r="Y3941" s="56">
        <v>0</v>
      </c>
      <c r="Z3941" s="57">
        <f t="shared" si="15644"/>
        <v>0</v>
      </c>
      <c r="AA3941" s="56">
        <v>0</v>
      </c>
      <c r="AB3941" s="56">
        <v>0</v>
      </c>
      <c r="AC3941" s="57">
        <f t="shared" si="15646"/>
        <v>0</v>
      </c>
      <c r="AD3941" s="57">
        <f t="shared" si="15657"/>
        <v>0</v>
      </c>
      <c r="AE3941" s="56">
        <v>0</v>
      </c>
      <c r="AF3941" s="56">
        <v>0</v>
      </c>
      <c r="AG3941" s="57">
        <f t="shared" si="15648"/>
        <v>0</v>
      </c>
      <c r="AH3941" s="56">
        <v>0</v>
      </c>
      <c r="AI3941" s="56">
        <v>0</v>
      </c>
      <c r="AJ3941" s="57">
        <f t="shared" si="15650"/>
        <v>0</v>
      </c>
      <c r="AK3941" s="57">
        <f t="shared" si="15658"/>
        <v>0</v>
      </c>
      <c r="AL3941" s="56">
        <f t="shared" si="15659"/>
        <v>0</v>
      </c>
      <c r="AM3941" s="56">
        <f t="shared" si="15659"/>
        <v>0</v>
      </c>
      <c r="AN3941" s="57">
        <f t="shared" si="15652"/>
        <v>0</v>
      </c>
      <c r="AO3941" s="56">
        <f t="shared" si="15660"/>
        <v>0</v>
      </c>
      <c r="AP3941" s="56">
        <f t="shared" si="15660"/>
        <v>0</v>
      </c>
      <c r="AQ3941" s="57">
        <f t="shared" si="15654"/>
        <v>0</v>
      </c>
      <c r="AR3941" s="57">
        <f t="shared" si="15661"/>
        <v>0</v>
      </c>
      <c r="AS3941" s="57" t="s">
        <v>43</v>
      </c>
      <c r="AT3941" s="179"/>
      <c r="AU3941" s="176"/>
      <c r="AV3941" s="177"/>
      <c r="AW3941" s="177"/>
      <c r="AX3941" s="171">
        <f t="shared" si="15666"/>
        <v>0</v>
      </c>
      <c r="AY3941" s="171">
        <f t="shared" si="15667"/>
        <v>0</v>
      </c>
      <c r="BD3941" s="374" t="s">
        <v>78</v>
      </c>
    </row>
    <row r="3942" spans="1:56" s="19" customFormat="1" ht="70.5" hidden="1" customHeight="1">
      <c r="A3942" s="54">
        <v>2019</v>
      </c>
      <c r="B3942" s="174">
        <v>8323</v>
      </c>
      <c r="C3942" s="54">
        <v>7</v>
      </c>
      <c r="D3942" s="54">
        <v>1</v>
      </c>
      <c r="E3942" s="54">
        <v>5000</v>
      </c>
      <c r="F3942" s="54">
        <v>5100</v>
      </c>
      <c r="G3942" s="54">
        <v>515</v>
      </c>
      <c r="H3942" s="163">
        <v>6</v>
      </c>
      <c r="I3942" s="175" t="s">
        <v>1741</v>
      </c>
      <c r="J3942" s="56">
        <v>0</v>
      </c>
      <c r="K3942" s="56">
        <v>0</v>
      </c>
      <c r="L3942" s="57">
        <f t="shared" si="15664"/>
        <v>0</v>
      </c>
      <c r="M3942" s="56">
        <v>0</v>
      </c>
      <c r="N3942" s="56">
        <v>0</v>
      </c>
      <c r="O3942" s="57">
        <f t="shared" si="15665"/>
        <v>0</v>
      </c>
      <c r="P3942" s="57">
        <f t="shared" si="15655"/>
        <v>0</v>
      </c>
      <c r="Q3942" s="56">
        <v>0</v>
      </c>
      <c r="R3942" s="56">
        <v>0</v>
      </c>
      <c r="S3942" s="57">
        <f t="shared" si="15640"/>
        <v>0</v>
      </c>
      <c r="T3942" s="56">
        <v>0</v>
      </c>
      <c r="U3942" s="56">
        <v>0</v>
      </c>
      <c r="V3942" s="57">
        <f t="shared" si="15642"/>
        <v>0</v>
      </c>
      <c r="W3942" s="57">
        <f t="shared" si="15656"/>
        <v>0</v>
      </c>
      <c r="X3942" s="56">
        <v>0</v>
      </c>
      <c r="Y3942" s="56">
        <v>0</v>
      </c>
      <c r="Z3942" s="57">
        <f t="shared" si="15644"/>
        <v>0</v>
      </c>
      <c r="AA3942" s="56">
        <v>0</v>
      </c>
      <c r="AB3942" s="56">
        <v>0</v>
      </c>
      <c r="AC3942" s="57">
        <f t="shared" si="15646"/>
        <v>0</v>
      </c>
      <c r="AD3942" s="57">
        <f t="shared" si="15657"/>
        <v>0</v>
      </c>
      <c r="AE3942" s="56">
        <v>0</v>
      </c>
      <c r="AF3942" s="56">
        <v>0</v>
      </c>
      <c r="AG3942" s="57">
        <f t="shared" si="15648"/>
        <v>0</v>
      </c>
      <c r="AH3942" s="56">
        <v>0</v>
      </c>
      <c r="AI3942" s="56">
        <v>0</v>
      </c>
      <c r="AJ3942" s="57">
        <f t="shared" si="15650"/>
        <v>0</v>
      </c>
      <c r="AK3942" s="57">
        <f t="shared" si="15658"/>
        <v>0</v>
      </c>
      <c r="AL3942" s="56">
        <f t="shared" si="15659"/>
        <v>0</v>
      </c>
      <c r="AM3942" s="56">
        <f t="shared" si="15659"/>
        <v>0</v>
      </c>
      <c r="AN3942" s="57">
        <f t="shared" si="15652"/>
        <v>0</v>
      </c>
      <c r="AO3942" s="56">
        <f t="shared" si="15660"/>
        <v>0</v>
      </c>
      <c r="AP3942" s="56">
        <f t="shared" si="15660"/>
        <v>0</v>
      </c>
      <c r="AQ3942" s="57">
        <f t="shared" si="15654"/>
        <v>0</v>
      </c>
      <c r="AR3942" s="57">
        <f t="shared" si="15661"/>
        <v>0</v>
      </c>
      <c r="AS3942" s="57" t="s">
        <v>43</v>
      </c>
      <c r="AT3942" s="179"/>
      <c r="AU3942" s="176"/>
      <c r="AV3942" s="177"/>
      <c r="AW3942" s="177"/>
      <c r="AX3942" s="171">
        <f t="shared" si="15666"/>
        <v>0</v>
      </c>
      <c r="AY3942" s="171">
        <f t="shared" si="15667"/>
        <v>0</v>
      </c>
      <c r="BD3942" s="374" t="s">
        <v>78</v>
      </c>
    </row>
    <row r="3943" spans="1:56" s="19" customFormat="1" ht="70.5" hidden="1" customHeight="1">
      <c r="A3943" s="54">
        <v>2019</v>
      </c>
      <c r="B3943" s="174">
        <v>8323</v>
      </c>
      <c r="C3943" s="54">
        <v>7</v>
      </c>
      <c r="D3943" s="54">
        <v>1</v>
      </c>
      <c r="E3943" s="54">
        <v>5000</v>
      </c>
      <c r="F3943" s="54">
        <v>5100</v>
      </c>
      <c r="G3943" s="54">
        <v>515</v>
      </c>
      <c r="H3943" s="163">
        <v>7</v>
      </c>
      <c r="I3943" s="175" t="s">
        <v>474</v>
      </c>
      <c r="J3943" s="56">
        <v>0</v>
      </c>
      <c r="K3943" s="56">
        <v>0</v>
      </c>
      <c r="L3943" s="57">
        <f t="shared" si="15664"/>
        <v>0</v>
      </c>
      <c r="M3943" s="56">
        <v>0</v>
      </c>
      <c r="N3943" s="56">
        <v>0</v>
      </c>
      <c r="O3943" s="57">
        <f t="shared" si="15665"/>
        <v>0</v>
      </c>
      <c r="P3943" s="57">
        <f t="shared" si="15655"/>
        <v>0</v>
      </c>
      <c r="Q3943" s="56">
        <v>0</v>
      </c>
      <c r="R3943" s="56">
        <v>0</v>
      </c>
      <c r="S3943" s="57">
        <f t="shared" si="15640"/>
        <v>0</v>
      </c>
      <c r="T3943" s="56">
        <v>0</v>
      </c>
      <c r="U3943" s="56">
        <v>0</v>
      </c>
      <c r="V3943" s="57">
        <f t="shared" si="15642"/>
        <v>0</v>
      </c>
      <c r="W3943" s="57">
        <f t="shared" si="15656"/>
        <v>0</v>
      </c>
      <c r="X3943" s="56">
        <v>0</v>
      </c>
      <c r="Y3943" s="56">
        <v>0</v>
      </c>
      <c r="Z3943" s="57">
        <f t="shared" si="15644"/>
        <v>0</v>
      </c>
      <c r="AA3943" s="56">
        <v>0</v>
      </c>
      <c r="AB3943" s="56">
        <v>0</v>
      </c>
      <c r="AC3943" s="57">
        <f t="shared" si="15646"/>
        <v>0</v>
      </c>
      <c r="AD3943" s="57">
        <f t="shared" si="15657"/>
        <v>0</v>
      </c>
      <c r="AE3943" s="56">
        <v>0</v>
      </c>
      <c r="AF3943" s="56">
        <v>0</v>
      </c>
      <c r="AG3943" s="57">
        <f t="shared" si="15648"/>
        <v>0</v>
      </c>
      <c r="AH3943" s="56">
        <v>0</v>
      </c>
      <c r="AI3943" s="56">
        <v>0</v>
      </c>
      <c r="AJ3943" s="57">
        <f t="shared" si="15650"/>
        <v>0</v>
      </c>
      <c r="AK3943" s="57">
        <f t="shared" si="15658"/>
        <v>0</v>
      </c>
      <c r="AL3943" s="56">
        <f t="shared" si="15659"/>
        <v>0</v>
      </c>
      <c r="AM3943" s="56">
        <f t="shared" si="15659"/>
        <v>0</v>
      </c>
      <c r="AN3943" s="57">
        <f t="shared" si="15652"/>
        <v>0</v>
      </c>
      <c r="AO3943" s="56">
        <f t="shared" si="15660"/>
        <v>0</v>
      </c>
      <c r="AP3943" s="56">
        <f t="shared" si="15660"/>
        <v>0</v>
      </c>
      <c r="AQ3943" s="57">
        <f t="shared" si="15654"/>
        <v>0</v>
      </c>
      <c r="AR3943" s="57">
        <f t="shared" si="15661"/>
        <v>0</v>
      </c>
      <c r="AS3943" s="57" t="s">
        <v>43</v>
      </c>
      <c r="AT3943" s="179"/>
      <c r="AU3943" s="176"/>
      <c r="AV3943" s="177"/>
      <c r="AW3943" s="177"/>
      <c r="AX3943" s="171">
        <f t="shared" si="15666"/>
        <v>0</v>
      </c>
      <c r="AY3943" s="171">
        <f t="shared" si="15667"/>
        <v>0</v>
      </c>
      <c r="BD3943" s="374" t="s">
        <v>78</v>
      </c>
    </row>
    <row r="3944" spans="1:56" s="19" customFormat="1" ht="70.5" hidden="1" customHeight="1">
      <c r="A3944" s="54">
        <v>2019</v>
      </c>
      <c r="B3944" s="174">
        <v>8323</v>
      </c>
      <c r="C3944" s="54">
        <v>7</v>
      </c>
      <c r="D3944" s="54">
        <v>1</v>
      </c>
      <c r="E3944" s="54">
        <v>5000</v>
      </c>
      <c r="F3944" s="54">
        <v>5100</v>
      </c>
      <c r="G3944" s="54">
        <v>515</v>
      </c>
      <c r="H3944" s="163">
        <v>8</v>
      </c>
      <c r="I3944" s="175" t="s">
        <v>1742</v>
      </c>
      <c r="J3944" s="56">
        <v>0</v>
      </c>
      <c r="K3944" s="56">
        <v>0</v>
      </c>
      <c r="L3944" s="57">
        <f t="shared" si="15664"/>
        <v>0</v>
      </c>
      <c r="M3944" s="56">
        <v>0</v>
      </c>
      <c r="N3944" s="56">
        <v>0</v>
      </c>
      <c r="O3944" s="57">
        <f t="shared" si="15665"/>
        <v>0</v>
      </c>
      <c r="P3944" s="57">
        <f t="shared" si="15655"/>
        <v>0</v>
      </c>
      <c r="Q3944" s="56">
        <v>0</v>
      </c>
      <c r="R3944" s="56">
        <v>0</v>
      </c>
      <c r="S3944" s="57">
        <f t="shared" si="15640"/>
        <v>0</v>
      </c>
      <c r="T3944" s="56">
        <v>0</v>
      </c>
      <c r="U3944" s="56">
        <v>0</v>
      </c>
      <c r="V3944" s="57">
        <f t="shared" si="15642"/>
        <v>0</v>
      </c>
      <c r="W3944" s="57">
        <f t="shared" si="15656"/>
        <v>0</v>
      </c>
      <c r="X3944" s="56">
        <v>0</v>
      </c>
      <c r="Y3944" s="56">
        <v>0</v>
      </c>
      <c r="Z3944" s="57">
        <f t="shared" si="15644"/>
        <v>0</v>
      </c>
      <c r="AA3944" s="56">
        <v>0</v>
      </c>
      <c r="AB3944" s="56">
        <v>0</v>
      </c>
      <c r="AC3944" s="57">
        <f t="shared" si="15646"/>
        <v>0</v>
      </c>
      <c r="AD3944" s="57">
        <f t="shared" si="15657"/>
        <v>0</v>
      </c>
      <c r="AE3944" s="56">
        <v>0</v>
      </c>
      <c r="AF3944" s="56">
        <v>0</v>
      </c>
      <c r="AG3944" s="57">
        <f t="shared" si="15648"/>
        <v>0</v>
      </c>
      <c r="AH3944" s="56">
        <v>0</v>
      </c>
      <c r="AI3944" s="56">
        <v>0</v>
      </c>
      <c r="AJ3944" s="57">
        <f t="shared" si="15650"/>
        <v>0</v>
      </c>
      <c r="AK3944" s="57">
        <f t="shared" si="15658"/>
        <v>0</v>
      </c>
      <c r="AL3944" s="56">
        <f t="shared" si="15659"/>
        <v>0</v>
      </c>
      <c r="AM3944" s="56">
        <f t="shared" si="15659"/>
        <v>0</v>
      </c>
      <c r="AN3944" s="57">
        <f t="shared" si="15652"/>
        <v>0</v>
      </c>
      <c r="AO3944" s="56">
        <f t="shared" si="15660"/>
        <v>0</v>
      </c>
      <c r="AP3944" s="56">
        <f t="shared" si="15660"/>
        <v>0</v>
      </c>
      <c r="AQ3944" s="57">
        <f t="shared" si="15654"/>
        <v>0</v>
      </c>
      <c r="AR3944" s="57">
        <f t="shared" si="15661"/>
        <v>0</v>
      </c>
      <c r="AS3944" s="57" t="s">
        <v>43</v>
      </c>
      <c r="AT3944" s="179"/>
      <c r="AU3944" s="176"/>
      <c r="AV3944" s="177"/>
      <c r="AW3944" s="177"/>
      <c r="AX3944" s="171">
        <f t="shared" si="15666"/>
        <v>0</v>
      </c>
      <c r="AY3944" s="171">
        <f t="shared" si="15667"/>
        <v>0</v>
      </c>
      <c r="BD3944" s="374" t="s">
        <v>78</v>
      </c>
    </row>
    <row r="3945" spans="1:56" s="19" customFormat="1" ht="70.5" hidden="1" customHeight="1">
      <c r="A3945" s="54">
        <v>2019</v>
      </c>
      <c r="B3945" s="174">
        <v>8323</v>
      </c>
      <c r="C3945" s="54">
        <v>7</v>
      </c>
      <c r="D3945" s="54">
        <v>1</v>
      </c>
      <c r="E3945" s="54">
        <v>5000</v>
      </c>
      <c r="F3945" s="54">
        <v>5100</v>
      </c>
      <c r="G3945" s="54">
        <v>515</v>
      </c>
      <c r="H3945" s="163">
        <v>9</v>
      </c>
      <c r="I3945" s="175" t="s">
        <v>1116</v>
      </c>
      <c r="J3945" s="56">
        <v>0</v>
      </c>
      <c r="K3945" s="56">
        <v>0</v>
      </c>
      <c r="L3945" s="57">
        <f t="shared" si="15664"/>
        <v>0</v>
      </c>
      <c r="M3945" s="56">
        <v>0</v>
      </c>
      <c r="N3945" s="56">
        <v>0</v>
      </c>
      <c r="O3945" s="57">
        <f t="shared" si="15665"/>
        <v>0</v>
      </c>
      <c r="P3945" s="57">
        <f t="shared" si="15655"/>
        <v>0</v>
      </c>
      <c r="Q3945" s="56">
        <v>0</v>
      </c>
      <c r="R3945" s="56">
        <v>0</v>
      </c>
      <c r="S3945" s="57">
        <f t="shared" si="15640"/>
        <v>0</v>
      </c>
      <c r="T3945" s="56">
        <v>0</v>
      </c>
      <c r="U3945" s="56">
        <v>0</v>
      </c>
      <c r="V3945" s="57">
        <f t="shared" si="15642"/>
        <v>0</v>
      </c>
      <c r="W3945" s="57">
        <f t="shared" si="15656"/>
        <v>0</v>
      </c>
      <c r="X3945" s="56">
        <v>0</v>
      </c>
      <c r="Y3945" s="56">
        <v>0</v>
      </c>
      <c r="Z3945" s="57">
        <f t="shared" si="15644"/>
        <v>0</v>
      </c>
      <c r="AA3945" s="56">
        <v>0</v>
      </c>
      <c r="AB3945" s="56">
        <v>0</v>
      </c>
      <c r="AC3945" s="57">
        <f t="shared" si="15646"/>
        <v>0</v>
      </c>
      <c r="AD3945" s="57">
        <f t="shared" si="15657"/>
        <v>0</v>
      </c>
      <c r="AE3945" s="56">
        <v>0</v>
      </c>
      <c r="AF3945" s="56">
        <v>0</v>
      </c>
      <c r="AG3945" s="57">
        <f t="shared" si="15648"/>
        <v>0</v>
      </c>
      <c r="AH3945" s="56">
        <v>0</v>
      </c>
      <c r="AI3945" s="56">
        <v>0</v>
      </c>
      <c r="AJ3945" s="57">
        <f t="shared" si="15650"/>
        <v>0</v>
      </c>
      <c r="AK3945" s="57">
        <f t="shared" si="15658"/>
        <v>0</v>
      </c>
      <c r="AL3945" s="56">
        <f t="shared" si="15659"/>
        <v>0</v>
      </c>
      <c r="AM3945" s="56">
        <f t="shared" si="15659"/>
        <v>0</v>
      </c>
      <c r="AN3945" s="57">
        <f t="shared" si="15652"/>
        <v>0</v>
      </c>
      <c r="AO3945" s="56">
        <f t="shared" si="15660"/>
        <v>0</v>
      </c>
      <c r="AP3945" s="56">
        <f t="shared" si="15660"/>
        <v>0</v>
      </c>
      <c r="AQ3945" s="57">
        <f t="shared" si="15654"/>
        <v>0</v>
      </c>
      <c r="AR3945" s="57">
        <f t="shared" si="15661"/>
        <v>0</v>
      </c>
      <c r="AS3945" s="57" t="s">
        <v>43</v>
      </c>
      <c r="AT3945" s="179"/>
      <c r="AU3945" s="176"/>
      <c r="AV3945" s="177"/>
      <c r="AW3945" s="177"/>
      <c r="AX3945" s="171">
        <f t="shared" si="15666"/>
        <v>0</v>
      </c>
      <c r="AY3945" s="171">
        <f t="shared" si="15667"/>
        <v>0</v>
      </c>
      <c r="BD3945" s="374" t="s">
        <v>78</v>
      </c>
    </row>
    <row r="3946" spans="1:56" s="19" customFormat="1" ht="70.5" hidden="1" customHeight="1">
      <c r="A3946" s="54">
        <v>2019</v>
      </c>
      <c r="B3946" s="174">
        <v>8323</v>
      </c>
      <c r="C3946" s="54">
        <v>7</v>
      </c>
      <c r="D3946" s="54">
        <v>1</v>
      </c>
      <c r="E3946" s="54">
        <v>5000</v>
      </c>
      <c r="F3946" s="54">
        <v>5100</v>
      </c>
      <c r="G3946" s="54">
        <v>515</v>
      </c>
      <c r="H3946" s="163">
        <v>10</v>
      </c>
      <c r="I3946" s="175" t="s">
        <v>1743</v>
      </c>
      <c r="J3946" s="56">
        <v>0</v>
      </c>
      <c r="K3946" s="56">
        <v>0</v>
      </c>
      <c r="L3946" s="57">
        <f t="shared" si="15664"/>
        <v>0</v>
      </c>
      <c r="M3946" s="56">
        <v>0</v>
      </c>
      <c r="N3946" s="56">
        <v>0</v>
      </c>
      <c r="O3946" s="57">
        <f t="shared" si="15665"/>
        <v>0</v>
      </c>
      <c r="P3946" s="57">
        <f t="shared" si="15655"/>
        <v>0</v>
      </c>
      <c r="Q3946" s="56">
        <v>0</v>
      </c>
      <c r="R3946" s="56">
        <v>0</v>
      </c>
      <c r="S3946" s="57">
        <f t="shared" si="15640"/>
        <v>0</v>
      </c>
      <c r="T3946" s="56">
        <v>0</v>
      </c>
      <c r="U3946" s="56">
        <v>0</v>
      </c>
      <c r="V3946" s="57">
        <f t="shared" si="15642"/>
        <v>0</v>
      </c>
      <c r="W3946" s="57">
        <f t="shared" si="15656"/>
        <v>0</v>
      </c>
      <c r="X3946" s="56">
        <v>0</v>
      </c>
      <c r="Y3946" s="56">
        <v>0</v>
      </c>
      <c r="Z3946" s="57">
        <f t="shared" si="15644"/>
        <v>0</v>
      </c>
      <c r="AA3946" s="56">
        <v>0</v>
      </c>
      <c r="AB3946" s="56">
        <v>0</v>
      </c>
      <c r="AC3946" s="57">
        <f t="shared" si="15646"/>
        <v>0</v>
      </c>
      <c r="AD3946" s="57">
        <f t="shared" si="15657"/>
        <v>0</v>
      </c>
      <c r="AE3946" s="56">
        <v>0</v>
      </c>
      <c r="AF3946" s="56">
        <v>0</v>
      </c>
      <c r="AG3946" s="57">
        <f t="shared" si="15648"/>
        <v>0</v>
      </c>
      <c r="AH3946" s="56">
        <v>0</v>
      </c>
      <c r="AI3946" s="56">
        <v>0</v>
      </c>
      <c r="AJ3946" s="57">
        <f t="shared" si="15650"/>
        <v>0</v>
      </c>
      <c r="AK3946" s="57">
        <f t="shared" si="15658"/>
        <v>0</v>
      </c>
      <c r="AL3946" s="56">
        <f t="shared" si="15659"/>
        <v>0</v>
      </c>
      <c r="AM3946" s="56">
        <f t="shared" si="15659"/>
        <v>0</v>
      </c>
      <c r="AN3946" s="57">
        <f t="shared" si="15652"/>
        <v>0</v>
      </c>
      <c r="AO3946" s="56">
        <f t="shared" si="15660"/>
        <v>0</v>
      </c>
      <c r="AP3946" s="56">
        <f t="shared" si="15660"/>
        <v>0</v>
      </c>
      <c r="AQ3946" s="57">
        <f t="shared" si="15654"/>
        <v>0</v>
      </c>
      <c r="AR3946" s="57">
        <f t="shared" si="15661"/>
        <v>0</v>
      </c>
      <c r="AS3946" s="57" t="s">
        <v>43</v>
      </c>
      <c r="AT3946" s="179"/>
      <c r="AU3946" s="176"/>
      <c r="AV3946" s="177"/>
      <c r="AW3946" s="177"/>
      <c r="AX3946" s="171">
        <f t="shared" si="15666"/>
        <v>0</v>
      </c>
      <c r="AY3946" s="171">
        <f t="shared" si="15667"/>
        <v>0</v>
      </c>
      <c r="BD3946" s="374" t="s">
        <v>78</v>
      </c>
    </row>
    <row r="3947" spans="1:56" s="19" customFormat="1" ht="70.5" hidden="1" customHeight="1">
      <c r="A3947" s="54">
        <v>2019</v>
      </c>
      <c r="B3947" s="174">
        <v>8323</v>
      </c>
      <c r="C3947" s="54">
        <v>7</v>
      </c>
      <c r="D3947" s="54">
        <v>1</v>
      </c>
      <c r="E3947" s="54">
        <v>5000</v>
      </c>
      <c r="F3947" s="54">
        <v>5100</v>
      </c>
      <c r="G3947" s="54">
        <v>515</v>
      </c>
      <c r="H3947" s="163">
        <v>11</v>
      </c>
      <c r="I3947" s="175" t="s">
        <v>1744</v>
      </c>
      <c r="J3947" s="56">
        <v>0</v>
      </c>
      <c r="K3947" s="56">
        <v>0</v>
      </c>
      <c r="L3947" s="57">
        <f t="shared" si="15664"/>
        <v>0</v>
      </c>
      <c r="M3947" s="56">
        <v>0</v>
      </c>
      <c r="N3947" s="56">
        <v>0</v>
      </c>
      <c r="O3947" s="57">
        <f t="shared" si="15665"/>
        <v>0</v>
      </c>
      <c r="P3947" s="57">
        <f t="shared" si="15655"/>
        <v>0</v>
      </c>
      <c r="Q3947" s="56">
        <v>0</v>
      </c>
      <c r="R3947" s="56">
        <v>0</v>
      </c>
      <c r="S3947" s="57">
        <f t="shared" si="15640"/>
        <v>0</v>
      </c>
      <c r="T3947" s="56">
        <v>0</v>
      </c>
      <c r="U3947" s="56">
        <v>0</v>
      </c>
      <c r="V3947" s="57">
        <f t="shared" si="15642"/>
        <v>0</v>
      </c>
      <c r="W3947" s="57">
        <f t="shared" si="15656"/>
        <v>0</v>
      </c>
      <c r="X3947" s="56">
        <v>0</v>
      </c>
      <c r="Y3947" s="56">
        <v>0</v>
      </c>
      <c r="Z3947" s="57">
        <f t="shared" si="15644"/>
        <v>0</v>
      </c>
      <c r="AA3947" s="56">
        <v>0</v>
      </c>
      <c r="AB3947" s="56">
        <v>0</v>
      </c>
      <c r="AC3947" s="57">
        <f t="shared" si="15646"/>
        <v>0</v>
      </c>
      <c r="AD3947" s="57">
        <f t="shared" si="15657"/>
        <v>0</v>
      </c>
      <c r="AE3947" s="56">
        <v>0</v>
      </c>
      <c r="AF3947" s="56">
        <v>0</v>
      </c>
      <c r="AG3947" s="57">
        <f t="shared" si="15648"/>
        <v>0</v>
      </c>
      <c r="AH3947" s="56">
        <v>0</v>
      </c>
      <c r="AI3947" s="56">
        <v>0</v>
      </c>
      <c r="AJ3947" s="57">
        <f t="shared" si="15650"/>
        <v>0</v>
      </c>
      <c r="AK3947" s="57">
        <f t="shared" si="15658"/>
        <v>0</v>
      </c>
      <c r="AL3947" s="56">
        <f t="shared" si="15659"/>
        <v>0</v>
      </c>
      <c r="AM3947" s="56">
        <f t="shared" si="15659"/>
        <v>0</v>
      </c>
      <c r="AN3947" s="57">
        <f t="shared" si="15652"/>
        <v>0</v>
      </c>
      <c r="AO3947" s="56">
        <f t="shared" si="15660"/>
        <v>0</v>
      </c>
      <c r="AP3947" s="56">
        <f t="shared" si="15660"/>
        <v>0</v>
      </c>
      <c r="AQ3947" s="57">
        <f t="shared" si="15654"/>
        <v>0</v>
      </c>
      <c r="AR3947" s="57">
        <f t="shared" si="15661"/>
        <v>0</v>
      </c>
      <c r="AS3947" s="57" t="s">
        <v>43</v>
      </c>
      <c r="AT3947" s="179"/>
      <c r="AU3947" s="176"/>
      <c r="AV3947" s="177"/>
      <c r="AW3947" s="177"/>
      <c r="AX3947" s="171">
        <f t="shared" si="15666"/>
        <v>0</v>
      </c>
      <c r="AY3947" s="171">
        <f t="shared" si="15667"/>
        <v>0</v>
      </c>
      <c r="BD3947" s="374" t="s">
        <v>78</v>
      </c>
    </row>
    <row r="3948" spans="1:56" s="19" customFormat="1" ht="70.5" hidden="1" customHeight="1">
      <c r="A3948" s="54">
        <v>2019</v>
      </c>
      <c r="B3948" s="174">
        <v>8323</v>
      </c>
      <c r="C3948" s="54">
        <v>7</v>
      </c>
      <c r="D3948" s="54">
        <v>1</v>
      </c>
      <c r="E3948" s="54">
        <v>5000</v>
      </c>
      <c r="F3948" s="54">
        <v>5100</v>
      </c>
      <c r="G3948" s="54">
        <v>515</v>
      </c>
      <c r="H3948" s="163">
        <v>12</v>
      </c>
      <c r="I3948" s="175" t="s">
        <v>1745</v>
      </c>
      <c r="J3948" s="56">
        <v>0</v>
      </c>
      <c r="K3948" s="56">
        <v>0</v>
      </c>
      <c r="L3948" s="57">
        <f t="shared" si="15664"/>
        <v>0</v>
      </c>
      <c r="M3948" s="56">
        <v>0</v>
      </c>
      <c r="N3948" s="56">
        <v>0</v>
      </c>
      <c r="O3948" s="57">
        <f t="shared" si="15665"/>
        <v>0</v>
      </c>
      <c r="P3948" s="57">
        <f t="shared" si="15655"/>
        <v>0</v>
      </c>
      <c r="Q3948" s="56">
        <v>0</v>
      </c>
      <c r="R3948" s="56">
        <v>0</v>
      </c>
      <c r="S3948" s="57">
        <f t="shared" si="15640"/>
        <v>0</v>
      </c>
      <c r="T3948" s="56">
        <v>0</v>
      </c>
      <c r="U3948" s="56">
        <v>0</v>
      </c>
      <c r="V3948" s="57">
        <f t="shared" si="15642"/>
        <v>0</v>
      </c>
      <c r="W3948" s="57">
        <f t="shared" si="15656"/>
        <v>0</v>
      </c>
      <c r="X3948" s="56">
        <v>0</v>
      </c>
      <c r="Y3948" s="56">
        <v>0</v>
      </c>
      <c r="Z3948" s="57">
        <f t="shared" si="15644"/>
        <v>0</v>
      </c>
      <c r="AA3948" s="56">
        <v>0</v>
      </c>
      <c r="AB3948" s="56">
        <v>0</v>
      </c>
      <c r="AC3948" s="57">
        <f t="shared" si="15646"/>
        <v>0</v>
      </c>
      <c r="AD3948" s="57">
        <f t="shared" si="15657"/>
        <v>0</v>
      </c>
      <c r="AE3948" s="56">
        <v>0</v>
      </c>
      <c r="AF3948" s="56">
        <v>0</v>
      </c>
      <c r="AG3948" s="57">
        <f t="shared" si="15648"/>
        <v>0</v>
      </c>
      <c r="AH3948" s="56">
        <v>0</v>
      </c>
      <c r="AI3948" s="56">
        <v>0</v>
      </c>
      <c r="AJ3948" s="57">
        <f t="shared" si="15650"/>
        <v>0</v>
      </c>
      <c r="AK3948" s="57">
        <f t="shared" si="15658"/>
        <v>0</v>
      </c>
      <c r="AL3948" s="56">
        <f t="shared" si="15659"/>
        <v>0</v>
      </c>
      <c r="AM3948" s="56">
        <f t="shared" si="15659"/>
        <v>0</v>
      </c>
      <c r="AN3948" s="57">
        <f t="shared" si="15652"/>
        <v>0</v>
      </c>
      <c r="AO3948" s="56">
        <f t="shared" si="15660"/>
        <v>0</v>
      </c>
      <c r="AP3948" s="56">
        <f t="shared" si="15660"/>
        <v>0</v>
      </c>
      <c r="AQ3948" s="57">
        <f t="shared" si="15654"/>
        <v>0</v>
      </c>
      <c r="AR3948" s="57">
        <f t="shared" si="15661"/>
        <v>0</v>
      </c>
      <c r="AS3948" s="57" t="s">
        <v>43</v>
      </c>
      <c r="AT3948" s="179"/>
      <c r="AU3948" s="176"/>
      <c r="AV3948" s="177"/>
      <c r="AW3948" s="177"/>
      <c r="AX3948" s="171">
        <f t="shared" si="15666"/>
        <v>0</v>
      </c>
      <c r="AY3948" s="171">
        <f t="shared" si="15667"/>
        <v>0</v>
      </c>
      <c r="BD3948" s="374" t="s">
        <v>78</v>
      </c>
    </row>
    <row r="3949" spans="1:56" s="19" customFormat="1" ht="70.5" hidden="1" customHeight="1">
      <c r="A3949" s="54">
        <v>2019</v>
      </c>
      <c r="B3949" s="174">
        <v>8323</v>
      </c>
      <c r="C3949" s="54">
        <v>7</v>
      </c>
      <c r="D3949" s="54">
        <v>1</v>
      </c>
      <c r="E3949" s="54">
        <v>5000</v>
      </c>
      <c r="F3949" s="54">
        <v>5100</v>
      </c>
      <c r="G3949" s="54">
        <v>515</v>
      </c>
      <c r="H3949" s="163">
        <v>13</v>
      </c>
      <c r="I3949" s="175" t="s">
        <v>995</v>
      </c>
      <c r="J3949" s="56">
        <v>0</v>
      </c>
      <c r="K3949" s="56">
        <v>0</v>
      </c>
      <c r="L3949" s="57">
        <f t="shared" si="15664"/>
        <v>0</v>
      </c>
      <c r="M3949" s="56">
        <v>0</v>
      </c>
      <c r="N3949" s="56">
        <v>0</v>
      </c>
      <c r="O3949" s="57">
        <f t="shared" si="15665"/>
        <v>0</v>
      </c>
      <c r="P3949" s="57">
        <f t="shared" si="15655"/>
        <v>0</v>
      </c>
      <c r="Q3949" s="56">
        <v>0</v>
      </c>
      <c r="R3949" s="56">
        <v>0</v>
      </c>
      <c r="S3949" s="57">
        <f t="shared" si="15640"/>
        <v>0</v>
      </c>
      <c r="T3949" s="56">
        <v>0</v>
      </c>
      <c r="U3949" s="56">
        <v>0</v>
      </c>
      <c r="V3949" s="57">
        <f t="shared" si="15642"/>
        <v>0</v>
      </c>
      <c r="W3949" s="57">
        <f t="shared" si="15656"/>
        <v>0</v>
      </c>
      <c r="X3949" s="56">
        <v>0</v>
      </c>
      <c r="Y3949" s="56">
        <v>0</v>
      </c>
      <c r="Z3949" s="57">
        <f t="shared" si="15644"/>
        <v>0</v>
      </c>
      <c r="AA3949" s="56">
        <v>0</v>
      </c>
      <c r="AB3949" s="56">
        <v>0</v>
      </c>
      <c r="AC3949" s="57">
        <f t="shared" si="15646"/>
        <v>0</v>
      </c>
      <c r="AD3949" s="57">
        <f t="shared" si="15657"/>
        <v>0</v>
      </c>
      <c r="AE3949" s="56">
        <v>0</v>
      </c>
      <c r="AF3949" s="56">
        <v>0</v>
      </c>
      <c r="AG3949" s="57">
        <f t="shared" si="15648"/>
        <v>0</v>
      </c>
      <c r="AH3949" s="56">
        <v>0</v>
      </c>
      <c r="AI3949" s="56">
        <v>0</v>
      </c>
      <c r="AJ3949" s="57">
        <f t="shared" si="15650"/>
        <v>0</v>
      </c>
      <c r="AK3949" s="57">
        <f t="shared" si="15658"/>
        <v>0</v>
      </c>
      <c r="AL3949" s="56">
        <f t="shared" si="15659"/>
        <v>0</v>
      </c>
      <c r="AM3949" s="56">
        <f t="shared" si="15659"/>
        <v>0</v>
      </c>
      <c r="AN3949" s="57">
        <f t="shared" si="15652"/>
        <v>0</v>
      </c>
      <c r="AO3949" s="56">
        <f t="shared" si="15660"/>
        <v>0</v>
      </c>
      <c r="AP3949" s="56">
        <f t="shared" si="15660"/>
        <v>0</v>
      </c>
      <c r="AQ3949" s="57">
        <f t="shared" si="15654"/>
        <v>0</v>
      </c>
      <c r="AR3949" s="57">
        <f t="shared" si="15661"/>
        <v>0</v>
      </c>
      <c r="AS3949" s="57" t="s">
        <v>43</v>
      </c>
      <c r="AT3949" s="179"/>
      <c r="AU3949" s="176"/>
      <c r="AV3949" s="177"/>
      <c r="AW3949" s="177"/>
      <c r="AX3949" s="171">
        <f t="shared" si="15666"/>
        <v>0</v>
      </c>
      <c r="AY3949" s="171">
        <f t="shared" si="15667"/>
        <v>0</v>
      </c>
      <c r="BD3949" s="374" t="s">
        <v>78</v>
      </c>
    </row>
    <row r="3950" spans="1:56" s="19" customFormat="1" ht="70.5" hidden="1" customHeight="1">
      <c r="A3950" s="54">
        <v>2019</v>
      </c>
      <c r="B3950" s="174">
        <v>8323</v>
      </c>
      <c r="C3950" s="54">
        <v>7</v>
      </c>
      <c r="D3950" s="54">
        <v>1</v>
      </c>
      <c r="E3950" s="54">
        <v>5000</v>
      </c>
      <c r="F3950" s="54">
        <v>5100</v>
      </c>
      <c r="G3950" s="54">
        <v>515</v>
      </c>
      <c r="H3950" s="163">
        <v>14</v>
      </c>
      <c r="I3950" s="175" t="s">
        <v>1746</v>
      </c>
      <c r="J3950" s="56">
        <v>0</v>
      </c>
      <c r="K3950" s="56">
        <v>0</v>
      </c>
      <c r="L3950" s="57">
        <f t="shared" si="15664"/>
        <v>0</v>
      </c>
      <c r="M3950" s="56">
        <v>0</v>
      </c>
      <c r="N3950" s="56">
        <v>0</v>
      </c>
      <c r="O3950" s="57">
        <f t="shared" si="15665"/>
        <v>0</v>
      </c>
      <c r="P3950" s="57">
        <f t="shared" si="15655"/>
        <v>0</v>
      </c>
      <c r="Q3950" s="56">
        <v>0</v>
      </c>
      <c r="R3950" s="56">
        <v>0</v>
      </c>
      <c r="S3950" s="57">
        <f t="shared" si="15640"/>
        <v>0</v>
      </c>
      <c r="T3950" s="56">
        <v>0</v>
      </c>
      <c r="U3950" s="56">
        <v>0</v>
      </c>
      <c r="V3950" s="57">
        <f t="shared" si="15642"/>
        <v>0</v>
      </c>
      <c r="W3950" s="57">
        <f t="shared" si="15656"/>
        <v>0</v>
      </c>
      <c r="X3950" s="56">
        <v>0</v>
      </c>
      <c r="Y3950" s="56">
        <v>0</v>
      </c>
      <c r="Z3950" s="57">
        <f t="shared" si="15644"/>
        <v>0</v>
      </c>
      <c r="AA3950" s="56">
        <v>0</v>
      </c>
      <c r="AB3950" s="56">
        <v>0</v>
      </c>
      <c r="AC3950" s="57">
        <f t="shared" si="15646"/>
        <v>0</v>
      </c>
      <c r="AD3950" s="57">
        <f t="shared" si="15657"/>
        <v>0</v>
      </c>
      <c r="AE3950" s="56">
        <v>0</v>
      </c>
      <c r="AF3950" s="56">
        <v>0</v>
      </c>
      <c r="AG3950" s="57">
        <f t="shared" si="15648"/>
        <v>0</v>
      </c>
      <c r="AH3950" s="56">
        <v>0</v>
      </c>
      <c r="AI3950" s="56">
        <v>0</v>
      </c>
      <c r="AJ3950" s="57">
        <f t="shared" si="15650"/>
        <v>0</v>
      </c>
      <c r="AK3950" s="57">
        <f t="shared" si="15658"/>
        <v>0</v>
      </c>
      <c r="AL3950" s="56">
        <f t="shared" si="15659"/>
        <v>0</v>
      </c>
      <c r="AM3950" s="56">
        <f t="shared" si="15659"/>
        <v>0</v>
      </c>
      <c r="AN3950" s="57">
        <f t="shared" si="15652"/>
        <v>0</v>
      </c>
      <c r="AO3950" s="56">
        <f t="shared" si="15660"/>
        <v>0</v>
      </c>
      <c r="AP3950" s="56">
        <f t="shared" si="15660"/>
        <v>0</v>
      </c>
      <c r="AQ3950" s="57">
        <f t="shared" si="15654"/>
        <v>0</v>
      </c>
      <c r="AR3950" s="57">
        <f t="shared" si="15661"/>
        <v>0</v>
      </c>
      <c r="AS3950" s="57" t="s">
        <v>43</v>
      </c>
      <c r="AT3950" s="179"/>
      <c r="AU3950" s="176"/>
      <c r="AV3950" s="177"/>
      <c r="AW3950" s="177"/>
      <c r="AX3950" s="171">
        <f t="shared" si="15666"/>
        <v>0</v>
      </c>
      <c r="AY3950" s="171">
        <f t="shared" si="15667"/>
        <v>0</v>
      </c>
      <c r="BD3950" s="374" t="s">
        <v>78</v>
      </c>
    </row>
    <row r="3951" spans="1:56" s="19" customFormat="1" ht="70.5" hidden="1" customHeight="1">
      <c r="A3951" s="54">
        <v>2019</v>
      </c>
      <c r="B3951" s="174">
        <v>8323</v>
      </c>
      <c r="C3951" s="54">
        <v>7</v>
      </c>
      <c r="D3951" s="54">
        <v>1</v>
      </c>
      <c r="E3951" s="54">
        <v>5000</v>
      </c>
      <c r="F3951" s="54">
        <v>5100</v>
      </c>
      <c r="G3951" s="54">
        <v>515</v>
      </c>
      <c r="H3951" s="163">
        <v>15</v>
      </c>
      <c r="I3951" s="175" t="s">
        <v>653</v>
      </c>
      <c r="J3951" s="56">
        <v>0</v>
      </c>
      <c r="K3951" s="56">
        <v>0</v>
      </c>
      <c r="L3951" s="57">
        <f t="shared" si="15664"/>
        <v>0</v>
      </c>
      <c r="M3951" s="56">
        <v>0</v>
      </c>
      <c r="N3951" s="56">
        <v>0</v>
      </c>
      <c r="O3951" s="57">
        <f t="shared" si="15665"/>
        <v>0</v>
      </c>
      <c r="P3951" s="57">
        <f t="shared" si="15655"/>
        <v>0</v>
      </c>
      <c r="Q3951" s="56">
        <v>0</v>
      </c>
      <c r="R3951" s="56">
        <v>0</v>
      </c>
      <c r="S3951" s="57">
        <f t="shared" si="15640"/>
        <v>0</v>
      </c>
      <c r="T3951" s="56">
        <v>0</v>
      </c>
      <c r="U3951" s="56">
        <v>0</v>
      </c>
      <c r="V3951" s="57">
        <f t="shared" si="15642"/>
        <v>0</v>
      </c>
      <c r="W3951" s="57">
        <f t="shared" si="15656"/>
        <v>0</v>
      </c>
      <c r="X3951" s="56">
        <v>0</v>
      </c>
      <c r="Y3951" s="56">
        <v>0</v>
      </c>
      <c r="Z3951" s="57">
        <f t="shared" si="15644"/>
        <v>0</v>
      </c>
      <c r="AA3951" s="56">
        <v>0</v>
      </c>
      <c r="AB3951" s="56">
        <v>0</v>
      </c>
      <c r="AC3951" s="57">
        <f t="shared" si="15646"/>
        <v>0</v>
      </c>
      <c r="AD3951" s="57">
        <f t="shared" si="15657"/>
        <v>0</v>
      </c>
      <c r="AE3951" s="56">
        <v>0</v>
      </c>
      <c r="AF3951" s="56">
        <v>0</v>
      </c>
      <c r="AG3951" s="57">
        <f t="shared" si="15648"/>
        <v>0</v>
      </c>
      <c r="AH3951" s="56">
        <v>0</v>
      </c>
      <c r="AI3951" s="56">
        <v>0</v>
      </c>
      <c r="AJ3951" s="57">
        <f t="shared" si="15650"/>
        <v>0</v>
      </c>
      <c r="AK3951" s="57">
        <f t="shared" si="15658"/>
        <v>0</v>
      </c>
      <c r="AL3951" s="56">
        <f t="shared" si="15659"/>
        <v>0</v>
      </c>
      <c r="AM3951" s="56">
        <f t="shared" si="15659"/>
        <v>0</v>
      </c>
      <c r="AN3951" s="57">
        <f t="shared" si="15652"/>
        <v>0</v>
      </c>
      <c r="AO3951" s="56">
        <f t="shared" si="15660"/>
        <v>0</v>
      </c>
      <c r="AP3951" s="56">
        <f t="shared" si="15660"/>
        <v>0</v>
      </c>
      <c r="AQ3951" s="57">
        <f t="shared" si="15654"/>
        <v>0</v>
      </c>
      <c r="AR3951" s="57">
        <f t="shared" si="15661"/>
        <v>0</v>
      </c>
      <c r="AS3951" s="57" t="s">
        <v>43</v>
      </c>
      <c r="AT3951" s="179"/>
      <c r="AU3951" s="176"/>
      <c r="AV3951" s="177"/>
      <c r="AW3951" s="177"/>
      <c r="AX3951" s="171">
        <f t="shared" si="15666"/>
        <v>0</v>
      </c>
      <c r="AY3951" s="171">
        <f t="shared" si="15667"/>
        <v>0</v>
      </c>
      <c r="BD3951" s="374" t="s">
        <v>78</v>
      </c>
    </row>
    <row r="3952" spans="1:56" s="19" customFormat="1" ht="70.5" hidden="1" customHeight="1">
      <c r="A3952" s="54">
        <v>2019</v>
      </c>
      <c r="B3952" s="174">
        <v>8323</v>
      </c>
      <c r="C3952" s="54">
        <v>7</v>
      </c>
      <c r="D3952" s="54">
        <v>1</v>
      </c>
      <c r="E3952" s="54">
        <v>5000</v>
      </c>
      <c r="F3952" s="54">
        <v>5100</v>
      </c>
      <c r="G3952" s="54">
        <v>515</v>
      </c>
      <c r="H3952" s="163">
        <v>16</v>
      </c>
      <c r="I3952" s="175" t="s">
        <v>1747</v>
      </c>
      <c r="J3952" s="56">
        <v>0</v>
      </c>
      <c r="K3952" s="56">
        <v>0</v>
      </c>
      <c r="L3952" s="57">
        <f t="shared" si="15664"/>
        <v>0</v>
      </c>
      <c r="M3952" s="56">
        <v>0</v>
      </c>
      <c r="N3952" s="56">
        <v>0</v>
      </c>
      <c r="O3952" s="57">
        <f t="shared" si="15665"/>
        <v>0</v>
      </c>
      <c r="P3952" s="57">
        <f t="shared" si="15655"/>
        <v>0</v>
      </c>
      <c r="Q3952" s="56">
        <v>0</v>
      </c>
      <c r="R3952" s="56">
        <v>0</v>
      </c>
      <c r="S3952" s="57">
        <f t="shared" si="15640"/>
        <v>0</v>
      </c>
      <c r="T3952" s="56">
        <v>0</v>
      </c>
      <c r="U3952" s="56">
        <v>0</v>
      </c>
      <c r="V3952" s="57">
        <f t="shared" si="15642"/>
        <v>0</v>
      </c>
      <c r="W3952" s="57">
        <f t="shared" si="15656"/>
        <v>0</v>
      </c>
      <c r="X3952" s="56">
        <v>0</v>
      </c>
      <c r="Y3952" s="56">
        <v>0</v>
      </c>
      <c r="Z3952" s="57">
        <f t="shared" si="15644"/>
        <v>0</v>
      </c>
      <c r="AA3952" s="56">
        <v>0</v>
      </c>
      <c r="AB3952" s="56">
        <v>0</v>
      </c>
      <c r="AC3952" s="57">
        <f t="shared" si="15646"/>
        <v>0</v>
      </c>
      <c r="AD3952" s="57">
        <f t="shared" si="15657"/>
        <v>0</v>
      </c>
      <c r="AE3952" s="56">
        <v>0</v>
      </c>
      <c r="AF3952" s="56">
        <v>0</v>
      </c>
      <c r="AG3952" s="57">
        <f t="shared" si="15648"/>
        <v>0</v>
      </c>
      <c r="AH3952" s="56">
        <v>0</v>
      </c>
      <c r="AI3952" s="56">
        <v>0</v>
      </c>
      <c r="AJ3952" s="57">
        <f t="shared" si="15650"/>
        <v>0</v>
      </c>
      <c r="AK3952" s="57">
        <f t="shared" si="15658"/>
        <v>0</v>
      </c>
      <c r="AL3952" s="56">
        <f t="shared" si="15659"/>
        <v>0</v>
      </c>
      <c r="AM3952" s="56">
        <f t="shared" si="15659"/>
        <v>0</v>
      </c>
      <c r="AN3952" s="57">
        <f t="shared" si="15652"/>
        <v>0</v>
      </c>
      <c r="AO3952" s="56">
        <f t="shared" si="15660"/>
        <v>0</v>
      </c>
      <c r="AP3952" s="56">
        <f t="shared" si="15660"/>
        <v>0</v>
      </c>
      <c r="AQ3952" s="57">
        <f t="shared" si="15654"/>
        <v>0</v>
      </c>
      <c r="AR3952" s="57">
        <f t="shared" si="15661"/>
        <v>0</v>
      </c>
      <c r="AS3952" s="57" t="s">
        <v>43</v>
      </c>
      <c r="AT3952" s="179"/>
      <c r="AU3952" s="176"/>
      <c r="AV3952" s="177"/>
      <c r="AW3952" s="177"/>
      <c r="AX3952" s="171">
        <f t="shared" si="15666"/>
        <v>0</v>
      </c>
      <c r="AY3952" s="171">
        <f t="shared" si="15667"/>
        <v>0</v>
      </c>
      <c r="BD3952" s="374" t="s">
        <v>78</v>
      </c>
    </row>
    <row r="3953" spans="1:56" s="19" customFormat="1" ht="70.5" hidden="1" customHeight="1">
      <c r="A3953" s="54">
        <v>2019</v>
      </c>
      <c r="B3953" s="174">
        <v>8323</v>
      </c>
      <c r="C3953" s="54">
        <v>7</v>
      </c>
      <c r="D3953" s="54">
        <v>1</v>
      </c>
      <c r="E3953" s="54">
        <v>5000</v>
      </c>
      <c r="F3953" s="54">
        <v>5100</v>
      </c>
      <c r="G3953" s="54">
        <v>515</v>
      </c>
      <c r="H3953" s="163">
        <v>17</v>
      </c>
      <c r="I3953" s="175" t="s">
        <v>835</v>
      </c>
      <c r="J3953" s="56">
        <v>0</v>
      </c>
      <c r="K3953" s="56">
        <v>0</v>
      </c>
      <c r="L3953" s="57">
        <f t="shared" si="15664"/>
        <v>0</v>
      </c>
      <c r="M3953" s="56">
        <v>0</v>
      </c>
      <c r="N3953" s="56">
        <v>0</v>
      </c>
      <c r="O3953" s="57">
        <f t="shared" si="15665"/>
        <v>0</v>
      </c>
      <c r="P3953" s="57">
        <f t="shared" si="15655"/>
        <v>0</v>
      </c>
      <c r="Q3953" s="56">
        <v>0</v>
      </c>
      <c r="R3953" s="56">
        <v>0</v>
      </c>
      <c r="S3953" s="57">
        <f t="shared" si="15640"/>
        <v>0</v>
      </c>
      <c r="T3953" s="56">
        <v>0</v>
      </c>
      <c r="U3953" s="56">
        <v>0</v>
      </c>
      <c r="V3953" s="57">
        <f t="shared" si="15642"/>
        <v>0</v>
      </c>
      <c r="W3953" s="57">
        <f t="shared" si="15656"/>
        <v>0</v>
      </c>
      <c r="X3953" s="56">
        <v>0</v>
      </c>
      <c r="Y3953" s="56">
        <v>0</v>
      </c>
      <c r="Z3953" s="57">
        <f t="shared" si="15644"/>
        <v>0</v>
      </c>
      <c r="AA3953" s="56">
        <v>0</v>
      </c>
      <c r="AB3953" s="56">
        <v>0</v>
      </c>
      <c r="AC3953" s="57">
        <f t="shared" si="15646"/>
        <v>0</v>
      </c>
      <c r="AD3953" s="57">
        <f t="shared" si="15657"/>
        <v>0</v>
      </c>
      <c r="AE3953" s="56">
        <v>0</v>
      </c>
      <c r="AF3953" s="56">
        <v>0</v>
      </c>
      <c r="AG3953" s="57">
        <f t="shared" si="15648"/>
        <v>0</v>
      </c>
      <c r="AH3953" s="56">
        <v>0</v>
      </c>
      <c r="AI3953" s="56">
        <v>0</v>
      </c>
      <c r="AJ3953" s="57">
        <f t="shared" si="15650"/>
        <v>0</v>
      </c>
      <c r="AK3953" s="57">
        <f t="shared" si="15658"/>
        <v>0</v>
      </c>
      <c r="AL3953" s="56">
        <f t="shared" si="15659"/>
        <v>0</v>
      </c>
      <c r="AM3953" s="56">
        <f t="shared" si="15659"/>
        <v>0</v>
      </c>
      <c r="AN3953" s="57">
        <f t="shared" si="15652"/>
        <v>0</v>
      </c>
      <c r="AO3953" s="56">
        <f t="shared" si="15660"/>
        <v>0</v>
      </c>
      <c r="AP3953" s="56">
        <f t="shared" si="15660"/>
        <v>0</v>
      </c>
      <c r="AQ3953" s="57">
        <f t="shared" si="15654"/>
        <v>0</v>
      </c>
      <c r="AR3953" s="57">
        <f t="shared" si="15661"/>
        <v>0</v>
      </c>
      <c r="AS3953" s="57" t="s">
        <v>43</v>
      </c>
      <c r="AT3953" s="179"/>
      <c r="AU3953" s="176"/>
      <c r="AV3953" s="177"/>
      <c r="AW3953" s="177"/>
      <c r="AX3953" s="171">
        <f t="shared" si="15666"/>
        <v>0</v>
      </c>
      <c r="AY3953" s="171">
        <f t="shared" si="15667"/>
        <v>0</v>
      </c>
      <c r="BD3953" s="374" t="s">
        <v>78</v>
      </c>
    </row>
    <row r="3954" spans="1:56" s="19" customFormat="1" ht="70.5" hidden="1" customHeight="1">
      <c r="A3954" s="54">
        <v>2019</v>
      </c>
      <c r="B3954" s="174">
        <v>8323</v>
      </c>
      <c r="C3954" s="54">
        <v>7</v>
      </c>
      <c r="D3954" s="54">
        <v>1</v>
      </c>
      <c r="E3954" s="54">
        <v>5000</v>
      </c>
      <c r="F3954" s="54">
        <v>5100</v>
      </c>
      <c r="G3954" s="54">
        <v>515</v>
      </c>
      <c r="H3954" s="163">
        <v>18</v>
      </c>
      <c r="I3954" s="175" t="s">
        <v>1748</v>
      </c>
      <c r="J3954" s="56">
        <v>0</v>
      </c>
      <c r="K3954" s="56">
        <v>0</v>
      </c>
      <c r="L3954" s="57">
        <f t="shared" si="15664"/>
        <v>0</v>
      </c>
      <c r="M3954" s="56">
        <v>0</v>
      </c>
      <c r="N3954" s="56">
        <v>0</v>
      </c>
      <c r="O3954" s="57">
        <f t="shared" si="15665"/>
        <v>0</v>
      </c>
      <c r="P3954" s="57">
        <f t="shared" si="15655"/>
        <v>0</v>
      </c>
      <c r="Q3954" s="56">
        <v>0</v>
      </c>
      <c r="R3954" s="56">
        <v>0</v>
      </c>
      <c r="S3954" s="57">
        <f t="shared" si="15640"/>
        <v>0</v>
      </c>
      <c r="T3954" s="56">
        <v>0</v>
      </c>
      <c r="U3954" s="56">
        <v>0</v>
      </c>
      <c r="V3954" s="57">
        <f t="shared" si="15642"/>
        <v>0</v>
      </c>
      <c r="W3954" s="57">
        <f t="shared" si="15656"/>
        <v>0</v>
      </c>
      <c r="X3954" s="56">
        <v>0</v>
      </c>
      <c r="Y3954" s="56">
        <v>0</v>
      </c>
      <c r="Z3954" s="57">
        <f t="shared" si="15644"/>
        <v>0</v>
      </c>
      <c r="AA3954" s="56">
        <v>0</v>
      </c>
      <c r="AB3954" s="56">
        <v>0</v>
      </c>
      <c r="AC3954" s="57">
        <f t="shared" si="15646"/>
        <v>0</v>
      </c>
      <c r="AD3954" s="57">
        <f t="shared" si="15657"/>
        <v>0</v>
      </c>
      <c r="AE3954" s="56">
        <v>0</v>
      </c>
      <c r="AF3954" s="56">
        <v>0</v>
      </c>
      <c r="AG3954" s="57">
        <f t="shared" si="15648"/>
        <v>0</v>
      </c>
      <c r="AH3954" s="56">
        <v>0</v>
      </c>
      <c r="AI3954" s="56">
        <v>0</v>
      </c>
      <c r="AJ3954" s="57">
        <f t="shared" si="15650"/>
        <v>0</v>
      </c>
      <c r="AK3954" s="57">
        <f t="shared" si="15658"/>
        <v>0</v>
      </c>
      <c r="AL3954" s="56">
        <f t="shared" si="15659"/>
        <v>0</v>
      </c>
      <c r="AM3954" s="56">
        <f t="shared" si="15659"/>
        <v>0</v>
      </c>
      <c r="AN3954" s="57">
        <f t="shared" si="15652"/>
        <v>0</v>
      </c>
      <c r="AO3954" s="56">
        <f t="shared" si="15660"/>
        <v>0</v>
      </c>
      <c r="AP3954" s="56">
        <f t="shared" si="15660"/>
        <v>0</v>
      </c>
      <c r="AQ3954" s="57">
        <f t="shared" si="15654"/>
        <v>0</v>
      </c>
      <c r="AR3954" s="57">
        <f t="shared" si="15661"/>
        <v>0</v>
      </c>
      <c r="AS3954" s="57" t="s">
        <v>43</v>
      </c>
      <c r="AT3954" s="179"/>
      <c r="AU3954" s="176"/>
      <c r="AV3954" s="177"/>
      <c r="AW3954" s="177"/>
      <c r="AX3954" s="171">
        <f t="shared" si="15666"/>
        <v>0</v>
      </c>
      <c r="AY3954" s="171">
        <f t="shared" si="15667"/>
        <v>0</v>
      </c>
      <c r="BD3954" s="374" t="s">
        <v>78</v>
      </c>
    </row>
    <row r="3955" spans="1:56" s="19" customFormat="1" ht="70.5" hidden="1" customHeight="1">
      <c r="A3955" s="54">
        <v>2019</v>
      </c>
      <c r="B3955" s="174">
        <v>8323</v>
      </c>
      <c r="C3955" s="54">
        <v>7</v>
      </c>
      <c r="D3955" s="54">
        <v>1</v>
      </c>
      <c r="E3955" s="54">
        <v>5000</v>
      </c>
      <c r="F3955" s="54">
        <v>5100</v>
      </c>
      <c r="G3955" s="54">
        <v>515</v>
      </c>
      <c r="H3955" s="163">
        <v>19</v>
      </c>
      <c r="I3955" s="175" t="s">
        <v>122</v>
      </c>
      <c r="J3955" s="56">
        <v>0</v>
      </c>
      <c r="K3955" s="56">
        <v>0</v>
      </c>
      <c r="L3955" s="57">
        <f t="shared" si="15664"/>
        <v>0</v>
      </c>
      <c r="M3955" s="56">
        <v>0</v>
      </c>
      <c r="N3955" s="56">
        <v>0</v>
      </c>
      <c r="O3955" s="57">
        <f t="shared" si="15665"/>
        <v>0</v>
      </c>
      <c r="P3955" s="57">
        <f t="shared" si="15655"/>
        <v>0</v>
      </c>
      <c r="Q3955" s="56">
        <v>0</v>
      </c>
      <c r="R3955" s="56">
        <v>0</v>
      </c>
      <c r="S3955" s="57">
        <f t="shared" si="15640"/>
        <v>0</v>
      </c>
      <c r="T3955" s="56">
        <v>0</v>
      </c>
      <c r="U3955" s="56">
        <v>0</v>
      </c>
      <c r="V3955" s="57">
        <f t="shared" si="15642"/>
        <v>0</v>
      </c>
      <c r="W3955" s="57">
        <f t="shared" si="15656"/>
        <v>0</v>
      </c>
      <c r="X3955" s="56">
        <v>0</v>
      </c>
      <c r="Y3955" s="56">
        <v>0</v>
      </c>
      <c r="Z3955" s="57">
        <f t="shared" si="15644"/>
        <v>0</v>
      </c>
      <c r="AA3955" s="56">
        <v>0</v>
      </c>
      <c r="AB3955" s="56">
        <v>0</v>
      </c>
      <c r="AC3955" s="57">
        <f t="shared" si="15646"/>
        <v>0</v>
      </c>
      <c r="AD3955" s="57">
        <f t="shared" si="15657"/>
        <v>0</v>
      </c>
      <c r="AE3955" s="56">
        <v>0</v>
      </c>
      <c r="AF3955" s="56">
        <v>0</v>
      </c>
      <c r="AG3955" s="57">
        <f t="shared" si="15648"/>
        <v>0</v>
      </c>
      <c r="AH3955" s="56">
        <v>0</v>
      </c>
      <c r="AI3955" s="56">
        <v>0</v>
      </c>
      <c r="AJ3955" s="57">
        <f t="shared" si="15650"/>
        <v>0</v>
      </c>
      <c r="AK3955" s="57">
        <f t="shared" si="15658"/>
        <v>0</v>
      </c>
      <c r="AL3955" s="56">
        <f t="shared" si="15659"/>
        <v>0</v>
      </c>
      <c r="AM3955" s="56">
        <f t="shared" si="15659"/>
        <v>0</v>
      </c>
      <c r="AN3955" s="57">
        <f t="shared" si="15652"/>
        <v>0</v>
      </c>
      <c r="AO3955" s="56">
        <f t="shared" si="15660"/>
        <v>0</v>
      </c>
      <c r="AP3955" s="56">
        <f t="shared" si="15660"/>
        <v>0</v>
      </c>
      <c r="AQ3955" s="57">
        <f t="shared" si="15654"/>
        <v>0</v>
      </c>
      <c r="AR3955" s="57">
        <f t="shared" si="15661"/>
        <v>0</v>
      </c>
      <c r="AS3955" s="57" t="s">
        <v>43</v>
      </c>
      <c r="AT3955" s="179"/>
      <c r="AU3955" s="176"/>
      <c r="AV3955" s="177"/>
      <c r="AW3955" s="177"/>
      <c r="AX3955" s="171">
        <f t="shared" si="15666"/>
        <v>0</v>
      </c>
      <c r="AY3955" s="171">
        <f t="shared" si="15667"/>
        <v>0</v>
      </c>
      <c r="BD3955" s="374" t="s">
        <v>78</v>
      </c>
    </row>
    <row r="3956" spans="1:56" s="19" customFormat="1" ht="70.5" hidden="1" customHeight="1">
      <c r="A3956" s="54">
        <v>2019</v>
      </c>
      <c r="B3956" s="174">
        <v>8323</v>
      </c>
      <c r="C3956" s="54">
        <v>7</v>
      </c>
      <c r="D3956" s="54">
        <v>1</v>
      </c>
      <c r="E3956" s="54">
        <v>5000</v>
      </c>
      <c r="F3956" s="54">
        <v>5100</v>
      </c>
      <c r="G3956" s="54">
        <v>515</v>
      </c>
      <c r="H3956" s="163">
        <v>20</v>
      </c>
      <c r="I3956" s="175" t="s">
        <v>837</v>
      </c>
      <c r="J3956" s="56">
        <v>0</v>
      </c>
      <c r="K3956" s="56">
        <v>0</v>
      </c>
      <c r="L3956" s="57">
        <f t="shared" si="15664"/>
        <v>0</v>
      </c>
      <c r="M3956" s="56">
        <v>0</v>
      </c>
      <c r="N3956" s="56">
        <v>0</v>
      </c>
      <c r="O3956" s="57">
        <f t="shared" si="15665"/>
        <v>0</v>
      </c>
      <c r="P3956" s="57">
        <f t="shared" si="15655"/>
        <v>0</v>
      </c>
      <c r="Q3956" s="56">
        <v>0</v>
      </c>
      <c r="R3956" s="56">
        <v>0</v>
      </c>
      <c r="S3956" s="57">
        <f t="shared" si="15640"/>
        <v>0</v>
      </c>
      <c r="T3956" s="56">
        <v>0</v>
      </c>
      <c r="U3956" s="56">
        <v>0</v>
      </c>
      <c r="V3956" s="57">
        <f t="shared" si="15642"/>
        <v>0</v>
      </c>
      <c r="W3956" s="57">
        <f t="shared" si="15656"/>
        <v>0</v>
      </c>
      <c r="X3956" s="56">
        <v>0</v>
      </c>
      <c r="Y3956" s="56">
        <v>0</v>
      </c>
      <c r="Z3956" s="57">
        <f t="shared" si="15644"/>
        <v>0</v>
      </c>
      <c r="AA3956" s="56">
        <v>0</v>
      </c>
      <c r="AB3956" s="56">
        <v>0</v>
      </c>
      <c r="AC3956" s="57">
        <f t="shared" si="15646"/>
        <v>0</v>
      </c>
      <c r="AD3956" s="57">
        <f t="shared" si="15657"/>
        <v>0</v>
      </c>
      <c r="AE3956" s="56">
        <v>0</v>
      </c>
      <c r="AF3956" s="56">
        <v>0</v>
      </c>
      <c r="AG3956" s="57">
        <f t="shared" si="15648"/>
        <v>0</v>
      </c>
      <c r="AH3956" s="56">
        <v>0</v>
      </c>
      <c r="AI3956" s="56">
        <v>0</v>
      </c>
      <c r="AJ3956" s="57">
        <f t="shared" si="15650"/>
        <v>0</v>
      </c>
      <c r="AK3956" s="57">
        <f t="shared" si="15658"/>
        <v>0</v>
      </c>
      <c r="AL3956" s="56">
        <f t="shared" si="15659"/>
        <v>0</v>
      </c>
      <c r="AM3956" s="56">
        <f t="shared" si="15659"/>
        <v>0</v>
      </c>
      <c r="AN3956" s="57">
        <f t="shared" si="15652"/>
        <v>0</v>
      </c>
      <c r="AO3956" s="56">
        <f t="shared" si="15660"/>
        <v>0</v>
      </c>
      <c r="AP3956" s="56">
        <f t="shared" si="15660"/>
        <v>0</v>
      </c>
      <c r="AQ3956" s="57">
        <f t="shared" si="15654"/>
        <v>0</v>
      </c>
      <c r="AR3956" s="57">
        <f t="shared" si="15661"/>
        <v>0</v>
      </c>
      <c r="AS3956" s="57" t="s">
        <v>43</v>
      </c>
      <c r="AT3956" s="179"/>
      <c r="AU3956" s="176"/>
      <c r="AV3956" s="177"/>
      <c r="AW3956" s="177"/>
      <c r="AX3956" s="171">
        <f t="shared" si="15666"/>
        <v>0</v>
      </c>
      <c r="AY3956" s="171">
        <f t="shared" si="15667"/>
        <v>0</v>
      </c>
      <c r="BD3956" s="374" t="s">
        <v>78</v>
      </c>
    </row>
    <row r="3957" spans="1:56" s="19" customFormat="1" ht="70.5" hidden="1" customHeight="1">
      <c r="A3957" s="54">
        <v>2019</v>
      </c>
      <c r="B3957" s="174">
        <v>8323</v>
      </c>
      <c r="C3957" s="54">
        <v>7</v>
      </c>
      <c r="D3957" s="54">
        <v>1</v>
      </c>
      <c r="E3957" s="54">
        <v>5000</v>
      </c>
      <c r="F3957" s="54">
        <v>5100</v>
      </c>
      <c r="G3957" s="54">
        <v>515</v>
      </c>
      <c r="H3957" s="163">
        <v>21</v>
      </c>
      <c r="I3957" s="175" t="s">
        <v>1749</v>
      </c>
      <c r="J3957" s="56">
        <v>0</v>
      </c>
      <c r="K3957" s="56">
        <v>0</v>
      </c>
      <c r="L3957" s="57">
        <f t="shared" si="15664"/>
        <v>0</v>
      </c>
      <c r="M3957" s="56">
        <v>0</v>
      </c>
      <c r="N3957" s="56">
        <v>0</v>
      </c>
      <c r="O3957" s="57">
        <f t="shared" si="15665"/>
        <v>0</v>
      </c>
      <c r="P3957" s="57">
        <f t="shared" si="15655"/>
        <v>0</v>
      </c>
      <c r="Q3957" s="56">
        <v>0</v>
      </c>
      <c r="R3957" s="56">
        <v>0</v>
      </c>
      <c r="S3957" s="57">
        <f t="shared" si="15640"/>
        <v>0</v>
      </c>
      <c r="T3957" s="56">
        <v>0</v>
      </c>
      <c r="U3957" s="56">
        <v>0</v>
      </c>
      <c r="V3957" s="57">
        <f t="shared" si="15642"/>
        <v>0</v>
      </c>
      <c r="W3957" s="57">
        <f t="shared" si="15656"/>
        <v>0</v>
      </c>
      <c r="X3957" s="56">
        <v>0</v>
      </c>
      <c r="Y3957" s="56">
        <v>0</v>
      </c>
      <c r="Z3957" s="57">
        <f t="shared" si="15644"/>
        <v>0</v>
      </c>
      <c r="AA3957" s="56">
        <v>0</v>
      </c>
      <c r="AB3957" s="56">
        <v>0</v>
      </c>
      <c r="AC3957" s="57">
        <f t="shared" si="15646"/>
        <v>0</v>
      </c>
      <c r="AD3957" s="57">
        <f t="shared" si="15657"/>
        <v>0</v>
      </c>
      <c r="AE3957" s="56">
        <v>0</v>
      </c>
      <c r="AF3957" s="56">
        <v>0</v>
      </c>
      <c r="AG3957" s="57">
        <f t="shared" si="15648"/>
        <v>0</v>
      </c>
      <c r="AH3957" s="56">
        <v>0</v>
      </c>
      <c r="AI3957" s="56">
        <v>0</v>
      </c>
      <c r="AJ3957" s="57">
        <f t="shared" si="15650"/>
        <v>0</v>
      </c>
      <c r="AK3957" s="57">
        <f t="shared" si="15658"/>
        <v>0</v>
      </c>
      <c r="AL3957" s="56">
        <f t="shared" si="15659"/>
        <v>0</v>
      </c>
      <c r="AM3957" s="56">
        <f t="shared" si="15659"/>
        <v>0</v>
      </c>
      <c r="AN3957" s="57">
        <f t="shared" si="15652"/>
        <v>0</v>
      </c>
      <c r="AO3957" s="56">
        <f t="shared" si="15660"/>
        <v>0</v>
      </c>
      <c r="AP3957" s="56">
        <f t="shared" si="15660"/>
        <v>0</v>
      </c>
      <c r="AQ3957" s="57">
        <f t="shared" si="15654"/>
        <v>0</v>
      </c>
      <c r="AR3957" s="57">
        <f t="shared" si="15661"/>
        <v>0</v>
      </c>
      <c r="AS3957" s="57" t="s">
        <v>43</v>
      </c>
      <c r="AT3957" s="179"/>
      <c r="AU3957" s="176"/>
      <c r="AV3957" s="177"/>
      <c r="AW3957" s="177"/>
      <c r="AX3957" s="171">
        <f t="shared" si="15666"/>
        <v>0</v>
      </c>
      <c r="AY3957" s="171">
        <f t="shared" si="15667"/>
        <v>0</v>
      </c>
      <c r="BD3957" s="374" t="s">
        <v>78</v>
      </c>
    </row>
    <row r="3958" spans="1:56" s="19" customFormat="1" ht="70.5" customHeight="1">
      <c r="A3958" s="54">
        <v>2019</v>
      </c>
      <c r="B3958" s="174">
        <v>8323</v>
      </c>
      <c r="C3958" s="54">
        <v>7</v>
      </c>
      <c r="D3958" s="54">
        <v>1</v>
      </c>
      <c r="E3958" s="54">
        <v>5000</v>
      </c>
      <c r="F3958" s="54">
        <v>5100</v>
      </c>
      <c r="G3958" s="54">
        <v>515</v>
      </c>
      <c r="H3958" s="163">
        <v>22</v>
      </c>
      <c r="I3958" s="175" t="s">
        <v>1750</v>
      </c>
      <c r="J3958" s="56">
        <v>80000</v>
      </c>
      <c r="K3958" s="56">
        <v>0</v>
      </c>
      <c r="L3958" s="57">
        <f t="shared" si="15664"/>
        <v>80000</v>
      </c>
      <c r="M3958" s="56">
        <v>0</v>
      </c>
      <c r="N3958" s="56">
        <v>0</v>
      </c>
      <c r="O3958" s="57">
        <f t="shared" si="15665"/>
        <v>0</v>
      </c>
      <c r="P3958" s="57">
        <f t="shared" si="15655"/>
        <v>80000</v>
      </c>
      <c r="Q3958" s="56">
        <v>0</v>
      </c>
      <c r="R3958" s="56">
        <v>0</v>
      </c>
      <c r="S3958" s="57">
        <f t="shared" si="15640"/>
        <v>0</v>
      </c>
      <c r="T3958" s="56">
        <v>0</v>
      </c>
      <c r="U3958" s="56">
        <v>0</v>
      </c>
      <c r="V3958" s="57">
        <f t="shared" si="15642"/>
        <v>0</v>
      </c>
      <c r="W3958" s="57">
        <f t="shared" si="15656"/>
        <v>0</v>
      </c>
      <c r="X3958" s="56">
        <v>0</v>
      </c>
      <c r="Y3958" s="56">
        <v>0</v>
      </c>
      <c r="Z3958" s="57">
        <f t="shared" si="15644"/>
        <v>0</v>
      </c>
      <c r="AA3958" s="56">
        <v>0</v>
      </c>
      <c r="AB3958" s="56">
        <v>0</v>
      </c>
      <c r="AC3958" s="57">
        <f t="shared" si="15646"/>
        <v>0</v>
      </c>
      <c r="AD3958" s="57">
        <f t="shared" si="15657"/>
        <v>0</v>
      </c>
      <c r="AE3958" s="56">
        <v>0</v>
      </c>
      <c r="AF3958" s="56">
        <v>0</v>
      </c>
      <c r="AG3958" s="57">
        <f t="shared" si="15648"/>
        <v>0</v>
      </c>
      <c r="AH3958" s="56">
        <v>0</v>
      </c>
      <c r="AI3958" s="56">
        <v>0</v>
      </c>
      <c r="AJ3958" s="57">
        <f t="shared" si="15650"/>
        <v>0</v>
      </c>
      <c r="AK3958" s="57">
        <f t="shared" si="15658"/>
        <v>0</v>
      </c>
      <c r="AL3958" s="56">
        <f t="shared" si="15659"/>
        <v>80000</v>
      </c>
      <c r="AM3958" s="56">
        <f t="shared" si="15659"/>
        <v>0</v>
      </c>
      <c r="AN3958" s="57">
        <f t="shared" si="15652"/>
        <v>80000</v>
      </c>
      <c r="AO3958" s="56">
        <f t="shared" si="15660"/>
        <v>0</v>
      </c>
      <c r="AP3958" s="56">
        <f t="shared" si="15660"/>
        <v>0</v>
      </c>
      <c r="AQ3958" s="57">
        <f t="shared" si="15654"/>
        <v>0</v>
      </c>
      <c r="AR3958" s="57">
        <f t="shared" si="15661"/>
        <v>80000</v>
      </c>
      <c r="AS3958" s="57" t="s">
        <v>43</v>
      </c>
      <c r="AT3958" s="179">
        <v>8</v>
      </c>
      <c r="AU3958" s="176">
        <v>0</v>
      </c>
      <c r="AV3958" s="177">
        <v>0</v>
      </c>
      <c r="AW3958" s="177">
        <v>0</v>
      </c>
      <c r="AX3958" s="171">
        <f t="shared" si="15666"/>
        <v>8</v>
      </c>
      <c r="AY3958" s="171">
        <f t="shared" si="15667"/>
        <v>0</v>
      </c>
      <c r="BD3958" s="374" t="s">
        <v>78</v>
      </c>
    </row>
    <row r="3959" spans="1:56" s="19" customFormat="1" ht="70.5" hidden="1" customHeight="1">
      <c r="A3959" s="54">
        <v>2019</v>
      </c>
      <c r="B3959" s="174">
        <v>8323</v>
      </c>
      <c r="C3959" s="54">
        <v>7</v>
      </c>
      <c r="D3959" s="54">
        <v>1</v>
      </c>
      <c r="E3959" s="54">
        <v>5000</v>
      </c>
      <c r="F3959" s="54">
        <v>5100</v>
      </c>
      <c r="G3959" s="54">
        <v>515</v>
      </c>
      <c r="H3959" s="163">
        <v>23</v>
      </c>
      <c r="I3959" s="175" t="s">
        <v>125</v>
      </c>
      <c r="J3959" s="56">
        <v>0</v>
      </c>
      <c r="K3959" s="56">
        <v>0</v>
      </c>
      <c r="L3959" s="57">
        <f t="shared" si="15664"/>
        <v>0</v>
      </c>
      <c r="M3959" s="56">
        <v>0</v>
      </c>
      <c r="N3959" s="56">
        <v>0</v>
      </c>
      <c r="O3959" s="57">
        <f t="shared" si="15665"/>
        <v>0</v>
      </c>
      <c r="P3959" s="57">
        <f t="shared" si="15655"/>
        <v>0</v>
      </c>
      <c r="Q3959" s="56">
        <v>0</v>
      </c>
      <c r="R3959" s="56">
        <v>0</v>
      </c>
      <c r="S3959" s="57">
        <f t="shared" si="15640"/>
        <v>0</v>
      </c>
      <c r="T3959" s="56">
        <v>0</v>
      </c>
      <c r="U3959" s="56">
        <v>0</v>
      </c>
      <c r="V3959" s="57">
        <f t="shared" si="15642"/>
        <v>0</v>
      </c>
      <c r="W3959" s="57">
        <f t="shared" si="15656"/>
        <v>0</v>
      </c>
      <c r="X3959" s="56">
        <v>0</v>
      </c>
      <c r="Y3959" s="56">
        <v>0</v>
      </c>
      <c r="Z3959" s="57">
        <f t="shared" si="15644"/>
        <v>0</v>
      </c>
      <c r="AA3959" s="56">
        <v>0</v>
      </c>
      <c r="AB3959" s="56">
        <v>0</v>
      </c>
      <c r="AC3959" s="57">
        <f t="shared" si="15646"/>
        <v>0</v>
      </c>
      <c r="AD3959" s="57">
        <f t="shared" si="15657"/>
        <v>0</v>
      </c>
      <c r="AE3959" s="56">
        <v>0</v>
      </c>
      <c r="AF3959" s="56">
        <v>0</v>
      </c>
      <c r="AG3959" s="57">
        <f t="shared" si="15648"/>
        <v>0</v>
      </c>
      <c r="AH3959" s="56">
        <v>0</v>
      </c>
      <c r="AI3959" s="56">
        <v>0</v>
      </c>
      <c r="AJ3959" s="57">
        <f t="shared" si="15650"/>
        <v>0</v>
      </c>
      <c r="AK3959" s="57">
        <f t="shared" si="15658"/>
        <v>0</v>
      </c>
      <c r="AL3959" s="56">
        <f t="shared" si="15659"/>
        <v>0</v>
      </c>
      <c r="AM3959" s="56">
        <f t="shared" si="15659"/>
        <v>0</v>
      </c>
      <c r="AN3959" s="57">
        <f t="shared" si="15652"/>
        <v>0</v>
      </c>
      <c r="AO3959" s="56">
        <f t="shared" si="15660"/>
        <v>0</v>
      </c>
      <c r="AP3959" s="56">
        <f t="shared" si="15660"/>
        <v>0</v>
      </c>
      <c r="AQ3959" s="57">
        <f t="shared" si="15654"/>
        <v>0</v>
      </c>
      <c r="AR3959" s="57">
        <f t="shared" si="15661"/>
        <v>0</v>
      </c>
      <c r="AS3959" s="57" t="s">
        <v>43</v>
      </c>
      <c r="AT3959" s="179"/>
      <c r="AU3959" s="176"/>
      <c r="AV3959" s="177"/>
      <c r="AW3959" s="177"/>
      <c r="AX3959" s="171">
        <f t="shared" si="15666"/>
        <v>0</v>
      </c>
      <c r="AY3959" s="171">
        <f t="shared" si="15667"/>
        <v>0</v>
      </c>
      <c r="BD3959" s="374" t="s">
        <v>78</v>
      </c>
    </row>
    <row r="3960" spans="1:56" s="19" customFormat="1" ht="70.5" customHeight="1">
      <c r="A3960" s="54">
        <v>2019</v>
      </c>
      <c r="B3960" s="174">
        <v>8323</v>
      </c>
      <c r="C3960" s="54">
        <v>7</v>
      </c>
      <c r="D3960" s="54">
        <v>1</v>
      </c>
      <c r="E3960" s="54">
        <v>5000</v>
      </c>
      <c r="F3960" s="54">
        <v>5100</v>
      </c>
      <c r="G3960" s="54">
        <v>515</v>
      </c>
      <c r="H3960" s="163">
        <v>24</v>
      </c>
      <c r="I3960" s="175" t="s">
        <v>124</v>
      </c>
      <c r="J3960" s="56">
        <v>30000</v>
      </c>
      <c r="K3960" s="56">
        <v>0</v>
      </c>
      <c r="L3960" s="57">
        <f t="shared" si="15664"/>
        <v>30000</v>
      </c>
      <c r="M3960" s="56">
        <v>0</v>
      </c>
      <c r="N3960" s="56">
        <v>0</v>
      </c>
      <c r="O3960" s="57">
        <f t="shared" si="15665"/>
        <v>0</v>
      </c>
      <c r="P3960" s="57">
        <f t="shared" si="15655"/>
        <v>30000</v>
      </c>
      <c r="Q3960" s="56">
        <v>0</v>
      </c>
      <c r="R3960" s="56">
        <v>0</v>
      </c>
      <c r="S3960" s="57">
        <f t="shared" si="15640"/>
        <v>0</v>
      </c>
      <c r="T3960" s="56">
        <v>0</v>
      </c>
      <c r="U3960" s="56">
        <v>0</v>
      </c>
      <c r="V3960" s="57">
        <f t="shared" si="15642"/>
        <v>0</v>
      </c>
      <c r="W3960" s="57">
        <f t="shared" si="15656"/>
        <v>0</v>
      </c>
      <c r="X3960" s="56">
        <v>0</v>
      </c>
      <c r="Y3960" s="56">
        <v>0</v>
      </c>
      <c r="Z3960" s="57">
        <f t="shared" si="15644"/>
        <v>0</v>
      </c>
      <c r="AA3960" s="56">
        <v>0</v>
      </c>
      <c r="AB3960" s="56">
        <v>0</v>
      </c>
      <c r="AC3960" s="57">
        <f t="shared" si="15646"/>
        <v>0</v>
      </c>
      <c r="AD3960" s="57">
        <f t="shared" si="15657"/>
        <v>0</v>
      </c>
      <c r="AE3960" s="56">
        <v>0</v>
      </c>
      <c r="AF3960" s="56">
        <v>0</v>
      </c>
      <c r="AG3960" s="57">
        <f t="shared" si="15648"/>
        <v>0</v>
      </c>
      <c r="AH3960" s="56">
        <v>0</v>
      </c>
      <c r="AI3960" s="56">
        <v>0</v>
      </c>
      <c r="AJ3960" s="57">
        <f t="shared" si="15650"/>
        <v>0</v>
      </c>
      <c r="AK3960" s="57">
        <f t="shared" si="15658"/>
        <v>0</v>
      </c>
      <c r="AL3960" s="56">
        <f t="shared" si="15659"/>
        <v>30000</v>
      </c>
      <c r="AM3960" s="56">
        <f t="shared" si="15659"/>
        <v>0</v>
      </c>
      <c r="AN3960" s="57">
        <f t="shared" si="15652"/>
        <v>30000</v>
      </c>
      <c r="AO3960" s="56">
        <f t="shared" si="15660"/>
        <v>0</v>
      </c>
      <c r="AP3960" s="56">
        <f t="shared" si="15660"/>
        <v>0</v>
      </c>
      <c r="AQ3960" s="57">
        <f t="shared" si="15654"/>
        <v>0</v>
      </c>
      <c r="AR3960" s="57">
        <f t="shared" si="15661"/>
        <v>30000</v>
      </c>
      <c r="AS3960" s="57" t="s">
        <v>43</v>
      </c>
      <c r="AT3960" s="179">
        <v>6</v>
      </c>
      <c r="AU3960" s="176">
        <v>0</v>
      </c>
      <c r="AV3960" s="177">
        <v>0</v>
      </c>
      <c r="AW3960" s="177">
        <v>0</v>
      </c>
      <c r="AX3960" s="171">
        <f t="shared" si="15666"/>
        <v>6</v>
      </c>
      <c r="AY3960" s="171">
        <f t="shared" si="15667"/>
        <v>0</v>
      </c>
      <c r="BD3960" s="374" t="s">
        <v>78</v>
      </c>
    </row>
    <row r="3961" spans="1:56" s="19" customFormat="1" ht="70.5" hidden="1" customHeight="1">
      <c r="A3961" s="54">
        <v>2019</v>
      </c>
      <c r="B3961" s="174">
        <v>8323</v>
      </c>
      <c r="C3961" s="54">
        <v>7</v>
      </c>
      <c r="D3961" s="54">
        <v>1</v>
      </c>
      <c r="E3961" s="54">
        <v>5000</v>
      </c>
      <c r="F3961" s="54">
        <v>5100</v>
      </c>
      <c r="G3961" s="54">
        <v>515</v>
      </c>
      <c r="H3961" s="163">
        <v>25</v>
      </c>
      <c r="I3961" s="175" t="s">
        <v>877</v>
      </c>
      <c r="J3961" s="56">
        <v>0</v>
      </c>
      <c r="K3961" s="56">
        <v>0</v>
      </c>
      <c r="L3961" s="57">
        <f t="shared" si="15664"/>
        <v>0</v>
      </c>
      <c r="M3961" s="56">
        <v>0</v>
      </c>
      <c r="N3961" s="56">
        <v>0</v>
      </c>
      <c r="O3961" s="57">
        <f t="shared" si="15665"/>
        <v>0</v>
      </c>
      <c r="P3961" s="57">
        <f t="shared" si="15655"/>
        <v>0</v>
      </c>
      <c r="Q3961" s="56">
        <v>0</v>
      </c>
      <c r="R3961" s="56">
        <v>0</v>
      </c>
      <c r="S3961" s="57">
        <f t="shared" si="15640"/>
        <v>0</v>
      </c>
      <c r="T3961" s="56">
        <v>0</v>
      </c>
      <c r="U3961" s="56">
        <v>0</v>
      </c>
      <c r="V3961" s="57">
        <f t="shared" si="15642"/>
        <v>0</v>
      </c>
      <c r="W3961" s="57">
        <f t="shared" si="15656"/>
        <v>0</v>
      </c>
      <c r="X3961" s="56">
        <v>0</v>
      </c>
      <c r="Y3961" s="56">
        <v>0</v>
      </c>
      <c r="Z3961" s="57">
        <f t="shared" si="15644"/>
        <v>0</v>
      </c>
      <c r="AA3961" s="56">
        <v>0</v>
      </c>
      <c r="AB3961" s="56">
        <v>0</v>
      </c>
      <c r="AC3961" s="57">
        <f t="shared" si="15646"/>
        <v>0</v>
      </c>
      <c r="AD3961" s="57">
        <f t="shared" si="15657"/>
        <v>0</v>
      </c>
      <c r="AE3961" s="56">
        <v>0</v>
      </c>
      <c r="AF3961" s="56">
        <v>0</v>
      </c>
      <c r="AG3961" s="57">
        <f t="shared" si="15648"/>
        <v>0</v>
      </c>
      <c r="AH3961" s="56">
        <v>0</v>
      </c>
      <c r="AI3961" s="56">
        <v>0</v>
      </c>
      <c r="AJ3961" s="57">
        <f t="shared" si="15650"/>
        <v>0</v>
      </c>
      <c r="AK3961" s="57">
        <f t="shared" si="15658"/>
        <v>0</v>
      </c>
      <c r="AL3961" s="56">
        <f t="shared" si="15659"/>
        <v>0</v>
      </c>
      <c r="AM3961" s="56">
        <f t="shared" si="15659"/>
        <v>0</v>
      </c>
      <c r="AN3961" s="57">
        <f t="shared" si="15652"/>
        <v>0</v>
      </c>
      <c r="AO3961" s="56">
        <f t="shared" si="15660"/>
        <v>0</v>
      </c>
      <c r="AP3961" s="56">
        <f t="shared" si="15660"/>
        <v>0</v>
      </c>
      <c r="AQ3961" s="57">
        <f t="shared" si="15654"/>
        <v>0</v>
      </c>
      <c r="AR3961" s="57">
        <f t="shared" si="15661"/>
        <v>0</v>
      </c>
      <c r="AS3961" s="57" t="s">
        <v>43</v>
      </c>
      <c r="AT3961" s="179"/>
      <c r="AU3961" s="176"/>
      <c r="AV3961" s="177"/>
      <c r="AW3961" s="177"/>
      <c r="AX3961" s="171">
        <f t="shared" si="15666"/>
        <v>0</v>
      </c>
      <c r="AY3961" s="171">
        <f t="shared" si="15667"/>
        <v>0</v>
      </c>
      <c r="BD3961" s="374" t="s">
        <v>78</v>
      </c>
    </row>
    <row r="3962" spans="1:56" s="19" customFormat="1" ht="70.5" hidden="1" customHeight="1">
      <c r="A3962" s="54">
        <v>2019</v>
      </c>
      <c r="B3962" s="174">
        <v>8323</v>
      </c>
      <c r="C3962" s="54">
        <v>7</v>
      </c>
      <c r="D3962" s="54">
        <v>1</v>
      </c>
      <c r="E3962" s="54">
        <v>5000</v>
      </c>
      <c r="F3962" s="54">
        <v>5100</v>
      </c>
      <c r="G3962" s="54">
        <v>515</v>
      </c>
      <c r="H3962" s="163">
        <v>26</v>
      </c>
      <c r="I3962" s="175" t="s">
        <v>1751</v>
      </c>
      <c r="J3962" s="56">
        <v>0</v>
      </c>
      <c r="K3962" s="56">
        <v>0</v>
      </c>
      <c r="L3962" s="57">
        <f t="shared" si="15664"/>
        <v>0</v>
      </c>
      <c r="M3962" s="56">
        <v>0</v>
      </c>
      <c r="N3962" s="56">
        <v>0</v>
      </c>
      <c r="O3962" s="57">
        <f t="shared" si="15665"/>
        <v>0</v>
      </c>
      <c r="P3962" s="57">
        <f t="shared" si="15655"/>
        <v>0</v>
      </c>
      <c r="Q3962" s="56">
        <v>0</v>
      </c>
      <c r="R3962" s="56">
        <v>0</v>
      </c>
      <c r="S3962" s="57">
        <f t="shared" si="15640"/>
        <v>0</v>
      </c>
      <c r="T3962" s="56">
        <v>0</v>
      </c>
      <c r="U3962" s="56">
        <v>0</v>
      </c>
      <c r="V3962" s="57">
        <f t="shared" si="15642"/>
        <v>0</v>
      </c>
      <c r="W3962" s="57">
        <f t="shared" si="15656"/>
        <v>0</v>
      </c>
      <c r="X3962" s="56">
        <v>0</v>
      </c>
      <c r="Y3962" s="56">
        <v>0</v>
      </c>
      <c r="Z3962" s="57">
        <f t="shared" si="15644"/>
        <v>0</v>
      </c>
      <c r="AA3962" s="56">
        <v>0</v>
      </c>
      <c r="AB3962" s="56">
        <v>0</v>
      </c>
      <c r="AC3962" s="57">
        <f t="shared" si="15646"/>
        <v>0</v>
      </c>
      <c r="AD3962" s="57">
        <f t="shared" si="15657"/>
        <v>0</v>
      </c>
      <c r="AE3962" s="56">
        <v>0</v>
      </c>
      <c r="AF3962" s="56">
        <v>0</v>
      </c>
      <c r="AG3962" s="57">
        <f t="shared" si="15648"/>
        <v>0</v>
      </c>
      <c r="AH3962" s="56">
        <v>0</v>
      </c>
      <c r="AI3962" s="56">
        <v>0</v>
      </c>
      <c r="AJ3962" s="57">
        <f t="shared" si="15650"/>
        <v>0</v>
      </c>
      <c r="AK3962" s="57">
        <f t="shared" si="15658"/>
        <v>0</v>
      </c>
      <c r="AL3962" s="56">
        <f t="shared" si="15659"/>
        <v>0</v>
      </c>
      <c r="AM3962" s="56">
        <f t="shared" si="15659"/>
        <v>0</v>
      </c>
      <c r="AN3962" s="57">
        <f t="shared" si="15652"/>
        <v>0</v>
      </c>
      <c r="AO3962" s="56">
        <f t="shared" si="15660"/>
        <v>0</v>
      </c>
      <c r="AP3962" s="56">
        <f t="shared" si="15660"/>
        <v>0</v>
      </c>
      <c r="AQ3962" s="57">
        <f t="shared" si="15654"/>
        <v>0</v>
      </c>
      <c r="AR3962" s="57">
        <f t="shared" si="15661"/>
        <v>0</v>
      </c>
      <c r="AS3962" s="57" t="s">
        <v>43</v>
      </c>
      <c r="AT3962" s="179"/>
      <c r="AU3962" s="176"/>
      <c r="AV3962" s="177"/>
      <c r="AW3962" s="177"/>
      <c r="AX3962" s="171">
        <f t="shared" si="15666"/>
        <v>0</v>
      </c>
      <c r="AY3962" s="171">
        <f t="shared" si="15667"/>
        <v>0</v>
      </c>
      <c r="BD3962" s="374" t="s">
        <v>78</v>
      </c>
    </row>
    <row r="3963" spans="1:56" s="19" customFormat="1" ht="70.5" hidden="1" customHeight="1">
      <c r="A3963" s="54">
        <v>2019</v>
      </c>
      <c r="B3963" s="174">
        <v>8323</v>
      </c>
      <c r="C3963" s="54">
        <v>7</v>
      </c>
      <c r="D3963" s="54">
        <v>1</v>
      </c>
      <c r="E3963" s="54">
        <v>5000</v>
      </c>
      <c r="F3963" s="54">
        <v>5100</v>
      </c>
      <c r="G3963" s="54">
        <v>515</v>
      </c>
      <c r="H3963" s="163">
        <v>27</v>
      </c>
      <c r="I3963" s="175" t="s">
        <v>211</v>
      </c>
      <c r="J3963" s="56">
        <v>0</v>
      </c>
      <c r="K3963" s="56">
        <v>0</v>
      </c>
      <c r="L3963" s="57">
        <f t="shared" si="15664"/>
        <v>0</v>
      </c>
      <c r="M3963" s="56">
        <v>0</v>
      </c>
      <c r="N3963" s="56">
        <v>0</v>
      </c>
      <c r="O3963" s="57">
        <f t="shared" si="15665"/>
        <v>0</v>
      </c>
      <c r="P3963" s="57">
        <f t="shared" si="15655"/>
        <v>0</v>
      </c>
      <c r="Q3963" s="56">
        <v>0</v>
      </c>
      <c r="R3963" s="56">
        <v>0</v>
      </c>
      <c r="S3963" s="57">
        <f t="shared" si="15640"/>
        <v>0</v>
      </c>
      <c r="T3963" s="56">
        <v>0</v>
      </c>
      <c r="U3963" s="56">
        <v>0</v>
      </c>
      <c r="V3963" s="57">
        <f t="shared" si="15642"/>
        <v>0</v>
      </c>
      <c r="W3963" s="57">
        <f t="shared" si="15656"/>
        <v>0</v>
      </c>
      <c r="X3963" s="56">
        <v>0</v>
      </c>
      <c r="Y3963" s="56">
        <v>0</v>
      </c>
      <c r="Z3963" s="57">
        <f t="shared" si="15644"/>
        <v>0</v>
      </c>
      <c r="AA3963" s="56">
        <v>0</v>
      </c>
      <c r="AB3963" s="56">
        <v>0</v>
      </c>
      <c r="AC3963" s="57">
        <f t="shared" si="15646"/>
        <v>0</v>
      </c>
      <c r="AD3963" s="57">
        <f t="shared" si="15657"/>
        <v>0</v>
      </c>
      <c r="AE3963" s="56">
        <v>0</v>
      </c>
      <c r="AF3963" s="56">
        <v>0</v>
      </c>
      <c r="AG3963" s="57">
        <f t="shared" si="15648"/>
        <v>0</v>
      </c>
      <c r="AH3963" s="56">
        <v>0</v>
      </c>
      <c r="AI3963" s="56">
        <v>0</v>
      </c>
      <c r="AJ3963" s="57">
        <f t="shared" si="15650"/>
        <v>0</v>
      </c>
      <c r="AK3963" s="57">
        <f t="shared" si="15658"/>
        <v>0</v>
      </c>
      <c r="AL3963" s="56">
        <f t="shared" si="15659"/>
        <v>0</v>
      </c>
      <c r="AM3963" s="56">
        <f t="shared" si="15659"/>
        <v>0</v>
      </c>
      <c r="AN3963" s="57">
        <f t="shared" si="15652"/>
        <v>0</v>
      </c>
      <c r="AO3963" s="56">
        <f t="shared" si="15660"/>
        <v>0</v>
      </c>
      <c r="AP3963" s="56">
        <f t="shared" si="15660"/>
        <v>0</v>
      </c>
      <c r="AQ3963" s="57">
        <f t="shared" si="15654"/>
        <v>0</v>
      </c>
      <c r="AR3963" s="57">
        <f t="shared" si="15661"/>
        <v>0</v>
      </c>
      <c r="AS3963" s="57" t="s">
        <v>43</v>
      </c>
      <c r="AT3963" s="179"/>
      <c r="AU3963" s="176"/>
      <c r="AV3963" s="177"/>
      <c r="AW3963" s="177"/>
      <c r="AX3963" s="171">
        <f t="shared" si="15666"/>
        <v>0</v>
      </c>
      <c r="AY3963" s="171">
        <f t="shared" si="15667"/>
        <v>0</v>
      </c>
      <c r="BD3963" s="374" t="s">
        <v>78</v>
      </c>
    </row>
    <row r="3964" spans="1:56" s="19" customFormat="1" ht="70.5" hidden="1" customHeight="1">
      <c r="A3964" s="54">
        <v>2019</v>
      </c>
      <c r="B3964" s="174">
        <v>8323</v>
      </c>
      <c r="C3964" s="54">
        <v>7</v>
      </c>
      <c r="D3964" s="54">
        <v>1</v>
      </c>
      <c r="E3964" s="54">
        <v>5000</v>
      </c>
      <c r="F3964" s="54">
        <v>5100</v>
      </c>
      <c r="G3964" s="54">
        <v>515</v>
      </c>
      <c r="H3964" s="163">
        <v>28</v>
      </c>
      <c r="I3964" s="175" t="s">
        <v>969</v>
      </c>
      <c r="J3964" s="56">
        <v>0</v>
      </c>
      <c r="K3964" s="56">
        <v>0</v>
      </c>
      <c r="L3964" s="57">
        <f t="shared" si="15664"/>
        <v>0</v>
      </c>
      <c r="M3964" s="56">
        <v>0</v>
      </c>
      <c r="N3964" s="56">
        <v>0</v>
      </c>
      <c r="O3964" s="57">
        <f t="shared" si="15665"/>
        <v>0</v>
      </c>
      <c r="P3964" s="57">
        <f t="shared" si="15655"/>
        <v>0</v>
      </c>
      <c r="Q3964" s="56">
        <v>0</v>
      </c>
      <c r="R3964" s="56">
        <v>0</v>
      </c>
      <c r="S3964" s="57">
        <f t="shared" si="15640"/>
        <v>0</v>
      </c>
      <c r="T3964" s="56">
        <v>0</v>
      </c>
      <c r="U3964" s="56">
        <v>0</v>
      </c>
      <c r="V3964" s="57">
        <f t="shared" si="15642"/>
        <v>0</v>
      </c>
      <c r="W3964" s="57">
        <f t="shared" si="15656"/>
        <v>0</v>
      </c>
      <c r="X3964" s="56">
        <v>0</v>
      </c>
      <c r="Y3964" s="56">
        <v>0</v>
      </c>
      <c r="Z3964" s="57">
        <f t="shared" si="15644"/>
        <v>0</v>
      </c>
      <c r="AA3964" s="56">
        <v>0</v>
      </c>
      <c r="AB3964" s="56">
        <v>0</v>
      </c>
      <c r="AC3964" s="57">
        <f t="shared" si="15646"/>
        <v>0</v>
      </c>
      <c r="AD3964" s="57">
        <f t="shared" si="15657"/>
        <v>0</v>
      </c>
      <c r="AE3964" s="56">
        <v>0</v>
      </c>
      <c r="AF3964" s="56">
        <v>0</v>
      </c>
      <c r="AG3964" s="57">
        <f t="shared" si="15648"/>
        <v>0</v>
      </c>
      <c r="AH3964" s="56">
        <v>0</v>
      </c>
      <c r="AI3964" s="56">
        <v>0</v>
      </c>
      <c r="AJ3964" s="57">
        <f t="shared" si="15650"/>
        <v>0</v>
      </c>
      <c r="AK3964" s="57">
        <f t="shared" si="15658"/>
        <v>0</v>
      </c>
      <c r="AL3964" s="56">
        <f t="shared" si="15659"/>
        <v>0</v>
      </c>
      <c r="AM3964" s="56">
        <f t="shared" si="15659"/>
        <v>0</v>
      </c>
      <c r="AN3964" s="57">
        <f t="shared" si="15652"/>
        <v>0</v>
      </c>
      <c r="AO3964" s="56">
        <f t="shared" si="15660"/>
        <v>0</v>
      </c>
      <c r="AP3964" s="56">
        <f t="shared" si="15660"/>
        <v>0</v>
      </c>
      <c r="AQ3964" s="57">
        <f t="shared" si="15654"/>
        <v>0</v>
      </c>
      <c r="AR3964" s="57">
        <f t="shared" si="15661"/>
        <v>0</v>
      </c>
      <c r="AS3964" s="57" t="s">
        <v>43</v>
      </c>
      <c r="AT3964" s="179"/>
      <c r="AU3964" s="176"/>
      <c r="AV3964" s="177"/>
      <c r="AW3964" s="177"/>
      <c r="AX3964" s="171">
        <f t="shared" si="15666"/>
        <v>0</v>
      </c>
      <c r="AY3964" s="171">
        <f t="shared" si="15667"/>
        <v>0</v>
      </c>
      <c r="BD3964" s="374" t="s">
        <v>78</v>
      </c>
    </row>
    <row r="3965" spans="1:56" s="19" customFormat="1" ht="70.5" customHeight="1">
      <c r="A3965" s="54">
        <v>2019</v>
      </c>
      <c r="B3965" s="174">
        <v>8323</v>
      </c>
      <c r="C3965" s="54">
        <v>7</v>
      </c>
      <c r="D3965" s="54">
        <v>1</v>
      </c>
      <c r="E3965" s="54">
        <v>5000</v>
      </c>
      <c r="F3965" s="54">
        <v>5100</v>
      </c>
      <c r="G3965" s="54">
        <v>515</v>
      </c>
      <c r="H3965" s="163">
        <v>29</v>
      </c>
      <c r="I3965" s="175" t="s">
        <v>1752</v>
      </c>
      <c r="J3965" s="56">
        <v>40000</v>
      </c>
      <c r="K3965" s="56">
        <v>0</v>
      </c>
      <c r="L3965" s="57">
        <f t="shared" si="15664"/>
        <v>40000</v>
      </c>
      <c r="M3965" s="56">
        <v>0</v>
      </c>
      <c r="N3965" s="56">
        <v>0</v>
      </c>
      <c r="O3965" s="57">
        <f t="shared" si="15665"/>
        <v>0</v>
      </c>
      <c r="P3965" s="57">
        <f t="shared" si="15655"/>
        <v>40000</v>
      </c>
      <c r="Q3965" s="56">
        <v>0</v>
      </c>
      <c r="R3965" s="56">
        <v>0</v>
      </c>
      <c r="S3965" s="57">
        <f t="shared" si="15640"/>
        <v>0</v>
      </c>
      <c r="T3965" s="56">
        <v>0</v>
      </c>
      <c r="U3965" s="56">
        <v>0</v>
      </c>
      <c r="V3965" s="57">
        <f t="shared" si="15642"/>
        <v>0</v>
      </c>
      <c r="W3965" s="57">
        <f t="shared" si="15656"/>
        <v>0</v>
      </c>
      <c r="X3965" s="56">
        <f>'[1]AFF 2018'!BL$4565</f>
        <v>0</v>
      </c>
      <c r="Y3965" s="56">
        <f>'[1]AFF 2018'!BM$4565</f>
        <v>0</v>
      </c>
      <c r="Z3965" s="57">
        <f t="shared" si="15644"/>
        <v>0</v>
      </c>
      <c r="AA3965" s="56">
        <v>0</v>
      </c>
      <c r="AB3965" s="56">
        <v>0</v>
      </c>
      <c r="AC3965" s="57">
        <f t="shared" si="15646"/>
        <v>0</v>
      </c>
      <c r="AD3965" s="57">
        <f t="shared" si="15657"/>
        <v>0</v>
      </c>
      <c r="AE3965" s="56">
        <v>0</v>
      </c>
      <c r="AF3965" s="56">
        <v>0</v>
      </c>
      <c r="AG3965" s="57">
        <f t="shared" si="15648"/>
        <v>0</v>
      </c>
      <c r="AH3965" s="56">
        <v>0</v>
      </c>
      <c r="AI3965" s="56">
        <v>0</v>
      </c>
      <c r="AJ3965" s="57">
        <f t="shared" si="15650"/>
        <v>0</v>
      </c>
      <c r="AK3965" s="57">
        <f t="shared" si="15658"/>
        <v>0</v>
      </c>
      <c r="AL3965" s="56">
        <f t="shared" si="15659"/>
        <v>40000</v>
      </c>
      <c r="AM3965" s="56">
        <f t="shared" si="15659"/>
        <v>0</v>
      </c>
      <c r="AN3965" s="57">
        <f t="shared" si="15652"/>
        <v>40000</v>
      </c>
      <c r="AO3965" s="56">
        <f t="shared" si="15660"/>
        <v>0</v>
      </c>
      <c r="AP3965" s="56">
        <f t="shared" si="15660"/>
        <v>0</v>
      </c>
      <c r="AQ3965" s="57">
        <f t="shared" si="15654"/>
        <v>0</v>
      </c>
      <c r="AR3965" s="57">
        <f t="shared" si="15661"/>
        <v>40000</v>
      </c>
      <c r="AS3965" s="57" t="s">
        <v>43</v>
      </c>
      <c r="AT3965" s="179">
        <v>8</v>
      </c>
      <c r="AU3965" s="176">
        <v>0</v>
      </c>
      <c r="AV3965" s="177">
        <v>0</v>
      </c>
      <c r="AW3965" s="177">
        <v>0</v>
      </c>
      <c r="AX3965" s="171">
        <f t="shared" si="15666"/>
        <v>8</v>
      </c>
      <c r="AY3965" s="171">
        <f t="shared" si="15667"/>
        <v>0</v>
      </c>
      <c r="BD3965" s="374" t="s">
        <v>78</v>
      </c>
    </row>
    <row r="3966" spans="1:56" s="19" customFormat="1" ht="70.5" hidden="1" customHeight="1">
      <c r="A3966" s="154">
        <v>2018</v>
      </c>
      <c r="B3966" s="155">
        <v>8323</v>
      </c>
      <c r="C3966" s="154">
        <v>7</v>
      </c>
      <c r="D3966" s="154">
        <v>1</v>
      </c>
      <c r="E3966" s="154">
        <v>5000</v>
      </c>
      <c r="F3966" s="154">
        <v>5100</v>
      </c>
      <c r="G3966" s="154">
        <v>519</v>
      </c>
      <c r="H3966" s="154"/>
      <c r="I3966" s="172" t="s">
        <v>127</v>
      </c>
      <c r="J3966" s="158">
        <f>SUM(J3967:J3970)</f>
        <v>0</v>
      </c>
      <c r="K3966" s="158">
        <f t="shared" ref="K3966:O3966" si="15668">SUM(K3967:K3970)</f>
        <v>0</v>
      </c>
      <c r="L3966" s="158">
        <f t="shared" si="15668"/>
        <v>0</v>
      </c>
      <c r="M3966" s="158">
        <f t="shared" si="15668"/>
        <v>0</v>
      </c>
      <c r="N3966" s="158">
        <f t="shared" si="15668"/>
        <v>0</v>
      </c>
      <c r="O3966" s="158">
        <f t="shared" si="15668"/>
        <v>0</v>
      </c>
      <c r="P3966" s="158">
        <f>L3966+O3966</f>
        <v>0</v>
      </c>
      <c r="Q3966" s="158">
        <f>SUM(Q3967:Q3970)</f>
        <v>0</v>
      </c>
      <c r="R3966" s="158">
        <f t="shared" ref="R3966:V3966" si="15669">SUM(R3967:R3970)</f>
        <v>0</v>
      </c>
      <c r="S3966" s="158">
        <f t="shared" si="15669"/>
        <v>0</v>
      </c>
      <c r="T3966" s="158">
        <f t="shared" si="15669"/>
        <v>0</v>
      </c>
      <c r="U3966" s="158">
        <f t="shared" si="15669"/>
        <v>0</v>
      </c>
      <c r="V3966" s="158">
        <f t="shared" si="15669"/>
        <v>0</v>
      </c>
      <c r="W3966" s="158">
        <f>S3966+V3966</f>
        <v>0</v>
      </c>
      <c r="X3966" s="158">
        <f>SUM(X3967:X3970)</f>
        <v>0</v>
      </c>
      <c r="Y3966" s="158">
        <f t="shared" ref="Y3966:AC3966" si="15670">SUM(Y3967:Y3970)</f>
        <v>0</v>
      </c>
      <c r="Z3966" s="158">
        <f t="shared" si="15670"/>
        <v>0</v>
      </c>
      <c r="AA3966" s="158">
        <f t="shared" si="15670"/>
        <v>0</v>
      </c>
      <c r="AB3966" s="158">
        <f t="shared" si="15670"/>
        <v>0</v>
      </c>
      <c r="AC3966" s="158">
        <f t="shared" si="15670"/>
        <v>0</v>
      </c>
      <c r="AD3966" s="158">
        <f>Z3966+AC3966</f>
        <v>0</v>
      </c>
      <c r="AE3966" s="158">
        <f>SUM(AE3967:AE3970)</f>
        <v>0</v>
      </c>
      <c r="AF3966" s="158">
        <f t="shared" ref="AF3966:AI3966" si="15671">SUM(AF3967:AF3970)</f>
        <v>0</v>
      </c>
      <c r="AG3966" s="158">
        <f t="shared" si="15671"/>
        <v>0</v>
      </c>
      <c r="AH3966" s="158">
        <f t="shared" si="15671"/>
        <v>0</v>
      </c>
      <c r="AI3966" s="158">
        <f t="shared" si="15671"/>
        <v>0</v>
      </c>
      <c r="AJ3966" s="158">
        <f t="shared" ref="AJ3966" si="15672">SUM(AJ3967:AJ3970)</f>
        <v>0</v>
      </c>
      <c r="AK3966" s="158">
        <f>AG3966+AJ3966</f>
        <v>0</v>
      </c>
      <c r="AL3966" s="158">
        <f>SUM(AL3967:AL3970)</f>
        <v>0</v>
      </c>
      <c r="AM3966" s="158">
        <f t="shared" ref="AM3966:AQ3966" si="15673">SUM(AM3967:AM3970)</f>
        <v>0</v>
      </c>
      <c r="AN3966" s="158">
        <f t="shared" si="15673"/>
        <v>0</v>
      </c>
      <c r="AO3966" s="158">
        <f t="shared" si="15673"/>
        <v>0</v>
      </c>
      <c r="AP3966" s="158">
        <f t="shared" si="15673"/>
        <v>0</v>
      </c>
      <c r="AQ3966" s="158">
        <f t="shared" si="15673"/>
        <v>0</v>
      </c>
      <c r="AR3966" s="158">
        <f>AN3966+AQ3966</f>
        <v>0</v>
      </c>
      <c r="AS3966" s="158"/>
      <c r="AT3966" s="159"/>
      <c r="AU3966" s="160"/>
      <c r="AV3966" s="161"/>
      <c r="AW3966" s="161"/>
      <c r="AX3966" s="161"/>
      <c r="AY3966" s="161"/>
      <c r="BD3966" s="173"/>
    </row>
    <row r="3967" spans="1:56" s="19" customFormat="1" ht="70.5" hidden="1" customHeight="1">
      <c r="A3967" s="54">
        <v>2018</v>
      </c>
      <c r="B3967" s="174">
        <v>8323</v>
      </c>
      <c r="C3967" s="54">
        <v>7</v>
      </c>
      <c r="D3967" s="54">
        <v>1</v>
      </c>
      <c r="E3967" s="54">
        <v>5000</v>
      </c>
      <c r="F3967" s="54">
        <v>5100</v>
      </c>
      <c r="G3967" s="54">
        <v>519</v>
      </c>
      <c r="H3967" s="163">
        <v>1</v>
      </c>
      <c r="I3967" s="175" t="s">
        <v>218</v>
      </c>
      <c r="J3967" s="56">
        <f t="shared" ref="J3967:J3970" si="15674">ROUND(P3967*0.8,0)</f>
        <v>0</v>
      </c>
      <c r="K3967" s="56">
        <v>0</v>
      </c>
      <c r="L3967" s="57">
        <f t="shared" ref="L3967:L3970" si="15675">J3967+K3967</f>
        <v>0</v>
      </c>
      <c r="M3967" s="56">
        <f>P3967-J3967</f>
        <v>0</v>
      </c>
      <c r="N3967" s="56">
        <v>0</v>
      </c>
      <c r="O3967" s="57">
        <f t="shared" ref="O3967:O3970" si="15676">M3967+N3967</f>
        <v>0</v>
      </c>
      <c r="P3967" s="57">
        <v>0</v>
      </c>
      <c r="Q3967" s="56">
        <f t="shared" ref="Q3967:Q3970" si="15677">ROUND(W3967*0.8,0)</f>
        <v>0</v>
      </c>
      <c r="R3967" s="56">
        <v>0</v>
      </c>
      <c r="S3967" s="57">
        <f t="shared" ref="S3967:S3970" si="15678">Q3967+R3967</f>
        <v>0</v>
      </c>
      <c r="T3967" s="56">
        <f>W3967-Q3967</f>
        <v>0</v>
      </c>
      <c r="U3967" s="56">
        <v>0</v>
      </c>
      <c r="V3967" s="57">
        <f t="shared" ref="V3967:V3970" si="15679">T3967+U3967</f>
        <v>0</v>
      </c>
      <c r="W3967" s="57">
        <v>0</v>
      </c>
      <c r="X3967" s="56">
        <f t="shared" ref="X3967:X3970" si="15680">ROUND(AD3967*0.8,0)</f>
        <v>0</v>
      </c>
      <c r="Y3967" s="56">
        <v>0</v>
      </c>
      <c r="Z3967" s="57">
        <f t="shared" ref="Z3967:Z3970" si="15681">X3967+Y3967</f>
        <v>0</v>
      </c>
      <c r="AA3967" s="56">
        <f>AD3967-X3967</f>
        <v>0</v>
      </c>
      <c r="AB3967" s="56">
        <v>0</v>
      </c>
      <c r="AC3967" s="57">
        <f t="shared" ref="AC3967:AC3970" si="15682">AA3967+AB3967</f>
        <v>0</v>
      </c>
      <c r="AD3967" s="57">
        <v>0</v>
      </c>
      <c r="AE3967" s="56">
        <f t="shared" ref="AE3967:AE3970" si="15683">ROUND(AK3967*0.8,0)</f>
        <v>0</v>
      </c>
      <c r="AF3967" s="56">
        <v>0</v>
      </c>
      <c r="AG3967" s="57">
        <f t="shared" ref="AG3967:AG3970" si="15684">AE3967+AF3967</f>
        <v>0</v>
      </c>
      <c r="AH3967" s="56">
        <f>AK3967-AE3967</f>
        <v>0</v>
      </c>
      <c r="AI3967" s="56">
        <v>0</v>
      </c>
      <c r="AJ3967" s="57">
        <f t="shared" ref="AJ3967:AJ3970" si="15685">AH3967+AI3967</f>
        <v>0</v>
      </c>
      <c r="AK3967" s="57">
        <v>0</v>
      </c>
      <c r="AL3967" s="56">
        <f t="shared" ref="AL3967:AL3970" si="15686">ROUND(AR3967*0.8,0)</f>
        <v>0</v>
      </c>
      <c r="AM3967" s="56">
        <v>0</v>
      </c>
      <c r="AN3967" s="57">
        <f t="shared" ref="AN3967:AN3970" si="15687">AL3967+AM3967</f>
        <v>0</v>
      </c>
      <c r="AO3967" s="56">
        <f>AR3967-AL3967</f>
        <v>0</v>
      </c>
      <c r="AP3967" s="56">
        <v>0</v>
      </c>
      <c r="AQ3967" s="57">
        <f t="shared" ref="AQ3967:AQ3970" si="15688">AO3967+AP3967</f>
        <v>0</v>
      </c>
      <c r="AR3967" s="57">
        <v>0</v>
      </c>
      <c r="AS3967" s="57" t="s">
        <v>43</v>
      </c>
      <c r="AT3967" s="179"/>
      <c r="AU3967" s="176"/>
      <c r="AV3967" s="177"/>
      <c r="AW3967" s="177"/>
      <c r="AX3967" s="177"/>
      <c r="AY3967" s="177"/>
      <c r="BD3967" s="374" t="s">
        <v>78</v>
      </c>
    </row>
    <row r="3968" spans="1:56" s="19" customFormat="1" ht="70.5" hidden="1" customHeight="1">
      <c r="A3968" s="54">
        <v>2018</v>
      </c>
      <c r="B3968" s="174">
        <v>8323</v>
      </c>
      <c r="C3968" s="54">
        <v>7</v>
      </c>
      <c r="D3968" s="54">
        <v>1</v>
      </c>
      <c r="E3968" s="54">
        <v>5000</v>
      </c>
      <c r="F3968" s="54">
        <v>5100</v>
      </c>
      <c r="G3968" s="54">
        <v>519</v>
      </c>
      <c r="H3968" s="163">
        <v>2</v>
      </c>
      <c r="I3968" s="175" t="s">
        <v>1753</v>
      </c>
      <c r="J3968" s="56">
        <f t="shared" si="15674"/>
        <v>0</v>
      </c>
      <c r="K3968" s="56">
        <v>0</v>
      </c>
      <c r="L3968" s="57">
        <f t="shared" si="15675"/>
        <v>0</v>
      </c>
      <c r="M3968" s="56">
        <f>P3968-J3968</f>
        <v>0</v>
      </c>
      <c r="N3968" s="56">
        <v>0</v>
      </c>
      <c r="O3968" s="57">
        <f t="shared" si="15676"/>
        <v>0</v>
      </c>
      <c r="P3968" s="57">
        <v>0</v>
      </c>
      <c r="Q3968" s="56">
        <f t="shared" si="15677"/>
        <v>0</v>
      </c>
      <c r="R3968" s="56">
        <v>0</v>
      </c>
      <c r="S3968" s="57">
        <f t="shared" si="15678"/>
        <v>0</v>
      </c>
      <c r="T3968" s="56">
        <f>W3968-Q3968</f>
        <v>0</v>
      </c>
      <c r="U3968" s="56">
        <v>0</v>
      </c>
      <c r="V3968" s="57">
        <f t="shared" si="15679"/>
        <v>0</v>
      </c>
      <c r="W3968" s="57">
        <v>0</v>
      </c>
      <c r="X3968" s="56">
        <f t="shared" si="15680"/>
        <v>0</v>
      </c>
      <c r="Y3968" s="56">
        <v>0</v>
      </c>
      <c r="Z3968" s="57">
        <f t="shared" si="15681"/>
        <v>0</v>
      </c>
      <c r="AA3968" s="56">
        <f>AD3968-X3968</f>
        <v>0</v>
      </c>
      <c r="AB3968" s="56">
        <v>0</v>
      </c>
      <c r="AC3968" s="57">
        <f t="shared" si="15682"/>
        <v>0</v>
      </c>
      <c r="AD3968" s="57">
        <v>0</v>
      </c>
      <c r="AE3968" s="56">
        <f t="shared" si="15683"/>
        <v>0</v>
      </c>
      <c r="AF3968" s="56">
        <v>0</v>
      </c>
      <c r="AG3968" s="57">
        <f t="shared" si="15684"/>
        <v>0</v>
      </c>
      <c r="AH3968" s="56">
        <f>AK3968-AE3968</f>
        <v>0</v>
      </c>
      <c r="AI3968" s="56">
        <v>0</v>
      </c>
      <c r="AJ3968" s="57">
        <f t="shared" si="15685"/>
        <v>0</v>
      </c>
      <c r="AK3968" s="57">
        <v>0</v>
      </c>
      <c r="AL3968" s="56">
        <f t="shared" si="15686"/>
        <v>0</v>
      </c>
      <c r="AM3968" s="56">
        <v>0</v>
      </c>
      <c r="AN3968" s="57">
        <f t="shared" si="15687"/>
        <v>0</v>
      </c>
      <c r="AO3968" s="56">
        <f>AR3968-AL3968</f>
        <v>0</v>
      </c>
      <c r="AP3968" s="56">
        <v>0</v>
      </c>
      <c r="AQ3968" s="57">
        <f t="shared" si="15688"/>
        <v>0</v>
      </c>
      <c r="AR3968" s="57">
        <v>0</v>
      </c>
      <c r="AS3968" s="57" t="s">
        <v>43</v>
      </c>
      <c r="AT3968" s="179"/>
      <c r="AU3968" s="176"/>
      <c r="AV3968" s="177"/>
      <c r="AW3968" s="177"/>
      <c r="AX3968" s="177"/>
      <c r="AY3968" s="177"/>
      <c r="BD3968" s="374" t="s">
        <v>78</v>
      </c>
    </row>
    <row r="3969" spans="1:56" s="19" customFormat="1" ht="70.5" hidden="1" customHeight="1">
      <c r="A3969" s="54">
        <v>2018</v>
      </c>
      <c r="B3969" s="174">
        <v>8323</v>
      </c>
      <c r="C3969" s="54">
        <v>7</v>
      </c>
      <c r="D3969" s="54">
        <v>1</v>
      </c>
      <c r="E3969" s="54">
        <v>5000</v>
      </c>
      <c r="F3969" s="54">
        <v>5100</v>
      </c>
      <c r="G3969" s="54">
        <v>519</v>
      </c>
      <c r="H3969" s="163">
        <v>3</v>
      </c>
      <c r="I3969" s="175" t="s">
        <v>1754</v>
      </c>
      <c r="J3969" s="56">
        <f t="shared" si="15674"/>
        <v>0</v>
      </c>
      <c r="K3969" s="56">
        <v>0</v>
      </c>
      <c r="L3969" s="57">
        <f t="shared" si="15675"/>
        <v>0</v>
      </c>
      <c r="M3969" s="56">
        <f>P3969-J3969</f>
        <v>0</v>
      </c>
      <c r="N3969" s="56">
        <v>0</v>
      </c>
      <c r="O3969" s="57">
        <f t="shared" si="15676"/>
        <v>0</v>
      </c>
      <c r="P3969" s="57">
        <v>0</v>
      </c>
      <c r="Q3969" s="56">
        <f t="shared" si="15677"/>
        <v>0</v>
      </c>
      <c r="R3969" s="56">
        <v>0</v>
      </c>
      <c r="S3969" s="57">
        <f t="shared" si="15678"/>
        <v>0</v>
      </c>
      <c r="T3969" s="56">
        <f>W3969-Q3969</f>
        <v>0</v>
      </c>
      <c r="U3969" s="56">
        <v>0</v>
      </c>
      <c r="V3969" s="57">
        <f t="shared" si="15679"/>
        <v>0</v>
      </c>
      <c r="W3969" s="57">
        <v>0</v>
      </c>
      <c r="X3969" s="56">
        <f t="shared" si="15680"/>
        <v>0</v>
      </c>
      <c r="Y3969" s="56">
        <v>0</v>
      </c>
      <c r="Z3969" s="57">
        <f t="shared" si="15681"/>
        <v>0</v>
      </c>
      <c r="AA3969" s="56">
        <f>AD3969-X3969</f>
        <v>0</v>
      </c>
      <c r="AB3969" s="56">
        <v>0</v>
      </c>
      <c r="AC3969" s="57">
        <f t="shared" si="15682"/>
        <v>0</v>
      </c>
      <c r="AD3969" s="57">
        <v>0</v>
      </c>
      <c r="AE3969" s="56">
        <f t="shared" si="15683"/>
        <v>0</v>
      </c>
      <c r="AF3969" s="56">
        <v>0</v>
      </c>
      <c r="AG3969" s="57">
        <f t="shared" si="15684"/>
        <v>0</v>
      </c>
      <c r="AH3969" s="56">
        <f>AK3969-AE3969</f>
        <v>0</v>
      </c>
      <c r="AI3969" s="56">
        <v>0</v>
      </c>
      <c r="AJ3969" s="57">
        <f t="shared" si="15685"/>
        <v>0</v>
      </c>
      <c r="AK3969" s="57">
        <v>0</v>
      </c>
      <c r="AL3969" s="56">
        <f t="shared" si="15686"/>
        <v>0</v>
      </c>
      <c r="AM3969" s="56">
        <v>0</v>
      </c>
      <c r="AN3969" s="57">
        <f t="shared" si="15687"/>
        <v>0</v>
      </c>
      <c r="AO3969" s="56">
        <f>AR3969-AL3969</f>
        <v>0</v>
      </c>
      <c r="AP3969" s="56">
        <v>0</v>
      </c>
      <c r="AQ3969" s="57">
        <f t="shared" si="15688"/>
        <v>0</v>
      </c>
      <c r="AR3969" s="57">
        <v>0</v>
      </c>
      <c r="AS3969" s="57" t="s">
        <v>43</v>
      </c>
      <c r="AT3969" s="179"/>
      <c r="AU3969" s="176"/>
      <c r="AV3969" s="177"/>
      <c r="AW3969" s="177"/>
      <c r="AX3969" s="177"/>
      <c r="AY3969" s="177"/>
      <c r="BD3969" s="374" t="s">
        <v>78</v>
      </c>
    </row>
    <row r="3970" spans="1:56" s="19" customFormat="1" ht="70.5" hidden="1" customHeight="1">
      <c r="A3970" s="54">
        <v>2018</v>
      </c>
      <c r="B3970" s="174">
        <v>8323</v>
      </c>
      <c r="C3970" s="54">
        <v>7</v>
      </c>
      <c r="D3970" s="54">
        <v>1</v>
      </c>
      <c r="E3970" s="54">
        <v>5000</v>
      </c>
      <c r="F3970" s="54">
        <v>5100</v>
      </c>
      <c r="G3970" s="54">
        <v>519</v>
      </c>
      <c r="H3970" s="163">
        <v>4</v>
      </c>
      <c r="I3970" s="175" t="s">
        <v>1755</v>
      </c>
      <c r="J3970" s="56">
        <f t="shared" si="15674"/>
        <v>0</v>
      </c>
      <c r="K3970" s="56">
        <v>0</v>
      </c>
      <c r="L3970" s="57">
        <f t="shared" si="15675"/>
        <v>0</v>
      </c>
      <c r="M3970" s="56">
        <f>P3970-J3970</f>
        <v>0</v>
      </c>
      <c r="N3970" s="56">
        <v>0</v>
      </c>
      <c r="O3970" s="57">
        <f t="shared" si="15676"/>
        <v>0</v>
      </c>
      <c r="P3970" s="57">
        <v>0</v>
      </c>
      <c r="Q3970" s="56">
        <f t="shared" si="15677"/>
        <v>0</v>
      </c>
      <c r="R3970" s="56">
        <v>0</v>
      </c>
      <c r="S3970" s="57">
        <f t="shared" si="15678"/>
        <v>0</v>
      </c>
      <c r="T3970" s="56">
        <f>W3970-Q3970</f>
        <v>0</v>
      </c>
      <c r="U3970" s="56">
        <v>0</v>
      </c>
      <c r="V3970" s="57">
        <f t="shared" si="15679"/>
        <v>0</v>
      </c>
      <c r="W3970" s="57">
        <v>0</v>
      </c>
      <c r="X3970" s="56">
        <f t="shared" si="15680"/>
        <v>0</v>
      </c>
      <c r="Y3970" s="56">
        <v>0</v>
      </c>
      <c r="Z3970" s="57">
        <f t="shared" si="15681"/>
        <v>0</v>
      </c>
      <c r="AA3970" s="56">
        <f>AD3970-X3970</f>
        <v>0</v>
      </c>
      <c r="AB3970" s="56">
        <v>0</v>
      </c>
      <c r="AC3970" s="57">
        <f t="shared" si="15682"/>
        <v>0</v>
      </c>
      <c r="AD3970" s="57">
        <v>0</v>
      </c>
      <c r="AE3970" s="56">
        <f t="shared" si="15683"/>
        <v>0</v>
      </c>
      <c r="AF3970" s="56">
        <v>0</v>
      </c>
      <c r="AG3970" s="57">
        <f t="shared" si="15684"/>
        <v>0</v>
      </c>
      <c r="AH3970" s="56">
        <f>AK3970-AE3970</f>
        <v>0</v>
      </c>
      <c r="AI3970" s="56">
        <v>0</v>
      </c>
      <c r="AJ3970" s="57">
        <f t="shared" si="15685"/>
        <v>0</v>
      </c>
      <c r="AK3970" s="57">
        <v>0</v>
      </c>
      <c r="AL3970" s="56">
        <f t="shared" si="15686"/>
        <v>0</v>
      </c>
      <c r="AM3970" s="56">
        <v>0</v>
      </c>
      <c r="AN3970" s="57">
        <f t="shared" si="15687"/>
        <v>0</v>
      </c>
      <c r="AO3970" s="56">
        <f>AR3970-AL3970</f>
        <v>0</v>
      </c>
      <c r="AP3970" s="56">
        <v>0</v>
      </c>
      <c r="AQ3970" s="57">
        <f t="shared" si="15688"/>
        <v>0</v>
      </c>
      <c r="AR3970" s="57">
        <v>0</v>
      </c>
      <c r="AS3970" s="57" t="s">
        <v>43</v>
      </c>
      <c r="AT3970" s="179"/>
      <c r="AU3970" s="176"/>
      <c r="AV3970" s="177"/>
      <c r="AW3970" s="177"/>
      <c r="AX3970" s="177"/>
      <c r="AY3970" s="177"/>
      <c r="BD3970" s="374" t="s">
        <v>78</v>
      </c>
    </row>
    <row r="3971" spans="1:56" s="19" customFormat="1" ht="70.5" customHeight="1">
      <c r="A3971" s="145">
        <v>2019</v>
      </c>
      <c r="B3971" s="146">
        <v>8323</v>
      </c>
      <c r="C3971" s="145">
        <v>7</v>
      </c>
      <c r="D3971" s="145">
        <v>1</v>
      </c>
      <c r="E3971" s="145">
        <v>5000</v>
      </c>
      <c r="F3971" s="145">
        <v>5200</v>
      </c>
      <c r="G3971" s="145"/>
      <c r="H3971" s="145"/>
      <c r="I3971" s="147" t="s">
        <v>131</v>
      </c>
      <c r="J3971" s="148">
        <f>J3972+J3977</f>
        <v>30000</v>
      </c>
      <c r="K3971" s="148">
        <f t="shared" ref="K3971:O3971" si="15689">K3972+K3977</f>
        <v>0</v>
      </c>
      <c r="L3971" s="148">
        <f t="shared" si="15689"/>
        <v>30000</v>
      </c>
      <c r="M3971" s="148">
        <f t="shared" si="15689"/>
        <v>0</v>
      </c>
      <c r="N3971" s="148">
        <f t="shared" si="15689"/>
        <v>0</v>
      </c>
      <c r="O3971" s="148">
        <f t="shared" si="15689"/>
        <v>0</v>
      </c>
      <c r="P3971" s="148">
        <f>L3971+O3971</f>
        <v>30000</v>
      </c>
      <c r="Q3971" s="148">
        <f>Q3972+Q3977</f>
        <v>0</v>
      </c>
      <c r="R3971" s="148">
        <f t="shared" ref="R3971:V3971" si="15690">R3972+R3977</f>
        <v>0</v>
      </c>
      <c r="S3971" s="148">
        <f t="shared" si="15690"/>
        <v>0</v>
      </c>
      <c r="T3971" s="148">
        <f t="shared" si="15690"/>
        <v>0</v>
      </c>
      <c r="U3971" s="148">
        <f t="shared" si="15690"/>
        <v>0</v>
      </c>
      <c r="V3971" s="148">
        <f t="shared" si="15690"/>
        <v>0</v>
      </c>
      <c r="W3971" s="148">
        <f>S3971+V3971</f>
        <v>0</v>
      </c>
      <c r="X3971" s="148">
        <f>X3972+X3977</f>
        <v>0</v>
      </c>
      <c r="Y3971" s="148">
        <f t="shared" ref="Y3971:AC3971" si="15691">Y3972+Y3977</f>
        <v>0</v>
      </c>
      <c r="Z3971" s="148">
        <f t="shared" si="15691"/>
        <v>0</v>
      </c>
      <c r="AA3971" s="148">
        <f t="shared" si="15691"/>
        <v>0</v>
      </c>
      <c r="AB3971" s="148">
        <f t="shared" si="15691"/>
        <v>0</v>
      </c>
      <c r="AC3971" s="148">
        <f t="shared" si="15691"/>
        <v>0</v>
      </c>
      <c r="AD3971" s="148">
        <f>Z3971+AC3971</f>
        <v>0</v>
      </c>
      <c r="AE3971" s="148">
        <f>AE3972+AE3977</f>
        <v>0</v>
      </c>
      <c r="AF3971" s="148">
        <f t="shared" ref="AF3971:AI3971" si="15692">AF3972+AF3977</f>
        <v>0</v>
      </c>
      <c r="AG3971" s="148">
        <f t="shared" si="15692"/>
        <v>0</v>
      </c>
      <c r="AH3971" s="148">
        <f t="shared" si="15692"/>
        <v>0</v>
      </c>
      <c r="AI3971" s="148">
        <f t="shared" si="15692"/>
        <v>0</v>
      </c>
      <c r="AJ3971" s="148">
        <f t="shared" ref="AJ3971" si="15693">AJ3972+AJ3977</f>
        <v>0</v>
      </c>
      <c r="AK3971" s="148">
        <f>AG3971+AJ3971</f>
        <v>0</v>
      </c>
      <c r="AL3971" s="148">
        <f>AL3972+AL3977</f>
        <v>30000</v>
      </c>
      <c r="AM3971" s="148">
        <f t="shared" ref="AM3971:AQ3971" si="15694">AM3972+AM3977</f>
        <v>0</v>
      </c>
      <c r="AN3971" s="148">
        <f t="shared" si="15694"/>
        <v>30000</v>
      </c>
      <c r="AO3971" s="148">
        <f t="shared" si="15694"/>
        <v>0</v>
      </c>
      <c r="AP3971" s="148">
        <f t="shared" si="15694"/>
        <v>0</v>
      </c>
      <c r="AQ3971" s="148">
        <f t="shared" si="15694"/>
        <v>0</v>
      </c>
      <c r="AR3971" s="148">
        <f>AN3971+AQ3971</f>
        <v>30000</v>
      </c>
      <c r="AS3971" s="148"/>
      <c r="AT3971" s="149"/>
      <c r="AU3971" s="150"/>
      <c r="AV3971" s="151"/>
      <c r="AW3971" s="151"/>
      <c r="AX3971" s="151"/>
      <c r="AY3971" s="151"/>
      <c r="BD3971" s="153"/>
    </row>
    <row r="3972" spans="1:56" s="19" customFormat="1" ht="70.5" hidden="1" customHeight="1">
      <c r="A3972" s="154">
        <v>2018</v>
      </c>
      <c r="B3972" s="155">
        <v>8323</v>
      </c>
      <c r="C3972" s="154">
        <v>7</v>
      </c>
      <c r="D3972" s="154">
        <v>1</v>
      </c>
      <c r="E3972" s="154">
        <v>5000</v>
      </c>
      <c r="F3972" s="154">
        <v>5200</v>
      </c>
      <c r="G3972" s="154">
        <v>521</v>
      </c>
      <c r="H3972" s="154"/>
      <c r="I3972" s="172" t="s">
        <v>229</v>
      </c>
      <c r="J3972" s="158">
        <f>SUM(J3973:J3976)</f>
        <v>0</v>
      </c>
      <c r="K3972" s="158">
        <f t="shared" ref="K3972:O3972" si="15695">SUM(K3973:K3976)</f>
        <v>0</v>
      </c>
      <c r="L3972" s="158">
        <f t="shared" si="15695"/>
        <v>0</v>
      </c>
      <c r="M3972" s="158">
        <f t="shared" si="15695"/>
        <v>0</v>
      </c>
      <c r="N3972" s="158">
        <f t="shared" si="15695"/>
        <v>0</v>
      </c>
      <c r="O3972" s="158">
        <f t="shared" si="15695"/>
        <v>0</v>
      </c>
      <c r="P3972" s="158">
        <f>L3972+O3972</f>
        <v>0</v>
      </c>
      <c r="Q3972" s="158">
        <f>SUM(Q3973:Q3976)</f>
        <v>0</v>
      </c>
      <c r="R3972" s="158">
        <f t="shared" ref="R3972:V3972" si="15696">SUM(R3973:R3976)</f>
        <v>0</v>
      </c>
      <c r="S3972" s="158">
        <f t="shared" si="15696"/>
        <v>0</v>
      </c>
      <c r="T3972" s="158">
        <f t="shared" si="15696"/>
        <v>0</v>
      </c>
      <c r="U3972" s="158">
        <f t="shared" si="15696"/>
        <v>0</v>
      </c>
      <c r="V3972" s="158">
        <f t="shared" si="15696"/>
        <v>0</v>
      </c>
      <c r="W3972" s="158">
        <f>S3972+V3972</f>
        <v>0</v>
      </c>
      <c r="X3972" s="158">
        <f>SUM(X3973:X3976)</f>
        <v>0</v>
      </c>
      <c r="Y3972" s="158">
        <f t="shared" ref="Y3972:AC3972" si="15697">SUM(Y3973:Y3976)</f>
        <v>0</v>
      </c>
      <c r="Z3972" s="158">
        <f t="shared" si="15697"/>
        <v>0</v>
      </c>
      <c r="AA3972" s="158">
        <f t="shared" si="15697"/>
        <v>0</v>
      </c>
      <c r="AB3972" s="158">
        <f t="shared" si="15697"/>
        <v>0</v>
      </c>
      <c r="AC3972" s="158">
        <f t="shared" si="15697"/>
        <v>0</v>
      </c>
      <c r="AD3972" s="158">
        <f>Z3972+AC3972</f>
        <v>0</v>
      </c>
      <c r="AE3972" s="158">
        <f>SUM(AE3973:AE3976)</f>
        <v>0</v>
      </c>
      <c r="AF3972" s="158">
        <f t="shared" ref="AF3972:AI3972" si="15698">SUM(AF3973:AF3976)</f>
        <v>0</v>
      </c>
      <c r="AG3972" s="158">
        <f t="shared" si="15698"/>
        <v>0</v>
      </c>
      <c r="AH3972" s="158">
        <f t="shared" si="15698"/>
        <v>0</v>
      </c>
      <c r="AI3972" s="158">
        <f t="shared" si="15698"/>
        <v>0</v>
      </c>
      <c r="AJ3972" s="158">
        <f t="shared" ref="AJ3972" si="15699">SUM(AJ3973:AJ3976)</f>
        <v>0</v>
      </c>
      <c r="AK3972" s="158">
        <f>AG3972+AJ3972</f>
        <v>0</v>
      </c>
      <c r="AL3972" s="158">
        <f>SUM(AL3973:AL3976)</f>
        <v>0</v>
      </c>
      <c r="AM3972" s="158">
        <f t="shared" ref="AM3972:AQ3972" si="15700">SUM(AM3973:AM3976)</f>
        <v>0</v>
      </c>
      <c r="AN3972" s="158">
        <f t="shared" si="15700"/>
        <v>0</v>
      </c>
      <c r="AO3972" s="158">
        <f t="shared" si="15700"/>
        <v>0</v>
      </c>
      <c r="AP3972" s="158">
        <f t="shared" si="15700"/>
        <v>0</v>
      </c>
      <c r="AQ3972" s="158">
        <f t="shared" si="15700"/>
        <v>0</v>
      </c>
      <c r="AR3972" s="158">
        <f>AN3972+AQ3972</f>
        <v>0</v>
      </c>
      <c r="AS3972" s="158"/>
      <c r="AT3972" s="159"/>
      <c r="AU3972" s="160"/>
      <c r="AV3972" s="161"/>
      <c r="AW3972" s="161"/>
      <c r="AX3972" s="161"/>
      <c r="AY3972" s="161"/>
      <c r="BD3972" s="173"/>
    </row>
    <row r="3973" spans="1:56" s="19" customFormat="1" ht="70.5" hidden="1" customHeight="1">
      <c r="A3973" s="54">
        <v>2018</v>
      </c>
      <c r="B3973" s="174">
        <v>8323</v>
      </c>
      <c r="C3973" s="54">
        <v>7</v>
      </c>
      <c r="D3973" s="54">
        <v>1</v>
      </c>
      <c r="E3973" s="54">
        <v>5000</v>
      </c>
      <c r="F3973" s="54">
        <v>5200</v>
      </c>
      <c r="G3973" s="54">
        <v>521</v>
      </c>
      <c r="H3973" s="163">
        <v>1</v>
      </c>
      <c r="I3973" s="175" t="s">
        <v>593</v>
      </c>
      <c r="J3973" s="56">
        <f t="shared" ref="J3973:J3976" si="15701">ROUND(P3973*0.8,0)</f>
        <v>0</v>
      </c>
      <c r="K3973" s="56">
        <v>0</v>
      </c>
      <c r="L3973" s="57">
        <f t="shared" ref="L3973:L3976" si="15702">J3973+K3973</f>
        <v>0</v>
      </c>
      <c r="M3973" s="56">
        <f>P3973-J3973</f>
        <v>0</v>
      </c>
      <c r="N3973" s="56">
        <v>0</v>
      </c>
      <c r="O3973" s="57">
        <f t="shared" ref="O3973:O3976" si="15703">M3973+N3973</f>
        <v>0</v>
      </c>
      <c r="P3973" s="57">
        <v>0</v>
      </c>
      <c r="Q3973" s="56">
        <f t="shared" ref="Q3973:Q3976" si="15704">ROUND(W3973*0.8,0)</f>
        <v>0</v>
      </c>
      <c r="R3973" s="56">
        <v>0</v>
      </c>
      <c r="S3973" s="57">
        <f t="shared" ref="S3973:S3976" si="15705">Q3973+R3973</f>
        <v>0</v>
      </c>
      <c r="T3973" s="56">
        <f>W3973-Q3973</f>
        <v>0</v>
      </c>
      <c r="U3973" s="56">
        <v>0</v>
      </c>
      <c r="V3973" s="57">
        <f t="shared" ref="V3973:V3976" si="15706">T3973+U3973</f>
        <v>0</v>
      </c>
      <c r="W3973" s="57">
        <v>0</v>
      </c>
      <c r="X3973" s="56">
        <f t="shared" ref="X3973:X3976" si="15707">ROUND(AD3973*0.8,0)</f>
        <v>0</v>
      </c>
      <c r="Y3973" s="56">
        <v>0</v>
      </c>
      <c r="Z3973" s="57">
        <f t="shared" ref="Z3973:Z3976" si="15708">X3973+Y3973</f>
        <v>0</v>
      </c>
      <c r="AA3973" s="56">
        <f>AD3973-X3973</f>
        <v>0</v>
      </c>
      <c r="AB3973" s="56">
        <v>0</v>
      </c>
      <c r="AC3973" s="57">
        <f t="shared" ref="AC3973:AC3976" si="15709">AA3973+AB3973</f>
        <v>0</v>
      </c>
      <c r="AD3973" s="57">
        <v>0</v>
      </c>
      <c r="AE3973" s="56">
        <f t="shared" ref="AE3973:AE3976" si="15710">ROUND(AK3973*0.8,0)</f>
        <v>0</v>
      </c>
      <c r="AF3973" s="56">
        <v>0</v>
      </c>
      <c r="AG3973" s="57">
        <f t="shared" ref="AG3973:AG3976" si="15711">AE3973+AF3973</f>
        <v>0</v>
      </c>
      <c r="AH3973" s="56">
        <f>AK3973-AE3973</f>
        <v>0</v>
      </c>
      <c r="AI3973" s="56">
        <v>0</v>
      </c>
      <c r="AJ3973" s="57">
        <f t="shared" ref="AJ3973:AJ3976" si="15712">AH3973+AI3973</f>
        <v>0</v>
      </c>
      <c r="AK3973" s="57">
        <v>0</v>
      </c>
      <c r="AL3973" s="56">
        <f t="shared" ref="AL3973:AL3976" si="15713">ROUND(AR3973*0.8,0)</f>
        <v>0</v>
      </c>
      <c r="AM3973" s="56">
        <v>0</v>
      </c>
      <c r="AN3973" s="57">
        <f t="shared" ref="AN3973:AN3976" si="15714">AL3973+AM3973</f>
        <v>0</v>
      </c>
      <c r="AO3973" s="56">
        <f>AR3973-AL3973</f>
        <v>0</v>
      </c>
      <c r="AP3973" s="56">
        <v>0</v>
      </c>
      <c r="AQ3973" s="57">
        <f t="shared" ref="AQ3973:AQ3976" si="15715">AO3973+AP3973</f>
        <v>0</v>
      </c>
      <c r="AR3973" s="57">
        <v>0</v>
      </c>
      <c r="AS3973" s="57" t="s">
        <v>116</v>
      </c>
      <c r="AT3973" s="179"/>
      <c r="AU3973" s="176"/>
      <c r="AV3973" s="177"/>
      <c r="AW3973" s="177"/>
      <c r="AX3973" s="177"/>
      <c r="AY3973" s="177"/>
      <c r="BD3973" s="374" t="s">
        <v>78</v>
      </c>
    </row>
    <row r="3974" spans="1:56" s="19" customFormat="1" ht="70.5" hidden="1" customHeight="1">
      <c r="A3974" s="54">
        <v>2018</v>
      </c>
      <c r="B3974" s="174">
        <v>8323</v>
      </c>
      <c r="C3974" s="54">
        <v>7</v>
      </c>
      <c r="D3974" s="54">
        <v>1</v>
      </c>
      <c r="E3974" s="54">
        <v>5000</v>
      </c>
      <c r="F3974" s="54">
        <v>5200</v>
      </c>
      <c r="G3974" s="54">
        <v>521</v>
      </c>
      <c r="H3974" s="163">
        <v>2</v>
      </c>
      <c r="I3974" s="175" t="s">
        <v>833</v>
      </c>
      <c r="J3974" s="56">
        <f t="shared" si="15701"/>
        <v>0</v>
      </c>
      <c r="K3974" s="56">
        <v>0</v>
      </c>
      <c r="L3974" s="57">
        <f t="shared" si="15702"/>
        <v>0</v>
      </c>
      <c r="M3974" s="56">
        <f>P3974-J3974</f>
        <v>0</v>
      </c>
      <c r="N3974" s="56">
        <v>0</v>
      </c>
      <c r="O3974" s="57">
        <f t="shared" si="15703"/>
        <v>0</v>
      </c>
      <c r="P3974" s="57">
        <v>0</v>
      </c>
      <c r="Q3974" s="56">
        <f t="shared" si="15704"/>
        <v>0</v>
      </c>
      <c r="R3974" s="56">
        <v>0</v>
      </c>
      <c r="S3974" s="57">
        <f t="shared" si="15705"/>
        <v>0</v>
      </c>
      <c r="T3974" s="56">
        <f>W3974-Q3974</f>
        <v>0</v>
      </c>
      <c r="U3974" s="56">
        <v>0</v>
      </c>
      <c r="V3974" s="57">
        <f t="shared" si="15706"/>
        <v>0</v>
      </c>
      <c r="W3974" s="57">
        <v>0</v>
      </c>
      <c r="X3974" s="56">
        <f t="shared" si="15707"/>
        <v>0</v>
      </c>
      <c r="Y3974" s="56">
        <v>0</v>
      </c>
      <c r="Z3974" s="57">
        <f t="shared" si="15708"/>
        <v>0</v>
      </c>
      <c r="AA3974" s="56">
        <f>AD3974-X3974</f>
        <v>0</v>
      </c>
      <c r="AB3974" s="56">
        <v>0</v>
      </c>
      <c r="AC3974" s="57">
        <f t="shared" si="15709"/>
        <v>0</v>
      </c>
      <c r="AD3974" s="57">
        <v>0</v>
      </c>
      <c r="AE3974" s="56">
        <f t="shared" si="15710"/>
        <v>0</v>
      </c>
      <c r="AF3974" s="56">
        <v>0</v>
      </c>
      <c r="AG3974" s="57">
        <f t="shared" si="15711"/>
        <v>0</v>
      </c>
      <c r="AH3974" s="56">
        <f>AK3974-AE3974</f>
        <v>0</v>
      </c>
      <c r="AI3974" s="56">
        <v>0</v>
      </c>
      <c r="AJ3974" s="57">
        <f t="shared" si="15712"/>
        <v>0</v>
      </c>
      <c r="AK3974" s="57">
        <v>0</v>
      </c>
      <c r="AL3974" s="56">
        <f t="shared" si="15713"/>
        <v>0</v>
      </c>
      <c r="AM3974" s="56">
        <v>0</v>
      </c>
      <c r="AN3974" s="57">
        <f t="shared" si="15714"/>
        <v>0</v>
      </c>
      <c r="AO3974" s="56">
        <f>AR3974-AL3974</f>
        <v>0</v>
      </c>
      <c r="AP3974" s="56">
        <v>0</v>
      </c>
      <c r="AQ3974" s="57">
        <f t="shared" si="15715"/>
        <v>0</v>
      </c>
      <c r="AR3974" s="57">
        <v>0</v>
      </c>
      <c r="AS3974" s="57" t="s">
        <v>116</v>
      </c>
      <c r="AT3974" s="179"/>
      <c r="AU3974" s="176"/>
      <c r="AV3974" s="177"/>
      <c r="AW3974" s="177"/>
      <c r="AX3974" s="177"/>
      <c r="AY3974" s="177"/>
      <c r="BD3974" s="374" t="s">
        <v>78</v>
      </c>
    </row>
    <row r="3975" spans="1:56" s="19" customFormat="1" ht="70.5" hidden="1" customHeight="1">
      <c r="A3975" s="54">
        <v>2018</v>
      </c>
      <c r="B3975" s="174">
        <v>8323</v>
      </c>
      <c r="C3975" s="54">
        <v>7</v>
      </c>
      <c r="D3975" s="54">
        <v>1</v>
      </c>
      <c r="E3975" s="54">
        <v>5000</v>
      </c>
      <c r="F3975" s="54">
        <v>5200</v>
      </c>
      <c r="G3975" s="54">
        <v>521</v>
      </c>
      <c r="H3975" s="163">
        <v>3</v>
      </c>
      <c r="I3975" s="175" t="s">
        <v>845</v>
      </c>
      <c r="J3975" s="56">
        <f t="shared" si="15701"/>
        <v>0</v>
      </c>
      <c r="K3975" s="56">
        <v>0</v>
      </c>
      <c r="L3975" s="57">
        <f t="shared" si="15702"/>
        <v>0</v>
      </c>
      <c r="M3975" s="56">
        <f>P3975-J3975</f>
        <v>0</v>
      </c>
      <c r="N3975" s="56">
        <v>0</v>
      </c>
      <c r="O3975" s="57">
        <f t="shared" si="15703"/>
        <v>0</v>
      </c>
      <c r="P3975" s="57">
        <v>0</v>
      </c>
      <c r="Q3975" s="56">
        <f t="shared" si="15704"/>
        <v>0</v>
      </c>
      <c r="R3975" s="56">
        <v>0</v>
      </c>
      <c r="S3975" s="57">
        <f t="shared" si="15705"/>
        <v>0</v>
      </c>
      <c r="T3975" s="56">
        <f>W3975-Q3975</f>
        <v>0</v>
      </c>
      <c r="U3975" s="56">
        <v>0</v>
      </c>
      <c r="V3975" s="57">
        <f t="shared" si="15706"/>
        <v>0</v>
      </c>
      <c r="W3975" s="57">
        <v>0</v>
      </c>
      <c r="X3975" s="56">
        <f t="shared" si="15707"/>
        <v>0</v>
      </c>
      <c r="Y3975" s="56">
        <v>0</v>
      </c>
      <c r="Z3975" s="57">
        <f t="shared" si="15708"/>
        <v>0</v>
      </c>
      <c r="AA3975" s="56">
        <f>AD3975-X3975</f>
        <v>0</v>
      </c>
      <c r="AB3975" s="56">
        <v>0</v>
      </c>
      <c r="AC3975" s="57">
        <f t="shared" si="15709"/>
        <v>0</v>
      </c>
      <c r="AD3975" s="57">
        <v>0</v>
      </c>
      <c r="AE3975" s="56">
        <f t="shared" si="15710"/>
        <v>0</v>
      </c>
      <c r="AF3975" s="56">
        <v>0</v>
      </c>
      <c r="AG3975" s="57">
        <f t="shared" si="15711"/>
        <v>0</v>
      </c>
      <c r="AH3975" s="56">
        <f>AK3975-AE3975</f>
        <v>0</v>
      </c>
      <c r="AI3975" s="56">
        <v>0</v>
      </c>
      <c r="AJ3975" s="57">
        <f t="shared" si="15712"/>
        <v>0</v>
      </c>
      <c r="AK3975" s="57">
        <v>0</v>
      </c>
      <c r="AL3975" s="56">
        <f t="shared" si="15713"/>
        <v>0</v>
      </c>
      <c r="AM3975" s="56">
        <v>0</v>
      </c>
      <c r="AN3975" s="57">
        <f t="shared" si="15714"/>
        <v>0</v>
      </c>
      <c r="AO3975" s="56">
        <f>AR3975-AL3975</f>
        <v>0</v>
      </c>
      <c r="AP3975" s="56">
        <v>0</v>
      </c>
      <c r="AQ3975" s="57">
        <f t="shared" si="15715"/>
        <v>0</v>
      </c>
      <c r="AR3975" s="57">
        <v>0</v>
      </c>
      <c r="AS3975" s="57" t="s">
        <v>632</v>
      </c>
      <c r="AT3975" s="179"/>
      <c r="AU3975" s="176"/>
      <c r="AV3975" s="177"/>
      <c r="AW3975" s="177"/>
      <c r="AX3975" s="177"/>
      <c r="AY3975" s="177"/>
      <c r="BD3975" s="374" t="s">
        <v>78</v>
      </c>
    </row>
    <row r="3976" spans="1:56" s="19" customFormat="1" ht="70.5" hidden="1" customHeight="1">
      <c r="A3976" s="54">
        <v>2018</v>
      </c>
      <c r="B3976" s="174">
        <v>8323</v>
      </c>
      <c r="C3976" s="54">
        <v>7</v>
      </c>
      <c r="D3976" s="54">
        <v>1</v>
      </c>
      <c r="E3976" s="54">
        <v>5000</v>
      </c>
      <c r="F3976" s="54">
        <v>5200</v>
      </c>
      <c r="G3976" s="54">
        <v>521</v>
      </c>
      <c r="H3976" s="163">
        <v>4</v>
      </c>
      <c r="I3976" s="175" t="s">
        <v>1002</v>
      </c>
      <c r="J3976" s="56">
        <f t="shared" si="15701"/>
        <v>0</v>
      </c>
      <c r="K3976" s="56">
        <v>0</v>
      </c>
      <c r="L3976" s="57">
        <f t="shared" si="15702"/>
        <v>0</v>
      </c>
      <c r="M3976" s="56">
        <f>P3976-J3976</f>
        <v>0</v>
      </c>
      <c r="N3976" s="56">
        <v>0</v>
      </c>
      <c r="O3976" s="57">
        <f t="shared" si="15703"/>
        <v>0</v>
      </c>
      <c r="P3976" s="57">
        <v>0</v>
      </c>
      <c r="Q3976" s="56">
        <f t="shared" si="15704"/>
        <v>0</v>
      </c>
      <c r="R3976" s="56">
        <v>0</v>
      </c>
      <c r="S3976" s="57">
        <f t="shared" si="15705"/>
        <v>0</v>
      </c>
      <c r="T3976" s="56">
        <f>W3976-Q3976</f>
        <v>0</v>
      </c>
      <c r="U3976" s="56">
        <v>0</v>
      </c>
      <c r="V3976" s="57">
        <f t="shared" si="15706"/>
        <v>0</v>
      </c>
      <c r="W3976" s="57">
        <v>0</v>
      </c>
      <c r="X3976" s="56">
        <f t="shared" si="15707"/>
        <v>0</v>
      </c>
      <c r="Y3976" s="56">
        <v>0</v>
      </c>
      <c r="Z3976" s="57">
        <f t="shared" si="15708"/>
        <v>0</v>
      </c>
      <c r="AA3976" s="56">
        <f>AD3976-X3976</f>
        <v>0</v>
      </c>
      <c r="AB3976" s="56">
        <v>0</v>
      </c>
      <c r="AC3976" s="57">
        <f t="shared" si="15709"/>
        <v>0</v>
      </c>
      <c r="AD3976" s="57">
        <v>0</v>
      </c>
      <c r="AE3976" s="56">
        <f t="shared" si="15710"/>
        <v>0</v>
      </c>
      <c r="AF3976" s="56">
        <v>0</v>
      </c>
      <c r="AG3976" s="57">
        <f t="shared" si="15711"/>
        <v>0</v>
      </c>
      <c r="AH3976" s="56">
        <f>AK3976-AE3976</f>
        <v>0</v>
      </c>
      <c r="AI3976" s="56">
        <v>0</v>
      </c>
      <c r="AJ3976" s="57">
        <f t="shared" si="15712"/>
        <v>0</v>
      </c>
      <c r="AK3976" s="57">
        <v>0</v>
      </c>
      <c r="AL3976" s="56">
        <f t="shared" si="15713"/>
        <v>0</v>
      </c>
      <c r="AM3976" s="56">
        <v>0</v>
      </c>
      <c r="AN3976" s="57">
        <f t="shared" si="15714"/>
        <v>0</v>
      </c>
      <c r="AO3976" s="56">
        <f>AR3976-AL3976</f>
        <v>0</v>
      </c>
      <c r="AP3976" s="56">
        <v>0</v>
      </c>
      <c r="AQ3976" s="57">
        <f t="shared" si="15715"/>
        <v>0</v>
      </c>
      <c r="AR3976" s="57">
        <v>0</v>
      </c>
      <c r="AS3976" s="57" t="s">
        <v>116</v>
      </c>
      <c r="AT3976" s="179"/>
      <c r="AU3976" s="176"/>
      <c r="AV3976" s="177"/>
      <c r="AW3976" s="177"/>
      <c r="AX3976" s="177"/>
      <c r="AY3976" s="177"/>
      <c r="BD3976" s="374" t="s">
        <v>78</v>
      </c>
    </row>
    <row r="3977" spans="1:56" s="19" customFormat="1" ht="70.5" customHeight="1">
      <c r="A3977" s="154">
        <v>2019</v>
      </c>
      <c r="B3977" s="155">
        <v>8323</v>
      </c>
      <c r="C3977" s="154">
        <v>7</v>
      </c>
      <c r="D3977" s="154">
        <v>1</v>
      </c>
      <c r="E3977" s="154">
        <v>5000</v>
      </c>
      <c r="F3977" s="154">
        <v>5200</v>
      </c>
      <c r="G3977" s="154">
        <v>523</v>
      </c>
      <c r="H3977" s="154"/>
      <c r="I3977" s="172" t="s">
        <v>134</v>
      </c>
      <c r="J3977" s="158">
        <f>SUM(J3978:J3982)</f>
        <v>30000</v>
      </c>
      <c r="K3977" s="158">
        <f t="shared" ref="K3977:O3977" si="15716">SUM(K3978:K3982)</f>
        <v>0</v>
      </c>
      <c r="L3977" s="158">
        <f t="shared" si="15716"/>
        <v>30000</v>
      </c>
      <c r="M3977" s="158">
        <f t="shared" si="15716"/>
        <v>0</v>
      </c>
      <c r="N3977" s="158">
        <f t="shared" si="15716"/>
        <v>0</v>
      </c>
      <c r="O3977" s="158">
        <f t="shared" si="15716"/>
        <v>0</v>
      </c>
      <c r="P3977" s="158">
        <f>L3977+O3977</f>
        <v>30000</v>
      </c>
      <c r="Q3977" s="158">
        <f>SUM(Q3978:Q3982)</f>
        <v>0</v>
      </c>
      <c r="R3977" s="158">
        <f t="shared" ref="R3977:V3977" si="15717">SUM(R3978:R3982)</f>
        <v>0</v>
      </c>
      <c r="S3977" s="158">
        <f t="shared" si="15717"/>
        <v>0</v>
      </c>
      <c r="T3977" s="158">
        <f t="shared" si="15717"/>
        <v>0</v>
      </c>
      <c r="U3977" s="158">
        <f t="shared" si="15717"/>
        <v>0</v>
      </c>
      <c r="V3977" s="158">
        <f t="shared" si="15717"/>
        <v>0</v>
      </c>
      <c r="W3977" s="158">
        <f>S3977+V3977</f>
        <v>0</v>
      </c>
      <c r="X3977" s="158">
        <f>SUM(X3978:X3982)</f>
        <v>0</v>
      </c>
      <c r="Y3977" s="158">
        <f t="shared" ref="Y3977:AC3977" si="15718">SUM(Y3978:Y3982)</f>
        <v>0</v>
      </c>
      <c r="Z3977" s="158">
        <f t="shared" si="15718"/>
        <v>0</v>
      </c>
      <c r="AA3977" s="158">
        <f t="shared" si="15718"/>
        <v>0</v>
      </c>
      <c r="AB3977" s="158">
        <f t="shared" si="15718"/>
        <v>0</v>
      </c>
      <c r="AC3977" s="158">
        <f t="shared" si="15718"/>
        <v>0</v>
      </c>
      <c r="AD3977" s="158">
        <f>Z3977+AC3977</f>
        <v>0</v>
      </c>
      <c r="AE3977" s="158">
        <f>SUM(AE3978:AE3982)</f>
        <v>0</v>
      </c>
      <c r="AF3977" s="158">
        <f t="shared" ref="AF3977:AI3977" si="15719">SUM(AF3978:AF3982)</f>
        <v>0</v>
      </c>
      <c r="AG3977" s="158">
        <f t="shared" si="15719"/>
        <v>0</v>
      </c>
      <c r="AH3977" s="158">
        <f t="shared" si="15719"/>
        <v>0</v>
      </c>
      <c r="AI3977" s="158">
        <f t="shared" si="15719"/>
        <v>0</v>
      </c>
      <c r="AJ3977" s="158">
        <f t="shared" ref="AJ3977" si="15720">SUM(AJ3978:AJ3982)</f>
        <v>0</v>
      </c>
      <c r="AK3977" s="158">
        <f>AG3977+AJ3977</f>
        <v>0</v>
      </c>
      <c r="AL3977" s="158">
        <f>SUM(AL3978:AL3982)</f>
        <v>30000</v>
      </c>
      <c r="AM3977" s="158">
        <f t="shared" ref="AM3977:AQ3977" si="15721">SUM(AM3978:AM3982)</f>
        <v>0</v>
      </c>
      <c r="AN3977" s="158">
        <f t="shared" si="15721"/>
        <v>30000</v>
      </c>
      <c r="AO3977" s="158">
        <f t="shared" si="15721"/>
        <v>0</v>
      </c>
      <c r="AP3977" s="158">
        <f t="shared" si="15721"/>
        <v>0</v>
      </c>
      <c r="AQ3977" s="158">
        <f t="shared" si="15721"/>
        <v>0</v>
      </c>
      <c r="AR3977" s="158">
        <f>AN3977+AQ3977</f>
        <v>30000</v>
      </c>
      <c r="AS3977" s="158"/>
      <c r="AT3977" s="159"/>
      <c r="AU3977" s="160"/>
      <c r="AV3977" s="161"/>
      <c r="AW3977" s="161"/>
      <c r="AX3977" s="161"/>
      <c r="AY3977" s="161"/>
      <c r="BD3977" s="173"/>
    </row>
    <row r="3978" spans="1:56" s="19" customFormat="1" ht="70.5" hidden="1" customHeight="1">
      <c r="A3978" s="54">
        <v>2018</v>
      </c>
      <c r="B3978" s="174">
        <v>8323</v>
      </c>
      <c r="C3978" s="54">
        <v>7</v>
      </c>
      <c r="D3978" s="54">
        <v>1</v>
      </c>
      <c r="E3978" s="54">
        <v>5000</v>
      </c>
      <c r="F3978" s="54">
        <v>5200</v>
      </c>
      <c r="G3978" s="54">
        <v>523</v>
      </c>
      <c r="H3978" s="163">
        <v>1</v>
      </c>
      <c r="I3978" s="175" t="s">
        <v>1756</v>
      </c>
      <c r="J3978" s="56">
        <f t="shared" ref="J3978:J3981" si="15722">ROUND(P3978*0.8,0)</f>
        <v>0</v>
      </c>
      <c r="K3978" s="56">
        <v>0</v>
      </c>
      <c r="L3978" s="57">
        <f t="shared" ref="L3978:L3982" si="15723">J3978+K3978</f>
        <v>0</v>
      </c>
      <c r="M3978" s="56">
        <f>P3978-J3978</f>
        <v>0</v>
      </c>
      <c r="N3978" s="56">
        <v>0</v>
      </c>
      <c r="O3978" s="57">
        <f t="shared" ref="O3978:O3982" si="15724">M3978+N3978</f>
        <v>0</v>
      </c>
      <c r="P3978" s="57">
        <v>0</v>
      </c>
      <c r="Q3978" s="56">
        <f t="shared" ref="Q3978:Q3982" si="15725">ROUND(W3978*0.8,0)</f>
        <v>0</v>
      </c>
      <c r="R3978" s="56">
        <v>0</v>
      </c>
      <c r="S3978" s="57">
        <f t="shared" ref="S3978:S3982" si="15726">Q3978+R3978</f>
        <v>0</v>
      </c>
      <c r="T3978" s="56">
        <f>W3978-Q3978</f>
        <v>0</v>
      </c>
      <c r="U3978" s="56">
        <v>0</v>
      </c>
      <c r="V3978" s="57">
        <f t="shared" ref="V3978:V3982" si="15727">T3978+U3978</f>
        <v>0</v>
      </c>
      <c r="W3978" s="57">
        <v>0</v>
      </c>
      <c r="X3978" s="56">
        <f t="shared" ref="X3978:X3982" si="15728">ROUND(AD3978*0.8,0)</f>
        <v>0</v>
      </c>
      <c r="Y3978" s="56">
        <v>0</v>
      </c>
      <c r="Z3978" s="57">
        <f t="shared" ref="Z3978:Z3982" si="15729">X3978+Y3978</f>
        <v>0</v>
      </c>
      <c r="AA3978" s="56">
        <f>AD3978-X3978</f>
        <v>0</v>
      </c>
      <c r="AB3978" s="56">
        <v>0</v>
      </c>
      <c r="AC3978" s="57">
        <f t="shared" ref="AC3978:AC3982" si="15730">AA3978+AB3978</f>
        <v>0</v>
      </c>
      <c r="AD3978" s="57">
        <v>0</v>
      </c>
      <c r="AE3978" s="56">
        <f t="shared" ref="AE3978:AE3982" si="15731">ROUND(AK3978*0.8,0)</f>
        <v>0</v>
      </c>
      <c r="AF3978" s="56">
        <v>0</v>
      </c>
      <c r="AG3978" s="57">
        <f t="shared" ref="AG3978:AG3982" si="15732">AE3978+AF3978</f>
        <v>0</v>
      </c>
      <c r="AH3978" s="56">
        <f>AK3978-AE3978</f>
        <v>0</v>
      </c>
      <c r="AI3978" s="56">
        <v>0</v>
      </c>
      <c r="AJ3978" s="57">
        <f t="shared" ref="AJ3978:AJ3982" si="15733">AH3978+AI3978</f>
        <v>0</v>
      </c>
      <c r="AK3978" s="57">
        <v>0</v>
      </c>
      <c r="AL3978" s="56">
        <f t="shared" ref="AL3978:AL3981" si="15734">ROUND(AR3978*0.8,0)</f>
        <v>0</v>
      </c>
      <c r="AM3978" s="56">
        <v>0</v>
      </c>
      <c r="AN3978" s="57">
        <f t="shared" ref="AN3978:AN3982" si="15735">AL3978+AM3978</f>
        <v>0</v>
      </c>
      <c r="AO3978" s="56">
        <f>AR3978-AL3978</f>
        <v>0</v>
      </c>
      <c r="AP3978" s="56">
        <v>0</v>
      </c>
      <c r="AQ3978" s="57">
        <f t="shared" ref="AQ3978:AQ3982" si="15736">AO3978+AP3978</f>
        <v>0</v>
      </c>
      <c r="AR3978" s="57">
        <v>0</v>
      </c>
      <c r="AS3978" s="57" t="s">
        <v>43</v>
      </c>
      <c r="AT3978" s="179"/>
      <c r="AU3978" s="176"/>
      <c r="AV3978" s="177"/>
      <c r="AW3978" s="177"/>
      <c r="AX3978" s="177"/>
      <c r="AY3978" s="177"/>
      <c r="BD3978" s="374" t="s">
        <v>78</v>
      </c>
    </row>
    <row r="3979" spans="1:56" s="19" customFormat="1" ht="70.5" hidden="1" customHeight="1">
      <c r="A3979" s="54">
        <v>2018</v>
      </c>
      <c r="B3979" s="174">
        <v>8323</v>
      </c>
      <c r="C3979" s="54">
        <v>7</v>
      </c>
      <c r="D3979" s="54">
        <v>1</v>
      </c>
      <c r="E3979" s="54">
        <v>5000</v>
      </c>
      <c r="F3979" s="54">
        <v>5200</v>
      </c>
      <c r="G3979" s="54">
        <v>523</v>
      </c>
      <c r="H3979" s="163">
        <v>2</v>
      </c>
      <c r="I3979" s="175" t="s">
        <v>1757</v>
      </c>
      <c r="J3979" s="56">
        <f t="shared" si="15722"/>
        <v>0</v>
      </c>
      <c r="K3979" s="56">
        <v>0</v>
      </c>
      <c r="L3979" s="57">
        <f t="shared" si="15723"/>
        <v>0</v>
      </c>
      <c r="M3979" s="56">
        <f>P3979-J3979</f>
        <v>0</v>
      </c>
      <c r="N3979" s="56">
        <v>0</v>
      </c>
      <c r="O3979" s="57">
        <f t="shared" si="15724"/>
        <v>0</v>
      </c>
      <c r="P3979" s="57">
        <v>0</v>
      </c>
      <c r="Q3979" s="56">
        <f t="shared" si="15725"/>
        <v>0</v>
      </c>
      <c r="R3979" s="56">
        <v>0</v>
      </c>
      <c r="S3979" s="57">
        <f t="shared" si="15726"/>
        <v>0</v>
      </c>
      <c r="T3979" s="56">
        <f>W3979-Q3979</f>
        <v>0</v>
      </c>
      <c r="U3979" s="56">
        <v>0</v>
      </c>
      <c r="V3979" s="57">
        <f t="shared" si="15727"/>
        <v>0</v>
      </c>
      <c r="W3979" s="57">
        <v>0</v>
      </c>
      <c r="X3979" s="56">
        <f t="shared" si="15728"/>
        <v>0</v>
      </c>
      <c r="Y3979" s="56">
        <v>0</v>
      </c>
      <c r="Z3979" s="57">
        <f t="shared" si="15729"/>
        <v>0</v>
      </c>
      <c r="AA3979" s="56">
        <f>AD3979-X3979</f>
        <v>0</v>
      </c>
      <c r="AB3979" s="56">
        <v>0</v>
      </c>
      <c r="AC3979" s="57">
        <f t="shared" si="15730"/>
        <v>0</v>
      </c>
      <c r="AD3979" s="57">
        <v>0</v>
      </c>
      <c r="AE3979" s="56">
        <f t="shared" si="15731"/>
        <v>0</v>
      </c>
      <c r="AF3979" s="56">
        <v>0</v>
      </c>
      <c r="AG3979" s="57">
        <f t="shared" si="15732"/>
        <v>0</v>
      </c>
      <c r="AH3979" s="56">
        <f>AK3979-AE3979</f>
        <v>0</v>
      </c>
      <c r="AI3979" s="56">
        <v>0</v>
      </c>
      <c r="AJ3979" s="57">
        <f t="shared" si="15733"/>
        <v>0</v>
      </c>
      <c r="AK3979" s="57">
        <v>0</v>
      </c>
      <c r="AL3979" s="56">
        <f t="shared" si="15734"/>
        <v>0</v>
      </c>
      <c r="AM3979" s="56">
        <v>0</v>
      </c>
      <c r="AN3979" s="57">
        <f t="shared" si="15735"/>
        <v>0</v>
      </c>
      <c r="AO3979" s="56">
        <f>AR3979-AL3979</f>
        <v>0</v>
      </c>
      <c r="AP3979" s="56">
        <v>0</v>
      </c>
      <c r="AQ3979" s="57">
        <f t="shared" si="15736"/>
        <v>0</v>
      </c>
      <c r="AR3979" s="57">
        <v>0</v>
      </c>
      <c r="AS3979" s="57" t="s">
        <v>43</v>
      </c>
      <c r="AT3979" s="179"/>
      <c r="AU3979" s="176"/>
      <c r="AV3979" s="177"/>
      <c r="AW3979" s="177"/>
      <c r="AX3979" s="177"/>
      <c r="AY3979" s="177"/>
      <c r="BD3979" s="374" t="s">
        <v>78</v>
      </c>
    </row>
    <row r="3980" spans="1:56" s="19" customFormat="1" ht="70.5" hidden="1" customHeight="1">
      <c r="A3980" s="54">
        <v>2018</v>
      </c>
      <c r="B3980" s="174">
        <v>8323</v>
      </c>
      <c r="C3980" s="54">
        <v>7</v>
      </c>
      <c r="D3980" s="54">
        <v>1</v>
      </c>
      <c r="E3980" s="54">
        <v>5000</v>
      </c>
      <c r="F3980" s="54">
        <v>5200</v>
      </c>
      <c r="G3980" s="54">
        <v>523</v>
      </c>
      <c r="H3980" s="163">
        <v>3</v>
      </c>
      <c r="I3980" s="175" t="s">
        <v>1135</v>
      </c>
      <c r="J3980" s="56">
        <f t="shared" si="15722"/>
        <v>0</v>
      </c>
      <c r="K3980" s="56">
        <v>0</v>
      </c>
      <c r="L3980" s="57">
        <f t="shared" si="15723"/>
        <v>0</v>
      </c>
      <c r="M3980" s="56">
        <f>P3980-J3980</f>
        <v>0</v>
      </c>
      <c r="N3980" s="56">
        <v>0</v>
      </c>
      <c r="O3980" s="57">
        <f t="shared" si="15724"/>
        <v>0</v>
      </c>
      <c r="P3980" s="57">
        <v>0</v>
      </c>
      <c r="Q3980" s="56">
        <f t="shared" si="15725"/>
        <v>0</v>
      </c>
      <c r="R3980" s="56">
        <v>0</v>
      </c>
      <c r="S3980" s="57">
        <f t="shared" si="15726"/>
        <v>0</v>
      </c>
      <c r="T3980" s="56">
        <f>W3980-Q3980</f>
        <v>0</v>
      </c>
      <c r="U3980" s="56">
        <v>0</v>
      </c>
      <c r="V3980" s="57">
        <f t="shared" si="15727"/>
        <v>0</v>
      </c>
      <c r="W3980" s="57">
        <v>0</v>
      </c>
      <c r="X3980" s="56">
        <f t="shared" si="15728"/>
        <v>0</v>
      </c>
      <c r="Y3980" s="56">
        <v>0</v>
      </c>
      <c r="Z3980" s="57">
        <f t="shared" si="15729"/>
        <v>0</v>
      </c>
      <c r="AA3980" s="56">
        <f>AD3980-X3980</f>
        <v>0</v>
      </c>
      <c r="AB3980" s="56">
        <v>0</v>
      </c>
      <c r="AC3980" s="57">
        <f t="shared" si="15730"/>
        <v>0</v>
      </c>
      <c r="AD3980" s="57">
        <v>0</v>
      </c>
      <c r="AE3980" s="56">
        <f t="shared" si="15731"/>
        <v>0</v>
      </c>
      <c r="AF3980" s="56">
        <v>0</v>
      </c>
      <c r="AG3980" s="57">
        <f t="shared" si="15732"/>
        <v>0</v>
      </c>
      <c r="AH3980" s="56">
        <f>AK3980-AE3980</f>
        <v>0</v>
      </c>
      <c r="AI3980" s="56">
        <v>0</v>
      </c>
      <c r="AJ3980" s="57">
        <f t="shared" si="15733"/>
        <v>0</v>
      </c>
      <c r="AK3980" s="57">
        <v>0</v>
      </c>
      <c r="AL3980" s="56">
        <f t="shared" si="15734"/>
        <v>0</v>
      </c>
      <c r="AM3980" s="56">
        <v>0</v>
      </c>
      <c r="AN3980" s="57">
        <f t="shared" si="15735"/>
        <v>0</v>
      </c>
      <c r="AO3980" s="56">
        <f>AR3980-AL3980</f>
        <v>0</v>
      </c>
      <c r="AP3980" s="56">
        <v>0</v>
      </c>
      <c r="AQ3980" s="57">
        <f t="shared" si="15736"/>
        <v>0</v>
      </c>
      <c r="AR3980" s="57">
        <v>0</v>
      </c>
      <c r="AS3980" s="57" t="s">
        <v>43</v>
      </c>
      <c r="AT3980" s="179"/>
      <c r="AU3980" s="176"/>
      <c r="AV3980" s="177"/>
      <c r="AW3980" s="177"/>
      <c r="AX3980" s="177"/>
      <c r="AY3980" s="177"/>
      <c r="BD3980" s="374" t="s">
        <v>78</v>
      </c>
    </row>
    <row r="3981" spans="1:56" s="19" customFormat="1" ht="70.5" hidden="1" customHeight="1">
      <c r="A3981" s="54">
        <v>2018</v>
      </c>
      <c r="B3981" s="174">
        <v>8323</v>
      </c>
      <c r="C3981" s="54">
        <v>7</v>
      </c>
      <c r="D3981" s="54">
        <v>1</v>
      </c>
      <c r="E3981" s="54">
        <v>5000</v>
      </c>
      <c r="F3981" s="54">
        <v>5200</v>
      </c>
      <c r="G3981" s="54">
        <v>523</v>
      </c>
      <c r="H3981" s="163">
        <v>4</v>
      </c>
      <c r="I3981" s="175" t="s">
        <v>1758</v>
      </c>
      <c r="J3981" s="56">
        <f t="shared" si="15722"/>
        <v>0</v>
      </c>
      <c r="K3981" s="56">
        <v>0</v>
      </c>
      <c r="L3981" s="57">
        <f t="shared" si="15723"/>
        <v>0</v>
      </c>
      <c r="M3981" s="56">
        <f>P3981-J3981</f>
        <v>0</v>
      </c>
      <c r="N3981" s="56">
        <v>0</v>
      </c>
      <c r="O3981" s="57">
        <f t="shared" si="15724"/>
        <v>0</v>
      </c>
      <c r="P3981" s="57">
        <v>0</v>
      </c>
      <c r="Q3981" s="56">
        <f t="shared" si="15725"/>
        <v>0</v>
      </c>
      <c r="R3981" s="56">
        <v>0</v>
      </c>
      <c r="S3981" s="57">
        <f t="shared" si="15726"/>
        <v>0</v>
      </c>
      <c r="T3981" s="56">
        <f>W3981-Q3981</f>
        <v>0</v>
      </c>
      <c r="U3981" s="56">
        <v>0</v>
      </c>
      <c r="V3981" s="57">
        <f t="shared" si="15727"/>
        <v>0</v>
      </c>
      <c r="W3981" s="57">
        <v>0</v>
      </c>
      <c r="X3981" s="56">
        <f t="shared" si="15728"/>
        <v>0</v>
      </c>
      <c r="Y3981" s="56">
        <v>0</v>
      </c>
      <c r="Z3981" s="57">
        <f t="shared" si="15729"/>
        <v>0</v>
      </c>
      <c r="AA3981" s="56">
        <f>AD3981-X3981</f>
        <v>0</v>
      </c>
      <c r="AB3981" s="56">
        <v>0</v>
      </c>
      <c r="AC3981" s="57">
        <f t="shared" si="15730"/>
        <v>0</v>
      </c>
      <c r="AD3981" s="57">
        <v>0</v>
      </c>
      <c r="AE3981" s="56">
        <f t="shared" si="15731"/>
        <v>0</v>
      </c>
      <c r="AF3981" s="56">
        <v>0</v>
      </c>
      <c r="AG3981" s="57">
        <f t="shared" si="15732"/>
        <v>0</v>
      </c>
      <c r="AH3981" s="56">
        <f>AK3981-AE3981</f>
        <v>0</v>
      </c>
      <c r="AI3981" s="56">
        <v>0</v>
      </c>
      <c r="AJ3981" s="57">
        <f t="shared" si="15733"/>
        <v>0</v>
      </c>
      <c r="AK3981" s="57">
        <v>0</v>
      </c>
      <c r="AL3981" s="56">
        <f t="shared" si="15734"/>
        <v>0</v>
      </c>
      <c r="AM3981" s="56">
        <v>0</v>
      </c>
      <c r="AN3981" s="57">
        <f t="shared" si="15735"/>
        <v>0</v>
      </c>
      <c r="AO3981" s="56">
        <f>AR3981-AL3981</f>
        <v>0</v>
      </c>
      <c r="AP3981" s="56">
        <v>0</v>
      </c>
      <c r="AQ3981" s="57">
        <f t="shared" si="15736"/>
        <v>0</v>
      </c>
      <c r="AR3981" s="57">
        <v>0</v>
      </c>
      <c r="AS3981" s="57" t="s">
        <v>116</v>
      </c>
      <c r="AT3981" s="179"/>
      <c r="AU3981" s="176"/>
      <c r="AV3981" s="177"/>
      <c r="AW3981" s="177"/>
      <c r="AX3981" s="177"/>
      <c r="AY3981" s="177"/>
      <c r="BD3981" s="374" t="s">
        <v>78</v>
      </c>
    </row>
    <row r="3982" spans="1:56" s="19" customFormat="1" ht="70.5" customHeight="1">
      <c r="A3982" s="54">
        <v>2019</v>
      </c>
      <c r="B3982" s="174">
        <v>8323</v>
      </c>
      <c r="C3982" s="54">
        <v>7</v>
      </c>
      <c r="D3982" s="54">
        <v>1</v>
      </c>
      <c r="E3982" s="54">
        <v>5000</v>
      </c>
      <c r="F3982" s="54">
        <v>5200</v>
      </c>
      <c r="G3982" s="54">
        <v>523</v>
      </c>
      <c r="H3982" s="163">
        <v>5</v>
      </c>
      <c r="I3982" s="175" t="s">
        <v>136</v>
      </c>
      <c r="J3982" s="56">
        <v>30000</v>
      </c>
      <c r="K3982" s="56">
        <v>0</v>
      </c>
      <c r="L3982" s="57">
        <f t="shared" si="15723"/>
        <v>30000</v>
      </c>
      <c r="M3982" s="56">
        <v>0</v>
      </c>
      <c r="N3982" s="56">
        <v>0</v>
      </c>
      <c r="O3982" s="57">
        <f t="shared" si="15724"/>
        <v>0</v>
      </c>
      <c r="P3982" s="57">
        <f t="shared" ref="P3982" si="15737">L3982+O3982</f>
        <v>30000</v>
      </c>
      <c r="Q3982" s="56">
        <f t="shared" si="15725"/>
        <v>0</v>
      </c>
      <c r="R3982" s="56">
        <v>0</v>
      </c>
      <c r="S3982" s="57">
        <f t="shared" si="15726"/>
        <v>0</v>
      </c>
      <c r="T3982" s="56">
        <f>W3982-Q3982</f>
        <v>0</v>
      </c>
      <c r="U3982" s="56">
        <v>0</v>
      </c>
      <c r="V3982" s="57">
        <f t="shared" si="15727"/>
        <v>0</v>
      </c>
      <c r="W3982" s="57">
        <v>0</v>
      </c>
      <c r="X3982" s="56">
        <f t="shared" si="15728"/>
        <v>0</v>
      </c>
      <c r="Y3982" s="56">
        <v>0</v>
      </c>
      <c r="Z3982" s="57">
        <f t="shared" si="15729"/>
        <v>0</v>
      </c>
      <c r="AA3982" s="56">
        <f>AD3982-X3982</f>
        <v>0</v>
      </c>
      <c r="AB3982" s="56">
        <v>0</v>
      </c>
      <c r="AC3982" s="57">
        <f t="shared" si="15730"/>
        <v>0</v>
      </c>
      <c r="AD3982" s="57">
        <v>0</v>
      </c>
      <c r="AE3982" s="56">
        <f t="shared" si="15731"/>
        <v>0</v>
      </c>
      <c r="AF3982" s="56">
        <v>0</v>
      </c>
      <c r="AG3982" s="57">
        <f t="shared" si="15732"/>
        <v>0</v>
      </c>
      <c r="AH3982" s="56">
        <f>AK3982-AE3982</f>
        <v>0</v>
      </c>
      <c r="AI3982" s="56">
        <v>0</v>
      </c>
      <c r="AJ3982" s="57">
        <f t="shared" si="15733"/>
        <v>0</v>
      </c>
      <c r="AK3982" s="57">
        <v>0</v>
      </c>
      <c r="AL3982" s="56">
        <f t="shared" ref="AL3982" si="15738">J3982-Q3982-X3982-AE3982</f>
        <v>30000</v>
      </c>
      <c r="AM3982" s="56">
        <f t="shared" ref="AM3982" si="15739">K3982-R3982-Y3982-AF3982</f>
        <v>0</v>
      </c>
      <c r="AN3982" s="57">
        <f t="shared" si="15735"/>
        <v>30000</v>
      </c>
      <c r="AO3982" s="56">
        <f t="shared" ref="AO3982" si="15740">M3982-T3982-AA3982-AH3982</f>
        <v>0</v>
      </c>
      <c r="AP3982" s="56">
        <f t="shared" ref="AP3982" si="15741">N3982-U3982-AB3982-AI3982</f>
        <v>0</v>
      </c>
      <c r="AQ3982" s="57">
        <f t="shared" si="15736"/>
        <v>0</v>
      </c>
      <c r="AR3982" s="57">
        <f t="shared" ref="AR3982" si="15742">AN3982+AQ3982</f>
        <v>30000</v>
      </c>
      <c r="AS3982" s="57" t="s">
        <v>116</v>
      </c>
      <c r="AT3982" s="179">
        <v>1</v>
      </c>
      <c r="AU3982" s="176">
        <v>0</v>
      </c>
      <c r="AV3982" s="177">
        <v>0</v>
      </c>
      <c r="AW3982" s="177">
        <v>0</v>
      </c>
      <c r="AX3982" s="171">
        <f t="shared" ref="AX3982" si="15743">AT3982-AV3982</f>
        <v>1</v>
      </c>
      <c r="AY3982" s="171">
        <f t="shared" ref="AY3982" si="15744">AU3982-AW3982</f>
        <v>0</v>
      </c>
      <c r="BD3982" s="374" t="s">
        <v>78</v>
      </c>
    </row>
    <row r="3983" spans="1:56" s="19" customFormat="1" ht="70.5" hidden="1" customHeight="1">
      <c r="A3983" s="145">
        <v>2018</v>
      </c>
      <c r="B3983" s="146">
        <v>8323</v>
      </c>
      <c r="C3983" s="145">
        <v>7</v>
      </c>
      <c r="D3983" s="145">
        <v>1</v>
      </c>
      <c r="E3983" s="145">
        <v>5000</v>
      </c>
      <c r="F3983" s="145">
        <v>5500</v>
      </c>
      <c r="G3983" s="145"/>
      <c r="H3983" s="145"/>
      <c r="I3983" s="147" t="s">
        <v>517</v>
      </c>
      <c r="J3983" s="148">
        <f>J3984</f>
        <v>0</v>
      </c>
      <c r="K3983" s="148">
        <f t="shared" ref="K3983" si="15745">K3984</f>
        <v>0</v>
      </c>
      <c r="L3983" s="148">
        <f t="shared" ref="L3983" si="15746">L3984</f>
        <v>0</v>
      </c>
      <c r="M3983" s="148">
        <f t="shared" ref="M3983" si="15747">M3984</f>
        <v>0</v>
      </c>
      <c r="N3983" s="148">
        <f t="shared" ref="N3983" si="15748">N3984</f>
        <v>0</v>
      </c>
      <c r="O3983" s="148">
        <f t="shared" ref="O3983" si="15749">O3984</f>
        <v>0</v>
      </c>
      <c r="P3983" s="148">
        <f>L3983+O3983</f>
        <v>0</v>
      </c>
      <c r="Q3983" s="148">
        <f>Q3984</f>
        <v>0</v>
      </c>
      <c r="R3983" s="148">
        <f t="shared" ref="R3983:V3984" si="15750">R3984</f>
        <v>0</v>
      </c>
      <c r="S3983" s="148">
        <f t="shared" si="15750"/>
        <v>0</v>
      </c>
      <c r="T3983" s="148">
        <f t="shared" si="15750"/>
        <v>0</v>
      </c>
      <c r="U3983" s="148">
        <f t="shared" si="15750"/>
        <v>0</v>
      </c>
      <c r="V3983" s="148">
        <f t="shared" si="15750"/>
        <v>0</v>
      </c>
      <c r="W3983" s="148">
        <f>S3983+V3983</f>
        <v>0</v>
      </c>
      <c r="X3983" s="148">
        <f>X3984</f>
        <v>0</v>
      </c>
      <c r="Y3983" s="148">
        <f t="shared" ref="Y3983:AC3984" si="15751">Y3984</f>
        <v>0</v>
      </c>
      <c r="Z3983" s="148">
        <f t="shared" si="15751"/>
        <v>0</v>
      </c>
      <c r="AA3983" s="148">
        <f t="shared" si="15751"/>
        <v>0</v>
      </c>
      <c r="AB3983" s="148">
        <f t="shared" si="15751"/>
        <v>0</v>
      </c>
      <c r="AC3983" s="148">
        <f t="shared" si="15751"/>
        <v>0</v>
      </c>
      <c r="AD3983" s="148">
        <f>Z3983+AC3983</f>
        <v>0</v>
      </c>
      <c r="AE3983" s="148">
        <f>AE3984</f>
        <v>0</v>
      </c>
      <c r="AF3983" s="148">
        <f t="shared" ref="AF3983:AI3984" si="15752">AF3984</f>
        <v>0</v>
      </c>
      <c r="AG3983" s="148">
        <f t="shared" si="15752"/>
        <v>0</v>
      </c>
      <c r="AH3983" s="148">
        <f t="shared" si="15752"/>
        <v>0</v>
      </c>
      <c r="AI3983" s="148">
        <f t="shared" si="15752"/>
        <v>0</v>
      </c>
      <c r="AJ3983" s="148">
        <f t="shared" ref="AJ3983:AJ3984" si="15753">AJ3984</f>
        <v>0</v>
      </c>
      <c r="AK3983" s="148">
        <f>AG3983+AJ3983</f>
        <v>0</v>
      </c>
      <c r="AL3983" s="148">
        <f>AL3984</f>
        <v>0</v>
      </c>
      <c r="AM3983" s="148">
        <f t="shared" ref="AM3983:AQ3984" si="15754">AM3984</f>
        <v>0</v>
      </c>
      <c r="AN3983" s="148">
        <f t="shared" si="15754"/>
        <v>0</v>
      </c>
      <c r="AO3983" s="148">
        <f t="shared" si="15754"/>
        <v>0</v>
      </c>
      <c r="AP3983" s="148">
        <f t="shared" si="15754"/>
        <v>0</v>
      </c>
      <c r="AQ3983" s="148">
        <f t="shared" si="15754"/>
        <v>0</v>
      </c>
      <c r="AR3983" s="148">
        <f>AN3983+AQ3983</f>
        <v>0</v>
      </c>
      <c r="AS3983" s="148"/>
      <c r="AT3983" s="149"/>
      <c r="AU3983" s="150"/>
      <c r="AV3983" s="151"/>
      <c r="AW3983" s="151"/>
      <c r="AX3983" s="151"/>
      <c r="AY3983" s="151"/>
      <c r="BD3983" s="153"/>
    </row>
    <row r="3984" spans="1:56" s="19" customFormat="1" ht="70.5" hidden="1" customHeight="1">
      <c r="A3984" s="154">
        <v>2018</v>
      </c>
      <c r="B3984" s="190">
        <v>8323</v>
      </c>
      <c r="C3984" s="154">
        <v>7</v>
      </c>
      <c r="D3984" s="154">
        <v>1</v>
      </c>
      <c r="E3984" s="154">
        <v>5000</v>
      </c>
      <c r="F3984" s="154">
        <v>5500</v>
      </c>
      <c r="G3984" s="154">
        <v>551</v>
      </c>
      <c r="H3984" s="154"/>
      <c r="I3984" s="172" t="s">
        <v>518</v>
      </c>
      <c r="J3984" s="158">
        <f>J3985</f>
        <v>0</v>
      </c>
      <c r="K3984" s="158">
        <f t="shared" ref="K3984:O3984" si="15755">K3985</f>
        <v>0</v>
      </c>
      <c r="L3984" s="158">
        <f t="shared" si="15755"/>
        <v>0</v>
      </c>
      <c r="M3984" s="158">
        <f t="shared" si="15755"/>
        <v>0</v>
      </c>
      <c r="N3984" s="158">
        <f t="shared" si="15755"/>
        <v>0</v>
      </c>
      <c r="O3984" s="158">
        <f t="shared" si="15755"/>
        <v>0</v>
      </c>
      <c r="P3984" s="158">
        <f>L3984+O3984</f>
        <v>0</v>
      </c>
      <c r="Q3984" s="158">
        <f>Q3985</f>
        <v>0</v>
      </c>
      <c r="R3984" s="158">
        <f t="shared" si="15750"/>
        <v>0</v>
      </c>
      <c r="S3984" s="158">
        <f t="shared" si="15750"/>
        <v>0</v>
      </c>
      <c r="T3984" s="158">
        <f t="shared" si="15750"/>
        <v>0</v>
      </c>
      <c r="U3984" s="158">
        <f t="shared" si="15750"/>
        <v>0</v>
      </c>
      <c r="V3984" s="158">
        <f t="shared" si="15750"/>
        <v>0</v>
      </c>
      <c r="W3984" s="158">
        <f>S3984+V3984</f>
        <v>0</v>
      </c>
      <c r="X3984" s="158">
        <f>X3985</f>
        <v>0</v>
      </c>
      <c r="Y3984" s="158">
        <f t="shared" si="15751"/>
        <v>0</v>
      </c>
      <c r="Z3984" s="158">
        <f t="shared" si="15751"/>
        <v>0</v>
      </c>
      <c r="AA3984" s="158">
        <f t="shared" si="15751"/>
        <v>0</v>
      </c>
      <c r="AB3984" s="158">
        <f t="shared" si="15751"/>
        <v>0</v>
      </c>
      <c r="AC3984" s="158">
        <f t="shared" si="15751"/>
        <v>0</v>
      </c>
      <c r="AD3984" s="158">
        <f>Z3984+AC3984</f>
        <v>0</v>
      </c>
      <c r="AE3984" s="158">
        <f>AE3985</f>
        <v>0</v>
      </c>
      <c r="AF3984" s="158">
        <f t="shared" si="15752"/>
        <v>0</v>
      </c>
      <c r="AG3984" s="158">
        <f t="shared" si="15752"/>
        <v>0</v>
      </c>
      <c r="AH3984" s="158">
        <f t="shared" si="15752"/>
        <v>0</v>
      </c>
      <c r="AI3984" s="158">
        <f t="shared" si="15752"/>
        <v>0</v>
      </c>
      <c r="AJ3984" s="158">
        <f t="shared" si="15753"/>
        <v>0</v>
      </c>
      <c r="AK3984" s="158">
        <f>AG3984+AJ3984</f>
        <v>0</v>
      </c>
      <c r="AL3984" s="158">
        <f>AL3985</f>
        <v>0</v>
      </c>
      <c r="AM3984" s="158">
        <f t="shared" si="15754"/>
        <v>0</v>
      </c>
      <c r="AN3984" s="158">
        <f t="shared" si="15754"/>
        <v>0</v>
      </c>
      <c r="AO3984" s="158">
        <f t="shared" si="15754"/>
        <v>0</v>
      </c>
      <c r="AP3984" s="158">
        <f t="shared" si="15754"/>
        <v>0</v>
      </c>
      <c r="AQ3984" s="158">
        <f t="shared" si="15754"/>
        <v>0</v>
      </c>
      <c r="AR3984" s="158">
        <f>AN3984+AQ3984</f>
        <v>0</v>
      </c>
      <c r="AS3984" s="158"/>
      <c r="AT3984" s="159"/>
      <c r="AU3984" s="160"/>
      <c r="AV3984" s="161"/>
      <c r="AW3984" s="161"/>
      <c r="AX3984" s="161"/>
      <c r="AY3984" s="161"/>
      <c r="BD3984" s="173"/>
    </row>
    <row r="3985" spans="1:56" s="19" customFormat="1" ht="70.5" hidden="1" customHeight="1">
      <c r="A3985" s="54">
        <v>2018</v>
      </c>
      <c r="B3985" s="174">
        <v>8323</v>
      </c>
      <c r="C3985" s="54">
        <v>7</v>
      </c>
      <c r="D3985" s="54">
        <v>1</v>
      </c>
      <c r="E3985" s="54">
        <v>5000</v>
      </c>
      <c r="F3985" s="54">
        <v>5500</v>
      </c>
      <c r="G3985" s="54">
        <v>551</v>
      </c>
      <c r="H3985" s="163">
        <v>1</v>
      </c>
      <c r="I3985" s="175" t="s">
        <v>1759</v>
      </c>
      <c r="J3985" s="56">
        <f t="shared" ref="J3985" si="15756">ROUND(P3985*0.8,0)</f>
        <v>0</v>
      </c>
      <c r="K3985" s="56">
        <v>0</v>
      </c>
      <c r="L3985" s="57">
        <f t="shared" ref="L3985" si="15757">J3985+K3985</f>
        <v>0</v>
      </c>
      <c r="M3985" s="56">
        <f>P3985-J3985</f>
        <v>0</v>
      </c>
      <c r="N3985" s="56">
        <v>0</v>
      </c>
      <c r="O3985" s="57">
        <f t="shared" ref="O3985" si="15758">M3985+N3985</f>
        <v>0</v>
      </c>
      <c r="P3985" s="57">
        <v>0</v>
      </c>
      <c r="Q3985" s="56">
        <f t="shared" ref="Q3985" si="15759">ROUND(W3985*0.8,0)</f>
        <v>0</v>
      </c>
      <c r="R3985" s="56">
        <v>0</v>
      </c>
      <c r="S3985" s="57">
        <f t="shared" ref="S3985" si="15760">Q3985+R3985</f>
        <v>0</v>
      </c>
      <c r="T3985" s="56">
        <f>W3985-Q3985</f>
        <v>0</v>
      </c>
      <c r="U3985" s="56">
        <v>0</v>
      </c>
      <c r="V3985" s="57">
        <f t="shared" ref="V3985" si="15761">T3985+U3985</f>
        <v>0</v>
      </c>
      <c r="W3985" s="57">
        <v>0</v>
      </c>
      <c r="X3985" s="56">
        <f t="shared" ref="X3985" si="15762">ROUND(AD3985*0.8,0)</f>
        <v>0</v>
      </c>
      <c r="Y3985" s="56">
        <v>0</v>
      </c>
      <c r="Z3985" s="57">
        <f t="shared" ref="Z3985" si="15763">X3985+Y3985</f>
        <v>0</v>
      </c>
      <c r="AA3985" s="56">
        <f>AD3985-X3985</f>
        <v>0</v>
      </c>
      <c r="AB3985" s="56">
        <v>0</v>
      </c>
      <c r="AC3985" s="57">
        <f t="shared" ref="AC3985" si="15764">AA3985+AB3985</f>
        <v>0</v>
      </c>
      <c r="AD3985" s="57">
        <v>0</v>
      </c>
      <c r="AE3985" s="56">
        <f t="shared" ref="AE3985" si="15765">ROUND(AK3985*0.8,0)</f>
        <v>0</v>
      </c>
      <c r="AF3985" s="56">
        <v>0</v>
      </c>
      <c r="AG3985" s="57">
        <f t="shared" ref="AG3985" si="15766">AE3985+AF3985</f>
        <v>0</v>
      </c>
      <c r="AH3985" s="56">
        <f>AK3985-AE3985</f>
        <v>0</v>
      </c>
      <c r="AI3985" s="56">
        <v>0</v>
      </c>
      <c r="AJ3985" s="57">
        <f t="shared" ref="AJ3985" si="15767">AH3985+AI3985</f>
        <v>0</v>
      </c>
      <c r="AK3985" s="57">
        <v>0</v>
      </c>
      <c r="AL3985" s="56">
        <f t="shared" ref="AL3985" si="15768">ROUND(AR3985*0.8,0)</f>
        <v>0</v>
      </c>
      <c r="AM3985" s="56">
        <v>0</v>
      </c>
      <c r="AN3985" s="57">
        <f t="shared" ref="AN3985" si="15769">AL3985+AM3985</f>
        <v>0</v>
      </c>
      <c r="AO3985" s="56">
        <f>AR3985-AL3985</f>
        <v>0</v>
      </c>
      <c r="AP3985" s="56">
        <v>0</v>
      </c>
      <c r="AQ3985" s="57">
        <f t="shared" ref="AQ3985" si="15770">AO3985+AP3985</f>
        <v>0</v>
      </c>
      <c r="AR3985" s="57">
        <v>0</v>
      </c>
      <c r="AS3985" s="57" t="s">
        <v>43</v>
      </c>
      <c r="AT3985" s="179"/>
      <c r="AU3985" s="176"/>
      <c r="AV3985" s="177"/>
      <c r="AW3985" s="177"/>
      <c r="AX3985" s="177"/>
      <c r="AY3985" s="177"/>
      <c r="BD3985" s="224" t="s">
        <v>78</v>
      </c>
    </row>
    <row r="3986" spans="1:56" s="19" customFormat="1" ht="70.5" customHeight="1">
      <c r="A3986" s="145">
        <v>2019</v>
      </c>
      <c r="B3986" s="146">
        <v>8323</v>
      </c>
      <c r="C3986" s="145">
        <v>7</v>
      </c>
      <c r="D3986" s="145">
        <v>1</v>
      </c>
      <c r="E3986" s="145">
        <v>5000</v>
      </c>
      <c r="F3986" s="145">
        <v>5600</v>
      </c>
      <c r="G3986" s="145"/>
      <c r="H3986" s="145"/>
      <c r="I3986" s="147" t="s">
        <v>297</v>
      </c>
      <c r="J3986" s="148">
        <f>J3987+J3989+J3991</f>
        <v>60000</v>
      </c>
      <c r="K3986" s="148">
        <f t="shared" ref="K3986:O3986" si="15771">K3987+K3989+K3991</f>
        <v>0</v>
      </c>
      <c r="L3986" s="148">
        <f t="shared" si="15771"/>
        <v>60000</v>
      </c>
      <c r="M3986" s="148">
        <f t="shared" si="15771"/>
        <v>0</v>
      </c>
      <c r="N3986" s="148">
        <f t="shared" si="15771"/>
        <v>0</v>
      </c>
      <c r="O3986" s="148">
        <f t="shared" si="15771"/>
        <v>0</v>
      </c>
      <c r="P3986" s="148">
        <f>L3986+O3986</f>
        <v>60000</v>
      </c>
      <c r="Q3986" s="148">
        <f>Q3987+Q3989+Q3991</f>
        <v>0</v>
      </c>
      <c r="R3986" s="148">
        <f t="shared" ref="R3986:V3986" si="15772">R3987+R3989+R3991</f>
        <v>0</v>
      </c>
      <c r="S3986" s="148">
        <f t="shared" si="15772"/>
        <v>0</v>
      </c>
      <c r="T3986" s="148">
        <f t="shared" si="15772"/>
        <v>0</v>
      </c>
      <c r="U3986" s="148">
        <f t="shared" si="15772"/>
        <v>0</v>
      </c>
      <c r="V3986" s="148">
        <f t="shared" si="15772"/>
        <v>0</v>
      </c>
      <c r="W3986" s="148">
        <f>S3986+V3986</f>
        <v>0</v>
      </c>
      <c r="X3986" s="148">
        <f>X3987+X3989+X3991</f>
        <v>0</v>
      </c>
      <c r="Y3986" s="148">
        <f t="shared" ref="Y3986:AC3986" si="15773">Y3987+Y3989+Y3991</f>
        <v>0</v>
      </c>
      <c r="Z3986" s="148">
        <f t="shared" si="15773"/>
        <v>0</v>
      </c>
      <c r="AA3986" s="148">
        <f t="shared" si="15773"/>
        <v>0</v>
      </c>
      <c r="AB3986" s="148">
        <f t="shared" si="15773"/>
        <v>0</v>
      </c>
      <c r="AC3986" s="148">
        <f t="shared" si="15773"/>
        <v>0</v>
      </c>
      <c r="AD3986" s="148">
        <f>Z3986+AC3986</f>
        <v>0</v>
      </c>
      <c r="AE3986" s="148">
        <f>AE3987+AE3989+AE3991</f>
        <v>0</v>
      </c>
      <c r="AF3986" s="148">
        <f t="shared" ref="AF3986:AI3986" si="15774">AF3987+AF3989+AF3991</f>
        <v>0</v>
      </c>
      <c r="AG3986" s="148">
        <f t="shared" si="15774"/>
        <v>0</v>
      </c>
      <c r="AH3986" s="148">
        <f t="shared" si="15774"/>
        <v>0</v>
      </c>
      <c r="AI3986" s="148">
        <f t="shared" si="15774"/>
        <v>0</v>
      </c>
      <c r="AJ3986" s="148">
        <f t="shared" ref="AJ3986" si="15775">AJ3987+AJ3989+AJ3991</f>
        <v>0</v>
      </c>
      <c r="AK3986" s="148">
        <f>AG3986+AJ3986</f>
        <v>0</v>
      </c>
      <c r="AL3986" s="148">
        <f>AL3987+AL3989+AL3991</f>
        <v>60000</v>
      </c>
      <c r="AM3986" s="148">
        <f t="shared" ref="AM3986:AQ3986" si="15776">AM3987+AM3989+AM3991</f>
        <v>0</v>
      </c>
      <c r="AN3986" s="148">
        <f t="shared" si="15776"/>
        <v>60000</v>
      </c>
      <c r="AO3986" s="148">
        <f t="shared" si="15776"/>
        <v>0</v>
      </c>
      <c r="AP3986" s="148">
        <f t="shared" si="15776"/>
        <v>0</v>
      </c>
      <c r="AQ3986" s="148">
        <f t="shared" si="15776"/>
        <v>0</v>
      </c>
      <c r="AR3986" s="148">
        <f>AN3986+AQ3986</f>
        <v>60000</v>
      </c>
      <c r="AS3986" s="148"/>
      <c r="AT3986" s="149"/>
      <c r="AU3986" s="150"/>
      <c r="AV3986" s="151"/>
      <c r="AW3986" s="151"/>
      <c r="AX3986" s="151"/>
      <c r="AY3986" s="151"/>
      <c r="BD3986" s="153"/>
    </row>
    <row r="3987" spans="1:56" s="19" customFormat="1" ht="70.5" hidden="1" customHeight="1">
      <c r="A3987" s="154">
        <v>2018</v>
      </c>
      <c r="B3987" s="155">
        <v>8323</v>
      </c>
      <c r="C3987" s="154">
        <v>7</v>
      </c>
      <c r="D3987" s="154">
        <v>1</v>
      </c>
      <c r="E3987" s="154">
        <v>5000</v>
      </c>
      <c r="F3987" s="154">
        <v>5600</v>
      </c>
      <c r="G3987" s="154">
        <v>564</v>
      </c>
      <c r="H3987" s="154"/>
      <c r="I3987" s="172" t="s">
        <v>298</v>
      </c>
      <c r="J3987" s="158">
        <f>J3988</f>
        <v>0</v>
      </c>
      <c r="K3987" s="158">
        <f t="shared" ref="K3987" si="15777">K3988</f>
        <v>0</v>
      </c>
      <c r="L3987" s="158">
        <f t="shared" ref="L3987" si="15778">L3988</f>
        <v>0</v>
      </c>
      <c r="M3987" s="158">
        <f t="shared" ref="M3987" si="15779">M3988</f>
        <v>0</v>
      </c>
      <c r="N3987" s="158">
        <f t="shared" ref="N3987" si="15780">N3988</f>
        <v>0</v>
      </c>
      <c r="O3987" s="158">
        <f t="shared" ref="O3987" si="15781">O3988</f>
        <v>0</v>
      </c>
      <c r="P3987" s="158">
        <f>L3987+O3987</f>
        <v>0</v>
      </c>
      <c r="Q3987" s="158">
        <f>Q3988</f>
        <v>0</v>
      </c>
      <c r="R3987" s="158">
        <f t="shared" ref="R3987:V3987" si="15782">R3988</f>
        <v>0</v>
      </c>
      <c r="S3987" s="158">
        <f t="shared" si="15782"/>
        <v>0</v>
      </c>
      <c r="T3987" s="158">
        <f t="shared" si="15782"/>
        <v>0</v>
      </c>
      <c r="U3987" s="158">
        <f t="shared" si="15782"/>
        <v>0</v>
      </c>
      <c r="V3987" s="158">
        <f t="shared" si="15782"/>
        <v>0</v>
      </c>
      <c r="W3987" s="158">
        <f>S3987+V3987</f>
        <v>0</v>
      </c>
      <c r="X3987" s="158">
        <f>X3988</f>
        <v>0</v>
      </c>
      <c r="Y3987" s="158">
        <f t="shared" ref="Y3987:AC3987" si="15783">Y3988</f>
        <v>0</v>
      </c>
      <c r="Z3987" s="158">
        <f t="shared" si="15783"/>
        <v>0</v>
      </c>
      <c r="AA3987" s="158">
        <f t="shared" si="15783"/>
        <v>0</v>
      </c>
      <c r="AB3987" s="158">
        <f t="shared" si="15783"/>
        <v>0</v>
      </c>
      <c r="AC3987" s="158">
        <f t="shared" si="15783"/>
        <v>0</v>
      </c>
      <c r="AD3987" s="158">
        <f>Z3987+AC3987</f>
        <v>0</v>
      </c>
      <c r="AE3987" s="158">
        <f>AE3988</f>
        <v>0</v>
      </c>
      <c r="AF3987" s="158">
        <f t="shared" ref="AF3987:AI3987" si="15784">AF3988</f>
        <v>0</v>
      </c>
      <c r="AG3987" s="158">
        <f t="shared" si="15784"/>
        <v>0</v>
      </c>
      <c r="AH3987" s="158">
        <f t="shared" si="15784"/>
        <v>0</v>
      </c>
      <c r="AI3987" s="158">
        <f t="shared" si="15784"/>
        <v>0</v>
      </c>
      <c r="AJ3987" s="158">
        <f t="shared" ref="AJ3987" si="15785">AJ3988</f>
        <v>0</v>
      </c>
      <c r="AK3987" s="158">
        <f>AG3987+AJ3987</f>
        <v>0</v>
      </c>
      <c r="AL3987" s="158">
        <f>AL3988</f>
        <v>0</v>
      </c>
      <c r="AM3987" s="158">
        <f t="shared" ref="AM3987:AQ3987" si="15786">AM3988</f>
        <v>0</v>
      </c>
      <c r="AN3987" s="158">
        <f t="shared" si="15786"/>
        <v>0</v>
      </c>
      <c r="AO3987" s="158">
        <f t="shared" si="15786"/>
        <v>0</v>
      </c>
      <c r="AP3987" s="158">
        <f t="shared" si="15786"/>
        <v>0</v>
      </c>
      <c r="AQ3987" s="158">
        <f t="shared" si="15786"/>
        <v>0</v>
      </c>
      <c r="AR3987" s="158">
        <f>AN3987+AQ3987</f>
        <v>0</v>
      </c>
      <c r="AS3987" s="158"/>
      <c r="AT3987" s="159"/>
      <c r="AU3987" s="160"/>
      <c r="AV3987" s="161"/>
      <c r="AW3987" s="161"/>
      <c r="AX3987" s="161"/>
      <c r="AY3987" s="161"/>
      <c r="BD3987" s="173"/>
    </row>
    <row r="3988" spans="1:56" s="19" customFormat="1" ht="70.5" hidden="1" customHeight="1">
      <c r="A3988" s="54">
        <v>2018</v>
      </c>
      <c r="B3988" s="174">
        <v>8323</v>
      </c>
      <c r="C3988" s="54">
        <v>7</v>
      </c>
      <c r="D3988" s="54">
        <v>1</v>
      </c>
      <c r="E3988" s="54">
        <v>5000</v>
      </c>
      <c r="F3988" s="54">
        <v>5600</v>
      </c>
      <c r="G3988" s="54">
        <v>564</v>
      </c>
      <c r="H3988" s="163">
        <v>1</v>
      </c>
      <c r="I3988" s="175" t="s">
        <v>218</v>
      </c>
      <c r="J3988" s="56">
        <f t="shared" ref="J3988" si="15787">ROUND(P3988*0.8,0)</f>
        <v>0</v>
      </c>
      <c r="K3988" s="56">
        <v>0</v>
      </c>
      <c r="L3988" s="57">
        <f t="shared" ref="L3988" si="15788">J3988+K3988</f>
        <v>0</v>
      </c>
      <c r="M3988" s="56">
        <f>P3988-J3988</f>
        <v>0</v>
      </c>
      <c r="N3988" s="56">
        <v>0</v>
      </c>
      <c r="O3988" s="57">
        <f t="shared" ref="O3988" si="15789">M3988+N3988</f>
        <v>0</v>
      </c>
      <c r="P3988" s="57">
        <v>0</v>
      </c>
      <c r="Q3988" s="56">
        <f t="shared" ref="Q3988" si="15790">ROUND(W3988*0.8,0)</f>
        <v>0</v>
      </c>
      <c r="R3988" s="56">
        <v>0</v>
      </c>
      <c r="S3988" s="57">
        <f t="shared" ref="S3988" si="15791">Q3988+R3988</f>
        <v>0</v>
      </c>
      <c r="T3988" s="56">
        <f>W3988-Q3988</f>
        <v>0</v>
      </c>
      <c r="U3988" s="56">
        <v>0</v>
      </c>
      <c r="V3988" s="57">
        <f t="shared" ref="V3988" si="15792">T3988+U3988</f>
        <v>0</v>
      </c>
      <c r="W3988" s="57">
        <v>0</v>
      </c>
      <c r="X3988" s="56">
        <f t="shared" ref="X3988" si="15793">ROUND(AD3988*0.8,0)</f>
        <v>0</v>
      </c>
      <c r="Y3988" s="56">
        <v>0</v>
      </c>
      <c r="Z3988" s="57">
        <f t="shared" ref="Z3988" si="15794">X3988+Y3988</f>
        <v>0</v>
      </c>
      <c r="AA3988" s="56">
        <f>AD3988-X3988</f>
        <v>0</v>
      </c>
      <c r="AB3988" s="56">
        <v>0</v>
      </c>
      <c r="AC3988" s="57">
        <f t="shared" ref="AC3988" si="15795">AA3988+AB3988</f>
        <v>0</v>
      </c>
      <c r="AD3988" s="57">
        <v>0</v>
      </c>
      <c r="AE3988" s="56">
        <f t="shared" ref="AE3988" si="15796">ROUND(AK3988*0.8,0)</f>
        <v>0</v>
      </c>
      <c r="AF3988" s="56">
        <v>0</v>
      </c>
      <c r="AG3988" s="57">
        <f t="shared" ref="AG3988" si="15797">AE3988+AF3988</f>
        <v>0</v>
      </c>
      <c r="AH3988" s="56">
        <f>AK3988-AE3988</f>
        <v>0</v>
      </c>
      <c r="AI3988" s="56">
        <v>0</v>
      </c>
      <c r="AJ3988" s="57">
        <f t="shared" ref="AJ3988" si="15798">AH3988+AI3988</f>
        <v>0</v>
      </c>
      <c r="AK3988" s="57">
        <v>0</v>
      </c>
      <c r="AL3988" s="56">
        <f t="shared" ref="AL3988" si="15799">ROUND(AR3988*0.8,0)</f>
        <v>0</v>
      </c>
      <c r="AM3988" s="56">
        <v>0</v>
      </c>
      <c r="AN3988" s="57">
        <f t="shared" ref="AN3988" si="15800">AL3988+AM3988</f>
        <v>0</v>
      </c>
      <c r="AO3988" s="56">
        <f>AR3988-AL3988</f>
        <v>0</v>
      </c>
      <c r="AP3988" s="56">
        <v>0</v>
      </c>
      <c r="AQ3988" s="57">
        <f t="shared" ref="AQ3988" si="15801">AO3988+AP3988</f>
        <v>0</v>
      </c>
      <c r="AR3988" s="57">
        <v>0</v>
      </c>
      <c r="AS3988" s="57" t="s">
        <v>43</v>
      </c>
      <c r="AT3988" s="179"/>
      <c r="AU3988" s="176"/>
      <c r="AV3988" s="177"/>
      <c r="AW3988" s="177"/>
      <c r="AX3988" s="177"/>
      <c r="AY3988" s="177"/>
      <c r="BD3988" s="224" t="s">
        <v>78</v>
      </c>
    </row>
    <row r="3989" spans="1:56" s="19" customFormat="1" ht="70.5" customHeight="1">
      <c r="A3989" s="154">
        <v>2019</v>
      </c>
      <c r="B3989" s="155">
        <v>8323</v>
      </c>
      <c r="C3989" s="154">
        <v>7</v>
      </c>
      <c r="D3989" s="154">
        <v>1</v>
      </c>
      <c r="E3989" s="154">
        <v>5000</v>
      </c>
      <c r="F3989" s="154">
        <v>5600</v>
      </c>
      <c r="G3989" s="154">
        <v>565</v>
      </c>
      <c r="H3989" s="154"/>
      <c r="I3989" s="172" t="s">
        <v>302</v>
      </c>
      <c r="J3989" s="158">
        <f>J3990</f>
        <v>60000</v>
      </c>
      <c r="K3989" s="158">
        <f t="shared" ref="K3989" si="15802">K3990</f>
        <v>0</v>
      </c>
      <c r="L3989" s="158">
        <f t="shared" ref="L3989" si="15803">L3990</f>
        <v>60000</v>
      </c>
      <c r="M3989" s="158">
        <f t="shared" ref="M3989" si="15804">M3990</f>
        <v>0</v>
      </c>
      <c r="N3989" s="158">
        <f t="shared" ref="N3989" si="15805">N3990</f>
        <v>0</v>
      </c>
      <c r="O3989" s="158">
        <f t="shared" ref="O3989" si="15806">O3990</f>
        <v>0</v>
      </c>
      <c r="P3989" s="158">
        <f>L3989+O3989</f>
        <v>60000</v>
      </c>
      <c r="Q3989" s="158">
        <f>Q3990</f>
        <v>0</v>
      </c>
      <c r="R3989" s="158">
        <f t="shared" ref="R3989:V3989" si="15807">R3990</f>
        <v>0</v>
      </c>
      <c r="S3989" s="158">
        <f t="shared" si="15807"/>
        <v>0</v>
      </c>
      <c r="T3989" s="158">
        <f t="shared" si="15807"/>
        <v>0</v>
      </c>
      <c r="U3989" s="158">
        <f t="shared" si="15807"/>
        <v>0</v>
      </c>
      <c r="V3989" s="158">
        <f t="shared" si="15807"/>
        <v>0</v>
      </c>
      <c r="W3989" s="158">
        <f>S3989+V3989</f>
        <v>0</v>
      </c>
      <c r="X3989" s="158">
        <f>X3990</f>
        <v>0</v>
      </c>
      <c r="Y3989" s="158">
        <f t="shared" ref="Y3989:AC3989" si="15808">Y3990</f>
        <v>0</v>
      </c>
      <c r="Z3989" s="158">
        <f t="shared" si="15808"/>
        <v>0</v>
      </c>
      <c r="AA3989" s="158">
        <f t="shared" si="15808"/>
        <v>0</v>
      </c>
      <c r="AB3989" s="158">
        <f t="shared" si="15808"/>
        <v>0</v>
      </c>
      <c r="AC3989" s="158">
        <f t="shared" si="15808"/>
        <v>0</v>
      </c>
      <c r="AD3989" s="158">
        <f>Z3989+AC3989</f>
        <v>0</v>
      </c>
      <c r="AE3989" s="158">
        <f>AE3990</f>
        <v>0</v>
      </c>
      <c r="AF3989" s="158">
        <f t="shared" ref="AF3989:AI3989" si="15809">AF3990</f>
        <v>0</v>
      </c>
      <c r="AG3989" s="158">
        <f t="shared" si="15809"/>
        <v>0</v>
      </c>
      <c r="AH3989" s="158">
        <f t="shared" si="15809"/>
        <v>0</v>
      </c>
      <c r="AI3989" s="158">
        <f t="shared" si="15809"/>
        <v>0</v>
      </c>
      <c r="AJ3989" s="158">
        <f t="shared" ref="AJ3989" si="15810">AJ3990</f>
        <v>0</v>
      </c>
      <c r="AK3989" s="158">
        <f>AG3989+AJ3989</f>
        <v>0</v>
      </c>
      <c r="AL3989" s="158">
        <f>AL3990</f>
        <v>60000</v>
      </c>
      <c r="AM3989" s="158">
        <f t="shared" ref="AM3989:AQ3989" si="15811">AM3990</f>
        <v>0</v>
      </c>
      <c r="AN3989" s="158">
        <f t="shared" si="15811"/>
        <v>60000</v>
      </c>
      <c r="AO3989" s="158">
        <f t="shared" si="15811"/>
        <v>0</v>
      </c>
      <c r="AP3989" s="158">
        <f t="shared" si="15811"/>
        <v>0</v>
      </c>
      <c r="AQ3989" s="158">
        <f t="shared" si="15811"/>
        <v>0</v>
      </c>
      <c r="AR3989" s="158">
        <f>AN3989+AQ3989</f>
        <v>60000</v>
      </c>
      <c r="AS3989" s="281"/>
      <c r="AT3989" s="259"/>
      <c r="AU3989" s="160"/>
      <c r="AV3989" s="161"/>
      <c r="AW3989" s="161"/>
      <c r="AX3989" s="161"/>
      <c r="AY3989" s="161"/>
      <c r="BD3989" s="173"/>
    </row>
    <row r="3990" spans="1:56" s="19" customFormat="1" ht="70.5" customHeight="1">
      <c r="A3990" s="54">
        <v>2019</v>
      </c>
      <c r="B3990" s="174">
        <v>8323</v>
      </c>
      <c r="C3990" s="54">
        <v>7</v>
      </c>
      <c r="D3990" s="54">
        <v>1</v>
      </c>
      <c r="E3990" s="54">
        <v>5000</v>
      </c>
      <c r="F3990" s="54">
        <v>5600</v>
      </c>
      <c r="G3990" s="54">
        <v>565</v>
      </c>
      <c r="H3990" s="163">
        <v>1</v>
      </c>
      <c r="I3990" s="175" t="s">
        <v>2196</v>
      </c>
      <c r="J3990" s="56">
        <v>60000</v>
      </c>
      <c r="K3990" s="56">
        <v>0</v>
      </c>
      <c r="L3990" s="57">
        <f t="shared" ref="L3990" si="15812">J3990+K3990</f>
        <v>60000</v>
      </c>
      <c r="M3990" s="56">
        <v>0</v>
      </c>
      <c r="N3990" s="56">
        <v>0</v>
      </c>
      <c r="O3990" s="57">
        <f t="shared" ref="O3990" si="15813">M3990+N3990</f>
        <v>0</v>
      </c>
      <c r="P3990" s="57">
        <f t="shared" ref="P3990" si="15814">L3990+O3990</f>
        <v>60000</v>
      </c>
      <c r="Q3990" s="56">
        <f t="shared" ref="Q3990" si="15815">ROUND(W3990*0.8,0)</f>
        <v>0</v>
      </c>
      <c r="R3990" s="56">
        <v>0</v>
      </c>
      <c r="S3990" s="57">
        <f t="shared" ref="S3990" si="15816">Q3990+R3990</f>
        <v>0</v>
      </c>
      <c r="T3990" s="56">
        <f>W3990-Q3990</f>
        <v>0</v>
      </c>
      <c r="U3990" s="56">
        <v>0</v>
      </c>
      <c r="V3990" s="57">
        <f t="shared" ref="V3990" si="15817">T3990+U3990</f>
        <v>0</v>
      </c>
      <c r="W3990" s="57">
        <v>0</v>
      </c>
      <c r="X3990" s="56">
        <f t="shared" ref="X3990" si="15818">ROUND(AD3990*0.8,0)</f>
        <v>0</v>
      </c>
      <c r="Y3990" s="56">
        <v>0</v>
      </c>
      <c r="Z3990" s="57">
        <f t="shared" ref="Z3990" si="15819">X3990+Y3990</f>
        <v>0</v>
      </c>
      <c r="AA3990" s="56">
        <f>AD3990-X3990</f>
        <v>0</v>
      </c>
      <c r="AB3990" s="56">
        <v>0</v>
      </c>
      <c r="AC3990" s="57">
        <f t="shared" ref="AC3990" si="15820">AA3990+AB3990</f>
        <v>0</v>
      </c>
      <c r="AD3990" s="57">
        <v>0</v>
      </c>
      <c r="AE3990" s="56">
        <f t="shared" ref="AE3990" si="15821">ROUND(AK3990*0.8,0)</f>
        <v>0</v>
      </c>
      <c r="AF3990" s="56">
        <v>0</v>
      </c>
      <c r="AG3990" s="57">
        <f t="shared" ref="AG3990" si="15822">AE3990+AF3990</f>
        <v>0</v>
      </c>
      <c r="AH3990" s="56">
        <f>AK3990-AE3990</f>
        <v>0</v>
      </c>
      <c r="AI3990" s="56">
        <v>0</v>
      </c>
      <c r="AJ3990" s="57">
        <f t="shared" ref="AJ3990" si="15823">AH3990+AI3990</f>
        <v>0</v>
      </c>
      <c r="AK3990" s="57">
        <v>0</v>
      </c>
      <c r="AL3990" s="56">
        <f t="shared" ref="AL3990" si="15824">J3990-Q3990-X3990-AE3990</f>
        <v>60000</v>
      </c>
      <c r="AM3990" s="56">
        <f t="shared" ref="AM3990" si="15825">K3990-R3990-Y3990-AF3990</f>
        <v>0</v>
      </c>
      <c r="AN3990" s="57">
        <f t="shared" ref="AN3990" si="15826">AL3990+AM3990</f>
        <v>60000</v>
      </c>
      <c r="AO3990" s="56">
        <f t="shared" ref="AO3990" si="15827">M3990-T3990-AA3990-AH3990</f>
        <v>0</v>
      </c>
      <c r="AP3990" s="56">
        <f t="shared" ref="AP3990" si="15828">N3990-U3990-AB3990-AI3990</f>
        <v>0</v>
      </c>
      <c r="AQ3990" s="57">
        <f t="shared" ref="AQ3990" si="15829">AO3990+AP3990</f>
        <v>0</v>
      </c>
      <c r="AR3990" s="57">
        <f t="shared" ref="AR3990" si="15830">AN3990+AQ3990</f>
        <v>60000</v>
      </c>
      <c r="AS3990" s="57" t="s">
        <v>43</v>
      </c>
      <c r="AT3990" s="179">
        <v>2</v>
      </c>
      <c r="AU3990" s="176">
        <v>0</v>
      </c>
      <c r="AV3990" s="177">
        <v>0</v>
      </c>
      <c r="AW3990" s="177">
        <v>0</v>
      </c>
      <c r="AX3990" s="171">
        <f t="shared" ref="AX3990" si="15831">AT3990-AV3990</f>
        <v>2</v>
      </c>
      <c r="AY3990" s="171">
        <f t="shared" ref="AY3990" si="15832">AU3990-AW3990</f>
        <v>0</v>
      </c>
      <c r="BD3990" s="224" t="s">
        <v>78</v>
      </c>
    </row>
    <row r="3991" spans="1:56" s="19" customFormat="1" ht="70.5" hidden="1" customHeight="1">
      <c r="A3991" s="154">
        <v>2018</v>
      </c>
      <c r="B3991" s="155">
        <v>8323</v>
      </c>
      <c r="C3991" s="154">
        <v>7</v>
      </c>
      <c r="D3991" s="154">
        <v>1</v>
      </c>
      <c r="E3991" s="154">
        <v>5000</v>
      </c>
      <c r="F3991" s="154">
        <v>5600</v>
      </c>
      <c r="G3991" s="154">
        <v>566</v>
      </c>
      <c r="H3991" s="154"/>
      <c r="I3991" s="172" t="s">
        <v>306</v>
      </c>
      <c r="J3991" s="158">
        <f>SUM(J3992:J3994)</f>
        <v>0</v>
      </c>
      <c r="K3991" s="158">
        <f t="shared" ref="K3991:O3991" si="15833">SUM(K3992:K3994)</f>
        <v>0</v>
      </c>
      <c r="L3991" s="158">
        <f t="shared" si="15833"/>
        <v>0</v>
      </c>
      <c r="M3991" s="158">
        <f t="shared" si="15833"/>
        <v>0</v>
      </c>
      <c r="N3991" s="158">
        <f t="shared" si="15833"/>
        <v>0</v>
      </c>
      <c r="O3991" s="158">
        <f t="shared" si="15833"/>
        <v>0</v>
      </c>
      <c r="P3991" s="158">
        <f>L3991+O3991</f>
        <v>0</v>
      </c>
      <c r="Q3991" s="158">
        <f>SUM(Q3992:Q3994)</f>
        <v>0</v>
      </c>
      <c r="R3991" s="158">
        <f t="shared" ref="R3991:V3991" si="15834">SUM(R3992:R3994)</f>
        <v>0</v>
      </c>
      <c r="S3991" s="158">
        <f t="shared" si="15834"/>
        <v>0</v>
      </c>
      <c r="T3991" s="158">
        <f t="shared" si="15834"/>
        <v>0</v>
      </c>
      <c r="U3991" s="158">
        <f t="shared" si="15834"/>
        <v>0</v>
      </c>
      <c r="V3991" s="158">
        <f t="shared" si="15834"/>
        <v>0</v>
      </c>
      <c r="W3991" s="158">
        <f>S3991+V3991</f>
        <v>0</v>
      </c>
      <c r="X3991" s="158">
        <f>SUM(X3992:X3994)</f>
        <v>0</v>
      </c>
      <c r="Y3991" s="158">
        <f t="shared" ref="Y3991:AC3991" si="15835">SUM(Y3992:Y3994)</f>
        <v>0</v>
      </c>
      <c r="Z3991" s="158">
        <f t="shared" si="15835"/>
        <v>0</v>
      </c>
      <c r="AA3991" s="158">
        <f t="shared" si="15835"/>
        <v>0</v>
      </c>
      <c r="AB3991" s="158">
        <f t="shared" si="15835"/>
        <v>0</v>
      </c>
      <c r="AC3991" s="158">
        <f t="shared" si="15835"/>
        <v>0</v>
      </c>
      <c r="AD3991" s="158">
        <f>Z3991+AC3991</f>
        <v>0</v>
      </c>
      <c r="AE3991" s="158">
        <f>SUM(AE3992:AE3994)</f>
        <v>0</v>
      </c>
      <c r="AF3991" s="158">
        <f t="shared" ref="AF3991:AI3991" si="15836">SUM(AF3992:AF3994)</f>
        <v>0</v>
      </c>
      <c r="AG3991" s="158">
        <f t="shared" si="15836"/>
        <v>0</v>
      </c>
      <c r="AH3991" s="158">
        <f t="shared" si="15836"/>
        <v>0</v>
      </c>
      <c r="AI3991" s="158">
        <f t="shared" si="15836"/>
        <v>0</v>
      </c>
      <c r="AJ3991" s="158">
        <f t="shared" ref="AJ3991" si="15837">SUM(AJ3992:AJ3994)</f>
        <v>0</v>
      </c>
      <c r="AK3991" s="158">
        <f>AG3991+AJ3991</f>
        <v>0</v>
      </c>
      <c r="AL3991" s="158">
        <f>SUM(AL3992:AL3994)</f>
        <v>0</v>
      </c>
      <c r="AM3991" s="158">
        <f t="shared" ref="AM3991:AQ3991" si="15838">SUM(AM3992:AM3994)</f>
        <v>0</v>
      </c>
      <c r="AN3991" s="158">
        <f t="shared" si="15838"/>
        <v>0</v>
      </c>
      <c r="AO3991" s="158">
        <f t="shared" si="15838"/>
        <v>0</v>
      </c>
      <c r="AP3991" s="158">
        <f t="shared" si="15838"/>
        <v>0</v>
      </c>
      <c r="AQ3991" s="158">
        <f t="shared" si="15838"/>
        <v>0</v>
      </c>
      <c r="AR3991" s="158">
        <f>AN3991+AQ3991</f>
        <v>0</v>
      </c>
      <c r="AS3991" s="158"/>
      <c r="AT3991" s="159"/>
      <c r="AU3991" s="160"/>
      <c r="AV3991" s="161"/>
      <c r="AW3991" s="161"/>
      <c r="AX3991" s="161"/>
      <c r="AY3991" s="161"/>
      <c r="BD3991" s="173"/>
    </row>
    <row r="3992" spans="1:56" s="19" customFormat="1" ht="70.5" hidden="1" customHeight="1">
      <c r="A3992" s="54">
        <v>2018</v>
      </c>
      <c r="B3992" s="174">
        <v>8323</v>
      </c>
      <c r="C3992" s="54">
        <v>7</v>
      </c>
      <c r="D3992" s="54">
        <v>1</v>
      </c>
      <c r="E3992" s="54">
        <v>5000</v>
      </c>
      <c r="F3992" s="54">
        <v>5600</v>
      </c>
      <c r="G3992" s="54">
        <v>566</v>
      </c>
      <c r="H3992" s="163">
        <v>1</v>
      </c>
      <c r="I3992" s="175" t="s">
        <v>307</v>
      </c>
      <c r="J3992" s="56">
        <f t="shared" ref="J3992:J3994" si="15839">ROUND(P3992*0.8,0)</f>
        <v>0</v>
      </c>
      <c r="K3992" s="56">
        <v>0</v>
      </c>
      <c r="L3992" s="57">
        <f t="shared" ref="L3992:L3994" si="15840">J3992+K3992</f>
        <v>0</v>
      </c>
      <c r="M3992" s="56">
        <f>P3992-J3992</f>
        <v>0</v>
      </c>
      <c r="N3992" s="56">
        <v>0</v>
      </c>
      <c r="O3992" s="57">
        <f t="shared" ref="O3992:O3994" si="15841">M3992+N3992</f>
        <v>0</v>
      </c>
      <c r="P3992" s="57">
        <v>0</v>
      </c>
      <c r="Q3992" s="56">
        <f t="shared" ref="Q3992:Q3994" si="15842">ROUND(W3992*0.8,0)</f>
        <v>0</v>
      </c>
      <c r="R3992" s="56">
        <v>0</v>
      </c>
      <c r="S3992" s="57">
        <f t="shared" ref="S3992:S3994" si="15843">Q3992+R3992</f>
        <v>0</v>
      </c>
      <c r="T3992" s="56">
        <f>W3992-Q3992</f>
        <v>0</v>
      </c>
      <c r="U3992" s="56">
        <v>0</v>
      </c>
      <c r="V3992" s="57">
        <f t="shared" ref="V3992:V3994" si="15844">T3992+U3992</f>
        <v>0</v>
      </c>
      <c r="W3992" s="57">
        <v>0</v>
      </c>
      <c r="X3992" s="56">
        <f t="shared" ref="X3992:X3994" si="15845">ROUND(AD3992*0.8,0)</f>
        <v>0</v>
      </c>
      <c r="Y3992" s="56">
        <v>0</v>
      </c>
      <c r="Z3992" s="57">
        <f t="shared" ref="Z3992:Z3994" si="15846">X3992+Y3992</f>
        <v>0</v>
      </c>
      <c r="AA3992" s="56">
        <f>AD3992-X3992</f>
        <v>0</v>
      </c>
      <c r="AB3992" s="56">
        <v>0</v>
      </c>
      <c r="AC3992" s="57">
        <f t="shared" ref="AC3992:AC3994" si="15847">AA3992+AB3992</f>
        <v>0</v>
      </c>
      <c r="AD3992" s="57">
        <v>0</v>
      </c>
      <c r="AE3992" s="56">
        <f t="shared" ref="AE3992:AE3994" si="15848">ROUND(AK3992*0.8,0)</f>
        <v>0</v>
      </c>
      <c r="AF3992" s="56">
        <v>0</v>
      </c>
      <c r="AG3992" s="57">
        <f t="shared" ref="AG3992:AG3994" si="15849">AE3992+AF3992</f>
        <v>0</v>
      </c>
      <c r="AH3992" s="56">
        <f>AK3992-AE3992</f>
        <v>0</v>
      </c>
      <c r="AI3992" s="56">
        <v>0</v>
      </c>
      <c r="AJ3992" s="57">
        <f t="shared" ref="AJ3992:AJ3994" si="15850">AH3992+AI3992</f>
        <v>0</v>
      </c>
      <c r="AK3992" s="57">
        <v>0</v>
      </c>
      <c r="AL3992" s="56">
        <f t="shared" ref="AL3992:AL3994" si="15851">ROUND(AR3992*0.8,0)</f>
        <v>0</v>
      </c>
      <c r="AM3992" s="56">
        <v>0</v>
      </c>
      <c r="AN3992" s="57">
        <f t="shared" ref="AN3992:AN3994" si="15852">AL3992+AM3992</f>
        <v>0</v>
      </c>
      <c r="AO3992" s="56">
        <f>AR3992-AL3992</f>
        <v>0</v>
      </c>
      <c r="AP3992" s="56">
        <v>0</v>
      </c>
      <c r="AQ3992" s="57">
        <f t="shared" ref="AQ3992:AQ3994" si="15853">AO3992+AP3992</f>
        <v>0</v>
      </c>
      <c r="AR3992" s="57">
        <v>0</v>
      </c>
      <c r="AS3992" s="57" t="s">
        <v>43</v>
      </c>
      <c r="AT3992" s="179"/>
      <c r="AU3992" s="176"/>
      <c r="AV3992" s="177"/>
      <c r="AW3992" s="177"/>
      <c r="AX3992" s="177"/>
      <c r="AY3992" s="177"/>
      <c r="BD3992" s="224" t="s">
        <v>78</v>
      </c>
    </row>
    <row r="3993" spans="1:56" s="19" customFormat="1" ht="70.5" hidden="1" customHeight="1">
      <c r="A3993" s="54">
        <v>2018</v>
      </c>
      <c r="B3993" s="174">
        <v>8323</v>
      </c>
      <c r="C3993" s="54">
        <v>7</v>
      </c>
      <c r="D3993" s="54">
        <v>1</v>
      </c>
      <c r="E3993" s="54">
        <v>5000</v>
      </c>
      <c r="F3993" s="54">
        <v>5600</v>
      </c>
      <c r="G3993" s="54">
        <v>566</v>
      </c>
      <c r="H3993" s="163">
        <v>2</v>
      </c>
      <c r="I3993" s="175" t="s">
        <v>1760</v>
      </c>
      <c r="J3993" s="56">
        <f t="shared" si="15839"/>
        <v>0</v>
      </c>
      <c r="K3993" s="56">
        <v>0</v>
      </c>
      <c r="L3993" s="57">
        <f t="shared" si="15840"/>
        <v>0</v>
      </c>
      <c r="M3993" s="56">
        <f>P3993-J3993</f>
        <v>0</v>
      </c>
      <c r="N3993" s="56">
        <v>0</v>
      </c>
      <c r="O3993" s="57">
        <f t="shared" si="15841"/>
        <v>0</v>
      </c>
      <c r="P3993" s="57">
        <v>0</v>
      </c>
      <c r="Q3993" s="56">
        <f t="shared" si="15842"/>
        <v>0</v>
      </c>
      <c r="R3993" s="56">
        <v>0</v>
      </c>
      <c r="S3993" s="57">
        <f t="shared" si="15843"/>
        <v>0</v>
      </c>
      <c r="T3993" s="56">
        <f>W3993-Q3993</f>
        <v>0</v>
      </c>
      <c r="U3993" s="56">
        <v>0</v>
      </c>
      <c r="V3993" s="57">
        <f t="shared" si="15844"/>
        <v>0</v>
      </c>
      <c r="W3993" s="57">
        <v>0</v>
      </c>
      <c r="X3993" s="56">
        <f t="shared" si="15845"/>
        <v>0</v>
      </c>
      <c r="Y3993" s="56">
        <v>0</v>
      </c>
      <c r="Z3993" s="57">
        <f t="shared" si="15846"/>
        <v>0</v>
      </c>
      <c r="AA3993" s="56">
        <f>AD3993-X3993</f>
        <v>0</v>
      </c>
      <c r="AB3993" s="56">
        <v>0</v>
      </c>
      <c r="AC3993" s="57">
        <f t="shared" si="15847"/>
        <v>0</v>
      </c>
      <c r="AD3993" s="57">
        <v>0</v>
      </c>
      <c r="AE3993" s="56">
        <f t="shared" si="15848"/>
        <v>0</v>
      </c>
      <c r="AF3993" s="56">
        <v>0</v>
      </c>
      <c r="AG3993" s="57">
        <f t="shared" si="15849"/>
        <v>0</v>
      </c>
      <c r="AH3993" s="56">
        <f>AK3993-AE3993</f>
        <v>0</v>
      </c>
      <c r="AI3993" s="56">
        <v>0</v>
      </c>
      <c r="AJ3993" s="57">
        <f t="shared" si="15850"/>
        <v>0</v>
      </c>
      <c r="AK3993" s="57">
        <v>0</v>
      </c>
      <c r="AL3993" s="56">
        <f t="shared" si="15851"/>
        <v>0</v>
      </c>
      <c r="AM3993" s="56">
        <v>0</v>
      </c>
      <c r="AN3993" s="57">
        <f t="shared" si="15852"/>
        <v>0</v>
      </c>
      <c r="AO3993" s="56">
        <f>AR3993-AL3993</f>
        <v>0</v>
      </c>
      <c r="AP3993" s="56">
        <v>0</v>
      </c>
      <c r="AQ3993" s="57">
        <f t="shared" si="15853"/>
        <v>0</v>
      </c>
      <c r="AR3993" s="57">
        <v>0</v>
      </c>
      <c r="AS3993" s="57" t="s">
        <v>43</v>
      </c>
      <c r="AT3993" s="179"/>
      <c r="AU3993" s="176"/>
      <c r="AV3993" s="177"/>
      <c r="AW3993" s="177"/>
      <c r="AX3993" s="177"/>
      <c r="AY3993" s="177"/>
      <c r="BD3993" s="224" t="s">
        <v>78</v>
      </c>
    </row>
    <row r="3994" spans="1:56" s="19" customFormat="1" ht="70.5" hidden="1" customHeight="1">
      <c r="A3994" s="54">
        <v>2018</v>
      </c>
      <c r="B3994" s="174">
        <v>8323</v>
      </c>
      <c r="C3994" s="54">
        <v>7</v>
      </c>
      <c r="D3994" s="54">
        <v>1</v>
      </c>
      <c r="E3994" s="54">
        <v>5000</v>
      </c>
      <c r="F3994" s="54">
        <v>5600</v>
      </c>
      <c r="G3994" s="54">
        <v>566</v>
      </c>
      <c r="H3994" s="163">
        <v>3</v>
      </c>
      <c r="I3994" s="175" t="s">
        <v>684</v>
      </c>
      <c r="J3994" s="56">
        <f t="shared" si="15839"/>
        <v>0</v>
      </c>
      <c r="K3994" s="56">
        <v>0</v>
      </c>
      <c r="L3994" s="57">
        <f t="shared" si="15840"/>
        <v>0</v>
      </c>
      <c r="M3994" s="56">
        <f>P3994-J3994</f>
        <v>0</v>
      </c>
      <c r="N3994" s="56">
        <v>0</v>
      </c>
      <c r="O3994" s="57">
        <f t="shared" si="15841"/>
        <v>0</v>
      </c>
      <c r="P3994" s="57">
        <v>0</v>
      </c>
      <c r="Q3994" s="56">
        <f t="shared" si="15842"/>
        <v>0</v>
      </c>
      <c r="R3994" s="56">
        <v>0</v>
      </c>
      <c r="S3994" s="57">
        <f t="shared" si="15843"/>
        <v>0</v>
      </c>
      <c r="T3994" s="56">
        <f>W3994-Q3994</f>
        <v>0</v>
      </c>
      <c r="U3994" s="56">
        <v>0</v>
      </c>
      <c r="V3994" s="57">
        <f t="shared" si="15844"/>
        <v>0</v>
      </c>
      <c r="W3994" s="57">
        <v>0</v>
      </c>
      <c r="X3994" s="56">
        <f t="shared" si="15845"/>
        <v>0</v>
      </c>
      <c r="Y3994" s="56">
        <v>0</v>
      </c>
      <c r="Z3994" s="57">
        <f t="shared" si="15846"/>
        <v>0</v>
      </c>
      <c r="AA3994" s="56">
        <f>AD3994-X3994</f>
        <v>0</v>
      </c>
      <c r="AB3994" s="56">
        <v>0</v>
      </c>
      <c r="AC3994" s="57">
        <f t="shared" si="15847"/>
        <v>0</v>
      </c>
      <c r="AD3994" s="57">
        <v>0</v>
      </c>
      <c r="AE3994" s="56">
        <f t="shared" si="15848"/>
        <v>0</v>
      </c>
      <c r="AF3994" s="56">
        <v>0</v>
      </c>
      <c r="AG3994" s="57">
        <f t="shared" si="15849"/>
        <v>0</v>
      </c>
      <c r="AH3994" s="56">
        <f>AK3994-AE3994</f>
        <v>0</v>
      </c>
      <c r="AI3994" s="56">
        <v>0</v>
      </c>
      <c r="AJ3994" s="57">
        <f t="shared" si="15850"/>
        <v>0</v>
      </c>
      <c r="AK3994" s="57">
        <v>0</v>
      </c>
      <c r="AL3994" s="56">
        <f t="shared" si="15851"/>
        <v>0</v>
      </c>
      <c r="AM3994" s="56">
        <v>0</v>
      </c>
      <c r="AN3994" s="57">
        <f t="shared" si="15852"/>
        <v>0</v>
      </c>
      <c r="AO3994" s="56">
        <f>AR3994-AL3994</f>
        <v>0</v>
      </c>
      <c r="AP3994" s="56">
        <v>0</v>
      </c>
      <c r="AQ3994" s="57">
        <f t="shared" si="15853"/>
        <v>0</v>
      </c>
      <c r="AR3994" s="57">
        <v>0</v>
      </c>
      <c r="AS3994" s="57" t="s">
        <v>43</v>
      </c>
      <c r="AT3994" s="179"/>
      <c r="AU3994" s="176"/>
      <c r="AV3994" s="177"/>
      <c r="AW3994" s="177"/>
      <c r="AX3994" s="177"/>
      <c r="AY3994" s="177"/>
      <c r="BD3994" s="224" t="s">
        <v>78</v>
      </c>
    </row>
    <row r="3995" spans="1:56" s="19" customFormat="1" ht="70.5" customHeight="1">
      <c r="A3995" s="145">
        <v>2019</v>
      </c>
      <c r="B3995" s="146">
        <v>8323</v>
      </c>
      <c r="C3995" s="145">
        <v>7</v>
      </c>
      <c r="D3995" s="145">
        <v>1</v>
      </c>
      <c r="E3995" s="145">
        <v>5000</v>
      </c>
      <c r="F3995" s="145">
        <v>5900</v>
      </c>
      <c r="G3995" s="145"/>
      <c r="H3995" s="145"/>
      <c r="I3995" s="147" t="s">
        <v>140</v>
      </c>
      <c r="J3995" s="148">
        <f>J3996+J3998</f>
        <v>10863210.800000001</v>
      </c>
      <c r="K3995" s="148">
        <f t="shared" ref="K3995:O3995" si="15854">K3996+K3998</f>
        <v>0</v>
      </c>
      <c r="L3995" s="148">
        <f t="shared" si="15854"/>
        <v>10863210.800000001</v>
      </c>
      <c r="M3995" s="148">
        <f t="shared" si="15854"/>
        <v>0</v>
      </c>
      <c r="N3995" s="148">
        <f t="shared" si="15854"/>
        <v>0</v>
      </c>
      <c r="O3995" s="148">
        <f t="shared" si="15854"/>
        <v>0</v>
      </c>
      <c r="P3995" s="148">
        <f>L3995+O3995</f>
        <v>10863210.800000001</v>
      </c>
      <c r="Q3995" s="148">
        <f>Q3996+Q3998</f>
        <v>0</v>
      </c>
      <c r="R3995" s="148">
        <f t="shared" ref="R3995:V3995" si="15855">R3996+R3998</f>
        <v>0</v>
      </c>
      <c r="S3995" s="148">
        <f t="shared" si="15855"/>
        <v>0</v>
      </c>
      <c r="T3995" s="148">
        <f t="shared" si="15855"/>
        <v>0</v>
      </c>
      <c r="U3995" s="148">
        <f t="shared" si="15855"/>
        <v>0</v>
      </c>
      <c r="V3995" s="148">
        <f t="shared" si="15855"/>
        <v>0</v>
      </c>
      <c r="W3995" s="148">
        <f>S3995+V3995</f>
        <v>0</v>
      </c>
      <c r="X3995" s="148">
        <f>X3996+X3998</f>
        <v>0</v>
      </c>
      <c r="Y3995" s="148">
        <f t="shared" ref="Y3995:AC3995" si="15856">Y3996+Y3998</f>
        <v>0</v>
      </c>
      <c r="Z3995" s="148">
        <f t="shared" si="15856"/>
        <v>0</v>
      </c>
      <c r="AA3995" s="148">
        <f t="shared" si="15856"/>
        <v>0</v>
      </c>
      <c r="AB3995" s="148">
        <f t="shared" si="15856"/>
        <v>0</v>
      </c>
      <c r="AC3995" s="148">
        <f t="shared" si="15856"/>
        <v>0</v>
      </c>
      <c r="AD3995" s="148">
        <f>Z3995+AC3995</f>
        <v>0</v>
      </c>
      <c r="AE3995" s="148">
        <f>AE3996+AE3998</f>
        <v>2280000</v>
      </c>
      <c r="AF3995" s="148">
        <f t="shared" ref="AF3995:AI3995" si="15857">AF3996+AF3998</f>
        <v>0</v>
      </c>
      <c r="AG3995" s="148">
        <f t="shared" si="15857"/>
        <v>2280000</v>
      </c>
      <c r="AH3995" s="148">
        <f t="shared" si="15857"/>
        <v>0</v>
      </c>
      <c r="AI3995" s="148">
        <f t="shared" si="15857"/>
        <v>0</v>
      </c>
      <c r="AJ3995" s="148">
        <f t="shared" ref="AJ3995" si="15858">AJ3996+AJ3998</f>
        <v>0</v>
      </c>
      <c r="AK3995" s="148">
        <f>AG3995+AJ3995</f>
        <v>2280000</v>
      </c>
      <c r="AL3995" s="148">
        <f>AL3996+AL3998</f>
        <v>8583210.8000000007</v>
      </c>
      <c r="AM3995" s="148">
        <f t="shared" ref="AM3995:AQ3995" si="15859">AM3996+AM3998</f>
        <v>0</v>
      </c>
      <c r="AN3995" s="148">
        <f t="shared" si="15859"/>
        <v>8583210.8000000007</v>
      </c>
      <c r="AO3995" s="148">
        <f t="shared" si="15859"/>
        <v>0</v>
      </c>
      <c r="AP3995" s="148">
        <f t="shared" si="15859"/>
        <v>0</v>
      </c>
      <c r="AQ3995" s="148">
        <f t="shared" si="15859"/>
        <v>0</v>
      </c>
      <c r="AR3995" s="148">
        <f>AN3995+AQ3995</f>
        <v>8583210.8000000007</v>
      </c>
      <c r="AS3995" s="148"/>
      <c r="AT3995" s="149"/>
      <c r="AU3995" s="150"/>
      <c r="AV3995" s="151"/>
      <c r="AW3995" s="151"/>
      <c r="AX3995" s="151"/>
      <c r="AY3995" s="151"/>
      <c r="BD3995" s="153"/>
    </row>
    <row r="3996" spans="1:56" s="19" customFormat="1" ht="70.5" customHeight="1">
      <c r="A3996" s="154">
        <v>2019</v>
      </c>
      <c r="B3996" s="155">
        <v>8323</v>
      </c>
      <c r="C3996" s="154">
        <v>7</v>
      </c>
      <c r="D3996" s="154">
        <v>1</v>
      </c>
      <c r="E3996" s="154">
        <v>5000</v>
      </c>
      <c r="F3996" s="154">
        <v>5900</v>
      </c>
      <c r="G3996" s="154">
        <v>591</v>
      </c>
      <c r="H3996" s="154"/>
      <c r="I3996" s="172" t="s">
        <v>141</v>
      </c>
      <c r="J3996" s="158">
        <f>J3997</f>
        <v>2301521</v>
      </c>
      <c r="K3996" s="158">
        <f t="shared" ref="K3996" si="15860">K3997</f>
        <v>0</v>
      </c>
      <c r="L3996" s="158">
        <f t="shared" ref="L3996" si="15861">L3997</f>
        <v>2301521</v>
      </c>
      <c r="M3996" s="158">
        <f t="shared" ref="M3996" si="15862">M3997</f>
        <v>0</v>
      </c>
      <c r="N3996" s="158">
        <f t="shared" ref="N3996" si="15863">N3997</f>
        <v>0</v>
      </c>
      <c r="O3996" s="158">
        <f t="shared" ref="O3996" si="15864">O3997</f>
        <v>0</v>
      </c>
      <c r="P3996" s="158">
        <f>L3996+O3996</f>
        <v>2301521</v>
      </c>
      <c r="Q3996" s="158">
        <f>Q3997</f>
        <v>0</v>
      </c>
      <c r="R3996" s="158">
        <f t="shared" ref="R3996:V3996" si="15865">R3997</f>
        <v>0</v>
      </c>
      <c r="S3996" s="158">
        <f t="shared" si="15865"/>
        <v>0</v>
      </c>
      <c r="T3996" s="158">
        <f t="shared" si="15865"/>
        <v>0</v>
      </c>
      <c r="U3996" s="158">
        <f t="shared" si="15865"/>
        <v>0</v>
      </c>
      <c r="V3996" s="158">
        <f t="shared" si="15865"/>
        <v>0</v>
      </c>
      <c r="W3996" s="158">
        <f>S3996+V3996</f>
        <v>0</v>
      </c>
      <c r="X3996" s="158">
        <f>X3997</f>
        <v>0</v>
      </c>
      <c r="Y3996" s="158">
        <f t="shared" ref="Y3996:AC3996" si="15866">Y3997</f>
        <v>0</v>
      </c>
      <c r="Z3996" s="158">
        <f t="shared" si="15866"/>
        <v>0</v>
      </c>
      <c r="AA3996" s="158">
        <f t="shared" si="15866"/>
        <v>0</v>
      </c>
      <c r="AB3996" s="158">
        <f t="shared" si="15866"/>
        <v>0</v>
      </c>
      <c r="AC3996" s="158">
        <f t="shared" si="15866"/>
        <v>0</v>
      </c>
      <c r="AD3996" s="158">
        <f>Z3996+AC3996</f>
        <v>0</v>
      </c>
      <c r="AE3996" s="158">
        <f>AE3997</f>
        <v>0</v>
      </c>
      <c r="AF3996" s="158">
        <f t="shared" ref="AF3996:AI3996" si="15867">AF3997</f>
        <v>0</v>
      </c>
      <c r="AG3996" s="158">
        <f t="shared" si="15867"/>
        <v>0</v>
      </c>
      <c r="AH3996" s="158">
        <f t="shared" si="15867"/>
        <v>0</v>
      </c>
      <c r="AI3996" s="158">
        <f t="shared" si="15867"/>
        <v>0</v>
      </c>
      <c r="AJ3996" s="158">
        <f t="shared" ref="AJ3996" si="15868">AJ3997</f>
        <v>0</v>
      </c>
      <c r="AK3996" s="158">
        <f>AG3996+AJ3996</f>
        <v>0</v>
      </c>
      <c r="AL3996" s="158">
        <f>AL3997</f>
        <v>2301521</v>
      </c>
      <c r="AM3996" s="158">
        <f t="shared" ref="AM3996:AQ3996" si="15869">AM3997</f>
        <v>0</v>
      </c>
      <c r="AN3996" s="158">
        <f t="shared" si="15869"/>
        <v>2301521</v>
      </c>
      <c r="AO3996" s="158">
        <f t="shared" si="15869"/>
        <v>0</v>
      </c>
      <c r="AP3996" s="158">
        <f t="shared" si="15869"/>
        <v>0</v>
      </c>
      <c r="AQ3996" s="158">
        <f t="shared" si="15869"/>
        <v>0</v>
      </c>
      <c r="AR3996" s="158">
        <f>AN3996+AQ3996</f>
        <v>2301521</v>
      </c>
      <c r="AS3996" s="158"/>
      <c r="AT3996" s="159"/>
      <c r="AU3996" s="160"/>
      <c r="AV3996" s="161"/>
      <c r="AW3996" s="161"/>
      <c r="AX3996" s="161"/>
      <c r="AY3996" s="161"/>
      <c r="BD3996" s="173"/>
    </row>
    <row r="3997" spans="1:56" s="19" customFormat="1" ht="70.5" customHeight="1">
      <c r="A3997" s="54">
        <v>2019</v>
      </c>
      <c r="B3997" s="174">
        <v>8323</v>
      </c>
      <c r="C3997" s="54">
        <v>7</v>
      </c>
      <c r="D3997" s="54">
        <v>1</v>
      </c>
      <c r="E3997" s="54">
        <v>5000</v>
      </c>
      <c r="F3997" s="54">
        <v>5900</v>
      </c>
      <c r="G3997" s="54">
        <v>591</v>
      </c>
      <c r="H3997" s="163">
        <v>1</v>
      </c>
      <c r="I3997" s="175" t="s">
        <v>141</v>
      </c>
      <c r="J3997" s="56">
        <v>2301521</v>
      </c>
      <c r="K3997" s="56">
        <v>0</v>
      </c>
      <c r="L3997" s="57">
        <f t="shared" ref="L3997" si="15870">J3997+K3997</f>
        <v>2301521</v>
      </c>
      <c r="M3997" s="56">
        <v>0</v>
      </c>
      <c r="N3997" s="56">
        <v>0</v>
      </c>
      <c r="O3997" s="57">
        <f t="shared" ref="O3997" si="15871">M3997+N3997</f>
        <v>0</v>
      </c>
      <c r="P3997" s="57">
        <f t="shared" ref="P3997:P3999" si="15872">L3997+O3997</f>
        <v>2301521</v>
      </c>
      <c r="Q3997" s="56">
        <v>0</v>
      </c>
      <c r="R3997" s="56">
        <v>0</v>
      </c>
      <c r="S3997" s="57">
        <f t="shared" ref="S3997" si="15873">Q3997+R3997</f>
        <v>0</v>
      </c>
      <c r="T3997" s="56">
        <v>0</v>
      </c>
      <c r="U3997" s="56">
        <v>0</v>
      </c>
      <c r="V3997" s="57">
        <f t="shared" ref="V3997" si="15874">T3997+U3997</f>
        <v>0</v>
      </c>
      <c r="W3997" s="57">
        <f t="shared" ref="W3997" si="15875">S3997+V3997</f>
        <v>0</v>
      </c>
      <c r="X3997" s="56">
        <v>0</v>
      </c>
      <c r="Y3997" s="56">
        <v>0</v>
      </c>
      <c r="Z3997" s="57">
        <f t="shared" ref="Z3997" si="15876">X3997+Y3997</f>
        <v>0</v>
      </c>
      <c r="AA3997" s="56">
        <v>0</v>
      </c>
      <c r="AB3997" s="56">
        <v>0</v>
      </c>
      <c r="AC3997" s="57">
        <f t="shared" ref="AC3997" si="15877">AA3997+AB3997</f>
        <v>0</v>
      </c>
      <c r="AD3997" s="57">
        <f t="shared" ref="AD3997" si="15878">Z3997+AC3997</f>
        <v>0</v>
      </c>
      <c r="AE3997" s="56">
        <v>0</v>
      </c>
      <c r="AF3997" s="56">
        <v>0</v>
      </c>
      <c r="AG3997" s="57">
        <f t="shared" ref="AG3997" si="15879">AE3997+AF3997</f>
        <v>0</v>
      </c>
      <c r="AH3997" s="56">
        <v>0</v>
      </c>
      <c r="AI3997" s="56">
        <v>0</v>
      </c>
      <c r="AJ3997" s="57">
        <f t="shared" ref="AJ3997" si="15880">AH3997+AI3997</f>
        <v>0</v>
      </c>
      <c r="AK3997" s="57">
        <f t="shared" ref="AK3997" si="15881">AG3997+AJ3997</f>
        <v>0</v>
      </c>
      <c r="AL3997" s="56">
        <f t="shared" ref="AL3997:AM3997" si="15882">J3997-Q3997-X3997-AE3997</f>
        <v>2301521</v>
      </c>
      <c r="AM3997" s="56">
        <f t="shared" si="15882"/>
        <v>0</v>
      </c>
      <c r="AN3997" s="57">
        <f t="shared" ref="AN3997" si="15883">AL3997+AM3997</f>
        <v>2301521</v>
      </c>
      <c r="AO3997" s="56">
        <f t="shared" ref="AO3997:AP3997" si="15884">M3997-T3997-AA3997-AH3997</f>
        <v>0</v>
      </c>
      <c r="AP3997" s="56">
        <f t="shared" si="15884"/>
        <v>0</v>
      </c>
      <c r="AQ3997" s="57">
        <f t="shared" ref="AQ3997" si="15885">AO3997+AP3997</f>
        <v>0</v>
      </c>
      <c r="AR3997" s="57">
        <f t="shared" ref="AR3997" si="15886">AN3997+AQ3997</f>
        <v>2301521</v>
      </c>
      <c r="AS3997" s="57" t="s">
        <v>310</v>
      </c>
      <c r="AT3997" s="179">
        <v>1</v>
      </c>
      <c r="AU3997" s="176">
        <v>0</v>
      </c>
      <c r="AV3997" s="177">
        <v>0</v>
      </c>
      <c r="AW3997" s="177">
        <v>0</v>
      </c>
      <c r="AX3997" s="171">
        <f t="shared" ref="AX3997" si="15887">AT3997-AV3997</f>
        <v>1</v>
      </c>
      <c r="AY3997" s="171">
        <f t="shared" ref="AY3997" si="15888">AU3997-AW3997</f>
        <v>0</v>
      </c>
      <c r="BD3997" s="374" t="s">
        <v>78</v>
      </c>
    </row>
    <row r="3998" spans="1:56" s="19" customFormat="1" ht="70.5" customHeight="1">
      <c r="A3998" s="154">
        <v>2019</v>
      </c>
      <c r="B3998" s="155">
        <v>8323</v>
      </c>
      <c r="C3998" s="154">
        <v>7</v>
      </c>
      <c r="D3998" s="154">
        <v>1</v>
      </c>
      <c r="E3998" s="154">
        <v>5000</v>
      </c>
      <c r="F3998" s="154">
        <v>5900</v>
      </c>
      <c r="G3998" s="154">
        <v>597</v>
      </c>
      <c r="H3998" s="154"/>
      <c r="I3998" s="172" t="s">
        <v>311</v>
      </c>
      <c r="J3998" s="158">
        <f>J3999</f>
        <v>8561689.8000000007</v>
      </c>
      <c r="K3998" s="158">
        <f t="shared" ref="K3998" si="15889">K3999</f>
        <v>0</v>
      </c>
      <c r="L3998" s="158">
        <f t="shared" ref="L3998" si="15890">L3999</f>
        <v>8561689.8000000007</v>
      </c>
      <c r="M3998" s="158">
        <f t="shared" ref="M3998" si="15891">M3999</f>
        <v>0</v>
      </c>
      <c r="N3998" s="158">
        <f t="shared" ref="N3998" si="15892">N3999</f>
        <v>0</v>
      </c>
      <c r="O3998" s="158">
        <f t="shared" ref="O3998" si="15893">O3999</f>
        <v>0</v>
      </c>
      <c r="P3998" s="158">
        <f>L3998+O3998</f>
        <v>8561689.8000000007</v>
      </c>
      <c r="Q3998" s="158">
        <f>Q3999</f>
        <v>0</v>
      </c>
      <c r="R3998" s="158">
        <f t="shared" ref="R3998:V3998" si="15894">R3999</f>
        <v>0</v>
      </c>
      <c r="S3998" s="158">
        <f t="shared" si="15894"/>
        <v>0</v>
      </c>
      <c r="T3998" s="158">
        <f t="shared" si="15894"/>
        <v>0</v>
      </c>
      <c r="U3998" s="158">
        <f t="shared" si="15894"/>
        <v>0</v>
      </c>
      <c r="V3998" s="158">
        <f t="shared" si="15894"/>
        <v>0</v>
      </c>
      <c r="W3998" s="158">
        <f>S3998+V3998</f>
        <v>0</v>
      </c>
      <c r="X3998" s="158">
        <f>X3999</f>
        <v>0</v>
      </c>
      <c r="Y3998" s="158">
        <f t="shared" ref="Y3998:AC3998" si="15895">Y3999</f>
        <v>0</v>
      </c>
      <c r="Z3998" s="158">
        <f t="shared" si="15895"/>
        <v>0</v>
      </c>
      <c r="AA3998" s="158">
        <f t="shared" si="15895"/>
        <v>0</v>
      </c>
      <c r="AB3998" s="158">
        <f t="shared" si="15895"/>
        <v>0</v>
      </c>
      <c r="AC3998" s="158">
        <f t="shared" si="15895"/>
        <v>0</v>
      </c>
      <c r="AD3998" s="158">
        <f>Z3998+AC3998</f>
        <v>0</v>
      </c>
      <c r="AE3998" s="158">
        <f>AE3999</f>
        <v>2280000</v>
      </c>
      <c r="AF3998" s="158">
        <f t="shared" ref="AF3998:AI3998" si="15896">AF3999</f>
        <v>0</v>
      </c>
      <c r="AG3998" s="158">
        <f t="shared" si="15896"/>
        <v>2280000</v>
      </c>
      <c r="AH3998" s="158">
        <f t="shared" si="15896"/>
        <v>0</v>
      </c>
      <c r="AI3998" s="158">
        <f t="shared" si="15896"/>
        <v>0</v>
      </c>
      <c r="AJ3998" s="158">
        <f t="shared" ref="AJ3998" si="15897">AJ3999</f>
        <v>0</v>
      </c>
      <c r="AK3998" s="158">
        <f>AG3998+AJ3998</f>
        <v>2280000</v>
      </c>
      <c r="AL3998" s="158">
        <f>AL3999</f>
        <v>6281689.8000000007</v>
      </c>
      <c r="AM3998" s="158">
        <f t="shared" ref="AM3998:AQ3998" si="15898">AM3999</f>
        <v>0</v>
      </c>
      <c r="AN3998" s="158">
        <f t="shared" si="15898"/>
        <v>6281689.8000000007</v>
      </c>
      <c r="AO3998" s="158">
        <f t="shared" si="15898"/>
        <v>0</v>
      </c>
      <c r="AP3998" s="158">
        <f t="shared" si="15898"/>
        <v>0</v>
      </c>
      <c r="AQ3998" s="158">
        <f t="shared" si="15898"/>
        <v>0</v>
      </c>
      <c r="AR3998" s="158">
        <f>AN3998+AQ3998</f>
        <v>6281689.8000000007</v>
      </c>
      <c r="AS3998" s="158"/>
      <c r="AT3998" s="159"/>
      <c r="AU3998" s="160"/>
      <c r="AV3998" s="161"/>
      <c r="AW3998" s="161"/>
      <c r="AX3998" s="161"/>
      <c r="AY3998" s="161"/>
      <c r="BD3998" s="173"/>
    </row>
    <row r="3999" spans="1:56" s="19" customFormat="1" ht="70.5" customHeight="1">
      <c r="A3999" s="54">
        <v>2019</v>
      </c>
      <c r="B3999" s="174">
        <v>8323</v>
      </c>
      <c r="C3999" s="54">
        <v>7</v>
      </c>
      <c r="D3999" s="54">
        <v>1</v>
      </c>
      <c r="E3999" s="54">
        <v>5000</v>
      </c>
      <c r="F3999" s="54">
        <v>5900</v>
      </c>
      <c r="G3999" s="54">
        <v>597</v>
      </c>
      <c r="H3999" s="163">
        <v>1</v>
      </c>
      <c r="I3999" s="175" t="s">
        <v>1279</v>
      </c>
      <c r="J3999" s="56">
        <v>8561689.8000000007</v>
      </c>
      <c r="K3999" s="56">
        <v>0</v>
      </c>
      <c r="L3999" s="57">
        <f>J3999+K3999</f>
        <v>8561689.8000000007</v>
      </c>
      <c r="M3999" s="56">
        <v>0</v>
      </c>
      <c r="N3999" s="56">
        <v>0</v>
      </c>
      <c r="O3999" s="57">
        <f t="shared" ref="O3999" si="15899">M3999+N3999</f>
        <v>0</v>
      </c>
      <c r="P3999" s="57">
        <f t="shared" si="15872"/>
        <v>8561689.8000000007</v>
      </c>
      <c r="Q3999" s="56">
        <v>0</v>
      </c>
      <c r="R3999" s="56">
        <v>0</v>
      </c>
      <c r="S3999" s="57">
        <f t="shared" ref="S3999" si="15900">Q3999+R3999</f>
        <v>0</v>
      </c>
      <c r="T3999" s="56">
        <v>0</v>
      </c>
      <c r="U3999" s="56">
        <v>0</v>
      </c>
      <c r="V3999" s="57">
        <f t="shared" ref="V3999" si="15901">T3999+U3999</f>
        <v>0</v>
      </c>
      <c r="W3999" s="57">
        <f t="shared" ref="W3999" si="15902">S3999+V3999</f>
        <v>0</v>
      </c>
      <c r="X3999" s="56">
        <v>0</v>
      </c>
      <c r="Y3999" s="56">
        <v>0</v>
      </c>
      <c r="Z3999" s="57">
        <f t="shared" ref="Z3999" si="15903">X3999+Y3999</f>
        <v>0</v>
      </c>
      <c r="AA3999" s="56">
        <v>0</v>
      </c>
      <c r="AB3999" s="56">
        <v>0</v>
      </c>
      <c r="AC3999" s="57">
        <f t="shared" ref="AC3999" si="15904">AA3999+AB3999</f>
        <v>0</v>
      </c>
      <c r="AD3999" s="57">
        <f t="shared" ref="AD3999" si="15905">Z3999+AC3999</f>
        <v>0</v>
      </c>
      <c r="AE3999" s="56">
        <v>2280000</v>
      </c>
      <c r="AF3999" s="56">
        <v>0</v>
      </c>
      <c r="AG3999" s="57">
        <f t="shared" ref="AG3999" si="15906">AE3999+AF3999</f>
        <v>2280000</v>
      </c>
      <c r="AH3999" s="56">
        <v>0</v>
      </c>
      <c r="AI3999" s="56">
        <v>0</v>
      </c>
      <c r="AJ3999" s="57">
        <f t="shared" ref="AJ3999" si="15907">AH3999+AI3999</f>
        <v>0</v>
      </c>
      <c r="AK3999" s="57">
        <f t="shared" ref="AK3999" si="15908">AG3999+AJ3999</f>
        <v>2280000</v>
      </c>
      <c r="AL3999" s="56">
        <f t="shared" ref="AL3999:AM3999" si="15909">J3999-Q3999-X3999-AE3999</f>
        <v>6281689.8000000007</v>
      </c>
      <c r="AM3999" s="56">
        <f t="shared" si="15909"/>
        <v>0</v>
      </c>
      <c r="AN3999" s="57">
        <f t="shared" ref="AN3999" si="15910">AL3999+AM3999</f>
        <v>6281689.8000000007</v>
      </c>
      <c r="AO3999" s="56">
        <f t="shared" ref="AO3999:AP3999" si="15911">M3999-T3999-AA3999-AH3999</f>
        <v>0</v>
      </c>
      <c r="AP3999" s="56">
        <f t="shared" si="15911"/>
        <v>0</v>
      </c>
      <c r="AQ3999" s="57">
        <f t="shared" ref="AQ3999" si="15912">AO3999+AP3999</f>
        <v>0</v>
      </c>
      <c r="AR3999" s="57">
        <f t="shared" ref="AR3999" si="15913">AN3999+AQ3999</f>
        <v>6281689.8000000007</v>
      </c>
      <c r="AS3999" s="57" t="s">
        <v>310</v>
      </c>
      <c r="AT3999" s="179">
        <v>3</v>
      </c>
      <c r="AU3999" s="176">
        <v>0</v>
      </c>
      <c r="AV3999" s="177">
        <v>0</v>
      </c>
      <c r="AW3999" s="177">
        <v>0</v>
      </c>
      <c r="AX3999" s="171">
        <f t="shared" ref="AX3999" si="15914">AT3999-AV3999</f>
        <v>3</v>
      </c>
      <c r="AY3999" s="171">
        <f t="shared" ref="AY3999" si="15915">AU3999-AW3999</f>
        <v>0</v>
      </c>
      <c r="BD3999" s="374" t="s">
        <v>78</v>
      </c>
    </row>
    <row r="4000" spans="1:56" s="19" customFormat="1" ht="70.5" hidden="1" customHeight="1">
      <c r="A4000" s="137">
        <v>2018</v>
      </c>
      <c r="B4000" s="138">
        <v>8323</v>
      </c>
      <c r="C4000" s="137">
        <v>7</v>
      </c>
      <c r="D4000" s="137">
        <v>1</v>
      </c>
      <c r="E4000" s="137">
        <v>6000</v>
      </c>
      <c r="F4000" s="137"/>
      <c r="G4000" s="137"/>
      <c r="H4000" s="137"/>
      <c r="I4000" s="139" t="s">
        <v>534</v>
      </c>
      <c r="J4000" s="140">
        <f>J4001</f>
        <v>0</v>
      </c>
      <c r="K4000" s="140">
        <f t="shared" ref="K4000" si="15916">K4001</f>
        <v>0</v>
      </c>
      <c r="L4000" s="140">
        <f t="shared" ref="L4000" si="15917">L4001</f>
        <v>0</v>
      </c>
      <c r="M4000" s="140">
        <f t="shared" ref="M4000" si="15918">M4001</f>
        <v>0</v>
      </c>
      <c r="N4000" s="140">
        <f t="shared" ref="N4000" si="15919">N4001</f>
        <v>0</v>
      </c>
      <c r="O4000" s="140">
        <f t="shared" ref="O4000" si="15920">O4001</f>
        <v>0</v>
      </c>
      <c r="P4000" s="140">
        <f>L4000+O4000</f>
        <v>0</v>
      </c>
      <c r="Q4000" s="140">
        <f>Q4001</f>
        <v>0</v>
      </c>
      <c r="R4000" s="140">
        <f t="shared" ref="R4000:V4001" si="15921">R4001</f>
        <v>0</v>
      </c>
      <c r="S4000" s="140">
        <f t="shared" si="15921"/>
        <v>0</v>
      </c>
      <c r="T4000" s="140">
        <f t="shared" si="15921"/>
        <v>0</v>
      </c>
      <c r="U4000" s="140">
        <f t="shared" si="15921"/>
        <v>0</v>
      </c>
      <c r="V4000" s="140">
        <f t="shared" si="15921"/>
        <v>0</v>
      </c>
      <c r="W4000" s="140">
        <f>S4000+V4000</f>
        <v>0</v>
      </c>
      <c r="X4000" s="140">
        <f>X4001</f>
        <v>0</v>
      </c>
      <c r="Y4000" s="140">
        <f t="shared" ref="Y4000:AC4001" si="15922">Y4001</f>
        <v>0</v>
      </c>
      <c r="Z4000" s="140">
        <f t="shared" si="15922"/>
        <v>0</v>
      </c>
      <c r="AA4000" s="140">
        <f t="shared" si="15922"/>
        <v>0</v>
      </c>
      <c r="AB4000" s="140">
        <f t="shared" si="15922"/>
        <v>0</v>
      </c>
      <c r="AC4000" s="140">
        <f t="shared" si="15922"/>
        <v>0</v>
      </c>
      <c r="AD4000" s="140">
        <f>Z4000+AC4000</f>
        <v>0</v>
      </c>
      <c r="AE4000" s="140">
        <f>AE4001</f>
        <v>0</v>
      </c>
      <c r="AF4000" s="140">
        <f t="shared" ref="AF4000:AI4001" si="15923">AF4001</f>
        <v>0</v>
      </c>
      <c r="AG4000" s="140">
        <f t="shared" si="15923"/>
        <v>0</v>
      </c>
      <c r="AH4000" s="140">
        <f t="shared" si="15923"/>
        <v>0</v>
      </c>
      <c r="AI4000" s="140">
        <f t="shared" si="15923"/>
        <v>0</v>
      </c>
      <c r="AJ4000" s="140">
        <f t="shared" ref="AJ4000:AJ4001" si="15924">AJ4001</f>
        <v>0</v>
      </c>
      <c r="AK4000" s="140">
        <f>AG4000+AJ4000</f>
        <v>0</v>
      </c>
      <c r="AL4000" s="140">
        <f>AL4001</f>
        <v>0</v>
      </c>
      <c r="AM4000" s="140">
        <f t="shared" ref="AM4000:AQ4001" si="15925">AM4001</f>
        <v>0</v>
      </c>
      <c r="AN4000" s="140">
        <f t="shared" si="15925"/>
        <v>0</v>
      </c>
      <c r="AO4000" s="140">
        <f t="shared" si="15925"/>
        <v>0</v>
      </c>
      <c r="AP4000" s="140">
        <f t="shared" si="15925"/>
        <v>0</v>
      </c>
      <c r="AQ4000" s="140">
        <f t="shared" si="15925"/>
        <v>0</v>
      </c>
      <c r="AR4000" s="140">
        <f>AN4000+AQ4000</f>
        <v>0</v>
      </c>
      <c r="AS4000" s="140"/>
      <c r="AT4000" s="141"/>
      <c r="AU4000" s="185"/>
      <c r="AV4000" s="142"/>
      <c r="AW4000" s="142"/>
      <c r="AX4000" s="142"/>
      <c r="AY4000" s="142"/>
      <c r="BD4000" s="144"/>
    </row>
    <row r="4001" spans="1:56" s="19" customFormat="1" ht="70.5" hidden="1" customHeight="1">
      <c r="A4001" s="145">
        <v>2018</v>
      </c>
      <c r="B4001" s="146">
        <v>8323</v>
      </c>
      <c r="C4001" s="145">
        <v>7</v>
      </c>
      <c r="D4001" s="145">
        <v>1</v>
      </c>
      <c r="E4001" s="145">
        <v>6000</v>
      </c>
      <c r="F4001" s="145">
        <v>6200</v>
      </c>
      <c r="G4001" s="145"/>
      <c r="H4001" s="145"/>
      <c r="I4001" s="147" t="s">
        <v>535</v>
      </c>
      <c r="J4001" s="148">
        <f>J4002</f>
        <v>0</v>
      </c>
      <c r="K4001" s="148">
        <f t="shared" ref="K4001" si="15926">K4002</f>
        <v>0</v>
      </c>
      <c r="L4001" s="148">
        <f t="shared" ref="L4001" si="15927">L4002</f>
        <v>0</v>
      </c>
      <c r="M4001" s="148">
        <f t="shared" ref="M4001" si="15928">M4002</f>
        <v>0</v>
      </c>
      <c r="N4001" s="148">
        <f t="shared" ref="N4001" si="15929">N4002</f>
        <v>0</v>
      </c>
      <c r="O4001" s="148">
        <f t="shared" ref="O4001" si="15930">O4002</f>
        <v>0</v>
      </c>
      <c r="P4001" s="148">
        <f>L4001+O4001</f>
        <v>0</v>
      </c>
      <c r="Q4001" s="148">
        <f>Q4002</f>
        <v>0</v>
      </c>
      <c r="R4001" s="148">
        <f t="shared" si="15921"/>
        <v>0</v>
      </c>
      <c r="S4001" s="148">
        <f t="shared" si="15921"/>
        <v>0</v>
      </c>
      <c r="T4001" s="148">
        <f t="shared" si="15921"/>
        <v>0</v>
      </c>
      <c r="U4001" s="148">
        <f t="shared" si="15921"/>
        <v>0</v>
      </c>
      <c r="V4001" s="148">
        <f t="shared" si="15921"/>
        <v>0</v>
      </c>
      <c r="W4001" s="148">
        <f>S4001+V4001</f>
        <v>0</v>
      </c>
      <c r="X4001" s="148">
        <f>X4002</f>
        <v>0</v>
      </c>
      <c r="Y4001" s="148">
        <f t="shared" si="15922"/>
        <v>0</v>
      </c>
      <c r="Z4001" s="148">
        <f t="shared" si="15922"/>
        <v>0</v>
      </c>
      <c r="AA4001" s="148">
        <f t="shared" si="15922"/>
        <v>0</v>
      </c>
      <c r="AB4001" s="148">
        <f t="shared" si="15922"/>
        <v>0</v>
      </c>
      <c r="AC4001" s="148">
        <f t="shared" si="15922"/>
        <v>0</v>
      </c>
      <c r="AD4001" s="148">
        <f>Z4001+AC4001</f>
        <v>0</v>
      </c>
      <c r="AE4001" s="148">
        <f>AE4002</f>
        <v>0</v>
      </c>
      <c r="AF4001" s="148">
        <f t="shared" si="15923"/>
        <v>0</v>
      </c>
      <c r="AG4001" s="148">
        <f t="shared" si="15923"/>
        <v>0</v>
      </c>
      <c r="AH4001" s="148">
        <f t="shared" si="15923"/>
        <v>0</v>
      </c>
      <c r="AI4001" s="148">
        <f t="shared" si="15923"/>
        <v>0</v>
      </c>
      <c r="AJ4001" s="148">
        <f t="shared" si="15924"/>
        <v>0</v>
      </c>
      <c r="AK4001" s="148">
        <f>AG4001+AJ4001</f>
        <v>0</v>
      </c>
      <c r="AL4001" s="148">
        <f>AL4002</f>
        <v>0</v>
      </c>
      <c r="AM4001" s="148">
        <f t="shared" si="15925"/>
        <v>0</v>
      </c>
      <c r="AN4001" s="148">
        <f t="shared" si="15925"/>
        <v>0</v>
      </c>
      <c r="AO4001" s="148">
        <f t="shared" si="15925"/>
        <v>0</v>
      </c>
      <c r="AP4001" s="148">
        <f t="shared" si="15925"/>
        <v>0</v>
      </c>
      <c r="AQ4001" s="148">
        <f t="shared" si="15925"/>
        <v>0</v>
      </c>
      <c r="AR4001" s="148">
        <f>AN4001+AQ4001</f>
        <v>0</v>
      </c>
      <c r="AS4001" s="148"/>
      <c r="AT4001" s="149"/>
      <c r="AU4001" s="150"/>
      <c r="AV4001" s="151"/>
      <c r="AW4001" s="151"/>
      <c r="AX4001" s="151"/>
      <c r="AY4001" s="151"/>
      <c r="BD4001" s="153"/>
    </row>
    <row r="4002" spans="1:56" s="19" customFormat="1" ht="70.5" hidden="1" customHeight="1">
      <c r="A4002" s="154">
        <v>2018</v>
      </c>
      <c r="B4002" s="155">
        <v>8323</v>
      </c>
      <c r="C4002" s="154">
        <v>7</v>
      </c>
      <c r="D4002" s="154">
        <v>1</v>
      </c>
      <c r="E4002" s="154">
        <v>6000</v>
      </c>
      <c r="F4002" s="154">
        <v>6200</v>
      </c>
      <c r="G4002" s="154">
        <v>622</v>
      </c>
      <c r="H4002" s="154"/>
      <c r="I4002" s="172" t="s">
        <v>144</v>
      </c>
      <c r="J4002" s="158">
        <f>J4003+J4005</f>
        <v>0</v>
      </c>
      <c r="K4002" s="158">
        <f t="shared" ref="K4002:P4002" si="15931">K4003+K4005</f>
        <v>0</v>
      </c>
      <c r="L4002" s="158">
        <f t="shared" si="15931"/>
        <v>0</v>
      </c>
      <c r="M4002" s="158">
        <f t="shared" si="15931"/>
        <v>0</v>
      </c>
      <c r="N4002" s="158">
        <f t="shared" si="15931"/>
        <v>0</v>
      </c>
      <c r="O4002" s="158">
        <f t="shared" si="15931"/>
        <v>0</v>
      </c>
      <c r="P4002" s="158">
        <f t="shared" si="15931"/>
        <v>0</v>
      </c>
      <c r="Q4002" s="158">
        <f>Q4003+Q4005</f>
        <v>0</v>
      </c>
      <c r="R4002" s="158">
        <f t="shared" ref="R4002:W4002" si="15932">R4003+R4005</f>
        <v>0</v>
      </c>
      <c r="S4002" s="158">
        <f t="shared" si="15932"/>
        <v>0</v>
      </c>
      <c r="T4002" s="158">
        <f t="shared" si="15932"/>
        <v>0</v>
      </c>
      <c r="U4002" s="158">
        <f t="shared" si="15932"/>
        <v>0</v>
      </c>
      <c r="V4002" s="158">
        <f t="shared" si="15932"/>
        <v>0</v>
      </c>
      <c r="W4002" s="158">
        <f t="shared" si="15932"/>
        <v>0</v>
      </c>
      <c r="X4002" s="158">
        <f>X4003+X4005</f>
        <v>0</v>
      </c>
      <c r="Y4002" s="158">
        <f t="shared" ref="Y4002:AD4002" si="15933">Y4003+Y4005</f>
        <v>0</v>
      </c>
      <c r="Z4002" s="158">
        <f t="shared" si="15933"/>
        <v>0</v>
      </c>
      <c r="AA4002" s="158">
        <f t="shared" si="15933"/>
        <v>0</v>
      </c>
      <c r="AB4002" s="158">
        <f t="shared" si="15933"/>
        <v>0</v>
      </c>
      <c r="AC4002" s="158">
        <f t="shared" si="15933"/>
        <v>0</v>
      </c>
      <c r="AD4002" s="158">
        <f t="shared" si="15933"/>
        <v>0</v>
      </c>
      <c r="AE4002" s="158">
        <f>AE4003+AE4005</f>
        <v>0</v>
      </c>
      <c r="AF4002" s="158">
        <f t="shared" ref="AF4002:AI4002" si="15934">AF4003+AF4005</f>
        <v>0</v>
      </c>
      <c r="AG4002" s="158">
        <f t="shared" si="15934"/>
        <v>0</v>
      </c>
      <c r="AH4002" s="158">
        <f t="shared" si="15934"/>
        <v>0</v>
      </c>
      <c r="AI4002" s="158">
        <f t="shared" si="15934"/>
        <v>0</v>
      </c>
      <c r="AJ4002" s="158">
        <f t="shared" ref="AJ4002:AK4002" si="15935">AJ4003+AJ4005</f>
        <v>0</v>
      </c>
      <c r="AK4002" s="158">
        <f t="shared" si="15935"/>
        <v>0</v>
      </c>
      <c r="AL4002" s="158">
        <f>AL4003+AL4005</f>
        <v>0</v>
      </c>
      <c r="AM4002" s="158">
        <f t="shared" ref="AM4002:AR4002" si="15936">AM4003+AM4005</f>
        <v>0</v>
      </c>
      <c r="AN4002" s="158">
        <f t="shared" si="15936"/>
        <v>0</v>
      </c>
      <c r="AO4002" s="158">
        <f t="shared" si="15936"/>
        <v>0</v>
      </c>
      <c r="AP4002" s="158">
        <f t="shared" si="15936"/>
        <v>0</v>
      </c>
      <c r="AQ4002" s="158">
        <f t="shared" si="15936"/>
        <v>0</v>
      </c>
      <c r="AR4002" s="158">
        <f t="shared" si="15936"/>
        <v>0</v>
      </c>
      <c r="AS4002" s="158"/>
      <c r="AT4002" s="159"/>
      <c r="AU4002" s="160"/>
      <c r="AV4002" s="161"/>
      <c r="AW4002" s="161"/>
      <c r="AX4002" s="161"/>
      <c r="AY4002" s="161"/>
      <c r="BD4002" s="173"/>
    </row>
    <row r="4003" spans="1:56" s="19" customFormat="1" ht="70.5" hidden="1" customHeight="1">
      <c r="A4003" s="54">
        <v>2018</v>
      </c>
      <c r="B4003" s="189">
        <v>8323</v>
      </c>
      <c r="C4003" s="54">
        <v>7</v>
      </c>
      <c r="D4003" s="54">
        <v>1</v>
      </c>
      <c r="E4003" s="54">
        <v>6000</v>
      </c>
      <c r="F4003" s="54">
        <v>6200</v>
      </c>
      <c r="G4003" s="54">
        <v>622</v>
      </c>
      <c r="H4003" s="163">
        <v>1</v>
      </c>
      <c r="I4003" s="230" t="s">
        <v>145</v>
      </c>
      <c r="J4003" s="57">
        <f>J4004</f>
        <v>0</v>
      </c>
      <c r="K4003" s="57">
        <f t="shared" ref="K4003" si="15937">K4004</f>
        <v>0</v>
      </c>
      <c r="L4003" s="57">
        <f t="shared" ref="L4003" si="15938">L4004</f>
        <v>0</v>
      </c>
      <c r="M4003" s="57">
        <f t="shared" ref="M4003" si="15939">M4004</f>
        <v>0</v>
      </c>
      <c r="N4003" s="57">
        <f t="shared" ref="N4003" si="15940">N4004</f>
        <v>0</v>
      </c>
      <c r="O4003" s="57">
        <f t="shared" ref="O4003" si="15941">O4004</f>
        <v>0</v>
      </c>
      <c r="P4003" s="57">
        <f>L4003+O4003</f>
        <v>0</v>
      </c>
      <c r="Q4003" s="57">
        <f>Q4004</f>
        <v>0</v>
      </c>
      <c r="R4003" s="57">
        <f t="shared" ref="R4003:V4003" si="15942">R4004</f>
        <v>0</v>
      </c>
      <c r="S4003" s="57">
        <f t="shared" si="15942"/>
        <v>0</v>
      </c>
      <c r="T4003" s="57">
        <f t="shared" si="15942"/>
        <v>0</v>
      </c>
      <c r="U4003" s="57">
        <f t="shared" si="15942"/>
        <v>0</v>
      </c>
      <c r="V4003" s="57">
        <f t="shared" si="15942"/>
        <v>0</v>
      </c>
      <c r="W4003" s="57">
        <f>S4003+V4003</f>
        <v>0</v>
      </c>
      <c r="X4003" s="57">
        <f>X4004</f>
        <v>0</v>
      </c>
      <c r="Y4003" s="57">
        <f t="shared" ref="Y4003:AC4003" si="15943">Y4004</f>
        <v>0</v>
      </c>
      <c r="Z4003" s="57">
        <f t="shared" si="15943"/>
        <v>0</v>
      </c>
      <c r="AA4003" s="57">
        <f t="shared" si="15943"/>
        <v>0</v>
      </c>
      <c r="AB4003" s="57">
        <f t="shared" si="15943"/>
        <v>0</v>
      </c>
      <c r="AC4003" s="57">
        <f t="shared" si="15943"/>
        <v>0</v>
      </c>
      <c r="AD4003" s="57">
        <f>Z4003+AC4003</f>
        <v>0</v>
      </c>
      <c r="AE4003" s="57">
        <f>AE4004</f>
        <v>0</v>
      </c>
      <c r="AF4003" s="57">
        <f t="shared" ref="AF4003:AI4003" si="15944">AF4004</f>
        <v>0</v>
      </c>
      <c r="AG4003" s="57">
        <f t="shared" si="15944"/>
        <v>0</v>
      </c>
      <c r="AH4003" s="57">
        <f t="shared" si="15944"/>
        <v>0</v>
      </c>
      <c r="AI4003" s="57">
        <f t="shared" si="15944"/>
        <v>0</v>
      </c>
      <c r="AJ4003" s="57">
        <f t="shared" ref="AJ4003" si="15945">AJ4004</f>
        <v>0</v>
      </c>
      <c r="AK4003" s="57">
        <f>AG4003+AJ4003</f>
        <v>0</v>
      </c>
      <c r="AL4003" s="57">
        <f>AL4004</f>
        <v>0</v>
      </c>
      <c r="AM4003" s="57">
        <f t="shared" ref="AM4003:AQ4003" si="15946">AM4004</f>
        <v>0</v>
      </c>
      <c r="AN4003" s="57">
        <f t="shared" si="15946"/>
        <v>0</v>
      </c>
      <c r="AO4003" s="57">
        <f t="shared" si="15946"/>
        <v>0</v>
      </c>
      <c r="AP4003" s="57">
        <f t="shared" si="15946"/>
        <v>0</v>
      </c>
      <c r="AQ4003" s="57">
        <f t="shared" si="15946"/>
        <v>0</v>
      </c>
      <c r="AR4003" s="57">
        <f>AN4003+AQ4003</f>
        <v>0</v>
      </c>
      <c r="AS4003" s="168" t="s">
        <v>15</v>
      </c>
      <c r="AT4003" s="260"/>
      <c r="AU4003" s="170"/>
      <c r="AV4003" s="231"/>
      <c r="AW4003" s="231"/>
      <c r="AX4003" s="231"/>
      <c r="AY4003" s="231"/>
      <c r="BD4003" s="224" t="s">
        <v>78</v>
      </c>
    </row>
    <row r="4004" spans="1:56" s="19" customFormat="1" ht="70.5" hidden="1" customHeight="1">
      <c r="A4004" s="54">
        <v>2018</v>
      </c>
      <c r="B4004" s="174">
        <v>8323</v>
      </c>
      <c r="C4004" s="54">
        <v>7</v>
      </c>
      <c r="D4004" s="54">
        <v>1</v>
      </c>
      <c r="E4004" s="54">
        <v>6000</v>
      </c>
      <c r="F4004" s="54">
        <v>6200</v>
      </c>
      <c r="G4004" s="54">
        <v>622</v>
      </c>
      <c r="H4004" s="163">
        <v>1</v>
      </c>
      <c r="I4004" s="175" t="s">
        <v>1706</v>
      </c>
      <c r="J4004" s="56">
        <f t="shared" ref="J4004" si="15947">ROUND(P4004*0.8,0)</f>
        <v>0</v>
      </c>
      <c r="K4004" s="56">
        <v>0</v>
      </c>
      <c r="L4004" s="57">
        <f t="shared" ref="L4004" si="15948">J4004+K4004</f>
        <v>0</v>
      </c>
      <c r="M4004" s="56">
        <f>P4004-J4004</f>
        <v>0</v>
      </c>
      <c r="N4004" s="56">
        <v>0</v>
      </c>
      <c r="O4004" s="57">
        <f t="shared" ref="O4004" si="15949">M4004+N4004</f>
        <v>0</v>
      </c>
      <c r="P4004" s="57">
        <v>0</v>
      </c>
      <c r="Q4004" s="56">
        <f t="shared" ref="Q4004" si="15950">ROUND(W4004*0.8,0)</f>
        <v>0</v>
      </c>
      <c r="R4004" s="56">
        <v>0</v>
      </c>
      <c r="S4004" s="57">
        <f t="shared" ref="S4004" si="15951">Q4004+R4004</f>
        <v>0</v>
      </c>
      <c r="T4004" s="56">
        <f>W4004-Q4004</f>
        <v>0</v>
      </c>
      <c r="U4004" s="56">
        <v>0</v>
      </c>
      <c r="V4004" s="57">
        <f t="shared" ref="V4004" si="15952">T4004+U4004</f>
        <v>0</v>
      </c>
      <c r="W4004" s="57">
        <v>0</v>
      </c>
      <c r="X4004" s="56">
        <f t="shared" ref="X4004" si="15953">ROUND(AD4004*0.8,0)</f>
        <v>0</v>
      </c>
      <c r="Y4004" s="56">
        <v>0</v>
      </c>
      <c r="Z4004" s="57">
        <f t="shared" ref="Z4004" si="15954">X4004+Y4004</f>
        <v>0</v>
      </c>
      <c r="AA4004" s="56">
        <f>AD4004-X4004</f>
        <v>0</v>
      </c>
      <c r="AB4004" s="56">
        <v>0</v>
      </c>
      <c r="AC4004" s="57">
        <f t="shared" ref="AC4004" si="15955">AA4004+AB4004</f>
        <v>0</v>
      </c>
      <c r="AD4004" s="57">
        <v>0</v>
      </c>
      <c r="AE4004" s="56">
        <f t="shared" ref="AE4004" si="15956">ROUND(AK4004*0.8,0)</f>
        <v>0</v>
      </c>
      <c r="AF4004" s="56">
        <v>0</v>
      </c>
      <c r="AG4004" s="57">
        <f t="shared" ref="AG4004" si="15957">AE4004+AF4004</f>
        <v>0</v>
      </c>
      <c r="AH4004" s="56">
        <f>AK4004-AE4004</f>
        <v>0</v>
      </c>
      <c r="AI4004" s="56">
        <v>0</v>
      </c>
      <c r="AJ4004" s="57">
        <f t="shared" ref="AJ4004" si="15958">AH4004+AI4004</f>
        <v>0</v>
      </c>
      <c r="AK4004" s="57">
        <v>0</v>
      </c>
      <c r="AL4004" s="56">
        <f t="shared" ref="AL4004" si="15959">ROUND(AR4004*0.8,0)</f>
        <v>0</v>
      </c>
      <c r="AM4004" s="56">
        <v>0</v>
      </c>
      <c r="AN4004" s="57">
        <f t="shared" ref="AN4004" si="15960">AL4004+AM4004</f>
        <v>0</v>
      </c>
      <c r="AO4004" s="56">
        <f>AR4004-AL4004</f>
        <v>0</v>
      </c>
      <c r="AP4004" s="56">
        <v>0</v>
      </c>
      <c r="AQ4004" s="57">
        <f t="shared" ref="AQ4004" si="15961">AO4004+AP4004</f>
        <v>0</v>
      </c>
      <c r="AR4004" s="57">
        <v>0</v>
      </c>
      <c r="AS4004" s="57" t="s">
        <v>147</v>
      </c>
      <c r="AT4004" s="179"/>
      <c r="AU4004" s="176"/>
      <c r="AV4004" s="177"/>
      <c r="AW4004" s="177"/>
      <c r="AX4004" s="177"/>
      <c r="AY4004" s="177"/>
      <c r="BD4004" s="224" t="s">
        <v>78</v>
      </c>
    </row>
    <row r="4005" spans="1:56" s="19" customFormat="1" ht="70.5" hidden="1" customHeight="1">
      <c r="A4005" s="54">
        <v>2018</v>
      </c>
      <c r="B4005" s="189">
        <v>8323</v>
      </c>
      <c r="C4005" s="54">
        <v>7</v>
      </c>
      <c r="D4005" s="54">
        <v>1</v>
      </c>
      <c r="E4005" s="54">
        <v>6000</v>
      </c>
      <c r="F4005" s="54">
        <v>6200</v>
      </c>
      <c r="G4005" s="54">
        <v>622</v>
      </c>
      <c r="H4005" s="163">
        <v>2</v>
      </c>
      <c r="I4005" s="230" t="s">
        <v>313</v>
      </c>
      <c r="J4005" s="57">
        <f>J4006</f>
        <v>0</v>
      </c>
      <c r="K4005" s="57">
        <f t="shared" ref="K4005:O4005" si="15962">K4006</f>
        <v>0</v>
      </c>
      <c r="L4005" s="57">
        <f t="shared" si="15962"/>
        <v>0</v>
      </c>
      <c r="M4005" s="57">
        <f t="shared" si="15962"/>
        <v>0</v>
      </c>
      <c r="N4005" s="57">
        <f t="shared" si="15962"/>
        <v>0</v>
      </c>
      <c r="O4005" s="57">
        <f t="shared" si="15962"/>
        <v>0</v>
      </c>
      <c r="P4005" s="57">
        <f>L4005+O4005</f>
        <v>0</v>
      </c>
      <c r="Q4005" s="57">
        <f>Q4006</f>
        <v>0</v>
      </c>
      <c r="R4005" s="57">
        <f t="shared" ref="R4005:V4005" si="15963">R4006</f>
        <v>0</v>
      </c>
      <c r="S4005" s="57">
        <f t="shared" si="15963"/>
        <v>0</v>
      </c>
      <c r="T4005" s="57">
        <f t="shared" si="15963"/>
        <v>0</v>
      </c>
      <c r="U4005" s="57">
        <f t="shared" si="15963"/>
        <v>0</v>
      </c>
      <c r="V4005" s="57">
        <f t="shared" si="15963"/>
        <v>0</v>
      </c>
      <c r="W4005" s="57">
        <f>S4005+V4005</f>
        <v>0</v>
      </c>
      <c r="X4005" s="57">
        <f>X4006</f>
        <v>0</v>
      </c>
      <c r="Y4005" s="57">
        <f t="shared" ref="Y4005:AC4005" si="15964">Y4006</f>
        <v>0</v>
      </c>
      <c r="Z4005" s="57">
        <f t="shared" si="15964"/>
        <v>0</v>
      </c>
      <c r="AA4005" s="57">
        <f t="shared" si="15964"/>
        <v>0</v>
      </c>
      <c r="AB4005" s="57">
        <f t="shared" si="15964"/>
        <v>0</v>
      </c>
      <c r="AC4005" s="57">
        <f t="shared" si="15964"/>
        <v>0</v>
      </c>
      <c r="AD4005" s="57">
        <f>Z4005+AC4005</f>
        <v>0</v>
      </c>
      <c r="AE4005" s="57">
        <f>AE4006</f>
        <v>0</v>
      </c>
      <c r="AF4005" s="57">
        <f t="shared" ref="AF4005:AI4005" si="15965">AF4006</f>
        <v>0</v>
      </c>
      <c r="AG4005" s="57">
        <f t="shared" si="15965"/>
        <v>0</v>
      </c>
      <c r="AH4005" s="57">
        <f t="shared" si="15965"/>
        <v>0</v>
      </c>
      <c r="AI4005" s="57">
        <f t="shared" si="15965"/>
        <v>0</v>
      </c>
      <c r="AJ4005" s="57">
        <f t="shared" ref="AJ4005" si="15966">AJ4006</f>
        <v>0</v>
      </c>
      <c r="AK4005" s="57">
        <f>AG4005+AJ4005</f>
        <v>0</v>
      </c>
      <c r="AL4005" s="57">
        <f>AL4006</f>
        <v>0</v>
      </c>
      <c r="AM4005" s="57">
        <f t="shared" ref="AM4005:AQ4005" si="15967">AM4006</f>
        <v>0</v>
      </c>
      <c r="AN4005" s="57">
        <f t="shared" si="15967"/>
        <v>0</v>
      </c>
      <c r="AO4005" s="57">
        <f t="shared" si="15967"/>
        <v>0</v>
      </c>
      <c r="AP4005" s="57">
        <f t="shared" si="15967"/>
        <v>0</v>
      </c>
      <c r="AQ4005" s="57">
        <f t="shared" si="15967"/>
        <v>0</v>
      </c>
      <c r="AR4005" s="57">
        <f>AN4005+AQ4005</f>
        <v>0</v>
      </c>
      <c r="AS4005" s="168" t="s">
        <v>15</v>
      </c>
      <c r="AT4005" s="260"/>
      <c r="AU4005" s="170"/>
      <c r="AV4005" s="231"/>
      <c r="AW4005" s="231"/>
      <c r="AX4005" s="231"/>
      <c r="AY4005" s="231"/>
      <c r="BD4005" s="224" t="s">
        <v>78</v>
      </c>
    </row>
    <row r="4006" spans="1:56" s="19" customFormat="1" ht="70.5" hidden="1" customHeight="1">
      <c r="A4006" s="54">
        <v>2018</v>
      </c>
      <c r="B4006" s="174">
        <v>8323</v>
      </c>
      <c r="C4006" s="54">
        <v>7</v>
      </c>
      <c r="D4006" s="54">
        <v>1</v>
      </c>
      <c r="E4006" s="54">
        <v>6000</v>
      </c>
      <c r="F4006" s="54">
        <v>6200</v>
      </c>
      <c r="G4006" s="54">
        <v>622</v>
      </c>
      <c r="H4006" s="163">
        <v>2</v>
      </c>
      <c r="I4006" s="175" t="s">
        <v>1706</v>
      </c>
      <c r="J4006" s="56">
        <f t="shared" ref="J4006" si="15968">ROUND(P4006*0.8,0)</f>
        <v>0</v>
      </c>
      <c r="K4006" s="56">
        <v>0</v>
      </c>
      <c r="L4006" s="57">
        <f t="shared" ref="L4006" si="15969">J4006+K4006</f>
        <v>0</v>
      </c>
      <c r="M4006" s="56">
        <f>P4006-J4006</f>
        <v>0</v>
      </c>
      <c r="N4006" s="56">
        <v>0</v>
      </c>
      <c r="O4006" s="57">
        <f t="shared" ref="O4006" si="15970">M4006+N4006</f>
        <v>0</v>
      </c>
      <c r="P4006" s="57">
        <v>0</v>
      </c>
      <c r="Q4006" s="56">
        <f t="shared" ref="Q4006" si="15971">ROUND(W4006*0.8,0)</f>
        <v>0</v>
      </c>
      <c r="R4006" s="56">
        <v>0</v>
      </c>
      <c r="S4006" s="57">
        <f t="shared" ref="S4006" si="15972">Q4006+R4006</f>
        <v>0</v>
      </c>
      <c r="T4006" s="56">
        <f>W4006-Q4006</f>
        <v>0</v>
      </c>
      <c r="U4006" s="56">
        <v>0</v>
      </c>
      <c r="V4006" s="57">
        <f t="shared" ref="V4006" si="15973">T4006+U4006</f>
        <v>0</v>
      </c>
      <c r="W4006" s="57">
        <v>0</v>
      </c>
      <c r="X4006" s="56">
        <f t="shared" ref="X4006" si="15974">ROUND(AD4006*0.8,0)</f>
        <v>0</v>
      </c>
      <c r="Y4006" s="56">
        <v>0</v>
      </c>
      <c r="Z4006" s="57">
        <f t="shared" ref="Z4006" si="15975">X4006+Y4006</f>
        <v>0</v>
      </c>
      <c r="AA4006" s="56">
        <f>AD4006-X4006</f>
        <v>0</v>
      </c>
      <c r="AB4006" s="56">
        <v>0</v>
      </c>
      <c r="AC4006" s="57">
        <f t="shared" ref="AC4006" si="15976">AA4006+AB4006</f>
        <v>0</v>
      </c>
      <c r="AD4006" s="57">
        <v>0</v>
      </c>
      <c r="AE4006" s="56">
        <f t="shared" ref="AE4006" si="15977">ROUND(AK4006*0.8,0)</f>
        <v>0</v>
      </c>
      <c r="AF4006" s="56">
        <v>0</v>
      </c>
      <c r="AG4006" s="57">
        <f t="shared" ref="AG4006" si="15978">AE4006+AF4006</f>
        <v>0</v>
      </c>
      <c r="AH4006" s="56">
        <f>AK4006-AE4006</f>
        <v>0</v>
      </c>
      <c r="AI4006" s="56">
        <v>0</v>
      </c>
      <c r="AJ4006" s="57">
        <f t="shared" ref="AJ4006" si="15979">AH4006+AI4006</f>
        <v>0</v>
      </c>
      <c r="AK4006" s="57">
        <v>0</v>
      </c>
      <c r="AL4006" s="56">
        <f t="shared" ref="AL4006" si="15980">ROUND(AR4006*0.8,0)</f>
        <v>0</v>
      </c>
      <c r="AM4006" s="56">
        <v>0</v>
      </c>
      <c r="AN4006" s="57">
        <f t="shared" ref="AN4006" si="15981">AL4006+AM4006</f>
        <v>0</v>
      </c>
      <c r="AO4006" s="56">
        <f>AR4006-AL4006</f>
        <v>0</v>
      </c>
      <c r="AP4006" s="56">
        <v>0</v>
      </c>
      <c r="AQ4006" s="57">
        <f t="shared" ref="AQ4006" si="15982">AO4006+AP4006</f>
        <v>0</v>
      </c>
      <c r="AR4006" s="57">
        <v>0</v>
      </c>
      <c r="AS4006" s="57" t="s">
        <v>147</v>
      </c>
      <c r="AT4006" s="179"/>
      <c r="AU4006" s="176"/>
      <c r="AV4006" s="177"/>
      <c r="AW4006" s="177"/>
      <c r="AX4006" s="177"/>
      <c r="AY4006" s="177"/>
      <c r="BD4006" s="224" t="s">
        <v>78</v>
      </c>
    </row>
    <row r="4007" spans="1:56" s="19" customFormat="1" ht="70.5" customHeight="1">
      <c r="A4007" s="129">
        <v>2019</v>
      </c>
      <c r="B4007" s="370">
        <v>8323</v>
      </c>
      <c r="C4007" s="129">
        <v>7</v>
      </c>
      <c r="D4007" s="129">
        <v>2</v>
      </c>
      <c r="E4007" s="129"/>
      <c r="F4007" s="129"/>
      <c r="G4007" s="129"/>
      <c r="H4007" s="129"/>
      <c r="I4007" s="132" t="s">
        <v>1761</v>
      </c>
      <c r="J4007" s="133">
        <f t="shared" ref="J4007:O4007" si="15983">J4008+J4017+J4060+J4103+J4208</f>
        <v>1332158.72</v>
      </c>
      <c r="K4007" s="133">
        <f t="shared" si="15983"/>
        <v>0</v>
      </c>
      <c r="L4007" s="133">
        <f t="shared" si="15983"/>
        <v>1332158.72</v>
      </c>
      <c r="M4007" s="133">
        <f t="shared" si="15983"/>
        <v>1748432.44</v>
      </c>
      <c r="N4007" s="133">
        <f t="shared" si="15983"/>
        <v>0</v>
      </c>
      <c r="O4007" s="133">
        <f t="shared" si="15983"/>
        <v>1748432.44</v>
      </c>
      <c r="P4007" s="133">
        <f>L4007+O4007</f>
        <v>3080591.16</v>
      </c>
      <c r="Q4007" s="133">
        <f t="shared" ref="Q4007:V4007" si="15984">Q4008+Q4017+Q4060+Q4103+Q4208</f>
        <v>256965.52</v>
      </c>
      <c r="R4007" s="133">
        <f t="shared" si="15984"/>
        <v>0</v>
      </c>
      <c r="S4007" s="133">
        <f t="shared" si="15984"/>
        <v>256965.52</v>
      </c>
      <c r="T4007" s="133">
        <f t="shared" si="15984"/>
        <v>851054.82000000007</v>
      </c>
      <c r="U4007" s="133">
        <f t="shared" si="15984"/>
        <v>0</v>
      </c>
      <c r="V4007" s="133">
        <f t="shared" si="15984"/>
        <v>851054.82000000007</v>
      </c>
      <c r="W4007" s="133">
        <f>S4007+V4007</f>
        <v>1108020.3400000001</v>
      </c>
      <c r="X4007" s="133">
        <f t="shared" ref="X4007:AC4007" si="15985">X4008+X4017+X4060+X4103+X4208</f>
        <v>64241.38</v>
      </c>
      <c r="Y4007" s="133">
        <f t="shared" si="15985"/>
        <v>0</v>
      </c>
      <c r="Z4007" s="133">
        <f t="shared" si="15985"/>
        <v>64241.38</v>
      </c>
      <c r="AA4007" s="133">
        <f t="shared" si="15985"/>
        <v>130115.32</v>
      </c>
      <c r="AB4007" s="133">
        <f t="shared" si="15985"/>
        <v>0</v>
      </c>
      <c r="AC4007" s="133">
        <f t="shared" si="15985"/>
        <v>130115.32</v>
      </c>
      <c r="AD4007" s="133">
        <f>Z4007+AC4007</f>
        <v>194356.7</v>
      </c>
      <c r="AE4007" s="133">
        <f t="shared" ref="AE4007:AI4007" si="15986">AE4008+AE4017+AE4060+AE4103+AE4208</f>
        <v>0</v>
      </c>
      <c r="AF4007" s="133">
        <f t="shared" si="15986"/>
        <v>0</v>
      </c>
      <c r="AG4007" s="133">
        <f t="shared" si="15986"/>
        <v>0</v>
      </c>
      <c r="AH4007" s="133">
        <f t="shared" si="15986"/>
        <v>320437.14</v>
      </c>
      <c r="AI4007" s="133">
        <f t="shared" si="15986"/>
        <v>0</v>
      </c>
      <c r="AJ4007" s="133">
        <f t="shared" ref="AJ4007" si="15987">AJ4008+AJ4017+AJ4060+AJ4103+AJ4208</f>
        <v>320437.14</v>
      </c>
      <c r="AK4007" s="133">
        <f>AG4007+AJ4007</f>
        <v>320437.14</v>
      </c>
      <c r="AL4007" s="133">
        <f t="shared" ref="AL4007:AQ4007" si="15988">AL4008+AL4017+AL4060+AL4103+AL4208</f>
        <v>1010951.82</v>
      </c>
      <c r="AM4007" s="133">
        <f t="shared" si="15988"/>
        <v>0</v>
      </c>
      <c r="AN4007" s="133">
        <f t="shared" si="15988"/>
        <v>1010951.82</v>
      </c>
      <c r="AO4007" s="133">
        <f t="shared" si="15988"/>
        <v>446825.15999999992</v>
      </c>
      <c r="AP4007" s="133">
        <f t="shared" si="15988"/>
        <v>0</v>
      </c>
      <c r="AQ4007" s="133">
        <f t="shared" si="15988"/>
        <v>446825.15999999992</v>
      </c>
      <c r="AR4007" s="133">
        <f>AN4007+AQ4007</f>
        <v>1457776.98</v>
      </c>
      <c r="AS4007" s="133"/>
      <c r="AT4007" s="134"/>
      <c r="AU4007" s="135"/>
      <c r="AV4007" s="211"/>
      <c r="AW4007" s="211"/>
      <c r="AX4007" s="211"/>
      <c r="AY4007" s="211"/>
      <c r="BD4007" s="373"/>
    </row>
    <row r="4008" spans="1:56" s="19" customFormat="1" ht="70.5" customHeight="1">
      <c r="A4008" s="137">
        <v>2019</v>
      </c>
      <c r="B4008" s="138">
        <v>8323</v>
      </c>
      <c r="C4008" s="137">
        <v>7</v>
      </c>
      <c r="D4008" s="137">
        <v>2</v>
      </c>
      <c r="E4008" s="137">
        <v>1000</v>
      </c>
      <c r="F4008" s="137"/>
      <c r="G4008" s="137"/>
      <c r="H4008" s="137"/>
      <c r="I4008" s="139" t="s">
        <v>25</v>
      </c>
      <c r="J4008" s="140">
        <f>J4009+J4012</f>
        <v>0</v>
      </c>
      <c r="K4008" s="140">
        <f t="shared" ref="K4008:O4008" si="15989">K4009+K4012</f>
        <v>0</v>
      </c>
      <c r="L4008" s="140">
        <f t="shared" si="15989"/>
        <v>0</v>
      </c>
      <c r="M4008" s="140">
        <f t="shared" si="15989"/>
        <v>330001.91999999998</v>
      </c>
      <c r="N4008" s="140">
        <f t="shared" si="15989"/>
        <v>0</v>
      </c>
      <c r="O4008" s="140">
        <f t="shared" si="15989"/>
        <v>330001.91999999998</v>
      </c>
      <c r="P4008" s="140">
        <f>L4008+O4008</f>
        <v>330001.91999999998</v>
      </c>
      <c r="Q4008" s="140">
        <f>Q4009+Q4012</f>
        <v>0</v>
      </c>
      <c r="R4008" s="140">
        <f t="shared" ref="R4008:V4008" si="15990">R4009+R4012</f>
        <v>0</v>
      </c>
      <c r="S4008" s="140">
        <f t="shared" si="15990"/>
        <v>0</v>
      </c>
      <c r="T4008" s="140">
        <f t="shared" si="15990"/>
        <v>122573.04</v>
      </c>
      <c r="U4008" s="140">
        <f t="shared" si="15990"/>
        <v>0</v>
      </c>
      <c r="V4008" s="140">
        <f t="shared" si="15990"/>
        <v>122573.04</v>
      </c>
      <c r="W4008" s="140">
        <f>S4008+V4008</f>
        <v>122573.04</v>
      </c>
      <c r="X4008" s="140">
        <f>X4009+X4012</f>
        <v>0</v>
      </c>
      <c r="Y4008" s="140">
        <f t="shared" ref="Y4008:AC4008" si="15991">Y4009+Y4012</f>
        <v>0</v>
      </c>
      <c r="Z4008" s="140">
        <f t="shared" si="15991"/>
        <v>0</v>
      </c>
      <c r="AA4008" s="140">
        <f t="shared" si="15991"/>
        <v>78330.960000000006</v>
      </c>
      <c r="AB4008" s="140">
        <f t="shared" si="15991"/>
        <v>0</v>
      </c>
      <c r="AC4008" s="140">
        <f t="shared" si="15991"/>
        <v>78330.960000000006</v>
      </c>
      <c r="AD4008" s="140">
        <f>Z4008+AC4008</f>
        <v>78330.960000000006</v>
      </c>
      <c r="AE4008" s="140">
        <f>AE4009+AE4012</f>
        <v>0</v>
      </c>
      <c r="AF4008" s="140">
        <f t="shared" ref="AF4008:AI4008" si="15992">AF4009+AF4012</f>
        <v>0</v>
      </c>
      <c r="AG4008" s="140">
        <f t="shared" si="15992"/>
        <v>0</v>
      </c>
      <c r="AH4008" s="140">
        <f t="shared" si="15992"/>
        <v>0</v>
      </c>
      <c r="AI4008" s="140">
        <f t="shared" si="15992"/>
        <v>0</v>
      </c>
      <c r="AJ4008" s="140">
        <f t="shared" ref="AJ4008" si="15993">AJ4009+AJ4012</f>
        <v>0</v>
      </c>
      <c r="AK4008" s="140">
        <f>AG4008+AJ4008</f>
        <v>0</v>
      </c>
      <c r="AL4008" s="140">
        <f>AL4009+AL4012</f>
        <v>0</v>
      </c>
      <c r="AM4008" s="140">
        <f t="shared" ref="AM4008:AQ4008" si="15994">AM4009+AM4012</f>
        <v>0</v>
      </c>
      <c r="AN4008" s="140">
        <f t="shared" si="15994"/>
        <v>0</v>
      </c>
      <c r="AO4008" s="140">
        <f t="shared" si="15994"/>
        <v>129097.92</v>
      </c>
      <c r="AP4008" s="140">
        <f t="shared" si="15994"/>
        <v>0</v>
      </c>
      <c r="AQ4008" s="140">
        <f t="shared" si="15994"/>
        <v>129097.92</v>
      </c>
      <c r="AR4008" s="140">
        <f>AN4008+AQ4008</f>
        <v>129097.92</v>
      </c>
      <c r="AS4008" s="140"/>
      <c r="AT4008" s="141"/>
      <c r="AU4008" s="185"/>
      <c r="AV4008" s="142"/>
      <c r="AW4008" s="142"/>
      <c r="AX4008" s="142"/>
      <c r="AY4008" s="142"/>
      <c r="BD4008" s="144"/>
    </row>
    <row r="4009" spans="1:56" s="19" customFormat="1" ht="70.5" hidden="1" customHeight="1">
      <c r="A4009" s="145">
        <v>2018</v>
      </c>
      <c r="B4009" s="146">
        <v>8323</v>
      </c>
      <c r="C4009" s="145">
        <v>7</v>
      </c>
      <c r="D4009" s="145">
        <v>2</v>
      </c>
      <c r="E4009" s="145">
        <v>1000</v>
      </c>
      <c r="F4009" s="145">
        <v>1100</v>
      </c>
      <c r="G4009" s="145"/>
      <c r="H4009" s="145"/>
      <c r="I4009" s="147" t="s">
        <v>1762</v>
      </c>
      <c r="J4009" s="148">
        <f>J4010</f>
        <v>0</v>
      </c>
      <c r="K4009" s="148">
        <f t="shared" ref="K4009:O4009" si="15995">K4010</f>
        <v>0</v>
      </c>
      <c r="L4009" s="148">
        <f t="shared" si="15995"/>
        <v>0</v>
      </c>
      <c r="M4009" s="148">
        <f t="shared" si="15995"/>
        <v>0</v>
      </c>
      <c r="N4009" s="148">
        <f t="shared" si="15995"/>
        <v>0</v>
      </c>
      <c r="O4009" s="148">
        <f t="shared" si="15995"/>
        <v>0</v>
      </c>
      <c r="P4009" s="148">
        <f>L4009+O4009</f>
        <v>0</v>
      </c>
      <c r="Q4009" s="148">
        <f>Q4010</f>
        <v>0</v>
      </c>
      <c r="R4009" s="148">
        <f t="shared" ref="R4009:V4010" si="15996">R4010</f>
        <v>0</v>
      </c>
      <c r="S4009" s="148">
        <f t="shared" si="15996"/>
        <v>0</v>
      </c>
      <c r="T4009" s="148">
        <f t="shared" si="15996"/>
        <v>0</v>
      </c>
      <c r="U4009" s="148">
        <f t="shared" si="15996"/>
        <v>0</v>
      </c>
      <c r="V4009" s="148">
        <f t="shared" si="15996"/>
        <v>0</v>
      </c>
      <c r="W4009" s="148">
        <f>S4009+V4009</f>
        <v>0</v>
      </c>
      <c r="X4009" s="148">
        <f>X4010</f>
        <v>0</v>
      </c>
      <c r="Y4009" s="148">
        <f t="shared" ref="Y4009:AC4010" si="15997">Y4010</f>
        <v>0</v>
      </c>
      <c r="Z4009" s="148">
        <f t="shared" si="15997"/>
        <v>0</v>
      </c>
      <c r="AA4009" s="148">
        <f t="shared" si="15997"/>
        <v>0</v>
      </c>
      <c r="AB4009" s="148">
        <f t="shared" si="15997"/>
        <v>0</v>
      </c>
      <c r="AC4009" s="148">
        <f t="shared" si="15997"/>
        <v>0</v>
      </c>
      <c r="AD4009" s="148">
        <f>Z4009+AC4009</f>
        <v>0</v>
      </c>
      <c r="AE4009" s="148">
        <f>AE4010</f>
        <v>0</v>
      </c>
      <c r="AF4009" s="148">
        <f t="shared" ref="AF4009:AI4010" si="15998">AF4010</f>
        <v>0</v>
      </c>
      <c r="AG4009" s="148">
        <f t="shared" si="15998"/>
        <v>0</v>
      </c>
      <c r="AH4009" s="148">
        <f t="shared" si="15998"/>
        <v>0</v>
      </c>
      <c r="AI4009" s="148">
        <f t="shared" si="15998"/>
        <v>0</v>
      </c>
      <c r="AJ4009" s="148">
        <f t="shared" ref="AJ4009:AJ4010" si="15999">AJ4010</f>
        <v>0</v>
      </c>
      <c r="AK4009" s="148">
        <f>AG4009+AJ4009</f>
        <v>0</v>
      </c>
      <c r="AL4009" s="148">
        <f>AL4010</f>
        <v>0</v>
      </c>
      <c r="AM4009" s="148">
        <f t="shared" ref="AM4009:AQ4010" si="16000">AM4010</f>
        <v>0</v>
      </c>
      <c r="AN4009" s="148">
        <f t="shared" si="16000"/>
        <v>0</v>
      </c>
      <c r="AO4009" s="148">
        <f t="shared" si="16000"/>
        <v>0</v>
      </c>
      <c r="AP4009" s="148">
        <f t="shared" si="16000"/>
        <v>0</v>
      </c>
      <c r="AQ4009" s="148">
        <f t="shared" si="16000"/>
        <v>0</v>
      </c>
      <c r="AR4009" s="148">
        <f>AN4009+AQ4009</f>
        <v>0</v>
      </c>
      <c r="AS4009" s="148"/>
      <c r="AT4009" s="149"/>
      <c r="AU4009" s="150"/>
      <c r="AV4009" s="151"/>
      <c r="AW4009" s="151"/>
      <c r="AX4009" s="151"/>
      <c r="AY4009" s="151"/>
      <c r="BD4009" s="153"/>
    </row>
    <row r="4010" spans="1:56" s="19" customFormat="1" ht="70.5" hidden="1" customHeight="1">
      <c r="A4010" s="154">
        <v>2018</v>
      </c>
      <c r="B4010" s="155">
        <v>8323</v>
      </c>
      <c r="C4010" s="154">
        <v>7</v>
      </c>
      <c r="D4010" s="154">
        <v>2</v>
      </c>
      <c r="E4010" s="154">
        <v>1000</v>
      </c>
      <c r="F4010" s="154">
        <v>1100</v>
      </c>
      <c r="G4010" s="154">
        <v>113</v>
      </c>
      <c r="H4010" s="154"/>
      <c r="I4010" s="172" t="s">
        <v>1763</v>
      </c>
      <c r="J4010" s="158">
        <f>J4011</f>
        <v>0</v>
      </c>
      <c r="K4010" s="158">
        <f t="shared" ref="K4010" si="16001">K4011</f>
        <v>0</v>
      </c>
      <c r="L4010" s="158">
        <f t="shared" ref="L4010" si="16002">L4011</f>
        <v>0</v>
      </c>
      <c r="M4010" s="158">
        <f t="shared" ref="M4010" si="16003">M4011</f>
        <v>0</v>
      </c>
      <c r="N4010" s="158">
        <f t="shared" ref="N4010" si="16004">N4011</f>
        <v>0</v>
      </c>
      <c r="O4010" s="158">
        <f t="shared" ref="O4010" si="16005">O4011</f>
        <v>0</v>
      </c>
      <c r="P4010" s="158">
        <f>L4010+O4010</f>
        <v>0</v>
      </c>
      <c r="Q4010" s="158">
        <f>Q4011</f>
        <v>0</v>
      </c>
      <c r="R4010" s="158">
        <f t="shared" si="15996"/>
        <v>0</v>
      </c>
      <c r="S4010" s="158">
        <f t="shared" si="15996"/>
        <v>0</v>
      </c>
      <c r="T4010" s="158">
        <f t="shared" si="15996"/>
        <v>0</v>
      </c>
      <c r="U4010" s="158">
        <f t="shared" si="15996"/>
        <v>0</v>
      </c>
      <c r="V4010" s="158">
        <f t="shared" si="15996"/>
        <v>0</v>
      </c>
      <c r="W4010" s="158">
        <f>S4010+V4010</f>
        <v>0</v>
      </c>
      <c r="X4010" s="158">
        <f>X4011</f>
        <v>0</v>
      </c>
      <c r="Y4010" s="158">
        <f t="shared" si="15997"/>
        <v>0</v>
      </c>
      <c r="Z4010" s="158">
        <f t="shared" si="15997"/>
        <v>0</v>
      </c>
      <c r="AA4010" s="158">
        <f t="shared" si="15997"/>
        <v>0</v>
      </c>
      <c r="AB4010" s="158">
        <f t="shared" si="15997"/>
        <v>0</v>
      </c>
      <c r="AC4010" s="158">
        <f t="shared" si="15997"/>
        <v>0</v>
      </c>
      <c r="AD4010" s="158">
        <f>Z4010+AC4010</f>
        <v>0</v>
      </c>
      <c r="AE4010" s="158">
        <f>AE4011</f>
        <v>0</v>
      </c>
      <c r="AF4010" s="158">
        <f t="shared" si="15998"/>
        <v>0</v>
      </c>
      <c r="AG4010" s="158">
        <f t="shared" si="15998"/>
        <v>0</v>
      </c>
      <c r="AH4010" s="158">
        <f t="shared" si="15998"/>
        <v>0</v>
      </c>
      <c r="AI4010" s="158">
        <f t="shared" si="15998"/>
        <v>0</v>
      </c>
      <c r="AJ4010" s="158">
        <f t="shared" si="15999"/>
        <v>0</v>
      </c>
      <c r="AK4010" s="158">
        <f>AG4010+AJ4010</f>
        <v>0</v>
      </c>
      <c r="AL4010" s="158">
        <f>AL4011</f>
        <v>0</v>
      </c>
      <c r="AM4010" s="158">
        <f t="shared" si="16000"/>
        <v>0</v>
      </c>
      <c r="AN4010" s="158">
        <f t="shared" si="16000"/>
        <v>0</v>
      </c>
      <c r="AO4010" s="158">
        <f t="shared" si="16000"/>
        <v>0</v>
      </c>
      <c r="AP4010" s="158">
        <f t="shared" si="16000"/>
        <v>0</v>
      </c>
      <c r="AQ4010" s="158">
        <f t="shared" si="16000"/>
        <v>0</v>
      </c>
      <c r="AR4010" s="158">
        <f>AN4010+AQ4010</f>
        <v>0</v>
      </c>
      <c r="AS4010" s="158"/>
      <c r="AT4010" s="159"/>
      <c r="AU4010" s="160"/>
      <c r="AV4010" s="161"/>
      <c r="AW4010" s="161"/>
      <c r="AX4010" s="161"/>
      <c r="AY4010" s="161"/>
      <c r="BD4010" s="173"/>
    </row>
    <row r="4011" spans="1:56" s="19" customFormat="1" ht="70.5" hidden="1" customHeight="1">
      <c r="A4011" s="54">
        <v>2018</v>
      </c>
      <c r="B4011" s="174">
        <v>8323</v>
      </c>
      <c r="C4011" s="54">
        <v>7</v>
      </c>
      <c r="D4011" s="54">
        <v>2</v>
      </c>
      <c r="E4011" s="54">
        <v>1000</v>
      </c>
      <c r="F4011" s="54">
        <v>1100</v>
      </c>
      <c r="G4011" s="54">
        <v>113</v>
      </c>
      <c r="H4011" s="163">
        <v>1</v>
      </c>
      <c r="I4011" s="175" t="s">
        <v>1764</v>
      </c>
      <c r="J4011" s="56">
        <v>0</v>
      </c>
      <c r="K4011" s="56">
        <v>0</v>
      </c>
      <c r="L4011" s="57">
        <f t="shared" ref="L4011" si="16006">J4011+K4011</f>
        <v>0</v>
      </c>
      <c r="M4011" s="56">
        <f>P4011-J4011</f>
        <v>0</v>
      </c>
      <c r="N4011" s="56">
        <v>0</v>
      </c>
      <c r="O4011" s="57">
        <f t="shared" ref="O4011" si="16007">M4011+N4011</f>
        <v>0</v>
      </c>
      <c r="P4011" s="57">
        <v>0</v>
      </c>
      <c r="Q4011" s="56">
        <v>0</v>
      </c>
      <c r="R4011" s="56">
        <v>0</v>
      </c>
      <c r="S4011" s="57">
        <f t="shared" ref="S4011" si="16008">Q4011+R4011</f>
        <v>0</v>
      </c>
      <c r="T4011" s="56">
        <f>W4011-Q4011</f>
        <v>0</v>
      </c>
      <c r="U4011" s="56">
        <v>0</v>
      </c>
      <c r="V4011" s="57">
        <f t="shared" ref="V4011" si="16009">T4011+U4011</f>
        <v>0</v>
      </c>
      <c r="W4011" s="57">
        <v>0</v>
      </c>
      <c r="X4011" s="56">
        <v>0</v>
      </c>
      <c r="Y4011" s="56">
        <v>0</v>
      </c>
      <c r="Z4011" s="57">
        <f t="shared" ref="Z4011" si="16010">X4011+Y4011</f>
        <v>0</v>
      </c>
      <c r="AA4011" s="56">
        <f>AD4011-X4011</f>
        <v>0</v>
      </c>
      <c r="AB4011" s="56">
        <v>0</v>
      </c>
      <c r="AC4011" s="57">
        <f t="shared" ref="AC4011" si="16011">AA4011+AB4011</f>
        <v>0</v>
      </c>
      <c r="AD4011" s="57">
        <v>0</v>
      </c>
      <c r="AE4011" s="56">
        <v>0</v>
      </c>
      <c r="AF4011" s="56">
        <v>0</v>
      </c>
      <c r="AG4011" s="57">
        <f t="shared" ref="AG4011" si="16012">AE4011+AF4011</f>
        <v>0</v>
      </c>
      <c r="AH4011" s="56">
        <f>AK4011-AE4011</f>
        <v>0</v>
      </c>
      <c r="AI4011" s="56">
        <v>0</v>
      </c>
      <c r="AJ4011" s="57">
        <f t="shared" ref="AJ4011" si="16013">AH4011+AI4011</f>
        <v>0</v>
      </c>
      <c r="AK4011" s="57">
        <v>0</v>
      </c>
      <c r="AL4011" s="56">
        <v>0</v>
      </c>
      <c r="AM4011" s="56">
        <v>0</v>
      </c>
      <c r="AN4011" s="57">
        <f t="shared" ref="AN4011" si="16014">AL4011+AM4011</f>
        <v>0</v>
      </c>
      <c r="AO4011" s="56">
        <f>AR4011-AL4011</f>
        <v>0</v>
      </c>
      <c r="AP4011" s="56">
        <v>0</v>
      </c>
      <c r="AQ4011" s="57">
        <f t="shared" ref="AQ4011" si="16015">AO4011+AP4011</f>
        <v>0</v>
      </c>
      <c r="AR4011" s="57">
        <v>0</v>
      </c>
      <c r="AS4011" s="57" t="s">
        <v>29</v>
      </c>
      <c r="AT4011" s="179"/>
      <c r="AU4011" s="176"/>
      <c r="AV4011" s="177"/>
      <c r="AW4011" s="177"/>
      <c r="AX4011" s="177"/>
      <c r="AY4011" s="177"/>
      <c r="BD4011" s="178"/>
    </row>
    <row r="4012" spans="1:56" s="19" customFormat="1" ht="70.5" customHeight="1">
      <c r="A4012" s="145">
        <v>2019</v>
      </c>
      <c r="B4012" s="146">
        <v>8323</v>
      </c>
      <c r="C4012" s="145">
        <v>7</v>
      </c>
      <c r="D4012" s="145">
        <v>2</v>
      </c>
      <c r="E4012" s="145">
        <v>1000</v>
      </c>
      <c r="F4012" s="145">
        <v>1200</v>
      </c>
      <c r="G4012" s="145"/>
      <c r="H4012" s="145"/>
      <c r="I4012" s="147" t="s">
        <v>26</v>
      </c>
      <c r="J4012" s="148">
        <f>J4013+J4015</f>
        <v>0</v>
      </c>
      <c r="K4012" s="148">
        <f t="shared" ref="K4012:O4012" si="16016">K4013+K4015</f>
        <v>0</v>
      </c>
      <c r="L4012" s="148">
        <f t="shared" si="16016"/>
        <v>0</v>
      </c>
      <c r="M4012" s="148">
        <f t="shared" si="16016"/>
        <v>330001.91999999998</v>
      </c>
      <c r="N4012" s="148">
        <f t="shared" si="16016"/>
        <v>0</v>
      </c>
      <c r="O4012" s="148">
        <f t="shared" si="16016"/>
        <v>330001.91999999998</v>
      </c>
      <c r="P4012" s="148">
        <f>L4012+O4012</f>
        <v>330001.91999999998</v>
      </c>
      <c r="Q4012" s="148">
        <f>Q4013+Q4015</f>
        <v>0</v>
      </c>
      <c r="R4012" s="148">
        <f t="shared" ref="R4012:V4012" si="16017">R4013+R4015</f>
        <v>0</v>
      </c>
      <c r="S4012" s="148">
        <f t="shared" si="16017"/>
        <v>0</v>
      </c>
      <c r="T4012" s="148">
        <f t="shared" si="16017"/>
        <v>122573.04</v>
      </c>
      <c r="U4012" s="148">
        <f t="shared" si="16017"/>
        <v>0</v>
      </c>
      <c r="V4012" s="148">
        <f t="shared" si="16017"/>
        <v>122573.04</v>
      </c>
      <c r="W4012" s="148">
        <f>S4012+V4012</f>
        <v>122573.04</v>
      </c>
      <c r="X4012" s="148">
        <f>X4013+X4015</f>
        <v>0</v>
      </c>
      <c r="Y4012" s="148">
        <f t="shared" ref="Y4012:AC4012" si="16018">Y4013+Y4015</f>
        <v>0</v>
      </c>
      <c r="Z4012" s="148">
        <f t="shared" si="16018"/>
        <v>0</v>
      </c>
      <c r="AA4012" s="148">
        <f t="shared" si="16018"/>
        <v>78330.960000000006</v>
      </c>
      <c r="AB4012" s="148">
        <f t="shared" si="16018"/>
        <v>0</v>
      </c>
      <c r="AC4012" s="148">
        <f t="shared" si="16018"/>
        <v>78330.960000000006</v>
      </c>
      <c r="AD4012" s="148">
        <f>Z4012+AC4012</f>
        <v>78330.960000000006</v>
      </c>
      <c r="AE4012" s="148">
        <f>AE4013+AE4015</f>
        <v>0</v>
      </c>
      <c r="AF4012" s="148">
        <f t="shared" ref="AF4012:AI4012" si="16019">AF4013+AF4015</f>
        <v>0</v>
      </c>
      <c r="AG4012" s="148">
        <f t="shared" si="16019"/>
        <v>0</v>
      </c>
      <c r="AH4012" s="148">
        <f t="shared" si="16019"/>
        <v>0</v>
      </c>
      <c r="AI4012" s="148">
        <f t="shared" si="16019"/>
        <v>0</v>
      </c>
      <c r="AJ4012" s="148">
        <f t="shared" ref="AJ4012" si="16020">AJ4013+AJ4015</f>
        <v>0</v>
      </c>
      <c r="AK4012" s="148">
        <f>AG4012+AJ4012</f>
        <v>0</v>
      </c>
      <c r="AL4012" s="148">
        <f>AL4013+AL4015</f>
        <v>0</v>
      </c>
      <c r="AM4012" s="148">
        <f t="shared" ref="AM4012:AQ4012" si="16021">AM4013+AM4015</f>
        <v>0</v>
      </c>
      <c r="AN4012" s="148">
        <f t="shared" si="16021"/>
        <v>0</v>
      </c>
      <c r="AO4012" s="148">
        <f t="shared" si="16021"/>
        <v>129097.92</v>
      </c>
      <c r="AP4012" s="148">
        <f t="shared" si="16021"/>
        <v>0</v>
      </c>
      <c r="AQ4012" s="148">
        <f t="shared" si="16021"/>
        <v>129097.92</v>
      </c>
      <c r="AR4012" s="148">
        <f>AN4012+AQ4012</f>
        <v>129097.92</v>
      </c>
      <c r="AS4012" s="148"/>
      <c r="AT4012" s="149"/>
      <c r="AU4012" s="150"/>
      <c r="AV4012" s="151"/>
      <c r="AW4012" s="151"/>
      <c r="AX4012" s="151"/>
      <c r="AY4012" s="151"/>
      <c r="BD4012" s="153"/>
    </row>
    <row r="4013" spans="1:56" s="19" customFormat="1" ht="70.5" customHeight="1">
      <c r="A4013" s="154">
        <v>2019</v>
      </c>
      <c r="B4013" s="155">
        <v>8323</v>
      </c>
      <c r="C4013" s="154">
        <v>7</v>
      </c>
      <c r="D4013" s="154">
        <v>2</v>
      </c>
      <c r="E4013" s="154">
        <v>1000</v>
      </c>
      <c r="F4013" s="154">
        <v>1200</v>
      </c>
      <c r="G4013" s="154">
        <v>121</v>
      </c>
      <c r="H4013" s="154"/>
      <c r="I4013" s="172" t="s">
        <v>27</v>
      </c>
      <c r="J4013" s="158">
        <f>J4014</f>
        <v>0</v>
      </c>
      <c r="K4013" s="158">
        <f t="shared" ref="K4013" si="16022">K4014</f>
        <v>0</v>
      </c>
      <c r="L4013" s="158">
        <f t="shared" ref="L4013" si="16023">L4014</f>
        <v>0</v>
      </c>
      <c r="M4013" s="158">
        <f t="shared" ref="M4013" si="16024">M4014</f>
        <v>330001.91999999998</v>
      </c>
      <c r="N4013" s="158">
        <f t="shared" ref="N4013" si="16025">N4014</f>
        <v>0</v>
      </c>
      <c r="O4013" s="158">
        <f t="shared" ref="O4013" si="16026">O4014</f>
        <v>330001.91999999998</v>
      </c>
      <c r="P4013" s="158">
        <f>L4013+O4013</f>
        <v>330001.91999999998</v>
      </c>
      <c r="Q4013" s="158">
        <f>Q4014</f>
        <v>0</v>
      </c>
      <c r="R4013" s="158">
        <f t="shared" ref="R4013:V4013" si="16027">R4014</f>
        <v>0</v>
      </c>
      <c r="S4013" s="158">
        <f t="shared" si="16027"/>
        <v>0</v>
      </c>
      <c r="T4013" s="158">
        <f t="shared" si="16027"/>
        <v>122573.04</v>
      </c>
      <c r="U4013" s="158">
        <f t="shared" si="16027"/>
        <v>0</v>
      </c>
      <c r="V4013" s="158">
        <f t="shared" si="16027"/>
        <v>122573.04</v>
      </c>
      <c r="W4013" s="158">
        <f>S4013+V4013</f>
        <v>122573.04</v>
      </c>
      <c r="X4013" s="158">
        <f>X4014</f>
        <v>0</v>
      </c>
      <c r="Y4013" s="158">
        <f t="shared" ref="Y4013:AC4013" si="16028">Y4014</f>
        <v>0</v>
      </c>
      <c r="Z4013" s="158">
        <f t="shared" si="16028"/>
        <v>0</v>
      </c>
      <c r="AA4013" s="158">
        <f t="shared" si="16028"/>
        <v>78330.960000000006</v>
      </c>
      <c r="AB4013" s="158">
        <f t="shared" si="16028"/>
        <v>0</v>
      </c>
      <c r="AC4013" s="158">
        <f t="shared" si="16028"/>
        <v>78330.960000000006</v>
      </c>
      <c r="AD4013" s="158">
        <f>Z4013+AC4013</f>
        <v>78330.960000000006</v>
      </c>
      <c r="AE4013" s="158">
        <f>AE4014</f>
        <v>0</v>
      </c>
      <c r="AF4013" s="158">
        <f t="shared" ref="AF4013:AI4013" si="16029">AF4014</f>
        <v>0</v>
      </c>
      <c r="AG4013" s="158">
        <f t="shared" si="16029"/>
        <v>0</v>
      </c>
      <c r="AH4013" s="158">
        <f t="shared" si="16029"/>
        <v>0</v>
      </c>
      <c r="AI4013" s="158">
        <f t="shared" si="16029"/>
        <v>0</v>
      </c>
      <c r="AJ4013" s="158">
        <f t="shared" ref="AJ4013" si="16030">AJ4014</f>
        <v>0</v>
      </c>
      <c r="AK4013" s="158">
        <f>AG4013+AJ4013</f>
        <v>0</v>
      </c>
      <c r="AL4013" s="158">
        <f>AL4014</f>
        <v>0</v>
      </c>
      <c r="AM4013" s="158">
        <f t="shared" ref="AM4013:AQ4013" si="16031">AM4014</f>
        <v>0</v>
      </c>
      <c r="AN4013" s="158">
        <f t="shared" si="16031"/>
        <v>0</v>
      </c>
      <c r="AO4013" s="158">
        <f t="shared" si="16031"/>
        <v>129097.92</v>
      </c>
      <c r="AP4013" s="158">
        <f t="shared" si="16031"/>
        <v>0</v>
      </c>
      <c r="AQ4013" s="158">
        <f t="shared" si="16031"/>
        <v>129097.92</v>
      </c>
      <c r="AR4013" s="158">
        <f>AN4013+AQ4013</f>
        <v>129097.92</v>
      </c>
      <c r="AS4013" s="158"/>
      <c r="AT4013" s="159"/>
      <c r="AU4013" s="160"/>
      <c r="AV4013" s="161"/>
      <c r="AW4013" s="161"/>
      <c r="AX4013" s="161"/>
      <c r="AY4013" s="161"/>
      <c r="BD4013" s="173"/>
    </row>
    <row r="4014" spans="1:56" s="19" customFormat="1" ht="70.5" customHeight="1">
      <c r="A4014" s="54">
        <v>2019</v>
      </c>
      <c r="B4014" s="174">
        <v>8323</v>
      </c>
      <c r="C4014" s="54">
        <v>7</v>
      </c>
      <c r="D4014" s="54">
        <v>2</v>
      </c>
      <c r="E4014" s="54">
        <v>1000</v>
      </c>
      <c r="F4014" s="54">
        <v>1200</v>
      </c>
      <c r="G4014" s="54">
        <v>121</v>
      </c>
      <c r="H4014" s="163">
        <v>1</v>
      </c>
      <c r="I4014" s="175" t="s">
        <v>28</v>
      </c>
      <c r="J4014" s="56">
        <v>0</v>
      </c>
      <c r="K4014" s="56">
        <v>0</v>
      </c>
      <c r="L4014" s="57">
        <f t="shared" ref="L4014" si="16032">J4014+K4014</f>
        <v>0</v>
      </c>
      <c r="M4014" s="56">
        <v>330001.91999999998</v>
      </c>
      <c r="N4014" s="56">
        <v>0</v>
      </c>
      <c r="O4014" s="57">
        <f t="shared" ref="O4014" si="16033">M4014+N4014</f>
        <v>330001.91999999998</v>
      </c>
      <c r="P4014" s="57">
        <f t="shared" ref="P4014" si="16034">L4014+O4014</f>
        <v>330001.91999999998</v>
      </c>
      <c r="Q4014" s="56">
        <v>0</v>
      </c>
      <c r="R4014" s="56">
        <v>0</v>
      </c>
      <c r="S4014" s="57">
        <f t="shared" ref="S4014" si="16035">Q4014+R4014</f>
        <v>0</v>
      </c>
      <c r="T4014" s="56">
        <v>122573.04</v>
      </c>
      <c r="U4014" s="56">
        <v>0</v>
      </c>
      <c r="V4014" s="57">
        <f t="shared" ref="V4014" si="16036">T4014+U4014</f>
        <v>122573.04</v>
      </c>
      <c r="W4014" s="57">
        <f t="shared" ref="W4014" si="16037">S4014+V4014</f>
        <v>122573.04</v>
      </c>
      <c r="X4014" s="56">
        <v>0</v>
      </c>
      <c r="Y4014" s="56">
        <v>0</v>
      </c>
      <c r="Z4014" s="57">
        <f t="shared" ref="Z4014" si="16038">X4014+Y4014</f>
        <v>0</v>
      </c>
      <c r="AA4014" s="56">
        <v>78330.960000000006</v>
      </c>
      <c r="AB4014" s="56">
        <v>0</v>
      </c>
      <c r="AC4014" s="57">
        <f t="shared" ref="AC4014" si="16039">AA4014+AB4014</f>
        <v>78330.960000000006</v>
      </c>
      <c r="AD4014" s="57">
        <f t="shared" ref="AD4014" si="16040">Z4014+AC4014</f>
        <v>78330.960000000006</v>
      </c>
      <c r="AE4014" s="56">
        <v>0</v>
      </c>
      <c r="AF4014" s="56">
        <v>0</v>
      </c>
      <c r="AG4014" s="57">
        <f t="shared" ref="AG4014" si="16041">AE4014+AF4014</f>
        <v>0</v>
      </c>
      <c r="AH4014" s="56">
        <v>0</v>
      </c>
      <c r="AI4014" s="56">
        <v>0</v>
      </c>
      <c r="AJ4014" s="57">
        <f t="shared" ref="AJ4014" si="16042">AH4014+AI4014</f>
        <v>0</v>
      </c>
      <c r="AK4014" s="57">
        <f t="shared" ref="AK4014" si="16043">AG4014+AJ4014</f>
        <v>0</v>
      </c>
      <c r="AL4014" s="56">
        <f t="shared" ref="AL4014:AM4014" si="16044">J4014-Q4014-X4014-AE4014</f>
        <v>0</v>
      </c>
      <c r="AM4014" s="56">
        <f t="shared" si="16044"/>
        <v>0</v>
      </c>
      <c r="AN4014" s="57">
        <f t="shared" ref="AN4014" si="16045">AL4014+AM4014</f>
        <v>0</v>
      </c>
      <c r="AO4014" s="56">
        <v>129097.92</v>
      </c>
      <c r="AP4014" s="56">
        <f t="shared" ref="AP4014" si="16046">N4014-U4014-AB4014-AI4014</f>
        <v>0</v>
      </c>
      <c r="AQ4014" s="57">
        <f t="shared" ref="AQ4014" si="16047">AO4014+AP4014</f>
        <v>129097.92</v>
      </c>
      <c r="AR4014" s="57">
        <f t="shared" ref="AR4014" si="16048">AN4014+AQ4014</f>
        <v>129097.92</v>
      </c>
      <c r="AS4014" s="57" t="s">
        <v>29</v>
      </c>
      <c r="AT4014" s="179">
        <v>3</v>
      </c>
      <c r="AU4014" s="176">
        <v>0</v>
      </c>
      <c r="AV4014" s="177">
        <v>2</v>
      </c>
      <c r="AW4014" s="177">
        <v>0</v>
      </c>
      <c r="AX4014" s="171">
        <f t="shared" ref="AX4014" si="16049">AT4014-AV4014</f>
        <v>1</v>
      </c>
      <c r="AY4014" s="171">
        <f t="shared" ref="AY4014" si="16050">AU4014-AW4014</f>
        <v>0</v>
      </c>
      <c r="BD4014" s="178" t="s">
        <v>30</v>
      </c>
    </row>
    <row r="4015" spans="1:56" s="19" customFormat="1" ht="70.5" hidden="1" customHeight="1">
      <c r="A4015" s="154">
        <v>2018</v>
      </c>
      <c r="B4015" s="155">
        <v>8323</v>
      </c>
      <c r="C4015" s="154">
        <v>7</v>
      </c>
      <c r="D4015" s="154">
        <v>2</v>
      </c>
      <c r="E4015" s="154">
        <v>1000</v>
      </c>
      <c r="F4015" s="154">
        <v>1200</v>
      </c>
      <c r="G4015" s="154">
        <v>122</v>
      </c>
      <c r="H4015" s="154"/>
      <c r="I4015" s="172" t="s">
        <v>31</v>
      </c>
      <c r="J4015" s="158">
        <f>J4016</f>
        <v>0</v>
      </c>
      <c r="K4015" s="158">
        <f t="shared" ref="K4015" si="16051">K4016</f>
        <v>0</v>
      </c>
      <c r="L4015" s="158">
        <f t="shared" ref="L4015" si="16052">L4016</f>
        <v>0</v>
      </c>
      <c r="M4015" s="158">
        <f t="shared" ref="M4015" si="16053">M4016</f>
        <v>0</v>
      </c>
      <c r="N4015" s="158">
        <f t="shared" ref="N4015" si="16054">N4016</f>
        <v>0</v>
      </c>
      <c r="O4015" s="158">
        <f t="shared" ref="O4015" si="16055">O4016</f>
        <v>0</v>
      </c>
      <c r="P4015" s="158">
        <f>L4015+O4015</f>
        <v>0</v>
      </c>
      <c r="Q4015" s="158">
        <f>Q4016</f>
        <v>0</v>
      </c>
      <c r="R4015" s="158">
        <f t="shared" ref="R4015:V4015" si="16056">R4016</f>
        <v>0</v>
      </c>
      <c r="S4015" s="158">
        <f t="shared" si="16056"/>
        <v>0</v>
      </c>
      <c r="T4015" s="158">
        <f t="shared" si="16056"/>
        <v>0</v>
      </c>
      <c r="U4015" s="158">
        <f t="shared" si="16056"/>
        <v>0</v>
      </c>
      <c r="V4015" s="158">
        <f t="shared" si="16056"/>
        <v>0</v>
      </c>
      <c r="W4015" s="158">
        <f>S4015+V4015</f>
        <v>0</v>
      </c>
      <c r="X4015" s="158">
        <f>X4016</f>
        <v>0</v>
      </c>
      <c r="Y4015" s="158">
        <f t="shared" ref="Y4015:AC4015" si="16057">Y4016</f>
        <v>0</v>
      </c>
      <c r="Z4015" s="158">
        <f t="shared" si="16057"/>
        <v>0</v>
      </c>
      <c r="AA4015" s="158">
        <f t="shared" si="16057"/>
        <v>0</v>
      </c>
      <c r="AB4015" s="158">
        <f t="shared" si="16057"/>
        <v>0</v>
      </c>
      <c r="AC4015" s="158">
        <f t="shared" si="16057"/>
        <v>0</v>
      </c>
      <c r="AD4015" s="158">
        <f>Z4015+AC4015</f>
        <v>0</v>
      </c>
      <c r="AE4015" s="158">
        <f>AE4016</f>
        <v>0</v>
      </c>
      <c r="AF4015" s="158">
        <f t="shared" ref="AF4015:AI4015" si="16058">AF4016</f>
        <v>0</v>
      </c>
      <c r="AG4015" s="158">
        <f t="shared" si="16058"/>
        <v>0</v>
      </c>
      <c r="AH4015" s="158">
        <f t="shared" si="16058"/>
        <v>0</v>
      </c>
      <c r="AI4015" s="158">
        <f t="shared" si="16058"/>
        <v>0</v>
      </c>
      <c r="AJ4015" s="158">
        <f t="shared" ref="AJ4015" si="16059">AJ4016</f>
        <v>0</v>
      </c>
      <c r="AK4015" s="158">
        <f>AG4015+AJ4015</f>
        <v>0</v>
      </c>
      <c r="AL4015" s="158">
        <f>AL4016</f>
        <v>0</v>
      </c>
      <c r="AM4015" s="158">
        <f t="shared" ref="AM4015:AQ4015" si="16060">AM4016</f>
        <v>0</v>
      </c>
      <c r="AN4015" s="158">
        <f t="shared" si="16060"/>
        <v>0</v>
      </c>
      <c r="AO4015" s="158">
        <f t="shared" si="16060"/>
        <v>0</v>
      </c>
      <c r="AP4015" s="158">
        <f t="shared" si="16060"/>
        <v>0</v>
      </c>
      <c r="AQ4015" s="158">
        <f t="shared" si="16060"/>
        <v>0</v>
      </c>
      <c r="AR4015" s="158">
        <f>AN4015+AQ4015</f>
        <v>0</v>
      </c>
      <c r="AS4015" s="158"/>
      <c r="AT4015" s="159"/>
      <c r="AU4015" s="160"/>
      <c r="AV4015" s="161"/>
      <c r="AW4015" s="161"/>
      <c r="AX4015" s="161"/>
      <c r="AY4015" s="161"/>
      <c r="BD4015" s="173"/>
    </row>
    <row r="4016" spans="1:56" s="19" customFormat="1" ht="70.5" hidden="1" customHeight="1">
      <c r="A4016" s="54">
        <v>2018</v>
      </c>
      <c r="B4016" s="174">
        <v>8323</v>
      </c>
      <c r="C4016" s="54">
        <v>7</v>
      </c>
      <c r="D4016" s="54">
        <v>2</v>
      </c>
      <c r="E4016" s="54">
        <v>1000</v>
      </c>
      <c r="F4016" s="54">
        <v>1200</v>
      </c>
      <c r="G4016" s="54">
        <v>122</v>
      </c>
      <c r="H4016" s="163">
        <v>1</v>
      </c>
      <c r="I4016" s="175" t="s">
        <v>32</v>
      </c>
      <c r="J4016" s="56">
        <v>0</v>
      </c>
      <c r="K4016" s="56">
        <v>0</v>
      </c>
      <c r="L4016" s="57">
        <f t="shared" ref="L4016" si="16061">J4016+K4016</f>
        <v>0</v>
      </c>
      <c r="M4016" s="56">
        <f>P4016-J4016</f>
        <v>0</v>
      </c>
      <c r="N4016" s="56">
        <v>0</v>
      </c>
      <c r="O4016" s="57">
        <f t="shared" ref="O4016" si="16062">M4016+N4016</f>
        <v>0</v>
      </c>
      <c r="P4016" s="57">
        <v>0</v>
      </c>
      <c r="Q4016" s="56">
        <v>0</v>
      </c>
      <c r="R4016" s="56">
        <v>0</v>
      </c>
      <c r="S4016" s="57">
        <f t="shared" ref="S4016" si="16063">Q4016+R4016</f>
        <v>0</v>
      </c>
      <c r="T4016" s="56">
        <f>W4016-Q4016</f>
        <v>0</v>
      </c>
      <c r="U4016" s="56">
        <v>0</v>
      </c>
      <c r="V4016" s="57">
        <f t="shared" ref="V4016" si="16064">T4016+U4016</f>
        <v>0</v>
      </c>
      <c r="W4016" s="57">
        <v>0</v>
      </c>
      <c r="X4016" s="56">
        <v>0</v>
      </c>
      <c r="Y4016" s="56">
        <v>0</v>
      </c>
      <c r="Z4016" s="57">
        <f t="shared" ref="Z4016" si="16065">X4016+Y4016</f>
        <v>0</v>
      </c>
      <c r="AA4016" s="56">
        <f>AD4016-X4016</f>
        <v>0</v>
      </c>
      <c r="AB4016" s="56">
        <v>0</v>
      </c>
      <c r="AC4016" s="57">
        <f t="shared" ref="AC4016" si="16066">AA4016+AB4016</f>
        <v>0</v>
      </c>
      <c r="AD4016" s="57">
        <v>0</v>
      </c>
      <c r="AE4016" s="56">
        <v>0</v>
      </c>
      <c r="AF4016" s="56">
        <v>0</v>
      </c>
      <c r="AG4016" s="57">
        <f t="shared" ref="AG4016" si="16067">AE4016+AF4016</f>
        <v>0</v>
      </c>
      <c r="AH4016" s="56">
        <f>AK4016-AE4016</f>
        <v>0</v>
      </c>
      <c r="AI4016" s="56">
        <v>0</v>
      </c>
      <c r="AJ4016" s="57">
        <f t="shared" ref="AJ4016" si="16068">AH4016+AI4016</f>
        <v>0</v>
      </c>
      <c r="AK4016" s="57">
        <v>0</v>
      </c>
      <c r="AL4016" s="56">
        <v>0</v>
      </c>
      <c r="AM4016" s="56">
        <v>0</v>
      </c>
      <c r="AN4016" s="57">
        <f t="shared" ref="AN4016" si="16069">AL4016+AM4016</f>
        <v>0</v>
      </c>
      <c r="AO4016" s="56">
        <f>AR4016-AL4016</f>
        <v>0</v>
      </c>
      <c r="AP4016" s="56">
        <v>0</v>
      </c>
      <c r="AQ4016" s="57">
        <f t="shared" ref="AQ4016" si="16070">AO4016+AP4016</f>
        <v>0</v>
      </c>
      <c r="AR4016" s="57">
        <v>0</v>
      </c>
      <c r="AS4016" s="57" t="s">
        <v>29</v>
      </c>
      <c r="AT4016" s="179"/>
      <c r="AU4016" s="176"/>
      <c r="AV4016" s="177"/>
      <c r="AW4016" s="177"/>
      <c r="AX4016" s="177"/>
      <c r="AY4016" s="177"/>
      <c r="BD4016" s="178" t="s">
        <v>30</v>
      </c>
    </row>
    <row r="4017" spans="1:56" s="19" customFormat="1" ht="70.5" hidden="1" customHeight="1">
      <c r="A4017" s="137">
        <v>2018</v>
      </c>
      <c r="B4017" s="138">
        <v>8323</v>
      </c>
      <c r="C4017" s="137">
        <v>7</v>
      </c>
      <c r="D4017" s="137">
        <v>2</v>
      </c>
      <c r="E4017" s="137">
        <v>2000</v>
      </c>
      <c r="F4017" s="137"/>
      <c r="G4017" s="137"/>
      <c r="H4017" s="137"/>
      <c r="I4017" s="139" t="s">
        <v>33</v>
      </c>
      <c r="J4017" s="140">
        <f>J4018+J4027+J4032+J4039+J4042+J4053</f>
        <v>0</v>
      </c>
      <c r="K4017" s="140">
        <f t="shared" ref="K4017:O4017" si="16071">K4018+K4027+K4032+K4039+K4042+K4053</f>
        <v>0</v>
      </c>
      <c r="L4017" s="140">
        <f t="shared" si="16071"/>
        <v>0</v>
      </c>
      <c r="M4017" s="140">
        <f t="shared" si="16071"/>
        <v>0</v>
      </c>
      <c r="N4017" s="140">
        <f t="shared" si="16071"/>
        <v>0</v>
      </c>
      <c r="O4017" s="140">
        <f t="shared" si="16071"/>
        <v>0</v>
      </c>
      <c r="P4017" s="140">
        <f>L4017+O4017</f>
        <v>0</v>
      </c>
      <c r="Q4017" s="140">
        <f>Q4018+Q4027+Q4032+Q4039+Q4042+Q4053</f>
        <v>0</v>
      </c>
      <c r="R4017" s="140">
        <f t="shared" ref="R4017:V4017" si="16072">R4018+R4027+R4032+R4039+R4042+R4053</f>
        <v>0</v>
      </c>
      <c r="S4017" s="140">
        <f t="shared" si="16072"/>
        <v>0</v>
      </c>
      <c r="T4017" s="140">
        <f t="shared" si="16072"/>
        <v>0</v>
      </c>
      <c r="U4017" s="140">
        <f t="shared" si="16072"/>
        <v>0</v>
      </c>
      <c r="V4017" s="140">
        <f t="shared" si="16072"/>
        <v>0</v>
      </c>
      <c r="W4017" s="140">
        <f>S4017+V4017</f>
        <v>0</v>
      </c>
      <c r="X4017" s="140">
        <f>X4018+X4027+X4032+X4039+X4042+X4053</f>
        <v>0</v>
      </c>
      <c r="Y4017" s="140">
        <f t="shared" ref="Y4017:AC4017" si="16073">Y4018+Y4027+Y4032+Y4039+Y4042+Y4053</f>
        <v>0</v>
      </c>
      <c r="Z4017" s="140">
        <f t="shared" si="16073"/>
        <v>0</v>
      </c>
      <c r="AA4017" s="140">
        <f t="shared" si="16073"/>
        <v>0</v>
      </c>
      <c r="AB4017" s="140">
        <f t="shared" si="16073"/>
        <v>0</v>
      </c>
      <c r="AC4017" s="140">
        <f t="shared" si="16073"/>
        <v>0</v>
      </c>
      <c r="AD4017" s="140">
        <f>Z4017+AC4017</f>
        <v>0</v>
      </c>
      <c r="AE4017" s="140">
        <f>AE4018+AE4027+AE4032+AE4039+AE4042+AE4053</f>
        <v>0</v>
      </c>
      <c r="AF4017" s="140">
        <f t="shared" ref="AF4017:AI4017" si="16074">AF4018+AF4027+AF4032+AF4039+AF4042+AF4053</f>
        <v>0</v>
      </c>
      <c r="AG4017" s="140">
        <f t="shared" si="16074"/>
        <v>0</v>
      </c>
      <c r="AH4017" s="140">
        <f t="shared" si="16074"/>
        <v>0</v>
      </c>
      <c r="AI4017" s="140">
        <f t="shared" si="16074"/>
        <v>0</v>
      </c>
      <c r="AJ4017" s="140">
        <f t="shared" ref="AJ4017" si="16075">AJ4018+AJ4027+AJ4032+AJ4039+AJ4042+AJ4053</f>
        <v>0</v>
      </c>
      <c r="AK4017" s="140">
        <f>AG4017+AJ4017</f>
        <v>0</v>
      </c>
      <c r="AL4017" s="140">
        <f>AL4018+AL4027+AL4032+AL4039+AL4042+AL4053</f>
        <v>0</v>
      </c>
      <c r="AM4017" s="140">
        <f t="shared" ref="AM4017:AQ4017" si="16076">AM4018+AM4027+AM4032+AM4039+AM4042+AM4053</f>
        <v>0</v>
      </c>
      <c r="AN4017" s="140">
        <f t="shared" si="16076"/>
        <v>0</v>
      </c>
      <c r="AO4017" s="140">
        <f t="shared" si="16076"/>
        <v>0</v>
      </c>
      <c r="AP4017" s="140">
        <f t="shared" si="16076"/>
        <v>0</v>
      </c>
      <c r="AQ4017" s="140">
        <f t="shared" si="16076"/>
        <v>0</v>
      </c>
      <c r="AR4017" s="140">
        <f>AN4017+AQ4017</f>
        <v>0</v>
      </c>
      <c r="AS4017" s="140"/>
      <c r="AT4017" s="141"/>
      <c r="AU4017" s="185"/>
      <c r="AV4017" s="142"/>
      <c r="AW4017" s="142"/>
      <c r="AX4017" s="142"/>
      <c r="AY4017" s="142"/>
      <c r="BD4017" s="144"/>
    </row>
    <row r="4018" spans="1:56" s="19" customFormat="1" ht="70.5" hidden="1" customHeight="1">
      <c r="A4018" s="145">
        <v>2018</v>
      </c>
      <c r="B4018" s="146">
        <v>8323</v>
      </c>
      <c r="C4018" s="145">
        <v>7</v>
      </c>
      <c r="D4018" s="145">
        <v>2</v>
      </c>
      <c r="E4018" s="145">
        <v>2000</v>
      </c>
      <c r="F4018" s="145">
        <v>2100</v>
      </c>
      <c r="G4018" s="145"/>
      <c r="H4018" s="145"/>
      <c r="I4018" s="147" t="s">
        <v>34</v>
      </c>
      <c r="J4018" s="148">
        <f>J4019+J4021+J4023+J4025</f>
        <v>0</v>
      </c>
      <c r="K4018" s="148">
        <f t="shared" ref="K4018:O4018" si="16077">K4019+K4021+K4023+K4025</f>
        <v>0</v>
      </c>
      <c r="L4018" s="148">
        <f t="shared" si="16077"/>
        <v>0</v>
      </c>
      <c r="M4018" s="148">
        <f t="shared" si="16077"/>
        <v>0</v>
      </c>
      <c r="N4018" s="148">
        <f t="shared" si="16077"/>
        <v>0</v>
      </c>
      <c r="O4018" s="148">
        <f t="shared" si="16077"/>
        <v>0</v>
      </c>
      <c r="P4018" s="148">
        <f>L4018+O4018</f>
        <v>0</v>
      </c>
      <c r="Q4018" s="148">
        <f>Q4019+Q4021+Q4023+Q4025</f>
        <v>0</v>
      </c>
      <c r="R4018" s="148">
        <f t="shared" ref="R4018:V4018" si="16078">R4019+R4021+R4023+R4025</f>
        <v>0</v>
      </c>
      <c r="S4018" s="148">
        <f t="shared" si="16078"/>
        <v>0</v>
      </c>
      <c r="T4018" s="148">
        <f t="shared" si="16078"/>
        <v>0</v>
      </c>
      <c r="U4018" s="148">
        <f t="shared" si="16078"/>
        <v>0</v>
      </c>
      <c r="V4018" s="148">
        <f t="shared" si="16078"/>
        <v>0</v>
      </c>
      <c r="W4018" s="148">
        <f>S4018+V4018</f>
        <v>0</v>
      </c>
      <c r="X4018" s="148">
        <f>X4019+X4021+X4023+X4025</f>
        <v>0</v>
      </c>
      <c r="Y4018" s="148">
        <f t="shared" ref="Y4018:AC4018" si="16079">Y4019+Y4021+Y4023+Y4025</f>
        <v>0</v>
      </c>
      <c r="Z4018" s="148">
        <f t="shared" si="16079"/>
        <v>0</v>
      </c>
      <c r="AA4018" s="148">
        <f t="shared" si="16079"/>
        <v>0</v>
      </c>
      <c r="AB4018" s="148">
        <f t="shared" si="16079"/>
        <v>0</v>
      </c>
      <c r="AC4018" s="148">
        <f t="shared" si="16079"/>
        <v>0</v>
      </c>
      <c r="AD4018" s="148">
        <f>Z4018+AC4018</f>
        <v>0</v>
      </c>
      <c r="AE4018" s="148">
        <f>AE4019+AE4021+AE4023+AE4025</f>
        <v>0</v>
      </c>
      <c r="AF4018" s="148">
        <f t="shared" ref="AF4018:AI4018" si="16080">AF4019+AF4021+AF4023+AF4025</f>
        <v>0</v>
      </c>
      <c r="AG4018" s="148">
        <f t="shared" si="16080"/>
        <v>0</v>
      </c>
      <c r="AH4018" s="148">
        <f t="shared" si="16080"/>
        <v>0</v>
      </c>
      <c r="AI4018" s="148">
        <f t="shared" si="16080"/>
        <v>0</v>
      </c>
      <c r="AJ4018" s="148">
        <f t="shared" ref="AJ4018" si="16081">AJ4019+AJ4021+AJ4023+AJ4025</f>
        <v>0</v>
      </c>
      <c r="AK4018" s="148">
        <f>AG4018+AJ4018</f>
        <v>0</v>
      </c>
      <c r="AL4018" s="148">
        <f>AL4019+AL4021+AL4023+AL4025</f>
        <v>0</v>
      </c>
      <c r="AM4018" s="148">
        <f t="shared" ref="AM4018:AQ4018" si="16082">AM4019+AM4021+AM4023+AM4025</f>
        <v>0</v>
      </c>
      <c r="AN4018" s="148">
        <f t="shared" si="16082"/>
        <v>0</v>
      </c>
      <c r="AO4018" s="148">
        <f t="shared" si="16082"/>
        <v>0</v>
      </c>
      <c r="AP4018" s="148">
        <f t="shared" si="16082"/>
        <v>0</v>
      </c>
      <c r="AQ4018" s="148">
        <f t="shared" si="16082"/>
        <v>0</v>
      </c>
      <c r="AR4018" s="148">
        <f>AN4018+AQ4018</f>
        <v>0</v>
      </c>
      <c r="AS4018" s="148"/>
      <c r="AT4018" s="149"/>
      <c r="AU4018" s="150"/>
      <c r="AV4018" s="151"/>
      <c r="AW4018" s="151"/>
      <c r="AX4018" s="151"/>
      <c r="AY4018" s="151"/>
      <c r="BD4018" s="153"/>
    </row>
    <row r="4019" spans="1:56" s="19" customFormat="1" ht="70.5" hidden="1" customHeight="1">
      <c r="A4019" s="154">
        <v>2018</v>
      </c>
      <c r="B4019" s="155">
        <v>8323</v>
      </c>
      <c r="C4019" s="154">
        <v>7</v>
      </c>
      <c r="D4019" s="154">
        <v>2</v>
      </c>
      <c r="E4019" s="154">
        <v>2000</v>
      </c>
      <c r="F4019" s="154">
        <v>2100</v>
      </c>
      <c r="G4019" s="154">
        <v>211</v>
      </c>
      <c r="H4019" s="154"/>
      <c r="I4019" s="172" t="s">
        <v>35</v>
      </c>
      <c r="J4019" s="158">
        <f>J4020</f>
        <v>0</v>
      </c>
      <c r="K4019" s="158">
        <f t="shared" ref="K4019" si="16083">K4020</f>
        <v>0</v>
      </c>
      <c r="L4019" s="158">
        <f t="shared" ref="L4019" si="16084">L4020</f>
        <v>0</v>
      </c>
      <c r="M4019" s="158">
        <f t="shared" ref="M4019" si="16085">M4020</f>
        <v>0</v>
      </c>
      <c r="N4019" s="158">
        <f t="shared" ref="N4019" si="16086">N4020</f>
        <v>0</v>
      </c>
      <c r="O4019" s="158">
        <f t="shared" ref="O4019" si="16087">O4020</f>
        <v>0</v>
      </c>
      <c r="P4019" s="158">
        <f>L4019+O4019</f>
        <v>0</v>
      </c>
      <c r="Q4019" s="158">
        <f>Q4020</f>
        <v>0</v>
      </c>
      <c r="R4019" s="158">
        <f t="shared" ref="R4019:V4019" si="16088">R4020</f>
        <v>0</v>
      </c>
      <c r="S4019" s="158">
        <f t="shared" si="16088"/>
        <v>0</v>
      </c>
      <c r="T4019" s="158">
        <f t="shared" si="16088"/>
        <v>0</v>
      </c>
      <c r="U4019" s="158">
        <f t="shared" si="16088"/>
        <v>0</v>
      </c>
      <c r="V4019" s="158">
        <f t="shared" si="16088"/>
        <v>0</v>
      </c>
      <c r="W4019" s="158">
        <f>S4019+V4019</f>
        <v>0</v>
      </c>
      <c r="X4019" s="158">
        <f>X4020</f>
        <v>0</v>
      </c>
      <c r="Y4019" s="158">
        <f t="shared" ref="Y4019:AC4019" si="16089">Y4020</f>
        <v>0</v>
      </c>
      <c r="Z4019" s="158">
        <f t="shared" si="16089"/>
        <v>0</v>
      </c>
      <c r="AA4019" s="158">
        <f t="shared" si="16089"/>
        <v>0</v>
      </c>
      <c r="AB4019" s="158">
        <f t="shared" si="16089"/>
        <v>0</v>
      </c>
      <c r="AC4019" s="158">
        <f t="shared" si="16089"/>
        <v>0</v>
      </c>
      <c r="AD4019" s="158">
        <f>Z4019+AC4019</f>
        <v>0</v>
      </c>
      <c r="AE4019" s="158">
        <f>AE4020</f>
        <v>0</v>
      </c>
      <c r="AF4019" s="158">
        <f t="shared" ref="AF4019:AI4019" si="16090">AF4020</f>
        <v>0</v>
      </c>
      <c r="AG4019" s="158">
        <f t="shared" si="16090"/>
        <v>0</v>
      </c>
      <c r="AH4019" s="158">
        <f t="shared" si="16090"/>
        <v>0</v>
      </c>
      <c r="AI4019" s="158">
        <f t="shared" si="16090"/>
        <v>0</v>
      </c>
      <c r="AJ4019" s="158">
        <f t="shared" ref="AJ4019" si="16091">AJ4020</f>
        <v>0</v>
      </c>
      <c r="AK4019" s="158">
        <f>AG4019+AJ4019</f>
        <v>0</v>
      </c>
      <c r="AL4019" s="158">
        <f>AL4020</f>
        <v>0</v>
      </c>
      <c r="AM4019" s="158">
        <f t="shared" ref="AM4019:AQ4019" si="16092">AM4020</f>
        <v>0</v>
      </c>
      <c r="AN4019" s="158">
        <f t="shared" si="16092"/>
        <v>0</v>
      </c>
      <c r="AO4019" s="158">
        <f t="shared" si="16092"/>
        <v>0</v>
      </c>
      <c r="AP4019" s="158">
        <f t="shared" si="16092"/>
        <v>0</v>
      </c>
      <c r="AQ4019" s="158">
        <f t="shared" si="16092"/>
        <v>0</v>
      </c>
      <c r="AR4019" s="158">
        <f>AN4019+AQ4019</f>
        <v>0</v>
      </c>
      <c r="AS4019" s="158"/>
      <c r="AT4019" s="159"/>
      <c r="AU4019" s="160"/>
      <c r="AV4019" s="161"/>
      <c r="AW4019" s="161"/>
      <c r="AX4019" s="161"/>
      <c r="AY4019" s="161"/>
      <c r="BD4019" s="173"/>
    </row>
    <row r="4020" spans="1:56" s="19" customFormat="1" ht="70.5" hidden="1" customHeight="1">
      <c r="A4020" s="54">
        <v>2018</v>
      </c>
      <c r="B4020" s="174">
        <v>8323</v>
      </c>
      <c r="C4020" s="54">
        <v>7</v>
      </c>
      <c r="D4020" s="54">
        <v>2</v>
      </c>
      <c r="E4020" s="54">
        <v>2000</v>
      </c>
      <c r="F4020" s="54">
        <v>2100</v>
      </c>
      <c r="G4020" s="54">
        <v>211</v>
      </c>
      <c r="H4020" s="163">
        <v>1</v>
      </c>
      <c r="I4020" s="175" t="s">
        <v>36</v>
      </c>
      <c r="J4020" s="56">
        <v>0</v>
      </c>
      <c r="K4020" s="56">
        <v>0</v>
      </c>
      <c r="L4020" s="57">
        <f t="shared" ref="L4020" si="16093">J4020+K4020</f>
        <v>0</v>
      </c>
      <c r="M4020" s="56">
        <f>P4020-J4020</f>
        <v>0</v>
      </c>
      <c r="N4020" s="56">
        <v>0</v>
      </c>
      <c r="O4020" s="57">
        <f t="shared" ref="O4020" si="16094">M4020+N4020</f>
        <v>0</v>
      </c>
      <c r="P4020" s="57">
        <v>0</v>
      </c>
      <c r="Q4020" s="56">
        <v>0</v>
      </c>
      <c r="R4020" s="56">
        <v>0</v>
      </c>
      <c r="S4020" s="57">
        <f t="shared" ref="S4020" si="16095">Q4020+R4020</f>
        <v>0</v>
      </c>
      <c r="T4020" s="56">
        <f>W4020-Q4020</f>
        <v>0</v>
      </c>
      <c r="U4020" s="56">
        <v>0</v>
      </c>
      <c r="V4020" s="57">
        <f t="shared" ref="V4020" si="16096">T4020+U4020</f>
        <v>0</v>
      </c>
      <c r="W4020" s="57">
        <v>0</v>
      </c>
      <c r="X4020" s="56">
        <v>0</v>
      </c>
      <c r="Y4020" s="56">
        <v>0</v>
      </c>
      <c r="Z4020" s="57">
        <f t="shared" ref="Z4020" si="16097">X4020+Y4020</f>
        <v>0</v>
      </c>
      <c r="AA4020" s="56">
        <f>AD4020-X4020</f>
        <v>0</v>
      </c>
      <c r="AB4020" s="56">
        <v>0</v>
      </c>
      <c r="AC4020" s="57">
        <f t="shared" ref="AC4020" si="16098">AA4020+AB4020</f>
        <v>0</v>
      </c>
      <c r="AD4020" s="57">
        <v>0</v>
      </c>
      <c r="AE4020" s="56">
        <v>0</v>
      </c>
      <c r="AF4020" s="56">
        <v>0</v>
      </c>
      <c r="AG4020" s="57">
        <f t="shared" ref="AG4020" si="16099">AE4020+AF4020</f>
        <v>0</v>
      </c>
      <c r="AH4020" s="56">
        <f>AK4020-AE4020</f>
        <v>0</v>
      </c>
      <c r="AI4020" s="56">
        <v>0</v>
      </c>
      <c r="AJ4020" s="57">
        <f t="shared" ref="AJ4020" si="16100">AH4020+AI4020</f>
        <v>0</v>
      </c>
      <c r="AK4020" s="57">
        <v>0</v>
      </c>
      <c r="AL4020" s="56">
        <v>0</v>
      </c>
      <c r="AM4020" s="56">
        <v>0</v>
      </c>
      <c r="AN4020" s="57">
        <f t="shared" ref="AN4020" si="16101">AL4020+AM4020</f>
        <v>0</v>
      </c>
      <c r="AO4020" s="56">
        <f>AR4020-AL4020</f>
        <v>0</v>
      </c>
      <c r="AP4020" s="56">
        <v>0</v>
      </c>
      <c r="AQ4020" s="57">
        <f t="shared" ref="AQ4020" si="16102">AO4020+AP4020</f>
        <v>0</v>
      </c>
      <c r="AR4020" s="57">
        <v>0</v>
      </c>
      <c r="AS4020" s="57" t="s">
        <v>37</v>
      </c>
      <c r="AT4020" s="179"/>
      <c r="AU4020" s="176"/>
      <c r="AV4020" s="177"/>
      <c r="AW4020" s="177"/>
      <c r="AX4020" s="177"/>
      <c r="AY4020" s="177"/>
      <c r="BD4020" s="178" t="s">
        <v>30</v>
      </c>
    </row>
    <row r="4021" spans="1:56" s="19" customFormat="1" ht="70.5" hidden="1" customHeight="1">
      <c r="A4021" s="154">
        <v>2018</v>
      </c>
      <c r="B4021" s="155">
        <v>8323</v>
      </c>
      <c r="C4021" s="154">
        <v>7</v>
      </c>
      <c r="D4021" s="154">
        <v>2</v>
      </c>
      <c r="E4021" s="154">
        <v>2000</v>
      </c>
      <c r="F4021" s="154">
        <v>2100</v>
      </c>
      <c r="G4021" s="154">
        <v>212</v>
      </c>
      <c r="H4021" s="154"/>
      <c r="I4021" s="172" t="s">
        <v>1765</v>
      </c>
      <c r="J4021" s="158">
        <f>J4022</f>
        <v>0</v>
      </c>
      <c r="K4021" s="158">
        <f t="shared" ref="K4021" si="16103">K4022</f>
        <v>0</v>
      </c>
      <c r="L4021" s="158">
        <f t="shared" ref="L4021" si="16104">L4022</f>
        <v>0</v>
      </c>
      <c r="M4021" s="158">
        <f t="shared" ref="M4021" si="16105">M4022</f>
        <v>0</v>
      </c>
      <c r="N4021" s="158">
        <f t="shared" ref="N4021" si="16106">N4022</f>
        <v>0</v>
      </c>
      <c r="O4021" s="158">
        <f t="shared" ref="O4021" si="16107">O4022</f>
        <v>0</v>
      </c>
      <c r="P4021" s="158">
        <f>L4021+O4021</f>
        <v>0</v>
      </c>
      <c r="Q4021" s="158">
        <f>Q4022</f>
        <v>0</v>
      </c>
      <c r="R4021" s="158">
        <f t="shared" ref="R4021:V4021" si="16108">R4022</f>
        <v>0</v>
      </c>
      <c r="S4021" s="158">
        <f t="shared" si="16108"/>
        <v>0</v>
      </c>
      <c r="T4021" s="158">
        <f t="shared" si="16108"/>
        <v>0</v>
      </c>
      <c r="U4021" s="158">
        <f t="shared" si="16108"/>
        <v>0</v>
      </c>
      <c r="V4021" s="158">
        <f t="shared" si="16108"/>
        <v>0</v>
      </c>
      <c r="W4021" s="158">
        <f>S4021+V4021</f>
        <v>0</v>
      </c>
      <c r="X4021" s="158">
        <f>X4022</f>
        <v>0</v>
      </c>
      <c r="Y4021" s="158">
        <f t="shared" ref="Y4021:AC4021" si="16109">Y4022</f>
        <v>0</v>
      </c>
      <c r="Z4021" s="158">
        <f t="shared" si="16109"/>
        <v>0</v>
      </c>
      <c r="AA4021" s="158">
        <f t="shared" si="16109"/>
        <v>0</v>
      </c>
      <c r="AB4021" s="158">
        <f t="shared" si="16109"/>
        <v>0</v>
      </c>
      <c r="AC4021" s="158">
        <f t="shared" si="16109"/>
        <v>0</v>
      </c>
      <c r="AD4021" s="158">
        <f>Z4021+AC4021</f>
        <v>0</v>
      </c>
      <c r="AE4021" s="158">
        <f>AE4022</f>
        <v>0</v>
      </c>
      <c r="AF4021" s="158">
        <f t="shared" ref="AF4021:AI4021" si="16110">AF4022</f>
        <v>0</v>
      </c>
      <c r="AG4021" s="158">
        <f t="shared" si="16110"/>
        <v>0</v>
      </c>
      <c r="AH4021" s="158">
        <f t="shared" si="16110"/>
        <v>0</v>
      </c>
      <c r="AI4021" s="158">
        <f t="shared" si="16110"/>
        <v>0</v>
      </c>
      <c r="AJ4021" s="158">
        <f t="shared" ref="AJ4021" si="16111">AJ4022</f>
        <v>0</v>
      </c>
      <c r="AK4021" s="158">
        <f>AG4021+AJ4021</f>
        <v>0</v>
      </c>
      <c r="AL4021" s="158">
        <f>AL4022</f>
        <v>0</v>
      </c>
      <c r="AM4021" s="158">
        <f t="shared" ref="AM4021:AQ4021" si="16112">AM4022</f>
        <v>0</v>
      </c>
      <c r="AN4021" s="158">
        <f t="shared" si="16112"/>
        <v>0</v>
      </c>
      <c r="AO4021" s="158">
        <f t="shared" si="16112"/>
        <v>0</v>
      </c>
      <c r="AP4021" s="158">
        <f t="shared" si="16112"/>
        <v>0</v>
      </c>
      <c r="AQ4021" s="158">
        <f t="shared" si="16112"/>
        <v>0</v>
      </c>
      <c r="AR4021" s="158">
        <f>AN4021+AQ4021</f>
        <v>0</v>
      </c>
      <c r="AS4021" s="158"/>
      <c r="AT4021" s="159"/>
      <c r="AU4021" s="160"/>
      <c r="AV4021" s="161"/>
      <c r="AW4021" s="161"/>
      <c r="AX4021" s="161"/>
      <c r="AY4021" s="161"/>
      <c r="BD4021" s="221"/>
    </row>
    <row r="4022" spans="1:56" s="19" customFormat="1" ht="70.5" hidden="1" customHeight="1">
      <c r="A4022" s="54">
        <v>2018</v>
      </c>
      <c r="B4022" s="174">
        <v>8323</v>
      </c>
      <c r="C4022" s="54">
        <v>7</v>
      </c>
      <c r="D4022" s="54">
        <v>2</v>
      </c>
      <c r="E4022" s="54">
        <v>2000</v>
      </c>
      <c r="F4022" s="54">
        <v>2100</v>
      </c>
      <c r="G4022" s="54">
        <v>212</v>
      </c>
      <c r="H4022" s="163">
        <v>1</v>
      </c>
      <c r="I4022" s="175" t="s">
        <v>38</v>
      </c>
      <c r="J4022" s="56">
        <v>0</v>
      </c>
      <c r="K4022" s="56">
        <v>0</v>
      </c>
      <c r="L4022" s="57">
        <f t="shared" ref="L4022" si="16113">J4022+K4022</f>
        <v>0</v>
      </c>
      <c r="M4022" s="56">
        <f>P4022-J4022</f>
        <v>0</v>
      </c>
      <c r="N4022" s="56">
        <v>0</v>
      </c>
      <c r="O4022" s="57">
        <f t="shared" ref="O4022" si="16114">M4022+N4022</f>
        <v>0</v>
      </c>
      <c r="P4022" s="57">
        <v>0</v>
      </c>
      <c r="Q4022" s="56">
        <v>0</v>
      </c>
      <c r="R4022" s="56">
        <v>0</v>
      </c>
      <c r="S4022" s="57">
        <f t="shared" ref="S4022" si="16115">Q4022+R4022</f>
        <v>0</v>
      </c>
      <c r="T4022" s="56">
        <f>W4022-Q4022</f>
        <v>0</v>
      </c>
      <c r="U4022" s="56">
        <v>0</v>
      </c>
      <c r="V4022" s="57">
        <f t="shared" ref="V4022" si="16116">T4022+U4022</f>
        <v>0</v>
      </c>
      <c r="W4022" s="57">
        <v>0</v>
      </c>
      <c r="X4022" s="56">
        <v>0</v>
      </c>
      <c r="Y4022" s="56">
        <v>0</v>
      </c>
      <c r="Z4022" s="57">
        <f t="shared" ref="Z4022" si="16117">X4022+Y4022</f>
        <v>0</v>
      </c>
      <c r="AA4022" s="56">
        <f>AD4022-X4022</f>
        <v>0</v>
      </c>
      <c r="AB4022" s="56">
        <v>0</v>
      </c>
      <c r="AC4022" s="57">
        <f t="shared" ref="AC4022" si="16118">AA4022+AB4022</f>
        <v>0</v>
      </c>
      <c r="AD4022" s="57">
        <v>0</v>
      </c>
      <c r="AE4022" s="56">
        <v>0</v>
      </c>
      <c r="AF4022" s="56">
        <v>0</v>
      </c>
      <c r="AG4022" s="57">
        <f t="shared" ref="AG4022" si="16119">AE4022+AF4022</f>
        <v>0</v>
      </c>
      <c r="AH4022" s="56">
        <f>AK4022-AE4022</f>
        <v>0</v>
      </c>
      <c r="AI4022" s="56">
        <v>0</v>
      </c>
      <c r="AJ4022" s="57">
        <f t="shared" ref="AJ4022" si="16120">AH4022+AI4022</f>
        <v>0</v>
      </c>
      <c r="AK4022" s="57">
        <v>0</v>
      </c>
      <c r="AL4022" s="56">
        <v>0</v>
      </c>
      <c r="AM4022" s="56">
        <v>0</v>
      </c>
      <c r="AN4022" s="57">
        <f t="shared" ref="AN4022" si="16121">AL4022+AM4022</f>
        <v>0</v>
      </c>
      <c r="AO4022" s="56">
        <f>AR4022-AL4022</f>
        <v>0</v>
      </c>
      <c r="AP4022" s="56">
        <v>0</v>
      </c>
      <c r="AQ4022" s="57">
        <f t="shared" ref="AQ4022" si="16122">AO4022+AP4022</f>
        <v>0</v>
      </c>
      <c r="AR4022" s="57">
        <v>0</v>
      </c>
      <c r="AS4022" s="57" t="s">
        <v>317</v>
      </c>
      <c r="AT4022" s="179"/>
      <c r="AU4022" s="176"/>
      <c r="AV4022" s="177"/>
      <c r="AW4022" s="177"/>
      <c r="AX4022" s="177"/>
      <c r="AY4022" s="177"/>
      <c r="BD4022" s="178" t="s">
        <v>30</v>
      </c>
    </row>
    <row r="4023" spans="1:56" s="19" customFormat="1" ht="70.5" hidden="1" customHeight="1">
      <c r="A4023" s="154">
        <v>2018</v>
      </c>
      <c r="B4023" s="155">
        <v>8323</v>
      </c>
      <c r="C4023" s="154">
        <v>7</v>
      </c>
      <c r="D4023" s="154">
        <v>2</v>
      </c>
      <c r="E4023" s="154">
        <v>2000</v>
      </c>
      <c r="F4023" s="154">
        <v>2100</v>
      </c>
      <c r="G4023" s="154">
        <v>214</v>
      </c>
      <c r="H4023" s="154"/>
      <c r="I4023" s="172" t="s">
        <v>39</v>
      </c>
      <c r="J4023" s="158">
        <f>J4024</f>
        <v>0</v>
      </c>
      <c r="K4023" s="158">
        <f t="shared" ref="K4023" si="16123">K4024</f>
        <v>0</v>
      </c>
      <c r="L4023" s="158">
        <f t="shared" ref="L4023" si="16124">L4024</f>
        <v>0</v>
      </c>
      <c r="M4023" s="158">
        <f t="shared" ref="M4023" si="16125">M4024</f>
        <v>0</v>
      </c>
      <c r="N4023" s="158">
        <f t="shared" ref="N4023" si="16126">N4024</f>
        <v>0</v>
      </c>
      <c r="O4023" s="158">
        <f t="shared" ref="O4023" si="16127">O4024</f>
        <v>0</v>
      </c>
      <c r="P4023" s="158">
        <f>L4023+O4023</f>
        <v>0</v>
      </c>
      <c r="Q4023" s="158">
        <f>Q4024</f>
        <v>0</v>
      </c>
      <c r="R4023" s="158">
        <f t="shared" ref="R4023:V4023" si="16128">R4024</f>
        <v>0</v>
      </c>
      <c r="S4023" s="158">
        <f t="shared" si="16128"/>
        <v>0</v>
      </c>
      <c r="T4023" s="158">
        <f t="shared" si="16128"/>
        <v>0</v>
      </c>
      <c r="U4023" s="158">
        <f t="shared" si="16128"/>
        <v>0</v>
      </c>
      <c r="V4023" s="158">
        <f t="shared" si="16128"/>
        <v>0</v>
      </c>
      <c r="W4023" s="158">
        <f>S4023+V4023</f>
        <v>0</v>
      </c>
      <c r="X4023" s="158">
        <f>X4024</f>
        <v>0</v>
      </c>
      <c r="Y4023" s="158">
        <f t="shared" ref="Y4023:AC4023" si="16129">Y4024</f>
        <v>0</v>
      </c>
      <c r="Z4023" s="158">
        <f t="shared" si="16129"/>
        <v>0</v>
      </c>
      <c r="AA4023" s="158">
        <f t="shared" si="16129"/>
        <v>0</v>
      </c>
      <c r="AB4023" s="158">
        <f t="shared" si="16129"/>
        <v>0</v>
      </c>
      <c r="AC4023" s="158">
        <f t="shared" si="16129"/>
        <v>0</v>
      </c>
      <c r="AD4023" s="158">
        <f>Z4023+AC4023</f>
        <v>0</v>
      </c>
      <c r="AE4023" s="158">
        <f>AE4024</f>
        <v>0</v>
      </c>
      <c r="AF4023" s="158">
        <f t="shared" ref="AF4023:AI4023" si="16130">AF4024</f>
        <v>0</v>
      </c>
      <c r="AG4023" s="158">
        <f t="shared" si="16130"/>
        <v>0</v>
      </c>
      <c r="AH4023" s="158">
        <f t="shared" si="16130"/>
        <v>0</v>
      </c>
      <c r="AI4023" s="158">
        <f t="shared" si="16130"/>
        <v>0</v>
      </c>
      <c r="AJ4023" s="158">
        <f t="shared" ref="AJ4023" si="16131">AJ4024</f>
        <v>0</v>
      </c>
      <c r="AK4023" s="158">
        <f>AG4023+AJ4023</f>
        <v>0</v>
      </c>
      <c r="AL4023" s="158">
        <f>AL4024</f>
        <v>0</v>
      </c>
      <c r="AM4023" s="158">
        <f t="shared" ref="AM4023:AQ4023" si="16132">AM4024</f>
        <v>0</v>
      </c>
      <c r="AN4023" s="158">
        <f t="shared" si="16132"/>
        <v>0</v>
      </c>
      <c r="AO4023" s="158">
        <f t="shared" si="16132"/>
        <v>0</v>
      </c>
      <c r="AP4023" s="158">
        <f t="shared" si="16132"/>
        <v>0</v>
      </c>
      <c r="AQ4023" s="158">
        <f t="shared" si="16132"/>
        <v>0</v>
      </c>
      <c r="AR4023" s="158">
        <f>AN4023+AQ4023</f>
        <v>0</v>
      </c>
      <c r="AS4023" s="158"/>
      <c r="AT4023" s="159"/>
      <c r="AU4023" s="160"/>
      <c r="AV4023" s="161"/>
      <c r="AW4023" s="161"/>
      <c r="AX4023" s="161"/>
      <c r="AY4023" s="161"/>
      <c r="BD4023" s="173"/>
    </row>
    <row r="4024" spans="1:56" s="19" customFormat="1" ht="70.5" hidden="1" customHeight="1">
      <c r="A4024" s="54">
        <v>2018</v>
      </c>
      <c r="B4024" s="174">
        <v>8323</v>
      </c>
      <c r="C4024" s="54">
        <v>7</v>
      </c>
      <c r="D4024" s="54">
        <v>2</v>
      </c>
      <c r="E4024" s="54">
        <v>2000</v>
      </c>
      <c r="F4024" s="54">
        <v>2100</v>
      </c>
      <c r="G4024" s="54">
        <v>214</v>
      </c>
      <c r="H4024" s="163">
        <v>1</v>
      </c>
      <c r="I4024" s="175" t="s">
        <v>40</v>
      </c>
      <c r="J4024" s="56">
        <v>0</v>
      </c>
      <c r="K4024" s="56">
        <v>0</v>
      </c>
      <c r="L4024" s="57">
        <f t="shared" ref="L4024" si="16133">J4024+K4024</f>
        <v>0</v>
      </c>
      <c r="M4024" s="56">
        <f>P4024-J4024</f>
        <v>0</v>
      </c>
      <c r="N4024" s="56">
        <v>0</v>
      </c>
      <c r="O4024" s="57">
        <f t="shared" ref="O4024" si="16134">M4024+N4024</f>
        <v>0</v>
      </c>
      <c r="P4024" s="57">
        <v>0</v>
      </c>
      <c r="Q4024" s="56">
        <v>0</v>
      </c>
      <c r="R4024" s="56">
        <v>0</v>
      </c>
      <c r="S4024" s="57">
        <f t="shared" ref="S4024" si="16135">Q4024+R4024</f>
        <v>0</v>
      </c>
      <c r="T4024" s="56">
        <f>W4024-Q4024</f>
        <v>0</v>
      </c>
      <c r="U4024" s="56">
        <v>0</v>
      </c>
      <c r="V4024" s="57">
        <f t="shared" ref="V4024" si="16136">T4024+U4024</f>
        <v>0</v>
      </c>
      <c r="W4024" s="57">
        <v>0</v>
      </c>
      <c r="X4024" s="56">
        <v>0</v>
      </c>
      <c r="Y4024" s="56">
        <v>0</v>
      </c>
      <c r="Z4024" s="57">
        <f t="shared" ref="Z4024" si="16137">X4024+Y4024</f>
        <v>0</v>
      </c>
      <c r="AA4024" s="56">
        <f>AD4024-X4024</f>
        <v>0</v>
      </c>
      <c r="AB4024" s="56">
        <v>0</v>
      </c>
      <c r="AC4024" s="57">
        <f t="shared" ref="AC4024" si="16138">AA4024+AB4024</f>
        <v>0</v>
      </c>
      <c r="AD4024" s="57">
        <v>0</v>
      </c>
      <c r="AE4024" s="56">
        <v>0</v>
      </c>
      <c r="AF4024" s="56">
        <v>0</v>
      </c>
      <c r="AG4024" s="57">
        <f t="shared" ref="AG4024" si="16139">AE4024+AF4024</f>
        <v>0</v>
      </c>
      <c r="AH4024" s="56">
        <f>AK4024-AE4024</f>
        <v>0</v>
      </c>
      <c r="AI4024" s="56">
        <v>0</v>
      </c>
      <c r="AJ4024" s="57">
        <f t="shared" ref="AJ4024" si="16140">AH4024+AI4024</f>
        <v>0</v>
      </c>
      <c r="AK4024" s="57">
        <v>0</v>
      </c>
      <c r="AL4024" s="56">
        <v>0</v>
      </c>
      <c r="AM4024" s="56">
        <v>0</v>
      </c>
      <c r="AN4024" s="57">
        <f t="shared" ref="AN4024" si="16141">AL4024+AM4024</f>
        <v>0</v>
      </c>
      <c r="AO4024" s="56">
        <f>AR4024-AL4024</f>
        <v>0</v>
      </c>
      <c r="AP4024" s="56">
        <v>0</v>
      </c>
      <c r="AQ4024" s="57">
        <f t="shared" ref="AQ4024" si="16142">AO4024+AP4024</f>
        <v>0</v>
      </c>
      <c r="AR4024" s="57">
        <v>0</v>
      </c>
      <c r="AS4024" s="57" t="s">
        <v>37</v>
      </c>
      <c r="AT4024" s="179"/>
      <c r="AU4024" s="176"/>
      <c r="AV4024" s="177"/>
      <c r="AW4024" s="177"/>
      <c r="AX4024" s="177"/>
      <c r="AY4024" s="177"/>
      <c r="BD4024" s="178" t="s">
        <v>30</v>
      </c>
    </row>
    <row r="4025" spans="1:56" s="19" customFormat="1" ht="70.5" hidden="1" customHeight="1">
      <c r="A4025" s="154">
        <v>2018</v>
      </c>
      <c r="B4025" s="155">
        <v>8323</v>
      </c>
      <c r="C4025" s="154">
        <v>7</v>
      </c>
      <c r="D4025" s="154">
        <v>2</v>
      </c>
      <c r="E4025" s="154">
        <v>2000</v>
      </c>
      <c r="F4025" s="154">
        <v>2100</v>
      </c>
      <c r="G4025" s="154">
        <v>216</v>
      </c>
      <c r="H4025" s="154"/>
      <c r="I4025" s="172" t="s">
        <v>44</v>
      </c>
      <c r="J4025" s="158">
        <f>J4026</f>
        <v>0</v>
      </c>
      <c r="K4025" s="158">
        <f t="shared" ref="K4025" si="16143">K4026</f>
        <v>0</v>
      </c>
      <c r="L4025" s="158">
        <f t="shared" ref="L4025" si="16144">L4026</f>
        <v>0</v>
      </c>
      <c r="M4025" s="158">
        <f t="shared" ref="M4025" si="16145">M4026</f>
        <v>0</v>
      </c>
      <c r="N4025" s="158">
        <f t="shared" ref="N4025" si="16146">N4026</f>
        <v>0</v>
      </c>
      <c r="O4025" s="158">
        <f t="shared" ref="O4025" si="16147">O4026</f>
        <v>0</v>
      </c>
      <c r="P4025" s="158">
        <f>L4025+O4025</f>
        <v>0</v>
      </c>
      <c r="Q4025" s="158">
        <f>Q4026</f>
        <v>0</v>
      </c>
      <c r="R4025" s="158">
        <f t="shared" ref="R4025:V4025" si="16148">R4026</f>
        <v>0</v>
      </c>
      <c r="S4025" s="158">
        <f t="shared" si="16148"/>
        <v>0</v>
      </c>
      <c r="T4025" s="158">
        <f t="shared" si="16148"/>
        <v>0</v>
      </c>
      <c r="U4025" s="158">
        <f t="shared" si="16148"/>
        <v>0</v>
      </c>
      <c r="V4025" s="158">
        <f t="shared" si="16148"/>
        <v>0</v>
      </c>
      <c r="W4025" s="158">
        <f>S4025+V4025</f>
        <v>0</v>
      </c>
      <c r="X4025" s="158">
        <f>X4026</f>
        <v>0</v>
      </c>
      <c r="Y4025" s="158">
        <f t="shared" ref="Y4025:AC4025" si="16149">Y4026</f>
        <v>0</v>
      </c>
      <c r="Z4025" s="158">
        <f t="shared" si="16149"/>
        <v>0</v>
      </c>
      <c r="AA4025" s="158">
        <f t="shared" si="16149"/>
        <v>0</v>
      </c>
      <c r="AB4025" s="158">
        <f t="shared" si="16149"/>
        <v>0</v>
      </c>
      <c r="AC4025" s="158">
        <f t="shared" si="16149"/>
        <v>0</v>
      </c>
      <c r="AD4025" s="158">
        <f>Z4025+AC4025</f>
        <v>0</v>
      </c>
      <c r="AE4025" s="158">
        <f>AE4026</f>
        <v>0</v>
      </c>
      <c r="AF4025" s="158">
        <f t="shared" ref="AF4025:AI4025" si="16150">AF4026</f>
        <v>0</v>
      </c>
      <c r="AG4025" s="158">
        <f t="shared" si="16150"/>
        <v>0</v>
      </c>
      <c r="AH4025" s="158">
        <f t="shared" si="16150"/>
        <v>0</v>
      </c>
      <c r="AI4025" s="158">
        <f t="shared" si="16150"/>
        <v>0</v>
      </c>
      <c r="AJ4025" s="158">
        <f t="shared" ref="AJ4025" si="16151">AJ4026</f>
        <v>0</v>
      </c>
      <c r="AK4025" s="158">
        <f>AG4025+AJ4025</f>
        <v>0</v>
      </c>
      <c r="AL4025" s="158">
        <f>AL4026</f>
        <v>0</v>
      </c>
      <c r="AM4025" s="158">
        <f t="shared" ref="AM4025:AQ4025" si="16152">AM4026</f>
        <v>0</v>
      </c>
      <c r="AN4025" s="158">
        <f t="shared" si="16152"/>
        <v>0</v>
      </c>
      <c r="AO4025" s="158">
        <f t="shared" si="16152"/>
        <v>0</v>
      </c>
      <c r="AP4025" s="158">
        <f t="shared" si="16152"/>
        <v>0</v>
      </c>
      <c r="AQ4025" s="158">
        <f t="shared" si="16152"/>
        <v>0</v>
      </c>
      <c r="AR4025" s="158">
        <f>AN4025+AQ4025</f>
        <v>0</v>
      </c>
      <c r="AS4025" s="158"/>
      <c r="AT4025" s="159"/>
      <c r="AU4025" s="160"/>
      <c r="AV4025" s="161"/>
      <c r="AW4025" s="161"/>
      <c r="AX4025" s="161"/>
      <c r="AY4025" s="161"/>
      <c r="BD4025" s="173"/>
    </row>
    <row r="4026" spans="1:56" s="19" customFormat="1" ht="70.5" hidden="1" customHeight="1">
      <c r="A4026" s="54">
        <v>2018</v>
      </c>
      <c r="B4026" s="174">
        <v>8323</v>
      </c>
      <c r="C4026" s="54">
        <v>7</v>
      </c>
      <c r="D4026" s="54">
        <v>2</v>
      </c>
      <c r="E4026" s="54">
        <v>2000</v>
      </c>
      <c r="F4026" s="54">
        <v>2100</v>
      </c>
      <c r="G4026" s="54">
        <v>216</v>
      </c>
      <c r="H4026" s="163">
        <v>1</v>
      </c>
      <c r="I4026" s="175" t="s">
        <v>44</v>
      </c>
      <c r="J4026" s="56">
        <v>0</v>
      </c>
      <c r="K4026" s="56">
        <v>0</v>
      </c>
      <c r="L4026" s="57">
        <f t="shared" ref="L4026" si="16153">J4026+K4026</f>
        <v>0</v>
      </c>
      <c r="M4026" s="56">
        <f>P4026-J4026</f>
        <v>0</v>
      </c>
      <c r="N4026" s="56">
        <v>0</v>
      </c>
      <c r="O4026" s="57">
        <f t="shared" ref="O4026" si="16154">M4026+N4026</f>
        <v>0</v>
      </c>
      <c r="P4026" s="57">
        <v>0</v>
      </c>
      <c r="Q4026" s="56">
        <v>0</v>
      </c>
      <c r="R4026" s="56">
        <v>0</v>
      </c>
      <c r="S4026" s="57">
        <f t="shared" ref="S4026" si="16155">Q4026+R4026</f>
        <v>0</v>
      </c>
      <c r="T4026" s="56">
        <f>W4026-Q4026</f>
        <v>0</v>
      </c>
      <c r="U4026" s="56">
        <v>0</v>
      </c>
      <c r="V4026" s="57">
        <f t="shared" ref="V4026" si="16156">T4026+U4026</f>
        <v>0</v>
      </c>
      <c r="W4026" s="57">
        <v>0</v>
      </c>
      <c r="X4026" s="56">
        <v>0</v>
      </c>
      <c r="Y4026" s="56">
        <v>0</v>
      </c>
      <c r="Z4026" s="57">
        <f t="shared" ref="Z4026" si="16157">X4026+Y4026</f>
        <v>0</v>
      </c>
      <c r="AA4026" s="56">
        <f>AD4026-X4026</f>
        <v>0</v>
      </c>
      <c r="AB4026" s="56">
        <v>0</v>
      </c>
      <c r="AC4026" s="57">
        <f t="shared" ref="AC4026" si="16158">AA4026+AB4026</f>
        <v>0</v>
      </c>
      <c r="AD4026" s="57">
        <v>0</v>
      </c>
      <c r="AE4026" s="56">
        <v>0</v>
      </c>
      <c r="AF4026" s="56">
        <v>0</v>
      </c>
      <c r="AG4026" s="57">
        <f t="shared" ref="AG4026" si="16159">AE4026+AF4026</f>
        <v>0</v>
      </c>
      <c r="AH4026" s="56">
        <f>AK4026-AE4026</f>
        <v>0</v>
      </c>
      <c r="AI4026" s="56">
        <v>0</v>
      </c>
      <c r="AJ4026" s="57">
        <f t="shared" ref="AJ4026" si="16160">AH4026+AI4026</f>
        <v>0</v>
      </c>
      <c r="AK4026" s="57">
        <v>0</v>
      </c>
      <c r="AL4026" s="56">
        <v>0</v>
      </c>
      <c r="AM4026" s="56">
        <v>0</v>
      </c>
      <c r="AN4026" s="57">
        <f t="shared" ref="AN4026" si="16161">AL4026+AM4026</f>
        <v>0</v>
      </c>
      <c r="AO4026" s="56">
        <f>AR4026-AL4026</f>
        <v>0</v>
      </c>
      <c r="AP4026" s="56">
        <v>0</v>
      </c>
      <c r="AQ4026" s="57">
        <f t="shared" ref="AQ4026" si="16162">AO4026+AP4026</f>
        <v>0</v>
      </c>
      <c r="AR4026" s="57">
        <v>0</v>
      </c>
      <c r="AS4026" s="57" t="s">
        <v>37</v>
      </c>
      <c r="AT4026" s="179"/>
      <c r="AU4026" s="176"/>
      <c r="AV4026" s="177"/>
      <c r="AW4026" s="177"/>
      <c r="AX4026" s="177"/>
      <c r="AY4026" s="177"/>
      <c r="BD4026" s="178" t="s">
        <v>30</v>
      </c>
    </row>
    <row r="4027" spans="1:56" s="19" customFormat="1" ht="70.5" hidden="1" customHeight="1">
      <c r="A4027" s="145">
        <v>2018</v>
      </c>
      <c r="B4027" s="146">
        <v>8323</v>
      </c>
      <c r="C4027" s="145">
        <v>7</v>
      </c>
      <c r="D4027" s="145">
        <v>2</v>
      </c>
      <c r="E4027" s="145">
        <v>2000</v>
      </c>
      <c r="F4027" s="145">
        <v>2400</v>
      </c>
      <c r="G4027" s="145"/>
      <c r="H4027" s="145"/>
      <c r="I4027" s="147" t="s">
        <v>152</v>
      </c>
      <c r="J4027" s="148">
        <f>J4028+J4030</f>
        <v>0</v>
      </c>
      <c r="K4027" s="148">
        <f t="shared" ref="K4027:O4027" si="16163">K4028+K4030</f>
        <v>0</v>
      </c>
      <c r="L4027" s="148">
        <f t="shared" si="16163"/>
        <v>0</v>
      </c>
      <c r="M4027" s="148">
        <f t="shared" si="16163"/>
        <v>0</v>
      </c>
      <c r="N4027" s="148">
        <f t="shared" si="16163"/>
        <v>0</v>
      </c>
      <c r="O4027" s="148">
        <f t="shared" si="16163"/>
        <v>0</v>
      </c>
      <c r="P4027" s="148">
        <f>L4027+O4027</f>
        <v>0</v>
      </c>
      <c r="Q4027" s="148">
        <f>Q4028+Q4030</f>
        <v>0</v>
      </c>
      <c r="R4027" s="148">
        <f t="shared" ref="R4027:V4027" si="16164">R4028+R4030</f>
        <v>0</v>
      </c>
      <c r="S4027" s="148">
        <f t="shared" si="16164"/>
        <v>0</v>
      </c>
      <c r="T4027" s="148">
        <f t="shared" si="16164"/>
        <v>0</v>
      </c>
      <c r="U4027" s="148">
        <f t="shared" si="16164"/>
        <v>0</v>
      </c>
      <c r="V4027" s="148">
        <f t="shared" si="16164"/>
        <v>0</v>
      </c>
      <c r="W4027" s="148">
        <f>S4027+V4027</f>
        <v>0</v>
      </c>
      <c r="X4027" s="148">
        <f>X4028+X4030</f>
        <v>0</v>
      </c>
      <c r="Y4027" s="148">
        <f t="shared" ref="Y4027:AC4027" si="16165">Y4028+Y4030</f>
        <v>0</v>
      </c>
      <c r="Z4027" s="148">
        <f t="shared" si="16165"/>
        <v>0</v>
      </c>
      <c r="AA4027" s="148">
        <f t="shared" si="16165"/>
        <v>0</v>
      </c>
      <c r="AB4027" s="148">
        <f t="shared" si="16165"/>
        <v>0</v>
      </c>
      <c r="AC4027" s="148">
        <f t="shared" si="16165"/>
        <v>0</v>
      </c>
      <c r="AD4027" s="148">
        <f>Z4027+AC4027</f>
        <v>0</v>
      </c>
      <c r="AE4027" s="148">
        <f>AE4028+AE4030</f>
        <v>0</v>
      </c>
      <c r="AF4027" s="148">
        <f t="shared" ref="AF4027:AI4027" si="16166">AF4028+AF4030</f>
        <v>0</v>
      </c>
      <c r="AG4027" s="148">
        <f t="shared" si="16166"/>
        <v>0</v>
      </c>
      <c r="AH4027" s="148">
        <f t="shared" si="16166"/>
        <v>0</v>
      </c>
      <c r="AI4027" s="148">
        <f t="shared" si="16166"/>
        <v>0</v>
      </c>
      <c r="AJ4027" s="148">
        <f t="shared" ref="AJ4027" si="16167">AJ4028+AJ4030</f>
        <v>0</v>
      </c>
      <c r="AK4027" s="148">
        <f>AG4027+AJ4027</f>
        <v>0</v>
      </c>
      <c r="AL4027" s="148">
        <f>AL4028+AL4030</f>
        <v>0</v>
      </c>
      <c r="AM4027" s="148">
        <f t="shared" ref="AM4027:AQ4027" si="16168">AM4028+AM4030</f>
        <v>0</v>
      </c>
      <c r="AN4027" s="148">
        <f t="shared" si="16168"/>
        <v>0</v>
      </c>
      <c r="AO4027" s="148">
        <f t="shared" si="16168"/>
        <v>0</v>
      </c>
      <c r="AP4027" s="148">
        <f t="shared" si="16168"/>
        <v>0</v>
      </c>
      <c r="AQ4027" s="148">
        <f t="shared" si="16168"/>
        <v>0</v>
      </c>
      <c r="AR4027" s="148">
        <f>AN4027+AQ4027</f>
        <v>0</v>
      </c>
      <c r="AS4027" s="148"/>
      <c r="AT4027" s="149"/>
      <c r="AU4027" s="150"/>
      <c r="AV4027" s="151"/>
      <c r="AW4027" s="151"/>
      <c r="AX4027" s="151"/>
      <c r="AY4027" s="151"/>
      <c r="BD4027" s="153"/>
    </row>
    <row r="4028" spans="1:56" s="19" customFormat="1" ht="70.5" hidden="1" customHeight="1">
      <c r="A4028" s="154">
        <v>2018</v>
      </c>
      <c r="B4028" s="155">
        <v>8323</v>
      </c>
      <c r="C4028" s="154">
        <v>7</v>
      </c>
      <c r="D4028" s="154">
        <v>2</v>
      </c>
      <c r="E4028" s="154">
        <v>2000</v>
      </c>
      <c r="F4028" s="154">
        <v>2400</v>
      </c>
      <c r="G4028" s="154">
        <v>246</v>
      </c>
      <c r="H4028" s="154"/>
      <c r="I4028" s="172" t="s">
        <v>50</v>
      </c>
      <c r="J4028" s="158">
        <f>J4029</f>
        <v>0</v>
      </c>
      <c r="K4028" s="158">
        <f t="shared" ref="K4028" si="16169">K4029</f>
        <v>0</v>
      </c>
      <c r="L4028" s="158">
        <f t="shared" ref="L4028" si="16170">L4029</f>
        <v>0</v>
      </c>
      <c r="M4028" s="158">
        <f t="shared" ref="M4028" si="16171">M4029</f>
        <v>0</v>
      </c>
      <c r="N4028" s="158">
        <f t="shared" ref="N4028" si="16172">N4029</f>
        <v>0</v>
      </c>
      <c r="O4028" s="158">
        <f t="shared" ref="O4028" si="16173">O4029</f>
        <v>0</v>
      </c>
      <c r="P4028" s="158">
        <f>L4028+O4028</f>
        <v>0</v>
      </c>
      <c r="Q4028" s="158">
        <f>Q4029</f>
        <v>0</v>
      </c>
      <c r="R4028" s="158">
        <f t="shared" ref="R4028:V4028" si="16174">R4029</f>
        <v>0</v>
      </c>
      <c r="S4028" s="158">
        <f t="shared" si="16174"/>
        <v>0</v>
      </c>
      <c r="T4028" s="158">
        <f t="shared" si="16174"/>
        <v>0</v>
      </c>
      <c r="U4028" s="158">
        <f t="shared" si="16174"/>
        <v>0</v>
      </c>
      <c r="V4028" s="158">
        <f t="shared" si="16174"/>
        <v>0</v>
      </c>
      <c r="W4028" s="158">
        <f>S4028+V4028</f>
        <v>0</v>
      </c>
      <c r="X4028" s="158">
        <f>X4029</f>
        <v>0</v>
      </c>
      <c r="Y4028" s="158">
        <f t="shared" ref="Y4028:AC4028" si="16175">Y4029</f>
        <v>0</v>
      </c>
      <c r="Z4028" s="158">
        <f t="shared" si="16175"/>
        <v>0</v>
      </c>
      <c r="AA4028" s="158">
        <f t="shared" si="16175"/>
        <v>0</v>
      </c>
      <c r="AB4028" s="158">
        <f t="shared" si="16175"/>
        <v>0</v>
      </c>
      <c r="AC4028" s="158">
        <f t="shared" si="16175"/>
        <v>0</v>
      </c>
      <c r="AD4028" s="158">
        <f>Z4028+AC4028</f>
        <v>0</v>
      </c>
      <c r="AE4028" s="158">
        <f>AE4029</f>
        <v>0</v>
      </c>
      <c r="AF4028" s="158">
        <f t="shared" ref="AF4028:AI4028" si="16176">AF4029</f>
        <v>0</v>
      </c>
      <c r="AG4028" s="158">
        <f t="shared" si="16176"/>
        <v>0</v>
      </c>
      <c r="AH4028" s="158">
        <f t="shared" si="16176"/>
        <v>0</v>
      </c>
      <c r="AI4028" s="158">
        <f t="shared" si="16176"/>
        <v>0</v>
      </c>
      <c r="AJ4028" s="158">
        <f t="shared" ref="AJ4028" si="16177">AJ4029</f>
        <v>0</v>
      </c>
      <c r="AK4028" s="158">
        <f>AG4028+AJ4028</f>
        <v>0</v>
      </c>
      <c r="AL4028" s="158">
        <f>AL4029</f>
        <v>0</v>
      </c>
      <c r="AM4028" s="158">
        <f t="shared" ref="AM4028:AQ4028" si="16178">AM4029</f>
        <v>0</v>
      </c>
      <c r="AN4028" s="158">
        <f t="shared" si="16178"/>
        <v>0</v>
      </c>
      <c r="AO4028" s="158">
        <f t="shared" si="16178"/>
        <v>0</v>
      </c>
      <c r="AP4028" s="158">
        <f t="shared" si="16178"/>
        <v>0</v>
      </c>
      <c r="AQ4028" s="158">
        <f t="shared" si="16178"/>
        <v>0</v>
      </c>
      <c r="AR4028" s="158">
        <f>AN4028+AQ4028</f>
        <v>0</v>
      </c>
      <c r="AS4028" s="158"/>
      <c r="AT4028" s="159"/>
      <c r="AU4028" s="160"/>
      <c r="AV4028" s="161"/>
      <c r="AW4028" s="161"/>
      <c r="AX4028" s="161"/>
      <c r="AY4028" s="161"/>
      <c r="BD4028" s="173"/>
    </row>
    <row r="4029" spans="1:56" s="19" customFormat="1" ht="70.5" hidden="1" customHeight="1">
      <c r="A4029" s="54">
        <v>2018</v>
      </c>
      <c r="B4029" s="174">
        <v>8323</v>
      </c>
      <c r="C4029" s="54">
        <v>7</v>
      </c>
      <c r="D4029" s="54">
        <v>2</v>
      </c>
      <c r="E4029" s="54">
        <v>2000</v>
      </c>
      <c r="F4029" s="54">
        <v>2400</v>
      </c>
      <c r="G4029" s="54">
        <v>246</v>
      </c>
      <c r="H4029" s="163">
        <v>1</v>
      </c>
      <c r="I4029" s="175" t="s">
        <v>1766</v>
      </c>
      <c r="J4029" s="56">
        <v>0</v>
      </c>
      <c r="K4029" s="56">
        <v>0</v>
      </c>
      <c r="L4029" s="57">
        <f t="shared" ref="L4029" si="16179">J4029+K4029</f>
        <v>0</v>
      </c>
      <c r="M4029" s="56">
        <f>P4029-J4029</f>
        <v>0</v>
      </c>
      <c r="N4029" s="56">
        <v>0</v>
      </c>
      <c r="O4029" s="57">
        <f t="shared" ref="O4029" si="16180">M4029+N4029</f>
        <v>0</v>
      </c>
      <c r="P4029" s="57">
        <v>0</v>
      </c>
      <c r="Q4029" s="56">
        <v>0</v>
      </c>
      <c r="R4029" s="56">
        <v>0</v>
      </c>
      <c r="S4029" s="57">
        <f t="shared" ref="S4029" si="16181">Q4029+R4029</f>
        <v>0</v>
      </c>
      <c r="T4029" s="56">
        <f>W4029-Q4029</f>
        <v>0</v>
      </c>
      <c r="U4029" s="56">
        <v>0</v>
      </c>
      <c r="V4029" s="57">
        <f t="shared" ref="V4029" si="16182">T4029+U4029</f>
        <v>0</v>
      </c>
      <c r="W4029" s="57">
        <v>0</v>
      </c>
      <c r="X4029" s="56">
        <v>0</v>
      </c>
      <c r="Y4029" s="56">
        <v>0</v>
      </c>
      <c r="Z4029" s="57">
        <f t="shared" ref="Z4029" si="16183">X4029+Y4029</f>
        <v>0</v>
      </c>
      <c r="AA4029" s="56">
        <f>AD4029-X4029</f>
        <v>0</v>
      </c>
      <c r="AB4029" s="56">
        <v>0</v>
      </c>
      <c r="AC4029" s="57">
        <f t="shared" ref="AC4029" si="16184">AA4029+AB4029</f>
        <v>0</v>
      </c>
      <c r="AD4029" s="57">
        <v>0</v>
      </c>
      <c r="AE4029" s="56">
        <v>0</v>
      </c>
      <c r="AF4029" s="56">
        <v>0</v>
      </c>
      <c r="AG4029" s="57">
        <f t="shared" ref="AG4029" si="16185">AE4029+AF4029</f>
        <v>0</v>
      </c>
      <c r="AH4029" s="56">
        <f>AK4029-AE4029</f>
        <v>0</v>
      </c>
      <c r="AI4029" s="56">
        <v>0</v>
      </c>
      <c r="AJ4029" s="57">
        <f t="shared" ref="AJ4029" si="16186">AH4029+AI4029</f>
        <v>0</v>
      </c>
      <c r="AK4029" s="57">
        <v>0</v>
      </c>
      <c r="AL4029" s="56">
        <v>0</v>
      </c>
      <c r="AM4029" s="56">
        <v>0</v>
      </c>
      <c r="AN4029" s="57">
        <f t="shared" ref="AN4029" si="16187">AL4029+AM4029</f>
        <v>0</v>
      </c>
      <c r="AO4029" s="56">
        <f>AR4029-AL4029</f>
        <v>0</v>
      </c>
      <c r="AP4029" s="56">
        <v>0</v>
      </c>
      <c r="AQ4029" s="57">
        <f t="shared" ref="AQ4029" si="16188">AO4029+AP4029</f>
        <v>0</v>
      </c>
      <c r="AR4029" s="57">
        <v>0</v>
      </c>
      <c r="AS4029" s="57" t="s">
        <v>37</v>
      </c>
      <c r="AT4029" s="179"/>
      <c r="AU4029" s="176"/>
      <c r="AV4029" s="177"/>
      <c r="AW4029" s="177"/>
      <c r="AX4029" s="177"/>
      <c r="AY4029" s="177"/>
      <c r="BD4029" s="178" t="s">
        <v>30</v>
      </c>
    </row>
    <row r="4030" spans="1:56" s="19" customFormat="1" ht="70.5" hidden="1" customHeight="1">
      <c r="A4030" s="154">
        <v>2018</v>
      </c>
      <c r="B4030" s="155">
        <v>8323</v>
      </c>
      <c r="C4030" s="154">
        <v>7</v>
      </c>
      <c r="D4030" s="154">
        <v>2</v>
      </c>
      <c r="E4030" s="154">
        <v>2000</v>
      </c>
      <c r="F4030" s="154">
        <v>2400</v>
      </c>
      <c r="G4030" s="154">
        <v>248</v>
      </c>
      <c r="H4030" s="375"/>
      <c r="I4030" s="172" t="s">
        <v>153</v>
      </c>
      <c r="J4030" s="158">
        <f>J4031</f>
        <v>0</v>
      </c>
      <c r="K4030" s="158">
        <f t="shared" ref="K4030" si="16189">K4031</f>
        <v>0</v>
      </c>
      <c r="L4030" s="158">
        <f t="shared" ref="L4030" si="16190">L4031</f>
        <v>0</v>
      </c>
      <c r="M4030" s="158">
        <f t="shared" ref="M4030" si="16191">M4031</f>
        <v>0</v>
      </c>
      <c r="N4030" s="158">
        <f t="shared" ref="N4030" si="16192">N4031</f>
        <v>0</v>
      </c>
      <c r="O4030" s="158">
        <f t="shared" ref="O4030" si="16193">O4031</f>
        <v>0</v>
      </c>
      <c r="P4030" s="158">
        <f>L4030+O4030</f>
        <v>0</v>
      </c>
      <c r="Q4030" s="158">
        <f>Q4031</f>
        <v>0</v>
      </c>
      <c r="R4030" s="158">
        <f t="shared" ref="R4030:V4030" si="16194">R4031</f>
        <v>0</v>
      </c>
      <c r="S4030" s="158">
        <f t="shared" si="16194"/>
        <v>0</v>
      </c>
      <c r="T4030" s="158">
        <f t="shared" si="16194"/>
        <v>0</v>
      </c>
      <c r="U4030" s="158">
        <f t="shared" si="16194"/>
        <v>0</v>
      </c>
      <c r="V4030" s="158">
        <f t="shared" si="16194"/>
        <v>0</v>
      </c>
      <c r="W4030" s="158">
        <f>S4030+V4030</f>
        <v>0</v>
      </c>
      <c r="X4030" s="158">
        <f>X4031</f>
        <v>0</v>
      </c>
      <c r="Y4030" s="158">
        <f t="shared" ref="Y4030:AC4030" si="16195">Y4031</f>
        <v>0</v>
      </c>
      <c r="Z4030" s="158">
        <f t="shared" si="16195"/>
        <v>0</v>
      </c>
      <c r="AA4030" s="158">
        <f t="shared" si="16195"/>
        <v>0</v>
      </c>
      <c r="AB4030" s="158">
        <f t="shared" si="16195"/>
        <v>0</v>
      </c>
      <c r="AC4030" s="158">
        <f t="shared" si="16195"/>
        <v>0</v>
      </c>
      <c r="AD4030" s="158">
        <f>Z4030+AC4030</f>
        <v>0</v>
      </c>
      <c r="AE4030" s="158">
        <f>AE4031</f>
        <v>0</v>
      </c>
      <c r="AF4030" s="158">
        <f t="shared" ref="AF4030:AI4030" si="16196">AF4031</f>
        <v>0</v>
      </c>
      <c r="AG4030" s="158">
        <f t="shared" si="16196"/>
        <v>0</v>
      </c>
      <c r="AH4030" s="158">
        <f t="shared" si="16196"/>
        <v>0</v>
      </c>
      <c r="AI4030" s="158">
        <f t="shared" si="16196"/>
        <v>0</v>
      </c>
      <c r="AJ4030" s="158">
        <f t="shared" ref="AJ4030" si="16197">AJ4031</f>
        <v>0</v>
      </c>
      <c r="AK4030" s="158">
        <f>AG4030+AJ4030</f>
        <v>0</v>
      </c>
      <c r="AL4030" s="158">
        <f>AL4031</f>
        <v>0</v>
      </c>
      <c r="AM4030" s="158">
        <f t="shared" ref="AM4030:AQ4030" si="16198">AM4031</f>
        <v>0</v>
      </c>
      <c r="AN4030" s="158">
        <f t="shared" si="16198"/>
        <v>0</v>
      </c>
      <c r="AO4030" s="158">
        <f t="shared" si="16198"/>
        <v>0</v>
      </c>
      <c r="AP4030" s="158">
        <f t="shared" si="16198"/>
        <v>0</v>
      </c>
      <c r="AQ4030" s="158">
        <f t="shared" si="16198"/>
        <v>0</v>
      </c>
      <c r="AR4030" s="158">
        <f>AN4030+AQ4030</f>
        <v>0</v>
      </c>
      <c r="AS4030" s="158"/>
      <c r="AT4030" s="159"/>
      <c r="AU4030" s="160"/>
      <c r="AV4030" s="161"/>
      <c r="AW4030" s="161"/>
      <c r="AX4030" s="161"/>
      <c r="AY4030" s="161"/>
      <c r="BD4030" s="173"/>
    </row>
    <row r="4031" spans="1:56" s="19" customFormat="1" ht="70.5" hidden="1" customHeight="1">
      <c r="A4031" s="54">
        <v>2018</v>
      </c>
      <c r="B4031" s="174">
        <v>8323</v>
      </c>
      <c r="C4031" s="54">
        <v>7</v>
      </c>
      <c r="D4031" s="54">
        <v>2</v>
      </c>
      <c r="E4031" s="54">
        <v>2000</v>
      </c>
      <c r="F4031" s="54">
        <v>2400</v>
      </c>
      <c r="G4031" s="54">
        <v>248</v>
      </c>
      <c r="H4031" s="163">
        <v>1</v>
      </c>
      <c r="I4031" s="175" t="s">
        <v>153</v>
      </c>
      <c r="J4031" s="56">
        <v>0</v>
      </c>
      <c r="K4031" s="56">
        <v>0</v>
      </c>
      <c r="L4031" s="57">
        <f t="shared" ref="L4031" si="16199">J4031+K4031</f>
        <v>0</v>
      </c>
      <c r="M4031" s="56">
        <f>P4031-J4031</f>
        <v>0</v>
      </c>
      <c r="N4031" s="56">
        <v>0</v>
      </c>
      <c r="O4031" s="57">
        <f t="shared" ref="O4031" si="16200">M4031+N4031</f>
        <v>0</v>
      </c>
      <c r="P4031" s="57">
        <v>0</v>
      </c>
      <c r="Q4031" s="56">
        <v>0</v>
      </c>
      <c r="R4031" s="56">
        <v>0</v>
      </c>
      <c r="S4031" s="57">
        <f t="shared" ref="S4031" si="16201">Q4031+R4031</f>
        <v>0</v>
      </c>
      <c r="T4031" s="56">
        <f>W4031-Q4031</f>
        <v>0</v>
      </c>
      <c r="U4031" s="56">
        <v>0</v>
      </c>
      <c r="V4031" s="57">
        <f t="shared" ref="V4031" si="16202">T4031+U4031</f>
        <v>0</v>
      </c>
      <c r="W4031" s="57">
        <v>0</v>
      </c>
      <c r="X4031" s="56">
        <v>0</v>
      </c>
      <c r="Y4031" s="56">
        <v>0</v>
      </c>
      <c r="Z4031" s="57">
        <f t="shared" ref="Z4031" si="16203">X4031+Y4031</f>
        <v>0</v>
      </c>
      <c r="AA4031" s="56">
        <f>AD4031-X4031</f>
        <v>0</v>
      </c>
      <c r="AB4031" s="56">
        <v>0</v>
      </c>
      <c r="AC4031" s="57">
        <f t="shared" ref="AC4031" si="16204">AA4031+AB4031</f>
        <v>0</v>
      </c>
      <c r="AD4031" s="57">
        <v>0</v>
      </c>
      <c r="AE4031" s="56">
        <v>0</v>
      </c>
      <c r="AF4031" s="56">
        <v>0</v>
      </c>
      <c r="AG4031" s="57">
        <f t="shared" ref="AG4031" si="16205">AE4031+AF4031</f>
        <v>0</v>
      </c>
      <c r="AH4031" s="56">
        <f>AK4031-AE4031</f>
        <v>0</v>
      </c>
      <c r="AI4031" s="56">
        <v>0</v>
      </c>
      <c r="AJ4031" s="57">
        <f t="shared" ref="AJ4031" si="16206">AH4031+AI4031</f>
        <v>0</v>
      </c>
      <c r="AK4031" s="57">
        <v>0</v>
      </c>
      <c r="AL4031" s="56">
        <v>0</v>
      </c>
      <c r="AM4031" s="56">
        <v>0</v>
      </c>
      <c r="AN4031" s="57">
        <f t="shared" ref="AN4031" si="16207">AL4031+AM4031</f>
        <v>0</v>
      </c>
      <c r="AO4031" s="56">
        <f>AR4031-AL4031</f>
        <v>0</v>
      </c>
      <c r="AP4031" s="56">
        <v>0</v>
      </c>
      <c r="AQ4031" s="57">
        <f t="shared" ref="AQ4031" si="16208">AO4031+AP4031</f>
        <v>0</v>
      </c>
      <c r="AR4031" s="57">
        <v>0</v>
      </c>
      <c r="AS4031" s="57" t="s">
        <v>43</v>
      </c>
      <c r="AT4031" s="179"/>
      <c r="AU4031" s="176"/>
      <c r="AV4031" s="177"/>
      <c r="AW4031" s="177"/>
      <c r="AX4031" s="177"/>
      <c r="AY4031" s="177"/>
      <c r="BD4031" s="178" t="s">
        <v>30</v>
      </c>
    </row>
    <row r="4032" spans="1:56" s="19" customFormat="1" ht="70.5" hidden="1" customHeight="1">
      <c r="A4032" s="145">
        <v>2018</v>
      </c>
      <c r="B4032" s="146">
        <v>8323</v>
      </c>
      <c r="C4032" s="145">
        <v>7</v>
      </c>
      <c r="D4032" s="145">
        <v>2</v>
      </c>
      <c r="E4032" s="145">
        <v>2000</v>
      </c>
      <c r="F4032" s="145">
        <v>2500</v>
      </c>
      <c r="G4032" s="145"/>
      <c r="H4032" s="145"/>
      <c r="I4032" s="147" t="s">
        <v>154</v>
      </c>
      <c r="J4032" s="148">
        <f>J4033+J4035+J4037</f>
        <v>0</v>
      </c>
      <c r="K4032" s="148">
        <f t="shared" ref="K4032:O4032" si="16209">K4033+K4035+K4037</f>
        <v>0</v>
      </c>
      <c r="L4032" s="148">
        <f t="shared" si="16209"/>
        <v>0</v>
      </c>
      <c r="M4032" s="148">
        <f t="shared" si="16209"/>
        <v>0</v>
      </c>
      <c r="N4032" s="148">
        <f t="shared" si="16209"/>
        <v>0</v>
      </c>
      <c r="O4032" s="148">
        <f t="shared" si="16209"/>
        <v>0</v>
      </c>
      <c r="P4032" s="148">
        <f>L4032+O4032</f>
        <v>0</v>
      </c>
      <c r="Q4032" s="148">
        <f>Q4033+Q4035+Q4037</f>
        <v>0</v>
      </c>
      <c r="R4032" s="148">
        <f t="shared" ref="R4032:V4032" si="16210">R4033+R4035+R4037</f>
        <v>0</v>
      </c>
      <c r="S4032" s="148">
        <f t="shared" si="16210"/>
        <v>0</v>
      </c>
      <c r="T4032" s="148">
        <f t="shared" si="16210"/>
        <v>0</v>
      </c>
      <c r="U4032" s="148">
        <f t="shared" si="16210"/>
        <v>0</v>
      </c>
      <c r="V4032" s="148">
        <f t="shared" si="16210"/>
        <v>0</v>
      </c>
      <c r="W4032" s="148">
        <f>S4032+V4032</f>
        <v>0</v>
      </c>
      <c r="X4032" s="148">
        <f>X4033+X4035+X4037</f>
        <v>0</v>
      </c>
      <c r="Y4032" s="148">
        <f t="shared" ref="Y4032:AC4032" si="16211">Y4033+Y4035+Y4037</f>
        <v>0</v>
      </c>
      <c r="Z4032" s="148">
        <f t="shared" si="16211"/>
        <v>0</v>
      </c>
      <c r="AA4032" s="148">
        <f t="shared" si="16211"/>
        <v>0</v>
      </c>
      <c r="AB4032" s="148">
        <f t="shared" si="16211"/>
        <v>0</v>
      </c>
      <c r="AC4032" s="148">
        <f t="shared" si="16211"/>
        <v>0</v>
      </c>
      <c r="AD4032" s="148">
        <f>Z4032+AC4032</f>
        <v>0</v>
      </c>
      <c r="AE4032" s="148">
        <f>AE4033+AE4035+AE4037</f>
        <v>0</v>
      </c>
      <c r="AF4032" s="148">
        <f t="shared" ref="AF4032:AI4032" si="16212">AF4033+AF4035+AF4037</f>
        <v>0</v>
      </c>
      <c r="AG4032" s="148">
        <f t="shared" si="16212"/>
        <v>0</v>
      </c>
      <c r="AH4032" s="148">
        <f t="shared" si="16212"/>
        <v>0</v>
      </c>
      <c r="AI4032" s="148">
        <f t="shared" si="16212"/>
        <v>0</v>
      </c>
      <c r="AJ4032" s="148">
        <f t="shared" ref="AJ4032" si="16213">AJ4033+AJ4035+AJ4037</f>
        <v>0</v>
      </c>
      <c r="AK4032" s="148">
        <f>AG4032+AJ4032</f>
        <v>0</v>
      </c>
      <c r="AL4032" s="148">
        <f>AL4033+AL4035+AL4037</f>
        <v>0</v>
      </c>
      <c r="AM4032" s="148">
        <f t="shared" ref="AM4032:AQ4032" si="16214">AM4033+AM4035+AM4037</f>
        <v>0</v>
      </c>
      <c r="AN4032" s="148">
        <f t="shared" si="16214"/>
        <v>0</v>
      </c>
      <c r="AO4032" s="148">
        <f t="shared" si="16214"/>
        <v>0</v>
      </c>
      <c r="AP4032" s="148">
        <f t="shared" si="16214"/>
        <v>0</v>
      </c>
      <c r="AQ4032" s="148">
        <f t="shared" si="16214"/>
        <v>0</v>
      </c>
      <c r="AR4032" s="148">
        <f>AN4032+AQ4032</f>
        <v>0</v>
      </c>
      <c r="AS4032" s="148"/>
      <c r="AT4032" s="149"/>
      <c r="AU4032" s="150"/>
      <c r="AV4032" s="151"/>
      <c r="AW4032" s="151"/>
      <c r="AX4032" s="151"/>
      <c r="AY4032" s="151"/>
      <c r="BD4032" s="153"/>
    </row>
    <row r="4033" spans="1:56" s="19" customFormat="1" ht="70.5" hidden="1" customHeight="1">
      <c r="A4033" s="154">
        <v>2018</v>
      </c>
      <c r="B4033" s="155">
        <v>8323</v>
      </c>
      <c r="C4033" s="154">
        <v>7</v>
      </c>
      <c r="D4033" s="154">
        <v>2</v>
      </c>
      <c r="E4033" s="154">
        <v>2000</v>
      </c>
      <c r="F4033" s="154">
        <v>2500</v>
      </c>
      <c r="G4033" s="154">
        <v>251</v>
      </c>
      <c r="H4033" s="154"/>
      <c r="I4033" s="172" t="s">
        <v>538</v>
      </c>
      <c r="J4033" s="158">
        <f>J4034</f>
        <v>0</v>
      </c>
      <c r="K4033" s="158">
        <f t="shared" ref="K4033" si="16215">K4034</f>
        <v>0</v>
      </c>
      <c r="L4033" s="158">
        <f t="shared" ref="L4033" si="16216">L4034</f>
        <v>0</v>
      </c>
      <c r="M4033" s="158">
        <f t="shared" ref="M4033" si="16217">M4034</f>
        <v>0</v>
      </c>
      <c r="N4033" s="158">
        <f t="shared" ref="N4033" si="16218">N4034</f>
        <v>0</v>
      </c>
      <c r="O4033" s="158">
        <f t="shared" ref="O4033" si="16219">O4034</f>
        <v>0</v>
      </c>
      <c r="P4033" s="158">
        <f>L4033+O4033</f>
        <v>0</v>
      </c>
      <c r="Q4033" s="158">
        <f>Q4034</f>
        <v>0</v>
      </c>
      <c r="R4033" s="158">
        <f t="shared" ref="R4033:V4033" si="16220">R4034</f>
        <v>0</v>
      </c>
      <c r="S4033" s="158">
        <f t="shared" si="16220"/>
        <v>0</v>
      </c>
      <c r="T4033" s="158">
        <f t="shared" si="16220"/>
        <v>0</v>
      </c>
      <c r="U4033" s="158">
        <f t="shared" si="16220"/>
        <v>0</v>
      </c>
      <c r="V4033" s="158">
        <f t="shared" si="16220"/>
        <v>0</v>
      </c>
      <c r="W4033" s="158">
        <f>S4033+V4033</f>
        <v>0</v>
      </c>
      <c r="X4033" s="158">
        <f>X4034</f>
        <v>0</v>
      </c>
      <c r="Y4033" s="158">
        <f t="shared" ref="Y4033:AC4033" si="16221">Y4034</f>
        <v>0</v>
      </c>
      <c r="Z4033" s="158">
        <f t="shared" si="16221"/>
        <v>0</v>
      </c>
      <c r="AA4033" s="158">
        <f t="shared" si="16221"/>
        <v>0</v>
      </c>
      <c r="AB4033" s="158">
        <f t="shared" si="16221"/>
        <v>0</v>
      </c>
      <c r="AC4033" s="158">
        <f t="shared" si="16221"/>
        <v>0</v>
      </c>
      <c r="AD4033" s="158">
        <f>Z4033+AC4033</f>
        <v>0</v>
      </c>
      <c r="AE4033" s="158">
        <f>AE4034</f>
        <v>0</v>
      </c>
      <c r="AF4033" s="158">
        <f t="shared" ref="AF4033:AI4033" si="16222">AF4034</f>
        <v>0</v>
      </c>
      <c r="AG4033" s="158">
        <f t="shared" si="16222"/>
        <v>0</v>
      </c>
      <c r="AH4033" s="158">
        <f t="shared" si="16222"/>
        <v>0</v>
      </c>
      <c r="AI4033" s="158">
        <f t="shared" si="16222"/>
        <v>0</v>
      </c>
      <c r="AJ4033" s="158">
        <f t="shared" ref="AJ4033" si="16223">AJ4034</f>
        <v>0</v>
      </c>
      <c r="AK4033" s="158">
        <f>AG4033+AJ4033</f>
        <v>0</v>
      </c>
      <c r="AL4033" s="158">
        <f>AL4034</f>
        <v>0</v>
      </c>
      <c r="AM4033" s="158">
        <f t="shared" ref="AM4033:AQ4033" si="16224">AM4034</f>
        <v>0</v>
      </c>
      <c r="AN4033" s="158">
        <f t="shared" si="16224"/>
        <v>0</v>
      </c>
      <c r="AO4033" s="158">
        <f t="shared" si="16224"/>
        <v>0</v>
      </c>
      <c r="AP4033" s="158">
        <f t="shared" si="16224"/>
        <v>0</v>
      </c>
      <c r="AQ4033" s="158">
        <f t="shared" si="16224"/>
        <v>0</v>
      </c>
      <c r="AR4033" s="158">
        <f>AN4033+AQ4033</f>
        <v>0</v>
      </c>
      <c r="AS4033" s="158"/>
      <c r="AT4033" s="159"/>
      <c r="AU4033" s="160"/>
      <c r="AV4033" s="161"/>
      <c r="AW4033" s="161"/>
      <c r="AX4033" s="161"/>
      <c r="AY4033" s="161"/>
      <c r="BD4033" s="173"/>
    </row>
    <row r="4034" spans="1:56" s="19" customFormat="1" ht="70.5" hidden="1" customHeight="1">
      <c r="A4034" s="54">
        <v>2018</v>
      </c>
      <c r="B4034" s="174">
        <v>8323</v>
      </c>
      <c r="C4034" s="54">
        <v>7</v>
      </c>
      <c r="D4034" s="54">
        <v>2</v>
      </c>
      <c r="E4034" s="54">
        <v>2000</v>
      </c>
      <c r="F4034" s="54">
        <v>2500</v>
      </c>
      <c r="G4034" s="54">
        <v>251</v>
      </c>
      <c r="H4034" s="163">
        <v>1</v>
      </c>
      <c r="I4034" s="175" t="s">
        <v>538</v>
      </c>
      <c r="J4034" s="56">
        <v>0</v>
      </c>
      <c r="K4034" s="56">
        <v>0</v>
      </c>
      <c r="L4034" s="57">
        <f t="shared" ref="L4034" si="16225">J4034+K4034</f>
        <v>0</v>
      </c>
      <c r="M4034" s="56">
        <f>P4034-J4034</f>
        <v>0</v>
      </c>
      <c r="N4034" s="56">
        <v>0</v>
      </c>
      <c r="O4034" s="57">
        <f t="shared" ref="O4034" si="16226">M4034+N4034</f>
        <v>0</v>
      </c>
      <c r="P4034" s="57">
        <v>0</v>
      </c>
      <c r="Q4034" s="56">
        <v>0</v>
      </c>
      <c r="R4034" s="56">
        <v>0</v>
      </c>
      <c r="S4034" s="57">
        <f t="shared" ref="S4034" si="16227">Q4034+R4034</f>
        <v>0</v>
      </c>
      <c r="T4034" s="56">
        <f>W4034-Q4034</f>
        <v>0</v>
      </c>
      <c r="U4034" s="56">
        <v>0</v>
      </c>
      <c r="V4034" s="57">
        <f t="shared" ref="V4034" si="16228">T4034+U4034</f>
        <v>0</v>
      </c>
      <c r="W4034" s="57">
        <v>0</v>
      </c>
      <c r="X4034" s="56">
        <v>0</v>
      </c>
      <c r="Y4034" s="56">
        <v>0</v>
      </c>
      <c r="Z4034" s="57">
        <f t="shared" ref="Z4034" si="16229">X4034+Y4034</f>
        <v>0</v>
      </c>
      <c r="AA4034" s="56">
        <f>AD4034-X4034</f>
        <v>0</v>
      </c>
      <c r="AB4034" s="56">
        <v>0</v>
      </c>
      <c r="AC4034" s="57">
        <f t="shared" ref="AC4034" si="16230">AA4034+AB4034</f>
        <v>0</v>
      </c>
      <c r="AD4034" s="57">
        <v>0</v>
      </c>
      <c r="AE4034" s="56">
        <v>0</v>
      </c>
      <c r="AF4034" s="56">
        <v>0</v>
      </c>
      <c r="AG4034" s="57">
        <f t="shared" ref="AG4034" si="16231">AE4034+AF4034</f>
        <v>0</v>
      </c>
      <c r="AH4034" s="56">
        <f>AK4034-AE4034</f>
        <v>0</v>
      </c>
      <c r="AI4034" s="56">
        <v>0</v>
      </c>
      <c r="AJ4034" s="57">
        <f t="shared" ref="AJ4034" si="16232">AH4034+AI4034</f>
        <v>0</v>
      </c>
      <c r="AK4034" s="57">
        <v>0</v>
      </c>
      <c r="AL4034" s="56">
        <v>0</v>
      </c>
      <c r="AM4034" s="56">
        <v>0</v>
      </c>
      <c r="AN4034" s="57">
        <f t="shared" ref="AN4034" si="16233">AL4034+AM4034</f>
        <v>0</v>
      </c>
      <c r="AO4034" s="56">
        <f>AR4034-AL4034</f>
        <v>0</v>
      </c>
      <c r="AP4034" s="56">
        <v>0</v>
      </c>
      <c r="AQ4034" s="57">
        <f t="shared" ref="AQ4034" si="16234">AO4034+AP4034</f>
        <v>0</v>
      </c>
      <c r="AR4034" s="57">
        <v>0</v>
      </c>
      <c r="AS4034" s="366" t="s">
        <v>1767</v>
      </c>
      <c r="AT4034" s="179"/>
      <c r="AU4034" s="176"/>
      <c r="AV4034" s="177"/>
      <c r="AW4034" s="177"/>
      <c r="AX4034" s="177"/>
      <c r="AY4034" s="177"/>
      <c r="BD4034" s="178" t="s">
        <v>30</v>
      </c>
    </row>
    <row r="4035" spans="1:56" s="19" customFormat="1" ht="70.5" hidden="1" customHeight="1">
      <c r="A4035" s="154">
        <v>2018</v>
      </c>
      <c r="B4035" s="155">
        <v>8323</v>
      </c>
      <c r="C4035" s="154">
        <v>7</v>
      </c>
      <c r="D4035" s="154">
        <v>2</v>
      </c>
      <c r="E4035" s="154">
        <v>2000</v>
      </c>
      <c r="F4035" s="154">
        <v>2500</v>
      </c>
      <c r="G4035" s="154">
        <v>255</v>
      </c>
      <c r="H4035" s="154"/>
      <c r="I4035" s="172" t="s">
        <v>156</v>
      </c>
      <c r="J4035" s="158">
        <f>J4036</f>
        <v>0</v>
      </c>
      <c r="K4035" s="158">
        <f t="shared" ref="K4035" si="16235">K4036</f>
        <v>0</v>
      </c>
      <c r="L4035" s="158">
        <f t="shared" ref="L4035" si="16236">L4036</f>
        <v>0</v>
      </c>
      <c r="M4035" s="158">
        <f t="shared" ref="M4035" si="16237">M4036</f>
        <v>0</v>
      </c>
      <c r="N4035" s="158">
        <f t="shared" ref="N4035" si="16238">N4036</f>
        <v>0</v>
      </c>
      <c r="O4035" s="158">
        <f t="shared" ref="O4035" si="16239">O4036</f>
        <v>0</v>
      </c>
      <c r="P4035" s="158">
        <f>L4035+O4035</f>
        <v>0</v>
      </c>
      <c r="Q4035" s="158">
        <f>Q4036</f>
        <v>0</v>
      </c>
      <c r="R4035" s="158">
        <f t="shared" ref="R4035:V4035" si="16240">R4036</f>
        <v>0</v>
      </c>
      <c r="S4035" s="158">
        <f t="shared" si="16240"/>
        <v>0</v>
      </c>
      <c r="T4035" s="158">
        <f t="shared" si="16240"/>
        <v>0</v>
      </c>
      <c r="U4035" s="158">
        <f t="shared" si="16240"/>
        <v>0</v>
      </c>
      <c r="V4035" s="158">
        <f t="shared" si="16240"/>
        <v>0</v>
      </c>
      <c r="W4035" s="158">
        <f>S4035+V4035</f>
        <v>0</v>
      </c>
      <c r="X4035" s="158">
        <f>X4036</f>
        <v>0</v>
      </c>
      <c r="Y4035" s="158">
        <f t="shared" ref="Y4035:AC4035" si="16241">Y4036</f>
        <v>0</v>
      </c>
      <c r="Z4035" s="158">
        <f t="shared" si="16241"/>
        <v>0</v>
      </c>
      <c r="AA4035" s="158">
        <f t="shared" si="16241"/>
        <v>0</v>
      </c>
      <c r="AB4035" s="158">
        <f t="shared" si="16241"/>
        <v>0</v>
      </c>
      <c r="AC4035" s="158">
        <f t="shared" si="16241"/>
        <v>0</v>
      </c>
      <c r="AD4035" s="158">
        <f>Z4035+AC4035</f>
        <v>0</v>
      </c>
      <c r="AE4035" s="158">
        <f>AE4036</f>
        <v>0</v>
      </c>
      <c r="AF4035" s="158">
        <f t="shared" ref="AF4035:AI4035" si="16242">AF4036</f>
        <v>0</v>
      </c>
      <c r="AG4035" s="158">
        <f t="shared" si="16242"/>
        <v>0</v>
      </c>
      <c r="AH4035" s="158">
        <f t="shared" si="16242"/>
        <v>0</v>
      </c>
      <c r="AI4035" s="158">
        <f t="shared" si="16242"/>
        <v>0</v>
      </c>
      <c r="AJ4035" s="158">
        <f t="shared" ref="AJ4035" si="16243">AJ4036</f>
        <v>0</v>
      </c>
      <c r="AK4035" s="158">
        <f>AG4035+AJ4035</f>
        <v>0</v>
      </c>
      <c r="AL4035" s="158">
        <f>AL4036</f>
        <v>0</v>
      </c>
      <c r="AM4035" s="158">
        <f t="shared" ref="AM4035:AQ4035" si="16244">AM4036</f>
        <v>0</v>
      </c>
      <c r="AN4035" s="158">
        <f t="shared" si="16244"/>
        <v>0</v>
      </c>
      <c r="AO4035" s="158">
        <f t="shared" si="16244"/>
        <v>0</v>
      </c>
      <c r="AP4035" s="158">
        <f t="shared" si="16244"/>
        <v>0</v>
      </c>
      <c r="AQ4035" s="158">
        <f t="shared" si="16244"/>
        <v>0</v>
      </c>
      <c r="AR4035" s="158">
        <f>AN4035+AQ4035</f>
        <v>0</v>
      </c>
      <c r="AS4035" s="158"/>
      <c r="AT4035" s="159"/>
      <c r="AU4035" s="160"/>
      <c r="AV4035" s="161"/>
      <c r="AW4035" s="161"/>
      <c r="AX4035" s="161"/>
      <c r="AY4035" s="161"/>
      <c r="BD4035" s="173"/>
    </row>
    <row r="4036" spans="1:56" s="19" customFormat="1" ht="70.5" hidden="1" customHeight="1">
      <c r="A4036" s="54">
        <v>2018</v>
      </c>
      <c r="B4036" s="174">
        <v>8323</v>
      </c>
      <c r="C4036" s="54">
        <v>7</v>
      </c>
      <c r="D4036" s="54">
        <v>2</v>
      </c>
      <c r="E4036" s="54">
        <v>2000</v>
      </c>
      <c r="F4036" s="54">
        <v>2500</v>
      </c>
      <c r="G4036" s="54">
        <v>255</v>
      </c>
      <c r="H4036" s="163">
        <v>1</v>
      </c>
      <c r="I4036" s="175" t="s">
        <v>156</v>
      </c>
      <c r="J4036" s="56">
        <v>0</v>
      </c>
      <c r="K4036" s="56">
        <v>0</v>
      </c>
      <c r="L4036" s="57">
        <f t="shared" ref="L4036" si="16245">J4036+K4036</f>
        <v>0</v>
      </c>
      <c r="M4036" s="56">
        <f>P4036-J4036</f>
        <v>0</v>
      </c>
      <c r="N4036" s="56">
        <v>0</v>
      </c>
      <c r="O4036" s="57">
        <f t="shared" ref="O4036" si="16246">M4036+N4036</f>
        <v>0</v>
      </c>
      <c r="P4036" s="57">
        <v>0</v>
      </c>
      <c r="Q4036" s="56">
        <v>0</v>
      </c>
      <c r="R4036" s="56">
        <v>0</v>
      </c>
      <c r="S4036" s="57">
        <f t="shared" ref="S4036" si="16247">Q4036+R4036</f>
        <v>0</v>
      </c>
      <c r="T4036" s="56">
        <f>W4036-Q4036</f>
        <v>0</v>
      </c>
      <c r="U4036" s="56">
        <v>0</v>
      </c>
      <c r="V4036" s="57">
        <f t="shared" ref="V4036" si="16248">T4036+U4036</f>
        <v>0</v>
      </c>
      <c r="W4036" s="57">
        <v>0</v>
      </c>
      <c r="X4036" s="56">
        <v>0</v>
      </c>
      <c r="Y4036" s="56">
        <v>0</v>
      </c>
      <c r="Z4036" s="57">
        <f t="shared" ref="Z4036" si="16249">X4036+Y4036</f>
        <v>0</v>
      </c>
      <c r="AA4036" s="56">
        <f>AD4036-X4036</f>
        <v>0</v>
      </c>
      <c r="AB4036" s="56">
        <v>0</v>
      </c>
      <c r="AC4036" s="57">
        <f t="shared" ref="AC4036" si="16250">AA4036+AB4036</f>
        <v>0</v>
      </c>
      <c r="AD4036" s="57">
        <v>0</v>
      </c>
      <c r="AE4036" s="56">
        <v>0</v>
      </c>
      <c r="AF4036" s="56">
        <v>0</v>
      </c>
      <c r="AG4036" s="57">
        <f t="shared" ref="AG4036" si="16251">AE4036+AF4036</f>
        <v>0</v>
      </c>
      <c r="AH4036" s="56">
        <f>AK4036-AE4036</f>
        <v>0</v>
      </c>
      <c r="AI4036" s="56">
        <v>0</v>
      </c>
      <c r="AJ4036" s="57">
        <f t="shared" ref="AJ4036" si="16252">AH4036+AI4036</f>
        <v>0</v>
      </c>
      <c r="AK4036" s="57">
        <v>0</v>
      </c>
      <c r="AL4036" s="56">
        <v>0</v>
      </c>
      <c r="AM4036" s="56">
        <v>0</v>
      </c>
      <c r="AN4036" s="57">
        <f t="shared" ref="AN4036" si="16253">AL4036+AM4036</f>
        <v>0</v>
      </c>
      <c r="AO4036" s="56">
        <f>AR4036-AL4036</f>
        <v>0</v>
      </c>
      <c r="AP4036" s="56">
        <v>0</v>
      </c>
      <c r="AQ4036" s="57">
        <f t="shared" ref="AQ4036" si="16254">AO4036+AP4036</f>
        <v>0</v>
      </c>
      <c r="AR4036" s="57">
        <v>0</v>
      </c>
      <c r="AS4036" s="57" t="s">
        <v>43</v>
      </c>
      <c r="AT4036" s="179"/>
      <c r="AU4036" s="176"/>
      <c r="AV4036" s="177"/>
      <c r="AW4036" s="177"/>
      <c r="AX4036" s="177"/>
      <c r="AY4036" s="177"/>
      <c r="BD4036" s="178" t="s">
        <v>30</v>
      </c>
    </row>
    <row r="4037" spans="1:56" s="19" customFormat="1" ht="70.5" hidden="1" customHeight="1">
      <c r="A4037" s="154">
        <v>2018</v>
      </c>
      <c r="B4037" s="155">
        <v>8323</v>
      </c>
      <c r="C4037" s="154">
        <v>7</v>
      </c>
      <c r="D4037" s="154">
        <v>2</v>
      </c>
      <c r="E4037" s="154">
        <v>2000</v>
      </c>
      <c r="F4037" s="154">
        <v>2500</v>
      </c>
      <c r="G4037" s="154">
        <v>259</v>
      </c>
      <c r="H4037" s="154"/>
      <c r="I4037" s="172" t="s">
        <v>539</v>
      </c>
      <c r="J4037" s="158">
        <f>J4038</f>
        <v>0</v>
      </c>
      <c r="K4037" s="158">
        <f t="shared" ref="K4037" si="16255">K4038</f>
        <v>0</v>
      </c>
      <c r="L4037" s="158">
        <f t="shared" ref="L4037" si="16256">L4038</f>
        <v>0</v>
      </c>
      <c r="M4037" s="158">
        <f t="shared" ref="M4037" si="16257">M4038</f>
        <v>0</v>
      </c>
      <c r="N4037" s="158">
        <f t="shared" ref="N4037" si="16258">N4038</f>
        <v>0</v>
      </c>
      <c r="O4037" s="158">
        <f t="shared" ref="O4037" si="16259">O4038</f>
        <v>0</v>
      </c>
      <c r="P4037" s="158">
        <f>L4037+O4037</f>
        <v>0</v>
      </c>
      <c r="Q4037" s="158">
        <f>Q4038</f>
        <v>0</v>
      </c>
      <c r="R4037" s="158">
        <f t="shared" ref="R4037:V4037" si="16260">R4038</f>
        <v>0</v>
      </c>
      <c r="S4037" s="158">
        <f t="shared" si="16260"/>
        <v>0</v>
      </c>
      <c r="T4037" s="158">
        <f t="shared" si="16260"/>
        <v>0</v>
      </c>
      <c r="U4037" s="158">
        <f t="shared" si="16260"/>
        <v>0</v>
      </c>
      <c r="V4037" s="158">
        <f t="shared" si="16260"/>
        <v>0</v>
      </c>
      <c r="W4037" s="158">
        <f>S4037+V4037</f>
        <v>0</v>
      </c>
      <c r="X4037" s="158">
        <f>X4038</f>
        <v>0</v>
      </c>
      <c r="Y4037" s="158">
        <f t="shared" ref="Y4037:AC4037" si="16261">Y4038</f>
        <v>0</v>
      </c>
      <c r="Z4037" s="158">
        <f t="shared" si="16261"/>
        <v>0</v>
      </c>
      <c r="AA4037" s="158">
        <f t="shared" si="16261"/>
        <v>0</v>
      </c>
      <c r="AB4037" s="158">
        <f t="shared" si="16261"/>
        <v>0</v>
      </c>
      <c r="AC4037" s="158">
        <f t="shared" si="16261"/>
        <v>0</v>
      </c>
      <c r="AD4037" s="158">
        <f>Z4037+AC4037</f>
        <v>0</v>
      </c>
      <c r="AE4037" s="158">
        <f>AE4038</f>
        <v>0</v>
      </c>
      <c r="AF4037" s="158">
        <f t="shared" ref="AF4037:AI4037" si="16262">AF4038</f>
        <v>0</v>
      </c>
      <c r="AG4037" s="158">
        <f t="shared" si="16262"/>
        <v>0</v>
      </c>
      <c r="AH4037" s="158">
        <f t="shared" si="16262"/>
        <v>0</v>
      </c>
      <c r="AI4037" s="158">
        <f t="shared" si="16262"/>
        <v>0</v>
      </c>
      <c r="AJ4037" s="158">
        <f t="shared" ref="AJ4037" si="16263">AJ4038</f>
        <v>0</v>
      </c>
      <c r="AK4037" s="158">
        <f>AG4037+AJ4037</f>
        <v>0</v>
      </c>
      <c r="AL4037" s="158">
        <f>AL4038</f>
        <v>0</v>
      </c>
      <c r="AM4037" s="158">
        <f t="shared" ref="AM4037:AQ4037" si="16264">AM4038</f>
        <v>0</v>
      </c>
      <c r="AN4037" s="158">
        <f t="shared" si="16264"/>
        <v>0</v>
      </c>
      <c r="AO4037" s="158">
        <f t="shared" si="16264"/>
        <v>0</v>
      </c>
      <c r="AP4037" s="158">
        <f t="shared" si="16264"/>
        <v>0</v>
      </c>
      <c r="AQ4037" s="158">
        <f t="shared" si="16264"/>
        <v>0</v>
      </c>
      <c r="AR4037" s="158">
        <f>AN4037+AQ4037</f>
        <v>0</v>
      </c>
      <c r="AS4037" s="158"/>
      <c r="AT4037" s="159"/>
      <c r="AU4037" s="160"/>
      <c r="AV4037" s="161"/>
      <c r="AW4037" s="161"/>
      <c r="AX4037" s="161"/>
      <c r="AY4037" s="161"/>
      <c r="BD4037" s="173"/>
    </row>
    <row r="4038" spans="1:56" s="19" customFormat="1" ht="70.5" hidden="1" customHeight="1">
      <c r="A4038" s="54">
        <v>2018</v>
      </c>
      <c r="B4038" s="174">
        <v>8323</v>
      </c>
      <c r="C4038" s="54">
        <v>7</v>
      </c>
      <c r="D4038" s="54">
        <v>2</v>
      </c>
      <c r="E4038" s="54">
        <v>2000</v>
      </c>
      <c r="F4038" s="54">
        <v>2500</v>
      </c>
      <c r="G4038" s="54">
        <v>259</v>
      </c>
      <c r="H4038" s="163">
        <v>1</v>
      </c>
      <c r="I4038" s="175" t="s">
        <v>539</v>
      </c>
      <c r="J4038" s="56">
        <v>0</v>
      </c>
      <c r="K4038" s="56">
        <v>0</v>
      </c>
      <c r="L4038" s="57">
        <f t="shared" ref="L4038" si="16265">J4038+K4038</f>
        <v>0</v>
      </c>
      <c r="M4038" s="56">
        <f>P4038-J4038</f>
        <v>0</v>
      </c>
      <c r="N4038" s="56">
        <v>0</v>
      </c>
      <c r="O4038" s="57">
        <f t="shared" ref="O4038" si="16266">M4038+N4038</f>
        <v>0</v>
      </c>
      <c r="P4038" s="57">
        <v>0</v>
      </c>
      <c r="Q4038" s="56">
        <v>0</v>
      </c>
      <c r="R4038" s="56">
        <v>0</v>
      </c>
      <c r="S4038" s="57">
        <f t="shared" ref="S4038" si="16267">Q4038+R4038</f>
        <v>0</v>
      </c>
      <c r="T4038" s="56">
        <f>W4038-Q4038</f>
        <v>0</v>
      </c>
      <c r="U4038" s="56">
        <v>0</v>
      </c>
      <c r="V4038" s="57">
        <f t="shared" ref="V4038" si="16268">T4038+U4038</f>
        <v>0</v>
      </c>
      <c r="W4038" s="57">
        <v>0</v>
      </c>
      <c r="X4038" s="56">
        <v>0</v>
      </c>
      <c r="Y4038" s="56">
        <v>0</v>
      </c>
      <c r="Z4038" s="57">
        <f t="shared" ref="Z4038" si="16269">X4038+Y4038</f>
        <v>0</v>
      </c>
      <c r="AA4038" s="56">
        <f>AD4038-X4038</f>
        <v>0</v>
      </c>
      <c r="AB4038" s="56">
        <v>0</v>
      </c>
      <c r="AC4038" s="57">
        <f t="shared" ref="AC4038" si="16270">AA4038+AB4038</f>
        <v>0</v>
      </c>
      <c r="AD4038" s="57">
        <v>0</v>
      </c>
      <c r="AE4038" s="56">
        <v>0</v>
      </c>
      <c r="AF4038" s="56">
        <v>0</v>
      </c>
      <c r="AG4038" s="57">
        <f t="shared" ref="AG4038" si="16271">AE4038+AF4038</f>
        <v>0</v>
      </c>
      <c r="AH4038" s="56">
        <f>AK4038-AE4038</f>
        <v>0</v>
      </c>
      <c r="AI4038" s="56">
        <v>0</v>
      </c>
      <c r="AJ4038" s="57">
        <f t="shared" ref="AJ4038" si="16272">AH4038+AI4038</f>
        <v>0</v>
      </c>
      <c r="AK4038" s="57">
        <v>0</v>
      </c>
      <c r="AL4038" s="56">
        <v>0</v>
      </c>
      <c r="AM4038" s="56">
        <v>0</v>
      </c>
      <c r="AN4038" s="57">
        <f t="shared" ref="AN4038" si="16273">AL4038+AM4038</f>
        <v>0</v>
      </c>
      <c r="AO4038" s="56">
        <f>AR4038-AL4038</f>
        <v>0</v>
      </c>
      <c r="AP4038" s="56">
        <v>0</v>
      </c>
      <c r="AQ4038" s="57">
        <f t="shared" ref="AQ4038" si="16274">AO4038+AP4038</f>
        <v>0</v>
      </c>
      <c r="AR4038" s="57">
        <v>0</v>
      </c>
      <c r="AS4038" s="366" t="s">
        <v>1767</v>
      </c>
      <c r="AT4038" s="179"/>
      <c r="AU4038" s="176"/>
      <c r="AV4038" s="177"/>
      <c r="AW4038" s="177"/>
      <c r="AX4038" s="177"/>
      <c r="AY4038" s="177"/>
      <c r="BD4038" s="178" t="s">
        <v>30</v>
      </c>
    </row>
    <row r="4039" spans="1:56" s="19" customFormat="1" ht="70.5" hidden="1" customHeight="1">
      <c r="A4039" s="145">
        <v>2018</v>
      </c>
      <c r="B4039" s="146">
        <v>8323</v>
      </c>
      <c r="C4039" s="145">
        <v>7</v>
      </c>
      <c r="D4039" s="145">
        <v>2</v>
      </c>
      <c r="E4039" s="145">
        <v>2000</v>
      </c>
      <c r="F4039" s="145">
        <v>2600</v>
      </c>
      <c r="G4039" s="145"/>
      <c r="H4039" s="145"/>
      <c r="I4039" s="147" t="s">
        <v>51</v>
      </c>
      <c r="J4039" s="148">
        <f>J4040</f>
        <v>0</v>
      </c>
      <c r="K4039" s="148">
        <f t="shared" ref="K4039" si="16275">K4040</f>
        <v>0</v>
      </c>
      <c r="L4039" s="148">
        <f t="shared" ref="L4039" si="16276">L4040</f>
        <v>0</v>
      </c>
      <c r="M4039" s="148">
        <f t="shared" ref="M4039" si="16277">M4040</f>
        <v>0</v>
      </c>
      <c r="N4039" s="148">
        <f t="shared" ref="N4039" si="16278">N4040</f>
        <v>0</v>
      </c>
      <c r="O4039" s="148">
        <f t="shared" ref="O4039" si="16279">O4040</f>
        <v>0</v>
      </c>
      <c r="P4039" s="148">
        <f>L4039+O4039</f>
        <v>0</v>
      </c>
      <c r="Q4039" s="148">
        <f>Q4040</f>
        <v>0</v>
      </c>
      <c r="R4039" s="148">
        <f t="shared" ref="R4039:V4040" si="16280">R4040</f>
        <v>0</v>
      </c>
      <c r="S4039" s="148">
        <f t="shared" si="16280"/>
        <v>0</v>
      </c>
      <c r="T4039" s="148">
        <f t="shared" si="16280"/>
        <v>0</v>
      </c>
      <c r="U4039" s="148">
        <f t="shared" si="16280"/>
        <v>0</v>
      </c>
      <c r="V4039" s="148">
        <f t="shared" si="16280"/>
        <v>0</v>
      </c>
      <c r="W4039" s="148">
        <f>S4039+V4039</f>
        <v>0</v>
      </c>
      <c r="X4039" s="148">
        <f>X4040</f>
        <v>0</v>
      </c>
      <c r="Y4039" s="148">
        <f t="shared" ref="Y4039:AC4040" si="16281">Y4040</f>
        <v>0</v>
      </c>
      <c r="Z4039" s="148">
        <f t="shared" si="16281"/>
        <v>0</v>
      </c>
      <c r="AA4039" s="148">
        <f t="shared" si="16281"/>
        <v>0</v>
      </c>
      <c r="AB4039" s="148">
        <f t="shared" si="16281"/>
        <v>0</v>
      </c>
      <c r="AC4039" s="148">
        <f t="shared" si="16281"/>
        <v>0</v>
      </c>
      <c r="AD4039" s="148">
        <f>Z4039+AC4039</f>
        <v>0</v>
      </c>
      <c r="AE4039" s="148">
        <f>AE4040</f>
        <v>0</v>
      </c>
      <c r="AF4039" s="148">
        <f t="shared" ref="AF4039:AI4040" si="16282">AF4040</f>
        <v>0</v>
      </c>
      <c r="AG4039" s="148">
        <f t="shared" si="16282"/>
        <v>0</v>
      </c>
      <c r="AH4039" s="148">
        <f t="shared" si="16282"/>
        <v>0</v>
      </c>
      <c r="AI4039" s="148">
        <f t="shared" si="16282"/>
        <v>0</v>
      </c>
      <c r="AJ4039" s="148">
        <f t="shared" ref="AJ4039:AJ4040" si="16283">AJ4040</f>
        <v>0</v>
      </c>
      <c r="AK4039" s="148">
        <f>AG4039+AJ4039</f>
        <v>0</v>
      </c>
      <c r="AL4039" s="148">
        <f>AL4040</f>
        <v>0</v>
      </c>
      <c r="AM4039" s="148">
        <f t="shared" ref="AM4039:AQ4040" si="16284">AM4040</f>
        <v>0</v>
      </c>
      <c r="AN4039" s="148">
        <f t="shared" si="16284"/>
        <v>0</v>
      </c>
      <c r="AO4039" s="148">
        <f t="shared" si="16284"/>
        <v>0</v>
      </c>
      <c r="AP4039" s="148">
        <f t="shared" si="16284"/>
        <v>0</v>
      </c>
      <c r="AQ4039" s="148">
        <f t="shared" si="16284"/>
        <v>0</v>
      </c>
      <c r="AR4039" s="148">
        <f>AN4039+AQ4039</f>
        <v>0</v>
      </c>
      <c r="AS4039" s="148"/>
      <c r="AT4039" s="149"/>
      <c r="AU4039" s="150"/>
      <c r="AV4039" s="151"/>
      <c r="AW4039" s="151"/>
      <c r="AX4039" s="151"/>
      <c r="AY4039" s="151"/>
      <c r="BD4039" s="153"/>
    </row>
    <row r="4040" spans="1:56" s="19" customFormat="1" ht="70.5" hidden="1" customHeight="1">
      <c r="A4040" s="154">
        <v>2018</v>
      </c>
      <c r="B4040" s="155">
        <v>8323</v>
      </c>
      <c r="C4040" s="154">
        <v>7</v>
      </c>
      <c r="D4040" s="154">
        <v>2</v>
      </c>
      <c r="E4040" s="154">
        <v>2000</v>
      </c>
      <c r="F4040" s="154">
        <v>2600</v>
      </c>
      <c r="G4040" s="154">
        <v>261</v>
      </c>
      <c r="H4040" s="154"/>
      <c r="I4040" s="172" t="s">
        <v>51</v>
      </c>
      <c r="J4040" s="158">
        <f>J4041</f>
        <v>0</v>
      </c>
      <c r="K4040" s="158">
        <f t="shared" ref="K4040" si="16285">K4041</f>
        <v>0</v>
      </c>
      <c r="L4040" s="158">
        <f t="shared" ref="L4040" si="16286">L4041</f>
        <v>0</v>
      </c>
      <c r="M4040" s="158">
        <f t="shared" ref="M4040" si="16287">M4041</f>
        <v>0</v>
      </c>
      <c r="N4040" s="158">
        <f t="shared" ref="N4040" si="16288">N4041</f>
        <v>0</v>
      </c>
      <c r="O4040" s="158">
        <f t="shared" ref="O4040" si="16289">O4041</f>
        <v>0</v>
      </c>
      <c r="P4040" s="158">
        <f>L4040+O4040</f>
        <v>0</v>
      </c>
      <c r="Q4040" s="158">
        <f>Q4041</f>
        <v>0</v>
      </c>
      <c r="R4040" s="158">
        <f t="shared" si="16280"/>
        <v>0</v>
      </c>
      <c r="S4040" s="158">
        <f t="shared" si="16280"/>
        <v>0</v>
      </c>
      <c r="T4040" s="158">
        <f t="shared" si="16280"/>
        <v>0</v>
      </c>
      <c r="U4040" s="158">
        <f t="shared" si="16280"/>
        <v>0</v>
      </c>
      <c r="V4040" s="158">
        <f t="shared" si="16280"/>
        <v>0</v>
      </c>
      <c r="W4040" s="158">
        <f>S4040+V4040</f>
        <v>0</v>
      </c>
      <c r="X4040" s="158">
        <f>X4041</f>
        <v>0</v>
      </c>
      <c r="Y4040" s="158">
        <f t="shared" si="16281"/>
        <v>0</v>
      </c>
      <c r="Z4040" s="158">
        <f t="shared" si="16281"/>
        <v>0</v>
      </c>
      <c r="AA4040" s="158">
        <f t="shared" si="16281"/>
        <v>0</v>
      </c>
      <c r="AB4040" s="158">
        <f t="shared" si="16281"/>
        <v>0</v>
      </c>
      <c r="AC4040" s="158">
        <f t="shared" si="16281"/>
        <v>0</v>
      </c>
      <c r="AD4040" s="158">
        <f>Z4040+AC4040</f>
        <v>0</v>
      </c>
      <c r="AE4040" s="158">
        <f>AE4041</f>
        <v>0</v>
      </c>
      <c r="AF4040" s="158">
        <f t="shared" si="16282"/>
        <v>0</v>
      </c>
      <c r="AG4040" s="158">
        <f t="shared" si="16282"/>
        <v>0</v>
      </c>
      <c r="AH4040" s="158">
        <f t="shared" si="16282"/>
        <v>0</v>
      </c>
      <c r="AI4040" s="158">
        <f t="shared" si="16282"/>
        <v>0</v>
      </c>
      <c r="AJ4040" s="158">
        <f t="shared" si="16283"/>
        <v>0</v>
      </c>
      <c r="AK4040" s="158">
        <f>AG4040+AJ4040</f>
        <v>0</v>
      </c>
      <c r="AL4040" s="158">
        <f>AL4041</f>
        <v>0</v>
      </c>
      <c r="AM4040" s="158">
        <f t="shared" si="16284"/>
        <v>0</v>
      </c>
      <c r="AN4040" s="158">
        <f t="shared" si="16284"/>
        <v>0</v>
      </c>
      <c r="AO4040" s="158">
        <f t="shared" si="16284"/>
        <v>0</v>
      </c>
      <c r="AP4040" s="158">
        <f t="shared" si="16284"/>
        <v>0</v>
      </c>
      <c r="AQ4040" s="158">
        <f t="shared" si="16284"/>
        <v>0</v>
      </c>
      <c r="AR4040" s="158">
        <f>AN4040+AQ4040</f>
        <v>0</v>
      </c>
      <c r="AS4040" s="158"/>
      <c r="AT4040" s="159"/>
      <c r="AU4040" s="160"/>
      <c r="AV4040" s="161"/>
      <c r="AW4040" s="161"/>
      <c r="AX4040" s="161"/>
      <c r="AY4040" s="161"/>
      <c r="BD4040" s="173"/>
    </row>
    <row r="4041" spans="1:56" s="19" customFormat="1" ht="70.5" hidden="1" customHeight="1">
      <c r="A4041" s="54">
        <v>2018</v>
      </c>
      <c r="B4041" s="174">
        <v>8323</v>
      </c>
      <c r="C4041" s="54">
        <v>7</v>
      </c>
      <c r="D4041" s="54">
        <v>2</v>
      </c>
      <c r="E4041" s="54">
        <v>2000</v>
      </c>
      <c r="F4041" s="54">
        <v>2600</v>
      </c>
      <c r="G4041" s="54">
        <v>261</v>
      </c>
      <c r="H4041" s="163">
        <v>2</v>
      </c>
      <c r="I4041" s="175" t="s">
        <v>52</v>
      </c>
      <c r="J4041" s="56">
        <v>0</v>
      </c>
      <c r="K4041" s="56">
        <v>0</v>
      </c>
      <c r="L4041" s="57">
        <f t="shared" ref="L4041" si="16290">J4041+K4041</f>
        <v>0</v>
      </c>
      <c r="M4041" s="56">
        <f>P4041-J4041</f>
        <v>0</v>
      </c>
      <c r="N4041" s="56">
        <v>0</v>
      </c>
      <c r="O4041" s="57">
        <f t="shared" ref="O4041" si="16291">M4041+N4041</f>
        <v>0</v>
      </c>
      <c r="P4041" s="57">
        <v>0</v>
      </c>
      <c r="Q4041" s="56">
        <v>0</v>
      </c>
      <c r="R4041" s="56">
        <v>0</v>
      </c>
      <c r="S4041" s="57">
        <f t="shared" ref="S4041" si="16292">Q4041+R4041</f>
        <v>0</v>
      </c>
      <c r="T4041" s="56">
        <f>W4041-Q4041</f>
        <v>0</v>
      </c>
      <c r="U4041" s="56">
        <v>0</v>
      </c>
      <c r="V4041" s="57">
        <f t="shared" ref="V4041" si="16293">T4041+U4041</f>
        <v>0</v>
      </c>
      <c r="W4041" s="57">
        <v>0</v>
      </c>
      <c r="X4041" s="56">
        <v>0</v>
      </c>
      <c r="Y4041" s="56">
        <v>0</v>
      </c>
      <c r="Z4041" s="57">
        <f t="shared" ref="Z4041" si="16294">X4041+Y4041</f>
        <v>0</v>
      </c>
      <c r="AA4041" s="56">
        <f>AD4041-X4041</f>
        <v>0</v>
      </c>
      <c r="AB4041" s="56">
        <v>0</v>
      </c>
      <c r="AC4041" s="57">
        <f t="shared" ref="AC4041" si="16295">AA4041+AB4041</f>
        <v>0</v>
      </c>
      <c r="AD4041" s="57">
        <v>0</v>
      </c>
      <c r="AE4041" s="56">
        <v>0</v>
      </c>
      <c r="AF4041" s="56">
        <v>0</v>
      </c>
      <c r="AG4041" s="57">
        <f t="shared" ref="AG4041" si="16296">AE4041+AF4041</f>
        <v>0</v>
      </c>
      <c r="AH4041" s="56">
        <f>AK4041-AE4041</f>
        <v>0</v>
      </c>
      <c r="AI4041" s="56">
        <v>0</v>
      </c>
      <c r="AJ4041" s="57">
        <f t="shared" ref="AJ4041" si="16297">AH4041+AI4041</f>
        <v>0</v>
      </c>
      <c r="AK4041" s="57">
        <v>0</v>
      </c>
      <c r="AL4041" s="56">
        <v>0</v>
      </c>
      <c r="AM4041" s="56">
        <v>0</v>
      </c>
      <c r="AN4041" s="57">
        <f t="shared" ref="AN4041" si="16298">AL4041+AM4041</f>
        <v>0</v>
      </c>
      <c r="AO4041" s="56">
        <f>AR4041-AL4041</f>
        <v>0</v>
      </c>
      <c r="AP4041" s="56">
        <v>0</v>
      </c>
      <c r="AQ4041" s="57">
        <f t="shared" ref="AQ4041" si="16299">AO4041+AP4041</f>
        <v>0</v>
      </c>
      <c r="AR4041" s="57">
        <v>0</v>
      </c>
      <c r="AS4041" s="57" t="s">
        <v>541</v>
      </c>
      <c r="AT4041" s="179"/>
      <c r="AU4041" s="176"/>
      <c r="AV4041" s="177"/>
      <c r="AW4041" s="177"/>
      <c r="AX4041" s="177"/>
      <c r="AY4041" s="177"/>
      <c r="BD4041" s="178" t="s">
        <v>30</v>
      </c>
    </row>
    <row r="4042" spans="1:56" s="19" customFormat="1" ht="70.5" hidden="1" customHeight="1">
      <c r="A4042" s="145">
        <v>2018</v>
      </c>
      <c r="B4042" s="146">
        <v>8323</v>
      </c>
      <c r="C4042" s="145">
        <v>7</v>
      </c>
      <c r="D4042" s="145">
        <v>2</v>
      </c>
      <c r="E4042" s="145">
        <v>2000</v>
      </c>
      <c r="F4042" s="145">
        <v>2700</v>
      </c>
      <c r="G4042" s="145"/>
      <c r="H4042" s="145"/>
      <c r="I4042" s="147" t="s">
        <v>158</v>
      </c>
      <c r="J4042" s="148">
        <f>J4043+J4045+J4051</f>
        <v>0</v>
      </c>
      <c r="K4042" s="148">
        <f t="shared" ref="K4042:O4042" si="16300">K4043+K4045+K4051</f>
        <v>0</v>
      </c>
      <c r="L4042" s="148">
        <f t="shared" si="16300"/>
        <v>0</v>
      </c>
      <c r="M4042" s="148">
        <f t="shared" si="16300"/>
        <v>0</v>
      </c>
      <c r="N4042" s="148">
        <f t="shared" si="16300"/>
        <v>0</v>
      </c>
      <c r="O4042" s="148">
        <f t="shared" si="16300"/>
        <v>0</v>
      </c>
      <c r="P4042" s="148">
        <f>L4042+O4042</f>
        <v>0</v>
      </c>
      <c r="Q4042" s="148">
        <f>Q4043+Q4045+Q4051</f>
        <v>0</v>
      </c>
      <c r="R4042" s="148">
        <f t="shared" ref="R4042:V4042" si="16301">R4043+R4045+R4051</f>
        <v>0</v>
      </c>
      <c r="S4042" s="148">
        <f t="shared" si="16301"/>
        <v>0</v>
      </c>
      <c r="T4042" s="148">
        <f t="shared" si="16301"/>
        <v>0</v>
      </c>
      <c r="U4042" s="148">
        <f t="shared" si="16301"/>
        <v>0</v>
      </c>
      <c r="V4042" s="148">
        <f t="shared" si="16301"/>
        <v>0</v>
      </c>
      <c r="W4042" s="148">
        <f>S4042+V4042</f>
        <v>0</v>
      </c>
      <c r="X4042" s="148">
        <f>X4043+X4045+X4051</f>
        <v>0</v>
      </c>
      <c r="Y4042" s="148">
        <f t="shared" ref="Y4042:AC4042" si="16302">Y4043+Y4045+Y4051</f>
        <v>0</v>
      </c>
      <c r="Z4042" s="148">
        <f t="shared" si="16302"/>
        <v>0</v>
      </c>
      <c r="AA4042" s="148">
        <f t="shared" si="16302"/>
        <v>0</v>
      </c>
      <c r="AB4042" s="148">
        <f t="shared" si="16302"/>
        <v>0</v>
      </c>
      <c r="AC4042" s="148">
        <f t="shared" si="16302"/>
        <v>0</v>
      </c>
      <c r="AD4042" s="148">
        <f>Z4042+AC4042</f>
        <v>0</v>
      </c>
      <c r="AE4042" s="148">
        <f>AE4043+AE4045+AE4051</f>
        <v>0</v>
      </c>
      <c r="AF4042" s="148">
        <f t="shared" ref="AF4042:AI4042" si="16303">AF4043+AF4045+AF4051</f>
        <v>0</v>
      </c>
      <c r="AG4042" s="148">
        <f t="shared" si="16303"/>
        <v>0</v>
      </c>
      <c r="AH4042" s="148">
        <f t="shared" si="16303"/>
        <v>0</v>
      </c>
      <c r="AI4042" s="148">
        <f t="shared" si="16303"/>
        <v>0</v>
      </c>
      <c r="AJ4042" s="148">
        <f t="shared" ref="AJ4042" si="16304">AJ4043+AJ4045+AJ4051</f>
        <v>0</v>
      </c>
      <c r="AK4042" s="148">
        <f>AG4042+AJ4042</f>
        <v>0</v>
      </c>
      <c r="AL4042" s="148">
        <f>AL4043+AL4045+AL4051</f>
        <v>0</v>
      </c>
      <c r="AM4042" s="148">
        <f t="shared" ref="AM4042:AQ4042" si="16305">AM4043+AM4045+AM4051</f>
        <v>0</v>
      </c>
      <c r="AN4042" s="148">
        <f t="shared" si="16305"/>
        <v>0</v>
      </c>
      <c r="AO4042" s="148">
        <f t="shared" si="16305"/>
        <v>0</v>
      </c>
      <c r="AP4042" s="148">
        <f t="shared" si="16305"/>
        <v>0</v>
      </c>
      <c r="AQ4042" s="148">
        <f t="shared" si="16305"/>
        <v>0</v>
      </c>
      <c r="AR4042" s="148">
        <f>AN4042+AQ4042</f>
        <v>0</v>
      </c>
      <c r="AS4042" s="148"/>
      <c r="AT4042" s="149"/>
      <c r="AU4042" s="150"/>
      <c r="AV4042" s="151"/>
      <c r="AW4042" s="151"/>
      <c r="AX4042" s="151"/>
      <c r="AY4042" s="151"/>
      <c r="BD4042" s="153"/>
    </row>
    <row r="4043" spans="1:56" s="19" customFormat="1" ht="70.5" hidden="1" customHeight="1">
      <c r="A4043" s="154">
        <v>2018</v>
      </c>
      <c r="B4043" s="155">
        <v>8323</v>
      </c>
      <c r="C4043" s="154">
        <v>7</v>
      </c>
      <c r="D4043" s="154">
        <v>2</v>
      </c>
      <c r="E4043" s="154">
        <v>2000</v>
      </c>
      <c r="F4043" s="154">
        <v>2700</v>
      </c>
      <c r="G4043" s="154">
        <v>271</v>
      </c>
      <c r="H4043" s="154"/>
      <c r="I4043" s="172" t="s">
        <v>54</v>
      </c>
      <c r="J4043" s="158">
        <f>J4044</f>
        <v>0</v>
      </c>
      <c r="K4043" s="158">
        <f t="shared" ref="K4043" si="16306">K4044</f>
        <v>0</v>
      </c>
      <c r="L4043" s="158">
        <f t="shared" ref="L4043" si="16307">L4044</f>
        <v>0</v>
      </c>
      <c r="M4043" s="158">
        <f t="shared" ref="M4043" si="16308">M4044</f>
        <v>0</v>
      </c>
      <c r="N4043" s="158">
        <f t="shared" ref="N4043" si="16309">N4044</f>
        <v>0</v>
      </c>
      <c r="O4043" s="158">
        <f t="shared" ref="O4043" si="16310">O4044</f>
        <v>0</v>
      </c>
      <c r="P4043" s="158">
        <f>L4043+O4043</f>
        <v>0</v>
      </c>
      <c r="Q4043" s="158">
        <f>Q4044</f>
        <v>0</v>
      </c>
      <c r="R4043" s="158">
        <f t="shared" ref="R4043:V4043" si="16311">R4044</f>
        <v>0</v>
      </c>
      <c r="S4043" s="158">
        <f t="shared" si="16311"/>
        <v>0</v>
      </c>
      <c r="T4043" s="158">
        <f t="shared" si="16311"/>
        <v>0</v>
      </c>
      <c r="U4043" s="158">
        <f t="shared" si="16311"/>
        <v>0</v>
      </c>
      <c r="V4043" s="158">
        <f t="shared" si="16311"/>
        <v>0</v>
      </c>
      <c r="W4043" s="158">
        <f>S4043+V4043</f>
        <v>0</v>
      </c>
      <c r="X4043" s="158">
        <f>X4044</f>
        <v>0</v>
      </c>
      <c r="Y4043" s="158">
        <f t="shared" ref="Y4043:AC4043" si="16312">Y4044</f>
        <v>0</v>
      </c>
      <c r="Z4043" s="158">
        <f t="shared" si="16312"/>
        <v>0</v>
      </c>
      <c r="AA4043" s="158">
        <f t="shared" si="16312"/>
        <v>0</v>
      </c>
      <c r="AB4043" s="158">
        <f t="shared" si="16312"/>
        <v>0</v>
      </c>
      <c r="AC4043" s="158">
        <f t="shared" si="16312"/>
        <v>0</v>
      </c>
      <c r="AD4043" s="158">
        <f>Z4043+AC4043</f>
        <v>0</v>
      </c>
      <c r="AE4043" s="158">
        <f>AE4044</f>
        <v>0</v>
      </c>
      <c r="AF4043" s="158">
        <f t="shared" ref="AF4043:AI4043" si="16313">AF4044</f>
        <v>0</v>
      </c>
      <c r="AG4043" s="158">
        <f t="shared" si="16313"/>
        <v>0</v>
      </c>
      <c r="AH4043" s="158">
        <f t="shared" si="16313"/>
        <v>0</v>
      </c>
      <c r="AI4043" s="158">
        <f t="shared" si="16313"/>
        <v>0</v>
      </c>
      <c r="AJ4043" s="158">
        <f t="shared" ref="AJ4043" si="16314">AJ4044</f>
        <v>0</v>
      </c>
      <c r="AK4043" s="158">
        <f>AG4043+AJ4043</f>
        <v>0</v>
      </c>
      <c r="AL4043" s="158">
        <f>AL4044</f>
        <v>0</v>
      </c>
      <c r="AM4043" s="158">
        <f t="shared" ref="AM4043:AQ4043" si="16315">AM4044</f>
        <v>0</v>
      </c>
      <c r="AN4043" s="158">
        <f t="shared" si="16315"/>
        <v>0</v>
      </c>
      <c r="AO4043" s="158">
        <f t="shared" si="16315"/>
        <v>0</v>
      </c>
      <c r="AP4043" s="158">
        <f t="shared" si="16315"/>
        <v>0</v>
      </c>
      <c r="AQ4043" s="158">
        <f t="shared" si="16315"/>
        <v>0</v>
      </c>
      <c r="AR4043" s="158">
        <f>AN4043+AQ4043</f>
        <v>0</v>
      </c>
      <c r="AS4043" s="158"/>
      <c r="AT4043" s="159"/>
      <c r="AU4043" s="160"/>
      <c r="AV4043" s="161"/>
      <c r="AW4043" s="161"/>
      <c r="AX4043" s="161"/>
      <c r="AY4043" s="161"/>
      <c r="BD4043" s="173"/>
    </row>
    <row r="4044" spans="1:56" s="19" customFormat="1" ht="70.5" hidden="1" customHeight="1">
      <c r="A4044" s="54">
        <v>2018</v>
      </c>
      <c r="B4044" s="174">
        <v>8323</v>
      </c>
      <c r="C4044" s="54">
        <v>7</v>
      </c>
      <c r="D4044" s="54">
        <v>2</v>
      </c>
      <c r="E4044" s="54">
        <v>2000</v>
      </c>
      <c r="F4044" s="54">
        <v>2700</v>
      </c>
      <c r="G4044" s="54">
        <v>271</v>
      </c>
      <c r="H4044" s="163">
        <v>1</v>
      </c>
      <c r="I4044" s="175" t="s">
        <v>730</v>
      </c>
      <c r="J4044" s="56">
        <v>0</v>
      </c>
      <c r="K4044" s="56">
        <v>0</v>
      </c>
      <c r="L4044" s="57">
        <f t="shared" ref="L4044" si="16316">J4044+K4044</f>
        <v>0</v>
      </c>
      <c r="M4044" s="56">
        <f>P4044-J4044</f>
        <v>0</v>
      </c>
      <c r="N4044" s="56">
        <v>0</v>
      </c>
      <c r="O4044" s="57">
        <f t="shared" ref="O4044" si="16317">M4044+N4044</f>
        <v>0</v>
      </c>
      <c r="P4044" s="57">
        <v>0</v>
      </c>
      <c r="Q4044" s="56">
        <v>0</v>
      </c>
      <c r="R4044" s="56">
        <v>0</v>
      </c>
      <c r="S4044" s="57">
        <f t="shared" ref="S4044" si="16318">Q4044+R4044</f>
        <v>0</v>
      </c>
      <c r="T4044" s="56">
        <f>W4044-Q4044</f>
        <v>0</v>
      </c>
      <c r="U4044" s="56">
        <v>0</v>
      </c>
      <c r="V4044" s="57">
        <f t="shared" ref="V4044" si="16319">T4044+U4044</f>
        <v>0</v>
      </c>
      <c r="W4044" s="57">
        <v>0</v>
      </c>
      <c r="X4044" s="56">
        <v>0</v>
      </c>
      <c r="Y4044" s="56">
        <v>0</v>
      </c>
      <c r="Z4044" s="57">
        <f t="shared" ref="Z4044" si="16320">X4044+Y4044</f>
        <v>0</v>
      </c>
      <c r="AA4044" s="56">
        <f>AD4044-X4044</f>
        <v>0</v>
      </c>
      <c r="AB4044" s="56">
        <v>0</v>
      </c>
      <c r="AC4044" s="57">
        <f t="shared" ref="AC4044" si="16321">AA4044+AB4044</f>
        <v>0</v>
      </c>
      <c r="AD4044" s="57">
        <v>0</v>
      </c>
      <c r="AE4044" s="56">
        <v>0</v>
      </c>
      <c r="AF4044" s="56">
        <v>0</v>
      </c>
      <c r="AG4044" s="57">
        <f t="shared" ref="AG4044" si="16322">AE4044+AF4044</f>
        <v>0</v>
      </c>
      <c r="AH4044" s="56">
        <f>AK4044-AE4044</f>
        <v>0</v>
      </c>
      <c r="AI4044" s="56">
        <v>0</v>
      </c>
      <c r="AJ4044" s="57">
        <f t="shared" ref="AJ4044" si="16323">AH4044+AI4044</f>
        <v>0</v>
      </c>
      <c r="AK4044" s="57">
        <v>0</v>
      </c>
      <c r="AL4044" s="56">
        <v>0</v>
      </c>
      <c r="AM4044" s="56">
        <v>0</v>
      </c>
      <c r="AN4044" s="57">
        <f t="shared" ref="AN4044" si="16324">AL4044+AM4044</f>
        <v>0</v>
      </c>
      <c r="AO4044" s="56">
        <f>AR4044-AL4044</f>
        <v>0</v>
      </c>
      <c r="AP4044" s="56">
        <v>0</v>
      </c>
      <c r="AQ4044" s="57">
        <f t="shared" ref="AQ4044" si="16325">AO4044+AP4044</f>
        <v>0</v>
      </c>
      <c r="AR4044" s="57">
        <v>0</v>
      </c>
      <c r="AS4044" s="57" t="s">
        <v>160</v>
      </c>
      <c r="AT4044" s="179"/>
      <c r="AU4044" s="176"/>
      <c r="AV4044" s="177"/>
      <c r="AW4044" s="177"/>
      <c r="AX4044" s="177"/>
      <c r="AY4044" s="177"/>
      <c r="BD4044" s="178" t="s">
        <v>30</v>
      </c>
    </row>
    <row r="4045" spans="1:56" s="19" customFormat="1" ht="70.5" hidden="1" customHeight="1">
      <c r="A4045" s="154">
        <v>2018</v>
      </c>
      <c r="B4045" s="155">
        <v>8323</v>
      </c>
      <c r="C4045" s="154">
        <v>7</v>
      </c>
      <c r="D4045" s="154">
        <v>2</v>
      </c>
      <c r="E4045" s="154">
        <v>2000</v>
      </c>
      <c r="F4045" s="154">
        <v>2700</v>
      </c>
      <c r="G4045" s="154">
        <v>272</v>
      </c>
      <c r="H4045" s="154"/>
      <c r="I4045" s="172" t="s">
        <v>55</v>
      </c>
      <c r="J4045" s="158">
        <f>SUM(J4046:J4050)</f>
        <v>0</v>
      </c>
      <c r="K4045" s="158">
        <f t="shared" ref="K4045:O4045" si="16326">SUM(K4046:K4050)</f>
        <v>0</v>
      </c>
      <c r="L4045" s="158">
        <f t="shared" si="16326"/>
        <v>0</v>
      </c>
      <c r="M4045" s="158">
        <f t="shared" si="16326"/>
        <v>0</v>
      </c>
      <c r="N4045" s="158">
        <f t="shared" si="16326"/>
        <v>0</v>
      </c>
      <c r="O4045" s="158">
        <f t="shared" si="16326"/>
        <v>0</v>
      </c>
      <c r="P4045" s="158">
        <f>L4045+O4045</f>
        <v>0</v>
      </c>
      <c r="Q4045" s="158">
        <f>SUM(Q4046:Q4050)</f>
        <v>0</v>
      </c>
      <c r="R4045" s="158">
        <f t="shared" ref="R4045:V4045" si="16327">SUM(R4046:R4050)</f>
        <v>0</v>
      </c>
      <c r="S4045" s="158">
        <f t="shared" si="16327"/>
        <v>0</v>
      </c>
      <c r="T4045" s="158">
        <f t="shared" si="16327"/>
        <v>0</v>
      </c>
      <c r="U4045" s="158">
        <f t="shared" si="16327"/>
        <v>0</v>
      </c>
      <c r="V4045" s="158">
        <f t="shared" si="16327"/>
        <v>0</v>
      </c>
      <c r="W4045" s="158">
        <f>S4045+V4045</f>
        <v>0</v>
      </c>
      <c r="X4045" s="158">
        <f>SUM(X4046:X4050)</f>
        <v>0</v>
      </c>
      <c r="Y4045" s="158">
        <f t="shared" ref="Y4045:AC4045" si="16328">SUM(Y4046:Y4050)</f>
        <v>0</v>
      </c>
      <c r="Z4045" s="158">
        <f t="shared" si="16328"/>
        <v>0</v>
      </c>
      <c r="AA4045" s="158">
        <f t="shared" si="16328"/>
        <v>0</v>
      </c>
      <c r="AB4045" s="158">
        <f t="shared" si="16328"/>
        <v>0</v>
      </c>
      <c r="AC4045" s="158">
        <f t="shared" si="16328"/>
        <v>0</v>
      </c>
      <c r="AD4045" s="158">
        <f>Z4045+AC4045</f>
        <v>0</v>
      </c>
      <c r="AE4045" s="158">
        <f>SUM(AE4046:AE4050)</f>
        <v>0</v>
      </c>
      <c r="AF4045" s="158">
        <f t="shared" ref="AF4045:AI4045" si="16329">SUM(AF4046:AF4050)</f>
        <v>0</v>
      </c>
      <c r="AG4045" s="158">
        <f t="shared" si="16329"/>
        <v>0</v>
      </c>
      <c r="AH4045" s="158">
        <f t="shared" si="16329"/>
        <v>0</v>
      </c>
      <c r="AI4045" s="158">
        <f t="shared" si="16329"/>
        <v>0</v>
      </c>
      <c r="AJ4045" s="158">
        <f t="shared" ref="AJ4045" si="16330">SUM(AJ4046:AJ4050)</f>
        <v>0</v>
      </c>
      <c r="AK4045" s="158">
        <f>AG4045+AJ4045</f>
        <v>0</v>
      </c>
      <c r="AL4045" s="158">
        <f>SUM(AL4046:AL4050)</f>
        <v>0</v>
      </c>
      <c r="AM4045" s="158">
        <f t="shared" ref="AM4045:AQ4045" si="16331">SUM(AM4046:AM4050)</f>
        <v>0</v>
      </c>
      <c r="AN4045" s="158">
        <f t="shared" si="16331"/>
        <v>0</v>
      </c>
      <c r="AO4045" s="158">
        <f t="shared" si="16331"/>
        <v>0</v>
      </c>
      <c r="AP4045" s="158">
        <f t="shared" si="16331"/>
        <v>0</v>
      </c>
      <c r="AQ4045" s="158">
        <f t="shared" si="16331"/>
        <v>0</v>
      </c>
      <c r="AR4045" s="158">
        <f>AN4045+AQ4045</f>
        <v>0</v>
      </c>
      <c r="AS4045" s="158"/>
      <c r="AT4045" s="159"/>
      <c r="AU4045" s="160"/>
      <c r="AV4045" s="161"/>
      <c r="AW4045" s="161"/>
      <c r="AX4045" s="161"/>
      <c r="AY4045" s="161"/>
      <c r="BD4045" s="173"/>
    </row>
    <row r="4046" spans="1:56" s="19" customFormat="1" ht="70.5" hidden="1" customHeight="1">
      <c r="A4046" s="54">
        <v>2018</v>
      </c>
      <c r="B4046" s="174">
        <v>8323</v>
      </c>
      <c r="C4046" s="54">
        <v>7</v>
      </c>
      <c r="D4046" s="54">
        <v>2</v>
      </c>
      <c r="E4046" s="54">
        <v>2000</v>
      </c>
      <c r="F4046" s="54">
        <v>2700</v>
      </c>
      <c r="G4046" s="54">
        <v>272</v>
      </c>
      <c r="H4046" s="163">
        <v>1</v>
      </c>
      <c r="I4046" s="175" t="s">
        <v>1081</v>
      </c>
      <c r="J4046" s="56">
        <v>0</v>
      </c>
      <c r="K4046" s="56">
        <v>0</v>
      </c>
      <c r="L4046" s="57">
        <f t="shared" ref="L4046:L4050" si="16332">J4046+K4046</f>
        <v>0</v>
      </c>
      <c r="M4046" s="56">
        <f>P4046-J4046</f>
        <v>0</v>
      </c>
      <c r="N4046" s="56">
        <v>0</v>
      </c>
      <c r="O4046" s="57">
        <f t="shared" ref="O4046:O4050" si="16333">M4046+N4046</f>
        <v>0</v>
      </c>
      <c r="P4046" s="57">
        <v>0</v>
      </c>
      <c r="Q4046" s="56">
        <v>0</v>
      </c>
      <c r="R4046" s="56">
        <v>0</v>
      </c>
      <c r="S4046" s="57">
        <f t="shared" ref="S4046:S4050" si="16334">Q4046+R4046</f>
        <v>0</v>
      </c>
      <c r="T4046" s="56">
        <f>W4046-Q4046</f>
        <v>0</v>
      </c>
      <c r="U4046" s="56">
        <v>0</v>
      </c>
      <c r="V4046" s="57">
        <f t="shared" ref="V4046:V4050" si="16335">T4046+U4046</f>
        <v>0</v>
      </c>
      <c r="W4046" s="57">
        <v>0</v>
      </c>
      <c r="X4046" s="56">
        <v>0</v>
      </c>
      <c r="Y4046" s="56">
        <v>0</v>
      </c>
      <c r="Z4046" s="57">
        <f t="shared" ref="Z4046:Z4050" si="16336">X4046+Y4046</f>
        <v>0</v>
      </c>
      <c r="AA4046" s="56">
        <f>AD4046-X4046</f>
        <v>0</v>
      </c>
      <c r="AB4046" s="56">
        <v>0</v>
      </c>
      <c r="AC4046" s="57">
        <f t="shared" ref="AC4046:AC4050" si="16337">AA4046+AB4046</f>
        <v>0</v>
      </c>
      <c r="AD4046" s="57">
        <v>0</v>
      </c>
      <c r="AE4046" s="56">
        <v>0</v>
      </c>
      <c r="AF4046" s="56">
        <v>0</v>
      </c>
      <c r="AG4046" s="57">
        <f t="shared" ref="AG4046:AG4050" si="16338">AE4046+AF4046</f>
        <v>0</v>
      </c>
      <c r="AH4046" s="56">
        <f>AK4046-AE4046</f>
        <v>0</v>
      </c>
      <c r="AI4046" s="56">
        <v>0</v>
      </c>
      <c r="AJ4046" s="57">
        <f t="shared" ref="AJ4046:AJ4050" si="16339">AH4046+AI4046</f>
        <v>0</v>
      </c>
      <c r="AK4046" s="57">
        <v>0</v>
      </c>
      <c r="AL4046" s="56">
        <v>0</v>
      </c>
      <c r="AM4046" s="56">
        <v>0</v>
      </c>
      <c r="AN4046" s="57">
        <f t="shared" ref="AN4046:AN4050" si="16340">AL4046+AM4046</f>
        <v>0</v>
      </c>
      <c r="AO4046" s="56">
        <f>AR4046-AL4046</f>
        <v>0</v>
      </c>
      <c r="AP4046" s="56">
        <v>0</v>
      </c>
      <c r="AQ4046" s="57">
        <f t="shared" ref="AQ4046:AQ4050" si="16341">AO4046+AP4046</f>
        <v>0</v>
      </c>
      <c r="AR4046" s="57">
        <v>0</v>
      </c>
      <c r="AS4046" s="57" t="s">
        <v>43</v>
      </c>
      <c r="AT4046" s="179"/>
      <c r="AU4046" s="176"/>
      <c r="AV4046" s="177"/>
      <c r="AW4046" s="177"/>
      <c r="AX4046" s="177"/>
      <c r="AY4046" s="177"/>
      <c r="BD4046" s="178" t="s">
        <v>30</v>
      </c>
    </row>
    <row r="4047" spans="1:56" s="19" customFormat="1" ht="70.5" hidden="1" customHeight="1">
      <c r="A4047" s="54">
        <v>2018</v>
      </c>
      <c r="B4047" s="174">
        <v>8323</v>
      </c>
      <c r="C4047" s="54">
        <v>7</v>
      </c>
      <c r="D4047" s="54">
        <v>2</v>
      </c>
      <c r="E4047" s="54">
        <v>2000</v>
      </c>
      <c r="F4047" s="54">
        <v>2700</v>
      </c>
      <c r="G4047" s="54">
        <v>272</v>
      </c>
      <c r="H4047" s="163">
        <v>2</v>
      </c>
      <c r="I4047" s="175" t="s">
        <v>1072</v>
      </c>
      <c r="J4047" s="56">
        <v>0</v>
      </c>
      <c r="K4047" s="56">
        <v>0</v>
      </c>
      <c r="L4047" s="57">
        <f t="shared" si="16332"/>
        <v>0</v>
      </c>
      <c r="M4047" s="56">
        <f>P4047-J4047</f>
        <v>0</v>
      </c>
      <c r="N4047" s="56">
        <v>0</v>
      </c>
      <c r="O4047" s="57">
        <f t="shared" si="16333"/>
        <v>0</v>
      </c>
      <c r="P4047" s="57">
        <v>0</v>
      </c>
      <c r="Q4047" s="56">
        <v>0</v>
      </c>
      <c r="R4047" s="56">
        <v>0</v>
      </c>
      <c r="S4047" s="57">
        <f t="shared" si="16334"/>
        <v>0</v>
      </c>
      <c r="T4047" s="56">
        <f>W4047-Q4047</f>
        <v>0</v>
      </c>
      <c r="U4047" s="56">
        <v>0</v>
      </c>
      <c r="V4047" s="57">
        <f t="shared" si="16335"/>
        <v>0</v>
      </c>
      <c r="W4047" s="57">
        <v>0</v>
      </c>
      <c r="X4047" s="56">
        <v>0</v>
      </c>
      <c r="Y4047" s="56">
        <v>0</v>
      </c>
      <c r="Z4047" s="57">
        <f t="shared" si="16336"/>
        <v>0</v>
      </c>
      <c r="AA4047" s="56">
        <f>AD4047-X4047</f>
        <v>0</v>
      </c>
      <c r="AB4047" s="56">
        <v>0</v>
      </c>
      <c r="AC4047" s="57">
        <f t="shared" si="16337"/>
        <v>0</v>
      </c>
      <c r="AD4047" s="57">
        <v>0</v>
      </c>
      <c r="AE4047" s="56">
        <v>0</v>
      </c>
      <c r="AF4047" s="56">
        <v>0</v>
      </c>
      <c r="AG4047" s="57">
        <f t="shared" si="16338"/>
        <v>0</v>
      </c>
      <c r="AH4047" s="56">
        <f>AK4047-AE4047</f>
        <v>0</v>
      </c>
      <c r="AI4047" s="56">
        <v>0</v>
      </c>
      <c r="AJ4047" s="57">
        <f t="shared" si="16339"/>
        <v>0</v>
      </c>
      <c r="AK4047" s="57">
        <v>0</v>
      </c>
      <c r="AL4047" s="56">
        <v>0</v>
      </c>
      <c r="AM4047" s="56">
        <v>0</v>
      </c>
      <c r="AN4047" s="57">
        <f t="shared" si="16340"/>
        <v>0</v>
      </c>
      <c r="AO4047" s="56">
        <f>AR4047-AL4047</f>
        <v>0</v>
      </c>
      <c r="AP4047" s="56">
        <v>0</v>
      </c>
      <c r="AQ4047" s="57">
        <f t="shared" si="16341"/>
        <v>0</v>
      </c>
      <c r="AR4047" s="57">
        <v>0</v>
      </c>
      <c r="AS4047" s="57" t="s">
        <v>43</v>
      </c>
      <c r="AT4047" s="179"/>
      <c r="AU4047" s="176"/>
      <c r="AV4047" s="177"/>
      <c r="AW4047" s="177"/>
      <c r="AX4047" s="177"/>
      <c r="AY4047" s="177"/>
      <c r="BD4047" s="178" t="s">
        <v>30</v>
      </c>
    </row>
    <row r="4048" spans="1:56" s="19" customFormat="1" ht="70.5" hidden="1" customHeight="1">
      <c r="A4048" s="54">
        <v>2018</v>
      </c>
      <c r="B4048" s="174">
        <v>8323</v>
      </c>
      <c r="C4048" s="54">
        <v>7</v>
      </c>
      <c r="D4048" s="54">
        <v>2</v>
      </c>
      <c r="E4048" s="54">
        <v>2000</v>
      </c>
      <c r="F4048" s="54">
        <v>2700</v>
      </c>
      <c r="G4048" s="54">
        <v>272</v>
      </c>
      <c r="H4048" s="163">
        <v>3</v>
      </c>
      <c r="I4048" s="175" t="s">
        <v>1770</v>
      </c>
      <c r="J4048" s="56">
        <v>0</v>
      </c>
      <c r="K4048" s="56">
        <v>0</v>
      </c>
      <c r="L4048" s="57">
        <f t="shared" si="16332"/>
        <v>0</v>
      </c>
      <c r="M4048" s="56">
        <f>P4048-J4048</f>
        <v>0</v>
      </c>
      <c r="N4048" s="56">
        <v>0</v>
      </c>
      <c r="O4048" s="57">
        <f t="shared" si="16333"/>
        <v>0</v>
      </c>
      <c r="P4048" s="57">
        <v>0</v>
      </c>
      <c r="Q4048" s="56">
        <v>0</v>
      </c>
      <c r="R4048" s="56">
        <v>0</v>
      </c>
      <c r="S4048" s="57">
        <f t="shared" si="16334"/>
        <v>0</v>
      </c>
      <c r="T4048" s="56">
        <f>W4048-Q4048</f>
        <v>0</v>
      </c>
      <c r="U4048" s="56">
        <v>0</v>
      </c>
      <c r="V4048" s="57">
        <f t="shared" si="16335"/>
        <v>0</v>
      </c>
      <c r="W4048" s="57">
        <v>0</v>
      </c>
      <c r="X4048" s="56">
        <v>0</v>
      </c>
      <c r="Y4048" s="56">
        <v>0</v>
      </c>
      <c r="Z4048" s="57">
        <f t="shared" si="16336"/>
        <v>0</v>
      </c>
      <c r="AA4048" s="56">
        <f>AD4048-X4048</f>
        <v>0</v>
      </c>
      <c r="AB4048" s="56">
        <v>0</v>
      </c>
      <c r="AC4048" s="57">
        <f t="shared" si="16337"/>
        <v>0</v>
      </c>
      <c r="AD4048" s="57">
        <v>0</v>
      </c>
      <c r="AE4048" s="56">
        <v>0</v>
      </c>
      <c r="AF4048" s="56">
        <v>0</v>
      </c>
      <c r="AG4048" s="57">
        <f t="shared" si="16338"/>
        <v>0</v>
      </c>
      <c r="AH4048" s="56">
        <f>AK4048-AE4048</f>
        <v>0</v>
      </c>
      <c r="AI4048" s="56">
        <v>0</v>
      </c>
      <c r="AJ4048" s="57">
        <f t="shared" si="16339"/>
        <v>0</v>
      </c>
      <c r="AK4048" s="57">
        <v>0</v>
      </c>
      <c r="AL4048" s="56">
        <v>0</v>
      </c>
      <c r="AM4048" s="56">
        <v>0</v>
      </c>
      <c r="AN4048" s="57">
        <f t="shared" si="16340"/>
        <v>0</v>
      </c>
      <c r="AO4048" s="56">
        <f>AR4048-AL4048</f>
        <v>0</v>
      </c>
      <c r="AP4048" s="56">
        <v>0</v>
      </c>
      <c r="AQ4048" s="57">
        <f t="shared" si="16341"/>
        <v>0</v>
      </c>
      <c r="AR4048" s="57">
        <v>0</v>
      </c>
      <c r="AS4048" s="57" t="s">
        <v>1769</v>
      </c>
      <c r="AT4048" s="179"/>
      <c r="AU4048" s="176"/>
      <c r="AV4048" s="177"/>
      <c r="AW4048" s="177"/>
      <c r="AX4048" s="177"/>
      <c r="AY4048" s="177"/>
      <c r="BD4048" s="178" t="s">
        <v>30</v>
      </c>
    </row>
    <row r="4049" spans="1:56" s="19" customFormat="1" ht="70.5" hidden="1" customHeight="1">
      <c r="A4049" s="54">
        <v>2018</v>
      </c>
      <c r="B4049" s="174">
        <v>8323</v>
      </c>
      <c r="C4049" s="54">
        <v>7</v>
      </c>
      <c r="D4049" s="54">
        <v>2</v>
      </c>
      <c r="E4049" s="54">
        <v>2000</v>
      </c>
      <c r="F4049" s="54">
        <v>2700</v>
      </c>
      <c r="G4049" s="54">
        <v>272</v>
      </c>
      <c r="H4049" s="163">
        <v>4</v>
      </c>
      <c r="I4049" s="175" t="s">
        <v>1768</v>
      </c>
      <c r="J4049" s="56">
        <v>0</v>
      </c>
      <c r="K4049" s="56">
        <v>0</v>
      </c>
      <c r="L4049" s="57">
        <f t="shared" si="16332"/>
        <v>0</v>
      </c>
      <c r="M4049" s="56">
        <f>P4049-J4049</f>
        <v>0</v>
      </c>
      <c r="N4049" s="56">
        <v>0</v>
      </c>
      <c r="O4049" s="57">
        <f t="shared" si="16333"/>
        <v>0</v>
      </c>
      <c r="P4049" s="57">
        <v>0</v>
      </c>
      <c r="Q4049" s="56">
        <v>0</v>
      </c>
      <c r="R4049" s="56">
        <v>0</v>
      </c>
      <c r="S4049" s="57">
        <f t="shared" si="16334"/>
        <v>0</v>
      </c>
      <c r="T4049" s="56">
        <f>W4049-Q4049</f>
        <v>0</v>
      </c>
      <c r="U4049" s="56">
        <v>0</v>
      </c>
      <c r="V4049" s="57">
        <f t="shared" si="16335"/>
        <v>0</v>
      </c>
      <c r="W4049" s="57">
        <v>0</v>
      </c>
      <c r="X4049" s="56">
        <v>0</v>
      </c>
      <c r="Y4049" s="56">
        <v>0</v>
      </c>
      <c r="Z4049" s="57">
        <f t="shared" si="16336"/>
        <v>0</v>
      </c>
      <c r="AA4049" s="56">
        <f>AD4049-X4049</f>
        <v>0</v>
      </c>
      <c r="AB4049" s="56">
        <v>0</v>
      </c>
      <c r="AC4049" s="57">
        <f t="shared" si="16337"/>
        <v>0</v>
      </c>
      <c r="AD4049" s="57">
        <v>0</v>
      </c>
      <c r="AE4049" s="56">
        <v>0</v>
      </c>
      <c r="AF4049" s="56">
        <v>0</v>
      </c>
      <c r="AG4049" s="57">
        <f t="shared" si="16338"/>
        <v>0</v>
      </c>
      <c r="AH4049" s="56">
        <f>AK4049-AE4049</f>
        <v>0</v>
      </c>
      <c r="AI4049" s="56">
        <v>0</v>
      </c>
      <c r="AJ4049" s="57">
        <f t="shared" si="16339"/>
        <v>0</v>
      </c>
      <c r="AK4049" s="57">
        <v>0</v>
      </c>
      <c r="AL4049" s="56">
        <v>0</v>
      </c>
      <c r="AM4049" s="56">
        <v>0</v>
      </c>
      <c r="AN4049" s="57">
        <f t="shared" si="16340"/>
        <v>0</v>
      </c>
      <c r="AO4049" s="56">
        <f>AR4049-AL4049</f>
        <v>0</v>
      </c>
      <c r="AP4049" s="56">
        <v>0</v>
      </c>
      <c r="AQ4049" s="57">
        <f t="shared" si="16341"/>
        <v>0</v>
      </c>
      <c r="AR4049" s="57">
        <v>0</v>
      </c>
      <c r="AS4049" s="57" t="s">
        <v>43</v>
      </c>
      <c r="AT4049" s="179"/>
      <c r="AU4049" s="176"/>
      <c r="AV4049" s="177"/>
      <c r="AW4049" s="177"/>
      <c r="AX4049" s="177"/>
      <c r="AY4049" s="177"/>
      <c r="BD4049" s="178" t="s">
        <v>30</v>
      </c>
    </row>
    <row r="4050" spans="1:56" s="19" customFormat="1" ht="70.5" hidden="1" customHeight="1">
      <c r="A4050" s="54">
        <v>2018</v>
      </c>
      <c r="B4050" s="174">
        <v>8323</v>
      </c>
      <c r="C4050" s="54">
        <v>7</v>
      </c>
      <c r="D4050" s="54">
        <v>2</v>
      </c>
      <c r="E4050" s="54">
        <v>2000</v>
      </c>
      <c r="F4050" s="54">
        <v>2700</v>
      </c>
      <c r="G4050" s="54">
        <v>272</v>
      </c>
      <c r="H4050" s="163">
        <v>5</v>
      </c>
      <c r="I4050" s="175" t="s">
        <v>1771</v>
      </c>
      <c r="J4050" s="56">
        <v>0</v>
      </c>
      <c r="K4050" s="56">
        <v>0</v>
      </c>
      <c r="L4050" s="57">
        <f t="shared" si="16332"/>
        <v>0</v>
      </c>
      <c r="M4050" s="56">
        <f>P4050-J4050</f>
        <v>0</v>
      </c>
      <c r="N4050" s="56">
        <v>0</v>
      </c>
      <c r="O4050" s="57">
        <f t="shared" si="16333"/>
        <v>0</v>
      </c>
      <c r="P4050" s="57">
        <v>0</v>
      </c>
      <c r="Q4050" s="56">
        <v>0</v>
      </c>
      <c r="R4050" s="56">
        <v>0</v>
      </c>
      <c r="S4050" s="57">
        <f t="shared" si="16334"/>
        <v>0</v>
      </c>
      <c r="T4050" s="56">
        <f>W4050-Q4050</f>
        <v>0</v>
      </c>
      <c r="U4050" s="56">
        <v>0</v>
      </c>
      <c r="V4050" s="57">
        <f t="shared" si="16335"/>
        <v>0</v>
      </c>
      <c r="W4050" s="57">
        <v>0</v>
      </c>
      <c r="X4050" s="56">
        <v>0</v>
      </c>
      <c r="Y4050" s="56">
        <v>0</v>
      </c>
      <c r="Z4050" s="57">
        <f t="shared" si="16336"/>
        <v>0</v>
      </c>
      <c r="AA4050" s="56">
        <f>AD4050-X4050</f>
        <v>0</v>
      </c>
      <c r="AB4050" s="56">
        <v>0</v>
      </c>
      <c r="AC4050" s="57">
        <f t="shared" si="16337"/>
        <v>0</v>
      </c>
      <c r="AD4050" s="57">
        <v>0</v>
      </c>
      <c r="AE4050" s="56">
        <v>0</v>
      </c>
      <c r="AF4050" s="56">
        <v>0</v>
      </c>
      <c r="AG4050" s="57">
        <f t="shared" si="16338"/>
        <v>0</v>
      </c>
      <c r="AH4050" s="56">
        <f>AK4050-AE4050</f>
        <v>0</v>
      </c>
      <c r="AI4050" s="56">
        <v>0</v>
      </c>
      <c r="AJ4050" s="57">
        <f t="shared" si="16339"/>
        <v>0</v>
      </c>
      <c r="AK4050" s="57">
        <v>0</v>
      </c>
      <c r="AL4050" s="56">
        <v>0</v>
      </c>
      <c r="AM4050" s="56">
        <v>0</v>
      </c>
      <c r="AN4050" s="57">
        <f t="shared" si="16340"/>
        <v>0</v>
      </c>
      <c r="AO4050" s="56">
        <f>AR4050-AL4050</f>
        <v>0</v>
      </c>
      <c r="AP4050" s="56">
        <v>0</v>
      </c>
      <c r="AQ4050" s="57">
        <f t="shared" si="16341"/>
        <v>0</v>
      </c>
      <c r="AR4050" s="57">
        <v>0</v>
      </c>
      <c r="AS4050" s="57" t="s">
        <v>43</v>
      </c>
      <c r="AT4050" s="179"/>
      <c r="AU4050" s="176"/>
      <c r="AV4050" s="177"/>
      <c r="AW4050" s="177"/>
      <c r="AX4050" s="177"/>
      <c r="AY4050" s="177"/>
      <c r="BD4050" s="178" t="s">
        <v>30</v>
      </c>
    </row>
    <row r="4051" spans="1:56" s="19" customFormat="1" ht="70.5" hidden="1" customHeight="1">
      <c r="A4051" s="154">
        <v>2018</v>
      </c>
      <c r="B4051" s="155">
        <v>8323</v>
      </c>
      <c r="C4051" s="154">
        <v>7</v>
      </c>
      <c r="D4051" s="154">
        <v>2</v>
      </c>
      <c r="E4051" s="154">
        <v>2000</v>
      </c>
      <c r="F4051" s="154">
        <v>2700</v>
      </c>
      <c r="G4051" s="154">
        <v>274</v>
      </c>
      <c r="H4051" s="154"/>
      <c r="I4051" s="172" t="s">
        <v>1772</v>
      </c>
      <c r="J4051" s="158">
        <f>J4052</f>
        <v>0</v>
      </c>
      <c r="K4051" s="158">
        <f t="shared" ref="K4051" si="16342">K4052</f>
        <v>0</v>
      </c>
      <c r="L4051" s="158">
        <f t="shared" ref="L4051" si="16343">L4052</f>
        <v>0</v>
      </c>
      <c r="M4051" s="158">
        <f t="shared" ref="M4051" si="16344">M4052</f>
        <v>0</v>
      </c>
      <c r="N4051" s="158">
        <f t="shared" ref="N4051" si="16345">N4052</f>
        <v>0</v>
      </c>
      <c r="O4051" s="158">
        <f t="shared" ref="O4051" si="16346">O4052</f>
        <v>0</v>
      </c>
      <c r="P4051" s="158">
        <f>L4051+O4051</f>
        <v>0</v>
      </c>
      <c r="Q4051" s="158">
        <f>Q4052</f>
        <v>0</v>
      </c>
      <c r="R4051" s="158">
        <f t="shared" ref="R4051:V4051" si="16347">R4052</f>
        <v>0</v>
      </c>
      <c r="S4051" s="158">
        <f t="shared" si="16347"/>
        <v>0</v>
      </c>
      <c r="T4051" s="158">
        <f t="shared" si="16347"/>
        <v>0</v>
      </c>
      <c r="U4051" s="158">
        <f t="shared" si="16347"/>
        <v>0</v>
      </c>
      <c r="V4051" s="158">
        <f t="shared" si="16347"/>
        <v>0</v>
      </c>
      <c r="W4051" s="158">
        <f>S4051+V4051</f>
        <v>0</v>
      </c>
      <c r="X4051" s="158">
        <f>X4052</f>
        <v>0</v>
      </c>
      <c r="Y4051" s="158">
        <f t="shared" ref="Y4051:AC4051" si="16348">Y4052</f>
        <v>0</v>
      </c>
      <c r="Z4051" s="158">
        <f t="shared" si="16348"/>
        <v>0</v>
      </c>
      <c r="AA4051" s="158">
        <f t="shared" si="16348"/>
        <v>0</v>
      </c>
      <c r="AB4051" s="158">
        <f t="shared" si="16348"/>
        <v>0</v>
      </c>
      <c r="AC4051" s="158">
        <f t="shared" si="16348"/>
        <v>0</v>
      </c>
      <c r="AD4051" s="158">
        <f>Z4051+AC4051</f>
        <v>0</v>
      </c>
      <c r="AE4051" s="158">
        <f>AE4052</f>
        <v>0</v>
      </c>
      <c r="AF4051" s="158">
        <f t="shared" ref="AF4051:AI4051" si="16349">AF4052</f>
        <v>0</v>
      </c>
      <c r="AG4051" s="158">
        <f t="shared" si="16349"/>
        <v>0</v>
      </c>
      <c r="AH4051" s="158">
        <f t="shared" si="16349"/>
        <v>0</v>
      </c>
      <c r="AI4051" s="158">
        <f t="shared" si="16349"/>
        <v>0</v>
      </c>
      <c r="AJ4051" s="158">
        <f t="shared" ref="AJ4051" si="16350">AJ4052</f>
        <v>0</v>
      </c>
      <c r="AK4051" s="158">
        <f>AG4051+AJ4051</f>
        <v>0</v>
      </c>
      <c r="AL4051" s="158">
        <f>AL4052</f>
        <v>0</v>
      </c>
      <c r="AM4051" s="158">
        <f t="shared" ref="AM4051:AQ4051" si="16351">AM4052</f>
        <v>0</v>
      </c>
      <c r="AN4051" s="158">
        <f t="shared" si="16351"/>
        <v>0</v>
      </c>
      <c r="AO4051" s="158">
        <f t="shared" si="16351"/>
        <v>0</v>
      </c>
      <c r="AP4051" s="158">
        <f t="shared" si="16351"/>
        <v>0</v>
      </c>
      <c r="AQ4051" s="158">
        <f t="shared" si="16351"/>
        <v>0</v>
      </c>
      <c r="AR4051" s="158">
        <f>AN4051+AQ4051</f>
        <v>0</v>
      </c>
      <c r="AS4051" s="158"/>
      <c r="AT4051" s="159"/>
      <c r="AU4051" s="160"/>
      <c r="AV4051" s="161"/>
      <c r="AW4051" s="161"/>
      <c r="AX4051" s="161"/>
      <c r="AY4051" s="161"/>
      <c r="BD4051" s="173"/>
    </row>
    <row r="4052" spans="1:56" s="19" customFormat="1" ht="70.5" hidden="1" customHeight="1">
      <c r="A4052" s="54">
        <v>2018</v>
      </c>
      <c r="B4052" s="174">
        <v>8323</v>
      </c>
      <c r="C4052" s="54">
        <v>7</v>
      </c>
      <c r="D4052" s="54">
        <v>2</v>
      </c>
      <c r="E4052" s="54">
        <v>2000</v>
      </c>
      <c r="F4052" s="54">
        <v>2700</v>
      </c>
      <c r="G4052" s="54">
        <v>274</v>
      </c>
      <c r="H4052" s="163">
        <v>1</v>
      </c>
      <c r="I4052" s="175" t="s">
        <v>1772</v>
      </c>
      <c r="J4052" s="56">
        <v>0</v>
      </c>
      <c r="K4052" s="56">
        <v>0</v>
      </c>
      <c r="L4052" s="57">
        <f t="shared" ref="L4052" si="16352">J4052+K4052</f>
        <v>0</v>
      </c>
      <c r="M4052" s="56">
        <f>P4052-J4052</f>
        <v>0</v>
      </c>
      <c r="N4052" s="56">
        <v>0</v>
      </c>
      <c r="O4052" s="57">
        <f t="shared" ref="O4052" si="16353">M4052+N4052</f>
        <v>0</v>
      </c>
      <c r="P4052" s="57">
        <v>0</v>
      </c>
      <c r="Q4052" s="56">
        <v>0</v>
      </c>
      <c r="R4052" s="56">
        <v>0</v>
      </c>
      <c r="S4052" s="57">
        <f t="shared" ref="S4052" si="16354">Q4052+R4052</f>
        <v>0</v>
      </c>
      <c r="T4052" s="56">
        <f>W4052-Q4052</f>
        <v>0</v>
      </c>
      <c r="U4052" s="56">
        <v>0</v>
      </c>
      <c r="V4052" s="57">
        <f t="shared" ref="V4052" si="16355">T4052+U4052</f>
        <v>0</v>
      </c>
      <c r="W4052" s="57">
        <v>0</v>
      </c>
      <c r="X4052" s="56">
        <v>0</v>
      </c>
      <c r="Y4052" s="56">
        <v>0</v>
      </c>
      <c r="Z4052" s="57">
        <f t="shared" ref="Z4052" si="16356">X4052+Y4052</f>
        <v>0</v>
      </c>
      <c r="AA4052" s="56">
        <f>AD4052-X4052</f>
        <v>0</v>
      </c>
      <c r="AB4052" s="56">
        <v>0</v>
      </c>
      <c r="AC4052" s="57">
        <f t="shared" ref="AC4052" si="16357">AA4052+AB4052</f>
        <v>0</v>
      </c>
      <c r="AD4052" s="57">
        <v>0</v>
      </c>
      <c r="AE4052" s="56">
        <v>0</v>
      </c>
      <c r="AF4052" s="56">
        <v>0</v>
      </c>
      <c r="AG4052" s="57">
        <f t="shared" ref="AG4052" si="16358">AE4052+AF4052</f>
        <v>0</v>
      </c>
      <c r="AH4052" s="56">
        <f>AK4052-AE4052</f>
        <v>0</v>
      </c>
      <c r="AI4052" s="56">
        <v>0</v>
      </c>
      <c r="AJ4052" s="57">
        <f t="shared" ref="AJ4052" si="16359">AH4052+AI4052</f>
        <v>0</v>
      </c>
      <c r="AK4052" s="57">
        <v>0</v>
      </c>
      <c r="AL4052" s="56">
        <v>0</v>
      </c>
      <c r="AM4052" s="56">
        <v>0</v>
      </c>
      <c r="AN4052" s="57">
        <f t="shared" ref="AN4052" si="16360">AL4052+AM4052</f>
        <v>0</v>
      </c>
      <c r="AO4052" s="56">
        <f>AR4052-AL4052</f>
        <v>0</v>
      </c>
      <c r="AP4052" s="56">
        <v>0</v>
      </c>
      <c r="AQ4052" s="57">
        <f t="shared" ref="AQ4052" si="16361">AO4052+AP4052</f>
        <v>0</v>
      </c>
      <c r="AR4052" s="57">
        <v>0</v>
      </c>
      <c r="AS4052" s="57" t="s">
        <v>43</v>
      </c>
      <c r="AT4052" s="179"/>
      <c r="AU4052" s="176"/>
      <c r="AV4052" s="177"/>
      <c r="AW4052" s="177"/>
      <c r="AX4052" s="177"/>
      <c r="AY4052" s="177"/>
      <c r="BD4052" s="178" t="s">
        <v>30</v>
      </c>
    </row>
    <row r="4053" spans="1:56" s="19" customFormat="1" ht="70.5" hidden="1" customHeight="1">
      <c r="A4053" s="145">
        <v>2018</v>
      </c>
      <c r="B4053" s="146">
        <v>8323</v>
      </c>
      <c r="C4053" s="145">
        <v>7</v>
      </c>
      <c r="D4053" s="145">
        <v>2</v>
      </c>
      <c r="E4053" s="145">
        <v>2000</v>
      </c>
      <c r="F4053" s="145">
        <v>2900</v>
      </c>
      <c r="G4053" s="145"/>
      <c r="H4053" s="145"/>
      <c r="I4053" s="147" t="s">
        <v>58</v>
      </c>
      <c r="J4053" s="148">
        <f>J4054+J4056+J4058</f>
        <v>0</v>
      </c>
      <c r="K4053" s="148">
        <f t="shared" ref="K4053:O4053" si="16362">K4054+K4056+K4058</f>
        <v>0</v>
      </c>
      <c r="L4053" s="148">
        <f t="shared" si="16362"/>
        <v>0</v>
      </c>
      <c r="M4053" s="148">
        <f t="shared" si="16362"/>
        <v>0</v>
      </c>
      <c r="N4053" s="148">
        <f t="shared" si="16362"/>
        <v>0</v>
      </c>
      <c r="O4053" s="148">
        <f t="shared" si="16362"/>
        <v>0</v>
      </c>
      <c r="P4053" s="148">
        <f>L4053+O4053</f>
        <v>0</v>
      </c>
      <c r="Q4053" s="148">
        <f>Q4054+Q4056+Q4058</f>
        <v>0</v>
      </c>
      <c r="R4053" s="148">
        <f t="shared" ref="R4053:V4053" si="16363">R4054+R4056+R4058</f>
        <v>0</v>
      </c>
      <c r="S4053" s="148">
        <f t="shared" si="16363"/>
        <v>0</v>
      </c>
      <c r="T4053" s="148">
        <f t="shared" si="16363"/>
        <v>0</v>
      </c>
      <c r="U4053" s="148">
        <f t="shared" si="16363"/>
        <v>0</v>
      </c>
      <c r="V4053" s="148">
        <f t="shared" si="16363"/>
        <v>0</v>
      </c>
      <c r="W4053" s="148">
        <f>S4053+V4053</f>
        <v>0</v>
      </c>
      <c r="X4053" s="148">
        <f>X4054+X4056+X4058</f>
        <v>0</v>
      </c>
      <c r="Y4053" s="148">
        <f t="shared" ref="Y4053:AC4053" si="16364">Y4054+Y4056+Y4058</f>
        <v>0</v>
      </c>
      <c r="Z4053" s="148">
        <f t="shared" si="16364"/>
        <v>0</v>
      </c>
      <c r="AA4053" s="148">
        <f t="shared" si="16364"/>
        <v>0</v>
      </c>
      <c r="AB4053" s="148">
        <f t="shared" si="16364"/>
        <v>0</v>
      </c>
      <c r="AC4053" s="148">
        <f t="shared" si="16364"/>
        <v>0</v>
      </c>
      <c r="AD4053" s="148">
        <f>Z4053+AC4053</f>
        <v>0</v>
      </c>
      <c r="AE4053" s="148">
        <f>AE4054+AE4056+AE4058</f>
        <v>0</v>
      </c>
      <c r="AF4053" s="148">
        <f t="shared" ref="AF4053:AI4053" si="16365">AF4054+AF4056+AF4058</f>
        <v>0</v>
      </c>
      <c r="AG4053" s="148">
        <f t="shared" si="16365"/>
        <v>0</v>
      </c>
      <c r="AH4053" s="148">
        <f t="shared" si="16365"/>
        <v>0</v>
      </c>
      <c r="AI4053" s="148">
        <f t="shared" si="16365"/>
        <v>0</v>
      </c>
      <c r="AJ4053" s="148">
        <f t="shared" ref="AJ4053" si="16366">AJ4054+AJ4056+AJ4058</f>
        <v>0</v>
      </c>
      <c r="AK4053" s="148">
        <f>AG4053+AJ4053</f>
        <v>0</v>
      </c>
      <c r="AL4053" s="148">
        <f>AL4054+AL4056+AL4058</f>
        <v>0</v>
      </c>
      <c r="AM4053" s="148">
        <f t="shared" ref="AM4053:AQ4053" si="16367">AM4054+AM4056+AM4058</f>
        <v>0</v>
      </c>
      <c r="AN4053" s="148">
        <f t="shared" si="16367"/>
        <v>0</v>
      </c>
      <c r="AO4053" s="148">
        <f t="shared" si="16367"/>
        <v>0</v>
      </c>
      <c r="AP4053" s="148">
        <f t="shared" si="16367"/>
        <v>0</v>
      </c>
      <c r="AQ4053" s="148">
        <f t="shared" si="16367"/>
        <v>0</v>
      </c>
      <c r="AR4053" s="148">
        <f>AN4053+AQ4053</f>
        <v>0</v>
      </c>
      <c r="AS4053" s="148"/>
      <c r="AT4053" s="149"/>
      <c r="AU4053" s="150"/>
      <c r="AV4053" s="151"/>
      <c r="AW4053" s="151"/>
      <c r="AX4053" s="151"/>
      <c r="AY4053" s="151"/>
      <c r="BD4053" s="153"/>
    </row>
    <row r="4054" spans="1:56" s="19" customFormat="1" ht="70.5" hidden="1" customHeight="1">
      <c r="A4054" s="154">
        <v>2018</v>
      </c>
      <c r="B4054" s="155">
        <v>8323</v>
      </c>
      <c r="C4054" s="154">
        <v>7</v>
      </c>
      <c r="D4054" s="154">
        <v>2</v>
      </c>
      <c r="E4054" s="154">
        <v>2000</v>
      </c>
      <c r="F4054" s="154">
        <v>2900</v>
      </c>
      <c r="G4054" s="154">
        <v>291</v>
      </c>
      <c r="H4054" s="154"/>
      <c r="I4054" s="172" t="s">
        <v>59</v>
      </c>
      <c r="J4054" s="158">
        <f>J4055</f>
        <v>0</v>
      </c>
      <c r="K4054" s="158">
        <f t="shared" ref="K4054" si="16368">K4055</f>
        <v>0</v>
      </c>
      <c r="L4054" s="158">
        <f t="shared" ref="L4054" si="16369">L4055</f>
        <v>0</v>
      </c>
      <c r="M4054" s="158">
        <f t="shared" ref="M4054" si="16370">M4055</f>
        <v>0</v>
      </c>
      <c r="N4054" s="158">
        <f t="shared" ref="N4054" si="16371">N4055</f>
        <v>0</v>
      </c>
      <c r="O4054" s="158">
        <f t="shared" ref="O4054" si="16372">O4055</f>
        <v>0</v>
      </c>
      <c r="P4054" s="158">
        <f>L4054+O4054</f>
        <v>0</v>
      </c>
      <c r="Q4054" s="158">
        <f>Q4055</f>
        <v>0</v>
      </c>
      <c r="R4054" s="158">
        <f t="shared" ref="R4054:V4054" si="16373">R4055</f>
        <v>0</v>
      </c>
      <c r="S4054" s="158">
        <f t="shared" si="16373"/>
        <v>0</v>
      </c>
      <c r="T4054" s="158">
        <f t="shared" si="16373"/>
        <v>0</v>
      </c>
      <c r="U4054" s="158">
        <f t="shared" si="16373"/>
        <v>0</v>
      </c>
      <c r="V4054" s="158">
        <f t="shared" si="16373"/>
        <v>0</v>
      </c>
      <c r="W4054" s="158">
        <f>S4054+V4054</f>
        <v>0</v>
      </c>
      <c r="X4054" s="158">
        <f>X4055</f>
        <v>0</v>
      </c>
      <c r="Y4054" s="158">
        <f t="shared" ref="Y4054:AC4054" si="16374">Y4055</f>
        <v>0</v>
      </c>
      <c r="Z4054" s="158">
        <f t="shared" si="16374"/>
        <v>0</v>
      </c>
      <c r="AA4054" s="158">
        <f t="shared" si="16374"/>
        <v>0</v>
      </c>
      <c r="AB4054" s="158">
        <f t="shared" si="16374"/>
        <v>0</v>
      </c>
      <c r="AC4054" s="158">
        <f t="shared" si="16374"/>
        <v>0</v>
      </c>
      <c r="AD4054" s="158">
        <f>Z4054+AC4054</f>
        <v>0</v>
      </c>
      <c r="AE4054" s="158">
        <f>AE4055</f>
        <v>0</v>
      </c>
      <c r="AF4054" s="158">
        <f t="shared" ref="AF4054:AI4054" si="16375">AF4055</f>
        <v>0</v>
      </c>
      <c r="AG4054" s="158">
        <f t="shared" si="16375"/>
        <v>0</v>
      </c>
      <c r="AH4054" s="158">
        <f t="shared" si="16375"/>
        <v>0</v>
      </c>
      <c r="AI4054" s="158">
        <f t="shared" si="16375"/>
        <v>0</v>
      </c>
      <c r="AJ4054" s="158">
        <f t="shared" ref="AJ4054" si="16376">AJ4055</f>
        <v>0</v>
      </c>
      <c r="AK4054" s="158">
        <f>AG4054+AJ4054</f>
        <v>0</v>
      </c>
      <c r="AL4054" s="158">
        <f>AL4055</f>
        <v>0</v>
      </c>
      <c r="AM4054" s="158">
        <f t="shared" ref="AM4054:AQ4054" si="16377">AM4055</f>
        <v>0</v>
      </c>
      <c r="AN4054" s="158">
        <f t="shared" si="16377"/>
        <v>0</v>
      </c>
      <c r="AO4054" s="158">
        <f t="shared" si="16377"/>
        <v>0</v>
      </c>
      <c r="AP4054" s="158">
        <f t="shared" si="16377"/>
        <v>0</v>
      </c>
      <c r="AQ4054" s="158">
        <f t="shared" si="16377"/>
        <v>0</v>
      </c>
      <c r="AR4054" s="158">
        <f>AN4054+AQ4054</f>
        <v>0</v>
      </c>
      <c r="AS4054" s="158"/>
      <c r="AT4054" s="159"/>
      <c r="AU4054" s="160"/>
      <c r="AV4054" s="161"/>
      <c r="AW4054" s="161"/>
      <c r="AX4054" s="161"/>
      <c r="AY4054" s="161"/>
      <c r="BD4054" s="173"/>
    </row>
    <row r="4055" spans="1:56" s="19" customFormat="1" ht="70.5" hidden="1" customHeight="1">
      <c r="A4055" s="54">
        <v>2018</v>
      </c>
      <c r="B4055" s="174">
        <v>8323</v>
      </c>
      <c r="C4055" s="54">
        <v>7</v>
      </c>
      <c r="D4055" s="54">
        <v>2</v>
      </c>
      <c r="E4055" s="54">
        <v>2000</v>
      </c>
      <c r="F4055" s="54">
        <v>2900</v>
      </c>
      <c r="G4055" s="54">
        <v>291</v>
      </c>
      <c r="H4055" s="163">
        <v>1</v>
      </c>
      <c r="I4055" s="175" t="s">
        <v>59</v>
      </c>
      <c r="J4055" s="56">
        <v>0</v>
      </c>
      <c r="K4055" s="56">
        <v>0</v>
      </c>
      <c r="L4055" s="57">
        <f t="shared" ref="L4055" si="16378">J4055+K4055</f>
        <v>0</v>
      </c>
      <c r="M4055" s="56">
        <f>P4055-J4055</f>
        <v>0</v>
      </c>
      <c r="N4055" s="56">
        <v>0</v>
      </c>
      <c r="O4055" s="57">
        <f t="shared" ref="O4055" si="16379">M4055+N4055</f>
        <v>0</v>
      </c>
      <c r="P4055" s="57">
        <v>0</v>
      </c>
      <c r="Q4055" s="56">
        <v>0</v>
      </c>
      <c r="R4055" s="56">
        <v>0</v>
      </c>
      <c r="S4055" s="57">
        <f t="shared" ref="S4055" si="16380">Q4055+R4055</f>
        <v>0</v>
      </c>
      <c r="T4055" s="56">
        <f>W4055-Q4055</f>
        <v>0</v>
      </c>
      <c r="U4055" s="56">
        <v>0</v>
      </c>
      <c r="V4055" s="57">
        <f t="shared" ref="V4055" si="16381">T4055+U4055</f>
        <v>0</v>
      </c>
      <c r="W4055" s="57">
        <v>0</v>
      </c>
      <c r="X4055" s="56">
        <v>0</v>
      </c>
      <c r="Y4055" s="56">
        <v>0</v>
      </c>
      <c r="Z4055" s="57">
        <f t="shared" ref="Z4055" si="16382">X4055+Y4055</f>
        <v>0</v>
      </c>
      <c r="AA4055" s="56">
        <f>AD4055-X4055</f>
        <v>0</v>
      </c>
      <c r="AB4055" s="56">
        <v>0</v>
      </c>
      <c r="AC4055" s="57">
        <f t="shared" ref="AC4055" si="16383">AA4055+AB4055</f>
        <v>0</v>
      </c>
      <c r="AD4055" s="57">
        <v>0</v>
      </c>
      <c r="AE4055" s="56">
        <v>0</v>
      </c>
      <c r="AF4055" s="56">
        <v>0</v>
      </c>
      <c r="AG4055" s="57">
        <f t="shared" ref="AG4055" si="16384">AE4055+AF4055</f>
        <v>0</v>
      </c>
      <c r="AH4055" s="56">
        <f>AK4055-AE4055</f>
        <v>0</v>
      </c>
      <c r="AI4055" s="56">
        <v>0</v>
      </c>
      <c r="AJ4055" s="57">
        <f t="shared" ref="AJ4055" si="16385">AH4055+AI4055</f>
        <v>0</v>
      </c>
      <c r="AK4055" s="57">
        <v>0</v>
      </c>
      <c r="AL4055" s="56">
        <v>0</v>
      </c>
      <c r="AM4055" s="56">
        <v>0</v>
      </c>
      <c r="AN4055" s="57">
        <f t="shared" ref="AN4055" si="16386">AL4055+AM4055</f>
        <v>0</v>
      </c>
      <c r="AO4055" s="56">
        <f>AR4055-AL4055</f>
        <v>0</v>
      </c>
      <c r="AP4055" s="56">
        <v>0</v>
      </c>
      <c r="AQ4055" s="57">
        <f t="shared" ref="AQ4055" si="16387">AO4055+AP4055</f>
        <v>0</v>
      </c>
      <c r="AR4055" s="57">
        <v>0</v>
      </c>
      <c r="AS4055" s="57" t="s">
        <v>37</v>
      </c>
      <c r="AT4055" s="179"/>
      <c r="AU4055" s="176"/>
      <c r="AV4055" s="177"/>
      <c r="AW4055" s="177"/>
      <c r="AX4055" s="177"/>
      <c r="AY4055" s="177"/>
      <c r="BD4055" s="178" t="s">
        <v>30</v>
      </c>
    </row>
    <row r="4056" spans="1:56" s="19" customFormat="1" ht="70.5" hidden="1" customHeight="1">
      <c r="A4056" s="154">
        <v>2018</v>
      </c>
      <c r="B4056" s="155">
        <v>8323</v>
      </c>
      <c r="C4056" s="154">
        <v>7</v>
      </c>
      <c r="D4056" s="154">
        <v>2</v>
      </c>
      <c r="E4056" s="154">
        <v>2000</v>
      </c>
      <c r="F4056" s="154">
        <v>2900</v>
      </c>
      <c r="G4056" s="154">
        <v>294</v>
      </c>
      <c r="H4056" s="154"/>
      <c r="I4056" s="172" t="s">
        <v>545</v>
      </c>
      <c r="J4056" s="158">
        <f>J4057</f>
        <v>0</v>
      </c>
      <c r="K4056" s="158">
        <f t="shared" ref="K4056" si="16388">K4057</f>
        <v>0</v>
      </c>
      <c r="L4056" s="158">
        <f t="shared" ref="L4056" si="16389">L4057</f>
        <v>0</v>
      </c>
      <c r="M4056" s="158">
        <f t="shared" ref="M4056" si="16390">M4057</f>
        <v>0</v>
      </c>
      <c r="N4056" s="158">
        <f t="shared" ref="N4056" si="16391">N4057</f>
        <v>0</v>
      </c>
      <c r="O4056" s="158">
        <f t="shared" ref="O4056" si="16392">O4057</f>
        <v>0</v>
      </c>
      <c r="P4056" s="158">
        <f>L4056+O4056</f>
        <v>0</v>
      </c>
      <c r="Q4056" s="158">
        <f>Q4057</f>
        <v>0</v>
      </c>
      <c r="R4056" s="158">
        <f t="shared" ref="R4056:V4056" si="16393">R4057</f>
        <v>0</v>
      </c>
      <c r="S4056" s="158">
        <f t="shared" si="16393"/>
        <v>0</v>
      </c>
      <c r="T4056" s="158">
        <f t="shared" si="16393"/>
        <v>0</v>
      </c>
      <c r="U4056" s="158">
        <f t="shared" si="16393"/>
        <v>0</v>
      </c>
      <c r="V4056" s="158">
        <f t="shared" si="16393"/>
        <v>0</v>
      </c>
      <c r="W4056" s="158">
        <f>S4056+V4056</f>
        <v>0</v>
      </c>
      <c r="X4056" s="158">
        <f>X4057</f>
        <v>0</v>
      </c>
      <c r="Y4056" s="158">
        <f t="shared" ref="Y4056:AC4056" si="16394">Y4057</f>
        <v>0</v>
      </c>
      <c r="Z4056" s="158">
        <f t="shared" si="16394"/>
        <v>0</v>
      </c>
      <c r="AA4056" s="158">
        <f t="shared" si="16394"/>
        <v>0</v>
      </c>
      <c r="AB4056" s="158">
        <f t="shared" si="16394"/>
        <v>0</v>
      </c>
      <c r="AC4056" s="158">
        <f t="shared" si="16394"/>
        <v>0</v>
      </c>
      <c r="AD4056" s="158">
        <f>Z4056+AC4056</f>
        <v>0</v>
      </c>
      <c r="AE4056" s="158">
        <f>AE4057</f>
        <v>0</v>
      </c>
      <c r="AF4056" s="158">
        <f t="shared" ref="AF4056:AI4056" si="16395">AF4057</f>
        <v>0</v>
      </c>
      <c r="AG4056" s="158">
        <f t="shared" si="16395"/>
        <v>0</v>
      </c>
      <c r="AH4056" s="158">
        <f t="shared" si="16395"/>
        <v>0</v>
      </c>
      <c r="AI4056" s="158">
        <f t="shared" si="16395"/>
        <v>0</v>
      </c>
      <c r="AJ4056" s="158">
        <f t="shared" ref="AJ4056" si="16396">AJ4057</f>
        <v>0</v>
      </c>
      <c r="AK4056" s="158">
        <f>AG4056+AJ4056</f>
        <v>0</v>
      </c>
      <c r="AL4056" s="158">
        <f>AL4057</f>
        <v>0</v>
      </c>
      <c r="AM4056" s="158">
        <f t="shared" ref="AM4056:AQ4056" si="16397">AM4057</f>
        <v>0</v>
      </c>
      <c r="AN4056" s="158">
        <f t="shared" si="16397"/>
        <v>0</v>
      </c>
      <c r="AO4056" s="158">
        <f t="shared" si="16397"/>
        <v>0</v>
      </c>
      <c r="AP4056" s="158">
        <f t="shared" si="16397"/>
        <v>0</v>
      </c>
      <c r="AQ4056" s="158">
        <f t="shared" si="16397"/>
        <v>0</v>
      </c>
      <c r="AR4056" s="158">
        <f>AN4056+AQ4056</f>
        <v>0</v>
      </c>
      <c r="AS4056" s="158"/>
      <c r="AT4056" s="159"/>
      <c r="AU4056" s="160"/>
      <c r="AV4056" s="161"/>
      <c r="AW4056" s="161"/>
      <c r="AX4056" s="161"/>
      <c r="AY4056" s="161"/>
      <c r="BD4056" s="173"/>
    </row>
    <row r="4057" spans="1:56" s="19" customFormat="1" ht="70.5" hidden="1" customHeight="1">
      <c r="A4057" s="54">
        <v>2018</v>
      </c>
      <c r="B4057" s="174">
        <v>8323</v>
      </c>
      <c r="C4057" s="54">
        <v>7</v>
      </c>
      <c r="D4057" s="54">
        <v>2</v>
      </c>
      <c r="E4057" s="54">
        <v>2000</v>
      </c>
      <c r="F4057" s="54">
        <v>2900</v>
      </c>
      <c r="G4057" s="54">
        <v>294</v>
      </c>
      <c r="H4057" s="163">
        <v>1</v>
      </c>
      <c r="I4057" s="175" t="s">
        <v>1773</v>
      </c>
      <c r="J4057" s="56">
        <v>0</v>
      </c>
      <c r="K4057" s="56">
        <v>0</v>
      </c>
      <c r="L4057" s="57">
        <f t="shared" ref="L4057" si="16398">J4057+K4057</f>
        <v>0</v>
      </c>
      <c r="M4057" s="56">
        <f>P4057-J4057</f>
        <v>0</v>
      </c>
      <c r="N4057" s="56">
        <v>0</v>
      </c>
      <c r="O4057" s="57">
        <f t="shared" ref="O4057" si="16399">M4057+N4057</f>
        <v>0</v>
      </c>
      <c r="P4057" s="57">
        <v>0</v>
      </c>
      <c r="Q4057" s="56">
        <v>0</v>
      </c>
      <c r="R4057" s="56">
        <v>0</v>
      </c>
      <c r="S4057" s="57">
        <f t="shared" ref="S4057" si="16400">Q4057+R4057</f>
        <v>0</v>
      </c>
      <c r="T4057" s="56">
        <f>W4057-Q4057</f>
        <v>0</v>
      </c>
      <c r="U4057" s="56">
        <v>0</v>
      </c>
      <c r="V4057" s="57">
        <f t="shared" ref="V4057" si="16401">T4057+U4057</f>
        <v>0</v>
      </c>
      <c r="W4057" s="57">
        <v>0</v>
      </c>
      <c r="X4057" s="56">
        <v>0</v>
      </c>
      <c r="Y4057" s="56">
        <v>0</v>
      </c>
      <c r="Z4057" s="57">
        <f t="shared" ref="Z4057" si="16402">X4057+Y4057</f>
        <v>0</v>
      </c>
      <c r="AA4057" s="56">
        <f>AD4057-X4057</f>
        <v>0</v>
      </c>
      <c r="AB4057" s="56">
        <v>0</v>
      </c>
      <c r="AC4057" s="57">
        <f t="shared" ref="AC4057" si="16403">AA4057+AB4057</f>
        <v>0</v>
      </c>
      <c r="AD4057" s="57">
        <v>0</v>
      </c>
      <c r="AE4057" s="56">
        <v>0</v>
      </c>
      <c r="AF4057" s="56">
        <v>0</v>
      </c>
      <c r="AG4057" s="57">
        <f t="shared" ref="AG4057" si="16404">AE4057+AF4057</f>
        <v>0</v>
      </c>
      <c r="AH4057" s="56">
        <f>AK4057-AE4057</f>
        <v>0</v>
      </c>
      <c r="AI4057" s="56">
        <v>0</v>
      </c>
      <c r="AJ4057" s="57">
        <f t="shared" ref="AJ4057" si="16405">AH4057+AI4057</f>
        <v>0</v>
      </c>
      <c r="AK4057" s="57">
        <v>0</v>
      </c>
      <c r="AL4057" s="56">
        <v>0</v>
      </c>
      <c r="AM4057" s="56">
        <v>0</v>
      </c>
      <c r="AN4057" s="57">
        <f t="shared" ref="AN4057" si="16406">AL4057+AM4057</f>
        <v>0</v>
      </c>
      <c r="AO4057" s="56">
        <f>AR4057-AL4057</f>
        <v>0</v>
      </c>
      <c r="AP4057" s="56">
        <v>0</v>
      </c>
      <c r="AQ4057" s="57">
        <f t="shared" ref="AQ4057" si="16407">AO4057+AP4057</f>
        <v>0</v>
      </c>
      <c r="AR4057" s="57">
        <v>0</v>
      </c>
      <c r="AS4057" s="57" t="s">
        <v>37</v>
      </c>
      <c r="AT4057" s="179"/>
      <c r="AU4057" s="176"/>
      <c r="AV4057" s="177"/>
      <c r="AW4057" s="177"/>
      <c r="AX4057" s="177"/>
      <c r="AY4057" s="177"/>
      <c r="BD4057" s="178" t="s">
        <v>30</v>
      </c>
    </row>
    <row r="4058" spans="1:56" s="19" customFormat="1" ht="70.5" hidden="1" customHeight="1">
      <c r="A4058" s="154">
        <v>2018</v>
      </c>
      <c r="B4058" s="155">
        <v>8323</v>
      </c>
      <c r="C4058" s="154">
        <v>7</v>
      </c>
      <c r="D4058" s="154">
        <v>2</v>
      </c>
      <c r="E4058" s="154">
        <v>2000</v>
      </c>
      <c r="F4058" s="154">
        <v>2900</v>
      </c>
      <c r="G4058" s="154">
        <v>296</v>
      </c>
      <c r="H4058" s="154"/>
      <c r="I4058" s="172" t="s">
        <v>61</v>
      </c>
      <c r="J4058" s="158">
        <f>J4059</f>
        <v>0</v>
      </c>
      <c r="K4058" s="158">
        <f t="shared" ref="K4058" si="16408">K4059</f>
        <v>0</v>
      </c>
      <c r="L4058" s="158">
        <f t="shared" ref="L4058" si="16409">L4059</f>
        <v>0</v>
      </c>
      <c r="M4058" s="158">
        <f t="shared" ref="M4058" si="16410">M4059</f>
        <v>0</v>
      </c>
      <c r="N4058" s="158">
        <f t="shared" ref="N4058" si="16411">N4059</f>
        <v>0</v>
      </c>
      <c r="O4058" s="158">
        <f t="shared" ref="O4058" si="16412">O4059</f>
        <v>0</v>
      </c>
      <c r="P4058" s="158">
        <f>L4058+O4058</f>
        <v>0</v>
      </c>
      <c r="Q4058" s="158">
        <f>Q4059</f>
        <v>0</v>
      </c>
      <c r="R4058" s="158">
        <f t="shared" ref="R4058:V4058" si="16413">R4059</f>
        <v>0</v>
      </c>
      <c r="S4058" s="158">
        <f t="shared" si="16413"/>
        <v>0</v>
      </c>
      <c r="T4058" s="158">
        <f t="shared" si="16413"/>
        <v>0</v>
      </c>
      <c r="U4058" s="158">
        <f t="shared" si="16413"/>
        <v>0</v>
      </c>
      <c r="V4058" s="158">
        <f t="shared" si="16413"/>
        <v>0</v>
      </c>
      <c r="W4058" s="158">
        <f>S4058+V4058</f>
        <v>0</v>
      </c>
      <c r="X4058" s="158">
        <f>X4059</f>
        <v>0</v>
      </c>
      <c r="Y4058" s="158">
        <f t="shared" ref="Y4058:AC4058" si="16414">Y4059</f>
        <v>0</v>
      </c>
      <c r="Z4058" s="158">
        <f t="shared" si="16414"/>
        <v>0</v>
      </c>
      <c r="AA4058" s="158">
        <f t="shared" si="16414"/>
        <v>0</v>
      </c>
      <c r="AB4058" s="158">
        <f t="shared" si="16414"/>
        <v>0</v>
      </c>
      <c r="AC4058" s="158">
        <f t="shared" si="16414"/>
        <v>0</v>
      </c>
      <c r="AD4058" s="158">
        <f>Z4058+AC4058</f>
        <v>0</v>
      </c>
      <c r="AE4058" s="158">
        <f>AE4059</f>
        <v>0</v>
      </c>
      <c r="AF4058" s="158">
        <f t="shared" ref="AF4058:AI4058" si="16415">AF4059</f>
        <v>0</v>
      </c>
      <c r="AG4058" s="158">
        <f t="shared" si="16415"/>
        <v>0</v>
      </c>
      <c r="AH4058" s="158">
        <f t="shared" si="16415"/>
        <v>0</v>
      </c>
      <c r="AI4058" s="158">
        <f t="shared" si="16415"/>
        <v>0</v>
      </c>
      <c r="AJ4058" s="158">
        <f t="shared" ref="AJ4058" si="16416">AJ4059</f>
        <v>0</v>
      </c>
      <c r="AK4058" s="158">
        <f>AG4058+AJ4058</f>
        <v>0</v>
      </c>
      <c r="AL4058" s="158">
        <f>AL4059</f>
        <v>0</v>
      </c>
      <c r="AM4058" s="158">
        <f t="shared" ref="AM4058:AQ4058" si="16417">AM4059</f>
        <v>0</v>
      </c>
      <c r="AN4058" s="158">
        <f t="shared" si="16417"/>
        <v>0</v>
      </c>
      <c r="AO4058" s="158">
        <f t="shared" si="16417"/>
        <v>0</v>
      </c>
      <c r="AP4058" s="158">
        <f t="shared" si="16417"/>
        <v>0</v>
      </c>
      <c r="AQ4058" s="158">
        <f t="shared" si="16417"/>
        <v>0</v>
      </c>
      <c r="AR4058" s="158">
        <f>AN4058+AQ4058</f>
        <v>0</v>
      </c>
      <c r="AS4058" s="158"/>
      <c r="AT4058" s="159"/>
      <c r="AU4058" s="160"/>
      <c r="AV4058" s="161"/>
      <c r="AW4058" s="161"/>
      <c r="AX4058" s="161"/>
      <c r="AY4058" s="161"/>
      <c r="BD4058" s="173"/>
    </row>
    <row r="4059" spans="1:56" s="19" customFormat="1" ht="70.5" hidden="1" customHeight="1">
      <c r="A4059" s="54">
        <v>2018</v>
      </c>
      <c r="B4059" s="174">
        <v>8323</v>
      </c>
      <c r="C4059" s="54">
        <v>7</v>
      </c>
      <c r="D4059" s="54">
        <v>2</v>
      </c>
      <c r="E4059" s="54">
        <v>2000</v>
      </c>
      <c r="F4059" s="54">
        <v>2900</v>
      </c>
      <c r="G4059" s="54">
        <v>296</v>
      </c>
      <c r="H4059" s="163">
        <v>1</v>
      </c>
      <c r="I4059" s="175" t="s">
        <v>61</v>
      </c>
      <c r="J4059" s="56">
        <v>0</v>
      </c>
      <c r="K4059" s="56">
        <v>0</v>
      </c>
      <c r="L4059" s="57">
        <f t="shared" ref="L4059" si="16418">J4059+K4059</f>
        <v>0</v>
      </c>
      <c r="M4059" s="56">
        <f>P4059-J4059</f>
        <v>0</v>
      </c>
      <c r="N4059" s="56">
        <v>0</v>
      </c>
      <c r="O4059" s="57">
        <f t="shared" ref="O4059" si="16419">M4059+N4059</f>
        <v>0</v>
      </c>
      <c r="P4059" s="57">
        <v>0</v>
      </c>
      <c r="Q4059" s="56">
        <v>0</v>
      </c>
      <c r="R4059" s="56">
        <v>0</v>
      </c>
      <c r="S4059" s="57">
        <f t="shared" ref="S4059" si="16420">Q4059+R4059</f>
        <v>0</v>
      </c>
      <c r="T4059" s="56">
        <f>W4059-Q4059</f>
        <v>0</v>
      </c>
      <c r="U4059" s="56">
        <v>0</v>
      </c>
      <c r="V4059" s="57">
        <f t="shared" ref="V4059" si="16421">T4059+U4059</f>
        <v>0</v>
      </c>
      <c r="W4059" s="57">
        <v>0</v>
      </c>
      <c r="X4059" s="56">
        <v>0</v>
      </c>
      <c r="Y4059" s="56">
        <v>0</v>
      </c>
      <c r="Z4059" s="57">
        <f t="shared" ref="Z4059" si="16422">X4059+Y4059</f>
        <v>0</v>
      </c>
      <c r="AA4059" s="56">
        <f>AD4059-X4059</f>
        <v>0</v>
      </c>
      <c r="AB4059" s="56">
        <v>0</v>
      </c>
      <c r="AC4059" s="57">
        <f t="shared" ref="AC4059" si="16423">AA4059+AB4059</f>
        <v>0</v>
      </c>
      <c r="AD4059" s="57">
        <v>0</v>
      </c>
      <c r="AE4059" s="56">
        <v>0</v>
      </c>
      <c r="AF4059" s="56">
        <v>0</v>
      </c>
      <c r="AG4059" s="57">
        <f t="shared" ref="AG4059" si="16424">AE4059+AF4059</f>
        <v>0</v>
      </c>
      <c r="AH4059" s="56">
        <f>AK4059-AE4059</f>
        <v>0</v>
      </c>
      <c r="AI4059" s="56">
        <v>0</v>
      </c>
      <c r="AJ4059" s="57">
        <f t="shared" ref="AJ4059" si="16425">AH4059+AI4059</f>
        <v>0</v>
      </c>
      <c r="AK4059" s="57">
        <v>0</v>
      </c>
      <c r="AL4059" s="56">
        <v>0</v>
      </c>
      <c r="AM4059" s="56">
        <v>0</v>
      </c>
      <c r="AN4059" s="57">
        <f t="shared" ref="AN4059" si="16426">AL4059+AM4059</f>
        <v>0</v>
      </c>
      <c r="AO4059" s="56">
        <f>AR4059-AL4059</f>
        <v>0</v>
      </c>
      <c r="AP4059" s="56">
        <v>0</v>
      </c>
      <c r="AQ4059" s="57">
        <f t="shared" ref="AQ4059" si="16427">AO4059+AP4059</f>
        <v>0</v>
      </c>
      <c r="AR4059" s="57">
        <v>0</v>
      </c>
      <c r="AS4059" s="57" t="s">
        <v>37</v>
      </c>
      <c r="AT4059" s="179"/>
      <c r="AU4059" s="176"/>
      <c r="AV4059" s="177"/>
      <c r="AW4059" s="177"/>
      <c r="AX4059" s="177"/>
      <c r="AY4059" s="177"/>
      <c r="BD4059" s="178" t="s">
        <v>30</v>
      </c>
    </row>
    <row r="4060" spans="1:56" s="19" customFormat="1" ht="70.5" customHeight="1">
      <c r="A4060" s="137">
        <v>2019</v>
      </c>
      <c r="B4060" s="138">
        <v>8323</v>
      </c>
      <c r="C4060" s="137">
        <v>7</v>
      </c>
      <c r="D4060" s="137">
        <v>2</v>
      </c>
      <c r="E4060" s="137">
        <v>3000</v>
      </c>
      <c r="F4060" s="137"/>
      <c r="G4060" s="137"/>
      <c r="H4060" s="137"/>
      <c r="I4060" s="139" t="s">
        <v>62</v>
      </c>
      <c r="J4060" s="140">
        <f t="shared" ref="J4060:O4060" si="16428">J4061+J4072+J4077+J4084+J4093+J4096</f>
        <v>800000</v>
      </c>
      <c r="K4060" s="140">
        <f t="shared" si="16428"/>
        <v>0</v>
      </c>
      <c r="L4060" s="140">
        <f t="shared" si="16428"/>
        <v>800000</v>
      </c>
      <c r="M4060" s="140">
        <f t="shared" si="16428"/>
        <v>1418430.52</v>
      </c>
      <c r="N4060" s="140">
        <f t="shared" si="16428"/>
        <v>0</v>
      </c>
      <c r="O4060" s="140">
        <f t="shared" si="16428"/>
        <v>1418430.52</v>
      </c>
      <c r="P4060" s="140">
        <f>L4060+O4060</f>
        <v>2218430.52</v>
      </c>
      <c r="Q4060" s="140">
        <f t="shared" ref="Q4060:V4060" si="16429">Q4061+Q4072+Q4077+Q4084+Q4093+Q4096</f>
        <v>256965.52</v>
      </c>
      <c r="R4060" s="140">
        <f t="shared" si="16429"/>
        <v>0</v>
      </c>
      <c r="S4060" s="140">
        <f t="shared" si="16429"/>
        <v>256965.52</v>
      </c>
      <c r="T4060" s="140">
        <f t="shared" si="16429"/>
        <v>728481.78</v>
      </c>
      <c r="U4060" s="140">
        <f t="shared" si="16429"/>
        <v>0</v>
      </c>
      <c r="V4060" s="140">
        <f t="shared" si="16429"/>
        <v>728481.78</v>
      </c>
      <c r="W4060" s="140">
        <f>S4060+V4060</f>
        <v>985447.3</v>
      </c>
      <c r="X4060" s="140">
        <f t="shared" ref="X4060:AC4060" si="16430">X4061+X4072+X4077+X4084+X4093+X4096</f>
        <v>64241.38</v>
      </c>
      <c r="Y4060" s="140">
        <f t="shared" si="16430"/>
        <v>0</v>
      </c>
      <c r="Z4060" s="140">
        <f t="shared" si="16430"/>
        <v>64241.38</v>
      </c>
      <c r="AA4060" s="140">
        <f t="shared" si="16430"/>
        <v>51784.36</v>
      </c>
      <c r="AB4060" s="140">
        <f t="shared" si="16430"/>
        <v>0</v>
      </c>
      <c r="AC4060" s="140">
        <f t="shared" si="16430"/>
        <v>51784.36</v>
      </c>
      <c r="AD4060" s="140">
        <f>Z4060+AC4060</f>
        <v>116025.73999999999</v>
      </c>
      <c r="AE4060" s="140">
        <f t="shared" ref="AE4060:AI4060" si="16431">AE4061+AE4072+AE4077+AE4084+AE4093+AE4096</f>
        <v>0</v>
      </c>
      <c r="AF4060" s="140">
        <f t="shared" si="16431"/>
        <v>0</v>
      </c>
      <c r="AG4060" s="140">
        <f t="shared" si="16431"/>
        <v>0</v>
      </c>
      <c r="AH4060" s="140">
        <f t="shared" si="16431"/>
        <v>320437.14</v>
      </c>
      <c r="AI4060" s="140">
        <f t="shared" si="16431"/>
        <v>0</v>
      </c>
      <c r="AJ4060" s="140">
        <f t="shared" ref="AJ4060" si="16432">AJ4061+AJ4072+AJ4077+AJ4084+AJ4093+AJ4096</f>
        <v>320437.14</v>
      </c>
      <c r="AK4060" s="140">
        <f>AG4060+AJ4060</f>
        <v>320437.14</v>
      </c>
      <c r="AL4060" s="140">
        <f t="shared" ref="AL4060:AQ4060" si="16433">AL4061+AL4072+AL4077+AL4084+AL4093+AL4096</f>
        <v>478793.1</v>
      </c>
      <c r="AM4060" s="140">
        <f t="shared" si="16433"/>
        <v>0</v>
      </c>
      <c r="AN4060" s="140">
        <f t="shared" si="16433"/>
        <v>478793.1</v>
      </c>
      <c r="AO4060" s="140">
        <f t="shared" si="16433"/>
        <v>317727.23999999993</v>
      </c>
      <c r="AP4060" s="140">
        <f t="shared" si="16433"/>
        <v>0</v>
      </c>
      <c r="AQ4060" s="140">
        <f t="shared" si="16433"/>
        <v>317727.23999999993</v>
      </c>
      <c r="AR4060" s="140">
        <f>AN4060+AQ4060</f>
        <v>796520.33999999985</v>
      </c>
      <c r="AS4060" s="140"/>
      <c r="AT4060" s="141"/>
      <c r="AU4060" s="185"/>
      <c r="AV4060" s="142"/>
      <c r="AW4060" s="142"/>
      <c r="AX4060" s="142"/>
      <c r="AY4060" s="142"/>
      <c r="BD4060" s="144"/>
    </row>
    <row r="4061" spans="1:56" s="19" customFormat="1" ht="70.5" customHeight="1">
      <c r="A4061" s="145">
        <v>2019</v>
      </c>
      <c r="B4061" s="146">
        <v>8323</v>
      </c>
      <c r="C4061" s="145">
        <v>7</v>
      </c>
      <c r="D4061" s="145">
        <v>2</v>
      </c>
      <c r="E4061" s="145">
        <v>3000</v>
      </c>
      <c r="F4061" s="145">
        <v>3100</v>
      </c>
      <c r="G4061" s="145"/>
      <c r="H4061" s="145"/>
      <c r="I4061" s="147" t="s">
        <v>165</v>
      </c>
      <c r="J4061" s="148">
        <f>J4062+J4064+J4066+J4068+J4070</f>
        <v>800000</v>
      </c>
      <c r="K4061" s="148">
        <f t="shared" ref="K4061:O4061" si="16434">K4062+K4064+K4066+K4068+K4070</f>
        <v>0</v>
      </c>
      <c r="L4061" s="148">
        <f t="shared" si="16434"/>
        <v>800000</v>
      </c>
      <c r="M4061" s="148">
        <f t="shared" si="16434"/>
        <v>62030.32</v>
      </c>
      <c r="N4061" s="148">
        <f t="shared" si="16434"/>
        <v>0</v>
      </c>
      <c r="O4061" s="148">
        <f t="shared" si="16434"/>
        <v>62030.32</v>
      </c>
      <c r="P4061" s="148">
        <f>L4061+O4061</f>
        <v>862030.32</v>
      </c>
      <c r="Q4061" s="148">
        <f>Q4062+Q4064+Q4066+Q4068+Q4070</f>
        <v>256965.52</v>
      </c>
      <c r="R4061" s="148">
        <f t="shared" ref="R4061:V4061" si="16435">R4062+R4064+R4066+R4068+R4070</f>
        <v>0</v>
      </c>
      <c r="S4061" s="148">
        <f t="shared" si="16435"/>
        <v>256965.52</v>
      </c>
      <c r="T4061" s="148">
        <f t="shared" si="16435"/>
        <v>29851</v>
      </c>
      <c r="U4061" s="148">
        <f t="shared" si="16435"/>
        <v>0</v>
      </c>
      <c r="V4061" s="148">
        <f t="shared" si="16435"/>
        <v>29851</v>
      </c>
      <c r="W4061" s="148">
        <f>S4061+V4061</f>
        <v>286816.52</v>
      </c>
      <c r="X4061" s="148">
        <f>X4062+X4064+X4066+X4068+X4070</f>
        <v>64241.38</v>
      </c>
      <c r="Y4061" s="148">
        <f t="shared" ref="Y4061:AC4061" si="16436">Y4062+Y4064+Y4066+Y4068+Y4070</f>
        <v>0</v>
      </c>
      <c r="Z4061" s="148">
        <f t="shared" si="16436"/>
        <v>64241.38</v>
      </c>
      <c r="AA4061" s="148">
        <f t="shared" si="16436"/>
        <v>9033</v>
      </c>
      <c r="AB4061" s="148">
        <f t="shared" si="16436"/>
        <v>0</v>
      </c>
      <c r="AC4061" s="148">
        <f t="shared" si="16436"/>
        <v>9033</v>
      </c>
      <c r="AD4061" s="148">
        <f>Z4061+AC4061</f>
        <v>73274.38</v>
      </c>
      <c r="AE4061" s="148">
        <f>AE4062+AE4064+AE4066+AE4068+AE4070</f>
        <v>0</v>
      </c>
      <c r="AF4061" s="148">
        <f t="shared" ref="AF4061:AI4061" si="16437">AF4062+AF4064+AF4066+AF4068+AF4070</f>
        <v>0</v>
      </c>
      <c r="AG4061" s="148">
        <f t="shared" si="16437"/>
        <v>0</v>
      </c>
      <c r="AH4061" s="148">
        <f t="shared" si="16437"/>
        <v>0</v>
      </c>
      <c r="AI4061" s="148">
        <f t="shared" si="16437"/>
        <v>0</v>
      </c>
      <c r="AJ4061" s="148">
        <f t="shared" ref="AJ4061" si="16438">AJ4062+AJ4064+AJ4066+AJ4068+AJ4070</f>
        <v>0</v>
      </c>
      <c r="AK4061" s="148">
        <f>AG4061+AJ4061</f>
        <v>0</v>
      </c>
      <c r="AL4061" s="148">
        <f>AL4062+AL4064+AL4066+AL4068+AL4070</f>
        <v>478793.1</v>
      </c>
      <c r="AM4061" s="148">
        <f t="shared" ref="AM4061:AQ4061" si="16439">AM4062+AM4064+AM4066+AM4068+AM4070</f>
        <v>0</v>
      </c>
      <c r="AN4061" s="148">
        <f t="shared" si="16439"/>
        <v>478793.1</v>
      </c>
      <c r="AO4061" s="148">
        <f t="shared" si="16439"/>
        <v>23146.32</v>
      </c>
      <c r="AP4061" s="148">
        <f t="shared" si="16439"/>
        <v>0</v>
      </c>
      <c r="AQ4061" s="148">
        <f t="shared" si="16439"/>
        <v>23146.32</v>
      </c>
      <c r="AR4061" s="148">
        <f>AN4061+AQ4061</f>
        <v>501939.42</v>
      </c>
      <c r="AS4061" s="148"/>
      <c r="AT4061" s="149"/>
      <c r="AU4061" s="150"/>
      <c r="AV4061" s="151"/>
      <c r="AW4061" s="151"/>
      <c r="AX4061" s="151"/>
      <c r="AY4061" s="151"/>
      <c r="BD4061" s="153"/>
    </row>
    <row r="4062" spans="1:56" s="19" customFormat="1" ht="70.5" customHeight="1">
      <c r="A4062" s="154">
        <v>2019</v>
      </c>
      <c r="B4062" s="155">
        <v>8323</v>
      </c>
      <c r="C4062" s="154">
        <v>7</v>
      </c>
      <c r="D4062" s="154">
        <v>2</v>
      </c>
      <c r="E4062" s="154">
        <v>3000</v>
      </c>
      <c r="F4062" s="154">
        <v>3100</v>
      </c>
      <c r="G4062" s="154">
        <v>311</v>
      </c>
      <c r="H4062" s="154"/>
      <c r="I4062" s="172" t="s">
        <v>547</v>
      </c>
      <c r="J4062" s="158">
        <f>J4063</f>
        <v>0</v>
      </c>
      <c r="K4062" s="158">
        <f t="shared" ref="K4062" si="16440">K4063</f>
        <v>0</v>
      </c>
      <c r="L4062" s="158">
        <f t="shared" ref="L4062" si="16441">L4063</f>
        <v>0</v>
      </c>
      <c r="M4062" s="158">
        <f t="shared" ref="M4062" si="16442">M4063</f>
        <v>62030.32</v>
      </c>
      <c r="N4062" s="158">
        <f t="shared" ref="N4062" si="16443">N4063</f>
        <v>0</v>
      </c>
      <c r="O4062" s="158">
        <f t="shared" ref="O4062" si="16444">O4063</f>
        <v>62030.32</v>
      </c>
      <c r="P4062" s="158">
        <f>L4062+O4062</f>
        <v>62030.32</v>
      </c>
      <c r="Q4062" s="158">
        <f>Q4063</f>
        <v>0</v>
      </c>
      <c r="R4062" s="158">
        <f t="shared" ref="R4062:V4062" si="16445">R4063</f>
        <v>0</v>
      </c>
      <c r="S4062" s="158">
        <f t="shared" si="16445"/>
        <v>0</v>
      </c>
      <c r="T4062" s="158">
        <f t="shared" si="16445"/>
        <v>29851</v>
      </c>
      <c r="U4062" s="158">
        <f t="shared" si="16445"/>
        <v>0</v>
      </c>
      <c r="V4062" s="158">
        <f t="shared" si="16445"/>
        <v>29851</v>
      </c>
      <c r="W4062" s="158">
        <f>S4062+V4062</f>
        <v>29851</v>
      </c>
      <c r="X4062" s="158">
        <f>X4063</f>
        <v>0</v>
      </c>
      <c r="Y4062" s="158">
        <f t="shared" ref="Y4062:AC4062" si="16446">Y4063</f>
        <v>0</v>
      </c>
      <c r="Z4062" s="158">
        <f t="shared" si="16446"/>
        <v>0</v>
      </c>
      <c r="AA4062" s="158">
        <f t="shared" si="16446"/>
        <v>9033</v>
      </c>
      <c r="AB4062" s="158">
        <f t="shared" si="16446"/>
        <v>0</v>
      </c>
      <c r="AC4062" s="158">
        <f t="shared" si="16446"/>
        <v>9033</v>
      </c>
      <c r="AD4062" s="158">
        <f>Z4062+AC4062</f>
        <v>9033</v>
      </c>
      <c r="AE4062" s="158">
        <f>AE4063</f>
        <v>0</v>
      </c>
      <c r="AF4062" s="158">
        <f t="shared" ref="AF4062:AI4062" si="16447">AF4063</f>
        <v>0</v>
      </c>
      <c r="AG4062" s="158">
        <f t="shared" si="16447"/>
        <v>0</v>
      </c>
      <c r="AH4062" s="158">
        <f t="shared" si="16447"/>
        <v>0</v>
      </c>
      <c r="AI4062" s="158">
        <f t="shared" si="16447"/>
        <v>0</v>
      </c>
      <c r="AJ4062" s="158">
        <f t="shared" ref="AJ4062" si="16448">AJ4063</f>
        <v>0</v>
      </c>
      <c r="AK4062" s="158">
        <f>AG4062+AJ4062</f>
        <v>0</v>
      </c>
      <c r="AL4062" s="158">
        <f>AL4063</f>
        <v>0</v>
      </c>
      <c r="AM4062" s="158">
        <f t="shared" ref="AM4062:AQ4062" si="16449">AM4063</f>
        <v>0</v>
      </c>
      <c r="AN4062" s="158">
        <f t="shared" si="16449"/>
        <v>0</v>
      </c>
      <c r="AO4062" s="158">
        <f t="shared" si="16449"/>
        <v>23146.32</v>
      </c>
      <c r="AP4062" s="158">
        <f t="shared" si="16449"/>
        <v>0</v>
      </c>
      <c r="AQ4062" s="158">
        <f t="shared" si="16449"/>
        <v>23146.32</v>
      </c>
      <c r="AR4062" s="158">
        <f>AN4062+AQ4062</f>
        <v>23146.32</v>
      </c>
      <c r="AS4062" s="158"/>
      <c r="AT4062" s="159"/>
      <c r="AU4062" s="160"/>
      <c r="AV4062" s="161"/>
      <c r="AW4062" s="161"/>
      <c r="AX4062" s="161"/>
      <c r="AY4062" s="161"/>
      <c r="BD4062" s="173"/>
    </row>
    <row r="4063" spans="1:56" s="19" customFormat="1" ht="70.5" customHeight="1">
      <c r="A4063" s="54">
        <v>2019</v>
      </c>
      <c r="B4063" s="174">
        <v>8323</v>
      </c>
      <c r="C4063" s="54">
        <v>7</v>
      </c>
      <c r="D4063" s="54">
        <v>2</v>
      </c>
      <c r="E4063" s="54">
        <v>3000</v>
      </c>
      <c r="F4063" s="54">
        <v>3100</v>
      </c>
      <c r="G4063" s="54">
        <v>311</v>
      </c>
      <c r="H4063" s="163">
        <v>1</v>
      </c>
      <c r="I4063" s="175" t="s">
        <v>548</v>
      </c>
      <c r="J4063" s="56">
        <v>0</v>
      </c>
      <c r="K4063" s="56">
        <v>0</v>
      </c>
      <c r="L4063" s="57">
        <f t="shared" ref="L4063" si="16450">J4063+K4063</f>
        <v>0</v>
      </c>
      <c r="M4063" s="56">
        <v>62030.32</v>
      </c>
      <c r="N4063" s="56">
        <v>0</v>
      </c>
      <c r="O4063" s="57">
        <f t="shared" ref="O4063" si="16451">M4063+N4063</f>
        <v>62030.32</v>
      </c>
      <c r="P4063" s="57">
        <f t="shared" ref="P4063" si="16452">L4063+O4063</f>
        <v>62030.32</v>
      </c>
      <c r="Q4063" s="56">
        <v>0</v>
      </c>
      <c r="R4063" s="56">
        <v>0</v>
      </c>
      <c r="S4063" s="57">
        <f t="shared" ref="S4063" si="16453">Q4063+R4063</f>
        <v>0</v>
      </c>
      <c r="T4063" s="56">
        <v>29851</v>
      </c>
      <c r="U4063" s="56">
        <v>0</v>
      </c>
      <c r="V4063" s="57">
        <f t="shared" ref="V4063" si="16454">T4063+U4063</f>
        <v>29851</v>
      </c>
      <c r="W4063" s="57">
        <f t="shared" ref="W4063" si="16455">S4063+V4063</f>
        <v>29851</v>
      </c>
      <c r="X4063" s="56">
        <v>0</v>
      </c>
      <c r="Y4063" s="56">
        <v>0</v>
      </c>
      <c r="Z4063" s="57">
        <f t="shared" ref="Z4063" si="16456">X4063+Y4063</f>
        <v>0</v>
      </c>
      <c r="AA4063" s="56">
        <v>9033</v>
      </c>
      <c r="AB4063" s="56">
        <v>0</v>
      </c>
      <c r="AC4063" s="57">
        <f t="shared" ref="AC4063" si="16457">AA4063+AB4063</f>
        <v>9033</v>
      </c>
      <c r="AD4063" s="57">
        <f t="shared" ref="AD4063" si="16458">Z4063+AC4063</f>
        <v>9033</v>
      </c>
      <c r="AE4063" s="56">
        <v>0</v>
      </c>
      <c r="AF4063" s="56">
        <v>0</v>
      </c>
      <c r="AG4063" s="57">
        <f t="shared" ref="AG4063" si="16459">AE4063+AF4063</f>
        <v>0</v>
      </c>
      <c r="AH4063" s="56">
        <v>0</v>
      </c>
      <c r="AI4063" s="56">
        <v>0</v>
      </c>
      <c r="AJ4063" s="57">
        <f t="shared" ref="AJ4063" si="16460">AH4063+AI4063</f>
        <v>0</v>
      </c>
      <c r="AK4063" s="57">
        <f t="shared" ref="AK4063" si="16461">AG4063+AJ4063</f>
        <v>0</v>
      </c>
      <c r="AL4063" s="56">
        <f t="shared" ref="AL4063:AM4063" si="16462">J4063-Q4063-X4063-AE4063</f>
        <v>0</v>
      </c>
      <c r="AM4063" s="56">
        <f t="shared" si="16462"/>
        <v>0</v>
      </c>
      <c r="AN4063" s="57">
        <f t="shared" ref="AN4063" si="16463">AL4063+AM4063</f>
        <v>0</v>
      </c>
      <c r="AO4063" s="56">
        <f t="shared" ref="AO4063:AP4063" si="16464">M4063-T4063-AA4063-AH4063</f>
        <v>23146.32</v>
      </c>
      <c r="AP4063" s="56">
        <f t="shared" si="16464"/>
        <v>0</v>
      </c>
      <c r="AQ4063" s="57">
        <f t="shared" ref="AQ4063" si="16465">AO4063+AP4063</f>
        <v>23146.32</v>
      </c>
      <c r="AR4063" s="57">
        <f t="shared" ref="AR4063" si="16466">AN4063+AQ4063</f>
        <v>23146.32</v>
      </c>
      <c r="AS4063" s="57" t="s">
        <v>65</v>
      </c>
      <c r="AT4063" s="179">
        <v>12</v>
      </c>
      <c r="AU4063" s="176">
        <v>0</v>
      </c>
      <c r="AV4063" s="177">
        <v>0</v>
      </c>
      <c r="AW4063" s="177">
        <v>0</v>
      </c>
      <c r="AX4063" s="171">
        <f t="shared" ref="AX4063" si="16467">AT4063-AV4063</f>
        <v>12</v>
      </c>
      <c r="AY4063" s="171">
        <f t="shared" ref="AY4063" si="16468">AU4063-AW4063</f>
        <v>0</v>
      </c>
      <c r="BD4063" s="178" t="s">
        <v>30</v>
      </c>
    </row>
    <row r="4064" spans="1:56" s="19" customFormat="1" ht="70.5" hidden="1" customHeight="1">
      <c r="A4064" s="154">
        <v>2018</v>
      </c>
      <c r="B4064" s="155">
        <v>8323</v>
      </c>
      <c r="C4064" s="154">
        <v>7</v>
      </c>
      <c r="D4064" s="154">
        <v>2</v>
      </c>
      <c r="E4064" s="154">
        <v>3000</v>
      </c>
      <c r="F4064" s="154">
        <v>3100</v>
      </c>
      <c r="G4064" s="154">
        <v>314</v>
      </c>
      <c r="H4064" s="154"/>
      <c r="I4064" s="187" t="s">
        <v>1433</v>
      </c>
      <c r="J4064" s="158">
        <f>J4065</f>
        <v>0</v>
      </c>
      <c r="K4064" s="158">
        <f t="shared" ref="K4064" si="16469">K4065</f>
        <v>0</v>
      </c>
      <c r="L4064" s="158">
        <f t="shared" ref="L4064" si="16470">L4065</f>
        <v>0</v>
      </c>
      <c r="M4064" s="158">
        <f t="shared" ref="M4064" si="16471">M4065</f>
        <v>0</v>
      </c>
      <c r="N4064" s="158">
        <f t="shared" ref="N4064" si="16472">N4065</f>
        <v>0</v>
      </c>
      <c r="O4064" s="158">
        <f t="shared" ref="O4064" si="16473">O4065</f>
        <v>0</v>
      </c>
      <c r="P4064" s="158">
        <f>L4064+O4064</f>
        <v>0</v>
      </c>
      <c r="Q4064" s="158">
        <f>Q4065</f>
        <v>0</v>
      </c>
      <c r="R4064" s="158">
        <f t="shared" ref="R4064:V4064" si="16474">R4065</f>
        <v>0</v>
      </c>
      <c r="S4064" s="158">
        <f t="shared" si="16474"/>
        <v>0</v>
      </c>
      <c r="T4064" s="158">
        <f t="shared" si="16474"/>
        <v>0</v>
      </c>
      <c r="U4064" s="158">
        <f t="shared" si="16474"/>
        <v>0</v>
      </c>
      <c r="V4064" s="158">
        <f t="shared" si="16474"/>
        <v>0</v>
      </c>
      <c r="W4064" s="158">
        <f>S4064+V4064</f>
        <v>0</v>
      </c>
      <c r="X4064" s="158">
        <f>X4065</f>
        <v>0</v>
      </c>
      <c r="Y4064" s="158">
        <f t="shared" ref="Y4064:AC4064" si="16475">Y4065</f>
        <v>0</v>
      </c>
      <c r="Z4064" s="158">
        <f t="shared" si="16475"/>
        <v>0</v>
      </c>
      <c r="AA4064" s="158">
        <f t="shared" si="16475"/>
        <v>0</v>
      </c>
      <c r="AB4064" s="158">
        <f t="shared" si="16475"/>
        <v>0</v>
      </c>
      <c r="AC4064" s="158">
        <f t="shared" si="16475"/>
        <v>0</v>
      </c>
      <c r="AD4064" s="158">
        <f>Z4064+AC4064</f>
        <v>0</v>
      </c>
      <c r="AE4064" s="158">
        <f>AE4065</f>
        <v>0</v>
      </c>
      <c r="AF4064" s="158">
        <f t="shared" ref="AF4064:AI4064" si="16476">AF4065</f>
        <v>0</v>
      </c>
      <c r="AG4064" s="158">
        <f t="shared" si="16476"/>
        <v>0</v>
      </c>
      <c r="AH4064" s="158">
        <f t="shared" si="16476"/>
        <v>0</v>
      </c>
      <c r="AI4064" s="158">
        <f t="shared" si="16476"/>
        <v>0</v>
      </c>
      <c r="AJ4064" s="158">
        <f t="shared" ref="AJ4064" si="16477">AJ4065</f>
        <v>0</v>
      </c>
      <c r="AK4064" s="158">
        <f>AG4064+AJ4064</f>
        <v>0</v>
      </c>
      <c r="AL4064" s="158">
        <f>AL4065</f>
        <v>0</v>
      </c>
      <c r="AM4064" s="158">
        <f t="shared" ref="AM4064:AQ4064" si="16478">AM4065</f>
        <v>0</v>
      </c>
      <c r="AN4064" s="158">
        <f t="shared" si="16478"/>
        <v>0</v>
      </c>
      <c r="AO4064" s="158">
        <f t="shared" si="16478"/>
        <v>0</v>
      </c>
      <c r="AP4064" s="158">
        <f t="shared" si="16478"/>
        <v>0</v>
      </c>
      <c r="AQ4064" s="158">
        <f t="shared" si="16478"/>
        <v>0</v>
      </c>
      <c r="AR4064" s="158">
        <f>AN4064+AQ4064</f>
        <v>0</v>
      </c>
      <c r="AS4064" s="191"/>
      <c r="AT4064" s="192"/>
      <c r="AU4064" s="220"/>
      <c r="AV4064" s="161"/>
      <c r="AW4064" s="161"/>
      <c r="AX4064" s="161"/>
      <c r="AY4064" s="161"/>
      <c r="BD4064" s="376"/>
    </row>
    <row r="4065" spans="1:56" s="19" customFormat="1" ht="70.5" hidden="1" customHeight="1">
      <c r="A4065" s="54">
        <v>2018</v>
      </c>
      <c r="B4065" s="174">
        <v>8323</v>
      </c>
      <c r="C4065" s="54">
        <v>7</v>
      </c>
      <c r="D4065" s="54">
        <v>2</v>
      </c>
      <c r="E4065" s="54">
        <v>3000</v>
      </c>
      <c r="F4065" s="54">
        <v>3100</v>
      </c>
      <c r="G4065" s="54">
        <v>314</v>
      </c>
      <c r="H4065" s="163">
        <v>1</v>
      </c>
      <c r="I4065" s="175" t="s">
        <v>1434</v>
      </c>
      <c r="J4065" s="56">
        <v>0</v>
      </c>
      <c r="K4065" s="56">
        <v>0</v>
      </c>
      <c r="L4065" s="57">
        <f t="shared" ref="L4065" si="16479">J4065+K4065</f>
        <v>0</v>
      </c>
      <c r="M4065" s="56">
        <f>P4065-J4065</f>
        <v>0</v>
      </c>
      <c r="N4065" s="56">
        <v>0</v>
      </c>
      <c r="O4065" s="57">
        <f t="shared" ref="O4065" si="16480">M4065+N4065</f>
        <v>0</v>
      </c>
      <c r="P4065" s="57">
        <v>0</v>
      </c>
      <c r="Q4065" s="56">
        <v>0</v>
      </c>
      <c r="R4065" s="56">
        <v>0</v>
      </c>
      <c r="S4065" s="57">
        <f t="shared" ref="S4065" si="16481">Q4065+R4065</f>
        <v>0</v>
      </c>
      <c r="T4065" s="56">
        <f>W4065-Q4065</f>
        <v>0</v>
      </c>
      <c r="U4065" s="56">
        <v>0</v>
      </c>
      <c r="V4065" s="57">
        <f t="shared" ref="V4065" si="16482">T4065+U4065</f>
        <v>0</v>
      </c>
      <c r="W4065" s="57">
        <v>0</v>
      </c>
      <c r="X4065" s="56">
        <v>0</v>
      </c>
      <c r="Y4065" s="56">
        <v>0</v>
      </c>
      <c r="Z4065" s="57">
        <f t="shared" ref="Z4065" si="16483">X4065+Y4065</f>
        <v>0</v>
      </c>
      <c r="AA4065" s="56">
        <f>AD4065-X4065</f>
        <v>0</v>
      </c>
      <c r="AB4065" s="56">
        <v>0</v>
      </c>
      <c r="AC4065" s="57">
        <f t="shared" ref="AC4065" si="16484">AA4065+AB4065</f>
        <v>0</v>
      </c>
      <c r="AD4065" s="57">
        <v>0</v>
      </c>
      <c r="AE4065" s="56">
        <v>0</v>
      </c>
      <c r="AF4065" s="56">
        <v>0</v>
      </c>
      <c r="AG4065" s="57">
        <f t="shared" ref="AG4065" si="16485">AE4065+AF4065</f>
        <v>0</v>
      </c>
      <c r="AH4065" s="56">
        <f>AK4065-AE4065</f>
        <v>0</v>
      </c>
      <c r="AI4065" s="56">
        <v>0</v>
      </c>
      <c r="AJ4065" s="57">
        <f t="shared" ref="AJ4065" si="16486">AH4065+AI4065</f>
        <v>0</v>
      </c>
      <c r="AK4065" s="57">
        <v>0</v>
      </c>
      <c r="AL4065" s="56">
        <v>0</v>
      </c>
      <c r="AM4065" s="56">
        <v>0</v>
      </c>
      <c r="AN4065" s="57">
        <f t="shared" ref="AN4065" si="16487">AL4065+AM4065</f>
        <v>0</v>
      </c>
      <c r="AO4065" s="56">
        <f>AR4065-AL4065</f>
        <v>0</v>
      </c>
      <c r="AP4065" s="56">
        <v>0</v>
      </c>
      <c r="AQ4065" s="57">
        <f t="shared" ref="AQ4065" si="16488">AO4065+AP4065</f>
        <v>0</v>
      </c>
      <c r="AR4065" s="57">
        <v>0</v>
      </c>
      <c r="AS4065" s="57" t="s">
        <v>37</v>
      </c>
      <c r="AT4065" s="179"/>
      <c r="AU4065" s="176"/>
      <c r="AV4065" s="177"/>
      <c r="AW4065" s="177"/>
      <c r="AX4065" s="177"/>
      <c r="AY4065" s="177"/>
      <c r="BD4065" s="178" t="s">
        <v>30</v>
      </c>
    </row>
    <row r="4066" spans="1:56" s="19" customFormat="1" ht="70.5" customHeight="1">
      <c r="A4066" s="154">
        <v>2019</v>
      </c>
      <c r="B4066" s="155">
        <v>8323</v>
      </c>
      <c r="C4066" s="154">
        <v>7</v>
      </c>
      <c r="D4066" s="154">
        <v>2</v>
      </c>
      <c r="E4066" s="154">
        <v>3000</v>
      </c>
      <c r="F4066" s="154">
        <v>3100</v>
      </c>
      <c r="G4066" s="154">
        <v>316</v>
      </c>
      <c r="H4066" s="154"/>
      <c r="I4066" s="172" t="s">
        <v>896</v>
      </c>
      <c r="J4066" s="158">
        <f>J4067</f>
        <v>800000</v>
      </c>
      <c r="K4066" s="158">
        <f t="shared" ref="K4066" si="16489">K4067</f>
        <v>0</v>
      </c>
      <c r="L4066" s="158">
        <f t="shared" ref="L4066" si="16490">L4067</f>
        <v>800000</v>
      </c>
      <c r="M4066" s="158">
        <f t="shared" ref="M4066" si="16491">M4067</f>
        <v>0</v>
      </c>
      <c r="N4066" s="158">
        <f t="shared" ref="N4066" si="16492">N4067</f>
        <v>0</v>
      </c>
      <c r="O4066" s="158">
        <f t="shared" ref="O4066" si="16493">O4067</f>
        <v>0</v>
      </c>
      <c r="P4066" s="158">
        <f>L4066+O4066</f>
        <v>800000</v>
      </c>
      <c r="Q4066" s="158">
        <f>Q4067</f>
        <v>256965.52</v>
      </c>
      <c r="R4066" s="158">
        <f t="shared" ref="R4066:V4066" si="16494">R4067</f>
        <v>0</v>
      </c>
      <c r="S4066" s="158">
        <f t="shared" si="16494"/>
        <v>256965.52</v>
      </c>
      <c r="T4066" s="158">
        <f t="shared" si="16494"/>
        <v>0</v>
      </c>
      <c r="U4066" s="158">
        <f t="shared" si="16494"/>
        <v>0</v>
      </c>
      <c r="V4066" s="158">
        <f t="shared" si="16494"/>
        <v>0</v>
      </c>
      <c r="W4066" s="158">
        <f>S4066+V4066</f>
        <v>256965.52</v>
      </c>
      <c r="X4066" s="158">
        <f>X4067</f>
        <v>64241.38</v>
      </c>
      <c r="Y4066" s="158">
        <f t="shared" ref="Y4066:AC4066" si="16495">Y4067</f>
        <v>0</v>
      </c>
      <c r="Z4066" s="158">
        <f t="shared" si="16495"/>
        <v>64241.38</v>
      </c>
      <c r="AA4066" s="158">
        <f t="shared" si="16495"/>
        <v>0</v>
      </c>
      <c r="AB4066" s="158">
        <f t="shared" si="16495"/>
        <v>0</v>
      </c>
      <c r="AC4066" s="158">
        <f t="shared" si="16495"/>
        <v>0</v>
      </c>
      <c r="AD4066" s="158">
        <f>Z4066+AC4066</f>
        <v>64241.38</v>
      </c>
      <c r="AE4066" s="158">
        <f>AE4067</f>
        <v>0</v>
      </c>
      <c r="AF4066" s="158">
        <f t="shared" ref="AF4066:AI4066" si="16496">AF4067</f>
        <v>0</v>
      </c>
      <c r="AG4066" s="158">
        <f t="shared" si="16496"/>
        <v>0</v>
      </c>
      <c r="AH4066" s="158">
        <f t="shared" si="16496"/>
        <v>0</v>
      </c>
      <c r="AI4066" s="158">
        <f t="shared" si="16496"/>
        <v>0</v>
      </c>
      <c r="AJ4066" s="158">
        <f t="shared" ref="AJ4066" si="16497">AJ4067</f>
        <v>0</v>
      </c>
      <c r="AK4066" s="158">
        <f>AG4066+AJ4066</f>
        <v>0</v>
      </c>
      <c r="AL4066" s="158">
        <f>AL4067</f>
        <v>478793.1</v>
      </c>
      <c r="AM4066" s="158">
        <f t="shared" ref="AM4066:AQ4066" si="16498">AM4067</f>
        <v>0</v>
      </c>
      <c r="AN4066" s="158">
        <f t="shared" si="16498"/>
        <v>478793.1</v>
      </c>
      <c r="AO4066" s="158">
        <f t="shared" si="16498"/>
        <v>0</v>
      </c>
      <c r="AP4066" s="158">
        <f t="shared" si="16498"/>
        <v>0</v>
      </c>
      <c r="AQ4066" s="158">
        <f t="shared" si="16498"/>
        <v>0</v>
      </c>
      <c r="AR4066" s="158">
        <f>AN4066+AQ4066</f>
        <v>478793.1</v>
      </c>
      <c r="AS4066" s="158"/>
      <c r="AT4066" s="159"/>
      <c r="AU4066" s="160"/>
      <c r="AV4066" s="161"/>
      <c r="AW4066" s="161"/>
      <c r="AX4066" s="161"/>
      <c r="AY4066" s="161"/>
      <c r="BD4066" s="173"/>
    </row>
    <row r="4067" spans="1:56" s="19" customFormat="1" ht="70.5" customHeight="1">
      <c r="A4067" s="54">
        <v>2019</v>
      </c>
      <c r="B4067" s="174">
        <v>8323</v>
      </c>
      <c r="C4067" s="54">
        <v>7</v>
      </c>
      <c r="D4067" s="54">
        <v>2</v>
      </c>
      <c r="E4067" s="54">
        <v>3000</v>
      </c>
      <c r="F4067" s="54">
        <v>3100</v>
      </c>
      <c r="G4067" s="54">
        <v>316</v>
      </c>
      <c r="H4067" s="163">
        <v>1</v>
      </c>
      <c r="I4067" s="175" t="s">
        <v>2210</v>
      </c>
      <c r="J4067" s="56">
        <v>800000</v>
      </c>
      <c r="K4067" s="56">
        <v>0</v>
      </c>
      <c r="L4067" s="57">
        <f t="shared" ref="L4067" si="16499">J4067+K4067</f>
        <v>800000</v>
      </c>
      <c r="M4067" s="56">
        <v>0</v>
      </c>
      <c r="N4067" s="56">
        <v>0</v>
      </c>
      <c r="O4067" s="57">
        <f t="shared" ref="O4067" si="16500">M4067+N4067</f>
        <v>0</v>
      </c>
      <c r="P4067" s="57">
        <f t="shared" ref="P4067" si="16501">L4067+O4067</f>
        <v>800000</v>
      </c>
      <c r="Q4067" s="56">
        <v>256965.52</v>
      </c>
      <c r="R4067" s="56">
        <v>0</v>
      </c>
      <c r="S4067" s="57">
        <f t="shared" ref="S4067" si="16502">Q4067+R4067</f>
        <v>256965.52</v>
      </c>
      <c r="T4067" s="56">
        <v>0</v>
      </c>
      <c r="U4067" s="56">
        <v>0</v>
      </c>
      <c r="V4067" s="57">
        <f t="shared" ref="V4067" si="16503">T4067+U4067</f>
        <v>0</v>
      </c>
      <c r="W4067" s="57">
        <f t="shared" ref="W4067" si="16504">S4067+V4067</f>
        <v>256965.52</v>
      </c>
      <c r="X4067" s="56">
        <v>64241.38</v>
      </c>
      <c r="Y4067" s="56">
        <v>0</v>
      </c>
      <c r="Z4067" s="57">
        <f t="shared" ref="Z4067" si="16505">X4067+Y4067</f>
        <v>64241.38</v>
      </c>
      <c r="AA4067" s="56">
        <v>0</v>
      </c>
      <c r="AB4067" s="56">
        <v>0</v>
      </c>
      <c r="AC4067" s="57">
        <f t="shared" ref="AC4067" si="16506">AA4067+AB4067</f>
        <v>0</v>
      </c>
      <c r="AD4067" s="57">
        <f t="shared" ref="AD4067" si="16507">Z4067+AC4067</f>
        <v>64241.38</v>
      </c>
      <c r="AE4067" s="56">
        <v>0</v>
      </c>
      <c r="AF4067" s="56">
        <v>0</v>
      </c>
      <c r="AG4067" s="57">
        <f t="shared" ref="AG4067" si="16508">AE4067+AF4067</f>
        <v>0</v>
      </c>
      <c r="AH4067" s="56">
        <v>0</v>
      </c>
      <c r="AI4067" s="56">
        <v>0</v>
      </c>
      <c r="AJ4067" s="57">
        <f t="shared" ref="AJ4067" si="16509">AH4067+AI4067</f>
        <v>0</v>
      </c>
      <c r="AK4067" s="57">
        <f t="shared" ref="AK4067" si="16510">AG4067+AJ4067</f>
        <v>0</v>
      </c>
      <c r="AL4067" s="56">
        <f t="shared" ref="AL4067:AM4067" si="16511">J4067-Q4067-X4067-AE4067</f>
        <v>478793.1</v>
      </c>
      <c r="AM4067" s="56">
        <f t="shared" si="16511"/>
        <v>0</v>
      </c>
      <c r="AN4067" s="57">
        <f t="shared" ref="AN4067" si="16512">AL4067+AM4067</f>
        <v>478793.1</v>
      </c>
      <c r="AO4067" s="56">
        <f t="shared" ref="AO4067:AP4067" si="16513">M4067-T4067-AA4067-AH4067</f>
        <v>0</v>
      </c>
      <c r="AP4067" s="56">
        <f t="shared" si="16513"/>
        <v>0</v>
      </c>
      <c r="AQ4067" s="57">
        <f t="shared" ref="AQ4067" si="16514">AO4067+AP4067</f>
        <v>0</v>
      </c>
      <c r="AR4067" s="57">
        <f t="shared" ref="AR4067" si="16515">AN4067+AQ4067</f>
        <v>478793.1</v>
      </c>
      <c r="AS4067" s="57" t="s">
        <v>65</v>
      </c>
      <c r="AT4067" s="179">
        <v>12</v>
      </c>
      <c r="AU4067" s="176">
        <v>0</v>
      </c>
      <c r="AV4067" s="177">
        <v>0</v>
      </c>
      <c r="AW4067" s="177">
        <v>0</v>
      </c>
      <c r="AX4067" s="171">
        <f t="shared" ref="AX4067" si="16516">AT4067-AV4067</f>
        <v>12</v>
      </c>
      <c r="AY4067" s="171">
        <f t="shared" ref="AY4067" si="16517">AU4067-AW4067</f>
        <v>0</v>
      </c>
      <c r="BD4067" s="224" t="s">
        <v>78</v>
      </c>
    </row>
    <row r="4068" spans="1:56" s="19" customFormat="1" ht="70.5" hidden="1" customHeight="1">
      <c r="A4068" s="154">
        <v>2018</v>
      </c>
      <c r="B4068" s="155">
        <v>8323</v>
      </c>
      <c r="C4068" s="154">
        <v>7</v>
      </c>
      <c r="D4068" s="154">
        <v>2</v>
      </c>
      <c r="E4068" s="154">
        <v>3000</v>
      </c>
      <c r="F4068" s="154">
        <v>3100</v>
      </c>
      <c r="G4068" s="154">
        <v>317</v>
      </c>
      <c r="H4068" s="154"/>
      <c r="I4068" s="172" t="s">
        <v>166</v>
      </c>
      <c r="J4068" s="158">
        <f>J4069</f>
        <v>0</v>
      </c>
      <c r="K4068" s="158">
        <f t="shared" ref="K4068" si="16518">K4069</f>
        <v>0</v>
      </c>
      <c r="L4068" s="158">
        <f t="shared" ref="L4068" si="16519">L4069</f>
        <v>0</v>
      </c>
      <c r="M4068" s="158">
        <f t="shared" ref="M4068" si="16520">M4069</f>
        <v>0</v>
      </c>
      <c r="N4068" s="158">
        <f t="shared" ref="N4068" si="16521">N4069</f>
        <v>0</v>
      </c>
      <c r="O4068" s="158">
        <f t="shared" ref="O4068" si="16522">O4069</f>
        <v>0</v>
      </c>
      <c r="P4068" s="158">
        <f>L4068+O4068</f>
        <v>0</v>
      </c>
      <c r="Q4068" s="158">
        <f>Q4069</f>
        <v>0</v>
      </c>
      <c r="R4068" s="158">
        <f t="shared" ref="R4068:V4068" si="16523">R4069</f>
        <v>0</v>
      </c>
      <c r="S4068" s="158">
        <f t="shared" si="16523"/>
        <v>0</v>
      </c>
      <c r="T4068" s="158">
        <f t="shared" si="16523"/>
        <v>0</v>
      </c>
      <c r="U4068" s="158">
        <f t="shared" si="16523"/>
        <v>0</v>
      </c>
      <c r="V4068" s="158">
        <f t="shared" si="16523"/>
        <v>0</v>
      </c>
      <c r="W4068" s="158">
        <f>S4068+V4068</f>
        <v>0</v>
      </c>
      <c r="X4068" s="158">
        <f>X4069</f>
        <v>0</v>
      </c>
      <c r="Y4068" s="158">
        <f t="shared" ref="Y4068:AC4068" si="16524">Y4069</f>
        <v>0</v>
      </c>
      <c r="Z4068" s="158">
        <f t="shared" si="16524"/>
        <v>0</v>
      </c>
      <c r="AA4068" s="158">
        <f t="shared" si="16524"/>
        <v>0</v>
      </c>
      <c r="AB4068" s="158">
        <f t="shared" si="16524"/>
        <v>0</v>
      </c>
      <c r="AC4068" s="158">
        <f t="shared" si="16524"/>
        <v>0</v>
      </c>
      <c r="AD4068" s="158">
        <f>Z4068+AC4068</f>
        <v>0</v>
      </c>
      <c r="AE4068" s="158">
        <f>AE4069</f>
        <v>0</v>
      </c>
      <c r="AF4068" s="158">
        <f t="shared" ref="AF4068:AI4068" si="16525">AF4069</f>
        <v>0</v>
      </c>
      <c r="AG4068" s="158">
        <f t="shared" si="16525"/>
        <v>0</v>
      </c>
      <c r="AH4068" s="158">
        <f t="shared" si="16525"/>
        <v>0</v>
      </c>
      <c r="AI4068" s="158">
        <f t="shared" si="16525"/>
        <v>0</v>
      </c>
      <c r="AJ4068" s="158">
        <f t="shared" ref="AJ4068" si="16526">AJ4069</f>
        <v>0</v>
      </c>
      <c r="AK4068" s="158">
        <f>AG4068+AJ4068</f>
        <v>0</v>
      </c>
      <c r="AL4068" s="158">
        <f>AL4069</f>
        <v>0</v>
      </c>
      <c r="AM4068" s="158">
        <f t="shared" ref="AM4068:AQ4068" si="16527">AM4069</f>
        <v>0</v>
      </c>
      <c r="AN4068" s="158">
        <f t="shared" si="16527"/>
        <v>0</v>
      </c>
      <c r="AO4068" s="158">
        <f t="shared" si="16527"/>
        <v>0</v>
      </c>
      <c r="AP4068" s="158">
        <f t="shared" si="16527"/>
        <v>0</v>
      </c>
      <c r="AQ4068" s="158">
        <f t="shared" si="16527"/>
        <v>0</v>
      </c>
      <c r="AR4068" s="158">
        <f>AN4068+AQ4068</f>
        <v>0</v>
      </c>
      <c r="AS4068" s="158"/>
      <c r="AT4068" s="159"/>
      <c r="AU4068" s="160"/>
      <c r="AV4068" s="161"/>
      <c r="AW4068" s="161"/>
      <c r="AX4068" s="161"/>
      <c r="AY4068" s="161"/>
      <c r="BD4068" s="173"/>
    </row>
    <row r="4069" spans="1:56" s="19" customFormat="1" ht="70.5" hidden="1" customHeight="1">
      <c r="A4069" s="54">
        <v>2018</v>
      </c>
      <c r="B4069" s="174">
        <v>8323</v>
      </c>
      <c r="C4069" s="54">
        <v>7</v>
      </c>
      <c r="D4069" s="54">
        <v>2</v>
      </c>
      <c r="E4069" s="54">
        <v>3000</v>
      </c>
      <c r="F4069" s="54">
        <v>3100</v>
      </c>
      <c r="G4069" s="54">
        <v>317</v>
      </c>
      <c r="H4069" s="163">
        <v>1</v>
      </c>
      <c r="I4069" s="175" t="s">
        <v>167</v>
      </c>
      <c r="J4069" s="56">
        <f t="shared" ref="J4069" si="16528">ROUND(P4069*0.8,0)</f>
        <v>0</v>
      </c>
      <c r="K4069" s="56">
        <v>0</v>
      </c>
      <c r="L4069" s="57">
        <f t="shared" ref="L4069" si="16529">J4069+K4069</f>
        <v>0</v>
      </c>
      <c r="M4069" s="56">
        <f>P4069-J4069</f>
        <v>0</v>
      </c>
      <c r="N4069" s="56">
        <v>0</v>
      </c>
      <c r="O4069" s="57">
        <f t="shared" ref="O4069" si="16530">M4069+N4069</f>
        <v>0</v>
      </c>
      <c r="P4069" s="57">
        <v>0</v>
      </c>
      <c r="Q4069" s="56">
        <f t="shared" ref="Q4069" si="16531">ROUND(W4069*0.8,0)</f>
        <v>0</v>
      </c>
      <c r="R4069" s="56">
        <v>0</v>
      </c>
      <c r="S4069" s="57">
        <f t="shared" ref="S4069" si="16532">Q4069+R4069</f>
        <v>0</v>
      </c>
      <c r="T4069" s="56">
        <f>W4069-Q4069</f>
        <v>0</v>
      </c>
      <c r="U4069" s="56">
        <v>0</v>
      </c>
      <c r="V4069" s="57">
        <f t="shared" ref="V4069" si="16533">T4069+U4069</f>
        <v>0</v>
      </c>
      <c r="W4069" s="57">
        <v>0</v>
      </c>
      <c r="X4069" s="56">
        <f t="shared" ref="X4069" si="16534">ROUND(AD4069*0.8,0)</f>
        <v>0</v>
      </c>
      <c r="Y4069" s="56">
        <v>0</v>
      </c>
      <c r="Z4069" s="57">
        <f t="shared" ref="Z4069" si="16535">X4069+Y4069</f>
        <v>0</v>
      </c>
      <c r="AA4069" s="56">
        <f>AD4069-X4069</f>
        <v>0</v>
      </c>
      <c r="AB4069" s="56">
        <v>0</v>
      </c>
      <c r="AC4069" s="57">
        <f t="shared" ref="AC4069" si="16536">AA4069+AB4069</f>
        <v>0</v>
      </c>
      <c r="AD4069" s="57">
        <v>0</v>
      </c>
      <c r="AE4069" s="56">
        <f t="shared" ref="AE4069" si="16537">ROUND(AK4069*0.8,0)</f>
        <v>0</v>
      </c>
      <c r="AF4069" s="56">
        <v>0</v>
      </c>
      <c r="AG4069" s="57">
        <f t="shared" ref="AG4069" si="16538">AE4069+AF4069</f>
        <v>0</v>
      </c>
      <c r="AH4069" s="56">
        <f>AK4069-AE4069</f>
        <v>0</v>
      </c>
      <c r="AI4069" s="56">
        <v>0</v>
      </c>
      <c r="AJ4069" s="57">
        <f t="shared" ref="AJ4069" si="16539">AH4069+AI4069</f>
        <v>0</v>
      </c>
      <c r="AK4069" s="57">
        <v>0</v>
      </c>
      <c r="AL4069" s="56">
        <f t="shared" ref="AL4069" si="16540">ROUND(AR4069*0.8,0)</f>
        <v>0</v>
      </c>
      <c r="AM4069" s="56">
        <v>0</v>
      </c>
      <c r="AN4069" s="57">
        <f t="shared" ref="AN4069" si="16541">AL4069+AM4069</f>
        <v>0</v>
      </c>
      <c r="AO4069" s="56">
        <f>AR4069-AL4069</f>
        <v>0</v>
      </c>
      <c r="AP4069" s="56">
        <v>0</v>
      </c>
      <c r="AQ4069" s="57">
        <f t="shared" ref="AQ4069" si="16542">AO4069+AP4069</f>
        <v>0</v>
      </c>
      <c r="AR4069" s="57">
        <v>0</v>
      </c>
      <c r="AS4069" s="57" t="s">
        <v>65</v>
      </c>
      <c r="AT4069" s="179"/>
      <c r="AU4069" s="176"/>
      <c r="AV4069" s="177"/>
      <c r="AW4069" s="177"/>
      <c r="AX4069" s="177"/>
      <c r="AY4069" s="177"/>
      <c r="BD4069" s="224" t="s">
        <v>78</v>
      </c>
    </row>
    <row r="4070" spans="1:56" s="19" customFormat="1" ht="70.5" hidden="1" customHeight="1">
      <c r="A4070" s="154">
        <v>2018</v>
      </c>
      <c r="B4070" s="155">
        <v>8323</v>
      </c>
      <c r="C4070" s="154">
        <v>7</v>
      </c>
      <c r="D4070" s="154">
        <v>2</v>
      </c>
      <c r="E4070" s="154">
        <v>3000</v>
      </c>
      <c r="F4070" s="154">
        <v>3100</v>
      </c>
      <c r="G4070" s="154">
        <v>319</v>
      </c>
      <c r="H4070" s="154"/>
      <c r="I4070" s="172" t="s">
        <v>702</v>
      </c>
      <c r="J4070" s="158">
        <f>J4071</f>
        <v>0</v>
      </c>
      <c r="K4070" s="158">
        <f t="shared" ref="K4070" si="16543">K4071</f>
        <v>0</v>
      </c>
      <c r="L4070" s="158">
        <f t="shared" ref="L4070" si="16544">L4071</f>
        <v>0</v>
      </c>
      <c r="M4070" s="158">
        <f t="shared" ref="M4070" si="16545">M4071</f>
        <v>0</v>
      </c>
      <c r="N4070" s="158">
        <f t="shared" ref="N4070" si="16546">N4071</f>
        <v>0</v>
      </c>
      <c r="O4070" s="158">
        <f t="shared" ref="O4070" si="16547">O4071</f>
        <v>0</v>
      </c>
      <c r="P4070" s="158">
        <f>L4070+O4070</f>
        <v>0</v>
      </c>
      <c r="Q4070" s="158">
        <f>Q4071</f>
        <v>0</v>
      </c>
      <c r="R4070" s="158">
        <f t="shared" ref="R4070:V4070" si="16548">R4071</f>
        <v>0</v>
      </c>
      <c r="S4070" s="158">
        <f t="shared" si="16548"/>
        <v>0</v>
      </c>
      <c r="T4070" s="158">
        <f t="shared" si="16548"/>
        <v>0</v>
      </c>
      <c r="U4070" s="158">
        <f t="shared" si="16548"/>
        <v>0</v>
      </c>
      <c r="V4070" s="158">
        <f t="shared" si="16548"/>
        <v>0</v>
      </c>
      <c r="W4070" s="158">
        <f>S4070+V4070</f>
        <v>0</v>
      </c>
      <c r="X4070" s="158">
        <f>X4071</f>
        <v>0</v>
      </c>
      <c r="Y4070" s="158">
        <f t="shared" ref="Y4070:AC4070" si="16549">Y4071</f>
        <v>0</v>
      </c>
      <c r="Z4070" s="158">
        <f t="shared" si="16549"/>
        <v>0</v>
      </c>
      <c r="AA4070" s="158">
        <f t="shared" si="16549"/>
        <v>0</v>
      </c>
      <c r="AB4070" s="158">
        <f t="shared" si="16549"/>
        <v>0</v>
      </c>
      <c r="AC4070" s="158">
        <f t="shared" si="16549"/>
        <v>0</v>
      </c>
      <c r="AD4070" s="158">
        <f>Z4070+AC4070</f>
        <v>0</v>
      </c>
      <c r="AE4070" s="158">
        <f>AE4071</f>
        <v>0</v>
      </c>
      <c r="AF4070" s="158">
        <f t="shared" ref="AF4070:AI4070" si="16550">AF4071</f>
        <v>0</v>
      </c>
      <c r="AG4070" s="158">
        <f t="shared" si="16550"/>
        <v>0</v>
      </c>
      <c r="AH4070" s="158">
        <f t="shared" si="16550"/>
        <v>0</v>
      </c>
      <c r="AI4070" s="158">
        <f t="shared" si="16550"/>
        <v>0</v>
      </c>
      <c r="AJ4070" s="158">
        <f t="shared" ref="AJ4070" si="16551">AJ4071</f>
        <v>0</v>
      </c>
      <c r="AK4070" s="158">
        <f>AG4070+AJ4070</f>
        <v>0</v>
      </c>
      <c r="AL4070" s="158">
        <f>AL4071</f>
        <v>0</v>
      </c>
      <c r="AM4070" s="158">
        <f t="shared" ref="AM4070:AQ4070" si="16552">AM4071</f>
        <v>0</v>
      </c>
      <c r="AN4070" s="158">
        <f t="shared" si="16552"/>
        <v>0</v>
      </c>
      <c r="AO4070" s="158">
        <f t="shared" si="16552"/>
        <v>0</v>
      </c>
      <c r="AP4070" s="158">
        <f t="shared" si="16552"/>
        <v>0</v>
      </c>
      <c r="AQ4070" s="158">
        <f t="shared" si="16552"/>
        <v>0</v>
      </c>
      <c r="AR4070" s="158">
        <f>AN4070+AQ4070</f>
        <v>0</v>
      </c>
      <c r="AS4070" s="158"/>
      <c r="AT4070" s="159"/>
      <c r="AU4070" s="160"/>
      <c r="AV4070" s="161"/>
      <c r="AW4070" s="161"/>
      <c r="AX4070" s="161"/>
      <c r="AY4070" s="161"/>
      <c r="BD4070" s="173"/>
    </row>
    <row r="4071" spans="1:56" s="19" customFormat="1" ht="70.5" hidden="1" customHeight="1">
      <c r="A4071" s="54">
        <v>2018</v>
      </c>
      <c r="B4071" s="174">
        <v>8323</v>
      </c>
      <c r="C4071" s="54">
        <v>7</v>
      </c>
      <c r="D4071" s="54">
        <v>2</v>
      </c>
      <c r="E4071" s="54">
        <v>3000</v>
      </c>
      <c r="F4071" s="54">
        <v>3100</v>
      </c>
      <c r="G4071" s="54">
        <v>319</v>
      </c>
      <c r="H4071" s="163">
        <v>1</v>
      </c>
      <c r="I4071" s="175" t="s">
        <v>703</v>
      </c>
      <c r="J4071" s="56">
        <f t="shared" ref="J4071" si="16553">ROUND(P4071*0.8,0)</f>
        <v>0</v>
      </c>
      <c r="K4071" s="56">
        <v>0</v>
      </c>
      <c r="L4071" s="57">
        <f t="shared" ref="L4071" si="16554">J4071+K4071</f>
        <v>0</v>
      </c>
      <c r="M4071" s="56">
        <f>P4071-J4071</f>
        <v>0</v>
      </c>
      <c r="N4071" s="56">
        <v>0</v>
      </c>
      <c r="O4071" s="57">
        <f t="shared" ref="O4071" si="16555">M4071+N4071</f>
        <v>0</v>
      </c>
      <c r="P4071" s="57">
        <v>0</v>
      </c>
      <c r="Q4071" s="56">
        <f t="shared" ref="Q4071" si="16556">ROUND(W4071*0.8,0)</f>
        <v>0</v>
      </c>
      <c r="R4071" s="56">
        <v>0</v>
      </c>
      <c r="S4071" s="57">
        <f t="shared" ref="S4071" si="16557">Q4071+R4071</f>
        <v>0</v>
      </c>
      <c r="T4071" s="56">
        <f>W4071-Q4071</f>
        <v>0</v>
      </c>
      <c r="U4071" s="56">
        <v>0</v>
      </c>
      <c r="V4071" s="57">
        <f t="shared" ref="V4071" si="16558">T4071+U4071</f>
        <v>0</v>
      </c>
      <c r="W4071" s="57">
        <v>0</v>
      </c>
      <c r="X4071" s="56">
        <f t="shared" ref="X4071" si="16559">ROUND(AD4071*0.8,0)</f>
        <v>0</v>
      </c>
      <c r="Y4071" s="56">
        <v>0</v>
      </c>
      <c r="Z4071" s="57">
        <f t="shared" ref="Z4071" si="16560">X4071+Y4071</f>
        <v>0</v>
      </c>
      <c r="AA4071" s="56">
        <f>AD4071-X4071</f>
        <v>0</v>
      </c>
      <c r="AB4071" s="56">
        <v>0</v>
      </c>
      <c r="AC4071" s="57">
        <f t="shared" ref="AC4071" si="16561">AA4071+AB4071</f>
        <v>0</v>
      </c>
      <c r="AD4071" s="57">
        <v>0</v>
      </c>
      <c r="AE4071" s="56">
        <f t="shared" ref="AE4071" si="16562">ROUND(AK4071*0.8,0)</f>
        <v>0</v>
      </c>
      <c r="AF4071" s="56">
        <v>0</v>
      </c>
      <c r="AG4071" s="57">
        <f t="shared" ref="AG4071" si="16563">AE4071+AF4071</f>
        <v>0</v>
      </c>
      <c r="AH4071" s="56">
        <f>AK4071-AE4071</f>
        <v>0</v>
      </c>
      <c r="AI4071" s="56">
        <v>0</v>
      </c>
      <c r="AJ4071" s="57">
        <f t="shared" ref="AJ4071" si="16564">AH4071+AI4071</f>
        <v>0</v>
      </c>
      <c r="AK4071" s="57">
        <v>0</v>
      </c>
      <c r="AL4071" s="56">
        <f t="shared" ref="AL4071" si="16565">ROUND(AR4071*0.8,0)</f>
        <v>0</v>
      </c>
      <c r="AM4071" s="56">
        <v>0</v>
      </c>
      <c r="AN4071" s="57">
        <f t="shared" ref="AN4071" si="16566">AL4071+AM4071</f>
        <v>0</v>
      </c>
      <c r="AO4071" s="56">
        <f>AR4071-AL4071</f>
        <v>0</v>
      </c>
      <c r="AP4071" s="56">
        <v>0</v>
      </c>
      <c r="AQ4071" s="57">
        <f t="shared" ref="AQ4071" si="16567">AO4071+AP4071</f>
        <v>0</v>
      </c>
      <c r="AR4071" s="57">
        <v>0</v>
      </c>
      <c r="AS4071" s="57" t="s">
        <v>65</v>
      </c>
      <c r="AT4071" s="179"/>
      <c r="AU4071" s="176"/>
      <c r="AV4071" s="177"/>
      <c r="AW4071" s="177"/>
      <c r="AX4071" s="177"/>
      <c r="AY4071" s="177"/>
      <c r="BD4071" s="224" t="s">
        <v>78</v>
      </c>
    </row>
    <row r="4072" spans="1:56" s="19" customFormat="1" ht="70.5" customHeight="1">
      <c r="A4072" s="145">
        <v>2019</v>
      </c>
      <c r="B4072" s="146">
        <v>8323</v>
      </c>
      <c r="C4072" s="145">
        <v>7</v>
      </c>
      <c r="D4072" s="145">
        <v>2</v>
      </c>
      <c r="E4072" s="145">
        <v>3000</v>
      </c>
      <c r="F4072" s="145">
        <v>3200</v>
      </c>
      <c r="G4072" s="145"/>
      <c r="H4072" s="145"/>
      <c r="I4072" s="147" t="s">
        <v>64</v>
      </c>
      <c r="J4072" s="148">
        <f>J4073+J4075</f>
        <v>0</v>
      </c>
      <c r="K4072" s="148">
        <f t="shared" ref="K4072:O4072" si="16568">K4073+K4075</f>
        <v>0</v>
      </c>
      <c r="L4072" s="148">
        <f t="shared" si="16568"/>
        <v>0</v>
      </c>
      <c r="M4072" s="148">
        <f t="shared" si="16568"/>
        <v>1156400.2</v>
      </c>
      <c r="N4072" s="148">
        <f t="shared" si="16568"/>
        <v>0</v>
      </c>
      <c r="O4072" s="148">
        <f t="shared" si="16568"/>
        <v>1156400.2</v>
      </c>
      <c r="P4072" s="148">
        <f>L4072+O4072</f>
        <v>1156400.2</v>
      </c>
      <c r="Q4072" s="148">
        <f>Q4073+Q4075</f>
        <v>0</v>
      </c>
      <c r="R4072" s="148">
        <f t="shared" ref="R4072:V4072" si="16569">R4073+R4075</f>
        <v>0</v>
      </c>
      <c r="S4072" s="148">
        <f t="shared" si="16569"/>
        <v>0</v>
      </c>
      <c r="T4072" s="148">
        <f t="shared" si="16569"/>
        <v>698630.78</v>
      </c>
      <c r="U4072" s="148">
        <f t="shared" si="16569"/>
        <v>0</v>
      </c>
      <c r="V4072" s="148">
        <f t="shared" si="16569"/>
        <v>698630.78</v>
      </c>
      <c r="W4072" s="148">
        <f>S4072+V4072</f>
        <v>698630.78</v>
      </c>
      <c r="X4072" s="148">
        <f>X4073+X4075</f>
        <v>0</v>
      </c>
      <c r="Y4072" s="148">
        <f t="shared" ref="Y4072:AC4072" si="16570">Y4073+Y4075</f>
        <v>0</v>
      </c>
      <c r="Z4072" s="148">
        <f t="shared" si="16570"/>
        <v>0</v>
      </c>
      <c r="AA4072" s="148">
        <f t="shared" si="16570"/>
        <v>42751.360000000001</v>
      </c>
      <c r="AB4072" s="148">
        <f t="shared" si="16570"/>
        <v>0</v>
      </c>
      <c r="AC4072" s="148">
        <f t="shared" si="16570"/>
        <v>42751.360000000001</v>
      </c>
      <c r="AD4072" s="148">
        <f>Z4072+AC4072</f>
        <v>42751.360000000001</v>
      </c>
      <c r="AE4072" s="148">
        <f>AE4073+AE4075</f>
        <v>0</v>
      </c>
      <c r="AF4072" s="148">
        <f t="shared" ref="AF4072:AI4072" si="16571">AF4073+AF4075</f>
        <v>0</v>
      </c>
      <c r="AG4072" s="148">
        <f t="shared" si="16571"/>
        <v>0</v>
      </c>
      <c r="AH4072" s="148">
        <f t="shared" si="16571"/>
        <v>320437.14</v>
      </c>
      <c r="AI4072" s="148">
        <f t="shared" si="16571"/>
        <v>0</v>
      </c>
      <c r="AJ4072" s="148">
        <f t="shared" ref="AJ4072" si="16572">AJ4073+AJ4075</f>
        <v>320437.14</v>
      </c>
      <c r="AK4072" s="148">
        <f>AG4072+AJ4072</f>
        <v>320437.14</v>
      </c>
      <c r="AL4072" s="148">
        <f>AL4073+AL4075</f>
        <v>0</v>
      </c>
      <c r="AM4072" s="148">
        <f t="shared" ref="AM4072:AQ4072" si="16573">AM4073+AM4075</f>
        <v>0</v>
      </c>
      <c r="AN4072" s="148">
        <f t="shared" si="16573"/>
        <v>0</v>
      </c>
      <c r="AO4072" s="148">
        <f t="shared" si="16573"/>
        <v>94580.919999999925</v>
      </c>
      <c r="AP4072" s="148">
        <f t="shared" si="16573"/>
        <v>0</v>
      </c>
      <c r="AQ4072" s="148">
        <f t="shared" si="16573"/>
        <v>94580.919999999925</v>
      </c>
      <c r="AR4072" s="148">
        <f>AN4072+AQ4072</f>
        <v>94580.919999999925</v>
      </c>
      <c r="AS4072" s="148"/>
      <c r="AT4072" s="149"/>
      <c r="AU4072" s="150"/>
      <c r="AV4072" s="151"/>
      <c r="AW4072" s="151"/>
      <c r="AX4072" s="151"/>
      <c r="AY4072" s="151"/>
      <c r="BD4072" s="153"/>
    </row>
    <row r="4073" spans="1:56" s="19" customFormat="1" ht="70.5" customHeight="1">
      <c r="A4073" s="154">
        <v>2019</v>
      </c>
      <c r="B4073" s="155">
        <v>8323</v>
      </c>
      <c r="C4073" s="154">
        <v>7</v>
      </c>
      <c r="D4073" s="154">
        <v>2</v>
      </c>
      <c r="E4073" s="154">
        <v>3000</v>
      </c>
      <c r="F4073" s="154">
        <v>3200</v>
      </c>
      <c r="G4073" s="154">
        <v>321</v>
      </c>
      <c r="H4073" s="154"/>
      <c r="I4073" s="172" t="s">
        <v>647</v>
      </c>
      <c r="J4073" s="158">
        <f>J4074</f>
        <v>0</v>
      </c>
      <c r="K4073" s="158">
        <f t="shared" ref="K4073" si="16574">K4074</f>
        <v>0</v>
      </c>
      <c r="L4073" s="158">
        <f t="shared" ref="L4073" si="16575">L4074</f>
        <v>0</v>
      </c>
      <c r="M4073" s="158">
        <f t="shared" ref="M4073" si="16576">M4074</f>
        <v>1156400.2</v>
      </c>
      <c r="N4073" s="158">
        <f t="shared" ref="N4073" si="16577">N4074</f>
        <v>0</v>
      </c>
      <c r="O4073" s="158">
        <f t="shared" ref="O4073" si="16578">O4074</f>
        <v>1156400.2</v>
      </c>
      <c r="P4073" s="158">
        <f>L4073+O4073</f>
        <v>1156400.2</v>
      </c>
      <c r="Q4073" s="158">
        <f>Q4074</f>
        <v>0</v>
      </c>
      <c r="R4073" s="158">
        <f t="shared" ref="R4073:V4073" si="16579">R4074</f>
        <v>0</v>
      </c>
      <c r="S4073" s="158">
        <f t="shared" si="16579"/>
        <v>0</v>
      </c>
      <c r="T4073" s="158">
        <f t="shared" si="16579"/>
        <v>698630.78</v>
      </c>
      <c r="U4073" s="158">
        <f t="shared" si="16579"/>
        <v>0</v>
      </c>
      <c r="V4073" s="158">
        <f t="shared" si="16579"/>
        <v>698630.78</v>
      </c>
      <c r="W4073" s="158">
        <f>S4073+V4073</f>
        <v>698630.78</v>
      </c>
      <c r="X4073" s="158">
        <f>X4074</f>
        <v>0</v>
      </c>
      <c r="Y4073" s="158">
        <f t="shared" ref="Y4073:AC4073" si="16580">Y4074</f>
        <v>0</v>
      </c>
      <c r="Z4073" s="158">
        <f t="shared" si="16580"/>
        <v>0</v>
      </c>
      <c r="AA4073" s="158">
        <f t="shared" si="16580"/>
        <v>42751.360000000001</v>
      </c>
      <c r="AB4073" s="158">
        <f t="shared" si="16580"/>
        <v>0</v>
      </c>
      <c r="AC4073" s="158">
        <f t="shared" si="16580"/>
        <v>42751.360000000001</v>
      </c>
      <c r="AD4073" s="158">
        <f>Z4073+AC4073</f>
        <v>42751.360000000001</v>
      </c>
      <c r="AE4073" s="158">
        <f>AE4074</f>
        <v>0</v>
      </c>
      <c r="AF4073" s="158">
        <f t="shared" ref="AF4073:AI4073" si="16581">AF4074</f>
        <v>0</v>
      </c>
      <c r="AG4073" s="158">
        <f t="shared" si="16581"/>
        <v>0</v>
      </c>
      <c r="AH4073" s="158">
        <f t="shared" si="16581"/>
        <v>320437.14</v>
      </c>
      <c r="AI4073" s="158">
        <f t="shared" si="16581"/>
        <v>0</v>
      </c>
      <c r="AJ4073" s="158">
        <f t="shared" ref="AJ4073" si="16582">AJ4074</f>
        <v>320437.14</v>
      </c>
      <c r="AK4073" s="158">
        <f>AG4073+AJ4073</f>
        <v>320437.14</v>
      </c>
      <c r="AL4073" s="158">
        <f>AL4074</f>
        <v>0</v>
      </c>
      <c r="AM4073" s="158">
        <f t="shared" ref="AM4073:AQ4073" si="16583">AM4074</f>
        <v>0</v>
      </c>
      <c r="AN4073" s="158">
        <f t="shared" si="16583"/>
        <v>0</v>
      </c>
      <c r="AO4073" s="158">
        <f t="shared" si="16583"/>
        <v>94580.919999999925</v>
      </c>
      <c r="AP4073" s="158">
        <f t="shared" si="16583"/>
        <v>0</v>
      </c>
      <c r="AQ4073" s="158">
        <f t="shared" si="16583"/>
        <v>94580.919999999925</v>
      </c>
      <c r="AR4073" s="158">
        <f>AN4073+AQ4073</f>
        <v>94580.919999999925</v>
      </c>
      <c r="AS4073" s="158"/>
      <c r="AT4073" s="159"/>
      <c r="AU4073" s="160"/>
      <c r="AV4073" s="161"/>
      <c r="AW4073" s="161"/>
      <c r="AX4073" s="161"/>
      <c r="AY4073" s="161"/>
      <c r="BD4073" s="173"/>
    </row>
    <row r="4074" spans="1:56" s="19" customFormat="1" ht="70.5" customHeight="1">
      <c r="A4074" s="54">
        <v>2019</v>
      </c>
      <c r="B4074" s="174">
        <v>8323</v>
      </c>
      <c r="C4074" s="54">
        <v>7</v>
      </c>
      <c r="D4074" s="54">
        <v>2</v>
      </c>
      <c r="E4074" s="54">
        <v>3000</v>
      </c>
      <c r="F4074" s="54">
        <v>3200</v>
      </c>
      <c r="G4074" s="54">
        <v>321</v>
      </c>
      <c r="H4074" s="163">
        <v>1</v>
      </c>
      <c r="I4074" s="175" t="s">
        <v>647</v>
      </c>
      <c r="J4074" s="56">
        <v>0</v>
      </c>
      <c r="K4074" s="56">
        <v>0</v>
      </c>
      <c r="L4074" s="57">
        <f t="shared" ref="L4074" si="16584">J4074+K4074</f>
        <v>0</v>
      </c>
      <c r="M4074" s="56">
        <v>1156400.2</v>
      </c>
      <c r="N4074" s="56">
        <v>0</v>
      </c>
      <c r="O4074" s="57">
        <f t="shared" ref="O4074" si="16585">M4074+N4074</f>
        <v>1156400.2</v>
      </c>
      <c r="P4074" s="57">
        <f t="shared" ref="P4074" si="16586">L4074+O4074</f>
        <v>1156400.2</v>
      </c>
      <c r="Q4074" s="56">
        <v>0</v>
      </c>
      <c r="R4074" s="56">
        <v>0</v>
      </c>
      <c r="S4074" s="57">
        <f t="shared" ref="S4074" si="16587">Q4074+R4074</f>
        <v>0</v>
      </c>
      <c r="T4074" s="56">
        <v>698630.78</v>
      </c>
      <c r="U4074" s="56">
        <v>0</v>
      </c>
      <c r="V4074" s="57">
        <f t="shared" ref="V4074" si="16588">T4074+U4074</f>
        <v>698630.78</v>
      </c>
      <c r="W4074" s="57">
        <f t="shared" ref="W4074" si="16589">S4074+V4074</f>
        <v>698630.78</v>
      </c>
      <c r="X4074" s="56">
        <v>0</v>
      </c>
      <c r="Y4074" s="56">
        <v>0</v>
      </c>
      <c r="Z4074" s="57">
        <f t="shared" ref="Z4074" si="16590">X4074+Y4074</f>
        <v>0</v>
      </c>
      <c r="AA4074" s="56">
        <v>42751.360000000001</v>
      </c>
      <c r="AB4074" s="56">
        <v>0</v>
      </c>
      <c r="AC4074" s="57">
        <f t="shared" ref="AC4074" si="16591">AA4074+AB4074</f>
        <v>42751.360000000001</v>
      </c>
      <c r="AD4074" s="57">
        <f t="shared" ref="AD4074" si="16592">Z4074+AC4074</f>
        <v>42751.360000000001</v>
      </c>
      <c r="AE4074" s="56">
        <v>0</v>
      </c>
      <c r="AF4074" s="56">
        <v>0</v>
      </c>
      <c r="AG4074" s="57">
        <f t="shared" ref="AG4074" si="16593">AE4074+AF4074</f>
        <v>0</v>
      </c>
      <c r="AH4074" s="56">
        <v>320437.14</v>
      </c>
      <c r="AI4074" s="56">
        <v>0</v>
      </c>
      <c r="AJ4074" s="57">
        <f t="shared" ref="AJ4074" si="16594">AH4074+AI4074</f>
        <v>320437.14</v>
      </c>
      <c r="AK4074" s="57">
        <f t="shared" ref="AK4074" si="16595">AG4074+AJ4074</f>
        <v>320437.14</v>
      </c>
      <c r="AL4074" s="56">
        <f t="shared" ref="AL4074:AM4074" si="16596">J4074-Q4074-X4074-AE4074</f>
        <v>0</v>
      </c>
      <c r="AM4074" s="56">
        <f t="shared" si="16596"/>
        <v>0</v>
      </c>
      <c r="AN4074" s="57">
        <f t="shared" ref="AN4074" si="16597">AL4074+AM4074</f>
        <v>0</v>
      </c>
      <c r="AO4074" s="56">
        <f t="shared" ref="AO4074:AP4074" si="16598">M4074-T4074-AA4074-AH4074</f>
        <v>94580.919999999925</v>
      </c>
      <c r="AP4074" s="56">
        <f t="shared" si="16598"/>
        <v>0</v>
      </c>
      <c r="AQ4074" s="57">
        <f t="shared" ref="AQ4074" si="16599">AO4074+AP4074</f>
        <v>94580.919999999925</v>
      </c>
      <c r="AR4074" s="57">
        <f t="shared" ref="AR4074" si="16600">AN4074+AQ4074</f>
        <v>94580.919999999925</v>
      </c>
      <c r="AS4074" s="57" t="s">
        <v>65</v>
      </c>
      <c r="AT4074" s="179">
        <v>4</v>
      </c>
      <c r="AU4074" s="176">
        <v>0</v>
      </c>
      <c r="AV4074" s="177">
        <v>1</v>
      </c>
      <c r="AW4074" s="177">
        <v>0</v>
      </c>
      <c r="AX4074" s="171">
        <f t="shared" ref="AX4074" si="16601">AT4074-AV4074</f>
        <v>3</v>
      </c>
      <c r="AY4074" s="171">
        <f t="shared" ref="AY4074" si="16602">AU4074-AW4074</f>
        <v>0</v>
      </c>
      <c r="BD4074" s="178" t="s">
        <v>30</v>
      </c>
    </row>
    <row r="4075" spans="1:56" s="19" customFormat="1" ht="70.5" hidden="1" customHeight="1">
      <c r="A4075" s="154">
        <v>2018</v>
      </c>
      <c r="B4075" s="155">
        <v>8323</v>
      </c>
      <c r="C4075" s="154">
        <v>7</v>
      </c>
      <c r="D4075" s="154">
        <v>2</v>
      </c>
      <c r="E4075" s="154">
        <v>3000</v>
      </c>
      <c r="F4075" s="154">
        <v>3200</v>
      </c>
      <c r="G4075" s="154">
        <v>322</v>
      </c>
      <c r="H4075" s="154"/>
      <c r="I4075" s="172" t="s">
        <v>1774</v>
      </c>
      <c r="J4075" s="158">
        <f>J4076</f>
        <v>0</v>
      </c>
      <c r="K4075" s="158">
        <f t="shared" ref="K4075" si="16603">K4076</f>
        <v>0</v>
      </c>
      <c r="L4075" s="158">
        <f t="shared" ref="L4075" si="16604">L4076</f>
        <v>0</v>
      </c>
      <c r="M4075" s="158">
        <f t="shared" ref="M4075" si="16605">M4076</f>
        <v>0</v>
      </c>
      <c r="N4075" s="158">
        <f t="shared" ref="N4075" si="16606">N4076</f>
        <v>0</v>
      </c>
      <c r="O4075" s="158">
        <f t="shared" ref="O4075" si="16607">O4076</f>
        <v>0</v>
      </c>
      <c r="P4075" s="158">
        <f>L4075+O4075</f>
        <v>0</v>
      </c>
      <c r="Q4075" s="158">
        <f>Q4076</f>
        <v>0</v>
      </c>
      <c r="R4075" s="158">
        <f t="shared" ref="R4075:V4075" si="16608">R4076</f>
        <v>0</v>
      </c>
      <c r="S4075" s="158">
        <f t="shared" si="16608"/>
        <v>0</v>
      </c>
      <c r="T4075" s="158">
        <f t="shared" si="16608"/>
        <v>0</v>
      </c>
      <c r="U4075" s="158">
        <f t="shared" si="16608"/>
        <v>0</v>
      </c>
      <c r="V4075" s="158">
        <f t="shared" si="16608"/>
        <v>0</v>
      </c>
      <c r="W4075" s="158">
        <f>S4075+V4075</f>
        <v>0</v>
      </c>
      <c r="X4075" s="158">
        <f>X4076</f>
        <v>0</v>
      </c>
      <c r="Y4075" s="158">
        <f t="shared" ref="Y4075:AC4075" si="16609">Y4076</f>
        <v>0</v>
      </c>
      <c r="Z4075" s="158">
        <f t="shared" si="16609"/>
        <v>0</v>
      </c>
      <c r="AA4075" s="158">
        <f t="shared" si="16609"/>
        <v>0</v>
      </c>
      <c r="AB4075" s="158">
        <f t="shared" si="16609"/>
        <v>0</v>
      </c>
      <c r="AC4075" s="158">
        <f t="shared" si="16609"/>
        <v>0</v>
      </c>
      <c r="AD4075" s="158">
        <f>Z4075+AC4075</f>
        <v>0</v>
      </c>
      <c r="AE4075" s="158">
        <f>AE4076</f>
        <v>0</v>
      </c>
      <c r="AF4075" s="158">
        <f t="shared" ref="AF4075:AI4075" si="16610">AF4076</f>
        <v>0</v>
      </c>
      <c r="AG4075" s="158">
        <f t="shared" si="16610"/>
        <v>0</v>
      </c>
      <c r="AH4075" s="158">
        <f t="shared" si="16610"/>
        <v>0</v>
      </c>
      <c r="AI4075" s="158">
        <f t="shared" si="16610"/>
        <v>0</v>
      </c>
      <c r="AJ4075" s="158">
        <f t="shared" ref="AJ4075" si="16611">AJ4076</f>
        <v>0</v>
      </c>
      <c r="AK4075" s="158">
        <f>AG4075+AJ4075</f>
        <v>0</v>
      </c>
      <c r="AL4075" s="158">
        <f>AL4076</f>
        <v>0</v>
      </c>
      <c r="AM4075" s="158">
        <f t="shared" ref="AM4075:AQ4075" si="16612">AM4076</f>
        <v>0</v>
      </c>
      <c r="AN4075" s="158">
        <f t="shared" si="16612"/>
        <v>0</v>
      </c>
      <c r="AO4075" s="158">
        <f t="shared" si="16612"/>
        <v>0</v>
      </c>
      <c r="AP4075" s="158">
        <f t="shared" si="16612"/>
        <v>0</v>
      </c>
      <c r="AQ4075" s="158">
        <f t="shared" si="16612"/>
        <v>0</v>
      </c>
      <c r="AR4075" s="158">
        <f>AN4075+AQ4075</f>
        <v>0</v>
      </c>
      <c r="AS4075" s="158"/>
      <c r="AT4075" s="159"/>
      <c r="AU4075" s="160"/>
      <c r="AV4075" s="161"/>
      <c r="AW4075" s="161"/>
      <c r="AX4075" s="161"/>
      <c r="AY4075" s="161"/>
      <c r="BD4075" s="173"/>
    </row>
    <row r="4076" spans="1:56" s="19" customFormat="1" ht="70.5" hidden="1" customHeight="1">
      <c r="A4076" s="54">
        <v>2018</v>
      </c>
      <c r="B4076" s="174">
        <v>8323</v>
      </c>
      <c r="C4076" s="54">
        <v>7</v>
      </c>
      <c r="D4076" s="54">
        <v>2</v>
      </c>
      <c r="E4076" s="54">
        <v>3000</v>
      </c>
      <c r="F4076" s="54">
        <v>3200</v>
      </c>
      <c r="G4076" s="54">
        <v>322</v>
      </c>
      <c r="H4076" s="163">
        <v>1</v>
      </c>
      <c r="I4076" s="175" t="s">
        <v>1775</v>
      </c>
      <c r="J4076" s="56">
        <v>0</v>
      </c>
      <c r="K4076" s="56">
        <v>0</v>
      </c>
      <c r="L4076" s="57">
        <f t="shared" ref="L4076" si="16613">J4076+K4076</f>
        <v>0</v>
      </c>
      <c r="M4076" s="56">
        <f>P4076-J4076</f>
        <v>0</v>
      </c>
      <c r="N4076" s="56">
        <v>0</v>
      </c>
      <c r="O4076" s="57">
        <f t="shared" ref="O4076" si="16614">M4076+N4076</f>
        <v>0</v>
      </c>
      <c r="P4076" s="57">
        <v>0</v>
      </c>
      <c r="Q4076" s="56">
        <v>0</v>
      </c>
      <c r="R4076" s="56">
        <v>0</v>
      </c>
      <c r="S4076" s="57">
        <f t="shared" ref="S4076" si="16615">Q4076+R4076</f>
        <v>0</v>
      </c>
      <c r="T4076" s="56">
        <f>W4076-Q4076</f>
        <v>0</v>
      </c>
      <c r="U4076" s="56">
        <v>0</v>
      </c>
      <c r="V4076" s="57">
        <f t="shared" ref="V4076" si="16616">T4076+U4076</f>
        <v>0</v>
      </c>
      <c r="W4076" s="57">
        <v>0</v>
      </c>
      <c r="X4076" s="56">
        <v>0</v>
      </c>
      <c r="Y4076" s="56">
        <v>0</v>
      </c>
      <c r="Z4076" s="57">
        <f t="shared" ref="Z4076" si="16617">X4076+Y4076</f>
        <v>0</v>
      </c>
      <c r="AA4076" s="56">
        <f>AD4076-X4076</f>
        <v>0</v>
      </c>
      <c r="AB4076" s="56">
        <v>0</v>
      </c>
      <c r="AC4076" s="57">
        <f t="shared" ref="AC4076" si="16618">AA4076+AB4076</f>
        <v>0</v>
      </c>
      <c r="AD4076" s="57">
        <v>0</v>
      </c>
      <c r="AE4076" s="56">
        <v>0</v>
      </c>
      <c r="AF4076" s="56">
        <v>0</v>
      </c>
      <c r="AG4076" s="57">
        <f t="shared" ref="AG4076" si="16619">AE4076+AF4076</f>
        <v>0</v>
      </c>
      <c r="AH4076" s="56">
        <f>AK4076-AE4076</f>
        <v>0</v>
      </c>
      <c r="AI4076" s="56">
        <v>0</v>
      </c>
      <c r="AJ4076" s="57">
        <f t="shared" ref="AJ4076" si="16620">AH4076+AI4076</f>
        <v>0</v>
      </c>
      <c r="AK4076" s="57">
        <v>0</v>
      </c>
      <c r="AL4076" s="56">
        <v>0</v>
      </c>
      <c r="AM4076" s="56">
        <v>0</v>
      </c>
      <c r="AN4076" s="57">
        <f t="shared" ref="AN4076" si="16621">AL4076+AM4076</f>
        <v>0</v>
      </c>
      <c r="AO4076" s="56">
        <f>AR4076-AL4076</f>
        <v>0</v>
      </c>
      <c r="AP4076" s="56">
        <v>0</v>
      </c>
      <c r="AQ4076" s="57">
        <f t="shared" ref="AQ4076" si="16622">AO4076+AP4076</f>
        <v>0</v>
      </c>
      <c r="AR4076" s="57">
        <v>0</v>
      </c>
      <c r="AS4076" s="57" t="s">
        <v>65</v>
      </c>
      <c r="AT4076" s="179"/>
      <c r="AU4076" s="176"/>
      <c r="AV4076" s="177"/>
      <c r="AW4076" s="177"/>
      <c r="AX4076" s="177"/>
      <c r="AY4076" s="177"/>
      <c r="BD4076" s="178" t="s">
        <v>30</v>
      </c>
    </row>
    <row r="4077" spans="1:56" s="19" customFormat="1" ht="70.5" hidden="1" customHeight="1">
      <c r="A4077" s="145">
        <v>2018</v>
      </c>
      <c r="B4077" s="146">
        <v>8323</v>
      </c>
      <c r="C4077" s="145">
        <v>7</v>
      </c>
      <c r="D4077" s="145">
        <v>2</v>
      </c>
      <c r="E4077" s="145">
        <v>3000</v>
      </c>
      <c r="F4077" s="145">
        <v>3300</v>
      </c>
      <c r="G4077" s="145"/>
      <c r="H4077" s="145"/>
      <c r="I4077" s="147" t="s">
        <v>69</v>
      </c>
      <c r="J4077" s="148">
        <f>J4078+J4080+J4082</f>
        <v>0</v>
      </c>
      <c r="K4077" s="148">
        <f t="shared" ref="K4077:O4077" si="16623">K4078+K4080+K4082</f>
        <v>0</v>
      </c>
      <c r="L4077" s="148">
        <f t="shared" si="16623"/>
        <v>0</v>
      </c>
      <c r="M4077" s="148">
        <f t="shared" si="16623"/>
        <v>0</v>
      </c>
      <c r="N4077" s="148">
        <f t="shared" si="16623"/>
        <v>0</v>
      </c>
      <c r="O4077" s="148">
        <f t="shared" si="16623"/>
        <v>0</v>
      </c>
      <c r="P4077" s="148">
        <f>L4077+O4077</f>
        <v>0</v>
      </c>
      <c r="Q4077" s="148">
        <f>Q4078+Q4080+Q4082</f>
        <v>0</v>
      </c>
      <c r="R4077" s="148">
        <f t="shared" ref="R4077:V4077" si="16624">R4078+R4080+R4082</f>
        <v>0</v>
      </c>
      <c r="S4077" s="148">
        <f t="shared" si="16624"/>
        <v>0</v>
      </c>
      <c r="T4077" s="148">
        <f t="shared" si="16624"/>
        <v>0</v>
      </c>
      <c r="U4077" s="148">
        <f t="shared" si="16624"/>
        <v>0</v>
      </c>
      <c r="V4077" s="148">
        <f t="shared" si="16624"/>
        <v>0</v>
      </c>
      <c r="W4077" s="148">
        <f>S4077+V4077</f>
        <v>0</v>
      </c>
      <c r="X4077" s="148">
        <f>X4078+X4080+X4082</f>
        <v>0</v>
      </c>
      <c r="Y4077" s="148">
        <f t="shared" ref="Y4077:AC4077" si="16625">Y4078+Y4080+Y4082</f>
        <v>0</v>
      </c>
      <c r="Z4077" s="148">
        <f t="shared" si="16625"/>
        <v>0</v>
      </c>
      <c r="AA4077" s="148">
        <f t="shared" si="16625"/>
        <v>0</v>
      </c>
      <c r="AB4077" s="148">
        <f t="shared" si="16625"/>
        <v>0</v>
      </c>
      <c r="AC4077" s="148">
        <f t="shared" si="16625"/>
        <v>0</v>
      </c>
      <c r="AD4077" s="148">
        <f>Z4077+AC4077</f>
        <v>0</v>
      </c>
      <c r="AE4077" s="148">
        <f>AE4078+AE4080+AE4082</f>
        <v>0</v>
      </c>
      <c r="AF4077" s="148">
        <f t="shared" ref="AF4077:AI4077" si="16626">AF4078+AF4080+AF4082</f>
        <v>0</v>
      </c>
      <c r="AG4077" s="148">
        <f t="shared" si="16626"/>
        <v>0</v>
      </c>
      <c r="AH4077" s="148">
        <f t="shared" si="16626"/>
        <v>0</v>
      </c>
      <c r="AI4077" s="148">
        <f t="shared" si="16626"/>
        <v>0</v>
      </c>
      <c r="AJ4077" s="148">
        <f t="shared" ref="AJ4077" si="16627">AJ4078+AJ4080+AJ4082</f>
        <v>0</v>
      </c>
      <c r="AK4077" s="148">
        <f>AG4077+AJ4077</f>
        <v>0</v>
      </c>
      <c r="AL4077" s="148">
        <f>AL4078+AL4080+AL4082</f>
        <v>0</v>
      </c>
      <c r="AM4077" s="148">
        <f t="shared" ref="AM4077:AQ4077" si="16628">AM4078+AM4080+AM4082</f>
        <v>0</v>
      </c>
      <c r="AN4077" s="148">
        <f t="shared" si="16628"/>
        <v>0</v>
      </c>
      <c r="AO4077" s="148">
        <f t="shared" si="16628"/>
        <v>0</v>
      </c>
      <c r="AP4077" s="148">
        <f t="shared" si="16628"/>
        <v>0</v>
      </c>
      <c r="AQ4077" s="148">
        <f t="shared" si="16628"/>
        <v>0</v>
      </c>
      <c r="AR4077" s="148">
        <f>AN4077+AQ4077</f>
        <v>0</v>
      </c>
      <c r="AS4077" s="148"/>
      <c r="AT4077" s="149"/>
      <c r="AU4077" s="150"/>
      <c r="AV4077" s="151"/>
      <c r="AW4077" s="151"/>
      <c r="AX4077" s="151"/>
      <c r="AY4077" s="151"/>
      <c r="BD4077" s="153"/>
    </row>
    <row r="4078" spans="1:56" s="19" customFormat="1" ht="70.5" hidden="1" customHeight="1">
      <c r="A4078" s="154">
        <v>2018</v>
      </c>
      <c r="B4078" s="155">
        <v>8323</v>
      </c>
      <c r="C4078" s="154">
        <v>7</v>
      </c>
      <c r="D4078" s="154">
        <v>2</v>
      </c>
      <c r="E4078" s="154">
        <v>3000</v>
      </c>
      <c r="F4078" s="154">
        <v>3300</v>
      </c>
      <c r="G4078" s="154">
        <v>333</v>
      </c>
      <c r="H4078" s="154"/>
      <c r="I4078" s="172" t="s">
        <v>904</v>
      </c>
      <c r="J4078" s="158">
        <f>J4079</f>
        <v>0</v>
      </c>
      <c r="K4078" s="158">
        <f t="shared" ref="K4078" si="16629">K4079</f>
        <v>0</v>
      </c>
      <c r="L4078" s="158">
        <f t="shared" ref="L4078" si="16630">L4079</f>
        <v>0</v>
      </c>
      <c r="M4078" s="158">
        <f t="shared" ref="M4078" si="16631">M4079</f>
        <v>0</v>
      </c>
      <c r="N4078" s="158">
        <f t="shared" ref="N4078" si="16632">N4079</f>
        <v>0</v>
      </c>
      <c r="O4078" s="158">
        <f t="shared" ref="O4078" si="16633">O4079</f>
        <v>0</v>
      </c>
      <c r="P4078" s="158">
        <f>L4078+O4078</f>
        <v>0</v>
      </c>
      <c r="Q4078" s="158">
        <f>Q4079</f>
        <v>0</v>
      </c>
      <c r="R4078" s="158">
        <f t="shared" ref="R4078:V4078" si="16634">R4079</f>
        <v>0</v>
      </c>
      <c r="S4078" s="158">
        <f t="shared" si="16634"/>
        <v>0</v>
      </c>
      <c r="T4078" s="158">
        <f t="shared" si="16634"/>
        <v>0</v>
      </c>
      <c r="U4078" s="158">
        <f t="shared" si="16634"/>
        <v>0</v>
      </c>
      <c r="V4078" s="158">
        <f t="shared" si="16634"/>
        <v>0</v>
      </c>
      <c r="W4078" s="158">
        <f>S4078+V4078</f>
        <v>0</v>
      </c>
      <c r="X4078" s="158">
        <f>X4079</f>
        <v>0</v>
      </c>
      <c r="Y4078" s="158">
        <f t="shared" ref="Y4078:AC4078" si="16635">Y4079</f>
        <v>0</v>
      </c>
      <c r="Z4078" s="158">
        <f t="shared" si="16635"/>
        <v>0</v>
      </c>
      <c r="AA4078" s="158">
        <f t="shared" si="16635"/>
        <v>0</v>
      </c>
      <c r="AB4078" s="158">
        <f t="shared" si="16635"/>
        <v>0</v>
      </c>
      <c r="AC4078" s="158">
        <f t="shared" si="16635"/>
        <v>0</v>
      </c>
      <c r="AD4078" s="158">
        <f>Z4078+AC4078</f>
        <v>0</v>
      </c>
      <c r="AE4078" s="158">
        <f>AE4079</f>
        <v>0</v>
      </c>
      <c r="AF4078" s="158">
        <f t="shared" ref="AF4078:AI4078" si="16636">AF4079</f>
        <v>0</v>
      </c>
      <c r="AG4078" s="158">
        <f t="shared" si="16636"/>
        <v>0</v>
      </c>
      <c r="AH4078" s="158">
        <f t="shared" si="16636"/>
        <v>0</v>
      </c>
      <c r="AI4078" s="158">
        <f t="shared" si="16636"/>
        <v>0</v>
      </c>
      <c r="AJ4078" s="158">
        <f t="shared" ref="AJ4078" si="16637">AJ4079</f>
        <v>0</v>
      </c>
      <c r="AK4078" s="158">
        <f>AG4078+AJ4078</f>
        <v>0</v>
      </c>
      <c r="AL4078" s="158">
        <f>AL4079</f>
        <v>0</v>
      </c>
      <c r="AM4078" s="158">
        <f t="shared" ref="AM4078:AQ4078" si="16638">AM4079</f>
        <v>0</v>
      </c>
      <c r="AN4078" s="158">
        <f t="shared" si="16638"/>
        <v>0</v>
      </c>
      <c r="AO4078" s="158">
        <f t="shared" si="16638"/>
        <v>0</v>
      </c>
      <c r="AP4078" s="158">
        <f t="shared" si="16638"/>
        <v>0</v>
      </c>
      <c r="AQ4078" s="158">
        <f t="shared" si="16638"/>
        <v>0</v>
      </c>
      <c r="AR4078" s="158">
        <f>AN4078+AQ4078</f>
        <v>0</v>
      </c>
      <c r="AS4078" s="158"/>
      <c r="AT4078" s="159"/>
      <c r="AU4078" s="160"/>
      <c r="AV4078" s="161"/>
      <c r="AW4078" s="161"/>
      <c r="AX4078" s="161"/>
      <c r="AY4078" s="161"/>
      <c r="BD4078" s="173"/>
    </row>
    <row r="4079" spans="1:56" s="19" customFormat="1" ht="70.5" hidden="1" customHeight="1">
      <c r="A4079" s="54">
        <v>2018</v>
      </c>
      <c r="B4079" s="174">
        <v>8323</v>
      </c>
      <c r="C4079" s="54">
        <v>7</v>
      </c>
      <c r="D4079" s="54">
        <v>2</v>
      </c>
      <c r="E4079" s="54">
        <v>3000</v>
      </c>
      <c r="F4079" s="54">
        <v>3300</v>
      </c>
      <c r="G4079" s="54">
        <v>333</v>
      </c>
      <c r="H4079" s="163">
        <v>1</v>
      </c>
      <c r="I4079" s="175" t="s">
        <v>1108</v>
      </c>
      <c r="J4079" s="56">
        <v>0</v>
      </c>
      <c r="K4079" s="56">
        <v>0</v>
      </c>
      <c r="L4079" s="57">
        <f t="shared" ref="L4079" si="16639">J4079+K4079</f>
        <v>0</v>
      </c>
      <c r="M4079" s="56">
        <f>P4079-J4079</f>
        <v>0</v>
      </c>
      <c r="N4079" s="56">
        <v>0</v>
      </c>
      <c r="O4079" s="57">
        <f t="shared" ref="O4079" si="16640">M4079+N4079</f>
        <v>0</v>
      </c>
      <c r="P4079" s="57">
        <v>0</v>
      </c>
      <c r="Q4079" s="56">
        <v>0</v>
      </c>
      <c r="R4079" s="56">
        <v>0</v>
      </c>
      <c r="S4079" s="57">
        <f t="shared" ref="S4079" si="16641">Q4079+R4079</f>
        <v>0</v>
      </c>
      <c r="T4079" s="56">
        <f>W4079-Q4079</f>
        <v>0</v>
      </c>
      <c r="U4079" s="56">
        <v>0</v>
      </c>
      <c r="V4079" s="57">
        <f t="shared" ref="V4079" si="16642">T4079+U4079</f>
        <v>0</v>
      </c>
      <c r="W4079" s="57">
        <v>0</v>
      </c>
      <c r="X4079" s="56">
        <v>0</v>
      </c>
      <c r="Y4079" s="56">
        <v>0</v>
      </c>
      <c r="Z4079" s="57">
        <f t="shared" ref="Z4079" si="16643">X4079+Y4079</f>
        <v>0</v>
      </c>
      <c r="AA4079" s="56">
        <f>AD4079-X4079</f>
        <v>0</v>
      </c>
      <c r="AB4079" s="56">
        <v>0</v>
      </c>
      <c r="AC4079" s="57">
        <f t="shared" ref="AC4079" si="16644">AA4079+AB4079</f>
        <v>0</v>
      </c>
      <c r="AD4079" s="57">
        <v>0</v>
      </c>
      <c r="AE4079" s="56">
        <v>0</v>
      </c>
      <c r="AF4079" s="56">
        <v>0</v>
      </c>
      <c r="AG4079" s="57">
        <f t="shared" ref="AG4079" si="16645">AE4079+AF4079</f>
        <v>0</v>
      </c>
      <c r="AH4079" s="56">
        <f>AK4079-AE4079</f>
        <v>0</v>
      </c>
      <c r="AI4079" s="56">
        <v>0</v>
      </c>
      <c r="AJ4079" s="57">
        <f t="shared" ref="AJ4079" si="16646">AH4079+AI4079</f>
        <v>0</v>
      </c>
      <c r="AK4079" s="57">
        <v>0</v>
      </c>
      <c r="AL4079" s="56">
        <v>0</v>
      </c>
      <c r="AM4079" s="56">
        <v>0</v>
      </c>
      <c r="AN4079" s="57">
        <f t="shared" ref="AN4079" si="16647">AL4079+AM4079</f>
        <v>0</v>
      </c>
      <c r="AO4079" s="56">
        <f>AR4079-AL4079</f>
        <v>0</v>
      </c>
      <c r="AP4079" s="56">
        <v>0</v>
      </c>
      <c r="AQ4079" s="57">
        <f t="shared" ref="AQ4079" si="16648">AO4079+AP4079</f>
        <v>0</v>
      </c>
      <c r="AR4079" s="57">
        <v>0</v>
      </c>
      <c r="AS4079" s="57" t="s">
        <v>65</v>
      </c>
      <c r="AT4079" s="179"/>
      <c r="AU4079" s="176"/>
      <c r="AV4079" s="177"/>
      <c r="AW4079" s="177"/>
      <c r="AX4079" s="177"/>
      <c r="AY4079" s="177"/>
      <c r="BD4079" s="178" t="s">
        <v>30</v>
      </c>
    </row>
    <row r="4080" spans="1:56" s="19" customFormat="1" ht="70.5" hidden="1" customHeight="1">
      <c r="A4080" s="154">
        <v>2018</v>
      </c>
      <c r="B4080" s="155">
        <v>8323</v>
      </c>
      <c r="C4080" s="154">
        <v>7</v>
      </c>
      <c r="D4080" s="154">
        <v>2</v>
      </c>
      <c r="E4080" s="154">
        <v>3000</v>
      </c>
      <c r="F4080" s="154">
        <v>3300</v>
      </c>
      <c r="G4080" s="154">
        <v>335</v>
      </c>
      <c r="H4080" s="154"/>
      <c r="I4080" s="172" t="s">
        <v>72</v>
      </c>
      <c r="J4080" s="158">
        <f>J4081</f>
        <v>0</v>
      </c>
      <c r="K4080" s="158">
        <f t="shared" ref="K4080" si="16649">K4081</f>
        <v>0</v>
      </c>
      <c r="L4080" s="158">
        <f t="shared" ref="L4080" si="16650">L4081</f>
        <v>0</v>
      </c>
      <c r="M4080" s="158">
        <f t="shared" ref="M4080" si="16651">M4081</f>
        <v>0</v>
      </c>
      <c r="N4080" s="158">
        <f t="shared" ref="N4080" si="16652">N4081</f>
        <v>0</v>
      </c>
      <c r="O4080" s="158">
        <f t="shared" ref="O4080" si="16653">O4081</f>
        <v>0</v>
      </c>
      <c r="P4080" s="158">
        <f>L4080+O4080</f>
        <v>0</v>
      </c>
      <c r="Q4080" s="158">
        <f>Q4081</f>
        <v>0</v>
      </c>
      <c r="R4080" s="158">
        <f t="shared" ref="R4080:V4080" si="16654">R4081</f>
        <v>0</v>
      </c>
      <c r="S4080" s="158">
        <f t="shared" si="16654"/>
        <v>0</v>
      </c>
      <c r="T4080" s="158">
        <f t="shared" si="16654"/>
        <v>0</v>
      </c>
      <c r="U4080" s="158">
        <f t="shared" si="16654"/>
        <v>0</v>
      </c>
      <c r="V4080" s="158">
        <f t="shared" si="16654"/>
        <v>0</v>
      </c>
      <c r="W4080" s="158">
        <f>S4080+V4080</f>
        <v>0</v>
      </c>
      <c r="X4080" s="158">
        <f>X4081</f>
        <v>0</v>
      </c>
      <c r="Y4080" s="158">
        <f t="shared" ref="Y4080:AC4080" si="16655">Y4081</f>
        <v>0</v>
      </c>
      <c r="Z4080" s="158">
        <f t="shared" si="16655"/>
        <v>0</v>
      </c>
      <c r="AA4080" s="158">
        <f t="shared" si="16655"/>
        <v>0</v>
      </c>
      <c r="AB4080" s="158">
        <f t="shared" si="16655"/>
        <v>0</v>
      </c>
      <c r="AC4080" s="158">
        <f t="shared" si="16655"/>
        <v>0</v>
      </c>
      <c r="AD4080" s="158">
        <f>Z4080+AC4080</f>
        <v>0</v>
      </c>
      <c r="AE4080" s="158">
        <f>AE4081</f>
        <v>0</v>
      </c>
      <c r="AF4080" s="158">
        <f t="shared" ref="AF4080:AI4080" si="16656">AF4081</f>
        <v>0</v>
      </c>
      <c r="AG4080" s="158">
        <f t="shared" si="16656"/>
        <v>0</v>
      </c>
      <c r="AH4080" s="158">
        <f t="shared" si="16656"/>
        <v>0</v>
      </c>
      <c r="AI4080" s="158">
        <f t="shared" si="16656"/>
        <v>0</v>
      </c>
      <c r="AJ4080" s="158">
        <f t="shared" ref="AJ4080" si="16657">AJ4081</f>
        <v>0</v>
      </c>
      <c r="AK4080" s="158">
        <f>AG4080+AJ4080</f>
        <v>0</v>
      </c>
      <c r="AL4080" s="158">
        <f>AL4081</f>
        <v>0</v>
      </c>
      <c r="AM4080" s="158">
        <f t="shared" ref="AM4080:AQ4080" si="16658">AM4081</f>
        <v>0</v>
      </c>
      <c r="AN4080" s="158">
        <f t="shared" si="16658"/>
        <v>0</v>
      </c>
      <c r="AO4080" s="158">
        <f t="shared" si="16658"/>
        <v>0</v>
      </c>
      <c r="AP4080" s="158">
        <f t="shared" si="16658"/>
        <v>0</v>
      </c>
      <c r="AQ4080" s="158">
        <f t="shared" si="16658"/>
        <v>0</v>
      </c>
      <c r="AR4080" s="158">
        <f>AN4080+AQ4080</f>
        <v>0</v>
      </c>
      <c r="AS4080" s="158"/>
      <c r="AT4080" s="159"/>
      <c r="AU4080" s="160"/>
      <c r="AV4080" s="161"/>
      <c r="AW4080" s="161"/>
      <c r="AX4080" s="161"/>
      <c r="AY4080" s="161"/>
      <c r="BD4080" s="221"/>
    </row>
    <row r="4081" spans="1:56" s="19" customFormat="1" ht="70.5" hidden="1" customHeight="1">
      <c r="A4081" s="54">
        <v>2018</v>
      </c>
      <c r="B4081" s="174">
        <v>8323</v>
      </c>
      <c r="C4081" s="54">
        <v>7</v>
      </c>
      <c r="D4081" s="54">
        <v>2</v>
      </c>
      <c r="E4081" s="54">
        <v>3000</v>
      </c>
      <c r="F4081" s="54">
        <v>3300</v>
      </c>
      <c r="G4081" s="54">
        <v>335</v>
      </c>
      <c r="H4081" s="163">
        <v>1</v>
      </c>
      <c r="I4081" s="175" t="s">
        <v>73</v>
      </c>
      <c r="J4081" s="56">
        <v>0</v>
      </c>
      <c r="K4081" s="56">
        <v>0</v>
      </c>
      <c r="L4081" s="57">
        <f t="shared" ref="L4081" si="16659">J4081+K4081</f>
        <v>0</v>
      </c>
      <c r="M4081" s="56">
        <f>P4081-J4081</f>
        <v>0</v>
      </c>
      <c r="N4081" s="56">
        <v>0</v>
      </c>
      <c r="O4081" s="57">
        <f t="shared" ref="O4081" si="16660">M4081+N4081</f>
        <v>0</v>
      </c>
      <c r="P4081" s="57">
        <v>0</v>
      </c>
      <c r="Q4081" s="56">
        <v>0</v>
      </c>
      <c r="R4081" s="56">
        <v>0</v>
      </c>
      <c r="S4081" s="57">
        <f t="shared" ref="S4081" si="16661">Q4081+R4081</f>
        <v>0</v>
      </c>
      <c r="T4081" s="56">
        <f>W4081-Q4081</f>
        <v>0</v>
      </c>
      <c r="U4081" s="56">
        <v>0</v>
      </c>
      <c r="V4081" s="57">
        <f t="shared" ref="V4081" si="16662">T4081+U4081</f>
        <v>0</v>
      </c>
      <c r="W4081" s="57">
        <v>0</v>
      </c>
      <c r="X4081" s="56">
        <v>0</v>
      </c>
      <c r="Y4081" s="56">
        <v>0</v>
      </c>
      <c r="Z4081" s="57">
        <f t="shared" ref="Z4081" si="16663">X4081+Y4081</f>
        <v>0</v>
      </c>
      <c r="AA4081" s="56">
        <f>AD4081-X4081</f>
        <v>0</v>
      </c>
      <c r="AB4081" s="56">
        <v>0</v>
      </c>
      <c r="AC4081" s="57">
        <f t="shared" ref="AC4081" si="16664">AA4081+AB4081</f>
        <v>0</v>
      </c>
      <c r="AD4081" s="57">
        <v>0</v>
      </c>
      <c r="AE4081" s="56">
        <v>0</v>
      </c>
      <c r="AF4081" s="56">
        <v>0</v>
      </c>
      <c r="AG4081" s="57">
        <f t="shared" ref="AG4081" si="16665">AE4081+AF4081</f>
        <v>0</v>
      </c>
      <c r="AH4081" s="56">
        <f>AK4081-AE4081</f>
        <v>0</v>
      </c>
      <c r="AI4081" s="56">
        <v>0</v>
      </c>
      <c r="AJ4081" s="57">
        <f t="shared" ref="AJ4081" si="16666">AH4081+AI4081</f>
        <v>0</v>
      </c>
      <c r="AK4081" s="57">
        <v>0</v>
      </c>
      <c r="AL4081" s="56">
        <v>0</v>
      </c>
      <c r="AM4081" s="56">
        <v>0</v>
      </c>
      <c r="AN4081" s="57">
        <f t="shared" ref="AN4081" si="16667">AL4081+AM4081</f>
        <v>0</v>
      </c>
      <c r="AO4081" s="56">
        <f>AR4081-AL4081</f>
        <v>0</v>
      </c>
      <c r="AP4081" s="56">
        <v>0</v>
      </c>
      <c r="AQ4081" s="57">
        <f t="shared" ref="AQ4081" si="16668">AO4081+AP4081</f>
        <v>0</v>
      </c>
      <c r="AR4081" s="57">
        <v>0</v>
      </c>
      <c r="AS4081" s="57" t="s">
        <v>65</v>
      </c>
      <c r="AT4081" s="179"/>
      <c r="AU4081" s="176"/>
      <c r="AV4081" s="177"/>
      <c r="AW4081" s="177"/>
      <c r="AX4081" s="177"/>
      <c r="AY4081" s="177"/>
      <c r="BD4081" s="178" t="s">
        <v>30</v>
      </c>
    </row>
    <row r="4082" spans="1:56" s="19" customFormat="1" ht="70.5" hidden="1" customHeight="1">
      <c r="A4082" s="154">
        <v>2018</v>
      </c>
      <c r="B4082" s="155">
        <v>8323</v>
      </c>
      <c r="C4082" s="154">
        <v>7</v>
      </c>
      <c r="D4082" s="154">
        <v>2</v>
      </c>
      <c r="E4082" s="154">
        <v>3000</v>
      </c>
      <c r="F4082" s="154">
        <v>3300</v>
      </c>
      <c r="G4082" s="154">
        <v>336</v>
      </c>
      <c r="H4082" s="154"/>
      <c r="I4082" s="172" t="s">
        <v>74</v>
      </c>
      <c r="J4082" s="158">
        <f>J4083</f>
        <v>0</v>
      </c>
      <c r="K4082" s="158">
        <f t="shared" ref="K4082" si="16669">K4083</f>
        <v>0</v>
      </c>
      <c r="L4082" s="158">
        <f t="shared" ref="L4082" si="16670">L4083</f>
        <v>0</v>
      </c>
      <c r="M4082" s="158">
        <f t="shared" ref="M4082" si="16671">M4083</f>
        <v>0</v>
      </c>
      <c r="N4082" s="158">
        <f t="shared" ref="N4082" si="16672">N4083</f>
        <v>0</v>
      </c>
      <c r="O4082" s="158">
        <f t="shared" ref="O4082" si="16673">O4083</f>
        <v>0</v>
      </c>
      <c r="P4082" s="158">
        <f>L4082+O4082</f>
        <v>0</v>
      </c>
      <c r="Q4082" s="158">
        <f>Q4083</f>
        <v>0</v>
      </c>
      <c r="R4082" s="158">
        <f t="shared" ref="R4082:V4082" si="16674">R4083</f>
        <v>0</v>
      </c>
      <c r="S4082" s="158">
        <f t="shared" si="16674"/>
        <v>0</v>
      </c>
      <c r="T4082" s="158">
        <f t="shared" si="16674"/>
        <v>0</v>
      </c>
      <c r="U4082" s="158">
        <f t="shared" si="16674"/>
        <v>0</v>
      </c>
      <c r="V4082" s="158">
        <f t="shared" si="16674"/>
        <v>0</v>
      </c>
      <c r="W4082" s="158">
        <f>S4082+V4082</f>
        <v>0</v>
      </c>
      <c r="X4082" s="158">
        <f>X4083</f>
        <v>0</v>
      </c>
      <c r="Y4082" s="158">
        <f t="shared" ref="Y4082:AC4082" si="16675">Y4083</f>
        <v>0</v>
      </c>
      <c r="Z4082" s="158">
        <f t="shared" si="16675"/>
        <v>0</v>
      </c>
      <c r="AA4082" s="158">
        <f t="shared" si="16675"/>
        <v>0</v>
      </c>
      <c r="AB4082" s="158">
        <f t="shared" si="16675"/>
        <v>0</v>
      </c>
      <c r="AC4082" s="158">
        <f t="shared" si="16675"/>
        <v>0</v>
      </c>
      <c r="AD4082" s="158">
        <f>Z4082+AC4082</f>
        <v>0</v>
      </c>
      <c r="AE4082" s="158">
        <f>AE4083</f>
        <v>0</v>
      </c>
      <c r="AF4082" s="158">
        <f t="shared" ref="AF4082:AI4082" si="16676">AF4083</f>
        <v>0</v>
      </c>
      <c r="AG4082" s="158">
        <f t="shared" si="16676"/>
        <v>0</v>
      </c>
      <c r="AH4082" s="158">
        <f t="shared" si="16676"/>
        <v>0</v>
      </c>
      <c r="AI4082" s="158">
        <f t="shared" si="16676"/>
        <v>0</v>
      </c>
      <c r="AJ4082" s="158">
        <f t="shared" ref="AJ4082" si="16677">AJ4083</f>
        <v>0</v>
      </c>
      <c r="AK4082" s="158">
        <f>AG4082+AJ4082</f>
        <v>0</v>
      </c>
      <c r="AL4082" s="158">
        <f>AL4083</f>
        <v>0</v>
      </c>
      <c r="AM4082" s="158">
        <f t="shared" ref="AM4082:AQ4082" si="16678">AM4083</f>
        <v>0</v>
      </c>
      <c r="AN4082" s="158">
        <f t="shared" si="16678"/>
        <v>0</v>
      </c>
      <c r="AO4082" s="158">
        <f t="shared" si="16678"/>
        <v>0</v>
      </c>
      <c r="AP4082" s="158">
        <f t="shared" si="16678"/>
        <v>0</v>
      </c>
      <c r="AQ4082" s="158">
        <f t="shared" si="16678"/>
        <v>0</v>
      </c>
      <c r="AR4082" s="158">
        <f>AN4082+AQ4082</f>
        <v>0</v>
      </c>
      <c r="AS4082" s="158"/>
      <c r="AT4082" s="159"/>
      <c r="AU4082" s="160"/>
      <c r="AV4082" s="161"/>
      <c r="AW4082" s="161"/>
      <c r="AX4082" s="161"/>
      <c r="AY4082" s="161"/>
      <c r="BD4082" s="173"/>
    </row>
    <row r="4083" spans="1:56" s="19" customFormat="1" ht="70.5" hidden="1" customHeight="1">
      <c r="A4083" s="54">
        <v>2018</v>
      </c>
      <c r="B4083" s="174">
        <v>8323</v>
      </c>
      <c r="C4083" s="54">
        <v>7</v>
      </c>
      <c r="D4083" s="54">
        <v>2</v>
      </c>
      <c r="E4083" s="54">
        <v>3000</v>
      </c>
      <c r="F4083" s="54">
        <v>3300</v>
      </c>
      <c r="G4083" s="54">
        <v>336</v>
      </c>
      <c r="H4083" s="163">
        <v>1</v>
      </c>
      <c r="I4083" s="175" t="s">
        <v>1776</v>
      </c>
      <c r="J4083" s="56">
        <v>0</v>
      </c>
      <c r="K4083" s="56">
        <v>0</v>
      </c>
      <c r="L4083" s="57">
        <f t="shared" ref="L4083" si="16679">J4083+K4083</f>
        <v>0</v>
      </c>
      <c r="M4083" s="56">
        <f>P4083-J4083</f>
        <v>0</v>
      </c>
      <c r="N4083" s="56">
        <v>0</v>
      </c>
      <c r="O4083" s="57">
        <f t="shared" ref="O4083" si="16680">M4083+N4083</f>
        <v>0</v>
      </c>
      <c r="P4083" s="57">
        <v>0</v>
      </c>
      <c r="Q4083" s="56">
        <v>0</v>
      </c>
      <c r="R4083" s="56">
        <v>0</v>
      </c>
      <c r="S4083" s="57">
        <f t="shared" ref="S4083" si="16681">Q4083+R4083</f>
        <v>0</v>
      </c>
      <c r="T4083" s="56">
        <f>W4083-Q4083</f>
        <v>0</v>
      </c>
      <c r="U4083" s="56">
        <v>0</v>
      </c>
      <c r="V4083" s="57">
        <f t="shared" ref="V4083" si="16682">T4083+U4083</f>
        <v>0</v>
      </c>
      <c r="W4083" s="57">
        <v>0</v>
      </c>
      <c r="X4083" s="56">
        <v>0</v>
      </c>
      <c r="Y4083" s="56">
        <v>0</v>
      </c>
      <c r="Z4083" s="57">
        <f t="shared" ref="Z4083" si="16683">X4083+Y4083</f>
        <v>0</v>
      </c>
      <c r="AA4083" s="56">
        <f>AD4083-X4083</f>
        <v>0</v>
      </c>
      <c r="AB4083" s="56">
        <v>0</v>
      </c>
      <c r="AC4083" s="57">
        <f t="shared" ref="AC4083" si="16684">AA4083+AB4083</f>
        <v>0</v>
      </c>
      <c r="AD4083" s="57">
        <v>0</v>
      </c>
      <c r="AE4083" s="56">
        <v>0</v>
      </c>
      <c r="AF4083" s="56">
        <v>0</v>
      </c>
      <c r="AG4083" s="57">
        <f t="shared" ref="AG4083" si="16685">AE4083+AF4083</f>
        <v>0</v>
      </c>
      <c r="AH4083" s="56">
        <f>AK4083-AE4083</f>
        <v>0</v>
      </c>
      <c r="AI4083" s="56">
        <v>0</v>
      </c>
      <c r="AJ4083" s="57">
        <f t="shared" ref="AJ4083" si="16686">AH4083+AI4083</f>
        <v>0</v>
      </c>
      <c r="AK4083" s="57">
        <v>0</v>
      </c>
      <c r="AL4083" s="56">
        <v>0</v>
      </c>
      <c r="AM4083" s="56">
        <v>0</v>
      </c>
      <c r="AN4083" s="57">
        <f t="shared" ref="AN4083" si="16687">AL4083+AM4083</f>
        <v>0</v>
      </c>
      <c r="AO4083" s="56">
        <f>AR4083-AL4083</f>
        <v>0</v>
      </c>
      <c r="AP4083" s="56">
        <v>0</v>
      </c>
      <c r="AQ4083" s="57">
        <f t="shared" ref="AQ4083" si="16688">AO4083+AP4083</f>
        <v>0</v>
      </c>
      <c r="AR4083" s="57">
        <v>0</v>
      </c>
      <c r="AS4083" s="57" t="s">
        <v>65</v>
      </c>
      <c r="AT4083" s="179"/>
      <c r="AU4083" s="176"/>
      <c r="AV4083" s="177"/>
      <c r="AW4083" s="177"/>
      <c r="AX4083" s="177"/>
      <c r="AY4083" s="177"/>
      <c r="BD4083" s="178" t="s">
        <v>30</v>
      </c>
    </row>
    <row r="4084" spans="1:56" s="19" customFormat="1" ht="70.5" customHeight="1">
      <c r="A4084" s="145">
        <v>2019</v>
      </c>
      <c r="B4084" s="146">
        <v>8323</v>
      </c>
      <c r="C4084" s="145">
        <v>7</v>
      </c>
      <c r="D4084" s="145">
        <v>2</v>
      </c>
      <c r="E4084" s="145">
        <v>3000</v>
      </c>
      <c r="F4084" s="145">
        <v>3500</v>
      </c>
      <c r="G4084" s="145"/>
      <c r="H4084" s="145"/>
      <c r="I4084" s="147" t="s">
        <v>450</v>
      </c>
      <c r="J4084" s="148">
        <f>J4085+J4087+J4089+J4091</f>
        <v>0</v>
      </c>
      <c r="K4084" s="148">
        <f t="shared" ref="K4084:O4084" si="16689">K4085+K4087+K4089+K4091</f>
        <v>0</v>
      </c>
      <c r="L4084" s="148">
        <f t="shared" si="16689"/>
        <v>0</v>
      </c>
      <c r="M4084" s="148">
        <f t="shared" si="16689"/>
        <v>200000</v>
      </c>
      <c r="N4084" s="148">
        <f t="shared" si="16689"/>
        <v>0</v>
      </c>
      <c r="O4084" s="148">
        <f t="shared" si="16689"/>
        <v>200000</v>
      </c>
      <c r="P4084" s="148">
        <f>L4084+O4084</f>
        <v>200000</v>
      </c>
      <c r="Q4084" s="148">
        <f>Q4085+Q4087+Q4089+Q4091</f>
        <v>0</v>
      </c>
      <c r="R4084" s="148">
        <f t="shared" ref="R4084:V4084" si="16690">R4085+R4087+R4089+R4091</f>
        <v>0</v>
      </c>
      <c r="S4084" s="148">
        <f t="shared" si="16690"/>
        <v>0</v>
      </c>
      <c r="T4084" s="148">
        <f t="shared" si="16690"/>
        <v>0</v>
      </c>
      <c r="U4084" s="148">
        <f t="shared" si="16690"/>
        <v>0</v>
      </c>
      <c r="V4084" s="148">
        <f t="shared" si="16690"/>
        <v>0</v>
      </c>
      <c r="W4084" s="148">
        <f>S4084+V4084</f>
        <v>0</v>
      </c>
      <c r="X4084" s="148">
        <f>X4085+X4087+X4089+X4091</f>
        <v>0</v>
      </c>
      <c r="Y4084" s="148">
        <f t="shared" ref="Y4084:AC4084" si="16691">Y4085+Y4087+Y4089+Y4091</f>
        <v>0</v>
      </c>
      <c r="Z4084" s="148">
        <f t="shared" si="16691"/>
        <v>0</v>
      </c>
      <c r="AA4084" s="148">
        <f t="shared" si="16691"/>
        <v>0</v>
      </c>
      <c r="AB4084" s="148">
        <f t="shared" si="16691"/>
        <v>0</v>
      </c>
      <c r="AC4084" s="148">
        <f t="shared" si="16691"/>
        <v>0</v>
      </c>
      <c r="AD4084" s="148">
        <f>Z4084+AC4084</f>
        <v>0</v>
      </c>
      <c r="AE4084" s="148">
        <f>AE4085+AE4087+AE4089+AE4091</f>
        <v>0</v>
      </c>
      <c r="AF4084" s="148">
        <f t="shared" ref="AF4084:AI4084" si="16692">AF4085+AF4087+AF4089+AF4091</f>
        <v>0</v>
      </c>
      <c r="AG4084" s="148">
        <f t="shared" si="16692"/>
        <v>0</v>
      </c>
      <c r="AH4084" s="148">
        <f t="shared" si="16692"/>
        <v>0</v>
      </c>
      <c r="AI4084" s="148">
        <f t="shared" si="16692"/>
        <v>0</v>
      </c>
      <c r="AJ4084" s="148">
        <f t="shared" ref="AJ4084" si="16693">AJ4085+AJ4087+AJ4089+AJ4091</f>
        <v>0</v>
      </c>
      <c r="AK4084" s="148">
        <f>AG4084+AJ4084</f>
        <v>0</v>
      </c>
      <c r="AL4084" s="148">
        <f>AL4085+AL4087+AL4089+AL4091</f>
        <v>0</v>
      </c>
      <c r="AM4084" s="148">
        <f t="shared" ref="AM4084:AQ4084" si="16694">AM4085+AM4087+AM4089+AM4091</f>
        <v>0</v>
      </c>
      <c r="AN4084" s="148">
        <f t="shared" si="16694"/>
        <v>0</v>
      </c>
      <c r="AO4084" s="148">
        <f t="shared" si="16694"/>
        <v>200000</v>
      </c>
      <c r="AP4084" s="148">
        <f t="shared" si="16694"/>
        <v>0</v>
      </c>
      <c r="AQ4084" s="148">
        <f t="shared" si="16694"/>
        <v>200000</v>
      </c>
      <c r="AR4084" s="148">
        <f>AN4084+AQ4084</f>
        <v>200000</v>
      </c>
      <c r="AS4084" s="148"/>
      <c r="AT4084" s="149"/>
      <c r="AU4084" s="150"/>
      <c r="AV4084" s="151"/>
      <c r="AW4084" s="151"/>
      <c r="AX4084" s="151"/>
      <c r="AY4084" s="151"/>
      <c r="BD4084" s="153"/>
    </row>
    <row r="4085" spans="1:56" s="19" customFormat="1" ht="70.5" customHeight="1">
      <c r="A4085" s="154">
        <v>2019</v>
      </c>
      <c r="B4085" s="155">
        <v>8323</v>
      </c>
      <c r="C4085" s="154">
        <v>7</v>
      </c>
      <c r="D4085" s="154">
        <v>2</v>
      </c>
      <c r="E4085" s="154">
        <v>3000</v>
      </c>
      <c r="F4085" s="154">
        <v>3500</v>
      </c>
      <c r="G4085" s="154">
        <v>351</v>
      </c>
      <c r="H4085" s="154"/>
      <c r="I4085" s="172" t="s">
        <v>648</v>
      </c>
      <c r="J4085" s="158">
        <f>J4086</f>
        <v>0</v>
      </c>
      <c r="K4085" s="158">
        <f t="shared" ref="K4085" si="16695">K4086</f>
        <v>0</v>
      </c>
      <c r="L4085" s="158">
        <f t="shared" ref="L4085" si="16696">L4086</f>
        <v>0</v>
      </c>
      <c r="M4085" s="158">
        <f t="shared" ref="M4085" si="16697">M4086</f>
        <v>200000</v>
      </c>
      <c r="N4085" s="158">
        <f t="shared" ref="N4085" si="16698">N4086</f>
        <v>0</v>
      </c>
      <c r="O4085" s="158">
        <f t="shared" ref="O4085" si="16699">O4086</f>
        <v>200000</v>
      </c>
      <c r="P4085" s="158">
        <f>L4085+O4085</f>
        <v>200000</v>
      </c>
      <c r="Q4085" s="158">
        <f>Q4086</f>
        <v>0</v>
      </c>
      <c r="R4085" s="158">
        <f t="shared" ref="R4085:V4085" si="16700">R4086</f>
        <v>0</v>
      </c>
      <c r="S4085" s="158">
        <f t="shared" si="16700"/>
        <v>0</v>
      </c>
      <c r="T4085" s="158">
        <f t="shared" si="16700"/>
        <v>0</v>
      </c>
      <c r="U4085" s="158">
        <f t="shared" si="16700"/>
        <v>0</v>
      </c>
      <c r="V4085" s="158">
        <f t="shared" si="16700"/>
        <v>0</v>
      </c>
      <c r="W4085" s="158">
        <f>S4085+V4085</f>
        <v>0</v>
      </c>
      <c r="X4085" s="158">
        <f>X4086</f>
        <v>0</v>
      </c>
      <c r="Y4085" s="158">
        <f t="shared" ref="Y4085:AC4085" si="16701">Y4086</f>
        <v>0</v>
      </c>
      <c r="Z4085" s="158">
        <f t="shared" si="16701"/>
        <v>0</v>
      </c>
      <c r="AA4085" s="158">
        <f t="shared" si="16701"/>
        <v>0</v>
      </c>
      <c r="AB4085" s="158">
        <f t="shared" si="16701"/>
        <v>0</v>
      </c>
      <c r="AC4085" s="158">
        <f t="shared" si="16701"/>
        <v>0</v>
      </c>
      <c r="AD4085" s="158">
        <f>Z4085+AC4085</f>
        <v>0</v>
      </c>
      <c r="AE4085" s="158">
        <f>AE4086</f>
        <v>0</v>
      </c>
      <c r="AF4085" s="158">
        <f t="shared" ref="AF4085:AI4085" si="16702">AF4086</f>
        <v>0</v>
      </c>
      <c r="AG4085" s="158">
        <f t="shared" si="16702"/>
        <v>0</v>
      </c>
      <c r="AH4085" s="158">
        <f t="shared" si="16702"/>
        <v>0</v>
      </c>
      <c r="AI4085" s="158">
        <f t="shared" si="16702"/>
        <v>0</v>
      </c>
      <c r="AJ4085" s="158">
        <f t="shared" ref="AJ4085" si="16703">AJ4086</f>
        <v>0</v>
      </c>
      <c r="AK4085" s="158">
        <f>AG4085+AJ4085</f>
        <v>0</v>
      </c>
      <c r="AL4085" s="158">
        <f>AL4086</f>
        <v>0</v>
      </c>
      <c r="AM4085" s="158">
        <f t="shared" ref="AM4085:AQ4085" si="16704">AM4086</f>
        <v>0</v>
      </c>
      <c r="AN4085" s="158">
        <f t="shared" si="16704"/>
        <v>0</v>
      </c>
      <c r="AO4085" s="158">
        <f t="shared" si="16704"/>
        <v>200000</v>
      </c>
      <c r="AP4085" s="158">
        <f t="shared" si="16704"/>
        <v>0</v>
      </c>
      <c r="AQ4085" s="158">
        <f t="shared" si="16704"/>
        <v>200000</v>
      </c>
      <c r="AR4085" s="158">
        <f>AN4085+AQ4085</f>
        <v>200000</v>
      </c>
      <c r="AS4085" s="158"/>
      <c r="AT4085" s="159"/>
      <c r="AU4085" s="160"/>
      <c r="AV4085" s="161"/>
      <c r="AW4085" s="161"/>
      <c r="AX4085" s="161"/>
      <c r="AY4085" s="161"/>
      <c r="BD4085" s="173"/>
    </row>
    <row r="4086" spans="1:56" s="19" customFormat="1" ht="70.5" customHeight="1">
      <c r="A4086" s="54">
        <v>2019</v>
      </c>
      <c r="B4086" s="174">
        <v>8323</v>
      </c>
      <c r="C4086" s="54">
        <v>7</v>
      </c>
      <c r="D4086" s="54">
        <v>2</v>
      </c>
      <c r="E4086" s="54">
        <v>3000</v>
      </c>
      <c r="F4086" s="54">
        <v>3500</v>
      </c>
      <c r="G4086" s="54">
        <v>351</v>
      </c>
      <c r="H4086" s="163">
        <v>1</v>
      </c>
      <c r="I4086" s="175" t="s">
        <v>649</v>
      </c>
      <c r="J4086" s="56">
        <v>0</v>
      </c>
      <c r="K4086" s="56">
        <v>0</v>
      </c>
      <c r="L4086" s="57">
        <f t="shared" ref="L4086" si="16705">J4086+K4086</f>
        <v>0</v>
      </c>
      <c r="M4086" s="56">
        <v>200000</v>
      </c>
      <c r="N4086" s="56">
        <v>0</v>
      </c>
      <c r="O4086" s="57">
        <f t="shared" ref="O4086" si="16706">M4086+N4086</f>
        <v>200000</v>
      </c>
      <c r="P4086" s="57">
        <f t="shared" ref="P4086" si="16707">L4086+O4086</f>
        <v>200000</v>
      </c>
      <c r="Q4086" s="56">
        <v>0</v>
      </c>
      <c r="R4086" s="56">
        <v>0</v>
      </c>
      <c r="S4086" s="57">
        <f t="shared" ref="S4086" si="16708">Q4086+R4086</f>
        <v>0</v>
      </c>
      <c r="T4086" s="56">
        <f>W4086-Q4086</f>
        <v>0</v>
      </c>
      <c r="U4086" s="56">
        <v>0</v>
      </c>
      <c r="V4086" s="57">
        <f t="shared" ref="V4086" si="16709">T4086+U4086</f>
        <v>0</v>
      </c>
      <c r="W4086" s="57">
        <v>0</v>
      </c>
      <c r="X4086" s="56">
        <v>0</v>
      </c>
      <c r="Y4086" s="56">
        <v>0</v>
      </c>
      <c r="Z4086" s="57">
        <f t="shared" ref="Z4086" si="16710">X4086+Y4086</f>
        <v>0</v>
      </c>
      <c r="AA4086" s="56">
        <f>AD4086-X4086</f>
        <v>0</v>
      </c>
      <c r="AB4086" s="56">
        <v>0</v>
      </c>
      <c r="AC4086" s="57">
        <f t="shared" ref="AC4086" si="16711">AA4086+AB4086</f>
        <v>0</v>
      </c>
      <c r="AD4086" s="57">
        <v>0</v>
      </c>
      <c r="AE4086" s="56">
        <v>0</v>
      </c>
      <c r="AF4086" s="56">
        <v>0</v>
      </c>
      <c r="AG4086" s="57">
        <f t="shared" ref="AG4086" si="16712">AE4086+AF4086</f>
        <v>0</v>
      </c>
      <c r="AH4086" s="56">
        <f>AK4086-AE4086</f>
        <v>0</v>
      </c>
      <c r="AI4086" s="56">
        <v>0</v>
      </c>
      <c r="AJ4086" s="57">
        <f t="shared" ref="AJ4086" si="16713">AH4086+AI4086</f>
        <v>0</v>
      </c>
      <c r="AK4086" s="57">
        <v>0</v>
      </c>
      <c r="AL4086" s="56">
        <f t="shared" ref="AL4086" si="16714">J4086-Q4086-X4086-AE4086</f>
        <v>0</v>
      </c>
      <c r="AM4086" s="56">
        <f t="shared" ref="AM4086" si="16715">K4086-R4086-Y4086-AF4086</f>
        <v>0</v>
      </c>
      <c r="AN4086" s="57">
        <f t="shared" ref="AN4086" si="16716">AL4086+AM4086</f>
        <v>0</v>
      </c>
      <c r="AO4086" s="56">
        <f t="shared" ref="AO4086" si="16717">M4086-T4086-AA4086-AH4086</f>
        <v>200000</v>
      </c>
      <c r="AP4086" s="56">
        <f t="shared" ref="AP4086" si="16718">N4086-U4086-AB4086-AI4086</f>
        <v>0</v>
      </c>
      <c r="AQ4086" s="57">
        <f t="shared" ref="AQ4086" si="16719">AO4086+AP4086</f>
        <v>200000</v>
      </c>
      <c r="AR4086" s="57">
        <f t="shared" ref="AR4086" si="16720">AN4086+AQ4086</f>
        <v>200000</v>
      </c>
      <c r="AS4086" s="57" t="s">
        <v>65</v>
      </c>
      <c r="AT4086" s="179">
        <v>1</v>
      </c>
      <c r="AU4086" s="176">
        <v>0</v>
      </c>
      <c r="AV4086" s="177">
        <v>0</v>
      </c>
      <c r="AW4086" s="177">
        <v>0</v>
      </c>
      <c r="AX4086" s="171">
        <f t="shared" ref="AX4086" si="16721">AT4086-AV4086</f>
        <v>1</v>
      </c>
      <c r="AY4086" s="171">
        <f t="shared" ref="AY4086" si="16722">AU4086-AW4086</f>
        <v>0</v>
      </c>
      <c r="BD4086" s="178"/>
    </row>
    <row r="4087" spans="1:56" s="19" customFormat="1" ht="70.5" hidden="1" customHeight="1">
      <c r="A4087" s="154">
        <v>2018</v>
      </c>
      <c r="B4087" s="155">
        <v>8323</v>
      </c>
      <c r="C4087" s="154">
        <v>7</v>
      </c>
      <c r="D4087" s="154">
        <v>2</v>
      </c>
      <c r="E4087" s="154">
        <v>3000</v>
      </c>
      <c r="F4087" s="154">
        <v>3500</v>
      </c>
      <c r="G4087" s="154">
        <v>353</v>
      </c>
      <c r="H4087" s="154"/>
      <c r="I4087" s="172" t="s">
        <v>76</v>
      </c>
      <c r="J4087" s="158">
        <f>J4088</f>
        <v>0</v>
      </c>
      <c r="K4087" s="158">
        <f t="shared" ref="K4087" si="16723">K4088</f>
        <v>0</v>
      </c>
      <c r="L4087" s="158">
        <f t="shared" ref="L4087" si="16724">L4088</f>
        <v>0</v>
      </c>
      <c r="M4087" s="158">
        <f t="shared" ref="M4087" si="16725">M4088</f>
        <v>0</v>
      </c>
      <c r="N4087" s="158">
        <f t="shared" ref="N4087" si="16726">N4088</f>
        <v>0</v>
      </c>
      <c r="O4087" s="158">
        <f t="shared" ref="O4087" si="16727">O4088</f>
        <v>0</v>
      </c>
      <c r="P4087" s="158">
        <f>L4087+O4087</f>
        <v>0</v>
      </c>
      <c r="Q4087" s="158">
        <f>Q4088</f>
        <v>0</v>
      </c>
      <c r="R4087" s="158">
        <f t="shared" ref="R4087:V4087" si="16728">R4088</f>
        <v>0</v>
      </c>
      <c r="S4087" s="158">
        <f t="shared" si="16728"/>
        <v>0</v>
      </c>
      <c r="T4087" s="158">
        <f t="shared" si="16728"/>
        <v>0</v>
      </c>
      <c r="U4087" s="158">
        <f t="shared" si="16728"/>
        <v>0</v>
      </c>
      <c r="V4087" s="158">
        <f t="shared" si="16728"/>
        <v>0</v>
      </c>
      <c r="W4087" s="158">
        <f>S4087+V4087</f>
        <v>0</v>
      </c>
      <c r="X4087" s="158">
        <f>X4088</f>
        <v>0</v>
      </c>
      <c r="Y4087" s="158">
        <f t="shared" ref="Y4087:AC4087" si="16729">Y4088</f>
        <v>0</v>
      </c>
      <c r="Z4087" s="158">
        <f t="shared" si="16729"/>
        <v>0</v>
      </c>
      <c r="AA4087" s="158">
        <f t="shared" si="16729"/>
        <v>0</v>
      </c>
      <c r="AB4087" s="158">
        <f t="shared" si="16729"/>
        <v>0</v>
      </c>
      <c r="AC4087" s="158">
        <f t="shared" si="16729"/>
        <v>0</v>
      </c>
      <c r="AD4087" s="158">
        <f>Z4087+AC4087</f>
        <v>0</v>
      </c>
      <c r="AE4087" s="158">
        <f>AE4088</f>
        <v>0</v>
      </c>
      <c r="AF4087" s="158">
        <f t="shared" ref="AF4087:AI4087" si="16730">AF4088</f>
        <v>0</v>
      </c>
      <c r="AG4087" s="158">
        <f t="shared" si="16730"/>
        <v>0</v>
      </c>
      <c r="AH4087" s="158">
        <f t="shared" si="16730"/>
        <v>0</v>
      </c>
      <c r="AI4087" s="158">
        <f t="shared" si="16730"/>
        <v>0</v>
      </c>
      <c r="AJ4087" s="158">
        <f t="shared" ref="AJ4087" si="16731">AJ4088</f>
        <v>0</v>
      </c>
      <c r="AK4087" s="158">
        <f>AG4087+AJ4087</f>
        <v>0</v>
      </c>
      <c r="AL4087" s="158">
        <f>AL4088</f>
        <v>0</v>
      </c>
      <c r="AM4087" s="158">
        <f t="shared" ref="AM4087:AQ4087" si="16732">AM4088</f>
        <v>0</v>
      </c>
      <c r="AN4087" s="158">
        <f t="shared" si="16732"/>
        <v>0</v>
      </c>
      <c r="AO4087" s="158">
        <f t="shared" si="16732"/>
        <v>0</v>
      </c>
      <c r="AP4087" s="158">
        <f t="shared" si="16732"/>
        <v>0</v>
      </c>
      <c r="AQ4087" s="158">
        <f t="shared" si="16732"/>
        <v>0</v>
      </c>
      <c r="AR4087" s="158">
        <f>AN4087+AQ4087</f>
        <v>0</v>
      </c>
      <c r="AS4087" s="158"/>
      <c r="AT4087" s="159"/>
      <c r="AU4087" s="160"/>
      <c r="AV4087" s="161"/>
      <c r="AW4087" s="161"/>
      <c r="AX4087" s="161"/>
      <c r="AY4087" s="161"/>
      <c r="BD4087" s="173"/>
    </row>
    <row r="4088" spans="1:56" s="19" customFormat="1" ht="70.5" hidden="1" customHeight="1">
      <c r="A4088" s="54">
        <v>2018</v>
      </c>
      <c r="B4088" s="174">
        <v>8323</v>
      </c>
      <c r="C4088" s="54">
        <v>7</v>
      </c>
      <c r="D4088" s="54">
        <v>2</v>
      </c>
      <c r="E4088" s="54">
        <v>3000</v>
      </c>
      <c r="F4088" s="54">
        <v>3500</v>
      </c>
      <c r="G4088" s="54">
        <v>353</v>
      </c>
      <c r="H4088" s="163">
        <v>1</v>
      </c>
      <c r="I4088" s="175" t="s">
        <v>77</v>
      </c>
      <c r="J4088" s="56">
        <v>0</v>
      </c>
      <c r="K4088" s="56">
        <v>0</v>
      </c>
      <c r="L4088" s="57">
        <f t="shared" ref="L4088" si="16733">J4088+K4088</f>
        <v>0</v>
      </c>
      <c r="M4088" s="56">
        <f>P4088-J4088</f>
        <v>0</v>
      </c>
      <c r="N4088" s="56">
        <v>0</v>
      </c>
      <c r="O4088" s="57">
        <f t="shared" ref="O4088" si="16734">M4088+N4088</f>
        <v>0</v>
      </c>
      <c r="P4088" s="57">
        <v>0</v>
      </c>
      <c r="Q4088" s="56">
        <v>0</v>
      </c>
      <c r="R4088" s="56">
        <v>0</v>
      </c>
      <c r="S4088" s="57">
        <f t="shared" ref="S4088" si="16735">Q4088+R4088</f>
        <v>0</v>
      </c>
      <c r="T4088" s="56">
        <f>W4088-Q4088</f>
        <v>0</v>
      </c>
      <c r="U4088" s="56">
        <v>0</v>
      </c>
      <c r="V4088" s="57">
        <f t="shared" ref="V4088" si="16736">T4088+U4088</f>
        <v>0</v>
      </c>
      <c r="W4088" s="57">
        <v>0</v>
      </c>
      <c r="X4088" s="56">
        <v>0</v>
      </c>
      <c r="Y4088" s="56">
        <v>0</v>
      </c>
      <c r="Z4088" s="57">
        <f t="shared" ref="Z4088" si="16737">X4088+Y4088</f>
        <v>0</v>
      </c>
      <c r="AA4088" s="56">
        <f>AD4088-X4088</f>
        <v>0</v>
      </c>
      <c r="AB4088" s="56">
        <v>0</v>
      </c>
      <c r="AC4088" s="57">
        <f t="shared" ref="AC4088" si="16738">AA4088+AB4088</f>
        <v>0</v>
      </c>
      <c r="AD4088" s="57">
        <v>0</v>
      </c>
      <c r="AE4088" s="56">
        <v>0</v>
      </c>
      <c r="AF4088" s="56">
        <v>0</v>
      </c>
      <c r="AG4088" s="57">
        <f t="shared" ref="AG4088" si="16739">AE4088+AF4088</f>
        <v>0</v>
      </c>
      <c r="AH4088" s="56">
        <f>AK4088-AE4088</f>
        <v>0</v>
      </c>
      <c r="AI4088" s="56">
        <v>0</v>
      </c>
      <c r="AJ4088" s="57">
        <f t="shared" ref="AJ4088" si="16740">AH4088+AI4088</f>
        <v>0</v>
      </c>
      <c r="AK4088" s="57">
        <v>0</v>
      </c>
      <c r="AL4088" s="56">
        <v>0</v>
      </c>
      <c r="AM4088" s="56">
        <v>0</v>
      </c>
      <c r="AN4088" s="57">
        <f t="shared" ref="AN4088" si="16741">AL4088+AM4088</f>
        <v>0</v>
      </c>
      <c r="AO4088" s="56">
        <f>AR4088-AL4088</f>
        <v>0</v>
      </c>
      <c r="AP4088" s="56">
        <v>0</v>
      </c>
      <c r="AQ4088" s="57">
        <f t="shared" ref="AQ4088" si="16742">AO4088+AP4088</f>
        <v>0</v>
      </c>
      <c r="AR4088" s="57">
        <v>0</v>
      </c>
      <c r="AS4088" s="57" t="s">
        <v>65</v>
      </c>
      <c r="AT4088" s="179"/>
      <c r="AU4088" s="176"/>
      <c r="AV4088" s="177"/>
      <c r="AW4088" s="177"/>
      <c r="AX4088" s="177"/>
      <c r="AY4088" s="177"/>
      <c r="BD4088" s="178"/>
    </row>
    <row r="4089" spans="1:56" s="19" customFormat="1" ht="70.5" hidden="1" customHeight="1">
      <c r="A4089" s="154">
        <v>2018</v>
      </c>
      <c r="B4089" s="155">
        <v>8323</v>
      </c>
      <c r="C4089" s="154">
        <v>7</v>
      </c>
      <c r="D4089" s="154">
        <v>2</v>
      </c>
      <c r="E4089" s="154">
        <v>3000</v>
      </c>
      <c r="F4089" s="154">
        <v>3500</v>
      </c>
      <c r="G4089" s="154">
        <v>355</v>
      </c>
      <c r="H4089" s="154"/>
      <c r="I4089" s="172" t="s">
        <v>79</v>
      </c>
      <c r="J4089" s="158">
        <f>J4090</f>
        <v>0</v>
      </c>
      <c r="K4089" s="158">
        <f t="shared" ref="K4089" si="16743">K4090</f>
        <v>0</v>
      </c>
      <c r="L4089" s="158">
        <f t="shared" ref="L4089" si="16744">L4090</f>
        <v>0</v>
      </c>
      <c r="M4089" s="158">
        <f t="shared" ref="M4089" si="16745">M4090</f>
        <v>0</v>
      </c>
      <c r="N4089" s="158">
        <f t="shared" ref="N4089" si="16746">N4090</f>
        <v>0</v>
      </c>
      <c r="O4089" s="158">
        <f t="shared" ref="O4089" si="16747">O4090</f>
        <v>0</v>
      </c>
      <c r="P4089" s="158">
        <f>L4089+O4089</f>
        <v>0</v>
      </c>
      <c r="Q4089" s="158">
        <f>Q4090</f>
        <v>0</v>
      </c>
      <c r="R4089" s="158">
        <f t="shared" ref="R4089:V4089" si="16748">R4090</f>
        <v>0</v>
      </c>
      <c r="S4089" s="158">
        <f t="shared" si="16748"/>
        <v>0</v>
      </c>
      <c r="T4089" s="158">
        <f t="shared" si="16748"/>
        <v>0</v>
      </c>
      <c r="U4089" s="158">
        <f t="shared" si="16748"/>
        <v>0</v>
      </c>
      <c r="V4089" s="158">
        <f t="shared" si="16748"/>
        <v>0</v>
      </c>
      <c r="W4089" s="158">
        <f>S4089+V4089</f>
        <v>0</v>
      </c>
      <c r="X4089" s="158">
        <f>X4090</f>
        <v>0</v>
      </c>
      <c r="Y4089" s="158">
        <f t="shared" ref="Y4089:AC4089" si="16749">Y4090</f>
        <v>0</v>
      </c>
      <c r="Z4089" s="158">
        <f t="shared" si="16749"/>
        <v>0</v>
      </c>
      <c r="AA4089" s="158">
        <f t="shared" si="16749"/>
        <v>0</v>
      </c>
      <c r="AB4089" s="158">
        <f t="shared" si="16749"/>
        <v>0</v>
      </c>
      <c r="AC4089" s="158">
        <f t="shared" si="16749"/>
        <v>0</v>
      </c>
      <c r="AD4089" s="158">
        <f>Z4089+AC4089</f>
        <v>0</v>
      </c>
      <c r="AE4089" s="158">
        <f>AE4090</f>
        <v>0</v>
      </c>
      <c r="AF4089" s="158">
        <f t="shared" ref="AF4089:AI4089" si="16750">AF4090</f>
        <v>0</v>
      </c>
      <c r="AG4089" s="158">
        <f t="shared" si="16750"/>
        <v>0</v>
      </c>
      <c r="AH4089" s="158">
        <f t="shared" si="16750"/>
        <v>0</v>
      </c>
      <c r="AI4089" s="158">
        <f t="shared" si="16750"/>
        <v>0</v>
      </c>
      <c r="AJ4089" s="158">
        <f t="shared" ref="AJ4089" si="16751">AJ4090</f>
        <v>0</v>
      </c>
      <c r="AK4089" s="158">
        <f>AG4089+AJ4089</f>
        <v>0</v>
      </c>
      <c r="AL4089" s="158">
        <f>AL4090</f>
        <v>0</v>
      </c>
      <c r="AM4089" s="158">
        <f t="shared" ref="AM4089:AQ4089" si="16752">AM4090</f>
        <v>0</v>
      </c>
      <c r="AN4089" s="158">
        <f t="shared" si="16752"/>
        <v>0</v>
      </c>
      <c r="AO4089" s="158">
        <f t="shared" si="16752"/>
        <v>0</v>
      </c>
      <c r="AP4089" s="158">
        <f t="shared" si="16752"/>
        <v>0</v>
      </c>
      <c r="AQ4089" s="158">
        <f t="shared" si="16752"/>
        <v>0</v>
      </c>
      <c r="AR4089" s="158">
        <f>AN4089+AQ4089</f>
        <v>0</v>
      </c>
      <c r="AS4089" s="158"/>
      <c r="AT4089" s="159"/>
      <c r="AU4089" s="160"/>
      <c r="AV4089" s="161"/>
      <c r="AW4089" s="161"/>
      <c r="AX4089" s="161"/>
      <c r="AY4089" s="161"/>
      <c r="BD4089" s="173"/>
    </row>
    <row r="4090" spans="1:56" s="19" customFormat="1" ht="70.5" hidden="1" customHeight="1">
      <c r="A4090" s="54">
        <v>2018</v>
      </c>
      <c r="B4090" s="174">
        <v>8323</v>
      </c>
      <c r="C4090" s="54">
        <v>7</v>
      </c>
      <c r="D4090" s="54">
        <v>2</v>
      </c>
      <c r="E4090" s="54">
        <v>3000</v>
      </c>
      <c r="F4090" s="54">
        <v>3500</v>
      </c>
      <c r="G4090" s="54">
        <v>355</v>
      </c>
      <c r="H4090" s="163">
        <v>1</v>
      </c>
      <c r="I4090" s="175" t="s">
        <v>561</v>
      </c>
      <c r="J4090" s="56">
        <v>0</v>
      </c>
      <c r="K4090" s="56">
        <v>0</v>
      </c>
      <c r="L4090" s="57">
        <f t="shared" ref="L4090" si="16753">J4090+K4090</f>
        <v>0</v>
      </c>
      <c r="M4090" s="56">
        <f>P4090-J4090</f>
        <v>0</v>
      </c>
      <c r="N4090" s="56">
        <v>0</v>
      </c>
      <c r="O4090" s="57">
        <f t="shared" ref="O4090" si="16754">M4090+N4090</f>
        <v>0</v>
      </c>
      <c r="P4090" s="57">
        <v>0</v>
      </c>
      <c r="Q4090" s="56">
        <v>0</v>
      </c>
      <c r="R4090" s="56">
        <v>0</v>
      </c>
      <c r="S4090" s="57">
        <f t="shared" ref="S4090" si="16755">Q4090+R4090</f>
        <v>0</v>
      </c>
      <c r="T4090" s="56">
        <f>W4090-Q4090</f>
        <v>0</v>
      </c>
      <c r="U4090" s="56">
        <v>0</v>
      </c>
      <c r="V4090" s="57">
        <f t="shared" ref="V4090" si="16756">T4090+U4090</f>
        <v>0</v>
      </c>
      <c r="W4090" s="57">
        <v>0</v>
      </c>
      <c r="X4090" s="56">
        <v>0</v>
      </c>
      <c r="Y4090" s="56">
        <v>0</v>
      </c>
      <c r="Z4090" s="57">
        <f t="shared" ref="Z4090" si="16757">X4090+Y4090</f>
        <v>0</v>
      </c>
      <c r="AA4090" s="56">
        <f>AD4090-X4090</f>
        <v>0</v>
      </c>
      <c r="AB4090" s="56">
        <v>0</v>
      </c>
      <c r="AC4090" s="57">
        <f t="shared" ref="AC4090" si="16758">AA4090+AB4090</f>
        <v>0</v>
      </c>
      <c r="AD4090" s="57">
        <v>0</v>
      </c>
      <c r="AE4090" s="56">
        <v>0</v>
      </c>
      <c r="AF4090" s="56">
        <v>0</v>
      </c>
      <c r="AG4090" s="57">
        <f t="shared" ref="AG4090" si="16759">AE4090+AF4090</f>
        <v>0</v>
      </c>
      <c r="AH4090" s="56">
        <f>AK4090-AE4090</f>
        <v>0</v>
      </c>
      <c r="AI4090" s="56">
        <v>0</v>
      </c>
      <c r="AJ4090" s="57">
        <f t="shared" ref="AJ4090" si="16760">AH4090+AI4090</f>
        <v>0</v>
      </c>
      <c r="AK4090" s="57">
        <v>0</v>
      </c>
      <c r="AL4090" s="56">
        <v>0</v>
      </c>
      <c r="AM4090" s="56">
        <v>0</v>
      </c>
      <c r="AN4090" s="57">
        <f t="shared" ref="AN4090" si="16761">AL4090+AM4090</f>
        <v>0</v>
      </c>
      <c r="AO4090" s="56">
        <f>AR4090-AL4090</f>
        <v>0</v>
      </c>
      <c r="AP4090" s="56">
        <v>0</v>
      </c>
      <c r="AQ4090" s="57">
        <f t="shared" ref="AQ4090" si="16762">AO4090+AP4090</f>
        <v>0</v>
      </c>
      <c r="AR4090" s="57">
        <v>0</v>
      </c>
      <c r="AS4090" s="57" t="s">
        <v>65</v>
      </c>
      <c r="AT4090" s="179"/>
      <c r="AU4090" s="176"/>
      <c r="AV4090" s="177"/>
      <c r="AW4090" s="177"/>
      <c r="AX4090" s="177"/>
      <c r="AY4090" s="177"/>
      <c r="BD4090" s="178"/>
    </row>
    <row r="4091" spans="1:56" s="19" customFormat="1" ht="102.75" hidden="1" customHeight="1">
      <c r="A4091" s="154">
        <v>2018</v>
      </c>
      <c r="B4091" s="155">
        <v>8323</v>
      </c>
      <c r="C4091" s="154">
        <v>7</v>
      </c>
      <c r="D4091" s="154">
        <v>2</v>
      </c>
      <c r="E4091" s="154">
        <v>3000</v>
      </c>
      <c r="F4091" s="154">
        <v>3500</v>
      </c>
      <c r="G4091" s="154">
        <v>357</v>
      </c>
      <c r="H4091" s="154"/>
      <c r="I4091" s="172" t="s">
        <v>451</v>
      </c>
      <c r="J4091" s="158">
        <f>J4092</f>
        <v>0</v>
      </c>
      <c r="K4091" s="158">
        <f t="shared" ref="K4091" si="16763">K4092</f>
        <v>0</v>
      </c>
      <c r="L4091" s="158">
        <f t="shared" ref="L4091" si="16764">L4092</f>
        <v>0</v>
      </c>
      <c r="M4091" s="158">
        <f t="shared" ref="M4091" si="16765">M4092</f>
        <v>0</v>
      </c>
      <c r="N4091" s="158">
        <f t="shared" ref="N4091" si="16766">N4092</f>
        <v>0</v>
      </c>
      <c r="O4091" s="158">
        <f t="shared" ref="O4091" si="16767">O4092</f>
        <v>0</v>
      </c>
      <c r="P4091" s="158">
        <f>L4091+O4091</f>
        <v>0</v>
      </c>
      <c r="Q4091" s="158">
        <f>Q4092</f>
        <v>0</v>
      </c>
      <c r="R4091" s="158">
        <f t="shared" ref="R4091:V4091" si="16768">R4092</f>
        <v>0</v>
      </c>
      <c r="S4091" s="158">
        <f t="shared" si="16768"/>
        <v>0</v>
      </c>
      <c r="T4091" s="158">
        <f t="shared" si="16768"/>
        <v>0</v>
      </c>
      <c r="U4091" s="158">
        <f t="shared" si="16768"/>
        <v>0</v>
      </c>
      <c r="V4091" s="158">
        <f t="shared" si="16768"/>
        <v>0</v>
      </c>
      <c r="W4091" s="158">
        <f>S4091+V4091</f>
        <v>0</v>
      </c>
      <c r="X4091" s="158">
        <f>X4092</f>
        <v>0</v>
      </c>
      <c r="Y4091" s="158">
        <f t="shared" ref="Y4091:AC4091" si="16769">Y4092</f>
        <v>0</v>
      </c>
      <c r="Z4091" s="158">
        <f t="shared" si="16769"/>
        <v>0</v>
      </c>
      <c r="AA4091" s="158">
        <f t="shared" si="16769"/>
        <v>0</v>
      </c>
      <c r="AB4091" s="158">
        <f t="shared" si="16769"/>
        <v>0</v>
      </c>
      <c r="AC4091" s="158">
        <f t="shared" si="16769"/>
        <v>0</v>
      </c>
      <c r="AD4091" s="158">
        <f>Z4091+AC4091</f>
        <v>0</v>
      </c>
      <c r="AE4091" s="158">
        <f>AE4092</f>
        <v>0</v>
      </c>
      <c r="AF4091" s="158">
        <f t="shared" ref="AF4091:AI4091" si="16770">AF4092</f>
        <v>0</v>
      </c>
      <c r="AG4091" s="158">
        <f t="shared" si="16770"/>
        <v>0</v>
      </c>
      <c r="AH4091" s="158">
        <f t="shared" si="16770"/>
        <v>0</v>
      </c>
      <c r="AI4091" s="158">
        <f t="shared" si="16770"/>
        <v>0</v>
      </c>
      <c r="AJ4091" s="158">
        <f t="shared" ref="AJ4091" si="16771">AJ4092</f>
        <v>0</v>
      </c>
      <c r="AK4091" s="158">
        <f>AG4091+AJ4091</f>
        <v>0</v>
      </c>
      <c r="AL4091" s="158">
        <f>AL4092</f>
        <v>0</v>
      </c>
      <c r="AM4091" s="158">
        <f t="shared" ref="AM4091:AQ4091" si="16772">AM4092</f>
        <v>0</v>
      </c>
      <c r="AN4091" s="158">
        <f t="shared" si="16772"/>
        <v>0</v>
      </c>
      <c r="AO4091" s="158">
        <f t="shared" si="16772"/>
        <v>0</v>
      </c>
      <c r="AP4091" s="158">
        <f t="shared" si="16772"/>
        <v>0</v>
      </c>
      <c r="AQ4091" s="158">
        <f t="shared" si="16772"/>
        <v>0</v>
      </c>
      <c r="AR4091" s="158">
        <f>AN4091+AQ4091</f>
        <v>0</v>
      </c>
      <c r="AS4091" s="158"/>
      <c r="AT4091" s="159"/>
      <c r="AU4091" s="160"/>
      <c r="AV4091" s="161"/>
      <c r="AW4091" s="161"/>
      <c r="AX4091" s="161"/>
      <c r="AY4091" s="161"/>
      <c r="BD4091" s="173"/>
    </row>
    <row r="4092" spans="1:56" s="19" customFormat="1" ht="70.5" hidden="1" customHeight="1">
      <c r="A4092" s="54">
        <v>2018</v>
      </c>
      <c r="B4092" s="174">
        <v>8323</v>
      </c>
      <c r="C4092" s="54">
        <v>7</v>
      </c>
      <c r="D4092" s="54">
        <v>2</v>
      </c>
      <c r="E4092" s="54">
        <v>3000</v>
      </c>
      <c r="F4092" s="54">
        <v>3500</v>
      </c>
      <c r="G4092" s="54">
        <v>357</v>
      </c>
      <c r="H4092" s="163">
        <v>1</v>
      </c>
      <c r="I4092" s="175" t="s">
        <v>452</v>
      </c>
      <c r="J4092" s="56">
        <v>0</v>
      </c>
      <c r="K4092" s="56">
        <v>0</v>
      </c>
      <c r="L4092" s="57">
        <f t="shared" ref="L4092" si="16773">J4092+K4092</f>
        <v>0</v>
      </c>
      <c r="M4092" s="56">
        <v>0</v>
      </c>
      <c r="N4092" s="56">
        <v>0</v>
      </c>
      <c r="O4092" s="57">
        <f t="shared" ref="O4092" si="16774">M4092+N4092</f>
        <v>0</v>
      </c>
      <c r="P4092" s="57">
        <f t="shared" ref="P4092" si="16775">L4092+O4092</f>
        <v>0</v>
      </c>
      <c r="Q4092" s="56">
        <v>0</v>
      </c>
      <c r="R4092" s="56">
        <v>0</v>
      </c>
      <c r="S4092" s="57">
        <f t="shared" ref="S4092" si="16776">Q4092+R4092</f>
        <v>0</v>
      </c>
      <c r="T4092" s="56">
        <v>0</v>
      </c>
      <c r="U4092" s="56">
        <v>0</v>
      </c>
      <c r="V4092" s="57">
        <f t="shared" ref="V4092" si="16777">T4092+U4092</f>
        <v>0</v>
      </c>
      <c r="W4092" s="57">
        <f t="shared" ref="W4092" si="16778">S4092+V4092</f>
        <v>0</v>
      </c>
      <c r="X4092" s="56">
        <v>0</v>
      </c>
      <c r="Y4092" s="56">
        <v>0</v>
      </c>
      <c r="Z4092" s="57">
        <f t="shared" ref="Z4092" si="16779">X4092+Y4092</f>
        <v>0</v>
      </c>
      <c r="AA4092" s="56">
        <v>0</v>
      </c>
      <c r="AB4092" s="56">
        <v>0</v>
      </c>
      <c r="AC4092" s="57">
        <f t="shared" ref="AC4092" si="16780">AA4092+AB4092</f>
        <v>0</v>
      </c>
      <c r="AD4092" s="57">
        <f t="shared" ref="AD4092" si="16781">Z4092+AC4092</f>
        <v>0</v>
      </c>
      <c r="AE4092" s="56">
        <v>0</v>
      </c>
      <c r="AF4092" s="56">
        <v>0</v>
      </c>
      <c r="AG4092" s="57">
        <f t="shared" ref="AG4092" si="16782">AE4092+AF4092</f>
        <v>0</v>
      </c>
      <c r="AH4092" s="56">
        <v>0</v>
      </c>
      <c r="AI4092" s="56">
        <v>0</v>
      </c>
      <c r="AJ4092" s="57">
        <f t="shared" ref="AJ4092" si="16783">AH4092+AI4092</f>
        <v>0</v>
      </c>
      <c r="AK4092" s="57">
        <f t="shared" ref="AK4092" si="16784">AG4092+AJ4092</f>
        <v>0</v>
      </c>
      <c r="AL4092" s="56">
        <f t="shared" ref="AL4092:AM4092" si="16785">J4092-Q4092-X4092-AE4092</f>
        <v>0</v>
      </c>
      <c r="AM4092" s="56">
        <f t="shared" si="16785"/>
        <v>0</v>
      </c>
      <c r="AN4092" s="57">
        <f t="shared" ref="AN4092" si="16786">AL4092+AM4092</f>
        <v>0</v>
      </c>
      <c r="AO4092" s="56">
        <f t="shared" ref="AO4092:AP4092" si="16787">M4092-T4092-AA4092-AH4092</f>
        <v>0</v>
      </c>
      <c r="AP4092" s="56">
        <f t="shared" si="16787"/>
        <v>0</v>
      </c>
      <c r="AQ4092" s="57">
        <f t="shared" ref="AQ4092" si="16788">AO4092+AP4092</f>
        <v>0</v>
      </c>
      <c r="AR4092" s="57">
        <f t="shared" ref="AR4092" si="16789">AN4092+AQ4092</f>
        <v>0</v>
      </c>
      <c r="AS4092" s="57" t="s">
        <v>65</v>
      </c>
      <c r="AT4092" s="179"/>
      <c r="AU4092" s="176"/>
      <c r="AV4092" s="177"/>
      <c r="AW4092" s="177"/>
      <c r="AX4092" s="177"/>
      <c r="AY4092" s="177"/>
      <c r="BD4092" s="178" t="s">
        <v>30</v>
      </c>
    </row>
    <row r="4093" spans="1:56" s="19" customFormat="1" ht="70.5" hidden="1" customHeight="1">
      <c r="A4093" s="145">
        <v>2018</v>
      </c>
      <c r="B4093" s="146">
        <v>8323</v>
      </c>
      <c r="C4093" s="145">
        <v>7</v>
      </c>
      <c r="D4093" s="145">
        <v>2</v>
      </c>
      <c r="E4093" s="145">
        <v>3000</v>
      </c>
      <c r="F4093" s="145">
        <v>3600</v>
      </c>
      <c r="G4093" s="145"/>
      <c r="H4093" s="145"/>
      <c r="I4093" s="147" t="s">
        <v>80</v>
      </c>
      <c r="J4093" s="148">
        <f>J4094</f>
        <v>0</v>
      </c>
      <c r="K4093" s="148">
        <f t="shared" ref="K4093" si="16790">K4094</f>
        <v>0</v>
      </c>
      <c r="L4093" s="148">
        <f t="shared" ref="L4093" si="16791">L4094</f>
        <v>0</v>
      </c>
      <c r="M4093" s="148">
        <f t="shared" ref="M4093" si="16792">M4094</f>
        <v>0</v>
      </c>
      <c r="N4093" s="148">
        <f t="shared" ref="N4093" si="16793">N4094</f>
        <v>0</v>
      </c>
      <c r="O4093" s="148">
        <f t="shared" ref="O4093" si="16794">O4094</f>
        <v>0</v>
      </c>
      <c r="P4093" s="148">
        <f>L4093+O4093</f>
        <v>0</v>
      </c>
      <c r="Q4093" s="148">
        <f>Q4094</f>
        <v>0</v>
      </c>
      <c r="R4093" s="148">
        <f t="shared" ref="R4093:V4094" si="16795">R4094</f>
        <v>0</v>
      </c>
      <c r="S4093" s="148">
        <f t="shared" si="16795"/>
        <v>0</v>
      </c>
      <c r="T4093" s="148">
        <f t="shared" si="16795"/>
        <v>0</v>
      </c>
      <c r="U4093" s="148">
        <f t="shared" si="16795"/>
        <v>0</v>
      </c>
      <c r="V4093" s="148">
        <f t="shared" si="16795"/>
        <v>0</v>
      </c>
      <c r="W4093" s="148">
        <f>S4093+V4093</f>
        <v>0</v>
      </c>
      <c r="X4093" s="148">
        <f>X4094</f>
        <v>0</v>
      </c>
      <c r="Y4093" s="148">
        <f t="shared" ref="Y4093:AC4094" si="16796">Y4094</f>
        <v>0</v>
      </c>
      <c r="Z4093" s="148">
        <f t="shared" si="16796"/>
        <v>0</v>
      </c>
      <c r="AA4093" s="148">
        <f t="shared" si="16796"/>
        <v>0</v>
      </c>
      <c r="AB4093" s="148">
        <f t="shared" si="16796"/>
        <v>0</v>
      </c>
      <c r="AC4093" s="148">
        <f t="shared" si="16796"/>
        <v>0</v>
      </c>
      <c r="AD4093" s="148">
        <f>Z4093+AC4093</f>
        <v>0</v>
      </c>
      <c r="AE4093" s="148">
        <f>AE4094</f>
        <v>0</v>
      </c>
      <c r="AF4093" s="148">
        <f t="shared" ref="AF4093:AI4094" si="16797">AF4094</f>
        <v>0</v>
      </c>
      <c r="AG4093" s="148">
        <f t="shared" si="16797"/>
        <v>0</v>
      </c>
      <c r="AH4093" s="148">
        <f t="shared" si="16797"/>
        <v>0</v>
      </c>
      <c r="AI4093" s="148">
        <f t="shared" si="16797"/>
        <v>0</v>
      </c>
      <c r="AJ4093" s="148">
        <f t="shared" ref="AJ4093:AJ4094" si="16798">AJ4094</f>
        <v>0</v>
      </c>
      <c r="AK4093" s="148">
        <f>AG4093+AJ4093</f>
        <v>0</v>
      </c>
      <c r="AL4093" s="148">
        <f>AL4094</f>
        <v>0</v>
      </c>
      <c r="AM4093" s="148">
        <f t="shared" ref="AM4093:AQ4094" si="16799">AM4094</f>
        <v>0</v>
      </c>
      <c r="AN4093" s="148">
        <f t="shared" si="16799"/>
        <v>0</v>
      </c>
      <c r="AO4093" s="148">
        <f t="shared" si="16799"/>
        <v>0</v>
      </c>
      <c r="AP4093" s="148">
        <f t="shared" si="16799"/>
        <v>0</v>
      </c>
      <c r="AQ4093" s="148">
        <f t="shared" si="16799"/>
        <v>0</v>
      </c>
      <c r="AR4093" s="148">
        <f>AN4093+AQ4093</f>
        <v>0</v>
      </c>
      <c r="AS4093" s="148"/>
      <c r="AT4093" s="149"/>
      <c r="AU4093" s="150"/>
      <c r="AV4093" s="151"/>
      <c r="AW4093" s="151"/>
      <c r="AX4093" s="151"/>
      <c r="AY4093" s="151"/>
      <c r="BD4093" s="153"/>
    </row>
    <row r="4094" spans="1:56" s="19" customFormat="1" ht="102.75" hidden="1" customHeight="1">
      <c r="A4094" s="154">
        <v>2018</v>
      </c>
      <c r="B4094" s="155">
        <v>8323</v>
      </c>
      <c r="C4094" s="154">
        <v>7</v>
      </c>
      <c r="D4094" s="154">
        <v>2</v>
      </c>
      <c r="E4094" s="154">
        <v>3000</v>
      </c>
      <c r="F4094" s="154">
        <v>3600</v>
      </c>
      <c r="G4094" s="154">
        <v>361</v>
      </c>
      <c r="H4094" s="154"/>
      <c r="I4094" s="172" t="s">
        <v>81</v>
      </c>
      <c r="J4094" s="158">
        <f>J4095</f>
        <v>0</v>
      </c>
      <c r="K4094" s="158">
        <f t="shared" ref="K4094" si="16800">K4095</f>
        <v>0</v>
      </c>
      <c r="L4094" s="158">
        <f t="shared" ref="L4094" si="16801">L4095</f>
        <v>0</v>
      </c>
      <c r="M4094" s="158">
        <f t="shared" ref="M4094" si="16802">M4095</f>
        <v>0</v>
      </c>
      <c r="N4094" s="158">
        <f t="shared" ref="N4094" si="16803">N4095</f>
        <v>0</v>
      </c>
      <c r="O4094" s="158">
        <f t="shared" ref="O4094" si="16804">O4095</f>
        <v>0</v>
      </c>
      <c r="P4094" s="158">
        <f>L4094+O4094</f>
        <v>0</v>
      </c>
      <c r="Q4094" s="158">
        <f>Q4095</f>
        <v>0</v>
      </c>
      <c r="R4094" s="158">
        <f t="shared" si="16795"/>
        <v>0</v>
      </c>
      <c r="S4094" s="158">
        <f t="shared" si="16795"/>
        <v>0</v>
      </c>
      <c r="T4094" s="158">
        <f t="shared" si="16795"/>
        <v>0</v>
      </c>
      <c r="U4094" s="158">
        <f t="shared" si="16795"/>
        <v>0</v>
      </c>
      <c r="V4094" s="158">
        <f t="shared" si="16795"/>
        <v>0</v>
      </c>
      <c r="W4094" s="158">
        <f>S4094+V4094</f>
        <v>0</v>
      </c>
      <c r="X4094" s="158">
        <f>X4095</f>
        <v>0</v>
      </c>
      <c r="Y4094" s="158">
        <f t="shared" si="16796"/>
        <v>0</v>
      </c>
      <c r="Z4094" s="158">
        <f t="shared" si="16796"/>
        <v>0</v>
      </c>
      <c r="AA4094" s="158">
        <f t="shared" si="16796"/>
        <v>0</v>
      </c>
      <c r="AB4094" s="158">
        <f t="shared" si="16796"/>
        <v>0</v>
      </c>
      <c r="AC4094" s="158">
        <f t="shared" si="16796"/>
        <v>0</v>
      </c>
      <c r="AD4094" s="158">
        <f>Z4094+AC4094</f>
        <v>0</v>
      </c>
      <c r="AE4094" s="158">
        <f>AE4095</f>
        <v>0</v>
      </c>
      <c r="AF4094" s="158">
        <f t="shared" si="16797"/>
        <v>0</v>
      </c>
      <c r="AG4094" s="158">
        <f t="shared" si="16797"/>
        <v>0</v>
      </c>
      <c r="AH4094" s="158">
        <f t="shared" si="16797"/>
        <v>0</v>
      </c>
      <c r="AI4094" s="158">
        <f t="shared" si="16797"/>
        <v>0</v>
      </c>
      <c r="AJ4094" s="158">
        <f t="shared" si="16798"/>
        <v>0</v>
      </c>
      <c r="AK4094" s="158">
        <f>AG4094+AJ4094</f>
        <v>0</v>
      </c>
      <c r="AL4094" s="158">
        <f>AL4095</f>
        <v>0</v>
      </c>
      <c r="AM4094" s="158">
        <f t="shared" si="16799"/>
        <v>0</v>
      </c>
      <c r="AN4094" s="158">
        <f t="shared" si="16799"/>
        <v>0</v>
      </c>
      <c r="AO4094" s="158">
        <f t="shared" si="16799"/>
        <v>0</v>
      </c>
      <c r="AP4094" s="158">
        <f t="shared" si="16799"/>
        <v>0</v>
      </c>
      <c r="AQ4094" s="158">
        <f t="shared" si="16799"/>
        <v>0</v>
      </c>
      <c r="AR4094" s="158">
        <f>AN4094+AQ4094</f>
        <v>0</v>
      </c>
      <c r="AS4094" s="158"/>
      <c r="AT4094" s="159"/>
      <c r="AU4094" s="160"/>
      <c r="AV4094" s="161"/>
      <c r="AW4094" s="161"/>
      <c r="AX4094" s="161"/>
      <c r="AY4094" s="161"/>
      <c r="BD4094" s="173"/>
    </row>
    <row r="4095" spans="1:56" s="19" customFormat="1" ht="70.5" hidden="1" customHeight="1">
      <c r="A4095" s="54">
        <v>2018</v>
      </c>
      <c r="B4095" s="174">
        <v>8323</v>
      </c>
      <c r="C4095" s="54">
        <v>7</v>
      </c>
      <c r="D4095" s="54">
        <v>2</v>
      </c>
      <c r="E4095" s="54">
        <v>3000</v>
      </c>
      <c r="F4095" s="54">
        <v>3600</v>
      </c>
      <c r="G4095" s="54">
        <v>361</v>
      </c>
      <c r="H4095" s="163">
        <v>1</v>
      </c>
      <c r="I4095" s="175" t="s">
        <v>2166</v>
      </c>
      <c r="J4095" s="56">
        <v>0</v>
      </c>
      <c r="K4095" s="56">
        <v>0</v>
      </c>
      <c r="L4095" s="57">
        <f t="shared" ref="L4095" si="16805">J4095+K4095</f>
        <v>0</v>
      </c>
      <c r="M4095" s="56">
        <f>P4095-J4095</f>
        <v>0</v>
      </c>
      <c r="N4095" s="56">
        <v>0</v>
      </c>
      <c r="O4095" s="57">
        <f t="shared" ref="O4095" si="16806">M4095+N4095</f>
        <v>0</v>
      </c>
      <c r="P4095" s="57">
        <v>0</v>
      </c>
      <c r="Q4095" s="56">
        <v>0</v>
      </c>
      <c r="R4095" s="56">
        <v>0</v>
      </c>
      <c r="S4095" s="57">
        <f t="shared" ref="S4095" si="16807">Q4095+R4095</f>
        <v>0</v>
      </c>
      <c r="T4095" s="56">
        <f>W4095-Q4095</f>
        <v>0</v>
      </c>
      <c r="U4095" s="56">
        <v>0</v>
      </c>
      <c r="V4095" s="57">
        <f t="shared" ref="V4095" si="16808">T4095+U4095</f>
        <v>0</v>
      </c>
      <c r="W4095" s="57">
        <v>0</v>
      </c>
      <c r="X4095" s="56">
        <v>0</v>
      </c>
      <c r="Y4095" s="56">
        <v>0</v>
      </c>
      <c r="Z4095" s="57">
        <f t="shared" ref="Z4095" si="16809">X4095+Y4095</f>
        <v>0</v>
      </c>
      <c r="AA4095" s="56">
        <f>AD4095-X4095</f>
        <v>0</v>
      </c>
      <c r="AB4095" s="56">
        <v>0</v>
      </c>
      <c r="AC4095" s="57">
        <f t="shared" ref="AC4095" si="16810">AA4095+AB4095</f>
        <v>0</v>
      </c>
      <c r="AD4095" s="57">
        <v>0</v>
      </c>
      <c r="AE4095" s="56">
        <v>0</v>
      </c>
      <c r="AF4095" s="56">
        <v>0</v>
      </c>
      <c r="AG4095" s="57">
        <f t="shared" ref="AG4095" si="16811">AE4095+AF4095</f>
        <v>0</v>
      </c>
      <c r="AH4095" s="56">
        <f>AK4095-AE4095</f>
        <v>0</v>
      </c>
      <c r="AI4095" s="56">
        <v>0</v>
      </c>
      <c r="AJ4095" s="57">
        <f t="shared" ref="AJ4095" si="16812">AH4095+AI4095</f>
        <v>0</v>
      </c>
      <c r="AK4095" s="57">
        <v>0</v>
      </c>
      <c r="AL4095" s="56">
        <v>0</v>
      </c>
      <c r="AM4095" s="56">
        <v>0</v>
      </c>
      <c r="AN4095" s="57">
        <f t="shared" ref="AN4095" si="16813">AL4095+AM4095</f>
        <v>0</v>
      </c>
      <c r="AO4095" s="56">
        <f>AR4095-AL4095</f>
        <v>0</v>
      </c>
      <c r="AP4095" s="56">
        <v>0</v>
      </c>
      <c r="AQ4095" s="57">
        <f t="shared" ref="AQ4095" si="16814">AO4095+AP4095</f>
        <v>0</v>
      </c>
      <c r="AR4095" s="57">
        <v>0</v>
      </c>
      <c r="AS4095" s="57" t="s">
        <v>65</v>
      </c>
      <c r="AT4095" s="179"/>
      <c r="AU4095" s="176"/>
      <c r="AV4095" s="177"/>
      <c r="AW4095" s="177"/>
      <c r="AX4095" s="177"/>
      <c r="AY4095" s="177"/>
      <c r="BD4095" s="178" t="s">
        <v>30</v>
      </c>
    </row>
    <row r="4096" spans="1:56" s="19" customFormat="1" ht="70.5" hidden="1" customHeight="1">
      <c r="A4096" s="145">
        <v>2018</v>
      </c>
      <c r="B4096" s="146">
        <v>8323</v>
      </c>
      <c r="C4096" s="145">
        <v>7</v>
      </c>
      <c r="D4096" s="145">
        <v>2</v>
      </c>
      <c r="E4096" s="145">
        <v>3000</v>
      </c>
      <c r="F4096" s="145">
        <v>3700</v>
      </c>
      <c r="G4096" s="145"/>
      <c r="H4096" s="145"/>
      <c r="I4096" s="147" t="s">
        <v>83</v>
      </c>
      <c r="J4096" s="148">
        <f>J4097+J4099+J4101</f>
        <v>0</v>
      </c>
      <c r="K4096" s="148">
        <f t="shared" ref="K4096:O4096" si="16815">K4097+K4099+K4101</f>
        <v>0</v>
      </c>
      <c r="L4096" s="148">
        <f t="shared" si="16815"/>
        <v>0</v>
      </c>
      <c r="M4096" s="148">
        <f t="shared" si="16815"/>
        <v>0</v>
      </c>
      <c r="N4096" s="148">
        <f t="shared" si="16815"/>
        <v>0</v>
      </c>
      <c r="O4096" s="148">
        <f t="shared" si="16815"/>
        <v>0</v>
      </c>
      <c r="P4096" s="148">
        <f>L4096+O4096</f>
        <v>0</v>
      </c>
      <c r="Q4096" s="148">
        <f>Q4097+Q4099+Q4101</f>
        <v>0</v>
      </c>
      <c r="R4096" s="148">
        <f t="shared" ref="R4096:V4096" si="16816">R4097+R4099+R4101</f>
        <v>0</v>
      </c>
      <c r="S4096" s="148">
        <f t="shared" si="16816"/>
        <v>0</v>
      </c>
      <c r="T4096" s="148">
        <f t="shared" si="16816"/>
        <v>0</v>
      </c>
      <c r="U4096" s="148">
        <f t="shared" si="16816"/>
        <v>0</v>
      </c>
      <c r="V4096" s="148">
        <f t="shared" si="16816"/>
        <v>0</v>
      </c>
      <c r="W4096" s="148">
        <f>S4096+V4096</f>
        <v>0</v>
      </c>
      <c r="X4096" s="148">
        <f>X4097+X4099+X4101</f>
        <v>0</v>
      </c>
      <c r="Y4096" s="148">
        <f t="shared" ref="Y4096:AC4096" si="16817">Y4097+Y4099+Y4101</f>
        <v>0</v>
      </c>
      <c r="Z4096" s="148">
        <f t="shared" si="16817"/>
        <v>0</v>
      </c>
      <c r="AA4096" s="148">
        <f t="shared" si="16817"/>
        <v>0</v>
      </c>
      <c r="AB4096" s="148">
        <f t="shared" si="16817"/>
        <v>0</v>
      </c>
      <c r="AC4096" s="148">
        <f t="shared" si="16817"/>
        <v>0</v>
      </c>
      <c r="AD4096" s="148">
        <f>Z4096+AC4096</f>
        <v>0</v>
      </c>
      <c r="AE4096" s="148">
        <f>AE4097+AE4099+AE4101</f>
        <v>0</v>
      </c>
      <c r="AF4096" s="148">
        <f t="shared" ref="AF4096:AI4096" si="16818">AF4097+AF4099+AF4101</f>
        <v>0</v>
      </c>
      <c r="AG4096" s="148">
        <f t="shared" si="16818"/>
        <v>0</v>
      </c>
      <c r="AH4096" s="148">
        <f t="shared" si="16818"/>
        <v>0</v>
      </c>
      <c r="AI4096" s="148">
        <f t="shared" si="16818"/>
        <v>0</v>
      </c>
      <c r="AJ4096" s="148">
        <f t="shared" ref="AJ4096" si="16819">AJ4097+AJ4099+AJ4101</f>
        <v>0</v>
      </c>
      <c r="AK4096" s="148">
        <f>AG4096+AJ4096</f>
        <v>0</v>
      </c>
      <c r="AL4096" s="148">
        <f>AL4097+AL4099+AL4101</f>
        <v>0</v>
      </c>
      <c r="AM4096" s="148">
        <f t="shared" ref="AM4096:AQ4096" si="16820">AM4097+AM4099+AM4101</f>
        <v>0</v>
      </c>
      <c r="AN4096" s="148">
        <f t="shared" si="16820"/>
        <v>0</v>
      </c>
      <c r="AO4096" s="148">
        <f t="shared" si="16820"/>
        <v>0</v>
      </c>
      <c r="AP4096" s="148">
        <f t="shared" si="16820"/>
        <v>0</v>
      </c>
      <c r="AQ4096" s="148">
        <f t="shared" si="16820"/>
        <v>0</v>
      </c>
      <c r="AR4096" s="148">
        <f>AN4096+AQ4096</f>
        <v>0</v>
      </c>
      <c r="AS4096" s="148"/>
      <c r="AT4096" s="149"/>
      <c r="AU4096" s="150"/>
      <c r="AV4096" s="151"/>
      <c r="AW4096" s="151"/>
      <c r="AX4096" s="151"/>
      <c r="AY4096" s="151"/>
      <c r="BD4096" s="153"/>
    </row>
    <row r="4097" spans="1:56" s="19" customFormat="1" ht="70.5" hidden="1" customHeight="1">
      <c r="A4097" s="154">
        <v>2018</v>
      </c>
      <c r="B4097" s="155">
        <v>8323</v>
      </c>
      <c r="C4097" s="154">
        <v>7</v>
      </c>
      <c r="D4097" s="154">
        <v>2</v>
      </c>
      <c r="E4097" s="154">
        <v>3000</v>
      </c>
      <c r="F4097" s="154">
        <v>3700</v>
      </c>
      <c r="G4097" s="154">
        <v>371</v>
      </c>
      <c r="H4097" s="154"/>
      <c r="I4097" s="172" t="s">
        <v>84</v>
      </c>
      <c r="J4097" s="158">
        <f>J4098</f>
        <v>0</v>
      </c>
      <c r="K4097" s="158">
        <f t="shared" ref="K4097" si="16821">K4098</f>
        <v>0</v>
      </c>
      <c r="L4097" s="158">
        <f t="shared" ref="L4097" si="16822">L4098</f>
        <v>0</v>
      </c>
      <c r="M4097" s="158">
        <f t="shared" ref="M4097" si="16823">M4098</f>
        <v>0</v>
      </c>
      <c r="N4097" s="158">
        <f t="shared" ref="N4097" si="16824">N4098</f>
        <v>0</v>
      </c>
      <c r="O4097" s="158">
        <f t="shared" ref="O4097" si="16825">O4098</f>
        <v>0</v>
      </c>
      <c r="P4097" s="158">
        <f>L4097+O4097</f>
        <v>0</v>
      </c>
      <c r="Q4097" s="158">
        <f>Q4098</f>
        <v>0</v>
      </c>
      <c r="R4097" s="158">
        <f t="shared" ref="R4097:V4097" si="16826">R4098</f>
        <v>0</v>
      </c>
      <c r="S4097" s="158">
        <f t="shared" si="16826"/>
        <v>0</v>
      </c>
      <c r="T4097" s="158">
        <f t="shared" si="16826"/>
        <v>0</v>
      </c>
      <c r="U4097" s="158">
        <f t="shared" si="16826"/>
        <v>0</v>
      </c>
      <c r="V4097" s="158">
        <f t="shared" si="16826"/>
        <v>0</v>
      </c>
      <c r="W4097" s="158">
        <f>S4097+V4097</f>
        <v>0</v>
      </c>
      <c r="X4097" s="158">
        <f>X4098</f>
        <v>0</v>
      </c>
      <c r="Y4097" s="158">
        <f t="shared" ref="Y4097:AC4097" si="16827">Y4098</f>
        <v>0</v>
      </c>
      <c r="Z4097" s="158">
        <f t="shared" si="16827"/>
        <v>0</v>
      </c>
      <c r="AA4097" s="158">
        <f t="shared" si="16827"/>
        <v>0</v>
      </c>
      <c r="AB4097" s="158">
        <f t="shared" si="16827"/>
        <v>0</v>
      </c>
      <c r="AC4097" s="158">
        <f t="shared" si="16827"/>
        <v>0</v>
      </c>
      <c r="AD4097" s="158">
        <f>Z4097+AC4097</f>
        <v>0</v>
      </c>
      <c r="AE4097" s="158">
        <f>AE4098</f>
        <v>0</v>
      </c>
      <c r="AF4097" s="158">
        <f t="shared" ref="AF4097:AI4097" si="16828">AF4098</f>
        <v>0</v>
      </c>
      <c r="AG4097" s="158">
        <f t="shared" si="16828"/>
        <v>0</v>
      </c>
      <c r="AH4097" s="158">
        <f t="shared" si="16828"/>
        <v>0</v>
      </c>
      <c r="AI4097" s="158">
        <f t="shared" si="16828"/>
        <v>0</v>
      </c>
      <c r="AJ4097" s="158">
        <f t="shared" ref="AJ4097" si="16829">AJ4098</f>
        <v>0</v>
      </c>
      <c r="AK4097" s="158">
        <f>AG4097+AJ4097</f>
        <v>0</v>
      </c>
      <c r="AL4097" s="158">
        <f>AL4098</f>
        <v>0</v>
      </c>
      <c r="AM4097" s="158">
        <f t="shared" ref="AM4097:AQ4097" si="16830">AM4098</f>
        <v>0</v>
      </c>
      <c r="AN4097" s="158">
        <f t="shared" si="16830"/>
        <v>0</v>
      </c>
      <c r="AO4097" s="158">
        <f t="shared" si="16830"/>
        <v>0</v>
      </c>
      <c r="AP4097" s="158">
        <f t="shared" si="16830"/>
        <v>0</v>
      </c>
      <c r="AQ4097" s="158">
        <f t="shared" si="16830"/>
        <v>0</v>
      </c>
      <c r="AR4097" s="158">
        <f>AN4097+AQ4097</f>
        <v>0</v>
      </c>
      <c r="AS4097" s="158"/>
      <c r="AT4097" s="159"/>
      <c r="AU4097" s="160"/>
      <c r="AV4097" s="161"/>
      <c r="AW4097" s="161"/>
      <c r="AX4097" s="161"/>
      <c r="AY4097" s="161"/>
      <c r="BD4097" s="173"/>
    </row>
    <row r="4098" spans="1:56" s="19" customFormat="1" ht="70.5" hidden="1" customHeight="1">
      <c r="A4098" s="54">
        <v>2018</v>
      </c>
      <c r="B4098" s="174">
        <v>8323</v>
      </c>
      <c r="C4098" s="54">
        <v>7</v>
      </c>
      <c r="D4098" s="54">
        <v>2</v>
      </c>
      <c r="E4098" s="54">
        <v>3000</v>
      </c>
      <c r="F4098" s="54">
        <v>3700</v>
      </c>
      <c r="G4098" s="54">
        <v>371</v>
      </c>
      <c r="H4098" s="163">
        <v>1</v>
      </c>
      <c r="I4098" s="175" t="s">
        <v>85</v>
      </c>
      <c r="J4098" s="56">
        <v>0</v>
      </c>
      <c r="K4098" s="56">
        <v>0</v>
      </c>
      <c r="L4098" s="57">
        <f t="shared" ref="L4098" si="16831">J4098+K4098</f>
        <v>0</v>
      </c>
      <c r="M4098" s="56">
        <f>P4098-J4098</f>
        <v>0</v>
      </c>
      <c r="N4098" s="56">
        <v>0</v>
      </c>
      <c r="O4098" s="57">
        <f t="shared" ref="O4098" si="16832">M4098+N4098</f>
        <v>0</v>
      </c>
      <c r="P4098" s="57">
        <v>0</v>
      </c>
      <c r="Q4098" s="56">
        <v>0</v>
      </c>
      <c r="R4098" s="56">
        <v>0</v>
      </c>
      <c r="S4098" s="57">
        <f t="shared" ref="S4098" si="16833">Q4098+R4098</f>
        <v>0</v>
      </c>
      <c r="T4098" s="56">
        <f>W4098-Q4098</f>
        <v>0</v>
      </c>
      <c r="U4098" s="56">
        <v>0</v>
      </c>
      <c r="V4098" s="57">
        <f t="shared" ref="V4098" si="16834">T4098+U4098</f>
        <v>0</v>
      </c>
      <c r="W4098" s="57">
        <v>0</v>
      </c>
      <c r="X4098" s="56">
        <v>0</v>
      </c>
      <c r="Y4098" s="56">
        <v>0</v>
      </c>
      <c r="Z4098" s="57">
        <f t="shared" ref="Z4098" si="16835">X4098+Y4098</f>
        <v>0</v>
      </c>
      <c r="AA4098" s="56">
        <f>AD4098-X4098</f>
        <v>0</v>
      </c>
      <c r="AB4098" s="56">
        <v>0</v>
      </c>
      <c r="AC4098" s="57">
        <f t="shared" ref="AC4098" si="16836">AA4098+AB4098</f>
        <v>0</v>
      </c>
      <c r="AD4098" s="57">
        <v>0</v>
      </c>
      <c r="AE4098" s="56">
        <v>0</v>
      </c>
      <c r="AF4098" s="56">
        <v>0</v>
      </c>
      <c r="AG4098" s="57">
        <f t="shared" ref="AG4098" si="16837">AE4098+AF4098</f>
        <v>0</v>
      </c>
      <c r="AH4098" s="56">
        <f>AK4098-AE4098</f>
        <v>0</v>
      </c>
      <c r="AI4098" s="56">
        <v>0</v>
      </c>
      <c r="AJ4098" s="57">
        <f t="shared" ref="AJ4098" si="16838">AH4098+AI4098</f>
        <v>0</v>
      </c>
      <c r="AK4098" s="57">
        <v>0</v>
      </c>
      <c r="AL4098" s="56">
        <v>0</v>
      </c>
      <c r="AM4098" s="56">
        <v>0</v>
      </c>
      <c r="AN4098" s="57">
        <f t="shared" ref="AN4098" si="16839">AL4098+AM4098</f>
        <v>0</v>
      </c>
      <c r="AO4098" s="56">
        <f>AR4098-AL4098</f>
        <v>0</v>
      </c>
      <c r="AP4098" s="56">
        <v>0</v>
      </c>
      <c r="AQ4098" s="57">
        <f t="shared" ref="AQ4098" si="16840">AO4098+AP4098</f>
        <v>0</v>
      </c>
      <c r="AR4098" s="57">
        <v>0</v>
      </c>
      <c r="AS4098" s="57" t="s">
        <v>86</v>
      </c>
      <c r="AT4098" s="179"/>
      <c r="AU4098" s="176"/>
      <c r="AV4098" s="177"/>
      <c r="AW4098" s="177"/>
      <c r="AX4098" s="177"/>
      <c r="AY4098" s="177"/>
      <c r="BD4098" s="178" t="s">
        <v>30</v>
      </c>
    </row>
    <row r="4099" spans="1:56" s="19" customFormat="1" ht="70.5" hidden="1" customHeight="1">
      <c r="A4099" s="154">
        <v>2018</v>
      </c>
      <c r="B4099" s="155">
        <v>8323</v>
      </c>
      <c r="C4099" s="154">
        <v>7</v>
      </c>
      <c r="D4099" s="154">
        <v>2</v>
      </c>
      <c r="E4099" s="154">
        <v>3000</v>
      </c>
      <c r="F4099" s="154">
        <v>3700</v>
      </c>
      <c r="G4099" s="154">
        <v>372</v>
      </c>
      <c r="H4099" s="154"/>
      <c r="I4099" s="172" t="s">
        <v>87</v>
      </c>
      <c r="J4099" s="158">
        <f>J4100</f>
        <v>0</v>
      </c>
      <c r="K4099" s="158">
        <f t="shared" ref="K4099" si="16841">K4100</f>
        <v>0</v>
      </c>
      <c r="L4099" s="158">
        <f t="shared" ref="L4099" si="16842">L4100</f>
        <v>0</v>
      </c>
      <c r="M4099" s="158">
        <f t="shared" ref="M4099" si="16843">M4100</f>
        <v>0</v>
      </c>
      <c r="N4099" s="158">
        <f t="shared" ref="N4099" si="16844">N4100</f>
        <v>0</v>
      </c>
      <c r="O4099" s="158">
        <f t="shared" ref="O4099" si="16845">O4100</f>
        <v>0</v>
      </c>
      <c r="P4099" s="158">
        <f>L4099+O4099</f>
        <v>0</v>
      </c>
      <c r="Q4099" s="158">
        <f>Q4100</f>
        <v>0</v>
      </c>
      <c r="R4099" s="158">
        <f t="shared" ref="R4099:V4099" si="16846">R4100</f>
        <v>0</v>
      </c>
      <c r="S4099" s="158">
        <f t="shared" si="16846"/>
        <v>0</v>
      </c>
      <c r="T4099" s="158">
        <f t="shared" si="16846"/>
        <v>0</v>
      </c>
      <c r="U4099" s="158">
        <f t="shared" si="16846"/>
        <v>0</v>
      </c>
      <c r="V4099" s="158">
        <f t="shared" si="16846"/>
        <v>0</v>
      </c>
      <c r="W4099" s="158">
        <f>S4099+V4099</f>
        <v>0</v>
      </c>
      <c r="X4099" s="158">
        <f>X4100</f>
        <v>0</v>
      </c>
      <c r="Y4099" s="158">
        <f t="shared" ref="Y4099:AC4099" si="16847">Y4100</f>
        <v>0</v>
      </c>
      <c r="Z4099" s="158">
        <f t="shared" si="16847"/>
        <v>0</v>
      </c>
      <c r="AA4099" s="158">
        <f t="shared" si="16847"/>
        <v>0</v>
      </c>
      <c r="AB4099" s="158">
        <f t="shared" si="16847"/>
        <v>0</v>
      </c>
      <c r="AC4099" s="158">
        <f t="shared" si="16847"/>
        <v>0</v>
      </c>
      <c r="AD4099" s="158">
        <f>Z4099+AC4099</f>
        <v>0</v>
      </c>
      <c r="AE4099" s="158">
        <f>AE4100</f>
        <v>0</v>
      </c>
      <c r="AF4099" s="158">
        <f t="shared" ref="AF4099:AI4099" si="16848">AF4100</f>
        <v>0</v>
      </c>
      <c r="AG4099" s="158">
        <f t="shared" si="16848"/>
        <v>0</v>
      </c>
      <c r="AH4099" s="158">
        <f t="shared" si="16848"/>
        <v>0</v>
      </c>
      <c r="AI4099" s="158">
        <f t="shared" si="16848"/>
        <v>0</v>
      </c>
      <c r="AJ4099" s="158">
        <f t="shared" ref="AJ4099" si="16849">AJ4100</f>
        <v>0</v>
      </c>
      <c r="AK4099" s="158">
        <f>AG4099+AJ4099</f>
        <v>0</v>
      </c>
      <c r="AL4099" s="158">
        <f>AL4100</f>
        <v>0</v>
      </c>
      <c r="AM4099" s="158">
        <f t="shared" ref="AM4099:AQ4099" si="16850">AM4100</f>
        <v>0</v>
      </c>
      <c r="AN4099" s="158">
        <f t="shared" si="16850"/>
        <v>0</v>
      </c>
      <c r="AO4099" s="158">
        <f t="shared" si="16850"/>
        <v>0</v>
      </c>
      <c r="AP4099" s="158">
        <f t="shared" si="16850"/>
        <v>0</v>
      </c>
      <c r="AQ4099" s="158">
        <f t="shared" si="16850"/>
        <v>0</v>
      </c>
      <c r="AR4099" s="158">
        <f>AN4099+AQ4099</f>
        <v>0</v>
      </c>
      <c r="AS4099" s="158"/>
      <c r="AT4099" s="159"/>
      <c r="AU4099" s="160"/>
      <c r="AV4099" s="161"/>
      <c r="AW4099" s="161"/>
      <c r="AX4099" s="161"/>
      <c r="AY4099" s="161"/>
      <c r="BD4099" s="173"/>
    </row>
    <row r="4100" spans="1:56" s="19" customFormat="1" ht="70.5" hidden="1" customHeight="1">
      <c r="A4100" s="54">
        <v>2018</v>
      </c>
      <c r="B4100" s="174">
        <v>8323</v>
      </c>
      <c r="C4100" s="54">
        <v>7</v>
      </c>
      <c r="D4100" s="54">
        <v>2</v>
      </c>
      <c r="E4100" s="54">
        <v>3000</v>
      </c>
      <c r="F4100" s="54">
        <v>3700</v>
      </c>
      <c r="G4100" s="54">
        <v>372</v>
      </c>
      <c r="H4100" s="163">
        <v>1</v>
      </c>
      <c r="I4100" s="175" t="s">
        <v>88</v>
      </c>
      <c r="J4100" s="56">
        <v>0</v>
      </c>
      <c r="K4100" s="56">
        <v>0</v>
      </c>
      <c r="L4100" s="57">
        <f t="shared" ref="L4100" si="16851">J4100+K4100</f>
        <v>0</v>
      </c>
      <c r="M4100" s="56">
        <f>P4100-J4100</f>
        <v>0</v>
      </c>
      <c r="N4100" s="56">
        <v>0</v>
      </c>
      <c r="O4100" s="57">
        <f t="shared" ref="O4100" si="16852">M4100+N4100</f>
        <v>0</v>
      </c>
      <c r="P4100" s="57">
        <v>0</v>
      </c>
      <c r="Q4100" s="56">
        <v>0</v>
      </c>
      <c r="R4100" s="56">
        <v>0</v>
      </c>
      <c r="S4100" s="57">
        <f t="shared" ref="S4100" si="16853">Q4100+R4100</f>
        <v>0</v>
      </c>
      <c r="T4100" s="56">
        <f>W4100-Q4100</f>
        <v>0</v>
      </c>
      <c r="U4100" s="56">
        <v>0</v>
      </c>
      <c r="V4100" s="57">
        <f t="shared" ref="V4100" si="16854">T4100+U4100</f>
        <v>0</v>
      </c>
      <c r="W4100" s="57">
        <v>0</v>
      </c>
      <c r="X4100" s="56">
        <v>0</v>
      </c>
      <c r="Y4100" s="56">
        <v>0</v>
      </c>
      <c r="Z4100" s="57">
        <f t="shared" ref="Z4100" si="16855">X4100+Y4100</f>
        <v>0</v>
      </c>
      <c r="AA4100" s="56">
        <f>AD4100-X4100</f>
        <v>0</v>
      </c>
      <c r="AB4100" s="56">
        <v>0</v>
      </c>
      <c r="AC4100" s="57">
        <f t="shared" ref="AC4100" si="16856">AA4100+AB4100</f>
        <v>0</v>
      </c>
      <c r="AD4100" s="57">
        <v>0</v>
      </c>
      <c r="AE4100" s="56">
        <v>0</v>
      </c>
      <c r="AF4100" s="56">
        <v>0</v>
      </c>
      <c r="AG4100" s="57">
        <f t="shared" ref="AG4100" si="16857">AE4100+AF4100</f>
        <v>0</v>
      </c>
      <c r="AH4100" s="56">
        <f>AK4100-AE4100</f>
        <v>0</v>
      </c>
      <c r="AI4100" s="56">
        <v>0</v>
      </c>
      <c r="AJ4100" s="57">
        <f t="shared" ref="AJ4100" si="16858">AH4100+AI4100</f>
        <v>0</v>
      </c>
      <c r="AK4100" s="57">
        <v>0</v>
      </c>
      <c r="AL4100" s="56">
        <v>0</v>
      </c>
      <c r="AM4100" s="56">
        <v>0</v>
      </c>
      <c r="AN4100" s="57">
        <f t="shared" ref="AN4100" si="16859">AL4100+AM4100</f>
        <v>0</v>
      </c>
      <c r="AO4100" s="56">
        <f>AR4100-AL4100</f>
        <v>0</v>
      </c>
      <c r="AP4100" s="56">
        <v>0</v>
      </c>
      <c r="AQ4100" s="57">
        <f t="shared" ref="AQ4100" si="16860">AO4100+AP4100</f>
        <v>0</v>
      </c>
      <c r="AR4100" s="57">
        <v>0</v>
      </c>
      <c r="AS4100" s="57" t="s">
        <v>86</v>
      </c>
      <c r="AT4100" s="179"/>
      <c r="AU4100" s="176"/>
      <c r="AV4100" s="177"/>
      <c r="AW4100" s="177"/>
      <c r="AX4100" s="177"/>
      <c r="AY4100" s="177"/>
      <c r="BD4100" s="178" t="s">
        <v>30</v>
      </c>
    </row>
    <row r="4101" spans="1:56" s="19" customFormat="1" ht="70.5" hidden="1" customHeight="1">
      <c r="A4101" s="154">
        <v>2018</v>
      </c>
      <c r="B4101" s="155">
        <v>8323</v>
      </c>
      <c r="C4101" s="154">
        <v>7</v>
      </c>
      <c r="D4101" s="154">
        <v>2</v>
      </c>
      <c r="E4101" s="154">
        <v>3000</v>
      </c>
      <c r="F4101" s="154">
        <v>3700</v>
      </c>
      <c r="G4101" s="154">
        <v>375</v>
      </c>
      <c r="H4101" s="154"/>
      <c r="I4101" s="172" t="s">
        <v>89</v>
      </c>
      <c r="J4101" s="158">
        <f>J4102</f>
        <v>0</v>
      </c>
      <c r="K4101" s="158">
        <f t="shared" ref="K4101" si="16861">K4102</f>
        <v>0</v>
      </c>
      <c r="L4101" s="158">
        <f t="shared" ref="L4101" si="16862">L4102</f>
        <v>0</v>
      </c>
      <c r="M4101" s="158">
        <f t="shared" ref="M4101" si="16863">M4102</f>
        <v>0</v>
      </c>
      <c r="N4101" s="158">
        <f t="shared" ref="N4101" si="16864">N4102</f>
        <v>0</v>
      </c>
      <c r="O4101" s="158">
        <f t="shared" ref="O4101" si="16865">O4102</f>
        <v>0</v>
      </c>
      <c r="P4101" s="158">
        <f>L4101+O4101</f>
        <v>0</v>
      </c>
      <c r="Q4101" s="158">
        <f>Q4102</f>
        <v>0</v>
      </c>
      <c r="R4101" s="158">
        <f t="shared" ref="R4101:V4101" si="16866">R4102</f>
        <v>0</v>
      </c>
      <c r="S4101" s="158">
        <f t="shared" si="16866"/>
        <v>0</v>
      </c>
      <c r="T4101" s="158">
        <f t="shared" si="16866"/>
        <v>0</v>
      </c>
      <c r="U4101" s="158">
        <f t="shared" si="16866"/>
        <v>0</v>
      </c>
      <c r="V4101" s="158">
        <f t="shared" si="16866"/>
        <v>0</v>
      </c>
      <c r="W4101" s="158">
        <f>S4101+V4101</f>
        <v>0</v>
      </c>
      <c r="X4101" s="158">
        <f>X4102</f>
        <v>0</v>
      </c>
      <c r="Y4101" s="158">
        <f t="shared" ref="Y4101:AC4101" si="16867">Y4102</f>
        <v>0</v>
      </c>
      <c r="Z4101" s="158">
        <f t="shared" si="16867"/>
        <v>0</v>
      </c>
      <c r="AA4101" s="158">
        <f t="shared" si="16867"/>
        <v>0</v>
      </c>
      <c r="AB4101" s="158">
        <f t="shared" si="16867"/>
        <v>0</v>
      </c>
      <c r="AC4101" s="158">
        <f t="shared" si="16867"/>
        <v>0</v>
      </c>
      <c r="AD4101" s="158">
        <f>Z4101+AC4101</f>
        <v>0</v>
      </c>
      <c r="AE4101" s="158">
        <f>AE4102</f>
        <v>0</v>
      </c>
      <c r="AF4101" s="158">
        <f t="shared" ref="AF4101:AI4101" si="16868">AF4102</f>
        <v>0</v>
      </c>
      <c r="AG4101" s="158">
        <f t="shared" si="16868"/>
        <v>0</v>
      </c>
      <c r="AH4101" s="158">
        <f t="shared" si="16868"/>
        <v>0</v>
      </c>
      <c r="AI4101" s="158">
        <f t="shared" si="16868"/>
        <v>0</v>
      </c>
      <c r="AJ4101" s="158">
        <f t="shared" ref="AJ4101" si="16869">AJ4102</f>
        <v>0</v>
      </c>
      <c r="AK4101" s="158">
        <f>AG4101+AJ4101</f>
        <v>0</v>
      </c>
      <c r="AL4101" s="158">
        <f>AL4102</f>
        <v>0</v>
      </c>
      <c r="AM4101" s="158">
        <f t="shared" ref="AM4101:AQ4101" si="16870">AM4102</f>
        <v>0</v>
      </c>
      <c r="AN4101" s="158">
        <f t="shared" si="16870"/>
        <v>0</v>
      </c>
      <c r="AO4101" s="158">
        <f t="shared" si="16870"/>
        <v>0</v>
      </c>
      <c r="AP4101" s="158">
        <f t="shared" si="16870"/>
        <v>0</v>
      </c>
      <c r="AQ4101" s="158">
        <f t="shared" si="16870"/>
        <v>0</v>
      </c>
      <c r="AR4101" s="158">
        <f>AN4101+AQ4101</f>
        <v>0</v>
      </c>
      <c r="AS4101" s="158"/>
      <c r="AT4101" s="159"/>
      <c r="AU4101" s="160"/>
      <c r="AV4101" s="161"/>
      <c r="AW4101" s="161"/>
      <c r="AX4101" s="161"/>
      <c r="AY4101" s="161"/>
      <c r="BD4101" s="173"/>
    </row>
    <row r="4102" spans="1:56" s="19" customFormat="1" ht="70.5" hidden="1" customHeight="1">
      <c r="A4102" s="54">
        <v>2018</v>
      </c>
      <c r="B4102" s="174">
        <v>8323</v>
      </c>
      <c r="C4102" s="54">
        <v>7</v>
      </c>
      <c r="D4102" s="54">
        <v>2</v>
      </c>
      <c r="E4102" s="54">
        <v>3000</v>
      </c>
      <c r="F4102" s="54">
        <v>3700</v>
      </c>
      <c r="G4102" s="54">
        <v>375</v>
      </c>
      <c r="H4102" s="163">
        <v>1</v>
      </c>
      <c r="I4102" s="175" t="s">
        <v>173</v>
      </c>
      <c r="J4102" s="56">
        <v>0</v>
      </c>
      <c r="K4102" s="56">
        <v>0</v>
      </c>
      <c r="L4102" s="57">
        <f t="shared" ref="L4102" si="16871">J4102+K4102</f>
        <v>0</v>
      </c>
      <c r="M4102" s="56">
        <f>P4102-J4102</f>
        <v>0</v>
      </c>
      <c r="N4102" s="56">
        <v>0</v>
      </c>
      <c r="O4102" s="57">
        <f t="shared" ref="O4102" si="16872">M4102+N4102</f>
        <v>0</v>
      </c>
      <c r="P4102" s="57">
        <v>0</v>
      </c>
      <c r="Q4102" s="56">
        <v>0</v>
      </c>
      <c r="R4102" s="56">
        <v>0</v>
      </c>
      <c r="S4102" s="57">
        <f t="shared" ref="S4102" si="16873">Q4102+R4102</f>
        <v>0</v>
      </c>
      <c r="T4102" s="56">
        <f>W4102-Q4102</f>
        <v>0</v>
      </c>
      <c r="U4102" s="56">
        <v>0</v>
      </c>
      <c r="V4102" s="57">
        <f t="shared" ref="V4102" si="16874">T4102+U4102</f>
        <v>0</v>
      </c>
      <c r="W4102" s="57">
        <v>0</v>
      </c>
      <c r="X4102" s="56">
        <v>0</v>
      </c>
      <c r="Y4102" s="56">
        <v>0</v>
      </c>
      <c r="Z4102" s="57">
        <f t="shared" ref="Z4102" si="16875">X4102+Y4102</f>
        <v>0</v>
      </c>
      <c r="AA4102" s="56">
        <f>AD4102-X4102</f>
        <v>0</v>
      </c>
      <c r="AB4102" s="56">
        <v>0</v>
      </c>
      <c r="AC4102" s="57">
        <f t="shared" ref="AC4102" si="16876">AA4102+AB4102</f>
        <v>0</v>
      </c>
      <c r="AD4102" s="57">
        <v>0</v>
      </c>
      <c r="AE4102" s="56">
        <v>0</v>
      </c>
      <c r="AF4102" s="56">
        <v>0</v>
      </c>
      <c r="AG4102" s="57">
        <f t="shared" ref="AG4102" si="16877">AE4102+AF4102</f>
        <v>0</v>
      </c>
      <c r="AH4102" s="56">
        <f>AK4102-AE4102</f>
        <v>0</v>
      </c>
      <c r="AI4102" s="56">
        <v>0</v>
      </c>
      <c r="AJ4102" s="57">
        <f t="shared" ref="AJ4102" si="16878">AH4102+AI4102</f>
        <v>0</v>
      </c>
      <c r="AK4102" s="57">
        <v>0</v>
      </c>
      <c r="AL4102" s="56">
        <v>0</v>
      </c>
      <c r="AM4102" s="56">
        <v>0</v>
      </c>
      <c r="AN4102" s="57">
        <f t="shared" ref="AN4102" si="16879">AL4102+AM4102</f>
        <v>0</v>
      </c>
      <c r="AO4102" s="56">
        <f>AR4102-AL4102</f>
        <v>0</v>
      </c>
      <c r="AP4102" s="56">
        <v>0</v>
      </c>
      <c r="AQ4102" s="57">
        <f t="shared" ref="AQ4102" si="16880">AO4102+AP4102</f>
        <v>0</v>
      </c>
      <c r="AR4102" s="57">
        <v>0</v>
      </c>
      <c r="AS4102" s="57" t="s">
        <v>86</v>
      </c>
      <c r="AT4102" s="179"/>
      <c r="AU4102" s="176"/>
      <c r="AV4102" s="177"/>
      <c r="AW4102" s="177"/>
      <c r="AX4102" s="177"/>
      <c r="AY4102" s="177"/>
      <c r="BD4102" s="178" t="s">
        <v>30</v>
      </c>
    </row>
    <row r="4103" spans="1:56" s="19" customFormat="1" ht="70.5" customHeight="1">
      <c r="A4103" s="137">
        <v>2019</v>
      </c>
      <c r="B4103" s="138">
        <v>8323</v>
      </c>
      <c r="C4103" s="137">
        <v>7</v>
      </c>
      <c r="D4103" s="137">
        <v>2</v>
      </c>
      <c r="E4103" s="137">
        <v>5000</v>
      </c>
      <c r="F4103" s="137"/>
      <c r="G4103" s="137"/>
      <c r="H4103" s="137"/>
      <c r="I4103" s="139" t="s">
        <v>95</v>
      </c>
      <c r="J4103" s="140">
        <f>J4104+J4161+J4170+J4173+J4183+J4203</f>
        <v>532158.71999999997</v>
      </c>
      <c r="K4103" s="140">
        <f t="shared" ref="K4103:O4103" si="16881">K4104+K4161+K4170+K4173+K4183+K4203</f>
        <v>0</v>
      </c>
      <c r="L4103" s="140">
        <f t="shared" si="16881"/>
        <v>532158.71999999997</v>
      </c>
      <c r="M4103" s="140">
        <f t="shared" si="16881"/>
        <v>0</v>
      </c>
      <c r="N4103" s="140">
        <f t="shared" si="16881"/>
        <v>0</v>
      </c>
      <c r="O4103" s="140">
        <f t="shared" si="16881"/>
        <v>0</v>
      </c>
      <c r="P4103" s="140">
        <f>L4103+O4103</f>
        <v>532158.71999999997</v>
      </c>
      <c r="Q4103" s="140">
        <f>Q4104+Q4161+Q4170+Q4173+Q4183+Q4203</f>
        <v>0</v>
      </c>
      <c r="R4103" s="140">
        <f t="shared" ref="R4103:V4103" si="16882">R4104+R4161+R4170+R4173+R4183+R4203</f>
        <v>0</v>
      </c>
      <c r="S4103" s="140">
        <f t="shared" si="16882"/>
        <v>0</v>
      </c>
      <c r="T4103" s="140">
        <f t="shared" si="16882"/>
        <v>0</v>
      </c>
      <c r="U4103" s="140">
        <f t="shared" si="16882"/>
        <v>0</v>
      </c>
      <c r="V4103" s="140">
        <f t="shared" si="16882"/>
        <v>0</v>
      </c>
      <c r="W4103" s="140">
        <f>S4103+V4103</f>
        <v>0</v>
      </c>
      <c r="X4103" s="140">
        <f>X4104+X4161+X4170+X4173+X4183+X4203</f>
        <v>0</v>
      </c>
      <c r="Y4103" s="140">
        <f t="shared" ref="Y4103:AC4103" si="16883">Y4104+Y4161+Y4170+Y4173+Y4183+Y4203</f>
        <v>0</v>
      </c>
      <c r="Z4103" s="140">
        <f t="shared" si="16883"/>
        <v>0</v>
      </c>
      <c r="AA4103" s="140">
        <f t="shared" si="16883"/>
        <v>0</v>
      </c>
      <c r="AB4103" s="140">
        <f t="shared" si="16883"/>
        <v>0</v>
      </c>
      <c r="AC4103" s="140">
        <f t="shared" si="16883"/>
        <v>0</v>
      </c>
      <c r="AD4103" s="140">
        <f>Z4103+AC4103</f>
        <v>0</v>
      </c>
      <c r="AE4103" s="140">
        <f>AE4104+AE4161+AE4170+AE4173+AE4183+AE4203</f>
        <v>0</v>
      </c>
      <c r="AF4103" s="140">
        <f t="shared" ref="AF4103:AI4103" si="16884">AF4104+AF4161+AF4170+AF4173+AF4183+AF4203</f>
        <v>0</v>
      </c>
      <c r="AG4103" s="140">
        <f t="shared" si="16884"/>
        <v>0</v>
      </c>
      <c r="AH4103" s="140">
        <f t="shared" si="16884"/>
        <v>0</v>
      </c>
      <c r="AI4103" s="140">
        <f t="shared" si="16884"/>
        <v>0</v>
      </c>
      <c r="AJ4103" s="140">
        <f t="shared" ref="AJ4103" si="16885">AJ4104+AJ4161+AJ4170+AJ4173+AJ4183+AJ4203</f>
        <v>0</v>
      </c>
      <c r="AK4103" s="140">
        <f>AG4103+AJ4103</f>
        <v>0</v>
      </c>
      <c r="AL4103" s="140">
        <f>AL4104+AL4161+AL4170+AL4173+AL4183+AL4203</f>
        <v>532158.71999999997</v>
      </c>
      <c r="AM4103" s="140">
        <f t="shared" ref="AM4103:AQ4103" si="16886">AM4104+AM4161+AM4170+AM4173+AM4183+AM4203</f>
        <v>0</v>
      </c>
      <c r="AN4103" s="140">
        <f t="shared" si="16886"/>
        <v>532158.71999999997</v>
      </c>
      <c r="AO4103" s="140">
        <f t="shared" si="16886"/>
        <v>0</v>
      </c>
      <c r="AP4103" s="140">
        <f t="shared" si="16886"/>
        <v>0</v>
      </c>
      <c r="AQ4103" s="140">
        <f t="shared" si="16886"/>
        <v>0</v>
      </c>
      <c r="AR4103" s="140">
        <f>AN4103+AQ4103</f>
        <v>532158.71999999997</v>
      </c>
      <c r="AS4103" s="140"/>
      <c r="AT4103" s="141"/>
      <c r="AU4103" s="185"/>
      <c r="AV4103" s="142"/>
      <c r="AW4103" s="142"/>
      <c r="AX4103" s="142"/>
      <c r="AY4103" s="142"/>
      <c r="BD4103" s="144"/>
    </row>
    <row r="4104" spans="1:56" s="19" customFormat="1" ht="70.5" customHeight="1">
      <c r="A4104" s="145">
        <v>2019</v>
      </c>
      <c r="B4104" s="146">
        <v>8323</v>
      </c>
      <c r="C4104" s="145">
        <v>7</v>
      </c>
      <c r="D4104" s="145">
        <v>2</v>
      </c>
      <c r="E4104" s="145">
        <v>5000</v>
      </c>
      <c r="F4104" s="145">
        <v>5100</v>
      </c>
      <c r="G4104" s="145"/>
      <c r="H4104" s="145"/>
      <c r="I4104" s="147" t="s">
        <v>96</v>
      </c>
      <c r="J4104" s="148">
        <f>J4105+J4129+J4153</f>
        <v>532158.71999999997</v>
      </c>
      <c r="K4104" s="148">
        <f t="shared" ref="K4104:O4104" si="16887">K4105+K4129+K4153</f>
        <v>0</v>
      </c>
      <c r="L4104" s="148">
        <f t="shared" si="16887"/>
        <v>532158.71999999997</v>
      </c>
      <c r="M4104" s="148">
        <f t="shared" si="16887"/>
        <v>0</v>
      </c>
      <c r="N4104" s="148">
        <f t="shared" si="16887"/>
        <v>0</v>
      </c>
      <c r="O4104" s="148">
        <f t="shared" si="16887"/>
        <v>0</v>
      </c>
      <c r="P4104" s="148">
        <f>L4104+O4104</f>
        <v>532158.71999999997</v>
      </c>
      <c r="Q4104" s="148">
        <f>Q4105+Q4129+Q4153</f>
        <v>0</v>
      </c>
      <c r="R4104" s="148">
        <f t="shared" ref="R4104:V4104" si="16888">R4105+R4129+R4153</f>
        <v>0</v>
      </c>
      <c r="S4104" s="148">
        <f t="shared" si="16888"/>
        <v>0</v>
      </c>
      <c r="T4104" s="148">
        <f t="shared" si="16888"/>
        <v>0</v>
      </c>
      <c r="U4104" s="148">
        <f t="shared" si="16888"/>
        <v>0</v>
      </c>
      <c r="V4104" s="148">
        <f t="shared" si="16888"/>
        <v>0</v>
      </c>
      <c r="W4104" s="148">
        <f>S4104+V4104</f>
        <v>0</v>
      </c>
      <c r="X4104" s="148">
        <f>X4105+X4129+X4153</f>
        <v>0</v>
      </c>
      <c r="Y4104" s="148">
        <f t="shared" ref="Y4104:AC4104" si="16889">Y4105+Y4129+Y4153</f>
        <v>0</v>
      </c>
      <c r="Z4104" s="148">
        <f t="shared" si="16889"/>
        <v>0</v>
      </c>
      <c r="AA4104" s="148">
        <f t="shared" si="16889"/>
        <v>0</v>
      </c>
      <c r="AB4104" s="148">
        <f t="shared" si="16889"/>
        <v>0</v>
      </c>
      <c r="AC4104" s="148">
        <f t="shared" si="16889"/>
        <v>0</v>
      </c>
      <c r="AD4104" s="148">
        <f>Z4104+AC4104</f>
        <v>0</v>
      </c>
      <c r="AE4104" s="148">
        <f>AE4105+AE4129+AE4153</f>
        <v>0</v>
      </c>
      <c r="AF4104" s="148">
        <f t="shared" ref="AF4104:AI4104" si="16890">AF4105+AF4129+AF4153</f>
        <v>0</v>
      </c>
      <c r="AG4104" s="148">
        <f t="shared" si="16890"/>
        <v>0</v>
      </c>
      <c r="AH4104" s="148">
        <f t="shared" si="16890"/>
        <v>0</v>
      </c>
      <c r="AI4104" s="148">
        <f t="shared" si="16890"/>
        <v>0</v>
      </c>
      <c r="AJ4104" s="148">
        <f t="shared" ref="AJ4104" si="16891">AJ4105+AJ4129+AJ4153</f>
        <v>0</v>
      </c>
      <c r="AK4104" s="148">
        <f>AG4104+AJ4104</f>
        <v>0</v>
      </c>
      <c r="AL4104" s="148">
        <f>AL4105+AL4129+AL4153</f>
        <v>532158.71999999997</v>
      </c>
      <c r="AM4104" s="148">
        <f t="shared" ref="AM4104:AQ4104" si="16892">AM4105+AM4129+AM4153</f>
        <v>0</v>
      </c>
      <c r="AN4104" s="148">
        <f t="shared" si="16892"/>
        <v>532158.71999999997</v>
      </c>
      <c r="AO4104" s="148">
        <f t="shared" si="16892"/>
        <v>0</v>
      </c>
      <c r="AP4104" s="148">
        <f t="shared" si="16892"/>
        <v>0</v>
      </c>
      <c r="AQ4104" s="148">
        <f t="shared" si="16892"/>
        <v>0</v>
      </c>
      <c r="AR4104" s="148">
        <f>AN4104+AQ4104</f>
        <v>532158.71999999997</v>
      </c>
      <c r="AS4104" s="148"/>
      <c r="AT4104" s="149"/>
      <c r="AU4104" s="150"/>
      <c r="AV4104" s="151"/>
      <c r="AW4104" s="151"/>
      <c r="AX4104" s="151"/>
      <c r="AY4104" s="151"/>
      <c r="BD4104" s="153"/>
    </row>
    <row r="4105" spans="1:56" s="19" customFormat="1" ht="70.5" hidden="1" customHeight="1">
      <c r="A4105" s="154">
        <v>2018</v>
      </c>
      <c r="B4105" s="155">
        <v>8323</v>
      </c>
      <c r="C4105" s="154">
        <v>7</v>
      </c>
      <c r="D4105" s="154">
        <v>2</v>
      </c>
      <c r="E4105" s="154">
        <v>5000</v>
      </c>
      <c r="F4105" s="154">
        <v>5100</v>
      </c>
      <c r="G4105" s="154">
        <v>511</v>
      </c>
      <c r="H4105" s="154"/>
      <c r="I4105" s="172" t="s">
        <v>97</v>
      </c>
      <c r="J4105" s="158">
        <f>SUM(J4106:J4128)</f>
        <v>0</v>
      </c>
      <c r="K4105" s="158">
        <f t="shared" ref="K4105:O4105" si="16893">SUM(K4106:K4128)</f>
        <v>0</v>
      </c>
      <c r="L4105" s="158">
        <f t="shared" si="16893"/>
        <v>0</v>
      </c>
      <c r="M4105" s="158">
        <f t="shared" si="16893"/>
        <v>0</v>
      </c>
      <c r="N4105" s="158">
        <f t="shared" si="16893"/>
        <v>0</v>
      </c>
      <c r="O4105" s="158">
        <f t="shared" si="16893"/>
        <v>0</v>
      </c>
      <c r="P4105" s="158">
        <f>L4105+O4105</f>
        <v>0</v>
      </c>
      <c r="Q4105" s="158">
        <f>SUM(Q4106:Q4128)</f>
        <v>0</v>
      </c>
      <c r="R4105" s="158">
        <f t="shared" ref="R4105:V4105" si="16894">SUM(R4106:R4128)</f>
        <v>0</v>
      </c>
      <c r="S4105" s="158">
        <f t="shared" si="16894"/>
        <v>0</v>
      </c>
      <c r="T4105" s="158">
        <f t="shared" si="16894"/>
        <v>0</v>
      </c>
      <c r="U4105" s="158">
        <f t="shared" si="16894"/>
        <v>0</v>
      </c>
      <c r="V4105" s="158">
        <f t="shared" si="16894"/>
        <v>0</v>
      </c>
      <c r="W4105" s="158">
        <f>S4105+V4105</f>
        <v>0</v>
      </c>
      <c r="X4105" s="158">
        <f>SUM(X4106:X4128)</f>
        <v>0</v>
      </c>
      <c r="Y4105" s="158">
        <f t="shared" ref="Y4105:AC4105" si="16895">SUM(Y4106:Y4128)</f>
        <v>0</v>
      </c>
      <c r="Z4105" s="158">
        <f t="shared" si="16895"/>
        <v>0</v>
      </c>
      <c r="AA4105" s="158">
        <f t="shared" si="16895"/>
        <v>0</v>
      </c>
      <c r="AB4105" s="158">
        <f t="shared" si="16895"/>
        <v>0</v>
      </c>
      <c r="AC4105" s="158">
        <f t="shared" si="16895"/>
        <v>0</v>
      </c>
      <c r="AD4105" s="158">
        <f>Z4105+AC4105</f>
        <v>0</v>
      </c>
      <c r="AE4105" s="158">
        <f>SUM(AE4106:AE4128)</f>
        <v>0</v>
      </c>
      <c r="AF4105" s="158">
        <f t="shared" ref="AF4105:AI4105" si="16896">SUM(AF4106:AF4128)</f>
        <v>0</v>
      </c>
      <c r="AG4105" s="158">
        <f t="shared" si="16896"/>
        <v>0</v>
      </c>
      <c r="AH4105" s="158">
        <f t="shared" si="16896"/>
        <v>0</v>
      </c>
      <c r="AI4105" s="158">
        <f t="shared" si="16896"/>
        <v>0</v>
      </c>
      <c r="AJ4105" s="158">
        <f t="shared" ref="AJ4105" si="16897">SUM(AJ4106:AJ4128)</f>
        <v>0</v>
      </c>
      <c r="AK4105" s="158">
        <f>AG4105+AJ4105</f>
        <v>0</v>
      </c>
      <c r="AL4105" s="158">
        <f>SUM(AL4106:AL4128)</f>
        <v>0</v>
      </c>
      <c r="AM4105" s="158">
        <f t="shared" ref="AM4105:AQ4105" si="16898">SUM(AM4106:AM4128)</f>
        <v>0</v>
      </c>
      <c r="AN4105" s="158">
        <f t="shared" si="16898"/>
        <v>0</v>
      </c>
      <c r="AO4105" s="158">
        <f t="shared" si="16898"/>
        <v>0</v>
      </c>
      <c r="AP4105" s="158">
        <f t="shared" si="16898"/>
        <v>0</v>
      </c>
      <c r="AQ4105" s="158">
        <f t="shared" si="16898"/>
        <v>0</v>
      </c>
      <c r="AR4105" s="158">
        <f>AN4105+AQ4105</f>
        <v>0</v>
      </c>
      <c r="AS4105" s="158"/>
      <c r="AT4105" s="159"/>
      <c r="AU4105" s="160"/>
      <c r="AV4105" s="161"/>
      <c r="AW4105" s="161"/>
      <c r="AX4105" s="161"/>
      <c r="AY4105" s="161"/>
      <c r="BD4105" s="173"/>
    </row>
    <row r="4106" spans="1:56" s="19" customFormat="1" ht="70.5" hidden="1" customHeight="1">
      <c r="A4106" s="54">
        <v>2018</v>
      </c>
      <c r="B4106" s="174">
        <v>8323</v>
      </c>
      <c r="C4106" s="54">
        <v>7</v>
      </c>
      <c r="D4106" s="54">
        <v>2</v>
      </c>
      <c r="E4106" s="54">
        <v>5000</v>
      </c>
      <c r="F4106" s="54">
        <v>5100</v>
      </c>
      <c r="G4106" s="54">
        <v>511</v>
      </c>
      <c r="H4106" s="163">
        <v>1</v>
      </c>
      <c r="I4106" s="175" t="s">
        <v>909</v>
      </c>
      <c r="J4106" s="56">
        <f t="shared" ref="J4106:J4128" si="16899">ROUND(P4106*0.8,0)</f>
        <v>0</v>
      </c>
      <c r="K4106" s="56">
        <v>0</v>
      </c>
      <c r="L4106" s="57">
        <f t="shared" ref="L4106:L4128" si="16900">J4106+K4106</f>
        <v>0</v>
      </c>
      <c r="M4106" s="56">
        <f t="shared" ref="M4106:M4128" si="16901">P4106-J4106</f>
        <v>0</v>
      </c>
      <c r="N4106" s="56">
        <v>0</v>
      </c>
      <c r="O4106" s="57">
        <f t="shared" ref="O4106:O4128" si="16902">M4106+N4106</f>
        <v>0</v>
      </c>
      <c r="P4106" s="57">
        <v>0</v>
      </c>
      <c r="Q4106" s="56">
        <f t="shared" ref="Q4106:Q4128" si="16903">ROUND(W4106*0.8,0)</f>
        <v>0</v>
      </c>
      <c r="R4106" s="56">
        <v>0</v>
      </c>
      <c r="S4106" s="57">
        <f t="shared" ref="S4106:S4128" si="16904">Q4106+R4106</f>
        <v>0</v>
      </c>
      <c r="T4106" s="56">
        <f t="shared" ref="T4106:T4128" si="16905">W4106-Q4106</f>
        <v>0</v>
      </c>
      <c r="U4106" s="56">
        <v>0</v>
      </c>
      <c r="V4106" s="57">
        <f t="shared" ref="V4106:V4128" si="16906">T4106+U4106</f>
        <v>0</v>
      </c>
      <c r="W4106" s="57">
        <v>0</v>
      </c>
      <c r="X4106" s="56">
        <f t="shared" ref="X4106:X4128" si="16907">ROUND(AD4106*0.8,0)</f>
        <v>0</v>
      </c>
      <c r="Y4106" s="56">
        <v>0</v>
      </c>
      <c r="Z4106" s="57">
        <f t="shared" ref="Z4106:Z4128" si="16908">X4106+Y4106</f>
        <v>0</v>
      </c>
      <c r="AA4106" s="56">
        <f t="shared" ref="AA4106:AA4128" si="16909">AD4106-X4106</f>
        <v>0</v>
      </c>
      <c r="AB4106" s="56">
        <v>0</v>
      </c>
      <c r="AC4106" s="57">
        <f t="shared" ref="AC4106:AC4128" si="16910">AA4106+AB4106</f>
        <v>0</v>
      </c>
      <c r="AD4106" s="57">
        <v>0</v>
      </c>
      <c r="AE4106" s="56">
        <f t="shared" ref="AE4106:AE4128" si="16911">ROUND(AK4106*0.8,0)</f>
        <v>0</v>
      </c>
      <c r="AF4106" s="56">
        <v>0</v>
      </c>
      <c r="AG4106" s="57">
        <f t="shared" ref="AG4106:AG4128" si="16912">AE4106+AF4106</f>
        <v>0</v>
      </c>
      <c r="AH4106" s="56">
        <f t="shared" ref="AH4106:AH4128" si="16913">AK4106-AE4106</f>
        <v>0</v>
      </c>
      <c r="AI4106" s="56">
        <v>0</v>
      </c>
      <c r="AJ4106" s="57">
        <f t="shared" ref="AJ4106:AJ4128" si="16914">AH4106+AI4106</f>
        <v>0</v>
      </c>
      <c r="AK4106" s="57">
        <v>0</v>
      </c>
      <c r="AL4106" s="56">
        <f t="shared" ref="AL4106:AL4128" si="16915">ROUND(AR4106*0.8,0)</f>
        <v>0</v>
      </c>
      <c r="AM4106" s="56">
        <v>0</v>
      </c>
      <c r="AN4106" s="57">
        <f t="shared" ref="AN4106:AN4128" si="16916">AL4106+AM4106</f>
        <v>0</v>
      </c>
      <c r="AO4106" s="56">
        <f t="shared" ref="AO4106:AO4128" si="16917">AR4106-AL4106</f>
        <v>0</v>
      </c>
      <c r="AP4106" s="56">
        <v>0</v>
      </c>
      <c r="AQ4106" s="57">
        <f t="shared" ref="AQ4106:AQ4128" si="16918">AO4106+AP4106</f>
        <v>0</v>
      </c>
      <c r="AR4106" s="57">
        <v>0</v>
      </c>
      <c r="AS4106" s="57" t="s">
        <v>43</v>
      </c>
      <c r="AT4106" s="179"/>
      <c r="AU4106" s="176"/>
      <c r="AV4106" s="177"/>
      <c r="AW4106" s="177"/>
      <c r="AX4106" s="177"/>
      <c r="AY4106" s="177"/>
      <c r="BD4106" s="224"/>
    </row>
    <row r="4107" spans="1:56" s="19" customFormat="1" ht="70.5" hidden="1" customHeight="1">
      <c r="A4107" s="54">
        <v>2018</v>
      </c>
      <c r="B4107" s="174">
        <v>8323</v>
      </c>
      <c r="C4107" s="54">
        <v>7</v>
      </c>
      <c r="D4107" s="54">
        <v>2</v>
      </c>
      <c r="E4107" s="54">
        <v>5000</v>
      </c>
      <c r="F4107" s="54">
        <v>5100</v>
      </c>
      <c r="G4107" s="54">
        <v>511</v>
      </c>
      <c r="H4107" s="163">
        <v>2</v>
      </c>
      <c r="I4107" s="175" t="s">
        <v>99</v>
      </c>
      <c r="J4107" s="56">
        <f t="shared" si="16899"/>
        <v>0</v>
      </c>
      <c r="K4107" s="56">
        <v>0</v>
      </c>
      <c r="L4107" s="57">
        <f t="shared" si="16900"/>
        <v>0</v>
      </c>
      <c r="M4107" s="56">
        <f t="shared" si="16901"/>
        <v>0</v>
      </c>
      <c r="N4107" s="56">
        <v>0</v>
      </c>
      <c r="O4107" s="57">
        <f t="shared" si="16902"/>
        <v>0</v>
      </c>
      <c r="P4107" s="57">
        <v>0</v>
      </c>
      <c r="Q4107" s="56">
        <f t="shared" si="16903"/>
        <v>0</v>
      </c>
      <c r="R4107" s="56">
        <v>0</v>
      </c>
      <c r="S4107" s="57">
        <f t="shared" si="16904"/>
        <v>0</v>
      </c>
      <c r="T4107" s="56">
        <f t="shared" si="16905"/>
        <v>0</v>
      </c>
      <c r="U4107" s="56">
        <v>0</v>
      </c>
      <c r="V4107" s="57">
        <f t="shared" si="16906"/>
        <v>0</v>
      </c>
      <c r="W4107" s="57">
        <v>0</v>
      </c>
      <c r="X4107" s="56">
        <f t="shared" si="16907"/>
        <v>0</v>
      </c>
      <c r="Y4107" s="56">
        <v>0</v>
      </c>
      <c r="Z4107" s="57">
        <f t="shared" si="16908"/>
        <v>0</v>
      </c>
      <c r="AA4107" s="56">
        <f t="shared" si="16909"/>
        <v>0</v>
      </c>
      <c r="AB4107" s="56">
        <v>0</v>
      </c>
      <c r="AC4107" s="57">
        <f t="shared" si="16910"/>
        <v>0</v>
      </c>
      <c r="AD4107" s="57">
        <v>0</v>
      </c>
      <c r="AE4107" s="56">
        <f t="shared" si="16911"/>
        <v>0</v>
      </c>
      <c r="AF4107" s="56">
        <v>0</v>
      </c>
      <c r="AG4107" s="57">
        <f t="shared" si="16912"/>
        <v>0</v>
      </c>
      <c r="AH4107" s="56">
        <f t="shared" si="16913"/>
        <v>0</v>
      </c>
      <c r="AI4107" s="56">
        <v>0</v>
      </c>
      <c r="AJ4107" s="57">
        <f t="shared" si="16914"/>
        <v>0</v>
      </c>
      <c r="AK4107" s="57">
        <v>0</v>
      </c>
      <c r="AL4107" s="56">
        <f t="shared" si="16915"/>
        <v>0</v>
      </c>
      <c r="AM4107" s="56">
        <v>0</v>
      </c>
      <c r="AN4107" s="57">
        <f t="shared" si="16916"/>
        <v>0</v>
      </c>
      <c r="AO4107" s="56">
        <f t="shared" si="16917"/>
        <v>0</v>
      </c>
      <c r="AP4107" s="56">
        <v>0</v>
      </c>
      <c r="AQ4107" s="57">
        <f t="shared" si="16918"/>
        <v>0</v>
      </c>
      <c r="AR4107" s="57">
        <v>0</v>
      </c>
      <c r="AS4107" s="57" t="s">
        <v>43</v>
      </c>
      <c r="AT4107" s="179"/>
      <c r="AU4107" s="176"/>
      <c r="AV4107" s="177"/>
      <c r="AW4107" s="177"/>
      <c r="AX4107" s="177"/>
      <c r="AY4107" s="177"/>
      <c r="BD4107" s="224"/>
    </row>
    <row r="4108" spans="1:56" s="19" customFormat="1" ht="70.5" hidden="1" customHeight="1">
      <c r="A4108" s="54">
        <v>2018</v>
      </c>
      <c r="B4108" s="174">
        <v>8323</v>
      </c>
      <c r="C4108" s="54">
        <v>7</v>
      </c>
      <c r="D4108" s="54">
        <v>2</v>
      </c>
      <c r="E4108" s="54">
        <v>5000</v>
      </c>
      <c r="F4108" s="54">
        <v>5100</v>
      </c>
      <c r="G4108" s="54">
        <v>511</v>
      </c>
      <c r="H4108" s="163">
        <v>3</v>
      </c>
      <c r="I4108" s="175" t="s">
        <v>100</v>
      </c>
      <c r="J4108" s="56">
        <f t="shared" si="16899"/>
        <v>0</v>
      </c>
      <c r="K4108" s="56">
        <v>0</v>
      </c>
      <c r="L4108" s="57">
        <f t="shared" si="16900"/>
        <v>0</v>
      </c>
      <c r="M4108" s="56">
        <f t="shared" si="16901"/>
        <v>0</v>
      </c>
      <c r="N4108" s="56">
        <v>0</v>
      </c>
      <c r="O4108" s="57">
        <f t="shared" si="16902"/>
        <v>0</v>
      </c>
      <c r="P4108" s="57">
        <v>0</v>
      </c>
      <c r="Q4108" s="56">
        <f t="shared" si="16903"/>
        <v>0</v>
      </c>
      <c r="R4108" s="56">
        <v>0</v>
      </c>
      <c r="S4108" s="57">
        <f t="shared" si="16904"/>
        <v>0</v>
      </c>
      <c r="T4108" s="56">
        <f t="shared" si="16905"/>
        <v>0</v>
      </c>
      <c r="U4108" s="56">
        <v>0</v>
      </c>
      <c r="V4108" s="57">
        <f t="shared" si="16906"/>
        <v>0</v>
      </c>
      <c r="W4108" s="57">
        <v>0</v>
      </c>
      <c r="X4108" s="56">
        <f t="shared" si="16907"/>
        <v>0</v>
      </c>
      <c r="Y4108" s="56">
        <v>0</v>
      </c>
      <c r="Z4108" s="57">
        <f t="shared" si="16908"/>
        <v>0</v>
      </c>
      <c r="AA4108" s="56">
        <f t="shared" si="16909"/>
        <v>0</v>
      </c>
      <c r="AB4108" s="56">
        <v>0</v>
      </c>
      <c r="AC4108" s="57">
        <f t="shared" si="16910"/>
        <v>0</v>
      </c>
      <c r="AD4108" s="57">
        <v>0</v>
      </c>
      <c r="AE4108" s="56">
        <f t="shared" si="16911"/>
        <v>0</v>
      </c>
      <c r="AF4108" s="56">
        <v>0</v>
      </c>
      <c r="AG4108" s="57">
        <f t="shared" si="16912"/>
        <v>0</v>
      </c>
      <c r="AH4108" s="56">
        <f t="shared" si="16913"/>
        <v>0</v>
      </c>
      <c r="AI4108" s="56">
        <v>0</v>
      </c>
      <c r="AJ4108" s="57">
        <f t="shared" si="16914"/>
        <v>0</v>
      </c>
      <c r="AK4108" s="57">
        <v>0</v>
      </c>
      <c r="AL4108" s="56">
        <f t="shared" si="16915"/>
        <v>0</v>
      </c>
      <c r="AM4108" s="56">
        <v>0</v>
      </c>
      <c r="AN4108" s="57">
        <f t="shared" si="16916"/>
        <v>0</v>
      </c>
      <c r="AO4108" s="56">
        <f t="shared" si="16917"/>
        <v>0</v>
      </c>
      <c r="AP4108" s="56">
        <v>0</v>
      </c>
      <c r="AQ4108" s="57">
        <f t="shared" si="16918"/>
        <v>0</v>
      </c>
      <c r="AR4108" s="57">
        <v>0</v>
      </c>
      <c r="AS4108" s="57" t="s">
        <v>43</v>
      </c>
      <c r="AT4108" s="179"/>
      <c r="AU4108" s="176"/>
      <c r="AV4108" s="177"/>
      <c r="AW4108" s="177"/>
      <c r="AX4108" s="177"/>
      <c r="AY4108" s="177"/>
      <c r="BD4108" s="224"/>
    </row>
    <row r="4109" spans="1:56" s="19" customFormat="1" ht="70.5" hidden="1" customHeight="1">
      <c r="A4109" s="54">
        <v>2018</v>
      </c>
      <c r="B4109" s="174">
        <v>8323</v>
      </c>
      <c r="C4109" s="54">
        <v>7</v>
      </c>
      <c r="D4109" s="54">
        <v>2</v>
      </c>
      <c r="E4109" s="54">
        <v>5000</v>
      </c>
      <c r="F4109" s="54">
        <v>5100</v>
      </c>
      <c r="G4109" s="54">
        <v>511</v>
      </c>
      <c r="H4109" s="163">
        <v>4</v>
      </c>
      <c r="I4109" s="175" t="s">
        <v>174</v>
      </c>
      <c r="J4109" s="56">
        <f t="shared" si="16899"/>
        <v>0</v>
      </c>
      <c r="K4109" s="56">
        <v>0</v>
      </c>
      <c r="L4109" s="57">
        <f t="shared" si="16900"/>
        <v>0</v>
      </c>
      <c r="M4109" s="56">
        <f t="shared" si="16901"/>
        <v>0</v>
      </c>
      <c r="N4109" s="56">
        <v>0</v>
      </c>
      <c r="O4109" s="57">
        <f t="shared" si="16902"/>
        <v>0</v>
      </c>
      <c r="P4109" s="57">
        <v>0</v>
      </c>
      <c r="Q4109" s="56">
        <f t="shared" si="16903"/>
        <v>0</v>
      </c>
      <c r="R4109" s="56">
        <v>0</v>
      </c>
      <c r="S4109" s="57">
        <f t="shared" si="16904"/>
        <v>0</v>
      </c>
      <c r="T4109" s="56">
        <f t="shared" si="16905"/>
        <v>0</v>
      </c>
      <c r="U4109" s="56">
        <v>0</v>
      </c>
      <c r="V4109" s="57">
        <f t="shared" si="16906"/>
        <v>0</v>
      </c>
      <c r="W4109" s="57">
        <v>0</v>
      </c>
      <c r="X4109" s="56">
        <f t="shared" si="16907"/>
        <v>0</v>
      </c>
      <c r="Y4109" s="56">
        <v>0</v>
      </c>
      <c r="Z4109" s="57">
        <f t="shared" si="16908"/>
        <v>0</v>
      </c>
      <c r="AA4109" s="56">
        <f t="shared" si="16909"/>
        <v>0</v>
      </c>
      <c r="AB4109" s="56">
        <v>0</v>
      </c>
      <c r="AC4109" s="57">
        <f t="shared" si="16910"/>
        <v>0</v>
      </c>
      <c r="AD4109" s="57">
        <v>0</v>
      </c>
      <c r="AE4109" s="56">
        <f t="shared" si="16911"/>
        <v>0</v>
      </c>
      <c r="AF4109" s="56">
        <v>0</v>
      </c>
      <c r="AG4109" s="57">
        <f t="shared" si="16912"/>
        <v>0</v>
      </c>
      <c r="AH4109" s="56">
        <f t="shared" si="16913"/>
        <v>0</v>
      </c>
      <c r="AI4109" s="56">
        <v>0</v>
      </c>
      <c r="AJ4109" s="57">
        <f t="shared" si="16914"/>
        <v>0</v>
      </c>
      <c r="AK4109" s="57">
        <v>0</v>
      </c>
      <c r="AL4109" s="56">
        <f t="shared" si="16915"/>
        <v>0</v>
      </c>
      <c r="AM4109" s="56">
        <v>0</v>
      </c>
      <c r="AN4109" s="57">
        <f t="shared" si="16916"/>
        <v>0</v>
      </c>
      <c r="AO4109" s="56">
        <f t="shared" si="16917"/>
        <v>0</v>
      </c>
      <c r="AP4109" s="56">
        <v>0</v>
      </c>
      <c r="AQ4109" s="57">
        <f t="shared" si="16918"/>
        <v>0</v>
      </c>
      <c r="AR4109" s="57">
        <v>0</v>
      </c>
      <c r="AS4109" s="57" t="s">
        <v>43</v>
      </c>
      <c r="AT4109" s="179"/>
      <c r="AU4109" s="176"/>
      <c r="AV4109" s="177"/>
      <c r="AW4109" s="177"/>
      <c r="AX4109" s="177"/>
      <c r="AY4109" s="177"/>
      <c r="BD4109" s="224"/>
    </row>
    <row r="4110" spans="1:56" s="19" customFormat="1" ht="70.5" hidden="1" customHeight="1">
      <c r="A4110" s="54">
        <v>2018</v>
      </c>
      <c r="B4110" s="174">
        <v>8323</v>
      </c>
      <c r="C4110" s="54">
        <v>7</v>
      </c>
      <c r="D4110" s="54">
        <v>2</v>
      </c>
      <c r="E4110" s="54">
        <v>5000</v>
      </c>
      <c r="F4110" s="54">
        <v>5100</v>
      </c>
      <c r="G4110" s="54">
        <v>511</v>
      </c>
      <c r="H4110" s="163">
        <v>5</v>
      </c>
      <c r="I4110" s="175" t="s">
        <v>175</v>
      </c>
      <c r="J4110" s="56">
        <f t="shared" si="16899"/>
        <v>0</v>
      </c>
      <c r="K4110" s="56">
        <v>0</v>
      </c>
      <c r="L4110" s="57">
        <f t="shared" si="16900"/>
        <v>0</v>
      </c>
      <c r="M4110" s="56">
        <f t="shared" si="16901"/>
        <v>0</v>
      </c>
      <c r="N4110" s="56">
        <v>0</v>
      </c>
      <c r="O4110" s="57">
        <f t="shared" si="16902"/>
        <v>0</v>
      </c>
      <c r="P4110" s="57">
        <v>0</v>
      </c>
      <c r="Q4110" s="56">
        <f t="shared" si="16903"/>
        <v>0</v>
      </c>
      <c r="R4110" s="56">
        <v>0</v>
      </c>
      <c r="S4110" s="57">
        <f t="shared" si="16904"/>
        <v>0</v>
      </c>
      <c r="T4110" s="56">
        <f t="shared" si="16905"/>
        <v>0</v>
      </c>
      <c r="U4110" s="56">
        <v>0</v>
      </c>
      <c r="V4110" s="57">
        <f t="shared" si="16906"/>
        <v>0</v>
      </c>
      <c r="W4110" s="57">
        <v>0</v>
      </c>
      <c r="X4110" s="56">
        <f t="shared" si="16907"/>
        <v>0</v>
      </c>
      <c r="Y4110" s="56">
        <v>0</v>
      </c>
      <c r="Z4110" s="57">
        <f t="shared" si="16908"/>
        <v>0</v>
      </c>
      <c r="AA4110" s="56">
        <f t="shared" si="16909"/>
        <v>0</v>
      </c>
      <c r="AB4110" s="56">
        <v>0</v>
      </c>
      <c r="AC4110" s="57">
        <f t="shared" si="16910"/>
        <v>0</v>
      </c>
      <c r="AD4110" s="57">
        <v>0</v>
      </c>
      <c r="AE4110" s="56">
        <f t="shared" si="16911"/>
        <v>0</v>
      </c>
      <c r="AF4110" s="56">
        <v>0</v>
      </c>
      <c r="AG4110" s="57">
        <f t="shared" si="16912"/>
        <v>0</v>
      </c>
      <c r="AH4110" s="56">
        <f t="shared" si="16913"/>
        <v>0</v>
      </c>
      <c r="AI4110" s="56">
        <v>0</v>
      </c>
      <c r="AJ4110" s="57">
        <f t="shared" si="16914"/>
        <v>0</v>
      </c>
      <c r="AK4110" s="57">
        <v>0</v>
      </c>
      <c r="AL4110" s="56">
        <f t="shared" si="16915"/>
        <v>0</v>
      </c>
      <c r="AM4110" s="56">
        <v>0</v>
      </c>
      <c r="AN4110" s="57">
        <f t="shared" si="16916"/>
        <v>0</v>
      </c>
      <c r="AO4110" s="56">
        <f t="shared" si="16917"/>
        <v>0</v>
      </c>
      <c r="AP4110" s="56">
        <v>0</v>
      </c>
      <c r="AQ4110" s="57">
        <f t="shared" si="16918"/>
        <v>0</v>
      </c>
      <c r="AR4110" s="57">
        <v>0</v>
      </c>
      <c r="AS4110" s="57" t="s">
        <v>43</v>
      </c>
      <c r="AT4110" s="179"/>
      <c r="AU4110" s="176"/>
      <c r="AV4110" s="177"/>
      <c r="AW4110" s="177"/>
      <c r="AX4110" s="177"/>
      <c r="AY4110" s="177"/>
      <c r="BD4110" s="224"/>
    </row>
    <row r="4111" spans="1:56" s="19" customFormat="1" ht="70.5" hidden="1" customHeight="1">
      <c r="A4111" s="54">
        <v>2018</v>
      </c>
      <c r="B4111" s="174">
        <v>8323</v>
      </c>
      <c r="C4111" s="54">
        <v>7</v>
      </c>
      <c r="D4111" s="54">
        <v>2</v>
      </c>
      <c r="E4111" s="54">
        <v>5000</v>
      </c>
      <c r="F4111" s="54">
        <v>5100</v>
      </c>
      <c r="G4111" s="54">
        <v>511</v>
      </c>
      <c r="H4111" s="163">
        <v>6</v>
      </c>
      <c r="I4111" s="175" t="s">
        <v>566</v>
      </c>
      <c r="J4111" s="56">
        <f t="shared" si="16899"/>
        <v>0</v>
      </c>
      <c r="K4111" s="56">
        <v>0</v>
      </c>
      <c r="L4111" s="57">
        <f t="shared" si="16900"/>
        <v>0</v>
      </c>
      <c r="M4111" s="56">
        <f t="shared" si="16901"/>
        <v>0</v>
      </c>
      <c r="N4111" s="56">
        <v>0</v>
      </c>
      <c r="O4111" s="57">
        <f t="shared" si="16902"/>
        <v>0</v>
      </c>
      <c r="P4111" s="57">
        <v>0</v>
      </c>
      <c r="Q4111" s="56">
        <f t="shared" si="16903"/>
        <v>0</v>
      </c>
      <c r="R4111" s="56">
        <v>0</v>
      </c>
      <c r="S4111" s="57">
        <f t="shared" si="16904"/>
        <v>0</v>
      </c>
      <c r="T4111" s="56">
        <f t="shared" si="16905"/>
        <v>0</v>
      </c>
      <c r="U4111" s="56">
        <v>0</v>
      </c>
      <c r="V4111" s="57">
        <f t="shared" si="16906"/>
        <v>0</v>
      </c>
      <c r="W4111" s="57">
        <v>0</v>
      </c>
      <c r="X4111" s="56">
        <f t="shared" si="16907"/>
        <v>0</v>
      </c>
      <c r="Y4111" s="56">
        <v>0</v>
      </c>
      <c r="Z4111" s="57">
        <f t="shared" si="16908"/>
        <v>0</v>
      </c>
      <c r="AA4111" s="56">
        <f t="shared" si="16909"/>
        <v>0</v>
      </c>
      <c r="AB4111" s="56">
        <v>0</v>
      </c>
      <c r="AC4111" s="57">
        <f t="shared" si="16910"/>
        <v>0</v>
      </c>
      <c r="AD4111" s="57">
        <v>0</v>
      </c>
      <c r="AE4111" s="56">
        <f t="shared" si="16911"/>
        <v>0</v>
      </c>
      <c r="AF4111" s="56">
        <v>0</v>
      </c>
      <c r="AG4111" s="57">
        <f t="shared" si="16912"/>
        <v>0</v>
      </c>
      <c r="AH4111" s="56">
        <f t="shared" si="16913"/>
        <v>0</v>
      </c>
      <c r="AI4111" s="56">
        <v>0</v>
      </c>
      <c r="AJ4111" s="57">
        <f t="shared" si="16914"/>
        <v>0</v>
      </c>
      <c r="AK4111" s="57">
        <v>0</v>
      </c>
      <c r="AL4111" s="56">
        <f t="shared" si="16915"/>
        <v>0</v>
      </c>
      <c r="AM4111" s="56">
        <v>0</v>
      </c>
      <c r="AN4111" s="57">
        <f t="shared" si="16916"/>
        <v>0</v>
      </c>
      <c r="AO4111" s="56">
        <f t="shared" si="16917"/>
        <v>0</v>
      </c>
      <c r="AP4111" s="56">
        <v>0</v>
      </c>
      <c r="AQ4111" s="57">
        <f t="shared" si="16918"/>
        <v>0</v>
      </c>
      <c r="AR4111" s="57">
        <v>0</v>
      </c>
      <c r="AS4111" s="57" t="s">
        <v>43</v>
      </c>
      <c r="AT4111" s="179"/>
      <c r="AU4111" s="176"/>
      <c r="AV4111" s="177"/>
      <c r="AW4111" s="177"/>
      <c r="AX4111" s="177"/>
      <c r="AY4111" s="177"/>
      <c r="BD4111" s="224"/>
    </row>
    <row r="4112" spans="1:56" s="19" customFormat="1" ht="70.5" hidden="1" customHeight="1">
      <c r="A4112" s="54">
        <v>2018</v>
      </c>
      <c r="B4112" s="174">
        <v>8323</v>
      </c>
      <c r="C4112" s="54">
        <v>7</v>
      </c>
      <c r="D4112" s="54">
        <v>2</v>
      </c>
      <c r="E4112" s="54">
        <v>5000</v>
      </c>
      <c r="F4112" s="54">
        <v>5100</v>
      </c>
      <c r="G4112" s="54">
        <v>511</v>
      </c>
      <c r="H4112" s="163">
        <v>7</v>
      </c>
      <c r="I4112" s="175" t="s">
        <v>1777</v>
      </c>
      <c r="J4112" s="56">
        <f t="shared" si="16899"/>
        <v>0</v>
      </c>
      <c r="K4112" s="56">
        <v>0</v>
      </c>
      <c r="L4112" s="57">
        <f t="shared" si="16900"/>
        <v>0</v>
      </c>
      <c r="M4112" s="56">
        <f t="shared" si="16901"/>
        <v>0</v>
      </c>
      <c r="N4112" s="56">
        <v>0</v>
      </c>
      <c r="O4112" s="57">
        <f t="shared" si="16902"/>
        <v>0</v>
      </c>
      <c r="P4112" s="57">
        <v>0</v>
      </c>
      <c r="Q4112" s="56">
        <f t="shared" si="16903"/>
        <v>0</v>
      </c>
      <c r="R4112" s="56">
        <v>0</v>
      </c>
      <c r="S4112" s="57">
        <f t="shared" si="16904"/>
        <v>0</v>
      </c>
      <c r="T4112" s="56">
        <f t="shared" si="16905"/>
        <v>0</v>
      </c>
      <c r="U4112" s="56">
        <v>0</v>
      </c>
      <c r="V4112" s="57">
        <f t="shared" si="16906"/>
        <v>0</v>
      </c>
      <c r="W4112" s="57">
        <v>0</v>
      </c>
      <c r="X4112" s="56">
        <f t="shared" si="16907"/>
        <v>0</v>
      </c>
      <c r="Y4112" s="56">
        <v>0</v>
      </c>
      <c r="Z4112" s="57">
        <f t="shared" si="16908"/>
        <v>0</v>
      </c>
      <c r="AA4112" s="56">
        <f t="shared" si="16909"/>
        <v>0</v>
      </c>
      <c r="AB4112" s="56">
        <v>0</v>
      </c>
      <c r="AC4112" s="57">
        <f t="shared" si="16910"/>
        <v>0</v>
      </c>
      <c r="AD4112" s="57">
        <v>0</v>
      </c>
      <c r="AE4112" s="56">
        <f t="shared" si="16911"/>
        <v>0</v>
      </c>
      <c r="AF4112" s="56">
        <v>0</v>
      </c>
      <c r="AG4112" s="57">
        <f t="shared" si="16912"/>
        <v>0</v>
      </c>
      <c r="AH4112" s="56">
        <f t="shared" si="16913"/>
        <v>0</v>
      </c>
      <c r="AI4112" s="56">
        <v>0</v>
      </c>
      <c r="AJ4112" s="57">
        <f t="shared" si="16914"/>
        <v>0</v>
      </c>
      <c r="AK4112" s="57">
        <v>0</v>
      </c>
      <c r="AL4112" s="56">
        <f t="shared" si="16915"/>
        <v>0</v>
      </c>
      <c r="AM4112" s="56">
        <v>0</v>
      </c>
      <c r="AN4112" s="57">
        <f t="shared" si="16916"/>
        <v>0</v>
      </c>
      <c r="AO4112" s="56">
        <f t="shared" si="16917"/>
        <v>0</v>
      </c>
      <c r="AP4112" s="56">
        <v>0</v>
      </c>
      <c r="AQ4112" s="57">
        <f t="shared" si="16918"/>
        <v>0</v>
      </c>
      <c r="AR4112" s="57">
        <v>0</v>
      </c>
      <c r="AS4112" s="57" t="s">
        <v>43</v>
      </c>
      <c r="AT4112" s="179"/>
      <c r="AU4112" s="176"/>
      <c r="AV4112" s="177"/>
      <c r="AW4112" s="177"/>
      <c r="AX4112" s="177"/>
      <c r="AY4112" s="177"/>
      <c r="BD4112" s="224"/>
    </row>
    <row r="4113" spans="1:56" s="19" customFormat="1" ht="70.5" hidden="1" customHeight="1">
      <c r="A4113" s="54">
        <v>2018</v>
      </c>
      <c r="B4113" s="174">
        <v>8323</v>
      </c>
      <c r="C4113" s="54">
        <v>7</v>
      </c>
      <c r="D4113" s="54">
        <v>2</v>
      </c>
      <c r="E4113" s="54">
        <v>5000</v>
      </c>
      <c r="F4113" s="54">
        <v>5100</v>
      </c>
      <c r="G4113" s="54">
        <v>511</v>
      </c>
      <c r="H4113" s="163">
        <v>8</v>
      </c>
      <c r="I4113" s="175" t="s">
        <v>1778</v>
      </c>
      <c r="J4113" s="56">
        <f t="shared" si="16899"/>
        <v>0</v>
      </c>
      <c r="K4113" s="56">
        <v>0</v>
      </c>
      <c r="L4113" s="57">
        <f t="shared" si="16900"/>
        <v>0</v>
      </c>
      <c r="M4113" s="56">
        <f t="shared" si="16901"/>
        <v>0</v>
      </c>
      <c r="N4113" s="56">
        <v>0</v>
      </c>
      <c r="O4113" s="57">
        <f t="shared" si="16902"/>
        <v>0</v>
      </c>
      <c r="P4113" s="57">
        <v>0</v>
      </c>
      <c r="Q4113" s="56">
        <f t="shared" si="16903"/>
        <v>0</v>
      </c>
      <c r="R4113" s="56">
        <v>0</v>
      </c>
      <c r="S4113" s="57">
        <f t="shared" si="16904"/>
        <v>0</v>
      </c>
      <c r="T4113" s="56">
        <f t="shared" si="16905"/>
        <v>0</v>
      </c>
      <c r="U4113" s="56">
        <v>0</v>
      </c>
      <c r="V4113" s="57">
        <f t="shared" si="16906"/>
        <v>0</v>
      </c>
      <c r="W4113" s="57">
        <v>0</v>
      </c>
      <c r="X4113" s="56">
        <f t="shared" si="16907"/>
        <v>0</v>
      </c>
      <c r="Y4113" s="56">
        <v>0</v>
      </c>
      <c r="Z4113" s="57">
        <f t="shared" si="16908"/>
        <v>0</v>
      </c>
      <c r="AA4113" s="56">
        <f t="shared" si="16909"/>
        <v>0</v>
      </c>
      <c r="AB4113" s="56">
        <v>0</v>
      </c>
      <c r="AC4113" s="57">
        <f t="shared" si="16910"/>
        <v>0</v>
      </c>
      <c r="AD4113" s="57">
        <v>0</v>
      </c>
      <c r="AE4113" s="56">
        <f t="shared" si="16911"/>
        <v>0</v>
      </c>
      <c r="AF4113" s="56">
        <v>0</v>
      </c>
      <c r="AG4113" s="57">
        <f t="shared" si="16912"/>
        <v>0</v>
      </c>
      <c r="AH4113" s="56">
        <f t="shared" si="16913"/>
        <v>0</v>
      </c>
      <c r="AI4113" s="56">
        <v>0</v>
      </c>
      <c r="AJ4113" s="57">
        <f t="shared" si="16914"/>
        <v>0</v>
      </c>
      <c r="AK4113" s="57">
        <v>0</v>
      </c>
      <c r="AL4113" s="56">
        <f t="shared" si="16915"/>
        <v>0</v>
      </c>
      <c r="AM4113" s="56">
        <v>0</v>
      </c>
      <c r="AN4113" s="57">
        <f t="shared" si="16916"/>
        <v>0</v>
      </c>
      <c r="AO4113" s="56">
        <f t="shared" si="16917"/>
        <v>0</v>
      </c>
      <c r="AP4113" s="56">
        <v>0</v>
      </c>
      <c r="AQ4113" s="57">
        <f t="shared" si="16918"/>
        <v>0</v>
      </c>
      <c r="AR4113" s="57">
        <v>0</v>
      </c>
      <c r="AS4113" s="57" t="s">
        <v>43</v>
      </c>
      <c r="AT4113" s="179"/>
      <c r="AU4113" s="176"/>
      <c r="AV4113" s="177"/>
      <c r="AW4113" s="177"/>
      <c r="AX4113" s="177"/>
      <c r="AY4113" s="177"/>
      <c r="BD4113" s="224"/>
    </row>
    <row r="4114" spans="1:56" s="19" customFormat="1" ht="70.5" hidden="1" customHeight="1">
      <c r="A4114" s="54">
        <v>2018</v>
      </c>
      <c r="B4114" s="174">
        <v>8323</v>
      </c>
      <c r="C4114" s="54">
        <v>7</v>
      </c>
      <c r="D4114" s="54">
        <v>2</v>
      </c>
      <c r="E4114" s="54">
        <v>5000</v>
      </c>
      <c r="F4114" s="54">
        <v>5100</v>
      </c>
      <c r="G4114" s="54">
        <v>511</v>
      </c>
      <c r="H4114" s="163">
        <v>9</v>
      </c>
      <c r="I4114" s="175" t="s">
        <v>101</v>
      </c>
      <c r="J4114" s="56">
        <f t="shared" si="16899"/>
        <v>0</v>
      </c>
      <c r="K4114" s="56">
        <v>0</v>
      </c>
      <c r="L4114" s="57">
        <f t="shared" si="16900"/>
        <v>0</v>
      </c>
      <c r="M4114" s="56">
        <f t="shared" si="16901"/>
        <v>0</v>
      </c>
      <c r="N4114" s="56">
        <v>0</v>
      </c>
      <c r="O4114" s="57">
        <f t="shared" si="16902"/>
        <v>0</v>
      </c>
      <c r="P4114" s="57">
        <v>0</v>
      </c>
      <c r="Q4114" s="56">
        <f t="shared" si="16903"/>
        <v>0</v>
      </c>
      <c r="R4114" s="56">
        <v>0</v>
      </c>
      <c r="S4114" s="57">
        <f t="shared" si="16904"/>
        <v>0</v>
      </c>
      <c r="T4114" s="56">
        <f t="shared" si="16905"/>
        <v>0</v>
      </c>
      <c r="U4114" s="56">
        <v>0</v>
      </c>
      <c r="V4114" s="57">
        <f t="shared" si="16906"/>
        <v>0</v>
      </c>
      <c r="W4114" s="57">
        <v>0</v>
      </c>
      <c r="X4114" s="56">
        <f t="shared" si="16907"/>
        <v>0</v>
      </c>
      <c r="Y4114" s="56">
        <v>0</v>
      </c>
      <c r="Z4114" s="57">
        <f t="shared" si="16908"/>
        <v>0</v>
      </c>
      <c r="AA4114" s="56">
        <f t="shared" si="16909"/>
        <v>0</v>
      </c>
      <c r="AB4114" s="56">
        <v>0</v>
      </c>
      <c r="AC4114" s="57">
        <f t="shared" si="16910"/>
        <v>0</v>
      </c>
      <c r="AD4114" s="57">
        <v>0</v>
      </c>
      <c r="AE4114" s="56">
        <f t="shared" si="16911"/>
        <v>0</v>
      </c>
      <c r="AF4114" s="56">
        <v>0</v>
      </c>
      <c r="AG4114" s="57">
        <f t="shared" si="16912"/>
        <v>0</v>
      </c>
      <c r="AH4114" s="56">
        <f t="shared" si="16913"/>
        <v>0</v>
      </c>
      <c r="AI4114" s="56">
        <v>0</v>
      </c>
      <c r="AJ4114" s="57">
        <f t="shared" si="16914"/>
        <v>0</v>
      </c>
      <c r="AK4114" s="57">
        <v>0</v>
      </c>
      <c r="AL4114" s="56">
        <f t="shared" si="16915"/>
        <v>0</v>
      </c>
      <c r="AM4114" s="56">
        <v>0</v>
      </c>
      <c r="AN4114" s="57">
        <f t="shared" si="16916"/>
        <v>0</v>
      </c>
      <c r="AO4114" s="56">
        <f t="shared" si="16917"/>
        <v>0</v>
      </c>
      <c r="AP4114" s="56">
        <v>0</v>
      </c>
      <c r="AQ4114" s="57">
        <f t="shared" si="16918"/>
        <v>0</v>
      </c>
      <c r="AR4114" s="57">
        <v>0</v>
      </c>
      <c r="AS4114" s="57" t="s">
        <v>43</v>
      </c>
      <c r="AT4114" s="179"/>
      <c r="AU4114" s="176"/>
      <c r="AV4114" s="177"/>
      <c r="AW4114" s="177"/>
      <c r="AX4114" s="177"/>
      <c r="AY4114" s="177"/>
      <c r="BD4114" s="224"/>
    </row>
    <row r="4115" spans="1:56" s="19" customFormat="1" ht="70.5" hidden="1" customHeight="1">
      <c r="A4115" s="54">
        <v>2018</v>
      </c>
      <c r="B4115" s="174">
        <v>8323</v>
      </c>
      <c r="C4115" s="54">
        <v>7</v>
      </c>
      <c r="D4115" s="54">
        <v>2</v>
      </c>
      <c r="E4115" s="54">
        <v>5000</v>
      </c>
      <c r="F4115" s="54">
        <v>5100</v>
      </c>
      <c r="G4115" s="54">
        <v>511</v>
      </c>
      <c r="H4115" s="163">
        <v>10</v>
      </c>
      <c r="I4115" s="175" t="s">
        <v>102</v>
      </c>
      <c r="J4115" s="56">
        <f t="shared" si="16899"/>
        <v>0</v>
      </c>
      <c r="K4115" s="56">
        <v>0</v>
      </c>
      <c r="L4115" s="57">
        <f t="shared" si="16900"/>
        <v>0</v>
      </c>
      <c r="M4115" s="56">
        <f t="shared" si="16901"/>
        <v>0</v>
      </c>
      <c r="N4115" s="56">
        <v>0</v>
      </c>
      <c r="O4115" s="57">
        <f t="shared" si="16902"/>
        <v>0</v>
      </c>
      <c r="P4115" s="57">
        <v>0</v>
      </c>
      <c r="Q4115" s="56">
        <f t="shared" si="16903"/>
        <v>0</v>
      </c>
      <c r="R4115" s="56">
        <v>0</v>
      </c>
      <c r="S4115" s="57">
        <f t="shared" si="16904"/>
        <v>0</v>
      </c>
      <c r="T4115" s="56">
        <f t="shared" si="16905"/>
        <v>0</v>
      </c>
      <c r="U4115" s="56">
        <v>0</v>
      </c>
      <c r="V4115" s="57">
        <f t="shared" si="16906"/>
        <v>0</v>
      </c>
      <c r="W4115" s="57">
        <v>0</v>
      </c>
      <c r="X4115" s="56">
        <f t="shared" si="16907"/>
        <v>0</v>
      </c>
      <c r="Y4115" s="56">
        <v>0</v>
      </c>
      <c r="Z4115" s="57">
        <f t="shared" si="16908"/>
        <v>0</v>
      </c>
      <c r="AA4115" s="56">
        <f t="shared" si="16909"/>
        <v>0</v>
      </c>
      <c r="AB4115" s="56">
        <v>0</v>
      </c>
      <c r="AC4115" s="57">
        <f t="shared" si="16910"/>
        <v>0</v>
      </c>
      <c r="AD4115" s="57">
        <v>0</v>
      </c>
      <c r="AE4115" s="56">
        <f t="shared" si="16911"/>
        <v>0</v>
      </c>
      <c r="AF4115" s="56">
        <v>0</v>
      </c>
      <c r="AG4115" s="57">
        <f t="shared" si="16912"/>
        <v>0</v>
      </c>
      <c r="AH4115" s="56">
        <f t="shared" si="16913"/>
        <v>0</v>
      </c>
      <c r="AI4115" s="56">
        <v>0</v>
      </c>
      <c r="AJ4115" s="57">
        <f t="shared" si="16914"/>
        <v>0</v>
      </c>
      <c r="AK4115" s="57">
        <v>0</v>
      </c>
      <c r="AL4115" s="56">
        <f t="shared" si="16915"/>
        <v>0</v>
      </c>
      <c r="AM4115" s="56">
        <v>0</v>
      </c>
      <c r="AN4115" s="57">
        <f t="shared" si="16916"/>
        <v>0</v>
      </c>
      <c r="AO4115" s="56">
        <f t="shared" si="16917"/>
        <v>0</v>
      </c>
      <c r="AP4115" s="56">
        <v>0</v>
      </c>
      <c r="AQ4115" s="57">
        <f t="shared" si="16918"/>
        <v>0</v>
      </c>
      <c r="AR4115" s="57">
        <v>0</v>
      </c>
      <c r="AS4115" s="57" t="s">
        <v>43</v>
      </c>
      <c r="AT4115" s="179"/>
      <c r="AU4115" s="176"/>
      <c r="AV4115" s="177"/>
      <c r="AW4115" s="177"/>
      <c r="AX4115" s="177"/>
      <c r="AY4115" s="177"/>
      <c r="BD4115" s="224"/>
    </row>
    <row r="4116" spans="1:56" s="19" customFormat="1" ht="70.5" hidden="1" customHeight="1">
      <c r="A4116" s="54">
        <v>2018</v>
      </c>
      <c r="B4116" s="174">
        <v>8323</v>
      </c>
      <c r="C4116" s="54">
        <v>7</v>
      </c>
      <c r="D4116" s="54">
        <v>2</v>
      </c>
      <c r="E4116" s="54">
        <v>5000</v>
      </c>
      <c r="F4116" s="54">
        <v>5100</v>
      </c>
      <c r="G4116" s="54">
        <v>511</v>
      </c>
      <c r="H4116" s="163">
        <v>11</v>
      </c>
      <c r="I4116" s="175" t="s">
        <v>103</v>
      </c>
      <c r="J4116" s="56">
        <f t="shared" si="16899"/>
        <v>0</v>
      </c>
      <c r="K4116" s="56">
        <v>0</v>
      </c>
      <c r="L4116" s="57">
        <f t="shared" si="16900"/>
        <v>0</v>
      </c>
      <c r="M4116" s="56">
        <f t="shared" si="16901"/>
        <v>0</v>
      </c>
      <c r="N4116" s="56">
        <v>0</v>
      </c>
      <c r="O4116" s="57">
        <f t="shared" si="16902"/>
        <v>0</v>
      </c>
      <c r="P4116" s="57">
        <v>0</v>
      </c>
      <c r="Q4116" s="56">
        <f t="shared" si="16903"/>
        <v>0</v>
      </c>
      <c r="R4116" s="56">
        <v>0</v>
      </c>
      <c r="S4116" s="57">
        <f t="shared" si="16904"/>
        <v>0</v>
      </c>
      <c r="T4116" s="56">
        <f t="shared" si="16905"/>
        <v>0</v>
      </c>
      <c r="U4116" s="56">
        <v>0</v>
      </c>
      <c r="V4116" s="57">
        <f t="shared" si="16906"/>
        <v>0</v>
      </c>
      <c r="W4116" s="57">
        <v>0</v>
      </c>
      <c r="X4116" s="56">
        <f t="shared" si="16907"/>
        <v>0</v>
      </c>
      <c r="Y4116" s="56">
        <v>0</v>
      </c>
      <c r="Z4116" s="57">
        <f t="shared" si="16908"/>
        <v>0</v>
      </c>
      <c r="AA4116" s="56">
        <f t="shared" si="16909"/>
        <v>0</v>
      </c>
      <c r="AB4116" s="56">
        <v>0</v>
      </c>
      <c r="AC4116" s="57">
        <f t="shared" si="16910"/>
        <v>0</v>
      </c>
      <c r="AD4116" s="57">
        <v>0</v>
      </c>
      <c r="AE4116" s="56">
        <f t="shared" si="16911"/>
        <v>0</v>
      </c>
      <c r="AF4116" s="56">
        <v>0</v>
      </c>
      <c r="AG4116" s="57">
        <f t="shared" si="16912"/>
        <v>0</v>
      </c>
      <c r="AH4116" s="56">
        <f t="shared" si="16913"/>
        <v>0</v>
      </c>
      <c r="AI4116" s="56">
        <v>0</v>
      </c>
      <c r="AJ4116" s="57">
        <f t="shared" si="16914"/>
        <v>0</v>
      </c>
      <c r="AK4116" s="57">
        <v>0</v>
      </c>
      <c r="AL4116" s="56">
        <f t="shared" si="16915"/>
        <v>0</v>
      </c>
      <c r="AM4116" s="56">
        <v>0</v>
      </c>
      <c r="AN4116" s="57">
        <f t="shared" si="16916"/>
        <v>0</v>
      </c>
      <c r="AO4116" s="56">
        <f t="shared" si="16917"/>
        <v>0</v>
      </c>
      <c r="AP4116" s="56">
        <v>0</v>
      </c>
      <c r="AQ4116" s="57">
        <f t="shared" si="16918"/>
        <v>0</v>
      </c>
      <c r="AR4116" s="57">
        <v>0</v>
      </c>
      <c r="AS4116" s="57" t="s">
        <v>43</v>
      </c>
      <c r="AT4116" s="179"/>
      <c r="AU4116" s="176"/>
      <c r="AV4116" s="177"/>
      <c r="AW4116" s="177"/>
      <c r="AX4116" s="177"/>
      <c r="AY4116" s="177"/>
      <c r="BD4116" s="224"/>
    </row>
    <row r="4117" spans="1:56" s="19" customFormat="1" ht="70.5" hidden="1" customHeight="1">
      <c r="A4117" s="54">
        <v>2018</v>
      </c>
      <c r="B4117" s="174">
        <v>8323</v>
      </c>
      <c r="C4117" s="54">
        <v>7</v>
      </c>
      <c r="D4117" s="54">
        <v>2</v>
      </c>
      <c r="E4117" s="54">
        <v>5000</v>
      </c>
      <c r="F4117" s="54">
        <v>5100</v>
      </c>
      <c r="G4117" s="54">
        <v>511</v>
      </c>
      <c r="H4117" s="163">
        <v>12</v>
      </c>
      <c r="I4117" s="175" t="s">
        <v>104</v>
      </c>
      <c r="J4117" s="56">
        <f t="shared" si="16899"/>
        <v>0</v>
      </c>
      <c r="K4117" s="56">
        <v>0</v>
      </c>
      <c r="L4117" s="57">
        <f t="shared" si="16900"/>
        <v>0</v>
      </c>
      <c r="M4117" s="56">
        <f t="shared" si="16901"/>
        <v>0</v>
      </c>
      <c r="N4117" s="56">
        <v>0</v>
      </c>
      <c r="O4117" s="57">
        <f t="shared" si="16902"/>
        <v>0</v>
      </c>
      <c r="P4117" s="57">
        <v>0</v>
      </c>
      <c r="Q4117" s="56">
        <f t="shared" si="16903"/>
        <v>0</v>
      </c>
      <c r="R4117" s="56">
        <v>0</v>
      </c>
      <c r="S4117" s="57">
        <f t="shared" si="16904"/>
        <v>0</v>
      </c>
      <c r="T4117" s="56">
        <f t="shared" si="16905"/>
        <v>0</v>
      </c>
      <c r="U4117" s="56">
        <v>0</v>
      </c>
      <c r="V4117" s="57">
        <f t="shared" si="16906"/>
        <v>0</v>
      </c>
      <c r="W4117" s="57">
        <v>0</v>
      </c>
      <c r="X4117" s="56">
        <f t="shared" si="16907"/>
        <v>0</v>
      </c>
      <c r="Y4117" s="56">
        <v>0</v>
      </c>
      <c r="Z4117" s="57">
        <f t="shared" si="16908"/>
        <v>0</v>
      </c>
      <c r="AA4117" s="56">
        <f t="shared" si="16909"/>
        <v>0</v>
      </c>
      <c r="AB4117" s="56">
        <v>0</v>
      </c>
      <c r="AC4117" s="57">
        <f t="shared" si="16910"/>
        <v>0</v>
      </c>
      <c r="AD4117" s="57">
        <v>0</v>
      </c>
      <c r="AE4117" s="56">
        <f t="shared" si="16911"/>
        <v>0</v>
      </c>
      <c r="AF4117" s="56">
        <v>0</v>
      </c>
      <c r="AG4117" s="57">
        <f t="shared" si="16912"/>
        <v>0</v>
      </c>
      <c r="AH4117" s="56">
        <f t="shared" si="16913"/>
        <v>0</v>
      </c>
      <c r="AI4117" s="56">
        <v>0</v>
      </c>
      <c r="AJ4117" s="57">
        <f t="shared" si="16914"/>
        <v>0</v>
      </c>
      <c r="AK4117" s="57">
        <v>0</v>
      </c>
      <c r="AL4117" s="56">
        <f t="shared" si="16915"/>
        <v>0</v>
      </c>
      <c r="AM4117" s="56">
        <v>0</v>
      </c>
      <c r="AN4117" s="57">
        <f t="shared" si="16916"/>
        <v>0</v>
      </c>
      <c r="AO4117" s="56">
        <f t="shared" si="16917"/>
        <v>0</v>
      </c>
      <c r="AP4117" s="56">
        <v>0</v>
      </c>
      <c r="AQ4117" s="57">
        <f t="shared" si="16918"/>
        <v>0</v>
      </c>
      <c r="AR4117" s="57">
        <v>0</v>
      </c>
      <c r="AS4117" s="57" t="s">
        <v>43</v>
      </c>
      <c r="AT4117" s="179"/>
      <c r="AU4117" s="176"/>
      <c r="AV4117" s="177"/>
      <c r="AW4117" s="177"/>
      <c r="AX4117" s="177"/>
      <c r="AY4117" s="177"/>
      <c r="BD4117" s="224"/>
    </row>
    <row r="4118" spans="1:56" s="19" customFormat="1" ht="70.5" hidden="1" customHeight="1">
      <c r="A4118" s="54">
        <v>2018</v>
      </c>
      <c r="B4118" s="174">
        <v>8323</v>
      </c>
      <c r="C4118" s="54">
        <v>7</v>
      </c>
      <c r="D4118" s="54">
        <v>2</v>
      </c>
      <c r="E4118" s="54">
        <v>5000</v>
      </c>
      <c r="F4118" s="54">
        <v>5100</v>
      </c>
      <c r="G4118" s="54">
        <v>511</v>
      </c>
      <c r="H4118" s="163">
        <v>13</v>
      </c>
      <c r="I4118" s="175" t="s">
        <v>1779</v>
      </c>
      <c r="J4118" s="56">
        <f t="shared" si="16899"/>
        <v>0</v>
      </c>
      <c r="K4118" s="56">
        <v>0</v>
      </c>
      <c r="L4118" s="57">
        <f t="shared" si="16900"/>
        <v>0</v>
      </c>
      <c r="M4118" s="56">
        <f t="shared" si="16901"/>
        <v>0</v>
      </c>
      <c r="N4118" s="56">
        <v>0</v>
      </c>
      <c r="O4118" s="57">
        <f t="shared" si="16902"/>
        <v>0</v>
      </c>
      <c r="P4118" s="57">
        <v>0</v>
      </c>
      <c r="Q4118" s="56">
        <f t="shared" si="16903"/>
        <v>0</v>
      </c>
      <c r="R4118" s="56">
        <v>0</v>
      </c>
      <c r="S4118" s="57">
        <f t="shared" si="16904"/>
        <v>0</v>
      </c>
      <c r="T4118" s="56">
        <f t="shared" si="16905"/>
        <v>0</v>
      </c>
      <c r="U4118" s="56">
        <v>0</v>
      </c>
      <c r="V4118" s="57">
        <f t="shared" si="16906"/>
        <v>0</v>
      </c>
      <c r="W4118" s="57">
        <v>0</v>
      </c>
      <c r="X4118" s="56">
        <f t="shared" si="16907"/>
        <v>0</v>
      </c>
      <c r="Y4118" s="56">
        <v>0</v>
      </c>
      <c r="Z4118" s="57">
        <f t="shared" si="16908"/>
        <v>0</v>
      </c>
      <c r="AA4118" s="56">
        <f t="shared" si="16909"/>
        <v>0</v>
      </c>
      <c r="AB4118" s="56">
        <v>0</v>
      </c>
      <c r="AC4118" s="57">
        <f t="shared" si="16910"/>
        <v>0</v>
      </c>
      <c r="AD4118" s="57">
        <v>0</v>
      </c>
      <c r="AE4118" s="56">
        <f t="shared" si="16911"/>
        <v>0</v>
      </c>
      <c r="AF4118" s="56">
        <v>0</v>
      </c>
      <c r="AG4118" s="57">
        <f t="shared" si="16912"/>
        <v>0</v>
      </c>
      <c r="AH4118" s="56">
        <f t="shared" si="16913"/>
        <v>0</v>
      </c>
      <c r="AI4118" s="56">
        <v>0</v>
      </c>
      <c r="AJ4118" s="57">
        <f t="shared" si="16914"/>
        <v>0</v>
      </c>
      <c r="AK4118" s="57">
        <v>0</v>
      </c>
      <c r="AL4118" s="56">
        <f t="shared" si="16915"/>
        <v>0</v>
      </c>
      <c r="AM4118" s="56">
        <v>0</v>
      </c>
      <c r="AN4118" s="57">
        <f t="shared" si="16916"/>
        <v>0</v>
      </c>
      <c r="AO4118" s="56">
        <f t="shared" si="16917"/>
        <v>0</v>
      </c>
      <c r="AP4118" s="56">
        <v>0</v>
      </c>
      <c r="AQ4118" s="57">
        <f t="shared" si="16918"/>
        <v>0</v>
      </c>
      <c r="AR4118" s="57">
        <v>0</v>
      </c>
      <c r="AS4118" s="57" t="s">
        <v>43</v>
      </c>
      <c r="AT4118" s="179"/>
      <c r="AU4118" s="176"/>
      <c r="AV4118" s="177"/>
      <c r="AW4118" s="177"/>
      <c r="AX4118" s="177"/>
      <c r="AY4118" s="177"/>
      <c r="BD4118" s="224"/>
    </row>
    <row r="4119" spans="1:56" s="19" customFormat="1" ht="70.5" hidden="1" customHeight="1">
      <c r="A4119" s="54">
        <v>2018</v>
      </c>
      <c r="B4119" s="174">
        <v>8323</v>
      </c>
      <c r="C4119" s="54">
        <v>7</v>
      </c>
      <c r="D4119" s="54">
        <v>2</v>
      </c>
      <c r="E4119" s="54">
        <v>5000</v>
      </c>
      <c r="F4119" s="54">
        <v>5100</v>
      </c>
      <c r="G4119" s="54">
        <v>511</v>
      </c>
      <c r="H4119" s="163">
        <v>14</v>
      </c>
      <c r="I4119" s="175" t="s">
        <v>106</v>
      </c>
      <c r="J4119" s="56">
        <f t="shared" si="16899"/>
        <v>0</v>
      </c>
      <c r="K4119" s="56">
        <v>0</v>
      </c>
      <c r="L4119" s="57">
        <f t="shared" si="16900"/>
        <v>0</v>
      </c>
      <c r="M4119" s="56">
        <f t="shared" si="16901"/>
        <v>0</v>
      </c>
      <c r="N4119" s="56">
        <v>0</v>
      </c>
      <c r="O4119" s="57">
        <f t="shared" si="16902"/>
        <v>0</v>
      </c>
      <c r="P4119" s="57">
        <v>0</v>
      </c>
      <c r="Q4119" s="56">
        <f t="shared" si="16903"/>
        <v>0</v>
      </c>
      <c r="R4119" s="56">
        <v>0</v>
      </c>
      <c r="S4119" s="57">
        <f t="shared" si="16904"/>
        <v>0</v>
      </c>
      <c r="T4119" s="56">
        <f t="shared" si="16905"/>
        <v>0</v>
      </c>
      <c r="U4119" s="56">
        <v>0</v>
      </c>
      <c r="V4119" s="57">
        <f t="shared" si="16906"/>
        <v>0</v>
      </c>
      <c r="W4119" s="57">
        <v>0</v>
      </c>
      <c r="X4119" s="56">
        <f t="shared" si="16907"/>
        <v>0</v>
      </c>
      <c r="Y4119" s="56">
        <v>0</v>
      </c>
      <c r="Z4119" s="57">
        <f t="shared" si="16908"/>
        <v>0</v>
      </c>
      <c r="AA4119" s="56">
        <f t="shared" si="16909"/>
        <v>0</v>
      </c>
      <c r="AB4119" s="56">
        <v>0</v>
      </c>
      <c r="AC4119" s="57">
        <f t="shared" si="16910"/>
        <v>0</v>
      </c>
      <c r="AD4119" s="57">
        <v>0</v>
      </c>
      <c r="AE4119" s="56">
        <f t="shared" si="16911"/>
        <v>0</v>
      </c>
      <c r="AF4119" s="56">
        <v>0</v>
      </c>
      <c r="AG4119" s="57">
        <f t="shared" si="16912"/>
        <v>0</v>
      </c>
      <c r="AH4119" s="56">
        <f t="shared" si="16913"/>
        <v>0</v>
      </c>
      <c r="AI4119" s="56">
        <v>0</v>
      </c>
      <c r="AJ4119" s="57">
        <f t="shared" si="16914"/>
        <v>0</v>
      </c>
      <c r="AK4119" s="57">
        <v>0</v>
      </c>
      <c r="AL4119" s="56">
        <f t="shared" si="16915"/>
        <v>0</v>
      </c>
      <c r="AM4119" s="56">
        <v>0</v>
      </c>
      <c r="AN4119" s="57">
        <f t="shared" si="16916"/>
        <v>0</v>
      </c>
      <c r="AO4119" s="56">
        <f t="shared" si="16917"/>
        <v>0</v>
      </c>
      <c r="AP4119" s="56">
        <v>0</v>
      </c>
      <c r="AQ4119" s="57">
        <f t="shared" si="16918"/>
        <v>0</v>
      </c>
      <c r="AR4119" s="57">
        <v>0</v>
      </c>
      <c r="AS4119" s="57" t="s">
        <v>43</v>
      </c>
      <c r="AT4119" s="179"/>
      <c r="AU4119" s="176"/>
      <c r="AV4119" s="177"/>
      <c r="AW4119" s="177"/>
      <c r="AX4119" s="177"/>
      <c r="AY4119" s="177"/>
      <c r="BD4119" s="224"/>
    </row>
    <row r="4120" spans="1:56" s="19" customFormat="1" ht="70.5" hidden="1" customHeight="1">
      <c r="A4120" s="54">
        <v>2018</v>
      </c>
      <c r="B4120" s="174">
        <v>8323</v>
      </c>
      <c r="C4120" s="54">
        <v>7</v>
      </c>
      <c r="D4120" s="54">
        <v>2</v>
      </c>
      <c r="E4120" s="54">
        <v>5000</v>
      </c>
      <c r="F4120" s="54">
        <v>5100</v>
      </c>
      <c r="G4120" s="54">
        <v>511</v>
      </c>
      <c r="H4120" s="163">
        <v>15</v>
      </c>
      <c r="I4120" s="175" t="s">
        <v>826</v>
      </c>
      <c r="J4120" s="56">
        <f t="shared" si="16899"/>
        <v>0</v>
      </c>
      <c r="K4120" s="56">
        <v>0</v>
      </c>
      <c r="L4120" s="57">
        <f t="shared" si="16900"/>
        <v>0</v>
      </c>
      <c r="M4120" s="56">
        <f t="shared" si="16901"/>
        <v>0</v>
      </c>
      <c r="N4120" s="56">
        <v>0</v>
      </c>
      <c r="O4120" s="57">
        <f t="shared" si="16902"/>
        <v>0</v>
      </c>
      <c r="P4120" s="57">
        <v>0</v>
      </c>
      <c r="Q4120" s="56">
        <f t="shared" si="16903"/>
        <v>0</v>
      </c>
      <c r="R4120" s="56">
        <v>0</v>
      </c>
      <c r="S4120" s="57">
        <f t="shared" si="16904"/>
        <v>0</v>
      </c>
      <c r="T4120" s="56">
        <f t="shared" si="16905"/>
        <v>0</v>
      </c>
      <c r="U4120" s="56">
        <v>0</v>
      </c>
      <c r="V4120" s="57">
        <f t="shared" si="16906"/>
        <v>0</v>
      </c>
      <c r="W4120" s="57">
        <v>0</v>
      </c>
      <c r="X4120" s="56">
        <f t="shared" si="16907"/>
        <v>0</v>
      </c>
      <c r="Y4120" s="56">
        <v>0</v>
      </c>
      <c r="Z4120" s="57">
        <f t="shared" si="16908"/>
        <v>0</v>
      </c>
      <c r="AA4120" s="56">
        <f t="shared" si="16909"/>
        <v>0</v>
      </c>
      <c r="AB4120" s="56">
        <v>0</v>
      </c>
      <c r="AC4120" s="57">
        <f t="shared" si="16910"/>
        <v>0</v>
      </c>
      <c r="AD4120" s="57">
        <v>0</v>
      </c>
      <c r="AE4120" s="56">
        <f t="shared" si="16911"/>
        <v>0</v>
      </c>
      <c r="AF4120" s="56">
        <v>0</v>
      </c>
      <c r="AG4120" s="57">
        <f t="shared" si="16912"/>
        <v>0</v>
      </c>
      <c r="AH4120" s="56">
        <f t="shared" si="16913"/>
        <v>0</v>
      </c>
      <c r="AI4120" s="56">
        <v>0</v>
      </c>
      <c r="AJ4120" s="57">
        <f t="shared" si="16914"/>
        <v>0</v>
      </c>
      <c r="AK4120" s="57">
        <v>0</v>
      </c>
      <c r="AL4120" s="56">
        <f t="shared" si="16915"/>
        <v>0</v>
      </c>
      <c r="AM4120" s="56">
        <v>0</v>
      </c>
      <c r="AN4120" s="57">
        <f t="shared" si="16916"/>
        <v>0</v>
      </c>
      <c r="AO4120" s="56">
        <f t="shared" si="16917"/>
        <v>0</v>
      </c>
      <c r="AP4120" s="56">
        <v>0</v>
      </c>
      <c r="AQ4120" s="57">
        <f t="shared" si="16918"/>
        <v>0</v>
      </c>
      <c r="AR4120" s="57">
        <v>0</v>
      </c>
      <c r="AS4120" s="57" t="s">
        <v>43</v>
      </c>
      <c r="AT4120" s="179"/>
      <c r="AU4120" s="176"/>
      <c r="AV4120" s="177"/>
      <c r="AW4120" s="177"/>
      <c r="AX4120" s="177"/>
      <c r="AY4120" s="177"/>
      <c r="BD4120" s="224"/>
    </row>
    <row r="4121" spans="1:56" s="19" customFormat="1" ht="70.5" hidden="1" customHeight="1">
      <c r="A4121" s="54">
        <v>2018</v>
      </c>
      <c r="B4121" s="174">
        <v>8323</v>
      </c>
      <c r="C4121" s="54">
        <v>7</v>
      </c>
      <c r="D4121" s="54">
        <v>2</v>
      </c>
      <c r="E4121" s="54">
        <v>5000</v>
      </c>
      <c r="F4121" s="54">
        <v>5100</v>
      </c>
      <c r="G4121" s="54">
        <v>511</v>
      </c>
      <c r="H4121" s="163">
        <v>16</v>
      </c>
      <c r="I4121" s="175" t="s">
        <v>986</v>
      </c>
      <c r="J4121" s="56">
        <f t="shared" si="16899"/>
        <v>0</v>
      </c>
      <c r="K4121" s="56">
        <v>0</v>
      </c>
      <c r="L4121" s="57">
        <f t="shared" si="16900"/>
        <v>0</v>
      </c>
      <c r="M4121" s="56">
        <f t="shared" si="16901"/>
        <v>0</v>
      </c>
      <c r="N4121" s="56">
        <v>0</v>
      </c>
      <c r="O4121" s="57">
        <f t="shared" si="16902"/>
        <v>0</v>
      </c>
      <c r="P4121" s="57">
        <v>0</v>
      </c>
      <c r="Q4121" s="56">
        <f t="shared" si="16903"/>
        <v>0</v>
      </c>
      <c r="R4121" s="56">
        <v>0</v>
      </c>
      <c r="S4121" s="57">
        <f t="shared" si="16904"/>
        <v>0</v>
      </c>
      <c r="T4121" s="56">
        <f t="shared" si="16905"/>
        <v>0</v>
      </c>
      <c r="U4121" s="56">
        <v>0</v>
      </c>
      <c r="V4121" s="57">
        <f t="shared" si="16906"/>
        <v>0</v>
      </c>
      <c r="W4121" s="57">
        <v>0</v>
      </c>
      <c r="X4121" s="56">
        <f t="shared" si="16907"/>
        <v>0</v>
      </c>
      <c r="Y4121" s="56">
        <v>0</v>
      </c>
      <c r="Z4121" s="57">
        <f t="shared" si="16908"/>
        <v>0</v>
      </c>
      <c r="AA4121" s="56">
        <f t="shared" si="16909"/>
        <v>0</v>
      </c>
      <c r="AB4121" s="56">
        <v>0</v>
      </c>
      <c r="AC4121" s="57">
        <f t="shared" si="16910"/>
        <v>0</v>
      </c>
      <c r="AD4121" s="57">
        <v>0</v>
      </c>
      <c r="AE4121" s="56">
        <f t="shared" si="16911"/>
        <v>0</v>
      </c>
      <c r="AF4121" s="56">
        <v>0</v>
      </c>
      <c r="AG4121" s="57">
        <f t="shared" si="16912"/>
        <v>0</v>
      </c>
      <c r="AH4121" s="56">
        <f t="shared" si="16913"/>
        <v>0</v>
      </c>
      <c r="AI4121" s="56">
        <v>0</v>
      </c>
      <c r="AJ4121" s="57">
        <f t="shared" si="16914"/>
        <v>0</v>
      </c>
      <c r="AK4121" s="57">
        <v>0</v>
      </c>
      <c r="AL4121" s="56">
        <f t="shared" si="16915"/>
        <v>0</v>
      </c>
      <c r="AM4121" s="56">
        <v>0</v>
      </c>
      <c r="AN4121" s="57">
        <f t="shared" si="16916"/>
        <v>0</v>
      </c>
      <c r="AO4121" s="56">
        <f t="shared" si="16917"/>
        <v>0</v>
      </c>
      <c r="AP4121" s="56">
        <v>0</v>
      </c>
      <c r="AQ4121" s="57">
        <f t="shared" si="16918"/>
        <v>0</v>
      </c>
      <c r="AR4121" s="57">
        <v>0</v>
      </c>
      <c r="AS4121" s="57" t="s">
        <v>43</v>
      </c>
      <c r="AT4121" s="179"/>
      <c r="AU4121" s="176"/>
      <c r="AV4121" s="177"/>
      <c r="AW4121" s="177"/>
      <c r="AX4121" s="177"/>
      <c r="AY4121" s="177"/>
      <c r="BD4121" s="224"/>
    </row>
    <row r="4122" spans="1:56" s="19" customFormat="1" ht="70.5" hidden="1" customHeight="1">
      <c r="A4122" s="54">
        <v>2018</v>
      </c>
      <c r="B4122" s="174">
        <v>8323</v>
      </c>
      <c r="C4122" s="54">
        <v>7</v>
      </c>
      <c r="D4122" s="54">
        <v>2</v>
      </c>
      <c r="E4122" s="54">
        <v>5000</v>
      </c>
      <c r="F4122" s="54">
        <v>5100</v>
      </c>
      <c r="G4122" s="54">
        <v>511</v>
      </c>
      <c r="H4122" s="163">
        <v>17</v>
      </c>
      <c r="I4122" s="175" t="s">
        <v>1290</v>
      </c>
      <c r="J4122" s="56">
        <f t="shared" si="16899"/>
        <v>0</v>
      </c>
      <c r="K4122" s="56">
        <v>0</v>
      </c>
      <c r="L4122" s="57">
        <f t="shared" si="16900"/>
        <v>0</v>
      </c>
      <c r="M4122" s="56">
        <f t="shared" si="16901"/>
        <v>0</v>
      </c>
      <c r="N4122" s="56">
        <v>0</v>
      </c>
      <c r="O4122" s="57">
        <f t="shared" si="16902"/>
        <v>0</v>
      </c>
      <c r="P4122" s="57">
        <v>0</v>
      </c>
      <c r="Q4122" s="56">
        <f t="shared" si="16903"/>
        <v>0</v>
      </c>
      <c r="R4122" s="56">
        <v>0</v>
      </c>
      <c r="S4122" s="57">
        <f t="shared" si="16904"/>
        <v>0</v>
      </c>
      <c r="T4122" s="56">
        <f t="shared" si="16905"/>
        <v>0</v>
      </c>
      <c r="U4122" s="56">
        <v>0</v>
      </c>
      <c r="V4122" s="57">
        <f t="shared" si="16906"/>
        <v>0</v>
      </c>
      <c r="W4122" s="57">
        <v>0</v>
      </c>
      <c r="X4122" s="56">
        <f t="shared" si="16907"/>
        <v>0</v>
      </c>
      <c r="Y4122" s="56">
        <v>0</v>
      </c>
      <c r="Z4122" s="57">
        <f t="shared" si="16908"/>
        <v>0</v>
      </c>
      <c r="AA4122" s="56">
        <f t="shared" si="16909"/>
        <v>0</v>
      </c>
      <c r="AB4122" s="56">
        <v>0</v>
      </c>
      <c r="AC4122" s="57">
        <f t="shared" si="16910"/>
        <v>0</v>
      </c>
      <c r="AD4122" s="57">
        <v>0</v>
      </c>
      <c r="AE4122" s="56">
        <f t="shared" si="16911"/>
        <v>0</v>
      </c>
      <c r="AF4122" s="56">
        <v>0</v>
      </c>
      <c r="AG4122" s="57">
        <f t="shared" si="16912"/>
        <v>0</v>
      </c>
      <c r="AH4122" s="56">
        <f t="shared" si="16913"/>
        <v>0</v>
      </c>
      <c r="AI4122" s="56">
        <v>0</v>
      </c>
      <c r="AJ4122" s="57">
        <f t="shared" si="16914"/>
        <v>0</v>
      </c>
      <c r="AK4122" s="57">
        <v>0</v>
      </c>
      <c r="AL4122" s="56">
        <f t="shared" si="16915"/>
        <v>0</v>
      </c>
      <c r="AM4122" s="56">
        <v>0</v>
      </c>
      <c r="AN4122" s="57">
        <f t="shared" si="16916"/>
        <v>0</v>
      </c>
      <c r="AO4122" s="56">
        <f t="shared" si="16917"/>
        <v>0</v>
      </c>
      <c r="AP4122" s="56">
        <v>0</v>
      </c>
      <c r="AQ4122" s="57">
        <f t="shared" si="16918"/>
        <v>0</v>
      </c>
      <c r="AR4122" s="57">
        <v>0</v>
      </c>
      <c r="AS4122" s="57" t="s">
        <v>43</v>
      </c>
      <c r="AT4122" s="179"/>
      <c r="AU4122" s="176"/>
      <c r="AV4122" s="177"/>
      <c r="AW4122" s="177"/>
      <c r="AX4122" s="177"/>
      <c r="AY4122" s="177"/>
      <c r="BD4122" s="224"/>
    </row>
    <row r="4123" spans="1:56" s="19" customFormat="1" ht="70.5" hidden="1" customHeight="1">
      <c r="A4123" s="54">
        <v>2018</v>
      </c>
      <c r="B4123" s="174">
        <v>8323</v>
      </c>
      <c r="C4123" s="54">
        <v>7</v>
      </c>
      <c r="D4123" s="54">
        <v>2</v>
      </c>
      <c r="E4123" s="54">
        <v>5000</v>
      </c>
      <c r="F4123" s="54">
        <v>5100</v>
      </c>
      <c r="G4123" s="54">
        <v>511</v>
      </c>
      <c r="H4123" s="163">
        <v>18</v>
      </c>
      <c r="I4123" s="175" t="s">
        <v>2057</v>
      </c>
      <c r="J4123" s="56">
        <f t="shared" si="16899"/>
        <v>0</v>
      </c>
      <c r="K4123" s="56">
        <v>0</v>
      </c>
      <c r="L4123" s="57">
        <f t="shared" si="16900"/>
        <v>0</v>
      </c>
      <c r="M4123" s="56">
        <f t="shared" si="16901"/>
        <v>0</v>
      </c>
      <c r="N4123" s="56">
        <v>0</v>
      </c>
      <c r="O4123" s="57">
        <f t="shared" si="16902"/>
        <v>0</v>
      </c>
      <c r="P4123" s="57">
        <v>0</v>
      </c>
      <c r="Q4123" s="56">
        <f t="shared" si="16903"/>
        <v>0</v>
      </c>
      <c r="R4123" s="56">
        <v>0</v>
      </c>
      <c r="S4123" s="57">
        <f t="shared" si="16904"/>
        <v>0</v>
      </c>
      <c r="T4123" s="56">
        <f t="shared" si="16905"/>
        <v>0</v>
      </c>
      <c r="U4123" s="56">
        <v>0</v>
      </c>
      <c r="V4123" s="57">
        <f t="shared" si="16906"/>
        <v>0</v>
      </c>
      <c r="W4123" s="57">
        <v>0</v>
      </c>
      <c r="X4123" s="56">
        <f t="shared" si="16907"/>
        <v>0</v>
      </c>
      <c r="Y4123" s="56">
        <v>0</v>
      </c>
      <c r="Z4123" s="57">
        <f t="shared" si="16908"/>
        <v>0</v>
      </c>
      <c r="AA4123" s="56">
        <f t="shared" si="16909"/>
        <v>0</v>
      </c>
      <c r="AB4123" s="56">
        <v>0</v>
      </c>
      <c r="AC4123" s="57">
        <f t="shared" si="16910"/>
        <v>0</v>
      </c>
      <c r="AD4123" s="57">
        <v>0</v>
      </c>
      <c r="AE4123" s="56">
        <f t="shared" si="16911"/>
        <v>0</v>
      </c>
      <c r="AF4123" s="56">
        <v>0</v>
      </c>
      <c r="AG4123" s="57">
        <f t="shared" si="16912"/>
        <v>0</v>
      </c>
      <c r="AH4123" s="56">
        <f t="shared" si="16913"/>
        <v>0</v>
      </c>
      <c r="AI4123" s="56">
        <v>0</v>
      </c>
      <c r="AJ4123" s="57">
        <f t="shared" si="16914"/>
        <v>0</v>
      </c>
      <c r="AK4123" s="57">
        <v>0</v>
      </c>
      <c r="AL4123" s="56">
        <f t="shared" si="16915"/>
        <v>0</v>
      </c>
      <c r="AM4123" s="56">
        <v>0</v>
      </c>
      <c r="AN4123" s="57">
        <f t="shared" si="16916"/>
        <v>0</v>
      </c>
      <c r="AO4123" s="56">
        <f t="shared" si="16917"/>
        <v>0</v>
      </c>
      <c r="AP4123" s="56">
        <v>0</v>
      </c>
      <c r="AQ4123" s="57">
        <f t="shared" si="16918"/>
        <v>0</v>
      </c>
      <c r="AR4123" s="57">
        <v>0</v>
      </c>
      <c r="AS4123" s="57" t="s">
        <v>43</v>
      </c>
      <c r="AT4123" s="179"/>
      <c r="AU4123" s="176"/>
      <c r="AV4123" s="177"/>
      <c r="AW4123" s="177"/>
      <c r="AX4123" s="177"/>
      <c r="AY4123" s="177"/>
      <c r="BD4123" s="224"/>
    </row>
    <row r="4124" spans="1:56" s="19" customFormat="1" ht="70.5" hidden="1" customHeight="1">
      <c r="A4124" s="54">
        <v>2018</v>
      </c>
      <c r="B4124" s="174">
        <v>8323</v>
      </c>
      <c r="C4124" s="54">
        <v>7</v>
      </c>
      <c r="D4124" s="54">
        <v>2</v>
      </c>
      <c r="E4124" s="54">
        <v>5000</v>
      </c>
      <c r="F4124" s="54">
        <v>5100</v>
      </c>
      <c r="G4124" s="54">
        <v>511</v>
      </c>
      <c r="H4124" s="163">
        <v>19</v>
      </c>
      <c r="I4124" s="175" t="s">
        <v>987</v>
      </c>
      <c r="J4124" s="56">
        <f t="shared" si="16899"/>
        <v>0</v>
      </c>
      <c r="K4124" s="56">
        <v>0</v>
      </c>
      <c r="L4124" s="57">
        <f t="shared" si="16900"/>
        <v>0</v>
      </c>
      <c r="M4124" s="56">
        <f t="shared" si="16901"/>
        <v>0</v>
      </c>
      <c r="N4124" s="56">
        <v>0</v>
      </c>
      <c r="O4124" s="57">
        <f t="shared" si="16902"/>
        <v>0</v>
      </c>
      <c r="P4124" s="57">
        <v>0</v>
      </c>
      <c r="Q4124" s="56">
        <f t="shared" si="16903"/>
        <v>0</v>
      </c>
      <c r="R4124" s="56">
        <v>0</v>
      </c>
      <c r="S4124" s="57">
        <f t="shared" si="16904"/>
        <v>0</v>
      </c>
      <c r="T4124" s="56">
        <f t="shared" si="16905"/>
        <v>0</v>
      </c>
      <c r="U4124" s="56">
        <v>0</v>
      </c>
      <c r="V4124" s="57">
        <f t="shared" si="16906"/>
        <v>0</v>
      </c>
      <c r="W4124" s="57">
        <v>0</v>
      </c>
      <c r="X4124" s="56">
        <f t="shared" si="16907"/>
        <v>0</v>
      </c>
      <c r="Y4124" s="56">
        <v>0</v>
      </c>
      <c r="Z4124" s="57">
        <f t="shared" si="16908"/>
        <v>0</v>
      </c>
      <c r="AA4124" s="56">
        <f t="shared" si="16909"/>
        <v>0</v>
      </c>
      <c r="AB4124" s="56">
        <v>0</v>
      </c>
      <c r="AC4124" s="57">
        <f t="shared" si="16910"/>
        <v>0</v>
      </c>
      <c r="AD4124" s="57">
        <v>0</v>
      </c>
      <c r="AE4124" s="56">
        <f t="shared" si="16911"/>
        <v>0</v>
      </c>
      <c r="AF4124" s="56">
        <v>0</v>
      </c>
      <c r="AG4124" s="57">
        <f t="shared" si="16912"/>
        <v>0</v>
      </c>
      <c r="AH4124" s="56">
        <f t="shared" si="16913"/>
        <v>0</v>
      </c>
      <c r="AI4124" s="56">
        <v>0</v>
      </c>
      <c r="AJ4124" s="57">
        <f t="shared" si="16914"/>
        <v>0</v>
      </c>
      <c r="AK4124" s="57">
        <v>0</v>
      </c>
      <c r="AL4124" s="56">
        <f t="shared" si="16915"/>
        <v>0</v>
      </c>
      <c r="AM4124" s="56">
        <v>0</v>
      </c>
      <c r="AN4124" s="57">
        <f t="shared" si="16916"/>
        <v>0</v>
      </c>
      <c r="AO4124" s="56">
        <f t="shared" si="16917"/>
        <v>0</v>
      </c>
      <c r="AP4124" s="56">
        <v>0</v>
      </c>
      <c r="AQ4124" s="57">
        <f t="shared" si="16918"/>
        <v>0</v>
      </c>
      <c r="AR4124" s="57">
        <v>0</v>
      </c>
      <c r="AS4124" s="57" t="s">
        <v>43</v>
      </c>
      <c r="AT4124" s="179"/>
      <c r="AU4124" s="176"/>
      <c r="AV4124" s="177"/>
      <c r="AW4124" s="177"/>
      <c r="AX4124" s="177"/>
      <c r="AY4124" s="177"/>
      <c r="BD4124" s="224"/>
    </row>
    <row r="4125" spans="1:56" s="19" customFormat="1" ht="70.5" hidden="1" customHeight="1">
      <c r="A4125" s="54">
        <v>2018</v>
      </c>
      <c r="B4125" s="174">
        <v>8323</v>
      </c>
      <c r="C4125" s="54">
        <v>7</v>
      </c>
      <c r="D4125" s="54">
        <v>2</v>
      </c>
      <c r="E4125" s="54">
        <v>5000</v>
      </c>
      <c r="F4125" s="54">
        <v>5100</v>
      </c>
      <c r="G4125" s="54">
        <v>511</v>
      </c>
      <c r="H4125" s="163">
        <v>20</v>
      </c>
      <c r="I4125" s="175" t="s">
        <v>2058</v>
      </c>
      <c r="J4125" s="56">
        <f t="shared" si="16899"/>
        <v>0</v>
      </c>
      <c r="K4125" s="56">
        <v>0</v>
      </c>
      <c r="L4125" s="57">
        <f t="shared" si="16900"/>
        <v>0</v>
      </c>
      <c r="M4125" s="56">
        <f t="shared" si="16901"/>
        <v>0</v>
      </c>
      <c r="N4125" s="56">
        <v>0</v>
      </c>
      <c r="O4125" s="57">
        <f t="shared" si="16902"/>
        <v>0</v>
      </c>
      <c r="P4125" s="57">
        <v>0</v>
      </c>
      <c r="Q4125" s="56">
        <f t="shared" si="16903"/>
        <v>0</v>
      </c>
      <c r="R4125" s="56">
        <v>0</v>
      </c>
      <c r="S4125" s="57">
        <f t="shared" si="16904"/>
        <v>0</v>
      </c>
      <c r="T4125" s="56">
        <f t="shared" si="16905"/>
        <v>0</v>
      </c>
      <c r="U4125" s="56">
        <v>0</v>
      </c>
      <c r="V4125" s="57">
        <f t="shared" si="16906"/>
        <v>0</v>
      </c>
      <c r="W4125" s="57">
        <v>0</v>
      </c>
      <c r="X4125" s="56">
        <f t="shared" si="16907"/>
        <v>0</v>
      </c>
      <c r="Y4125" s="56">
        <v>0</v>
      </c>
      <c r="Z4125" s="57">
        <f t="shared" si="16908"/>
        <v>0</v>
      </c>
      <c r="AA4125" s="56">
        <f t="shared" si="16909"/>
        <v>0</v>
      </c>
      <c r="AB4125" s="56">
        <v>0</v>
      </c>
      <c r="AC4125" s="57">
        <f t="shared" si="16910"/>
        <v>0</v>
      </c>
      <c r="AD4125" s="57">
        <v>0</v>
      </c>
      <c r="AE4125" s="56">
        <f t="shared" si="16911"/>
        <v>0</v>
      </c>
      <c r="AF4125" s="56">
        <v>0</v>
      </c>
      <c r="AG4125" s="57">
        <f t="shared" si="16912"/>
        <v>0</v>
      </c>
      <c r="AH4125" s="56">
        <f t="shared" si="16913"/>
        <v>0</v>
      </c>
      <c r="AI4125" s="56">
        <v>0</v>
      </c>
      <c r="AJ4125" s="57">
        <f t="shared" si="16914"/>
        <v>0</v>
      </c>
      <c r="AK4125" s="57">
        <v>0</v>
      </c>
      <c r="AL4125" s="56">
        <f t="shared" si="16915"/>
        <v>0</v>
      </c>
      <c r="AM4125" s="56">
        <v>0</v>
      </c>
      <c r="AN4125" s="57">
        <f t="shared" si="16916"/>
        <v>0</v>
      </c>
      <c r="AO4125" s="56">
        <f t="shared" si="16917"/>
        <v>0</v>
      </c>
      <c r="AP4125" s="56">
        <v>0</v>
      </c>
      <c r="AQ4125" s="57">
        <f t="shared" si="16918"/>
        <v>0</v>
      </c>
      <c r="AR4125" s="57">
        <v>0</v>
      </c>
      <c r="AS4125" s="57" t="s">
        <v>43</v>
      </c>
      <c r="AT4125" s="179"/>
      <c r="AU4125" s="176"/>
      <c r="AV4125" s="177"/>
      <c r="AW4125" s="177"/>
      <c r="AX4125" s="177"/>
      <c r="AY4125" s="177"/>
      <c r="BD4125" s="224"/>
    </row>
    <row r="4126" spans="1:56" s="19" customFormat="1" ht="70.5" hidden="1" customHeight="1">
      <c r="A4126" s="54">
        <v>2018</v>
      </c>
      <c r="B4126" s="174">
        <v>8323</v>
      </c>
      <c r="C4126" s="54">
        <v>7</v>
      </c>
      <c r="D4126" s="54">
        <v>2</v>
      </c>
      <c r="E4126" s="54">
        <v>5000</v>
      </c>
      <c r="F4126" s="54">
        <v>5100</v>
      </c>
      <c r="G4126" s="54">
        <v>511</v>
      </c>
      <c r="H4126" s="163">
        <v>21</v>
      </c>
      <c r="I4126" s="175" t="s">
        <v>1780</v>
      </c>
      <c r="J4126" s="56">
        <f t="shared" si="16899"/>
        <v>0</v>
      </c>
      <c r="K4126" s="56">
        <v>0</v>
      </c>
      <c r="L4126" s="57">
        <f t="shared" si="16900"/>
        <v>0</v>
      </c>
      <c r="M4126" s="56">
        <f t="shared" si="16901"/>
        <v>0</v>
      </c>
      <c r="N4126" s="56">
        <v>0</v>
      </c>
      <c r="O4126" s="57">
        <f t="shared" si="16902"/>
        <v>0</v>
      </c>
      <c r="P4126" s="57">
        <v>0</v>
      </c>
      <c r="Q4126" s="56">
        <f t="shared" si="16903"/>
        <v>0</v>
      </c>
      <c r="R4126" s="56">
        <v>0</v>
      </c>
      <c r="S4126" s="57">
        <f t="shared" si="16904"/>
        <v>0</v>
      </c>
      <c r="T4126" s="56">
        <f t="shared" si="16905"/>
        <v>0</v>
      </c>
      <c r="U4126" s="56">
        <v>0</v>
      </c>
      <c r="V4126" s="57">
        <f t="shared" si="16906"/>
        <v>0</v>
      </c>
      <c r="W4126" s="57">
        <v>0</v>
      </c>
      <c r="X4126" s="56">
        <f t="shared" si="16907"/>
        <v>0</v>
      </c>
      <c r="Y4126" s="56">
        <v>0</v>
      </c>
      <c r="Z4126" s="57">
        <f t="shared" si="16908"/>
        <v>0</v>
      </c>
      <c r="AA4126" s="56">
        <f t="shared" si="16909"/>
        <v>0</v>
      </c>
      <c r="AB4126" s="56">
        <v>0</v>
      </c>
      <c r="AC4126" s="57">
        <f t="shared" si="16910"/>
        <v>0</v>
      </c>
      <c r="AD4126" s="57">
        <v>0</v>
      </c>
      <c r="AE4126" s="56">
        <f t="shared" si="16911"/>
        <v>0</v>
      </c>
      <c r="AF4126" s="56">
        <v>0</v>
      </c>
      <c r="AG4126" s="57">
        <f t="shared" si="16912"/>
        <v>0</v>
      </c>
      <c r="AH4126" s="56">
        <f t="shared" si="16913"/>
        <v>0</v>
      </c>
      <c r="AI4126" s="56">
        <v>0</v>
      </c>
      <c r="AJ4126" s="57">
        <f t="shared" si="16914"/>
        <v>0</v>
      </c>
      <c r="AK4126" s="57">
        <v>0</v>
      </c>
      <c r="AL4126" s="56">
        <f t="shared" si="16915"/>
        <v>0</v>
      </c>
      <c r="AM4126" s="56">
        <v>0</v>
      </c>
      <c r="AN4126" s="57">
        <f t="shared" si="16916"/>
        <v>0</v>
      </c>
      <c r="AO4126" s="56">
        <f t="shared" si="16917"/>
        <v>0</v>
      </c>
      <c r="AP4126" s="56">
        <v>0</v>
      </c>
      <c r="AQ4126" s="57">
        <f t="shared" si="16918"/>
        <v>0</v>
      </c>
      <c r="AR4126" s="57">
        <v>0</v>
      </c>
      <c r="AS4126" s="57" t="s">
        <v>43</v>
      </c>
      <c r="AT4126" s="179"/>
      <c r="AU4126" s="176"/>
      <c r="AV4126" s="177"/>
      <c r="AW4126" s="177"/>
      <c r="AX4126" s="177"/>
      <c r="AY4126" s="177"/>
      <c r="BD4126" s="224"/>
    </row>
    <row r="4127" spans="1:56" s="19" customFormat="1" ht="70.5" hidden="1" customHeight="1">
      <c r="A4127" s="54">
        <v>2018</v>
      </c>
      <c r="B4127" s="174">
        <v>8323</v>
      </c>
      <c r="C4127" s="54">
        <v>7</v>
      </c>
      <c r="D4127" s="54">
        <v>2</v>
      </c>
      <c r="E4127" s="54">
        <v>5000</v>
      </c>
      <c r="F4127" s="54">
        <v>5100</v>
      </c>
      <c r="G4127" s="54">
        <v>511</v>
      </c>
      <c r="H4127" s="163">
        <v>22</v>
      </c>
      <c r="I4127" s="175" t="s">
        <v>111</v>
      </c>
      <c r="J4127" s="56">
        <f t="shared" si="16899"/>
        <v>0</v>
      </c>
      <c r="K4127" s="56">
        <v>0</v>
      </c>
      <c r="L4127" s="57">
        <f t="shared" si="16900"/>
        <v>0</v>
      </c>
      <c r="M4127" s="56">
        <f t="shared" si="16901"/>
        <v>0</v>
      </c>
      <c r="N4127" s="56">
        <v>0</v>
      </c>
      <c r="O4127" s="57">
        <f t="shared" si="16902"/>
        <v>0</v>
      </c>
      <c r="P4127" s="57">
        <v>0</v>
      </c>
      <c r="Q4127" s="56">
        <f t="shared" si="16903"/>
        <v>0</v>
      </c>
      <c r="R4127" s="56">
        <v>0</v>
      </c>
      <c r="S4127" s="57">
        <f t="shared" si="16904"/>
        <v>0</v>
      </c>
      <c r="T4127" s="56">
        <f t="shared" si="16905"/>
        <v>0</v>
      </c>
      <c r="U4127" s="56">
        <v>0</v>
      </c>
      <c r="V4127" s="57">
        <f t="shared" si="16906"/>
        <v>0</v>
      </c>
      <c r="W4127" s="57">
        <v>0</v>
      </c>
      <c r="X4127" s="56">
        <f t="shared" si="16907"/>
        <v>0</v>
      </c>
      <c r="Y4127" s="56">
        <v>0</v>
      </c>
      <c r="Z4127" s="57">
        <f t="shared" si="16908"/>
        <v>0</v>
      </c>
      <c r="AA4127" s="56">
        <f t="shared" si="16909"/>
        <v>0</v>
      </c>
      <c r="AB4127" s="56">
        <v>0</v>
      </c>
      <c r="AC4127" s="57">
        <f t="shared" si="16910"/>
        <v>0</v>
      </c>
      <c r="AD4127" s="57">
        <v>0</v>
      </c>
      <c r="AE4127" s="56">
        <f t="shared" si="16911"/>
        <v>0</v>
      </c>
      <c r="AF4127" s="56">
        <v>0</v>
      </c>
      <c r="AG4127" s="57">
        <f t="shared" si="16912"/>
        <v>0</v>
      </c>
      <c r="AH4127" s="56">
        <f t="shared" si="16913"/>
        <v>0</v>
      </c>
      <c r="AI4127" s="56">
        <v>0</v>
      </c>
      <c r="AJ4127" s="57">
        <f t="shared" si="16914"/>
        <v>0</v>
      </c>
      <c r="AK4127" s="57">
        <v>0</v>
      </c>
      <c r="AL4127" s="56">
        <f t="shared" si="16915"/>
        <v>0</v>
      </c>
      <c r="AM4127" s="56">
        <v>0</v>
      </c>
      <c r="AN4127" s="57">
        <f t="shared" si="16916"/>
        <v>0</v>
      </c>
      <c r="AO4127" s="56">
        <f t="shared" si="16917"/>
        <v>0</v>
      </c>
      <c r="AP4127" s="56">
        <v>0</v>
      </c>
      <c r="AQ4127" s="57">
        <f t="shared" si="16918"/>
        <v>0</v>
      </c>
      <c r="AR4127" s="57">
        <v>0</v>
      </c>
      <c r="AS4127" s="57" t="s">
        <v>43</v>
      </c>
      <c r="AT4127" s="179"/>
      <c r="AU4127" s="176"/>
      <c r="AV4127" s="177"/>
      <c r="AW4127" s="177"/>
      <c r="AX4127" s="177"/>
      <c r="AY4127" s="177"/>
      <c r="BD4127" s="224"/>
    </row>
    <row r="4128" spans="1:56" s="19" customFormat="1" ht="70.5" hidden="1" customHeight="1">
      <c r="A4128" s="54">
        <v>2018</v>
      </c>
      <c r="B4128" s="174">
        <v>8323</v>
      </c>
      <c r="C4128" s="54">
        <v>7</v>
      </c>
      <c r="D4128" s="54">
        <v>2</v>
      </c>
      <c r="E4128" s="54">
        <v>5000</v>
      </c>
      <c r="F4128" s="54">
        <v>5100</v>
      </c>
      <c r="G4128" s="54">
        <v>511</v>
      </c>
      <c r="H4128" s="163">
        <v>23</v>
      </c>
      <c r="I4128" s="175" t="s">
        <v>472</v>
      </c>
      <c r="J4128" s="56">
        <f t="shared" si="16899"/>
        <v>0</v>
      </c>
      <c r="K4128" s="56">
        <v>0</v>
      </c>
      <c r="L4128" s="57">
        <f t="shared" si="16900"/>
        <v>0</v>
      </c>
      <c r="M4128" s="56">
        <f t="shared" si="16901"/>
        <v>0</v>
      </c>
      <c r="N4128" s="56">
        <v>0</v>
      </c>
      <c r="O4128" s="57">
        <f t="shared" si="16902"/>
        <v>0</v>
      </c>
      <c r="P4128" s="57">
        <v>0</v>
      </c>
      <c r="Q4128" s="56">
        <f t="shared" si="16903"/>
        <v>0</v>
      </c>
      <c r="R4128" s="56">
        <v>0</v>
      </c>
      <c r="S4128" s="57">
        <f t="shared" si="16904"/>
        <v>0</v>
      </c>
      <c r="T4128" s="56">
        <f t="shared" si="16905"/>
        <v>0</v>
      </c>
      <c r="U4128" s="56">
        <v>0</v>
      </c>
      <c r="V4128" s="57">
        <f t="shared" si="16906"/>
        <v>0</v>
      </c>
      <c r="W4128" s="57">
        <v>0</v>
      </c>
      <c r="X4128" s="56">
        <f t="shared" si="16907"/>
        <v>0</v>
      </c>
      <c r="Y4128" s="56">
        <v>0</v>
      </c>
      <c r="Z4128" s="57">
        <f t="shared" si="16908"/>
        <v>0</v>
      </c>
      <c r="AA4128" s="56">
        <f t="shared" si="16909"/>
        <v>0</v>
      </c>
      <c r="AB4128" s="56">
        <v>0</v>
      </c>
      <c r="AC4128" s="57">
        <f t="shared" si="16910"/>
        <v>0</v>
      </c>
      <c r="AD4128" s="57">
        <v>0</v>
      </c>
      <c r="AE4128" s="56">
        <f t="shared" si="16911"/>
        <v>0</v>
      </c>
      <c r="AF4128" s="56">
        <v>0</v>
      </c>
      <c r="AG4128" s="57">
        <f t="shared" si="16912"/>
        <v>0</v>
      </c>
      <c r="AH4128" s="56">
        <f t="shared" si="16913"/>
        <v>0</v>
      </c>
      <c r="AI4128" s="56">
        <v>0</v>
      </c>
      <c r="AJ4128" s="57">
        <f t="shared" si="16914"/>
        <v>0</v>
      </c>
      <c r="AK4128" s="57">
        <v>0</v>
      </c>
      <c r="AL4128" s="56">
        <f t="shared" si="16915"/>
        <v>0</v>
      </c>
      <c r="AM4128" s="56">
        <v>0</v>
      </c>
      <c r="AN4128" s="57">
        <f t="shared" si="16916"/>
        <v>0</v>
      </c>
      <c r="AO4128" s="56">
        <f t="shared" si="16917"/>
        <v>0</v>
      </c>
      <c r="AP4128" s="56">
        <v>0</v>
      </c>
      <c r="AQ4128" s="57">
        <f t="shared" si="16918"/>
        <v>0</v>
      </c>
      <c r="AR4128" s="57">
        <v>0</v>
      </c>
      <c r="AS4128" s="57" t="s">
        <v>43</v>
      </c>
      <c r="AT4128" s="179"/>
      <c r="AU4128" s="176"/>
      <c r="AV4128" s="177"/>
      <c r="AW4128" s="177"/>
      <c r="AX4128" s="177"/>
      <c r="AY4128" s="177"/>
      <c r="BD4128" s="224"/>
    </row>
    <row r="4129" spans="1:56" s="19" customFormat="1" ht="70.5" customHeight="1">
      <c r="A4129" s="154">
        <v>2019</v>
      </c>
      <c r="B4129" s="155">
        <v>8323</v>
      </c>
      <c r="C4129" s="154">
        <v>7</v>
      </c>
      <c r="D4129" s="154">
        <v>2</v>
      </c>
      <c r="E4129" s="154">
        <v>5000</v>
      </c>
      <c r="F4129" s="154">
        <v>5100</v>
      </c>
      <c r="G4129" s="154">
        <v>515</v>
      </c>
      <c r="H4129" s="154"/>
      <c r="I4129" s="172" t="s">
        <v>114</v>
      </c>
      <c r="J4129" s="158">
        <f>SUM(J4130:J4152)</f>
        <v>532158.71999999997</v>
      </c>
      <c r="K4129" s="158">
        <f t="shared" ref="K4129:O4129" si="16919">SUM(K4130:K4152)</f>
        <v>0</v>
      </c>
      <c r="L4129" s="158">
        <f t="shared" si="16919"/>
        <v>532158.71999999997</v>
      </c>
      <c r="M4129" s="158">
        <f t="shared" si="16919"/>
        <v>0</v>
      </c>
      <c r="N4129" s="158">
        <f t="shared" si="16919"/>
        <v>0</v>
      </c>
      <c r="O4129" s="158">
        <f t="shared" si="16919"/>
        <v>0</v>
      </c>
      <c r="P4129" s="158">
        <f>L4129+O4129</f>
        <v>532158.71999999997</v>
      </c>
      <c r="Q4129" s="158">
        <f>SUM(Q4130:Q4152)</f>
        <v>0</v>
      </c>
      <c r="R4129" s="158">
        <f t="shared" ref="R4129:V4129" si="16920">SUM(R4130:R4152)</f>
        <v>0</v>
      </c>
      <c r="S4129" s="158">
        <f t="shared" si="16920"/>
        <v>0</v>
      </c>
      <c r="T4129" s="158">
        <f t="shared" si="16920"/>
        <v>0</v>
      </c>
      <c r="U4129" s="158">
        <f t="shared" si="16920"/>
        <v>0</v>
      </c>
      <c r="V4129" s="158">
        <f t="shared" si="16920"/>
        <v>0</v>
      </c>
      <c r="W4129" s="158">
        <f>S4129+V4129</f>
        <v>0</v>
      </c>
      <c r="X4129" s="158">
        <f>SUM(X4130:X4152)</f>
        <v>0</v>
      </c>
      <c r="Y4129" s="158">
        <f t="shared" ref="Y4129:AC4129" si="16921">SUM(Y4130:Y4152)</f>
        <v>0</v>
      </c>
      <c r="Z4129" s="158">
        <f t="shared" si="16921"/>
        <v>0</v>
      </c>
      <c r="AA4129" s="158">
        <f t="shared" si="16921"/>
        <v>0</v>
      </c>
      <c r="AB4129" s="158">
        <f t="shared" si="16921"/>
        <v>0</v>
      </c>
      <c r="AC4129" s="158">
        <f t="shared" si="16921"/>
        <v>0</v>
      </c>
      <c r="AD4129" s="158">
        <f>Z4129+AC4129</f>
        <v>0</v>
      </c>
      <c r="AE4129" s="158">
        <f>SUM(AE4130:AE4152)</f>
        <v>0</v>
      </c>
      <c r="AF4129" s="158">
        <f t="shared" ref="AF4129:AI4129" si="16922">SUM(AF4130:AF4152)</f>
        <v>0</v>
      </c>
      <c r="AG4129" s="158">
        <f t="shared" si="16922"/>
        <v>0</v>
      </c>
      <c r="AH4129" s="158">
        <f t="shared" si="16922"/>
        <v>0</v>
      </c>
      <c r="AI4129" s="158">
        <f t="shared" si="16922"/>
        <v>0</v>
      </c>
      <c r="AJ4129" s="158">
        <f t="shared" ref="AJ4129" si="16923">SUM(AJ4130:AJ4152)</f>
        <v>0</v>
      </c>
      <c r="AK4129" s="158">
        <f>AG4129+AJ4129</f>
        <v>0</v>
      </c>
      <c r="AL4129" s="158">
        <f>SUM(AL4130:AL4152)</f>
        <v>532158.71999999997</v>
      </c>
      <c r="AM4129" s="158">
        <f t="shared" ref="AM4129:AQ4129" si="16924">SUM(AM4130:AM4152)</f>
        <v>0</v>
      </c>
      <c r="AN4129" s="158">
        <f t="shared" si="16924"/>
        <v>532158.71999999997</v>
      </c>
      <c r="AO4129" s="158">
        <f t="shared" si="16924"/>
        <v>0</v>
      </c>
      <c r="AP4129" s="158">
        <f t="shared" si="16924"/>
        <v>0</v>
      </c>
      <c r="AQ4129" s="158">
        <f t="shared" si="16924"/>
        <v>0</v>
      </c>
      <c r="AR4129" s="158">
        <f>AN4129+AQ4129</f>
        <v>532158.71999999997</v>
      </c>
      <c r="AS4129" s="222"/>
      <c r="AT4129" s="285"/>
      <c r="AU4129" s="160"/>
      <c r="AV4129" s="161"/>
      <c r="AW4129" s="161"/>
      <c r="AX4129" s="161"/>
      <c r="AY4129" s="161"/>
      <c r="BD4129" s="173"/>
    </row>
    <row r="4130" spans="1:56" s="19" customFormat="1" ht="70.5" customHeight="1">
      <c r="A4130" s="54">
        <v>2019</v>
      </c>
      <c r="B4130" s="174">
        <v>8323</v>
      </c>
      <c r="C4130" s="54">
        <v>7</v>
      </c>
      <c r="D4130" s="54">
        <v>2</v>
      </c>
      <c r="E4130" s="54">
        <v>5000</v>
      </c>
      <c r="F4130" s="54">
        <v>5100</v>
      </c>
      <c r="G4130" s="54">
        <v>515</v>
      </c>
      <c r="H4130" s="163">
        <v>1</v>
      </c>
      <c r="I4130" s="175" t="s">
        <v>935</v>
      </c>
      <c r="J4130" s="56">
        <v>50000</v>
      </c>
      <c r="K4130" s="56">
        <v>0</v>
      </c>
      <c r="L4130" s="57">
        <f t="shared" ref="L4130:L4152" si="16925">J4130+K4130</f>
        <v>50000</v>
      </c>
      <c r="M4130" s="56">
        <v>0</v>
      </c>
      <c r="N4130" s="56">
        <v>0</v>
      </c>
      <c r="O4130" s="57">
        <f t="shared" ref="O4130:O4152" si="16926">M4130+N4130</f>
        <v>0</v>
      </c>
      <c r="P4130" s="57">
        <v>0</v>
      </c>
      <c r="Q4130" s="56">
        <f t="shared" ref="Q4130:Q4139" si="16927">ROUND(W4130*0.8,0)</f>
        <v>0</v>
      </c>
      <c r="R4130" s="56">
        <v>0</v>
      </c>
      <c r="S4130" s="57">
        <f t="shared" ref="S4130:S4152" si="16928">Q4130+R4130</f>
        <v>0</v>
      </c>
      <c r="T4130" s="56">
        <f t="shared" ref="T4130:T4139" si="16929">W4130-Q4130</f>
        <v>0</v>
      </c>
      <c r="U4130" s="56">
        <v>0</v>
      </c>
      <c r="V4130" s="57">
        <f t="shared" ref="V4130:V4152" si="16930">T4130+U4130</f>
        <v>0</v>
      </c>
      <c r="W4130" s="57">
        <v>0</v>
      </c>
      <c r="X4130" s="56">
        <f t="shared" ref="X4130:X4139" si="16931">ROUND(AD4130*0.8,0)</f>
        <v>0</v>
      </c>
      <c r="Y4130" s="56">
        <v>0</v>
      </c>
      <c r="Z4130" s="57">
        <f t="shared" ref="Z4130:Z4152" si="16932">X4130+Y4130</f>
        <v>0</v>
      </c>
      <c r="AA4130" s="56">
        <f t="shared" ref="AA4130:AA4139" si="16933">AD4130-X4130</f>
        <v>0</v>
      </c>
      <c r="AB4130" s="56">
        <v>0</v>
      </c>
      <c r="AC4130" s="57">
        <f t="shared" ref="AC4130:AC4152" si="16934">AA4130+AB4130</f>
        <v>0</v>
      </c>
      <c r="AD4130" s="57">
        <v>0</v>
      </c>
      <c r="AE4130" s="56">
        <f t="shared" ref="AE4130:AE4139" si="16935">ROUND(AK4130*0.8,0)</f>
        <v>0</v>
      </c>
      <c r="AF4130" s="56">
        <v>0</v>
      </c>
      <c r="AG4130" s="57">
        <f t="shared" ref="AG4130:AG4152" si="16936">AE4130+AF4130</f>
        <v>0</v>
      </c>
      <c r="AH4130" s="56">
        <f t="shared" ref="AH4130:AH4139" si="16937">AK4130-AE4130</f>
        <v>0</v>
      </c>
      <c r="AI4130" s="56">
        <v>0</v>
      </c>
      <c r="AJ4130" s="57">
        <f t="shared" ref="AJ4130:AJ4152" si="16938">AH4130+AI4130</f>
        <v>0</v>
      </c>
      <c r="AK4130" s="57">
        <v>0</v>
      </c>
      <c r="AL4130" s="56">
        <f t="shared" ref="AL4130:AL4131" si="16939">J4130-Q4130-X4130-AE4130</f>
        <v>50000</v>
      </c>
      <c r="AM4130" s="56">
        <f t="shared" ref="AM4130:AM4131" si="16940">K4130-R4130-Y4130-AF4130</f>
        <v>0</v>
      </c>
      <c r="AN4130" s="57">
        <f t="shared" ref="AN4130:AN4131" si="16941">AL4130+AM4130</f>
        <v>50000</v>
      </c>
      <c r="AO4130" s="56">
        <f t="shared" ref="AO4130:AO4131" si="16942">M4130-T4130-AA4130-AH4130</f>
        <v>0</v>
      </c>
      <c r="AP4130" s="56">
        <f t="shared" ref="AP4130:AP4131" si="16943">N4130-U4130-AB4130-AI4130</f>
        <v>0</v>
      </c>
      <c r="AQ4130" s="57">
        <f t="shared" ref="AQ4130:AQ4131" si="16944">AO4130+AP4130</f>
        <v>0</v>
      </c>
      <c r="AR4130" s="57">
        <f t="shared" ref="AR4130:AR4131" si="16945">AN4130+AQ4130</f>
        <v>50000</v>
      </c>
      <c r="AS4130" s="57" t="s">
        <v>43</v>
      </c>
      <c r="AT4130" s="179">
        <v>1</v>
      </c>
      <c r="AU4130" s="176">
        <v>0</v>
      </c>
      <c r="AV4130" s="177">
        <v>0</v>
      </c>
      <c r="AW4130" s="177">
        <v>0</v>
      </c>
      <c r="AX4130" s="171">
        <f t="shared" ref="AX4130" si="16946">AT4130-AV4130</f>
        <v>1</v>
      </c>
      <c r="AY4130" s="171">
        <f t="shared" ref="AY4130" si="16947">AU4130-AW4130</f>
        <v>0</v>
      </c>
      <c r="BD4130" s="224" t="s">
        <v>78</v>
      </c>
    </row>
    <row r="4131" spans="1:56" s="19" customFormat="1" ht="70.5" customHeight="1">
      <c r="A4131" s="54">
        <v>2019</v>
      </c>
      <c r="B4131" s="174">
        <v>8323</v>
      </c>
      <c r="C4131" s="54">
        <v>7</v>
      </c>
      <c r="D4131" s="54">
        <v>2</v>
      </c>
      <c r="E4131" s="54">
        <v>5000</v>
      </c>
      <c r="F4131" s="54">
        <v>5100</v>
      </c>
      <c r="G4131" s="54">
        <v>515</v>
      </c>
      <c r="H4131" s="163">
        <v>2</v>
      </c>
      <c r="I4131" s="175" t="s">
        <v>115</v>
      </c>
      <c r="J4131" s="56">
        <v>50000</v>
      </c>
      <c r="K4131" s="56">
        <v>0</v>
      </c>
      <c r="L4131" s="57">
        <f t="shared" si="16925"/>
        <v>50000</v>
      </c>
      <c r="M4131" s="56">
        <v>0</v>
      </c>
      <c r="N4131" s="56">
        <v>0</v>
      </c>
      <c r="O4131" s="57">
        <f t="shared" si="16926"/>
        <v>0</v>
      </c>
      <c r="P4131" s="57">
        <v>0</v>
      </c>
      <c r="Q4131" s="56">
        <f t="shared" si="16927"/>
        <v>0</v>
      </c>
      <c r="R4131" s="56">
        <v>0</v>
      </c>
      <c r="S4131" s="57">
        <f t="shared" si="16928"/>
        <v>0</v>
      </c>
      <c r="T4131" s="56">
        <f t="shared" si="16929"/>
        <v>0</v>
      </c>
      <c r="U4131" s="56">
        <v>0</v>
      </c>
      <c r="V4131" s="57">
        <f t="shared" si="16930"/>
        <v>0</v>
      </c>
      <c r="W4131" s="57">
        <v>0</v>
      </c>
      <c r="X4131" s="56">
        <f t="shared" si="16931"/>
        <v>0</v>
      </c>
      <c r="Y4131" s="56">
        <v>0</v>
      </c>
      <c r="Z4131" s="57">
        <f t="shared" si="16932"/>
        <v>0</v>
      </c>
      <c r="AA4131" s="56">
        <f t="shared" si="16933"/>
        <v>0</v>
      </c>
      <c r="AB4131" s="56">
        <v>0</v>
      </c>
      <c r="AC4131" s="57">
        <f t="shared" si="16934"/>
        <v>0</v>
      </c>
      <c r="AD4131" s="57">
        <v>0</v>
      </c>
      <c r="AE4131" s="56">
        <f t="shared" si="16935"/>
        <v>0</v>
      </c>
      <c r="AF4131" s="56">
        <v>0</v>
      </c>
      <c r="AG4131" s="57">
        <f t="shared" si="16936"/>
        <v>0</v>
      </c>
      <c r="AH4131" s="56">
        <f t="shared" si="16937"/>
        <v>0</v>
      </c>
      <c r="AI4131" s="56">
        <v>0</v>
      </c>
      <c r="AJ4131" s="57">
        <f t="shared" si="16938"/>
        <v>0</v>
      </c>
      <c r="AK4131" s="57">
        <v>0</v>
      </c>
      <c r="AL4131" s="56">
        <f t="shared" si="16939"/>
        <v>50000</v>
      </c>
      <c r="AM4131" s="56">
        <f t="shared" si="16940"/>
        <v>0</v>
      </c>
      <c r="AN4131" s="57">
        <f t="shared" si="16941"/>
        <v>50000</v>
      </c>
      <c r="AO4131" s="56">
        <f t="shared" si="16942"/>
        <v>0</v>
      </c>
      <c r="AP4131" s="56">
        <f t="shared" si="16943"/>
        <v>0</v>
      </c>
      <c r="AQ4131" s="57">
        <f t="shared" si="16944"/>
        <v>0</v>
      </c>
      <c r="AR4131" s="57">
        <f t="shared" si="16945"/>
        <v>50000</v>
      </c>
      <c r="AS4131" s="57" t="s">
        <v>43</v>
      </c>
      <c r="AT4131" s="179">
        <v>2</v>
      </c>
      <c r="AU4131" s="176">
        <v>0</v>
      </c>
      <c r="AV4131" s="177">
        <v>0</v>
      </c>
      <c r="AW4131" s="177">
        <v>0</v>
      </c>
      <c r="AX4131" s="171">
        <f t="shared" ref="AX4131:AX4140" si="16948">AT4131-AV4131</f>
        <v>2</v>
      </c>
      <c r="AY4131" s="171">
        <f t="shared" ref="AY4131:AY4140" si="16949">AU4131-AW4131</f>
        <v>0</v>
      </c>
      <c r="BD4131" s="224" t="s">
        <v>78</v>
      </c>
    </row>
    <row r="4132" spans="1:56" s="19" customFormat="1" ht="70.5" hidden="1" customHeight="1">
      <c r="A4132" s="54">
        <v>2018</v>
      </c>
      <c r="B4132" s="174">
        <v>8323</v>
      </c>
      <c r="C4132" s="54">
        <v>7</v>
      </c>
      <c r="D4132" s="54">
        <v>2</v>
      </c>
      <c r="E4132" s="54">
        <v>5000</v>
      </c>
      <c r="F4132" s="54">
        <v>5100</v>
      </c>
      <c r="G4132" s="54">
        <v>515</v>
      </c>
      <c r="H4132" s="163">
        <v>3</v>
      </c>
      <c r="I4132" s="175" t="s">
        <v>832</v>
      </c>
      <c r="J4132" s="56">
        <f t="shared" ref="J4132:J4152" si="16950">ROUND(P4132*0.8,0)</f>
        <v>0</v>
      </c>
      <c r="K4132" s="56">
        <v>0</v>
      </c>
      <c r="L4132" s="57">
        <f t="shared" si="16925"/>
        <v>0</v>
      </c>
      <c r="M4132" s="56">
        <f t="shared" ref="M4132:M4152" si="16951">P4132-J4132</f>
        <v>0</v>
      </c>
      <c r="N4132" s="56">
        <v>0</v>
      </c>
      <c r="O4132" s="57">
        <f t="shared" si="16926"/>
        <v>0</v>
      </c>
      <c r="P4132" s="57">
        <v>0</v>
      </c>
      <c r="Q4132" s="56">
        <f t="shared" si="16927"/>
        <v>0</v>
      </c>
      <c r="R4132" s="56">
        <v>0</v>
      </c>
      <c r="S4132" s="57">
        <f t="shared" si="16928"/>
        <v>0</v>
      </c>
      <c r="T4132" s="56">
        <f t="shared" si="16929"/>
        <v>0</v>
      </c>
      <c r="U4132" s="56">
        <v>0</v>
      </c>
      <c r="V4132" s="57">
        <f t="shared" si="16930"/>
        <v>0</v>
      </c>
      <c r="W4132" s="57">
        <v>0</v>
      </c>
      <c r="X4132" s="56">
        <f t="shared" si="16931"/>
        <v>0</v>
      </c>
      <c r="Y4132" s="56">
        <v>0</v>
      </c>
      <c r="Z4132" s="57">
        <f t="shared" si="16932"/>
        <v>0</v>
      </c>
      <c r="AA4132" s="56">
        <f t="shared" si="16933"/>
        <v>0</v>
      </c>
      <c r="AB4132" s="56">
        <v>0</v>
      </c>
      <c r="AC4132" s="57">
        <f t="shared" si="16934"/>
        <v>0</v>
      </c>
      <c r="AD4132" s="57">
        <v>0</v>
      </c>
      <c r="AE4132" s="56">
        <f t="shared" si="16935"/>
        <v>0</v>
      </c>
      <c r="AF4132" s="56">
        <v>0</v>
      </c>
      <c r="AG4132" s="57">
        <f t="shared" si="16936"/>
        <v>0</v>
      </c>
      <c r="AH4132" s="56">
        <f t="shared" si="16937"/>
        <v>0</v>
      </c>
      <c r="AI4132" s="56">
        <v>0</v>
      </c>
      <c r="AJ4132" s="57">
        <f t="shared" si="16938"/>
        <v>0</v>
      </c>
      <c r="AK4132" s="57">
        <v>0</v>
      </c>
      <c r="AL4132" s="56">
        <f t="shared" ref="AL4132:AL4139" si="16952">ROUND(AR4132*0.8,0)</f>
        <v>0</v>
      </c>
      <c r="AM4132" s="56">
        <v>0</v>
      </c>
      <c r="AN4132" s="57">
        <f t="shared" ref="AN4132:AN4152" si="16953">AL4132+AM4132</f>
        <v>0</v>
      </c>
      <c r="AO4132" s="56">
        <f t="shared" ref="AO4132:AO4139" si="16954">AR4132-AL4132</f>
        <v>0</v>
      </c>
      <c r="AP4132" s="56">
        <v>0</v>
      </c>
      <c r="AQ4132" s="57">
        <f t="shared" ref="AQ4132:AQ4152" si="16955">AO4132+AP4132</f>
        <v>0</v>
      </c>
      <c r="AR4132" s="57">
        <v>0</v>
      </c>
      <c r="AS4132" s="57" t="s">
        <v>43</v>
      </c>
      <c r="AT4132" s="179"/>
      <c r="AU4132" s="176"/>
      <c r="AV4132" s="177"/>
      <c r="AW4132" s="177"/>
      <c r="AX4132" s="171">
        <f t="shared" si="16948"/>
        <v>0</v>
      </c>
      <c r="AY4132" s="171">
        <f t="shared" si="16949"/>
        <v>0</v>
      </c>
      <c r="BD4132" s="224" t="s">
        <v>78</v>
      </c>
    </row>
    <row r="4133" spans="1:56" s="19" customFormat="1" ht="70.5" hidden="1" customHeight="1">
      <c r="A4133" s="54">
        <v>2018</v>
      </c>
      <c r="B4133" s="174">
        <v>8323</v>
      </c>
      <c r="C4133" s="54">
        <v>7</v>
      </c>
      <c r="D4133" s="54">
        <v>2</v>
      </c>
      <c r="E4133" s="54">
        <v>5000</v>
      </c>
      <c r="F4133" s="54">
        <v>5100</v>
      </c>
      <c r="G4133" s="54">
        <v>515</v>
      </c>
      <c r="H4133" s="163">
        <v>4</v>
      </c>
      <c r="I4133" s="175" t="s">
        <v>940</v>
      </c>
      <c r="J4133" s="56">
        <f t="shared" si="16950"/>
        <v>0</v>
      </c>
      <c r="K4133" s="56">
        <v>0</v>
      </c>
      <c r="L4133" s="57">
        <f t="shared" si="16925"/>
        <v>0</v>
      </c>
      <c r="M4133" s="56">
        <f t="shared" si="16951"/>
        <v>0</v>
      </c>
      <c r="N4133" s="56">
        <v>0</v>
      </c>
      <c r="O4133" s="57">
        <f t="shared" si="16926"/>
        <v>0</v>
      </c>
      <c r="P4133" s="57">
        <v>0</v>
      </c>
      <c r="Q4133" s="56">
        <f t="shared" si="16927"/>
        <v>0</v>
      </c>
      <c r="R4133" s="56">
        <v>0</v>
      </c>
      <c r="S4133" s="57">
        <f t="shared" si="16928"/>
        <v>0</v>
      </c>
      <c r="T4133" s="56">
        <f t="shared" si="16929"/>
        <v>0</v>
      </c>
      <c r="U4133" s="56">
        <v>0</v>
      </c>
      <c r="V4133" s="57">
        <f t="shared" si="16930"/>
        <v>0</v>
      </c>
      <c r="W4133" s="57">
        <v>0</v>
      </c>
      <c r="X4133" s="56">
        <f t="shared" si="16931"/>
        <v>0</v>
      </c>
      <c r="Y4133" s="56">
        <v>0</v>
      </c>
      <c r="Z4133" s="57">
        <f t="shared" si="16932"/>
        <v>0</v>
      </c>
      <c r="AA4133" s="56">
        <f t="shared" si="16933"/>
        <v>0</v>
      </c>
      <c r="AB4133" s="56">
        <v>0</v>
      </c>
      <c r="AC4133" s="57">
        <f t="shared" si="16934"/>
        <v>0</v>
      </c>
      <c r="AD4133" s="57">
        <v>0</v>
      </c>
      <c r="AE4133" s="56">
        <f t="shared" si="16935"/>
        <v>0</v>
      </c>
      <c r="AF4133" s="56">
        <v>0</v>
      </c>
      <c r="AG4133" s="57">
        <f t="shared" si="16936"/>
        <v>0</v>
      </c>
      <c r="AH4133" s="56">
        <f t="shared" si="16937"/>
        <v>0</v>
      </c>
      <c r="AI4133" s="56">
        <v>0</v>
      </c>
      <c r="AJ4133" s="57">
        <f t="shared" si="16938"/>
        <v>0</v>
      </c>
      <c r="AK4133" s="57">
        <v>0</v>
      </c>
      <c r="AL4133" s="56">
        <f t="shared" si="16952"/>
        <v>0</v>
      </c>
      <c r="AM4133" s="56">
        <v>0</v>
      </c>
      <c r="AN4133" s="57">
        <f t="shared" si="16953"/>
        <v>0</v>
      </c>
      <c r="AO4133" s="56">
        <f t="shared" si="16954"/>
        <v>0</v>
      </c>
      <c r="AP4133" s="56">
        <v>0</v>
      </c>
      <c r="AQ4133" s="57">
        <f t="shared" si="16955"/>
        <v>0</v>
      </c>
      <c r="AR4133" s="57">
        <v>0</v>
      </c>
      <c r="AS4133" s="57" t="s">
        <v>43</v>
      </c>
      <c r="AT4133" s="179"/>
      <c r="AU4133" s="176"/>
      <c r="AV4133" s="177"/>
      <c r="AW4133" s="177"/>
      <c r="AX4133" s="171">
        <f t="shared" si="16948"/>
        <v>0</v>
      </c>
      <c r="AY4133" s="171">
        <f t="shared" si="16949"/>
        <v>0</v>
      </c>
      <c r="BD4133" s="224" t="s">
        <v>78</v>
      </c>
    </row>
    <row r="4134" spans="1:56" s="19" customFormat="1" ht="70.5" hidden="1" customHeight="1">
      <c r="A4134" s="54">
        <v>2018</v>
      </c>
      <c r="B4134" s="174">
        <v>8323</v>
      </c>
      <c r="C4134" s="54">
        <v>7</v>
      </c>
      <c r="D4134" s="54">
        <v>2</v>
      </c>
      <c r="E4134" s="54">
        <v>5000</v>
      </c>
      <c r="F4134" s="54">
        <v>5100</v>
      </c>
      <c r="G4134" s="54">
        <v>515</v>
      </c>
      <c r="H4134" s="163">
        <v>5</v>
      </c>
      <c r="I4134" s="175" t="s">
        <v>2059</v>
      </c>
      <c r="J4134" s="56">
        <f t="shared" si="16950"/>
        <v>0</v>
      </c>
      <c r="K4134" s="56">
        <v>0</v>
      </c>
      <c r="L4134" s="57">
        <f t="shared" si="16925"/>
        <v>0</v>
      </c>
      <c r="M4134" s="56">
        <f t="shared" si="16951"/>
        <v>0</v>
      </c>
      <c r="N4134" s="56">
        <v>0</v>
      </c>
      <c r="O4134" s="57">
        <f t="shared" si="16926"/>
        <v>0</v>
      </c>
      <c r="P4134" s="57">
        <v>0</v>
      </c>
      <c r="Q4134" s="56">
        <f t="shared" si="16927"/>
        <v>0</v>
      </c>
      <c r="R4134" s="56">
        <v>0</v>
      </c>
      <c r="S4134" s="57">
        <f t="shared" si="16928"/>
        <v>0</v>
      </c>
      <c r="T4134" s="56">
        <f t="shared" si="16929"/>
        <v>0</v>
      </c>
      <c r="U4134" s="56">
        <v>0</v>
      </c>
      <c r="V4134" s="57">
        <f t="shared" si="16930"/>
        <v>0</v>
      </c>
      <c r="W4134" s="57">
        <v>0</v>
      </c>
      <c r="X4134" s="56">
        <f t="shared" si="16931"/>
        <v>0</v>
      </c>
      <c r="Y4134" s="56">
        <v>0</v>
      </c>
      <c r="Z4134" s="57">
        <f t="shared" si="16932"/>
        <v>0</v>
      </c>
      <c r="AA4134" s="56">
        <f t="shared" si="16933"/>
        <v>0</v>
      </c>
      <c r="AB4134" s="56">
        <v>0</v>
      </c>
      <c r="AC4134" s="57">
        <f t="shared" si="16934"/>
        <v>0</v>
      </c>
      <c r="AD4134" s="57">
        <v>0</v>
      </c>
      <c r="AE4134" s="56">
        <f t="shared" si="16935"/>
        <v>0</v>
      </c>
      <c r="AF4134" s="56">
        <v>0</v>
      </c>
      <c r="AG4134" s="57">
        <f t="shared" si="16936"/>
        <v>0</v>
      </c>
      <c r="AH4134" s="56">
        <f t="shared" si="16937"/>
        <v>0</v>
      </c>
      <c r="AI4134" s="56">
        <v>0</v>
      </c>
      <c r="AJ4134" s="57">
        <f t="shared" si="16938"/>
        <v>0</v>
      </c>
      <c r="AK4134" s="57">
        <v>0</v>
      </c>
      <c r="AL4134" s="56">
        <f t="shared" si="16952"/>
        <v>0</v>
      </c>
      <c r="AM4134" s="56">
        <v>0</v>
      </c>
      <c r="AN4134" s="57">
        <f t="shared" si="16953"/>
        <v>0</v>
      </c>
      <c r="AO4134" s="56">
        <f t="shared" si="16954"/>
        <v>0</v>
      </c>
      <c r="AP4134" s="56">
        <v>0</v>
      </c>
      <c r="AQ4134" s="57">
        <f t="shared" si="16955"/>
        <v>0</v>
      </c>
      <c r="AR4134" s="57">
        <v>0</v>
      </c>
      <c r="AS4134" s="57" t="s">
        <v>43</v>
      </c>
      <c r="AT4134" s="179"/>
      <c r="AU4134" s="176"/>
      <c r="AV4134" s="177"/>
      <c r="AW4134" s="177"/>
      <c r="AX4134" s="171">
        <f t="shared" si="16948"/>
        <v>0</v>
      </c>
      <c r="AY4134" s="171">
        <f t="shared" si="16949"/>
        <v>0</v>
      </c>
      <c r="BD4134" s="224" t="s">
        <v>78</v>
      </c>
    </row>
    <row r="4135" spans="1:56" s="19" customFormat="1" ht="70.5" hidden="1" customHeight="1">
      <c r="A4135" s="54">
        <v>2018</v>
      </c>
      <c r="B4135" s="174">
        <v>8323</v>
      </c>
      <c r="C4135" s="54">
        <v>7</v>
      </c>
      <c r="D4135" s="54">
        <v>2</v>
      </c>
      <c r="E4135" s="54">
        <v>5000</v>
      </c>
      <c r="F4135" s="54">
        <v>5100</v>
      </c>
      <c r="G4135" s="54">
        <v>515</v>
      </c>
      <c r="H4135" s="163">
        <v>6</v>
      </c>
      <c r="I4135" s="175" t="s">
        <v>1782</v>
      </c>
      <c r="J4135" s="56">
        <f t="shared" si="16950"/>
        <v>0</v>
      </c>
      <c r="K4135" s="56">
        <v>0</v>
      </c>
      <c r="L4135" s="57">
        <f t="shared" si="16925"/>
        <v>0</v>
      </c>
      <c r="M4135" s="56">
        <f t="shared" si="16951"/>
        <v>0</v>
      </c>
      <c r="N4135" s="56">
        <v>0</v>
      </c>
      <c r="O4135" s="57">
        <f t="shared" si="16926"/>
        <v>0</v>
      </c>
      <c r="P4135" s="57">
        <v>0</v>
      </c>
      <c r="Q4135" s="56">
        <f t="shared" si="16927"/>
        <v>0</v>
      </c>
      <c r="R4135" s="56">
        <v>0</v>
      </c>
      <c r="S4135" s="57">
        <f t="shared" si="16928"/>
        <v>0</v>
      </c>
      <c r="T4135" s="56">
        <f t="shared" si="16929"/>
        <v>0</v>
      </c>
      <c r="U4135" s="56">
        <v>0</v>
      </c>
      <c r="V4135" s="57">
        <f t="shared" si="16930"/>
        <v>0</v>
      </c>
      <c r="W4135" s="57">
        <v>0</v>
      </c>
      <c r="X4135" s="56">
        <f t="shared" si="16931"/>
        <v>0</v>
      </c>
      <c r="Y4135" s="56">
        <v>0</v>
      </c>
      <c r="Z4135" s="57">
        <f t="shared" si="16932"/>
        <v>0</v>
      </c>
      <c r="AA4135" s="56">
        <f t="shared" si="16933"/>
        <v>0</v>
      </c>
      <c r="AB4135" s="56">
        <v>0</v>
      </c>
      <c r="AC4135" s="57">
        <f t="shared" si="16934"/>
        <v>0</v>
      </c>
      <c r="AD4135" s="57">
        <v>0</v>
      </c>
      <c r="AE4135" s="56">
        <f t="shared" si="16935"/>
        <v>0</v>
      </c>
      <c r="AF4135" s="56">
        <v>0</v>
      </c>
      <c r="AG4135" s="57">
        <f t="shared" si="16936"/>
        <v>0</v>
      </c>
      <c r="AH4135" s="56">
        <f t="shared" si="16937"/>
        <v>0</v>
      </c>
      <c r="AI4135" s="56">
        <v>0</v>
      </c>
      <c r="AJ4135" s="57">
        <f t="shared" si="16938"/>
        <v>0</v>
      </c>
      <c r="AK4135" s="57">
        <v>0</v>
      </c>
      <c r="AL4135" s="56">
        <f t="shared" si="16952"/>
        <v>0</v>
      </c>
      <c r="AM4135" s="56">
        <v>0</v>
      </c>
      <c r="AN4135" s="57">
        <f t="shared" si="16953"/>
        <v>0</v>
      </c>
      <c r="AO4135" s="56">
        <f t="shared" si="16954"/>
        <v>0</v>
      </c>
      <c r="AP4135" s="56">
        <v>0</v>
      </c>
      <c r="AQ4135" s="57">
        <f t="shared" si="16955"/>
        <v>0</v>
      </c>
      <c r="AR4135" s="57">
        <v>0</v>
      </c>
      <c r="AS4135" s="57" t="s">
        <v>43</v>
      </c>
      <c r="AT4135" s="179"/>
      <c r="AU4135" s="176"/>
      <c r="AV4135" s="177"/>
      <c r="AW4135" s="177"/>
      <c r="AX4135" s="171">
        <f t="shared" si="16948"/>
        <v>0</v>
      </c>
      <c r="AY4135" s="171">
        <f t="shared" si="16949"/>
        <v>0</v>
      </c>
      <c r="BD4135" s="224" t="s">
        <v>78</v>
      </c>
    </row>
    <row r="4136" spans="1:56" s="19" customFormat="1" ht="70.5" hidden="1" customHeight="1">
      <c r="A4136" s="54">
        <v>2018</v>
      </c>
      <c r="B4136" s="174">
        <v>8323</v>
      </c>
      <c r="C4136" s="54">
        <v>7</v>
      </c>
      <c r="D4136" s="54">
        <v>2</v>
      </c>
      <c r="E4136" s="54">
        <v>5000</v>
      </c>
      <c r="F4136" s="54">
        <v>5100</v>
      </c>
      <c r="G4136" s="54">
        <v>515</v>
      </c>
      <c r="H4136" s="163">
        <v>7</v>
      </c>
      <c r="I4136" s="175" t="s">
        <v>120</v>
      </c>
      <c r="J4136" s="56">
        <f t="shared" si="16950"/>
        <v>0</v>
      </c>
      <c r="K4136" s="56">
        <v>0</v>
      </c>
      <c r="L4136" s="57">
        <f t="shared" si="16925"/>
        <v>0</v>
      </c>
      <c r="M4136" s="56">
        <f t="shared" si="16951"/>
        <v>0</v>
      </c>
      <c r="N4136" s="56">
        <v>0</v>
      </c>
      <c r="O4136" s="57">
        <f t="shared" si="16926"/>
        <v>0</v>
      </c>
      <c r="P4136" s="57">
        <v>0</v>
      </c>
      <c r="Q4136" s="56">
        <f t="shared" si="16927"/>
        <v>0</v>
      </c>
      <c r="R4136" s="56">
        <v>0</v>
      </c>
      <c r="S4136" s="57">
        <f t="shared" si="16928"/>
        <v>0</v>
      </c>
      <c r="T4136" s="56">
        <f t="shared" si="16929"/>
        <v>0</v>
      </c>
      <c r="U4136" s="56">
        <v>0</v>
      </c>
      <c r="V4136" s="57">
        <f t="shared" si="16930"/>
        <v>0</v>
      </c>
      <c r="W4136" s="57">
        <v>0</v>
      </c>
      <c r="X4136" s="56">
        <f t="shared" si="16931"/>
        <v>0</v>
      </c>
      <c r="Y4136" s="56">
        <v>0</v>
      </c>
      <c r="Z4136" s="57">
        <f t="shared" si="16932"/>
        <v>0</v>
      </c>
      <c r="AA4136" s="56">
        <f t="shared" si="16933"/>
        <v>0</v>
      </c>
      <c r="AB4136" s="56">
        <v>0</v>
      </c>
      <c r="AC4136" s="57">
        <f t="shared" si="16934"/>
        <v>0</v>
      </c>
      <c r="AD4136" s="57">
        <v>0</v>
      </c>
      <c r="AE4136" s="56">
        <f t="shared" si="16935"/>
        <v>0</v>
      </c>
      <c r="AF4136" s="56">
        <v>0</v>
      </c>
      <c r="AG4136" s="57">
        <f t="shared" si="16936"/>
        <v>0</v>
      </c>
      <c r="AH4136" s="56">
        <f t="shared" si="16937"/>
        <v>0</v>
      </c>
      <c r="AI4136" s="56">
        <v>0</v>
      </c>
      <c r="AJ4136" s="57">
        <f t="shared" si="16938"/>
        <v>0</v>
      </c>
      <c r="AK4136" s="57">
        <v>0</v>
      </c>
      <c r="AL4136" s="56">
        <f t="shared" si="16952"/>
        <v>0</v>
      </c>
      <c r="AM4136" s="56">
        <v>0</v>
      </c>
      <c r="AN4136" s="57">
        <f t="shared" si="16953"/>
        <v>0</v>
      </c>
      <c r="AO4136" s="56">
        <f t="shared" si="16954"/>
        <v>0</v>
      </c>
      <c r="AP4136" s="56">
        <v>0</v>
      </c>
      <c r="AQ4136" s="57">
        <f t="shared" si="16955"/>
        <v>0</v>
      </c>
      <c r="AR4136" s="57">
        <v>0</v>
      </c>
      <c r="AS4136" s="57" t="s">
        <v>43</v>
      </c>
      <c r="AT4136" s="179"/>
      <c r="AU4136" s="176"/>
      <c r="AV4136" s="177"/>
      <c r="AW4136" s="177"/>
      <c r="AX4136" s="171">
        <f t="shared" si="16948"/>
        <v>0</v>
      </c>
      <c r="AY4136" s="171">
        <f t="shared" si="16949"/>
        <v>0</v>
      </c>
      <c r="BD4136" s="224" t="s">
        <v>78</v>
      </c>
    </row>
    <row r="4137" spans="1:56" s="19" customFormat="1" ht="70.5" hidden="1" customHeight="1">
      <c r="A4137" s="54">
        <v>2018</v>
      </c>
      <c r="B4137" s="174">
        <v>8323</v>
      </c>
      <c r="C4137" s="54">
        <v>7</v>
      </c>
      <c r="D4137" s="54">
        <v>2</v>
      </c>
      <c r="E4137" s="54">
        <v>5000</v>
      </c>
      <c r="F4137" s="54">
        <v>5100</v>
      </c>
      <c r="G4137" s="54">
        <v>515</v>
      </c>
      <c r="H4137" s="163">
        <v>8</v>
      </c>
      <c r="I4137" s="175" t="s">
        <v>835</v>
      </c>
      <c r="J4137" s="56">
        <f t="shared" si="16950"/>
        <v>0</v>
      </c>
      <c r="K4137" s="56">
        <v>0</v>
      </c>
      <c r="L4137" s="57">
        <f t="shared" si="16925"/>
        <v>0</v>
      </c>
      <c r="M4137" s="56">
        <f t="shared" si="16951"/>
        <v>0</v>
      </c>
      <c r="N4137" s="56">
        <v>0</v>
      </c>
      <c r="O4137" s="57">
        <f t="shared" si="16926"/>
        <v>0</v>
      </c>
      <c r="P4137" s="57">
        <v>0</v>
      </c>
      <c r="Q4137" s="56">
        <f t="shared" si="16927"/>
        <v>0</v>
      </c>
      <c r="R4137" s="56">
        <v>0</v>
      </c>
      <c r="S4137" s="57">
        <f t="shared" si="16928"/>
        <v>0</v>
      </c>
      <c r="T4137" s="56">
        <f t="shared" si="16929"/>
        <v>0</v>
      </c>
      <c r="U4137" s="56">
        <v>0</v>
      </c>
      <c r="V4137" s="57">
        <f t="shared" si="16930"/>
        <v>0</v>
      </c>
      <c r="W4137" s="57">
        <v>0</v>
      </c>
      <c r="X4137" s="56">
        <f t="shared" si="16931"/>
        <v>0</v>
      </c>
      <c r="Y4137" s="56">
        <v>0</v>
      </c>
      <c r="Z4137" s="57">
        <f t="shared" si="16932"/>
        <v>0</v>
      </c>
      <c r="AA4137" s="56">
        <f t="shared" si="16933"/>
        <v>0</v>
      </c>
      <c r="AB4137" s="56">
        <v>0</v>
      </c>
      <c r="AC4137" s="57">
        <f t="shared" si="16934"/>
        <v>0</v>
      </c>
      <c r="AD4137" s="57">
        <v>0</v>
      </c>
      <c r="AE4137" s="56">
        <f t="shared" si="16935"/>
        <v>0</v>
      </c>
      <c r="AF4137" s="56">
        <v>0</v>
      </c>
      <c r="AG4137" s="57">
        <f t="shared" si="16936"/>
        <v>0</v>
      </c>
      <c r="AH4137" s="56">
        <f t="shared" si="16937"/>
        <v>0</v>
      </c>
      <c r="AI4137" s="56">
        <v>0</v>
      </c>
      <c r="AJ4137" s="57">
        <f t="shared" si="16938"/>
        <v>0</v>
      </c>
      <c r="AK4137" s="57">
        <v>0</v>
      </c>
      <c r="AL4137" s="56">
        <f t="shared" si="16952"/>
        <v>0</v>
      </c>
      <c r="AM4137" s="56">
        <v>0</v>
      </c>
      <c r="AN4137" s="57">
        <f t="shared" si="16953"/>
        <v>0</v>
      </c>
      <c r="AO4137" s="56">
        <f t="shared" si="16954"/>
        <v>0</v>
      </c>
      <c r="AP4137" s="56">
        <v>0</v>
      </c>
      <c r="AQ4137" s="57">
        <f t="shared" si="16955"/>
        <v>0</v>
      </c>
      <c r="AR4137" s="57">
        <v>0</v>
      </c>
      <c r="AS4137" s="57" t="s">
        <v>43</v>
      </c>
      <c r="AT4137" s="179"/>
      <c r="AU4137" s="176"/>
      <c r="AV4137" s="177"/>
      <c r="AW4137" s="177"/>
      <c r="AX4137" s="171">
        <f t="shared" si="16948"/>
        <v>0</v>
      </c>
      <c r="AY4137" s="171">
        <f t="shared" si="16949"/>
        <v>0</v>
      </c>
      <c r="BD4137" s="224" t="s">
        <v>78</v>
      </c>
    </row>
    <row r="4138" spans="1:56" s="19" customFormat="1" ht="70.5" hidden="1" customHeight="1">
      <c r="A4138" s="54">
        <v>2018</v>
      </c>
      <c r="B4138" s="174">
        <v>8323</v>
      </c>
      <c r="C4138" s="54">
        <v>7</v>
      </c>
      <c r="D4138" s="54">
        <v>2</v>
      </c>
      <c r="E4138" s="54">
        <v>5000</v>
      </c>
      <c r="F4138" s="54">
        <v>5100</v>
      </c>
      <c r="G4138" s="54">
        <v>515</v>
      </c>
      <c r="H4138" s="163">
        <v>9</v>
      </c>
      <c r="I4138" s="175" t="s">
        <v>1748</v>
      </c>
      <c r="J4138" s="56">
        <f t="shared" si="16950"/>
        <v>0</v>
      </c>
      <c r="K4138" s="56">
        <v>0</v>
      </c>
      <c r="L4138" s="57">
        <f t="shared" si="16925"/>
        <v>0</v>
      </c>
      <c r="M4138" s="56">
        <f t="shared" si="16951"/>
        <v>0</v>
      </c>
      <c r="N4138" s="56">
        <v>0</v>
      </c>
      <c r="O4138" s="57">
        <f t="shared" si="16926"/>
        <v>0</v>
      </c>
      <c r="P4138" s="57">
        <v>0</v>
      </c>
      <c r="Q4138" s="56">
        <f t="shared" si="16927"/>
        <v>0</v>
      </c>
      <c r="R4138" s="56">
        <v>0</v>
      </c>
      <c r="S4138" s="57">
        <f t="shared" si="16928"/>
        <v>0</v>
      </c>
      <c r="T4138" s="56">
        <f t="shared" si="16929"/>
        <v>0</v>
      </c>
      <c r="U4138" s="56">
        <v>0</v>
      </c>
      <c r="V4138" s="57">
        <f t="shared" si="16930"/>
        <v>0</v>
      </c>
      <c r="W4138" s="57">
        <v>0</v>
      </c>
      <c r="X4138" s="56">
        <f t="shared" si="16931"/>
        <v>0</v>
      </c>
      <c r="Y4138" s="56">
        <v>0</v>
      </c>
      <c r="Z4138" s="57">
        <f t="shared" si="16932"/>
        <v>0</v>
      </c>
      <c r="AA4138" s="56">
        <f t="shared" si="16933"/>
        <v>0</v>
      </c>
      <c r="AB4138" s="56">
        <v>0</v>
      </c>
      <c r="AC4138" s="57">
        <f t="shared" si="16934"/>
        <v>0</v>
      </c>
      <c r="AD4138" s="57">
        <v>0</v>
      </c>
      <c r="AE4138" s="56">
        <f t="shared" si="16935"/>
        <v>0</v>
      </c>
      <c r="AF4138" s="56">
        <v>0</v>
      </c>
      <c r="AG4138" s="57">
        <f t="shared" si="16936"/>
        <v>0</v>
      </c>
      <c r="AH4138" s="56">
        <f t="shared" si="16937"/>
        <v>0</v>
      </c>
      <c r="AI4138" s="56">
        <v>0</v>
      </c>
      <c r="AJ4138" s="57">
        <f t="shared" si="16938"/>
        <v>0</v>
      </c>
      <c r="AK4138" s="57">
        <v>0</v>
      </c>
      <c r="AL4138" s="56">
        <f t="shared" si="16952"/>
        <v>0</v>
      </c>
      <c r="AM4138" s="56">
        <v>0</v>
      </c>
      <c r="AN4138" s="57">
        <f t="shared" si="16953"/>
        <v>0</v>
      </c>
      <c r="AO4138" s="56">
        <f t="shared" si="16954"/>
        <v>0</v>
      </c>
      <c r="AP4138" s="56">
        <v>0</v>
      </c>
      <c r="AQ4138" s="57">
        <f t="shared" si="16955"/>
        <v>0</v>
      </c>
      <c r="AR4138" s="57">
        <v>0</v>
      </c>
      <c r="AS4138" s="57" t="s">
        <v>43</v>
      </c>
      <c r="AT4138" s="179"/>
      <c r="AU4138" s="176"/>
      <c r="AV4138" s="177"/>
      <c r="AW4138" s="177"/>
      <c r="AX4138" s="171">
        <f t="shared" si="16948"/>
        <v>0</v>
      </c>
      <c r="AY4138" s="171">
        <f t="shared" si="16949"/>
        <v>0</v>
      </c>
      <c r="BD4138" s="224" t="s">
        <v>78</v>
      </c>
    </row>
    <row r="4139" spans="1:56" s="19" customFormat="1" ht="70.5" hidden="1" customHeight="1">
      <c r="A4139" s="54">
        <v>2018</v>
      </c>
      <c r="B4139" s="174">
        <v>8323</v>
      </c>
      <c r="C4139" s="54">
        <v>7</v>
      </c>
      <c r="D4139" s="54">
        <v>2</v>
      </c>
      <c r="E4139" s="54">
        <v>5000</v>
      </c>
      <c r="F4139" s="54">
        <v>5100</v>
      </c>
      <c r="G4139" s="54">
        <v>515</v>
      </c>
      <c r="H4139" s="163">
        <v>10</v>
      </c>
      <c r="I4139" s="175" t="s">
        <v>1783</v>
      </c>
      <c r="J4139" s="56">
        <f t="shared" si="16950"/>
        <v>0</v>
      </c>
      <c r="K4139" s="56">
        <v>0</v>
      </c>
      <c r="L4139" s="57">
        <f t="shared" si="16925"/>
        <v>0</v>
      </c>
      <c r="M4139" s="56">
        <f t="shared" si="16951"/>
        <v>0</v>
      </c>
      <c r="N4139" s="56">
        <v>0</v>
      </c>
      <c r="O4139" s="57">
        <f t="shared" si="16926"/>
        <v>0</v>
      </c>
      <c r="P4139" s="57">
        <v>0</v>
      </c>
      <c r="Q4139" s="56">
        <f t="shared" si="16927"/>
        <v>0</v>
      </c>
      <c r="R4139" s="56">
        <v>0</v>
      </c>
      <c r="S4139" s="57">
        <f t="shared" si="16928"/>
        <v>0</v>
      </c>
      <c r="T4139" s="56">
        <f t="shared" si="16929"/>
        <v>0</v>
      </c>
      <c r="U4139" s="56">
        <v>0</v>
      </c>
      <c r="V4139" s="57">
        <f t="shared" si="16930"/>
        <v>0</v>
      </c>
      <c r="W4139" s="57">
        <v>0</v>
      </c>
      <c r="X4139" s="56">
        <f t="shared" si="16931"/>
        <v>0</v>
      </c>
      <c r="Y4139" s="56">
        <v>0</v>
      </c>
      <c r="Z4139" s="57">
        <f t="shared" si="16932"/>
        <v>0</v>
      </c>
      <c r="AA4139" s="56">
        <f t="shared" si="16933"/>
        <v>0</v>
      </c>
      <c r="AB4139" s="56">
        <v>0</v>
      </c>
      <c r="AC4139" s="57">
        <f t="shared" si="16934"/>
        <v>0</v>
      </c>
      <c r="AD4139" s="57">
        <v>0</v>
      </c>
      <c r="AE4139" s="56">
        <f t="shared" si="16935"/>
        <v>0</v>
      </c>
      <c r="AF4139" s="56">
        <v>0</v>
      </c>
      <c r="AG4139" s="57">
        <f t="shared" si="16936"/>
        <v>0</v>
      </c>
      <c r="AH4139" s="56">
        <f t="shared" si="16937"/>
        <v>0</v>
      </c>
      <c r="AI4139" s="56">
        <v>0</v>
      </c>
      <c r="AJ4139" s="57">
        <f t="shared" si="16938"/>
        <v>0</v>
      </c>
      <c r="AK4139" s="57">
        <v>0</v>
      </c>
      <c r="AL4139" s="56">
        <f t="shared" si="16952"/>
        <v>0</v>
      </c>
      <c r="AM4139" s="56">
        <v>0</v>
      </c>
      <c r="AN4139" s="57">
        <f t="shared" si="16953"/>
        <v>0</v>
      </c>
      <c r="AO4139" s="56">
        <f t="shared" si="16954"/>
        <v>0</v>
      </c>
      <c r="AP4139" s="56">
        <v>0</v>
      </c>
      <c r="AQ4139" s="57">
        <f t="shared" si="16955"/>
        <v>0</v>
      </c>
      <c r="AR4139" s="57">
        <v>0</v>
      </c>
      <c r="AS4139" s="57" t="s">
        <v>43</v>
      </c>
      <c r="AT4139" s="179"/>
      <c r="AU4139" s="176"/>
      <c r="AV4139" s="177"/>
      <c r="AW4139" s="177"/>
      <c r="AX4139" s="171">
        <f t="shared" si="16948"/>
        <v>0</v>
      </c>
      <c r="AY4139" s="171">
        <f t="shared" si="16949"/>
        <v>0</v>
      </c>
      <c r="BD4139" s="224" t="s">
        <v>78</v>
      </c>
    </row>
    <row r="4140" spans="1:56" s="19" customFormat="1" ht="70.5" customHeight="1">
      <c r="A4140" s="54">
        <v>2019</v>
      </c>
      <c r="B4140" s="174">
        <v>8323</v>
      </c>
      <c r="C4140" s="54">
        <v>7</v>
      </c>
      <c r="D4140" s="54">
        <v>2</v>
      </c>
      <c r="E4140" s="54">
        <v>5000</v>
      </c>
      <c r="F4140" s="54">
        <v>5100</v>
      </c>
      <c r="G4140" s="54">
        <v>515</v>
      </c>
      <c r="H4140" s="163">
        <v>11</v>
      </c>
      <c r="I4140" s="175" t="s">
        <v>1784</v>
      </c>
      <c r="J4140" s="56">
        <v>432158.71999999997</v>
      </c>
      <c r="K4140" s="56">
        <v>0</v>
      </c>
      <c r="L4140" s="57">
        <f t="shared" si="16925"/>
        <v>432158.71999999997</v>
      </c>
      <c r="M4140" s="56">
        <v>0</v>
      </c>
      <c r="N4140" s="56">
        <v>0</v>
      </c>
      <c r="O4140" s="57">
        <f t="shared" si="16926"/>
        <v>0</v>
      </c>
      <c r="P4140" s="57">
        <f t="shared" ref="P4140:P4147" si="16956">L4140+O4140</f>
        <v>432158.71999999997</v>
      </c>
      <c r="Q4140" s="56">
        <v>0</v>
      </c>
      <c r="R4140" s="56">
        <v>0</v>
      </c>
      <c r="S4140" s="57">
        <f t="shared" si="16928"/>
        <v>0</v>
      </c>
      <c r="T4140" s="56">
        <v>0</v>
      </c>
      <c r="U4140" s="56">
        <v>0</v>
      </c>
      <c r="V4140" s="57">
        <f t="shared" si="16930"/>
        <v>0</v>
      </c>
      <c r="W4140" s="57">
        <f t="shared" ref="W4140:W4147" si="16957">S4140+V4140</f>
        <v>0</v>
      </c>
      <c r="X4140" s="56">
        <v>0</v>
      </c>
      <c r="Y4140" s="56">
        <v>0</v>
      </c>
      <c r="Z4140" s="57">
        <f t="shared" si="16932"/>
        <v>0</v>
      </c>
      <c r="AA4140" s="56">
        <v>0</v>
      </c>
      <c r="AB4140" s="56">
        <v>0</v>
      </c>
      <c r="AC4140" s="57">
        <f t="shared" si="16934"/>
        <v>0</v>
      </c>
      <c r="AD4140" s="57">
        <f t="shared" ref="AD4140:AD4147" si="16958">Z4140+AC4140</f>
        <v>0</v>
      </c>
      <c r="AE4140" s="56">
        <v>0</v>
      </c>
      <c r="AF4140" s="56">
        <v>0</v>
      </c>
      <c r="AG4140" s="57">
        <f t="shared" si="16936"/>
        <v>0</v>
      </c>
      <c r="AH4140" s="56">
        <v>0</v>
      </c>
      <c r="AI4140" s="56">
        <v>0</v>
      </c>
      <c r="AJ4140" s="57">
        <f t="shared" si="16938"/>
        <v>0</v>
      </c>
      <c r="AK4140" s="57">
        <f t="shared" ref="AK4140:AK4147" si="16959">AG4140+AJ4140</f>
        <v>0</v>
      </c>
      <c r="AL4140" s="56">
        <f t="shared" ref="AL4140:AM4147" si="16960">J4140-Q4140-X4140-AE4140</f>
        <v>432158.71999999997</v>
      </c>
      <c r="AM4140" s="56">
        <f t="shared" si="16960"/>
        <v>0</v>
      </c>
      <c r="AN4140" s="57">
        <f t="shared" si="16953"/>
        <v>432158.71999999997</v>
      </c>
      <c r="AO4140" s="56">
        <f t="shared" ref="AO4140:AP4147" si="16961">M4140-T4140-AA4140-AH4140</f>
        <v>0</v>
      </c>
      <c r="AP4140" s="56">
        <f t="shared" si="16961"/>
        <v>0</v>
      </c>
      <c r="AQ4140" s="57">
        <f t="shared" si="16955"/>
        <v>0</v>
      </c>
      <c r="AR4140" s="57">
        <f t="shared" ref="AR4140:AR4147" si="16962">AN4140+AQ4140</f>
        <v>432158.71999999997</v>
      </c>
      <c r="AS4140" s="57" t="s">
        <v>43</v>
      </c>
      <c r="AT4140" s="179">
        <v>6</v>
      </c>
      <c r="AU4140" s="176">
        <v>0</v>
      </c>
      <c r="AV4140" s="177">
        <v>0</v>
      </c>
      <c r="AW4140" s="177">
        <v>0</v>
      </c>
      <c r="AX4140" s="171">
        <f t="shared" si="16948"/>
        <v>6</v>
      </c>
      <c r="AY4140" s="171">
        <f t="shared" si="16949"/>
        <v>0</v>
      </c>
      <c r="BD4140" s="224" t="s">
        <v>78</v>
      </c>
    </row>
    <row r="4141" spans="1:56" s="19" customFormat="1" ht="70.5" hidden="1" customHeight="1">
      <c r="A4141" s="54">
        <v>2018</v>
      </c>
      <c r="B4141" s="174">
        <v>8323</v>
      </c>
      <c r="C4141" s="54">
        <v>7</v>
      </c>
      <c r="D4141" s="54">
        <v>2</v>
      </c>
      <c r="E4141" s="54">
        <v>5000</v>
      </c>
      <c r="F4141" s="54">
        <v>5100</v>
      </c>
      <c r="G4141" s="54">
        <v>515</v>
      </c>
      <c r="H4141" s="163">
        <v>12</v>
      </c>
      <c r="I4141" s="175" t="s">
        <v>121</v>
      </c>
      <c r="J4141" s="56">
        <v>0</v>
      </c>
      <c r="K4141" s="56">
        <v>0</v>
      </c>
      <c r="L4141" s="57">
        <f t="shared" si="16925"/>
        <v>0</v>
      </c>
      <c r="M4141" s="56">
        <v>0</v>
      </c>
      <c r="N4141" s="56">
        <v>0</v>
      </c>
      <c r="O4141" s="57">
        <f t="shared" si="16926"/>
        <v>0</v>
      </c>
      <c r="P4141" s="57">
        <f t="shared" si="16956"/>
        <v>0</v>
      </c>
      <c r="Q4141" s="56">
        <v>0</v>
      </c>
      <c r="R4141" s="56">
        <v>0</v>
      </c>
      <c r="S4141" s="57">
        <f t="shared" si="16928"/>
        <v>0</v>
      </c>
      <c r="T4141" s="56">
        <v>0</v>
      </c>
      <c r="U4141" s="56">
        <v>0</v>
      </c>
      <c r="V4141" s="57">
        <f t="shared" si="16930"/>
        <v>0</v>
      </c>
      <c r="W4141" s="57">
        <f t="shared" si="16957"/>
        <v>0</v>
      </c>
      <c r="X4141" s="56">
        <v>0</v>
      </c>
      <c r="Y4141" s="56">
        <v>0</v>
      </c>
      <c r="Z4141" s="57">
        <f t="shared" si="16932"/>
        <v>0</v>
      </c>
      <c r="AA4141" s="56">
        <v>0</v>
      </c>
      <c r="AB4141" s="56">
        <v>0</v>
      </c>
      <c r="AC4141" s="57">
        <f t="shared" si="16934"/>
        <v>0</v>
      </c>
      <c r="AD4141" s="57">
        <f t="shared" si="16958"/>
        <v>0</v>
      </c>
      <c r="AE4141" s="56">
        <v>0</v>
      </c>
      <c r="AF4141" s="56">
        <v>0</v>
      </c>
      <c r="AG4141" s="57">
        <f t="shared" si="16936"/>
        <v>0</v>
      </c>
      <c r="AH4141" s="56">
        <v>0</v>
      </c>
      <c r="AI4141" s="56">
        <v>0</v>
      </c>
      <c r="AJ4141" s="57">
        <f t="shared" si="16938"/>
        <v>0</v>
      </c>
      <c r="AK4141" s="57">
        <f t="shared" si="16959"/>
        <v>0</v>
      </c>
      <c r="AL4141" s="56">
        <f t="shared" si="16960"/>
        <v>0</v>
      </c>
      <c r="AM4141" s="56">
        <f t="shared" si="16960"/>
        <v>0</v>
      </c>
      <c r="AN4141" s="57">
        <f t="shared" si="16953"/>
        <v>0</v>
      </c>
      <c r="AO4141" s="56">
        <f t="shared" si="16961"/>
        <v>0</v>
      </c>
      <c r="AP4141" s="56">
        <f t="shared" si="16961"/>
        <v>0</v>
      </c>
      <c r="AQ4141" s="57">
        <f t="shared" si="16955"/>
        <v>0</v>
      </c>
      <c r="AR4141" s="57">
        <f t="shared" si="16962"/>
        <v>0</v>
      </c>
      <c r="AS4141" s="57" t="s">
        <v>43</v>
      </c>
      <c r="AT4141" s="179"/>
      <c r="AU4141" s="176"/>
      <c r="AV4141" s="177"/>
      <c r="AW4141" s="177"/>
      <c r="AX4141" s="177"/>
      <c r="AY4141" s="177"/>
      <c r="BD4141" s="224" t="s">
        <v>78</v>
      </c>
    </row>
    <row r="4142" spans="1:56" s="19" customFormat="1" ht="70.5" hidden="1" customHeight="1">
      <c r="A4142" s="54">
        <v>2018</v>
      </c>
      <c r="B4142" s="174">
        <v>8323</v>
      </c>
      <c r="C4142" s="54">
        <v>7</v>
      </c>
      <c r="D4142" s="54">
        <v>2</v>
      </c>
      <c r="E4142" s="54">
        <v>5000</v>
      </c>
      <c r="F4142" s="54">
        <v>5100</v>
      </c>
      <c r="G4142" s="54">
        <v>515</v>
      </c>
      <c r="H4142" s="163">
        <v>13</v>
      </c>
      <c r="I4142" s="175" t="s">
        <v>836</v>
      </c>
      <c r="J4142" s="56">
        <v>0</v>
      </c>
      <c r="K4142" s="56">
        <v>0</v>
      </c>
      <c r="L4142" s="57">
        <f t="shared" si="16925"/>
        <v>0</v>
      </c>
      <c r="M4142" s="56">
        <v>0</v>
      </c>
      <c r="N4142" s="56">
        <v>0</v>
      </c>
      <c r="O4142" s="57">
        <f t="shared" si="16926"/>
        <v>0</v>
      </c>
      <c r="P4142" s="57">
        <f t="shared" si="16956"/>
        <v>0</v>
      </c>
      <c r="Q4142" s="56">
        <v>0</v>
      </c>
      <c r="R4142" s="56">
        <v>0</v>
      </c>
      <c r="S4142" s="57">
        <f t="shared" si="16928"/>
        <v>0</v>
      </c>
      <c r="T4142" s="56">
        <v>0</v>
      </c>
      <c r="U4142" s="56">
        <v>0</v>
      </c>
      <c r="V4142" s="57">
        <f t="shared" si="16930"/>
        <v>0</v>
      </c>
      <c r="W4142" s="57">
        <f t="shared" si="16957"/>
        <v>0</v>
      </c>
      <c r="X4142" s="56">
        <v>0</v>
      </c>
      <c r="Y4142" s="56">
        <v>0</v>
      </c>
      <c r="Z4142" s="57">
        <f t="shared" si="16932"/>
        <v>0</v>
      </c>
      <c r="AA4142" s="56">
        <v>0</v>
      </c>
      <c r="AB4142" s="56">
        <v>0</v>
      </c>
      <c r="AC4142" s="57">
        <f t="shared" si="16934"/>
        <v>0</v>
      </c>
      <c r="AD4142" s="57">
        <f t="shared" si="16958"/>
        <v>0</v>
      </c>
      <c r="AE4142" s="56">
        <v>0</v>
      </c>
      <c r="AF4142" s="56">
        <v>0</v>
      </c>
      <c r="AG4142" s="57">
        <f t="shared" si="16936"/>
        <v>0</v>
      </c>
      <c r="AH4142" s="56">
        <v>0</v>
      </c>
      <c r="AI4142" s="56">
        <v>0</v>
      </c>
      <c r="AJ4142" s="57">
        <f t="shared" si="16938"/>
        <v>0</v>
      </c>
      <c r="AK4142" s="57">
        <f t="shared" si="16959"/>
        <v>0</v>
      </c>
      <c r="AL4142" s="56">
        <f t="shared" si="16960"/>
        <v>0</v>
      </c>
      <c r="AM4142" s="56">
        <f t="shared" si="16960"/>
        <v>0</v>
      </c>
      <c r="AN4142" s="57">
        <f t="shared" si="16953"/>
        <v>0</v>
      </c>
      <c r="AO4142" s="56">
        <f t="shared" si="16961"/>
        <v>0</v>
      </c>
      <c r="AP4142" s="56">
        <f t="shared" si="16961"/>
        <v>0</v>
      </c>
      <c r="AQ4142" s="57">
        <f t="shared" si="16955"/>
        <v>0</v>
      </c>
      <c r="AR4142" s="57">
        <f t="shared" si="16962"/>
        <v>0</v>
      </c>
      <c r="AS4142" s="57" t="s">
        <v>43</v>
      </c>
      <c r="AT4142" s="179"/>
      <c r="AU4142" s="176"/>
      <c r="AV4142" s="177"/>
      <c r="AW4142" s="177"/>
      <c r="AX4142" s="177"/>
      <c r="AY4142" s="177"/>
      <c r="BD4142" s="224" t="s">
        <v>78</v>
      </c>
    </row>
    <row r="4143" spans="1:56" s="19" customFormat="1" ht="70.5" hidden="1" customHeight="1">
      <c r="A4143" s="54">
        <v>2018</v>
      </c>
      <c r="B4143" s="174">
        <v>8323</v>
      </c>
      <c r="C4143" s="54">
        <v>7</v>
      </c>
      <c r="D4143" s="54">
        <v>2</v>
      </c>
      <c r="E4143" s="54">
        <v>5000</v>
      </c>
      <c r="F4143" s="54">
        <v>5100</v>
      </c>
      <c r="G4143" s="54">
        <v>515</v>
      </c>
      <c r="H4143" s="163">
        <v>14</v>
      </c>
      <c r="I4143" s="175" t="s">
        <v>122</v>
      </c>
      <c r="J4143" s="56">
        <v>0</v>
      </c>
      <c r="K4143" s="56">
        <v>0</v>
      </c>
      <c r="L4143" s="57">
        <f t="shared" si="16925"/>
        <v>0</v>
      </c>
      <c r="M4143" s="56">
        <v>0</v>
      </c>
      <c r="N4143" s="56">
        <v>0</v>
      </c>
      <c r="O4143" s="57">
        <f t="shared" si="16926"/>
        <v>0</v>
      </c>
      <c r="P4143" s="57">
        <f t="shared" si="16956"/>
        <v>0</v>
      </c>
      <c r="Q4143" s="56">
        <v>0</v>
      </c>
      <c r="R4143" s="56">
        <v>0</v>
      </c>
      <c r="S4143" s="57">
        <f t="shared" si="16928"/>
        <v>0</v>
      </c>
      <c r="T4143" s="56">
        <v>0</v>
      </c>
      <c r="U4143" s="56">
        <v>0</v>
      </c>
      <c r="V4143" s="57">
        <f t="shared" si="16930"/>
        <v>0</v>
      </c>
      <c r="W4143" s="57">
        <f t="shared" si="16957"/>
        <v>0</v>
      </c>
      <c r="X4143" s="56">
        <v>0</v>
      </c>
      <c r="Y4143" s="56">
        <v>0</v>
      </c>
      <c r="Z4143" s="57">
        <f t="shared" si="16932"/>
        <v>0</v>
      </c>
      <c r="AA4143" s="56">
        <v>0</v>
      </c>
      <c r="AB4143" s="56">
        <v>0</v>
      </c>
      <c r="AC4143" s="57">
        <f t="shared" si="16934"/>
        <v>0</v>
      </c>
      <c r="AD4143" s="57">
        <f t="shared" si="16958"/>
        <v>0</v>
      </c>
      <c r="AE4143" s="56">
        <v>0</v>
      </c>
      <c r="AF4143" s="56">
        <v>0</v>
      </c>
      <c r="AG4143" s="57">
        <f t="shared" si="16936"/>
        <v>0</v>
      </c>
      <c r="AH4143" s="56">
        <v>0</v>
      </c>
      <c r="AI4143" s="56">
        <v>0</v>
      </c>
      <c r="AJ4143" s="57">
        <f t="shared" si="16938"/>
        <v>0</v>
      </c>
      <c r="AK4143" s="57">
        <f t="shared" si="16959"/>
        <v>0</v>
      </c>
      <c r="AL4143" s="56">
        <f t="shared" si="16960"/>
        <v>0</v>
      </c>
      <c r="AM4143" s="56">
        <f t="shared" si="16960"/>
        <v>0</v>
      </c>
      <c r="AN4143" s="57">
        <f t="shared" si="16953"/>
        <v>0</v>
      </c>
      <c r="AO4143" s="56">
        <f t="shared" si="16961"/>
        <v>0</v>
      </c>
      <c r="AP4143" s="56">
        <f t="shared" si="16961"/>
        <v>0</v>
      </c>
      <c r="AQ4143" s="57">
        <f t="shared" si="16955"/>
        <v>0</v>
      </c>
      <c r="AR4143" s="57">
        <f t="shared" si="16962"/>
        <v>0</v>
      </c>
      <c r="AS4143" s="57" t="s">
        <v>43</v>
      </c>
      <c r="AT4143" s="179"/>
      <c r="AU4143" s="176"/>
      <c r="AV4143" s="177"/>
      <c r="AW4143" s="177"/>
      <c r="AX4143" s="177"/>
      <c r="AY4143" s="177"/>
      <c r="BD4143" s="224" t="s">
        <v>78</v>
      </c>
    </row>
    <row r="4144" spans="1:56" s="19" customFormat="1" ht="70.5" hidden="1" customHeight="1">
      <c r="A4144" s="54">
        <v>2018</v>
      </c>
      <c r="B4144" s="174">
        <v>8323</v>
      </c>
      <c r="C4144" s="54">
        <v>7</v>
      </c>
      <c r="D4144" s="54">
        <v>2</v>
      </c>
      <c r="E4144" s="54">
        <v>5000</v>
      </c>
      <c r="F4144" s="54">
        <v>5100</v>
      </c>
      <c r="G4144" s="54">
        <v>515</v>
      </c>
      <c r="H4144" s="163">
        <v>15</v>
      </c>
      <c r="I4144" s="175" t="s">
        <v>1785</v>
      </c>
      <c r="J4144" s="56">
        <v>0</v>
      </c>
      <c r="K4144" s="56">
        <v>0</v>
      </c>
      <c r="L4144" s="57">
        <f t="shared" si="16925"/>
        <v>0</v>
      </c>
      <c r="M4144" s="56">
        <v>0</v>
      </c>
      <c r="N4144" s="56">
        <v>0</v>
      </c>
      <c r="O4144" s="57">
        <f t="shared" si="16926"/>
        <v>0</v>
      </c>
      <c r="P4144" s="57">
        <f t="shared" si="16956"/>
        <v>0</v>
      </c>
      <c r="Q4144" s="56">
        <v>0</v>
      </c>
      <c r="R4144" s="56">
        <v>0</v>
      </c>
      <c r="S4144" s="57">
        <f t="shared" si="16928"/>
        <v>0</v>
      </c>
      <c r="T4144" s="56">
        <v>0</v>
      </c>
      <c r="U4144" s="56">
        <v>0</v>
      </c>
      <c r="V4144" s="57">
        <f t="shared" si="16930"/>
        <v>0</v>
      </c>
      <c r="W4144" s="57">
        <f t="shared" si="16957"/>
        <v>0</v>
      </c>
      <c r="X4144" s="56">
        <v>0</v>
      </c>
      <c r="Y4144" s="56">
        <v>0</v>
      </c>
      <c r="Z4144" s="57">
        <f t="shared" si="16932"/>
        <v>0</v>
      </c>
      <c r="AA4144" s="56">
        <v>0</v>
      </c>
      <c r="AB4144" s="56">
        <v>0</v>
      </c>
      <c r="AC4144" s="57">
        <f t="shared" si="16934"/>
        <v>0</v>
      </c>
      <c r="AD4144" s="57">
        <f t="shared" si="16958"/>
        <v>0</v>
      </c>
      <c r="AE4144" s="56">
        <v>0</v>
      </c>
      <c r="AF4144" s="56">
        <v>0</v>
      </c>
      <c r="AG4144" s="57">
        <f t="shared" si="16936"/>
        <v>0</v>
      </c>
      <c r="AH4144" s="56">
        <v>0</v>
      </c>
      <c r="AI4144" s="56">
        <v>0</v>
      </c>
      <c r="AJ4144" s="57">
        <f t="shared" si="16938"/>
        <v>0</v>
      </c>
      <c r="AK4144" s="57">
        <f t="shared" si="16959"/>
        <v>0</v>
      </c>
      <c r="AL4144" s="56">
        <f t="shared" si="16960"/>
        <v>0</v>
      </c>
      <c r="AM4144" s="56">
        <f t="shared" si="16960"/>
        <v>0</v>
      </c>
      <c r="AN4144" s="57">
        <f t="shared" si="16953"/>
        <v>0</v>
      </c>
      <c r="AO4144" s="56">
        <f t="shared" si="16961"/>
        <v>0</v>
      </c>
      <c r="AP4144" s="56">
        <f t="shared" si="16961"/>
        <v>0</v>
      </c>
      <c r="AQ4144" s="57">
        <f t="shared" si="16955"/>
        <v>0</v>
      </c>
      <c r="AR4144" s="57">
        <f t="shared" si="16962"/>
        <v>0</v>
      </c>
      <c r="AS4144" s="57" t="s">
        <v>43</v>
      </c>
      <c r="AT4144" s="179"/>
      <c r="AU4144" s="176"/>
      <c r="AV4144" s="177"/>
      <c r="AW4144" s="177"/>
      <c r="AX4144" s="177"/>
      <c r="AY4144" s="177"/>
      <c r="BD4144" s="224" t="s">
        <v>78</v>
      </c>
    </row>
    <row r="4145" spans="1:56" s="19" customFormat="1" ht="70.5" hidden="1" customHeight="1">
      <c r="A4145" s="54">
        <v>2018</v>
      </c>
      <c r="B4145" s="174">
        <v>8323</v>
      </c>
      <c r="C4145" s="54">
        <v>7</v>
      </c>
      <c r="D4145" s="54">
        <v>2</v>
      </c>
      <c r="E4145" s="54">
        <v>5000</v>
      </c>
      <c r="F4145" s="54">
        <v>5100</v>
      </c>
      <c r="G4145" s="54">
        <v>515</v>
      </c>
      <c r="H4145" s="163">
        <v>16</v>
      </c>
      <c r="I4145" s="175" t="s">
        <v>212</v>
      </c>
      <c r="J4145" s="56">
        <v>0</v>
      </c>
      <c r="K4145" s="56">
        <v>0</v>
      </c>
      <c r="L4145" s="57">
        <f t="shared" si="16925"/>
        <v>0</v>
      </c>
      <c r="M4145" s="56">
        <v>0</v>
      </c>
      <c r="N4145" s="56">
        <v>0</v>
      </c>
      <c r="O4145" s="57">
        <f t="shared" si="16926"/>
        <v>0</v>
      </c>
      <c r="P4145" s="57">
        <f t="shared" si="16956"/>
        <v>0</v>
      </c>
      <c r="Q4145" s="56">
        <v>0</v>
      </c>
      <c r="R4145" s="56">
        <v>0</v>
      </c>
      <c r="S4145" s="57">
        <f t="shared" si="16928"/>
        <v>0</v>
      </c>
      <c r="T4145" s="56">
        <v>0</v>
      </c>
      <c r="U4145" s="56">
        <v>0</v>
      </c>
      <c r="V4145" s="57">
        <f t="shared" si="16930"/>
        <v>0</v>
      </c>
      <c r="W4145" s="57">
        <f t="shared" si="16957"/>
        <v>0</v>
      </c>
      <c r="X4145" s="56">
        <v>0</v>
      </c>
      <c r="Y4145" s="56">
        <v>0</v>
      </c>
      <c r="Z4145" s="57">
        <f t="shared" si="16932"/>
        <v>0</v>
      </c>
      <c r="AA4145" s="56">
        <v>0</v>
      </c>
      <c r="AB4145" s="56">
        <v>0</v>
      </c>
      <c r="AC4145" s="57">
        <f t="shared" si="16934"/>
        <v>0</v>
      </c>
      <c r="AD4145" s="57">
        <f t="shared" si="16958"/>
        <v>0</v>
      </c>
      <c r="AE4145" s="56">
        <v>0</v>
      </c>
      <c r="AF4145" s="56">
        <v>0</v>
      </c>
      <c r="AG4145" s="57">
        <f t="shared" si="16936"/>
        <v>0</v>
      </c>
      <c r="AH4145" s="56">
        <v>0</v>
      </c>
      <c r="AI4145" s="56">
        <v>0</v>
      </c>
      <c r="AJ4145" s="57">
        <f t="shared" si="16938"/>
        <v>0</v>
      </c>
      <c r="AK4145" s="57">
        <f t="shared" si="16959"/>
        <v>0</v>
      </c>
      <c r="AL4145" s="56">
        <f t="shared" si="16960"/>
        <v>0</v>
      </c>
      <c r="AM4145" s="56">
        <f t="shared" si="16960"/>
        <v>0</v>
      </c>
      <c r="AN4145" s="57">
        <f t="shared" si="16953"/>
        <v>0</v>
      </c>
      <c r="AO4145" s="56">
        <f t="shared" si="16961"/>
        <v>0</v>
      </c>
      <c r="AP4145" s="56">
        <f t="shared" si="16961"/>
        <v>0</v>
      </c>
      <c r="AQ4145" s="57">
        <f t="shared" si="16955"/>
        <v>0</v>
      </c>
      <c r="AR4145" s="57">
        <f t="shared" si="16962"/>
        <v>0</v>
      </c>
      <c r="AS4145" s="57" t="s">
        <v>43</v>
      </c>
      <c r="AT4145" s="179"/>
      <c r="AU4145" s="176"/>
      <c r="AV4145" s="177"/>
      <c r="AW4145" s="177"/>
      <c r="AX4145" s="177"/>
      <c r="AY4145" s="177"/>
      <c r="BD4145" s="224" t="s">
        <v>78</v>
      </c>
    </row>
    <row r="4146" spans="1:56" s="19" customFormat="1" ht="70.5" hidden="1" customHeight="1">
      <c r="A4146" s="54">
        <v>2018</v>
      </c>
      <c r="B4146" s="174">
        <v>8323</v>
      </c>
      <c r="C4146" s="54">
        <v>7</v>
      </c>
      <c r="D4146" s="54">
        <v>2</v>
      </c>
      <c r="E4146" s="54">
        <v>5000</v>
      </c>
      <c r="F4146" s="54">
        <v>5100</v>
      </c>
      <c r="G4146" s="54">
        <v>515</v>
      </c>
      <c r="H4146" s="163">
        <v>17</v>
      </c>
      <c r="I4146" s="175" t="s">
        <v>119</v>
      </c>
      <c r="J4146" s="56">
        <v>0</v>
      </c>
      <c r="K4146" s="56">
        <v>0</v>
      </c>
      <c r="L4146" s="57">
        <f t="shared" si="16925"/>
        <v>0</v>
      </c>
      <c r="M4146" s="56">
        <v>0</v>
      </c>
      <c r="N4146" s="56">
        <v>0</v>
      </c>
      <c r="O4146" s="57">
        <f t="shared" si="16926"/>
        <v>0</v>
      </c>
      <c r="P4146" s="57">
        <f t="shared" si="16956"/>
        <v>0</v>
      </c>
      <c r="Q4146" s="56">
        <v>0</v>
      </c>
      <c r="R4146" s="56">
        <v>0</v>
      </c>
      <c r="S4146" s="57">
        <f t="shared" si="16928"/>
        <v>0</v>
      </c>
      <c r="T4146" s="56">
        <v>0</v>
      </c>
      <c r="U4146" s="56">
        <v>0</v>
      </c>
      <c r="V4146" s="57">
        <f t="shared" si="16930"/>
        <v>0</v>
      </c>
      <c r="W4146" s="57">
        <f t="shared" si="16957"/>
        <v>0</v>
      </c>
      <c r="X4146" s="56">
        <v>0</v>
      </c>
      <c r="Y4146" s="56">
        <v>0</v>
      </c>
      <c r="Z4146" s="57">
        <f t="shared" si="16932"/>
        <v>0</v>
      </c>
      <c r="AA4146" s="56">
        <v>0</v>
      </c>
      <c r="AB4146" s="56">
        <v>0</v>
      </c>
      <c r="AC4146" s="57">
        <f t="shared" si="16934"/>
        <v>0</v>
      </c>
      <c r="AD4146" s="57">
        <f t="shared" si="16958"/>
        <v>0</v>
      </c>
      <c r="AE4146" s="56">
        <v>0</v>
      </c>
      <c r="AF4146" s="56">
        <v>0</v>
      </c>
      <c r="AG4146" s="57">
        <f t="shared" si="16936"/>
        <v>0</v>
      </c>
      <c r="AH4146" s="56">
        <v>0</v>
      </c>
      <c r="AI4146" s="56">
        <v>0</v>
      </c>
      <c r="AJ4146" s="57">
        <f t="shared" si="16938"/>
        <v>0</v>
      </c>
      <c r="AK4146" s="57">
        <f t="shared" si="16959"/>
        <v>0</v>
      </c>
      <c r="AL4146" s="56">
        <f t="shared" si="16960"/>
        <v>0</v>
      </c>
      <c r="AM4146" s="56">
        <f t="shared" si="16960"/>
        <v>0</v>
      </c>
      <c r="AN4146" s="57">
        <f t="shared" si="16953"/>
        <v>0</v>
      </c>
      <c r="AO4146" s="56">
        <f t="shared" si="16961"/>
        <v>0</v>
      </c>
      <c r="AP4146" s="56">
        <f t="shared" si="16961"/>
        <v>0</v>
      </c>
      <c r="AQ4146" s="57">
        <f t="shared" si="16955"/>
        <v>0</v>
      </c>
      <c r="AR4146" s="57">
        <f t="shared" si="16962"/>
        <v>0</v>
      </c>
      <c r="AS4146" s="57" t="s">
        <v>43</v>
      </c>
      <c r="AT4146" s="179"/>
      <c r="AU4146" s="176"/>
      <c r="AV4146" s="177"/>
      <c r="AW4146" s="177"/>
      <c r="AX4146" s="177"/>
      <c r="AY4146" s="177"/>
      <c r="BD4146" s="224" t="s">
        <v>78</v>
      </c>
    </row>
    <row r="4147" spans="1:56" s="19" customFormat="1" ht="70.5" hidden="1" customHeight="1">
      <c r="A4147" s="54">
        <v>2018</v>
      </c>
      <c r="B4147" s="174">
        <v>8323</v>
      </c>
      <c r="C4147" s="54">
        <v>7</v>
      </c>
      <c r="D4147" s="54">
        <v>2</v>
      </c>
      <c r="E4147" s="54">
        <v>5000</v>
      </c>
      <c r="F4147" s="54">
        <v>5100</v>
      </c>
      <c r="G4147" s="54">
        <v>515</v>
      </c>
      <c r="H4147" s="163">
        <v>18</v>
      </c>
      <c r="I4147" s="175" t="s">
        <v>1781</v>
      </c>
      <c r="J4147" s="56">
        <v>0</v>
      </c>
      <c r="K4147" s="56">
        <v>0</v>
      </c>
      <c r="L4147" s="57">
        <f t="shared" si="16925"/>
        <v>0</v>
      </c>
      <c r="M4147" s="56">
        <v>0</v>
      </c>
      <c r="N4147" s="56">
        <v>0</v>
      </c>
      <c r="O4147" s="57">
        <f t="shared" si="16926"/>
        <v>0</v>
      </c>
      <c r="P4147" s="57">
        <f t="shared" si="16956"/>
        <v>0</v>
      </c>
      <c r="Q4147" s="56">
        <v>0</v>
      </c>
      <c r="R4147" s="56">
        <v>0</v>
      </c>
      <c r="S4147" s="57">
        <f t="shared" si="16928"/>
        <v>0</v>
      </c>
      <c r="T4147" s="56">
        <v>0</v>
      </c>
      <c r="U4147" s="56">
        <v>0</v>
      </c>
      <c r="V4147" s="57">
        <f t="shared" si="16930"/>
        <v>0</v>
      </c>
      <c r="W4147" s="57">
        <f t="shared" si="16957"/>
        <v>0</v>
      </c>
      <c r="X4147" s="56">
        <v>0</v>
      </c>
      <c r="Y4147" s="56">
        <v>0</v>
      </c>
      <c r="Z4147" s="57">
        <f t="shared" si="16932"/>
        <v>0</v>
      </c>
      <c r="AA4147" s="56">
        <v>0</v>
      </c>
      <c r="AB4147" s="56">
        <v>0</v>
      </c>
      <c r="AC4147" s="57">
        <f t="shared" si="16934"/>
        <v>0</v>
      </c>
      <c r="AD4147" s="57">
        <f t="shared" si="16958"/>
        <v>0</v>
      </c>
      <c r="AE4147" s="56">
        <v>0</v>
      </c>
      <c r="AF4147" s="56">
        <v>0</v>
      </c>
      <c r="AG4147" s="57">
        <f t="shared" si="16936"/>
        <v>0</v>
      </c>
      <c r="AH4147" s="56">
        <v>0</v>
      </c>
      <c r="AI4147" s="56">
        <v>0</v>
      </c>
      <c r="AJ4147" s="57">
        <f t="shared" si="16938"/>
        <v>0</v>
      </c>
      <c r="AK4147" s="57">
        <f t="shared" si="16959"/>
        <v>0</v>
      </c>
      <c r="AL4147" s="56">
        <f t="shared" si="16960"/>
        <v>0</v>
      </c>
      <c r="AM4147" s="56">
        <f t="shared" si="16960"/>
        <v>0</v>
      </c>
      <c r="AN4147" s="57">
        <f t="shared" si="16953"/>
        <v>0</v>
      </c>
      <c r="AO4147" s="56">
        <f t="shared" si="16961"/>
        <v>0</v>
      </c>
      <c r="AP4147" s="56">
        <f t="shared" si="16961"/>
        <v>0</v>
      </c>
      <c r="AQ4147" s="57">
        <f t="shared" si="16955"/>
        <v>0</v>
      </c>
      <c r="AR4147" s="57">
        <f t="shared" si="16962"/>
        <v>0</v>
      </c>
      <c r="AS4147" s="57" t="s">
        <v>43</v>
      </c>
      <c r="AT4147" s="179"/>
      <c r="AU4147" s="176"/>
      <c r="AV4147" s="177"/>
      <c r="AW4147" s="177"/>
      <c r="AX4147" s="177"/>
      <c r="AY4147" s="177"/>
      <c r="BD4147" s="224" t="s">
        <v>78</v>
      </c>
    </row>
    <row r="4148" spans="1:56" s="19" customFormat="1" ht="70.5" hidden="1" customHeight="1">
      <c r="A4148" s="54">
        <v>2018</v>
      </c>
      <c r="B4148" s="174">
        <v>8323</v>
      </c>
      <c r="C4148" s="54">
        <v>7</v>
      </c>
      <c r="D4148" s="54">
        <v>2</v>
      </c>
      <c r="E4148" s="54">
        <v>5000</v>
      </c>
      <c r="F4148" s="54">
        <v>5100</v>
      </c>
      <c r="G4148" s="54">
        <v>515</v>
      </c>
      <c r="H4148" s="163">
        <v>19</v>
      </c>
      <c r="I4148" s="175" t="s">
        <v>1786</v>
      </c>
      <c r="J4148" s="56">
        <f t="shared" si="16950"/>
        <v>0</v>
      </c>
      <c r="K4148" s="56">
        <v>0</v>
      </c>
      <c r="L4148" s="57">
        <f t="shared" si="16925"/>
        <v>0</v>
      </c>
      <c r="M4148" s="56">
        <f t="shared" si="16951"/>
        <v>0</v>
      </c>
      <c r="N4148" s="56">
        <v>0</v>
      </c>
      <c r="O4148" s="57">
        <f t="shared" si="16926"/>
        <v>0</v>
      </c>
      <c r="P4148" s="57">
        <v>0</v>
      </c>
      <c r="Q4148" s="56">
        <f t="shared" ref="Q4148:Q4152" si="16963">ROUND(W4148*0.8,0)</f>
        <v>0</v>
      </c>
      <c r="R4148" s="56">
        <v>0</v>
      </c>
      <c r="S4148" s="57">
        <f t="shared" si="16928"/>
        <v>0</v>
      </c>
      <c r="T4148" s="56">
        <f t="shared" ref="T4148:T4152" si="16964">W4148-Q4148</f>
        <v>0</v>
      </c>
      <c r="U4148" s="56">
        <v>0</v>
      </c>
      <c r="V4148" s="57">
        <f t="shared" si="16930"/>
        <v>0</v>
      </c>
      <c r="W4148" s="57">
        <v>0</v>
      </c>
      <c r="X4148" s="56">
        <f t="shared" ref="X4148:X4152" si="16965">ROUND(AD4148*0.8,0)</f>
        <v>0</v>
      </c>
      <c r="Y4148" s="56">
        <v>0</v>
      </c>
      <c r="Z4148" s="57">
        <f t="shared" si="16932"/>
        <v>0</v>
      </c>
      <c r="AA4148" s="56">
        <f t="shared" ref="AA4148:AA4152" si="16966">AD4148-X4148</f>
        <v>0</v>
      </c>
      <c r="AB4148" s="56">
        <v>0</v>
      </c>
      <c r="AC4148" s="57">
        <f t="shared" si="16934"/>
        <v>0</v>
      </c>
      <c r="AD4148" s="57">
        <v>0</v>
      </c>
      <c r="AE4148" s="56">
        <f t="shared" ref="AE4148:AE4152" si="16967">ROUND(AK4148*0.8,0)</f>
        <v>0</v>
      </c>
      <c r="AF4148" s="56">
        <v>0</v>
      </c>
      <c r="AG4148" s="57">
        <f t="shared" si="16936"/>
        <v>0</v>
      </c>
      <c r="AH4148" s="56">
        <f t="shared" ref="AH4148:AH4152" si="16968">AK4148-AE4148</f>
        <v>0</v>
      </c>
      <c r="AI4148" s="56">
        <v>0</v>
      </c>
      <c r="AJ4148" s="57">
        <f t="shared" si="16938"/>
        <v>0</v>
      </c>
      <c r="AK4148" s="57">
        <v>0</v>
      </c>
      <c r="AL4148" s="56">
        <f t="shared" ref="AL4148:AL4152" si="16969">ROUND(AR4148*0.8,0)</f>
        <v>0</v>
      </c>
      <c r="AM4148" s="56">
        <v>0</v>
      </c>
      <c r="AN4148" s="57">
        <f t="shared" si="16953"/>
        <v>0</v>
      </c>
      <c r="AO4148" s="56">
        <f t="shared" ref="AO4148:AO4152" si="16970">AR4148-AL4148</f>
        <v>0</v>
      </c>
      <c r="AP4148" s="56">
        <v>0</v>
      </c>
      <c r="AQ4148" s="57">
        <f t="shared" si="16955"/>
        <v>0</v>
      </c>
      <c r="AR4148" s="57">
        <v>0</v>
      </c>
      <c r="AS4148" s="57" t="s">
        <v>43</v>
      </c>
      <c r="AT4148" s="179"/>
      <c r="AU4148" s="176"/>
      <c r="AV4148" s="177"/>
      <c r="AW4148" s="177"/>
      <c r="AX4148" s="177"/>
      <c r="AY4148" s="177"/>
      <c r="BD4148" s="224" t="s">
        <v>78</v>
      </c>
    </row>
    <row r="4149" spans="1:56" s="19" customFormat="1" ht="70.5" hidden="1" customHeight="1">
      <c r="A4149" s="54">
        <v>2018</v>
      </c>
      <c r="B4149" s="174">
        <v>8323</v>
      </c>
      <c r="C4149" s="54">
        <v>7</v>
      </c>
      <c r="D4149" s="54">
        <v>2</v>
      </c>
      <c r="E4149" s="54">
        <v>5000</v>
      </c>
      <c r="F4149" s="54">
        <v>5100</v>
      </c>
      <c r="G4149" s="54">
        <v>515</v>
      </c>
      <c r="H4149" s="163">
        <v>20</v>
      </c>
      <c r="I4149" s="175" t="s">
        <v>584</v>
      </c>
      <c r="J4149" s="56">
        <f t="shared" si="16950"/>
        <v>0</v>
      </c>
      <c r="K4149" s="56">
        <v>0</v>
      </c>
      <c r="L4149" s="57">
        <f t="shared" si="16925"/>
        <v>0</v>
      </c>
      <c r="M4149" s="56">
        <f t="shared" si="16951"/>
        <v>0</v>
      </c>
      <c r="N4149" s="56">
        <v>0</v>
      </c>
      <c r="O4149" s="57">
        <f t="shared" si="16926"/>
        <v>0</v>
      </c>
      <c r="P4149" s="57">
        <v>0</v>
      </c>
      <c r="Q4149" s="56">
        <f t="shared" si="16963"/>
        <v>0</v>
      </c>
      <c r="R4149" s="56">
        <v>0</v>
      </c>
      <c r="S4149" s="57">
        <f t="shared" si="16928"/>
        <v>0</v>
      </c>
      <c r="T4149" s="56">
        <f t="shared" si="16964"/>
        <v>0</v>
      </c>
      <c r="U4149" s="56">
        <v>0</v>
      </c>
      <c r="V4149" s="57">
        <f t="shared" si="16930"/>
        <v>0</v>
      </c>
      <c r="W4149" s="57">
        <v>0</v>
      </c>
      <c r="X4149" s="56">
        <f t="shared" si="16965"/>
        <v>0</v>
      </c>
      <c r="Y4149" s="56">
        <v>0</v>
      </c>
      <c r="Z4149" s="57">
        <f t="shared" si="16932"/>
        <v>0</v>
      </c>
      <c r="AA4149" s="56">
        <f t="shared" si="16966"/>
        <v>0</v>
      </c>
      <c r="AB4149" s="56">
        <v>0</v>
      </c>
      <c r="AC4149" s="57">
        <f t="shared" si="16934"/>
        <v>0</v>
      </c>
      <c r="AD4149" s="57">
        <v>0</v>
      </c>
      <c r="AE4149" s="56">
        <f t="shared" si="16967"/>
        <v>0</v>
      </c>
      <c r="AF4149" s="56">
        <v>0</v>
      </c>
      <c r="AG4149" s="57">
        <f t="shared" si="16936"/>
        <v>0</v>
      </c>
      <c r="AH4149" s="56">
        <f t="shared" si="16968"/>
        <v>0</v>
      </c>
      <c r="AI4149" s="56">
        <v>0</v>
      </c>
      <c r="AJ4149" s="57">
        <f t="shared" si="16938"/>
        <v>0</v>
      </c>
      <c r="AK4149" s="57">
        <v>0</v>
      </c>
      <c r="AL4149" s="56">
        <f t="shared" si="16969"/>
        <v>0</v>
      </c>
      <c r="AM4149" s="56">
        <v>0</v>
      </c>
      <c r="AN4149" s="57">
        <f t="shared" si="16953"/>
        <v>0</v>
      </c>
      <c r="AO4149" s="56">
        <f t="shared" si="16970"/>
        <v>0</v>
      </c>
      <c r="AP4149" s="56">
        <v>0</v>
      </c>
      <c r="AQ4149" s="57">
        <f t="shared" si="16955"/>
        <v>0</v>
      </c>
      <c r="AR4149" s="57">
        <v>0</v>
      </c>
      <c r="AS4149" s="57" t="s">
        <v>43</v>
      </c>
      <c r="AT4149" s="179"/>
      <c r="AU4149" s="176"/>
      <c r="AV4149" s="177"/>
      <c r="AW4149" s="177"/>
      <c r="AX4149" s="177"/>
      <c r="AY4149" s="177"/>
      <c r="BD4149" s="224" t="s">
        <v>78</v>
      </c>
    </row>
    <row r="4150" spans="1:56" s="19" customFormat="1" ht="70.5" hidden="1" customHeight="1">
      <c r="A4150" s="54">
        <v>2018</v>
      </c>
      <c r="B4150" s="174">
        <v>8323</v>
      </c>
      <c r="C4150" s="54">
        <v>7</v>
      </c>
      <c r="D4150" s="54">
        <v>2</v>
      </c>
      <c r="E4150" s="54">
        <v>5000</v>
      </c>
      <c r="F4150" s="54">
        <v>5100</v>
      </c>
      <c r="G4150" s="54">
        <v>515</v>
      </c>
      <c r="H4150" s="163">
        <v>21</v>
      </c>
      <c r="I4150" s="175" t="s">
        <v>1787</v>
      </c>
      <c r="J4150" s="56">
        <f t="shared" si="16950"/>
        <v>0</v>
      </c>
      <c r="K4150" s="56">
        <v>0</v>
      </c>
      <c r="L4150" s="57">
        <f t="shared" si="16925"/>
        <v>0</v>
      </c>
      <c r="M4150" s="56">
        <f t="shared" si="16951"/>
        <v>0</v>
      </c>
      <c r="N4150" s="56">
        <v>0</v>
      </c>
      <c r="O4150" s="57">
        <f t="shared" si="16926"/>
        <v>0</v>
      </c>
      <c r="P4150" s="57">
        <v>0</v>
      </c>
      <c r="Q4150" s="56">
        <f t="shared" si="16963"/>
        <v>0</v>
      </c>
      <c r="R4150" s="56">
        <v>0</v>
      </c>
      <c r="S4150" s="57">
        <f t="shared" si="16928"/>
        <v>0</v>
      </c>
      <c r="T4150" s="56">
        <f t="shared" si="16964"/>
        <v>0</v>
      </c>
      <c r="U4150" s="56">
        <v>0</v>
      </c>
      <c r="V4150" s="57">
        <f t="shared" si="16930"/>
        <v>0</v>
      </c>
      <c r="W4150" s="57">
        <v>0</v>
      </c>
      <c r="X4150" s="56">
        <f t="shared" si="16965"/>
        <v>0</v>
      </c>
      <c r="Y4150" s="56">
        <v>0</v>
      </c>
      <c r="Z4150" s="57">
        <f t="shared" si="16932"/>
        <v>0</v>
      </c>
      <c r="AA4150" s="56">
        <f t="shared" si="16966"/>
        <v>0</v>
      </c>
      <c r="AB4150" s="56">
        <v>0</v>
      </c>
      <c r="AC4150" s="57">
        <f t="shared" si="16934"/>
        <v>0</v>
      </c>
      <c r="AD4150" s="57">
        <v>0</v>
      </c>
      <c r="AE4150" s="56">
        <f t="shared" si="16967"/>
        <v>0</v>
      </c>
      <c r="AF4150" s="56">
        <v>0</v>
      </c>
      <c r="AG4150" s="57">
        <f t="shared" si="16936"/>
        <v>0</v>
      </c>
      <c r="AH4150" s="56">
        <f t="shared" si="16968"/>
        <v>0</v>
      </c>
      <c r="AI4150" s="56">
        <v>0</v>
      </c>
      <c r="AJ4150" s="57">
        <f t="shared" si="16938"/>
        <v>0</v>
      </c>
      <c r="AK4150" s="57">
        <v>0</v>
      </c>
      <c r="AL4150" s="56">
        <f t="shared" si="16969"/>
        <v>0</v>
      </c>
      <c r="AM4150" s="56">
        <v>0</v>
      </c>
      <c r="AN4150" s="57">
        <f t="shared" si="16953"/>
        <v>0</v>
      </c>
      <c r="AO4150" s="56">
        <f t="shared" si="16970"/>
        <v>0</v>
      </c>
      <c r="AP4150" s="56">
        <v>0</v>
      </c>
      <c r="AQ4150" s="57">
        <f t="shared" si="16955"/>
        <v>0</v>
      </c>
      <c r="AR4150" s="57">
        <v>0</v>
      </c>
      <c r="AS4150" s="57" t="s">
        <v>43</v>
      </c>
      <c r="AT4150" s="179"/>
      <c r="AU4150" s="176"/>
      <c r="AV4150" s="177"/>
      <c r="AW4150" s="177"/>
      <c r="AX4150" s="177"/>
      <c r="AY4150" s="177"/>
      <c r="BD4150" s="224" t="s">
        <v>78</v>
      </c>
    </row>
    <row r="4151" spans="1:56" s="19" customFormat="1" ht="70.5" hidden="1" customHeight="1">
      <c r="A4151" s="54">
        <v>2018</v>
      </c>
      <c r="B4151" s="174">
        <v>8323</v>
      </c>
      <c r="C4151" s="54">
        <v>7</v>
      </c>
      <c r="D4151" s="54">
        <v>2</v>
      </c>
      <c r="E4151" s="54">
        <v>5000</v>
      </c>
      <c r="F4151" s="54">
        <v>5100</v>
      </c>
      <c r="G4151" s="54">
        <v>515</v>
      </c>
      <c r="H4151" s="163">
        <v>22</v>
      </c>
      <c r="I4151" s="175" t="s">
        <v>215</v>
      </c>
      <c r="J4151" s="56">
        <f t="shared" si="16950"/>
        <v>0</v>
      </c>
      <c r="K4151" s="56">
        <v>0</v>
      </c>
      <c r="L4151" s="57">
        <f t="shared" si="16925"/>
        <v>0</v>
      </c>
      <c r="M4151" s="56">
        <f t="shared" si="16951"/>
        <v>0</v>
      </c>
      <c r="N4151" s="56">
        <v>0</v>
      </c>
      <c r="O4151" s="57">
        <f t="shared" si="16926"/>
        <v>0</v>
      </c>
      <c r="P4151" s="57">
        <v>0</v>
      </c>
      <c r="Q4151" s="56">
        <f t="shared" si="16963"/>
        <v>0</v>
      </c>
      <c r="R4151" s="56">
        <v>0</v>
      </c>
      <c r="S4151" s="57">
        <f t="shared" si="16928"/>
        <v>0</v>
      </c>
      <c r="T4151" s="56">
        <f t="shared" si="16964"/>
        <v>0</v>
      </c>
      <c r="U4151" s="56">
        <v>0</v>
      </c>
      <c r="V4151" s="57">
        <f t="shared" si="16930"/>
        <v>0</v>
      </c>
      <c r="W4151" s="57">
        <v>0</v>
      </c>
      <c r="X4151" s="56">
        <f t="shared" si="16965"/>
        <v>0</v>
      </c>
      <c r="Y4151" s="56">
        <v>0</v>
      </c>
      <c r="Z4151" s="57">
        <f t="shared" si="16932"/>
        <v>0</v>
      </c>
      <c r="AA4151" s="56">
        <f t="shared" si="16966"/>
        <v>0</v>
      </c>
      <c r="AB4151" s="56">
        <v>0</v>
      </c>
      <c r="AC4151" s="57">
        <f t="shared" si="16934"/>
        <v>0</v>
      </c>
      <c r="AD4151" s="57">
        <v>0</v>
      </c>
      <c r="AE4151" s="56">
        <f t="shared" si="16967"/>
        <v>0</v>
      </c>
      <c r="AF4151" s="56">
        <v>0</v>
      </c>
      <c r="AG4151" s="57">
        <f t="shared" si="16936"/>
        <v>0</v>
      </c>
      <c r="AH4151" s="56">
        <f t="shared" si="16968"/>
        <v>0</v>
      </c>
      <c r="AI4151" s="56">
        <v>0</v>
      </c>
      <c r="AJ4151" s="57">
        <f t="shared" si="16938"/>
        <v>0</v>
      </c>
      <c r="AK4151" s="57">
        <v>0</v>
      </c>
      <c r="AL4151" s="56">
        <f t="shared" si="16969"/>
        <v>0</v>
      </c>
      <c r="AM4151" s="56">
        <v>0</v>
      </c>
      <c r="AN4151" s="57">
        <f t="shared" si="16953"/>
        <v>0</v>
      </c>
      <c r="AO4151" s="56">
        <f t="shared" si="16970"/>
        <v>0</v>
      </c>
      <c r="AP4151" s="56">
        <v>0</v>
      </c>
      <c r="AQ4151" s="57">
        <f t="shared" si="16955"/>
        <v>0</v>
      </c>
      <c r="AR4151" s="57">
        <v>0</v>
      </c>
      <c r="AS4151" s="57" t="s">
        <v>43</v>
      </c>
      <c r="AT4151" s="179"/>
      <c r="AU4151" s="176"/>
      <c r="AV4151" s="177"/>
      <c r="AW4151" s="177"/>
      <c r="AX4151" s="177"/>
      <c r="AY4151" s="177"/>
      <c r="BD4151" s="224" t="s">
        <v>78</v>
      </c>
    </row>
    <row r="4152" spans="1:56" s="19" customFormat="1" ht="70.5" hidden="1" customHeight="1">
      <c r="A4152" s="54">
        <v>2018</v>
      </c>
      <c r="B4152" s="174">
        <v>8323</v>
      </c>
      <c r="C4152" s="54">
        <v>7</v>
      </c>
      <c r="D4152" s="54">
        <v>2</v>
      </c>
      <c r="E4152" s="54">
        <v>5000</v>
      </c>
      <c r="F4152" s="54">
        <v>5100</v>
      </c>
      <c r="G4152" s="54">
        <v>515</v>
      </c>
      <c r="H4152" s="163">
        <v>23</v>
      </c>
      <c r="I4152" s="175" t="s">
        <v>124</v>
      </c>
      <c r="J4152" s="56">
        <f t="shared" si="16950"/>
        <v>0</v>
      </c>
      <c r="K4152" s="56">
        <v>0</v>
      </c>
      <c r="L4152" s="57">
        <f t="shared" si="16925"/>
        <v>0</v>
      </c>
      <c r="M4152" s="56">
        <f t="shared" si="16951"/>
        <v>0</v>
      </c>
      <c r="N4152" s="56">
        <v>0</v>
      </c>
      <c r="O4152" s="57">
        <f t="shared" si="16926"/>
        <v>0</v>
      </c>
      <c r="P4152" s="57">
        <v>0</v>
      </c>
      <c r="Q4152" s="56">
        <f t="shared" si="16963"/>
        <v>0</v>
      </c>
      <c r="R4152" s="56">
        <v>0</v>
      </c>
      <c r="S4152" s="57">
        <f t="shared" si="16928"/>
        <v>0</v>
      </c>
      <c r="T4152" s="56">
        <f t="shared" si="16964"/>
        <v>0</v>
      </c>
      <c r="U4152" s="56">
        <v>0</v>
      </c>
      <c r="V4152" s="57">
        <f t="shared" si="16930"/>
        <v>0</v>
      </c>
      <c r="W4152" s="57">
        <v>0</v>
      </c>
      <c r="X4152" s="56">
        <f t="shared" si="16965"/>
        <v>0</v>
      </c>
      <c r="Y4152" s="56">
        <v>0</v>
      </c>
      <c r="Z4152" s="57">
        <f t="shared" si="16932"/>
        <v>0</v>
      </c>
      <c r="AA4152" s="56">
        <f t="shared" si="16966"/>
        <v>0</v>
      </c>
      <c r="AB4152" s="56">
        <v>0</v>
      </c>
      <c r="AC4152" s="57">
        <f t="shared" si="16934"/>
        <v>0</v>
      </c>
      <c r="AD4152" s="57">
        <v>0</v>
      </c>
      <c r="AE4152" s="56">
        <f t="shared" si="16967"/>
        <v>0</v>
      </c>
      <c r="AF4152" s="56">
        <v>0</v>
      </c>
      <c r="AG4152" s="57">
        <f t="shared" si="16936"/>
        <v>0</v>
      </c>
      <c r="AH4152" s="56">
        <f t="shared" si="16968"/>
        <v>0</v>
      </c>
      <c r="AI4152" s="56">
        <v>0</v>
      </c>
      <c r="AJ4152" s="57">
        <f t="shared" si="16938"/>
        <v>0</v>
      </c>
      <c r="AK4152" s="57">
        <v>0</v>
      </c>
      <c r="AL4152" s="56">
        <f t="shared" si="16969"/>
        <v>0</v>
      </c>
      <c r="AM4152" s="56">
        <v>0</v>
      </c>
      <c r="AN4152" s="57">
        <f t="shared" si="16953"/>
        <v>0</v>
      </c>
      <c r="AO4152" s="56">
        <f t="shared" si="16970"/>
        <v>0</v>
      </c>
      <c r="AP4152" s="56">
        <v>0</v>
      </c>
      <c r="AQ4152" s="57">
        <f t="shared" si="16955"/>
        <v>0</v>
      </c>
      <c r="AR4152" s="57">
        <v>0</v>
      </c>
      <c r="AS4152" s="57" t="s">
        <v>43</v>
      </c>
      <c r="AT4152" s="179"/>
      <c r="AU4152" s="176"/>
      <c r="AV4152" s="177"/>
      <c r="AW4152" s="177"/>
      <c r="AX4152" s="177"/>
      <c r="AY4152" s="177"/>
      <c r="BD4152" s="224" t="s">
        <v>78</v>
      </c>
    </row>
    <row r="4153" spans="1:56" s="19" customFormat="1" ht="70.5" hidden="1" customHeight="1">
      <c r="A4153" s="154">
        <v>2018</v>
      </c>
      <c r="B4153" s="155">
        <v>8323</v>
      </c>
      <c r="C4153" s="154">
        <v>7</v>
      </c>
      <c r="D4153" s="154">
        <v>2</v>
      </c>
      <c r="E4153" s="154">
        <v>5000</v>
      </c>
      <c r="F4153" s="154">
        <v>5100</v>
      </c>
      <c r="G4153" s="154">
        <v>519</v>
      </c>
      <c r="H4153" s="154"/>
      <c r="I4153" s="172" t="s">
        <v>127</v>
      </c>
      <c r="J4153" s="158">
        <f>SUM(J4154:J4160)</f>
        <v>0</v>
      </c>
      <c r="K4153" s="158">
        <f t="shared" ref="K4153:O4153" si="16971">SUM(K4154:K4160)</f>
        <v>0</v>
      </c>
      <c r="L4153" s="158">
        <f t="shared" si="16971"/>
        <v>0</v>
      </c>
      <c r="M4153" s="158">
        <f t="shared" si="16971"/>
        <v>0</v>
      </c>
      <c r="N4153" s="158">
        <f t="shared" si="16971"/>
        <v>0</v>
      </c>
      <c r="O4153" s="158">
        <f t="shared" si="16971"/>
        <v>0</v>
      </c>
      <c r="P4153" s="158">
        <f>L4153+O4153</f>
        <v>0</v>
      </c>
      <c r="Q4153" s="158">
        <f>SUM(Q4154:Q4160)</f>
        <v>0</v>
      </c>
      <c r="R4153" s="158">
        <f t="shared" ref="R4153:V4153" si="16972">SUM(R4154:R4160)</f>
        <v>0</v>
      </c>
      <c r="S4153" s="158">
        <f t="shared" si="16972"/>
        <v>0</v>
      </c>
      <c r="T4153" s="158">
        <f t="shared" si="16972"/>
        <v>0</v>
      </c>
      <c r="U4153" s="158">
        <f t="shared" si="16972"/>
        <v>0</v>
      </c>
      <c r="V4153" s="158">
        <f t="shared" si="16972"/>
        <v>0</v>
      </c>
      <c r="W4153" s="158">
        <f>S4153+V4153</f>
        <v>0</v>
      </c>
      <c r="X4153" s="158">
        <f>SUM(X4154:X4160)</f>
        <v>0</v>
      </c>
      <c r="Y4153" s="158">
        <f t="shared" ref="Y4153:AC4153" si="16973">SUM(Y4154:Y4160)</f>
        <v>0</v>
      </c>
      <c r="Z4153" s="158">
        <f t="shared" si="16973"/>
        <v>0</v>
      </c>
      <c r="AA4153" s="158">
        <f t="shared" si="16973"/>
        <v>0</v>
      </c>
      <c r="AB4153" s="158">
        <f t="shared" si="16973"/>
        <v>0</v>
      </c>
      <c r="AC4153" s="158">
        <f t="shared" si="16973"/>
        <v>0</v>
      </c>
      <c r="AD4153" s="158">
        <f>Z4153+AC4153</f>
        <v>0</v>
      </c>
      <c r="AE4153" s="158">
        <f>SUM(AE4154:AE4160)</f>
        <v>0</v>
      </c>
      <c r="AF4153" s="158">
        <f t="shared" ref="AF4153:AI4153" si="16974">SUM(AF4154:AF4160)</f>
        <v>0</v>
      </c>
      <c r="AG4153" s="158">
        <f t="shared" si="16974"/>
        <v>0</v>
      </c>
      <c r="AH4153" s="158">
        <f t="shared" si="16974"/>
        <v>0</v>
      </c>
      <c r="AI4153" s="158">
        <f t="shared" si="16974"/>
        <v>0</v>
      </c>
      <c r="AJ4153" s="158">
        <f t="shared" ref="AJ4153" si="16975">SUM(AJ4154:AJ4160)</f>
        <v>0</v>
      </c>
      <c r="AK4153" s="158">
        <f>AG4153+AJ4153</f>
        <v>0</v>
      </c>
      <c r="AL4153" s="158">
        <f>SUM(AL4154:AL4160)</f>
        <v>0</v>
      </c>
      <c r="AM4153" s="158">
        <f t="shared" ref="AM4153:AQ4153" si="16976">SUM(AM4154:AM4160)</f>
        <v>0</v>
      </c>
      <c r="AN4153" s="158">
        <f t="shared" si="16976"/>
        <v>0</v>
      </c>
      <c r="AO4153" s="158">
        <f t="shared" si="16976"/>
        <v>0</v>
      </c>
      <c r="AP4153" s="158">
        <f t="shared" si="16976"/>
        <v>0</v>
      </c>
      <c r="AQ4153" s="158">
        <f t="shared" si="16976"/>
        <v>0</v>
      </c>
      <c r="AR4153" s="158">
        <f>AN4153+AQ4153</f>
        <v>0</v>
      </c>
      <c r="AS4153" s="222"/>
      <c r="AT4153" s="159"/>
      <c r="AU4153" s="160"/>
      <c r="AV4153" s="161"/>
      <c r="AW4153" s="161"/>
      <c r="AX4153" s="161"/>
      <c r="AY4153" s="161"/>
      <c r="BD4153" s="173"/>
    </row>
    <row r="4154" spans="1:56" s="19" customFormat="1" ht="70.5" hidden="1" customHeight="1">
      <c r="A4154" s="54">
        <v>2018</v>
      </c>
      <c r="B4154" s="174">
        <v>8323</v>
      </c>
      <c r="C4154" s="54">
        <v>7</v>
      </c>
      <c r="D4154" s="54">
        <v>2</v>
      </c>
      <c r="E4154" s="54">
        <v>5000</v>
      </c>
      <c r="F4154" s="54">
        <v>5100</v>
      </c>
      <c r="G4154" s="54">
        <v>519</v>
      </c>
      <c r="H4154" s="163">
        <v>1</v>
      </c>
      <c r="I4154" s="175" t="s">
        <v>479</v>
      </c>
      <c r="J4154" s="56">
        <f t="shared" ref="J4154:J4157" si="16977">ROUND(P4154*0.8,0)</f>
        <v>0</v>
      </c>
      <c r="K4154" s="56">
        <v>0</v>
      </c>
      <c r="L4154" s="57">
        <f t="shared" ref="L4154:L4157" si="16978">J4154+K4154</f>
        <v>0</v>
      </c>
      <c r="M4154" s="56">
        <f t="shared" ref="M4154:M4160" si="16979">P4154-J4154</f>
        <v>0</v>
      </c>
      <c r="N4154" s="56">
        <v>0</v>
      </c>
      <c r="O4154" s="57">
        <f t="shared" ref="O4154:O4157" si="16980">M4154+N4154</f>
        <v>0</v>
      </c>
      <c r="P4154" s="57">
        <v>0</v>
      </c>
      <c r="Q4154" s="56">
        <f t="shared" ref="Q4154:Q4157" si="16981">ROUND(W4154*0.8,0)</f>
        <v>0</v>
      </c>
      <c r="R4154" s="56">
        <v>0</v>
      </c>
      <c r="S4154" s="57">
        <f t="shared" ref="S4154:S4160" si="16982">Q4154+R4154</f>
        <v>0</v>
      </c>
      <c r="T4154" s="56">
        <f t="shared" ref="T4154:T4160" si="16983">W4154-Q4154</f>
        <v>0</v>
      </c>
      <c r="U4154" s="56">
        <v>0</v>
      </c>
      <c r="V4154" s="57">
        <f t="shared" ref="V4154:V4160" si="16984">T4154+U4154</f>
        <v>0</v>
      </c>
      <c r="W4154" s="57">
        <v>0</v>
      </c>
      <c r="X4154" s="56">
        <f t="shared" ref="X4154:X4157" si="16985">ROUND(AD4154*0.8,0)</f>
        <v>0</v>
      </c>
      <c r="Y4154" s="56">
        <v>0</v>
      </c>
      <c r="Z4154" s="57">
        <f t="shared" ref="Z4154:Z4160" si="16986">X4154+Y4154</f>
        <v>0</v>
      </c>
      <c r="AA4154" s="56">
        <f t="shared" ref="AA4154:AA4160" si="16987">AD4154-X4154</f>
        <v>0</v>
      </c>
      <c r="AB4154" s="56">
        <v>0</v>
      </c>
      <c r="AC4154" s="57">
        <f t="shared" ref="AC4154:AC4160" si="16988">AA4154+AB4154</f>
        <v>0</v>
      </c>
      <c r="AD4154" s="57">
        <v>0</v>
      </c>
      <c r="AE4154" s="56">
        <f t="shared" ref="AE4154:AE4157" si="16989">ROUND(AK4154*0.8,0)</f>
        <v>0</v>
      </c>
      <c r="AF4154" s="56">
        <v>0</v>
      </c>
      <c r="AG4154" s="57">
        <f t="shared" ref="AG4154:AG4160" si="16990">AE4154+AF4154</f>
        <v>0</v>
      </c>
      <c r="AH4154" s="56">
        <f t="shared" ref="AH4154:AH4160" si="16991">AK4154-AE4154</f>
        <v>0</v>
      </c>
      <c r="AI4154" s="56">
        <v>0</v>
      </c>
      <c r="AJ4154" s="57">
        <f t="shared" ref="AJ4154:AJ4160" si="16992">AH4154+AI4154</f>
        <v>0</v>
      </c>
      <c r="AK4154" s="57">
        <v>0</v>
      </c>
      <c r="AL4154" s="56">
        <f t="shared" ref="AL4154:AL4157" si="16993">ROUND(AR4154*0.8,0)</f>
        <v>0</v>
      </c>
      <c r="AM4154" s="56">
        <v>0</v>
      </c>
      <c r="AN4154" s="57">
        <f t="shared" ref="AN4154:AN4160" si="16994">AL4154+AM4154</f>
        <v>0</v>
      </c>
      <c r="AO4154" s="56">
        <f t="shared" ref="AO4154:AO4160" si="16995">AR4154-AL4154</f>
        <v>0</v>
      </c>
      <c r="AP4154" s="56">
        <v>0</v>
      </c>
      <c r="AQ4154" s="57">
        <f t="shared" ref="AQ4154:AQ4160" si="16996">AO4154+AP4154</f>
        <v>0</v>
      </c>
      <c r="AR4154" s="57">
        <v>0</v>
      </c>
      <c r="AS4154" s="57" t="s">
        <v>43</v>
      </c>
      <c r="AT4154" s="179"/>
      <c r="AU4154" s="176"/>
      <c r="AV4154" s="177"/>
      <c r="AW4154" s="177"/>
      <c r="AX4154" s="177"/>
      <c r="AY4154" s="177"/>
      <c r="BD4154" s="224" t="s">
        <v>78</v>
      </c>
    </row>
    <row r="4155" spans="1:56" s="19" customFormat="1" ht="70.5" hidden="1" customHeight="1">
      <c r="A4155" s="54">
        <v>2018</v>
      </c>
      <c r="B4155" s="174">
        <v>8323</v>
      </c>
      <c r="C4155" s="54">
        <v>7</v>
      </c>
      <c r="D4155" s="54">
        <v>2</v>
      </c>
      <c r="E4155" s="54">
        <v>5000</v>
      </c>
      <c r="F4155" s="54">
        <v>5100</v>
      </c>
      <c r="G4155" s="54">
        <v>519</v>
      </c>
      <c r="H4155" s="163">
        <v>2</v>
      </c>
      <c r="I4155" s="175" t="s">
        <v>220</v>
      </c>
      <c r="J4155" s="56">
        <f t="shared" si="16977"/>
        <v>0</v>
      </c>
      <c r="K4155" s="56">
        <v>0</v>
      </c>
      <c r="L4155" s="57">
        <f t="shared" si="16978"/>
        <v>0</v>
      </c>
      <c r="M4155" s="56">
        <f t="shared" si="16979"/>
        <v>0</v>
      </c>
      <c r="N4155" s="56">
        <v>0</v>
      </c>
      <c r="O4155" s="57">
        <f t="shared" si="16980"/>
        <v>0</v>
      </c>
      <c r="P4155" s="57">
        <v>0</v>
      </c>
      <c r="Q4155" s="56">
        <f t="shared" si="16981"/>
        <v>0</v>
      </c>
      <c r="R4155" s="56">
        <v>0</v>
      </c>
      <c r="S4155" s="57">
        <f t="shared" si="16982"/>
        <v>0</v>
      </c>
      <c r="T4155" s="56">
        <f t="shared" si="16983"/>
        <v>0</v>
      </c>
      <c r="U4155" s="56">
        <v>0</v>
      </c>
      <c r="V4155" s="57">
        <f t="shared" si="16984"/>
        <v>0</v>
      </c>
      <c r="W4155" s="57">
        <v>0</v>
      </c>
      <c r="X4155" s="56">
        <f t="shared" si="16985"/>
        <v>0</v>
      </c>
      <c r="Y4155" s="56">
        <v>0</v>
      </c>
      <c r="Z4155" s="57">
        <f t="shared" si="16986"/>
        <v>0</v>
      </c>
      <c r="AA4155" s="56">
        <f t="shared" si="16987"/>
        <v>0</v>
      </c>
      <c r="AB4155" s="56">
        <v>0</v>
      </c>
      <c r="AC4155" s="57">
        <f t="shared" si="16988"/>
        <v>0</v>
      </c>
      <c r="AD4155" s="57">
        <v>0</v>
      </c>
      <c r="AE4155" s="56">
        <f t="shared" si="16989"/>
        <v>0</v>
      </c>
      <c r="AF4155" s="56">
        <v>0</v>
      </c>
      <c r="AG4155" s="57">
        <f t="shared" si="16990"/>
        <v>0</v>
      </c>
      <c r="AH4155" s="56">
        <f t="shared" si="16991"/>
        <v>0</v>
      </c>
      <c r="AI4155" s="56">
        <v>0</v>
      </c>
      <c r="AJ4155" s="57">
        <f t="shared" si="16992"/>
        <v>0</v>
      </c>
      <c r="AK4155" s="57">
        <v>0</v>
      </c>
      <c r="AL4155" s="56">
        <f t="shared" si="16993"/>
        <v>0</v>
      </c>
      <c r="AM4155" s="56">
        <v>0</v>
      </c>
      <c r="AN4155" s="57">
        <f t="shared" si="16994"/>
        <v>0</v>
      </c>
      <c r="AO4155" s="56">
        <f t="shared" si="16995"/>
        <v>0</v>
      </c>
      <c r="AP4155" s="56">
        <v>0</v>
      </c>
      <c r="AQ4155" s="57">
        <f t="shared" si="16996"/>
        <v>0</v>
      </c>
      <c r="AR4155" s="57">
        <v>0</v>
      </c>
      <c r="AS4155" s="57" t="s">
        <v>43</v>
      </c>
      <c r="AT4155" s="179"/>
      <c r="AU4155" s="176"/>
      <c r="AV4155" s="177"/>
      <c r="AW4155" s="177"/>
      <c r="AX4155" s="177"/>
      <c r="AY4155" s="177"/>
      <c r="BD4155" s="224" t="s">
        <v>78</v>
      </c>
    </row>
    <row r="4156" spans="1:56" s="19" customFormat="1" ht="70.5" hidden="1" customHeight="1">
      <c r="A4156" s="54">
        <v>2018</v>
      </c>
      <c r="B4156" s="174">
        <v>8323</v>
      </c>
      <c r="C4156" s="54">
        <v>7</v>
      </c>
      <c r="D4156" s="54">
        <v>2</v>
      </c>
      <c r="E4156" s="54">
        <v>5000</v>
      </c>
      <c r="F4156" s="54">
        <v>5100</v>
      </c>
      <c r="G4156" s="54">
        <v>519</v>
      </c>
      <c r="H4156" s="163">
        <v>3</v>
      </c>
      <c r="I4156" s="175" t="s">
        <v>1788</v>
      </c>
      <c r="J4156" s="56">
        <f t="shared" si="16977"/>
        <v>0</v>
      </c>
      <c r="K4156" s="56">
        <v>0</v>
      </c>
      <c r="L4156" s="57">
        <f t="shared" si="16978"/>
        <v>0</v>
      </c>
      <c r="M4156" s="56">
        <f t="shared" si="16979"/>
        <v>0</v>
      </c>
      <c r="N4156" s="56">
        <v>0</v>
      </c>
      <c r="O4156" s="57">
        <f t="shared" si="16980"/>
        <v>0</v>
      </c>
      <c r="P4156" s="57">
        <v>0</v>
      </c>
      <c r="Q4156" s="56">
        <f t="shared" si="16981"/>
        <v>0</v>
      </c>
      <c r="R4156" s="56">
        <v>0</v>
      </c>
      <c r="S4156" s="57">
        <f t="shared" si="16982"/>
        <v>0</v>
      </c>
      <c r="T4156" s="56">
        <f t="shared" si="16983"/>
        <v>0</v>
      </c>
      <c r="U4156" s="56">
        <v>0</v>
      </c>
      <c r="V4156" s="57">
        <f t="shared" si="16984"/>
        <v>0</v>
      </c>
      <c r="W4156" s="57">
        <v>0</v>
      </c>
      <c r="X4156" s="56">
        <f t="shared" si="16985"/>
        <v>0</v>
      </c>
      <c r="Y4156" s="56">
        <v>0</v>
      </c>
      <c r="Z4156" s="57">
        <f t="shared" si="16986"/>
        <v>0</v>
      </c>
      <c r="AA4156" s="56">
        <f t="shared" si="16987"/>
        <v>0</v>
      </c>
      <c r="AB4156" s="56">
        <v>0</v>
      </c>
      <c r="AC4156" s="57">
        <f t="shared" si="16988"/>
        <v>0</v>
      </c>
      <c r="AD4156" s="57">
        <v>0</v>
      </c>
      <c r="AE4156" s="56">
        <f t="shared" si="16989"/>
        <v>0</v>
      </c>
      <c r="AF4156" s="56">
        <v>0</v>
      </c>
      <c r="AG4156" s="57">
        <f t="shared" si="16990"/>
        <v>0</v>
      </c>
      <c r="AH4156" s="56">
        <f t="shared" si="16991"/>
        <v>0</v>
      </c>
      <c r="AI4156" s="56">
        <v>0</v>
      </c>
      <c r="AJ4156" s="57">
        <f t="shared" si="16992"/>
        <v>0</v>
      </c>
      <c r="AK4156" s="57">
        <v>0</v>
      </c>
      <c r="AL4156" s="56">
        <f t="shared" si="16993"/>
        <v>0</v>
      </c>
      <c r="AM4156" s="56">
        <v>0</v>
      </c>
      <c r="AN4156" s="57">
        <f t="shared" si="16994"/>
        <v>0</v>
      </c>
      <c r="AO4156" s="56">
        <f t="shared" si="16995"/>
        <v>0</v>
      </c>
      <c r="AP4156" s="56">
        <v>0</v>
      </c>
      <c r="AQ4156" s="57">
        <f t="shared" si="16996"/>
        <v>0</v>
      </c>
      <c r="AR4156" s="57">
        <v>0</v>
      </c>
      <c r="AS4156" s="57" t="s">
        <v>43</v>
      </c>
      <c r="AT4156" s="179"/>
      <c r="AU4156" s="176"/>
      <c r="AV4156" s="177"/>
      <c r="AW4156" s="177"/>
      <c r="AX4156" s="177"/>
      <c r="AY4156" s="177"/>
      <c r="BD4156" s="224" t="s">
        <v>78</v>
      </c>
    </row>
    <row r="4157" spans="1:56" s="19" customFormat="1" ht="70.5" hidden="1" customHeight="1">
      <c r="A4157" s="54">
        <v>2018</v>
      </c>
      <c r="B4157" s="174">
        <v>8323</v>
      </c>
      <c r="C4157" s="54">
        <v>7</v>
      </c>
      <c r="D4157" s="54">
        <v>2</v>
      </c>
      <c r="E4157" s="54">
        <v>5000</v>
      </c>
      <c r="F4157" s="54">
        <v>5100</v>
      </c>
      <c r="G4157" s="54">
        <v>519</v>
      </c>
      <c r="H4157" s="163">
        <v>4</v>
      </c>
      <c r="I4157" s="175" t="s">
        <v>130</v>
      </c>
      <c r="J4157" s="56">
        <f t="shared" si="16977"/>
        <v>0</v>
      </c>
      <c r="K4157" s="56">
        <v>0</v>
      </c>
      <c r="L4157" s="57">
        <f t="shared" si="16978"/>
        <v>0</v>
      </c>
      <c r="M4157" s="56">
        <f t="shared" si="16979"/>
        <v>0</v>
      </c>
      <c r="N4157" s="56">
        <v>0</v>
      </c>
      <c r="O4157" s="57">
        <f t="shared" si="16980"/>
        <v>0</v>
      </c>
      <c r="P4157" s="57">
        <v>0</v>
      </c>
      <c r="Q4157" s="56">
        <f t="shared" si="16981"/>
        <v>0</v>
      </c>
      <c r="R4157" s="56">
        <v>0</v>
      </c>
      <c r="S4157" s="57">
        <f t="shared" si="16982"/>
        <v>0</v>
      </c>
      <c r="T4157" s="56">
        <f t="shared" si="16983"/>
        <v>0</v>
      </c>
      <c r="U4157" s="56">
        <v>0</v>
      </c>
      <c r="V4157" s="57">
        <f t="shared" si="16984"/>
        <v>0</v>
      </c>
      <c r="W4157" s="57">
        <v>0</v>
      </c>
      <c r="X4157" s="56">
        <f t="shared" si="16985"/>
        <v>0</v>
      </c>
      <c r="Y4157" s="56">
        <v>0</v>
      </c>
      <c r="Z4157" s="57">
        <f t="shared" si="16986"/>
        <v>0</v>
      </c>
      <c r="AA4157" s="56">
        <f t="shared" si="16987"/>
        <v>0</v>
      </c>
      <c r="AB4157" s="56">
        <v>0</v>
      </c>
      <c r="AC4157" s="57">
        <f t="shared" si="16988"/>
        <v>0</v>
      </c>
      <c r="AD4157" s="57">
        <v>0</v>
      </c>
      <c r="AE4157" s="56">
        <f t="shared" si="16989"/>
        <v>0</v>
      </c>
      <c r="AF4157" s="56">
        <v>0</v>
      </c>
      <c r="AG4157" s="57">
        <f t="shared" si="16990"/>
        <v>0</v>
      </c>
      <c r="AH4157" s="56">
        <f t="shared" si="16991"/>
        <v>0</v>
      </c>
      <c r="AI4157" s="56">
        <v>0</v>
      </c>
      <c r="AJ4157" s="57">
        <f t="shared" si="16992"/>
        <v>0</v>
      </c>
      <c r="AK4157" s="57">
        <v>0</v>
      </c>
      <c r="AL4157" s="56">
        <f t="shared" si="16993"/>
        <v>0</v>
      </c>
      <c r="AM4157" s="56">
        <v>0</v>
      </c>
      <c r="AN4157" s="57">
        <f t="shared" si="16994"/>
        <v>0</v>
      </c>
      <c r="AO4157" s="56">
        <f t="shared" si="16995"/>
        <v>0</v>
      </c>
      <c r="AP4157" s="56">
        <v>0</v>
      </c>
      <c r="AQ4157" s="57">
        <f t="shared" si="16996"/>
        <v>0</v>
      </c>
      <c r="AR4157" s="57">
        <v>0</v>
      </c>
      <c r="AS4157" s="57" t="s">
        <v>43</v>
      </c>
      <c r="AT4157" s="179"/>
      <c r="AU4157" s="176"/>
      <c r="AV4157" s="177"/>
      <c r="AW4157" s="177"/>
      <c r="AX4157" s="177"/>
      <c r="AY4157" s="177"/>
      <c r="BD4157" s="224" t="s">
        <v>78</v>
      </c>
    </row>
    <row r="4158" spans="1:56" s="19" customFormat="1" ht="70.5" hidden="1" customHeight="1">
      <c r="A4158" s="54">
        <v>2018</v>
      </c>
      <c r="B4158" s="174">
        <v>8323</v>
      </c>
      <c r="C4158" s="54">
        <v>7</v>
      </c>
      <c r="D4158" s="54">
        <v>2</v>
      </c>
      <c r="E4158" s="54">
        <v>5000</v>
      </c>
      <c r="F4158" s="54">
        <v>5100</v>
      </c>
      <c r="G4158" s="54">
        <v>519</v>
      </c>
      <c r="H4158" s="163">
        <v>5</v>
      </c>
      <c r="I4158" s="175" t="s">
        <v>1130</v>
      </c>
      <c r="J4158" s="56">
        <v>0</v>
      </c>
      <c r="K4158" s="56">
        <v>0</v>
      </c>
      <c r="L4158" s="57">
        <f t="shared" ref="L4158:L4159" si="16997">J4158+K4158</f>
        <v>0</v>
      </c>
      <c r="M4158" s="56">
        <f t="shared" si="16979"/>
        <v>0</v>
      </c>
      <c r="N4158" s="56">
        <v>0</v>
      </c>
      <c r="O4158" s="57">
        <f t="shared" ref="O4158:O4159" si="16998">M4158+N4158</f>
        <v>0</v>
      </c>
      <c r="P4158" s="57">
        <v>0</v>
      </c>
      <c r="Q4158" s="56">
        <v>0</v>
      </c>
      <c r="R4158" s="56">
        <v>0</v>
      </c>
      <c r="S4158" s="57">
        <f t="shared" si="16982"/>
        <v>0</v>
      </c>
      <c r="T4158" s="56">
        <f t="shared" si="16983"/>
        <v>0</v>
      </c>
      <c r="U4158" s="56">
        <v>0</v>
      </c>
      <c r="V4158" s="57">
        <f t="shared" si="16984"/>
        <v>0</v>
      </c>
      <c r="W4158" s="57">
        <v>0</v>
      </c>
      <c r="X4158" s="56">
        <v>0</v>
      </c>
      <c r="Y4158" s="56">
        <v>0</v>
      </c>
      <c r="Z4158" s="57">
        <f t="shared" si="16986"/>
        <v>0</v>
      </c>
      <c r="AA4158" s="56">
        <f t="shared" si="16987"/>
        <v>0</v>
      </c>
      <c r="AB4158" s="56">
        <v>0</v>
      </c>
      <c r="AC4158" s="57">
        <f t="shared" si="16988"/>
        <v>0</v>
      </c>
      <c r="AD4158" s="57">
        <v>0</v>
      </c>
      <c r="AE4158" s="56">
        <v>0</v>
      </c>
      <c r="AF4158" s="56">
        <v>0</v>
      </c>
      <c r="AG4158" s="57">
        <f t="shared" si="16990"/>
        <v>0</v>
      </c>
      <c r="AH4158" s="56">
        <f t="shared" si="16991"/>
        <v>0</v>
      </c>
      <c r="AI4158" s="56">
        <v>0</v>
      </c>
      <c r="AJ4158" s="57">
        <f t="shared" si="16992"/>
        <v>0</v>
      </c>
      <c r="AK4158" s="57">
        <v>0</v>
      </c>
      <c r="AL4158" s="56">
        <v>0</v>
      </c>
      <c r="AM4158" s="56">
        <v>0</v>
      </c>
      <c r="AN4158" s="57">
        <f t="shared" si="16994"/>
        <v>0</v>
      </c>
      <c r="AO4158" s="56">
        <f t="shared" si="16995"/>
        <v>0</v>
      </c>
      <c r="AP4158" s="56">
        <v>0</v>
      </c>
      <c r="AQ4158" s="57">
        <f t="shared" si="16996"/>
        <v>0</v>
      </c>
      <c r="AR4158" s="57">
        <v>0</v>
      </c>
      <c r="AS4158" s="57" t="s">
        <v>43</v>
      </c>
      <c r="AT4158" s="179"/>
      <c r="AU4158" s="176"/>
      <c r="AV4158" s="177"/>
      <c r="AW4158" s="177"/>
      <c r="AX4158" s="177"/>
      <c r="AY4158" s="177"/>
      <c r="BD4158" s="178" t="s">
        <v>30</v>
      </c>
    </row>
    <row r="4159" spans="1:56" s="19" customFormat="1" ht="70.5" hidden="1" customHeight="1">
      <c r="A4159" s="54">
        <v>2018</v>
      </c>
      <c r="B4159" s="174">
        <v>8323</v>
      </c>
      <c r="C4159" s="54">
        <v>7</v>
      </c>
      <c r="D4159" s="54">
        <v>2</v>
      </c>
      <c r="E4159" s="54">
        <v>5000</v>
      </c>
      <c r="F4159" s="54">
        <v>5100</v>
      </c>
      <c r="G4159" s="54">
        <v>519</v>
      </c>
      <c r="H4159" s="163">
        <v>6</v>
      </c>
      <c r="I4159" s="175" t="s">
        <v>224</v>
      </c>
      <c r="J4159" s="56">
        <f t="shared" ref="J4159" si="16999">ROUND(P4159*0.8,0)</f>
        <v>0</v>
      </c>
      <c r="K4159" s="56">
        <v>0</v>
      </c>
      <c r="L4159" s="57">
        <f t="shared" si="16997"/>
        <v>0</v>
      </c>
      <c r="M4159" s="56">
        <f t="shared" si="16979"/>
        <v>0</v>
      </c>
      <c r="N4159" s="56">
        <v>0</v>
      </c>
      <c r="O4159" s="57">
        <f t="shared" si="16998"/>
        <v>0</v>
      </c>
      <c r="P4159" s="57">
        <v>0</v>
      </c>
      <c r="Q4159" s="56">
        <f t="shared" ref="Q4159" si="17000">ROUND(W4159*0.8,0)</f>
        <v>0</v>
      </c>
      <c r="R4159" s="56">
        <v>0</v>
      </c>
      <c r="S4159" s="57">
        <f t="shared" si="16982"/>
        <v>0</v>
      </c>
      <c r="T4159" s="56">
        <f t="shared" si="16983"/>
        <v>0</v>
      </c>
      <c r="U4159" s="56">
        <v>0</v>
      </c>
      <c r="V4159" s="57">
        <f t="shared" si="16984"/>
        <v>0</v>
      </c>
      <c r="W4159" s="57">
        <v>0</v>
      </c>
      <c r="X4159" s="56">
        <f t="shared" ref="X4159" si="17001">ROUND(AD4159*0.8,0)</f>
        <v>0</v>
      </c>
      <c r="Y4159" s="56">
        <v>0</v>
      </c>
      <c r="Z4159" s="57">
        <f t="shared" si="16986"/>
        <v>0</v>
      </c>
      <c r="AA4159" s="56">
        <f t="shared" si="16987"/>
        <v>0</v>
      </c>
      <c r="AB4159" s="56">
        <v>0</v>
      </c>
      <c r="AC4159" s="57">
        <f t="shared" si="16988"/>
        <v>0</v>
      </c>
      <c r="AD4159" s="57">
        <v>0</v>
      </c>
      <c r="AE4159" s="56">
        <f t="shared" ref="AE4159" si="17002">ROUND(AK4159*0.8,0)</f>
        <v>0</v>
      </c>
      <c r="AF4159" s="56">
        <v>0</v>
      </c>
      <c r="AG4159" s="57">
        <f t="shared" si="16990"/>
        <v>0</v>
      </c>
      <c r="AH4159" s="56">
        <f t="shared" si="16991"/>
        <v>0</v>
      </c>
      <c r="AI4159" s="56">
        <v>0</v>
      </c>
      <c r="AJ4159" s="57">
        <f t="shared" si="16992"/>
        <v>0</v>
      </c>
      <c r="AK4159" s="57">
        <v>0</v>
      </c>
      <c r="AL4159" s="56">
        <f t="shared" ref="AL4159" si="17003">ROUND(AR4159*0.8,0)</f>
        <v>0</v>
      </c>
      <c r="AM4159" s="56">
        <v>0</v>
      </c>
      <c r="AN4159" s="57">
        <f t="shared" si="16994"/>
        <v>0</v>
      </c>
      <c r="AO4159" s="56">
        <f t="shared" si="16995"/>
        <v>0</v>
      </c>
      <c r="AP4159" s="56">
        <v>0</v>
      </c>
      <c r="AQ4159" s="57">
        <f t="shared" si="16996"/>
        <v>0</v>
      </c>
      <c r="AR4159" s="57">
        <v>0</v>
      </c>
      <c r="AS4159" s="57" t="s">
        <v>43</v>
      </c>
      <c r="AT4159" s="179"/>
      <c r="AU4159" s="176"/>
      <c r="AV4159" s="177"/>
      <c r="AW4159" s="177"/>
      <c r="AX4159" s="177"/>
      <c r="AY4159" s="177"/>
      <c r="BD4159" s="224" t="s">
        <v>78</v>
      </c>
    </row>
    <row r="4160" spans="1:56" s="19" customFormat="1" ht="70.5" hidden="1" customHeight="1">
      <c r="A4160" s="54">
        <v>2018</v>
      </c>
      <c r="B4160" s="174">
        <v>8323</v>
      </c>
      <c r="C4160" s="54">
        <v>7</v>
      </c>
      <c r="D4160" s="54">
        <v>2</v>
      </c>
      <c r="E4160" s="54">
        <v>5000</v>
      </c>
      <c r="F4160" s="54">
        <v>5100</v>
      </c>
      <c r="G4160" s="54">
        <v>519</v>
      </c>
      <c r="H4160" s="163">
        <v>7</v>
      </c>
      <c r="I4160" s="175" t="s">
        <v>959</v>
      </c>
      <c r="J4160" s="56">
        <v>0</v>
      </c>
      <c r="K4160" s="56">
        <v>0</v>
      </c>
      <c r="L4160" s="57">
        <f t="shared" ref="L4160" si="17004">J4160+K4160</f>
        <v>0</v>
      </c>
      <c r="M4160" s="56">
        <f t="shared" si="16979"/>
        <v>0</v>
      </c>
      <c r="N4160" s="56">
        <v>0</v>
      </c>
      <c r="O4160" s="57">
        <f t="shared" ref="O4160" si="17005">M4160+N4160</f>
        <v>0</v>
      </c>
      <c r="P4160" s="57">
        <v>0</v>
      </c>
      <c r="Q4160" s="56">
        <v>0</v>
      </c>
      <c r="R4160" s="56">
        <v>0</v>
      </c>
      <c r="S4160" s="57">
        <f t="shared" si="16982"/>
        <v>0</v>
      </c>
      <c r="T4160" s="56">
        <f t="shared" si="16983"/>
        <v>0</v>
      </c>
      <c r="U4160" s="56">
        <v>0</v>
      </c>
      <c r="V4160" s="57">
        <f t="shared" si="16984"/>
        <v>0</v>
      </c>
      <c r="W4160" s="57">
        <v>0</v>
      </c>
      <c r="X4160" s="56">
        <v>0</v>
      </c>
      <c r="Y4160" s="56">
        <v>0</v>
      </c>
      <c r="Z4160" s="57">
        <f t="shared" si="16986"/>
        <v>0</v>
      </c>
      <c r="AA4160" s="56">
        <f t="shared" si="16987"/>
        <v>0</v>
      </c>
      <c r="AB4160" s="56">
        <v>0</v>
      </c>
      <c r="AC4160" s="57">
        <f t="shared" si="16988"/>
        <v>0</v>
      </c>
      <c r="AD4160" s="57">
        <v>0</v>
      </c>
      <c r="AE4160" s="56">
        <v>0</v>
      </c>
      <c r="AF4160" s="56">
        <v>0</v>
      </c>
      <c r="AG4160" s="57">
        <f t="shared" si="16990"/>
        <v>0</v>
      </c>
      <c r="AH4160" s="56">
        <f t="shared" si="16991"/>
        <v>0</v>
      </c>
      <c r="AI4160" s="56">
        <v>0</v>
      </c>
      <c r="AJ4160" s="57">
        <f t="shared" si="16992"/>
        <v>0</v>
      </c>
      <c r="AK4160" s="57">
        <v>0</v>
      </c>
      <c r="AL4160" s="56">
        <v>0</v>
      </c>
      <c r="AM4160" s="56">
        <v>0</v>
      </c>
      <c r="AN4160" s="57">
        <f t="shared" si="16994"/>
        <v>0</v>
      </c>
      <c r="AO4160" s="56">
        <f t="shared" si="16995"/>
        <v>0</v>
      </c>
      <c r="AP4160" s="56">
        <v>0</v>
      </c>
      <c r="AQ4160" s="57">
        <f t="shared" si="16996"/>
        <v>0</v>
      </c>
      <c r="AR4160" s="57">
        <v>0</v>
      </c>
      <c r="AS4160" s="57" t="s">
        <v>43</v>
      </c>
      <c r="AT4160" s="179"/>
      <c r="AU4160" s="176"/>
      <c r="AV4160" s="177"/>
      <c r="AW4160" s="177"/>
      <c r="AX4160" s="177"/>
      <c r="AY4160" s="177"/>
      <c r="BD4160" s="178" t="s">
        <v>30</v>
      </c>
    </row>
    <row r="4161" spans="1:56" s="19" customFormat="1" ht="70.5" hidden="1" customHeight="1">
      <c r="A4161" s="145">
        <v>2018</v>
      </c>
      <c r="B4161" s="146">
        <v>8323</v>
      </c>
      <c r="C4161" s="145">
        <v>7</v>
      </c>
      <c r="D4161" s="145">
        <v>2</v>
      </c>
      <c r="E4161" s="145">
        <v>5000</v>
      </c>
      <c r="F4161" s="145">
        <v>5200</v>
      </c>
      <c r="G4161" s="145"/>
      <c r="H4161" s="145"/>
      <c r="I4161" s="147" t="s">
        <v>131</v>
      </c>
      <c r="J4161" s="148">
        <f>J4162+J4164</f>
        <v>0</v>
      </c>
      <c r="K4161" s="148">
        <f t="shared" ref="K4161:O4161" si="17006">K4162+K4164</f>
        <v>0</v>
      </c>
      <c r="L4161" s="148">
        <f t="shared" si="17006"/>
        <v>0</v>
      </c>
      <c r="M4161" s="148">
        <f t="shared" si="17006"/>
        <v>0</v>
      </c>
      <c r="N4161" s="148">
        <f t="shared" si="17006"/>
        <v>0</v>
      </c>
      <c r="O4161" s="148">
        <f t="shared" si="17006"/>
        <v>0</v>
      </c>
      <c r="P4161" s="148">
        <f>L4161+O4161</f>
        <v>0</v>
      </c>
      <c r="Q4161" s="148">
        <f>Q4162+Q4164</f>
        <v>0</v>
      </c>
      <c r="R4161" s="148">
        <f t="shared" ref="R4161:V4161" si="17007">R4162+R4164</f>
        <v>0</v>
      </c>
      <c r="S4161" s="148">
        <f t="shared" si="17007"/>
        <v>0</v>
      </c>
      <c r="T4161" s="148">
        <f t="shared" si="17007"/>
        <v>0</v>
      </c>
      <c r="U4161" s="148">
        <f t="shared" si="17007"/>
        <v>0</v>
      </c>
      <c r="V4161" s="148">
        <f t="shared" si="17007"/>
        <v>0</v>
      </c>
      <c r="W4161" s="148">
        <f>S4161+V4161</f>
        <v>0</v>
      </c>
      <c r="X4161" s="148">
        <f>X4162+X4164</f>
        <v>0</v>
      </c>
      <c r="Y4161" s="148">
        <f t="shared" ref="Y4161:AC4161" si="17008">Y4162+Y4164</f>
        <v>0</v>
      </c>
      <c r="Z4161" s="148">
        <f t="shared" si="17008"/>
        <v>0</v>
      </c>
      <c r="AA4161" s="148">
        <f t="shared" si="17008"/>
        <v>0</v>
      </c>
      <c r="AB4161" s="148">
        <f t="shared" si="17008"/>
        <v>0</v>
      </c>
      <c r="AC4161" s="148">
        <f t="shared" si="17008"/>
        <v>0</v>
      </c>
      <c r="AD4161" s="148">
        <f>Z4161+AC4161</f>
        <v>0</v>
      </c>
      <c r="AE4161" s="148">
        <f>AE4162+AE4164</f>
        <v>0</v>
      </c>
      <c r="AF4161" s="148">
        <f t="shared" ref="AF4161:AI4161" si="17009">AF4162+AF4164</f>
        <v>0</v>
      </c>
      <c r="AG4161" s="148">
        <f t="shared" si="17009"/>
        <v>0</v>
      </c>
      <c r="AH4161" s="148">
        <f t="shared" si="17009"/>
        <v>0</v>
      </c>
      <c r="AI4161" s="148">
        <f t="shared" si="17009"/>
        <v>0</v>
      </c>
      <c r="AJ4161" s="148">
        <f t="shared" ref="AJ4161" si="17010">AJ4162+AJ4164</f>
        <v>0</v>
      </c>
      <c r="AK4161" s="148">
        <f>AG4161+AJ4161</f>
        <v>0</v>
      </c>
      <c r="AL4161" s="148">
        <f>AL4162+AL4164</f>
        <v>0</v>
      </c>
      <c r="AM4161" s="148">
        <f t="shared" ref="AM4161:AQ4161" si="17011">AM4162+AM4164</f>
        <v>0</v>
      </c>
      <c r="AN4161" s="148">
        <f t="shared" si="17011"/>
        <v>0</v>
      </c>
      <c r="AO4161" s="148">
        <f t="shared" si="17011"/>
        <v>0</v>
      </c>
      <c r="AP4161" s="148">
        <f t="shared" si="17011"/>
        <v>0</v>
      </c>
      <c r="AQ4161" s="148">
        <f t="shared" si="17011"/>
        <v>0</v>
      </c>
      <c r="AR4161" s="148">
        <f>AN4161+AQ4161</f>
        <v>0</v>
      </c>
      <c r="AS4161" s="148"/>
      <c r="AT4161" s="149"/>
      <c r="AU4161" s="150"/>
      <c r="AV4161" s="151"/>
      <c r="AW4161" s="151"/>
      <c r="AX4161" s="151"/>
      <c r="AY4161" s="151"/>
      <c r="BD4161" s="153"/>
    </row>
    <row r="4162" spans="1:56" s="19" customFormat="1" ht="70.5" hidden="1" customHeight="1">
      <c r="A4162" s="154">
        <v>2018</v>
      </c>
      <c r="B4162" s="155">
        <v>8323</v>
      </c>
      <c r="C4162" s="154">
        <v>7</v>
      </c>
      <c r="D4162" s="154">
        <v>2</v>
      </c>
      <c r="E4162" s="154">
        <v>5000</v>
      </c>
      <c r="F4162" s="154">
        <v>5200</v>
      </c>
      <c r="G4162" s="154">
        <v>521</v>
      </c>
      <c r="H4162" s="154"/>
      <c r="I4162" s="172" t="s">
        <v>229</v>
      </c>
      <c r="J4162" s="158">
        <f>J4163</f>
        <v>0</v>
      </c>
      <c r="K4162" s="158">
        <f t="shared" ref="K4162:O4162" si="17012">K4163</f>
        <v>0</v>
      </c>
      <c r="L4162" s="158">
        <f t="shared" si="17012"/>
        <v>0</v>
      </c>
      <c r="M4162" s="158">
        <f t="shared" si="17012"/>
        <v>0</v>
      </c>
      <c r="N4162" s="158">
        <f t="shared" si="17012"/>
        <v>0</v>
      </c>
      <c r="O4162" s="158">
        <f t="shared" si="17012"/>
        <v>0</v>
      </c>
      <c r="P4162" s="158">
        <f>L4162+O4162</f>
        <v>0</v>
      </c>
      <c r="Q4162" s="158">
        <f>Q4163</f>
        <v>0</v>
      </c>
      <c r="R4162" s="158">
        <f t="shared" ref="R4162:V4162" si="17013">R4163</f>
        <v>0</v>
      </c>
      <c r="S4162" s="158">
        <f t="shared" si="17013"/>
        <v>0</v>
      </c>
      <c r="T4162" s="158">
        <f t="shared" si="17013"/>
        <v>0</v>
      </c>
      <c r="U4162" s="158">
        <f t="shared" si="17013"/>
        <v>0</v>
      </c>
      <c r="V4162" s="158">
        <f t="shared" si="17013"/>
        <v>0</v>
      </c>
      <c r="W4162" s="158">
        <f>S4162+V4162</f>
        <v>0</v>
      </c>
      <c r="X4162" s="158">
        <f>X4163</f>
        <v>0</v>
      </c>
      <c r="Y4162" s="158">
        <f t="shared" ref="Y4162:AC4162" si="17014">Y4163</f>
        <v>0</v>
      </c>
      <c r="Z4162" s="158">
        <f t="shared" si="17014"/>
        <v>0</v>
      </c>
      <c r="AA4162" s="158">
        <f t="shared" si="17014"/>
        <v>0</v>
      </c>
      <c r="AB4162" s="158">
        <f t="shared" si="17014"/>
        <v>0</v>
      </c>
      <c r="AC4162" s="158">
        <f t="shared" si="17014"/>
        <v>0</v>
      </c>
      <c r="AD4162" s="158">
        <f>Z4162+AC4162</f>
        <v>0</v>
      </c>
      <c r="AE4162" s="158">
        <f>AE4163</f>
        <v>0</v>
      </c>
      <c r="AF4162" s="158">
        <f t="shared" ref="AF4162:AI4162" si="17015">AF4163</f>
        <v>0</v>
      </c>
      <c r="AG4162" s="158">
        <f t="shared" si="17015"/>
        <v>0</v>
      </c>
      <c r="AH4162" s="158">
        <f t="shared" si="17015"/>
        <v>0</v>
      </c>
      <c r="AI4162" s="158">
        <f t="shared" si="17015"/>
        <v>0</v>
      </c>
      <c r="AJ4162" s="158">
        <f t="shared" ref="AJ4162" si="17016">AJ4163</f>
        <v>0</v>
      </c>
      <c r="AK4162" s="158">
        <f>AG4162+AJ4162</f>
        <v>0</v>
      </c>
      <c r="AL4162" s="158">
        <f>AL4163</f>
        <v>0</v>
      </c>
      <c r="AM4162" s="158">
        <f t="shared" ref="AM4162:AQ4162" si="17017">AM4163</f>
        <v>0</v>
      </c>
      <c r="AN4162" s="158">
        <f t="shared" si="17017"/>
        <v>0</v>
      </c>
      <c r="AO4162" s="158">
        <f t="shared" si="17017"/>
        <v>0</v>
      </c>
      <c r="AP4162" s="158">
        <f t="shared" si="17017"/>
        <v>0</v>
      </c>
      <c r="AQ4162" s="158">
        <f t="shared" si="17017"/>
        <v>0</v>
      </c>
      <c r="AR4162" s="158">
        <f>AN4162+AQ4162</f>
        <v>0</v>
      </c>
      <c r="AS4162" s="158"/>
      <c r="AT4162" s="259"/>
      <c r="AU4162" s="160"/>
      <c r="AV4162" s="161"/>
      <c r="AW4162" s="161"/>
      <c r="AX4162" s="161"/>
      <c r="AY4162" s="161"/>
      <c r="BD4162" s="173"/>
    </row>
    <row r="4163" spans="1:56" s="19" customFormat="1" ht="70.5" hidden="1" customHeight="1">
      <c r="A4163" s="54">
        <v>2018</v>
      </c>
      <c r="B4163" s="174">
        <v>8323</v>
      </c>
      <c r="C4163" s="54">
        <v>7</v>
      </c>
      <c r="D4163" s="54">
        <v>2</v>
      </c>
      <c r="E4163" s="54">
        <v>5000</v>
      </c>
      <c r="F4163" s="54">
        <v>5200</v>
      </c>
      <c r="G4163" s="54">
        <v>521</v>
      </c>
      <c r="H4163" s="163">
        <v>1</v>
      </c>
      <c r="I4163" s="175" t="s">
        <v>229</v>
      </c>
      <c r="J4163" s="56">
        <f t="shared" ref="J4163" si="17018">ROUND(P4163*0.8,0)</f>
        <v>0</v>
      </c>
      <c r="K4163" s="56">
        <v>0</v>
      </c>
      <c r="L4163" s="57">
        <f t="shared" ref="L4163" si="17019">J4163+K4163</f>
        <v>0</v>
      </c>
      <c r="M4163" s="56">
        <f>P4163-J4163</f>
        <v>0</v>
      </c>
      <c r="N4163" s="56">
        <v>0</v>
      </c>
      <c r="O4163" s="57">
        <f t="shared" ref="O4163" si="17020">M4163+N4163</f>
        <v>0</v>
      </c>
      <c r="P4163" s="57">
        <v>0</v>
      </c>
      <c r="Q4163" s="56">
        <f t="shared" ref="Q4163" si="17021">ROUND(W4163*0.8,0)</f>
        <v>0</v>
      </c>
      <c r="R4163" s="56">
        <v>0</v>
      </c>
      <c r="S4163" s="57">
        <f t="shared" ref="S4163" si="17022">Q4163+R4163</f>
        <v>0</v>
      </c>
      <c r="T4163" s="56">
        <f>W4163-Q4163</f>
        <v>0</v>
      </c>
      <c r="U4163" s="56">
        <v>0</v>
      </c>
      <c r="V4163" s="57">
        <f t="shared" ref="V4163" si="17023">T4163+U4163</f>
        <v>0</v>
      </c>
      <c r="W4163" s="57">
        <v>0</v>
      </c>
      <c r="X4163" s="56">
        <f t="shared" ref="X4163" si="17024">ROUND(AD4163*0.8,0)</f>
        <v>0</v>
      </c>
      <c r="Y4163" s="56">
        <v>0</v>
      </c>
      <c r="Z4163" s="57">
        <f t="shared" ref="Z4163" si="17025">X4163+Y4163</f>
        <v>0</v>
      </c>
      <c r="AA4163" s="56">
        <f>AD4163-X4163</f>
        <v>0</v>
      </c>
      <c r="AB4163" s="56">
        <v>0</v>
      </c>
      <c r="AC4163" s="57">
        <f t="shared" ref="AC4163" si="17026">AA4163+AB4163</f>
        <v>0</v>
      </c>
      <c r="AD4163" s="57">
        <v>0</v>
      </c>
      <c r="AE4163" s="56">
        <f t="shared" ref="AE4163" si="17027">ROUND(AK4163*0.8,0)</f>
        <v>0</v>
      </c>
      <c r="AF4163" s="56">
        <v>0</v>
      </c>
      <c r="AG4163" s="57">
        <f t="shared" ref="AG4163" si="17028">AE4163+AF4163</f>
        <v>0</v>
      </c>
      <c r="AH4163" s="56">
        <f>AK4163-AE4163</f>
        <v>0</v>
      </c>
      <c r="AI4163" s="56">
        <v>0</v>
      </c>
      <c r="AJ4163" s="57">
        <f t="shared" ref="AJ4163" si="17029">AH4163+AI4163</f>
        <v>0</v>
      </c>
      <c r="AK4163" s="57">
        <v>0</v>
      </c>
      <c r="AL4163" s="56">
        <f t="shared" ref="AL4163" si="17030">ROUND(AR4163*0.8,0)</f>
        <v>0</v>
      </c>
      <c r="AM4163" s="56">
        <v>0</v>
      </c>
      <c r="AN4163" s="57">
        <f t="shared" ref="AN4163" si="17031">AL4163+AM4163</f>
        <v>0</v>
      </c>
      <c r="AO4163" s="56">
        <f>AR4163-AL4163</f>
        <v>0</v>
      </c>
      <c r="AP4163" s="56">
        <v>0</v>
      </c>
      <c r="AQ4163" s="57">
        <f t="shared" ref="AQ4163" si="17032">AO4163+AP4163</f>
        <v>0</v>
      </c>
      <c r="AR4163" s="57">
        <v>0</v>
      </c>
      <c r="AS4163" s="57" t="s">
        <v>43</v>
      </c>
      <c r="AT4163" s="179"/>
      <c r="AU4163" s="176"/>
      <c r="AV4163" s="177"/>
      <c r="AW4163" s="177"/>
      <c r="AX4163" s="177"/>
      <c r="AY4163" s="177"/>
      <c r="BD4163" s="229" t="s">
        <v>78</v>
      </c>
    </row>
    <row r="4164" spans="1:56" s="19" customFormat="1" ht="70.5" hidden="1" customHeight="1">
      <c r="A4164" s="154">
        <v>2018</v>
      </c>
      <c r="B4164" s="155">
        <v>8323</v>
      </c>
      <c r="C4164" s="154">
        <v>7</v>
      </c>
      <c r="D4164" s="154">
        <v>2</v>
      </c>
      <c r="E4164" s="154">
        <v>5000</v>
      </c>
      <c r="F4164" s="154">
        <v>5200</v>
      </c>
      <c r="G4164" s="154">
        <v>523</v>
      </c>
      <c r="H4164" s="154"/>
      <c r="I4164" s="172" t="s">
        <v>134</v>
      </c>
      <c r="J4164" s="158">
        <f>SUM(J4165:J4169)</f>
        <v>0</v>
      </c>
      <c r="K4164" s="158">
        <f t="shared" ref="K4164:O4164" si="17033">SUM(K4165:K4169)</f>
        <v>0</v>
      </c>
      <c r="L4164" s="158">
        <f t="shared" si="17033"/>
        <v>0</v>
      </c>
      <c r="M4164" s="158">
        <f t="shared" si="17033"/>
        <v>0</v>
      </c>
      <c r="N4164" s="158">
        <f t="shared" si="17033"/>
        <v>0</v>
      </c>
      <c r="O4164" s="158">
        <f t="shared" si="17033"/>
        <v>0</v>
      </c>
      <c r="P4164" s="158">
        <f>L4164+O4164</f>
        <v>0</v>
      </c>
      <c r="Q4164" s="158">
        <f>SUM(Q4165:Q4169)</f>
        <v>0</v>
      </c>
      <c r="R4164" s="158">
        <f t="shared" ref="R4164:V4164" si="17034">SUM(R4165:R4169)</f>
        <v>0</v>
      </c>
      <c r="S4164" s="158">
        <f t="shared" si="17034"/>
        <v>0</v>
      </c>
      <c r="T4164" s="158">
        <f t="shared" si="17034"/>
        <v>0</v>
      </c>
      <c r="U4164" s="158">
        <f t="shared" si="17034"/>
        <v>0</v>
      </c>
      <c r="V4164" s="158">
        <f t="shared" si="17034"/>
        <v>0</v>
      </c>
      <c r="W4164" s="158">
        <f>S4164+V4164</f>
        <v>0</v>
      </c>
      <c r="X4164" s="158">
        <f>SUM(X4165:X4169)</f>
        <v>0</v>
      </c>
      <c r="Y4164" s="158">
        <f t="shared" ref="Y4164:AC4164" si="17035">SUM(Y4165:Y4169)</f>
        <v>0</v>
      </c>
      <c r="Z4164" s="158">
        <f t="shared" si="17035"/>
        <v>0</v>
      </c>
      <c r="AA4164" s="158">
        <f t="shared" si="17035"/>
        <v>0</v>
      </c>
      <c r="AB4164" s="158">
        <f t="shared" si="17035"/>
        <v>0</v>
      </c>
      <c r="AC4164" s="158">
        <f t="shared" si="17035"/>
        <v>0</v>
      </c>
      <c r="AD4164" s="158">
        <f>Z4164+AC4164</f>
        <v>0</v>
      </c>
      <c r="AE4164" s="158">
        <f>SUM(AE4165:AE4169)</f>
        <v>0</v>
      </c>
      <c r="AF4164" s="158">
        <f t="shared" ref="AF4164:AI4164" si="17036">SUM(AF4165:AF4169)</f>
        <v>0</v>
      </c>
      <c r="AG4164" s="158">
        <f t="shared" si="17036"/>
        <v>0</v>
      </c>
      <c r="AH4164" s="158">
        <f t="shared" si="17036"/>
        <v>0</v>
      </c>
      <c r="AI4164" s="158">
        <f t="shared" si="17036"/>
        <v>0</v>
      </c>
      <c r="AJ4164" s="158">
        <f t="shared" ref="AJ4164" si="17037">SUM(AJ4165:AJ4169)</f>
        <v>0</v>
      </c>
      <c r="AK4164" s="158">
        <f>AG4164+AJ4164</f>
        <v>0</v>
      </c>
      <c r="AL4164" s="158">
        <f>SUM(AL4165:AL4169)</f>
        <v>0</v>
      </c>
      <c r="AM4164" s="158">
        <f t="shared" ref="AM4164:AQ4164" si="17038">SUM(AM4165:AM4169)</f>
        <v>0</v>
      </c>
      <c r="AN4164" s="158">
        <f t="shared" si="17038"/>
        <v>0</v>
      </c>
      <c r="AO4164" s="158">
        <f t="shared" si="17038"/>
        <v>0</v>
      </c>
      <c r="AP4164" s="158">
        <f t="shared" si="17038"/>
        <v>0</v>
      </c>
      <c r="AQ4164" s="158">
        <f t="shared" si="17038"/>
        <v>0</v>
      </c>
      <c r="AR4164" s="158">
        <f>AN4164+AQ4164</f>
        <v>0</v>
      </c>
      <c r="AS4164" s="158"/>
      <c r="AT4164" s="159"/>
      <c r="AU4164" s="160"/>
      <c r="AV4164" s="161"/>
      <c r="AW4164" s="161"/>
      <c r="AX4164" s="161"/>
      <c r="AY4164" s="161"/>
      <c r="BD4164" s="173"/>
    </row>
    <row r="4165" spans="1:56" s="19" customFormat="1" ht="70.5" hidden="1" customHeight="1">
      <c r="A4165" s="54">
        <v>2018</v>
      </c>
      <c r="B4165" s="174">
        <v>8323</v>
      </c>
      <c r="C4165" s="54">
        <v>7</v>
      </c>
      <c r="D4165" s="54">
        <v>2</v>
      </c>
      <c r="E4165" s="54">
        <v>5000</v>
      </c>
      <c r="F4165" s="54">
        <v>5200</v>
      </c>
      <c r="G4165" s="54">
        <v>523</v>
      </c>
      <c r="H4165" s="163">
        <v>1</v>
      </c>
      <c r="I4165" s="175" t="s">
        <v>1789</v>
      </c>
      <c r="J4165" s="56">
        <f t="shared" ref="J4165:J4169" si="17039">ROUND(P4165*0.8,0)</f>
        <v>0</v>
      </c>
      <c r="K4165" s="56">
        <v>0</v>
      </c>
      <c r="L4165" s="57">
        <f t="shared" ref="L4165:L4169" si="17040">J4165+K4165</f>
        <v>0</v>
      </c>
      <c r="M4165" s="56">
        <f>P4165-J4165</f>
        <v>0</v>
      </c>
      <c r="N4165" s="56">
        <v>0</v>
      </c>
      <c r="O4165" s="57">
        <f t="shared" ref="O4165:O4169" si="17041">M4165+N4165</f>
        <v>0</v>
      </c>
      <c r="P4165" s="57">
        <v>0</v>
      </c>
      <c r="Q4165" s="56">
        <f t="shared" ref="Q4165:Q4169" si="17042">ROUND(W4165*0.8,0)</f>
        <v>0</v>
      </c>
      <c r="R4165" s="56">
        <v>0</v>
      </c>
      <c r="S4165" s="57">
        <f t="shared" ref="S4165:S4169" si="17043">Q4165+R4165</f>
        <v>0</v>
      </c>
      <c r="T4165" s="56">
        <f>W4165-Q4165</f>
        <v>0</v>
      </c>
      <c r="U4165" s="56">
        <v>0</v>
      </c>
      <c r="V4165" s="57">
        <f t="shared" ref="V4165:V4169" si="17044">T4165+U4165</f>
        <v>0</v>
      </c>
      <c r="W4165" s="57">
        <v>0</v>
      </c>
      <c r="X4165" s="56">
        <f t="shared" ref="X4165:X4169" si="17045">ROUND(AD4165*0.8,0)</f>
        <v>0</v>
      </c>
      <c r="Y4165" s="56">
        <v>0</v>
      </c>
      <c r="Z4165" s="57">
        <f t="shared" ref="Z4165:Z4169" si="17046">X4165+Y4165</f>
        <v>0</v>
      </c>
      <c r="AA4165" s="56">
        <f>AD4165-X4165</f>
        <v>0</v>
      </c>
      <c r="AB4165" s="56">
        <v>0</v>
      </c>
      <c r="AC4165" s="57">
        <f t="shared" ref="AC4165:AC4169" si="17047">AA4165+AB4165</f>
        <v>0</v>
      </c>
      <c r="AD4165" s="57">
        <v>0</v>
      </c>
      <c r="AE4165" s="56">
        <f t="shared" ref="AE4165:AE4169" si="17048">ROUND(AK4165*0.8,0)</f>
        <v>0</v>
      </c>
      <c r="AF4165" s="56">
        <v>0</v>
      </c>
      <c r="AG4165" s="57">
        <f t="shared" ref="AG4165:AG4169" si="17049">AE4165+AF4165</f>
        <v>0</v>
      </c>
      <c r="AH4165" s="56">
        <f>AK4165-AE4165</f>
        <v>0</v>
      </c>
      <c r="AI4165" s="56">
        <v>0</v>
      </c>
      <c r="AJ4165" s="57">
        <f t="shared" ref="AJ4165:AJ4169" si="17050">AH4165+AI4165</f>
        <v>0</v>
      </c>
      <c r="AK4165" s="57">
        <v>0</v>
      </c>
      <c r="AL4165" s="56">
        <f t="shared" ref="AL4165:AL4169" si="17051">ROUND(AR4165*0.8,0)</f>
        <v>0</v>
      </c>
      <c r="AM4165" s="56">
        <v>0</v>
      </c>
      <c r="AN4165" s="57">
        <f t="shared" ref="AN4165:AN4169" si="17052">AL4165+AM4165</f>
        <v>0</v>
      </c>
      <c r="AO4165" s="56">
        <f>AR4165-AL4165</f>
        <v>0</v>
      </c>
      <c r="AP4165" s="56">
        <v>0</v>
      </c>
      <c r="AQ4165" s="57">
        <f t="shared" ref="AQ4165:AQ4169" si="17053">AO4165+AP4165</f>
        <v>0</v>
      </c>
      <c r="AR4165" s="57">
        <v>0</v>
      </c>
      <c r="AS4165" s="57" t="s">
        <v>43</v>
      </c>
      <c r="AT4165" s="179"/>
      <c r="AU4165" s="176"/>
      <c r="AV4165" s="177"/>
      <c r="AW4165" s="177"/>
      <c r="AX4165" s="177"/>
      <c r="AY4165" s="177"/>
      <c r="BD4165" s="224" t="s">
        <v>78</v>
      </c>
    </row>
    <row r="4166" spans="1:56" s="19" customFormat="1" ht="70.5" hidden="1" customHeight="1">
      <c r="A4166" s="54">
        <v>2018</v>
      </c>
      <c r="B4166" s="174">
        <v>8323</v>
      </c>
      <c r="C4166" s="54">
        <v>7</v>
      </c>
      <c r="D4166" s="54">
        <v>2</v>
      </c>
      <c r="E4166" s="54">
        <v>5000</v>
      </c>
      <c r="F4166" s="54">
        <v>5200</v>
      </c>
      <c r="G4166" s="54">
        <v>523</v>
      </c>
      <c r="H4166" s="163">
        <v>2</v>
      </c>
      <c r="I4166" s="175" t="s">
        <v>1790</v>
      </c>
      <c r="J4166" s="56">
        <f t="shared" si="17039"/>
        <v>0</v>
      </c>
      <c r="K4166" s="56">
        <v>0</v>
      </c>
      <c r="L4166" s="57">
        <f t="shared" si="17040"/>
        <v>0</v>
      </c>
      <c r="M4166" s="56">
        <f>P4166-J4166</f>
        <v>0</v>
      </c>
      <c r="N4166" s="56">
        <v>0</v>
      </c>
      <c r="O4166" s="57">
        <f t="shared" si="17041"/>
        <v>0</v>
      </c>
      <c r="P4166" s="57">
        <v>0</v>
      </c>
      <c r="Q4166" s="56">
        <f t="shared" si="17042"/>
        <v>0</v>
      </c>
      <c r="R4166" s="56">
        <v>0</v>
      </c>
      <c r="S4166" s="57">
        <f t="shared" si="17043"/>
        <v>0</v>
      </c>
      <c r="T4166" s="56">
        <f>W4166-Q4166</f>
        <v>0</v>
      </c>
      <c r="U4166" s="56">
        <v>0</v>
      </c>
      <c r="V4166" s="57">
        <f t="shared" si="17044"/>
        <v>0</v>
      </c>
      <c r="W4166" s="57">
        <v>0</v>
      </c>
      <c r="X4166" s="56">
        <f t="shared" si="17045"/>
        <v>0</v>
      </c>
      <c r="Y4166" s="56">
        <v>0</v>
      </c>
      <c r="Z4166" s="57">
        <f t="shared" si="17046"/>
        <v>0</v>
      </c>
      <c r="AA4166" s="56">
        <f>AD4166-X4166</f>
        <v>0</v>
      </c>
      <c r="AB4166" s="56">
        <v>0</v>
      </c>
      <c r="AC4166" s="57">
        <f t="shared" si="17047"/>
        <v>0</v>
      </c>
      <c r="AD4166" s="57">
        <v>0</v>
      </c>
      <c r="AE4166" s="56">
        <f t="shared" si="17048"/>
        <v>0</v>
      </c>
      <c r="AF4166" s="56">
        <v>0</v>
      </c>
      <c r="AG4166" s="57">
        <f t="shared" si="17049"/>
        <v>0</v>
      </c>
      <c r="AH4166" s="56">
        <f>AK4166-AE4166</f>
        <v>0</v>
      </c>
      <c r="AI4166" s="56">
        <v>0</v>
      </c>
      <c r="AJ4166" s="57">
        <f t="shared" si="17050"/>
        <v>0</v>
      </c>
      <c r="AK4166" s="57">
        <v>0</v>
      </c>
      <c r="AL4166" s="56">
        <f t="shared" si="17051"/>
        <v>0</v>
      </c>
      <c r="AM4166" s="56">
        <v>0</v>
      </c>
      <c r="AN4166" s="57">
        <f t="shared" si="17052"/>
        <v>0</v>
      </c>
      <c r="AO4166" s="56">
        <f>AR4166-AL4166</f>
        <v>0</v>
      </c>
      <c r="AP4166" s="56">
        <v>0</v>
      </c>
      <c r="AQ4166" s="57">
        <f t="shared" si="17053"/>
        <v>0</v>
      </c>
      <c r="AR4166" s="57">
        <v>0</v>
      </c>
      <c r="AS4166" s="57" t="s">
        <v>43</v>
      </c>
      <c r="AT4166" s="179"/>
      <c r="AU4166" s="176"/>
      <c r="AV4166" s="177"/>
      <c r="AW4166" s="177"/>
      <c r="AX4166" s="177"/>
      <c r="AY4166" s="177"/>
      <c r="BD4166" s="224" t="s">
        <v>78</v>
      </c>
    </row>
    <row r="4167" spans="1:56" s="19" customFormat="1" ht="70.5" hidden="1" customHeight="1">
      <c r="A4167" s="54">
        <v>2018</v>
      </c>
      <c r="B4167" s="174">
        <v>8323</v>
      </c>
      <c r="C4167" s="54">
        <v>7</v>
      </c>
      <c r="D4167" s="54">
        <v>2</v>
      </c>
      <c r="E4167" s="54">
        <v>5000</v>
      </c>
      <c r="F4167" s="54">
        <v>5200</v>
      </c>
      <c r="G4167" s="54">
        <v>523</v>
      </c>
      <c r="H4167" s="163">
        <v>3</v>
      </c>
      <c r="I4167" s="175" t="s">
        <v>845</v>
      </c>
      <c r="J4167" s="56">
        <f t="shared" si="17039"/>
        <v>0</v>
      </c>
      <c r="K4167" s="56">
        <v>0</v>
      </c>
      <c r="L4167" s="57">
        <f t="shared" si="17040"/>
        <v>0</v>
      </c>
      <c r="M4167" s="56">
        <f>P4167-J4167</f>
        <v>0</v>
      </c>
      <c r="N4167" s="56">
        <v>0</v>
      </c>
      <c r="O4167" s="57">
        <f t="shared" si="17041"/>
        <v>0</v>
      </c>
      <c r="P4167" s="57">
        <v>0</v>
      </c>
      <c r="Q4167" s="56">
        <f t="shared" si="17042"/>
        <v>0</v>
      </c>
      <c r="R4167" s="56">
        <v>0</v>
      </c>
      <c r="S4167" s="57">
        <f t="shared" si="17043"/>
        <v>0</v>
      </c>
      <c r="T4167" s="56">
        <f>W4167-Q4167</f>
        <v>0</v>
      </c>
      <c r="U4167" s="56">
        <v>0</v>
      </c>
      <c r="V4167" s="57">
        <f t="shared" si="17044"/>
        <v>0</v>
      </c>
      <c r="W4167" s="57">
        <v>0</v>
      </c>
      <c r="X4167" s="56">
        <f t="shared" si="17045"/>
        <v>0</v>
      </c>
      <c r="Y4167" s="56">
        <v>0</v>
      </c>
      <c r="Z4167" s="57">
        <f t="shared" si="17046"/>
        <v>0</v>
      </c>
      <c r="AA4167" s="56">
        <f>AD4167-X4167</f>
        <v>0</v>
      </c>
      <c r="AB4167" s="56">
        <v>0</v>
      </c>
      <c r="AC4167" s="57">
        <f t="shared" si="17047"/>
        <v>0</v>
      </c>
      <c r="AD4167" s="57">
        <v>0</v>
      </c>
      <c r="AE4167" s="56">
        <f t="shared" si="17048"/>
        <v>0</v>
      </c>
      <c r="AF4167" s="56">
        <v>0</v>
      </c>
      <c r="AG4167" s="57">
        <f t="shared" si="17049"/>
        <v>0</v>
      </c>
      <c r="AH4167" s="56">
        <f>AK4167-AE4167</f>
        <v>0</v>
      </c>
      <c r="AI4167" s="56">
        <v>0</v>
      </c>
      <c r="AJ4167" s="57">
        <f t="shared" si="17050"/>
        <v>0</v>
      </c>
      <c r="AK4167" s="57">
        <v>0</v>
      </c>
      <c r="AL4167" s="56">
        <f t="shared" si="17051"/>
        <v>0</v>
      </c>
      <c r="AM4167" s="56">
        <v>0</v>
      </c>
      <c r="AN4167" s="57">
        <f t="shared" si="17052"/>
        <v>0</v>
      </c>
      <c r="AO4167" s="56">
        <f>AR4167-AL4167</f>
        <v>0</v>
      </c>
      <c r="AP4167" s="56">
        <v>0</v>
      </c>
      <c r="AQ4167" s="57">
        <f t="shared" si="17053"/>
        <v>0</v>
      </c>
      <c r="AR4167" s="57">
        <v>0</v>
      </c>
      <c r="AS4167" s="57" t="s">
        <v>43</v>
      </c>
      <c r="AT4167" s="179"/>
      <c r="AU4167" s="176"/>
      <c r="AV4167" s="177"/>
      <c r="AW4167" s="177"/>
      <c r="AX4167" s="177"/>
      <c r="AY4167" s="177"/>
      <c r="BD4167" s="224" t="s">
        <v>78</v>
      </c>
    </row>
    <row r="4168" spans="1:56" s="19" customFormat="1" ht="70.5" hidden="1" customHeight="1">
      <c r="A4168" s="54">
        <v>2018</v>
      </c>
      <c r="B4168" s="174">
        <v>8323</v>
      </c>
      <c r="C4168" s="54">
        <v>7</v>
      </c>
      <c r="D4168" s="54">
        <v>2</v>
      </c>
      <c r="E4168" s="54">
        <v>5000</v>
      </c>
      <c r="F4168" s="54">
        <v>5200</v>
      </c>
      <c r="G4168" s="54">
        <v>523</v>
      </c>
      <c r="H4168" s="163">
        <v>4</v>
      </c>
      <c r="I4168" s="175" t="s">
        <v>511</v>
      </c>
      <c r="J4168" s="56">
        <f t="shared" si="17039"/>
        <v>0</v>
      </c>
      <c r="K4168" s="56">
        <v>0</v>
      </c>
      <c r="L4168" s="57">
        <f t="shared" si="17040"/>
        <v>0</v>
      </c>
      <c r="M4168" s="56">
        <f>P4168-J4168</f>
        <v>0</v>
      </c>
      <c r="N4168" s="56">
        <v>0</v>
      </c>
      <c r="O4168" s="57">
        <f t="shared" si="17041"/>
        <v>0</v>
      </c>
      <c r="P4168" s="57">
        <v>0</v>
      </c>
      <c r="Q4168" s="56">
        <f t="shared" si="17042"/>
        <v>0</v>
      </c>
      <c r="R4168" s="56">
        <v>0</v>
      </c>
      <c r="S4168" s="57">
        <f t="shared" si="17043"/>
        <v>0</v>
      </c>
      <c r="T4168" s="56">
        <f>W4168-Q4168</f>
        <v>0</v>
      </c>
      <c r="U4168" s="56">
        <v>0</v>
      </c>
      <c r="V4168" s="57">
        <f t="shared" si="17044"/>
        <v>0</v>
      </c>
      <c r="W4168" s="57">
        <v>0</v>
      </c>
      <c r="X4168" s="56">
        <f t="shared" si="17045"/>
        <v>0</v>
      </c>
      <c r="Y4168" s="56">
        <v>0</v>
      </c>
      <c r="Z4168" s="57">
        <f t="shared" si="17046"/>
        <v>0</v>
      </c>
      <c r="AA4168" s="56">
        <f>AD4168-X4168</f>
        <v>0</v>
      </c>
      <c r="AB4168" s="56">
        <v>0</v>
      </c>
      <c r="AC4168" s="57">
        <f t="shared" si="17047"/>
        <v>0</v>
      </c>
      <c r="AD4168" s="57">
        <v>0</v>
      </c>
      <c r="AE4168" s="56">
        <f t="shared" si="17048"/>
        <v>0</v>
      </c>
      <c r="AF4168" s="56">
        <v>0</v>
      </c>
      <c r="AG4168" s="57">
        <f t="shared" si="17049"/>
        <v>0</v>
      </c>
      <c r="AH4168" s="56">
        <f>AK4168-AE4168</f>
        <v>0</v>
      </c>
      <c r="AI4168" s="56">
        <v>0</v>
      </c>
      <c r="AJ4168" s="57">
        <f t="shared" si="17050"/>
        <v>0</v>
      </c>
      <c r="AK4168" s="57">
        <v>0</v>
      </c>
      <c r="AL4168" s="56">
        <f t="shared" si="17051"/>
        <v>0</v>
      </c>
      <c r="AM4168" s="56">
        <v>0</v>
      </c>
      <c r="AN4168" s="57">
        <f t="shared" si="17052"/>
        <v>0</v>
      </c>
      <c r="AO4168" s="56">
        <f>AR4168-AL4168</f>
        <v>0</v>
      </c>
      <c r="AP4168" s="56">
        <v>0</v>
      </c>
      <c r="AQ4168" s="57">
        <f t="shared" si="17053"/>
        <v>0</v>
      </c>
      <c r="AR4168" s="57">
        <v>0</v>
      </c>
      <c r="AS4168" s="57" t="s">
        <v>43</v>
      </c>
      <c r="AT4168" s="179"/>
      <c r="AU4168" s="176"/>
      <c r="AV4168" s="177"/>
      <c r="AW4168" s="177"/>
      <c r="AX4168" s="177"/>
      <c r="AY4168" s="177"/>
      <c r="BD4168" s="224" t="s">
        <v>78</v>
      </c>
    </row>
    <row r="4169" spans="1:56" s="19" customFormat="1" ht="70.5" hidden="1" customHeight="1">
      <c r="A4169" s="54">
        <v>2018</v>
      </c>
      <c r="B4169" s="174">
        <v>8323</v>
      </c>
      <c r="C4169" s="54">
        <v>7</v>
      </c>
      <c r="D4169" s="54">
        <v>2</v>
      </c>
      <c r="E4169" s="54">
        <v>5000</v>
      </c>
      <c r="F4169" s="54">
        <v>5200</v>
      </c>
      <c r="G4169" s="54">
        <v>523</v>
      </c>
      <c r="H4169" s="163">
        <v>5</v>
      </c>
      <c r="I4169" s="175" t="s">
        <v>136</v>
      </c>
      <c r="J4169" s="56">
        <f t="shared" si="17039"/>
        <v>0</v>
      </c>
      <c r="K4169" s="56">
        <v>0</v>
      </c>
      <c r="L4169" s="57">
        <f t="shared" si="17040"/>
        <v>0</v>
      </c>
      <c r="M4169" s="56">
        <f>P4169-J4169</f>
        <v>0</v>
      </c>
      <c r="N4169" s="56">
        <v>0</v>
      </c>
      <c r="O4169" s="57">
        <f t="shared" si="17041"/>
        <v>0</v>
      </c>
      <c r="P4169" s="57">
        <v>0</v>
      </c>
      <c r="Q4169" s="56">
        <f t="shared" si="17042"/>
        <v>0</v>
      </c>
      <c r="R4169" s="56">
        <v>0</v>
      </c>
      <c r="S4169" s="57">
        <f t="shared" si="17043"/>
        <v>0</v>
      </c>
      <c r="T4169" s="56">
        <f>W4169-Q4169</f>
        <v>0</v>
      </c>
      <c r="U4169" s="56">
        <v>0</v>
      </c>
      <c r="V4169" s="57">
        <f t="shared" si="17044"/>
        <v>0</v>
      </c>
      <c r="W4169" s="57">
        <v>0</v>
      </c>
      <c r="X4169" s="56">
        <f t="shared" si="17045"/>
        <v>0</v>
      </c>
      <c r="Y4169" s="56">
        <v>0</v>
      </c>
      <c r="Z4169" s="57">
        <f t="shared" si="17046"/>
        <v>0</v>
      </c>
      <c r="AA4169" s="56">
        <f>AD4169-X4169</f>
        <v>0</v>
      </c>
      <c r="AB4169" s="56">
        <v>0</v>
      </c>
      <c r="AC4169" s="57">
        <f t="shared" si="17047"/>
        <v>0</v>
      </c>
      <c r="AD4169" s="57">
        <v>0</v>
      </c>
      <c r="AE4169" s="56">
        <f t="shared" si="17048"/>
        <v>0</v>
      </c>
      <c r="AF4169" s="56">
        <v>0</v>
      </c>
      <c r="AG4169" s="57">
        <f t="shared" si="17049"/>
        <v>0</v>
      </c>
      <c r="AH4169" s="56">
        <f>AK4169-AE4169</f>
        <v>0</v>
      </c>
      <c r="AI4169" s="56">
        <v>0</v>
      </c>
      <c r="AJ4169" s="57">
        <f t="shared" si="17050"/>
        <v>0</v>
      </c>
      <c r="AK4169" s="57">
        <v>0</v>
      </c>
      <c r="AL4169" s="56">
        <f t="shared" si="17051"/>
        <v>0</v>
      </c>
      <c r="AM4169" s="56">
        <v>0</v>
      </c>
      <c r="AN4169" s="57">
        <f t="shared" si="17052"/>
        <v>0</v>
      </c>
      <c r="AO4169" s="56">
        <f>AR4169-AL4169</f>
        <v>0</v>
      </c>
      <c r="AP4169" s="56">
        <v>0</v>
      </c>
      <c r="AQ4169" s="57">
        <f t="shared" si="17053"/>
        <v>0</v>
      </c>
      <c r="AR4169" s="57">
        <v>0</v>
      </c>
      <c r="AS4169" s="57" t="s">
        <v>116</v>
      </c>
      <c r="AT4169" s="179"/>
      <c r="AU4169" s="176"/>
      <c r="AV4169" s="177"/>
      <c r="AW4169" s="177"/>
      <c r="AX4169" s="177"/>
      <c r="AY4169" s="177"/>
      <c r="BD4169" s="224" t="s">
        <v>78</v>
      </c>
    </row>
    <row r="4170" spans="1:56" s="19" customFormat="1" ht="70.5" hidden="1" customHeight="1">
      <c r="A4170" s="145">
        <v>2018</v>
      </c>
      <c r="B4170" s="146">
        <v>8323</v>
      </c>
      <c r="C4170" s="145">
        <v>7</v>
      </c>
      <c r="D4170" s="145">
        <v>2</v>
      </c>
      <c r="E4170" s="145">
        <v>5000</v>
      </c>
      <c r="F4170" s="145">
        <v>5300</v>
      </c>
      <c r="G4170" s="145"/>
      <c r="H4170" s="145"/>
      <c r="I4170" s="147" t="s">
        <v>267</v>
      </c>
      <c r="J4170" s="148">
        <f>J4171</f>
        <v>0</v>
      </c>
      <c r="K4170" s="148">
        <f t="shared" ref="K4170:O4170" si="17054">K4171</f>
        <v>0</v>
      </c>
      <c r="L4170" s="148">
        <f t="shared" si="17054"/>
        <v>0</v>
      </c>
      <c r="M4170" s="148">
        <f t="shared" si="17054"/>
        <v>0</v>
      </c>
      <c r="N4170" s="148">
        <f t="shared" si="17054"/>
        <v>0</v>
      </c>
      <c r="O4170" s="148">
        <f t="shared" si="17054"/>
        <v>0</v>
      </c>
      <c r="P4170" s="148">
        <f>L4170+O4170</f>
        <v>0</v>
      </c>
      <c r="Q4170" s="148">
        <f>Q4171</f>
        <v>0</v>
      </c>
      <c r="R4170" s="148">
        <f t="shared" ref="R4170:V4171" si="17055">R4171</f>
        <v>0</v>
      </c>
      <c r="S4170" s="148">
        <f t="shared" si="17055"/>
        <v>0</v>
      </c>
      <c r="T4170" s="148">
        <f t="shared" si="17055"/>
        <v>0</v>
      </c>
      <c r="U4170" s="148">
        <f t="shared" si="17055"/>
        <v>0</v>
      </c>
      <c r="V4170" s="148">
        <f t="shared" si="17055"/>
        <v>0</v>
      </c>
      <c r="W4170" s="148">
        <f>S4170+V4170</f>
        <v>0</v>
      </c>
      <c r="X4170" s="148">
        <f>X4171</f>
        <v>0</v>
      </c>
      <c r="Y4170" s="148">
        <f t="shared" ref="Y4170:AC4171" si="17056">Y4171</f>
        <v>0</v>
      </c>
      <c r="Z4170" s="148">
        <f t="shared" si="17056"/>
        <v>0</v>
      </c>
      <c r="AA4170" s="148">
        <f t="shared" si="17056"/>
        <v>0</v>
      </c>
      <c r="AB4170" s="148">
        <f t="shared" si="17056"/>
        <v>0</v>
      </c>
      <c r="AC4170" s="148">
        <f t="shared" si="17056"/>
        <v>0</v>
      </c>
      <c r="AD4170" s="148">
        <f>Z4170+AC4170</f>
        <v>0</v>
      </c>
      <c r="AE4170" s="148">
        <f>AE4171</f>
        <v>0</v>
      </c>
      <c r="AF4170" s="148">
        <f t="shared" ref="AF4170:AI4171" si="17057">AF4171</f>
        <v>0</v>
      </c>
      <c r="AG4170" s="148">
        <f t="shared" si="17057"/>
        <v>0</v>
      </c>
      <c r="AH4170" s="148">
        <f t="shared" si="17057"/>
        <v>0</v>
      </c>
      <c r="AI4170" s="148">
        <f t="shared" si="17057"/>
        <v>0</v>
      </c>
      <c r="AJ4170" s="148">
        <f t="shared" ref="AJ4170:AJ4171" si="17058">AJ4171</f>
        <v>0</v>
      </c>
      <c r="AK4170" s="148">
        <f>AG4170+AJ4170</f>
        <v>0</v>
      </c>
      <c r="AL4170" s="148">
        <f>AL4171</f>
        <v>0</v>
      </c>
      <c r="AM4170" s="148">
        <f t="shared" ref="AM4170:AQ4171" si="17059">AM4171</f>
        <v>0</v>
      </c>
      <c r="AN4170" s="148">
        <f t="shared" si="17059"/>
        <v>0</v>
      </c>
      <c r="AO4170" s="148">
        <f t="shared" si="17059"/>
        <v>0</v>
      </c>
      <c r="AP4170" s="148">
        <f t="shared" si="17059"/>
        <v>0</v>
      </c>
      <c r="AQ4170" s="148">
        <f t="shared" si="17059"/>
        <v>0</v>
      </c>
      <c r="AR4170" s="148">
        <f>AN4170+AQ4170</f>
        <v>0</v>
      </c>
      <c r="AS4170" s="148"/>
      <c r="AT4170" s="149"/>
      <c r="AU4170" s="150"/>
      <c r="AV4170" s="151"/>
      <c r="AW4170" s="151"/>
      <c r="AX4170" s="151"/>
      <c r="AY4170" s="151"/>
      <c r="BD4170" s="153"/>
    </row>
    <row r="4171" spans="1:56" s="19" customFormat="1" ht="70.5" hidden="1" customHeight="1">
      <c r="A4171" s="154">
        <v>2018</v>
      </c>
      <c r="B4171" s="155">
        <v>8323</v>
      </c>
      <c r="C4171" s="154">
        <v>7</v>
      </c>
      <c r="D4171" s="154">
        <v>2</v>
      </c>
      <c r="E4171" s="154">
        <v>5000</v>
      </c>
      <c r="F4171" s="154">
        <v>5300</v>
      </c>
      <c r="G4171" s="154">
        <v>531</v>
      </c>
      <c r="H4171" s="154"/>
      <c r="I4171" s="172" t="s">
        <v>268</v>
      </c>
      <c r="J4171" s="158">
        <f>J4172</f>
        <v>0</v>
      </c>
      <c r="K4171" s="158">
        <f t="shared" ref="K4171" si="17060">K4172</f>
        <v>0</v>
      </c>
      <c r="L4171" s="158">
        <f t="shared" ref="L4171" si="17061">L4172</f>
        <v>0</v>
      </c>
      <c r="M4171" s="158">
        <f t="shared" ref="M4171" si="17062">M4172</f>
        <v>0</v>
      </c>
      <c r="N4171" s="158">
        <f t="shared" ref="N4171" si="17063">N4172</f>
        <v>0</v>
      </c>
      <c r="O4171" s="158">
        <f t="shared" ref="O4171" si="17064">O4172</f>
        <v>0</v>
      </c>
      <c r="P4171" s="158">
        <f>L4171+O4171</f>
        <v>0</v>
      </c>
      <c r="Q4171" s="158">
        <f>Q4172</f>
        <v>0</v>
      </c>
      <c r="R4171" s="158">
        <f t="shared" si="17055"/>
        <v>0</v>
      </c>
      <c r="S4171" s="158">
        <f t="shared" si="17055"/>
        <v>0</v>
      </c>
      <c r="T4171" s="158">
        <f t="shared" si="17055"/>
        <v>0</v>
      </c>
      <c r="U4171" s="158">
        <f t="shared" si="17055"/>
        <v>0</v>
      </c>
      <c r="V4171" s="158">
        <f t="shared" si="17055"/>
        <v>0</v>
      </c>
      <c r="W4171" s="158">
        <f>S4171+V4171</f>
        <v>0</v>
      </c>
      <c r="X4171" s="158">
        <f>X4172</f>
        <v>0</v>
      </c>
      <c r="Y4171" s="158">
        <f t="shared" si="17056"/>
        <v>0</v>
      </c>
      <c r="Z4171" s="158">
        <f t="shared" si="17056"/>
        <v>0</v>
      </c>
      <c r="AA4171" s="158">
        <f t="shared" si="17056"/>
        <v>0</v>
      </c>
      <c r="AB4171" s="158">
        <f t="shared" si="17056"/>
        <v>0</v>
      </c>
      <c r="AC4171" s="158">
        <f t="shared" si="17056"/>
        <v>0</v>
      </c>
      <c r="AD4171" s="158">
        <f>Z4171+AC4171</f>
        <v>0</v>
      </c>
      <c r="AE4171" s="158">
        <f>AE4172</f>
        <v>0</v>
      </c>
      <c r="AF4171" s="158">
        <f t="shared" si="17057"/>
        <v>0</v>
      </c>
      <c r="AG4171" s="158">
        <f t="shared" si="17057"/>
        <v>0</v>
      </c>
      <c r="AH4171" s="158">
        <f t="shared" si="17057"/>
        <v>0</v>
      </c>
      <c r="AI4171" s="158">
        <f t="shared" si="17057"/>
        <v>0</v>
      </c>
      <c r="AJ4171" s="158">
        <f t="shared" si="17058"/>
        <v>0</v>
      </c>
      <c r="AK4171" s="158">
        <f>AG4171+AJ4171</f>
        <v>0</v>
      </c>
      <c r="AL4171" s="158">
        <f>AL4172</f>
        <v>0</v>
      </c>
      <c r="AM4171" s="158">
        <f t="shared" si="17059"/>
        <v>0</v>
      </c>
      <c r="AN4171" s="158">
        <f t="shared" si="17059"/>
        <v>0</v>
      </c>
      <c r="AO4171" s="158">
        <f t="shared" si="17059"/>
        <v>0</v>
      </c>
      <c r="AP4171" s="158">
        <f t="shared" si="17059"/>
        <v>0</v>
      </c>
      <c r="AQ4171" s="158">
        <f t="shared" si="17059"/>
        <v>0</v>
      </c>
      <c r="AR4171" s="158">
        <f>AN4171+AQ4171</f>
        <v>0</v>
      </c>
      <c r="AS4171" s="158"/>
      <c r="AT4171" s="159"/>
      <c r="AU4171" s="160"/>
      <c r="AV4171" s="161"/>
      <c r="AW4171" s="161"/>
      <c r="AX4171" s="161"/>
      <c r="AY4171" s="161"/>
      <c r="BD4171" s="173"/>
    </row>
    <row r="4172" spans="1:56" s="19" customFormat="1" ht="70.5" hidden="1" customHeight="1">
      <c r="A4172" s="54">
        <v>2018</v>
      </c>
      <c r="B4172" s="174">
        <v>8323</v>
      </c>
      <c r="C4172" s="54">
        <v>7</v>
      </c>
      <c r="D4172" s="54">
        <v>2</v>
      </c>
      <c r="E4172" s="54">
        <v>5000</v>
      </c>
      <c r="F4172" s="54">
        <v>5300</v>
      </c>
      <c r="G4172" s="54">
        <v>531</v>
      </c>
      <c r="H4172" s="163">
        <v>1</v>
      </c>
      <c r="I4172" s="175" t="s">
        <v>620</v>
      </c>
      <c r="J4172" s="56">
        <f t="shared" ref="J4172" si="17065">ROUND(P4172*0.8,0)</f>
        <v>0</v>
      </c>
      <c r="K4172" s="56">
        <v>0</v>
      </c>
      <c r="L4172" s="57">
        <f t="shared" ref="L4172" si="17066">J4172+K4172</f>
        <v>0</v>
      </c>
      <c r="M4172" s="56">
        <f>P4172-J4172</f>
        <v>0</v>
      </c>
      <c r="N4172" s="56">
        <v>0</v>
      </c>
      <c r="O4172" s="57">
        <f t="shared" ref="O4172" si="17067">M4172+N4172</f>
        <v>0</v>
      </c>
      <c r="P4172" s="57">
        <v>0</v>
      </c>
      <c r="Q4172" s="56">
        <f t="shared" ref="Q4172" si="17068">ROUND(W4172*0.8,0)</f>
        <v>0</v>
      </c>
      <c r="R4172" s="56">
        <v>0</v>
      </c>
      <c r="S4172" s="57">
        <f t="shared" ref="S4172" si="17069">Q4172+R4172</f>
        <v>0</v>
      </c>
      <c r="T4172" s="56">
        <f>W4172-Q4172</f>
        <v>0</v>
      </c>
      <c r="U4172" s="56">
        <v>0</v>
      </c>
      <c r="V4172" s="57">
        <f t="shared" ref="V4172" si="17070">T4172+U4172</f>
        <v>0</v>
      </c>
      <c r="W4172" s="57">
        <v>0</v>
      </c>
      <c r="X4172" s="56">
        <f t="shared" ref="X4172" si="17071">ROUND(AD4172*0.8,0)</f>
        <v>0</v>
      </c>
      <c r="Y4172" s="56">
        <v>0</v>
      </c>
      <c r="Z4172" s="57">
        <f t="shared" ref="Z4172" si="17072">X4172+Y4172</f>
        <v>0</v>
      </c>
      <c r="AA4172" s="56">
        <f>AD4172-X4172</f>
        <v>0</v>
      </c>
      <c r="AB4172" s="56">
        <v>0</v>
      </c>
      <c r="AC4172" s="57">
        <f t="shared" ref="AC4172" si="17073">AA4172+AB4172</f>
        <v>0</v>
      </c>
      <c r="AD4172" s="57">
        <v>0</v>
      </c>
      <c r="AE4172" s="56">
        <f t="shared" ref="AE4172" si="17074">ROUND(AK4172*0.8,0)</f>
        <v>0</v>
      </c>
      <c r="AF4172" s="56">
        <v>0</v>
      </c>
      <c r="AG4172" s="57">
        <f t="shared" ref="AG4172" si="17075">AE4172+AF4172</f>
        <v>0</v>
      </c>
      <c r="AH4172" s="56">
        <f>AK4172-AE4172</f>
        <v>0</v>
      </c>
      <c r="AI4172" s="56">
        <v>0</v>
      </c>
      <c r="AJ4172" s="57">
        <f t="shared" ref="AJ4172" si="17076">AH4172+AI4172</f>
        <v>0</v>
      </c>
      <c r="AK4172" s="57">
        <v>0</v>
      </c>
      <c r="AL4172" s="56">
        <f t="shared" ref="AL4172" si="17077">ROUND(AR4172*0.8,0)</f>
        <v>0</v>
      </c>
      <c r="AM4172" s="56">
        <v>0</v>
      </c>
      <c r="AN4172" s="57">
        <f t="shared" ref="AN4172" si="17078">AL4172+AM4172</f>
        <v>0</v>
      </c>
      <c r="AO4172" s="56">
        <f>AR4172-AL4172</f>
        <v>0</v>
      </c>
      <c r="AP4172" s="56">
        <v>0</v>
      </c>
      <c r="AQ4172" s="57">
        <f t="shared" ref="AQ4172" si="17079">AO4172+AP4172</f>
        <v>0</v>
      </c>
      <c r="AR4172" s="57">
        <v>0</v>
      </c>
      <c r="AS4172" s="57" t="s">
        <v>43</v>
      </c>
      <c r="AT4172" s="179"/>
      <c r="AU4172" s="176"/>
      <c r="AV4172" s="177"/>
      <c r="AW4172" s="177"/>
      <c r="AX4172" s="177"/>
      <c r="AY4172" s="177"/>
      <c r="BD4172" s="224" t="s">
        <v>78</v>
      </c>
    </row>
    <row r="4173" spans="1:56" s="19" customFormat="1" ht="70.5" hidden="1" customHeight="1">
      <c r="A4173" s="145">
        <v>2018</v>
      </c>
      <c r="B4173" s="146">
        <v>8323</v>
      </c>
      <c r="C4173" s="145">
        <v>7</v>
      </c>
      <c r="D4173" s="145">
        <v>2</v>
      </c>
      <c r="E4173" s="145">
        <v>5000</v>
      </c>
      <c r="F4173" s="145">
        <v>5400</v>
      </c>
      <c r="G4173" s="145"/>
      <c r="H4173" s="145"/>
      <c r="I4173" s="147" t="s">
        <v>137</v>
      </c>
      <c r="J4173" s="148">
        <f>J4174+J4176</f>
        <v>0</v>
      </c>
      <c r="K4173" s="148">
        <f t="shared" ref="K4173:O4173" si="17080">K4174+K4176</f>
        <v>0</v>
      </c>
      <c r="L4173" s="148">
        <f t="shared" si="17080"/>
        <v>0</v>
      </c>
      <c r="M4173" s="148">
        <f t="shared" si="17080"/>
        <v>0</v>
      </c>
      <c r="N4173" s="148">
        <f t="shared" si="17080"/>
        <v>0</v>
      </c>
      <c r="O4173" s="148">
        <f t="shared" si="17080"/>
        <v>0</v>
      </c>
      <c r="P4173" s="148">
        <f>L4173+O4173</f>
        <v>0</v>
      </c>
      <c r="Q4173" s="148">
        <f>Q4174+Q4176</f>
        <v>0</v>
      </c>
      <c r="R4173" s="148">
        <f t="shared" ref="R4173:V4173" si="17081">R4174+R4176</f>
        <v>0</v>
      </c>
      <c r="S4173" s="148">
        <f t="shared" si="17081"/>
        <v>0</v>
      </c>
      <c r="T4173" s="148">
        <f t="shared" si="17081"/>
        <v>0</v>
      </c>
      <c r="U4173" s="148">
        <f t="shared" si="17081"/>
        <v>0</v>
      </c>
      <c r="V4173" s="148">
        <f t="shared" si="17081"/>
        <v>0</v>
      </c>
      <c r="W4173" s="148">
        <f>S4173+V4173</f>
        <v>0</v>
      </c>
      <c r="X4173" s="148">
        <f>X4174+X4176</f>
        <v>0</v>
      </c>
      <c r="Y4173" s="148">
        <f t="shared" ref="Y4173:AC4173" si="17082">Y4174+Y4176</f>
        <v>0</v>
      </c>
      <c r="Z4173" s="148">
        <f t="shared" si="17082"/>
        <v>0</v>
      </c>
      <c r="AA4173" s="148">
        <f t="shared" si="17082"/>
        <v>0</v>
      </c>
      <c r="AB4173" s="148">
        <f t="shared" si="17082"/>
        <v>0</v>
      </c>
      <c r="AC4173" s="148">
        <f t="shared" si="17082"/>
        <v>0</v>
      </c>
      <c r="AD4173" s="148">
        <f>Z4173+AC4173</f>
        <v>0</v>
      </c>
      <c r="AE4173" s="148">
        <f>AE4174+AE4176</f>
        <v>0</v>
      </c>
      <c r="AF4173" s="148">
        <f t="shared" ref="AF4173:AI4173" si="17083">AF4174+AF4176</f>
        <v>0</v>
      </c>
      <c r="AG4173" s="148">
        <f t="shared" si="17083"/>
        <v>0</v>
      </c>
      <c r="AH4173" s="148">
        <f t="shared" si="17083"/>
        <v>0</v>
      </c>
      <c r="AI4173" s="148">
        <f t="shared" si="17083"/>
        <v>0</v>
      </c>
      <c r="AJ4173" s="148">
        <f t="shared" ref="AJ4173" si="17084">AJ4174+AJ4176</f>
        <v>0</v>
      </c>
      <c r="AK4173" s="148">
        <f>AG4173+AJ4173</f>
        <v>0</v>
      </c>
      <c r="AL4173" s="148">
        <f>AL4174+AL4176</f>
        <v>0</v>
      </c>
      <c r="AM4173" s="148">
        <f t="shared" ref="AM4173:AQ4173" si="17085">AM4174+AM4176</f>
        <v>0</v>
      </c>
      <c r="AN4173" s="148">
        <f t="shared" si="17085"/>
        <v>0</v>
      </c>
      <c r="AO4173" s="148">
        <f t="shared" si="17085"/>
        <v>0</v>
      </c>
      <c r="AP4173" s="148">
        <f t="shared" si="17085"/>
        <v>0</v>
      </c>
      <c r="AQ4173" s="148">
        <f t="shared" si="17085"/>
        <v>0</v>
      </c>
      <c r="AR4173" s="148">
        <f>AN4173+AQ4173</f>
        <v>0</v>
      </c>
      <c r="AS4173" s="148"/>
      <c r="AT4173" s="149"/>
      <c r="AU4173" s="150"/>
      <c r="AV4173" s="151"/>
      <c r="AW4173" s="151"/>
      <c r="AX4173" s="151"/>
      <c r="AY4173" s="151"/>
      <c r="BD4173" s="153"/>
    </row>
    <row r="4174" spans="1:56" s="19" customFormat="1" ht="70.5" hidden="1" customHeight="1">
      <c r="A4174" s="154">
        <v>2018</v>
      </c>
      <c r="B4174" s="155">
        <v>8323</v>
      </c>
      <c r="C4174" s="154">
        <v>7</v>
      </c>
      <c r="D4174" s="154">
        <v>2</v>
      </c>
      <c r="E4174" s="154">
        <v>5000</v>
      </c>
      <c r="F4174" s="154">
        <v>5400</v>
      </c>
      <c r="G4174" s="154">
        <v>541</v>
      </c>
      <c r="H4174" s="154"/>
      <c r="I4174" s="172" t="s">
        <v>138</v>
      </c>
      <c r="J4174" s="158">
        <f>J4175</f>
        <v>0</v>
      </c>
      <c r="K4174" s="158">
        <f t="shared" ref="K4174" si="17086">K4175</f>
        <v>0</v>
      </c>
      <c r="L4174" s="158">
        <f t="shared" ref="L4174" si="17087">L4175</f>
        <v>0</v>
      </c>
      <c r="M4174" s="158">
        <f t="shared" ref="M4174" si="17088">M4175</f>
        <v>0</v>
      </c>
      <c r="N4174" s="158">
        <f t="shared" ref="N4174" si="17089">N4175</f>
        <v>0</v>
      </c>
      <c r="O4174" s="158">
        <f t="shared" ref="O4174" si="17090">O4175</f>
        <v>0</v>
      </c>
      <c r="P4174" s="158">
        <f>L4174+O4174</f>
        <v>0</v>
      </c>
      <c r="Q4174" s="158">
        <f>Q4175</f>
        <v>0</v>
      </c>
      <c r="R4174" s="158">
        <f t="shared" ref="R4174:V4174" si="17091">R4175</f>
        <v>0</v>
      </c>
      <c r="S4174" s="158">
        <f t="shared" si="17091"/>
        <v>0</v>
      </c>
      <c r="T4174" s="158">
        <f t="shared" si="17091"/>
        <v>0</v>
      </c>
      <c r="U4174" s="158">
        <f t="shared" si="17091"/>
        <v>0</v>
      </c>
      <c r="V4174" s="158">
        <f t="shared" si="17091"/>
        <v>0</v>
      </c>
      <c r="W4174" s="158">
        <f>S4174+V4174</f>
        <v>0</v>
      </c>
      <c r="X4174" s="158">
        <f>X4175</f>
        <v>0</v>
      </c>
      <c r="Y4174" s="158">
        <f t="shared" ref="Y4174:AC4174" si="17092">Y4175</f>
        <v>0</v>
      </c>
      <c r="Z4174" s="158">
        <f t="shared" si="17092"/>
        <v>0</v>
      </c>
      <c r="AA4174" s="158">
        <f t="shared" si="17092"/>
        <v>0</v>
      </c>
      <c r="AB4174" s="158">
        <f t="shared" si="17092"/>
        <v>0</v>
      </c>
      <c r="AC4174" s="158">
        <f t="shared" si="17092"/>
        <v>0</v>
      </c>
      <c r="AD4174" s="158">
        <f>Z4174+AC4174</f>
        <v>0</v>
      </c>
      <c r="AE4174" s="158">
        <f>AE4175</f>
        <v>0</v>
      </c>
      <c r="AF4174" s="158">
        <f t="shared" ref="AF4174:AI4174" si="17093">AF4175</f>
        <v>0</v>
      </c>
      <c r="AG4174" s="158">
        <f t="shared" si="17093"/>
        <v>0</v>
      </c>
      <c r="AH4174" s="158">
        <f t="shared" si="17093"/>
        <v>0</v>
      </c>
      <c r="AI4174" s="158">
        <f t="shared" si="17093"/>
        <v>0</v>
      </c>
      <c r="AJ4174" s="158">
        <f t="shared" ref="AJ4174" si="17094">AJ4175</f>
        <v>0</v>
      </c>
      <c r="AK4174" s="158">
        <f>AG4174+AJ4174</f>
        <v>0</v>
      </c>
      <c r="AL4174" s="158">
        <f>AL4175</f>
        <v>0</v>
      </c>
      <c r="AM4174" s="158">
        <f t="shared" ref="AM4174:AQ4174" si="17095">AM4175</f>
        <v>0</v>
      </c>
      <c r="AN4174" s="158">
        <f t="shared" si="17095"/>
        <v>0</v>
      </c>
      <c r="AO4174" s="158">
        <f t="shared" si="17095"/>
        <v>0</v>
      </c>
      <c r="AP4174" s="158">
        <f t="shared" si="17095"/>
        <v>0</v>
      </c>
      <c r="AQ4174" s="158">
        <f t="shared" si="17095"/>
        <v>0</v>
      </c>
      <c r="AR4174" s="158">
        <f>AN4174+AQ4174</f>
        <v>0</v>
      </c>
      <c r="AS4174" s="158"/>
      <c r="AT4174" s="159"/>
      <c r="AU4174" s="160"/>
      <c r="AV4174" s="161"/>
      <c r="AW4174" s="161"/>
      <c r="AX4174" s="161"/>
      <c r="AY4174" s="161"/>
      <c r="BD4174" s="173"/>
    </row>
    <row r="4175" spans="1:56" s="19" customFormat="1" ht="70.5" hidden="1" customHeight="1">
      <c r="A4175" s="54">
        <v>2018</v>
      </c>
      <c r="B4175" s="174">
        <v>8323</v>
      </c>
      <c r="C4175" s="54">
        <v>7</v>
      </c>
      <c r="D4175" s="54">
        <v>2</v>
      </c>
      <c r="E4175" s="54">
        <v>5000</v>
      </c>
      <c r="F4175" s="54">
        <v>5400</v>
      </c>
      <c r="G4175" s="54">
        <v>541</v>
      </c>
      <c r="H4175" s="163">
        <v>1</v>
      </c>
      <c r="I4175" s="175" t="s">
        <v>139</v>
      </c>
      <c r="J4175" s="56">
        <v>0</v>
      </c>
      <c r="K4175" s="56">
        <v>0</v>
      </c>
      <c r="L4175" s="57">
        <f t="shared" ref="L4175" si="17096">J4175+K4175</f>
        <v>0</v>
      </c>
      <c r="M4175" s="56">
        <f>P4175-J4175</f>
        <v>0</v>
      </c>
      <c r="N4175" s="56">
        <v>0</v>
      </c>
      <c r="O4175" s="57">
        <f t="shared" ref="O4175" si="17097">M4175+N4175</f>
        <v>0</v>
      </c>
      <c r="P4175" s="57">
        <v>0</v>
      </c>
      <c r="Q4175" s="56">
        <v>0</v>
      </c>
      <c r="R4175" s="56">
        <v>0</v>
      </c>
      <c r="S4175" s="57">
        <f t="shared" ref="S4175" si="17098">Q4175+R4175</f>
        <v>0</v>
      </c>
      <c r="T4175" s="56">
        <f>W4175-Q4175</f>
        <v>0</v>
      </c>
      <c r="U4175" s="56">
        <v>0</v>
      </c>
      <c r="V4175" s="57">
        <f t="shared" ref="V4175" si="17099">T4175+U4175</f>
        <v>0</v>
      </c>
      <c r="W4175" s="57">
        <v>0</v>
      </c>
      <c r="X4175" s="56">
        <v>0</v>
      </c>
      <c r="Y4175" s="56">
        <v>0</v>
      </c>
      <c r="Z4175" s="57">
        <f t="shared" ref="Z4175" si="17100">X4175+Y4175</f>
        <v>0</v>
      </c>
      <c r="AA4175" s="56">
        <f>AD4175-X4175</f>
        <v>0</v>
      </c>
      <c r="AB4175" s="56">
        <v>0</v>
      </c>
      <c r="AC4175" s="57">
        <f t="shared" ref="AC4175" si="17101">AA4175+AB4175</f>
        <v>0</v>
      </c>
      <c r="AD4175" s="57">
        <v>0</v>
      </c>
      <c r="AE4175" s="56">
        <v>0</v>
      </c>
      <c r="AF4175" s="56">
        <v>0</v>
      </c>
      <c r="AG4175" s="57">
        <f t="shared" ref="AG4175" si="17102">AE4175+AF4175</f>
        <v>0</v>
      </c>
      <c r="AH4175" s="56">
        <f>AK4175-AE4175</f>
        <v>0</v>
      </c>
      <c r="AI4175" s="56">
        <v>0</v>
      </c>
      <c r="AJ4175" s="57">
        <f t="shared" ref="AJ4175" si="17103">AH4175+AI4175</f>
        <v>0</v>
      </c>
      <c r="AK4175" s="57">
        <v>0</v>
      </c>
      <c r="AL4175" s="56">
        <v>0</v>
      </c>
      <c r="AM4175" s="56">
        <v>0</v>
      </c>
      <c r="AN4175" s="57">
        <f t="shared" ref="AN4175" si="17104">AL4175+AM4175</f>
        <v>0</v>
      </c>
      <c r="AO4175" s="56">
        <f>AR4175-AL4175</f>
        <v>0</v>
      </c>
      <c r="AP4175" s="56">
        <v>0</v>
      </c>
      <c r="AQ4175" s="57">
        <f t="shared" ref="AQ4175" si="17105">AO4175+AP4175</f>
        <v>0</v>
      </c>
      <c r="AR4175" s="57">
        <v>0</v>
      </c>
      <c r="AS4175" s="57" t="s">
        <v>43</v>
      </c>
      <c r="AT4175" s="179"/>
      <c r="AU4175" s="176"/>
      <c r="AV4175" s="177"/>
      <c r="AW4175" s="177"/>
      <c r="AX4175" s="177"/>
      <c r="AY4175" s="177"/>
      <c r="BD4175" s="178" t="s">
        <v>30</v>
      </c>
    </row>
    <row r="4176" spans="1:56" s="19" customFormat="1" ht="70.5" hidden="1" customHeight="1">
      <c r="A4176" s="154">
        <v>2018</v>
      </c>
      <c r="B4176" s="155">
        <v>8323</v>
      </c>
      <c r="C4176" s="154">
        <v>7</v>
      </c>
      <c r="D4176" s="154">
        <v>2</v>
      </c>
      <c r="E4176" s="154">
        <v>5000</v>
      </c>
      <c r="F4176" s="154">
        <v>5400</v>
      </c>
      <c r="G4176" s="154">
        <v>542</v>
      </c>
      <c r="H4176" s="154"/>
      <c r="I4176" s="172" t="s">
        <v>630</v>
      </c>
      <c r="J4176" s="158">
        <f>SUM(J4177:J4182)</f>
        <v>0</v>
      </c>
      <c r="K4176" s="158">
        <f t="shared" ref="K4176:O4176" si="17106">SUM(K4177:K4182)</f>
        <v>0</v>
      </c>
      <c r="L4176" s="158">
        <f t="shared" si="17106"/>
        <v>0</v>
      </c>
      <c r="M4176" s="158">
        <f t="shared" si="17106"/>
        <v>0</v>
      </c>
      <c r="N4176" s="158">
        <f t="shared" si="17106"/>
        <v>0</v>
      </c>
      <c r="O4176" s="158">
        <f t="shared" si="17106"/>
        <v>0</v>
      </c>
      <c r="P4176" s="158">
        <f>L4176+O4176</f>
        <v>0</v>
      </c>
      <c r="Q4176" s="158">
        <f>SUM(Q4177:Q4182)</f>
        <v>0</v>
      </c>
      <c r="R4176" s="158">
        <f t="shared" ref="R4176:V4176" si="17107">SUM(R4177:R4182)</f>
        <v>0</v>
      </c>
      <c r="S4176" s="158">
        <f t="shared" si="17107"/>
        <v>0</v>
      </c>
      <c r="T4176" s="158">
        <f t="shared" si="17107"/>
        <v>0</v>
      </c>
      <c r="U4176" s="158">
        <f t="shared" si="17107"/>
        <v>0</v>
      </c>
      <c r="V4176" s="158">
        <f t="shared" si="17107"/>
        <v>0</v>
      </c>
      <c r="W4176" s="158">
        <f>S4176+V4176</f>
        <v>0</v>
      </c>
      <c r="X4176" s="158">
        <f>SUM(X4177:X4182)</f>
        <v>0</v>
      </c>
      <c r="Y4176" s="158">
        <f t="shared" ref="Y4176:AC4176" si="17108">SUM(Y4177:Y4182)</f>
        <v>0</v>
      </c>
      <c r="Z4176" s="158">
        <f t="shared" si="17108"/>
        <v>0</v>
      </c>
      <c r="AA4176" s="158">
        <f t="shared" si="17108"/>
        <v>0</v>
      </c>
      <c r="AB4176" s="158">
        <f t="shared" si="17108"/>
        <v>0</v>
      </c>
      <c r="AC4176" s="158">
        <f t="shared" si="17108"/>
        <v>0</v>
      </c>
      <c r="AD4176" s="158">
        <f>Z4176+AC4176</f>
        <v>0</v>
      </c>
      <c r="AE4176" s="158">
        <f>SUM(AE4177:AE4182)</f>
        <v>0</v>
      </c>
      <c r="AF4176" s="158">
        <f t="shared" ref="AF4176:AI4176" si="17109">SUM(AF4177:AF4182)</f>
        <v>0</v>
      </c>
      <c r="AG4176" s="158">
        <f t="shared" si="17109"/>
        <v>0</v>
      </c>
      <c r="AH4176" s="158">
        <f t="shared" si="17109"/>
        <v>0</v>
      </c>
      <c r="AI4176" s="158">
        <f t="shared" si="17109"/>
        <v>0</v>
      </c>
      <c r="AJ4176" s="158">
        <f t="shared" ref="AJ4176" si="17110">SUM(AJ4177:AJ4182)</f>
        <v>0</v>
      </c>
      <c r="AK4176" s="158">
        <f>AG4176+AJ4176</f>
        <v>0</v>
      </c>
      <c r="AL4176" s="158">
        <f>SUM(AL4177:AL4182)</f>
        <v>0</v>
      </c>
      <c r="AM4176" s="158">
        <f t="shared" ref="AM4176:AQ4176" si="17111">SUM(AM4177:AM4182)</f>
        <v>0</v>
      </c>
      <c r="AN4176" s="158">
        <f t="shared" si="17111"/>
        <v>0</v>
      </c>
      <c r="AO4176" s="158">
        <f t="shared" si="17111"/>
        <v>0</v>
      </c>
      <c r="AP4176" s="158">
        <f t="shared" si="17111"/>
        <v>0</v>
      </c>
      <c r="AQ4176" s="158">
        <f t="shared" si="17111"/>
        <v>0</v>
      </c>
      <c r="AR4176" s="158">
        <f>AN4176+AQ4176</f>
        <v>0</v>
      </c>
      <c r="AS4176" s="158"/>
      <c r="AT4176" s="159"/>
      <c r="AU4176" s="160"/>
      <c r="AV4176" s="161"/>
      <c r="AW4176" s="161"/>
      <c r="AX4176" s="161"/>
      <c r="AY4176" s="161"/>
      <c r="BD4176" s="173"/>
    </row>
    <row r="4177" spans="1:56" s="19" customFormat="1" ht="70.5" hidden="1" customHeight="1">
      <c r="A4177" s="54">
        <v>2018</v>
      </c>
      <c r="B4177" s="174">
        <v>8323</v>
      </c>
      <c r="C4177" s="54">
        <v>7</v>
      </c>
      <c r="D4177" s="54">
        <v>2</v>
      </c>
      <c r="E4177" s="54">
        <v>5000</v>
      </c>
      <c r="F4177" s="54">
        <v>5400</v>
      </c>
      <c r="G4177" s="54">
        <v>542</v>
      </c>
      <c r="H4177" s="163">
        <v>1</v>
      </c>
      <c r="I4177" s="175" t="s">
        <v>1791</v>
      </c>
      <c r="J4177" s="56">
        <v>0</v>
      </c>
      <c r="K4177" s="56">
        <v>0</v>
      </c>
      <c r="L4177" s="57">
        <f t="shared" ref="L4177:L4182" si="17112">J4177+K4177</f>
        <v>0</v>
      </c>
      <c r="M4177" s="56">
        <f t="shared" ref="M4177:M4182" si="17113">P4177-J4177</f>
        <v>0</v>
      </c>
      <c r="N4177" s="56">
        <v>0</v>
      </c>
      <c r="O4177" s="57">
        <f t="shared" ref="O4177:O4182" si="17114">M4177+N4177</f>
        <v>0</v>
      </c>
      <c r="P4177" s="57">
        <v>0</v>
      </c>
      <c r="Q4177" s="56">
        <v>0</v>
      </c>
      <c r="R4177" s="56">
        <v>0</v>
      </c>
      <c r="S4177" s="57">
        <f t="shared" ref="S4177:S4182" si="17115">Q4177+R4177</f>
        <v>0</v>
      </c>
      <c r="T4177" s="56">
        <f t="shared" ref="T4177:T4182" si="17116">W4177-Q4177</f>
        <v>0</v>
      </c>
      <c r="U4177" s="56">
        <v>0</v>
      </c>
      <c r="V4177" s="57">
        <f t="shared" ref="V4177:V4182" si="17117">T4177+U4177</f>
        <v>0</v>
      </c>
      <c r="W4177" s="57">
        <v>0</v>
      </c>
      <c r="X4177" s="56">
        <v>0</v>
      </c>
      <c r="Y4177" s="56">
        <v>0</v>
      </c>
      <c r="Z4177" s="57">
        <f t="shared" ref="Z4177:Z4182" si="17118">X4177+Y4177</f>
        <v>0</v>
      </c>
      <c r="AA4177" s="56">
        <f t="shared" ref="AA4177:AA4182" si="17119">AD4177-X4177</f>
        <v>0</v>
      </c>
      <c r="AB4177" s="56">
        <v>0</v>
      </c>
      <c r="AC4177" s="57">
        <f t="shared" ref="AC4177:AC4182" si="17120">AA4177+AB4177</f>
        <v>0</v>
      </c>
      <c r="AD4177" s="57">
        <v>0</v>
      </c>
      <c r="AE4177" s="56">
        <v>0</v>
      </c>
      <c r="AF4177" s="56">
        <v>0</v>
      </c>
      <c r="AG4177" s="57">
        <f t="shared" ref="AG4177:AG4182" si="17121">AE4177+AF4177</f>
        <v>0</v>
      </c>
      <c r="AH4177" s="56">
        <f t="shared" ref="AH4177:AH4182" si="17122">AK4177-AE4177</f>
        <v>0</v>
      </c>
      <c r="AI4177" s="56">
        <v>0</v>
      </c>
      <c r="AJ4177" s="57">
        <f t="shared" ref="AJ4177:AJ4182" si="17123">AH4177+AI4177</f>
        <v>0</v>
      </c>
      <c r="AK4177" s="57">
        <v>0</v>
      </c>
      <c r="AL4177" s="56">
        <v>0</v>
      </c>
      <c r="AM4177" s="56">
        <v>0</v>
      </c>
      <c r="AN4177" s="57">
        <f t="shared" ref="AN4177:AN4182" si="17124">AL4177+AM4177</f>
        <v>0</v>
      </c>
      <c r="AO4177" s="56">
        <f t="shared" ref="AO4177:AO4182" si="17125">AR4177-AL4177</f>
        <v>0</v>
      </c>
      <c r="AP4177" s="56">
        <v>0</v>
      </c>
      <c r="AQ4177" s="57">
        <f t="shared" ref="AQ4177:AQ4182" si="17126">AO4177+AP4177</f>
        <v>0</v>
      </c>
      <c r="AR4177" s="57">
        <v>0</v>
      </c>
      <c r="AS4177" s="57" t="s">
        <v>43</v>
      </c>
      <c r="AT4177" s="179"/>
      <c r="AU4177" s="176"/>
      <c r="AV4177" s="177"/>
      <c r="AW4177" s="177"/>
      <c r="AX4177" s="177"/>
      <c r="AY4177" s="177"/>
      <c r="BD4177" s="178" t="s">
        <v>30</v>
      </c>
    </row>
    <row r="4178" spans="1:56" s="19" customFormat="1" ht="70.5" hidden="1" customHeight="1">
      <c r="A4178" s="54">
        <v>2018</v>
      </c>
      <c r="B4178" s="174">
        <v>8323</v>
      </c>
      <c r="C4178" s="54">
        <v>7</v>
      </c>
      <c r="D4178" s="54">
        <v>2</v>
      </c>
      <c r="E4178" s="54">
        <v>5000</v>
      </c>
      <c r="F4178" s="54">
        <v>5400</v>
      </c>
      <c r="G4178" s="54">
        <v>542</v>
      </c>
      <c r="H4178" s="163">
        <v>2</v>
      </c>
      <c r="I4178" s="175" t="s">
        <v>1792</v>
      </c>
      <c r="J4178" s="56">
        <v>0</v>
      </c>
      <c r="K4178" s="56">
        <v>0</v>
      </c>
      <c r="L4178" s="57">
        <f t="shared" si="17112"/>
        <v>0</v>
      </c>
      <c r="M4178" s="56">
        <f t="shared" si="17113"/>
        <v>0</v>
      </c>
      <c r="N4178" s="56">
        <v>0</v>
      </c>
      <c r="O4178" s="57">
        <f t="shared" si="17114"/>
        <v>0</v>
      </c>
      <c r="P4178" s="57">
        <v>0</v>
      </c>
      <c r="Q4178" s="56">
        <v>0</v>
      </c>
      <c r="R4178" s="56">
        <v>0</v>
      </c>
      <c r="S4178" s="57">
        <f t="shared" si="17115"/>
        <v>0</v>
      </c>
      <c r="T4178" s="56">
        <f t="shared" si="17116"/>
        <v>0</v>
      </c>
      <c r="U4178" s="56">
        <v>0</v>
      </c>
      <c r="V4178" s="57">
        <f t="shared" si="17117"/>
        <v>0</v>
      </c>
      <c r="W4178" s="57">
        <v>0</v>
      </c>
      <c r="X4178" s="56">
        <v>0</v>
      </c>
      <c r="Y4178" s="56">
        <v>0</v>
      </c>
      <c r="Z4178" s="57">
        <f t="shared" si="17118"/>
        <v>0</v>
      </c>
      <c r="AA4178" s="56">
        <f t="shared" si="17119"/>
        <v>0</v>
      </c>
      <c r="AB4178" s="56">
        <v>0</v>
      </c>
      <c r="AC4178" s="57">
        <f t="shared" si="17120"/>
        <v>0</v>
      </c>
      <c r="AD4178" s="57">
        <v>0</v>
      </c>
      <c r="AE4178" s="56">
        <v>0</v>
      </c>
      <c r="AF4178" s="56">
        <v>0</v>
      </c>
      <c r="AG4178" s="57">
        <f t="shared" si="17121"/>
        <v>0</v>
      </c>
      <c r="AH4178" s="56">
        <f t="shared" si="17122"/>
        <v>0</v>
      </c>
      <c r="AI4178" s="56">
        <v>0</v>
      </c>
      <c r="AJ4178" s="57">
        <f t="shared" si="17123"/>
        <v>0</v>
      </c>
      <c r="AK4178" s="57">
        <v>0</v>
      </c>
      <c r="AL4178" s="56">
        <v>0</v>
      </c>
      <c r="AM4178" s="56">
        <v>0</v>
      </c>
      <c r="AN4178" s="57">
        <f t="shared" si="17124"/>
        <v>0</v>
      </c>
      <c r="AO4178" s="56">
        <f t="shared" si="17125"/>
        <v>0</v>
      </c>
      <c r="AP4178" s="56">
        <v>0</v>
      </c>
      <c r="AQ4178" s="57">
        <f t="shared" si="17126"/>
        <v>0</v>
      </c>
      <c r="AR4178" s="57">
        <v>0</v>
      </c>
      <c r="AS4178" s="57" t="s">
        <v>43</v>
      </c>
      <c r="AT4178" s="179"/>
      <c r="AU4178" s="176"/>
      <c r="AV4178" s="177"/>
      <c r="AW4178" s="177"/>
      <c r="AX4178" s="177"/>
      <c r="AY4178" s="177"/>
      <c r="BD4178" s="178" t="s">
        <v>30</v>
      </c>
    </row>
    <row r="4179" spans="1:56" s="19" customFormat="1" ht="70.5" hidden="1" customHeight="1">
      <c r="A4179" s="54">
        <v>2018</v>
      </c>
      <c r="B4179" s="174">
        <v>8323</v>
      </c>
      <c r="C4179" s="54">
        <v>7</v>
      </c>
      <c r="D4179" s="54">
        <v>2</v>
      </c>
      <c r="E4179" s="54">
        <v>5000</v>
      </c>
      <c r="F4179" s="54">
        <v>5400</v>
      </c>
      <c r="G4179" s="54">
        <v>542</v>
      </c>
      <c r="H4179" s="163">
        <v>3</v>
      </c>
      <c r="I4179" s="175" t="s">
        <v>1793</v>
      </c>
      <c r="J4179" s="56">
        <v>0</v>
      </c>
      <c r="K4179" s="56">
        <v>0</v>
      </c>
      <c r="L4179" s="57">
        <f t="shared" si="17112"/>
        <v>0</v>
      </c>
      <c r="M4179" s="56">
        <f t="shared" si="17113"/>
        <v>0</v>
      </c>
      <c r="N4179" s="56">
        <v>0</v>
      </c>
      <c r="O4179" s="57">
        <f t="shared" si="17114"/>
        <v>0</v>
      </c>
      <c r="P4179" s="57">
        <v>0</v>
      </c>
      <c r="Q4179" s="56">
        <v>0</v>
      </c>
      <c r="R4179" s="56">
        <v>0</v>
      </c>
      <c r="S4179" s="57">
        <f t="shared" si="17115"/>
        <v>0</v>
      </c>
      <c r="T4179" s="56">
        <f t="shared" si="17116"/>
        <v>0</v>
      </c>
      <c r="U4179" s="56">
        <v>0</v>
      </c>
      <c r="V4179" s="57">
        <f t="shared" si="17117"/>
        <v>0</v>
      </c>
      <c r="W4179" s="57">
        <v>0</v>
      </c>
      <c r="X4179" s="56">
        <v>0</v>
      </c>
      <c r="Y4179" s="56">
        <v>0</v>
      </c>
      <c r="Z4179" s="57">
        <f t="shared" si="17118"/>
        <v>0</v>
      </c>
      <c r="AA4179" s="56">
        <f t="shared" si="17119"/>
        <v>0</v>
      </c>
      <c r="AB4179" s="56">
        <v>0</v>
      </c>
      <c r="AC4179" s="57">
        <f t="shared" si="17120"/>
        <v>0</v>
      </c>
      <c r="AD4179" s="57">
        <v>0</v>
      </c>
      <c r="AE4179" s="56">
        <v>0</v>
      </c>
      <c r="AF4179" s="56">
        <v>0</v>
      </c>
      <c r="AG4179" s="57">
        <f t="shared" si="17121"/>
        <v>0</v>
      </c>
      <c r="AH4179" s="56">
        <f t="shared" si="17122"/>
        <v>0</v>
      </c>
      <c r="AI4179" s="56">
        <v>0</v>
      </c>
      <c r="AJ4179" s="57">
        <f t="shared" si="17123"/>
        <v>0</v>
      </c>
      <c r="AK4179" s="57">
        <v>0</v>
      </c>
      <c r="AL4179" s="56">
        <v>0</v>
      </c>
      <c r="AM4179" s="56">
        <v>0</v>
      </c>
      <c r="AN4179" s="57">
        <f t="shared" si="17124"/>
        <v>0</v>
      </c>
      <c r="AO4179" s="56">
        <f t="shared" si="17125"/>
        <v>0</v>
      </c>
      <c r="AP4179" s="56">
        <v>0</v>
      </c>
      <c r="AQ4179" s="57">
        <f t="shared" si="17126"/>
        <v>0</v>
      </c>
      <c r="AR4179" s="57">
        <v>0</v>
      </c>
      <c r="AS4179" s="57" t="s">
        <v>43</v>
      </c>
      <c r="AT4179" s="179"/>
      <c r="AU4179" s="176"/>
      <c r="AV4179" s="177"/>
      <c r="AW4179" s="177"/>
      <c r="AX4179" s="177"/>
      <c r="AY4179" s="177"/>
      <c r="BD4179" s="178" t="s">
        <v>30</v>
      </c>
    </row>
    <row r="4180" spans="1:56" s="19" customFormat="1" ht="70.5" hidden="1" customHeight="1">
      <c r="A4180" s="54">
        <v>2018</v>
      </c>
      <c r="B4180" s="174">
        <v>8323</v>
      </c>
      <c r="C4180" s="54">
        <v>7</v>
      </c>
      <c r="D4180" s="54">
        <v>2</v>
      </c>
      <c r="E4180" s="54">
        <v>5000</v>
      </c>
      <c r="F4180" s="54">
        <v>5400</v>
      </c>
      <c r="G4180" s="54">
        <v>542</v>
      </c>
      <c r="H4180" s="163">
        <v>4</v>
      </c>
      <c r="I4180" s="175" t="s">
        <v>1794</v>
      </c>
      <c r="J4180" s="56">
        <v>0</v>
      </c>
      <c r="K4180" s="56">
        <v>0</v>
      </c>
      <c r="L4180" s="57">
        <f t="shared" si="17112"/>
        <v>0</v>
      </c>
      <c r="M4180" s="56">
        <f t="shared" si="17113"/>
        <v>0</v>
      </c>
      <c r="N4180" s="56">
        <v>0</v>
      </c>
      <c r="O4180" s="57">
        <f t="shared" si="17114"/>
        <v>0</v>
      </c>
      <c r="P4180" s="57">
        <v>0</v>
      </c>
      <c r="Q4180" s="56">
        <v>0</v>
      </c>
      <c r="R4180" s="56">
        <v>0</v>
      </c>
      <c r="S4180" s="57">
        <f t="shared" si="17115"/>
        <v>0</v>
      </c>
      <c r="T4180" s="56">
        <f t="shared" si="17116"/>
        <v>0</v>
      </c>
      <c r="U4180" s="56">
        <v>0</v>
      </c>
      <c r="V4180" s="57">
        <f t="shared" si="17117"/>
        <v>0</v>
      </c>
      <c r="W4180" s="57">
        <v>0</v>
      </c>
      <c r="X4180" s="56">
        <v>0</v>
      </c>
      <c r="Y4180" s="56">
        <v>0</v>
      </c>
      <c r="Z4180" s="57">
        <f t="shared" si="17118"/>
        <v>0</v>
      </c>
      <c r="AA4180" s="56">
        <f t="shared" si="17119"/>
        <v>0</v>
      </c>
      <c r="AB4180" s="56">
        <v>0</v>
      </c>
      <c r="AC4180" s="57">
        <f t="shared" si="17120"/>
        <v>0</v>
      </c>
      <c r="AD4180" s="57">
        <v>0</v>
      </c>
      <c r="AE4180" s="56">
        <v>0</v>
      </c>
      <c r="AF4180" s="56">
        <v>0</v>
      </c>
      <c r="AG4180" s="57">
        <f t="shared" si="17121"/>
        <v>0</v>
      </c>
      <c r="AH4180" s="56">
        <f t="shared" si="17122"/>
        <v>0</v>
      </c>
      <c r="AI4180" s="56">
        <v>0</v>
      </c>
      <c r="AJ4180" s="57">
        <f t="shared" si="17123"/>
        <v>0</v>
      </c>
      <c r="AK4180" s="57">
        <v>0</v>
      </c>
      <c r="AL4180" s="56">
        <v>0</v>
      </c>
      <c r="AM4180" s="56">
        <v>0</v>
      </c>
      <c r="AN4180" s="57">
        <f t="shared" si="17124"/>
        <v>0</v>
      </c>
      <c r="AO4180" s="56">
        <f t="shared" si="17125"/>
        <v>0</v>
      </c>
      <c r="AP4180" s="56">
        <v>0</v>
      </c>
      <c r="AQ4180" s="57">
        <f t="shared" si="17126"/>
        <v>0</v>
      </c>
      <c r="AR4180" s="57">
        <v>0</v>
      </c>
      <c r="AS4180" s="57" t="s">
        <v>43</v>
      </c>
      <c r="AT4180" s="179"/>
      <c r="AU4180" s="176"/>
      <c r="AV4180" s="177"/>
      <c r="AW4180" s="177"/>
      <c r="AX4180" s="177"/>
      <c r="AY4180" s="177"/>
      <c r="BD4180" s="178" t="s">
        <v>30</v>
      </c>
    </row>
    <row r="4181" spans="1:56" s="19" customFormat="1" ht="70.5" hidden="1" customHeight="1">
      <c r="A4181" s="54">
        <v>2018</v>
      </c>
      <c r="B4181" s="174">
        <v>8323</v>
      </c>
      <c r="C4181" s="54">
        <v>7</v>
      </c>
      <c r="D4181" s="54">
        <v>2</v>
      </c>
      <c r="E4181" s="54">
        <v>5000</v>
      </c>
      <c r="F4181" s="54">
        <v>5400</v>
      </c>
      <c r="G4181" s="54">
        <v>542</v>
      </c>
      <c r="H4181" s="163">
        <v>5</v>
      </c>
      <c r="I4181" s="175" t="s">
        <v>1795</v>
      </c>
      <c r="J4181" s="56">
        <v>0</v>
      </c>
      <c r="K4181" s="56">
        <v>0</v>
      </c>
      <c r="L4181" s="57">
        <f t="shared" si="17112"/>
        <v>0</v>
      </c>
      <c r="M4181" s="56">
        <f t="shared" si="17113"/>
        <v>0</v>
      </c>
      <c r="N4181" s="56">
        <v>0</v>
      </c>
      <c r="O4181" s="57">
        <f t="shared" si="17114"/>
        <v>0</v>
      </c>
      <c r="P4181" s="57">
        <v>0</v>
      </c>
      <c r="Q4181" s="56">
        <v>0</v>
      </c>
      <c r="R4181" s="56">
        <v>0</v>
      </c>
      <c r="S4181" s="57">
        <f t="shared" si="17115"/>
        <v>0</v>
      </c>
      <c r="T4181" s="56">
        <f t="shared" si="17116"/>
        <v>0</v>
      </c>
      <c r="U4181" s="56">
        <v>0</v>
      </c>
      <c r="V4181" s="57">
        <f t="shared" si="17117"/>
        <v>0</v>
      </c>
      <c r="W4181" s="57">
        <v>0</v>
      </c>
      <c r="X4181" s="56">
        <v>0</v>
      </c>
      <c r="Y4181" s="56">
        <v>0</v>
      </c>
      <c r="Z4181" s="57">
        <f t="shared" si="17118"/>
        <v>0</v>
      </c>
      <c r="AA4181" s="56">
        <f t="shared" si="17119"/>
        <v>0</v>
      </c>
      <c r="AB4181" s="56">
        <v>0</v>
      </c>
      <c r="AC4181" s="57">
        <f t="shared" si="17120"/>
        <v>0</v>
      </c>
      <c r="AD4181" s="57">
        <v>0</v>
      </c>
      <c r="AE4181" s="56">
        <v>0</v>
      </c>
      <c r="AF4181" s="56">
        <v>0</v>
      </c>
      <c r="AG4181" s="57">
        <f t="shared" si="17121"/>
        <v>0</v>
      </c>
      <c r="AH4181" s="56">
        <f t="shared" si="17122"/>
        <v>0</v>
      </c>
      <c r="AI4181" s="56">
        <v>0</v>
      </c>
      <c r="AJ4181" s="57">
        <f t="shared" si="17123"/>
        <v>0</v>
      </c>
      <c r="AK4181" s="57">
        <v>0</v>
      </c>
      <c r="AL4181" s="56">
        <v>0</v>
      </c>
      <c r="AM4181" s="56">
        <v>0</v>
      </c>
      <c r="AN4181" s="57">
        <f t="shared" si="17124"/>
        <v>0</v>
      </c>
      <c r="AO4181" s="56">
        <f t="shared" si="17125"/>
        <v>0</v>
      </c>
      <c r="AP4181" s="56">
        <v>0</v>
      </c>
      <c r="AQ4181" s="57">
        <f t="shared" si="17126"/>
        <v>0</v>
      </c>
      <c r="AR4181" s="57">
        <v>0</v>
      </c>
      <c r="AS4181" s="57" t="s">
        <v>43</v>
      </c>
      <c r="AT4181" s="179"/>
      <c r="AU4181" s="176"/>
      <c r="AV4181" s="177"/>
      <c r="AW4181" s="177"/>
      <c r="AX4181" s="177"/>
      <c r="AY4181" s="177"/>
      <c r="BD4181" s="178" t="s">
        <v>30</v>
      </c>
    </row>
    <row r="4182" spans="1:56" s="19" customFormat="1" ht="70.5" hidden="1" customHeight="1">
      <c r="A4182" s="54">
        <v>2018</v>
      </c>
      <c r="B4182" s="174">
        <v>8323</v>
      </c>
      <c r="C4182" s="54">
        <v>7</v>
      </c>
      <c r="D4182" s="54">
        <v>2</v>
      </c>
      <c r="E4182" s="54">
        <v>5000</v>
      </c>
      <c r="F4182" s="54">
        <v>5400</v>
      </c>
      <c r="G4182" s="54">
        <v>542</v>
      </c>
      <c r="H4182" s="163">
        <v>6</v>
      </c>
      <c r="I4182" s="175" t="s">
        <v>1796</v>
      </c>
      <c r="J4182" s="56">
        <v>0</v>
      </c>
      <c r="K4182" s="56">
        <v>0</v>
      </c>
      <c r="L4182" s="57">
        <f t="shared" si="17112"/>
        <v>0</v>
      </c>
      <c r="M4182" s="56">
        <f t="shared" si="17113"/>
        <v>0</v>
      </c>
      <c r="N4182" s="56">
        <v>0</v>
      </c>
      <c r="O4182" s="57">
        <f t="shared" si="17114"/>
        <v>0</v>
      </c>
      <c r="P4182" s="57">
        <v>0</v>
      </c>
      <c r="Q4182" s="56">
        <v>0</v>
      </c>
      <c r="R4182" s="56">
        <v>0</v>
      </c>
      <c r="S4182" s="57">
        <f t="shared" si="17115"/>
        <v>0</v>
      </c>
      <c r="T4182" s="56">
        <f t="shared" si="17116"/>
        <v>0</v>
      </c>
      <c r="U4182" s="56">
        <v>0</v>
      </c>
      <c r="V4182" s="57">
        <f t="shared" si="17117"/>
        <v>0</v>
      </c>
      <c r="W4182" s="57">
        <v>0</v>
      </c>
      <c r="X4182" s="56">
        <v>0</v>
      </c>
      <c r="Y4182" s="56">
        <v>0</v>
      </c>
      <c r="Z4182" s="57">
        <f t="shared" si="17118"/>
        <v>0</v>
      </c>
      <c r="AA4182" s="56">
        <f t="shared" si="17119"/>
        <v>0</v>
      </c>
      <c r="AB4182" s="56">
        <v>0</v>
      </c>
      <c r="AC4182" s="57">
        <f t="shared" si="17120"/>
        <v>0</v>
      </c>
      <c r="AD4182" s="57">
        <v>0</v>
      </c>
      <c r="AE4182" s="56">
        <v>0</v>
      </c>
      <c r="AF4182" s="56">
        <v>0</v>
      </c>
      <c r="AG4182" s="57">
        <f t="shared" si="17121"/>
        <v>0</v>
      </c>
      <c r="AH4182" s="56">
        <f t="shared" si="17122"/>
        <v>0</v>
      </c>
      <c r="AI4182" s="56">
        <v>0</v>
      </c>
      <c r="AJ4182" s="57">
        <f t="shared" si="17123"/>
        <v>0</v>
      </c>
      <c r="AK4182" s="57">
        <v>0</v>
      </c>
      <c r="AL4182" s="56">
        <v>0</v>
      </c>
      <c r="AM4182" s="56">
        <v>0</v>
      </c>
      <c r="AN4182" s="57">
        <f t="shared" si="17124"/>
        <v>0</v>
      </c>
      <c r="AO4182" s="56">
        <f t="shared" si="17125"/>
        <v>0</v>
      </c>
      <c r="AP4182" s="56">
        <v>0</v>
      </c>
      <c r="AQ4182" s="57">
        <f t="shared" si="17126"/>
        <v>0</v>
      </c>
      <c r="AR4182" s="57">
        <v>0</v>
      </c>
      <c r="AS4182" s="57" t="s">
        <v>43</v>
      </c>
      <c r="AT4182" s="179"/>
      <c r="AU4182" s="176"/>
      <c r="AV4182" s="177"/>
      <c r="AW4182" s="177"/>
      <c r="AX4182" s="177"/>
      <c r="AY4182" s="177"/>
      <c r="BD4182" s="178" t="s">
        <v>30</v>
      </c>
    </row>
    <row r="4183" spans="1:56" s="19" customFormat="1" ht="70.5" hidden="1" customHeight="1">
      <c r="A4183" s="145">
        <v>2018</v>
      </c>
      <c r="B4183" s="146">
        <v>8323</v>
      </c>
      <c r="C4183" s="145">
        <v>7</v>
      </c>
      <c r="D4183" s="145">
        <v>2</v>
      </c>
      <c r="E4183" s="145">
        <v>5000</v>
      </c>
      <c r="F4183" s="145">
        <v>5600</v>
      </c>
      <c r="G4183" s="145"/>
      <c r="H4183" s="145"/>
      <c r="I4183" s="147" t="s">
        <v>531</v>
      </c>
      <c r="J4183" s="148">
        <f>J4184+J4186+J4196+J4200</f>
        <v>0</v>
      </c>
      <c r="K4183" s="148">
        <f t="shared" ref="K4183:O4183" si="17127">K4184+K4186+K4196+K4200</f>
        <v>0</v>
      </c>
      <c r="L4183" s="148">
        <f t="shared" si="17127"/>
        <v>0</v>
      </c>
      <c r="M4183" s="148">
        <f t="shared" si="17127"/>
        <v>0</v>
      </c>
      <c r="N4183" s="148">
        <f t="shared" si="17127"/>
        <v>0</v>
      </c>
      <c r="O4183" s="148">
        <f t="shared" si="17127"/>
        <v>0</v>
      </c>
      <c r="P4183" s="148">
        <f>L4183+O4183</f>
        <v>0</v>
      </c>
      <c r="Q4183" s="148">
        <f>Q4184+Q4186+Q4196+Q4200</f>
        <v>0</v>
      </c>
      <c r="R4183" s="148">
        <f t="shared" ref="R4183:V4183" si="17128">R4184+R4186+R4196+R4200</f>
        <v>0</v>
      </c>
      <c r="S4183" s="148">
        <f t="shared" si="17128"/>
        <v>0</v>
      </c>
      <c r="T4183" s="148">
        <f t="shared" si="17128"/>
        <v>0</v>
      </c>
      <c r="U4183" s="148">
        <f t="shared" si="17128"/>
        <v>0</v>
      </c>
      <c r="V4183" s="148">
        <f t="shared" si="17128"/>
        <v>0</v>
      </c>
      <c r="W4183" s="148">
        <f>S4183+V4183</f>
        <v>0</v>
      </c>
      <c r="X4183" s="148">
        <f>X4184+X4186+X4196+X4200</f>
        <v>0</v>
      </c>
      <c r="Y4183" s="148">
        <f t="shared" ref="Y4183:AC4183" si="17129">Y4184+Y4186+Y4196+Y4200</f>
        <v>0</v>
      </c>
      <c r="Z4183" s="148">
        <f t="shared" si="17129"/>
        <v>0</v>
      </c>
      <c r="AA4183" s="148">
        <f t="shared" si="17129"/>
        <v>0</v>
      </c>
      <c r="AB4183" s="148">
        <f t="shared" si="17129"/>
        <v>0</v>
      </c>
      <c r="AC4183" s="148">
        <f t="shared" si="17129"/>
        <v>0</v>
      </c>
      <c r="AD4183" s="148">
        <f>Z4183+AC4183</f>
        <v>0</v>
      </c>
      <c r="AE4183" s="148">
        <f>AE4184+AE4186+AE4196+AE4200</f>
        <v>0</v>
      </c>
      <c r="AF4183" s="148">
        <f t="shared" ref="AF4183:AI4183" si="17130">AF4184+AF4186+AF4196+AF4200</f>
        <v>0</v>
      </c>
      <c r="AG4183" s="148">
        <f t="shared" si="17130"/>
        <v>0</v>
      </c>
      <c r="AH4183" s="148">
        <f t="shared" si="17130"/>
        <v>0</v>
      </c>
      <c r="AI4183" s="148">
        <f t="shared" si="17130"/>
        <v>0</v>
      </c>
      <c r="AJ4183" s="148">
        <f t="shared" ref="AJ4183" si="17131">AJ4184+AJ4186+AJ4196+AJ4200</f>
        <v>0</v>
      </c>
      <c r="AK4183" s="148">
        <f>AG4183+AJ4183</f>
        <v>0</v>
      </c>
      <c r="AL4183" s="148">
        <f>AL4184+AL4186+AL4196+AL4200</f>
        <v>0</v>
      </c>
      <c r="AM4183" s="148">
        <f t="shared" ref="AM4183:AQ4183" si="17132">AM4184+AM4186+AM4196+AM4200</f>
        <v>0</v>
      </c>
      <c r="AN4183" s="148">
        <f t="shared" si="17132"/>
        <v>0</v>
      </c>
      <c r="AO4183" s="148">
        <f t="shared" si="17132"/>
        <v>0</v>
      </c>
      <c r="AP4183" s="148">
        <f t="shared" si="17132"/>
        <v>0</v>
      </c>
      <c r="AQ4183" s="148">
        <f t="shared" si="17132"/>
        <v>0</v>
      </c>
      <c r="AR4183" s="148">
        <f>AN4183+AQ4183</f>
        <v>0</v>
      </c>
      <c r="AS4183" s="148"/>
      <c r="AT4183" s="149"/>
      <c r="AU4183" s="150"/>
      <c r="AV4183" s="151"/>
      <c r="AW4183" s="151"/>
      <c r="AX4183" s="151"/>
      <c r="AY4183" s="151"/>
      <c r="BD4183" s="153"/>
    </row>
    <row r="4184" spans="1:56" s="19" customFormat="1" ht="70.5" hidden="1" customHeight="1">
      <c r="A4184" s="154">
        <v>2018</v>
      </c>
      <c r="B4184" s="190">
        <v>8323</v>
      </c>
      <c r="C4184" s="154">
        <v>7</v>
      </c>
      <c r="D4184" s="154">
        <v>2</v>
      </c>
      <c r="E4184" s="154">
        <v>5000</v>
      </c>
      <c r="F4184" s="154">
        <v>5600</v>
      </c>
      <c r="G4184" s="154">
        <v>562</v>
      </c>
      <c r="H4184" s="154"/>
      <c r="I4184" s="172" t="s">
        <v>631</v>
      </c>
      <c r="J4184" s="158">
        <f>J4185</f>
        <v>0</v>
      </c>
      <c r="K4184" s="158">
        <f t="shared" ref="K4184" si="17133">K4185</f>
        <v>0</v>
      </c>
      <c r="L4184" s="158">
        <f t="shared" ref="L4184" si="17134">L4185</f>
        <v>0</v>
      </c>
      <c r="M4184" s="158">
        <f t="shared" ref="M4184" si="17135">M4185</f>
        <v>0</v>
      </c>
      <c r="N4184" s="158">
        <f t="shared" ref="N4184" si="17136">N4185</f>
        <v>0</v>
      </c>
      <c r="O4184" s="158">
        <f t="shared" ref="O4184" si="17137">O4185</f>
        <v>0</v>
      </c>
      <c r="P4184" s="158">
        <f>L4184+O4184</f>
        <v>0</v>
      </c>
      <c r="Q4184" s="158">
        <f>Q4185</f>
        <v>0</v>
      </c>
      <c r="R4184" s="158">
        <f t="shared" ref="R4184:V4184" si="17138">R4185</f>
        <v>0</v>
      </c>
      <c r="S4184" s="158">
        <f t="shared" si="17138"/>
        <v>0</v>
      </c>
      <c r="T4184" s="158">
        <f t="shared" si="17138"/>
        <v>0</v>
      </c>
      <c r="U4184" s="158">
        <f t="shared" si="17138"/>
        <v>0</v>
      </c>
      <c r="V4184" s="158">
        <f t="shared" si="17138"/>
        <v>0</v>
      </c>
      <c r="W4184" s="158">
        <f>S4184+V4184</f>
        <v>0</v>
      </c>
      <c r="X4184" s="158">
        <f>X4185</f>
        <v>0</v>
      </c>
      <c r="Y4184" s="158">
        <f t="shared" ref="Y4184:AC4184" si="17139">Y4185</f>
        <v>0</v>
      </c>
      <c r="Z4184" s="158">
        <f t="shared" si="17139"/>
        <v>0</v>
      </c>
      <c r="AA4184" s="158">
        <f t="shared" si="17139"/>
        <v>0</v>
      </c>
      <c r="AB4184" s="158">
        <f t="shared" si="17139"/>
        <v>0</v>
      </c>
      <c r="AC4184" s="158">
        <f t="shared" si="17139"/>
        <v>0</v>
      </c>
      <c r="AD4184" s="158">
        <f>Z4184+AC4184</f>
        <v>0</v>
      </c>
      <c r="AE4184" s="158">
        <f>AE4185</f>
        <v>0</v>
      </c>
      <c r="AF4184" s="158">
        <f t="shared" ref="AF4184:AI4184" si="17140">AF4185</f>
        <v>0</v>
      </c>
      <c r="AG4184" s="158">
        <f t="shared" si="17140"/>
        <v>0</v>
      </c>
      <c r="AH4184" s="158">
        <f t="shared" si="17140"/>
        <v>0</v>
      </c>
      <c r="AI4184" s="158">
        <f t="shared" si="17140"/>
        <v>0</v>
      </c>
      <c r="AJ4184" s="158">
        <f t="shared" ref="AJ4184" si="17141">AJ4185</f>
        <v>0</v>
      </c>
      <c r="AK4184" s="158">
        <f>AG4184+AJ4184</f>
        <v>0</v>
      </c>
      <c r="AL4184" s="158">
        <f>AL4185</f>
        <v>0</v>
      </c>
      <c r="AM4184" s="158">
        <f t="shared" ref="AM4184:AQ4184" si="17142">AM4185</f>
        <v>0</v>
      </c>
      <c r="AN4184" s="158">
        <f t="shared" si="17142"/>
        <v>0</v>
      </c>
      <c r="AO4184" s="158">
        <f t="shared" si="17142"/>
        <v>0</v>
      </c>
      <c r="AP4184" s="158">
        <f t="shared" si="17142"/>
        <v>0</v>
      </c>
      <c r="AQ4184" s="158">
        <f t="shared" si="17142"/>
        <v>0</v>
      </c>
      <c r="AR4184" s="158">
        <f>AN4184+AQ4184</f>
        <v>0</v>
      </c>
      <c r="AS4184" s="158"/>
      <c r="AT4184" s="159"/>
      <c r="AU4184" s="160"/>
      <c r="AV4184" s="161"/>
      <c r="AW4184" s="161"/>
      <c r="AX4184" s="161"/>
      <c r="AY4184" s="161"/>
      <c r="BD4184" s="173"/>
    </row>
    <row r="4185" spans="1:56" s="19" customFormat="1" ht="70.5" hidden="1" customHeight="1">
      <c r="A4185" s="54">
        <v>2018</v>
      </c>
      <c r="B4185" s="174">
        <v>8323</v>
      </c>
      <c r="C4185" s="54">
        <v>7</v>
      </c>
      <c r="D4185" s="54">
        <v>2</v>
      </c>
      <c r="E4185" s="54">
        <v>5000</v>
      </c>
      <c r="F4185" s="54">
        <v>5600</v>
      </c>
      <c r="G4185" s="54">
        <v>562</v>
      </c>
      <c r="H4185" s="163">
        <v>1</v>
      </c>
      <c r="I4185" s="175" t="s">
        <v>884</v>
      </c>
      <c r="J4185" s="56">
        <f t="shared" ref="J4185" si="17143">ROUND(P4185*0.8,0)</f>
        <v>0</v>
      </c>
      <c r="K4185" s="56">
        <v>0</v>
      </c>
      <c r="L4185" s="57">
        <f t="shared" ref="L4185" si="17144">J4185+K4185</f>
        <v>0</v>
      </c>
      <c r="M4185" s="56">
        <f>P4185-J4185</f>
        <v>0</v>
      </c>
      <c r="N4185" s="56">
        <v>0</v>
      </c>
      <c r="O4185" s="57">
        <f t="shared" ref="O4185" si="17145">M4185+N4185</f>
        <v>0</v>
      </c>
      <c r="P4185" s="57">
        <v>0</v>
      </c>
      <c r="Q4185" s="56">
        <f t="shared" ref="Q4185" si="17146">ROUND(W4185*0.8,0)</f>
        <v>0</v>
      </c>
      <c r="R4185" s="56">
        <v>0</v>
      </c>
      <c r="S4185" s="57">
        <f t="shared" ref="S4185" si="17147">Q4185+R4185</f>
        <v>0</v>
      </c>
      <c r="T4185" s="56">
        <f>W4185-Q4185</f>
        <v>0</v>
      </c>
      <c r="U4185" s="56">
        <v>0</v>
      </c>
      <c r="V4185" s="57">
        <f t="shared" ref="V4185" si="17148">T4185+U4185</f>
        <v>0</v>
      </c>
      <c r="W4185" s="57">
        <v>0</v>
      </c>
      <c r="X4185" s="56">
        <f t="shared" ref="X4185" si="17149">ROUND(AD4185*0.8,0)</f>
        <v>0</v>
      </c>
      <c r="Y4185" s="56">
        <v>0</v>
      </c>
      <c r="Z4185" s="57">
        <f t="shared" ref="Z4185" si="17150">X4185+Y4185</f>
        <v>0</v>
      </c>
      <c r="AA4185" s="56">
        <f>AD4185-X4185</f>
        <v>0</v>
      </c>
      <c r="AB4185" s="56">
        <v>0</v>
      </c>
      <c r="AC4185" s="57">
        <f t="shared" ref="AC4185" si="17151">AA4185+AB4185</f>
        <v>0</v>
      </c>
      <c r="AD4185" s="57">
        <v>0</v>
      </c>
      <c r="AE4185" s="56">
        <f t="shared" ref="AE4185" si="17152">ROUND(AK4185*0.8,0)</f>
        <v>0</v>
      </c>
      <c r="AF4185" s="56">
        <v>0</v>
      </c>
      <c r="AG4185" s="57">
        <f t="shared" ref="AG4185" si="17153">AE4185+AF4185</f>
        <v>0</v>
      </c>
      <c r="AH4185" s="56">
        <f>AK4185-AE4185</f>
        <v>0</v>
      </c>
      <c r="AI4185" s="56">
        <v>0</v>
      </c>
      <c r="AJ4185" s="57">
        <f t="shared" ref="AJ4185" si="17154">AH4185+AI4185</f>
        <v>0</v>
      </c>
      <c r="AK4185" s="57">
        <v>0</v>
      </c>
      <c r="AL4185" s="56">
        <f t="shared" ref="AL4185" si="17155">ROUND(AR4185*0.8,0)</f>
        <v>0</v>
      </c>
      <c r="AM4185" s="56">
        <v>0</v>
      </c>
      <c r="AN4185" s="57">
        <f t="shared" ref="AN4185" si="17156">AL4185+AM4185</f>
        <v>0</v>
      </c>
      <c r="AO4185" s="56">
        <f>AR4185-AL4185</f>
        <v>0</v>
      </c>
      <c r="AP4185" s="56">
        <v>0</v>
      </c>
      <c r="AQ4185" s="57">
        <f t="shared" ref="AQ4185" si="17157">AO4185+AP4185</f>
        <v>0</v>
      </c>
      <c r="AR4185" s="57">
        <v>0</v>
      </c>
      <c r="AS4185" s="57" t="s">
        <v>632</v>
      </c>
      <c r="AT4185" s="179"/>
      <c r="AU4185" s="176"/>
      <c r="AV4185" s="177"/>
      <c r="AW4185" s="177"/>
      <c r="AX4185" s="177"/>
      <c r="AY4185" s="177"/>
      <c r="BD4185" s="224" t="s">
        <v>78</v>
      </c>
    </row>
    <row r="4186" spans="1:56" s="19" customFormat="1" ht="70.5" hidden="1" customHeight="1">
      <c r="A4186" s="154">
        <v>2018</v>
      </c>
      <c r="B4186" s="155">
        <v>8323</v>
      </c>
      <c r="C4186" s="154">
        <v>7</v>
      </c>
      <c r="D4186" s="154">
        <v>2</v>
      </c>
      <c r="E4186" s="154">
        <v>5000</v>
      </c>
      <c r="F4186" s="154">
        <v>5600</v>
      </c>
      <c r="G4186" s="154">
        <v>565</v>
      </c>
      <c r="H4186" s="154"/>
      <c r="I4186" s="172" t="s">
        <v>302</v>
      </c>
      <c r="J4186" s="158">
        <f>SUM(J4187:J4195)</f>
        <v>0</v>
      </c>
      <c r="K4186" s="158">
        <f t="shared" ref="K4186:O4186" si="17158">SUM(K4187:K4195)</f>
        <v>0</v>
      </c>
      <c r="L4186" s="158">
        <f t="shared" si="17158"/>
        <v>0</v>
      </c>
      <c r="M4186" s="158">
        <f t="shared" si="17158"/>
        <v>0</v>
      </c>
      <c r="N4186" s="158">
        <f t="shared" si="17158"/>
        <v>0</v>
      </c>
      <c r="O4186" s="158">
        <f t="shared" si="17158"/>
        <v>0</v>
      </c>
      <c r="P4186" s="158">
        <f>L4186+O4186</f>
        <v>0</v>
      </c>
      <c r="Q4186" s="158">
        <f>SUM(Q4187:Q4195)</f>
        <v>0</v>
      </c>
      <c r="R4186" s="158">
        <f t="shared" ref="R4186:V4186" si="17159">SUM(R4187:R4195)</f>
        <v>0</v>
      </c>
      <c r="S4186" s="158">
        <f t="shared" si="17159"/>
        <v>0</v>
      </c>
      <c r="T4186" s="158">
        <f t="shared" si="17159"/>
        <v>0</v>
      </c>
      <c r="U4186" s="158">
        <f t="shared" si="17159"/>
        <v>0</v>
      </c>
      <c r="V4186" s="158">
        <f t="shared" si="17159"/>
        <v>0</v>
      </c>
      <c r="W4186" s="158">
        <f>S4186+V4186</f>
        <v>0</v>
      </c>
      <c r="X4186" s="158">
        <f>SUM(X4187:X4195)</f>
        <v>0</v>
      </c>
      <c r="Y4186" s="158">
        <f t="shared" ref="Y4186:AC4186" si="17160">SUM(Y4187:Y4195)</f>
        <v>0</v>
      </c>
      <c r="Z4186" s="158">
        <f t="shared" si="17160"/>
        <v>0</v>
      </c>
      <c r="AA4186" s="158">
        <f t="shared" si="17160"/>
        <v>0</v>
      </c>
      <c r="AB4186" s="158">
        <f t="shared" si="17160"/>
        <v>0</v>
      </c>
      <c r="AC4186" s="158">
        <f t="shared" si="17160"/>
        <v>0</v>
      </c>
      <c r="AD4186" s="158">
        <f>Z4186+AC4186</f>
        <v>0</v>
      </c>
      <c r="AE4186" s="158">
        <f>SUM(AE4187:AE4195)</f>
        <v>0</v>
      </c>
      <c r="AF4186" s="158">
        <f t="shared" ref="AF4186:AI4186" si="17161">SUM(AF4187:AF4195)</f>
        <v>0</v>
      </c>
      <c r="AG4186" s="158">
        <f t="shared" si="17161"/>
        <v>0</v>
      </c>
      <c r="AH4186" s="158">
        <f t="shared" si="17161"/>
        <v>0</v>
      </c>
      <c r="AI4186" s="158">
        <f t="shared" si="17161"/>
        <v>0</v>
      </c>
      <c r="AJ4186" s="158">
        <f t="shared" ref="AJ4186" si="17162">SUM(AJ4187:AJ4195)</f>
        <v>0</v>
      </c>
      <c r="AK4186" s="158">
        <f>AG4186+AJ4186</f>
        <v>0</v>
      </c>
      <c r="AL4186" s="158">
        <f>SUM(AL4187:AL4195)</f>
        <v>0</v>
      </c>
      <c r="AM4186" s="158">
        <f t="shared" ref="AM4186:AQ4186" si="17163">SUM(AM4187:AM4195)</f>
        <v>0</v>
      </c>
      <c r="AN4186" s="158">
        <f t="shared" si="17163"/>
        <v>0</v>
      </c>
      <c r="AO4186" s="158">
        <f t="shared" si="17163"/>
        <v>0</v>
      </c>
      <c r="AP4186" s="158">
        <f t="shared" si="17163"/>
        <v>0</v>
      </c>
      <c r="AQ4186" s="158">
        <f t="shared" si="17163"/>
        <v>0</v>
      </c>
      <c r="AR4186" s="158">
        <f>AN4186+AQ4186</f>
        <v>0</v>
      </c>
      <c r="AS4186" s="158"/>
      <c r="AT4186" s="159"/>
      <c r="AU4186" s="160"/>
      <c r="AV4186" s="161"/>
      <c r="AW4186" s="161"/>
      <c r="AX4186" s="161"/>
      <c r="AY4186" s="161"/>
      <c r="BD4186" s="173"/>
    </row>
    <row r="4187" spans="1:56" s="19" customFormat="1" ht="70.5" hidden="1" customHeight="1">
      <c r="A4187" s="54">
        <v>2018</v>
      </c>
      <c r="B4187" s="174">
        <v>8323</v>
      </c>
      <c r="C4187" s="54">
        <v>7</v>
      </c>
      <c r="D4187" s="54">
        <v>2</v>
      </c>
      <c r="E4187" s="54">
        <v>5000</v>
      </c>
      <c r="F4187" s="54">
        <v>5600</v>
      </c>
      <c r="G4187" s="54">
        <v>565</v>
      </c>
      <c r="H4187" s="163">
        <v>1</v>
      </c>
      <c r="I4187" s="175" t="s">
        <v>1797</v>
      </c>
      <c r="J4187" s="56">
        <f t="shared" ref="J4187:J4195" si="17164">ROUND(P4187*0.8,0)</f>
        <v>0</v>
      </c>
      <c r="K4187" s="56">
        <v>0</v>
      </c>
      <c r="L4187" s="57">
        <f t="shared" ref="L4187:L4195" si="17165">J4187+K4187</f>
        <v>0</v>
      </c>
      <c r="M4187" s="56">
        <f t="shared" ref="M4187:M4195" si="17166">P4187-J4187</f>
        <v>0</v>
      </c>
      <c r="N4187" s="56">
        <v>0</v>
      </c>
      <c r="O4187" s="57">
        <f t="shared" ref="O4187:O4195" si="17167">M4187+N4187</f>
        <v>0</v>
      </c>
      <c r="P4187" s="57">
        <v>0</v>
      </c>
      <c r="Q4187" s="56">
        <f t="shared" ref="Q4187:Q4195" si="17168">ROUND(W4187*0.8,0)</f>
        <v>0</v>
      </c>
      <c r="R4187" s="56">
        <v>0</v>
      </c>
      <c r="S4187" s="57">
        <f t="shared" ref="S4187:S4195" si="17169">Q4187+R4187</f>
        <v>0</v>
      </c>
      <c r="T4187" s="56">
        <f t="shared" ref="T4187:T4195" si="17170">W4187-Q4187</f>
        <v>0</v>
      </c>
      <c r="U4187" s="56">
        <v>0</v>
      </c>
      <c r="V4187" s="57">
        <f t="shared" ref="V4187:V4195" si="17171">T4187+U4187</f>
        <v>0</v>
      </c>
      <c r="W4187" s="57">
        <v>0</v>
      </c>
      <c r="X4187" s="56">
        <f t="shared" ref="X4187:X4195" si="17172">ROUND(AD4187*0.8,0)</f>
        <v>0</v>
      </c>
      <c r="Y4187" s="56">
        <v>0</v>
      </c>
      <c r="Z4187" s="57">
        <f t="shared" ref="Z4187:Z4195" si="17173">X4187+Y4187</f>
        <v>0</v>
      </c>
      <c r="AA4187" s="56">
        <f t="shared" ref="AA4187:AA4195" si="17174">AD4187-X4187</f>
        <v>0</v>
      </c>
      <c r="AB4187" s="56">
        <v>0</v>
      </c>
      <c r="AC4187" s="57">
        <f t="shared" ref="AC4187:AC4195" si="17175">AA4187+AB4187</f>
        <v>0</v>
      </c>
      <c r="AD4187" s="57">
        <v>0</v>
      </c>
      <c r="AE4187" s="56">
        <f t="shared" ref="AE4187:AE4195" si="17176">ROUND(AK4187*0.8,0)</f>
        <v>0</v>
      </c>
      <c r="AF4187" s="56">
        <v>0</v>
      </c>
      <c r="AG4187" s="57">
        <f t="shared" ref="AG4187:AG4195" si="17177">AE4187+AF4187</f>
        <v>0</v>
      </c>
      <c r="AH4187" s="56">
        <f t="shared" ref="AH4187:AH4195" si="17178">AK4187-AE4187</f>
        <v>0</v>
      </c>
      <c r="AI4187" s="56">
        <v>0</v>
      </c>
      <c r="AJ4187" s="57">
        <f t="shared" ref="AJ4187:AJ4195" si="17179">AH4187+AI4187</f>
        <v>0</v>
      </c>
      <c r="AK4187" s="57">
        <v>0</v>
      </c>
      <c r="AL4187" s="56">
        <f t="shared" ref="AL4187:AL4195" si="17180">ROUND(AR4187*0.8,0)</f>
        <v>0</v>
      </c>
      <c r="AM4187" s="56">
        <v>0</v>
      </c>
      <c r="AN4187" s="57">
        <f t="shared" ref="AN4187:AN4195" si="17181">AL4187+AM4187</f>
        <v>0</v>
      </c>
      <c r="AO4187" s="56">
        <f t="shared" ref="AO4187:AO4195" si="17182">AR4187-AL4187</f>
        <v>0</v>
      </c>
      <c r="AP4187" s="56">
        <v>0</v>
      </c>
      <c r="AQ4187" s="57">
        <f t="shared" ref="AQ4187:AQ4195" si="17183">AO4187+AP4187</f>
        <v>0</v>
      </c>
      <c r="AR4187" s="57">
        <v>0</v>
      </c>
      <c r="AS4187" s="57" t="s">
        <v>43</v>
      </c>
      <c r="AT4187" s="179"/>
      <c r="AU4187" s="176"/>
      <c r="AV4187" s="177"/>
      <c r="AW4187" s="177"/>
      <c r="AX4187" s="177"/>
      <c r="AY4187" s="177"/>
      <c r="BD4187" s="224" t="s">
        <v>78</v>
      </c>
    </row>
    <row r="4188" spans="1:56" s="19" customFormat="1" ht="70.5" hidden="1" customHeight="1">
      <c r="A4188" s="54">
        <v>2018</v>
      </c>
      <c r="B4188" s="174">
        <v>8323</v>
      </c>
      <c r="C4188" s="54">
        <v>7</v>
      </c>
      <c r="D4188" s="54">
        <v>2</v>
      </c>
      <c r="E4188" s="54">
        <v>5000</v>
      </c>
      <c r="F4188" s="54">
        <v>5600</v>
      </c>
      <c r="G4188" s="54">
        <v>565</v>
      </c>
      <c r="H4188" s="163">
        <v>2</v>
      </c>
      <c r="I4188" s="175" t="s">
        <v>1798</v>
      </c>
      <c r="J4188" s="56">
        <f t="shared" si="17164"/>
        <v>0</v>
      </c>
      <c r="K4188" s="56">
        <v>0</v>
      </c>
      <c r="L4188" s="57">
        <f t="shared" si="17165"/>
        <v>0</v>
      </c>
      <c r="M4188" s="56">
        <f t="shared" si="17166"/>
        <v>0</v>
      </c>
      <c r="N4188" s="56">
        <v>0</v>
      </c>
      <c r="O4188" s="57">
        <f t="shared" si="17167"/>
        <v>0</v>
      </c>
      <c r="P4188" s="57">
        <v>0</v>
      </c>
      <c r="Q4188" s="56">
        <f t="shared" si="17168"/>
        <v>0</v>
      </c>
      <c r="R4188" s="56">
        <v>0</v>
      </c>
      <c r="S4188" s="57">
        <f t="shared" si="17169"/>
        <v>0</v>
      </c>
      <c r="T4188" s="56">
        <f t="shared" si="17170"/>
        <v>0</v>
      </c>
      <c r="U4188" s="56">
        <v>0</v>
      </c>
      <c r="V4188" s="57">
        <f t="shared" si="17171"/>
        <v>0</v>
      </c>
      <c r="W4188" s="57">
        <v>0</v>
      </c>
      <c r="X4188" s="56">
        <f t="shared" si="17172"/>
        <v>0</v>
      </c>
      <c r="Y4188" s="56">
        <v>0</v>
      </c>
      <c r="Z4188" s="57">
        <f t="shared" si="17173"/>
        <v>0</v>
      </c>
      <c r="AA4188" s="56">
        <f t="shared" si="17174"/>
        <v>0</v>
      </c>
      <c r="AB4188" s="56">
        <v>0</v>
      </c>
      <c r="AC4188" s="57">
        <f t="shared" si="17175"/>
        <v>0</v>
      </c>
      <c r="AD4188" s="57">
        <v>0</v>
      </c>
      <c r="AE4188" s="56">
        <f t="shared" si="17176"/>
        <v>0</v>
      </c>
      <c r="AF4188" s="56">
        <v>0</v>
      </c>
      <c r="AG4188" s="57">
        <f t="shared" si="17177"/>
        <v>0</v>
      </c>
      <c r="AH4188" s="56">
        <f t="shared" si="17178"/>
        <v>0</v>
      </c>
      <c r="AI4188" s="56">
        <v>0</v>
      </c>
      <c r="AJ4188" s="57">
        <f t="shared" si="17179"/>
        <v>0</v>
      </c>
      <c r="AK4188" s="57">
        <v>0</v>
      </c>
      <c r="AL4188" s="56">
        <f t="shared" si="17180"/>
        <v>0</v>
      </c>
      <c r="AM4188" s="56">
        <v>0</v>
      </c>
      <c r="AN4188" s="57">
        <f t="shared" si="17181"/>
        <v>0</v>
      </c>
      <c r="AO4188" s="56">
        <f t="shared" si="17182"/>
        <v>0</v>
      </c>
      <c r="AP4188" s="56">
        <v>0</v>
      </c>
      <c r="AQ4188" s="57">
        <f t="shared" si="17183"/>
        <v>0</v>
      </c>
      <c r="AR4188" s="57">
        <v>0</v>
      </c>
      <c r="AS4188" s="57" t="s">
        <v>43</v>
      </c>
      <c r="AT4188" s="179"/>
      <c r="AU4188" s="176"/>
      <c r="AV4188" s="177"/>
      <c r="AW4188" s="177"/>
      <c r="AX4188" s="177"/>
      <c r="AY4188" s="177"/>
      <c r="BD4188" s="224" t="s">
        <v>78</v>
      </c>
    </row>
    <row r="4189" spans="1:56" s="19" customFormat="1" ht="70.5" hidden="1" customHeight="1">
      <c r="A4189" s="54">
        <v>2018</v>
      </c>
      <c r="B4189" s="174">
        <v>8323</v>
      </c>
      <c r="C4189" s="54">
        <v>7</v>
      </c>
      <c r="D4189" s="54">
        <v>2</v>
      </c>
      <c r="E4189" s="54">
        <v>5000</v>
      </c>
      <c r="F4189" s="54">
        <v>5600</v>
      </c>
      <c r="G4189" s="54">
        <v>565</v>
      </c>
      <c r="H4189" s="163">
        <v>3</v>
      </c>
      <c r="I4189" s="175" t="s">
        <v>1009</v>
      </c>
      <c r="J4189" s="56">
        <f t="shared" si="17164"/>
        <v>0</v>
      </c>
      <c r="K4189" s="56">
        <v>0</v>
      </c>
      <c r="L4189" s="57">
        <f t="shared" si="17165"/>
        <v>0</v>
      </c>
      <c r="M4189" s="56">
        <f t="shared" si="17166"/>
        <v>0</v>
      </c>
      <c r="N4189" s="56">
        <v>0</v>
      </c>
      <c r="O4189" s="57">
        <f t="shared" si="17167"/>
        <v>0</v>
      </c>
      <c r="P4189" s="57">
        <v>0</v>
      </c>
      <c r="Q4189" s="56">
        <f t="shared" si="17168"/>
        <v>0</v>
      </c>
      <c r="R4189" s="56">
        <v>0</v>
      </c>
      <c r="S4189" s="57">
        <f t="shared" si="17169"/>
        <v>0</v>
      </c>
      <c r="T4189" s="56">
        <f t="shared" si="17170"/>
        <v>0</v>
      </c>
      <c r="U4189" s="56">
        <v>0</v>
      </c>
      <c r="V4189" s="57">
        <f t="shared" si="17171"/>
        <v>0</v>
      </c>
      <c r="W4189" s="57">
        <v>0</v>
      </c>
      <c r="X4189" s="56">
        <f t="shared" si="17172"/>
        <v>0</v>
      </c>
      <c r="Y4189" s="56">
        <v>0</v>
      </c>
      <c r="Z4189" s="57">
        <f t="shared" si="17173"/>
        <v>0</v>
      </c>
      <c r="AA4189" s="56">
        <f t="shared" si="17174"/>
        <v>0</v>
      </c>
      <c r="AB4189" s="56">
        <v>0</v>
      </c>
      <c r="AC4189" s="57">
        <f t="shared" si="17175"/>
        <v>0</v>
      </c>
      <c r="AD4189" s="57">
        <v>0</v>
      </c>
      <c r="AE4189" s="56">
        <f t="shared" si="17176"/>
        <v>0</v>
      </c>
      <c r="AF4189" s="56">
        <v>0</v>
      </c>
      <c r="AG4189" s="57">
        <f t="shared" si="17177"/>
        <v>0</v>
      </c>
      <c r="AH4189" s="56">
        <f t="shared" si="17178"/>
        <v>0</v>
      </c>
      <c r="AI4189" s="56">
        <v>0</v>
      </c>
      <c r="AJ4189" s="57">
        <f t="shared" si="17179"/>
        <v>0</v>
      </c>
      <c r="AK4189" s="57">
        <v>0</v>
      </c>
      <c r="AL4189" s="56">
        <f t="shared" si="17180"/>
        <v>0</v>
      </c>
      <c r="AM4189" s="56">
        <v>0</v>
      </c>
      <c r="AN4189" s="57">
        <f t="shared" si="17181"/>
        <v>0</v>
      </c>
      <c r="AO4189" s="56">
        <f t="shared" si="17182"/>
        <v>0</v>
      </c>
      <c r="AP4189" s="56">
        <v>0</v>
      </c>
      <c r="AQ4189" s="57">
        <f t="shared" si="17183"/>
        <v>0</v>
      </c>
      <c r="AR4189" s="57">
        <v>0</v>
      </c>
      <c r="AS4189" s="57" t="s">
        <v>43</v>
      </c>
      <c r="AT4189" s="179"/>
      <c r="AU4189" s="176"/>
      <c r="AV4189" s="177"/>
      <c r="AW4189" s="177"/>
      <c r="AX4189" s="177"/>
      <c r="AY4189" s="177"/>
      <c r="BD4189" s="224" t="s">
        <v>78</v>
      </c>
    </row>
    <row r="4190" spans="1:56" s="19" customFormat="1" ht="70.5" hidden="1" customHeight="1">
      <c r="A4190" s="54">
        <v>2018</v>
      </c>
      <c r="B4190" s="174">
        <v>8323</v>
      </c>
      <c r="C4190" s="54">
        <v>7</v>
      </c>
      <c r="D4190" s="54">
        <v>2</v>
      </c>
      <c r="E4190" s="54">
        <v>5000</v>
      </c>
      <c r="F4190" s="54">
        <v>5600</v>
      </c>
      <c r="G4190" s="54">
        <v>565</v>
      </c>
      <c r="H4190" s="163">
        <v>4</v>
      </c>
      <c r="I4190" s="175" t="s">
        <v>1799</v>
      </c>
      <c r="J4190" s="56">
        <f t="shared" si="17164"/>
        <v>0</v>
      </c>
      <c r="K4190" s="56">
        <v>0</v>
      </c>
      <c r="L4190" s="57">
        <f t="shared" si="17165"/>
        <v>0</v>
      </c>
      <c r="M4190" s="56">
        <f t="shared" si="17166"/>
        <v>0</v>
      </c>
      <c r="N4190" s="56">
        <v>0</v>
      </c>
      <c r="O4190" s="57">
        <f t="shared" si="17167"/>
        <v>0</v>
      </c>
      <c r="P4190" s="57">
        <v>0</v>
      </c>
      <c r="Q4190" s="56">
        <f t="shared" si="17168"/>
        <v>0</v>
      </c>
      <c r="R4190" s="56">
        <v>0</v>
      </c>
      <c r="S4190" s="57">
        <f t="shared" si="17169"/>
        <v>0</v>
      </c>
      <c r="T4190" s="56">
        <f t="shared" si="17170"/>
        <v>0</v>
      </c>
      <c r="U4190" s="56">
        <v>0</v>
      </c>
      <c r="V4190" s="57">
        <f t="shared" si="17171"/>
        <v>0</v>
      </c>
      <c r="W4190" s="57">
        <v>0</v>
      </c>
      <c r="X4190" s="56">
        <f t="shared" si="17172"/>
        <v>0</v>
      </c>
      <c r="Y4190" s="56">
        <v>0</v>
      </c>
      <c r="Z4190" s="57">
        <f t="shared" si="17173"/>
        <v>0</v>
      </c>
      <c r="AA4190" s="56">
        <f t="shared" si="17174"/>
        <v>0</v>
      </c>
      <c r="AB4190" s="56">
        <v>0</v>
      </c>
      <c r="AC4190" s="57">
        <f t="shared" si="17175"/>
        <v>0</v>
      </c>
      <c r="AD4190" s="57">
        <v>0</v>
      </c>
      <c r="AE4190" s="56">
        <f t="shared" si="17176"/>
        <v>0</v>
      </c>
      <c r="AF4190" s="56">
        <v>0</v>
      </c>
      <c r="AG4190" s="57">
        <f t="shared" si="17177"/>
        <v>0</v>
      </c>
      <c r="AH4190" s="56">
        <f t="shared" si="17178"/>
        <v>0</v>
      </c>
      <c r="AI4190" s="56">
        <v>0</v>
      </c>
      <c r="AJ4190" s="57">
        <f t="shared" si="17179"/>
        <v>0</v>
      </c>
      <c r="AK4190" s="57">
        <v>0</v>
      </c>
      <c r="AL4190" s="56">
        <f t="shared" si="17180"/>
        <v>0</v>
      </c>
      <c r="AM4190" s="56">
        <v>0</v>
      </c>
      <c r="AN4190" s="57">
        <f t="shared" si="17181"/>
        <v>0</v>
      </c>
      <c r="AO4190" s="56">
        <f t="shared" si="17182"/>
        <v>0</v>
      </c>
      <c r="AP4190" s="56">
        <v>0</v>
      </c>
      <c r="AQ4190" s="57">
        <f t="shared" si="17183"/>
        <v>0</v>
      </c>
      <c r="AR4190" s="57">
        <v>0</v>
      </c>
      <c r="AS4190" s="57" t="s">
        <v>43</v>
      </c>
      <c r="AT4190" s="179"/>
      <c r="AU4190" s="176"/>
      <c r="AV4190" s="177"/>
      <c r="AW4190" s="177"/>
      <c r="AX4190" s="177"/>
      <c r="AY4190" s="177"/>
      <c r="BD4190" s="224" t="s">
        <v>78</v>
      </c>
    </row>
    <row r="4191" spans="1:56" s="19" customFormat="1" ht="70.5" hidden="1" customHeight="1">
      <c r="A4191" s="54">
        <v>2018</v>
      </c>
      <c r="B4191" s="174">
        <v>8323</v>
      </c>
      <c r="C4191" s="54">
        <v>7</v>
      </c>
      <c r="D4191" s="54">
        <v>2</v>
      </c>
      <c r="E4191" s="54">
        <v>5000</v>
      </c>
      <c r="F4191" s="54">
        <v>5600</v>
      </c>
      <c r="G4191" s="54">
        <v>565</v>
      </c>
      <c r="H4191" s="163">
        <v>5</v>
      </c>
      <c r="I4191" s="175" t="s">
        <v>1800</v>
      </c>
      <c r="J4191" s="56">
        <f t="shared" si="17164"/>
        <v>0</v>
      </c>
      <c r="K4191" s="56">
        <v>0</v>
      </c>
      <c r="L4191" s="57">
        <f t="shared" si="17165"/>
        <v>0</v>
      </c>
      <c r="M4191" s="56">
        <f t="shared" si="17166"/>
        <v>0</v>
      </c>
      <c r="N4191" s="56">
        <v>0</v>
      </c>
      <c r="O4191" s="57">
        <f t="shared" si="17167"/>
        <v>0</v>
      </c>
      <c r="P4191" s="57">
        <v>0</v>
      </c>
      <c r="Q4191" s="56">
        <f t="shared" si="17168"/>
        <v>0</v>
      </c>
      <c r="R4191" s="56">
        <v>0</v>
      </c>
      <c r="S4191" s="57">
        <f t="shared" si="17169"/>
        <v>0</v>
      </c>
      <c r="T4191" s="56">
        <f t="shared" si="17170"/>
        <v>0</v>
      </c>
      <c r="U4191" s="56">
        <v>0</v>
      </c>
      <c r="V4191" s="57">
        <f t="shared" si="17171"/>
        <v>0</v>
      </c>
      <c r="W4191" s="57">
        <v>0</v>
      </c>
      <c r="X4191" s="56">
        <f t="shared" si="17172"/>
        <v>0</v>
      </c>
      <c r="Y4191" s="56">
        <v>0</v>
      </c>
      <c r="Z4191" s="57">
        <f t="shared" si="17173"/>
        <v>0</v>
      </c>
      <c r="AA4191" s="56">
        <f t="shared" si="17174"/>
        <v>0</v>
      </c>
      <c r="AB4191" s="56">
        <v>0</v>
      </c>
      <c r="AC4191" s="57">
        <f t="shared" si="17175"/>
        <v>0</v>
      </c>
      <c r="AD4191" s="57">
        <v>0</v>
      </c>
      <c r="AE4191" s="56">
        <f t="shared" si="17176"/>
        <v>0</v>
      </c>
      <c r="AF4191" s="56">
        <v>0</v>
      </c>
      <c r="AG4191" s="57">
        <f t="shared" si="17177"/>
        <v>0</v>
      </c>
      <c r="AH4191" s="56">
        <f t="shared" si="17178"/>
        <v>0</v>
      </c>
      <c r="AI4191" s="56">
        <v>0</v>
      </c>
      <c r="AJ4191" s="57">
        <f t="shared" si="17179"/>
        <v>0</v>
      </c>
      <c r="AK4191" s="57">
        <v>0</v>
      </c>
      <c r="AL4191" s="56">
        <f t="shared" si="17180"/>
        <v>0</v>
      </c>
      <c r="AM4191" s="56">
        <v>0</v>
      </c>
      <c r="AN4191" s="57">
        <f t="shared" si="17181"/>
        <v>0</v>
      </c>
      <c r="AO4191" s="56">
        <f t="shared" si="17182"/>
        <v>0</v>
      </c>
      <c r="AP4191" s="56">
        <v>0</v>
      </c>
      <c r="AQ4191" s="57">
        <f t="shared" si="17183"/>
        <v>0</v>
      </c>
      <c r="AR4191" s="57">
        <v>0</v>
      </c>
      <c r="AS4191" s="57" t="s">
        <v>43</v>
      </c>
      <c r="AT4191" s="179"/>
      <c r="AU4191" s="176"/>
      <c r="AV4191" s="177"/>
      <c r="AW4191" s="177"/>
      <c r="AX4191" s="177"/>
      <c r="AY4191" s="177"/>
      <c r="BD4191" s="224" t="s">
        <v>78</v>
      </c>
    </row>
    <row r="4192" spans="1:56" s="19" customFormat="1" ht="70.5" hidden="1" customHeight="1">
      <c r="A4192" s="54">
        <v>2018</v>
      </c>
      <c r="B4192" s="174">
        <v>8323</v>
      </c>
      <c r="C4192" s="54">
        <v>7</v>
      </c>
      <c r="D4192" s="54">
        <v>2</v>
      </c>
      <c r="E4192" s="54">
        <v>5000</v>
      </c>
      <c r="F4192" s="54">
        <v>5600</v>
      </c>
      <c r="G4192" s="54">
        <v>565</v>
      </c>
      <c r="H4192" s="163">
        <v>6</v>
      </c>
      <c r="I4192" s="175" t="s">
        <v>1801</v>
      </c>
      <c r="J4192" s="56">
        <f t="shared" si="17164"/>
        <v>0</v>
      </c>
      <c r="K4192" s="56">
        <v>0</v>
      </c>
      <c r="L4192" s="57">
        <f t="shared" si="17165"/>
        <v>0</v>
      </c>
      <c r="M4192" s="56">
        <f t="shared" si="17166"/>
        <v>0</v>
      </c>
      <c r="N4192" s="56">
        <v>0</v>
      </c>
      <c r="O4192" s="57">
        <f t="shared" si="17167"/>
        <v>0</v>
      </c>
      <c r="P4192" s="57">
        <v>0</v>
      </c>
      <c r="Q4192" s="56">
        <f t="shared" si="17168"/>
        <v>0</v>
      </c>
      <c r="R4192" s="56">
        <v>0</v>
      </c>
      <c r="S4192" s="57">
        <f t="shared" si="17169"/>
        <v>0</v>
      </c>
      <c r="T4192" s="56">
        <f t="shared" si="17170"/>
        <v>0</v>
      </c>
      <c r="U4192" s="56">
        <v>0</v>
      </c>
      <c r="V4192" s="57">
        <f t="shared" si="17171"/>
        <v>0</v>
      </c>
      <c r="W4192" s="57">
        <v>0</v>
      </c>
      <c r="X4192" s="56">
        <f t="shared" si="17172"/>
        <v>0</v>
      </c>
      <c r="Y4192" s="56">
        <v>0</v>
      </c>
      <c r="Z4192" s="57">
        <f t="shared" si="17173"/>
        <v>0</v>
      </c>
      <c r="AA4192" s="56">
        <f t="shared" si="17174"/>
        <v>0</v>
      </c>
      <c r="AB4192" s="56">
        <v>0</v>
      </c>
      <c r="AC4192" s="57">
        <f t="shared" si="17175"/>
        <v>0</v>
      </c>
      <c r="AD4192" s="57">
        <v>0</v>
      </c>
      <c r="AE4192" s="56">
        <f t="shared" si="17176"/>
        <v>0</v>
      </c>
      <c r="AF4192" s="56">
        <v>0</v>
      </c>
      <c r="AG4192" s="57">
        <f t="shared" si="17177"/>
        <v>0</v>
      </c>
      <c r="AH4192" s="56">
        <f t="shared" si="17178"/>
        <v>0</v>
      </c>
      <c r="AI4192" s="56">
        <v>0</v>
      </c>
      <c r="AJ4192" s="57">
        <f t="shared" si="17179"/>
        <v>0</v>
      </c>
      <c r="AK4192" s="57">
        <v>0</v>
      </c>
      <c r="AL4192" s="56">
        <f t="shared" si="17180"/>
        <v>0</v>
      </c>
      <c r="AM4192" s="56">
        <v>0</v>
      </c>
      <c r="AN4192" s="57">
        <f t="shared" si="17181"/>
        <v>0</v>
      </c>
      <c r="AO4192" s="56">
        <f t="shared" si="17182"/>
        <v>0</v>
      </c>
      <c r="AP4192" s="56">
        <v>0</v>
      </c>
      <c r="AQ4192" s="57">
        <f t="shared" si="17183"/>
        <v>0</v>
      </c>
      <c r="AR4192" s="57">
        <v>0</v>
      </c>
      <c r="AS4192" s="57" t="s">
        <v>43</v>
      </c>
      <c r="AT4192" s="179"/>
      <c r="AU4192" s="176"/>
      <c r="AV4192" s="177"/>
      <c r="AW4192" s="177"/>
      <c r="AX4192" s="177"/>
      <c r="AY4192" s="177"/>
      <c r="BD4192" s="224" t="s">
        <v>78</v>
      </c>
    </row>
    <row r="4193" spans="1:56" s="19" customFormat="1" ht="70.5" hidden="1" customHeight="1">
      <c r="A4193" s="54">
        <v>2018</v>
      </c>
      <c r="B4193" s="174">
        <v>8323</v>
      </c>
      <c r="C4193" s="54">
        <v>7</v>
      </c>
      <c r="D4193" s="54">
        <v>2</v>
      </c>
      <c r="E4193" s="54">
        <v>5000</v>
      </c>
      <c r="F4193" s="54">
        <v>5600</v>
      </c>
      <c r="G4193" s="54">
        <v>565</v>
      </c>
      <c r="H4193" s="163">
        <v>7</v>
      </c>
      <c r="I4193" s="175" t="s">
        <v>1268</v>
      </c>
      <c r="J4193" s="56">
        <f t="shared" si="17164"/>
        <v>0</v>
      </c>
      <c r="K4193" s="56">
        <v>0</v>
      </c>
      <c r="L4193" s="57">
        <f t="shared" si="17165"/>
        <v>0</v>
      </c>
      <c r="M4193" s="56">
        <f t="shared" si="17166"/>
        <v>0</v>
      </c>
      <c r="N4193" s="56">
        <v>0</v>
      </c>
      <c r="O4193" s="57">
        <f t="shared" si="17167"/>
        <v>0</v>
      </c>
      <c r="P4193" s="57">
        <v>0</v>
      </c>
      <c r="Q4193" s="56">
        <f t="shared" si="17168"/>
        <v>0</v>
      </c>
      <c r="R4193" s="56">
        <v>0</v>
      </c>
      <c r="S4193" s="57">
        <f t="shared" si="17169"/>
        <v>0</v>
      </c>
      <c r="T4193" s="56">
        <f t="shared" si="17170"/>
        <v>0</v>
      </c>
      <c r="U4193" s="56">
        <v>0</v>
      </c>
      <c r="V4193" s="57">
        <f t="shared" si="17171"/>
        <v>0</v>
      </c>
      <c r="W4193" s="57">
        <v>0</v>
      </c>
      <c r="X4193" s="56">
        <f t="shared" si="17172"/>
        <v>0</v>
      </c>
      <c r="Y4193" s="56">
        <v>0</v>
      </c>
      <c r="Z4193" s="57">
        <f t="shared" si="17173"/>
        <v>0</v>
      </c>
      <c r="AA4193" s="56">
        <f t="shared" si="17174"/>
        <v>0</v>
      </c>
      <c r="AB4193" s="56">
        <v>0</v>
      </c>
      <c r="AC4193" s="57">
        <f t="shared" si="17175"/>
        <v>0</v>
      </c>
      <c r="AD4193" s="57">
        <v>0</v>
      </c>
      <c r="AE4193" s="56">
        <f t="shared" si="17176"/>
        <v>0</v>
      </c>
      <c r="AF4193" s="56">
        <v>0</v>
      </c>
      <c r="AG4193" s="57">
        <f t="shared" si="17177"/>
        <v>0</v>
      </c>
      <c r="AH4193" s="56">
        <f t="shared" si="17178"/>
        <v>0</v>
      </c>
      <c r="AI4193" s="56">
        <v>0</v>
      </c>
      <c r="AJ4193" s="57">
        <f t="shared" si="17179"/>
        <v>0</v>
      </c>
      <c r="AK4193" s="57">
        <v>0</v>
      </c>
      <c r="AL4193" s="56">
        <f t="shared" si="17180"/>
        <v>0</v>
      </c>
      <c r="AM4193" s="56">
        <v>0</v>
      </c>
      <c r="AN4193" s="57">
        <f t="shared" si="17181"/>
        <v>0</v>
      </c>
      <c r="AO4193" s="56">
        <f t="shared" si="17182"/>
        <v>0</v>
      </c>
      <c r="AP4193" s="56">
        <v>0</v>
      </c>
      <c r="AQ4193" s="57">
        <f t="shared" si="17183"/>
        <v>0</v>
      </c>
      <c r="AR4193" s="57">
        <v>0</v>
      </c>
      <c r="AS4193" s="57" t="s">
        <v>43</v>
      </c>
      <c r="AT4193" s="179"/>
      <c r="AU4193" s="176"/>
      <c r="AV4193" s="177"/>
      <c r="AW4193" s="177"/>
      <c r="AX4193" s="177"/>
      <c r="AY4193" s="177"/>
      <c r="BD4193" s="224" t="s">
        <v>78</v>
      </c>
    </row>
    <row r="4194" spans="1:56" s="19" customFormat="1" ht="70.5" hidden="1" customHeight="1">
      <c r="A4194" s="54">
        <v>2018</v>
      </c>
      <c r="B4194" s="174">
        <v>8323</v>
      </c>
      <c r="C4194" s="54">
        <v>7</v>
      </c>
      <c r="D4194" s="54">
        <v>2</v>
      </c>
      <c r="E4194" s="54">
        <v>5000</v>
      </c>
      <c r="F4194" s="54">
        <v>5600</v>
      </c>
      <c r="G4194" s="54">
        <v>565</v>
      </c>
      <c r="H4194" s="163">
        <v>8</v>
      </c>
      <c r="I4194" s="175" t="s">
        <v>1269</v>
      </c>
      <c r="J4194" s="56">
        <f t="shared" si="17164"/>
        <v>0</v>
      </c>
      <c r="K4194" s="56">
        <v>0</v>
      </c>
      <c r="L4194" s="57">
        <f t="shared" si="17165"/>
        <v>0</v>
      </c>
      <c r="M4194" s="56">
        <f t="shared" si="17166"/>
        <v>0</v>
      </c>
      <c r="N4194" s="56">
        <v>0</v>
      </c>
      <c r="O4194" s="57">
        <f t="shared" si="17167"/>
        <v>0</v>
      </c>
      <c r="P4194" s="57">
        <v>0</v>
      </c>
      <c r="Q4194" s="56">
        <f t="shared" si="17168"/>
        <v>0</v>
      </c>
      <c r="R4194" s="56">
        <v>0</v>
      </c>
      <c r="S4194" s="57">
        <f t="shared" si="17169"/>
        <v>0</v>
      </c>
      <c r="T4194" s="56">
        <f t="shared" si="17170"/>
        <v>0</v>
      </c>
      <c r="U4194" s="56">
        <v>0</v>
      </c>
      <c r="V4194" s="57">
        <f t="shared" si="17171"/>
        <v>0</v>
      </c>
      <c r="W4194" s="57">
        <v>0</v>
      </c>
      <c r="X4194" s="56">
        <f t="shared" si="17172"/>
        <v>0</v>
      </c>
      <c r="Y4194" s="56">
        <v>0</v>
      </c>
      <c r="Z4194" s="57">
        <f t="shared" si="17173"/>
        <v>0</v>
      </c>
      <c r="AA4194" s="56">
        <f t="shared" si="17174"/>
        <v>0</v>
      </c>
      <c r="AB4194" s="56">
        <v>0</v>
      </c>
      <c r="AC4194" s="57">
        <f t="shared" si="17175"/>
        <v>0</v>
      </c>
      <c r="AD4194" s="57">
        <v>0</v>
      </c>
      <c r="AE4194" s="56">
        <f t="shared" si="17176"/>
        <v>0</v>
      </c>
      <c r="AF4194" s="56">
        <v>0</v>
      </c>
      <c r="AG4194" s="57">
        <f t="shared" si="17177"/>
        <v>0</v>
      </c>
      <c r="AH4194" s="56">
        <f t="shared" si="17178"/>
        <v>0</v>
      </c>
      <c r="AI4194" s="56">
        <v>0</v>
      </c>
      <c r="AJ4194" s="57">
        <f t="shared" si="17179"/>
        <v>0</v>
      </c>
      <c r="AK4194" s="57">
        <v>0</v>
      </c>
      <c r="AL4194" s="56">
        <f t="shared" si="17180"/>
        <v>0</v>
      </c>
      <c r="AM4194" s="56">
        <v>0</v>
      </c>
      <c r="AN4194" s="57">
        <f t="shared" si="17181"/>
        <v>0</v>
      </c>
      <c r="AO4194" s="56">
        <f t="shared" si="17182"/>
        <v>0</v>
      </c>
      <c r="AP4194" s="56">
        <v>0</v>
      </c>
      <c r="AQ4194" s="57">
        <f t="shared" si="17183"/>
        <v>0</v>
      </c>
      <c r="AR4194" s="57">
        <v>0</v>
      </c>
      <c r="AS4194" s="57" t="s">
        <v>43</v>
      </c>
      <c r="AT4194" s="179"/>
      <c r="AU4194" s="176"/>
      <c r="AV4194" s="177"/>
      <c r="AW4194" s="177"/>
      <c r="AX4194" s="177"/>
      <c r="AY4194" s="177"/>
      <c r="BD4194" s="224" t="s">
        <v>78</v>
      </c>
    </row>
    <row r="4195" spans="1:56" s="19" customFormat="1" ht="70.5" hidden="1" customHeight="1">
      <c r="A4195" s="54">
        <v>2018</v>
      </c>
      <c r="B4195" s="174">
        <v>8323</v>
      </c>
      <c r="C4195" s="54">
        <v>7</v>
      </c>
      <c r="D4195" s="54">
        <v>2</v>
      </c>
      <c r="E4195" s="54">
        <v>5000</v>
      </c>
      <c r="F4195" s="54">
        <v>5600</v>
      </c>
      <c r="G4195" s="54">
        <v>565</v>
      </c>
      <c r="H4195" s="163">
        <v>9</v>
      </c>
      <c r="I4195" s="175" t="s">
        <v>2060</v>
      </c>
      <c r="J4195" s="56">
        <f t="shared" si="17164"/>
        <v>0</v>
      </c>
      <c r="K4195" s="56">
        <v>0</v>
      </c>
      <c r="L4195" s="57">
        <f t="shared" si="17165"/>
        <v>0</v>
      </c>
      <c r="M4195" s="56">
        <f t="shared" si="17166"/>
        <v>0</v>
      </c>
      <c r="N4195" s="56">
        <v>0</v>
      </c>
      <c r="O4195" s="57">
        <f t="shared" si="17167"/>
        <v>0</v>
      </c>
      <c r="P4195" s="57">
        <v>0</v>
      </c>
      <c r="Q4195" s="56">
        <f t="shared" si="17168"/>
        <v>0</v>
      </c>
      <c r="R4195" s="56">
        <v>0</v>
      </c>
      <c r="S4195" s="57">
        <f t="shared" si="17169"/>
        <v>0</v>
      </c>
      <c r="T4195" s="56">
        <f t="shared" si="17170"/>
        <v>0</v>
      </c>
      <c r="U4195" s="56">
        <v>0</v>
      </c>
      <c r="V4195" s="57">
        <f t="shared" si="17171"/>
        <v>0</v>
      </c>
      <c r="W4195" s="57">
        <v>0</v>
      </c>
      <c r="X4195" s="56">
        <f t="shared" si="17172"/>
        <v>0</v>
      </c>
      <c r="Y4195" s="56">
        <v>0</v>
      </c>
      <c r="Z4195" s="57">
        <f t="shared" si="17173"/>
        <v>0</v>
      </c>
      <c r="AA4195" s="56">
        <f t="shared" si="17174"/>
        <v>0</v>
      </c>
      <c r="AB4195" s="56">
        <v>0</v>
      </c>
      <c r="AC4195" s="57">
        <f t="shared" si="17175"/>
        <v>0</v>
      </c>
      <c r="AD4195" s="57">
        <v>0</v>
      </c>
      <c r="AE4195" s="56">
        <f t="shared" si="17176"/>
        <v>0</v>
      </c>
      <c r="AF4195" s="56">
        <v>0</v>
      </c>
      <c r="AG4195" s="57">
        <f t="shared" si="17177"/>
        <v>0</v>
      </c>
      <c r="AH4195" s="56">
        <f t="shared" si="17178"/>
        <v>0</v>
      </c>
      <c r="AI4195" s="56">
        <v>0</v>
      </c>
      <c r="AJ4195" s="57">
        <f t="shared" si="17179"/>
        <v>0</v>
      </c>
      <c r="AK4195" s="57">
        <v>0</v>
      </c>
      <c r="AL4195" s="56">
        <f t="shared" si="17180"/>
        <v>0</v>
      </c>
      <c r="AM4195" s="56">
        <v>0</v>
      </c>
      <c r="AN4195" s="57">
        <f t="shared" si="17181"/>
        <v>0</v>
      </c>
      <c r="AO4195" s="56">
        <f t="shared" si="17182"/>
        <v>0</v>
      </c>
      <c r="AP4195" s="56">
        <v>0</v>
      </c>
      <c r="AQ4195" s="57">
        <f t="shared" si="17183"/>
        <v>0</v>
      </c>
      <c r="AR4195" s="57">
        <v>0</v>
      </c>
      <c r="AS4195" s="57" t="s">
        <v>43</v>
      </c>
      <c r="AT4195" s="179"/>
      <c r="AU4195" s="176"/>
      <c r="AV4195" s="177"/>
      <c r="AW4195" s="177"/>
      <c r="AX4195" s="177"/>
      <c r="AY4195" s="177"/>
      <c r="BD4195" s="224" t="s">
        <v>78</v>
      </c>
    </row>
    <row r="4196" spans="1:56" s="19" customFormat="1" ht="70.5" hidden="1" customHeight="1">
      <c r="A4196" s="154">
        <v>2018</v>
      </c>
      <c r="B4196" s="155">
        <v>8323</v>
      </c>
      <c r="C4196" s="154">
        <v>7</v>
      </c>
      <c r="D4196" s="154">
        <v>2</v>
      </c>
      <c r="E4196" s="154">
        <v>5000</v>
      </c>
      <c r="F4196" s="154">
        <v>5600</v>
      </c>
      <c r="G4196" s="154">
        <v>566</v>
      </c>
      <c r="H4196" s="154"/>
      <c r="I4196" s="172" t="s">
        <v>306</v>
      </c>
      <c r="J4196" s="158">
        <f>SUM(J4197:J4199)</f>
        <v>0</v>
      </c>
      <c r="K4196" s="158">
        <f t="shared" ref="K4196:O4196" si="17184">SUM(K4197:K4199)</f>
        <v>0</v>
      </c>
      <c r="L4196" s="158">
        <f t="shared" si="17184"/>
        <v>0</v>
      </c>
      <c r="M4196" s="158">
        <f t="shared" si="17184"/>
        <v>0</v>
      </c>
      <c r="N4196" s="158">
        <f t="shared" si="17184"/>
        <v>0</v>
      </c>
      <c r="O4196" s="158">
        <f t="shared" si="17184"/>
        <v>0</v>
      </c>
      <c r="P4196" s="158">
        <f>L4196+O4196</f>
        <v>0</v>
      </c>
      <c r="Q4196" s="158">
        <f>SUM(Q4197:Q4199)</f>
        <v>0</v>
      </c>
      <c r="R4196" s="158">
        <f t="shared" ref="R4196:V4196" si="17185">SUM(R4197:R4199)</f>
        <v>0</v>
      </c>
      <c r="S4196" s="158">
        <f t="shared" si="17185"/>
        <v>0</v>
      </c>
      <c r="T4196" s="158">
        <f t="shared" si="17185"/>
        <v>0</v>
      </c>
      <c r="U4196" s="158">
        <f t="shared" si="17185"/>
        <v>0</v>
      </c>
      <c r="V4196" s="158">
        <f t="shared" si="17185"/>
        <v>0</v>
      </c>
      <c r="W4196" s="158">
        <f>S4196+V4196</f>
        <v>0</v>
      </c>
      <c r="X4196" s="158">
        <f>SUM(X4197:X4199)</f>
        <v>0</v>
      </c>
      <c r="Y4196" s="158">
        <f t="shared" ref="Y4196:AC4196" si="17186">SUM(Y4197:Y4199)</f>
        <v>0</v>
      </c>
      <c r="Z4196" s="158">
        <f t="shared" si="17186"/>
        <v>0</v>
      </c>
      <c r="AA4196" s="158">
        <f t="shared" si="17186"/>
        <v>0</v>
      </c>
      <c r="AB4196" s="158">
        <f t="shared" si="17186"/>
        <v>0</v>
      </c>
      <c r="AC4196" s="158">
        <f t="shared" si="17186"/>
        <v>0</v>
      </c>
      <c r="AD4196" s="158">
        <f>Z4196+AC4196</f>
        <v>0</v>
      </c>
      <c r="AE4196" s="158">
        <f>SUM(AE4197:AE4199)</f>
        <v>0</v>
      </c>
      <c r="AF4196" s="158">
        <f t="shared" ref="AF4196:AI4196" si="17187">SUM(AF4197:AF4199)</f>
        <v>0</v>
      </c>
      <c r="AG4196" s="158">
        <f t="shared" si="17187"/>
        <v>0</v>
      </c>
      <c r="AH4196" s="158">
        <f t="shared" si="17187"/>
        <v>0</v>
      </c>
      <c r="AI4196" s="158">
        <f t="shared" si="17187"/>
        <v>0</v>
      </c>
      <c r="AJ4196" s="158">
        <f t="shared" ref="AJ4196" si="17188">SUM(AJ4197:AJ4199)</f>
        <v>0</v>
      </c>
      <c r="AK4196" s="158">
        <f>AG4196+AJ4196</f>
        <v>0</v>
      </c>
      <c r="AL4196" s="158">
        <f>SUM(AL4197:AL4199)</f>
        <v>0</v>
      </c>
      <c r="AM4196" s="158">
        <f t="shared" ref="AM4196:AQ4196" si="17189">SUM(AM4197:AM4199)</f>
        <v>0</v>
      </c>
      <c r="AN4196" s="158">
        <f t="shared" si="17189"/>
        <v>0</v>
      </c>
      <c r="AO4196" s="158">
        <f t="shared" si="17189"/>
        <v>0</v>
      </c>
      <c r="AP4196" s="158">
        <f t="shared" si="17189"/>
        <v>0</v>
      </c>
      <c r="AQ4196" s="158">
        <f t="shared" si="17189"/>
        <v>0</v>
      </c>
      <c r="AR4196" s="158">
        <f>AN4196+AQ4196</f>
        <v>0</v>
      </c>
      <c r="AS4196" s="158"/>
      <c r="AT4196" s="159"/>
      <c r="AU4196" s="160"/>
      <c r="AV4196" s="161"/>
      <c r="AW4196" s="161"/>
      <c r="AX4196" s="161"/>
      <c r="AY4196" s="161"/>
      <c r="BD4196" s="173"/>
    </row>
    <row r="4197" spans="1:56" s="19" customFormat="1" ht="70.5" hidden="1" customHeight="1">
      <c r="A4197" s="54">
        <v>2018</v>
      </c>
      <c r="B4197" s="174">
        <v>8323</v>
      </c>
      <c r="C4197" s="54">
        <v>7</v>
      </c>
      <c r="D4197" s="54">
        <v>2</v>
      </c>
      <c r="E4197" s="54">
        <v>5000</v>
      </c>
      <c r="F4197" s="54">
        <v>5600</v>
      </c>
      <c r="G4197" s="54">
        <v>566</v>
      </c>
      <c r="H4197" s="163">
        <v>1</v>
      </c>
      <c r="I4197" s="175" t="s">
        <v>1802</v>
      </c>
      <c r="J4197" s="56">
        <f t="shared" ref="J4197:J4199" si="17190">ROUND(P4197*0.8,0)</f>
        <v>0</v>
      </c>
      <c r="K4197" s="56">
        <v>0</v>
      </c>
      <c r="L4197" s="57">
        <f t="shared" ref="L4197:L4199" si="17191">J4197+K4197</f>
        <v>0</v>
      </c>
      <c r="M4197" s="56">
        <f>P4197-J4197</f>
        <v>0</v>
      </c>
      <c r="N4197" s="56">
        <v>0</v>
      </c>
      <c r="O4197" s="57">
        <f t="shared" ref="O4197:O4199" si="17192">M4197+N4197</f>
        <v>0</v>
      </c>
      <c r="P4197" s="57">
        <v>0</v>
      </c>
      <c r="Q4197" s="56">
        <f t="shared" ref="Q4197:Q4199" si="17193">ROUND(W4197*0.8,0)</f>
        <v>0</v>
      </c>
      <c r="R4197" s="56">
        <v>0</v>
      </c>
      <c r="S4197" s="57">
        <f t="shared" ref="S4197:S4199" si="17194">Q4197+R4197</f>
        <v>0</v>
      </c>
      <c r="T4197" s="56">
        <f>W4197-Q4197</f>
        <v>0</v>
      </c>
      <c r="U4197" s="56">
        <v>0</v>
      </c>
      <c r="V4197" s="57">
        <f t="shared" ref="V4197:V4199" si="17195">T4197+U4197</f>
        <v>0</v>
      </c>
      <c r="W4197" s="57">
        <v>0</v>
      </c>
      <c r="X4197" s="56">
        <f t="shared" ref="X4197:X4199" si="17196">ROUND(AD4197*0.8,0)</f>
        <v>0</v>
      </c>
      <c r="Y4197" s="56">
        <v>0</v>
      </c>
      <c r="Z4197" s="57">
        <f t="shared" ref="Z4197:Z4199" si="17197">X4197+Y4197</f>
        <v>0</v>
      </c>
      <c r="AA4197" s="56">
        <f>AD4197-X4197</f>
        <v>0</v>
      </c>
      <c r="AB4197" s="56">
        <v>0</v>
      </c>
      <c r="AC4197" s="57">
        <f t="shared" ref="AC4197:AC4199" si="17198">AA4197+AB4197</f>
        <v>0</v>
      </c>
      <c r="AD4197" s="57">
        <v>0</v>
      </c>
      <c r="AE4197" s="56">
        <f t="shared" ref="AE4197:AE4199" si="17199">ROUND(AK4197*0.8,0)</f>
        <v>0</v>
      </c>
      <c r="AF4197" s="56">
        <v>0</v>
      </c>
      <c r="AG4197" s="57">
        <f t="shared" ref="AG4197:AG4199" si="17200">AE4197+AF4197</f>
        <v>0</v>
      </c>
      <c r="AH4197" s="56">
        <f>AK4197-AE4197</f>
        <v>0</v>
      </c>
      <c r="AI4197" s="56">
        <v>0</v>
      </c>
      <c r="AJ4197" s="57">
        <f t="shared" ref="AJ4197:AJ4199" si="17201">AH4197+AI4197</f>
        <v>0</v>
      </c>
      <c r="AK4197" s="57">
        <v>0</v>
      </c>
      <c r="AL4197" s="56">
        <f t="shared" ref="AL4197:AL4199" si="17202">ROUND(AR4197*0.8,0)</f>
        <v>0</v>
      </c>
      <c r="AM4197" s="56">
        <v>0</v>
      </c>
      <c r="AN4197" s="57">
        <f t="shared" ref="AN4197:AN4199" si="17203">AL4197+AM4197</f>
        <v>0</v>
      </c>
      <c r="AO4197" s="56">
        <f>AR4197-AL4197</f>
        <v>0</v>
      </c>
      <c r="AP4197" s="56">
        <v>0</v>
      </c>
      <c r="AQ4197" s="57">
        <f t="shared" ref="AQ4197:AQ4199" si="17204">AO4197+AP4197</f>
        <v>0</v>
      </c>
      <c r="AR4197" s="57">
        <v>0</v>
      </c>
      <c r="AS4197" s="57" t="s">
        <v>43</v>
      </c>
      <c r="AT4197" s="179"/>
      <c r="AU4197" s="176"/>
      <c r="AV4197" s="177"/>
      <c r="AW4197" s="177"/>
      <c r="AX4197" s="177"/>
      <c r="AY4197" s="177"/>
      <c r="BD4197" s="224" t="s">
        <v>78</v>
      </c>
    </row>
    <row r="4198" spans="1:56" s="19" customFormat="1" ht="70.5" hidden="1" customHeight="1">
      <c r="A4198" s="54">
        <v>2018</v>
      </c>
      <c r="B4198" s="174">
        <v>8323</v>
      </c>
      <c r="C4198" s="54">
        <v>7</v>
      </c>
      <c r="D4198" s="54">
        <v>2</v>
      </c>
      <c r="E4198" s="54">
        <v>5000</v>
      </c>
      <c r="F4198" s="54">
        <v>5600</v>
      </c>
      <c r="G4198" s="54">
        <v>566</v>
      </c>
      <c r="H4198" s="163">
        <v>2</v>
      </c>
      <c r="I4198" s="175" t="s">
        <v>1803</v>
      </c>
      <c r="J4198" s="56">
        <f t="shared" si="17190"/>
        <v>0</v>
      </c>
      <c r="K4198" s="56">
        <v>0</v>
      </c>
      <c r="L4198" s="57">
        <f t="shared" si="17191"/>
        <v>0</v>
      </c>
      <c r="M4198" s="56">
        <f>P4198-J4198</f>
        <v>0</v>
      </c>
      <c r="N4198" s="56">
        <v>0</v>
      </c>
      <c r="O4198" s="57">
        <f t="shared" si="17192"/>
        <v>0</v>
      </c>
      <c r="P4198" s="57">
        <v>0</v>
      </c>
      <c r="Q4198" s="56">
        <f t="shared" si="17193"/>
        <v>0</v>
      </c>
      <c r="R4198" s="56">
        <v>0</v>
      </c>
      <c r="S4198" s="57">
        <f t="shared" si="17194"/>
        <v>0</v>
      </c>
      <c r="T4198" s="56">
        <f>W4198-Q4198</f>
        <v>0</v>
      </c>
      <c r="U4198" s="56">
        <v>0</v>
      </c>
      <c r="V4198" s="57">
        <f t="shared" si="17195"/>
        <v>0</v>
      </c>
      <c r="W4198" s="57">
        <v>0</v>
      </c>
      <c r="X4198" s="56">
        <f t="shared" si="17196"/>
        <v>0</v>
      </c>
      <c r="Y4198" s="56">
        <v>0</v>
      </c>
      <c r="Z4198" s="57">
        <f t="shared" si="17197"/>
        <v>0</v>
      </c>
      <c r="AA4198" s="56">
        <f>AD4198-X4198</f>
        <v>0</v>
      </c>
      <c r="AB4198" s="56">
        <v>0</v>
      </c>
      <c r="AC4198" s="57">
        <f t="shared" si="17198"/>
        <v>0</v>
      </c>
      <c r="AD4198" s="57">
        <v>0</v>
      </c>
      <c r="AE4198" s="56">
        <f t="shared" si="17199"/>
        <v>0</v>
      </c>
      <c r="AF4198" s="56">
        <v>0</v>
      </c>
      <c r="AG4198" s="57">
        <f t="shared" si="17200"/>
        <v>0</v>
      </c>
      <c r="AH4198" s="56">
        <f>AK4198-AE4198</f>
        <v>0</v>
      </c>
      <c r="AI4198" s="56">
        <v>0</v>
      </c>
      <c r="AJ4198" s="57">
        <f t="shared" si="17201"/>
        <v>0</v>
      </c>
      <c r="AK4198" s="57">
        <v>0</v>
      </c>
      <c r="AL4198" s="56">
        <f t="shared" si="17202"/>
        <v>0</v>
      </c>
      <c r="AM4198" s="56">
        <v>0</v>
      </c>
      <c r="AN4198" s="57">
        <f t="shared" si="17203"/>
        <v>0</v>
      </c>
      <c r="AO4198" s="56">
        <f>AR4198-AL4198</f>
        <v>0</v>
      </c>
      <c r="AP4198" s="56">
        <v>0</v>
      </c>
      <c r="AQ4198" s="57">
        <f t="shared" si="17204"/>
        <v>0</v>
      </c>
      <c r="AR4198" s="57">
        <v>0</v>
      </c>
      <c r="AS4198" s="57" t="s">
        <v>43</v>
      </c>
      <c r="AT4198" s="179"/>
      <c r="AU4198" s="176"/>
      <c r="AV4198" s="177"/>
      <c r="AW4198" s="177"/>
      <c r="AX4198" s="177"/>
      <c r="AY4198" s="177"/>
      <c r="BD4198" s="224" t="s">
        <v>78</v>
      </c>
    </row>
    <row r="4199" spans="1:56" s="19" customFormat="1" ht="70.5" hidden="1" customHeight="1">
      <c r="A4199" s="54">
        <v>2018</v>
      </c>
      <c r="B4199" s="174">
        <v>8323</v>
      </c>
      <c r="C4199" s="54">
        <v>7</v>
      </c>
      <c r="D4199" s="54">
        <v>2</v>
      </c>
      <c r="E4199" s="54">
        <v>5000</v>
      </c>
      <c r="F4199" s="54">
        <v>5600</v>
      </c>
      <c r="G4199" s="54">
        <v>566</v>
      </c>
      <c r="H4199" s="163">
        <v>3</v>
      </c>
      <c r="I4199" s="175" t="s">
        <v>2061</v>
      </c>
      <c r="J4199" s="56">
        <f t="shared" si="17190"/>
        <v>0</v>
      </c>
      <c r="K4199" s="56">
        <v>0</v>
      </c>
      <c r="L4199" s="57">
        <f t="shared" si="17191"/>
        <v>0</v>
      </c>
      <c r="M4199" s="56">
        <f>P4199-J4199</f>
        <v>0</v>
      </c>
      <c r="N4199" s="56">
        <v>0</v>
      </c>
      <c r="O4199" s="57">
        <f t="shared" si="17192"/>
        <v>0</v>
      </c>
      <c r="P4199" s="57">
        <v>0</v>
      </c>
      <c r="Q4199" s="56">
        <f t="shared" si="17193"/>
        <v>0</v>
      </c>
      <c r="R4199" s="56">
        <v>0</v>
      </c>
      <c r="S4199" s="57">
        <f t="shared" si="17194"/>
        <v>0</v>
      </c>
      <c r="T4199" s="56">
        <f>W4199-Q4199</f>
        <v>0</v>
      </c>
      <c r="U4199" s="56">
        <v>0</v>
      </c>
      <c r="V4199" s="57">
        <f t="shared" si="17195"/>
        <v>0</v>
      </c>
      <c r="W4199" s="57">
        <v>0</v>
      </c>
      <c r="X4199" s="56">
        <f t="shared" si="17196"/>
        <v>0</v>
      </c>
      <c r="Y4199" s="56">
        <v>0</v>
      </c>
      <c r="Z4199" s="57">
        <f t="shared" si="17197"/>
        <v>0</v>
      </c>
      <c r="AA4199" s="56">
        <f>AD4199-X4199</f>
        <v>0</v>
      </c>
      <c r="AB4199" s="56">
        <v>0</v>
      </c>
      <c r="AC4199" s="57">
        <f t="shared" si="17198"/>
        <v>0</v>
      </c>
      <c r="AD4199" s="57">
        <v>0</v>
      </c>
      <c r="AE4199" s="56">
        <f t="shared" si="17199"/>
        <v>0</v>
      </c>
      <c r="AF4199" s="56">
        <v>0</v>
      </c>
      <c r="AG4199" s="57">
        <f t="shared" si="17200"/>
        <v>0</v>
      </c>
      <c r="AH4199" s="56">
        <f>AK4199-AE4199</f>
        <v>0</v>
      </c>
      <c r="AI4199" s="56">
        <v>0</v>
      </c>
      <c r="AJ4199" s="57">
        <f t="shared" si="17201"/>
        <v>0</v>
      </c>
      <c r="AK4199" s="57">
        <v>0</v>
      </c>
      <c r="AL4199" s="56">
        <f t="shared" si="17202"/>
        <v>0</v>
      </c>
      <c r="AM4199" s="56">
        <v>0</v>
      </c>
      <c r="AN4199" s="57">
        <f t="shared" si="17203"/>
        <v>0</v>
      </c>
      <c r="AO4199" s="56">
        <f>AR4199-AL4199</f>
        <v>0</v>
      </c>
      <c r="AP4199" s="56">
        <v>0</v>
      </c>
      <c r="AQ4199" s="57">
        <f t="shared" si="17204"/>
        <v>0</v>
      </c>
      <c r="AR4199" s="57">
        <v>0</v>
      </c>
      <c r="AS4199" s="57" t="s">
        <v>43</v>
      </c>
      <c r="AT4199" s="179"/>
      <c r="AU4199" s="176"/>
      <c r="AV4199" s="177"/>
      <c r="AW4199" s="177"/>
      <c r="AX4199" s="177"/>
      <c r="AY4199" s="177"/>
      <c r="BD4199" s="224" t="s">
        <v>78</v>
      </c>
    </row>
    <row r="4200" spans="1:56" s="19" customFormat="1" ht="70.5" hidden="1" customHeight="1">
      <c r="A4200" s="154">
        <v>2018</v>
      </c>
      <c r="B4200" s="155">
        <v>8323</v>
      </c>
      <c r="C4200" s="154">
        <v>7</v>
      </c>
      <c r="D4200" s="154">
        <v>2</v>
      </c>
      <c r="E4200" s="154">
        <v>5000</v>
      </c>
      <c r="F4200" s="154">
        <v>5600</v>
      </c>
      <c r="G4200" s="154">
        <v>569</v>
      </c>
      <c r="H4200" s="154"/>
      <c r="I4200" s="172" t="s">
        <v>308</v>
      </c>
      <c r="J4200" s="158">
        <f>SUM(J4201:J4202)</f>
        <v>0</v>
      </c>
      <c r="K4200" s="158">
        <f t="shared" ref="K4200:O4200" si="17205">SUM(K4201:K4202)</f>
        <v>0</v>
      </c>
      <c r="L4200" s="158">
        <f t="shared" si="17205"/>
        <v>0</v>
      </c>
      <c r="M4200" s="158">
        <f t="shared" si="17205"/>
        <v>0</v>
      </c>
      <c r="N4200" s="158">
        <f t="shared" si="17205"/>
        <v>0</v>
      </c>
      <c r="O4200" s="158">
        <f t="shared" si="17205"/>
        <v>0</v>
      </c>
      <c r="P4200" s="158">
        <f>L4200+O4200</f>
        <v>0</v>
      </c>
      <c r="Q4200" s="158">
        <f>SUM(Q4201:Q4202)</f>
        <v>0</v>
      </c>
      <c r="R4200" s="158">
        <f t="shared" ref="R4200:V4200" si="17206">SUM(R4201:R4202)</f>
        <v>0</v>
      </c>
      <c r="S4200" s="158">
        <f t="shared" si="17206"/>
        <v>0</v>
      </c>
      <c r="T4200" s="158">
        <f t="shared" si="17206"/>
        <v>0</v>
      </c>
      <c r="U4200" s="158">
        <f t="shared" si="17206"/>
        <v>0</v>
      </c>
      <c r="V4200" s="158">
        <f t="shared" si="17206"/>
        <v>0</v>
      </c>
      <c r="W4200" s="158">
        <f>S4200+V4200</f>
        <v>0</v>
      </c>
      <c r="X4200" s="158">
        <f>SUM(X4201:X4202)</f>
        <v>0</v>
      </c>
      <c r="Y4200" s="158">
        <f t="shared" ref="Y4200:AC4200" si="17207">SUM(Y4201:Y4202)</f>
        <v>0</v>
      </c>
      <c r="Z4200" s="158">
        <f t="shared" si="17207"/>
        <v>0</v>
      </c>
      <c r="AA4200" s="158">
        <f t="shared" si="17207"/>
        <v>0</v>
      </c>
      <c r="AB4200" s="158">
        <f t="shared" si="17207"/>
        <v>0</v>
      </c>
      <c r="AC4200" s="158">
        <f t="shared" si="17207"/>
        <v>0</v>
      </c>
      <c r="AD4200" s="158">
        <f>Z4200+AC4200</f>
        <v>0</v>
      </c>
      <c r="AE4200" s="158">
        <f>SUM(AE4201:AE4202)</f>
        <v>0</v>
      </c>
      <c r="AF4200" s="158">
        <f t="shared" ref="AF4200:AI4200" si="17208">SUM(AF4201:AF4202)</f>
        <v>0</v>
      </c>
      <c r="AG4200" s="158">
        <f t="shared" si="17208"/>
        <v>0</v>
      </c>
      <c r="AH4200" s="158">
        <f t="shared" si="17208"/>
        <v>0</v>
      </c>
      <c r="AI4200" s="158">
        <f t="shared" si="17208"/>
        <v>0</v>
      </c>
      <c r="AJ4200" s="158">
        <f t="shared" ref="AJ4200" si="17209">SUM(AJ4201:AJ4202)</f>
        <v>0</v>
      </c>
      <c r="AK4200" s="158">
        <f>AG4200+AJ4200</f>
        <v>0</v>
      </c>
      <c r="AL4200" s="158">
        <f>SUM(AL4201:AL4202)</f>
        <v>0</v>
      </c>
      <c r="AM4200" s="158">
        <f t="shared" ref="AM4200:AQ4200" si="17210">SUM(AM4201:AM4202)</f>
        <v>0</v>
      </c>
      <c r="AN4200" s="158">
        <f t="shared" si="17210"/>
        <v>0</v>
      </c>
      <c r="AO4200" s="158">
        <f t="shared" si="17210"/>
        <v>0</v>
      </c>
      <c r="AP4200" s="158">
        <f t="shared" si="17210"/>
        <v>0</v>
      </c>
      <c r="AQ4200" s="158">
        <f t="shared" si="17210"/>
        <v>0</v>
      </c>
      <c r="AR4200" s="158">
        <f>AN4200+AQ4200</f>
        <v>0</v>
      </c>
      <c r="AS4200" s="158"/>
      <c r="AT4200" s="159"/>
      <c r="AU4200" s="160"/>
      <c r="AV4200" s="161"/>
      <c r="AW4200" s="161"/>
      <c r="AX4200" s="161"/>
      <c r="AY4200" s="161"/>
      <c r="BD4200" s="173"/>
    </row>
    <row r="4201" spans="1:56" s="19" customFormat="1" ht="70.5" hidden="1" customHeight="1">
      <c r="A4201" s="54">
        <v>2018</v>
      </c>
      <c r="B4201" s="174">
        <v>8323</v>
      </c>
      <c r="C4201" s="54">
        <v>7</v>
      </c>
      <c r="D4201" s="54">
        <v>2</v>
      </c>
      <c r="E4201" s="54">
        <v>5000</v>
      </c>
      <c r="F4201" s="54">
        <v>5600</v>
      </c>
      <c r="G4201" s="54">
        <v>569</v>
      </c>
      <c r="H4201" s="163">
        <v>1</v>
      </c>
      <c r="I4201" s="175" t="s">
        <v>1804</v>
      </c>
      <c r="J4201" s="56">
        <v>0</v>
      </c>
      <c r="K4201" s="56">
        <v>0</v>
      </c>
      <c r="L4201" s="57">
        <f t="shared" ref="L4201:L4202" si="17211">J4201+K4201</f>
        <v>0</v>
      </c>
      <c r="M4201" s="56">
        <f>P4201-J4201</f>
        <v>0</v>
      </c>
      <c r="N4201" s="56">
        <v>0</v>
      </c>
      <c r="O4201" s="57">
        <f t="shared" ref="O4201:O4202" si="17212">M4201+N4201</f>
        <v>0</v>
      </c>
      <c r="P4201" s="57">
        <v>0</v>
      </c>
      <c r="Q4201" s="56">
        <v>0</v>
      </c>
      <c r="R4201" s="56">
        <v>0</v>
      </c>
      <c r="S4201" s="57">
        <f t="shared" ref="S4201:S4202" si="17213">Q4201+R4201</f>
        <v>0</v>
      </c>
      <c r="T4201" s="56">
        <f>W4201-Q4201</f>
        <v>0</v>
      </c>
      <c r="U4201" s="56">
        <v>0</v>
      </c>
      <c r="V4201" s="57">
        <f t="shared" ref="V4201:V4202" si="17214">T4201+U4201</f>
        <v>0</v>
      </c>
      <c r="W4201" s="57">
        <v>0</v>
      </c>
      <c r="X4201" s="56">
        <v>0</v>
      </c>
      <c r="Y4201" s="56">
        <v>0</v>
      </c>
      <c r="Z4201" s="57">
        <f t="shared" ref="Z4201:Z4202" si="17215">X4201+Y4201</f>
        <v>0</v>
      </c>
      <c r="AA4201" s="56">
        <f>AD4201-X4201</f>
        <v>0</v>
      </c>
      <c r="AB4201" s="56">
        <v>0</v>
      </c>
      <c r="AC4201" s="57">
        <f t="shared" ref="AC4201:AC4202" si="17216">AA4201+AB4201</f>
        <v>0</v>
      </c>
      <c r="AD4201" s="57">
        <v>0</v>
      </c>
      <c r="AE4201" s="56">
        <v>0</v>
      </c>
      <c r="AF4201" s="56">
        <v>0</v>
      </c>
      <c r="AG4201" s="57">
        <f t="shared" ref="AG4201:AG4202" si="17217">AE4201+AF4201</f>
        <v>0</v>
      </c>
      <c r="AH4201" s="56">
        <f>AK4201-AE4201</f>
        <v>0</v>
      </c>
      <c r="AI4201" s="56">
        <v>0</v>
      </c>
      <c r="AJ4201" s="57">
        <f t="shared" ref="AJ4201:AJ4202" si="17218">AH4201+AI4201</f>
        <v>0</v>
      </c>
      <c r="AK4201" s="57">
        <v>0</v>
      </c>
      <c r="AL4201" s="56">
        <v>0</v>
      </c>
      <c r="AM4201" s="56">
        <v>0</v>
      </c>
      <c r="AN4201" s="57">
        <f t="shared" ref="AN4201:AN4202" si="17219">AL4201+AM4201</f>
        <v>0</v>
      </c>
      <c r="AO4201" s="56">
        <f>AR4201-AL4201</f>
        <v>0</v>
      </c>
      <c r="AP4201" s="56">
        <v>0</v>
      </c>
      <c r="AQ4201" s="57">
        <f t="shared" ref="AQ4201:AQ4202" si="17220">AO4201+AP4201</f>
        <v>0</v>
      </c>
      <c r="AR4201" s="57">
        <v>0</v>
      </c>
      <c r="AS4201" s="57" t="s">
        <v>43</v>
      </c>
      <c r="AT4201" s="179"/>
      <c r="AU4201" s="176"/>
      <c r="AV4201" s="177"/>
      <c r="AW4201" s="177"/>
      <c r="AX4201" s="177"/>
      <c r="AY4201" s="177"/>
      <c r="BD4201" s="178" t="s">
        <v>30</v>
      </c>
    </row>
    <row r="4202" spans="1:56" s="19" customFormat="1" ht="70.5" hidden="1" customHeight="1">
      <c r="A4202" s="54">
        <v>2018</v>
      </c>
      <c r="B4202" s="174">
        <v>8323</v>
      </c>
      <c r="C4202" s="54">
        <v>7</v>
      </c>
      <c r="D4202" s="54">
        <v>2</v>
      </c>
      <c r="E4202" s="54">
        <v>5000</v>
      </c>
      <c r="F4202" s="54">
        <v>5600</v>
      </c>
      <c r="G4202" s="54">
        <v>569</v>
      </c>
      <c r="H4202" s="163">
        <v>2</v>
      </c>
      <c r="I4202" s="175" t="s">
        <v>886</v>
      </c>
      <c r="J4202" s="56">
        <v>0</v>
      </c>
      <c r="K4202" s="56">
        <v>0</v>
      </c>
      <c r="L4202" s="57">
        <f t="shared" si="17211"/>
        <v>0</v>
      </c>
      <c r="M4202" s="56">
        <f>P4202-J4202</f>
        <v>0</v>
      </c>
      <c r="N4202" s="56">
        <v>0</v>
      </c>
      <c r="O4202" s="57">
        <f t="shared" si="17212"/>
        <v>0</v>
      </c>
      <c r="P4202" s="57">
        <v>0</v>
      </c>
      <c r="Q4202" s="56">
        <v>0</v>
      </c>
      <c r="R4202" s="56">
        <v>0</v>
      </c>
      <c r="S4202" s="57">
        <f t="shared" si="17213"/>
        <v>0</v>
      </c>
      <c r="T4202" s="56">
        <f>W4202-Q4202</f>
        <v>0</v>
      </c>
      <c r="U4202" s="56">
        <v>0</v>
      </c>
      <c r="V4202" s="57">
        <f t="shared" si="17214"/>
        <v>0</v>
      </c>
      <c r="W4202" s="57">
        <v>0</v>
      </c>
      <c r="X4202" s="56">
        <v>0</v>
      </c>
      <c r="Y4202" s="56">
        <v>0</v>
      </c>
      <c r="Z4202" s="57">
        <f t="shared" si="17215"/>
        <v>0</v>
      </c>
      <c r="AA4202" s="56">
        <f>AD4202-X4202</f>
        <v>0</v>
      </c>
      <c r="AB4202" s="56">
        <v>0</v>
      </c>
      <c r="AC4202" s="57">
        <f t="shared" si="17216"/>
        <v>0</v>
      </c>
      <c r="AD4202" s="57">
        <v>0</v>
      </c>
      <c r="AE4202" s="56">
        <v>0</v>
      </c>
      <c r="AF4202" s="56">
        <v>0</v>
      </c>
      <c r="AG4202" s="57">
        <f t="shared" si="17217"/>
        <v>0</v>
      </c>
      <c r="AH4202" s="56">
        <f>AK4202-AE4202</f>
        <v>0</v>
      </c>
      <c r="AI4202" s="56">
        <v>0</v>
      </c>
      <c r="AJ4202" s="57">
        <f t="shared" si="17218"/>
        <v>0</v>
      </c>
      <c r="AK4202" s="57">
        <v>0</v>
      </c>
      <c r="AL4202" s="56">
        <v>0</v>
      </c>
      <c r="AM4202" s="56">
        <v>0</v>
      </c>
      <c r="AN4202" s="57">
        <f t="shared" si="17219"/>
        <v>0</v>
      </c>
      <c r="AO4202" s="56">
        <f>AR4202-AL4202</f>
        <v>0</v>
      </c>
      <c r="AP4202" s="56">
        <v>0</v>
      </c>
      <c r="AQ4202" s="57">
        <f t="shared" si="17220"/>
        <v>0</v>
      </c>
      <c r="AR4202" s="57">
        <v>0</v>
      </c>
      <c r="AS4202" s="57" t="s">
        <v>43</v>
      </c>
      <c r="AT4202" s="179"/>
      <c r="AU4202" s="176"/>
      <c r="AV4202" s="177"/>
      <c r="AW4202" s="177"/>
      <c r="AX4202" s="177"/>
      <c r="AY4202" s="177"/>
      <c r="BD4202" s="178" t="s">
        <v>30</v>
      </c>
    </row>
    <row r="4203" spans="1:56" s="19" customFormat="1" ht="70.5" hidden="1" customHeight="1">
      <c r="A4203" s="145">
        <v>2018</v>
      </c>
      <c r="B4203" s="146">
        <v>8323</v>
      </c>
      <c r="C4203" s="145">
        <v>7</v>
      </c>
      <c r="D4203" s="145">
        <v>2</v>
      </c>
      <c r="E4203" s="145">
        <v>5000</v>
      </c>
      <c r="F4203" s="145">
        <v>5900</v>
      </c>
      <c r="G4203" s="145"/>
      <c r="H4203" s="145"/>
      <c r="I4203" s="147" t="s">
        <v>140</v>
      </c>
      <c r="J4203" s="148">
        <f>J4204+J4206</f>
        <v>0</v>
      </c>
      <c r="K4203" s="148">
        <f t="shared" ref="K4203:O4203" si="17221">K4204+K4206</f>
        <v>0</v>
      </c>
      <c r="L4203" s="148">
        <f t="shared" si="17221"/>
        <v>0</v>
      </c>
      <c r="M4203" s="148">
        <f t="shared" si="17221"/>
        <v>0</v>
      </c>
      <c r="N4203" s="148">
        <f t="shared" si="17221"/>
        <v>0</v>
      </c>
      <c r="O4203" s="148">
        <f t="shared" si="17221"/>
        <v>0</v>
      </c>
      <c r="P4203" s="148">
        <f>L4203+O4203</f>
        <v>0</v>
      </c>
      <c r="Q4203" s="148">
        <f>Q4204+Q4206</f>
        <v>0</v>
      </c>
      <c r="R4203" s="148">
        <f t="shared" ref="R4203:V4203" si="17222">R4204+R4206</f>
        <v>0</v>
      </c>
      <c r="S4203" s="148">
        <f t="shared" si="17222"/>
        <v>0</v>
      </c>
      <c r="T4203" s="148">
        <f t="shared" si="17222"/>
        <v>0</v>
      </c>
      <c r="U4203" s="148">
        <f t="shared" si="17222"/>
        <v>0</v>
      </c>
      <c r="V4203" s="148">
        <f t="shared" si="17222"/>
        <v>0</v>
      </c>
      <c r="W4203" s="148">
        <f>S4203+V4203</f>
        <v>0</v>
      </c>
      <c r="X4203" s="148">
        <f>X4204+X4206</f>
        <v>0</v>
      </c>
      <c r="Y4203" s="148">
        <f t="shared" ref="Y4203:AC4203" si="17223">Y4204+Y4206</f>
        <v>0</v>
      </c>
      <c r="Z4203" s="148">
        <f t="shared" si="17223"/>
        <v>0</v>
      </c>
      <c r="AA4203" s="148">
        <f t="shared" si="17223"/>
        <v>0</v>
      </c>
      <c r="AB4203" s="148">
        <f t="shared" si="17223"/>
        <v>0</v>
      </c>
      <c r="AC4203" s="148">
        <f t="shared" si="17223"/>
        <v>0</v>
      </c>
      <c r="AD4203" s="148">
        <f>Z4203+AC4203</f>
        <v>0</v>
      </c>
      <c r="AE4203" s="148">
        <f>AE4204+AE4206</f>
        <v>0</v>
      </c>
      <c r="AF4203" s="148">
        <f t="shared" ref="AF4203:AI4203" si="17224">AF4204+AF4206</f>
        <v>0</v>
      </c>
      <c r="AG4203" s="148">
        <f t="shared" si="17224"/>
        <v>0</v>
      </c>
      <c r="AH4203" s="148">
        <f t="shared" si="17224"/>
        <v>0</v>
      </c>
      <c r="AI4203" s="148">
        <f t="shared" si="17224"/>
        <v>0</v>
      </c>
      <c r="AJ4203" s="148">
        <f t="shared" ref="AJ4203" si="17225">AJ4204+AJ4206</f>
        <v>0</v>
      </c>
      <c r="AK4203" s="148">
        <f>AG4203+AJ4203</f>
        <v>0</v>
      </c>
      <c r="AL4203" s="148">
        <f>AL4204+AL4206</f>
        <v>0</v>
      </c>
      <c r="AM4203" s="148">
        <f t="shared" ref="AM4203:AQ4203" si="17226">AM4204+AM4206</f>
        <v>0</v>
      </c>
      <c r="AN4203" s="148">
        <f t="shared" si="17226"/>
        <v>0</v>
      </c>
      <c r="AO4203" s="148">
        <f t="shared" si="17226"/>
        <v>0</v>
      </c>
      <c r="AP4203" s="148">
        <f t="shared" si="17226"/>
        <v>0</v>
      </c>
      <c r="AQ4203" s="148">
        <f t="shared" si="17226"/>
        <v>0</v>
      </c>
      <c r="AR4203" s="148">
        <f>AN4203+AQ4203</f>
        <v>0</v>
      </c>
      <c r="AS4203" s="148"/>
      <c r="AT4203" s="149"/>
      <c r="AU4203" s="150"/>
      <c r="AV4203" s="151"/>
      <c r="AW4203" s="151"/>
      <c r="AX4203" s="151"/>
      <c r="AY4203" s="151"/>
      <c r="BD4203" s="153"/>
    </row>
    <row r="4204" spans="1:56" s="19" customFormat="1" ht="70.5" hidden="1" customHeight="1">
      <c r="A4204" s="154">
        <v>2018</v>
      </c>
      <c r="B4204" s="155">
        <v>8323</v>
      </c>
      <c r="C4204" s="154">
        <v>7</v>
      </c>
      <c r="D4204" s="154">
        <v>2</v>
      </c>
      <c r="E4204" s="154">
        <v>5000</v>
      </c>
      <c r="F4204" s="154">
        <v>5900</v>
      </c>
      <c r="G4204" s="154">
        <v>591</v>
      </c>
      <c r="H4204" s="154"/>
      <c r="I4204" s="172" t="s">
        <v>141</v>
      </c>
      <c r="J4204" s="158">
        <f>J4205</f>
        <v>0</v>
      </c>
      <c r="K4204" s="158">
        <f t="shared" ref="K4204" si="17227">K4205</f>
        <v>0</v>
      </c>
      <c r="L4204" s="158">
        <f t="shared" ref="L4204" si="17228">L4205</f>
        <v>0</v>
      </c>
      <c r="M4204" s="158">
        <f t="shared" ref="M4204" si="17229">M4205</f>
        <v>0</v>
      </c>
      <c r="N4204" s="158">
        <f t="shared" ref="N4204" si="17230">N4205</f>
        <v>0</v>
      </c>
      <c r="O4204" s="158">
        <f t="shared" ref="O4204" si="17231">O4205</f>
        <v>0</v>
      </c>
      <c r="P4204" s="158">
        <f>L4204+O4204</f>
        <v>0</v>
      </c>
      <c r="Q4204" s="158">
        <f>Q4205</f>
        <v>0</v>
      </c>
      <c r="R4204" s="158">
        <f t="shared" ref="R4204:V4204" si="17232">R4205</f>
        <v>0</v>
      </c>
      <c r="S4204" s="158">
        <f t="shared" si="17232"/>
        <v>0</v>
      </c>
      <c r="T4204" s="158">
        <f t="shared" si="17232"/>
        <v>0</v>
      </c>
      <c r="U4204" s="158">
        <f t="shared" si="17232"/>
        <v>0</v>
      </c>
      <c r="V4204" s="158">
        <f t="shared" si="17232"/>
        <v>0</v>
      </c>
      <c r="W4204" s="158">
        <f>S4204+V4204</f>
        <v>0</v>
      </c>
      <c r="X4204" s="158">
        <f>X4205</f>
        <v>0</v>
      </c>
      <c r="Y4204" s="158">
        <f t="shared" ref="Y4204:AC4204" si="17233">Y4205</f>
        <v>0</v>
      </c>
      <c r="Z4204" s="158">
        <f t="shared" si="17233"/>
        <v>0</v>
      </c>
      <c r="AA4204" s="158">
        <f t="shared" si="17233"/>
        <v>0</v>
      </c>
      <c r="AB4204" s="158">
        <f t="shared" si="17233"/>
        <v>0</v>
      </c>
      <c r="AC4204" s="158">
        <f t="shared" si="17233"/>
        <v>0</v>
      </c>
      <c r="AD4204" s="158">
        <f>Z4204+AC4204</f>
        <v>0</v>
      </c>
      <c r="AE4204" s="158">
        <f>AE4205</f>
        <v>0</v>
      </c>
      <c r="AF4204" s="158">
        <f t="shared" ref="AF4204:AI4204" si="17234">AF4205</f>
        <v>0</v>
      </c>
      <c r="AG4204" s="158">
        <f t="shared" si="17234"/>
        <v>0</v>
      </c>
      <c r="AH4204" s="158">
        <f t="shared" si="17234"/>
        <v>0</v>
      </c>
      <c r="AI4204" s="158">
        <f t="shared" si="17234"/>
        <v>0</v>
      </c>
      <c r="AJ4204" s="158">
        <f t="shared" ref="AJ4204" si="17235">AJ4205</f>
        <v>0</v>
      </c>
      <c r="AK4204" s="158">
        <f>AG4204+AJ4204</f>
        <v>0</v>
      </c>
      <c r="AL4204" s="158">
        <f>AL4205</f>
        <v>0</v>
      </c>
      <c r="AM4204" s="158">
        <f t="shared" ref="AM4204:AQ4204" si="17236">AM4205</f>
        <v>0</v>
      </c>
      <c r="AN4204" s="158">
        <f t="shared" si="17236"/>
        <v>0</v>
      </c>
      <c r="AO4204" s="158">
        <f t="shared" si="17236"/>
        <v>0</v>
      </c>
      <c r="AP4204" s="158">
        <f t="shared" si="17236"/>
        <v>0</v>
      </c>
      <c r="AQ4204" s="158">
        <f t="shared" si="17236"/>
        <v>0</v>
      </c>
      <c r="AR4204" s="158">
        <f>AN4204+AQ4204</f>
        <v>0</v>
      </c>
      <c r="AS4204" s="158"/>
      <c r="AT4204" s="159"/>
      <c r="AU4204" s="160"/>
      <c r="AV4204" s="161"/>
      <c r="AW4204" s="161"/>
      <c r="AX4204" s="161"/>
      <c r="AY4204" s="161"/>
      <c r="BD4204" s="173"/>
    </row>
    <row r="4205" spans="1:56" s="19" customFormat="1" ht="70.5" hidden="1" customHeight="1">
      <c r="A4205" s="54">
        <v>2018</v>
      </c>
      <c r="B4205" s="174">
        <v>8323</v>
      </c>
      <c r="C4205" s="54">
        <v>7</v>
      </c>
      <c r="D4205" s="54">
        <v>2</v>
      </c>
      <c r="E4205" s="54">
        <v>5000</v>
      </c>
      <c r="F4205" s="54">
        <v>5900</v>
      </c>
      <c r="G4205" s="54">
        <v>591</v>
      </c>
      <c r="H4205" s="163">
        <v>1</v>
      </c>
      <c r="I4205" s="175" t="s">
        <v>141</v>
      </c>
      <c r="J4205" s="56">
        <v>0</v>
      </c>
      <c r="K4205" s="56">
        <v>0</v>
      </c>
      <c r="L4205" s="57">
        <f t="shared" ref="L4205" si="17237">J4205+K4205</f>
        <v>0</v>
      </c>
      <c r="M4205" s="56">
        <v>0</v>
      </c>
      <c r="N4205" s="56">
        <v>0</v>
      </c>
      <c r="O4205" s="57">
        <f t="shared" ref="O4205" si="17238">M4205+N4205</f>
        <v>0</v>
      </c>
      <c r="P4205" s="57">
        <f t="shared" ref="P4205" si="17239">L4205+O4205</f>
        <v>0</v>
      </c>
      <c r="Q4205" s="56">
        <v>0</v>
      </c>
      <c r="R4205" s="56">
        <v>0</v>
      </c>
      <c r="S4205" s="57">
        <f t="shared" ref="S4205" si="17240">Q4205+R4205</f>
        <v>0</v>
      </c>
      <c r="T4205" s="56">
        <v>0</v>
      </c>
      <c r="U4205" s="56">
        <v>0</v>
      </c>
      <c r="V4205" s="57">
        <f t="shared" ref="V4205" si="17241">T4205+U4205</f>
        <v>0</v>
      </c>
      <c r="W4205" s="57">
        <f t="shared" ref="W4205" si="17242">S4205+V4205</f>
        <v>0</v>
      </c>
      <c r="X4205" s="56">
        <v>0</v>
      </c>
      <c r="Y4205" s="56">
        <v>0</v>
      </c>
      <c r="Z4205" s="57">
        <f t="shared" ref="Z4205" si="17243">X4205+Y4205</f>
        <v>0</v>
      </c>
      <c r="AA4205" s="56">
        <v>0</v>
      </c>
      <c r="AB4205" s="56">
        <v>0</v>
      </c>
      <c r="AC4205" s="57">
        <f t="shared" ref="AC4205" si="17244">AA4205+AB4205</f>
        <v>0</v>
      </c>
      <c r="AD4205" s="57">
        <f t="shared" ref="AD4205" si="17245">Z4205+AC4205</f>
        <v>0</v>
      </c>
      <c r="AE4205" s="56">
        <v>0</v>
      </c>
      <c r="AF4205" s="56">
        <v>0</v>
      </c>
      <c r="AG4205" s="57">
        <f t="shared" ref="AG4205" si="17246">AE4205+AF4205</f>
        <v>0</v>
      </c>
      <c r="AH4205" s="56">
        <v>0</v>
      </c>
      <c r="AI4205" s="56">
        <v>0</v>
      </c>
      <c r="AJ4205" s="57">
        <f t="shared" ref="AJ4205" si="17247">AH4205+AI4205</f>
        <v>0</v>
      </c>
      <c r="AK4205" s="57">
        <f t="shared" ref="AK4205" si="17248">AG4205+AJ4205</f>
        <v>0</v>
      </c>
      <c r="AL4205" s="56">
        <f t="shared" ref="AL4205:AM4205" si="17249">J4205-Q4205-X4205-AE4205</f>
        <v>0</v>
      </c>
      <c r="AM4205" s="56">
        <f t="shared" si="17249"/>
        <v>0</v>
      </c>
      <c r="AN4205" s="57">
        <f t="shared" ref="AN4205" si="17250">AL4205+AM4205</f>
        <v>0</v>
      </c>
      <c r="AO4205" s="56">
        <f t="shared" ref="AO4205:AP4205" si="17251">M4205-T4205-AA4205-AH4205</f>
        <v>0</v>
      </c>
      <c r="AP4205" s="56">
        <f t="shared" si="17251"/>
        <v>0</v>
      </c>
      <c r="AQ4205" s="57">
        <f t="shared" ref="AQ4205" si="17252">AO4205+AP4205</f>
        <v>0</v>
      </c>
      <c r="AR4205" s="57">
        <f t="shared" ref="AR4205" si="17253">AN4205+AQ4205</f>
        <v>0</v>
      </c>
      <c r="AS4205" s="57" t="s">
        <v>310</v>
      </c>
      <c r="AT4205" s="179"/>
      <c r="AU4205" s="176"/>
      <c r="AV4205" s="177"/>
      <c r="AW4205" s="177"/>
      <c r="AX4205" s="177"/>
      <c r="AY4205" s="177"/>
      <c r="BD4205" s="224" t="s">
        <v>78</v>
      </c>
    </row>
    <row r="4206" spans="1:56" s="19" customFormat="1" ht="70.5" hidden="1" customHeight="1">
      <c r="A4206" s="154">
        <v>2018</v>
      </c>
      <c r="B4206" s="155">
        <v>8323</v>
      </c>
      <c r="C4206" s="154">
        <v>7</v>
      </c>
      <c r="D4206" s="154">
        <v>2</v>
      </c>
      <c r="E4206" s="154">
        <v>5000</v>
      </c>
      <c r="F4206" s="154">
        <v>5900</v>
      </c>
      <c r="G4206" s="154">
        <v>597</v>
      </c>
      <c r="H4206" s="154"/>
      <c r="I4206" s="172" t="s">
        <v>311</v>
      </c>
      <c r="J4206" s="158">
        <f>J4207</f>
        <v>0</v>
      </c>
      <c r="K4206" s="158">
        <f t="shared" ref="K4206" si="17254">K4207</f>
        <v>0</v>
      </c>
      <c r="L4206" s="158">
        <f t="shared" ref="L4206" si="17255">L4207</f>
        <v>0</v>
      </c>
      <c r="M4206" s="158">
        <f t="shared" ref="M4206" si="17256">M4207</f>
        <v>0</v>
      </c>
      <c r="N4206" s="158">
        <f t="shared" ref="N4206" si="17257">N4207</f>
        <v>0</v>
      </c>
      <c r="O4206" s="158">
        <f t="shared" ref="O4206" si="17258">O4207</f>
        <v>0</v>
      </c>
      <c r="P4206" s="158">
        <f>L4206+O4206</f>
        <v>0</v>
      </c>
      <c r="Q4206" s="158">
        <f>Q4207</f>
        <v>0</v>
      </c>
      <c r="R4206" s="158">
        <f t="shared" ref="R4206:V4206" si="17259">R4207</f>
        <v>0</v>
      </c>
      <c r="S4206" s="158">
        <f t="shared" si="17259"/>
        <v>0</v>
      </c>
      <c r="T4206" s="158">
        <f t="shared" si="17259"/>
        <v>0</v>
      </c>
      <c r="U4206" s="158">
        <f t="shared" si="17259"/>
        <v>0</v>
      </c>
      <c r="V4206" s="158">
        <f t="shared" si="17259"/>
        <v>0</v>
      </c>
      <c r="W4206" s="158">
        <f>S4206+V4206</f>
        <v>0</v>
      </c>
      <c r="X4206" s="158">
        <f>X4207</f>
        <v>0</v>
      </c>
      <c r="Y4206" s="158">
        <f t="shared" ref="Y4206:AC4206" si="17260">Y4207</f>
        <v>0</v>
      </c>
      <c r="Z4206" s="158">
        <f t="shared" si="17260"/>
        <v>0</v>
      </c>
      <c r="AA4206" s="158">
        <f t="shared" si="17260"/>
        <v>0</v>
      </c>
      <c r="AB4206" s="158">
        <f t="shared" si="17260"/>
        <v>0</v>
      </c>
      <c r="AC4206" s="158">
        <f t="shared" si="17260"/>
        <v>0</v>
      </c>
      <c r="AD4206" s="158">
        <f>Z4206+AC4206</f>
        <v>0</v>
      </c>
      <c r="AE4206" s="158">
        <f>AE4207</f>
        <v>0</v>
      </c>
      <c r="AF4206" s="158">
        <f t="shared" ref="AF4206:AI4206" si="17261">AF4207</f>
        <v>0</v>
      </c>
      <c r="AG4206" s="158">
        <f t="shared" si="17261"/>
        <v>0</v>
      </c>
      <c r="AH4206" s="158">
        <f t="shared" si="17261"/>
        <v>0</v>
      </c>
      <c r="AI4206" s="158">
        <f t="shared" si="17261"/>
        <v>0</v>
      </c>
      <c r="AJ4206" s="158">
        <f t="shared" ref="AJ4206" si="17262">AJ4207</f>
        <v>0</v>
      </c>
      <c r="AK4206" s="158">
        <f>AG4206+AJ4206</f>
        <v>0</v>
      </c>
      <c r="AL4206" s="158">
        <f>AL4207</f>
        <v>0</v>
      </c>
      <c r="AM4206" s="158">
        <f t="shared" ref="AM4206:AQ4206" si="17263">AM4207</f>
        <v>0</v>
      </c>
      <c r="AN4206" s="158">
        <f t="shared" si="17263"/>
        <v>0</v>
      </c>
      <c r="AO4206" s="158">
        <f t="shared" si="17263"/>
        <v>0</v>
      </c>
      <c r="AP4206" s="158">
        <f t="shared" si="17263"/>
        <v>0</v>
      </c>
      <c r="AQ4206" s="158">
        <f t="shared" si="17263"/>
        <v>0</v>
      </c>
      <c r="AR4206" s="158">
        <f>AN4206+AQ4206</f>
        <v>0</v>
      </c>
      <c r="AS4206" s="158"/>
      <c r="AT4206" s="159"/>
      <c r="AU4206" s="160"/>
      <c r="AV4206" s="161"/>
      <c r="AW4206" s="161"/>
      <c r="AX4206" s="161"/>
      <c r="AY4206" s="161"/>
      <c r="BD4206" s="173"/>
    </row>
    <row r="4207" spans="1:56" s="19" customFormat="1" ht="70.5" hidden="1" customHeight="1">
      <c r="A4207" s="54">
        <v>2018</v>
      </c>
      <c r="B4207" s="174">
        <v>8323</v>
      </c>
      <c r="C4207" s="54">
        <v>7</v>
      </c>
      <c r="D4207" s="54">
        <v>2</v>
      </c>
      <c r="E4207" s="54">
        <v>5000</v>
      </c>
      <c r="F4207" s="54">
        <v>5900</v>
      </c>
      <c r="G4207" s="54">
        <v>597</v>
      </c>
      <c r="H4207" s="163">
        <v>1</v>
      </c>
      <c r="I4207" s="175" t="s">
        <v>312</v>
      </c>
      <c r="J4207" s="56">
        <f t="shared" ref="J4207" si="17264">ROUND(P4207*0.8,0)</f>
        <v>0</v>
      </c>
      <c r="K4207" s="56">
        <v>0</v>
      </c>
      <c r="L4207" s="57">
        <f t="shared" ref="L4207" si="17265">J4207+K4207</f>
        <v>0</v>
      </c>
      <c r="M4207" s="56">
        <f>P4207-J4207</f>
        <v>0</v>
      </c>
      <c r="N4207" s="56">
        <v>0</v>
      </c>
      <c r="O4207" s="57">
        <f t="shared" ref="O4207" si="17266">M4207+N4207</f>
        <v>0</v>
      </c>
      <c r="P4207" s="57">
        <v>0</v>
      </c>
      <c r="Q4207" s="56">
        <f t="shared" ref="Q4207" si="17267">ROUND(W4207*0.8,0)</f>
        <v>0</v>
      </c>
      <c r="R4207" s="56">
        <v>0</v>
      </c>
      <c r="S4207" s="57">
        <f t="shared" ref="S4207" si="17268">Q4207+R4207</f>
        <v>0</v>
      </c>
      <c r="T4207" s="56">
        <f>W4207-Q4207</f>
        <v>0</v>
      </c>
      <c r="U4207" s="56">
        <v>0</v>
      </c>
      <c r="V4207" s="57">
        <f t="shared" ref="V4207" si="17269">T4207+U4207</f>
        <v>0</v>
      </c>
      <c r="W4207" s="57">
        <v>0</v>
      </c>
      <c r="X4207" s="56">
        <f t="shared" ref="X4207" si="17270">ROUND(AD4207*0.8,0)</f>
        <v>0</v>
      </c>
      <c r="Y4207" s="56">
        <v>0</v>
      </c>
      <c r="Z4207" s="57">
        <f t="shared" ref="Z4207" si="17271">X4207+Y4207</f>
        <v>0</v>
      </c>
      <c r="AA4207" s="56">
        <f>AD4207-X4207</f>
        <v>0</v>
      </c>
      <c r="AB4207" s="56">
        <v>0</v>
      </c>
      <c r="AC4207" s="57">
        <f t="shared" ref="AC4207" si="17272">AA4207+AB4207</f>
        <v>0</v>
      </c>
      <c r="AD4207" s="57">
        <v>0</v>
      </c>
      <c r="AE4207" s="56">
        <f t="shared" ref="AE4207" si="17273">ROUND(AK4207*0.8,0)</f>
        <v>0</v>
      </c>
      <c r="AF4207" s="56">
        <v>0</v>
      </c>
      <c r="AG4207" s="57">
        <f t="shared" ref="AG4207" si="17274">AE4207+AF4207</f>
        <v>0</v>
      </c>
      <c r="AH4207" s="56">
        <f>AK4207-AE4207</f>
        <v>0</v>
      </c>
      <c r="AI4207" s="56">
        <v>0</v>
      </c>
      <c r="AJ4207" s="57">
        <f t="shared" ref="AJ4207" si="17275">AH4207+AI4207</f>
        <v>0</v>
      </c>
      <c r="AK4207" s="57">
        <v>0</v>
      </c>
      <c r="AL4207" s="56">
        <f t="shared" ref="AL4207" si="17276">ROUND(AR4207*0.8,0)</f>
        <v>0</v>
      </c>
      <c r="AM4207" s="56">
        <v>0</v>
      </c>
      <c r="AN4207" s="57">
        <f t="shared" ref="AN4207" si="17277">AL4207+AM4207</f>
        <v>0</v>
      </c>
      <c r="AO4207" s="56">
        <f>AR4207-AL4207</f>
        <v>0</v>
      </c>
      <c r="AP4207" s="56">
        <v>0</v>
      </c>
      <c r="AQ4207" s="57">
        <f t="shared" ref="AQ4207" si="17278">AO4207+AP4207</f>
        <v>0</v>
      </c>
      <c r="AR4207" s="57">
        <v>0</v>
      </c>
      <c r="AS4207" s="57" t="s">
        <v>310</v>
      </c>
      <c r="AT4207" s="179"/>
      <c r="AU4207" s="176"/>
      <c r="AV4207" s="177"/>
      <c r="AW4207" s="177"/>
      <c r="AX4207" s="177"/>
      <c r="AY4207" s="177"/>
      <c r="BD4207" s="224" t="s">
        <v>78</v>
      </c>
    </row>
    <row r="4208" spans="1:56" s="19" customFormat="1" ht="70.5" hidden="1" customHeight="1">
      <c r="A4208" s="137">
        <v>2018</v>
      </c>
      <c r="B4208" s="138">
        <v>8323</v>
      </c>
      <c r="C4208" s="137">
        <v>7</v>
      </c>
      <c r="D4208" s="137">
        <v>2</v>
      </c>
      <c r="E4208" s="137">
        <v>6000</v>
      </c>
      <c r="F4208" s="137"/>
      <c r="G4208" s="137"/>
      <c r="H4208" s="137"/>
      <c r="I4208" s="139" t="s">
        <v>142</v>
      </c>
      <c r="J4208" s="140">
        <f>J4209</f>
        <v>0</v>
      </c>
      <c r="K4208" s="140">
        <f t="shared" ref="K4208:O4209" si="17279">K4209</f>
        <v>0</v>
      </c>
      <c r="L4208" s="140">
        <f t="shared" si="17279"/>
        <v>0</v>
      </c>
      <c r="M4208" s="140">
        <f t="shared" si="17279"/>
        <v>0</v>
      </c>
      <c r="N4208" s="140">
        <f t="shared" si="17279"/>
        <v>0</v>
      </c>
      <c r="O4208" s="140">
        <f t="shared" si="17279"/>
        <v>0</v>
      </c>
      <c r="P4208" s="140">
        <f>L4208+O4208</f>
        <v>0</v>
      </c>
      <c r="Q4208" s="140">
        <f>Q4209</f>
        <v>0</v>
      </c>
      <c r="R4208" s="140">
        <f t="shared" ref="R4208:V4209" si="17280">R4209</f>
        <v>0</v>
      </c>
      <c r="S4208" s="140">
        <f t="shared" si="17280"/>
        <v>0</v>
      </c>
      <c r="T4208" s="140">
        <f t="shared" si="17280"/>
        <v>0</v>
      </c>
      <c r="U4208" s="140">
        <f t="shared" si="17280"/>
        <v>0</v>
      </c>
      <c r="V4208" s="140">
        <f t="shared" si="17280"/>
        <v>0</v>
      </c>
      <c r="W4208" s="140">
        <f>S4208+V4208</f>
        <v>0</v>
      </c>
      <c r="X4208" s="140">
        <f>X4209</f>
        <v>0</v>
      </c>
      <c r="Y4208" s="140">
        <f t="shared" ref="Y4208:AC4209" si="17281">Y4209</f>
        <v>0</v>
      </c>
      <c r="Z4208" s="140">
        <f t="shared" si="17281"/>
        <v>0</v>
      </c>
      <c r="AA4208" s="140">
        <f t="shared" si="17281"/>
        <v>0</v>
      </c>
      <c r="AB4208" s="140">
        <f t="shared" si="17281"/>
        <v>0</v>
      </c>
      <c r="AC4208" s="140">
        <f t="shared" si="17281"/>
        <v>0</v>
      </c>
      <c r="AD4208" s="140">
        <f>Z4208+AC4208</f>
        <v>0</v>
      </c>
      <c r="AE4208" s="140">
        <f>AE4209</f>
        <v>0</v>
      </c>
      <c r="AF4208" s="140">
        <f t="shared" ref="AF4208:AI4209" si="17282">AF4209</f>
        <v>0</v>
      </c>
      <c r="AG4208" s="140">
        <f t="shared" si="17282"/>
        <v>0</v>
      </c>
      <c r="AH4208" s="140">
        <f t="shared" si="17282"/>
        <v>0</v>
      </c>
      <c r="AI4208" s="140">
        <f t="shared" si="17282"/>
        <v>0</v>
      </c>
      <c r="AJ4208" s="140">
        <f t="shared" ref="AJ4208:AJ4209" si="17283">AJ4209</f>
        <v>0</v>
      </c>
      <c r="AK4208" s="140">
        <f>AG4208+AJ4208</f>
        <v>0</v>
      </c>
      <c r="AL4208" s="140">
        <f>AL4209</f>
        <v>0</v>
      </c>
      <c r="AM4208" s="140">
        <f t="shared" ref="AM4208:AQ4209" si="17284">AM4209</f>
        <v>0</v>
      </c>
      <c r="AN4208" s="140">
        <f t="shared" si="17284"/>
        <v>0</v>
      </c>
      <c r="AO4208" s="140">
        <f t="shared" si="17284"/>
        <v>0</v>
      </c>
      <c r="AP4208" s="140">
        <f t="shared" si="17284"/>
        <v>0</v>
      </c>
      <c r="AQ4208" s="140">
        <f t="shared" si="17284"/>
        <v>0</v>
      </c>
      <c r="AR4208" s="140">
        <f>AN4208+AQ4208</f>
        <v>0</v>
      </c>
      <c r="AS4208" s="140"/>
      <c r="AT4208" s="141"/>
      <c r="AU4208" s="185"/>
      <c r="AV4208" s="142"/>
      <c r="AW4208" s="142"/>
      <c r="AX4208" s="142"/>
      <c r="AY4208" s="142"/>
      <c r="BD4208" s="144"/>
    </row>
    <row r="4209" spans="1:56" s="19" customFormat="1" ht="70.5" hidden="1" customHeight="1">
      <c r="A4209" s="145">
        <v>2018</v>
      </c>
      <c r="B4209" s="146">
        <v>8323</v>
      </c>
      <c r="C4209" s="145">
        <v>7</v>
      </c>
      <c r="D4209" s="145">
        <v>2</v>
      </c>
      <c r="E4209" s="145">
        <v>6000</v>
      </c>
      <c r="F4209" s="145">
        <v>6200</v>
      </c>
      <c r="G4209" s="145"/>
      <c r="H4209" s="145"/>
      <c r="I4209" s="147" t="s">
        <v>535</v>
      </c>
      <c r="J4209" s="148">
        <f>J4210</f>
        <v>0</v>
      </c>
      <c r="K4209" s="148">
        <f t="shared" si="17279"/>
        <v>0</v>
      </c>
      <c r="L4209" s="148">
        <f t="shared" si="17279"/>
        <v>0</v>
      </c>
      <c r="M4209" s="148">
        <f t="shared" si="17279"/>
        <v>0</v>
      </c>
      <c r="N4209" s="148">
        <f t="shared" si="17279"/>
        <v>0</v>
      </c>
      <c r="O4209" s="148">
        <f t="shared" si="17279"/>
        <v>0</v>
      </c>
      <c r="P4209" s="148">
        <f>L4209+O4209</f>
        <v>0</v>
      </c>
      <c r="Q4209" s="148">
        <f>Q4210</f>
        <v>0</v>
      </c>
      <c r="R4209" s="148">
        <f t="shared" si="17280"/>
        <v>0</v>
      </c>
      <c r="S4209" s="148">
        <f t="shared" si="17280"/>
        <v>0</v>
      </c>
      <c r="T4209" s="148">
        <f t="shared" si="17280"/>
        <v>0</v>
      </c>
      <c r="U4209" s="148">
        <f t="shared" si="17280"/>
        <v>0</v>
      </c>
      <c r="V4209" s="148">
        <f t="shared" si="17280"/>
        <v>0</v>
      </c>
      <c r="W4209" s="148">
        <f>S4209+V4209</f>
        <v>0</v>
      </c>
      <c r="X4209" s="148">
        <f>X4210</f>
        <v>0</v>
      </c>
      <c r="Y4209" s="148">
        <f t="shared" si="17281"/>
        <v>0</v>
      </c>
      <c r="Z4209" s="148">
        <f t="shared" si="17281"/>
        <v>0</v>
      </c>
      <c r="AA4209" s="148">
        <f t="shared" si="17281"/>
        <v>0</v>
      </c>
      <c r="AB4209" s="148">
        <f t="shared" si="17281"/>
        <v>0</v>
      </c>
      <c r="AC4209" s="148">
        <f t="shared" si="17281"/>
        <v>0</v>
      </c>
      <c r="AD4209" s="148">
        <f>Z4209+AC4209</f>
        <v>0</v>
      </c>
      <c r="AE4209" s="148">
        <f>AE4210</f>
        <v>0</v>
      </c>
      <c r="AF4209" s="148">
        <f t="shared" si="17282"/>
        <v>0</v>
      </c>
      <c r="AG4209" s="148">
        <f t="shared" si="17282"/>
        <v>0</v>
      </c>
      <c r="AH4209" s="148">
        <f t="shared" si="17282"/>
        <v>0</v>
      </c>
      <c r="AI4209" s="148">
        <f t="shared" si="17282"/>
        <v>0</v>
      </c>
      <c r="AJ4209" s="148">
        <f t="shared" si="17283"/>
        <v>0</v>
      </c>
      <c r="AK4209" s="148">
        <f>AG4209+AJ4209</f>
        <v>0</v>
      </c>
      <c r="AL4209" s="148">
        <f>AL4210</f>
        <v>0</v>
      </c>
      <c r="AM4209" s="148">
        <f t="shared" si="17284"/>
        <v>0</v>
      </c>
      <c r="AN4209" s="148">
        <f t="shared" si="17284"/>
        <v>0</v>
      </c>
      <c r="AO4209" s="148">
        <f t="shared" si="17284"/>
        <v>0</v>
      </c>
      <c r="AP4209" s="148">
        <f t="shared" si="17284"/>
        <v>0</v>
      </c>
      <c r="AQ4209" s="148">
        <f t="shared" si="17284"/>
        <v>0</v>
      </c>
      <c r="AR4209" s="148">
        <f>AN4209+AQ4209</f>
        <v>0</v>
      </c>
      <c r="AS4209" s="148"/>
      <c r="AT4209" s="149"/>
      <c r="AU4209" s="150"/>
      <c r="AV4209" s="151"/>
      <c r="AW4209" s="151"/>
      <c r="AX4209" s="151"/>
      <c r="AY4209" s="151"/>
      <c r="BD4209" s="153"/>
    </row>
    <row r="4210" spans="1:56" s="19" customFormat="1" ht="70.5" hidden="1" customHeight="1">
      <c r="A4210" s="154">
        <v>2018</v>
      </c>
      <c r="B4210" s="155">
        <v>8323</v>
      </c>
      <c r="C4210" s="154">
        <v>7</v>
      </c>
      <c r="D4210" s="154">
        <v>2</v>
      </c>
      <c r="E4210" s="154">
        <v>6000</v>
      </c>
      <c r="F4210" s="154">
        <v>6200</v>
      </c>
      <c r="G4210" s="154">
        <v>622</v>
      </c>
      <c r="H4210" s="154"/>
      <c r="I4210" s="172" t="s">
        <v>144</v>
      </c>
      <c r="J4210" s="158">
        <f>J4211+J4213</f>
        <v>0</v>
      </c>
      <c r="K4210" s="158">
        <f t="shared" ref="K4210:O4210" si="17285">K4211+K4213</f>
        <v>0</v>
      </c>
      <c r="L4210" s="158">
        <f t="shared" si="17285"/>
        <v>0</v>
      </c>
      <c r="M4210" s="158">
        <f t="shared" si="17285"/>
        <v>0</v>
      </c>
      <c r="N4210" s="158">
        <f t="shared" si="17285"/>
        <v>0</v>
      </c>
      <c r="O4210" s="158">
        <f t="shared" si="17285"/>
        <v>0</v>
      </c>
      <c r="P4210" s="158">
        <f>L4210+O4210</f>
        <v>0</v>
      </c>
      <c r="Q4210" s="158">
        <f>Q4211+Q4213</f>
        <v>0</v>
      </c>
      <c r="R4210" s="158">
        <f t="shared" ref="R4210:V4210" si="17286">R4211+R4213</f>
        <v>0</v>
      </c>
      <c r="S4210" s="158">
        <f t="shared" si="17286"/>
        <v>0</v>
      </c>
      <c r="T4210" s="158">
        <f t="shared" si="17286"/>
        <v>0</v>
      </c>
      <c r="U4210" s="158">
        <f t="shared" si="17286"/>
        <v>0</v>
      </c>
      <c r="V4210" s="158">
        <f t="shared" si="17286"/>
        <v>0</v>
      </c>
      <c r="W4210" s="158">
        <f>S4210+V4210</f>
        <v>0</v>
      </c>
      <c r="X4210" s="158">
        <f>X4211+X4213</f>
        <v>0</v>
      </c>
      <c r="Y4210" s="158">
        <f t="shared" ref="Y4210:AC4210" si="17287">Y4211+Y4213</f>
        <v>0</v>
      </c>
      <c r="Z4210" s="158">
        <f t="shared" si="17287"/>
        <v>0</v>
      </c>
      <c r="AA4210" s="158">
        <f t="shared" si="17287"/>
        <v>0</v>
      </c>
      <c r="AB4210" s="158">
        <f t="shared" si="17287"/>
        <v>0</v>
      </c>
      <c r="AC4210" s="158">
        <f t="shared" si="17287"/>
        <v>0</v>
      </c>
      <c r="AD4210" s="158">
        <f>Z4210+AC4210</f>
        <v>0</v>
      </c>
      <c r="AE4210" s="158">
        <f>AE4211+AE4213</f>
        <v>0</v>
      </c>
      <c r="AF4210" s="158">
        <f t="shared" ref="AF4210:AI4210" si="17288">AF4211+AF4213</f>
        <v>0</v>
      </c>
      <c r="AG4210" s="158">
        <f t="shared" si="17288"/>
        <v>0</v>
      </c>
      <c r="AH4210" s="158">
        <f t="shared" si="17288"/>
        <v>0</v>
      </c>
      <c r="AI4210" s="158">
        <f t="shared" si="17288"/>
        <v>0</v>
      </c>
      <c r="AJ4210" s="158">
        <f t="shared" ref="AJ4210" si="17289">AJ4211+AJ4213</f>
        <v>0</v>
      </c>
      <c r="AK4210" s="158">
        <f>AG4210+AJ4210</f>
        <v>0</v>
      </c>
      <c r="AL4210" s="158">
        <f>AL4211+AL4213</f>
        <v>0</v>
      </c>
      <c r="AM4210" s="158">
        <f t="shared" ref="AM4210:AQ4210" si="17290">AM4211+AM4213</f>
        <v>0</v>
      </c>
      <c r="AN4210" s="158">
        <f t="shared" si="17290"/>
        <v>0</v>
      </c>
      <c r="AO4210" s="158">
        <f t="shared" si="17290"/>
        <v>0</v>
      </c>
      <c r="AP4210" s="158">
        <f t="shared" si="17290"/>
        <v>0</v>
      </c>
      <c r="AQ4210" s="158">
        <f t="shared" si="17290"/>
        <v>0</v>
      </c>
      <c r="AR4210" s="158">
        <f>AN4210+AQ4210</f>
        <v>0</v>
      </c>
      <c r="AS4210" s="158"/>
      <c r="AT4210" s="159"/>
      <c r="AU4210" s="160"/>
      <c r="AV4210" s="161"/>
      <c r="AW4210" s="161"/>
      <c r="AX4210" s="161"/>
      <c r="AY4210" s="161"/>
      <c r="BD4210" s="173"/>
    </row>
    <row r="4211" spans="1:56" s="19" customFormat="1" ht="70.5" hidden="1" customHeight="1">
      <c r="A4211" s="54">
        <v>2018</v>
      </c>
      <c r="B4211" s="189">
        <v>8323</v>
      </c>
      <c r="C4211" s="54">
        <v>7</v>
      </c>
      <c r="D4211" s="54">
        <v>2</v>
      </c>
      <c r="E4211" s="54">
        <v>6000</v>
      </c>
      <c r="F4211" s="54">
        <v>6200</v>
      </c>
      <c r="G4211" s="54">
        <v>622</v>
      </c>
      <c r="H4211" s="163">
        <v>2</v>
      </c>
      <c r="I4211" s="230" t="s">
        <v>1805</v>
      </c>
      <c r="J4211" s="56">
        <f>J4212</f>
        <v>0</v>
      </c>
      <c r="K4211" s="56">
        <f t="shared" ref="K4211" si="17291">K4212</f>
        <v>0</v>
      </c>
      <c r="L4211" s="56">
        <f t="shared" ref="L4211" si="17292">L4212</f>
        <v>0</v>
      </c>
      <c r="M4211" s="56">
        <f t="shared" ref="M4211" si="17293">M4212</f>
        <v>0</v>
      </c>
      <c r="N4211" s="56">
        <f t="shared" ref="N4211" si="17294">N4212</f>
        <v>0</v>
      </c>
      <c r="O4211" s="56">
        <f t="shared" ref="O4211" si="17295">O4212</f>
        <v>0</v>
      </c>
      <c r="P4211" s="56">
        <f>L4211+O4211</f>
        <v>0</v>
      </c>
      <c r="Q4211" s="56">
        <f>Q4212</f>
        <v>0</v>
      </c>
      <c r="R4211" s="56">
        <f t="shared" ref="R4211:V4211" si="17296">R4212</f>
        <v>0</v>
      </c>
      <c r="S4211" s="56">
        <f t="shared" si="17296"/>
        <v>0</v>
      </c>
      <c r="T4211" s="56">
        <f t="shared" si="17296"/>
        <v>0</v>
      </c>
      <c r="U4211" s="56">
        <f t="shared" si="17296"/>
        <v>0</v>
      </c>
      <c r="V4211" s="56">
        <f t="shared" si="17296"/>
        <v>0</v>
      </c>
      <c r="W4211" s="56">
        <f>S4211+V4211</f>
        <v>0</v>
      </c>
      <c r="X4211" s="56">
        <f>X4212</f>
        <v>0</v>
      </c>
      <c r="Y4211" s="56">
        <f t="shared" ref="Y4211:AC4211" si="17297">Y4212</f>
        <v>0</v>
      </c>
      <c r="Z4211" s="56">
        <f t="shared" si="17297"/>
        <v>0</v>
      </c>
      <c r="AA4211" s="56">
        <f t="shared" si="17297"/>
        <v>0</v>
      </c>
      <c r="AB4211" s="56">
        <f t="shared" si="17297"/>
        <v>0</v>
      </c>
      <c r="AC4211" s="56">
        <f t="shared" si="17297"/>
        <v>0</v>
      </c>
      <c r="AD4211" s="56">
        <f>Z4211+AC4211</f>
        <v>0</v>
      </c>
      <c r="AE4211" s="56">
        <f>AE4212</f>
        <v>0</v>
      </c>
      <c r="AF4211" s="56">
        <f t="shared" ref="AF4211:AI4211" si="17298">AF4212</f>
        <v>0</v>
      </c>
      <c r="AG4211" s="56">
        <f t="shared" si="17298"/>
        <v>0</v>
      </c>
      <c r="AH4211" s="56">
        <f t="shared" si="17298"/>
        <v>0</v>
      </c>
      <c r="AI4211" s="56">
        <f t="shared" si="17298"/>
        <v>0</v>
      </c>
      <c r="AJ4211" s="56">
        <f t="shared" ref="AJ4211" si="17299">AJ4212</f>
        <v>0</v>
      </c>
      <c r="AK4211" s="56">
        <f>AG4211+AJ4211</f>
        <v>0</v>
      </c>
      <c r="AL4211" s="56">
        <f>AL4212</f>
        <v>0</v>
      </c>
      <c r="AM4211" s="56">
        <f t="shared" ref="AM4211:AQ4211" si="17300">AM4212</f>
        <v>0</v>
      </c>
      <c r="AN4211" s="56">
        <f t="shared" si="17300"/>
        <v>0</v>
      </c>
      <c r="AO4211" s="56">
        <f t="shared" si="17300"/>
        <v>0</v>
      </c>
      <c r="AP4211" s="56">
        <f t="shared" si="17300"/>
        <v>0</v>
      </c>
      <c r="AQ4211" s="56">
        <f t="shared" si="17300"/>
        <v>0</v>
      </c>
      <c r="AR4211" s="56">
        <f>AN4211+AQ4211</f>
        <v>0</v>
      </c>
      <c r="AS4211" s="168" t="s">
        <v>15</v>
      </c>
      <c r="AT4211" s="260"/>
      <c r="AU4211" s="250"/>
      <c r="AV4211" s="177"/>
      <c r="AW4211" s="177"/>
      <c r="AX4211" s="177"/>
      <c r="AY4211" s="177"/>
      <c r="BD4211" s="224" t="s">
        <v>78</v>
      </c>
    </row>
    <row r="4212" spans="1:56" s="19" customFormat="1" ht="70.5" hidden="1" customHeight="1">
      <c r="A4212" s="54">
        <v>2018</v>
      </c>
      <c r="B4212" s="174">
        <v>8323</v>
      </c>
      <c r="C4212" s="54">
        <v>7</v>
      </c>
      <c r="D4212" s="54">
        <v>2</v>
      </c>
      <c r="E4212" s="54">
        <v>6000</v>
      </c>
      <c r="F4212" s="54">
        <v>6200</v>
      </c>
      <c r="G4212" s="54">
        <v>622</v>
      </c>
      <c r="H4212" s="163">
        <v>2</v>
      </c>
      <c r="I4212" s="175" t="s">
        <v>146</v>
      </c>
      <c r="J4212" s="56">
        <f t="shared" ref="J4212" si="17301">ROUND(P4212*0.8,0)</f>
        <v>0</v>
      </c>
      <c r="K4212" s="56">
        <v>0</v>
      </c>
      <c r="L4212" s="57">
        <f t="shared" ref="L4212" si="17302">J4212+K4212</f>
        <v>0</v>
      </c>
      <c r="M4212" s="56">
        <f>P4212-J4212</f>
        <v>0</v>
      </c>
      <c r="N4212" s="56">
        <v>0</v>
      </c>
      <c r="O4212" s="57">
        <f t="shared" ref="O4212" si="17303">M4212+N4212</f>
        <v>0</v>
      </c>
      <c r="P4212" s="57">
        <v>0</v>
      </c>
      <c r="Q4212" s="56">
        <f t="shared" ref="Q4212" si="17304">ROUND(W4212*0.8,0)</f>
        <v>0</v>
      </c>
      <c r="R4212" s="56">
        <v>0</v>
      </c>
      <c r="S4212" s="57">
        <f t="shared" ref="S4212" si="17305">Q4212+R4212</f>
        <v>0</v>
      </c>
      <c r="T4212" s="56">
        <f>W4212-Q4212</f>
        <v>0</v>
      </c>
      <c r="U4212" s="56">
        <v>0</v>
      </c>
      <c r="V4212" s="57">
        <f t="shared" ref="V4212" si="17306">T4212+U4212</f>
        <v>0</v>
      </c>
      <c r="W4212" s="57">
        <v>0</v>
      </c>
      <c r="X4212" s="56">
        <f t="shared" ref="X4212" si="17307">ROUND(AD4212*0.8,0)</f>
        <v>0</v>
      </c>
      <c r="Y4212" s="56">
        <v>0</v>
      </c>
      <c r="Z4212" s="57">
        <f t="shared" ref="Z4212" si="17308">X4212+Y4212</f>
        <v>0</v>
      </c>
      <c r="AA4212" s="56">
        <f>AD4212-X4212</f>
        <v>0</v>
      </c>
      <c r="AB4212" s="56">
        <v>0</v>
      </c>
      <c r="AC4212" s="57">
        <f t="shared" ref="AC4212" si="17309">AA4212+AB4212</f>
        <v>0</v>
      </c>
      <c r="AD4212" s="57">
        <v>0</v>
      </c>
      <c r="AE4212" s="56">
        <f t="shared" ref="AE4212" si="17310">ROUND(AK4212*0.8,0)</f>
        <v>0</v>
      </c>
      <c r="AF4212" s="56">
        <v>0</v>
      </c>
      <c r="AG4212" s="57">
        <f t="shared" ref="AG4212" si="17311">AE4212+AF4212</f>
        <v>0</v>
      </c>
      <c r="AH4212" s="56">
        <f>AK4212-AE4212</f>
        <v>0</v>
      </c>
      <c r="AI4212" s="56">
        <v>0</v>
      </c>
      <c r="AJ4212" s="57">
        <f t="shared" ref="AJ4212" si="17312">AH4212+AI4212</f>
        <v>0</v>
      </c>
      <c r="AK4212" s="57">
        <v>0</v>
      </c>
      <c r="AL4212" s="56">
        <f t="shared" ref="AL4212" si="17313">ROUND(AR4212*0.8,0)</f>
        <v>0</v>
      </c>
      <c r="AM4212" s="56">
        <v>0</v>
      </c>
      <c r="AN4212" s="57">
        <f t="shared" ref="AN4212" si="17314">AL4212+AM4212</f>
        <v>0</v>
      </c>
      <c r="AO4212" s="56">
        <f>AR4212-AL4212</f>
        <v>0</v>
      </c>
      <c r="AP4212" s="56">
        <v>0</v>
      </c>
      <c r="AQ4212" s="57">
        <f t="shared" ref="AQ4212" si="17315">AO4212+AP4212</f>
        <v>0</v>
      </c>
      <c r="AR4212" s="57">
        <v>0</v>
      </c>
      <c r="AS4212" s="57" t="s">
        <v>147</v>
      </c>
      <c r="AT4212" s="179"/>
      <c r="AU4212" s="176"/>
      <c r="AV4212" s="177"/>
      <c r="AW4212" s="177"/>
      <c r="AX4212" s="177"/>
      <c r="AY4212" s="177"/>
      <c r="BD4212" s="224" t="s">
        <v>78</v>
      </c>
    </row>
    <row r="4213" spans="1:56" s="19" customFormat="1" ht="70.5" hidden="1" customHeight="1">
      <c r="A4213" s="54">
        <v>2018</v>
      </c>
      <c r="B4213" s="189">
        <v>8323</v>
      </c>
      <c r="C4213" s="54">
        <v>7</v>
      </c>
      <c r="D4213" s="54">
        <v>2</v>
      </c>
      <c r="E4213" s="54">
        <v>6000</v>
      </c>
      <c r="F4213" s="54">
        <v>6200</v>
      </c>
      <c r="G4213" s="54">
        <v>627</v>
      </c>
      <c r="H4213" s="163">
        <v>1</v>
      </c>
      <c r="I4213" s="230" t="s">
        <v>2062</v>
      </c>
      <c r="J4213" s="56">
        <f>J4214</f>
        <v>0</v>
      </c>
      <c r="K4213" s="56">
        <f t="shared" ref="K4213" si="17316">K4214</f>
        <v>0</v>
      </c>
      <c r="L4213" s="56">
        <f t="shared" ref="L4213" si="17317">L4214</f>
        <v>0</v>
      </c>
      <c r="M4213" s="56">
        <f t="shared" ref="M4213" si="17318">M4214</f>
        <v>0</v>
      </c>
      <c r="N4213" s="56">
        <f t="shared" ref="N4213" si="17319">N4214</f>
        <v>0</v>
      </c>
      <c r="O4213" s="56">
        <f t="shared" ref="O4213" si="17320">O4214</f>
        <v>0</v>
      </c>
      <c r="P4213" s="56">
        <f>L4213+O4213</f>
        <v>0</v>
      </c>
      <c r="Q4213" s="56">
        <f>Q4214</f>
        <v>0</v>
      </c>
      <c r="R4213" s="56">
        <f t="shared" ref="R4213:V4213" si="17321">R4214</f>
        <v>0</v>
      </c>
      <c r="S4213" s="56">
        <f t="shared" si="17321"/>
        <v>0</v>
      </c>
      <c r="T4213" s="56">
        <f t="shared" si="17321"/>
        <v>0</v>
      </c>
      <c r="U4213" s="56">
        <f t="shared" si="17321"/>
        <v>0</v>
      </c>
      <c r="V4213" s="56">
        <f t="shared" si="17321"/>
        <v>0</v>
      </c>
      <c r="W4213" s="56">
        <f>S4213+V4213</f>
        <v>0</v>
      </c>
      <c r="X4213" s="56">
        <f>X4214</f>
        <v>0</v>
      </c>
      <c r="Y4213" s="56">
        <f t="shared" ref="Y4213:AC4213" si="17322">Y4214</f>
        <v>0</v>
      </c>
      <c r="Z4213" s="56">
        <f t="shared" si="17322"/>
        <v>0</v>
      </c>
      <c r="AA4213" s="56">
        <f t="shared" si="17322"/>
        <v>0</v>
      </c>
      <c r="AB4213" s="56">
        <f t="shared" si="17322"/>
        <v>0</v>
      </c>
      <c r="AC4213" s="56">
        <f t="shared" si="17322"/>
        <v>0</v>
      </c>
      <c r="AD4213" s="56">
        <f>Z4213+AC4213</f>
        <v>0</v>
      </c>
      <c r="AE4213" s="56">
        <f>AE4214</f>
        <v>0</v>
      </c>
      <c r="AF4213" s="56">
        <f t="shared" ref="AF4213:AI4213" si="17323">AF4214</f>
        <v>0</v>
      </c>
      <c r="AG4213" s="56">
        <f t="shared" si="17323"/>
        <v>0</v>
      </c>
      <c r="AH4213" s="56">
        <f t="shared" si="17323"/>
        <v>0</v>
      </c>
      <c r="AI4213" s="56">
        <f t="shared" si="17323"/>
        <v>0</v>
      </c>
      <c r="AJ4213" s="56">
        <f t="shared" ref="AJ4213" si="17324">AJ4214</f>
        <v>0</v>
      </c>
      <c r="AK4213" s="56">
        <f>AG4213+AJ4213</f>
        <v>0</v>
      </c>
      <c r="AL4213" s="56">
        <f>AL4214</f>
        <v>0</v>
      </c>
      <c r="AM4213" s="56">
        <f t="shared" ref="AM4213:AQ4213" si="17325">AM4214</f>
        <v>0</v>
      </c>
      <c r="AN4213" s="56">
        <f t="shared" si="17325"/>
        <v>0</v>
      </c>
      <c r="AO4213" s="56">
        <f t="shared" si="17325"/>
        <v>0</v>
      </c>
      <c r="AP4213" s="56">
        <f t="shared" si="17325"/>
        <v>0</v>
      </c>
      <c r="AQ4213" s="56">
        <f t="shared" si="17325"/>
        <v>0</v>
      </c>
      <c r="AR4213" s="56">
        <f>AN4213+AQ4213</f>
        <v>0</v>
      </c>
      <c r="AS4213" s="168" t="s">
        <v>15</v>
      </c>
      <c r="AT4213" s="260"/>
      <c r="AU4213" s="250"/>
      <c r="AV4213" s="177"/>
      <c r="AW4213" s="177"/>
      <c r="AX4213" s="177"/>
      <c r="AY4213" s="177"/>
      <c r="BD4213" s="178" t="s">
        <v>30</v>
      </c>
    </row>
    <row r="4214" spans="1:56" s="19" customFormat="1" ht="70.5" hidden="1" customHeight="1">
      <c r="A4214" s="54">
        <v>2018</v>
      </c>
      <c r="B4214" s="174">
        <v>8323</v>
      </c>
      <c r="C4214" s="54">
        <v>7</v>
      </c>
      <c r="D4214" s="54">
        <v>2</v>
      </c>
      <c r="E4214" s="54">
        <v>6000</v>
      </c>
      <c r="F4214" s="54">
        <v>6200</v>
      </c>
      <c r="G4214" s="54">
        <v>627</v>
      </c>
      <c r="H4214" s="163">
        <v>1</v>
      </c>
      <c r="I4214" s="175" t="s">
        <v>2063</v>
      </c>
      <c r="J4214" s="56">
        <v>0</v>
      </c>
      <c r="K4214" s="56">
        <v>0</v>
      </c>
      <c r="L4214" s="57">
        <f t="shared" ref="L4214" si="17326">J4214+K4214</f>
        <v>0</v>
      </c>
      <c r="M4214" s="56">
        <f>P4214-J4214</f>
        <v>0</v>
      </c>
      <c r="N4214" s="56">
        <v>0</v>
      </c>
      <c r="O4214" s="57">
        <f t="shared" ref="O4214" si="17327">M4214+N4214</f>
        <v>0</v>
      </c>
      <c r="P4214" s="57">
        <v>0</v>
      </c>
      <c r="Q4214" s="56">
        <v>0</v>
      </c>
      <c r="R4214" s="56">
        <v>0</v>
      </c>
      <c r="S4214" s="57">
        <f t="shared" ref="S4214" si="17328">Q4214+R4214</f>
        <v>0</v>
      </c>
      <c r="T4214" s="56">
        <f>W4214-Q4214</f>
        <v>0</v>
      </c>
      <c r="U4214" s="56">
        <v>0</v>
      </c>
      <c r="V4214" s="57">
        <f t="shared" ref="V4214" si="17329">T4214+U4214</f>
        <v>0</v>
      </c>
      <c r="W4214" s="57">
        <v>0</v>
      </c>
      <c r="X4214" s="56">
        <v>0</v>
      </c>
      <c r="Y4214" s="56">
        <v>0</v>
      </c>
      <c r="Z4214" s="57">
        <f t="shared" ref="Z4214" si="17330">X4214+Y4214</f>
        <v>0</v>
      </c>
      <c r="AA4214" s="56">
        <f>AD4214-X4214</f>
        <v>0</v>
      </c>
      <c r="AB4214" s="56">
        <v>0</v>
      </c>
      <c r="AC4214" s="57">
        <f t="shared" ref="AC4214" si="17331">AA4214+AB4214</f>
        <v>0</v>
      </c>
      <c r="AD4214" s="57">
        <v>0</v>
      </c>
      <c r="AE4214" s="56">
        <v>0</v>
      </c>
      <c r="AF4214" s="56">
        <v>0</v>
      </c>
      <c r="AG4214" s="57">
        <f t="shared" ref="AG4214" si="17332">AE4214+AF4214</f>
        <v>0</v>
      </c>
      <c r="AH4214" s="56">
        <f>AK4214-AE4214</f>
        <v>0</v>
      </c>
      <c r="AI4214" s="56">
        <v>0</v>
      </c>
      <c r="AJ4214" s="57">
        <f t="shared" ref="AJ4214" si="17333">AH4214+AI4214</f>
        <v>0</v>
      </c>
      <c r="AK4214" s="57">
        <v>0</v>
      </c>
      <c r="AL4214" s="56">
        <v>0</v>
      </c>
      <c r="AM4214" s="56">
        <v>0</v>
      </c>
      <c r="AN4214" s="57">
        <f t="shared" ref="AN4214" si="17334">AL4214+AM4214</f>
        <v>0</v>
      </c>
      <c r="AO4214" s="56">
        <f>AR4214-AL4214</f>
        <v>0</v>
      </c>
      <c r="AP4214" s="56">
        <v>0</v>
      </c>
      <c r="AQ4214" s="57">
        <f t="shared" ref="AQ4214" si="17335">AO4214+AP4214</f>
        <v>0</v>
      </c>
      <c r="AR4214" s="57">
        <v>0</v>
      </c>
      <c r="AS4214" s="57" t="s">
        <v>2064</v>
      </c>
      <c r="AT4214" s="179"/>
      <c r="AU4214" s="176"/>
      <c r="AV4214" s="177"/>
      <c r="AW4214" s="177"/>
      <c r="AX4214" s="177"/>
      <c r="AY4214" s="177"/>
      <c r="BD4214" s="178" t="s">
        <v>30</v>
      </c>
    </row>
    <row r="4215" spans="1:56" s="19" customFormat="1" ht="70.5" customHeight="1">
      <c r="A4215" s="129">
        <v>2019</v>
      </c>
      <c r="B4215" s="370">
        <v>8323</v>
      </c>
      <c r="C4215" s="129">
        <v>7</v>
      </c>
      <c r="D4215" s="129">
        <v>7</v>
      </c>
      <c r="E4215" s="129"/>
      <c r="F4215" s="132"/>
      <c r="G4215" s="132"/>
      <c r="H4215" s="132"/>
      <c r="I4215" s="132" t="s">
        <v>2201</v>
      </c>
      <c r="J4215" s="133">
        <f>J4216+J4220</f>
        <v>6836961.5499999998</v>
      </c>
      <c r="K4215" s="133">
        <f t="shared" ref="K4215:AR4215" si="17336">K4216+K4220</f>
        <v>0</v>
      </c>
      <c r="L4215" s="133">
        <f t="shared" si="17336"/>
        <v>6836961.5499999998</v>
      </c>
      <c r="M4215" s="133">
        <f t="shared" si="17336"/>
        <v>2213408.66</v>
      </c>
      <c r="N4215" s="133">
        <f t="shared" si="17336"/>
        <v>0</v>
      </c>
      <c r="O4215" s="133">
        <f t="shared" si="17336"/>
        <v>2213408.66</v>
      </c>
      <c r="P4215" s="133">
        <f t="shared" si="17336"/>
        <v>9050370.2100000009</v>
      </c>
      <c r="Q4215" s="133">
        <f t="shared" si="17336"/>
        <v>0</v>
      </c>
      <c r="R4215" s="133">
        <f t="shared" si="17336"/>
        <v>0</v>
      </c>
      <c r="S4215" s="133">
        <f t="shared" si="17336"/>
        <v>0</v>
      </c>
      <c r="T4215" s="133">
        <f t="shared" si="17336"/>
        <v>0</v>
      </c>
      <c r="U4215" s="133">
        <f t="shared" si="17336"/>
        <v>0</v>
      </c>
      <c r="V4215" s="133">
        <f t="shared" si="17336"/>
        <v>0</v>
      </c>
      <c r="W4215" s="133">
        <f t="shared" si="17336"/>
        <v>0</v>
      </c>
      <c r="X4215" s="133">
        <f t="shared" si="17336"/>
        <v>0</v>
      </c>
      <c r="Y4215" s="133">
        <f t="shared" si="17336"/>
        <v>0</v>
      </c>
      <c r="Z4215" s="133">
        <f t="shared" si="17336"/>
        <v>0</v>
      </c>
      <c r="AA4215" s="133">
        <f t="shared" si="17336"/>
        <v>0</v>
      </c>
      <c r="AB4215" s="133">
        <f t="shared" si="17336"/>
        <v>0</v>
      </c>
      <c r="AC4215" s="133">
        <f t="shared" si="17336"/>
        <v>0</v>
      </c>
      <c r="AD4215" s="133">
        <f t="shared" si="17336"/>
        <v>0</v>
      </c>
      <c r="AE4215" s="133">
        <f t="shared" si="17336"/>
        <v>0</v>
      </c>
      <c r="AF4215" s="133">
        <f t="shared" si="17336"/>
        <v>0</v>
      </c>
      <c r="AG4215" s="133">
        <f t="shared" si="17336"/>
        <v>0</v>
      </c>
      <c r="AH4215" s="133">
        <f t="shared" si="17336"/>
        <v>0</v>
      </c>
      <c r="AI4215" s="133">
        <f t="shared" si="17336"/>
        <v>0</v>
      </c>
      <c r="AJ4215" s="133">
        <f t="shared" si="17336"/>
        <v>0</v>
      </c>
      <c r="AK4215" s="133">
        <f t="shared" si="17336"/>
        <v>0</v>
      </c>
      <c r="AL4215" s="133">
        <f t="shared" si="17336"/>
        <v>6836961.5499999998</v>
      </c>
      <c r="AM4215" s="133">
        <f t="shared" si="17336"/>
        <v>0</v>
      </c>
      <c r="AN4215" s="133">
        <f t="shared" si="17336"/>
        <v>6836961.5499999998</v>
      </c>
      <c r="AO4215" s="133">
        <f t="shared" si="17336"/>
        <v>2213408.66</v>
      </c>
      <c r="AP4215" s="133">
        <f t="shared" si="17336"/>
        <v>0</v>
      </c>
      <c r="AQ4215" s="133">
        <f t="shared" si="17336"/>
        <v>2213408.66</v>
      </c>
      <c r="AR4215" s="133">
        <f t="shared" si="17336"/>
        <v>9050370.2100000009</v>
      </c>
      <c r="AS4215" s="377"/>
      <c r="AT4215" s="378"/>
      <c r="AU4215" s="379"/>
      <c r="AV4215" s="380"/>
      <c r="AW4215" s="380"/>
      <c r="AX4215" s="380"/>
      <c r="AY4215" s="380"/>
      <c r="BD4215" s="178"/>
    </row>
    <row r="4216" spans="1:56" s="19" customFormat="1" ht="70.5" customHeight="1">
      <c r="A4216" s="381">
        <v>2019</v>
      </c>
      <c r="B4216" s="139">
        <v>8323</v>
      </c>
      <c r="C4216" s="382" t="s">
        <v>2205</v>
      </c>
      <c r="D4216" s="54"/>
      <c r="E4216" s="139">
        <v>1000</v>
      </c>
      <c r="F4216" s="139"/>
      <c r="G4216" s="139"/>
      <c r="H4216" s="139"/>
      <c r="I4216" s="139" t="s">
        <v>2202</v>
      </c>
      <c r="J4216" s="140">
        <f>J4217</f>
        <v>0</v>
      </c>
      <c r="K4216" s="140">
        <f t="shared" ref="K4216:AR4218" si="17337">K4217</f>
        <v>0</v>
      </c>
      <c r="L4216" s="140">
        <f t="shared" si="17337"/>
        <v>0</v>
      </c>
      <c r="M4216" s="140">
        <f t="shared" si="17337"/>
        <v>2213408.66</v>
      </c>
      <c r="N4216" s="140">
        <f t="shared" si="17337"/>
        <v>0</v>
      </c>
      <c r="O4216" s="140">
        <f t="shared" si="17337"/>
        <v>2213408.66</v>
      </c>
      <c r="P4216" s="140">
        <f t="shared" si="17337"/>
        <v>2213408.66</v>
      </c>
      <c r="Q4216" s="140">
        <f t="shared" si="17337"/>
        <v>0</v>
      </c>
      <c r="R4216" s="140">
        <f t="shared" si="17337"/>
        <v>0</v>
      </c>
      <c r="S4216" s="140">
        <f t="shared" si="17337"/>
        <v>0</v>
      </c>
      <c r="T4216" s="140">
        <f t="shared" si="17337"/>
        <v>0</v>
      </c>
      <c r="U4216" s="140">
        <f t="shared" si="17337"/>
        <v>0</v>
      </c>
      <c r="V4216" s="140">
        <f t="shared" si="17337"/>
        <v>0</v>
      </c>
      <c r="W4216" s="140">
        <f t="shared" si="17337"/>
        <v>0</v>
      </c>
      <c r="X4216" s="140">
        <f t="shared" si="17337"/>
        <v>0</v>
      </c>
      <c r="Y4216" s="140">
        <f t="shared" si="17337"/>
        <v>0</v>
      </c>
      <c r="Z4216" s="140">
        <f t="shared" si="17337"/>
        <v>0</v>
      </c>
      <c r="AA4216" s="140">
        <f t="shared" si="17337"/>
        <v>0</v>
      </c>
      <c r="AB4216" s="140">
        <f t="shared" si="17337"/>
        <v>0</v>
      </c>
      <c r="AC4216" s="140">
        <f t="shared" si="17337"/>
        <v>0</v>
      </c>
      <c r="AD4216" s="140">
        <f t="shared" si="17337"/>
        <v>0</v>
      </c>
      <c r="AE4216" s="140">
        <f t="shared" si="17337"/>
        <v>0</v>
      </c>
      <c r="AF4216" s="140">
        <f t="shared" si="17337"/>
        <v>0</v>
      </c>
      <c r="AG4216" s="140">
        <f t="shared" si="17337"/>
        <v>0</v>
      </c>
      <c r="AH4216" s="140">
        <f t="shared" si="17337"/>
        <v>0</v>
      </c>
      <c r="AI4216" s="140">
        <f t="shared" si="17337"/>
        <v>0</v>
      </c>
      <c r="AJ4216" s="140">
        <f t="shared" si="17337"/>
        <v>0</v>
      </c>
      <c r="AK4216" s="140">
        <f t="shared" si="17337"/>
        <v>0</v>
      </c>
      <c r="AL4216" s="140">
        <f t="shared" si="17337"/>
        <v>0</v>
      </c>
      <c r="AM4216" s="140">
        <f t="shared" si="17337"/>
        <v>0</v>
      </c>
      <c r="AN4216" s="140">
        <f t="shared" si="17337"/>
        <v>0</v>
      </c>
      <c r="AO4216" s="140">
        <f t="shared" si="17337"/>
        <v>2213408.66</v>
      </c>
      <c r="AP4216" s="140">
        <f t="shared" si="17337"/>
        <v>0</v>
      </c>
      <c r="AQ4216" s="140">
        <f t="shared" si="17337"/>
        <v>2213408.66</v>
      </c>
      <c r="AR4216" s="140">
        <f t="shared" si="17337"/>
        <v>2213408.66</v>
      </c>
      <c r="AS4216" s="140"/>
      <c r="AT4216" s="141"/>
      <c r="AU4216" s="185"/>
      <c r="AV4216" s="142"/>
      <c r="AW4216" s="142"/>
      <c r="AX4216" s="142"/>
      <c r="AY4216" s="142"/>
      <c r="BD4216" s="178"/>
    </row>
    <row r="4217" spans="1:56" s="19" customFormat="1" ht="70.5" customHeight="1">
      <c r="A4217" s="383">
        <v>2019</v>
      </c>
      <c r="B4217" s="147">
        <v>8323</v>
      </c>
      <c r="C4217" s="384" t="s">
        <v>2205</v>
      </c>
      <c r="D4217" s="54"/>
      <c r="E4217" s="147">
        <v>1000</v>
      </c>
      <c r="F4217" s="147">
        <v>1200</v>
      </c>
      <c r="G4217" s="147"/>
      <c r="H4217" s="147"/>
      <c r="I4217" s="147" t="s">
        <v>26</v>
      </c>
      <c r="J4217" s="148">
        <f>J4218</f>
        <v>0</v>
      </c>
      <c r="K4217" s="148">
        <f t="shared" si="17337"/>
        <v>0</v>
      </c>
      <c r="L4217" s="148">
        <f t="shared" si="17337"/>
        <v>0</v>
      </c>
      <c r="M4217" s="148">
        <f t="shared" si="17337"/>
        <v>2213408.66</v>
      </c>
      <c r="N4217" s="148">
        <f t="shared" si="17337"/>
        <v>0</v>
      </c>
      <c r="O4217" s="148">
        <f t="shared" si="17337"/>
        <v>2213408.66</v>
      </c>
      <c r="P4217" s="148">
        <f t="shared" si="17337"/>
        <v>2213408.66</v>
      </c>
      <c r="Q4217" s="148">
        <f t="shared" si="17337"/>
        <v>0</v>
      </c>
      <c r="R4217" s="148">
        <f t="shared" si="17337"/>
        <v>0</v>
      </c>
      <c r="S4217" s="148">
        <f t="shared" si="17337"/>
        <v>0</v>
      </c>
      <c r="T4217" s="148">
        <f t="shared" si="17337"/>
        <v>0</v>
      </c>
      <c r="U4217" s="148">
        <f t="shared" si="17337"/>
        <v>0</v>
      </c>
      <c r="V4217" s="148">
        <f t="shared" si="17337"/>
        <v>0</v>
      </c>
      <c r="W4217" s="148">
        <f t="shared" si="17337"/>
        <v>0</v>
      </c>
      <c r="X4217" s="148">
        <f t="shared" si="17337"/>
        <v>0</v>
      </c>
      <c r="Y4217" s="148">
        <f t="shared" si="17337"/>
        <v>0</v>
      </c>
      <c r="Z4217" s="148">
        <f t="shared" si="17337"/>
        <v>0</v>
      </c>
      <c r="AA4217" s="148">
        <f t="shared" si="17337"/>
        <v>0</v>
      </c>
      <c r="AB4217" s="148">
        <f t="shared" si="17337"/>
        <v>0</v>
      </c>
      <c r="AC4217" s="148">
        <f t="shared" si="17337"/>
        <v>0</v>
      </c>
      <c r="AD4217" s="148">
        <f t="shared" si="17337"/>
        <v>0</v>
      </c>
      <c r="AE4217" s="148">
        <f t="shared" si="17337"/>
        <v>0</v>
      </c>
      <c r="AF4217" s="148">
        <f t="shared" si="17337"/>
        <v>0</v>
      </c>
      <c r="AG4217" s="148">
        <f t="shared" si="17337"/>
        <v>0</v>
      </c>
      <c r="AH4217" s="148">
        <f t="shared" si="17337"/>
        <v>0</v>
      </c>
      <c r="AI4217" s="148">
        <f t="shared" si="17337"/>
        <v>0</v>
      </c>
      <c r="AJ4217" s="148">
        <f t="shared" si="17337"/>
        <v>0</v>
      </c>
      <c r="AK4217" s="148">
        <f t="shared" si="17337"/>
        <v>0</v>
      </c>
      <c r="AL4217" s="148">
        <f t="shared" si="17337"/>
        <v>0</v>
      </c>
      <c r="AM4217" s="148">
        <f t="shared" si="17337"/>
        <v>0</v>
      </c>
      <c r="AN4217" s="148">
        <f t="shared" si="17337"/>
        <v>0</v>
      </c>
      <c r="AO4217" s="148">
        <f t="shared" si="17337"/>
        <v>2213408.66</v>
      </c>
      <c r="AP4217" s="148">
        <f t="shared" si="17337"/>
        <v>0</v>
      </c>
      <c r="AQ4217" s="148">
        <f t="shared" si="17337"/>
        <v>2213408.66</v>
      </c>
      <c r="AR4217" s="148">
        <f t="shared" si="17337"/>
        <v>2213408.66</v>
      </c>
      <c r="AS4217" s="148"/>
      <c r="AT4217" s="149"/>
      <c r="AU4217" s="150"/>
      <c r="AV4217" s="151"/>
      <c r="AW4217" s="151"/>
      <c r="AX4217" s="151"/>
      <c r="AY4217" s="151"/>
      <c r="BD4217" s="178"/>
    </row>
    <row r="4218" spans="1:56" s="19" customFormat="1" ht="70.5" customHeight="1">
      <c r="A4218" s="385">
        <v>2019</v>
      </c>
      <c r="B4218" s="172">
        <v>8323</v>
      </c>
      <c r="C4218" s="386" t="s">
        <v>2205</v>
      </c>
      <c r="D4218" s="54"/>
      <c r="E4218" s="172">
        <v>1000</v>
      </c>
      <c r="F4218" s="172">
        <v>1200</v>
      </c>
      <c r="G4218" s="172">
        <v>121</v>
      </c>
      <c r="H4218" s="172"/>
      <c r="I4218" s="172" t="s">
        <v>27</v>
      </c>
      <c r="J4218" s="158">
        <f>J4219</f>
        <v>0</v>
      </c>
      <c r="K4218" s="158">
        <f t="shared" si="17337"/>
        <v>0</v>
      </c>
      <c r="L4218" s="158">
        <f t="shared" si="17337"/>
        <v>0</v>
      </c>
      <c r="M4218" s="158">
        <f t="shared" si="17337"/>
        <v>2213408.66</v>
      </c>
      <c r="N4218" s="158">
        <f t="shared" si="17337"/>
        <v>0</v>
      </c>
      <c r="O4218" s="158">
        <f t="shared" si="17337"/>
        <v>2213408.66</v>
      </c>
      <c r="P4218" s="158">
        <f t="shared" si="17337"/>
        <v>2213408.66</v>
      </c>
      <c r="Q4218" s="158">
        <f t="shared" si="17337"/>
        <v>0</v>
      </c>
      <c r="R4218" s="158">
        <f t="shared" si="17337"/>
        <v>0</v>
      </c>
      <c r="S4218" s="158">
        <f t="shared" si="17337"/>
        <v>0</v>
      </c>
      <c r="T4218" s="158">
        <f t="shared" si="17337"/>
        <v>0</v>
      </c>
      <c r="U4218" s="158">
        <f t="shared" si="17337"/>
        <v>0</v>
      </c>
      <c r="V4218" s="158">
        <f t="shared" si="17337"/>
        <v>0</v>
      </c>
      <c r="W4218" s="158">
        <f t="shared" si="17337"/>
        <v>0</v>
      </c>
      <c r="X4218" s="158">
        <f t="shared" si="17337"/>
        <v>0</v>
      </c>
      <c r="Y4218" s="158">
        <f t="shared" si="17337"/>
        <v>0</v>
      </c>
      <c r="Z4218" s="158">
        <f t="shared" si="17337"/>
        <v>0</v>
      </c>
      <c r="AA4218" s="158">
        <f t="shared" si="17337"/>
        <v>0</v>
      </c>
      <c r="AB4218" s="158">
        <f t="shared" si="17337"/>
        <v>0</v>
      </c>
      <c r="AC4218" s="158">
        <f t="shared" si="17337"/>
        <v>0</v>
      </c>
      <c r="AD4218" s="158">
        <f t="shared" si="17337"/>
        <v>0</v>
      </c>
      <c r="AE4218" s="158">
        <f t="shared" si="17337"/>
        <v>0</v>
      </c>
      <c r="AF4218" s="158">
        <f t="shared" si="17337"/>
        <v>0</v>
      </c>
      <c r="AG4218" s="158">
        <f t="shared" si="17337"/>
        <v>0</v>
      </c>
      <c r="AH4218" s="158">
        <f t="shared" si="17337"/>
        <v>0</v>
      </c>
      <c r="AI4218" s="158">
        <f t="shared" si="17337"/>
        <v>0</v>
      </c>
      <c r="AJ4218" s="158">
        <f t="shared" si="17337"/>
        <v>0</v>
      </c>
      <c r="AK4218" s="158">
        <f t="shared" si="17337"/>
        <v>0</v>
      </c>
      <c r="AL4218" s="158">
        <f t="shared" si="17337"/>
        <v>0</v>
      </c>
      <c r="AM4218" s="158">
        <f t="shared" si="17337"/>
        <v>0</v>
      </c>
      <c r="AN4218" s="158">
        <f t="shared" si="17337"/>
        <v>0</v>
      </c>
      <c r="AO4218" s="158">
        <f t="shared" si="17337"/>
        <v>2213408.66</v>
      </c>
      <c r="AP4218" s="158">
        <f t="shared" si="17337"/>
        <v>0</v>
      </c>
      <c r="AQ4218" s="158">
        <f t="shared" si="17337"/>
        <v>2213408.66</v>
      </c>
      <c r="AR4218" s="158">
        <f t="shared" si="17337"/>
        <v>2213408.66</v>
      </c>
      <c r="AS4218" s="222"/>
      <c r="AT4218" s="285"/>
      <c r="AU4218" s="160"/>
      <c r="AV4218" s="161"/>
      <c r="AW4218" s="161"/>
      <c r="AX4218" s="161"/>
      <c r="AY4218" s="161"/>
      <c r="BD4218" s="178"/>
    </row>
    <row r="4219" spans="1:56" s="19" customFormat="1" ht="70.5" customHeight="1">
      <c r="A4219" s="54">
        <v>2019</v>
      </c>
      <c r="B4219" s="174">
        <v>8323</v>
      </c>
      <c r="C4219" s="387" t="s">
        <v>2205</v>
      </c>
      <c r="D4219" s="54"/>
      <c r="E4219" s="54">
        <v>1000</v>
      </c>
      <c r="F4219" s="54">
        <v>1200</v>
      </c>
      <c r="G4219" s="54">
        <v>121</v>
      </c>
      <c r="H4219" s="163">
        <v>1</v>
      </c>
      <c r="I4219" s="175" t="s">
        <v>28</v>
      </c>
      <c r="J4219" s="56">
        <v>0</v>
      </c>
      <c r="K4219" s="56">
        <v>0</v>
      </c>
      <c r="L4219" s="57">
        <f>J4219+K4219</f>
        <v>0</v>
      </c>
      <c r="M4219" s="56">
        <v>2213408.66</v>
      </c>
      <c r="N4219" s="56">
        <v>0</v>
      </c>
      <c r="O4219" s="57">
        <f>M4219+N4219</f>
        <v>2213408.66</v>
      </c>
      <c r="P4219" s="57">
        <f>L4219+O4219</f>
        <v>2213408.66</v>
      </c>
      <c r="Q4219" s="56">
        <v>0</v>
      </c>
      <c r="R4219" s="56">
        <v>0</v>
      </c>
      <c r="S4219" s="57">
        <f>Q4219+R4219</f>
        <v>0</v>
      </c>
      <c r="T4219" s="56">
        <v>0</v>
      </c>
      <c r="U4219" s="56">
        <v>0</v>
      </c>
      <c r="V4219" s="57">
        <f>T4219+U4219</f>
        <v>0</v>
      </c>
      <c r="W4219" s="57">
        <f>S4219+V4219</f>
        <v>0</v>
      </c>
      <c r="X4219" s="56">
        <v>0</v>
      </c>
      <c r="Y4219" s="56">
        <v>0</v>
      </c>
      <c r="Z4219" s="57">
        <f t="shared" ref="Z4219" si="17338">X4219+Y4219</f>
        <v>0</v>
      </c>
      <c r="AA4219" s="56">
        <v>0</v>
      </c>
      <c r="AB4219" s="56">
        <v>0</v>
      </c>
      <c r="AC4219" s="57">
        <f t="shared" ref="AC4219" si="17339">AA4219+AB4219</f>
        <v>0</v>
      </c>
      <c r="AD4219" s="57">
        <f t="shared" ref="AD4219" si="17340">Z4219+AC4219</f>
        <v>0</v>
      </c>
      <c r="AE4219" s="56">
        <v>0</v>
      </c>
      <c r="AF4219" s="56">
        <v>0</v>
      </c>
      <c r="AG4219" s="57">
        <f t="shared" ref="AG4219" si="17341">AE4219+AF4219</f>
        <v>0</v>
      </c>
      <c r="AH4219" s="56">
        <v>0</v>
      </c>
      <c r="AI4219" s="56">
        <v>0</v>
      </c>
      <c r="AJ4219" s="57">
        <f t="shared" ref="AJ4219" si="17342">AH4219+AI4219</f>
        <v>0</v>
      </c>
      <c r="AK4219" s="57">
        <f t="shared" ref="AK4219" si="17343">AG4219+AJ4219</f>
        <v>0</v>
      </c>
      <c r="AL4219" s="56">
        <f t="shared" ref="AL4219" si="17344">J4219-Q4219-X4219-AE4219</f>
        <v>0</v>
      </c>
      <c r="AM4219" s="56">
        <f t="shared" ref="AM4219" si="17345">K4219-R4219-Y4219-AF4219</f>
        <v>0</v>
      </c>
      <c r="AN4219" s="57">
        <f t="shared" ref="AN4219" si="17346">AL4219+AM4219</f>
        <v>0</v>
      </c>
      <c r="AO4219" s="56">
        <f t="shared" ref="AO4219" si="17347">M4219-T4219-AA4219-AH4219</f>
        <v>2213408.66</v>
      </c>
      <c r="AP4219" s="56">
        <f t="shared" ref="AP4219" si="17348">N4219-U4219-AB4219-AI4219</f>
        <v>0</v>
      </c>
      <c r="AQ4219" s="57">
        <f t="shared" ref="AQ4219" si="17349">AO4219+AP4219</f>
        <v>2213408.66</v>
      </c>
      <c r="AR4219" s="57">
        <f t="shared" ref="AR4219" si="17350">AN4219+AQ4219</f>
        <v>2213408.66</v>
      </c>
      <c r="AS4219" s="57" t="s">
        <v>29</v>
      </c>
      <c r="AT4219" s="179">
        <v>5</v>
      </c>
      <c r="AU4219" s="176">
        <v>0</v>
      </c>
      <c r="AV4219" s="177">
        <v>0</v>
      </c>
      <c r="AW4219" s="177">
        <v>0</v>
      </c>
      <c r="AX4219" s="171">
        <f t="shared" ref="AX4219" si="17351">AT4219-AV4219</f>
        <v>5</v>
      </c>
      <c r="AY4219" s="171">
        <f t="shared" ref="AY4219" si="17352">AU4219-AW4219</f>
        <v>0</v>
      </c>
      <c r="BD4219" s="178"/>
    </row>
    <row r="4220" spans="1:56" s="19" customFormat="1" ht="70.5" customHeight="1">
      <c r="A4220" s="381">
        <v>2019</v>
      </c>
      <c r="B4220" s="139">
        <v>8323</v>
      </c>
      <c r="C4220" s="382" t="s">
        <v>2205</v>
      </c>
      <c r="D4220" s="54"/>
      <c r="E4220" s="139">
        <v>5000</v>
      </c>
      <c r="F4220" s="139"/>
      <c r="G4220" s="139"/>
      <c r="H4220" s="139"/>
      <c r="I4220" s="139" t="s">
        <v>2203</v>
      </c>
      <c r="J4220" s="140">
        <f>J4221+J4230+J4233</f>
        <v>6836961.5499999998</v>
      </c>
      <c r="K4220" s="140">
        <f t="shared" ref="K4220:AR4220" si="17353">K4221+K4230+K4233</f>
        <v>0</v>
      </c>
      <c r="L4220" s="140">
        <f t="shared" si="17353"/>
        <v>6836961.5499999998</v>
      </c>
      <c r="M4220" s="140">
        <f t="shared" si="17353"/>
        <v>0</v>
      </c>
      <c r="N4220" s="140">
        <f t="shared" si="17353"/>
        <v>0</v>
      </c>
      <c r="O4220" s="140">
        <f t="shared" si="17353"/>
        <v>0</v>
      </c>
      <c r="P4220" s="140">
        <f t="shared" si="17353"/>
        <v>6836961.5499999998</v>
      </c>
      <c r="Q4220" s="140">
        <f t="shared" si="17353"/>
        <v>0</v>
      </c>
      <c r="R4220" s="140">
        <f t="shared" si="17353"/>
        <v>0</v>
      </c>
      <c r="S4220" s="140">
        <f t="shared" si="17353"/>
        <v>0</v>
      </c>
      <c r="T4220" s="140">
        <f t="shared" si="17353"/>
        <v>0</v>
      </c>
      <c r="U4220" s="140">
        <f t="shared" si="17353"/>
        <v>0</v>
      </c>
      <c r="V4220" s="140">
        <f t="shared" si="17353"/>
        <v>0</v>
      </c>
      <c r="W4220" s="140">
        <f t="shared" si="17353"/>
        <v>0</v>
      </c>
      <c r="X4220" s="140">
        <f t="shared" si="17353"/>
        <v>0</v>
      </c>
      <c r="Y4220" s="140">
        <f t="shared" si="17353"/>
        <v>0</v>
      </c>
      <c r="Z4220" s="140">
        <f t="shared" si="17353"/>
        <v>0</v>
      </c>
      <c r="AA4220" s="140">
        <f t="shared" si="17353"/>
        <v>0</v>
      </c>
      <c r="AB4220" s="140">
        <f t="shared" si="17353"/>
        <v>0</v>
      </c>
      <c r="AC4220" s="140">
        <f t="shared" si="17353"/>
        <v>0</v>
      </c>
      <c r="AD4220" s="140">
        <f t="shared" si="17353"/>
        <v>0</v>
      </c>
      <c r="AE4220" s="140">
        <f t="shared" si="17353"/>
        <v>0</v>
      </c>
      <c r="AF4220" s="140">
        <f t="shared" si="17353"/>
        <v>0</v>
      </c>
      <c r="AG4220" s="140">
        <f t="shared" si="17353"/>
        <v>0</v>
      </c>
      <c r="AH4220" s="140">
        <f t="shared" si="17353"/>
        <v>0</v>
      </c>
      <c r="AI4220" s="140">
        <f t="shared" si="17353"/>
        <v>0</v>
      </c>
      <c r="AJ4220" s="140">
        <f t="shared" si="17353"/>
        <v>0</v>
      </c>
      <c r="AK4220" s="140">
        <f t="shared" si="17353"/>
        <v>0</v>
      </c>
      <c r="AL4220" s="140">
        <f t="shared" si="17353"/>
        <v>6836961.5499999998</v>
      </c>
      <c r="AM4220" s="140">
        <f t="shared" si="17353"/>
        <v>0</v>
      </c>
      <c r="AN4220" s="140">
        <f t="shared" si="17353"/>
        <v>6836961.5499999998</v>
      </c>
      <c r="AO4220" s="140">
        <f t="shared" si="17353"/>
        <v>0</v>
      </c>
      <c r="AP4220" s="140">
        <f t="shared" si="17353"/>
        <v>0</v>
      </c>
      <c r="AQ4220" s="140">
        <f t="shared" si="17353"/>
        <v>0</v>
      </c>
      <c r="AR4220" s="140">
        <f t="shared" si="17353"/>
        <v>6836961.5499999998</v>
      </c>
      <c r="AS4220" s="140"/>
      <c r="AT4220" s="141"/>
      <c r="AU4220" s="185"/>
      <c r="AV4220" s="142"/>
      <c r="AW4220" s="142"/>
      <c r="AX4220" s="142"/>
      <c r="AY4220" s="142"/>
      <c r="BD4220" s="178"/>
    </row>
    <row r="4221" spans="1:56" s="19" customFormat="1" ht="70.5" customHeight="1">
      <c r="A4221" s="383">
        <v>2019</v>
      </c>
      <c r="B4221" s="147">
        <v>8323</v>
      </c>
      <c r="C4221" s="384" t="s">
        <v>2205</v>
      </c>
      <c r="D4221" s="54"/>
      <c r="E4221" s="147">
        <v>5000</v>
      </c>
      <c r="F4221" s="147">
        <v>5100</v>
      </c>
      <c r="G4221" s="147"/>
      <c r="H4221" s="147"/>
      <c r="I4221" s="147" t="s">
        <v>96</v>
      </c>
      <c r="J4221" s="148">
        <f>J4222+J4224</f>
        <v>1322000</v>
      </c>
      <c r="K4221" s="148">
        <f t="shared" ref="K4221:AR4221" si="17354">K4222+K4224</f>
        <v>0</v>
      </c>
      <c r="L4221" s="148">
        <f t="shared" si="17354"/>
        <v>1322000</v>
      </c>
      <c r="M4221" s="148">
        <f t="shared" si="17354"/>
        <v>0</v>
      </c>
      <c r="N4221" s="148">
        <f t="shared" si="17354"/>
        <v>0</v>
      </c>
      <c r="O4221" s="148">
        <f t="shared" si="17354"/>
        <v>0</v>
      </c>
      <c r="P4221" s="148">
        <f t="shared" si="17354"/>
        <v>1322000</v>
      </c>
      <c r="Q4221" s="148">
        <f t="shared" si="17354"/>
        <v>0</v>
      </c>
      <c r="R4221" s="148">
        <f t="shared" si="17354"/>
        <v>0</v>
      </c>
      <c r="S4221" s="148">
        <f t="shared" si="17354"/>
        <v>0</v>
      </c>
      <c r="T4221" s="148">
        <f t="shared" si="17354"/>
        <v>0</v>
      </c>
      <c r="U4221" s="148">
        <f t="shared" si="17354"/>
        <v>0</v>
      </c>
      <c r="V4221" s="148">
        <f t="shared" si="17354"/>
        <v>0</v>
      </c>
      <c r="W4221" s="148">
        <f t="shared" si="17354"/>
        <v>0</v>
      </c>
      <c r="X4221" s="148">
        <f t="shared" si="17354"/>
        <v>0</v>
      </c>
      <c r="Y4221" s="148">
        <f t="shared" si="17354"/>
        <v>0</v>
      </c>
      <c r="Z4221" s="148">
        <f t="shared" si="17354"/>
        <v>0</v>
      </c>
      <c r="AA4221" s="148">
        <f t="shared" si="17354"/>
        <v>0</v>
      </c>
      <c r="AB4221" s="148">
        <f t="shared" si="17354"/>
        <v>0</v>
      </c>
      <c r="AC4221" s="148">
        <f t="shared" si="17354"/>
        <v>0</v>
      </c>
      <c r="AD4221" s="148">
        <f t="shared" si="17354"/>
        <v>0</v>
      </c>
      <c r="AE4221" s="148">
        <f t="shared" si="17354"/>
        <v>0</v>
      </c>
      <c r="AF4221" s="148">
        <f t="shared" si="17354"/>
        <v>0</v>
      </c>
      <c r="AG4221" s="148">
        <f t="shared" si="17354"/>
        <v>0</v>
      </c>
      <c r="AH4221" s="148">
        <f t="shared" si="17354"/>
        <v>0</v>
      </c>
      <c r="AI4221" s="148">
        <f t="shared" si="17354"/>
        <v>0</v>
      </c>
      <c r="AJ4221" s="148">
        <f t="shared" si="17354"/>
        <v>0</v>
      </c>
      <c r="AK4221" s="148">
        <f t="shared" si="17354"/>
        <v>0</v>
      </c>
      <c r="AL4221" s="148">
        <f t="shared" si="17354"/>
        <v>1322000</v>
      </c>
      <c r="AM4221" s="148">
        <f t="shared" si="17354"/>
        <v>0</v>
      </c>
      <c r="AN4221" s="148">
        <f t="shared" si="17354"/>
        <v>1322000</v>
      </c>
      <c r="AO4221" s="148">
        <f t="shared" si="17354"/>
        <v>0</v>
      </c>
      <c r="AP4221" s="148">
        <f t="shared" si="17354"/>
        <v>0</v>
      </c>
      <c r="AQ4221" s="148">
        <f t="shared" si="17354"/>
        <v>0</v>
      </c>
      <c r="AR4221" s="148">
        <f t="shared" si="17354"/>
        <v>1322000</v>
      </c>
      <c r="AS4221" s="148"/>
      <c r="AT4221" s="149"/>
      <c r="AU4221" s="150"/>
      <c r="AV4221" s="151"/>
      <c r="AW4221" s="151"/>
      <c r="AX4221" s="151"/>
      <c r="AY4221" s="151"/>
      <c r="BD4221" s="178"/>
    </row>
    <row r="4222" spans="1:56" s="19" customFormat="1" ht="70.5" customHeight="1">
      <c r="A4222" s="385">
        <v>2019</v>
      </c>
      <c r="B4222" s="172">
        <v>8323</v>
      </c>
      <c r="C4222" s="386" t="s">
        <v>2205</v>
      </c>
      <c r="D4222" s="54"/>
      <c r="E4222" s="172">
        <v>5000</v>
      </c>
      <c r="F4222" s="172">
        <v>5100</v>
      </c>
      <c r="G4222" s="172">
        <v>511</v>
      </c>
      <c r="H4222" s="172"/>
      <c r="I4222" s="172" t="s">
        <v>97</v>
      </c>
      <c r="J4222" s="158">
        <f>J4223</f>
        <v>88000</v>
      </c>
      <c r="K4222" s="158">
        <f t="shared" ref="K4222:AR4222" si="17355">K4223</f>
        <v>0</v>
      </c>
      <c r="L4222" s="158">
        <f t="shared" si="17355"/>
        <v>88000</v>
      </c>
      <c r="M4222" s="158">
        <f t="shared" si="17355"/>
        <v>0</v>
      </c>
      <c r="N4222" s="158">
        <f t="shared" si="17355"/>
        <v>0</v>
      </c>
      <c r="O4222" s="158">
        <f t="shared" si="17355"/>
        <v>0</v>
      </c>
      <c r="P4222" s="158">
        <f t="shared" si="17355"/>
        <v>88000</v>
      </c>
      <c r="Q4222" s="158">
        <f t="shared" si="17355"/>
        <v>0</v>
      </c>
      <c r="R4222" s="158">
        <f t="shared" si="17355"/>
        <v>0</v>
      </c>
      <c r="S4222" s="158">
        <f t="shared" si="17355"/>
        <v>0</v>
      </c>
      <c r="T4222" s="158">
        <f t="shared" si="17355"/>
        <v>0</v>
      </c>
      <c r="U4222" s="158">
        <f t="shared" si="17355"/>
        <v>0</v>
      </c>
      <c r="V4222" s="158">
        <f t="shared" si="17355"/>
        <v>0</v>
      </c>
      <c r="W4222" s="158">
        <f t="shared" si="17355"/>
        <v>0</v>
      </c>
      <c r="X4222" s="158">
        <f t="shared" si="17355"/>
        <v>0</v>
      </c>
      <c r="Y4222" s="158">
        <f t="shared" si="17355"/>
        <v>0</v>
      </c>
      <c r="Z4222" s="158">
        <f t="shared" si="17355"/>
        <v>0</v>
      </c>
      <c r="AA4222" s="158">
        <f t="shared" si="17355"/>
        <v>0</v>
      </c>
      <c r="AB4222" s="158">
        <f t="shared" si="17355"/>
        <v>0</v>
      </c>
      <c r="AC4222" s="158">
        <f t="shared" si="17355"/>
        <v>0</v>
      </c>
      <c r="AD4222" s="158">
        <f t="shared" si="17355"/>
        <v>0</v>
      </c>
      <c r="AE4222" s="158">
        <f t="shared" si="17355"/>
        <v>0</v>
      </c>
      <c r="AF4222" s="158">
        <f t="shared" si="17355"/>
        <v>0</v>
      </c>
      <c r="AG4222" s="158">
        <f t="shared" si="17355"/>
        <v>0</v>
      </c>
      <c r="AH4222" s="158">
        <f t="shared" si="17355"/>
        <v>0</v>
      </c>
      <c r="AI4222" s="158">
        <f t="shared" si="17355"/>
        <v>0</v>
      </c>
      <c r="AJ4222" s="158">
        <f t="shared" si="17355"/>
        <v>0</v>
      </c>
      <c r="AK4222" s="158">
        <f t="shared" si="17355"/>
        <v>0</v>
      </c>
      <c r="AL4222" s="158">
        <f t="shared" si="17355"/>
        <v>88000</v>
      </c>
      <c r="AM4222" s="158">
        <f t="shared" si="17355"/>
        <v>0</v>
      </c>
      <c r="AN4222" s="158">
        <f t="shared" si="17355"/>
        <v>88000</v>
      </c>
      <c r="AO4222" s="158">
        <f t="shared" si="17355"/>
        <v>0</v>
      </c>
      <c r="AP4222" s="158">
        <f t="shared" si="17355"/>
        <v>0</v>
      </c>
      <c r="AQ4222" s="158">
        <f t="shared" si="17355"/>
        <v>0</v>
      </c>
      <c r="AR4222" s="158">
        <f t="shared" si="17355"/>
        <v>88000</v>
      </c>
      <c r="AS4222" s="222"/>
      <c r="AT4222" s="285"/>
      <c r="AU4222" s="160"/>
      <c r="AV4222" s="161"/>
      <c r="AW4222" s="161"/>
      <c r="AX4222" s="161"/>
      <c r="AY4222" s="161"/>
      <c r="BD4222" s="178"/>
    </row>
    <row r="4223" spans="1:56" s="19" customFormat="1" ht="70.5" customHeight="1">
      <c r="A4223" s="54">
        <v>2019</v>
      </c>
      <c r="B4223" s="174">
        <v>8323</v>
      </c>
      <c r="C4223" s="387" t="s">
        <v>2205</v>
      </c>
      <c r="D4223" s="54"/>
      <c r="E4223" s="54">
        <v>5000</v>
      </c>
      <c r="F4223" s="54">
        <v>5100</v>
      </c>
      <c r="G4223" s="54">
        <v>511</v>
      </c>
      <c r="H4223" s="163">
        <v>4</v>
      </c>
      <c r="I4223" s="175" t="s">
        <v>568</v>
      </c>
      <c r="J4223" s="56">
        <v>88000</v>
      </c>
      <c r="K4223" s="56">
        <v>0</v>
      </c>
      <c r="L4223" s="57">
        <f>J4223+K4223</f>
        <v>88000</v>
      </c>
      <c r="M4223" s="56">
        <v>0</v>
      </c>
      <c r="N4223" s="56">
        <v>0</v>
      </c>
      <c r="O4223" s="57">
        <f>M4223+N4223</f>
        <v>0</v>
      </c>
      <c r="P4223" s="57">
        <f>L4223+O4223</f>
        <v>88000</v>
      </c>
      <c r="Q4223" s="56">
        <v>0</v>
      </c>
      <c r="R4223" s="56">
        <v>0</v>
      </c>
      <c r="S4223" s="57">
        <f>Q4223+R4223</f>
        <v>0</v>
      </c>
      <c r="T4223" s="56">
        <v>0</v>
      </c>
      <c r="U4223" s="56">
        <v>0</v>
      </c>
      <c r="V4223" s="57">
        <f>T4223+U4223</f>
        <v>0</v>
      </c>
      <c r="W4223" s="57">
        <f>S4223+V4223</f>
        <v>0</v>
      </c>
      <c r="X4223" s="56">
        <v>0</v>
      </c>
      <c r="Y4223" s="56">
        <v>0</v>
      </c>
      <c r="Z4223" s="57">
        <f t="shared" ref="Z4223" si="17356">X4223+Y4223</f>
        <v>0</v>
      </c>
      <c r="AA4223" s="56">
        <v>0</v>
      </c>
      <c r="AB4223" s="56">
        <v>0</v>
      </c>
      <c r="AC4223" s="57">
        <f t="shared" ref="AC4223" si="17357">AA4223+AB4223</f>
        <v>0</v>
      </c>
      <c r="AD4223" s="57">
        <f t="shared" ref="AD4223" si="17358">Z4223+AC4223</f>
        <v>0</v>
      </c>
      <c r="AE4223" s="56">
        <v>0</v>
      </c>
      <c r="AF4223" s="56">
        <v>0</v>
      </c>
      <c r="AG4223" s="57">
        <f t="shared" ref="AG4223" si="17359">AE4223+AF4223</f>
        <v>0</v>
      </c>
      <c r="AH4223" s="56">
        <v>0</v>
      </c>
      <c r="AI4223" s="56">
        <v>0</v>
      </c>
      <c r="AJ4223" s="57">
        <f t="shared" ref="AJ4223" si="17360">AH4223+AI4223</f>
        <v>0</v>
      </c>
      <c r="AK4223" s="57">
        <f t="shared" ref="AK4223" si="17361">AG4223+AJ4223</f>
        <v>0</v>
      </c>
      <c r="AL4223" s="56">
        <f t="shared" ref="AL4223" si="17362">J4223-Q4223-X4223-AE4223</f>
        <v>88000</v>
      </c>
      <c r="AM4223" s="56">
        <f t="shared" ref="AM4223" si="17363">K4223-R4223-Y4223-AF4223</f>
        <v>0</v>
      </c>
      <c r="AN4223" s="57">
        <f t="shared" ref="AN4223" si="17364">AL4223+AM4223</f>
        <v>88000</v>
      </c>
      <c r="AO4223" s="56">
        <f t="shared" ref="AO4223" si="17365">M4223-T4223-AA4223-AH4223</f>
        <v>0</v>
      </c>
      <c r="AP4223" s="56">
        <f t="shared" ref="AP4223" si="17366">N4223-U4223-AB4223-AI4223</f>
        <v>0</v>
      </c>
      <c r="AQ4223" s="57">
        <f t="shared" ref="AQ4223" si="17367">AO4223+AP4223</f>
        <v>0</v>
      </c>
      <c r="AR4223" s="57">
        <f t="shared" ref="AR4223" si="17368">AN4223+AQ4223</f>
        <v>88000</v>
      </c>
      <c r="AS4223" s="57" t="s">
        <v>43</v>
      </c>
      <c r="AT4223" s="179">
        <v>11</v>
      </c>
      <c r="AU4223" s="176">
        <v>0</v>
      </c>
      <c r="AV4223" s="177">
        <v>0</v>
      </c>
      <c r="AW4223" s="177">
        <v>0</v>
      </c>
      <c r="AX4223" s="171">
        <f t="shared" ref="AX4223" si="17369">AT4223-AV4223</f>
        <v>11</v>
      </c>
      <c r="AY4223" s="171">
        <f t="shared" ref="AY4223" si="17370">AU4223-AW4223</f>
        <v>0</v>
      </c>
      <c r="BD4223" s="178"/>
    </row>
    <row r="4224" spans="1:56" s="19" customFormat="1" ht="70.5" customHeight="1">
      <c r="A4224" s="385">
        <v>2019</v>
      </c>
      <c r="B4224" s="172">
        <v>8323</v>
      </c>
      <c r="C4224" s="386" t="s">
        <v>2205</v>
      </c>
      <c r="D4224" s="172"/>
      <c r="E4224" s="172">
        <v>5000</v>
      </c>
      <c r="F4224" s="172">
        <v>5100</v>
      </c>
      <c r="G4224" s="172">
        <v>515</v>
      </c>
      <c r="H4224" s="172"/>
      <c r="I4224" s="172" t="s">
        <v>114</v>
      </c>
      <c r="J4224" s="158">
        <f>SUM(J4225:J4229)</f>
        <v>1234000</v>
      </c>
      <c r="K4224" s="158">
        <f t="shared" ref="K4224:AR4224" si="17371">SUM(K4225:K4229)</f>
        <v>0</v>
      </c>
      <c r="L4224" s="158">
        <f t="shared" si="17371"/>
        <v>1234000</v>
      </c>
      <c r="M4224" s="158">
        <f t="shared" si="17371"/>
        <v>0</v>
      </c>
      <c r="N4224" s="158">
        <f t="shared" si="17371"/>
        <v>0</v>
      </c>
      <c r="O4224" s="158">
        <f t="shared" si="17371"/>
        <v>0</v>
      </c>
      <c r="P4224" s="158">
        <f t="shared" si="17371"/>
        <v>1234000</v>
      </c>
      <c r="Q4224" s="158">
        <f t="shared" si="17371"/>
        <v>0</v>
      </c>
      <c r="R4224" s="158">
        <f t="shared" si="17371"/>
        <v>0</v>
      </c>
      <c r="S4224" s="158">
        <f t="shared" si="17371"/>
        <v>0</v>
      </c>
      <c r="T4224" s="158">
        <f t="shared" si="17371"/>
        <v>0</v>
      </c>
      <c r="U4224" s="158">
        <f t="shared" si="17371"/>
        <v>0</v>
      </c>
      <c r="V4224" s="158">
        <f t="shared" si="17371"/>
        <v>0</v>
      </c>
      <c r="W4224" s="158">
        <f t="shared" si="17371"/>
        <v>0</v>
      </c>
      <c r="X4224" s="158">
        <f t="shared" si="17371"/>
        <v>0</v>
      </c>
      <c r="Y4224" s="158">
        <f t="shared" si="17371"/>
        <v>0</v>
      </c>
      <c r="Z4224" s="158">
        <f t="shared" si="17371"/>
        <v>0</v>
      </c>
      <c r="AA4224" s="158">
        <f t="shared" si="17371"/>
        <v>0</v>
      </c>
      <c r="AB4224" s="158">
        <f t="shared" si="17371"/>
        <v>0</v>
      </c>
      <c r="AC4224" s="158">
        <f t="shared" si="17371"/>
        <v>0</v>
      </c>
      <c r="AD4224" s="158">
        <f t="shared" si="17371"/>
        <v>0</v>
      </c>
      <c r="AE4224" s="158">
        <f t="shared" si="17371"/>
        <v>0</v>
      </c>
      <c r="AF4224" s="158">
        <f t="shared" si="17371"/>
        <v>0</v>
      </c>
      <c r="AG4224" s="158">
        <f t="shared" si="17371"/>
        <v>0</v>
      </c>
      <c r="AH4224" s="158">
        <f t="shared" si="17371"/>
        <v>0</v>
      </c>
      <c r="AI4224" s="158">
        <f t="shared" si="17371"/>
        <v>0</v>
      </c>
      <c r="AJ4224" s="158">
        <f t="shared" si="17371"/>
        <v>0</v>
      </c>
      <c r="AK4224" s="158">
        <f t="shared" si="17371"/>
        <v>0</v>
      </c>
      <c r="AL4224" s="158">
        <f t="shared" si="17371"/>
        <v>1234000</v>
      </c>
      <c r="AM4224" s="158">
        <f t="shared" si="17371"/>
        <v>0</v>
      </c>
      <c r="AN4224" s="158">
        <f t="shared" si="17371"/>
        <v>1234000</v>
      </c>
      <c r="AO4224" s="158">
        <f t="shared" si="17371"/>
        <v>0</v>
      </c>
      <c r="AP4224" s="158">
        <f t="shared" si="17371"/>
        <v>0</v>
      </c>
      <c r="AQ4224" s="158">
        <f t="shared" si="17371"/>
        <v>0</v>
      </c>
      <c r="AR4224" s="158">
        <f t="shared" si="17371"/>
        <v>1234000</v>
      </c>
      <c r="AS4224" s="222"/>
      <c r="AT4224" s="285"/>
      <c r="AU4224" s="160"/>
      <c r="AV4224" s="161"/>
      <c r="AW4224" s="161"/>
      <c r="AX4224" s="161"/>
      <c r="AY4224" s="161"/>
      <c r="BD4224" s="178"/>
    </row>
    <row r="4225" spans="1:56" s="19" customFormat="1" ht="70.5" customHeight="1">
      <c r="A4225" s="54">
        <v>2019</v>
      </c>
      <c r="B4225" s="174">
        <v>8323</v>
      </c>
      <c r="C4225" s="54">
        <v>7</v>
      </c>
      <c r="D4225" s="54"/>
      <c r="E4225" s="54">
        <v>5000</v>
      </c>
      <c r="F4225" s="54">
        <v>5100</v>
      </c>
      <c r="G4225" s="54">
        <v>515</v>
      </c>
      <c r="H4225" s="163">
        <v>3</v>
      </c>
      <c r="I4225" s="175" t="s">
        <v>115</v>
      </c>
      <c r="J4225" s="56">
        <v>309000</v>
      </c>
      <c r="K4225" s="56">
        <v>0</v>
      </c>
      <c r="L4225" s="57">
        <f>J4225+K4225</f>
        <v>309000</v>
      </c>
      <c r="M4225" s="56">
        <v>0</v>
      </c>
      <c r="N4225" s="56">
        <v>0</v>
      </c>
      <c r="O4225" s="57">
        <f>M4225+N4225</f>
        <v>0</v>
      </c>
      <c r="P4225" s="57">
        <f>L4225+O4225</f>
        <v>309000</v>
      </c>
      <c r="Q4225" s="56">
        <v>0</v>
      </c>
      <c r="R4225" s="56">
        <v>0</v>
      </c>
      <c r="S4225" s="57">
        <f>Q4225+R4225</f>
        <v>0</v>
      </c>
      <c r="T4225" s="56">
        <v>0</v>
      </c>
      <c r="U4225" s="56">
        <v>0</v>
      </c>
      <c r="V4225" s="57">
        <f>T4225+U4225</f>
        <v>0</v>
      </c>
      <c r="W4225" s="57">
        <f>S4225+V4225</f>
        <v>0</v>
      </c>
      <c r="X4225" s="56">
        <v>0</v>
      </c>
      <c r="Y4225" s="56">
        <v>0</v>
      </c>
      <c r="Z4225" s="57">
        <f t="shared" ref="Z4225" si="17372">X4225+Y4225</f>
        <v>0</v>
      </c>
      <c r="AA4225" s="56">
        <v>0</v>
      </c>
      <c r="AB4225" s="56">
        <v>0</v>
      </c>
      <c r="AC4225" s="57">
        <f t="shared" ref="AC4225" si="17373">AA4225+AB4225</f>
        <v>0</v>
      </c>
      <c r="AD4225" s="57">
        <f t="shared" ref="AD4225" si="17374">Z4225+AC4225</f>
        <v>0</v>
      </c>
      <c r="AE4225" s="56">
        <v>0</v>
      </c>
      <c r="AF4225" s="56">
        <v>0</v>
      </c>
      <c r="AG4225" s="57">
        <f t="shared" ref="AG4225:AG4229" si="17375">AE4225+AF4225</f>
        <v>0</v>
      </c>
      <c r="AH4225" s="56">
        <v>0</v>
      </c>
      <c r="AI4225" s="56">
        <v>0</v>
      </c>
      <c r="AJ4225" s="57">
        <f t="shared" ref="AJ4225:AJ4229" si="17376">AH4225+AI4225</f>
        <v>0</v>
      </c>
      <c r="AK4225" s="57">
        <f t="shared" ref="AK4225:AK4229" si="17377">AG4225+AJ4225</f>
        <v>0</v>
      </c>
      <c r="AL4225" s="56">
        <f t="shared" ref="AL4225:AL4229" si="17378">J4225-Q4225-X4225-AE4225</f>
        <v>309000</v>
      </c>
      <c r="AM4225" s="56">
        <f t="shared" ref="AM4225:AM4229" si="17379">K4225-R4225-Y4225-AF4225</f>
        <v>0</v>
      </c>
      <c r="AN4225" s="57">
        <f t="shared" ref="AN4225:AN4229" si="17380">AL4225+AM4225</f>
        <v>309000</v>
      </c>
      <c r="AO4225" s="56">
        <f t="shared" ref="AO4225:AO4229" si="17381">M4225-T4225-AA4225-AH4225</f>
        <v>0</v>
      </c>
      <c r="AP4225" s="56">
        <f t="shared" ref="AP4225:AP4229" si="17382">N4225-U4225-AB4225-AI4225</f>
        <v>0</v>
      </c>
      <c r="AQ4225" s="57">
        <f t="shared" ref="AQ4225:AQ4229" si="17383">AO4225+AP4225</f>
        <v>0</v>
      </c>
      <c r="AR4225" s="57">
        <f t="shared" ref="AR4225:AR4229" si="17384">AN4225+AQ4225</f>
        <v>309000</v>
      </c>
      <c r="AS4225" s="57" t="s">
        <v>43</v>
      </c>
      <c r="AT4225" s="179">
        <v>11</v>
      </c>
      <c r="AU4225" s="176">
        <v>0</v>
      </c>
      <c r="AV4225" s="177">
        <v>0</v>
      </c>
      <c r="AW4225" s="177">
        <v>0</v>
      </c>
      <c r="AX4225" s="171">
        <f t="shared" ref="AX4225" si="17385">AT4225-AV4225</f>
        <v>11</v>
      </c>
      <c r="AY4225" s="171">
        <f t="shared" ref="AY4225" si="17386">AU4225-AW4225</f>
        <v>0</v>
      </c>
      <c r="BD4225" s="178"/>
    </row>
    <row r="4226" spans="1:56" s="19" customFormat="1" ht="70.5" customHeight="1">
      <c r="A4226" s="54">
        <v>2019</v>
      </c>
      <c r="B4226" s="174">
        <v>8323</v>
      </c>
      <c r="C4226" s="54">
        <v>7</v>
      </c>
      <c r="D4226" s="54"/>
      <c r="E4226" s="54">
        <v>5000</v>
      </c>
      <c r="F4226" s="54">
        <v>5100</v>
      </c>
      <c r="G4226" s="54">
        <v>515</v>
      </c>
      <c r="H4226" s="163">
        <v>10</v>
      </c>
      <c r="I4226" s="175" t="s">
        <v>834</v>
      </c>
      <c r="J4226" s="56">
        <v>450000</v>
      </c>
      <c r="K4226" s="56">
        <v>0</v>
      </c>
      <c r="L4226" s="57">
        <f t="shared" ref="L4226:L4229" si="17387">J4226+K4226</f>
        <v>450000</v>
      </c>
      <c r="M4226" s="56">
        <v>0</v>
      </c>
      <c r="N4226" s="56">
        <v>0</v>
      </c>
      <c r="O4226" s="57">
        <f t="shared" ref="O4226:O4229" si="17388">M4226+N4226</f>
        <v>0</v>
      </c>
      <c r="P4226" s="57">
        <f t="shared" ref="P4226:P4229" si="17389">L4226+O4226</f>
        <v>450000</v>
      </c>
      <c r="Q4226" s="56">
        <v>0</v>
      </c>
      <c r="R4226" s="56">
        <v>0</v>
      </c>
      <c r="S4226" s="57">
        <f t="shared" ref="S4226:S4229" si="17390">Q4226+R4226</f>
        <v>0</v>
      </c>
      <c r="T4226" s="56">
        <v>0</v>
      </c>
      <c r="U4226" s="56">
        <v>0</v>
      </c>
      <c r="V4226" s="57">
        <f t="shared" ref="V4226:V4229" si="17391">T4226+U4226</f>
        <v>0</v>
      </c>
      <c r="W4226" s="57">
        <f t="shared" ref="W4226:W4229" si="17392">S4226+V4226</f>
        <v>0</v>
      </c>
      <c r="X4226" s="56">
        <v>0</v>
      </c>
      <c r="Y4226" s="56">
        <v>0</v>
      </c>
      <c r="Z4226" s="57">
        <f t="shared" ref="Z4226:Z4229" si="17393">X4226+Y4226</f>
        <v>0</v>
      </c>
      <c r="AA4226" s="56">
        <v>0</v>
      </c>
      <c r="AB4226" s="56">
        <v>0</v>
      </c>
      <c r="AC4226" s="57">
        <f t="shared" ref="AC4226:AC4229" si="17394">AA4226+AB4226</f>
        <v>0</v>
      </c>
      <c r="AD4226" s="57">
        <f t="shared" ref="AD4226:AD4229" si="17395">Z4226+AC4226</f>
        <v>0</v>
      </c>
      <c r="AE4226" s="56">
        <v>0</v>
      </c>
      <c r="AF4226" s="56">
        <v>0</v>
      </c>
      <c r="AG4226" s="57">
        <f t="shared" si="17375"/>
        <v>0</v>
      </c>
      <c r="AH4226" s="56">
        <v>0</v>
      </c>
      <c r="AI4226" s="56">
        <v>0</v>
      </c>
      <c r="AJ4226" s="57">
        <f t="shared" si="17376"/>
        <v>0</v>
      </c>
      <c r="AK4226" s="57">
        <f t="shared" si="17377"/>
        <v>0</v>
      </c>
      <c r="AL4226" s="56">
        <f t="shared" si="17378"/>
        <v>450000</v>
      </c>
      <c r="AM4226" s="56">
        <f t="shared" si="17379"/>
        <v>0</v>
      </c>
      <c r="AN4226" s="57">
        <f t="shared" si="17380"/>
        <v>450000</v>
      </c>
      <c r="AO4226" s="56">
        <f t="shared" si="17381"/>
        <v>0</v>
      </c>
      <c r="AP4226" s="56">
        <f t="shared" si="17382"/>
        <v>0</v>
      </c>
      <c r="AQ4226" s="57">
        <f t="shared" si="17383"/>
        <v>0</v>
      </c>
      <c r="AR4226" s="57">
        <f t="shared" si="17384"/>
        <v>450000</v>
      </c>
      <c r="AS4226" s="57" t="s">
        <v>43</v>
      </c>
      <c r="AT4226" s="179">
        <v>1</v>
      </c>
      <c r="AU4226" s="176">
        <v>0</v>
      </c>
      <c r="AV4226" s="177">
        <v>0</v>
      </c>
      <c r="AW4226" s="177">
        <v>0</v>
      </c>
      <c r="AX4226" s="171">
        <f t="shared" ref="AX4226:AX4229" si="17396">AT4226-AV4226</f>
        <v>1</v>
      </c>
      <c r="AY4226" s="171">
        <f t="shared" ref="AY4226:AY4229" si="17397">AU4226-AW4226</f>
        <v>0</v>
      </c>
      <c r="BD4226" s="178"/>
    </row>
    <row r="4227" spans="1:56" s="19" customFormat="1" ht="70.5" customHeight="1">
      <c r="A4227" s="54">
        <v>2019</v>
      </c>
      <c r="B4227" s="174">
        <v>8323</v>
      </c>
      <c r="C4227" s="54">
        <v>7</v>
      </c>
      <c r="D4227" s="54"/>
      <c r="E4227" s="54">
        <v>5000</v>
      </c>
      <c r="F4227" s="54">
        <v>5100</v>
      </c>
      <c r="G4227" s="54">
        <v>515</v>
      </c>
      <c r="H4227" s="163">
        <v>15</v>
      </c>
      <c r="I4227" s="175" t="s">
        <v>122</v>
      </c>
      <c r="J4227" s="56">
        <v>120000</v>
      </c>
      <c r="K4227" s="56">
        <v>0</v>
      </c>
      <c r="L4227" s="57">
        <f t="shared" si="17387"/>
        <v>120000</v>
      </c>
      <c r="M4227" s="56">
        <v>0</v>
      </c>
      <c r="N4227" s="56">
        <v>0</v>
      </c>
      <c r="O4227" s="57">
        <f t="shared" si="17388"/>
        <v>0</v>
      </c>
      <c r="P4227" s="57">
        <f t="shared" si="17389"/>
        <v>120000</v>
      </c>
      <c r="Q4227" s="56">
        <v>0</v>
      </c>
      <c r="R4227" s="56">
        <v>0</v>
      </c>
      <c r="S4227" s="57">
        <f t="shared" si="17390"/>
        <v>0</v>
      </c>
      <c r="T4227" s="56">
        <v>0</v>
      </c>
      <c r="U4227" s="56">
        <v>0</v>
      </c>
      <c r="V4227" s="57">
        <f t="shared" si="17391"/>
        <v>0</v>
      </c>
      <c r="W4227" s="57">
        <f t="shared" si="17392"/>
        <v>0</v>
      </c>
      <c r="X4227" s="56">
        <v>0</v>
      </c>
      <c r="Y4227" s="56">
        <v>0</v>
      </c>
      <c r="Z4227" s="57">
        <f t="shared" si="17393"/>
        <v>0</v>
      </c>
      <c r="AA4227" s="56">
        <v>0</v>
      </c>
      <c r="AB4227" s="56">
        <v>0</v>
      </c>
      <c r="AC4227" s="57">
        <f t="shared" si="17394"/>
        <v>0</v>
      </c>
      <c r="AD4227" s="57">
        <f t="shared" si="17395"/>
        <v>0</v>
      </c>
      <c r="AE4227" s="56">
        <v>0</v>
      </c>
      <c r="AF4227" s="56">
        <v>0</v>
      </c>
      <c r="AG4227" s="57">
        <f t="shared" si="17375"/>
        <v>0</v>
      </c>
      <c r="AH4227" s="56">
        <v>0</v>
      </c>
      <c r="AI4227" s="56">
        <v>0</v>
      </c>
      <c r="AJ4227" s="57">
        <f t="shared" si="17376"/>
        <v>0</v>
      </c>
      <c r="AK4227" s="57">
        <f t="shared" si="17377"/>
        <v>0</v>
      </c>
      <c r="AL4227" s="56">
        <f t="shared" si="17378"/>
        <v>120000</v>
      </c>
      <c r="AM4227" s="56">
        <f t="shared" si="17379"/>
        <v>0</v>
      </c>
      <c r="AN4227" s="57">
        <f t="shared" si="17380"/>
        <v>120000</v>
      </c>
      <c r="AO4227" s="56">
        <f t="shared" si="17381"/>
        <v>0</v>
      </c>
      <c r="AP4227" s="56">
        <f t="shared" si="17382"/>
        <v>0</v>
      </c>
      <c r="AQ4227" s="57">
        <f t="shared" si="17383"/>
        <v>0</v>
      </c>
      <c r="AR4227" s="57">
        <f t="shared" si="17384"/>
        <v>120000</v>
      </c>
      <c r="AS4227" s="57" t="s">
        <v>43</v>
      </c>
      <c r="AT4227" s="179">
        <v>3</v>
      </c>
      <c r="AU4227" s="176">
        <v>0</v>
      </c>
      <c r="AV4227" s="177">
        <v>0</v>
      </c>
      <c r="AW4227" s="177">
        <v>0</v>
      </c>
      <c r="AX4227" s="171">
        <f t="shared" si="17396"/>
        <v>3</v>
      </c>
      <c r="AY4227" s="171">
        <f t="shared" si="17397"/>
        <v>0</v>
      </c>
      <c r="BD4227" s="178"/>
    </row>
    <row r="4228" spans="1:56" s="19" customFormat="1" ht="70.5" customHeight="1">
      <c r="A4228" s="54">
        <v>2019</v>
      </c>
      <c r="B4228" s="174">
        <v>8323</v>
      </c>
      <c r="C4228" s="54">
        <v>7</v>
      </c>
      <c r="D4228" s="54"/>
      <c r="E4228" s="54">
        <v>5000</v>
      </c>
      <c r="F4228" s="54">
        <v>5100</v>
      </c>
      <c r="G4228" s="54">
        <v>515</v>
      </c>
      <c r="H4228" s="163">
        <v>18</v>
      </c>
      <c r="I4228" s="175" t="s">
        <v>125</v>
      </c>
      <c r="J4228" s="56">
        <v>300000</v>
      </c>
      <c r="K4228" s="56">
        <v>0</v>
      </c>
      <c r="L4228" s="57">
        <f t="shared" si="17387"/>
        <v>300000</v>
      </c>
      <c r="M4228" s="56">
        <v>0</v>
      </c>
      <c r="N4228" s="56">
        <v>0</v>
      </c>
      <c r="O4228" s="57">
        <f t="shared" si="17388"/>
        <v>0</v>
      </c>
      <c r="P4228" s="57">
        <f t="shared" si="17389"/>
        <v>300000</v>
      </c>
      <c r="Q4228" s="56">
        <v>0</v>
      </c>
      <c r="R4228" s="56">
        <v>0</v>
      </c>
      <c r="S4228" s="57">
        <f t="shared" si="17390"/>
        <v>0</v>
      </c>
      <c r="T4228" s="56">
        <v>0</v>
      </c>
      <c r="U4228" s="56">
        <v>0</v>
      </c>
      <c r="V4228" s="57">
        <f t="shared" si="17391"/>
        <v>0</v>
      </c>
      <c r="W4228" s="57">
        <f t="shared" si="17392"/>
        <v>0</v>
      </c>
      <c r="X4228" s="56">
        <v>0</v>
      </c>
      <c r="Y4228" s="56">
        <v>0</v>
      </c>
      <c r="Z4228" s="57">
        <f t="shared" si="17393"/>
        <v>0</v>
      </c>
      <c r="AA4228" s="56">
        <v>0</v>
      </c>
      <c r="AB4228" s="56">
        <v>0</v>
      </c>
      <c r="AC4228" s="57">
        <f t="shared" si="17394"/>
        <v>0</v>
      </c>
      <c r="AD4228" s="57">
        <f t="shared" si="17395"/>
        <v>0</v>
      </c>
      <c r="AE4228" s="56">
        <v>0</v>
      </c>
      <c r="AF4228" s="56">
        <v>0</v>
      </c>
      <c r="AG4228" s="57">
        <f t="shared" si="17375"/>
        <v>0</v>
      </c>
      <c r="AH4228" s="56">
        <v>0</v>
      </c>
      <c r="AI4228" s="56">
        <v>0</v>
      </c>
      <c r="AJ4228" s="57">
        <f t="shared" si="17376"/>
        <v>0</v>
      </c>
      <c r="AK4228" s="57">
        <f t="shared" si="17377"/>
        <v>0</v>
      </c>
      <c r="AL4228" s="56">
        <f t="shared" si="17378"/>
        <v>300000</v>
      </c>
      <c r="AM4228" s="56">
        <f t="shared" si="17379"/>
        <v>0</v>
      </c>
      <c r="AN4228" s="57">
        <f t="shared" si="17380"/>
        <v>300000</v>
      </c>
      <c r="AO4228" s="56">
        <f t="shared" si="17381"/>
        <v>0</v>
      </c>
      <c r="AP4228" s="56">
        <f t="shared" si="17382"/>
        <v>0</v>
      </c>
      <c r="AQ4228" s="57">
        <f t="shared" si="17383"/>
        <v>0</v>
      </c>
      <c r="AR4228" s="57">
        <f t="shared" si="17384"/>
        <v>300000</v>
      </c>
      <c r="AS4228" s="57" t="s">
        <v>43</v>
      </c>
      <c r="AT4228" s="179">
        <v>2</v>
      </c>
      <c r="AU4228" s="176">
        <v>0</v>
      </c>
      <c r="AV4228" s="177">
        <v>0</v>
      </c>
      <c r="AW4228" s="177">
        <v>0</v>
      </c>
      <c r="AX4228" s="171">
        <f t="shared" si="17396"/>
        <v>2</v>
      </c>
      <c r="AY4228" s="171">
        <f t="shared" si="17397"/>
        <v>0</v>
      </c>
      <c r="BD4228" s="178"/>
    </row>
    <row r="4229" spans="1:56" s="19" customFormat="1" ht="70.5" customHeight="1">
      <c r="A4229" s="54">
        <v>2019</v>
      </c>
      <c r="B4229" s="174">
        <v>8323</v>
      </c>
      <c r="C4229" s="54">
        <v>7</v>
      </c>
      <c r="D4229" s="54"/>
      <c r="E4229" s="54">
        <v>5000</v>
      </c>
      <c r="F4229" s="54">
        <v>5100</v>
      </c>
      <c r="G4229" s="54">
        <v>515</v>
      </c>
      <c r="H4229" s="163">
        <v>21</v>
      </c>
      <c r="I4229" s="175" t="s">
        <v>124</v>
      </c>
      <c r="J4229" s="56">
        <v>55000</v>
      </c>
      <c r="K4229" s="56">
        <v>0</v>
      </c>
      <c r="L4229" s="57">
        <f t="shared" si="17387"/>
        <v>55000</v>
      </c>
      <c r="M4229" s="56">
        <v>0</v>
      </c>
      <c r="N4229" s="56">
        <v>0</v>
      </c>
      <c r="O4229" s="57">
        <f t="shared" si="17388"/>
        <v>0</v>
      </c>
      <c r="P4229" s="57">
        <f t="shared" si="17389"/>
        <v>55000</v>
      </c>
      <c r="Q4229" s="56">
        <v>0</v>
      </c>
      <c r="R4229" s="56">
        <v>0</v>
      </c>
      <c r="S4229" s="57">
        <f t="shared" si="17390"/>
        <v>0</v>
      </c>
      <c r="T4229" s="56">
        <v>0</v>
      </c>
      <c r="U4229" s="56">
        <v>0</v>
      </c>
      <c r="V4229" s="57">
        <f t="shared" si="17391"/>
        <v>0</v>
      </c>
      <c r="W4229" s="57">
        <f t="shared" si="17392"/>
        <v>0</v>
      </c>
      <c r="X4229" s="56">
        <v>0</v>
      </c>
      <c r="Y4229" s="56">
        <v>0</v>
      </c>
      <c r="Z4229" s="57">
        <f t="shared" si="17393"/>
        <v>0</v>
      </c>
      <c r="AA4229" s="56">
        <v>0</v>
      </c>
      <c r="AB4229" s="56">
        <v>0</v>
      </c>
      <c r="AC4229" s="57">
        <f t="shared" si="17394"/>
        <v>0</v>
      </c>
      <c r="AD4229" s="57">
        <f t="shared" si="17395"/>
        <v>0</v>
      </c>
      <c r="AE4229" s="56">
        <v>0</v>
      </c>
      <c r="AF4229" s="56">
        <v>0</v>
      </c>
      <c r="AG4229" s="57">
        <f t="shared" si="17375"/>
        <v>0</v>
      </c>
      <c r="AH4229" s="56">
        <v>0</v>
      </c>
      <c r="AI4229" s="56">
        <v>0</v>
      </c>
      <c r="AJ4229" s="57">
        <f t="shared" si="17376"/>
        <v>0</v>
      </c>
      <c r="AK4229" s="57">
        <f t="shared" si="17377"/>
        <v>0</v>
      </c>
      <c r="AL4229" s="56">
        <f t="shared" si="17378"/>
        <v>55000</v>
      </c>
      <c r="AM4229" s="56">
        <f t="shared" si="17379"/>
        <v>0</v>
      </c>
      <c r="AN4229" s="57">
        <f t="shared" si="17380"/>
        <v>55000</v>
      </c>
      <c r="AO4229" s="56">
        <f t="shared" si="17381"/>
        <v>0</v>
      </c>
      <c r="AP4229" s="56">
        <f t="shared" si="17382"/>
        <v>0</v>
      </c>
      <c r="AQ4229" s="57">
        <f t="shared" si="17383"/>
        <v>0</v>
      </c>
      <c r="AR4229" s="57">
        <f t="shared" si="17384"/>
        <v>55000</v>
      </c>
      <c r="AS4229" s="57" t="s">
        <v>43</v>
      </c>
      <c r="AT4229" s="179">
        <v>11</v>
      </c>
      <c r="AU4229" s="176">
        <v>0</v>
      </c>
      <c r="AV4229" s="177">
        <v>0</v>
      </c>
      <c r="AW4229" s="177">
        <v>0</v>
      </c>
      <c r="AX4229" s="171">
        <f t="shared" si="17396"/>
        <v>11</v>
      </c>
      <c r="AY4229" s="171">
        <f t="shared" si="17397"/>
        <v>0</v>
      </c>
      <c r="BD4229" s="178"/>
    </row>
    <row r="4230" spans="1:56" s="19" customFormat="1" ht="70.5" customHeight="1">
      <c r="A4230" s="383">
        <v>2019</v>
      </c>
      <c r="B4230" s="147">
        <v>8323</v>
      </c>
      <c r="C4230" s="384" t="s">
        <v>2205</v>
      </c>
      <c r="D4230" s="147"/>
      <c r="E4230" s="147">
        <v>5000</v>
      </c>
      <c r="F4230" s="147">
        <v>5500</v>
      </c>
      <c r="G4230" s="147"/>
      <c r="H4230" s="147"/>
      <c r="I4230" s="147" t="s">
        <v>517</v>
      </c>
      <c r="J4230" s="148">
        <f>J4231</f>
        <v>406240</v>
      </c>
      <c r="K4230" s="148">
        <f t="shared" ref="K4230:AR4231" si="17398">K4231</f>
        <v>0</v>
      </c>
      <c r="L4230" s="148">
        <f t="shared" si="17398"/>
        <v>406240</v>
      </c>
      <c r="M4230" s="148">
        <f t="shared" si="17398"/>
        <v>0</v>
      </c>
      <c r="N4230" s="148">
        <f t="shared" si="17398"/>
        <v>0</v>
      </c>
      <c r="O4230" s="148">
        <f t="shared" si="17398"/>
        <v>0</v>
      </c>
      <c r="P4230" s="148">
        <f t="shared" si="17398"/>
        <v>406240</v>
      </c>
      <c r="Q4230" s="148">
        <f t="shared" si="17398"/>
        <v>0</v>
      </c>
      <c r="R4230" s="148">
        <f t="shared" si="17398"/>
        <v>0</v>
      </c>
      <c r="S4230" s="148">
        <f t="shared" si="17398"/>
        <v>0</v>
      </c>
      <c r="T4230" s="148">
        <f t="shared" si="17398"/>
        <v>0</v>
      </c>
      <c r="U4230" s="148">
        <f t="shared" si="17398"/>
        <v>0</v>
      </c>
      <c r="V4230" s="148">
        <f t="shared" si="17398"/>
        <v>0</v>
      </c>
      <c r="W4230" s="148">
        <f t="shared" si="17398"/>
        <v>0</v>
      </c>
      <c r="X4230" s="148">
        <f t="shared" si="17398"/>
        <v>0</v>
      </c>
      <c r="Y4230" s="148">
        <f t="shared" si="17398"/>
        <v>0</v>
      </c>
      <c r="Z4230" s="148">
        <f t="shared" si="17398"/>
        <v>0</v>
      </c>
      <c r="AA4230" s="148">
        <f t="shared" si="17398"/>
        <v>0</v>
      </c>
      <c r="AB4230" s="148">
        <f t="shared" si="17398"/>
        <v>0</v>
      </c>
      <c r="AC4230" s="148">
        <f t="shared" si="17398"/>
        <v>0</v>
      </c>
      <c r="AD4230" s="148">
        <f t="shared" si="17398"/>
        <v>0</v>
      </c>
      <c r="AE4230" s="148">
        <f t="shared" si="17398"/>
        <v>0</v>
      </c>
      <c r="AF4230" s="148">
        <f t="shared" si="17398"/>
        <v>0</v>
      </c>
      <c r="AG4230" s="148">
        <f t="shared" si="17398"/>
        <v>0</v>
      </c>
      <c r="AH4230" s="148">
        <f t="shared" si="17398"/>
        <v>0</v>
      </c>
      <c r="AI4230" s="148">
        <f t="shared" si="17398"/>
        <v>0</v>
      </c>
      <c r="AJ4230" s="148">
        <f t="shared" si="17398"/>
        <v>0</v>
      </c>
      <c r="AK4230" s="148">
        <f t="shared" si="17398"/>
        <v>0</v>
      </c>
      <c r="AL4230" s="148">
        <f t="shared" si="17398"/>
        <v>406240</v>
      </c>
      <c r="AM4230" s="148">
        <f t="shared" si="17398"/>
        <v>0</v>
      </c>
      <c r="AN4230" s="148">
        <f t="shared" si="17398"/>
        <v>406240</v>
      </c>
      <c r="AO4230" s="148">
        <f t="shared" si="17398"/>
        <v>0</v>
      </c>
      <c r="AP4230" s="148">
        <f t="shared" si="17398"/>
        <v>0</v>
      </c>
      <c r="AQ4230" s="148">
        <f t="shared" si="17398"/>
        <v>0</v>
      </c>
      <c r="AR4230" s="148">
        <f t="shared" si="17398"/>
        <v>406240</v>
      </c>
      <c r="AS4230" s="148"/>
      <c r="AT4230" s="149"/>
      <c r="AU4230" s="150"/>
      <c r="AV4230" s="151"/>
      <c r="AW4230" s="151"/>
      <c r="AX4230" s="151"/>
      <c r="AY4230" s="151"/>
      <c r="BD4230" s="178"/>
    </row>
    <row r="4231" spans="1:56" s="19" customFormat="1" ht="70.5" customHeight="1">
      <c r="A4231" s="385">
        <v>2019</v>
      </c>
      <c r="B4231" s="172">
        <v>8323</v>
      </c>
      <c r="C4231" s="386" t="s">
        <v>2205</v>
      </c>
      <c r="D4231" s="172"/>
      <c r="E4231" s="172">
        <v>5000</v>
      </c>
      <c r="F4231" s="172">
        <v>5500</v>
      </c>
      <c r="G4231" s="172">
        <v>551</v>
      </c>
      <c r="H4231" s="172"/>
      <c r="I4231" s="172" t="s">
        <v>518</v>
      </c>
      <c r="J4231" s="158">
        <f>J4232</f>
        <v>406240</v>
      </c>
      <c r="K4231" s="158">
        <f t="shared" si="17398"/>
        <v>0</v>
      </c>
      <c r="L4231" s="158">
        <f t="shared" si="17398"/>
        <v>406240</v>
      </c>
      <c r="M4231" s="158">
        <f t="shared" si="17398"/>
        <v>0</v>
      </c>
      <c r="N4231" s="158">
        <f t="shared" si="17398"/>
        <v>0</v>
      </c>
      <c r="O4231" s="158">
        <f t="shared" si="17398"/>
        <v>0</v>
      </c>
      <c r="P4231" s="158">
        <f t="shared" si="17398"/>
        <v>406240</v>
      </c>
      <c r="Q4231" s="158">
        <f t="shared" si="17398"/>
        <v>0</v>
      </c>
      <c r="R4231" s="158">
        <f t="shared" si="17398"/>
        <v>0</v>
      </c>
      <c r="S4231" s="158">
        <f t="shared" si="17398"/>
        <v>0</v>
      </c>
      <c r="T4231" s="158">
        <f t="shared" si="17398"/>
        <v>0</v>
      </c>
      <c r="U4231" s="158">
        <f t="shared" si="17398"/>
        <v>0</v>
      </c>
      <c r="V4231" s="158">
        <f t="shared" si="17398"/>
        <v>0</v>
      </c>
      <c r="W4231" s="158">
        <f t="shared" si="17398"/>
        <v>0</v>
      </c>
      <c r="X4231" s="158">
        <f t="shared" si="17398"/>
        <v>0</v>
      </c>
      <c r="Y4231" s="158">
        <f t="shared" si="17398"/>
        <v>0</v>
      </c>
      <c r="Z4231" s="158">
        <f t="shared" si="17398"/>
        <v>0</v>
      </c>
      <c r="AA4231" s="158">
        <f t="shared" si="17398"/>
        <v>0</v>
      </c>
      <c r="AB4231" s="158">
        <f t="shared" si="17398"/>
        <v>0</v>
      </c>
      <c r="AC4231" s="158">
        <f t="shared" si="17398"/>
        <v>0</v>
      </c>
      <c r="AD4231" s="158">
        <f t="shared" si="17398"/>
        <v>0</v>
      </c>
      <c r="AE4231" s="158">
        <f t="shared" si="17398"/>
        <v>0</v>
      </c>
      <c r="AF4231" s="158">
        <f t="shared" si="17398"/>
        <v>0</v>
      </c>
      <c r="AG4231" s="158">
        <f t="shared" si="17398"/>
        <v>0</v>
      </c>
      <c r="AH4231" s="158">
        <f t="shared" si="17398"/>
        <v>0</v>
      </c>
      <c r="AI4231" s="158">
        <f t="shared" si="17398"/>
        <v>0</v>
      </c>
      <c r="AJ4231" s="158">
        <f t="shared" si="17398"/>
        <v>0</v>
      </c>
      <c r="AK4231" s="158">
        <f t="shared" si="17398"/>
        <v>0</v>
      </c>
      <c r="AL4231" s="158">
        <f t="shared" si="17398"/>
        <v>406240</v>
      </c>
      <c r="AM4231" s="158">
        <f t="shared" si="17398"/>
        <v>0</v>
      </c>
      <c r="AN4231" s="158">
        <f t="shared" si="17398"/>
        <v>406240</v>
      </c>
      <c r="AO4231" s="158">
        <f t="shared" si="17398"/>
        <v>0</v>
      </c>
      <c r="AP4231" s="158">
        <f t="shared" si="17398"/>
        <v>0</v>
      </c>
      <c r="AQ4231" s="158">
        <f t="shared" si="17398"/>
        <v>0</v>
      </c>
      <c r="AR4231" s="158">
        <f t="shared" si="17398"/>
        <v>406240</v>
      </c>
      <c r="AS4231" s="222"/>
      <c r="AT4231" s="285"/>
      <c r="AU4231" s="160"/>
      <c r="AV4231" s="161"/>
      <c r="AW4231" s="161"/>
      <c r="AX4231" s="161"/>
      <c r="AY4231" s="161"/>
      <c r="BD4231" s="178"/>
    </row>
    <row r="4232" spans="1:56" s="19" customFormat="1" ht="70.5" customHeight="1">
      <c r="A4232" s="54">
        <v>2019</v>
      </c>
      <c r="B4232" s="174">
        <v>8323</v>
      </c>
      <c r="C4232" s="387" t="s">
        <v>2205</v>
      </c>
      <c r="D4232" s="54"/>
      <c r="E4232" s="54">
        <v>5000</v>
      </c>
      <c r="F4232" s="54">
        <v>5500</v>
      </c>
      <c r="G4232" s="54">
        <v>551</v>
      </c>
      <c r="H4232" s="163">
        <v>1</v>
      </c>
      <c r="I4232" s="175" t="s">
        <v>2204</v>
      </c>
      <c r="J4232" s="56">
        <v>406240</v>
      </c>
      <c r="K4232" s="56">
        <v>0</v>
      </c>
      <c r="L4232" s="57">
        <f t="shared" ref="L4232" si="17399">J4232+K4232</f>
        <v>406240</v>
      </c>
      <c r="M4232" s="56">
        <v>0</v>
      </c>
      <c r="N4232" s="56">
        <v>0</v>
      </c>
      <c r="O4232" s="57">
        <f t="shared" ref="O4232" si="17400">M4232+N4232</f>
        <v>0</v>
      </c>
      <c r="P4232" s="57">
        <f t="shared" ref="P4232" si="17401">L4232+O4232</f>
        <v>406240</v>
      </c>
      <c r="Q4232" s="56">
        <v>0</v>
      </c>
      <c r="R4232" s="56">
        <v>0</v>
      </c>
      <c r="S4232" s="57">
        <f>Q4232+R4232</f>
        <v>0</v>
      </c>
      <c r="T4232" s="56">
        <v>0</v>
      </c>
      <c r="U4232" s="56">
        <v>0</v>
      </c>
      <c r="V4232" s="57">
        <f>T4232+U4232</f>
        <v>0</v>
      </c>
      <c r="W4232" s="57">
        <f>S4232+V4232</f>
        <v>0</v>
      </c>
      <c r="X4232" s="56">
        <v>0</v>
      </c>
      <c r="Y4232" s="56">
        <v>0</v>
      </c>
      <c r="Z4232" s="57">
        <f t="shared" ref="Z4232" si="17402">X4232+Y4232</f>
        <v>0</v>
      </c>
      <c r="AA4232" s="56">
        <v>0</v>
      </c>
      <c r="AB4232" s="56">
        <v>0</v>
      </c>
      <c r="AC4232" s="57">
        <f t="shared" ref="AC4232" si="17403">AA4232+AB4232</f>
        <v>0</v>
      </c>
      <c r="AD4232" s="57">
        <f t="shared" ref="AD4232" si="17404">Z4232+AC4232</f>
        <v>0</v>
      </c>
      <c r="AE4232" s="56">
        <v>0</v>
      </c>
      <c r="AF4232" s="56">
        <v>0</v>
      </c>
      <c r="AG4232" s="57">
        <f t="shared" ref="AG4232" si="17405">AE4232+AF4232</f>
        <v>0</v>
      </c>
      <c r="AH4232" s="56">
        <v>0</v>
      </c>
      <c r="AI4232" s="56">
        <v>0</v>
      </c>
      <c r="AJ4232" s="57">
        <f t="shared" ref="AJ4232" si="17406">AH4232+AI4232</f>
        <v>0</v>
      </c>
      <c r="AK4232" s="57">
        <f t="shared" ref="AK4232" si="17407">AG4232+AJ4232</f>
        <v>0</v>
      </c>
      <c r="AL4232" s="56">
        <f t="shared" ref="AL4232" si="17408">J4232-Q4232-X4232-AE4232</f>
        <v>406240</v>
      </c>
      <c r="AM4232" s="56">
        <f t="shared" ref="AM4232" si="17409">K4232-R4232-Y4232-AF4232</f>
        <v>0</v>
      </c>
      <c r="AN4232" s="57">
        <f t="shared" ref="AN4232" si="17410">AL4232+AM4232</f>
        <v>406240</v>
      </c>
      <c r="AO4232" s="56">
        <f t="shared" ref="AO4232" si="17411">M4232-T4232-AA4232-AH4232</f>
        <v>0</v>
      </c>
      <c r="AP4232" s="56">
        <f t="shared" ref="AP4232" si="17412">N4232-U4232-AB4232-AI4232</f>
        <v>0</v>
      </c>
      <c r="AQ4232" s="57">
        <f t="shared" ref="AQ4232" si="17413">AO4232+AP4232</f>
        <v>0</v>
      </c>
      <c r="AR4232" s="57">
        <f t="shared" ref="AR4232" si="17414">AN4232+AQ4232</f>
        <v>406240</v>
      </c>
      <c r="AS4232" s="57" t="s">
        <v>43</v>
      </c>
      <c r="AT4232" s="179">
        <v>1</v>
      </c>
      <c r="AU4232" s="176">
        <v>0</v>
      </c>
      <c r="AV4232" s="177">
        <v>0</v>
      </c>
      <c r="AW4232" s="177">
        <v>0</v>
      </c>
      <c r="AX4232" s="171">
        <f t="shared" ref="AX4232" si="17415">AT4232-AV4232</f>
        <v>1</v>
      </c>
      <c r="AY4232" s="171">
        <f t="shared" ref="AY4232" si="17416">AU4232-AW4232</f>
        <v>0</v>
      </c>
      <c r="BD4232" s="178"/>
    </row>
    <row r="4233" spans="1:56" s="19" customFormat="1" ht="70.5" customHeight="1">
      <c r="A4233" s="383">
        <v>2019</v>
      </c>
      <c r="B4233" s="147">
        <v>8323</v>
      </c>
      <c r="C4233" s="384" t="s">
        <v>2205</v>
      </c>
      <c r="D4233" s="147"/>
      <c r="E4233" s="147">
        <v>5000</v>
      </c>
      <c r="F4233" s="147">
        <v>5900</v>
      </c>
      <c r="G4233" s="147"/>
      <c r="H4233" s="147"/>
      <c r="I4233" s="147" t="s">
        <v>140</v>
      </c>
      <c r="J4233" s="148">
        <f>J4234</f>
        <v>5108721.55</v>
      </c>
      <c r="K4233" s="148">
        <f t="shared" ref="K4233:AR4234" si="17417">K4234</f>
        <v>0</v>
      </c>
      <c r="L4233" s="148">
        <f t="shared" si="17417"/>
        <v>5108721.55</v>
      </c>
      <c r="M4233" s="148">
        <f t="shared" si="17417"/>
        <v>0</v>
      </c>
      <c r="N4233" s="148">
        <f t="shared" si="17417"/>
        <v>0</v>
      </c>
      <c r="O4233" s="148">
        <f t="shared" si="17417"/>
        <v>0</v>
      </c>
      <c r="P4233" s="148">
        <f t="shared" si="17417"/>
        <v>5108721.55</v>
      </c>
      <c r="Q4233" s="148">
        <f t="shared" si="17417"/>
        <v>0</v>
      </c>
      <c r="R4233" s="148">
        <f t="shared" si="17417"/>
        <v>0</v>
      </c>
      <c r="S4233" s="148">
        <f t="shared" si="17417"/>
        <v>0</v>
      </c>
      <c r="T4233" s="148">
        <f t="shared" si="17417"/>
        <v>0</v>
      </c>
      <c r="U4233" s="148">
        <f t="shared" si="17417"/>
        <v>0</v>
      </c>
      <c r="V4233" s="148">
        <f t="shared" si="17417"/>
        <v>0</v>
      </c>
      <c r="W4233" s="148">
        <f t="shared" si="17417"/>
        <v>0</v>
      </c>
      <c r="X4233" s="148">
        <f t="shared" si="17417"/>
        <v>0</v>
      </c>
      <c r="Y4233" s="148">
        <f t="shared" si="17417"/>
        <v>0</v>
      </c>
      <c r="Z4233" s="148">
        <f t="shared" si="17417"/>
        <v>0</v>
      </c>
      <c r="AA4233" s="148">
        <f t="shared" si="17417"/>
        <v>0</v>
      </c>
      <c r="AB4233" s="148">
        <f t="shared" si="17417"/>
        <v>0</v>
      </c>
      <c r="AC4233" s="148">
        <f t="shared" si="17417"/>
        <v>0</v>
      </c>
      <c r="AD4233" s="148">
        <f t="shared" si="17417"/>
        <v>0</v>
      </c>
      <c r="AE4233" s="148">
        <f t="shared" si="17417"/>
        <v>0</v>
      </c>
      <c r="AF4233" s="148">
        <f t="shared" si="17417"/>
        <v>0</v>
      </c>
      <c r="AG4233" s="148">
        <f t="shared" si="17417"/>
        <v>0</v>
      </c>
      <c r="AH4233" s="148">
        <f t="shared" si="17417"/>
        <v>0</v>
      </c>
      <c r="AI4233" s="148">
        <f t="shared" si="17417"/>
        <v>0</v>
      </c>
      <c r="AJ4233" s="148">
        <f t="shared" si="17417"/>
        <v>0</v>
      </c>
      <c r="AK4233" s="148">
        <f t="shared" si="17417"/>
        <v>0</v>
      </c>
      <c r="AL4233" s="148">
        <f t="shared" si="17417"/>
        <v>5108721.55</v>
      </c>
      <c r="AM4233" s="148">
        <f t="shared" si="17417"/>
        <v>0</v>
      </c>
      <c r="AN4233" s="148">
        <f t="shared" si="17417"/>
        <v>5108721.55</v>
      </c>
      <c r="AO4233" s="148">
        <f t="shared" si="17417"/>
        <v>0</v>
      </c>
      <c r="AP4233" s="148">
        <f t="shared" si="17417"/>
        <v>0</v>
      </c>
      <c r="AQ4233" s="148">
        <f t="shared" si="17417"/>
        <v>0</v>
      </c>
      <c r="AR4233" s="148">
        <f t="shared" si="17417"/>
        <v>5108721.55</v>
      </c>
      <c r="AS4233" s="148"/>
      <c r="AT4233" s="149"/>
      <c r="AU4233" s="150"/>
      <c r="AV4233" s="151"/>
      <c r="AW4233" s="151"/>
      <c r="AX4233" s="151"/>
      <c r="AY4233" s="151"/>
      <c r="BD4233" s="178"/>
    </row>
    <row r="4234" spans="1:56" s="19" customFormat="1" ht="70.5" customHeight="1">
      <c r="A4234" s="385">
        <v>2019</v>
      </c>
      <c r="B4234" s="172">
        <v>8323</v>
      </c>
      <c r="C4234" s="386" t="s">
        <v>2205</v>
      </c>
      <c r="D4234" s="172"/>
      <c r="E4234" s="172">
        <v>5000</v>
      </c>
      <c r="F4234" s="172">
        <v>5900</v>
      </c>
      <c r="G4234" s="172">
        <v>591</v>
      </c>
      <c r="H4234" s="172"/>
      <c r="I4234" s="172" t="s">
        <v>141</v>
      </c>
      <c r="J4234" s="158">
        <f>J4235</f>
        <v>5108721.55</v>
      </c>
      <c r="K4234" s="158">
        <f t="shared" si="17417"/>
        <v>0</v>
      </c>
      <c r="L4234" s="158">
        <f t="shared" si="17417"/>
        <v>5108721.55</v>
      </c>
      <c r="M4234" s="158">
        <f t="shared" si="17417"/>
        <v>0</v>
      </c>
      <c r="N4234" s="158">
        <f t="shared" si="17417"/>
        <v>0</v>
      </c>
      <c r="O4234" s="158">
        <f t="shared" si="17417"/>
        <v>0</v>
      </c>
      <c r="P4234" s="158">
        <f t="shared" si="17417"/>
        <v>5108721.55</v>
      </c>
      <c r="Q4234" s="158">
        <f t="shared" si="17417"/>
        <v>0</v>
      </c>
      <c r="R4234" s="158">
        <f t="shared" si="17417"/>
        <v>0</v>
      </c>
      <c r="S4234" s="158">
        <f t="shared" si="17417"/>
        <v>0</v>
      </c>
      <c r="T4234" s="158">
        <f t="shared" si="17417"/>
        <v>0</v>
      </c>
      <c r="U4234" s="158">
        <f t="shared" si="17417"/>
        <v>0</v>
      </c>
      <c r="V4234" s="158">
        <f t="shared" si="17417"/>
        <v>0</v>
      </c>
      <c r="W4234" s="158">
        <f t="shared" si="17417"/>
        <v>0</v>
      </c>
      <c r="X4234" s="158">
        <f t="shared" si="17417"/>
        <v>0</v>
      </c>
      <c r="Y4234" s="158">
        <f t="shared" si="17417"/>
        <v>0</v>
      </c>
      <c r="Z4234" s="158">
        <f t="shared" si="17417"/>
        <v>0</v>
      </c>
      <c r="AA4234" s="158">
        <f t="shared" si="17417"/>
        <v>0</v>
      </c>
      <c r="AB4234" s="158">
        <f t="shared" si="17417"/>
        <v>0</v>
      </c>
      <c r="AC4234" s="158">
        <f t="shared" si="17417"/>
        <v>0</v>
      </c>
      <c r="AD4234" s="158">
        <f t="shared" si="17417"/>
        <v>0</v>
      </c>
      <c r="AE4234" s="158">
        <f t="shared" si="17417"/>
        <v>0</v>
      </c>
      <c r="AF4234" s="158">
        <f t="shared" si="17417"/>
        <v>0</v>
      </c>
      <c r="AG4234" s="158">
        <f t="shared" si="17417"/>
        <v>0</v>
      </c>
      <c r="AH4234" s="158">
        <f t="shared" si="17417"/>
        <v>0</v>
      </c>
      <c r="AI4234" s="158">
        <f t="shared" si="17417"/>
        <v>0</v>
      </c>
      <c r="AJ4234" s="158">
        <f t="shared" si="17417"/>
        <v>0</v>
      </c>
      <c r="AK4234" s="158">
        <f t="shared" si="17417"/>
        <v>0</v>
      </c>
      <c r="AL4234" s="158">
        <f t="shared" si="17417"/>
        <v>5108721.55</v>
      </c>
      <c r="AM4234" s="158">
        <f t="shared" si="17417"/>
        <v>0</v>
      </c>
      <c r="AN4234" s="158">
        <f t="shared" si="17417"/>
        <v>5108721.55</v>
      </c>
      <c r="AO4234" s="158">
        <f t="shared" si="17417"/>
        <v>0</v>
      </c>
      <c r="AP4234" s="158">
        <f t="shared" si="17417"/>
        <v>0</v>
      </c>
      <c r="AQ4234" s="158">
        <f t="shared" si="17417"/>
        <v>0</v>
      </c>
      <c r="AR4234" s="158">
        <f t="shared" si="17417"/>
        <v>5108721.55</v>
      </c>
      <c r="AS4234" s="222"/>
      <c r="AT4234" s="285"/>
      <c r="AU4234" s="160"/>
      <c r="AV4234" s="161"/>
      <c r="AW4234" s="161"/>
      <c r="AX4234" s="161"/>
      <c r="AY4234" s="161"/>
      <c r="BD4234" s="178"/>
    </row>
    <row r="4235" spans="1:56" s="19" customFormat="1" ht="70.5" customHeight="1">
      <c r="A4235" s="54">
        <v>2019</v>
      </c>
      <c r="B4235" s="174">
        <v>8323</v>
      </c>
      <c r="C4235" s="387" t="s">
        <v>2205</v>
      </c>
      <c r="D4235" s="54"/>
      <c r="E4235" s="54">
        <v>5000</v>
      </c>
      <c r="F4235" s="54">
        <v>5900</v>
      </c>
      <c r="G4235" s="54">
        <v>591</v>
      </c>
      <c r="H4235" s="163">
        <v>1</v>
      </c>
      <c r="I4235" s="175" t="s">
        <v>141</v>
      </c>
      <c r="J4235" s="56">
        <v>5108721.55</v>
      </c>
      <c r="K4235" s="56">
        <v>0</v>
      </c>
      <c r="L4235" s="57">
        <f t="shared" ref="L4235" si="17418">J4235+K4235</f>
        <v>5108721.55</v>
      </c>
      <c r="M4235" s="56">
        <v>0</v>
      </c>
      <c r="N4235" s="56">
        <v>0</v>
      </c>
      <c r="O4235" s="57">
        <f t="shared" ref="O4235" si="17419">M4235+N4235</f>
        <v>0</v>
      </c>
      <c r="P4235" s="57">
        <f t="shared" ref="P4235" si="17420">L4235+O4235</f>
        <v>5108721.55</v>
      </c>
      <c r="Q4235" s="56">
        <v>0</v>
      </c>
      <c r="R4235" s="56">
        <v>0</v>
      </c>
      <c r="S4235" s="57">
        <f>Q4235+R4235</f>
        <v>0</v>
      </c>
      <c r="T4235" s="56">
        <v>0</v>
      </c>
      <c r="U4235" s="56">
        <v>0</v>
      </c>
      <c r="V4235" s="57">
        <f>T4235+U4235</f>
        <v>0</v>
      </c>
      <c r="W4235" s="57">
        <f>S4235+V4235</f>
        <v>0</v>
      </c>
      <c r="X4235" s="56">
        <v>0</v>
      </c>
      <c r="Y4235" s="56">
        <v>0</v>
      </c>
      <c r="Z4235" s="57">
        <f t="shared" ref="Z4235" si="17421">X4235+Y4235</f>
        <v>0</v>
      </c>
      <c r="AA4235" s="56">
        <v>0</v>
      </c>
      <c r="AB4235" s="56">
        <v>0</v>
      </c>
      <c r="AC4235" s="57">
        <f t="shared" ref="AC4235" si="17422">AA4235+AB4235</f>
        <v>0</v>
      </c>
      <c r="AD4235" s="57">
        <f t="shared" ref="AD4235" si="17423">Z4235+AC4235</f>
        <v>0</v>
      </c>
      <c r="AE4235" s="56">
        <v>0</v>
      </c>
      <c r="AF4235" s="56">
        <v>0</v>
      </c>
      <c r="AG4235" s="57">
        <f t="shared" ref="AG4235" si="17424">AE4235+AF4235</f>
        <v>0</v>
      </c>
      <c r="AH4235" s="56">
        <v>0</v>
      </c>
      <c r="AI4235" s="56">
        <v>0</v>
      </c>
      <c r="AJ4235" s="57">
        <f t="shared" ref="AJ4235" si="17425">AH4235+AI4235</f>
        <v>0</v>
      </c>
      <c r="AK4235" s="57">
        <f t="shared" ref="AK4235" si="17426">AG4235+AJ4235</f>
        <v>0</v>
      </c>
      <c r="AL4235" s="56">
        <f t="shared" ref="AL4235" si="17427">J4235-Q4235-X4235-AE4235</f>
        <v>5108721.55</v>
      </c>
      <c r="AM4235" s="56">
        <f t="shared" ref="AM4235" si="17428">K4235-R4235-Y4235-AF4235</f>
        <v>0</v>
      </c>
      <c r="AN4235" s="57">
        <f t="shared" ref="AN4235" si="17429">AL4235+AM4235</f>
        <v>5108721.55</v>
      </c>
      <c r="AO4235" s="56">
        <f t="shared" ref="AO4235" si="17430">M4235-T4235-AA4235-AH4235</f>
        <v>0</v>
      </c>
      <c r="AP4235" s="56">
        <f t="shared" ref="AP4235" si="17431">N4235-U4235-AB4235-AI4235</f>
        <v>0</v>
      </c>
      <c r="AQ4235" s="57">
        <f t="shared" ref="AQ4235" si="17432">AO4235+AP4235</f>
        <v>0</v>
      </c>
      <c r="AR4235" s="57">
        <f t="shared" ref="AR4235" si="17433">AN4235+AQ4235</f>
        <v>5108721.55</v>
      </c>
      <c r="AS4235" s="57" t="s">
        <v>2209</v>
      </c>
      <c r="AT4235" s="179">
        <v>3</v>
      </c>
      <c r="AU4235" s="176">
        <v>0</v>
      </c>
      <c r="AV4235" s="177">
        <v>0</v>
      </c>
      <c r="AW4235" s="177">
        <v>0</v>
      </c>
      <c r="AX4235" s="171">
        <f t="shared" ref="AX4235" si="17434">AT4235-AV4235</f>
        <v>3</v>
      </c>
      <c r="AY4235" s="171">
        <f t="shared" ref="AY4235" si="17435">AU4235-AW4235</f>
        <v>0</v>
      </c>
      <c r="BD4235" s="178"/>
    </row>
    <row r="4236" spans="1:56" s="19" customFormat="1" ht="110.25" customHeight="1">
      <c r="A4236" s="122">
        <v>2019</v>
      </c>
      <c r="B4236" s="279">
        <v>8323</v>
      </c>
      <c r="C4236" s="122">
        <v>8</v>
      </c>
      <c r="D4236" s="122"/>
      <c r="E4236" s="122"/>
      <c r="F4236" s="122"/>
      <c r="G4236" s="122"/>
      <c r="H4236" s="122"/>
      <c r="I4236" s="124" t="s">
        <v>1806</v>
      </c>
      <c r="J4236" s="125">
        <f t="shared" ref="J4236:O4236" si="17436">J4237+J4246+J4276+J4319+J4373</f>
        <v>16085000</v>
      </c>
      <c r="K4236" s="125">
        <f t="shared" si="17436"/>
        <v>0</v>
      </c>
      <c r="L4236" s="125">
        <f t="shared" si="17436"/>
        <v>16085000</v>
      </c>
      <c r="M4236" s="125">
        <f t="shared" si="17436"/>
        <v>12000000</v>
      </c>
      <c r="N4236" s="125">
        <f t="shared" si="17436"/>
        <v>3418351.7</v>
      </c>
      <c r="O4236" s="125">
        <f t="shared" si="17436"/>
        <v>15418351.699999999</v>
      </c>
      <c r="P4236" s="125">
        <f>L4236+O4236</f>
        <v>31503351.699999999</v>
      </c>
      <c r="Q4236" s="125">
        <f t="shared" ref="Q4236:V4236" si="17437">Q4237+Q4246+Q4276+Q4319+Q4373</f>
        <v>0</v>
      </c>
      <c r="R4236" s="125">
        <f t="shared" si="17437"/>
        <v>0</v>
      </c>
      <c r="S4236" s="125">
        <f t="shared" si="17437"/>
        <v>0</v>
      </c>
      <c r="T4236" s="125">
        <f t="shared" si="17437"/>
        <v>4601817.2300000004</v>
      </c>
      <c r="U4236" s="125">
        <f t="shared" si="17437"/>
        <v>1127267.73</v>
      </c>
      <c r="V4236" s="125">
        <f t="shared" si="17437"/>
        <v>5729084.9600000009</v>
      </c>
      <c r="W4236" s="125">
        <f>S4236+V4236</f>
        <v>5729084.9600000009</v>
      </c>
      <c r="X4236" s="125">
        <f t="shared" ref="X4236:AC4236" si="17438">X4237+X4246+X4276+X4319+X4373</f>
        <v>0</v>
      </c>
      <c r="Y4236" s="125">
        <f t="shared" si="17438"/>
        <v>0</v>
      </c>
      <c r="Z4236" s="125">
        <f t="shared" si="17438"/>
        <v>0</v>
      </c>
      <c r="AA4236" s="125">
        <f t="shared" si="17438"/>
        <v>46181.61</v>
      </c>
      <c r="AB4236" s="125">
        <f t="shared" si="17438"/>
        <v>0</v>
      </c>
      <c r="AC4236" s="125">
        <f t="shared" si="17438"/>
        <v>46181.61</v>
      </c>
      <c r="AD4236" s="125">
        <f>Z4236+AC4236</f>
        <v>46181.61</v>
      </c>
      <c r="AE4236" s="125">
        <f t="shared" ref="AE4236:AI4236" si="17439">AE4237+AE4246+AE4276+AE4319+AE4373</f>
        <v>3065630.46</v>
      </c>
      <c r="AF4236" s="125">
        <f t="shared" si="17439"/>
        <v>0</v>
      </c>
      <c r="AG4236" s="125">
        <f t="shared" si="17439"/>
        <v>3065630.46</v>
      </c>
      <c r="AH4236" s="125">
        <f t="shared" si="17439"/>
        <v>2133437.92</v>
      </c>
      <c r="AI4236" s="125">
        <f t="shared" si="17439"/>
        <v>920775.76</v>
      </c>
      <c r="AJ4236" s="125">
        <f t="shared" ref="AJ4236" si="17440">AJ4237+AJ4246+AJ4276+AJ4319+AJ4373</f>
        <v>3054213.6799999997</v>
      </c>
      <c r="AK4236" s="125">
        <f>AG4236+AJ4236</f>
        <v>6119844.1399999997</v>
      </c>
      <c r="AL4236" s="125">
        <f t="shared" ref="AL4236:AQ4236" si="17441">AL4237+AL4246+AL4276+AL4319+AL4373</f>
        <v>13019369.539999999</v>
      </c>
      <c r="AM4236" s="125">
        <f t="shared" si="17441"/>
        <v>0</v>
      </c>
      <c r="AN4236" s="125">
        <f t="shared" si="17441"/>
        <v>13019369.539999999</v>
      </c>
      <c r="AO4236" s="125">
        <f t="shared" si="17441"/>
        <v>5218563.2399999993</v>
      </c>
      <c r="AP4236" s="125">
        <f t="shared" si="17441"/>
        <v>1370308.2100000002</v>
      </c>
      <c r="AQ4236" s="125">
        <f t="shared" si="17441"/>
        <v>6588871.4499999993</v>
      </c>
      <c r="AR4236" s="125">
        <f>AN4236+AQ4236</f>
        <v>19608240.989999998</v>
      </c>
      <c r="AS4236" s="125"/>
      <c r="AT4236" s="126"/>
      <c r="AU4236" s="127"/>
      <c r="AV4236" s="235"/>
      <c r="AW4236" s="235"/>
      <c r="AX4236" s="235"/>
      <c r="AY4236" s="235"/>
      <c r="BD4236" s="280"/>
    </row>
    <row r="4237" spans="1:56" s="19" customFormat="1" ht="70.5" customHeight="1">
      <c r="A4237" s="137">
        <v>2019</v>
      </c>
      <c r="B4237" s="138">
        <v>8323</v>
      </c>
      <c r="C4237" s="137">
        <v>8</v>
      </c>
      <c r="D4237" s="137">
        <v>0</v>
      </c>
      <c r="E4237" s="137">
        <v>1000</v>
      </c>
      <c r="F4237" s="137"/>
      <c r="G4237" s="137"/>
      <c r="H4237" s="137"/>
      <c r="I4237" s="139" t="s">
        <v>25</v>
      </c>
      <c r="J4237" s="140">
        <f>J4238+J4243</f>
        <v>0</v>
      </c>
      <c r="K4237" s="140">
        <f t="shared" ref="K4237:O4237" si="17442">K4238+K4243</f>
        <v>0</v>
      </c>
      <c r="L4237" s="140">
        <f t="shared" si="17442"/>
        <v>0</v>
      </c>
      <c r="M4237" s="140">
        <f t="shared" si="17442"/>
        <v>12000000</v>
      </c>
      <c r="N4237" s="140">
        <f t="shared" si="17442"/>
        <v>3418351.7</v>
      </c>
      <c r="O4237" s="140">
        <f t="shared" si="17442"/>
        <v>15418351.699999999</v>
      </c>
      <c r="P4237" s="140">
        <f>L4237+O4237</f>
        <v>15418351.699999999</v>
      </c>
      <c r="Q4237" s="140">
        <f>Q4238+Q4243</f>
        <v>0</v>
      </c>
      <c r="R4237" s="140">
        <f t="shared" ref="R4237:V4237" si="17443">R4238+R4243</f>
        <v>0</v>
      </c>
      <c r="S4237" s="140">
        <f t="shared" si="17443"/>
        <v>0</v>
      </c>
      <c r="T4237" s="140">
        <f t="shared" si="17443"/>
        <v>4601817.2300000004</v>
      </c>
      <c r="U4237" s="140">
        <f t="shared" si="17443"/>
        <v>1127267.73</v>
      </c>
      <c r="V4237" s="140">
        <f t="shared" si="17443"/>
        <v>5729084.9600000009</v>
      </c>
      <c r="W4237" s="140">
        <f>S4237+V4237</f>
        <v>5729084.9600000009</v>
      </c>
      <c r="X4237" s="140">
        <f>X4238+X4243</f>
        <v>0</v>
      </c>
      <c r="Y4237" s="140">
        <f t="shared" ref="Y4237:AC4237" si="17444">Y4238+Y4243</f>
        <v>0</v>
      </c>
      <c r="Z4237" s="140">
        <f t="shared" si="17444"/>
        <v>0</v>
      </c>
      <c r="AA4237" s="140">
        <f t="shared" si="17444"/>
        <v>46181.61</v>
      </c>
      <c r="AB4237" s="140">
        <f t="shared" si="17444"/>
        <v>0</v>
      </c>
      <c r="AC4237" s="140">
        <f t="shared" si="17444"/>
        <v>46181.61</v>
      </c>
      <c r="AD4237" s="140">
        <f>Z4237+AC4237</f>
        <v>46181.61</v>
      </c>
      <c r="AE4237" s="140">
        <f>AE4238+AE4243</f>
        <v>0</v>
      </c>
      <c r="AF4237" s="140">
        <f t="shared" ref="AF4237:AI4237" si="17445">AF4238+AF4243</f>
        <v>0</v>
      </c>
      <c r="AG4237" s="140">
        <f t="shared" si="17445"/>
        <v>0</v>
      </c>
      <c r="AH4237" s="140">
        <f t="shared" si="17445"/>
        <v>2133437.92</v>
      </c>
      <c r="AI4237" s="140">
        <f t="shared" si="17445"/>
        <v>920775.76</v>
      </c>
      <c r="AJ4237" s="140">
        <f t="shared" ref="AJ4237" si="17446">AJ4238+AJ4243</f>
        <v>3054213.6799999997</v>
      </c>
      <c r="AK4237" s="140">
        <f>AG4237+AJ4237</f>
        <v>3054213.6799999997</v>
      </c>
      <c r="AL4237" s="140">
        <f>AL4238+AL4243</f>
        <v>0</v>
      </c>
      <c r="AM4237" s="140">
        <f t="shared" ref="AM4237:AQ4237" si="17447">AM4238+AM4243</f>
        <v>0</v>
      </c>
      <c r="AN4237" s="140">
        <f t="shared" si="17447"/>
        <v>0</v>
      </c>
      <c r="AO4237" s="140">
        <f t="shared" si="17447"/>
        <v>5218563.2399999993</v>
      </c>
      <c r="AP4237" s="140">
        <f t="shared" si="17447"/>
        <v>1370308.2100000002</v>
      </c>
      <c r="AQ4237" s="140">
        <f t="shared" si="17447"/>
        <v>6588871.4499999993</v>
      </c>
      <c r="AR4237" s="140">
        <f>AN4237+AQ4237</f>
        <v>6588871.4499999993</v>
      </c>
      <c r="AS4237" s="140"/>
      <c r="AT4237" s="141"/>
      <c r="AU4237" s="185"/>
      <c r="AV4237" s="142"/>
      <c r="AW4237" s="142"/>
      <c r="AX4237" s="142"/>
      <c r="AY4237" s="142"/>
      <c r="BD4237" s="144"/>
    </row>
    <row r="4238" spans="1:56" s="19" customFormat="1" ht="70.5" customHeight="1">
      <c r="A4238" s="145">
        <v>2019</v>
      </c>
      <c r="B4238" s="146">
        <v>8323</v>
      </c>
      <c r="C4238" s="145">
        <v>8</v>
      </c>
      <c r="D4238" s="145">
        <v>0</v>
      </c>
      <c r="E4238" s="145">
        <v>1000</v>
      </c>
      <c r="F4238" s="145">
        <v>1200</v>
      </c>
      <c r="G4238" s="145"/>
      <c r="H4238" s="145"/>
      <c r="I4238" s="147" t="s">
        <v>26</v>
      </c>
      <c r="J4238" s="148">
        <f>J4239+J4241</f>
        <v>0</v>
      </c>
      <c r="K4238" s="148">
        <f t="shared" ref="K4238:O4238" si="17448">K4239+K4241</f>
        <v>0</v>
      </c>
      <c r="L4238" s="148">
        <f t="shared" si="17448"/>
        <v>0</v>
      </c>
      <c r="M4238" s="148">
        <f t="shared" si="17448"/>
        <v>12000000</v>
      </c>
      <c r="N4238" s="148">
        <f t="shared" si="17448"/>
        <v>3418351.7</v>
      </c>
      <c r="O4238" s="148">
        <f t="shared" si="17448"/>
        <v>15418351.699999999</v>
      </c>
      <c r="P4238" s="148">
        <f>L4238+O4238</f>
        <v>15418351.699999999</v>
      </c>
      <c r="Q4238" s="148">
        <f>Q4239+Q4241</f>
        <v>0</v>
      </c>
      <c r="R4238" s="148">
        <f t="shared" ref="R4238:V4238" si="17449">R4239+R4241</f>
        <v>0</v>
      </c>
      <c r="S4238" s="148">
        <f t="shared" si="17449"/>
        <v>0</v>
      </c>
      <c r="T4238" s="148">
        <f t="shared" si="17449"/>
        <v>4601817.2300000004</v>
      </c>
      <c r="U4238" s="148">
        <f t="shared" si="17449"/>
        <v>1127267.73</v>
      </c>
      <c r="V4238" s="148">
        <f t="shared" si="17449"/>
        <v>5729084.9600000009</v>
      </c>
      <c r="W4238" s="148">
        <f>S4238+V4238</f>
        <v>5729084.9600000009</v>
      </c>
      <c r="X4238" s="148">
        <f>X4239+X4241</f>
        <v>0</v>
      </c>
      <c r="Y4238" s="148">
        <f t="shared" ref="Y4238:AC4238" si="17450">Y4239+Y4241</f>
        <v>0</v>
      </c>
      <c r="Z4238" s="148">
        <f t="shared" si="17450"/>
        <v>0</v>
      </c>
      <c r="AA4238" s="148">
        <f t="shared" si="17450"/>
        <v>46181.61</v>
      </c>
      <c r="AB4238" s="148">
        <f t="shared" si="17450"/>
        <v>0</v>
      </c>
      <c r="AC4238" s="148">
        <f t="shared" si="17450"/>
        <v>46181.61</v>
      </c>
      <c r="AD4238" s="148">
        <f>Z4238+AC4238</f>
        <v>46181.61</v>
      </c>
      <c r="AE4238" s="148">
        <f>AE4239+AE4241</f>
        <v>0</v>
      </c>
      <c r="AF4238" s="148">
        <f t="shared" ref="AF4238:AI4238" si="17451">AF4239+AF4241</f>
        <v>0</v>
      </c>
      <c r="AG4238" s="148">
        <f t="shared" si="17451"/>
        <v>0</v>
      </c>
      <c r="AH4238" s="148">
        <f t="shared" si="17451"/>
        <v>2133437.92</v>
      </c>
      <c r="AI4238" s="148">
        <f t="shared" si="17451"/>
        <v>920775.76</v>
      </c>
      <c r="AJ4238" s="148">
        <f t="shared" ref="AJ4238" si="17452">AJ4239+AJ4241</f>
        <v>3054213.6799999997</v>
      </c>
      <c r="AK4238" s="148">
        <f>AG4238+AJ4238</f>
        <v>3054213.6799999997</v>
      </c>
      <c r="AL4238" s="148">
        <f>AL4239+AL4241</f>
        <v>0</v>
      </c>
      <c r="AM4238" s="148">
        <f t="shared" ref="AM4238:AQ4238" si="17453">AM4239+AM4241</f>
        <v>0</v>
      </c>
      <c r="AN4238" s="148">
        <f t="shared" si="17453"/>
        <v>0</v>
      </c>
      <c r="AO4238" s="148">
        <f t="shared" si="17453"/>
        <v>5218563.2399999993</v>
      </c>
      <c r="AP4238" s="148">
        <f t="shared" si="17453"/>
        <v>1370308.2100000002</v>
      </c>
      <c r="AQ4238" s="148">
        <f t="shared" si="17453"/>
        <v>6588871.4499999993</v>
      </c>
      <c r="AR4238" s="148">
        <f>AN4238+AQ4238</f>
        <v>6588871.4499999993</v>
      </c>
      <c r="AS4238" s="148"/>
      <c r="AT4238" s="149"/>
      <c r="AU4238" s="150"/>
      <c r="AV4238" s="151"/>
      <c r="AW4238" s="151"/>
      <c r="AX4238" s="151"/>
      <c r="AY4238" s="151"/>
      <c r="BD4238" s="153"/>
    </row>
    <row r="4239" spans="1:56" s="19" customFormat="1" ht="70.5" customHeight="1">
      <c r="A4239" s="154">
        <v>2019</v>
      </c>
      <c r="B4239" s="155">
        <v>8323</v>
      </c>
      <c r="C4239" s="154">
        <v>8</v>
      </c>
      <c r="D4239" s="154">
        <v>0</v>
      </c>
      <c r="E4239" s="154">
        <v>1000</v>
      </c>
      <c r="F4239" s="154">
        <v>1200</v>
      </c>
      <c r="G4239" s="154">
        <v>121</v>
      </c>
      <c r="H4239" s="154"/>
      <c r="I4239" s="172" t="s">
        <v>27</v>
      </c>
      <c r="J4239" s="158">
        <f>J4240</f>
        <v>0</v>
      </c>
      <c r="K4239" s="158">
        <f t="shared" ref="K4239" si="17454">K4240</f>
        <v>0</v>
      </c>
      <c r="L4239" s="158">
        <f t="shared" ref="L4239" si="17455">L4240</f>
        <v>0</v>
      </c>
      <c r="M4239" s="158">
        <f t="shared" ref="M4239" si="17456">M4240</f>
        <v>12000000</v>
      </c>
      <c r="N4239" s="158">
        <f t="shared" ref="N4239" si="17457">N4240</f>
        <v>3418351.7</v>
      </c>
      <c r="O4239" s="158">
        <f t="shared" ref="O4239" si="17458">O4240</f>
        <v>15418351.699999999</v>
      </c>
      <c r="P4239" s="158">
        <f>L4239+O4239</f>
        <v>15418351.699999999</v>
      </c>
      <c r="Q4239" s="158">
        <f>Q4240</f>
        <v>0</v>
      </c>
      <c r="R4239" s="158">
        <f t="shared" ref="R4239:V4239" si="17459">R4240</f>
        <v>0</v>
      </c>
      <c r="S4239" s="158">
        <f t="shared" si="17459"/>
        <v>0</v>
      </c>
      <c r="T4239" s="158">
        <f t="shared" si="17459"/>
        <v>4601817.2300000004</v>
      </c>
      <c r="U4239" s="158">
        <f t="shared" si="17459"/>
        <v>1127267.73</v>
      </c>
      <c r="V4239" s="158">
        <f t="shared" si="17459"/>
        <v>5729084.9600000009</v>
      </c>
      <c r="W4239" s="158">
        <f>S4239+V4239</f>
        <v>5729084.9600000009</v>
      </c>
      <c r="X4239" s="158">
        <f>X4240</f>
        <v>0</v>
      </c>
      <c r="Y4239" s="158">
        <f t="shared" ref="Y4239:AC4239" si="17460">Y4240</f>
        <v>0</v>
      </c>
      <c r="Z4239" s="158">
        <f t="shared" si="17460"/>
        <v>0</v>
      </c>
      <c r="AA4239" s="158">
        <f t="shared" si="17460"/>
        <v>46181.61</v>
      </c>
      <c r="AB4239" s="158">
        <f t="shared" si="17460"/>
        <v>0</v>
      </c>
      <c r="AC4239" s="158">
        <f t="shared" si="17460"/>
        <v>46181.61</v>
      </c>
      <c r="AD4239" s="158">
        <f>Z4239+AC4239</f>
        <v>46181.61</v>
      </c>
      <c r="AE4239" s="158">
        <f>AE4240</f>
        <v>0</v>
      </c>
      <c r="AF4239" s="158">
        <f t="shared" ref="AF4239:AI4239" si="17461">AF4240</f>
        <v>0</v>
      </c>
      <c r="AG4239" s="158">
        <f t="shared" si="17461"/>
        <v>0</v>
      </c>
      <c r="AH4239" s="158">
        <f t="shared" si="17461"/>
        <v>2133437.92</v>
      </c>
      <c r="AI4239" s="158">
        <f t="shared" si="17461"/>
        <v>920775.76</v>
      </c>
      <c r="AJ4239" s="158">
        <f t="shared" ref="AJ4239" si="17462">AJ4240</f>
        <v>3054213.6799999997</v>
      </c>
      <c r="AK4239" s="158">
        <f>AG4239+AJ4239</f>
        <v>3054213.6799999997</v>
      </c>
      <c r="AL4239" s="158">
        <f>AL4240</f>
        <v>0</v>
      </c>
      <c r="AM4239" s="158">
        <f t="shared" ref="AM4239:AQ4239" si="17463">AM4240</f>
        <v>0</v>
      </c>
      <c r="AN4239" s="158">
        <f t="shared" si="17463"/>
        <v>0</v>
      </c>
      <c r="AO4239" s="158">
        <f t="shared" si="17463"/>
        <v>5218563.2399999993</v>
      </c>
      <c r="AP4239" s="158">
        <f t="shared" si="17463"/>
        <v>1370308.2100000002</v>
      </c>
      <c r="AQ4239" s="158">
        <f t="shared" si="17463"/>
        <v>6588871.4499999993</v>
      </c>
      <c r="AR4239" s="158">
        <f>AN4239+AQ4239</f>
        <v>6588871.4499999993</v>
      </c>
      <c r="AS4239" s="158"/>
      <c r="AT4239" s="159"/>
      <c r="AU4239" s="160"/>
      <c r="AV4239" s="161"/>
      <c r="AW4239" s="161"/>
      <c r="AX4239" s="161"/>
      <c r="AY4239" s="161"/>
      <c r="BD4239" s="173"/>
    </row>
    <row r="4240" spans="1:56" s="19" customFormat="1" ht="70.5" customHeight="1">
      <c r="A4240" s="54">
        <v>2019</v>
      </c>
      <c r="B4240" s="174">
        <v>8323</v>
      </c>
      <c r="C4240" s="54">
        <v>8</v>
      </c>
      <c r="D4240" s="54">
        <v>0</v>
      </c>
      <c r="E4240" s="54">
        <v>1000</v>
      </c>
      <c r="F4240" s="54">
        <v>1200</v>
      </c>
      <c r="G4240" s="54">
        <v>121</v>
      </c>
      <c r="H4240" s="163">
        <v>1</v>
      </c>
      <c r="I4240" s="175" t="s">
        <v>28</v>
      </c>
      <c r="J4240" s="56">
        <v>0</v>
      </c>
      <c r="K4240" s="56">
        <v>0</v>
      </c>
      <c r="L4240" s="57">
        <f t="shared" ref="L4240" si="17464">J4240+K4240</f>
        <v>0</v>
      </c>
      <c r="M4240" s="56">
        <v>12000000</v>
      </c>
      <c r="N4240" s="56">
        <v>3418351.7</v>
      </c>
      <c r="O4240" s="57">
        <f t="shared" ref="O4240" si="17465">M4240+N4240</f>
        <v>15418351.699999999</v>
      </c>
      <c r="P4240" s="57">
        <f t="shared" ref="P4240" si="17466">L4240+O4240</f>
        <v>15418351.699999999</v>
      </c>
      <c r="Q4240" s="56">
        <v>0</v>
      </c>
      <c r="R4240" s="56">
        <v>0</v>
      </c>
      <c r="S4240" s="57">
        <f t="shared" ref="S4240" si="17467">Q4240+R4240</f>
        <v>0</v>
      </c>
      <c r="T4240" s="56">
        <v>4601817.2300000004</v>
      </c>
      <c r="U4240" s="56">
        <v>1127267.73</v>
      </c>
      <c r="V4240" s="57">
        <f t="shared" ref="V4240" si="17468">T4240+U4240</f>
        <v>5729084.9600000009</v>
      </c>
      <c r="W4240" s="57">
        <f t="shared" ref="W4240" si="17469">S4240+V4240</f>
        <v>5729084.9600000009</v>
      </c>
      <c r="X4240" s="56">
        <v>0</v>
      </c>
      <c r="Y4240" s="56">
        <v>0</v>
      </c>
      <c r="Z4240" s="57">
        <f t="shared" ref="Z4240" si="17470">X4240+Y4240</f>
        <v>0</v>
      </c>
      <c r="AA4240" s="56">
        <v>46181.61</v>
      </c>
      <c r="AB4240" s="56">
        <v>0</v>
      </c>
      <c r="AC4240" s="57">
        <f t="shared" ref="AC4240" si="17471">AA4240+AB4240</f>
        <v>46181.61</v>
      </c>
      <c r="AD4240" s="57">
        <f t="shared" ref="AD4240" si="17472">Z4240+AC4240</f>
        <v>46181.61</v>
      </c>
      <c r="AE4240" s="56">
        <v>0</v>
      </c>
      <c r="AF4240" s="56">
        <v>0</v>
      </c>
      <c r="AG4240" s="57">
        <f t="shared" ref="AG4240" si="17473">AE4240+AF4240</f>
        <v>0</v>
      </c>
      <c r="AH4240" s="56">
        <v>2133437.92</v>
      </c>
      <c r="AI4240" s="56">
        <v>920775.76</v>
      </c>
      <c r="AJ4240" s="57">
        <f t="shared" ref="AJ4240" si="17474">AH4240+AI4240</f>
        <v>3054213.6799999997</v>
      </c>
      <c r="AK4240" s="57">
        <f t="shared" ref="AK4240" si="17475">AG4240+AJ4240</f>
        <v>3054213.6799999997</v>
      </c>
      <c r="AL4240" s="56">
        <f t="shared" ref="AL4240:AM4240" si="17476">J4240-Q4240-X4240-AE4240</f>
        <v>0</v>
      </c>
      <c r="AM4240" s="56">
        <f t="shared" si="17476"/>
        <v>0</v>
      </c>
      <c r="AN4240" s="57">
        <f t="shared" ref="AN4240" si="17477">AL4240+AM4240</f>
        <v>0</v>
      </c>
      <c r="AO4240" s="56">
        <f t="shared" ref="AO4240:AP4240" si="17478">M4240-T4240-AA4240-AH4240</f>
        <v>5218563.2399999993</v>
      </c>
      <c r="AP4240" s="56">
        <f t="shared" si="17478"/>
        <v>1370308.2100000002</v>
      </c>
      <c r="AQ4240" s="57">
        <f t="shared" ref="AQ4240" si="17479">AO4240+AP4240</f>
        <v>6588871.4499999993</v>
      </c>
      <c r="AR4240" s="57">
        <f t="shared" ref="AR4240" si="17480">AN4240+AQ4240</f>
        <v>6588871.4499999993</v>
      </c>
      <c r="AS4240" s="57" t="s">
        <v>29</v>
      </c>
      <c r="AT4240" s="179">
        <v>85</v>
      </c>
      <c r="AU4240" s="176">
        <v>0</v>
      </c>
      <c r="AV4240" s="177">
        <v>51</v>
      </c>
      <c r="AW4240" s="177">
        <v>0</v>
      </c>
      <c r="AX4240" s="171">
        <f t="shared" ref="AX4240" si="17481">AT4240-AV4240</f>
        <v>34</v>
      </c>
      <c r="AY4240" s="171">
        <f t="shared" ref="AY4240" si="17482">AU4240-AW4240</f>
        <v>0</v>
      </c>
      <c r="BD4240" s="178" t="s">
        <v>30</v>
      </c>
    </row>
    <row r="4241" spans="1:56" s="19" customFormat="1" ht="70.5" hidden="1" customHeight="1">
      <c r="A4241" s="154">
        <v>2018</v>
      </c>
      <c r="B4241" s="155">
        <v>8323</v>
      </c>
      <c r="C4241" s="154">
        <v>8</v>
      </c>
      <c r="D4241" s="154">
        <v>0</v>
      </c>
      <c r="E4241" s="154">
        <v>1000</v>
      </c>
      <c r="F4241" s="154">
        <v>1200</v>
      </c>
      <c r="G4241" s="154">
        <v>122</v>
      </c>
      <c r="H4241" s="154"/>
      <c r="I4241" s="172" t="s">
        <v>31</v>
      </c>
      <c r="J4241" s="158">
        <f>J4242</f>
        <v>0</v>
      </c>
      <c r="K4241" s="158">
        <f t="shared" ref="K4241" si="17483">K4242</f>
        <v>0</v>
      </c>
      <c r="L4241" s="158">
        <f t="shared" ref="L4241" si="17484">L4242</f>
        <v>0</v>
      </c>
      <c r="M4241" s="158">
        <f t="shared" ref="M4241" si="17485">M4242</f>
        <v>0</v>
      </c>
      <c r="N4241" s="158">
        <f t="shared" ref="N4241" si="17486">N4242</f>
        <v>0</v>
      </c>
      <c r="O4241" s="158">
        <f t="shared" ref="O4241" si="17487">O4242</f>
        <v>0</v>
      </c>
      <c r="P4241" s="158">
        <f>L4241+O4241</f>
        <v>0</v>
      </c>
      <c r="Q4241" s="158">
        <f>Q4242</f>
        <v>0</v>
      </c>
      <c r="R4241" s="158">
        <f t="shared" ref="R4241:V4241" si="17488">R4242</f>
        <v>0</v>
      </c>
      <c r="S4241" s="158">
        <f t="shared" si="17488"/>
        <v>0</v>
      </c>
      <c r="T4241" s="158">
        <f t="shared" si="17488"/>
        <v>0</v>
      </c>
      <c r="U4241" s="158">
        <f t="shared" si="17488"/>
        <v>0</v>
      </c>
      <c r="V4241" s="158">
        <f t="shared" si="17488"/>
        <v>0</v>
      </c>
      <c r="W4241" s="158">
        <f>S4241+V4241</f>
        <v>0</v>
      </c>
      <c r="X4241" s="158">
        <f>X4242</f>
        <v>0</v>
      </c>
      <c r="Y4241" s="158">
        <f t="shared" ref="Y4241:AC4241" si="17489">Y4242</f>
        <v>0</v>
      </c>
      <c r="Z4241" s="158">
        <f t="shared" si="17489"/>
        <v>0</v>
      </c>
      <c r="AA4241" s="158">
        <f t="shared" si="17489"/>
        <v>0</v>
      </c>
      <c r="AB4241" s="158">
        <f t="shared" si="17489"/>
        <v>0</v>
      </c>
      <c r="AC4241" s="158">
        <f t="shared" si="17489"/>
        <v>0</v>
      </c>
      <c r="AD4241" s="158">
        <f>Z4241+AC4241</f>
        <v>0</v>
      </c>
      <c r="AE4241" s="158">
        <f>AE4242</f>
        <v>0</v>
      </c>
      <c r="AF4241" s="158">
        <f t="shared" ref="AF4241:AI4241" si="17490">AF4242</f>
        <v>0</v>
      </c>
      <c r="AG4241" s="158">
        <f t="shared" si="17490"/>
        <v>0</v>
      </c>
      <c r="AH4241" s="158">
        <f t="shared" si="17490"/>
        <v>0</v>
      </c>
      <c r="AI4241" s="158">
        <f t="shared" si="17490"/>
        <v>0</v>
      </c>
      <c r="AJ4241" s="158">
        <f t="shared" ref="AJ4241" si="17491">AJ4242</f>
        <v>0</v>
      </c>
      <c r="AK4241" s="158">
        <f>AG4241+AJ4241</f>
        <v>0</v>
      </c>
      <c r="AL4241" s="158">
        <f>AL4242</f>
        <v>0</v>
      </c>
      <c r="AM4241" s="158">
        <f t="shared" ref="AM4241:AQ4241" si="17492">AM4242</f>
        <v>0</v>
      </c>
      <c r="AN4241" s="158">
        <f t="shared" si="17492"/>
        <v>0</v>
      </c>
      <c r="AO4241" s="158">
        <f t="shared" si="17492"/>
        <v>0</v>
      </c>
      <c r="AP4241" s="158">
        <f t="shared" si="17492"/>
        <v>0</v>
      </c>
      <c r="AQ4241" s="158">
        <f t="shared" si="17492"/>
        <v>0</v>
      </c>
      <c r="AR4241" s="158">
        <f>AN4241+AQ4241</f>
        <v>0</v>
      </c>
      <c r="AS4241" s="158"/>
      <c r="AT4241" s="159"/>
      <c r="AU4241" s="160"/>
      <c r="AV4241" s="161"/>
      <c r="AW4241" s="161"/>
      <c r="AX4241" s="161"/>
      <c r="AY4241" s="161"/>
      <c r="BD4241" s="173"/>
    </row>
    <row r="4242" spans="1:56" s="19" customFormat="1" ht="70.5" hidden="1" customHeight="1">
      <c r="A4242" s="54">
        <v>2018</v>
      </c>
      <c r="B4242" s="174">
        <v>8323</v>
      </c>
      <c r="C4242" s="54">
        <v>8</v>
      </c>
      <c r="D4242" s="54">
        <v>0</v>
      </c>
      <c r="E4242" s="54">
        <v>1000</v>
      </c>
      <c r="F4242" s="54">
        <v>1200</v>
      </c>
      <c r="G4242" s="54">
        <v>122</v>
      </c>
      <c r="H4242" s="163">
        <v>1</v>
      </c>
      <c r="I4242" s="175" t="s">
        <v>32</v>
      </c>
      <c r="J4242" s="56">
        <v>0</v>
      </c>
      <c r="K4242" s="56">
        <v>0</v>
      </c>
      <c r="L4242" s="57">
        <f t="shared" ref="L4242" si="17493">J4242+K4242</f>
        <v>0</v>
      </c>
      <c r="M4242" s="56">
        <f>P4242-J4242</f>
        <v>0</v>
      </c>
      <c r="N4242" s="56">
        <v>0</v>
      </c>
      <c r="O4242" s="57">
        <f t="shared" ref="O4242" si="17494">M4242+N4242</f>
        <v>0</v>
      </c>
      <c r="P4242" s="57">
        <v>0</v>
      </c>
      <c r="Q4242" s="56">
        <v>0</v>
      </c>
      <c r="R4242" s="56">
        <v>0</v>
      </c>
      <c r="S4242" s="57">
        <f t="shared" ref="S4242" si="17495">Q4242+R4242</f>
        <v>0</v>
      </c>
      <c r="T4242" s="56">
        <f>W4242-Q4242</f>
        <v>0</v>
      </c>
      <c r="U4242" s="56">
        <v>0</v>
      </c>
      <c r="V4242" s="57">
        <f t="shared" ref="V4242" si="17496">T4242+U4242</f>
        <v>0</v>
      </c>
      <c r="W4242" s="57">
        <v>0</v>
      </c>
      <c r="X4242" s="56">
        <v>0</v>
      </c>
      <c r="Y4242" s="56">
        <v>0</v>
      </c>
      <c r="Z4242" s="57">
        <f t="shared" ref="Z4242" si="17497">X4242+Y4242</f>
        <v>0</v>
      </c>
      <c r="AA4242" s="56">
        <f>AD4242-X4242</f>
        <v>0</v>
      </c>
      <c r="AB4242" s="56">
        <v>0</v>
      </c>
      <c r="AC4242" s="57">
        <f t="shared" ref="AC4242" si="17498">AA4242+AB4242</f>
        <v>0</v>
      </c>
      <c r="AD4242" s="57">
        <v>0</v>
      </c>
      <c r="AE4242" s="56">
        <v>0</v>
      </c>
      <c r="AF4242" s="56">
        <v>0</v>
      </c>
      <c r="AG4242" s="57">
        <f t="shared" ref="AG4242" si="17499">AE4242+AF4242</f>
        <v>0</v>
      </c>
      <c r="AH4242" s="56">
        <f>AK4242-AE4242</f>
        <v>0</v>
      </c>
      <c r="AI4242" s="56">
        <v>0</v>
      </c>
      <c r="AJ4242" s="57">
        <f t="shared" ref="AJ4242" si="17500">AH4242+AI4242</f>
        <v>0</v>
      </c>
      <c r="AK4242" s="57">
        <v>0</v>
      </c>
      <c r="AL4242" s="56">
        <v>0</v>
      </c>
      <c r="AM4242" s="56">
        <v>0</v>
      </c>
      <c r="AN4242" s="57">
        <f t="shared" ref="AN4242" si="17501">AL4242+AM4242</f>
        <v>0</v>
      </c>
      <c r="AO4242" s="56">
        <f>AR4242-AL4242</f>
        <v>0</v>
      </c>
      <c r="AP4242" s="56">
        <v>0</v>
      </c>
      <c r="AQ4242" s="57">
        <f t="shared" ref="AQ4242" si="17502">AO4242+AP4242</f>
        <v>0</v>
      </c>
      <c r="AR4242" s="57">
        <v>0</v>
      </c>
      <c r="AS4242" s="57" t="s">
        <v>29</v>
      </c>
      <c r="AT4242" s="179"/>
      <c r="AU4242" s="176"/>
      <c r="AV4242" s="177"/>
      <c r="AW4242" s="177"/>
      <c r="AX4242" s="177"/>
      <c r="AY4242" s="177"/>
      <c r="BD4242" s="178" t="s">
        <v>30</v>
      </c>
    </row>
    <row r="4243" spans="1:56" s="19" customFormat="1" ht="70.5" hidden="1" customHeight="1">
      <c r="A4243" s="145">
        <v>2018</v>
      </c>
      <c r="B4243" s="146">
        <v>8323</v>
      </c>
      <c r="C4243" s="145">
        <v>8</v>
      </c>
      <c r="D4243" s="145">
        <v>0</v>
      </c>
      <c r="E4243" s="145">
        <v>1000</v>
      </c>
      <c r="F4243" s="145">
        <v>1500</v>
      </c>
      <c r="G4243" s="145"/>
      <c r="H4243" s="145"/>
      <c r="I4243" s="147" t="s">
        <v>639</v>
      </c>
      <c r="J4243" s="148">
        <f>J4244</f>
        <v>0</v>
      </c>
      <c r="K4243" s="148">
        <f t="shared" ref="K4243" si="17503">K4244</f>
        <v>0</v>
      </c>
      <c r="L4243" s="148">
        <f t="shared" ref="L4243" si="17504">L4244</f>
        <v>0</v>
      </c>
      <c r="M4243" s="148">
        <f t="shared" ref="M4243" si="17505">M4244</f>
        <v>0</v>
      </c>
      <c r="N4243" s="148">
        <f t="shared" ref="N4243" si="17506">N4244</f>
        <v>0</v>
      </c>
      <c r="O4243" s="148">
        <f t="shared" ref="O4243" si="17507">O4244</f>
        <v>0</v>
      </c>
      <c r="P4243" s="148">
        <f>L4243+O4243</f>
        <v>0</v>
      </c>
      <c r="Q4243" s="148">
        <f>Q4244</f>
        <v>0</v>
      </c>
      <c r="R4243" s="148">
        <f t="shared" ref="R4243:V4244" si="17508">R4244</f>
        <v>0</v>
      </c>
      <c r="S4243" s="148">
        <f t="shared" si="17508"/>
        <v>0</v>
      </c>
      <c r="T4243" s="148">
        <f t="shared" si="17508"/>
        <v>0</v>
      </c>
      <c r="U4243" s="148">
        <f t="shared" si="17508"/>
        <v>0</v>
      </c>
      <c r="V4243" s="148">
        <f t="shared" si="17508"/>
        <v>0</v>
      </c>
      <c r="W4243" s="148">
        <f>S4243+V4243</f>
        <v>0</v>
      </c>
      <c r="X4243" s="148">
        <f>X4244</f>
        <v>0</v>
      </c>
      <c r="Y4243" s="148">
        <f t="shared" ref="Y4243:AC4244" si="17509">Y4244</f>
        <v>0</v>
      </c>
      <c r="Z4243" s="148">
        <f t="shared" si="17509"/>
        <v>0</v>
      </c>
      <c r="AA4243" s="148">
        <f t="shared" si="17509"/>
        <v>0</v>
      </c>
      <c r="AB4243" s="148">
        <f t="shared" si="17509"/>
        <v>0</v>
      </c>
      <c r="AC4243" s="148">
        <f t="shared" si="17509"/>
        <v>0</v>
      </c>
      <c r="AD4243" s="148">
        <f>Z4243+AC4243</f>
        <v>0</v>
      </c>
      <c r="AE4243" s="148">
        <f>AE4244</f>
        <v>0</v>
      </c>
      <c r="AF4243" s="148">
        <f t="shared" ref="AF4243:AI4244" si="17510">AF4244</f>
        <v>0</v>
      </c>
      <c r="AG4243" s="148">
        <f t="shared" si="17510"/>
        <v>0</v>
      </c>
      <c r="AH4243" s="148">
        <f t="shared" si="17510"/>
        <v>0</v>
      </c>
      <c r="AI4243" s="148">
        <f t="shared" si="17510"/>
        <v>0</v>
      </c>
      <c r="AJ4243" s="148">
        <f t="shared" ref="AJ4243:AJ4244" si="17511">AJ4244</f>
        <v>0</v>
      </c>
      <c r="AK4243" s="148">
        <f>AG4243+AJ4243</f>
        <v>0</v>
      </c>
      <c r="AL4243" s="148">
        <f>AL4244</f>
        <v>0</v>
      </c>
      <c r="AM4243" s="148">
        <f t="shared" ref="AM4243:AQ4244" si="17512">AM4244</f>
        <v>0</v>
      </c>
      <c r="AN4243" s="148">
        <f t="shared" si="17512"/>
        <v>0</v>
      </c>
      <c r="AO4243" s="148">
        <f t="shared" si="17512"/>
        <v>0</v>
      </c>
      <c r="AP4243" s="148">
        <f t="shared" si="17512"/>
        <v>0</v>
      </c>
      <c r="AQ4243" s="148">
        <f t="shared" si="17512"/>
        <v>0</v>
      </c>
      <c r="AR4243" s="148">
        <f>AN4243+AQ4243</f>
        <v>0</v>
      </c>
      <c r="AS4243" s="148"/>
      <c r="AT4243" s="149"/>
      <c r="AU4243" s="150"/>
      <c r="AV4243" s="151"/>
      <c r="AW4243" s="151"/>
      <c r="AX4243" s="151"/>
      <c r="AY4243" s="151"/>
      <c r="BD4243" s="153"/>
    </row>
    <row r="4244" spans="1:56" s="19" customFormat="1" ht="70.5" hidden="1" customHeight="1">
      <c r="A4244" s="154">
        <v>2018</v>
      </c>
      <c r="B4244" s="155">
        <v>8323</v>
      </c>
      <c r="C4244" s="154">
        <v>8</v>
      </c>
      <c r="D4244" s="154">
        <v>0</v>
      </c>
      <c r="E4244" s="154">
        <v>1000</v>
      </c>
      <c r="F4244" s="154">
        <v>1500</v>
      </c>
      <c r="G4244" s="154">
        <v>159</v>
      </c>
      <c r="H4244" s="154"/>
      <c r="I4244" s="172" t="s">
        <v>639</v>
      </c>
      <c r="J4244" s="158">
        <f>J4245</f>
        <v>0</v>
      </c>
      <c r="K4244" s="158">
        <f t="shared" ref="K4244" si="17513">K4245</f>
        <v>0</v>
      </c>
      <c r="L4244" s="158">
        <f t="shared" ref="L4244" si="17514">L4245</f>
        <v>0</v>
      </c>
      <c r="M4244" s="158">
        <f t="shared" ref="M4244" si="17515">M4245</f>
        <v>0</v>
      </c>
      <c r="N4244" s="158">
        <f t="shared" ref="N4244" si="17516">N4245</f>
        <v>0</v>
      </c>
      <c r="O4244" s="158">
        <f t="shared" ref="O4244" si="17517">O4245</f>
        <v>0</v>
      </c>
      <c r="P4244" s="158">
        <f>L4244+O4244</f>
        <v>0</v>
      </c>
      <c r="Q4244" s="158">
        <f>Q4245</f>
        <v>0</v>
      </c>
      <c r="R4244" s="158">
        <f t="shared" si="17508"/>
        <v>0</v>
      </c>
      <c r="S4244" s="158">
        <f t="shared" si="17508"/>
        <v>0</v>
      </c>
      <c r="T4244" s="158">
        <f t="shared" si="17508"/>
        <v>0</v>
      </c>
      <c r="U4244" s="158">
        <f t="shared" si="17508"/>
        <v>0</v>
      </c>
      <c r="V4244" s="158">
        <f t="shared" si="17508"/>
        <v>0</v>
      </c>
      <c r="W4244" s="158">
        <f>S4244+V4244</f>
        <v>0</v>
      </c>
      <c r="X4244" s="158">
        <f>X4245</f>
        <v>0</v>
      </c>
      <c r="Y4244" s="158">
        <f t="shared" si="17509"/>
        <v>0</v>
      </c>
      <c r="Z4244" s="158">
        <f t="shared" si="17509"/>
        <v>0</v>
      </c>
      <c r="AA4244" s="158">
        <f t="shared" si="17509"/>
        <v>0</v>
      </c>
      <c r="AB4244" s="158">
        <f t="shared" si="17509"/>
        <v>0</v>
      </c>
      <c r="AC4244" s="158">
        <f t="shared" si="17509"/>
        <v>0</v>
      </c>
      <c r="AD4244" s="158">
        <f>Z4244+AC4244</f>
        <v>0</v>
      </c>
      <c r="AE4244" s="158">
        <f>AE4245</f>
        <v>0</v>
      </c>
      <c r="AF4244" s="158">
        <f t="shared" si="17510"/>
        <v>0</v>
      </c>
      <c r="AG4244" s="158">
        <f t="shared" si="17510"/>
        <v>0</v>
      </c>
      <c r="AH4244" s="158">
        <f t="shared" si="17510"/>
        <v>0</v>
      </c>
      <c r="AI4244" s="158">
        <f t="shared" si="17510"/>
        <v>0</v>
      </c>
      <c r="AJ4244" s="158">
        <f t="shared" si="17511"/>
        <v>0</v>
      </c>
      <c r="AK4244" s="158">
        <f>AG4244+AJ4244</f>
        <v>0</v>
      </c>
      <c r="AL4244" s="158">
        <f>AL4245</f>
        <v>0</v>
      </c>
      <c r="AM4244" s="158">
        <f t="shared" si="17512"/>
        <v>0</v>
      </c>
      <c r="AN4244" s="158">
        <f t="shared" si="17512"/>
        <v>0</v>
      </c>
      <c r="AO4244" s="158">
        <f t="shared" si="17512"/>
        <v>0</v>
      </c>
      <c r="AP4244" s="158">
        <f t="shared" si="17512"/>
        <v>0</v>
      </c>
      <c r="AQ4244" s="158">
        <f t="shared" si="17512"/>
        <v>0</v>
      </c>
      <c r="AR4244" s="158">
        <f>AN4244+AQ4244</f>
        <v>0</v>
      </c>
      <c r="AS4244" s="158"/>
      <c r="AT4244" s="159"/>
      <c r="AU4244" s="160"/>
      <c r="AV4244" s="161"/>
      <c r="AW4244" s="161"/>
      <c r="AX4244" s="161"/>
      <c r="AY4244" s="161"/>
      <c r="BD4244" s="173"/>
    </row>
    <row r="4245" spans="1:56" s="19" customFormat="1" ht="70.5" hidden="1" customHeight="1">
      <c r="A4245" s="54">
        <v>2018</v>
      </c>
      <c r="B4245" s="174">
        <v>8323</v>
      </c>
      <c r="C4245" s="54">
        <v>8</v>
      </c>
      <c r="D4245" s="54">
        <v>0</v>
      </c>
      <c r="E4245" s="54">
        <v>1000</v>
      </c>
      <c r="F4245" s="54">
        <v>1500</v>
      </c>
      <c r="G4245" s="54">
        <v>159</v>
      </c>
      <c r="H4245" s="163">
        <v>1</v>
      </c>
      <c r="I4245" s="175" t="s">
        <v>640</v>
      </c>
      <c r="J4245" s="56">
        <v>0</v>
      </c>
      <c r="K4245" s="56">
        <v>0</v>
      </c>
      <c r="L4245" s="57">
        <f t="shared" ref="L4245" si="17518">J4245+K4245</f>
        <v>0</v>
      </c>
      <c r="M4245" s="56">
        <f>P4245-J4245</f>
        <v>0</v>
      </c>
      <c r="N4245" s="56">
        <v>0</v>
      </c>
      <c r="O4245" s="57">
        <f t="shared" ref="O4245" si="17519">M4245+N4245</f>
        <v>0</v>
      </c>
      <c r="P4245" s="57">
        <v>0</v>
      </c>
      <c r="Q4245" s="56">
        <v>0</v>
      </c>
      <c r="R4245" s="56">
        <v>0</v>
      </c>
      <c r="S4245" s="57">
        <f t="shared" ref="S4245" si="17520">Q4245+R4245</f>
        <v>0</v>
      </c>
      <c r="T4245" s="56">
        <f>W4245-Q4245</f>
        <v>0</v>
      </c>
      <c r="U4245" s="56">
        <v>0</v>
      </c>
      <c r="V4245" s="57">
        <f t="shared" ref="V4245" si="17521">T4245+U4245</f>
        <v>0</v>
      </c>
      <c r="W4245" s="57">
        <v>0</v>
      </c>
      <c r="X4245" s="56">
        <v>0</v>
      </c>
      <c r="Y4245" s="56">
        <v>0</v>
      </c>
      <c r="Z4245" s="57">
        <f t="shared" ref="Z4245" si="17522">X4245+Y4245</f>
        <v>0</v>
      </c>
      <c r="AA4245" s="56">
        <f>AD4245-X4245</f>
        <v>0</v>
      </c>
      <c r="AB4245" s="56">
        <v>0</v>
      </c>
      <c r="AC4245" s="57">
        <f t="shared" ref="AC4245" si="17523">AA4245+AB4245</f>
        <v>0</v>
      </c>
      <c r="AD4245" s="57">
        <v>0</v>
      </c>
      <c r="AE4245" s="56">
        <v>0</v>
      </c>
      <c r="AF4245" s="56">
        <v>0</v>
      </c>
      <c r="AG4245" s="57">
        <f t="shared" ref="AG4245" si="17524">AE4245+AF4245</f>
        <v>0</v>
      </c>
      <c r="AH4245" s="56">
        <f>AK4245-AE4245</f>
        <v>0</v>
      </c>
      <c r="AI4245" s="56">
        <v>0</v>
      </c>
      <c r="AJ4245" s="57">
        <f t="shared" ref="AJ4245" si="17525">AH4245+AI4245</f>
        <v>0</v>
      </c>
      <c r="AK4245" s="57">
        <v>0</v>
      </c>
      <c r="AL4245" s="56">
        <v>0</v>
      </c>
      <c r="AM4245" s="56">
        <v>0</v>
      </c>
      <c r="AN4245" s="57">
        <f t="shared" ref="AN4245" si="17526">AL4245+AM4245</f>
        <v>0</v>
      </c>
      <c r="AO4245" s="56">
        <f>AR4245-AL4245</f>
        <v>0</v>
      </c>
      <c r="AP4245" s="56">
        <v>0</v>
      </c>
      <c r="AQ4245" s="57">
        <f t="shared" ref="AQ4245" si="17527">AO4245+AP4245</f>
        <v>0</v>
      </c>
      <c r="AR4245" s="57">
        <v>0</v>
      </c>
      <c r="AS4245" s="57" t="s">
        <v>29</v>
      </c>
      <c r="AT4245" s="179"/>
      <c r="AU4245" s="176"/>
      <c r="AV4245" s="177"/>
      <c r="AW4245" s="177"/>
      <c r="AX4245" s="177"/>
      <c r="AY4245" s="177"/>
      <c r="BD4245" s="178" t="s">
        <v>30</v>
      </c>
    </row>
    <row r="4246" spans="1:56" s="19" customFormat="1" ht="70.5" hidden="1" customHeight="1">
      <c r="A4246" s="137">
        <v>2018</v>
      </c>
      <c r="B4246" s="138">
        <v>8323</v>
      </c>
      <c r="C4246" s="137">
        <v>8</v>
      </c>
      <c r="D4246" s="137">
        <v>0</v>
      </c>
      <c r="E4246" s="137">
        <v>2000</v>
      </c>
      <c r="F4246" s="137"/>
      <c r="G4246" s="137"/>
      <c r="H4246" s="137"/>
      <c r="I4246" s="139" t="s">
        <v>33</v>
      </c>
      <c r="J4246" s="140">
        <f>J4247+J4256+J4259+J4262+J4265</f>
        <v>0</v>
      </c>
      <c r="K4246" s="140">
        <f t="shared" ref="K4246:O4246" si="17528">K4247+K4256+K4259+K4262+K4265</f>
        <v>0</v>
      </c>
      <c r="L4246" s="140">
        <f t="shared" si="17528"/>
        <v>0</v>
      </c>
      <c r="M4246" s="140">
        <f t="shared" si="17528"/>
        <v>0</v>
      </c>
      <c r="N4246" s="140">
        <f t="shared" si="17528"/>
        <v>0</v>
      </c>
      <c r="O4246" s="140">
        <f t="shared" si="17528"/>
        <v>0</v>
      </c>
      <c r="P4246" s="140">
        <f>L4246+O4246</f>
        <v>0</v>
      </c>
      <c r="Q4246" s="140">
        <f>Q4247+Q4256+Q4259+Q4262+Q4265</f>
        <v>0</v>
      </c>
      <c r="R4246" s="140">
        <f t="shared" ref="R4246:V4246" si="17529">R4247+R4256+R4259+R4262+R4265</f>
        <v>0</v>
      </c>
      <c r="S4246" s="140">
        <f t="shared" si="17529"/>
        <v>0</v>
      </c>
      <c r="T4246" s="140">
        <f t="shared" si="17529"/>
        <v>0</v>
      </c>
      <c r="U4246" s="140">
        <f t="shared" si="17529"/>
        <v>0</v>
      </c>
      <c r="V4246" s="140">
        <f t="shared" si="17529"/>
        <v>0</v>
      </c>
      <c r="W4246" s="140">
        <f>S4246+V4246</f>
        <v>0</v>
      </c>
      <c r="X4246" s="140">
        <f>X4247+X4256+X4259+X4262+X4265</f>
        <v>0</v>
      </c>
      <c r="Y4246" s="140">
        <f t="shared" ref="Y4246:AC4246" si="17530">Y4247+Y4256+Y4259+Y4262+Y4265</f>
        <v>0</v>
      </c>
      <c r="Z4246" s="140">
        <f t="shared" si="17530"/>
        <v>0</v>
      </c>
      <c r="AA4246" s="140">
        <f t="shared" si="17530"/>
        <v>0</v>
      </c>
      <c r="AB4246" s="140">
        <f t="shared" si="17530"/>
        <v>0</v>
      </c>
      <c r="AC4246" s="140">
        <f t="shared" si="17530"/>
        <v>0</v>
      </c>
      <c r="AD4246" s="140">
        <f>Z4246+AC4246</f>
        <v>0</v>
      </c>
      <c r="AE4246" s="140">
        <f>AE4247+AE4256+AE4259+AE4262+AE4265</f>
        <v>0</v>
      </c>
      <c r="AF4246" s="140">
        <f t="shared" ref="AF4246:AI4246" si="17531">AF4247+AF4256+AF4259+AF4262+AF4265</f>
        <v>0</v>
      </c>
      <c r="AG4246" s="140">
        <f t="shared" si="17531"/>
        <v>0</v>
      </c>
      <c r="AH4246" s="140">
        <f t="shared" si="17531"/>
        <v>0</v>
      </c>
      <c r="AI4246" s="140">
        <f t="shared" si="17531"/>
        <v>0</v>
      </c>
      <c r="AJ4246" s="140">
        <f t="shared" ref="AJ4246" si="17532">AJ4247+AJ4256+AJ4259+AJ4262+AJ4265</f>
        <v>0</v>
      </c>
      <c r="AK4246" s="140">
        <f>AG4246+AJ4246</f>
        <v>0</v>
      </c>
      <c r="AL4246" s="140">
        <f>AL4247+AL4256+AL4259+AL4262+AL4265</f>
        <v>0</v>
      </c>
      <c r="AM4246" s="140">
        <f t="shared" ref="AM4246:AQ4246" si="17533">AM4247+AM4256+AM4259+AM4262+AM4265</f>
        <v>0</v>
      </c>
      <c r="AN4246" s="140">
        <f t="shared" si="17533"/>
        <v>0</v>
      </c>
      <c r="AO4246" s="140">
        <f t="shared" si="17533"/>
        <v>0</v>
      </c>
      <c r="AP4246" s="140">
        <f t="shared" si="17533"/>
        <v>0</v>
      </c>
      <c r="AQ4246" s="140">
        <f t="shared" si="17533"/>
        <v>0</v>
      </c>
      <c r="AR4246" s="140">
        <f>AN4246+AQ4246</f>
        <v>0</v>
      </c>
      <c r="AS4246" s="140"/>
      <c r="AT4246" s="141"/>
      <c r="AU4246" s="185"/>
      <c r="AV4246" s="142"/>
      <c r="AW4246" s="142"/>
      <c r="AX4246" s="142"/>
      <c r="AY4246" s="142"/>
      <c r="BD4246" s="144"/>
    </row>
    <row r="4247" spans="1:56" s="19" customFormat="1" ht="70.5" hidden="1" customHeight="1">
      <c r="A4247" s="145">
        <v>2018</v>
      </c>
      <c r="B4247" s="146">
        <v>8323</v>
      </c>
      <c r="C4247" s="145">
        <v>8</v>
      </c>
      <c r="D4247" s="145">
        <v>0</v>
      </c>
      <c r="E4247" s="145">
        <v>2000</v>
      </c>
      <c r="F4247" s="145">
        <v>2100</v>
      </c>
      <c r="G4247" s="145"/>
      <c r="H4247" s="145"/>
      <c r="I4247" s="147" t="s">
        <v>536</v>
      </c>
      <c r="J4247" s="148">
        <f>J4248+J4250+J4252+J4254</f>
        <v>0</v>
      </c>
      <c r="K4247" s="148">
        <f t="shared" ref="K4247:O4247" si="17534">K4248+K4250+K4252+K4254</f>
        <v>0</v>
      </c>
      <c r="L4247" s="148">
        <f t="shared" si="17534"/>
        <v>0</v>
      </c>
      <c r="M4247" s="148">
        <f t="shared" si="17534"/>
        <v>0</v>
      </c>
      <c r="N4247" s="148">
        <f t="shared" si="17534"/>
        <v>0</v>
      </c>
      <c r="O4247" s="148">
        <f t="shared" si="17534"/>
        <v>0</v>
      </c>
      <c r="P4247" s="148">
        <f>L4247+O4247</f>
        <v>0</v>
      </c>
      <c r="Q4247" s="148">
        <f>Q4248+Q4250+Q4252+Q4254</f>
        <v>0</v>
      </c>
      <c r="R4247" s="148">
        <f t="shared" ref="R4247:V4247" si="17535">R4248+R4250+R4252+R4254</f>
        <v>0</v>
      </c>
      <c r="S4247" s="148">
        <f t="shared" si="17535"/>
        <v>0</v>
      </c>
      <c r="T4247" s="148">
        <f t="shared" si="17535"/>
        <v>0</v>
      </c>
      <c r="U4247" s="148">
        <f t="shared" si="17535"/>
        <v>0</v>
      </c>
      <c r="V4247" s="148">
        <f t="shared" si="17535"/>
        <v>0</v>
      </c>
      <c r="W4247" s="148">
        <f>S4247+V4247</f>
        <v>0</v>
      </c>
      <c r="X4247" s="148">
        <f>X4248+X4250+X4252+X4254</f>
        <v>0</v>
      </c>
      <c r="Y4247" s="148">
        <f t="shared" ref="Y4247:AC4247" si="17536">Y4248+Y4250+Y4252+Y4254</f>
        <v>0</v>
      </c>
      <c r="Z4247" s="148">
        <f t="shared" si="17536"/>
        <v>0</v>
      </c>
      <c r="AA4247" s="148">
        <f t="shared" si="17536"/>
        <v>0</v>
      </c>
      <c r="AB4247" s="148">
        <f t="shared" si="17536"/>
        <v>0</v>
      </c>
      <c r="AC4247" s="148">
        <f t="shared" si="17536"/>
        <v>0</v>
      </c>
      <c r="AD4247" s="148">
        <f>Z4247+AC4247</f>
        <v>0</v>
      </c>
      <c r="AE4247" s="148">
        <f>AE4248+AE4250+AE4252+AE4254</f>
        <v>0</v>
      </c>
      <c r="AF4247" s="148">
        <f t="shared" ref="AF4247:AI4247" si="17537">AF4248+AF4250+AF4252+AF4254</f>
        <v>0</v>
      </c>
      <c r="AG4247" s="148">
        <f t="shared" si="17537"/>
        <v>0</v>
      </c>
      <c r="AH4247" s="148">
        <f t="shared" si="17537"/>
        <v>0</v>
      </c>
      <c r="AI4247" s="148">
        <f t="shared" si="17537"/>
        <v>0</v>
      </c>
      <c r="AJ4247" s="148">
        <f t="shared" ref="AJ4247" si="17538">AJ4248+AJ4250+AJ4252+AJ4254</f>
        <v>0</v>
      </c>
      <c r="AK4247" s="148">
        <f>AG4247+AJ4247</f>
        <v>0</v>
      </c>
      <c r="AL4247" s="148">
        <f>AL4248+AL4250+AL4252+AL4254</f>
        <v>0</v>
      </c>
      <c r="AM4247" s="148">
        <f t="shared" ref="AM4247:AQ4247" si="17539">AM4248+AM4250+AM4252+AM4254</f>
        <v>0</v>
      </c>
      <c r="AN4247" s="148">
        <f t="shared" si="17539"/>
        <v>0</v>
      </c>
      <c r="AO4247" s="148">
        <f t="shared" si="17539"/>
        <v>0</v>
      </c>
      <c r="AP4247" s="148">
        <f t="shared" si="17539"/>
        <v>0</v>
      </c>
      <c r="AQ4247" s="148">
        <f t="shared" si="17539"/>
        <v>0</v>
      </c>
      <c r="AR4247" s="148">
        <f>AN4247+AQ4247</f>
        <v>0</v>
      </c>
      <c r="AS4247" s="388"/>
      <c r="AT4247" s="282"/>
      <c r="AU4247" s="150"/>
      <c r="AV4247" s="151"/>
      <c r="AW4247" s="151"/>
      <c r="AX4247" s="151"/>
      <c r="AY4247" s="151"/>
      <c r="BD4247" s="153"/>
    </row>
    <row r="4248" spans="1:56" s="19" customFormat="1" ht="70.5" hidden="1" customHeight="1">
      <c r="A4248" s="154">
        <v>2018</v>
      </c>
      <c r="B4248" s="155">
        <v>8323</v>
      </c>
      <c r="C4248" s="154">
        <v>8</v>
      </c>
      <c r="D4248" s="154">
        <v>0</v>
      </c>
      <c r="E4248" s="154">
        <v>2000</v>
      </c>
      <c r="F4248" s="154">
        <v>2100</v>
      </c>
      <c r="G4248" s="154">
        <v>211</v>
      </c>
      <c r="H4248" s="154"/>
      <c r="I4248" s="172" t="s">
        <v>35</v>
      </c>
      <c r="J4248" s="158">
        <f>J4249</f>
        <v>0</v>
      </c>
      <c r="K4248" s="158">
        <f t="shared" ref="K4248" si="17540">K4249</f>
        <v>0</v>
      </c>
      <c r="L4248" s="158">
        <f t="shared" ref="L4248" si="17541">L4249</f>
        <v>0</v>
      </c>
      <c r="M4248" s="158">
        <f t="shared" ref="M4248" si="17542">M4249</f>
        <v>0</v>
      </c>
      <c r="N4248" s="158">
        <f t="shared" ref="N4248" si="17543">N4249</f>
        <v>0</v>
      </c>
      <c r="O4248" s="158">
        <f t="shared" ref="O4248" si="17544">O4249</f>
        <v>0</v>
      </c>
      <c r="P4248" s="158">
        <f>L4248+O4248</f>
        <v>0</v>
      </c>
      <c r="Q4248" s="158">
        <f>Q4249</f>
        <v>0</v>
      </c>
      <c r="R4248" s="158">
        <f t="shared" ref="R4248:V4248" si="17545">R4249</f>
        <v>0</v>
      </c>
      <c r="S4248" s="158">
        <f t="shared" si="17545"/>
        <v>0</v>
      </c>
      <c r="T4248" s="158">
        <f t="shared" si="17545"/>
        <v>0</v>
      </c>
      <c r="U4248" s="158">
        <f t="shared" si="17545"/>
        <v>0</v>
      </c>
      <c r="V4248" s="158">
        <f t="shared" si="17545"/>
        <v>0</v>
      </c>
      <c r="W4248" s="158">
        <f>S4248+V4248</f>
        <v>0</v>
      </c>
      <c r="X4248" s="158">
        <f>X4249</f>
        <v>0</v>
      </c>
      <c r="Y4248" s="158">
        <f t="shared" ref="Y4248:AC4248" si="17546">Y4249</f>
        <v>0</v>
      </c>
      <c r="Z4248" s="158">
        <f t="shared" si="17546"/>
        <v>0</v>
      </c>
      <c r="AA4248" s="158">
        <f t="shared" si="17546"/>
        <v>0</v>
      </c>
      <c r="AB4248" s="158">
        <f t="shared" si="17546"/>
        <v>0</v>
      </c>
      <c r="AC4248" s="158">
        <f t="shared" si="17546"/>
        <v>0</v>
      </c>
      <c r="AD4248" s="158">
        <f>Z4248+AC4248</f>
        <v>0</v>
      </c>
      <c r="AE4248" s="158">
        <f>AE4249</f>
        <v>0</v>
      </c>
      <c r="AF4248" s="158">
        <f t="shared" ref="AF4248:AI4248" si="17547">AF4249</f>
        <v>0</v>
      </c>
      <c r="AG4248" s="158">
        <f t="shared" si="17547"/>
        <v>0</v>
      </c>
      <c r="AH4248" s="158">
        <f t="shared" si="17547"/>
        <v>0</v>
      </c>
      <c r="AI4248" s="158">
        <f t="shared" si="17547"/>
        <v>0</v>
      </c>
      <c r="AJ4248" s="158">
        <f t="shared" ref="AJ4248" si="17548">AJ4249</f>
        <v>0</v>
      </c>
      <c r="AK4248" s="158">
        <f>AG4248+AJ4248</f>
        <v>0</v>
      </c>
      <c r="AL4248" s="158">
        <f>AL4249</f>
        <v>0</v>
      </c>
      <c r="AM4248" s="158">
        <f t="shared" ref="AM4248:AQ4248" si="17549">AM4249</f>
        <v>0</v>
      </c>
      <c r="AN4248" s="158">
        <f t="shared" si="17549"/>
        <v>0</v>
      </c>
      <c r="AO4248" s="158">
        <f t="shared" si="17549"/>
        <v>0</v>
      </c>
      <c r="AP4248" s="158">
        <f t="shared" si="17549"/>
        <v>0</v>
      </c>
      <c r="AQ4248" s="158">
        <f t="shared" si="17549"/>
        <v>0</v>
      </c>
      <c r="AR4248" s="158">
        <f>AN4248+AQ4248</f>
        <v>0</v>
      </c>
      <c r="AS4248" s="281"/>
      <c r="AT4248" s="259"/>
      <c r="AU4248" s="160"/>
      <c r="AV4248" s="161"/>
      <c r="AW4248" s="161"/>
      <c r="AX4248" s="161"/>
      <c r="AY4248" s="161"/>
      <c r="BD4248" s="173"/>
    </row>
    <row r="4249" spans="1:56" s="19" customFormat="1" ht="70.5" hidden="1" customHeight="1">
      <c r="A4249" s="54">
        <v>2018</v>
      </c>
      <c r="B4249" s="174">
        <v>8323</v>
      </c>
      <c r="C4249" s="54">
        <v>8</v>
      </c>
      <c r="D4249" s="54">
        <v>0</v>
      </c>
      <c r="E4249" s="54">
        <v>2000</v>
      </c>
      <c r="F4249" s="54">
        <v>2100</v>
      </c>
      <c r="G4249" s="54">
        <v>211</v>
      </c>
      <c r="H4249" s="163">
        <v>1</v>
      </c>
      <c r="I4249" s="175" t="s">
        <v>36</v>
      </c>
      <c r="J4249" s="56">
        <v>0</v>
      </c>
      <c r="K4249" s="56">
        <v>0</v>
      </c>
      <c r="L4249" s="57">
        <f t="shared" ref="L4249" si="17550">J4249+K4249</f>
        <v>0</v>
      </c>
      <c r="M4249" s="56">
        <f>P4249-J4249</f>
        <v>0</v>
      </c>
      <c r="N4249" s="56">
        <v>0</v>
      </c>
      <c r="O4249" s="57">
        <f t="shared" ref="O4249" si="17551">M4249+N4249</f>
        <v>0</v>
      </c>
      <c r="P4249" s="57">
        <v>0</v>
      </c>
      <c r="Q4249" s="56">
        <v>0</v>
      </c>
      <c r="R4249" s="56">
        <v>0</v>
      </c>
      <c r="S4249" s="57">
        <f t="shared" ref="S4249" si="17552">Q4249+R4249</f>
        <v>0</v>
      </c>
      <c r="T4249" s="56">
        <f>W4249-Q4249</f>
        <v>0</v>
      </c>
      <c r="U4249" s="56">
        <v>0</v>
      </c>
      <c r="V4249" s="57">
        <f t="shared" ref="V4249" si="17553">T4249+U4249</f>
        <v>0</v>
      </c>
      <c r="W4249" s="57">
        <v>0</v>
      </c>
      <c r="X4249" s="56">
        <v>0</v>
      </c>
      <c r="Y4249" s="56">
        <v>0</v>
      </c>
      <c r="Z4249" s="57">
        <f t="shared" ref="Z4249" si="17554">X4249+Y4249</f>
        <v>0</v>
      </c>
      <c r="AA4249" s="56">
        <f>AD4249-X4249</f>
        <v>0</v>
      </c>
      <c r="AB4249" s="56">
        <v>0</v>
      </c>
      <c r="AC4249" s="57">
        <f t="shared" ref="AC4249" si="17555">AA4249+AB4249</f>
        <v>0</v>
      </c>
      <c r="AD4249" s="57">
        <v>0</v>
      </c>
      <c r="AE4249" s="56">
        <v>0</v>
      </c>
      <c r="AF4249" s="56">
        <v>0</v>
      </c>
      <c r="AG4249" s="57">
        <f t="shared" ref="AG4249" si="17556">AE4249+AF4249</f>
        <v>0</v>
      </c>
      <c r="AH4249" s="56">
        <f>AK4249-AE4249</f>
        <v>0</v>
      </c>
      <c r="AI4249" s="56">
        <v>0</v>
      </c>
      <c r="AJ4249" s="57">
        <f t="shared" ref="AJ4249" si="17557">AH4249+AI4249</f>
        <v>0</v>
      </c>
      <c r="AK4249" s="57">
        <v>0</v>
      </c>
      <c r="AL4249" s="56">
        <v>0</v>
      </c>
      <c r="AM4249" s="56">
        <v>0</v>
      </c>
      <c r="AN4249" s="57">
        <f t="shared" ref="AN4249" si="17558">AL4249+AM4249</f>
        <v>0</v>
      </c>
      <c r="AO4249" s="56">
        <f>AR4249-AL4249</f>
        <v>0</v>
      </c>
      <c r="AP4249" s="56">
        <v>0</v>
      </c>
      <c r="AQ4249" s="57">
        <f t="shared" ref="AQ4249" si="17559">AO4249+AP4249</f>
        <v>0</v>
      </c>
      <c r="AR4249" s="57">
        <v>0</v>
      </c>
      <c r="AS4249" s="57" t="s">
        <v>37</v>
      </c>
      <c r="AT4249" s="179"/>
      <c r="AU4249" s="176"/>
      <c r="AV4249" s="177"/>
      <c r="AW4249" s="177"/>
      <c r="AX4249" s="177"/>
      <c r="AY4249" s="177"/>
      <c r="BD4249" s="178" t="s">
        <v>30</v>
      </c>
    </row>
    <row r="4250" spans="1:56" s="19" customFormat="1" ht="70.5" hidden="1" customHeight="1">
      <c r="A4250" s="154">
        <v>2018</v>
      </c>
      <c r="B4250" s="155">
        <v>8323</v>
      </c>
      <c r="C4250" s="154">
        <v>8</v>
      </c>
      <c r="D4250" s="154">
        <v>0</v>
      </c>
      <c r="E4250" s="154">
        <v>2000</v>
      </c>
      <c r="F4250" s="154">
        <v>2100</v>
      </c>
      <c r="G4250" s="154">
        <v>212</v>
      </c>
      <c r="H4250" s="154"/>
      <c r="I4250" s="172" t="s">
        <v>1765</v>
      </c>
      <c r="J4250" s="158">
        <f>J4251</f>
        <v>0</v>
      </c>
      <c r="K4250" s="158">
        <f t="shared" ref="K4250" si="17560">K4251</f>
        <v>0</v>
      </c>
      <c r="L4250" s="158">
        <f t="shared" ref="L4250" si="17561">L4251</f>
        <v>0</v>
      </c>
      <c r="M4250" s="158">
        <f t="shared" ref="M4250" si="17562">M4251</f>
        <v>0</v>
      </c>
      <c r="N4250" s="158">
        <f t="shared" ref="N4250" si="17563">N4251</f>
        <v>0</v>
      </c>
      <c r="O4250" s="158">
        <f t="shared" ref="O4250" si="17564">O4251</f>
        <v>0</v>
      </c>
      <c r="P4250" s="158">
        <f>L4250+O4250</f>
        <v>0</v>
      </c>
      <c r="Q4250" s="158">
        <f>Q4251</f>
        <v>0</v>
      </c>
      <c r="R4250" s="158">
        <f t="shared" ref="R4250:V4250" si="17565">R4251</f>
        <v>0</v>
      </c>
      <c r="S4250" s="158">
        <f t="shared" si="17565"/>
        <v>0</v>
      </c>
      <c r="T4250" s="158">
        <f t="shared" si="17565"/>
        <v>0</v>
      </c>
      <c r="U4250" s="158">
        <f t="shared" si="17565"/>
        <v>0</v>
      </c>
      <c r="V4250" s="158">
        <f t="shared" si="17565"/>
        <v>0</v>
      </c>
      <c r="W4250" s="158">
        <f>S4250+V4250</f>
        <v>0</v>
      </c>
      <c r="X4250" s="158">
        <f>X4251</f>
        <v>0</v>
      </c>
      <c r="Y4250" s="158">
        <f t="shared" ref="Y4250:AC4250" si="17566">Y4251</f>
        <v>0</v>
      </c>
      <c r="Z4250" s="158">
        <f t="shared" si="17566"/>
        <v>0</v>
      </c>
      <c r="AA4250" s="158">
        <f t="shared" si="17566"/>
        <v>0</v>
      </c>
      <c r="AB4250" s="158">
        <f t="shared" si="17566"/>
        <v>0</v>
      </c>
      <c r="AC4250" s="158">
        <f t="shared" si="17566"/>
        <v>0</v>
      </c>
      <c r="AD4250" s="158">
        <f>Z4250+AC4250</f>
        <v>0</v>
      </c>
      <c r="AE4250" s="158">
        <f>AE4251</f>
        <v>0</v>
      </c>
      <c r="AF4250" s="158">
        <f t="shared" ref="AF4250:AI4250" si="17567">AF4251</f>
        <v>0</v>
      </c>
      <c r="AG4250" s="158">
        <f t="shared" si="17567"/>
        <v>0</v>
      </c>
      <c r="AH4250" s="158">
        <f t="shared" si="17567"/>
        <v>0</v>
      </c>
      <c r="AI4250" s="158">
        <f t="shared" si="17567"/>
        <v>0</v>
      </c>
      <c r="AJ4250" s="158">
        <f t="shared" ref="AJ4250" si="17568">AJ4251</f>
        <v>0</v>
      </c>
      <c r="AK4250" s="158">
        <f>AG4250+AJ4250</f>
        <v>0</v>
      </c>
      <c r="AL4250" s="158">
        <f>AL4251</f>
        <v>0</v>
      </c>
      <c r="AM4250" s="158">
        <f t="shared" ref="AM4250:AQ4250" si="17569">AM4251</f>
        <v>0</v>
      </c>
      <c r="AN4250" s="158">
        <f t="shared" si="17569"/>
        <v>0</v>
      </c>
      <c r="AO4250" s="158">
        <f t="shared" si="17569"/>
        <v>0</v>
      </c>
      <c r="AP4250" s="158">
        <f t="shared" si="17569"/>
        <v>0</v>
      </c>
      <c r="AQ4250" s="158">
        <f t="shared" si="17569"/>
        <v>0</v>
      </c>
      <c r="AR4250" s="158">
        <f>AN4250+AQ4250</f>
        <v>0</v>
      </c>
      <c r="AS4250" s="200"/>
      <c r="AT4250" s="259"/>
      <c r="AU4250" s="160"/>
      <c r="AV4250" s="161"/>
      <c r="AW4250" s="161"/>
      <c r="AX4250" s="161"/>
      <c r="AY4250" s="161"/>
      <c r="BD4250" s="173"/>
    </row>
    <row r="4251" spans="1:56" s="19" customFormat="1" ht="70.5" hidden="1" customHeight="1">
      <c r="A4251" s="54">
        <v>2018</v>
      </c>
      <c r="B4251" s="174">
        <v>8323</v>
      </c>
      <c r="C4251" s="54">
        <v>8</v>
      </c>
      <c r="D4251" s="54">
        <v>0</v>
      </c>
      <c r="E4251" s="54">
        <v>2000</v>
      </c>
      <c r="F4251" s="54">
        <v>2100</v>
      </c>
      <c r="G4251" s="54">
        <v>212</v>
      </c>
      <c r="H4251" s="163">
        <v>1</v>
      </c>
      <c r="I4251" s="175" t="s">
        <v>1765</v>
      </c>
      <c r="J4251" s="56">
        <v>0</v>
      </c>
      <c r="K4251" s="56">
        <v>0</v>
      </c>
      <c r="L4251" s="57">
        <f t="shared" ref="L4251" si="17570">J4251+K4251</f>
        <v>0</v>
      </c>
      <c r="M4251" s="56">
        <f>P4251-J4251</f>
        <v>0</v>
      </c>
      <c r="N4251" s="56">
        <v>0</v>
      </c>
      <c r="O4251" s="57">
        <f t="shared" ref="O4251" si="17571">M4251+N4251</f>
        <v>0</v>
      </c>
      <c r="P4251" s="57">
        <v>0</v>
      </c>
      <c r="Q4251" s="56">
        <v>0</v>
      </c>
      <c r="R4251" s="56">
        <v>0</v>
      </c>
      <c r="S4251" s="57">
        <f t="shared" ref="S4251" si="17572">Q4251+R4251</f>
        <v>0</v>
      </c>
      <c r="T4251" s="56">
        <f>W4251-Q4251</f>
        <v>0</v>
      </c>
      <c r="U4251" s="56">
        <v>0</v>
      </c>
      <c r="V4251" s="57">
        <f t="shared" ref="V4251" si="17573">T4251+U4251</f>
        <v>0</v>
      </c>
      <c r="W4251" s="57">
        <v>0</v>
      </c>
      <c r="X4251" s="56">
        <v>0</v>
      </c>
      <c r="Y4251" s="56">
        <v>0</v>
      </c>
      <c r="Z4251" s="57">
        <f t="shared" ref="Z4251" si="17574">X4251+Y4251</f>
        <v>0</v>
      </c>
      <c r="AA4251" s="56">
        <f>AD4251-X4251</f>
        <v>0</v>
      </c>
      <c r="AB4251" s="56">
        <v>0</v>
      </c>
      <c r="AC4251" s="57">
        <f t="shared" ref="AC4251" si="17575">AA4251+AB4251</f>
        <v>0</v>
      </c>
      <c r="AD4251" s="57">
        <v>0</v>
      </c>
      <c r="AE4251" s="56">
        <v>0</v>
      </c>
      <c r="AF4251" s="56">
        <v>0</v>
      </c>
      <c r="AG4251" s="57">
        <f t="shared" ref="AG4251" si="17576">AE4251+AF4251</f>
        <v>0</v>
      </c>
      <c r="AH4251" s="56">
        <f>AK4251-AE4251</f>
        <v>0</v>
      </c>
      <c r="AI4251" s="56">
        <v>0</v>
      </c>
      <c r="AJ4251" s="57">
        <f t="shared" ref="AJ4251" si="17577">AH4251+AI4251</f>
        <v>0</v>
      </c>
      <c r="AK4251" s="57">
        <v>0</v>
      </c>
      <c r="AL4251" s="56">
        <v>0</v>
      </c>
      <c r="AM4251" s="56">
        <v>0</v>
      </c>
      <c r="AN4251" s="57">
        <f t="shared" ref="AN4251" si="17578">AL4251+AM4251</f>
        <v>0</v>
      </c>
      <c r="AO4251" s="56">
        <f>AR4251-AL4251</f>
        <v>0</v>
      </c>
      <c r="AP4251" s="56">
        <v>0</v>
      </c>
      <c r="AQ4251" s="57">
        <f t="shared" ref="AQ4251" si="17579">AO4251+AP4251</f>
        <v>0</v>
      </c>
      <c r="AR4251" s="57">
        <v>0</v>
      </c>
      <c r="AS4251" s="57" t="s">
        <v>37</v>
      </c>
      <c r="AT4251" s="179"/>
      <c r="AU4251" s="176"/>
      <c r="AV4251" s="177"/>
      <c r="AW4251" s="177"/>
      <c r="AX4251" s="177"/>
      <c r="AY4251" s="177"/>
      <c r="BD4251" s="178" t="s">
        <v>30</v>
      </c>
    </row>
    <row r="4252" spans="1:56" s="19" customFormat="1" ht="113.25" hidden="1" customHeight="1">
      <c r="A4252" s="154">
        <v>2018</v>
      </c>
      <c r="B4252" s="155">
        <v>8323</v>
      </c>
      <c r="C4252" s="154">
        <v>8</v>
      </c>
      <c r="D4252" s="154">
        <v>0</v>
      </c>
      <c r="E4252" s="154">
        <v>2000</v>
      </c>
      <c r="F4252" s="154">
        <v>2100</v>
      </c>
      <c r="G4252" s="154">
        <v>214</v>
      </c>
      <c r="H4252" s="154"/>
      <c r="I4252" s="172" t="s">
        <v>39</v>
      </c>
      <c r="J4252" s="158">
        <f>J4253</f>
        <v>0</v>
      </c>
      <c r="K4252" s="158">
        <f t="shared" ref="K4252" si="17580">K4253</f>
        <v>0</v>
      </c>
      <c r="L4252" s="158">
        <f t="shared" ref="L4252" si="17581">L4253</f>
        <v>0</v>
      </c>
      <c r="M4252" s="158">
        <f t="shared" ref="M4252" si="17582">M4253</f>
        <v>0</v>
      </c>
      <c r="N4252" s="158">
        <f t="shared" ref="N4252" si="17583">N4253</f>
        <v>0</v>
      </c>
      <c r="O4252" s="158">
        <f t="shared" ref="O4252" si="17584">O4253</f>
        <v>0</v>
      </c>
      <c r="P4252" s="158">
        <f>L4252+O4252</f>
        <v>0</v>
      </c>
      <c r="Q4252" s="158">
        <f>Q4253</f>
        <v>0</v>
      </c>
      <c r="R4252" s="158">
        <f t="shared" ref="R4252:V4252" si="17585">R4253</f>
        <v>0</v>
      </c>
      <c r="S4252" s="158">
        <f t="shared" si="17585"/>
        <v>0</v>
      </c>
      <c r="T4252" s="158">
        <f t="shared" si="17585"/>
        <v>0</v>
      </c>
      <c r="U4252" s="158">
        <f t="shared" si="17585"/>
        <v>0</v>
      </c>
      <c r="V4252" s="158">
        <f t="shared" si="17585"/>
        <v>0</v>
      </c>
      <c r="W4252" s="158">
        <f>S4252+V4252</f>
        <v>0</v>
      </c>
      <c r="X4252" s="158">
        <f>X4253</f>
        <v>0</v>
      </c>
      <c r="Y4252" s="158">
        <f t="shared" ref="Y4252:AC4252" si="17586">Y4253</f>
        <v>0</v>
      </c>
      <c r="Z4252" s="158">
        <f t="shared" si="17586"/>
        <v>0</v>
      </c>
      <c r="AA4252" s="158">
        <f t="shared" si="17586"/>
        <v>0</v>
      </c>
      <c r="AB4252" s="158">
        <f t="shared" si="17586"/>
        <v>0</v>
      </c>
      <c r="AC4252" s="158">
        <f t="shared" si="17586"/>
        <v>0</v>
      </c>
      <c r="AD4252" s="158">
        <f>Z4252+AC4252</f>
        <v>0</v>
      </c>
      <c r="AE4252" s="158">
        <f>AE4253</f>
        <v>0</v>
      </c>
      <c r="AF4252" s="158">
        <f t="shared" ref="AF4252:AI4252" si="17587">AF4253</f>
        <v>0</v>
      </c>
      <c r="AG4252" s="158">
        <f t="shared" si="17587"/>
        <v>0</v>
      </c>
      <c r="AH4252" s="158">
        <f t="shared" si="17587"/>
        <v>0</v>
      </c>
      <c r="AI4252" s="158">
        <f t="shared" si="17587"/>
        <v>0</v>
      </c>
      <c r="AJ4252" s="158">
        <f t="shared" ref="AJ4252" si="17588">AJ4253</f>
        <v>0</v>
      </c>
      <c r="AK4252" s="158">
        <f>AG4252+AJ4252</f>
        <v>0</v>
      </c>
      <c r="AL4252" s="158">
        <f>AL4253</f>
        <v>0</v>
      </c>
      <c r="AM4252" s="158">
        <f t="shared" ref="AM4252:AQ4252" si="17589">AM4253</f>
        <v>0</v>
      </c>
      <c r="AN4252" s="158">
        <f t="shared" si="17589"/>
        <v>0</v>
      </c>
      <c r="AO4252" s="158">
        <f t="shared" si="17589"/>
        <v>0</v>
      </c>
      <c r="AP4252" s="158">
        <f t="shared" si="17589"/>
        <v>0</v>
      </c>
      <c r="AQ4252" s="158">
        <f t="shared" si="17589"/>
        <v>0</v>
      </c>
      <c r="AR4252" s="158">
        <f>AN4252+AQ4252</f>
        <v>0</v>
      </c>
      <c r="AS4252" s="200"/>
      <c r="AT4252" s="259"/>
      <c r="AU4252" s="160"/>
      <c r="AV4252" s="161"/>
      <c r="AW4252" s="161"/>
      <c r="AX4252" s="161"/>
      <c r="AY4252" s="161"/>
      <c r="BD4252" s="173"/>
    </row>
    <row r="4253" spans="1:56" s="19" customFormat="1" ht="70.5" hidden="1" customHeight="1">
      <c r="A4253" s="54">
        <v>2018</v>
      </c>
      <c r="B4253" s="174">
        <v>8323</v>
      </c>
      <c r="C4253" s="54">
        <v>8</v>
      </c>
      <c r="D4253" s="54">
        <v>0</v>
      </c>
      <c r="E4253" s="54">
        <v>2000</v>
      </c>
      <c r="F4253" s="54">
        <v>2100</v>
      </c>
      <c r="G4253" s="54">
        <v>214</v>
      </c>
      <c r="H4253" s="163">
        <v>1</v>
      </c>
      <c r="I4253" s="175" t="s">
        <v>1807</v>
      </c>
      <c r="J4253" s="56">
        <v>0</v>
      </c>
      <c r="K4253" s="56">
        <v>0</v>
      </c>
      <c r="L4253" s="57">
        <f t="shared" ref="L4253" si="17590">J4253+K4253</f>
        <v>0</v>
      </c>
      <c r="M4253" s="56">
        <f>P4253-J4253</f>
        <v>0</v>
      </c>
      <c r="N4253" s="56">
        <v>0</v>
      </c>
      <c r="O4253" s="57">
        <f t="shared" ref="O4253" si="17591">M4253+N4253</f>
        <v>0</v>
      </c>
      <c r="P4253" s="57">
        <v>0</v>
      </c>
      <c r="Q4253" s="56">
        <v>0</v>
      </c>
      <c r="R4253" s="56">
        <v>0</v>
      </c>
      <c r="S4253" s="57">
        <f t="shared" ref="S4253" si="17592">Q4253+R4253</f>
        <v>0</v>
      </c>
      <c r="T4253" s="56">
        <f>W4253-Q4253</f>
        <v>0</v>
      </c>
      <c r="U4253" s="56">
        <v>0</v>
      </c>
      <c r="V4253" s="57">
        <f t="shared" ref="V4253" si="17593">T4253+U4253</f>
        <v>0</v>
      </c>
      <c r="W4253" s="57">
        <v>0</v>
      </c>
      <c r="X4253" s="56">
        <v>0</v>
      </c>
      <c r="Y4253" s="56">
        <v>0</v>
      </c>
      <c r="Z4253" s="57">
        <f t="shared" ref="Z4253" si="17594">X4253+Y4253</f>
        <v>0</v>
      </c>
      <c r="AA4253" s="56">
        <f>AD4253-X4253</f>
        <v>0</v>
      </c>
      <c r="AB4253" s="56">
        <v>0</v>
      </c>
      <c r="AC4253" s="57">
        <f t="shared" ref="AC4253" si="17595">AA4253+AB4253</f>
        <v>0</v>
      </c>
      <c r="AD4253" s="57">
        <v>0</v>
      </c>
      <c r="AE4253" s="56">
        <v>0</v>
      </c>
      <c r="AF4253" s="56">
        <v>0</v>
      </c>
      <c r="AG4253" s="57">
        <f t="shared" ref="AG4253" si="17596">AE4253+AF4253</f>
        <v>0</v>
      </c>
      <c r="AH4253" s="56">
        <f>AK4253-AE4253</f>
        <v>0</v>
      </c>
      <c r="AI4253" s="56">
        <v>0</v>
      </c>
      <c r="AJ4253" s="57">
        <f t="shared" ref="AJ4253" si="17597">AH4253+AI4253</f>
        <v>0</v>
      </c>
      <c r="AK4253" s="57">
        <v>0</v>
      </c>
      <c r="AL4253" s="56">
        <v>0</v>
      </c>
      <c r="AM4253" s="56">
        <v>0</v>
      </c>
      <c r="AN4253" s="57">
        <f t="shared" ref="AN4253" si="17598">AL4253+AM4253</f>
        <v>0</v>
      </c>
      <c r="AO4253" s="56">
        <f>AR4253-AL4253</f>
        <v>0</v>
      </c>
      <c r="AP4253" s="56">
        <v>0</v>
      </c>
      <c r="AQ4253" s="57">
        <f t="shared" ref="AQ4253" si="17599">AO4253+AP4253</f>
        <v>0</v>
      </c>
      <c r="AR4253" s="57">
        <v>0</v>
      </c>
      <c r="AS4253" s="57" t="s">
        <v>37</v>
      </c>
      <c r="AT4253" s="179"/>
      <c r="AU4253" s="176"/>
      <c r="AV4253" s="177"/>
      <c r="AW4253" s="177"/>
      <c r="AX4253" s="177"/>
      <c r="AY4253" s="177"/>
      <c r="BD4253" s="178" t="s">
        <v>30</v>
      </c>
    </row>
    <row r="4254" spans="1:56" s="19" customFormat="1" ht="70.5" hidden="1" customHeight="1">
      <c r="A4254" s="154">
        <v>2018</v>
      </c>
      <c r="B4254" s="155">
        <v>8323</v>
      </c>
      <c r="C4254" s="154">
        <v>8</v>
      </c>
      <c r="D4254" s="154">
        <v>0</v>
      </c>
      <c r="E4254" s="154">
        <v>2000</v>
      </c>
      <c r="F4254" s="154">
        <v>2100</v>
      </c>
      <c r="G4254" s="154">
        <v>216</v>
      </c>
      <c r="H4254" s="154"/>
      <c r="I4254" s="172" t="s">
        <v>44</v>
      </c>
      <c r="J4254" s="158">
        <f>J4255</f>
        <v>0</v>
      </c>
      <c r="K4254" s="158">
        <f t="shared" ref="K4254" si="17600">K4255</f>
        <v>0</v>
      </c>
      <c r="L4254" s="158">
        <f t="shared" ref="L4254" si="17601">L4255</f>
        <v>0</v>
      </c>
      <c r="M4254" s="158">
        <f t="shared" ref="M4254" si="17602">M4255</f>
        <v>0</v>
      </c>
      <c r="N4254" s="158">
        <f t="shared" ref="N4254" si="17603">N4255</f>
        <v>0</v>
      </c>
      <c r="O4254" s="158">
        <f t="shared" ref="O4254" si="17604">O4255</f>
        <v>0</v>
      </c>
      <c r="P4254" s="158">
        <f>L4254+O4254</f>
        <v>0</v>
      </c>
      <c r="Q4254" s="158">
        <f>Q4255</f>
        <v>0</v>
      </c>
      <c r="R4254" s="158">
        <f t="shared" ref="R4254:V4254" si="17605">R4255</f>
        <v>0</v>
      </c>
      <c r="S4254" s="158">
        <f t="shared" si="17605"/>
        <v>0</v>
      </c>
      <c r="T4254" s="158">
        <f t="shared" si="17605"/>
        <v>0</v>
      </c>
      <c r="U4254" s="158">
        <f t="shared" si="17605"/>
        <v>0</v>
      </c>
      <c r="V4254" s="158">
        <f t="shared" si="17605"/>
        <v>0</v>
      </c>
      <c r="W4254" s="158">
        <f>S4254+V4254</f>
        <v>0</v>
      </c>
      <c r="X4254" s="158">
        <f>X4255</f>
        <v>0</v>
      </c>
      <c r="Y4254" s="158">
        <f t="shared" ref="Y4254:AC4254" si="17606">Y4255</f>
        <v>0</v>
      </c>
      <c r="Z4254" s="158">
        <f t="shared" si="17606"/>
        <v>0</v>
      </c>
      <c r="AA4254" s="158">
        <f t="shared" si="17606"/>
        <v>0</v>
      </c>
      <c r="AB4254" s="158">
        <f t="shared" si="17606"/>
        <v>0</v>
      </c>
      <c r="AC4254" s="158">
        <f t="shared" si="17606"/>
        <v>0</v>
      </c>
      <c r="AD4254" s="158">
        <f>Z4254+AC4254</f>
        <v>0</v>
      </c>
      <c r="AE4254" s="158">
        <f>AE4255</f>
        <v>0</v>
      </c>
      <c r="AF4254" s="158">
        <f t="shared" ref="AF4254:AI4254" si="17607">AF4255</f>
        <v>0</v>
      </c>
      <c r="AG4254" s="158">
        <f t="shared" si="17607"/>
        <v>0</v>
      </c>
      <c r="AH4254" s="158">
        <f t="shared" si="17607"/>
        <v>0</v>
      </c>
      <c r="AI4254" s="158">
        <f t="shared" si="17607"/>
        <v>0</v>
      </c>
      <c r="AJ4254" s="158">
        <f t="shared" ref="AJ4254" si="17608">AJ4255</f>
        <v>0</v>
      </c>
      <c r="AK4254" s="158">
        <f>AG4254+AJ4254</f>
        <v>0</v>
      </c>
      <c r="AL4254" s="158">
        <f>AL4255</f>
        <v>0</v>
      </c>
      <c r="AM4254" s="158">
        <f t="shared" ref="AM4254:AQ4254" si="17609">AM4255</f>
        <v>0</v>
      </c>
      <c r="AN4254" s="158">
        <f t="shared" si="17609"/>
        <v>0</v>
      </c>
      <c r="AO4254" s="158">
        <f t="shared" si="17609"/>
        <v>0</v>
      </c>
      <c r="AP4254" s="158">
        <f t="shared" si="17609"/>
        <v>0</v>
      </c>
      <c r="AQ4254" s="158">
        <f t="shared" si="17609"/>
        <v>0</v>
      </c>
      <c r="AR4254" s="158">
        <f>AN4254+AQ4254</f>
        <v>0</v>
      </c>
      <c r="AS4254" s="200"/>
      <c r="AT4254" s="259"/>
      <c r="AU4254" s="160"/>
      <c r="AV4254" s="161"/>
      <c r="AW4254" s="161"/>
      <c r="AX4254" s="161"/>
      <c r="AY4254" s="161"/>
      <c r="BD4254" s="173"/>
    </row>
    <row r="4255" spans="1:56" s="19" customFormat="1" ht="70.5" hidden="1" customHeight="1">
      <c r="A4255" s="54">
        <v>2018</v>
      </c>
      <c r="B4255" s="174">
        <v>8323</v>
      </c>
      <c r="C4255" s="54">
        <v>8</v>
      </c>
      <c r="D4255" s="54">
        <v>0</v>
      </c>
      <c r="E4255" s="54">
        <v>2000</v>
      </c>
      <c r="F4255" s="54">
        <v>2100</v>
      </c>
      <c r="G4255" s="54">
        <v>216</v>
      </c>
      <c r="H4255" s="163">
        <v>1</v>
      </c>
      <c r="I4255" s="175" t="s">
        <v>44</v>
      </c>
      <c r="J4255" s="56">
        <v>0</v>
      </c>
      <c r="K4255" s="56">
        <v>0</v>
      </c>
      <c r="L4255" s="57">
        <f t="shared" ref="L4255" si="17610">J4255+K4255</f>
        <v>0</v>
      </c>
      <c r="M4255" s="56">
        <f>P4255-J4255</f>
        <v>0</v>
      </c>
      <c r="N4255" s="56">
        <v>0</v>
      </c>
      <c r="O4255" s="57">
        <f t="shared" ref="O4255" si="17611">M4255+N4255</f>
        <v>0</v>
      </c>
      <c r="P4255" s="57">
        <v>0</v>
      </c>
      <c r="Q4255" s="56">
        <v>0</v>
      </c>
      <c r="R4255" s="56">
        <v>0</v>
      </c>
      <c r="S4255" s="57">
        <f t="shared" ref="S4255" si="17612">Q4255+R4255</f>
        <v>0</v>
      </c>
      <c r="T4255" s="56">
        <f>W4255-Q4255</f>
        <v>0</v>
      </c>
      <c r="U4255" s="56">
        <v>0</v>
      </c>
      <c r="V4255" s="57">
        <f t="shared" ref="V4255" si="17613">T4255+U4255</f>
        <v>0</v>
      </c>
      <c r="W4255" s="57">
        <v>0</v>
      </c>
      <c r="X4255" s="56">
        <v>0</v>
      </c>
      <c r="Y4255" s="56">
        <v>0</v>
      </c>
      <c r="Z4255" s="57">
        <f t="shared" ref="Z4255" si="17614">X4255+Y4255</f>
        <v>0</v>
      </c>
      <c r="AA4255" s="56">
        <f>AD4255-X4255</f>
        <v>0</v>
      </c>
      <c r="AB4255" s="56">
        <v>0</v>
      </c>
      <c r="AC4255" s="57">
        <f t="shared" ref="AC4255" si="17615">AA4255+AB4255</f>
        <v>0</v>
      </c>
      <c r="AD4255" s="57">
        <v>0</v>
      </c>
      <c r="AE4255" s="56">
        <v>0</v>
      </c>
      <c r="AF4255" s="56">
        <v>0</v>
      </c>
      <c r="AG4255" s="57">
        <f t="shared" ref="AG4255" si="17616">AE4255+AF4255</f>
        <v>0</v>
      </c>
      <c r="AH4255" s="56">
        <f>AK4255-AE4255</f>
        <v>0</v>
      </c>
      <c r="AI4255" s="56">
        <v>0</v>
      </c>
      <c r="AJ4255" s="57">
        <f t="shared" ref="AJ4255" si="17617">AH4255+AI4255</f>
        <v>0</v>
      </c>
      <c r="AK4255" s="57">
        <v>0</v>
      </c>
      <c r="AL4255" s="56">
        <v>0</v>
      </c>
      <c r="AM4255" s="56">
        <v>0</v>
      </c>
      <c r="AN4255" s="57">
        <f t="shared" ref="AN4255" si="17618">AL4255+AM4255</f>
        <v>0</v>
      </c>
      <c r="AO4255" s="56">
        <f>AR4255-AL4255</f>
        <v>0</v>
      </c>
      <c r="AP4255" s="56">
        <v>0</v>
      </c>
      <c r="AQ4255" s="57">
        <f t="shared" ref="AQ4255" si="17619">AO4255+AP4255</f>
        <v>0</v>
      </c>
      <c r="AR4255" s="57">
        <v>0</v>
      </c>
      <c r="AS4255" s="57" t="s">
        <v>37</v>
      </c>
      <c r="AT4255" s="179"/>
      <c r="AU4255" s="176"/>
      <c r="AV4255" s="177"/>
      <c r="AW4255" s="177"/>
      <c r="AX4255" s="177"/>
      <c r="AY4255" s="177"/>
      <c r="BD4255" s="178" t="s">
        <v>30</v>
      </c>
    </row>
    <row r="4256" spans="1:56" s="19" customFormat="1" ht="70.5" hidden="1" customHeight="1">
      <c r="A4256" s="145">
        <v>2018</v>
      </c>
      <c r="B4256" s="146">
        <v>8323</v>
      </c>
      <c r="C4256" s="145">
        <v>8</v>
      </c>
      <c r="D4256" s="145">
        <v>0</v>
      </c>
      <c r="E4256" s="145">
        <v>2000</v>
      </c>
      <c r="F4256" s="145">
        <v>2400</v>
      </c>
      <c r="G4256" s="145"/>
      <c r="H4256" s="145"/>
      <c r="I4256" s="147" t="s">
        <v>152</v>
      </c>
      <c r="J4256" s="148">
        <f>J4257</f>
        <v>0</v>
      </c>
      <c r="K4256" s="148">
        <f t="shared" ref="K4256" si="17620">K4257</f>
        <v>0</v>
      </c>
      <c r="L4256" s="148">
        <f t="shared" ref="L4256" si="17621">L4257</f>
        <v>0</v>
      </c>
      <c r="M4256" s="148">
        <f t="shared" ref="M4256" si="17622">M4257</f>
        <v>0</v>
      </c>
      <c r="N4256" s="148">
        <f t="shared" ref="N4256" si="17623">N4257</f>
        <v>0</v>
      </c>
      <c r="O4256" s="148">
        <f t="shared" ref="O4256" si="17624">O4257</f>
        <v>0</v>
      </c>
      <c r="P4256" s="148">
        <f>L4256+O4256</f>
        <v>0</v>
      </c>
      <c r="Q4256" s="148">
        <f>Q4257</f>
        <v>0</v>
      </c>
      <c r="R4256" s="148">
        <f t="shared" ref="R4256:V4257" si="17625">R4257</f>
        <v>0</v>
      </c>
      <c r="S4256" s="148">
        <f t="shared" si="17625"/>
        <v>0</v>
      </c>
      <c r="T4256" s="148">
        <f t="shared" si="17625"/>
        <v>0</v>
      </c>
      <c r="U4256" s="148">
        <f t="shared" si="17625"/>
        <v>0</v>
      </c>
      <c r="V4256" s="148">
        <f t="shared" si="17625"/>
        <v>0</v>
      </c>
      <c r="W4256" s="148">
        <f>S4256+V4256</f>
        <v>0</v>
      </c>
      <c r="X4256" s="148">
        <f>X4257</f>
        <v>0</v>
      </c>
      <c r="Y4256" s="148">
        <f t="shared" ref="Y4256:AC4257" si="17626">Y4257</f>
        <v>0</v>
      </c>
      <c r="Z4256" s="148">
        <f t="shared" si="17626"/>
        <v>0</v>
      </c>
      <c r="AA4256" s="148">
        <f t="shared" si="17626"/>
        <v>0</v>
      </c>
      <c r="AB4256" s="148">
        <f t="shared" si="17626"/>
        <v>0</v>
      </c>
      <c r="AC4256" s="148">
        <f t="shared" si="17626"/>
        <v>0</v>
      </c>
      <c r="AD4256" s="148">
        <f>Z4256+AC4256</f>
        <v>0</v>
      </c>
      <c r="AE4256" s="148">
        <f>AE4257</f>
        <v>0</v>
      </c>
      <c r="AF4256" s="148">
        <f t="shared" ref="AF4256:AI4257" si="17627">AF4257</f>
        <v>0</v>
      </c>
      <c r="AG4256" s="148">
        <f t="shared" si="17627"/>
        <v>0</v>
      </c>
      <c r="AH4256" s="148">
        <f t="shared" si="17627"/>
        <v>0</v>
      </c>
      <c r="AI4256" s="148">
        <f t="shared" si="17627"/>
        <v>0</v>
      </c>
      <c r="AJ4256" s="148">
        <f t="shared" ref="AJ4256:AJ4257" si="17628">AJ4257</f>
        <v>0</v>
      </c>
      <c r="AK4256" s="148">
        <f>AG4256+AJ4256</f>
        <v>0</v>
      </c>
      <c r="AL4256" s="148">
        <f>AL4257</f>
        <v>0</v>
      </c>
      <c r="AM4256" s="148">
        <f t="shared" ref="AM4256:AQ4257" si="17629">AM4257</f>
        <v>0</v>
      </c>
      <c r="AN4256" s="148">
        <f t="shared" si="17629"/>
        <v>0</v>
      </c>
      <c r="AO4256" s="148">
        <f t="shared" si="17629"/>
        <v>0</v>
      </c>
      <c r="AP4256" s="148">
        <f t="shared" si="17629"/>
        <v>0</v>
      </c>
      <c r="AQ4256" s="148">
        <f t="shared" si="17629"/>
        <v>0</v>
      </c>
      <c r="AR4256" s="148">
        <f>AN4256+AQ4256</f>
        <v>0</v>
      </c>
      <c r="AS4256" s="148"/>
      <c r="AT4256" s="149"/>
      <c r="AU4256" s="150"/>
      <c r="AV4256" s="151"/>
      <c r="AW4256" s="151"/>
      <c r="AX4256" s="151"/>
      <c r="AY4256" s="151"/>
      <c r="BD4256" s="153"/>
    </row>
    <row r="4257" spans="1:56" s="19" customFormat="1" ht="70.5" hidden="1" customHeight="1">
      <c r="A4257" s="154">
        <v>2018</v>
      </c>
      <c r="B4257" s="155">
        <v>8323</v>
      </c>
      <c r="C4257" s="154">
        <v>8</v>
      </c>
      <c r="D4257" s="154">
        <v>0</v>
      </c>
      <c r="E4257" s="154">
        <v>2000</v>
      </c>
      <c r="F4257" s="154">
        <v>2400</v>
      </c>
      <c r="G4257" s="154">
        <v>246</v>
      </c>
      <c r="H4257" s="154"/>
      <c r="I4257" s="172" t="s">
        <v>50</v>
      </c>
      <c r="J4257" s="158">
        <f>J4258</f>
        <v>0</v>
      </c>
      <c r="K4257" s="158">
        <f t="shared" ref="K4257" si="17630">K4258</f>
        <v>0</v>
      </c>
      <c r="L4257" s="158">
        <f t="shared" ref="L4257" si="17631">L4258</f>
        <v>0</v>
      </c>
      <c r="M4257" s="158">
        <f t="shared" ref="M4257" si="17632">M4258</f>
        <v>0</v>
      </c>
      <c r="N4257" s="158">
        <f t="shared" ref="N4257" si="17633">N4258</f>
        <v>0</v>
      </c>
      <c r="O4257" s="158">
        <f t="shared" ref="O4257" si="17634">O4258</f>
        <v>0</v>
      </c>
      <c r="P4257" s="158">
        <f>L4257+O4257</f>
        <v>0</v>
      </c>
      <c r="Q4257" s="158">
        <f>Q4258</f>
        <v>0</v>
      </c>
      <c r="R4257" s="158">
        <f t="shared" si="17625"/>
        <v>0</v>
      </c>
      <c r="S4257" s="158">
        <f t="shared" si="17625"/>
        <v>0</v>
      </c>
      <c r="T4257" s="158">
        <f t="shared" si="17625"/>
        <v>0</v>
      </c>
      <c r="U4257" s="158">
        <f t="shared" si="17625"/>
        <v>0</v>
      </c>
      <c r="V4257" s="158">
        <f t="shared" si="17625"/>
        <v>0</v>
      </c>
      <c r="W4257" s="158">
        <f>S4257+V4257</f>
        <v>0</v>
      </c>
      <c r="X4257" s="158">
        <f>X4258</f>
        <v>0</v>
      </c>
      <c r="Y4257" s="158">
        <f t="shared" si="17626"/>
        <v>0</v>
      </c>
      <c r="Z4257" s="158">
        <f t="shared" si="17626"/>
        <v>0</v>
      </c>
      <c r="AA4257" s="158">
        <f t="shared" si="17626"/>
        <v>0</v>
      </c>
      <c r="AB4257" s="158">
        <f t="shared" si="17626"/>
        <v>0</v>
      </c>
      <c r="AC4257" s="158">
        <f t="shared" si="17626"/>
        <v>0</v>
      </c>
      <c r="AD4257" s="158">
        <f>Z4257+AC4257</f>
        <v>0</v>
      </c>
      <c r="AE4257" s="158">
        <f>AE4258</f>
        <v>0</v>
      </c>
      <c r="AF4257" s="158">
        <f t="shared" si="17627"/>
        <v>0</v>
      </c>
      <c r="AG4257" s="158">
        <f t="shared" si="17627"/>
        <v>0</v>
      </c>
      <c r="AH4257" s="158">
        <f t="shared" si="17627"/>
        <v>0</v>
      </c>
      <c r="AI4257" s="158">
        <f t="shared" si="17627"/>
        <v>0</v>
      </c>
      <c r="AJ4257" s="158">
        <f t="shared" si="17628"/>
        <v>0</v>
      </c>
      <c r="AK4257" s="158">
        <f>AG4257+AJ4257</f>
        <v>0</v>
      </c>
      <c r="AL4257" s="158">
        <f>AL4258</f>
        <v>0</v>
      </c>
      <c r="AM4257" s="158">
        <f t="shared" si="17629"/>
        <v>0</v>
      </c>
      <c r="AN4257" s="158">
        <f t="shared" si="17629"/>
        <v>0</v>
      </c>
      <c r="AO4257" s="158">
        <f t="shared" si="17629"/>
        <v>0</v>
      </c>
      <c r="AP4257" s="158">
        <f t="shared" si="17629"/>
        <v>0</v>
      </c>
      <c r="AQ4257" s="158">
        <f t="shared" si="17629"/>
        <v>0</v>
      </c>
      <c r="AR4257" s="158">
        <f>AN4257+AQ4257</f>
        <v>0</v>
      </c>
      <c r="AS4257" s="158"/>
      <c r="AT4257" s="159"/>
      <c r="AU4257" s="160"/>
      <c r="AV4257" s="161"/>
      <c r="AW4257" s="161"/>
      <c r="AX4257" s="161"/>
      <c r="AY4257" s="161"/>
      <c r="BD4257" s="173"/>
    </row>
    <row r="4258" spans="1:56" s="19" customFormat="1" ht="70.5" hidden="1" customHeight="1">
      <c r="A4258" s="54">
        <v>2018</v>
      </c>
      <c r="B4258" s="174">
        <v>8323</v>
      </c>
      <c r="C4258" s="54">
        <v>8</v>
      </c>
      <c r="D4258" s="54">
        <v>0</v>
      </c>
      <c r="E4258" s="54">
        <v>2000</v>
      </c>
      <c r="F4258" s="54">
        <v>2400</v>
      </c>
      <c r="G4258" s="54">
        <v>246</v>
      </c>
      <c r="H4258" s="163">
        <v>1</v>
      </c>
      <c r="I4258" s="175" t="s">
        <v>50</v>
      </c>
      <c r="J4258" s="56">
        <v>0</v>
      </c>
      <c r="K4258" s="56">
        <v>0</v>
      </c>
      <c r="L4258" s="57">
        <f t="shared" ref="L4258" si="17635">J4258+K4258</f>
        <v>0</v>
      </c>
      <c r="M4258" s="56">
        <f>P4258-J4258</f>
        <v>0</v>
      </c>
      <c r="N4258" s="56">
        <v>0</v>
      </c>
      <c r="O4258" s="57">
        <f t="shared" ref="O4258" si="17636">M4258+N4258</f>
        <v>0</v>
      </c>
      <c r="P4258" s="57">
        <v>0</v>
      </c>
      <c r="Q4258" s="56">
        <v>0</v>
      </c>
      <c r="R4258" s="56">
        <v>0</v>
      </c>
      <c r="S4258" s="57">
        <f t="shared" ref="S4258" si="17637">Q4258+R4258</f>
        <v>0</v>
      </c>
      <c r="T4258" s="56">
        <f>W4258-Q4258</f>
        <v>0</v>
      </c>
      <c r="U4258" s="56">
        <v>0</v>
      </c>
      <c r="V4258" s="57">
        <f t="shared" ref="V4258" si="17638">T4258+U4258</f>
        <v>0</v>
      </c>
      <c r="W4258" s="57">
        <v>0</v>
      </c>
      <c r="X4258" s="56">
        <v>0</v>
      </c>
      <c r="Y4258" s="56">
        <v>0</v>
      </c>
      <c r="Z4258" s="57">
        <f t="shared" ref="Z4258" si="17639">X4258+Y4258</f>
        <v>0</v>
      </c>
      <c r="AA4258" s="56">
        <f>AD4258-X4258</f>
        <v>0</v>
      </c>
      <c r="AB4258" s="56">
        <v>0</v>
      </c>
      <c r="AC4258" s="57">
        <f t="shared" ref="AC4258" si="17640">AA4258+AB4258</f>
        <v>0</v>
      </c>
      <c r="AD4258" s="57">
        <v>0</v>
      </c>
      <c r="AE4258" s="56">
        <v>0</v>
      </c>
      <c r="AF4258" s="56">
        <v>0</v>
      </c>
      <c r="AG4258" s="57">
        <f t="shared" ref="AG4258" si="17641">AE4258+AF4258</f>
        <v>0</v>
      </c>
      <c r="AH4258" s="56">
        <f>AK4258-AE4258</f>
        <v>0</v>
      </c>
      <c r="AI4258" s="56">
        <v>0</v>
      </c>
      <c r="AJ4258" s="57">
        <f t="shared" ref="AJ4258" si="17642">AH4258+AI4258</f>
        <v>0</v>
      </c>
      <c r="AK4258" s="57">
        <v>0</v>
      </c>
      <c r="AL4258" s="56">
        <v>0</v>
      </c>
      <c r="AM4258" s="56">
        <v>0</v>
      </c>
      <c r="AN4258" s="57">
        <f t="shared" ref="AN4258" si="17643">AL4258+AM4258</f>
        <v>0</v>
      </c>
      <c r="AO4258" s="56">
        <f>AR4258-AL4258</f>
        <v>0</v>
      </c>
      <c r="AP4258" s="56">
        <v>0</v>
      </c>
      <c r="AQ4258" s="57">
        <f t="shared" ref="AQ4258" si="17644">AO4258+AP4258</f>
        <v>0</v>
      </c>
      <c r="AR4258" s="57">
        <v>0</v>
      </c>
      <c r="AS4258" s="57" t="s">
        <v>43</v>
      </c>
      <c r="AT4258" s="179"/>
      <c r="AU4258" s="176"/>
      <c r="AV4258" s="177"/>
      <c r="AW4258" s="177"/>
      <c r="AX4258" s="177"/>
      <c r="AY4258" s="177"/>
      <c r="BD4258" s="178" t="s">
        <v>30</v>
      </c>
    </row>
    <row r="4259" spans="1:56" s="19" customFormat="1" ht="70.5" hidden="1" customHeight="1">
      <c r="A4259" s="145">
        <v>2018</v>
      </c>
      <c r="B4259" s="146">
        <v>8323</v>
      </c>
      <c r="C4259" s="145">
        <v>8</v>
      </c>
      <c r="D4259" s="145">
        <v>0</v>
      </c>
      <c r="E4259" s="145">
        <v>2000</v>
      </c>
      <c r="F4259" s="145">
        <v>2600</v>
      </c>
      <c r="G4259" s="145"/>
      <c r="H4259" s="145"/>
      <c r="I4259" s="147" t="s">
        <v>51</v>
      </c>
      <c r="J4259" s="148">
        <f>J4260</f>
        <v>0</v>
      </c>
      <c r="K4259" s="148">
        <f t="shared" ref="K4259" si="17645">K4260</f>
        <v>0</v>
      </c>
      <c r="L4259" s="148">
        <f t="shared" ref="L4259" si="17646">L4260</f>
        <v>0</v>
      </c>
      <c r="M4259" s="148">
        <f t="shared" ref="M4259" si="17647">M4260</f>
        <v>0</v>
      </c>
      <c r="N4259" s="148">
        <f t="shared" ref="N4259" si="17648">N4260</f>
        <v>0</v>
      </c>
      <c r="O4259" s="148">
        <f t="shared" ref="O4259" si="17649">O4260</f>
        <v>0</v>
      </c>
      <c r="P4259" s="148">
        <f>L4259+O4259</f>
        <v>0</v>
      </c>
      <c r="Q4259" s="148">
        <f>Q4260</f>
        <v>0</v>
      </c>
      <c r="R4259" s="148">
        <f t="shared" ref="R4259:V4260" si="17650">R4260</f>
        <v>0</v>
      </c>
      <c r="S4259" s="148">
        <f t="shared" si="17650"/>
        <v>0</v>
      </c>
      <c r="T4259" s="148">
        <f t="shared" si="17650"/>
        <v>0</v>
      </c>
      <c r="U4259" s="148">
        <f t="shared" si="17650"/>
        <v>0</v>
      </c>
      <c r="V4259" s="148">
        <f t="shared" si="17650"/>
        <v>0</v>
      </c>
      <c r="W4259" s="148">
        <f>S4259+V4259</f>
        <v>0</v>
      </c>
      <c r="X4259" s="148">
        <f>X4260</f>
        <v>0</v>
      </c>
      <c r="Y4259" s="148">
        <f t="shared" ref="Y4259:AC4260" si="17651">Y4260</f>
        <v>0</v>
      </c>
      <c r="Z4259" s="148">
        <f t="shared" si="17651"/>
        <v>0</v>
      </c>
      <c r="AA4259" s="148">
        <f t="shared" si="17651"/>
        <v>0</v>
      </c>
      <c r="AB4259" s="148">
        <f t="shared" si="17651"/>
        <v>0</v>
      </c>
      <c r="AC4259" s="148">
        <f t="shared" si="17651"/>
        <v>0</v>
      </c>
      <c r="AD4259" s="148">
        <f>Z4259+AC4259</f>
        <v>0</v>
      </c>
      <c r="AE4259" s="148">
        <f>AE4260</f>
        <v>0</v>
      </c>
      <c r="AF4259" s="148">
        <f t="shared" ref="AF4259:AI4260" si="17652">AF4260</f>
        <v>0</v>
      </c>
      <c r="AG4259" s="148">
        <f t="shared" si="17652"/>
        <v>0</v>
      </c>
      <c r="AH4259" s="148">
        <f t="shared" si="17652"/>
        <v>0</v>
      </c>
      <c r="AI4259" s="148">
        <f t="shared" si="17652"/>
        <v>0</v>
      </c>
      <c r="AJ4259" s="148">
        <f t="shared" ref="AJ4259:AJ4260" si="17653">AJ4260</f>
        <v>0</v>
      </c>
      <c r="AK4259" s="148">
        <f>AG4259+AJ4259</f>
        <v>0</v>
      </c>
      <c r="AL4259" s="148">
        <f>AL4260</f>
        <v>0</v>
      </c>
      <c r="AM4259" s="148">
        <f t="shared" ref="AM4259:AQ4260" si="17654">AM4260</f>
        <v>0</v>
      </c>
      <c r="AN4259" s="148">
        <f t="shared" si="17654"/>
        <v>0</v>
      </c>
      <c r="AO4259" s="148">
        <f t="shared" si="17654"/>
        <v>0</v>
      </c>
      <c r="AP4259" s="148">
        <f t="shared" si="17654"/>
        <v>0</v>
      </c>
      <c r="AQ4259" s="148">
        <f t="shared" si="17654"/>
        <v>0</v>
      </c>
      <c r="AR4259" s="148">
        <f>AN4259+AQ4259</f>
        <v>0</v>
      </c>
      <c r="AS4259" s="148"/>
      <c r="AT4259" s="149"/>
      <c r="AU4259" s="150"/>
      <c r="AV4259" s="151"/>
      <c r="AW4259" s="151"/>
      <c r="AX4259" s="151"/>
      <c r="AY4259" s="151"/>
      <c r="BD4259" s="153"/>
    </row>
    <row r="4260" spans="1:56" s="19" customFormat="1" ht="70.5" hidden="1" customHeight="1">
      <c r="A4260" s="154">
        <v>2018</v>
      </c>
      <c r="B4260" s="155">
        <v>8323</v>
      </c>
      <c r="C4260" s="154">
        <v>8</v>
      </c>
      <c r="D4260" s="154">
        <v>0</v>
      </c>
      <c r="E4260" s="154">
        <v>2000</v>
      </c>
      <c r="F4260" s="154">
        <v>2600</v>
      </c>
      <c r="G4260" s="154">
        <v>261</v>
      </c>
      <c r="H4260" s="154"/>
      <c r="I4260" s="172" t="s">
        <v>51</v>
      </c>
      <c r="J4260" s="158">
        <f>J4261</f>
        <v>0</v>
      </c>
      <c r="K4260" s="158">
        <f t="shared" ref="K4260" si="17655">K4261</f>
        <v>0</v>
      </c>
      <c r="L4260" s="158">
        <f t="shared" ref="L4260" si="17656">L4261</f>
        <v>0</v>
      </c>
      <c r="M4260" s="158">
        <f t="shared" ref="M4260" si="17657">M4261</f>
        <v>0</v>
      </c>
      <c r="N4260" s="158">
        <f t="shared" ref="N4260" si="17658">N4261</f>
        <v>0</v>
      </c>
      <c r="O4260" s="158">
        <f t="shared" ref="O4260" si="17659">O4261</f>
        <v>0</v>
      </c>
      <c r="P4260" s="158">
        <f>L4260+O4260</f>
        <v>0</v>
      </c>
      <c r="Q4260" s="158">
        <f>Q4261</f>
        <v>0</v>
      </c>
      <c r="R4260" s="158">
        <f t="shared" si="17650"/>
        <v>0</v>
      </c>
      <c r="S4260" s="158">
        <f t="shared" si="17650"/>
        <v>0</v>
      </c>
      <c r="T4260" s="158">
        <f t="shared" si="17650"/>
        <v>0</v>
      </c>
      <c r="U4260" s="158">
        <f t="shared" si="17650"/>
        <v>0</v>
      </c>
      <c r="V4260" s="158">
        <f t="shared" si="17650"/>
        <v>0</v>
      </c>
      <c r="W4260" s="158">
        <f>S4260+V4260</f>
        <v>0</v>
      </c>
      <c r="X4260" s="158">
        <f>X4261</f>
        <v>0</v>
      </c>
      <c r="Y4260" s="158">
        <f t="shared" si="17651"/>
        <v>0</v>
      </c>
      <c r="Z4260" s="158">
        <f t="shared" si="17651"/>
        <v>0</v>
      </c>
      <c r="AA4260" s="158">
        <f t="shared" si="17651"/>
        <v>0</v>
      </c>
      <c r="AB4260" s="158">
        <f t="shared" si="17651"/>
        <v>0</v>
      </c>
      <c r="AC4260" s="158">
        <f t="shared" si="17651"/>
        <v>0</v>
      </c>
      <c r="AD4260" s="158">
        <f>Z4260+AC4260</f>
        <v>0</v>
      </c>
      <c r="AE4260" s="158">
        <f>AE4261</f>
        <v>0</v>
      </c>
      <c r="AF4260" s="158">
        <f t="shared" si="17652"/>
        <v>0</v>
      </c>
      <c r="AG4260" s="158">
        <f t="shared" si="17652"/>
        <v>0</v>
      </c>
      <c r="AH4260" s="158">
        <f t="shared" si="17652"/>
        <v>0</v>
      </c>
      <c r="AI4260" s="158">
        <f t="shared" si="17652"/>
        <v>0</v>
      </c>
      <c r="AJ4260" s="158">
        <f t="shared" si="17653"/>
        <v>0</v>
      </c>
      <c r="AK4260" s="158">
        <f>AG4260+AJ4260</f>
        <v>0</v>
      </c>
      <c r="AL4260" s="158">
        <f>AL4261</f>
        <v>0</v>
      </c>
      <c r="AM4260" s="158">
        <f t="shared" si="17654"/>
        <v>0</v>
      </c>
      <c r="AN4260" s="158">
        <f t="shared" si="17654"/>
        <v>0</v>
      </c>
      <c r="AO4260" s="158">
        <f t="shared" si="17654"/>
        <v>0</v>
      </c>
      <c r="AP4260" s="158">
        <f t="shared" si="17654"/>
        <v>0</v>
      </c>
      <c r="AQ4260" s="158">
        <f t="shared" si="17654"/>
        <v>0</v>
      </c>
      <c r="AR4260" s="158">
        <f>AN4260+AQ4260</f>
        <v>0</v>
      </c>
      <c r="AS4260" s="158"/>
      <c r="AT4260" s="159"/>
      <c r="AU4260" s="160"/>
      <c r="AV4260" s="161"/>
      <c r="AW4260" s="161"/>
      <c r="AX4260" s="161"/>
      <c r="AY4260" s="161"/>
      <c r="BD4260" s="173"/>
    </row>
    <row r="4261" spans="1:56" s="19" customFormat="1" ht="70.5" hidden="1" customHeight="1">
      <c r="A4261" s="54">
        <v>2018</v>
      </c>
      <c r="B4261" s="174">
        <v>8323</v>
      </c>
      <c r="C4261" s="54">
        <v>8</v>
      </c>
      <c r="D4261" s="54">
        <v>0</v>
      </c>
      <c r="E4261" s="54">
        <v>2000</v>
      </c>
      <c r="F4261" s="54">
        <v>2600</v>
      </c>
      <c r="G4261" s="54">
        <v>261</v>
      </c>
      <c r="H4261" s="163">
        <v>1</v>
      </c>
      <c r="I4261" s="175" t="s">
        <v>52</v>
      </c>
      <c r="J4261" s="56">
        <v>0</v>
      </c>
      <c r="K4261" s="56">
        <v>0</v>
      </c>
      <c r="L4261" s="57">
        <f t="shared" ref="L4261" si="17660">J4261+K4261</f>
        <v>0</v>
      </c>
      <c r="M4261" s="56">
        <f>P4261-J4261</f>
        <v>0</v>
      </c>
      <c r="N4261" s="56">
        <v>0</v>
      </c>
      <c r="O4261" s="57">
        <f t="shared" ref="O4261" si="17661">M4261+N4261</f>
        <v>0</v>
      </c>
      <c r="P4261" s="57">
        <v>0</v>
      </c>
      <c r="Q4261" s="56">
        <v>0</v>
      </c>
      <c r="R4261" s="56">
        <v>0</v>
      </c>
      <c r="S4261" s="57">
        <f t="shared" ref="S4261" si="17662">Q4261+R4261</f>
        <v>0</v>
      </c>
      <c r="T4261" s="56">
        <f>W4261-Q4261</f>
        <v>0</v>
      </c>
      <c r="U4261" s="56">
        <v>0</v>
      </c>
      <c r="V4261" s="57">
        <f t="shared" ref="V4261" si="17663">T4261+U4261</f>
        <v>0</v>
      </c>
      <c r="W4261" s="57">
        <v>0</v>
      </c>
      <c r="X4261" s="56">
        <v>0</v>
      </c>
      <c r="Y4261" s="56">
        <v>0</v>
      </c>
      <c r="Z4261" s="57">
        <f t="shared" ref="Z4261" si="17664">X4261+Y4261</f>
        <v>0</v>
      </c>
      <c r="AA4261" s="56">
        <f>AD4261-X4261</f>
        <v>0</v>
      </c>
      <c r="AB4261" s="56">
        <v>0</v>
      </c>
      <c r="AC4261" s="57">
        <f t="shared" ref="AC4261" si="17665">AA4261+AB4261</f>
        <v>0</v>
      </c>
      <c r="AD4261" s="57">
        <v>0</v>
      </c>
      <c r="AE4261" s="56">
        <v>0</v>
      </c>
      <c r="AF4261" s="56">
        <v>0</v>
      </c>
      <c r="AG4261" s="57">
        <f t="shared" ref="AG4261" si="17666">AE4261+AF4261</f>
        <v>0</v>
      </c>
      <c r="AH4261" s="56">
        <f>AK4261-AE4261</f>
        <v>0</v>
      </c>
      <c r="AI4261" s="56">
        <v>0</v>
      </c>
      <c r="AJ4261" s="57">
        <f t="shared" ref="AJ4261" si="17667">AH4261+AI4261</f>
        <v>0</v>
      </c>
      <c r="AK4261" s="57">
        <v>0</v>
      </c>
      <c r="AL4261" s="56">
        <v>0</v>
      </c>
      <c r="AM4261" s="56">
        <v>0</v>
      </c>
      <c r="AN4261" s="57">
        <f t="shared" ref="AN4261" si="17668">AL4261+AM4261</f>
        <v>0</v>
      </c>
      <c r="AO4261" s="56">
        <f>AR4261-AL4261</f>
        <v>0</v>
      </c>
      <c r="AP4261" s="56">
        <v>0</v>
      </c>
      <c r="AQ4261" s="57">
        <f t="shared" ref="AQ4261" si="17669">AO4261+AP4261</f>
        <v>0</v>
      </c>
      <c r="AR4261" s="57">
        <v>0</v>
      </c>
      <c r="AS4261" s="57" t="s">
        <v>43</v>
      </c>
      <c r="AT4261" s="179"/>
      <c r="AU4261" s="176"/>
      <c r="AV4261" s="177"/>
      <c r="AW4261" s="177"/>
      <c r="AX4261" s="177"/>
      <c r="AY4261" s="177"/>
      <c r="BD4261" s="178" t="s">
        <v>30</v>
      </c>
    </row>
    <row r="4262" spans="1:56" s="19" customFormat="1" ht="70.5" hidden="1" customHeight="1">
      <c r="A4262" s="145">
        <v>2018</v>
      </c>
      <c r="B4262" s="146">
        <v>8323</v>
      </c>
      <c r="C4262" s="145">
        <v>8</v>
      </c>
      <c r="D4262" s="145">
        <v>0</v>
      </c>
      <c r="E4262" s="145">
        <v>2000</v>
      </c>
      <c r="F4262" s="145">
        <v>2700</v>
      </c>
      <c r="G4262" s="145"/>
      <c r="H4262" s="145"/>
      <c r="I4262" s="147" t="s">
        <v>2115</v>
      </c>
      <c r="J4262" s="148">
        <f>J4263</f>
        <v>0</v>
      </c>
      <c r="K4262" s="148">
        <f t="shared" ref="K4262" si="17670">K4263</f>
        <v>0</v>
      </c>
      <c r="L4262" s="148">
        <f t="shared" ref="L4262" si="17671">L4263</f>
        <v>0</v>
      </c>
      <c r="M4262" s="148">
        <f t="shared" ref="M4262" si="17672">M4263</f>
        <v>0</v>
      </c>
      <c r="N4262" s="148">
        <f t="shared" ref="N4262" si="17673">N4263</f>
        <v>0</v>
      </c>
      <c r="O4262" s="148">
        <f t="shared" ref="O4262" si="17674">O4263</f>
        <v>0</v>
      </c>
      <c r="P4262" s="148">
        <f>L4262+O4262</f>
        <v>0</v>
      </c>
      <c r="Q4262" s="148">
        <f>Q4263</f>
        <v>0</v>
      </c>
      <c r="R4262" s="148">
        <f t="shared" ref="R4262:V4263" si="17675">R4263</f>
        <v>0</v>
      </c>
      <c r="S4262" s="148">
        <f t="shared" si="17675"/>
        <v>0</v>
      </c>
      <c r="T4262" s="148">
        <f t="shared" si="17675"/>
        <v>0</v>
      </c>
      <c r="U4262" s="148">
        <f t="shared" si="17675"/>
        <v>0</v>
      </c>
      <c r="V4262" s="148">
        <f t="shared" si="17675"/>
        <v>0</v>
      </c>
      <c r="W4262" s="148">
        <f>S4262+V4262</f>
        <v>0</v>
      </c>
      <c r="X4262" s="148">
        <f>X4263</f>
        <v>0</v>
      </c>
      <c r="Y4262" s="148">
        <f t="shared" ref="Y4262:AC4263" si="17676">Y4263</f>
        <v>0</v>
      </c>
      <c r="Z4262" s="148">
        <f t="shared" si="17676"/>
        <v>0</v>
      </c>
      <c r="AA4262" s="148">
        <f t="shared" si="17676"/>
        <v>0</v>
      </c>
      <c r="AB4262" s="148">
        <f t="shared" si="17676"/>
        <v>0</v>
      </c>
      <c r="AC4262" s="148">
        <f t="shared" si="17676"/>
        <v>0</v>
      </c>
      <c r="AD4262" s="148">
        <f>Z4262+AC4262</f>
        <v>0</v>
      </c>
      <c r="AE4262" s="148">
        <f>AE4263</f>
        <v>0</v>
      </c>
      <c r="AF4262" s="148">
        <f t="shared" ref="AF4262:AI4263" si="17677">AF4263</f>
        <v>0</v>
      </c>
      <c r="AG4262" s="148">
        <f t="shared" si="17677"/>
        <v>0</v>
      </c>
      <c r="AH4262" s="148">
        <f t="shared" si="17677"/>
        <v>0</v>
      </c>
      <c r="AI4262" s="148">
        <f t="shared" si="17677"/>
        <v>0</v>
      </c>
      <c r="AJ4262" s="148">
        <f t="shared" ref="AJ4262:AJ4263" si="17678">AJ4263</f>
        <v>0</v>
      </c>
      <c r="AK4262" s="148">
        <f>AG4262+AJ4262</f>
        <v>0</v>
      </c>
      <c r="AL4262" s="148">
        <f>AL4263</f>
        <v>0</v>
      </c>
      <c r="AM4262" s="148">
        <f t="shared" ref="AM4262:AQ4263" si="17679">AM4263</f>
        <v>0</v>
      </c>
      <c r="AN4262" s="148">
        <f t="shared" si="17679"/>
        <v>0</v>
      </c>
      <c r="AO4262" s="148">
        <f t="shared" si="17679"/>
        <v>0</v>
      </c>
      <c r="AP4262" s="148">
        <f t="shared" si="17679"/>
        <v>0</v>
      </c>
      <c r="AQ4262" s="148">
        <f t="shared" si="17679"/>
        <v>0</v>
      </c>
      <c r="AR4262" s="148">
        <f>AN4262+AQ4262</f>
        <v>0</v>
      </c>
      <c r="AS4262" s="148"/>
      <c r="AT4262" s="149"/>
      <c r="AU4262" s="150"/>
      <c r="AV4262" s="151"/>
      <c r="AW4262" s="151"/>
      <c r="AX4262" s="151"/>
      <c r="AY4262" s="151"/>
      <c r="BD4262" s="153"/>
    </row>
    <row r="4263" spans="1:56" s="19" customFormat="1" ht="70.5" hidden="1" customHeight="1">
      <c r="A4263" s="154">
        <v>2018</v>
      </c>
      <c r="B4263" s="155">
        <v>8323</v>
      </c>
      <c r="C4263" s="154">
        <v>8</v>
      </c>
      <c r="D4263" s="154">
        <v>0</v>
      </c>
      <c r="E4263" s="154">
        <v>2000</v>
      </c>
      <c r="F4263" s="154">
        <v>2700</v>
      </c>
      <c r="G4263" s="154">
        <v>271</v>
      </c>
      <c r="H4263" s="154"/>
      <c r="I4263" s="172" t="s">
        <v>54</v>
      </c>
      <c r="J4263" s="158">
        <f>J4264</f>
        <v>0</v>
      </c>
      <c r="K4263" s="158">
        <f t="shared" ref="K4263" si="17680">K4264</f>
        <v>0</v>
      </c>
      <c r="L4263" s="158">
        <f t="shared" ref="L4263" si="17681">L4264</f>
        <v>0</v>
      </c>
      <c r="M4263" s="158">
        <f t="shared" ref="M4263" si="17682">M4264</f>
        <v>0</v>
      </c>
      <c r="N4263" s="158">
        <f t="shared" ref="N4263" si="17683">N4264</f>
        <v>0</v>
      </c>
      <c r="O4263" s="158">
        <f t="shared" ref="O4263" si="17684">O4264</f>
        <v>0</v>
      </c>
      <c r="P4263" s="158">
        <f>L4263+O4263</f>
        <v>0</v>
      </c>
      <c r="Q4263" s="158">
        <f>Q4264</f>
        <v>0</v>
      </c>
      <c r="R4263" s="158">
        <f t="shared" si="17675"/>
        <v>0</v>
      </c>
      <c r="S4263" s="158">
        <f t="shared" si="17675"/>
        <v>0</v>
      </c>
      <c r="T4263" s="158">
        <f t="shared" si="17675"/>
        <v>0</v>
      </c>
      <c r="U4263" s="158">
        <f t="shared" si="17675"/>
        <v>0</v>
      </c>
      <c r="V4263" s="158">
        <f t="shared" si="17675"/>
        <v>0</v>
      </c>
      <c r="W4263" s="158">
        <f>S4263+V4263</f>
        <v>0</v>
      </c>
      <c r="X4263" s="158">
        <f>X4264</f>
        <v>0</v>
      </c>
      <c r="Y4263" s="158">
        <f t="shared" si="17676"/>
        <v>0</v>
      </c>
      <c r="Z4263" s="158">
        <f t="shared" si="17676"/>
        <v>0</v>
      </c>
      <c r="AA4263" s="158">
        <f t="shared" si="17676"/>
        <v>0</v>
      </c>
      <c r="AB4263" s="158">
        <f t="shared" si="17676"/>
        <v>0</v>
      </c>
      <c r="AC4263" s="158">
        <f t="shared" si="17676"/>
        <v>0</v>
      </c>
      <c r="AD4263" s="158">
        <f>Z4263+AC4263</f>
        <v>0</v>
      </c>
      <c r="AE4263" s="158">
        <f>AE4264</f>
        <v>0</v>
      </c>
      <c r="AF4263" s="158">
        <f t="shared" si="17677"/>
        <v>0</v>
      </c>
      <c r="AG4263" s="158">
        <f t="shared" si="17677"/>
        <v>0</v>
      </c>
      <c r="AH4263" s="158">
        <f t="shared" si="17677"/>
        <v>0</v>
      </c>
      <c r="AI4263" s="158">
        <f t="shared" si="17677"/>
        <v>0</v>
      </c>
      <c r="AJ4263" s="158">
        <f t="shared" si="17678"/>
        <v>0</v>
      </c>
      <c r="AK4263" s="158">
        <f>AG4263+AJ4263</f>
        <v>0</v>
      </c>
      <c r="AL4263" s="158">
        <f>AL4264</f>
        <v>0</v>
      </c>
      <c r="AM4263" s="158">
        <f t="shared" si="17679"/>
        <v>0</v>
      </c>
      <c r="AN4263" s="158">
        <f t="shared" si="17679"/>
        <v>0</v>
      </c>
      <c r="AO4263" s="158">
        <f t="shared" si="17679"/>
        <v>0</v>
      </c>
      <c r="AP4263" s="158">
        <f t="shared" si="17679"/>
        <v>0</v>
      </c>
      <c r="AQ4263" s="158">
        <f t="shared" si="17679"/>
        <v>0</v>
      </c>
      <c r="AR4263" s="158">
        <f>AN4263+AQ4263</f>
        <v>0</v>
      </c>
      <c r="AS4263" s="158"/>
      <c r="AT4263" s="159"/>
      <c r="AU4263" s="160"/>
      <c r="AV4263" s="161"/>
      <c r="AW4263" s="161"/>
      <c r="AX4263" s="161"/>
      <c r="AY4263" s="161"/>
      <c r="BD4263" s="173"/>
    </row>
    <row r="4264" spans="1:56" s="19" customFormat="1" ht="70.5" hidden="1" customHeight="1">
      <c r="A4264" s="54">
        <v>2018</v>
      </c>
      <c r="B4264" s="174">
        <v>8323</v>
      </c>
      <c r="C4264" s="54">
        <v>8</v>
      </c>
      <c r="D4264" s="54">
        <v>0</v>
      </c>
      <c r="E4264" s="54">
        <v>2000</v>
      </c>
      <c r="F4264" s="54">
        <v>2700</v>
      </c>
      <c r="G4264" s="54">
        <v>271</v>
      </c>
      <c r="H4264" s="163">
        <v>1</v>
      </c>
      <c r="I4264" s="175" t="s">
        <v>54</v>
      </c>
      <c r="J4264" s="56">
        <v>0</v>
      </c>
      <c r="K4264" s="56">
        <v>0</v>
      </c>
      <c r="L4264" s="57">
        <f t="shared" ref="L4264" si="17685">J4264+K4264</f>
        <v>0</v>
      </c>
      <c r="M4264" s="56">
        <f>P4264-J4264</f>
        <v>0</v>
      </c>
      <c r="N4264" s="56">
        <v>0</v>
      </c>
      <c r="O4264" s="57">
        <f t="shared" ref="O4264" si="17686">M4264+N4264</f>
        <v>0</v>
      </c>
      <c r="P4264" s="57">
        <v>0</v>
      </c>
      <c r="Q4264" s="56">
        <v>0</v>
      </c>
      <c r="R4264" s="56">
        <v>0</v>
      </c>
      <c r="S4264" s="57">
        <f t="shared" ref="S4264" si="17687">Q4264+R4264</f>
        <v>0</v>
      </c>
      <c r="T4264" s="56">
        <f>W4264-Q4264</f>
        <v>0</v>
      </c>
      <c r="U4264" s="56">
        <v>0</v>
      </c>
      <c r="V4264" s="57">
        <f t="shared" ref="V4264" si="17688">T4264+U4264</f>
        <v>0</v>
      </c>
      <c r="W4264" s="57">
        <v>0</v>
      </c>
      <c r="X4264" s="56">
        <v>0</v>
      </c>
      <c r="Y4264" s="56">
        <v>0</v>
      </c>
      <c r="Z4264" s="57">
        <f t="shared" ref="Z4264" si="17689">X4264+Y4264</f>
        <v>0</v>
      </c>
      <c r="AA4264" s="56">
        <f>AD4264-X4264</f>
        <v>0</v>
      </c>
      <c r="AB4264" s="56">
        <v>0</v>
      </c>
      <c r="AC4264" s="57">
        <f t="shared" ref="AC4264" si="17690">AA4264+AB4264</f>
        <v>0</v>
      </c>
      <c r="AD4264" s="57">
        <v>0</v>
      </c>
      <c r="AE4264" s="56">
        <v>0</v>
      </c>
      <c r="AF4264" s="56">
        <v>0</v>
      </c>
      <c r="AG4264" s="57">
        <f t="shared" ref="AG4264" si="17691">AE4264+AF4264</f>
        <v>0</v>
      </c>
      <c r="AH4264" s="56">
        <f>AK4264-AE4264</f>
        <v>0</v>
      </c>
      <c r="AI4264" s="56">
        <v>0</v>
      </c>
      <c r="AJ4264" s="57">
        <f t="shared" ref="AJ4264" si="17692">AH4264+AI4264</f>
        <v>0</v>
      </c>
      <c r="AK4264" s="57">
        <v>0</v>
      </c>
      <c r="AL4264" s="56">
        <v>0</v>
      </c>
      <c r="AM4264" s="56">
        <v>0</v>
      </c>
      <c r="AN4264" s="57">
        <f t="shared" ref="AN4264" si="17693">AL4264+AM4264</f>
        <v>0</v>
      </c>
      <c r="AO4264" s="56">
        <f>AR4264-AL4264</f>
        <v>0</v>
      </c>
      <c r="AP4264" s="56">
        <v>0</v>
      </c>
      <c r="AQ4264" s="57">
        <f t="shared" ref="AQ4264" si="17694">AO4264+AP4264</f>
        <v>0</v>
      </c>
      <c r="AR4264" s="57">
        <v>0</v>
      </c>
      <c r="AS4264" s="57" t="s">
        <v>43</v>
      </c>
      <c r="AT4264" s="179"/>
      <c r="AU4264" s="176"/>
      <c r="AV4264" s="177"/>
      <c r="AW4264" s="177"/>
      <c r="AX4264" s="177"/>
      <c r="AY4264" s="177"/>
      <c r="BD4264" s="178" t="s">
        <v>30</v>
      </c>
    </row>
    <row r="4265" spans="1:56" s="19" customFormat="1" ht="70.5" hidden="1" customHeight="1">
      <c r="A4265" s="145">
        <v>2018</v>
      </c>
      <c r="B4265" s="146">
        <v>8323</v>
      </c>
      <c r="C4265" s="145">
        <v>8</v>
      </c>
      <c r="D4265" s="145">
        <v>0</v>
      </c>
      <c r="E4265" s="145">
        <v>2000</v>
      </c>
      <c r="F4265" s="145">
        <v>2900</v>
      </c>
      <c r="G4265" s="145"/>
      <c r="H4265" s="145"/>
      <c r="I4265" s="147" t="s">
        <v>163</v>
      </c>
      <c r="J4265" s="148">
        <f>J4266+J4268+J4270+J4272+J4274</f>
        <v>0</v>
      </c>
      <c r="K4265" s="148">
        <f t="shared" ref="K4265:O4265" si="17695">K4266+K4268+K4270+K4272+K4274</f>
        <v>0</v>
      </c>
      <c r="L4265" s="148">
        <f t="shared" si="17695"/>
        <v>0</v>
      </c>
      <c r="M4265" s="148">
        <f t="shared" si="17695"/>
        <v>0</v>
      </c>
      <c r="N4265" s="148">
        <f t="shared" si="17695"/>
        <v>0</v>
      </c>
      <c r="O4265" s="148">
        <f t="shared" si="17695"/>
        <v>0</v>
      </c>
      <c r="P4265" s="148">
        <f>L4265+O4265</f>
        <v>0</v>
      </c>
      <c r="Q4265" s="148">
        <f>Q4266+Q4268+Q4270+Q4272+Q4274</f>
        <v>0</v>
      </c>
      <c r="R4265" s="148">
        <f t="shared" ref="R4265:V4265" si="17696">R4266+R4268+R4270+R4272+R4274</f>
        <v>0</v>
      </c>
      <c r="S4265" s="148">
        <f t="shared" si="17696"/>
        <v>0</v>
      </c>
      <c r="T4265" s="148">
        <f t="shared" si="17696"/>
        <v>0</v>
      </c>
      <c r="U4265" s="148">
        <f t="shared" si="17696"/>
        <v>0</v>
      </c>
      <c r="V4265" s="148">
        <f t="shared" si="17696"/>
        <v>0</v>
      </c>
      <c r="W4265" s="148">
        <f>S4265+V4265</f>
        <v>0</v>
      </c>
      <c r="X4265" s="148">
        <f>X4266+X4268+X4270+X4272+X4274</f>
        <v>0</v>
      </c>
      <c r="Y4265" s="148">
        <f t="shared" ref="Y4265:AC4265" si="17697">Y4266+Y4268+Y4270+Y4272+Y4274</f>
        <v>0</v>
      </c>
      <c r="Z4265" s="148">
        <f t="shared" si="17697"/>
        <v>0</v>
      </c>
      <c r="AA4265" s="148">
        <f t="shared" si="17697"/>
        <v>0</v>
      </c>
      <c r="AB4265" s="148">
        <f t="shared" si="17697"/>
        <v>0</v>
      </c>
      <c r="AC4265" s="148">
        <f t="shared" si="17697"/>
        <v>0</v>
      </c>
      <c r="AD4265" s="148">
        <f>Z4265+AC4265</f>
        <v>0</v>
      </c>
      <c r="AE4265" s="148">
        <f>AE4266+AE4268+AE4270+AE4272+AE4274</f>
        <v>0</v>
      </c>
      <c r="AF4265" s="148">
        <f t="shared" ref="AF4265:AI4265" si="17698">AF4266+AF4268+AF4270+AF4272+AF4274</f>
        <v>0</v>
      </c>
      <c r="AG4265" s="148">
        <f t="shared" si="17698"/>
        <v>0</v>
      </c>
      <c r="AH4265" s="148">
        <f t="shared" si="17698"/>
        <v>0</v>
      </c>
      <c r="AI4265" s="148">
        <f t="shared" si="17698"/>
        <v>0</v>
      </c>
      <c r="AJ4265" s="148">
        <f t="shared" ref="AJ4265" si="17699">AJ4266+AJ4268+AJ4270+AJ4272+AJ4274</f>
        <v>0</v>
      </c>
      <c r="AK4265" s="148">
        <f>AG4265+AJ4265</f>
        <v>0</v>
      </c>
      <c r="AL4265" s="148">
        <f>AL4266+AL4268+AL4270+AL4272+AL4274</f>
        <v>0</v>
      </c>
      <c r="AM4265" s="148">
        <f t="shared" ref="AM4265:AQ4265" si="17700">AM4266+AM4268+AM4270+AM4272+AM4274</f>
        <v>0</v>
      </c>
      <c r="AN4265" s="148">
        <f t="shared" si="17700"/>
        <v>0</v>
      </c>
      <c r="AO4265" s="148">
        <f t="shared" si="17700"/>
        <v>0</v>
      </c>
      <c r="AP4265" s="148">
        <f t="shared" si="17700"/>
        <v>0</v>
      </c>
      <c r="AQ4265" s="148">
        <f t="shared" si="17700"/>
        <v>0</v>
      </c>
      <c r="AR4265" s="148">
        <f>AN4265+AQ4265</f>
        <v>0</v>
      </c>
      <c r="AS4265" s="148"/>
      <c r="AT4265" s="149"/>
      <c r="AU4265" s="150"/>
      <c r="AV4265" s="151"/>
      <c r="AW4265" s="151"/>
      <c r="AX4265" s="151"/>
      <c r="AY4265" s="151"/>
      <c r="BD4265" s="153"/>
    </row>
    <row r="4266" spans="1:56" s="19" customFormat="1" ht="70.5" hidden="1" customHeight="1">
      <c r="A4266" s="154">
        <v>2018</v>
      </c>
      <c r="B4266" s="155">
        <v>8323</v>
      </c>
      <c r="C4266" s="154">
        <v>8</v>
      </c>
      <c r="D4266" s="154">
        <v>0</v>
      </c>
      <c r="E4266" s="154">
        <v>2000</v>
      </c>
      <c r="F4266" s="154">
        <v>2900</v>
      </c>
      <c r="G4266" s="154">
        <v>291</v>
      </c>
      <c r="H4266" s="154"/>
      <c r="I4266" s="172" t="s">
        <v>59</v>
      </c>
      <c r="J4266" s="158">
        <f>J4267</f>
        <v>0</v>
      </c>
      <c r="K4266" s="158">
        <f t="shared" ref="K4266" si="17701">K4267</f>
        <v>0</v>
      </c>
      <c r="L4266" s="158">
        <f t="shared" ref="L4266" si="17702">L4267</f>
        <v>0</v>
      </c>
      <c r="M4266" s="158">
        <f t="shared" ref="M4266" si="17703">M4267</f>
        <v>0</v>
      </c>
      <c r="N4266" s="158">
        <f t="shared" ref="N4266" si="17704">N4267</f>
        <v>0</v>
      </c>
      <c r="O4266" s="158">
        <f t="shared" ref="O4266" si="17705">O4267</f>
        <v>0</v>
      </c>
      <c r="P4266" s="158">
        <f>L4266+O4266</f>
        <v>0</v>
      </c>
      <c r="Q4266" s="158">
        <f>Q4267</f>
        <v>0</v>
      </c>
      <c r="R4266" s="158">
        <f t="shared" ref="R4266:V4266" si="17706">R4267</f>
        <v>0</v>
      </c>
      <c r="S4266" s="158">
        <f t="shared" si="17706"/>
        <v>0</v>
      </c>
      <c r="T4266" s="158">
        <f t="shared" si="17706"/>
        <v>0</v>
      </c>
      <c r="U4266" s="158">
        <f t="shared" si="17706"/>
        <v>0</v>
      </c>
      <c r="V4266" s="158">
        <f t="shared" si="17706"/>
        <v>0</v>
      </c>
      <c r="W4266" s="158">
        <f>S4266+V4266</f>
        <v>0</v>
      </c>
      <c r="X4266" s="158">
        <f>X4267</f>
        <v>0</v>
      </c>
      <c r="Y4266" s="158">
        <f t="shared" ref="Y4266:AC4266" si="17707">Y4267</f>
        <v>0</v>
      </c>
      <c r="Z4266" s="158">
        <f t="shared" si="17707"/>
        <v>0</v>
      </c>
      <c r="AA4266" s="158">
        <f t="shared" si="17707"/>
        <v>0</v>
      </c>
      <c r="AB4266" s="158">
        <f t="shared" si="17707"/>
        <v>0</v>
      </c>
      <c r="AC4266" s="158">
        <f t="shared" si="17707"/>
        <v>0</v>
      </c>
      <c r="AD4266" s="158">
        <f>Z4266+AC4266</f>
        <v>0</v>
      </c>
      <c r="AE4266" s="158">
        <f>AE4267</f>
        <v>0</v>
      </c>
      <c r="AF4266" s="158">
        <f t="shared" ref="AF4266:AI4266" si="17708">AF4267</f>
        <v>0</v>
      </c>
      <c r="AG4266" s="158">
        <f t="shared" si="17708"/>
        <v>0</v>
      </c>
      <c r="AH4266" s="158">
        <f t="shared" si="17708"/>
        <v>0</v>
      </c>
      <c r="AI4266" s="158">
        <f t="shared" si="17708"/>
        <v>0</v>
      </c>
      <c r="AJ4266" s="158">
        <f t="shared" ref="AJ4266" si="17709">AJ4267</f>
        <v>0</v>
      </c>
      <c r="AK4266" s="158">
        <f>AG4266+AJ4266</f>
        <v>0</v>
      </c>
      <c r="AL4266" s="158">
        <f>AL4267</f>
        <v>0</v>
      </c>
      <c r="AM4266" s="158">
        <f t="shared" ref="AM4266:AQ4266" si="17710">AM4267</f>
        <v>0</v>
      </c>
      <c r="AN4266" s="158">
        <f t="shared" si="17710"/>
        <v>0</v>
      </c>
      <c r="AO4266" s="158">
        <f t="shared" si="17710"/>
        <v>0</v>
      </c>
      <c r="AP4266" s="158">
        <f t="shared" si="17710"/>
        <v>0</v>
      </c>
      <c r="AQ4266" s="158">
        <f t="shared" si="17710"/>
        <v>0</v>
      </c>
      <c r="AR4266" s="158">
        <f>AN4266+AQ4266</f>
        <v>0</v>
      </c>
      <c r="AS4266" s="158"/>
      <c r="AT4266" s="159"/>
      <c r="AU4266" s="160"/>
      <c r="AV4266" s="161"/>
      <c r="AW4266" s="161"/>
      <c r="AX4266" s="161"/>
      <c r="AY4266" s="161"/>
      <c r="BD4266" s="173"/>
    </row>
    <row r="4267" spans="1:56" s="19" customFormat="1" ht="70.5" hidden="1" customHeight="1">
      <c r="A4267" s="54">
        <v>2018</v>
      </c>
      <c r="B4267" s="174">
        <v>8323</v>
      </c>
      <c r="C4267" s="54">
        <v>8</v>
      </c>
      <c r="D4267" s="54">
        <v>0</v>
      </c>
      <c r="E4267" s="54">
        <v>2000</v>
      </c>
      <c r="F4267" s="54">
        <v>2900</v>
      </c>
      <c r="G4267" s="54">
        <v>291</v>
      </c>
      <c r="H4267" s="163">
        <v>1</v>
      </c>
      <c r="I4267" s="175" t="s">
        <v>59</v>
      </c>
      <c r="J4267" s="56">
        <v>0</v>
      </c>
      <c r="K4267" s="56">
        <v>0</v>
      </c>
      <c r="L4267" s="57">
        <f t="shared" ref="L4267" si="17711">J4267+K4267</f>
        <v>0</v>
      </c>
      <c r="M4267" s="56">
        <f>P4267-J4267</f>
        <v>0</v>
      </c>
      <c r="N4267" s="56">
        <v>0</v>
      </c>
      <c r="O4267" s="57">
        <f t="shared" ref="O4267" si="17712">M4267+N4267</f>
        <v>0</v>
      </c>
      <c r="P4267" s="57">
        <v>0</v>
      </c>
      <c r="Q4267" s="56">
        <v>0</v>
      </c>
      <c r="R4267" s="56">
        <v>0</v>
      </c>
      <c r="S4267" s="57">
        <f t="shared" ref="S4267" si="17713">Q4267+R4267</f>
        <v>0</v>
      </c>
      <c r="T4267" s="56">
        <f>W4267-Q4267</f>
        <v>0</v>
      </c>
      <c r="U4267" s="56">
        <v>0</v>
      </c>
      <c r="V4267" s="57">
        <f t="shared" ref="V4267" si="17714">T4267+U4267</f>
        <v>0</v>
      </c>
      <c r="W4267" s="57">
        <v>0</v>
      </c>
      <c r="X4267" s="56">
        <v>0</v>
      </c>
      <c r="Y4267" s="56">
        <v>0</v>
      </c>
      <c r="Z4267" s="57">
        <f t="shared" ref="Z4267" si="17715">X4267+Y4267</f>
        <v>0</v>
      </c>
      <c r="AA4267" s="56">
        <f>AD4267-X4267</f>
        <v>0</v>
      </c>
      <c r="AB4267" s="56">
        <v>0</v>
      </c>
      <c r="AC4267" s="57">
        <f t="shared" ref="AC4267" si="17716">AA4267+AB4267</f>
        <v>0</v>
      </c>
      <c r="AD4267" s="57">
        <v>0</v>
      </c>
      <c r="AE4267" s="56">
        <v>0</v>
      </c>
      <c r="AF4267" s="56">
        <v>0</v>
      </c>
      <c r="AG4267" s="57">
        <f t="shared" ref="AG4267" si="17717">AE4267+AF4267</f>
        <v>0</v>
      </c>
      <c r="AH4267" s="56">
        <f>AK4267-AE4267</f>
        <v>0</v>
      </c>
      <c r="AI4267" s="56">
        <v>0</v>
      </c>
      <c r="AJ4267" s="57">
        <f t="shared" ref="AJ4267" si="17718">AH4267+AI4267</f>
        <v>0</v>
      </c>
      <c r="AK4267" s="57">
        <v>0</v>
      </c>
      <c r="AL4267" s="56">
        <v>0</v>
      </c>
      <c r="AM4267" s="56">
        <v>0</v>
      </c>
      <c r="AN4267" s="57">
        <f t="shared" ref="AN4267" si="17719">AL4267+AM4267</f>
        <v>0</v>
      </c>
      <c r="AO4267" s="56">
        <f>AR4267-AL4267</f>
        <v>0</v>
      </c>
      <c r="AP4267" s="56">
        <v>0</v>
      </c>
      <c r="AQ4267" s="57">
        <f t="shared" ref="AQ4267" si="17720">AO4267+AP4267</f>
        <v>0</v>
      </c>
      <c r="AR4267" s="57">
        <v>0</v>
      </c>
      <c r="AS4267" s="57" t="s">
        <v>43</v>
      </c>
      <c r="AT4267" s="179"/>
      <c r="AU4267" s="176"/>
      <c r="AV4267" s="177"/>
      <c r="AW4267" s="177"/>
      <c r="AX4267" s="177"/>
      <c r="AY4267" s="177"/>
      <c r="BD4267" s="178" t="s">
        <v>30</v>
      </c>
    </row>
    <row r="4268" spans="1:56" s="19" customFormat="1" ht="70.5" hidden="1" customHeight="1">
      <c r="A4268" s="154">
        <v>2018</v>
      </c>
      <c r="B4268" s="155">
        <v>8323</v>
      </c>
      <c r="C4268" s="154">
        <v>8</v>
      </c>
      <c r="D4268" s="154">
        <v>0</v>
      </c>
      <c r="E4268" s="154">
        <v>2000</v>
      </c>
      <c r="F4268" s="154">
        <v>2900</v>
      </c>
      <c r="G4268" s="154">
        <v>292</v>
      </c>
      <c r="H4268" s="154"/>
      <c r="I4268" s="172" t="s">
        <v>60</v>
      </c>
      <c r="J4268" s="158">
        <f>J4269</f>
        <v>0</v>
      </c>
      <c r="K4268" s="158">
        <f t="shared" ref="K4268" si="17721">K4269</f>
        <v>0</v>
      </c>
      <c r="L4268" s="158">
        <f t="shared" ref="L4268" si="17722">L4269</f>
        <v>0</v>
      </c>
      <c r="M4268" s="158">
        <f t="shared" ref="M4268" si="17723">M4269</f>
        <v>0</v>
      </c>
      <c r="N4268" s="158">
        <f t="shared" ref="N4268" si="17724">N4269</f>
        <v>0</v>
      </c>
      <c r="O4268" s="158">
        <f t="shared" ref="O4268" si="17725">O4269</f>
        <v>0</v>
      </c>
      <c r="P4268" s="158">
        <f>L4268+O4268</f>
        <v>0</v>
      </c>
      <c r="Q4268" s="158">
        <f>Q4269</f>
        <v>0</v>
      </c>
      <c r="R4268" s="158">
        <f t="shared" ref="R4268:V4268" si="17726">R4269</f>
        <v>0</v>
      </c>
      <c r="S4268" s="158">
        <f t="shared" si="17726"/>
        <v>0</v>
      </c>
      <c r="T4268" s="158">
        <f t="shared" si="17726"/>
        <v>0</v>
      </c>
      <c r="U4268" s="158">
        <f t="shared" si="17726"/>
        <v>0</v>
      </c>
      <c r="V4268" s="158">
        <f t="shared" si="17726"/>
        <v>0</v>
      </c>
      <c r="W4268" s="158">
        <f>S4268+V4268</f>
        <v>0</v>
      </c>
      <c r="X4268" s="158">
        <f>X4269</f>
        <v>0</v>
      </c>
      <c r="Y4268" s="158">
        <f t="shared" ref="Y4268:AC4268" si="17727">Y4269</f>
        <v>0</v>
      </c>
      <c r="Z4268" s="158">
        <f t="shared" si="17727"/>
        <v>0</v>
      </c>
      <c r="AA4268" s="158">
        <f t="shared" si="17727"/>
        <v>0</v>
      </c>
      <c r="AB4268" s="158">
        <f t="shared" si="17727"/>
        <v>0</v>
      </c>
      <c r="AC4268" s="158">
        <f t="shared" si="17727"/>
        <v>0</v>
      </c>
      <c r="AD4268" s="158">
        <f>Z4268+AC4268</f>
        <v>0</v>
      </c>
      <c r="AE4268" s="158">
        <f>AE4269</f>
        <v>0</v>
      </c>
      <c r="AF4268" s="158">
        <f t="shared" ref="AF4268:AI4268" si="17728">AF4269</f>
        <v>0</v>
      </c>
      <c r="AG4268" s="158">
        <f t="shared" si="17728"/>
        <v>0</v>
      </c>
      <c r="AH4268" s="158">
        <f t="shared" si="17728"/>
        <v>0</v>
      </c>
      <c r="AI4268" s="158">
        <f t="shared" si="17728"/>
        <v>0</v>
      </c>
      <c r="AJ4268" s="158">
        <f t="shared" ref="AJ4268" si="17729">AJ4269</f>
        <v>0</v>
      </c>
      <c r="AK4268" s="158">
        <f>AG4268+AJ4268</f>
        <v>0</v>
      </c>
      <c r="AL4268" s="158">
        <f>AL4269</f>
        <v>0</v>
      </c>
      <c r="AM4268" s="158">
        <f t="shared" ref="AM4268:AQ4268" si="17730">AM4269</f>
        <v>0</v>
      </c>
      <c r="AN4268" s="158">
        <f t="shared" si="17730"/>
        <v>0</v>
      </c>
      <c r="AO4268" s="158">
        <f t="shared" si="17730"/>
        <v>0</v>
      </c>
      <c r="AP4268" s="158">
        <f t="shared" si="17730"/>
        <v>0</v>
      </c>
      <c r="AQ4268" s="158">
        <f t="shared" si="17730"/>
        <v>0</v>
      </c>
      <c r="AR4268" s="158">
        <f>AN4268+AQ4268</f>
        <v>0</v>
      </c>
      <c r="AS4268" s="158"/>
      <c r="AT4268" s="159"/>
      <c r="AU4268" s="160"/>
      <c r="AV4268" s="161"/>
      <c r="AW4268" s="161"/>
      <c r="AX4268" s="161"/>
      <c r="AY4268" s="161"/>
      <c r="BD4268" s="173"/>
    </row>
    <row r="4269" spans="1:56" s="19" customFormat="1" ht="70.5" hidden="1" customHeight="1">
      <c r="A4269" s="54">
        <v>2018</v>
      </c>
      <c r="B4269" s="174">
        <v>8323</v>
      </c>
      <c r="C4269" s="54">
        <v>8</v>
      </c>
      <c r="D4269" s="54">
        <v>0</v>
      </c>
      <c r="E4269" s="54">
        <v>2000</v>
      </c>
      <c r="F4269" s="54">
        <v>2900</v>
      </c>
      <c r="G4269" s="54">
        <v>292</v>
      </c>
      <c r="H4269" s="163">
        <v>1</v>
      </c>
      <c r="I4269" s="175" t="s">
        <v>60</v>
      </c>
      <c r="J4269" s="56">
        <v>0</v>
      </c>
      <c r="K4269" s="56">
        <v>0</v>
      </c>
      <c r="L4269" s="57">
        <f t="shared" ref="L4269" si="17731">J4269+K4269</f>
        <v>0</v>
      </c>
      <c r="M4269" s="56">
        <f>P4269-J4269</f>
        <v>0</v>
      </c>
      <c r="N4269" s="56">
        <v>0</v>
      </c>
      <c r="O4269" s="57">
        <f t="shared" ref="O4269" si="17732">M4269+N4269</f>
        <v>0</v>
      </c>
      <c r="P4269" s="57">
        <v>0</v>
      </c>
      <c r="Q4269" s="56">
        <v>0</v>
      </c>
      <c r="R4269" s="56">
        <v>0</v>
      </c>
      <c r="S4269" s="57">
        <f t="shared" ref="S4269" si="17733">Q4269+R4269</f>
        <v>0</v>
      </c>
      <c r="T4269" s="56">
        <f>W4269-Q4269</f>
        <v>0</v>
      </c>
      <c r="U4269" s="56">
        <v>0</v>
      </c>
      <c r="V4269" s="57">
        <f t="shared" ref="V4269" si="17734">T4269+U4269</f>
        <v>0</v>
      </c>
      <c r="W4269" s="57">
        <v>0</v>
      </c>
      <c r="X4269" s="56">
        <v>0</v>
      </c>
      <c r="Y4269" s="56">
        <v>0</v>
      </c>
      <c r="Z4269" s="57">
        <f t="shared" ref="Z4269" si="17735">X4269+Y4269</f>
        <v>0</v>
      </c>
      <c r="AA4269" s="56">
        <f>AD4269-X4269</f>
        <v>0</v>
      </c>
      <c r="AB4269" s="56">
        <v>0</v>
      </c>
      <c r="AC4269" s="57">
        <f t="shared" ref="AC4269" si="17736">AA4269+AB4269</f>
        <v>0</v>
      </c>
      <c r="AD4269" s="57">
        <v>0</v>
      </c>
      <c r="AE4269" s="56">
        <v>0</v>
      </c>
      <c r="AF4269" s="56">
        <v>0</v>
      </c>
      <c r="AG4269" s="57">
        <f t="shared" ref="AG4269" si="17737">AE4269+AF4269</f>
        <v>0</v>
      </c>
      <c r="AH4269" s="56">
        <f>AK4269-AE4269</f>
        <v>0</v>
      </c>
      <c r="AI4269" s="56">
        <v>0</v>
      </c>
      <c r="AJ4269" s="57">
        <f t="shared" ref="AJ4269" si="17738">AH4269+AI4269</f>
        <v>0</v>
      </c>
      <c r="AK4269" s="57">
        <v>0</v>
      </c>
      <c r="AL4269" s="56">
        <v>0</v>
      </c>
      <c r="AM4269" s="56">
        <v>0</v>
      </c>
      <c r="AN4269" s="57">
        <f t="shared" ref="AN4269" si="17739">AL4269+AM4269</f>
        <v>0</v>
      </c>
      <c r="AO4269" s="56">
        <f>AR4269-AL4269</f>
        <v>0</v>
      </c>
      <c r="AP4269" s="56">
        <v>0</v>
      </c>
      <c r="AQ4269" s="57">
        <f t="shared" ref="AQ4269" si="17740">AO4269+AP4269</f>
        <v>0</v>
      </c>
      <c r="AR4269" s="57">
        <v>0</v>
      </c>
      <c r="AS4269" s="57" t="s">
        <v>43</v>
      </c>
      <c r="AT4269" s="179"/>
      <c r="AU4269" s="176"/>
      <c r="AV4269" s="177"/>
      <c r="AW4269" s="177"/>
      <c r="AX4269" s="177"/>
      <c r="AY4269" s="177"/>
      <c r="BD4269" s="178" t="s">
        <v>30</v>
      </c>
    </row>
    <row r="4270" spans="1:56" s="19" customFormat="1" ht="110.25" hidden="1" customHeight="1">
      <c r="A4270" s="154">
        <v>2018</v>
      </c>
      <c r="B4270" s="155">
        <v>8323</v>
      </c>
      <c r="C4270" s="154">
        <v>8</v>
      </c>
      <c r="D4270" s="154">
        <v>0</v>
      </c>
      <c r="E4270" s="154">
        <v>2000</v>
      </c>
      <c r="F4270" s="154">
        <v>2900</v>
      </c>
      <c r="G4270" s="154">
        <v>294</v>
      </c>
      <c r="H4270" s="154"/>
      <c r="I4270" s="172" t="s">
        <v>545</v>
      </c>
      <c r="J4270" s="158">
        <f>J4271</f>
        <v>0</v>
      </c>
      <c r="K4270" s="158">
        <f t="shared" ref="K4270" si="17741">K4271</f>
        <v>0</v>
      </c>
      <c r="L4270" s="158">
        <f t="shared" ref="L4270" si="17742">L4271</f>
        <v>0</v>
      </c>
      <c r="M4270" s="158">
        <f t="shared" ref="M4270" si="17743">M4271</f>
        <v>0</v>
      </c>
      <c r="N4270" s="158">
        <f t="shared" ref="N4270" si="17744">N4271</f>
        <v>0</v>
      </c>
      <c r="O4270" s="158">
        <f t="shared" ref="O4270" si="17745">O4271</f>
        <v>0</v>
      </c>
      <c r="P4270" s="158">
        <f>L4270+O4270</f>
        <v>0</v>
      </c>
      <c r="Q4270" s="158">
        <f>Q4271</f>
        <v>0</v>
      </c>
      <c r="R4270" s="158">
        <f t="shared" ref="R4270:V4270" si="17746">R4271</f>
        <v>0</v>
      </c>
      <c r="S4270" s="158">
        <f t="shared" si="17746"/>
        <v>0</v>
      </c>
      <c r="T4270" s="158">
        <f t="shared" si="17746"/>
        <v>0</v>
      </c>
      <c r="U4270" s="158">
        <f t="shared" si="17746"/>
        <v>0</v>
      </c>
      <c r="V4270" s="158">
        <f t="shared" si="17746"/>
        <v>0</v>
      </c>
      <c r="W4270" s="158">
        <f>S4270+V4270</f>
        <v>0</v>
      </c>
      <c r="X4270" s="158">
        <f>X4271</f>
        <v>0</v>
      </c>
      <c r="Y4270" s="158">
        <f t="shared" ref="Y4270:AC4270" si="17747">Y4271</f>
        <v>0</v>
      </c>
      <c r="Z4270" s="158">
        <f t="shared" si="17747"/>
        <v>0</v>
      </c>
      <c r="AA4270" s="158">
        <f t="shared" si="17747"/>
        <v>0</v>
      </c>
      <c r="AB4270" s="158">
        <f t="shared" si="17747"/>
        <v>0</v>
      </c>
      <c r="AC4270" s="158">
        <f t="shared" si="17747"/>
        <v>0</v>
      </c>
      <c r="AD4270" s="158">
        <f>Z4270+AC4270</f>
        <v>0</v>
      </c>
      <c r="AE4270" s="158">
        <f>AE4271</f>
        <v>0</v>
      </c>
      <c r="AF4270" s="158">
        <f t="shared" ref="AF4270:AI4270" si="17748">AF4271</f>
        <v>0</v>
      </c>
      <c r="AG4270" s="158">
        <f t="shared" si="17748"/>
        <v>0</v>
      </c>
      <c r="AH4270" s="158">
        <f t="shared" si="17748"/>
        <v>0</v>
      </c>
      <c r="AI4270" s="158">
        <f t="shared" si="17748"/>
        <v>0</v>
      </c>
      <c r="AJ4270" s="158">
        <f t="shared" ref="AJ4270" si="17749">AJ4271</f>
        <v>0</v>
      </c>
      <c r="AK4270" s="158">
        <f>AG4270+AJ4270</f>
        <v>0</v>
      </c>
      <c r="AL4270" s="158">
        <f>AL4271</f>
        <v>0</v>
      </c>
      <c r="AM4270" s="158">
        <f t="shared" ref="AM4270:AQ4270" si="17750">AM4271</f>
        <v>0</v>
      </c>
      <c r="AN4270" s="158">
        <f t="shared" si="17750"/>
        <v>0</v>
      </c>
      <c r="AO4270" s="158">
        <f t="shared" si="17750"/>
        <v>0</v>
      </c>
      <c r="AP4270" s="158">
        <f t="shared" si="17750"/>
        <v>0</v>
      </c>
      <c r="AQ4270" s="158">
        <f t="shared" si="17750"/>
        <v>0</v>
      </c>
      <c r="AR4270" s="158">
        <f>AN4270+AQ4270</f>
        <v>0</v>
      </c>
      <c r="AS4270" s="158"/>
      <c r="AT4270" s="159"/>
      <c r="AU4270" s="160"/>
      <c r="AV4270" s="161"/>
      <c r="AW4270" s="161"/>
      <c r="AX4270" s="161"/>
      <c r="AY4270" s="161"/>
      <c r="BD4270" s="173"/>
    </row>
    <row r="4271" spans="1:56" s="19" customFormat="1" ht="70.5" hidden="1" customHeight="1">
      <c r="A4271" s="54">
        <v>2018</v>
      </c>
      <c r="B4271" s="174">
        <v>8323</v>
      </c>
      <c r="C4271" s="54">
        <v>8</v>
      </c>
      <c r="D4271" s="54">
        <v>0</v>
      </c>
      <c r="E4271" s="54">
        <v>2000</v>
      </c>
      <c r="F4271" s="54">
        <v>2900</v>
      </c>
      <c r="G4271" s="54">
        <v>294</v>
      </c>
      <c r="H4271" s="163">
        <v>1</v>
      </c>
      <c r="I4271" s="175" t="s">
        <v>1773</v>
      </c>
      <c r="J4271" s="56">
        <v>0</v>
      </c>
      <c r="K4271" s="56">
        <v>0</v>
      </c>
      <c r="L4271" s="57">
        <f t="shared" ref="L4271" si="17751">J4271+K4271</f>
        <v>0</v>
      </c>
      <c r="M4271" s="56">
        <f>P4271-J4271</f>
        <v>0</v>
      </c>
      <c r="N4271" s="56">
        <v>0</v>
      </c>
      <c r="O4271" s="57">
        <f t="shared" ref="O4271" si="17752">M4271+N4271</f>
        <v>0</v>
      </c>
      <c r="P4271" s="57">
        <v>0</v>
      </c>
      <c r="Q4271" s="56">
        <v>0</v>
      </c>
      <c r="R4271" s="56">
        <v>0</v>
      </c>
      <c r="S4271" s="57">
        <f t="shared" ref="S4271" si="17753">Q4271+R4271</f>
        <v>0</v>
      </c>
      <c r="T4271" s="56">
        <f>W4271-Q4271</f>
        <v>0</v>
      </c>
      <c r="U4271" s="56">
        <v>0</v>
      </c>
      <c r="V4271" s="57">
        <f t="shared" ref="V4271" si="17754">T4271+U4271</f>
        <v>0</v>
      </c>
      <c r="W4271" s="57">
        <v>0</v>
      </c>
      <c r="X4271" s="56">
        <v>0</v>
      </c>
      <c r="Y4271" s="56">
        <v>0</v>
      </c>
      <c r="Z4271" s="57">
        <f t="shared" ref="Z4271" si="17755">X4271+Y4271</f>
        <v>0</v>
      </c>
      <c r="AA4271" s="56">
        <f>AD4271-X4271</f>
        <v>0</v>
      </c>
      <c r="AB4271" s="56">
        <v>0</v>
      </c>
      <c r="AC4271" s="57">
        <f t="shared" ref="AC4271" si="17756">AA4271+AB4271</f>
        <v>0</v>
      </c>
      <c r="AD4271" s="57">
        <v>0</v>
      </c>
      <c r="AE4271" s="56">
        <v>0</v>
      </c>
      <c r="AF4271" s="56">
        <v>0</v>
      </c>
      <c r="AG4271" s="57">
        <f t="shared" ref="AG4271" si="17757">AE4271+AF4271</f>
        <v>0</v>
      </c>
      <c r="AH4271" s="56">
        <f>AK4271-AE4271</f>
        <v>0</v>
      </c>
      <c r="AI4271" s="56">
        <v>0</v>
      </c>
      <c r="AJ4271" s="57">
        <f t="shared" ref="AJ4271" si="17758">AH4271+AI4271</f>
        <v>0</v>
      </c>
      <c r="AK4271" s="57">
        <v>0</v>
      </c>
      <c r="AL4271" s="56">
        <v>0</v>
      </c>
      <c r="AM4271" s="56">
        <v>0</v>
      </c>
      <c r="AN4271" s="57">
        <f t="shared" ref="AN4271" si="17759">AL4271+AM4271</f>
        <v>0</v>
      </c>
      <c r="AO4271" s="56">
        <f>AR4271-AL4271</f>
        <v>0</v>
      </c>
      <c r="AP4271" s="56">
        <v>0</v>
      </c>
      <c r="AQ4271" s="57">
        <f t="shared" ref="AQ4271" si="17760">AO4271+AP4271</f>
        <v>0</v>
      </c>
      <c r="AR4271" s="57">
        <v>0</v>
      </c>
      <c r="AS4271" s="57" t="s">
        <v>43</v>
      </c>
      <c r="AT4271" s="179"/>
      <c r="AU4271" s="176"/>
      <c r="AV4271" s="177"/>
      <c r="AW4271" s="177"/>
      <c r="AX4271" s="177"/>
      <c r="AY4271" s="177"/>
      <c r="BD4271" s="178" t="s">
        <v>30</v>
      </c>
    </row>
    <row r="4272" spans="1:56" s="19" customFormat="1" ht="70.5" hidden="1" customHeight="1">
      <c r="A4272" s="154">
        <v>2018</v>
      </c>
      <c r="B4272" s="155">
        <v>8323</v>
      </c>
      <c r="C4272" s="154">
        <v>8</v>
      </c>
      <c r="D4272" s="154">
        <v>0</v>
      </c>
      <c r="E4272" s="154">
        <v>2000</v>
      </c>
      <c r="F4272" s="154">
        <v>2900</v>
      </c>
      <c r="G4272" s="154">
        <v>296</v>
      </c>
      <c r="H4272" s="154"/>
      <c r="I4272" s="172" t="s">
        <v>61</v>
      </c>
      <c r="J4272" s="158">
        <f>J4273</f>
        <v>0</v>
      </c>
      <c r="K4272" s="158">
        <f t="shared" ref="K4272" si="17761">K4273</f>
        <v>0</v>
      </c>
      <c r="L4272" s="158">
        <f t="shared" ref="L4272" si="17762">L4273</f>
        <v>0</v>
      </c>
      <c r="M4272" s="158">
        <f t="shared" ref="M4272" si="17763">M4273</f>
        <v>0</v>
      </c>
      <c r="N4272" s="158">
        <f t="shared" ref="N4272" si="17764">N4273</f>
        <v>0</v>
      </c>
      <c r="O4272" s="158">
        <f t="shared" ref="O4272" si="17765">O4273</f>
        <v>0</v>
      </c>
      <c r="P4272" s="158">
        <f>L4272+O4272</f>
        <v>0</v>
      </c>
      <c r="Q4272" s="158">
        <f>Q4273</f>
        <v>0</v>
      </c>
      <c r="R4272" s="158">
        <f t="shared" ref="R4272:V4272" si="17766">R4273</f>
        <v>0</v>
      </c>
      <c r="S4272" s="158">
        <f t="shared" si="17766"/>
        <v>0</v>
      </c>
      <c r="T4272" s="158">
        <f t="shared" si="17766"/>
        <v>0</v>
      </c>
      <c r="U4272" s="158">
        <f t="shared" si="17766"/>
        <v>0</v>
      </c>
      <c r="V4272" s="158">
        <f t="shared" si="17766"/>
        <v>0</v>
      </c>
      <c r="W4272" s="158">
        <f>S4272+V4272</f>
        <v>0</v>
      </c>
      <c r="X4272" s="158">
        <f>X4273</f>
        <v>0</v>
      </c>
      <c r="Y4272" s="158">
        <f t="shared" ref="Y4272:AC4272" si="17767">Y4273</f>
        <v>0</v>
      </c>
      <c r="Z4272" s="158">
        <f t="shared" si="17767"/>
        <v>0</v>
      </c>
      <c r="AA4272" s="158">
        <f t="shared" si="17767"/>
        <v>0</v>
      </c>
      <c r="AB4272" s="158">
        <f t="shared" si="17767"/>
        <v>0</v>
      </c>
      <c r="AC4272" s="158">
        <f t="shared" si="17767"/>
        <v>0</v>
      </c>
      <c r="AD4272" s="158">
        <f>Z4272+AC4272</f>
        <v>0</v>
      </c>
      <c r="AE4272" s="158">
        <f>AE4273</f>
        <v>0</v>
      </c>
      <c r="AF4272" s="158">
        <f t="shared" ref="AF4272:AI4272" si="17768">AF4273</f>
        <v>0</v>
      </c>
      <c r="AG4272" s="158">
        <f t="shared" si="17768"/>
        <v>0</v>
      </c>
      <c r="AH4272" s="158">
        <f t="shared" si="17768"/>
        <v>0</v>
      </c>
      <c r="AI4272" s="158">
        <f t="shared" si="17768"/>
        <v>0</v>
      </c>
      <c r="AJ4272" s="158">
        <f t="shared" ref="AJ4272" si="17769">AJ4273</f>
        <v>0</v>
      </c>
      <c r="AK4272" s="158">
        <f>AG4272+AJ4272</f>
        <v>0</v>
      </c>
      <c r="AL4272" s="158">
        <f>AL4273</f>
        <v>0</v>
      </c>
      <c r="AM4272" s="158">
        <f t="shared" ref="AM4272:AQ4272" si="17770">AM4273</f>
        <v>0</v>
      </c>
      <c r="AN4272" s="158">
        <f t="shared" si="17770"/>
        <v>0</v>
      </c>
      <c r="AO4272" s="158">
        <f t="shared" si="17770"/>
        <v>0</v>
      </c>
      <c r="AP4272" s="158">
        <f t="shared" si="17770"/>
        <v>0</v>
      </c>
      <c r="AQ4272" s="158">
        <f t="shared" si="17770"/>
        <v>0</v>
      </c>
      <c r="AR4272" s="158">
        <f>AN4272+AQ4272</f>
        <v>0</v>
      </c>
      <c r="AS4272" s="158"/>
      <c r="AT4272" s="159"/>
      <c r="AU4272" s="160"/>
      <c r="AV4272" s="161"/>
      <c r="AW4272" s="161"/>
      <c r="AX4272" s="161"/>
      <c r="AY4272" s="161"/>
      <c r="BD4272" s="173"/>
    </row>
    <row r="4273" spans="1:56" s="19" customFormat="1" ht="70.5" hidden="1" customHeight="1">
      <c r="A4273" s="54">
        <v>2018</v>
      </c>
      <c r="B4273" s="174">
        <v>8323</v>
      </c>
      <c r="C4273" s="54">
        <v>8</v>
      </c>
      <c r="D4273" s="54">
        <v>0</v>
      </c>
      <c r="E4273" s="54">
        <v>2000</v>
      </c>
      <c r="F4273" s="54">
        <v>2900</v>
      </c>
      <c r="G4273" s="54">
        <v>296</v>
      </c>
      <c r="H4273" s="163">
        <v>1</v>
      </c>
      <c r="I4273" s="175" t="s">
        <v>61</v>
      </c>
      <c r="J4273" s="56">
        <v>0</v>
      </c>
      <c r="K4273" s="56">
        <v>0</v>
      </c>
      <c r="L4273" s="57">
        <f t="shared" ref="L4273" si="17771">J4273+K4273</f>
        <v>0</v>
      </c>
      <c r="M4273" s="56">
        <f>P4273-J4273</f>
        <v>0</v>
      </c>
      <c r="N4273" s="56">
        <v>0</v>
      </c>
      <c r="O4273" s="57">
        <f t="shared" ref="O4273" si="17772">M4273+N4273</f>
        <v>0</v>
      </c>
      <c r="P4273" s="57">
        <v>0</v>
      </c>
      <c r="Q4273" s="56">
        <v>0</v>
      </c>
      <c r="R4273" s="56">
        <v>0</v>
      </c>
      <c r="S4273" s="57">
        <f t="shared" ref="S4273" si="17773">Q4273+R4273</f>
        <v>0</v>
      </c>
      <c r="T4273" s="56">
        <f>W4273-Q4273</f>
        <v>0</v>
      </c>
      <c r="U4273" s="56">
        <v>0</v>
      </c>
      <c r="V4273" s="57">
        <f t="shared" ref="V4273" si="17774">T4273+U4273</f>
        <v>0</v>
      </c>
      <c r="W4273" s="57">
        <v>0</v>
      </c>
      <c r="X4273" s="56">
        <v>0</v>
      </c>
      <c r="Y4273" s="56">
        <v>0</v>
      </c>
      <c r="Z4273" s="57">
        <f t="shared" ref="Z4273" si="17775">X4273+Y4273</f>
        <v>0</v>
      </c>
      <c r="AA4273" s="56">
        <f>AD4273-X4273</f>
        <v>0</v>
      </c>
      <c r="AB4273" s="56">
        <v>0</v>
      </c>
      <c r="AC4273" s="57">
        <f t="shared" ref="AC4273" si="17776">AA4273+AB4273</f>
        <v>0</v>
      </c>
      <c r="AD4273" s="57">
        <v>0</v>
      </c>
      <c r="AE4273" s="56">
        <v>0</v>
      </c>
      <c r="AF4273" s="56">
        <v>0</v>
      </c>
      <c r="AG4273" s="57">
        <f t="shared" ref="AG4273" si="17777">AE4273+AF4273</f>
        <v>0</v>
      </c>
      <c r="AH4273" s="56">
        <f>AK4273-AE4273</f>
        <v>0</v>
      </c>
      <c r="AI4273" s="56">
        <v>0</v>
      </c>
      <c r="AJ4273" s="57">
        <f t="shared" ref="AJ4273" si="17778">AH4273+AI4273</f>
        <v>0</v>
      </c>
      <c r="AK4273" s="57">
        <v>0</v>
      </c>
      <c r="AL4273" s="56">
        <v>0</v>
      </c>
      <c r="AM4273" s="56">
        <v>0</v>
      </c>
      <c r="AN4273" s="57">
        <f t="shared" ref="AN4273" si="17779">AL4273+AM4273</f>
        <v>0</v>
      </c>
      <c r="AO4273" s="56">
        <f>AR4273-AL4273</f>
        <v>0</v>
      </c>
      <c r="AP4273" s="56">
        <v>0</v>
      </c>
      <c r="AQ4273" s="57">
        <f t="shared" ref="AQ4273" si="17780">AO4273+AP4273</f>
        <v>0</v>
      </c>
      <c r="AR4273" s="57">
        <v>0</v>
      </c>
      <c r="AS4273" s="57" t="s">
        <v>43</v>
      </c>
      <c r="AT4273" s="179"/>
      <c r="AU4273" s="176"/>
      <c r="AV4273" s="177"/>
      <c r="AW4273" s="177"/>
      <c r="AX4273" s="177"/>
      <c r="AY4273" s="177"/>
      <c r="BD4273" s="178" t="s">
        <v>30</v>
      </c>
    </row>
    <row r="4274" spans="1:56" s="19" customFormat="1" ht="70.5" hidden="1" customHeight="1">
      <c r="A4274" s="154">
        <v>2018</v>
      </c>
      <c r="B4274" s="155">
        <v>8323</v>
      </c>
      <c r="C4274" s="154">
        <v>8</v>
      </c>
      <c r="D4274" s="154">
        <v>0</v>
      </c>
      <c r="E4274" s="154">
        <v>2000</v>
      </c>
      <c r="F4274" s="154">
        <v>2900</v>
      </c>
      <c r="G4274" s="154">
        <v>298</v>
      </c>
      <c r="H4274" s="154"/>
      <c r="I4274" s="172" t="s">
        <v>644</v>
      </c>
      <c r="J4274" s="158">
        <f>J4275</f>
        <v>0</v>
      </c>
      <c r="K4274" s="158">
        <f t="shared" ref="K4274" si="17781">K4275</f>
        <v>0</v>
      </c>
      <c r="L4274" s="158">
        <f t="shared" ref="L4274" si="17782">L4275</f>
        <v>0</v>
      </c>
      <c r="M4274" s="158">
        <f t="shared" ref="M4274" si="17783">M4275</f>
        <v>0</v>
      </c>
      <c r="N4274" s="158">
        <f t="shared" ref="N4274" si="17784">N4275</f>
        <v>0</v>
      </c>
      <c r="O4274" s="158">
        <f t="shared" ref="O4274" si="17785">O4275</f>
        <v>0</v>
      </c>
      <c r="P4274" s="158">
        <f>L4274+O4274</f>
        <v>0</v>
      </c>
      <c r="Q4274" s="158">
        <f>Q4275</f>
        <v>0</v>
      </c>
      <c r="R4274" s="158">
        <f t="shared" ref="R4274:V4274" si="17786">R4275</f>
        <v>0</v>
      </c>
      <c r="S4274" s="158">
        <f t="shared" si="17786"/>
        <v>0</v>
      </c>
      <c r="T4274" s="158">
        <f t="shared" si="17786"/>
        <v>0</v>
      </c>
      <c r="U4274" s="158">
        <f t="shared" si="17786"/>
        <v>0</v>
      </c>
      <c r="V4274" s="158">
        <f t="shared" si="17786"/>
        <v>0</v>
      </c>
      <c r="W4274" s="158">
        <f>S4274+V4274</f>
        <v>0</v>
      </c>
      <c r="X4274" s="158">
        <f>X4275</f>
        <v>0</v>
      </c>
      <c r="Y4274" s="158">
        <f t="shared" ref="Y4274:AC4274" si="17787">Y4275</f>
        <v>0</v>
      </c>
      <c r="Z4274" s="158">
        <f t="shared" si="17787"/>
        <v>0</v>
      </c>
      <c r="AA4274" s="158">
        <f t="shared" si="17787"/>
        <v>0</v>
      </c>
      <c r="AB4274" s="158">
        <f t="shared" si="17787"/>
        <v>0</v>
      </c>
      <c r="AC4274" s="158">
        <f t="shared" si="17787"/>
        <v>0</v>
      </c>
      <c r="AD4274" s="158">
        <f>Z4274+AC4274</f>
        <v>0</v>
      </c>
      <c r="AE4274" s="158">
        <f>AE4275</f>
        <v>0</v>
      </c>
      <c r="AF4274" s="158">
        <f t="shared" ref="AF4274:AI4274" si="17788">AF4275</f>
        <v>0</v>
      </c>
      <c r="AG4274" s="158">
        <f t="shared" si="17788"/>
        <v>0</v>
      </c>
      <c r="AH4274" s="158">
        <f t="shared" si="17788"/>
        <v>0</v>
      </c>
      <c r="AI4274" s="158">
        <f t="shared" si="17788"/>
        <v>0</v>
      </c>
      <c r="AJ4274" s="158">
        <f t="shared" ref="AJ4274" si="17789">AJ4275</f>
        <v>0</v>
      </c>
      <c r="AK4274" s="158">
        <f>AG4274+AJ4274</f>
        <v>0</v>
      </c>
      <c r="AL4274" s="158">
        <f>AL4275</f>
        <v>0</v>
      </c>
      <c r="AM4274" s="158">
        <f t="shared" ref="AM4274:AQ4274" si="17790">AM4275</f>
        <v>0</v>
      </c>
      <c r="AN4274" s="158">
        <f t="shared" si="17790"/>
        <v>0</v>
      </c>
      <c r="AO4274" s="158">
        <f t="shared" si="17790"/>
        <v>0</v>
      </c>
      <c r="AP4274" s="158">
        <f t="shared" si="17790"/>
        <v>0</v>
      </c>
      <c r="AQ4274" s="158">
        <f t="shared" si="17790"/>
        <v>0</v>
      </c>
      <c r="AR4274" s="158">
        <f>AN4274+AQ4274</f>
        <v>0</v>
      </c>
      <c r="AS4274" s="158"/>
      <c r="AT4274" s="159"/>
      <c r="AU4274" s="160"/>
      <c r="AV4274" s="161"/>
      <c r="AW4274" s="161"/>
      <c r="AX4274" s="161"/>
      <c r="AY4274" s="161"/>
      <c r="BD4274" s="173"/>
    </row>
    <row r="4275" spans="1:56" s="19" customFormat="1" ht="70.5" hidden="1" customHeight="1">
      <c r="A4275" s="54">
        <v>2018</v>
      </c>
      <c r="B4275" s="174">
        <v>8323</v>
      </c>
      <c r="C4275" s="54">
        <v>8</v>
      </c>
      <c r="D4275" s="54">
        <v>0</v>
      </c>
      <c r="E4275" s="54">
        <v>2000</v>
      </c>
      <c r="F4275" s="54">
        <v>2900</v>
      </c>
      <c r="G4275" s="54">
        <v>298</v>
      </c>
      <c r="H4275" s="163">
        <v>1</v>
      </c>
      <c r="I4275" s="175" t="s">
        <v>644</v>
      </c>
      <c r="J4275" s="56">
        <v>0</v>
      </c>
      <c r="K4275" s="56">
        <v>0</v>
      </c>
      <c r="L4275" s="57">
        <f t="shared" ref="L4275" si="17791">J4275+K4275</f>
        <v>0</v>
      </c>
      <c r="M4275" s="56">
        <f>P4275-J4275</f>
        <v>0</v>
      </c>
      <c r="N4275" s="56">
        <v>0</v>
      </c>
      <c r="O4275" s="57">
        <f t="shared" ref="O4275" si="17792">M4275+N4275</f>
        <v>0</v>
      </c>
      <c r="P4275" s="57">
        <v>0</v>
      </c>
      <c r="Q4275" s="56">
        <v>0</v>
      </c>
      <c r="R4275" s="56">
        <v>0</v>
      </c>
      <c r="S4275" s="57">
        <f t="shared" ref="S4275" si="17793">Q4275+R4275</f>
        <v>0</v>
      </c>
      <c r="T4275" s="56">
        <f>W4275-Q4275</f>
        <v>0</v>
      </c>
      <c r="U4275" s="56">
        <v>0</v>
      </c>
      <c r="V4275" s="57">
        <f t="shared" ref="V4275" si="17794">T4275+U4275</f>
        <v>0</v>
      </c>
      <c r="W4275" s="57">
        <v>0</v>
      </c>
      <c r="X4275" s="56">
        <v>0</v>
      </c>
      <c r="Y4275" s="56">
        <v>0</v>
      </c>
      <c r="Z4275" s="57">
        <f t="shared" ref="Z4275" si="17795">X4275+Y4275</f>
        <v>0</v>
      </c>
      <c r="AA4275" s="56">
        <f>AD4275-X4275</f>
        <v>0</v>
      </c>
      <c r="AB4275" s="56">
        <v>0</v>
      </c>
      <c r="AC4275" s="57">
        <f t="shared" ref="AC4275" si="17796">AA4275+AB4275</f>
        <v>0</v>
      </c>
      <c r="AD4275" s="57">
        <v>0</v>
      </c>
      <c r="AE4275" s="56">
        <v>0</v>
      </c>
      <c r="AF4275" s="56">
        <v>0</v>
      </c>
      <c r="AG4275" s="57">
        <f t="shared" ref="AG4275" si="17797">AE4275+AF4275</f>
        <v>0</v>
      </c>
      <c r="AH4275" s="56">
        <f>AK4275-AE4275</f>
        <v>0</v>
      </c>
      <c r="AI4275" s="56">
        <v>0</v>
      </c>
      <c r="AJ4275" s="57">
        <f t="shared" ref="AJ4275" si="17798">AH4275+AI4275</f>
        <v>0</v>
      </c>
      <c r="AK4275" s="57">
        <v>0</v>
      </c>
      <c r="AL4275" s="56">
        <v>0</v>
      </c>
      <c r="AM4275" s="56">
        <v>0</v>
      </c>
      <c r="AN4275" s="57">
        <f t="shared" ref="AN4275" si="17799">AL4275+AM4275</f>
        <v>0</v>
      </c>
      <c r="AO4275" s="56">
        <f>AR4275-AL4275</f>
        <v>0</v>
      </c>
      <c r="AP4275" s="56">
        <v>0</v>
      </c>
      <c r="AQ4275" s="57">
        <f t="shared" ref="AQ4275" si="17800">AO4275+AP4275</f>
        <v>0</v>
      </c>
      <c r="AR4275" s="57">
        <v>0</v>
      </c>
      <c r="AS4275" s="57" t="s">
        <v>43</v>
      </c>
      <c r="AT4275" s="179"/>
      <c r="AU4275" s="176"/>
      <c r="AV4275" s="177"/>
      <c r="AW4275" s="177"/>
      <c r="AX4275" s="177"/>
      <c r="AY4275" s="177"/>
      <c r="BD4275" s="178" t="s">
        <v>30</v>
      </c>
    </row>
    <row r="4276" spans="1:56" s="19" customFormat="1" ht="70.5" customHeight="1">
      <c r="A4276" s="137">
        <v>2019</v>
      </c>
      <c r="B4276" s="138">
        <v>8323</v>
      </c>
      <c r="C4276" s="137">
        <v>8</v>
      </c>
      <c r="D4276" s="137">
        <v>0</v>
      </c>
      <c r="E4276" s="137">
        <v>3000</v>
      </c>
      <c r="F4276" s="137"/>
      <c r="G4276" s="137"/>
      <c r="H4276" s="137"/>
      <c r="I4276" s="139" t="s">
        <v>62</v>
      </c>
      <c r="J4276" s="140">
        <f t="shared" ref="J4276:O4276" si="17801">J4277+J4289+J4294+J4298+J4307+J4312</f>
        <v>1500000</v>
      </c>
      <c r="K4276" s="140">
        <f t="shared" si="17801"/>
        <v>0</v>
      </c>
      <c r="L4276" s="140">
        <f t="shared" si="17801"/>
        <v>1500000</v>
      </c>
      <c r="M4276" s="140">
        <f t="shared" si="17801"/>
        <v>0</v>
      </c>
      <c r="N4276" s="140">
        <f t="shared" si="17801"/>
        <v>0</v>
      </c>
      <c r="O4276" s="140">
        <f t="shared" si="17801"/>
        <v>0</v>
      </c>
      <c r="P4276" s="140">
        <f>L4276+O4276</f>
        <v>1500000</v>
      </c>
      <c r="Q4276" s="140">
        <f t="shared" ref="Q4276:V4276" si="17802">Q4277+Q4289+Q4294+Q4298+Q4307+Q4312</f>
        <v>0</v>
      </c>
      <c r="R4276" s="140">
        <f t="shared" si="17802"/>
        <v>0</v>
      </c>
      <c r="S4276" s="140">
        <f t="shared" si="17802"/>
        <v>0</v>
      </c>
      <c r="T4276" s="140">
        <f t="shared" si="17802"/>
        <v>0</v>
      </c>
      <c r="U4276" s="140">
        <f t="shared" si="17802"/>
        <v>0</v>
      </c>
      <c r="V4276" s="140">
        <f t="shared" si="17802"/>
        <v>0</v>
      </c>
      <c r="W4276" s="140">
        <f>S4276+V4276</f>
        <v>0</v>
      </c>
      <c r="X4276" s="140">
        <f t="shared" ref="X4276:AC4276" si="17803">X4277+X4289+X4294+X4298+X4307+X4312</f>
        <v>0</v>
      </c>
      <c r="Y4276" s="140">
        <f t="shared" si="17803"/>
        <v>0</v>
      </c>
      <c r="Z4276" s="140">
        <f t="shared" si="17803"/>
        <v>0</v>
      </c>
      <c r="AA4276" s="140">
        <f t="shared" si="17803"/>
        <v>0</v>
      </c>
      <c r="AB4276" s="140">
        <f t="shared" si="17803"/>
        <v>0</v>
      </c>
      <c r="AC4276" s="140">
        <f t="shared" si="17803"/>
        <v>0</v>
      </c>
      <c r="AD4276" s="140">
        <f>Z4276+AC4276</f>
        <v>0</v>
      </c>
      <c r="AE4276" s="140">
        <f t="shared" ref="AE4276:AI4276" si="17804">AE4277+AE4289+AE4294+AE4298+AE4307+AE4312</f>
        <v>0</v>
      </c>
      <c r="AF4276" s="140">
        <f t="shared" si="17804"/>
        <v>0</v>
      </c>
      <c r="AG4276" s="140">
        <f t="shared" si="17804"/>
        <v>0</v>
      </c>
      <c r="AH4276" s="140">
        <f t="shared" si="17804"/>
        <v>0</v>
      </c>
      <c r="AI4276" s="140">
        <f t="shared" si="17804"/>
        <v>0</v>
      </c>
      <c r="AJ4276" s="140">
        <f t="shared" ref="AJ4276" si="17805">AJ4277+AJ4289+AJ4294+AJ4298+AJ4307+AJ4312</f>
        <v>0</v>
      </c>
      <c r="AK4276" s="140">
        <f>AG4276+AJ4276</f>
        <v>0</v>
      </c>
      <c r="AL4276" s="140">
        <f t="shared" ref="AL4276:AQ4276" si="17806">AL4277+AL4289+AL4294+AL4298+AL4307+AL4312</f>
        <v>1500000</v>
      </c>
      <c r="AM4276" s="140">
        <f t="shared" si="17806"/>
        <v>0</v>
      </c>
      <c r="AN4276" s="140">
        <f t="shared" si="17806"/>
        <v>1500000</v>
      </c>
      <c r="AO4276" s="140">
        <f t="shared" si="17806"/>
        <v>0</v>
      </c>
      <c r="AP4276" s="140">
        <f t="shared" si="17806"/>
        <v>0</v>
      </c>
      <c r="AQ4276" s="140">
        <f t="shared" si="17806"/>
        <v>0</v>
      </c>
      <c r="AR4276" s="140">
        <f>AN4276+AQ4276</f>
        <v>1500000</v>
      </c>
      <c r="AS4276" s="140"/>
      <c r="AT4276" s="141"/>
      <c r="AU4276" s="185"/>
      <c r="AV4276" s="142"/>
      <c r="AW4276" s="142"/>
      <c r="AX4276" s="142"/>
      <c r="AY4276" s="142"/>
      <c r="BD4276" s="144"/>
    </row>
    <row r="4277" spans="1:56" s="19" customFormat="1" ht="70.5" hidden="1" customHeight="1">
      <c r="A4277" s="145">
        <v>2018</v>
      </c>
      <c r="B4277" s="146">
        <v>8323</v>
      </c>
      <c r="C4277" s="145">
        <v>8</v>
      </c>
      <c r="D4277" s="145">
        <v>0</v>
      </c>
      <c r="E4277" s="145">
        <v>3000</v>
      </c>
      <c r="F4277" s="145">
        <v>3100</v>
      </c>
      <c r="G4277" s="145"/>
      <c r="H4277" s="145"/>
      <c r="I4277" s="147" t="s">
        <v>165</v>
      </c>
      <c r="J4277" s="148">
        <f>J4278+J4280+J4282+J4286</f>
        <v>0</v>
      </c>
      <c r="K4277" s="148">
        <f t="shared" ref="K4277:O4277" si="17807">K4278+K4280+K4282+K4286</f>
        <v>0</v>
      </c>
      <c r="L4277" s="148">
        <f t="shared" si="17807"/>
        <v>0</v>
      </c>
      <c r="M4277" s="148">
        <f t="shared" si="17807"/>
        <v>0</v>
      </c>
      <c r="N4277" s="148">
        <f t="shared" si="17807"/>
        <v>0</v>
      </c>
      <c r="O4277" s="148">
        <f t="shared" si="17807"/>
        <v>0</v>
      </c>
      <c r="P4277" s="148">
        <f>L4277+O4277</f>
        <v>0</v>
      </c>
      <c r="Q4277" s="148">
        <f>Q4278+Q4280+Q4282+Q4286</f>
        <v>0</v>
      </c>
      <c r="R4277" s="148">
        <f t="shared" ref="R4277:V4277" si="17808">R4278+R4280+R4282+R4286</f>
        <v>0</v>
      </c>
      <c r="S4277" s="148">
        <f t="shared" si="17808"/>
        <v>0</v>
      </c>
      <c r="T4277" s="148">
        <f t="shared" si="17808"/>
        <v>0</v>
      </c>
      <c r="U4277" s="148">
        <f t="shared" si="17808"/>
        <v>0</v>
      </c>
      <c r="V4277" s="148">
        <f t="shared" si="17808"/>
        <v>0</v>
      </c>
      <c r="W4277" s="148">
        <f>S4277+V4277</f>
        <v>0</v>
      </c>
      <c r="X4277" s="148">
        <f>X4278+X4280+X4282+X4286</f>
        <v>0</v>
      </c>
      <c r="Y4277" s="148">
        <f t="shared" ref="Y4277:AC4277" si="17809">Y4278+Y4280+Y4282+Y4286</f>
        <v>0</v>
      </c>
      <c r="Z4277" s="148">
        <f t="shared" si="17809"/>
        <v>0</v>
      </c>
      <c r="AA4277" s="148">
        <f t="shared" si="17809"/>
        <v>0</v>
      </c>
      <c r="AB4277" s="148">
        <f t="shared" si="17809"/>
        <v>0</v>
      </c>
      <c r="AC4277" s="148">
        <f t="shared" si="17809"/>
        <v>0</v>
      </c>
      <c r="AD4277" s="148">
        <f>Z4277+AC4277</f>
        <v>0</v>
      </c>
      <c r="AE4277" s="148">
        <f>AE4278+AE4280+AE4282+AE4286</f>
        <v>0</v>
      </c>
      <c r="AF4277" s="148">
        <f t="shared" ref="AF4277:AI4277" si="17810">AF4278+AF4280+AF4282+AF4286</f>
        <v>0</v>
      </c>
      <c r="AG4277" s="148">
        <f t="shared" si="17810"/>
        <v>0</v>
      </c>
      <c r="AH4277" s="148">
        <f t="shared" si="17810"/>
        <v>0</v>
      </c>
      <c r="AI4277" s="148">
        <f t="shared" si="17810"/>
        <v>0</v>
      </c>
      <c r="AJ4277" s="148">
        <f t="shared" ref="AJ4277" si="17811">AJ4278+AJ4280+AJ4282+AJ4286</f>
        <v>0</v>
      </c>
      <c r="AK4277" s="148">
        <f>AG4277+AJ4277</f>
        <v>0</v>
      </c>
      <c r="AL4277" s="148">
        <f>AL4278+AL4280+AL4282+AL4286</f>
        <v>0</v>
      </c>
      <c r="AM4277" s="148">
        <f t="shared" ref="AM4277:AQ4277" si="17812">AM4278+AM4280+AM4282+AM4286</f>
        <v>0</v>
      </c>
      <c r="AN4277" s="148">
        <f t="shared" si="17812"/>
        <v>0</v>
      </c>
      <c r="AO4277" s="148">
        <f t="shared" si="17812"/>
        <v>0</v>
      </c>
      <c r="AP4277" s="148">
        <f t="shared" si="17812"/>
        <v>0</v>
      </c>
      <c r="AQ4277" s="148">
        <f t="shared" si="17812"/>
        <v>0</v>
      </c>
      <c r="AR4277" s="148">
        <f>AN4277+AQ4277</f>
        <v>0</v>
      </c>
      <c r="AS4277" s="148"/>
      <c r="AT4277" s="149"/>
      <c r="AU4277" s="150"/>
      <c r="AV4277" s="151"/>
      <c r="AW4277" s="151"/>
      <c r="AX4277" s="151"/>
      <c r="AY4277" s="151"/>
      <c r="BD4277" s="153"/>
    </row>
    <row r="4278" spans="1:56" s="19" customFormat="1" ht="70.5" hidden="1" customHeight="1">
      <c r="A4278" s="237">
        <v>2018</v>
      </c>
      <c r="B4278" s="238">
        <v>8323</v>
      </c>
      <c r="C4278" s="237">
        <v>8</v>
      </c>
      <c r="D4278" s="237">
        <v>0</v>
      </c>
      <c r="E4278" s="237">
        <v>3000</v>
      </c>
      <c r="F4278" s="237">
        <v>3100</v>
      </c>
      <c r="G4278" s="237">
        <v>311</v>
      </c>
      <c r="H4278" s="237"/>
      <c r="I4278" s="239" t="s">
        <v>1808</v>
      </c>
      <c r="J4278" s="158">
        <f>J4279</f>
        <v>0</v>
      </c>
      <c r="K4278" s="158">
        <f t="shared" ref="K4278" si="17813">K4279</f>
        <v>0</v>
      </c>
      <c r="L4278" s="158">
        <f t="shared" ref="L4278" si="17814">L4279</f>
        <v>0</v>
      </c>
      <c r="M4278" s="158">
        <f t="shared" ref="M4278" si="17815">M4279</f>
        <v>0</v>
      </c>
      <c r="N4278" s="158">
        <f t="shared" ref="N4278" si="17816">N4279</f>
        <v>0</v>
      </c>
      <c r="O4278" s="158">
        <f t="shared" ref="O4278" si="17817">O4279</f>
        <v>0</v>
      </c>
      <c r="P4278" s="158">
        <f>L4278+O4278</f>
        <v>0</v>
      </c>
      <c r="Q4278" s="158">
        <f>Q4279</f>
        <v>0</v>
      </c>
      <c r="R4278" s="158">
        <f t="shared" ref="R4278:V4278" si="17818">R4279</f>
        <v>0</v>
      </c>
      <c r="S4278" s="158">
        <f t="shared" si="17818"/>
        <v>0</v>
      </c>
      <c r="T4278" s="158">
        <f t="shared" si="17818"/>
        <v>0</v>
      </c>
      <c r="U4278" s="158">
        <f t="shared" si="17818"/>
        <v>0</v>
      </c>
      <c r="V4278" s="158">
        <f t="shared" si="17818"/>
        <v>0</v>
      </c>
      <c r="W4278" s="158">
        <f>S4278+V4278</f>
        <v>0</v>
      </c>
      <c r="X4278" s="158">
        <f>X4279</f>
        <v>0</v>
      </c>
      <c r="Y4278" s="158">
        <f t="shared" ref="Y4278:AC4278" si="17819">Y4279</f>
        <v>0</v>
      </c>
      <c r="Z4278" s="158">
        <f t="shared" si="17819"/>
        <v>0</v>
      </c>
      <c r="AA4278" s="158">
        <f t="shared" si="17819"/>
        <v>0</v>
      </c>
      <c r="AB4278" s="158">
        <f t="shared" si="17819"/>
        <v>0</v>
      </c>
      <c r="AC4278" s="158">
        <f t="shared" si="17819"/>
        <v>0</v>
      </c>
      <c r="AD4278" s="158">
        <f>Z4278+AC4278</f>
        <v>0</v>
      </c>
      <c r="AE4278" s="158">
        <f>AE4279</f>
        <v>0</v>
      </c>
      <c r="AF4278" s="158">
        <f t="shared" ref="AF4278:AI4278" si="17820">AF4279</f>
        <v>0</v>
      </c>
      <c r="AG4278" s="158">
        <f t="shared" si="17820"/>
        <v>0</v>
      </c>
      <c r="AH4278" s="158">
        <f t="shared" si="17820"/>
        <v>0</v>
      </c>
      <c r="AI4278" s="158">
        <f t="shared" si="17820"/>
        <v>0</v>
      </c>
      <c r="AJ4278" s="158">
        <f t="shared" ref="AJ4278" si="17821">AJ4279</f>
        <v>0</v>
      </c>
      <c r="AK4278" s="158">
        <f>AG4278+AJ4278</f>
        <v>0</v>
      </c>
      <c r="AL4278" s="158">
        <f>AL4279</f>
        <v>0</v>
      </c>
      <c r="AM4278" s="158">
        <f t="shared" ref="AM4278:AQ4278" si="17822">AM4279</f>
        <v>0</v>
      </c>
      <c r="AN4278" s="158">
        <f t="shared" si="17822"/>
        <v>0</v>
      </c>
      <c r="AO4278" s="158">
        <f t="shared" si="17822"/>
        <v>0</v>
      </c>
      <c r="AP4278" s="158">
        <f t="shared" si="17822"/>
        <v>0</v>
      </c>
      <c r="AQ4278" s="158">
        <f t="shared" si="17822"/>
        <v>0</v>
      </c>
      <c r="AR4278" s="158">
        <f>AN4278+AQ4278</f>
        <v>0</v>
      </c>
      <c r="AS4278" s="240"/>
      <c r="AT4278" s="241"/>
      <c r="AU4278" s="241"/>
      <c r="AV4278" s="161"/>
      <c r="AW4278" s="161"/>
      <c r="AX4278" s="161"/>
      <c r="AY4278" s="161"/>
      <c r="BD4278" s="243"/>
    </row>
    <row r="4279" spans="1:56" s="19" customFormat="1" ht="70.5" hidden="1" customHeight="1">
      <c r="A4279" s="54">
        <v>2018</v>
      </c>
      <c r="B4279" s="174">
        <v>8323</v>
      </c>
      <c r="C4279" s="54">
        <v>8</v>
      </c>
      <c r="D4279" s="54">
        <v>0</v>
      </c>
      <c r="E4279" s="54">
        <v>3000</v>
      </c>
      <c r="F4279" s="54">
        <v>3100</v>
      </c>
      <c r="G4279" s="54">
        <v>311</v>
      </c>
      <c r="H4279" s="163">
        <v>1</v>
      </c>
      <c r="I4279" s="175" t="s">
        <v>548</v>
      </c>
      <c r="J4279" s="56">
        <v>0</v>
      </c>
      <c r="K4279" s="56">
        <v>0</v>
      </c>
      <c r="L4279" s="57">
        <f t="shared" ref="L4279" si="17823">J4279+K4279</f>
        <v>0</v>
      </c>
      <c r="M4279" s="56">
        <f>P4279-J4279</f>
        <v>0</v>
      </c>
      <c r="N4279" s="56">
        <v>0</v>
      </c>
      <c r="O4279" s="57">
        <f t="shared" ref="O4279" si="17824">M4279+N4279</f>
        <v>0</v>
      </c>
      <c r="P4279" s="57">
        <v>0</v>
      </c>
      <c r="Q4279" s="56">
        <v>0</v>
      </c>
      <c r="R4279" s="56">
        <v>0</v>
      </c>
      <c r="S4279" s="57">
        <f t="shared" ref="S4279" si="17825">Q4279+R4279</f>
        <v>0</v>
      </c>
      <c r="T4279" s="56">
        <f>W4279-Q4279</f>
        <v>0</v>
      </c>
      <c r="U4279" s="56">
        <v>0</v>
      </c>
      <c r="V4279" s="57">
        <f t="shared" ref="V4279" si="17826">T4279+U4279</f>
        <v>0</v>
      </c>
      <c r="W4279" s="57">
        <v>0</v>
      </c>
      <c r="X4279" s="56">
        <v>0</v>
      </c>
      <c r="Y4279" s="56">
        <v>0</v>
      </c>
      <c r="Z4279" s="57">
        <f t="shared" ref="Z4279" si="17827">X4279+Y4279</f>
        <v>0</v>
      </c>
      <c r="AA4279" s="56">
        <f>AD4279-X4279</f>
        <v>0</v>
      </c>
      <c r="AB4279" s="56">
        <v>0</v>
      </c>
      <c r="AC4279" s="57">
        <f t="shared" ref="AC4279" si="17828">AA4279+AB4279</f>
        <v>0</v>
      </c>
      <c r="AD4279" s="57">
        <v>0</v>
      </c>
      <c r="AE4279" s="56">
        <v>0</v>
      </c>
      <c r="AF4279" s="56">
        <v>0</v>
      </c>
      <c r="AG4279" s="57">
        <f t="shared" ref="AG4279" si="17829">AE4279+AF4279</f>
        <v>0</v>
      </c>
      <c r="AH4279" s="56">
        <f>AK4279-AE4279</f>
        <v>0</v>
      </c>
      <c r="AI4279" s="56">
        <v>0</v>
      </c>
      <c r="AJ4279" s="57">
        <f t="shared" ref="AJ4279" si="17830">AH4279+AI4279</f>
        <v>0</v>
      </c>
      <c r="AK4279" s="57">
        <v>0</v>
      </c>
      <c r="AL4279" s="56">
        <v>0</v>
      </c>
      <c r="AM4279" s="56">
        <v>0</v>
      </c>
      <c r="AN4279" s="57">
        <f t="shared" ref="AN4279" si="17831">AL4279+AM4279</f>
        <v>0</v>
      </c>
      <c r="AO4279" s="56">
        <f>AR4279-AL4279</f>
        <v>0</v>
      </c>
      <c r="AP4279" s="56">
        <v>0</v>
      </c>
      <c r="AQ4279" s="57">
        <f t="shared" ref="AQ4279" si="17832">AO4279+AP4279</f>
        <v>0</v>
      </c>
      <c r="AR4279" s="57">
        <v>0</v>
      </c>
      <c r="AS4279" s="57" t="s">
        <v>65</v>
      </c>
      <c r="AT4279" s="179"/>
      <c r="AU4279" s="176"/>
      <c r="AV4279" s="177"/>
      <c r="AW4279" s="177"/>
      <c r="AX4279" s="177"/>
      <c r="AY4279" s="177"/>
      <c r="BD4279" s="178" t="s">
        <v>30</v>
      </c>
    </row>
    <row r="4280" spans="1:56" s="389" customFormat="1" ht="70.5" hidden="1" customHeight="1">
      <c r="A4280" s="237">
        <v>2018</v>
      </c>
      <c r="B4280" s="238">
        <v>8323</v>
      </c>
      <c r="C4280" s="237">
        <v>8</v>
      </c>
      <c r="D4280" s="237">
        <v>0</v>
      </c>
      <c r="E4280" s="237">
        <v>3000</v>
      </c>
      <c r="F4280" s="237">
        <v>3100</v>
      </c>
      <c r="G4280" s="237">
        <v>314</v>
      </c>
      <c r="H4280" s="237"/>
      <c r="I4280" s="239" t="s">
        <v>1433</v>
      </c>
      <c r="J4280" s="158">
        <f>J4281</f>
        <v>0</v>
      </c>
      <c r="K4280" s="158">
        <f t="shared" ref="K4280" si="17833">K4281</f>
        <v>0</v>
      </c>
      <c r="L4280" s="158">
        <f t="shared" ref="L4280" si="17834">L4281</f>
        <v>0</v>
      </c>
      <c r="M4280" s="158">
        <f t="shared" ref="M4280" si="17835">M4281</f>
        <v>0</v>
      </c>
      <c r="N4280" s="158">
        <f t="shared" ref="N4280" si="17836">N4281</f>
        <v>0</v>
      </c>
      <c r="O4280" s="158">
        <f t="shared" ref="O4280" si="17837">O4281</f>
        <v>0</v>
      </c>
      <c r="P4280" s="158">
        <f>L4280+O4280</f>
        <v>0</v>
      </c>
      <c r="Q4280" s="158">
        <f>Q4281</f>
        <v>0</v>
      </c>
      <c r="R4280" s="158">
        <f t="shared" ref="R4280:V4280" si="17838">R4281</f>
        <v>0</v>
      </c>
      <c r="S4280" s="158">
        <f t="shared" si="17838"/>
        <v>0</v>
      </c>
      <c r="T4280" s="158">
        <f t="shared" si="17838"/>
        <v>0</v>
      </c>
      <c r="U4280" s="158">
        <f t="shared" si="17838"/>
        <v>0</v>
      </c>
      <c r="V4280" s="158">
        <f t="shared" si="17838"/>
        <v>0</v>
      </c>
      <c r="W4280" s="158">
        <f>S4280+V4280</f>
        <v>0</v>
      </c>
      <c r="X4280" s="158">
        <f>X4281</f>
        <v>0</v>
      </c>
      <c r="Y4280" s="158">
        <f t="shared" ref="Y4280:AC4280" si="17839">Y4281</f>
        <v>0</v>
      </c>
      <c r="Z4280" s="158">
        <f t="shared" si="17839"/>
        <v>0</v>
      </c>
      <c r="AA4280" s="158">
        <f t="shared" si="17839"/>
        <v>0</v>
      </c>
      <c r="AB4280" s="158">
        <f t="shared" si="17839"/>
        <v>0</v>
      </c>
      <c r="AC4280" s="158">
        <f t="shared" si="17839"/>
        <v>0</v>
      </c>
      <c r="AD4280" s="158">
        <f>Z4280+AC4280</f>
        <v>0</v>
      </c>
      <c r="AE4280" s="158">
        <f>AE4281</f>
        <v>0</v>
      </c>
      <c r="AF4280" s="158">
        <f t="shared" ref="AF4280:AI4280" si="17840">AF4281</f>
        <v>0</v>
      </c>
      <c r="AG4280" s="158">
        <f t="shared" si="17840"/>
        <v>0</v>
      </c>
      <c r="AH4280" s="158">
        <f t="shared" si="17840"/>
        <v>0</v>
      </c>
      <c r="AI4280" s="158">
        <f t="shared" si="17840"/>
        <v>0</v>
      </c>
      <c r="AJ4280" s="158">
        <f t="shared" ref="AJ4280" si="17841">AJ4281</f>
        <v>0</v>
      </c>
      <c r="AK4280" s="158">
        <f>AG4280+AJ4280</f>
        <v>0</v>
      </c>
      <c r="AL4280" s="158">
        <f>AL4281</f>
        <v>0</v>
      </c>
      <c r="AM4280" s="158">
        <f t="shared" ref="AM4280:AQ4280" si="17842">AM4281</f>
        <v>0</v>
      </c>
      <c r="AN4280" s="158">
        <f t="shared" si="17842"/>
        <v>0</v>
      </c>
      <c r="AO4280" s="158">
        <f t="shared" si="17842"/>
        <v>0</v>
      </c>
      <c r="AP4280" s="158">
        <f t="shared" si="17842"/>
        <v>0</v>
      </c>
      <c r="AQ4280" s="158">
        <f t="shared" si="17842"/>
        <v>0</v>
      </c>
      <c r="AR4280" s="158">
        <f>AN4280+AQ4280</f>
        <v>0</v>
      </c>
      <c r="AS4280" s="240"/>
      <c r="AT4280" s="241"/>
      <c r="AU4280" s="241"/>
      <c r="AV4280" s="161"/>
      <c r="AW4280" s="161"/>
      <c r="AX4280" s="161"/>
      <c r="AY4280" s="161"/>
      <c r="BD4280" s="243"/>
    </row>
    <row r="4281" spans="1:56" s="19" customFormat="1" ht="70.5" hidden="1" customHeight="1">
      <c r="A4281" s="54">
        <v>2018</v>
      </c>
      <c r="B4281" s="174">
        <v>8323</v>
      </c>
      <c r="C4281" s="54">
        <v>8</v>
      </c>
      <c r="D4281" s="54">
        <v>0</v>
      </c>
      <c r="E4281" s="54">
        <v>3000</v>
      </c>
      <c r="F4281" s="54">
        <v>3100</v>
      </c>
      <c r="G4281" s="54">
        <v>314</v>
      </c>
      <c r="H4281" s="163">
        <v>1</v>
      </c>
      <c r="I4281" s="175" t="s">
        <v>1434</v>
      </c>
      <c r="J4281" s="56">
        <v>0</v>
      </c>
      <c r="K4281" s="56">
        <v>0</v>
      </c>
      <c r="L4281" s="57">
        <f t="shared" ref="L4281" si="17843">J4281+K4281</f>
        <v>0</v>
      </c>
      <c r="M4281" s="56">
        <f>P4281-J4281</f>
        <v>0</v>
      </c>
      <c r="N4281" s="56">
        <v>0</v>
      </c>
      <c r="O4281" s="57">
        <f t="shared" ref="O4281" si="17844">M4281+N4281</f>
        <v>0</v>
      </c>
      <c r="P4281" s="57">
        <v>0</v>
      </c>
      <c r="Q4281" s="56">
        <v>0</v>
      </c>
      <c r="R4281" s="56">
        <v>0</v>
      </c>
      <c r="S4281" s="57">
        <f t="shared" ref="S4281" si="17845">Q4281+R4281</f>
        <v>0</v>
      </c>
      <c r="T4281" s="56">
        <f>W4281-Q4281</f>
        <v>0</v>
      </c>
      <c r="U4281" s="56">
        <v>0</v>
      </c>
      <c r="V4281" s="57">
        <f t="shared" ref="V4281" si="17846">T4281+U4281</f>
        <v>0</v>
      </c>
      <c r="W4281" s="57">
        <v>0</v>
      </c>
      <c r="X4281" s="56">
        <v>0</v>
      </c>
      <c r="Y4281" s="56">
        <v>0</v>
      </c>
      <c r="Z4281" s="57">
        <f t="shared" ref="Z4281" si="17847">X4281+Y4281</f>
        <v>0</v>
      </c>
      <c r="AA4281" s="56">
        <f>AD4281-X4281</f>
        <v>0</v>
      </c>
      <c r="AB4281" s="56">
        <v>0</v>
      </c>
      <c r="AC4281" s="57">
        <f t="shared" ref="AC4281" si="17848">AA4281+AB4281</f>
        <v>0</v>
      </c>
      <c r="AD4281" s="57">
        <v>0</v>
      </c>
      <c r="AE4281" s="56">
        <v>0</v>
      </c>
      <c r="AF4281" s="56">
        <v>0</v>
      </c>
      <c r="AG4281" s="57">
        <f t="shared" ref="AG4281" si="17849">AE4281+AF4281</f>
        <v>0</v>
      </c>
      <c r="AH4281" s="56">
        <f>AK4281-AE4281</f>
        <v>0</v>
      </c>
      <c r="AI4281" s="56">
        <v>0</v>
      </c>
      <c r="AJ4281" s="57">
        <f t="shared" ref="AJ4281" si="17850">AH4281+AI4281</f>
        <v>0</v>
      </c>
      <c r="AK4281" s="57">
        <v>0</v>
      </c>
      <c r="AL4281" s="56">
        <v>0</v>
      </c>
      <c r="AM4281" s="56">
        <v>0</v>
      </c>
      <c r="AN4281" s="57">
        <f t="shared" ref="AN4281" si="17851">AL4281+AM4281</f>
        <v>0</v>
      </c>
      <c r="AO4281" s="56">
        <f>AR4281-AL4281</f>
        <v>0</v>
      </c>
      <c r="AP4281" s="56">
        <v>0</v>
      </c>
      <c r="AQ4281" s="57">
        <f t="shared" ref="AQ4281" si="17852">AO4281+AP4281</f>
        <v>0</v>
      </c>
      <c r="AR4281" s="57">
        <v>0</v>
      </c>
      <c r="AS4281" s="57" t="s">
        <v>65</v>
      </c>
      <c r="AT4281" s="179"/>
      <c r="AU4281" s="176"/>
      <c r="AV4281" s="177"/>
      <c r="AW4281" s="177"/>
      <c r="AX4281" s="177"/>
      <c r="AY4281" s="177"/>
      <c r="BD4281" s="178" t="s">
        <v>30</v>
      </c>
    </row>
    <row r="4282" spans="1:56" s="19" customFormat="1" ht="70.5" hidden="1" customHeight="1">
      <c r="A4282" s="154">
        <v>2018</v>
      </c>
      <c r="B4282" s="155">
        <v>8323</v>
      </c>
      <c r="C4282" s="154">
        <v>8</v>
      </c>
      <c r="D4282" s="154">
        <v>0</v>
      </c>
      <c r="E4282" s="154">
        <v>3000</v>
      </c>
      <c r="F4282" s="154">
        <v>3100</v>
      </c>
      <c r="G4282" s="154">
        <v>317</v>
      </c>
      <c r="H4282" s="154"/>
      <c r="I4282" s="172" t="s">
        <v>166</v>
      </c>
      <c r="J4282" s="158">
        <f>SUM(J4283:J4285)</f>
        <v>0</v>
      </c>
      <c r="K4282" s="158">
        <f t="shared" ref="K4282:O4282" si="17853">SUM(K4283:K4285)</f>
        <v>0</v>
      </c>
      <c r="L4282" s="158">
        <f t="shared" si="17853"/>
        <v>0</v>
      </c>
      <c r="M4282" s="158">
        <f t="shared" si="17853"/>
        <v>0</v>
      </c>
      <c r="N4282" s="158">
        <f t="shared" si="17853"/>
        <v>0</v>
      </c>
      <c r="O4282" s="158">
        <f t="shared" si="17853"/>
        <v>0</v>
      </c>
      <c r="P4282" s="158">
        <f>L4282+O4282</f>
        <v>0</v>
      </c>
      <c r="Q4282" s="158">
        <f>SUM(Q4283:Q4285)</f>
        <v>0</v>
      </c>
      <c r="R4282" s="158">
        <f t="shared" ref="R4282:V4282" si="17854">SUM(R4283:R4285)</f>
        <v>0</v>
      </c>
      <c r="S4282" s="158">
        <f t="shared" si="17854"/>
        <v>0</v>
      </c>
      <c r="T4282" s="158">
        <f t="shared" si="17854"/>
        <v>0</v>
      </c>
      <c r="U4282" s="158">
        <f t="shared" si="17854"/>
        <v>0</v>
      </c>
      <c r="V4282" s="158">
        <f t="shared" si="17854"/>
        <v>0</v>
      </c>
      <c r="W4282" s="158">
        <f>S4282+V4282</f>
        <v>0</v>
      </c>
      <c r="X4282" s="158">
        <f>SUM(X4283:X4285)</f>
        <v>0</v>
      </c>
      <c r="Y4282" s="158">
        <f t="shared" ref="Y4282:AC4282" si="17855">SUM(Y4283:Y4285)</f>
        <v>0</v>
      </c>
      <c r="Z4282" s="158">
        <f t="shared" si="17855"/>
        <v>0</v>
      </c>
      <c r="AA4282" s="158">
        <f t="shared" si="17855"/>
        <v>0</v>
      </c>
      <c r="AB4282" s="158">
        <f t="shared" si="17855"/>
        <v>0</v>
      </c>
      <c r="AC4282" s="158">
        <f t="shared" si="17855"/>
        <v>0</v>
      </c>
      <c r="AD4282" s="158">
        <f>Z4282+AC4282</f>
        <v>0</v>
      </c>
      <c r="AE4282" s="158">
        <f>SUM(AE4283:AE4285)</f>
        <v>0</v>
      </c>
      <c r="AF4282" s="158">
        <f t="shared" ref="AF4282:AI4282" si="17856">SUM(AF4283:AF4285)</f>
        <v>0</v>
      </c>
      <c r="AG4282" s="158">
        <f t="shared" si="17856"/>
        <v>0</v>
      </c>
      <c r="AH4282" s="158">
        <f t="shared" si="17856"/>
        <v>0</v>
      </c>
      <c r="AI4282" s="158">
        <f t="shared" si="17856"/>
        <v>0</v>
      </c>
      <c r="AJ4282" s="158">
        <f t="shared" ref="AJ4282" si="17857">SUM(AJ4283:AJ4285)</f>
        <v>0</v>
      </c>
      <c r="AK4282" s="158">
        <f>AG4282+AJ4282</f>
        <v>0</v>
      </c>
      <c r="AL4282" s="158">
        <f>SUM(AL4283:AL4285)</f>
        <v>0</v>
      </c>
      <c r="AM4282" s="158">
        <f t="shared" ref="AM4282:AQ4282" si="17858">SUM(AM4283:AM4285)</f>
        <v>0</v>
      </c>
      <c r="AN4282" s="158">
        <f t="shared" si="17858"/>
        <v>0</v>
      </c>
      <c r="AO4282" s="158">
        <f t="shared" si="17858"/>
        <v>0</v>
      </c>
      <c r="AP4282" s="158">
        <f t="shared" si="17858"/>
        <v>0</v>
      </c>
      <c r="AQ4282" s="158">
        <f t="shared" si="17858"/>
        <v>0</v>
      </c>
      <c r="AR4282" s="158">
        <f>AN4282+AQ4282</f>
        <v>0</v>
      </c>
      <c r="AS4282" s="158"/>
      <c r="AT4282" s="259"/>
      <c r="AU4282" s="259"/>
      <c r="AV4282" s="161"/>
      <c r="AW4282" s="161"/>
      <c r="AX4282" s="161"/>
      <c r="AY4282" s="161"/>
      <c r="BD4282" s="173"/>
    </row>
    <row r="4283" spans="1:56" s="19" customFormat="1" ht="70.5" hidden="1" customHeight="1">
      <c r="A4283" s="54">
        <v>2018</v>
      </c>
      <c r="B4283" s="174">
        <v>8323</v>
      </c>
      <c r="C4283" s="54">
        <v>8</v>
      </c>
      <c r="D4283" s="54">
        <v>0</v>
      </c>
      <c r="E4283" s="54">
        <v>3000</v>
      </c>
      <c r="F4283" s="54">
        <v>3100</v>
      </c>
      <c r="G4283" s="54">
        <v>317</v>
      </c>
      <c r="H4283" s="163">
        <v>1</v>
      </c>
      <c r="I4283" s="175" t="s">
        <v>167</v>
      </c>
      <c r="J4283" s="56">
        <f t="shared" ref="J4283" si="17859">ROUND(P4283*0.8,0)</f>
        <v>0</v>
      </c>
      <c r="K4283" s="56">
        <v>0</v>
      </c>
      <c r="L4283" s="57">
        <f t="shared" ref="L4283" si="17860">J4283+K4283</f>
        <v>0</v>
      </c>
      <c r="M4283" s="56">
        <f>P4283-J4283</f>
        <v>0</v>
      </c>
      <c r="N4283" s="56">
        <v>0</v>
      </c>
      <c r="O4283" s="57">
        <f t="shared" ref="O4283" si="17861">M4283+N4283</f>
        <v>0</v>
      </c>
      <c r="P4283" s="57">
        <v>0</v>
      </c>
      <c r="Q4283" s="56">
        <f t="shared" ref="Q4283" si="17862">ROUND(W4283*0.8,0)</f>
        <v>0</v>
      </c>
      <c r="R4283" s="56">
        <v>0</v>
      </c>
      <c r="S4283" s="57">
        <f t="shared" ref="S4283:S4285" si="17863">Q4283+R4283</f>
        <v>0</v>
      </c>
      <c r="T4283" s="56">
        <f>W4283-Q4283</f>
        <v>0</v>
      </c>
      <c r="U4283" s="56">
        <v>0</v>
      </c>
      <c r="V4283" s="57">
        <f t="shared" ref="V4283:V4285" si="17864">T4283+U4283</f>
        <v>0</v>
      </c>
      <c r="W4283" s="57">
        <v>0</v>
      </c>
      <c r="X4283" s="56">
        <f t="shared" ref="X4283" si="17865">ROUND(AD4283*0.8,0)</f>
        <v>0</v>
      </c>
      <c r="Y4283" s="56">
        <v>0</v>
      </c>
      <c r="Z4283" s="57">
        <f t="shared" ref="Z4283:Z4285" si="17866">X4283+Y4283</f>
        <v>0</v>
      </c>
      <c r="AA4283" s="56">
        <f>AD4283-X4283</f>
        <v>0</v>
      </c>
      <c r="AB4283" s="56">
        <v>0</v>
      </c>
      <c r="AC4283" s="57">
        <f t="shared" ref="AC4283:AC4285" si="17867">AA4283+AB4283</f>
        <v>0</v>
      </c>
      <c r="AD4283" s="57">
        <v>0</v>
      </c>
      <c r="AE4283" s="56">
        <f t="shared" ref="AE4283" si="17868">ROUND(AK4283*0.8,0)</f>
        <v>0</v>
      </c>
      <c r="AF4283" s="56">
        <v>0</v>
      </c>
      <c r="AG4283" s="57">
        <f t="shared" ref="AG4283:AG4285" si="17869">AE4283+AF4283</f>
        <v>0</v>
      </c>
      <c r="AH4283" s="56">
        <f>AK4283-AE4283</f>
        <v>0</v>
      </c>
      <c r="AI4283" s="56">
        <v>0</v>
      </c>
      <c r="AJ4283" s="57">
        <f t="shared" ref="AJ4283:AJ4285" si="17870">AH4283+AI4283</f>
        <v>0</v>
      </c>
      <c r="AK4283" s="57">
        <v>0</v>
      </c>
      <c r="AL4283" s="56">
        <f t="shared" ref="AL4283" si="17871">ROUND(AR4283*0.8,0)</f>
        <v>0</v>
      </c>
      <c r="AM4283" s="56">
        <v>0</v>
      </c>
      <c r="AN4283" s="57">
        <f t="shared" ref="AN4283:AN4285" si="17872">AL4283+AM4283</f>
        <v>0</v>
      </c>
      <c r="AO4283" s="56">
        <f>AR4283-AL4283</f>
        <v>0</v>
      </c>
      <c r="AP4283" s="56">
        <v>0</v>
      </c>
      <c r="AQ4283" s="57">
        <f t="shared" ref="AQ4283:AQ4285" si="17873">AO4283+AP4283</f>
        <v>0</v>
      </c>
      <c r="AR4283" s="57">
        <v>0</v>
      </c>
      <c r="AS4283" s="57" t="s">
        <v>65</v>
      </c>
      <c r="AT4283" s="179"/>
      <c r="AU4283" s="176"/>
      <c r="AV4283" s="177"/>
      <c r="AW4283" s="177"/>
      <c r="AX4283" s="177"/>
      <c r="AY4283" s="177"/>
      <c r="BD4283" s="224" t="s">
        <v>78</v>
      </c>
    </row>
    <row r="4284" spans="1:56" s="19" customFormat="1" ht="70.5" hidden="1" customHeight="1">
      <c r="A4284" s="54">
        <v>2018</v>
      </c>
      <c r="B4284" s="174">
        <v>8323</v>
      </c>
      <c r="C4284" s="54">
        <v>8</v>
      </c>
      <c r="D4284" s="54">
        <v>0</v>
      </c>
      <c r="E4284" s="54">
        <v>3000</v>
      </c>
      <c r="F4284" s="54">
        <v>3100</v>
      </c>
      <c r="G4284" s="54">
        <v>317</v>
      </c>
      <c r="H4284" s="163">
        <v>2</v>
      </c>
      <c r="I4284" s="175" t="s">
        <v>978</v>
      </c>
      <c r="J4284" s="56">
        <v>0</v>
      </c>
      <c r="K4284" s="56">
        <v>0</v>
      </c>
      <c r="L4284" s="57">
        <f t="shared" ref="L4284:L4285" si="17874">J4284+K4284</f>
        <v>0</v>
      </c>
      <c r="M4284" s="56">
        <f>P4284-J4284</f>
        <v>0</v>
      </c>
      <c r="N4284" s="56">
        <v>0</v>
      </c>
      <c r="O4284" s="57">
        <f t="shared" ref="O4284:O4285" si="17875">M4284+N4284</f>
        <v>0</v>
      </c>
      <c r="P4284" s="57">
        <v>0</v>
      </c>
      <c r="Q4284" s="56">
        <v>0</v>
      </c>
      <c r="R4284" s="56">
        <v>0</v>
      </c>
      <c r="S4284" s="57">
        <f t="shared" si="17863"/>
        <v>0</v>
      </c>
      <c r="T4284" s="56">
        <f>W4284-Q4284</f>
        <v>0</v>
      </c>
      <c r="U4284" s="56">
        <v>0</v>
      </c>
      <c r="V4284" s="57">
        <f t="shared" si="17864"/>
        <v>0</v>
      </c>
      <c r="W4284" s="57">
        <v>0</v>
      </c>
      <c r="X4284" s="56">
        <v>0</v>
      </c>
      <c r="Y4284" s="56">
        <v>0</v>
      </c>
      <c r="Z4284" s="57">
        <f t="shared" si="17866"/>
        <v>0</v>
      </c>
      <c r="AA4284" s="56">
        <f>AD4284-X4284</f>
        <v>0</v>
      </c>
      <c r="AB4284" s="56">
        <v>0</v>
      </c>
      <c r="AC4284" s="57">
        <f t="shared" si="17867"/>
        <v>0</v>
      </c>
      <c r="AD4284" s="57">
        <v>0</v>
      </c>
      <c r="AE4284" s="56">
        <v>0</v>
      </c>
      <c r="AF4284" s="56">
        <v>0</v>
      </c>
      <c r="AG4284" s="57">
        <f t="shared" si="17869"/>
        <v>0</v>
      </c>
      <c r="AH4284" s="56">
        <f>AK4284-AE4284</f>
        <v>0</v>
      </c>
      <c r="AI4284" s="56">
        <v>0</v>
      </c>
      <c r="AJ4284" s="57">
        <f t="shared" si="17870"/>
        <v>0</v>
      </c>
      <c r="AK4284" s="57">
        <v>0</v>
      </c>
      <c r="AL4284" s="56">
        <v>0</v>
      </c>
      <c r="AM4284" s="56">
        <v>0</v>
      </c>
      <c r="AN4284" s="57">
        <f t="shared" si="17872"/>
        <v>0</v>
      </c>
      <c r="AO4284" s="56">
        <f>AR4284-AL4284</f>
        <v>0</v>
      </c>
      <c r="AP4284" s="56">
        <v>0</v>
      </c>
      <c r="AQ4284" s="57">
        <f t="shared" si="17873"/>
        <v>0</v>
      </c>
      <c r="AR4284" s="57">
        <v>0</v>
      </c>
      <c r="AS4284" s="57" t="s">
        <v>65</v>
      </c>
      <c r="AT4284" s="179"/>
      <c r="AU4284" s="176"/>
      <c r="AV4284" s="177"/>
      <c r="AW4284" s="177"/>
      <c r="AX4284" s="177"/>
      <c r="AY4284" s="177"/>
      <c r="BD4284" s="178" t="s">
        <v>30</v>
      </c>
    </row>
    <row r="4285" spans="1:56" s="19" customFormat="1" ht="70.5" hidden="1" customHeight="1">
      <c r="A4285" s="54">
        <v>2018</v>
      </c>
      <c r="B4285" s="174">
        <v>8323</v>
      </c>
      <c r="C4285" s="54">
        <v>8</v>
      </c>
      <c r="D4285" s="54">
        <v>0</v>
      </c>
      <c r="E4285" s="54">
        <v>3000</v>
      </c>
      <c r="F4285" s="54">
        <v>3100</v>
      </c>
      <c r="G4285" s="54">
        <v>317</v>
      </c>
      <c r="H4285" s="163">
        <v>3</v>
      </c>
      <c r="I4285" s="175" t="s">
        <v>1713</v>
      </c>
      <c r="J4285" s="56">
        <v>0</v>
      </c>
      <c r="K4285" s="56">
        <v>0</v>
      </c>
      <c r="L4285" s="57">
        <f t="shared" si="17874"/>
        <v>0</v>
      </c>
      <c r="M4285" s="56">
        <f>P4285-J4285</f>
        <v>0</v>
      </c>
      <c r="N4285" s="56">
        <v>0</v>
      </c>
      <c r="O4285" s="57">
        <f t="shared" si="17875"/>
        <v>0</v>
      </c>
      <c r="P4285" s="57">
        <v>0</v>
      </c>
      <c r="Q4285" s="56">
        <v>0</v>
      </c>
      <c r="R4285" s="56">
        <v>0</v>
      </c>
      <c r="S4285" s="57">
        <f t="shared" si="17863"/>
        <v>0</v>
      </c>
      <c r="T4285" s="56">
        <f>W4285-Q4285</f>
        <v>0</v>
      </c>
      <c r="U4285" s="56">
        <v>0</v>
      </c>
      <c r="V4285" s="57">
        <f t="shared" si="17864"/>
        <v>0</v>
      </c>
      <c r="W4285" s="57">
        <v>0</v>
      </c>
      <c r="X4285" s="56">
        <v>0</v>
      </c>
      <c r="Y4285" s="56">
        <v>0</v>
      </c>
      <c r="Z4285" s="57">
        <f t="shared" si="17866"/>
        <v>0</v>
      </c>
      <c r="AA4285" s="56">
        <f>AD4285-X4285</f>
        <v>0</v>
      </c>
      <c r="AB4285" s="56">
        <v>0</v>
      </c>
      <c r="AC4285" s="57">
        <f t="shared" si="17867"/>
        <v>0</v>
      </c>
      <c r="AD4285" s="57">
        <v>0</v>
      </c>
      <c r="AE4285" s="56">
        <v>0</v>
      </c>
      <c r="AF4285" s="56">
        <v>0</v>
      </c>
      <c r="AG4285" s="57">
        <f t="shared" si="17869"/>
        <v>0</v>
      </c>
      <c r="AH4285" s="56">
        <f>AK4285-AE4285</f>
        <v>0</v>
      </c>
      <c r="AI4285" s="56">
        <v>0</v>
      </c>
      <c r="AJ4285" s="57">
        <f t="shared" si="17870"/>
        <v>0</v>
      </c>
      <c r="AK4285" s="57">
        <v>0</v>
      </c>
      <c r="AL4285" s="56">
        <v>0</v>
      </c>
      <c r="AM4285" s="56">
        <v>0</v>
      </c>
      <c r="AN4285" s="57">
        <f t="shared" si="17872"/>
        <v>0</v>
      </c>
      <c r="AO4285" s="56">
        <f>AR4285-AL4285</f>
        <v>0</v>
      </c>
      <c r="AP4285" s="56">
        <v>0</v>
      </c>
      <c r="AQ4285" s="57">
        <f t="shared" si="17873"/>
        <v>0</v>
      </c>
      <c r="AR4285" s="57">
        <v>0</v>
      </c>
      <c r="AS4285" s="57" t="s">
        <v>65</v>
      </c>
      <c r="AT4285" s="179"/>
      <c r="AU4285" s="176"/>
      <c r="AV4285" s="177"/>
      <c r="AW4285" s="177"/>
      <c r="AX4285" s="177"/>
      <c r="AY4285" s="177"/>
      <c r="BD4285" s="178" t="s">
        <v>30</v>
      </c>
    </row>
    <row r="4286" spans="1:56" s="19" customFormat="1" ht="70.5" hidden="1" customHeight="1">
      <c r="A4286" s="154">
        <v>2018</v>
      </c>
      <c r="B4286" s="155">
        <v>8323</v>
      </c>
      <c r="C4286" s="154">
        <v>8</v>
      </c>
      <c r="D4286" s="154">
        <v>0</v>
      </c>
      <c r="E4286" s="154">
        <v>3000</v>
      </c>
      <c r="F4286" s="154">
        <v>3100</v>
      </c>
      <c r="G4286" s="154">
        <v>319</v>
      </c>
      <c r="H4286" s="154"/>
      <c r="I4286" s="172" t="s">
        <v>702</v>
      </c>
      <c r="J4286" s="158">
        <f>SUM(J4287:J4288)</f>
        <v>0</v>
      </c>
      <c r="K4286" s="158">
        <f t="shared" ref="K4286:O4286" si="17876">SUM(K4287:K4288)</f>
        <v>0</v>
      </c>
      <c r="L4286" s="158">
        <f t="shared" si="17876"/>
        <v>0</v>
      </c>
      <c r="M4286" s="158">
        <f t="shared" si="17876"/>
        <v>0</v>
      </c>
      <c r="N4286" s="158">
        <f t="shared" si="17876"/>
        <v>0</v>
      </c>
      <c r="O4286" s="158">
        <f t="shared" si="17876"/>
        <v>0</v>
      </c>
      <c r="P4286" s="158">
        <f>L4286+O4286</f>
        <v>0</v>
      </c>
      <c r="Q4286" s="158">
        <f>SUM(Q4287:Q4288)</f>
        <v>0</v>
      </c>
      <c r="R4286" s="158">
        <f t="shared" ref="R4286:V4286" si="17877">SUM(R4287:R4288)</f>
        <v>0</v>
      </c>
      <c r="S4286" s="158">
        <f t="shared" si="17877"/>
        <v>0</v>
      </c>
      <c r="T4286" s="158">
        <f t="shared" si="17877"/>
        <v>0</v>
      </c>
      <c r="U4286" s="158">
        <f t="shared" si="17877"/>
        <v>0</v>
      </c>
      <c r="V4286" s="158">
        <f t="shared" si="17877"/>
        <v>0</v>
      </c>
      <c r="W4286" s="158">
        <f>S4286+V4286</f>
        <v>0</v>
      </c>
      <c r="X4286" s="158">
        <f>SUM(X4287:X4288)</f>
        <v>0</v>
      </c>
      <c r="Y4286" s="158">
        <f t="shared" ref="Y4286:AC4286" si="17878">SUM(Y4287:Y4288)</f>
        <v>0</v>
      </c>
      <c r="Z4286" s="158">
        <f t="shared" si="17878"/>
        <v>0</v>
      </c>
      <c r="AA4286" s="158">
        <f t="shared" si="17878"/>
        <v>0</v>
      </c>
      <c r="AB4286" s="158">
        <f t="shared" si="17878"/>
        <v>0</v>
      </c>
      <c r="AC4286" s="158">
        <f t="shared" si="17878"/>
        <v>0</v>
      </c>
      <c r="AD4286" s="158">
        <f>Z4286+AC4286</f>
        <v>0</v>
      </c>
      <c r="AE4286" s="158">
        <f>SUM(AE4287:AE4288)</f>
        <v>0</v>
      </c>
      <c r="AF4286" s="158">
        <f t="shared" ref="AF4286:AI4286" si="17879">SUM(AF4287:AF4288)</f>
        <v>0</v>
      </c>
      <c r="AG4286" s="158">
        <f t="shared" si="17879"/>
        <v>0</v>
      </c>
      <c r="AH4286" s="158">
        <f t="shared" si="17879"/>
        <v>0</v>
      </c>
      <c r="AI4286" s="158">
        <f t="shared" si="17879"/>
        <v>0</v>
      </c>
      <c r="AJ4286" s="158">
        <f t="shared" ref="AJ4286" si="17880">SUM(AJ4287:AJ4288)</f>
        <v>0</v>
      </c>
      <c r="AK4286" s="158">
        <f>AG4286+AJ4286</f>
        <v>0</v>
      </c>
      <c r="AL4286" s="158">
        <f>SUM(AL4287:AL4288)</f>
        <v>0</v>
      </c>
      <c r="AM4286" s="158">
        <f t="shared" ref="AM4286:AQ4286" si="17881">SUM(AM4287:AM4288)</f>
        <v>0</v>
      </c>
      <c r="AN4286" s="158">
        <f t="shared" si="17881"/>
        <v>0</v>
      </c>
      <c r="AO4286" s="158">
        <f t="shared" si="17881"/>
        <v>0</v>
      </c>
      <c r="AP4286" s="158">
        <f t="shared" si="17881"/>
        <v>0</v>
      </c>
      <c r="AQ4286" s="158">
        <f t="shared" si="17881"/>
        <v>0</v>
      </c>
      <c r="AR4286" s="158">
        <f>AN4286+AQ4286</f>
        <v>0</v>
      </c>
      <c r="AS4286" s="281"/>
      <c r="AT4286" s="259"/>
      <c r="AU4286" s="160"/>
      <c r="AV4286" s="161"/>
      <c r="AW4286" s="161"/>
      <c r="AX4286" s="161"/>
      <c r="AY4286" s="161"/>
      <c r="BD4286" s="173"/>
    </row>
    <row r="4287" spans="1:56" s="19" customFormat="1" ht="70.5" hidden="1" customHeight="1">
      <c r="A4287" s="54">
        <v>2018</v>
      </c>
      <c r="B4287" s="174">
        <v>8323</v>
      </c>
      <c r="C4287" s="54">
        <v>8</v>
      </c>
      <c r="D4287" s="54">
        <v>0</v>
      </c>
      <c r="E4287" s="54">
        <v>3000</v>
      </c>
      <c r="F4287" s="54">
        <v>3100</v>
      </c>
      <c r="G4287" s="54">
        <v>319</v>
      </c>
      <c r="H4287" s="163">
        <v>1</v>
      </c>
      <c r="I4287" s="175" t="s">
        <v>645</v>
      </c>
      <c r="J4287" s="56">
        <f t="shared" ref="J4287:J4288" si="17882">ROUND(P4287*0.8,0)</f>
        <v>0</v>
      </c>
      <c r="K4287" s="56">
        <v>0</v>
      </c>
      <c r="L4287" s="57">
        <f t="shared" ref="L4287:L4288" si="17883">J4287+K4287</f>
        <v>0</v>
      </c>
      <c r="M4287" s="56">
        <f>P4287-J4287</f>
        <v>0</v>
      </c>
      <c r="N4287" s="56">
        <v>0</v>
      </c>
      <c r="O4287" s="57">
        <f t="shared" ref="O4287:O4288" si="17884">M4287+N4287</f>
        <v>0</v>
      </c>
      <c r="P4287" s="57">
        <v>0</v>
      </c>
      <c r="Q4287" s="56">
        <f t="shared" ref="Q4287:Q4288" si="17885">ROUND(W4287*0.8,0)</f>
        <v>0</v>
      </c>
      <c r="R4287" s="56">
        <v>0</v>
      </c>
      <c r="S4287" s="57">
        <f t="shared" ref="S4287:S4288" si="17886">Q4287+R4287</f>
        <v>0</v>
      </c>
      <c r="T4287" s="56">
        <f>W4287-Q4287</f>
        <v>0</v>
      </c>
      <c r="U4287" s="56">
        <v>0</v>
      </c>
      <c r="V4287" s="57">
        <f t="shared" ref="V4287:V4288" si="17887">T4287+U4287</f>
        <v>0</v>
      </c>
      <c r="W4287" s="57">
        <v>0</v>
      </c>
      <c r="X4287" s="56">
        <f t="shared" ref="X4287:X4288" si="17888">ROUND(AD4287*0.8,0)</f>
        <v>0</v>
      </c>
      <c r="Y4287" s="56">
        <v>0</v>
      </c>
      <c r="Z4287" s="57">
        <f t="shared" ref="Z4287:Z4288" si="17889">X4287+Y4287</f>
        <v>0</v>
      </c>
      <c r="AA4287" s="56">
        <f>AD4287-X4287</f>
        <v>0</v>
      </c>
      <c r="AB4287" s="56">
        <v>0</v>
      </c>
      <c r="AC4287" s="57">
        <f t="shared" ref="AC4287:AC4288" si="17890">AA4287+AB4287</f>
        <v>0</v>
      </c>
      <c r="AD4287" s="57">
        <v>0</v>
      </c>
      <c r="AE4287" s="56">
        <f t="shared" ref="AE4287:AE4288" si="17891">ROUND(AK4287*0.8,0)</f>
        <v>0</v>
      </c>
      <c r="AF4287" s="56">
        <v>0</v>
      </c>
      <c r="AG4287" s="57">
        <f t="shared" ref="AG4287:AG4288" si="17892">AE4287+AF4287</f>
        <v>0</v>
      </c>
      <c r="AH4287" s="56">
        <f>AK4287-AE4287</f>
        <v>0</v>
      </c>
      <c r="AI4287" s="56">
        <v>0</v>
      </c>
      <c r="AJ4287" s="57">
        <f t="shared" ref="AJ4287:AJ4288" si="17893">AH4287+AI4287</f>
        <v>0</v>
      </c>
      <c r="AK4287" s="57">
        <v>0</v>
      </c>
      <c r="AL4287" s="56">
        <f t="shared" ref="AL4287:AL4288" si="17894">ROUND(AR4287*0.8,0)</f>
        <v>0</v>
      </c>
      <c r="AM4287" s="56">
        <v>0</v>
      </c>
      <c r="AN4287" s="57">
        <f t="shared" ref="AN4287:AN4288" si="17895">AL4287+AM4287</f>
        <v>0</v>
      </c>
      <c r="AO4287" s="56">
        <f>AR4287-AL4287</f>
        <v>0</v>
      </c>
      <c r="AP4287" s="56">
        <v>0</v>
      </c>
      <c r="AQ4287" s="57">
        <f t="shared" ref="AQ4287:AQ4288" si="17896">AO4287+AP4287</f>
        <v>0</v>
      </c>
      <c r="AR4287" s="57">
        <v>0</v>
      </c>
      <c r="AS4287" s="57" t="s">
        <v>65</v>
      </c>
      <c r="AT4287" s="179"/>
      <c r="AU4287" s="176"/>
      <c r="AV4287" s="177"/>
      <c r="AW4287" s="177"/>
      <c r="AX4287" s="177"/>
      <c r="AY4287" s="177"/>
      <c r="BD4287" s="224" t="s">
        <v>78</v>
      </c>
    </row>
    <row r="4288" spans="1:56" s="19" customFormat="1" ht="70.5" hidden="1" customHeight="1">
      <c r="A4288" s="54">
        <v>2018</v>
      </c>
      <c r="B4288" s="174">
        <v>8323</v>
      </c>
      <c r="C4288" s="54">
        <v>8</v>
      </c>
      <c r="D4288" s="54">
        <v>0</v>
      </c>
      <c r="E4288" s="54">
        <v>3000</v>
      </c>
      <c r="F4288" s="54">
        <v>3100</v>
      </c>
      <c r="G4288" s="54">
        <v>319</v>
      </c>
      <c r="H4288" s="163">
        <v>2</v>
      </c>
      <c r="I4288" s="175" t="s">
        <v>703</v>
      </c>
      <c r="J4288" s="56">
        <f t="shared" si="17882"/>
        <v>0</v>
      </c>
      <c r="K4288" s="56">
        <v>0</v>
      </c>
      <c r="L4288" s="57">
        <f t="shared" si="17883"/>
        <v>0</v>
      </c>
      <c r="M4288" s="56">
        <f>P4288-J4288</f>
        <v>0</v>
      </c>
      <c r="N4288" s="56">
        <v>0</v>
      </c>
      <c r="O4288" s="57">
        <f t="shared" si="17884"/>
        <v>0</v>
      </c>
      <c r="P4288" s="57">
        <v>0</v>
      </c>
      <c r="Q4288" s="56">
        <f t="shared" si="17885"/>
        <v>0</v>
      </c>
      <c r="R4288" s="56">
        <v>0</v>
      </c>
      <c r="S4288" s="57">
        <f t="shared" si="17886"/>
        <v>0</v>
      </c>
      <c r="T4288" s="56">
        <f>W4288-Q4288</f>
        <v>0</v>
      </c>
      <c r="U4288" s="56">
        <v>0</v>
      </c>
      <c r="V4288" s="57">
        <f t="shared" si="17887"/>
        <v>0</v>
      </c>
      <c r="W4288" s="57">
        <v>0</v>
      </c>
      <c r="X4288" s="56">
        <f t="shared" si="17888"/>
        <v>0</v>
      </c>
      <c r="Y4288" s="56">
        <v>0</v>
      </c>
      <c r="Z4288" s="57">
        <f t="shared" si="17889"/>
        <v>0</v>
      </c>
      <c r="AA4288" s="56">
        <f>AD4288-X4288</f>
        <v>0</v>
      </c>
      <c r="AB4288" s="56">
        <v>0</v>
      </c>
      <c r="AC4288" s="57">
        <f t="shared" si="17890"/>
        <v>0</v>
      </c>
      <c r="AD4288" s="57">
        <v>0</v>
      </c>
      <c r="AE4288" s="56">
        <f t="shared" si="17891"/>
        <v>0</v>
      </c>
      <c r="AF4288" s="56">
        <v>0</v>
      </c>
      <c r="AG4288" s="57">
        <f t="shared" si="17892"/>
        <v>0</v>
      </c>
      <c r="AH4288" s="56">
        <f>AK4288-AE4288</f>
        <v>0</v>
      </c>
      <c r="AI4288" s="56">
        <v>0</v>
      </c>
      <c r="AJ4288" s="57">
        <f t="shared" si="17893"/>
        <v>0</v>
      </c>
      <c r="AK4288" s="57">
        <v>0</v>
      </c>
      <c r="AL4288" s="56">
        <f t="shared" si="17894"/>
        <v>0</v>
      </c>
      <c r="AM4288" s="56">
        <v>0</v>
      </c>
      <c r="AN4288" s="57">
        <f t="shared" si="17895"/>
        <v>0</v>
      </c>
      <c r="AO4288" s="56">
        <f>AR4288-AL4288</f>
        <v>0</v>
      </c>
      <c r="AP4288" s="56">
        <v>0</v>
      </c>
      <c r="AQ4288" s="57">
        <f t="shared" si="17896"/>
        <v>0</v>
      </c>
      <c r="AR4288" s="57">
        <v>0</v>
      </c>
      <c r="AS4288" s="57" t="s">
        <v>65</v>
      </c>
      <c r="AT4288" s="179"/>
      <c r="AU4288" s="176"/>
      <c r="AV4288" s="177"/>
      <c r="AW4288" s="177"/>
      <c r="AX4288" s="177"/>
      <c r="AY4288" s="177"/>
      <c r="BD4288" s="224" t="s">
        <v>78</v>
      </c>
    </row>
    <row r="4289" spans="1:56" s="19" customFormat="1" ht="70.5" hidden="1" customHeight="1">
      <c r="A4289" s="145">
        <v>2018</v>
      </c>
      <c r="B4289" s="146">
        <v>8323</v>
      </c>
      <c r="C4289" s="145">
        <v>8</v>
      </c>
      <c r="D4289" s="145">
        <v>0</v>
      </c>
      <c r="E4289" s="145">
        <v>3000</v>
      </c>
      <c r="F4289" s="145">
        <v>3200</v>
      </c>
      <c r="G4289" s="145"/>
      <c r="H4289" s="145"/>
      <c r="I4289" s="147" t="s">
        <v>1809</v>
      </c>
      <c r="J4289" s="148">
        <f>J4290+J4292</f>
        <v>0</v>
      </c>
      <c r="K4289" s="148">
        <f t="shared" ref="K4289:O4289" si="17897">K4290+K4292</f>
        <v>0</v>
      </c>
      <c r="L4289" s="148">
        <f t="shared" si="17897"/>
        <v>0</v>
      </c>
      <c r="M4289" s="148">
        <f t="shared" si="17897"/>
        <v>0</v>
      </c>
      <c r="N4289" s="148">
        <f t="shared" si="17897"/>
        <v>0</v>
      </c>
      <c r="O4289" s="148">
        <f t="shared" si="17897"/>
        <v>0</v>
      </c>
      <c r="P4289" s="148">
        <f>L4289+O4289</f>
        <v>0</v>
      </c>
      <c r="Q4289" s="148">
        <f>Q4290+Q4292</f>
        <v>0</v>
      </c>
      <c r="R4289" s="148">
        <f t="shared" ref="R4289:V4289" si="17898">R4290+R4292</f>
        <v>0</v>
      </c>
      <c r="S4289" s="148">
        <f t="shared" si="17898"/>
        <v>0</v>
      </c>
      <c r="T4289" s="148">
        <f t="shared" si="17898"/>
        <v>0</v>
      </c>
      <c r="U4289" s="148">
        <f t="shared" si="17898"/>
        <v>0</v>
      </c>
      <c r="V4289" s="148">
        <f t="shared" si="17898"/>
        <v>0</v>
      </c>
      <c r="W4289" s="148">
        <f>S4289+V4289</f>
        <v>0</v>
      </c>
      <c r="X4289" s="148">
        <f>X4290+X4292</f>
        <v>0</v>
      </c>
      <c r="Y4289" s="148">
        <f t="shared" ref="Y4289:AC4289" si="17899">Y4290+Y4292</f>
        <v>0</v>
      </c>
      <c r="Z4289" s="148">
        <f t="shared" si="17899"/>
        <v>0</v>
      </c>
      <c r="AA4289" s="148">
        <f t="shared" si="17899"/>
        <v>0</v>
      </c>
      <c r="AB4289" s="148">
        <f t="shared" si="17899"/>
        <v>0</v>
      </c>
      <c r="AC4289" s="148">
        <f t="shared" si="17899"/>
        <v>0</v>
      </c>
      <c r="AD4289" s="148">
        <f>Z4289+AC4289</f>
        <v>0</v>
      </c>
      <c r="AE4289" s="148">
        <f>AE4290+AE4292</f>
        <v>0</v>
      </c>
      <c r="AF4289" s="148">
        <f t="shared" ref="AF4289:AI4289" si="17900">AF4290+AF4292</f>
        <v>0</v>
      </c>
      <c r="AG4289" s="148">
        <f t="shared" si="17900"/>
        <v>0</v>
      </c>
      <c r="AH4289" s="148">
        <f t="shared" si="17900"/>
        <v>0</v>
      </c>
      <c r="AI4289" s="148">
        <f t="shared" si="17900"/>
        <v>0</v>
      </c>
      <c r="AJ4289" s="148">
        <f t="shared" ref="AJ4289" si="17901">AJ4290+AJ4292</f>
        <v>0</v>
      </c>
      <c r="AK4289" s="148">
        <f>AG4289+AJ4289</f>
        <v>0</v>
      </c>
      <c r="AL4289" s="148">
        <f>AL4290+AL4292</f>
        <v>0</v>
      </c>
      <c r="AM4289" s="148">
        <f t="shared" ref="AM4289:AQ4289" si="17902">AM4290+AM4292</f>
        <v>0</v>
      </c>
      <c r="AN4289" s="148">
        <f t="shared" si="17902"/>
        <v>0</v>
      </c>
      <c r="AO4289" s="148">
        <f t="shared" si="17902"/>
        <v>0</v>
      </c>
      <c r="AP4289" s="148">
        <f t="shared" si="17902"/>
        <v>0</v>
      </c>
      <c r="AQ4289" s="148">
        <f t="shared" si="17902"/>
        <v>0</v>
      </c>
      <c r="AR4289" s="148">
        <f>AN4289+AQ4289</f>
        <v>0</v>
      </c>
      <c r="AS4289" s="148"/>
      <c r="AT4289" s="149"/>
      <c r="AU4289" s="150"/>
      <c r="AV4289" s="151"/>
      <c r="AW4289" s="151"/>
      <c r="AX4289" s="151"/>
      <c r="AY4289" s="151"/>
      <c r="BD4289" s="153"/>
    </row>
    <row r="4290" spans="1:56" s="19" customFormat="1" ht="70.5" hidden="1" customHeight="1">
      <c r="A4290" s="154">
        <v>2018</v>
      </c>
      <c r="B4290" s="155">
        <v>8323</v>
      </c>
      <c r="C4290" s="154">
        <v>8</v>
      </c>
      <c r="D4290" s="154">
        <v>0</v>
      </c>
      <c r="E4290" s="154">
        <v>3000</v>
      </c>
      <c r="F4290" s="154">
        <v>3200</v>
      </c>
      <c r="G4290" s="154">
        <v>323</v>
      </c>
      <c r="H4290" s="154"/>
      <c r="I4290" s="172" t="s">
        <v>66</v>
      </c>
      <c r="J4290" s="158">
        <f>J4291</f>
        <v>0</v>
      </c>
      <c r="K4290" s="158">
        <f t="shared" ref="K4290" si="17903">K4291</f>
        <v>0</v>
      </c>
      <c r="L4290" s="158">
        <f t="shared" ref="L4290" si="17904">L4291</f>
        <v>0</v>
      </c>
      <c r="M4290" s="158">
        <f t="shared" ref="M4290" si="17905">M4291</f>
        <v>0</v>
      </c>
      <c r="N4290" s="158">
        <f t="shared" ref="N4290" si="17906">N4291</f>
        <v>0</v>
      </c>
      <c r="O4290" s="158">
        <f t="shared" ref="O4290" si="17907">O4291</f>
        <v>0</v>
      </c>
      <c r="P4290" s="158">
        <f>L4290+O4290</f>
        <v>0</v>
      </c>
      <c r="Q4290" s="158">
        <f>Q4291</f>
        <v>0</v>
      </c>
      <c r="R4290" s="158">
        <f t="shared" ref="R4290:V4290" si="17908">R4291</f>
        <v>0</v>
      </c>
      <c r="S4290" s="158">
        <f t="shared" si="17908"/>
        <v>0</v>
      </c>
      <c r="T4290" s="158">
        <f t="shared" si="17908"/>
        <v>0</v>
      </c>
      <c r="U4290" s="158">
        <f t="shared" si="17908"/>
        <v>0</v>
      </c>
      <c r="V4290" s="158">
        <f t="shared" si="17908"/>
        <v>0</v>
      </c>
      <c r="W4290" s="158">
        <f>S4290+V4290</f>
        <v>0</v>
      </c>
      <c r="X4290" s="158">
        <f>X4291</f>
        <v>0</v>
      </c>
      <c r="Y4290" s="158">
        <f t="shared" ref="Y4290:AC4290" si="17909">Y4291</f>
        <v>0</v>
      </c>
      <c r="Z4290" s="158">
        <f t="shared" si="17909"/>
        <v>0</v>
      </c>
      <c r="AA4290" s="158">
        <f t="shared" si="17909"/>
        <v>0</v>
      </c>
      <c r="AB4290" s="158">
        <f t="shared" si="17909"/>
        <v>0</v>
      </c>
      <c r="AC4290" s="158">
        <f t="shared" si="17909"/>
        <v>0</v>
      </c>
      <c r="AD4290" s="158">
        <f>Z4290+AC4290</f>
        <v>0</v>
      </c>
      <c r="AE4290" s="158">
        <f>AE4291</f>
        <v>0</v>
      </c>
      <c r="AF4290" s="158">
        <f t="shared" ref="AF4290:AI4290" si="17910">AF4291</f>
        <v>0</v>
      </c>
      <c r="AG4290" s="158">
        <f t="shared" si="17910"/>
        <v>0</v>
      </c>
      <c r="AH4290" s="158">
        <f t="shared" si="17910"/>
        <v>0</v>
      </c>
      <c r="AI4290" s="158">
        <f t="shared" si="17910"/>
        <v>0</v>
      </c>
      <c r="AJ4290" s="158">
        <f t="shared" ref="AJ4290" si="17911">AJ4291</f>
        <v>0</v>
      </c>
      <c r="AK4290" s="158">
        <f>AG4290+AJ4290</f>
        <v>0</v>
      </c>
      <c r="AL4290" s="158">
        <f>AL4291</f>
        <v>0</v>
      </c>
      <c r="AM4290" s="158">
        <f t="shared" ref="AM4290:AQ4290" si="17912">AM4291</f>
        <v>0</v>
      </c>
      <c r="AN4290" s="158">
        <f t="shared" si="17912"/>
        <v>0</v>
      </c>
      <c r="AO4290" s="158">
        <f t="shared" si="17912"/>
        <v>0</v>
      </c>
      <c r="AP4290" s="158">
        <f t="shared" si="17912"/>
        <v>0</v>
      </c>
      <c r="AQ4290" s="158">
        <f t="shared" si="17912"/>
        <v>0</v>
      </c>
      <c r="AR4290" s="158">
        <f>AN4290+AQ4290</f>
        <v>0</v>
      </c>
      <c r="AS4290" s="158"/>
      <c r="AT4290" s="159"/>
      <c r="AU4290" s="160"/>
      <c r="AV4290" s="161"/>
      <c r="AW4290" s="161"/>
      <c r="AX4290" s="161"/>
      <c r="AY4290" s="161"/>
      <c r="BD4290" s="173"/>
    </row>
    <row r="4291" spans="1:56" s="19" customFormat="1" ht="70.5" hidden="1" customHeight="1">
      <c r="A4291" s="54">
        <v>2018</v>
      </c>
      <c r="B4291" s="174">
        <v>8323</v>
      </c>
      <c r="C4291" s="54">
        <v>8</v>
      </c>
      <c r="D4291" s="54">
        <v>0</v>
      </c>
      <c r="E4291" s="54">
        <v>3000</v>
      </c>
      <c r="F4291" s="54">
        <v>3200</v>
      </c>
      <c r="G4291" s="54">
        <v>323</v>
      </c>
      <c r="H4291" s="163">
        <v>1</v>
      </c>
      <c r="I4291" s="175" t="s">
        <v>67</v>
      </c>
      <c r="J4291" s="56">
        <v>0</v>
      </c>
      <c r="K4291" s="56">
        <v>0</v>
      </c>
      <c r="L4291" s="57">
        <f t="shared" ref="L4291" si="17913">J4291+K4291</f>
        <v>0</v>
      </c>
      <c r="M4291" s="56">
        <f>P4291-J4291</f>
        <v>0</v>
      </c>
      <c r="N4291" s="56">
        <v>0</v>
      </c>
      <c r="O4291" s="57">
        <f t="shared" ref="O4291" si="17914">M4291+N4291</f>
        <v>0</v>
      </c>
      <c r="P4291" s="57">
        <v>0</v>
      </c>
      <c r="Q4291" s="56">
        <v>0</v>
      </c>
      <c r="R4291" s="56">
        <v>0</v>
      </c>
      <c r="S4291" s="57">
        <f t="shared" ref="S4291" si="17915">Q4291+R4291</f>
        <v>0</v>
      </c>
      <c r="T4291" s="56">
        <f>W4291-Q4291</f>
        <v>0</v>
      </c>
      <c r="U4291" s="56">
        <v>0</v>
      </c>
      <c r="V4291" s="57">
        <f t="shared" ref="V4291" si="17916">T4291+U4291</f>
        <v>0</v>
      </c>
      <c r="W4291" s="57">
        <v>0</v>
      </c>
      <c r="X4291" s="56">
        <v>0</v>
      </c>
      <c r="Y4291" s="56">
        <v>0</v>
      </c>
      <c r="Z4291" s="57">
        <f t="shared" ref="Z4291" si="17917">X4291+Y4291</f>
        <v>0</v>
      </c>
      <c r="AA4291" s="56">
        <f>AD4291-X4291</f>
        <v>0</v>
      </c>
      <c r="AB4291" s="56">
        <v>0</v>
      </c>
      <c r="AC4291" s="57">
        <f t="shared" ref="AC4291" si="17918">AA4291+AB4291</f>
        <v>0</v>
      </c>
      <c r="AD4291" s="57">
        <v>0</v>
      </c>
      <c r="AE4291" s="56">
        <v>0</v>
      </c>
      <c r="AF4291" s="56">
        <v>0</v>
      </c>
      <c r="AG4291" s="57">
        <f t="shared" ref="AG4291" si="17919">AE4291+AF4291</f>
        <v>0</v>
      </c>
      <c r="AH4291" s="56">
        <f>AK4291-AE4291</f>
        <v>0</v>
      </c>
      <c r="AI4291" s="56">
        <v>0</v>
      </c>
      <c r="AJ4291" s="57">
        <f t="shared" ref="AJ4291" si="17920">AH4291+AI4291</f>
        <v>0</v>
      </c>
      <c r="AK4291" s="57">
        <v>0</v>
      </c>
      <c r="AL4291" s="56">
        <v>0</v>
      </c>
      <c r="AM4291" s="56">
        <v>0</v>
      </c>
      <c r="AN4291" s="57">
        <f t="shared" ref="AN4291" si="17921">AL4291+AM4291</f>
        <v>0</v>
      </c>
      <c r="AO4291" s="56">
        <f>AR4291-AL4291</f>
        <v>0</v>
      </c>
      <c r="AP4291" s="56">
        <v>0</v>
      </c>
      <c r="AQ4291" s="57">
        <f t="shared" ref="AQ4291" si="17922">AO4291+AP4291</f>
        <v>0</v>
      </c>
      <c r="AR4291" s="57">
        <v>0</v>
      </c>
      <c r="AS4291" s="57" t="s">
        <v>43</v>
      </c>
      <c r="AT4291" s="179"/>
      <c r="AU4291" s="176"/>
      <c r="AV4291" s="177"/>
      <c r="AW4291" s="177"/>
      <c r="AX4291" s="177"/>
      <c r="AY4291" s="177"/>
      <c r="BD4291" s="178" t="s">
        <v>30</v>
      </c>
    </row>
    <row r="4292" spans="1:56" s="19" customFormat="1" ht="70.5" hidden="1" customHeight="1">
      <c r="A4292" s="154">
        <v>2018</v>
      </c>
      <c r="B4292" s="155">
        <v>8323</v>
      </c>
      <c r="C4292" s="154">
        <v>8</v>
      </c>
      <c r="D4292" s="154">
        <v>0</v>
      </c>
      <c r="E4292" s="154">
        <v>3000</v>
      </c>
      <c r="F4292" s="154">
        <v>3200</v>
      </c>
      <c r="G4292" s="154">
        <v>327</v>
      </c>
      <c r="H4292" s="154"/>
      <c r="I4292" s="172" t="s">
        <v>551</v>
      </c>
      <c r="J4292" s="158">
        <f>J4293</f>
        <v>0</v>
      </c>
      <c r="K4292" s="158">
        <f t="shared" ref="K4292" si="17923">K4293</f>
        <v>0</v>
      </c>
      <c r="L4292" s="158">
        <f t="shared" ref="L4292" si="17924">L4293</f>
        <v>0</v>
      </c>
      <c r="M4292" s="158">
        <f t="shared" ref="M4292" si="17925">M4293</f>
        <v>0</v>
      </c>
      <c r="N4292" s="158">
        <f t="shared" ref="N4292" si="17926">N4293</f>
        <v>0</v>
      </c>
      <c r="O4292" s="158">
        <f t="shared" ref="O4292" si="17927">O4293</f>
        <v>0</v>
      </c>
      <c r="P4292" s="158">
        <f>L4292+O4292</f>
        <v>0</v>
      </c>
      <c r="Q4292" s="158">
        <f>Q4293</f>
        <v>0</v>
      </c>
      <c r="R4292" s="158">
        <f t="shared" ref="R4292:V4292" si="17928">R4293</f>
        <v>0</v>
      </c>
      <c r="S4292" s="158">
        <f t="shared" si="17928"/>
        <v>0</v>
      </c>
      <c r="T4292" s="158">
        <f t="shared" si="17928"/>
        <v>0</v>
      </c>
      <c r="U4292" s="158">
        <f t="shared" si="17928"/>
        <v>0</v>
      </c>
      <c r="V4292" s="158">
        <f t="shared" si="17928"/>
        <v>0</v>
      </c>
      <c r="W4292" s="158">
        <f>S4292+V4292</f>
        <v>0</v>
      </c>
      <c r="X4292" s="158">
        <f>X4293</f>
        <v>0</v>
      </c>
      <c r="Y4292" s="158">
        <f t="shared" ref="Y4292:AC4292" si="17929">Y4293</f>
        <v>0</v>
      </c>
      <c r="Z4292" s="158">
        <f t="shared" si="17929"/>
        <v>0</v>
      </c>
      <c r="AA4292" s="158">
        <f t="shared" si="17929"/>
        <v>0</v>
      </c>
      <c r="AB4292" s="158">
        <f t="shared" si="17929"/>
        <v>0</v>
      </c>
      <c r="AC4292" s="158">
        <f t="shared" si="17929"/>
        <v>0</v>
      </c>
      <c r="AD4292" s="158">
        <f>Z4292+AC4292</f>
        <v>0</v>
      </c>
      <c r="AE4292" s="158">
        <f>AE4293</f>
        <v>0</v>
      </c>
      <c r="AF4292" s="158">
        <f t="shared" ref="AF4292:AI4292" si="17930">AF4293</f>
        <v>0</v>
      </c>
      <c r="AG4292" s="158">
        <f t="shared" si="17930"/>
        <v>0</v>
      </c>
      <c r="AH4292" s="158">
        <f t="shared" si="17930"/>
        <v>0</v>
      </c>
      <c r="AI4292" s="158">
        <f t="shared" si="17930"/>
        <v>0</v>
      </c>
      <c r="AJ4292" s="158">
        <f t="shared" ref="AJ4292" si="17931">AJ4293</f>
        <v>0</v>
      </c>
      <c r="AK4292" s="158">
        <f>AG4292+AJ4292</f>
        <v>0</v>
      </c>
      <c r="AL4292" s="158">
        <f>AL4293</f>
        <v>0</v>
      </c>
      <c r="AM4292" s="158">
        <f t="shared" ref="AM4292:AQ4292" si="17932">AM4293</f>
        <v>0</v>
      </c>
      <c r="AN4292" s="158">
        <f t="shared" si="17932"/>
        <v>0</v>
      </c>
      <c r="AO4292" s="158">
        <f t="shared" si="17932"/>
        <v>0</v>
      </c>
      <c r="AP4292" s="158">
        <f t="shared" si="17932"/>
        <v>0</v>
      </c>
      <c r="AQ4292" s="158">
        <f t="shared" si="17932"/>
        <v>0</v>
      </c>
      <c r="AR4292" s="158">
        <f>AN4292+AQ4292</f>
        <v>0</v>
      </c>
      <c r="AS4292" s="158"/>
      <c r="AT4292" s="159"/>
      <c r="AU4292" s="160"/>
      <c r="AV4292" s="161"/>
      <c r="AW4292" s="161"/>
      <c r="AX4292" s="161"/>
      <c r="AY4292" s="161"/>
      <c r="BD4292" s="173"/>
    </row>
    <row r="4293" spans="1:56" s="19" customFormat="1" ht="70.5" hidden="1" customHeight="1">
      <c r="A4293" s="54">
        <v>2018</v>
      </c>
      <c r="B4293" s="174">
        <v>8323</v>
      </c>
      <c r="C4293" s="54">
        <v>8</v>
      </c>
      <c r="D4293" s="54">
        <v>0</v>
      </c>
      <c r="E4293" s="54">
        <v>3000</v>
      </c>
      <c r="F4293" s="54">
        <v>3200</v>
      </c>
      <c r="G4293" s="54">
        <v>327</v>
      </c>
      <c r="H4293" s="163">
        <v>1</v>
      </c>
      <c r="I4293" s="175" t="s">
        <v>2116</v>
      </c>
      <c r="J4293" s="56">
        <v>0</v>
      </c>
      <c r="K4293" s="56">
        <v>0</v>
      </c>
      <c r="L4293" s="57">
        <f t="shared" ref="L4293" si="17933">J4293+K4293</f>
        <v>0</v>
      </c>
      <c r="M4293" s="56">
        <f>P4293-J4293</f>
        <v>0</v>
      </c>
      <c r="N4293" s="56">
        <v>0</v>
      </c>
      <c r="O4293" s="57">
        <f t="shared" ref="O4293" si="17934">M4293+N4293</f>
        <v>0</v>
      </c>
      <c r="P4293" s="57">
        <v>0</v>
      </c>
      <c r="Q4293" s="56">
        <v>0</v>
      </c>
      <c r="R4293" s="56">
        <v>0</v>
      </c>
      <c r="S4293" s="57">
        <f t="shared" ref="S4293" si="17935">Q4293+R4293</f>
        <v>0</v>
      </c>
      <c r="T4293" s="56">
        <f>W4293-Q4293</f>
        <v>0</v>
      </c>
      <c r="U4293" s="56">
        <v>0</v>
      </c>
      <c r="V4293" s="57">
        <f t="shared" ref="V4293" si="17936">T4293+U4293</f>
        <v>0</v>
      </c>
      <c r="W4293" s="57">
        <v>0</v>
      </c>
      <c r="X4293" s="56">
        <v>0</v>
      </c>
      <c r="Y4293" s="56">
        <v>0</v>
      </c>
      <c r="Z4293" s="57">
        <f t="shared" ref="Z4293" si="17937">X4293+Y4293</f>
        <v>0</v>
      </c>
      <c r="AA4293" s="56">
        <f>AD4293-X4293</f>
        <v>0</v>
      </c>
      <c r="AB4293" s="56">
        <v>0</v>
      </c>
      <c r="AC4293" s="57">
        <f t="shared" ref="AC4293" si="17938">AA4293+AB4293</f>
        <v>0</v>
      </c>
      <c r="AD4293" s="57">
        <v>0</v>
      </c>
      <c r="AE4293" s="56">
        <v>0</v>
      </c>
      <c r="AF4293" s="56">
        <v>0</v>
      </c>
      <c r="AG4293" s="57">
        <f t="shared" ref="AG4293" si="17939">AE4293+AF4293</f>
        <v>0</v>
      </c>
      <c r="AH4293" s="56">
        <f>AK4293-AE4293</f>
        <v>0</v>
      </c>
      <c r="AI4293" s="56">
        <v>0</v>
      </c>
      <c r="AJ4293" s="57">
        <f t="shared" ref="AJ4293" si="17940">AH4293+AI4293</f>
        <v>0</v>
      </c>
      <c r="AK4293" s="57">
        <v>0</v>
      </c>
      <c r="AL4293" s="56">
        <v>0</v>
      </c>
      <c r="AM4293" s="56">
        <v>0</v>
      </c>
      <c r="AN4293" s="57">
        <f t="shared" ref="AN4293" si="17941">AL4293+AM4293</f>
        <v>0</v>
      </c>
      <c r="AO4293" s="56">
        <f>AR4293-AL4293</f>
        <v>0</v>
      </c>
      <c r="AP4293" s="56">
        <v>0</v>
      </c>
      <c r="AQ4293" s="57">
        <f t="shared" ref="AQ4293" si="17942">AO4293+AP4293</f>
        <v>0</v>
      </c>
      <c r="AR4293" s="57">
        <v>0</v>
      </c>
      <c r="AS4293" s="57" t="s">
        <v>65</v>
      </c>
      <c r="AT4293" s="179"/>
      <c r="AU4293" s="176"/>
      <c r="AV4293" s="177"/>
      <c r="AW4293" s="177"/>
      <c r="AX4293" s="177"/>
      <c r="AY4293" s="177"/>
      <c r="BD4293" s="178" t="s">
        <v>30</v>
      </c>
    </row>
    <row r="4294" spans="1:56" s="19" customFormat="1" ht="70.5" hidden="1" customHeight="1">
      <c r="A4294" s="145">
        <v>2018</v>
      </c>
      <c r="B4294" s="146">
        <v>8323</v>
      </c>
      <c r="C4294" s="145">
        <v>8</v>
      </c>
      <c r="D4294" s="145">
        <v>0</v>
      </c>
      <c r="E4294" s="145">
        <v>3000</v>
      </c>
      <c r="F4294" s="145">
        <v>3300</v>
      </c>
      <c r="G4294" s="145"/>
      <c r="H4294" s="145"/>
      <c r="I4294" s="147" t="s">
        <v>69</v>
      </c>
      <c r="J4294" s="148">
        <f>J4295</f>
        <v>0</v>
      </c>
      <c r="K4294" s="148">
        <f t="shared" ref="K4294:O4294" si="17943">K4295</f>
        <v>0</v>
      </c>
      <c r="L4294" s="148">
        <f t="shared" si="17943"/>
        <v>0</v>
      </c>
      <c r="M4294" s="148">
        <f t="shared" si="17943"/>
        <v>0</v>
      </c>
      <c r="N4294" s="148">
        <f t="shared" si="17943"/>
        <v>0</v>
      </c>
      <c r="O4294" s="148">
        <f t="shared" si="17943"/>
        <v>0</v>
      </c>
      <c r="P4294" s="148">
        <f>L4294+O4294</f>
        <v>0</v>
      </c>
      <c r="Q4294" s="148">
        <f>Q4295</f>
        <v>0</v>
      </c>
      <c r="R4294" s="148">
        <f t="shared" ref="R4294:V4294" si="17944">R4295</f>
        <v>0</v>
      </c>
      <c r="S4294" s="148">
        <f t="shared" si="17944"/>
        <v>0</v>
      </c>
      <c r="T4294" s="148">
        <f t="shared" si="17944"/>
        <v>0</v>
      </c>
      <c r="U4294" s="148">
        <f t="shared" si="17944"/>
        <v>0</v>
      </c>
      <c r="V4294" s="148">
        <f t="shared" si="17944"/>
        <v>0</v>
      </c>
      <c r="W4294" s="148">
        <f>S4294+V4294</f>
        <v>0</v>
      </c>
      <c r="X4294" s="148">
        <f>X4295</f>
        <v>0</v>
      </c>
      <c r="Y4294" s="148">
        <f t="shared" ref="Y4294:AC4294" si="17945">Y4295</f>
        <v>0</v>
      </c>
      <c r="Z4294" s="148">
        <f t="shared" si="17945"/>
        <v>0</v>
      </c>
      <c r="AA4294" s="148">
        <f t="shared" si="17945"/>
        <v>0</v>
      </c>
      <c r="AB4294" s="148">
        <f t="shared" si="17945"/>
        <v>0</v>
      </c>
      <c r="AC4294" s="148">
        <f t="shared" si="17945"/>
        <v>0</v>
      </c>
      <c r="AD4294" s="148">
        <f>Z4294+AC4294</f>
        <v>0</v>
      </c>
      <c r="AE4294" s="148">
        <f>AE4295</f>
        <v>0</v>
      </c>
      <c r="AF4294" s="148">
        <f t="shared" ref="AF4294:AI4294" si="17946">AF4295</f>
        <v>0</v>
      </c>
      <c r="AG4294" s="148">
        <f t="shared" si="17946"/>
        <v>0</v>
      </c>
      <c r="AH4294" s="148">
        <f t="shared" si="17946"/>
        <v>0</v>
      </c>
      <c r="AI4294" s="148">
        <f t="shared" si="17946"/>
        <v>0</v>
      </c>
      <c r="AJ4294" s="148">
        <f t="shared" ref="AJ4294" si="17947">AJ4295</f>
        <v>0</v>
      </c>
      <c r="AK4294" s="148">
        <f>AG4294+AJ4294</f>
        <v>0</v>
      </c>
      <c r="AL4294" s="148">
        <f>AL4295</f>
        <v>0</v>
      </c>
      <c r="AM4294" s="148">
        <f t="shared" ref="AM4294:AQ4294" si="17948">AM4295</f>
        <v>0</v>
      </c>
      <c r="AN4294" s="148">
        <f t="shared" si="17948"/>
        <v>0</v>
      </c>
      <c r="AO4294" s="148">
        <f t="shared" si="17948"/>
        <v>0</v>
      </c>
      <c r="AP4294" s="148">
        <f t="shared" si="17948"/>
        <v>0</v>
      </c>
      <c r="AQ4294" s="148">
        <f t="shared" si="17948"/>
        <v>0</v>
      </c>
      <c r="AR4294" s="148">
        <f>AN4294+AQ4294</f>
        <v>0</v>
      </c>
      <c r="AS4294" s="148"/>
      <c r="AT4294" s="149"/>
      <c r="AU4294" s="150"/>
      <c r="AV4294" s="151"/>
      <c r="AW4294" s="151"/>
      <c r="AX4294" s="151"/>
      <c r="AY4294" s="151"/>
      <c r="BD4294" s="153"/>
    </row>
    <row r="4295" spans="1:56" s="19" customFormat="1" ht="115.5" hidden="1" customHeight="1">
      <c r="A4295" s="154">
        <v>2018</v>
      </c>
      <c r="B4295" s="155">
        <v>8323</v>
      </c>
      <c r="C4295" s="154">
        <v>8</v>
      </c>
      <c r="D4295" s="154">
        <v>0</v>
      </c>
      <c r="E4295" s="154">
        <v>3000</v>
      </c>
      <c r="F4295" s="154">
        <v>3300</v>
      </c>
      <c r="G4295" s="154">
        <v>333</v>
      </c>
      <c r="H4295" s="154"/>
      <c r="I4295" s="172" t="s">
        <v>904</v>
      </c>
      <c r="J4295" s="158">
        <f>SUM(J4296:J4297)</f>
        <v>0</v>
      </c>
      <c r="K4295" s="158">
        <f t="shared" ref="K4295:O4295" si="17949">SUM(K4296:K4297)</f>
        <v>0</v>
      </c>
      <c r="L4295" s="158">
        <f t="shared" si="17949"/>
        <v>0</v>
      </c>
      <c r="M4295" s="158">
        <f t="shared" si="17949"/>
        <v>0</v>
      </c>
      <c r="N4295" s="158">
        <f t="shared" si="17949"/>
        <v>0</v>
      </c>
      <c r="O4295" s="158">
        <f t="shared" si="17949"/>
        <v>0</v>
      </c>
      <c r="P4295" s="158">
        <f>L4295+O4295</f>
        <v>0</v>
      </c>
      <c r="Q4295" s="158">
        <f>SUM(Q4296:Q4297)</f>
        <v>0</v>
      </c>
      <c r="R4295" s="158">
        <f t="shared" ref="R4295:V4295" si="17950">SUM(R4296:R4297)</f>
        <v>0</v>
      </c>
      <c r="S4295" s="158">
        <f t="shared" si="17950"/>
        <v>0</v>
      </c>
      <c r="T4295" s="158">
        <f t="shared" si="17950"/>
        <v>0</v>
      </c>
      <c r="U4295" s="158">
        <f t="shared" si="17950"/>
        <v>0</v>
      </c>
      <c r="V4295" s="158">
        <f t="shared" si="17950"/>
        <v>0</v>
      </c>
      <c r="W4295" s="158">
        <f>S4295+V4295</f>
        <v>0</v>
      </c>
      <c r="X4295" s="158">
        <f>SUM(X4296:X4297)</f>
        <v>0</v>
      </c>
      <c r="Y4295" s="158">
        <f t="shared" ref="Y4295:AC4295" si="17951">SUM(Y4296:Y4297)</f>
        <v>0</v>
      </c>
      <c r="Z4295" s="158">
        <f t="shared" si="17951"/>
        <v>0</v>
      </c>
      <c r="AA4295" s="158">
        <f t="shared" si="17951"/>
        <v>0</v>
      </c>
      <c r="AB4295" s="158">
        <f t="shared" si="17951"/>
        <v>0</v>
      </c>
      <c r="AC4295" s="158">
        <f t="shared" si="17951"/>
        <v>0</v>
      </c>
      <c r="AD4295" s="158">
        <f>Z4295+AC4295</f>
        <v>0</v>
      </c>
      <c r="AE4295" s="158">
        <f>SUM(AE4296:AE4297)</f>
        <v>0</v>
      </c>
      <c r="AF4295" s="158">
        <f t="shared" ref="AF4295:AI4295" si="17952">SUM(AF4296:AF4297)</f>
        <v>0</v>
      </c>
      <c r="AG4295" s="158">
        <f t="shared" si="17952"/>
        <v>0</v>
      </c>
      <c r="AH4295" s="158">
        <f t="shared" si="17952"/>
        <v>0</v>
      </c>
      <c r="AI4295" s="158">
        <f t="shared" si="17952"/>
        <v>0</v>
      </c>
      <c r="AJ4295" s="158">
        <f t="shared" ref="AJ4295" si="17953">SUM(AJ4296:AJ4297)</f>
        <v>0</v>
      </c>
      <c r="AK4295" s="158">
        <f>AG4295+AJ4295</f>
        <v>0</v>
      </c>
      <c r="AL4295" s="158">
        <f>SUM(AL4296:AL4297)</f>
        <v>0</v>
      </c>
      <c r="AM4295" s="158">
        <f t="shared" ref="AM4295:AQ4295" si="17954">SUM(AM4296:AM4297)</f>
        <v>0</v>
      </c>
      <c r="AN4295" s="158">
        <f t="shared" si="17954"/>
        <v>0</v>
      </c>
      <c r="AO4295" s="158">
        <f t="shared" si="17954"/>
        <v>0</v>
      </c>
      <c r="AP4295" s="158">
        <f t="shared" si="17954"/>
        <v>0</v>
      </c>
      <c r="AQ4295" s="158">
        <f t="shared" si="17954"/>
        <v>0</v>
      </c>
      <c r="AR4295" s="158">
        <f>AN4295+AQ4295</f>
        <v>0</v>
      </c>
      <c r="AS4295" s="158"/>
      <c r="AT4295" s="159"/>
      <c r="AU4295" s="160"/>
      <c r="AV4295" s="161"/>
      <c r="AW4295" s="161"/>
      <c r="AX4295" s="161"/>
      <c r="AY4295" s="161"/>
      <c r="BD4295" s="173"/>
    </row>
    <row r="4296" spans="1:56" s="19" customFormat="1" ht="95.25" hidden="1" customHeight="1">
      <c r="A4296" s="54">
        <v>2018</v>
      </c>
      <c r="B4296" s="174">
        <v>8323</v>
      </c>
      <c r="C4296" s="54">
        <v>8</v>
      </c>
      <c r="D4296" s="54">
        <v>0</v>
      </c>
      <c r="E4296" s="54">
        <v>3000</v>
      </c>
      <c r="F4296" s="54">
        <v>3300</v>
      </c>
      <c r="G4296" s="54">
        <v>333</v>
      </c>
      <c r="H4296" s="163">
        <v>1</v>
      </c>
      <c r="I4296" s="175" t="s">
        <v>1810</v>
      </c>
      <c r="J4296" s="56">
        <v>0</v>
      </c>
      <c r="K4296" s="56">
        <v>0</v>
      </c>
      <c r="L4296" s="57">
        <f t="shared" ref="L4296:L4297" si="17955">J4296+K4296</f>
        <v>0</v>
      </c>
      <c r="M4296" s="56">
        <f>P4296-J4296</f>
        <v>0</v>
      </c>
      <c r="N4296" s="56">
        <v>0</v>
      </c>
      <c r="O4296" s="57">
        <f t="shared" ref="O4296:O4297" si="17956">M4296+N4296</f>
        <v>0</v>
      </c>
      <c r="P4296" s="57">
        <v>0</v>
      </c>
      <c r="Q4296" s="56">
        <v>0</v>
      </c>
      <c r="R4296" s="56">
        <v>0</v>
      </c>
      <c r="S4296" s="57">
        <f t="shared" ref="S4296:S4297" si="17957">Q4296+R4296</f>
        <v>0</v>
      </c>
      <c r="T4296" s="56">
        <f>W4296-Q4296</f>
        <v>0</v>
      </c>
      <c r="U4296" s="56">
        <v>0</v>
      </c>
      <c r="V4296" s="57">
        <f t="shared" ref="V4296:V4297" si="17958">T4296+U4296</f>
        <v>0</v>
      </c>
      <c r="W4296" s="57">
        <v>0</v>
      </c>
      <c r="X4296" s="56">
        <v>0</v>
      </c>
      <c r="Y4296" s="56">
        <v>0</v>
      </c>
      <c r="Z4296" s="57">
        <f t="shared" ref="Z4296:Z4297" si="17959">X4296+Y4296</f>
        <v>0</v>
      </c>
      <c r="AA4296" s="56">
        <f>AD4296-X4296</f>
        <v>0</v>
      </c>
      <c r="AB4296" s="56">
        <v>0</v>
      </c>
      <c r="AC4296" s="57">
        <f t="shared" ref="AC4296:AC4297" si="17960">AA4296+AB4296</f>
        <v>0</v>
      </c>
      <c r="AD4296" s="57">
        <v>0</v>
      </c>
      <c r="AE4296" s="56">
        <v>0</v>
      </c>
      <c r="AF4296" s="56">
        <v>0</v>
      </c>
      <c r="AG4296" s="57">
        <f t="shared" ref="AG4296:AG4297" si="17961">AE4296+AF4296</f>
        <v>0</v>
      </c>
      <c r="AH4296" s="56">
        <f>AK4296-AE4296</f>
        <v>0</v>
      </c>
      <c r="AI4296" s="56">
        <v>0</v>
      </c>
      <c r="AJ4296" s="57">
        <f t="shared" ref="AJ4296:AJ4297" si="17962">AH4296+AI4296</f>
        <v>0</v>
      </c>
      <c r="AK4296" s="57">
        <v>0</v>
      </c>
      <c r="AL4296" s="56">
        <v>0</v>
      </c>
      <c r="AM4296" s="56">
        <v>0</v>
      </c>
      <c r="AN4296" s="57">
        <f t="shared" ref="AN4296:AN4297" si="17963">AL4296+AM4296</f>
        <v>0</v>
      </c>
      <c r="AO4296" s="56">
        <f>AR4296-AL4296</f>
        <v>0</v>
      </c>
      <c r="AP4296" s="56">
        <v>0</v>
      </c>
      <c r="AQ4296" s="57">
        <f t="shared" ref="AQ4296:AQ4297" si="17964">AO4296+AP4296</f>
        <v>0</v>
      </c>
      <c r="AR4296" s="57">
        <v>0</v>
      </c>
      <c r="AS4296" s="57" t="s">
        <v>65</v>
      </c>
      <c r="AT4296" s="179"/>
      <c r="AU4296" s="176"/>
      <c r="AV4296" s="177"/>
      <c r="AW4296" s="177"/>
      <c r="AX4296" s="177"/>
      <c r="AY4296" s="177"/>
      <c r="BD4296" s="178" t="s">
        <v>30</v>
      </c>
    </row>
    <row r="4297" spans="1:56" s="19" customFormat="1" ht="70.5" hidden="1" customHeight="1">
      <c r="A4297" s="54">
        <v>2018</v>
      </c>
      <c r="B4297" s="174">
        <v>8323</v>
      </c>
      <c r="C4297" s="54">
        <v>8</v>
      </c>
      <c r="D4297" s="54">
        <v>0</v>
      </c>
      <c r="E4297" s="54">
        <v>3000</v>
      </c>
      <c r="F4297" s="54">
        <v>3300</v>
      </c>
      <c r="G4297" s="54">
        <v>333</v>
      </c>
      <c r="H4297" s="163">
        <v>2</v>
      </c>
      <c r="I4297" s="175" t="s">
        <v>1435</v>
      </c>
      <c r="J4297" s="56">
        <v>0</v>
      </c>
      <c r="K4297" s="56">
        <v>0</v>
      </c>
      <c r="L4297" s="57">
        <f t="shared" si="17955"/>
        <v>0</v>
      </c>
      <c r="M4297" s="56">
        <f>P4297-J4297</f>
        <v>0</v>
      </c>
      <c r="N4297" s="56">
        <v>0</v>
      </c>
      <c r="O4297" s="57">
        <f t="shared" si="17956"/>
        <v>0</v>
      </c>
      <c r="P4297" s="57">
        <v>0</v>
      </c>
      <c r="Q4297" s="56">
        <v>0</v>
      </c>
      <c r="R4297" s="56">
        <v>0</v>
      </c>
      <c r="S4297" s="57">
        <f t="shared" si="17957"/>
        <v>0</v>
      </c>
      <c r="T4297" s="56">
        <f>W4297-Q4297</f>
        <v>0</v>
      </c>
      <c r="U4297" s="56">
        <v>0</v>
      </c>
      <c r="V4297" s="57">
        <f t="shared" si="17958"/>
        <v>0</v>
      </c>
      <c r="W4297" s="57">
        <v>0</v>
      </c>
      <c r="X4297" s="56">
        <v>0</v>
      </c>
      <c r="Y4297" s="56">
        <v>0</v>
      </c>
      <c r="Z4297" s="57">
        <f t="shared" si="17959"/>
        <v>0</v>
      </c>
      <c r="AA4297" s="56">
        <f>AD4297-X4297</f>
        <v>0</v>
      </c>
      <c r="AB4297" s="56">
        <v>0</v>
      </c>
      <c r="AC4297" s="57">
        <f t="shared" si="17960"/>
        <v>0</v>
      </c>
      <c r="AD4297" s="57">
        <v>0</v>
      </c>
      <c r="AE4297" s="56">
        <v>0</v>
      </c>
      <c r="AF4297" s="56">
        <v>0</v>
      </c>
      <c r="AG4297" s="57">
        <f t="shared" si="17961"/>
        <v>0</v>
      </c>
      <c r="AH4297" s="56">
        <f>AK4297-AE4297</f>
        <v>0</v>
      </c>
      <c r="AI4297" s="56">
        <v>0</v>
      </c>
      <c r="AJ4297" s="57">
        <f t="shared" si="17962"/>
        <v>0</v>
      </c>
      <c r="AK4297" s="57">
        <v>0</v>
      </c>
      <c r="AL4297" s="56">
        <v>0</v>
      </c>
      <c r="AM4297" s="56">
        <v>0</v>
      </c>
      <c r="AN4297" s="57">
        <f t="shared" si="17963"/>
        <v>0</v>
      </c>
      <c r="AO4297" s="56">
        <f>AR4297-AL4297</f>
        <v>0</v>
      </c>
      <c r="AP4297" s="56">
        <v>0</v>
      </c>
      <c r="AQ4297" s="57">
        <f t="shared" si="17964"/>
        <v>0</v>
      </c>
      <c r="AR4297" s="57">
        <v>0</v>
      </c>
      <c r="AS4297" s="57" t="s">
        <v>65</v>
      </c>
      <c r="AT4297" s="179"/>
      <c r="AU4297" s="176"/>
      <c r="AV4297" s="177"/>
      <c r="AW4297" s="177"/>
      <c r="AX4297" s="177"/>
      <c r="AY4297" s="177"/>
      <c r="BD4297" s="178" t="s">
        <v>30</v>
      </c>
    </row>
    <row r="4298" spans="1:56" s="19" customFormat="1" ht="70.5" customHeight="1">
      <c r="A4298" s="145">
        <v>2019</v>
      </c>
      <c r="B4298" s="146">
        <v>8323</v>
      </c>
      <c r="C4298" s="145">
        <v>8</v>
      </c>
      <c r="D4298" s="145">
        <v>0</v>
      </c>
      <c r="E4298" s="145">
        <v>3000</v>
      </c>
      <c r="F4298" s="145">
        <v>3500</v>
      </c>
      <c r="G4298" s="145"/>
      <c r="H4298" s="145"/>
      <c r="I4298" s="147" t="s">
        <v>1811</v>
      </c>
      <c r="J4298" s="148">
        <f>J4299+J4301+J4305</f>
        <v>1500000</v>
      </c>
      <c r="K4298" s="148">
        <f t="shared" ref="K4298:O4298" si="17965">K4299+K4301+K4305</f>
        <v>0</v>
      </c>
      <c r="L4298" s="148">
        <f t="shared" si="17965"/>
        <v>1500000</v>
      </c>
      <c r="M4298" s="148">
        <f t="shared" si="17965"/>
        <v>0</v>
      </c>
      <c r="N4298" s="148">
        <f t="shared" si="17965"/>
        <v>0</v>
      </c>
      <c r="O4298" s="148">
        <f t="shared" si="17965"/>
        <v>0</v>
      </c>
      <c r="P4298" s="148">
        <f>L4298+O4298</f>
        <v>1500000</v>
      </c>
      <c r="Q4298" s="148">
        <f>Q4299+Q4301+Q4305</f>
        <v>0</v>
      </c>
      <c r="R4298" s="148">
        <f t="shared" ref="R4298:V4298" si="17966">R4299+R4301+R4305</f>
        <v>0</v>
      </c>
      <c r="S4298" s="148">
        <f t="shared" si="17966"/>
        <v>0</v>
      </c>
      <c r="T4298" s="148">
        <f t="shared" si="17966"/>
        <v>0</v>
      </c>
      <c r="U4298" s="148">
        <f t="shared" si="17966"/>
        <v>0</v>
      </c>
      <c r="V4298" s="148">
        <f t="shared" si="17966"/>
        <v>0</v>
      </c>
      <c r="W4298" s="148">
        <f>S4298+V4298</f>
        <v>0</v>
      </c>
      <c r="X4298" s="148">
        <f>X4299+X4301+X4305</f>
        <v>0</v>
      </c>
      <c r="Y4298" s="148">
        <f t="shared" ref="Y4298:AC4298" si="17967">Y4299+Y4301+Y4305</f>
        <v>0</v>
      </c>
      <c r="Z4298" s="148">
        <f t="shared" si="17967"/>
        <v>0</v>
      </c>
      <c r="AA4298" s="148">
        <f t="shared" si="17967"/>
        <v>0</v>
      </c>
      <c r="AB4298" s="148">
        <f t="shared" si="17967"/>
        <v>0</v>
      </c>
      <c r="AC4298" s="148">
        <f t="shared" si="17967"/>
        <v>0</v>
      </c>
      <c r="AD4298" s="148">
        <f>Z4298+AC4298</f>
        <v>0</v>
      </c>
      <c r="AE4298" s="148">
        <f>AE4299+AE4301+AE4305</f>
        <v>0</v>
      </c>
      <c r="AF4298" s="148">
        <f t="shared" ref="AF4298:AI4298" si="17968">AF4299+AF4301+AF4305</f>
        <v>0</v>
      </c>
      <c r="AG4298" s="148">
        <f t="shared" si="17968"/>
        <v>0</v>
      </c>
      <c r="AH4298" s="148">
        <f t="shared" si="17968"/>
        <v>0</v>
      </c>
      <c r="AI4298" s="148">
        <f t="shared" si="17968"/>
        <v>0</v>
      </c>
      <c r="AJ4298" s="148">
        <f t="shared" ref="AJ4298" si="17969">AJ4299+AJ4301+AJ4305</f>
        <v>0</v>
      </c>
      <c r="AK4298" s="148">
        <f>AG4298+AJ4298</f>
        <v>0</v>
      </c>
      <c r="AL4298" s="148">
        <f>AL4299+AL4301+AL4305</f>
        <v>1500000</v>
      </c>
      <c r="AM4298" s="148">
        <f t="shared" ref="AM4298:AQ4298" si="17970">AM4299+AM4301+AM4305</f>
        <v>0</v>
      </c>
      <c r="AN4298" s="148">
        <f t="shared" si="17970"/>
        <v>1500000</v>
      </c>
      <c r="AO4298" s="148">
        <f t="shared" si="17970"/>
        <v>0</v>
      </c>
      <c r="AP4298" s="148">
        <f t="shared" si="17970"/>
        <v>0</v>
      </c>
      <c r="AQ4298" s="148">
        <f t="shared" si="17970"/>
        <v>0</v>
      </c>
      <c r="AR4298" s="148">
        <f>AN4298+AQ4298</f>
        <v>1500000</v>
      </c>
      <c r="AS4298" s="388"/>
      <c r="AT4298" s="282"/>
      <c r="AU4298" s="150"/>
      <c r="AV4298" s="151"/>
      <c r="AW4298" s="151"/>
      <c r="AX4298" s="151"/>
      <c r="AY4298" s="151"/>
      <c r="BD4298" s="153"/>
    </row>
    <row r="4299" spans="1:56" s="19" customFormat="1" ht="98.25" hidden="1" customHeight="1">
      <c r="A4299" s="154">
        <v>2018</v>
      </c>
      <c r="B4299" s="155">
        <v>8323</v>
      </c>
      <c r="C4299" s="154">
        <v>8</v>
      </c>
      <c r="D4299" s="154">
        <v>0</v>
      </c>
      <c r="E4299" s="154">
        <v>3000</v>
      </c>
      <c r="F4299" s="154">
        <v>3500</v>
      </c>
      <c r="G4299" s="154">
        <v>351</v>
      </c>
      <c r="H4299" s="154"/>
      <c r="I4299" s="172" t="s">
        <v>1812</v>
      </c>
      <c r="J4299" s="158">
        <f>J4300</f>
        <v>0</v>
      </c>
      <c r="K4299" s="158">
        <f t="shared" ref="K4299" si="17971">K4300</f>
        <v>0</v>
      </c>
      <c r="L4299" s="158">
        <f t="shared" ref="L4299" si="17972">L4300</f>
        <v>0</v>
      </c>
      <c r="M4299" s="158">
        <f t="shared" ref="M4299" si="17973">M4300</f>
        <v>0</v>
      </c>
      <c r="N4299" s="158">
        <f t="shared" ref="N4299" si="17974">N4300</f>
        <v>0</v>
      </c>
      <c r="O4299" s="158">
        <f t="shared" ref="O4299" si="17975">O4300</f>
        <v>0</v>
      </c>
      <c r="P4299" s="158">
        <f>L4299+O4299</f>
        <v>0</v>
      </c>
      <c r="Q4299" s="158">
        <f>Q4300</f>
        <v>0</v>
      </c>
      <c r="R4299" s="158">
        <f t="shared" ref="R4299:V4299" si="17976">R4300</f>
        <v>0</v>
      </c>
      <c r="S4299" s="158">
        <f t="shared" si="17976"/>
        <v>0</v>
      </c>
      <c r="T4299" s="158">
        <f t="shared" si="17976"/>
        <v>0</v>
      </c>
      <c r="U4299" s="158">
        <f t="shared" si="17976"/>
        <v>0</v>
      </c>
      <c r="V4299" s="158">
        <f t="shared" si="17976"/>
        <v>0</v>
      </c>
      <c r="W4299" s="158">
        <f>S4299+V4299</f>
        <v>0</v>
      </c>
      <c r="X4299" s="158">
        <f>X4300</f>
        <v>0</v>
      </c>
      <c r="Y4299" s="158">
        <f t="shared" ref="Y4299:AC4299" si="17977">Y4300</f>
        <v>0</v>
      </c>
      <c r="Z4299" s="158">
        <f t="shared" si="17977"/>
        <v>0</v>
      </c>
      <c r="AA4299" s="158">
        <f t="shared" si="17977"/>
        <v>0</v>
      </c>
      <c r="AB4299" s="158">
        <f t="shared" si="17977"/>
        <v>0</v>
      </c>
      <c r="AC4299" s="158">
        <f t="shared" si="17977"/>
        <v>0</v>
      </c>
      <c r="AD4299" s="158">
        <f>Z4299+AC4299</f>
        <v>0</v>
      </c>
      <c r="AE4299" s="158">
        <f>AE4300</f>
        <v>0</v>
      </c>
      <c r="AF4299" s="158">
        <f t="shared" ref="AF4299:AI4299" si="17978">AF4300</f>
        <v>0</v>
      </c>
      <c r="AG4299" s="158">
        <f t="shared" si="17978"/>
        <v>0</v>
      </c>
      <c r="AH4299" s="158">
        <f t="shared" si="17978"/>
        <v>0</v>
      </c>
      <c r="AI4299" s="158">
        <f t="shared" si="17978"/>
        <v>0</v>
      </c>
      <c r="AJ4299" s="158">
        <f t="shared" ref="AJ4299" si="17979">AJ4300</f>
        <v>0</v>
      </c>
      <c r="AK4299" s="158">
        <f>AG4299+AJ4299</f>
        <v>0</v>
      </c>
      <c r="AL4299" s="158">
        <f>AL4300</f>
        <v>0</v>
      </c>
      <c r="AM4299" s="158">
        <f t="shared" ref="AM4299:AQ4299" si="17980">AM4300</f>
        <v>0</v>
      </c>
      <c r="AN4299" s="158">
        <f t="shared" si="17980"/>
        <v>0</v>
      </c>
      <c r="AO4299" s="158">
        <f t="shared" si="17980"/>
        <v>0</v>
      </c>
      <c r="AP4299" s="158">
        <f t="shared" si="17980"/>
        <v>0</v>
      </c>
      <c r="AQ4299" s="158">
        <f t="shared" si="17980"/>
        <v>0</v>
      </c>
      <c r="AR4299" s="158">
        <f>AN4299+AQ4299</f>
        <v>0</v>
      </c>
      <c r="AS4299" s="158"/>
      <c r="AT4299" s="159"/>
      <c r="AU4299" s="160"/>
      <c r="AV4299" s="161"/>
      <c r="AW4299" s="161"/>
      <c r="AX4299" s="161"/>
      <c r="AY4299" s="161"/>
      <c r="BD4299" s="173"/>
    </row>
    <row r="4300" spans="1:56" s="19" customFormat="1" ht="70.5" hidden="1" customHeight="1">
      <c r="A4300" s="54">
        <v>2018</v>
      </c>
      <c r="B4300" s="174">
        <v>8323</v>
      </c>
      <c r="C4300" s="54">
        <v>8</v>
      </c>
      <c r="D4300" s="54">
        <v>0</v>
      </c>
      <c r="E4300" s="54">
        <v>3000</v>
      </c>
      <c r="F4300" s="54">
        <v>3500</v>
      </c>
      <c r="G4300" s="54">
        <v>351</v>
      </c>
      <c r="H4300" s="163">
        <v>1</v>
      </c>
      <c r="I4300" s="175" t="s">
        <v>649</v>
      </c>
      <c r="J4300" s="56">
        <v>0</v>
      </c>
      <c r="K4300" s="56">
        <v>0</v>
      </c>
      <c r="L4300" s="57">
        <f t="shared" ref="L4300" si="17981">J4300+K4300</f>
        <v>0</v>
      </c>
      <c r="M4300" s="56">
        <v>0</v>
      </c>
      <c r="N4300" s="56">
        <v>0</v>
      </c>
      <c r="O4300" s="57">
        <f t="shared" ref="O4300" si="17982">M4300+N4300</f>
        <v>0</v>
      </c>
      <c r="P4300" s="57">
        <f t="shared" ref="P4300:P4304" si="17983">L4300+O4300</f>
        <v>0</v>
      </c>
      <c r="Q4300" s="56">
        <v>0</v>
      </c>
      <c r="R4300" s="56">
        <v>0</v>
      </c>
      <c r="S4300" s="57">
        <f t="shared" ref="S4300" si="17984">Q4300+R4300</f>
        <v>0</v>
      </c>
      <c r="T4300" s="56">
        <v>0</v>
      </c>
      <c r="U4300" s="56">
        <v>0</v>
      </c>
      <c r="V4300" s="57">
        <f t="shared" ref="V4300" si="17985">T4300+U4300</f>
        <v>0</v>
      </c>
      <c r="W4300" s="57">
        <f t="shared" ref="W4300" si="17986">S4300+V4300</f>
        <v>0</v>
      </c>
      <c r="X4300" s="56">
        <v>0</v>
      </c>
      <c r="Y4300" s="56">
        <v>0</v>
      </c>
      <c r="Z4300" s="57">
        <f t="shared" ref="Z4300" si="17987">X4300+Y4300</f>
        <v>0</v>
      </c>
      <c r="AA4300" s="56">
        <v>0</v>
      </c>
      <c r="AB4300" s="56">
        <v>0</v>
      </c>
      <c r="AC4300" s="57">
        <f t="shared" ref="AC4300" si="17988">AA4300+AB4300</f>
        <v>0</v>
      </c>
      <c r="AD4300" s="57">
        <f t="shared" ref="AD4300" si="17989">Z4300+AC4300</f>
        <v>0</v>
      </c>
      <c r="AE4300" s="56">
        <v>0</v>
      </c>
      <c r="AF4300" s="56">
        <v>0</v>
      </c>
      <c r="AG4300" s="57">
        <f t="shared" ref="AG4300" si="17990">AE4300+AF4300</f>
        <v>0</v>
      </c>
      <c r="AH4300" s="56">
        <v>0</v>
      </c>
      <c r="AI4300" s="56">
        <v>0</v>
      </c>
      <c r="AJ4300" s="57">
        <f t="shared" ref="AJ4300" si="17991">AH4300+AI4300</f>
        <v>0</v>
      </c>
      <c r="AK4300" s="57">
        <f t="shared" ref="AK4300" si="17992">AG4300+AJ4300</f>
        <v>0</v>
      </c>
      <c r="AL4300" s="56">
        <f t="shared" ref="AL4300:AM4300" si="17993">J4300-Q4300-X4300-AE4300</f>
        <v>0</v>
      </c>
      <c r="AM4300" s="56">
        <f t="shared" si="17993"/>
        <v>0</v>
      </c>
      <c r="AN4300" s="57">
        <f t="shared" ref="AN4300" si="17994">AL4300+AM4300</f>
        <v>0</v>
      </c>
      <c r="AO4300" s="56">
        <f t="shared" ref="AO4300:AP4300" si="17995">M4300-T4300-AA4300-AH4300</f>
        <v>0</v>
      </c>
      <c r="AP4300" s="56">
        <f t="shared" si="17995"/>
        <v>0</v>
      </c>
      <c r="AQ4300" s="57">
        <f t="shared" ref="AQ4300" si="17996">AO4300+AP4300</f>
        <v>0</v>
      </c>
      <c r="AR4300" s="57">
        <f t="shared" ref="AR4300" si="17997">AN4300+AQ4300</f>
        <v>0</v>
      </c>
      <c r="AS4300" s="57" t="s">
        <v>65</v>
      </c>
      <c r="AT4300" s="179"/>
      <c r="AU4300" s="176"/>
      <c r="AV4300" s="177"/>
      <c r="AW4300" s="177"/>
      <c r="AX4300" s="177"/>
      <c r="AY4300" s="177"/>
      <c r="BD4300" s="178" t="s">
        <v>30</v>
      </c>
    </row>
    <row r="4301" spans="1:56" s="19" customFormat="1" ht="115.5" customHeight="1">
      <c r="A4301" s="154">
        <v>2019</v>
      </c>
      <c r="B4301" s="155">
        <v>8323</v>
      </c>
      <c r="C4301" s="154">
        <v>8</v>
      </c>
      <c r="D4301" s="154">
        <v>0</v>
      </c>
      <c r="E4301" s="154">
        <v>3000</v>
      </c>
      <c r="F4301" s="154">
        <v>3500</v>
      </c>
      <c r="G4301" s="154">
        <v>353</v>
      </c>
      <c r="H4301" s="154"/>
      <c r="I4301" s="172" t="s">
        <v>76</v>
      </c>
      <c r="J4301" s="158">
        <f>SUM(J4302:J4304)</f>
        <v>1500000</v>
      </c>
      <c r="K4301" s="158">
        <f t="shared" ref="K4301:O4301" si="17998">SUM(K4302:K4304)</f>
        <v>0</v>
      </c>
      <c r="L4301" s="158">
        <f t="shared" si="17998"/>
        <v>1500000</v>
      </c>
      <c r="M4301" s="158">
        <f t="shared" si="17998"/>
        <v>0</v>
      </c>
      <c r="N4301" s="158">
        <f t="shared" si="17998"/>
        <v>0</v>
      </c>
      <c r="O4301" s="158">
        <f t="shared" si="17998"/>
        <v>0</v>
      </c>
      <c r="P4301" s="158">
        <f>L4301+O4301</f>
        <v>1500000</v>
      </c>
      <c r="Q4301" s="158">
        <f>SUM(Q4302:Q4304)</f>
        <v>0</v>
      </c>
      <c r="R4301" s="158">
        <f t="shared" ref="R4301:V4301" si="17999">SUM(R4302:R4304)</f>
        <v>0</v>
      </c>
      <c r="S4301" s="158">
        <f t="shared" si="17999"/>
        <v>0</v>
      </c>
      <c r="T4301" s="158">
        <f t="shared" si="17999"/>
        <v>0</v>
      </c>
      <c r="U4301" s="158">
        <f t="shared" si="17999"/>
        <v>0</v>
      </c>
      <c r="V4301" s="158">
        <f t="shared" si="17999"/>
        <v>0</v>
      </c>
      <c r="W4301" s="158">
        <f>S4301+V4301</f>
        <v>0</v>
      </c>
      <c r="X4301" s="158">
        <f>SUM(X4302:X4304)</f>
        <v>0</v>
      </c>
      <c r="Y4301" s="158">
        <f t="shared" ref="Y4301:AC4301" si="18000">SUM(Y4302:Y4304)</f>
        <v>0</v>
      </c>
      <c r="Z4301" s="158">
        <f t="shared" si="18000"/>
        <v>0</v>
      </c>
      <c r="AA4301" s="158">
        <f t="shared" si="18000"/>
        <v>0</v>
      </c>
      <c r="AB4301" s="158">
        <f t="shared" si="18000"/>
        <v>0</v>
      </c>
      <c r="AC4301" s="158">
        <f t="shared" si="18000"/>
        <v>0</v>
      </c>
      <c r="AD4301" s="158">
        <f>Z4301+AC4301</f>
        <v>0</v>
      </c>
      <c r="AE4301" s="158">
        <f>SUM(AE4302:AE4304)</f>
        <v>0</v>
      </c>
      <c r="AF4301" s="158">
        <f t="shared" ref="AF4301:AI4301" si="18001">SUM(AF4302:AF4304)</f>
        <v>0</v>
      </c>
      <c r="AG4301" s="158">
        <f t="shared" si="18001"/>
        <v>0</v>
      </c>
      <c r="AH4301" s="158">
        <f t="shared" si="18001"/>
        <v>0</v>
      </c>
      <c r="AI4301" s="158">
        <f t="shared" si="18001"/>
        <v>0</v>
      </c>
      <c r="AJ4301" s="158">
        <f t="shared" ref="AJ4301" si="18002">SUM(AJ4302:AJ4304)</f>
        <v>0</v>
      </c>
      <c r="AK4301" s="158">
        <f>AG4301+AJ4301</f>
        <v>0</v>
      </c>
      <c r="AL4301" s="158">
        <f>SUM(AL4302:AL4304)</f>
        <v>1500000</v>
      </c>
      <c r="AM4301" s="158">
        <f t="shared" ref="AM4301:AQ4301" si="18003">SUM(AM4302:AM4304)</f>
        <v>0</v>
      </c>
      <c r="AN4301" s="158">
        <f t="shared" si="18003"/>
        <v>1500000</v>
      </c>
      <c r="AO4301" s="158">
        <f t="shared" si="18003"/>
        <v>0</v>
      </c>
      <c r="AP4301" s="158">
        <f t="shared" si="18003"/>
        <v>0</v>
      </c>
      <c r="AQ4301" s="158">
        <f t="shared" si="18003"/>
        <v>0</v>
      </c>
      <c r="AR4301" s="158">
        <f>AN4301+AQ4301</f>
        <v>1500000</v>
      </c>
      <c r="AS4301" s="158"/>
      <c r="AT4301" s="159"/>
      <c r="AU4301" s="160"/>
      <c r="AV4301" s="161"/>
      <c r="AW4301" s="161"/>
      <c r="AX4301" s="161"/>
      <c r="AY4301" s="161"/>
      <c r="BD4301" s="173"/>
    </row>
    <row r="4302" spans="1:56" s="19" customFormat="1" ht="70.5" hidden="1" customHeight="1">
      <c r="A4302" s="54">
        <v>2018</v>
      </c>
      <c r="B4302" s="174">
        <v>8323</v>
      </c>
      <c r="C4302" s="54">
        <v>8</v>
      </c>
      <c r="D4302" s="54">
        <v>0</v>
      </c>
      <c r="E4302" s="54">
        <v>3000</v>
      </c>
      <c r="F4302" s="54">
        <v>3500</v>
      </c>
      <c r="G4302" s="54">
        <v>353</v>
      </c>
      <c r="H4302" s="163">
        <v>1</v>
      </c>
      <c r="I4302" s="175" t="s">
        <v>1813</v>
      </c>
      <c r="J4302" s="56">
        <v>0</v>
      </c>
      <c r="K4302" s="56">
        <v>0</v>
      </c>
      <c r="L4302" s="57">
        <f t="shared" ref="L4302:L4304" si="18004">J4302+K4302</f>
        <v>0</v>
      </c>
      <c r="M4302" s="56">
        <v>0</v>
      </c>
      <c r="N4302" s="56">
        <v>0</v>
      </c>
      <c r="O4302" s="57">
        <f t="shared" ref="O4302:O4304" si="18005">M4302+N4302</f>
        <v>0</v>
      </c>
      <c r="P4302" s="57">
        <f t="shared" si="17983"/>
        <v>0</v>
      </c>
      <c r="Q4302" s="56">
        <v>0</v>
      </c>
      <c r="R4302" s="56">
        <v>0</v>
      </c>
      <c r="S4302" s="57">
        <f t="shared" ref="S4302:S4304" si="18006">Q4302+R4302</f>
        <v>0</v>
      </c>
      <c r="T4302" s="56">
        <v>0</v>
      </c>
      <c r="U4302" s="56">
        <v>0</v>
      </c>
      <c r="V4302" s="57">
        <f t="shared" ref="V4302:V4304" si="18007">T4302+U4302</f>
        <v>0</v>
      </c>
      <c r="W4302" s="57">
        <f t="shared" ref="W4302:W4304" si="18008">S4302+V4302</f>
        <v>0</v>
      </c>
      <c r="X4302" s="56">
        <v>0</v>
      </c>
      <c r="Y4302" s="56">
        <v>0</v>
      </c>
      <c r="Z4302" s="57">
        <f t="shared" ref="Z4302:Z4304" si="18009">X4302+Y4302</f>
        <v>0</v>
      </c>
      <c r="AA4302" s="56">
        <v>0</v>
      </c>
      <c r="AB4302" s="56">
        <v>0</v>
      </c>
      <c r="AC4302" s="57">
        <f t="shared" ref="AC4302:AC4304" si="18010">AA4302+AB4302</f>
        <v>0</v>
      </c>
      <c r="AD4302" s="57">
        <f t="shared" ref="AD4302:AD4304" si="18011">Z4302+AC4302</f>
        <v>0</v>
      </c>
      <c r="AE4302" s="56">
        <v>0</v>
      </c>
      <c r="AF4302" s="56">
        <v>0</v>
      </c>
      <c r="AG4302" s="57">
        <f t="shared" ref="AG4302:AG4304" si="18012">AE4302+AF4302</f>
        <v>0</v>
      </c>
      <c r="AH4302" s="56">
        <v>0</v>
      </c>
      <c r="AI4302" s="56">
        <v>0</v>
      </c>
      <c r="AJ4302" s="57">
        <f t="shared" ref="AJ4302:AJ4304" si="18013">AH4302+AI4302</f>
        <v>0</v>
      </c>
      <c r="AK4302" s="57">
        <f t="shared" ref="AK4302:AK4304" si="18014">AG4302+AJ4302</f>
        <v>0</v>
      </c>
      <c r="AL4302" s="56">
        <f t="shared" ref="AL4302:AM4304" si="18015">J4302-Q4302-X4302-AE4302</f>
        <v>0</v>
      </c>
      <c r="AM4302" s="56">
        <f t="shared" si="18015"/>
        <v>0</v>
      </c>
      <c r="AN4302" s="57">
        <f t="shared" ref="AN4302:AN4304" si="18016">AL4302+AM4302</f>
        <v>0</v>
      </c>
      <c r="AO4302" s="56">
        <f t="shared" ref="AO4302:AP4304" si="18017">M4302-T4302-AA4302-AH4302</f>
        <v>0</v>
      </c>
      <c r="AP4302" s="56">
        <f t="shared" si="18017"/>
        <v>0</v>
      </c>
      <c r="AQ4302" s="57">
        <f t="shared" ref="AQ4302:AQ4304" si="18018">AO4302+AP4302</f>
        <v>0</v>
      </c>
      <c r="AR4302" s="57">
        <f t="shared" ref="AR4302:AR4304" si="18019">AN4302+AQ4302</f>
        <v>0</v>
      </c>
      <c r="AS4302" s="57" t="s">
        <v>65</v>
      </c>
      <c r="AT4302" s="179"/>
      <c r="AU4302" s="176"/>
      <c r="AV4302" s="177"/>
      <c r="AW4302" s="177"/>
      <c r="AX4302" s="177"/>
      <c r="AY4302" s="177"/>
      <c r="BD4302" s="224" t="s">
        <v>78</v>
      </c>
    </row>
    <row r="4303" spans="1:56" s="19" customFormat="1" ht="70.5" customHeight="1">
      <c r="A4303" s="54">
        <v>2019</v>
      </c>
      <c r="B4303" s="174">
        <v>8323</v>
      </c>
      <c r="C4303" s="54">
        <v>8</v>
      </c>
      <c r="D4303" s="54">
        <v>0</v>
      </c>
      <c r="E4303" s="54">
        <v>3000</v>
      </c>
      <c r="F4303" s="54">
        <v>3500</v>
      </c>
      <c r="G4303" s="54">
        <v>353</v>
      </c>
      <c r="H4303" s="163">
        <v>2</v>
      </c>
      <c r="I4303" s="175" t="s">
        <v>1814</v>
      </c>
      <c r="J4303" s="56">
        <v>900000</v>
      </c>
      <c r="K4303" s="56">
        <v>0</v>
      </c>
      <c r="L4303" s="57">
        <f t="shared" si="18004"/>
        <v>900000</v>
      </c>
      <c r="M4303" s="56">
        <v>0</v>
      </c>
      <c r="N4303" s="56">
        <v>0</v>
      </c>
      <c r="O4303" s="57">
        <f t="shared" si="18005"/>
        <v>0</v>
      </c>
      <c r="P4303" s="57">
        <f t="shared" si="17983"/>
        <v>900000</v>
      </c>
      <c r="Q4303" s="56">
        <v>0</v>
      </c>
      <c r="R4303" s="56">
        <v>0</v>
      </c>
      <c r="S4303" s="57">
        <f t="shared" si="18006"/>
        <v>0</v>
      </c>
      <c r="T4303" s="56">
        <v>0</v>
      </c>
      <c r="U4303" s="56">
        <v>0</v>
      </c>
      <c r="V4303" s="57">
        <f t="shared" si="18007"/>
        <v>0</v>
      </c>
      <c r="W4303" s="57">
        <f t="shared" si="18008"/>
        <v>0</v>
      </c>
      <c r="X4303" s="56">
        <v>0</v>
      </c>
      <c r="Y4303" s="56">
        <v>0</v>
      </c>
      <c r="Z4303" s="57">
        <f t="shared" si="18009"/>
        <v>0</v>
      </c>
      <c r="AA4303" s="56">
        <v>0</v>
      </c>
      <c r="AB4303" s="56">
        <v>0</v>
      </c>
      <c r="AC4303" s="57">
        <f t="shared" si="18010"/>
        <v>0</v>
      </c>
      <c r="AD4303" s="57">
        <f t="shared" si="18011"/>
        <v>0</v>
      </c>
      <c r="AE4303" s="56">
        <v>0</v>
      </c>
      <c r="AF4303" s="56">
        <v>0</v>
      </c>
      <c r="AG4303" s="57">
        <f t="shared" si="18012"/>
        <v>0</v>
      </c>
      <c r="AH4303" s="56">
        <v>0</v>
      </c>
      <c r="AI4303" s="56">
        <v>0</v>
      </c>
      <c r="AJ4303" s="57">
        <f t="shared" si="18013"/>
        <v>0</v>
      </c>
      <c r="AK4303" s="57">
        <f t="shared" si="18014"/>
        <v>0</v>
      </c>
      <c r="AL4303" s="56">
        <f t="shared" si="18015"/>
        <v>900000</v>
      </c>
      <c r="AM4303" s="56">
        <f t="shared" si="18015"/>
        <v>0</v>
      </c>
      <c r="AN4303" s="57">
        <f t="shared" si="18016"/>
        <v>900000</v>
      </c>
      <c r="AO4303" s="56">
        <f t="shared" si="18017"/>
        <v>0</v>
      </c>
      <c r="AP4303" s="56">
        <f t="shared" si="18017"/>
        <v>0</v>
      </c>
      <c r="AQ4303" s="57">
        <f t="shared" si="18018"/>
        <v>0</v>
      </c>
      <c r="AR4303" s="57">
        <f t="shared" si="18019"/>
        <v>900000</v>
      </c>
      <c r="AS4303" s="57" t="s">
        <v>65</v>
      </c>
      <c r="AT4303" s="179">
        <v>1</v>
      </c>
      <c r="AU4303" s="176">
        <v>0</v>
      </c>
      <c r="AV4303" s="177">
        <v>0</v>
      </c>
      <c r="AW4303" s="177">
        <v>0</v>
      </c>
      <c r="AX4303" s="171">
        <f t="shared" ref="AX4303:AX4304" si="18020">AT4303-AV4303</f>
        <v>1</v>
      </c>
      <c r="AY4303" s="171">
        <f t="shared" ref="AY4303:AY4304" si="18021">AU4303-AW4303</f>
        <v>0</v>
      </c>
      <c r="BD4303" s="224" t="s">
        <v>78</v>
      </c>
    </row>
    <row r="4304" spans="1:56" s="19" customFormat="1" ht="70.5" customHeight="1">
      <c r="A4304" s="54">
        <v>2019</v>
      </c>
      <c r="B4304" s="174">
        <v>8323</v>
      </c>
      <c r="C4304" s="54">
        <v>8</v>
      </c>
      <c r="D4304" s="54">
        <v>0</v>
      </c>
      <c r="E4304" s="54">
        <v>3000</v>
      </c>
      <c r="F4304" s="54">
        <v>3500</v>
      </c>
      <c r="G4304" s="54">
        <v>353</v>
      </c>
      <c r="H4304" s="163">
        <v>3</v>
      </c>
      <c r="I4304" s="175" t="s">
        <v>1815</v>
      </c>
      <c r="J4304" s="56">
        <v>600000</v>
      </c>
      <c r="K4304" s="56">
        <v>0</v>
      </c>
      <c r="L4304" s="57">
        <f t="shared" si="18004"/>
        <v>600000</v>
      </c>
      <c r="M4304" s="56">
        <v>0</v>
      </c>
      <c r="N4304" s="56">
        <v>0</v>
      </c>
      <c r="O4304" s="57">
        <f t="shared" si="18005"/>
        <v>0</v>
      </c>
      <c r="P4304" s="57">
        <f t="shared" si="17983"/>
        <v>600000</v>
      </c>
      <c r="Q4304" s="56">
        <v>0</v>
      </c>
      <c r="R4304" s="56">
        <v>0</v>
      </c>
      <c r="S4304" s="57">
        <f t="shared" si="18006"/>
        <v>0</v>
      </c>
      <c r="T4304" s="56">
        <v>0</v>
      </c>
      <c r="U4304" s="56">
        <v>0</v>
      </c>
      <c r="V4304" s="57">
        <f t="shared" si="18007"/>
        <v>0</v>
      </c>
      <c r="W4304" s="57">
        <f t="shared" si="18008"/>
        <v>0</v>
      </c>
      <c r="X4304" s="56">
        <v>0</v>
      </c>
      <c r="Y4304" s="56">
        <v>0</v>
      </c>
      <c r="Z4304" s="57">
        <f t="shared" si="18009"/>
        <v>0</v>
      </c>
      <c r="AA4304" s="56">
        <v>0</v>
      </c>
      <c r="AB4304" s="56">
        <v>0</v>
      </c>
      <c r="AC4304" s="57">
        <f t="shared" si="18010"/>
        <v>0</v>
      </c>
      <c r="AD4304" s="57">
        <f t="shared" si="18011"/>
        <v>0</v>
      </c>
      <c r="AE4304" s="56">
        <v>0</v>
      </c>
      <c r="AF4304" s="56">
        <v>0</v>
      </c>
      <c r="AG4304" s="57">
        <f t="shared" si="18012"/>
        <v>0</v>
      </c>
      <c r="AH4304" s="56">
        <v>0</v>
      </c>
      <c r="AI4304" s="56">
        <v>0</v>
      </c>
      <c r="AJ4304" s="57">
        <f t="shared" si="18013"/>
        <v>0</v>
      </c>
      <c r="AK4304" s="57">
        <f t="shared" si="18014"/>
        <v>0</v>
      </c>
      <c r="AL4304" s="56">
        <f t="shared" si="18015"/>
        <v>600000</v>
      </c>
      <c r="AM4304" s="56">
        <f t="shared" si="18015"/>
        <v>0</v>
      </c>
      <c r="AN4304" s="57">
        <f t="shared" si="18016"/>
        <v>600000</v>
      </c>
      <c r="AO4304" s="56">
        <f t="shared" si="18017"/>
        <v>0</v>
      </c>
      <c r="AP4304" s="56">
        <f t="shared" si="18017"/>
        <v>0</v>
      </c>
      <c r="AQ4304" s="57">
        <f t="shared" si="18018"/>
        <v>0</v>
      </c>
      <c r="AR4304" s="57">
        <f t="shared" si="18019"/>
        <v>600000</v>
      </c>
      <c r="AS4304" s="57" t="s">
        <v>65</v>
      </c>
      <c r="AT4304" s="179">
        <v>1</v>
      </c>
      <c r="AU4304" s="176">
        <v>0</v>
      </c>
      <c r="AV4304" s="177">
        <v>0</v>
      </c>
      <c r="AW4304" s="177">
        <v>0</v>
      </c>
      <c r="AX4304" s="171">
        <f t="shared" si="18020"/>
        <v>1</v>
      </c>
      <c r="AY4304" s="171">
        <f t="shared" si="18021"/>
        <v>0</v>
      </c>
      <c r="BD4304" s="224" t="s">
        <v>78</v>
      </c>
    </row>
    <row r="4305" spans="1:56" s="19" customFormat="1" ht="98.25" hidden="1" customHeight="1">
      <c r="A4305" s="154">
        <v>2018</v>
      </c>
      <c r="B4305" s="155">
        <v>8323</v>
      </c>
      <c r="C4305" s="154">
        <v>8</v>
      </c>
      <c r="D4305" s="154">
        <v>0</v>
      </c>
      <c r="E4305" s="154">
        <v>3000</v>
      </c>
      <c r="F4305" s="154">
        <v>3500</v>
      </c>
      <c r="G4305" s="154">
        <v>357</v>
      </c>
      <c r="H4305" s="154"/>
      <c r="I4305" s="172" t="s">
        <v>451</v>
      </c>
      <c r="J4305" s="158">
        <f>J4306</f>
        <v>0</v>
      </c>
      <c r="K4305" s="158">
        <f t="shared" ref="K4305" si="18022">K4306</f>
        <v>0</v>
      </c>
      <c r="L4305" s="158">
        <f t="shared" ref="L4305" si="18023">L4306</f>
        <v>0</v>
      </c>
      <c r="M4305" s="158">
        <f t="shared" ref="M4305" si="18024">M4306</f>
        <v>0</v>
      </c>
      <c r="N4305" s="158">
        <f t="shared" ref="N4305" si="18025">N4306</f>
        <v>0</v>
      </c>
      <c r="O4305" s="158">
        <f t="shared" ref="O4305" si="18026">O4306</f>
        <v>0</v>
      </c>
      <c r="P4305" s="158">
        <f>L4305+O4305</f>
        <v>0</v>
      </c>
      <c r="Q4305" s="158">
        <f>Q4306</f>
        <v>0</v>
      </c>
      <c r="R4305" s="158">
        <f t="shared" ref="R4305:V4305" si="18027">R4306</f>
        <v>0</v>
      </c>
      <c r="S4305" s="158">
        <f t="shared" si="18027"/>
        <v>0</v>
      </c>
      <c r="T4305" s="158">
        <f t="shared" si="18027"/>
        <v>0</v>
      </c>
      <c r="U4305" s="158">
        <f t="shared" si="18027"/>
        <v>0</v>
      </c>
      <c r="V4305" s="158">
        <f t="shared" si="18027"/>
        <v>0</v>
      </c>
      <c r="W4305" s="158">
        <f>S4305+V4305</f>
        <v>0</v>
      </c>
      <c r="X4305" s="158">
        <f>X4306</f>
        <v>0</v>
      </c>
      <c r="Y4305" s="158">
        <f t="shared" ref="Y4305:AC4305" si="18028">Y4306</f>
        <v>0</v>
      </c>
      <c r="Z4305" s="158">
        <f t="shared" si="18028"/>
        <v>0</v>
      </c>
      <c r="AA4305" s="158">
        <f t="shared" si="18028"/>
        <v>0</v>
      </c>
      <c r="AB4305" s="158">
        <f t="shared" si="18028"/>
        <v>0</v>
      </c>
      <c r="AC4305" s="158">
        <f t="shared" si="18028"/>
        <v>0</v>
      </c>
      <c r="AD4305" s="158">
        <f>Z4305+AC4305</f>
        <v>0</v>
      </c>
      <c r="AE4305" s="158">
        <f>AE4306</f>
        <v>0</v>
      </c>
      <c r="AF4305" s="158">
        <f t="shared" ref="AF4305:AI4305" si="18029">AF4306</f>
        <v>0</v>
      </c>
      <c r="AG4305" s="158">
        <f t="shared" si="18029"/>
        <v>0</v>
      </c>
      <c r="AH4305" s="158">
        <f t="shared" si="18029"/>
        <v>0</v>
      </c>
      <c r="AI4305" s="158">
        <f t="shared" si="18029"/>
        <v>0</v>
      </c>
      <c r="AJ4305" s="158">
        <f t="shared" ref="AJ4305" si="18030">AJ4306</f>
        <v>0</v>
      </c>
      <c r="AK4305" s="158">
        <f>AG4305+AJ4305</f>
        <v>0</v>
      </c>
      <c r="AL4305" s="158">
        <f>AL4306</f>
        <v>0</v>
      </c>
      <c r="AM4305" s="158">
        <f t="shared" ref="AM4305:AQ4305" si="18031">AM4306</f>
        <v>0</v>
      </c>
      <c r="AN4305" s="158">
        <f t="shared" si="18031"/>
        <v>0</v>
      </c>
      <c r="AO4305" s="158">
        <f t="shared" si="18031"/>
        <v>0</v>
      </c>
      <c r="AP4305" s="158">
        <f t="shared" si="18031"/>
        <v>0</v>
      </c>
      <c r="AQ4305" s="158">
        <f t="shared" si="18031"/>
        <v>0</v>
      </c>
      <c r="AR4305" s="158">
        <f>AN4305+AQ4305</f>
        <v>0</v>
      </c>
      <c r="AS4305" s="158"/>
      <c r="AT4305" s="159"/>
      <c r="AU4305" s="160"/>
      <c r="AV4305" s="161"/>
      <c r="AW4305" s="161"/>
      <c r="AX4305" s="161"/>
      <c r="AY4305" s="161"/>
      <c r="BD4305" s="173"/>
    </row>
    <row r="4306" spans="1:56" s="19" customFormat="1" ht="70.5" hidden="1" customHeight="1">
      <c r="A4306" s="54">
        <v>2018</v>
      </c>
      <c r="B4306" s="174">
        <v>8323</v>
      </c>
      <c r="C4306" s="54">
        <v>8</v>
      </c>
      <c r="D4306" s="54">
        <v>0</v>
      </c>
      <c r="E4306" s="54">
        <v>3000</v>
      </c>
      <c r="F4306" s="54">
        <v>3500</v>
      </c>
      <c r="G4306" s="54">
        <v>357</v>
      </c>
      <c r="H4306" s="163">
        <v>1</v>
      </c>
      <c r="I4306" s="175" t="s">
        <v>452</v>
      </c>
      <c r="J4306" s="56">
        <f t="shared" ref="J4306" si="18032">ROUND(P4306*0.8,0)</f>
        <v>0</v>
      </c>
      <c r="K4306" s="56">
        <v>0</v>
      </c>
      <c r="L4306" s="57">
        <f t="shared" ref="L4306" si="18033">J4306+K4306</f>
        <v>0</v>
      </c>
      <c r="M4306" s="56">
        <f>P4306-J4306</f>
        <v>0</v>
      </c>
      <c r="N4306" s="56">
        <v>0</v>
      </c>
      <c r="O4306" s="57">
        <f t="shared" ref="O4306" si="18034">M4306+N4306</f>
        <v>0</v>
      </c>
      <c r="P4306" s="57">
        <v>0</v>
      </c>
      <c r="Q4306" s="56">
        <f t="shared" ref="Q4306" si="18035">ROUND(W4306*0.8,0)</f>
        <v>0</v>
      </c>
      <c r="R4306" s="56">
        <v>0</v>
      </c>
      <c r="S4306" s="57">
        <f t="shared" ref="S4306" si="18036">Q4306+R4306</f>
        <v>0</v>
      </c>
      <c r="T4306" s="56">
        <f>W4306-Q4306</f>
        <v>0</v>
      </c>
      <c r="U4306" s="56">
        <v>0</v>
      </c>
      <c r="V4306" s="57">
        <f t="shared" ref="V4306" si="18037">T4306+U4306</f>
        <v>0</v>
      </c>
      <c r="W4306" s="57">
        <v>0</v>
      </c>
      <c r="X4306" s="56">
        <f t="shared" ref="X4306" si="18038">ROUND(AD4306*0.8,0)</f>
        <v>0</v>
      </c>
      <c r="Y4306" s="56">
        <v>0</v>
      </c>
      <c r="Z4306" s="57">
        <f t="shared" ref="Z4306" si="18039">X4306+Y4306</f>
        <v>0</v>
      </c>
      <c r="AA4306" s="56">
        <f>AD4306-X4306</f>
        <v>0</v>
      </c>
      <c r="AB4306" s="56">
        <v>0</v>
      </c>
      <c r="AC4306" s="57">
        <f t="shared" ref="AC4306" si="18040">AA4306+AB4306</f>
        <v>0</v>
      </c>
      <c r="AD4306" s="57">
        <v>0</v>
      </c>
      <c r="AE4306" s="56">
        <f t="shared" ref="AE4306" si="18041">ROUND(AK4306*0.8,0)</f>
        <v>0</v>
      </c>
      <c r="AF4306" s="56">
        <v>0</v>
      </c>
      <c r="AG4306" s="57">
        <f t="shared" ref="AG4306" si="18042">AE4306+AF4306</f>
        <v>0</v>
      </c>
      <c r="AH4306" s="56">
        <f>AK4306-AE4306</f>
        <v>0</v>
      </c>
      <c r="AI4306" s="56">
        <v>0</v>
      </c>
      <c r="AJ4306" s="57">
        <f t="shared" ref="AJ4306" si="18043">AH4306+AI4306</f>
        <v>0</v>
      </c>
      <c r="AK4306" s="57">
        <v>0</v>
      </c>
      <c r="AL4306" s="56">
        <f t="shared" ref="AL4306" si="18044">ROUND(AR4306*0.8,0)</f>
        <v>0</v>
      </c>
      <c r="AM4306" s="56">
        <v>0</v>
      </c>
      <c r="AN4306" s="57">
        <f t="shared" ref="AN4306" si="18045">AL4306+AM4306</f>
        <v>0</v>
      </c>
      <c r="AO4306" s="56">
        <f>AR4306-AL4306</f>
        <v>0</v>
      </c>
      <c r="AP4306" s="56">
        <v>0</v>
      </c>
      <c r="AQ4306" s="57">
        <f t="shared" ref="AQ4306" si="18046">AO4306+AP4306</f>
        <v>0</v>
      </c>
      <c r="AR4306" s="57">
        <v>0</v>
      </c>
      <c r="AS4306" s="57" t="s">
        <v>65</v>
      </c>
      <c r="AT4306" s="179"/>
      <c r="AU4306" s="176"/>
      <c r="AV4306" s="177"/>
      <c r="AW4306" s="177"/>
      <c r="AX4306" s="177"/>
      <c r="AY4306" s="177"/>
      <c r="BD4306" s="224" t="s">
        <v>78</v>
      </c>
    </row>
    <row r="4307" spans="1:56" s="19" customFormat="1" ht="70.5" hidden="1" customHeight="1">
      <c r="A4307" s="145">
        <v>2018</v>
      </c>
      <c r="B4307" s="146">
        <v>8323</v>
      </c>
      <c r="C4307" s="145">
        <v>8</v>
      </c>
      <c r="D4307" s="145">
        <v>0</v>
      </c>
      <c r="E4307" s="145">
        <v>3000</v>
      </c>
      <c r="F4307" s="145">
        <v>3600</v>
      </c>
      <c r="G4307" s="145"/>
      <c r="H4307" s="145"/>
      <c r="I4307" s="147" t="s">
        <v>80</v>
      </c>
      <c r="J4307" s="148">
        <f>J4308+J4310</f>
        <v>0</v>
      </c>
      <c r="K4307" s="148">
        <f t="shared" ref="K4307:O4307" si="18047">K4308+K4310</f>
        <v>0</v>
      </c>
      <c r="L4307" s="148">
        <f t="shared" si="18047"/>
        <v>0</v>
      </c>
      <c r="M4307" s="148">
        <f t="shared" si="18047"/>
        <v>0</v>
      </c>
      <c r="N4307" s="148">
        <f t="shared" si="18047"/>
        <v>0</v>
      </c>
      <c r="O4307" s="148">
        <f t="shared" si="18047"/>
        <v>0</v>
      </c>
      <c r="P4307" s="148">
        <f>L4307+O4307</f>
        <v>0</v>
      </c>
      <c r="Q4307" s="148">
        <f>Q4308+Q4310</f>
        <v>0</v>
      </c>
      <c r="R4307" s="148">
        <f t="shared" ref="R4307:V4307" si="18048">R4308+R4310</f>
        <v>0</v>
      </c>
      <c r="S4307" s="148">
        <f t="shared" si="18048"/>
        <v>0</v>
      </c>
      <c r="T4307" s="148">
        <f t="shared" si="18048"/>
        <v>0</v>
      </c>
      <c r="U4307" s="148">
        <f t="shared" si="18048"/>
        <v>0</v>
      </c>
      <c r="V4307" s="148">
        <f t="shared" si="18048"/>
        <v>0</v>
      </c>
      <c r="W4307" s="148">
        <f>S4307+V4307</f>
        <v>0</v>
      </c>
      <c r="X4307" s="148">
        <f>X4308+X4310</f>
        <v>0</v>
      </c>
      <c r="Y4307" s="148">
        <f t="shared" ref="Y4307:AC4307" si="18049">Y4308+Y4310</f>
        <v>0</v>
      </c>
      <c r="Z4307" s="148">
        <f t="shared" si="18049"/>
        <v>0</v>
      </c>
      <c r="AA4307" s="148">
        <f t="shared" si="18049"/>
        <v>0</v>
      </c>
      <c r="AB4307" s="148">
        <f t="shared" si="18049"/>
        <v>0</v>
      </c>
      <c r="AC4307" s="148">
        <f t="shared" si="18049"/>
        <v>0</v>
      </c>
      <c r="AD4307" s="148">
        <f>Z4307+AC4307</f>
        <v>0</v>
      </c>
      <c r="AE4307" s="148">
        <f>AE4308+AE4310</f>
        <v>0</v>
      </c>
      <c r="AF4307" s="148">
        <f t="shared" ref="AF4307:AI4307" si="18050">AF4308+AF4310</f>
        <v>0</v>
      </c>
      <c r="AG4307" s="148">
        <f t="shared" si="18050"/>
        <v>0</v>
      </c>
      <c r="AH4307" s="148">
        <f t="shared" si="18050"/>
        <v>0</v>
      </c>
      <c r="AI4307" s="148">
        <f t="shared" si="18050"/>
        <v>0</v>
      </c>
      <c r="AJ4307" s="148">
        <f t="shared" ref="AJ4307" si="18051">AJ4308+AJ4310</f>
        <v>0</v>
      </c>
      <c r="AK4307" s="148">
        <f>AG4307+AJ4307</f>
        <v>0</v>
      </c>
      <c r="AL4307" s="148">
        <f>AL4308+AL4310</f>
        <v>0</v>
      </c>
      <c r="AM4307" s="148">
        <f t="shared" ref="AM4307:AQ4307" si="18052">AM4308+AM4310</f>
        <v>0</v>
      </c>
      <c r="AN4307" s="148">
        <f t="shared" si="18052"/>
        <v>0</v>
      </c>
      <c r="AO4307" s="148">
        <f t="shared" si="18052"/>
        <v>0</v>
      </c>
      <c r="AP4307" s="148">
        <f t="shared" si="18052"/>
        <v>0</v>
      </c>
      <c r="AQ4307" s="148">
        <f t="shared" si="18052"/>
        <v>0</v>
      </c>
      <c r="AR4307" s="148">
        <f>AN4307+AQ4307</f>
        <v>0</v>
      </c>
      <c r="AS4307" s="148"/>
      <c r="AT4307" s="149"/>
      <c r="AU4307" s="150"/>
      <c r="AV4307" s="151"/>
      <c r="AW4307" s="151"/>
      <c r="AX4307" s="151"/>
      <c r="AY4307" s="151"/>
      <c r="BD4307" s="153"/>
    </row>
    <row r="4308" spans="1:56" s="19" customFormat="1" ht="108" hidden="1" customHeight="1">
      <c r="A4308" s="154">
        <v>2018</v>
      </c>
      <c r="B4308" s="155">
        <v>8323</v>
      </c>
      <c r="C4308" s="154">
        <v>8</v>
      </c>
      <c r="D4308" s="154">
        <v>0</v>
      </c>
      <c r="E4308" s="154">
        <v>3000</v>
      </c>
      <c r="F4308" s="154">
        <v>3600</v>
      </c>
      <c r="G4308" s="154">
        <v>361</v>
      </c>
      <c r="H4308" s="154"/>
      <c r="I4308" s="172" t="s">
        <v>81</v>
      </c>
      <c r="J4308" s="158">
        <f>J4309</f>
        <v>0</v>
      </c>
      <c r="K4308" s="158">
        <f t="shared" ref="K4308" si="18053">K4309</f>
        <v>0</v>
      </c>
      <c r="L4308" s="158">
        <f t="shared" ref="L4308" si="18054">L4309</f>
        <v>0</v>
      </c>
      <c r="M4308" s="158">
        <f t="shared" ref="M4308" si="18055">M4309</f>
        <v>0</v>
      </c>
      <c r="N4308" s="158">
        <f t="shared" ref="N4308" si="18056">N4309</f>
        <v>0</v>
      </c>
      <c r="O4308" s="158">
        <f t="shared" ref="O4308" si="18057">O4309</f>
        <v>0</v>
      </c>
      <c r="P4308" s="158">
        <f>L4308+O4308</f>
        <v>0</v>
      </c>
      <c r="Q4308" s="158">
        <f>Q4309</f>
        <v>0</v>
      </c>
      <c r="R4308" s="158">
        <f t="shared" ref="R4308:V4308" si="18058">R4309</f>
        <v>0</v>
      </c>
      <c r="S4308" s="158">
        <f t="shared" si="18058"/>
        <v>0</v>
      </c>
      <c r="T4308" s="158">
        <f t="shared" si="18058"/>
        <v>0</v>
      </c>
      <c r="U4308" s="158">
        <f t="shared" si="18058"/>
        <v>0</v>
      </c>
      <c r="V4308" s="158">
        <f t="shared" si="18058"/>
        <v>0</v>
      </c>
      <c r="W4308" s="158">
        <f>S4308+V4308</f>
        <v>0</v>
      </c>
      <c r="X4308" s="158">
        <f>X4309</f>
        <v>0</v>
      </c>
      <c r="Y4308" s="158">
        <f t="shared" ref="Y4308:AC4308" si="18059">Y4309</f>
        <v>0</v>
      </c>
      <c r="Z4308" s="158">
        <f t="shared" si="18059"/>
        <v>0</v>
      </c>
      <c r="AA4308" s="158">
        <f t="shared" si="18059"/>
        <v>0</v>
      </c>
      <c r="AB4308" s="158">
        <f t="shared" si="18059"/>
        <v>0</v>
      </c>
      <c r="AC4308" s="158">
        <f t="shared" si="18059"/>
        <v>0</v>
      </c>
      <c r="AD4308" s="158">
        <f>Z4308+AC4308</f>
        <v>0</v>
      </c>
      <c r="AE4308" s="158">
        <f>AE4309</f>
        <v>0</v>
      </c>
      <c r="AF4308" s="158">
        <f t="shared" ref="AF4308:AI4308" si="18060">AF4309</f>
        <v>0</v>
      </c>
      <c r="AG4308" s="158">
        <f t="shared" si="18060"/>
        <v>0</v>
      </c>
      <c r="AH4308" s="158">
        <f t="shared" si="18060"/>
        <v>0</v>
      </c>
      <c r="AI4308" s="158">
        <f t="shared" si="18060"/>
        <v>0</v>
      </c>
      <c r="AJ4308" s="158">
        <f t="shared" ref="AJ4308" si="18061">AJ4309</f>
        <v>0</v>
      </c>
      <c r="AK4308" s="158">
        <f>AG4308+AJ4308</f>
        <v>0</v>
      </c>
      <c r="AL4308" s="158">
        <f>AL4309</f>
        <v>0</v>
      </c>
      <c r="AM4308" s="158">
        <f t="shared" ref="AM4308:AQ4308" si="18062">AM4309</f>
        <v>0</v>
      </c>
      <c r="AN4308" s="158">
        <f t="shared" si="18062"/>
        <v>0</v>
      </c>
      <c r="AO4308" s="158">
        <f t="shared" si="18062"/>
        <v>0</v>
      </c>
      <c r="AP4308" s="158">
        <f t="shared" si="18062"/>
        <v>0</v>
      </c>
      <c r="AQ4308" s="158">
        <f t="shared" si="18062"/>
        <v>0</v>
      </c>
      <c r="AR4308" s="158">
        <f>AN4308+AQ4308</f>
        <v>0</v>
      </c>
      <c r="AS4308" s="158"/>
      <c r="AT4308" s="159"/>
      <c r="AU4308" s="160"/>
      <c r="AV4308" s="161"/>
      <c r="AW4308" s="161"/>
      <c r="AX4308" s="161"/>
      <c r="AY4308" s="161"/>
      <c r="BD4308" s="173"/>
    </row>
    <row r="4309" spans="1:56" s="19" customFormat="1" ht="70.5" hidden="1" customHeight="1">
      <c r="A4309" s="54">
        <v>2018</v>
      </c>
      <c r="B4309" s="174">
        <v>8323</v>
      </c>
      <c r="C4309" s="54">
        <v>8</v>
      </c>
      <c r="D4309" s="54">
        <v>0</v>
      </c>
      <c r="E4309" s="54">
        <v>3000</v>
      </c>
      <c r="F4309" s="54">
        <v>3600</v>
      </c>
      <c r="G4309" s="54">
        <v>361</v>
      </c>
      <c r="H4309" s="163">
        <v>1</v>
      </c>
      <c r="I4309" s="175" t="s">
        <v>82</v>
      </c>
      <c r="J4309" s="56">
        <v>0</v>
      </c>
      <c r="K4309" s="56">
        <v>0</v>
      </c>
      <c r="L4309" s="57">
        <f t="shared" ref="L4309" si="18063">J4309+K4309</f>
        <v>0</v>
      </c>
      <c r="M4309" s="56">
        <v>0</v>
      </c>
      <c r="N4309" s="56">
        <v>0</v>
      </c>
      <c r="O4309" s="57">
        <f t="shared" ref="O4309" si="18064">M4309+N4309</f>
        <v>0</v>
      </c>
      <c r="P4309" s="57">
        <f t="shared" ref="P4309" si="18065">L4309+O4309</f>
        <v>0</v>
      </c>
      <c r="Q4309" s="56">
        <v>0</v>
      </c>
      <c r="R4309" s="56">
        <v>0</v>
      </c>
      <c r="S4309" s="57">
        <f t="shared" ref="S4309" si="18066">Q4309+R4309</f>
        <v>0</v>
      </c>
      <c r="T4309" s="56">
        <v>0</v>
      </c>
      <c r="U4309" s="56">
        <v>0</v>
      </c>
      <c r="V4309" s="57">
        <f t="shared" ref="V4309" si="18067">T4309+U4309</f>
        <v>0</v>
      </c>
      <c r="W4309" s="57">
        <f t="shared" ref="W4309" si="18068">S4309+V4309</f>
        <v>0</v>
      </c>
      <c r="X4309" s="56">
        <v>0</v>
      </c>
      <c r="Y4309" s="56">
        <v>0</v>
      </c>
      <c r="Z4309" s="57">
        <f t="shared" ref="Z4309" si="18069">X4309+Y4309</f>
        <v>0</v>
      </c>
      <c r="AA4309" s="56">
        <v>0</v>
      </c>
      <c r="AB4309" s="56">
        <v>0</v>
      </c>
      <c r="AC4309" s="57">
        <f t="shared" ref="AC4309" si="18070">AA4309+AB4309</f>
        <v>0</v>
      </c>
      <c r="AD4309" s="57">
        <f t="shared" ref="AD4309" si="18071">Z4309+AC4309</f>
        <v>0</v>
      </c>
      <c r="AE4309" s="56">
        <v>0</v>
      </c>
      <c r="AF4309" s="56">
        <v>0</v>
      </c>
      <c r="AG4309" s="57">
        <f t="shared" ref="AG4309" si="18072">AE4309+AF4309</f>
        <v>0</v>
      </c>
      <c r="AH4309" s="56">
        <v>0</v>
      </c>
      <c r="AI4309" s="56">
        <v>0</v>
      </c>
      <c r="AJ4309" s="57">
        <f t="shared" ref="AJ4309" si="18073">AH4309+AI4309</f>
        <v>0</v>
      </c>
      <c r="AK4309" s="57">
        <f t="shared" ref="AK4309" si="18074">AG4309+AJ4309</f>
        <v>0</v>
      </c>
      <c r="AL4309" s="56">
        <f t="shared" ref="AL4309:AM4309" si="18075">J4309-Q4309-X4309-AE4309</f>
        <v>0</v>
      </c>
      <c r="AM4309" s="56">
        <f t="shared" si="18075"/>
        <v>0</v>
      </c>
      <c r="AN4309" s="57">
        <f t="shared" ref="AN4309" si="18076">AL4309+AM4309</f>
        <v>0</v>
      </c>
      <c r="AO4309" s="56">
        <f t="shared" ref="AO4309:AP4309" si="18077">M4309-T4309-AA4309-AH4309</f>
        <v>0</v>
      </c>
      <c r="AP4309" s="56">
        <f t="shared" si="18077"/>
        <v>0</v>
      </c>
      <c r="AQ4309" s="57">
        <f t="shared" ref="AQ4309" si="18078">AO4309+AP4309</f>
        <v>0</v>
      </c>
      <c r="AR4309" s="57">
        <f t="shared" ref="AR4309" si="18079">AN4309+AQ4309</f>
        <v>0</v>
      </c>
      <c r="AS4309" s="57" t="s">
        <v>65</v>
      </c>
      <c r="AT4309" s="179"/>
      <c r="AU4309" s="176"/>
      <c r="AV4309" s="177"/>
      <c r="AW4309" s="177"/>
      <c r="AX4309" s="177"/>
      <c r="AY4309" s="177"/>
      <c r="BD4309" s="178" t="s">
        <v>30</v>
      </c>
    </row>
    <row r="4310" spans="1:56" s="19" customFormat="1" ht="115.5" hidden="1" customHeight="1">
      <c r="A4310" s="154">
        <v>2018</v>
      </c>
      <c r="B4310" s="155">
        <v>8323</v>
      </c>
      <c r="C4310" s="154">
        <v>8</v>
      </c>
      <c r="D4310" s="154">
        <v>0</v>
      </c>
      <c r="E4310" s="154">
        <v>3000</v>
      </c>
      <c r="F4310" s="154">
        <v>3600</v>
      </c>
      <c r="G4310" s="154">
        <v>366</v>
      </c>
      <c r="H4310" s="154"/>
      <c r="I4310" s="172" t="s">
        <v>454</v>
      </c>
      <c r="J4310" s="158">
        <f>J4311</f>
        <v>0</v>
      </c>
      <c r="K4310" s="158">
        <f t="shared" ref="K4310" si="18080">K4311</f>
        <v>0</v>
      </c>
      <c r="L4310" s="158">
        <f t="shared" ref="L4310" si="18081">L4311</f>
        <v>0</v>
      </c>
      <c r="M4310" s="158">
        <f t="shared" ref="M4310" si="18082">M4311</f>
        <v>0</v>
      </c>
      <c r="N4310" s="158">
        <f t="shared" ref="N4310" si="18083">N4311</f>
        <v>0</v>
      </c>
      <c r="O4310" s="158">
        <f t="shared" ref="O4310" si="18084">O4311</f>
        <v>0</v>
      </c>
      <c r="P4310" s="158">
        <f>L4310+O4310</f>
        <v>0</v>
      </c>
      <c r="Q4310" s="158">
        <f>Q4311</f>
        <v>0</v>
      </c>
      <c r="R4310" s="158">
        <f t="shared" ref="R4310:V4310" si="18085">R4311</f>
        <v>0</v>
      </c>
      <c r="S4310" s="158">
        <f t="shared" si="18085"/>
        <v>0</v>
      </c>
      <c r="T4310" s="158">
        <f t="shared" si="18085"/>
        <v>0</v>
      </c>
      <c r="U4310" s="158">
        <f t="shared" si="18085"/>
        <v>0</v>
      </c>
      <c r="V4310" s="158">
        <f t="shared" si="18085"/>
        <v>0</v>
      </c>
      <c r="W4310" s="158">
        <f>S4310+V4310</f>
        <v>0</v>
      </c>
      <c r="X4310" s="158">
        <f>X4311</f>
        <v>0</v>
      </c>
      <c r="Y4310" s="158">
        <f t="shared" ref="Y4310:AC4310" si="18086">Y4311</f>
        <v>0</v>
      </c>
      <c r="Z4310" s="158">
        <f t="shared" si="18086"/>
        <v>0</v>
      </c>
      <c r="AA4310" s="158">
        <f t="shared" si="18086"/>
        <v>0</v>
      </c>
      <c r="AB4310" s="158">
        <f t="shared" si="18086"/>
        <v>0</v>
      </c>
      <c r="AC4310" s="158">
        <f t="shared" si="18086"/>
        <v>0</v>
      </c>
      <c r="AD4310" s="158">
        <f>Z4310+AC4310</f>
        <v>0</v>
      </c>
      <c r="AE4310" s="158">
        <f>AE4311</f>
        <v>0</v>
      </c>
      <c r="AF4310" s="158">
        <f t="shared" ref="AF4310:AI4310" si="18087">AF4311</f>
        <v>0</v>
      </c>
      <c r="AG4310" s="158">
        <f t="shared" si="18087"/>
        <v>0</v>
      </c>
      <c r="AH4310" s="158">
        <f t="shared" si="18087"/>
        <v>0</v>
      </c>
      <c r="AI4310" s="158">
        <f t="shared" si="18087"/>
        <v>0</v>
      </c>
      <c r="AJ4310" s="158">
        <f t="shared" ref="AJ4310" si="18088">AJ4311</f>
        <v>0</v>
      </c>
      <c r="AK4310" s="158">
        <f>AG4310+AJ4310</f>
        <v>0</v>
      </c>
      <c r="AL4310" s="158">
        <f>AL4311</f>
        <v>0</v>
      </c>
      <c r="AM4310" s="158">
        <f t="shared" ref="AM4310:AQ4310" si="18089">AM4311</f>
        <v>0</v>
      </c>
      <c r="AN4310" s="158">
        <f t="shared" si="18089"/>
        <v>0</v>
      </c>
      <c r="AO4310" s="158">
        <f t="shared" si="18089"/>
        <v>0</v>
      </c>
      <c r="AP4310" s="158">
        <f t="shared" si="18089"/>
        <v>0</v>
      </c>
      <c r="AQ4310" s="158">
        <f t="shared" si="18089"/>
        <v>0</v>
      </c>
      <c r="AR4310" s="158">
        <f>AN4310+AQ4310</f>
        <v>0</v>
      </c>
      <c r="AS4310" s="200"/>
      <c r="AT4310" s="259"/>
      <c r="AU4310" s="160"/>
      <c r="AV4310" s="161"/>
      <c r="AW4310" s="161"/>
      <c r="AX4310" s="161"/>
      <c r="AY4310" s="161"/>
      <c r="BD4310" s="173"/>
    </row>
    <row r="4311" spans="1:56" s="19" customFormat="1" ht="70.5" hidden="1" customHeight="1">
      <c r="A4311" s="54">
        <v>2018</v>
      </c>
      <c r="B4311" s="174">
        <v>8323</v>
      </c>
      <c r="C4311" s="54">
        <v>8</v>
      </c>
      <c r="D4311" s="54">
        <v>0</v>
      </c>
      <c r="E4311" s="54">
        <v>3000</v>
      </c>
      <c r="F4311" s="54">
        <v>3600</v>
      </c>
      <c r="G4311" s="54">
        <v>366</v>
      </c>
      <c r="H4311" s="163">
        <v>1</v>
      </c>
      <c r="I4311" s="175" t="s">
        <v>454</v>
      </c>
      <c r="J4311" s="56">
        <v>0</v>
      </c>
      <c r="K4311" s="56">
        <v>0</v>
      </c>
      <c r="L4311" s="57">
        <f t="shared" ref="L4311" si="18090">J4311+K4311</f>
        <v>0</v>
      </c>
      <c r="M4311" s="56">
        <f>P4311-J4311</f>
        <v>0</v>
      </c>
      <c r="N4311" s="56">
        <v>0</v>
      </c>
      <c r="O4311" s="57">
        <f t="shared" ref="O4311" si="18091">M4311+N4311</f>
        <v>0</v>
      </c>
      <c r="P4311" s="57">
        <v>0</v>
      </c>
      <c r="Q4311" s="56">
        <v>0</v>
      </c>
      <c r="R4311" s="56">
        <v>0</v>
      </c>
      <c r="S4311" s="57">
        <f t="shared" ref="S4311" si="18092">Q4311+R4311</f>
        <v>0</v>
      </c>
      <c r="T4311" s="56">
        <f>W4311-Q4311</f>
        <v>0</v>
      </c>
      <c r="U4311" s="56">
        <v>0</v>
      </c>
      <c r="V4311" s="57">
        <f t="shared" ref="V4311" si="18093">T4311+U4311</f>
        <v>0</v>
      </c>
      <c r="W4311" s="57">
        <v>0</v>
      </c>
      <c r="X4311" s="56">
        <v>0</v>
      </c>
      <c r="Y4311" s="56">
        <v>0</v>
      </c>
      <c r="Z4311" s="57">
        <f t="shared" ref="Z4311" si="18094">X4311+Y4311</f>
        <v>0</v>
      </c>
      <c r="AA4311" s="56">
        <f>AD4311-X4311</f>
        <v>0</v>
      </c>
      <c r="AB4311" s="56">
        <v>0</v>
      </c>
      <c r="AC4311" s="57">
        <f t="shared" ref="AC4311" si="18095">AA4311+AB4311</f>
        <v>0</v>
      </c>
      <c r="AD4311" s="57">
        <v>0</v>
      </c>
      <c r="AE4311" s="56">
        <v>0</v>
      </c>
      <c r="AF4311" s="56">
        <v>0</v>
      </c>
      <c r="AG4311" s="57">
        <f t="shared" ref="AG4311" si="18096">AE4311+AF4311</f>
        <v>0</v>
      </c>
      <c r="AH4311" s="56">
        <f>AK4311-AE4311</f>
        <v>0</v>
      </c>
      <c r="AI4311" s="56">
        <v>0</v>
      </c>
      <c r="AJ4311" s="57">
        <f t="shared" ref="AJ4311" si="18097">AH4311+AI4311</f>
        <v>0</v>
      </c>
      <c r="AK4311" s="57">
        <v>0</v>
      </c>
      <c r="AL4311" s="56">
        <v>0</v>
      </c>
      <c r="AM4311" s="56">
        <v>0</v>
      </c>
      <c r="AN4311" s="57">
        <f t="shared" ref="AN4311" si="18098">AL4311+AM4311</f>
        <v>0</v>
      </c>
      <c r="AO4311" s="56">
        <f>AR4311-AL4311</f>
        <v>0</v>
      </c>
      <c r="AP4311" s="56">
        <v>0</v>
      </c>
      <c r="AQ4311" s="57">
        <f t="shared" ref="AQ4311" si="18099">AO4311+AP4311</f>
        <v>0</v>
      </c>
      <c r="AR4311" s="57">
        <v>0</v>
      </c>
      <c r="AS4311" s="57" t="s">
        <v>65</v>
      </c>
      <c r="AT4311" s="179"/>
      <c r="AU4311" s="176"/>
      <c r="AV4311" s="177"/>
      <c r="AW4311" s="177"/>
      <c r="AX4311" s="177"/>
      <c r="AY4311" s="177"/>
      <c r="BD4311" s="178" t="s">
        <v>30</v>
      </c>
    </row>
    <row r="4312" spans="1:56" s="19" customFormat="1" ht="70.5" hidden="1" customHeight="1">
      <c r="A4312" s="145">
        <v>2018</v>
      </c>
      <c r="B4312" s="146">
        <v>8323</v>
      </c>
      <c r="C4312" s="145">
        <v>8</v>
      </c>
      <c r="D4312" s="145">
        <v>0</v>
      </c>
      <c r="E4312" s="145">
        <v>3000</v>
      </c>
      <c r="F4312" s="145">
        <v>3700</v>
      </c>
      <c r="G4312" s="145"/>
      <c r="H4312" s="145"/>
      <c r="I4312" s="147" t="s">
        <v>83</v>
      </c>
      <c r="J4312" s="148">
        <f>J4313+J4315+J4317</f>
        <v>0</v>
      </c>
      <c r="K4312" s="148">
        <f t="shared" ref="K4312:O4312" si="18100">K4313+K4315+K4317</f>
        <v>0</v>
      </c>
      <c r="L4312" s="148">
        <f t="shared" si="18100"/>
        <v>0</v>
      </c>
      <c r="M4312" s="148">
        <f t="shared" si="18100"/>
        <v>0</v>
      </c>
      <c r="N4312" s="148">
        <f t="shared" si="18100"/>
        <v>0</v>
      </c>
      <c r="O4312" s="148">
        <f t="shared" si="18100"/>
        <v>0</v>
      </c>
      <c r="P4312" s="148">
        <f>L4312+O4312</f>
        <v>0</v>
      </c>
      <c r="Q4312" s="148">
        <f>Q4313+Q4315+Q4317</f>
        <v>0</v>
      </c>
      <c r="R4312" s="148">
        <f t="shared" ref="R4312:V4312" si="18101">R4313+R4315+R4317</f>
        <v>0</v>
      </c>
      <c r="S4312" s="148">
        <f t="shared" si="18101"/>
        <v>0</v>
      </c>
      <c r="T4312" s="148">
        <f t="shared" si="18101"/>
        <v>0</v>
      </c>
      <c r="U4312" s="148">
        <f t="shared" si="18101"/>
        <v>0</v>
      </c>
      <c r="V4312" s="148">
        <f t="shared" si="18101"/>
        <v>0</v>
      </c>
      <c r="W4312" s="148">
        <f>S4312+V4312</f>
        <v>0</v>
      </c>
      <c r="X4312" s="148">
        <f>X4313+X4315+X4317</f>
        <v>0</v>
      </c>
      <c r="Y4312" s="148">
        <f t="shared" ref="Y4312:AC4312" si="18102">Y4313+Y4315+Y4317</f>
        <v>0</v>
      </c>
      <c r="Z4312" s="148">
        <f t="shared" si="18102"/>
        <v>0</v>
      </c>
      <c r="AA4312" s="148">
        <f t="shared" si="18102"/>
        <v>0</v>
      </c>
      <c r="AB4312" s="148">
        <f t="shared" si="18102"/>
        <v>0</v>
      </c>
      <c r="AC4312" s="148">
        <f t="shared" si="18102"/>
        <v>0</v>
      </c>
      <c r="AD4312" s="148">
        <f>Z4312+AC4312</f>
        <v>0</v>
      </c>
      <c r="AE4312" s="148">
        <f>AE4313+AE4315+AE4317</f>
        <v>0</v>
      </c>
      <c r="AF4312" s="148">
        <f t="shared" ref="AF4312:AI4312" si="18103">AF4313+AF4315+AF4317</f>
        <v>0</v>
      </c>
      <c r="AG4312" s="148">
        <f t="shared" si="18103"/>
        <v>0</v>
      </c>
      <c r="AH4312" s="148">
        <f t="shared" si="18103"/>
        <v>0</v>
      </c>
      <c r="AI4312" s="148">
        <f t="shared" si="18103"/>
        <v>0</v>
      </c>
      <c r="AJ4312" s="148">
        <f t="shared" ref="AJ4312" si="18104">AJ4313+AJ4315+AJ4317</f>
        <v>0</v>
      </c>
      <c r="AK4312" s="148">
        <f>AG4312+AJ4312</f>
        <v>0</v>
      </c>
      <c r="AL4312" s="148">
        <f>AL4313+AL4315+AL4317</f>
        <v>0</v>
      </c>
      <c r="AM4312" s="148">
        <f t="shared" ref="AM4312:AQ4312" si="18105">AM4313+AM4315+AM4317</f>
        <v>0</v>
      </c>
      <c r="AN4312" s="148">
        <f t="shared" si="18105"/>
        <v>0</v>
      </c>
      <c r="AO4312" s="148">
        <f t="shared" si="18105"/>
        <v>0</v>
      </c>
      <c r="AP4312" s="148">
        <f t="shared" si="18105"/>
        <v>0</v>
      </c>
      <c r="AQ4312" s="148">
        <f t="shared" si="18105"/>
        <v>0</v>
      </c>
      <c r="AR4312" s="148">
        <f>AN4312+AQ4312</f>
        <v>0</v>
      </c>
      <c r="AS4312" s="148"/>
      <c r="AT4312" s="149"/>
      <c r="AU4312" s="150"/>
      <c r="AV4312" s="151"/>
      <c r="AW4312" s="151"/>
      <c r="AX4312" s="151"/>
      <c r="AY4312" s="151"/>
      <c r="BD4312" s="153"/>
    </row>
    <row r="4313" spans="1:56" s="272" customFormat="1" ht="70.5" hidden="1" customHeight="1">
      <c r="A4313" s="154">
        <v>2018</v>
      </c>
      <c r="B4313" s="190">
        <v>8323</v>
      </c>
      <c r="C4313" s="154">
        <v>8</v>
      </c>
      <c r="D4313" s="154">
        <v>0</v>
      </c>
      <c r="E4313" s="154">
        <v>3000</v>
      </c>
      <c r="F4313" s="154">
        <v>3700</v>
      </c>
      <c r="G4313" s="154">
        <v>371</v>
      </c>
      <c r="H4313" s="154"/>
      <c r="I4313" s="187" t="s">
        <v>84</v>
      </c>
      <c r="J4313" s="158">
        <f>J4314</f>
        <v>0</v>
      </c>
      <c r="K4313" s="158">
        <f t="shared" ref="K4313" si="18106">K4314</f>
        <v>0</v>
      </c>
      <c r="L4313" s="158">
        <f t="shared" ref="L4313" si="18107">L4314</f>
        <v>0</v>
      </c>
      <c r="M4313" s="158">
        <f t="shared" ref="M4313" si="18108">M4314</f>
        <v>0</v>
      </c>
      <c r="N4313" s="158">
        <f t="shared" ref="N4313" si="18109">N4314</f>
        <v>0</v>
      </c>
      <c r="O4313" s="158">
        <f t="shared" ref="O4313" si="18110">O4314</f>
        <v>0</v>
      </c>
      <c r="P4313" s="158">
        <f>L4313+O4313</f>
        <v>0</v>
      </c>
      <c r="Q4313" s="158">
        <f>Q4314</f>
        <v>0</v>
      </c>
      <c r="R4313" s="158">
        <f t="shared" ref="R4313:V4313" si="18111">R4314</f>
        <v>0</v>
      </c>
      <c r="S4313" s="158">
        <f t="shared" si="18111"/>
        <v>0</v>
      </c>
      <c r="T4313" s="158">
        <f t="shared" si="18111"/>
        <v>0</v>
      </c>
      <c r="U4313" s="158">
        <f t="shared" si="18111"/>
        <v>0</v>
      </c>
      <c r="V4313" s="158">
        <f t="shared" si="18111"/>
        <v>0</v>
      </c>
      <c r="W4313" s="158">
        <f>S4313+V4313</f>
        <v>0</v>
      </c>
      <c r="X4313" s="158">
        <f>X4314</f>
        <v>0</v>
      </c>
      <c r="Y4313" s="158">
        <f t="shared" ref="Y4313:AC4313" si="18112">Y4314</f>
        <v>0</v>
      </c>
      <c r="Z4313" s="158">
        <f t="shared" si="18112"/>
        <v>0</v>
      </c>
      <c r="AA4313" s="158">
        <f t="shared" si="18112"/>
        <v>0</v>
      </c>
      <c r="AB4313" s="158">
        <f t="shared" si="18112"/>
        <v>0</v>
      </c>
      <c r="AC4313" s="158">
        <f t="shared" si="18112"/>
        <v>0</v>
      </c>
      <c r="AD4313" s="158">
        <f>Z4313+AC4313</f>
        <v>0</v>
      </c>
      <c r="AE4313" s="158">
        <f>AE4314</f>
        <v>0</v>
      </c>
      <c r="AF4313" s="158">
        <f t="shared" ref="AF4313:AI4313" si="18113">AF4314</f>
        <v>0</v>
      </c>
      <c r="AG4313" s="158">
        <f t="shared" si="18113"/>
        <v>0</v>
      </c>
      <c r="AH4313" s="158">
        <f t="shared" si="18113"/>
        <v>0</v>
      </c>
      <c r="AI4313" s="158">
        <f t="shared" si="18113"/>
        <v>0</v>
      </c>
      <c r="AJ4313" s="158">
        <f t="shared" ref="AJ4313" si="18114">AJ4314</f>
        <v>0</v>
      </c>
      <c r="AK4313" s="158">
        <f>AG4313+AJ4313</f>
        <v>0</v>
      </c>
      <c r="AL4313" s="158">
        <f>AL4314</f>
        <v>0</v>
      </c>
      <c r="AM4313" s="158">
        <f t="shared" ref="AM4313:AQ4313" si="18115">AM4314</f>
        <v>0</v>
      </c>
      <c r="AN4313" s="158">
        <f t="shared" si="18115"/>
        <v>0</v>
      </c>
      <c r="AO4313" s="158">
        <f t="shared" si="18115"/>
        <v>0</v>
      </c>
      <c r="AP4313" s="158">
        <f t="shared" si="18115"/>
        <v>0</v>
      </c>
      <c r="AQ4313" s="158">
        <f t="shared" si="18115"/>
        <v>0</v>
      </c>
      <c r="AR4313" s="158">
        <f>AN4313+AQ4313</f>
        <v>0</v>
      </c>
      <c r="AS4313" s="191"/>
      <c r="AT4313" s="192"/>
      <c r="AU4313" s="220"/>
      <c r="AV4313" s="161"/>
      <c r="AW4313" s="161"/>
      <c r="AX4313" s="161"/>
      <c r="AY4313" s="161"/>
      <c r="BD4313" s="193"/>
    </row>
    <row r="4314" spans="1:56" s="19" customFormat="1" ht="70.5" hidden="1" customHeight="1">
      <c r="A4314" s="54">
        <v>2018</v>
      </c>
      <c r="B4314" s="174">
        <v>8323</v>
      </c>
      <c r="C4314" s="54">
        <v>8</v>
      </c>
      <c r="D4314" s="54">
        <v>0</v>
      </c>
      <c r="E4314" s="54">
        <v>3000</v>
      </c>
      <c r="F4314" s="54">
        <v>3700</v>
      </c>
      <c r="G4314" s="54">
        <v>371</v>
      </c>
      <c r="H4314" s="163">
        <v>1</v>
      </c>
      <c r="I4314" s="175" t="s">
        <v>1729</v>
      </c>
      <c r="J4314" s="56">
        <v>0</v>
      </c>
      <c r="K4314" s="56">
        <v>0</v>
      </c>
      <c r="L4314" s="57">
        <f t="shared" ref="L4314" si="18116">J4314+K4314</f>
        <v>0</v>
      </c>
      <c r="M4314" s="56">
        <v>0</v>
      </c>
      <c r="N4314" s="56">
        <f>'[1]AFF 2018'!AN$4912</f>
        <v>0</v>
      </c>
      <c r="O4314" s="57">
        <f t="shared" ref="O4314" si="18117">M4314+N4314</f>
        <v>0</v>
      </c>
      <c r="P4314" s="57">
        <f t="shared" ref="P4314" si="18118">L4314+O4314</f>
        <v>0</v>
      </c>
      <c r="Q4314" s="56">
        <v>0</v>
      </c>
      <c r="R4314" s="56">
        <v>0</v>
      </c>
      <c r="S4314" s="57">
        <f t="shared" ref="S4314" si="18119">Q4314+R4314</f>
        <v>0</v>
      </c>
      <c r="T4314" s="56">
        <v>0</v>
      </c>
      <c r="U4314" s="56">
        <v>0</v>
      </c>
      <c r="V4314" s="57">
        <f t="shared" ref="V4314" si="18120">T4314+U4314</f>
        <v>0</v>
      </c>
      <c r="W4314" s="57">
        <f t="shared" ref="W4314" si="18121">S4314+V4314</f>
        <v>0</v>
      </c>
      <c r="X4314" s="56">
        <v>0</v>
      </c>
      <c r="Y4314" s="56">
        <v>0</v>
      </c>
      <c r="Z4314" s="57">
        <f t="shared" ref="Z4314" si="18122">X4314+Y4314</f>
        <v>0</v>
      </c>
      <c r="AA4314" s="56">
        <v>0</v>
      </c>
      <c r="AB4314" s="56">
        <v>0</v>
      </c>
      <c r="AC4314" s="57">
        <f t="shared" ref="AC4314" si="18123">AA4314+AB4314</f>
        <v>0</v>
      </c>
      <c r="AD4314" s="57">
        <f t="shared" ref="AD4314" si="18124">Z4314+AC4314</f>
        <v>0</v>
      </c>
      <c r="AE4314" s="56">
        <v>0</v>
      </c>
      <c r="AF4314" s="56">
        <v>0</v>
      </c>
      <c r="AG4314" s="57">
        <f t="shared" ref="AG4314" si="18125">AE4314+AF4314</f>
        <v>0</v>
      </c>
      <c r="AH4314" s="56">
        <v>0</v>
      </c>
      <c r="AI4314" s="56">
        <v>0</v>
      </c>
      <c r="AJ4314" s="57">
        <f t="shared" ref="AJ4314" si="18126">AH4314+AI4314</f>
        <v>0</v>
      </c>
      <c r="AK4314" s="57">
        <f t="shared" ref="AK4314" si="18127">AG4314+AJ4314</f>
        <v>0</v>
      </c>
      <c r="AL4314" s="56">
        <f t="shared" ref="AL4314:AM4314" si="18128">J4314-Q4314-X4314-AE4314</f>
        <v>0</v>
      </c>
      <c r="AM4314" s="56">
        <f t="shared" si="18128"/>
        <v>0</v>
      </c>
      <c r="AN4314" s="57">
        <f t="shared" ref="AN4314" si="18129">AL4314+AM4314</f>
        <v>0</v>
      </c>
      <c r="AO4314" s="56">
        <f t="shared" ref="AO4314:AP4314" si="18130">M4314-T4314-AA4314-AH4314</f>
        <v>0</v>
      </c>
      <c r="AP4314" s="56">
        <f t="shared" si="18130"/>
        <v>0</v>
      </c>
      <c r="AQ4314" s="57">
        <f t="shared" ref="AQ4314" si="18131">AO4314+AP4314</f>
        <v>0</v>
      </c>
      <c r="AR4314" s="57">
        <f t="shared" ref="AR4314" si="18132">AN4314+AQ4314</f>
        <v>0</v>
      </c>
      <c r="AS4314" s="57" t="s">
        <v>86</v>
      </c>
      <c r="AT4314" s="179"/>
      <c r="AU4314" s="176"/>
      <c r="AV4314" s="177"/>
      <c r="AW4314" s="177"/>
      <c r="AX4314" s="177"/>
      <c r="AY4314" s="177"/>
      <c r="BD4314" s="178" t="s">
        <v>30</v>
      </c>
    </row>
    <row r="4315" spans="1:56" s="272" customFormat="1" ht="70.5" hidden="1" customHeight="1">
      <c r="A4315" s="154">
        <v>2018</v>
      </c>
      <c r="B4315" s="190">
        <v>8323</v>
      </c>
      <c r="C4315" s="154">
        <v>8</v>
      </c>
      <c r="D4315" s="154">
        <v>0</v>
      </c>
      <c r="E4315" s="154">
        <v>3000</v>
      </c>
      <c r="F4315" s="154">
        <v>3700</v>
      </c>
      <c r="G4315" s="154">
        <v>372</v>
      </c>
      <c r="H4315" s="154"/>
      <c r="I4315" s="187" t="s">
        <v>1816</v>
      </c>
      <c r="J4315" s="158">
        <f>J4316</f>
        <v>0</v>
      </c>
      <c r="K4315" s="158">
        <f t="shared" ref="K4315" si="18133">K4316</f>
        <v>0</v>
      </c>
      <c r="L4315" s="158">
        <f t="shared" ref="L4315" si="18134">L4316</f>
        <v>0</v>
      </c>
      <c r="M4315" s="158">
        <f t="shared" ref="M4315" si="18135">M4316</f>
        <v>0</v>
      </c>
      <c r="N4315" s="158">
        <f t="shared" ref="N4315" si="18136">N4316</f>
        <v>0</v>
      </c>
      <c r="O4315" s="158">
        <f t="shared" ref="O4315" si="18137">O4316</f>
        <v>0</v>
      </c>
      <c r="P4315" s="158">
        <f>L4315+O4315</f>
        <v>0</v>
      </c>
      <c r="Q4315" s="158">
        <f>Q4316</f>
        <v>0</v>
      </c>
      <c r="R4315" s="158">
        <f t="shared" ref="R4315:V4315" si="18138">R4316</f>
        <v>0</v>
      </c>
      <c r="S4315" s="158">
        <f t="shared" si="18138"/>
        <v>0</v>
      </c>
      <c r="T4315" s="158">
        <f t="shared" si="18138"/>
        <v>0</v>
      </c>
      <c r="U4315" s="158">
        <f t="shared" si="18138"/>
        <v>0</v>
      </c>
      <c r="V4315" s="158">
        <f t="shared" si="18138"/>
        <v>0</v>
      </c>
      <c r="W4315" s="158">
        <f>S4315+V4315</f>
        <v>0</v>
      </c>
      <c r="X4315" s="158">
        <f>X4316</f>
        <v>0</v>
      </c>
      <c r="Y4315" s="158">
        <f t="shared" ref="Y4315:AC4315" si="18139">Y4316</f>
        <v>0</v>
      </c>
      <c r="Z4315" s="158">
        <f t="shared" si="18139"/>
        <v>0</v>
      </c>
      <c r="AA4315" s="158">
        <f t="shared" si="18139"/>
        <v>0</v>
      </c>
      <c r="AB4315" s="158">
        <f t="shared" si="18139"/>
        <v>0</v>
      </c>
      <c r="AC4315" s="158">
        <f t="shared" si="18139"/>
        <v>0</v>
      </c>
      <c r="AD4315" s="158">
        <f>Z4315+AC4315</f>
        <v>0</v>
      </c>
      <c r="AE4315" s="158">
        <f>AE4316</f>
        <v>0</v>
      </c>
      <c r="AF4315" s="158">
        <f t="shared" ref="AF4315:AI4315" si="18140">AF4316</f>
        <v>0</v>
      </c>
      <c r="AG4315" s="158">
        <f t="shared" si="18140"/>
        <v>0</v>
      </c>
      <c r="AH4315" s="158">
        <f t="shared" si="18140"/>
        <v>0</v>
      </c>
      <c r="AI4315" s="158">
        <f t="shared" si="18140"/>
        <v>0</v>
      </c>
      <c r="AJ4315" s="158">
        <f t="shared" ref="AJ4315" si="18141">AJ4316</f>
        <v>0</v>
      </c>
      <c r="AK4315" s="158">
        <f>AG4315+AJ4315</f>
        <v>0</v>
      </c>
      <c r="AL4315" s="158">
        <f>AL4316</f>
        <v>0</v>
      </c>
      <c r="AM4315" s="158">
        <f t="shared" ref="AM4315:AQ4315" si="18142">AM4316</f>
        <v>0</v>
      </c>
      <c r="AN4315" s="158">
        <f t="shared" si="18142"/>
        <v>0</v>
      </c>
      <c r="AO4315" s="158">
        <f t="shared" si="18142"/>
        <v>0</v>
      </c>
      <c r="AP4315" s="158">
        <f t="shared" si="18142"/>
        <v>0</v>
      </c>
      <c r="AQ4315" s="158">
        <f t="shared" si="18142"/>
        <v>0</v>
      </c>
      <c r="AR4315" s="158">
        <f>AN4315+AQ4315</f>
        <v>0</v>
      </c>
      <c r="AS4315" s="191"/>
      <c r="AT4315" s="192"/>
      <c r="AU4315" s="220"/>
      <c r="AV4315" s="161"/>
      <c r="AW4315" s="161"/>
      <c r="AX4315" s="161"/>
      <c r="AY4315" s="161"/>
      <c r="BD4315" s="193"/>
    </row>
    <row r="4316" spans="1:56" s="19" customFormat="1" ht="70.5" hidden="1" customHeight="1">
      <c r="A4316" s="54">
        <v>2018</v>
      </c>
      <c r="B4316" s="174">
        <v>8323</v>
      </c>
      <c r="C4316" s="54">
        <v>8</v>
      </c>
      <c r="D4316" s="54">
        <v>0</v>
      </c>
      <c r="E4316" s="54">
        <v>3000</v>
      </c>
      <c r="F4316" s="54">
        <v>3700</v>
      </c>
      <c r="G4316" s="54">
        <v>372</v>
      </c>
      <c r="H4316" s="163">
        <v>1</v>
      </c>
      <c r="I4316" s="175" t="s">
        <v>1730</v>
      </c>
      <c r="J4316" s="56">
        <v>0</v>
      </c>
      <c r="K4316" s="56">
        <v>0</v>
      </c>
      <c r="L4316" s="57">
        <f t="shared" ref="L4316" si="18143">J4316+K4316</f>
        <v>0</v>
      </c>
      <c r="M4316" s="56">
        <f>P4316-J4316</f>
        <v>0</v>
      </c>
      <c r="N4316" s="56">
        <v>0</v>
      </c>
      <c r="O4316" s="57">
        <f t="shared" ref="O4316" si="18144">M4316+N4316</f>
        <v>0</v>
      </c>
      <c r="P4316" s="57">
        <v>0</v>
      </c>
      <c r="Q4316" s="56">
        <v>0</v>
      </c>
      <c r="R4316" s="56">
        <v>0</v>
      </c>
      <c r="S4316" s="57">
        <f t="shared" ref="S4316" si="18145">Q4316+R4316</f>
        <v>0</v>
      </c>
      <c r="T4316" s="56">
        <f>W4316-Q4316</f>
        <v>0</v>
      </c>
      <c r="U4316" s="56">
        <v>0</v>
      </c>
      <c r="V4316" s="57">
        <f t="shared" ref="V4316" si="18146">T4316+U4316</f>
        <v>0</v>
      </c>
      <c r="W4316" s="57">
        <v>0</v>
      </c>
      <c r="X4316" s="56">
        <v>0</v>
      </c>
      <c r="Y4316" s="56">
        <v>0</v>
      </c>
      <c r="Z4316" s="57">
        <f t="shared" ref="Z4316" si="18147">X4316+Y4316</f>
        <v>0</v>
      </c>
      <c r="AA4316" s="56">
        <f>AD4316-X4316</f>
        <v>0</v>
      </c>
      <c r="AB4316" s="56">
        <v>0</v>
      </c>
      <c r="AC4316" s="57">
        <f t="shared" ref="AC4316" si="18148">AA4316+AB4316</f>
        <v>0</v>
      </c>
      <c r="AD4316" s="57">
        <v>0</v>
      </c>
      <c r="AE4316" s="56">
        <v>0</v>
      </c>
      <c r="AF4316" s="56">
        <v>0</v>
      </c>
      <c r="AG4316" s="57">
        <f t="shared" ref="AG4316" si="18149">AE4316+AF4316</f>
        <v>0</v>
      </c>
      <c r="AH4316" s="56">
        <f>AK4316-AE4316</f>
        <v>0</v>
      </c>
      <c r="AI4316" s="56">
        <v>0</v>
      </c>
      <c r="AJ4316" s="57">
        <f t="shared" ref="AJ4316" si="18150">AH4316+AI4316</f>
        <v>0</v>
      </c>
      <c r="AK4316" s="57">
        <v>0</v>
      </c>
      <c r="AL4316" s="56">
        <v>0</v>
      </c>
      <c r="AM4316" s="56">
        <v>0</v>
      </c>
      <c r="AN4316" s="57">
        <f t="shared" ref="AN4316" si="18151">AL4316+AM4316</f>
        <v>0</v>
      </c>
      <c r="AO4316" s="56">
        <f>AR4316-AL4316</f>
        <v>0</v>
      </c>
      <c r="AP4316" s="56">
        <v>0</v>
      </c>
      <c r="AQ4316" s="57">
        <f t="shared" ref="AQ4316" si="18152">AO4316+AP4316</f>
        <v>0</v>
      </c>
      <c r="AR4316" s="57">
        <v>0</v>
      </c>
      <c r="AS4316" s="57" t="s">
        <v>86</v>
      </c>
      <c r="AT4316" s="179"/>
      <c r="AU4316" s="176"/>
      <c r="AV4316" s="177"/>
      <c r="AW4316" s="177"/>
      <c r="AX4316" s="177"/>
      <c r="AY4316" s="177"/>
      <c r="BD4316" s="178" t="s">
        <v>30</v>
      </c>
    </row>
    <row r="4317" spans="1:56" s="272" customFormat="1" ht="70.5" hidden="1" customHeight="1">
      <c r="A4317" s="154">
        <v>2018</v>
      </c>
      <c r="B4317" s="190">
        <v>8323</v>
      </c>
      <c r="C4317" s="154">
        <v>8</v>
      </c>
      <c r="D4317" s="154">
        <v>0</v>
      </c>
      <c r="E4317" s="154">
        <v>3000</v>
      </c>
      <c r="F4317" s="154">
        <v>3700</v>
      </c>
      <c r="G4317" s="154">
        <v>375</v>
      </c>
      <c r="H4317" s="154"/>
      <c r="I4317" s="187" t="s">
        <v>89</v>
      </c>
      <c r="J4317" s="158">
        <f>J4318</f>
        <v>0</v>
      </c>
      <c r="K4317" s="158">
        <f t="shared" ref="K4317" si="18153">K4318</f>
        <v>0</v>
      </c>
      <c r="L4317" s="158">
        <f t="shared" ref="L4317" si="18154">L4318</f>
        <v>0</v>
      </c>
      <c r="M4317" s="158">
        <f t="shared" ref="M4317" si="18155">M4318</f>
        <v>0</v>
      </c>
      <c r="N4317" s="158">
        <f t="shared" ref="N4317" si="18156">N4318</f>
        <v>0</v>
      </c>
      <c r="O4317" s="158">
        <f t="shared" ref="O4317" si="18157">O4318</f>
        <v>0</v>
      </c>
      <c r="P4317" s="158">
        <f>L4317+O4317</f>
        <v>0</v>
      </c>
      <c r="Q4317" s="158">
        <f>Q4318</f>
        <v>0</v>
      </c>
      <c r="R4317" s="158">
        <f t="shared" ref="R4317:V4317" si="18158">R4318</f>
        <v>0</v>
      </c>
      <c r="S4317" s="158">
        <f t="shared" si="18158"/>
        <v>0</v>
      </c>
      <c r="T4317" s="158">
        <f t="shared" si="18158"/>
        <v>0</v>
      </c>
      <c r="U4317" s="158">
        <f t="shared" si="18158"/>
        <v>0</v>
      </c>
      <c r="V4317" s="158">
        <f t="shared" si="18158"/>
        <v>0</v>
      </c>
      <c r="W4317" s="158">
        <f>S4317+V4317</f>
        <v>0</v>
      </c>
      <c r="X4317" s="158">
        <f>X4318</f>
        <v>0</v>
      </c>
      <c r="Y4317" s="158">
        <f t="shared" ref="Y4317:AC4317" si="18159">Y4318</f>
        <v>0</v>
      </c>
      <c r="Z4317" s="158">
        <f t="shared" si="18159"/>
        <v>0</v>
      </c>
      <c r="AA4317" s="158">
        <f t="shared" si="18159"/>
        <v>0</v>
      </c>
      <c r="AB4317" s="158">
        <f t="shared" si="18159"/>
        <v>0</v>
      </c>
      <c r="AC4317" s="158">
        <f t="shared" si="18159"/>
        <v>0</v>
      </c>
      <c r="AD4317" s="158">
        <f>Z4317+AC4317</f>
        <v>0</v>
      </c>
      <c r="AE4317" s="158">
        <f>AE4318</f>
        <v>0</v>
      </c>
      <c r="AF4317" s="158">
        <f t="shared" ref="AF4317:AI4317" si="18160">AF4318</f>
        <v>0</v>
      </c>
      <c r="AG4317" s="158">
        <f t="shared" si="18160"/>
        <v>0</v>
      </c>
      <c r="AH4317" s="158">
        <f t="shared" si="18160"/>
        <v>0</v>
      </c>
      <c r="AI4317" s="158">
        <f t="shared" si="18160"/>
        <v>0</v>
      </c>
      <c r="AJ4317" s="158">
        <f t="shared" ref="AJ4317" si="18161">AJ4318</f>
        <v>0</v>
      </c>
      <c r="AK4317" s="158">
        <f>AG4317+AJ4317</f>
        <v>0</v>
      </c>
      <c r="AL4317" s="158">
        <f>AL4318</f>
        <v>0</v>
      </c>
      <c r="AM4317" s="158">
        <f t="shared" ref="AM4317:AQ4317" si="18162">AM4318</f>
        <v>0</v>
      </c>
      <c r="AN4317" s="158">
        <f t="shared" si="18162"/>
        <v>0</v>
      </c>
      <c r="AO4317" s="158">
        <f t="shared" si="18162"/>
        <v>0</v>
      </c>
      <c r="AP4317" s="158">
        <f t="shared" si="18162"/>
        <v>0</v>
      </c>
      <c r="AQ4317" s="158">
        <f t="shared" si="18162"/>
        <v>0</v>
      </c>
      <c r="AR4317" s="158">
        <f>AN4317+AQ4317</f>
        <v>0</v>
      </c>
      <c r="AS4317" s="191"/>
      <c r="AT4317" s="192"/>
      <c r="AU4317" s="220"/>
      <c r="AV4317" s="161"/>
      <c r="AW4317" s="161"/>
      <c r="AX4317" s="161"/>
      <c r="AY4317" s="161"/>
      <c r="BD4317" s="193"/>
    </row>
    <row r="4318" spans="1:56" s="19" customFormat="1" ht="70.5" hidden="1" customHeight="1">
      <c r="A4318" s="54">
        <v>2018</v>
      </c>
      <c r="B4318" s="174">
        <v>8323</v>
      </c>
      <c r="C4318" s="54">
        <v>8</v>
      </c>
      <c r="D4318" s="54">
        <v>0</v>
      </c>
      <c r="E4318" s="54">
        <v>3000</v>
      </c>
      <c r="F4318" s="54">
        <v>3700</v>
      </c>
      <c r="G4318" s="54">
        <v>375</v>
      </c>
      <c r="H4318" s="163">
        <v>1</v>
      </c>
      <c r="I4318" s="175" t="s">
        <v>90</v>
      </c>
      <c r="J4318" s="56">
        <v>0</v>
      </c>
      <c r="K4318" s="56">
        <v>0</v>
      </c>
      <c r="L4318" s="57">
        <f t="shared" ref="L4318" si="18163">J4318+K4318</f>
        <v>0</v>
      </c>
      <c r="M4318" s="56">
        <v>0</v>
      </c>
      <c r="N4318" s="56">
        <v>0</v>
      </c>
      <c r="O4318" s="57">
        <f t="shared" ref="O4318" si="18164">M4318+N4318</f>
        <v>0</v>
      </c>
      <c r="P4318" s="57">
        <f t="shared" ref="P4318" si="18165">L4318+O4318</f>
        <v>0</v>
      </c>
      <c r="Q4318" s="56">
        <v>0</v>
      </c>
      <c r="R4318" s="56">
        <v>0</v>
      </c>
      <c r="S4318" s="57">
        <f t="shared" ref="S4318" si="18166">Q4318+R4318</f>
        <v>0</v>
      </c>
      <c r="T4318" s="56">
        <v>0</v>
      </c>
      <c r="U4318" s="56">
        <v>0</v>
      </c>
      <c r="V4318" s="57">
        <f t="shared" ref="V4318" si="18167">T4318+U4318</f>
        <v>0</v>
      </c>
      <c r="W4318" s="57">
        <f t="shared" ref="W4318" si="18168">S4318+V4318</f>
        <v>0</v>
      </c>
      <c r="X4318" s="56">
        <v>0</v>
      </c>
      <c r="Y4318" s="56">
        <v>0</v>
      </c>
      <c r="Z4318" s="57">
        <f t="shared" ref="Z4318" si="18169">X4318+Y4318</f>
        <v>0</v>
      </c>
      <c r="AA4318" s="56">
        <v>0</v>
      </c>
      <c r="AB4318" s="56">
        <v>0</v>
      </c>
      <c r="AC4318" s="57">
        <f t="shared" ref="AC4318" si="18170">AA4318+AB4318</f>
        <v>0</v>
      </c>
      <c r="AD4318" s="57">
        <f t="shared" ref="AD4318" si="18171">Z4318+AC4318</f>
        <v>0</v>
      </c>
      <c r="AE4318" s="56">
        <v>0</v>
      </c>
      <c r="AF4318" s="56">
        <v>0</v>
      </c>
      <c r="AG4318" s="57">
        <f t="shared" ref="AG4318" si="18172">AE4318+AF4318</f>
        <v>0</v>
      </c>
      <c r="AH4318" s="56">
        <v>0</v>
      </c>
      <c r="AI4318" s="56">
        <v>0</v>
      </c>
      <c r="AJ4318" s="57">
        <f t="shared" ref="AJ4318" si="18173">AH4318+AI4318</f>
        <v>0</v>
      </c>
      <c r="AK4318" s="57">
        <f t="shared" ref="AK4318" si="18174">AG4318+AJ4318</f>
        <v>0</v>
      </c>
      <c r="AL4318" s="56">
        <f t="shared" ref="AL4318:AM4318" si="18175">J4318-Q4318-X4318-AE4318</f>
        <v>0</v>
      </c>
      <c r="AM4318" s="56">
        <f t="shared" si="18175"/>
        <v>0</v>
      </c>
      <c r="AN4318" s="57">
        <f t="shared" ref="AN4318" si="18176">AL4318+AM4318</f>
        <v>0</v>
      </c>
      <c r="AO4318" s="56">
        <f t="shared" ref="AO4318:AP4318" si="18177">M4318-T4318-AA4318-AH4318</f>
        <v>0</v>
      </c>
      <c r="AP4318" s="56">
        <f t="shared" si="18177"/>
        <v>0</v>
      </c>
      <c r="AQ4318" s="57">
        <f t="shared" ref="AQ4318" si="18178">AO4318+AP4318</f>
        <v>0</v>
      </c>
      <c r="AR4318" s="57">
        <f t="shared" ref="AR4318" si="18179">AN4318+AQ4318</f>
        <v>0</v>
      </c>
      <c r="AS4318" s="57" t="s">
        <v>86</v>
      </c>
      <c r="AT4318" s="179"/>
      <c r="AU4318" s="176"/>
      <c r="AV4318" s="177"/>
      <c r="AW4318" s="177"/>
      <c r="AX4318" s="177"/>
      <c r="AY4318" s="177"/>
      <c r="BD4318" s="178" t="s">
        <v>30</v>
      </c>
    </row>
    <row r="4319" spans="1:56" s="19" customFormat="1" ht="70.5" customHeight="1">
      <c r="A4319" s="137">
        <v>2019</v>
      </c>
      <c r="B4319" s="138">
        <v>8323</v>
      </c>
      <c r="C4319" s="137">
        <v>8</v>
      </c>
      <c r="D4319" s="137">
        <v>0</v>
      </c>
      <c r="E4319" s="137">
        <v>5000</v>
      </c>
      <c r="F4319" s="137"/>
      <c r="G4319" s="137"/>
      <c r="H4319" s="137"/>
      <c r="I4319" s="139" t="s">
        <v>95</v>
      </c>
      <c r="J4319" s="140">
        <f>J4320+J4356+J4359+J4368</f>
        <v>11485000</v>
      </c>
      <c r="K4319" s="140">
        <f t="shared" ref="K4319:O4319" si="18180">K4320+K4356+K4359+K4368</f>
        <v>0</v>
      </c>
      <c r="L4319" s="140">
        <f t="shared" si="18180"/>
        <v>11485000</v>
      </c>
      <c r="M4319" s="140">
        <f t="shared" si="18180"/>
        <v>0</v>
      </c>
      <c r="N4319" s="140">
        <f t="shared" si="18180"/>
        <v>0</v>
      </c>
      <c r="O4319" s="140">
        <f t="shared" si="18180"/>
        <v>0</v>
      </c>
      <c r="P4319" s="140">
        <f>L4319+O4319</f>
        <v>11485000</v>
      </c>
      <c r="Q4319" s="140">
        <f>Q4320+Q4356+Q4359+Q4368</f>
        <v>0</v>
      </c>
      <c r="R4319" s="140">
        <f t="shared" ref="R4319:V4319" si="18181">R4320+R4356+R4359+R4368</f>
        <v>0</v>
      </c>
      <c r="S4319" s="140">
        <f t="shared" si="18181"/>
        <v>0</v>
      </c>
      <c r="T4319" s="140">
        <f t="shared" si="18181"/>
        <v>0</v>
      </c>
      <c r="U4319" s="140">
        <f t="shared" si="18181"/>
        <v>0</v>
      </c>
      <c r="V4319" s="140">
        <f t="shared" si="18181"/>
        <v>0</v>
      </c>
      <c r="W4319" s="140">
        <f>S4319+V4319</f>
        <v>0</v>
      </c>
      <c r="X4319" s="140">
        <f>X4320+X4356+X4359+X4368</f>
        <v>0</v>
      </c>
      <c r="Y4319" s="140">
        <f t="shared" ref="Y4319:AC4319" si="18182">Y4320+Y4356+Y4359+Y4368</f>
        <v>0</v>
      </c>
      <c r="Z4319" s="140">
        <f t="shared" si="18182"/>
        <v>0</v>
      </c>
      <c r="AA4319" s="140">
        <f t="shared" si="18182"/>
        <v>0</v>
      </c>
      <c r="AB4319" s="140">
        <f t="shared" si="18182"/>
        <v>0</v>
      </c>
      <c r="AC4319" s="140">
        <f t="shared" si="18182"/>
        <v>0</v>
      </c>
      <c r="AD4319" s="140">
        <f>Z4319+AC4319</f>
        <v>0</v>
      </c>
      <c r="AE4319" s="140">
        <f>AE4320+AE4356+AE4359+AE4368</f>
        <v>0</v>
      </c>
      <c r="AF4319" s="140">
        <f t="shared" ref="AF4319:AI4319" si="18183">AF4320+AF4356+AF4359+AF4368</f>
        <v>0</v>
      </c>
      <c r="AG4319" s="140">
        <f t="shared" si="18183"/>
        <v>0</v>
      </c>
      <c r="AH4319" s="140">
        <f t="shared" si="18183"/>
        <v>0</v>
      </c>
      <c r="AI4319" s="140">
        <f t="shared" si="18183"/>
        <v>0</v>
      </c>
      <c r="AJ4319" s="140">
        <f t="shared" ref="AJ4319" si="18184">AJ4320+AJ4356+AJ4359+AJ4368</f>
        <v>0</v>
      </c>
      <c r="AK4319" s="140">
        <f>AG4319+AJ4319</f>
        <v>0</v>
      </c>
      <c r="AL4319" s="140">
        <f>AL4320+AL4356+AL4359+AL4368</f>
        <v>11485000</v>
      </c>
      <c r="AM4319" s="140">
        <f t="shared" ref="AM4319:AQ4319" si="18185">AM4320+AM4356+AM4359+AM4368</f>
        <v>0</v>
      </c>
      <c r="AN4319" s="140">
        <f t="shared" si="18185"/>
        <v>11485000</v>
      </c>
      <c r="AO4319" s="140">
        <f t="shared" si="18185"/>
        <v>0</v>
      </c>
      <c r="AP4319" s="140">
        <f t="shared" si="18185"/>
        <v>0</v>
      </c>
      <c r="AQ4319" s="140">
        <f t="shared" si="18185"/>
        <v>0</v>
      </c>
      <c r="AR4319" s="140">
        <f>AN4319+AQ4319</f>
        <v>11485000</v>
      </c>
      <c r="AS4319" s="140"/>
      <c r="AT4319" s="141"/>
      <c r="AU4319" s="185"/>
      <c r="AV4319" s="142"/>
      <c r="AW4319" s="142"/>
      <c r="AX4319" s="142"/>
      <c r="AY4319" s="142"/>
      <c r="BD4319" s="144"/>
    </row>
    <row r="4320" spans="1:56" s="19" customFormat="1" ht="70.5" customHeight="1">
      <c r="A4320" s="145">
        <v>2019</v>
      </c>
      <c r="B4320" s="146">
        <v>8323</v>
      </c>
      <c r="C4320" s="145">
        <v>8</v>
      </c>
      <c r="D4320" s="145">
        <v>0</v>
      </c>
      <c r="E4320" s="145">
        <v>5000</v>
      </c>
      <c r="F4320" s="145">
        <v>5100</v>
      </c>
      <c r="G4320" s="145"/>
      <c r="H4320" s="145"/>
      <c r="I4320" s="147" t="s">
        <v>96</v>
      </c>
      <c r="J4320" s="148">
        <f>J4321+J4328+J4330+J4352</f>
        <v>11485000</v>
      </c>
      <c r="K4320" s="148">
        <f t="shared" ref="K4320:O4320" si="18186">K4321+K4328+K4330+K4352</f>
        <v>0</v>
      </c>
      <c r="L4320" s="148">
        <f t="shared" si="18186"/>
        <v>11485000</v>
      </c>
      <c r="M4320" s="148">
        <f t="shared" si="18186"/>
        <v>0</v>
      </c>
      <c r="N4320" s="148">
        <f t="shared" si="18186"/>
        <v>0</v>
      </c>
      <c r="O4320" s="148">
        <f t="shared" si="18186"/>
        <v>0</v>
      </c>
      <c r="P4320" s="148">
        <f>L4320+O4320</f>
        <v>11485000</v>
      </c>
      <c r="Q4320" s="148">
        <f>Q4321+Q4328+Q4330+Q4352</f>
        <v>0</v>
      </c>
      <c r="R4320" s="148">
        <f t="shared" ref="R4320:V4320" si="18187">R4321+R4328+R4330+R4352</f>
        <v>0</v>
      </c>
      <c r="S4320" s="148">
        <f t="shared" si="18187"/>
        <v>0</v>
      </c>
      <c r="T4320" s="148">
        <f t="shared" si="18187"/>
        <v>0</v>
      </c>
      <c r="U4320" s="148">
        <f t="shared" si="18187"/>
        <v>0</v>
      </c>
      <c r="V4320" s="148">
        <f t="shared" si="18187"/>
        <v>0</v>
      </c>
      <c r="W4320" s="148">
        <f>S4320+V4320</f>
        <v>0</v>
      </c>
      <c r="X4320" s="148">
        <f>X4321+X4328+X4330+X4352</f>
        <v>0</v>
      </c>
      <c r="Y4320" s="148">
        <f t="shared" ref="Y4320:AC4320" si="18188">Y4321+Y4328+Y4330+Y4352</f>
        <v>0</v>
      </c>
      <c r="Z4320" s="148">
        <f t="shared" si="18188"/>
        <v>0</v>
      </c>
      <c r="AA4320" s="148">
        <f t="shared" si="18188"/>
        <v>0</v>
      </c>
      <c r="AB4320" s="148">
        <f t="shared" si="18188"/>
        <v>0</v>
      </c>
      <c r="AC4320" s="148">
        <f t="shared" si="18188"/>
        <v>0</v>
      </c>
      <c r="AD4320" s="148">
        <f>Z4320+AC4320</f>
        <v>0</v>
      </c>
      <c r="AE4320" s="148">
        <f>AE4321+AE4328+AE4330+AE4352</f>
        <v>0</v>
      </c>
      <c r="AF4320" s="148">
        <f t="shared" ref="AF4320:AI4320" si="18189">AF4321+AF4328+AF4330+AF4352</f>
        <v>0</v>
      </c>
      <c r="AG4320" s="148">
        <f t="shared" si="18189"/>
        <v>0</v>
      </c>
      <c r="AH4320" s="148">
        <f t="shared" si="18189"/>
        <v>0</v>
      </c>
      <c r="AI4320" s="148">
        <f t="shared" si="18189"/>
        <v>0</v>
      </c>
      <c r="AJ4320" s="148">
        <f t="shared" ref="AJ4320" si="18190">AJ4321+AJ4328+AJ4330+AJ4352</f>
        <v>0</v>
      </c>
      <c r="AK4320" s="148">
        <f>AG4320+AJ4320</f>
        <v>0</v>
      </c>
      <c r="AL4320" s="148">
        <f>AL4321+AL4328+AL4330+AL4352</f>
        <v>11485000</v>
      </c>
      <c r="AM4320" s="148">
        <f t="shared" ref="AM4320:AQ4320" si="18191">AM4321+AM4328+AM4330+AM4352</f>
        <v>0</v>
      </c>
      <c r="AN4320" s="148">
        <f t="shared" si="18191"/>
        <v>11485000</v>
      </c>
      <c r="AO4320" s="148">
        <f t="shared" si="18191"/>
        <v>0</v>
      </c>
      <c r="AP4320" s="148">
        <f t="shared" si="18191"/>
        <v>0</v>
      </c>
      <c r="AQ4320" s="148">
        <f t="shared" si="18191"/>
        <v>0</v>
      </c>
      <c r="AR4320" s="148">
        <f>AN4320+AQ4320</f>
        <v>11485000</v>
      </c>
      <c r="AS4320" s="148"/>
      <c r="AT4320" s="149"/>
      <c r="AU4320" s="150"/>
      <c r="AV4320" s="151"/>
      <c r="AW4320" s="151"/>
      <c r="AX4320" s="151"/>
      <c r="AY4320" s="151"/>
      <c r="BD4320" s="153"/>
    </row>
    <row r="4321" spans="1:56" s="19" customFormat="1" ht="70.5" customHeight="1">
      <c r="A4321" s="154">
        <v>2019</v>
      </c>
      <c r="B4321" s="155">
        <v>8323</v>
      </c>
      <c r="C4321" s="154">
        <v>8</v>
      </c>
      <c r="D4321" s="154">
        <v>0</v>
      </c>
      <c r="E4321" s="154">
        <v>5000</v>
      </c>
      <c r="F4321" s="154">
        <v>5100</v>
      </c>
      <c r="G4321" s="154">
        <v>511</v>
      </c>
      <c r="H4321" s="154"/>
      <c r="I4321" s="172" t="s">
        <v>97</v>
      </c>
      <c r="J4321" s="158">
        <f>SUM(J4322:J4327)</f>
        <v>10840000</v>
      </c>
      <c r="K4321" s="158">
        <f t="shared" ref="K4321:O4321" si="18192">SUM(K4322:K4327)</f>
        <v>0</v>
      </c>
      <c r="L4321" s="158">
        <f t="shared" si="18192"/>
        <v>10840000</v>
      </c>
      <c r="M4321" s="158">
        <f t="shared" si="18192"/>
        <v>0</v>
      </c>
      <c r="N4321" s="158">
        <f t="shared" si="18192"/>
        <v>0</v>
      </c>
      <c r="O4321" s="158">
        <f t="shared" si="18192"/>
        <v>0</v>
      </c>
      <c r="P4321" s="158">
        <f>L4321+O4321</f>
        <v>10840000</v>
      </c>
      <c r="Q4321" s="158">
        <f>SUM(Q4322:Q4327)</f>
        <v>0</v>
      </c>
      <c r="R4321" s="158">
        <f t="shared" ref="R4321:V4321" si="18193">SUM(R4322:R4327)</f>
        <v>0</v>
      </c>
      <c r="S4321" s="158">
        <f t="shared" si="18193"/>
        <v>0</v>
      </c>
      <c r="T4321" s="158">
        <f t="shared" si="18193"/>
        <v>0</v>
      </c>
      <c r="U4321" s="158">
        <f t="shared" si="18193"/>
        <v>0</v>
      </c>
      <c r="V4321" s="158">
        <f t="shared" si="18193"/>
        <v>0</v>
      </c>
      <c r="W4321" s="158">
        <f>S4321+V4321</f>
        <v>0</v>
      </c>
      <c r="X4321" s="158">
        <f>SUM(X4322:X4327)</f>
        <v>0</v>
      </c>
      <c r="Y4321" s="158">
        <f t="shared" ref="Y4321:AC4321" si="18194">SUM(Y4322:Y4327)</f>
        <v>0</v>
      </c>
      <c r="Z4321" s="158">
        <f t="shared" si="18194"/>
        <v>0</v>
      </c>
      <c r="AA4321" s="158">
        <f t="shared" si="18194"/>
        <v>0</v>
      </c>
      <c r="AB4321" s="158">
        <f t="shared" si="18194"/>
        <v>0</v>
      </c>
      <c r="AC4321" s="158">
        <f t="shared" si="18194"/>
        <v>0</v>
      </c>
      <c r="AD4321" s="158">
        <f>Z4321+AC4321</f>
        <v>0</v>
      </c>
      <c r="AE4321" s="158">
        <f>SUM(AE4322:AE4327)</f>
        <v>0</v>
      </c>
      <c r="AF4321" s="158">
        <f t="shared" ref="AF4321:AI4321" si="18195">SUM(AF4322:AF4327)</f>
        <v>0</v>
      </c>
      <c r="AG4321" s="158">
        <f t="shared" si="18195"/>
        <v>0</v>
      </c>
      <c r="AH4321" s="158">
        <f t="shared" si="18195"/>
        <v>0</v>
      </c>
      <c r="AI4321" s="158">
        <f t="shared" si="18195"/>
        <v>0</v>
      </c>
      <c r="AJ4321" s="158">
        <f t="shared" ref="AJ4321" si="18196">SUM(AJ4322:AJ4327)</f>
        <v>0</v>
      </c>
      <c r="AK4321" s="158">
        <f>AG4321+AJ4321</f>
        <v>0</v>
      </c>
      <c r="AL4321" s="158">
        <f>SUM(AL4322:AL4327)</f>
        <v>10840000</v>
      </c>
      <c r="AM4321" s="158">
        <f t="shared" ref="AM4321:AQ4321" si="18197">SUM(AM4322:AM4327)</f>
        <v>0</v>
      </c>
      <c r="AN4321" s="158">
        <f t="shared" si="18197"/>
        <v>10840000</v>
      </c>
      <c r="AO4321" s="158">
        <f t="shared" si="18197"/>
        <v>0</v>
      </c>
      <c r="AP4321" s="158">
        <f t="shared" si="18197"/>
        <v>0</v>
      </c>
      <c r="AQ4321" s="158">
        <f t="shared" si="18197"/>
        <v>0</v>
      </c>
      <c r="AR4321" s="158">
        <f>AN4321+AQ4321</f>
        <v>10840000</v>
      </c>
      <c r="AS4321" s="158"/>
      <c r="AT4321" s="159"/>
      <c r="AU4321" s="160"/>
      <c r="AV4321" s="161"/>
      <c r="AW4321" s="161"/>
      <c r="AX4321" s="161"/>
      <c r="AY4321" s="161"/>
      <c r="BD4321" s="173"/>
    </row>
    <row r="4322" spans="1:56" s="19" customFormat="1" ht="70.5" customHeight="1">
      <c r="A4322" s="54">
        <v>2019</v>
      </c>
      <c r="B4322" s="174">
        <v>8323</v>
      </c>
      <c r="C4322" s="54">
        <v>8</v>
      </c>
      <c r="D4322" s="54">
        <v>0</v>
      </c>
      <c r="E4322" s="54">
        <v>5000</v>
      </c>
      <c r="F4322" s="54">
        <v>5100</v>
      </c>
      <c r="G4322" s="54">
        <v>511</v>
      </c>
      <c r="H4322" s="163">
        <v>1</v>
      </c>
      <c r="I4322" s="175" t="s">
        <v>99</v>
      </c>
      <c r="J4322" s="56">
        <v>200000</v>
      </c>
      <c r="K4322" s="56">
        <v>0</v>
      </c>
      <c r="L4322" s="57">
        <f t="shared" ref="L4322:L4327" si="18198">J4322+K4322</f>
        <v>200000</v>
      </c>
      <c r="M4322" s="56">
        <v>0</v>
      </c>
      <c r="N4322" s="56">
        <v>0</v>
      </c>
      <c r="O4322" s="57">
        <f t="shared" ref="O4322:O4327" si="18199">M4322+N4322</f>
        <v>0</v>
      </c>
      <c r="P4322" s="57">
        <f t="shared" ref="P4322" si="18200">L4322+O4322</f>
        <v>200000</v>
      </c>
      <c r="Q4322" s="56">
        <f t="shared" ref="Q4322:Q4327" si="18201">ROUND(W4322*0.8,0)</f>
        <v>0</v>
      </c>
      <c r="R4322" s="56">
        <v>0</v>
      </c>
      <c r="S4322" s="57">
        <f t="shared" ref="S4322:S4327" si="18202">Q4322+R4322</f>
        <v>0</v>
      </c>
      <c r="T4322" s="56">
        <f t="shared" ref="T4322:T4327" si="18203">W4322-Q4322</f>
        <v>0</v>
      </c>
      <c r="U4322" s="56">
        <v>0</v>
      </c>
      <c r="V4322" s="57">
        <f t="shared" ref="V4322:V4327" si="18204">T4322+U4322</f>
        <v>0</v>
      </c>
      <c r="W4322" s="57">
        <v>0</v>
      </c>
      <c r="X4322" s="56">
        <f t="shared" ref="X4322:X4327" si="18205">ROUND(AD4322*0.8,0)</f>
        <v>0</v>
      </c>
      <c r="Y4322" s="56">
        <v>0</v>
      </c>
      <c r="Z4322" s="57">
        <f t="shared" ref="Z4322:Z4327" si="18206">X4322+Y4322</f>
        <v>0</v>
      </c>
      <c r="AA4322" s="56">
        <f t="shared" ref="AA4322:AA4327" si="18207">AD4322-X4322</f>
        <v>0</v>
      </c>
      <c r="AB4322" s="56">
        <v>0</v>
      </c>
      <c r="AC4322" s="57">
        <f t="shared" ref="AC4322:AC4327" si="18208">AA4322+AB4322</f>
        <v>0</v>
      </c>
      <c r="AD4322" s="57">
        <v>0</v>
      </c>
      <c r="AE4322" s="56">
        <f t="shared" ref="AE4322:AE4327" si="18209">ROUND(AK4322*0.8,0)</f>
        <v>0</v>
      </c>
      <c r="AF4322" s="56">
        <v>0</v>
      </c>
      <c r="AG4322" s="57">
        <f t="shared" ref="AG4322:AG4327" si="18210">AE4322+AF4322</f>
        <v>0</v>
      </c>
      <c r="AH4322" s="56">
        <f t="shared" ref="AH4322:AH4327" si="18211">AK4322-AE4322</f>
        <v>0</v>
      </c>
      <c r="AI4322" s="56">
        <v>0</v>
      </c>
      <c r="AJ4322" s="57">
        <f t="shared" ref="AJ4322:AJ4327" si="18212">AH4322+AI4322</f>
        <v>0</v>
      </c>
      <c r="AK4322" s="57">
        <v>0</v>
      </c>
      <c r="AL4322" s="56">
        <f t="shared" ref="AL4322:AL4323" si="18213">J4322-Q4322-X4322-AE4322</f>
        <v>200000</v>
      </c>
      <c r="AM4322" s="56">
        <f t="shared" ref="AM4322:AM4323" si="18214">K4322-R4322-Y4322-AF4322</f>
        <v>0</v>
      </c>
      <c r="AN4322" s="57">
        <f t="shared" ref="AN4322:AN4323" si="18215">AL4322+AM4322</f>
        <v>200000</v>
      </c>
      <c r="AO4322" s="56">
        <f t="shared" ref="AO4322:AO4323" si="18216">M4322-T4322-AA4322-AH4322</f>
        <v>0</v>
      </c>
      <c r="AP4322" s="56">
        <f t="shared" ref="AP4322:AP4323" si="18217">N4322-U4322-AB4322-AI4322</f>
        <v>0</v>
      </c>
      <c r="AQ4322" s="57">
        <f t="shared" ref="AQ4322:AQ4323" si="18218">AO4322+AP4322</f>
        <v>0</v>
      </c>
      <c r="AR4322" s="57">
        <f t="shared" ref="AR4322:AR4323" si="18219">AN4322+AQ4322</f>
        <v>200000</v>
      </c>
      <c r="AS4322" s="57" t="s">
        <v>43</v>
      </c>
      <c r="AT4322" s="179">
        <v>10</v>
      </c>
      <c r="AU4322" s="176">
        <v>0</v>
      </c>
      <c r="AV4322" s="177">
        <v>0</v>
      </c>
      <c r="AW4322" s="177">
        <v>0</v>
      </c>
      <c r="AX4322" s="171">
        <f t="shared" ref="AX4322" si="18220">AT4322-AV4322</f>
        <v>10</v>
      </c>
      <c r="AY4322" s="171">
        <f t="shared" ref="AY4322" si="18221">AU4322-AW4322</f>
        <v>0</v>
      </c>
      <c r="BD4322" s="224"/>
    </row>
    <row r="4323" spans="1:56" s="19" customFormat="1" ht="70.5" customHeight="1">
      <c r="A4323" s="54">
        <v>2019</v>
      </c>
      <c r="B4323" s="174">
        <v>8323</v>
      </c>
      <c r="C4323" s="54">
        <v>8</v>
      </c>
      <c r="D4323" s="54">
        <v>0</v>
      </c>
      <c r="E4323" s="54">
        <v>5000</v>
      </c>
      <c r="F4323" s="54">
        <v>5100</v>
      </c>
      <c r="G4323" s="54">
        <v>511</v>
      </c>
      <c r="H4323" s="163">
        <v>2</v>
      </c>
      <c r="I4323" s="175" t="s">
        <v>102</v>
      </c>
      <c r="J4323" s="56">
        <v>440000</v>
      </c>
      <c r="K4323" s="56">
        <v>0</v>
      </c>
      <c r="L4323" s="57">
        <f t="shared" si="18198"/>
        <v>440000</v>
      </c>
      <c r="M4323" s="56">
        <v>0</v>
      </c>
      <c r="N4323" s="56">
        <v>0</v>
      </c>
      <c r="O4323" s="57">
        <f t="shared" si="18199"/>
        <v>0</v>
      </c>
      <c r="P4323" s="57">
        <f t="shared" ref="P4323" si="18222">L4323+O4323</f>
        <v>440000</v>
      </c>
      <c r="Q4323" s="56">
        <f t="shared" si="18201"/>
        <v>0</v>
      </c>
      <c r="R4323" s="56">
        <v>0</v>
      </c>
      <c r="S4323" s="57">
        <f t="shared" si="18202"/>
        <v>0</v>
      </c>
      <c r="T4323" s="56">
        <f t="shared" si="18203"/>
        <v>0</v>
      </c>
      <c r="U4323" s="56">
        <v>0</v>
      </c>
      <c r="V4323" s="57">
        <f t="shared" si="18204"/>
        <v>0</v>
      </c>
      <c r="W4323" s="57">
        <v>0</v>
      </c>
      <c r="X4323" s="56">
        <f t="shared" si="18205"/>
        <v>0</v>
      </c>
      <c r="Y4323" s="56">
        <v>0</v>
      </c>
      <c r="Z4323" s="57">
        <f t="shared" si="18206"/>
        <v>0</v>
      </c>
      <c r="AA4323" s="56">
        <f t="shared" si="18207"/>
        <v>0</v>
      </c>
      <c r="AB4323" s="56">
        <v>0</v>
      </c>
      <c r="AC4323" s="57">
        <f t="shared" si="18208"/>
        <v>0</v>
      </c>
      <c r="AD4323" s="57">
        <v>0</v>
      </c>
      <c r="AE4323" s="56">
        <f t="shared" si="18209"/>
        <v>0</v>
      </c>
      <c r="AF4323" s="56">
        <v>0</v>
      </c>
      <c r="AG4323" s="57">
        <f t="shared" si="18210"/>
        <v>0</v>
      </c>
      <c r="AH4323" s="56">
        <f t="shared" si="18211"/>
        <v>0</v>
      </c>
      <c r="AI4323" s="56">
        <v>0</v>
      </c>
      <c r="AJ4323" s="57">
        <f t="shared" si="18212"/>
        <v>0</v>
      </c>
      <c r="AK4323" s="57">
        <v>0</v>
      </c>
      <c r="AL4323" s="56">
        <f t="shared" si="18213"/>
        <v>440000</v>
      </c>
      <c r="AM4323" s="56">
        <f t="shared" si="18214"/>
        <v>0</v>
      </c>
      <c r="AN4323" s="57">
        <f t="shared" si="18215"/>
        <v>440000</v>
      </c>
      <c r="AO4323" s="56">
        <f t="shared" si="18216"/>
        <v>0</v>
      </c>
      <c r="AP4323" s="56">
        <f t="shared" si="18217"/>
        <v>0</v>
      </c>
      <c r="AQ4323" s="57">
        <f t="shared" si="18218"/>
        <v>0</v>
      </c>
      <c r="AR4323" s="57">
        <f t="shared" si="18219"/>
        <v>440000</v>
      </c>
      <c r="AS4323" s="57" t="s">
        <v>43</v>
      </c>
      <c r="AT4323" s="179">
        <v>17</v>
      </c>
      <c r="AU4323" s="176">
        <v>0</v>
      </c>
      <c r="AV4323" s="177">
        <v>0</v>
      </c>
      <c r="AW4323" s="177">
        <v>0</v>
      </c>
      <c r="AX4323" s="171">
        <f t="shared" ref="AX4323:AX4327" si="18223">AT4323-AV4323</f>
        <v>17</v>
      </c>
      <c r="AY4323" s="171">
        <f t="shared" ref="AY4323:AY4327" si="18224">AU4323-AW4323</f>
        <v>0</v>
      </c>
      <c r="BD4323" s="224"/>
    </row>
    <row r="4324" spans="1:56" s="19" customFormat="1" ht="70.5" hidden="1" customHeight="1">
      <c r="A4324" s="54">
        <v>2018</v>
      </c>
      <c r="B4324" s="174">
        <v>8323</v>
      </c>
      <c r="C4324" s="54">
        <v>8</v>
      </c>
      <c r="D4324" s="54">
        <v>0</v>
      </c>
      <c r="E4324" s="54">
        <v>5000</v>
      </c>
      <c r="F4324" s="54">
        <v>5100</v>
      </c>
      <c r="G4324" s="54">
        <v>511</v>
      </c>
      <c r="H4324" s="163">
        <v>3</v>
      </c>
      <c r="I4324" s="175" t="s">
        <v>1817</v>
      </c>
      <c r="J4324" s="56">
        <f t="shared" ref="J4324:J4326" si="18225">ROUND(P4324*0.8,0)</f>
        <v>0</v>
      </c>
      <c r="K4324" s="56">
        <v>0</v>
      </c>
      <c r="L4324" s="57">
        <f t="shared" si="18198"/>
        <v>0</v>
      </c>
      <c r="M4324" s="56">
        <v>0</v>
      </c>
      <c r="N4324" s="56">
        <v>0</v>
      </c>
      <c r="O4324" s="57">
        <f t="shared" si="18199"/>
        <v>0</v>
      </c>
      <c r="P4324" s="57">
        <v>0</v>
      </c>
      <c r="Q4324" s="56">
        <f t="shared" si="18201"/>
        <v>0</v>
      </c>
      <c r="R4324" s="56">
        <v>0</v>
      </c>
      <c r="S4324" s="57">
        <f t="shared" si="18202"/>
        <v>0</v>
      </c>
      <c r="T4324" s="56">
        <f t="shared" si="18203"/>
        <v>0</v>
      </c>
      <c r="U4324" s="56">
        <v>0</v>
      </c>
      <c r="V4324" s="57">
        <f t="shared" si="18204"/>
        <v>0</v>
      </c>
      <c r="W4324" s="57">
        <v>0</v>
      </c>
      <c r="X4324" s="56">
        <f t="shared" si="18205"/>
        <v>0</v>
      </c>
      <c r="Y4324" s="56">
        <v>0</v>
      </c>
      <c r="Z4324" s="57">
        <f t="shared" si="18206"/>
        <v>0</v>
      </c>
      <c r="AA4324" s="56">
        <f t="shared" si="18207"/>
        <v>0</v>
      </c>
      <c r="AB4324" s="56">
        <v>0</v>
      </c>
      <c r="AC4324" s="57">
        <f t="shared" si="18208"/>
        <v>0</v>
      </c>
      <c r="AD4324" s="57">
        <v>0</v>
      </c>
      <c r="AE4324" s="56">
        <f t="shared" si="18209"/>
        <v>0</v>
      </c>
      <c r="AF4324" s="56">
        <v>0</v>
      </c>
      <c r="AG4324" s="57">
        <f t="shared" si="18210"/>
        <v>0</v>
      </c>
      <c r="AH4324" s="56">
        <f t="shared" si="18211"/>
        <v>0</v>
      </c>
      <c r="AI4324" s="56">
        <v>0</v>
      </c>
      <c r="AJ4324" s="57">
        <f t="shared" si="18212"/>
        <v>0</v>
      </c>
      <c r="AK4324" s="57">
        <v>0</v>
      </c>
      <c r="AL4324" s="56">
        <f t="shared" ref="AL4324:AL4326" si="18226">ROUND(AR4324*0.8,0)</f>
        <v>0</v>
      </c>
      <c r="AM4324" s="56">
        <v>0</v>
      </c>
      <c r="AN4324" s="57">
        <f t="shared" ref="AN4324:AN4327" si="18227">AL4324+AM4324</f>
        <v>0</v>
      </c>
      <c r="AO4324" s="56">
        <f t="shared" ref="AO4324:AO4326" si="18228">AR4324-AL4324</f>
        <v>0</v>
      </c>
      <c r="AP4324" s="56">
        <v>0</v>
      </c>
      <c r="AQ4324" s="57">
        <f t="shared" ref="AQ4324:AQ4327" si="18229">AO4324+AP4324</f>
        <v>0</v>
      </c>
      <c r="AR4324" s="57">
        <v>0</v>
      </c>
      <c r="AS4324" s="57" t="s">
        <v>43</v>
      </c>
      <c r="AT4324" s="179"/>
      <c r="AU4324" s="176"/>
      <c r="AV4324" s="177"/>
      <c r="AW4324" s="177"/>
      <c r="AX4324" s="171">
        <f t="shared" si="18223"/>
        <v>0</v>
      </c>
      <c r="AY4324" s="171">
        <f t="shared" si="18224"/>
        <v>0</v>
      </c>
      <c r="BD4324" s="224"/>
    </row>
    <row r="4325" spans="1:56" s="19" customFormat="1" ht="70.5" customHeight="1">
      <c r="A4325" s="54">
        <v>2019</v>
      </c>
      <c r="B4325" s="174">
        <v>8323</v>
      </c>
      <c r="C4325" s="54">
        <v>8</v>
      </c>
      <c r="D4325" s="54">
        <v>0</v>
      </c>
      <c r="E4325" s="54">
        <v>5000</v>
      </c>
      <c r="F4325" s="54">
        <v>5100</v>
      </c>
      <c r="G4325" s="54">
        <v>511</v>
      </c>
      <c r="H4325" s="163">
        <v>4</v>
      </c>
      <c r="I4325" s="175" t="s">
        <v>1290</v>
      </c>
      <c r="J4325" s="56">
        <v>7400000</v>
      </c>
      <c r="K4325" s="56">
        <v>0</v>
      </c>
      <c r="L4325" s="57">
        <f t="shared" si="18198"/>
        <v>7400000</v>
      </c>
      <c r="M4325" s="56">
        <v>0</v>
      </c>
      <c r="N4325" s="56">
        <v>0</v>
      </c>
      <c r="O4325" s="57">
        <f t="shared" si="18199"/>
        <v>0</v>
      </c>
      <c r="P4325" s="57">
        <f t="shared" ref="P4325" si="18230">L4325+O4325</f>
        <v>7400000</v>
      </c>
      <c r="Q4325" s="56">
        <f t="shared" si="18201"/>
        <v>0</v>
      </c>
      <c r="R4325" s="56">
        <v>0</v>
      </c>
      <c r="S4325" s="57">
        <f t="shared" si="18202"/>
        <v>0</v>
      </c>
      <c r="T4325" s="56">
        <f t="shared" si="18203"/>
        <v>0</v>
      </c>
      <c r="U4325" s="56">
        <v>0</v>
      </c>
      <c r="V4325" s="57">
        <f t="shared" si="18204"/>
        <v>0</v>
      </c>
      <c r="W4325" s="57">
        <v>0</v>
      </c>
      <c r="X4325" s="56">
        <f t="shared" si="18205"/>
        <v>0</v>
      </c>
      <c r="Y4325" s="56">
        <v>0</v>
      </c>
      <c r="Z4325" s="57">
        <f t="shared" si="18206"/>
        <v>0</v>
      </c>
      <c r="AA4325" s="56">
        <f t="shared" si="18207"/>
        <v>0</v>
      </c>
      <c r="AB4325" s="56">
        <v>0</v>
      </c>
      <c r="AC4325" s="57">
        <f t="shared" si="18208"/>
        <v>0</v>
      </c>
      <c r="AD4325" s="57">
        <v>0</v>
      </c>
      <c r="AE4325" s="56">
        <f t="shared" si="18209"/>
        <v>0</v>
      </c>
      <c r="AF4325" s="56">
        <v>0</v>
      </c>
      <c r="AG4325" s="57">
        <f t="shared" si="18210"/>
        <v>0</v>
      </c>
      <c r="AH4325" s="56">
        <f t="shared" si="18211"/>
        <v>0</v>
      </c>
      <c r="AI4325" s="56">
        <v>0</v>
      </c>
      <c r="AJ4325" s="57">
        <f t="shared" si="18212"/>
        <v>0</v>
      </c>
      <c r="AK4325" s="57">
        <v>0</v>
      </c>
      <c r="AL4325" s="56">
        <f t="shared" ref="AL4325" si="18231">J4325-Q4325-X4325-AE4325</f>
        <v>7400000</v>
      </c>
      <c r="AM4325" s="56">
        <f t="shared" ref="AM4325" si="18232">K4325-R4325-Y4325-AF4325</f>
        <v>0</v>
      </c>
      <c r="AN4325" s="57">
        <f t="shared" si="18227"/>
        <v>7400000</v>
      </c>
      <c r="AO4325" s="56">
        <f t="shared" ref="AO4325" si="18233">M4325-T4325-AA4325-AH4325</f>
        <v>0</v>
      </c>
      <c r="AP4325" s="56">
        <f t="shared" ref="AP4325" si="18234">N4325-U4325-AB4325-AI4325</f>
        <v>0</v>
      </c>
      <c r="AQ4325" s="57">
        <f t="shared" si="18229"/>
        <v>0</v>
      </c>
      <c r="AR4325" s="57">
        <f t="shared" ref="AR4325" si="18235">AN4325+AQ4325</f>
        <v>7400000</v>
      </c>
      <c r="AS4325" s="57" t="s">
        <v>43</v>
      </c>
      <c r="AT4325" s="179">
        <v>100</v>
      </c>
      <c r="AU4325" s="176">
        <v>0</v>
      </c>
      <c r="AV4325" s="177">
        <v>0</v>
      </c>
      <c r="AW4325" s="177">
        <v>0</v>
      </c>
      <c r="AX4325" s="171">
        <f t="shared" si="18223"/>
        <v>100</v>
      </c>
      <c r="AY4325" s="171">
        <f t="shared" si="18224"/>
        <v>0</v>
      </c>
      <c r="BD4325" s="224"/>
    </row>
    <row r="4326" spans="1:56" s="19" customFormat="1" ht="70.5" hidden="1" customHeight="1">
      <c r="A4326" s="54">
        <v>2018</v>
      </c>
      <c r="B4326" s="174">
        <v>8323</v>
      </c>
      <c r="C4326" s="54">
        <v>8</v>
      </c>
      <c r="D4326" s="54">
        <v>0</v>
      </c>
      <c r="E4326" s="54">
        <v>5000</v>
      </c>
      <c r="F4326" s="54">
        <v>5100</v>
      </c>
      <c r="G4326" s="54">
        <v>511</v>
      </c>
      <c r="H4326" s="163">
        <v>5</v>
      </c>
      <c r="I4326" s="175" t="s">
        <v>1818</v>
      </c>
      <c r="J4326" s="56">
        <f t="shared" si="18225"/>
        <v>0</v>
      </c>
      <c r="K4326" s="56">
        <v>0</v>
      </c>
      <c r="L4326" s="57">
        <f t="shared" si="18198"/>
        <v>0</v>
      </c>
      <c r="M4326" s="56">
        <v>0</v>
      </c>
      <c r="N4326" s="56">
        <v>0</v>
      </c>
      <c r="O4326" s="57">
        <f t="shared" si="18199"/>
        <v>0</v>
      </c>
      <c r="P4326" s="57">
        <v>0</v>
      </c>
      <c r="Q4326" s="56">
        <f t="shared" si="18201"/>
        <v>0</v>
      </c>
      <c r="R4326" s="56">
        <v>0</v>
      </c>
      <c r="S4326" s="57">
        <f t="shared" si="18202"/>
        <v>0</v>
      </c>
      <c r="T4326" s="56">
        <f t="shared" si="18203"/>
        <v>0</v>
      </c>
      <c r="U4326" s="56">
        <v>0</v>
      </c>
      <c r="V4326" s="57">
        <f t="shared" si="18204"/>
        <v>0</v>
      </c>
      <c r="W4326" s="57">
        <v>0</v>
      </c>
      <c r="X4326" s="56">
        <f t="shared" si="18205"/>
        <v>0</v>
      </c>
      <c r="Y4326" s="56">
        <v>0</v>
      </c>
      <c r="Z4326" s="57">
        <f t="shared" si="18206"/>
        <v>0</v>
      </c>
      <c r="AA4326" s="56">
        <f t="shared" si="18207"/>
        <v>0</v>
      </c>
      <c r="AB4326" s="56">
        <v>0</v>
      </c>
      <c r="AC4326" s="57">
        <f t="shared" si="18208"/>
        <v>0</v>
      </c>
      <c r="AD4326" s="57">
        <v>0</v>
      </c>
      <c r="AE4326" s="56">
        <f t="shared" si="18209"/>
        <v>0</v>
      </c>
      <c r="AF4326" s="56">
        <v>0</v>
      </c>
      <c r="AG4326" s="57">
        <f t="shared" si="18210"/>
        <v>0</v>
      </c>
      <c r="AH4326" s="56">
        <f t="shared" si="18211"/>
        <v>0</v>
      </c>
      <c r="AI4326" s="56">
        <v>0</v>
      </c>
      <c r="AJ4326" s="57">
        <f t="shared" si="18212"/>
        <v>0</v>
      </c>
      <c r="AK4326" s="57">
        <v>0</v>
      </c>
      <c r="AL4326" s="56">
        <f t="shared" si="18226"/>
        <v>0</v>
      </c>
      <c r="AM4326" s="56">
        <v>0</v>
      </c>
      <c r="AN4326" s="57">
        <f t="shared" si="18227"/>
        <v>0</v>
      </c>
      <c r="AO4326" s="56">
        <f t="shared" si="18228"/>
        <v>0</v>
      </c>
      <c r="AP4326" s="56">
        <v>0</v>
      </c>
      <c r="AQ4326" s="57">
        <f t="shared" si="18229"/>
        <v>0</v>
      </c>
      <c r="AR4326" s="57">
        <v>0</v>
      </c>
      <c r="AS4326" s="57" t="s">
        <v>43</v>
      </c>
      <c r="AT4326" s="179"/>
      <c r="AU4326" s="176"/>
      <c r="AV4326" s="177"/>
      <c r="AW4326" s="177"/>
      <c r="AX4326" s="171">
        <f t="shared" si="18223"/>
        <v>0</v>
      </c>
      <c r="AY4326" s="171">
        <f t="shared" si="18224"/>
        <v>0</v>
      </c>
      <c r="BD4326" s="224"/>
    </row>
    <row r="4327" spans="1:56" s="19" customFormat="1" ht="70.5" customHeight="1">
      <c r="A4327" s="54">
        <v>2019</v>
      </c>
      <c r="B4327" s="174">
        <v>8323</v>
      </c>
      <c r="C4327" s="54">
        <v>8</v>
      </c>
      <c r="D4327" s="54">
        <v>0</v>
      </c>
      <c r="E4327" s="54">
        <v>5000</v>
      </c>
      <c r="F4327" s="54">
        <v>5100</v>
      </c>
      <c r="G4327" s="54">
        <v>511</v>
      </c>
      <c r="H4327" s="163">
        <v>6</v>
      </c>
      <c r="I4327" s="175" t="s">
        <v>706</v>
      </c>
      <c r="J4327" s="56">
        <v>2800000</v>
      </c>
      <c r="K4327" s="56">
        <v>0</v>
      </c>
      <c r="L4327" s="57">
        <f t="shared" si="18198"/>
        <v>2800000</v>
      </c>
      <c r="M4327" s="56">
        <v>0</v>
      </c>
      <c r="N4327" s="56">
        <v>0</v>
      </c>
      <c r="O4327" s="57">
        <f t="shared" si="18199"/>
        <v>0</v>
      </c>
      <c r="P4327" s="57">
        <f t="shared" ref="P4327" si="18236">L4327+O4327</f>
        <v>2800000</v>
      </c>
      <c r="Q4327" s="56">
        <f t="shared" si="18201"/>
        <v>0</v>
      </c>
      <c r="R4327" s="56">
        <v>0</v>
      </c>
      <c r="S4327" s="57">
        <f t="shared" si="18202"/>
        <v>0</v>
      </c>
      <c r="T4327" s="56">
        <f t="shared" si="18203"/>
        <v>0</v>
      </c>
      <c r="U4327" s="56">
        <v>0</v>
      </c>
      <c r="V4327" s="57">
        <f t="shared" si="18204"/>
        <v>0</v>
      </c>
      <c r="W4327" s="57">
        <v>0</v>
      </c>
      <c r="X4327" s="56">
        <f t="shared" si="18205"/>
        <v>0</v>
      </c>
      <c r="Y4327" s="56">
        <v>0</v>
      </c>
      <c r="Z4327" s="57">
        <f t="shared" si="18206"/>
        <v>0</v>
      </c>
      <c r="AA4327" s="56">
        <f t="shared" si="18207"/>
        <v>0</v>
      </c>
      <c r="AB4327" s="56">
        <v>0</v>
      </c>
      <c r="AC4327" s="57">
        <f t="shared" si="18208"/>
        <v>0</v>
      </c>
      <c r="AD4327" s="57">
        <v>0</v>
      </c>
      <c r="AE4327" s="56">
        <f t="shared" si="18209"/>
        <v>0</v>
      </c>
      <c r="AF4327" s="56">
        <v>0</v>
      </c>
      <c r="AG4327" s="57">
        <f t="shared" si="18210"/>
        <v>0</v>
      </c>
      <c r="AH4327" s="56">
        <f t="shared" si="18211"/>
        <v>0</v>
      </c>
      <c r="AI4327" s="56">
        <v>0</v>
      </c>
      <c r="AJ4327" s="57">
        <f t="shared" si="18212"/>
        <v>0</v>
      </c>
      <c r="AK4327" s="57">
        <v>0</v>
      </c>
      <c r="AL4327" s="56">
        <f t="shared" ref="AL4327" si="18237">J4327-Q4327-X4327-AE4327</f>
        <v>2800000</v>
      </c>
      <c r="AM4327" s="56">
        <f t="shared" ref="AM4327" si="18238">K4327-R4327-Y4327-AF4327</f>
        <v>0</v>
      </c>
      <c r="AN4327" s="57">
        <f t="shared" si="18227"/>
        <v>2800000</v>
      </c>
      <c r="AO4327" s="56">
        <f t="shared" ref="AO4327" si="18239">M4327-T4327-AA4327-AH4327</f>
        <v>0</v>
      </c>
      <c r="AP4327" s="56">
        <f t="shared" ref="AP4327" si="18240">N4327-U4327-AB4327-AI4327</f>
        <v>0</v>
      </c>
      <c r="AQ4327" s="57">
        <f t="shared" si="18229"/>
        <v>0</v>
      </c>
      <c r="AR4327" s="57">
        <f t="shared" ref="AR4327" si="18241">AN4327+AQ4327</f>
        <v>2800000</v>
      </c>
      <c r="AS4327" s="57" t="s">
        <v>43</v>
      </c>
      <c r="AT4327" s="179">
        <v>120</v>
      </c>
      <c r="AU4327" s="176">
        <v>0</v>
      </c>
      <c r="AV4327" s="177">
        <v>0</v>
      </c>
      <c r="AW4327" s="177">
        <v>0</v>
      </c>
      <c r="AX4327" s="171">
        <f t="shared" si="18223"/>
        <v>120</v>
      </c>
      <c r="AY4327" s="171">
        <f t="shared" si="18224"/>
        <v>0</v>
      </c>
      <c r="BD4327" s="224"/>
    </row>
    <row r="4328" spans="1:56" s="19" customFormat="1" ht="70.5" hidden="1" customHeight="1">
      <c r="A4328" s="154">
        <v>2018</v>
      </c>
      <c r="B4328" s="155">
        <v>8323</v>
      </c>
      <c r="C4328" s="154">
        <v>8</v>
      </c>
      <c r="D4328" s="154">
        <v>0</v>
      </c>
      <c r="E4328" s="154">
        <v>5000</v>
      </c>
      <c r="F4328" s="154">
        <v>5100</v>
      </c>
      <c r="G4328" s="154">
        <v>512</v>
      </c>
      <c r="H4328" s="154"/>
      <c r="I4328" s="172" t="s">
        <v>113</v>
      </c>
      <c r="J4328" s="158">
        <f>J4329</f>
        <v>0</v>
      </c>
      <c r="K4328" s="158">
        <f t="shared" ref="K4328" si="18242">K4329</f>
        <v>0</v>
      </c>
      <c r="L4328" s="158">
        <f t="shared" ref="L4328" si="18243">L4329</f>
        <v>0</v>
      </c>
      <c r="M4328" s="158">
        <f t="shared" ref="M4328" si="18244">M4329</f>
        <v>0</v>
      </c>
      <c r="N4328" s="158">
        <f t="shared" ref="N4328" si="18245">N4329</f>
        <v>0</v>
      </c>
      <c r="O4328" s="158">
        <f t="shared" ref="O4328" si="18246">O4329</f>
        <v>0</v>
      </c>
      <c r="P4328" s="158">
        <f>L4328+O4328</f>
        <v>0</v>
      </c>
      <c r="Q4328" s="158">
        <f>Q4329</f>
        <v>0</v>
      </c>
      <c r="R4328" s="158">
        <f t="shared" ref="R4328:V4328" si="18247">R4329</f>
        <v>0</v>
      </c>
      <c r="S4328" s="158">
        <f t="shared" si="18247"/>
        <v>0</v>
      </c>
      <c r="T4328" s="158">
        <f t="shared" si="18247"/>
        <v>0</v>
      </c>
      <c r="U4328" s="158">
        <f t="shared" si="18247"/>
        <v>0</v>
      </c>
      <c r="V4328" s="158">
        <f t="shared" si="18247"/>
        <v>0</v>
      </c>
      <c r="W4328" s="158">
        <f>S4328+V4328</f>
        <v>0</v>
      </c>
      <c r="X4328" s="158">
        <f>X4329</f>
        <v>0</v>
      </c>
      <c r="Y4328" s="158">
        <f t="shared" ref="Y4328:AC4328" si="18248">Y4329</f>
        <v>0</v>
      </c>
      <c r="Z4328" s="158">
        <f t="shared" si="18248"/>
        <v>0</v>
      </c>
      <c r="AA4328" s="158">
        <f t="shared" si="18248"/>
        <v>0</v>
      </c>
      <c r="AB4328" s="158">
        <f t="shared" si="18248"/>
        <v>0</v>
      </c>
      <c r="AC4328" s="158">
        <f t="shared" si="18248"/>
        <v>0</v>
      </c>
      <c r="AD4328" s="158">
        <f>Z4328+AC4328</f>
        <v>0</v>
      </c>
      <c r="AE4328" s="158">
        <f>AE4329</f>
        <v>0</v>
      </c>
      <c r="AF4328" s="158">
        <f t="shared" ref="AF4328:AI4328" si="18249">AF4329</f>
        <v>0</v>
      </c>
      <c r="AG4328" s="158">
        <f t="shared" si="18249"/>
        <v>0</v>
      </c>
      <c r="AH4328" s="158">
        <f t="shared" si="18249"/>
        <v>0</v>
      </c>
      <c r="AI4328" s="158">
        <f t="shared" si="18249"/>
        <v>0</v>
      </c>
      <c r="AJ4328" s="158">
        <f t="shared" ref="AJ4328" si="18250">AJ4329</f>
        <v>0</v>
      </c>
      <c r="AK4328" s="158">
        <f>AG4328+AJ4328</f>
        <v>0</v>
      </c>
      <c r="AL4328" s="158">
        <f>AL4329</f>
        <v>0</v>
      </c>
      <c r="AM4328" s="158">
        <f t="shared" ref="AM4328:AQ4328" si="18251">AM4329</f>
        <v>0</v>
      </c>
      <c r="AN4328" s="158">
        <f t="shared" si="18251"/>
        <v>0</v>
      </c>
      <c r="AO4328" s="158">
        <f t="shared" si="18251"/>
        <v>0</v>
      </c>
      <c r="AP4328" s="158">
        <f t="shared" si="18251"/>
        <v>0</v>
      </c>
      <c r="AQ4328" s="158">
        <f t="shared" si="18251"/>
        <v>0</v>
      </c>
      <c r="AR4328" s="158">
        <f>AN4328+AQ4328</f>
        <v>0</v>
      </c>
      <c r="AS4328" s="158"/>
      <c r="AT4328" s="159"/>
      <c r="AU4328" s="160"/>
      <c r="AV4328" s="161"/>
      <c r="AW4328" s="161"/>
      <c r="AX4328" s="161"/>
      <c r="AY4328" s="161"/>
      <c r="BD4328" s="173"/>
    </row>
    <row r="4329" spans="1:56" s="19" customFormat="1" ht="70.5" hidden="1" customHeight="1">
      <c r="A4329" s="54">
        <v>2018</v>
      </c>
      <c r="B4329" s="174">
        <v>8323</v>
      </c>
      <c r="C4329" s="54">
        <v>8</v>
      </c>
      <c r="D4329" s="54">
        <v>0</v>
      </c>
      <c r="E4329" s="54">
        <v>5000</v>
      </c>
      <c r="F4329" s="54">
        <v>5100</v>
      </c>
      <c r="G4329" s="54">
        <v>512</v>
      </c>
      <c r="H4329" s="163">
        <v>1</v>
      </c>
      <c r="I4329" s="175" t="s">
        <v>203</v>
      </c>
      <c r="J4329" s="56">
        <v>0</v>
      </c>
      <c r="K4329" s="56">
        <v>0</v>
      </c>
      <c r="L4329" s="57">
        <f t="shared" ref="L4329" si="18252">J4329+K4329</f>
        <v>0</v>
      </c>
      <c r="M4329" s="56">
        <f>P4329-J4329</f>
        <v>0</v>
      </c>
      <c r="N4329" s="56">
        <v>0</v>
      </c>
      <c r="O4329" s="57">
        <f t="shared" ref="O4329" si="18253">M4329+N4329</f>
        <v>0</v>
      </c>
      <c r="P4329" s="57">
        <v>0</v>
      </c>
      <c r="Q4329" s="56">
        <v>0</v>
      </c>
      <c r="R4329" s="56">
        <v>0</v>
      </c>
      <c r="S4329" s="57">
        <f t="shared" ref="S4329" si="18254">Q4329+R4329</f>
        <v>0</v>
      </c>
      <c r="T4329" s="56">
        <f>W4329-Q4329</f>
        <v>0</v>
      </c>
      <c r="U4329" s="56">
        <v>0</v>
      </c>
      <c r="V4329" s="57">
        <f t="shared" ref="V4329" si="18255">T4329+U4329</f>
        <v>0</v>
      </c>
      <c r="W4329" s="57">
        <v>0</v>
      </c>
      <c r="X4329" s="56">
        <v>0</v>
      </c>
      <c r="Y4329" s="56">
        <v>0</v>
      </c>
      <c r="Z4329" s="57">
        <f t="shared" ref="Z4329" si="18256">X4329+Y4329</f>
        <v>0</v>
      </c>
      <c r="AA4329" s="56">
        <f>AD4329-X4329</f>
        <v>0</v>
      </c>
      <c r="AB4329" s="56">
        <v>0</v>
      </c>
      <c r="AC4329" s="57">
        <f t="shared" ref="AC4329" si="18257">AA4329+AB4329</f>
        <v>0</v>
      </c>
      <c r="AD4329" s="57">
        <v>0</v>
      </c>
      <c r="AE4329" s="56">
        <v>0</v>
      </c>
      <c r="AF4329" s="56">
        <v>0</v>
      </c>
      <c r="AG4329" s="57">
        <f t="shared" ref="AG4329" si="18258">AE4329+AF4329</f>
        <v>0</v>
      </c>
      <c r="AH4329" s="56">
        <f>AK4329-AE4329</f>
        <v>0</v>
      </c>
      <c r="AI4329" s="56">
        <v>0</v>
      </c>
      <c r="AJ4329" s="57">
        <f t="shared" ref="AJ4329" si="18259">AH4329+AI4329</f>
        <v>0</v>
      </c>
      <c r="AK4329" s="57">
        <v>0</v>
      </c>
      <c r="AL4329" s="56">
        <v>0</v>
      </c>
      <c r="AM4329" s="56">
        <v>0</v>
      </c>
      <c r="AN4329" s="57">
        <f t="shared" ref="AN4329" si="18260">AL4329+AM4329</f>
        <v>0</v>
      </c>
      <c r="AO4329" s="56">
        <f>AR4329-AL4329</f>
        <v>0</v>
      </c>
      <c r="AP4329" s="56">
        <v>0</v>
      </c>
      <c r="AQ4329" s="57">
        <f t="shared" ref="AQ4329" si="18261">AO4329+AP4329</f>
        <v>0</v>
      </c>
      <c r="AR4329" s="57">
        <v>0</v>
      </c>
      <c r="AS4329" s="57" t="s">
        <v>43</v>
      </c>
      <c r="AT4329" s="179"/>
      <c r="AU4329" s="176"/>
      <c r="AV4329" s="177"/>
      <c r="AW4329" s="177"/>
      <c r="AX4329" s="177"/>
      <c r="AY4329" s="177"/>
      <c r="BD4329" s="178"/>
    </row>
    <row r="4330" spans="1:56" s="19" customFormat="1" ht="70.5" customHeight="1">
      <c r="A4330" s="154">
        <v>2019</v>
      </c>
      <c r="B4330" s="155">
        <v>8323</v>
      </c>
      <c r="C4330" s="154">
        <v>8</v>
      </c>
      <c r="D4330" s="154">
        <v>0</v>
      </c>
      <c r="E4330" s="154">
        <v>5000</v>
      </c>
      <c r="F4330" s="154">
        <v>5100</v>
      </c>
      <c r="G4330" s="154">
        <v>515</v>
      </c>
      <c r="H4330" s="154"/>
      <c r="I4330" s="172" t="s">
        <v>114</v>
      </c>
      <c r="J4330" s="158">
        <f>SUM(J4331:J4351)</f>
        <v>645000</v>
      </c>
      <c r="K4330" s="158">
        <f t="shared" ref="K4330:O4330" si="18262">SUM(K4331:K4351)</f>
        <v>0</v>
      </c>
      <c r="L4330" s="158">
        <f t="shared" si="18262"/>
        <v>645000</v>
      </c>
      <c r="M4330" s="158">
        <f t="shared" si="18262"/>
        <v>0</v>
      </c>
      <c r="N4330" s="158">
        <f t="shared" si="18262"/>
        <v>0</v>
      </c>
      <c r="O4330" s="158">
        <f t="shared" si="18262"/>
        <v>0</v>
      </c>
      <c r="P4330" s="158">
        <f>L4330+O4330</f>
        <v>645000</v>
      </c>
      <c r="Q4330" s="158">
        <f>SUM(Q4331:Q4351)</f>
        <v>0</v>
      </c>
      <c r="R4330" s="158">
        <f t="shared" ref="R4330:V4330" si="18263">SUM(R4331:R4351)</f>
        <v>0</v>
      </c>
      <c r="S4330" s="158">
        <f t="shared" si="18263"/>
        <v>0</v>
      </c>
      <c r="T4330" s="158">
        <f t="shared" si="18263"/>
        <v>0</v>
      </c>
      <c r="U4330" s="158">
        <f t="shared" si="18263"/>
        <v>0</v>
      </c>
      <c r="V4330" s="158">
        <f t="shared" si="18263"/>
        <v>0</v>
      </c>
      <c r="W4330" s="158">
        <f>S4330+V4330</f>
        <v>0</v>
      </c>
      <c r="X4330" s="158">
        <f>SUM(X4331:X4351)</f>
        <v>0</v>
      </c>
      <c r="Y4330" s="158">
        <f t="shared" ref="Y4330:AC4330" si="18264">SUM(Y4331:Y4351)</f>
        <v>0</v>
      </c>
      <c r="Z4330" s="158">
        <f t="shared" si="18264"/>
        <v>0</v>
      </c>
      <c r="AA4330" s="158">
        <f t="shared" si="18264"/>
        <v>0</v>
      </c>
      <c r="AB4330" s="158">
        <f t="shared" si="18264"/>
        <v>0</v>
      </c>
      <c r="AC4330" s="158">
        <f t="shared" si="18264"/>
        <v>0</v>
      </c>
      <c r="AD4330" s="158">
        <f>Z4330+AC4330</f>
        <v>0</v>
      </c>
      <c r="AE4330" s="158">
        <f>SUM(AE4331:AE4351)</f>
        <v>0</v>
      </c>
      <c r="AF4330" s="158">
        <f t="shared" ref="AF4330:AI4330" si="18265">SUM(AF4331:AF4351)</f>
        <v>0</v>
      </c>
      <c r="AG4330" s="158">
        <f t="shared" si="18265"/>
        <v>0</v>
      </c>
      <c r="AH4330" s="158">
        <f t="shared" si="18265"/>
        <v>0</v>
      </c>
      <c r="AI4330" s="158">
        <f t="shared" si="18265"/>
        <v>0</v>
      </c>
      <c r="AJ4330" s="158">
        <f t="shared" ref="AJ4330" si="18266">SUM(AJ4331:AJ4351)</f>
        <v>0</v>
      </c>
      <c r="AK4330" s="158">
        <f>AG4330+AJ4330</f>
        <v>0</v>
      </c>
      <c r="AL4330" s="158">
        <f>SUM(AL4331:AL4351)</f>
        <v>645000</v>
      </c>
      <c r="AM4330" s="158">
        <f t="shared" ref="AM4330:AQ4330" si="18267">SUM(AM4331:AM4351)</f>
        <v>0</v>
      </c>
      <c r="AN4330" s="158">
        <f t="shared" si="18267"/>
        <v>645000</v>
      </c>
      <c r="AO4330" s="158">
        <f t="shared" si="18267"/>
        <v>0</v>
      </c>
      <c r="AP4330" s="158">
        <f t="shared" si="18267"/>
        <v>0</v>
      </c>
      <c r="AQ4330" s="158">
        <f t="shared" si="18267"/>
        <v>0</v>
      </c>
      <c r="AR4330" s="158">
        <f>AN4330+AQ4330</f>
        <v>645000</v>
      </c>
      <c r="AS4330" s="158"/>
      <c r="AT4330" s="159"/>
      <c r="AU4330" s="160"/>
      <c r="AV4330" s="161"/>
      <c r="AW4330" s="161"/>
      <c r="AX4330" s="161"/>
      <c r="AY4330" s="161"/>
      <c r="BD4330" s="173"/>
    </row>
    <row r="4331" spans="1:56" s="19" customFormat="1" ht="70.5" hidden="1" customHeight="1">
      <c r="A4331" s="54">
        <v>2018</v>
      </c>
      <c r="B4331" s="174">
        <v>8323</v>
      </c>
      <c r="C4331" s="54">
        <v>8</v>
      </c>
      <c r="D4331" s="54">
        <v>0</v>
      </c>
      <c r="E4331" s="54">
        <v>5000</v>
      </c>
      <c r="F4331" s="54">
        <v>5100</v>
      </c>
      <c r="G4331" s="54">
        <v>515</v>
      </c>
      <c r="H4331" s="163">
        <v>1</v>
      </c>
      <c r="I4331" s="175" t="s">
        <v>126</v>
      </c>
      <c r="J4331" s="56">
        <f t="shared" ref="J4331:J4344" si="18268">ROUND(P4331*0.8,0)</f>
        <v>0</v>
      </c>
      <c r="K4331" s="56">
        <v>0</v>
      </c>
      <c r="L4331" s="57">
        <f t="shared" ref="L4331:L4344" si="18269">J4331+K4331</f>
        <v>0</v>
      </c>
      <c r="M4331" s="56">
        <f t="shared" ref="M4331:M4351" si="18270">P4331-J4331</f>
        <v>0</v>
      </c>
      <c r="N4331" s="56">
        <v>0</v>
      </c>
      <c r="O4331" s="57">
        <f t="shared" ref="O4331:O4344" si="18271">M4331+N4331</f>
        <v>0</v>
      </c>
      <c r="P4331" s="57">
        <v>0</v>
      </c>
      <c r="Q4331" s="56">
        <f t="shared" ref="Q4331:Q4332" si="18272">ROUND(W4331*0.8,0)</f>
        <v>0</v>
      </c>
      <c r="R4331" s="56">
        <v>0</v>
      </c>
      <c r="S4331" s="57">
        <f t="shared" ref="S4331:S4351" si="18273">Q4331+R4331</f>
        <v>0</v>
      </c>
      <c r="T4331" s="56">
        <f t="shared" ref="T4331:T4332" si="18274">W4331-Q4331</f>
        <v>0</v>
      </c>
      <c r="U4331" s="56">
        <v>0</v>
      </c>
      <c r="V4331" s="57">
        <f t="shared" ref="V4331:V4351" si="18275">T4331+U4331</f>
        <v>0</v>
      </c>
      <c r="W4331" s="57">
        <v>0</v>
      </c>
      <c r="X4331" s="56">
        <f t="shared" ref="X4331:X4332" si="18276">ROUND(AD4331*0.8,0)</f>
        <v>0</v>
      </c>
      <c r="Y4331" s="56">
        <v>0</v>
      </c>
      <c r="Z4331" s="57">
        <f t="shared" ref="Z4331:Z4351" si="18277">X4331+Y4331</f>
        <v>0</v>
      </c>
      <c r="AA4331" s="56">
        <f t="shared" ref="AA4331:AA4332" si="18278">AD4331-X4331</f>
        <v>0</v>
      </c>
      <c r="AB4331" s="56">
        <v>0</v>
      </c>
      <c r="AC4331" s="57">
        <f t="shared" ref="AC4331:AC4351" si="18279">AA4331+AB4331</f>
        <v>0</v>
      </c>
      <c r="AD4331" s="57">
        <v>0</v>
      </c>
      <c r="AE4331" s="56">
        <f t="shared" ref="AE4331:AE4332" si="18280">ROUND(AK4331*0.8,0)</f>
        <v>0</v>
      </c>
      <c r="AF4331" s="56">
        <v>0</v>
      </c>
      <c r="AG4331" s="57">
        <f t="shared" ref="AG4331:AG4351" si="18281">AE4331+AF4331</f>
        <v>0</v>
      </c>
      <c r="AH4331" s="56">
        <f t="shared" ref="AH4331:AH4332" si="18282">AK4331-AE4331</f>
        <v>0</v>
      </c>
      <c r="AI4331" s="56">
        <v>0</v>
      </c>
      <c r="AJ4331" s="57">
        <f t="shared" ref="AJ4331:AJ4351" si="18283">AH4331+AI4331</f>
        <v>0</v>
      </c>
      <c r="AK4331" s="57">
        <v>0</v>
      </c>
      <c r="AL4331" s="56">
        <f t="shared" ref="AL4331:AL4332" si="18284">ROUND(AR4331*0.8,0)</f>
        <v>0</v>
      </c>
      <c r="AM4331" s="56">
        <v>0</v>
      </c>
      <c r="AN4331" s="57">
        <f t="shared" ref="AN4331:AN4351" si="18285">AL4331+AM4331</f>
        <v>0</v>
      </c>
      <c r="AO4331" s="56">
        <f t="shared" ref="AO4331:AO4332" si="18286">AR4331-AL4331</f>
        <v>0</v>
      </c>
      <c r="AP4331" s="56">
        <v>0</v>
      </c>
      <c r="AQ4331" s="57">
        <f t="shared" ref="AQ4331:AQ4351" si="18287">AO4331+AP4331</f>
        <v>0</v>
      </c>
      <c r="AR4331" s="57">
        <v>0</v>
      </c>
      <c r="AS4331" s="57" t="s">
        <v>43</v>
      </c>
      <c r="AT4331" s="179"/>
      <c r="AU4331" s="176"/>
      <c r="AV4331" s="177"/>
      <c r="AW4331" s="177"/>
      <c r="AX4331" s="177"/>
      <c r="AY4331" s="177"/>
      <c r="BD4331" s="224" t="s">
        <v>78</v>
      </c>
    </row>
    <row r="4332" spans="1:56" s="19" customFormat="1" ht="70.5" hidden="1" customHeight="1">
      <c r="A4332" s="54">
        <v>2018</v>
      </c>
      <c r="B4332" s="174">
        <v>8323</v>
      </c>
      <c r="C4332" s="54">
        <v>8</v>
      </c>
      <c r="D4332" s="54">
        <v>0</v>
      </c>
      <c r="E4332" s="54">
        <v>5000</v>
      </c>
      <c r="F4332" s="54">
        <v>5100</v>
      </c>
      <c r="G4332" s="54">
        <v>515</v>
      </c>
      <c r="H4332" s="163">
        <v>2</v>
      </c>
      <c r="I4332" s="175" t="s">
        <v>115</v>
      </c>
      <c r="J4332" s="56">
        <f t="shared" si="18268"/>
        <v>0</v>
      </c>
      <c r="K4332" s="56">
        <v>0</v>
      </c>
      <c r="L4332" s="57">
        <f t="shared" si="18269"/>
        <v>0</v>
      </c>
      <c r="M4332" s="56">
        <f t="shared" si="18270"/>
        <v>0</v>
      </c>
      <c r="N4332" s="56">
        <v>0</v>
      </c>
      <c r="O4332" s="57">
        <f t="shared" si="18271"/>
        <v>0</v>
      </c>
      <c r="P4332" s="57">
        <v>0</v>
      </c>
      <c r="Q4332" s="56">
        <f t="shared" si="18272"/>
        <v>0</v>
      </c>
      <c r="R4332" s="56">
        <v>0</v>
      </c>
      <c r="S4332" s="57">
        <f t="shared" si="18273"/>
        <v>0</v>
      </c>
      <c r="T4332" s="56">
        <f t="shared" si="18274"/>
        <v>0</v>
      </c>
      <c r="U4332" s="56">
        <v>0</v>
      </c>
      <c r="V4332" s="57">
        <f t="shared" si="18275"/>
        <v>0</v>
      </c>
      <c r="W4332" s="57">
        <v>0</v>
      </c>
      <c r="X4332" s="56">
        <f t="shared" si="18276"/>
        <v>0</v>
      </c>
      <c r="Y4332" s="56">
        <v>0</v>
      </c>
      <c r="Z4332" s="57">
        <f t="shared" si="18277"/>
        <v>0</v>
      </c>
      <c r="AA4332" s="56">
        <f t="shared" si="18278"/>
        <v>0</v>
      </c>
      <c r="AB4332" s="56">
        <v>0</v>
      </c>
      <c r="AC4332" s="57">
        <f t="shared" si="18279"/>
        <v>0</v>
      </c>
      <c r="AD4332" s="57">
        <v>0</v>
      </c>
      <c r="AE4332" s="56">
        <f t="shared" si="18280"/>
        <v>0</v>
      </c>
      <c r="AF4332" s="56">
        <v>0</v>
      </c>
      <c r="AG4332" s="57">
        <f t="shared" si="18281"/>
        <v>0</v>
      </c>
      <c r="AH4332" s="56">
        <f t="shared" si="18282"/>
        <v>0</v>
      </c>
      <c r="AI4332" s="56">
        <v>0</v>
      </c>
      <c r="AJ4332" s="57">
        <f t="shared" si="18283"/>
        <v>0</v>
      </c>
      <c r="AK4332" s="57">
        <v>0</v>
      </c>
      <c r="AL4332" s="56">
        <f t="shared" si="18284"/>
        <v>0</v>
      </c>
      <c r="AM4332" s="56">
        <v>0</v>
      </c>
      <c r="AN4332" s="57">
        <f t="shared" si="18285"/>
        <v>0</v>
      </c>
      <c r="AO4332" s="56">
        <f t="shared" si="18286"/>
        <v>0</v>
      </c>
      <c r="AP4332" s="56">
        <v>0</v>
      </c>
      <c r="AQ4332" s="57">
        <f t="shared" si="18287"/>
        <v>0</v>
      </c>
      <c r="AR4332" s="57">
        <v>0</v>
      </c>
      <c r="AS4332" s="57" t="s">
        <v>43</v>
      </c>
      <c r="AT4332" s="179"/>
      <c r="AU4332" s="176"/>
      <c r="AV4332" s="177"/>
      <c r="AW4332" s="177"/>
      <c r="AX4332" s="177"/>
      <c r="AY4332" s="177"/>
      <c r="BD4332" s="224" t="s">
        <v>78</v>
      </c>
    </row>
    <row r="4333" spans="1:56" s="19" customFormat="1" ht="70.5" customHeight="1">
      <c r="A4333" s="54">
        <v>2019</v>
      </c>
      <c r="B4333" s="174">
        <v>8323</v>
      </c>
      <c r="C4333" s="54">
        <v>8</v>
      </c>
      <c r="D4333" s="54">
        <v>0</v>
      </c>
      <c r="E4333" s="54">
        <v>5000</v>
      </c>
      <c r="F4333" s="54">
        <v>5100</v>
      </c>
      <c r="G4333" s="54">
        <v>515</v>
      </c>
      <c r="H4333" s="163">
        <v>3</v>
      </c>
      <c r="I4333" s="175" t="s">
        <v>940</v>
      </c>
      <c r="J4333" s="56">
        <v>245000</v>
      </c>
      <c r="K4333" s="56">
        <v>0</v>
      </c>
      <c r="L4333" s="57">
        <f t="shared" si="18269"/>
        <v>245000</v>
      </c>
      <c r="M4333" s="56">
        <v>0</v>
      </c>
      <c r="N4333" s="56">
        <v>0</v>
      </c>
      <c r="O4333" s="57">
        <f t="shared" si="18271"/>
        <v>0</v>
      </c>
      <c r="P4333" s="57">
        <f t="shared" ref="P4333:P4335" si="18288">L4333+O4333</f>
        <v>245000</v>
      </c>
      <c r="Q4333" s="56">
        <v>0</v>
      </c>
      <c r="R4333" s="56">
        <v>0</v>
      </c>
      <c r="S4333" s="57">
        <f t="shared" si="18273"/>
        <v>0</v>
      </c>
      <c r="T4333" s="56">
        <v>0</v>
      </c>
      <c r="U4333" s="56">
        <v>0</v>
      </c>
      <c r="V4333" s="57">
        <f t="shared" si="18275"/>
        <v>0</v>
      </c>
      <c r="W4333" s="57">
        <f t="shared" ref="W4333" si="18289">S4333+V4333</f>
        <v>0</v>
      </c>
      <c r="X4333" s="56">
        <v>0</v>
      </c>
      <c r="Y4333" s="56">
        <v>0</v>
      </c>
      <c r="Z4333" s="57">
        <f t="shared" si="18277"/>
        <v>0</v>
      </c>
      <c r="AA4333" s="56">
        <v>0</v>
      </c>
      <c r="AB4333" s="56">
        <v>0</v>
      </c>
      <c r="AC4333" s="57">
        <f t="shared" si="18279"/>
        <v>0</v>
      </c>
      <c r="AD4333" s="57">
        <f t="shared" ref="AD4333" si="18290">Z4333+AC4333</f>
        <v>0</v>
      </c>
      <c r="AE4333" s="56">
        <v>0</v>
      </c>
      <c r="AF4333" s="56">
        <v>0</v>
      </c>
      <c r="AG4333" s="57">
        <f t="shared" si="18281"/>
        <v>0</v>
      </c>
      <c r="AH4333" s="56">
        <v>0</v>
      </c>
      <c r="AI4333" s="56">
        <v>0</v>
      </c>
      <c r="AJ4333" s="57">
        <f t="shared" si="18283"/>
        <v>0</v>
      </c>
      <c r="AK4333" s="57">
        <f t="shared" ref="AK4333" si="18291">AG4333+AJ4333</f>
        <v>0</v>
      </c>
      <c r="AL4333" s="56">
        <f t="shared" ref="AL4333:AM4333" si="18292">J4333-Q4333-X4333-AE4333</f>
        <v>245000</v>
      </c>
      <c r="AM4333" s="56">
        <f t="shared" si="18292"/>
        <v>0</v>
      </c>
      <c r="AN4333" s="57">
        <f t="shared" si="18285"/>
        <v>245000</v>
      </c>
      <c r="AO4333" s="56">
        <f t="shared" ref="AO4333:AP4333" si="18293">M4333-T4333-AA4333-AH4333</f>
        <v>0</v>
      </c>
      <c r="AP4333" s="56">
        <f t="shared" si="18293"/>
        <v>0</v>
      </c>
      <c r="AQ4333" s="57">
        <f t="shared" si="18287"/>
        <v>0</v>
      </c>
      <c r="AR4333" s="57">
        <f t="shared" ref="AR4333" si="18294">AN4333+AQ4333</f>
        <v>245000</v>
      </c>
      <c r="AS4333" s="57" t="s">
        <v>43</v>
      </c>
      <c r="AT4333" s="179">
        <v>2</v>
      </c>
      <c r="AU4333" s="176">
        <v>0</v>
      </c>
      <c r="AV4333" s="177">
        <v>0</v>
      </c>
      <c r="AW4333" s="177">
        <v>0</v>
      </c>
      <c r="AX4333" s="171">
        <f t="shared" ref="AX4333" si="18295">AT4333-AV4333</f>
        <v>2</v>
      </c>
      <c r="AY4333" s="171">
        <f t="shared" ref="AY4333" si="18296">AU4333-AW4333</f>
        <v>0</v>
      </c>
      <c r="BD4333" s="224" t="s">
        <v>78</v>
      </c>
    </row>
    <row r="4334" spans="1:56" s="19" customFormat="1" ht="70.5" hidden="1" customHeight="1">
      <c r="A4334" s="54">
        <v>2018</v>
      </c>
      <c r="B4334" s="174">
        <v>8323</v>
      </c>
      <c r="C4334" s="54">
        <v>8</v>
      </c>
      <c r="D4334" s="54">
        <v>0</v>
      </c>
      <c r="E4334" s="54">
        <v>5000</v>
      </c>
      <c r="F4334" s="54">
        <v>5100</v>
      </c>
      <c r="G4334" s="54">
        <v>515</v>
      </c>
      <c r="H4334" s="163">
        <v>4</v>
      </c>
      <c r="I4334" s="175" t="s">
        <v>1819</v>
      </c>
      <c r="J4334" s="56">
        <f t="shared" si="18268"/>
        <v>0</v>
      </c>
      <c r="K4334" s="56">
        <v>0</v>
      </c>
      <c r="L4334" s="57">
        <f t="shared" si="18269"/>
        <v>0</v>
      </c>
      <c r="M4334" s="56">
        <f t="shared" si="18270"/>
        <v>0</v>
      </c>
      <c r="N4334" s="56">
        <v>0</v>
      </c>
      <c r="O4334" s="57">
        <f t="shared" si="18271"/>
        <v>0</v>
      </c>
      <c r="P4334" s="57">
        <v>0</v>
      </c>
      <c r="Q4334" s="56">
        <f t="shared" ref="Q4334:Q4344" si="18297">ROUND(W4334*0.8,0)</f>
        <v>0</v>
      </c>
      <c r="R4334" s="56">
        <v>0</v>
      </c>
      <c r="S4334" s="57">
        <f t="shared" si="18273"/>
        <v>0</v>
      </c>
      <c r="T4334" s="56">
        <f t="shared" ref="T4334:T4351" si="18298">W4334-Q4334</f>
        <v>0</v>
      </c>
      <c r="U4334" s="56">
        <v>0</v>
      </c>
      <c r="V4334" s="57">
        <f t="shared" si="18275"/>
        <v>0</v>
      </c>
      <c r="W4334" s="57">
        <v>0</v>
      </c>
      <c r="X4334" s="56">
        <f t="shared" ref="X4334:X4344" si="18299">ROUND(AD4334*0.8,0)</f>
        <v>0</v>
      </c>
      <c r="Y4334" s="56">
        <v>0</v>
      </c>
      <c r="Z4334" s="57">
        <f t="shared" si="18277"/>
        <v>0</v>
      </c>
      <c r="AA4334" s="56">
        <f t="shared" ref="AA4334:AA4351" si="18300">AD4334-X4334</f>
        <v>0</v>
      </c>
      <c r="AB4334" s="56">
        <v>0</v>
      </c>
      <c r="AC4334" s="57">
        <f t="shared" si="18279"/>
        <v>0</v>
      </c>
      <c r="AD4334" s="57">
        <v>0</v>
      </c>
      <c r="AE4334" s="56">
        <f t="shared" ref="AE4334:AE4344" si="18301">ROUND(AK4334*0.8,0)</f>
        <v>0</v>
      </c>
      <c r="AF4334" s="56">
        <v>0</v>
      </c>
      <c r="AG4334" s="57">
        <f t="shared" si="18281"/>
        <v>0</v>
      </c>
      <c r="AH4334" s="56">
        <f t="shared" ref="AH4334:AH4351" si="18302">AK4334-AE4334</f>
        <v>0</v>
      </c>
      <c r="AI4334" s="56">
        <v>0</v>
      </c>
      <c r="AJ4334" s="57">
        <f t="shared" si="18283"/>
        <v>0</v>
      </c>
      <c r="AK4334" s="57">
        <v>0</v>
      </c>
      <c r="AL4334" s="56">
        <f t="shared" ref="AL4334:AL4344" si="18303">ROUND(AR4334*0.8,0)</f>
        <v>0</v>
      </c>
      <c r="AM4334" s="56">
        <v>0</v>
      </c>
      <c r="AN4334" s="57">
        <f t="shared" si="18285"/>
        <v>0</v>
      </c>
      <c r="AO4334" s="56">
        <f t="shared" ref="AO4334:AO4351" si="18304">AR4334-AL4334</f>
        <v>0</v>
      </c>
      <c r="AP4334" s="56">
        <v>0</v>
      </c>
      <c r="AQ4334" s="57">
        <f t="shared" si="18287"/>
        <v>0</v>
      </c>
      <c r="AR4334" s="57">
        <v>0</v>
      </c>
      <c r="AS4334" s="57" t="s">
        <v>43</v>
      </c>
      <c r="AT4334" s="179"/>
      <c r="AU4334" s="176"/>
      <c r="AV4334" s="177"/>
      <c r="AW4334" s="177"/>
      <c r="AX4334" s="177"/>
      <c r="AY4334" s="177"/>
      <c r="BD4334" s="224" t="s">
        <v>78</v>
      </c>
    </row>
    <row r="4335" spans="1:56" s="19" customFormat="1" ht="70.5" customHeight="1">
      <c r="A4335" s="54">
        <v>2019</v>
      </c>
      <c r="B4335" s="174">
        <v>8323</v>
      </c>
      <c r="C4335" s="54">
        <v>8</v>
      </c>
      <c r="D4335" s="54">
        <v>0</v>
      </c>
      <c r="E4335" s="54">
        <v>5000</v>
      </c>
      <c r="F4335" s="54">
        <v>5100</v>
      </c>
      <c r="G4335" s="54">
        <v>515</v>
      </c>
      <c r="H4335" s="163">
        <v>5</v>
      </c>
      <c r="I4335" s="175" t="s">
        <v>575</v>
      </c>
      <c r="J4335" s="56">
        <v>400000</v>
      </c>
      <c r="K4335" s="56">
        <v>0</v>
      </c>
      <c r="L4335" s="57">
        <f t="shared" si="18269"/>
        <v>400000</v>
      </c>
      <c r="M4335" s="56">
        <v>0</v>
      </c>
      <c r="N4335" s="56">
        <v>0</v>
      </c>
      <c r="O4335" s="57">
        <f t="shared" si="18271"/>
        <v>0</v>
      </c>
      <c r="P4335" s="57">
        <f t="shared" si="18288"/>
        <v>400000</v>
      </c>
      <c r="Q4335" s="56">
        <f t="shared" si="18297"/>
        <v>0</v>
      </c>
      <c r="R4335" s="56">
        <v>0</v>
      </c>
      <c r="S4335" s="57">
        <f t="shared" si="18273"/>
        <v>0</v>
      </c>
      <c r="T4335" s="56">
        <f t="shared" si="18298"/>
        <v>0</v>
      </c>
      <c r="U4335" s="56">
        <v>0</v>
      </c>
      <c r="V4335" s="57">
        <f t="shared" si="18275"/>
        <v>0</v>
      </c>
      <c r="W4335" s="57">
        <v>0</v>
      </c>
      <c r="X4335" s="56">
        <f t="shared" si="18299"/>
        <v>0</v>
      </c>
      <c r="Y4335" s="56">
        <v>0</v>
      </c>
      <c r="Z4335" s="57">
        <f t="shared" si="18277"/>
        <v>0</v>
      </c>
      <c r="AA4335" s="56">
        <f t="shared" si="18300"/>
        <v>0</v>
      </c>
      <c r="AB4335" s="56">
        <v>0</v>
      </c>
      <c r="AC4335" s="57">
        <f t="shared" si="18279"/>
        <v>0</v>
      </c>
      <c r="AD4335" s="57">
        <v>0</v>
      </c>
      <c r="AE4335" s="56">
        <f t="shared" si="18301"/>
        <v>0</v>
      </c>
      <c r="AF4335" s="56">
        <v>0</v>
      </c>
      <c r="AG4335" s="57">
        <f t="shared" si="18281"/>
        <v>0</v>
      </c>
      <c r="AH4335" s="56">
        <f t="shared" si="18302"/>
        <v>0</v>
      </c>
      <c r="AI4335" s="56">
        <v>0</v>
      </c>
      <c r="AJ4335" s="57">
        <f t="shared" si="18283"/>
        <v>0</v>
      </c>
      <c r="AK4335" s="57">
        <v>0</v>
      </c>
      <c r="AL4335" s="56">
        <f t="shared" ref="AL4335" si="18305">J4335-Q4335-X4335-AE4335</f>
        <v>400000</v>
      </c>
      <c r="AM4335" s="56">
        <f t="shared" ref="AM4335" si="18306">K4335-R4335-Y4335-AF4335</f>
        <v>0</v>
      </c>
      <c r="AN4335" s="57">
        <f t="shared" si="18285"/>
        <v>400000</v>
      </c>
      <c r="AO4335" s="56">
        <f t="shared" ref="AO4335" si="18307">M4335-T4335-AA4335-AH4335</f>
        <v>0</v>
      </c>
      <c r="AP4335" s="56">
        <f t="shared" ref="AP4335" si="18308">N4335-U4335-AB4335-AI4335</f>
        <v>0</v>
      </c>
      <c r="AQ4335" s="57">
        <f t="shared" si="18287"/>
        <v>0</v>
      </c>
      <c r="AR4335" s="57">
        <f t="shared" ref="AR4335" si="18309">AN4335+AQ4335</f>
        <v>400000</v>
      </c>
      <c r="AS4335" s="57" t="s">
        <v>43</v>
      </c>
      <c r="AT4335" s="179">
        <v>50</v>
      </c>
      <c r="AU4335" s="176">
        <v>0</v>
      </c>
      <c r="AV4335" s="177">
        <v>0</v>
      </c>
      <c r="AW4335" s="177">
        <v>0</v>
      </c>
      <c r="AX4335" s="171">
        <f t="shared" ref="AX4335" si="18310">AT4335-AV4335</f>
        <v>50</v>
      </c>
      <c r="AY4335" s="171">
        <f t="shared" ref="AY4335" si="18311">AU4335-AW4335</f>
        <v>0</v>
      </c>
      <c r="BD4335" s="224" t="s">
        <v>78</v>
      </c>
    </row>
    <row r="4336" spans="1:56" s="19" customFormat="1" ht="70.5" hidden="1" customHeight="1">
      <c r="A4336" s="54">
        <v>2018</v>
      </c>
      <c r="B4336" s="174">
        <v>8323</v>
      </c>
      <c r="C4336" s="54">
        <v>8</v>
      </c>
      <c r="D4336" s="54">
        <v>0</v>
      </c>
      <c r="E4336" s="54">
        <v>5000</v>
      </c>
      <c r="F4336" s="54">
        <v>5100</v>
      </c>
      <c r="G4336" s="54">
        <v>515</v>
      </c>
      <c r="H4336" s="163">
        <v>6</v>
      </c>
      <c r="I4336" s="175" t="s">
        <v>1116</v>
      </c>
      <c r="J4336" s="56">
        <f t="shared" si="18268"/>
        <v>0</v>
      </c>
      <c r="K4336" s="56">
        <v>0</v>
      </c>
      <c r="L4336" s="57">
        <f t="shared" si="18269"/>
        <v>0</v>
      </c>
      <c r="M4336" s="56">
        <f t="shared" si="18270"/>
        <v>0</v>
      </c>
      <c r="N4336" s="56">
        <v>0</v>
      </c>
      <c r="O4336" s="57">
        <f t="shared" si="18271"/>
        <v>0</v>
      </c>
      <c r="P4336" s="57">
        <v>0</v>
      </c>
      <c r="Q4336" s="56">
        <f t="shared" si="18297"/>
        <v>0</v>
      </c>
      <c r="R4336" s="56">
        <v>0</v>
      </c>
      <c r="S4336" s="57">
        <f t="shared" si="18273"/>
        <v>0</v>
      </c>
      <c r="T4336" s="56">
        <f t="shared" si="18298"/>
        <v>0</v>
      </c>
      <c r="U4336" s="56">
        <v>0</v>
      </c>
      <c r="V4336" s="57">
        <f t="shared" si="18275"/>
        <v>0</v>
      </c>
      <c r="W4336" s="57">
        <v>0</v>
      </c>
      <c r="X4336" s="56">
        <f t="shared" si="18299"/>
        <v>0</v>
      </c>
      <c r="Y4336" s="56">
        <v>0</v>
      </c>
      <c r="Z4336" s="57">
        <f t="shared" si="18277"/>
        <v>0</v>
      </c>
      <c r="AA4336" s="56">
        <f t="shared" si="18300"/>
        <v>0</v>
      </c>
      <c r="AB4336" s="56">
        <v>0</v>
      </c>
      <c r="AC4336" s="57">
        <f t="shared" si="18279"/>
        <v>0</v>
      </c>
      <c r="AD4336" s="57">
        <v>0</v>
      </c>
      <c r="AE4336" s="56">
        <f t="shared" si="18301"/>
        <v>0</v>
      </c>
      <c r="AF4336" s="56">
        <v>0</v>
      </c>
      <c r="AG4336" s="57">
        <f t="shared" si="18281"/>
        <v>0</v>
      </c>
      <c r="AH4336" s="56">
        <f t="shared" si="18302"/>
        <v>0</v>
      </c>
      <c r="AI4336" s="56">
        <v>0</v>
      </c>
      <c r="AJ4336" s="57">
        <f t="shared" si="18283"/>
        <v>0</v>
      </c>
      <c r="AK4336" s="57">
        <v>0</v>
      </c>
      <c r="AL4336" s="56">
        <f t="shared" si="18303"/>
        <v>0</v>
      </c>
      <c r="AM4336" s="56">
        <v>0</v>
      </c>
      <c r="AN4336" s="57">
        <f t="shared" si="18285"/>
        <v>0</v>
      </c>
      <c r="AO4336" s="56">
        <f t="shared" si="18304"/>
        <v>0</v>
      </c>
      <c r="AP4336" s="56">
        <v>0</v>
      </c>
      <c r="AQ4336" s="57">
        <f t="shared" si="18287"/>
        <v>0</v>
      </c>
      <c r="AR4336" s="57">
        <v>0</v>
      </c>
      <c r="AS4336" s="57" t="s">
        <v>43</v>
      </c>
      <c r="AT4336" s="179"/>
      <c r="AU4336" s="176"/>
      <c r="AV4336" s="177"/>
      <c r="AW4336" s="177"/>
      <c r="AX4336" s="177"/>
      <c r="AY4336" s="177"/>
      <c r="BD4336" s="224" t="s">
        <v>78</v>
      </c>
    </row>
    <row r="4337" spans="1:56" s="19" customFormat="1" ht="70.5" hidden="1" customHeight="1">
      <c r="A4337" s="54">
        <v>2018</v>
      </c>
      <c r="B4337" s="174">
        <v>8323</v>
      </c>
      <c r="C4337" s="54">
        <v>8</v>
      </c>
      <c r="D4337" s="54">
        <v>0</v>
      </c>
      <c r="E4337" s="54">
        <v>5000</v>
      </c>
      <c r="F4337" s="54">
        <v>5100</v>
      </c>
      <c r="G4337" s="54">
        <v>515</v>
      </c>
      <c r="H4337" s="163">
        <v>7</v>
      </c>
      <c r="I4337" s="175" t="s">
        <v>120</v>
      </c>
      <c r="J4337" s="56">
        <f t="shared" si="18268"/>
        <v>0</v>
      </c>
      <c r="K4337" s="56">
        <v>0</v>
      </c>
      <c r="L4337" s="57">
        <f t="shared" si="18269"/>
        <v>0</v>
      </c>
      <c r="M4337" s="56">
        <f t="shared" si="18270"/>
        <v>0</v>
      </c>
      <c r="N4337" s="56">
        <v>0</v>
      </c>
      <c r="O4337" s="57">
        <f t="shared" si="18271"/>
        <v>0</v>
      </c>
      <c r="P4337" s="57">
        <v>0</v>
      </c>
      <c r="Q4337" s="56">
        <f t="shared" si="18297"/>
        <v>0</v>
      </c>
      <c r="R4337" s="56">
        <v>0</v>
      </c>
      <c r="S4337" s="57">
        <f t="shared" si="18273"/>
        <v>0</v>
      </c>
      <c r="T4337" s="56">
        <f t="shared" si="18298"/>
        <v>0</v>
      </c>
      <c r="U4337" s="56">
        <v>0</v>
      </c>
      <c r="V4337" s="57">
        <f t="shared" si="18275"/>
        <v>0</v>
      </c>
      <c r="W4337" s="57">
        <v>0</v>
      </c>
      <c r="X4337" s="56">
        <f t="shared" si="18299"/>
        <v>0</v>
      </c>
      <c r="Y4337" s="56">
        <v>0</v>
      </c>
      <c r="Z4337" s="57">
        <f t="shared" si="18277"/>
        <v>0</v>
      </c>
      <c r="AA4337" s="56">
        <f t="shared" si="18300"/>
        <v>0</v>
      </c>
      <c r="AB4337" s="56">
        <v>0</v>
      </c>
      <c r="AC4337" s="57">
        <f t="shared" si="18279"/>
        <v>0</v>
      </c>
      <c r="AD4337" s="57">
        <v>0</v>
      </c>
      <c r="AE4337" s="56">
        <f t="shared" si="18301"/>
        <v>0</v>
      </c>
      <c r="AF4337" s="56">
        <v>0</v>
      </c>
      <c r="AG4337" s="57">
        <f t="shared" si="18281"/>
        <v>0</v>
      </c>
      <c r="AH4337" s="56">
        <f t="shared" si="18302"/>
        <v>0</v>
      </c>
      <c r="AI4337" s="56">
        <v>0</v>
      </c>
      <c r="AJ4337" s="57">
        <f t="shared" si="18283"/>
        <v>0</v>
      </c>
      <c r="AK4337" s="57">
        <v>0</v>
      </c>
      <c r="AL4337" s="56">
        <f t="shared" si="18303"/>
        <v>0</v>
      </c>
      <c r="AM4337" s="56">
        <v>0</v>
      </c>
      <c r="AN4337" s="57">
        <f t="shared" si="18285"/>
        <v>0</v>
      </c>
      <c r="AO4337" s="56">
        <f t="shared" si="18304"/>
        <v>0</v>
      </c>
      <c r="AP4337" s="56">
        <v>0</v>
      </c>
      <c r="AQ4337" s="57">
        <f t="shared" si="18287"/>
        <v>0</v>
      </c>
      <c r="AR4337" s="57">
        <v>0</v>
      </c>
      <c r="AS4337" s="57" t="s">
        <v>43</v>
      </c>
      <c r="AT4337" s="179"/>
      <c r="AU4337" s="176"/>
      <c r="AV4337" s="177"/>
      <c r="AW4337" s="177"/>
      <c r="AX4337" s="177"/>
      <c r="AY4337" s="177"/>
      <c r="BD4337" s="224" t="s">
        <v>78</v>
      </c>
    </row>
    <row r="4338" spans="1:56" s="19" customFormat="1" ht="70.5" hidden="1" customHeight="1">
      <c r="A4338" s="54">
        <v>2018</v>
      </c>
      <c r="B4338" s="174">
        <v>8323</v>
      </c>
      <c r="C4338" s="54">
        <v>8</v>
      </c>
      <c r="D4338" s="54">
        <v>0</v>
      </c>
      <c r="E4338" s="54">
        <v>5000</v>
      </c>
      <c r="F4338" s="54">
        <v>5100</v>
      </c>
      <c r="G4338" s="54">
        <v>515</v>
      </c>
      <c r="H4338" s="163">
        <v>8</v>
      </c>
      <c r="I4338" s="175" t="s">
        <v>1752</v>
      </c>
      <c r="J4338" s="56">
        <f t="shared" si="18268"/>
        <v>0</v>
      </c>
      <c r="K4338" s="56">
        <v>0</v>
      </c>
      <c r="L4338" s="57">
        <f t="shared" si="18269"/>
        <v>0</v>
      </c>
      <c r="M4338" s="56">
        <f t="shared" si="18270"/>
        <v>0</v>
      </c>
      <c r="N4338" s="56">
        <v>0</v>
      </c>
      <c r="O4338" s="57">
        <f t="shared" si="18271"/>
        <v>0</v>
      </c>
      <c r="P4338" s="57">
        <v>0</v>
      </c>
      <c r="Q4338" s="56">
        <f t="shared" si="18297"/>
        <v>0</v>
      </c>
      <c r="R4338" s="56">
        <v>0</v>
      </c>
      <c r="S4338" s="57">
        <f t="shared" si="18273"/>
        <v>0</v>
      </c>
      <c r="T4338" s="56">
        <f t="shared" si="18298"/>
        <v>0</v>
      </c>
      <c r="U4338" s="56">
        <v>0</v>
      </c>
      <c r="V4338" s="57">
        <f t="shared" si="18275"/>
        <v>0</v>
      </c>
      <c r="W4338" s="57">
        <v>0</v>
      </c>
      <c r="X4338" s="56">
        <f t="shared" si="18299"/>
        <v>0</v>
      </c>
      <c r="Y4338" s="56">
        <v>0</v>
      </c>
      <c r="Z4338" s="57">
        <f t="shared" si="18277"/>
        <v>0</v>
      </c>
      <c r="AA4338" s="56">
        <f t="shared" si="18300"/>
        <v>0</v>
      </c>
      <c r="AB4338" s="56">
        <v>0</v>
      </c>
      <c r="AC4338" s="57">
        <f t="shared" si="18279"/>
        <v>0</v>
      </c>
      <c r="AD4338" s="57">
        <v>0</v>
      </c>
      <c r="AE4338" s="56">
        <f t="shared" si="18301"/>
        <v>0</v>
      </c>
      <c r="AF4338" s="56">
        <v>0</v>
      </c>
      <c r="AG4338" s="57">
        <f t="shared" si="18281"/>
        <v>0</v>
      </c>
      <c r="AH4338" s="56">
        <f t="shared" si="18302"/>
        <v>0</v>
      </c>
      <c r="AI4338" s="56">
        <v>0</v>
      </c>
      <c r="AJ4338" s="57">
        <f t="shared" si="18283"/>
        <v>0</v>
      </c>
      <c r="AK4338" s="57">
        <v>0</v>
      </c>
      <c r="AL4338" s="56">
        <f t="shared" si="18303"/>
        <v>0</v>
      </c>
      <c r="AM4338" s="56">
        <v>0</v>
      </c>
      <c r="AN4338" s="57">
        <f t="shared" si="18285"/>
        <v>0</v>
      </c>
      <c r="AO4338" s="56">
        <f t="shared" si="18304"/>
        <v>0</v>
      </c>
      <c r="AP4338" s="56">
        <v>0</v>
      </c>
      <c r="AQ4338" s="57">
        <f t="shared" si="18287"/>
        <v>0</v>
      </c>
      <c r="AR4338" s="57">
        <v>0</v>
      </c>
      <c r="AS4338" s="57" t="s">
        <v>43</v>
      </c>
      <c r="AT4338" s="179"/>
      <c r="AU4338" s="176"/>
      <c r="AV4338" s="177"/>
      <c r="AW4338" s="177"/>
      <c r="AX4338" s="177"/>
      <c r="AY4338" s="177"/>
      <c r="BD4338" s="224" t="s">
        <v>78</v>
      </c>
    </row>
    <row r="4339" spans="1:56" s="19" customFormat="1" ht="70.5" hidden="1" customHeight="1">
      <c r="A4339" s="54">
        <v>2018</v>
      </c>
      <c r="B4339" s="174">
        <v>8323</v>
      </c>
      <c r="C4339" s="54">
        <v>8</v>
      </c>
      <c r="D4339" s="54">
        <v>0</v>
      </c>
      <c r="E4339" s="54">
        <v>5000</v>
      </c>
      <c r="F4339" s="54">
        <v>5100</v>
      </c>
      <c r="G4339" s="54">
        <v>515</v>
      </c>
      <c r="H4339" s="163">
        <v>9</v>
      </c>
      <c r="I4339" s="175" t="s">
        <v>125</v>
      </c>
      <c r="J4339" s="56">
        <f t="shared" si="18268"/>
        <v>0</v>
      </c>
      <c r="K4339" s="56">
        <v>0</v>
      </c>
      <c r="L4339" s="57">
        <f t="shared" si="18269"/>
        <v>0</v>
      </c>
      <c r="M4339" s="56">
        <f t="shared" si="18270"/>
        <v>0</v>
      </c>
      <c r="N4339" s="56">
        <v>0</v>
      </c>
      <c r="O4339" s="57">
        <f t="shared" si="18271"/>
        <v>0</v>
      </c>
      <c r="P4339" s="57">
        <v>0</v>
      </c>
      <c r="Q4339" s="56">
        <f t="shared" si="18297"/>
        <v>0</v>
      </c>
      <c r="R4339" s="56">
        <v>0</v>
      </c>
      <c r="S4339" s="57">
        <f t="shared" si="18273"/>
        <v>0</v>
      </c>
      <c r="T4339" s="56">
        <f t="shared" si="18298"/>
        <v>0</v>
      </c>
      <c r="U4339" s="56">
        <v>0</v>
      </c>
      <c r="V4339" s="57">
        <f t="shared" si="18275"/>
        <v>0</v>
      </c>
      <c r="W4339" s="57">
        <v>0</v>
      </c>
      <c r="X4339" s="56">
        <f t="shared" si="18299"/>
        <v>0</v>
      </c>
      <c r="Y4339" s="56">
        <v>0</v>
      </c>
      <c r="Z4339" s="57">
        <f t="shared" si="18277"/>
        <v>0</v>
      </c>
      <c r="AA4339" s="56">
        <f t="shared" si="18300"/>
        <v>0</v>
      </c>
      <c r="AB4339" s="56">
        <v>0</v>
      </c>
      <c r="AC4339" s="57">
        <f t="shared" si="18279"/>
        <v>0</v>
      </c>
      <c r="AD4339" s="57">
        <v>0</v>
      </c>
      <c r="AE4339" s="56">
        <f t="shared" si="18301"/>
        <v>0</v>
      </c>
      <c r="AF4339" s="56">
        <v>0</v>
      </c>
      <c r="AG4339" s="57">
        <f t="shared" si="18281"/>
        <v>0</v>
      </c>
      <c r="AH4339" s="56">
        <f t="shared" si="18302"/>
        <v>0</v>
      </c>
      <c r="AI4339" s="56">
        <v>0</v>
      </c>
      <c r="AJ4339" s="57">
        <f t="shared" si="18283"/>
        <v>0</v>
      </c>
      <c r="AK4339" s="57">
        <v>0</v>
      </c>
      <c r="AL4339" s="56">
        <f t="shared" si="18303"/>
        <v>0</v>
      </c>
      <c r="AM4339" s="56">
        <v>0</v>
      </c>
      <c r="AN4339" s="57">
        <f t="shared" si="18285"/>
        <v>0</v>
      </c>
      <c r="AO4339" s="56">
        <f t="shared" si="18304"/>
        <v>0</v>
      </c>
      <c r="AP4339" s="56">
        <v>0</v>
      </c>
      <c r="AQ4339" s="57">
        <f t="shared" si="18287"/>
        <v>0</v>
      </c>
      <c r="AR4339" s="57">
        <v>0</v>
      </c>
      <c r="AS4339" s="57" t="s">
        <v>43</v>
      </c>
      <c r="AT4339" s="179"/>
      <c r="AU4339" s="176"/>
      <c r="AV4339" s="177"/>
      <c r="AW4339" s="177"/>
      <c r="AX4339" s="177"/>
      <c r="AY4339" s="177"/>
      <c r="BD4339" s="224" t="s">
        <v>78</v>
      </c>
    </row>
    <row r="4340" spans="1:56" s="19" customFormat="1" ht="108" hidden="1" customHeight="1">
      <c r="A4340" s="54">
        <v>2018</v>
      </c>
      <c r="B4340" s="174">
        <v>8323</v>
      </c>
      <c r="C4340" s="54">
        <v>8</v>
      </c>
      <c r="D4340" s="54">
        <v>0</v>
      </c>
      <c r="E4340" s="54">
        <v>5000</v>
      </c>
      <c r="F4340" s="54">
        <v>5100</v>
      </c>
      <c r="G4340" s="54">
        <v>515</v>
      </c>
      <c r="H4340" s="163">
        <v>10</v>
      </c>
      <c r="I4340" s="175" t="s">
        <v>710</v>
      </c>
      <c r="J4340" s="56">
        <f t="shared" si="18268"/>
        <v>0</v>
      </c>
      <c r="K4340" s="56">
        <v>0</v>
      </c>
      <c r="L4340" s="57">
        <f t="shared" si="18269"/>
        <v>0</v>
      </c>
      <c r="M4340" s="56">
        <f t="shared" si="18270"/>
        <v>0</v>
      </c>
      <c r="N4340" s="56">
        <v>0</v>
      </c>
      <c r="O4340" s="57">
        <f t="shared" si="18271"/>
        <v>0</v>
      </c>
      <c r="P4340" s="57">
        <v>0</v>
      </c>
      <c r="Q4340" s="56">
        <f t="shared" si="18297"/>
        <v>0</v>
      </c>
      <c r="R4340" s="56">
        <v>0</v>
      </c>
      <c r="S4340" s="57">
        <f t="shared" si="18273"/>
        <v>0</v>
      </c>
      <c r="T4340" s="56">
        <f t="shared" si="18298"/>
        <v>0</v>
      </c>
      <c r="U4340" s="56">
        <v>0</v>
      </c>
      <c r="V4340" s="57">
        <f t="shared" si="18275"/>
        <v>0</v>
      </c>
      <c r="W4340" s="57">
        <v>0</v>
      </c>
      <c r="X4340" s="56">
        <f t="shared" si="18299"/>
        <v>0</v>
      </c>
      <c r="Y4340" s="56">
        <v>0</v>
      </c>
      <c r="Z4340" s="57">
        <f t="shared" si="18277"/>
        <v>0</v>
      </c>
      <c r="AA4340" s="56">
        <f t="shared" si="18300"/>
        <v>0</v>
      </c>
      <c r="AB4340" s="56">
        <v>0</v>
      </c>
      <c r="AC4340" s="57">
        <f t="shared" si="18279"/>
        <v>0</v>
      </c>
      <c r="AD4340" s="57">
        <v>0</v>
      </c>
      <c r="AE4340" s="56">
        <f t="shared" si="18301"/>
        <v>0</v>
      </c>
      <c r="AF4340" s="56">
        <v>0</v>
      </c>
      <c r="AG4340" s="57">
        <f t="shared" si="18281"/>
        <v>0</v>
      </c>
      <c r="AH4340" s="56">
        <f t="shared" si="18302"/>
        <v>0</v>
      </c>
      <c r="AI4340" s="56">
        <v>0</v>
      </c>
      <c r="AJ4340" s="57">
        <f t="shared" si="18283"/>
        <v>0</v>
      </c>
      <c r="AK4340" s="57">
        <v>0</v>
      </c>
      <c r="AL4340" s="56">
        <f t="shared" si="18303"/>
        <v>0</v>
      </c>
      <c r="AM4340" s="56">
        <v>0</v>
      </c>
      <c r="AN4340" s="57">
        <f t="shared" si="18285"/>
        <v>0</v>
      </c>
      <c r="AO4340" s="56">
        <f t="shared" si="18304"/>
        <v>0</v>
      </c>
      <c r="AP4340" s="56">
        <v>0</v>
      </c>
      <c r="AQ4340" s="57">
        <f t="shared" si="18287"/>
        <v>0</v>
      </c>
      <c r="AR4340" s="57">
        <v>0</v>
      </c>
      <c r="AS4340" s="57" t="s">
        <v>43</v>
      </c>
      <c r="AT4340" s="179"/>
      <c r="AU4340" s="176"/>
      <c r="AV4340" s="177"/>
      <c r="AW4340" s="177"/>
      <c r="AX4340" s="177"/>
      <c r="AY4340" s="177"/>
      <c r="BD4340" s="224" t="s">
        <v>78</v>
      </c>
    </row>
    <row r="4341" spans="1:56" s="19" customFormat="1" ht="70.5" hidden="1" customHeight="1">
      <c r="A4341" s="54">
        <v>2018</v>
      </c>
      <c r="B4341" s="174">
        <v>8323</v>
      </c>
      <c r="C4341" s="54">
        <v>8</v>
      </c>
      <c r="D4341" s="54">
        <v>0</v>
      </c>
      <c r="E4341" s="54">
        <v>5000</v>
      </c>
      <c r="F4341" s="54">
        <v>5100</v>
      </c>
      <c r="G4341" s="54">
        <v>515</v>
      </c>
      <c r="H4341" s="163">
        <v>11</v>
      </c>
      <c r="I4341" s="175" t="s">
        <v>969</v>
      </c>
      <c r="J4341" s="56">
        <f t="shared" si="18268"/>
        <v>0</v>
      </c>
      <c r="K4341" s="56">
        <v>0</v>
      </c>
      <c r="L4341" s="57">
        <f t="shared" si="18269"/>
        <v>0</v>
      </c>
      <c r="M4341" s="56">
        <f t="shared" si="18270"/>
        <v>0</v>
      </c>
      <c r="N4341" s="56">
        <v>0</v>
      </c>
      <c r="O4341" s="57">
        <f t="shared" si="18271"/>
        <v>0</v>
      </c>
      <c r="P4341" s="57">
        <v>0</v>
      </c>
      <c r="Q4341" s="56">
        <f t="shared" si="18297"/>
        <v>0</v>
      </c>
      <c r="R4341" s="56">
        <v>0</v>
      </c>
      <c r="S4341" s="57">
        <f t="shared" si="18273"/>
        <v>0</v>
      </c>
      <c r="T4341" s="56">
        <f t="shared" si="18298"/>
        <v>0</v>
      </c>
      <c r="U4341" s="56">
        <v>0</v>
      </c>
      <c r="V4341" s="57">
        <f t="shared" si="18275"/>
        <v>0</v>
      </c>
      <c r="W4341" s="57">
        <v>0</v>
      </c>
      <c r="X4341" s="56">
        <f t="shared" si="18299"/>
        <v>0</v>
      </c>
      <c r="Y4341" s="56">
        <v>0</v>
      </c>
      <c r="Z4341" s="57">
        <f t="shared" si="18277"/>
        <v>0</v>
      </c>
      <c r="AA4341" s="56">
        <f t="shared" si="18300"/>
        <v>0</v>
      </c>
      <c r="AB4341" s="56">
        <v>0</v>
      </c>
      <c r="AC4341" s="57">
        <f t="shared" si="18279"/>
        <v>0</v>
      </c>
      <c r="AD4341" s="57">
        <v>0</v>
      </c>
      <c r="AE4341" s="56">
        <f t="shared" si="18301"/>
        <v>0</v>
      </c>
      <c r="AF4341" s="56">
        <v>0</v>
      </c>
      <c r="AG4341" s="57">
        <f t="shared" si="18281"/>
        <v>0</v>
      </c>
      <c r="AH4341" s="56">
        <f t="shared" si="18302"/>
        <v>0</v>
      </c>
      <c r="AI4341" s="56">
        <v>0</v>
      </c>
      <c r="AJ4341" s="57">
        <f t="shared" si="18283"/>
        <v>0</v>
      </c>
      <c r="AK4341" s="57">
        <v>0</v>
      </c>
      <c r="AL4341" s="56">
        <f t="shared" si="18303"/>
        <v>0</v>
      </c>
      <c r="AM4341" s="56">
        <v>0</v>
      </c>
      <c r="AN4341" s="57">
        <f t="shared" si="18285"/>
        <v>0</v>
      </c>
      <c r="AO4341" s="56">
        <f t="shared" si="18304"/>
        <v>0</v>
      </c>
      <c r="AP4341" s="56">
        <v>0</v>
      </c>
      <c r="AQ4341" s="57">
        <f t="shared" si="18287"/>
        <v>0</v>
      </c>
      <c r="AR4341" s="57">
        <v>0</v>
      </c>
      <c r="AS4341" s="57" t="s">
        <v>43</v>
      </c>
      <c r="AT4341" s="179"/>
      <c r="AU4341" s="176"/>
      <c r="AV4341" s="177"/>
      <c r="AW4341" s="177"/>
      <c r="AX4341" s="177"/>
      <c r="AY4341" s="177"/>
      <c r="BD4341" s="224" t="s">
        <v>78</v>
      </c>
    </row>
    <row r="4342" spans="1:56" s="19" customFormat="1" ht="70.5" hidden="1" customHeight="1">
      <c r="A4342" s="54">
        <v>2018</v>
      </c>
      <c r="B4342" s="174">
        <v>8323</v>
      </c>
      <c r="C4342" s="54">
        <v>8</v>
      </c>
      <c r="D4342" s="54">
        <v>0</v>
      </c>
      <c r="E4342" s="54">
        <v>5000</v>
      </c>
      <c r="F4342" s="54">
        <v>5100</v>
      </c>
      <c r="G4342" s="54">
        <v>515</v>
      </c>
      <c r="H4342" s="163">
        <v>12</v>
      </c>
      <c r="I4342" s="175" t="s">
        <v>124</v>
      </c>
      <c r="J4342" s="56">
        <f t="shared" si="18268"/>
        <v>0</v>
      </c>
      <c r="K4342" s="56">
        <v>0</v>
      </c>
      <c r="L4342" s="57">
        <f t="shared" si="18269"/>
        <v>0</v>
      </c>
      <c r="M4342" s="56">
        <f t="shared" si="18270"/>
        <v>0</v>
      </c>
      <c r="N4342" s="56">
        <v>0</v>
      </c>
      <c r="O4342" s="57">
        <f t="shared" si="18271"/>
        <v>0</v>
      </c>
      <c r="P4342" s="57">
        <v>0</v>
      </c>
      <c r="Q4342" s="56">
        <f t="shared" si="18297"/>
        <v>0</v>
      </c>
      <c r="R4342" s="56">
        <v>0</v>
      </c>
      <c r="S4342" s="57">
        <f t="shared" si="18273"/>
        <v>0</v>
      </c>
      <c r="T4342" s="56">
        <f t="shared" si="18298"/>
        <v>0</v>
      </c>
      <c r="U4342" s="56">
        <v>0</v>
      </c>
      <c r="V4342" s="57">
        <f t="shared" si="18275"/>
        <v>0</v>
      </c>
      <c r="W4342" s="57">
        <v>0</v>
      </c>
      <c r="X4342" s="56">
        <f t="shared" si="18299"/>
        <v>0</v>
      </c>
      <c r="Y4342" s="56">
        <v>0</v>
      </c>
      <c r="Z4342" s="57">
        <f t="shared" si="18277"/>
        <v>0</v>
      </c>
      <c r="AA4342" s="56">
        <f t="shared" si="18300"/>
        <v>0</v>
      </c>
      <c r="AB4342" s="56">
        <v>0</v>
      </c>
      <c r="AC4342" s="57">
        <f t="shared" si="18279"/>
        <v>0</v>
      </c>
      <c r="AD4342" s="57">
        <v>0</v>
      </c>
      <c r="AE4342" s="56">
        <f t="shared" si="18301"/>
        <v>0</v>
      </c>
      <c r="AF4342" s="56">
        <v>0</v>
      </c>
      <c r="AG4342" s="57">
        <f t="shared" si="18281"/>
        <v>0</v>
      </c>
      <c r="AH4342" s="56">
        <f t="shared" si="18302"/>
        <v>0</v>
      </c>
      <c r="AI4342" s="56">
        <v>0</v>
      </c>
      <c r="AJ4342" s="57">
        <f t="shared" si="18283"/>
        <v>0</v>
      </c>
      <c r="AK4342" s="57">
        <v>0</v>
      </c>
      <c r="AL4342" s="56">
        <f t="shared" si="18303"/>
        <v>0</v>
      </c>
      <c r="AM4342" s="56">
        <v>0</v>
      </c>
      <c r="AN4342" s="57">
        <f t="shared" si="18285"/>
        <v>0</v>
      </c>
      <c r="AO4342" s="56">
        <f t="shared" si="18304"/>
        <v>0</v>
      </c>
      <c r="AP4342" s="56">
        <v>0</v>
      </c>
      <c r="AQ4342" s="57">
        <f t="shared" si="18287"/>
        <v>0</v>
      </c>
      <c r="AR4342" s="57">
        <v>0</v>
      </c>
      <c r="AS4342" s="57" t="s">
        <v>43</v>
      </c>
      <c r="AT4342" s="179"/>
      <c r="AU4342" s="176"/>
      <c r="AV4342" s="177"/>
      <c r="AW4342" s="177"/>
      <c r="AX4342" s="177"/>
      <c r="AY4342" s="177"/>
      <c r="BD4342" s="224" t="s">
        <v>78</v>
      </c>
    </row>
    <row r="4343" spans="1:56" s="19" customFormat="1" ht="70.5" hidden="1" customHeight="1">
      <c r="A4343" s="54">
        <v>2018</v>
      </c>
      <c r="B4343" s="174">
        <v>8323</v>
      </c>
      <c r="C4343" s="54">
        <v>8</v>
      </c>
      <c r="D4343" s="54">
        <v>0</v>
      </c>
      <c r="E4343" s="54">
        <v>5000</v>
      </c>
      <c r="F4343" s="54">
        <v>5100</v>
      </c>
      <c r="G4343" s="54">
        <v>515</v>
      </c>
      <c r="H4343" s="163">
        <v>13</v>
      </c>
      <c r="I4343" s="175" t="s">
        <v>1820</v>
      </c>
      <c r="J4343" s="56">
        <f t="shared" si="18268"/>
        <v>0</v>
      </c>
      <c r="K4343" s="56">
        <v>0</v>
      </c>
      <c r="L4343" s="57">
        <f t="shared" si="18269"/>
        <v>0</v>
      </c>
      <c r="M4343" s="56">
        <f t="shared" si="18270"/>
        <v>0</v>
      </c>
      <c r="N4343" s="56">
        <v>0</v>
      </c>
      <c r="O4343" s="57">
        <f t="shared" si="18271"/>
        <v>0</v>
      </c>
      <c r="P4343" s="57">
        <v>0</v>
      </c>
      <c r="Q4343" s="56">
        <f t="shared" si="18297"/>
        <v>0</v>
      </c>
      <c r="R4343" s="56">
        <v>0</v>
      </c>
      <c r="S4343" s="57">
        <f t="shared" si="18273"/>
        <v>0</v>
      </c>
      <c r="T4343" s="56">
        <f t="shared" si="18298"/>
        <v>0</v>
      </c>
      <c r="U4343" s="56">
        <v>0</v>
      </c>
      <c r="V4343" s="57">
        <f t="shared" si="18275"/>
        <v>0</v>
      </c>
      <c r="W4343" s="57">
        <v>0</v>
      </c>
      <c r="X4343" s="56">
        <f t="shared" si="18299"/>
        <v>0</v>
      </c>
      <c r="Y4343" s="56">
        <v>0</v>
      </c>
      <c r="Z4343" s="57">
        <f t="shared" si="18277"/>
        <v>0</v>
      </c>
      <c r="AA4343" s="56">
        <f t="shared" si="18300"/>
        <v>0</v>
      </c>
      <c r="AB4343" s="56">
        <v>0</v>
      </c>
      <c r="AC4343" s="57">
        <f t="shared" si="18279"/>
        <v>0</v>
      </c>
      <c r="AD4343" s="57">
        <v>0</v>
      </c>
      <c r="AE4343" s="56">
        <f t="shared" si="18301"/>
        <v>0</v>
      </c>
      <c r="AF4343" s="56">
        <v>0</v>
      </c>
      <c r="AG4343" s="57">
        <f t="shared" si="18281"/>
        <v>0</v>
      </c>
      <c r="AH4343" s="56">
        <f t="shared" si="18302"/>
        <v>0</v>
      </c>
      <c r="AI4343" s="56">
        <v>0</v>
      </c>
      <c r="AJ4343" s="57">
        <f t="shared" si="18283"/>
        <v>0</v>
      </c>
      <c r="AK4343" s="57">
        <v>0</v>
      </c>
      <c r="AL4343" s="56">
        <f t="shared" si="18303"/>
        <v>0</v>
      </c>
      <c r="AM4343" s="56">
        <v>0</v>
      </c>
      <c r="AN4343" s="57">
        <f t="shared" si="18285"/>
        <v>0</v>
      </c>
      <c r="AO4343" s="56">
        <f t="shared" si="18304"/>
        <v>0</v>
      </c>
      <c r="AP4343" s="56">
        <v>0</v>
      </c>
      <c r="AQ4343" s="57">
        <f t="shared" si="18287"/>
        <v>0</v>
      </c>
      <c r="AR4343" s="57">
        <v>0</v>
      </c>
      <c r="AS4343" s="57" t="s">
        <v>43</v>
      </c>
      <c r="AT4343" s="179"/>
      <c r="AU4343" s="176"/>
      <c r="AV4343" s="177"/>
      <c r="AW4343" s="177"/>
      <c r="AX4343" s="177"/>
      <c r="AY4343" s="177"/>
      <c r="BD4343" s="224" t="s">
        <v>78</v>
      </c>
    </row>
    <row r="4344" spans="1:56" s="19" customFormat="1" ht="70.5" hidden="1" customHeight="1">
      <c r="A4344" s="54">
        <v>2018</v>
      </c>
      <c r="B4344" s="174">
        <v>8323</v>
      </c>
      <c r="C4344" s="54">
        <v>8</v>
      </c>
      <c r="D4344" s="54">
        <v>0</v>
      </c>
      <c r="E4344" s="54">
        <v>5000</v>
      </c>
      <c r="F4344" s="54">
        <v>5100</v>
      </c>
      <c r="G4344" s="54">
        <v>515</v>
      </c>
      <c r="H4344" s="163">
        <v>14</v>
      </c>
      <c r="I4344" s="175" t="s">
        <v>212</v>
      </c>
      <c r="J4344" s="56">
        <f t="shared" si="18268"/>
        <v>0</v>
      </c>
      <c r="K4344" s="56">
        <v>0</v>
      </c>
      <c r="L4344" s="57">
        <f t="shared" si="18269"/>
        <v>0</v>
      </c>
      <c r="M4344" s="56">
        <f t="shared" si="18270"/>
        <v>0</v>
      </c>
      <c r="N4344" s="56">
        <v>0</v>
      </c>
      <c r="O4344" s="57">
        <f t="shared" si="18271"/>
        <v>0</v>
      </c>
      <c r="P4344" s="57">
        <v>0</v>
      </c>
      <c r="Q4344" s="56">
        <f t="shared" si="18297"/>
        <v>0</v>
      </c>
      <c r="R4344" s="56">
        <v>0</v>
      </c>
      <c r="S4344" s="57">
        <f t="shared" si="18273"/>
        <v>0</v>
      </c>
      <c r="T4344" s="56">
        <f t="shared" si="18298"/>
        <v>0</v>
      </c>
      <c r="U4344" s="56">
        <v>0</v>
      </c>
      <c r="V4344" s="57">
        <f t="shared" si="18275"/>
        <v>0</v>
      </c>
      <c r="W4344" s="57">
        <v>0</v>
      </c>
      <c r="X4344" s="56">
        <f t="shared" si="18299"/>
        <v>0</v>
      </c>
      <c r="Y4344" s="56">
        <v>0</v>
      </c>
      <c r="Z4344" s="57">
        <f t="shared" si="18277"/>
        <v>0</v>
      </c>
      <c r="AA4344" s="56">
        <f t="shared" si="18300"/>
        <v>0</v>
      </c>
      <c r="AB4344" s="56">
        <v>0</v>
      </c>
      <c r="AC4344" s="57">
        <f t="shared" si="18279"/>
        <v>0</v>
      </c>
      <c r="AD4344" s="57">
        <v>0</v>
      </c>
      <c r="AE4344" s="56">
        <f t="shared" si="18301"/>
        <v>0</v>
      </c>
      <c r="AF4344" s="56">
        <v>0</v>
      </c>
      <c r="AG4344" s="57">
        <f t="shared" si="18281"/>
        <v>0</v>
      </c>
      <c r="AH4344" s="56">
        <f t="shared" si="18302"/>
        <v>0</v>
      </c>
      <c r="AI4344" s="56">
        <v>0</v>
      </c>
      <c r="AJ4344" s="57">
        <f t="shared" si="18283"/>
        <v>0</v>
      </c>
      <c r="AK4344" s="57">
        <v>0</v>
      </c>
      <c r="AL4344" s="56">
        <f t="shared" si="18303"/>
        <v>0</v>
      </c>
      <c r="AM4344" s="56">
        <v>0</v>
      </c>
      <c r="AN4344" s="57">
        <f t="shared" si="18285"/>
        <v>0</v>
      </c>
      <c r="AO4344" s="56">
        <f t="shared" si="18304"/>
        <v>0</v>
      </c>
      <c r="AP4344" s="56">
        <v>0</v>
      </c>
      <c r="AQ4344" s="57">
        <f t="shared" si="18287"/>
        <v>0</v>
      </c>
      <c r="AR4344" s="57">
        <v>0</v>
      </c>
      <c r="AS4344" s="57" t="s">
        <v>43</v>
      </c>
      <c r="AT4344" s="179"/>
      <c r="AU4344" s="176"/>
      <c r="AV4344" s="177"/>
      <c r="AW4344" s="177"/>
      <c r="AX4344" s="177"/>
      <c r="AY4344" s="177"/>
      <c r="BD4344" s="224" t="s">
        <v>78</v>
      </c>
    </row>
    <row r="4345" spans="1:56" s="19" customFormat="1" ht="70.5" hidden="1" customHeight="1">
      <c r="A4345" s="54">
        <v>2018</v>
      </c>
      <c r="B4345" s="174">
        <v>8323</v>
      </c>
      <c r="C4345" s="54">
        <v>8</v>
      </c>
      <c r="D4345" s="54">
        <v>0</v>
      </c>
      <c r="E4345" s="54">
        <v>5000</v>
      </c>
      <c r="F4345" s="54">
        <v>5100</v>
      </c>
      <c r="G4345" s="54">
        <v>515</v>
      </c>
      <c r="H4345" s="163">
        <v>15</v>
      </c>
      <c r="I4345" s="175" t="s">
        <v>117</v>
      </c>
      <c r="J4345" s="56">
        <v>0</v>
      </c>
      <c r="K4345" s="56">
        <v>0</v>
      </c>
      <c r="L4345" s="57">
        <f t="shared" ref="L4345:L4351" si="18312">J4345+K4345</f>
        <v>0</v>
      </c>
      <c r="M4345" s="56">
        <f t="shared" si="18270"/>
        <v>0</v>
      </c>
      <c r="N4345" s="56">
        <v>0</v>
      </c>
      <c r="O4345" s="57">
        <f t="shared" ref="O4345:O4351" si="18313">M4345+N4345</f>
        <v>0</v>
      </c>
      <c r="P4345" s="57">
        <v>0</v>
      </c>
      <c r="Q4345" s="56">
        <v>0</v>
      </c>
      <c r="R4345" s="56">
        <v>0</v>
      </c>
      <c r="S4345" s="57">
        <f t="shared" si="18273"/>
        <v>0</v>
      </c>
      <c r="T4345" s="56">
        <f t="shared" si="18298"/>
        <v>0</v>
      </c>
      <c r="U4345" s="56">
        <v>0</v>
      </c>
      <c r="V4345" s="57">
        <f t="shared" si="18275"/>
        <v>0</v>
      </c>
      <c r="W4345" s="57">
        <v>0</v>
      </c>
      <c r="X4345" s="56">
        <v>0</v>
      </c>
      <c r="Y4345" s="56">
        <v>0</v>
      </c>
      <c r="Z4345" s="57">
        <f t="shared" si="18277"/>
        <v>0</v>
      </c>
      <c r="AA4345" s="56">
        <f t="shared" si="18300"/>
        <v>0</v>
      </c>
      <c r="AB4345" s="56">
        <v>0</v>
      </c>
      <c r="AC4345" s="57">
        <f t="shared" si="18279"/>
        <v>0</v>
      </c>
      <c r="AD4345" s="57">
        <v>0</v>
      </c>
      <c r="AE4345" s="56">
        <v>0</v>
      </c>
      <c r="AF4345" s="56">
        <v>0</v>
      </c>
      <c r="AG4345" s="57">
        <f t="shared" si="18281"/>
        <v>0</v>
      </c>
      <c r="AH4345" s="56">
        <f t="shared" si="18302"/>
        <v>0</v>
      </c>
      <c r="AI4345" s="56">
        <v>0</v>
      </c>
      <c r="AJ4345" s="57">
        <f t="shared" si="18283"/>
        <v>0</v>
      </c>
      <c r="AK4345" s="57">
        <v>0</v>
      </c>
      <c r="AL4345" s="56">
        <v>0</v>
      </c>
      <c r="AM4345" s="56">
        <v>0</v>
      </c>
      <c r="AN4345" s="57">
        <f t="shared" si="18285"/>
        <v>0</v>
      </c>
      <c r="AO4345" s="56">
        <f t="shared" si="18304"/>
        <v>0</v>
      </c>
      <c r="AP4345" s="56">
        <v>0</v>
      </c>
      <c r="AQ4345" s="57">
        <f t="shared" si="18287"/>
        <v>0</v>
      </c>
      <c r="AR4345" s="57">
        <v>0</v>
      </c>
      <c r="AS4345" s="57" t="s">
        <v>43</v>
      </c>
      <c r="AT4345" s="179"/>
      <c r="AU4345" s="176"/>
      <c r="AV4345" s="177"/>
      <c r="AW4345" s="177"/>
      <c r="AX4345" s="177"/>
      <c r="AY4345" s="177"/>
      <c r="BD4345" s="178" t="s">
        <v>30</v>
      </c>
    </row>
    <row r="4346" spans="1:56" s="19" customFormat="1" ht="70.5" hidden="1" customHeight="1">
      <c r="A4346" s="54">
        <v>2018</v>
      </c>
      <c r="B4346" s="174">
        <v>8323</v>
      </c>
      <c r="C4346" s="54">
        <v>8</v>
      </c>
      <c r="D4346" s="54">
        <v>0</v>
      </c>
      <c r="E4346" s="54">
        <v>5000</v>
      </c>
      <c r="F4346" s="54">
        <v>5100</v>
      </c>
      <c r="G4346" s="54">
        <v>515</v>
      </c>
      <c r="H4346" s="163">
        <v>16</v>
      </c>
      <c r="I4346" s="175" t="s">
        <v>675</v>
      </c>
      <c r="J4346" s="56">
        <f t="shared" ref="J4346:J4351" si="18314">ROUND(P4346*0.8,0)</f>
        <v>0</v>
      </c>
      <c r="K4346" s="56">
        <v>0</v>
      </c>
      <c r="L4346" s="57">
        <f t="shared" si="18312"/>
        <v>0</v>
      </c>
      <c r="M4346" s="56">
        <f t="shared" si="18270"/>
        <v>0</v>
      </c>
      <c r="N4346" s="56">
        <v>0</v>
      </c>
      <c r="O4346" s="57">
        <f t="shared" si="18313"/>
        <v>0</v>
      </c>
      <c r="P4346" s="57">
        <v>0</v>
      </c>
      <c r="Q4346" s="56">
        <f t="shared" ref="Q4346:Q4351" si="18315">ROUND(W4346*0.8,0)</f>
        <v>0</v>
      </c>
      <c r="R4346" s="56">
        <v>0</v>
      </c>
      <c r="S4346" s="57">
        <f t="shared" si="18273"/>
        <v>0</v>
      </c>
      <c r="T4346" s="56">
        <f t="shared" si="18298"/>
        <v>0</v>
      </c>
      <c r="U4346" s="56">
        <v>0</v>
      </c>
      <c r="V4346" s="57">
        <f t="shared" si="18275"/>
        <v>0</v>
      </c>
      <c r="W4346" s="57">
        <v>0</v>
      </c>
      <c r="X4346" s="56">
        <f t="shared" ref="X4346:X4351" si="18316">ROUND(AD4346*0.8,0)</f>
        <v>0</v>
      </c>
      <c r="Y4346" s="56">
        <v>0</v>
      </c>
      <c r="Z4346" s="57">
        <f t="shared" si="18277"/>
        <v>0</v>
      </c>
      <c r="AA4346" s="56">
        <f t="shared" si="18300"/>
        <v>0</v>
      </c>
      <c r="AB4346" s="56">
        <v>0</v>
      </c>
      <c r="AC4346" s="57">
        <f t="shared" si="18279"/>
        <v>0</v>
      </c>
      <c r="AD4346" s="57">
        <v>0</v>
      </c>
      <c r="AE4346" s="56">
        <f t="shared" ref="AE4346:AE4351" si="18317">ROUND(AK4346*0.8,0)</f>
        <v>0</v>
      </c>
      <c r="AF4346" s="56">
        <v>0</v>
      </c>
      <c r="AG4346" s="57">
        <f t="shared" si="18281"/>
        <v>0</v>
      </c>
      <c r="AH4346" s="56">
        <f t="shared" si="18302"/>
        <v>0</v>
      </c>
      <c r="AI4346" s="56">
        <v>0</v>
      </c>
      <c r="AJ4346" s="57">
        <f t="shared" si="18283"/>
        <v>0</v>
      </c>
      <c r="AK4346" s="57">
        <v>0</v>
      </c>
      <c r="AL4346" s="56">
        <f t="shared" ref="AL4346:AL4351" si="18318">ROUND(AR4346*0.8,0)</f>
        <v>0</v>
      </c>
      <c r="AM4346" s="56">
        <v>0</v>
      </c>
      <c r="AN4346" s="57">
        <f t="shared" si="18285"/>
        <v>0</v>
      </c>
      <c r="AO4346" s="56">
        <f t="shared" si="18304"/>
        <v>0</v>
      </c>
      <c r="AP4346" s="56">
        <v>0</v>
      </c>
      <c r="AQ4346" s="57">
        <f t="shared" si="18287"/>
        <v>0</v>
      </c>
      <c r="AR4346" s="57">
        <v>0</v>
      </c>
      <c r="AS4346" s="57" t="s">
        <v>43</v>
      </c>
      <c r="AT4346" s="179"/>
      <c r="AU4346" s="176"/>
      <c r="AV4346" s="177"/>
      <c r="AW4346" s="177"/>
      <c r="AX4346" s="177"/>
      <c r="AY4346" s="177"/>
      <c r="BD4346" s="224" t="s">
        <v>78</v>
      </c>
    </row>
    <row r="4347" spans="1:56" s="19" customFormat="1" ht="70.5" hidden="1" customHeight="1">
      <c r="A4347" s="54">
        <v>2018</v>
      </c>
      <c r="B4347" s="174">
        <v>8323</v>
      </c>
      <c r="C4347" s="54">
        <v>8</v>
      </c>
      <c r="D4347" s="54">
        <v>0</v>
      </c>
      <c r="E4347" s="54">
        <v>5000</v>
      </c>
      <c r="F4347" s="54">
        <v>5100</v>
      </c>
      <c r="G4347" s="54">
        <v>515</v>
      </c>
      <c r="H4347" s="163">
        <v>17</v>
      </c>
      <c r="I4347" s="175" t="s">
        <v>1821</v>
      </c>
      <c r="J4347" s="56">
        <f t="shared" si="18314"/>
        <v>0</v>
      </c>
      <c r="K4347" s="56">
        <v>0</v>
      </c>
      <c r="L4347" s="57">
        <f t="shared" si="18312"/>
        <v>0</v>
      </c>
      <c r="M4347" s="56">
        <f t="shared" si="18270"/>
        <v>0</v>
      </c>
      <c r="N4347" s="56">
        <v>0</v>
      </c>
      <c r="O4347" s="57">
        <f t="shared" si="18313"/>
        <v>0</v>
      </c>
      <c r="P4347" s="57">
        <v>0</v>
      </c>
      <c r="Q4347" s="56">
        <f t="shared" si="18315"/>
        <v>0</v>
      </c>
      <c r="R4347" s="56">
        <v>0</v>
      </c>
      <c r="S4347" s="57">
        <f t="shared" si="18273"/>
        <v>0</v>
      </c>
      <c r="T4347" s="56">
        <f t="shared" si="18298"/>
        <v>0</v>
      </c>
      <c r="U4347" s="56">
        <v>0</v>
      </c>
      <c r="V4347" s="57">
        <f t="shared" si="18275"/>
        <v>0</v>
      </c>
      <c r="W4347" s="57">
        <v>0</v>
      </c>
      <c r="X4347" s="56">
        <f t="shared" si="18316"/>
        <v>0</v>
      </c>
      <c r="Y4347" s="56">
        <v>0</v>
      </c>
      <c r="Z4347" s="57">
        <f t="shared" si="18277"/>
        <v>0</v>
      </c>
      <c r="AA4347" s="56">
        <f t="shared" si="18300"/>
        <v>0</v>
      </c>
      <c r="AB4347" s="56">
        <v>0</v>
      </c>
      <c r="AC4347" s="57">
        <f t="shared" si="18279"/>
        <v>0</v>
      </c>
      <c r="AD4347" s="57">
        <v>0</v>
      </c>
      <c r="AE4347" s="56">
        <f t="shared" si="18317"/>
        <v>0</v>
      </c>
      <c r="AF4347" s="56">
        <v>0</v>
      </c>
      <c r="AG4347" s="57">
        <f t="shared" si="18281"/>
        <v>0</v>
      </c>
      <c r="AH4347" s="56">
        <f t="shared" si="18302"/>
        <v>0</v>
      </c>
      <c r="AI4347" s="56">
        <v>0</v>
      </c>
      <c r="AJ4347" s="57">
        <f t="shared" si="18283"/>
        <v>0</v>
      </c>
      <c r="AK4347" s="57">
        <v>0</v>
      </c>
      <c r="AL4347" s="56">
        <f t="shared" si="18318"/>
        <v>0</v>
      </c>
      <c r="AM4347" s="56">
        <v>0</v>
      </c>
      <c r="AN4347" s="57">
        <f t="shared" si="18285"/>
        <v>0</v>
      </c>
      <c r="AO4347" s="56">
        <f t="shared" si="18304"/>
        <v>0</v>
      </c>
      <c r="AP4347" s="56">
        <v>0</v>
      </c>
      <c r="AQ4347" s="57">
        <f t="shared" si="18287"/>
        <v>0</v>
      </c>
      <c r="AR4347" s="57">
        <v>0</v>
      </c>
      <c r="AS4347" s="57" t="s">
        <v>43</v>
      </c>
      <c r="AT4347" s="179"/>
      <c r="AU4347" s="176"/>
      <c r="AV4347" s="177"/>
      <c r="AW4347" s="177"/>
      <c r="AX4347" s="177"/>
      <c r="AY4347" s="177"/>
      <c r="BD4347" s="224" t="s">
        <v>78</v>
      </c>
    </row>
    <row r="4348" spans="1:56" s="19" customFormat="1" ht="70.5" hidden="1" customHeight="1">
      <c r="A4348" s="54">
        <v>2018</v>
      </c>
      <c r="B4348" s="174">
        <v>8323</v>
      </c>
      <c r="C4348" s="54">
        <v>8</v>
      </c>
      <c r="D4348" s="54">
        <v>0</v>
      </c>
      <c r="E4348" s="54">
        <v>5000</v>
      </c>
      <c r="F4348" s="54">
        <v>5100</v>
      </c>
      <c r="G4348" s="54">
        <v>515</v>
      </c>
      <c r="H4348" s="163">
        <v>18</v>
      </c>
      <c r="I4348" s="175" t="s">
        <v>1867</v>
      </c>
      <c r="J4348" s="56">
        <f t="shared" si="18314"/>
        <v>0</v>
      </c>
      <c r="K4348" s="56">
        <v>0</v>
      </c>
      <c r="L4348" s="57">
        <f t="shared" si="18312"/>
        <v>0</v>
      </c>
      <c r="M4348" s="56">
        <f t="shared" si="18270"/>
        <v>0</v>
      </c>
      <c r="N4348" s="56">
        <v>0</v>
      </c>
      <c r="O4348" s="57">
        <f t="shared" si="18313"/>
        <v>0</v>
      </c>
      <c r="P4348" s="57">
        <v>0</v>
      </c>
      <c r="Q4348" s="56">
        <f t="shared" si="18315"/>
        <v>0</v>
      </c>
      <c r="R4348" s="56">
        <v>0</v>
      </c>
      <c r="S4348" s="57">
        <f t="shared" si="18273"/>
        <v>0</v>
      </c>
      <c r="T4348" s="56">
        <f t="shared" si="18298"/>
        <v>0</v>
      </c>
      <c r="U4348" s="56">
        <v>0</v>
      </c>
      <c r="V4348" s="57">
        <f t="shared" si="18275"/>
        <v>0</v>
      </c>
      <c r="W4348" s="57">
        <v>0</v>
      </c>
      <c r="X4348" s="56">
        <f t="shared" si="18316"/>
        <v>0</v>
      </c>
      <c r="Y4348" s="56">
        <v>0</v>
      </c>
      <c r="Z4348" s="57">
        <f t="shared" si="18277"/>
        <v>0</v>
      </c>
      <c r="AA4348" s="56">
        <f t="shared" si="18300"/>
        <v>0</v>
      </c>
      <c r="AB4348" s="56">
        <v>0</v>
      </c>
      <c r="AC4348" s="57">
        <f t="shared" si="18279"/>
        <v>0</v>
      </c>
      <c r="AD4348" s="57">
        <v>0</v>
      </c>
      <c r="AE4348" s="56">
        <f t="shared" si="18317"/>
        <v>0</v>
      </c>
      <c r="AF4348" s="56">
        <v>0</v>
      </c>
      <c r="AG4348" s="57">
        <f t="shared" si="18281"/>
        <v>0</v>
      </c>
      <c r="AH4348" s="56">
        <f t="shared" si="18302"/>
        <v>0</v>
      </c>
      <c r="AI4348" s="56">
        <v>0</v>
      </c>
      <c r="AJ4348" s="57">
        <f t="shared" si="18283"/>
        <v>0</v>
      </c>
      <c r="AK4348" s="57">
        <v>0</v>
      </c>
      <c r="AL4348" s="56">
        <f t="shared" si="18318"/>
        <v>0</v>
      </c>
      <c r="AM4348" s="56">
        <v>0</v>
      </c>
      <c r="AN4348" s="57">
        <f t="shared" si="18285"/>
        <v>0</v>
      </c>
      <c r="AO4348" s="56">
        <f t="shared" si="18304"/>
        <v>0</v>
      </c>
      <c r="AP4348" s="56">
        <v>0</v>
      </c>
      <c r="AQ4348" s="57">
        <f t="shared" si="18287"/>
        <v>0</v>
      </c>
      <c r="AR4348" s="57">
        <v>0</v>
      </c>
      <c r="AS4348" s="57" t="s">
        <v>43</v>
      </c>
      <c r="AT4348" s="179"/>
      <c r="AU4348" s="176"/>
      <c r="AV4348" s="177"/>
      <c r="AW4348" s="177"/>
      <c r="AX4348" s="177"/>
      <c r="AY4348" s="177"/>
      <c r="BD4348" s="224" t="s">
        <v>78</v>
      </c>
    </row>
    <row r="4349" spans="1:56" s="19" customFormat="1" ht="70.5" hidden="1" customHeight="1">
      <c r="A4349" s="54">
        <v>2018</v>
      </c>
      <c r="B4349" s="174">
        <v>8323</v>
      </c>
      <c r="C4349" s="54">
        <v>8</v>
      </c>
      <c r="D4349" s="54">
        <v>0</v>
      </c>
      <c r="E4349" s="54">
        <v>5000</v>
      </c>
      <c r="F4349" s="54">
        <v>5100</v>
      </c>
      <c r="G4349" s="54">
        <v>515</v>
      </c>
      <c r="H4349" s="163">
        <v>19</v>
      </c>
      <c r="I4349" s="175" t="s">
        <v>2065</v>
      </c>
      <c r="J4349" s="56">
        <f t="shared" si="18314"/>
        <v>0</v>
      </c>
      <c r="K4349" s="56">
        <v>0</v>
      </c>
      <c r="L4349" s="57">
        <f t="shared" si="18312"/>
        <v>0</v>
      </c>
      <c r="M4349" s="56">
        <f t="shared" si="18270"/>
        <v>0</v>
      </c>
      <c r="N4349" s="56">
        <v>0</v>
      </c>
      <c r="O4349" s="57">
        <f t="shared" si="18313"/>
        <v>0</v>
      </c>
      <c r="P4349" s="57">
        <v>0</v>
      </c>
      <c r="Q4349" s="56">
        <f t="shared" si="18315"/>
        <v>0</v>
      </c>
      <c r="R4349" s="56">
        <v>0</v>
      </c>
      <c r="S4349" s="57">
        <f t="shared" si="18273"/>
        <v>0</v>
      </c>
      <c r="T4349" s="56">
        <f t="shared" si="18298"/>
        <v>0</v>
      </c>
      <c r="U4349" s="56">
        <v>0</v>
      </c>
      <c r="V4349" s="57">
        <f t="shared" si="18275"/>
        <v>0</v>
      </c>
      <c r="W4349" s="57">
        <v>0</v>
      </c>
      <c r="X4349" s="56">
        <f t="shared" si="18316"/>
        <v>0</v>
      </c>
      <c r="Y4349" s="56">
        <v>0</v>
      </c>
      <c r="Z4349" s="57">
        <f t="shared" si="18277"/>
        <v>0</v>
      </c>
      <c r="AA4349" s="56">
        <f t="shared" si="18300"/>
        <v>0</v>
      </c>
      <c r="AB4349" s="56">
        <v>0</v>
      </c>
      <c r="AC4349" s="57">
        <f t="shared" si="18279"/>
        <v>0</v>
      </c>
      <c r="AD4349" s="57">
        <v>0</v>
      </c>
      <c r="AE4349" s="56">
        <f t="shared" si="18317"/>
        <v>0</v>
      </c>
      <c r="AF4349" s="56">
        <v>0</v>
      </c>
      <c r="AG4349" s="57">
        <f t="shared" si="18281"/>
        <v>0</v>
      </c>
      <c r="AH4349" s="56">
        <f t="shared" si="18302"/>
        <v>0</v>
      </c>
      <c r="AI4349" s="56">
        <v>0</v>
      </c>
      <c r="AJ4349" s="57">
        <f t="shared" si="18283"/>
        <v>0</v>
      </c>
      <c r="AK4349" s="57">
        <v>0</v>
      </c>
      <c r="AL4349" s="56">
        <f t="shared" si="18318"/>
        <v>0</v>
      </c>
      <c r="AM4349" s="56">
        <v>0</v>
      </c>
      <c r="AN4349" s="57">
        <f t="shared" si="18285"/>
        <v>0</v>
      </c>
      <c r="AO4349" s="56">
        <f t="shared" si="18304"/>
        <v>0</v>
      </c>
      <c r="AP4349" s="56">
        <v>0</v>
      </c>
      <c r="AQ4349" s="57">
        <f t="shared" si="18287"/>
        <v>0</v>
      </c>
      <c r="AR4349" s="57">
        <v>0</v>
      </c>
      <c r="AS4349" s="57" t="s">
        <v>43</v>
      </c>
      <c r="AT4349" s="179"/>
      <c r="AU4349" s="176"/>
      <c r="AV4349" s="177"/>
      <c r="AW4349" s="177"/>
      <c r="AX4349" s="177"/>
      <c r="AY4349" s="177"/>
      <c r="BD4349" s="224" t="s">
        <v>78</v>
      </c>
    </row>
    <row r="4350" spans="1:56" s="19" customFormat="1" ht="70.5" hidden="1" customHeight="1">
      <c r="A4350" s="54">
        <v>2018</v>
      </c>
      <c r="B4350" s="174">
        <v>8323</v>
      </c>
      <c r="C4350" s="54">
        <v>8</v>
      </c>
      <c r="D4350" s="54">
        <v>0</v>
      </c>
      <c r="E4350" s="54">
        <v>5000</v>
      </c>
      <c r="F4350" s="54">
        <v>5100</v>
      </c>
      <c r="G4350" s="54">
        <v>515</v>
      </c>
      <c r="H4350" s="163">
        <v>20</v>
      </c>
      <c r="I4350" s="175" t="s">
        <v>1822</v>
      </c>
      <c r="J4350" s="56">
        <f t="shared" si="18314"/>
        <v>0</v>
      </c>
      <c r="K4350" s="56">
        <v>0</v>
      </c>
      <c r="L4350" s="57">
        <f t="shared" si="18312"/>
        <v>0</v>
      </c>
      <c r="M4350" s="56">
        <f t="shared" si="18270"/>
        <v>0</v>
      </c>
      <c r="N4350" s="56">
        <v>0</v>
      </c>
      <c r="O4350" s="57">
        <f t="shared" si="18313"/>
        <v>0</v>
      </c>
      <c r="P4350" s="57">
        <v>0</v>
      </c>
      <c r="Q4350" s="56">
        <f t="shared" si="18315"/>
        <v>0</v>
      </c>
      <c r="R4350" s="56">
        <v>0</v>
      </c>
      <c r="S4350" s="57">
        <f t="shared" si="18273"/>
        <v>0</v>
      </c>
      <c r="T4350" s="56">
        <f t="shared" si="18298"/>
        <v>0</v>
      </c>
      <c r="U4350" s="56">
        <v>0</v>
      </c>
      <c r="V4350" s="57">
        <f t="shared" si="18275"/>
        <v>0</v>
      </c>
      <c r="W4350" s="57">
        <v>0</v>
      </c>
      <c r="X4350" s="56">
        <f t="shared" si="18316"/>
        <v>0</v>
      </c>
      <c r="Y4350" s="56">
        <v>0</v>
      </c>
      <c r="Z4350" s="57">
        <f t="shared" si="18277"/>
        <v>0</v>
      </c>
      <c r="AA4350" s="56">
        <f t="shared" si="18300"/>
        <v>0</v>
      </c>
      <c r="AB4350" s="56">
        <v>0</v>
      </c>
      <c r="AC4350" s="57">
        <f t="shared" si="18279"/>
        <v>0</v>
      </c>
      <c r="AD4350" s="57">
        <v>0</v>
      </c>
      <c r="AE4350" s="56">
        <f t="shared" si="18317"/>
        <v>0</v>
      </c>
      <c r="AF4350" s="56">
        <v>0</v>
      </c>
      <c r="AG4350" s="57">
        <f t="shared" si="18281"/>
        <v>0</v>
      </c>
      <c r="AH4350" s="56">
        <f t="shared" si="18302"/>
        <v>0</v>
      </c>
      <c r="AI4350" s="56">
        <v>0</v>
      </c>
      <c r="AJ4350" s="57">
        <f t="shared" si="18283"/>
        <v>0</v>
      </c>
      <c r="AK4350" s="57">
        <v>0</v>
      </c>
      <c r="AL4350" s="56">
        <f t="shared" si="18318"/>
        <v>0</v>
      </c>
      <c r="AM4350" s="56">
        <v>0</v>
      </c>
      <c r="AN4350" s="57">
        <f t="shared" si="18285"/>
        <v>0</v>
      </c>
      <c r="AO4350" s="56">
        <f t="shared" si="18304"/>
        <v>0</v>
      </c>
      <c r="AP4350" s="56">
        <v>0</v>
      </c>
      <c r="AQ4350" s="57">
        <f t="shared" si="18287"/>
        <v>0</v>
      </c>
      <c r="AR4350" s="57">
        <v>0</v>
      </c>
      <c r="AS4350" s="57" t="s">
        <v>43</v>
      </c>
      <c r="AT4350" s="179"/>
      <c r="AU4350" s="176"/>
      <c r="AV4350" s="177"/>
      <c r="AW4350" s="177"/>
      <c r="AX4350" s="177"/>
      <c r="AY4350" s="177"/>
      <c r="BD4350" s="224" t="s">
        <v>78</v>
      </c>
    </row>
    <row r="4351" spans="1:56" s="19" customFormat="1" ht="70.5" hidden="1" customHeight="1">
      <c r="A4351" s="54">
        <v>2018</v>
      </c>
      <c r="B4351" s="174">
        <v>8323</v>
      </c>
      <c r="C4351" s="54">
        <v>8</v>
      </c>
      <c r="D4351" s="54">
        <v>0</v>
      </c>
      <c r="E4351" s="54">
        <v>5000</v>
      </c>
      <c r="F4351" s="54">
        <v>5100</v>
      </c>
      <c r="G4351" s="54">
        <v>515</v>
      </c>
      <c r="H4351" s="163">
        <v>21</v>
      </c>
      <c r="I4351" s="175" t="s">
        <v>103</v>
      </c>
      <c r="J4351" s="56">
        <f t="shared" si="18314"/>
        <v>0</v>
      </c>
      <c r="K4351" s="56">
        <v>0</v>
      </c>
      <c r="L4351" s="57">
        <f t="shared" si="18312"/>
        <v>0</v>
      </c>
      <c r="M4351" s="56">
        <f t="shared" si="18270"/>
        <v>0</v>
      </c>
      <c r="N4351" s="56">
        <v>0</v>
      </c>
      <c r="O4351" s="57">
        <f t="shared" si="18313"/>
        <v>0</v>
      </c>
      <c r="P4351" s="57">
        <v>0</v>
      </c>
      <c r="Q4351" s="56">
        <f t="shared" si="18315"/>
        <v>0</v>
      </c>
      <c r="R4351" s="56">
        <v>0</v>
      </c>
      <c r="S4351" s="57">
        <f t="shared" si="18273"/>
        <v>0</v>
      </c>
      <c r="T4351" s="56">
        <f t="shared" si="18298"/>
        <v>0</v>
      </c>
      <c r="U4351" s="56">
        <v>0</v>
      </c>
      <c r="V4351" s="57">
        <f t="shared" si="18275"/>
        <v>0</v>
      </c>
      <c r="W4351" s="57">
        <v>0</v>
      </c>
      <c r="X4351" s="56">
        <f t="shared" si="18316"/>
        <v>0</v>
      </c>
      <c r="Y4351" s="56">
        <v>0</v>
      </c>
      <c r="Z4351" s="57">
        <f t="shared" si="18277"/>
        <v>0</v>
      </c>
      <c r="AA4351" s="56">
        <f t="shared" si="18300"/>
        <v>0</v>
      </c>
      <c r="AB4351" s="56">
        <v>0</v>
      </c>
      <c r="AC4351" s="57">
        <f t="shared" si="18279"/>
        <v>0</v>
      </c>
      <c r="AD4351" s="57">
        <v>0</v>
      </c>
      <c r="AE4351" s="56">
        <f t="shared" si="18317"/>
        <v>0</v>
      </c>
      <c r="AF4351" s="56">
        <v>0</v>
      </c>
      <c r="AG4351" s="57">
        <f t="shared" si="18281"/>
        <v>0</v>
      </c>
      <c r="AH4351" s="56">
        <f t="shared" si="18302"/>
        <v>0</v>
      </c>
      <c r="AI4351" s="56">
        <v>0</v>
      </c>
      <c r="AJ4351" s="57">
        <f t="shared" si="18283"/>
        <v>0</v>
      </c>
      <c r="AK4351" s="57">
        <v>0</v>
      </c>
      <c r="AL4351" s="56">
        <f t="shared" si="18318"/>
        <v>0</v>
      </c>
      <c r="AM4351" s="56">
        <v>0</v>
      </c>
      <c r="AN4351" s="57">
        <f t="shared" si="18285"/>
        <v>0</v>
      </c>
      <c r="AO4351" s="56">
        <f t="shared" si="18304"/>
        <v>0</v>
      </c>
      <c r="AP4351" s="56">
        <v>0</v>
      </c>
      <c r="AQ4351" s="57">
        <f t="shared" si="18287"/>
        <v>0</v>
      </c>
      <c r="AR4351" s="57">
        <v>0</v>
      </c>
      <c r="AS4351" s="57" t="s">
        <v>43</v>
      </c>
      <c r="AT4351" s="179"/>
      <c r="AU4351" s="176"/>
      <c r="AV4351" s="177"/>
      <c r="AW4351" s="177"/>
      <c r="AX4351" s="177"/>
      <c r="AY4351" s="177"/>
      <c r="BD4351" s="224" t="s">
        <v>78</v>
      </c>
    </row>
    <row r="4352" spans="1:56" s="19" customFormat="1" ht="70.5" hidden="1" customHeight="1">
      <c r="A4352" s="154">
        <v>2018</v>
      </c>
      <c r="B4352" s="155">
        <v>8323</v>
      </c>
      <c r="C4352" s="154">
        <v>8</v>
      </c>
      <c r="D4352" s="154">
        <v>0</v>
      </c>
      <c r="E4352" s="154">
        <v>5000</v>
      </c>
      <c r="F4352" s="154">
        <v>5100</v>
      </c>
      <c r="G4352" s="154">
        <v>519</v>
      </c>
      <c r="H4352" s="154"/>
      <c r="I4352" s="172" t="s">
        <v>127</v>
      </c>
      <c r="J4352" s="158">
        <f>SUM(J4353:J4355)</f>
        <v>0</v>
      </c>
      <c r="K4352" s="158">
        <f t="shared" ref="K4352:O4352" si="18319">SUM(K4353:K4355)</f>
        <v>0</v>
      </c>
      <c r="L4352" s="158">
        <f t="shared" si="18319"/>
        <v>0</v>
      </c>
      <c r="M4352" s="158">
        <f t="shared" si="18319"/>
        <v>0</v>
      </c>
      <c r="N4352" s="158">
        <f t="shared" si="18319"/>
        <v>0</v>
      </c>
      <c r="O4352" s="158">
        <f t="shared" si="18319"/>
        <v>0</v>
      </c>
      <c r="P4352" s="158">
        <f>L4352+O4352</f>
        <v>0</v>
      </c>
      <c r="Q4352" s="158">
        <f>SUM(Q4353:Q4355)</f>
        <v>0</v>
      </c>
      <c r="R4352" s="158">
        <f t="shared" ref="R4352:V4352" si="18320">SUM(R4353:R4355)</f>
        <v>0</v>
      </c>
      <c r="S4352" s="158">
        <f t="shared" si="18320"/>
        <v>0</v>
      </c>
      <c r="T4352" s="158">
        <f t="shared" si="18320"/>
        <v>0</v>
      </c>
      <c r="U4352" s="158">
        <f t="shared" si="18320"/>
        <v>0</v>
      </c>
      <c r="V4352" s="158">
        <f t="shared" si="18320"/>
        <v>0</v>
      </c>
      <c r="W4352" s="158">
        <f>S4352+V4352</f>
        <v>0</v>
      </c>
      <c r="X4352" s="158">
        <f>SUM(X4353:X4355)</f>
        <v>0</v>
      </c>
      <c r="Y4352" s="158">
        <f t="shared" ref="Y4352:AC4352" si="18321">SUM(Y4353:Y4355)</f>
        <v>0</v>
      </c>
      <c r="Z4352" s="158">
        <f t="shared" si="18321"/>
        <v>0</v>
      </c>
      <c r="AA4352" s="158">
        <f t="shared" si="18321"/>
        <v>0</v>
      </c>
      <c r="AB4352" s="158">
        <f t="shared" si="18321"/>
        <v>0</v>
      </c>
      <c r="AC4352" s="158">
        <f t="shared" si="18321"/>
        <v>0</v>
      </c>
      <c r="AD4352" s="158">
        <f>Z4352+AC4352</f>
        <v>0</v>
      </c>
      <c r="AE4352" s="158">
        <f>SUM(AE4353:AE4355)</f>
        <v>0</v>
      </c>
      <c r="AF4352" s="158">
        <f t="shared" ref="AF4352:AI4352" si="18322">SUM(AF4353:AF4355)</f>
        <v>0</v>
      </c>
      <c r="AG4352" s="158">
        <f t="shared" si="18322"/>
        <v>0</v>
      </c>
      <c r="AH4352" s="158">
        <f t="shared" si="18322"/>
        <v>0</v>
      </c>
      <c r="AI4352" s="158">
        <f t="shared" si="18322"/>
        <v>0</v>
      </c>
      <c r="AJ4352" s="158">
        <f t="shared" ref="AJ4352" si="18323">SUM(AJ4353:AJ4355)</f>
        <v>0</v>
      </c>
      <c r="AK4352" s="158">
        <f>AG4352+AJ4352</f>
        <v>0</v>
      </c>
      <c r="AL4352" s="158">
        <f>SUM(AL4353:AL4355)</f>
        <v>0</v>
      </c>
      <c r="AM4352" s="158">
        <f t="shared" ref="AM4352:AQ4352" si="18324">SUM(AM4353:AM4355)</f>
        <v>0</v>
      </c>
      <c r="AN4352" s="158">
        <f t="shared" si="18324"/>
        <v>0</v>
      </c>
      <c r="AO4352" s="158">
        <f t="shared" si="18324"/>
        <v>0</v>
      </c>
      <c r="AP4352" s="158">
        <f t="shared" si="18324"/>
        <v>0</v>
      </c>
      <c r="AQ4352" s="158">
        <f t="shared" si="18324"/>
        <v>0</v>
      </c>
      <c r="AR4352" s="158">
        <f>AN4352+AQ4352</f>
        <v>0</v>
      </c>
      <c r="AS4352" s="158"/>
      <c r="AT4352" s="159"/>
      <c r="AU4352" s="160"/>
      <c r="AV4352" s="161"/>
      <c r="AW4352" s="161"/>
      <c r="AX4352" s="161"/>
      <c r="AY4352" s="161"/>
      <c r="BD4352" s="173"/>
    </row>
    <row r="4353" spans="1:56" s="19" customFormat="1" ht="70.5" hidden="1" customHeight="1">
      <c r="A4353" s="54">
        <v>2018</v>
      </c>
      <c r="B4353" s="174">
        <v>8323</v>
      </c>
      <c r="C4353" s="54">
        <v>8</v>
      </c>
      <c r="D4353" s="54">
        <v>0</v>
      </c>
      <c r="E4353" s="54">
        <v>5000</v>
      </c>
      <c r="F4353" s="54">
        <v>5100</v>
      </c>
      <c r="G4353" s="54">
        <v>519</v>
      </c>
      <c r="H4353" s="163">
        <v>1</v>
      </c>
      <c r="I4353" s="175" t="s">
        <v>479</v>
      </c>
      <c r="J4353" s="56">
        <f t="shared" ref="J4353:J4355" si="18325">ROUND(P4353*0.8,0)</f>
        <v>0</v>
      </c>
      <c r="K4353" s="56">
        <v>0</v>
      </c>
      <c r="L4353" s="57">
        <f t="shared" ref="L4353:L4355" si="18326">J4353+K4353</f>
        <v>0</v>
      </c>
      <c r="M4353" s="56">
        <f>P4353-J4353</f>
        <v>0</v>
      </c>
      <c r="N4353" s="56">
        <v>0</v>
      </c>
      <c r="O4353" s="57">
        <f t="shared" ref="O4353:O4355" si="18327">M4353+N4353</f>
        <v>0</v>
      </c>
      <c r="P4353" s="57">
        <v>0</v>
      </c>
      <c r="Q4353" s="56">
        <f t="shared" ref="Q4353:Q4355" si="18328">ROUND(W4353*0.8,0)</f>
        <v>0</v>
      </c>
      <c r="R4353" s="56">
        <v>0</v>
      </c>
      <c r="S4353" s="57">
        <f t="shared" ref="S4353:S4355" si="18329">Q4353+R4353</f>
        <v>0</v>
      </c>
      <c r="T4353" s="56">
        <f>W4353-Q4353</f>
        <v>0</v>
      </c>
      <c r="U4353" s="56">
        <v>0</v>
      </c>
      <c r="V4353" s="57">
        <f t="shared" ref="V4353:V4355" si="18330">T4353+U4353</f>
        <v>0</v>
      </c>
      <c r="W4353" s="57">
        <v>0</v>
      </c>
      <c r="X4353" s="56">
        <f t="shared" ref="X4353:X4355" si="18331">ROUND(AD4353*0.8,0)</f>
        <v>0</v>
      </c>
      <c r="Y4353" s="56">
        <v>0</v>
      </c>
      <c r="Z4353" s="57">
        <f t="shared" ref="Z4353:Z4355" si="18332">X4353+Y4353</f>
        <v>0</v>
      </c>
      <c r="AA4353" s="56">
        <f>AD4353-X4353</f>
        <v>0</v>
      </c>
      <c r="AB4353" s="56">
        <v>0</v>
      </c>
      <c r="AC4353" s="57">
        <f t="shared" ref="AC4353:AC4355" si="18333">AA4353+AB4353</f>
        <v>0</v>
      </c>
      <c r="AD4353" s="57">
        <v>0</v>
      </c>
      <c r="AE4353" s="56">
        <f t="shared" ref="AE4353:AE4355" si="18334">ROUND(AK4353*0.8,0)</f>
        <v>0</v>
      </c>
      <c r="AF4353" s="56">
        <v>0</v>
      </c>
      <c r="AG4353" s="57">
        <f t="shared" ref="AG4353:AG4355" si="18335">AE4353+AF4353</f>
        <v>0</v>
      </c>
      <c r="AH4353" s="56">
        <f>AK4353-AE4353</f>
        <v>0</v>
      </c>
      <c r="AI4353" s="56">
        <v>0</v>
      </c>
      <c r="AJ4353" s="57">
        <f t="shared" ref="AJ4353:AJ4355" si="18336">AH4353+AI4353</f>
        <v>0</v>
      </c>
      <c r="AK4353" s="57">
        <v>0</v>
      </c>
      <c r="AL4353" s="56">
        <f t="shared" ref="AL4353:AL4355" si="18337">ROUND(AR4353*0.8,0)</f>
        <v>0</v>
      </c>
      <c r="AM4353" s="56">
        <v>0</v>
      </c>
      <c r="AN4353" s="57">
        <f t="shared" ref="AN4353:AN4355" si="18338">AL4353+AM4353</f>
        <v>0</v>
      </c>
      <c r="AO4353" s="56">
        <f>AR4353-AL4353</f>
        <v>0</v>
      </c>
      <c r="AP4353" s="56">
        <v>0</v>
      </c>
      <c r="AQ4353" s="57">
        <f t="shared" ref="AQ4353:AQ4355" si="18339">AO4353+AP4353</f>
        <v>0</v>
      </c>
      <c r="AR4353" s="57">
        <v>0</v>
      </c>
      <c r="AS4353" s="57" t="s">
        <v>43</v>
      </c>
      <c r="AT4353" s="179"/>
      <c r="AU4353" s="176"/>
      <c r="AV4353" s="177"/>
      <c r="AW4353" s="177"/>
      <c r="AX4353" s="177"/>
      <c r="AY4353" s="177"/>
      <c r="BD4353" s="224" t="s">
        <v>78</v>
      </c>
    </row>
    <row r="4354" spans="1:56" s="19" customFormat="1" ht="70.5" hidden="1" customHeight="1">
      <c r="A4354" s="54">
        <v>2018</v>
      </c>
      <c r="B4354" s="174">
        <v>8323</v>
      </c>
      <c r="C4354" s="54">
        <v>8</v>
      </c>
      <c r="D4354" s="54">
        <v>0</v>
      </c>
      <c r="E4354" s="54">
        <v>5000</v>
      </c>
      <c r="F4354" s="54">
        <v>5100</v>
      </c>
      <c r="G4354" s="54">
        <v>519</v>
      </c>
      <c r="H4354" s="163">
        <v>2</v>
      </c>
      <c r="I4354" s="175" t="s">
        <v>711</v>
      </c>
      <c r="J4354" s="56">
        <f t="shared" si="18325"/>
        <v>0</v>
      </c>
      <c r="K4354" s="56">
        <v>0</v>
      </c>
      <c r="L4354" s="57">
        <f t="shared" si="18326"/>
        <v>0</v>
      </c>
      <c r="M4354" s="56">
        <f>P4354-J4354</f>
        <v>0</v>
      </c>
      <c r="N4354" s="56">
        <v>0</v>
      </c>
      <c r="O4354" s="57">
        <f t="shared" si="18327"/>
        <v>0</v>
      </c>
      <c r="P4354" s="57">
        <v>0</v>
      </c>
      <c r="Q4354" s="56">
        <f t="shared" si="18328"/>
        <v>0</v>
      </c>
      <c r="R4354" s="56">
        <v>0</v>
      </c>
      <c r="S4354" s="57">
        <f t="shared" si="18329"/>
        <v>0</v>
      </c>
      <c r="T4354" s="56">
        <f>W4354-Q4354</f>
        <v>0</v>
      </c>
      <c r="U4354" s="56">
        <v>0</v>
      </c>
      <c r="V4354" s="57">
        <f t="shared" si="18330"/>
        <v>0</v>
      </c>
      <c r="W4354" s="57">
        <v>0</v>
      </c>
      <c r="X4354" s="56">
        <f t="shared" si="18331"/>
        <v>0</v>
      </c>
      <c r="Y4354" s="56">
        <v>0</v>
      </c>
      <c r="Z4354" s="57">
        <f t="shared" si="18332"/>
        <v>0</v>
      </c>
      <c r="AA4354" s="56">
        <f>AD4354-X4354</f>
        <v>0</v>
      </c>
      <c r="AB4354" s="56">
        <v>0</v>
      </c>
      <c r="AC4354" s="57">
        <f t="shared" si="18333"/>
        <v>0</v>
      </c>
      <c r="AD4354" s="57">
        <v>0</v>
      </c>
      <c r="AE4354" s="56">
        <f t="shared" si="18334"/>
        <v>0</v>
      </c>
      <c r="AF4354" s="56">
        <v>0</v>
      </c>
      <c r="AG4354" s="57">
        <f t="shared" si="18335"/>
        <v>0</v>
      </c>
      <c r="AH4354" s="56">
        <f>AK4354-AE4354</f>
        <v>0</v>
      </c>
      <c r="AI4354" s="56">
        <v>0</v>
      </c>
      <c r="AJ4354" s="57">
        <f t="shared" si="18336"/>
        <v>0</v>
      </c>
      <c r="AK4354" s="57">
        <v>0</v>
      </c>
      <c r="AL4354" s="56">
        <f t="shared" si="18337"/>
        <v>0</v>
      </c>
      <c r="AM4354" s="56">
        <v>0</v>
      </c>
      <c r="AN4354" s="57">
        <f t="shared" si="18338"/>
        <v>0</v>
      </c>
      <c r="AO4354" s="56">
        <f>AR4354-AL4354</f>
        <v>0</v>
      </c>
      <c r="AP4354" s="56">
        <v>0</v>
      </c>
      <c r="AQ4354" s="57">
        <f t="shared" si="18339"/>
        <v>0</v>
      </c>
      <c r="AR4354" s="57">
        <v>0</v>
      </c>
      <c r="AS4354" s="57" t="s">
        <v>43</v>
      </c>
      <c r="AT4354" s="179"/>
      <c r="AU4354" s="176"/>
      <c r="AV4354" s="177"/>
      <c r="AW4354" s="177"/>
      <c r="AX4354" s="177"/>
      <c r="AY4354" s="177"/>
      <c r="BD4354" s="224" t="s">
        <v>78</v>
      </c>
    </row>
    <row r="4355" spans="1:56" s="19" customFormat="1" ht="70.5" hidden="1" customHeight="1">
      <c r="A4355" s="54">
        <v>2018</v>
      </c>
      <c r="B4355" s="174">
        <v>8323</v>
      </c>
      <c r="C4355" s="54">
        <v>8</v>
      </c>
      <c r="D4355" s="54">
        <v>0</v>
      </c>
      <c r="E4355" s="54">
        <v>5000</v>
      </c>
      <c r="F4355" s="54">
        <v>5100</v>
      </c>
      <c r="G4355" s="54">
        <v>519</v>
      </c>
      <c r="H4355" s="163">
        <v>3</v>
      </c>
      <c r="I4355" s="175" t="s">
        <v>213</v>
      </c>
      <c r="J4355" s="56">
        <f t="shared" si="18325"/>
        <v>0</v>
      </c>
      <c r="K4355" s="56">
        <v>0</v>
      </c>
      <c r="L4355" s="57">
        <f t="shared" si="18326"/>
        <v>0</v>
      </c>
      <c r="M4355" s="56">
        <f>P4355-J4355</f>
        <v>0</v>
      </c>
      <c r="N4355" s="56">
        <v>0</v>
      </c>
      <c r="O4355" s="57">
        <f t="shared" si="18327"/>
        <v>0</v>
      </c>
      <c r="P4355" s="57">
        <v>0</v>
      </c>
      <c r="Q4355" s="56">
        <f t="shared" si="18328"/>
        <v>0</v>
      </c>
      <c r="R4355" s="56">
        <v>0</v>
      </c>
      <c r="S4355" s="57">
        <f t="shared" si="18329"/>
        <v>0</v>
      </c>
      <c r="T4355" s="56">
        <f>W4355-Q4355</f>
        <v>0</v>
      </c>
      <c r="U4355" s="56">
        <v>0</v>
      </c>
      <c r="V4355" s="57">
        <f t="shared" si="18330"/>
        <v>0</v>
      </c>
      <c r="W4355" s="57">
        <v>0</v>
      </c>
      <c r="X4355" s="56">
        <f t="shared" si="18331"/>
        <v>0</v>
      </c>
      <c r="Y4355" s="56">
        <v>0</v>
      </c>
      <c r="Z4355" s="57">
        <f t="shared" si="18332"/>
        <v>0</v>
      </c>
      <c r="AA4355" s="56">
        <f>AD4355-X4355</f>
        <v>0</v>
      </c>
      <c r="AB4355" s="56">
        <v>0</v>
      </c>
      <c r="AC4355" s="57">
        <f t="shared" si="18333"/>
        <v>0</v>
      </c>
      <c r="AD4355" s="57">
        <v>0</v>
      </c>
      <c r="AE4355" s="56">
        <f t="shared" si="18334"/>
        <v>0</v>
      </c>
      <c r="AF4355" s="56">
        <v>0</v>
      </c>
      <c r="AG4355" s="57">
        <f t="shared" si="18335"/>
        <v>0</v>
      </c>
      <c r="AH4355" s="56">
        <f>AK4355-AE4355</f>
        <v>0</v>
      </c>
      <c r="AI4355" s="56">
        <v>0</v>
      </c>
      <c r="AJ4355" s="57">
        <f t="shared" si="18336"/>
        <v>0</v>
      </c>
      <c r="AK4355" s="57">
        <v>0</v>
      </c>
      <c r="AL4355" s="56">
        <f t="shared" si="18337"/>
        <v>0</v>
      </c>
      <c r="AM4355" s="56">
        <v>0</v>
      </c>
      <c r="AN4355" s="57">
        <f t="shared" si="18338"/>
        <v>0</v>
      </c>
      <c r="AO4355" s="56">
        <f>AR4355-AL4355</f>
        <v>0</v>
      </c>
      <c r="AP4355" s="56">
        <v>0</v>
      </c>
      <c r="AQ4355" s="57">
        <f t="shared" si="18339"/>
        <v>0</v>
      </c>
      <c r="AR4355" s="57">
        <v>0</v>
      </c>
      <c r="AS4355" s="57" t="s">
        <v>43</v>
      </c>
      <c r="AT4355" s="179"/>
      <c r="AU4355" s="176"/>
      <c r="AV4355" s="177"/>
      <c r="AW4355" s="177"/>
      <c r="AX4355" s="177"/>
      <c r="AY4355" s="177"/>
      <c r="BD4355" s="224" t="s">
        <v>78</v>
      </c>
    </row>
    <row r="4356" spans="1:56" s="19" customFormat="1" ht="70.5" hidden="1" customHeight="1">
      <c r="A4356" s="145">
        <v>2018</v>
      </c>
      <c r="B4356" s="146">
        <v>8323</v>
      </c>
      <c r="C4356" s="145">
        <v>8</v>
      </c>
      <c r="D4356" s="145">
        <v>0</v>
      </c>
      <c r="E4356" s="145">
        <v>5000</v>
      </c>
      <c r="F4356" s="145">
        <v>5200</v>
      </c>
      <c r="G4356" s="145"/>
      <c r="H4356" s="145"/>
      <c r="I4356" s="147" t="s">
        <v>1449</v>
      </c>
      <c r="J4356" s="148">
        <f>J4357</f>
        <v>0</v>
      </c>
      <c r="K4356" s="148">
        <f t="shared" ref="K4356" si="18340">K4357</f>
        <v>0</v>
      </c>
      <c r="L4356" s="148">
        <f t="shared" ref="L4356" si="18341">L4357</f>
        <v>0</v>
      </c>
      <c r="M4356" s="148">
        <f t="shared" ref="M4356" si="18342">M4357</f>
        <v>0</v>
      </c>
      <c r="N4356" s="148">
        <f t="shared" ref="N4356" si="18343">N4357</f>
        <v>0</v>
      </c>
      <c r="O4356" s="148">
        <f t="shared" ref="O4356" si="18344">O4357</f>
        <v>0</v>
      </c>
      <c r="P4356" s="148">
        <f>L4356+O4356</f>
        <v>0</v>
      </c>
      <c r="Q4356" s="148">
        <f>Q4357</f>
        <v>0</v>
      </c>
      <c r="R4356" s="148">
        <f t="shared" ref="R4356:V4357" si="18345">R4357</f>
        <v>0</v>
      </c>
      <c r="S4356" s="148">
        <f t="shared" si="18345"/>
        <v>0</v>
      </c>
      <c r="T4356" s="148">
        <f t="shared" si="18345"/>
        <v>0</v>
      </c>
      <c r="U4356" s="148">
        <f t="shared" si="18345"/>
        <v>0</v>
      </c>
      <c r="V4356" s="148">
        <f t="shared" si="18345"/>
        <v>0</v>
      </c>
      <c r="W4356" s="148">
        <f>S4356+V4356</f>
        <v>0</v>
      </c>
      <c r="X4356" s="148">
        <f>X4357</f>
        <v>0</v>
      </c>
      <c r="Y4356" s="148">
        <f t="shared" ref="Y4356:AC4357" si="18346">Y4357</f>
        <v>0</v>
      </c>
      <c r="Z4356" s="148">
        <f t="shared" si="18346"/>
        <v>0</v>
      </c>
      <c r="AA4356" s="148">
        <f t="shared" si="18346"/>
        <v>0</v>
      </c>
      <c r="AB4356" s="148">
        <f t="shared" si="18346"/>
        <v>0</v>
      </c>
      <c r="AC4356" s="148">
        <f t="shared" si="18346"/>
        <v>0</v>
      </c>
      <c r="AD4356" s="148">
        <f>Z4356+AC4356</f>
        <v>0</v>
      </c>
      <c r="AE4356" s="148">
        <f>AE4357</f>
        <v>0</v>
      </c>
      <c r="AF4356" s="148">
        <f t="shared" ref="AF4356:AI4357" si="18347">AF4357</f>
        <v>0</v>
      </c>
      <c r="AG4356" s="148">
        <f t="shared" si="18347"/>
        <v>0</v>
      </c>
      <c r="AH4356" s="148">
        <f t="shared" si="18347"/>
        <v>0</v>
      </c>
      <c r="AI4356" s="148">
        <f t="shared" si="18347"/>
        <v>0</v>
      </c>
      <c r="AJ4356" s="148">
        <f t="shared" ref="AJ4356:AJ4357" si="18348">AJ4357</f>
        <v>0</v>
      </c>
      <c r="AK4356" s="148">
        <f>AG4356+AJ4356</f>
        <v>0</v>
      </c>
      <c r="AL4356" s="148">
        <f>AL4357</f>
        <v>0</v>
      </c>
      <c r="AM4356" s="148">
        <f t="shared" ref="AM4356:AQ4357" si="18349">AM4357</f>
        <v>0</v>
      </c>
      <c r="AN4356" s="148">
        <f t="shared" si="18349"/>
        <v>0</v>
      </c>
      <c r="AO4356" s="148">
        <f t="shared" si="18349"/>
        <v>0</v>
      </c>
      <c r="AP4356" s="148">
        <f t="shared" si="18349"/>
        <v>0</v>
      </c>
      <c r="AQ4356" s="148">
        <f t="shared" si="18349"/>
        <v>0</v>
      </c>
      <c r="AR4356" s="148">
        <f>AN4356+AQ4356</f>
        <v>0</v>
      </c>
      <c r="AS4356" s="148"/>
      <c r="AT4356" s="149"/>
      <c r="AU4356" s="150"/>
      <c r="AV4356" s="151"/>
      <c r="AW4356" s="151"/>
      <c r="AX4356" s="151"/>
      <c r="AY4356" s="151"/>
      <c r="BD4356" s="153"/>
    </row>
    <row r="4357" spans="1:56" s="19" customFormat="1" ht="70.5" hidden="1" customHeight="1">
      <c r="A4357" s="154">
        <v>2018</v>
      </c>
      <c r="B4357" s="155">
        <v>8323</v>
      </c>
      <c r="C4357" s="154">
        <v>8</v>
      </c>
      <c r="D4357" s="154">
        <v>0</v>
      </c>
      <c r="E4357" s="154">
        <v>5000</v>
      </c>
      <c r="F4357" s="154">
        <v>5200</v>
      </c>
      <c r="G4357" s="154">
        <v>521</v>
      </c>
      <c r="H4357" s="154"/>
      <c r="I4357" s="172" t="s">
        <v>229</v>
      </c>
      <c r="J4357" s="158">
        <f>J4358</f>
        <v>0</v>
      </c>
      <c r="K4357" s="158">
        <f t="shared" ref="K4357" si="18350">K4358</f>
        <v>0</v>
      </c>
      <c r="L4357" s="158">
        <f t="shared" ref="L4357" si="18351">L4358</f>
        <v>0</v>
      </c>
      <c r="M4357" s="158">
        <f t="shared" ref="M4357" si="18352">M4358</f>
        <v>0</v>
      </c>
      <c r="N4357" s="158">
        <f t="shared" ref="N4357" si="18353">N4358</f>
        <v>0</v>
      </c>
      <c r="O4357" s="158">
        <f t="shared" ref="O4357" si="18354">O4358</f>
        <v>0</v>
      </c>
      <c r="P4357" s="158">
        <f>L4357+O4357</f>
        <v>0</v>
      </c>
      <c r="Q4357" s="158">
        <f>Q4358</f>
        <v>0</v>
      </c>
      <c r="R4357" s="158">
        <f t="shared" si="18345"/>
        <v>0</v>
      </c>
      <c r="S4357" s="158">
        <f t="shared" si="18345"/>
        <v>0</v>
      </c>
      <c r="T4357" s="158">
        <f t="shared" si="18345"/>
        <v>0</v>
      </c>
      <c r="U4357" s="158">
        <f t="shared" si="18345"/>
        <v>0</v>
      </c>
      <c r="V4357" s="158">
        <f t="shared" si="18345"/>
        <v>0</v>
      </c>
      <c r="W4357" s="158">
        <f>S4357+V4357</f>
        <v>0</v>
      </c>
      <c r="X4357" s="158">
        <f>X4358</f>
        <v>0</v>
      </c>
      <c r="Y4357" s="158">
        <f t="shared" si="18346"/>
        <v>0</v>
      </c>
      <c r="Z4357" s="158">
        <f t="shared" si="18346"/>
        <v>0</v>
      </c>
      <c r="AA4357" s="158">
        <f t="shared" si="18346"/>
        <v>0</v>
      </c>
      <c r="AB4357" s="158">
        <f t="shared" si="18346"/>
        <v>0</v>
      </c>
      <c r="AC4357" s="158">
        <f t="shared" si="18346"/>
        <v>0</v>
      </c>
      <c r="AD4357" s="158">
        <f>Z4357+AC4357</f>
        <v>0</v>
      </c>
      <c r="AE4357" s="158">
        <f>AE4358</f>
        <v>0</v>
      </c>
      <c r="AF4357" s="158">
        <f t="shared" si="18347"/>
        <v>0</v>
      </c>
      <c r="AG4357" s="158">
        <f t="shared" si="18347"/>
        <v>0</v>
      </c>
      <c r="AH4357" s="158">
        <f t="shared" si="18347"/>
        <v>0</v>
      </c>
      <c r="AI4357" s="158">
        <f t="shared" si="18347"/>
        <v>0</v>
      </c>
      <c r="AJ4357" s="158">
        <f t="shared" si="18348"/>
        <v>0</v>
      </c>
      <c r="AK4357" s="158">
        <f>AG4357+AJ4357</f>
        <v>0</v>
      </c>
      <c r="AL4357" s="158">
        <f>AL4358</f>
        <v>0</v>
      </c>
      <c r="AM4357" s="158">
        <f t="shared" si="18349"/>
        <v>0</v>
      </c>
      <c r="AN4357" s="158">
        <f t="shared" si="18349"/>
        <v>0</v>
      </c>
      <c r="AO4357" s="158">
        <f t="shared" si="18349"/>
        <v>0</v>
      </c>
      <c r="AP4357" s="158">
        <f t="shared" si="18349"/>
        <v>0</v>
      </c>
      <c r="AQ4357" s="158">
        <f t="shared" si="18349"/>
        <v>0</v>
      </c>
      <c r="AR4357" s="158">
        <f>AN4357+AQ4357</f>
        <v>0</v>
      </c>
      <c r="AS4357" s="158"/>
      <c r="AT4357" s="159"/>
      <c r="AU4357" s="160"/>
      <c r="AV4357" s="161"/>
      <c r="AW4357" s="161"/>
      <c r="AX4357" s="161"/>
      <c r="AY4357" s="161"/>
      <c r="BD4357" s="173"/>
    </row>
    <row r="4358" spans="1:56" s="19" customFormat="1" ht="70.5" hidden="1" customHeight="1">
      <c r="A4358" s="54">
        <v>2018</v>
      </c>
      <c r="B4358" s="174">
        <v>8323</v>
      </c>
      <c r="C4358" s="54">
        <v>8</v>
      </c>
      <c r="D4358" s="54">
        <v>0</v>
      </c>
      <c r="E4358" s="54">
        <v>5000</v>
      </c>
      <c r="F4358" s="54">
        <v>5200</v>
      </c>
      <c r="G4358" s="54">
        <v>521</v>
      </c>
      <c r="H4358" s="163">
        <v>1</v>
      </c>
      <c r="I4358" s="175" t="s">
        <v>238</v>
      </c>
      <c r="J4358" s="56">
        <f t="shared" ref="J4358" si="18355">ROUND(P4358*0.8,0)</f>
        <v>0</v>
      </c>
      <c r="K4358" s="56">
        <v>0</v>
      </c>
      <c r="L4358" s="57">
        <f t="shared" ref="L4358" si="18356">J4358+K4358</f>
        <v>0</v>
      </c>
      <c r="M4358" s="56">
        <f>P4358-J4358</f>
        <v>0</v>
      </c>
      <c r="N4358" s="56">
        <v>0</v>
      </c>
      <c r="O4358" s="57">
        <f t="shared" ref="O4358" si="18357">M4358+N4358</f>
        <v>0</v>
      </c>
      <c r="P4358" s="57">
        <v>0</v>
      </c>
      <c r="Q4358" s="56">
        <f t="shared" ref="Q4358" si="18358">ROUND(W4358*0.8,0)</f>
        <v>0</v>
      </c>
      <c r="R4358" s="56">
        <v>0</v>
      </c>
      <c r="S4358" s="57">
        <f t="shared" ref="S4358" si="18359">Q4358+R4358</f>
        <v>0</v>
      </c>
      <c r="T4358" s="56">
        <f>W4358-Q4358</f>
        <v>0</v>
      </c>
      <c r="U4358" s="56">
        <v>0</v>
      </c>
      <c r="V4358" s="57">
        <f t="shared" ref="V4358" si="18360">T4358+U4358</f>
        <v>0</v>
      </c>
      <c r="W4358" s="57">
        <v>0</v>
      </c>
      <c r="X4358" s="56">
        <f t="shared" ref="X4358" si="18361">ROUND(AD4358*0.8,0)</f>
        <v>0</v>
      </c>
      <c r="Y4358" s="56">
        <v>0</v>
      </c>
      <c r="Z4358" s="57">
        <f t="shared" ref="Z4358" si="18362">X4358+Y4358</f>
        <v>0</v>
      </c>
      <c r="AA4358" s="56">
        <f>AD4358-X4358</f>
        <v>0</v>
      </c>
      <c r="AB4358" s="56">
        <v>0</v>
      </c>
      <c r="AC4358" s="57">
        <f t="shared" ref="AC4358" si="18363">AA4358+AB4358</f>
        <v>0</v>
      </c>
      <c r="AD4358" s="57">
        <v>0</v>
      </c>
      <c r="AE4358" s="56">
        <f t="shared" ref="AE4358" si="18364">ROUND(AK4358*0.8,0)</f>
        <v>0</v>
      </c>
      <c r="AF4358" s="56">
        <v>0</v>
      </c>
      <c r="AG4358" s="57">
        <f t="shared" ref="AG4358" si="18365">AE4358+AF4358</f>
        <v>0</v>
      </c>
      <c r="AH4358" s="56">
        <f>AK4358-AE4358</f>
        <v>0</v>
      </c>
      <c r="AI4358" s="56">
        <v>0</v>
      </c>
      <c r="AJ4358" s="57">
        <f t="shared" ref="AJ4358" si="18366">AH4358+AI4358</f>
        <v>0</v>
      </c>
      <c r="AK4358" s="57">
        <v>0</v>
      </c>
      <c r="AL4358" s="56">
        <f t="shared" ref="AL4358" si="18367">ROUND(AR4358*0.8,0)</f>
        <v>0</v>
      </c>
      <c r="AM4358" s="56">
        <v>0</v>
      </c>
      <c r="AN4358" s="57">
        <f t="shared" ref="AN4358" si="18368">AL4358+AM4358</f>
        <v>0</v>
      </c>
      <c r="AO4358" s="56">
        <f>AR4358-AL4358</f>
        <v>0</v>
      </c>
      <c r="AP4358" s="56">
        <v>0</v>
      </c>
      <c r="AQ4358" s="57">
        <f t="shared" ref="AQ4358" si="18369">AO4358+AP4358</f>
        <v>0</v>
      </c>
      <c r="AR4358" s="57">
        <v>0</v>
      </c>
      <c r="AS4358" s="57" t="s">
        <v>1823</v>
      </c>
      <c r="AT4358" s="179"/>
      <c r="AU4358" s="176"/>
      <c r="AV4358" s="177"/>
      <c r="AW4358" s="177"/>
      <c r="AX4358" s="177"/>
      <c r="AY4358" s="177"/>
      <c r="BD4358" s="224" t="s">
        <v>78</v>
      </c>
    </row>
    <row r="4359" spans="1:56" s="19" customFormat="1" ht="70.5" hidden="1" customHeight="1">
      <c r="A4359" s="145">
        <v>2018</v>
      </c>
      <c r="B4359" s="146">
        <v>8323</v>
      </c>
      <c r="C4359" s="145">
        <v>8</v>
      </c>
      <c r="D4359" s="145">
        <v>0</v>
      </c>
      <c r="E4359" s="145">
        <v>5000</v>
      </c>
      <c r="F4359" s="145">
        <v>5600</v>
      </c>
      <c r="G4359" s="145"/>
      <c r="H4359" s="145"/>
      <c r="I4359" s="147" t="s">
        <v>297</v>
      </c>
      <c r="J4359" s="148">
        <f>J4360+J4362+J4364</f>
        <v>0</v>
      </c>
      <c r="K4359" s="148">
        <f t="shared" ref="K4359:O4359" si="18370">K4360+K4362+K4364</f>
        <v>0</v>
      </c>
      <c r="L4359" s="148">
        <f t="shared" si="18370"/>
        <v>0</v>
      </c>
      <c r="M4359" s="148">
        <f t="shared" si="18370"/>
        <v>0</v>
      </c>
      <c r="N4359" s="148">
        <f t="shared" si="18370"/>
        <v>0</v>
      </c>
      <c r="O4359" s="148">
        <f t="shared" si="18370"/>
        <v>0</v>
      </c>
      <c r="P4359" s="148">
        <f>L4359+O4359</f>
        <v>0</v>
      </c>
      <c r="Q4359" s="148">
        <f>Q4360+Q4362+Q4364</f>
        <v>0</v>
      </c>
      <c r="R4359" s="148">
        <f t="shared" ref="R4359:V4359" si="18371">R4360+R4362+R4364</f>
        <v>0</v>
      </c>
      <c r="S4359" s="148">
        <f t="shared" si="18371"/>
        <v>0</v>
      </c>
      <c r="T4359" s="148">
        <f t="shared" si="18371"/>
        <v>0</v>
      </c>
      <c r="U4359" s="148">
        <f t="shared" si="18371"/>
        <v>0</v>
      </c>
      <c r="V4359" s="148">
        <f t="shared" si="18371"/>
        <v>0</v>
      </c>
      <c r="W4359" s="148">
        <f>S4359+V4359</f>
        <v>0</v>
      </c>
      <c r="X4359" s="148">
        <f>X4360+X4362+X4364</f>
        <v>0</v>
      </c>
      <c r="Y4359" s="148">
        <f t="shared" ref="Y4359:AC4359" si="18372">Y4360+Y4362+Y4364</f>
        <v>0</v>
      </c>
      <c r="Z4359" s="148">
        <f t="shared" si="18372"/>
        <v>0</v>
      </c>
      <c r="AA4359" s="148">
        <f t="shared" si="18372"/>
        <v>0</v>
      </c>
      <c r="AB4359" s="148">
        <f t="shared" si="18372"/>
        <v>0</v>
      </c>
      <c r="AC4359" s="148">
        <f t="shared" si="18372"/>
        <v>0</v>
      </c>
      <c r="AD4359" s="148">
        <f>Z4359+AC4359</f>
        <v>0</v>
      </c>
      <c r="AE4359" s="148">
        <f>AE4360+AE4362+AE4364</f>
        <v>0</v>
      </c>
      <c r="AF4359" s="148">
        <f t="shared" ref="AF4359:AI4359" si="18373">AF4360+AF4362+AF4364</f>
        <v>0</v>
      </c>
      <c r="AG4359" s="148">
        <f t="shared" si="18373"/>
        <v>0</v>
      </c>
      <c r="AH4359" s="148">
        <f t="shared" si="18373"/>
        <v>0</v>
      </c>
      <c r="AI4359" s="148">
        <f t="shared" si="18373"/>
        <v>0</v>
      </c>
      <c r="AJ4359" s="148">
        <f t="shared" ref="AJ4359" si="18374">AJ4360+AJ4362+AJ4364</f>
        <v>0</v>
      </c>
      <c r="AK4359" s="148">
        <f>AG4359+AJ4359</f>
        <v>0</v>
      </c>
      <c r="AL4359" s="148">
        <f>AL4360+AL4362+AL4364</f>
        <v>0</v>
      </c>
      <c r="AM4359" s="148">
        <f t="shared" ref="AM4359:AQ4359" si="18375">AM4360+AM4362+AM4364</f>
        <v>0</v>
      </c>
      <c r="AN4359" s="148">
        <f t="shared" si="18375"/>
        <v>0</v>
      </c>
      <c r="AO4359" s="148">
        <f t="shared" si="18375"/>
        <v>0</v>
      </c>
      <c r="AP4359" s="148">
        <f t="shared" si="18375"/>
        <v>0</v>
      </c>
      <c r="AQ4359" s="148">
        <f t="shared" si="18375"/>
        <v>0</v>
      </c>
      <c r="AR4359" s="148">
        <f>AN4359+AQ4359</f>
        <v>0</v>
      </c>
      <c r="AS4359" s="148"/>
      <c r="AT4359" s="149"/>
      <c r="AU4359" s="150"/>
      <c r="AV4359" s="151"/>
      <c r="AW4359" s="151"/>
      <c r="AX4359" s="151"/>
      <c r="AY4359" s="151"/>
      <c r="BD4359" s="153"/>
    </row>
    <row r="4360" spans="1:56" s="19" customFormat="1" ht="98.25" hidden="1" customHeight="1">
      <c r="A4360" s="154">
        <v>2018</v>
      </c>
      <c r="B4360" s="155">
        <v>8323</v>
      </c>
      <c r="C4360" s="154">
        <v>8</v>
      </c>
      <c r="D4360" s="154">
        <v>0</v>
      </c>
      <c r="E4360" s="154">
        <v>5000</v>
      </c>
      <c r="F4360" s="154">
        <v>5600</v>
      </c>
      <c r="G4360" s="154">
        <v>564</v>
      </c>
      <c r="H4360" s="154"/>
      <c r="I4360" s="172" t="s">
        <v>298</v>
      </c>
      <c r="J4360" s="158">
        <f>J4361</f>
        <v>0</v>
      </c>
      <c r="K4360" s="158">
        <f t="shared" ref="K4360" si="18376">K4361</f>
        <v>0</v>
      </c>
      <c r="L4360" s="158">
        <f t="shared" ref="L4360" si="18377">L4361</f>
        <v>0</v>
      </c>
      <c r="M4360" s="158">
        <f t="shared" ref="M4360" si="18378">M4361</f>
        <v>0</v>
      </c>
      <c r="N4360" s="158">
        <f t="shared" ref="N4360" si="18379">N4361</f>
        <v>0</v>
      </c>
      <c r="O4360" s="158">
        <f t="shared" ref="O4360" si="18380">O4361</f>
        <v>0</v>
      </c>
      <c r="P4360" s="158">
        <f>L4360+O4360</f>
        <v>0</v>
      </c>
      <c r="Q4360" s="158">
        <f>Q4361</f>
        <v>0</v>
      </c>
      <c r="R4360" s="158">
        <f t="shared" ref="R4360:V4360" si="18381">R4361</f>
        <v>0</v>
      </c>
      <c r="S4360" s="158">
        <f t="shared" si="18381"/>
        <v>0</v>
      </c>
      <c r="T4360" s="158">
        <f t="shared" si="18381"/>
        <v>0</v>
      </c>
      <c r="U4360" s="158">
        <f t="shared" si="18381"/>
        <v>0</v>
      </c>
      <c r="V4360" s="158">
        <f t="shared" si="18381"/>
        <v>0</v>
      </c>
      <c r="W4360" s="158">
        <f>S4360+V4360</f>
        <v>0</v>
      </c>
      <c r="X4360" s="158">
        <f>X4361</f>
        <v>0</v>
      </c>
      <c r="Y4360" s="158">
        <f t="shared" ref="Y4360:AC4360" si="18382">Y4361</f>
        <v>0</v>
      </c>
      <c r="Z4360" s="158">
        <f t="shared" si="18382"/>
        <v>0</v>
      </c>
      <c r="AA4360" s="158">
        <f t="shared" si="18382"/>
        <v>0</v>
      </c>
      <c r="AB4360" s="158">
        <f t="shared" si="18382"/>
        <v>0</v>
      </c>
      <c r="AC4360" s="158">
        <f t="shared" si="18382"/>
        <v>0</v>
      </c>
      <c r="AD4360" s="158">
        <f>Z4360+AC4360</f>
        <v>0</v>
      </c>
      <c r="AE4360" s="158">
        <f>AE4361</f>
        <v>0</v>
      </c>
      <c r="AF4360" s="158">
        <f t="shared" ref="AF4360:AI4360" si="18383">AF4361</f>
        <v>0</v>
      </c>
      <c r="AG4360" s="158">
        <f t="shared" si="18383"/>
        <v>0</v>
      </c>
      <c r="AH4360" s="158">
        <f t="shared" si="18383"/>
        <v>0</v>
      </c>
      <c r="AI4360" s="158">
        <f t="shared" si="18383"/>
        <v>0</v>
      </c>
      <c r="AJ4360" s="158">
        <f t="shared" ref="AJ4360" si="18384">AJ4361</f>
        <v>0</v>
      </c>
      <c r="AK4360" s="158">
        <f>AG4360+AJ4360</f>
        <v>0</v>
      </c>
      <c r="AL4360" s="158">
        <f>AL4361</f>
        <v>0</v>
      </c>
      <c r="AM4360" s="158">
        <f t="shared" ref="AM4360:AQ4360" si="18385">AM4361</f>
        <v>0</v>
      </c>
      <c r="AN4360" s="158">
        <f t="shared" si="18385"/>
        <v>0</v>
      </c>
      <c r="AO4360" s="158">
        <f t="shared" si="18385"/>
        <v>0</v>
      </c>
      <c r="AP4360" s="158">
        <f t="shared" si="18385"/>
        <v>0</v>
      </c>
      <c r="AQ4360" s="158">
        <f t="shared" si="18385"/>
        <v>0</v>
      </c>
      <c r="AR4360" s="158">
        <f>AN4360+AQ4360</f>
        <v>0</v>
      </c>
      <c r="AS4360" s="158"/>
      <c r="AT4360" s="159"/>
      <c r="AU4360" s="160"/>
      <c r="AV4360" s="161"/>
      <c r="AW4360" s="161"/>
      <c r="AX4360" s="161"/>
      <c r="AY4360" s="161"/>
      <c r="BD4360" s="173"/>
    </row>
    <row r="4361" spans="1:56" s="19" customFormat="1" ht="70.5" hidden="1" customHeight="1">
      <c r="A4361" s="54">
        <v>2018</v>
      </c>
      <c r="B4361" s="174">
        <v>8323</v>
      </c>
      <c r="C4361" s="54">
        <v>8</v>
      </c>
      <c r="D4361" s="54">
        <v>0</v>
      </c>
      <c r="E4361" s="54">
        <v>5000</v>
      </c>
      <c r="F4361" s="54">
        <v>5600</v>
      </c>
      <c r="G4361" s="54">
        <v>564</v>
      </c>
      <c r="H4361" s="163">
        <v>1</v>
      </c>
      <c r="I4361" s="175" t="s">
        <v>218</v>
      </c>
      <c r="J4361" s="56">
        <v>0</v>
      </c>
      <c r="K4361" s="56">
        <v>0</v>
      </c>
      <c r="L4361" s="57">
        <f t="shared" ref="L4361" si="18386">J4361+K4361</f>
        <v>0</v>
      </c>
      <c r="M4361" s="56">
        <f>P4361-J4361</f>
        <v>0</v>
      </c>
      <c r="N4361" s="56">
        <v>0</v>
      </c>
      <c r="O4361" s="57">
        <f t="shared" ref="O4361" si="18387">M4361+N4361</f>
        <v>0</v>
      </c>
      <c r="P4361" s="57">
        <v>0</v>
      </c>
      <c r="Q4361" s="56">
        <v>0</v>
      </c>
      <c r="R4361" s="56">
        <v>0</v>
      </c>
      <c r="S4361" s="57">
        <f t="shared" ref="S4361" si="18388">Q4361+R4361</f>
        <v>0</v>
      </c>
      <c r="T4361" s="56">
        <f>W4361-Q4361</f>
        <v>0</v>
      </c>
      <c r="U4361" s="56">
        <v>0</v>
      </c>
      <c r="V4361" s="57">
        <f t="shared" ref="V4361" si="18389">T4361+U4361</f>
        <v>0</v>
      </c>
      <c r="W4361" s="57">
        <v>0</v>
      </c>
      <c r="X4361" s="56">
        <v>0</v>
      </c>
      <c r="Y4361" s="56">
        <v>0</v>
      </c>
      <c r="Z4361" s="57">
        <f t="shared" ref="Z4361" si="18390">X4361+Y4361</f>
        <v>0</v>
      </c>
      <c r="AA4361" s="56">
        <f>AD4361-X4361</f>
        <v>0</v>
      </c>
      <c r="AB4361" s="56">
        <v>0</v>
      </c>
      <c r="AC4361" s="57">
        <f t="shared" ref="AC4361" si="18391">AA4361+AB4361</f>
        <v>0</v>
      </c>
      <c r="AD4361" s="57">
        <v>0</v>
      </c>
      <c r="AE4361" s="56">
        <v>0</v>
      </c>
      <c r="AF4361" s="56">
        <v>0</v>
      </c>
      <c r="AG4361" s="57">
        <f t="shared" ref="AG4361" si="18392">AE4361+AF4361</f>
        <v>0</v>
      </c>
      <c r="AH4361" s="56">
        <f>AK4361-AE4361</f>
        <v>0</v>
      </c>
      <c r="AI4361" s="56">
        <v>0</v>
      </c>
      <c r="AJ4361" s="57">
        <f t="shared" ref="AJ4361" si="18393">AH4361+AI4361</f>
        <v>0</v>
      </c>
      <c r="AK4361" s="57">
        <v>0</v>
      </c>
      <c r="AL4361" s="56">
        <v>0</v>
      </c>
      <c r="AM4361" s="56">
        <v>0</v>
      </c>
      <c r="AN4361" s="57">
        <f t="shared" ref="AN4361" si="18394">AL4361+AM4361</f>
        <v>0</v>
      </c>
      <c r="AO4361" s="56">
        <f>AR4361-AL4361</f>
        <v>0</v>
      </c>
      <c r="AP4361" s="56">
        <v>0</v>
      </c>
      <c r="AQ4361" s="57">
        <f t="shared" ref="AQ4361" si="18395">AO4361+AP4361</f>
        <v>0</v>
      </c>
      <c r="AR4361" s="57">
        <v>0</v>
      </c>
      <c r="AS4361" s="57" t="s">
        <v>43</v>
      </c>
      <c r="AT4361" s="179"/>
      <c r="AU4361" s="176"/>
      <c r="AV4361" s="177"/>
      <c r="AW4361" s="177"/>
      <c r="AX4361" s="177"/>
      <c r="AY4361" s="177"/>
      <c r="BD4361" s="178" t="s">
        <v>30</v>
      </c>
    </row>
    <row r="4362" spans="1:56" s="19" customFormat="1" ht="70.5" hidden="1" customHeight="1">
      <c r="A4362" s="154">
        <v>2018</v>
      </c>
      <c r="B4362" s="155">
        <v>8323</v>
      </c>
      <c r="C4362" s="154">
        <v>8</v>
      </c>
      <c r="D4362" s="154">
        <v>0</v>
      </c>
      <c r="E4362" s="154">
        <v>5000</v>
      </c>
      <c r="F4362" s="154">
        <v>5600</v>
      </c>
      <c r="G4362" s="154">
        <v>565</v>
      </c>
      <c r="H4362" s="154"/>
      <c r="I4362" s="172" t="s">
        <v>302</v>
      </c>
      <c r="J4362" s="158">
        <f>J4363</f>
        <v>0</v>
      </c>
      <c r="K4362" s="158">
        <f t="shared" ref="K4362" si="18396">K4363</f>
        <v>0</v>
      </c>
      <c r="L4362" s="158">
        <f t="shared" ref="L4362" si="18397">L4363</f>
        <v>0</v>
      </c>
      <c r="M4362" s="158">
        <f t="shared" ref="M4362" si="18398">M4363</f>
        <v>0</v>
      </c>
      <c r="N4362" s="158">
        <f t="shared" ref="N4362" si="18399">N4363</f>
        <v>0</v>
      </c>
      <c r="O4362" s="158">
        <f t="shared" ref="O4362" si="18400">O4363</f>
        <v>0</v>
      </c>
      <c r="P4362" s="158">
        <f>L4362+O4362</f>
        <v>0</v>
      </c>
      <c r="Q4362" s="158">
        <f>Q4363</f>
        <v>0</v>
      </c>
      <c r="R4362" s="158">
        <f t="shared" ref="R4362:V4362" si="18401">R4363</f>
        <v>0</v>
      </c>
      <c r="S4362" s="158">
        <f t="shared" si="18401"/>
        <v>0</v>
      </c>
      <c r="T4362" s="158">
        <f t="shared" si="18401"/>
        <v>0</v>
      </c>
      <c r="U4362" s="158">
        <f t="shared" si="18401"/>
        <v>0</v>
      </c>
      <c r="V4362" s="158">
        <f t="shared" si="18401"/>
        <v>0</v>
      </c>
      <c r="W4362" s="158">
        <f>S4362+V4362</f>
        <v>0</v>
      </c>
      <c r="X4362" s="158">
        <f>X4363</f>
        <v>0</v>
      </c>
      <c r="Y4362" s="158">
        <f t="shared" ref="Y4362:AC4362" si="18402">Y4363</f>
        <v>0</v>
      </c>
      <c r="Z4362" s="158">
        <f t="shared" si="18402"/>
        <v>0</v>
      </c>
      <c r="AA4362" s="158">
        <f t="shared" si="18402"/>
        <v>0</v>
      </c>
      <c r="AB4362" s="158">
        <f t="shared" si="18402"/>
        <v>0</v>
      </c>
      <c r="AC4362" s="158">
        <f t="shared" si="18402"/>
        <v>0</v>
      </c>
      <c r="AD4362" s="158">
        <f>Z4362+AC4362</f>
        <v>0</v>
      </c>
      <c r="AE4362" s="158">
        <f>AE4363</f>
        <v>0</v>
      </c>
      <c r="AF4362" s="158">
        <f t="shared" ref="AF4362:AI4362" si="18403">AF4363</f>
        <v>0</v>
      </c>
      <c r="AG4362" s="158">
        <f t="shared" si="18403"/>
        <v>0</v>
      </c>
      <c r="AH4362" s="158">
        <f t="shared" si="18403"/>
        <v>0</v>
      </c>
      <c r="AI4362" s="158">
        <f t="shared" si="18403"/>
        <v>0</v>
      </c>
      <c r="AJ4362" s="158">
        <f t="shared" ref="AJ4362" si="18404">AJ4363</f>
        <v>0</v>
      </c>
      <c r="AK4362" s="158">
        <f>AG4362+AJ4362</f>
        <v>0</v>
      </c>
      <c r="AL4362" s="158">
        <f>AL4363</f>
        <v>0</v>
      </c>
      <c r="AM4362" s="158">
        <f t="shared" ref="AM4362:AQ4362" si="18405">AM4363</f>
        <v>0</v>
      </c>
      <c r="AN4362" s="158">
        <f t="shared" si="18405"/>
        <v>0</v>
      </c>
      <c r="AO4362" s="158">
        <f t="shared" si="18405"/>
        <v>0</v>
      </c>
      <c r="AP4362" s="158">
        <f t="shared" si="18405"/>
        <v>0</v>
      </c>
      <c r="AQ4362" s="158">
        <f t="shared" si="18405"/>
        <v>0</v>
      </c>
      <c r="AR4362" s="158">
        <f>AN4362+AQ4362</f>
        <v>0</v>
      </c>
      <c r="AS4362" s="158"/>
      <c r="AT4362" s="159"/>
      <c r="AU4362" s="160"/>
      <c r="AV4362" s="161"/>
      <c r="AW4362" s="161"/>
      <c r="AX4362" s="161"/>
      <c r="AY4362" s="161"/>
      <c r="BD4362" s="173"/>
    </row>
    <row r="4363" spans="1:56" s="19" customFormat="1" ht="70.5" hidden="1" customHeight="1">
      <c r="A4363" s="54">
        <v>2018</v>
      </c>
      <c r="B4363" s="174">
        <v>8323</v>
      </c>
      <c r="C4363" s="54">
        <v>8</v>
      </c>
      <c r="D4363" s="54">
        <v>0</v>
      </c>
      <c r="E4363" s="54">
        <v>5000</v>
      </c>
      <c r="F4363" s="54">
        <v>5600</v>
      </c>
      <c r="G4363" s="54">
        <v>565</v>
      </c>
      <c r="H4363" s="163">
        <v>1</v>
      </c>
      <c r="I4363" s="175" t="s">
        <v>1824</v>
      </c>
      <c r="J4363" s="56">
        <f t="shared" ref="J4363" si="18406">ROUND(P4363*0.8,0)</f>
        <v>0</v>
      </c>
      <c r="K4363" s="56">
        <v>0</v>
      </c>
      <c r="L4363" s="57">
        <f t="shared" ref="L4363" si="18407">J4363+K4363</f>
        <v>0</v>
      </c>
      <c r="M4363" s="56">
        <f>P4363-J4363</f>
        <v>0</v>
      </c>
      <c r="N4363" s="56">
        <v>0</v>
      </c>
      <c r="O4363" s="57">
        <f t="shared" ref="O4363" si="18408">M4363+N4363</f>
        <v>0</v>
      </c>
      <c r="P4363" s="57">
        <v>0</v>
      </c>
      <c r="Q4363" s="56">
        <f t="shared" ref="Q4363" si="18409">ROUND(W4363*0.8,0)</f>
        <v>0</v>
      </c>
      <c r="R4363" s="56">
        <v>0</v>
      </c>
      <c r="S4363" s="57">
        <f t="shared" ref="S4363" si="18410">Q4363+R4363</f>
        <v>0</v>
      </c>
      <c r="T4363" s="56">
        <f>W4363-Q4363</f>
        <v>0</v>
      </c>
      <c r="U4363" s="56">
        <v>0</v>
      </c>
      <c r="V4363" s="57">
        <f t="shared" ref="V4363" si="18411">T4363+U4363</f>
        <v>0</v>
      </c>
      <c r="W4363" s="57">
        <v>0</v>
      </c>
      <c r="X4363" s="56">
        <f t="shared" ref="X4363" si="18412">ROUND(AD4363*0.8,0)</f>
        <v>0</v>
      </c>
      <c r="Y4363" s="56">
        <v>0</v>
      </c>
      <c r="Z4363" s="57">
        <f t="shared" ref="Z4363" si="18413">X4363+Y4363</f>
        <v>0</v>
      </c>
      <c r="AA4363" s="56">
        <f>AD4363-X4363</f>
        <v>0</v>
      </c>
      <c r="AB4363" s="56">
        <v>0</v>
      </c>
      <c r="AC4363" s="57">
        <f t="shared" ref="AC4363" si="18414">AA4363+AB4363</f>
        <v>0</v>
      </c>
      <c r="AD4363" s="57">
        <v>0</v>
      </c>
      <c r="AE4363" s="56">
        <f t="shared" ref="AE4363" si="18415">ROUND(AK4363*0.8,0)</f>
        <v>0</v>
      </c>
      <c r="AF4363" s="56">
        <v>0</v>
      </c>
      <c r="AG4363" s="57">
        <f t="shared" ref="AG4363" si="18416">AE4363+AF4363</f>
        <v>0</v>
      </c>
      <c r="AH4363" s="56">
        <f>AK4363-AE4363</f>
        <v>0</v>
      </c>
      <c r="AI4363" s="56">
        <v>0</v>
      </c>
      <c r="AJ4363" s="57">
        <f t="shared" ref="AJ4363" si="18417">AH4363+AI4363</f>
        <v>0</v>
      </c>
      <c r="AK4363" s="57">
        <v>0</v>
      </c>
      <c r="AL4363" s="56">
        <f t="shared" ref="AL4363" si="18418">ROUND(AR4363*0.8,0)</f>
        <v>0</v>
      </c>
      <c r="AM4363" s="56">
        <v>0</v>
      </c>
      <c r="AN4363" s="57">
        <f t="shared" ref="AN4363" si="18419">AL4363+AM4363</f>
        <v>0</v>
      </c>
      <c r="AO4363" s="56">
        <f>AR4363-AL4363</f>
        <v>0</v>
      </c>
      <c r="AP4363" s="56">
        <v>0</v>
      </c>
      <c r="AQ4363" s="57">
        <f t="shared" ref="AQ4363" si="18420">AO4363+AP4363</f>
        <v>0</v>
      </c>
      <c r="AR4363" s="57">
        <v>0</v>
      </c>
      <c r="AS4363" s="57" t="s">
        <v>43</v>
      </c>
      <c r="AT4363" s="179"/>
      <c r="AU4363" s="176"/>
      <c r="AV4363" s="177"/>
      <c r="AW4363" s="177"/>
      <c r="AX4363" s="177"/>
      <c r="AY4363" s="177"/>
      <c r="BD4363" s="224" t="s">
        <v>78</v>
      </c>
    </row>
    <row r="4364" spans="1:56" s="389" customFormat="1" ht="70.5" hidden="1" customHeight="1">
      <c r="A4364" s="237">
        <v>2018</v>
      </c>
      <c r="B4364" s="155">
        <v>8323</v>
      </c>
      <c r="C4364" s="237">
        <v>8</v>
      </c>
      <c r="D4364" s="237">
        <v>0</v>
      </c>
      <c r="E4364" s="237">
        <v>5000</v>
      </c>
      <c r="F4364" s="237">
        <v>5600</v>
      </c>
      <c r="G4364" s="237">
        <v>566</v>
      </c>
      <c r="H4364" s="237"/>
      <c r="I4364" s="239" t="s">
        <v>306</v>
      </c>
      <c r="J4364" s="158">
        <f>SUM(J4365:J4367)</f>
        <v>0</v>
      </c>
      <c r="K4364" s="158">
        <f t="shared" ref="K4364:O4364" si="18421">SUM(K4365:K4367)</f>
        <v>0</v>
      </c>
      <c r="L4364" s="158">
        <f t="shared" si="18421"/>
        <v>0</v>
      </c>
      <c r="M4364" s="158">
        <f t="shared" si="18421"/>
        <v>0</v>
      </c>
      <c r="N4364" s="158">
        <f t="shared" si="18421"/>
        <v>0</v>
      </c>
      <c r="O4364" s="158">
        <f t="shared" si="18421"/>
        <v>0</v>
      </c>
      <c r="P4364" s="158">
        <f>L4364+O4364</f>
        <v>0</v>
      </c>
      <c r="Q4364" s="158">
        <f>SUM(Q4365:Q4367)</f>
        <v>0</v>
      </c>
      <c r="R4364" s="158">
        <f t="shared" ref="R4364:V4364" si="18422">SUM(R4365:R4367)</f>
        <v>0</v>
      </c>
      <c r="S4364" s="158">
        <f t="shared" si="18422"/>
        <v>0</v>
      </c>
      <c r="T4364" s="158">
        <f t="shared" si="18422"/>
        <v>0</v>
      </c>
      <c r="U4364" s="158">
        <f t="shared" si="18422"/>
        <v>0</v>
      </c>
      <c r="V4364" s="158">
        <f t="shared" si="18422"/>
        <v>0</v>
      </c>
      <c r="W4364" s="158">
        <f>S4364+V4364</f>
        <v>0</v>
      </c>
      <c r="X4364" s="158">
        <f>SUM(X4365:X4367)</f>
        <v>0</v>
      </c>
      <c r="Y4364" s="158">
        <f t="shared" ref="Y4364:AC4364" si="18423">SUM(Y4365:Y4367)</f>
        <v>0</v>
      </c>
      <c r="Z4364" s="158">
        <f t="shared" si="18423"/>
        <v>0</v>
      </c>
      <c r="AA4364" s="158">
        <f t="shared" si="18423"/>
        <v>0</v>
      </c>
      <c r="AB4364" s="158">
        <f t="shared" si="18423"/>
        <v>0</v>
      </c>
      <c r="AC4364" s="158">
        <f t="shared" si="18423"/>
        <v>0</v>
      </c>
      <c r="AD4364" s="158">
        <f>Z4364+AC4364</f>
        <v>0</v>
      </c>
      <c r="AE4364" s="158">
        <f>SUM(AE4365:AE4367)</f>
        <v>0</v>
      </c>
      <c r="AF4364" s="158">
        <f t="shared" ref="AF4364:AI4364" si="18424">SUM(AF4365:AF4367)</f>
        <v>0</v>
      </c>
      <c r="AG4364" s="158">
        <f t="shared" si="18424"/>
        <v>0</v>
      </c>
      <c r="AH4364" s="158">
        <f t="shared" si="18424"/>
        <v>0</v>
      </c>
      <c r="AI4364" s="158">
        <f t="shared" si="18424"/>
        <v>0</v>
      </c>
      <c r="AJ4364" s="158">
        <f t="shared" ref="AJ4364" si="18425">SUM(AJ4365:AJ4367)</f>
        <v>0</v>
      </c>
      <c r="AK4364" s="158">
        <f>AG4364+AJ4364</f>
        <v>0</v>
      </c>
      <c r="AL4364" s="158">
        <f>SUM(AL4365:AL4367)</f>
        <v>0</v>
      </c>
      <c r="AM4364" s="158">
        <f t="shared" ref="AM4364:AQ4364" si="18426">SUM(AM4365:AM4367)</f>
        <v>0</v>
      </c>
      <c r="AN4364" s="158">
        <f t="shared" si="18426"/>
        <v>0</v>
      </c>
      <c r="AO4364" s="158">
        <f t="shared" si="18426"/>
        <v>0</v>
      </c>
      <c r="AP4364" s="158">
        <f t="shared" si="18426"/>
        <v>0</v>
      </c>
      <c r="AQ4364" s="158">
        <f t="shared" si="18426"/>
        <v>0</v>
      </c>
      <c r="AR4364" s="158">
        <f>AN4364+AQ4364</f>
        <v>0</v>
      </c>
      <c r="AS4364" s="390"/>
      <c r="AT4364" s="391"/>
      <c r="AU4364" s="242"/>
      <c r="AV4364" s="161"/>
      <c r="AW4364" s="161"/>
      <c r="AX4364" s="161"/>
      <c r="AY4364" s="161"/>
      <c r="BD4364" s="243"/>
    </row>
    <row r="4365" spans="1:56" s="19" customFormat="1" ht="70.5" hidden="1" customHeight="1">
      <c r="A4365" s="54">
        <v>2018</v>
      </c>
      <c r="B4365" s="174">
        <v>8323</v>
      </c>
      <c r="C4365" s="54">
        <v>8</v>
      </c>
      <c r="D4365" s="54">
        <v>0</v>
      </c>
      <c r="E4365" s="54">
        <v>5000</v>
      </c>
      <c r="F4365" s="54">
        <v>5600</v>
      </c>
      <c r="G4365" s="54">
        <v>566</v>
      </c>
      <c r="H4365" s="163">
        <v>1</v>
      </c>
      <c r="I4365" s="175" t="s">
        <v>307</v>
      </c>
      <c r="J4365" s="56">
        <f t="shared" ref="J4365:J4367" si="18427">ROUND(P4365*0.8,0)</f>
        <v>0</v>
      </c>
      <c r="K4365" s="56">
        <v>0</v>
      </c>
      <c r="L4365" s="57">
        <f t="shared" ref="L4365:L4367" si="18428">J4365+K4365</f>
        <v>0</v>
      </c>
      <c r="M4365" s="56">
        <f>P4365-J4365</f>
        <v>0</v>
      </c>
      <c r="N4365" s="56">
        <v>0</v>
      </c>
      <c r="O4365" s="57">
        <f t="shared" ref="O4365:O4367" si="18429">M4365+N4365</f>
        <v>0</v>
      </c>
      <c r="P4365" s="57">
        <v>0</v>
      </c>
      <c r="Q4365" s="56">
        <f t="shared" ref="Q4365:Q4367" si="18430">ROUND(W4365*0.8,0)</f>
        <v>0</v>
      </c>
      <c r="R4365" s="56">
        <v>0</v>
      </c>
      <c r="S4365" s="57">
        <f t="shared" ref="S4365:S4367" si="18431">Q4365+R4365</f>
        <v>0</v>
      </c>
      <c r="T4365" s="56">
        <f>W4365-Q4365</f>
        <v>0</v>
      </c>
      <c r="U4365" s="56">
        <v>0</v>
      </c>
      <c r="V4365" s="57">
        <f t="shared" ref="V4365:V4367" si="18432">T4365+U4365</f>
        <v>0</v>
      </c>
      <c r="W4365" s="57">
        <v>0</v>
      </c>
      <c r="X4365" s="56">
        <f t="shared" ref="X4365:X4367" si="18433">ROUND(AD4365*0.8,0)</f>
        <v>0</v>
      </c>
      <c r="Y4365" s="56">
        <v>0</v>
      </c>
      <c r="Z4365" s="57">
        <f t="shared" ref="Z4365:Z4367" si="18434">X4365+Y4365</f>
        <v>0</v>
      </c>
      <c r="AA4365" s="56">
        <f>AD4365-X4365</f>
        <v>0</v>
      </c>
      <c r="AB4365" s="56">
        <v>0</v>
      </c>
      <c r="AC4365" s="57">
        <f t="shared" ref="AC4365:AC4367" si="18435">AA4365+AB4365</f>
        <v>0</v>
      </c>
      <c r="AD4365" s="57">
        <v>0</v>
      </c>
      <c r="AE4365" s="56">
        <f t="shared" ref="AE4365:AE4367" si="18436">ROUND(AK4365*0.8,0)</f>
        <v>0</v>
      </c>
      <c r="AF4365" s="56">
        <v>0</v>
      </c>
      <c r="AG4365" s="57">
        <f t="shared" ref="AG4365:AG4367" si="18437">AE4365+AF4365</f>
        <v>0</v>
      </c>
      <c r="AH4365" s="56">
        <f>AK4365-AE4365</f>
        <v>0</v>
      </c>
      <c r="AI4365" s="56">
        <v>0</v>
      </c>
      <c r="AJ4365" s="57">
        <f t="shared" ref="AJ4365:AJ4367" si="18438">AH4365+AI4365</f>
        <v>0</v>
      </c>
      <c r="AK4365" s="57">
        <v>0</v>
      </c>
      <c r="AL4365" s="56">
        <f t="shared" ref="AL4365:AL4367" si="18439">ROUND(AR4365*0.8,0)</f>
        <v>0</v>
      </c>
      <c r="AM4365" s="56">
        <v>0</v>
      </c>
      <c r="AN4365" s="57">
        <f t="shared" ref="AN4365:AN4367" si="18440">AL4365+AM4365</f>
        <v>0</v>
      </c>
      <c r="AO4365" s="56">
        <f>AR4365-AL4365</f>
        <v>0</v>
      </c>
      <c r="AP4365" s="56">
        <v>0</v>
      </c>
      <c r="AQ4365" s="57">
        <f t="shared" ref="AQ4365:AQ4367" si="18441">AO4365+AP4365</f>
        <v>0</v>
      </c>
      <c r="AR4365" s="57">
        <v>0</v>
      </c>
      <c r="AS4365" s="57" t="s">
        <v>43</v>
      </c>
      <c r="AT4365" s="179"/>
      <c r="AU4365" s="176"/>
      <c r="AV4365" s="177"/>
      <c r="AW4365" s="177"/>
      <c r="AX4365" s="177"/>
      <c r="AY4365" s="177"/>
      <c r="BD4365" s="224" t="s">
        <v>78</v>
      </c>
    </row>
    <row r="4366" spans="1:56" s="19" customFormat="1" ht="70.5" hidden="1" customHeight="1">
      <c r="A4366" s="54">
        <v>2018</v>
      </c>
      <c r="B4366" s="174">
        <v>8323</v>
      </c>
      <c r="C4366" s="54">
        <v>8</v>
      </c>
      <c r="D4366" s="54">
        <v>0</v>
      </c>
      <c r="E4366" s="54">
        <v>5000</v>
      </c>
      <c r="F4366" s="54">
        <v>5600</v>
      </c>
      <c r="G4366" s="54">
        <v>566</v>
      </c>
      <c r="H4366" s="163">
        <v>2</v>
      </c>
      <c r="I4366" s="175" t="s">
        <v>1825</v>
      </c>
      <c r="J4366" s="56">
        <f t="shared" si="18427"/>
        <v>0</v>
      </c>
      <c r="K4366" s="56">
        <v>0</v>
      </c>
      <c r="L4366" s="57">
        <f t="shared" si="18428"/>
        <v>0</v>
      </c>
      <c r="M4366" s="56">
        <f>P4366-J4366</f>
        <v>0</v>
      </c>
      <c r="N4366" s="56">
        <v>0</v>
      </c>
      <c r="O4366" s="57">
        <f t="shared" si="18429"/>
        <v>0</v>
      </c>
      <c r="P4366" s="57">
        <v>0</v>
      </c>
      <c r="Q4366" s="56">
        <f t="shared" si="18430"/>
        <v>0</v>
      </c>
      <c r="R4366" s="56">
        <v>0</v>
      </c>
      <c r="S4366" s="57">
        <f t="shared" si="18431"/>
        <v>0</v>
      </c>
      <c r="T4366" s="56">
        <f>W4366-Q4366</f>
        <v>0</v>
      </c>
      <c r="U4366" s="56">
        <v>0</v>
      </c>
      <c r="V4366" s="57">
        <f t="shared" si="18432"/>
        <v>0</v>
      </c>
      <c r="W4366" s="57">
        <v>0</v>
      </c>
      <c r="X4366" s="56">
        <f t="shared" si="18433"/>
        <v>0</v>
      </c>
      <c r="Y4366" s="56">
        <v>0</v>
      </c>
      <c r="Z4366" s="57">
        <f t="shared" si="18434"/>
        <v>0</v>
      </c>
      <c r="AA4366" s="56">
        <f>AD4366-X4366</f>
        <v>0</v>
      </c>
      <c r="AB4366" s="56">
        <v>0</v>
      </c>
      <c r="AC4366" s="57">
        <f t="shared" si="18435"/>
        <v>0</v>
      </c>
      <c r="AD4366" s="57">
        <v>0</v>
      </c>
      <c r="AE4366" s="56">
        <f t="shared" si="18436"/>
        <v>0</v>
      </c>
      <c r="AF4366" s="56">
        <v>0</v>
      </c>
      <c r="AG4366" s="57">
        <f t="shared" si="18437"/>
        <v>0</v>
      </c>
      <c r="AH4366" s="56">
        <f>AK4366-AE4366</f>
        <v>0</v>
      </c>
      <c r="AI4366" s="56">
        <v>0</v>
      </c>
      <c r="AJ4366" s="57">
        <f t="shared" si="18438"/>
        <v>0</v>
      </c>
      <c r="AK4366" s="57">
        <v>0</v>
      </c>
      <c r="AL4366" s="56">
        <f t="shared" si="18439"/>
        <v>0</v>
      </c>
      <c r="AM4366" s="56">
        <v>0</v>
      </c>
      <c r="AN4366" s="57">
        <f t="shared" si="18440"/>
        <v>0</v>
      </c>
      <c r="AO4366" s="56">
        <f>AR4366-AL4366</f>
        <v>0</v>
      </c>
      <c r="AP4366" s="56">
        <v>0</v>
      </c>
      <c r="AQ4366" s="57">
        <f t="shared" si="18441"/>
        <v>0</v>
      </c>
      <c r="AR4366" s="57">
        <v>0</v>
      </c>
      <c r="AS4366" s="57" t="s">
        <v>43</v>
      </c>
      <c r="AT4366" s="179"/>
      <c r="AU4366" s="176"/>
      <c r="AV4366" s="177"/>
      <c r="AW4366" s="177"/>
      <c r="AX4366" s="177"/>
      <c r="AY4366" s="177"/>
      <c r="BD4366" s="224" t="s">
        <v>78</v>
      </c>
    </row>
    <row r="4367" spans="1:56" s="19" customFormat="1" ht="102.75" hidden="1" customHeight="1">
      <c r="A4367" s="54">
        <v>2018</v>
      </c>
      <c r="B4367" s="174">
        <v>8323</v>
      </c>
      <c r="C4367" s="54">
        <v>8</v>
      </c>
      <c r="D4367" s="54">
        <v>0</v>
      </c>
      <c r="E4367" s="54">
        <v>5000</v>
      </c>
      <c r="F4367" s="54">
        <v>5600</v>
      </c>
      <c r="G4367" s="54">
        <v>566</v>
      </c>
      <c r="H4367" s="163">
        <v>3</v>
      </c>
      <c r="I4367" s="175" t="s">
        <v>684</v>
      </c>
      <c r="J4367" s="56">
        <f t="shared" si="18427"/>
        <v>0</v>
      </c>
      <c r="K4367" s="56">
        <v>0</v>
      </c>
      <c r="L4367" s="57">
        <f t="shared" si="18428"/>
        <v>0</v>
      </c>
      <c r="M4367" s="56">
        <f>P4367-J4367</f>
        <v>0</v>
      </c>
      <c r="N4367" s="56">
        <v>0</v>
      </c>
      <c r="O4367" s="57">
        <f t="shared" si="18429"/>
        <v>0</v>
      </c>
      <c r="P4367" s="57">
        <v>0</v>
      </c>
      <c r="Q4367" s="56">
        <f t="shared" si="18430"/>
        <v>0</v>
      </c>
      <c r="R4367" s="56">
        <v>0</v>
      </c>
      <c r="S4367" s="57">
        <f t="shared" si="18431"/>
        <v>0</v>
      </c>
      <c r="T4367" s="56">
        <f>W4367-Q4367</f>
        <v>0</v>
      </c>
      <c r="U4367" s="56">
        <v>0</v>
      </c>
      <c r="V4367" s="57">
        <f t="shared" si="18432"/>
        <v>0</v>
      </c>
      <c r="W4367" s="57">
        <v>0</v>
      </c>
      <c r="X4367" s="56">
        <f t="shared" si="18433"/>
        <v>0</v>
      </c>
      <c r="Y4367" s="56">
        <v>0</v>
      </c>
      <c r="Z4367" s="57">
        <f t="shared" si="18434"/>
        <v>0</v>
      </c>
      <c r="AA4367" s="56">
        <f>AD4367-X4367</f>
        <v>0</v>
      </c>
      <c r="AB4367" s="56">
        <v>0</v>
      </c>
      <c r="AC4367" s="57">
        <f t="shared" si="18435"/>
        <v>0</v>
      </c>
      <c r="AD4367" s="57">
        <v>0</v>
      </c>
      <c r="AE4367" s="56">
        <f t="shared" si="18436"/>
        <v>0</v>
      </c>
      <c r="AF4367" s="56">
        <v>0</v>
      </c>
      <c r="AG4367" s="57">
        <f t="shared" si="18437"/>
        <v>0</v>
      </c>
      <c r="AH4367" s="56">
        <f>AK4367-AE4367</f>
        <v>0</v>
      </c>
      <c r="AI4367" s="56">
        <v>0</v>
      </c>
      <c r="AJ4367" s="57">
        <f t="shared" si="18438"/>
        <v>0</v>
      </c>
      <c r="AK4367" s="57">
        <v>0</v>
      </c>
      <c r="AL4367" s="56">
        <f t="shared" si="18439"/>
        <v>0</v>
      </c>
      <c r="AM4367" s="56">
        <v>0</v>
      </c>
      <c r="AN4367" s="57">
        <f t="shared" si="18440"/>
        <v>0</v>
      </c>
      <c r="AO4367" s="56">
        <f>AR4367-AL4367</f>
        <v>0</v>
      </c>
      <c r="AP4367" s="56">
        <v>0</v>
      </c>
      <c r="AQ4367" s="57">
        <f t="shared" si="18441"/>
        <v>0</v>
      </c>
      <c r="AR4367" s="57">
        <v>0</v>
      </c>
      <c r="AS4367" s="57" t="s">
        <v>43</v>
      </c>
      <c r="AT4367" s="179"/>
      <c r="AU4367" s="176"/>
      <c r="AV4367" s="177"/>
      <c r="AW4367" s="177"/>
      <c r="AX4367" s="177"/>
      <c r="AY4367" s="177"/>
      <c r="BD4367" s="224" t="s">
        <v>78</v>
      </c>
    </row>
    <row r="4368" spans="1:56" s="19" customFormat="1" ht="70.5" hidden="1" customHeight="1">
      <c r="A4368" s="145">
        <v>2018</v>
      </c>
      <c r="B4368" s="146">
        <v>8323</v>
      </c>
      <c r="C4368" s="145">
        <v>8</v>
      </c>
      <c r="D4368" s="145">
        <v>0</v>
      </c>
      <c r="E4368" s="145">
        <v>5000</v>
      </c>
      <c r="F4368" s="145">
        <v>5900</v>
      </c>
      <c r="G4368" s="145"/>
      <c r="H4368" s="145"/>
      <c r="I4368" s="147" t="s">
        <v>140</v>
      </c>
      <c r="J4368" s="148">
        <f>J4369+J4371</f>
        <v>0</v>
      </c>
      <c r="K4368" s="148">
        <f t="shared" ref="K4368:O4368" si="18442">K4369+K4371</f>
        <v>0</v>
      </c>
      <c r="L4368" s="148">
        <f t="shared" si="18442"/>
        <v>0</v>
      </c>
      <c r="M4368" s="148">
        <f t="shared" si="18442"/>
        <v>0</v>
      </c>
      <c r="N4368" s="148">
        <f t="shared" si="18442"/>
        <v>0</v>
      </c>
      <c r="O4368" s="148">
        <f t="shared" si="18442"/>
        <v>0</v>
      </c>
      <c r="P4368" s="148">
        <f>L4368+O4368</f>
        <v>0</v>
      </c>
      <c r="Q4368" s="148">
        <f>Q4369+Q4371</f>
        <v>0</v>
      </c>
      <c r="R4368" s="148">
        <f t="shared" ref="R4368:V4368" si="18443">R4369+R4371</f>
        <v>0</v>
      </c>
      <c r="S4368" s="148">
        <f t="shared" si="18443"/>
        <v>0</v>
      </c>
      <c r="T4368" s="148">
        <f t="shared" si="18443"/>
        <v>0</v>
      </c>
      <c r="U4368" s="148">
        <f t="shared" si="18443"/>
        <v>0</v>
      </c>
      <c r="V4368" s="148">
        <f t="shared" si="18443"/>
        <v>0</v>
      </c>
      <c r="W4368" s="148">
        <f>S4368+V4368</f>
        <v>0</v>
      </c>
      <c r="X4368" s="148">
        <f>X4369+X4371</f>
        <v>0</v>
      </c>
      <c r="Y4368" s="148">
        <f t="shared" ref="Y4368:AC4368" si="18444">Y4369+Y4371</f>
        <v>0</v>
      </c>
      <c r="Z4368" s="148">
        <f t="shared" si="18444"/>
        <v>0</v>
      </c>
      <c r="AA4368" s="148">
        <f t="shared" si="18444"/>
        <v>0</v>
      </c>
      <c r="AB4368" s="148">
        <f t="shared" si="18444"/>
        <v>0</v>
      </c>
      <c r="AC4368" s="148">
        <f t="shared" si="18444"/>
        <v>0</v>
      </c>
      <c r="AD4368" s="148">
        <f>Z4368+AC4368</f>
        <v>0</v>
      </c>
      <c r="AE4368" s="148">
        <f>AE4369+AE4371</f>
        <v>0</v>
      </c>
      <c r="AF4368" s="148">
        <f t="shared" ref="AF4368:AI4368" si="18445">AF4369+AF4371</f>
        <v>0</v>
      </c>
      <c r="AG4368" s="148">
        <f t="shared" si="18445"/>
        <v>0</v>
      </c>
      <c r="AH4368" s="148">
        <f t="shared" si="18445"/>
        <v>0</v>
      </c>
      <c r="AI4368" s="148">
        <f t="shared" si="18445"/>
        <v>0</v>
      </c>
      <c r="AJ4368" s="148">
        <f t="shared" ref="AJ4368" si="18446">AJ4369+AJ4371</f>
        <v>0</v>
      </c>
      <c r="AK4368" s="148">
        <f>AG4368+AJ4368</f>
        <v>0</v>
      </c>
      <c r="AL4368" s="148">
        <f>AL4369+AL4371</f>
        <v>0</v>
      </c>
      <c r="AM4368" s="148">
        <f t="shared" ref="AM4368:AQ4368" si="18447">AM4369+AM4371</f>
        <v>0</v>
      </c>
      <c r="AN4368" s="148">
        <f t="shared" si="18447"/>
        <v>0</v>
      </c>
      <c r="AO4368" s="148">
        <f t="shared" si="18447"/>
        <v>0</v>
      </c>
      <c r="AP4368" s="148">
        <f t="shared" si="18447"/>
        <v>0</v>
      </c>
      <c r="AQ4368" s="148">
        <f t="shared" si="18447"/>
        <v>0</v>
      </c>
      <c r="AR4368" s="148">
        <f>AN4368+AQ4368</f>
        <v>0</v>
      </c>
      <c r="AS4368" s="148"/>
      <c r="AT4368" s="149"/>
      <c r="AU4368" s="150"/>
      <c r="AV4368" s="151"/>
      <c r="AW4368" s="151"/>
      <c r="AX4368" s="151"/>
      <c r="AY4368" s="151"/>
      <c r="BD4368" s="153"/>
    </row>
    <row r="4369" spans="1:56" s="19" customFormat="1" ht="70.5" hidden="1" customHeight="1">
      <c r="A4369" s="154">
        <v>2018</v>
      </c>
      <c r="B4369" s="155">
        <v>8323</v>
      </c>
      <c r="C4369" s="154">
        <v>8</v>
      </c>
      <c r="D4369" s="154">
        <v>0</v>
      </c>
      <c r="E4369" s="154">
        <v>5000</v>
      </c>
      <c r="F4369" s="154">
        <v>5900</v>
      </c>
      <c r="G4369" s="154">
        <v>591</v>
      </c>
      <c r="H4369" s="154"/>
      <c r="I4369" s="172" t="s">
        <v>141</v>
      </c>
      <c r="J4369" s="158">
        <f>J4370</f>
        <v>0</v>
      </c>
      <c r="K4369" s="158">
        <f t="shared" ref="K4369" si="18448">K4370</f>
        <v>0</v>
      </c>
      <c r="L4369" s="158">
        <f t="shared" ref="L4369" si="18449">L4370</f>
        <v>0</v>
      </c>
      <c r="M4369" s="158">
        <f t="shared" ref="M4369" si="18450">M4370</f>
        <v>0</v>
      </c>
      <c r="N4369" s="158">
        <f t="shared" ref="N4369" si="18451">N4370</f>
        <v>0</v>
      </c>
      <c r="O4369" s="158">
        <f t="shared" ref="O4369" si="18452">O4370</f>
        <v>0</v>
      </c>
      <c r="P4369" s="158">
        <f>L4369+O4369</f>
        <v>0</v>
      </c>
      <c r="Q4369" s="158">
        <f>Q4370</f>
        <v>0</v>
      </c>
      <c r="R4369" s="158">
        <f t="shared" ref="R4369:V4369" si="18453">R4370</f>
        <v>0</v>
      </c>
      <c r="S4369" s="158">
        <f t="shared" si="18453"/>
        <v>0</v>
      </c>
      <c r="T4369" s="158">
        <f t="shared" si="18453"/>
        <v>0</v>
      </c>
      <c r="U4369" s="158">
        <f t="shared" si="18453"/>
        <v>0</v>
      </c>
      <c r="V4369" s="158">
        <f t="shared" si="18453"/>
        <v>0</v>
      </c>
      <c r="W4369" s="158">
        <f>S4369+V4369</f>
        <v>0</v>
      </c>
      <c r="X4369" s="158">
        <f>X4370</f>
        <v>0</v>
      </c>
      <c r="Y4369" s="158">
        <f t="shared" ref="Y4369:AC4369" si="18454">Y4370</f>
        <v>0</v>
      </c>
      <c r="Z4369" s="158">
        <f t="shared" si="18454"/>
        <v>0</v>
      </c>
      <c r="AA4369" s="158">
        <f t="shared" si="18454"/>
        <v>0</v>
      </c>
      <c r="AB4369" s="158">
        <f t="shared" si="18454"/>
        <v>0</v>
      </c>
      <c r="AC4369" s="158">
        <f t="shared" si="18454"/>
        <v>0</v>
      </c>
      <c r="AD4369" s="158">
        <f>Z4369+AC4369</f>
        <v>0</v>
      </c>
      <c r="AE4369" s="158">
        <f>AE4370</f>
        <v>0</v>
      </c>
      <c r="AF4369" s="158">
        <f t="shared" ref="AF4369:AI4369" si="18455">AF4370</f>
        <v>0</v>
      </c>
      <c r="AG4369" s="158">
        <f t="shared" si="18455"/>
        <v>0</v>
      </c>
      <c r="AH4369" s="158">
        <f t="shared" si="18455"/>
        <v>0</v>
      </c>
      <c r="AI4369" s="158">
        <f t="shared" si="18455"/>
        <v>0</v>
      </c>
      <c r="AJ4369" s="158">
        <f t="shared" ref="AJ4369" si="18456">AJ4370</f>
        <v>0</v>
      </c>
      <c r="AK4369" s="158">
        <f>AG4369+AJ4369</f>
        <v>0</v>
      </c>
      <c r="AL4369" s="158">
        <f>AL4370</f>
        <v>0</v>
      </c>
      <c r="AM4369" s="158">
        <f t="shared" ref="AM4369:AQ4369" si="18457">AM4370</f>
        <v>0</v>
      </c>
      <c r="AN4369" s="158">
        <f t="shared" si="18457"/>
        <v>0</v>
      </c>
      <c r="AO4369" s="158">
        <f t="shared" si="18457"/>
        <v>0</v>
      </c>
      <c r="AP4369" s="158">
        <f t="shared" si="18457"/>
        <v>0</v>
      </c>
      <c r="AQ4369" s="158">
        <f t="shared" si="18457"/>
        <v>0</v>
      </c>
      <c r="AR4369" s="158">
        <f>AN4369+AQ4369</f>
        <v>0</v>
      </c>
      <c r="AS4369" s="158"/>
      <c r="AT4369" s="159"/>
      <c r="AU4369" s="160"/>
      <c r="AV4369" s="161"/>
      <c r="AW4369" s="161"/>
      <c r="AX4369" s="161"/>
      <c r="AY4369" s="161"/>
      <c r="BD4369" s="173"/>
    </row>
    <row r="4370" spans="1:56" s="19" customFormat="1" ht="70.5" hidden="1" customHeight="1">
      <c r="A4370" s="54">
        <v>2018</v>
      </c>
      <c r="B4370" s="174">
        <v>8323</v>
      </c>
      <c r="C4370" s="54">
        <v>8</v>
      </c>
      <c r="D4370" s="54">
        <v>0</v>
      </c>
      <c r="E4370" s="54">
        <v>5000</v>
      </c>
      <c r="F4370" s="54">
        <v>5900</v>
      </c>
      <c r="G4370" s="54">
        <v>591</v>
      </c>
      <c r="H4370" s="163">
        <v>1</v>
      </c>
      <c r="I4370" s="175" t="s">
        <v>141</v>
      </c>
      <c r="J4370" s="56">
        <f t="shared" ref="J4370" si="18458">ROUND(P4370*0.8,0)</f>
        <v>0</v>
      </c>
      <c r="K4370" s="56">
        <v>0</v>
      </c>
      <c r="L4370" s="57">
        <f t="shared" ref="L4370" si="18459">J4370+K4370</f>
        <v>0</v>
      </c>
      <c r="M4370" s="56">
        <f>P4370-J4370</f>
        <v>0</v>
      </c>
      <c r="N4370" s="56">
        <v>0</v>
      </c>
      <c r="O4370" s="57">
        <f t="shared" ref="O4370" si="18460">M4370+N4370</f>
        <v>0</v>
      </c>
      <c r="P4370" s="57">
        <v>0</v>
      </c>
      <c r="Q4370" s="56">
        <f t="shared" ref="Q4370" si="18461">ROUND(W4370*0.8,0)</f>
        <v>0</v>
      </c>
      <c r="R4370" s="56">
        <v>0</v>
      </c>
      <c r="S4370" s="57">
        <f t="shared" ref="S4370" si="18462">Q4370+R4370</f>
        <v>0</v>
      </c>
      <c r="T4370" s="56">
        <f>W4370-Q4370</f>
        <v>0</v>
      </c>
      <c r="U4370" s="56">
        <v>0</v>
      </c>
      <c r="V4370" s="57">
        <f t="shared" ref="V4370" si="18463">T4370+U4370</f>
        <v>0</v>
      </c>
      <c r="W4370" s="57">
        <v>0</v>
      </c>
      <c r="X4370" s="56">
        <f t="shared" ref="X4370" si="18464">ROUND(AD4370*0.8,0)</f>
        <v>0</v>
      </c>
      <c r="Y4370" s="56">
        <v>0</v>
      </c>
      <c r="Z4370" s="57">
        <f t="shared" ref="Z4370" si="18465">X4370+Y4370</f>
        <v>0</v>
      </c>
      <c r="AA4370" s="56">
        <f>AD4370-X4370</f>
        <v>0</v>
      </c>
      <c r="AB4370" s="56">
        <v>0</v>
      </c>
      <c r="AC4370" s="57">
        <f t="shared" ref="AC4370" si="18466">AA4370+AB4370</f>
        <v>0</v>
      </c>
      <c r="AD4370" s="57">
        <v>0</v>
      </c>
      <c r="AE4370" s="56">
        <f t="shared" ref="AE4370" si="18467">ROUND(AK4370*0.8,0)</f>
        <v>0</v>
      </c>
      <c r="AF4370" s="56">
        <v>0</v>
      </c>
      <c r="AG4370" s="57">
        <f t="shared" ref="AG4370" si="18468">AE4370+AF4370</f>
        <v>0</v>
      </c>
      <c r="AH4370" s="56">
        <f>AK4370-AE4370</f>
        <v>0</v>
      </c>
      <c r="AI4370" s="56">
        <v>0</v>
      </c>
      <c r="AJ4370" s="57">
        <f t="shared" ref="AJ4370" si="18469">AH4370+AI4370</f>
        <v>0</v>
      </c>
      <c r="AK4370" s="57">
        <v>0</v>
      </c>
      <c r="AL4370" s="56">
        <f t="shared" ref="AL4370" si="18470">ROUND(AR4370*0.8,0)</f>
        <v>0</v>
      </c>
      <c r="AM4370" s="56">
        <v>0</v>
      </c>
      <c r="AN4370" s="57">
        <f t="shared" ref="AN4370" si="18471">AL4370+AM4370</f>
        <v>0</v>
      </c>
      <c r="AO4370" s="56">
        <f>AR4370-AL4370</f>
        <v>0</v>
      </c>
      <c r="AP4370" s="56">
        <v>0</v>
      </c>
      <c r="AQ4370" s="57">
        <f t="shared" ref="AQ4370" si="18472">AO4370+AP4370</f>
        <v>0</v>
      </c>
      <c r="AR4370" s="57">
        <v>0</v>
      </c>
      <c r="AS4370" s="57" t="s">
        <v>310</v>
      </c>
      <c r="AT4370" s="179"/>
      <c r="AU4370" s="176"/>
      <c r="AV4370" s="177"/>
      <c r="AW4370" s="177"/>
      <c r="AX4370" s="177"/>
      <c r="AY4370" s="177"/>
      <c r="BD4370" s="224" t="s">
        <v>78</v>
      </c>
    </row>
    <row r="4371" spans="1:56" s="19" customFormat="1" ht="70.5" hidden="1" customHeight="1">
      <c r="A4371" s="154">
        <v>2018</v>
      </c>
      <c r="B4371" s="155">
        <v>8323</v>
      </c>
      <c r="C4371" s="154">
        <v>8</v>
      </c>
      <c r="D4371" s="154">
        <v>0</v>
      </c>
      <c r="E4371" s="154">
        <v>5000</v>
      </c>
      <c r="F4371" s="154">
        <v>5900</v>
      </c>
      <c r="G4371" s="154">
        <v>597</v>
      </c>
      <c r="H4371" s="154"/>
      <c r="I4371" s="172" t="s">
        <v>311</v>
      </c>
      <c r="J4371" s="158">
        <f>J4372</f>
        <v>0</v>
      </c>
      <c r="K4371" s="158">
        <f t="shared" ref="K4371" si="18473">K4372</f>
        <v>0</v>
      </c>
      <c r="L4371" s="158">
        <f t="shared" ref="L4371" si="18474">L4372</f>
        <v>0</v>
      </c>
      <c r="M4371" s="158">
        <f t="shared" ref="M4371" si="18475">M4372</f>
        <v>0</v>
      </c>
      <c r="N4371" s="158">
        <f t="shared" ref="N4371" si="18476">N4372</f>
        <v>0</v>
      </c>
      <c r="O4371" s="158">
        <f t="shared" ref="O4371" si="18477">O4372</f>
        <v>0</v>
      </c>
      <c r="P4371" s="158">
        <f>L4371+O4371</f>
        <v>0</v>
      </c>
      <c r="Q4371" s="158">
        <f>Q4372</f>
        <v>0</v>
      </c>
      <c r="R4371" s="158">
        <f t="shared" ref="R4371:V4371" si="18478">R4372</f>
        <v>0</v>
      </c>
      <c r="S4371" s="158">
        <f t="shared" si="18478"/>
        <v>0</v>
      </c>
      <c r="T4371" s="158">
        <f t="shared" si="18478"/>
        <v>0</v>
      </c>
      <c r="U4371" s="158">
        <f t="shared" si="18478"/>
        <v>0</v>
      </c>
      <c r="V4371" s="158">
        <f t="shared" si="18478"/>
        <v>0</v>
      </c>
      <c r="W4371" s="158">
        <f>S4371+V4371</f>
        <v>0</v>
      </c>
      <c r="X4371" s="158">
        <f>X4372</f>
        <v>0</v>
      </c>
      <c r="Y4371" s="158">
        <f t="shared" ref="Y4371:AC4371" si="18479">Y4372</f>
        <v>0</v>
      </c>
      <c r="Z4371" s="158">
        <f t="shared" si="18479"/>
        <v>0</v>
      </c>
      <c r="AA4371" s="158">
        <f t="shared" si="18479"/>
        <v>0</v>
      </c>
      <c r="AB4371" s="158">
        <f t="shared" si="18479"/>
        <v>0</v>
      </c>
      <c r="AC4371" s="158">
        <f t="shared" si="18479"/>
        <v>0</v>
      </c>
      <c r="AD4371" s="158">
        <f>Z4371+AC4371</f>
        <v>0</v>
      </c>
      <c r="AE4371" s="158">
        <f>AE4372</f>
        <v>0</v>
      </c>
      <c r="AF4371" s="158">
        <f t="shared" ref="AF4371:AI4371" si="18480">AF4372</f>
        <v>0</v>
      </c>
      <c r="AG4371" s="158">
        <f t="shared" si="18480"/>
        <v>0</v>
      </c>
      <c r="AH4371" s="158">
        <f t="shared" si="18480"/>
        <v>0</v>
      </c>
      <c r="AI4371" s="158">
        <f t="shared" si="18480"/>
        <v>0</v>
      </c>
      <c r="AJ4371" s="158">
        <f t="shared" ref="AJ4371" si="18481">AJ4372</f>
        <v>0</v>
      </c>
      <c r="AK4371" s="158">
        <f>AG4371+AJ4371</f>
        <v>0</v>
      </c>
      <c r="AL4371" s="158">
        <f>AL4372</f>
        <v>0</v>
      </c>
      <c r="AM4371" s="158">
        <f t="shared" ref="AM4371:AQ4371" si="18482">AM4372</f>
        <v>0</v>
      </c>
      <c r="AN4371" s="158">
        <f t="shared" si="18482"/>
        <v>0</v>
      </c>
      <c r="AO4371" s="158">
        <f t="shared" si="18482"/>
        <v>0</v>
      </c>
      <c r="AP4371" s="158">
        <f t="shared" si="18482"/>
        <v>0</v>
      </c>
      <c r="AQ4371" s="158">
        <f t="shared" si="18482"/>
        <v>0</v>
      </c>
      <c r="AR4371" s="158">
        <f>AN4371+AQ4371</f>
        <v>0</v>
      </c>
      <c r="AS4371" s="158"/>
      <c r="AT4371" s="159"/>
      <c r="AU4371" s="160"/>
      <c r="AV4371" s="161"/>
      <c r="AW4371" s="161"/>
      <c r="AX4371" s="161"/>
      <c r="AY4371" s="161"/>
      <c r="BD4371" s="173"/>
    </row>
    <row r="4372" spans="1:56" s="19" customFormat="1" ht="70.5" hidden="1" customHeight="1">
      <c r="A4372" s="54">
        <v>2018</v>
      </c>
      <c r="B4372" s="174">
        <v>8323</v>
      </c>
      <c r="C4372" s="54">
        <v>8</v>
      </c>
      <c r="D4372" s="54">
        <v>0</v>
      </c>
      <c r="E4372" s="54">
        <v>5000</v>
      </c>
      <c r="F4372" s="54">
        <v>5900</v>
      </c>
      <c r="G4372" s="54">
        <v>597</v>
      </c>
      <c r="H4372" s="163">
        <v>1</v>
      </c>
      <c r="I4372" s="175" t="s">
        <v>312</v>
      </c>
      <c r="J4372" s="56">
        <f t="shared" ref="J4372" si="18483">ROUND(P4372*0.8,0)</f>
        <v>0</v>
      </c>
      <c r="K4372" s="56">
        <v>0</v>
      </c>
      <c r="L4372" s="57">
        <f t="shared" ref="L4372" si="18484">J4372+K4372</f>
        <v>0</v>
      </c>
      <c r="M4372" s="56">
        <f>P4372-J4372</f>
        <v>0</v>
      </c>
      <c r="N4372" s="56">
        <v>0</v>
      </c>
      <c r="O4372" s="57">
        <f t="shared" ref="O4372" si="18485">M4372+N4372</f>
        <v>0</v>
      </c>
      <c r="P4372" s="57">
        <v>0</v>
      </c>
      <c r="Q4372" s="56">
        <f t="shared" ref="Q4372" si="18486">ROUND(W4372*0.8,0)</f>
        <v>0</v>
      </c>
      <c r="R4372" s="56">
        <v>0</v>
      </c>
      <c r="S4372" s="57">
        <f t="shared" ref="S4372" si="18487">Q4372+R4372</f>
        <v>0</v>
      </c>
      <c r="T4372" s="56">
        <f>W4372-Q4372</f>
        <v>0</v>
      </c>
      <c r="U4372" s="56">
        <v>0</v>
      </c>
      <c r="V4372" s="57">
        <f t="shared" ref="V4372" si="18488">T4372+U4372</f>
        <v>0</v>
      </c>
      <c r="W4372" s="57">
        <v>0</v>
      </c>
      <c r="X4372" s="56">
        <f t="shared" ref="X4372" si="18489">ROUND(AD4372*0.8,0)</f>
        <v>0</v>
      </c>
      <c r="Y4372" s="56">
        <v>0</v>
      </c>
      <c r="Z4372" s="57">
        <f t="shared" ref="Z4372" si="18490">X4372+Y4372</f>
        <v>0</v>
      </c>
      <c r="AA4372" s="56">
        <f>AD4372-X4372</f>
        <v>0</v>
      </c>
      <c r="AB4372" s="56">
        <v>0</v>
      </c>
      <c r="AC4372" s="57">
        <f t="shared" ref="AC4372" si="18491">AA4372+AB4372</f>
        <v>0</v>
      </c>
      <c r="AD4372" s="57">
        <v>0</v>
      </c>
      <c r="AE4372" s="56">
        <f t="shared" ref="AE4372" si="18492">ROUND(AK4372*0.8,0)</f>
        <v>0</v>
      </c>
      <c r="AF4372" s="56">
        <v>0</v>
      </c>
      <c r="AG4372" s="57">
        <f t="shared" ref="AG4372" si="18493">AE4372+AF4372</f>
        <v>0</v>
      </c>
      <c r="AH4372" s="56">
        <f>AK4372-AE4372</f>
        <v>0</v>
      </c>
      <c r="AI4372" s="56">
        <v>0</v>
      </c>
      <c r="AJ4372" s="57">
        <f t="shared" ref="AJ4372" si="18494">AH4372+AI4372</f>
        <v>0</v>
      </c>
      <c r="AK4372" s="57">
        <v>0</v>
      </c>
      <c r="AL4372" s="56">
        <f t="shared" ref="AL4372" si="18495">ROUND(AR4372*0.8,0)</f>
        <v>0</v>
      </c>
      <c r="AM4372" s="56">
        <v>0</v>
      </c>
      <c r="AN4372" s="57">
        <f t="shared" ref="AN4372" si="18496">AL4372+AM4372</f>
        <v>0</v>
      </c>
      <c r="AO4372" s="56">
        <f>AR4372-AL4372</f>
        <v>0</v>
      </c>
      <c r="AP4372" s="56">
        <v>0</v>
      </c>
      <c r="AQ4372" s="57">
        <f t="shared" ref="AQ4372" si="18497">AO4372+AP4372</f>
        <v>0</v>
      </c>
      <c r="AR4372" s="57">
        <v>0</v>
      </c>
      <c r="AS4372" s="57" t="s">
        <v>310</v>
      </c>
      <c r="AT4372" s="179"/>
      <c r="AU4372" s="176"/>
      <c r="AV4372" s="177"/>
      <c r="AW4372" s="177"/>
      <c r="AX4372" s="177"/>
      <c r="AY4372" s="177"/>
      <c r="BD4372" s="224" t="s">
        <v>78</v>
      </c>
    </row>
    <row r="4373" spans="1:56" s="19" customFormat="1" ht="70.5" customHeight="1">
      <c r="A4373" s="137">
        <v>2019</v>
      </c>
      <c r="B4373" s="138">
        <v>8323</v>
      </c>
      <c r="C4373" s="137">
        <v>8</v>
      </c>
      <c r="D4373" s="137">
        <v>0</v>
      </c>
      <c r="E4373" s="137">
        <v>6000</v>
      </c>
      <c r="F4373" s="137"/>
      <c r="G4373" s="137"/>
      <c r="H4373" s="137"/>
      <c r="I4373" s="139" t="s">
        <v>142</v>
      </c>
      <c r="J4373" s="140">
        <f>J4374</f>
        <v>3100000</v>
      </c>
      <c r="K4373" s="140">
        <f t="shared" ref="K4373" si="18498">K4374</f>
        <v>0</v>
      </c>
      <c r="L4373" s="140">
        <f t="shared" ref="L4373" si="18499">L4374</f>
        <v>3100000</v>
      </c>
      <c r="M4373" s="140">
        <f t="shared" ref="M4373" si="18500">M4374</f>
        <v>0</v>
      </c>
      <c r="N4373" s="140">
        <f t="shared" ref="N4373" si="18501">N4374</f>
        <v>0</v>
      </c>
      <c r="O4373" s="140">
        <f t="shared" ref="O4373" si="18502">O4374</f>
        <v>0</v>
      </c>
      <c r="P4373" s="140">
        <f>L4373+O4373</f>
        <v>3100000</v>
      </c>
      <c r="Q4373" s="140">
        <f>Q4374</f>
        <v>0</v>
      </c>
      <c r="R4373" s="140">
        <f t="shared" ref="R4373:V4374" si="18503">R4374</f>
        <v>0</v>
      </c>
      <c r="S4373" s="140">
        <f t="shared" si="18503"/>
        <v>0</v>
      </c>
      <c r="T4373" s="140">
        <f t="shared" si="18503"/>
        <v>0</v>
      </c>
      <c r="U4373" s="140">
        <f t="shared" si="18503"/>
        <v>0</v>
      </c>
      <c r="V4373" s="140">
        <f t="shared" si="18503"/>
        <v>0</v>
      </c>
      <c r="W4373" s="140">
        <f>S4373+V4373</f>
        <v>0</v>
      </c>
      <c r="X4373" s="140">
        <f>X4374</f>
        <v>0</v>
      </c>
      <c r="Y4373" s="140">
        <f t="shared" ref="Y4373:AC4374" si="18504">Y4374</f>
        <v>0</v>
      </c>
      <c r="Z4373" s="140">
        <f t="shared" si="18504"/>
        <v>0</v>
      </c>
      <c r="AA4373" s="140">
        <f t="shared" si="18504"/>
        <v>0</v>
      </c>
      <c r="AB4373" s="140">
        <f t="shared" si="18504"/>
        <v>0</v>
      </c>
      <c r="AC4373" s="140">
        <f t="shared" si="18504"/>
        <v>0</v>
      </c>
      <c r="AD4373" s="140">
        <f>Z4373+AC4373</f>
        <v>0</v>
      </c>
      <c r="AE4373" s="140">
        <f>AE4374</f>
        <v>3065630.46</v>
      </c>
      <c r="AF4373" s="140">
        <f t="shared" ref="AF4373:AI4374" si="18505">AF4374</f>
        <v>0</v>
      </c>
      <c r="AG4373" s="140">
        <f t="shared" si="18505"/>
        <v>3065630.46</v>
      </c>
      <c r="AH4373" s="140">
        <f t="shared" si="18505"/>
        <v>0</v>
      </c>
      <c r="AI4373" s="140">
        <f t="shared" si="18505"/>
        <v>0</v>
      </c>
      <c r="AJ4373" s="140">
        <f t="shared" ref="AJ4373:AJ4374" si="18506">AJ4374</f>
        <v>0</v>
      </c>
      <c r="AK4373" s="140">
        <f>AG4373+AJ4373</f>
        <v>3065630.46</v>
      </c>
      <c r="AL4373" s="140">
        <f>AL4374</f>
        <v>34369.540000000037</v>
      </c>
      <c r="AM4373" s="140">
        <f t="shared" ref="AM4373:AQ4374" si="18507">AM4374</f>
        <v>0</v>
      </c>
      <c r="AN4373" s="140">
        <f t="shared" si="18507"/>
        <v>34369.540000000037</v>
      </c>
      <c r="AO4373" s="140">
        <f t="shared" si="18507"/>
        <v>0</v>
      </c>
      <c r="AP4373" s="140">
        <f t="shared" si="18507"/>
        <v>0</v>
      </c>
      <c r="AQ4373" s="140">
        <f t="shared" si="18507"/>
        <v>0</v>
      </c>
      <c r="AR4373" s="140">
        <f>AN4373+AQ4373</f>
        <v>34369.540000000037</v>
      </c>
      <c r="AS4373" s="140"/>
      <c r="AT4373" s="141"/>
      <c r="AU4373" s="185"/>
      <c r="AV4373" s="142"/>
      <c r="AW4373" s="142"/>
      <c r="AX4373" s="142"/>
      <c r="AY4373" s="142"/>
      <c r="BD4373" s="144"/>
    </row>
    <row r="4374" spans="1:56" s="19" customFormat="1" ht="70.5" customHeight="1">
      <c r="A4374" s="145">
        <v>2019</v>
      </c>
      <c r="B4374" s="146">
        <v>8323</v>
      </c>
      <c r="C4374" s="145">
        <v>8</v>
      </c>
      <c r="D4374" s="145">
        <v>0</v>
      </c>
      <c r="E4374" s="145">
        <v>6000</v>
      </c>
      <c r="F4374" s="145">
        <v>6200</v>
      </c>
      <c r="G4374" s="145"/>
      <c r="H4374" s="145"/>
      <c r="I4374" s="147" t="s">
        <v>535</v>
      </c>
      <c r="J4374" s="148">
        <f>J4375</f>
        <v>3100000</v>
      </c>
      <c r="K4374" s="148">
        <f t="shared" ref="K4374" si="18508">K4375</f>
        <v>0</v>
      </c>
      <c r="L4374" s="148">
        <f t="shared" ref="L4374" si="18509">L4375</f>
        <v>3100000</v>
      </c>
      <c r="M4374" s="148">
        <f t="shared" ref="M4374" si="18510">M4375</f>
        <v>0</v>
      </c>
      <c r="N4374" s="148">
        <f t="shared" ref="N4374" si="18511">N4375</f>
        <v>0</v>
      </c>
      <c r="O4374" s="148">
        <f t="shared" ref="O4374" si="18512">O4375</f>
        <v>0</v>
      </c>
      <c r="P4374" s="148">
        <f>L4374+O4374</f>
        <v>3100000</v>
      </c>
      <c r="Q4374" s="148">
        <f>Q4375</f>
        <v>0</v>
      </c>
      <c r="R4374" s="148">
        <f t="shared" si="18503"/>
        <v>0</v>
      </c>
      <c r="S4374" s="148">
        <f t="shared" si="18503"/>
        <v>0</v>
      </c>
      <c r="T4374" s="148">
        <f t="shared" si="18503"/>
        <v>0</v>
      </c>
      <c r="U4374" s="148">
        <f t="shared" si="18503"/>
        <v>0</v>
      </c>
      <c r="V4374" s="148">
        <f t="shared" si="18503"/>
        <v>0</v>
      </c>
      <c r="W4374" s="148">
        <f>S4374+V4374</f>
        <v>0</v>
      </c>
      <c r="X4374" s="148">
        <f>X4375</f>
        <v>0</v>
      </c>
      <c r="Y4374" s="148">
        <f t="shared" si="18504"/>
        <v>0</v>
      </c>
      <c r="Z4374" s="148">
        <f t="shared" si="18504"/>
        <v>0</v>
      </c>
      <c r="AA4374" s="148">
        <f t="shared" si="18504"/>
        <v>0</v>
      </c>
      <c r="AB4374" s="148">
        <f t="shared" si="18504"/>
        <v>0</v>
      </c>
      <c r="AC4374" s="148">
        <f t="shared" si="18504"/>
        <v>0</v>
      </c>
      <c r="AD4374" s="148">
        <f>Z4374+AC4374</f>
        <v>0</v>
      </c>
      <c r="AE4374" s="148">
        <f>AE4375</f>
        <v>3065630.46</v>
      </c>
      <c r="AF4374" s="148">
        <f t="shared" si="18505"/>
        <v>0</v>
      </c>
      <c r="AG4374" s="148">
        <f t="shared" si="18505"/>
        <v>3065630.46</v>
      </c>
      <c r="AH4374" s="148">
        <f t="shared" si="18505"/>
        <v>0</v>
      </c>
      <c r="AI4374" s="148">
        <f t="shared" si="18505"/>
        <v>0</v>
      </c>
      <c r="AJ4374" s="148">
        <f t="shared" si="18506"/>
        <v>0</v>
      </c>
      <c r="AK4374" s="148">
        <f>AG4374+AJ4374</f>
        <v>3065630.46</v>
      </c>
      <c r="AL4374" s="148">
        <f>AL4375</f>
        <v>34369.540000000037</v>
      </c>
      <c r="AM4374" s="148">
        <f t="shared" si="18507"/>
        <v>0</v>
      </c>
      <c r="AN4374" s="148">
        <f t="shared" si="18507"/>
        <v>34369.540000000037</v>
      </c>
      <c r="AO4374" s="148">
        <f t="shared" si="18507"/>
        <v>0</v>
      </c>
      <c r="AP4374" s="148">
        <f t="shared" si="18507"/>
        <v>0</v>
      </c>
      <c r="AQ4374" s="148">
        <f t="shared" si="18507"/>
        <v>0</v>
      </c>
      <c r="AR4374" s="148">
        <f>AN4374+AQ4374</f>
        <v>34369.540000000037</v>
      </c>
      <c r="AS4374" s="148"/>
      <c r="AT4374" s="149"/>
      <c r="AU4374" s="150"/>
      <c r="AV4374" s="151"/>
      <c r="AW4374" s="151"/>
      <c r="AX4374" s="151"/>
      <c r="AY4374" s="151"/>
      <c r="BD4374" s="153"/>
    </row>
    <row r="4375" spans="1:56" s="19" customFormat="1" ht="70.5" customHeight="1">
      <c r="A4375" s="154">
        <v>2019</v>
      </c>
      <c r="B4375" s="155">
        <v>8323</v>
      </c>
      <c r="C4375" s="154">
        <v>8</v>
      </c>
      <c r="D4375" s="154">
        <v>0</v>
      </c>
      <c r="E4375" s="154">
        <v>6000</v>
      </c>
      <c r="F4375" s="154">
        <v>6200</v>
      </c>
      <c r="G4375" s="154">
        <v>622</v>
      </c>
      <c r="H4375" s="154"/>
      <c r="I4375" s="172" t="s">
        <v>144</v>
      </c>
      <c r="J4375" s="158">
        <f>J4376+J4378</f>
        <v>3100000</v>
      </c>
      <c r="K4375" s="158">
        <f t="shared" ref="K4375:O4375" si="18513">K4376+K4378</f>
        <v>0</v>
      </c>
      <c r="L4375" s="158">
        <f t="shared" si="18513"/>
        <v>3100000</v>
      </c>
      <c r="M4375" s="158">
        <f t="shared" si="18513"/>
        <v>0</v>
      </c>
      <c r="N4375" s="158">
        <f t="shared" si="18513"/>
        <v>0</v>
      </c>
      <c r="O4375" s="158">
        <f t="shared" si="18513"/>
        <v>0</v>
      </c>
      <c r="P4375" s="158">
        <f>L4375+O4375</f>
        <v>3100000</v>
      </c>
      <c r="Q4375" s="158">
        <f>Q4376+Q4378</f>
        <v>0</v>
      </c>
      <c r="R4375" s="158">
        <f t="shared" ref="R4375:V4375" si="18514">R4376+R4378</f>
        <v>0</v>
      </c>
      <c r="S4375" s="158">
        <f t="shared" si="18514"/>
        <v>0</v>
      </c>
      <c r="T4375" s="158">
        <f t="shared" si="18514"/>
        <v>0</v>
      </c>
      <c r="U4375" s="158">
        <f t="shared" si="18514"/>
        <v>0</v>
      </c>
      <c r="V4375" s="158">
        <f t="shared" si="18514"/>
        <v>0</v>
      </c>
      <c r="W4375" s="158">
        <f>S4375+V4375</f>
        <v>0</v>
      </c>
      <c r="X4375" s="158">
        <f>X4376+X4378</f>
        <v>0</v>
      </c>
      <c r="Y4375" s="158">
        <f t="shared" ref="Y4375:AC4375" si="18515">Y4376+Y4378</f>
        <v>0</v>
      </c>
      <c r="Z4375" s="158">
        <f t="shared" si="18515"/>
        <v>0</v>
      </c>
      <c r="AA4375" s="158">
        <f t="shared" si="18515"/>
        <v>0</v>
      </c>
      <c r="AB4375" s="158">
        <f t="shared" si="18515"/>
        <v>0</v>
      </c>
      <c r="AC4375" s="158">
        <f t="shared" si="18515"/>
        <v>0</v>
      </c>
      <c r="AD4375" s="158">
        <f>Z4375+AC4375</f>
        <v>0</v>
      </c>
      <c r="AE4375" s="158">
        <f>AE4376+AE4378</f>
        <v>3065630.46</v>
      </c>
      <c r="AF4375" s="158">
        <f t="shared" ref="AF4375:AI4375" si="18516">AF4376+AF4378</f>
        <v>0</v>
      </c>
      <c r="AG4375" s="158">
        <f t="shared" si="18516"/>
        <v>3065630.46</v>
      </c>
      <c r="AH4375" s="158">
        <f t="shared" si="18516"/>
        <v>0</v>
      </c>
      <c r="AI4375" s="158">
        <f t="shared" si="18516"/>
        <v>0</v>
      </c>
      <c r="AJ4375" s="158">
        <f t="shared" ref="AJ4375" si="18517">AJ4376+AJ4378</f>
        <v>0</v>
      </c>
      <c r="AK4375" s="158">
        <f>AG4375+AJ4375</f>
        <v>3065630.46</v>
      </c>
      <c r="AL4375" s="158">
        <f>AL4376+AL4378</f>
        <v>34369.540000000037</v>
      </c>
      <c r="AM4375" s="158">
        <f t="shared" ref="AM4375:AQ4375" si="18518">AM4376+AM4378</f>
        <v>0</v>
      </c>
      <c r="AN4375" s="158">
        <f t="shared" si="18518"/>
        <v>34369.540000000037</v>
      </c>
      <c r="AO4375" s="158">
        <f t="shared" si="18518"/>
        <v>0</v>
      </c>
      <c r="AP4375" s="158">
        <f t="shared" si="18518"/>
        <v>0</v>
      </c>
      <c r="AQ4375" s="158">
        <f t="shared" si="18518"/>
        <v>0</v>
      </c>
      <c r="AR4375" s="158">
        <f>AN4375+AQ4375</f>
        <v>34369.540000000037</v>
      </c>
      <c r="AS4375" s="158"/>
      <c r="AT4375" s="159"/>
      <c r="AU4375" s="160"/>
      <c r="AV4375" s="161"/>
      <c r="AW4375" s="161"/>
      <c r="AX4375" s="161"/>
      <c r="AY4375" s="161"/>
      <c r="BD4375" s="173"/>
    </row>
    <row r="4376" spans="1:56" s="19" customFormat="1" ht="70.5" hidden="1" customHeight="1">
      <c r="A4376" s="54">
        <v>2018</v>
      </c>
      <c r="B4376" s="174">
        <v>8323</v>
      </c>
      <c r="C4376" s="54">
        <v>8</v>
      </c>
      <c r="D4376" s="54">
        <v>0</v>
      </c>
      <c r="E4376" s="54">
        <v>6000</v>
      </c>
      <c r="F4376" s="54">
        <v>6200</v>
      </c>
      <c r="G4376" s="54">
        <v>622</v>
      </c>
      <c r="H4376" s="163">
        <v>1</v>
      </c>
      <c r="I4376" s="230" t="s">
        <v>145</v>
      </c>
      <c r="J4376" s="56">
        <f>J4377</f>
        <v>0</v>
      </c>
      <c r="K4376" s="56">
        <f t="shared" ref="K4376:K4378" si="18519">K4377</f>
        <v>0</v>
      </c>
      <c r="L4376" s="56">
        <f t="shared" ref="L4376:L4378" si="18520">L4377</f>
        <v>0</v>
      </c>
      <c r="M4376" s="56">
        <f t="shared" ref="M4376:M4378" si="18521">M4377</f>
        <v>0</v>
      </c>
      <c r="N4376" s="56">
        <f t="shared" ref="N4376:N4378" si="18522">N4377</f>
        <v>0</v>
      </c>
      <c r="O4376" s="56">
        <f t="shared" ref="O4376:O4378" si="18523">O4377</f>
        <v>0</v>
      </c>
      <c r="P4376" s="56">
        <f>L4376+O4376</f>
        <v>0</v>
      </c>
      <c r="Q4376" s="56">
        <f>Q4377</f>
        <v>0</v>
      </c>
      <c r="R4376" s="56">
        <f t="shared" ref="R4376:V4378" si="18524">R4377</f>
        <v>0</v>
      </c>
      <c r="S4376" s="56">
        <f t="shared" si="18524"/>
        <v>0</v>
      </c>
      <c r="T4376" s="56">
        <f t="shared" si="18524"/>
        <v>0</v>
      </c>
      <c r="U4376" s="56">
        <f t="shared" si="18524"/>
        <v>0</v>
      </c>
      <c r="V4376" s="56">
        <f t="shared" si="18524"/>
        <v>0</v>
      </c>
      <c r="W4376" s="56">
        <f>S4376+V4376</f>
        <v>0</v>
      </c>
      <c r="X4376" s="56">
        <f>X4377</f>
        <v>0</v>
      </c>
      <c r="Y4376" s="56">
        <f t="shared" ref="Y4376:AC4378" si="18525">Y4377</f>
        <v>0</v>
      </c>
      <c r="Z4376" s="56">
        <f t="shared" si="18525"/>
        <v>0</v>
      </c>
      <c r="AA4376" s="56">
        <f t="shared" si="18525"/>
        <v>0</v>
      </c>
      <c r="AB4376" s="56">
        <f t="shared" si="18525"/>
        <v>0</v>
      </c>
      <c r="AC4376" s="56">
        <f t="shared" si="18525"/>
        <v>0</v>
      </c>
      <c r="AD4376" s="56">
        <f>Z4376+AC4376</f>
        <v>0</v>
      </c>
      <c r="AE4376" s="56">
        <f>AE4377</f>
        <v>0</v>
      </c>
      <c r="AF4376" s="56">
        <f t="shared" ref="AF4376:AI4378" si="18526">AF4377</f>
        <v>0</v>
      </c>
      <c r="AG4376" s="56">
        <f t="shared" si="18526"/>
        <v>0</v>
      </c>
      <c r="AH4376" s="56">
        <f t="shared" si="18526"/>
        <v>0</v>
      </c>
      <c r="AI4376" s="56">
        <f t="shared" si="18526"/>
        <v>0</v>
      </c>
      <c r="AJ4376" s="56">
        <f t="shared" ref="AJ4376:AJ4378" si="18527">AJ4377</f>
        <v>0</v>
      </c>
      <c r="AK4376" s="56">
        <f>AG4376+AJ4376</f>
        <v>0</v>
      </c>
      <c r="AL4376" s="56">
        <f>AL4377</f>
        <v>0</v>
      </c>
      <c r="AM4376" s="56">
        <f t="shared" ref="AM4376:AQ4378" si="18528">AM4377</f>
        <v>0</v>
      </c>
      <c r="AN4376" s="56">
        <f t="shared" si="18528"/>
        <v>0</v>
      </c>
      <c r="AO4376" s="56">
        <f t="shared" si="18528"/>
        <v>0</v>
      </c>
      <c r="AP4376" s="56">
        <f t="shared" si="18528"/>
        <v>0</v>
      </c>
      <c r="AQ4376" s="56">
        <f t="shared" si="18528"/>
        <v>0</v>
      </c>
      <c r="AR4376" s="56">
        <f>AN4376+AQ4376</f>
        <v>0</v>
      </c>
      <c r="AS4376" s="268"/>
      <c r="AT4376" s="260"/>
      <c r="AU4376" s="255"/>
      <c r="AV4376" s="177"/>
      <c r="AW4376" s="177"/>
      <c r="AX4376" s="177"/>
      <c r="AY4376" s="177"/>
      <c r="BD4376" s="224"/>
    </row>
    <row r="4377" spans="1:56" s="19" customFormat="1" ht="70.5" hidden="1" customHeight="1">
      <c r="A4377" s="54">
        <v>2018</v>
      </c>
      <c r="B4377" s="174">
        <v>8323</v>
      </c>
      <c r="C4377" s="54">
        <v>8</v>
      </c>
      <c r="D4377" s="54">
        <v>0</v>
      </c>
      <c r="E4377" s="54">
        <v>6000</v>
      </c>
      <c r="F4377" s="54">
        <v>6200</v>
      </c>
      <c r="G4377" s="54">
        <v>622</v>
      </c>
      <c r="H4377" s="163">
        <v>1</v>
      </c>
      <c r="I4377" s="175" t="s">
        <v>146</v>
      </c>
      <c r="J4377" s="56">
        <f t="shared" ref="J4377" si="18529">ROUND(P4377*0.8,0)</f>
        <v>0</v>
      </c>
      <c r="K4377" s="56">
        <v>0</v>
      </c>
      <c r="L4377" s="57">
        <f t="shared" ref="L4377" si="18530">J4377+K4377</f>
        <v>0</v>
      </c>
      <c r="M4377" s="56">
        <f>P4377-J4377</f>
        <v>0</v>
      </c>
      <c r="N4377" s="56">
        <v>0</v>
      </c>
      <c r="O4377" s="57">
        <f t="shared" ref="O4377" si="18531">M4377+N4377</f>
        <v>0</v>
      </c>
      <c r="P4377" s="57">
        <v>0</v>
      </c>
      <c r="Q4377" s="56">
        <f t="shared" ref="Q4377" si="18532">ROUND(W4377*0.8,0)</f>
        <v>0</v>
      </c>
      <c r="R4377" s="56">
        <v>0</v>
      </c>
      <c r="S4377" s="57">
        <f t="shared" ref="S4377" si="18533">Q4377+R4377</f>
        <v>0</v>
      </c>
      <c r="T4377" s="56">
        <f>W4377-Q4377</f>
        <v>0</v>
      </c>
      <c r="U4377" s="56">
        <v>0</v>
      </c>
      <c r="V4377" s="57">
        <f t="shared" ref="V4377" si="18534">T4377+U4377</f>
        <v>0</v>
      </c>
      <c r="W4377" s="57">
        <v>0</v>
      </c>
      <c r="X4377" s="56">
        <f t="shared" ref="X4377" si="18535">ROUND(AD4377*0.8,0)</f>
        <v>0</v>
      </c>
      <c r="Y4377" s="56">
        <v>0</v>
      </c>
      <c r="Z4377" s="57">
        <f t="shared" ref="Z4377" si="18536">X4377+Y4377</f>
        <v>0</v>
      </c>
      <c r="AA4377" s="56">
        <f>AD4377-X4377</f>
        <v>0</v>
      </c>
      <c r="AB4377" s="56">
        <v>0</v>
      </c>
      <c r="AC4377" s="57">
        <f t="shared" ref="AC4377" si="18537">AA4377+AB4377</f>
        <v>0</v>
      </c>
      <c r="AD4377" s="57">
        <v>0</v>
      </c>
      <c r="AE4377" s="56">
        <f t="shared" ref="AE4377" si="18538">ROUND(AK4377*0.8,0)</f>
        <v>0</v>
      </c>
      <c r="AF4377" s="56">
        <v>0</v>
      </c>
      <c r="AG4377" s="57">
        <f t="shared" ref="AG4377" si="18539">AE4377+AF4377</f>
        <v>0</v>
      </c>
      <c r="AH4377" s="56">
        <f>AK4377-AE4377</f>
        <v>0</v>
      </c>
      <c r="AI4377" s="56">
        <v>0</v>
      </c>
      <c r="AJ4377" s="57">
        <f t="shared" ref="AJ4377" si="18540">AH4377+AI4377</f>
        <v>0</v>
      </c>
      <c r="AK4377" s="57">
        <v>0</v>
      </c>
      <c r="AL4377" s="56">
        <f t="shared" ref="AL4377" si="18541">ROUND(AR4377*0.8,0)</f>
        <v>0</v>
      </c>
      <c r="AM4377" s="56">
        <v>0</v>
      </c>
      <c r="AN4377" s="57">
        <f t="shared" ref="AN4377" si="18542">AL4377+AM4377</f>
        <v>0</v>
      </c>
      <c r="AO4377" s="56">
        <f>AR4377-AL4377</f>
        <v>0</v>
      </c>
      <c r="AP4377" s="56">
        <v>0</v>
      </c>
      <c r="AQ4377" s="57">
        <f t="shared" ref="AQ4377" si="18543">AO4377+AP4377</f>
        <v>0</v>
      </c>
      <c r="AR4377" s="57">
        <v>0</v>
      </c>
      <c r="AS4377" s="57" t="s">
        <v>147</v>
      </c>
      <c r="AT4377" s="179"/>
      <c r="AU4377" s="176"/>
      <c r="AV4377" s="177"/>
      <c r="AW4377" s="177"/>
      <c r="AX4377" s="177"/>
      <c r="AY4377" s="177"/>
      <c r="BD4377" s="224" t="s">
        <v>78</v>
      </c>
    </row>
    <row r="4378" spans="1:56" s="19" customFormat="1" ht="70.5" customHeight="1">
      <c r="A4378" s="54">
        <v>2019</v>
      </c>
      <c r="B4378" s="174">
        <v>8323</v>
      </c>
      <c r="C4378" s="54">
        <v>8</v>
      </c>
      <c r="D4378" s="54">
        <v>0</v>
      </c>
      <c r="E4378" s="54">
        <v>6000</v>
      </c>
      <c r="F4378" s="54">
        <v>6200</v>
      </c>
      <c r="G4378" s="54">
        <v>622</v>
      </c>
      <c r="H4378" s="163">
        <v>2</v>
      </c>
      <c r="I4378" s="230" t="s">
        <v>313</v>
      </c>
      <c r="J4378" s="56">
        <f>J4379</f>
        <v>3100000</v>
      </c>
      <c r="K4378" s="56">
        <f t="shared" si="18519"/>
        <v>0</v>
      </c>
      <c r="L4378" s="56">
        <f t="shared" si="18520"/>
        <v>3100000</v>
      </c>
      <c r="M4378" s="56">
        <f t="shared" si="18521"/>
        <v>0</v>
      </c>
      <c r="N4378" s="56">
        <f t="shared" si="18522"/>
        <v>0</v>
      </c>
      <c r="O4378" s="56">
        <f t="shared" si="18523"/>
        <v>0</v>
      </c>
      <c r="P4378" s="56">
        <f>L4378+O4378</f>
        <v>3100000</v>
      </c>
      <c r="Q4378" s="56">
        <f>Q4379</f>
        <v>0</v>
      </c>
      <c r="R4378" s="56">
        <f t="shared" si="18524"/>
        <v>0</v>
      </c>
      <c r="S4378" s="56">
        <f t="shared" si="18524"/>
        <v>0</v>
      </c>
      <c r="T4378" s="56">
        <f t="shared" si="18524"/>
        <v>0</v>
      </c>
      <c r="U4378" s="56">
        <f t="shared" si="18524"/>
        <v>0</v>
      </c>
      <c r="V4378" s="56">
        <f t="shared" si="18524"/>
        <v>0</v>
      </c>
      <c r="W4378" s="56">
        <f>S4378+V4378</f>
        <v>0</v>
      </c>
      <c r="X4378" s="56">
        <f>X4379</f>
        <v>0</v>
      </c>
      <c r="Y4378" s="56">
        <f t="shared" si="18525"/>
        <v>0</v>
      </c>
      <c r="Z4378" s="56">
        <f t="shared" si="18525"/>
        <v>0</v>
      </c>
      <c r="AA4378" s="56">
        <f t="shared" si="18525"/>
        <v>0</v>
      </c>
      <c r="AB4378" s="56">
        <f t="shared" si="18525"/>
        <v>0</v>
      </c>
      <c r="AC4378" s="56">
        <f t="shared" si="18525"/>
        <v>0</v>
      </c>
      <c r="AD4378" s="56">
        <f>Z4378+AC4378</f>
        <v>0</v>
      </c>
      <c r="AE4378" s="56">
        <f>AE4379</f>
        <v>3065630.46</v>
      </c>
      <c r="AF4378" s="56">
        <f t="shared" si="18526"/>
        <v>0</v>
      </c>
      <c r="AG4378" s="56">
        <f t="shared" si="18526"/>
        <v>3065630.46</v>
      </c>
      <c r="AH4378" s="56">
        <f t="shared" si="18526"/>
        <v>0</v>
      </c>
      <c r="AI4378" s="56">
        <f t="shared" si="18526"/>
        <v>0</v>
      </c>
      <c r="AJ4378" s="56">
        <f t="shared" si="18527"/>
        <v>0</v>
      </c>
      <c r="AK4378" s="56">
        <f>AG4378+AJ4378</f>
        <v>3065630.46</v>
      </c>
      <c r="AL4378" s="56">
        <f>AL4379</f>
        <v>34369.540000000037</v>
      </c>
      <c r="AM4378" s="56">
        <f t="shared" si="18528"/>
        <v>0</v>
      </c>
      <c r="AN4378" s="56">
        <f t="shared" si="18528"/>
        <v>34369.540000000037</v>
      </c>
      <c r="AO4378" s="56">
        <f t="shared" si="18528"/>
        <v>0</v>
      </c>
      <c r="AP4378" s="56">
        <f t="shared" si="18528"/>
        <v>0</v>
      </c>
      <c r="AQ4378" s="56">
        <f t="shared" si="18528"/>
        <v>0</v>
      </c>
      <c r="AR4378" s="56">
        <f>AN4378+AQ4378</f>
        <v>34369.540000000037</v>
      </c>
      <c r="AS4378" s="268"/>
      <c r="AT4378" s="260">
        <v>1</v>
      </c>
      <c r="AU4378" s="255">
        <v>0</v>
      </c>
      <c r="AV4378" s="177">
        <v>0</v>
      </c>
      <c r="AW4378" s="177">
        <v>0</v>
      </c>
      <c r="AX4378" s="177">
        <v>1</v>
      </c>
      <c r="AY4378" s="177">
        <v>0</v>
      </c>
      <c r="BD4378" s="224"/>
    </row>
    <row r="4379" spans="1:56" s="19" customFormat="1" ht="409.6" customHeight="1">
      <c r="A4379" s="174">
        <v>2019</v>
      </c>
      <c r="B4379" s="174">
        <v>8323</v>
      </c>
      <c r="C4379" s="54">
        <v>8</v>
      </c>
      <c r="D4379" s="54">
        <v>0</v>
      </c>
      <c r="E4379" s="54">
        <v>6000</v>
      </c>
      <c r="F4379" s="54">
        <v>6200</v>
      </c>
      <c r="G4379" s="54">
        <v>622</v>
      </c>
      <c r="H4379" s="163">
        <v>2</v>
      </c>
      <c r="I4379" s="392" t="s">
        <v>2197</v>
      </c>
      <c r="J4379" s="56">
        <v>3100000</v>
      </c>
      <c r="K4379" s="56">
        <v>0</v>
      </c>
      <c r="L4379" s="57">
        <f t="shared" ref="L4379" si="18544">J4379+K4379</f>
        <v>3100000</v>
      </c>
      <c r="M4379" s="56">
        <v>0</v>
      </c>
      <c r="N4379" s="56">
        <v>0</v>
      </c>
      <c r="O4379" s="57">
        <f t="shared" ref="O4379" si="18545">M4379+N4379</f>
        <v>0</v>
      </c>
      <c r="P4379" s="57">
        <f>L4379+O4379</f>
        <v>3100000</v>
      </c>
      <c r="Q4379" s="56">
        <f t="shared" ref="Q4379" si="18546">ROUND(W4379*0.8,0)</f>
        <v>0</v>
      </c>
      <c r="R4379" s="56">
        <v>0</v>
      </c>
      <c r="S4379" s="57">
        <f t="shared" ref="S4379" si="18547">Q4379+R4379</f>
        <v>0</v>
      </c>
      <c r="T4379" s="56">
        <f>W4379-Q4379</f>
        <v>0</v>
      </c>
      <c r="U4379" s="56">
        <v>0</v>
      </c>
      <c r="V4379" s="57">
        <f t="shared" ref="V4379" si="18548">T4379+U4379</f>
        <v>0</v>
      </c>
      <c r="W4379" s="57">
        <v>0</v>
      </c>
      <c r="X4379" s="56">
        <f t="shared" ref="X4379" si="18549">ROUND(AD4379*0.8,0)</f>
        <v>0</v>
      </c>
      <c r="Y4379" s="56">
        <v>0</v>
      </c>
      <c r="Z4379" s="57">
        <f t="shared" ref="Z4379" si="18550">X4379+Y4379</f>
        <v>0</v>
      </c>
      <c r="AA4379" s="56">
        <f>AD4379-X4379</f>
        <v>0</v>
      </c>
      <c r="AB4379" s="56">
        <v>0</v>
      </c>
      <c r="AC4379" s="57">
        <f t="shared" ref="AC4379" si="18551">AA4379+AB4379</f>
        <v>0</v>
      </c>
      <c r="AD4379" s="57">
        <v>0</v>
      </c>
      <c r="AE4379" s="56">
        <v>3065630.46</v>
      </c>
      <c r="AF4379" s="56">
        <v>0</v>
      </c>
      <c r="AG4379" s="57">
        <f t="shared" ref="AG4379" si="18552">AE4379+AF4379</f>
        <v>3065630.46</v>
      </c>
      <c r="AH4379" s="56">
        <v>0</v>
      </c>
      <c r="AI4379" s="56">
        <v>0</v>
      </c>
      <c r="AJ4379" s="57">
        <f t="shared" ref="AJ4379" si="18553">AH4379+AI4379</f>
        <v>0</v>
      </c>
      <c r="AK4379" s="57">
        <v>0</v>
      </c>
      <c r="AL4379" s="56">
        <f t="shared" ref="AL4379" si="18554">J4379-Q4379-X4379-AE4379</f>
        <v>34369.540000000037</v>
      </c>
      <c r="AM4379" s="56">
        <f t="shared" ref="AM4379" si="18555">K4379-R4379-Y4379-AF4379</f>
        <v>0</v>
      </c>
      <c r="AN4379" s="57">
        <f t="shared" ref="AN4379" si="18556">AL4379+AM4379</f>
        <v>34369.540000000037</v>
      </c>
      <c r="AO4379" s="56">
        <f t="shared" ref="AO4379" si="18557">M4379-T4379-AA4379-AH4379</f>
        <v>0</v>
      </c>
      <c r="AP4379" s="56">
        <f t="shared" ref="AP4379" si="18558">N4379-U4379-AB4379-AI4379</f>
        <v>0</v>
      </c>
      <c r="AQ4379" s="57">
        <f t="shared" ref="AQ4379" si="18559">AO4379+AP4379</f>
        <v>0</v>
      </c>
      <c r="AR4379" s="57">
        <f t="shared" ref="AR4379" si="18560">AN4379+AQ4379</f>
        <v>34369.540000000037</v>
      </c>
      <c r="AS4379" s="57"/>
      <c r="AT4379" s="179">
        <v>1</v>
      </c>
      <c r="AU4379" s="176">
        <v>0</v>
      </c>
      <c r="AV4379" s="177">
        <v>0</v>
      </c>
      <c r="AW4379" s="177">
        <v>0</v>
      </c>
      <c r="AX4379" s="171">
        <v>1</v>
      </c>
      <c r="AY4379" s="171">
        <f t="shared" ref="AY4379" si="18561">AU4379-AW4379</f>
        <v>0</v>
      </c>
      <c r="BD4379" s="224" t="s">
        <v>78</v>
      </c>
    </row>
    <row r="4380" spans="1:56" s="19" customFormat="1" ht="102.75" customHeight="1">
      <c r="A4380" s="114">
        <v>2019</v>
      </c>
      <c r="B4380" s="115">
        <v>8323</v>
      </c>
      <c r="C4380" s="114" t="s">
        <v>15</v>
      </c>
      <c r="D4380" s="114"/>
      <c r="E4380" s="114"/>
      <c r="F4380" s="114"/>
      <c r="G4380" s="116"/>
      <c r="H4380" s="116"/>
      <c r="I4380" s="117" t="s">
        <v>2167</v>
      </c>
      <c r="J4380" s="118">
        <f t="shared" ref="J4380:O4380" si="18562">J4381+J4739</f>
        <v>20688480</v>
      </c>
      <c r="K4380" s="118">
        <f t="shared" si="18562"/>
        <v>0</v>
      </c>
      <c r="L4380" s="118">
        <f t="shared" si="18562"/>
        <v>20688480</v>
      </c>
      <c r="M4380" s="118">
        <f t="shared" si="18562"/>
        <v>96000</v>
      </c>
      <c r="N4380" s="118">
        <f t="shared" si="18562"/>
        <v>0</v>
      </c>
      <c r="O4380" s="118">
        <f t="shared" si="18562"/>
        <v>96000</v>
      </c>
      <c r="P4380" s="118">
        <f t="shared" ref="P4380:P4385" si="18563">L4380+O4380</f>
        <v>20784480</v>
      </c>
      <c r="Q4380" s="118">
        <f t="shared" ref="Q4380:V4380" si="18564">Q4381+Q4739</f>
        <v>0</v>
      </c>
      <c r="R4380" s="118">
        <f t="shared" si="18564"/>
        <v>0</v>
      </c>
      <c r="S4380" s="118">
        <f t="shared" si="18564"/>
        <v>0</v>
      </c>
      <c r="T4380" s="118">
        <f t="shared" si="18564"/>
        <v>0</v>
      </c>
      <c r="U4380" s="118">
        <f t="shared" si="18564"/>
        <v>0</v>
      </c>
      <c r="V4380" s="118">
        <f t="shared" si="18564"/>
        <v>0</v>
      </c>
      <c r="W4380" s="118">
        <f t="shared" ref="W4380:W4385" si="18565">S4380+V4380</f>
        <v>0</v>
      </c>
      <c r="X4380" s="118">
        <f t="shared" ref="X4380:AC4380" si="18566">X4381+X4739</f>
        <v>0</v>
      </c>
      <c r="Y4380" s="118">
        <f t="shared" si="18566"/>
        <v>0</v>
      </c>
      <c r="Z4380" s="118">
        <f t="shared" si="18566"/>
        <v>0</v>
      </c>
      <c r="AA4380" s="118">
        <f t="shared" si="18566"/>
        <v>0</v>
      </c>
      <c r="AB4380" s="118">
        <f t="shared" si="18566"/>
        <v>0</v>
      </c>
      <c r="AC4380" s="118">
        <f t="shared" si="18566"/>
        <v>0</v>
      </c>
      <c r="AD4380" s="118">
        <f t="shared" ref="AD4380:AD4385" si="18567">Z4380+AC4380</f>
        <v>0</v>
      </c>
      <c r="AE4380" s="118">
        <f t="shared" ref="AE4380:AI4380" si="18568">AE4381+AE4739</f>
        <v>0</v>
      </c>
      <c r="AF4380" s="118">
        <f t="shared" si="18568"/>
        <v>0</v>
      </c>
      <c r="AG4380" s="118">
        <f t="shared" si="18568"/>
        <v>0</v>
      </c>
      <c r="AH4380" s="118">
        <f t="shared" si="18568"/>
        <v>0</v>
      </c>
      <c r="AI4380" s="118">
        <f t="shared" si="18568"/>
        <v>0</v>
      </c>
      <c r="AJ4380" s="118">
        <f t="shared" ref="AJ4380" si="18569">AJ4381+AJ4739</f>
        <v>0</v>
      </c>
      <c r="AK4380" s="118">
        <f t="shared" ref="AK4380:AK4385" si="18570">AG4380+AJ4380</f>
        <v>0</v>
      </c>
      <c r="AL4380" s="118">
        <f t="shared" ref="AL4380:AQ4380" si="18571">AL4381+AL4739</f>
        <v>20688480</v>
      </c>
      <c r="AM4380" s="118">
        <f t="shared" si="18571"/>
        <v>0</v>
      </c>
      <c r="AN4380" s="118">
        <f t="shared" si="18571"/>
        <v>20688480</v>
      </c>
      <c r="AO4380" s="118">
        <f t="shared" si="18571"/>
        <v>96000</v>
      </c>
      <c r="AP4380" s="118">
        <f t="shared" si="18571"/>
        <v>0</v>
      </c>
      <c r="AQ4380" s="118">
        <f t="shared" si="18571"/>
        <v>96000</v>
      </c>
      <c r="AR4380" s="118">
        <f t="shared" ref="AR4380:AR4385" si="18572">AN4380+AQ4380</f>
        <v>20784480</v>
      </c>
      <c r="AS4380" s="118"/>
      <c r="AT4380" s="119"/>
      <c r="AU4380" s="120"/>
      <c r="AV4380" s="233"/>
      <c r="AW4380" s="233"/>
      <c r="AX4380" s="233"/>
      <c r="AY4380" s="233"/>
      <c r="BD4380" s="234"/>
    </row>
    <row r="4381" spans="1:56" s="19" customFormat="1" ht="120.75" customHeight="1">
      <c r="A4381" s="279">
        <v>2019</v>
      </c>
      <c r="B4381" s="279">
        <v>8323</v>
      </c>
      <c r="C4381" s="122">
        <v>9</v>
      </c>
      <c r="D4381" s="122"/>
      <c r="E4381" s="122"/>
      <c r="F4381" s="122"/>
      <c r="G4381" s="122"/>
      <c r="H4381" s="122"/>
      <c r="I4381" s="124" t="s">
        <v>1826</v>
      </c>
      <c r="J4381" s="125">
        <f t="shared" ref="J4381:O4381" si="18573">J4382+J4616</f>
        <v>20688480</v>
      </c>
      <c r="K4381" s="125">
        <f t="shared" si="18573"/>
        <v>0</v>
      </c>
      <c r="L4381" s="125">
        <f t="shared" si="18573"/>
        <v>20688480</v>
      </c>
      <c r="M4381" s="125">
        <f t="shared" si="18573"/>
        <v>0</v>
      </c>
      <c r="N4381" s="125">
        <f t="shared" si="18573"/>
        <v>0</v>
      </c>
      <c r="O4381" s="125">
        <f t="shared" si="18573"/>
        <v>0</v>
      </c>
      <c r="P4381" s="125">
        <f t="shared" si="18563"/>
        <v>20688480</v>
      </c>
      <c r="Q4381" s="125">
        <f t="shared" ref="Q4381:V4381" si="18574">Q4382+Q4616</f>
        <v>0</v>
      </c>
      <c r="R4381" s="125">
        <f t="shared" si="18574"/>
        <v>0</v>
      </c>
      <c r="S4381" s="125">
        <f t="shared" si="18574"/>
        <v>0</v>
      </c>
      <c r="T4381" s="125">
        <f t="shared" si="18574"/>
        <v>0</v>
      </c>
      <c r="U4381" s="125">
        <f t="shared" si="18574"/>
        <v>0</v>
      </c>
      <c r="V4381" s="125">
        <f t="shared" si="18574"/>
        <v>0</v>
      </c>
      <c r="W4381" s="125">
        <f t="shared" si="18565"/>
        <v>0</v>
      </c>
      <c r="X4381" s="125">
        <f t="shared" ref="X4381:AC4381" si="18575">X4382+X4616</f>
        <v>0</v>
      </c>
      <c r="Y4381" s="125">
        <f t="shared" si="18575"/>
        <v>0</v>
      </c>
      <c r="Z4381" s="125">
        <f t="shared" si="18575"/>
        <v>0</v>
      </c>
      <c r="AA4381" s="125">
        <f t="shared" si="18575"/>
        <v>0</v>
      </c>
      <c r="AB4381" s="125">
        <f t="shared" si="18575"/>
        <v>0</v>
      </c>
      <c r="AC4381" s="125">
        <f t="shared" si="18575"/>
        <v>0</v>
      </c>
      <c r="AD4381" s="125">
        <f t="shared" si="18567"/>
        <v>0</v>
      </c>
      <c r="AE4381" s="125">
        <f t="shared" ref="AE4381:AI4381" si="18576">AE4382+AE4616</f>
        <v>0</v>
      </c>
      <c r="AF4381" s="125">
        <f t="shared" si="18576"/>
        <v>0</v>
      </c>
      <c r="AG4381" s="125">
        <f t="shared" si="18576"/>
        <v>0</v>
      </c>
      <c r="AH4381" s="125">
        <f t="shared" si="18576"/>
        <v>0</v>
      </c>
      <c r="AI4381" s="125">
        <f t="shared" si="18576"/>
        <v>0</v>
      </c>
      <c r="AJ4381" s="125">
        <f t="shared" ref="AJ4381" si="18577">AJ4382+AJ4616</f>
        <v>0</v>
      </c>
      <c r="AK4381" s="125">
        <f t="shared" si="18570"/>
        <v>0</v>
      </c>
      <c r="AL4381" s="125">
        <f t="shared" ref="AL4381:AQ4381" si="18578">AL4382+AL4616</f>
        <v>20688480</v>
      </c>
      <c r="AM4381" s="125">
        <f t="shared" si="18578"/>
        <v>0</v>
      </c>
      <c r="AN4381" s="125">
        <f t="shared" si="18578"/>
        <v>20688480</v>
      </c>
      <c r="AO4381" s="125">
        <f t="shared" si="18578"/>
        <v>0</v>
      </c>
      <c r="AP4381" s="125">
        <f t="shared" si="18578"/>
        <v>0</v>
      </c>
      <c r="AQ4381" s="125">
        <f t="shared" si="18578"/>
        <v>0</v>
      </c>
      <c r="AR4381" s="125">
        <f t="shared" si="18572"/>
        <v>20688480</v>
      </c>
      <c r="AS4381" s="125"/>
      <c r="AT4381" s="126"/>
      <c r="AU4381" s="127"/>
      <c r="AV4381" s="235"/>
      <c r="AW4381" s="235"/>
      <c r="AX4381" s="235"/>
      <c r="AY4381" s="235"/>
      <c r="BD4381" s="280"/>
    </row>
    <row r="4382" spans="1:56" s="19" customFormat="1" ht="100.5" customHeight="1">
      <c r="A4382" s="129">
        <v>2019</v>
      </c>
      <c r="B4382" s="370">
        <v>8323</v>
      </c>
      <c r="C4382" s="129">
        <v>9</v>
      </c>
      <c r="D4382" s="129">
        <v>1</v>
      </c>
      <c r="E4382" s="129"/>
      <c r="F4382" s="129"/>
      <c r="G4382" s="129"/>
      <c r="H4382" s="129"/>
      <c r="I4382" s="132" t="s">
        <v>1826</v>
      </c>
      <c r="J4382" s="133">
        <f t="shared" ref="J4382:O4382" si="18579">J4383+J4445+J4454+J4609</f>
        <v>20688480</v>
      </c>
      <c r="K4382" s="133">
        <f t="shared" si="18579"/>
        <v>0</v>
      </c>
      <c r="L4382" s="133">
        <f t="shared" si="18579"/>
        <v>20688480</v>
      </c>
      <c r="M4382" s="133">
        <f t="shared" si="18579"/>
        <v>0</v>
      </c>
      <c r="N4382" s="133">
        <f t="shared" si="18579"/>
        <v>0</v>
      </c>
      <c r="O4382" s="133">
        <f t="shared" si="18579"/>
        <v>0</v>
      </c>
      <c r="P4382" s="133">
        <f t="shared" si="18563"/>
        <v>20688480</v>
      </c>
      <c r="Q4382" s="133">
        <f t="shared" ref="Q4382:V4382" si="18580">Q4383+Q4445+Q4454+Q4609</f>
        <v>0</v>
      </c>
      <c r="R4382" s="133">
        <f t="shared" si="18580"/>
        <v>0</v>
      </c>
      <c r="S4382" s="133">
        <f t="shared" si="18580"/>
        <v>0</v>
      </c>
      <c r="T4382" s="133">
        <f t="shared" si="18580"/>
        <v>0</v>
      </c>
      <c r="U4382" s="133">
        <f t="shared" si="18580"/>
        <v>0</v>
      </c>
      <c r="V4382" s="133">
        <f t="shared" si="18580"/>
        <v>0</v>
      </c>
      <c r="W4382" s="133">
        <f t="shared" si="18565"/>
        <v>0</v>
      </c>
      <c r="X4382" s="133">
        <f t="shared" ref="X4382:AC4382" si="18581">X4383+X4445+X4454+X4609</f>
        <v>0</v>
      </c>
      <c r="Y4382" s="133">
        <f t="shared" si="18581"/>
        <v>0</v>
      </c>
      <c r="Z4382" s="133">
        <f t="shared" si="18581"/>
        <v>0</v>
      </c>
      <c r="AA4382" s="133">
        <f t="shared" si="18581"/>
        <v>0</v>
      </c>
      <c r="AB4382" s="133">
        <f t="shared" si="18581"/>
        <v>0</v>
      </c>
      <c r="AC4382" s="133">
        <f t="shared" si="18581"/>
        <v>0</v>
      </c>
      <c r="AD4382" s="133">
        <f t="shared" si="18567"/>
        <v>0</v>
      </c>
      <c r="AE4382" s="133">
        <f t="shared" ref="AE4382:AI4382" si="18582">AE4383+AE4445+AE4454+AE4609</f>
        <v>0</v>
      </c>
      <c r="AF4382" s="133">
        <f t="shared" si="18582"/>
        <v>0</v>
      </c>
      <c r="AG4382" s="133">
        <f t="shared" si="18582"/>
        <v>0</v>
      </c>
      <c r="AH4382" s="133">
        <f t="shared" si="18582"/>
        <v>0</v>
      </c>
      <c r="AI4382" s="133">
        <f t="shared" si="18582"/>
        <v>0</v>
      </c>
      <c r="AJ4382" s="133">
        <f t="shared" ref="AJ4382" si="18583">AJ4383+AJ4445+AJ4454+AJ4609</f>
        <v>0</v>
      </c>
      <c r="AK4382" s="133">
        <f t="shared" si="18570"/>
        <v>0</v>
      </c>
      <c r="AL4382" s="133">
        <f t="shared" ref="AL4382:AQ4382" si="18584">AL4383+AL4445+AL4454+AL4609</f>
        <v>20688480</v>
      </c>
      <c r="AM4382" s="133">
        <f t="shared" si="18584"/>
        <v>0</v>
      </c>
      <c r="AN4382" s="133">
        <f t="shared" si="18584"/>
        <v>20688480</v>
      </c>
      <c r="AO4382" s="133">
        <f t="shared" si="18584"/>
        <v>0</v>
      </c>
      <c r="AP4382" s="133">
        <f t="shared" si="18584"/>
        <v>0</v>
      </c>
      <c r="AQ4382" s="133">
        <f t="shared" si="18584"/>
        <v>0</v>
      </c>
      <c r="AR4382" s="133">
        <f t="shared" si="18572"/>
        <v>20688480</v>
      </c>
      <c r="AS4382" s="133"/>
      <c r="AT4382" s="134"/>
      <c r="AU4382" s="135"/>
      <c r="AV4382" s="211"/>
      <c r="AW4382" s="211"/>
      <c r="AX4382" s="211"/>
      <c r="AY4382" s="211"/>
      <c r="BD4382" s="373"/>
    </row>
    <row r="4383" spans="1:56" s="19" customFormat="1" ht="70.5" customHeight="1">
      <c r="A4383" s="137">
        <v>2019</v>
      </c>
      <c r="B4383" s="138">
        <v>8323</v>
      </c>
      <c r="C4383" s="137">
        <v>9</v>
      </c>
      <c r="D4383" s="137">
        <v>1</v>
      </c>
      <c r="E4383" s="137">
        <v>2000</v>
      </c>
      <c r="F4383" s="137"/>
      <c r="G4383" s="137"/>
      <c r="H4383" s="137"/>
      <c r="I4383" s="139" t="s">
        <v>33</v>
      </c>
      <c r="J4383" s="140">
        <f t="shared" ref="J4383:O4383" si="18585">J4384+J4391+J4402+J4416+J4440</f>
        <v>0</v>
      </c>
      <c r="K4383" s="140">
        <f t="shared" si="18585"/>
        <v>0</v>
      </c>
      <c r="L4383" s="140">
        <f t="shared" si="18585"/>
        <v>0</v>
      </c>
      <c r="M4383" s="140">
        <f t="shared" si="18585"/>
        <v>0</v>
      </c>
      <c r="N4383" s="140">
        <f t="shared" si="18585"/>
        <v>0</v>
      </c>
      <c r="O4383" s="140">
        <f t="shared" si="18585"/>
        <v>0</v>
      </c>
      <c r="P4383" s="140">
        <f t="shared" si="18563"/>
        <v>0</v>
      </c>
      <c r="Q4383" s="140">
        <f t="shared" ref="Q4383:V4383" si="18586">Q4384+Q4391+Q4402+Q4416+Q4440</f>
        <v>0</v>
      </c>
      <c r="R4383" s="140">
        <f t="shared" si="18586"/>
        <v>0</v>
      </c>
      <c r="S4383" s="140">
        <f t="shared" si="18586"/>
        <v>0</v>
      </c>
      <c r="T4383" s="140">
        <f t="shared" si="18586"/>
        <v>0</v>
      </c>
      <c r="U4383" s="140">
        <f t="shared" si="18586"/>
        <v>0</v>
      </c>
      <c r="V4383" s="140">
        <f t="shared" si="18586"/>
        <v>0</v>
      </c>
      <c r="W4383" s="140">
        <f t="shared" si="18565"/>
        <v>0</v>
      </c>
      <c r="X4383" s="140">
        <f t="shared" ref="X4383:AC4383" si="18587">X4384+X4391+X4402+X4416+X4440</f>
        <v>0</v>
      </c>
      <c r="Y4383" s="140">
        <f t="shared" si="18587"/>
        <v>0</v>
      </c>
      <c r="Z4383" s="140">
        <f t="shared" si="18587"/>
        <v>0</v>
      </c>
      <c r="AA4383" s="140">
        <f t="shared" si="18587"/>
        <v>0</v>
      </c>
      <c r="AB4383" s="140">
        <f t="shared" si="18587"/>
        <v>0</v>
      </c>
      <c r="AC4383" s="140">
        <f t="shared" si="18587"/>
        <v>0</v>
      </c>
      <c r="AD4383" s="140">
        <f t="shared" si="18567"/>
        <v>0</v>
      </c>
      <c r="AE4383" s="140">
        <f t="shared" ref="AE4383:AI4383" si="18588">AE4384+AE4391+AE4402+AE4416+AE4440</f>
        <v>0</v>
      </c>
      <c r="AF4383" s="140">
        <f t="shared" si="18588"/>
        <v>0</v>
      </c>
      <c r="AG4383" s="140">
        <f t="shared" si="18588"/>
        <v>0</v>
      </c>
      <c r="AH4383" s="140">
        <f t="shared" si="18588"/>
        <v>0</v>
      </c>
      <c r="AI4383" s="140">
        <f t="shared" si="18588"/>
        <v>0</v>
      </c>
      <c r="AJ4383" s="140">
        <f t="shared" ref="AJ4383" si="18589">AJ4384+AJ4391+AJ4402+AJ4416+AJ4440</f>
        <v>0</v>
      </c>
      <c r="AK4383" s="140">
        <f t="shared" si="18570"/>
        <v>0</v>
      </c>
      <c r="AL4383" s="140">
        <f t="shared" ref="AL4383:AQ4383" si="18590">AL4384+AL4391+AL4402+AL4416+AL4440</f>
        <v>0</v>
      </c>
      <c r="AM4383" s="140">
        <f t="shared" si="18590"/>
        <v>0</v>
      </c>
      <c r="AN4383" s="140">
        <f t="shared" si="18590"/>
        <v>0</v>
      </c>
      <c r="AO4383" s="140">
        <f t="shared" si="18590"/>
        <v>0</v>
      </c>
      <c r="AP4383" s="140">
        <f t="shared" si="18590"/>
        <v>0</v>
      </c>
      <c r="AQ4383" s="140">
        <f t="shared" si="18590"/>
        <v>0</v>
      </c>
      <c r="AR4383" s="140">
        <f t="shared" si="18572"/>
        <v>0</v>
      </c>
      <c r="AS4383" s="140"/>
      <c r="AT4383" s="141"/>
      <c r="AU4383" s="185"/>
      <c r="AV4383" s="142"/>
      <c r="AW4383" s="142"/>
      <c r="AX4383" s="142"/>
      <c r="AY4383" s="142"/>
      <c r="BD4383" s="144"/>
    </row>
    <row r="4384" spans="1:56" s="19" customFormat="1" ht="70.5" hidden="1" customHeight="1">
      <c r="A4384" s="145">
        <v>2018</v>
      </c>
      <c r="B4384" s="146">
        <v>8323</v>
      </c>
      <c r="C4384" s="145">
        <v>9</v>
      </c>
      <c r="D4384" s="145">
        <v>1</v>
      </c>
      <c r="E4384" s="145">
        <v>2000</v>
      </c>
      <c r="F4384" s="145">
        <v>2100</v>
      </c>
      <c r="G4384" s="145"/>
      <c r="H4384" s="145"/>
      <c r="I4384" s="147" t="s">
        <v>34</v>
      </c>
      <c r="J4384" s="148">
        <f>J4385+J4387+J4389</f>
        <v>0</v>
      </c>
      <c r="K4384" s="148">
        <f t="shared" ref="K4384:O4384" si="18591">K4385+K4387+K4389</f>
        <v>0</v>
      </c>
      <c r="L4384" s="148">
        <f t="shared" si="18591"/>
        <v>0</v>
      </c>
      <c r="M4384" s="148">
        <f t="shared" si="18591"/>
        <v>0</v>
      </c>
      <c r="N4384" s="148">
        <f t="shared" si="18591"/>
        <v>0</v>
      </c>
      <c r="O4384" s="148">
        <f t="shared" si="18591"/>
        <v>0</v>
      </c>
      <c r="P4384" s="148">
        <f t="shared" si="18563"/>
        <v>0</v>
      </c>
      <c r="Q4384" s="148">
        <f>Q4385+Q4387+Q4389</f>
        <v>0</v>
      </c>
      <c r="R4384" s="148">
        <f t="shared" ref="R4384:V4384" si="18592">R4385+R4387+R4389</f>
        <v>0</v>
      </c>
      <c r="S4384" s="148">
        <f t="shared" si="18592"/>
        <v>0</v>
      </c>
      <c r="T4384" s="148">
        <f t="shared" si="18592"/>
        <v>0</v>
      </c>
      <c r="U4384" s="148">
        <f t="shared" si="18592"/>
        <v>0</v>
      </c>
      <c r="V4384" s="148">
        <f t="shared" si="18592"/>
        <v>0</v>
      </c>
      <c r="W4384" s="148">
        <f t="shared" si="18565"/>
        <v>0</v>
      </c>
      <c r="X4384" s="148">
        <f>X4385+X4387+X4389</f>
        <v>0</v>
      </c>
      <c r="Y4384" s="148">
        <f t="shared" ref="Y4384:AC4384" si="18593">Y4385+Y4387+Y4389</f>
        <v>0</v>
      </c>
      <c r="Z4384" s="148">
        <f t="shared" si="18593"/>
        <v>0</v>
      </c>
      <c r="AA4384" s="148">
        <f t="shared" si="18593"/>
        <v>0</v>
      </c>
      <c r="AB4384" s="148">
        <f t="shared" si="18593"/>
        <v>0</v>
      </c>
      <c r="AC4384" s="148">
        <f t="shared" si="18593"/>
        <v>0</v>
      </c>
      <c r="AD4384" s="148">
        <f t="shared" si="18567"/>
        <v>0</v>
      </c>
      <c r="AE4384" s="148">
        <f>AE4385+AE4387+AE4389</f>
        <v>0</v>
      </c>
      <c r="AF4384" s="148">
        <f t="shared" ref="AF4384:AI4384" si="18594">AF4385+AF4387+AF4389</f>
        <v>0</v>
      </c>
      <c r="AG4384" s="148">
        <f t="shared" si="18594"/>
        <v>0</v>
      </c>
      <c r="AH4384" s="148">
        <f t="shared" si="18594"/>
        <v>0</v>
      </c>
      <c r="AI4384" s="148">
        <f t="shared" si="18594"/>
        <v>0</v>
      </c>
      <c r="AJ4384" s="148">
        <f t="shared" ref="AJ4384" si="18595">AJ4385+AJ4387+AJ4389</f>
        <v>0</v>
      </c>
      <c r="AK4384" s="148">
        <f t="shared" si="18570"/>
        <v>0</v>
      </c>
      <c r="AL4384" s="148">
        <f>AL4385+AL4387+AL4389</f>
        <v>0</v>
      </c>
      <c r="AM4384" s="148">
        <f t="shared" ref="AM4384:AQ4384" si="18596">AM4385+AM4387+AM4389</f>
        <v>0</v>
      </c>
      <c r="AN4384" s="148">
        <f t="shared" si="18596"/>
        <v>0</v>
      </c>
      <c r="AO4384" s="148">
        <f t="shared" si="18596"/>
        <v>0</v>
      </c>
      <c r="AP4384" s="148">
        <f t="shared" si="18596"/>
        <v>0</v>
      </c>
      <c r="AQ4384" s="148">
        <f t="shared" si="18596"/>
        <v>0</v>
      </c>
      <c r="AR4384" s="148">
        <f t="shared" si="18572"/>
        <v>0</v>
      </c>
      <c r="AS4384" s="148"/>
      <c r="AT4384" s="149"/>
      <c r="AU4384" s="150"/>
      <c r="AV4384" s="151"/>
      <c r="AW4384" s="151"/>
      <c r="AX4384" s="151"/>
      <c r="AY4384" s="151"/>
      <c r="BD4384" s="153"/>
    </row>
    <row r="4385" spans="1:56" s="19" customFormat="1" ht="70.5" hidden="1" customHeight="1">
      <c r="A4385" s="154">
        <v>2018</v>
      </c>
      <c r="B4385" s="155">
        <v>8323</v>
      </c>
      <c r="C4385" s="154">
        <v>9</v>
      </c>
      <c r="D4385" s="154">
        <v>1</v>
      </c>
      <c r="E4385" s="154">
        <v>2000</v>
      </c>
      <c r="F4385" s="154">
        <v>2100</v>
      </c>
      <c r="G4385" s="154">
        <v>211</v>
      </c>
      <c r="H4385" s="154"/>
      <c r="I4385" s="172" t="s">
        <v>35</v>
      </c>
      <c r="J4385" s="158">
        <f>J4386</f>
        <v>0</v>
      </c>
      <c r="K4385" s="158">
        <f t="shared" ref="K4385" si="18597">K4386</f>
        <v>0</v>
      </c>
      <c r="L4385" s="158">
        <f t="shared" ref="L4385" si="18598">L4386</f>
        <v>0</v>
      </c>
      <c r="M4385" s="158">
        <f t="shared" ref="M4385" si="18599">M4386</f>
        <v>0</v>
      </c>
      <c r="N4385" s="158">
        <f t="shared" ref="N4385" si="18600">N4386</f>
        <v>0</v>
      </c>
      <c r="O4385" s="158">
        <f t="shared" ref="O4385" si="18601">O4386</f>
        <v>0</v>
      </c>
      <c r="P4385" s="158">
        <f t="shared" si="18563"/>
        <v>0</v>
      </c>
      <c r="Q4385" s="158">
        <f>Q4386</f>
        <v>0</v>
      </c>
      <c r="R4385" s="158">
        <f t="shared" ref="R4385:V4385" si="18602">R4386</f>
        <v>0</v>
      </c>
      <c r="S4385" s="158">
        <f t="shared" si="18602"/>
        <v>0</v>
      </c>
      <c r="T4385" s="158">
        <f t="shared" si="18602"/>
        <v>0</v>
      </c>
      <c r="U4385" s="158">
        <f t="shared" si="18602"/>
        <v>0</v>
      </c>
      <c r="V4385" s="158">
        <f t="shared" si="18602"/>
        <v>0</v>
      </c>
      <c r="W4385" s="158">
        <f t="shared" si="18565"/>
        <v>0</v>
      </c>
      <c r="X4385" s="158">
        <f>X4386</f>
        <v>0</v>
      </c>
      <c r="Y4385" s="158">
        <f t="shared" ref="Y4385:AC4385" si="18603">Y4386</f>
        <v>0</v>
      </c>
      <c r="Z4385" s="158">
        <f t="shared" si="18603"/>
        <v>0</v>
      </c>
      <c r="AA4385" s="158">
        <f t="shared" si="18603"/>
        <v>0</v>
      </c>
      <c r="AB4385" s="158">
        <f t="shared" si="18603"/>
        <v>0</v>
      </c>
      <c r="AC4385" s="158">
        <f t="shared" si="18603"/>
        <v>0</v>
      </c>
      <c r="AD4385" s="158">
        <f t="shared" si="18567"/>
        <v>0</v>
      </c>
      <c r="AE4385" s="158">
        <f>AE4386</f>
        <v>0</v>
      </c>
      <c r="AF4385" s="158">
        <f t="shared" ref="AF4385:AI4385" si="18604">AF4386</f>
        <v>0</v>
      </c>
      <c r="AG4385" s="158">
        <f t="shared" si="18604"/>
        <v>0</v>
      </c>
      <c r="AH4385" s="158">
        <f t="shared" si="18604"/>
        <v>0</v>
      </c>
      <c r="AI4385" s="158">
        <f t="shared" si="18604"/>
        <v>0</v>
      </c>
      <c r="AJ4385" s="158">
        <f t="shared" ref="AJ4385" si="18605">AJ4386</f>
        <v>0</v>
      </c>
      <c r="AK4385" s="158">
        <f t="shared" si="18570"/>
        <v>0</v>
      </c>
      <c r="AL4385" s="158">
        <f>AL4386</f>
        <v>0</v>
      </c>
      <c r="AM4385" s="158">
        <f t="shared" ref="AM4385:AQ4385" si="18606">AM4386</f>
        <v>0</v>
      </c>
      <c r="AN4385" s="158">
        <f t="shared" si="18606"/>
        <v>0</v>
      </c>
      <c r="AO4385" s="158">
        <f t="shared" si="18606"/>
        <v>0</v>
      </c>
      <c r="AP4385" s="158">
        <f t="shared" si="18606"/>
        <v>0</v>
      </c>
      <c r="AQ4385" s="158">
        <f t="shared" si="18606"/>
        <v>0</v>
      </c>
      <c r="AR4385" s="158">
        <f t="shared" si="18572"/>
        <v>0</v>
      </c>
      <c r="AS4385" s="158"/>
      <c r="AT4385" s="159"/>
      <c r="AU4385" s="160"/>
      <c r="AV4385" s="161"/>
      <c r="AW4385" s="161"/>
      <c r="AX4385" s="161"/>
      <c r="AY4385" s="161"/>
      <c r="BD4385" s="173"/>
    </row>
    <row r="4386" spans="1:56" s="19" customFormat="1" ht="70.5" hidden="1" customHeight="1">
      <c r="A4386" s="54">
        <v>2018</v>
      </c>
      <c r="B4386" s="174">
        <v>8323</v>
      </c>
      <c r="C4386" s="54">
        <v>9</v>
      </c>
      <c r="D4386" s="54">
        <v>1</v>
      </c>
      <c r="E4386" s="54">
        <v>2000</v>
      </c>
      <c r="F4386" s="54">
        <v>2100</v>
      </c>
      <c r="G4386" s="54">
        <v>211</v>
      </c>
      <c r="H4386" s="163">
        <v>1</v>
      </c>
      <c r="I4386" s="175" t="s">
        <v>1827</v>
      </c>
      <c r="J4386" s="56">
        <v>0</v>
      </c>
      <c r="K4386" s="56">
        <v>0</v>
      </c>
      <c r="L4386" s="57">
        <f t="shared" ref="L4386" si="18607">J4386+K4386</f>
        <v>0</v>
      </c>
      <c r="M4386" s="56">
        <f>P4386-J4386</f>
        <v>0</v>
      </c>
      <c r="N4386" s="56">
        <v>0</v>
      </c>
      <c r="O4386" s="57">
        <f t="shared" ref="O4386" si="18608">M4386+N4386</f>
        <v>0</v>
      </c>
      <c r="P4386" s="57">
        <v>0</v>
      </c>
      <c r="Q4386" s="56">
        <v>0</v>
      </c>
      <c r="R4386" s="56">
        <v>0</v>
      </c>
      <c r="S4386" s="57">
        <f t="shared" ref="S4386" si="18609">Q4386+R4386</f>
        <v>0</v>
      </c>
      <c r="T4386" s="56">
        <f>W4386-Q4386</f>
        <v>0</v>
      </c>
      <c r="U4386" s="56">
        <v>0</v>
      </c>
      <c r="V4386" s="57">
        <f t="shared" ref="V4386" si="18610">T4386+U4386</f>
        <v>0</v>
      </c>
      <c r="W4386" s="57">
        <v>0</v>
      </c>
      <c r="X4386" s="56">
        <v>0</v>
      </c>
      <c r="Y4386" s="56">
        <v>0</v>
      </c>
      <c r="Z4386" s="57">
        <f t="shared" ref="Z4386" si="18611">X4386+Y4386</f>
        <v>0</v>
      </c>
      <c r="AA4386" s="56">
        <f>AD4386-X4386</f>
        <v>0</v>
      </c>
      <c r="AB4386" s="56">
        <v>0</v>
      </c>
      <c r="AC4386" s="57">
        <f t="shared" ref="AC4386" si="18612">AA4386+AB4386</f>
        <v>0</v>
      </c>
      <c r="AD4386" s="57">
        <v>0</v>
      </c>
      <c r="AE4386" s="56">
        <v>0</v>
      </c>
      <c r="AF4386" s="56">
        <v>0</v>
      </c>
      <c r="AG4386" s="57">
        <f t="shared" ref="AG4386" si="18613">AE4386+AF4386</f>
        <v>0</v>
      </c>
      <c r="AH4386" s="56">
        <f>AK4386-AE4386</f>
        <v>0</v>
      </c>
      <c r="AI4386" s="56">
        <v>0</v>
      </c>
      <c r="AJ4386" s="57">
        <f t="shared" ref="AJ4386" si="18614">AH4386+AI4386</f>
        <v>0</v>
      </c>
      <c r="AK4386" s="57">
        <v>0</v>
      </c>
      <c r="AL4386" s="56">
        <v>0</v>
      </c>
      <c r="AM4386" s="56">
        <v>0</v>
      </c>
      <c r="AN4386" s="57">
        <f t="shared" ref="AN4386" si="18615">AL4386+AM4386</f>
        <v>0</v>
      </c>
      <c r="AO4386" s="56">
        <f>AR4386-AL4386</f>
        <v>0</v>
      </c>
      <c r="AP4386" s="56">
        <v>0</v>
      </c>
      <c r="AQ4386" s="57">
        <f t="shared" ref="AQ4386" si="18616">AO4386+AP4386</f>
        <v>0</v>
      </c>
      <c r="AR4386" s="57">
        <v>0</v>
      </c>
      <c r="AS4386" s="57" t="s">
        <v>43</v>
      </c>
      <c r="AT4386" s="179"/>
      <c r="AU4386" s="176"/>
      <c r="AV4386" s="177"/>
      <c r="AW4386" s="177"/>
      <c r="AX4386" s="177"/>
      <c r="AY4386" s="177"/>
      <c r="BD4386" s="178" t="s">
        <v>30</v>
      </c>
    </row>
    <row r="4387" spans="1:56" s="19" customFormat="1" ht="102.75" hidden="1" customHeight="1">
      <c r="A4387" s="154">
        <v>2018</v>
      </c>
      <c r="B4387" s="155">
        <v>8323</v>
      </c>
      <c r="C4387" s="154">
        <v>9</v>
      </c>
      <c r="D4387" s="154">
        <v>1</v>
      </c>
      <c r="E4387" s="154">
        <v>2000</v>
      </c>
      <c r="F4387" s="154">
        <v>2100</v>
      </c>
      <c r="G4387" s="154">
        <v>214</v>
      </c>
      <c r="H4387" s="154"/>
      <c r="I4387" s="172" t="s">
        <v>39</v>
      </c>
      <c r="J4387" s="158">
        <f>J4388</f>
        <v>0</v>
      </c>
      <c r="K4387" s="158">
        <f t="shared" ref="K4387" si="18617">K4388</f>
        <v>0</v>
      </c>
      <c r="L4387" s="158">
        <f t="shared" ref="L4387" si="18618">L4388</f>
        <v>0</v>
      </c>
      <c r="M4387" s="158">
        <f t="shared" ref="M4387" si="18619">M4388</f>
        <v>0</v>
      </c>
      <c r="N4387" s="158">
        <f t="shared" ref="N4387" si="18620">N4388</f>
        <v>0</v>
      </c>
      <c r="O4387" s="158">
        <f t="shared" ref="O4387" si="18621">O4388</f>
        <v>0</v>
      </c>
      <c r="P4387" s="158">
        <f>L4387+O4387</f>
        <v>0</v>
      </c>
      <c r="Q4387" s="158">
        <f>Q4388</f>
        <v>0</v>
      </c>
      <c r="R4387" s="158">
        <f t="shared" ref="R4387:V4387" si="18622">R4388</f>
        <v>0</v>
      </c>
      <c r="S4387" s="158">
        <f t="shared" si="18622"/>
        <v>0</v>
      </c>
      <c r="T4387" s="158">
        <f t="shared" si="18622"/>
        <v>0</v>
      </c>
      <c r="U4387" s="158">
        <f t="shared" si="18622"/>
        <v>0</v>
      </c>
      <c r="V4387" s="158">
        <f t="shared" si="18622"/>
        <v>0</v>
      </c>
      <c r="W4387" s="158">
        <f>S4387+V4387</f>
        <v>0</v>
      </c>
      <c r="X4387" s="158">
        <f>X4388</f>
        <v>0</v>
      </c>
      <c r="Y4387" s="158">
        <f t="shared" ref="Y4387:AC4387" si="18623">Y4388</f>
        <v>0</v>
      </c>
      <c r="Z4387" s="158">
        <f t="shared" si="18623"/>
        <v>0</v>
      </c>
      <c r="AA4387" s="158">
        <f t="shared" si="18623"/>
        <v>0</v>
      </c>
      <c r="AB4387" s="158">
        <f t="shared" si="18623"/>
        <v>0</v>
      </c>
      <c r="AC4387" s="158">
        <f t="shared" si="18623"/>
        <v>0</v>
      </c>
      <c r="AD4387" s="158">
        <f>Z4387+AC4387</f>
        <v>0</v>
      </c>
      <c r="AE4387" s="158">
        <f>AE4388</f>
        <v>0</v>
      </c>
      <c r="AF4387" s="158">
        <f t="shared" ref="AF4387:AI4387" si="18624">AF4388</f>
        <v>0</v>
      </c>
      <c r="AG4387" s="158">
        <f t="shared" si="18624"/>
        <v>0</v>
      </c>
      <c r="AH4387" s="158">
        <f t="shared" si="18624"/>
        <v>0</v>
      </c>
      <c r="AI4387" s="158">
        <f t="shared" si="18624"/>
        <v>0</v>
      </c>
      <c r="AJ4387" s="158">
        <f t="shared" ref="AJ4387" si="18625">AJ4388</f>
        <v>0</v>
      </c>
      <c r="AK4387" s="158">
        <f>AG4387+AJ4387</f>
        <v>0</v>
      </c>
      <c r="AL4387" s="158">
        <f>AL4388</f>
        <v>0</v>
      </c>
      <c r="AM4387" s="158">
        <f t="shared" ref="AM4387:AQ4387" si="18626">AM4388</f>
        <v>0</v>
      </c>
      <c r="AN4387" s="158">
        <f t="shared" si="18626"/>
        <v>0</v>
      </c>
      <c r="AO4387" s="158">
        <f t="shared" si="18626"/>
        <v>0</v>
      </c>
      <c r="AP4387" s="158">
        <f t="shared" si="18626"/>
        <v>0</v>
      </c>
      <c r="AQ4387" s="158">
        <f t="shared" si="18626"/>
        <v>0</v>
      </c>
      <c r="AR4387" s="158">
        <f>AN4387+AQ4387</f>
        <v>0</v>
      </c>
      <c r="AS4387" s="158"/>
      <c r="AT4387" s="159"/>
      <c r="AU4387" s="160"/>
      <c r="AV4387" s="161"/>
      <c r="AW4387" s="161"/>
      <c r="AX4387" s="161"/>
      <c r="AY4387" s="161"/>
      <c r="BD4387" s="173"/>
    </row>
    <row r="4388" spans="1:56" s="19" customFormat="1" ht="70.5" hidden="1" customHeight="1">
      <c r="A4388" s="54">
        <v>2018</v>
      </c>
      <c r="B4388" s="174">
        <v>8323</v>
      </c>
      <c r="C4388" s="54">
        <v>9</v>
      </c>
      <c r="D4388" s="54">
        <v>1</v>
      </c>
      <c r="E4388" s="54">
        <v>2000</v>
      </c>
      <c r="F4388" s="54">
        <v>2100</v>
      </c>
      <c r="G4388" s="54">
        <v>214</v>
      </c>
      <c r="H4388" s="163">
        <v>1</v>
      </c>
      <c r="I4388" s="175" t="s">
        <v>40</v>
      </c>
      <c r="J4388" s="56">
        <v>0</v>
      </c>
      <c r="K4388" s="56">
        <v>0</v>
      </c>
      <c r="L4388" s="57">
        <f t="shared" ref="L4388" si="18627">J4388+K4388</f>
        <v>0</v>
      </c>
      <c r="M4388" s="56">
        <f>P4388-J4388</f>
        <v>0</v>
      </c>
      <c r="N4388" s="56">
        <v>0</v>
      </c>
      <c r="O4388" s="57">
        <f t="shared" ref="O4388" si="18628">M4388+N4388</f>
        <v>0</v>
      </c>
      <c r="P4388" s="57">
        <v>0</v>
      </c>
      <c r="Q4388" s="56">
        <v>0</v>
      </c>
      <c r="R4388" s="56">
        <v>0</v>
      </c>
      <c r="S4388" s="57">
        <f t="shared" ref="S4388" si="18629">Q4388+R4388</f>
        <v>0</v>
      </c>
      <c r="T4388" s="56">
        <f>W4388-Q4388</f>
        <v>0</v>
      </c>
      <c r="U4388" s="56">
        <v>0</v>
      </c>
      <c r="V4388" s="57">
        <f t="shared" ref="V4388" si="18630">T4388+U4388</f>
        <v>0</v>
      </c>
      <c r="W4388" s="57">
        <v>0</v>
      </c>
      <c r="X4388" s="56">
        <v>0</v>
      </c>
      <c r="Y4388" s="56">
        <v>0</v>
      </c>
      <c r="Z4388" s="57">
        <f t="shared" ref="Z4388" si="18631">X4388+Y4388</f>
        <v>0</v>
      </c>
      <c r="AA4388" s="56">
        <f>AD4388-X4388</f>
        <v>0</v>
      </c>
      <c r="AB4388" s="56">
        <v>0</v>
      </c>
      <c r="AC4388" s="57">
        <f t="shared" ref="AC4388" si="18632">AA4388+AB4388</f>
        <v>0</v>
      </c>
      <c r="AD4388" s="57">
        <v>0</v>
      </c>
      <c r="AE4388" s="56">
        <v>0</v>
      </c>
      <c r="AF4388" s="56">
        <v>0</v>
      </c>
      <c r="AG4388" s="57">
        <f t="shared" ref="AG4388" si="18633">AE4388+AF4388</f>
        <v>0</v>
      </c>
      <c r="AH4388" s="56">
        <f>AK4388-AE4388</f>
        <v>0</v>
      </c>
      <c r="AI4388" s="56">
        <v>0</v>
      </c>
      <c r="AJ4388" s="57">
        <f t="shared" ref="AJ4388" si="18634">AH4388+AI4388</f>
        <v>0</v>
      </c>
      <c r="AK4388" s="57">
        <v>0</v>
      </c>
      <c r="AL4388" s="56">
        <v>0</v>
      </c>
      <c r="AM4388" s="56">
        <v>0</v>
      </c>
      <c r="AN4388" s="57">
        <f t="shared" ref="AN4388" si="18635">AL4388+AM4388</f>
        <v>0</v>
      </c>
      <c r="AO4388" s="56">
        <f>AR4388-AL4388</f>
        <v>0</v>
      </c>
      <c r="AP4388" s="56">
        <v>0</v>
      </c>
      <c r="AQ4388" s="57">
        <f t="shared" ref="AQ4388" si="18636">AO4388+AP4388</f>
        <v>0</v>
      </c>
      <c r="AR4388" s="57">
        <v>0</v>
      </c>
      <c r="AS4388" s="57" t="s">
        <v>43</v>
      </c>
      <c r="AT4388" s="179"/>
      <c r="AU4388" s="176"/>
      <c r="AV4388" s="177"/>
      <c r="AW4388" s="177"/>
      <c r="AX4388" s="177"/>
      <c r="AY4388" s="177"/>
      <c r="BD4388" s="178" t="s">
        <v>30</v>
      </c>
    </row>
    <row r="4389" spans="1:56" s="19" customFormat="1" ht="70.5" hidden="1" customHeight="1">
      <c r="A4389" s="154">
        <v>2018</v>
      </c>
      <c r="B4389" s="155">
        <v>8323</v>
      </c>
      <c r="C4389" s="154">
        <v>9</v>
      </c>
      <c r="D4389" s="154">
        <v>1</v>
      </c>
      <c r="E4389" s="154">
        <v>2000</v>
      </c>
      <c r="F4389" s="154">
        <v>2100</v>
      </c>
      <c r="G4389" s="154">
        <v>217</v>
      </c>
      <c r="H4389" s="154"/>
      <c r="I4389" s="172" t="s">
        <v>45</v>
      </c>
      <c r="J4389" s="158">
        <f>J4390</f>
        <v>0</v>
      </c>
      <c r="K4389" s="158">
        <f t="shared" ref="K4389" si="18637">K4390</f>
        <v>0</v>
      </c>
      <c r="L4389" s="158">
        <f t="shared" ref="L4389" si="18638">L4390</f>
        <v>0</v>
      </c>
      <c r="M4389" s="158">
        <f t="shared" ref="M4389" si="18639">M4390</f>
        <v>0</v>
      </c>
      <c r="N4389" s="158">
        <f t="shared" ref="N4389" si="18640">N4390</f>
        <v>0</v>
      </c>
      <c r="O4389" s="158">
        <f t="shared" ref="O4389" si="18641">O4390</f>
        <v>0</v>
      </c>
      <c r="P4389" s="158">
        <f>L4389+O4389</f>
        <v>0</v>
      </c>
      <c r="Q4389" s="158">
        <f>Q4390</f>
        <v>0</v>
      </c>
      <c r="R4389" s="158">
        <f t="shared" ref="R4389:V4389" si="18642">R4390</f>
        <v>0</v>
      </c>
      <c r="S4389" s="158">
        <f t="shared" si="18642"/>
        <v>0</v>
      </c>
      <c r="T4389" s="158">
        <f t="shared" si="18642"/>
        <v>0</v>
      </c>
      <c r="U4389" s="158">
        <f t="shared" si="18642"/>
        <v>0</v>
      </c>
      <c r="V4389" s="158">
        <f t="shared" si="18642"/>
        <v>0</v>
      </c>
      <c r="W4389" s="158">
        <f>S4389+V4389</f>
        <v>0</v>
      </c>
      <c r="X4389" s="158">
        <f>X4390</f>
        <v>0</v>
      </c>
      <c r="Y4389" s="158">
        <f t="shared" ref="Y4389:AC4389" si="18643">Y4390</f>
        <v>0</v>
      </c>
      <c r="Z4389" s="158">
        <f t="shared" si="18643"/>
        <v>0</v>
      </c>
      <c r="AA4389" s="158">
        <f t="shared" si="18643"/>
        <v>0</v>
      </c>
      <c r="AB4389" s="158">
        <f t="shared" si="18643"/>
        <v>0</v>
      </c>
      <c r="AC4389" s="158">
        <f t="shared" si="18643"/>
        <v>0</v>
      </c>
      <c r="AD4389" s="158">
        <f>Z4389+AC4389</f>
        <v>0</v>
      </c>
      <c r="AE4389" s="158">
        <f>AE4390</f>
        <v>0</v>
      </c>
      <c r="AF4389" s="158">
        <f t="shared" ref="AF4389:AI4389" si="18644">AF4390</f>
        <v>0</v>
      </c>
      <c r="AG4389" s="158">
        <f t="shared" si="18644"/>
        <v>0</v>
      </c>
      <c r="AH4389" s="158">
        <f t="shared" si="18644"/>
        <v>0</v>
      </c>
      <c r="AI4389" s="158">
        <f t="shared" si="18644"/>
        <v>0</v>
      </c>
      <c r="AJ4389" s="158">
        <f t="shared" ref="AJ4389" si="18645">AJ4390</f>
        <v>0</v>
      </c>
      <c r="AK4389" s="158">
        <f>AG4389+AJ4389</f>
        <v>0</v>
      </c>
      <c r="AL4389" s="158">
        <f>AL4390</f>
        <v>0</v>
      </c>
      <c r="AM4389" s="158">
        <f t="shared" ref="AM4389:AQ4389" si="18646">AM4390</f>
        <v>0</v>
      </c>
      <c r="AN4389" s="158">
        <f t="shared" si="18646"/>
        <v>0</v>
      </c>
      <c r="AO4389" s="158">
        <f t="shared" si="18646"/>
        <v>0</v>
      </c>
      <c r="AP4389" s="158">
        <f t="shared" si="18646"/>
        <v>0</v>
      </c>
      <c r="AQ4389" s="158">
        <f t="shared" si="18646"/>
        <v>0</v>
      </c>
      <c r="AR4389" s="158">
        <f>AN4389+AQ4389</f>
        <v>0</v>
      </c>
      <c r="AS4389" s="158"/>
      <c r="AT4389" s="159"/>
      <c r="AU4389" s="160"/>
      <c r="AV4389" s="161"/>
      <c r="AW4389" s="161"/>
      <c r="AX4389" s="161"/>
      <c r="AY4389" s="161"/>
      <c r="BD4389" s="173"/>
    </row>
    <row r="4390" spans="1:56" s="19" customFormat="1" ht="70.5" hidden="1" customHeight="1">
      <c r="A4390" s="54">
        <v>2018</v>
      </c>
      <c r="B4390" s="174">
        <v>8323</v>
      </c>
      <c r="C4390" s="54">
        <v>9</v>
      </c>
      <c r="D4390" s="54">
        <v>1</v>
      </c>
      <c r="E4390" s="54">
        <v>2000</v>
      </c>
      <c r="F4390" s="54">
        <v>2100</v>
      </c>
      <c r="G4390" s="54">
        <v>217</v>
      </c>
      <c r="H4390" s="163">
        <v>1</v>
      </c>
      <c r="I4390" s="175" t="s">
        <v>46</v>
      </c>
      <c r="J4390" s="56">
        <v>0</v>
      </c>
      <c r="K4390" s="56">
        <v>0</v>
      </c>
      <c r="L4390" s="57">
        <f t="shared" ref="L4390" si="18647">J4390+K4390</f>
        <v>0</v>
      </c>
      <c r="M4390" s="56">
        <f>P4390-J4390</f>
        <v>0</v>
      </c>
      <c r="N4390" s="56">
        <v>0</v>
      </c>
      <c r="O4390" s="57">
        <f t="shared" ref="O4390" si="18648">M4390+N4390</f>
        <v>0</v>
      </c>
      <c r="P4390" s="57">
        <v>0</v>
      </c>
      <c r="Q4390" s="56">
        <v>0</v>
      </c>
      <c r="R4390" s="56">
        <v>0</v>
      </c>
      <c r="S4390" s="57">
        <f t="shared" ref="S4390" si="18649">Q4390+R4390</f>
        <v>0</v>
      </c>
      <c r="T4390" s="56">
        <f>W4390-Q4390</f>
        <v>0</v>
      </c>
      <c r="U4390" s="56">
        <v>0</v>
      </c>
      <c r="V4390" s="57">
        <f t="shared" ref="V4390" si="18650">T4390+U4390</f>
        <v>0</v>
      </c>
      <c r="W4390" s="57">
        <v>0</v>
      </c>
      <c r="X4390" s="56">
        <v>0</v>
      </c>
      <c r="Y4390" s="56">
        <v>0</v>
      </c>
      <c r="Z4390" s="57">
        <f t="shared" ref="Z4390" si="18651">X4390+Y4390</f>
        <v>0</v>
      </c>
      <c r="AA4390" s="56">
        <f>AD4390-X4390</f>
        <v>0</v>
      </c>
      <c r="AB4390" s="56">
        <v>0</v>
      </c>
      <c r="AC4390" s="57">
        <f t="shared" ref="AC4390" si="18652">AA4390+AB4390</f>
        <v>0</v>
      </c>
      <c r="AD4390" s="57">
        <v>0</v>
      </c>
      <c r="AE4390" s="56">
        <v>0</v>
      </c>
      <c r="AF4390" s="56">
        <v>0</v>
      </c>
      <c r="AG4390" s="57">
        <f t="shared" ref="AG4390" si="18653">AE4390+AF4390</f>
        <v>0</v>
      </c>
      <c r="AH4390" s="56">
        <f>AK4390-AE4390</f>
        <v>0</v>
      </c>
      <c r="AI4390" s="56">
        <v>0</v>
      </c>
      <c r="AJ4390" s="57">
        <f t="shared" ref="AJ4390" si="18654">AH4390+AI4390</f>
        <v>0</v>
      </c>
      <c r="AK4390" s="57">
        <v>0</v>
      </c>
      <c r="AL4390" s="56">
        <v>0</v>
      </c>
      <c r="AM4390" s="56">
        <v>0</v>
      </c>
      <c r="AN4390" s="57">
        <f t="shared" ref="AN4390" si="18655">AL4390+AM4390</f>
        <v>0</v>
      </c>
      <c r="AO4390" s="56">
        <f>AR4390-AL4390</f>
        <v>0</v>
      </c>
      <c r="AP4390" s="56">
        <v>0</v>
      </c>
      <c r="AQ4390" s="57">
        <f t="shared" ref="AQ4390" si="18656">AO4390+AP4390</f>
        <v>0</v>
      </c>
      <c r="AR4390" s="57">
        <v>0</v>
      </c>
      <c r="AS4390" s="57" t="s">
        <v>43</v>
      </c>
      <c r="AT4390" s="179"/>
      <c r="AU4390" s="176"/>
      <c r="AV4390" s="177"/>
      <c r="AW4390" s="177"/>
      <c r="AX4390" s="177"/>
      <c r="AY4390" s="177"/>
      <c r="BD4390" s="178" t="s">
        <v>30</v>
      </c>
    </row>
    <row r="4391" spans="1:56" s="19" customFormat="1" ht="70.5" hidden="1" customHeight="1">
      <c r="A4391" s="145">
        <v>2018</v>
      </c>
      <c r="B4391" s="146">
        <v>8323</v>
      </c>
      <c r="C4391" s="145">
        <v>9</v>
      </c>
      <c r="D4391" s="145">
        <v>1</v>
      </c>
      <c r="E4391" s="145">
        <v>2000</v>
      </c>
      <c r="F4391" s="145">
        <v>2400</v>
      </c>
      <c r="G4391" s="145"/>
      <c r="H4391" s="145"/>
      <c r="I4391" s="147" t="s">
        <v>152</v>
      </c>
      <c r="J4391" s="148">
        <f>J4392+J4394</f>
        <v>0</v>
      </c>
      <c r="K4391" s="148">
        <f t="shared" ref="K4391:O4391" si="18657">K4392+K4394</f>
        <v>0</v>
      </c>
      <c r="L4391" s="148">
        <f t="shared" si="18657"/>
        <v>0</v>
      </c>
      <c r="M4391" s="148">
        <f t="shared" si="18657"/>
        <v>0</v>
      </c>
      <c r="N4391" s="148">
        <f t="shared" si="18657"/>
        <v>0</v>
      </c>
      <c r="O4391" s="148">
        <f t="shared" si="18657"/>
        <v>0</v>
      </c>
      <c r="P4391" s="148">
        <f>L4391+O4391</f>
        <v>0</v>
      </c>
      <c r="Q4391" s="148">
        <f>Q4392+Q4394</f>
        <v>0</v>
      </c>
      <c r="R4391" s="148">
        <f t="shared" ref="R4391:V4391" si="18658">R4392+R4394</f>
        <v>0</v>
      </c>
      <c r="S4391" s="148">
        <f t="shared" si="18658"/>
        <v>0</v>
      </c>
      <c r="T4391" s="148">
        <f t="shared" si="18658"/>
        <v>0</v>
      </c>
      <c r="U4391" s="148">
        <f t="shared" si="18658"/>
        <v>0</v>
      </c>
      <c r="V4391" s="148">
        <f t="shared" si="18658"/>
        <v>0</v>
      </c>
      <c r="W4391" s="148">
        <f>S4391+V4391</f>
        <v>0</v>
      </c>
      <c r="X4391" s="148">
        <f>X4392+X4394</f>
        <v>0</v>
      </c>
      <c r="Y4391" s="148">
        <f t="shared" ref="Y4391:AC4391" si="18659">Y4392+Y4394</f>
        <v>0</v>
      </c>
      <c r="Z4391" s="148">
        <f t="shared" si="18659"/>
        <v>0</v>
      </c>
      <c r="AA4391" s="148">
        <f t="shared" si="18659"/>
        <v>0</v>
      </c>
      <c r="AB4391" s="148">
        <f t="shared" si="18659"/>
        <v>0</v>
      </c>
      <c r="AC4391" s="148">
        <f t="shared" si="18659"/>
        <v>0</v>
      </c>
      <c r="AD4391" s="148">
        <f>Z4391+AC4391</f>
        <v>0</v>
      </c>
      <c r="AE4391" s="148">
        <f>AE4392+AE4394</f>
        <v>0</v>
      </c>
      <c r="AF4391" s="148">
        <f t="shared" ref="AF4391:AI4391" si="18660">AF4392+AF4394</f>
        <v>0</v>
      </c>
      <c r="AG4391" s="148">
        <f t="shared" si="18660"/>
        <v>0</v>
      </c>
      <c r="AH4391" s="148">
        <f t="shared" si="18660"/>
        <v>0</v>
      </c>
      <c r="AI4391" s="148">
        <f t="shared" si="18660"/>
        <v>0</v>
      </c>
      <c r="AJ4391" s="148">
        <f t="shared" ref="AJ4391" si="18661">AJ4392+AJ4394</f>
        <v>0</v>
      </c>
      <c r="AK4391" s="148">
        <f>AG4391+AJ4391</f>
        <v>0</v>
      </c>
      <c r="AL4391" s="148">
        <f>AL4392+AL4394</f>
        <v>0</v>
      </c>
      <c r="AM4391" s="148">
        <f t="shared" ref="AM4391:AQ4391" si="18662">AM4392+AM4394</f>
        <v>0</v>
      </c>
      <c r="AN4391" s="148">
        <f t="shared" si="18662"/>
        <v>0</v>
      </c>
      <c r="AO4391" s="148">
        <f t="shared" si="18662"/>
        <v>0</v>
      </c>
      <c r="AP4391" s="148">
        <f t="shared" si="18662"/>
        <v>0</v>
      </c>
      <c r="AQ4391" s="148">
        <f t="shared" si="18662"/>
        <v>0</v>
      </c>
      <c r="AR4391" s="148">
        <f>AN4391+AQ4391</f>
        <v>0</v>
      </c>
      <c r="AS4391" s="148"/>
      <c r="AT4391" s="149"/>
      <c r="AU4391" s="150"/>
      <c r="AV4391" s="151"/>
      <c r="AW4391" s="151"/>
      <c r="AX4391" s="151"/>
      <c r="AY4391" s="151"/>
      <c r="BD4391" s="153"/>
    </row>
    <row r="4392" spans="1:56" s="19" customFormat="1" ht="70.5" hidden="1" customHeight="1">
      <c r="A4392" s="154">
        <v>2018</v>
      </c>
      <c r="B4392" s="155">
        <v>8323</v>
      </c>
      <c r="C4392" s="154">
        <v>9</v>
      </c>
      <c r="D4392" s="154">
        <v>1</v>
      </c>
      <c r="E4392" s="154">
        <v>2000</v>
      </c>
      <c r="F4392" s="154">
        <v>2400</v>
      </c>
      <c r="G4392" s="154">
        <v>246</v>
      </c>
      <c r="H4392" s="154"/>
      <c r="I4392" s="172" t="s">
        <v>50</v>
      </c>
      <c r="J4392" s="158">
        <f>J4393</f>
        <v>0</v>
      </c>
      <c r="K4392" s="158">
        <f t="shared" ref="K4392" si="18663">K4393</f>
        <v>0</v>
      </c>
      <c r="L4392" s="158">
        <f t="shared" ref="L4392" si="18664">L4393</f>
        <v>0</v>
      </c>
      <c r="M4392" s="158">
        <f t="shared" ref="M4392" si="18665">M4393</f>
        <v>0</v>
      </c>
      <c r="N4392" s="158">
        <f t="shared" ref="N4392" si="18666">N4393</f>
        <v>0</v>
      </c>
      <c r="O4392" s="158">
        <f t="shared" ref="O4392" si="18667">O4393</f>
        <v>0</v>
      </c>
      <c r="P4392" s="158">
        <f>L4392+O4392</f>
        <v>0</v>
      </c>
      <c r="Q4392" s="158">
        <f>Q4393</f>
        <v>0</v>
      </c>
      <c r="R4392" s="158">
        <f t="shared" ref="R4392:V4392" si="18668">R4393</f>
        <v>0</v>
      </c>
      <c r="S4392" s="158">
        <f t="shared" si="18668"/>
        <v>0</v>
      </c>
      <c r="T4392" s="158">
        <f t="shared" si="18668"/>
        <v>0</v>
      </c>
      <c r="U4392" s="158">
        <f t="shared" si="18668"/>
        <v>0</v>
      </c>
      <c r="V4392" s="158">
        <f t="shared" si="18668"/>
        <v>0</v>
      </c>
      <c r="W4392" s="158">
        <f>S4392+V4392</f>
        <v>0</v>
      </c>
      <c r="X4392" s="158">
        <f>X4393</f>
        <v>0</v>
      </c>
      <c r="Y4392" s="158">
        <f t="shared" ref="Y4392:AC4392" si="18669">Y4393</f>
        <v>0</v>
      </c>
      <c r="Z4392" s="158">
        <f t="shared" si="18669"/>
        <v>0</v>
      </c>
      <c r="AA4392" s="158">
        <f t="shared" si="18669"/>
        <v>0</v>
      </c>
      <c r="AB4392" s="158">
        <f t="shared" si="18669"/>
        <v>0</v>
      </c>
      <c r="AC4392" s="158">
        <f t="shared" si="18669"/>
        <v>0</v>
      </c>
      <c r="AD4392" s="158">
        <f>Z4392+AC4392</f>
        <v>0</v>
      </c>
      <c r="AE4392" s="158">
        <f>AE4393</f>
        <v>0</v>
      </c>
      <c r="AF4392" s="158">
        <f t="shared" ref="AF4392:AI4392" si="18670">AF4393</f>
        <v>0</v>
      </c>
      <c r="AG4392" s="158">
        <f t="shared" si="18670"/>
        <v>0</v>
      </c>
      <c r="AH4392" s="158">
        <f t="shared" si="18670"/>
        <v>0</v>
      </c>
      <c r="AI4392" s="158">
        <f t="shared" si="18670"/>
        <v>0</v>
      </c>
      <c r="AJ4392" s="158">
        <f t="shared" ref="AJ4392" si="18671">AJ4393</f>
        <v>0</v>
      </c>
      <c r="AK4392" s="158">
        <f>AG4392+AJ4392</f>
        <v>0</v>
      </c>
      <c r="AL4392" s="158">
        <f>AL4393</f>
        <v>0</v>
      </c>
      <c r="AM4392" s="158">
        <f t="shared" ref="AM4392:AQ4392" si="18672">AM4393</f>
        <v>0</v>
      </c>
      <c r="AN4392" s="158">
        <f t="shared" si="18672"/>
        <v>0</v>
      </c>
      <c r="AO4392" s="158">
        <f t="shared" si="18672"/>
        <v>0</v>
      </c>
      <c r="AP4392" s="158">
        <f t="shared" si="18672"/>
        <v>0</v>
      </c>
      <c r="AQ4392" s="158">
        <f t="shared" si="18672"/>
        <v>0</v>
      </c>
      <c r="AR4392" s="158">
        <f>AN4392+AQ4392</f>
        <v>0</v>
      </c>
      <c r="AS4392" s="158"/>
      <c r="AT4392" s="159"/>
      <c r="AU4392" s="160"/>
      <c r="AV4392" s="161"/>
      <c r="AW4392" s="161"/>
      <c r="AX4392" s="161"/>
      <c r="AY4392" s="161"/>
      <c r="BD4392" s="173"/>
    </row>
    <row r="4393" spans="1:56" s="19" customFormat="1" ht="70.5" hidden="1" customHeight="1">
      <c r="A4393" s="54">
        <v>2018</v>
      </c>
      <c r="B4393" s="174">
        <v>8323</v>
      </c>
      <c r="C4393" s="54">
        <v>9</v>
      </c>
      <c r="D4393" s="54">
        <v>1</v>
      </c>
      <c r="E4393" s="54">
        <v>2000</v>
      </c>
      <c r="F4393" s="54">
        <v>2400</v>
      </c>
      <c r="G4393" s="54">
        <v>246</v>
      </c>
      <c r="H4393" s="163">
        <v>1</v>
      </c>
      <c r="I4393" s="175" t="s">
        <v>50</v>
      </c>
      <c r="J4393" s="56">
        <v>0</v>
      </c>
      <c r="K4393" s="56">
        <v>0</v>
      </c>
      <c r="L4393" s="57">
        <f t="shared" ref="L4393" si="18673">J4393+K4393</f>
        <v>0</v>
      </c>
      <c r="M4393" s="56">
        <f>P4393-J4393</f>
        <v>0</v>
      </c>
      <c r="N4393" s="56">
        <v>0</v>
      </c>
      <c r="O4393" s="57">
        <f t="shared" ref="O4393" si="18674">M4393+N4393</f>
        <v>0</v>
      </c>
      <c r="P4393" s="57">
        <v>0</v>
      </c>
      <c r="Q4393" s="56">
        <v>0</v>
      </c>
      <c r="R4393" s="56">
        <v>0</v>
      </c>
      <c r="S4393" s="57">
        <f t="shared" ref="S4393" si="18675">Q4393+R4393</f>
        <v>0</v>
      </c>
      <c r="T4393" s="56">
        <f>W4393-Q4393</f>
        <v>0</v>
      </c>
      <c r="U4393" s="56">
        <v>0</v>
      </c>
      <c r="V4393" s="57">
        <f t="shared" ref="V4393" si="18676">T4393+U4393</f>
        <v>0</v>
      </c>
      <c r="W4393" s="57">
        <v>0</v>
      </c>
      <c r="X4393" s="56">
        <v>0</v>
      </c>
      <c r="Y4393" s="56">
        <v>0</v>
      </c>
      <c r="Z4393" s="57">
        <f t="shared" ref="Z4393" si="18677">X4393+Y4393</f>
        <v>0</v>
      </c>
      <c r="AA4393" s="56">
        <f>AD4393-X4393</f>
        <v>0</v>
      </c>
      <c r="AB4393" s="56">
        <v>0</v>
      </c>
      <c r="AC4393" s="57">
        <f t="shared" ref="AC4393" si="18678">AA4393+AB4393</f>
        <v>0</v>
      </c>
      <c r="AD4393" s="57">
        <v>0</v>
      </c>
      <c r="AE4393" s="56">
        <v>0</v>
      </c>
      <c r="AF4393" s="56">
        <v>0</v>
      </c>
      <c r="AG4393" s="57">
        <f t="shared" ref="AG4393" si="18679">AE4393+AF4393</f>
        <v>0</v>
      </c>
      <c r="AH4393" s="56">
        <f>AK4393-AE4393</f>
        <v>0</v>
      </c>
      <c r="AI4393" s="56">
        <v>0</v>
      </c>
      <c r="AJ4393" s="57">
        <f t="shared" ref="AJ4393" si="18680">AH4393+AI4393</f>
        <v>0</v>
      </c>
      <c r="AK4393" s="57">
        <v>0</v>
      </c>
      <c r="AL4393" s="56">
        <v>0</v>
      </c>
      <c r="AM4393" s="56">
        <v>0</v>
      </c>
      <c r="AN4393" s="57">
        <f t="shared" ref="AN4393" si="18681">AL4393+AM4393</f>
        <v>0</v>
      </c>
      <c r="AO4393" s="56">
        <f>AR4393-AL4393</f>
        <v>0</v>
      </c>
      <c r="AP4393" s="56">
        <v>0</v>
      </c>
      <c r="AQ4393" s="57">
        <f t="shared" ref="AQ4393" si="18682">AO4393+AP4393</f>
        <v>0</v>
      </c>
      <c r="AR4393" s="57">
        <v>0</v>
      </c>
      <c r="AS4393" s="57" t="s">
        <v>43</v>
      </c>
      <c r="AT4393" s="179"/>
      <c r="AU4393" s="176"/>
      <c r="AV4393" s="177"/>
      <c r="AW4393" s="177"/>
      <c r="AX4393" s="177"/>
      <c r="AY4393" s="177"/>
      <c r="BD4393" s="178" t="s">
        <v>30</v>
      </c>
    </row>
    <row r="4394" spans="1:56" s="19" customFormat="1" ht="70.5" hidden="1" customHeight="1">
      <c r="A4394" s="154">
        <v>2018</v>
      </c>
      <c r="B4394" s="155">
        <v>8323</v>
      </c>
      <c r="C4394" s="154">
        <v>9</v>
      </c>
      <c r="D4394" s="154">
        <v>1</v>
      </c>
      <c r="E4394" s="154">
        <v>2000</v>
      </c>
      <c r="F4394" s="154">
        <v>2500</v>
      </c>
      <c r="G4394" s="154">
        <v>254</v>
      </c>
      <c r="H4394" s="154"/>
      <c r="I4394" s="367" t="s">
        <v>155</v>
      </c>
      <c r="J4394" s="158">
        <f>SUM(J4395:J4401)</f>
        <v>0</v>
      </c>
      <c r="K4394" s="158">
        <f t="shared" ref="K4394:O4394" si="18683">SUM(K4395:K4401)</f>
        <v>0</v>
      </c>
      <c r="L4394" s="158">
        <f t="shared" si="18683"/>
        <v>0</v>
      </c>
      <c r="M4394" s="158">
        <f t="shared" si="18683"/>
        <v>0</v>
      </c>
      <c r="N4394" s="158">
        <f t="shared" si="18683"/>
        <v>0</v>
      </c>
      <c r="O4394" s="158">
        <f t="shared" si="18683"/>
        <v>0</v>
      </c>
      <c r="P4394" s="158">
        <f>L4394+O4394</f>
        <v>0</v>
      </c>
      <c r="Q4394" s="158">
        <f>SUM(Q4395:Q4401)</f>
        <v>0</v>
      </c>
      <c r="R4394" s="158">
        <f t="shared" ref="R4394:V4394" si="18684">SUM(R4395:R4401)</f>
        <v>0</v>
      </c>
      <c r="S4394" s="158">
        <f t="shared" si="18684"/>
        <v>0</v>
      </c>
      <c r="T4394" s="158">
        <f t="shared" si="18684"/>
        <v>0</v>
      </c>
      <c r="U4394" s="158">
        <f t="shared" si="18684"/>
        <v>0</v>
      </c>
      <c r="V4394" s="158">
        <f t="shared" si="18684"/>
        <v>0</v>
      </c>
      <c r="W4394" s="158">
        <f>S4394+V4394</f>
        <v>0</v>
      </c>
      <c r="X4394" s="158">
        <f>SUM(X4395:X4401)</f>
        <v>0</v>
      </c>
      <c r="Y4394" s="158">
        <f t="shared" ref="Y4394:AC4394" si="18685">SUM(Y4395:Y4401)</f>
        <v>0</v>
      </c>
      <c r="Z4394" s="158">
        <f t="shared" si="18685"/>
        <v>0</v>
      </c>
      <c r="AA4394" s="158">
        <f t="shared" si="18685"/>
        <v>0</v>
      </c>
      <c r="AB4394" s="158">
        <f t="shared" si="18685"/>
        <v>0</v>
      </c>
      <c r="AC4394" s="158">
        <f t="shared" si="18685"/>
        <v>0</v>
      </c>
      <c r="AD4394" s="158">
        <f>Z4394+AC4394</f>
        <v>0</v>
      </c>
      <c r="AE4394" s="158">
        <f>SUM(AE4395:AE4401)</f>
        <v>0</v>
      </c>
      <c r="AF4394" s="158">
        <f t="shared" ref="AF4394:AI4394" si="18686">SUM(AF4395:AF4401)</f>
        <v>0</v>
      </c>
      <c r="AG4394" s="158">
        <f t="shared" si="18686"/>
        <v>0</v>
      </c>
      <c r="AH4394" s="158">
        <f t="shared" si="18686"/>
        <v>0</v>
      </c>
      <c r="AI4394" s="158">
        <f t="shared" si="18686"/>
        <v>0</v>
      </c>
      <c r="AJ4394" s="158">
        <f t="shared" ref="AJ4394" si="18687">SUM(AJ4395:AJ4401)</f>
        <v>0</v>
      </c>
      <c r="AK4394" s="158">
        <f>AG4394+AJ4394</f>
        <v>0</v>
      </c>
      <c r="AL4394" s="158">
        <f>SUM(AL4395:AL4401)</f>
        <v>0</v>
      </c>
      <c r="AM4394" s="158">
        <f t="shared" ref="AM4394:AQ4394" si="18688">SUM(AM4395:AM4401)</f>
        <v>0</v>
      </c>
      <c r="AN4394" s="158">
        <f t="shared" si="18688"/>
        <v>0</v>
      </c>
      <c r="AO4394" s="158">
        <f t="shared" si="18688"/>
        <v>0</v>
      </c>
      <c r="AP4394" s="158">
        <f t="shared" si="18688"/>
        <v>0</v>
      </c>
      <c r="AQ4394" s="158">
        <f t="shared" si="18688"/>
        <v>0</v>
      </c>
      <c r="AR4394" s="158">
        <f>AN4394+AQ4394</f>
        <v>0</v>
      </c>
      <c r="AS4394" s="158"/>
      <c r="AT4394" s="160"/>
      <c r="AU4394" s="159"/>
      <c r="AV4394" s="161"/>
      <c r="AW4394" s="161"/>
      <c r="AX4394" s="161"/>
      <c r="AY4394" s="161"/>
      <c r="BD4394" s="221"/>
    </row>
    <row r="4395" spans="1:56" s="19" customFormat="1" ht="70.5" hidden="1" customHeight="1">
      <c r="A4395" s="54">
        <v>2018</v>
      </c>
      <c r="B4395" s="174">
        <v>8323</v>
      </c>
      <c r="C4395" s="54">
        <v>9</v>
      </c>
      <c r="D4395" s="54">
        <v>1</v>
      </c>
      <c r="E4395" s="54">
        <v>2000</v>
      </c>
      <c r="F4395" s="54">
        <v>2500</v>
      </c>
      <c r="G4395" s="54">
        <v>254</v>
      </c>
      <c r="H4395" s="163">
        <v>1</v>
      </c>
      <c r="I4395" s="175" t="s">
        <v>1828</v>
      </c>
      <c r="J4395" s="56">
        <v>0</v>
      </c>
      <c r="K4395" s="56">
        <v>0</v>
      </c>
      <c r="L4395" s="57">
        <f t="shared" ref="L4395:L4401" si="18689">J4395+K4395</f>
        <v>0</v>
      </c>
      <c r="M4395" s="56">
        <f t="shared" ref="M4395:M4401" si="18690">P4395-J4395</f>
        <v>0</v>
      </c>
      <c r="N4395" s="56">
        <v>0</v>
      </c>
      <c r="O4395" s="57">
        <f t="shared" ref="O4395:O4401" si="18691">M4395+N4395</f>
        <v>0</v>
      </c>
      <c r="P4395" s="57">
        <v>0</v>
      </c>
      <c r="Q4395" s="56">
        <v>0</v>
      </c>
      <c r="R4395" s="56">
        <v>0</v>
      </c>
      <c r="S4395" s="57">
        <f t="shared" ref="S4395:S4401" si="18692">Q4395+R4395</f>
        <v>0</v>
      </c>
      <c r="T4395" s="56">
        <f t="shared" ref="T4395:T4401" si="18693">W4395-Q4395</f>
        <v>0</v>
      </c>
      <c r="U4395" s="56">
        <v>0</v>
      </c>
      <c r="V4395" s="57">
        <f t="shared" ref="V4395:V4401" si="18694">T4395+U4395</f>
        <v>0</v>
      </c>
      <c r="W4395" s="57">
        <v>0</v>
      </c>
      <c r="X4395" s="56">
        <v>0</v>
      </c>
      <c r="Y4395" s="56">
        <v>0</v>
      </c>
      <c r="Z4395" s="57">
        <f t="shared" ref="Z4395:Z4401" si="18695">X4395+Y4395</f>
        <v>0</v>
      </c>
      <c r="AA4395" s="56">
        <f t="shared" ref="AA4395:AA4401" si="18696">AD4395-X4395</f>
        <v>0</v>
      </c>
      <c r="AB4395" s="56">
        <v>0</v>
      </c>
      <c r="AC4395" s="57">
        <f t="shared" ref="AC4395:AC4401" si="18697">AA4395+AB4395</f>
        <v>0</v>
      </c>
      <c r="AD4395" s="57">
        <v>0</v>
      </c>
      <c r="AE4395" s="56">
        <v>0</v>
      </c>
      <c r="AF4395" s="56">
        <v>0</v>
      </c>
      <c r="AG4395" s="57">
        <f t="shared" ref="AG4395:AG4401" si="18698">AE4395+AF4395</f>
        <v>0</v>
      </c>
      <c r="AH4395" s="56">
        <f t="shared" ref="AH4395:AH4401" si="18699">AK4395-AE4395</f>
        <v>0</v>
      </c>
      <c r="AI4395" s="56">
        <v>0</v>
      </c>
      <c r="AJ4395" s="57">
        <f t="shared" ref="AJ4395:AJ4401" si="18700">AH4395+AI4395</f>
        <v>0</v>
      </c>
      <c r="AK4395" s="57">
        <v>0</v>
      </c>
      <c r="AL4395" s="56">
        <v>0</v>
      </c>
      <c r="AM4395" s="56">
        <v>0</v>
      </c>
      <c r="AN4395" s="57">
        <f t="shared" ref="AN4395:AN4401" si="18701">AL4395+AM4395</f>
        <v>0</v>
      </c>
      <c r="AO4395" s="56">
        <f t="shared" ref="AO4395:AO4401" si="18702">AR4395-AL4395</f>
        <v>0</v>
      </c>
      <c r="AP4395" s="56">
        <v>0</v>
      </c>
      <c r="AQ4395" s="57">
        <f t="shared" ref="AQ4395:AQ4401" si="18703">AO4395+AP4395</f>
        <v>0</v>
      </c>
      <c r="AR4395" s="57">
        <v>0</v>
      </c>
      <c r="AS4395" s="57" t="s">
        <v>43</v>
      </c>
      <c r="AT4395" s="179"/>
      <c r="AU4395" s="176"/>
      <c r="AV4395" s="177"/>
      <c r="AW4395" s="177"/>
      <c r="AX4395" s="177"/>
      <c r="AY4395" s="177"/>
      <c r="BD4395" s="178" t="s">
        <v>30</v>
      </c>
    </row>
    <row r="4396" spans="1:56" s="19" customFormat="1" ht="70.5" hidden="1" customHeight="1">
      <c r="A4396" s="54">
        <v>2018</v>
      </c>
      <c r="B4396" s="174">
        <v>8323</v>
      </c>
      <c r="C4396" s="54">
        <v>9</v>
      </c>
      <c r="D4396" s="54">
        <v>1</v>
      </c>
      <c r="E4396" s="54">
        <v>2000</v>
      </c>
      <c r="F4396" s="54">
        <v>2500</v>
      </c>
      <c r="G4396" s="54">
        <v>254</v>
      </c>
      <c r="H4396" s="163">
        <v>2</v>
      </c>
      <c r="I4396" s="175" t="s">
        <v>1829</v>
      </c>
      <c r="J4396" s="56">
        <v>0</v>
      </c>
      <c r="K4396" s="56">
        <v>0</v>
      </c>
      <c r="L4396" s="57">
        <f t="shared" si="18689"/>
        <v>0</v>
      </c>
      <c r="M4396" s="56">
        <f t="shared" si="18690"/>
        <v>0</v>
      </c>
      <c r="N4396" s="56">
        <v>0</v>
      </c>
      <c r="O4396" s="57">
        <f t="shared" si="18691"/>
        <v>0</v>
      </c>
      <c r="P4396" s="57">
        <v>0</v>
      </c>
      <c r="Q4396" s="56">
        <v>0</v>
      </c>
      <c r="R4396" s="56">
        <v>0</v>
      </c>
      <c r="S4396" s="57">
        <f t="shared" si="18692"/>
        <v>0</v>
      </c>
      <c r="T4396" s="56">
        <f t="shared" si="18693"/>
        <v>0</v>
      </c>
      <c r="U4396" s="56">
        <v>0</v>
      </c>
      <c r="V4396" s="57">
        <f t="shared" si="18694"/>
        <v>0</v>
      </c>
      <c r="W4396" s="57">
        <v>0</v>
      </c>
      <c r="X4396" s="56">
        <v>0</v>
      </c>
      <c r="Y4396" s="56">
        <v>0</v>
      </c>
      <c r="Z4396" s="57">
        <f t="shared" si="18695"/>
        <v>0</v>
      </c>
      <c r="AA4396" s="56">
        <f t="shared" si="18696"/>
        <v>0</v>
      </c>
      <c r="AB4396" s="56">
        <v>0</v>
      </c>
      <c r="AC4396" s="57">
        <f t="shared" si="18697"/>
        <v>0</v>
      </c>
      <c r="AD4396" s="57">
        <v>0</v>
      </c>
      <c r="AE4396" s="56">
        <v>0</v>
      </c>
      <c r="AF4396" s="56">
        <v>0</v>
      </c>
      <c r="AG4396" s="57">
        <f t="shared" si="18698"/>
        <v>0</v>
      </c>
      <c r="AH4396" s="56">
        <f t="shared" si="18699"/>
        <v>0</v>
      </c>
      <c r="AI4396" s="56">
        <v>0</v>
      </c>
      <c r="AJ4396" s="57">
        <f t="shared" si="18700"/>
        <v>0</v>
      </c>
      <c r="AK4396" s="57">
        <v>0</v>
      </c>
      <c r="AL4396" s="56">
        <v>0</v>
      </c>
      <c r="AM4396" s="56">
        <v>0</v>
      </c>
      <c r="AN4396" s="57">
        <f t="shared" si="18701"/>
        <v>0</v>
      </c>
      <c r="AO4396" s="56">
        <f t="shared" si="18702"/>
        <v>0</v>
      </c>
      <c r="AP4396" s="56">
        <v>0</v>
      </c>
      <c r="AQ4396" s="57">
        <f t="shared" si="18703"/>
        <v>0</v>
      </c>
      <c r="AR4396" s="57">
        <v>0</v>
      </c>
      <c r="AS4396" s="57" t="s">
        <v>735</v>
      </c>
      <c r="AT4396" s="179"/>
      <c r="AU4396" s="176"/>
      <c r="AV4396" s="177"/>
      <c r="AW4396" s="177"/>
      <c r="AX4396" s="177"/>
      <c r="AY4396" s="177"/>
      <c r="BD4396" s="178" t="s">
        <v>30</v>
      </c>
    </row>
    <row r="4397" spans="1:56" s="19" customFormat="1" ht="70.5" hidden="1" customHeight="1">
      <c r="A4397" s="54">
        <v>2018</v>
      </c>
      <c r="B4397" s="174">
        <v>8323</v>
      </c>
      <c r="C4397" s="54">
        <v>9</v>
      </c>
      <c r="D4397" s="54">
        <v>1</v>
      </c>
      <c r="E4397" s="54">
        <v>2000</v>
      </c>
      <c r="F4397" s="54">
        <v>2500</v>
      </c>
      <c r="G4397" s="54">
        <v>254</v>
      </c>
      <c r="H4397" s="163">
        <v>3</v>
      </c>
      <c r="I4397" s="175" t="s">
        <v>1830</v>
      </c>
      <c r="J4397" s="56">
        <v>0</v>
      </c>
      <c r="K4397" s="56">
        <v>0</v>
      </c>
      <c r="L4397" s="57">
        <f t="shared" si="18689"/>
        <v>0</v>
      </c>
      <c r="M4397" s="56">
        <f t="shared" si="18690"/>
        <v>0</v>
      </c>
      <c r="N4397" s="56">
        <v>0</v>
      </c>
      <c r="O4397" s="57">
        <f t="shared" si="18691"/>
        <v>0</v>
      </c>
      <c r="P4397" s="57">
        <v>0</v>
      </c>
      <c r="Q4397" s="56">
        <v>0</v>
      </c>
      <c r="R4397" s="56">
        <v>0</v>
      </c>
      <c r="S4397" s="57">
        <f t="shared" si="18692"/>
        <v>0</v>
      </c>
      <c r="T4397" s="56">
        <f t="shared" si="18693"/>
        <v>0</v>
      </c>
      <c r="U4397" s="56">
        <v>0</v>
      </c>
      <c r="V4397" s="57">
        <f t="shared" si="18694"/>
        <v>0</v>
      </c>
      <c r="W4397" s="57">
        <v>0</v>
      </c>
      <c r="X4397" s="56">
        <v>0</v>
      </c>
      <c r="Y4397" s="56">
        <v>0</v>
      </c>
      <c r="Z4397" s="57">
        <f t="shared" si="18695"/>
        <v>0</v>
      </c>
      <c r="AA4397" s="56">
        <f t="shared" si="18696"/>
        <v>0</v>
      </c>
      <c r="AB4397" s="56">
        <v>0</v>
      </c>
      <c r="AC4397" s="57">
        <f t="shared" si="18697"/>
        <v>0</v>
      </c>
      <c r="AD4397" s="57">
        <v>0</v>
      </c>
      <c r="AE4397" s="56">
        <v>0</v>
      </c>
      <c r="AF4397" s="56">
        <v>0</v>
      </c>
      <c r="AG4397" s="57">
        <f t="shared" si="18698"/>
        <v>0</v>
      </c>
      <c r="AH4397" s="56">
        <f t="shared" si="18699"/>
        <v>0</v>
      </c>
      <c r="AI4397" s="56">
        <v>0</v>
      </c>
      <c r="AJ4397" s="57">
        <f t="shared" si="18700"/>
        <v>0</v>
      </c>
      <c r="AK4397" s="57">
        <v>0</v>
      </c>
      <c r="AL4397" s="56">
        <v>0</v>
      </c>
      <c r="AM4397" s="56">
        <v>0</v>
      </c>
      <c r="AN4397" s="57">
        <f t="shared" si="18701"/>
        <v>0</v>
      </c>
      <c r="AO4397" s="56">
        <f t="shared" si="18702"/>
        <v>0</v>
      </c>
      <c r="AP4397" s="56">
        <v>0</v>
      </c>
      <c r="AQ4397" s="57">
        <f t="shared" si="18703"/>
        <v>0</v>
      </c>
      <c r="AR4397" s="57">
        <v>0</v>
      </c>
      <c r="AS4397" s="57" t="s">
        <v>43</v>
      </c>
      <c r="AT4397" s="179"/>
      <c r="AU4397" s="176"/>
      <c r="AV4397" s="177"/>
      <c r="AW4397" s="177"/>
      <c r="AX4397" s="177"/>
      <c r="AY4397" s="177"/>
      <c r="BD4397" s="178" t="s">
        <v>30</v>
      </c>
    </row>
    <row r="4398" spans="1:56" s="19" customFormat="1" ht="70.5" hidden="1" customHeight="1">
      <c r="A4398" s="54">
        <v>2018</v>
      </c>
      <c r="B4398" s="174">
        <v>8323</v>
      </c>
      <c r="C4398" s="54">
        <v>9</v>
      </c>
      <c r="D4398" s="54">
        <v>1</v>
      </c>
      <c r="E4398" s="54">
        <v>2000</v>
      </c>
      <c r="F4398" s="54">
        <v>2500</v>
      </c>
      <c r="G4398" s="54">
        <v>254</v>
      </c>
      <c r="H4398" s="163">
        <v>4</v>
      </c>
      <c r="I4398" s="175" t="s">
        <v>1090</v>
      </c>
      <c r="J4398" s="56">
        <v>0</v>
      </c>
      <c r="K4398" s="56">
        <v>0</v>
      </c>
      <c r="L4398" s="57">
        <f t="shared" si="18689"/>
        <v>0</v>
      </c>
      <c r="M4398" s="56">
        <f t="shared" si="18690"/>
        <v>0</v>
      </c>
      <c r="N4398" s="56">
        <v>0</v>
      </c>
      <c r="O4398" s="57">
        <f t="shared" si="18691"/>
        <v>0</v>
      </c>
      <c r="P4398" s="57">
        <v>0</v>
      </c>
      <c r="Q4398" s="56">
        <v>0</v>
      </c>
      <c r="R4398" s="56">
        <v>0</v>
      </c>
      <c r="S4398" s="57">
        <f t="shared" si="18692"/>
        <v>0</v>
      </c>
      <c r="T4398" s="56">
        <f t="shared" si="18693"/>
        <v>0</v>
      </c>
      <c r="U4398" s="56">
        <v>0</v>
      </c>
      <c r="V4398" s="57">
        <f t="shared" si="18694"/>
        <v>0</v>
      </c>
      <c r="W4398" s="57">
        <v>0</v>
      </c>
      <c r="X4398" s="56">
        <v>0</v>
      </c>
      <c r="Y4398" s="56">
        <v>0</v>
      </c>
      <c r="Z4398" s="57">
        <f t="shared" si="18695"/>
        <v>0</v>
      </c>
      <c r="AA4398" s="56">
        <f t="shared" si="18696"/>
        <v>0</v>
      </c>
      <c r="AB4398" s="56">
        <v>0</v>
      </c>
      <c r="AC4398" s="57">
        <f t="shared" si="18697"/>
        <v>0</v>
      </c>
      <c r="AD4398" s="57">
        <v>0</v>
      </c>
      <c r="AE4398" s="56">
        <v>0</v>
      </c>
      <c r="AF4398" s="56">
        <v>0</v>
      </c>
      <c r="AG4398" s="57">
        <f t="shared" si="18698"/>
        <v>0</v>
      </c>
      <c r="AH4398" s="56">
        <f t="shared" si="18699"/>
        <v>0</v>
      </c>
      <c r="AI4398" s="56">
        <v>0</v>
      </c>
      <c r="AJ4398" s="57">
        <f t="shared" si="18700"/>
        <v>0</v>
      </c>
      <c r="AK4398" s="57">
        <v>0</v>
      </c>
      <c r="AL4398" s="56">
        <v>0</v>
      </c>
      <c r="AM4398" s="56">
        <v>0</v>
      </c>
      <c r="AN4398" s="57">
        <f t="shared" si="18701"/>
        <v>0</v>
      </c>
      <c r="AO4398" s="56">
        <f t="shared" si="18702"/>
        <v>0</v>
      </c>
      <c r="AP4398" s="56">
        <v>0</v>
      </c>
      <c r="AQ4398" s="57">
        <f t="shared" si="18703"/>
        <v>0</v>
      </c>
      <c r="AR4398" s="57">
        <v>0</v>
      </c>
      <c r="AS4398" s="57" t="s">
        <v>735</v>
      </c>
      <c r="AT4398" s="179"/>
      <c r="AU4398" s="176"/>
      <c r="AV4398" s="177"/>
      <c r="AW4398" s="177"/>
      <c r="AX4398" s="177"/>
      <c r="AY4398" s="177"/>
      <c r="BD4398" s="178" t="s">
        <v>30</v>
      </c>
    </row>
    <row r="4399" spans="1:56" s="19" customFormat="1" ht="70.5" hidden="1" customHeight="1">
      <c r="A4399" s="54">
        <v>2018</v>
      </c>
      <c r="B4399" s="174">
        <v>8323</v>
      </c>
      <c r="C4399" s="54">
        <v>9</v>
      </c>
      <c r="D4399" s="54">
        <v>1</v>
      </c>
      <c r="E4399" s="54">
        <v>2000</v>
      </c>
      <c r="F4399" s="54">
        <v>2500</v>
      </c>
      <c r="G4399" s="54">
        <v>254</v>
      </c>
      <c r="H4399" s="163">
        <v>5</v>
      </c>
      <c r="I4399" s="175" t="s">
        <v>1831</v>
      </c>
      <c r="J4399" s="56">
        <v>0</v>
      </c>
      <c r="K4399" s="56">
        <v>0</v>
      </c>
      <c r="L4399" s="57">
        <f t="shared" si="18689"/>
        <v>0</v>
      </c>
      <c r="M4399" s="56">
        <f t="shared" si="18690"/>
        <v>0</v>
      </c>
      <c r="N4399" s="56">
        <v>0</v>
      </c>
      <c r="O4399" s="57">
        <f t="shared" si="18691"/>
        <v>0</v>
      </c>
      <c r="P4399" s="57">
        <v>0</v>
      </c>
      <c r="Q4399" s="56">
        <v>0</v>
      </c>
      <c r="R4399" s="56">
        <v>0</v>
      </c>
      <c r="S4399" s="57">
        <f t="shared" si="18692"/>
        <v>0</v>
      </c>
      <c r="T4399" s="56">
        <f t="shared" si="18693"/>
        <v>0</v>
      </c>
      <c r="U4399" s="56">
        <v>0</v>
      </c>
      <c r="V4399" s="57">
        <f t="shared" si="18694"/>
        <v>0</v>
      </c>
      <c r="W4399" s="57">
        <v>0</v>
      </c>
      <c r="X4399" s="56">
        <v>0</v>
      </c>
      <c r="Y4399" s="56">
        <v>0</v>
      </c>
      <c r="Z4399" s="57">
        <f t="shared" si="18695"/>
        <v>0</v>
      </c>
      <c r="AA4399" s="56">
        <f t="shared" si="18696"/>
        <v>0</v>
      </c>
      <c r="AB4399" s="56">
        <v>0</v>
      </c>
      <c r="AC4399" s="57">
        <f t="shared" si="18697"/>
        <v>0</v>
      </c>
      <c r="AD4399" s="57">
        <v>0</v>
      </c>
      <c r="AE4399" s="56">
        <v>0</v>
      </c>
      <c r="AF4399" s="56">
        <v>0</v>
      </c>
      <c r="AG4399" s="57">
        <f t="shared" si="18698"/>
        <v>0</v>
      </c>
      <c r="AH4399" s="56">
        <f t="shared" si="18699"/>
        <v>0</v>
      </c>
      <c r="AI4399" s="56">
        <v>0</v>
      </c>
      <c r="AJ4399" s="57">
        <f t="shared" si="18700"/>
        <v>0</v>
      </c>
      <c r="AK4399" s="57">
        <v>0</v>
      </c>
      <c r="AL4399" s="56">
        <v>0</v>
      </c>
      <c r="AM4399" s="56">
        <v>0</v>
      </c>
      <c r="AN4399" s="57">
        <f t="shared" si="18701"/>
        <v>0</v>
      </c>
      <c r="AO4399" s="56">
        <f t="shared" si="18702"/>
        <v>0</v>
      </c>
      <c r="AP4399" s="56">
        <v>0</v>
      </c>
      <c r="AQ4399" s="57">
        <f t="shared" si="18703"/>
        <v>0</v>
      </c>
      <c r="AR4399" s="57">
        <v>0</v>
      </c>
      <c r="AS4399" s="57" t="s">
        <v>43</v>
      </c>
      <c r="AT4399" s="179"/>
      <c r="AU4399" s="176"/>
      <c r="AV4399" s="177"/>
      <c r="AW4399" s="177"/>
      <c r="AX4399" s="177"/>
      <c r="AY4399" s="177"/>
      <c r="BD4399" s="178" t="s">
        <v>30</v>
      </c>
    </row>
    <row r="4400" spans="1:56" s="19" customFormat="1" ht="70.5" hidden="1" customHeight="1">
      <c r="A4400" s="54">
        <v>2018</v>
      </c>
      <c r="B4400" s="174">
        <v>8323</v>
      </c>
      <c r="C4400" s="54">
        <v>9</v>
      </c>
      <c r="D4400" s="54">
        <v>1</v>
      </c>
      <c r="E4400" s="54">
        <v>2000</v>
      </c>
      <c r="F4400" s="54">
        <v>2500</v>
      </c>
      <c r="G4400" s="54">
        <v>254</v>
      </c>
      <c r="H4400" s="163">
        <v>6</v>
      </c>
      <c r="I4400" s="175" t="s">
        <v>1832</v>
      </c>
      <c r="J4400" s="56">
        <v>0</v>
      </c>
      <c r="K4400" s="56">
        <v>0</v>
      </c>
      <c r="L4400" s="57">
        <f t="shared" si="18689"/>
        <v>0</v>
      </c>
      <c r="M4400" s="56">
        <f t="shared" si="18690"/>
        <v>0</v>
      </c>
      <c r="N4400" s="56">
        <v>0</v>
      </c>
      <c r="O4400" s="57">
        <f t="shared" si="18691"/>
        <v>0</v>
      </c>
      <c r="P4400" s="57">
        <v>0</v>
      </c>
      <c r="Q4400" s="56">
        <v>0</v>
      </c>
      <c r="R4400" s="56">
        <v>0</v>
      </c>
      <c r="S4400" s="57">
        <f t="shared" si="18692"/>
        <v>0</v>
      </c>
      <c r="T4400" s="56">
        <f t="shared" si="18693"/>
        <v>0</v>
      </c>
      <c r="U4400" s="56">
        <v>0</v>
      </c>
      <c r="V4400" s="57">
        <f t="shared" si="18694"/>
        <v>0</v>
      </c>
      <c r="W4400" s="57">
        <v>0</v>
      </c>
      <c r="X4400" s="56">
        <v>0</v>
      </c>
      <c r="Y4400" s="56">
        <v>0</v>
      </c>
      <c r="Z4400" s="57">
        <f t="shared" si="18695"/>
        <v>0</v>
      </c>
      <c r="AA4400" s="56">
        <f t="shared" si="18696"/>
        <v>0</v>
      </c>
      <c r="AB4400" s="56">
        <v>0</v>
      </c>
      <c r="AC4400" s="57">
        <f t="shared" si="18697"/>
        <v>0</v>
      </c>
      <c r="AD4400" s="57">
        <v>0</v>
      </c>
      <c r="AE4400" s="56">
        <v>0</v>
      </c>
      <c r="AF4400" s="56">
        <v>0</v>
      </c>
      <c r="AG4400" s="57">
        <f t="shared" si="18698"/>
        <v>0</v>
      </c>
      <c r="AH4400" s="56">
        <f t="shared" si="18699"/>
        <v>0</v>
      </c>
      <c r="AI4400" s="56">
        <v>0</v>
      </c>
      <c r="AJ4400" s="57">
        <f t="shared" si="18700"/>
        <v>0</v>
      </c>
      <c r="AK4400" s="57">
        <v>0</v>
      </c>
      <c r="AL4400" s="56">
        <v>0</v>
      </c>
      <c r="AM4400" s="56">
        <v>0</v>
      </c>
      <c r="AN4400" s="57">
        <f t="shared" si="18701"/>
        <v>0</v>
      </c>
      <c r="AO4400" s="56">
        <f t="shared" si="18702"/>
        <v>0</v>
      </c>
      <c r="AP4400" s="56">
        <v>0</v>
      </c>
      <c r="AQ4400" s="57">
        <f t="shared" si="18703"/>
        <v>0</v>
      </c>
      <c r="AR4400" s="57">
        <v>0</v>
      </c>
      <c r="AS4400" s="57" t="s">
        <v>43</v>
      </c>
      <c r="AT4400" s="179"/>
      <c r="AU4400" s="176"/>
      <c r="AV4400" s="177"/>
      <c r="AW4400" s="177"/>
      <c r="AX4400" s="177"/>
      <c r="AY4400" s="177"/>
      <c r="BD4400" s="178" t="s">
        <v>30</v>
      </c>
    </row>
    <row r="4401" spans="1:56" s="19" customFormat="1" ht="70.5" hidden="1" customHeight="1">
      <c r="A4401" s="54">
        <v>2018</v>
      </c>
      <c r="B4401" s="174">
        <v>8323</v>
      </c>
      <c r="C4401" s="54">
        <v>9</v>
      </c>
      <c r="D4401" s="54">
        <v>1</v>
      </c>
      <c r="E4401" s="54">
        <v>2000</v>
      </c>
      <c r="F4401" s="54">
        <v>2500</v>
      </c>
      <c r="G4401" s="54">
        <v>254</v>
      </c>
      <c r="H4401" s="163">
        <v>7</v>
      </c>
      <c r="I4401" s="175" t="s">
        <v>1833</v>
      </c>
      <c r="J4401" s="56">
        <v>0</v>
      </c>
      <c r="K4401" s="56">
        <v>0</v>
      </c>
      <c r="L4401" s="57">
        <f t="shared" si="18689"/>
        <v>0</v>
      </c>
      <c r="M4401" s="56">
        <f t="shared" si="18690"/>
        <v>0</v>
      </c>
      <c r="N4401" s="56">
        <v>0</v>
      </c>
      <c r="O4401" s="57">
        <f t="shared" si="18691"/>
        <v>0</v>
      </c>
      <c r="P4401" s="57">
        <v>0</v>
      </c>
      <c r="Q4401" s="56">
        <v>0</v>
      </c>
      <c r="R4401" s="56">
        <v>0</v>
      </c>
      <c r="S4401" s="57">
        <f t="shared" si="18692"/>
        <v>0</v>
      </c>
      <c r="T4401" s="56">
        <f t="shared" si="18693"/>
        <v>0</v>
      </c>
      <c r="U4401" s="56">
        <v>0</v>
      </c>
      <c r="V4401" s="57">
        <f t="shared" si="18694"/>
        <v>0</v>
      </c>
      <c r="W4401" s="57">
        <v>0</v>
      </c>
      <c r="X4401" s="56">
        <v>0</v>
      </c>
      <c r="Y4401" s="56">
        <v>0</v>
      </c>
      <c r="Z4401" s="57">
        <f t="shared" si="18695"/>
        <v>0</v>
      </c>
      <c r="AA4401" s="56">
        <f t="shared" si="18696"/>
        <v>0</v>
      </c>
      <c r="AB4401" s="56">
        <v>0</v>
      </c>
      <c r="AC4401" s="57">
        <f t="shared" si="18697"/>
        <v>0</v>
      </c>
      <c r="AD4401" s="57">
        <v>0</v>
      </c>
      <c r="AE4401" s="56">
        <v>0</v>
      </c>
      <c r="AF4401" s="56">
        <v>0</v>
      </c>
      <c r="AG4401" s="57">
        <f t="shared" si="18698"/>
        <v>0</v>
      </c>
      <c r="AH4401" s="56">
        <f t="shared" si="18699"/>
        <v>0</v>
      </c>
      <c r="AI4401" s="56">
        <v>0</v>
      </c>
      <c r="AJ4401" s="57">
        <f t="shared" si="18700"/>
        <v>0</v>
      </c>
      <c r="AK4401" s="57">
        <v>0</v>
      </c>
      <c r="AL4401" s="56">
        <v>0</v>
      </c>
      <c r="AM4401" s="56">
        <v>0</v>
      </c>
      <c r="AN4401" s="57">
        <f t="shared" si="18701"/>
        <v>0</v>
      </c>
      <c r="AO4401" s="56">
        <f t="shared" si="18702"/>
        <v>0</v>
      </c>
      <c r="AP4401" s="56">
        <v>0</v>
      </c>
      <c r="AQ4401" s="57">
        <f t="shared" si="18703"/>
        <v>0</v>
      </c>
      <c r="AR4401" s="57">
        <v>0</v>
      </c>
      <c r="AS4401" s="57" t="s">
        <v>43</v>
      </c>
      <c r="AT4401" s="179"/>
      <c r="AU4401" s="176"/>
      <c r="AV4401" s="177"/>
      <c r="AW4401" s="177"/>
      <c r="AX4401" s="177"/>
      <c r="AY4401" s="177"/>
      <c r="BD4401" s="178" t="s">
        <v>30</v>
      </c>
    </row>
    <row r="4402" spans="1:56" s="19" customFormat="1" ht="70.5" hidden="1" customHeight="1">
      <c r="A4402" s="145">
        <v>2018</v>
      </c>
      <c r="B4402" s="146">
        <v>8323</v>
      </c>
      <c r="C4402" s="145">
        <v>9</v>
      </c>
      <c r="D4402" s="145">
        <v>1</v>
      </c>
      <c r="E4402" s="145">
        <v>2000</v>
      </c>
      <c r="F4402" s="145">
        <v>2700</v>
      </c>
      <c r="G4402" s="145"/>
      <c r="H4402" s="145"/>
      <c r="I4402" s="147" t="s">
        <v>158</v>
      </c>
      <c r="J4402" s="148">
        <f t="shared" ref="J4402:O4402" si="18704">J4403+J4409+J4414</f>
        <v>0</v>
      </c>
      <c r="K4402" s="148">
        <f t="shared" si="18704"/>
        <v>0</v>
      </c>
      <c r="L4402" s="148">
        <f t="shared" si="18704"/>
        <v>0</v>
      </c>
      <c r="M4402" s="148">
        <f t="shared" si="18704"/>
        <v>0</v>
      </c>
      <c r="N4402" s="148">
        <f t="shared" si="18704"/>
        <v>0</v>
      </c>
      <c r="O4402" s="148">
        <f t="shared" si="18704"/>
        <v>0</v>
      </c>
      <c r="P4402" s="148">
        <f>L4402+O4402</f>
        <v>0</v>
      </c>
      <c r="Q4402" s="148">
        <f t="shared" ref="Q4402:V4402" si="18705">Q4403+Q4409+Q4414</f>
        <v>0</v>
      </c>
      <c r="R4402" s="148">
        <f t="shared" si="18705"/>
        <v>0</v>
      </c>
      <c r="S4402" s="148">
        <f t="shared" si="18705"/>
        <v>0</v>
      </c>
      <c r="T4402" s="148">
        <f t="shared" si="18705"/>
        <v>0</v>
      </c>
      <c r="U4402" s="148">
        <f t="shared" si="18705"/>
        <v>0</v>
      </c>
      <c r="V4402" s="148">
        <f t="shared" si="18705"/>
        <v>0</v>
      </c>
      <c r="W4402" s="148">
        <f>S4402+V4402</f>
        <v>0</v>
      </c>
      <c r="X4402" s="148">
        <f t="shared" ref="X4402:AC4402" si="18706">X4403+X4409+X4414</f>
        <v>0</v>
      </c>
      <c r="Y4402" s="148">
        <f t="shared" si="18706"/>
        <v>0</v>
      </c>
      <c r="Z4402" s="148">
        <f t="shared" si="18706"/>
        <v>0</v>
      </c>
      <c r="AA4402" s="148">
        <f t="shared" si="18706"/>
        <v>0</v>
      </c>
      <c r="AB4402" s="148">
        <f t="shared" si="18706"/>
        <v>0</v>
      </c>
      <c r="AC4402" s="148">
        <f t="shared" si="18706"/>
        <v>0</v>
      </c>
      <c r="AD4402" s="148">
        <f>Z4402+AC4402</f>
        <v>0</v>
      </c>
      <c r="AE4402" s="148">
        <f t="shared" ref="AE4402:AI4402" si="18707">AE4403+AE4409+AE4414</f>
        <v>0</v>
      </c>
      <c r="AF4402" s="148">
        <f t="shared" si="18707"/>
        <v>0</v>
      </c>
      <c r="AG4402" s="148">
        <f t="shared" si="18707"/>
        <v>0</v>
      </c>
      <c r="AH4402" s="148">
        <f t="shared" si="18707"/>
        <v>0</v>
      </c>
      <c r="AI4402" s="148">
        <f t="shared" si="18707"/>
        <v>0</v>
      </c>
      <c r="AJ4402" s="148">
        <f t="shared" ref="AJ4402" si="18708">AJ4403+AJ4409+AJ4414</f>
        <v>0</v>
      </c>
      <c r="AK4402" s="148">
        <f>AG4402+AJ4402</f>
        <v>0</v>
      </c>
      <c r="AL4402" s="148">
        <f t="shared" ref="AL4402:AQ4402" si="18709">AL4403+AL4409+AL4414</f>
        <v>0</v>
      </c>
      <c r="AM4402" s="148">
        <f t="shared" si="18709"/>
        <v>0</v>
      </c>
      <c r="AN4402" s="148">
        <f t="shared" si="18709"/>
        <v>0</v>
      </c>
      <c r="AO4402" s="148">
        <f t="shared" si="18709"/>
        <v>0</v>
      </c>
      <c r="AP4402" s="148">
        <f t="shared" si="18709"/>
        <v>0</v>
      </c>
      <c r="AQ4402" s="148">
        <f t="shared" si="18709"/>
        <v>0</v>
      </c>
      <c r="AR4402" s="148">
        <f>AN4402+AQ4402</f>
        <v>0</v>
      </c>
      <c r="AS4402" s="148"/>
      <c r="AT4402" s="149"/>
      <c r="AU4402" s="150"/>
      <c r="AV4402" s="151"/>
      <c r="AW4402" s="151"/>
      <c r="AX4402" s="151"/>
      <c r="AY4402" s="151"/>
      <c r="BD4402" s="153"/>
    </row>
    <row r="4403" spans="1:56" s="19" customFormat="1" ht="70.5" hidden="1" customHeight="1">
      <c r="A4403" s="154">
        <v>2018</v>
      </c>
      <c r="B4403" s="155">
        <v>8323</v>
      </c>
      <c r="C4403" s="154">
        <v>9</v>
      </c>
      <c r="D4403" s="154">
        <v>1</v>
      </c>
      <c r="E4403" s="154">
        <v>2000</v>
      </c>
      <c r="F4403" s="154">
        <v>2700</v>
      </c>
      <c r="G4403" s="154">
        <v>271</v>
      </c>
      <c r="H4403" s="154"/>
      <c r="I4403" s="172" t="s">
        <v>54</v>
      </c>
      <c r="J4403" s="158">
        <f t="shared" ref="J4403:P4403" si="18710">SUM(J4404:J4408)</f>
        <v>0</v>
      </c>
      <c r="K4403" s="158">
        <f t="shared" si="18710"/>
        <v>0</v>
      </c>
      <c r="L4403" s="158">
        <f t="shared" si="18710"/>
        <v>0</v>
      </c>
      <c r="M4403" s="158">
        <f t="shared" si="18710"/>
        <v>0</v>
      </c>
      <c r="N4403" s="158">
        <f t="shared" si="18710"/>
        <v>0</v>
      </c>
      <c r="O4403" s="158">
        <f t="shared" si="18710"/>
        <v>0</v>
      </c>
      <c r="P4403" s="158">
        <f t="shared" si="18710"/>
        <v>0</v>
      </c>
      <c r="Q4403" s="158">
        <f t="shared" ref="Q4403:W4403" si="18711">SUM(Q4404:Q4408)</f>
        <v>0</v>
      </c>
      <c r="R4403" s="158">
        <f t="shared" si="18711"/>
        <v>0</v>
      </c>
      <c r="S4403" s="158">
        <f t="shared" si="18711"/>
        <v>0</v>
      </c>
      <c r="T4403" s="158">
        <f t="shared" si="18711"/>
        <v>0</v>
      </c>
      <c r="U4403" s="158">
        <f t="shared" si="18711"/>
        <v>0</v>
      </c>
      <c r="V4403" s="158">
        <f t="shared" si="18711"/>
        <v>0</v>
      </c>
      <c r="W4403" s="158">
        <f t="shared" si="18711"/>
        <v>0</v>
      </c>
      <c r="X4403" s="158">
        <f t="shared" ref="X4403:AR4403" si="18712">SUM(X4404:X4408)</f>
        <v>0</v>
      </c>
      <c r="Y4403" s="158">
        <f t="shared" si="18712"/>
        <v>0</v>
      </c>
      <c r="Z4403" s="158">
        <f t="shared" si="18712"/>
        <v>0</v>
      </c>
      <c r="AA4403" s="158">
        <f t="shared" si="18712"/>
        <v>0</v>
      </c>
      <c r="AB4403" s="158">
        <f t="shared" si="18712"/>
        <v>0</v>
      </c>
      <c r="AC4403" s="158">
        <f t="shared" si="18712"/>
        <v>0</v>
      </c>
      <c r="AD4403" s="158">
        <f t="shared" si="18712"/>
        <v>0</v>
      </c>
      <c r="AE4403" s="158">
        <f t="shared" si="18712"/>
        <v>0</v>
      </c>
      <c r="AF4403" s="158">
        <f t="shared" si="18712"/>
        <v>0</v>
      </c>
      <c r="AG4403" s="158">
        <f t="shared" si="18712"/>
        <v>0</v>
      </c>
      <c r="AH4403" s="158">
        <f t="shared" si="18712"/>
        <v>0</v>
      </c>
      <c r="AI4403" s="158">
        <f t="shared" si="18712"/>
        <v>0</v>
      </c>
      <c r="AJ4403" s="158">
        <f t="shared" si="18712"/>
        <v>0</v>
      </c>
      <c r="AK4403" s="158">
        <f t="shared" si="18712"/>
        <v>0</v>
      </c>
      <c r="AL4403" s="158">
        <f t="shared" si="18712"/>
        <v>0</v>
      </c>
      <c r="AM4403" s="158">
        <f t="shared" si="18712"/>
        <v>0</v>
      </c>
      <c r="AN4403" s="158">
        <f t="shared" si="18712"/>
        <v>0</v>
      </c>
      <c r="AO4403" s="158">
        <f t="shared" si="18712"/>
        <v>0</v>
      </c>
      <c r="AP4403" s="158">
        <f t="shared" si="18712"/>
        <v>0</v>
      </c>
      <c r="AQ4403" s="158">
        <f t="shared" si="18712"/>
        <v>0</v>
      </c>
      <c r="AR4403" s="158">
        <f t="shared" si="18712"/>
        <v>0</v>
      </c>
      <c r="AS4403" s="158"/>
      <c r="AT4403" s="159"/>
      <c r="AU4403" s="160"/>
      <c r="AV4403" s="161"/>
      <c r="AW4403" s="161"/>
      <c r="AX4403" s="161"/>
      <c r="AY4403" s="161"/>
      <c r="BD4403" s="173"/>
    </row>
    <row r="4404" spans="1:56" s="19" customFormat="1" ht="70.5" hidden="1" customHeight="1">
      <c r="A4404" s="54">
        <v>2018</v>
      </c>
      <c r="B4404" s="174">
        <v>8323</v>
      </c>
      <c r="C4404" s="54">
        <v>9</v>
      </c>
      <c r="D4404" s="54">
        <v>1</v>
      </c>
      <c r="E4404" s="54">
        <v>2000</v>
      </c>
      <c r="F4404" s="54">
        <v>2700</v>
      </c>
      <c r="G4404" s="54">
        <v>271</v>
      </c>
      <c r="H4404" s="163">
        <v>1</v>
      </c>
      <c r="I4404" s="175" t="s">
        <v>1834</v>
      </c>
      <c r="J4404" s="56">
        <f t="shared" ref="J4404:J4405" si="18713">ROUND(P4404*0.8,0)</f>
        <v>0</v>
      </c>
      <c r="K4404" s="56">
        <v>0</v>
      </c>
      <c r="L4404" s="57">
        <f t="shared" ref="L4404:L4406" si="18714">J4404+K4404</f>
        <v>0</v>
      </c>
      <c r="M4404" s="56">
        <f>P4404-J4404</f>
        <v>0</v>
      </c>
      <c r="N4404" s="56">
        <v>0</v>
      </c>
      <c r="O4404" s="57">
        <f t="shared" ref="O4404:O4406" si="18715">M4404+N4404</f>
        <v>0</v>
      </c>
      <c r="P4404" s="57">
        <v>0</v>
      </c>
      <c r="Q4404" s="56">
        <f t="shared" ref="Q4404:Q4405" si="18716">ROUND(W4404*0.8,0)</f>
        <v>0</v>
      </c>
      <c r="R4404" s="56">
        <v>0</v>
      </c>
      <c r="S4404" s="57">
        <f t="shared" ref="S4404:S4408" si="18717">Q4404+R4404</f>
        <v>0</v>
      </c>
      <c r="T4404" s="56">
        <f>W4404-Q4404</f>
        <v>0</v>
      </c>
      <c r="U4404" s="56">
        <v>0</v>
      </c>
      <c r="V4404" s="57">
        <f t="shared" ref="V4404:V4408" si="18718">T4404+U4404</f>
        <v>0</v>
      </c>
      <c r="W4404" s="57">
        <v>0</v>
      </c>
      <c r="X4404" s="56">
        <f t="shared" ref="X4404:X4405" si="18719">ROUND(AD4404*0.8,0)</f>
        <v>0</v>
      </c>
      <c r="Y4404" s="56">
        <v>0</v>
      </c>
      <c r="Z4404" s="57">
        <f t="shared" ref="Z4404:Z4408" si="18720">X4404+Y4404</f>
        <v>0</v>
      </c>
      <c r="AA4404" s="56">
        <f>AD4404-X4404</f>
        <v>0</v>
      </c>
      <c r="AB4404" s="56">
        <v>0</v>
      </c>
      <c r="AC4404" s="57">
        <f t="shared" ref="AC4404:AC4408" si="18721">AA4404+AB4404</f>
        <v>0</v>
      </c>
      <c r="AD4404" s="57">
        <v>0</v>
      </c>
      <c r="AE4404" s="56">
        <f t="shared" ref="AE4404:AE4405" si="18722">ROUND(AK4404*0.8,0)</f>
        <v>0</v>
      </c>
      <c r="AF4404" s="56">
        <v>0</v>
      </c>
      <c r="AG4404" s="57">
        <f t="shared" ref="AG4404:AG4408" si="18723">AE4404+AF4404</f>
        <v>0</v>
      </c>
      <c r="AH4404" s="56">
        <f>AK4404-AE4404</f>
        <v>0</v>
      </c>
      <c r="AI4404" s="56">
        <v>0</v>
      </c>
      <c r="AJ4404" s="57">
        <f t="shared" ref="AJ4404:AJ4408" si="18724">AH4404+AI4404</f>
        <v>0</v>
      </c>
      <c r="AK4404" s="57">
        <v>0</v>
      </c>
      <c r="AL4404" s="56">
        <f t="shared" ref="AL4404:AL4405" si="18725">ROUND(AR4404*0.8,0)</f>
        <v>0</v>
      </c>
      <c r="AM4404" s="56">
        <v>0</v>
      </c>
      <c r="AN4404" s="57">
        <f t="shared" ref="AN4404:AN4408" si="18726">AL4404+AM4404</f>
        <v>0</v>
      </c>
      <c r="AO4404" s="56">
        <f>AR4404-AL4404</f>
        <v>0</v>
      </c>
      <c r="AP4404" s="56">
        <v>0</v>
      </c>
      <c r="AQ4404" s="57">
        <f t="shared" ref="AQ4404:AQ4408" si="18727">AO4404+AP4404</f>
        <v>0</v>
      </c>
      <c r="AR4404" s="57">
        <v>0</v>
      </c>
      <c r="AS4404" s="57" t="s">
        <v>43</v>
      </c>
      <c r="AT4404" s="179"/>
      <c r="AU4404" s="176"/>
      <c r="AV4404" s="177"/>
      <c r="AW4404" s="177"/>
      <c r="AX4404" s="177"/>
      <c r="AY4404" s="177"/>
      <c r="BD4404" s="224" t="s">
        <v>78</v>
      </c>
    </row>
    <row r="4405" spans="1:56" s="19" customFormat="1" ht="70.5" hidden="1" customHeight="1">
      <c r="A4405" s="54">
        <v>2018</v>
      </c>
      <c r="B4405" s="174">
        <v>8323</v>
      </c>
      <c r="C4405" s="54">
        <v>9</v>
      </c>
      <c r="D4405" s="54">
        <v>1</v>
      </c>
      <c r="E4405" s="54">
        <v>2000</v>
      </c>
      <c r="F4405" s="54">
        <v>2700</v>
      </c>
      <c r="G4405" s="54">
        <v>271</v>
      </c>
      <c r="H4405" s="163">
        <v>2</v>
      </c>
      <c r="I4405" s="175" t="s">
        <v>1835</v>
      </c>
      <c r="J4405" s="56">
        <f t="shared" si="18713"/>
        <v>0</v>
      </c>
      <c r="K4405" s="56">
        <v>0</v>
      </c>
      <c r="L4405" s="57">
        <f t="shared" si="18714"/>
        <v>0</v>
      </c>
      <c r="M4405" s="56">
        <f>P4405-J4405</f>
        <v>0</v>
      </c>
      <c r="N4405" s="56">
        <v>0</v>
      </c>
      <c r="O4405" s="57">
        <f t="shared" si="18715"/>
        <v>0</v>
      </c>
      <c r="P4405" s="57">
        <v>0</v>
      </c>
      <c r="Q4405" s="56">
        <f t="shared" si="18716"/>
        <v>0</v>
      </c>
      <c r="R4405" s="56">
        <v>0</v>
      </c>
      <c r="S4405" s="57">
        <f t="shared" si="18717"/>
        <v>0</v>
      </c>
      <c r="T4405" s="56">
        <f>W4405-Q4405</f>
        <v>0</v>
      </c>
      <c r="U4405" s="56">
        <v>0</v>
      </c>
      <c r="V4405" s="57">
        <f t="shared" si="18718"/>
        <v>0</v>
      </c>
      <c r="W4405" s="57">
        <v>0</v>
      </c>
      <c r="X4405" s="56">
        <f t="shared" si="18719"/>
        <v>0</v>
      </c>
      <c r="Y4405" s="56">
        <v>0</v>
      </c>
      <c r="Z4405" s="57">
        <f t="shared" si="18720"/>
        <v>0</v>
      </c>
      <c r="AA4405" s="56">
        <f>AD4405-X4405</f>
        <v>0</v>
      </c>
      <c r="AB4405" s="56">
        <v>0</v>
      </c>
      <c r="AC4405" s="57">
        <f t="shared" si="18721"/>
        <v>0</v>
      </c>
      <c r="AD4405" s="57">
        <v>0</v>
      </c>
      <c r="AE4405" s="56">
        <f t="shared" si="18722"/>
        <v>0</v>
      </c>
      <c r="AF4405" s="56">
        <v>0</v>
      </c>
      <c r="AG4405" s="57">
        <f t="shared" si="18723"/>
        <v>0</v>
      </c>
      <c r="AH4405" s="56">
        <f>AK4405-AE4405</f>
        <v>0</v>
      </c>
      <c r="AI4405" s="56">
        <v>0</v>
      </c>
      <c r="AJ4405" s="57">
        <f t="shared" si="18724"/>
        <v>0</v>
      </c>
      <c r="AK4405" s="57">
        <v>0</v>
      </c>
      <c r="AL4405" s="56">
        <f t="shared" si="18725"/>
        <v>0</v>
      </c>
      <c r="AM4405" s="56">
        <v>0</v>
      </c>
      <c r="AN4405" s="57">
        <f t="shared" si="18726"/>
        <v>0</v>
      </c>
      <c r="AO4405" s="56">
        <f>AR4405-AL4405</f>
        <v>0</v>
      </c>
      <c r="AP4405" s="56">
        <v>0</v>
      </c>
      <c r="AQ4405" s="57">
        <f t="shared" si="18727"/>
        <v>0</v>
      </c>
      <c r="AR4405" s="57">
        <v>0</v>
      </c>
      <c r="AS4405" s="57" t="s">
        <v>43</v>
      </c>
      <c r="AT4405" s="179"/>
      <c r="AU4405" s="176"/>
      <c r="AV4405" s="177"/>
      <c r="AW4405" s="177"/>
      <c r="AX4405" s="177"/>
      <c r="AY4405" s="177"/>
      <c r="BD4405" s="224" t="s">
        <v>78</v>
      </c>
    </row>
    <row r="4406" spans="1:56" s="19" customFormat="1" ht="70.5" hidden="1" customHeight="1">
      <c r="A4406" s="54">
        <v>2018</v>
      </c>
      <c r="B4406" s="174">
        <v>8323</v>
      </c>
      <c r="C4406" s="54">
        <v>9</v>
      </c>
      <c r="D4406" s="54">
        <v>1</v>
      </c>
      <c r="E4406" s="54">
        <v>2000</v>
      </c>
      <c r="F4406" s="54">
        <v>2700</v>
      </c>
      <c r="G4406" s="54">
        <v>271</v>
      </c>
      <c r="H4406" s="163">
        <v>3</v>
      </c>
      <c r="I4406" s="175" t="s">
        <v>54</v>
      </c>
      <c r="J4406" s="56">
        <v>0</v>
      </c>
      <c r="K4406" s="56">
        <v>0</v>
      </c>
      <c r="L4406" s="57">
        <f t="shared" si="18714"/>
        <v>0</v>
      </c>
      <c r="M4406" s="56">
        <v>0</v>
      </c>
      <c r="N4406" s="56">
        <v>0</v>
      </c>
      <c r="O4406" s="57">
        <f t="shared" si="18715"/>
        <v>0</v>
      </c>
      <c r="P4406" s="57">
        <f t="shared" ref="P4406" si="18728">L4406+O4406</f>
        <v>0</v>
      </c>
      <c r="Q4406" s="56">
        <v>0</v>
      </c>
      <c r="R4406" s="56">
        <v>0</v>
      </c>
      <c r="S4406" s="57">
        <f t="shared" si="18717"/>
        <v>0</v>
      </c>
      <c r="T4406" s="56">
        <v>0</v>
      </c>
      <c r="U4406" s="56">
        <v>0</v>
      </c>
      <c r="V4406" s="57">
        <f t="shared" si="18718"/>
        <v>0</v>
      </c>
      <c r="W4406" s="57">
        <f t="shared" ref="W4406" si="18729">S4406+V4406</f>
        <v>0</v>
      </c>
      <c r="X4406" s="56">
        <v>0</v>
      </c>
      <c r="Y4406" s="56">
        <v>0</v>
      </c>
      <c r="Z4406" s="57">
        <f t="shared" si="18720"/>
        <v>0</v>
      </c>
      <c r="AA4406" s="56">
        <v>0</v>
      </c>
      <c r="AB4406" s="56">
        <v>0</v>
      </c>
      <c r="AC4406" s="57">
        <f t="shared" si="18721"/>
        <v>0</v>
      </c>
      <c r="AD4406" s="57">
        <f t="shared" ref="AD4406" si="18730">Z4406+AC4406</f>
        <v>0</v>
      </c>
      <c r="AE4406" s="56">
        <v>0</v>
      </c>
      <c r="AF4406" s="56">
        <v>0</v>
      </c>
      <c r="AG4406" s="57">
        <f t="shared" si="18723"/>
        <v>0</v>
      </c>
      <c r="AH4406" s="56">
        <v>0</v>
      </c>
      <c r="AI4406" s="56">
        <v>0</v>
      </c>
      <c r="AJ4406" s="57">
        <f t="shared" si="18724"/>
        <v>0</v>
      </c>
      <c r="AK4406" s="57">
        <f t="shared" ref="AK4406" si="18731">AG4406+AJ4406</f>
        <v>0</v>
      </c>
      <c r="AL4406" s="56">
        <f t="shared" ref="AL4406:AM4406" si="18732">J4406-Q4406-X4406-AE4406</f>
        <v>0</v>
      </c>
      <c r="AM4406" s="56">
        <f t="shared" si="18732"/>
        <v>0</v>
      </c>
      <c r="AN4406" s="57">
        <f t="shared" si="18726"/>
        <v>0</v>
      </c>
      <c r="AO4406" s="56">
        <f t="shared" ref="AO4406:AP4406" si="18733">M4406-T4406-AA4406-AH4406</f>
        <v>0</v>
      </c>
      <c r="AP4406" s="56">
        <f t="shared" si="18733"/>
        <v>0</v>
      </c>
      <c r="AQ4406" s="57">
        <f t="shared" si="18727"/>
        <v>0</v>
      </c>
      <c r="AR4406" s="57">
        <f t="shared" ref="AR4406" si="18734">AN4406+AQ4406</f>
        <v>0</v>
      </c>
      <c r="AS4406" s="57" t="s">
        <v>160</v>
      </c>
      <c r="AT4406" s="179"/>
      <c r="AU4406" s="176"/>
      <c r="AV4406" s="177"/>
      <c r="AW4406" s="177"/>
      <c r="AX4406" s="177"/>
      <c r="AY4406" s="177"/>
      <c r="BD4406" s="224" t="s">
        <v>78</v>
      </c>
    </row>
    <row r="4407" spans="1:56" s="19" customFormat="1" ht="70.5" hidden="1" customHeight="1">
      <c r="A4407" s="54">
        <v>2018</v>
      </c>
      <c r="B4407" s="174">
        <v>8323</v>
      </c>
      <c r="C4407" s="54">
        <v>9</v>
      </c>
      <c r="D4407" s="54">
        <v>1</v>
      </c>
      <c r="E4407" s="54">
        <v>2000</v>
      </c>
      <c r="F4407" s="54">
        <v>2700</v>
      </c>
      <c r="G4407" s="54">
        <v>271</v>
      </c>
      <c r="H4407" s="163">
        <v>4</v>
      </c>
      <c r="I4407" s="175" t="s">
        <v>325</v>
      </c>
      <c r="J4407" s="56">
        <v>0</v>
      </c>
      <c r="K4407" s="56">
        <v>0</v>
      </c>
      <c r="L4407" s="57">
        <f t="shared" ref="L4407:L4408" si="18735">J4407+K4407</f>
        <v>0</v>
      </c>
      <c r="M4407" s="56">
        <f>P4407-J4407</f>
        <v>0</v>
      </c>
      <c r="N4407" s="56">
        <v>0</v>
      </c>
      <c r="O4407" s="57">
        <f t="shared" ref="O4407:O4408" si="18736">M4407+N4407</f>
        <v>0</v>
      </c>
      <c r="P4407" s="57">
        <v>0</v>
      </c>
      <c r="Q4407" s="56">
        <v>0</v>
      </c>
      <c r="R4407" s="56">
        <v>0</v>
      </c>
      <c r="S4407" s="57">
        <f t="shared" si="18717"/>
        <v>0</v>
      </c>
      <c r="T4407" s="56">
        <f>W4407-Q4407</f>
        <v>0</v>
      </c>
      <c r="U4407" s="56">
        <v>0</v>
      </c>
      <c r="V4407" s="57">
        <f t="shared" si="18718"/>
        <v>0</v>
      </c>
      <c r="W4407" s="57">
        <v>0</v>
      </c>
      <c r="X4407" s="56">
        <v>0</v>
      </c>
      <c r="Y4407" s="56">
        <v>0</v>
      </c>
      <c r="Z4407" s="57">
        <f t="shared" si="18720"/>
        <v>0</v>
      </c>
      <c r="AA4407" s="56">
        <f>AD4407-X4407</f>
        <v>0</v>
      </c>
      <c r="AB4407" s="56">
        <v>0</v>
      </c>
      <c r="AC4407" s="57">
        <f t="shared" si="18721"/>
        <v>0</v>
      </c>
      <c r="AD4407" s="57">
        <v>0</v>
      </c>
      <c r="AE4407" s="56">
        <v>0</v>
      </c>
      <c r="AF4407" s="56">
        <v>0</v>
      </c>
      <c r="AG4407" s="57">
        <f t="shared" si="18723"/>
        <v>0</v>
      </c>
      <c r="AH4407" s="56">
        <f>AK4407-AE4407</f>
        <v>0</v>
      </c>
      <c r="AI4407" s="56">
        <v>0</v>
      </c>
      <c r="AJ4407" s="57">
        <f t="shared" si="18724"/>
        <v>0</v>
      </c>
      <c r="AK4407" s="57">
        <v>0</v>
      </c>
      <c r="AL4407" s="56">
        <v>0</v>
      </c>
      <c r="AM4407" s="56">
        <v>0</v>
      </c>
      <c r="AN4407" s="57">
        <f t="shared" si="18726"/>
        <v>0</v>
      </c>
      <c r="AO4407" s="56">
        <f>AR4407-AL4407</f>
        <v>0</v>
      </c>
      <c r="AP4407" s="56">
        <v>0</v>
      </c>
      <c r="AQ4407" s="57">
        <f t="shared" si="18727"/>
        <v>0</v>
      </c>
      <c r="AR4407" s="57">
        <v>0</v>
      </c>
      <c r="AS4407" s="57" t="s">
        <v>43</v>
      </c>
      <c r="AT4407" s="179"/>
      <c r="AU4407" s="176"/>
      <c r="AV4407" s="177"/>
      <c r="AW4407" s="177"/>
      <c r="AX4407" s="177"/>
      <c r="AY4407" s="177"/>
      <c r="BD4407" s="178" t="s">
        <v>30</v>
      </c>
    </row>
    <row r="4408" spans="1:56" s="19" customFormat="1" ht="70.5" hidden="1" customHeight="1">
      <c r="A4408" s="54">
        <v>2018</v>
      </c>
      <c r="B4408" s="174">
        <v>8323</v>
      </c>
      <c r="C4408" s="54">
        <v>9</v>
      </c>
      <c r="D4408" s="54">
        <v>1</v>
      </c>
      <c r="E4408" s="54">
        <v>2000</v>
      </c>
      <c r="F4408" s="54">
        <v>2700</v>
      </c>
      <c r="G4408" s="54">
        <v>271</v>
      </c>
      <c r="H4408" s="163">
        <v>5</v>
      </c>
      <c r="I4408" s="175" t="s">
        <v>328</v>
      </c>
      <c r="J4408" s="56">
        <v>0</v>
      </c>
      <c r="K4408" s="56">
        <v>0</v>
      </c>
      <c r="L4408" s="57">
        <f t="shared" si="18735"/>
        <v>0</v>
      </c>
      <c r="M4408" s="56">
        <f>P4408-J4408</f>
        <v>0</v>
      </c>
      <c r="N4408" s="56">
        <v>0</v>
      </c>
      <c r="O4408" s="57">
        <f t="shared" si="18736"/>
        <v>0</v>
      </c>
      <c r="P4408" s="57">
        <v>0</v>
      </c>
      <c r="Q4408" s="56">
        <v>0</v>
      </c>
      <c r="R4408" s="56">
        <v>0</v>
      </c>
      <c r="S4408" s="57">
        <f t="shared" si="18717"/>
        <v>0</v>
      </c>
      <c r="T4408" s="56">
        <f>W4408-Q4408</f>
        <v>0</v>
      </c>
      <c r="U4408" s="56">
        <v>0</v>
      </c>
      <c r="V4408" s="57">
        <f t="shared" si="18718"/>
        <v>0</v>
      </c>
      <c r="W4408" s="57">
        <v>0</v>
      </c>
      <c r="X4408" s="56">
        <v>0</v>
      </c>
      <c r="Y4408" s="56">
        <v>0</v>
      </c>
      <c r="Z4408" s="57">
        <f t="shared" si="18720"/>
        <v>0</v>
      </c>
      <c r="AA4408" s="56">
        <f>AD4408-X4408</f>
        <v>0</v>
      </c>
      <c r="AB4408" s="56">
        <v>0</v>
      </c>
      <c r="AC4408" s="57">
        <f t="shared" si="18721"/>
        <v>0</v>
      </c>
      <c r="AD4408" s="57">
        <v>0</v>
      </c>
      <c r="AE4408" s="56">
        <v>0</v>
      </c>
      <c r="AF4408" s="56">
        <v>0</v>
      </c>
      <c r="AG4408" s="57">
        <f t="shared" si="18723"/>
        <v>0</v>
      </c>
      <c r="AH4408" s="56">
        <f>AK4408-AE4408</f>
        <v>0</v>
      </c>
      <c r="AI4408" s="56">
        <v>0</v>
      </c>
      <c r="AJ4408" s="57">
        <f t="shared" si="18724"/>
        <v>0</v>
      </c>
      <c r="AK4408" s="57">
        <v>0</v>
      </c>
      <c r="AL4408" s="56">
        <v>0</v>
      </c>
      <c r="AM4408" s="56">
        <v>0</v>
      </c>
      <c r="AN4408" s="57">
        <f t="shared" si="18726"/>
        <v>0</v>
      </c>
      <c r="AO4408" s="56">
        <f>AR4408-AL4408</f>
        <v>0</v>
      </c>
      <c r="AP4408" s="56">
        <v>0</v>
      </c>
      <c r="AQ4408" s="57">
        <f t="shared" si="18727"/>
        <v>0</v>
      </c>
      <c r="AR4408" s="57">
        <v>0</v>
      </c>
      <c r="AS4408" s="57" t="s">
        <v>43</v>
      </c>
      <c r="AT4408" s="179"/>
      <c r="AU4408" s="176"/>
      <c r="AV4408" s="177"/>
      <c r="AW4408" s="177"/>
      <c r="AX4408" s="177"/>
      <c r="AY4408" s="177"/>
      <c r="BD4408" s="178" t="s">
        <v>30</v>
      </c>
    </row>
    <row r="4409" spans="1:56" s="19" customFormat="1" ht="70.5" hidden="1" customHeight="1">
      <c r="A4409" s="154">
        <v>2018</v>
      </c>
      <c r="B4409" s="190">
        <v>8323</v>
      </c>
      <c r="C4409" s="154">
        <v>9</v>
      </c>
      <c r="D4409" s="154">
        <v>1</v>
      </c>
      <c r="E4409" s="154">
        <v>2000</v>
      </c>
      <c r="F4409" s="154">
        <v>2700</v>
      </c>
      <c r="G4409" s="154">
        <v>272</v>
      </c>
      <c r="H4409" s="154"/>
      <c r="I4409" s="187" t="s">
        <v>55</v>
      </c>
      <c r="J4409" s="158">
        <f>SUM(J4410:J4413)</f>
        <v>0</v>
      </c>
      <c r="K4409" s="158">
        <f t="shared" ref="K4409:O4409" si="18737">SUM(K4410:K4413)</f>
        <v>0</v>
      </c>
      <c r="L4409" s="158">
        <f t="shared" si="18737"/>
        <v>0</v>
      </c>
      <c r="M4409" s="158">
        <f t="shared" si="18737"/>
        <v>0</v>
      </c>
      <c r="N4409" s="158">
        <f t="shared" si="18737"/>
        <v>0</v>
      </c>
      <c r="O4409" s="158">
        <f t="shared" si="18737"/>
        <v>0</v>
      </c>
      <c r="P4409" s="158">
        <f>L4409+O4409</f>
        <v>0</v>
      </c>
      <c r="Q4409" s="158">
        <f>SUM(Q4410:Q4413)</f>
        <v>0</v>
      </c>
      <c r="R4409" s="158">
        <f t="shared" ref="R4409:V4409" si="18738">SUM(R4410:R4413)</f>
        <v>0</v>
      </c>
      <c r="S4409" s="158">
        <f t="shared" si="18738"/>
        <v>0</v>
      </c>
      <c r="T4409" s="158">
        <f t="shared" si="18738"/>
        <v>0</v>
      </c>
      <c r="U4409" s="158">
        <f t="shared" si="18738"/>
        <v>0</v>
      </c>
      <c r="V4409" s="158">
        <f t="shared" si="18738"/>
        <v>0</v>
      </c>
      <c r="W4409" s="158">
        <f>S4409+V4409</f>
        <v>0</v>
      </c>
      <c r="X4409" s="158">
        <f>SUM(X4410:X4413)</f>
        <v>0</v>
      </c>
      <c r="Y4409" s="158">
        <f t="shared" ref="Y4409:AC4409" si="18739">SUM(Y4410:Y4413)</f>
        <v>0</v>
      </c>
      <c r="Z4409" s="158">
        <f t="shared" si="18739"/>
        <v>0</v>
      </c>
      <c r="AA4409" s="158">
        <f t="shared" si="18739"/>
        <v>0</v>
      </c>
      <c r="AB4409" s="158">
        <f t="shared" si="18739"/>
        <v>0</v>
      </c>
      <c r="AC4409" s="158">
        <f t="shared" si="18739"/>
        <v>0</v>
      </c>
      <c r="AD4409" s="158">
        <f>Z4409+AC4409</f>
        <v>0</v>
      </c>
      <c r="AE4409" s="158">
        <f>SUM(AE4410:AE4413)</f>
        <v>0</v>
      </c>
      <c r="AF4409" s="158">
        <f t="shared" ref="AF4409:AI4409" si="18740">SUM(AF4410:AF4413)</f>
        <v>0</v>
      </c>
      <c r="AG4409" s="158">
        <f t="shared" si="18740"/>
        <v>0</v>
      </c>
      <c r="AH4409" s="158">
        <f t="shared" si="18740"/>
        <v>0</v>
      </c>
      <c r="AI4409" s="158">
        <f t="shared" si="18740"/>
        <v>0</v>
      </c>
      <c r="AJ4409" s="158">
        <f t="shared" ref="AJ4409" si="18741">SUM(AJ4410:AJ4413)</f>
        <v>0</v>
      </c>
      <c r="AK4409" s="158">
        <f>AG4409+AJ4409</f>
        <v>0</v>
      </c>
      <c r="AL4409" s="158">
        <f>SUM(AL4410:AL4413)</f>
        <v>0</v>
      </c>
      <c r="AM4409" s="158">
        <f t="shared" ref="AM4409:AQ4409" si="18742">SUM(AM4410:AM4413)</f>
        <v>0</v>
      </c>
      <c r="AN4409" s="158">
        <f t="shared" si="18742"/>
        <v>0</v>
      </c>
      <c r="AO4409" s="158">
        <f t="shared" si="18742"/>
        <v>0</v>
      </c>
      <c r="AP4409" s="158">
        <f t="shared" si="18742"/>
        <v>0</v>
      </c>
      <c r="AQ4409" s="158">
        <f t="shared" si="18742"/>
        <v>0</v>
      </c>
      <c r="AR4409" s="158">
        <f>AN4409+AQ4409</f>
        <v>0</v>
      </c>
      <c r="AS4409" s="191"/>
      <c r="AT4409" s="192"/>
      <c r="AU4409" s="220"/>
      <c r="AV4409" s="161"/>
      <c r="AW4409" s="161"/>
      <c r="AX4409" s="161"/>
      <c r="AY4409" s="161"/>
      <c r="BD4409" s="193"/>
    </row>
    <row r="4410" spans="1:56" s="19" customFormat="1" ht="70.5" hidden="1" customHeight="1">
      <c r="A4410" s="54">
        <v>2018</v>
      </c>
      <c r="B4410" s="174">
        <v>8323</v>
      </c>
      <c r="C4410" s="54">
        <v>9</v>
      </c>
      <c r="D4410" s="54">
        <v>1</v>
      </c>
      <c r="E4410" s="54">
        <v>2000</v>
      </c>
      <c r="F4410" s="54">
        <v>2700</v>
      </c>
      <c r="G4410" s="54">
        <v>272</v>
      </c>
      <c r="H4410" s="163">
        <v>1</v>
      </c>
      <c r="I4410" s="175" t="s">
        <v>1829</v>
      </c>
      <c r="J4410" s="56">
        <v>0</v>
      </c>
      <c r="K4410" s="56">
        <v>0</v>
      </c>
      <c r="L4410" s="57">
        <f t="shared" ref="L4410:L4413" si="18743">J4410+K4410</f>
        <v>0</v>
      </c>
      <c r="M4410" s="56">
        <v>0</v>
      </c>
      <c r="N4410" s="56">
        <v>0</v>
      </c>
      <c r="O4410" s="57">
        <f t="shared" ref="O4410:O4413" si="18744">M4410+N4410</f>
        <v>0</v>
      </c>
      <c r="P4410" s="57">
        <f t="shared" ref="P4410" si="18745">L4410+O4410</f>
        <v>0</v>
      </c>
      <c r="Q4410" s="56">
        <v>0</v>
      </c>
      <c r="R4410" s="56">
        <v>0</v>
      </c>
      <c r="S4410" s="57">
        <f t="shared" ref="S4410" si="18746">Q4410+R4410</f>
        <v>0</v>
      </c>
      <c r="T4410" s="56">
        <v>0</v>
      </c>
      <c r="U4410" s="56">
        <v>0</v>
      </c>
      <c r="V4410" s="57">
        <f t="shared" ref="V4410:V4413" si="18747">T4410+U4410</f>
        <v>0</v>
      </c>
      <c r="W4410" s="57">
        <f t="shared" ref="W4410" si="18748">S4410+V4410</f>
        <v>0</v>
      </c>
      <c r="X4410" s="56">
        <v>0</v>
      </c>
      <c r="Y4410" s="56">
        <v>0</v>
      </c>
      <c r="Z4410" s="57">
        <f t="shared" ref="Z4410" si="18749">X4410+Y4410</f>
        <v>0</v>
      </c>
      <c r="AA4410" s="56">
        <v>0</v>
      </c>
      <c r="AB4410" s="56">
        <v>0</v>
      </c>
      <c r="AC4410" s="57">
        <f t="shared" ref="AC4410:AC4413" si="18750">AA4410+AB4410</f>
        <v>0</v>
      </c>
      <c r="AD4410" s="57">
        <f t="shared" ref="AD4410" si="18751">Z4410+AC4410</f>
        <v>0</v>
      </c>
      <c r="AE4410" s="56">
        <v>0</v>
      </c>
      <c r="AF4410" s="56">
        <v>0</v>
      </c>
      <c r="AG4410" s="57">
        <f t="shared" ref="AG4410:AG4413" si="18752">AE4410+AF4410</f>
        <v>0</v>
      </c>
      <c r="AH4410" s="56">
        <v>0</v>
      </c>
      <c r="AI4410" s="56">
        <v>0</v>
      </c>
      <c r="AJ4410" s="57">
        <f t="shared" ref="AJ4410:AJ4413" si="18753">AH4410+AI4410</f>
        <v>0</v>
      </c>
      <c r="AK4410" s="57">
        <f t="shared" ref="AK4410" si="18754">AG4410+AJ4410</f>
        <v>0</v>
      </c>
      <c r="AL4410" s="56">
        <f t="shared" ref="AL4410:AM4410" si="18755">J4410-Q4410-X4410-AE4410</f>
        <v>0</v>
      </c>
      <c r="AM4410" s="56">
        <f t="shared" si="18755"/>
        <v>0</v>
      </c>
      <c r="AN4410" s="57">
        <f t="shared" ref="AN4410" si="18756">AL4410+AM4410</f>
        <v>0</v>
      </c>
      <c r="AO4410" s="56">
        <f t="shared" ref="AO4410:AP4410" si="18757">M4410-T4410-AA4410-AH4410</f>
        <v>0</v>
      </c>
      <c r="AP4410" s="56">
        <f t="shared" si="18757"/>
        <v>0</v>
      </c>
      <c r="AQ4410" s="57">
        <f t="shared" ref="AQ4410" si="18758">AO4410+AP4410</f>
        <v>0</v>
      </c>
      <c r="AR4410" s="57">
        <f t="shared" ref="AR4410" si="18759">AN4410+AQ4410</f>
        <v>0</v>
      </c>
      <c r="AS4410" s="57" t="s">
        <v>735</v>
      </c>
      <c r="AT4410" s="179"/>
      <c r="AU4410" s="176"/>
      <c r="AV4410" s="177"/>
      <c r="AW4410" s="177"/>
      <c r="AX4410" s="177"/>
      <c r="AY4410" s="177"/>
      <c r="BD4410" s="224" t="s">
        <v>78</v>
      </c>
    </row>
    <row r="4411" spans="1:56" s="19" customFormat="1" ht="70.5" hidden="1" customHeight="1">
      <c r="A4411" s="54">
        <v>2018</v>
      </c>
      <c r="B4411" s="174">
        <v>8323</v>
      </c>
      <c r="C4411" s="54">
        <v>9</v>
      </c>
      <c r="D4411" s="54">
        <v>1</v>
      </c>
      <c r="E4411" s="54">
        <v>2000</v>
      </c>
      <c r="F4411" s="54">
        <v>2700</v>
      </c>
      <c r="G4411" s="54">
        <v>272</v>
      </c>
      <c r="H4411" s="163">
        <v>2</v>
      </c>
      <c r="I4411" s="175" t="s">
        <v>323</v>
      </c>
      <c r="J4411" s="56">
        <f t="shared" ref="J4411:J4413" si="18760">ROUND(P4411*0.8,0)</f>
        <v>0</v>
      </c>
      <c r="K4411" s="56">
        <v>0</v>
      </c>
      <c r="L4411" s="57">
        <f t="shared" si="18743"/>
        <v>0</v>
      </c>
      <c r="M4411" s="56">
        <f>P4411-J4411</f>
        <v>0</v>
      </c>
      <c r="N4411" s="56">
        <v>0</v>
      </c>
      <c r="O4411" s="57">
        <f t="shared" si="18744"/>
        <v>0</v>
      </c>
      <c r="P4411" s="57">
        <v>0</v>
      </c>
      <c r="Q4411" s="56">
        <f t="shared" ref="Q4411:Q4413" si="18761">ROUND(W4411*0.8,0)</f>
        <v>0</v>
      </c>
      <c r="R4411" s="56">
        <v>0</v>
      </c>
      <c r="S4411" s="57">
        <f t="shared" ref="S4411:S4413" si="18762">Q4411+R4411</f>
        <v>0</v>
      </c>
      <c r="T4411" s="56">
        <f>W4411-Q4411</f>
        <v>0</v>
      </c>
      <c r="U4411" s="56">
        <v>0</v>
      </c>
      <c r="V4411" s="57">
        <f t="shared" si="18747"/>
        <v>0</v>
      </c>
      <c r="W4411" s="57">
        <v>0</v>
      </c>
      <c r="X4411" s="56">
        <f t="shared" ref="X4411:X4413" si="18763">ROUND(AD4411*0.8,0)</f>
        <v>0</v>
      </c>
      <c r="Y4411" s="56">
        <v>0</v>
      </c>
      <c r="Z4411" s="57">
        <f t="shared" ref="Z4411:Z4413" si="18764">X4411+Y4411</f>
        <v>0</v>
      </c>
      <c r="AA4411" s="56">
        <f>AD4411-X4411</f>
        <v>0</v>
      </c>
      <c r="AB4411" s="56">
        <v>0</v>
      </c>
      <c r="AC4411" s="57">
        <f t="shared" si="18750"/>
        <v>0</v>
      </c>
      <c r="AD4411" s="57">
        <v>0</v>
      </c>
      <c r="AE4411" s="56">
        <f t="shared" ref="AE4411:AE4413" si="18765">ROUND(AK4411*0.8,0)</f>
        <v>0</v>
      </c>
      <c r="AF4411" s="56">
        <v>0</v>
      </c>
      <c r="AG4411" s="57">
        <f t="shared" si="18752"/>
        <v>0</v>
      </c>
      <c r="AH4411" s="56">
        <f>AK4411-AE4411</f>
        <v>0</v>
      </c>
      <c r="AI4411" s="56">
        <v>0</v>
      </c>
      <c r="AJ4411" s="57">
        <f t="shared" si="18753"/>
        <v>0</v>
      </c>
      <c r="AK4411" s="57">
        <v>0</v>
      </c>
      <c r="AL4411" s="56">
        <f t="shared" ref="AL4411:AL4413" si="18766">ROUND(AR4411*0.8,0)</f>
        <v>0</v>
      </c>
      <c r="AM4411" s="56">
        <v>0</v>
      </c>
      <c r="AN4411" s="57">
        <f t="shared" ref="AN4411:AN4413" si="18767">AL4411+AM4411</f>
        <v>0</v>
      </c>
      <c r="AO4411" s="56">
        <f>AR4411-AL4411</f>
        <v>0</v>
      </c>
      <c r="AP4411" s="56">
        <v>0</v>
      </c>
      <c r="AQ4411" s="57">
        <f t="shared" ref="AQ4411:AQ4413" si="18768">AO4411+AP4411</f>
        <v>0</v>
      </c>
      <c r="AR4411" s="57">
        <v>0</v>
      </c>
      <c r="AS4411" s="57" t="s">
        <v>43</v>
      </c>
      <c r="AT4411" s="179"/>
      <c r="AU4411" s="176"/>
      <c r="AV4411" s="177"/>
      <c r="AW4411" s="177"/>
      <c r="AX4411" s="177"/>
      <c r="AY4411" s="177"/>
      <c r="BD4411" s="224" t="s">
        <v>78</v>
      </c>
    </row>
    <row r="4412" spans="1:56" s="19" customFormat="1" ht="70.5" hidden="1" customHeight="1">
      <c r="A4412" s="54">
        <v>2018</v>
      </c>
      <c r="B4412" s="174">
        <v>8323</v>
      </c>
      <c r="C4412" s="54">
        <v>9</v>
      </c>
      <c r="D4412" s="54">
        <v>1</v>
      </c>
      <c r="E4412" s="54">
        <v>2000</v>
      </c>
      <c r="F4412" s="54">
        <v>2700</v>
      </c>
      <c r="G4412" s="54">
        <v>272</v>
      </c>
      <c r="H4412" s="163">
        <v>3</v>
      </c>
      <c r="I4412" s="175" t="s">
        <v>1088</v>
      </c>
      <c r="J4412" s="56">
        <f t="shared" si="18760"/>
        <v>0</v>
      </c>
      <c r="K4412" s="56">
        <v>0</v>
      </c>
      <c r="L4412" s="57">
        <f t="shared" si="18743"/>
        <v>0</v>
      </c>
      <c r="M4412" s="56">
        <f>P4412-J4412</f>
        <v>0</v>
      </c>
      <c r="N4412" s="56">
        <v>0</v>
      </c>
      <c r="O4412" s="57">
        <f t="shared" si="18744"/>
        <v>0</v>
      </c>
      <c r="P4412" s="57">
        <v>0</v>
      </c>
      <c r="Q4412" s="56">
        <f t="shared" si="18761"/>
        <v>0</v>
      </c>
      <c r="R4412" s="56">
        <v>0</v>
      </c>
      <c r="S4412" s="57">
        <f t="shared" si="18762"/>
        <v>0</v>
      </c>
      <c r="T4412" s="56">
        <f>W4412-Q4412</f>
        <v>0</v>
      </c>
      <c r="U4412" s="56">
        <v>0</v>
      </c>
      <c r="V4412" s="57">
        <f t="shared" si="18747"/>
        <v>0</v>
      </c>
      <c r="W4412" s="57">
        <v>0</v>
      </c>
      <c r="X4412" s="56">
        <f t="shared" si="18763"/>
        <v>0</v>
      </c>
      <c r="Y4412" s="56">
        <v>0</v>
      </c>
      <c r="Z4412" s="57">
        <f t="shared" si="18764"/>
        <v>0</v>
      </c>
      <c r="AA4412" s="56">
        <f>AD4412-X4412</f>
        <v>0</v>
      </c>
      <c r="AB4412" s="56">
        <v>0</v>
      </c>
      <c r="AC4412" s="57">
        <f t="shared" si="18750"/>
        <v>0</v>
      </c>
      <c r="AD4412" s="57">
        <v>0</v>
      </c>
      <c r="AE4412" s="56">
        <f t="shared" si="18765"/>
        <v>0</v>
      </c>
      <c r="AF4412" s="56">
        <v>0</v>
      </c>
      <c r="AG4412" s="57">
        <f t="shared" si="18752"/>
        <v>0</v>
      </c>
      <c r="AH4412" s="56">
        <f>AK4412-AE4412</f>
        <v>0</v>
      </c>
      <c r="AI4412" s="56">
        <v>0</v>
      </c>
      <c r="AJ4412" s="57">
        <f t="shared" si="18753"/>
        <v>0</v>
      </c>
      <c r="AK4412" s="57">
        <v>0</v>
      </c>
      <c r="AL4412" s="56">
        <f t="shared" si="18766"/>
        <v>0</v>
      </c>
      <c r="AM4412" s="56">
        <v>0</v>
      </c>
      <c r="AN4412" s="57">
        <f t="shared" si="18767"/>
        <v>0</v>
      </c>
      <c r="AO4412" s="56">
        <f>AR4412-AL4412</f>
        <v>0</v>
      </c>
      <c r="AP4412" s="56">
        <v>0</v>
      </c>
      <c r="AQ4412" s="57">
        <f t="shared" si="18768"/>
        <v>0</v>
      </c>
      <c r="AR4412" s="57">
        <v>0</v>
      </c>
      <c r="AS4412" s="57" t="s">
        <v>43</v>
      </c>
      <c r="AT4412" s="179"/>
      <c r="AU4412" s="176"/>
      <c r="AV4412" s="177"/>
      <c r="AW4412" s="177"/>
      <c r="AX4412" s="177"/>
      <c r="AY4412" s="177"/>
      <c r="BD4412" s="224" t="s">
        <v>78</v>
      </c>
    </row>
    <row r="4413" spans="1:56" s="19" customFormat="1" ht="70.5" hidden="1" customHeight="1">
      <c r="A4413" s="54">
        <v>2018</v>
      </c>
      <c r="B4413" s="174">
        <v>8323</v>
      </c>
      <c r="C4413" s="54">
        <v>9</v>
      </c>
      <c r="D4413" s="54">
        <v>1</v>
      </c>
      <c r="E4413" s="54">
        <v>2000</v>
      </c>
      <c r="F4413" s="54">
        <v>2700</v>
      </c>
      <c r="G4413" s="54">
        <v>272</v>
      </c>
      <c r="H4413" s="163">
        <v>4</v>
      </c>
      <c r="I4413" s="175" t="s">
        <v>1090</v>
      </c>
      <c r="J4413" s="56">
        <f t="shared" si="18760"/>
        <v>0</v>
      </c>
      <c r="K4413" s="56">
        <v>0</v>
      </c>
      <c r="L4413" s="57">
        <f t="shared" si="18743"/>
        <v>0</v>
      </c>
      <c r="M4413" s="56">
        <f>P4413-J4413</f>
        <v>0</v>
      </c>
      <c r="N4413" s="56">
        <v>0</v>
      </c>
      <c r="O4413" s="57">
        <f t="shared" si="18744"/>
        <v>0</v>
      </c>
      <c r="P4413" s="57">
        <v>0</v>
      </c>
      <c r="Q4413" s="56">
        <f t="shared" si="18761"/>
        <v>0</v>
      </c>
      <c r="R4413" s="56">
        <v>0</v>
      </c>
      <c r="S4413" s="57">
        <f t="shared" si="18762"/>
        <v>0</v>
      </c>
      <c r="T4413" s="56">
        <f>W4413-Q4413</f>
        <v>0</v>
      </c>
      <c r="U4413" s="56">
        <v>0</v>
      </c>
      <c r="V4413" s="57">
        <f t="shared" si="18747"/>
        <v>0</v>
      </c>
      <c r="W4413" s="57">
        <v>0</v>
      </c>
      <c r="X4413" s="56">
        <f t="shared" si="18763"/>
        <v>0</v>
      </c>
      <c r="Y4413" s="56">
        <v>0</v>
      </c>
      <c r="Z4413" s="57">
        <f t="shared" si="18764"/>
        <v>0</v>
      </c>
      <c r="AA4413" s="56">
        <f>AD4413-X4413</f>
        <v>0</v>
      </c>
      <c r="AB4413" s="56">
        <v>0</v>
      </c>
      <c r="AC4413" s="57">
        <f t="shared" si="18750"/>
        <v>0</v>
      </c>
      <c r="AD4413" s="57">
        <v>0</v>
      </c>
      <c r="AE4413" s="56">
        <f t="shared" si="18765"/>
        <v>0</v>
      </c>
      <c r="AF4413" s="56">
        <v>0</v>
      </c>
      <c r="AG4413" s="57">
        <f t="shared" si="18752"/>
        <v>0</v>
      </c>
      <c r="AH4413" s="56">
        <f>AK4413-AE4413</f>
        <v>0</v>
      </c>
      <c r="AI4413" s="56">
        <v>0</v>
      </c>
      <c r="AJ4413" s="57">
        <f t="shared" si="18753"/>
        <v>0</v>
      </c>
      <c r="AK4413" s="57">
        <v>0</v>
      </c>
      <c r="AL4413" s="56">
        <f t="shared" si="18766"/>
        <v>0</v>
      </c>
      <c r="AM4413" s="56">
        <v>0</v>
      </c>
      <c r="AN4413" s="57">
        <f t="shared" si="18767"/>
        <v>0</v>
      </c>
      <c r="AO4413" s="56">
        <f>AR4413-AL4413</f>
        <v>0</v>
      </c>
      <c r="AP4413" s="56">
        <v>0</v>
      </c>
      <c r="AQ4413" s="57">
        <f t="shared" si="18768"/>
        <v>0</v>
      </c>
      <c r="AR4413" s="57">
        <v>0</v>
      </c>
      <c r="AS4413" s="57" t="s">
        <v>735</v>
      </c>
      <c r="AT4413" s="179"/>
      <c r="AU4413" s="176"/>
      <c r="AV4413" s="177"/>
      <c r="AW4413" s="177"/>
      <c r="AX4413" s="177"/>
      <c r="AY4413" s="177"/>
      <c r="BD4413" s="224" t="s">
        <v>78</v>
      </c>
    </row>
    <row r="4414" spans="1:56" s="19" customFormat="1" ht="70.5" hidden="1" customHeight="1">
      <c r="A4414" s="154">
        <v>2018</v>
      </c>
      <c r="B4414" s="190">
        <v>8323</v>
      </c>
      <c r="C4414" s="154">
        <v>9</v>
      </c>
      <c r="D4414" s="154">
        <v>1</v>
      </c>
      <c r="E4414" s="154">
        <v>2000</v>
      </c>
      <c r="F4414" s="154">
        <v>2700</v>
      </c>
      <c r="G4414" s="154">
        <v>275</v>
      </c>
      <c r="H4414" s="154"/>
      <c r="I4414" s="187" t="s">
        <v>161</v>
      </c>
      <c r="J4414" s="158">
        <f>J4415</f>
        <v>0</v>
      </c>
      <c r="K4414" s="158">
        <f t="shared" ref="K4414" si="18769">K4415</f>
        <v>0</v>
      </c>
      <c r="L4414" s="158">
        <f t="shared" ref="L4414" si="18770">L4415</f>
        <v>0</v>
      </c>
      <c r="M4414" s="158">
        <f t="shared" ref="M4414" si="18771">M4415</f>
        <v>0</v>
      </c>
      <c r="N4414" s="158">
        <f t="shared" ref="N4414" si="18772">N4415</f>
        <v>0</v>
      </c>
      <c r="O4414" s="158">
        <f t="shared" ref="O4414" si="18773">O4415</f>
        <v>0</v>
      </c>
      <c r="P4414" s="158">
        <f>L4414+O4414</f>
        <v>0</v>
      </c>
      <c r="Q4414" s="158">
        <f>Q4415</f>
        <v>0</v>
      </c>
      <c r="R4414" s="158">
        <f t="shared" ref="R4414:V4414" si="18774">R4415</f>
        <v>0</v>
      </c>
      <c r="S4414" s="158">
        <f t="shared" si="18774"/>
        <v>0</v>
      </c>
      <c r="T4414" s="158">
        <f t="shared" si="18774"/>
        <v>0</v>
      </c>
      <c r="U4414" s="158">
        <f t="shared" si="18774"/>
        <v>0</v>
      </c>
      <c r="V4414" s="158">
        <f t="shared" si="18774"/>
        <v>0</v>
      </c>
      <c r="W4414" s="158">
        <f>S4414+V4414</f>
        <v>0</v>
      </c>
      <c r="X4414" s="158">
        <f>X4415</f>
        <v>0</v>
      </c>
      <c r="Y4414" s="158">
        <f t="shared" ref="Y4414:AC4414" si="18775">Y4415</f>
        <v>0</v>
      </c>
      <c r="Z4414" s="158">
        <f t="shared" si="18775"/>
        <v>0</v>
      </c>
      <c r="AA4414" s="158">
        <f t="shared" si="18775"/>
        <v>0</v>
      </c>
      <c r="AB4414" s="158">
        <f t="shared" si="18775"/>
        <v>0</v>
      </c>
      <c r="AC4414" s="158">
        <f t="shared" si="18775"/>
        <v>0</v>
      </c>
      <c r="AD4414" s="158">
        <f>Z4414+AC4414</f>
        <v>0</v>
      </c>
      <c r="AE4414" s="158">
        <f>AE4415</f>
        <v>0</v>
      </c>
      <c r="AF4414" s="158">
        <f t="shared" ref="AF4414:AI4414" si="18776">AF4415</f>
        <v>0</v>
      </c>
      <c r="AG4414" s="158">
        <f t="shared" si="18776"/>
        <v>0</v>
      </c>
      <c r="AH4414" s="158">
        <f t="shared" si="18776"/>
        <v>0</v>
      </c>
      <c r="AI4414" s="158">
        <f t="shared" si="18776"/>
        <v>0</v>
      </c>
      <c r="AJ4414" s="158">
        <f t="shared" ref="AJ4414" si="18777">AJ4415</f>
        <v>0</v>
      </c>
      <c r="AK4414" s="158">
        <f>AG4414+AJ4414</f>
        <v>0</v>
      </c>
      <c r="AL4414" s="158">
        <f>AL4415</f>
        <v>0</v>
      </c>
      <c r="AM4414" s="158">
        <f t="shared" ref="AM4414:AQ4414" si="18778">AM4415</f>
        <v>0</v>
      </c>
      <c r="AN4414" s="158">
        <f t="shared" si="18778"/>
        <v>0</v>
      </c>
      <c r="AO4414" s="158">
        <f t="shared" si="18778"/>
        <v>0</v>
      </c>
      <c r="AP4414" s="158">
        <f t="shared" si="18778"/>
        <v>0</v>
      </c>
      <c r="AQ4414" s="158">
        <f t="shared" si="18778"/>
        <v>0</v>
      </c>
      <c r="AR4414" s="158">
        <f>AN4414+AQ4414</f>
        <v>0</v>
      </c>
      <c r="AS4414" s="191"/>
      <c r="AT4414" s="192"/>
      <c r="AU4414" s="220"/>
      <c r="AV4414" s="161"/>
      <c r="AW4414" s="161"/>
      <c r="AX4414" s="161"/>
      <c r="AY4414" s="161"/>
      <c r="BD4414" s="193"/>
    </row>
    <row r="4415" spans="1:56" s="19" customFormat="1" ht="70.5" hidden="1" customHeight="1">
      <c r="A4415" s="54">
        <v>2018</v>
      </c>
      <c r="B4415" s="174">
        <v>8323</v>
      </c>
      <c r="C4415" s="54">
        <v>9</v>
      </c>
      <c r="D4415" s="54">
        <v>1</v>
      </c>
      <c r="E4415" s="54">
        <v>2000</v>
      </c>
      <c r="F4415" s="54">
        <v>2700</v>
      </c>
      <c r="G4415" s="54">
        <v>275</v>
      </c>
      <c r="H4415" s="163">
        <v>1</v>
      </c>
      <c r="I4415" s="175" t="s">
        <v>162</v>
      </c>
      <c r="J4415" s="56">
        <v>0</v>
      </c>
      <c r="K4415" s="56">
        <v>0</v>
      </c>
      <c r="L4415" s="57">
        <f t="shared" ref="L4415" si="18779">J4415+K4415</f>
        <v>0</v>
      </c>
      <c r="M4415" s="56">
        <f>P4415-J4415</f>
        <v>0</v>
      </c>
      <c r="N4415" s="56">
        <v>0</v>
      </c>
      <c r="O4415" s="57">
        <f t="shared" ref="O4415" si="18780">M4415+N4415</f>
        <v>0</v>
      </c>
      <c r="P4415" s="57">
        <v>0</v>
      </c>
      <c r="Q4415" s="56">
        <v>0</v>
      </c>
      <c r="R4415" s="56">
        <v>0</v>
      </c>
      <c r="S4415" s="57">
        <f t="shared" ref="S4415" si="18781">Q4415+R4415</f>
        <v>0</v>
      </c>
      <c r="T4415" s="56">
        <f>W4415-Q4415</f>
        <v>0</v>
      </c>
      <c r="U4415" s="56">
        <v>0</v>
      </c>
      <c r="V4415" s="57">
        <f t="shared" ref="V4415" si="18782">T4415+U4415</f>
        <v>0</v>
      </c>
      <c r="W4415" s="57">
        <v>0</v>
      </c>
      <c r="X4415" s="56">
        <v>0</v>
      </c>
      <c r="Y4415" s="56">
        <v>0</v>
      </c>
      <c r="Z4415" s="57">
        <f t="shared" ref="Z4415" si="18783">X4415+Y4415</f>
        <v>0</v>
      </c>
      <c r="AA4415" s="56">
        <f>AD4415-X4415</f>
        <v>0</v>
      </c>
      <c r="AB4415" s="56">
        <v>0</v>
      </c>
      <c r="AC4415" s="57">
        <f t="shared" ref="AC4415" si="18784">AA4415+AB4415</f>
        <v>0</v>
      </c>
      <c r="AD4415" s="57">
        <v>0</v>
      </c>
      <c r="AE4415" s="56">
        <v>0</v>
      </c>
      <c r="AF4415" s="56">
        <v>0</v>
      </c>
      <c r="AG4415" s="57">
        <f t="shared" ref="AG4415" si="18785">AE4415+AF4415</f>
        <v>0</v>
      </c>
      <c r="AH4415" s="56">
        <f>AK4415-AE4415</f>
        <v>0</v>
      </c>
      <c r="AI4415" s="56">
        <v>0</v>
      </c>
      <c r="AJ4415" s="57">
        <f t="shared" ref="AJ4415" si="18786">AH4415+AI4415</f>
        <v>0</v>
      </c>
      <c r="AK4415" s="57">
        <v>0</v>
      </c>
      <c r="AL4415" s="56">
        <v>0</v>
      </c>
      <c r="AM4415" s="56">
        <v>0</v>
      </c>
      <c r="AN4415" s="57">
        <f t="shared" ref="AN4415" si="18787">AL4415+AM4415</f>
        <v>0</v>
      </c>
      <c r="AO4415" s="56">
        <f>AR4415-AL4415</f>
        <v>0</v>
      </c>
      <c r="AP4415" s="56">
        <v>0</v>
      </c>
      <c r="AQ4415" s="57">
        <f t="shared" ref="AQ4415" si="18788">AO4415+AP4415</f>
        <v>0</v>
      </c>
      <c r="AR4415" s="57">
        <v>0</v>
      </c>
      <c r="AS4415" s="57" t="s">
        <v>735</v>
      </c>
      <c r="AT4415" s="179"/>
      <c r="AU4415" s="176"/>
      <c r="AV4415" s="177"/>
      <c r="AW4415" s="177"/>
      <c r="AX4415" s="177"/>
      <c r="AY4415" s="177"/>
      <c r="BD4415" s="178" t="s">
        <v>30</v>
      </c>
    </row>
    <row r="4416" spans="1:56" s="19" customFormat="1" ht="70.5" hidden="1" customHeight="1">
      <c r="A4416" s="145">
        <v>2018</v>
      </c>
      <c r="B4416" s="146">
        <v>8323</v>
      </c>
      <c r="C4416" s="145">
        <v>9</v>
      </c>
      <c r="D4416" s="145">
        <v>1</v>
      </c>
      <c r="E4416" s="145">
        <v>2000</v>
      </c>
      <c r="F4416" s="145">
        <v>2800</v>
      </c>
      <c r="G4416" s="145"/>
      <c r="H4416" s="145"/>
      <c r="I4416" s="147" t="s">
        <v>336</v>
      </c>
      <c r="J4416" s="148">
        <f>J4417</f>
        <v>0</v>
      </c>
      <c r="K4416" s="148">
        <f t="shared" ref="K4416:O4416" si="18789">K4417</f>
        <v>0</v>
      </c>
      <c r="L4416" s="148">
        <f t="shared" si="18789"/>
        <v>0</v>
      </c>
      <c r="M4416" s="148">
        <f t="shared" si="18789"/>
        <v>0</v>
      </c>
      <c r="N4416" s="148">
        <f t="shared" si="18789"/>
        <v>0</v>
      </c>
      <c r="O4416" s="148">
        <f t="shared" si="18789"/>
        <v>0</v>
      </c>
      <c r="P4416" s="148">
        <f>L4416+O4416</f>
        <v>0</v>
      </c>
      <c r="Q4416" s="148">
        <f>Q4417</f>
        <v>0</v>
      </c>
      <c r="R4416" s="148">
        <f t="shared" ref="R4416:V4416" si="18790">R4417</f>
        <v>0</v>
      </c>
      <c r="S4416" s="148">
        <f t="shared" si="18790"/>
        <v>0</v>
      </c>
      <c r="T4416" s="148">
        <f t="shared" si="18790"/>
        <v>0</v>
      </c>
      <c r="U4416" s="148">
        <f t="shared" si="18790"/>
        <v>0</v>
      </c>
      <c r="V4416" s="148">
        <f t="shared" si="18790"/>
        <v>0</v>
      </c>
      <c r="W4416" s="148">
        <f>S4416+V4416</f>
        <v>0</v>
      </c>
      <c r="X4416" s="148">
        <f>X4417</f>
        <v>0</v>
      </c>
      <c r="Y4416" s="148">
        <f t="shared" ref="Y4416:AC4416" si="18791">Y4417</f>
        <v>0</v>
      </c>
      <c r="Z4416" s="148">
        <f t="shared" si="18791"/>
        <v>0</v>
      </c>
      <c r="AA4416" s="148">
        <f t="shared" si="18791"/>
        <v>0</v>
      </c>
      <c r="AB4416" s="148">
        <f t="shared" si="18791"/>
        <v>0</v>
      </c>
      <c r="AC4416" s="148">
        <f t="shared" si="18791"/>
        <v>0</v>
      </c>
      <c r="AD4416" s="148">
        <f>Z4416+AC4416</f>
        <v>0</v>
      </c>
      <c r="AE4416" s="148">
        <f>AE4417</f>
        <v>0</v>
      </c>
      <c r="AF4416" s="148">
        <f t="shared" ref="AF4416:AI4416" si="18792">AF4417</f>
        <v>0</v>
      </c>
      <c r="AG4416" s="148">
        <f t="shared" si="18792"/>
        <v>0</v>
      </c>
      <c r="AH4416" s="148">
        <f t="shared" si="18792"/>
        <v>0</v>
      </c>
      <c r="AI4416" s="148">
        <f t="shared" si="18792"/>
        <v>0</v>
      </c>
      <c r="AJ4416" s="148">
        <f t="shared" ref="AJ4416" si="18793">AJ4417</f>
        <v>0</v>
      </c>
      <c r="AK4416" s="148">
        <f>AG4416+AJ4416</f>
        <v>0</v>
      </c>
      <c r="AL4416" s="148">
        <f>AL4417</f>
        <v>0</v>
      </c>
      <c r="AM4416" s="148">
        <f t="shared" ref="AM4416:AQ4416" si="18794">AM4417</f>
        <v>0</v>
      </c>
      <c r="AN4416" s="148">
        <f t="shared" si="18794"/>
        <v>0</v>
      </c>
      <c r="AO4416" s="148">
        <f t="shared" si="18794"/>
        <v>0</v>
      </c>
      <c r="AP4416" s="148">
        <f t="shared" si="18794"/>
        <v>0</v>
      </c>
      <c r="AQ4416" s="148">
        <f t="shared" si="18794"/>
        <v>0</v>
      </c>
      <c r="AR4416" s="148">
        <f>AN4416+AQ4416</f>
        <v>0</v>
      </c>
      <c r="AS4416" s="148"/>
      <c r="AT4416" s="149"/>
      <c r="AU4416" s="150"/>
      <c r="AV4416" s="151"/>
      <c r="AW4416" s="151"/>
      <c r="AX4416" s="151"/>
      <c r="AY4416" s="151"/>
      <c r="BD4416" s="153"/>
    </row>
    <row r="4417" spans="1:56" s="19" customFormat="1" ht="70.5" hidden="1" customHeight="1">
      <c r="A4417" s="154">
        <v>2018</v>
      </c>
      <c r="B4417" s="190">
        <v>8323</v>
      </c>
      <c r="C4417" s="154">
        <v>9</v>
      </c>
      <c r="D4417" s="154">
        <v>1</v>
      </c>
      <c r="E4417" s="154">
        <v>2000</v>
      </c>
      <c r="F4417" s="154">
        <v>2800</v>
      </c>
      <c r="G4417" s="154">
        <v>283</v>
      </c>
      <c r="H4417" s="154"/>
      <c r="I4417" s="187" t="s">
        <v>347</v>
      </c>
      <c r="J4417" s="158">
        <f>SUM(J4418:J4439)</f>
        <v>0</v>
      </c>
      <c r="K4417" s="158">
        <f t="shared" ref="K4417:O4417" si="18795">SUM(K4418:K4439)</f>
        <v>0</v>
      </c>
      <c r="L4417" s="158">
        <f t="shared" si="18795"/>
        <v>0</v>
      </c>
      <c r="M4417" s="158">
        <f t="shared" si="18795"/>
        <v>0</v>
      </c>
      <c r="N4417" s="158">
        <f t="shared" si="18795"/>
        <v>0</v>
      </c>
      <c r="O4417" s="158">
        <f t="shared" si="18795"/>
        <v>0</v>
      </c>
      <c r="P4417" s="158">
        <f>L4417+O4417</f>
        <v>0</v>
      </c>
      <c r="Q4417" s="158">
        <f>SUM(Q4418:Q4439)</f>
        <v>0</v>
      </c>
      <c r="R4417" s="158">
        <f t="shared" ref="R4417:V4417" si="18796">SUM(R4418:R4439)</f>
        <v>0</v>
      </c>
      <c r="S4417" s="158">
        <f t="shared" si="18796"/>
        <v>0</v>
      </c>
      <c r="T4417" s="158">
        <f t="shared" si="18796"/>
        <v>0</v>
      </c>
      <c r="U4417" s="158">
        <f t="shared" si="18796"/>
        <v>0</v>
      </c>
      <c r="V4417" s="158">
        <f t="shared" si="18796"/>
        <v>0</v>
      </c>
      <c r="W4417" s="158">
        <f>S4417+V4417</f>
        <v>0</v>
      </c>
      <c r="X4417" s="158">
        <f>SUM(X4418:X4439)</f>
        <v>0</v>
      </c>
      <c r="Y4417" s="158">
        <f t="shared" ref="Y4417:AC4417" si="18797">SUM(Y4418:Y4439)</f>
        <v>0</v>
      </c>
      <c r="Z4417" s="158">
        <f t="shared" si="18797"/>
        <v>0</v>
      </c>
      <c r="AA4417" s="158">
        <f t="shared" si="18797"/>
        <v>0</v>
      </c>
      <c r="AB4417" s="158">
        <f t="shared" si="18797"/>
        <v>0</v>
      </c>
      <c r="AC4417" s="158">
        <f t="shared" si="18797"/>
        <v>0</v>
      </c>
      <c r="AD4417" s="158">
        <f>Z4417+AC4417</f>
        <v>0</v>
      </c>
      <c r="AE4417" s="158">
        <f>SUM(AE4418:AE4439)</f>
        <v>0</v>
      </c>
      <c r="AF4417" s="158">
        <f t="shared" ref="AF4417:AI4417" si="18798">SUM(AF4418:AF4439)</f>
        <v>0</v>
      </c>
      <c r="AG4417" s="158">
        <f t="shared" si="18798"/>
        <v>0</v>
      </c>
      <c r="AH4417" s="158">
        <f t="shared" si="18798"/>
        <v>0</v>
      </c>
      <c r="AI4417" s="158">
        <f t="shared" si="18798"/>
        <v>0</v>
      </c>
      <c r="AJ4417" s="158">
        <f t="shared" ref="AJ4417" si="18799">SUM(AJ4418:AJ4439)</f>
        <v>0</v>
      </c>
      <c r="AK4417" s="158">
        <f>AG4417+AJ4417</f>
        <v>0</v>
      </c>
      <c r="AL4417" s="158">
        <f>SUM(AL4418:AL4439)</f>
        <v>0</v>
      </c>
      <c r="AM4417" s="158">
        <f t="shared" ref="AM4417:AQ4417" si="18800">SUM(AM4418:AM4439)</f>
        <v>0</v>
      </c>
      <c r="AN4417" s="158">
        <f t="shared" si="18800"/>
        <v>0</v>
      </c>
      <c r="AO4417" s="158">
        <f t="shared" si="18800"/>
        <v>0</v>
      </c>
      <c r="AP4417" s="158">
        <f t="shared" si="18800"/>
        <v>0</v>
      </c>
      <c r="AQ4417" s="158">
        <f t="shared" si="18800"/>
        <v>0</v>
      </c>
      <c r="AR4417" s="158">
        <f>AN4417+AQ4417</f>
        <v>0</v>
      </c>
      <c r="AS4417" s="191"/>
      <c r="AT4417" s="192"/>
      <c r="AU4417" s="220"/>
      <c r="AV4417" s="161"/>
      <c r="AW4417" s="161"/>
      <c r="AX4417" s="161"/>
      <c r="AY4417" s="161"/>
      <c r="BD4417" s="193"/>
    </row>
    <row r="4418" spans="1:56" s="19" customFormat="1" ht="70.5" hidden="1" customHeight="1">
      <c r="A4418" s="54">
        <v>2018</v>
      </c>
      <c r="B4418" s="174">
        <v>8323</v>
      </c>
      <c r="C4418" s="54">
        <v>9</v>
      </c>
      <c r="D4418" s="54">
        <v>1</v>
      </c>
      <c r="E4418" s="54">
        <v>2000</v>
      </c>
      <c r="F4418" s="54">
        <v>2800</v>
      </c>
      <c r="G4418" s="54">
        <v>283</v>
      </c>
      <c r="H4418" s="163">
        <v>1</v>
      </c>
      <c r="I4418" s="175" t="s">
        <v>1836</v>
      </c>
      <c r="J4418" s="56">
        <f t="shared" ref="J4418:J4439" si="18801">ROUND(P4418*0.8,0)</f>
        <v>0</v>
      </c>
      <c r="K4418" s="56">
        <v>0</v>
      </c>
      <c r="L4418" s="57">
        <f t="shared" ref="L4418:L4439" si="18802">J4418+K4418</f>
        <v>0</v>
      </c>
      <c r="M4418" s="56">
        <f t="shared" ref="M4418:M4439" si="18803">P4418-J4418</f>
        <v>0</v>
      </c>
      <c r="N4418" s="56">
        <v>0</v>
      </c>
      <c r="O4418" s="57">
        <f t="shared" ref="O4418:O4439" si="18804">M4418+N4418</f>
        <v>0</v>
      </c>
      <c r="P4418" s="57">
        <v>0</v>
      </c>
      <c r="Q4418" s="56">
        <f t="shared" ref="Q4418:Q4420" si="18805">ROUND(W4418*0.8,0)</f>
        <v>0</v>
      </c>
      <c r="R4418" s="56">
        <v>0</v>
      </c>
      <c r="S4418" s="57">
        <f t="shared" ref="S4418:S4439" si="18806">Q4418+R4418</f>
        <v>0</v>
      </c>
      <c r="T4418" s="56">
        <f t="shared" ref="T4418:T4420" si="18807">W4418-Q4418</f>
        <v>0</v>
      </c>
      <c r="U4418" s="56">
        <v>0</v>
      </c>
      <c r="V4418" s="57">
        <f t="shared" ref="V4418:V4439" si="18808">T4418+U4418</f>
        <v>0</v>
      </c>
      <c r="W4418" s="57">
        <v>0</v>
      </c>
      <c r="X4418" s="56">
        <f t="shared" ref="X4418:X4420" si="18809">ROUND(AD4418*0.8,0)</f>
        <v>0</v>
      </c>
      <c r="Y4418" s="56">
        <v>0</v>
      </c>
      <c r="Z4418" s="57">
        <f t="shared" ref="Z4418:Z4439" si="18810">X4418+Y4418</f>
        <v>0</v>
      </c>
      <c r="AA4418" s="56">
        <f t="shared" ref="AA4418:AA4420" si="18811">AD4418-X4418</f>
        <v>0</v>
      </c>
      <c r="AB4418" s="56">
        <v>0</v>
      </c>
      <c r="AC4418" s="57">
        <f t="shared" ref="AC4418:AC4439" si="18812">AA4418+AB4418</f>
        <v>0</v>
      </c>
      <c r="AD4418" s="57">
        <v>0</v>
      </c>
      <c r="AE4418" s="56">
        <f t="shared" ref="AE4418:AE4420" si="18813">ROUND(AK4418*0.8,0)</f>
        <v>0</v>
      </c>
      <c r="AF4418" s="56">
        <v>0</v>
      </c>
      <c r="AG4418" s="57">
        <f t="shared" ref="AG4418:AG4439" si="18814">AE4418+AF4418</f>
        <v>0</v>
      </c>
      <c r="AH4418" s="56">
        <f t="shared" ref="AH4418:AH4420" si="18815">AK4418-AE4418</f>
        <v>0</v>
      </c>
      <c r="AI4418" s="56">
        <v>0</v>
      </c>
      <c r="AJ4418" s="57">
        <f t="shared" ref="AJ4418:AJ4439" si="18816">AH4418+AI4418</f>
        <v>0</v>
      </c>
      <c r="AK4418" s="57">
        <v>0</v>
      </c>
      <c r="AL4418" s="56">
        <f t="shared" ref="AL4418:AL4420" si="18817">ROUND(AR4418*0.8,0)</f>
        <v>0</v>
      </c>
      <c r="AM4418" s="56">
        <v>0</v>
      </c>
      <c r="AN4418" s="57">
        <f t="shared" ref="AN4418:AN4439" si="18818">AL4418+AM4418</f>
        <v>0</v>
      </c>
      <c r="AO4418" s="56">
        <f t="shared" ref="AO4418:AO4420" si="18819">AR4418-AL4418</f>
        <v>0</v>
      </c>
      <c r="AP4418" s="56">
        <v>0</v>
      </c>
      <c r="AQ4418" s="57">
        <f t="shared" ref="AQ4418:AQ4439" si="18820">AO4418+AP4418</f>
        <v>0</v>
      </c>
      <c r="AR4418" s="57">
        <v>0</v>
      </c>
      <c r="AS4418" s="57" t="s">
        <v>43</v>
      </c>
      <c r="AT4418" s="179"/>
      <c r="AU4418" s="176"/>
      <c r="AV4418" s="177"/>
      <c r="AW4418" s="177"/>
      <c r="AX4418" s="177"/>
      <c r="AY4418" s="177"/>
      <c r="BD4418" s="224" t="s">
        <v>78</v>
      </c>
    </row>
    <row r="4419" spans="1:56" s="19" customFormat="1" ht="70.5" hidden="1" customHeight="1">
      <c r="A4419" s="54">
        <v>2018</v>
      </c>
      <c r="B4419" s="174">
        <v>8323</v>
      </c>
      <c r="C4419" s="54">
        <v>9</v>
      </c>
      <c r="D4419" s="54">
        <v>1</v>
      </c>
      <c r="E4419" s="54">
        <v>2000</v>
      </c>
      <c r="F4419" s="54">
        <v>2800</v>
      </c>
      <c r="G4419" s="54">
        <v>283</v>
      </c>
      <c r="H4419" s="163">
        <v>2</v>
      </c>
      <c r="I4419" s="175" t="s">
        <v>1837</v>
      </c>
      <c r="J4419" s="56">
        <f t="shared" si="18801"/>
        <v>0</v>
      </c>
      <c r="K4419" s="56">
        <v>0</v>
      </c>
      <c r="L4419" s="57">
        <f t="shared" si="18802"/>
        <v>0</v>
      </c>
      <c r="M4419" s="56">
        <f t="shared" si="18803"/>
        <v>0</v>
      </c>
      <c r="N4419" s="56">
        <v>0</v>
      </c>
      <c r="O4419" s="57">
        <f t="shared" si="18804"/>
        <v>0</v>
      </c>
      <c r="P4419" s="57">
        <v>0</v>
      </c>
      <c r="Q4419" s="56">
        <f t="shared" si="18805"/>
        <v>0</v>
      </c>
      <c r="R4419" s="56">
        <v>0</v>
      </c>
      <c r="S4419" s="57">
        <f t="shared" si="18806"/>
        <v>0</v>
      </c>
      <c r="T4419" s="56">
        <f t="shared" si="18807"/>
        <v>0</v>
      </c>
      <c r="U4419" s="56">
        <v>0</v>
      </c>
      <c r="V4419" s="57">
        <f t="shared" si="18808"/>
        <v>0</v>
      </c>
      <c r="W4419" s="57">
        <v>0</v>
      </c>
      <c r="X4419" s="56">
        <f t="shared" si="18809"/>
        <v>0</v>
      </c>
      <c r="Y4419" s="56">
        <v>0</v>
      </c>
      <c r="Z4419" s="57">
        <f t="shared" si="18810"/>
        <v>0</v>
      </c>
      <c r="AA4419" s="56">
        <f t="shared" si="18811"/>
        <v>0</v>
      </c>
      <c r="AB4419" s="56">
        <v>0</v>
      </c>
      <c r="AC4419" s="57">
        <f t="shared" si="18812"/>
        <v>0</v>
      </c>
      <c r="AD4419" s="57">
        <v>0</v>
      </c>
      <c r="AE4419" s="56">
        <f t="shared" si="18813"/>
        <v>0</v>
      </c>
      <c r="AF4419" s="56">
        <v>0</v>
      </c>
      <c r="AG4419" s="57">
        <f t="shared" si="18814"/>
        <v>0</v>
      </c>
      <c r="AH4419" s="56">
        <f t="shared" si="18815"/>
        <v>0</v>
      </c>
      <c r="AI4419" s="56">
        <v>0</v>
      </c>
      <c r="AJ4419" s="57">
        <f t="shared" si="18816"/>
        <v>0</v>
      </c>
      <c r="AK4419" s="57">
        <v>0</v>
      </c>
      <c r="AL4419" s="56">
        <f t="shared" si="18817"/>
        <v>0</v>
      </c>
      <c r="AM4419" s="56">
        <v>0</v>
      </c>
      <c r="AN4419" s="57">
        <f t="shared" si="18818"/>
        <v>0</v>
      </c>
      <c r="AO4419" s="56">
        <f t="shared" si="18819"/>
        <v>0</v>
      </c>
      <c r="AP4419" s="56">
        <v>0</v>
      </c>
      <c r="AQ4419" s="57">
        <f t="shared" si="18820"/>
        <v>0</v>
      </c>
      <c r="AR4419" s="57">
        <v>0</v>
      </c>
      <c r="AS4419" s="57" t="s">
        <v>43</v>
      </c>
      <c r="AT4419" s="179"/>
      <c r="AU4419" s="176"/>
      <c r="AV4419" s="177"/>
      <c r="AW4419" s="177"/>
      <c r="AX4419" s="177"/>
      <c r="AY4419" s="177"/>
      <c r="BD4419" s="224" t="s">
        <v>78</v>
      </c>
    </row>
    <row r="4420" spans="1:56" s="19" customFormat="1" ht="70.5" hidden="1" customHeight="1">
      <c r="A4420" s="54">
        <v>2018</v>
      </c>
      <c r="B4420" s="174">
        <v>8323</v>
      </c>
      <c r="C4420" s="54">
        <v>9</v>
      </c>
      <c r="D4420" s="54">
        <v>1</v>
      </c>
      <c r="E4420" s="54">
        <v>2000</v>
      </c>
      <c r="F4420" s="54">
        <v>2800</v>
      </c>
      <c r="G4420" s="54">
        <v>283</v>
      </c>
      <c r="H4420" s="163">
        <v>3</v>
      </c>
      <c r="I4420" s="175" t="s">
        <v>352</v>
      </c>
      <c r="J4420" s="56">
        <f t="shared" si="18801"/>
        <v>0</v>
      </c>
      <c r="K4420" s="56">
        <v>0</v>
      </c>
      <c r="L4420" s="57">
        <f t="shared" si="18802"/>
        <v>0</v>
      </c>
      <c r="M4420" s="56">
        <f t="shared" si="18803"/>
        <v>0</v>
      </c>
      <c r="N4420" s="56">
        <v>0</v>
      </c>
      <c r="O4420" s="57">
        <f t="shared" si="18804"/>
        <v>0</v>
      </c>
      <c r="P4420" s="57">
        <v>0</v>
      </c>
      <c r="Q4420" s="56">
        <f t="shared" si="18805"/>
        <v>0</v>
      </c>
      <c r="R4420" s="56">
        <v>0</v>
      </c>
      <c r="S4420" s="57">
        <f t="shared" si="18806"/>
        <v>0</v>
      </c>
      <c r="T4420" s="56">
        <f t="shared" si="18807"/>
        <v>0</v>
      </c>
      <c r="U4420" s="56">
        <v>0</v>
      </c>
      <c r="V4420" s="57">
        <f t="shared" si="18808"/>
        <v>0</v>
      </c>
      <c r="W4420" s="57">
        <v>0</v>
      </c>
      <c r="X4420" s="56">
        <f t="shared" si="18809"/>
        <v>0</v>
      </c>
      <c r="Y4420" s="56">
        <v>0</v>
      </c>
      <c r="Z4420" s="57">
        <f t="shared" si="18810"/>
        <v>0</v>
      </c>
      <c r="AA4420" s="56">
        <f t="shared" si="18811"/>
        <v>0</v>
      </c>
      <c r="AB4420" s="56">
        <v>0</v>
      </c>
      <c r="AC4420" s="57">
        <f t="shared" si="18812"/>
        <v>0</v>
      </c>
      <c r="AD4420" s="57">
        <v>0</v>
      </c>
      <c r="AE4420" s="56">
        <f t="shared" si="18813"/>
        <v>0</v>
      </c>
      <c r="AF4420" s="56">
        <v>0</v>
      </c>
      <c r="AG4420" s="57">
        <f t="shared" si="18814"/>
        <v>0</v>
      </c>
      <c r="AH4420" s="56">
        <f t="shared" si="18815"/>
        <v>0</v>
      </c>
      <c r="AI4420" s="56">
        <v>0</v>
      </c>
      <c r="AJ4420" s="57">
        <f t="shared" si="18816"/>
        <v>0</v>
      </c>
      <c r="AK4420" s="57">
        <v>0</v>
      </c>
      <c r="AL4420" s="56">
        <f t="shared" si="18817"/>
        <v>0</v>
      </c>
      <c r="AM4420" s="56">
        <v>0</v>
      </c>
      <c r="AN4420" s="57">
        <f t="shared" si="18818"/>
        <v>0</v>
      </c>
      <c r="AO4420" s="56">
        <f t="shared" si="18819"/>
        <v>0</v>
      </c>
      <c r="AP4420" s="56">
        <v>0</v>
      </c>
      <c r="AQ4420" s="57">
        <f t="shared" si="18820"/>
        <v>0</v>
      </c>
      <c r="AR4420" s="57">
        <v>0</v>
      </c>
      <c r="AS4420" s="57" t="s">
        <v>43</v>
      </c>
      <c r="AT4420" s="179"/>
      <c r="AU4420" s="176"/>
      <c r="AV4420" s="177"/>
      <c r="AW4420" s="177"/>
      <c r="AX4420" s="177"/>
      <c r="AY4420" s="177"/>
      <c r="BD4420" s="224" t="s">
        <v>78</v>
      </c>
    </row>
    <row r="4421" spans="1:56" s="19" customFormat="1" ht="70.5" hidden="1" customHeight="1">
      <c r="A4421" s="54">
        <v>2018</v>
      </c>
      <c r="B4421" s="174">
        <v>8323</v>
      </c>
      <c r="C4421" s="54">
        <v>9</v>
      </c>
      <c r="D4421" s="54">
        <v>1</v>
      </c>
      <c r="E4421" s="54">
        <v>2000</v>
      </c>
      <c r="F4421" s="54">
        <v>2800</v>
      </c>
      <c r="G4421" s="54">
        <v>283</v>
      </c>
      <c r="H4421" s="163">
        <v>4</v>
      </c>
      <c r="I4421" s="175" t="s">
        <v>1768</v>
      </c>
      <c r="J4421" s="56">
        <v>0</v>
      </c>
      <c r="K4421" s="56">
        <v>0</v>
      </c>
      <c r="L4421" s="57">
        <f t="shared" si="18802"/>
        <v>0</v>
      </c>
      <c r="M4421" s="56">
        <v>0</v>
      </c>
      <c r="N4421" s="56">
        <v>0</v>
      </c>
      <c r="O4421" s="57">
        <f t="shared" si="18804"/>
        <v>0</v>
      </c>
      <c r="P4421" s="57">
        <f t="shared" ref="P4421:P4433" si="18821">L4421+O4421</f>
        <v>0</v>
      </c>
      <c r="Q4421" s="56">
        <v>0</v>
      </c>
      <c r="R4421" s="56">
        <v>0</v>
      </c>
      <c r="S4421" s="57">
        <f t="shared" si="18806"/>
        <v>0</v>
      </c>
      <c r="T4421" s="56">
        <v>0</v>
      </c>
      <c r="U4421" s="56">
        <v>0</v>
      </c>
      <c r="V4421" s="57">
        <f t="shared" si="18808"/>
        <v>0</v>
      </c>
      <c r="W4421" s="57">
        <f t="shared" ref="W4421:W4433" si="18822">S4421+V4421</f>
        <v>0</v>
      </c>
      <c r="X4421" s="56">
        <v>0</v>
      </c>
      <c r="Y4421" s="56">
        <v>0</v>
      </c>
      <c r="Z4421" s="57">
        <f t="shared" si="18810"/>
        <v>0</v>
      </c>
      <c r="AA4421" s="56">
        <v>0</v>
      </c>
      <c r="AB4421" s="56">
        <v>0</v>
      </c>
      <c r="AC4421" s="57">
        <f t="shared" si="18812"/>
        <v>0</v>
      </c>
      <c r="AD4421" s="57">
        <f t="shared" ref="AD4421:AD4433" si="18823">Z4421+AC4421</f>
        <v>0</v>
      </c>
      <c r="AE4421" s="56">
        <v>0</v>
      </c>
      <c r="AF4421" s="56">
        <v>0</v>
      </c>
      <c r="AG4421" s="57">
        <f t="shared" si="18814"/>
        <v>0</v>
      </c>
      <c r="AH4421" s="56">
        <v>0</v>
      </c>
      <c r="AI4421" s="56">
        <v>0</v>
      </c>
      <c r="AJ4421" s="57">
        <f t="shared" si="18816"/>
        <v>0</v>
      </c>
      <c r="AK4421" s="57">
        <f t="shared" ref="AK4421:AK4433" si="18824">AG4421+AJ4421</f>
        <v>0</v>
      </c>
      <c r="AL4421" s="56">
        <f t="shared" ref="AL4421:AM4433" si="18825">J4421-Q4421-X4421-AE4421</f>
        <v>0</v>
      </c>
      <c r="AM4421" s="56">
        <f t="shared" si="18825"/>
        <v>0</v>
      </c>
      <c r="AN4421" s="57">
        <f t="shared" si="18818"/>
        <v>0</v>
      </c>
      <c r="AO4421" s="56">
        <f t="shared" ref="AO4421:AP4433" si="18826">M4421-T4421-AA4421-AH4421</f>
        <v>0</v>
      </c>
      <c r="AP4421" s="56">
        <f t="shared" si="18826"/>
        <v>0</v>
      </c>
      <c r="AQ4421" s="57">
        <f t="shared" si="18820"/>
        <v>0</v>
      </c>
      <c r="AR4421" s="57">
        <f t="shared" ref="AR4421:AR4433" si="18827">AN4421+AQ4421</f>
        <v>0</v>
      </c>
      <c r="AS4421" s="57" t="s">
        <v>43</v>
      </c>
      <c r="AT4421" s="179"/>
      <c r="AU4421" s="176"/>
      <c r="AV4421" s="177"/>
      <c r="AW4421" s="177"/>
      <c r="AX4421" s="177"/>
      <c r="AY4421" s="177"/>
      <c r="BD4421" s="224" t="s">
        <v>78</v>
      </c>
    </row>
    <row r="4422" spans="1:56" s="19" customFormat="1" ht="70.5" hidden="1" customHeight="1">
      <c r="A4422" s="54">
        <v>2018</v>
      </c>
      <c r="B4422" s="174">
        <v>8323</v>
      </c>
      <c r="C4422" s="54">
        <v>9</v>
      </c>
      <c r="D4422" s="54">
        <v>1</v>
      </c>
      <c r="E4422" s="54">
        <v>2000</v>
      </c>
      <c r="F4422" s="54">
        <v>2800</v>
      </c>
      <c r="G4422" s="54">
        <v>283</v>
      </c>
      <c r="H4422" s="163">
        <v>5</v>
      </c>
      <c r="I4422" s="175" t="s">
        <v>353</v>
      </c>
      <c r="J4422" s="56">
        <v>0</v>
      </c>
      <c r="K4422" s="56">
        <v>0</v>
      </c>
      <c r="L4422" s="57">
        <f t="shared" si="18802"/>
        <v>0</v>
      </c>
      <c r="M4422" s="56">
        <v>0</v>
      </c>
      <c r="N4422" s="56">
        <v>0</v>
      </c>
      <c r="O4422" s="57">
        <f t="shared" si="18804"/>
        <v>0</v>
      </c>
      <c r="P4422" s="57">
        <f t="shared" si="18821"/>
        <v>0</v>
      </c>
      <c r="Q4422" s="56">
        <v>0</v>
      </c>
      <c r="R4422" s="56">
        <v>0</v>
      </c>
      <c r="S4422" s="57">
        <f t="shared" si="18806"/>
        <v>0</v>
      </c>
      <c r="T4422" s="56">
        <v>0</v>
      </c>
      <c r="U4422" s="56">
        <v>0</v>
      </c>
      <c r="V4422" s="57">
        <f t="shared" si="18808"/>
        <v>0</v>
      </c>
      <c r="W4422" s="57">
        <f t="shared" si="18822"/>
        <v>0</v>
      </c>
      <c r="X4422" s="56">
        <v>0</v>
      </c>
      <c r="Y4422" s="56">
        <v>0</v>
      </c>
      <c r="Z4422" s="57">
        <f t="shared" si="18810"/>
        <v>0</v>
      </c>
      <c r="AA4422" s="56">
        <v>0</v>
      </c>
      <c r="AB4422" s="56">
        <v>0</v>
      </c>
      <c r="AC4422" s="57">
        <f t="shared" si="18812"/>
        <v>0</v>
      </c>
      <c r="AD4422" s="57">
        <f t="shared" si="18823"/>
        <v>0</v>
      </c>
      <c r="AE4422" s="56">
        <v>0</v>
      </c>
      <c r="AF4422" s="56">
        <v>0</v>
      </c>
      <c r="AG4422" s="57">
        <f t="shared" si="18814"/>
        <v>0</v>
      </c>
      <c r="AH4422" s="56">
        <v>0</v>
      </c>
      <c r="AI4422" s="56">
        <v>0</v>
      </c>
      <c r="AJ4422" s="57">
        <f t="shared" si="18816"/>
        <v>0</v>
      </c>
      <c r="AK4422" s="57">
        <f t="shared" si="18824"/>
        <v>0</v>
      </c>
      <c r="AL4422" s="56">
        <f t="shared" si="18825"/>
        <v>0</v>
      </c>
      <c r="AM4422" s="56">
        <f t="shared" si="18825"/>
        <v>0</v>
      </c>
      <c r="AN4422" s="57">
        <f t="shared" si="18818"/>
        <v>0</v>
      </c>
      <c r="AO4422" s="56">
        <f t="shared" si="18826"/>
        <v>0</v>
      </c>
      <c r="AP4422" s="56">
        <f t="shared" si="18826"/>
        <v>0</v>
      </c>
      <c r="AQ4422" s="57">
        <f t="shared" si="18820"/>
        <v>0</v>
      </c>
      <c r="AR4422" s="57">
        <f t="shared" si="18827"/>
        <v>0</v>
      </c>
      <c r="AS4422" s="57" t="s">
        <v>43</v>
      </c>
      <c r="AT4422" s="179"/>
      <c r="AU4422" s="176"/>
      <c r="AV4422" s="177"/>
      <c r="AW4422" s="177"/>
      <c r="AX4422" s="177"/>
      <c r="AY4422" s="177"/>
      <c r="BD4422" s="224" t="s">
        <v>78</v>
      </c>
    </row>
    <row r="4423" spans="1:56" s="19" customFormat="1" ht="70.5" hidden="1" customHeight="1">
      <c r="A4423" s="54">
        <v>2018</v>
      </c>
      <c r="B4423" s="174">
        <v>8323</v>
      </c>
      <c r="C4423" s="54">
        <v>9</v>
      </c>
      <c r="D4423" s="54">
        <v>1</v>
      </c>
      <c r="E4423" s="54">
        <v>2000</v>
      </c>
      <c r="F4423" s="54">
        <v>2800</v>
      </c>
      <c r="G4423" s="54">
        <v>283</v>
      </c>
      <c r="H4423" s="163">
        <v>6</v>
      </c>
      <c r="I4423" s="175" t="s">
        <v>1838</v>
      </c>
      <c r="J4423" s="56">
        <v>0</v>
      </c>
      <c r="K4423" s="56">
        <v>0</v>
      </c>
      <c r="L4423" s="57">
        <f t="shared" si="18802"/>
        <v>0</v>
      </c>
      <c r="M4423" s="56">
        <v>0</v>
      </c>
      <c r="N4423" s="56">
        <v>0</v>
      </c>
      <c r="O4423" s="57">
        <f t="shared" si="18804"/>
        <v>0</v>
      </c>
      <c r="P4423" s="57">
        <f t="shared" si="18821"/>
        <v>0</v>
      </c>
      <c r="Q4423" s="56">
        <v>0</v>
      </c>
      <c r="R4423" s="56">
        <v>0</v>
      </c>
      <c r="S4423" s="57">
        <f t="shared" si="18806"/>
        <v>0</v>
      </c>
      <c r="T4423" s="56">
        <v>0</v>
      </c>
      <c r="U4423" s="56">
        <v>0</v>
      </c>
      <c r="V4423" s="57">
        <f t="shared" si="18808"/>
        <v>0</v>
      </c>
      <c r="W4423" s="57">
        <f t="shared" si="18822"/>
        <v>0</v>
      </c>
      <c r="X4423" s="56">
        <v>0</v>
      </c>
      <c r="Y4423" s="56">
        <v>0</v>
      </c>
      <c r="Z4423" s="57">
        <f t="shared" si="18810"/>
        <v>0</v>
      </c>
      <c r="AA4423" s="56">
        <v>0</v>
      </c>
      <c r="AB4423" s="56">
        <v>0</v>
      </c>
      <c r="AC4423" s="57">
        <f t="shared" si="18812"/>
        <v>0</v>
      </c>
      <c r="AD4423" s="57">
        <f t="shared" si="18823"/>
        <v>0</v>
      </c>
      <c r="AE4423" s="56">
        <v>0</v>
      </c>
      <c r="AF4423" s="56">
        <v>0</v>
      </c>
      <c r="AG4423" s="57">
        <f t="shared" si="18814"/>
        <v>0</v>
      </c>
      <c r="AH4423" s="56">
        <v>0</v>
      </c>
      <c r="AI4423" s="56">
        <v>0</v>
      </c>
      <c r="AJ4423" s="57">
        <f t="shared" si="18816"/>
        <v>0</v>
      </c>
      <c r="AK4423" s="57">
        <f t="shared" si="18824"/>
        <v>0</v>
      </c>
      <c r="AL4423" s="56">
        <f t="shared" si="18825"/>
        <v>0</v>
      </c>
      <c r="AM4423" s="56">
        <f t="shared" si="18825"/>
        <v>0</v>
      </c>
      <c r="AN4423" s="57">
        <f t="shared" si="18818"/>
        <v>0</v>
      </c>
      <c r="AO4423" s="56">
        <f t="shared" si="18826"/>
        <v>0</v>
      </c>
      <c r="AP4423" s="56">
        <f t="shared" si="18826"/>
        <v>0</v>
      </c>
      <c r="AQ4423" s="57">
        <f t="shared" si="18820"/>
        <v>0</v>
      </c>
      <c r="AR4423" s="57">
        <f t="shared" si="18827"/>
        <v>0</v>
      </c>
      <c r="AS4423" s="57" t="s">
        <v>43</v>
      </c>
      <c r="AT4423" s="179"/>
      <c r="AU4423" s="176"/>
      <c r="AV4423" s="177"/>
      <c r="AW4423" s="177"/>
      <c r="AX4423" s="177"/>
      <c r="AY4423" s="177"/>
      <c r="BD4423" s="224" t="s">
        <v>78</v>
      </c>
    </row>
    <row r="4424" spans="1:56" s="19" customFormat="1" ht="70.5" hidden="1" customHeight="1">
      <c r="A4424" s="54">
        <v>2018</v>
      </c>
      <c r="B4424" s="174">
        <v>8323</v>
      </c>
      <c r="C4424" s="54">
        <v>9</v>
      </c>
      <c r="D4424" s="54">
        <v>1</v>
      </c>
      <c r="E4424" s="54">
        <v>2000</v>
      </c>
      <c r="F4424" s="54">
        <v>2800</v>
      </c>
      <c r="G4424" s="54">
        <v>283</v>
      </c>
      <c r="H4424" s="163">
        <v>7</v>
      </c>
      <c r="I4424" s="175" t="s">
        <v>1839</v>
      </c>
      <c r="J4424" s="56">
        <v>0</v>
      </c>
      <c r="K4424" s="56">
        <v>0</v>
      </c>
      <c r="L4424" s="57">
        <f t="shared" si="18802"/>
        <v>0</v>
      </c>
      <c r="M4424" s="56">
        <v>0</v>
      </c>
      <c r="N4424" s="56">
        <v>0</v>
      </c>
      <c r="O4424" s="57">
        <f t="shared" si="18804"/>
        <v>0</v>
      </c>
      <c r="P4424" s="57">
        <f t="shared" si="18821"/>
        <v>0</v>
      </c>
      <c r="Q4424" s="56">
        <v>0</v>
      </c>
      <c r="R4424" s="56">
        <v>0</v>
      </c>
      <c r="S4424" s="57">
        <f t="shared" si="18806"/>
        <v>0</v>
      </c>
      <c r="T4424" s="56">
        <v>0</v>
      </c>
      <c r="U4424" s="56">
        <v>0</v>
      </c>
      <c r="V4424" s="57">
        <f t="shared" si="18808"/>
        <v>0</v>
      </c>
      <c r="W4424" s="57">
        <f t="shared" si="18822"/>
        <v>0</v>
      </c>
      <c r="X4424" s="56">
        <v>0</v>
      </c>
      <c r="Y4424" s="56">
        <v>0</v>
      </c>
      <c r="Z4424" s="57">
        <f t="shared" si="18810"/>
        <v>0</v>
      </c>
      <c r="AA4424" s="56">
        <v>0</v>
      </c>
      <c r="AB4424" s="56">
        <v>0</v>
      </c>
      <c r="AC4424" s="57">
        <f t="shared" si="18812"/>
        <v>0</v>
      </c>
      <c r="AD4424" s="57">
        <f t="shared" si="18823"/>
        <v>0</v>
      </c>
      <c r="AE4424" s="56">
        <v>0</v>
      </c>
      <c r="AF4424" s="56">
        <v>0</v>
      </c>
      <c r="AG4424" s="57">
        <f t="shared" si="18814"/>
        <v>0</v>
      </c>
      <c r="AH4424" s="56">
        <v>0</v>
      </c>
      <c r="AI4424" s="56">
        <v>0</v>
      </c>
      <c r="AJ4424" s="57">
        <f t="shared" si="18816"/>
        <v>0</v>
      </c>
      <c r="AK4424" s="57">
        <f t="shared" si="18824"/>
        <v>0</v>
      </c>
      <c r="AL4424" s="56">
        <f t="shared" si="18825"/>
        <v>0</v>
      </c>
      <c r="AM4424" s="56">
        <f t="shared" si="18825"/>
        <v>0</v>
      </c>
      <c r="AN4424" s="57">
        <f t="shared" si="18818"/>
        <v>0</v>
      </c>
      <c r="AO4424" s="56">
        <f t="shared" si="18826"/>
        <v>0</v>
      </c>
      <c r="AP4424" s="56">
        <f t="shared" si="18826"/>
        <v>0</v>
      </c>
      <c r="AQ4424" s="57">
        <f t="shared" si="18820"/>
        <v>0</v>
      </c>
      <c r="AR4424" s="57">
        <f t="shared" si="18827"/>
        <v>0</v>
      </c>
      <c r="AS4424" s="57" t="s">
        <v>43</v>
      </c>
      <c r="AT4424" s="179"/>
      <c r="AU4424" s="176"/>
      <c r="AV4424" s="177"/>
      <c r="AW4424" s="177"/>
      <c r="AX4424" s="177"/>
      <c r="AY4424" s="177"/>
      <c r="BD4424" s="224" t="s">
        <v>78</v>
      </c>
    </row>
    <row r="4425" spans="1:56" s="19" customFormat="1" ht="70.5" hidden="1" customHeight="1">
      <c r="A4425" s="54">
        <v>2018</v>
      </c>
      <c r="B4425" s="174">
        <v>8323</v>
      </c>
      <c r="C4425" s="54">
        <v>9</v>
      </c>
      <c r="D4425" s="54">
        <v>1</v>
      </c>
      <c r="E4425" s="54">
        <v>2000</v>
      </c>
      <c r="F4425" s="54">
        <v>2800</v>
      </c>
      <c r="G4425" s="54">
        <v>283</v>
      </c>
      <c r="H4425" s="163">
        <v>8</v>
      </c>
      <c r="I4425" s="175" t="s">
        <v>1085</v>
      </c>
      <c r="J4425" s="56">
        <v>0</v>
      </c>
      <c r="K4425" s="56">
        <v>0</v>
      </c>
      <c r="L4425" s="57">
        <f t="shared" si="18802"/>
        <v>0</v>
      </c>
      <c r="M4425" s="56">
        <v>0</v>
      </c>
      <c r="N4425" s="56">
        <v>0</v>
      </c>
      <c r="O4425" s="57">
        <f t="shared" si="18804"/>
        <v>0</v>
      </c>
      <c r="P4425" s="57">
        <f t="shared" si="18821"/>
        <v>0</v>
      </c>
      <c r="Q4425" s="56">
        <v>0</v>
      </c>
      <c r="R4425" s="56">
        <v>0</v>
      </c>
      <c r="S4425" s="57">
        <f t="shared" si="18806"/>
        <v>0</v>
      </c>
      <c r="T4425" s="56">
        <v>0</v>
      </c>
      <c r="U4425" s="56">
        <v>0</v>
      </c>
      <c r="V4425" s="57">
        <f t="shared" si="18808"/>
        <v>0</v>
      </c>
      <c r="W4425" s="57">
        <f t="shared" si="18822"/>
        <v>0</v>
      </c>
      <c r="X4425" s="56">
        <v>0</v>
      </c>
      <c r="Y4425" s="56">
        <v>0</v>
      </c>
      <c r="Z4425" s="57">
        <f t="shared" si="18810"/>
        <v>0</v>
      </c>
      <c r="AA4425" s="56">
        <v>0</v>
      </c>
      <c r="AB4425" s="56">
        <v>0</v>
      </c>
      <c r="AC4425" s="57">
        <f t="shared" si="18812"/>
        <v>0</v>
      </c>
      <c r="AD4425" s="57">
        <f t="shared" si="18823"/>
        <v>0</v>
      </c>
      <c r="AE4425" s="56">
        <v>0</v>
      </c>
      <c r="AF4425" s="56">
        <v>0</v>
      </c>
      <c r="AG4425" s="57">
        <f t="shared" si="18814"/>
        <v>0</v>
      </c>
      <c r="AH4425" s="56">
        <v>0</v>
      </c>
      <c r="AI4425" s="56">
        <v>0</v>
      </c>
      <c r="AJ4425" s="57">
        <f t="shared" si="18816"/>
        <v>0</v>
      </c>
      <c r="AK4425" s="57">
        <f t="shared" si="18824"/>
        <v>0</v>
      </c>
      <c r="AL4425" s="56">
        <f t="shared" si="18825"/>
        <v>0</v>
      </c>
      <c r="AM4425" s="56">
        <f t="shared" si="18825"/>
        <v>0</v>
      </c>
      <c r="AN4425" s="57">
        <f t="shared" si="18818"/>
        <v>0</v>
      </c>
      <c r="AO4425" s="56">
        <f t="shared" si="18826"/>
        <v>0</v>
      </c>
      <c r="AP4425" s="56">
        <f t="shared" si="18826"/>
        <v>0</v>
      </c>
      <c r="AQ4425" s="57">
        <f t="shared" si="18820"/>
        <v>0</v>
      </c>
      <c r="AR4425" s="57">
        <f t="shared" si="18827"/>
        <v>0</v>
      </c>
      <c r="AS4425" s="57" t="s">
        <v>43</v>
      </c>
      <c r="AT4425" s="179"/>
      <c r="AU4425" s="176"/>
      <c r="AV4425" s="177"/>
      <c r="AW4425" s="177"/>
      <c r="AX4425" s="177"/>
      <c r="AY4425" s="177"/>
      <c r="BD4425" s="224" t="s">
        <v>78</v>
      </c>
    </row>
    <row r="4426" spans="1:56" s="19" customFormat="1" ht="70.5" hidden="1" customHeight="1">
      <c r="A4426" s="54">
        <v>2018</v>
      </c>
      <c r="B4426" s="174">
        <v>8323</v>
      </c>
      <c r="C4426" s="54">
        <v>9</v>
      </c>
      <c r="D4426" s="54">
        <v>1</v>
      </c>
      <c r="E4426" s="54">
        <v>2000</v>
      </c>
      <c r="F4426" s="54">
        <v>2800</v>
      </c>
      <c r="G4426" s="54">
        <v>283</v>
      </c>
      <c r="H4426" s="163">
        <v>9</v>
      </c>
      <c r="I4426" s="175" t="s">
        <v>1086</v>
      </c>
      <c r="J4426" s="56">
        <v>0</v>
      </c>
      <c r="K4426" s="56">
        <v>0</v>
      </c>
      <c r="L4426" s="57">
        <f t="shared" si="18802"/>
        <v>0</v>
      </c>
      <c r="M4426" s="56">
        <v>0</v>
      </c>
      <c r="N4426" s="56">
        <v>0</v>
      </c>
      <c r="O4426" s="57">
        <f t="shared" si="18804"/>
        <v>0</v>
      </c>
      <c r="P4426" s="57">
        <f t="shared" si="18821"/>
        <v>0</v>
      </c>
      <c r="Q4426" s="56">
        <v>0</v>
      </c>
      <c r="R4426" s="56">
        <v>0</v>
      </c>
      <c r="S4426" s="57">
        <f t="shared" si="18806"/>
        <v>0</v>
      </c>
      <c r="T4426" s="56">
        <v>0</v>
      </c>
      <c r="U4426" s="56">
        <v>0</v>
      </c>
      <c r="V4426" s="57">
        <f t="shared" si="18808"/>
        <v>0</v>
      </c>
      <c r="W4426" s="57">
        <f t="shared" si="18822"/>
        <v>0</v>
      </c>
      <c r="X4426" s="56">
        <v>0</v>
      </c>
      <c r="Y4426" s="56">
        <v>0</v>
      </c>
      <c r="Z4426" s="57">
        <f t="shared" si="18810"/>
        <v>0</v>
      </c>
      <c r="AA4426" s="56">
        <v>0</v>
      </c>
      <c r="AB4426" s="56">
        <v>0</v>
      </c>
      <c r="AC4426" s="57">
        <f t="shared" si="18812"/>
        <v>0</v>
      </c>
      <c r="AD4426" s="57">
        <f t="shared" si="18823"/>
        <v>0</v>
      </c>
      <c r="AE4426" s="56">
        <v>0</v>
      </c>
      <c r="AF4426" s="56">
        <v>0</v>
      </c>
      <c r="AG4426" s="57">
        <f t="shared" si="18814"/>
        <v>0</v>
      </c>
      <c r="AH4426" s="56">
        <v>0</v>
      </c>
      <c r="AI4426" s="56">
        <v>0</v>
      </c>
      <c r="AJ4426" s="57">
        <f t="shared" si="18816"/>
        <v>0</v>
      </c>
      <c r="AK4426" s="57">
        <f t="shared" si="18824"/>
        <v>0</v>
      </c>
      <c r="AL4426" s="56">
        <f t="shared" si="18825"/>
        <v>0</v>
      </c>
      <c r="AM4426" s="56">
        <f t="shared" si="18825"/>
        <v>0</v>
      </c>
      <c r="AN4426" s="57">
        <f t="shared" si="18818"/>
        <v>0</v>
      </c>
      <c r="AO4426" s="56">
        <f t="shared" si="18826"/>
        <v>0</v>
      </c>
      <c r="AP4426" s="56">
        <f t="shared" si="18826"/>
        <v>0</v>
      </c>
      <c r="AQ4426" s="57">
        <f t="shared" si="18820"/>
        <v>0</v>
      </c>
      <c r="AR4426" s="57">
        <f t="shared" si="18827"/>
        <v>0</v>
      </c>
      <c r="AS4426" s="57" t="s">
        <v>43</v>
      </c>
      <c r="AT4426" s="179"/>
      <c r="AU4426" s="176"/>
      <c r="AV4426" s="177"/>
      <c r="AW4426" s="177"/>
      <c r="AX4426" s="177"/>
      <c r="AY4426" s="177"/>
      <c r="BD4426" s="224" t="s">
        <v>78</v>
      </c>
    </row>
    <row r="4427" spans="1:56" s="19" customFormat="1" ht="70.5" hidden="1" customHeight="1">
      <c r="A4427" s="54">
        <v>2018</v>
      </c>
      <c r="B4427" s="174">
        <v>8323</v>
      </c>
      <c r="C4427" s="54">
        <v>9</v>
      </c>
      <c r="D4427" s="54">
        <v>1</v>
      </c>
      <c r="E4427" s="54">
        <v>2000</v>
      </c>
      <c r="F4427" s="54">
        <v>2800</v>
      </c>
      <c r="G4427" s="54">
        <v>283</v>
      </c>
      <c r="H4427" s="163">
        <v>10</v>
      </c>
      <c r="I4427" s="175" t="s">
        <v>1840</v>
      </c>
      <c r="J4427" s="56">
        <v>0</v>
      </c>
      <c r="K4427" s="56">
        <v>0</v>
      </c>
      <c r="L4427" s="57">
        <f t="shared" si="18802"/>
        <v>0</v>
      </c>
      <c r="M4427" s="56">
        <v>0</v>
      </c>
      <c r="N4427" s="56">
        <v>0</v>
      </c>
      <c r="O4427" s="57">
        <f t="shared" si="18804"/>
        <v>0</v>
      </c>
      <c r="P4427" s="57">
        <f t="shared" si="18821"/>
        <v>0</v>
      </c>
      <c r="Q4427" s="56">
        <v>0</v>
      </c>
      <c r="R4427" s="56">
        <v>0</v>
      </c>
      <c r="S4427" s="57">
        <f t="shared" si="18806"/>
        <v>0</v>
      </c>
      <c r="T4427" s="56">
        <v>0</v>
      </c>
      <c r="U4427" s="56">
        <v>0</v>
      </c>
      <c r="V4427" s="57">
        <f t="shared" si="18808"/>
        <v>0</v>
      </c>
      <c r="W4427" s="57">
        <f t="shared" si="18822"/>
        <v>0</v>
      </c>
      <c r="X4427" s="56">
        <v>0</v>
      </c>
      <c r="Y4427" s="56">
        <v>0</v>
      </c>
      <c r="Z4427" s="57">
        <f t="shared" si="18810"/>
        <v>0</v>
      </c>
      <c r="AA4427" s="56">
        <v>0</v>
      </c>
      <c r="AB4427" s="56">
        <v>0</v>
      </c>
      <c r="AC4427" s="57">
        <f t="shared" si="18812"/>
        <v>0</v>
      </c>
      <c r="AD4427" s="57">
        <f t="shared" si="18823"/>
        <v>0</v>
      </c>
      <c r="AE4427" s="56">
        <v>0</v>
      </c>
      <c r="AF4427" s="56">
        <v>0</v>
      </c>
      <c r="AG4427" s="57">
        <f t="shared" si="18814"/>
        <v>0</v>
      </c>
      <c r="AH4427" s="56">
        <v>0</v>
      </c>
      <c r="AI4427" s="56">
        <v>0</v>
      </c>
      <c r="AJ4427" s="57">
        <f t="shared" si="18816"/>
        <v>0</v>
      </c>
      <c r="AK4427" s="57">
        <f t="shared" si="18824"/>
        <v>0</v>
      </c>
      <c r="AL4427" s="56">
        <f t="shared" si="18825"/>
        <v>0</v>
      </c>
      <c r="AM4427" s="56">
        <f t="shared" si="18825"/>
        <v>0</v>
      </c>
      <c r="AN4427" s="57">
        <f t="shared" si="18818"/>
        <v>0</v>
      </c>
      <c r="AO4427" s="56">
        <f t="shared" si="18826"/>
        <v>0</v>
      </c>
      <c r="AP4427" s="56">
        <f t="shared" si="18826"/>
        <v>0</v>
      </c>
      <c r="AQ4427" s="57">
        <f t="shared" si="18820"/>
        <v>0</v>
      </c>
      <c r="AR4427" s="57">
        <f t="shared" si="18827"/>
        <v>0</v>
      </c>
      <c r="AS4427" s="57" t="s">
        <v>43</v>
      </c>
      <c r="AT4427" s="179"/>
      <c r="AU4427" s="176"/>
      <c r="AV4427" s="177"/>
      <c r="AW4427" s="177"/>
      <c r="AX4427" s="177"/>
      <c r="AY4427" s="177"/>
      <c r="BD4427" s="224" t="s">
        <v>78</v>
      </c>
    </row>
    <row r="4428" spans="1:56" s="19" customFormat="1" ht="70.5" hidden="1" customHeight="1">
      <c r="A4428" s="54">
        <v>2018</v>
      </c>
      <c r="B4428" s="174">
        <v>8323</v>
      </c>
      <c r="C4428" s="54">
        <v>9</v>
      </c>
      <c r="D4428" s="54">
        <v>1</v>
      </c>
      <c r="E4428" s="54">
        <v>2000</v>
      </c>
      <c r="F4428" s="54">
        <v>2800</v>
      </c>
      <c r="G4428" s="54">
        <v>283</v>
      </c>
      <c r="H4428" s="163">
        <v>11</v>
      </c>
      <c r="I4428" s="175" t="s">
        <v>1841</v>
      </c>
      <c r="J4428" s="56">
        <v>0</v>
      </c>
      <c r="K4428" s="56">
        <v>0</v>
      </c>
      <c r="L4428" s="57">
        <f t="shared" si="18802"/>
        <v>0</v>
      </c>
      <c r="M4428" s="56">
        <v>0</v>
      </c>
      <c r="N4428" s="56">
        <v>0</v>
      </c>
      <c r="O4428" s="57">
        <f t="shared" si="18804"/>
        <v>0</v>
      </c>
      <c r="P4428" s="57">
        <f t="shared" si="18821"/>
        <v>0</v>
      </c>
      <c r="Q4428" s="56">
        <v>0</v>
      </c>
      <c r="R4428" s="56">
        <v>0</v>
      </c>
      <c r="S4428" s="57">
        <f t="shared" si="18806"/>
        <v>0</v>
      </c>
      <c r="T4428" s="56">
        <v>0</v>
      </c>
      <c r="U4428" s="56">
        <v>0</v>
      </c>
      <c r="V4428" s="57">
        <f t="shared" si="18808"/>
        <v>0</v>
      </c>
      <c r="W4428" s="57">
        <f t="shared" si="18822"/>
        <v>0</v>
      </c>
      <c r="X4428" s="56">
        <v>0</v>
      </c>
      <c r="Y4428" s="56">
        <v>0</v>
      </c>
      <c r="Z4428" s="57">
        <f t="shared" si="18810"/>
        <v>0</v>
      </c>
      <c r="AA4428" s="56">
        <v>0</v>
      </c>
      <c r="AB4428" s="56">
        <v>0</v>
      </c>
      <c r="AC4428" s="57">
        <f t="shared" si="18812"/>
        <v>0</v>
      </c>
      <c r="AD4428" s="57">
        <f t="shared" si="18823"/>
        <v>0</v>
      </c>
      <c r="AE4428" s="56">
        <v>0</v>
      </c>
      <c r="AF4428" s="56">
        <v>0</v>
      </c>
      <c r="AG4428" s="57">
        <f t="shared" si="18814"/>
        <v>0</v>
      </c>
      <c r="AH4428" s="56">
        <v>0</v>
      </c>
      <c r="AI4428" s="56">
        <v>0</v>
      </c>
      <c r="AJ4428" s="57">
        <f t="shared" si="18816"/>
        <v>0</v>
      </c>
      <c r="AK4428" s="57">
        <f t="shared" si="18824"/>
        <v>0</v>
      </c>
      <c r="AL4428" s="56">
        <f t="shared" si="18825"/>
        <v>0</v>
      </c>
      <c r="AM4428" s="56">
        <f t="shared" si="18825"/>
        <v>0</v>
      </c>
      <c r="AN4428" s="57">
        <f t="shared" si="18818"/>
        <v>0</v>
      </c>
      <c r="AO4428" s="56">
        <f t="shared" si="18826"/>
        <v>0</v>
      </c>
      <c r="AP4428" s="56">
        <f t="shared" si="18826"/>
        <v>0</v>
      </c>
      <c r="AQ4428" s="57">
        <f t="shared" si="18820"/>
        <v>0</v>
      </c>
      <c r="AR4428" s="57">
        <f t="shared" si="18827"/>
        <v>0</v>
      </c>
      <c r="AS4428" s="57" t="s">
        <v>43</v>
      </c>
      <c r="AT4428" s="179"/>
      <c r="AU4428" s="176"/>
      <c r="AV4428" s="177"/>
      <c r="AW4428" s="177"/>
      <c r="AX4428" s="177"/>
      <c r="AY4428" s="177"/>
      <c r="BD4428" s="224" t="s">
        <v>78</v>
      </c>
    </row>
    <row r="4429" spans="1:56" s="19" customFormat="1" ht="70.5" hidden="1" customHeight="1">
      <c r="A4429" s="54">
        <v>2018</v>
      </c>
      <c r="B4429" s="174">
        <v>8323</v>
      </c>
      <c r="C4429" s="54">
        <v>9</v>
      </c>
      <c r="D4429" s="54">
        <v>1</v>
      </c>
      <c r="E4429" s="54">
        <v>2000</v>
      </c>
      <c r="F4429" s="54">
        <v>2800</v>
      </c>
      <c r="G4429" s="54">
        <v>283</v>
      </c>
      <c r="H4429" s="163">
        <v>12</v>
      </c>
      <c r="I4429" s="175" t="s">
        <v>1095</v>
      </c>
      <c r="J4429" s="56">
        <v>0</v>
      </c>
      <c r="K4429" s="56">
        <v>0</v>
      </c>
      <c r="L4429" s="57">
        <f t="shared" si="18802"/>
        <v>0</v>
      </c>
      <c r="M4429" s="56">
        <v>0</v>
      </c>
      <c r="N4429" s="56">
        <v>0</v>
      </c>
      <c r="O4429" s="57">
        <f t="shared" si="18804"/>
        <v>0</v>
      </c>
      <c r="P4429" s="57">
        <f t="shared" si="18821"/>
        <v>0</v>
      </c>
      <c r="Q4429" s="56">
        <v>0</v>
      </c>
      <c r="R4429" s="56">
        <v>0</v>
      </c>
      <c r="S4429" s="57">
        <f t="shared" si="18806"/>
        <v>0</v>
      </c>
      <c r="T4429" s="56">
        <v>0</v>
      </c>
      <c r="U4429" s="56">
        <v>0</v>
      </c>
      <c r="V4429" s="57">
        <f t="shared" si="18808"/>
        <v>0</v>
      </c>
      <c r="W4429" s="57">
        <f t="shared" si="18822"/>
        <v>0</v>
      </c>
      <c r="X4429" s="56">
        <v>0</v>
      </c>
      <c r="Y4429" s="56">
        <v>0</v>
      </c>
      <c r="Z4429" s="57">
        <f t="shared" si="18810"/>
        <v>0</v>
      </c>
      <c r="AA4429" s="56">
        <v>0</v>
      </c>
      <c r="AB4429" s="56">
        <v>0</v>
      </c>
      <c r="AC4429" s="57">
        <f t="shared" si="18812"/>
        <v>0</v>
      </c>
      <c r="AD4429" s="57">
        <f t="shared" si="18823"/>
        <v>0</v>
      </c>
      <c r="AE4429" s="56">
        <v>0</v>
      </c>
      <c r="AF4429" s="56">
        <v>0</v>
      </c>
      <c r="AG4429" s="57">
        <f t="shared" si="18814"/>
        <v>0</v>
      </c>
      <c r="AH4429" s="56">
        <v>0</v>
      </c>
      <c r="AI4429" s="56">
        <v>0</v>
      </c>
      <c r="AJ4429" s="57">
        <f t="shared" si="18816"/>
        <v>0</v>
      </c>
      <c r="AK4429" s="57">
        <f t="shared" si="18824"/>
        <v>0</v>
      </c>
      <c r="AL4429" s="56">
        <f t="shared" si="18825"/>
        <v>0</v>
      </c>
      <c r="AM4429" s="56">
        <f t="shared" si="18825"/>
        <v>0</v>
      </c>
      <c r="AN4429" s="57">
        <f t="shared" si="18818"/>
        <v>0</v>
      </c>
      <c r="AO4429" s="56">
        <f t="shared" si="18826"/>
        <v>0</v>
      </c>
      <c r="AP4429" s="56">
        <f t="shared" si="18826"/>
        <v>0</v>
      </c>
      <c r="AQ4429" s="57">
        <f t="shared" si="18820"/>
        <v>0</v>
      </c>
      <c r="AR4429" s="57">
        <f t="shared" si="18827"/>
        <v>0</v>
      </c>
      <c r="AS4429" s="57" t="s">
        <v>43</v>
      </c>
      <c r="AT4429" s="179"/>
      <c r="AU4429" s="176"/>
      <c r="AV4429" s="177"/>
      <c r="AW4429" s="177"/>
      <c r="AX4429" s="177"/>
      <c r="AY4429" s="177"/>
      <c r="BD4429" s="224" t="s">
        <v>78</v>
      </c>
    </row>
    <row r="4430" spans="1:56" s="19" customFormat="1" ht="70.5" hidden="1" customHeight="1">
      <c r="A4430" s="54">
        <v>2018</v>
      </c>
      <c r="B4430" s="174">
        <v>8323</v>
      </c>
      <c r="C4430" s="54">
        <v>9</v>
      </c>
      <c r="D4430" s="54">
        <v>1</v>
      </c>
      <c r="E4430" s="54">
        <v>2000</v>
      </c>
      <c r="F4430" s="54">
        <v>2800</v>
      </c>
      <c r="G4430" s="54">
        <v>283</v>
      </c>
      <c r="H4430" s="163">
        <v>13</v>
      </c>
      <c r="I4430" s="175" t="s">
        <v>366</v>
      </c>
      <c r="J4430" s="56">
        <v>0</v>
      </c>
      <c r="K4430" s="56">
        <v>0</v>
      </c>
      <c r="L4430" s="57">
        <f t="shared" si="18802"/>
        <v>0</v>
      </c>
      <c r="M4430" s="56">
        <v>0</v>
      </c>
      <c r="N4430" s="56">
        <v>0</v>
      </c>
      <c r="O4430" s="57">
        <f t="shared" si="18804"/>
        <v>0</v>
      </c>
      <c r="P4430" s="57">
        <f t="shared" si="18821"/>
        <v>0</v>
      </c>
      <c r="Q4430" s="56">
        <v>0</v>
      </c>
      <c r="R4430" s="56">
        <v>0</v>
      </c>
      <c r="S4430" s="57">
        <f t="shared" si="18806"/>
        <v>0</v>
      </c>
      <c r="T4430" s="56">
        <v>0</v>
      </c>
      <c r="U4430" s="56">
        <v>0</v>
      </c>
      <c r="V4430" s="57">
        <f t="shared" si="18808"/>
        <v>0</v>
      </c>
      <c r="W4430" s="57">
        <f t="shared" si="18822"/>
        <v>0</v>
      </c>
      <c r="X4430" s="56">
        <v>0</v>
      </c>
      <c r="Y4430" s="56">
        <v>0</v>
      </c>
      <c r="Z4430" s="57">
        <f t="shared" si="18810"/>
        <v>0</v>
      </c>
      <c r="AA4430" s="56">
        <v>0</v>
      </c>
      <c r="AB4430" s="56">
        <v>0</v>
      </c>
      <c r="AC4430" s="57">
        <f t="shared" si="18812"/>
        <v>0</v>
      </c>
      <c r="AD4430" s="57">
        <f t="shared" si="18823"/>
        <v>0</v>
      </c>
      <c r="AE4430" s="56">
        <v>0</v>
      </c>
      <c r="AF4430" s="56">
        <v>0</v>
      </c>
      <c r="AG4430" s="57">
        <f t="shared" si="18814"/>
        <v>0</v>
      </c>
      <c r="AH4430" s="56">
        <v>0</v>
      </c>
      <c r="AI4430" s="56">
        <v>0</v>
      </c>
      <c r="AJ4430" s="57">
        <f t="shared" si="18816"/>
        <v>0</v>
      </c>
      <c r="AK4430" s="57">
        <f t="shared" si="18824"/>
        <v>0</v>
      </c>
      <c r="AL4430" s="56">
        <f t="shared" si="18825"/>
        <v>0</v>
      </c>
      <c r="AM4430" s="56">
        <f t="shared" si="18825"/>
        <v>0</v>
      </c>
      <c r="AN4430" s="57">
        <f t="shared" si="18818"/>
        <v>0</v>
      </c>
      <c r="AO4430" s="56">
        <f t="shared" si="18826"/>
        <v>0</v>
      </c>
      <c r="AP4430" s="56">
        <f t="shared" si="18826"/>
        <v>0</v>
      </c>
      <c r="AQ4430" s="57">
        <f t="shared" si="18820"/>
        <v>0</v>
      </c>
      <c r="AR4430" s="57">
        <f t="shared" si="18827"/>
        <v>0</v>
      </c>
      <c r="AS4430" s="57" t="s">
        <v>43</v>
      </c>
      <c r="AT4430" s="179"/>
      <c r="AU4430" s="176"/>
      <c r="AV4430" s="177"/>
      <c r="AW4430" s="177"/>
      <c r="AX4430" s="177"/>
      <c r="AY4430" s="177"/>
      <c r="BD4430" s="224" t="s">
        <v>78</v>
      </c>
    </row>
    <row r="4431" spans="1:56" s="19" customFormat="1" ht="70.5" hidden="1" customHeight="1">
      <c r="A4431" s="54">
        <v>2018</v>
      </c>
      <c r="B4431" s="174">
        <v>8323</v>
      </c>
      <c r="C4431" s="54">
        <v>9</v>
      </c>
      <c r="D4431" s="54">
        <v>1</v>
      </c>
      <c r="E4431" s="54">
        <v>2000</v>
      </c>
      <c r="F4431" s="54">
        <v>2800</v>
      </c>
      <c r="G4431" s="54">
        <v>283</v>
      </c>
      <c r="H4431" s="163">
        <v>14</v>
      </c>
      <c r="I4431" s="175" t="s">
        <v>1842</v>
      </c>
      <c r="J4431" s="56">
        <v>0</v>
      </c>
      <c r="K4431" s="56">
        <v>0</v>
      </c>
      <c r="L4431" s="57">
        <f t="shared" si="18802"/>
        <v>0</v>
      </c>
      <c r="M4431" s="56">
        <v>0</v>
      </c>
      <c r="N4431" s="56">
        <v>0</v>
      </c>
      <c r="O4431" s="57">
        <f t="shared" si="18804"/>
        <v>0</v>
      </c>
      <c r="P4431" s="57">
        <f t="shared" si="18821"/>
        <v>0</v>
      </c>
      <c r="Q4431" s="56">
        <v>0</v>
      </c>
      <c r="R4431" s="56">
        <v>0</v>
      </c>
      <c r="S4431" s="57">
        <f t="shared" si="18806"/>
        <v>0</v>
      </c>
      <c r="T4431" s="56">
        <v>0</v>
      </c>
      <c r="U4431" s="56">
        <v>0</v>
      </c>
      <c r="V4431" s="57">
        <f t="shared" si="18808"/>
        <v>0</v>
      </c>
      <c r="W4431" s="57">
        <f t="shared" si="18822"/>
        <v>0</v>
      </c>
      <c r="X4431" s="56">
        <v>0</v>
      </c>
      <c r="Y4431" s="56">
        <v>0</v>
      </c>
      <c r="Z4431" s="57">
        <f t="shared" si="18810"/>
        <v>0</v>
      </c>
      <c r="AA4431" s="56">
        <v>0</v>
      </c>
      <c r="AB4431" s="56">
        <v>0</v>
      </c>
      <c r="AC4431" s="57">
        <f t="shared" si="18812"/>
        <v>0</v>
      </c>
      <c r="AD4431" s="57">
        <f t="shared" si="18823"/>
        <v>0</v>
      </c>
      <c r="AE4431" s="56">
        <v>0</v>
      </c>
      <c r="AF4431" s="56">
        <v>0</v>
      </c>
      <c r="AG4431" s="57">
        <f t="shared" si="18814"/>
        <v>0</v>
      </c>
      <c r="AH4431" s="56">
        <v>0</v>
      </c>
      <c r="AI4431" s="56">
        <v>0</v>
      </c>
      <c r="AJ4431" s="57">
        <f t="shared" si="18816"/>
        <v>0</v>
      </c>
      <c r="AK4431" s="57">
        <f t="shared" si="18824"/>
        <v>0</v>
      </c>
      <c r="AL4431" s="56">
        <f t="shared" si="18825"/>
        <v>0</v>
      </c>
      <c r="AM4431" s="56">
        <f t="shared" si="18825"/>
        <v>0</v>
      </c>
      <c r="AN4431" s="57">
        <f t="shared" si="18818"/>
        <v>0</v>
      </c>
      <c r="AO4431" s="56">
        <f t="shared" si="18826"/>
        <v>0</v>
      </c>
      <c r="AP4431" s="56">
        <f t="shared" si="18826"/>
        <v>0</v>
      </c>
      <c r="AQ4431" s="57">
        <f t="shared" si="18820"/>
        <v>0</v>
      </c>
      <c r="AR4431" s="57">
        <f t="shared" si="18827"/>
        <v>0</v>
      </c>
      <c r="AS4431" s="57" t="s">
        <v>43</v>
      </c>
      <c r="AT4431" s="179"/>
      <c r="AU4431" s="176"/>
      <c r="AV4431" s="177"/>
      <c r="AW4431" s="177"/>
      <c r="AX4431" s="177"/>
      <c r="AY4431" s="177"/>
      <c r="BD4431" s="224" t="s">
        <v>78</v>
      </c>
    </row>
    <row r="4432" spans="1:56" s="19" customFormat="1" ht="70.5" hidden="1" customHeight="1">
      <c r="A4432" s="54">
        <v>2018</v>
      </c>
      <c r="B4432" s="174">
        <v>8323</v>
      </c>
      <c r="C4432" s="54">
        <v>9</v>
      </c>
      <c r="D4432" s="54">
        <v>1</v>
      </c>
      <c r="E4432" s="54">
        <v>2000</v>
      </c>
      <c r="F4432" s="54">
        <v>2800</v>
      </c>
      <c r="G4432" s="54">
        <v>283</v>
      </c>
      <c r="H4432" s="163">
        <v>15</v>
      </c>
      <c r="I4432" s="175" t="s">
        <v>1843</v>
      </c>
      <c r="J4432" s="56">
        <v>0</v>
      </c>
      <c r="K4432" s="56">
        <v>0</v>
      </c>
      <c r="L4432" s="57">
        <f t="shared" si="18802"/>
        <v>0</v>
      </c>
      <c r="M4432" s="56">
        <v>0</v>
      </c>
      <c r="N4432" s="56">
        <v>0</v>
      </c>
      <c r="O4432" s="57">
        <f t="shared" si="18804"/>
        <v>0</v>
      </c>
      <c r="P4432" s="57">
        <f t="shared" si="18821"/>
        <v>0</v>
      </c>
      <c r="Q4432" s="56">
        <v>0</v>
      </c>
      <c r="R4432" s="56">
        <v>0</v>
      </c>
      <c r="S4432" s="57">
        <f t="shared" si="18806"/>
        <v>0</v>
      </c>
      <c r="T4432" s="56">
        <v>0</v>
      </c>
      <c r="U4432" s="56">
        <v>0</v>
      </c>
      <c r="V4432" s="57">
        <f t="shared" si="18808"/>
        <v>0</v>
      </c>
      <c r="W4432" s="57">
        <f t="shared" si="18822"/>
        <v>0</v>
      </c>
      <c r="X4432" s="56">
        <v>0</v>
      </c>
      <c r="Y4432" s="56">
        <v>0</v>
      </c>
      <c r="Z4432" s="57">
        <f t="shared" si="18810"/>
        <v>0</v>
      </c>
      <c r="AA4432" s="56">
        <v>0</v>
      </c>
      <c r="AB4432" s="56">
        <v>0</v>
      </c>
      <c r="AC4432" s="57">
        <f t="shared" si="18812"/>
        <v>0</v>
      </c>
      <c r="AD4432" s="57">
        <f t="shared" si="18823"/>
        <v>0</v>
      </c>
      <c r="AE4432" s="56">
        <v>0</v>
      </c>
      <c r="AF4432" s="56">
        <v>0</v>
      </c>
      <c r="AG4432" s="57">
        <f t="shared" si="18814"/>
        <v>0</v>
      </c>
      <c r="AH4432" s="56">
        <v>0</v>
      </c>
      <c r="AI4432" s="56">
        <v>0</v>
      </c>
      <c r="AJ4432" s="57">
        <f t="shared" si="18816"/>
        <v>0</v>
      </c>
      <c r="AK4432" s="57">
        <f t="shared" si="18824"/>
        <v>0</v>
      </c>
      <c r="AL4432" s="56">
        <f t="shared" si="18825"/>
        <v>0</v>
      </c>
      <c r="AM4432" s="56">
        <f t="shared" si="18825"/>
        <v>0</v>
      </c>
      <c r="AN4432" s="57">
        <f t="shared" si="18818"/>
        <v>0</v>
      </c>
      <c r="AO4432" s="56">
        <f t="shared" si="18826"/>
        <v>0</v>
      </c>
      <c r="AP4432" s="56">
        <f t="shared" si="18826"/>
        <v>0</v>
      </c>
      <c r="AQ4432" s="57">
        <f t="shared" si="18820"/>
        <v>0</v>
      </c>
      <c r="AR4432" s="57">
        <f t="shared" si="18827"/>
        <v>0</v>
      </c>
      <c r="AS4432" s="57" t="s">
        <v>43</v>
      </c>
      <c r="AT4432" s="179"/>
      <c r="AU4432" s="176"/>
      <c r="AV4432" s="177"/>
      <c r="AW4432" s="177"/>
      <c r="AX4432" s="177"/>
      <c r="AY4432" s="177"/>
      <c r="BD4432" s="224" t="s">
        <v>78</v>
      </c>
    </row>
    <row r="4433" spans="1:56" s="19" customFormat="1" ht="70.5" hidden="1" customHeight="1">
      <c r="A4433" s="54">
        <v>2018</v>
      </c>
      <c r="B4433" s="174">
        <v>8323</v>
      </c>
      <c r="C4433" s="54">
        <v>9</v>
      </c>
      <c r="D4433" s="54">
        <v>1</v>
      </c>
      <c r="E4433" s="54">
        <v>2000</v>
      </c>
      <c r="F4433" s="54">
        <v>2800</v>
      </c>
      <c r="G4433" s="54">
        <v>283</v>
      </c>
      <c r="H4433" s="163">
        <v>16</v>
      </c>
      <c r="I4433" s="175" t="s">
        <v>1844</v>
      </c>
      <c r="J4433" s="56">
        <v>0</v>
      </c>
      <c r="K4433" s="56">
        <v>0</v>
      </c>
      <c r="L4433" s="57">
        <f t="shared" si="18802"/>
        <v>0</v>
      </c>
      <c r="M4433" s="56">
        <v>0</v>
      </c>
      <c r="N4433" s="56">
        <v>0</v>
      </c>
      <c r="O4433" s="57">
        <f t="shared" si="18804"/>
        <v>0</v>
      </c>
      <c r="P4433" s="57">
        <f t="shared" si="18821"/>
        <v>0</v>
      </c>
      <c r="Q4433" s="56">
        <v>0</v>
      </c>
      <c r="R4433" s="56">
        <v>0</v>
      </c>
      <c r="S4433" s="57">
        <f t="shared" si="18806"/>
        <v>0</v>
      </c>
      <c r="T4433" s="56">
        <v>0</v>
      </c>
      <c r="U4433" s="56">
        <v>0</v>
      </c>
      <c r="V4433" s="57">
        <f t="shared" si="18808"/>
        <v>0</v>
      </c>
      <c r="W4433" s="57">
        <f t="shared" si="18822"/>
        <v>0</v>
      </c>
      <c r="X4433" s="56">
        <v>0</v>
      </c>
      <c r="Y4433" s="56">
        <v>0</v>
      </c>
      <c r="Z4433" s="57">
        <f t="shared" si="18810"/>
        <v>0</v>
      </c>
      <c r="AA4433" s="56">
        <v>0</v>
      </c>
      <c r="AB4433" s="56">
        <v>0</v>
      </c>
      <c r="AC4433" s="57">
        <f t="shared" si="18812"/>
        <v>0</v>
      </c>
      <c r="AD4433" s="57">
        <f t="shared" si="18823"/>
        <v>0</v>
      </c>
      <c r="AE4433" s="56">
        <v>0</v>
      </c>
      <c r="AF4433" s="56">
        <v>0</v>
      </c>
      <c r="AG4433" s="57">
        <f t="shared" si="18814"/>
        <v>0</v>
      </c>
      <c r="AH4433" s="56">
        <v>0</v>
      </c>
      <c r="AI4433" s="56">
        <v>0</v>
      </c>
      <c r="AJ4433" s="57">
        <f t="shared" si="18816"/>
        <v>0</v>
      </c>
      <c r="AK4433" s="57">
        <f t="shared" si="18824"/>
        <v>0</v>
      </c>
      <c r="AL4433" s="56">
        <f t="shared" si="18825"/>
        <v>0</v>
      </c>
      <c r="AM4433" s="56">
        <f t="shared" si="18825"/>
        <v>0</v>
      </c>
      <c r="AN4433" s="57">
        <f t="shared" si="18818"/>
        <v>0</v>
      </c>
      <c r="AO4433" s="56">
        <f t="shared" si="18826"/>
        <v>0</v>
      </c>
      <c r="AP4433" s="56">
        <f t="shared" si="18826"/>
        <v>0</v>
      </c>
      <c r="AQ4433" s="57">
        <f t="shared" si="18820"/>
        <v>0</v>
      </c>
      <c r="AR4433" s="57">
        <f t="shared" si="18827"/>
        <v>0</v>
      </c>
      <c r="AS4433" s="57" t="s">
        <v>43</v>
      </c>
      <c r="AT4433" s="179"/>
      <c r="AU4433" s="176"/>
      <c r="AV4433" s="177"/>
      <c r="AW4433" s="177"/>
      <c r="AX4433" s="177"/>
      <c r="AY4433" s="177"/>
      <c r="BD4433" s="224" t="s">
        <v>78</v>
      </c>
    </row>
    <row r="4434" spans="1:56" s="19" customFormat="1" ht="70.5" hidden="1" customHeight="1">
      <c r="A4434" s="54">
        <v>2018</v>
      </c>
      <c r="B4434" s="174">
        <v>8323</v>
      </c>
      <c r="C4434" s="54">
        <v>9</v>
      </c>
      <c r="D4434" s="54">
        <v>1</v>
      </c>
      <c r="E4434" s="54">
        <v>2000</v>
      </c>
      <c r="F4434" s="54">
        <v>2800</v>
      </c>
      <c r="G4434" s="54">
        <v>283</v>
      </c>
      <c r="H4434" s="163">
        <v>17</v>
      </c>
      <c r="I4434" s="175" t="s">
        <v>1845</v>
      </c>
      <c r="J4434" s="56">
        <f t="shared" si="18801"/>
        <v>0</v>
      </c>
      <c r="K4434" s="56">
        <v>0</v>
      </c>
      <c r="L4434" s="57">
        <f t="shared" si="18802"/>
        <v>0</v>
      </c>
      <c r="M4434" s="56">
        <f t="shared" si="18803"/>
        <v>0</v>
      </c>
      <c r="N4434" s="56">
        <v>0</v>
      </c>
      <c r="O4434" s="57">
        <f t="shared" si="18804"/>
        <v>0</v>
      </c>
      <c r="P4434" s="57">
        <v>0</v>
      </c>
      <c r="Q4434" s="56">
        <f t="shared" ref="Q4434:Q4439" si="18828">ROUND(W4434*0.8,0)</f>
        <v>0</v>
      </c>
      <c r="R4434" s="56">
        <v>0</v>
      </c>
      <c r="S4434" s="57">
        <f t="shared" si="18806"/>
        <v>0</v>
      </c>
      <c r="T4434" s="56">
        <f t="shared" ref="T4434:T4439" si="18829">W4434-Q4434</f>
        <v>0</v>
      </c>
      <c r="U4434" s="56">
        <v>0</v>
      </c>
      <c r="V4434" s="57">
        <f t="shared" si="18808"/>
        <v>0</v>
      </c>
      <c r="W4434" s="57">
        <v>0</v>
      </c>
      <c r="X4434" s="56">
        <f t="shared" ref="X4434:X4439" si="18830">ROUND(AD4434*0.8,0)</f>
        <v>0</v>
      </c>
      <c r="Y4434" s="56">
        <v>0</v>
      </c>
      <c r="Z4434" s="57">
        <f t="shared" si="18810"/>
        <v>0</v>
      </c>
      <c r="AA4434" s="56">
        <f t="shared" ref="AA4434:AA4439" si="18831">AD4434-X4434</f>
        <v>0</v>
      </c>
      <c r="AB4434" s="56">
        <v>0</v>
      </c>
      <c r="AC4434" s="57">
        <f t="shared" si="18812"/>
        <v>0</v>
      </c>
      <c r="AD4434" s="57">
        <v>0</v>
      </c>
      <c r="AE4434" s="56">
        <f t="shared" ref="AE4434:AE4439" si="18832">ROUND(AK4434*0.8,0)</f>
        <v>0</v>
      </c>
      <c r="AF4434" s="56">
        <v>0</v>
      </c>
      <c r="AG4434" s="57">
        <f t="shared" si="18814"/>
        <v>0</v>
      </c>
      <c r="AH4434" s="56">
        <f t="shared" ref="AH4434:AH4439" si="18833">AK4434-AE4434</f>
        <v>0</v>
      </c>
      <c r="AI4434" s="56">
        <v>0</v>
      </c>
      <c r="AJ4434" s="57">
        <f t="shared" si="18816"/>
        <v>0</v>
      </c>
      <c r="AK4434" s="57">
        <v>0</v>
      </c>
      <c r="AL4434" s="56">
        <f t="shared" ref="AL4434:AL4439" si="18834">ROUND(AR4434*0.8,0)</f>
        <v>0</v>
      </c>
      <c r="AM4434" s="56">
        <v>0</v>
      </c>
      <c r="AN4434" s="57">
        <f t="shared" si="18818"/>
        <v>0</v>
      </c>
      <c r="AO4434" s="56">
        <f t="shared" ref="AO4434:AO4439" si="18835">AR4434-AL4434</f>
        <v>0</v>
      </c>
      <c r="AP4434" s="56">
        <v>0</v>
      </c>
      <c r="AQ4434" s="57">
        <f t="shared" si="18820"/>
        <v>0</v>
      </c>
      <c r="AR4434" s="57">
        <v>0</v>
      </c>
      <c r="AS4434" s="57" t="s">
        <v>43</v>
      </c>
      <c r="AT4434" s="179"/>
      <c r="AU4434" s="176"/>
      <c r="AV4434" s="177"/>
      <c r="AW4434" s="177"/>
      <c r="AX4434" s="177"/>
      <c r="AY4434" s="177"/>
      <c r="BD4434" s="224" t="s">
        <v>78</v>
      </c>
    </row>
    <row r="4435" spans="1:56" s="19" customFormat="1" ht="70.5" hidden="1" customHeight="1">
      <c r="A4435" s="54">
        <v>2018</v>
      </c>
      <c r="B4435" s="174">
        <v>8323</v>
      </c>
      <c r="C4435" s="54">
        <v>9</v>
      </c>
      <c r="D4435" s="54">
        <v>1</v>
      </c>
      <c r="E4435" s="54">
        <v>2000</v>
      </c>
      <c r="F4435" s="54">
        <v>2800</v>
      </c>
      <c r="G4435" s="54">
        <v>283</v>
      </c>
      <c r="H4435" s="163">
        <v>18</v>
      </c>
      <c r="I4435" s="175" t="s">
        <v>1846</v>
      </c>
      <c r="J4435" s="56">
        <f t="shared" si="18801"/>
        <v>0</v>
      </c>
      <c r="K4435" s="56">
        <v>0</v>
      </c>
      <c r="L4435" s="57">
        <f t="shared" si="18802"/>
        <v>0</v>
      </c>
      <c r="M4435" s="56">
        <f t="shared" si="18803"/>
        <v>0</v>
      </c>
      <c r="N4435" s="56">
        <v>0</v>
      </c>
      <c r="O4435" s="57">
        <f t="shared" si="18804"/>
        <v>0</v>
      </c>
      <c r="P4435" s="57">
        <v>0</v>
      </c>
      <c r="Q4435" s="56">
        <f t="shared" si="18828"/>
        <v>0</v>
      </c>
      <c r="R4435" s="56">
        <v>0</v>
      </c>
      <c r="S4435" s="57">
        <f t="shared" si="18806"/>
        <v>0</v>
      </c>
      <c r="T4435" s="56">
        <f t="shared" si="18829"/>
        <v>0</v>
      </c>
      <c r="U4435" s="56">
        <v>0</v>
      </c>
      <c r="V4435" s="57">
        <f t="shared" si="18808"/>
        <v>0</v>
      </c>
      <c r="W4435" s="57">
        <v>0</v>
      </c>
      <c r="X4435" s="56">
        <f t="shared" si="18830"/>
        <v>0</v>
      </c>
      <c r="Y4435" s="56">
        <v>0</v>
      </c>
      <c r="Z4435" s="57">
        <f t="shared" si="18810"/>
        <v>0</v>
      </c>
      <c r="AA4435" s="56">
        <f t="shared" si="18831"/>
        <v>0</v>
      </c>
      <c r="AB4435" s="56">
        <v>0</v>
      </c>
      <c r="AC4435" s="57">
        <f t="shared" si="18812"/>
        <v>0</v>
      </c>
      <c r="AD4435" s="57">
        <v>0</v>
      </c>
      <c r="AE4435" s="56">
        <f t="shared" si="18832"/>
        <v>0</v>
      </c>
      <c r="AF4435" s="56">
        <v>0</v>
      </c>
      <c r="AG4435" s="57">
        <f t="shared" si="18814"/>
        <v>0</v>
      </c>
      <c r="AH4435" s="56">
        <f t="shared" si="18833"/>
        <v>0</v>
      </c>
      <c r="AI4435" s="56">
        <v>0</v>
      </c>
      <c r="AJ4435" s="57">
        <f t="shared" si="18816"/>
        <v>0</v>
      </c>
      <c r="AK4435" s="57">
        <v>0</v>
      </c>
      <c r="AL4435" s="56">
        <f t="shared" si="18834"/>
        <v>0</v>
      </c>
      <c r="AM4435" s="56">
        <v>0</v>
      </c>
      <c r="AN4435" s="57">
        <f t="shared" si="18818"/>
        <v>0</v>
      </c>
      <c r="AO4435" s="56">
        <f t="shared" si="18835"/>
        <v>0</v>
      </c>
      <c r="AP4435" s="56">
        <v>0</v>
      </c>
      <c r="AQ4435" s="57">
        <f t="shared" si="18820"/>
        <v>0</v>
      </c>
      <c r="AR4435" s="57">
        <v>0</v>
      </c>
      <c r="AS4435" s="57" t="s">
        <v>43</v>
      </c>
      <c r="AT4435" s="179"/>
      <c r="AU4435" s="176"/>
      <c r="AV4435" s="177"/>
      <c r="AW4435" s="177"/>
      <c r="AX4435" s="177"/>
      <c r="AY4435" s="177"/>
      <c r="BD4435" s="224" t="s">
        <v>78</v>
      </c>
    </row>
    <row r="4436" spans="1:56" s="19" customFormat="1" ht="70.5" hidden="1" customHeight="1">
      <c r="A4436" s="54">
        <v>2018</v>
      </c>
      <c r="B4436" s="174">
        <v>8323</v>
      </c>
      <c r="C4436" s="54">
        <v>9</v>
      </c>
      <c r="D4436" s="54">
        <v>1</v>
      </c>
      <c r="E4436" s="54">
        <v>2000</v>
      </c>
      <c r="F4436" s="54">
        <v>2800</v>
      </c>
      <c r="G4436" s="54">
        <v>283</v>
      </c>
      <c r="H4436" s="163">
        <v>19</v>
      </c>
      <c r="I4436" s="175" t="s">
        <v>759</v>
      </c>
      <c r="J4436" s="56">
        <f t="shared" si="18801"/>
        <v>0</v>
      </c>
      <c r="K4436" s="56">
        <v>0</v>
      </c>
      <c r="L4436" s="57">
        <f t="shared" si="18802"/>
        <v>0</v>
      </c>
      <c r="M4436" s="56">
        <f t="shared" si="18803"/>
        <v>0</v>
      </c>
      <c r="N4436" s="56">
        <v>0</v>
      </c>
      <c r="O4436" s="57">
        <f t="shared" si="18804"/>
        <v>0</v>
      </c>
      <c r="P4436" s="57">
        <v>0</v>
      </c>
      <c r="Q4436" s="56">
        <f t="shared" si="18828"/>
        <v>0</v>
      </c>
      <c r="R4436" s="56">
        <v>0</v>
      </c>
      <c r="S4436" s="57">
        <f t="shared" si="18806"/>
        <v>0</v>
      </c>
      <c r="T4436" s="56">
        <f t="shared" si="18829"/>
        <v>0</v>
      </c>
      <c r="U4436" s="56">
        <v>0</v>
      </c>
      <c r="V4436" s="57">
        <f t="shared" si="18808"/>
        <v>0</v>
      </c>
      <c r="W4436" s="57">
        <v>0</v>
      </c>
      <c r="X4436" s="56">
        <f t="shared" si="18830"/>
        <v>0</v>
      </c>
      <c r="Y4436" s="56">
        <v>0</v>
      </c>
      <c r="Z4436" s="57">
        <f t="shared" si="18810"/>
        <v>0</v>
      </c>
      <c r="AA4436" s="56">
        <f t="shared" si="18831"/>
        <v>0</v>
      </c>
      <c r="AB4436" s="56">
        <v>0</v>
      </c>
      <c r="AC4436" s="57">
        <f t="shared" si="18812"/>
        <v>0</v>
      </c>
      <c r="AD4436" s="57">
        <v>0</v>
      </c>
      <c r="AE4436" s="56">
        <f t="shared" si="18832"/>
        <v>0</v>
      </c>
      <c r="AF4436" s="56">
        <v>0</v>
      </c>
      <c r="AG4436" s="57">
        <f t="shared" si="18814"/>
        <v>0</v>
      </c>
      <c r="AH4436" s="56">
        <f t="shared" si="18833"/>
        <v>0</v>
      </c>
      <c r="AI4436" s="56">
        <v>0</v>
      </c>
      <c r="AJ4436" s="57">
        <f t="shared" si="18816"/>
        <v>0</v>
      </c>
      <c r="AK4436" s="57">
        <v>0</v>
      </c>
      <c r="AL4436" s="56">
        <f t="shared" si="18834"/>
        <v>0</v>
      </c>
      <c r="AM4436" s="56">
        <v>0</v>
      </c>
      <c r="AN4436" s="57">
        <f t="shared" si="18818"/>
        <v>0</v>
      </c>
      <c r="AO4436" s="56">
        <f t="shared" si="18835"/>
        <v>0</v>
      </c>
      <c r="AP4436" s="56">
        <v>0</v>
      </c>
      <c r="AQ4436" s="57">
        <f t="shared" si="18820"/>
        <v>0</v>
      </c>
      <c r="AR4436" s="57">
        <v>0</v>
      </c>
      <c r="AS4436" s="57" t="s">
        <v>43</v>
      </c>
      <c r="AT4436" s="179"/>
      <c r="AU4436" s="176"/>
      <c r="AV4436" s="177"/>
      <c r="AW4436" s="177"/>
      <c r="AX4436" s="177"/>
      <c r="AY4436" s="177"/>
      <c r="BD4436" s="224" t="s">
        <v>78</v>
      </c>
    </row>
    <row r="4437" spans="1:56" s="19" customFormat="1" ht="70.5" hidden="1" customHeight="1">
      <c r="A4437" s="54">
        <v>2018</v>
      </c>
      <c r="B4437" s="174">
        <v>8323</v>
      </c>
      <c r="C4437" s="54">
        <v>9</v>
      </c>
      <c r="D4437" s="54">
        <v>1</v>
      </c>
      <c r="E4437" s="54">
        <v>2000</v>
      </c>
      <c r="F4437" s="54">
        <v>2800</v>
      </c>
      <c r="G4437" s="54">
        <v>283</v>
      </c>
      <c r="H4437" s="163">
        <v>20</v>
      </c>
      <c r="I4437" s="175" t="s">
        <v>1847</v>
      </c>
      <c r="J4437" s="56">
        <f t="shared" si="18801"/>
        <v>0</v>
      </c>
      <c r="K4437" s="56">
        <v>0</v>
      </c>
      <c r="L4437" s="57">
        <f t="shared" si="18802"/>
        <v>0</v>
      </c>
      <c r="M4437" s="56">
        <f t="shared" si="18803"/>
        <v>0</v>
      </c>
      <c r="N4437" s="56">
        <v>0</v>
      </c>
      <c r="O4437" s="57">
        <f t="shared" si="18804"/>
        <v>0</v>
      </c>
      <c r="P4437" s="57">
        <v>0</v>
      </c>
      <c r="Q4437" s="56">
        <f t="shared" si="18828"/>
        <v>0</v>
      </c>
      <c r="R4437" s="56">
        <v>0</v>
      </c>
      <c r="S4437" s="57">
        <f t="shared" si="18806"/>
        <v>0</v>
      </c>
      <c r="T4437" s="56">
        <f t="shared" si="18829"/>
        <v>0</v>
      </c>
      <c r="U4437" s="56">
        <v>0</v>
      </c>
      <c r="V4437" s="57">
        <f t="shared" si="18808"/>
        <v>0</v>
      </c>
      <c r="W4437" s="57">
        <v>0</v>
      </c>
      <c r="X4437" s="56">
        <f t="shared" si="18830"/>
        <v>0</v>
      </c>
      <c r="Y4437" s="56">
        <v>0</v>
      </c>
      <c r="Z4437" s="57">
        <f t="shared" si="18810"/>
        <v>0</v>
      </c>
      <c r="AA4437" s="56">
        <f t="shared" si="18831"/>
        <v>0</v>
      </c>
      <c r="AB4437" s="56">
        <v>0</v>
      </c>
      <c r="AC4437" s="57">
        <f t="shared" si="18812"/>
        <v>0</v>
      </c>
      <c r="AD4437" s="57">
        <v>0</v>
      </c>
      <c r="AE4437" s="56">
        <f t="shared" si="18832"/>
        <v>0</v>
      </c>
      <c r="AF4437" s="56">
        <v>0</v>
      </c>
      <c r="AG4437" s="57">
        <f t="shared" si="18814"/>
        <v>0</v>
      </c>
      <c r="AH4437" s="56">
        <f t="shared" si="18833"/>
        <v>0</v>
      </c>
      <c r="AI4437" s="56">
        <v>0</v>
      </c>
      <c r="AJ4437" s="57">
        <f t="shared" si="18816"/>
        <v>0</v>
      </c>
      <c r="AK4437" s="57">
        <v>0</v>
      </c>
      <c r="AL4437" s="56">
        <f t="shared" si="18834"/>
        <v>0</v>
      </c>
      <c r="AM4437" s="56">
        <v>0</v>
      </c>
      <c r="AN4437" s="57">
        <f t="shared" si="18818"/>
        <v>0</v>
      </c>
      <c r="AO4437" s="56">
        <f t="shared" si="18835"/>
        <v>0</v>
      </c>
      <c r="AP4437" s="56">
        <v>0</v>
      </c>
      <c r="AQ4437" s="57">
        <f t="shared" si="18820"/>
        <v>0</v>
      </c>
      <c r="AR4437" s="57">
        <v>0</v>
      </c>
      <c r="AS4437" s="57" t="s">
        <v>43</v>
      </c>
      <c r="AT4437" s="179"/>
      <c r="AU4437" s="176"/>
      <c r="AV4437" s="177"/>
      <c r="AW4437" s="177"/>
      <c r="AX4437" s="177"/>
      <c r="AY4437" s="177"/>
      <c r="BD4437" s="224" t="s">
        <v>78</v>
      </c>
    </row>
    <row r="4438" spans="1:56" s="19" customFormat="1" ht="70.5" hidden="1" customHeight="1">
      <c r="A4438" s="54">
        <v>2018</v>
      </c>
      <c r="B4438" s="174">
        <v>8323</v>
      </c>
      <c r="C4438" s="54">
        <v>9</v>
      </c>
      <c r="D4438" s="54">
        <v>1</v>
      </c>
      <c r="E4438" s="54">
        <v>2000</v>
      </c>
      <c r="F4438" s="54">
        <v>2800</v>
      </c>
      <c r="G4438" s="54">
        <v>283</v>
      </c>
      <c r="H4438" s="163">
        <v>21</v>
      </c>
      <c r="I4438" s="175" t="s">
        <v>815</v>
      </c>
      <c r="J4438" s="56">
        <f t="shared" si="18801"/>
        <v>0</v>
      </c>
      <c r="K4438" s="56">
        <v>0</v>
      </c>
      <c r="L4438" s="57">
        <f t="shared" si="18802"/>
        <v>0</v>
      </c>
      <c r="M4438" s="56">
        <f t="shared" si="18803"/>
        <v>0</v>
      </c>
      <c r="N4438" s="56">
        <v>0</v>
      </c>
      <c r="O4438" s="57">
        <f t="shared" si="18804"/>
        <v>0</v>
      </c>
      <c r="P4438" s="57">
        <v>0</v>
      </c>
      <c r="Q4438" s="56">
        <f t="shared" si="18828"/>
        <v>0</v>
      </c>
      <c r="R4438" s="56">
        <v>0</v>
      </c>
      <c r="S4438" s="57">
        <f t="shared" si="18806"/>
        <v>0</v>
      </c>
      <c r="T4438" s="56">
        <f t="shared" si="18829"/>
        <v>0</v>
      </c>
      <c r="U4438" s="56">
        <v>0</v>
      </c>
      <c r="V4438" s="57">
        <f t="shared" si="18808"/>
        <v>0</v>
      </c>
      <c r="W4438" s="57">
        <v>0</v>
      </c>
      <c r="X4438" s="56">
        <f t="shared" si="18830"/>
        <v>0</v>
      </c>
      <c r="Y4438" s="56">
        <v>0</v>
      </c>
      <c r="Z4438" s="57">
        <f t="shared" si="18810"/>
        <v>0</v>
      </c>
      <c r="AA4438" s="56">
        <f t="shared" si="18831"/>
        <v>0</v>
      </c>
      <c r="AB4438" s="56">
        <v>0</v>
      </c>
      <c r="AC4438" s="57">
        <f t="shared" si="18812"/>
        <v>0</v>
      </c>
      <c r="AD4438" s="57">
        <v>0</v>
      </c>
      <c r="AE4438" s="56">
        <f t="shared" si="18832"/>
        <v>0</v>
      </c>
      <c r="AF4438" s="56">
        <v>0</v>
      </c>
      <c r="AG4438" s="57">
        <f t="shared" si="18814"/>
        <v>0</v>
      </c>
      <c r="AH4438" s="56">
        <f t="shared" si="18833"/>
        <v>0</v>
      </c>
      <c r="AI4438" s="56">
        <v>0</v>
      </c>
      <c r="AJ4438" s="57">
        <f t="shared" si="18816"/>
        <v>0</v>
      </c>
      <c r="AK4438" s="57">
        <v>0</v>
      </c>
      <c r="AL4438" s="56">
        <f t="shared" si="18834"/>
        <v>0</v>
      </c>
      <c r="AM4438" s="56">
        <v>0</v>
      </c>
      <c r="AN4438" s="57">
        <f t="shared" si="18818"/>
        <v>0</v>
      </c>
      <c r="AO4438" s="56">
        <f t="shared" si="18835"/>
        <v>0</v>
      </c>
      <c r="AP4438" s="56">
        <v>0</v>
      </c>
      <c r="AQ4438" s="57">
        <f t="shared" si="18820"/>
        <v>0</v>
      </c>
      <c r="AR4438" s="57">
        <v>0</v>
      </c>
      <c r="AS4438" s="57" t="s">
        <v>43</v>
      </c>
      <c r="AT4438" s="179"/>
      <c r="AU4438" s="176"/>
      <c r="AV4438" s="177"/>
      <c r="AW4438" s="177"/>
      <c r="AX4438" s="177"/>
      <c r="AY4438" s="177"/>
      <c r="BD4438" s="224" t="s">
        <v>78</v>
      </c>
    </row>
    <row r="4439" spans="1:56" s="19" customFormat="1" ht="70.5" hidden="1" customHeight="1">
      <c r="A4439" s="54">
        <v>2018</v>
      </c>
      <c r="B4439" s="174">
        <v>8323</v>
      </c>
      <c r="C4439" s="54">
        <v>9</v>
      </c>
      <c r="D4439" s="54">
        <v>1</v>
      </c>
      <c r="E4439" s="54">
        <v>2000</v>
      </c>
      <c r="F4439" s="54">
        <v>2800</v>
      </c>
      <c r="G4439" s="54">
        <v>283</v>
      </c>
      <c r="H4439" s="163">
        <v>22</v>
      </c>
      <c r="I4439" s="175" t="s">
        <v>1848</v>
      </c>
      <c r="J4439" s="56">
        <f t="shared" si="18801"/>
        <v>0</v>
      </c>
      <c r="K4439" s="56">
        <v>0</v>
      </c>
      <c r="L4439" s="57">
        <f t="shared" si="18802"/>
        <v>0</v>
      </c>
      <c r="M4439" s="56">
        <f t="shared" si="18803"/>
        <v>0</v>
      </c>
      <c r="N4439" s="56">
        <v>0</v>
      </c>
      <c r="O4439" s="57">
        <f t="shared" si="18804"/>
        <v>0</v>
      </c>
      <c r="P4439" s="57">
        <v>0</v>
      </c>
      <c r="Q4439" s="56">
        <f t="shared" si="18828"/>
        <v>0</v>
      </c>
      <c r="R4439" s="56">
        <v>0</v>
      </c>
      <c r="S4439" s="57">
        <f t="shared" si="18806"/>
        <v>0</v>
      </c>
      <c r="T4439" s="56">
        <f t="shared" si="18829"/>
        <v>0</v>
      </c>
      <c r="U4439" s="56">
        <v>0</v>
      </c>
      <c r="V4439" s="57">
        <f t="shared" si="18808"/>
        <v>0</v>
      </c>
      <c r="W4439" s="57">
        <v>0</v>
      </c>
      <c r="X4439" s="56">
        <f t="shared" si="18830"/>
        <v>0</v>
      </c>
      <c r="Y4439" s="56">
        <v>0</v>
      </c>
      <c r="Z4439" s="57">
        <f t="shared" si="18810"/>
        <v>0</v>
      </c>
      <c r="AA4439" s="56">
        <f t="shared" si="18831"/>
        <v>0</v>
      </c>
      <c r="AB4439" s="56">
        <v>0</v>
      </c>
      <c r="AC4439" s="57">
        <f t="shared" si="18812"/>
        <v>0</v>
      </c>
      <c r="AD4439" s="57">
        <v>0</v>
      </c>
      <c r="AE4439" s="56">
        <f t="shared" si="18832"/>
        <v>0</v>
      </c>
      <c r="AF4439" s="56">
        <v>0</v>
      </c>
      <c r="AG4439" s="57">
        <f t="shared" si="18814"/>
        <v>0</v>
      </c>
      <c r="AH4439" s="56">
        <f t="shared" si="18833"/>
        <v>0</v>
      </c>
      <c r="AI4439" s="56">
        <v>0</v>
      </c>
      <c r="AJ4439" s="57">
        <f t="shared" si="18816"/>
        <v>0</v>
      </c>
      <c r="AK4439" s="57">
        <v>0</v>
      </c>
      <c r="AL4439" s="56">
        <f t="shared" si="18834"/>
        <v>0</v>
      </c>
      <c r="AM4439" s="56">
        <v>0</v>
      </c>
      <c r="AN4439" s="57">
        <f t="shared" si="18818"/>
        <v>0</v>
      </c>
      <c r="AO4439" s="56">
        <f t="shared" si="18835"/>
        <v>0</v>
      </c>
      <c r="AP4439" s="56">
        <v>0</v>
      </c>
      <c r="AQ4439" s="57">
        <f t="shared" si="18820"/>
        <v>0</v>
      </c>
      <c r="AR4439" s="57">
        <v>0</v>
      </c>
      <c r="AS4439" s="57" t="s">
        <v>735</v>
      </c>
      <c r="AT4439" s="179"/>
      <c r="AU4439" s="176"/>
      <c r="AV4439" s="177"/>
      <c r="AW4439" s="177"/>
      <c r="AX4439" s="177"/>
      <c r="AY4439" s="177"/>
      <c r="BD4439" s="224" t="s">
        <v>78</v>
      </c>
    </row>
    <row r="4440" spans="1:56" s="19" customFormat="1" ht="70.5" hidden="1" customHeight="1">
      <c r="A4440" s="145">
        <v>2018</v>
      </c>
      <c r="B4440" s="146">
        <v>8323</v>
      </c>
      <c r="C4440" s="145">
        <v>9</v>
      </c>
      <c r="D4440" s="145">
        <v>1</v>
      </c>
      <c r="E4440" s="145">
        <v>2000</v>
      </c>
      <c r="F4440" s="145">
        <v>2900</v>
      </c>
      <c r="G4440" s="145"/>
      <c r="H4440" s="145"/>
      <c r="I4440" s="147" t="s">
        <v>58</v>
      </c>
      <c r="J4440" s="148">
        <f>J4441</f>
        <v>0</v>
      </c>
      <c r="K4440" s="148">
        <f t="shared" ref="K4440:O4440" si="18836">K4441</f>
        <v>0</v>
      </c>
      <c r="L4440" s="148">
        <f t="shared" si="18836"/>
        <v>0</v>
      </c>
      <c r="M4440" s="148">
        <f t="shared" si="18836"/>
        <v>0</v>
      </c>
      <c r="N4440" s="148">
        <f t="shared" si="18836"/>
        <v>0</v>
      </c>
      <c r="O4440" s="148">
        <f t="shared" si="18836"/>
        <v>0</v>
      </c>
      <c r="P4440" s="148">
        <f>L4440+O4440</f>
        <v>0</v>
      </c>
      <c r="Q4440" s="148">
        <f>Q4441</f>
        <v>0</v>
      </c>
      <c r="R4440" s="148">
        <f t="shared" ref="R4440:V4440" si="18837">R4441</f>
        <v>0</v>
      </c>
      <c r="S4440" s="148">
        <f t="shared" si="18837"/>
        <v>0</v>
      </c>
      <c r="T4440" s="148">
        <f t="shared" si="18837"/>
        <v>0</v>
      </c>
      <c r="U4440" s="148">
        <f t="shared" si="18837"/>
        <v>0</v>
      </c>
      <c r="V4440" s="148">
        <f t="shared" si="18837"/>
        <v>0</v>
      </c>
      <c r="W4440" s="148">
        <f>S4440+V4440</f>
        <v>0</v>
      </c>
      <c r="X4440" s="148">
        <f>X4441</f>
        <v>0</v>
      </c>
      <c r="Y4440" s="148">
        <f t="shared" ref="Y4440:AC4440" si="18838">Y4441</f>
        <v>0</v>
      </c>
      <c r="Z4440" s="148">
        <f t="shared" si="18838"/>
        <v>0</v>
      </c>
      <c r="AA4440" s="148">
        <f t="shared" si="18838"/>
        <v>0</v>
      </c>
      <c r="AB4440" s="148">
        <f t="shared" si="18838"/>
        <v>0</v>
      </c>
      <c r="AC4440" s="148">
        <f t="shared" si="18838"/>
        <v>0</v>
      </c>
      <c r="AD4440" s="148">
        <f>Z4440+AC4440</f>
        <v>0</v>
      </c>
      <c r="AE4440" s="148">
        <f>AE4441</f>
        <v>0</v>
      </c>
      <c r="AF4440" s="148">
        <f t="shared" ref="AF4440:AI4440" si="18839">AF4441</f>
        <v>0</v>
      </c>
      <c r="AG4440" s="148">
        <f t="shared" si="18839"/>
        <v>0</v>
      </c>
      <c r="AH4440" s="148">
        <f t="shared" si="18839"/>
        <v>0</v>
      </c>
      <c r="AI4440" s="148">
        <f t="shared" si="18839"/>
        <v>0</v>
      </c>
      <c r="AJ4440" s="148">
        <f t="shared" ref="AJ4440" si="18840">AJ4441</f>
        <v>0</v>
      </c>
      <c r="AK4440" s="148">
        <f>AG4440+AJ4440</f>
        <v>0</v>
      </c>
      <c r="AL4440" s="148">
        <f>AL4441</f>
        <v>0</v>
      </c>
      <c r="AM4440" s="148">
        <f t="shared" ref="AM4440:AQ4440" si="18841">AM4441</f>
        <v>0</v>
      </c>
      <c r="AN4440" s="148">
        <f t="shared" si="18841"/>
        <v>0</v>
      </c>
      <c r="AO4440" s="148">
        <f t="shared" si="18841"/>
        <v>0</v>
      </c>
      <c r="AP4440" s="148">
        <f t="shared" si="18841"/>
        <v>0</v>
      </c>
      <c r="AQ4440" s="148">
        <f t="shared" si="18841"/>
        <v>0</v>
      </c>
      <c r="AR4440" s="148">
        <f>AN4440+AQ4440</f>
        <v>0</v>
      </c>
      <c r="AS4440" s="148"/>
      <c r="AT4440" s="149"/>
      <c r="AU4440" s="150"/>
      <c r="AV4440" s="151"/>
      <c r="AW4440" s="151"/>
      <c r="AX4440" s="151"/>
      <c r="AY4440" s="151"/>
      <c r="BD4440" s="153"/>
    </row>
    <row r="4441" spans="1:56" s="19" customFormat="1" ht="70.5" hidden="1" customHeight="1">
      <c r="A4441" s="237">
        <v>2018</v>
      </c>
      <c r="B4441" s="238">
        <v>8323</v>
      </c>
      <c r="C4441" s="237">
        <v>9</v>
      </c>
      <c r="D4441" s="237">
        <v>1</v>
      </c>
      <c r="E4441" s="237">
        <v>2000</v>
      </c>
      <c r="F4441" s="237">
        <v>2900</v>
      </c>
      <c r="G4441" s="237">
        <v>291</v>
      </c>
      <c r="H4441" s="237"/>
      <c r="I4441" s="239" t="s">
        <v>59</v>
      </c>
      <c r="J4441" s="158">
        <f>SUM(J4442:J4444)</f>
        <v>0</v>
      </c>
      <c r="K4441" s="158">
        <f t="shared" ref="K4441:O4441" si="18842">SUM(K4442:K4444)</f>
        <v>0</v>
      </c>
      <c r="L4441" s="158">
        <f t="shared" si="18842"/>
        <v>0</v>
      </c>
      <c r="M4441" s="158">
        <f t="shared" si="18842"/>
        <v>0</v>
      </c>
      <c r="N4441" s="158">
        <f t="shared" si="18842"/>
        <v>0</v>
      </c>
      <c r="O4441" s="158">
        <f t="shared" si="18842"/>
        <v>0</v>
      </c>
      <c r="P4441" s="158">
        <f>L4441+O4441</f>
        <v>0</v>
      </c>
      <c r="Q4441" s="158">
        <f>SUM(Q4442:Q4444)</f>
        <v>0</v>
      </c>
      <c r="R4441" s="158">
        <f t="shared" ref="R4441:V4441" si="18843">SUM(R4442:R4444)</f>
        <v>0</v>
      </c>
      <c r="S4441" s="158">
        <f t="shared" si="18843"/>
        <v>0</v>
      </c>
      <c r="T4441" s="158">
        <f t="shared" si="18843"/>
        <v>0</v>
      </c>
      <c r="U4441" s="158">
        <f t="shared" si="18843"/>
        <v>0</v>
      </c>
      <c r="V4441" s="158">
        <f t="shared" si="18843"/>
        <v>0</v>
      </c>
      <c r="W4441" s="158">
        <f>S4441+V4441</f>
        <v>0</v>
      </c>
      <c r="X4441" s="158">
        <f>SUM(X4442:X4444)</f>
        <v>0</v>
      </c>
      <c r="Y4441" s="158">
        <f t="shared" ref="Y4441:AC4441" si="18844">SUM(Y4442:Y4444)</f>
        <v>0</v>
      </c>
      <c r="Z4441" s="158">
        <f t="shared" si="18844"/>
        <v>0</v>
      </c>
      <c r="AA4441" s="158">
        <f t="shared" si="18844"/>
        <v>0</v>
      </c>
      <c r="AB4441" s="158">
        <f t="shared" si="18844"/>
        <v>0</v>
      </c>
      <c r="AC4441" s="158">
        <f t="shared" si="18844"/>
        <v>0</v>
      </c>
      <c r="AD4441" s="158">
        <f>Z4441+AC4441</f>
        <v>0</v>
      </c>
      <c r="AE4441" s="158">
        <f>SUM(AE4442:AE4444)</f>
        <v>0</v>
      </c>
      <c r="AF4441" s="158">
        <f t="shared" ref="AF4441:AI4441" si="18845">SUM(AF4442:AF4444)</f>
        <v>0</v>
      </c>
      <c r="AG4441" s="158">
        <f t="shared" si="18845"/>
        <v>0</v>
      </c>
      <c r="AH4441" s="158">
        <f t="shared" si="18845"/>
        <v>0</v>
      </c>
      <c r="AI4441" s="158">
        <f t="shared" si="18845"/>
        <v>0</v>
      </c>
      <c r="AJ4441" s="158">
        <f t="shared" ref="AJ4441" si="18846">SUM(AJ4442:AJ4444)</f>
        <v>0</v>
      </c>
      <c r="AK4441" s="158">
        <f>AG4441+AJ4441</f>
        <v>0</v>
      </c>
      <c r="AL4441" s="158">
        <f>SUM(AL4442:AL4444)</f>
        <v>0</v>
      </c>
      <c r="AM4441" s="158">
        <f t="shared" ref="AM4441:AQ4441" si="18847">SUM(AM4442:AM4444)</f>
        <v>0</v>
      </c>
      <c r="AN4441" s="158">
        <f t="shared" si="18847"/>
        <v>0</v>
      </c>
      <c r="AO4441" s="158">
        <f t="shared" si="18847"/>
        <v>0</v>
      </c>
      <c r="AP4441" s="158">
        <f t="shared" si="18847"/>
        <v>0</v>
      </c>
      <c r="AQ4441" s="158">
        <f t="shared" si="18847"/>
        <v>0</v>
      </c>
      <c r="AR4441" s="158">
        <f>AN4441+AQ4441</f>
        <v>0</v>
      </c>
      <c r="AS4441" s="240"/>
      <c r="AT4441" s="241"/>
      <c r="AU4441" s="242"/>
      <c r="AV4441" s="161"/>
      <c r="AW4441" s="161"/>
      <c r="AX4441" s="161"/>
      <c r="AY4441" s="161"/>
      <c r="BD4441" s="243"/>
    </row>
    <row r="4442" spans="1:56" s="19" customFormat="1" ht="70.5" hidden="1" customHeight="1">
      <c r="A4442" s="54">
        <v>2018</v>
      </c>
      <c r="B4442" s="174">
        <v>8323</v>
      </c>
      <c r="C4442" s="54">
        <v>9</v>
      </c>
      <c r="D4442" s="54">
        <v>1</v>
      </c>
      <c r="E4442" s="54">
        <v>2000</v>
      </c>
      <c r="F4442" s="54">
        <v>2900</v>
      </c>
      <c r="G4442" s="54">
        <v>291</v>
      </c>
      <c r="H4442" s="163">
        <v>1</v>
      </c>
      <c r="I4442" s="175" t="s">
        <v>1849</v>
      </c>
      <c r="J4442" s="56">
        <v>0</v>
      </c>
      <c r="K4442" s="56">
        <v>0</v>
      </c>
      <c r="L4442" s="57">
        <f t="shared" ref="L4442:L4444" si="18848">J4442+K4442</f>
        <v>0</v>
      </c>
      <c r="M4442" s="56">
        <f>P4442-J4442</f>
        <v>0</v>
      </c>
      <c r="N4442" s="56">
        <v>0</v>
      </c>
      <c r="O4442" s="57">
        <f t="shared" ref="O4442:O4444" si="18849">M4442+N4442</f>
        <v>0</v>
      </c>
      <c r="P4442" s="57">
        <v>0</v>
      </c>
      <c r="Q4442" s="56">
        <v>0</v>
      </c>
      <c r="R4442" s="56">
        <v>0</v>
      </c>
      <c r="S4442" s="57">
        <f t="shared" ref="S4442:S4444" si="18850">Q4442+R4442</f>
        <v>0</v>
      </c>
      <c r="T4442" s="56">
        <f>W4442-Q4442</f>
        <v>0</v>
      </c>
      <c r="U4442" s="56">
        <v>0</v>
      </c>
      <c r="V4442" s="57">
        <f t="shared" ref="V4442:V4444" si="18851">T4442+U4442</f>
        <v>0</v>
      </c>
      <c r="W4442" s="57">
        <v>0</v>
      </c>
      <c r="X4442" s="56">
        <v>0</v>
      </c>
      <c r="Y4442" s="56">
        <v>0</v>
      </c>
      <c r="Z4442" s="57">
        <f t="shared" ref="Z4442:Z4444" si="18852">X4442+Y4442</f>
        <v>0</v>
      </c>
      <c r="AA4442" s="56">
        <f>AD4442-X4442</f>
        <v>0</v>
      </c>
      <c r="AB4442" s="56">
        <v>0</v>
      </c>
      <c r="AC4442" s="57">
        <f t="shared" ref="AC4442:AC4444" si="18853">AA4442+AB4442</f>
        <v>0</v>
      </c>
      <c r="AD4442" s="57">
        <v>0</v>
      </c>
      <c r="AE4442" s="56">
        <v>0</v>
      </c>
      <c r="AF4442" s="56">
        <v>0</v>
      </c>
      <c r="AG4442" s="57">
        <f t="shared" ref="AG4442:AG4444" si="18854">AE4442+AF4442</f>
        <v>0</v>
      </c>
      <c r="AH4442" s="56">
        <f>AK4442-AE4442</f>
        <v>0</v>
      </c>
      <c r="AI4442" s="56">
        <v>0</v>
      </c>
      <c r="AJ4442" s="57">
        <f t="shared" ref="AJ4442:AJ4444" si="18855">AH4442+AI4442</f>
        <v>0</v>
      </c>
      <c r="AK4442" s="57">
        <v>0</v>
      </c>
      <c r="AL4442" s="56">
        <v>0</v>
      </c>
      <c r="AM4442" s="56">
        <v>0</v>
      </c>
      <c r="AN4442" s="57">
        <f t="shared" ref="AN4442:AN4444" si="18856">AL4442+AM4442</f>
        <v>0</v>
      </c>
      <c r="AO4442" s="56">
        <f>AR4442-AL4442</f>
        <v>0</v>
      </c>
      <c r="AP4442" s="56">
        <v>0</v>
      </c>
      <c r="AQ4442" s="57">
        <f t="shared" ref="AQ4442:AQ4444" si="18857">AO4442+AP4442</f>
        <v>0</v>
      </c>
      <c r="AR4442" s="57">
        <v>0</v>
      </c>
      <c r="AS4442" s="57" t="s">
        <v>43</v>
      </c>
      <c r="AT4442" s="179"/>
      <c r="AU4442" s="176"/>
      <c r="AV4442" s="177"/>
      <c r="AW4442" s="177"/>
      <c r="AX4442" s="177"/>
      <c r="AY4442" s="177"/>
      <c r="BD4442" s="178" t="s">
        <v>30</v>
      </c>
    </row>
    <row r="4443" spans="1:56" s="19" customFormat="1" ht="70.5" hidden="1" customHeight="1">
      <c r="A4443" s="54">
        <v>2018</v>
      </c>
      <c r="B4443" s="174">
        <v>8323</v>
      </c>
      <c r="C4443" s="54">
        <v>9</v>
      </c>
      <c r="D4443" s="54">
        <v>1</v>
      </c>
      <c r="E4443" s="54">
        <v>2000</v>
      </c>
      <c r="F4443" s="54">
        <v>2900</v>
      </c>
      <c r="G4443" s="54">
        <v>291</v>
      </c>
      <c r="H4443" s="163">
        <v>2</v>
      </c>
      <c r="I4443" s="175" t="s">
        <v>1850</v>
      </c>
      <c r="J4443" s="56">
        <v>0</v>
      </c>
      <c r="K4443" s="56">
        <v>0</v>
      </c>
      <c r="L4443" s="57">
        <f t="shared" si="18848"/>
        <v>0</v>
      </c>
      <c r="M4443" s="56">
        <f>P4443-J4443</f>
        <v>0</v>
      </c>
      <c r="N4443" s="56">
        <v>0</v>
      </c>
      <c r="O4443" s="57">
        <f t="shared" si="18849"/>
        <v>0</v>
      </c>
      <c r="P4443" s="57">
        <v>0</v>
      </c>
      <c r="Q4443" s="56">
        <v>0</v>
      </c>
      <c r="R4443" s="56">
        <v>0</v>
      </c>
      <c r="S4443" s="57">
        <f t="shared" si="18850"/>
        <v>0</v>
      </c>
      <c r="T4443" s="56">
        <f>W4443-Q4443</f>
        <v>0</v>
      </c>
      <c r="U4443" s="56">
        <v>0</v>
      </c>
      <c r="V4443" s="57">
        <f t="shared" si="18851"/>
        <v>0</v>
      </c>
      <c r="W4443" s="57">
        <v>0</v>
      </c>
      <c r="X4443" s="56">
        <v>0</v>
      </c>
      <c r="Y4443" s="56">
        <v>0</v>
      </c>
      <c r="Z4443" s="57">
        <f t="shared" si="18852"/>
        <v>0</v>
      </c>
      <c r="AA4443" s="56">
        <f>AD4443-X4443</f>
        <v>0</v>
      </c>
      <c r="AB4443" s="56">
        <v>0</v>
      </c>
      <c r="AC4443" s="57">
        <f t="shared" si="18853"/>
        <v>0</v>
      </c>
      <c r="AD4443" s="57">
        <v>0</v>
      </c>
      <c r="AE4443" s="56">
        <v>0</v>
      </c>
      <c r="AF4443" s="56">
        <v>0</v>
      </c>
      <c r="AG4443" s="57">
        <f t="shared" si="18854"/>
        <v>0</v>
      </c>
      <c r="AH4443" s="56">
        <f>AK4443-AE4443</f>
        <v>0</v>
      </c>
      <c r="AI4443" s="56">
        <v>0</v>
      </c>
      <c r="AJ4443" s="57">
        <f t="shared" si="18855"/>
        <v>0</v>
      </c>
      <c r="AK4443" s="57">
        <v>0</v>
      </c>
      <c r="AL4443" s="56">
        <v>0</v>
      </c>
      <c r="AM4443" s="56">
        <v>0</v>
      </c>
      <c r="AN4443" s="57">
        <f t="shared" si="18856"/>
        <v>0</v>
      </c>
      <c r="AO4443" s="56">
        <f>AR4443-AL4443</f>
        <v>0</v>
      </c>
      <c r="AP4443" s="56">
        <v>0</v>
      </c>
      <c r="AQ4443" s="57">
        <f t="shared" si="18857"/>
        <v>0</v>
      </c>
      <c r="AR4443" s="57">
        <v>0</v>
      </c>
      <c r="AS4443" s="57" t="s">
        <v>43</v>
      </c>
      <c r="AT4443" s="179"/>
      <c r="AU4443" s="176"/>
      <c r="AV4443" s="177"/>
      <c r="AW4443" s="177"/>
      <c r="AX4443" s="177"/>
      <c r="AY4443" s="177"/>
      <c r="BD4443" s="178" t="s">
        <v>30</v>
      </c>
    </row>
    <row r="4444" spans="1:56" s="19" customFormat="1" ht="70.5" hidden="1" customHeight="1">
      <c r="A4444" s="54">
        <v>2018</v>
      </c>
      <c r="B4444" s="174">
        <v>8323</v>
      </c>
      <c r="C4444" s="54">
        <v>9</v>
      </c>
      <c r="D4444" s="54">
        <v>1</v>
      </c>
      <c r="E4444" s="54">
        <v>2000</v>
      </c>
      <c r="F4444" s="54">
        <v>2900</v>
      </c>
      <c r="G4444" s="54">
        <v>291</v>
      </c>
      <c r="H4444" s="163">
        <v>3</v>
      </c>
      <c r="I4444" s="175" t="s">
        <v>1851</v>
      </c>
      <c r="J4444" s="56">
        <v>0</v>
      </c>
      <c r="K4444" s="56">
        <v>0</v>
      </c>
      <c r="L4444" s="57">
        <f t="shared" si="18848"/>
        <v>0</v>
      </c>
      <c r="M4444" s="56">
        <f>P4444-J4444</f>
        <v>0</v>
      </c>
      <c r="N4444" s="56">
        <v>0</v>
      </c>
      <c r="O4444" s="57">
        <f t="shared" si="18849"/>
        <v>0</v>
      </c>
      <c r="P4444" s="57">
        <v>0</v>
      </c>
      <c r="Q4444" s="56">
        <v>0</v>
      </c>
      <c r="R4444" s="56">
        <v>0</v>
      </c>
      <c r="S4444" s="57">
        <f t="shared" si="18850"/>
        <v>0</v>
      </c>
      <c r="T4444" s="56">
        <f>W4444-Q4444</f>
        <v>0</v>
      </c>
      <c r="U4444" s="56">
        <v>0</v>
      </c>
      <c r="V4444" s="57">
        <f t="shared" si="18851"/>
        <v>0</v>
      </c>
      <c r="W4444" s="57">
        <v>0</v>
      </c>
      <c r="X4444" s="56">
        <v>0</v>
      </c>
      <c r="Y4444" s="56">
        <v>0</v>
      </c>
      <c r="Z4444" s="57">
        <f t="shared" si="18852"/>
        <v>0</v>
      </c>
      <c r="AA4444" s="56">
        <f>AD4444-X4444</f>
        <v>0</v>
      </c>
      <c r="AB4444" s="56">
        <v>0</v>
      </c>
      <c r="AC4444" s="57">
        <f t="shared" si="18853"/>
        <v>0</v>
      </c>
      <c r="AD4444" s="57">
        <v>0</v>
      </c>
      <c r="AE4444" s="56">
        <v>0</v>
      </c>
      <c r="AF4444" s="56">
        <v>0</v>
      </c>
      <c r="AG4444" s="57">
        <f t="shared" si="18854"/>
        <v>0</v>
      </c>
      <c r="AH4444" s="56">
        <f>AK4444-AE4444</f>
        <v>0</v>
      </c>
      <c r="AI4444" s="56">
        <v>0</v>
      </c>
      <c r="AJ4444" s="57">
        <f t="shared" si="18855"/>
        <v>0</v>
      </c>
      <c r="AK4444" s="57">
        <v>0</v>
      </c>
      <c r="AL4444" s="56">
        <v>0</v>
      </c>
      <c r="AM4444" s="56">
        <v>0</v>
      </c>
      <c r="AN4444" s="57">
        <f t="shared" si="18856"/>
        <v>0</v>
      </c>
      <c r="AO4444" s="56">
        <f>AR4444-AL4444</f>
        <v>0</v>
      </c>
      <c r="AP4444" s="56">
        <v>0</v>
      </c>
      <c r="AQ4444" s="57">
        <f t="shared" si="18857"/>
        <v>0</v>
      </c>
      <c r="AR4444" s="57">
        <v>0</v>
      </c>
      <c r="AS4444" s="57" t="s">
        <v>43</v>
      </c>
      <c r="AT4444" s="179"/>
      <c r="AU4444" s="176"/>
      <c r="AV4444" s="177"/>
      <c r="AW4444" s="177"/>
      <c r="AX4444" s="177"/>
      <c r="AY4444" s="177"/>
      <c r="BD4444" s="178" t="s">
        <v>30</v>
      </c>
    </row>
    <row r="4445" spans="1:56" s="19" customFormat="1" ht="70.5" hidden="1" customHeight="1">
      <c r="A4445" s="137">
        <v>2018</v>
      </c>
      <c r="B4445" s="138">
        <v>8323</v>
      </c>
      <c r="C4445" s="137">
        <v>9</v>
      </c>
      <c r="D4445" s="137">
        <v>1</v>
      </c>
      <c r="E4445" s="137">
        <v>3000</v>
      </c>
      <c r="F4445" s="137"/>
      <c r="G4445" s="137"/>
      <c r="H4445" s="137"/>
      <c r="I4445" s="139" t="s">
        <v>62</v>
      </c>
      <c r="J4445" s="140">
        <f>J4446+J4451</f>
        <v>0</v>
      </c>
      <c r="K4445" s="140">
        <f t="shared" ref="K4445:O4445" si="18858">K4446+K4451</f>
        <v>0</v>
      </c>
      <c r="L4445" s="140">
        <f t="shared" si="18858"/>
        <v>0</v>
      </c>
      <c r="M4445" s="140">
        <f t="shared" si="18858"/>
        <v>0</v>
      </c>
      <c r="N4445" s="140">
        <f t="shared" si="18858"/>
        <v>0</v>
      </c>
      <c r="O4445" s="140">
        <f t="shared" si="18858"/>
        <v>0</v>
      </c>
      <c r="P4445" s="140">
        <f>L4445+O4445</f>
        <v>0</v>
      </c>
      <c r="Q4445" s="140">
        <f>Q4446+Q4451</f>
        <v>0</v>
      </c>
      <c r="R4445" s="140">
        <f t="shared" ref="R4445:V4445" si="18859">R4446+R4451</f>
        <v>0</v>
      </c>
      <c r="S4445" s="140">
        <f t="shared" si="18859"/>
        <v>0</v>
      </c>
      <c r="T4445" s="140">
        <f t="shared" si="18859"/>
        <v>0</v>
      </c>
      <c r="U4445" s="140">
        <f t="shared" si="18859"/>
        <v>0</v>
      </c>
      <c r="V4445" s="140">
        <f t="shared" si="18859"/>
        <v>0</v>
      </c>
      <c r="W4445" s="140">
        <f>S4445+V4445</f>
        <v>0</v>
      </c>
      <c r="X4445" s="140">
        <f>X4446+X4451</f>
        <v>0</v>
      </c>
      <c r="Y4445" s="140">
        <f t="shared" ref="Y4445:AC4445" si="18860">Y4446+Y4451</f>
        <v>0</v>
      </c>
      <c r="Z4445" s="140">
        <f t="shared" si="18860"/>
        <v>0</v>
      </c>
      <c r="AA4445" s="140">
        <f t="shared" si="18860"/>
        <v>0</v>
      </c>
      <c r="AB4445" s="140">
        <f t="shared" si="18860"/>
        <v>0</v>
      </c>
      <c r="AC4445" s="140">
        <f t="shared" si="18860"/>
        <v>0</v>
      </c>
      <c r="AD4445" s="140">
        <f>Z4445+AC4445</f>
        <v>0</v>
      </c>
      <c r="AE4445" s="140">
        <f>AE4446+AE4451</f>
        <v>0</v>
      </c>
      <c r="AF4445" s="140">
        <f t="shared" ref="AF4445:AI4445" si="18861">AF4446+AF4451</f>
        <v>0</v>
      </c>
      <c r="AG4445" s="140">
        <f t="shared" si="18861"/>
        <v>0</v>
      </c>
      <c r="AH4445" s="140">
        <f t="shared" si="18861"/>
        <v>0</v>
      </c>
      <c r="AI4445" s="140">
        <f t="shared" si="18861"/>
        <v>0</v>
      </c>
      <c r="AJ4445" s="140">
        <f t="shared" ref="AJ4445" si="18862">AJ4446+AJ4451</f>
        <v>0</v>
      </c>
      <c r="AK4445" s="140">
        <f>AG4445+AJ4445</f>
        <v>0</v>
      </c>
      <c r="AL4445" s="140">
        <f>AL4446+AL4451</f>
        <v>0</v>
      </c>
      <c r="AM4445" s="140">
        <f t="shared" ref="AM4445:AQ4445" si="18863">AM4446+AM4451</f>
        <v>0</v>
      </c>
      <c r="AN4445" s="140">
        <f t="shared" si="18863"/>
        <v>0</v>
      </c>
      <c r="AO4445" s="140">
        <f t="shared" si="18863"/>
        <v>0</v>
      </c>
      <c r="AP4445" s="140">
        <f t="shared" si="18863"/>
        <v>0</v>
      </c>
      <c r="AQ4445" s="140">
        <f t="shared" si="18863"/>
        <v>0</v>
      </c>
      <c r="AR4445" s="140">
        <f>AN4445+AQ4445</f>
        <v>0</v>
      </c>
      <c r="AS4445" s="140"/>
      <c r="AT4445" s="141"/>
      <c r="AU4445" s="185"/>
      <c r="AV4445" s="142"/>
      <c r="AW4445" s="142"/>
      <c r="AX4445" s="142"/>
      <c r="AY4445" s="142"/>
      <c r="BD4445" s="144"/>
    </row>
    <row r="4446" spans="1:56" s="19" customFormat="1" ht="70.5" hidden="1" customHeight="1">
      <c r="A4446" s="145">
        <v>2018</v>
      </c>
      <c r="B4446" s="146">
        <v>8323</v>
      </c>
      <c r="C4446" s="145">
        <v>9</v>
      </c>
      <c r="D4446" s="145">
        <v>1</v>
      </c>
      <c r="E4446" s="145">
        <v>3000</v>
      </c>
      <c r="F4446" s="145">
        <v>3100</v>
      </c>
      <c r="G4446" s="145"/>
      <c r="H4446" s="145"/>
      <c r="I4446" s="147" t="s">
        <v>63</v>
      </c>
      <c r="J4446" s="148">
        <f>J4447+J4449</f>
        <v>0</v>
      </c>
      <c r="K4446" s="148">
        <f t="shared" ref="K4446:O4446" si="18864">K4447+K4449</f>
        <v>0</v>
      </c>
      <c r="L4446" s="148">
        <f t="shared" si="18864"/>
        <v>0</v>
      </c>
      <c r="M4446" s="148">
        <f t="shared" si="18864"/>
        <v>0</v>
      </c>
      <c r="N4446" s="148">
        <f t="shared" si="18864"/>
        <v>0</v>
      </c>
      <c r="O4446" s="148">
        <f t="shared" si="18864"/>
        <v>0</v>
      </c>
      <c r="P4446" s="148">
        <f>L4446+O4446</f>
        <v>0</v>
      </c>
      <c r="Q4446" s="148">
        <f>Q4447+Q4449</f>
        <v>0</v>
      </c>
      <c r="R4446" s="148">
        <f t="shared" ref="R4446:V4446" si="18865">R4447+R4449</f>
        <v>0</v>
      </c>
      <c r="S4446" s="148">
        <f t="shared" si="18865"/>
        <v>0</v>
      </c>
      <c r="T4446" s="148">
        <f t="shared" si="18865"/>
        <v>0</v>
      </c>
      <c r="U4446" s="148">
        <f t="shared" si="18865"/>
        <v>0</v>
      </c>
      <c r="V4446" s="148">
        <f t="shared" si="18865"/>
        <v>0</v>
      </c>
      <c r="W4446" s="148">
        <f>S4446+V4446</f>
        <v>0</v>
      </c>
      <c r="X4446" s="148">
        <f>X4447+X4449</f>
        <v>0</v>
      </c>
      <c r="Y4446" s="148">
        <f t="shared" ref="Y4446:AC4446" si="18866">Y4447+Y4449</f>
        <v>0</v>
      </c>
      <c r="Z4446" s="148">
        <f t="shared" si="18866"/>
        <v>0</v>
      </c>
      <c r="AA4446" s="148">
        <f t="shared" si="18866"/>
        <v>0</v>
      </c>
      <c r="AB4446" s="148">
        <f t="shared" si="18866"/>
        <v>0</v>
      </c>
      <c r="AC4446" s="148">
        <f t="shared" si="18866"/>
        <v>0</v>
      </c>
      <c r="AD4446" s="148">
        <f>Z4446+AC4446</f>
        <v>0</v>
      </c>
      <c r="AE4446" s="148">
        <f>AE4447+AE4449</f>
        <v>0</v>
      </c>
      <c r="AF4446" s="148">
        <f t="shared" ref="AF4446:AI4446" si="18867">AF4447+AF4449</f>
        <v>0</v>
      </c>
      <c r="AG4446" s="148">
        <f t="shared" si="18867"/>
        <v>0</v>
      </c>
      <c r="AH4446" s="148">
        <f t="shared" si="18867"/>
        <v>0</v>
      </c>
      <c r="AI4446" s="148">
        <f t="shared" si="18867"/>
        <v>0</v>
      </c>
      <c r="AJ4446" s="148">
        <f t="shared" ref="AJ4446" si="18868">AJ4447+AJ4449</f>
        <v>0</v>
      </c>
      <c r="AK4446" s="148">
        <f>AG4446+AJ4446</f>
        <v>0</v>
      </c>
      <c r="AL4446" s="148">
        <f>AL4447+AL4449</f>
        <v>0</v>
      </c>
      <c r="AM4446" s="148">
        <f t="shared" ref="AM4446:AQ4446" si="18869">AM4447+AM4449</f>
        <v>0</v>
      </c>
      <c r="AN4446" s="148">
        <f t="shared" si="18869"/>
        <v>0</v>
      </c>
      <c r="AO4446" s="148">
        <f t="shared" si="18869"/>
        <v>0</v>
      </c>
      <c r="AP4446" s="148">
        <f t="shared" si="18869"/>
        <v>0</v>
      </c>
      <c r="AQ4446" s="148">
        <f t="shared" si="18869"/>
        <v>0</v>
      </c>
      <c r="AR4446" s="148">
        <f>AN4446+AQ4446</f>
        <v>0</v>
      </c>
      <c r="AS4446" s="148"/>
      <c r="AT4446" s="149"/>
      <c r="AU4446" s="150"/>
      <c r="AV4446" s="151"/>
      <c r="AW4446" s="151"/>
      <c r="AX4446" s="151"/>
      <c r="AY4446" s="151"/>
      <c r="BD4446" s="153"/>
    </row>
    <row r="4447" spans="1:56" s="19" customFormat="1" ht="70.5" hidden="1" customHeight="1">
      <c r="A4447" s="154">
        <v>2018</v>
      </c>
      <c r="B4447" s="155">
        <v>8323</v>
      </c>
      <c r="C4447" s="154">
        <v>9</v>
      </c>
      <c r="D4447" s="154">
        <v>1</v>
      </c>
      <c r="E4447" s="154">
        <v>3000</v>
      </c>
      <c r="F4447" s="154">
        <v>3100</v>
      </c>
      <c r="G4447" s="154">
        <v>317</v>
      </c>
      <c r="H4447" s="154"/>
      <c r="I4447" s="172" t="s">
        <v>166</v>
      </c>
      <c r="J4447" s="158">
        <f>J4448</f>
        <v>0</v>
      </c>
      <c r="K4447" s="158">
        <f t="shared" ref="K4447" si="18870">K4448</f>
        <v>0</v>
      </c>
      <c r="L4447" s="158">
        <f t="shared" ref="L4447" si="18871">L4448</f>
        <v>0</v>
      </c>
      <c r="M4447" s="158">
        <f t="shared" ref="M4447" si="18872">M4448</f>
        <v>0</v>
      </c>
      <c r="N4447" s="158">
        <f t="shared" ref="N4447" si="18873">N4448</f>
        <v>0</v>
      </c>
      <c r="O4447" s="158">
        <f t="shared" ref="O4447" si="18874">O4448</f>
        <v>0</v>
      </c>
      <c r="P4447" s="158">
        <f>L4447+O4447</f>
        <v>0</v>
      </c>
      <c r="Q4447" s="158">
        <f>Q4448</f>
        <v>0</v>
      </c>
      <c r="R4447" s="158">
        <f t="shared" ref="R4447:V4447" si="18875">R4448</f>
        <v>0</v>
      </c>
      <c r="S4447" s="158">
        <f t="shared" si="18875"/>
        <v>0</v>
      </c>
      <c r="T4447" s="158">
        <f t="shared" si="18875"/>
        <v>0</v>
      </c>
      <c r="U4447" s="158">
        <f t="shared" si="18875"/>
        <v>0</v>
      </c>
      <c r="V4447" s="158">
        <f t="shared" si="18875"/>
        <v>0</v>
      </c>
      <c r="W4447" s="158">
        <f>S4447+V4447</f>
        <v>0</v>
      </c>
      <c r="X4447" s="158">
        <f>X4448</f>
        <v>0</v>
      </c>
      <c r="Y4447" s="158">
        <f t="shared" ref="Y4447:AC4447" si="18876">Y4448</f>
        <v>0</v>
      </c>
      <c r="Z4447" s="158">
        <f t="shared" si="18876"/>
        <v>0</v>
      </c>
      <c r="AA4447" s="158">
        <f t="shared" si="18876"/>
        <v>0</v>
      </c>
      <c r="AB4447" s="158">
        <f t="shared" si="18876"/>
        <v>0</v>
      </c>
      <c r="AC4447" s="158">
        <f t="shared" si="18876"/>
        <v>0</v>
      </c>
      <c r="AD4447" s="158">
        <f>Z4447+AC4447</f>
        <v>0</v>
      </c>
      <c r="AE4447" s="158">
        <f>AE4448</f>
        <v>0</v>
      </c>
      <c r="AF4447" s="158">
        <f t="shared" ref="AF4447:AI4447" si="18877">AF4448</f>
        <v>0</v>
      </c>
      <c r="AG4447" s="158">
        <f t="shared" si="18877"/>
        <v>0</v>
      </c>
      <c r="AH4447" s="158">
        <f t="shared" si="18877"/>
        <v>0</v>
      </c>
      <c r="AI4447" s="158">
        <f t="shared" si="18877"/>
        <v>0</v>
      </c>
      <c r="AJ4447" s="158">
        <f t="shared" ref="AJ4447" si="18878">AJ4448</f>
        <v>0</v>
      </c>
      <c r="AK4447" s="158">
        <f>AG4447+AJ4447</f>
        <v>0</v>
      </c>
      <c r="AL4447" s="158">
        <f>AL4448</f>
        <v>0</v>
      </c>
      <c r="AM4447" s="158">
        <f t="shared" ref="AM4447:AQ4447" si="18879">AM4448</f>
        <v>0</v>
      </c>
      <c r="AN4447" s="158">
        <f t="shared" si="18879"/>
        <v>0</v>
      </c>
      <c r="AO4447" s="158">
        <f t="shared" si="18879"/>
        <v>0</v>
      </c>
      <c r="AP4447" s="158">
        <f t="shared" si="18879"/>
        <v>0</v>
      </c>
      <c r="AQ4447" s="158">
        <f t="shared" si="18879"/>
        <v>0</v>
      </c>
      <c r="AR4447" s="158">
        <f>AN4447+AQ4447</f>
        <v>0</v>
      </c>
      <c r="AS4447" s="158"/>
      <c r="AT4447" s="159"/>
      <c r="AU4447" s="160"/>
      <c r="AV4447" s="161"/>
      <c r="AW4447" s="161"/>
      <c r="AX4447" s="161"/>
      <c r="AY4447" s="161"/>
      <c r="BD4447" s="221"/>
    </row>
    <row r="4448" spans="1:56" s="19" customFormat="1" ht="70.5" hidden="1" customHeight="1">
      <c r="A4448" s="54">
        <v>2018</v>
      </c>
      <c r="B4448" s="174">
        <v>8323</v>
      </c>
      <c r="C4448" s="54">
        <v>9</v>
      </c>
      <c r="D4448" s="54">
        <v>1</v>
      </c>
      <c r="E4448" s="54">
        <v>3000</v>
      </c>
      <c r="F4448" s="54">
        <v>3100</v>
      </c>
      <c r="G4448" s="54">
        <v>317</v>
      </c>
      <c r="H4448" s="163">
        <v>1</v>
      </c>
      <c r="I4448" s="175" t="s">
        <v>167</v>
      </c>
      <c r="J4448" s="56">
        <v>0</v>
      </c>
      <c r="K4448" s="56">
        <v>0</v>
      </c>
      <c r="L4448" s="57">
        <f t="shared" ref="L4448" si="18880">J4448+K4448</f>
        <v>0</v>
      </c>
      <c r="M4448" s="56">
        <f>P4448-J4448</f>
        <v>0</v>
      </c>
      <c r="N4448" s="56">
        <v>0</v>
      </c>
      <c r="O4448" s="57">
        <f t="shared" ref="O4448" si="18881">M4448+N4448</f>
        <v>0</v>
      </c>
      <c r="P4448" s="57">
        <v>0</v>
      </c>
      <c r="Q4448" s="56">
        <v>0</v>
      </c>
      <c r="R4448" s="56">
        <v>0</v>
      </c>
      <c r="S4448" s="57">
        <f t="shared" ref="S4448" si="18882">Q4448+R4448</f>
        <v>0</v>
      </c>
      <c r="T4448" s="56">
        <f>W4448-Q4448</f>
        <v>0</v>
      </c>
      <c r="U4448" s="56">
        <v>0</v>
      </c>
      <c r="V4448" s="57">
        <f t="shared" ref="V4448" si="18883">T4448+U4448</f>
        <v>0</v>
      </c>
      <c r="W4448" s="57">
        <v>0</v>
      </c>
      <c r="X4448" s="56">
        <v>0</v>
      </c>
      <c r="Y4448" s="56">
        <v>0</v>
      </c>
      <c r="Z4448" s="57">
        <f t="shared" ref="Z4448" si="18884">X4448+Y4448</f>
        <v>0</v>
      </c>
      <c r="AA4448" s="56">
        <f>AD4448-X4448</f>
        <v>0</v>
      </c>
      <c r="AB4448" s="56">
        <v>0</v>
      </c>
      <c r="AC4448" s="57">
        <f t="shared" ref="AC4448" si="18885">AA4448+AB4448</f>
        <v>0</v>
      </c>
      <c r="AD4448" s="57">
        <v>0</v>
      </c>
      <c r="AE4448" s="56">
        <v>0</v>
      </c>
      <c r="AF4448" s="56">
        <v>0</v>
      </c>
      <c r="AG4448" s="57">
        <f t="shared" ref="AG4448" si="18886">AE4448+AF4448</f>
        <v>0</v>
      </c>
      <c r="AH4448" s="56">
        <f>AK4448-AE4448</f>
        <v>0</v>
      </c>
      <c r="AI4448" s="56">
        <v>0</v>
      </c>
      <c r="AJ4448" s="57">
        <f t="shared" ref="AJ4448" si="18887">AH4448+AI4448</f>
        <v>0</v>
      </c>
      <c r="AK4448" s="57">
        <v>0</v>
      </c>
      <c r="AL4448" s="56">
        <v>0</v>
      </c>
      <c r="AM4448" s="56">
        <v>0</v>
      </c>
      <c r="AN4448" s="57">
        <f t="shared" ref="AN4448" si="18888">AL4448+AM4448</f>
        <v>0</v>
      </c>
      <c r="AO4448" s="56">
        <f>AR4448-AL4448</f>
        <v>0</v>
      </c>
      <c r="AP4448" s="56">
        <v>0</v>
      </c>
      <c r="AQ4448" s="57">
        <f t="shared" ref="AQ4448" si="18889">AO4448+AP4448</f>
        <v>0</v>
      </c>
      <c r="AR4448" s="57">
        <v>0</v>
      </c>
      <c r="AS4448" s="57" t="s">
        <v>65</v>
      </c>
      <c r="AT4448" s="179"/>
      <c r="AU4448" s="176"/>
      <c r="AV4448" s="177"/>
      <c r="AW4448" s="177"/>
      <c r="AX4448" s="177"/>
      <c r="AY4448" s="177"/>
      <c r="BD4448" s="178" t="s">
        <v>30</v>
      </c>
    </row>
    <row r="4449" spans="1:56" s="19" customFormat="1" ht="70.5" hidden="1" customHeight="1">
      <c r="A4449" s="154">
        <v>2018</v>
      </c>
      <c r="B4449" s="155">
        <v>8323</v>
      </c>
      <c r="C4449" s="154">
        <v>9</v>
      </c>
      <c r="D4449" s="154">
        <v>1</v>
      </c>
      <c r="E4449" s="154">
        <v>3000</v>
      </c>
      <c r="F4449" s="154">
        <v>3100</v>
      </c>
      <c r="G4449" s="154">
        <v>319</v>
      </c>
      <c r="H4449" s="154"/>
      <c r="I4449" s="172" t="s">
        <v>702</v>
      </c>
      <c r="J4449" s="158">
        <f>J4450</f>
        <v>0</v>
      </c>
      <c r="K4449" s="158">
        <f t="shared" ref="K4449" si="18890">K4450</f>
        <v>0</v>
      </c>
      <c r="L4449" s="158">
        <f t="shared" ref="L4449" si="18891">L4450</f>
        <v>0</v>
      </c>
      <c r="M4449" s="158">
        <f t="shared" ref="M4449" si="18892">M4450</f>
        <v>0</v>
      </c>
      <c r="N4449" s="158">
        <f t="shared" ref="N4449" si="18893">N4450</f>
        <v>0</v>
      </c>
      <c r="O4449" s="158">
        <f t="shared" ref="O4449" si="18894">O4450</f>
        <v>0</v>
      </c>
      <c r="P4449" s="158">
        <f>L4449+O4449</f>
        <v>0</v>
      </c>
      <c r="Q4449" s="158">
        <f>Q4450</f>
        <v>0</v>
      </c>
      <c r="R4449" s="158">
        <f t="shared" ref="R4449:V4449" si="18895">R4450</f>
        <v>0</v>
      </c>
      <c r="S4449" s="158">
        <f t="shared" si="18895"/>
        <v>0</v>
      </c>
      <c r="T4449" s="158">
        <f t="shared" si="18895"/>
        <v>0</v>
      </c>
      <c r="U4449" s="158">
        <f t="shared" si="18895"/>
        <v>0</v>
      </c>
      <c r="V4449" s="158">
        <f t="shared" si="18895"/>
        <v>0</v>
      </c>
      <c r="W4449" s="158">
        <f>S4449+V4449</f>
        <v>0</v>
      </c>
      <c r="X4449" s="158">
        <f>X4450</f>
        <v>0</v>
      </c>
      <c r="Y4449" s="158">
        <f t="shared" ref="Y4449:AC4449" si="18896">Y4450</f>
        <v>0</v>
      </c>
      <c r="Z4449" s="158">
        <f t="shared" si="18896"/>
        <v>0</v>
      </c>
      <c r="AA4449" s="158">
        <f t="shared" si="18896"/>
        <v>0</v>
      </c>
      <c r="AB4449" s="158">
        <f t="shared" si="18896"/>
        <v>0</v>
      </c>
      <c r="AC4449" s="158">
        <f t="shared" si="18896"/>
        <v>0</v>
      </c>
      <c r="AD4449" s="158">
        <f>Z4449+AC4449</f>
        <v>0</v>
      </c>
      <c r="AE4449" s="158">
        <f>AE4450</f>
        <v>0</v>
      </c>
      <c r="AF4449" s="158">
        <f t="shared" ref="AF4449:AI4449" si="18897">AF4450</f>
        <v>0</v>
      </c>
      <c r="AG4449" s="158">
        <f t="shared" si="18897"/>
        <v>0</v>
      </c>
      <c r="AH4449" s="158">
        <f t="shared" si="18897"/>
        <v>0</v>
      </c>
      <c r="AI4449" s="158">
        <f t="shared" si="18897"/>
        <v>0</v>
      </c>
      <c r="AJ4449" s="158">
        <f t="shared" ref="AJ4449" si="18898">AJ4450</f>
        <v>0</v>
      </c>
      <c r="AK4449" s="158">
        <f>AG4449+AJ4449</f>
        <v>0</v>
      </c>
      <c r="AL4449" s="158">
        <f>AL4450</f>
        <v>0</v>
      </c>
      <c r="AM4449" s="158">
        <f t="shared" ref="AM4449:AQ4449" si="18899">AM4450</f>
        <v>0</v>
      </c>
      <c r="AN4449" s="158">
        <f t="shared" si="18899"/>
        <v>0</v>
      </c>
      <c r="AO4449" s="158">
        <f t="shared" si="18899"/>
        <v>0</v>
      </c>
      <c r="AP4449" s="158">
        <f t="shared" si="18899"/>
        <v>0</v>
      </c>
      <c r="AQ4449" s="158">
        <f t="shared" si="18899"/>
        <v>0</v>
      </c>
      <c r="AR4449" s="158">
        <f>AN4449+AQ4449</f>
        <v>0</v>
      </c>
      <c r="AS4449" s="158"/>
      <c r="AT4449" s="159"/>
      <c r="AU4449" s="160"/>
      <c r="AV4449" s="161"/>
      <c r="AW4449" s="161"/>
      <c r="AX4449" s="161"/>
      <c r="AY4449" s="161"/>
      <c r="BD4449" s="221"/>
    </row>
    <row r="4450" spans="1:56" s="19" customFormat="1" ht="70.5" hidden="1" customHeight="1">
      <c r="A4450" s="54">
        <v>2018</v>
      </c>
      <c r="B4450" s="174">
        <v>8323</v>
      </c>
      <c r="C4450" s="54">
        <v>9</v>
      </c>
      <c r="D4450" s="54">
        <v>1</v>
      </c>
      <c r="E4450" s="54">
        <v>3000</v>
      </c>
      <c r="F4450" s="54">
        <v>3100</v>
      </c>
      <c r="G4450" s="54">
        <v>319</v>
      </c>
      <c r="H4450" s="163">
        <v>1</v>
      </c>
      <c r="I4450" s="175" t="s">
        <v>703</v>
      </c>
      <c r="J4450" s="56">
        <f t="shared" ref="J4450" si="18900">ROUND(P4450*0.8,0)</f>
        <v>0</v>
      </c>
      <c r="K4450" s="56">
        <v>0</v>
      </c>
      <c r="L4450" s="57">
        <f t="shared" ref="L4450" si="18901">J4450+K4450</f>
        <v>0</v>
      </c>
      <c r="M4450" s="56">
        <f>P4450-J4450</f>
        <v>0</v>
      </c>
      <c r="N4450" s="56">
        <v>0</v>
      </c>
      <c r="O4450" s="57">
        <f t="shared" ref="O4450" si="18902">M4450+N4450</f>
        <v>0</v>
      </c>
      <c r="P4450" s="57">
        <v>0</v>
      </c>
      <c r="Q4450" s="56">
        <f t="shared" ref="Q4450" si="18903">ROUND(W4450*0.8,0)</f>
        <v>0</v>
      </c>
      <c r="R4450" s="56">
        <v>0</v>
      </c>
      <c r="S4450" s="57">
        <f t="shared" ref="S4450" si="18904">Q4450+R4450</f>
        <v>0</v>
      </c>
      <c r="T4450" s="56">
        <f>W4450-Q4450</f>
        <v>0</v>
      </c>
      <c r="U4450" s="56">
        <v>0</v>
      </c>
      <c r="V4450" s="57">
        <f t="shared" ref="V4450" si="18905">T4450+U4450</f>
        <v>0</v>
      </c>
      <c r="W4450" s="57">
        <v>0</v>
      </c>
      <c r="X4450" s="56">
        <f t="shared" ref="X4450" si="18906">ROUND(AD4450*0.8,0)</f>
        <v>0</v>
      </c>
      <c r="Y4450" s="56">
        <v>0</v>
      </c>
      <c r="Z4450" s="57">
        <f t="shared" ref="Z4450" si="18907">X4450+Y4450</f>
        <v>0</v>
      </c>
      <c r="AA4450" s="56">
        <f>AD4450-X4450</f>
        <v>0</v>
      </c>
      <c r="AB4450" s="56">
        <v>0</v>
      </c>
      <c r="AC4450" s="57">
        <f t="shared" ref="AC4450" si="18908">AA4450+AB4450</f>
        <v>0</v>
      </c>
      <c r="AD4450" s="57">
        <v>0</v>
      </c>
      <c r="AE4450" s="56">
        <f t="shared" ref="AE4450" si="18909">ROUND(AK4450*0.8,0)</f>
        <v>0</v>
      </c>
      <c r="AF4450" s="56">
        <v>0</v>
      </c>
      <c r="AG4450" s="57">
        <f t="shared" ref="AG4450" si="18910">AE4450+AF4450</f>
        <v>0</v>
      </c>
      <c r="AH4450" s="56">
        <f>AK4450-AE4450</f>
        <v>0</v>
      </c>
      <c r="AI4450" s="56">
        <v>0</v>
      </c>
      <c r="AJ4450" s="57">
        <f t="shared" ref="AJ4450" si="18911">AH4450+AI4450</f>
        <v>0</v>
      </c>
      <c r="AK4450" s="57">
        <v>0</v>
      </c>
      <c r="AL4450" s="56">
        <f t="shared" ref="AL4450" si="18912">ROUND(AR4450*0.8,0)</f>
        <v>0</v>
      </c>
      <c r="AM4450" s="56">
        <v>0</v>
      </c>
      <c r="AN4450" s="57">
        <f t="shared" ref="AN4450" si="18913">AL4450+AM4450</f>
        <v>0</v>
      </c>
      <c r="AO4450" s="56">
        <f>AR4450-AL4450</f>
        <v>0</v>
      </c>
      <c r="AP4450" s="56">
        <v>0</v>
      </c>
      <c r="AQ4450" s="57">
        <f t="shared" ref="AQ4450" si="18914">AO4450+AP4450</f>
        <v>0</v>
      </c>
      <c r="AR4450" s="57">
        <v>0</v>
      </c>
      <c r="AS4450" s="57" t="s">
        <v>65</v>
      </c>
      <c r="AT4450" s="179"/>
      <c r="AU4450" s="176"/>
      <c r="AV4450" s="177"/>
      <c r="AW4450" s="177"/>
      <c r="AX4450" s="177"/>
      <c r="AY4450" s="177"/>
      <c r="BD4450" s="224" t="s">
        <v>78</v>
      </c>
    </row>
    <row r="4451" spans="1:56" s="19" customFormat="1" ht="70.5" hidden="1" customHeight="1">
      <c r="A4451" s="145">
        <v>2018</v>
      </c>
      <c r="B4451" s="146">
        <v>8323</v>
      </c>
      <c r="C4451" s="145">
        <v>9</v>
      </c>
      <c r="D4451" s="145">
        <v>1</v>
      </c>
      <c r="E4451" s="145">
        <v>3000</v>
      </c>
      <c r="F4451" s="145">
        <v>3300</v>
      </c>
      <c r="G4451" s="145"/>
      <c r="H4451" s="145"/>
      <c r="I4451" s="147" t="s">
        <v>69</v>
      </c>
      <c r="J4451" s="148">
        <f>J4452</f>
        <v>0</v>
      </c>
      <c r="K4451" s="148">
        <f t="shared" ref="K4451" si="18915">K4452</f>
        <v>0</v>
      </c>
      <c r="L4451" s="148">
        <f t="shared" ref="L4451" si="18916">L4452</f>
        <v>0</v>
      </c>
      <c r="M4451" s="148">
        <f t="shared" ref="M4451" si="18917">M4452</f>
        <v>0</v>
      </c>
      <c r="N4451" s="148">
        <f t="shared" ref="N4451" si="18918">N4452</f>
        <v>0</v>
      </c>
      <c r="O4451" s="148">
        <f t="shared" ref="O4451" si="18919">O4452</f>
        <v>0</v>
      </c>
      <c r="P4451" s="148">
        <f>L4451+O4451</f>
        <v>0</v>
      </c>
      <c r="Q4451" s="148">
        <f>Q4452</f>
        <v>0</v>
      </c>
      <c r="R4451" s="148">
        <f t="shared" ref="R4451:V4452" si="18920">R4452</f>
        <v>0</v>
      </c>
      <c r="S4451" s="148">
        <f t="shared" si="18920"/>
        <v>0</v>
      </c>
      <c r="T4451" s="148">
        <f t="shared" si="18920"/>
        <v>0</v>
      </c>
      <c r="U4451" s="148">
        <f t="shared" si="18920"/>
        <v>0</v>
      </c>
      <c r="V4451" s="148">
        <f t="shared" si="18920"/>
        <v>0</v>
      </c>
      <c r="W4451" s="148">
        <f>S4451+V4451</f>
        <v>0</v>
      </c>
      <c r="X4451" s="148">
        <f>X4452</f>
        <v>0</v>
      </c>
      <c r="Y4451" s="148">
        <f t="shared" ref="Y4451:AC4452" si="18921">Y4452</f>
        <v>0</v>
      </c>
      <c r="Z4451" s="148">
        <f t="shared" si="18921"/>
        <v>0</v>
      </c>
      <c r="AA4451" s="148">
        <f t="shared" si="18921"/>
        <v>0</v>
      </c>
      <c r="AB4451" s="148">
        <f t="shared" si="18921"/>
        <v>0</v>
      </c>
      <c r="AC4451" s="148">
        <f t="shared" si="18921"/>
        <v>0</v>
      </c>
      <c r="AD4451" s="148">
        <f>Z4451+AC4451</f>
        <v>0</v>
      </c>
      <c r="AE4451" s="148">
        <f>AE4452</f>
        <v>0</v>
      </c>
      <c r="AF4451" s="148">
        <f t="shared" ref="AF4451:AI4452" si="18922">AF4452</f>
        <v>0</v>
      </c>
      <c r="AG4451" s="148">
        <f t="shared" si="18922"/>
        <v>0</v>
      </c>
      <c r="AH4451" s="148">
        <f t="shared" si="18922"/>
        <v>0</v>
      </c>
      <c r="AI4451" s="148">
        <f t="shared" si="18922"/>
        <v>0</v>
      </c>
      <c r="AJ4451" s="148">
        <f t="shared" ref="AJ4451:AJ4452" si="18923">AJ4452</f>
        <v>0</v>
      </c>
      <c r="AK4451" s="148">
        <f>AG4451+AJ4451</f>
        <v>0</v>
      </c>
      <c r="AL4451" s="148">
        <f>AL4452</f>
        <v>0</v>
      </c>
      <c r="AM4451" s="148">
        <f t="shared" ref="AM4451:AQ4452" si="18924">AM4452</f>
        <v>0</v>
      </c>
      <c r="AN4451" s="148">
        <f t="shared" si="18924"/>
        <v>0</v>
      </c>
      <c r="AO4451" s="148">
        <f t="shared" si="18924"/>
        <v>0</v>
      </c>
      <c r="AP4451" s="148">
        <f t="shared" si="18924"/>
        <v>0</v>
      </c>
      <c r="AQ4451" s="148">
        <f t="shared" si="18924"/>
        <v>0</v>
      </c>
      <c r="AR4451" s="148">
        <f>AN4451+AQ4451</f>
        <v>0</v>
      </c>
      <c r="AS4451" s="148"/>
      <c r="AT4451" s="149"/>
      <c r="AU4451" s="150"/>
      <c r="AV4451" s="151"/>
      <c r="AW4451" s="151"/>
      <c r="AX4451" s="151"/>
      <c r="AY4451" s="151"/>
      <c r="BD4451" s="153"/>
    </row>
    <row r="4452" spans="1:56" s="19" customFormat="1" ht="70.5" hidden="1" customHeight="1">
      <c r="A4452" s="154">
        <v>2018</v>
      </c>
      <c r="B4452" s="155">
        <v>8323</v>
      </c>
      <c r="C4452" s="154">
        <v>9</v>
      </c>
      <c r="D4452" s="154">
        <v>1</v>
      </c>
      <c r="E4452" s="154">
        <v>3000</v>
      </c>
      <c r="F4452" s="154">
        <v>3300</v>
      </c>
      <c r="G4452" s="154">
        <v>337</v>
      </c>
      <c r="H4452" s="154"/>
      <c r="I4452" s="172" t="s">
        <v>822</v>
      </c>
      <c r="J4452" s="158">
        <f>J4453</f>
        <v>0</v>
      </c>
      <c r="K4452" s="158">
        <f t="shared" ref="K4452" si="18925">K4453</f>
        <v>0</v>
      </c>
      <c r="L4452" s="158">
        <f t="shared" ref="L4452" si="18926">L4453</f>
        <v>0</v>
      </c>
      <c r="M4452" s="158">
        <f t="shared" ref="M4452" si="18927">M4453</f>
        <v>0</v>
      </c>
      <c r="N4452" s="158">
        <f t="shared" ref="N4452" si="18928">N4453</f>
        <v>0</v>
      </c>
      <c r="O4452" s="158">
        <f t="shared" ref="O4452" si="18929">O4453</f>
        <v>0</v>
      </c>
      <c r="P4452" s="158">
        <f>L4452+O4452</f>
        <v>0</v>
      </c>
      <c r="Q4452" s="158">
        <f>Q4453</f>
        <v>0</v>
      </c>
      <c r="R4452" s="158">
        <f t="shared" si="18920"/>
        <v>0</v>
      </c>
      <c r="S4452" s="158">
        <f t="shared" si="18920"/>
        <v>0</v>
      </c>
      <c r="T4452" s="158">
        <f t="shared" si="18920"/>
        <v>0</v>
      </c>
      <c r="U4452" s="158">
        <f t="shared" si="18920"/>
        <v>0</v>
      </c>
      <c r="V4452" s="158">
        <f t="shared" si="18920"/>
        <v>0</v>
      </c>
      <c r="W4452" s="158">
        <f>S4452+V4452</f>
        <v>0</v>
      </c>
      <c r="X4452" s="158">
        <f>X4453</f>
        <v>0</v>
      </c>
      <c r="Y4452" s="158">
        <f t="shared" si="18921"/>
        <v>0</v>
      </c>
      <c r="Z4452" s="158">
        <f t="shared" si="18921"/>
        <v>0</v>
      </c>
      <c r="AA4452" s="158">
        <f t="shared" si="18921"/>
        <v>0</v>
      </c>
      <c r="AB4452" s="158">
        <f t="shared" si="18921"/>
        <v>0</v>
      </c>
      <c r="AC4452" s="158">
        <f t="shared" si="18921"/>
        <v>0</v>
      </c>
      <c r="AD4452" s="158">
        <f>Z4452+AC4452</f>
        <v>0</v>
      </c>
      <c r="AE4452" s="158">
        <f>AE4453</f>
        <v>0</v>
      </c>
      <c r="AF4452" s="158">
        <f t="shared" si="18922"/>
        <v>0</v>
      </c>
      <c r="AG4452" s="158">
        <f t="shared" si="18922"/>
        <v>0</v>
      </c>
      <c r="AH4452" s="158">
        <f t="shared" si="18922"/>
        <v>0</v>
      </c>
      <c r="AI4452" s="158">
        <f t="shared" si="18922"/>
        <v>0</v>
      </c>
      <c r="AJ4452" s="158">
        <f t="shared" si="18923"/>
        <v>0</v>
      </c>
      <c r="AK4452" s="158">
        <f>AG4452+AJ4452</f>
        <v>0</v>
      </c>
      <c r="AL4452" s="158">
        <f>AL4453</f>
        <v>0</v>
      </c>
      <c r="AM4452" s="158">
        <f t="shared" si="18924"/>
        <v>0</v>
      </c>
      <c r="AN4452" s="158">
        <f t="shared" si="18924"/>
        <v>0</v>
      </c>
      <c r="AO4452" s="158">
        <f t="shared" si="18924"/>
        <v>0</v>
      </c>
      <c r="AP4452" s="158">
        <f t="shared" si="18924"/>
        <v>0</v>
      </c>
      <c r="AQ4452" s="158">
        <f t="shared" si="18924"/>
        <v>0</v>
      </c>
      <c r="AR4452" s="158">
        <f>AN4452+AQ4452</f>
        <v>0</v>
      </c>
      <c r="AS4452" s="158"/>
      <c r="AT4452" s="159"/>
      <c r="AU4452" s="160"/>
      <c r="AV4452" s="161"/>
      <c r="AW4452" s="161"/>
      <c r="AX4452" s="161"/>
      <c r="AY4452" s="161"/>
      <c r="BD4452" s="221"/>
    </row>
    <row r="4453" spans="1:56" s="19" customFormat="1" ht="70.5" hidden="1" customHeight="1">
      <c r="A4453" s="54">
        <v>2018</v>
      </c>
      <c r="B4453" s="174">
        <v>8323</v>
      </c>
      <c r="C4453" s="54">
        <v>9</v>
      </c>
      <c r="D4453" s="54">
        <v>1</v>
      </c>
      <c r="E4453" s="54">
        <v>3000</v>
      </c>
      <c r="F4453" s="54">
        <v>3300</v>
      </c>
      <c r="G4453" s="54">
        <v>337</v>
      </c>
      <c r="H4453" s="163">
        <v>1</v>
      </c>
      <c r="I4453" s="175" t="s">
        <v>1852</v>
      </c>
      <c r="J4453" s="56">
        <v>0</v>
      </c>
      <c r="K4453" s="56">
        <v>0</v>
      </c>
      <c r="L4453" s="57">
        <f t="shared" ref="L4453" si="18930">J4453+K4453</f>
        <v>0</v>
      </c>
      <c r="M4453" s="56">
        <f>P4453-J4453</f>
        <v>0</v>
      </c>
      <c r="N4453" s="56">
        <v>0</v>
      </c>
      <c r="O4453" s="57">
        <f t="shared" ref="O4453" si="18931">M4453+N4453</f>
        <v>0</v>
      </c>
      <c r="P4453" s="57">
        <v>0</v>
      </c>
      <c r="Q4453" s="56">
        <v>0</v>
      </c>
      <c r="R4453" s="56">
        <v>0</v>
      </c>
      <c r="S4453" s="57">
        <f t="shared" ref="S4453" si="18932">Q4453+R4453</f>
        <v>0</v>
      </c>
      <c r="T4453" s="56">
        <f>W4453-Q4453</f>
        <v>0</v>
      </c>
      <c r="U4453" s="56">
        <v>0</v>
      </c>
      <c r="V4453" s="57">
        <f t="shared" ref="V4453" si="18933">T4453+U4453</f>
        <v>0</v>
      </c>
      <c r="W4453" s="57">
        <v>0</v>
      </c>
      <c r="X4453" s="56">
        <v>0</v>
      </c>
      <c r="Y4453" s="56">
        <v>0</v>
      </c>
      <c r="Z4453" s="57">
        <f t="shared" ref="Z4453" si="18934">X4453+Y4453</f>
        <v>0</v>
      </c>
      <c r="AA4453" s="56">
        <f>AD4453-X4453</f>
        <v>0</v>
      </c>
      <c r="AB4453" s="56">
        <v>0</v>
      </c>
      <c r="AC4453" s="57">
        <f t="shared" ref="AC4453" si="18935">AA4453+AB4453</f>
        <v>0</v>
      </c>
      <c r="AD4453" s="57">
        <v>0</v>
      </c>
      <c r="AE4453" s="56">
        <v>0</v>
      </c>
      <c r="AF4453" s="56">
        <v>0</v>
      </c>
      <c r="AG4453" s="57">
        <f t="shared" ref="AG4453" si="18936">AE4453+AF4453</f>
        <v>0</v>
      </c>
      <c r="AH4453" s="56">
        <f>AK4453-AE4453</f>
        <v>0</v>
      </c>
      <c r="AI4453" s="56">
        <v>0</v>
      </c>
      <c r="AJ4453" s="57">
        <f t="shared" ref="AJ4453" si="18937">AH4453+AI4453</f>
        <v>0</v>
      </c>
      <c r="AK4453" s="57">
        <v>0</v>
      </c>
      <c r="AL4453" s="56">
        <v>0</v>
      </c>
      <c r="AM4453" s="56">
        <v>0</v>
      </c>
      <c r="AN4453" s="57">
        <f t="shared" ref="AN4453" si="18938">AL4453+AM4453</f>
        <v>0</v>
      </c>
      <c r="AO4453" s="56">
        <f>AR4453-AL4453</f>
        <v>0</v>
      </c>
      <c r="AP4453" s="56">
        <v>0</v>
      </c>
      <c r="AQ4453" s="57">
        <f t="shared" ref="AQ4453" si="18939">AO4453+AP4453</f>
        <v>0</v>
      </c>
      <c r="AR4453" s="57">
        <v>0</v>
      </c>
      <c r="AS4453" s="57" t="s">
        <v>65</v>
      </c>
      <c r="AT4453" s="179"/>
      <c r="AU4453" s="176"/>
      <c r="AV4453" s="177"/>
      <c r="AW4453" s="177"/>
      <c r="AX4453" s="177"/>
      <c r="AY4453" s="177"/>
      <c r="BD4453" s="178" t="s">
        <v>30</v>
      </c>
    </row>
    <row r="4454" spans="1:56" s="19" customFormat="1" ht="70.5" customHeight="1">
      <c r="A4454" s="137">
        <v>2019</v>
      </c>
      <c r="B4454" s="138">
        <v>8323</v>
      </c>
      <c r="C4454" s="137">
        <v>9</v>
      </c>
      <c r="D4454" s="137">
        <v>1</v>
      </c>
      <c r="E4454" s="137">
        <v>5000</v>
      </c>
      <c r="F4454" s="137"/>
      <c r="G4454" s="137"/>
      <c r="H4454" s="137"/>
      <c r="I4454" s="139" t="s">
        <v>95</v>
      </c>
      <c r="J4454" s="140">
        <f>J4455+J4506+J4521+J4532+J4539+J4565+J4596</f>
        <v>20688480</v>
      </c>
      <c r="K4454" s="140">
        <f t="shared" ref="K4454:O4454" si="18940">K4455+K4506+K4521+K4532+K4539+K4565+K4596</f>
        <v>0</v>
      </c>
      <c r="L4454" s="140">
        <f t="shared" si="18940"/>
        <v>20688480</v>
      </c>
      <c r="M4454" s="140">
        <f t="shared" si="18940"/>
        <v>0</v>
      </c>
      <c r="N4454" s="140">
        <f t="shared" si="18940"/>
        <v>0</v>
      </c>
      <c r="O4454" s="140">
        <f t="shared" si="18940"/>
        <v>0</v>
      </c>
      <c r="P4454" s="140">
        <f>L4454+O4454</f>
        <v>20688480</v>
      </c>
      <c r="Q4454" s="140">
        <f>Q4455+Q4506+Q4521+Q4532+Q4539+Q4565+Q4596</f>
        <v>0</v>
      </c>
      <c r="R4454" s="140">
        <f t="shared" ref="R4454:V4454" si="18941">R4455+R4506+R4521+R4532+R4539+R4565+R4596</f>
        <v>0</v>
      </c>
      <c r="S4454" s="140">
        <f t="shared" si="18941"/>
        <v>0</v>
      </c>
      <c r="T4454" s="140">
        <f t="shared" si="18941"/>
        <v>0</v>
      </c>
      <c r="U4454" s="140">
        <f t="shared" si="18941"/>
        <v>0</v>
      </c>
      <c r="V4454" s="140">
        <f t="shared" si="18941"/>
        <v>0</v>
      </c>
      <c r="W4454" s="140">
        <f>S4454+V4454</f>
        <v>0</v>
      </c>
      <c r="X4454" s="140">
        <f>X4455+X4506+X4521+X4532+X4539+X4565+X4596</f>
        <v>0</v>
      </c>
      <c r="Y4454" s="140">
        <f t="shared" ref="Y4454:AC4454" si="18942">Y4455+Y4506+Y4521+Y4532+Y4539+Y4565+Y4596</f>
        <v>0</v>
      </c>
      <c r="Z4454" s="140">
        <f t="shared" si="18942"/>
        <v>0</v>
      </c>
      <c r="AA4454" s="140">
        <f t="shared" si="18942"/>
        <v>0</v>
      </c>
      <c r="AB4454" s="140">
        <f t="shared" si="18942"/>
        <v>0</v>
      </c>
      <c r="AC4454" s="140">
        <f t="shared" si="18942"/>
        <v>0</v>
      </c>
      <c r="AD4454" s="140">
        <f>Z4454+AC4454</f>
        <v>0</v>
      </c>
      <c r="AE4454" s="140">
        <f>AE4455+AE4506+AE4521+AE4532+AE4539+AE4565+AE4596</f>
        <v>0</v>
      </c>
      <c r="AF4454" s="140">
        <f t="shared" ref="AF4454:AI4454" si="18943">AF4455+AF4506+AF4521+AF4532+AF4539+AF4565+AF4596</f>
        <v>0</v>
      </c>
      <c r="AG4454" s="140">
        <f t="shared" si="18943"/>
        <v>0</v>
      </c>
      <c r="AH4454" s="140">
        <f t="shared" si="18943"/>
        <v>0</v>
      </c>
      <c r="AI4454" s="140">
        <f t="shared" si="18943"/>
        <v>0</v>
      </c>
      <c r="AJ4454" s="140">
        <f t="shared" ref="AJ4454" si="18944">AJ4455+AJ4506+AJ4521+AJ4532+AJ4539+AJ4565+AJ4596</f>
        <v>0</v>
      </c>
      <c r="AK4454" s="140">
        <f>AG4454+AJ4454</f>
        <v>0</v>
      </c>
      <c r="AL4454" s="140">
        <f>AL4455+AL4506+AL4521+AL4532+AL4539+AL4565+AL4596</f>
        <v>20688480</v>
      </c>
      <c r="AM4454" s="140">
        <f t="shared" ref="AM4454:AQ4454" si="18945">AM4455+AM4506+AM4521+AM4532+AM4539+AM4565+AM4596</f>
        <v>0</v>
      </c>
      <c r="AN4454" s="140">
        <f t="shared" si="18945"/>
        <v>20688480</v>
      </c>
      <c r="AO4454" s="140">
        <f t="shared" si="18945"/>
        <v>0</v>
      </c>
      <c r="AP4454" s="140">
        <f t="shared" si="18945"/>
        <v>0</v>
      </c>
      <c r="AQ4454" s="140">
        <f t="shared" si="18945"/>
        <v>0</v>
      </c>
      <c r="AR4454" s="140">
        <f>AN4454+AQ4454</f>
        <v>20688480</v>
      </c>
      <c r="AS4454" s="140"/>
      <c r="AT4454" s="141"/>
      <c r="AU4454" s="185"/>
      <c r="AV4454" s="142"/>
      <c r="AW4454" s="142"/>
      <c r="AX4454" s="142"/>
      <c r="AY4454" s="142"/>
      <c r="BD4454" s="144"/>
    </row>
    <row r="4455" spans="1:56" s="19" customFormat="1" ht="70.5" hidden="1" customHeight="1">
      <c r="A4455" s="145">
        <v>2018</v>
      </c>
      <c r="B4455" s="146">
        <v>8323</v>
      </c>
      <c r="C4455" s="145">
        <v>9</v>
      </c>
      <c r="D4455" s="145">
        <v>1</v>
      </c>
      <c r="E4455" s="145">
        <v>5000</v>
      </c>
      <c r="F4455" s="145">
        <v>5100</v>
      </c>
      <c r="G4455" s="145"/>
      <c r="H4455" s="145"/>
      <c r="I4455" s="147" t="s">
        <v>96</v>
      </c>
      <c r="J4455" s="148">
        <f>J4456+J4470+J4497</f>
        <v>0</v>
      </c>
      <c r="K4455" s="148">
        <f t="shared" ref="K4455:O4455" si="18946">K4456+K4470+K4497</f>
        <v>0</v>
      </c>
      <c r="L4455" s="148">
        <f t="shared" si="18946"/>
        <v>0</v>
      </c>
      <c r="M4455" s="148">
        <f t="shared" si="18946"/>
        <v>0</v>
      </c>
      <c r="N4455" s="148">
        <f t="shared" si="18946"/>
        <v>0</v>
      </c>
      <c r="O4455" s="148">
        <f t="shared" si="18946"/>
        <v>0</v>
      </c>
      <c r="P4455" s="148">
        <f>L4455+O4455</f>
        <v>0</v>
      </c>
      <c r="Q4455" s="148">
        <f>Q4456+Q4470+Q4497</f>
        <v>0</v>
      </c>
      <c r="R4455" s="148">
        <f t="shared" ref="R4455:V4455" si="18947">R4456+R4470+R4497</f>
        <v>0</v>
      </c>
      <c r="S4455" s="148">
        <f t="shared" si="18947"/>
        <v>0</v>
      </c>
      <c r="T4455" s="148">
        <f t="shared" si="18947"/>
        <v>0</v>
      </c>
      <c r="U4455" s="148">
        <f t="shared" si="18947"/>
        <v>0</v>
      </c>
      <c r="V4455" s="148">
        <f t="shared" si="18947"/>
        <v>0</v>
      </c>
      <c r="W4455" s="148">
        <f>S4455+V4455</f>
        <v>0</v>
      </c>
      <c r="X4455" s="148">
        <f>X4456+X4470+X4497</f>
        <v>0</v>
      </c>
      <c r="Y4455" s="148">
        <f t="shared" ref="Y4455:AC4455" si="18948">Y4456+Y4470+Y4497</f>
        <v>0</v>
      </c>
      <c r="Z4455" s="148">
        <f t="shared" si="18948"/>
        <v>0</v>
      </c>
      <c r="AA4455" s="148">
        <f t="shared" si="18948"/>
        <v>0</v>
      </c>
      <c r="AB4455" s="148">
        <f t="shared" si="18948"/>
        <v>0</v>
      </c>
      <c r="AC4455" s="148">
        <f t="shared" si="18948"/>
        <v>0</v>
      </c>
      <c r="AD4455" s="148">
        <f>Z4455+AC4455</f>
        <v>0</v>
      </c>
      <c r="AE4455" s="148">
        <f>AE4456+AE4470+AE4497</f>
        <v>0</v>
      </c>
      <c r="AF4455" s="148">
        <f t="shared" ref="AF4455:AI4455" si="18949">AF4456+AF4470+AF4497</f>
        <v>0</v>
      </c>
      <c r="AG4455" s="148">
        <f t="shared" si="18949"/>
        <v>0</v>
      </c>
      <c r="AH4455" s="148">
        <f t="shared" si="18949"/>
        <v>0</v>
      </c>
      <c r="AI4455" s="148">
        <f t="shared" si="18949"/>
        <v>0</v>
      </c>
      <c r="AJ4455" s="148">
        <f t="shared" ref="AJ4455" si="18950">AJ4456+AJ4470+AJ4497</f>
        <v>0</v>
      </c>
      <c r="AK4455" s="148">
        <f>AG4455+AJ4455</f>
        <v>0</v>
      </c>
      <c r="AL4455" s="148">
        <f>AL4456+AL4470+AL4497</f>
        <v>0</v>
      </c>
      <c r="AM4455" s="148">
        <f t="shared" ref="AM4455:AQ4455" si="18951">AM4456+AM4470+AM4497</f>
        <v>0</v>
      </c>
      <c r="AN4455" s="148">
        <f t="shared" si="18951"/>
        <v>0</v>
      </c>
      <c r="AO4455" s="148">
        <f t="shared" si="18951"/>
        <v>0</v>
      </c>
      <c r="AP4455" s="148">
        <f t="shared" si="18951"/>
        <v>0</v>
      </c>
      <c r="AQ4455" s="148">
        <f t="shared" si="18951"/>
        <v>0</v>
      </c>
      <c r="AR4455" s="148">
        <f>AN4455+AQ4455</f>
        <v>0</v>
      </c>
      <c r="AS4455" s="148"/>
      <c r="AT4455" s="149"/>
      <c r="AU4455" s="150"/>
      <c r="AV4455" s="151"/>
      <c r="AW4455" s="151"/>
      <c r="AX4455" s="151"/>
      <c r="AY4455" s="151"/>
      <c r="BD4455" s="153"/>
    </row>
    <row r="4456" spans="1:56" s="19" customFormat="1" ht="70.5" hidden="1" customHeight="1">
      <c r="A4456" s="154">
        <v>2018</v>
      </c>
      <c r="B4456" s="155">
        <v>8323</v>
      </c>
      <c r="C4456" s="154">
        <v>9</v>
      </c>
      <c r="D4456" s="154">
        <v>1</v>
      </c>
      <c r="E4456" s="154">
        <v>5000</v>
      </c>
      <c r="F4456" s="154">
        <v>5100</v>
      </c>
      <c r="G4456" s="154">
        <v>511</v>
      </c>
      <c r="H4456" s="154"/>
      <c r="I4456" s="172" t="s">
        <v>97</v>
      </c>
      <c r="J4456" s="158">
        <f>SUM(J4457:J4469)</f>
        <v>0</v>
      </c>
      <c r="K4456" s="158">
        <f t="shared" ref="K4456:O4456" si="18952">SUM(K4457:K4469)</f>
        <v>0</v>
      </c>
      <c r="L4456" s="158">
        <f t="shared" si="18952"/>
        <v>0</v>
      </c>
      <c r="M4456" s="158">
        <f t="shared" si="18952"/>
        <v>0</v>
      </c>
      <c r="N4456" s="158">
        <f t="shared" si="18952"/>
        <v>0</v>
      </c>
      <c r="O4456" s="158">
        <f t="shared" si="18952"/>
        <v>0</v>
      </c>
      <c r="P4456" s="158">
        <f>L4456+O4456</f>
        <v>0</v>
      </c>
      <c r="Q4456" s="158">
        <f>SUM(Q4457:Q4469)</f>
        <v>0</v>
      </c>
      <c r="R4456" s="158">
        <f t="shared" ref="R4456:V4456" si="18953">SUM(R4457:R4469)</f>
        <v>0</v>
      </c>
      <c r="S4456" s="158">
        <f t="shared" si="18953"/>
        <v>0</v>
      </c>
      <c r="T4456" s="158">
        <f t="shared" si="18953"/>
        <v>0</v>
      </c>
      <c r="U4456" s="158">
        <f t="shared" si="18953"/>
        <v>0</v>
      </c>
      <c r="V4456" s="158">
        <f t="shared" si="18953"/>
        <v>0</v>
      </c>
      <c r="W4456" s="158">
        <f>S4456+V4456</f>
        <v>0</v>
      </c>
      <c r="X4456" s="158">
        <f>SUM(X4457:X4469)</f>
        <v>0</v>
      </c>
      <c r="Y4456" s="158">
        <f t="shared" ref="Y4456:AC4456" si="18954">SUM(Y4457:Y4469)</f>
        <v>0</v>
      </c>
      <c r="Z4456" s="158">
        <f t="shared" si="18954"/>
        <v>0</v>
      </c>
      <c r="AA4456" s="158">
        <f t="shared" si="18954"/>
        <v>0</v>
      </c>
      <c r="AB4456" s="158">
        <f t="shared" si="18954"/>
        <v>0</v>
      </c>
      <c r="AC4456" s="158">
        <f t="shared" si="18954"/>
        <v>0</v>
      </c>
      <c r="AD4456" s="158">
        <f>Z4456+AC4456</f>
        <v>0</v>
      </c>
      <c r="AE4456" s="158">
        <f>SUM(AE4457:AE4469)</f>
        <v>0</v>
      </c>
      <c r="AF4456" s="158">
        <f t="shared" ref="AF4456:AI4456" si="18955">SUM(AF4457:AF4469)</f>
        <v>0</v>
      </c>
      <c r="AG4456" s="158">
        <f t="shared" si="18955"/>
        <v>0</v>
      </c>
      <c r="AH4456" s="158">
        <f t="shared" si="18955"/>
        <v>0</v>
      </c>
      <c r="AI4456" s="158">
        <f t="shared" si="18955"/>
        <v>0</v>
      </c>
      <c r="AJ4456" s="158">
        <f t="shared" ref="AJ4456" si="18956">SUM(AJ4457:AJ4469)</f>
        <v>0</v>
      </c>
      <c r="AK4456" s="158">
        <f>AG4456+AJ4456</f>
        <v>0</v>
      </c>
      <c r="AL4456" s="158">
        <f>SUM(AL4457:AL4469)</f>
        <v>0</v>
      </c>
      <c r="AM4456" s="158">
        <f t="shared" ref="AM4456:AQ4456" si="18957">SUM(AM4457:AM4469)</f>
        <v>0</v>
      </c>
      <c r="AN4456" s="158">
        <f t="shared" si="18957"/>
        <v>0</v>
      </c>
      <c r="AO4456" s="158">
        <f t="shared" si="18957"/>
        <v>0</v>
      </c>
      <c r="AP4456" s="158">
        <f t="shared" si="18957"/>
        <v>0</v>
      </c>
      <c r="AQ4456" s="158">
        <f t="shared" si="18957"/>
        <v>0</v>
      </c>
      <c r="AR4456" s="158">
        <f>AN4456+AQ4456</f>
        <v>0</v>
      </c>
      <c r="AS4456" s="158"/>
      <c r="AT4456" s="159"/>
      <c r="AU4456" s="160"/>
      <c r="AV4456" s="161"/>
      <c r="AW4456" s="161"/>
      <c r="AX4456" s="161"/>
      <c r="AY4456" s="161"/>
      <c r="BD4456" s="173"/>
    </row>
    <row r="4457" spans="1:56" s="19" customFormat="1" ht="70.5" hidden="1" customHeight="1">
      <c r="A4457" s="54">
        <v>2018</v>
      </c>
      <c r="B4457" s="174">
        <v>8323</v>
      </c>
      <c r="C4457" s="54">
        <v>9</v>
      </c>
      <c r="D4457" s="54">
        <v>1</v>
      </c>
      <c r="E4457" s="54">
        <v>5000</v>
      </c>
      <c r="F4457" s="54">
        <v>5100</v>
      </c>
      <c r="G4457" s="54">
        <v>511</v>
      </c>
      <c r="H4457" s="163">
        <v>1</v>
      </c>
      <c r="I4457" s="175" t="s">
        <v>909</v>
      </c>
      <c r="J4457" s="56">
        <f t="shared" ref="J4457:J4460" si="18958">ROUND(P4457*0.8,0)</f>
        <v>0</v>
      </c>
      <c r="K4457" s="56">
        <v>0</v>
      </c>
      <c r="L4457" s="57">
        <f t="shared" ref="L4457:L4469" si="18959">J4457+K4457</f>
        <v>0</v>
      </c>
      <c r="M4457" s="56">
        <f t="shared" ref="M4457:M4460" si="18960">P4457-J4457</f>
        <v>0</v>
      </c>
      <c r="N4457" s="56">
        <v>0</v>
      </c>
      <c r="O4457" s="57">
        <f t="shared" ref="O4457:O4469" si="18961">M4457+N4457</f>
        <v>0</v>
      </c>
      <c r="P4457" s="57">
        <v>0</v>
      </c>
      <c r="Q4457" s="56">
        <f t="shared" ref="Q4457:Q4460" si="18962">ROUND(W4457*0.8,0)</f>
        <v>0</v>
      </c>
      <c r="R4457" s="56">
        <v>0</v>
      </c>
      <c r="S4457" s="57">
        <f t="shared" ref="S4457:S4469" si="18963">Q4457+R4457</f>
        <v>0</v>
      </c>
      <c r="T4457" s="56">
        <f t="shared" ref="T4457:T4460" si="18964">W4457-Q4457</f>
        <v>0</v>
      </c>
      <c r="U4457" s="56">
        <v>0</v>
      </c>
      <c r="V4457" s="57">
        <f t="shared" ref="V4457:V4469" si="18965">T4457+U4457</f>
        <v>0</v>
      </c>
      <c r="W4457" s="57">
        <v>0</v>
      </c>
      <c r="X4457" s="56">
        <f t="shared" ref="X4457:X4460" si="18966">ROUND(AD4457*0.8,0)</f>
        <v>0</v>
      </c>
      <c r="Y4457" s="56">
        <v>0</v>
      </c>
      <c r="Z4457" s="57">
        <f t="shared" ref="Z4457:Z4469" si="18967">X4457+Y4457</f>
        <v>0</v>
      </c>
      <c r="AA4457" s="56">
        <f t="shared" ref="AA4457:AA4460" si="18968">AD4457-X4457</f>
        <v>0</v>
      </c>
      <c r="AB4457" s="56">
        <v>0</v>
      </c>
      <c r="AC4457" s="57">
        <f t="shared" ref="AC4457:AC4469" si="18969">AA4457+AB4457</f>
        <v>0</v>
      </c>
      <c r="AD4457" s="57">
        <v>0</v>
      </c>
      <c r="AE4457" s="56">
        <f t="shared" ref="AE4457:AE4460" si="18970">ROUND(AK4457*0.8,0)</f>
        <v>0</v>
      </c>
      <c r="AF4457" s="56">
        <v>0</v>
      </c>
      <c r="AG4457" s="57">
        <f t="shared" ref="AG4457:AG4469" si="18971">AE4457+AF4457</f>
        <v>0</v>
      </c>
      <c r="AH4457" s="56">
        <f t="shared" ref="AH4457:AH4460" si="18972">AK4457-AE4457</f>
        <v>0</v>
      </c>
      <c r="AI4457" s="56">
        <v>0</v>
      </c>
      <c r="AJ4457" s="57">
        <f t="shared" ref="AJ4457:AJ4469" si="18973">AH4457+AI4457</f>
        <v>0</v>
      </c>
      <c r="AK4457" s="57">
        <v>0</v>
      </c>
      <c r="AL4457" s="56">
        <f t="shared" ref="AL4457:AL4460" si="18974">ROUND(AR4457*0.8,0)</f>
        <v>0</v>
      </c>
      <c r="AM4457" s="56">
        <v>0</v>
      </c>
      <c r="AN4457" s="57">
        <f t="shared" ref="AN4457:AN4469" si="18975">AL4457+AM4457</f>
        <v>0</v>
      </c>
      <c r="AO4457" s="56">
        <f t="shared" ref="AO4457:AO4460" si="18976">AR4457-AL4457</f>
        <v>0</v>
      </c>
      <c r="AP4457" s="56">
        <v>0</v>
      </c>
      <c r="AQ4457" s="57">
        <f t="shared" ref="AQ4457:AQ4469" si="18977">AO4457+AP4457</f>
        <v>0</v>
      </c>
      <c r="AR4457" s="57">
        <v>0</v>
      </c>
      <c r="AS4457" s="57" t="s">
        <v>43</v>
      </c>
      <c r="AT4457" s="179"/>
      <c r="AU4457" s="176"/>
      <c r="AV4457" s="177"/>
      <c r="AW4457" s="177"/>
      <c r="AX4457" s="177"/>
      <c r="AY4457" s="177"/>
      <c r="BD4457" s="224" t="s">
        <v>78</v>
      </c>
    </row>
    <row r="4458" spans="1:56" s="19" customFormat="1" ht="70.5" hidden="1" customHeight="1">
      <c r="A4458" s="54">
        <v>2018</v>
      </c>
      <c r="B4458" s="174">
        <v>8323</v>
      </c>
      <c r="C4458" s="54">
        <v>9</v>
      </c>
      <c r="D4458" s="54">
        <v>1</v>
      </c>
      <c r="E4458" s="54">
        <v>5000</v>
      </c>
      <c r="F4458" s="54">
        <v>5100</v>
      </c>
      <c r="G4458" s="54">
        <v>511</v>
      </c>
      <c r="H4458" s="163">
        <v>2</v>
      </c>
      <c r="I4458" s="175" t="s">
        <v>99</v>
      </c>
      <c r="J4458" s="56">
        <f t="shared" si="18958"/>
        <v>0</v>
      </c>
      <c r="K4458" s="56">
        <v>0</v>
      </c>
      <c r="L4458" s="57">
        <f t="shared" si="18959"/>
        <v>0</v>
      </c>
      <c r="M4458" s="56">
        <f t="shared" si="18960"/>
        <v>0</v>
      </c>
      <c r="N4458" s="56">
        <v>0</v>
      </c>
      <c r="O4458" s="57">
        <f t="shared" si="18961"/>
        <v>0</v>
      </c>
      <c r="P4458" s="57">
        <v>0</v>
      </c>
      <c r="Q4458" s="56">
        <f t="shared" si="18962"/>
        <v>0</v>
      </c>
      <c r="R4458" s="56">
        <v>0</v>
      </c>
      <c r="S4458" s="57">
        <f t="shared" si="18963"/>
        <v>0</v>
      </c>
      <c r="T4458" s="56">
        <f t="shared" si="18964"/>
        <v>0</v>
      </c>
      <c r="U4458" s="56">
        <v>0</v>
      </c>
      <c r="V4458" s="57">
        <f t="shared" si="18965"/>
        <v>0</v>
      </c>
      <c r="W4458" s="57">
        <v>0</v>
      </c>
      <c r="X4458" s="56">
        <f t="shared" si="18966"/>
        <v>0</v>
      </c>
      <c r="Y4458" s="56">
        <v>0</v>
      </c>
      <c r="Z4458" s="57">
        <f t="shared" si="18967"/>
        <v>0</v>
      </c>
      <c r="AA4458" s="56">
        <f t="shared" si="18968"/>
        <v>0</v>
      </c>
      <c r="AB4458" s="56">
        <v>0</v>
      </c>
      <c r="AC4458" s="57">
        <f t="shared" si="18969"/>
        <v>0</v>
      </c>
      <c r="AD4458" s="57">
        <v>0</v>
      </c>
      <c r="AE4458" s="56">
        <f t="shared" si="18970"/>
        <v>0</v>
      </c>
      <c r="AF4458" s="56">
        <v>0</v>
      </c>
      <c r="AG4458" s="57">
        <f t="shared" si="18971"/>
        <v>0</v>
      </c>
      <c r="AH4458" s="56">
        <f t="shared" si="18972"/>
        <v>0</v>
      </c>
      <c r="AI4458" s="56">
        <v>0</v>
      </c>
      <c r="AJ4458" s="57">
        <f t="shared" si="18973"/>
        <v>0</v>
      </c>
      <c r="AK4458" s="57">
        <v>0</v>
      </c>
      <c r="AL4458" s="56">
        <f t="shared" si="18974"/>
        <v>0</v>
      </c>
      <c r="AM4458" s="56">
        <v>0</v>
      </c>
      <c r="AN4458" s="57">
        <f t="shared" si="18975"/>
        <v>0</v>
      </c>
      <c r="AO4458" s="56">
        <f t="shared" si="18976"/>
        <v>0</v>
      </c>
      <c r="AP4458" s="56">
        <v>0</v>
      </c>
      <c r="AQ4458" s="57">
        <f t="shared" si="18977"/>
        <v>0</v>
      </c>
      <c r="AR4458" s="57">
        <v>0</v>
      </c>
      <c r="AS4458" s="57" t="s">
        <v>43</v>
      </c>
      <c r="AT4458" s="179"/>
      <c r="AU4458" s="176"/>
      <c r="AV4458" s="177"/>
      <c r="AW4458" s="177"/>
      <c r="AX4458" s="177"/>
      <c r="AY4458" s="177"/>
      <c r="BD4458" s="224" t="s">
        <v>78</v>
      </c>
    </row>
    <row r="4459" spans="1:56" s="19" customFormat="1" ht="70.5" hidden="1" customHeight="1">
      <c r="A4459" s="54">
        <v>2018</v>
      </c>
      <c r="B4459" s="174">
        <v>8323</v>
      </c>
      <c r="C4459" s="54">
        <v>9</v>
      </c>
      <c r="D4459" s="54">
        <v>1</v>
      </c>
      <c r="E4459" s="54">
        <v>5000</v>
      </c>
      <c r="F4459" s="54">
        <v>5100</v>
      </c>
      <c r="G4459" s="54">
        <v>511</v>
      </c>
      <c r="H4459" s="163">
        <v>3</v>
      </c>
      <c r="I4459" s="175" t="s">
        <v>1853</v>
      </c>
      <c r="J4459" s="56">
        <f t="shared" si="18958"/>
        <v>0</v>
      </c>
      <c r="K4459" s="56">
        <v>0</v>
      </c>
      <c r="L4459" s="57">
        <f t="shared" si="18959"/>
        <v>0</v>
      </c>
      <c r="M4459" s="56">
        <f t="shared" si="18960"/>
        <v>0</v>
      </c>
      <c r="N4459" s="56">
        <v>0</v>
      </c>
      <c r="O4459" s="57">
        <f t="shared" si="18961"/>
        <v>0</v>
      </c>
      <c r="P4459" s="57">
        <v>0</v>
      </c>
      <c r="Q4459" s="56">
        <f t="shared" si="18962"/>
        <v>0</v>
      </c>
      <c r="R4459" s="56">
        <v>0</v>
      </c>
      <c r="S4459" s="57">
        <f t="shared" si="18963"/>
        <v>0</v>
      </c>
      <c r="T4459" s="56">
        <f t="shared" si="18964"/>
        <v>0</v>
      </c>
      <c r="U4459" s="56">
        <v>0</v>
      </c>
      <c r="V4459" s="57">
        <f t="shared" si="18965"/>
        <v>0</v>
      </c>
      <c r="W4459" s="57">
        <v>0</v>
      </c>
      <c r="X4459" s="56">
        <f t="shared" si="18966"/>
        <v>0</v>
      </c>
      <c r="Y4459" s="56">
        <v>0</v>
      </c>
      <c r="Z4459" s="57">
        <f t="shared" si="18967"/>
        <v>0</v>
      </c>
      <c r="AA4459" s="56">
        <f t="shared" si="18968"/>
        <v>0</v>
      </c>
      <c r="AB4459" s="56">
        <v>0</v>
      </c>
      <c r="AC4459" s="57">
        <f t="shared" si="18969"/>
        <v>0</v>
      </c>
      <c r="AD4459" s="57">
        <v>0</v>
      </c>
      <c r="AE4459" s="56">
        <f t="shared" si="18970"/>
        <v>0</v>
      </c>
      <c r="AF4459" s="56">
        <v>0</v>
      </c>
      <c r="AG4459" s="57">
        <f t="shared" si="18971"/>
        <v>0</v>
      </c>
      <c r="AH4459" s="56">
        <f t="shared" si="18972"/>
        <v>0</v>
      </c>
      <c r="AI4459" s="56">
        <v>0</v>
      </c>
      <c r="AJ4459" s="57">
        <f t="shared" si="18973"/>
        <v>0</v>
      </c>
      <c r="AK4459" s="57">
        <v>0</v>
      </c>
      <c r="AL4459" s="56">
        <f t="shared" si="18974"/>
        <v>0</v>
      </c>
      <c r="AM4459" s="56">
        <v>0</v>
      </c>
      <c r="AN4459" s="57">
        <f t="shared" si="18975"/>
        <v>0</v>
      </c>
      <c r="AO4459" s="56">
        <f t="shared" si="18976"/>
        <v>0</v>
      </c>
      <c r="AP4459" s="56">
        <v>0</v>
      </c>
      <c r="AQ4459" s="57">
        <f t="shared" si="18977"/>
        <v>0</v>
      </c>
      <c r="AR4459" s="57">
        <v>0</v>
      </c>
      <c r="AS4459" s="57" t="s">
        <v>43</v>
      </c>
      <c r="AT4459" s="179"/>
      <c r="AU4459" s="176"/>
      <c r="AV4459" s="177"/>
      <c r="AW4459" s="177"/>
      <c r="AX4459" s="177"/>
      <c r="AY4459" s="177"/>
      <c r="BD4459" s="224" t="s">
        <v>78</v>
      </c>
    </row>
    <row r="4460" spans="1:56" s="19" customFormat="1" ht="70.5" hidden="1" customHeight="1">
      <c r="A4460" s="54">
        <v>2018</v>
      </c>
      <c r="B4460" s="174">
        <v>8323</v>
      </c>
      <c r="C4460" s="54">
        <v>9</v>
      </c>
      <c r="D4460" s="54">
        <v>1</v>
      </c>
      <c r="E4460" s="54">
        <v>5000</v>
      </c>
      <c r="F4460" s="54">
        <v>5100</v>
      </c>
      <c r="G4460" s="54">
        <v>511</v>
      </c>
      <c r="H4460" s="163">
        <v>4</v>
      </c>
      <c r="I4460" s="175" t="s">
        <v>1854</v>
      </c>
      <c r="J4460" s="56">
        <f t="shared" si="18958"/>
        <v>0</v>
      </c>
      <c r="K4460" s="56">
        <v>0</v>
      </c>
      <c r="L4460" s="57">
        <f t="shared" si="18959"/>
        <v>0</v>
      </c>
      <c r="M4460" s="56">
        <f t="shared" si="18960"/>
        <v>0</v>
      </c>
      <c r="N4460" s="56">
        <v>0</v>
      </c>
      <c r="O4460" s="57">
        <f t="shared" si="18961"/>
        <v>0</v>
      </c>
      <c r="P4460" s="57">
        <v>0</v>
      </c>
      <c r="Q4460" s="56">
        <f t="shared" si="18962"/>
        <v>0</v>
      </c>
      <c r="R4460" s="56">
        <v>0</v>
      </c>
      <c r="S4460" s="57">
        <f t="shared" si="18963"/>
        <v>0</v>
      </c>
      <c r="T4460" s="56">
        <f t="shared" si="18964"/>
        <v>0</v>
      </c>
      <c r="U4460" s="56">
        <v>0</v>
      </c>
      <c r="V4460" s="57">
        <f t="shared" si="18965"/>
        <v>0</v>
      </c>
      <c r="W4460" s="57">
        <v>0</v>
      </c>
      <c r="X4460" s="56">
        <f t="shared" si="18966"/>
        <v>0</v>
      </c>
      <c r="Y4460" s="56">
        <v>0</v>
      </c>
      <c r="Z4460" s="57">
        <f t="shared" si="18967"/>
        <v>0</v>
      </c>
      <c r="AA4460" s="56">
        <f t="shared" si="18968"/>
        <v>0</v>
      </c>
      <c r="AB4460" s="56">
        <v>0</v>
      </c>
      <c r="AC4460" s="57">
        <f t="shared" si="18969"/>
        <v>0</v>
      </c>
      <c r="AD4460" s="57">
        <v>0</v>
      </c>
      <c r="AE4460" s="56">
        <f t="shared" si="18970"/>
        <v>0</v>
      </c>
      <c r="AF4460" s="56">
        <v>0</v>
      </c>
      <c r="AG4460" s="57">
        <f t="shared" si="18971"/>
        <v>0</v>
      </c>
      <c r="AH4460" s="56">
        <f t="shared" si="18972"/>
        <v>0</v>
      </c>
      <c r="AI4460" s="56">
        <v>0</v>
      </c>
      <c r="AJ4460" s="57">
        <f t="shared" si="18973"/>
        <v>0</v>
      </c>
      <c r="AK4460" s="57">
        <v>0</v>
      </c>
      <c r="AL4460" s="56">
        <f t="shared" si="18974"/>
        <v>0</v>
      </c>
      <c r="AM4460" s="56">
        <v>0</v>
      </c>
      <c r="AN4460" s="57">
        <f t="shared" si="18975"/>
        <v>0</v>
      </c>
      <c r="AO4460" s="56">
        <f t="shared" si="18976"/>
        <v>0</v>
      </c>
      <c r="AP4460" s="56">
        <v>0</v>
      </c>
      <c r="AQ4460" s="57">
        <f t="shared" si="18977"/>
        <v>0</v>
      </c>
      <c r="AR4460" s="57">
        <v>0</v>
      </c>
      <c r="AS4460" s="57" t="s">
        <v>43</v>
      </c>
      <c r="AT4460" s="179"/>
      <c r="AU4460" s="176"/>
      <c r="AV4460" s="177"/>
      <c r="AW4460" s="177"/>
      <c r="AX4460" s="177"/>
      <c r="AY4460" s="177"/>
      <c r="BD4460" s="224" t="s">
        <v>78</v>
      </c>
    </row>
    <row r="4461" spans="1:56" s="19" customFormat="1" ht="70.5" hidden="1" customHeight="1">
      <c r="A4461" s="54">
        <v>2018</v>
      </c>
      <c r="B4461" s="174">
        <v>8323</v>
      </c>
      <c r="C4461" s="54">
        <v>9</v>
      </c>
      <c r="D4461" s="54">
        <v>1</v>
      </c>
      <c r="E4461" s="54">
        <v>5000</v>
      </c>
      <c r="F4461" s="54">
        <v>5100</v>
      </c>
      <c r="G4461" s="54">
        <v>511</v>
      </c>
      <c r="H4461" s="163">
        <v>5</v>
      </c>
      <c r="I4461" s="175" t="s">
        <v>568</v>
      </c>
      <c r="J4461" s="56">
        <v>0</v>
      </c>
      <c r="K4461" s="56">
        <v>0</v>
      </c>
      <c r="L4461" s="57">
        <f t="shared" si="18959"/>
        <v>0</v>
      </c>
      <c r="M4461" s="56">
        <v>0</v>
      </c>
      <c r="N4461" s="56">
        <v>0</v>
      </c>
      <c r="O4461" s="57">
        <f t="shared" si="18961"/>
        <v>0</v>
      </c>
      <c r="P4461" s="57">
        <f t="shared" ref="P4461:P4469" si="18978">L4461+O4461</f>
        <v>0</v>
      </c>
      <c r="Q4461" s="56">
        <v>0</v>
      </c>
      <c r="R4461" s="56">
        <v>0</v>
      </c>
      <c r="S4461" s="57">
        <f t="shared" si="18963"/>
        <v>0</v>
      </c>
      <c r="T4461" s="56">
        <v>0</v>
      </c>
      <c r="U4461" s="56">
        <v>0</v>
      </c>
      <c r="V4461" s="57">
        <f t="shared" si="18965"/>
        <v>0</v>
      </c>
      <c r="W4461" s="57">
        <f t="shared" ref="W4461:W4469" si="18979">S4461+V4461</f>
        <v>0</v>
      </c>
      <c r="X4461" s="56">
        <v>0</v>
      </c>
      <c r="Y4461" s="56">
        <v>0</v>
      </c>
      <c r="Z4461" s="57">
        <f t="shared" si="18967"/>
        <v>0</v>
      </c>
      <c r="AA4461" s="56">
        <v>0</v>
      </c>
      <c r="AB4461" s="56">
        <v>0</v>
      </c>
      <c r="AC4461" s="57">
        <f t="shared" si="18969"/>
        <v>0</v>
      </c>
      <c r="AD4461" s="57">
        <f t="shared" ref="AD4461:AD4469" si="18980">Z4461+AC4461</f>
        <v>0</v>
      </c>
      <c r="AE4461" s="56">
        <v>0</v>
      </c>
      <c r="AF4461" s="56">
        <v>0</v>
      </c>
      <c r="AG4461" s="57">
        <f t="shared" si="18971"/>
        <v>0</v>
      </c>
      <c r="AH4461" s="56">
        <v>0</v>
      </c>
      <c r="AI4461" s="56">
        <v>0</v>
      </c>
      <c r="AJ4461" s="57">
        <f t="shared" si="18973"/>
        <v>0</v>
      </c>
      <c r="AK4461" s="57">
        <f t="shared" ref="AK4461:AK4469" si="18981">AG4461+AJ4461</f>
        <v>0</v>
      </c>
      <c r="AL4461" s="56">
        <f t="shared" ref="AL4461:AM4469" si="18982">J4461-Q4461-X4461-AE4461</f>
        <v>0</v>
      </c>
      <c r="AM4461" s="56">
        <f t="shared" si="18982"/>
        <v>0</v>
      </c>
      <c r="AN4461" s="57">
        <f t="shared" si="18975"/>
        <v>0</v>
      </c>
      <c r="AO4461" s="56">
        <f t="shared" ref="AO4461:AP4469" si="18983">M4461-T4461-AA4461-AH4461</f>
        <v>0</v>
      </c>
      <c r="AP4461" s="56">
        <f t="shared" si="18983"/>
        <v>0</v>
      </c>
      <c r="AQ4461" s="57">
        <f t="shared" si="18977"/>
        <v>0</v>
      </c>
      <c r="AR4461" s="57">
        <f t="shared" ref="AR4461:AR4469" si="18984">AN4461+AQ4461</f>
        <v>0</v>
      </c>
      <c r="AS4461" s="57" t="s">
        <v>43</v>
      </c>
      <c r="AT4461" s="179"/>
      <c r="AU4461" s="176"/>
      <c r="AV4461" s="177"/>
      <c r="AW4461" s="177"/>
      <c r="AX4461" s="177"/>
      <c r="AY4461" s="177"/>
      <c r="BD4461" s="224" t="s">
        <v>78</v>
      </c>
    </row>
    <row r="4462" spans="1:56" s="19" customFormat="1" ht="70.5" hidden="1" customHeight="1">
      <c r="A4462" s="54">
        <v>2018</v>
      </c>
      <c r="B4462" s="174">
        <v>8323</v>
      </c>
      <c r="C4462" s="54">
        <v>9</v>
      </c>
      <c r="D4462" s="54">
        <v>1</v>
      </c>
      <c r="E4462" s="54">
        <v>5000</v>
      </c>
      <c r="F4462" s="54">
        <v>5100</v>
      </c>
      <c r="G4462" s="54">
        <v>511</v>
      </c>
      <c r="H4462" s="163">
        <v>6</v>
      </c>
      <c r="I4462" s="175" t="s">
        <v>107</v>
      </c>
      <c r="J4462" s="56">
        <v>0</v>
      </c>
      <c r="K4462" s="56">
        <v>0</v>
      </c>
      <c r="L4462" s="57">
        <f t="shared" si="18959"/>
        <v>0</v>
      </c>
      <c r="M4462" s="56">
        <v>0</v>
      </c>
      <c r="N4462" s="56">
        <v>0</v>
      </c>
      <c r="O4462" s="57">
        <f t="shared" si="18961"/>
        <v>0</v>
      </c>
      <c r="P4462" s="57">
        <f t="shared" si="18978"/>
        <v>0</v>
      </c>
      <c r="Q4462" s="56">
        <v>0</v>
      </c>
      <c r="R4462" s="56">
        <v>0</v>
      </c>
      <c r="S4462" s="57">
        <f t="shared" si="18963"/>
        <v>0</v>
      </c>
      <c r="T4462" s="56">
        <v>0</v>
      </c>
      <c r="U4462" s="56">
        <v>0</v>
      </c>
      <c r="V4462" s="57">
        <f t="shared" si="18965"/>
        <v>0</v>
      </c>
      <c r="W4462" s="57">
        <f t="shared" si="18979"/>
        <v>0</v>
      </c>
      <c r="X4462" s="56">
        <v>0</v>
      </c>
      <c r="Y4462" s="56">
        <v>0</v>
      </c>
      <c r="Z4462" s="57">
        <f t="shared" si="18967"/>
        <v>0</v>
      </c>
      <c r="AA4462" s="56">
        <v>0</v>
      </c>
      <c r="AB4462" s="56">
        <v>0</v>
      </c>
      <c r="AC4462" s="57">
        <f t="shared" si="18969"/>
        <v>0</v>
      </c>
      <c r="AD4462" s="57">
        <f t="shared" si="18980"/>
        <v>0</v>
      </c>
      <c r="AE4462" s="56">
        <v>0</v>
      </c>
      <c r="AF4462" s="56">
        <v>0</v>
      </c>
      <c r="AG4462" s="57">
        <f t="shared" si="18971"/>
        <v>0</v>
      </c>
      <c r="AH4462" s="56">
        <v>0</v>
      </c>
      <c r="AI4462" s="56">
        <v>0</v>
      </c>
      <c r="AJ4462" s="57">
        <f t="shared" si="18973"/>
        <v>0</v>
      </c>
      <c r="AK4462" s="57">
        <f t="shared" si="18981"/>
        <v>0</v>
      </c>
      <c r="AL4462" s="56">
        <f t="shared" si="18982"/>
        <v>0</v>
      </c>
      <c r="AM4462" s="56">
        <f t="shared" si="18982"/>
        <v>0</v>
      </c>
      <c r="AN4462" s="57">
        <f t="shared" si="18975"/>
        <v>0</v>
      </c>
      <c r="AO4462" s="56">
        <f t="shared" si="18983"/>
        <v>0</v>
      </c>
      <c r="AP4462" s="56">
        <f t="shared" si="18983"/>
        <v>0</v>
      </c>
      <c r="AQ4462" s="57">
        <f t="shared" si="18977"/>
        <v>0</v>
      </c>
      <c r="AR4462" s="57">
        <f t="shared" si="18984"/>
        <v>0</v>
      </c>
      <c r="AS4462" s="57" t="s">
        <v>43</v>
      </c>
      <c r="AT4462" s="179"/>
      <c r="AU4462" s="176"/>
      <c r="AV4462" s="177"/>
      <c r="AW4462" s="177"/>
      <c r="AX4462" s="177"/>
      <c r="AY4462" s="177"/>
      <c r="BD4462" s="224" t="s">
        <v>78</v>
      </c>
    </row>
    <row r="4463" spans="1:56" s="19" customFormat="1" ht="70.5" hidden="1" customHeight="1">
      <c r="A4463" s="54">
        <v>2018</v>
      </c>
      <c r="B4463" s="174">
        <v>8323</v>
      </c>
      <c r="C4463" s="54">
        <v>9</v>
      </c>
      <c r="D4463" s="54">
        <v>1</v>
      </c>
      <c r="E4463" s="54">
        <v>5000</v>
      </c>
      <c r="F4463" s="54">
        <v>5100</v>
      </c>
      <c r="G4463" s="54">
        <v>511</v>
      </c>
      <c r="H4463" s="163">
        <v>7</v>
      </c>
      <c r="I4463" s="175" t="s">
        <v>177</v>
      </c>
      <c r="J4463" s="56">
        <v>0</v>
      </c>
      <c r="K4463" s="56">
        <v>0</v>
      </c>
      <c r="L4463" s="57">
        <f t="shared" si="18959"/>
        <v>0</v>
      </c>
      <c r="M4463" s="56">
        <v>0</v>
      </c>
      <c r="N4463" s="56">
        <v>0</v>
      </c>
      <c r="O4463" s="57">
        <f t="shared" si="18961"/>
        <v>0</v>
      </c>
      <c r="P4463" s="57">
        <f t="shared" si="18978"/>
        <v>0</v>
      </c>
      <c r="Q4463" s="56">
        <v>0</v>
      </c>
      <c r="R4463" s="56">
        <v>0</v>
      </c>
      <c r="S4463" s="57">
        <f t="shared" si="18963"/>
        <v>0</v>
      </c>
      <c r="T4463" s="56">
        <v>0</v>
      </c>
      <c r="U4463" s="56">
        <v>0</v>
      </c>
      <c r="V4463" s="57">
        <f t="shared" si="18965"/>
        <v>0</v>
      </c>
      <c r="W4463" s="57">
        <f t="shared" si="18979"/>
        <v>0</v>
      </c>
      <c r="X4463" s="56">
        <v>0</v>
      </c>
      <c r="Y4463" s="56">
        <v>0</v>
      </c>
      <c r="Z4463" s="57">
        <f t="shared" si="18967"/>
        <v>0</v>
      </c>
      <c r="AA4463" s="56">
        <v>0</v>
      </c>
      <c r="AB4463" s="56">
        <v>0</v>
      </c>
      <c r="AC4463" s="57">
        <f t="shared" si="18969"/>
        <v>0</v>
      </c>
      <c r="AD4463" s="57">
        <f t="shared" si="18980"/>
        <v>0</v>
      </c>
      <c r="AE4463" s="56">
        <v>0</v>
      </c>
      <c r="AF4463" s="56">
        <v>0</v>
      </c>
      <c r="AG4463" s="57">
        <f t="shared" si="18971"/>
        <v>0</v>
      </c>
      <c r="AH4463" s="56">
        <v>0</v>
      </c>
      <c r="AI4463" s="56">
        <v>0</v>
      </c>
      <c r="AJ4463" s="57">
        <f t="shared" si="18973"/>
        <v>0</v>
      </c>
      <c r="AK4463" s="57">
        <f t="shared" si="18981"/>
        <v>0</v>
      </c>
      <c r="AL4463" s="56">
        <f t="shared" si="18982"/>
        <v>0</v>
      </c>
      <c r="AM4463" s="56">
        <f t="shared" si="18982"/>
        <v>0</v>
      </c>
      <c r="AN4463" s="57">
        <f t="shared" si="18975"/>
        <v>0</v>
      </c>
      <c r="AO4463" s="56">
        <f t="shared" si="18983"/>
        <v>0</v>
      </c>
      <c r="AP4463" s="56">
        <f t="shared" si="18983"/>
        <v>0</v>
      </c>
      <c r="AQ4463" s="57">
        <f t="shared" si="18977"/>
        <v>0</v>
      </c>
      <c r="AR4463" s="57">
        <f t="shared" si="18984"/>
        <v>0</v>
      </c>
      <c r="AS4463" s="57" t="s">
        <v>43</v>
      </c>
      <c r="AT4463" s="179"/>
      <c r="AU4463" s="176"/>
      <c r="AV4463" s="177"/>
      <c r="AW4463" s="177"/>
      <c r="AX4463" s="177"/>
      <c r="AY4463" s="177"/>
      <c r="BD4463" s="224" t="s">
        <v>78</v>
      </c>
    </row>
    <row r="4464" spans="1:56" s="19" customFormat="1" ht="70.5" hidden="1" customHeight="1">
      <c r="A4464" s="54">
        <v>2018</v>
      </c>
      <c r="B4464" s="174">
        <v>8323</v>
      </c>
      <c r="C4464" s="54">
        <v>9</v>
      </c>
      <c r="D4464" s="54">
        <v>1</v>
      </c>
      <c r="E4464" s="54">
        <v>5000</v>
      </c>
      <c r="F4464" s="54">
        <v>5100</v>
      </c>
      <c r="G4464" s="54">
        <v>511</v>
      </c>
      <c r="H4464" s="163">
        <v>8</v>
      </c>
      <c r="I4464" s="175" t="s">
        <v>1855</v>
      </c>
      <c r="J4464" s="56">
        <v>0</v>
      </c>
      <c r="K4464" s="56">
        <v>0</v>
      </c>
      <c r="L4464" s="57">
        <f t="shared" si="18959"/>
        <v>0</v>
      </c>
      <c r="M4464" s="56">
        <v>0</v>
      </c>
      <c r="N4464" s="56">
        <v>0</v>
      </c>
      <c r="O4464" s="57">
        <f t="shared" si="18961"/>
        <v>0</v>
      </c>
      <c r="P4464" s="57">
        <f t="shared" si="18978"/>
        <v>0</v>
      </c>
      <c r="Q4464" s="56">
        <v>0</v>
      </c>
      <c r="R4464" s="56">
        <v>0</v>
      </c>
      <c r="S4464" s="57">
        <f t="shared" si="18963"/>
        <v>0</v>
      </c>
      <c r="T4464" s="56">
        <v>0</v>
      </c>
      <c r="U4464" s="56">
        <v>0</v>
      </c>
      <c r="V4464" s="57">
        <f t="shared" si="18965"/>
        <v>0</v>
      </c>
      <c r="W4464" s="57">
        <f t="shared" si="18979"/>
        <v>0</v>
      </c>
      <c r="X4464" s="56">
        <v>0</v>
      </c>
      <c r="Y4464" s="56">
        <v>0</v>
      </c>
      <c r="Z4464" s="57">
        <f t="shared" si="18967"/>
        <v>0</v>
      </c>
      <c r="AA4464" s="56">
        <v>0</v>
      </c>
      <c r="AB4464" s="56">
        <v>0</v>
      </c>
      <c r="AC4464" s="57">
        <f t="shared" si="18969"/>
        <v>0</v>
      </c>
      <c r="AD4464" s="57">
        <f t="shared" si="18980"/>
        <v>0</v>
      </c>
      <c r="AE4464" s="56">
        <v>0</v>
      </c>
      <c r="AF4464" s="56">
        <v>0</v>
      </c>
      <c r="AG4464" s="57">
        <f t="shared" si="18971"/>
        <v>0</v>
      </c>
      <c r="AH4464" s="56">
        <v>0</v>
      </c>
      <c r="AI4464" s="56">
        <v>0</v>
      </c>
      <c r="AJ4464" s="57">
        <f t="shared" si="18973"/>
        <v>0</v>
      </c>
      <c r="AK4464" s="57">
        <f t="shared" si="18981"/>
        <v>0</v>
      </c>
      <c r="AL4464" s="56">
        <f t="shared" si="18982"/>
        <v>0</v>
      </c>
      <c r="AM4464" s="56">
        <f t="shared" si="18982"/>
        <v>0</v>
      </c>
      <c r="AN4464" s="57">
        <f t="shared" si="18975"/>
        <v>0</v>
      </c>
      <c r="AO4464" s="56">
        <f t="shared" si="18983"/>
        <v>0</v>
      </c>
      <c r="AP4464" s="56">
        <f t="shared" si="18983"/>
        <v>0</v>
      </c>
      <c r="AQ4464" s="57">
        <f t="shared" si="18977"/>
        <v>0</v>
      </c>
      <c r="AR4464" s="57">
        <f t="shared" si="18984"/>
        <v>0</v>
      </c>
      <c r="AS4464" s="57" t="s">
        <v>43</v>
      </c>
      <c r="AT4464" s="179"/>
      <c r="AU4464" s="176"/>
      <c r="AV4464" s="177"/>
      <c r="AW4464" s="177"/>
      <c r="AX4464" s="177"/>
      <c r="AY4464" s="177"/>
      <c r="BD4464" s="224" t="s">
        <v>78</v>
      </c>
    </row>
    <row r="4465" spans="1:56" s="19" customFormat="1" ht="70.5" hidden="1" customHeight="1">
      <c r="A4465" s="54">
        <v>2018</v>
      </c>
      <c r="B4465" s="174">
        <v>8323</v>
      </c>
      <c r="C4465" s="54">
        <v>9</v>
      </c>
      <c r="D4465" s="54">
        <v>1</v>
      </c>
      <c r="E4465" s="54">
        <v>5000</v>
      </c>
      <c r="F4465" s="54">
        <v>5100</v>
      </c>
      <c r="G4465" s="54">
        <v>511</v>
      </c>
      <c r="H4465" s="163">
        <v>9</v>
      </c>
      <c r="I4465" s="175" t="s">
        <v>1856</v>
      </c>
      <c r="J4465" s="56">
        <v>0</v>
      </c>
      <c r="K4465" s="56">
        <v>0</v>
      </c>
      <c r="L4465" s="57">
        <f t="shared" si="18959"/>
        <v>0</v>
      </c>
      <c r="M4465" s="56">
        <v>0</v>
      </c>
      <c r="N4465" s="56">
        <v>0</v>
      </c>
      <c r="O4465" s="57">
        <f t="shared" si="18961"/>
        <v>0</v>
      </c>
      <c r="P4465" s="57">
        <f t="shared" si="18978"/>
        <v>0</v>
      </c>
      <c r="Q4465" s="56">
        <v>0</v>
      </c>
      <c r="R4465" s="56">
        <v>0</v>
      </c>
      <c r="S4465" s="57">
        <f t="shared" si="18963"/>
        <v>0</v>
      </c>
      <c r="T4465" s="56">
        <v>0</v>
      </c>
      <c r="U4465" s="56">
        <v>0</v>
      </c>
      <c r="V4465" s="57">
        <f t="shared" si="18965"/>
        <v>0</v>
      </c>
      <c r="W4465" s="57">
        <f t="shared" si="18979"/>
        <v>0</v>
      </c>
      <c r="X4465" s="56">
        <v>0</v>
      </c>
      <c r="Y4465" s="56">
        <v>0</v>
      </c>
      <c r="Z4465" s="57">
        <f t="shared" si="18967"/>
        <v>0</v>
      </c>
      <c r="AA4465" s="56">
        <v>0</v>
      </c>
      <c r="AB4465" s="56">
        <v>0</v>
      </c>
      <c r="AC4465" s="57">
        <f t="shared" si="18969"/>
        <v>0</v>
      </c>
      <c r="AD4465" s="57">
        <f t="shared" si="18980"/>
        <v>0</v>
      </c>
      <c r="AE4465" s="56">
        <v>0</v>
      </c>
      <c r="AF4465" s="56">
        <v>0</v>
      </c>
      <c r="AG4465" s="57">
        <f t="shared" si="18971"/>
        <v>0</v>
      </c>
      <c r="AH4465" s="56">
        <v>0</v>
      </c>
      <c r="AI4465" s="56">
        <v>0</v>
      </c>
      <c r="AJ4465" s="57">
        <f t="shared" si="18973"/>
        <v>0</v>
      </c>
      <c r="AK4465" s="57">
        <f t="shared" si="18981"/>
        <v>0</v>
      </c>
      <c r="AL4465" s="56">
        <f t="shared" si="18982"/>
        <v>0</v>
      </c>
      <c r="AM4465" s="56">
        <f t="shared" si="18982"/>
        <v>0</v>
      </c>
      <c r="AN4465" s="57">
        <f t="shared" si="18975"/>
        <v>0</v>
      </c>
      <c r="AO4465" s="56">
        <f t="shared" si="18983"/>
        <v>0</v>
      </c>
      <c r="AP4465" s="56">
        <f t="shared" si="18983"/>
        <v>0</v>
      </c>
      <c r="AQ4465" s="57">
        <f t="shared" si="18977"/>
        <v>0</v>
      </c>
      <c r="AR4465" s="57">
        <f t="shared" si="18984"/>
        <v>0</v>
      </c>
      <c r="AS4465" s="57" t="s">
        <v>43</v>
      </c>
      <c r="AT4465" s="179"/>
      <c r="AU4465" s="176"/>
      <c r="AV4465" s="177"/>
      <c r="AW4465" s="177"/>
      <c r="AX4465" s="177"/>
      <c r="AY4465" s="177"/>
      <c r="BD4465" s="224" t="s">
        <v>78</v>
      </c>
    </row>
    <row r="4466" spans="1:56" s="19" customFormat="1" ht="70.5" hidden="1" customHeight="1">
      <c r="A4466" s="54">
        <v>2018</v>
      </c>
      <c r="B4466" s="174">
        <v>8323</v>
      </c>
      <c r="C4466" s="54">
        <v>9</v>
      </c>
      <c r="D4466" s="54">
        <v>1</v>
      </c>
      <c r="E4466" s="54">
        <v>5000</v>
      </c>
      <c r="F4466" s="54">
        <v>5100</v>
      </c>
      <c r="G4466" s="54">
        <v>511</v>
      </c>
      <c r="H4466" s="163">
        <v>10</v>
      </c>
      <c r="I4466" s="175" t="s">
        <v>1857</v>
      </c>
      <c r="J4466" s="56">
        <v>0</v>
      </c>
      <c r="K4466" s="56">
        <v>0</v>
      </c>
      <c r="L4466" s="57">
        <f t="shared" si="18959"/>
        <v>0</v>
      </c>
      <c r="M4466" s="56">
        <v>0</v>
      </c>
      <c r="N4466" s="56">
        <v>0</v>
      </c>
      <c r="O4466" s="57">
        <f t="shared" si="18961"/>
        <v>0</v>
      </c>
      <c r="P4466" s="57">
        <f t="shared" si="18978"/>
        <v>0</v>
      </c>
      <c r="Q4466" s="56">
        <v>0</v>
      </c>
      <c r="R4466" s="56">
        <v>0</v>
      </c>
      <c r="S4466" s="57">
        <f t="shared" si="18963"/>
        <v>0</v>
      </c>
      <c r="T4466" s="56">
        <v>0</v>
      </c>
      <c r="U4466" s="56">
        <v>0</v>
      </c>
      <c r="V4466" s="57">
        <f t="shared" si="18965"/>
        <v>0</v>
      </c>
      <c r="W4466" s="57">
        <f t="shared" si="18979"/>
        <v>0</v>
      </c>
      <c r="X4466" s="56">
        <v>0</v>
      </c>
      <c r="Y4466" s="56">
        <v>0</v>
      </c>
      <c r="Z4466" s="57">
        <f t="shared" si="18967"/>
        <v>0</v>
      </c>
      <c r="AA4466" s="56">
        <v>0</v>
      </c>
      <c r="AB4466" s="56">
        <v>0</v>
      </c>
      <c r="AC4466" s="57">
        <f t="shared" si="18969"/>
        <v>0</v>
      </c>
      <c r="AD4466" s="57">
        <f t="shared" si="18980"/>
        <v>0</v>
      </c>
      <c r="AE4466" s="56">
        <v>0</v>
      </c>
      <c r="AF4466" s="56">
        <v>0</v>
      </c>
      <c r="AG4466" s="57">
        <f t="shared" si="18971"/>
        <v>0</v>
      </c>
      <c r="AH4466" s="56">
        <v>0</v>
      </c>
      <c r="AI4466" s="56">
        <v>0</v>
      </c>
      <c r="AJ4466" s="57">
        <f t="shared" si="18973"/>
        <v>0</v>
      </c>
      <c r="AK4466" s="57">
        <f t="shared" si="18981"/>
        <v>0</v>
      </c>
      <c r="AL4466" s="56">
        <f t="shared" si="18982"/>
        <v>0</v>
      </c>
      <c r="AM4466" s="56">
        <f t="shared" si="18982"/>
        <v>0</v>
      </c>
      <c r="AN4466" s="57">
        <f t="shared" si="18975"/>
        <v>0</v>
      </c>
      <c r="AO4466" s="56">
        <f t="shared" si="18983"/>
        <v>0</v>
      </c>
      <c r="AP4466" s="56">
        <f t="shared" si="18983"/>
        <v>0</v>
      </c>
      <c r="AQ4466" s="57">
        <f t="shared" si="18977"/>
        <v>0</v>
      </c>
      <c r="AR4466" s="57">
        <f t="shared" si="18984"/>
        <v>0</v>
      </c>
      <c r="AS4466" s="57" t="s">
        <v>43</v>
      </c>
      <c r="AT4466" s="179"/>
      <c r="AU4466" s="176"/>
      <c r="AV4466" s="177"/>
      <c r="AW4466" s="177"/>
      <c r="AX4466" s="177"/>
      <c r="AY4466" s="177"/>
      <c r="BD4466" s="224" t="s">
        <v>78</v>
      </c>
    </row>
    <row r="4467" spans="1:56" s="19" customFormat="1" ht="70.5" hidden="1" customHeight="1">
      <c r="A4467" s="54">
        <v>2018</v>
      </c>
      <c r="B4467" s="174">
        <v>8323</v>
      </c>
      <c r="C4467" s="54">
        <v>9</v>
      </c>
      <c r="D4467" s="54">
        <v>1</v>
      </c>
      <c r="E4467" s="54">
        <v>5000</v>
      </c>
      <c r="F4467" s="54">
        <v>5100</v>
      </c>
      <c r="G4467" s="54">
        <v>511</v>
      </c>
      <c r="H4467" s="163">
        <v>11</v>
      </c>
      <c r="I4467" s="175" t="s">
        <v>470</v>
      </c>
      <c r="J4467" s="56">
        <v>0</v>
      </c>
      <c r="K4467" s="56">
        <v>0</v>
      </c>
      <c r="L4467" s="57">
        <f t="shared" si="18959"/>
        <v>0</v>
      </c>
      <c r="M4467" s="56">
        <v>0</v>
      </c>
      <c r="N4467" s="56">
        <v>0</v>
      </c>
      <c r="O4467" s="57">
        <f t="shared" si="18961"/>
        <v>0</v>
      </c>
      <c r="P4467" s="57">
        <f t="shared" si="18978"/>
        <v>0</v>
      </c>
      <c r="Q4467" s="56">
        <v>0</v>
      </c>
      <c r="R4467" s="56">
        <v>0</v>
      </c>
      <c r="S4467" s="57">
        <f t="shared" si="18963"/>
        <v>0</v>
      </c>
      <c r="T4467" s="56">
        <v>0</v>
      </c>
      <c r="U4467" s="56">
        <v>0</v>
      </c>
      <c r="V4467" s="57">
        <f t="shared" si="18965"/>
        <v>0</v>
      </c>
      <c r="W4467" s="57">
        <f t="shared" si="18979"/>
        <v>0</v>
      </c>
      <c r="X4467" s="56">
        <v>0</v>
      </c>
      <c r="Y4467" s="56">
        <v>0</v>
      </c>
      <c r="Z4467" s="57">
        <f t="shared" si="18967"/>
        <v>0</v>
      </c>
      <c r="AA4467" s="56">
        <v>0</v>
      </c>
      <c r="AB4467" s="56">
        <v>0</v>
      </c>
      <c r="AC4467" s="57">
        <f t="shared" si="18969"/>
        <v>0</v>
      </c>
      <c r="AD4467" s="57">
        <f t="shared" si="18980"/>
        <v>0</v>
      </c>
      <c r="AE4467" s="56">
        <v>0</v>
      </c>
      <c r="AF4467" s="56">
        <v>0</v>
      </c>
      <c r="AG4467" s="57">
        <f t="shared" si="18971"/>
        <v>0</v>
      </c>
      <c r="AH4467" s="56">
        <v>0</v>
      </c>
      <c r="AI4467" s="56">
        <v>0</v>
      </c>
      <c r="AJ4467" s="57">
        <f t="shared" si="18973"/>
        <v>0</v>
      </c>
      <c r="AK4467" s="57">
        <f t="shared" si="18981"/>
        <v>0</v>
      </c>
      <c r="AL4467" s="56">
        <f t="shared" si="18982"/>
        <v>0</v>
      </c>
      <c r="AM4467" s="56">
        <f t="shared" si="18982"/>
        <v>0</v>
      </c>
      <c r="AN4467" s="57">
        <f t="shared" si="18975"/>
        <v>0</v>
      </c>
      <c r="AO4467" s="56">
        <f t="shared" si="18983"/>
        <v>0</v>
      </c>
      <c r="AP4467" s="56">
        <f t="shared" si="18983"/>
        <v>0</v>
      </c>
      <c r="AQ4467" s="57">
        <f t="shared" si="18977"/>
        <v>0</v>
      </c>
      <c r="AR4467" s="57">
        <f t="shared" si="18984"/>
        <v>0</v>
      </c>
      <c r="AS4467" s="57" t="s">
        <v>43</v>
      </c>
      <c r="AT4467" s="179"/>
      <c r="AU4467" s="176"/>
      <c r="AV4467" s="177"/>
      <c r="AW4467" s="177"/>
      <c r="AX4467" s="177"/>
      <c r="AY4467" s="177"/>
      <c r="BD4467" s="224" t="s">
        <v>78</v>
      </c>
    </row>
    <row r="4468" spans="1:56" s="19" customFormat="1" ht="70.5" hidden="1" customHeight="1">
      <c r="A4468" s="54">
        <v>2018</v>
      </c>
      <c r="B4468" s="174">
        <v>8323</v>
      </c>
      <c r="C4468" s="54">
        <v>9</v>
      </c>
      <c r="D4468" s="54">
        <v>1</v>
      </c>
      <c r="E4468" s="54">
        <v>5000</v>
      </c>
      <c r="F4468" s="54">
        <v>5100</v>
      </c>
      <c r="G4468" s="54">
        <v>511</v>
      </c>
      <c r="H4468" s="163">
        <v>12</v>
      </c>
      <c r="I4468" s="175" t="s">
        <v>111</v>
      </c>
      <c r="J4468" s="56">
        <v>0</v>
      </c>
      <c r="K4468" s="56">
        <v>0</v>
      </c>
      <c r="L4468" s="57">
        <f t="shared" si="18959"/>
        <v>0</v>
      </c>
      <c r="M4468" s="56">
        <v>0</v>
      </c>
      <c r="N4468" s="56">
        <v>0</v>
      </c>
      <c r="O4468" s="57">
        <f t="shared" si="18961"/>
        <v>0</v>
      </c>
      <c r="P4468" s="57">
        <f t="shared" si="18978"/>
        <v>0</v>
      </c>
      <c r="Q4468" s="56">
        <v>0</v>
      </c>
      <c r="R4468" s="56">
        <v>0</v>
      </c>
      <c r="S4468" s="57">
        <f t="shared" si="18963"/>
        <v>0</v>
      </c>
      <c r="T4468" s="56">
        <v>0</v>
      </c>
      <c r="U4468" s="56">
        <v>0</v>
      </c>
      <c r="V4468" s="57">
        <f t="shared" si="18965"/>
        <v>0</v>
      </c>
      <c r="W4468" s="57">
        <f t="shared" si="18979"/>
        <v>0</v>
      </c>
      <c r="X4468" s="56">
        <v>0</v>
      </c>
      <c r="Y4468" s="56">
        <v>0</v>
      </c>
      <c r="Z4468" s="57">
        <f t="shared" si="18967"/>
        <v>0</v>
      </c>
      <c r="AA4468" s="56">
        <v>0</v>
      </c>
      <c r="AB4468" s="56">
        <v>0</v>
      </c>
      <c r="AC4468" s="57">
        <f t="shared" si="18969"/>
        <v>0</v>
      </c>
      <c r="AD4468" s="57">
        <f t="shared" si="18980"/>
        <v>0</v>
      </c>
      <c r="AE4468" s="56">
        <v>0</v>
      </c>
      <c r="AF4468" s="56">
        <v>0</v>
      </c>
      <c r="AG4468" s="57">
        <f t="shared" si="18971"/>
        <v>0</v>
      </c>
      <c r="AH4468" s="56">
        <v>0</v>
      </c>
      <c r="AI4468" s="56">
        <v>0</v>
      </c>
      <c r="AJ4468" s="57">
        <f t="shared" si="18973"/>
        <v>0</v>
      </c>
      <c r="AK4468" s="57">
        <f t="shared" si="18981"/>
        <v>0</v>
      </c>
      <c r="AL4468" s="56">
        <f t="shared" si="18982"/>
        <v>0</v>
      </c>
      <c r="AM4468" s="56">
        <f t="shared" si="18982"/>
        <v>0</v>
      </c>
      <c r="AN4468" s="57">
        <f t="shared" si="18975"/>
        <v>0</v>
      </c>
      <c r="AO4468" s="56">
        <f t="shared" si="18983"/>
        <v>0</v>
      </c>
      <c r="AP4468" s="56">
        <f t="shared" si="18983"/>
        <v>0</v>
      </c>
      <c r="AQ4468" s="57">
        <f t="shared" si="18977"/>
        <v>0</v>
      </c>
      <c r="AR4468" s="57">
        <f t="shared" si="18984"/>
        <v>0</v>
      </c>
      <c r="AS4468" s="57" t="s">
        <v>43</v>
      </c>
      <c r="AT4468" s="179"/>
      <c r="AU4468" s="176"/>
      <c r="AV4468" s="177"/>
      <c r="AW4468" s="177"/>
      <c r="AX4468" s="177"/>
      <c r="AY4468" s="177"/>
      <c r="BD4468" s="224" t="s">
        <v>78</v>
      </c>
    </row>
    <row r="4469" spans="1:56" s="19" customFormat="1" ht="70.5" hidden="1" customHeight="1">
      <c r="A4469" s="54">
        <v>2018</v>
      </c>
      <c r="B4469" s="174">
        <v>8323</v>
      </c>
      <c r="C4469" s="54">
        <v>9</v>
      </c>
      <c r="D4469" s="54">
        <v>1</v>
      </c>
      <c r="E4469" s="54">
        <v>5000</v>
      </c>
      <c r="F4469" s="54">
        <v>5100</v>
      </c>
      <c r="G4469" s="54">
        <v>511</v>
      </c>
      <c r="H4469" s="163">
        <v>13</v>
      </c>
      <c r="I4469" s="175" t="s">
        <v>112</v>
      </c>
      <c r="J4469" s="56">
        <v>0</v>
      </c>
      <c r="K4469" s="56">
        <v>0</v>
      </c>
      <c r="L4469" s="57">
        <f t="shared" si="18959"/>
        <v>0</v>
      </c>
      <c r="M4469" s="56">
        <v>0</v>
      </c>
      <c r="N4469" s="56">
        <v>0</v>
      </c>
      <c r="O4469" s="57">
        <f t="shared" si="18961"/>
        <v>0</v>
      </c>
      <c r="P4469" s="57">
        <f t="shared" si="18978"/>
        <v>0</v>
      </c>
      <c r="Q4469" s="56">
        <v>0</v>
      </c>
      <c r="R4469" s="56">
        <v>0</v>
      </c>
      <c r="S4469" s="57">
        <f t="shared" si="18963"/>
        <v>0</v>
      </c>
      <c r="T4469" s="56">
        <v>0</v>
      </c>
      <c r="U4469" s="56">
        <v>0</v>
      </c>
      <c r="V4469" s="57">
        <f t="shared" si="18965"/>
        <v>0</v>
      </c>
      <c r="W4469" s="57">
        <f t="shared" si="18979"/>
        <v>0</v>
      </c>
      <c r="X4469" s="56">
        <v>0</v>
      </c>
      <c r="Y4469" s="56">
        <v>0</v>
      </c>
      <c r="Z4469" s="57">
        <f t="shared" si="18967"/>
        <v>0</v>
      </c>
      <c r="AA4469" s="56">
        <v>0</v>
      </c>
      <c r="AB4469" s="56">
        <v>0</v>
      </c>
      <c r="AC4469" s="57">
        <f t="shared" si="18969"/>
        <v>0</v>
      </c>
      <c r="AD4469" s="57">
        <f t="shared" si="18980"/>
        <v>0</v>
      </c>
      <c r="AE4469" s="56">
        <v>0</v>
      </c>
      <c r="AF4469" s="56">
        <v>0</v>
      </c>
      <c r="AG4469" s="57">
        <f t="shared" si="18971"/>
        <v>0</v>
      </c>
      <c r="AH4469" s="56">
        <v>0</v>
      </c>
      <c r="AI4469" s="56">
        <v>0</v>
      </c>
      <c r="AJ4469" s="57">
        <f t="shared" si="18973"/>
        <v>0</v>
      </c>
      <c r="AK4469" s="57">
        <f t="shared" si="18981"/>
        <v>0</v>
      </c>
      <c r="AL4469" s="56">
        <f t="shared" si="18982"/>
        <v>0</v>
      </c>
      <c r="AM4469" s="56">
        <f t="shared" si="18982"/>
        <v>0</v>
      </c>
      <c r="AN4469" s="57">
        <f t="shared" si="18975"/>
        <v>0</v>
      </c>
      <c r="AO4469" s="56">
        <f t="shared" si="18983"/>
        <v>0</v>
      </c>
      <c r="AP4469" s="56">
        <f t="shared" si="18983"/>
        <v>0</v>
      </c>
      <c r="AQ4469" s="57">
        <f t="shared" si="18977"/>
        <v>0</v>
      </c>
      <c r="AR4469" s="57">
        <f t="shared" si="18984"/>
        <v>0</v>
      </c>
      <c r="AS4469" s="57" t="s">
        <v>43</v>
      </c>
      <c r="AT4469" s="179"/>
      <c r="AU4469" s="176"/>
      <c r="AV4469" s="177"/>
      <c r="AW4469" s="177"/>
      <c r="AX4469" s="177"/>
      <c r="AY4469" s="177"/>
      <c r="BD4469" s="224" t="s">
        <v>78</v>
      </c>
    </row>
    <row r="4470" spans="1:56" s="19" customFormat="1" ht="70.5" hidden="1" customHeight="1">
      <c r="A4470" s="154">
        <v>2018</v>
      </c>
      <c r="B4470" s="155">
        <v>8323</v>
      </c>
      <c r="C4470" s="154">
        <v>9</v>
      </c>
      <c r="D4470" s="154">
        <v>1</v>
      </c>
      <c r="E4470" s="154">
        <v>5000</v>
      </c>
      <c r="F4470" s="154">
        <v>5100</v>
      </c>
      <c r="G4470" s="154">
        <v>515</v>
      </c>
      <c r="H4470" s="154"/>
      <c r="I4470" s="172" t="s">
        <v>114</v>
      </c>
      <c r="J4470" s="158">
        <f>SUM(J4471:J4496)</f>
        <v>0</v>
      </c>
      <c r="K4470" s="158">
        <f t="shared" ref="K4470:O4470" si="18985">SUM(K4471:K4496)</f>
        <v>0</v>
      </c>
      <c r="L4470" s="158">
        <f t="shared" si="18985"/>
        <v>0</v>
      </c>
      <c r="M4470" s="158">
        <f t="shared" si="18985"/>
        <v>0</v>
      </c>
      <c r="N4470" s="158">
        <f t="shared" si="18985"/>
        <v>0</v>
      </c>
      <c r="O4470" s="158">
        <f t="shared" si="18985"/>
        <v>0</v>
      </c>
      <c r="P4470" s="158">
        <f>L4470+O4470</f>
        <v>0</v>
      </c>
      <c r="Q4470" s="158">
        <f>SUM(Q4471:Q4496)</f>
        <v>0</v>
      </c>
      <c r="R4470" s="158">
        <f t="shared" ref="R4470:V4470" si="18986">SUM(R4471:R4496)</f>
        <v>0</v>
      </c>
      <c r="S4470" s="158">
        <f t="shared" si="18986"/>
        <v>0</v>
      </c>
      <c r="T4470" s="158">
        <f t="shared" si="18986"/>
        <v>0</v>
      </c>
      <c r="U4470" s="158">
        <f t="shared" si="18986"/>
        <v>0</v>
      </c>
      <c r="V4470" s="158">
        <f t="shared" si="18986"/>
        <v>0</v>
      </c>
      <c r="W4470" s="158">
        <f>S4470+V4470</f>
        <v>0</v>
      </c>
      <c r="X4470" s="158">
        <f>SUM(X4471:X4496)</f>
        <v>0</v>
      </c>
      <c r="Y4470" s="158">
        <f t="shared" ref="Y4470:AC4470" si="18987">SUM(Y4471:Y4496)</f>
        <v>0</v>
      </c>
      <c r="Z4470" s="158">
        <f t="shared" si="18987"/>
        <v>0</v>
      </c>
      <c r="AA4470" s="158">
        <f t="shared" si="18987"/>
        <v>0</v>
      </c>
      <c r="AB4470" s="158">
        <f t="shared" si="18987"/>
        <v>0</v>
      </c>
      <c r="AC4470" s="158">
        <f t="shared" si="18987"/>
        <v>0</v>
      </c>
      <c r="AD4470" s="158">
        <f>Z4470+AC4470</f>
        <v>0</v>
      </c>
      <c r="AE4470" s="158">
        <f>SUM(AE4471:AE4496)</f>
        <v>0</v>
      </c>
      <c r="AF4470" s="158">
        <f t="shared" ref="AF4470:AI4470" si="18988">SUM(AF4471:AF4496)</f>
        <v>0</v>
      </c>
      <c r="AG4470" s="158">
        <f t="shared" si="18988"/>
        <v>0</v>
      </c>
      <c r="AH4470" s="158">
        <f t="shared" si="18988"/>
        <v>0</v>
      </c>
      <c r="AI4470" s="158">
        <f t="shared" si="18988"/>
        <v>0</v>
      </c>
      <c r="AJ4470" s="158">
        <f t="shared" ref="AJ4470" si="18989">SUM(AJ4471:AJ4496)</f>
        <v>0</v>
      </c>
      <c r="AK4470" s="158">
        <f>AG4470+AJ4470</f>
        <v>0</v>
      </c>
      <c r="AL4470" s="158">
        <f>SUM(AL4471:AL4496)</f>
        <v>0</v>
      </c>
      <c r="AM4470" s="158">
        <f t="shared" ref="AM4470:AQ4470" si="18990">SUM(AM4471:AM4496)</f>
        <v>0</v>
      </c>
      <c r="AN4470" s="158">
        <f t="shared" si="18990"/>
        <v>0</v>
      </c>
      <c r="AO4470" s="158">
        <f t="shared" si="18990"/>
        <v>0</v>
      </c>
      <c r="AP4470" s="158">
        <f t="shared" si="18990"/>
        <v>0</v>
      </c>
      <c r="AQ4470" s="158">
        <f t="shared" si="18990"/>
        <v>0</v>
      </c>
      <c r="AR4470" s="158">
        <f>AN4470+AQ4470</f>
        <v>0</v>
      </c>
      <c r="AS4470" s="158"/>
      <c r="AT4470" s="159"/>
      <c r="AU4470" s="160"/>
      <c r="AV4470" s="161"/>
      <c r="AW4470" s="161"/>
      <c r="AX4470" s="161"/>
      <c r="AY4470" s="161"/>
      <c r="BD4470" s="173"/>
    </row>
    <row r="4471" spans="1:56" s="19" customFormat="1" ht="70.5" hidden="1" customHeight="1">
      <c r="A4471" s="54">
        <v>2018</v>
      </c>
      <c r="B4471" s="174">
        <v>8323</v>
      </c>
      <c r="C4471" s="54">
        <v>9</v>
      </c>
      <c r="D4471" s="54">
        <v>1</v>
      </c>
      <c r="E4471" s="54">
        <v>5000</v>
      </c>
      <c r="F4471" s="54">
        <v>5100</v>
      </c>
      <c r="G4471" s="54">
        <v>515</v>
      </c>
      <c r="H4471" s="163">
        <v>1</v>
      </c>
      <c r="I4471" s="175" t="s">
        <v>1858</v>
      </c>
      <c r="J4471" s="56">
        <f t="shared" ref="J4471:J4474" si="18991">ROUND(P4471*0.8,0)</f>
        <v>0</v>
      </c>
      <c r="K4471" s="56">
        <v>0</v>
      </c>
      <c r="L4471" s="57">
        <f t="shared" ref="L4471:L4496" si="18992">J4471+K4471</f>
        <v>0</v>
      </c>
      <c r="M4471" s="56">
        <f t="shared" ref="M4471:M4474" si="18993">P4471-J4471</f>
        <v>0</v>
      </c>
      <c r="N4471" s="56">
        <v>0</v>
      </c>
      <c r="O4471" s="57">
        <f t="shared" ref="O4471:O4496" si="18994">M4471+N4471</f>
        <v>0</v>
      </c>
      <c r="P4471" s="57">
        <v>0</v>
      </c>
      <c r="Q4471" s="56">
        <f t="shared" ref="Q4471:Q4474" si="18995">ROUND(W4471*0.8,0)</f>
        <v>0</v>
      </c>
      <c r="R4471" s="56">
        <v>0</v>
      </c>
      <c r="S4471" s="57">
        <f t="shared" ref="S4471:S4496" si="18996">Q4471+R4471</f>
        <v>0</v>
      </c>
      <c r="T4471" s="56">
        <f t="shared" ref="T4471:T4474" si="18997">W4471-Q4471</f>
        <v>0</v>
      </c>
      <c r="U4471" s="56">
        <v>0</v>
      </c>
      <c r="V4471" s="57">
        <f t="shared" ref="V4471:V4496" si="18998">T4471+U4471</f>
        <v>0</v>
      </c>
      <c r="W4471" s="57">
        <v>0</v>
      </c>
      <c r="X4471" s="56">
        <f t="shared" ref="X4471:X4474" si="18999">ROUND(AD4471*0.8,0)</f>
        <v>0</v>
      </c>
      <c r="Y4471" s="56">
        <v>0</v>
      </c>
      <c r="Z4471" s="57">
        <f t="shared" ref="Z4471:Z4496" si="19000">X4471+Y4471</f>
        <v>0</v>
      </c>
      <c r="AA4471" s="56">
        <f t="shared" ref="AA4471:AA4474" si="19001">AD4471-X4471</f>
        <v>0</v>
      </c>
      <c r="AB4471" s="56">
        <v>0</v>
      </c>
      <c r="AC4471" s="57">
        <f t="shared" ref="AC4471:AC4496" si="19002">AA4471+AB4471</f>
        <v>0</v>
      </c>
      <c r="AD4471" s="57">
        <v>0</v>
      </c>
      <c r="AE4471" s="56">
        <f t="shared" ref="AE4471:AE4474" si="19003">ROUND(AK4471*0.8,0)</f>
        <v>0</v>
      </c>
      <c r="AF4471" s="56">
        <v>0</v>
      </c>
      <c r="AG4471" s="57">
        <f t="shared" ref="AG4471:AG4496" si="19004">AE4471+AF4471</f>
        <v>0</v>
      </c>
      <c r="AH4471" s="56">
        <f t="shared" ref="AH4471:AH4474" si="19005">AK4471-AE4471</f>
        <v>0</v>
      </c>
      <c r="AI4471" s="56">
        <v>0</v>
      </c>
      <c r="AJ4471" s="57">
        <f t="shared" ref="AJ4471:AJ4496" si="19006">AH4471+AI4471</f>
        <v>0</v>
      </c>
      <c r="AK4471" s="57">
        <v>0</v>
      </c>
      <c r="AL4471" s="56">
        <f t="shared" ref="AL4471:AL4474" si="19007">ROUND(AR4471*0.8,0)</f>
        <v>0</v>
      </c>
      <c r="AM4471" s="56">
        <v>0</v>
      </c>
      <c r="AN4471" s="57">
        <f t="shared" ref="AN4471:AN4496" si="19008">AL4471+AM4471</f>
        <v>0</v>
      </c>
      <c r="AO4471" s="56">
        <f t="shared" ref="AO4471:AO4474" si="19009">AR4471-AL4471</f>
        <v>0</v>
      </c>
      <c r="AP4471" s="56">
        <v>0</v>
      </c>
      <c r="AQ4471" s="57">
        <f t="shared" ref="AQ4471:AQ4496" si="19010">AO4471+AP4471</f>
        <v>0</v>
      </c>
      <c r="AR4471" s="57">
        <v>0</v>
      </c>
      <c r="AS4471" s="57" t="s">
        <v>43</v>
      </c>
      <c r="AT4471" s="179"/>
      <c r="AU4471" s="176"/>
      <c r="AV4471" s="177"/>
      <c r="AW4471" s="177"/>
      <c r="AX4471" s="177"/>
      <c r="AY4471" s="177"/>
      <c r="BD4471" s="224" t="s">
        <v>78</v>
      </c>
    </row>
    <row r="4472" spans="1:56" s="19" customFormat="1" ht="70.5" hidden="1" customHeight="1">
      <c r="A4472" s="54">
        <v>2018</v>
      </c>
      <c r="B4472" s="174">
        <v>8323</v>
      </c>
      <c r="C4472" s="54">
        <v>9</v>
      </c>
      <c r="D4472" s="54">
        <v>1</v>
      </c>
      <c r="E4472" s="54">
        <v>5000</v>
      </c>
      <c r="F4472" s="54">
        <v>5100</v>
      </c>
      <c r="G4472" s="54">
        <v>515</v>
      </c>
      <c r="H4472" s="163">
        <v>2</v>
      </c>
      <c r="I4472" s="175" t="s">
        <v>1859</v>
      </c>
      <c r="J4472" s="56">
        <f t="shared" si="18991"/>
        <v>0</v>
      </c>
      <c r="K4472" s="56">
        <v>0</v>
      </c>
      <c r="L4472" s="57">
        <f t="shared" si="18992"/>
        <v>0</v>
      </c>
      <c r="M4472" s="56">
        <f t="shared" si="18993"/>
        <v>0</v>
      </c>
      <c r="N4472" s="56">
        <v>0</v>
      </c>
      <c r="O4472" s="57">
        <f t="shared" si="18994"/>
        <v>0</v>
      </c>
      <c r="P4472" s="57">
        <v>0</v>
      </c>
      <c r="Q4472" s="56">
        <f t="shared" si="18995"/>
        <v>0</v>
      </c>
      <c r="R4472" s="56">
        <v>0</v>
      </c>
      <c r="S4472" s="57">
        <f t="shared" si="18996"/>
        <v>0</v>
      </c>
      <c r="T4472" s="56">
        <f t="shared" si="18997"/>
        <v>0</v>
      </c>
      <c r="U4472" s="56">
        <v>0</v>
      </c>
      <c r="V4472" s="57">
        <f t="shared" si="18998"/>
        <v>0</v>
      </c>
      <c r="W4472" s="57">
        <v>0</v>
      </c>
      <c r="X4472" s="56">
        <f t="shared" si="18999"/>
        <v>0</v>
      </c>
      <c r="Y4472" s="56">
        <v>0</v>
      </c>
      <c r="Z4472" s="57">
        <f t="shared" si="19000"/>
        <v>0</v>
      </c>
      <c r="AA4472" s="56">
        <f t="shared" si="19001"/>
        <v>0</v>
      </c>
      <c r="AB4472" s="56">
        <v>0</v>
      </c>
      <c r="AC4472" s="57">
        <f t="shared" si="19002"/>
        <v>0</v>
      </c>
      <c r="AD4472" s="57">
        <v>0</v>
      </c>
      <c r="AE4472" s="56">
        <f t="shared" si="19003"/>
        <v>0</v>
      </c>
      <c r="AF4472" s="56">
        <v>0</v>
      </c>
      <c r="AG4472" s="57">
        <f t="shared" si="19004"/>
        <v>0</v>
      </c>
      <c r="AH4472" s="56">
        <f t="shared" si="19005"/>
        <v>0</v>
      </c>
      <c r="AI4472" s="56">
        <v>0</v>
      </c>
      <c r="AJ4472" s="57">
        <f t="shared" si="19006"/>
        <v>0</v>
      </c>
      <c r="AK4472" s="57">
        <v>0</v>
      </c>
      <c r="AL4472" s="56">
        <f t="shared" si="19007"/>
        <v>0</v>
      </c>
      <c r="AM4472" s="56">
        <v>0</v>
      </c>
      <c r="AN4472" s="57">
        <f t="shared" si="19008"/>
        <v>0</v>
      </c>
      <c r="AO4472" s="56">
        <f t="shared" si="19009"/>
        <v>0</v>
      </c>
      <c r="AP4472" s="56">
        <v>0</v>
      </c>
      <c r="AQ4472" s="57">
        <f t="shared" si="19010"/>
        <v>0</v>
      </c>
      <c r="AR4472" s="57">
        <v>0</v>
      </c>
      <c r="AS4472" s="57" t="s">
        <v>43</v>
      </c>
      <c r="AT4472" s="179"/>
      <c r="AU4472" s="176"/>
      <c r="AV4472" s="177"/>
      <c r="AW4472" s="177"/>
      <c r="AX4472" s="177"/>
      <c r="AY4472" s="177"/>
      <c r="BD4472" s="224" t="s">
        <v>78</v>
      </c>
    </row>
    <row r="4473" spans="1:56" s="19" customFormat="1" ht="70.5" hidden="1" customHeight="1">
      <c r="A4473" s="54">
        <v>2018</v>
      </c>
      <c r="B4473" s="174">
        <v>8323</v>
      </c>
      <c r="C4473" s="54">
        <v>9</v>
      </c>
      <c r="D4473" s="54">
        <v>1</v>
      </c>
      <c r="E4473" s="54">
        <v>5000</v>
      </c>
      <c r="F4473" s="54">
        <v>5100</v>
      </c>
      <c r="G4473" s="54">
        <v>515</v>
      </c>
      <c r="H4473" s="163">
        <v>3</v>
      </c>
      <c r="I4473" s="175" t="s">
        <v>1860</v>
      </c>
      <c r="J4473" s="56">
        <f t="shared" si="18991"/>
        <v>0</v>
      </c>
      <c r="K4473" s="56">
        <v>0</v>
      </c>
      <c r="L4473" s="57">
        <f t="shared" si="18992"/>
        <v>0</v>
      </c>
      <c r="M4473" s="56">
        <f t="shared" si="18993"/>
        <v>0</v>
      </c>
      <c r="N4473" s="56">
        <v>0</v>
      </c>
      <c r="O4473" s="57">
        <f t="shared" si="18994"/>
        <v>0</v>
      </c>
      <c r="P4473" s="57">
        <v>0</v>
      </c>
      <c r="Q4473" s="56">
        <f t="shared" si="18995"/>
        <v>0</v>
      </c>
      <c r="R4473" s="56">
        <v>0</v>
      </c>
      <c r="S4473" s="57">
        <f t="shared" si="18996"/>
        <v>0</v>
      </c>
      <c r="T4473" s="56">
        <f t="shared" si="18997"/>
        <v>0</v>
      </c>
      <c r="U4473" s="56">
        <v>0</v>
      </c>
      <c r="V4473" s="57">
        <f t="shared" si="18998"/>
        <v>0</v>
      </c>
      <c r="W4473" s="57">
        <v>0</v>
      </c>
      <c r="X4473" s="56">
        <f t="shared" si="18999"/>
        <v>0</v>
      </c>
      <c r="Y4473" s="56">
        <v>0</v>
      </c>
      <c r="Z4473" s="57">
        <f t="shared" si="19000"/>
        <v>0</v>
      </c>
      <c r="AA4473" s="56">
        <f t="shared" si="19001"/>
        <v>0</v>
      </c>
      <c r="AB4473" s="56">
        <v>0</v>
      </c>
      <c r="AC4473" s="57">
        <f t="shared" si="19002"/>
        <v>0</v>
      </c>
      <c r="AD4473" s="57">
        <v>0</v>
      </c>
      <c r="AE4473" s="56">
        <f t="shared" si="19003"/>
        <v>0</v>
      </c>
      <c r="AF4473" s="56">
        <v>0</v>
      </c>
      <c r="AG4473" s="57">
        <f t="shared" si="19004"/>
        <v>0</v>
      </c>
      <c r="AH4473" s="56">
        <f t="shared" si="19005"/>
        <v>0</v>
      </c>
      <c r="AI4473" s="56">
        <v>0</v>
      </c>
      <c r="AJ4473" s="57">
        <f t="shared" si="19006"/>
        <v>0</v>
      </c>
      <c r="AK4473" s="57">
        <v>0</v>
      </c>
      <c r="AL4473" s="56">
        <f t="shared" si="19007"/>
        <v>0</v>
      </c>
      <c r="AM4473" s="56">
        <v>0</v>
      </c>
      <c r="AN4473" s="57">
        <f t="shared" si="19008"/>
        <v>0</v>
      </c>
      <c r="AO4473" s="56">
        <f t="shared" si="19009"/>
        <v>0</v>
      </c>
      <c r="AP4473" s="56">
        <v>0</v>
      </c>
      <c r="AQ4473" s="57">
        <f t="shared" si="19010"/>
        <v>0</v>
      </c>
      <c r="AR4473" s="57">
        <v>0</v>
      </c>
      <c r="AS4473" s="57" t="s">
        <v>43</v>
      </c>
      <c r="AT4473" s="179"/>
      <c r="AU4473" s="176"/>
      <c r="AV4473" s="177"/>
      <c r="AW4473" s="177"/>
      <c r="AX4473" s="177"/>
      <c r="AY4473" s="177"/>
      <c r="BD4473" s="224" t="s">
        <v>78</v>
      </c>
    </row>
    <row r="4474" spans="1:56" s="19" customFormat="1" ht="70.5" hidden="1" customHeight="1">
      <c r="A4474" s="54">
        <v>2018</v>
      </c>
      <c r="B4474" s="174">
        <v>8323</v>
      </c>
      <c r="C4474" s="54">
        <v>9</v>
      </c>
      <c r="D4474" s="54">
        <v>1</v>
      </c>
      <c r="E4474" s="54">
        <v>5000</v>
      </c>
      <c r="F4474" s="54">
        <v>5100</v>
      </c>
      <c r="G4474" s="54">
        <v>515</v>
      </c>
      <c r="H4474" s="163">
        <v>4</v>
      </c>
      <c r="I4474" s="175" t="s">
        <v>1861</v>
      </c>
      <c r="J4474" s="56">
        <f t="shared" si="18991"/>
        <v>0</v>
      </c>
      <c r="K4474" s="56">
        <v>0</v>
      </c>
      <c r="L4474" s="57">
        <f t="shared" si="18992"/>
        <v>0</v>
      </c>
      <c r="M4474" s="56">
        <f t="shared" si="18993"/>
        <v>0</v>
      </c>
      <c r="N4474" s="56">
        <v>0</v>
      </c>
      <c r="O4474" s="57">
        <f t="shared" si="18994"/>
        <v>0</v>
      </c>
      <c r="P4474" s="57">
        <v>0</v>
      </c>
      <c r="Q4474" s="56">
        <f t="shared" si="18995"/>
        <v>0</v>
      </c>
      <c r="R4474" s="56">
        <v>0</v>
      </c>
      <c r="S4474" s="57">
        <f t="shared" si="18996"/>
        <v>0</v>
      </c>
      <c r="T4474" s="56">
        <f t="shared" si="18997"/>
        <v>0</v>
      </c>
      <c r="U4474" s="56">
        <v>0</v>
      </c>
      <c r="V4474" s="57">
        <f t="shared" si="18998"/>
        <v>0</v>
      </c>
      <c r="W4474" s="57">
        <v>0</v>
      </c>
      <c r="X4474" s="56">
        <f t="shared" si="18999"/>
        <v>0</v>
      </c>
      <c r="Y4474" s="56">
        <v>0</v>
      </c>
      <c r="Z4474" s="57">
        <f t="shared" si="19000"/>
        <v>0</v>
      </c>
      <c r="AA4474" s="56">
        <f t="shared" si="19001"/>
        <v>0</v>
      </c>
      <c r="AB4474" s="56">
        <v>0</v>
      </c>
      <c r="AC4474" s="57">
        <f t="shared" si="19002"/>
        <v>0</v>
      </c>
      <c r="AD4474" s="57">
        <v>0</v>
      </c>
      <c r="AE4474" s="56">
        <f t="shared" si="19003"/>
        <v>0</v>
      </c>
      <c r="AF4474" s="56">
        <v>0</v>
      </c>
      <c r="AG4474" s="57">
        <f t="shared" si="19004"/>
        <v>0</v>
      </c>
      <c r="AH4474" s="56">
        <f t="shared" si="19005"/>
        <v>0</v>
      </c>
      <c r="AI4474" s="56">
        <v>0</v>
      </c>
      <c r="AJ4474" s="57">
        <f t="shared" si="19006"/>
        <v>0</v>
      </c>
      <c r="AK4474" s="57">
        <v>0</v>
      </c>
      <c r="AL4474" s="56">
        <f t="shared" si="19007"/>
        <v>0</v>
      </c>
      <c r="AM4474" s="56">
        <v>0</v>
      </c>
      <c r="AN4474" s="57">
        <f t="shared" si="19008"/>
        <v>0</v>
      </c>
      <c r="AO4474" s="56">
        <f t="shared" si="19009"/>
        <v>0</v>
      </c>
      <c r="AP4474" s="56">
        <v>0</v>
      </c>
      <c r="AQ4474" s="57">
        <f t="shared" si="19010"/>
        <v>0</v>
      </c>
      <c r="AR4474" s="57">
        <v>0</v>
      </c>
      <c r="AS4474" s="57" t="s">
        <v>43</v>
      </c>
      <c r="AT4474" s="179"/>
      <c r="AU4474" s="176"/>
      <c r="AV4474" s="177"/>
      <c r="AW4474" s="177"/>
      <c r="AX4474" s="177"/>
      <c r="AY4474" s="177"/>
      <c r="BD4474" s="224" t="s">
        <v>78</v>
      </c>
    </row>
    <row r="4475" spans="1:56" s="19" customFormat="1" ht="70.5" hidden="1" customHeight="1">
      <c r="A4475" s="54">
        <v>2018</v>
      </c>
      <c r="B4475" s="174">
        <v>8323</v>
      </c>
      <c r="C4475" s="54">
        <v>9</v>
      </c>
      <c r="D4475" s="54">
        <v>1</v>
      </c>
      <c r="E4475" s="54">
        <v>5000</v>
      </c>
      <c r="F4475" s="54">
        <v>5100</v>
      </c>
      <c r="G4475" s="54">
        <v>515</v>
      </c>
      <c r="H4475" s="163">
        <v>5</v>
      </c>
      <c r="I4475" s="175" t="s">
        <v>1739</v>
      </c>
      <c r="J4475" s="56">
        <v>0</v>
      </c>
      <c r="K4475" s="56">
        <v>0</v>
      </c>
      <c r="L4475" s="57">
        <f t="shared" si="18992"/>
        <v>0</v>
      </c>
      <c r="M4475" s="56">
        <v>0</v>
      </c>
      <c r="N4475" s="56">
        <v>0</v>
      </c>
      <c r="O4475" s="57">
        <f t="shared" si="18994"/>
        <v>0</v>
      </c>
      <c r="P4475" s="57">
        <f t="shared" ref="P4475:P4496" si="19011">L4475+O4475</f>
        <v>0</v>
      </c>
      <c r="Q4475" s="56">
        <v>0</v>
      </c>
      <c r="R4475" s="56">
        <v>0</v>
      </c>
      <c r="S4475" s="57">
        <f t="shared" si="18996"/>
        <v>0</v>
      </c>
      <c r="T4475" s="56">
        <v>0</v>
      </c>
      <c r="U4475" s="56">
        <v>0</v>
      </c>
      <c r="V4475" s="57">
        <f t="shared" si="18998"/>
        <v>0</v>
      </c>
      <c r="W4475" s="57">
        <f t="shared" ref="W4475:W4496" si="19012">S4475+V4475</f>
        <v>0</v>
      </c>
      <c r="X4475" s="56">
        <v>0</v>
      </c>
      <c r="Y4475" s="56">
        <v>0</v>
      </c>
      <c r="Z4475" s="57">
        <f t="shared" si="19000"/>
        <v>0</v>
      </c>
      <c r="AA4475" s="56">
        <v>0</v>
      </c>
      <c r="AB4475" s="56">
        <v>0</v>
      </c>
      <c r="AC4475" s="57">
        <f t="shared" si="19002"/>
        <v>0</v>
      </c>
      <c r="AD4475" s="57">
        <f t="shared" ref="AD4475:AD4496" si="19013">Z4475+AC4475</f>
        <v>0</v>
      </c>
      <c r="AE4475" s="56">
        <v>0</v>
      </c>
      <c r="AF4475" s="56">
        <v>0</v>
      </c>
      <c r="AG4475" s="57">
        <f t="shared" si="19004"/>
        <v>0</v>
      </c>
      <c r="AH4475" s="56">
        <v>0</v>
      </c>
      <c r="AI4475" s="56">
        <v>0</v>
      </c>
      <c r="AJ4475" s="57">
        <f t="shared" si="19006"/>
        <v>0</v>
      </c>
      <c r="AK4475" s="57">
        <f t="shared" ref="AK4475:AK4496" si="19014">AG4475+AJ4475</f>
        <v>0</v>
      </c>
      <c r="AL4475" s="56">
        <f t="shared" ref="AL4475:AM4496" si="19015">J4475-Q4475-X4475-AE4475</f>
        <v>0</v>
      </c>
      <c r="AM4475" s="56">
        <f t="shared" si="19015"/>
        <v>0</v>
      </c>
      <c r="AN4475" s="57">
        <f t="shared" si="19008"/>
        <v>0</v>
      </c>
      <c r="AO4475" s="56">
        <f t="shared" ref="AO4475:AP4496" si="19016">M4475-T4475-AA4475-AH4475</f>
        <v>0</v>
      </c>
      <c r="AP4475" s="56">
        <f t="shared" si="19016"/>
        <v>0</v>
      </c>
      <c r="AQ4475" s="57">
        <f t="shared" si="19010"/>
        <v>0</v>
      </c>
      <c r="AR4475" s="57">
        <f t="shared" ref="AR4475:AR4496" si="19017">AN4475+AQ4475</f>
        <v>0</v>
      </c>
      <c r="AS4475" s="57" t="s">
        <v>43</v>
      </c>
      <c r="AT4475" s="179"/>
      <c r="AU4475" s="176"/>
      <c r="AV4475" s="177"/>
      <c r="AW4475" s="177"/>
      <c r="AX4475" s="177"/>
      <c r="AY4475" s="177"/>
      <c r="BD4475" s="224" t="s">
        <v>78</v>
      </c>
    </row>
    <row r="4476" spans="1:56" s="19" customFormat="1" ht="70.5" hidden="1" customHeight="1">
      <c r="A4476" s="54">
        <v>2018</v>
      </c>
      <c r="B4476" s="174">
        <v>8323</v>
      </c>
      <c r="C4476" s="54">
        <v>9</v>
      </c>
      <c r="D4476" s="54">
        <v>1</v>
      </c>
      <c r="E4476" s="54">
        <v>5000</v>
      </c>
      <c r="F4476" s="54">
        <v>5100</v>
      </c>
      <c r="G4476" s="54">
        <v>515</v>
      </c>
      <c r="H4476" s="163">
        <v>6</v>
      </c>
      <c r="I4476" s="175" t="s">
        <v>117</v>
      </c>
      <c r="J4476" s="56">
        <v>0</v>
      </c>
      <c r="K4476" s="56">
        <v>0</v>
      </c>
      <c r="L4476" s="57">
        <f t="shared" si="18992"/>
        <v>0</v>
      </c>
      <c r="M4476" s="56">
        <v>0</v>
      </c>
      <c r="N4476" s="56">
        <v>0</v>
      </c>
      <c r="O4476" s="57">
        <f t="shared" si="18994"/>
        <v>0</v>
      </c>
      <c r="P4476" s="57">
        <f t="shared" si="19011"/>
        <v>0</v>
      </c>
      <c r="Q4476" s="56">
        <v>0</v>
      </c>
      <c r="R4476" s="56">
        <v>0</v>
      </c>
      <c r="S4476" s="57">
        <f t="shared" si="18996"/>
        <v>0</v>
      </c>
      <c r="T4476" s="56">
        <v>0</v>
      </c>
      <c r="U4476" s="56">
        <v>0</v>
      </c>
      <c r="V4476" s="57">
        <f t="shared" si="18998"/>
        <v>0</v>
      </c>
      <c r="W4476" s="57">
        <f t="shared" si="19012"/>
        <v>0</v>
      </c>
      <c r="X4476" s="56">
        <v>0</v>
      </c>
      <c r="Y4476" s="56">
        <v>0</v>
      </c>
      <c r="Z4476" s="57">
        <f t="shared" si="19000"/>
        <v>0</v>
      </c>
      <c r="AA4476" s="56">
        <v>0</v>
      </c>
      <c r="AB4476" s="56">
        <v>0</v>
      </c>
      <c r="AC4476" s="57">
        <f t="shared" si="19002"/>
        <v>0</v>
      </c>
      <c r="AD4476" s="57">
        <f t="shared" si="19013"/>
        <v>0</v>
      </c>
      <c r="AE4476" s="56">
        <v>0</v>
      </c>
      <c r="AF4476" s="56">
        <v>0</v>
      </c>
      <c r="AG4476" s="57">
        <f t="shared" si="19004"/>
        <v>0</v>
      </c>
      <c r="AH4476" s="56">
        <v>0</v>
      </c>
      <c r="AI4476" s="56">
        <v>0</v>
      </c>
      <c r="AJ4476" s="57">
        <f t="shared" si="19006"/>
        <v>0</v>
      </c>
      <c r="AK4476" s="57">
        <f t="shared" si="19014"/>
        <v>0</v>
      </c>
      <c r="AL4476" s="56">
        <f t="shared" si="19015"/>
        <v>0</v>
      </c>
      <c r="AM4476" s="56">
        <f t="shared" si="19015"/>
        <v>0</v>
      </c>
      <c r="AN4476" s="57">
        <f t="shared" si="19008"/>
        <v>0</v>
      </c>
      <c r="AO4476" s="56">
        <f t="shared" si="19016"/>
        <v>0</v>
      </c>
      <c r="AP4476" s="56">
        <f t="shared" si="19016"/>
        <v>0</v>
      </c>
      <c r="AQ4476" s="57">
        <f t="shared" si="19010"/>
        <v>0</v>
      </c>
      <c r="AR4476" s="57">
        <f t="shared" si="19017"/>
        <v>0</v>
      </c>
      <c r="AS4476" s="57" t="s">
        <v>43</v>
      </c>
      <c r="AT4476" s="179"/>
      <c r="AU4476" s="176"/>
      <c r="AV4476" s="177"/>
      <c r="AW4476" s="177"/>
      <c r="AX4476" s="177"/>
      <c r="AY4476" s="177"/>
      <c r="BD4476" s="224" t="s">
        <v>78</v>
      </c>
    </row>
    <row r="4477" spans="1:56" s="19" customFormat="1" ht="70.5" hidden="1" customHeight="1">
      <c r="A4477" s="54">
        <v>2018</v>
      </c>
      <c r="B4477" s="174">
        <v>8323</v>
      </c>
      <c r="C4477" s="54">
        <v>9</v>
      </c>
      <c r="D4477" s="54">
        <v>1</v>
      </c>
      <c r="E4477" s="54">
        <v>5000</v>
      </c>
      <c r="F4477" s="54">
        <v>5100</v>
      </c>
      <c r="G4477" s="54">
        <v>515</v>
      </c>
      <c r="H4477" s="163">
        <v>7</v>
      </c>
      <c r="I4477" s="175" t="s">
        <v>1862</v>
      </c>
      <c r="J4477" s="56">
        <v>0</v>
      </c>
      <c r="K4477" s="56">
        <v>0</v>
      </c>
      <c r="L4477" s="57">
        <f t="shared" si="18992"/>
        <v>0</v>
      </c>
      <c r="M4477" s="56">
        <v>0</v>
      </c>
      <c r="N4477" s="56">
        <v>0</v>
      </c>
      <c r="O4477" s="57">
        <f t="shared" si="18994"/>
        <v>0</v>
      </c>
      <c r="P4477" s="57">
        <f t="shared" si="19011"/>
        <v>0</v>
      </c>
      <c r="Q4477" s="56">
        <v>0</v>
      </c>
      <c r="R4477" s="56">
        <v>0</v>
      </c>
      <c r="S4477" s="57">
        <f t="shared" si="18996"/>
        <v>0</v>
      </c>
      <c r="T4477" s="56">
        <v>0</v>
      </c>
      <c r="U4477" s="56">
        <v>0</v>
      </c>
      <c r="V4477" s="57">
        <f t="shared" si="18998"/>
        <v>0</v>
      </c>
      <c r="W4477" s="57">
        <f t="shared" si="19012"/>
        <v>0</v>
      </c>
      <c r="X4477" s="56">
        <v>0</v>
      </c>
      <c r="Y4477" s="56">
        <v>0</v>
      </c>
      <c r="Z4477" s="57">
        <f t="shared" si="19000"/>
        <v>0</v>
      </c>
      <c r="AA4477" s="56">
        <v>0</v>
      </c>
      <c r="AB4477" s="56">
        <v>0</v>
      </c>
      <c r="AC4477" s="57">
        <f t="shared" si="19002"/>
        <v>0</v>
      </c>
      <c r="AD4477" s="57">
        <f t="shared" si="19013"/>
        <v>0</v>
      </c>
      <c r="AE4477" s="56">
        <v>0</v>
      </c>
      <c r="AF4477" s="56">
        <v>0</v>
      </c>
      <c r="AG4477" s="57">
        <f t="shared" si="19004"/>
        <v>0</v>
      </c>
      <c r="AH4477" s="56">
        <v>0</v>
      </c>
      <c r="AI4477" s="56">
        <v>0</v>
      </c>
      <c r="AJ4477" s="57">
        <f t="shared" si="19006"/>
        <v>0</v>
      </c>
      <c r="AK4477" s="57">
        <f t="shared" si="19014"/>
        <v>0</v>
      </c>
      <c r="AL4477" s="56">
        <f t="shared" si="19015"/>
        <v>0</v>
      </c>
      <c r="AM4477" s="56">
        <f t="shared" si="19015"/>
        <v>0</v>
      </c>
      <c r="AN4477" s="57">
        <f t="shared" si="19008"/>
        <v>0</v>
      </c>
      <c r="AO4477" s="56">
        <f t="shared" si="19016"/>
        <v>0</v>
      </c>
      <c r="AP4477" s="56">
        <f t="shared" si="19016"/>
        <v>0</v>
      </c>
      <c r="AQ4477" s="57">
        <f t="shared" si="19010"/>
        <v>0</v>
      </c>
      <c r="AR4477" s="57">
        <f t="shared" si="19017"/>
        <v>0</v>
      </c>
      <c r="AS4477" s="57" t="s">
        <v>43</v>
      </c>
      <c r="AT4477" s="179"/>
      <c r="AU4477" s="176"/>
      <c r="AV4477" s="177"/>
      <c r="AW4477" s="177"/>
      <c r="AX4477" s="177"/>
      <c r="AY4477" s="177"/>
      <c r="BD4477" s="224" t="s">
        <v>78</v>
      </c>
    </row>
    <row r="4478" spans="1:56" s="19" customFormat="1" ht="70.5" hidden="1" customHeight="1">
      <c r="A4478" s="54">
        <v>2018</v>
      </c>
      <c r="B4478" s="174">
        <v>8323</v>
      </c>
      <c r="C4478" s="54">
        <v>9</v>
      </c>
      <c r="D4478" s="54">
        <v>1</v>
      </c>
      <c r="E4478" s="54">
        <v>5000</v>
      </c>
      <c r="F4478" s="54">
        <v>5100</v>
      </c>
      <c r="G4478" s="54">
        <v>515</v>
      </c>
      <c r="H4478" s="163">
        <v>8</v>
      </c>
      <c r="I4478" s="175" t="s">
        <v>1863</v>
      </c>
      <c r="J4478" s="56">
        <v>0</v>
      </c>
      <c r="K4478" s="56">
        <v>0</v>
      </c>
      <c r="L4478" s="57">
        <f t="shared" si="18992"/>
        <v>0</v>
      </c>
      <c r="M4478" s="56">
        <v>0</v>
      </c>
      <c r="N4478" s="56">
        <v>0</v>
      </c>
      <c r="O4478" s="57">
        <f t="shared" si="18994"/>
        <v>0</v>
      </c>
      <c r="P4478" s="57">
        <f t="shared" si="19011"/>
        <v>0</v>
      </c>
      <c r="Q4478" s="56">
        <v>0</v>
      </c>
      <c r="R4478" s="56">
        <v>0</v>
      </c>
      <c r="S4478" s="57">
        <f t="shared" si="18996"/>
        <v>0</v>
      </c>
      <c r="T4478" s="56">
        <v>0</v>
      </c>
      <c r="U4478" s="56">
        <v>0</v>
      </c>
      <c r="V4478" s="57">
        <f t="shared" si="18998"/>
        <v>0</v>
      </c>
      <c r="W4478" s="57">
        <f t="shared" si="19012"/>
        <v>0</v>
      </c>
      <c r="X4478" s="56">
        <v>0</v>
      </c>
      <c r="Y4478" s="56">
        <v>0</v>
      </c>
      <c r="Z4478" s="57">
        <f t="shared" si="19000"/>
        <v>0</v>
      </c>
      <c r="AA4478" s="56">
        <v>0</v>
      </c>
      <c r="AB4478" s="56">
        <v>0</v>
      </c>
      <c r="AC4478" s="57">
        <f t="shared" si="19002"/>
        <v>0</v>
      </c>
      <c r="AD4478" s="57">
        <f t="shared" si="19013"/>
        <v>0</v>
      </c>
      <c r="AE4478" s="56">
        <v>0</v>
      </c>
      <c r="AF4478" s="56">
        <v>0</v>
      </c>
      <c r="AG4478" s="57">
        <f t="shared" si="19004"/>
        <v>0</v>
      </c>
      <c r="AH4478" s="56">
        <v>0</v>
      </c>
      <c r="AI4478" s="56">
        <v>0</v>
      </c>
      <c r="AJ4478" s="57">
        <f t="shared" si="19006"/>
        <v>0</v>
      </c>
      <c r="AK4478" s="57">
        <f t="shared" si="19014"/>
        <v>0</v>
      </c>
      <c r="AL4478" s="56">
        <f t="shared" si="19015"/>
        <v>0</v>
      </c>
      <c r="AM4478" s="56">
        <f t="shared" si="19015"/>
        <v>0</v>
      </c>
      <c r="AN4478" s="57">
        <f t="shared" si="19008"/>
        <v>0</v>
      </c>
      <c r="AO4478" s="56">
        <f t="shared" si="19016"/>
        <v>0</v>
      </c>
      <c r="AP4478" s="56">
        <f t="shared" si="19016"/>
        <v>0</v>
      </c>
      <c r="AQ4478" s="57">
        <f t="shared" si="19010"/>
        <v>0</v>
      </c>
      <c r="AR4478" s="57">
        <f t="shared" si="19017"/>
        <v>0</v>
      </c>
      <c r="AS4478" s="57" t="s">
        <v>43</v>
      </c>
      <c r="AT4478" s="179"/>
      <c r="AU4478" s="176"/>
      <c r="AV4478" s="177"/>
      <c r="AW4478" s="177"/>
      <c r="AX4478" s="177"/>
      <c r="AY4478" s="177"/>
      <c r="BD4478" s="224" t="s">
        <v>78</v>
      </c>
    </row>
    <row r="4479" spans="1:56" s="19" customFormat="1" ht="70.5" hidden="1" customHeight="1">
      <c r="A4479" s="54">
        <v>2018</v>
      </c>
      <c r="B4479" s="174">
        <v>8323</v>
      </c>
      <c r="C4479" s="54">
        <v>9</v>
      </c>
      <c r="D4479" s="54">
        <v>1</v>
      </c>
      <c r="E4479" s="54">
        <v>5000</v>
      </c>
      <c r="F4479" s="54">
        <v>5100</v>
      </c>
      <c r="G4479" s="54">
        <v>515</v>
      </c>
      <c r="H4479" s="163">
        <v>9</v>
      </c>
      <c r="I4479" s="175" t="s">
        <v>2168</v>
      </c>
      <c r="J4479" s="56">
        <v>0</v>
      </c>
      <c r="K4479" s="56">
        <v>0</v>
      </c>
      <c r="L4479" s="57">
        <f t="shared" si="18992"/>
        <v>0</v>
      </c>
      <c r="M4479" s="56">
        <v>0</v>
      </c>
      <c r="N4479" s="56">
        <v>0</v>
      </c>
      <c r="O4479" s="57">
        <f t="shared" si="18994"/>
        <v>0</v>
      </c>
      <c r="P4479" s="57">
        <f t="shared" si="19011"/>
        <v>0</v>
      </c>
      <c r="Q4479" s="56">
        <v>0</v>
      </c>
      <c r="R4479" s="56">
        <v>0</v>
      </c>
      <c r="S4479" s="57">
        <f t="shared" si="18996"/>
        <v>0</v>
      </c>
      <c r="T4479" s="56">
        <v>0</v>
      </c>
      <c r="U4479" s="56">
        <v>0</v>
      </c>
      <c r="V4479" s="57">
        <f t="shared" si="18998"/>
        <v>0</v>
      </c>
      <c r="W4479" s="57">
        <f t="shared" si="19012"/>
        <v>0</v>
      </c>
      <c r="X4479" s="56">
        <v>0</v>
      </c>
      <c r="Y4479" s="56">
        <v>0</v>
      </c>
      <c r="Z4479" s="57">
        <f t="shared" si="19000"/>
        <v>0</v>
      </c>
      <c r="AA4479" s="56">
        <v>0</v>
      </c>
      <c r="AB4479" s="56">
        <v>0</v>
      </c>
      <c r="AC4479" s="57">
        <f t="shared" si="19002"/>
        <v>0</v>
      </c>
      <c r="AD4479" s="57">
        <f t="shared" si="19013"/>
        <v>0</v>
      </c>
      <c r="AE4479" s="56">
        <v>0</v>
      </c>
      <c r="AF4479" s="56">
        <v>0</v>
      </c>
      <c r="AG4479" s="57">
        <f t="shared" si="19004"/>
        <v>0</v>
      </c>
      <c r="AH4479" s="56">
        <v>0</v>
      </c>
      <c r="AI4479" s="56">
        <v>0</v>
      </c>
      <c r="AJ4479" s="57">
        <f t="shared" si="19006"/>
        <v>0</v>
      </c>
      <c r="AK4479" s="57">
        <f t="shared" si="19014"/>
        <v>0</v>
      </c>
      <c r="AL4479" s="56">
        <f t="shared" si="19015"/>
        <v>0</v>
      </c>
      <c r="AM4479" s="56">
        <f t="shared" si="19015"/>
        <v>0</v>
      </c>
      <c r="AN4479" s="57">
        <f t="shared" si="19008"/>
        <v>0</v>
      </c>
      <c r="AO4479" s="56">
        <f t="shared" si="19016"/>
        <v>0</v>
      </c>
      <c r="AP4479" s="56">
        <f t="shared" si="19016"/>
        <v>0</v>
      </c>
      <c r="AQ4479" s="57">
        <f t="shared" si="19010"/>
        <v>0</v>
      </c>
      <c r="AR4479" s="57">
        <f t="shared" si="19017"/>
        <v>0</v>
      </c>
      <c r="AS4479" s="57" t="s">
        <v>43</v>
      </c>
      <c r="AT4479" s="179"/>
      <c r="AU4479" s="176"/>
      <c r="AV4479" s="177"/>
      <c r="AW4479" s="177"/>
      <c r="AX4479" s="177"/>
      <c r="AY4479" s="177"/>
      <c r="BD4479" s="224" t="s">
        <v>78</v>
      </c>
    </row>
    <row r="4480" spans="1:56" s="19" customFormat="1" ht="70.5" hidden="1" customHeight="1">
      <c r="A4480" s="54">
        <v>2018</v>
      </c>
      <c r="B4480" s="174">
        <v>8323</v>
      </c>
      <c r="C4480" s="54">
        <v>9</v>
      </c>
      <c r="D4480" s="54">
        <v>1</v>
      </c>
      <c r="E4480" s="54">
        <v>5000</v>
      </c>
      <c r="F4480" s="54">
        <v>5100</v>
      </c>
      <c r="G4480" s="54">
        <v>515</v>
      </c>
      <c r="H4480" s="163">
        <v>10</v>
      </c>
      <c r="I4480" s="175" t="s">
        <v>1864</v>
      </c>
      <c r="J4480" s="56">
        <v>0</v>
      </c>
      <c r="K4480" s="56">
        <v>0</v>
      </c>
      <c r="L4480" s="57">
        <f t="shared" si="18992"/>
        <v>0</v>
      </c>
      <c r="M4480" s="56">
        <v>0</v>
      </c>
      <c r="N4480" s="56">
        <v>0</v>
      </c>
      <c r="O4480" s="57">
        <f t="shared" si="18994"/>
        <v>0</v>
      </c>
      <c r="P4480" s="57">
        <f t="shared" si="19011"/>
        <v>0</v>
      </c>
      <c r="Q4480" s="56">
        <v>0</v>
      </c>
      <c r="R4480" s="56">
        <v>0</v>
      </c>
      <c r="S4480" s="57">
        <f t="shared" si="18996"/>
        <v>0</v>
      </c>
      <c r="T4480" s="56">
        <v>0</v>
      </c>
      <c r="U4480" s="56">
        <v>0</v>
      </c>
      <c r="V4480" s="57">
        <f t="shared" si="18998"/>
        <v>0</v>
      </c>
      <c r="W4480" s="57">
        <f t="shared" si="19012"/>
        <v>0</v>
      </c>
      <c r="X4480" s="56">
        <v>0</v>
      </c>
      <c r="Y4480" s="56">
        <v>0</v>
      </c>
      <c r="Z4480" s="57">
        <f t="shared" si="19000"/>
        <v>0</v>
      </c>
      <c r="AA4480" s="56">
        <v>0</v>
      </c>
      <c r="AB4480" s="56">
        <v>0</v>
      </c>
      <c r="AC4480" s="57">
        <f t="shared" si="19002"/>
        <v>0</v>
      </c>
      <c r="AD4480" s="57">
        <f t="shared" si="19013"/>
        <v>0</v>
      </c>
      <c r="AE4480" s="56">
        <v>0</v>
      </c>
      <c r="AF4480" s="56">
        <v>0</v>
      </c>
      <c r="AG4480" s="57">
        <f t="shared" si="19004"/>
        <v>0</v>
      </c>
      <c r="AH4480" s="56">
        <v>0</v>
      </c>
      <c r="AI4480" s="56">
        <v>0</v>
      </c>
      <c r="AJ4480" s="57">
        <f t="shared" si="19006"/>
        <v>0</v>
      </c>
      <c r="AK4480" s="57">
        <f t="shared" si="19014"/>
        <v>0</v>
      </c>
      <c r="AL4480" s="56">
        <f t="shared" si="19015"/>
        <v>0</v>
      </c>
      <c r="AM4480" s="56">
        <f t="shared" si="19015"/>
        <v>0</v>
      </c>
      <c r="AN4480" s="57">
        <f t="shared" si="19008"/>
        <v>0</v>
      </c>
      <c r="AO4480" s="56">
        <f t="shared" si="19016"/>
        <v>0</v>
      </c>
      <c r="AP4480" s="56">
        <f t="shared" si="19016"/>
        <v>0</v>
      </c>
      <c r="AQ4480" s="57">
        <f t="shared" si="19010"/>
        <v>0</v>
      </c>
      <c r="AR4480" s="57">
        <f t="shared" si="19017"/>
        <v>0</v>
      </c>
      <c r="AS4480" s="57" t="s">
        <v>116</v>
      </c>
      <c r="AT4480" s="179"/>
      <c r="AU4480" s="176"/>
      <c r="AV4480" s="177"/>
      <c r="AW4480" s="177"/>
      <c r="AX4480" s="177"/>
      <c r="AY4480" s="177"/>
      <c r="BD4480" s="224" t="s">
        <v>78</v>
      </c>
    </row>
    <row r="4481" spans="1:56" s="19" customFormat="1" ht="70.5" hidden="1" customHeight="1">
      <c r="A4481" s="54">
        <v>2018</v>
      </c>
      <c r="B4481" s="174">
        <v>8323</v>
      </c>
      <c r="C4481" s="54">
        <v>9</v>
      </c>
      <c r="D4481" s="54">
        <v>1</v>
      </c>
      <c r="E4481" s="54">
        <v>5000</v>
      </c>
      <c r="F4481" s="54">
        <v>5100</v>
      </c>
      <c r="G4481" s="54">
        <v>515</v>
      </c>
      <c r="H4481" s="163">
        <v>11</v>
      </c>
      <c r="I4481" s="175" t="s">
        <v>119</v>
      </c>
      <c r="J4481" s="56">
        <v>0</v>
      </c>
      <c r="K4481" s="56">
        <v>0</v>
      </c>
      <c r="L4481" s="57">
        <f t="shared" si="18992"/>
        <v>0</v>
      </c>
      <c r="M4481" s="56">
        <v>0</v>
      </c>
      <c r="N4481" s="56">
        <v>0</v>
      </c>
      <c r="O4481" s="57">
        <f t="shared" si="18994"/>
        <v>0</v>
      </c>
      <c r="P4481" s="57">
        <f t="shared" si="19011"/>
        <v>0</v>
      </c>
      <c r="Q4481" s="56">
        <v>0</v>
      </c>
      <c r="R4481" s="56">
        <v>0</v>
      </c>
      <c r="S4481" s="57">
        <f t="shared" si="18996"/>
        <v>0</v>
      </c>
      <c r="T4481" s="56">
        <v>0</v>
      </c>
      <c r="U4481" s="56">
        <v>0</v>
      </c>
      <c r="V4481" s="57">
        <f t="shared" si="18998"/>
        <v>0</v>
      </c>
      <c r="W4481" s="57">
        <f t="shared" si="19012"/>
        <v>0</v>
      </c>
      <c r="X4481" s="56">
        <v>0</v>
      </c>
      <c r="Y4481" s="56">
        <v>0</v>
      </c>
      <c r="Z4481" s="57">
        <f t="shared" si="19000"/>
        <v>0</v>
      </c>
      <c r="AA4481" s="56">
        <v>0</v>
      </c>
      <c r="AB4481" s="56">
        <v>0</v>
      </c>
      <c r="AC4481" s="57">
        <f t="shared" si="19002"/>
        <v>0</v>
      </c>
      <c r="AD4481" s="57">
        <f t="shared" si="19013"/>
        <v>0</v>
      </c>
      <c r="AE4481" s="56">
        <v>0</v>
      </c>
      <c r="AF4481" s="56">
        <v>0</v>
      </c>
      <c r="AG4481" s="57">
        <f t="shared" si="19004"/>
        <v>0</v>
      </c>
      <c r="AH4481" s="56">
        <v>0</v>
      </c>
      <c r="AI4481" s="56">
        <v>0</v>
      </c>
      <c r="AJ4481" s="57">
        <f t="shared" si="19006"/>
        <v>0</v>
      </c>
      <c r="AK4481" s="57">
        <f t="shared" si="19014"/>
        <v>0</v>
      </c>
      <c r="AL4481" s="56">
        <f t="shared" si="19015"/>
        <v>0</v>
      </c>
      <c r="AM4481" s="56">
        <f t="shared" si="19015"/>
        <v>0</v>
      </c>
      <c r="AN4481" s="57">
        <f t="shared" si="19008"/>
        <v>0</v>
      </c>
      <c r="AO4481" s="56">
        <f t="shared" si="19016"/>
        <v>0</v>
      </c>
      <c r="AP4481" s="56">
        <f t="shared" si="19016"/>
        <v>0</v>
      </c>
      <c r="AQ4481" s="57">
        <f t="shared" si="19010"/>
        <v>0</v>
      </c>
      <c r="AR4481" s="57">
        <f t="shared" si="19017"/>
        <v>0</v>
      </c>
      <c r="AS4481" s="57" t="s">
        <v>43</v>
      </c>
      <c r="AT4481" s="179"/>
      <c r="AU4481" s="176"/>
      <c r="AV4481" s="177"/>
      <c r="AW4481" s="177"/>
      <c r="AX4481" s="177"/>
      <c r="AY4481" s="177"/>
      <c r="BD4481" s="224" t="s">
        <v>78</v>
      </c>
    </row>
    <row r="4482" spans="1:56" s="19" customFormat="1" ht="70.5" hidden="1" customHeight="1">
      <c r="A4482" s="54">
        <v>2018</v>
      </c>
      <c r="B4482" s="174">
        <v>8323</v>
      </c>
      <c r="C4482" s="54">
        <v>9</v>
      </c>
      <c r="D4482" s="54">
        <v>1</v>
      </c>
      <c r="E4482" s="54">
        <v>5000</v>
      </c>
      <c r="F4482" s="54">
        <v>5100</v>
      </c>
      <c r="G4482" s="54">
        <v>515</v>
      </c>
      <c r="H4482" s="163">
        <v>12</v>
      </c>
      <c r="I4482" s="175" t="s">
        <v>120</v>
      </c>
      <c r="J4482" s="56">
        <v>0</v>
      </c>
      <c r="K4482" s="56">
        <v>0</v>
      </c>
      <c r="L4482" s="57">
        <f t="shared" si="18992"/>
        <v>0</v>
      </c>
      <c r="M4482" s="56">
        <v>0</v>
      </c>
      <c r="N4482" s="56">
        <v>0</v>
      </c>
      <c r="O4482" s="57">
        <f t="shared" si="18994"/>
        <v>0</v>
      </c>
      <c r="P4482" s="57">
        <f t="shared" si="19011"/>
        <v>0</v>
      </c>
      <c r="Q4482" s="56">
        <v>0</v>
      </c>
      <c r="R4482" s="56">
        <v>0</v>
      </c>
      <c r="S4482" s="57">
        <f t="shared" si="18996"/>
        <v>0</v>
      </c>
      <c r="T4482" s="56">
        <v>0</v>
      </c>
      <c r="U4482" s="56">
        <v>0</v>
      </c>
      <c r="V4482" s="57">
        <f t="shared" si="18998"/>
        <v>0</v>
      </c>
      <c r="W4482" s="57">
        <f t="shared" si="19012"/>
        <v>0</v>
      </c>
      <c r="X4482" s="56">
        <v>0</v>
      </c>
      <c r="Y4482" s="56">
        <v>0</v>
      </c>
      <c r="Z4482" s="57">
        <f t="shared" si="19000"/>
        <v>0</v>
      </c>
      <c r="AA4482" s="56">
        <v>0</v>
      </c>
      <c r="AB4482" s="56">
        <v>0</v>
      </c>
      <c r="AC4482" s="57">
        <f t="shared" si="19002"/>
        <v>0</v>
      </c>
      <c r="AD4482" s="57">
        <f t="shared" si="19013"/>
        <v>0</v>
      </c>
      <c r="AE4482" s="56">
        <v>0</v>
      </c>
      <c r="AF4482" s="56">
        <v>0</v>
      </c>
      <c r="AG4482" s="57">
        <f t="shared" si="19004"/>
        <v>0</v>
      </c>
      <c r="AH4482" s="56">
        <v>0</v>
      </c>
      <c r="AI4482" s="56">
        <v>0</v>
      </c>
      <c r="AJ4482" s="57">
        <f t="shared" si="19006"/>
        <v>0</v>
      </c>
      <c r="AK4482" s="57">
        <f t="shared" si="19014"/>
        <v>0</v>
      </c>
      <c r="AL4482" s="56">
        <f t="shared" si="19015"/>
        <v>0</v>
      </c>
      <c r="AM4482" s="56">
        <f t="shared" si="19015"/>
        <v>0</v>
      </c>
      <c r="AN4482" s="57">
        <f t="shared" si="19008"/>
        <v>0</v>
      </c>
      <c r="AO4482" s="56">
        <f t="shared" si="19016"/>
        <v>0</v>
      </c>
      <c r="AP4482" s="56">
        <f t="shared" si="19016"/>
        <v>0</v>
      </c>
      <c r="AQ4482" s="57">
        <f t="shared" si="19010"/>
        <v>0</v>
      </c>
      <c r="AR4482" s="57">
        <f t="shared" si="19017"/>
        <v>0</v>
      </c>
      <c r="AS4482" s="57" t="s">
        <v>43</v>
      </c>
      <c r="AT4482" s="179"/>
      <c r="AU4482" s="176"/>
      <c r="AV4482" s="177"/>
      <c r="AW4482" s="177"/>
      <c r="AX4482" s="177"/>
      <c r="AY4482" s="177"/>
      <c r="BD4482" s="224" t="s">
        <v>78</v>
      </c>
    </row>
    <row r="4483" spans="1:56" s="19" customFormat="1" ht="70.5" hidden="1" customHeight="1">
      <c r="A4483" s="54">
        <v>2018</v>
      </c>
      <c r="B4483" s="174">
        <v>8323</v>
      </c>
      <c r="C4483" s="54">
        <v>9</v>
      </c>
      <c r="D4483" s="54">
        <v>1</v>
      </c>
      <c r="E4483" s="54">
        <v>5000</v>
      </c>
      <c r="F4483" s="54">
        <v>5100</v>
      </c>
      <c r="G4483" s="54">
        <v>515</v>
      </c>
      <c r="H4483" s="163">
        <v>13</v>
      </c>
      <c r="I4483" s="175" t="s">
        <v>1865</v>
      </c>
      <c r="J4483" s="56">
        <v>0</v>
      </c>
      <c r="K4483" s="56">
        <v>0</v>
      </c>
      <c r="L4483" s="57">
        <f t="shared" si="18992"/>
        <v>0</v>
      </c>
      <c r="M4483" s="56">
        <v>0</v>
      </c>
      <c r="N4483" s="56">
        <v>0</v>
      </c>
      <c r="O4483" s="57">
        <f t="shared" si="18994"/>
        <v>0</v>
      </c>
      <c r="P4483" s="57">
        <f t="shared" si="19011"/>
        <v>0</v>
      </c>
      <c r="Q4483" s="56">
        <v>0</v>
      </c>
      <c r="R4483" s="56">
        <v>0</v>
      </c>
      <c r="S4483" s="57">
        <f t="shared" si="18996"/>
        <v>0</v>
      </c>
      <c r="T4483" s="56">
        <v>0</v>
      </c>
      <c r="U4483" s="56">
        <v>0</v>
      </c>
      <c r="V4483" s="57">
        <f t="shared" si="18998"/>
        <v>0</v>
      </c>
      <c r="W4483" s="57">
        <f t="shared" si="19012"/>
        <v>0</v>
      </c>
      <c r="X4483" s="56">
        <v>0</v>
      </c>
      <c r="Y4483" s="56">
        <v>0</v>
      </c>
      <c r="Z4483" s="57">
        <f t="shared" si="19000"/>
        <v>0</v>
      </c>
      <c r="AA4483" s="56">
        <v>0</v>
      </c>
      <c r="AB4483" s="56">
        <v>0</v>
      </c>
      <c r="AC4483" s="57">
        <f t="shared" si="19002"/>
        <v>0</v>
      </c>
      <c r="AD4483" s="57">
        <f t="shared" si="19013"/>
        <v>0</v>
      </c>
      <c r="AE4483" s="56">
        <v>0</v>
      </c>
      <c r="AF4483" s="56">
        <v>0</v>
      </c>
      <c r="AG4483" s="57">
        <f t="shared" si="19004"/>
        <v>0</v>
      </c>
      <c r="AH4483" s="56">
        <v>0</v>
      </c>
      <c r="AI4483" s="56">
        <v>0</v>
      </c>
      <c r="AJ4483" s="57">
        <f t="shared" si="19006"/>
        <v>0</v>
      </c>
      <c r="AK4483" s="57">
        <f t="shared" si="19014"/>
        <v>0</v>
      </c>
      <c r="AL4483" s="56">
        <f t="shared" si="19015"/>
        <v>0</v>
      </c>
      <c r="AM4483" s="56">
        <f t="shared" si="19015"/>
        <v>0</v>
      </c>
      <c r="AN4483" s="57">
        <f t="shared" si="19008"/>
        <v>0</v>
      </c>
      <c r="AO4483" s="56">
        <f t="shared" si="19016"/>
        <v>0</v>
      </c>
      <c r="AP4483" s="56">
        <f t="shared" si="19016"/>
        <v>0</v>
      </c>
      <c r="AQ4483" s="57">
        <f t="shared" si="19010"/>
        <v>0</v>
      </c>
      <c r="AR4483" s="57">
        <f t="shared" si="19017"/>
        <v>0</v>
      </c>
      <c r="AS4483" s="57" t="s">
        <v>43</v>
      </c>
      <c r="AT4483" s="179"/>
      <c r="AU4483" s="176"/>
      <c r="AV4483" s="177"/>
      <c r="AW4483" s="177"/>
      <c r="AX4483" s="177"/>
      <c r="AY4483" s="177"/>
      <c r="BD4483" s="224" t="s">
        <v>78</v>
      </c>
    </row>
    <row r="4484" spans="1:56" s="19" customFormat="1" ht="70.5" hidden="1" customHeight="1">
      <c r="A4484" s="54">
        <v>2018</v>
      </c>
      <c r="B4484" s="174">
        <v>8323</v>
      </c>
      <c r="C4484" s="54">
        <v>9</v>
      </c>
      <c r="D4484" s="54">
        <v>1</v>
      </c>
      <c r="E4484" s="54">
        <v>5000</v>
      </c>
      <c r="F4484" s="54">
        <v>5100</v>
      </c>
      <c r="G4484" s="54">
        <v>515</v>
      </c>
      <c r="H4484" s="163">
        <v>14</v>
      </c>
      <c r="I4484" s="175" t="s">
        <v>1866</v>
      </c>
      <c r="J4484" s="56">
        <v>0</v>
      </c>
      <c r="K4484" s="56">
        <v>0</v>
      </c>
      <c r="L4484" s="57">
        <f t="shared" si="18992"/>
        <v>0</v>
      </c>
      <c r="M4484" s="56">
        <v>0</v>
      </c>
      <c r="N4484" s="56">
        <v>0</v>
      </c>
      <c r="O4484" s="57">
        <f t="shared" si="18994"/>
        <v>0</v>
      </c>
      <c r="P4484" s="57">
        <f t="shared" si="19011"/>
        <v>0</v>
      </c>
      <c r="Q4484" s="56">
        <v>0</v>
      </c>
      <c r="R4484" s="56">
        <v>0</v>
      </c>
      <c r="S4484" s="57">
        <f t="shared" si="18996"/>
        <v>0</v>
      </c>
      <c r="T4484" s="56">
        <v>0</v>
      </c>
      <c r="U4484" s="56">
        <v>0</v>
      </c>
      <c r="V4484" s="57">
        <f t="shared" si="18998"/>
        <v>0</v>
      </c>
      <c r="W4484" s="57">
        <f t="shared" si="19012"/>
        <v>0</v>
      </c>
      <c r="X4484" s="56">
        <v>0</v>
      </c>
      <c r="Y4484" s="56">
        <v>0</v>
      </c>
      <c r="Z4484" s="57">
        <f t="shared" si="19000"/>
        <v>0</v>
      </c>
      <c r="AA4484" s="56">
        <v>0</v>
      </c>
      <c r="AB4484" s="56">
        <v>0</v>
      </c>
      <c r="AC4484" s="57">
        <f t="shared" si="19002"/>
        <v>0</v>
      </c>
      <c r="AD4484" s="57">
        <f t="shared" si="19013"/>
        <v>0</v>
      </c>
      <c r="AE4484" s="56">
        <v>0</v>
      </c>
      <c r="AF4484" s="56">
        <v>0</v>
      </c>
      <c r="AG4484" s="57">
        <f t="shared" si="19004"/>
        <v>0</v>
      </c>
      <c r="AH4484" s="56">
        <v>0</v>
      </c>
      <c r="AI4484" s="56">
        <v>0</v>
      </c>
      <c r="AJ4484" s="57">
        <f t="shared" si="19006"/>
        <v>0</v>
      </c>
      <c r="AK4484" s="57">
        <f t="shared" si="19014"/>
        <v>0</v>
      </c>
      <c r="AL4484" s="56">
        <f t="shared" si="19015"/>
        <v>0</v>
      </c>
      <c r="AM4484" s="56">
        <f t="shared" si="19015"/>
        <v>0</v>
      </c>
      <c r="AN4484" s="57">
        <f t="shared" si="19008"/>
        <v>0</v>
      </c>
      <c r="AO4484" s="56">
        <f t="shared" si="19016"/>
        <v>0</v>
      </c>
      <c r="AP4484" s="56">
        <f t="shared" si="19016"/>
        <v>0</v>
      </c>
      <c r="AQ4484" s="57">
        <f t="shared" si="19010"/>
        <v>0</v>
      </c>
      <c r="AR4484" s="57">
        <f t="shared" si="19017"/>
        <v>0</v>
      </c>
      <c r="AS4484" s="57" t="s">
        <v>43</v>
      </c>
      <c r="AT4484" s="179"/>
      <c r="AU4484" s="176"/>
      <c r="AV4484" s="177"/>
      <c r="AW4484" s="177"/>
      <c r="AX4484" s="177"/>
      <c r="AY4484" s="177"/>
      <c r="BD4484" s="224" t="s">
        <v>78</v>
      </c>
    </row>
    <row r="4485" spans="1:56" s="19" customFormat="1" ht="70.5" hidden="1" customHeight="1">
      <c r="A4485" s="54">
        <v>2018</v>
      </c>
      <c r="B4485" s="174">
        <v>8323</v>
      </c>
      <c r="C4485" s="54">
        <v>9</v>
      </c>
      <c r="D4485" s="54">
        <v>1</v>
      </c>
      <c r="E4485" s="54">
        <v>5000</v>
      </c>
      <c r="F4485" s="54">
        <v>5100</v>
      </c>
      <c r="G4485" s="54">
        <v>515</v>
      </c>
      <c r="H4485" s="163">
        <v>15</v>
      </c>
      <c r="I4485" s="175" t="s">
        <v>836</v>
      </c>
      <c r="J4485" s="56">
        <v>0</v>
      </c>
      <c r="K4485" s="56">
        <v>0</v>
      </c>
      <c r="L4485" s="57">
        <f t="shared" si="18992"/>
        <v>0</v>
      </c>
      <c r="M4485" s="56">
        <v>0</v>
      </c>
      <c r="N4485" s="56">
        <v>0</v>
      </c>
      <c r="O4485" s="57">
        <f t="shared" si="18994"/>
        <v>0</v>
      </c>
      <c r="P4485" s="57">
        <f t="shared" si="19011"/>
        <v>0</v>
      </c>
      <c r="Q4485" s="56">
        <v>0</v>
      </c>
      <c r="R4485" s="56">
        <v>0</v>
      </c>
      <c r="S4485" s="57">
        <f t="shared" si="18996"/>
        <v>0</v>
      </c>
      <c r="T4485" s="56">
        <v>0</v>
      </c>
      <c r="U4485" s="56">
        <v>0</v>
      </c>
      <c r="V4485" s="57">
        <f t="shared" si="18998"/>
        <v>0</v>
      </c>
      <c r="W4485" s="57">
        <f t="shared" si="19012"/>
        <v>0</v>
      </c>
      <c r="X4485" s="56">
        <v>0</v>
      </c>
      <c r="Y4485" s="56">
        <v>0</v>
      </c>
      <c r="Z4485" s="57">
        <f t="shared" si="19000"/>
        <v>0</v>
      </c>
      <c r="AA4485" s="56">
        <v>0</v>
      </c>
      <c r="AB4485" s="56">
        <v>0</v>
      </c>
      <c r="AC4485" s="57">
        <f t="shared" si="19002"/>
        <v>0</v>
      </c>
      <c r="AD4485" s="57">
        <f t="shared" si="19013"/>
        <v>0</v>
      </c>
      <c r="AE4485" s="56">
        <v>0</v>
      </c>
      <c r="AF4485" s="56">
        <v>0</v>
      </c>
      <c r="AG4485" s="57">
        <f t="shared" si="19004"/>
        <v>0</v>
      </c>
      <c r="AH4485" s="56">
        <v>0</v>
      </c>
      <c r="AI4485" s="56">
        <v>0</v>
      </c>
      <c r="AJ4485" s="57">
        <f t="shared" si="19006"/>
        <v>0</v>
      </c>
      <c r="AK4485" s="57">
        <f t="shared" si="19014"/>
        <v>0</v>
      </c>
      <c r="AL4485" s="56">
        <f t="shared" si="19015"/>
        <v>0</v>
      </c>
      <c r="AM4485" s="56">
        <f t="shared" si="19015"/>
        <v>0</v>
      </c>
      <c r="AN4485" s="57">
        <f t="shared" si="19008"/>
        <v>0</v>
      </c>
      <c r="AO4485" s="56">
        <f t="shared" si="19016"/>
        <v>0</v>
      </c>
      <c r="AP4485" s="56">
        <f t="shared" si="19016"/>
        <v>0</v>
      </c>
      <c r="AQ4485" s="57">
        <f t="shared" si="19010"/>
        <v>0</v>
      </c>
      <c r="AR4485" s="57">
        <f t="shared" si="19017"/>
        <v>0</v>
      </c>
      <c r="AS4485" s="57" t="s">
        <v>43</v>
      </c>
      <c r="AT4485" s="179"/>
      <c r="AU4485" s="176"/>
      <c r="AV4485" s="177"/>
      <c r="AW4485" s="177"/>
      <c r="AX4485" s="177"/>
      <c r="AY4485" s="177"/>
      <c r="BD4485" s="224" t="s">
        <v>78</v>
      </c>
    </row>
    <row r="4486" spans="1:56" s="19" customFormat="1" ht="70.5" hidden="1" customHeight="1">
      <c r="A4486" s="54">
        <v>2018</v>
      </c>
      <c r="B4486" s="174">
        <v>8323</v>
      </c>
      <c r="C4486" s="54">
        <v>9</v>
      </c>
      <c r="D4486" s="54">
        <v>1</v>
      </c>
      <c r="E4486" s="54">
        <v>5000</v>
      </c>
      <c r="F4486" s="54">
        <v>5100</v>
      </c>
      <c r="G4486" s="54">
        <v>515</v>
      </c>
      <c r="H4486" s="163">
        <v>16</v>
      </c>
      <c r="I4486" s="175" t="s">
        <v>122</v>
      </c>
      <c r="J4486" s="56">
        <v>0</v>
      </c>
      <c r="K4486" s="56">
        <v>0</v>
      </c>
      <c r="L4486" s="57">
        <f t="shared" si="18992"/>
        <v>0</v>
      </c>
      <c r="M4486" s="56">
        <v>0</v>
      </c>
      <c r="N4486" s="56">
        <v>0</v>
      </c>
      <c r="O4486" s="57">
        <f t="shared" si="18994"/>
        <v>0</v>
      </c>
      <c r="P4486" s="57">
        <f t="shared" si="19011"/>
        <v>0</v>
      </c>
      <c r="Q4486" s="56">
        <v>0</v>
      </c>
      <c r="R4486" s="56">
        <v>0</v>
      </c>
      <c r="S4486" s="57">
        <f t="shared" si="18996"/>
        <v>0</v>
      </c>
      <c r="T4486" s="56">
        <v>0</v>
      </c>
      <c r="U4486" s="56">
        <v>0</v>
      </c>
      <c r="V4486" s="57">
        <f t="shared" si="18998"/>
        <v>0</v>
      </c>
      <c r="W4486" s="57">
        <f t="shared" si="19012"/>
        <v>0</v>
      </c>
      <c r="X4486" s="56">
        <v>0</v>
      </c>
      <c r="Y4486" s="56">
        <v>0</v>
      </c>
      <c r="Z4486" s="57">
        <f t="shared" si="19000"/>
        <v>0</v>
      </c>
      <c r="AA4486" s="56">
        <v>0</v>
      </c>
      <c r="AB4486" s="56">
        <v>0</v>
      </c>
      <c r="AC4486" s="57">
        <f t="shared" si="19002"/>
        <v>0</v>
      </c>
      <c r="AD4486" s="57">
        <f t="shared" si="19013"/>
        <v>0</v>
      </c>
      <c r="AE4486" s="56">
        <v>0</v>
      </c>
      <c r="AF4486" s="56">
        <v>0</v>
      </c>
      <c r="AG4486" s="57">
        <f t="shared" si="19004"/>
        <v>0</v>
      </c>
      <c r="AH4486" s="56">
        <v>0</v>
      </c>
      <c r="AI4486" s="56">
        <v>0</v>
      </c>
      <c r="AJ4486" s="57">
        <f t="shared" si="19006"/>
        <v>0</v>
      </c>
      <c r="AK4486" s="57">
        <f t="shared" si="19014"/>
        <v>0</v>
      </c>
      <c r="AL4486" s="56">
        <f t="shared" si="19015"/>
        <v>0</v>
      </c>
      <c r="AM4486" s="56">
        <f t="shared" si="19015"/>
        <v>0</v>
      </c>
      <c r="AN4486" s="57">
        <f t="shared" si="19008"/>
        <v>0</v>
      </c>
      <c r="AO4486" s="56">
        <f t="shared" si="19016"/>
        <v>0</v>
      </c>
      <c r="AP4486" s="56">
        <f t="shared" si="19016"/>
        <v>0</v>
      </c>
      <c r="AQ4486" s="57">
        <f t="shared" si="19010"/>
        <v>0</v>
      </c>
      <c r="AR4486" s="57">
        <f t="shared" si="19017"/>
        <v>0</v>
      </c>
      <c r="AS4486" s="57" t="s">
        <v>43</v>
      </c>
      <c r="AT4486" s="179"/>
      <c r="AU4486" s="176"/>
      <c r="AV4486" s="177"/>
      <c r="AW4486" s="177"/>
      <c r="AX4486" s="177"/>
      <c r="AY4486" s="177"/>
      <c r="BD4486" s="224" t="s">
        <v>78</v>
      </c>
    </row>
    <row r="4487" spans="1:56" s="19" customFormat="1" ht="70.5" hidden="1" customHeight="1">
      <c r="A4487" s="54">
        <v>2018</v>
      </c>
      <c r="B4487" s="174">
        <v>8323</v>
      </c>
      <c r="C4487" s="54">
        <v>9</v>
      </c>
      <c r="D4487" s="54">
        <v>1</v>
      </c>
      <c r="E4487" s="54">
        <v>5000</v>
      </c>
      <c r="F4487" s="54">
        <v>5100</v>
      </c>
      <c r="G4487" s="54">
        <v>515</v>
      </c>
      <c r="H4487" s="163">
        <v>17</v>
      </c>
      <c r="I4487" s="175" t="s">
        <v>1867</v>
      </c>
      <c r="J4487" s="56">
        <v>0</v>
      </c>
      <c r="K4487" s="56">
        <v>0</v>
      </c>
      <c r="L4487" s="57">
        <f t="shared" si="18992"/>
        <v>0</v>
      </c>
      <c r="M4487" s="56">
        <v>0</v>
      </c>
      <c r="N4487" s="56">
        <v>0</v>
      </c>
      <c r="O4487" s="57">
        <f t="shared" si="18994"/>
        <v>0</v>
      </c>
      <c r="P4487" s="57">
        <f t="shared" si="19011"/>
        <v>0</v>
      </c>
      <c r="Q4487" s="56">
        <v>0</v>
      </c>
      <c r="R4487" s="56">
        <v>0</v>
      </c>
      <c r="S4487" s="57">
        <f t="shared" si="18996"/>
        <v>0</v>
      </c>
      <c r="T4487" s="56">
        <v>0</v>
      </c>
      <c r="U4487" s="56">
        <v>0</v>
      </c>
      <c r="V4487" s="57">
        <f t="shared" si="18998"/>
        <v>0</v>
      </c>
      <c r="W4487" s="57">
        <f t="shared" si="19012"/>
        <v>0</v>
      </c>
      <c r="X4487" s="56">
        <v>0</v>
      </c>
      <c r="Y4487" s="56">
        <v>0</v>
      </c>
      <c r="Z4487" s="57">
        <f t="shared" si="19000"/>
        <v>0</v>
      </c>
      <c r="AA4487" s="56">
        <v>0</v>
      </c>
      <c r="AB4487" s="56">
        <v>0</v>
      </c>
      <c r="AC4487" s="57">
        <f t="shared" si="19002"/>
        <v>0</v>
      </c>
      <c r="AD4487" s="57">
        <f t="shared" si="19013"/>
        <v>0</v>
      </c>
      <c r="AE4487" s="56">
        <v>0</v>
      </c>
      <c r="AF4487" s="56">
        <v>0</v>
      </c>
      <c r="AG4487" s="57">
        <f t="shared" si="19004"/>
        <v>0</v>
      </c>
      <c r="AH4487" s="56">
        <v>0</v>
      </c>
      <c r="AI4487" s="56">
        <v>0</v>
      </c>
      <c r="AJ4487" s="57">
        <f t="shared" si="19006"/>
        <v>0</v>
      </c>
      <c r="AK4487" s="57">
        <f t="shared" si="19014"/>
        <v>0</v>
      </c>
      <c r="AL4487" s="56">
        <f t="shared" si="19015"/>
        <v>0</v>
      </c>
      <c r="AM4487" s="56">
        <f t="shared" si="19015"/>
        <v>0</v>
      </c>
      <c r="AN4487" s="57">
        <f t="shared" si="19008"/>
        <v>0</v>
      </c>
      <c r="AO4487" s="56">
        <f t="shared" si="19016"/>
        <v>0</v>
      </c>
      <c r="AP4487" s="56">
        <f t="shared" si="19016"/>
        <v>0</v>
      </c>
      <c r="AQ4487" s="57">
        <f t="shared" si="19010"/>
        <v>0</v>
      </c>
      <c r="AR4487" s="57">
        <f t="shared" si="19017"/>
        <v>0</v>
      </c>
      <c r="AS4487" s="57" t="s">
        <v>43</v>
      </c>
      <c r="AT4487" s="179"/>
      <c r="AU4487" s="176"/>
      <c r="AV4487" s="177"/>
      <c r="AW4487" s="177"/>
      <c r="AX4487" s="177"/>
      <c r="AY4487" s="177"/>
      <c r="BD4487" s="224" t="s">
        <v>78</v>
      </c>
    </row>
    <row r="4488" spans="1:56" s="19" customFormat="1" ht="70.5" hidden="1" customHeight="1">
      <c r="A4488" s="54">
        <v>2018</v>
      </c>
      <c r="B4488" s="174">
        <v>8323</v>
      </c>
      <c r="C4488" s="54">
        <v>9</v>
      </c>
      <c r="D4488" s="54">
        <v>1</v>
      </c>
      <c r="E4488" s="54">
        <v>5000</v>
      </c>
      <c r="F4488" s="54">
        <v>5100</v>
      </c>
      <c r="G4488" s="54">
        <v>515</v>
      </c>
      <c r="H4488" s="163">
        <v>18</v>
      </c>
      <c r="I4488" s="175" t="s">
        <v>212</v>
      </c>
      <c r="J4488" s="56">
        <v>0</v>
      </c>
      <c r="K4488" s="56">
        <v>0</v>
      </c>
      <c r="L4488" s="57">
        <f t="shared" si="18992"/>
        <v>0</v>
      </c>
      <c r="M4488" s="56">
        <v>0</v>
      </c>
      <c r="N4488" s="56">
        <v>0</v>
      </c>
      <c r="O4488" s="57">
        <f t="shared" si="18994"/>
        <v>0</v>
      </c>
      <c r="P4488" s="57">
        <f t="shared" si="19011"/>
        <v>0</v>
      </c>
      <c r="Q4488" s="56">
        <v>0</v>
      </c>
      <c r="R4488" s="56">
        <v>0</v>
      </c>
      <c r="S4488" s="57">
        <f t="shared" si="18996"/>
        <v>0</v>
      </c>
      <c r="T4488" s="56">
        <v>0</v>
      </c>
      <c r="U4488" s="56">
        <v>0</v>
      </c>
      <c r="V4488" s="57">
        <f t="shared" si="18998"/>
        <v>0</v>
      </c>
      <c r="W4488" s="57">
        <f t="shared" si="19012"/>
        <v>0</v>
      </c>
      <c r="X4488" s="56">
        <v>0</v>
      </c>
      <c r="Y4488" s="56">
        <v>0</v>
      </c>
      <c r="Z4488" s="57">
        <f t="shared" si="19000"/>
        <v>0</v>
      </c>
      <c r="AA4488" s="56">
        <v>0</v>
      </c>
      <c r="AB4488" s="56">
        <v>0</v>
      </c>
      <c r="AC4488" s="57">
        <f t="shared" si="19002"/>
        <v>0</v>
      </c>
      <c r="AD4488" s="57">
        <f t="shared" si="19013"/>
        <v>0</v>
      </c>
      <c r="AE4488" s="56">
        <v>0</v>
      </c>
      <c r="AF4488" s="56">
        <v>0</v>
      </c>
      <c r="AG4488" s="57">
        <f t="shared" si="19004"/>
        <v>0</v>
      </c>
      <c r="AH4488" s="56">
        <v>0</v>
      </c>
      <c r="AI4488" s="56">
        <v>0</v>
      </c>
      <c r="AJ4488" s="57">
        <f t="shared" si="19006"/>
        <v>0</v>
      </c>
      <c r="AK4488" s="57">
        <f t="shared" si="19014"/>
        <v>0</v>
      </c>
      <c r="AL4488" s="56">
        <f t="shared" si="19015"/>
        <v>0</v>
      </c>
      <c r="AM4488" s="56">
        <f t="shared" si="19015"/>
        <v>0</v>
      </c>
      <c r="AN4488" s="57">
        <f t="shared" si="19008"/>
        <v>0</v>
      </c>
      <c r="AO4488" s="56">
        <f t="shared" si="19016"/>
        <v>0</v>
      </c>
      <c r="AP4488" s="56">
        <f t="shared" si="19016"/>
        <v>0</v>
      </c>
      <c r="AQ4488" s="57">
        <f t="shared" si="19010"/>
        <v>0</v>
      </c>
      <c r="AR4488" s="57">
        <f t="shared" si="19017"/>
        <v>0</v>
      </c>
      <c r="AS4488" s="57" t="s">
        <v>43</v>
      </c>
      <c r="AT4488" s="179"/>
      <c r="AU4488" s="176"/>
      <c r="AV4488" s="177"/>
      <c r="AW4488" s="177"/>
      <c r="AX4488" s="177"/>
      <c r="AY4488" s="177"/>
      <c r="BD4488" s="224" t="s">
        <v>78</v>
      </c>
    </row>
    <row r="4489" spans="1:56" s="19" customFormat="1" ht="70.5" hidden="1" customHeight="1">
      <c r="A4489" s="54">
        <v>2018</v>
      </c>
      <c r="B4489" s="174">
        <v>8323</v>
      </c>
      <c r="C4489" s="54">
        <v>9</v>
      </c>
      <c r="D4489" s="54">
        <v>1</v>
      </c>
      <c r="E4489" s="54">
        <v>5000</v>
      </c>
      <c r="F4489" s="54">
        <v>5100</v>
      </c>
      <c r="G4489" s="54">
        <v>515</v>
      </c>
      <c r="H4489" s="163">
        <v>19</v>
      </c>
      <c r="I4489" s="175" t="s">
        <v>839</v>
      </c>
      <c r="J4489" s="56">
        <v>0</v>
      </c>
      <c r="K4489" s="56">
        <v>0</v>
      </c>
      <c r="L4489" s="57">
        <f t="shared" si="18992"/>
        <v>0</v>
      </c>
      <c r="M4489" s="56">
        <v>0</v>
      </c>
      <c r="N4489" s="56">
        <v>0</v>
      </c>
      <c r="O4489" s="57">
        <f t="shared" si="18994"/>
        <v>0</v>
      </c>
      <c r="P4489" s="57">
        <f t="shared" si="19011"/>
        <v>0</v>
      </c>
      <c r="Q4489" s="56">
        <v>0</v>
      </c>
      <c r="R4489" s="56">
        <v>0</v>
      </c>
      <c r="S4489" s="57">
        <f t="shared" si="18996"/>
        <v>0</v>
      </c>
      <c r="T4489" s="56">
        <v>0</v>
      </c>
      <c r="U4489" s="56">
        <v>0</v>
      </c>
      <c r="V4489" s="57">
        <f t="shared" si="18998"/>
        <v>0</v>
      </c>
      <c r="W4489" s="57">
        <f t="shared" si="19012"/>
        <v>0</v>
      </c>
      <c r="X4489" s="56">
        <v>0</v>
      </c>
      <c r="Y4489" s="56">
        <v>0</v>
      </c>
      <c r="Z4489" s="57">
        <f t="shared" si="19000"/>
        <v>0</v>
      </c>
      <c r="AA4489" s="56">
        <v>0</v>
      </c>
      <c r="AB4489" s="56">
        <v>0</v>
      </c>
      <c r="AC4489" s="57">
        <f t="shared" si="19002"/>
        <v>0</v>
      </c>
      <c r="AD4489" s="57">
        <f t="shared" si="19013"/>
        <v>0</v>
      </c>
      <c r="AE4489" s="56">
        <v>0</v>
      </c>
      <c r="AF4489" s="56">
        <v>0</v>
      </c>
      <c r="AG4489" s="57">
        <f t="shared" si="19004"/>
        <v>0</v>
      </c>
      <c r="AH4489" s="56">
        <v>0</v>
      </c>
      <c r="AI4489" s="56">
        <v>0</v>
      </c>
      <c r="AJ4489" s="57">
        <f t="shared" si="19006"/>
        <v>0</v>
      </c>
      <c r="AK4489" s="57">
        <f t="shared" si="19014"/>
        <v>0</v>
      </c>
      <c r="AL4489" s="56">
        <f t="shared" si="19015"/>
        <v>0</v>
      </c>
      <c r="AM4489" s="56">
        <f t="shared" si="19015"/>
        <v>0</v>
      </c>
      <c r="AN4489" s="57">
        <f t="shared" si="19008"/>
        <v>0</v>
      </c>
      <c r="AO4489" s="56">
        <f t="shared" si="19016"/>
        <v>0</v>
      </c>
      <c r="AP4489" s="56">
        <f t="shared" si="19016"/>
        <v>0</v>
      </c>
      <c r="AQ4489" s="57">
        <f t="shared" si="19010"/>
        <v>0</v>
      </c>
      <c r="AR4489" s="57">
        <f t="shared" si="19017"/>
        <v>0</v>
      </c>
      <c r="AS4489" s="57" t="s">
        <v>43</v>
      </c>
      <c r="AT4489" s="179"/>
      <c r="AU4489" s="176"/>
      <c r="AV4489" s="177"/>
      <c r="AW4489" s="177"/>
      <c r="AX4489" s="177"/>
      <c r="AY4489" s="177"/>
      <c r="BD4489" s="224" t="s">
        <v>78</v>
      </c>
    </row>
    <row r="4490" spans="1:56" s="19" customFormat="1" ht="70.5" hidden="1" customHeight="1">
      <c r="A4490" s="54">
        <v>2018</v>
      </c>
      <c r="B4490" s="174">
        <v>8323</v>
      </c>
      <c r="C4490" s="54">
        <v>9</v>
      </c>
      <c r="D4490" s="54">
        <v>1</v>
      </c>
      <c r="E4490" s="54">
        <v>5000</v>
      </c>
      <c r="F4490" s="54">
        <v>5100</v>
      </c>
      <c r="G4490" s="54">
        <v>515</v>
      </c>
      <c r="H4490" s="163">
        <v>20</v>
      </c>
      <c r="I4490" s="175" t="s">
        <v>1868</v>
      </c>
      <c r="J4490" s="56">
        <v>0</v>
      </c>
      <c r="K4490" s="56">
        <v>0</v>
      </c>
      <c r="L4490" s="57">
        <f t="shared" si="18992"/>
        <v>0</v>
      </c>
      <c r="M4490" s="56">
        <v>0</v>
      </c>
      <c r="N4490" s="56">
        <v>0</v>
      </c>
      <c r="O4490" s="57">
        <f t="shared" si="18994"/>
        <v>0</v>
      </c>
      <c r="P4490" s="57">
        <f t="shared" si="19011"/>
        <v>0</v>
      </c>
      <c r="Q4490" s="56">
        <v>0</v>
      </c>
      <c r="R4490" s="56">
        <v>0</v>
      </c>
      <c r="S4490" s="57">
        <f t="shared" si="18996"/>
        <v>0</v>
      </c>
      <c r="T4490" s="56">
        <v>0</v>
      </c>
      <c r="U4490" s="56">
        <v>0</v>
      </c>
      <c r="V4490" s="57">
        <f t="shared" si="18998"/>
        <v>0</v>
      </c>
      <c r="W4490" s="57">
        <f t="shared" si="19012"/>
        <v>0</v>
      </c>
      <c r="X4490" s="56">
        <v>0</v>
      </c>
      <c r="Y4490" s="56">
        <v>0</v>
      </c>
      <c r="Z4490" s="57">
        <f t="shared" si="19000"/>
        <v>0</v>
      </c>
      <c r="AA4490" s="56">
        <v>0</v>
      </c>
      <c r="AB4490" s="56">
        <v>0</v>
      </c>
      <c r="AC4490" s="57">
        <f t="shared" si="19002"/>
        <v>0</v>
      </c>
      <c r="AD4490" s="57">
        <f t="shared" si="19013"/>
        <v>0</v>
      </c>
      <c r="AE4490" s="56">
        <v>0</v>
      </c>
      <c r="AF4490" s="56">
        <v>0</v>
      </c>
      <c r="AG4490" s="57">
        <f t="shared" si="19004"/>
        <v>0</v>
      </c>
      <c r="AH4490" s="56">
        <v>0</v>
      </c>
      <c r="AI4490" s="56">
        <v>0</v>
      </c>
      <c r="AJ4490" s="57">
        <f t="shared" si="19006"/>
        <v>0</v>
      </c>
      <c r="AK4490" s="57">
        <f t="shared" si="19014"/>
        <v>0</v>
      </c>
      <c r="AL4490" s="56">
        <f t="shared" si="19015"/>
        <v>0</v>
      </c>
      <c r="AM4490" s="56">
        <f t="shared" si="19015"/>
        <v>0</v>
      </c>
      <c r="AN4490" s="57">
        <f t="shared" si="19008"/>
        <v>0</v>
      </c>
      <c r="AO4490" s="56">
        <f t="shared" si="19016"/>
        <v>0</v>
      </c>
      <c r="AP4490" s="56">
        <f t="shared" si="19016"/>
        <v>0</v>
      </c>
      <c r="AQ4490" s="57">
        <f t="shared" si="19010"/>
        <v>0</v>
      </c>
      <c r="AR4490" s="57">
        <f t="shared" si="19017"/>
        <v>0</v>
      </c>
      <c r="AS4490" s="57" t="s">
        <v>43</v>
      </c>
      <c r="AT4490" s="179"/>
      <c r="AU4490" s="176"/>
      <c r="AV4490" s="177"/>
      <c r="AW4490" s="177"/>
      <c r="AX4490" s="177"/>
      <c r="AY4490" s="177"/>
      <c r="BD4490" s="224" t="s">
        <v>78</v>
      </c>
    </row>
    <row r="4491" spans="1:56" s="19" customFormat="1" ht="70.5" hidden="1" customHeight="1">
      <c r="A4491" s="54">
        <v>2018</v>
      </c>
      <c r="B4491" s="174">
        <v>8323</v>
      </c>
      <c r="C4491" s="54">
        <v>9</v>
      </c>
      <c r="D4491" s="54">
        <v>1</v>
      </c>
      <c r="E4491" s="54">
        <v>5000</v>
      </c>
      <c r="F4491" s="54">
        <v>5100</v>
      </c>
      <c r="G4491" s="54">
        <v>515</v>
      </c>
      <c r="H4491" s="163">
        <v>21</v>
      </c>
      <c r="I4491" s="175" t="s">
        <v>1869</v>
      </c>
      <c r="J4491" s="56">
        <v>0</v>
      </c>
      <c r="K4491" s="56">
        <v>0</v>
      </c>
      <c r="L4491" s="57">
        <f t="shared" si="18992"/>
        <v>0</v>
      </c>
      <c r="M4491" s="56">
        <v>0</v>
      </c>
      <c r="N4491" s="56">
        <v>0</v>
      </c>
      <c r="O4491" s="57">
        <f t="shared" si="18994"/>
        <v>0</v>
      </c>
      <c r="P4491" s="57">
        <f t="shared" si="19011"/>
        <v>0</v>
      </c>
      <c r="Q4491" s="56">
        <v>0</v>
      </c>
      <c r="R4491" s="56">
        <v>0</v>
      </c>
      <c r="S4491" s="57">
        <f t="shared" si="18996"/>
        <v>0</v>
      </c>
      <c r="T4491" s="56">
        <v>0</v>
      </c>
      <c r="U4491" s="56">
        <v>0</v>
      </c>
      <c r="V4491" s="57">
        <f t="shared" si="18998"/>
        <v>0</v>
      </c>
      <c r="W4491" s="57">
        <f t="shared" si="19012"/>
        <v>0</v>
      </c>
      <c r="X4491" s="56">
        <v>0</v>
      </c>
      <c r="Y4491" s="56">
        <v>0</v>
      </c>
      <c r="Z4491" s="57">
        <f t="shared" si="19000"/>
        <v>0</v>
      </c>
      <c r="AA4491" s="56">
        <v>0</v>
      </c>
      <c r="AB4491" s="56">
        <v>0</v>
      </c>
      <c r="AC4491" s="57">
        <f t="shared" si="19002"/>
        <v>0</v>
      </c>
      <c r="AD4491" s="57">
        <f t="shared" si="19013"/>
        <v>0</v>
      </c>
      <c r="AE4491" s="56">
        <v>0</v>
      </c>
      <c r="AF4491" s="56">
        <v>0</v>
      </c>
      <c r="AG4491" s="57">
        <f t="shared" si="19004"/>
        <v>0</v>
      </c>
      <c r="AH4491" s="56">
        <v>0</v>
      </c>
      <c r="AI4491" s="56">
        <v>0</v>
      </c>
      <c r="AJ4491" s="57">
        <f t="shared" si="19006"/>
        <v>0</v>
      </c>
      <c r="AK4491" s="57">
        <f t="shared" si="19014"/>
        <v>0</v>
      </c>
      <c r="AL4491" s="56">
        <f t="shared" si="19015"/>
        <v>0</v>
      </c>
      <c r="AM4491" s="56">
        <f t="shared" si="19015"/>
        <v>0</v>
      </c>
      <c r="AN4491" s="57">
        <f t="shared" si="19008"/>
        <v>0</v>
      </c>
      <c r="AO4491" s="56">
        <f t="shared" si="19016"/>
        <v>0</v>
      </c>
      <c r="AP4491" s="56">
        <f t="shared" si="19016"/>
        <v>0</v>
      </c>
      <c r="AQ4491" s="57">
        <f t="shared" si="19010"/>
        <v>0</v>
      </c>
      <c r="AR4491" s="57">
        <f t="shared" si="19017"/>
        <v>0</v>
      </c>
      <c r="AS4491" s="57" t="s">
        <v>43</v>
      </c>
      <c r="AT4491" s="179"/>
      <c r="AU4491" s="176"/>
      <c r="AV4491" s="177"/>
      <c r="AW4491" s="177"/>
      <c r="AX4491" s="177"/>
      <c r="AY4491" s="177"/>
      <c r="BD4491" s="224" t="s">
        <v>78</v>
      </c>
    </row>
    <row r="4492" spans="1:56" s="19" customFormat="1" ht="70.5" hidden="1" customHeight="1">
      <c r="A4492" s="54">
        <v>2018</v>
      </c>
      <c r="B4492" s="174">
        <v>8323</v>
      </c>
      <c r="C4492" s="54">
        <v>9</v>
      </c>
      <c r="D4492" s="54">
        <v>1</v>
      </c>
      <c r="E4492" s="54">
        <v>5000</v>
      </c>
      <c r="F4492" s="54">
        <v>5100</v>
      </c>
      <c r="G4492" s="54">
        <v>515</v>
      </c>
      <c r="H4492" s="163">
        <v>22</v>
      </c>
      <c r="I4492" s="175" t="s">
        <v>1870</v>
      </c>
      <c r="J4492" s="56">
        <v>0</v>
      </c>
      <c r="K4492" s="56">
        <v>0</v>
      </c>
      <c r="L4492" s="57">
        <f t="shared" si="18992"/>
        <v>0</v>
      </c>
      <c r="M4492" s="56">
        <v>0</v>
      </c>
      <c r="N4492" s="56">
        <v>0</v>
      </c>
      <c r="O4492" s="57">
        <f t="shared" si="18994"/>
        <v>0</v>
      </c>
      <c r="P4492" s="57">
        <f t="shared" si="19011"/>
        <v>0</v>
      </c>
      <c r="Q4492" s="56">
        <v>0</v>
      </c>
      <c r="R4492" s="56">
        <v>0</v>
      </c>
      <c r="S4492" s="57">
        <f t="shared" si="18996"/>
        <v>0</v>
      </c>
      <c r="T4492" s="56">
        <v>0</v>
      </c>
      <c r="U4492" s="56">
        <v>0</v>
      </c>
      <c r="V4492" s="57">
        <f t="shared" si="18998"/>
        <v>0</v>
      </c>
      <c r="W4492" s="57">
        <f t="shared" si="19012"/>
        <v>0</v>
      </c>
      <c r="X4492" s="56">
        <v>0</v>
      </c>
      <c r="Y4492" s="56">
        <v>0</v>
      </c>
      <c r="Z4492" s="57">
        <f t="shared" si="19000"/>
        <v>0</v>
      </c>
      <c r="AA4492" s="56">
        <v>0</v>
      </c>
      <c r="AB4492" s="56">
        <v>0</v>
      </c>
      <c r="AC4492" s="57">
        <f t="shared" si="19002"/>
        <v>0</v>
      </c>
      <c r="AD4492" s="57">
        <f t="shared" si="19013"/>
        <v>0</v>
      </c>
      <c r="AE4492" s="56">
        <v>0</v>
      </c>
      <c r="AF4492" s="56">
        <v>0</v>
      </c>
      <c r="AG4492" s="57">
        <f t="shared" si="19004"/>
        <v>0</v>
      </c>
      <c r="AH4492" s="56">
        <v>0</v>
      </c>
      <c r="AI4492" s="56">
        <v>0</v>
      </c>
      <c r="AJ4492" s="57">
        <f t="shared" si="19006"/>
        <v>0</v>
      </c>
      <c r="AK4492" s="57">
        <f t="shared" si="19014"/>
        <v>0</v>
      </c>
      <c r="AL4492" s="56">
        <f t="shared" si="19015"/>
        <v>0</v>
      </c>
      <c r="AM4492" s="56">
        <f t="shared" si="19015"/>
        <v>0</v>
      </c>
      <c r="AN4492" s="57">
        <f t="shared" si="19008"/>
        <v>0</v>
      </c>
      <c r="AO4492" s="56">
        <f t="shared" si="19016"/>
        <v>0</v>
      </c>
      <c r="AP4492" s="56">
        <f t="shared" si="19016"/>
        <v>0</v>
      </c>
      <c r="AQ4492" s="57">
        <f t="shared" si="19010"/>
        <v>0</v>
      </c>
      <c r="AR4492" s="57">
        <f t="shared" si="19017"/>
        <v>0</v>
      </c>
      <c r="AS4492" s="57" t="s">
        <v>43</v>
      </c>
      <c r="AT4492" s="179"/>
      <c r="AU4492" s="176"/>
      <c r="AV4492" s="177"/>
      <c r="AW4492" s="177"/>
      <c r="AX4492" s="177"/>
      <c r="AY4492" s="177"/>
      <c r="BD4492" s="224" t="s">
        <v>78</v>
      </c>
    </row>
    <row r="4493" spans="1:56" s="19" customFormat="1" ht="70.5" hidden="1" customHeight="1">
      <c r="A4493" s="54">
        <v>2018</v>
      </c>
      <c r="B4493" s="174">
        <v>8323</v>
      </c>
      <c r="C4493" s="54">
        <v>9</v>
      </c>
      <c r="D4493" s="54">
        <v>1</v>
      </c>
      <c r="E4493" s="54">
        <v>5000</v>
      </c>
      <c r="F4493" s="54">
        <v>5100</v>
      </c>
      <c r="G4493" s="54">
        <v>515</v>
      </c>
      <c r="H4493" s="163">
        <v>23</v>
      </c>
      <c r="I4493" s="175" t="s">
        <v>1871</v>
      </c>
      <c r="J4493" s="56">
        <v>0</v>
      </c>
      <c r="K4493" s="56">
        <v>0</v>
      </c>
      <c r="L4493" s="57">
        <f t="shared" si="18992"/>
        <v>0</v>
      </c>
      <c r="M4493" s="56">
        <v>0</v>
      </c>
      <c r="N4493" s="56">
        <v>0</v>
      </c>
      <c r="O4493" s="57">
        <f t="shared" si="18994"/>
        <v>0</v>
      </c>
      <c r="P4493" s="57">
        <f t="shared" si="19011"/>
        <v>0</v>
      </c>
      <c r="Q4493" s="56">
        <v>0</v>
      </c>
      <c r="R4493" s="56">
        <v>0</v>
      </c>
      <c r="S4493" s="57">
        <f t="shared" si="18996"/>
        <v>0</v>
      </c>
      <c r="T4493" s="56">
        <v>0</v>
      </c>
      <c r="U4493" s="56">
        <v>0</v>
      </c>
      <c r="V4493" s="57">
        <f t="shared" si="18998"/>
        <v>0</v>
      </c>
      <c r="W4493" s="57">
        <f t="shared" si="19012"/>
        <v>0</v>
      </c>
      <c r="X4493" s="56">
        <v>0</v>
      </c>
      <c r="Y4493" s="56">
        <v>0</v>
      </c>
      <c r="Z4493" s="57">
        <f t="shared" si="19000"/>
        <v>0</v>
      </c>
      <c r="AA4493" s="56">
        <v>0</v>
      </c>
      <c r="AB4493" s="56">
        <v>0</v>
      </c>
      <c r="AC4493" s="57">
        <f t="shared" si="19002"/>
        <v>0</v>
      </c>
      <c r="AD4493" s="57">
        <f t="shared" si="19013"/>
        <v>0</v>
      </c>
      <c r="AE4493" s="56">
        <v>0</v>
      </c>
      <c r="AF4493" s="56">
        <v>0</v>
      </c>
      <c r="AG4493" s="57">
        <f t="shared" si="19004"/>
        <v>0</v>
      </c>
      <c r="AH4493" s="56">
        <v>0</v>
      </c>
      <c r="AI4493" s="56">
        <v>0</v>
      </c>
      <c r="AJ4493" s="57">
        <f t="shared" si="19006"/>
        <v>0</v>
      </c>
      <c r="AK4493" s="57">
        <f t="shared" si="19014"/>
        <v>0</v>
      </c>
      <c r="AL4493" s="56">
        <f t="shared" si="19015"/>
        <v>0</v>
      </c>
      <c r="AM4493" s="56">
        <f t="shared" si="19015"/>
        <v>0</v>
      </c>
      <c r="AN4493" s="57">
        <f t="shared" si="19008"/>
        <v>0</v>
      </c>
      <c r="AO4493" s="56">
        <f t="shared" si="19016"/>
        <v>0</v>
      </c>
      <c r="AP4493" s="56">
        <f t="shared" si="19016"/>
        <v>0</v>
      </c>
      <c r="AQ4493" s="57">
        <f t="shared" si="19010"/>
        <v>0</v>
      </c>
      <c r="AR4493" s="57">
        <f t="shared" si="19017"/>
        <v>0</v>
      </c>
      <c r="AS4493" s="57" t="s">
        <v>43</v>
      </c>
      <c r="AT4493" s="179"/>
      <c r="AU4493" s="176"/>
      <c r="AV4493" s="177"/>
      <c r="AW4493" s="177"/>
      <c r="AX4493" s="177"/>
      <c r="AY4493" s="177"/>
      <c r="BD4493" s="224" t="s">
        <v>78</v>
      </c>
    </row>
    <row r="4494" spans="1:56" s="19" customFormat="1" ht="70.5" hidden="1" customHeight="1">
      <c r="A4494" s="54">
        <v>2018</v>
      </c>
      <c r="B4494" s="174">
        <v>8323</v>
      </c>
      <c r="C4494" s="54">
        <v>9</v>
      </c>
      <c r="D4494" s="54">
        <v>1</v>
      </c>
      <c r="E4494" s="54">
        <v>5000</v>
      </c>
      <c r="F4494" s="54">
        <v>5100</v>
      </c>
      <c r="G4494" s="54">
        <v>515</v>
      </c>
      <c r="H4494" s="163">
        <v>24</v>
      </c>
      <c r="I4494" s="175" t="s">
        <v>838</v>
      </c>
      <c r="J4494" s="56">
        <v>0</v>
      </c>
      <c r="K4494" s="56">
        <v>0</v>
      </c>
      <c r="L4494" s="57">
        <f t="shared" si="18992"/>
        <v>0</v>
      </c>
      <c r="M4494" s="56">
        <v>0</v>
      </c>
      <c r="N4494" s="56">
        <v>0</v>
      </c>
      <c r="O4494" s="57">
        <f t="shared" si="18994"/>
        <v>0</v>
      </c>
      <c r="P4494" s="57">
        <f t="shared" si="19011"/>
        <v>0</v>
      </c>
      <c r="Q4494" s="56">
        <v>0</v>
      </c>
      <c r="R4494" s="56">
        <v>0</v>
      </c>
      <c r="S4494" s="57">
        <f t="shared" si="18996"/>
        <v>0</v>
      </c>
      <c r="T4494" s="56">
        <v>0</v>
      </c>
      <c r="U4494" s="56">
        <v>0</v>
      </c>
      <c r="V4494" s="57">
        <f t="shared" si="18998"/>
        <v>0</v>
      </c>
      <c r="W4494" s="57">
        <f t="shared" si="19012"/>
        <v>0</v>
      </c>
      <c r="X4494" s="56">
        <v>0</v>
      </c>
      <c r="Y4494" s="56">
        <v>0</v>
      </c>
      <c r="Z4494" s="57">
        <f t="shared" si="19000"/>
        <v>0</v>
      </c>
      <c r="AA4494" s="56">
        <v>0</v>
      </c>
      <c r="AB4494" s="56">
        <v>0</v>
      </c>
      <c r="AC4494" s="57">
        <f t="shared" si="19002"/>
        <v>0</v>
      </c>
      <c r="AD4494" s="57">
        <f t="shared" si="19013"/>
        <v>0</v>
      </c>
      <c r="AE4494" s="56">
        <v>0</v>
      </c>
      <c r="AF4494" s="56">
        <v>0</v>
      </c>
      <c r="AG4494" s="57">
        <f t="shared" si="19004"/>
        <v>0</v>
      </c>
      <c r="AH4494" s="56">
        <v>0</v>
      </c>
      <c r="AI4494" s="56">
        <v>0</v>
      </c>
      <c r="AJ4494" s="57">
        <f t="shared" si="19006"/>
        <v>0</v>
      </c>
      <c r="AK4494" s="57">
        <f t="shared" si="19014"/>
        <v>0</v>
      </c>
      <c r="AL4494" s="56">
        <f t="shared" si="19015"/>
        <v>0</v>
      </c>
      <c r="AM4494" s="56">
        <f t="shared" si="19015"/>
        <v>0</v>
      </c>
      <c r="AN4494" s="57">
        <f t="shared" si="19008"/>
        <v>0</v>
      </c>
      <c r="AO4494" s="56">
        <f t="shared" si="19016"/>
        <v>0</v>
      </c>
      <c r="AP4494" s="56">
        <f t="shared" si="19016"/>
        <v>0</v>
      </c>
      <c r="AQ4494" s="57">
        <f t="shared" si="19010"/>
        <v>0</v>
      </c>
      <c r="AR4494" s="57">
        <f t="shared" si="19017"/>
        <v>0</v>
      </c>
      <c r="AS4494" s="57" t="s">
        <v>43</v>
      </c>
      <c r="AT4494" s="179"/>
      <c r="AU4494" s="176"/>
      <c r="AV4494" s="177"/>
      <c r="AW4494" s="177"/>
      <c r="AX4494" s="177"/>
      <c r="AY4494" s="177"/>
      <c r="BD4494" s="178" t="s">
        <v>30</v>
      </c>
    </row>
    <row r="4495" spans="1:56" s="19" customFormat="1" ht="70.5" hidden="1" customHeight="1">
      <c r="A4495" s="54">
        <v>2018</v>
      </c>
      <c r="B4495" s="174">
        <v>8323</v>
      </c>
      <c r="C4495" s="54">
        <v>9</v>
      </c>
      <c r="D4495" s="54">
        <v>1</v>
      </c>
      <c r="E4495" s="54">
        <v>5000</v>
      </c>
      <c r="F4495" s="54">
        <v>5100</v>
      </c>
      <c r="G4495" s="54">
        <v>515</v>
      </c>
      <c r="H4495" s="163">
        <v>25</v>
      </c>
      <c r="I4495" s="175" t="s">
        <v>1872</v>
      </c>
      <c r="J4495" s="56">
        <v>0</v>
      </c>
      <c r="K4495" s="56">
        <v>0</v>
      </c>
      <c r="L4495" s="57">
        <f t="shared" si="18992"/>
        <v>0</v>
      </c>
      <c r="M4495" s="56">
        <v>0</v>
      </c>
      <c r="N4495" s="56">
        <v>0</v>
      </c>
      <c r="O4495" s="57">
        <f t="shared" si="18994"/>
        <v>0</v>
      </c>
      <c r="P4495" s="57">
        <f t="shared" si="19011"/>
        <v>0</v>
      </c>
      <c r="Q4495" s="56">
        <v>0</v>
      </c>
      <c r="R4495" s="56">
        <v>0</v>
      </c>
      <c r="S4495" s="57">
        <f t="shared" si="18996"/>
        <v>0</v>
      </c>
      <c r="T4495" s="56">
        <v>0</v>
      </c>
      <c r="U4495" s="56">
        <v>0</v>
      </c>
      <c r="V4495" s="57">
        <f t="shared" si="18998"/>
        <v>0</v>
      </c>
      <c r="W4495" s="57">
        <f t="shared" si="19012"/>
        <v>0</v>
      </c>
      <c r="X4495" s="56">
        <v>0</v>
      </c>
      <c r="Y4495" s="56">
        <v>0</v>
      </c>
      <c r="Z4495" s="57">
        <f t="shared" si="19000"/>
        <v>0</v>
      </c>
      <c r="AA4495" s="56">
        <v>0</v>
      </c>
      <c r="AB4495" s="56">
        <v>0</v>
      </c>
      <c r="AC4495" s="57">
        <f t="shared" si="19002"/>
        <v>0</v>
      </c>
      <c r="AD4495" s="57">
        <f t="shared" si="19013"/>
        <v>0</v>
      </c>
      <c r="AE4495" s="56">
        <v>0</v>
      </c>
      <c r="AF4495" s="56">
        <v>0</v>
      </c>
      <c r="AG4495" s="57">
        <f t="shared" si="19004"/>
        <v>0</v>
      </c>
      <c r="AH4495" s="56">
        <v>0</v>
      </c>
      <c r="AI4495" s="56">
        <v>0</v>
      </c>
      <c r="AJ4495" s="57">
        <f t="shared" si="19006"/>
        <v>0</v>
      </c>
      <c r="AK4495" s="57">
        <f t="shared" si="19014"/>
        <v>0</v>
      </c>
      <c r="AL4495" s="56">
        <f t="shared" si="19015"/>
        <v>0</v>
      </c>
      <c r="AM4495" s="56">
        <f t="shared" si="19015"/>
        <v>0</v>
      </c>
      <c r="AN4495" s="57">
        <f t="shared" si="19008"/>
        <v>0</v>
      </c>
      <c r="AO4495" s="56">
        <f t="shared" si="19016"/>
        <v>0</v>
      </c>
      <c r="AP4495" s="56">
        <f t="shared" si="19016"/>
        <v>0</v>
      </c>
      <c r="AQ4495" s="57">
        <f t="shared" si="19010"/>
        <v>0</v>
      </c>
      <c r="AR4495" s="57">
        <f t="shared" si="19017"/>
        <v>0</v>
      </c>
      <c r="AS4495" s="57" t="s">
        <v>43</v>
      </c>
      <c r="AT4495" s="179"/>
      <c r="AU4495" s="176"/>
      <c r="AV4495" s="177"/>
      <c r="AW4495" s="177"/>
      <c r="AX4495" s="177"/>
      <c r="AY4495" s="177"/>
      <c r="BD4495" s="224" t="s">
        <v>78</v>
      </c>
    </row>
    <row r="4496" spans="1:56" s="19" customFormat="1" ht="70.5" hidden="1" customHeight="1">
      <c r="A4496" s="54">
        <v>2018</v>
      </c>
      <c r="B4496" s="174">
        <v>8323</v>
      </c>
      <c r="C4496" s="54">
        <v>9</v>
      </c>
      <c r="D4496" s="54">
        <v>1</v>
      </c>
      <c r="E4496" s="54">
        <v>5000</v>
      </c>
      <c r="F4496" s="54">
        <v>5100</v>
      </c>
      <c r="G4496" s="54">
        <v>515</v>
      </c>
      <c r="H4496" s="163">
        <v>26</v>
      </c>
      <c r="I4496" s="175" t="s">
        <v>124</v>
      </c>
      <c r="J4496" s="56">
        <v>0</v>
      </c>
      <c r="K4496" s="56">
        <v>0</v>
      </c>
      <c r="L4496" s="57">
        <f t="shared" si="18992"/>
        <v>0</v>
      </c>
      <c r="M4496" s="56">
        <v>0</v>
      </c>
      <c r="N4496" s="56">
        <v>0</v>
      </c>
      <c r="O4496" s="57">
        <f t="shared" si="18994"/>
        <v>0</v>
      </c>
      <c r="P4496" s="57">
        <f t="shared" si="19011"/>
        <v>0</v>
      </c>
      <c r="Q4496" s="56">
        <v>0</v>
      </c>
      <c r="R4496" s="56">
        <v>0</v>
      </c>
      <c r="S4496" s="57">
        <f t="shared" si="18996"/>
        <v>0</v>
      </c>
      <c r="T4496" s="56">
        <v>0</v>
      </c>
      <c r="U4496" s="56">
        <v>0</v>
      </c>
      <c r="V4496" s="57">
        <f t="shared" si="18998"/>
        <v>0</v>
      </c>
      <c r="W4496" s="57">
        <f t="shared" si="19012"/>
        <v>0</v>
      </c>
      <c r="X4496" s="56">
        <v>0</v>
      </c>
      <c r="Y4496" s="56">
        <v>0</v>
      </c>
      <c r="Z4496" s="57">
        <f t="shared" si="19000"/>
        <v>0</v>
      </c>
      <c r="AA4496" s="56">
        <v>0</v>
      </c>
      <c r="AB4496" s="56">
        <v>0</v>
      </c>
      <c r="AC4496" s="57">
        <f t="shared" si="19002"/>
        <v>0</v>
      </c>
      <c r="AD4496" s="57">
        <f t="shared" si="19013"/>
        <v>0</v>
      </c>
      <c r="AE4496" s="56">
        <v>0</v>
      </c>
      <c r="AF4496" s="56">
        <v>0</v>
      </c>
      <c r="AG4496" s="57">
        <f t="shared" si="19004"/>
        <v>0</v>
      </c>
      <c r="AH4496" s="56">
        <v>0</v>
      </c>
      <c r="AI4496" s="56">
        <v>0</v>
      </c>
      <c r="AJ4496" s="57">
        <f t="shared" si="19006"/>
        <v>0</v>
      </c>
      <c r="AK4496" s="57">
        <f t="shared" si="19014"/>
        <v>0</v>
      </c>
      <c r="AL4496" s="56">
        <f t="shared" si="19015"/>
        <v>0</v>
      </c>
      <c r="AM4496" s="56">
        <f t="shared" si="19015"/>
        <v>0</v>
      </c>
      <c r="AN4496" s="57">
        <f t="shared" si="19008"/>
        <v>0</v>
      </c>
      <c r="AO4496" s="56">
        <f t="shared" si="19016"/>
        <v>0</v>
      </c>
      <c r="AP4496" s="56">
        <f t="shared" si="19016"/>
        <v>0</v>
      </c>
      <c r="AQ4496" s="57">
        <f t="shared" si="19010"/>
        <v>0</v>
      </c>
      <c r="AR4496" s="57">
        <f t="shared" si="19017"/>
        <v>0</v>
      </c>
      <c r="AS4496" s="57" t="s">
        <v>43</v>
      </c>
      <c r="AT4496" s="179"/>
      <c r="AU4496" s="176"/>
      <c r="AV4496" s="177"/>
      <c r="AW4496" s="177"/>
      <c r="AX4496" s="177"/>
      <c r="AY4496" s="177"/>
      <c r="BD4496" s="224" t="s">
        <v>78</v>
      </c>
    </row>
    <row r="4497" spans="1:56" s="19" customFormat="1" ht="70.5" hidden="1" customHeight="1">
      <c r="A4497" s="154">
        <v>2018</v>
      </c>
      <c r="B4497" s="155">
        <v>8323</v>
      </c>
      <c r="C4497" s="154">
        <v>9</v>
      </c>
      <c r="D4497" s="154">
        <v>1</v>
      </c>
      <c r="E4497" s="154">
        <v>5000</v>
      </c>
      <c r="F4497" s="154">
        <v>5100</v>
      </c>
      <c r="G4497" s="154">
        <v>519</v>
      </c>
      <c r="H4497" s="154"/>
      <c r="I4497" s="172" t="s">
        <v>127</v>
      </c>
      <c r="J4497" s="158">
        <f>SUM(J4498:J4505)</f>
        <v>0</v>
      </c>
      <c r="K4497" s="158">
        <f t="shared" ref="K4497:O4497" si="19018">SUM(K4498:K4505)</f>
        <v>0</v>
      </c>
      <c r="L4497" s="158">
        <f t="shared" si="19018"/>
        <v>0</v>
      </c>
      <c r="M4497" s="158">
        <f t="shared" si="19018"/>
        <v>0</v>
      </c>
      <c r="N4497" s="158">
        <f t="shared" si="19018"/>
        <v>0</v>
      </c>
      <c r="O4497" s="158">
        <f t="shared" si="19018"/>
        <v>0</v>
      </c>
      <c r="P4497" s="158">
        <f>L4497+O4497</f>
        <v>0</v>
      </c>
      <c r="Q4497" s="158">
        <f>SUM(Q4498:Q4505)</f>
        <v>0</v>
      </c>
      <c r="R4497" s="158">
        <f t="shared" ref="R4497:V4497" si="19019">SUM(R4498:R4505)</f>
        <v>0</v>
      </c>
      <c r="S4497" s="158">
        <f t="shared" si="19019"/>
        <v>0</v>
      </c>
      <c r="T4497" s="158">
        <f t="shared" si="19019"/>
        <v>0</v>
      </c>
      <c r="U4497" s="158">
        <f t="shared" si="19019"/>
        <v>0</v>
      </c>
      <c r="V4497" s="158">
        <f t="shared" si="19019"/>
        <v>0</v>
      </c>
      <c r="W4497" s="158">
        <f>S4497+V4497</f>
        <v>0</v>
      </c>
      <c r="X4497" s="158">
        <f>SUM(X4498:X4505)</f>
        <v>0</v>
      </c>
      <c r="Y4497" s="158">
        <f t="shared" ref="Y4497:AC4497" si="19020">SUM(Y4498:Y4505)</f>
        <v>0</v>
      </c>
      <c r="Z4497" s="158">
        <f t="shared" si="19020"/>
        <v>0</v>
      </c>
      <c r="AA4497" s="158">
        <f t="shared" si="19020"/>
        <v>0</v>
      </c>
      <c r="AB4497" s="158">
        <f t="shared" si="19020"/>
        <v>0</v>
      </c>
      <c r="AC4497" s="158">
        <f t="shared" si="19020"/>
        <v>0</v>
      </c>
      <c r="AD4497" s="158">
        <f>Z4497+AC4497</f>
        <v>0</v>
      </c>
      <c r="AE4497" s="158">
        <f>SUM(AE4498:AE4505)</f>
        <v>0</v>
      </c>
      <c r="AF4497" s="158">
        <f t="shared" ref="AF4497:AI4497" si="19021">SUM(AF4498:AF4505)</f>
        <v>0</v>
      </c>
      <c r="AG4497" s="158">
        <f t="shared" si="19021"/>
        <v>0</v>
      </c>
      <c r="AH4497" s="158">
        <f t="shared" si="19021"/>
        <v>0</v>
      </c>
      <c r="AI4497" s="158">
        <f t="shared" si="19021"/>
        <v>0</v>
      </c>
      <c r="AJ4497" s="158">
        <f t="shared" ref="AJ4497" si="19022">SUM(AJ4498:AJ4505)</f>
        <v>0</v>
      </c>
      <c r="AK4497" s="158">
        <f>AG4497+AJ4497</f>
        <v>0</v>
      </c>
      <c r="AL4497" s="158">
        <f>SUM(AL4498:AL4505)</f>
        <v>0</v>
      </c>
      <c r="AM4497" s="158">
        <f t="shared" ref="AM4497:AQ4497" si="19023">SUM(AM4498:AM4505)</f>
        <v>0</v>
      </c>
      <c r="AN4497" s="158">
        <f t="shared" si="19023"/>
        <v>0</v>
      </c>
      <c r="AO4497" s="158">
        <f t="shared" si="19023"/>
        <v>0</v>
      </c>
      <c r="AP4497" s="158">
        <f t="shared" si="19023"/>
        <v>0</v>
      </c>
      <c r="AQ4497" s="158">
        <f t="shared" si="19023"/>
        <v>0</v>
      </c>
      <c r="AR4497" s="158">
        <f>AN4497+AQ4497</f>
        <v>0</v>
      </c>
      <c r="AS4497" s="158"/>
      <c r="AT4497" s="159"/>
      <c r="AU4497" s="160"/>
      <c r="AV4497" s="161"/>
      <c r="AW4497" s="161"/>
      <c r="AX4497" s="161"/>
      <c r="AY4497" s="161"/>
      <c r="BD4497" s="173"/>
    </row>
    <row r="4498" spans="1:56" s="19" customFormat="1" ht="70.5" hidden="1" customHeight="1">
      <c r="A4498" s="54">
        <v>2018</v>
      </c>
      <c r="B4498" s="174">
        <v>8323</v>
      </c>
      <c r="C4498" s="54">
        <v>9</v>
      </c>
      <c r="D4498" s="54">
        <v>1</v>
      </c>
      <c r="E4498" s="54">
        <v>5000</v>
      </c>
      <c r="F4498" s="54">
        <v>5100</v>
      </c>
      <c r="G4498" s="54">
        <v>519</v>
      </c>
      <c r="H4498" s="163">
        <v>1</v>
      </c>
      <c r="I4498" s="175" t="s">
        <v>218</v>
      </c>
      <c r="J4498" s="56">
        <f t="shared" ref="J4498:J4505" si="19024">ROUND(P4498*0.8,0)</f>
        <v>0</v>
      </c>
      <c r="K4498" s="56">
        <v>0</v>
      </c>
      <c r="L4498" s="57">
        <f t="shared" ref="L4498:L4505" si="19025">J4498+K4498</f>
        <v>0</v>
      </c>
      <c r="M4498" s="56">
        <f t="shared" ref="M4498:M4505" si="19026">P4498-J4498</f>
        <v>0</v>
      </c>
      <c r="N4498" s="56">
        <v>0</v>
      </c>
      <c r="O4498" s="57">
        <f t="shared" ref="O4498:O4505" si="19027">M4498+N4498</f>
        <v>0</v>
      </c>
      <c r="P4498" s="57">
        <v>0</v>
      </c>
      <c r="Q4498" s="56">
        <f t="shared" ref="Q4498:Q4500" si="19028">ROUND(W4498*0.8,0)</f>
        <v>0</v>
      </c>
      <c r="R4498" s="56">
        <v>0</v>
      </c>
      <c r="S4498" s="57">
        <f t="shared" ref="S4498:S4505" si="19029">Q4498+R4498</f>
        <v>0</v>
      </c>
      <c r="T4498" s="56">
        <f t="shared" ref="T4498:T4505" si="19030">W4498-Q4498</f>
        <v>0</v>
      </c>
      <c r="U4498" s="56">
        <v>0</v>
      </c>
      <c r="V4498" s="57">
        <f t="shared" ref="V4498:V4505" si="19031">T4498+U4498</f>
        <v>0</v>
      </c>
      <c r="W4498" s="57">
        <v>0</v>
      </c>
      <c r="X4498" s="56">
        <f t="shared" ref="X4498:X4500" si="19032">ROUND(AD4498*0.8,0)</f>
        <v>0</v>
      </c>
      <c r="Y4498" s="56">
        <v>0</v>
      </c>
      <c r="Z4498" s="57">
        <f t="shared" ref="Z4498:Z4505" si="19033">X4498+Y4498</f>
        <v>0</v>
      </c>
      <c r="AA4498" s="56">
        <f t="shared" ref="AA4498:AA4505" si="19034">AD4498-X4498</f>
        <v>0</v>
      </c>
      <c r="AB4498" s="56">
        <v>0</v>
      </c>
      <c r="AC4498" s="57">
        <f t="shared" ref="AC4498:AC4505" si="19035">AA4498+AB4498</f>
        <v>0</v>
      </c>
      <c r="AD4498" s="57">
        <v>0</v>
      </c>
      <c r="AE4498" s="56">
        <f t="shared" ref="AE4498:AE4500" si="19036">ROUND(AK4498*0.8,0)</f>
        <v>0</v>
      </c>
      <c r="AF4498" s="56">
        <v>0</v>
      </c>
      <c r="AG4498" s="57">
        <f t="shared" ref="AG4498:AG4505" si="19037">AE4498+AF4498</f>
        <v>0</v>
      </c>
      <c r="AH4498" s="56">
        <f t="shared" ref="AH4498:AH4505" si="19038">AK4498-AE4498</f>
        <v>0</v>
      </c>
      <c r="AI4498" s="56">
        <v>0</v>
      </c>
      <c r="AJ4498" s="57">
        <f t="shared" ref="AJ4498:AJ4505" si="19039">AH4498+AI4498</f>
        <v>0</v>
      </c>
      <c r="AK4498" s="57">
        <v>0</v>
      </c>
      <c r="AL4498" s="56">
        <f t="shared" ref="AL4498:AL4500" si="19040">ROUND(AR4498*0.8,0)</f>
        <v>0</v>
      </c>
      <c r="AM4498" s="56">
        <v>0</v>
      </c>
      <c r="AN4498" s="57">
        <f t="shared" ref="AN4498:AN4505" si="19041">AL4498+AM4498</f>
        <v>0</v>
      </c>
      <c r="AO4498" s="56">
        <f t="shared" ref="AO4498:AO4505" si="19042">AR4498-AL4498</f>
        <v>0</v>
      </c>
      <c r="AP4498" s="56">
        <v>0</v>
      </c>
      <c r="AQ4498" s="57">
        <f t="shared" ref="AQ4498:AQ4505" si="19043">AO4498+AP4498</f>
        <v>0</v>
      </c>
      <c r="AR4498" s="57">
        <v>0</v>
      </c>
      <c r="AS4498" s="57" t="s">
        <v>43</v>
      </c>
      <c r="AT4498" s="179"/>
      <c r="AU4498" s="176"/>
      <c r="AV4498" s="177"/>
      <c r="AW4498" s="177"/>
      <c r="AX4498" s="177"/>
      <c r="AY4498" s="177"/>
      <c r="BD4498" s="224" t="s">
        <v>78</v>
      </c>
    </row>
    <row r="4499" spans="1:56" s="19" customFormat="1" ht="70.5" hidden="1" customHeight="1">
      <c r="A4499" s="54">
        <v>2018</v>
      </c>
      <c r="B4499" s="174">
        <v>8323</v>
      </c>
      <c r="C4499" s="54">
        <v>9</v>
      </c>
      <c r="D4499" s="54">
        <v>1</v>
      </c>
      <c r="E4499" s="54">
        <v>5000</v>
      </c>
      <c r="F4499" s="54">
        <v>5100</v>
      </c>
      <c r="G4499" s="54">
        <v>519</v>
      </c>
      <c r="H4499" s="163">
        <v>2</v>
      </c>
      <c r="I4499" s="175" t="s">
        <v>220</v>
      </c>
      <c r="J4499" s="56">
        <f t="shared" si="19024"/>
        <v>0</v>
      </c>
      <c r="K4499" s="56">
        <v>0</v>
      </c>
      <c r="L4499" s="57">
        <f t="shared" si="19025"/>
        <v>0</v>
      </c>
      <c r="M4499" s="56">
        <f t="shared" si="19026"/>
        <v>0</v>
      </c>
      <c r="N4499" s="56">
        <v>0</v>
      </c>
      <c r="O4499" s="57">
        <f t="shared" si="19027"/>
        <v>0</v>
      </c>
      <c r="P4499" s="57">
        <v>0</v>
      </c>
      <c r="Q4499" s="56">
        <f t="shared" si="19028"/>
        <v>0</v>
      </c>
      <c r="R4499" s="56">
        <v>0</v>
      </c>
      <c r="S4499" s="57">
        <f t="shared" si="19029"/>
        <v>0</v>
      </c>
      <c r="T4499" s="56">
        <f t="shared" si="19030"/>
        <v>0</v>
      </c>
      <c r="U4499" s="56">
        <v>0</v>
      </c>
      <c r="V4499" s="57">
        <f t="shared" si="19031"/>
        <v>0</v>
      </c>
      <c r="W4499" s="57">
        <v>0</v>
      </c>
      <c r="X4499" s="56">
        <f t="shared" si="19032"/>
        <v>0</v>
      </c>
      <c r="Y4499" s="56">
        <v>0</v>
      </c>
      <c r="Z4499" s="57">
        <f t="shared" si="19033"/>
        <v>0</v>
      </c>
      <c r="AA4499" s="56">
        <f t="shared" si="19034"/>
        <v>0</v>
      </c>
      <c r="AB4499" s="56">
        <v>0</v>
      </c>
      <c r="AC4499" s="57">
        <f t="shared" si="19035"/>
        <v>0</v>
      </c>
      <c r="AD4499" s="57">
        <v>0</v>
      </c>
      <c r="AE4499" s="56">
        <f t="shared" si="19036"/>
        <v>0</v>
      </c>
      <c r="AF4499" s="56">
        <v>0</v>
      </c>
      <c r="AG4499" s="57">
        <f t="shared" si="19037"/>
        <v>0</v>
      </c>
      <c r="AH4499" s="56">
        <f t="shared" si="19038"/>
        <v>0</v>
      </c>
      <c r="AI4499" s="56">
        <v>0</v>
      </c>
      <c r="AJ4499" s="57">
        <f t="shared" si="19039"/>
        <v>0</v>
      </c>
      <c r="AK4499" s="57">
        <v>0</v>
      </c>
      <c r="AL4499" s="56">
        <f t="shared" si="19040"/>
        <v>0</v>
      </c>
      <c r="AM4499" s="56">
        <v>0</v>
      </c>
      <c r="AN4499" s="57">
        <f t="shared" si="19041"/>
        <v>0</v>
      </c>
      <c r="AO4499" s="56">
        <f t="shared" si="19042"/>
        <v>0</v>
      </c>
      <c r="AP4499" s="56">
        <v>0</v>
      </c>
      <c r="AQ4499" s="57">
        <f t="shared" si="19043"/>
        <v>0</v>
      </c>
      <c r="AR4499" s="57">
        <v>0</v>
      </c>
      <c r="AS4499" s="57" t="s">
        <v>43</v>
      </c>
      <c r="AT4499" s="179"/>
      <c r="AU4499" s="176"/>
      <c r="AV4499" s="177"/>
      <c r="AW4499" s="177"/>
      <c r="AX4499" s="177"/>
      <c r="AY4499" s="177"/>
      <c r="BD4499" s="224" t="s">
        <v>78</v>
      </c>
    </row>
    <row r="4500" spans="1:56" s="19" customFormat="1" ht="70.5" hidden="1" customHeight="1">
      <c r="A4500" s="54">
        <v>2018</v>
      </c>
      <c r="B4500" s="174">
        <v>8323</v>
      </c>
      <c r="C4500" s="54">
        <v>9</v>
      </c>
      <c r="D4500" s="54">
        <v>1</v>
      </c>
      <c r="E4500" s="54">
        <v>5000</v>
      </c>
      <c r="F4500" s="54">
        <v>5100</v>
      </c>
      <c r="G4500" s="54">
        <v>519</v>
      </c>
      <c r="H4500" s="163">
        <v>3</v>
      </c>
      <c r="I4500" s="175" t="s">
        <v>1873</v>
      </c>
      <c r="J4500" s="56">
        <f t="shared" si="19024"/>
        <v>0</v>
      </c>
      <c r="K4500" s="56">
        <v>0</v>
      </c>
      <c r="L4500" s="57">
        <f t="shared" si="19025"/>
        <v>0</v>
      </c>
      <c r="M4500" s="56">
        <f t="shared" si="19026"/>
        <v>0</v>
      </c>
      <c r="N4500" s="56">
        <v>0</v>
      </c>
      <c r="O4500" s="57">
        <f t="shared" si="19027"/>
        <v>0</v>
      </c>
      <c r="P4500" s="57">
        <v>0</v>
      </c>
      <c r="Q4500" s="56">
        <f t="shared" si="19028"/>
        <v>0</v>
      </c>
      <c r="R4500" s="56">
        <v>0</v>
      </c>
      <c r="S4500" s="57">
        <f t="shared" si="19029"/>
        <v>0</v>
      </c>
      <c r="T4500" s="56">
        <f t="shared" si="19030"/>
        <v>0</v>
      </c>
      <c r="U4500" s="56">
        <v>0</v>
      </c>
      <c r="V4500" s="57">
        <f t="shared" si="19031"/>
        <v>0</v>
      </c>
      <c r="W4500" s="57">
        <v>0</v>
      </c>
      <c r="X4500" s="56">
        <f t="shared" si="19032"/>
        <v>0</v>
      </c>
      <c r="Y4500" s="56">
        <v>0</v>
      </c>
      <c r="Z4500" s="57">
        <f t="shared" si="19033"/>
        <v>0</v>
      </c>
      <c r="AA4500" s="56">
        <f t="shared" si="19034"/>
        <v>0</v>
      </c>
      <c r="AB4500" s="56">
        <v>0</v>
      </c>
      <c r="AC4500" s="57">
        <f t="shared" si="19035"/>
        <v>0</v>
      </c>
      <c r="AD4500" s="57">
        <v>0</v>
      </c>
      <c r="AE4500" s="56">
        <f t="shared" si="19036"/>
        <v>0</v>
      </c>
      <c r="AF4500" s="56">
        <v>0</v>
      </c>
      <c r="AG4500" s="57">
        <f t="shared" si="19037"/>
        <v>0</v>
      </c>
      <c r="AH4500" s="56">
        <f t="shared" si="19038"/>
        <v>0</v>
      </c>
      <c r="AI4500" s="56">
        <v>0</v>
      </c>
      <c r="AJ4500" s="57">
        <f t="shared" si="19039"/>
        <v>0</v>
      </c>
      <c r="AK4500" s="57">
        <v>0</v>
      </c>
      <c r="AL4500" s="56">
        <f t="shared" si="19040"/>
        <v>0</v>
      </c>
      <c r="AM4500" s="56">
        <v>0</v>
      </c>
      <c r="AN4500" s="57">
        <f t="shared" si="19041"/>
        <v>0</v>
      </c>
      <c r="AO4500" s="56">
        <f t="shared" si="19042"/>
        <v>0</v>
      </c>
      <c r="AP4500" s="56">
        <v>0</v>
      </c>
      <c r="AQ4500" s="57">
        <f t="shared" si="19043"/>
        <v>0</v>
      </c>
      <c r="AR4500" s="57">
        <v>0</v>
      </c>
      <c r="AS4500" s="57" t="s">
        <v>43</v>
      </c>
      <c r="AT4500" s="179"/>
      <c r="AU4500" s="176"/>
      <c r="AV4500" s="177"/>
      <c r="AW4500" s="177"/>
      <c r="AX4500" s="177"/>
      <c r="AY4500" s="177"/>
      <c r="BD4500" s="224" t="s">
        <v>78</v>
      </c>
    </row>
    <row r="4501" spans="1:56" s="19" customFormat="1" ht="70.5" hidden="1" customHeight="1">
      <c r="A4501" s="54">
        <v>2018</v>
      </c>
      <c r="B4501" s="174">
        <v>8323</v>
      </c>
      <c r="C4501" s="54">
        <v>9</v>
      </c>
      <c r="D4501" s="54">
        <v>1</v>
      </c>
      <c r="E4501" s="54">
        <v>5000</v>
      </c>
      <c r="F4501" s="54">
        <v>5100</v>
      </c>
      <c r="G4501" s="54">
        <v>519</v>
      </c>
      <c r="H4501" s="163">
        <v>4</v>
      </c>
      <c r="I4501" s="175" t="s">
        <v>1019</v>
      </c>
      <c r="J4501" s="56">
        <v>0</v>
      </c>
      <c r="K4501" s="56">
        <v>0</v>
      </c>
      <c r="L4501" s="57">
        <f t="shared" si="19025"/>
        <v>0</v>
      </c>
      <c r="M4501" s="56">
        <f t="shared" si="19026"/>
        <v>0</v>
      </c>
      <c r="N4501" s="56">
        <v>0</v>
      </c>
      <c r="O4501" s="57">
        <f t="shared" si="19027"/>
        <v>0</v>
      </c>
      <c r="P4501" s="57">
        <v>0</v>
      </c>
      <c r="Q4501" s="56">
        <v>0</v>
      </c>
      <c r="R4501" s="56">
        <v>0</v>
      </c>
      <c r="S4501" s="57">
        <f t="shared" si="19029"/>
        <v>0</v>
      </c>
      <c r="T4501" s="56">
        <f t="shared" si="19030"/>
        <v>0</v>
      </c>
      <c r="U4501" s="56">
        <v>0</v>
      </c>
      <c r="V4501" s="57">
        <f t="shared" si="19031"/>
        <v>0</v>
      </c>
      <c r="W4501" s="57">
        <v>0</v>
      </c>
      <c r="X4501" s="56">
        <v>0</v>
      </c>
      <c r="Y4501" s="56">
        <v>0</v>
      </c>
      <c r="Z4501" s="57">
        <f t="shared" si="19033"/>
        <v>0</v>
      </c>
      <c r="AA4501" s="56">
        <f t="shared" si="19034"/>
        <v>0</v>
      </c>
      <c r="AB4501" s="56">
        <v>0</v>
      </c>
      <c r="AC4501" s="57">
        <f t="shared" si="19035"/>
        <v>0</v>
      </c>
      <c r="AD4501" s="57">
        <v>0</v>
      </c>
      <c r="AE4501" s="56">
        <v>0</v>
      </c>
      <c r="AF4501" s="56">
        <v>0</v>
      </c>
      <c r="AG4501" s="57">
        <f t="shared" si="19037"/>
        <v>0</v>
      </c>
      <c r="AH4501" s="56">
        <f t="shared" si="19038"/>
        <v>0</v>
      </c>
      <c r="AI4501" s="56">
        <v>0</v>
      </c>
      <c r="AJ4501" s="57">
        <f t="shared" si="19039"/>
        <v>0</v>
      </c>
      <c r="AK4501" s="57">
        <v>0</v>
      </c>
      <c r="AL4501" s="56">
        <v>0</v>
      </c>
      <c r="AM4501" s="56">
        <v>0</v>
      </c>
      <c r="AN4501" s="57">
        <f t="shared" si="19041"/>
        <v>0</v>
      </c>
      <c r="AO4501" s="56">
        <f t="shared" si="19042"/>
        <v>0</v>
      </c>
      <c r="AP4501" s="56">
        <v>0</v>
      </c>
      <c r="AQ4501" s="57">
        <f t="shared" si="19043"/>
        <v>0</v>
      </c>
      <c r="AR4501" s="57">
        <v>0</v>
      </c>
      <c r="AS4501" s="57" t="s">
        <v>43</v>
      </c>
      <c r="AT4501" s="179"/>
      <c r="AU4501" s="176"/>
      <c r="AV4501" s="177"/>
      <c r="AW4501" s="177"/>
      <c r="AX4501" s="177"/>
      <c r="AY4501" s="177"/>
      <c r="BD4501" s="178" t="s">
        <v>30</v>
      </c>
    </row>
    <row r="4502" spans="1:56" s="19" customFormat="1" ht="70.5" hidden="1" customHeight="1">
      <c r="A4502" s="54">
        <v>2018</v>
      </c>
      <c r="B4502" s="174">
        <v>8323</v>
      </c>
      <c r="C4502" s="54">
        <v>9</v>
      </c>
      <c r="D4502" s="54">
        <v>1</v>
      </c>
      <c r="E4502" s="54">
        <v>5000</v>
      </c>
      <c r="F4502" s="54">
        <v>5100</v>
      </c>
      <c r="G4502" s="54">
        <v>519</v>
      </c>
      <c r="H4502" s="163">
        <v>5</v>
      </c>
      <c r="I4502" s="175" t="s">
        <v>130</v>
      </c>
      <c r="J4502" s="56">
        <f t="shared" si="19024"/>
        <v>0</v>
      </c>
      <c r="K4502" s="56">
        <v>0</v>
      </c>
      <c r="L4502" s="57">
        <f t="shared" si="19025"/>
        <v>0</v>
      </c>
      <c r="M4502" s="56">
        <f t="shared" si="19026"/>
        <v>0</v>
      </c>
      <c r="N4502" s="56">
        <v>0</v>
      </c>
      <c r="O4502" s="57">
        <f t="shared" si="19027"/>
        <v>0</v>
      </c>
      <c r="P4502" s="57">
        <v>0</v>
      </c>
      <c r="Q4502" s="56">
        <f t="shared" ref="Q4502:Q4505" si="19044">ROUND(W4502*0.8,0)</f>
        <v>0</v>
      </c>
      <c r="R4502" s="56">
        <v>0</v>
      </c>
      <c r="S4502" s="57">
        <f t="shared" si="19029"/>
        <v>0</v>
      </c>
      <c r="T4502" s="56">
        <f t="shared" si="19030"/>
        <v>0</v>
      </c>
      <c r="U4502" s="56">
        <v>0</v>
      </c>
      <c r="V4502" s="57">
        <f t="shared" si="19031"/>
        <v>0</v>
      </c>
      <c r="W4502" s="57">
        <v>0</v>
      </c>
      <c r="X4502" s="56">
        <f t="shared" ref="X4502:X4505" si="19045">ROUND(AD4502*0.8,0)</f>
        <v>0</v>
      </c>
      <c r="Y4502" s="56">
        <v>0</v>
      </c>
      <c r="Z4502" s="57">
        <f t="shared" si="19033"/>
        <v>0</v>
      </c>
      <c r="AA4502" s="56">
        <f t="shared" si="19034"/>
        <v>0</v>
      </c>
      <c r="AB4502" s="56">
        <v>0</v>
      </c>
      <c r="AC4502" s="57">
        <f t="shared" si="19035"/>
        <v>0</v>
      </c>
      <c r="AD4502" s="57">
        <v>0</v>
      </c>
      <c r="AE4502" s="56">
        <f t="shared" ref="AE4502:AE4505" si="19046">ROUND(AK4502*0.8,0)</f>
        <v>0</v>
      </c>
      <c r="AF4502" s="56">
        <v>0</v>
      </c>
      <c r="AG4502" s="57">
        <f t="shared" si="19037"/>
        <v>0</v>
      </c>
      <c r="AH4502" s="56">
        <f t="shared" si="19038"/>
        <v>0</v>
      </c>
      <c r="AI4502" s="56">
        <v>0</v>
      </c>
      <c r="AJ4502" s="57">
        <f t="shared" si="19039"/>
        <v>0</v>
      </c>
      <c r="AK4502" s="57">
        <v>0</v>
      </c>
      <c r="AL4502" s="56">
        <f t="shared" ref="AL4502:AL4505" si="19047">ROUND(AR4502*0.8,0)</f>
        <v>0</v>
      </c>
      <c r="AM4502" s="56">
        <v>0</v>
      </c>
      <c r="AN4502" s="57">
        <f t="shared" si="19041"/>
        <v>0</v>
      </c>
      <c r="AO4502" s="56">
        <f t="shared" si="19042"/>
        <v>0</v>
      </c>
      <c r="AP4502" s="56">
        <v>0</v>
      </c>
      <c r="AQ4502" s="57">
        <f t="shared" si="19043"/>
        <v>0</v>
      </c>
      <c r="AR4502" s="57">
        <v>0</v>
      </c>
      <c r="AS4502" s="57" t="s">
        <v>43</v>
      </c>
      <c r="AT4502" s="179"/>
      <c r="AU4502" s="176"/>
      <c r="AV4502" s="177"/>
      <c r="AW4502" s="177"/>
      <c r="AX4502" s="177"/>
      <c r="AY4502" s="177"/>
      <c r="BD4502" s="224" t="s">
        <v>78</v>
      </c>
    </row>
    <row r="4503" spans="1:56" s="19" customFormat="1" ht="70.5" hidden="1" customHeight="1">
      <c r="A4503" s="54">
        <v>2018</v>
      </c>
      <c r="B4503" s="174">
        <v>8323</v>
      </c>
      <c r="C4503" s="54">
        <v>9</v>
      </c>
      <c r="D4503" s="54">
        <v>1</v>
      </c>
      <c r="E4503" s="54">
        <v>5000</v>
      </c>
      <c r="F4503" s="54">
        <v>5100</v>
      </c>
      <c r="G4503" s="54">
        <v>519</v>
      </c>
      <c r="H4503" s="163">
        <v>6</v>
      </c>
      <c r="I4503" s="175" t="s">
        <v>223</v>
      </c>
      <c r="J4503" s="56">
        <f t="shared" si="19024"/>
        <v>0</v>
      </c>
      <c r="K4503" s="56">
        <v>0</v>
      </c>
      <c r="L4503" s="57">
        <f t="shared" si="19025"/>
        <v>0</v>
      </c>
      <c r="M4503" s="56">
        <f t="shared" si="19026"/>
        <v>0</v>
      </c>
      <c r="N4503" s="56">
        <v>0</v>
      </c>
      <c r="O4503" s="57">
        <f t="shared" si="19027"/>
        <v>0</v>
      </c>
      <c r="P4503" s="57">
        <v>0</v>
      </c>
      <c r="Q4503" s="56">
        <f t="shared" si="19044"/>
        <v>0</v>
      </c>
      <c r="R4503" s="56">
        <v>0</v>
      </c>
      <c r="S4503" s="57">
        <f t="shared" si="19029"/>
        <v>0</v>
      </c>
      <c r="T4503" s="56">
        <f t="shared" si="19030"/>
        <v>0</v>
      </c>
      <c r="U4503" s="56">
        <v>0</v>
      </c>
      <c r="V4503" s="57">
        <f t="shared" si="19031"/>
        <v>0</v>
      </c>
      <c r="W4503" s="57">
        <v>0</v>
      </c>
      <c r="X4503" s="56">
        <f t="shared" si="19045"/>
        <v>0</v>
      </c>
      <c r="Y4503" s="56">
        <v>0</v>
      </c>
      <c r="Z4503" s="57">
        <f t="shared" si="19033"/>
        <v>0</v>
      </c>
      <c r="AA4503" s="56">
        <f t="shared" si="19034"/>
        <v>0</v>
      </c>
      <c r="AB4503" s="56">
        <v>0</v>
      </c>
      <c r="AC4503" s="57">
        <f t="shared" si="19035"/>
        <v>0</v>
      </c>
      <c r="AD4503" s="57">
        <v>0</v>
      </c>
      <c r="AE4503" s="56">
        <f t="shared" si="19046"/>
        <v>0</v>
      </c>
      <c r="AF4503" s="56">
        <v>0</v>
      </c>
      <c r="AG4503" s="57">
        <f t="shared" si="19037"/>
        <v>0</v>
      </c>
      <c r="AH4503" s="56">
        <f t="shared" si="19038"/>
        <v>0</v>
      </c>
      <c r="AI4503" s="56">
        <v>0</v>
      </c>
      <c r="AJ4503" s="57">
        <f t="shared" si="19039"/>
        <v>0</v>
      </c>
      <c r="AK4503" s="57">
        <v>0</v>
      </c>
      <c r="AL4503" s="56">
        <f t="shared" si="19047"/>
        <v>0</v>
      </c>
      <c r="AM4503" s="56">
        <v>0</v>
      </c>
      <c r="AN4503" s="57">
        <f t="shared" si="19041"/>
        <v>0</v>
      </c>
      <c r="AO4503" s="56">
        <f t="shared" si="19042"/>
        <v>0</v>
      </c>
      <c r="AP4503" s="56">
        <v>0</v>
      </c>
      <c r="AQ4503" s="57">
        <f t="shared" si="19043"/>
        <v>0</v>
      </c>
      <c r="AR4503" s="57">
        <v>0</v>
      </c>
      <c r="AS4503" s="57" t="s">
        <v>43</v>
      </c>
      <c r="AT4503" s="179"/>
      <c r="AU4503" s="176"/>
      <c r="AV4503" s="177"/>
      <c r="AW4503" s="177"/>
      <c r="AX4503" s="177"/>
      <c r="AY4503" s="177"/>
      <c r="BD4503" s="224" t="s">
        <v>78</v>
      </c>
    </row>
    <row r="4504" spans="1:56" s="19" customFormat="1" ht="70.5" hidden="1" customHeight="1">
      <c r="A4504" s="54">
        <v>2018</v>
      </c>
      <c r="B4504" s="174">
        <v>8323</v>
      </c>
      <c r="C4504" s="54">
        <v>9</v>
      </c>
      <c r="D4504" s="54">
        <v>1</v>
      </c>
      <c r="E4504" s="54">
        <v>5000</v>
      </c>
      <c r="F4504" s="54">
        <v>5100</v>
      </c>
      <c r="G4504" s="54">
        <v>519</v>
      </c>
      <c r="H4504" s="163">
        <v>7</v>
      </c>
      <c r="I4504" s="175" t="s">
        <v>1874</v>
      </c>
      <c r="J4504" s="56">
        <f t="shared" si="19024"/>
        <v>0</v>
      </c>
      <c r="K4504" s="56">
        <v>0</v>
      </c>
      <c r="L4504" s="57">
        <f t="shared" si="19025"/>
        <v>0</v>
      </c>
      <c r="M4504" s="56">
        <f t="shared" si="19026"/>
        <v>0</v>
      </c>
      <c r="N4504" s="56">
        <v>0</v>
      </c>
      <c r="O4504" s="57">
        <f t="shared" si="19027"/>
        <v>0</v>
      </c>
      <c r="P4504" s="57">
        <v>0</v>
      </c>
      <c r="Q4504" s="56">
        <f t="shared" si="19044"/>
        <v>0</v>
      </c>
      <c r="R4504" s="56">
        <v>0</v>
      </c>
      <c r="S4504" s="57">
        <f t="shared" si="19029"/>
        <v>0</v>
      </c>
      <c r="T4504" s="56">
        <f t="shared" si="19030"/>
        <v>0</v>
      </c>
      <c r="U4504" s="56">
        <v>0</v>
      </c>
      <c r="V4504" s="57">
        <f t="shared" si="19031"/>
        <v>0</v>
      </c>
      <c r="W4504" s="57">
        <v>0</v>
      </c>
      <c r="X4504" s="56">
        <f t="shared" si="19045"/>
        <v>0</v>
      </c>
      <c r="Y4504" s="56">
        <v>0</v>
      </c>
      <c r="Z4504" s="57">
        <f t="shared" si="19033"/>
        <v>0</v>
      </c>
      <c r="AA4504" s="56">
        <f t="shared" si="19034"/>
        <v>0</v>
      </c>
      <c r="AB4504" s="56">
        <v>0</v>
      </c>
      <c r="AC4504" s="57">
        <f t="shared" si="19035"/>
        <v>0</v>
      </c>
      <c r="AD4504" s="57">
        <v>0</v>
      </c>
      <c r="AE4504" s="56">
        <f t="shared" si="19046"/>
        <v>0</v>
      </c>
      <c r="AF4504" s="56">
        <v>0</v>
      </c>
      <c r="AG4504" s="57">
        <f t="shared" si="19037"/>
        <v>0</v>
      </c>
      <c r="AH4504" s="56">
        <f t="shared" si="19038"/>
        <v>0</v>
      </c>
      <c r="AI4504" s="56">
        <v>0</v>
      </c>
      <c r="AJ4504" s="57">
        <f t="shared" si="19039"/>
        <v>0</v>
      </c>
      <c r="AK4504" s="57">
        <v>0</v>
      </c>
      <c r="AL4504" s="56">
        <f t="shared" si="19047"/>
        <v>0</v>
      </c>
      <c r="AM4504" s="56">
        <v>0</v>
      </c>
      <c r="AN4504" s="57">
        <f t="shared" si="19041"/>
        <v>0</v>
      </c>
      <c r="AO4504" s="56">
        <f t="shared" si="19042"/>
        <v>0</v>
      </c>
      <c r="AP4504" s="56">
        <v>0</v>
      </c>
      <c r="AQ4504" s="57">
        <f t="shared" si="19043"/>
        <v>0</v>
      </c>
      <c r="AR4504" s="57">
        <v>0</v>
      </c>
      <c r="AS4504" s="57" t="s">
        <v>43</v>
      </c>
      <c r="AT4504" s="179"/>
      <c r="AU4504" s="176"/>
      <c r="AV4504" s="177"/>
      <c r="AW4504" s="177"/>
      <c r="AX4504" s="177"/>
      <c r="AY4504" s="177"/>
      <c r="BD4504" s="224" t="s">
        <v>78</v>
      </c>
    </row>
    <row r="4505" spans="1:56" s="19" customFormat="1" ht="70.5" hidden="1" customHeight="1">
      <c r="A4505" s="54">
        <v>2018</v>
      </c>
      <c r="B4505" s="174">
        <v>8323</v>
      </c>
      <c r="C4505" s="54">
        <v>9</v>
      </c>
      <c r="D4505" s="54">
        <v>1</v>
      </c>
      <c r="E4505" s="54">
        <v>5000</v>
      </c>
      <c r="F4505" s="54">
        <v>5100</v>
      </c>
      <c r="G4505" s="54">
        <v>519</v>
      </c>
      <c r="H4505" s="163">
        <v>8</v>
      </c>
      <c r="I4505" s="175" t="s">
        <v>1875</v>
      </c>
      <c r="J4505" s="56">
        <f t="shared" si="19024"/>
        <v>0</v>
      </c>
      <c r="K4505" s="56">
        <v>0</v>
      </c>
      <c r="L4505" s="57">
        <f t="shared" si="19025"/>
        <v>0</v>
      </c>
      <c r="M4505" s="56">
        <f t="shared" si="19026"/>
        <v>0</v>
      </c>
      <c r="N4505" s="56">
        <v>0</v>
      </c>
      <c r="O4505" s="57">
        <f t="shared" si="19027"/>
        <v>0</v>
      </c>
      <c r="P4505" s="57">
        <v>0</v>
      </c>
      <c r="Q4505" s="56">
        <f t="shared" si="19044"/>
        <v>0</v>
      </c>
      <c r="R4505" s="56">
        <v>0</v>
      </c>
      <c r="S4505" s="57">
        <f t="shared" si="19029"/>
        <v>0</v>
      </c>
      <c r="T4505" s="56">
        <f t="shared" si="19030"/>
        <v>0</v>
      </c>
      <c r="U4505" s="56">
        <v>0</v>
      </c>
      <c r="V4505" s="57">
        <f t="shared" si="19031"/>
        <v>0</v>
      </c>
      <c r="W4505" s="57">
        <v>0</v>
      </c>
      <c r="X4505" s="56">
        <f t="shared" si="19045"/>
        <v>0</v>
      </c>
      <c r="Y4505" s="56">
        <v>0</v>
      </c>
      <c r="Z4505" s="57">
        <f t="shared" si="19033"/>
        <v>0</v>
      </c>
      <c r="AA4505" s="56">
        <f t="shared" si="19034"/>
        <v>0</v>
      </c>
      <c r="AB4505" s="56">
        <v>0</v>
      </c>
      <c r="AC4505" s="57">
        <f t="shared" si="19035"/>
        <v>0</v>
      </c>
      <c r="AD4505" s="57">
        <v>0</v>
      </c>
      <c r="AE4505" s="56">
        <f t="shared" si="19046"/>
        <v>0</v>
      </c>
      <c r="AF4505" s="56">
        <v>0</v>
      </c>
      <c r="AG4505" s="57">
        <f t="shared" si="19037"/>
        <v>0</v>
      </c>
      <c r="AH4505" s="56">
        <f t="shared" si="19038"/>
        <v>0</v>
      </c>
      <c r="AI4505" s="56">
        <v>0</v>
      </c>
      <c r="AJ4505" s="57">
        <f t="shared" si="19039"/>
        <v>0</v>
      </c>
      <c r="AK4505" s="57">
        <v>0</v>
      </c>
      <c r="AL4505" s="56">
        <f t="shared" si="19047"/>
        <v>0</v>
      </c>
      <c r="AM4505" s="56">
        <v>0</v>
      </c>
      <c r="AN4505" s="57">
        <f t="shared" si="19041"/>
        <v>0</v>
      </c>
      <c r="AO4505" s="56">
        <f t="shared" si="19042"/>
        <v>0</v>
      </c>
      <c r="AP4505" s="56">
        <v>0</v>
      </c>
      <c r="AQ4505" s="57">
        <f t="shared" si="19043"/>
        <v>0</v>
      </c>
      <c r="AR4505" s="57">
        <v>0</v>
      </c>
      <c r="AS4505" s="57" t="s">
        <v>43</v>
      </c>
      <c r="AT4505" s="179"/>
      <c r="AU4505" s="176"/>
      <c r="AV4505" s="177"/>
      <c r="AW4505" s="177"/>
      <c r="AX4505" s="177"/>
      <c r="AY4505" s="177"/>
      <c r="BD4505" s="224" t="s">
        <v>78</v>
      </c>
    </row>
    <row r="4506" spans="1:56" s="19" customFormat="1" ht="70.5" hidden="1" customHeight="1">
      <c r="A4506" s="145">
        <v>2018</v>
      </c>
      <c r="B4506" s="146">
        <v>8323</v>
      </c>
      <c r="C4506" s="145">
        <v>9</v>
      </c>
      <c r="D4506" s="145">
        <v>1</v>
      </c>
      <c r="E4506" s="145">
        <v>5000</v>
      </c>
      <c r="F4506" s="145">
        <v>5200</v>
      </c>
      <c r="G4506" s="145"/>
      <c r="H4506" s="145"/>
      <c r="I4506" s="147" t="s">
        <v>131</v>
      </c>
      <c r="J4506" s="148">
        <f>J4507+J4512+J4519</f>
        <v>0</v>
      </c>
      <c r="K4506" s="148">
        <v>0</v>
      </c>
      <c r="L4506" s="148">
        <v>0</v>
      </c>
      <c r="M4506" s="148">
        <v>0</v>
      </c>
      <c r="N4506" s="148">
        <v>0</v>
      </c>
      <c r="O4506" s="148">
        <v>0</v>
      </c>
      <c r="P4506" s="148">
        <v>0</v>
      </c>
      <c r="Q4506" s="148">
        <f>Q4507+Q4512+Q4519</f>
        <v>0</v>
      </c>
      <c r="R4506" s="148">
        <v>0</v>
      </c>
      <c r="S4506" s="148">
        <v>0</v>
      </c>
      <c r="T4506" s="148">
        <v>0</v>
      </c>
      <c r="U4506" s="148">
        <v>0</v>
      </c>
      <c r="V4506" s="148">
        <v>0</v>
      </c>
      <c r="W4506" s="148">
        <v>0</v>
      </c>
      <c r="X4506" s="148">
        <f>X4507+X4512+X4519</f>
        <v>0</v>
      </c>
      <c r="Y4506" s="148">
        <v>0</v>
      </c>
      <c r="Z4506" s="148">
        <v>0</v>
      </c>
      <c r="AA4506" s="148">
        <v>0</v>
      </c>
      <c r="AB4506" s="148">
        <v>0</v>
      </c>
      <c r="AC4506" s="148">
        <v>0</v>
      </c>
      <c r="AD4506" s="148">
        <v>0</v>
      </c>
      <c r="AE4506" s="148">
        <f>AE4507+AE4512+AE4519</f>
        <v>0</v>
      </c>
      <c r="AF4506" s="148">
        <v>0</v>
      </c>
      <c r="AG4506" s="148">
        <v>0</v>
      </c>
      <c r="AH4506" s="148">
        <v>0</v>
      </c>
      <c r="AI4506" s="148">
        <v>0</v>
      </c>
      <c r="AJ4506" s="148">
        <v>0</v>
      </c>
      <c r="AK4506" s="148">
        <v>0</v>
      </c>
      <c r="AL4506" s="148">
        <f>AL4507+AL4512+AL4519</f>
        <v>0</v>
      </c>
      <c r="AM4506" s="148">
        <v>0</v>
      </c>
      <c r="AN4506" s="148">
        <v>0</v>
      </c>
      <c r="AO4506" s="148">
        <v>0</v>
      </c>
      <c r="AP4506" s="148">
        <v>0</v>
      </c>
      <c r="AQ4506" s="148">
        <v>0</v>
      </c>
      <c r="AR4506" s="148">
        <v>0</v>
      </c>
      <c r="AS4506" s="148"/>
      <c r="AT4506" s="149"/>
      <c r="AU4506" s="150"/>
      <c r="AV4506" s="151"/>
      <c r="AW4506" s="151"/>
      <c r="AX4506" s="151"/>
      <c r="AY4506" s="151"/>
      <c r="BD4506" s="153"/>
    </row>
    <row r="4507" spans="1:56" s="19" customFormat="1" ht="70.5" hidden="1" customHeight="1">
      <c r="A4507" s="154">
        <v>2018</v>
      </c>
      <c r="B4507" s="155">
        <v>8323</v>
      </c>
      <c r="C4507" s="154">
        <v>9</v>
      </c>
      <c r="D4507" s="154">
        <v>1</v>
      </c>
      <c r="E4507" s="154">
        <v>5000</v>
      </c>
      <c r="F4507" s="154">
        <v>5200</v>
      </c>
      <c r="G4507" s="154">
        <v>521</v>
      </c>
      <c r="H4507" s="154"/>
      <c r="I4507" s="172" t="s">
        <v>229</v>
      </c>
      <c r="J4507" s="158">
        <f>SUM(J4508:J4511)</f>
        <v>0</v>
      </c>
      <c r="K4507" s="158">
        <f t="shared" ref="K4507:O4507" si="19048">SUM(K4508:K4511)</f>
        <v>0</v>
      </c>
      <c r="L4507" s="158">
        <f t="shared" si="19048"/>
        <v>0</v>
      </c>
      <c r="M4507" s="158">
        <f t="shared" si="19048"/>
        <v>0</v>
      </c>
      <c r="N4507" s="158">
        <f t="shared" si="19048"/>
        <v>0</v>
      </c>
      <c r="O4507" s="158">
        <f t="shared" si="19048"/>
        <v>0</v>
      </c>
      <c r="P4507" s="158">
        <f>L4507+O4507</f>
        <v>0</v>
      </c>
      <c r="Q4507" s="158">
        <f>SUM(Q4508:Q4511)</f>
        <v>0</v>
      </c>
      <c r="R4507" s="158">
        <f t="shared" ref="R4507:V4507" si="19049">SUM(R4508:R4511)</f>
        <v>0</v>
      </c>
      <c r="S4507" s="158">
        <f t="shared" si="19049"/>
        <v>0</v>
      </c>
      <c r="T4507" s="158">
        <f t="shared" si="19049"/>
        <v>0</v>
      </c>
      <c r="U4507" s="158">
        <f t="shared" si="19049"/>
        <v>0</v>
      </c>
      <c r="V4507" s="158">
        <f t="shared" si="19049"/>
        <v>0</v>
      </c>
      <c r="W4507" s="158">
        <f>S4507+V4507</f>
        <v>0</v>
      </c>
      <c r="X4507" s="158">
        <f>SUM(X4508:X4511)</f>
        <v>0</v>
      </c>
      <c r="Y4507" s="158">
        <f t="shared" ref="Y4507:AC4507" si="19050">SUM(Y4508:Y4511)</f>
        <v>0</v>
      </c>
      <c r="Z4507" s="158">
        <f t="shared" si="19050"/>
        <v>0</v>
      </c>
      <c r="AA4507" s="158">
        <f t="shared" si="19050"/>
        <v>0</v>
      </c>
      <c r="AB4507" s="158">
        <f t="shared" si="19050"/>
        <v>0</v>
      </c>
      <c r="AC4507" s="158">
        <f t="shared" si="19050"/>
        <v>0</v>
      </c>
      <c r="AD4507" s="158">
        <f>Z4507+AC4507</f>
        <v>0</v>
      </c>
      <c r="AE4507" s="158">
        <f>SUM(AE4508:AE4511)</f>
        <v>0</v>
      </c>
      <c r="AF4507" s="158">
        <f t="shared" ref="AF4507:AI4507" si="19051">SUM(AF4508:AF4511)</f>
        <v>0</v>
      </c>
      <c r="AG4507" s="158">
        <f t="shared" si="19051"/>
        <v>0</v>
      </c>
      <c r="AH4507" s="158">
        <f t="shared" si="19051"/>
        <v>0</v>
      </c>
      <c r="AI4507" s="158">
        <f t="shared" si="19051"/>
        <v>0</v>
      </c>
      <c r="AJ4507" s="158">
        <f t="shared" ref="AJ4507" si="19052">SUM(AJ4508:AJ4511)</f>
        <v>0</v>
      </c>
      <c r="AK4507" s="158">
        <f>AG4507+AJ4507</f>
        <v>0</v>
      </c>
      <c r="AL4507" s="158">
        <f>SUM(AL4508:AL4511)</f>
        <v>0</v>
      </c>
      <c r="AM4507" s="158">
        <f t="shared" ref="AM4507:AQ4507" si="19053">SUM(AM4508:AM4511)</f>
        <v>0</v>
      </c>
      <c r="AN4507" s="158">
        <f t="shared" si="19053"/>
        <v>0</v>
      </c>
      <c r="AO4507" s="158">
        <f t="shared" si="19053"/>
        <v>0</v>
      </c>
      <c r="AP4507" s="158">
        <f t="shared" si="19053"/>
        <v>0</v>
      </c>
      <c r="AQ4507" s="158">
        <f t="shared" si="19053"/>
        <v>0</v>
      </c>
      <c r="AR4507" s="158">
        <f>AN4507+AQ4507</f>
        <v>0</v>
      </c>
      <c r="AS4507" s="158"/>
      <c r="AT4507" s="159"/>
      <c r="AU4507" s="160"/>
      <c r="AV4507" s="161"/>
      <c r="AW4507" s="161"/>
      <c r="AX4507" s="161"/>
      <c r="AY4507" s="161"/>
      <c r="BD4507" s="173"/>
    </row>
    <row r="4508" spans="1:56" s="19" customFormat="1" ht="70.5" hidden="1" customHeight="1">
      <c r="A4508" s="54">
        <v>2018</v>
      </c>
      <c r="B4508" s="174">
        <v>8323</v>
      </c>
      <c r="C4508" s="54">
        <v>9</v>
      </c>
      <c r="D4508" s="54">
        <v>1</v>
      </c>
      <c r="E4508" s="54">
        <v>5000</v>
      </c>
      <c r="F4508" s="54">
        <v>5200</v>
      </c>
      <c r="G4508" s="54">
        <v>521</v>
      </c>
      <c r="H4508" s="163">
        <v>1</v>
      </c>
      <c r="I4508" s="175" t="s">
        <v>1876</v>
      </c>
      <c r="J4508" s="56">
        <f t="shared" ref="J4508:J4511" si="19054">ROUND(P4508*0.8,0)</f>
        <v>0</v>
      </c>
      <c r="K4508" s="56">
        <v>0</v>
      </c>
      <c r="L4508" s="57">
        <f t="shared" ref="L4508:L4511" si="19055">J4508+K4508</f>
        <v>0</v>
      </c>
      <c r="M4508" s="56">
        <f>P4508-J4508</f>
        <v>0</v>
      </c>
      <c r="N4508" s="56">
        <v>0</v>
      </c>
      <c r="O4508" s="57">
        <f t="shared" ref="O4508:O4511" si="19056">M4508+N4508</f>
        <v>0</v>
      </c>
      <c r="P4508" s="57">
        <v>0</v>
      </c>
      <c r="Q4508" s="56">
        <f t="shared" ref="Q4508:Q4511" si="19057">ROUND(W4508*0.8,0)</f>
        <v>0</v>
      </c>
      <c r="R4508" s="56">
        <v>0</v>
      </c>
      <c r="S4508" s="57">
        <f t="shared" ref="S4508:S4511" si="19058">Q4508+R4508</f>
        <v>0</v>
      </c>
      <c r="T4508" s="56">
        <f>W4508-Q4508</f>
        <v>0</v>
      </c>
      <c r="U4508" s="56">
        <v>0</v>
      </c>
      <c r="V4508" s="57">
        <f t="shared" ref="V4508:V4511" si="19059">T4508+U4508</f>
        <v>0</v>
      </c>
      <c r="W4508" s="57">
        <v>0</v>
      </c>
      <c r="X4508" s="56">
        <f t="shared" ref="X4508:X4511" si="19060">ROUND(AD4508*0.8,0)</f>
        <v>0</v>
      </c>
      <c r="Y4508" s="56">
        <v>0</v>
      </c>
      <c r="Z4508" s="57">
        <f t="shared" ref="Z4508:Z4511" si="19061">X4508+Y4508</f>
        <v>0</v>
      </c>
      <c r="AA4508" s="56">
        <f>AD4508-X4508</f>
        <v>0</v>
      </c>
      <c r="AB4508" s="56">
        <v>0</v>
      </c>
      <c r="AC4508" s="57">
        <f t="shared" ref="AC4508:AC4511" si="19062">AA4508+AB4508</f>
        <v>0</v>
      </c>
      <c r="AD4508" s="57">
        <v>0</v>
      </c>
      <c r="AE4508" s="56">
        <f t="shared" ref="AE4508:AE4511" si="19063">ROUND(AK4508*0.8,0)</f>
        <v>0</v>
      </c>
      <c r="AF4508" s="56">
        <v>0</v>
      </c>
      <c r="AG4508" s="57">
        <f t="shared" ref="AG4508:AG4511" si="19064">AE4508+AF4508</f>
        <v>0</v>
      </c>
      <c r="AH4508" s="56">
        <f>AK4508-AE4508</f>
        <v>0</v>
      </c>
      <c r="AI4508" s="56">
        <v>0</v>
      </c>
      <c r="AJ4508" s="57">
        <f t="shared" ref="AJ4508:AJ4511" si="19065">AH4508+AI4508</f>
        <v>0</v>
      </c>
      <c r="AK4508" s="57">
        <v>0</v>
      </c>
      <c r="AL4508" s="56">
        <f t="shared" ref="AL4508:AL4511" si="19066">ROUND(AR4508*0.8,0)</f>
        <v>0</v>
      </c>
      <c r="AM4508" s="56">
        <v>0</v>
      </c>
      <c r="AN4508" s="57">
        <f t="shared" ref="AN4508:AN4511" si="19067">AL4508+AM4508</f>
        <v>0</v>
      </c>
      <c r="AO4508" s="56">
        <f>AR4508-AL4508</f>
        <v>0</v>
      </c>
      <c r="AP4508" s="56">
        <v>0</v>
      </c>
      <c r="AQ4508" s="57">
        <f t="shared" ref="AQ4508:AQ4511" si="19068">AO4508+AP4508</f>
        <v>0</v>
      </c>
      <c r="AR4508" s="57">
        <v>0</v>
      </c>
      <c r="AS4508" s="57" t="s">
        <v>116</v>
      </c>
      <c r="AT4508" s="179"/>
      <c r="AU4508" s="176"/>
      <c r="AV4508" s="177"/>
      <c r="AW4508" s="177"/>
      <c r="AX4508" s="177"/>
      <c r="AY4508" s="177"/>
      <c r="BD4508" s="224" t="s">
        <v>78</v>
      </c>
    </row>
    <row r="4509" spans="1:56" s="19" customFormat="1" ht="70.5" hidden="1" customHeight="1">
      <c r="A4509" s="54">
        <v>2018</v>
      </c>
      <c r="B4509" s="174">
        <v>8323</v>
      </c>
      <c r="C4509" s="54">
        <v>9</v>
      </c>
      <c r="D4509" s="54">
        <v>1</v>
      </c>
      <c r="E4509" s="54">
        <v>5000</v>
      </c>
      <c r="F4509" s="54">
        <v>5200</v>
      </c>
      <c r="G4509" s="54">
        <v>521</v>
      </c>
      <c r="H4509" s="163">
        <v>2</v>
      </c>
      <c r="I4509" s="175" t="s">
        <v>1877</v>
      </c>
      <c r="J4509" s="56">
        <f t="shared" si="19054"/>
        <v>0</v>
      </c>
      <c r="K4509" s="56">
        <v>0</v>
      </c>
      <c r="L4509" s="57">
        <f t="shared" si="19055"/>
        <v>0</v>
      </c>
      <c r="M4509" s="56">
        <f>P4509-J4509</f>
        <v>0</v>
      </c>
      <c r="N4509" s="56">
        <v>0</v>
      </c>
      <c r="O4509" s="57">
        <f t="shared" si="19056"/>
        <v>0</v>
      </c>
      <c r="P4509" s="57">
        <v>0</v>
      </c>
      <c r="Q4509" s="56">
        <f t="shared" si="19057"/>
        <v>0</v>
      </c>
      <c r="R4509" s="56">
        <v>0</v>
      </c>
      <c r="S4509" s="57">
        <f t="shared" si="19058"/>
        <v>0</v>
      </c>
      <c r="T4509" s="56">
        <f>W4509-Q4509</f>
        <v>0</v>
      </c>
      <c r="U4509" s="56">
        <v>0</v>
      </c>
      <c r="V4509" s="57">
        <f t="shared" si="19059"/>
        <v>0</v>
      </c>
      <c r="W4509" s="57">
        <v>0</v>
      </c>
      <c r="X4509" s="56">
        <f t="shared" si="19060"/>
        <v>0</v>
      </c>
      <c r="Y4509" s="56">
        <v>0</v>
      </c>
      <c r="Z4509" s="57">
        <f t="shared" si="19061"/>
        <v>0</v>
      </c>
      <c r="AA4509" s="56">
        <f>AD4509-X4509</f>
        <v>0</v>
      </c>
      <c r="AB4509" s="56">
        <v>0</v>
      </c>
      <c r="AC4509" s="57">
        <f t="shared" si="19062"/>
        <v>0</v>
      </c>
      <c r="AD4509" s="57">
        <v>0</v>
      </c>
      <c r="AE4509" s="56">
        <f t="shared" si="19063"/>
        <v>0</v>
      </c>
      <c r="AF4509" s="56">
        <v>0</v>
      </c>
      <c r="AG4509" s="57">
        <f t="shared" si="19064"/>
        <v>0</v>
      </c>
      <c r="AH4509" s="56">
        <f>AK4509-AE4509</f>
        <v>0</v>
      </c>
      <c r="AI4509" s="56">
        <v>0</v>
      </c>
      <c r="AJ4509" s="57">
        <f t="shared" si="19065"/>
        <v>0</v>
      </c>
      <c r="AK4509" s="57">
        <v>0</v>
      </c>
      <c r="AL4509" s="56">
        <f t="shared" si="19066"/>
        <v>0</v>
      </c>
      <c r="AM4509" s="56">
        <v>0</v>
      </c>
      <c r="AN4509" s="57">
        <f t="shared" si="19067"/>
        <v>0</v>
      </c>
      <c r="AO4509" s="56">
        <f>AR4509-AL4509</f>
        <v>0</v>
      </c>
      <c r="AP4509" s="56">
        <v>0</v>
      </c>
      <c r="AQ4509" s="57">
        <f t="shared" si="19068"/>
        <v>0</v>
      </c>
      <c r="AR4509" s="57">
        <v>0</v>
      </c>
      <c r="AS4509" s="57" t="s">
        <v>116</v>
      </c>
      <c r="AT4509" s="179"/>
      <c r="AU4509" s="176"/>
      <c r="AV4509" s="177"/>
      <c r="AW4509" s="177"/>
      <c r="AX4509" s="177"/>
      <c r="AY4509" s="177"/>
      <c r="BD4509" s="224" t="s">
        <v>78</v>
      </c>
    </row>
    <row r="4510" spans="1:56" s="19" customFormat="1" ht="70.5" hidden="1" customHeight="1">
      <c r="A4510" s="54">
        <v>2018</v>
      </c>
      <c r="B4510" s="174">
        <v>8323</v>
      </c>
      <c r="C4510" s="54">
        <v>9</v>
      </c>
      <c r="D4510" s="54">
        <v>1</v>
      </c>
      <c r="E4510" s="54">
        <v>5000</v>
      </c>
      <c r="F4510" s="54">
        <v>5200</v>
      </c>
      <c r="G4510" s="54">
        <v>521</v>
      </c>
      <c r="H4510" s="163">
        <v>3</v>
      </c>
      <c r="I4510" s="175" t="s">
        <v>1878</v>
      </c>
      <c r="J4510" s="56">
        <f t="shared" si="19054"/>
        <v>0</v>
      </c>
      <c r="K4510" s="56">
        <v>0</v>
      </c>
      <c r="L4510" s="57">
        <f t="shared" si="19055"/>
        <v>0</v>
      </c>
      <c r="M4510" s="56">
        <f>P4510-J4510</f>
        <v>0</v>
      </c>
      <c r="N4510" s="56">
        <v>0</v>
      </c>
      <c r="O4510" s="57">
        <f t="shared" si="19056"/>
        <v>0</v>
      </c>
      <c r="P4510" s="57">
        <v>0</v>
      </c>
      <c r="Q4510" s="56">
        <f t="shared" si="19057"/>
        <v>0</v>
      </c>
      <c r="R4510" s="56">
        <v>0</v>
      </c>
      <c r="S4510" s="57">
        <f t="shared" si="19058"/>
        <v>0</v>
      </c>
      <c r="T4510" s="56">
        <f>W4510-Q4510</f>
        <v>0</v>
      </c>
      <c r="U4510" s="56">
        <v>0</v>
      </c>
      <c r="V4510" s="57">
        <f t="shared" si="19059"/>
        <v>0</v>
      </c>
      <c r="W4510" s="57">
        <v>0</v>
      </c>
      <c r="X4510" s="56">
        <f t="shared" si="19060"/>
        <v>0</v>
      </c>
      <c r="Y4510" s="56">
        <v>0</v>
      </c>
      <c r="Z4510" s="57">
        <f t="shared" si="19061"/>
        <v>0</v>
      </c>
      <c r="AA4510" s="56">
        <f>AD4510-X4510</f>
        <v>0</v>
      </c>
      <c r="AB4510" s="56">
        <v>0</v>
      </c>
      <c r="AC4510" s="57">
        <f t="shared" si="19062"/>
        <v>0</v>
      </c>
      <c r="AD4510" s="57">
        <v>0</v>
      </c>
      <c r="AE4510" s="56">
        <f t="shared" si="19063"/>
        <v>0</v>
      </c>
      <c r="AF4510" s="56">
        <v>0</v>
      </c>
      <c r="AG4510" s="57">
        <f t="shared" si="19064"/>
        <v>0</v>
      </c>
      <c r="AH4510" s="56">
        <f>AK4510-AE4510</f>
        <v>0</v>
      </c>
      <c r="AI4510" s="56">
        <v>0</v>
      </c>
      <c r="AJ4510" s="57">
        <f t="shared" si="19065"/>
        <v>0</v>
      </c>
      <c r="AK4510" s="57">
        <v>0</v>
      </c>
      <c r="AL4510" s="56">
        <f t="shared" si="19066"/>
        <v>0</v>
      </c>
      <c r="AM4510" s="56">
        <v>0</v>
      </c>
      <c r="AN4510" s="57">
        <f t="shared" si="19067"/>
        <v>0</v>
      </c>
      <c r="AO4510" s="56">
        <f>AR4510-AL4510</f>
        <v>0</v>
      </c>
      <c r="AP4510" s="56">
        <v>0</v>
      </c>
      <c r="AQ4510" s="57">
        <f t="shared" si="19068"/>
        <v>0</v>
      </c>
      <c r="AR4510" s="57">
        <v>0</v>
      </c>
      <c r="AS4510" s="57" t="s">
        <v>894</v>
      </c>
      <c r="AT4510" s="179"/>
      <c r="AU4510" s="176"/>
      <c r="AV4510" s="177"/>
      <c r="AW4510" s="177"/>
      <c r="AX4510" s="177"/>
      <c r="AY4510" s="177"/>
      <c r="BD4510" s="224" t="s">
        <v>78</v>
      </c>
    </row>
    <row r="4511" spans="1:56" s="19" customFormat="1" ht="70.5" hidden="1" customHeight="1">
      <c r="A4511" s="54">
        <v>2018</v>
      </c>
      <c r="B4511" s="174">
        <v>8323</v>
      </c>
      <c r="C4511" s="54">
        <v>9</v>
      </c>
      <c r="D4511" s="54">
        <v>1</v>
      </c>
      <c r="E4511" s="54">
        <v>5000</v>
      </c>
      <c r="F4511" s="54">
        <v>5200</v>
      </c>
      <c r="G4511" s="54">
        <v>521</v>
      </c>
      <c r="H4511" s="163">
        <v>4</v>
      </c>
      <c r="I4511" s="175" t="s">
        <v>1879</v>
      </c>
      <c r="J4511" s="56">
        <f t="shared" si="19054"/>
        <v>0</v>
      </c>
      <c r="K4511" s="56">
        <v>0</v>
      </c>
      <c r="L4511" s="57">
        <f t="shared" si="19055"/>
        <v>0</v>
      </c>
      <c r="M4511" s="56">
        <f>P4511-J4511</f>
        <v>0</v>
      </c>
      <c r="N4511" s="56">
        <v>0</v>
      </c>
      <c r="O4511" s="57">
        <f t="shared" si="19056"/>
        <v>0</v>
      </c>
      <c r="P4511" s="57">
        <v>0</v>
      </c>
      <c r="Q4511" s="56">
        <f t="shared" si="19057"/>
        <v>0</v>
      </c>
      <c r="R4511" s="56">
        <v>0</v>
      </c>
      <c r="S4511" s="57">
        <f t="shared" si="19058"/>
        <v>0</v>
      </c>
      <c r="T4511" s="56">
        <f>W4511-Q4511</f>
        <v>0</v>
      </c>
      <c r="U4511" s="56">
        <v>0</v>
      </c>
      <c r="V4511" s="57">
        <f t="shared" si="19059"/>
        <v>0</v>
      </c>
      <c r="W4511" s="57">
        <v>0</v>
      </c>
      <c r="X4511" s="56">
        <f t="shared" si="19060"/>
        <v>0</v>
      </c>
      <c r="Y4511" s="56">
        <v>0</v>
      </c>
      <c r="Z4511" s="57">
        <f t="shared" si="19061"/>
        <v>0</v>
      </c>
      <c r="AA4511" s="56">
        <f>AD4511-X4511</f>
        <v>0</v>
      </c>
      <c r="AB4511" s="56">
        <v>0</v>
      </c>
      <c r="AC4511" s="57">
        <f t="shared" si="19062"/>
        <v>0</v>
      </c>
      <c r="AD4511" s="57">
        <v>0</v>
      </c>
      <c r="AE4511" s="56">
        <f t="shared" si="19063"/>
        <v>0</v>
      </c>
      <c r="AF4511" s="56">
        <v>0</v>
      </c>
      <c r="AG4511" s="57">
        <f t="shared" si="19064"/>
        <v>0</v>
      </c>
      <c r="AH4511" s="56">
        <f>AK4511-AE4511</f>
        <v>0</v>
      </c>
      <c r="AI4511" s="56">
        <v>0</v>
      </c>
      <c r="AJ4511" s="57">
        <f t="shared" si="19065"/>
        <v>0</v>
      </c>
      <c r="AK4511" s="57">
        <v>0</v>
      </c>
      <c r="AL4511" s="56">
        <f t="shared" si="19066"/>
        <v>0</v>
      </c>
      <c r="AM4511" s="56">
        <v>0</v>
      </c>
      <c r="AN4511" s="57">
        <f t="shared" si="19067"/>
        <v>0</v>
      </c>
      <c r="AO4511" s="56">
        <f>AR4511-AL4511</f>
        <v>0</v>
      </c>
      <c r="AP4511" s="56">
        <v>0</v>
      </c>
      <c r="AQ4511" s="57">
        <f t="shared" si="19068"/>
        <v>0</v>
      </c>
      <c r="AR4511" s="57">
        <v>0</v>
      </c>
      <c r="AS4511" s="57" t="s">
        <v>116</v>
      </c>
      <c r="AT4511" s="179"/>
      <c r="AU4511" s="176"/>
      <c r="AV4511" s="177"/>
      <c r="AW4511" s="177"/>
      <c r="AX4511" s="177"/>
      <c r="AY4511" s="177"/>
      <c r="BD4511" s="224" t="s">
        <v>78</v>
      </c>
    </row>
    <row r="4512" spans="1:56" s="19" customFormat="1" ht="70.5" hidden="1" customHeight="1">
      <c r="A4512" s="154">
        <v>2018</v>
      </c>
      <c r="B4512" s="155">
        <v>8323</v>
      </c>
      <c r="C4512" s="154">
        <v>9</v>
      </c>
      <c r="D4512" s="154">
        <v>1</v>
      </c>
      <c r="E4512" s="154">
        <v>5000</v>
      </c>
      <c r="F4512" s="154">
        <v>5200</v>
      </c>
      <c r="G4512" s="154">
        <v>523</v>
      </c>
      <c r="H4512" s="154"/>
      <c r="I4512" s="172" t="s">
        <v>134</v>
      </c>
      <c r="J4512" s="158">
        <f>SUM(J4513:J4518)</f>
        <v>0</v>
      </c>
      <c r="K4512" s="158">
        <f t="shared" ref="K4512:O4512" si="19069">SUM(K4513:K4518)</f>
        <v>0</v>
      </c>
      <c r="L4512" s="158">
        <f t="shared" si="19069"/>
        <v>0</v>
      </c>
      <c r="M4512" s="158">
        <f t="shared" si="19069"/>
        <v>0</v>
      </c>
      <c r="N4512" s="158">
        <f t="shared" si="19069"/>
        <v>0</v>
      </c>
      <c r="O4512" s="158">
        <f t="shared" si="19069"/>
        <v>0</v>
      </c>
      <c r="P4512" s="158">
        <f>L4512+O4512</f>
        <v>0</v>
      </c>
      <c r="Q4512" s="158">
        <f>SUM(Q4513:Q4518)</f>
        <v>0</v>
      </c>
      <c r="R4512" s="158">
        <f t="shared" ref="R4512:V4512" si="19070">SUM(R4513:R4518)</f>
        <v>0</v>
      </c>
      <c r="S4512" s="158">
        <f t="shared" si="19070"/>
        <v>0</v>
      </c>
      <c r="T4512" s="158">
        <f t="shared" si="19070"/>
        <v>0</v>
      </c>
      <c r="U4512" s="158">
        <f t="shared" si="19070"/>
        <v>0</v>
      </c>
      <c r="V4512" s="158">
        <f t="shared" si="19070"/>
        <v>0</v>
      </c>
      <c r="W4512" s="158">
        <f>S4512+V4512</f>
        <v>0</v>
      </c>
      <c r="X4512" s="158">
        <f>SUM(X4513:X4518)</f>
        <v>0</v>
      </c>
      <c r="Y4512" s="158">
        <f t="shared" ref="Y4512:AC4512" si="19071">SUM(Y4513:Y4518)</f>
        <v>0</v>
      </c>
      <c r="Z4512" s="158">
        <f t="shared" si="19071"/>
        <v>0</v>
      </c>
      <c r="AA4512" s="158">
        <f t="shared" si="19071"/>
        <v>0</v>
      </c>
      <c r="AB4512" s="158">
        <f t="shared" si="19071"/>
        <v>0</v>
      </c>
      <c r="AC4512" s="158">
        <f t="shared" si="19071"/>
        <v>0</v>
      </c>
      <c r="AD4512" s="158">
        <f>Z4512+AC4512</f>
        <v>0</v>
      </c>
      <c r="AE4512" s="158">
        <f>SUM(AE4513:AE4518)</f>
        <v>0</v>
      </c>
      <c r="AF4512" s="158">
        <f t="shared" ref="AF4512:AI4512" si="19072">SUM(AF4513:AF4518)</f>
        <v>0</v>
      </c>
      <c r="AG4512" s="158">
        <f t="shared" si="19072"/>
        <v>0</v>
      </c>
      <c r="AH4512" s="158">
        <f t="shared" si="19072"/>
        <v>0</v>
      </c>
      <c r="AI4512" s="158">
        <f t="shared" si="19072"/>
        <v>0</v>
      </c>
      <c r="AJ4512" s="158">
        <f t="shared" ref="AJ4512" si="19073">SUM(AJ4513:AJ4518)</f>
        <v>0</v>
      </c>
      <c r="AK4512" s="158">
        <f>AG4512+AJ4512</f>
        <v>0</v>
      </c>
      <c r="AL4512" s="158">
        <f>SUM(AL4513:AL4518)</f>
        <v>0</v>
      </c>
      <c r="AM4512" s="158">
        <f t="shared" ref="AM4512:AQ4512" si="19074">SUM(AM4513:AM4518)</f>
        <v>0</v>
      </c>
      <c r="AN4512" s="158">
        <f t="shared" si="19074"/>
        <v>0</v>
      </c>
      <c r="AO4512" s="158">
        <f t="shared" si="19074"/>
        <v>0</v>
      </c>
      <c r="AP4512" s="158">
        <f t="shared" si="19074"/>
        <v>0</v>
      </c>
      <c r="AQ4512" s="158">
        <f t="shared" si="19074"/>
        <v>0</v>
      </c>
      <c r="AR4512" s="158">
        <f>AN4512+AQ4512</f>
        <v>0</v>
      </c>
      <c r="AS4512" s="158"/>
      <c r="AT4512" s="159"/>
      <c r="AU4512" s="160"/>
      <c r="AV4512" s="161"/>
      <c r="AW4512" s="161"/>
      <c r="AX4512" s="161"/>
      <c r="AY4512" s="161"/>
      <c r="BD4512" s="173"/>
    </row>
    <row r="4513" spans="1:56" s="19" customFormat="1" ht="70.5" hidden="1" customHeight="1">
      <c r="A4513" s="54">
        <v>2018</v>
      </c>
      <c r="B4513" s="174">
        <v>8323</v>
      </c>
      <c r="C4513" s="54">
        <v>9</v>
      </c>
      <c r="D4513" s="54">
        <v>1</v>
      </c>
      <c r="E4513" s="54">
        <v>5000</v>
      </c>
      <c r="F4513" s="54">
        <v>5200</v>
      </c>
      <c r="G4513" s="54">
        <v>523</v>
      </c>
      <c r="H4513" s="163">
        <v>1</v>
      </c>
      <c r="I4513" s="175" t="s">
        <v>242</v>
      </c>
      <c r="J4513" s="56">
        <f t="shared" ref="J4513:J4518" si="19075">ROUND(P4513*0.8,0)</f>
        <v>0</v>
      </c>
      <c r="K4513" s="56">
        <v>0</v>
      </c>
      <c r="L4513" s="57">
        <f t="shared" ref="L4513:L4518" si="19076">J4513+K4513</f>
        <v>0</v>
      </c>
      <c r="M4513" s="56">
        <f t="shared" ref="M4513:M4518" si="19077">P4513-J4513</f>
        <v>0</v>
      </c>
      <c r="N4513" s="56">
        <v>0</v>
      </c>
      <c r="O4513" s="57">
        <f t="shared" ref="O4513:O4518" si="19078">M4513+N4513</f>
        <v>0</v>
      </c>
      <c r="P4513" s="57">
        <v>0</v>
      </c>
      <c r="Q4513" s="56">
        <f t="shared" ref="Q4513:Q4518" si="19079">ROUND(W4513*0.8,0)</f>
        <v>0</v>
      </c>
      <c r="R4513" s="56">
        <v>0</v>
      </c>
      <c r="S4513" s="57">
        <f t="shared" ref="S4513:S4518" si="19080">Q4513+R4513</f>
        <v>0</v>
      </c>
      <c r="T4513" s="56">
        <f t="shared" ref="T4513:T4518" si="19081">W4513-Q4513</f>
        <v>0</v>
      </c>
      <c r="U4513" s="56">
        <v>0</v>
      </c>
      <c r="V4513" s="57">
        <f t="shared" ref="V4513:V4518" si="19082">T4513+U4513</f>
        <v>0</v>
      </c>
      <c r="W4513" s="57">
        <v>0</v>
      </c>
      <c r="X4513" s="56">
        <f t="shared" ref="X4513:X4518" si="19083">ROUND(AD4513*0.8,0)</f>
        <v>0</v>
      </c>
      <c r="Y4513" s="56">
        <v>0</v>
      </c>
      <c r="Z4513" s="57">
        <f t="shared" ref="Z4513:Z4518" si="19084">X4513+Y4513</f>
        <v>0</v>
      </c>
      <c r="AA4513" s="56">
        <f t="shared" ref="AA4513:AA4518" si="19085">AD4513-X4513</f>
        <v>0</v>
      </c>
      <c r="AB4513" s="56">
        <v>0</v>
      </c>
      <c r="AC4513" s="57">
        <f t="shared" ref="AC4513:AC4518" si="19086">AA4513+AB4513</f>
        <v>0</v>
      </c>
      <c r="AD4513" s="57">
        <v>0</v>
      </c>
      <c r="AE4513" s="56">
        <f t="shared" ref="AE4513:AE4518" si="19087">ROUND(AK4513*0.8,0)</f>
        <v>0</v>
      </c>
      <c r="AF4513" s="56">
        <v>0</v>
      </c>
      <c r="AG4513" s="57">
        <f t="shared" ref="AG4513:AG4518" si="19088">AE4513+AF4513</f>
        <v>0</v>
      </c>
      <c r="AH4513" s="56">
        <f t="shared" ref="AH4513:AH4518" si="19089">AK4513-AE4513</f>
        <v>0</v>
      </c>
      <c r="AI4513" s="56">
        <v>0</v>
      </c>
      <c r="AJ4513" s="57">
        <f t="shared" ref="AJ4513:AJ4518" si="19090">AH4513+AI4513</f>
        <v>0</v>
      </c>
      <c r="AK4513" s="57">
        <v>0</v>
      </c>
      <c r="AL4513" s="56">
        <f t="shared" ref="AL4513:AL4518" si="19091">ROUND(AR4513*0.8,0)</f>
        <v>0</v>
      </c>
      <c r="AM4513" s="56">
        <v>0</v>
      </c>
      <c r="AN4513" s="57">
        <f t="shared" ref="AN4513:AN4518" si="19092">AL4513+AM4513</f>
        <v>0</v>
      </c>
      <c r="AO4513" s="56">
        <f t="shared" ref="AO4513:AO4518" si="19093">AR4513-AL4513</f>
        <v>0</v>
      </c>
      <c r="AP4513" s="56">
        <v>0</v>
      </c>
      <c r="AQ4513" s="57">
        <f t="shared" ref="AQ4513:AQ4518" si="19094">AO4513+AP4513</f>
        <v>0</v>
      </c>
      <c r="AR4513" s="57">
        <v>0</v>
      </c>
      <c r="AS4513" s="57" t="s">
        <v>43</v>
      </c>
      <c r="AT4513" s="179"/>
      <c r="AU4513" s="176"/>
      <c r="AV4513" s="177"/>
      <c r="AW4513" s="177"/>
      <c r="AX4513" s="177"/>
      <c r="AY4513" s="177"/>
      <c r="BD4513" s="224" t="s">
        <v>78</v>
      </c>
    </row>
    <row r="4514" spans="1:56" s="19" customFormat="1" ht="70.5" hidden="1" customHeight="1">
      <c r="A4514" s="54">
        <v>2018</v>
      </c>
      <c r="B4514" s="174">
        <v>8323</v>
      </c>
      <c r="C4514" s="54">
        <v>9</v>
      </c>
      <c r="D4514" s="54">
        <v>1</v>
      </c>
      <c r="E4514" s="54">
        <v>5000</v>
      </c>
      <c r="F4514" s="54">
        <v>5200</v>
      </c>
      <c r="G4514" s="54">
        <v>523</v>
      </c>
      <c r="H4514" s="163">
        <v>2</v>
      </c>
      <c r="I4514" s="175" t="s">
        <v>1880</v>
      </c>
      <c r="J4514" s="56">
        <f t="shared" si="19075"/>
        <v>0</v>
      </c>
      <c r="K4514" s="56">
        <v>0</v>
      </c>
      <c r="L4514" s="57">
        <f t="shared" si="19076"/>
        <v>0</v>
      </c>
      <c r="M4514" s="56">
        <f t="shared" si="19077"/>
        <v>0</v>
      </c>
      <c r="N4514" s="56">
        <v>0</v>
      </c>
      <c r="O4514" s="57">
        <f t="shared" si="19078"/>
        <v>0</v>
      </c>
      <c r="P4514" s="57">
        <v>0</v>
      </c>
      <c r="Q4514" s="56">
        <f t="shared" si="19079"/>
        <v>0</v>
      </c>
      <c r="R4514" s="56">
        <v>0</v>
      </c>
      <c r="S4514" s="57">
        <f t="shared" si="19080"/>
        <v>0</v>
      </c>
      <c r="T4514" s="56">
        <f t="shared" si="19081"/>
        <v>0</v>
      </c>
      <c r="U4514" s="56">
        <v>0</v>
      </c>
      <c r="V4514" s="57">
        <f t="shared" si="19082"/>
        <v>0</v>
      </c>
      <c r="W4514" s="57">
        <v>0</v>
      </c>
      <c r="X4514" s="56">
        <f t="shared" si="19083"/>
        <v>0</v>
      </c>
      <c r="Y4514" s="56">
        <v>0</v>
      </c>
      <c r="Z4514" s="57">
        <f t="shared" si="19084"/>
        <v>0</v>
      </c>
      <c r="AA4514" s="56">
        <f t="shared" si="19085"/>
        <v>0</v>
      </c>
      <c r="AB4514" s="56">
        <v>0</v>
      </c>
      <c r="AC4514" s="57">
        <f t="shared" si="19086"/>
        <v>0</v>
      </c>
      <c r="AD4514" s="57">
        <v>0</v>
      </c>
      <c r="AE4514" s="56">
        <f t="shared" si="19087"/>
        <v>0</v>
      </c>
      <c r="AF4514" s="56">
        <v>0</v>
      </c>
      <c r="AG4514" s="57">
        <f t="shared" si="19088"/>
        <v>0</v>
      </c>
      <c r="AH4514" s="56">
        <f t="shared" si="19089"/>
        <v>0</v>
      </c>
      <c r="AI4514" s="56">
        <v>0</v>
      </c>
      <c r="AJ4514" s="57">
        <f t="shared" si="19090"/>
        <v>0</v>
      </c>
      <c r="AK4514" s="57">
        <v>0</v>
      </c>
      <c r="AL4514" s="56">
        <f t="shared" si="19091"/>
        <v>0</v>
      </c>
      <c r="AM4514" s="56">
        <v>0</v>
      </c>
      <c r="AN4514" s="57">
        <f t="shared" si="19092"/>
        <v>0</v>
      </c>
      <c r="AO4514" s="56">
        <f t="shared" si="19093"/>
        <v>0</v>
      </c>
      <c r="AP4514" s="56">
        <v>0</v>
      </c>
      <c r="AQ4514" s="57">
        <f t="shared" si="19094"/>
        <v>0</v>
      </c>
      <c r="AR4514" s="57">
        <v>0</v>
      </c>
      <c r="AS4514" s="57" t="s">
        <v>116</v>
      </c>
      <c r="AT4514" s="179"/>
      <c r="AU4514" s="176"/>
      <c r="AV4514" s="177"/>
      <c r="AW4514" s="177"/>
      <c r="AX4514" s="177"/>
      <c r="AY4514" s="177"/>
      <c r="BD4514" s="224" t="s">
        <v>78</v>
      </c>
    </row>
    <row r="4515" spans="1:56" s="19" customFormat="1" ht="70.5" hidden="1" customHeight="1">
      <c r="A4515" s="54">
        <v>2018</v>
      </c>
      <c r="B4515" s="174">
        <v>8323</v>
      </c>
      <c r="C4515" s="54">
        <v>9</v>
      </c>
      <c r="D4515" s="54">
        <v>1</v>
      </c>
      <c r="E4515" s="54">
        <v>5000</v>
      </c>
      <c r="F4515" s="54">
        <v>5200</v>
      </c>
      <c r="G4515" s="54">
        <v>523</v>
      </c>
      <c r="H4515" s="163">
        <v>3</v>
      </c>
      <c r="I4515" s="175" t="s">
        <v>1881</v>
      </c>
      <c r="J4515" s="56">
        <f t="shared" si="19075"/>
        <v>0</v>
      </c>
      <c r="K4515" s="56">
        <v>0</v>
      </c>
      <c r="L4515" s="57">
        <f t="shared" si="19076"/>
        <v>0</v>
      </c>
      <c r="M4515" s="56">
        <f t="shared" si="19077"/>
        <v>0</v>
      </c>
      <c r="N4515" s="56">
        <v>0</v>
      </c>
      <c r="O4515" s="57">
        <f t="shared" si="19078"/>
        <v>0</v>
      </c>
      <c r="P4515" s="57">
        <v>0</v>
      </c>
      <c r="Q4515" s="56">
        <f t="shared" si="19079"/>
        <v>0</v>
      </c>
      <c r="R4515" s="56">
        <v>0</v>
      </c>
      <c r="S4515" s="57">
        <f t="shared" si="19080"/>
        <v>0</v>
      </c>
      <c r="T4515" s="56">
        <f t="shared" si="19081"/>
        <v>0</v>
      </c>
      <c r="U4515" s="56">
        <v>0</v>
      </c>
      <c r="V4515" s="57">
        <f t="shared" si="19082"/>
        <v>0</v>
      </c>
      <c r="W4515" s="57">
        <v>0</v>
      </c>
      <c r="X4515" s="56">
        <f t="shared" si="19083"/>
        <v>0</v>
      </c>
      <c r="Y4515" s="56">
        <v>0</v>
      </c>
      <c r="Z4515" s="57">
        <f t="shared" si="19084"/>
        <v>0</v>
      </c>
      <c r="AA4515" s="56">
        <f t="shared" si="19085"/>
        <v>0</v>
      </c>
      <c r="AB4515" s="56">
        <v>0</v>
      </c>
      <c r="AC4515" s="57">
        <f t="shared" si="19086"/>
        <v>0</v>
      </c>
      <c r="AD4515" s="57">
        <v>0</v>
      </c>
      <c r="AE4515" s="56">
        <f t="shared" si="19087"/>
        <v>0</v>
      </c>
      <c r="AF4515" s="56">
        <v>0</v>
      </c>
      <c r="AG4515" s="57">
        <f t="shared" si="19088"/>
        <v>0</v>
      </c>
      <c r="AH4515" s="56">
        <f t="shared" si="19089"/>
        <v>0</v>
      </c>
      <c r="AI4515" s="56">
        <v>0</v>
      </c>
      <c r="AJ4515" s="57">
        <f t="shared" si="19090"/>
        <v>0</v>
      </c>
      <c r="AK4515" s="57">
        <v>0</v>
      </c>
      <c r="AL4515" s="56">
        <f t="shared" si="19091"/>
        <v>0</v>
      </c>
      <c r="AM4515" s="56">
        <v>0</v>
      </c>
      <c r="AN4515" s="57">
        <f t="shared" si="19092"/>
        <v>0</v>
      </c>
      <c r="AO4515" s="56">
        <f t="shared" si="19093"/>
        <v>0</v>
      </c>
      <c r="AP4515" s="56">
        <v>0</v>
      </c>
      <c r="AQ4515" s="57">
        <f t="shared" si="19094"/>
        <v>0</v>
      </c>
      <c r="AR4515" s="57">
        <v>0</v>
      </c>
      <c r="AS4515" s="57" t="s">
        <v>43</v>
      </c>
      <c r="AT4515" s="179"/>
      <c r="AU4515" s="176"/>
      <c r="AV4515" s="177"/>
      <c r="AW4515" s="177"/>
      <c r="AX4515" s="177"/>
      <c r="AY4515" s="177"/>
      <c r="BD4515" s="224" t="s">
        <v>78</v>
      </c>
    </row>
    <row r="4516" spans="1:56" s="19" customFormat="1" ht="70.5" hidden="1" customHeight="1">
      <c r="A4516" s="54">
        <v>2018</v>
      </c>
      <c r="B4516" s="174">
        <v>8323</v>
      </c>
      <c r="C4516" s="54">
        <v>9</v>
      </c>
      <c r="D4516" s="54">
        <v>1</v>
      </c>
      <c r="E4516" s="54">
        <v>5000</v>
      </c>
      <c r="F4516" s="54">
        <v>5200</v>
      </c>
      <c r="G4516" s="54">
        <v>523</v>
      </c>
      <c r="H4516" s="163">
        <v>4</v>
      </c>
      <c r="I4516" s="175" t="s">
        <v>1882</v>
      </c>
      <c r="J4516" s="56">
        <f t="shared" si="19075"/>
        <v>0</v>
      </c>
      <c r="K4516" s="56">
        <v>0</v>
      </c>
      <c r="L4516" s="57">
        <f t="shared" si="19076"/>
        <v>0</v>
      </c>
      <c r="M4516" s="56">
        <f t="shared" si="19077"/>
        <v>0</v>
      </c>
      <c r="N4516" s="56">
        <v>0</v>
      </c>
      <c r="O4516" s="57">
        <f t="shared" si="19078"/>
        <v>0</v>
      </c>
      <c r="P4516" s="57">
        <v>0</v>
      </c>
      <c r="Q4516" s="56">
        <f t="shared" si="19079"/>
        <v>0</v>
      </c>
      <c r="R4516" s="56">
        <v>0</v>
      </c>
      <c r="S4516" s="57">
        <f t="shared" si="19080"/>
        <v>0</v>
      </c>
      <c r="T4516" s="56">
        <f t="shared" si="19081"/>
        <v>0</v>
      </c>
      <c r="U4516" s="56">
        <v>0</v>
      </c>
      <c r="V4516" s="57">
        <f t="shared" si="19082"/>
        <v>0</v>
      </c>
      <c r="W4516" s="57">
        <v>0</v>
      </c>
      <c r="X4516" s="56">
        <f t="shared" si="19083"/>
        <v>0</v>
      </c>
      <c r="Y4516" s="56">
        <v>0</v>
      </c>
      <c r="Z4516" s="57">
        <f t="shared" si="19084"/>
        <v>0</v>
      </c>
      <c r="AA4516" s="56">
        <f t="shared" si="19085"/>
        <v>0</v>
      </c>
      <c r="AB4516" s="56">
        <v>0</v>
      </c>
      <c r="AC4516" s="57">
        <f t="shared" si="19086"/>
        <v>0</v>
      </c>
      <c r="AD4516" s="57">
        <v>0</v>
      </c>
      <c r="AE4516" s="56">
        <f t="shared" si="19087"/>
        <v>0</v>
      </c>
      <c r="AF4516" s="56">
        <v>0</v>
      </c>
      <c r="AG4516" s="57">
        <f t="shared" si="19088"/>
        <v>0</v>
      </c>
      <c r="AH4516" s="56">
        <f t="shared" si="19089"/>
        <v>0</v>
      </c>
      <c r="AI4516" s="56">
        <v>0</v>
      </c>
      <c r="AJ4516" s="57">
        <f t="shared" si="19090"/>
        <v>0</v>
      </c>
      <c r="AK4516" s="57">
        <v>0</v>
      </c>
      <c r="AL4516" s="56">
        <f t="shared" si="19091"/>
        <v>0</v>
      </c>
      <c r="AM4516" s="56">
        <v>0</v>
      </c>
      <c r="AN4516" s="57">
        <f t="shared" si="19092"/>
        <v>0</v>
      </c>
      <c r="AO4516" s="56">
        <f t="shared" si="19093"/>
        <v>0</v>
      </c>
      <c r="AP4516" s="56">
        <v>0</v>
      </c>
      <c r="AQ4516" s="57">
        <f t="shared" si="19094"/>
        <v>0</v>
      </c>
      <c r="AR4516" s="57">
        <v>0</v>
      </c>
      <c r="AS4516" s="57" t="s">
        <v>43</v>
      </c>
      <c r="AT4516" s="179"/>
      <c r="AU4516" s="176"/>
      <c r="AV4516" s="177"/>
      <c r="AW4516" s="177"/>
      <c r="AX4516" s="177"/>
      <c r="AY4516" s="177"/>
      <c r="BD4516" s="224" t="s">
        <v>78</v>
      </c>
    </row>
    <row r="4517" spans="1:56" s="19" customFormat="1" ht="70.5" hidden="1" customHeight="1">
      <c r="A4517" s="54">
        <v>2018</v>
      </c>
      <c r="B4517" s="174">
        <v>8323</v>
      </c>
      <c r="C4517" s="54">
        <v>9</v>
      </c>
      <c r="D4517" s="54">
        <v>1</v>
      </c>
      <c r="E4517" s="54">
        <v>5000</v>
      </c>
      <c r="F4517" s="54">
        <v>5200</v>
      </c>
      <c r="G4517" s="54">
        <v>523</v>
      </c>
      <c r="H4517" s="163">
        <v>5</v>
      </c>
      <c r="I4517" s="175" t="s">
        <v>1883</v>
      </c>
      <c r="J4517" s="56">
        <f t="shared" si="19075"/>
        <v>0</v>
      </c>
      <c r="K4517" s="56">
        <v>0</v>
      </c>
      <c r="L4517" s="57">
        <f t="shared" si="19076"/>
        <v>0</v>
      </c>
      <c r="M4517" s="56">
        <f t="shared" si="19077"/>
        <v>0</v>
      </c>
      <c r="N4517" s="56">
        <v>0</v>
      </c>
      <c r="O4517" s="57">
        <f t="shared" si="19078"/>
        <v>0</v>
      </c>
      <c r="P4517" s="57">
        <v>0</v>
      </c>
      <c r="Q4517" s="56">
        <f t="shared" si="19079"/>
        <v>0</v>
      </c>
      <c r="R4517" s="56">
        <v>0</v>
      </c>
      <c r="S4517" s="57">
        <f t="shared" si="19080"/>
        <v>0</v>
      </c>
      <c r="T4517" s="56">
        <f t="shared" si="19081"/>
        <v>0</v>
      </c>
      <c r="U4517" s="56">
        <v>0</v>
      </c>
      <c r="V4517" s="57">
        <f t="shared" si="19082"/>
        <v>0</v>
      </c>
      <c r="W4517" s="57">
        <v>0</v>
      </c>
      <c r="X4517" s="56">
        <f t="shared" si="19083"/>
        <v>0</v>
      </c>
      <c r="Y4517" s="56">
        <v>0</v>
      </c>
      <c r="Z4517" s="57">
        <f t="shared" si="19084"/>
        <v>0</v>
      </c>
      <c r="AA4517" s="56">
        <f t="shared" si="19085"/>
        <v>0</v>
      </c>
      <c r="AB4517" s="56">
        <v>0</v>
      </c>
      <c r="AC4517" s="57">
        <f t="shared" si="19086"/>
        <v>0</v>
      </c>
      <c r="AD4517" s="57">
        <v>0</v>
      </c>
      <c r="AE4517" s="56">
        <f t="shared" si="19087"/>
        <v>0</v>
      </c>
      <c r="AF4517" s="56">
        <v>0</v>
      </c>
      <c r="AG4517" s="57">
        <f t="shared" si="19088"/>
        <v>0</v>
      </c>
      <c r="AH4517" s="56">
        <f t="shared" si="19089"/>
        <v>0</v>
      </c>
      <c r="AI4517" s="56">
        <v>0</v>
      </c>
      <c r="AJ4517" s="57">
        <f t="shared" si="19090"/>
        <v>0</v>
      </c>
      <c r="AK4517" s="57">
        <v>0</v>
      </c>
      <c r="AL4517" s="56">
        <f t="shared" si="19091"/>
        <v>0</v>
      </c>
      <c r="AM4517" s="56">
        <v>0</v>
      </c>
      <c r="AN4517" s="57">
        <f t="shared" si="19092"/>
        <v>0</v>
      </c>
      <c r="AO4517" s="56">
        <f t="shared" si="19093"/>
        <v>0</v>
      </c>
      <c r="AP4517" s="56">
        <v>0</v>
      </c>
      <c r="AQ4517" s="57">
        <f t="shared" si="19094"/>
        <v>0</v>
      </c>
      <c r="AR4517" s="57">
        <v>0</v>
      </c>
      <c r="AS4517" s="57" t="s">
        <v>43</v>
      </c>
      <c r="AT4517" s="179"/>
      <c r="AU4517" s="176"/>
      <c r="AV4517" s="177"/>
      <c r="AW4517" s="177"/>
      <c r="AX4517" s="177"/>
      <c r="AY4517" s="177"/>
      <c r="BD4517" s="224" t="s">
        <v>78</v>
      </c>
    </row>
    <row r="4518" spans="1:56" s="19" customFormat="1" ht="70.5" hidden="1" customHeight="1">
      <c r="A4518" s="54">
        <v>2018</v>
      </c>
      <c r="B4518" s="174">
        <v>8323</v>
      </c>
      <c r="C4518" s="54">
        <v>9</v>
      </c>
      <c r="D4518" s="54">
        <v>1</v>
      </c>
      <c r="E4518" s="54">
        <v>5000</v>
      </c>
      <c r="F4518" s="54">
        <v>5200</v>
      </c>
      <c r="G4518" s="54">
        <v>523</v>
      </c>
      <c r="H4518" s="163">
        <v>6</v>
      </c>
      <c r="I4518" s="175" t="s">
        <v>136</v>
      </c>
      <c r="J4518" s="56">
        <f t="shared" si="19075"/>
        <v>0</v>
      </c>
      <c r="K4518" s="56">
        <v>0</v>
      </c>
      <c r="L4518" s="57">
        <f t="shared" si="19076"/>
        <v>0</v>
      </c>
      <c r="M4518" s="56">
        <f t="shared" si="19077"/>
        <v>0</v>
      </c>
      <c r="N4518" s="56">
        <v>0</v>
      </c>
      <c r="O4518" s="57">
        <f t="shared" si="19078"/>
        <v>0</v>
      </c>
      <c r="P4518" s="57">
        <v>0</v>
      </c>
      <c r="Q4518" s="56">
        <f t="shared" si="19079"/>
        <v>0</v>
      </c>
      <c r="R4518" s="56">
        <v>0</v>
      </c>
      <c r="S4518" s="57">
        <f t="shared" si="19080"/>
        <v>0</v>
      </c>
      <c r="T4518" s="56">
        <f t="shared" si="19081"/>
        <v>0</v>
      </c>
      <c r="U4518" s="56">
        <v>0</v>
      </c>
      <c r="V4518" s="57">
        <f t="shared" si="19082"/>
        <v>0</v>
      </c>
      <c r="W4518" s="57">
        <v>0</v>
      </c>
      <c r="X4518" s="56">
        <f t="shared" si="19083"/>
        <v>0</v>
      </c>
      <c r="Y4518" s="56">
        <v>0</v>
      </c>
      <c r="Z4518" s="57">
        <f t="shared" si="19084"/>
        <v>0</v>
      </c>
      <c r="AA4518" s="56">
        <f t="shared" si="19085"/>
        <v>0</v>
      </c>
      <c r="AB4518" s="56">
        <v>0</v>
      </c>
      <c r="AC4518" s="57">
        <f t="shared" si="19086"/>
        <v>0</v>
      </c>
      <c r="AD4518" s="57">
        <v>0</v>
      </c>
      <c r="AE4518" s="56">
        <f t="shared" si="19087"/>
        <v>0</v>
      </c>
      <c r="AF4518" s="56">
        <v>0</v>
      </c>
      <c r="AG4518" s="57">
        <f t="shared" si="19088"/>
        <v>0</v>
      </c>
      <c r="AH4518" s="56">
        <f t="shared" si="19089"/>
        <v>0</v>
      </c>
      <c r="AI4518" s="56">
        <v>0</v>
      </c>
      <c r="AJ4518" s="57">
        <f t="shared" si="19090"/>
        <v>0</v>
      </c>
      <c r="AK4518" s="57">
        <v>0</v>
      </c>
      <c r="AL4518" s="56">
        <f t="shared" si="19091"/>
        <v>0</v>
      </c>
      <c r="AM4518" s="56">
        <v>0</v>
      </c>
      <c r="AN4518" s="57">
        <f t="shared" si="19092"/>
        <v>0</v>
      </c>
      <c r="AO4518" s="56">
        <f t="shared" si="19093"/>
        <v>0</v>
      </c>
      <c r="AP4518" s="56">
        <v>0</v>
      </c>
      <c r="AQ4518" s="57">
        <f t="shared" si="19094"/>
        <v>0</v>
      </c>
      <c r="AR4518" s="57">
        <v>0</v>
      </c>
      <c r="AS4518" s="57" t="s">
        <v>43</v>
      </c>
      <c r="AT4518" s="179"/>
      <c r="AU4518" s="176"/>
      <c r="AV4518" s="177"/>
      <c r="AW4518" s="177"/>
      <c r="AX4518" s="177"/>
      <c r="AY4518" s="177"/>
      <c r="BD4518" s="224" t="s">
        <v>78</v>
      </c>
    </row>
    <row r="4519" spans="1:56" s="19" customFormat="1" ht="70.5" hidden="1" customHeight="1">
      <c r="A4519" s="154">
        <v>2018</v>
      </c>
      <c r="B4519" s="155">
        <v>8323</v>
      </c>
      <c r="C4519" s="154">
        <v>9</v>
      </c>
      <c r="D4519" s="154">
        <v>1</v>
      </c>
      <c r="E4519" s="154">
        <v>5000</v>
      </c>
      <c r="F4519" s="154">
        <v>5200</v>
      </c>
      <c r="G4519" s="154">
        <v>529</v>
      </c>
      <c r="H4519" s="154"/>
      <c r="I4519" s="172" t="s">
        <v>247</v>
      </c>
      <c r="J4519" s="158">
        <f>J4520</f>
        <v>0</v>
      </c>
      <c r="K4519" s="158">
        <f t="shared" ref="K4519" si="19095">K4520</f>
        <v>0</v>
      </c>
      <c r="L4519" s="158">
        <f t="shared" ref="L4519" si="19096">L4520</f>
        <v>0</v>
      </c>
      <c r="M4519" s="158">
        <f t="shared" ref="M4519" si="19097">M4520</f>
        <v>0</v>
      </c>
      <c r="N4519" s="158">
        <f t="shared" ref="N4519" si="19098">N4520</f>
        <v>0</v>
      </c>
      <c r="O4519" s="158">
        <f t="shared" ref="O4519" si="19099">O4520</f>
        <v>0</v>
      </c>
      <c r="P4519" s="158">
        <f>L4519+O4519</f>
        <v>0</v>
      </c>
      <c r="Q4519" s="158">
        <f>Q4520</f>
        <v>0</v>
      </c>
      <c r="R4519" s="158">
        <f t="shared" ref="R4519:V4519" si="19100">R4520</f>
        <v>0</v>
      </c>
      <c r="S4519" s="158">
        <f t="shared" si="19100"/>
        <v>0</v>
      </c>
      <c r="T4519" s="158">
        <f t="shared" si="19100"/>
        <v>0</v>
      </c>
      <c r="U4519" s="158">
        <f t="shared" si="19100"/>
        <v>0</v>
      </c>
      <c r="V4519" s="158">
        <f t="shared" si="19100"/>
        <v>0</v>
      </c>
      <c r="W4519" s="158">
        <f>S4519+V4519</f>
        <v>0</v>
      </c>
      <c r="X4519" s="158">
        <f>X4520</f>
        <v>0</v>
      </c>
      <c r="Y4519" s="158">
        <f t="shared" ref="Y4519:AC4519" si="19101">Y4520</f>
        <v>0</v>
      </c>
      <c r="Z4519" s="158">
        <f t="shared" si="19101"/>
        <v>0</v>
      </c>
      <c r="AA4519" s="158">
        <f t="shared" si="19101"/>
        <v>0</v>
      </c>
      <c r="AB4519" s="158">
        <f t="shared" si="19101"/>
        <v>0</v>
      </c>
      <c r="AC4519" s="158">
        <f t="shared" si="19101"/>
        <v>0</v>
      </c>
      <c r="AD4519" s="158">
        <f>Z4519+AC4519</f>
        <v>0</v>
      </c>
      <c r="AE4519" s="158">
        <f>AE4520</f>
        <v>0</v>
      </c>
      <c r="AF4519" s="158">
        <f t="shared" ref="AF4519:AI4519" si="19102">AF4520</f>
        <v>0</v>
      </c>
      <c r="AG4519" s="158">
        <f t="shared" si="19102"/>
        <v>0</v>
      </c>
      <c r="AH4519" s="158">
        <f t="shared" si="19102"/>
        <v>0</v>
      </c>
      <c r="AI4519" s="158">
        <f t="shared" si="19102"/>
        <v>0</v>
      </c>
      <c r="AJ4519" s="158">
        <f t="shared" ref="AJ4519" si="19103">AJ4520</f>
        <v>0</v>
      </c>
      <c r="AK4519" s="158">
        <f>AG4519+AJ4519</f>
        <v>0</v>
      </c>
      <c r="AL4519" s="158">
        <f>AL4520</f>
        <v>0</v>
      </c>
      <c r="AM4519" s="158">
        <f t="shared" ref="AM4519:AQ4519" si="19104">AM4520</f>
        <v>0</v>
      </c>
      <c r="AN4519" s="158">
        <f t="shared" si="19104"/>
        <v>0</v>
      </c>
      <c r="AO4519" s="158">
        <f t="shared" si="19104"/>
        <v>0</v>
      </c>
      <c r="AP4519" s="158">
        <f t="shared" si="19104"/>
        <v>0</v>
      </c>
      <c r="AQ4519" s="158">
        <f t="shared" si="19104"/>
        <v>0</v>
      </c>
      <c r="AR4519" s="158">
        <f>AN4519+AQ4519</f>
        <v>0</v>
      </c>
      <c r="AS4519" s="158"/>
      <c r="AT4519" s="259"/>
      <c r="AU4519" s="160"/>
      <c r="AV4519" s="161"/>
      <c r="AW4519" s="161"/>
      <c r="AX4519" s="161"/>
      <c r="AY4519" s="161"/>
      <c r="BD4519" s="173"/>
    </row>
    <row r="4520" spans="1:56" s="19" customFormat="1" ht="70.5" hidden="1" customHeight="1">
      <c r="A4520" s="54">
        <v>2018</v>
      </c>
      <c r="B4520" s="174">
        <v>8323</v>
      </c>
      <c r="C4520" s="54">
        <v>9</v>
      </c>
      <c r="D4520" s="54">
        <v>1</v>
      </c>
      <c r="E4520" s="54">
        <v>5000</v>
      </c>
      <c r="F4520" s="54">
        <v>5200</v>
      </c>
      <c r="G4520" s="54">
        <v>529</v>
      </c>
      <c r="H4520" s="163">
        <v>1</v>
      </c>
      <c r="I4520" s="175" t="s">
        <v>1884</v>
      </c>
      <c r="J4520" s="56">
        <f t="shared" ref="J4520" si="19105">ROUND(P4520*0.8,0)</f>
        <v>0</v>
      </c>
      <c r="K4520" s="56">
        <v>0</v>
      </c>
      <c r="L4520" s="57">
        <f t="shared" ref="L4520" si="19106">J4520+K4520</f>
        <v>0</v>
      </c>
      <c r="M4520" s="56">
        <f>P4520-J4520</f>
        <v>0</v>
      </c>
      <c r="N4520" s="56">
        <v>0</v>
      </c>
      <c r="O4520" s="57">
        <f t="shared" ref="O4520" si="19107">M4520+N4520</f>
        <v>0</v>
      </c>
      <c r="P4520" s="57">
        <v>0</v>
      </c>
      <c r="Q4520" s="56">
        <f t="shared" ref="Q4520" si="19108">ROUND(W4520*0.8,0)</f>
        <v>0</v>
      </c>
      <c r="R4520" s="56">
        <v>0</v>
      </c>
      <c r="S4520" s="57">
        <f t="shared" ref="S4520" si="19109">Q4520+R4520</f>
        <v>0</v>
      </c>
      <c r="T4520" s="56">
        <f>W4520-Q4520</f>
        <v>0</v>
      </c>
      <c r="U4520" s="56">
        <v>0</v>
      </c>
      <c r="V4520" s="57">
        <f t="shared" ref="V4520" si="19110">T4520+U4520</f>
        <v>0</v>
      </c>
      <c r="W4520" s="57">
        <v>0</v>
      </c>
      <c r="X4520" s="56">
        <f t="shared" ref="X4520" si="19111">ROUND(AD4520*0.8,0)</f>
        <v>0</v>
      </c>
      <c r="Y4520" s="56">
        <v>0</v>
      </c>
      <c r="Z4520" s="57">
        <f t="shared" ref="Z4520" si="19112">X4520+Y4520</f>
        <v>0</v>
      </c>
      <c r="AA4520" s="56">
        <f>AD4520-X4520</f>
        <v>0</v>
      </c>
      <c r="AB4520" s="56">
        <v>0</v>
      </c>
      <c r="AC4520" s="57">
        <f t="shared" ref="AC4520" si="19113">AA4520+AB4520</f>
        <v>0</v>
      </c>
      <c r="AD4520" s="57">
        <v>0</v>
      </c>
      <c r="AE4520" s="56">
        <f t="shared" ref="AE4520" si="19114">ROUND(AK4520*0.8,0)</f>
        <v>0</v>
      </c>
      <c r="AF4520" s="56">
        <v>0</v>
      </c>
      <c r="AG4520" s="57">
        <f t="shared" ref="AG4520" si="19115">AE4520+AF4520</f>
        <v>0</v>
      </c>
      <c r="AH4520" s="56">
        <f>AK4520-AE4520</f>
        <v>0</v>
      </c>
      <c r="AI4520" s="56">
        <v>0</v>
      </c>
      <c r="AJ4520" s="57">
        <f t="shared" ref="AJ4520" si="19116">AH4520+AI4520</f>
        <v>0</v>
      </c>
      <c r="AK4520" s="57">
        <v>0</v>
      </c>
      <c r="AL4520" s="56">
        <f t="shared" ref="AL4520" si="19117">ROUND(AR4520*0.8,0)</f>
        <v>0</v>
      </c>
      <c r="AM4520" s="56">
        <v>0</v>
      </c>
      <c r="AN4520" s="57">
        <f t="shared" ref="AN4520" si="19118">AL4520+AM4520</f>
        <v>0</v>
      </c>
      <c r="AO4520" s="56">
        <f>AR4520-AL4520</f>
        <v>0</v>
      </c>
      <c r="AP4520" s="56">
        <v>0</v>
      </c>
      <c r="AQ4520" s="57">
        <f t="shared" ref="AQ4520" si="19119">AO4520+AP4520</f>
        <v>0</v>
      </c>
      <c r="AR4520" s="57">
        <v>0</v>
      </c>
      <c r="AS4520" s="57" t="s">
        <v>43</v>
      </c>
      <c r="AT4520" s="179"/>
      <c r="AU4520" s="176"/>
      <c r="AV4520" s="177"/>
      <c r="AW4520" s="177"/>
      <c r="AX4520" s="177"/>
      <c r="AY4520" s="177"/>
      <c r="BD4520" s="224" t="s">
        <v>78</v>
      </c>
    </row>
    <row r="4521" spans="1:56" s="19" customFormat="1" ht="70.5" hidden="1" customHeight="1">
      <c r="A4521" s="145">
        <v>2018</v>
      </c>
      <c r="B4521" s="146">
        <v>8323</v>
      </c>
      <c r="C4521" s="145">
        <v>9</v>
      </c>
      <c r="D4521" s="145">
        <v>1</v>
      </c>
      <c r="E4521" s="145">
        <v>5000</v>
      </c>
      <c r="F4521" s="145">
        <v>5300</v>
      </c>
      <c r="G4521" s="145"/>
      <c r="H4521" s="145"/>
      <c r="I4521" s="147" t="s">
        <v>267</v>
      </c>
      <c r="J4521" s="148">
        <f>J4522+J4530</f>
        <v>0</v>
      </c>
      <c r="K4521" s="148">
        <f t="shared" ref="K4521:O4521" si="19120">K4522+K4530</f>
        <v>0</v>
      </c>
      <c r="L4521" s="148">
        <f t="shared" si="19120"/>
        <v>0</v>
      </c>
      <c r="M4521" s="148">
        <f t="shared" si="19120"/>
        <v>0</v>
      </c>
      <c r="N4521" s="148">
        <f t="shared" si="19120"/>
        <v>0</v>
      </c>
      <c r="O4521" s="148">
        <f t="shared" si="19120"/>
        <v>0</v>
      </c>
      <c r="P4521" s="148">
        <f>L4521+O4521</f>
        <v>0</v>
      </c>
      <c r="Q4521" s="148">
        <f>Q4522+Q4530</f>
        <v>0</v>
      </c>
      <c r="R4521" s="148">
        <f t="shared" ref="R4521:V4521" si="19121">R4522+R4530</f>
        <v>0</v>
      </c>
      <c r="S4521" s="148">
        <f t="shared" si="19121"/>
        <v>0</v>
      </c>
      <c r="T4521" s="148">
        <f t="shared" si="19121"/>
        <v>0</v>
      </c>
      <c r="U4521" s="148">
        <f t="shared" si="19121"/>
        <v>0</v>
      </c>
      <c r="V4521" s="148">
        <f t="shared" si="19121"/>
        <v>0</v>
      </c>
      <c r="W4521" s="148">
        <f>S4521+V4521</f>
        <v>0</v>
      </c>
      <c r="X4521" s="148">
        <f>X4522+X4530</f>
        <v>0</v>
      </c>
      <c r="Y4521" s="148">
        <f t="shared" ref="Y4521:AC4521" si="19122">Y4522+Y4530</f>
        <v>0</v>
      </c>
      <c r="Z4521" s="148">
        <f t="shared" si="19122"/>
        <v>0</v>
      </c>
      <c r="AA4521" s="148">
        <f t="shared" si="19122"/>
        <v>0</v>
      </c>
      <c r="AB4521" s="148">
        <f t="shared" si="19122"/>
        <v>0</v>
      </c>
      <c r="AC4521" s="148">
        <f t="shared" si="19122"/>
        <v>0</v>
      </c>
      <c r="AD4521" s="148">
        <f>Z4521+AC4521</f>
        <v>0</v>
      </c>
      <c r="AE4521" s="148">
        <f>AE4522+AE4530</f>
        <v>0</v>
      </c>
      <c r="AF4521" s="148">
        <f t="shared" ref="AF4521:AI4521" si="19123">AF4522+AF4530</f>
        <v>0</v>
      </c>
      <c r="AG4521" s="148">
        <f t="shared" si="19123"/>
        <v>0</v>
      </c>
      <c r="AH4521" s="148">
        <f t="shared" si="19123"/>
        <v>0</v>
      </c>
      <c r="AI4521" s="148">
        <f t="shared" si="19123"/>
        <v>0</v>
      </c>
      <c r="AJ4521" s="148">
        <f t="shared" ref="AJ4521" si="19124">AJ4522+AJ4530</f>
        <v>0</v>
      </c>
      <c r="AK4521" s="148">
        <f>AG4521+AJ4521</f>
        <v>0</v>
      </c>
      <c r="AL4521" s="148">
        <f>AL4522+AL4530</f>
        <v>0</v>
      </c>
      <c r="AM4521" s="148">
        <f t="shared" ref="AM4521:AQ4521" si="19125">AM4522+AM4530</f>
        <v>0</v>
      </c>
      <c r="AN4521" s="148">
        <f t="shared" si="19125"/>
        <v>0</v>
      </c>
      <c r="AO4521" s="148">
        <f t="shared" si="19125"/>
        <v>0</v>
      </c>
      <c r="AP4521" s="148">
        <f t="shared" si="19125"/>
        <v>0</v>
      </c>
      <c r="AQ4521" s="148">
        <f t="shared" si="19125"/>
        <v>0</v>
      </c>
      <c r="AR4521" s="148">
        <f>AN4521+AQ4521</f>
        <v>0</v>
      </c>
      <c r="AS4521" s="148"/>
      <c r="AT4521" s="149"/>
      <c r="AU4521" s="150"/>
      <c r="AV4521" s="151"/>
      <c r="AW4521" s="151"/>
      <c r="AX4521" s="151"/>
      <c r="AY4521" s="151"/>
      <c r="BD4521" s="153"/>
    </row>
    <row r="4522" spans="1:56" s="19" customFormat="1" ht="70.5" hidden="1" customHeight="1">
      <c r="A4522" s="154">
        <v>2018</v>
      </c>
      <c r="B4522" s="155">
        <v>8323</v>
      </c>
      <c r="C4522" s="154">
        <v>9</v>
      </c>
      <c r="D4522" s="154">
        <v>1</v>
      </c>
      <c r="E4522" s="154">
        <v>5000</v>
      </c>
      <c r="F4522" s="154">
        <v>5300</v>
      </c>
      <c r="G4522" s="154">
        <v>531</v>
      </c>
      <c r="H4522" s="154"/>
      <c r="I4522" s="172" t="s">
        <v>268</v>
      </c>
      <c r="J4522" s="158">
        <f>SUM(J4523:J4529)</f>
        <v>0</v>
      </c>
      <c r="K4522" s="158">
        <f t="shared" ref="K4522:O4522" si="19126">SUM(K4523:K4529)</f>
        <v>0</v>
      </c>
      <c r="L4522" s="158">
        <f t="shared" si="19126"/>
        <v>0</v>
      </c>
      <c r="M4522" s="158">
        <f t="shared" si="19126"/>
        <v>0</v>
      </c>
      <c r="N4522" s="158">
        <f t="shared" si="19126"/>
        <v>0</v>
      </c>
      <c r="O4522" s="158">
        <f t="shared" si="19126"/>
        <v>0</v>
      </c>
      <c r="P4522" s="158">
        <f>L4522+O4522</f>
        <v>0</v>
      </c>
      <c r="Q4522" s="158">
        <f>SUM(Q4523:Q4529)</f>
        <v>0</v>
      </c>
      <c r="R4522" s="158">
        <f t="shared" ref="R4522:V4522" si="19127">SUM(R4523:R4529)</f>
        <v>0</v>
      </c>
      <c r="S4522" s="158">
        <f t="shared" si="19127"/>
        <v>0</v>
      </c>
      <c r="T4522" s="158">
        <f t="shared" si="19127"/>
        <v>0</v>
      </c>
      <c r="U4522" s="158">
        <f t="shared" si="19127"/>
        <v>0</v>
      </c>
      <c r="V4522" s="158">
        <f t="shared" si="19127"/>
        <v>0</v>
      </c>
      <c r="W4522" s="158">
        <f>S4522+V4522</f>
        <v>0</v>
      </c>
      <c r="X4522" s="158">
        <f>SUM(X4523:X4529)</f>
        <v>0</v>
      </c>
      <c r="Y4522" s="158">
        <f t="shared" ref="Y4522:AC4522" si="19128">SUM(Y4523:Y4529)</f>
        <v>0</v>
      </c>
      <c r="Z4522" s="158">
        <f t="shared" si="19128"/>
        <v>0</v>
      </c>
      <c r="AA4522" s="158">
        <f t="shared" si="19128"/>
        <v>0</v>
      </c>
      <c r="AB4522" s="158">
        <f t="shared" si="19128"/>
        <v>0</v>
      </c>
      <c r="AC4522" s="158">
        <f t="shared" si="19128"/>
        <v>0</v>
      </c>
      <c r="AD4522" s="158">
        <f>Z4522+AC4522</f>
        <v>0</v>
      </c>
      <c r="AE4522" s="158">
        <f>SUM(AE4523:AE4529)</f>
        <v>0</v>
      </c>
      <c r="AF4522" s="158">
        <f t="shared" ref="AF4522:AI4522" si="19129">SUM(AF4523:AF4529)</f>
        <v>0</v>
      </c>
      <c r="AG4522" s="158">
        <f t="shared" si="19129"/>
        <v>0</v>
      </c>
      <c r="AH4522" s="158">
        <f t="shared" si="19129"/>
        <v>0</v>
      </c>
      <c r="AI4522" s="158">
        <f t="shared" si="19129"/>
        <v>0</v>
      </c>
      <c r="AJ4522" s="158">
        <f t="shared" ref="AJ4522" si="19130">SUM(AJ4523:AJ4529)</f>
        <v>0</v>
      </c>
      <c r="AK4522" s="158">
        <f>AG4522+AJ4522</f>
        <v>0</v>
      </c>
      <c r="AL4522" s="158">
        <f>SUM(AL4523:AL4529)</f>
        <v>0</v>
      </c>
      <c r="AM4522" s="158">
        <f t="shared" ref="AM4522:AQ4522" si="19131">SUM(AM4523:AM4529)</f>
        <v>0</v>
      </c>
      <c r="AN4522" s="158">
        <f t="shared" si="19131"/>
        <v>0</v>
      </c>
      <c r="AO4522" s="158">
        <f t="shared" si="19131"/>
        <v>0</v>
      </c>
      <c r="AP4522" s="158">
        <f t="shared" si="19131"/>
        <v>0</v>
      </c>
      <c r="AQ4522" s="158">
        <f t="shared" si="19131"/>
        <v>0</v>
      </c>
      <c r="AR4522" s="158">
        <f>AN4522+AQ4522</f>
        <v>0</v>
      </c>
      <c r="AS4522" s="158"/>
      <c r="AT4522" s="159"/>
      <c r="AU4522" s="160"/>
      <c r="AV4522" s="161"/>
      <c r="AW4522" s="161"/>
      <c r="AX4522" s="161"/>
      <c r="AY4522" s="161"/>
      <c r="BD4522" s="173"/>
    </row>
    <row r="4523" spans="1:56" s="19" customFormat="1" ht="70.5" hidden="1" customHeight="1">
      <c r="A4523" s="54">
        <v>2018</v>
      </c>
      <c r="B4523" s="174">
        <v>8323</v>
      </c>
      <c r="C4523" s="54">
        <v>9</v>
      </c>
      <c r="D4523" s="54">
        <v>1</v>
      </c>
      <c r="E4523" s="54">
        <v>5000</v>
      </c>
      <c r="F4523" s="54">
        <v>5300</v>
      </c>
      <c r="G4523" s="54">
        <v>531</v>
      </c>
      <c r="H4523" s="163">
        <v>1</v>
      </c>
      <c r="I4523" s="175" t="s">
        <v>1885</v>
      </c>
      <c r="J4523" s="56">
        <f t="shared" ref="J4523:J4529" si="19132">ROUND(P4523*0.8,0)</f>
        <v>0</v>
      </c>
      <c r="K4523" s="56">
        <v>0</v>
      </c>
      <c r="L4523" s="57">
        <f t="shared" ref="L4523:L4529" si="19133">J4523+K4523</f>
        <v>0</v>
      </c>
      <c r="M4523" s="56">
        <f t="shared" ref="M4523:M4529" si="19134">P4523-J4523</f>
        <v>0</v>
      </c>
      <c r="N4523" s="56">
        <v>0</v>
      </c>
      <c r="O4523" s="57">
        <f t="shared" ref="O4523:O4529" si="19135">M4523+N4523</f>
        <v>0</v>
      </c>
      <c r="P4523" s="57">
        <v>0</v>
      </c>
      <c r="Q4523" s="56">
        <f t="shared" ref="Q4523:Q4529" si="19136">ROUND(W4523*0.8,0)</f>
        <v>0</v>
      </c>
      <c r="R4523" s="56">
        <v>0</v>
      </c>
      <c r="S4523" s="57">
        <f t="shared" ref="S4523:S4529" si="19137">Q4523+R4523</f>
        <v>0</v>
      </c>
      <c r="T4523" s="56">
        <f t="shared" ref="T4523:T4529" si="19138">W4523-Q4523</f>
        <v>0</v>
      </c>
      <c r="U4523" s="56">
        <v>0</v>
      </c>
      <c r="V4523" s="57">
        <f t="shared" ref="V4523:V4529" si="19139">T4523+U4523</f>
        <v>0</v>
      </c>
      <c r="W4523" s="57">
        <v>0</v>
      </c>
      <c r="X4523" s="56">
        <f t="shared" ref="X4523:X4529" si="19140">ROUND(AD4523*0.8,0)</f>
        <v>0</v>
      </c>
      <c r="Y4523" s="56">
        <v>0</v>
      </c>
      <c r="Z4523" s="57">
        <f t="shared" ref="Z4523:Z4529" si="19141">X4523+Y4523</f>
        <v>0</v>
      </c>
      <c r="AA4523" s="56">
        <f t="shared" ref="AA4523:AA4529" si="19142">AD4523-X4523</f>
        <v>0</v>
      </c>
      <c r="AB4523" s="56">
        <v>0</v>
      </c>
      <c r="AC4523" s="57">
        <f t="shared" ref="AC4523:AC4529" si="19143">AA4523+AB4523</f>
        <v>0</v>
      </c>
      <c r="AD4523" s="57">
        <v>0</v>
      </c>
      <c r="AE4523" s="56">
        <f t="shared" ref="AE4523:AE4529" si="19144">ROUND(AK4523*0.8,0)</f>
        <v>0</v>
      </c>
      <c r="AF4523" s="56">
        <v>0</v>
      </c>
      <c r="AG4523" s="57">
        <f t="shared" ref="AG4523:AG4529" si="19145">AE4523+AF4523</f>
        <v>0</v>
      </c>
      <c r="AH4523" s="56">
        <f t="shared" ref="AH4523:AH4529" si="19146">AK4523-AE4523</f>
        <v>0</v>
      </c>
      <c r="AI4523" s="56">
        <v>0</v>
      </c>
      <c r="AJ4523" s="57">
        <f t="shared" ref="AJ4523:AJ4529" si="19147">AH4523+AI4523</f>
        <v>0</v>
      </c>
      <c r="AK4523" s="57">
        <v>0</v>
      </c>
      <c r="AL4523" s="56">
        <f t="shared" ref="AL4523:AL4529" si="19148">ROUND(AR4523*0.8,0)</f>
        <v>0</v>
      </c>
      <c r="AM4523" s="56">
        <v>0</v>
      </c>
      <c r="AN4523" s="57">
        <f t="shared" ref="AN4523:AN4529" si="19149">AL4523+AM4523</f>
        <v>0</v>
      </c>
      <c r="AO4523" s="56">
        <f t="shared" ref="AO4523:AO4529" si="19150">AR4523-AL4523</f>
        <v>0</v>
      </c>
      <c r="AP4523" s="56">
        <v>0</v>
      </c>
      <c r="AQ4523" s="57">
        <f t="shared" ref="AQ4523:AQ4529" si="19151">AO4523+AP4523</f>
        <v>0</v>
      </c>
      <c r="AR4523" s="57">
        <v>0</v>
      </c>
      <c r="AS4523" s="57" t="s">
        <v>116</v>
      </c>
      <c r="AT4523" s="179"/>
      <c r="AU4523" s="176"/>
      <c r="AV4523" s="177"/>
      <c r="AW4523" s="177"/>
      <c r="AX4523" s="177"/>
      <c r="AY4523" s="177"/>
      <c r="BD4523" s="224" t="s">
        <v>78</v>
      </c>
    </row>
    <row r="4524" spans="1:56" s="19" customFormat="1" ht="70.5" hidden="1" customHeight="1">
      <c r="A4524" s="54">
        <v>2018</v>
      </c>
      <c r="B4524" s="174">
        <v>8323</v>
      </c>
      <c r="C4524" s="54">
        <v>9</v>
      </c>
      <c r="D4524" s="54">
        <v>1</v>
      </c>
      <c r="E4524" s="54">
        <v>5000</v>
      </c>
      <c r="F4524" s="54">
        <v>5300</v>
      </c>
      <c r="G4524" s="54">
        <v>531</v>
      </c>
      <c r="H4524" s="163">
        <v>2</v>
      </c>
      <c r="I4524" s="175" t="s">
        <v>618</v>
      </c>
      <c r="J4524" s="56">
        <f t="shared" si="19132"/>
        <v>0</v>
      </c>
      <c r="K4524" s="56">
        <v>0</v>
      </c>
      <c r="L4524" s="57">
        <f t="shared" si="19133"/>
        <v>0</v>
      </c>
      <c r="M4524" s="56">
        <f t="shared" si="19134"/>
        <v>0</v>
      </c>
      <c r="N4524" s="56">
        <v>0</v>
      </c>
      <c r="O4524" s="57">
        <f t="shared" si="19135"/>
        <v>0</v>
      </c>
      <c r="P4524" s="57">
        <v>0</v>
      </c>
      <c r="Q4524" s="56">
        <f t="shared" si="19136"/>
        <v>0</v>
      </c>
      <c r="R4524" s="56">
        <v>0</v>
      </c>
      <c r="S4524" s="57">
        <f t="shared" si="19137"/>
        <v>0</v>
      </c>
      <c r="T4524" s="56">
        <f t="shared" si="19138"/>
        <v>0</v>
      </c>
      <c r="U4524" s="56">
        <v>0</v>
      </c>
      <c r="V4524" s="57">
        <f t="shared" si="19139"/>
        <v>0</v>
      </c>
      <c r="W4524" s="57">
        <v>0</v>
      </c>
      <c r="X4524" s="56">
        <f t="shared" si="19140"/>
        <v>0</v>
      </c>
      <c r="Y4524" s="56">
        <v>0</v>
      </c>
      <c r="Z4524" s="57">
        <f t="shared" si="19141"/>
        <v>0</v>
      </c>
      <c r="AA4524" s="56">
        <f t="shared" si="19142"/>
        <v>0</v>
      </c>
      <c r="AB4524" s="56">
        <v>0</v>
      </c>
      <c r="AC4524" s="57">
        <f t="shared" si="19143"/>
        <v>0</v>
      </c>
      <c r="AD4524" s="57">
        <v>0</v>
      </c>
      <c r="AE4524" s="56">
        <f t="shared" si="19144"/>
        <v>0</v>
      </c>
      <c r="AF4524" s="56">
        <v>0</v>
      </c>
      <c r="AG4524" s="57">
        <f t="shared" si="19145"/>
        <v>0</v>
      </c>
      <c r="AH4524" s="56">
        <f t="shared" si="19146"/>
        <v>0</v>
      </c>
      <c r="AI4524" s="56">
        <v>0</v>
      </c>
      <c r="AJ4524" s="57">
        <f t="shared" si="19147"/>
        <v>0</v>
      </c>
      <c r="AK4524" s="57">
        <v>0</v>
      </c>
      <c r="AL4524" s="56">
        <f t="shared" si="19148"/>
        <v>0</v>
      </c>
      <c r="AM4524" s="56">
        <v>0</v>
      </c>
      <c r="AN4524" s="57">
        <f t="shared" si="19149"/>
        <v>0</v>
      </c>
      <c r="AO4524" s="56">
        <f t="shared" si="19150"/>
        <v>0</v>
      </c>
      <c r="AP4524" s="56">
        <v>0</v>
      </c>
      <c r="AQ4524" s="57">
        <f t="shared" si="19151"/>
        <v>0</v>
      </c>
      <c r="AR4524" s="57">
        <v>0</v>
      </c>
      <c r="AS4524" s="57" t="s">
        <v>116</v>
      </c>
      <c r="AT4524" s="179"/>
      <c r="AU4524" s="176"/>
      <c r="AV4524" s="177"/>
      <c r="AW4524" s="177"/>
      <c r="AX4524" s="177"/>
      <c r="AY4524" s="177"/>
      <c r="BD4524" s="224" t="s">
        <v>78</v>
      </c>
    </row>
    <row r="4525" spans="1:56" s="19" customFormat="1" ht="70.5" hidden="1" customHeight="1">
      <c r="A4525" s="54">
        <v>2018</v>
      </c>
      <c r="B4525" s="174">
        <v>8323</v>
      </c>
      <c r="C4525" s="54">
        <v>9</v>
      </c>
      <c r="D4525" s="54">
        <v>1</v>
      </c>
      <c r="E4525" s="54">
        <v>5000</v>
      </c>
      <c r="F4525" s="54">
        <v>5300</v>
      </c>
      <c r="G4525" s="54">
        <v>531</v>
      </c>
      <c r="H4525" s="163">
        <v>3</v>
      </c>
      <c r="I4525" s="175" t="s">
        <v>1886</v>
      </c>
      <c r="J4525" s="56">
        <f t="shared" si="19132"/>
        <v>0</v>
      </c>
      <c r="K4525" s="56">
        <v>0</v>
      </c>
      <c r="L4525" s="57">
        <f t="shared" si="19133"/>
        <v>0</v>
      </c>
      <c r="M4525" s="56">
        <f t="shared" si="19134"/>
        <v>0</v>
      </c>
      <c r="N4525" s="56">
        <v>0</v>
      </c>
      <c r="O4525" s="57">
        <f t="shared" si="19135"/>
        <v>0</v>
      </c>
      <c r="P4525" s="57">
        <v>0</v>
      </c>
      <c r="Q4525" s="56">
        <f t="shared" si="19136"/>
        <v>0</v>
      </c>
      <c r="R4525" s="56">
        <v>0</v>
      </c>
      <c r="S4525" s="57">
        <f t="shared" si="19137"/>
        <v>0</v>
      </c>
      <c r="T4525" s="56">
        <f t="shared" si="19138"/>
        <v>0</v>
      </c>
      <c r="U4525" s="56">
        <v>0</v>
      </c>
      <c r="V4525" s="57">
        <f t="shared" si="19139"/>
        <v>0</v>
      </c>
      <c r="W4525" s="57">
        <v>0</v>
      </c>
      <c r="X4525" s="56">
        <f t="shared" si="19140"/>
        <v>0</v>
      </c>
      <c r="Y4525" s="56">
        <v>0</v>
      </c>
      <c r="Z4525" s="57">
        <f t="shared" si="19141"/>
        <v>0</v>
      </c>
      <c r="AA4525" s="56">
        <f t="shared" si="19142"/>
        <v>0</v>
      </c>
      <c r="AB4525" s="56">
        <v>0</v>
      </c>
      <c r="AC4525" s="57">
        <f t="shared" si="19143"/>
        <v>0</v>
      </c>
      <c r="AD4525" s="57">
        <v>0</v>
      </c>
      <c r="AE4525" s="56">
        <f t="shared" si="19144"/>
        <v>0</v>
      </c>
      <c r="AF4525" s="56">
        <v>0</v>
      </c>
      <c r="AG4525" s="57">
        <f t="shared" si="19145"/>
        <v>0</v>
      </c>
      <c r="AH4525" s="56">
        <f t="shared" si="19146"/>
        <v>0</v>
      </c>
      <c r="AI4525" s="56">
        <v>0</v>
      </c>
      <c r="AJ4525" s="57">
        <f t="shared" si="19147"/>
        <v>0</v>
      </c>
      <c r="AK4525" s="57">
        <v>0</v>
      </c>
      <c r="AL4525" s="56">
        <f t="shared" si="19148"/>
        <v>0</v>
      </c>
      <c r="AM4525" s="56">
        <v>0</v>
      </c>
      <c r="AN4525" s="57">
        <f t="shared" si="19149"/>
        <v>0</v>
      </c>
      <c r="AO4525" s="56">
        <f t="shared" si="19150"/>
        <v>0</v>
      </c>
      <c r="AP4525" s="56">
        <v>0</v>
      </c>
      <c r="AQ4525" s="57">
        <f t="shared" si="19151"/>
        <v>0</v>
      </c>
      <c r="AR4525" s="57">
        <v>0</v>
      </c>
      <c r="AS4525" s="57" t="s">
        <v>116</v>
      </c>
      <c r="AT4525" s="179"/>
      <c r="AU4525" s="176"/>
      <c r="AV4525" s="177"/>
      <c r="AW4525" s="177"/>
      <c r="AX4525" s="177"/>
      <c r="AY4525" s="177"/>
      <c r="BD4525" s="224" t="s">
        <v>78</v>
      </c>
    </row>
    <row r="4526" spans="1:56" s="19" customFormat="1" ht="70.5" hidden="1" customHeight="1">
      <c r="A4526" s="54">
        <v>2018</v>
      </c>
      <c r="B4526" s="174">
        <v>8323</v>
      </c>
      <c r="C4526" s="54">
        <v>9</v>
      </c>
      <c r="D4526" s="54">
        <v>1</v>
      </c>
      <c r="E4526" s="54">
        <v>5000</v>
      </c>
      <c r="F4526" s="54">
        <v>5300</v>
      </c>
      <c r="G4526" s="54">
        <v>531</v>
      </c>
      <c r="H4526" s="163">
        <v>4</v>
      </c>
      <c r="I4526" s="175" t="s">
        <v>1887</v>
      </c>
      <c r="J4526" s="56">
        <f t="shared" si="19132"/>
        <v>0</v>
      </c>
      <c r="K4526" s="56">
        <v>0</v>
      </c>
      <c r="L4526" s="57">
        <f t="shared" si="19133"/>
        <v>0</v>
      </c>
      <c r="M4526" s="56">
        <f t="shared" si="19134"/>
        <v>0</v>
      </c>
      <c r="N4526" s="56">
        <v>0</v>
      </c>
      <c r="O4526" s="57">
        <f t="shared" si="19135"/>
        <v>0</v>
      </c>
      <c r="P4526" s="57">
        <v>0</v>
      </c>
      <c r="Q4526" s="56">
        <f t="shared" si="19136"/>
        <v>0</v>
      </c>
      <c r="R4526" s="56">
        <v>0</v>
      </c>
      <c r="S4526" s="57">
        <f t="shared" si="19137"/>
        <v>0</v>
      </c>
      <c r="T4526" s="56">
        <f t="shared" si="19138"/>
        <v>0</v>
      </c>
      <c r="U4526" s="56">
        <v>0</v>
      </c>
      <c r="V4526" s="57">
        <f t="shared" si="19139"/>
        <v>0</v>
      </c>
      <c r="W4526" s="57">
        <v>0</v>
      </c>
      <c r="X4526" s="56">
        <f t="shared" si="19140"/>
        <v>0</v>
      </c>
      <c r="Y4526" s="56">
        <v>0</v>
      </c>
      <c r="Z4526" s="57">
        <f t="shared" si="19141"/>
        <v>0</v>
      </c>
      <c r="AA4526" s="56">
        <f t="shared" si="19142"/>
        <v>0</v>
      </c>
      <c r="AB4526" s="56">
        <v>0</v>
      </c>
      <c r="AC4526" s="57">
        <f t="shared" si="19143"/>
        <v>0</v>
      </c>
      <c r="AD4526" s="57">
        <v>0</v>
      </c>
      <c r="AE4526" s="56">
        <f t="shared" si="19144"/>
        <v>0</v>
      </c>
      <c r="AF4526" s="56">
        <v>0</v>
      </c>
      <c r="AG4526" s="57">
        <f t="shared" si="19145"/>
        <v>0</v>
      </c>
      <c r="AH4526" s="56">
        <f t="shared" si="19146"/>
        <v>0</v>
      </c>
      <c r="AI4526" s="56">
        <v>0</v>
      </c>
      <c r="AJ4526" s="57">
        <f t="shared" si="19147"/>
        <v>0</v>
      </c>
      <c r="AK4526" s="57">
        <v>0</v>
      </c>
      <c r="AL4526" s="56">
        <f t="shared" si="19148"/>
        <v>0</v>
      </c>
      <c r="AM4526" s="56">
        <v>0</v>
      </c>
      <c r="AN4526" s="57">
        <f t="shared" si="19149"/>
        <v>0</v>
      </c>
      <c r="AO4526" s="56">
        <f t="shared" si="19150"/>
        <v>0</v>
      </c>
      <c r="AP4526" s="56">
        <v>0</v>
      </c>
      <c r="AQ4526" s="57">
        <f t="shared" si="19151"/>
        <v>0</v>
      </c>
      <c r="AR4526" s="57">
        <v>0</v>
      </c>
      <c r="AS4526" s="57" t="s">
        <v>656</v>
      </c>
      <c r="AT4526" s="179"/>
      <c r="AU4526" s="176"/>
      <c r="AV4526" s="177"/>
      <c r="AW4526" s="177"/>
      <c r="AX4526" s="177"/>
      <c r="AY4526" s="177"/>
      <c r="BD4526" s="224" t="s">
        <v>78</v>
      </c>
    </row>
    <row r="4527" spans="1:56" s="19" customFormat="1" ht="70.5" hidden="1" customHeight="1">
      <c r="A4527" s="54">
        <v>2018</v>
      </c>
      <c r="B4527" s="174">
        <v>8323</v>
      </c>
      <c r="C4527" s="54">
        <v>9</v>
      </c>
      <c r="D4527" s="54">
        <v>1</v>
      </c>
      <c r="E4527" s="54">
        <v>5000</v>
      </c>
      <c r="F4527" s="54">
        <v>5300</v>
      </c>
      <c r="G4527" s="54">
        <v>531</v>
      </c>
      <c r="H4527" s="163">
        <v>5</v>
      </c>
      <c r="I4527" s="175" t="s">
        <v>1888</v>
      </c>
      <c r="J4527" s="56">
        <f t="shared" si="19132"/>
        <v>0</v>
      </c>
      <c r="K4527" s="56">
        <v>0</v>
      </c>
      <c r="L4527" s="57">
        <f t="shared" si="19133"/>
        <v>0</v>
      </c>
      <c r="M4527" s="56">
        <f t="shared" si="19134"/>
        <v>0</v>
      </c>
      <c r="N4527" s="56">
        <v>0</v>
      </c>
      <c r="O4527" s="57">
        <f t="shared" si="19135"/>
        <v>0</v>
      </c>
      <c r="P4527" s="57">
        <v>0</v>
      </c>
      <c r="Q4527" s="56">
        <f t="shared" si="19136"/>
        <v>0</v>
      </c>
      <c r="R4527" s="56">
        <v>0</v>
      </c>
      <c r="S4527" s="57">
        <f t="shared" si="19137"/>
        <v>0</v>
      </c>
      <c r="T4527" s="56">
        <f t="shared" si="19138"/>
        <v>0</v>
      </c>
      <c r="U4527" s="56">
        <v>0</v>
      </c>
      <c r="V4527" s="57">
        <f t="shared" si="19139"/>
        <v>0</v>
      </c>
      <c r="W4527" s="57">
        <v>0</v>
      </c>
      <c r="X4527" s="56">
        <f t="shared" si="19140"/>
        <v>0</v>
      </c>
      <c r="Y4527" s="56">
        <v>0</v>
      </c>
      <c r="Z4527" s="57">
        <f t="shared" si="19141"/>
        <v>0</v>
      </c>
      <c r="AA4527" s="56">
        <f t="shared" si="19142"/>
        <v>0</v>
      </c>
      <c r="AB4527" s="56">
        <v>0</v>
      </c>
      <c r="AC4527" s="57">
        <f t="shared" si="19143"/>
        <v>0</v>
      </c>
      <c r="AD4527" s="57">
        <v>0</v>
      </c>
      <c r="AE4527" s="56">
        <f t="shared" si="19144"/>
        <v>0</v>
      </c>
      <c r="AF4527" s="56">
        <v>0</v>
      </c>
      <c r="AG4527" s="57">
        <f t="shared" si="19145"/>
        <v>0</v>
      </c>
      <c r="AH4527" s="56">
        <f t="shared" si="19146"/>
        <v>0</v>
      </c>
      <c r="AI4527" s="56">
        <v>0</v>
      </c>
      <c r="AJ4527" s="57">
        <f t="shared" si="19147"/>
        <v>0</v>
      </c>
      <c r="AK4527" s="57">
        <v>0</v>
      </c>
      <c r="AL4527" s="56">
        <f t="shared" si="19148"/>
        <v>0</v>
      </c>
      <c r="AM4527" s="56">
        <v>0</v>
      </c>
      <c r="AN4527" s="57">
        <f t="shared" si="19149"/>
        <v>0</v>
      </c>
      <c r="AO4527" s="56">
        <f t="shared" si="19150"/>
        <v>0</v>
      </c>
      <c r="AP4527" s="56">
        <v>0</v>
      </c>
      <c r="AQ4527" s="57">
        <f t="shared" si="19151"/>
        <v>0</v>
      </c>
      <c r="AR4527" s="57">
        <v>0</v>
      </c>
      <c r="AS4527" s="57" t="s">
        <v>116</v>
      </c>
      <c r="AT4527" s="179"/>
      <c r="AU4527" s="176"/>
      <c r="AV4527" s="177"/>
      <c r="AW4527" s="177"/>
      <c r="AX4527" s="177"/>
      <c r="AY4527" s="177"/>
      <c r="BD4527" s="224" t="s">
        <v>78</v>
      </c>
    </row>
    <row r="4528" spans="1:56" s="19" customFormat="1" ht="70.5" hidden="1" customHeight="1">
      <c r="A4528" s="54">
        <v>2018</v>
      </c>
      <c r="B4528" s="174">
        <v>8323</v>
      </c>
      <c r="C4528" s="54">
        <v>9</v>
      </c>
      <c r="D4528" s="54">
        <v>1</v>
      </c>
      <c r="E4528" s="54">
        <v>5000</v>
      </c>
      <c r="F4528" s="54">
        <v>5300</v>
      </c>
      <c r="G4528" s="54">
        <v>531</v>
      </c>
      <c r="H4528" s="163">
        <v>6</v>
      </c>
      <c r="I4528" s="175" t="s">
        <v>1889</v>
      </c>
      <c r="J4528" s="56">
        <f t="shared" si="19132"/>
        <v>0</v>
      </c>
      <c r="K4528" s="56">
        <v>0</v>
      </c>
      <c r="L4528" s="57">
        <f t="shared" si="19133"/>
        <v>0</v>
      </c>
      <c r="M4528" s="56">
        <f t="shared" si="19134"/>
        <v>0</v>
      </c>
      <c r="N4528" s="56">
        <v>0</v>
      </c>
      <c r="O4528" s="57">
        <f t="shared" si="19135"/>
        <v>0</v>
      </c>
      <c r="P4528" s="57">
        <v>0</v>
      </c>
      <c r="Q4528" s="56">
        <f t="shared" si="19136"/>
        <v>0</v>
      </c>
      <c r="R4528" s="56">
        <v>0</v>
      </c>
      <c r="S4528" s="57">
        <f t="shared" si="19137"/>
        <v>0</v>
      </c>
      <c r="T4528" s="56">
        <f t="shared" si="19138"/>
        <v>0</v>
      </c>
      <c r="U4528" s="56">
        <v>0</v>
      </c>
      <c r="V4528" s="57">
        <f t="shared" si="19139"/>
        <v>0</v>
      </c>
      <c r="W4528" s="57">
        <v>0</v>
      </c>
      <c r="X4528" s="56">
        <f t="shared" si="19140"/>
        <v>0</v>
      </c>
      <c r="Y4528" s="56">
        <v>0</v>
      </c>
      <c r="Z4528" s="57">
        <f t="shared" si="19141"/>
        <v>0</v>
      </c>
      <c r="AA4528" s="56">
        <f t="shared" si="19142"/>
        <v>0</v>
      </c>
      <c r="AB4528" s="56">
        <v>0</v>
      </c>
      <c r="AC4528" s="57">
        <f t="shared" si="19143"/>
        <v>0</v>
      </c>
      <c r="AD4528" s="57">
        <v>0</v>
      </c>
      <c r="AE4528" s="56">
        <f t="shared" si="19144"/>
        <v>0</v>
      </c>
      <c r="AF4528" s="56">
        <v>0</v>
      </c>
      <c r="AG4528" s="57">
        <f t="shared" si="19145"/>
        <v>0</v>
      </c>
      <c r="AH4528" s="56">
        <f t="shared" si="19146"/>
        <v>0</v>
      </c>
      <c r="AI4528" s="56">
        <v>0</v>
      </c>
      <c r="AJ4528" s="57">
        <f t="shared" si="19147"/>
        <v>0</v>
      </c>
      <c r="AK4528" s="57">
        <v>0</v>
      </c>
      <c r="AL4528" s="56">
        <f t="shared" si="19148"/>
        <v>0</v>
      </c>
      <c r="AM4528" s="56">
        <v>0</v>
      </c>
      <c r="AN4528" s="57">
        <f t="shared" si="19149"/>
        <v>0</v>
      </c>
      <c r="AO4528" s="56">
        <f t="shared" si="19150"/>
        <v>0</v>
      </c>
      <c r="AP4528" s="56">
        <v>0</v>
      </c>
      <c r="AQ4528" s="57">
        <f t="shared" si="19151"/>
        <v>0</v>
      </c>
      <c r="AR4528" s="57">
        <v>0</v>
      </c>
      <c r="AS4528" s="57" t="s">
        <v>116</v>
      </c>
      <c r="AT4528" s="179"/>
      <c r="AU4528" s="176"/>
      <c r="AV4528" s="177"/>
      <c r="AW4528" s="177"/>
      <c r="AX4528" s="177"/>
      <c r="AY4528" s="177"/>
      <c r="BD4528" s="224" t="s">
        <v>78</v>
      </c>
    </row>
    <row r="4529" spans="1:56" s="19" customFormat="1" ht="70.5" hidden="1" customHeight="1">
      <c r="A4529" s="54">
        <v>2018</v>
      </c>
      <c r="B4529" s="174">
        <v>8323</v>
      </c>
      <c r="C4529" s="54">
        <v>9</v>
      </c>
      <c r="D4529" s="54">
        <v>1</v>
      </c>
      <c r="E4529" s="54">
        <v>5000</v>
      </c>
      <c r="F4529" s="54">
        <v>5300</v>
      </c>
      <c r="G4529" s="54">
        <v>531</v>
      </c>
      <c r="H4529" s="163">
        <v>7</v>
      </c>
      <c r="I4529" s="175" t="s">
        <v>1890</v>
      </c>
      <c r="J4529" s="56">
        <f t="shared" si="19132"/>
        <v>0</v>
      </c>
      <c r="K4529" s="56">
        <v>0</v>
      </c>
      <c r="L4529" s="57">
        <f t="shared" si="19133"/>
        <v>0</v>
      </c>
      <c r="M4529" s="56">
        <f t="shared" si="19134"/>
        <v>0</v>
      </c>
      <c r="N4529" s="56">
        <v>0</v>
      </c>
      <c r="O4529" s="57">
        <f t="shared" si="19135"/>
        <v>0</v>
      </c>
      <c r="P4529" s="57">
        <v>0</v>
      </c>
      <c r="Q4529" s="56">
        <f t="shared" si="19136"/>
        <v>0</v>
      </c>
      <c r="R4529" s="56">
        <v>0</v>
      </c>
      <c r="S4529" s="57">
        <f t="shared" si="19137"/>
        <v>0</v>
      </c>
      <c r="T4529" s="56">
        <f t="shared" si="19138"/>
        <v>0</v>
      </c>
      <c r="U4529" s="56">
        <v>0</v>
      </c>
      <c r="V4529" s="57">
        <f t="shared" si="19139"/>
        <v>0</v>
      </c>
      <c r="W4529" s="57">
        <v>0</v>
      </c>
      <c r="X4529" s="56">
        <f t="shared" si="19140"/>
        <v>0</v>
      </c>
      <c r="Y4529" s="56">
        <v>0</v>
      </c>
      <c r="Z4529" s="57">
        <f t="shared" si="19141"/>
        <v>0</v>
      </c>
      <c r="AA4529" s="56">
        <f t="shared" si="19142"/>
        <v>0</v>
      </c>
      <c r="AB4529" s="56">
        <v>0</v>
      </c>
      <c r="AC4529" s="57">
        <f t="shared" si="19143"/>
        <v>0</v>
      </c>
      <c r="AD4529" s="57">
        <v>0</v>
      </c>
      <c r="AE4529" s="56">
        <f t="shared" si="19144"/>
        <v>0</v>
      </c>
      <c r="AF4529" s="56">
        <v>0</v>
      </c>
      <c r="AG4529" s="57">
        <f t="shared" si="19145"/>
        <v>0</v>
      </c>
      <c r="AH4529" s="56">
        <f t="shared" si="19146"/>
        <v>0</v>
      </c>
      <c r="AI4529" s="56">
        <v>0</v>
      </c>
      <c r="AJ4529" s="57">
        <f t="shared" si="19147"/>
        <v>0</v>
      </c>
      <c r="AK4529" s="57">
        <v>0</v>
      </c>
      <c r="AL4529" s="56">
        <f t="shared" si="19148"/>
        <v>0</v>
      </c>
      <c r="AM4529" s="56">
        <v>0</v>
      </c>
      <c r="AN4529" s="57">
        <f t="shared" si="19149"/>
        <v>0</v>
      </c>
      <c r="AO4529" s="56">
        <f t="shared" si="19150"/>
        <v>0</v>
      </c>
      <c r="AP4529" s="56">
        <v>0</v>
      </c>
      <c r="AQ4529" s="57">
        <f t="shared" si="19151"/>
        <v>0</v>
      </c>
      <c r="AR4529" s="57">
        <v>0</v>
      </c>
      <c r="AS4529" s="57" t="s">
        <v>116</v>
      </c>
      <c r="AT4529" s="179"/>
      <c r="AU4529" s="176"/>
      <c r="AV4529" s="177"/>
      <c r="AW4529" s="177"/>
      <c r="AX4529" s="177"/>
      <c r="AY4529" s="177"/>
      <c r="BD4529" s="224" t="s">
        <v>78</v>
      </c>
    </row>
    <row r="4530" spans="1:56" s="19" customFormat="1" ht="70.5" hidden="1" customHeight="1">
      <c r="A4530" s="154">
        <v>2018</v>
      </c>
      <c r="B4530" s="155">
        <v>8323</v>
      </c>
      <c r="C4530" s="154">
        <v>9</v>
      </c>
      <c r="D4530" s="154">
        <v>1</v>
      </c>
      <c r="E4530" s="154">
        <v>5000</v>
      </c>
      <c r="F4530" s="154">
        <v>5300</v>
      </c>
      <c r="G4530" s="154">
        <v>532</v>
      </c>
      <c r="H4530" s="154"/>
      <c r="I4530" s="172" t="s">
        <v>292</v>
      </c>
      <c r="J4530" s="158">
        <f>J4531</f>
        <v>0</v>
      </c>
      <c r="K4530" s="158">
        <f t="shared" ref="K4530" si="19152">K4531</f>
        <v>0</v>
      </c>
      <c r="L4530" s="158">
        <f t="shared" ref="L4530" si="19153">L4531</f>
        <v>0</v>
      </c>
      <c r="M4530" s="158">
        <f t="shared" ref="M4530" si="19154">M4531</f>
        <v>0</v>
      </c>
      <c r="N4530" s="158">
        <f t="shared" ref="N4530" si="19155">N4531</f>
        <v>0</v>
      </c>
      <c r="O4530" s="158">
        <f t="shared" ref="O4530" si="19156">O4531</f>
        <v>0</v>
      </c>
      <c r="P4530" s="158">
        <f>L4530+O4530</f>
        <v>0</v>
      </c>
      <c r="Q4530" s="158">
        <f>Q4531</f>
        <v>0</v>
      </c>
      <c r="R4530" s="158">
        <f t="shared" ref="R4530:V4530" si="19157">R4531</f>
        <v>0</v>
      </c>
      <c r="S4530" s="158">
        <f t="shared" si="19157"/>
        <v>0</v>
      </c>
      <c r="T4530" s="158">
        <f t="shared" si="19157"/>
        <v>0</v>
      </c>
      <c r="U4530" s="158">
        <f t="shared" si="19157"/>
        <v>0</v>
      </c>
      <c r="V4530" s="158">
        <f t="shared" si="19157"/>
        <v>0</v>
      </c>
      <c r="W4530" s="158">
        <f>S4530+V4530</f>
        <v>0</v>
      </c>
      <c r="X4530" s="158">
        <f>X4531</f>
        <v>0</v>
      </c>
      <c r="Y4530" s="158">
        <f t="shared" ref="Y4530:AC4530" si="19158">Y4531</f>
        <v>0</v>
      </c>
      <c r="Z4530" s="158">
        <f t="shared" si="19158"/>
        <v>0</v>
      </c>
      <c r="AA4530" s="158">
        <f t="shared" si="19158"/>
        <v>0</v>
      </c>
      <c r="AB4530" s="158">
        <f t="shared" si="19158"/>
        <v>0</v>
      </c>
      <c r="AC4530" s="158">
        <f t="shared" si="19158"/>
        <v>0</v>
      </c>
      <c r="AD4530" s="158">
        <f>Z4530+AC4530</f>
        <v>0</v>
      </c>
      <c r="AE4530" s="158">
        <f>AE4531</f>
        <v>0</v>
      </c>
      <c r="AF4530" s="158">
        <f t="shared" ref="AF4530:AI4530" si="19159">AF4531</f>
        <v>0</v>
      </c>
      <c r="AG4530" s="158">
        <f t="shared" si="19159"/>
        <v>0</v>
      </c>
      <c r="AH4530" s="158">
        <f t="shared" si="19159"/>
        <v>0</v>
      </c>
      <c r="AI4530" s="158">
        <f t="shared" si="19159"/>
        <v>0</v>
      </c>
      <c r="AJ4530" s="158">
        <f t="shared" ref="AJ4530" si="19160">AJ4531</f>
        <v>0</v>
      </c>
      <c r="AK4530" s="158">
        <f>AG4530+AJ4530</f>
        <v>0</v>
      </c>
      <c r="AL4530" s="158">
        <f>AL4531</f>
        <v>0</v>
      </c>
      <c r="AM4530" s="158">
        <f t="shared" ref="AM4530:AQ4530" si="19161">AM4531</f>
        <v>0</v>
      </c>
      <c r="AN4530" s="158">
        <f t="shared" si="19161"/>
        <v>0</v>
      </c>
      <c r="AO4530" s="158">
        <f t="shared" si="19161"/>
        <v>0</v>
      </c>
      <c r="AP4530" s="158">
        <f t="shared" si="19161"/>
        <v>0</v>
      </c>
      <c r="AQ4530" s="158">
        <f t="shared" si="19161"/>
        <v>0</v>
      </c>
      <c r="AR4530" s="158">
        <f>AN4530+AQ4530</f>
        <v>0</v>
      </c>
      <c r="AS4530" s="158"/>
      <c r="AT4530" s="159"/>
      <c r="AU4530" s="160"/>
      <c r="AV4530" s="161"/>
      <c r="AW4530" s="161"/>
      <c r="AX4530" s="161"/>
      <c r="AY4530" s="161"/>
      <c r="BD4530" s="173"/>
    </row>
    <row r="4531" spans="1:56" s="19" customFormat="1" ht="70.5" hidden="1" customHeight="1">
      <c r="A4531" s="54">
        <v>2018</v>
      </c>
      <c r="B4531" s="174">
        <v>8323</v>
      </c>
      <c r="C4531" s="54">
        <v>9</v>
      </c>
      <c r="D4531" s="54">
        <v>1</v>
      </c>
      <c r="E4531" s="54">
        <v>5000</v>
      </c>
      <c r="F4531" s="54">
        <v>5300</v>
      </c>
      <c r="G4531" s="54">
        <v>532</v>
      </c>
      <c r="H4531" s="163">
        <v>1</v>
      </c>
      <c r="I4531" s="175" t="s">
        <v>292</v>
      </c>
      <c r="J4531" s="56">
        <f t="shared" ref="J4531" si="19162">ROUND(P4531*0.8,0)</f>
        <v>0</v>
      </c>
      <c r="K4531" s="56">
        <v>0</v>
      </c>
      <c r="L4531" s="57">
        <f t="shared" ref="L4531" si="19163">J4531+K4531</f>
        <v>0</v>
      </c>
      <c r="M4531" s="56">
        <f>P4531-J4531</f>
        <v>0</v>
      </c>
      <c r="N4531" s="56">
        <v>0</v>
      </c>
      <c r="O4531" s="57">
        <f t="shared" ref="O4531" si="19164">M4531+N4531</f>
        <v>0</v>
      </c>
      <c r="P4531" s="57">
        <v>0</v>
      </c>
      <c r="Q4531" s="56">
        <f t="shared" ref="Q4531" si="19165">ROUND(W4531*0.8,0)</f>
        <v>0</v>
      </c>
      <c r="R4531" s="56">
        <v>0</v>
      </c>
      <c r="S4531" s="57">
        <f t="shared" ref="S4531" si="19166">Q4531+R4531</f>
        <v>0</v>
      </c>
      <c r="T4531" s="56">
        <f>W4531-Q4531</f>
        <v>0</v>
      </c>
      <c r="U4531" s="56">
        <v>0</v>
      </c>
      <c r="V4531" s="57">
        <f t="shared" ref="V4531" si="19167">T4531+U4531</f>
        <v>0</v>
      </c>
      <c r="W4531" s="57">
        <v>0</v>
      </c>
      <c r="X4531" s="56">
        <f t="shared" ref="X4531" si="19168">ROUND(AD4531*0.8,0)</f>
        <v>0</v>
      </c>
      <c r="Y4531" s="56">
        <v>0</v>
      </c>
      <c r="Z4531" s="57">
        <f t="shared" ref="Z4531" si="19169">X4531+Y4531</f>
        <v>0</v>
      </c>
      <c r="AA4531" s="56">
        <f>AD4531-X4531</f>
        <v>0</v>
      </c>
      <c r="AB4531" s="56">
        <v>0</v>
      </c>
      <c r="AC4531" s="57">
        <f t="shared" ref="AC4531" si="19170">AA4531+AB4531</f>
        <v>0</v>
      </c>
      <c r="AD4531" s="57">
        <v>0</v>
      </c>
      <c r="AE4531" s="56">
        <f t="shared" ref="AE4531" si="19171">ROUND(AK4531*0.8,0)</f>
        <v>0</v>
      </c>
      <c r="AF4531" s="56">
        <v>0</v>
      </c>
      <c r="AG4531" s="57">
        <f t="shared" ref="AG4531" si="19172">AE4531+AF4531</f>
        <v>0</v>
      </c>
      <c r="AH4531" s="56">
        <f>AK4531-AE4531</f>
        <v>0</v>
      </c>
      <c r="AI4531" s="56">
        <v>0</v>
      </c>
      <c r="AJ4531" s="57">
        <f t="shared" ref="AJ4531" si="19173">AH4531+AI4531</f>
        <v>0</v>
      </c>
      <c r="AK4531" s="57">
        <v>0</v>
      </c>
      <c r="AL4531" s="56">
        <f t="shared" ref="AL4531" si="19174">ROUND(AR4531*0.8,0)</f>
        <v>0</v>
      </c>
      <c r="AM4531" s="56">
        <v>0</v>
      </c>
      <c r="AN4531" s="57">
        <f t="shared" ref="AN4531" si="19175">AL4531+AM4531</f>
        <v>0</v>
      </c>
      <c r="AO4531" s="56">
        <f>AR4531-AL4531</f>
        <v>0</v>
      </c>
      <c r="AP4531" s="56">
        <v>0</v>
      </c>
      <c r="AQ4531" s="57">
        <f t="shared" ref="AQ4531" si="19176">AO4531+AP4531</f>
        <v>0</v>
      </c>
      <c r="AR4531" s="57">
        <v>0</v>
      </c>
      <c r="AS4531" s="57" t="s">
        <v>116</v>
      </c>
      <c r="AT4531" s="179"/>
      <c r="AU4531" s="176"/>
      <c r="AV4531" s="177"/>
      <c r="AW4531" s="177"/>
      <c r="AX4531" s="177"/>
      <c r="AY4531" s="177"/>
      <c r="BD4531" s="224" t="s">
        <v>78</v>
      </c>
    </row>
    <row r="4532" spans="1:56" s="19" customFormat="1" ht="70.5" hidden="1" customHeight="1">
      <c r="A4532" s="145">
        <v>2018</v>
      </c>
      <c r="B4532" s="146">
        <v>8323</v>
      </c>
      <c r="C4532" s="145">
        <v>9</v>
      </c>
      <c r="D4532" s="145">
        <v>1</v>
      </c>
      <c r="E4532" s="145">
        <v>5000</v>
      </c>
      <c r="F4532" s="145">
        <v>5400</v>
      </c>
      <c r="G4532" s="145"/>
      <c r="H4532" s="145"/>
      <c r="I4532" s="147" t="s">
        <v>137</v>
      </c>
      <c r="J4532" s="148">
        <f>J4533+J4537</f>
        <v>0</v>
      </c>
      <c r="K4532" s="148">
        <f t="shared" ref="K4532:O4532" si="19177">K4533+K4537</f>
        <v>0</v>
      </c>
      <c r="L4532" s="148">
        <f t="shared" si="19177"/>
        <v>0</v>
      </c>
      <c r="M4532" s="148">
        <f t="shared" si="19177"/>
        <v>0</v>
      </c>
      <c r="N4532" s="148">
        <f t="shared" si="19177"/>
        <v>0</v>
      </c>
      <c r="O4532" s="148">
        <f t="shared" si="19177"/>
        <v>0</v>
      </c>
      <c r="P4532" s="148">
        <f>L4532+O4532</f>
        <v>0</v>
      </c>
      <c r="Q4532" s="148">
        <f>Q4533+Q4537</f>
        <v>0</v>
      </c>
      <c r="R4532" s="148">
        <f t="shared" ref="R4532:V4532" si="19178">R4533+R4537</f>
        <v>0</v>
      </c>
      <c r="S4532" s="148">
        <f t="shared" si="19178"/>
        <v>0</v>
      </c>
      <c r="T4532" s="148">
        <f t="shared" si="19178"/>
        <v>0</v>
      </c>
      <c r="U4532" s="148">
        <f t="shared" si="19178"/>
        <v>0</v>
      </c>
      <c r="V4532" s="148">
        <f t="shared" si="19178"/>
        <v>0</v>
      </c>
      <c r="W4532" s="148">
        <f>S4532+V4532</f>
        <v>0</v>
      </c>
      <c r="X4532" s="148">
        <f>X4533+X4537</f>
        <v>0</v>
      </c>
      <c r="Y4532" s="148">
        <f t="shared" ref="Y4532:AC4532" si="19179">Y4533+Y4537</f>
        <v>0</v>
      </c>
      <c r="Z4532" s="148">
        <f t="shared" si="19179"/>
        <v>0</v>
      </c>
      <c r="AA4532" s="148">
        <f t="shared" si="19179"/>
        <v>0</v>
      </c>
      <c r="AB4532" s="148">
        <f t="shared" si="19179"/>
        <v>0</v>
      </c>
      <c r="AC4532" s="148">
        <f t="shared" si="19179"/>
        <v>0</v>
      </c>
      <c r="AD4532" s="148">
        <f>Z4532+AC4532</f>
        <v>0</v>
      </c>
      <c r="AE4532" s="148">
        <f>AE4533+AE4537</f>
        <v>0</v>
      </c>
      <c r="AF4532" s="148">
        <f t="shared" ref="AF4532:AI4532" si="19180">AF4533+AF4537</f>
        <v>0</v>
      </c>
      <c r="AG4532" s="148">
        <f t="shared" si="19180"/>
        <v>0</v>
      </c>
      <c r="AH4532" s="148">
        <f t="shared" si="19180"/>
        <v>0</v>
      </c>
      <c r="AI4532" s="148">
        <f t="shared" si="19180"/>
        <v>0</v>
      </c>
      <c r="AJ4532" s="148">
        <f t="shared" ref="AJ4532" si="19181">AJ4533+AJ4537</f>
        <v>0</v>
      </c>
      <c r="AK4532" s="148">
        <f>AG4532+AJ4532</f>
        <v>0</v>
      </c>
      <c r="AL4532" s="148">
        <f>AL4533+AL4537</f>
        <v>0</v>
      </c>
      <c r="AM4532" s="148">
        <f t="shared" ref="AM4532:AQ4532" si="19182">AM4533+AM4537</f>
        <v>0</v>
      </c>
      <c r="AN4532" s="148">
        <f t="shared" si="19182"/>
        <v>0</v>
      </c>
      <c r="AO4532" s="148">
        <f t="shared" si="19182"/>
        <v>0</v>
      </c>
      <c r="AP4532" s="148">
        <f t="shared" si="19182"/>
        <v>0</v>
      </c>
      <c r="AQ4532" s="148">
        <f t="shared" si="19182"/>
        <v>0</v>
      </c>
      <c r="AR4532" s="148">
        <f>AN4532+AQ4532</f>
        <v>0</v>
      </c>
      <c r="AS4532" s="148"/>
      <c r="AT4532" s="149"/>
      <c r="AU4532" s="150"/>
      <c r="AV4532" s="151"/>
      <c r="AW4532" s="151"/>
      <c r="AX4532" s="151"/>
      <c r="AY4532" s="151"/>
      <c r="BD4532" s="153"/>
    </row>
    <row r="4533" spans="1:56" s="19" customFormat="1" ht="70.5" hidden="1" customHeight="1">
      <c r="A4533" s="154">
        <v>2018</v>
      </c>
      <c r="B4533" s="155">
        <v>8323</v>
      </c>
      <c r="C4533" s="154">
        <v>9</v>
      </c>
      <c r="D4533" s="154">
        <v>1</v>
      </c>
      <c r="E4533" s="154">
        <v>5000</v>
      </c>
      <c r="F4533" s="154">
        <v>5400</v>
      </c>
      <c r="G4533" s="154">
        <v>541</v>
      </c>
      <c r="H4533" s="154"/>
      <c r="I4533" s="172" t="s">
        <v>138</v>
      </c>
      <c r="J4533" s="158">
        <f>SUM(J4534:J4536)</f>
        <v>0</v>
      </c>
      <c r="K4533" s="158">
        <f t="shared" ref="K4533:O4533" si="19183">SUM(K4534:K4536)</f>
        <v>0</v>
      </c>
      <c r="L4533" s="158">
        <f t="shared" si="19183"/>
        <v>0</v>
      </c>
      <c r="M4533" s="158">
        <f t="shared" si="19183"/>
        <v>0</v>
      </c>
      <c r="N4533" s="158">
        <f t="shared" si="19183"/>
        <v>0</v>
      </c>
      <c r="O4533" s="158">
        <f t="shared" si="19183"/>
        <v>0</v>
      </c>
      <c r="P4533" s="158">
        <f>L4533+O4533</f>
        <v>0</v>
      </c>
      <c r="Q4533" s="158">
        <f>SUM(Q4534:Q4536)</f>
        <v>0</v>
      </c>
      <c r="R4533" s="158">
        <f t="shared" ref="R4533:V4533" si="19184">SUM(R4534:R4536)</f>
        <v>0</v>
      </c>
      <c r="S4533" s="158">
        <f t="shared" si="19184"/>
        <v>0</v>
      </c>
      <c r="T4533" s="158">
        <f t="shared" si="19184"/>
        <v>0</v>
      </c>
      <c r="U4533" s="158">
        <f t="shared" si="19184"/>
        <v>0</v>
      </c>
      <c r="V4533" s="158">
        <f t="shared" si="19184"/>
        <v>0</v>
      </c>
      <c r="W4533" s="158">
        <f>S4533+V4533</f>
        <v>0</v>
      </c>
      <c r="X4533" s="158">
        <f>SUM(X4534:X4536)</f>
        <v>0</v>
      </c>
      <c r="Y4533" s="158">
        <f t="shared" ref="Y4533:AC4533" si="19185">SUM(Y4534:Y4536)</f>
        <v>0</v>
      </c>
      <c r="Z4533" s="158">
        <f t="shared" si="19185"/>
        <v>0</v>
      </c>
      <c r="AA4533" s="158">
        <f t="shared" si="19185"/>
        <v>0</v>
      </c>
      <c r="AB4533" s="158">
        <f t="shared" si="19185"/>
        <v>0</v>
      </c>
      <c r="AC4533" s="158">
        <f t="shared" si="19185"/>
        <v>0</v>
      </c>
      <c r="AD4533" s="158">
        <f>Z4533+AC4533</f>
        <v>0</v>
      </c>
      <c r="AE4533" s="158">
        <f>SUM(AE4534:AE4536)</f>
        <v>0</v>
      </c>
      <c r="AF4533" s="158">
        <f t="shared" ref="AF4533:AI4533" si="19186">SUM(AF4534:AF4536)</f>
        <v>0</v>
      </c>
      <c r="AG4533" s="158">
        <f t="shared" si="19186"/>
        <v>0</v>
      </c>
      <c r="AH4533" s="158">
        <f t="shared" si="19186"/>
        <v>0</v>
      </c>
      <c r="AI4533" s="158">
        <f t="shared" si="19186"/>
        <v>0</v>
      </c>
      <c r="AJ4533" s="158">
        <f t="shared" ref="AJ4533" si="19187">SUM(AJ4534:AJ4536)</f>
        <v>0</v>
      </c>
      <c r="AK4533" s="158">
        <f>AG4533+AJ4533</f>
        <v>0</v>
      </c>
      <c r="AL4533" s="158">
        <f>SUM(AL4534:AL4536)</f>
        <v>0</v>
      </c>
      <c r="AM4533" s="158">
        <f t="shared" ref="AM4533:AQ4533" si="19188">SUM(AM4534:AM4536)</f>
        <v>0</v>
      </c>
      <c r="AN4533" s="158">
        <f t="shared" si="19188"/>
        <v>0</v>
      </c>
      <c r="AO4533" s="158">
        <f t="shared" si="19188"/>
        <v>0</v>
      </c>
      <c r="AP4533" s="158">
        <f t="shared" si="19188"/>
        <v>0</v>
      </c>
      <c r="AQ4533" s="158">
        <f t="shared" si="19188"/>
        <v>0</v>
      </c>
      <c r="AR4533" s="158">
        <f>AN4533+AQ4533</f>
        <v>0</v>
      </c>
      <c r="AS4533" s="158"/>
      <c r="AT4533" s="159"/>
      <c r="AU4533" s="160"/>
      <c r="AV4533" s="161"/>
      <c r="AW4533" s="161"/>
      <c r="AX4533" s="161"/>
      <c r="AY4533" s="161"/>
      <c r="BD4533" s="173"/>
    </row>
    <row r="4534" spans="1:56" s="19" customFormat="1" ht="70.5" hidden="1" customHeight="1">
      <c r="A4534" s="54">
        <v>2018</v>
      </c>
      <c r="B4534" s="174">
        <v>8323</v>
      </c>
      <c r="C4534" s="54">
        <v>9</v>
      </c>
      <c r="D4534" s="54">
        <v>1</v>
      </c>
      <c r="E4534" s="54">
        <v>5000</v>
      </c>
      <c r="F4534" s="54">
        <v>5400</v>
      </c>
      <c r="G4534" s="54">
        <v>541</v>
      </c>
      <c r="H4534" s="163">
        <v>1</v>
      </c>
      <c r="I4534" s="175" t="s">
        <v>1891</v>
      </c>
      <c r="J4534" s="56">
        <v>0</v>
      </c>
      <c r="K4534" s="56">
        <v>0</v>
      </c>
      <c r="L4534" s="57">
        <f t="shared" ref="L4534:L4536" si="19189">J4534+K4534</f>
        <v>0</v>
      </c>
      <c r="M4534" s="56">
        <f>P4534-J4534</f>
        <v>0</v>
      </c>
      <c r="N4534" s="56">
        <v>0</v>
      </c>
      <c r="O4534" s="57">
        <f t="shared" ref="O4534:O4536" si="19190">M4534+N4534</f>
        <v>0</v>
      </c>
      <c r="P4534" s="57">
        <v>0</v>
      </c>
      <c r="Q4534" s="56">
        <v>0</v>
      </c>
      <c r="R4534" s="56">
        <v>0</v>
      </c>
      <c r="S4534" s="57">
        <f t="shared" ref="S4534:S4536" si="19191">Q4534+R4534</f>
        <v>0</v>
      </c>
      <c r="T4534" s="56">
        <f>W4534-Q4534</f>
        <v>0</v>
      </c>
      <c r="U4534" s="56">
        <v>0</v>
      </c>
      <c r="V4534" s="57">
        <f t="shared" ref="V4534:V4536" si="19192">T4534+U4534</f>
        <v>0</v>
      </c>
      <c r="W4534" s="57">
        <v>0</v>
      </c>
      <c r="X4534" s="56">
        <v>0</v>
      </c>
      <c r="Y4534" s="56">
        <v>0</v>
      </c>
      <c r="Z4534" s="57">
        <f t="shared" ref="Z4534:Z4536" si="19193">X4534+Y4534</f>
        <v>0</v>
      </c>
      <c r="AA4534" s="56">
        <f>AD4534-X4534</f>
        <v>0</v>
      </c>
      <c r="AB4534" s="56">
        <v>0</v>
      </c>
      <c r="AC4534" s="57">
        <f t="shared" ref="AC4534:AC4536" si="19194">AA4534+AB4534</f>
        <v>0</v>
      </c>
      <c r="AD4534" s="57">
        <v>0</v>
      </c>
      <c r="AE4534" s="56">
        <v>0</v>
      </c>
      <c r="AF4534" s="56">
        <v>0</v>
      </c>
      <c r="AG4534" s="57">
        <f t="shared" ref="AG4534:AG4536" si="19195">AE4534+AF4534</f>
        <v>0</v>
      </c>
      <c r="AH4534" s="56">
        <f>AK4534-AE4534</f>
        <v>0</v>
      </c>
      <c r="AI4534" s="56">
        <v>0</v>
      </c>
      <c r="AJ4534" s="57">
        <f t="shared" ref="AJ4534:AJ4536" si="19196">AH4534+AI4534</f>
        <v>0</v>
      </c>
      <c r="AK4534" s="57">
        <v>0</v>
      </c>
      <c r="AL4534" s="56">
        <v>0</v>
      </c>
      <c r="AM4534" s="56">
        <v>0</v>
      </c>
      <c r="AN4534" s="57">
        <f t="shared" ref="AN4534:AN4536" si="19197">AL4534+AM4534</f>
        <v>0</v>
      </c>
      <c r="AO4534" s="56">
        <f>AR4534-AL4534</f>
        <v>0</v>
      </c>
      <c r="AP4534" s="56">
        <v>0</v>
      </c>
      <c r="AQ4534" s="57">
        <f t="shared" ref="AQ4534:AQ4536" si="19198">AO4534+AP4534</f>
        <v>0</v>
      </c>
      <c r="AR4534" s="57">
        <v>0</v>
      </c>
      <c r="AS4534" s="57" t="s">
        <v>43</v>
      </c>
      <c r="AT4534" s="179"/>
      <c r="AU4534" s="176"/>
      <c r="AV4534" s="177"/>
      <c r="AW4534" s="177"/>
      <c r="AX4534" s="177"/>
      <c r="AY4534" s="177"/>
      <c r="BD4534" s="178" t="s">
        <v>30</v>
      </c>
    </row>
    <row r="4535" spans="1:56" s="19" customFormat="1" ht="70.5" hidden="1" customHeight="1">
      <c r="A4535" s="54">
        <v>2018</v>
      </c>
      <c r="B4535" s="174">
        <v>8323</v>
      </c>
      <c r="C4535" s="54">
        <v>9</v>
      </c>
      <c r="D4535" s="54">
        <v>1</v>
      </c>
      <c r="E4535" s="54">
        <v>5000</v>
      </c>
      <c r="F4535" s="54">
        <v>5400</v>
      </c>
      <c r="G4535" s="54">
        <v>541</v>
      </c>
      <c r="H4535" s="163">
        <v>2</v>
      </c>
      <c r="I4535" s="175" t="s">
        <v>516</v>
      </c>
      <c r="J4535" s="56">
        <f t="shared" ref="J4535:J4536" si="19199">ROUND(P4535*0.8,0)</f>
        <v>0</v>
      </c>
      <c r="K4535" s="56">
        <v>0</v>
      </c>
      <c r="L4535" s="57">
        <f t="shared" si="19189"/>
        <v>0</v>
      </c>
      <c r="M4535" s="56">
        <f>P4535-J4535</f>
        <v>0</v>
      </c>
      <c r="N4535" s="56">
        <v>0</v>
      </c>
      <c r="O4535" s="57">
        <f t="shared" si="19190"/>
        <v>0</v>
      </c>
      <c r="P4535" s="57">
        <v>0</v>
      </c>
      <c r="Q4535" s="56">
        <f t="shared" ref="Q4535:Q4536" si="19200">ROUND(W4535*0.8,0)</f>
        <v>0</v>
      </c>
      <c r="R4535" s="56">
        <v>0</v>
      </c>
      <c r="S4535" s="57">
        <f t="shared" si="19191"/>
        <v>0</v>
      </c>
      <c r="T4535" s="56">
        <f>W4535-Q4535</f>
        <v>0</v>
      </c>
      <c r="U4535" s="56">
        <v>0</v>
      </c>
      <c r="V4535" s="57">
        <f t="shared" si="19192"/>
        <v>0</v>
      </c>
      <c r="W4535" s="57">
        <v>0</v>
      </c>
      <c r="X4535" s="56">
        <f t="shared" ref="X4535:X4536" si="19201">ROUND(AD4535*0.8,0)</f>
        <v>0</v>
      </c>
      <c r="Y4535" s="56">
        <v>0</v>
      </c>
      <c r="Z4535" s="57">
        <f t="shared" si="19193"/>
        <v>0</v>
      </c>
      <c r="AA4535" s="56">
        <f>AD4535-X4535</f>
        <v>0</v>
      </c>
      <c r="AB4535" s="56">
        <v>0</v>
      </c>
      <c r="AC4535" s="57">
        <f t="shared" si="19194"/>
        <v>0</v>
      </c>
      <c r="AD4535" s="57">
        <v>0</v>
      </c>
      <c r="AE4535" s="56">
        <f t="shared" ref="AE4535:AE4536" si="19202">ROUND(AK4535*0.8,0)</f>
        <v>0</v>
      </c>
      <c r="AF4535" s="56">
        <v>0</v>
      </c>
      <c r="AG4535" s="57">
        <f t="shared" si="19195"/>
        <v>0</v>
      </c>
      <c r="AH4535" s="56">
        <f>AK4535-AE4535</f>
        <v>0</v>
      </c>
      <c r="AI4535" s="56">
        <v>0</v>
      </c>
      <c r="AJ4535" s="57">
        <f t="shared" si="19196"/>
        <v>0</v>
      </c>
      <c r="AK4535" s="57">
        <v>0</v>
      </c>
      <c r="AL4535" s="56">
        <f t="shared" ref="AL4535:AL4536" si="19203">ROUND(AR4535*0.8,0)</f>
        <v>0</v>
      </c>
      <c r="AM4535" s="56">
        <v>0</v>
      </c>
      <c r="AN4535" s="57">
        <f t="shared" si="19197"/>
        <v>0</v>
      </c>
      <c r="AO4535" s="56">
        <f>AR4535-AL4535</f>
        <v>0</v>
      </c>
      <c r="AP4535" s="56">
        <v>0</v>
      </c>
      <c r="AQ4535" s="57">
        <f t="shared" si="19198"/>
        <v>0</v>
      </c>
      <c r="AR4535" s="57">
        <v>0</v>
      </c>
      <c r="AS4535" s="57" t="s">
        <v>43</v>
      </c>
      <c r="AT4535" s="179"/>
      <c r="AU4535" s="176"/>
      <c r="AV4535" s="177"/>
      <c r="AW4535" s="177"/>
      <c r="AX4535" s="177"/>
      <c r="AY4535" s="177"/>
      <c r="BD4535" s="224" t="s">
        <v>78</v>
      </c>
    </row>
    <row r="4536" spans="1:56" s="19" customFormat="1" ht="70.5" hidden="1" customHeight="1">
      <c r="A4536" s="54">
        <v>2018</v>
      </c>
      <c r="B4536" s="174">
        <v>8323</v>
      </c>
      <c r="C4536" s="54">
        <v>9</v>
      </c>
      <c r="D4536" s="54">
        <v>1</v>
      </c>
      <c r="E4536" s="54">
        <v>5000</v>
      </c>
      <c r="F4536" s="54">
        <v>5400</v>
      </c>
      <c r="G4536" s="54">
        <v>541</v>
      </c>
      <c r="H4536" s="163">
        <v>3</v>
      </c>
      <c r="I4536" s="175" t="s">
        <v>1892</v>
      </c>
      <c r="J4536" s="56">
        <f t="shared" si="19199"/>
        <v>0</v>
      </c>
      <c r="K4536" s="56">
        <v>0</v>
      </c>
      <c r="L4536" s="57">
        <f t="shared" si="19189"/>
        <v>0</v>
      </c>
      <c r="M4536" s="56">
        <f>P4536-J4536</f>
        <v>0</v>
      </c>
      <c r="N4536" s="56">
        <v>0</v>
      </c>
      <c r="O4536" s="57">
        <f t="shared" si="19190"/>
        <v>0</v>
      </c>
      <c r="P4536" s="57">
        <v>0</v>
      </c>
      <c r="Q4536" s="56">
        <f t="shared" si="19200"/>
        <v>0</v>
      </c>
      <c r="R4536" s="56">
        <v>0</v>
      </c>
      <c r="S4536" s="57">
        <f t="shared" si="19191"/>
        <v>0</v>
      </c>
      <c r="T4536" s="56">
        <f>W4536-Q4536</f>
        <v>0</v>
      </c>
      <c r="U4536" s="56">
        <v>0</v>
      </c>
      <c r="V4536" s="57">
        <f t="shared" si="19192"/>
        <v>0</v>
      </c>
      <c r="W4536" s="57">
        <v>0</v>
      </c>
      <c r="X4536" s="56">
        <f t="shared" si="19201"/>
        <v>0</v>
      </c>
      <c r="Y4536" s="56">
        <v>0</v>
      </c>
      <c r="Z4536" s="57">
        <f t="shared" si="19193"/>
        <v>0</v>
      </c>
      <c r="AA4536" s="56">
        <f>AD4536-X4536</f>
        <v>0</v>
      </c>
      <c r="AB4536" s="56">
        <v>0</v>
      </c>
      <c r="AC4536" s="57">
        <f t="shared" si="19194"/>
        <v>0</v>
      </c>
      <c r="AD4536" s="57">
        <v>0</v>
      </c>
      <c r="AE4536" s="56">
        <f t="shared" si="19202"/>
        <v>0</v>
      </c>
      <c r="AF4536" s="56">
        <v>0</v>
      </c>
      <c r="AG4536" s="57">
        <f t="shared" si="19195"/>
        <v>0</v>
      </c>
      <c r="AH4536" s="56">
        <f>AK4536-AE4536</f>
        <v>0</v>
      </c>
      <c r="AI4536" s="56">
        <v>0</v>
      </c>
      <c r="AJ4536" s="57">
        <f t="shared" si="19196"/>
        <v>0</v>
      </c>
      <c r="AK4536" s="57">
        <v>0</v>
      </c>
      <c r="AL4536" s="56">
        <f t="shared" si="19203"/>
        <v>0</v>
      </c>
      <c r="AM4536" s="56">
        <v>0</v>
      </c>
      <c r="AN4536" s="57">
        <f t="shared" si="19197"/>
        <v>0</v>
      </c>
      <c r="AO4536" s="56">
        <f>AR4536-AL4536</f>
        <v>0</v>
      </c>
      <c r="AP4536" s="56">
        <v>0</v>
      </c>
      <c r="AQ4536" s="57">
        <f t="shared" si="19198"/>
        <v>0</v>
      </c>
      <c r="AR4536" s="57">
        <v>0</v>
      </c>
      <c r="AS4536" s="57" t="s">
        <v>43</v>
      </c>
      <c r="AT4536" s="179"/>
      <c r="AU4536" s="176"/>
      <c r="AV4536" s="177"/>
      <c r="AW4536" s="177"/>
      <c r="AX4536" s="177"/>
      <c r="AY4536" s="177"/>
      <c r="BD4536" s="224" t="s">
        <v>78</v>
      </c>
    </row>
    <row r="4537" spans="1:56" s="19" customFormat="1" ht="70.5" hidden="1" customHeight="1">
      <c r="A4537" s="154">
        <v>2018</v>
      </c>
      <c r="B4537" s="155">
        <v>8323</v>
      </c>
      <c r="C4537" s="154">
        <v>9</v>
      </c>
      <c r="D4537" s="154">
        <v>1</v>
      </c>
      <c r="E4537" s="154">
        <v>5000</v>
      </c>
      <c r="F4537" s="154">
        <v>5400</v>
      </c>
      <c r="G4537" s="154">
        <v>543</v>
      </c>
      <c r="H4537" s="154"/>
      <c r="I4537" s="172" t="s">
        <v>1893</v>
      </c>
      <c r="J4537" s="158">
        <f>J4538</f>
        <v>0</v>
      </c>
      <c r="K4537" s="158">
        <f t="shared" ref="K4537" si="19204">K4538</f>
        <v>0</v>
      </c>
      <c r="L4537" s="158">
        <f t="shared" ref="L4537" si="19205">L4538</f>
        <v>0</v>
      </c>
      <c r="M4537" s="158">
        <f t="shared" ref="M4537" si="19206">M4538</f>
        <v>0</v>
      </c>
      <c r="N4537" s="158">
        <f t="shared" ref="N4537" si="19207">N4538</f>
        <v>0</v>
      </c>
      <c r="O4537" s="158">
        <f t="shared" ref="O4537" si="19208">O4538</f>
        <v>0</v>
      </c>
      <c r="P4537" s="158">
        <f>L4537+O4537</f>
        <v>0</v>
      </c>
      <c r="Q4537" s="158">
        <f>Q4538</f>
        <v>0</v>
      </c>
      <c r="R4537" s="158">
        <f t="shared" ref="R4537:V4537" si="19209">R4538</f>
        <v>0</v>
      </c>
      <c r="S4537" s="158">
        <f t="shared" si="19209"/>
        <v>0</v>
      </c>
      <c r="T4537" s="158">
        <f t="shared" si="19209"/>
        <v>0</v>
      </c>
      <c r="U4537" s="158">
        <f t="shared" si="19209"/>
        <v>0</v>
      </c>
      <c r="V4537" s="158">
        <f t="shared" si="19209"/>
        <v>0</v>
      </c>
      <c r="W4537" s="158">
        <f>S4537+V4537</f>
        <v>0</v>
      </c>
      <c r="X4537" s="158">
        <f>X4538</f>
        <v>0</v>
      </c>
      <c r="Y4537" s="158">
        <f t="shared" ref="Y4537:AC4537" si="19210">Y4538</f>
        <v>0</v>
      </c>
      <c r="Z4537" s="158">
        <f t="shared" si="19210"/>
        <v>0</v>
      </c>
      <c r="AA4537" s="158">
        <f t="shared" si="19210"/>
        <v>0</v>
      </c>
      <c r="AB4537" s="158">
        <f t="shared" si="19210"/>
        <v>0</v>
      </c>
      <c r="AC4537" s="158">
        <f t="shared" si="19210"/>
        <v>0</v>
      </c>
      <c r="AD4537" s="158">
        <f>Z4537+AC4537</f>
        <v>0</v>
      </c>
      <c r="AE4537" s="158">
        <f>AE4538</f>
        <v>0</v>
      </c>
      <c r="AF4537" s="158">
        <f t="shared" ref="AF4537:AI4537" si="19211">AF4538</f>
        <v>0</v>
      </c>
      <c r="AG4537" s="158">
        <f t="shared" si="19211"/>
        <v>0</v>
      </c>
      <c r="AH4537" s="158">
        <f t="shared" si="19211"/>
        <v>0</v>
      </c>
      <c r="AI4537" s="158">
        <f t="shared" si="19211"/>
        <v>0</v>
      </c>
      <c r="AJ4537" s="158">
        <f t="shared" ref="AJ4537" si="19212">AJ4538</f>
        <v>0</v>
      </c>
      <c r="AK4537" s="158">
        <f>AG4537+AJ4537</f>
        <v>0</v>
      </c>
      <c r="AL4537" s="158">
        <f>AL4538</f>
        <v>0</v>
      </c>
      <c r="AM4537" s="158">
        <f t="shared" ref="AM4537:AQ4537" si="19213">AM4538</f>
        <v>0</v>
      </c>
      <c r="AN4537" s="158">
        <f t="shared" si="19213"/>
        <v>0</v>
      </c>
      <c r="AO4537" s="158">
        <f t="shared" si="19213"/>
        <v>0</v>
      </c>
      <c r="AP4537" s="158">
        <f t="shared" si="19213"/>
        <v>0</v>
      </c>
      <c r="AQ4537" s="158">
        <f t="shared" si="19213"/>
        <v>0</v>
      </c>
      <c r="AR4537" s="158">
        <f>AN4537+AQ4537</f>
        <v>0</v>
      </c>
      <c r="AS4537" s="158"/>
      <c r="AT4537" s="159"/>
      <c r="AU4537" s="160"/>
      <c r="AV4537" s="161"/>
      <c r="AW4537" s="161"/>
      <c r="AX4537" s="161"/>
      <c r="AY4537" s="161"/>
      <c r="BD4537" s="173"/>
    </row>
    <row r="4538" spans="1:56" s="19" customFormat="1" ht="70.5" hidden="1" customHeight="1">
      <c r="A4538" s="54">
        <v>2018</v>
      </c>
      <c r="B4538" s="174">
        <v>8323</v>
      </c>
      <c r="C4538" s="54">
        <v>9</v>
      </c>
      <c r="D4538" s="54">
        <v>1</v>
      </c>
      <c r="E4538" s="54">
        <v>5000</v>
      </c>
      <c r="F4538" s="54">
        <v>5400</v>
      </c>
      <c r="G4538" s="54">
        <v>543</v>
      </c>
      <c r="H4538" s="163">
        <v>1</v>
      </c>
      <c r="I4538" s="175" t="s">
        <v>1894</v>
      </c>
      <c r="J4538" s="56">
        <v>0</v>
      </c>
      <c r="K4538" s="56">
        <v>0</v>
      </c>
      <c r="L4538" s="57">
        <f t="shared" ref="L4538" si="19214">J4538+K4538</f>
        <v>0</v>
      </c>
      <c r="M4538" s="56">
        <f>P4538-J4538</f>
        <v>0</v>
      </c>
      <c r="N4538" s="56">
        <v>0</v>
      </c>
      <c r="O4538" s="57">
        <f t="shared" ref="O4538" si="19215">M4538+N4538</f>
        <v>0</v>
      </c>
      <c r="P4538" s="57">
        <v>0</v>
      </c>
      <c r="Q4538" s="56">
        <v>0</v>
      </c>
      <c r="R4538" s="56">
        <v>0</v>
      </c>
      <c r="S4538" s="57">
        <f t="shared" ref="S4538" si="19216">Q4538+R4538</f>
        <v>0</v>
      </c>
      <c r="T4538" s="56">
        <f>W4538-Q4538</f>
        <v>0</v>
      </c>
      <c r="U4538" s="56">
        <v>0</v>
      </c>
      <c r="V4538" s="57">
        <f t="shared" ref="V4538" si="19217">T4538+U4538</f>
        <v>0</v>
      </c>
      <c r="W4538" s="57">
        <v>0</v>
      </c>
      <c r="X4538" s="56">
        <v>0</v>
      </c>
      <c r="Y4538" s="56">
        <v>0</v>
      </c>
      <c r="Z4538" s="57">
        <f t="shared" ref="Z4538" si="19218">X4538+Y4538</f>
        <v>0</v>
      </c>
      <c r="AA4538" s="56">
        <f>AD4538-X4538</f>
        <v>0</v>
      </c>
      <c r="AB4538" s="56">
        <v>0</v>
      </c>
      <c r="AC4538" s="57">
        <f t="shared" ref="AC4538" si="19219">AA4538+AB4538</f>
        <v>0</v>
      </c>
      <c r="AD4538" s="57">
        <v>0</v>
      </c>
      <c r="AE4538" s="56">
        <v>0</v>
      </c>
      <c r="AF4538" s="56">
        <v>0</v>
      </c>
      <c r="AG4538" s="57">
        <f t="shared" ref="AG4538" si="19220">AE4538+AF4538</f>
        <v>0</v>
      </c>
      <c r="AH4538" s="56">
        <f>AK4538-AE4538</f>
        <v>0</v>
      </c>
      <c r="AI4538" s="56">
        <v>0</v>
      </c>
      <c r="AJ4538" s="57">
        <f t="shared" ref="AJ4538" si="19221">AH4538+AI4538</f>
        <v>0</v>
      </c>
      <c r="AK4538" s="57">
        <v>0</v>
      </c>
      <c r="AL4538" s="56">
        <v>0</v>
      </c>
      <c r="AM4538" s="56">
        <v>0</v>
      </c>
      <c r="AN4538" s="57">
        <f t="shared" ref="AN4538" si="19222">AL4538+AM4538</f>
        <v>0</v>
      </c>
      <c r="AO4538" s="56">
        <f>AR4538-AL4538</f>
        <v>0</v>
      </c>
      <c r="AP4538" s="56">
        <v>0</v>
      </c>
      <c r="AQ4538" s="57">
        <f t="shared" ref="AQ4538" si="19223">AO4538+AP4538</f>
        <v>0</v>
      </c>
      <c r="AR4538" s="57">
        <v>0</v>
      </c>
      <c r="AS4538" s="57" t="s">
        <v>43</v>
      </c>
      <c r="AT4538" s="179"/>
      <c r="AU4538" s="176"/>
      <c r="AV4538" s="177"/>
      <c r="AW4538" s="177"/>
      <c r="AX4538" s="177"/>
      <c r="AY4538" s="177"/>
      <c r="BD4538" s="178" t="s">
        <v>30</v>
      </c>
    </row>
    <row r="4539" spans="1:56" s="19" customFormat="1" ht="70.5" hidden="1" customHeight="1">
      <c r="A4539" s="145">
        <v>2018</v>
      </c>
      <c r="B4539" s="146">
        <v>8323</v>
      </c>
      <c r="C4539" s="145">
        <v>9</v>
      </c>
      <c r="D4539" s="145">
        <v>1</v>
      </c>
      <c r="E4539" s="145">
        <v>5000</v>
      </c>
      <c r="F4539" s="145">
        <v>5500</v>
      </c>
      <c r="G4539" s="145"/>
      <c r="H4539" s="145"/>
      <c r="I4539" s="147" t="s">
        <v>517</v>
      </c>
      <c r="J4539" s="148">
        <f>J4540</f>
        <v>0</v>
      </c>
      <c r="K4539" s="148">
        <f t="shared" ref="K4539:O4539" si="19224">K4540</f>
        <v>0</v>
      </c>
      <c r="L4539" s="148">
        <f t="shared" si="19224"/>
        <v>0</v>
      </c>
      <c r="M4539" s="148">
        <f t="shared" si="19224"/>
        <v>0</v>
      </c>
      <c r="N4539" s="148">
        <f t="shared" si="19224"/>
        <v>0</v>
      </c>
      <c r="O4539" s="148">
        <f t="shared" si="19224"/>
        <v>0</v>
      </c>
      <c r="P4539" s="148">
        <f>L4539+O4539</f>
        <v>0</v>
      </c>
      <c r="Q4539" s="148">
        <f>Q4540</f>
        <v>0</v>
      </c>
      <c r="R4539" s="148">
        <f t="shared" ref="R4539:V4539" si="19225">R4540</f>
        <v>0</v>
      </c>
      <c r="S4539" s="148">
        <f t="shared" si="19225"/>
        <v>0</v>
      </c>
      <c r="T4539" s="148">
        <f t="shared" si="19225"/>
        <v>0</v>
      </c>
      <c r="U4539" s="148">
        <f t="shared" si="19225"/>
        <v>0</v>
      </c>
      <c r="V4539" s="148">
        <f t="shared" si="19225"/>
        <v>0</v>
      </c>
      <c r="W4539" s="148">
        <f>S4539+V4539</f>
        <v>0</v>
      </c>
      <c r="X4539" s="148">
        <f>X4540</f>
        <v>0</v>
      </c>
      <c r="Y4539" s="148">
        <f t="shared" ref="Y4539:AC4539" si="19226">Y4540</f>
        <v>0</v>
      </c>
      <c r="Z4539" s="148">
        <f t="shared" si="19226"/>
        <v>0</v>
      </c>
      <c r="AA4539" s="148">
        <f t="shared" si="19226"/>
        <v>0</v>
      </c>
      <c r="AB4539" s="148">
        <f t="shared" si="19226"/>
        <v>0</v>
      </c>
      <c r="AC4539" s="148">
        <f t="shared" si="19226"/>
        <v>0</v>
      </c>
      <c r="AD4539" s="148">
        <f>Z4539+AC4539</f>
        <v>0</v>
      </c>
      <c r="AE4539" s="148">
        <f>AE4540</f>
        <v>0</v>
      </c>
      <c r="AF4539" s="148">
        <f t="shared" ref="AF4539:AI4539" si="19227">AF4540</f>
        <v>0</v>
      </c>
      <c r="AG4539" s="148">
        <f t="shared" si="19227"/>
        <v>0</v>
      </c>
      <c r="AH4539" s="148">
        <f t="shared" si="19227"/>
        <v>0</v>
      </c>
      <c r="AI4539" s="148">
        <f t="shared" si="19227"/>
        <v>0</v>
      </c>
      <c r="AJ4539" s="148">
        <f t="shared" ref="AJ4539" si="19228">AJ4540</f>
        <v>0</v>
      </c>
      <c r="AK4539" s="148">
        <f>AG4539+AJ4539</f>
        <v>0</v>
      </c>
      <c r="AL4539" s="148">
        <f>AL4540</f>
        <v>0</v>
      </c>
      <c r="AM4539" s="148">
        <f t="shared" ref="AM4539:AQ4539" si="19229">AM4540</f>
        <v>0</v>
      </c>
      <c r="AN4539" s="148">
        <f t="shared" si="19229"/>
        <v>0</v>
      </c>
      <c r="AO4539" s="148">
        <f t="shared" si="19229"/>
        <v>0</v>
      </c>
      <c r="AP4539" s="148">
        <f t="shared" si="19229"/>
        <v>0</v>
      </c>
      <c r="AQ4539" s="148">
        <f t="shared" si="19229"/>
        <v>0</v>
      </c>
      <c r="AR4539" s="148">
        <f>AN4539+AQ4539</f>
        <v>0</v>
      </c>
      <c r="AS4539" s="148"/>
      <c r="AT4539" s="149"/>
      <c r="AU4539" s="150"/>
      <c r="AV4539" s="151"/>
      <c r="AW4539" s="151"/>
      <c r="AX4539" s="151"/>
      <c r="AY4539" s="151"/>
      <c r="BD4539" s="153"/>
    </row>
    <row r="4540" spans="1:56" s="19" customFormat="1" ht="70.5" hidden="1" customHeight="1">
      <c r="A4540" s="154">
        <v>2018</v>
      </c>
      <c r="B4540" s="155">
        <v>8323</v>
      </c>
      <c r="C4540" s="154">
        <v>9</v>
      </c>
      <c r="D4540" s="154">
        <v>1</v>
      </c>
      <c r="E4540" s="154">
        <v>5000</v>
      </c>
      <c r="F4540" s="154">
        <v>5500</v>
      </c>
      <c r="G4540" s="154">
        <v>551</v>
      </c>
      <c r="H4540" s="154"/>
      <c r="I4540" s="172" t="s">
        <v>518</v>
      </c>
      <c r="J4540" s="158">
        <f>SUM(J4541:J4564)</f>
        <v>0</v>
      </c>
      <c r="K4540" s="158">
        <f t="shared" ref="K4540:O4540" si="19230">SUM(K4541:K4564)</f>
        <v>0</v>
      </c>
      <c r="L4540" s="158">
        <f t="shared" si="19230"/>
        <v>0</v>
      </c>
      <c r="M4540" s="158">
        <f t="shared" si="19230"/>
        <v>0</v>
      </c>
      <c r="N4540" s="158">
        <f t="shared" si="19230"/>
        <v>0</v>
      </c>
      <c r="O4540" s="158">
        <f t="shared" si="19230"/>
        <v>0</v>
      </c>
      <c r="P4540" s="158">
        <f>L4540+O4540</f>
        <v>0</v>
      </c>
      <c r="Q4540" s="158">
        <f>SUM(Q4541:Q4564)</f>
        <v>0</v>
      </c>
      <c r="R4540" s="158">
        <f t="shared" ref="R4540:V4540" si="19231">SUM(R4541:R4564)</f>
        <v>0</v>
      </c>
      <c r="S4540" s="158">
        <f t="shared" si="19231"/>
        <v>0</v>
      </c>
      <c r="T4540" s="158">
        <f t="shared" si="19231"/>
        <v>0</v>
      </c>
      <c r="U4540" s="158">
        <f t="shared" si="19231"/>
        <v>0</v>
      </c>
      <c r="V4540" s="158">
        <f t="shared" si="19231"/>
        <v>0</v>
      </c>
      <c r="W4540" s="158">
        <f>S4540+V4540</f>
        <v>0</v>
      </c>
      <c r="X4540" s="158">
        <f>SUM(X4541:X4564)</f>
        <v>0</v>
      </c>
      <c r="Y4540" s="158">
        <f t="shared" ref="Y4540:AC4540" si="19232">SUM(Y4541:Y4564)</f>
        <v>0</v>
      </c>
      <c r="Z4540" s="158">
        <f t="shared" si="19232"/>
        <v>0</v>
      </c>
      <c r="AA4540" s="158">
        <f t="shared" si="19232"/>
        <v>0</v>
      </c>
      <c r="AB4540" s="158">
        <f t="shared" si="19232"/>
        <v>0</v>
      </c>
      <c r="AC4540" s="158">
        <f t="shared" si="19232"/>
        <v>0</v>
      </c>
      <c r="AD4540" s="158">
        <f>Z4540+AC4540</f>
        <v>0</v>
      </c>
      <c r="AE4540" s="158">
        <f>SUM(AE4541:AE4564)</f>
        <v>0</v>
      </c>
      <c r="AF4540" s="158">
        <f t="shared" ref="AF4540:AI4540" si="19233">SUM(AF4541:AF4564)</f>
        <v>0</v>
      </c>
      <c r="AG4540" s="158">
        <f t="shared" si="19233"/>
        <v>0</v>
      </c>
      <c r="AH4540" s="158">
        <f t="shared" si="19233"/>
        <v>0</v>
      </c>
      <c r="AI4540" s="158">
        <f t="shared" si="19233"/>
        <v>0</v>
      </c>
      <c r="AJ4540" s="158">
        <f t="shared" ref="AJ4540" si="19234">SUM(AJ4541:AJ4564)</f>
        <v>0</v>
      </c>
      <c r="AK4540" s="158">
        <f>AG4540+AJ4540</f>
        <v>0</v>
      </c>
      <c r="AL4540" s="158">
        <f>SUM(AL4541:AL4564)</f>
        <v>0</v>
      </c>
      <c r="AM4540" s="158">
        <f t="shared" ref="AM4540:AQ4540" si="19235">SUM(AM4541:AM4564)</f>
        <v>0</v>
      </c>
      <c r="AN4540" s="158">
        <f t="shared" si="19235"/>
        <v>0</v>
      </c>
      <c r="AO4540" s="158">
        <f t="shared" si="19235"/>
        <v>0</v>
      </c>
      <c r="AP4540" s="158">
        <f t="shared" si="19235"/>
        <v>0</v>
      </c>
      <c r="AQ4540" s="158">
        <f t="shared" si="19235"/>
        <v>0</v>
      </c>
      <c r="AR4540" s="158">
        <f>AN4540+AQ4540</f>
        <v>0</v>
      </c>
      <c r="AS4540" s="393"/>
      <c r="AT4540" s="159"/>
      <c r="AU4540" s="160"/>
      <c r="AV4540" s="161"/>
      <c r="AW4540" s="161"/>
      <c r="AX4540" s="161"/>
      <c r="AY4540" s="161"/>
      <c r="BD4540" s="173"/>
    </row>
    <row r="4541" spans="1:56" s="19" customFormat="1" ht="70.5" hidden="1" customHeight="1">
      <c r="A4541" s="54">
        <v>2018</v>
      </c>
      <c r="B4541" s="174">
        <v>8323</v>
      </c>
      <c r="C4541" s="54">
        <v>9</v>
      </c>
      <c r="D4541" s="54">
        <v>1</v>
      </c>
      <c r="E4541" s="54">
        <v>5000</v>
      </c>
      <c r="F4541" s="54">
        <v>5500</v>
      </c>
      <c r="G4541" s="54">
        <v>551</v>
      </c>
      <c r="H4541" s="163">
        <v>1</v>
      </c>
      <c r="I4541" s="175" t="s">
        <v>1895</v>
      </c>
      <c r="J4541" s="56">
        <f t="shared" ref="J4541:J4564" si="19236">ROUND(P4541*0.8,0)</f>
        <v>0</v>
      </c>
      <c r="K4541" s="56">
        <v>0</v>
      </c>
      <c r="L4541" s="57">
        <f t="shared" ref="L4541:L4564" si="19237">J4541+K4541</f>
        <v>0</v>
      </c>
      <c r="M4541" s="56">
        <f t="shared" ref="M4541:M4564" si="19238">P4541-J4541</f>
        <v>0</v>
      </c>
      <c r="N4541" s="56">
        <v>0</v>
      </c>
      <c r="O4541" s="57">
        <f t="shared" ref="O4541:O4564" si="19239">M4541+N4541</f>
        <v>0</v>
      </c>
      <c r="P4541" s="57">
        <v>0</v>
      </c>
      <c r="Q4541" s="56">
        <f t="shared" ref="Q4541:Q4555" si="19240">ROUND(W4541*0.8,0)</f>
        <v>0</v>
      </c>
      <c r="R4541" s="56">
        <v>0</v>
      </c>
      <c r="S4541" s="57">
        <f t="shared" ref="S4541:S4564" si="19241">Q4541+R4541</f>
        <v>0</v>
      </c>
      <c r="T4541" s="56">
        <f t="shared" ref="T4541:T4564" si="19242">W4541-Q4541</f>
        <v>0</v>
      </c>
      <c r="U4541" s="56">
        <v>0</v>
      </c>
      <c r="V4541" s="57">
        <f t="shared" ref="V4541:V4564" si="19243">T4541+U4541</f>
        <v>0</v>
      </c>
      <c r="W4541" s="57">
        <v>0</v>
      </c>
      <c r="X4541" s="56">
        <f t="shared" ref="X4541:X4555" si="19244">ROUND(AD4541*0.8,0)</f>
        <v>0</v>
      </c>
      <c r="Y4541" s="56">
        <v>0</v>
      </c>
      <c r="Z4541" s="57">
        <f t="shared" ref="Z4541:Z4564" si="19245">X4541+Y4541</f>
        <v>0</v>
      </c>
      <c r="AA4541" s="56">
        <f t="shared" ref="AA4541:AA4564" si="19246">AD4541-X4541</f>
        <v>0</v>
      </c>
      <c r="AB4541" s="56">
        <v>0</v>
      </c>
      <c r="AC4541" s="57">
        <f t="shared" ref="AC4541:AC4564" si="19247">AA4541+AB4541</f>
        <v>0</v>
      </c>
      <c r="AD4541" s="57">
        <v>0</v>
      </c>
      <c r="AE4541" s="56">
        <f t="shared" ref="AE4541:AE4555" si="19248">ROUND(AK4541*0.8,0)</f>
        <v>0</v>
      </c>
      <c r="AF4541" s="56">
        <v>0</v>
      </c>
      <c r="AG4541" s="57">
        <f t="shared" ref="AG4541:AG4564" si="19249">AE4541+AF4541</f>
        <v>0</v>
      </c>
      <c r="AH4541" s="56">
        <f t="shared" ref="AH4541:AH4564" si="19250">AK4541-AE4541</f>
        <v>0</v>
      </c>
      <c r="AI4541" s="56">
        <v>0</v>
      </c>
      <c r="AJ4541" s="57">
        <f t="shared" ref="AJ4541:AJ4564" si="19251">AH4541+AI4541</f>
        <v>0</v>
      </c>
      <c r="AK4541" s="57">
        <v>0</v>
      </c>
      <c r="AL4541" s="56">
        <f t="shared" ref="AL4541:AL4555" si="19252">ROUND(AR4541*0.8,0)</f>
        <v>0</v>
      </c>
      <c r="AM4541" s="56">
        <v>0</v>
      </c>
      <c r="AN4541" s="57">
        <f t="shared" ref="AN4541:AN4564" si="19253">AL4541+AM4541</f>
        <v>0</v>
      </c>
      <c r="AO4541" s="56">
        <f t="shared" ref="AO4541:AO4564" si="19254">AR4541-AL4541</f>
        <v>0</v>
      </c>
      <c r="AP4541" s="56">
        <v>0</v>
      </c>
      <c r="AQ4541" s="57">
        <f t="shared" ref="AQ4541:AQ4564" si="19255">AO4541+AP4541</f>
        <v>0</v>
      </c>
      <c r="AR4541" s="57">
        <v>0</v>
      </c>
      <c r="AS4541" s="57" t="s">
        <v>43</v>
      </c>
      <c r="AT4541" s="179"/>
      <c r="AU4541" s="176"/>
      <c r="AV4541" s="177"/>
      <c r="AW4541" s="177"/>
      <c r="AX4541" s="177"/>
      <c r="AY4541" s="177"/>
      <c r="BD4541" s="224" t="s">
        <v>78</v>
      </c>
    </row>
    <row r="4542" spans="1:56" s="19" customFormat="1" ht="70.5" hidden="1" customHeight="1">
      <c r="A4542" s="54">
        <v>2018</v>
      </c>
      <c r="B4542" s="174">
        <v>8323</v>
      </c>
      <c r="C4542" s="54">
        <v>9</v>
      </c>
      <c r="D4542" s="54">
        <v>1</v>
      </c>
      <c r="E4542" s="54">
        <v>5000</v>
      </c>
      <c r="F4542" s="54">
        <v>5500</v>
      </c>
      <c r="G4542" s="54">
        <v>551</v>
      </c>
      <c r="H4542" s="163">
        <v>2</v>
      </c>
      <c r="I4542" s="175" t="s">
        <v>522</v>
      </c>
      <c r="J4542" s="56">
        <f t="shared" si="19236"/>
        <v>0</v>
      </c>
      <c r="K4542" s="56">
        <v>0</v>
      </c>
      <c r="L4542" s="57">
        <f t="shared" si="19237"/>
        <v>0</v>
      </c>
      <c r="M4542" s="56">
        <f t="shared" si="19238"/>
        <v>0</v>
      </c>
      <c r="N4542" s="56">
        <v>0</v>
      </c>
      <c r="O4542" s="57">
        <f t="shared" si="19239"/>
        <v>0</v>
      </c>
      <c r="P4542" s="57">
        <v>0</v>
      </c>
      <c r="Q4542" s="56">
        <f t="shared" si="19240"/>
        <v>0</v>
      </c>
      <c r="R4542" s="56">
        <v>0</v>
      </c>
      <c r="S4542" s="57">
        <f t="shared" si="19241"/>
        <v>0</v>
      </c>
      <c r="T4542" s="56">
        <f t="shared" si="19242"/>
        <v>0</v>
      </c>
      <c r="U4542" s="56">
        <v>0</v>
      </c>
      <c r="V4542" s="57">
        <f t="shared" si="19243"/>
        <v>0</v>
      </c>
      <c r="W4542" s="57">
        <v>0</v>
      </c>
      <c r="X4542" s="56">
        <f t="shared" si="19244"/>
        <v>0</v>
      </c>
      <c r="Y4542" s="56">
        <v>0</v>
      </c>
      <c r="Z4542" s="57">
        <f t="shared" si="19245"/>
        <v>0</v>
      </c>
      <c r="AA4542" s="56">
        <f t="shared" si="19246"/>
        <v>0</v>
      </c>
      <c r="AB4542" s="56">
        <v>0</v>
      </c>
      <c r="AC4542" s="57">
        <f t="shared" si="19247"/>
        <v>0</v>
      </c>
      <c r="AD4542" s="57">
        <v>0</v>
      </c>
      <c r="AE4542" s="56">
        <f t="shared" si="19248"/>
        <v>0</v>
      </c>
      <c r="AF4542" s="56">
        <v>0</v>
      </c>
      <c r="AG4542" s="57">
        <f t="shared" si="19249"/>
        <v>0</v>
      </c>
      <c r="AH4542" s="56">
        <f t="shared" si="19250"/>
        <v>0</v>
      </c>
      <c r="AI4542" s="56">
        <v>0</v>
      </c>
      <c r="AJ4542" s="57">
        <f t="shared" si="19251"/>
        <v>0</v>
      </c>
      <c r="AK4542" s="57">
        <v>0</v>
      </c>
      <c r="AL4542" s="56">
        <f t="shared" si="19252"/>
        <v>0</v>
      </c>
      <c r="AM4542" s="56">
        <v>0</v>
      </c>
      <c r="AN4542" s="57">
        <f t="shared" si="19253"/>
        <v>0</v>
      </c>
      <c r="AO4542" s="56">
        <f t="shared" si="19254"/>
        <v>0</v>
      </c>
      <c r="AP4542" s="56">
        <v>0</v>
      </c>
      <c r="AQ4542" s="57">
        <f t="shared" si="19255"/>
        <v>0</v>
      </c>
      <c r="AR4542" s="57">
        <v>0</v>
      </c>
      <c r="AS4542" s="57" t="s">
        <v>43</v>
      </c>
      <c r="AT4542" s="179"/>
      <c r="AU4542" s="176"/>
      <c r="AV4542" s="177"/>
      <c r="AW4542" s="177"/>
      <c r="AX4542" s="177"/>
      <c r="AY4542" s="177"/>
      <c r="BD4542" s="224" t="s">
        <v>78</v>
      </c>
    </row>
    <row r="4543" spans="1:56" s="19" customFormat="1" ht="70.5" hidden="1" customHeight="1">
      <c r="A4543" s="54">
        <v>2018</v>
      </c>
      <c r="B4543" s="174">
        <v>8323</v>
      </c>
      <c r="C4543" s="54">
        <v>9</v>
      </c>
      <c r="D4543" s="54">
        <v>1</v>
      </c>
      <c r="E4543" s="54">
        <v>5000</v>
      </c>
      <c r="F4543" s="54">
        <v>5500</v>
      </c>
      <c r="G4543" s="54">
        <v>551</v>
      </c>
      <c r="H4543" s="163">
        <v>3</v>
      </c>
      <c r="I4543" s="175" t="s">
        <v>1896</v>
      </c>
      <c r="J4543" s="56">
        <f t="shared" si="19236"/>
        <v>0</v>
      </c>
      <c r="K4543" s="56">
        <v>0</v>
      </c>
      <c r="L4543" s="57">
        <f t="shared" si="19237"/>
        <v>0</v>
      </c>
      <c r="M4543" s="56">
        <f t="shared" si="19238"/>
        <v>0</v>
      </c>
      <c r="N4543" s="56">
        <v>0</v>
      </c>
      <c r="O4543" s="57">
        <f t="shared" si="19239"/>
        <v>0</v>
      </c>
      <c r="P4543" s="57">
        <v>0</v>
      </c>
      <c r="Q4543" s="56">
        <f t="shared" si="19240"/>
        <v>0</v>
      </c>
      <c r="R4543" s="56">
        <v>0</v>
      </c>
      <c r="S4543" s="57">
        <f t="shared" si="19241"/>
        <v>0</v>
      </c>
      <c r="T4543" s="56">
        <f t="shared" si="19242"/>
        <v>0</v>
      </c>
      <c r="U4543" s="56">
        <v>0</v>
      </c>
      <c r="V4543" s="57">
        <f t="shared" si="19243"/>
        <v>0</v>
      </c>
      <c r="W4543" s="57">
        <v>0</v>
      </c>
      <c r="X4543" s="56">
        <f t="shared" si="19244"/>
        <v>0</v>
      </c>
      <c r="Y4543" s="56">
        <v>0</v>
      </c>
      <c r="Z4543" s="57">
        <f t="shared" si="19245"/>
        <v>0</v>
      </c>
      <c r="AA4543" s="56">
        <f t="shared" si="19246"/>
        <v>0</v>
      </c>
      <c r="AB4543" s="56">
        <v>0</v>
      </c>
      <c r="AC4543" s="57">
        <f t="shared" si="19247"/>
        <v>0</v>
      </c>
      <c r="AD4543" s="57">
        <v>0</v>
      </c>
      <c r="AE4543" s="56">
        <f t="shared" si="19248"/>
        <v>0</v>
      </c>
      <c r="AF4543" s="56">
        <v>0</v>
      </c>
      <c r="AG4543" s="57">
        <f t="shared" si="19249"/>
        <v>0</v>
      </c>
      <c r="AH4543" s="56">
        <f t="shared" si="19250"/>
        <v>0</v>
      </c>
      <c r="AI4543" s="56">
        <v>0</v>
      </c>
      <c r="AJ4543" s="57">
        <f t="shared" si="19251"/>
        <v>0</v>
      </c>
      <c r="AK4543" s="57">
        <v>0</v>
      </c>
      <c r="AL4543" s="56">
        <f t="shared" si="19252"/>
        <v>0</v>
      </c>
      <c r="AM4543" s="56">
        <v>0</v>
      </c>
      <c r="AN4543" s="57">
        <f t="shared" si="19253"/>
        <v>0</v>
      </c>
      <c r="AO4543" s="56">
        <f t="shared" si="19254"/>
        <v>0</v>
      </c>
      <c r="AP4543" s="56">
        <v>0</v>
      </c>
      <c r="AQ4543" s="57">
        <f t="shared" si="19255"/>
        <v>0</v>
      </c>
      <c r="AR4543" s="57">
        <v>0</v>
      </c>
      <c r="AS4543" s="57" t="s">
        <v>43</v>
      </c>
      <c r="AT4543" s="179"/>
      <c r="AU4543" s="176"/>
      <c r="AV4543" s="177"/>
      <c r="AW4543" s="177"/>
      <c r="AX4543" s="177"/>
      <c r="AY4543" s="177"/>
      <c r="BD4543" s="224" t="s">
        <v>78</v>
      </c>
    </row>
    <row r="4544" spans="1:56" s="19" customFormat="1" ht="70.5" hidden="1" customHeight="1">
      <c r="A4544" s="54">
        <v>2018</v>
      </c>
      <c r="B4544" s="174">
        <v>8323</v>
      </c>
      <c r="C4544" s="54">
        <v>9</v>
      </c>
      <c r="D4544" s="54">
        <v>1</v>
      </c>
      <c r="E4544" s="54">
        <v>5000</v>
      </c>
      <c r="F4544" s="54">
        <v>5500</v>
      </c>
      <c r="G4544" s="54">
        <v>551</v>
      </c>
      <c r="H4544" s="163">
        <v>4</v>
      </c>
      <c r="I4544" s="175" t="s">
        <v>1897</v>
      </c>
      <c r="J4544" s="56">
        <f t="shared" si="19236"/>
        <v>0</v>
      </c>
      <c r="K4544" s="56">
        <v>0</v>
      </c>
      <c r="L4544" s="57">
        <f t="shared" si="19237"/>
        <v>0</v>
      </c>
      <c r="M4544" s="56">
        <f t="shared" si="19238"/>
        <v>0</v>
      </c>
      <c r="N4544" s="56">
        <v>0</v>
      </c>
      <c r="O4544" s="57">
        <f t="shared" si="19239"/>
        <v>0</v>
      </c>
      <c r="P4544" s="57">
        <v>0</v>
      </c>
      <c r="Q4544" s="56">
        <f t="shared" si="19240"/>
        <v>0</v>
      </c>
      <c r="R4544" s="56">
        <v>0</v>
      </c>
      <c r="S4544" s="57">
        <f t="shared" si="19241"/>
        <v>0</v>
      </c>
      <c r="T4544" s="56">
        <f t="shared" si="19242"/>
        <v>0</v>
      </c>
      <c r="U4544" s="56">
        <v>0</v>
      </c>
      <c r="V4544" s="57">
        <f t="shared" si="19243"/>
        <v>0</v>
      </c>
      <c r="W4544" s="57">
        <v>0</v>
      </c>
      <c r="X4544" s="56">
        <f t="shared" si="19244"/>
        <v>0</v>
      </c>
      <c r="Y4544" s="56">
        <v>0</v>
      </c>
      <c r="Z4544" s="57">
        <f t="shared" si="19245"/>
        <v>0</v>
      </c>
      <c r="AA4544" s="56">
        <f t="shared" si="19246"/>
        <v>0</v>
      </c>
      <c r="AB4544" s="56">
        <v>0</v>
      </c>
      <c r="AC4544" s="57">
        <f t="shared" si="19247"/>
        <v>0</v>
      </c>
      <c r="AD4544" s="57">
        <v>0</v>
      </c>
      <c r="AE4544" s="56">
        <f t="shared" si="19248"/>
        <v>0</v>
      </c>
      <c r="AF4544" s="56">
        <v>0</v>
      </c>
      <c r="AG4544" s="57">
        <f t="shared" si="19249"/>
        <v>0</v>
      </c>
      <c r="AH4544" s="56">
        <f t="shared" si="19250"/>
        <v>0</v>
      </c>
      <c r="AI4544" s="56">
        <v>0</v>
      </c>
      <c r="AJ4544" s="57">
        <f t="shared" si="19251"/>
        <v>0</v>
      </c>
      <c r="AK4544" s="57">
        <v>0</v>
      </c>
      <c r="AL4544" s="56">
        <f t="shared" si="19252"/>
        <v>0</v>
      </c>
      <c r="AM4544" s="56">
        <v>0</v>
      </c>
      <c r="AN4544" s="57">
        <f t="shared" si="19253"/>
        <v>0</v>
      </c>
      <c r="AO4544" s="56">
        <f t="shared" si="19254"/>
        <v>0</v>
      </c>
      <c r="AP4544" s="56">
        <v>0</v>
      </c>
      <c r="AQ4544" s="57">
        <f t="shared" si="19255"/>
        <v>0</v>
      </c>
      <c r="AR4544" s="57">
        <v>0</v>
      </c>
      <c r="AS4544" s="57" t="s">
        <v>43</v>
      </c>
      <c r="AT4544" s="179"/>
      <c r="AU4544" s="176"/>
      <c r="AV4544" s="177"/>
      <c r="AW4544" s="177"/>
      <c r="AX4544" s="177"/>
      <c r="AY4544" s="177"/>
      <c r="BD4544" s="224" t="s">
        <v>78</v>
      </c>
    </row>
    <row r="4545" spans="1:56" s="19" customFormat="1" ht="70.5" hidden="1" customHeight="1">
      <c r="A4545" s="54">
        <v>2018</v>
      </c>
      <c r="B4545" s="174">
        <v>8323</v>
      </c>
      <c r="C4545" s="54">
        <v>9</v>
      </c>
      <c r="D4545" s="54">
        <v>1</v>
      </c>
      <c r="E4545" s="54">
        <v>5000</v>
      </c>
      <c r="F4545" s="54">
        <v>5500</v>
      </c>
      <c r="G4545" s="54">
        <v>551</v>
      </c>
      <c r="H4545" s="163">
        <v>5</v>
      </c>
      <c r="I4545" s="175" t="s">
        <v>523</v>
      </c>
      <c r="J4545" s="56">
        <f t="shared" si="19236"/>
        <v>0</v>
      </c>
      <c r="K4545" s="56">
        <v>0</v>
      </c>
      <c r="L4545" s="57">
        <f t="shared" si="19237"/>
        <v>0</v>
      </c>
      <c r="M4545" s="56">
        <f t="shared" si="19238"/>
        <v>0</v>
      </c>
      <c r="N4545" s="56">
        <v>0</v>
      </c>
      <c r="O4545" s="57">
        <f t="shared" si="19239"/>
        <v>0</v>
      </c>
      <c r="P4545" s="57">
        <v>0</v>
      </c>
      <c r="Q4545" s="56">
        <f t="shared" si="19240"/>
        <v>0</v>
      </c>
      <c r="R4545" s="56">
        <v>0</v>
      </c>
      <c r="S4545" s="57">
        <f t="shared" si="19241"/>
        <v>0</v>
      </c>
      <c r="T4545" s="56">
        <f t="shared" si="19242"/>
        <v>0</v>
      </c>
      <c r="U4545" s="56">
        <v>0</v>
      </c>
      <c r="V4545" s="57">
        <f t="shared" si="19243"/>
        <v>0</v>
      </c>
      <c r="W4545" s="57">
        <v>0</v>
      </c>
      <c r="X4545" s="56">
        <f t="shared" si="19244"/>
        <v>0</v>
      </c>
      <c r="Y4545" s="56">
        <v>0</v>
      </c>
      <c r="Z4545" s="57">
        <f t="shared" si="19245"/>
        <v>0</v>
      </c>
      <c r="AA4545" s="56">
        <f t="shared" si="19246"/>
        <v>0</v>
      </c>
      <c r="AB4545" s="56">
        <v>0</v>
      </c>
      <c r="AC4545" s="57">
        <f t="shared" si="19247"/>
        <v>0</v>
      </c>
      <c r="AD4545" s="57">
        <v>0</v>
      </c>
      <c r="AE4545" s="56">
        <f t="shared" si="19248"/>
        <v>0</v>
      </c>
      <c r="AF4545" s="56">
        <v>0</v>
      </c>
      <c r="AG4545" s="57">
        <f t="shared" si="19249"/>
        <v>0</v>
      </c>
      <c r="AH4545" s="56">
        <f t="shared" si="19250"/>
        <v>0</v>
      </c>
      <c r="AI4545" s="56">
        <v>0</v>
      </c>
      <c r="AJ4545" s="57">
        <f t="shared" si="19251"/>
        <v>0</v>
      </c>
      <c r="AK4545" s="57">
        <v>0</v>
      </c>
      <c r="AL4545" s="56">
        <f t="shared" si="19252"/>
        <v>0</v>
      </c>
      <c r="AM4545" s="56">
        <v>0</v>
      </c>
      <c r="AN4545" s="57">
        <f t="shared" si="19253"/>
        <v>0</v>
      </c>
      <c r="AO4545" s="56">
        <f t="shared" si="19254"/>
        <v>0</v>
      </c>
      <c r="AP4545" s="56">
        <v>0</v>
      </c>
      <c r="AQ4545" s="57">
        <f t="shared" si="19255"/>
        <v>0</v>
      </c>
      <c r="AR4545" s="57">
        <v>0</v>
      </c>
      <c r="AS4545" s="57" t="s">
        <v>43</v>
      </c>
      <c r="AT4545" s="179"/>
      <c r="AU4545" s="176"/>
      <c r="AV4545" s="177"/>
      <c r="AW4545" s="177"/>
      <c r="AX4545" s="177"/>
      <c r="AY4545" s="177"/>
      <c r="BD4545" s="224" t="s">
        <v>78</v>
      </c>
    </row>
    <row r="4546" spans="1:56" s="19" customFormat="1" ht="70.5" hidden="1" customHeight="1">
      <c r="A4546" s="54">
        <v>2018</v>
      </c>
      <c r="B4546" s="174">
        <v>8323</v>
      </c>
      <c r="C4546" s="54">
        <v>9</v>
      </c>
      <c r="D4546" s="54">
        <v>1</v>
      </c>
      <c r="E4546" s="54">
        <v>5000</v>
      </c>
      <c r="F4546" s="54">
        <v>5500</v>
      </c>
      <c r="G4546" s="54">
        <v>551</v>
      </c>
      <c r="H4546" s="163">
        <v>6</v>
      </c>
      <c r="I4546" s="175" t="s">
        <v>881</v>
      </c>
      <c r="J4546" s="56">
        <f t="shared" si="19236"/>
        <v>0</v>
      </c>
      <c r="K4546" s="56">
        <v>0</v>
      </c>
      <c r="L4546" s="57">
        <f t="shared" si="19237"/>
        <v>0</v>
      </c>
      <c r="M4546" s="56">
        <f t="shared" si="19238"/>
        <v>0</v>
      </c>
      <c r="N4546" s="56">
        <v>0</v>
      </c>
      <c r="O4546" s="57">
        <f t="shared" si="19239"/>
        <v>0</v>
      </c>
      <c r="P4546" s="57">
        <v>0</v>
      </c>
      <c r="Q4546" s="56">
        <f t="shared" si="19240"/>
        <v>0</v>
      </c>
      <c r="R4546" s="56">
        <v>0</v>
      </c>
      <c r="S4546" s="57">
        <f t="shared" si="19241"/>
        <v>0</v>
      </c>
      <c r="T4546" s="56">
        <f t="shared" si="19242"/>
        <v>0</v>
      </c>
      <c r="U4546" s="56">
        <v>0</v>
      </c>
      <c r="V4546" s="57">
        <f t="shared" si="19243"/>
        <v>0</v>
      </c>
      <c r="W4546" s="57">
        <v>0</v>
      </c>
      <c r="X4546" s="56">
        <f t="shared" si="19244"/>
        <v>0</v>
      </c>
      <c r="Y4546" s="56">
        <v>0</v>
      </c>
      <c r="Z4546" s="57">
        <f t="shared" si="19245"/>
        <v>0</v>
      </c>
      <c r="AA4546" s="56">
        <f t="shared" si="19246"/>
        <v>0</v>
      </c>
      <c r="AB4546" s="56">
        <v>0</v>
      </c>
      <c r="AC4546" s="57">
        <f t="shared" si="19247"/>
        <v>0</v>
      </c>
      <c r="AD4546" s="57">
        <v>0</v>
      </c>
      <c r="AE4546" s="56">
        <f t="shared" si="19248"/>
        <v>0</v>
      </c>
      <c r="AF4546" s="56">
        <v>0</v>
      </c>
      <c r="AG4546" s="57">
        <f t="shared" si="19249"/>
        <v>0</v>
      </c>
      <c r="AH4546" s="56">
        <f t="shared" si="19250"/>
        <v>0</v>
      </c>
      <c r="AI4546" s="56">
        <v>0</v>
      </c>
      <c r="AJ4546" s="57">
        <f t="shared" si="19251"/>
        <v>0</v>
      </c>
      <c r="AK4546" s="57">
        <v>0</v>
      </c>
      <c r="AL4546" s="56">
        <f t="shared" si="19252"/>
        <v>0</v>
      </c>
      <c r="AM4546" s="56">
        <v>0</v>
      </c>
      <c r="AN4546" s="57">
        <f t="shared" si="19253"/>
        <v>0</v>
      </c>
      <c r="AO4546" s="56">
        <f t="shared" si="19254"/>
        <v>0</v>
      </c>
      <c r="AP4546" s="56">
        <v>0</v>
      </c>
      <c r="AQ4546" s="57">
        <f t="shared" si="19255"/>
        <v>0</v>
      </c>
      <c r="AR4546" s="57">
        <v>0</v>
      </c>
      <c r="AS4546" s="57" t="s">
        <v>43</v>
      </c>
      <c r="AT4546" s="179"/>
      <c r="AU4546" s="176"/>
      <c r="AV4546" s="177"/>
      <c r="AW4546" s="177"/>
      <c r="AX4546" s="177"/>
      <c r="AY4546" s="177"/>
      <c r="BD4546" s="224" t="s">
        <v>78</v>
      </c>
    </row>
    <row r="4547" spans="1:56" s="19" customFormat="1" ht="70.5" hidden="1" customHeight="1">
      <c r="A4547" s="54">
        <v>2018</v>
      </c>
      <c r="B4547" s="174">
        <v>8323</v>
      </c>
      <c r="C4547" s="54">
        <v>9</v>
      </c>
      <c r="D4547" s="54">
        <v>1</v>
      </c>
      <c r="E4547" s="54">
        <v>5000</v>
      </c>
      <c r="F4547" s="54">
        <v>5500</v>
      </c>
      <c r="G4547" s="54">
        <v>551</v>
      </c>
      <c r="H4547" s="163">
        <v>7</v>
      </c>
      <c r="I4547" s="175" t="s">
        <v>1898</v>
      </c>
      <c r="J4547" s="56">
        <f t="shared" si="19236"/>
        <v>0</v>
      </c>
      <c r="K4547" s="56">
        <v>0</v>
      </c>
      <c r="L4547" s="57">
        <f t="shared" si="19237"/>
        <v>0</v>
      </c>
      <c r="M4547" s="56">
        <f t="shared" si="19238"/>
        <v>0</v>
      </c>
      <c r="N4547" s="56">
        <v>0</v>
      </c>
      <c r="O4547" s="57">
        <f t="shared" si="19239"/>
        <v>0</v>
      </c>
      <c r="P4547" s="57">
        <v>0</v>
      </c>
      <c r="Q4547" s="56">
        <f t="shared" si="19240"/>
        <v>0</v>
      </c>
      <c r="R4547" s="56">
        <v>0</v>
      </c>
      <c r="S4547" s="57">
        <f t="shared" si="19241"/>
        <v>0</v>
      </c>
      <c r="T4547" s="56">
        <f t="shared" si="19242"/>
        <v>0</v>
      </c>
      <c r="U4547" s="56">
        <v>0</v>
      </c>
      <c r="V4547" s="57">
        <f t="shared" si="19243"/>
        <v>0</v>
      </c>
      <c r="W4547" s="57">
        <v>0</v>
      </c>
      <c r="X4547" s="56">
        <f t="shared" si="19244"/>
        <v>0</v>
      </c>
      <c r="Y4547" s="56">
        <v>0</v>
      </c>
      <c r="Z4547" s="57">
        <f t="shared" si="19245"/>
        <v>0</v>
      </c>
      <c r="AA4547" s="56">
        <f t="shared" si="19246"/>
        <v>0</v>
      </c>
      <c r="AB4547" s="56">
        <v>0</v>
      </c>
      <c r="AC4547" s="57">
        <f t="shared" si="19247"/>
        <v>0</v>
      </c>
      <c r="AD4547" s="57">
        <v>0</v>
      </c>
      <c r="AE4547" s="56">
        <f t="shared" si="19248"/>
        <v>0</v>
      </c>
      <c r="AF4547" s="56">
        <v>0</v>
      </c>
      <c r="AG4547" s="57">
        <f t="shared" si="19249"/>
        <v>0</v>
      </c>
      <c r="AH4547" s="56">
        <f t="shared" si="19250"/>
        <v>0</v>
      </c>
      <c r="AI4547" s="56">
        <v>0</v>
      </c>
      <c r="AJ4547" s="57">
        <f t="shared" si="19251"/>
        <v>0</v>
      </c>
      <c r="AK4547" s="57">
        <v>0</v>
      </c>
      <c r="AL4547" s="56">
        <f t="shared" si="19252"/>
        <v>0</v>
      </c>
      <c r="AM4547" s="56">
        <v>0</v>
      </c>
      <c r="AN4547" s="57">
        <f t="shared" si="19253"/>
        <v>0</v>
      </c>
      <c r="AO4547" s="56">
        <f t="shared" si="19254"/>
        <v>0</v>
      </c>
      <c r="AP4547" s="56">
        <v>0</v>
      </c>
      <c r="AQ4547" s="57">
        <f t="shared" si="19255"/>
        <v>0</v>
      </c>
      <c r="AR4547" s="57">
        <v>0</v>
      </c>
      <c r="AS4547" s="57" t="s">
        <v>43</v>
      </c>
      <c r="AT4547" s="179"/>
      <c r="AU4547" s="176"/>
      <c r="AV4547" s="177"/>
      <c r="AW4547" s="177"/>
      <c r="AX4547" s="177"/>
      <c r="AY4547" s="177"/>
      <c r="BD4547" s="224" t="s">
        <v>78</v>
      </c>
    </row>
    <row r="4548" spans="1:56" s="19" customFormat="1" ht="70.5" hidden="1" customHeight="1">
      <c r="A4548" s="54">
        <v>2018</v>
      </c>
      <c r="B4548" s="174">
        <v>8323</v>
      </c>
      <c r="C4548" s="54">
        <v>9</v>
      </c>
      <c r="D4548" s="54">
        <v>1</v>
      </c>
      <c r="E4548" s="54">
        <v>5000</v>
      </c>
      <c r="F4548" s="54">
        <v>5500</v>
      </c>
      <c r="G4548" s="54">
        <v>551</v>
      </c>
      <c r="H4548" s="163">
        <v>8</v>
      </c>
      <c r="I4548" s="175" t="s">
        <v>1899</v>
      </c>
      <c r="J4548" s="56">
        <f t="shared" si="19236"/>
        <v>0</v>
      </c>
      <c r="K4548" s="56">
        <v>0</v>
      </c>
      <c r="L4548" s="57">
        <f t="shared" si="19237"/>
        <v>0</v>
      </c>
      <c r="M4548" s="56">
        <f t="shared" si="19238"/>
        <v>0</v>
      </c>
      <c r="N4548" s="56">
        <v>0</v>
      </c>
      <c r="O4548" s="57">
        <f t="shared" si="19239"/>
        <v>0</v>
      </c>
      <c r="P4548" s="57">
        <v>0</v>
      </c>
      <c r="Q4548" s="56">
        <f t="shared" si="19240"/>
        <v>0</v>
      </c>
      <c r="R4548" s="56">
        <v>0</v>
      </c>
      <c r="S4548" s="57">
        <f t="shared" si="19241"/>
        <v>0</v>
      </c>
      <c r="T4548" s="56">
        <f t="shared" si="19242"/>
        <v>0</v>
      </c>
      <c r="U4548" s="56">
        <v>0</v>
      </c>
      <c r="V4548" s="57">
        <f t="shared" si="19243"/>
        <v>0</v>
      </c>
      <c r="W4548" s="57">
        <v>0</v>
      </c>
      <c r="X4548" s="56">
        <f t="shared" si="19244"/>
        <v>0</v>
      </c>
      <c r="Y4548" s="56">
        <v>0</v>
      </c>
      <c r="Z4548" s="57">
        <f t="shared" si="19245"/>
        <v>0</v>
      </c>
      <c r="AA4548" s="56">
        <f t="shared" si="19246"/>
        <v>0</v>
      </c>
      <c r="AB4548" s="56">
        <v>0</v>
      </c>
      <c r="AC4548" s="57">
        <f t="shared" si="19247"/>
        <v>0</v>
      </c>
      <c r="AD4548" s="57">
        <v>0</v>
      </c>
      <c r="AE4548" s="56">
        <f t="shared" si="19248"/>
        <v>0</v>
      </c>
      <c r="AF4548" s="56">
        <v>0</v>
      </c>
      <c r="AG4548" s="57">
        <f t="shared" si="19249"/>
        <v>0</v>
      </c>
      <c r="AH4548" s="56">
        <f t="shared" si="19250"/>
        <v>0</v>
      </c>
      <c r="AI4548" s="56">
        <v>0</v>
      </c>
      <c r="AJ4548" s="57">
        <f t="shared" si="19251"/>
        <v>0</v>
      </c>
      <c r="AK4548" s="57">
        <v>0</v>
      </c>
      <c r="AL4548" s="56">
        <f t="shared" si="19252"/>
        <v>0</v>
      </c>
      <c r="AM4548" s="56">
        <v>0</v>
      </c>
      <c r="AN4548" s="57">
        <f t="shared" si="19253"/>
        <v>0</v>
      </c>
      <c r="AO4548" s="56">
        <f t="shared" si="19254"/>
        <v>0</v>
      </c>
      <c r="AP4548" s="56">
        <v>0</v>
      </c>
      <c r="AQ4548" s="57">
        <f t="shared" si="19255"/>
        <v>0</v>
      </c>
      <c r="AR4548" s="57">
        <v>0</v>
      </c>
      <c r="AS4548" s="57" t="s">
        <v>43</v>
      </c>
      <c r="AT4548" s="179"/>
      <c r="AU4548" s="176"/>
      <c r="AV4548" s="177"/>
      <c r="AW4548" s="177"/>
      <c r="AX4548" s="177"/>
      <c r="AY4548" s="177"/>
      <c r="BD4548" s="224" t="s">
        <v>78</v>
      </c>
    </row>
    <row r="4549" spans="1:56" s="19" customFormat="1" ht="70.5" hidden="1" customHeight="1">
      <c r="A4549" s="54">
        <v>2018</v>
      </c>
      <c r="B4549" s="174">
        <v>8323</v>
      </c>
      <c r="C4549" s="54">
        <v>9</v>
      </c>
      <c r="D4549" s="54">
        <v>1</v>
      </c>
      <c r="E4549" s="54">
        <v>5000</v>
      </c>
      <c r="F4549" s="54">
        <v>5500</v>
      </c>
      <c r="G4549" s="54">
        <v>551</v>
      </c>
      <c r="H4549" s="163">
        <v>9</v>
      </c>
      <c r="I4549" s="175" t="s">
        <v>1900</v>
      </c>
      <c r="J4549" s="56">
        <f t="shared" si="19236"/>
        <v>0</v>
      </c>
      <c r="K4549" s="56">
        <v>0</v>
      </c>
      <c r="L4549" s="57">
        <f t="shared" si="19237"/>
        <v>0</v>
      </c>
      <c r="M4549" s="56">
        <f t="shared" si="19238"/>
        <v>0</v>
      </c>
      <c r="N4549" s="56">
        <v>0</v>
      </c>
      <c r="O4549" s="57">
        <f t="shared" si="19239"/>
        <v>0</v>
      </c>
      <c r="P4549" s="57">
        <v>0</v>
      </c>
      <c r="Q4549" s="56">
        <f t="shared" si="19240"/>
        <v>0</v>
      </c>
      <c r="R4549" s="56">
        <v>0</v>
      </c>
      <c r="S4549" s="57">
        <f t="shared" si="19241"/>
        <v>0</v>
      </c>
      <c r="T4549" s="56">
        <f t="shared" si="19242"/>
        <v>0</v>
      </c>
      <c r="U4549" s="56">
        <v>0</v>
      </c>
      <c r="V4549" s="57">
        <f t="shared" si="19243"/>
        <v>0</v>
      </c>
      <c r="W4549" s="57">
        <v>0</v>
      </c>
      <c r="X4549" s="56">
        <f t="shared" si="19244"/>
        <v>0</v>
      </c>
      <c r="Y4549" s="56">
        <v>0</v>
      </c>
      <c r="Z4549" s="57">
        <f t="shared" si="19245"/>
        <v>0</v>
      </c>
      <c r="AA4549" s="56">
        <f t="shared" si="19246"/>
        <v>0</v>
      </c>
      <c r="AB4549" s="56">
        <v>0</v>
      </c>
      <c r="AC4549" s="57">
        <f t="shared" si="19247"/>
        <v>0</v>
      </c>
      <c r="AD4549" s="57">
        <v>0</v>
      </c>
      <c r="AE4549" s="56">
        <f t="shared" si="19248"/>
        <v>0</v>
      </c>
      <c r="AF4549" s="56">
        <v>0</v>
      </c>
      <c r="AG4549" s="57">
        <f t="shared" si="19249"/>
        <v>0</v>
      </c>
      <c r="AH4549" s="56">
        <f t="shared" si="19250"/>
        <v>0</v>
      </c>
      <c r="AI4549" s="56">
        <v>0</v>
      </c>
      <c r="AJ4549" s="57">
        <f t="shared" si="19251"/>
        <v>0</v>
      </c>
      <c r="AK4549" s="57">
        <v>0</v>
      </c>
      <c r="AL4549" s="56">
        <f t="shared" si="19252"/>
        <v>0</v>
      </c>
      <c r="AM4549" s="56">
        <v>0</v>
      </c>
      <c r="AN4549" s="57">
        <f t="shared" si="19253"/>
        <v>0</v>
      </c>
      <c r="AO4549" s="56">
        <f t="shared" si="19254"/>
        <v>0</v>
      </c>
      <c r="AP4549" s="56">
        <v>0</v>
      </c>
      <c r="AQ4549" s="57">
        <f t="shared" si="19255"/>
        <v>0</v>
      </c>
      <c r="AR4549" s="57">
        <v>0</v>
      </c>
      <c r="AS4549" s="57" t="s">
        <v>43</v>
      </c>
      <c r="AT4549" s="179"/>
      <c r="AU4549" s="176"/>
      <c r="AV4549" s="177"/>
      <c r="AW4549" s="177"/>
      <c r="AX4549" s="177"/>
      <c r="AY4549" s="177"/>
      <c r="BD4549" s="224" t="s">
        <v>78</v>
      </c>
    </row>
    <row r="4550" spans="1:56" s="19" customFormat="1" ht="70.5" hidden="1" customHeight="1">
      <c r="A4550" s="54">
        <v>2018</v>
      </c>
      <c r="B4550" s="174">
        <v>8323</v>
      </c>
      <c r="C4550" s="54">
        <v>9</v>
      </c>
      <c r="D4550" s="54">
        <v>1</v>
      </c>
      <c r="E4550" s="54">
        <v>5000</v>
      </c>
      <c r="F4550" s="54">
        <v>5500</v>
      </c>
      <c r="G4550" s="54">
        <v>551</v>
      </c>
      <c r="H4550" s="163">
        <v>10</v>
      </c>
      <c r="I4550" s="175" t="s">
        <v>1901</v>
      </c>
      <c r="J4550" s="56">
        <f t="shared" si="19236"/>
        <v>0</v>
      </c>
      <c r="K4550" s="56">
        <v>0</v>
      </c>
      <c r="L4550" s="57">
        <f t="shared" si="19237"/>
        <v>0</v>
      </c>
      <c r="M4550" s="56">
        <f t="shared" si="19238"/>
        <v>0</v>
      </c>
      <c r="N4550" s="56">
        <v>0</v>
      </c>
      <c r="O4550" s="57">
        <f t="shared" si="19239"/>
        <v>0</v>
      </c>
      <c r="P4550" s="57">
        <v>0</v>
      </c>
      <c r="Q4550" s="56">
        <f t="shared" si="19240"/>
        <v>0</v>
      </c>
      <c r="R4550" s="56">
        <v>0</v>
      </c>
      <c r="S4550" s="57">
        <f t="shared" si="19241"/>
        <v>0</v>
      </c>
      <c r="T4550" s="56">
        <f t="shared" si="19242"/>
        <v>0</v>
      </c>
      <c r="U4550" s="56">
        <v>0</v>
      </c>
      <c r="V4550" s="57">
        <f t="shared" si="19243"/>
        <v>0</v>
      </c>
      <c r="W4550" s="57">
        <v>0</v>
      </c>
      <c r="X4550" s="56">
        <f t="shared" si="19244"/>
        <v>0</v>
      </c>
      <c r="Y4550" s="56">
        <v>0</v>
      </c>
      <c r="Z4550" s="57">
        <f t="shared" si="19245"/>
        <v>0</v>
      </c>
      <c r="AA4550" s="56">
        <f t="shared" si="19246"/>
        <v>0</v>
      </c>
      <c r="AB4550" s="56">
        <v>0</v>
      </c>
      <c r="AC4550" s="57">
        <f t="shared" si="19247"/>
        <v>0</v>
      </c>
      <c r="AD4550" s="57">
        <v>0</v>
      </c>
      <c r="AE4550" s="56">
        <f t="shared" si="19248"/>
        <v>0</v>
      </c>
      <c r="AF4550" s="56">
        <v>0</v>
      </c>
      <c r="AG4550" s="57">
        <f t="shared" si="19249"/>
        <v>0</v>
      </c>
      <c r="AH4550" s="56">
        <f t="shared" si="19250"/>
        <v>0</v>
      </c>
      <c r="AI4550" s="56">
        <v>0</v>
      </c>
      <c r="AJ4550" s="57">
        <f t="shared" si="19251"/>
        <v>0</v>
      </c>
      <c r="AK4550" s="57">
        <v>0</v>
      </c>
      <c r="AL4550" s="56">
        <f t="shared" si="19252"/>
        <v>0</v>
      </c>
      <c r="AM4550" s="56">
        <v>0</v>
      </c>
      <c r="AN4550" s="57">
        <f t="shared" si="19253"/>
        <v>0</v>
      </c>
      <c r="AO4550" s="56">
        <f t="shared" si="19254"/>
        <v>0</v>
      </c>
      <c r="AP4550" s="56">
        <v>0</v>
      </c>
      <c r="AQ4550" s="57">
        <f t="shared" si="19255"/>
        <v>0</v>
      </c>
      <c r="AR4550" s="57">
        <v>0</v>
      </c>
      <c r="AS4550" s="57" t="s">
        <v>43</v>
      </c>
      <c r="AT4550" s="179"/>
      <c r="AU4550" s="176"/>
      <c r="AV4550" s="177"/>
      <c r="AW4550" s="177"/>
      <c r="AX4550" s="177"/>
      <c r="AY4550" s="177"/>
      <c r="BD4550" s="224" t="s">
        <v>78</v>
      </c>
    </row>
    <row r="4551" spans="1:56" s="19" customFormat="1" ht="70.5" hidden="1" customHeight="1">
      <c r="A4551" s="54">
        <v>2018</v>
      </c>
      <c r="B4551" s="174">
        <v>8323</v>
      </c>
      <c r="C4551" s="54">
        <v>9</v>
      </c>
      <c r="D4551" s="54">
        <v>1</v>
      </c>
      <c r="E4551" s="54">
        <v>5000</v>
      </c>
      <c r="F4551" s="54">
        <v>5500</v>
      </c>
      <c r="G4551" s="54">
        <v>551</v>
      </c>
      <c r="H4551" s="163">
        <v>11</v>
      </c>
      <c r="I4551" s="175" t="s">
        <v>1902</v>
      </c>
      <c r="J4551" s="56">
        <f t="shared" si="19236"/>
        <v>0</v>
      </c>
      <c r="K4551" s="56">
        <v>0</v>
      </c>
      <c r="L4551" s="57">
        <f t="shared" si="19237"/>
        <v>0</v>
      </c>
      <c r="M4551" s="56">
        <f t="shared" si="19238"/>
        <v>0</v>
      </c>
      <c r="N4551" s="56">
        <v>0</v>
      </c>
      <c r="O4551" s="57">
        <f t="shared" si="19239"/>
        <v>0</v>
      </c>
      <c r="P4551" s="57">
        <v>0</v>
      </c>
      <c r="Q4551" s="56">
        <f t="shared" si="19240"/>
        <v>0</v>
      </c>
      <c r="R4551" s="56">
        <v>0</v>
      </c>
      <c r="S4551" s="57">
        <f t="shared" si="19241"/>
        <v>0</v>
      </c>
      <c r="T4551" s="56">
        <f t="shared" si="19242"/>
        <v>0</v>
      </c>
      <c r="U4551" s="56">
        <v>0</v>
      </c>
      <c r="V4551" s="57">
        <f t="shared" si="19243"/>
        <v>0</v>
      </c>
      <c r="W4551" s="57">
        <v>0</v>
      </c>
      <c r="X4551" s="56">
        <f t="shared" si="19244"/>
        <v>0</v>
      </c>
      <c r="Y4551" s="56">
        <v>0</v>
      </c>
      <c r="Z4551" s="57">
        <f t="shared" si="19245"/>
        <v>0</v>
      </c>
      <c r="AA4551" s="56">
        <f t="shared" si="19246"/>
        <v>0</v>
      </c>
      <c r="AB4551" s="56">
        <v>0</v>
      </c>
      <c r="AC4551" s="57">
        <f t="shared" si="19247"/>
        <v>0</v>
      </c>
      <c r="AD4551" s="57">
        <v>0</v>
      </c>
      <c r="AE4551" s="56">
        <f t="shared" si="19248"/>
        <v>0</v>
      </c>
      <c r="AF4551" s="56">
        <v>0</v>
      </c>
      <c r="AG4551" s="57">
        <f t="shared" si="19249"/>
        <v>0</v>
      </c>
      <c r="AH4551" s="56">
        <f t="shared" si="19250"/>
        <v>0</v>
      </c>
      <c r="AI4551" s="56">
        <v>0</v>
      </c>
      <c r="AJ4551" s="57">
        <f t="shared" si="19251"/>
        <v>0</v>
      </c>
      <c r="AK4551" s="57">
        <v>0</v>
      </c>
      <c r="AL4551" s="56">
        <f t="shared" si="19252"/>
        <v>0</v>
      </c>
      <c r="AM4551" s="56">
        <v>0</v>
      </c>
      <c r="AN4551" s="57">
        <f t="shared" si="19253"/>
        <v>0</v>
      </c>
      <c r="AO4551" s="56">
        <f t="shared" si="19254"/>
        <v>0</v>
      </c>
      <c r="AP4551" s="56">
        <v>0</v>
      </c>
      <c r="AQ4551" s="57">
        <f t="shared" si="19255"/>
        <v>0</v>
      </c>
      <c r="AR4551" s="57">
        <v>0</v>
      </c>
      <c r="AS4551" s="57" t="s">
        <v>43</v>
      </c>
      <c r="AT4551" s="179"/>
      <c r="AU4551" s="176"/>
      <c r="AV4551" s="177"/>
      <c r="AW4551" s="177"/>
      <c r="AX4551" s="177"/>
      <c r="AY4551" s="177"/>
      <c r="BD4551" s="224" t="s">
        <v>78</v>
      </c>
    </row>
    <row r="4552" spans="1:56" s="19" customFormat="1" ht="70.5" hidden="1" customHeight="1">
      <c r="A4552" s="54">
        <v>2018</v>
      </c>
      <c r="B4552" s="174">
        <v>8323</v>
      </c>
      <c r="C4552" s="54">
        <v>9</v>
      </c>
      <c r="D4552" s="54">
        <v>1</v>
      </c>
      <c r="E4552" s="54">
        <v>5000</v>
      </c>
      <c r="F4552" s="54">
        <v>5500</v>
      </c>
      <c r="G4552" s="54">
        <v>551</v>
      </c>
      <c r="H4552" s="163">
        <v>12</v>
      </c>
      <c r="I4552" s="175" t="s">
        <v>1903</v>
      </c>
      <c r="J4552" s="56">
        <f t="shared" si="19236"/>
        <v>0</v>
      </c>
      <c r="K4552" s="56">
        <v>0</v>
      </c>
      <c r="L4552" s="57">
        <f t="shared" si="19237"/>
        <v>0</v>
      </c>
      <c r="M4552" s="56">
        <f t="shared" si="19238"/>
        <v>0</v>
      </c>
      <c r="N4552" s="56">
        <v>0</v>
      </c>
      <c r="O4552" s="57">
        <f t="shared" si="19239"/>
        <v>0</v>
      </c>
      <c r="P4552" s="57">
        <v>0</v>
      </c>
      <c r="Q4552" s="56">
        <f t="shared" si="19240"/>
        <v>0</v>
      </c>
      <c r="R4552" s="56">
        <v>0</v>
      </c>
      <c r="S4552" s="57">
        <f t="shared" si="19241"/>
        <v>0</v>
      </c>
      <c r="T4552" s="56">
        <f t="shared" si="19242"/>
        <v>0</v>
      </c>
      <c r="U4552" s="56">
        <v>0</v>
      </c>
      <c r="V4552" s="57">
        <f t="shared" si="19243"/>
        <v>0</v>
      </c>
      <c r="W4552" s="57">
        <v>0</v>
      </c>
      <c r="X4552" s="56">
        <f t="shared" si="19244"/>
        <v>0</v>
      </c>
      <c r="Y4552" s="56">
        <v>0</v>
      </c>
      <c r="Z4552" s="57">
        <f t="shared" si="19245"/>
        <v>0</v>
      </c>
      <c r="AA4552" s="56">
        <f t="shared" si="19246"/>
        <v>0</v>
      </c>
      <c r="AB4552" s="56">
        <v>0</v>
      </c>
      <c r="AC4552" s="57">
        <f t="shared" si="19247"/>
        <v>0</v>
      </c>
      <c r="AD4552" s="57">
        <v>0</v>
      </c>
      <c r="AE4552" s="56">
        <f t="shared" si="19248"/>
        <v>0</v>
      </c>
      <c r="AF4552" s="56">
        <v>0</v>
      </c>
      <c r="AG4552" s="57">
        <f t="shared" si="19249"/>
        <v>0</v>
      </c>
      <c r="AH4552" s="56">
        <f t="shared" si="19250"/>
        <v>0</v>
      </c>
      <c r="AI4552" s="56">
        <v>0</v>
      </c>
      <c r="AJ4552" s="57">
        <f t="shared" si="19251"/>
        <v>0</v>
      </c>
      <c r="AK4552" s="57">
        <v>0</v>
      </c>
      <c r="AL4552" s="56">
        <f t="shared" si="19252"/>
        <v>0</v>
      </c>
      <c r="AM4552" s="56">
        <v>0</v>
      </c>
      <c r="AN4552" s="57">
        <f t="shared" si="19253"/>
        <v>0</v>
      </c>
      <c r="AO4552" s="56">
        <f t="shared" si="19254"/>
        <v>0</v>
      </c>
      <c r="AP4552" s="56">
        <v>0</v>
      </c>
      <c r="AQ4552" s="57">
        <f t="shared" si="19255"/>
        <v>0</v>
      </c>
      <c r="AR4552" s="57">
        <v>0</v>
      </c>
      <c r="AS4552" s="57" t="s">
        <v>43</v>
      </c>
      <c r="AT4552" s="179"/>
      <c r="AU4552" s="176"/>
      <c r="AV4552" s="177"/>
      <c r="AW4552" s="177"/>
      <c r="AX4552" s="177"/>
      <c r="AY4552" s="177"/>
      <c r="BD4552" s="224" t="s">
        <v>78</v>
      </c>
    </row>
    <row r="4553" spans="1:56" s="19" customFormat="1" ht="70.5" hidden="1" customHeight="1">
      <c r="A4553" s="54">
        <v>2018</v>
      </c>
      <c r="B4553" s="174">
        <v>8323</v>
      </c>
      <c r="C4553" s="54">
        <v>9</v>
      </c>
      <c r="D4553" s="54">
        <v>1</v>
      </c>
      <c r="E4553" s="54">
        <v>5000</v>
      </c>
      <c r="F4553" s="54">
        <v>5500</v>
      </c>
      <c r="G4553" s="54">
        <v>551</v>
      </c>
      <c r="H4553" s="163">
        <v>13</v>
      </c>
      <c r="I4553" s="175" t="s">
        <v>1904</v>
      </c>
      <c r="J4553" s="56">
        <f t="shared" si="19236"/>
        <v>0</v>
      </c>
      <c r="K4553" s="56">
        <v>0</v>
      </c>
      <c r="L4553" s="57">
        <f t="shared" si="19237"/>
        <v>0</v>
      </c>
      <c r="M4553" s="56">
        <f t="shared" si="19238"/>
        <v>0</v>
      </c>
      <c r="N4553" s="56">
        <v>0</v>
      </c>
      <c r="O4553" s="57">
        <f t="shared" si="19239"/>
        <v>0</v>
      </c>
      <c r="P4553" s="57">
        <v>0</v>
      </c>
      <c r="Q4553" s="56">
        <f t="shared" si="19240"/>
        <v>0</v>
      </c>
      <c r="R4553" s="56">
        <v>0</v>
      </c>
      <c r="S4553" s="57">
        <f t="shared" si="19241"/>
        <v>0</v>
      </c>
      <c r="T4553" s="56">
        <f t="shared" si="19242"/>
        <v>0</v>
      </c>
      <c r="U4553" s="56">
        <v>0</v>
      </c>
      <c r="V4553" s="57">
        <f t="shared" si="19243"/>
        <v>0</v>
      </c>
      <c r="W4553" s="57">
        <v>0</v>
      </c>
      <c r="X4553" s="56">
        <f t="shared" si="19244"/>
        <v>0</v>
      </c>
      <c r="Y4553" s="56">
        <v>0</v>
      </c>
      <c r="Z4553" s="57">
        <f t="shared" si="19245"/>
        <v>0</v>
      </c>
      <c r="AA4553" s="56">
        <f t="shared" si="19246"/>
        <v>0</v>
      </c>
      <c r="AB4553" s="56">
        <v>0</v>
      </c>
      <c r="AC4553" s="57">
        <f t="shared" si="19247"/>
        <v>0</v>
      </c>
      <c r="AD4553" s="57">
        <v>0</v>
      </c>
      <c r="AE4553" s="56">
        <f t="shared" si="19248"/>
        <v>0</v>
      </c>
      <c r="AF4553" s="56">
        <v>0</v>
      </c>
      <c r="AG4553" s="57">
        <f t="shared" si="19249"/>
        <v>0</v>
      </c>
      <c r="AH4553" s="56">
        <f t="shared" si="19250"/>
        <v>0</v>
      </c>
      <c r="AI4553" s="56">
        <v>0</v>
      </c>
      <c r="AJ4553" s="57">
        <f t="shared" si="19251"/>
        <v>0</v>
      </c>
      <c r="AK4553" s="57">
        <v>0</v>
      </c>
      <c r="AL4553" s="56">
        <f t="shared" si="19252"/>
        <v>0</v>
      </c>
      <c r="AM4553" s="56">
        <v>0</v>
      </c>
      <c r="AN4553" s="57">
        <f t="shared" si="19253"/>
        <v>0</v>
      </c>
      <c r="AO4553" s="56">
        <f t="shared" si="19254"/>
        <v>0</v>
      </c>
      <c r="AP4553" s="56">
        <v>0</v>
      </c>
      <c r="AQ4553" s="57">
        <f t="shared" si="19255"/>
        <v>0</v>
      </c>
      <c r="AR4553" s="57">
        <v>0</v>
      </c>
      <c r="AS4553" s="57" t="s">
        <v>43</v>
      </c>
      <c r="AT4553" s="179"/>
      <c r="AU4553" s="176"/>
      <c r="AV4553" s="177"/>
      <c r="AW4553" s="177"/>
      <c r="AX4553" s="177"/>
      <c r="AY4553" s="177"/>
      <c r="BD4553" s="224" t="s">
        <v>78</v>
      </c>
    </row>
    <row r="4554" spans="1:56" s="19" customFormat="1" ht="70.5" hidden="1" customHeight="1">
      <c r="A4554" s="54">
        <v>2018</v>
      </c>
      <c r="B4554" s="174">
        <v>8323</v>
      </c>
      <c r="C4554" s="54">
        <v>9</v>
      </c>
      <c r="D4554" s="54">
        <v>1</v>
      </c>
      <c r="E4554" s="54">
        <v>5000</v>
      </c>
      <c r="F4554" s="54">
        <v>5500</v>
      </c>
      <c r="G4554" s="54">
        <v>551</v>
      </c>
      <c r="H4554" s="163">
        <v>14</v>
      </c>
      <c r="I4554" s="175" t="s">
        <v>1905</v>
      </c>
      <c r="J4554" s="56">
        <f t="shared" si="19236"/>
        <v>0</v>
      </c>
      <c r="K4554" s="56">
        <v>0</v>
      </c>
      <c r="L4554" s="57">
        <f t="shared" si="19237"/>
        <v>0</v>
      </c>
      <c r="M4554" s="56">
        <f t="shared" si="19238"/>
        <v>0</v>
      </c>
      <c r="N4554" s="56">
        <v>0</v>
      </c>
      <c r="O4554" s="57">
        <f t="shared" si="19239"/>
        <v>0</v>
      </c>
      <c r="P4554" s="57">
        <v>0</v>
      </c>
      <c r="Q4554" s="56">
        <f t="shared" si="19240"/>
        <v>0</v>
      </c>
      <c r="R4554" s="56">
        <v>0</v>
      </c>
      <c r="S4554" s="57">
        <f t="shared" si="19241"/>
        <v>0</v>
      </c>
      <c r="T4554" s="56">
        <f t="shared" si="19242"/>
        <v>0</v>
      </c>
      <c r="U4554" s="56">
        <v>0</v>
      </c>
      <c r="V4554" s="57">
        <f t="shared" si="19243"/>
        <v>0</v>
      </c>
      <c r="W4554" s="57">
        <v>0</v>
      </c>
      <c r="X4554" s="56">
        <f t="shared" si="19244"/>
        <v>0</v>
      </c>
      <c r="Y4554" s="56">
        <v>0</v>
      </c>
      <c r="Z4554" s="57">
        <f t="shared" si="19245"/>
        <v>0</v>
      </c>
      <c r="AA4554" s="56">
        <f t="shared" si="19246"/>
        <v>0</v>
      </c>
      <c r="AB4554" s="56">
        <v>0</v>
      </c>
      <c r="AC4554" s="57">
        <f t="shared" si="19247"/>
        <v>0</v>
      </c>
      <c r="AD4554" s="57">
        <v>0</v>
      </c>
      <c r="AE4554" s="56">
        <f t="shared" si="19248"/>
        <v>0</v>
      </c>
      <c r="AF4554" s="56">
        <v>0</v>
      </c>
      <c r="AG4554" s="57">
        <f t="shared" si="19249"/>
        <v>0</v>
      </c>
      <c r="AH4554" s="56">
        <f t="shared" si="19250"/>
        <v>0</v>
      </c>
      <c r="AI4554" s="56">
        <v>0</v>
      </c>
      <c r="AJ4554" s="57">
        <f t="shared" si="19251"/>
        <v>0</v>
      </c>
      <c r="AK4554" s="57">
        <v>0</v>
      </c>
      <c r="AL4554" s="56">
        <f t="shared" si="19252"/>
        <v>0</v>
      </c>
      <c r="AM4554" s="56">
        <v>0</v>
      </c>
      <c r="AN4554" s="57">
        <f t="shared" si="19253"/>
        <v>0</v>
      </c>
      <c r="AO4554" s="56">
        <f t="shared" si="19254"/>
        <v>0</v>
      </c>
      <c r="AP4554" s="56">
        <v>0</v>
      </c>
      <c r="AQ4554" s="57">
        <f t="shared" si="19255"/>
        <v>0</v>
      </c>
      <c r="AR4554" s="57">
        <v>0</v>
      </c>
      <c r="AS4554" s="57" t="s">
        <v>43</v>
      </c>
      <c r="AT4554" s="179"/>
      <c r="AU4554" s="176"/>
      <c r="AV4554" s="177"/>
      <c r="AW4554" s="177"/>
      <c r="AX4554" s="177"/>
      <c r="AY4554" s="177"/>
      <c r="BD4554" s="224" t="s">
        <v>78</v>
      </c>
    </row>
    <row r="4555" spans="1:56" s="19" customFormat="1" ht="70.5" hidden="1" customHeight="1">
      <c r="A4555" s="54">
        <v>2018</v>
      </c>
      <c r="B4555" s="174">
        <v>8323</v>
      </c>
      <c r="C4555" s="54">
        <v>9</v>
      </c>
      <c r="D4555" s="54">
        <v>1</v>
      </c>
      <c r="E4555" s="54">
        <v>5000</v>
      </c>
      <c r="F4555" s="54">
        <v>5500</v>
      </c>
      <c r="G4555" s="54">
        <v>551</v>
      </c>
      <c r="H4555" s="163">
        <v>15</v>
      </c>
      <c r="I4555" s="175" t="s">
        <v>1906</v>
      </c>
      <c r="J4555" s="56">
        <f t="shared" si="19236"/>
        <v>0</v>
      </c>
      <c r="K4555" s="56">
        <v>0</v>
      </c>
      <c r="L4555" s="57">
        <f t="shared" si="19237"/>
        <v>0</v>
      </c>
      <c r="M4555" s="56">
        <f t="shared" si="19238"/>
        <v>0</v>
      </c>
      <c r="N4555" s="56">
        <v>0</v>
      </c>
      <c r="O4555" s="57">
        <f t="shared" si="19239"/>
        <v>0</v>
      </c>
      <c r="P4555" s="57">
        <v>0</v>
      </c>
      <c r="Q4555" s="56">
        <f t="shared" si="19240"/>
        <v>0</v>
      </c>
      <c r="R4555" s="56">
        <v>0</v>
      </c>
      <c r="S4555" s="57">
        <f t="shared" si="19241"/>
        <v>0</v>
      </c>
      <c r="T4555" s="56">
        <f t="shared" si="19242"/>
        <v>0</v>
      </c>
      <c r="U4555" s="56">
        <v>0</v>
      </c>
      <c r="V4555" s="57">
        <f t="shared" si="19243"/>
        <v>0</v>
      </c>
      <c r="W4555" s="57">
        <v>0</v>
      </c>
      <c r="X4555" s="56">
        <f t="shared" si="19244"/>
        <v>0</v>
      </c>
      <c r="Y4555" s="56">
        <v>0</v>
      </c>
      <c r="Z4555" s="57">
        <f t="shared" si="19245"/>
        <v>0</v>
      </c>
      <c r="AA4555" s="56">
        <f t="shared" si="19246"/>
        <v>0</v>
      </c>
      <c r="AB4555" s="56">
        <v>0</v>
      </c>
      <c r="AC4555" s="57">
        <f t="shared" si="19247"/>
        <v>0</v>
      </c>
      <c r="AD4555" s="57">
        <v>0</v>
      </c>
      <c r="AE4555" s="56">
        <f t="shared" si="19248"/>
        <v>0</v>
      </c>
      <c r="AF4555" s="56">
        <v>0</v>
      </c>
      <c r="AG4555" s="57">
        <f t="shared" si="19249"/>
        <v>0</v>
      </c>
      <c r="AH4555" s="56">
        <f t="shared" si="19250"/>
        <v>0</v>
      </c>
      <c r="AI4555" s="56">
        <v>0</v>
      </c>
      <c r="AJ4555" s="57">
        <f t="shared" si="19251"/>
        <v>0</v>
      </c>
      <c r="AK4555" s="57">
        <v>0</v>
      </c>
      <c r="AL4555" s="56">
        <f t="shared" si="19252"/>
        <v>0</v>
      </c>
      <c r="AM4555" s="56">
        <v>0</v>
      </c>
      <c r="AN4555" s="57">
        <f t="shared" si="19253"/>
        <v>0</v>
      </c>
      <c r="AO4555" s="56">
        <f t="shared" si="19254"/>
        <v>0</v>
      </c>
      <c r="AP4555" s="56">
        <v>0</v>
      </c>
      <c r="AQ4555" s="57">
        <f t="shared" si="19255"/>
        <v>0</v>
      </c>
      <c r="AR4555" s="57">
        <v>0</v>
      </c>
      <c r="AS4555" s="57" t="s">
        <v>43</v>
      </c>
      <c r="AT4555" s="179"/>
      <c r="AU4555" s="176"/>
      <c r="AV4555" s="177"/>
      <c r="AW4555" s="177"/>
      <c r="AX4555" s="177"/>
      <c r="AY4555" s="177"/>
      <c r="BD4555" s="224" t="s">
        <v>78</v>
      </c>
    </row>
    <row r="4556" spans="1:56" s="19" customFormat="1" ht="70.5" hidden="1" customHeight="1">
      <c r="A4556" s="54">
        <v>2018</v>
      </c>
      <c r="B4556" s="174">
        <v>8323</v>
      </c>
      <c r="C4556" s="54">
        <v>9</v>
      </c>
      <c r="D4556" s="54">
        <v>1</v>
      </c>
      <c r="E4556" s="54">
        <v>5000</v>
      </c>
      <c r="F4556" s="54">
        <v>5500</v>
      </c>
      <c r="G4556" s="54">
        <v>551</v>
      </c>
      <c r="H4556" s="163">
        <v>16</v>
      </c>
      <c r="I4556" s="175" t="s">
        <v>1907</v>
      </c>
      <c r="J4556" s="56">
        <v>0</v>
      </c>
      <c r="K4556" s="56">
        <v>0</v>
      </c>
      <c r="L4556" s="57">
        <f t="shared" si="19237"/>
        <v>0</v>
      </c>
      <c r="M4556" s="56">
        <f t="shared" si="19238"/>
        <v>0</v>
      </c>
      <c r="N4556" s="56">
        <v>0</v>
      </c>
      <c r="O4556" s="57">
        <f t="shared" si="19239"/>
        <v>0</v>
      </c>
      <c r="P4556" s="57">
        <v>0</v>
      </c>
      <c r="Q4556" s="56">
        <v>0</v>
      </c>
      <c r="R4556" s="56">
        <v>0</v>
      </c>
      <c r="S4556" s="57">
        <f t="shared" si="19241"/>
        <v>0</v>
      </c>
      <c r="T4556" s="56">
        <f t="shared" si="19242"/>
        <v>0</v>
      </c>
      <c r="U4556" s="56">
        <v>0</v>
      </c>
      <c r="V4556" s="57">
        <f t="shared" si="19243"/>
        <v>0</v>
      </c>
      <c r="W4556" s="57">
        <v>0</v>
      </c>
      <c r="X4556" s="56">
        <v>0</v>
      </c>
      <c r="Y4556" s="56">
        <v>0</v>
      </c>
      <c r="Z4556" s="57">
        <f t="shared" si="19245"/>
        <v>0</v>
      </c>
      <c r="AA4556" s="56">
        <f t="shared" si="19246"/>
        <v>0</v>
      </c>
      <c r="AB4556" s="56">
        <v>0</v>
      </c>
      <c r="AC4556" s="57">
        <f t="shared" si="19247"/>
        <v>0</v>
      </c>
      <c r="AD4556" s="57">
        <v>0</v>
      </c>
      <c r="AE4556" s="56">
        <v>0</v>
      </c>
      <c r="AF4556" s="56">
        <v>0</v>
      </c>
      <c r="AG4556" s="57">
        <f t="shared" si="19249"/>
        <v>0</v>
      </c>
      <c r="AH4556" s="56">
        <f t="shared" si="19250"/>
        <v>0</v>
      </c>
      <c r="AI4556" s="56">
        <v>0</v>
      </c>
      <c r="AJ4556" s="57">
        <f t="shared" si="19251"/>
        <v>0</v>
      </c>
      <c r="AK4556" s="57">
        <v>0</v>
      </c>
      <c r="AL4556" s="56">
        <v>0</v>
      </c>
      <c r="AM4556" s="56">
        <v>0</v>
      </c>
      <c r="AN4556" s="57">
        <f t="shared" si="19253"/>
        <v>0</v>
      </c>
      <c r="AO4556" s="56">
        <f t="shared" si="19254"/>
        <v>0</v>
      </c>
      <c r="AP4556" s="56">
        <v>0</v>
      </c>
      <c r="AQ4556" s="57">
        <f t="shared" si="19255"/>
        <v>0</v>
      </c>
      <c r="AR4556" s="57">
        <v>0</v>
      </c>
      <c r="AS4556" s="57" t="s">
        <v>43</v>
      </c>
      <c r="AT4556" s="179"/>
      <c r="AU4556" s="176"/>
      <c r="AV4556" s="177"/>
      <c r="AW4556" s="177"/>
      <c r="AX4556" s="177"/>
      <c r="AY4556" s="177"/>
      <c r="BD4556" s="178" t="s">
        <v>30</v>
      </c>
    </row>
    <row r="4557" spans="1:56" s="19" customFormat="1" ht="70.5" hidden="1" customHeight="1">
      <c r="A4557" s="54">
        <v>2018</v>
      </c>
      <c r="B4557" s="174">
        <v>8323</v>
      </c>
      <c r="C4557" s="54">
        <v>9</v>
      </c>
      <c r="D4557" s="54">
        <v>1</v>
      </c>
      <c r="E4557" s="54">
        <v>5000</v>
      </c>
      <c r="F4557" s="54">
        <v>5500</v>
      </c>
      <c r="G4557" s="54">
        <v>551</v>
      </c>
      <c r="H4557" s="163">
        <v>17</v>
      </c>
      <c r="I4557" s="175" t="s">
        <v>1908</v>
      </c>
      <c r="J4557" s="56">
        <f t="shared" si="19236"/>
        <v>0</v>
      </c>
      <c r="K4557" s="56">
        <v>0</v>
      </c>
      <c r="L4557" s="57">
        <f t="shared" si="19237"/>
        <v>0</v>
      </c>
      <c r="M4557" s="56">
        <f t="shared" si="19238"/>
        <v>0</v>
      </c>
      <c r="N4557" s="56">
        <v>0</v>
      </c>
      <c r="O4557" s="57">
        <f t="shared" si="19239"/>
        <v>0</v>
      </c>
      <c r="P4557" s="57">
        <v>0</v>
      </c>
      <c r="Q4557" s="56">
        <f t="shared" ref="Q4557:Q4564" si="19256">ROUND(W4557*0.8,0)</f>
        <v>0</v>
      </c>
      <c r="R4557" s="56">
        <v>0</v>
      </c>
      <c r="S4557" s="57">
        <f t="shared" si="19241"/>
        <v>0</v>
      </c>
      <c r="T4557" s="56">
        <f t="shared" si="19242"/>
        <v>0</v>
      </c>
      <c r="U4557" s="56">
        <v>0</v>
      </c>
      <c r="V4557" s="57">
        <f t="shared" si="19243"/>
        <v>0</v>
      </c>
      <c r="W4557" s="57">
        <v>0</v>
      </c>
      <c r="X4557" s="56">
        <f t="shared" ref="X4557:X4564" si="19257">ROUND(AD4557*0.8,0)</f>
        <v>0</v>
      </c>
      <c r="Y4557" s="56">
        <v>0</v>
      </c>
      <c r="Z4557" s="57">
        <f t="shared" si="19245"/>
        <v>0</v>
      </c>
      <c r="AA4557" s="56">
        <f t="shared" si="19246"/>
        <v>0</v>
      </c>
      <c r="AB4557" s="56">
        <v>0</v>
      </c>
      <c r="AC4557" s="57">
        <f t="shared" si="19247"/>
        <v>0</v>
      </c>
      <c r="AD4557" s="57">
        <v>0</v>
      </c>
      <c r="AE4557" s="56">
        <f t="shared" ref="AE4557:AE4564" si="19258">ROUND(AK4557*0.8,0)</f>
        <v>0</v>
      </c>
      <c r="AF4557" s="56">
        <v>0</v>
      </c>
      <c r="AG4557" s="57">
        <f t="shared" si="19249"/>
        <v>0</v>
      </c>
      <c r="AH4557" s="56">
        <f t="shared" si="19250"/>
        <v>0</v>
      </c>
      <c r="AI4557" s="56">
        <v>0</v>
      </c>
      <c r="AJ4557" s="57">
        <f t="shared" si="19251"/>
        <v>0</v>
      </c>
      <c r="AK4557" s="57">
        <v>0</v>
      </c>
      <c r="AL4557" s="56">
        <f t="shared" ref="AL4557:AL4564" si="19259">ROUND(AR4557*0.8,0)</f>
        <v>0</v>
      </c>
      <c r="AM4557" s="56">
        <v>0</v>
      </c>
      <c r="AN4557" s="57">
        <f t="shared" si="19253"/>
        <v>0</v>
      </c>
      <c r="AO4557" s="56">
        <f t="shared" si="19254"/>
        <v>0</v>
      </c>
      <c r="AP4557" s="56">
        <v>0</v>
      </c>
      <c r="AQ4557" s="57">
        <f t="shared" si="19255"/>
        <v>0</v>
      </c>
      <c r="AR4557" s="57">
        <v>0</v>
      </c>
      <c r="AS4557" s="57" t="s">
        <v>43</v>
      </c>
      <c r="AT4557" s="179"/>
      <c r="AU4557" s="176"/>
      <c r="AV4557" s="177"/>
      <c r="AW4557" s="177"/>
      <c r="AX4557" s="177"/>
      <c r="AY4557" s="177"/>
      <c r="BD4557" s="224" t="s">
        <v>78</v>
      </c>
    </row>
    <row r="4558" spans="1:56" s="19" customFormat="1" ht="70.5" hidden="1" customHeight="1">
      <c r="A4558" s="54">
        <v>2018</v>
      </c>
      <c r="B4558" s="174">
        <v>8323</v>
      </c>
      <c r="C4558" s="54">
        <v>9</v>
      </c>
      <c r="D4558" s="54">
        <v>1</v>
      </c>
      <c r="E4558" s="54">
        <v>5000</v>
      </c>
      <c r="F4558" s="54">
        <v>5500</v>
      </c>
      <c r="G4558" s="54">
        <v>551</v>
      </c>
      <c r="H4558" s="163">
        <v>18</v>
      </c>
      <c r="I4558" s="175" t="s">
        <v>1909</v>
      </c>
      <c r="J4558" s="56">
        <f t="shared" si="19236"/>
        <v>0</v>
      </c>
      <c r="K4558" s="56">
        <v>0</v>
      </c>
      <c r="L4558" s="57">
        <f t="shared" si="19237"/>
        <v>0</v>
      </c>
      <c r="M4558" s="56">
        <f t="shared" si="19238"/>
        <v>0</v>
      </c>
      <c r="N4558" s="56">
        <v>0</v>
      </c>
      <c r="O4558" s="57">
        <f t="shared" si="19239"/>
        <v>0</v>
      </c>
      <c r="P4558" s="57">
        <v>0</v>
      </c>
      <c r="Q4558" s="56">
        <f t="shared" si="19256"/>
        <v>0</v>
      </c>
      <c r="R4558" s="56">
        <v>0</v>
      </c>
      <c r="S4558" s="57">
        <f t="shared" si="19241"/>
        <v>0</v>
      </c>
      <c r="T4558" s="56">
        <f t="shared" si="19242"/>
        <v>0</v>
      </c>
      <c r="U4558" s="56">
        <v>0</v>
      </c>
      <c r="V4558" s="57">
        <f t="shared" si="19243"/>
        <v>0</v>
      </c>
      <c r="W4558" s="57">
        <v>0</v>
      </c>
      <c r="X4558" s="56">
        <f t="shared" si="19257"/>
        <v>0</v>
      </c>
      <c r="Y4558" s="56">
        <v>0</v>
      </c>
      <c r="Z4558" s="57">
        <f t="shared" si="19245"/>
        <v>0</v>
      </c>
      <c r="AA4558" s="56">
        <f t="shared" si="19246"/>
        <v>0</v>
      </c>
      <c r="AB4558" s="56">
        <v>0</v>
      </c>
      <c r="AC4558" s="57">
        <f t="shared" si="19247"/>
        <v>0</v>
      </c>
      <c r="AD4558" s="57">
        <v>0</v>
      </c>
      <c r="AE4558" s="56">
        <f t="shared" si="19258"/>
        <v>0</v>
      </c>
      <c r="AF4558" s="56">
        <v>0</v>
      </c>
      <c r="AG4558" s="57">
        <f t="shared" si="19249"/>
        <v>0</v>
      </c>
      <c r="AH4558" s="56">
        <f t="shared" si="19250"/>
        <v>0</v>
      </c>
      <c r="AI4558" s="56">
        <v>0</v>
      </c>
      <c r="AJ4558" s="57">
        <f t="shared" si="19251"/>
        <v>0</v>
      </c>
      <c r="AK4558" s="57">
        <v>0</v>
      </c>
      <c r="AL4558" s="56">
        <f t="shared" si="19259"/>
        <v>0</v>
      </c>
      <c r="AM4558" s="56">
        <v>0</v>
      </c>
      <c r="AN4558" s="57">
        <f t="shared" si="19253"/>
        <v>0</v>
      </c>
      <c r="AO4558" s="56">
        <f t="shared" si="19254"/>
        <v>0</v>
      </c>
      <c r="AP4558" s="56">
        <v>0</v>
      </c>
      <c r="AQ4558" s="57">
        <f t="shared" si="19255"/>
        <v>0</v>
      </c>
      <c r="AR4558" s="57">
        <v>0</v>
      </c>
      <c r="AS4558" s="57" t="s">
        <v>43</v>
      </c>
      <c r="AT4558" s="179"/>
      <c r="AU4558" s="176"/>
      <c r="AV4558" s="177"/>
      <c r="AW4558" s="177"/>
      <c r="AX4558" s="177"/>
      <c r="AY4558" s="177"/>
      <c r="BD4558" s="224" t="s">
        <v>78</v>
      </c>
    </row>
    <row r="4559" spans="1:56" s="19" customFormat="1" ht="70.5" hidden="1" customHeight="1">
      <c r="A4559" s="54">
        <v>2018</v>
      </c>
      <c r="B4559" s="174">
        <v>8323</v>
      </c>
      <c r="C4559" s="54">
        <v>9</v>
      </c>
      <c r="D4559" s="54">
        <v>1</v>
      </c>
      <c r="E4559" s="54">
        <v>5000</v>
      </c>
      <c r="F4559" s="54">
        <v>5500</v>
      </c>
      <c r="G4559" s="54">
        <v>551</v>
      </c>
      <c r="H4559" s="163">
        <v>19</v>
      </c>
      <c r="I4559" s="175" t="s">
        <v>1842</v>
      </c>
      <c r="J4559" s="56">
        <f t="shared" si="19236"/>
        <v>0</v>
      </c>
      <c r="K4559" s="56">
        <v>0</v>
      </c>
      <c r="L4559" s="57">
        <f t="shared" si="19237"/>
        <v>0</v>
      </c>
      <c r="M4559" s="56">
        <f t="shared" si="19238"/>
        <v>0</v>
      </c>
      <c r="N4559" s="56">
        <v>0</v>
      </c>
      <c r="O4559" s="57">
        <f t="shared" si="19239"/>
        <v>0</v>
      </c>
      <c r="P4559" s="57">
        <v>0</v>
      </c>
      <c r="Q4559" s="56">
        <f t="shared" si="19256"/>
        <v>0</v>
      </c>
      <c r="R4559" s="56">
        <v>0</v>
      </c>
      <c r="S4559" s="57">
        <f t="shared" si="19241"/>
        <v>0</v>
      </c>
      <c r="T4559" s="56">
        <f t="shared" si="19242"/>
        <v>0</v>
      </c>
      <c r="U4559" s="56">
        <v>0</v>
      </c>
      <c r="V4559" s="57">
        <f t="shared" si="19243"/>
        <v>0</v>
      </c>
      <c r="W4559" s="57">
        <v>0</v>
      </c>
      <c r="X4559" s="56">
        <f t="shared" si="19257"/>
        <v>0</v>
      </c>
      <c r="Y4559" s="56">
        <v>0</v>
      </c>
      <c r="Z4559" s="57">
        <f t="shared" si="19245"/>
        <v>0</v>
      </c>
      <c r="AA4559" s="56">
        <f t="shared" si="19246"/>
        <v>0</v>
      </c>
      <c r="AB4559" s="56">
        <v>0</v>
      </c>
      <c r="AC4559" s="57">
        <f t="shared" si="19247"/>
        <v>0</v>
      </c>
      <c r="AD4559" s="57">
        <v>0</v>
      </c>
      <c r="AE4559" s="56">
        <f t="shared" si="19258"/>
        <v>0</v>
      </c>
      <c r="AF4559" s="56">
        <v>0</v>
      </c>
      <c r="AG4559" s="57">
        <f t="shared" si="19249"/>
        <v>0</v>
      </c>
      <c r="AH4559" s="56">
        <f t="shared" si="19250"/>
        <v>0</v>
      </c>
      <c r="AI4559" s="56">
        <v>0</v>
      </c>
      <c r="AJ4559" s="57">
        <f t="shared" si="19251"/>
        <v>0</v>
      </c>
      <c r="AK4559" s="57">
        <v>0</v>
      </c>
      <c r="AL4559" s="56">
        <f t="shared" si="19259"/>
        <v>0</v>
      </c>
      <c r="AM4559" s="56">
        <v>0</v>
      </c>
      <c r="AN4559" s="57">
        <f t="shared" si="19253"/>
        <v>0</v>
      </c>
      <c r="AO4559" s="56">
        <f t="shared" si="19254"/>
        <v>0</v>
      </c>
      <c r="AP4559" s="56">
        <v>0</v>
      </c>
      <c r="AQ4559" s="57">
        <f t="shared" si="19255"/>
        <v>0</v>
      </c>
      <c r="AR4559" s="57">
        <v>0</v>
      </c>
      <c r="AS4559" s="57" t="s">
        <v>43</v>
      </c>
      <c r="AT4559" s="179"/>
      <c r="AU4559" s="176"/>
      <c r="AV4559" s="177"/>
      <c r="AW4559" s="177"/>
      <c r="AX4559" s="177"/>
      <c r="AY4559" s="177"/>
      <c r="BD4559" s="224" t="s">
        <v>78</v>
      </c>
    </row>
    <row r="4560" spans="1:56" s="19" customFormat="1" ht="70.5" hidden="1" customHeight="1">
      <c r="A4560" s="54">
        <v>2018</v>
      </c>
      <c r="B4560" s="174">
        <v>8323</v>
      </c>
      <c r="C4560" s="54">
        <v>9</v>
      </c>
      <c r="D4560" s="54">
        <v>1</v>
      </c>
      <c r="E4560" s="54">
        <v>5000</v>
      </c>
      <c r="F4560" s="54">
        <v>5500</v>
      </c>
      <c r="G4560" s="54">
        <v>551</v>
      </c>
      <c r="H4560" s="163">
        <v>20</v>
      </c>
      <c r="I4560" s="175" t="s">
        <v>1910</v>
      </c>
      <c r="J4560" s="56">
        <f t="shared" si="19236"/>
        <v>0</v>
      </c>
      <c r="K4560" s="56">
        <v>0</v>
      </c>
      <c r="L4560" s="57">
        <f t="shared" si="19237"/>
        <v>0</v>
      </c>
      <c r="M4560" s="56">
        <f t="shared" si="19238"/>
        <v>0</v>
      </c>
      <c r="N4560" s="56">
        <v>0</v>
      </c>
      <c r="O4560" s="57">
        <f t="shared" si="19239"/>
        <v>0</v>
      </c>
      <c r="P4560" s="57">
        <v>0</v>
      </c>
      <c r="Q4560" s="56">
        <f t="shared" si="19256"/>
        <v>0</v>
      </c>
      <c r="R4560" s="56">
        <v>0</v>
      </c>
      <c r="S4560" s="57">
        <f t="shared" si="19241"/>
        <v>0</v>
      </c>
      <c r="T4560" s="56">
        <f t="shared" si="19242"/>
        <v>0</v>
      </c>
      <c r="U4560" s="56">
        <v>0</v>
      </c>
      <c r="V4560" s="57">
        <f t="shared" si="19243"/>
        <v>0</v>
      </c>
      <c r="W4560" s="57">
        <v>0</v>
      </c>
      <c r="X4560" s="56">
        <f t="shared" si="19257"/>
        <v>0</v>
      </c>
      <c r="Y4560" s="56">
        <v>0</v>
      </c>
      <c r="Z4560" s="57">
        <f t="shared" si="19245"/>
        <v>0</v>
      </c>
      <c r="AA4560" s="56">
        <f t="shared" si="19246"/>
        <v>0</v>
      </c>
      <c r="AB4560" s="56">
        <v>0</v>
      </c>
      <c r="AC4560" s="57">
        <f t="shared" si="19247"/>
        <v>0</v>
      </c>
      <c r="AD4560" s="57">
        <v>0</v>
      </c>
      <c r="AE4560" s="56">
        <f t="shared" si="19258"/>
        <v>0</v>
      </c>
      <c r="AF4560" s="56">
        <v>0</v>
      </c>
      <c r="AG4560" s="57">
        <f t="shared" si="19249"/>
        <v>0</v>
      </c>
      <c r="AH4560" s="56">
        <f t="shared" si="19250"/>
        <v>0</v>
      </c>
      <c r="AI4560" s="56">
        <v>0</v>
      </c>
      <c r="AJ4560" s="57">
        <f t="shared" si="19251"/>
        <v>0</v>
      </c>
      <c r="AK4560" s="57">
        <v>0</v>
      </c>
      <c r="AL4560" s="56">
        <f t="shared" si="19259"/>
        <v>0</v>
      </c>
      <c r="AM4560" s="56">
        <v>0</v>
      </c>
      <c r="AN4560" s="57">
        <f t="shared" si="19253"/>
        <v>0</v>
      </c>
      <c r="AO4560" s="56">
        <f t="shared" si="19254"/>
        <v>0</v>
      </c>
      <c r="AP4560" s="56">
        <v>0</v>
      </c>
      <c r="AQ4560" s="57">
        <f t="shared" si="19255"/>
        <v>0</v>
      </c>
      <c r="AR4560" s="57">
        <v>0</v>
      </c>
      <c r="AS4560" s="57" t="s">
        <v>43</v>
      </c>
      <c r="AT4560" s="179"/>
      <c r="AU4560" s="176"/>
      <c r="AV4560" s="177"/>
      <c r="AW4560" s="177"/>
      <c r="AX4560" s="177"/>
      <c r="AY4560" s="177"/>
      <c r="BD4560" s="224" t="s">
        <v>78</v>
      </c>
    </row>
    <row r="4561" spans="1:56" s="19" customFormat="1" ht="70.5" hidden="1" customHeight="1">
      <c r="A4561" s="54">
        <v>2018</v>
      </c>
      <c r="B4561" s="174">
        <v>8323</v>
      </c>
      <c r="C4561" s="54">
        <v>9</v>
      </c>
      <c r="D4561" s="54">
        <v>1</v>
      </c>
      <c r="E4561" s="54">
        <v>5000</v>
      </c>
      <c r="F4561" s="54">
        <v>5500</v>
      </c>
      <c r="G4561" s="54">
        <v>551</v>
      </c>
      <c r="H4561" s="163">
        <v>21</v>
      </c>
      <c r="I4561" s="175" t="s">
        <v>1911</v>
      </c>
      <c r="J4561" s="56">
        <f t="shared" si="19236"/>
        <v>0</v>
      </c>
      <c r="K4561" s="56">
        <v>0</v>
      </c>
      <c r="L4561" s="57">
        <f t="shared" si="19237"/>
        <v>0</v>
      </c>
      <c r="M4561" s="56">
        <f t="shared" si="19238"/>
        <v>0</v>
      </c>
      <c r="N4561" s="56">
        <v>0</v>
      </c>
      <c r="O4561" s="57">
        <f t="shared" si="19239"/>
        <v>0</v>
      </c>
      <c r="P4561" s="57">
        <v>0</v>
      </c>
      <c r="Q4561" s="56">
        <f t="shared" si="19256"/>
        <v>0</v>
      </c>
      <c r="R4561" s="56">
        <v>0</v>
      </c>
      <c r="S4561" s="57">
        <f t="shared" si="19241"/>
        <v>0</v>
      </c>
      <c r="T4561" s="56">
        <f t="shared" si="19242"/>
        <v>0</v>
      </c>
      <c r="U4561" s="56">
        <v>0</v>
      </c>
      <c r="V4561" s="57">
        <f t="shared" si="19243"/>
        <v>0</v>
      </c>
      <c r="W4561" s="57">
        <v>0</v>
      </c>
      <c r="X4561" s="56">
        <f t="shared" si="19257"/>
        <v>0</v>
      </c>
      <c r="Y4561" s="56">
        <v>0</v>
      </c>
      <c r="Z4561" s="57">
        <f t="shared" si="19245"/>
        <v>0</v>
      </c>
      <c r="AA4561" s="56">
        <f t="shared" si="19246"/>
        <v>0</v>
      </c>
      <c r="AB4561" s="56">
        <v>0</v>
      </c>
      <c r="AC4561" s="57">
        <f t="shared" si="19247"/>
        <v>0</v>
      </c>
      <c r="AD4561" s="57">
        <v>0</v>
      </c>
      <c r="AE4561" s="56">
        <f t="shared" si="19258"/>
        <v>0</v>
      </c>
      <c r="AF4561" s="56">
        <v>0</v>
      </c>
      <c r="AG4561" s="57">
        <f t="shared" si="19249"/>
        <v>0</v>
      </c>
      <c r="AH4561" s="56">
        <f t="shared" si="19250"/>
        <v>0</v>
      </c>
      <c r="AI4561" s="56">
        <v>0</v>
      </c>
      <c r="AJ4561" s="57">
        <f t="shared" si="19251"/>
        <v>0</v>
      </c>
      <c r="AK4561" s="57">
        <v>0</v>
      </c>
      <c r="AL4561" s="56">
        <f t="shared" si="19259"/>
        <v>0</v>
      </c>
      <c r="AM4561" s="56">
        <v>0</v>
      </c>
      <c r="AN4561" s="57">
        <f t="shared" si="19253"/>
        <v>0</v>
      </c>
      <c r="AO4561" s="56">
        <f t="shared" si="19254"/>
        <v>0</v>
      </c>
      <c r="AP4561" s="56">
        <v>0</v>
      </c>
      <c r="AQ4561" s="57">
        <f t="shared" si="19255"/>
        <v>0</v>
      </c>
      <c r="AR4561" s="57">
        <v>0</v>
      </c>
      <c r="AS4561" s="57" t="s">
        <v>43</v>
      </c>
      <c r="AT4561" s="179"/>
      <c r="AU4561" s="176"/>
      <c r="AV4561" s="177"/>
      <c r="AW4561" s="177"/>
      <c r="AX4561" s="177"/>
      <c r="AY4561" s="177"/>
      <c r="BD4561" s="224" t="s">
        <v>78</v>
      </c>
    </row>
    <row r="4562" spans="1:56" s="19" customFormat="1" ht="70.5" hidden="1" customHeight="1">
      <c r="A4562" s="54">
        <v>2018</v>
      </c>
      <c r="B4562" s="174">
        <v>8323</v>
      </c>
      <c r="C4562" s="54">
        <v>9</v>
      </c>
      <c r="D4562" s="54">
        <v>1</v>
      </c>
      <c r="E4562" s="54">
        <v>5000</v>
      </c>
      <c r="F4562" s="54">
        <v>5500</v>
      </c>
      <c r="G4562" s="54">
        <v>551</v>
      </c>
      <c r="H4562" s="163">
        <v>22</v>
      </c>
      <c r="I4562" s="175" t="s">
        <v>1912</v>
      </c>
      <c r="J4562" s="56">
        <f t="shared" si="19236"/>
        <v>0</v>
      </c>
      <c r="K4562" s="56">
        <v>0</v>
      </c>
      <c r="L4562" s="57">
        <f t="shared" si="19237"/>
        <v>0</v>
      </c>
      <c r="M4562" s="56">
        <f t="shared" si="19238"/>
        <v>0</v>
      </c>
      <c r="N4562" s="56">
        <v>0</v>
      </c>
      <c r="O4562" s="57">
        <f t="shared" si="19239"/>
        <v>0</v>
      </c>
      <c r="P4562" s="57">
        <v>0</v>
      </c>
      <c r="Q4562" s="56">
        <f t="shared" si="19256"/>
        <v>0</v>
      </c>
      <c r="R4562" s="56">
        <v>0</v>
      </c>
      <c r="S4562" s="57">
        <f t="shared" si="19241"/>
        <v>0</v>
      </c>
      <c r="T4562" s="56">
        <f t="shared" si="19242"/>
        <v>0</v>
      </c>
      <c r="U4562" s="56">
        <v>0</v>
      </c>
      <c r="V4562" s="57">
        <f t="shared" si="19243"/>
        <v>0</v>
      </c>
      <c r="W4562" s="57">
        <v>0</v>
      </c>
      <c r="X4562" s="56">
        <f t="shared" si="19257"/>
        <v>0</v>
      </c>
      <c r="Y4562" s="56">
        <v>0</v>
      </c>
      <c r="Z4562" s="57">
        <f t="shared" si="19245"/>
        <v>0</v>
      </c>
      <c r="AA4562" s="56">
        <f t="shared" si="19246"/>
        <v>0</v>
      </c>
      <c r="AB4562" s="56">
        <v>0</v>
      </c>
      <c r="AC4562" s="57">
        <f t="shared" si="19247"/>
        <v>0</v>
      </c>
      <c r="AD4562" s="57">
        <v>0</v>
      </c>
      <c r="AE4562" s="56">
        <f t="shared" si="19258"/>
        <v>0</v>
      </c>
      <c r="AF4562" s="56">
        <v>0</v>
      </c>
      <c r="AG4562" s="57">
        <f t="shared" si="19249"/>
        <v>0</v>
      </c>
      <c r="AH4562" s="56">
        <f t="shared" si="19250"/>
        <v>0</v>
      </c>
      <c r="AI4562" s="56">
        <v>0</v>
      </c>
      <c r="AJ4562" s="57">
        <f t="shared" si="19251"/>
        <v>0</v>
      </c>
      <c r="AK4562" s="57">
        <v>0</v>
      </c>
      <c r="AL4562" s="56">
        <f t="shared" si="19259"/>
        <v>0</v>
      </c>
      <c r="AM4562" s="56">
        <v>0</v>
      </c>
      <c r="AN4562" s="57">
        <f t="shared" si="19253"/>
        <v>0</v>
      </c>
      <c r="AO4562" s="56">
        <f t="shared" si="19254"/>
        <v>0</v>
      </c>
      <c r="AP4562" s="56">
        <v>0</v>
      </c>
      <c r="AQ4562" s="57">
        <f t="shared" si="19255"/>
        <v>0</v>
      </c>
      <c r="AR4562" s="57">
        <v>0</v>
      </c>
      <c r="AS4562" s="57" t="s">
        <v>43</v>
      </c>
      <c r="AT4562" s="179"/>
      <c r="AU4562" s="176"/>
      <c r="AV4562" s="177"/>
      <c r="AW4562" s="177"/>
      <c r="AX4562" s="177"/>
      <c r="AY4562" s="177"/>
      <c r="BD4562" s="224" t="s">
        <v>78</v>
      </c>
    </row>
    <row r="4563" spans="1:56" s="19" customFormat="1" ht="70.5" hidden="1" customHeight="1">
      <c r="A4563" s="54">
        <v>2018</v>
      </c>
      <c r="B4563" s="174">
        <v>8323</v>
      </c>
      <c r="C4563" s="54">
        <v>9</v>
      </c>
      <c r="D4563" s="54">
        <v>1</v>
      </c>
      <c r="E4563" s="54">
        <v>5000</v>
      </c>
      <c r="F4563" s="54">
        <v>5500</v>
      </c>
      <c r="G4563" s="54">
        <v>551</v>
      </c>
      <c r="H4563" s="163">
        <v>23</v>
      </c>
      <c r="I4563" s="175" t="s">
        <v>815</v>
      </c>
      <c r="J4563" s="56">
        <f t="shared" si="19236"/>
        <v>0</v>
      </c>
      <c r="K4563" s="56">
        <v>0</v>
      </c>
      <c r="L4563" s="57">
        <f t="shared" si="19237"/>
        <v>0</v>
      </c>
      <c r="M4563" s="56">
        <f t="shared" si="19238"/>
        <v>0</v>
      </c>
      <c r="N4563" s="56">
        <v>0</v>
      </c>
      <c r="O4563" s="57">
        <f t="shared" si="19239"/>
        <v>0</v>
      </c>
      <c r="P4563" s="57">
        <v>0</v>
      </c>
      <c r="Q4563" s="56">
        <f t="shared" si="19256"/>
        <v>0</v>
      </c>
      <c r="R4563" s="56">
        <v>0</v>
      </c>
      <c r="S4563" s="57">
        <f t="shared" si="19241"/>
        <v>0</v>
      </c>
      <c r="T4563" s="56">
        <f t="shared" si="19242"/>
        <v>0</v>
      </c>
      <c r="U4563" s="56">
        <v>0</v>
      </c>
      <c r="V4563" s="57">
        <f t="shared" si="19243"/>
        <v>0</v>
      </c>
      <c r="W4563" s="57">
        <v>0</v>
      </c>
      <c r="X4563" s="56">
        <f t="shared" si="19257"/>
        <v>0</v>
      </c>
      <c r="Y4563" s="56">
        <v>0</v>
      </c>
      <c r="Z4563" s="57">
        <f t="shared" si="19245"/>
        <v>0</v>
      </c>
      <c r="AA4563" s="56">
        <f t="shared" si="19246"/>
        <v>0</v>
      </c>
      <c r="AB4563" s="56">
        <v>0</v>
      </c>
      <c r="AC4563" s="57">
        <f t="shared" si="19247"/>
        <v>0</v>
      </c>
      <c r="AD4563" s="57">
        <v>0</v>
      </c>
      <c r="AE4563" s="56">
        <f t="shared" si="19258"/>
        <v>0</v>
      </c>
      <c r="AF4563" s="56">
        <v>0</v>
      </c>
      <c r="AG4563" s="57">
        <f t="shared" si="19249"/>
        <v>0</v>
      </c>
      <c r="AH4563" s="56">
        <f t="shared" si="19250"/>
        <v>0</v>
      </c>
      <c r="AI4563" s="56">
        <v>0</v>
      </c>
      <c r="AJ4563" s="57">
        <f t="shared" si="19251"/>
        <v>0</v>
      </c>
      <c r="AK4563" s="57">
        <v>0</v>
      </c>
      <c r="AL4563" s="56">
        <f t="shared" si="19259"/>
        <v>0</v>
      </c>
      <c r="AM4563" s="56">
        <v>0</v>
      </c>
      <c r="AN4563" s="57">
        <f t="shared" si="19253"/>
        <v>0</v>
      </c>
      <c r="AO4563" s="56">
        <f t="shared" si="19254"/>
        <v>0</v>
      </c>
      <c r="AP4563" s="56">
        <v>0</v>
      </c>
      <c r="AQ4563" s="57">
        <f t="shared" si="19255"/>
        <v>0</v>
      </c>
      <c r="AR4563" s="57">
        <v>0</v>
      </c>
      <c r="AS4563" s="57" t="s">
        <v>43</v>
      </c>
      <c r="AT4563" s="179"/>
      <c r="AU4563" s="176"/>
      <c r="AV4563" s="177"/>
      <c r="AW4563" s="177"/>
      <c r="AX4563" s="177"/>
      <c r="AY4563" s="177"/>
      <c r="BD4563" s="224" t="s">
        <v>78</v>
      </c>
    </row>
    <row r="4564" spans="1:56" s="19" customFormat="1" ht="70.5" hidden="1" customHeight="1">
      <c r="A4564" s="54">
        <v>2018</v>
      </c>
      <c r="B4564" s="174">
        <v>8323</v>
      </c>
      <c r="C4564" s="54">
        <v>9</v>
      </c>
      <c r="D4564" s="54">
        <v>1</v>
      </c>
      <c r="E4564" s="54">
        <v>5000</v>
      </c>
      <c r="F4564" s="54">
        <v>5500</v>
      </c>
      <c r="G4564" s="54">
        <v>551</v>
      </c>
      <c r="H4564" s="163">
        <v>24</v>
      </c>
      <c r="I4564" s="175" t="s">
        <v>1913</v>
      </c>
      <c r="J4564" s="56">
        <f t="shared" si="19236"/>
        <v>0</v>
      </c>
      <c r="K4564" s="56">
        <v>0</v>
      </c>
      <c r="L4564" s="57">
        <f t="shared" si="19237"/>
        <v>0</v>
      </c>
      <c r="M4564" s="56">
        <f t="shared" si="19238"/>
        <v>0</v>
      </c>
      <c r="N4564" s="56">
        <v>0</v>
      </c>
      <c r="O4564" s="57">
        <f t="shared" si="19239"/>
        <v>0</v>
      </c>
      <c r="P4564" s="57">
        <v>0</v>
      </c>
      <c r="Q4564" s="56">
        <f t="shared" si="19256"/>
        <v>0</v>
      </c>
      <c r="R4564" s="56">
        <v>0</v>
      </c>
      <c r="S4564" s="57">
        <f t="shared" si="19241"/>
        <v>0</v>
      </c>
      <c r="T4564" s="56">
        <f t="shared" si="19242"/>
        <v>0</v>
      </c>
      <c r="U4564" s="56">
        <v>0</v>
      </c>
      <c r="V4564" s="57">
        <f t="shared" si="19243"/>
        <v>0</v>
      </c>
      <c r="W4564" s="57">
        <v>0</v>
      </c>
      <c r="X4564" s="56">
        <f t="shared" si="19257"/>
        <v>0</v>
      </c>
      <c r="Y4564" s="56">
        <v>0</v>
      </c>
      <c r="Z4564" s="57">
        <f t="shared" si="19245"/>
        <v>0</v>
      </c>
      <c r="AA4564" s="56">
        <f t="shared" si="19246"/>
        <v>0</v>
      </c>
      <c r="AB4564" s="56">
        <v>0</v>
      </c>
      <c r="AC4564" s="57">
        <f t="shared" si="19247"/>
        <v>0</v>
      </c>
      <c r="AD4564" s="57">
        <v>0</v>
      </c>
      <c r="AE4564" s="56">
        <f t="shared" si="19258"/>
        <v>0</v>
      </c>
      <c r="AF4564" s="56">
        <v>0</v>
      </c>
      <c r="AG4564" s="57">
        <f t="shared" si="19249"/>
        <v>0</v>
      </c>
      <c r="AH4564" s="56">
        <f t="shared" si="19250"/>
        <v>0</v>
      </c>
      <c r="AI4564" s="56">
        <v>0</v>
      </c>
      <c r="AJ4564" s="57">
        <f t="shared" si="19251"/>
        <v>0</v>
      </c>
      <c r="AK4564" s="57">
        <v>0</v>
      </c>
      <c r="AL4564" s="56">
        <f t="shared" si="19259"/>
        <v>0</v>
      </c>
      <c r="AM4564" s="56">
        <v>0</v>
      </c>
      <c r="AN4564" s="57">
        <f t="shared" si="19253"/>
        <v>0</v>
      </c>
      <c r="AO4564" s="56">
        <f t="shared" si="19254"/>
        <v>0</v>
      </c>
      <c r="AP4564" s="56">
        <v>0</v>
      </c>
      <c r="AQ4564" s="57">
        <f t="shared" si="19255"/>
        <v>0</v>
      </c>
      <c r="AR4564" s="57">
        <v>0</v>
      </c>
      <c r="AS4564" s="57" t="s">
        <v>43</v>
      </c>
      <c r="AT4564" s="179"/>
      <c r="AU4564" s="176"/>
      <c r="AV4564" s="177"/>
      <c r="AW4564" s="177"/>
      <c r="AX4564" s="177"/>
      <c r="AY4564" s="177"/>
      <c r="BD4564" s="224" t="s">
        <v>78</v>
      </c>
    </row>
    <row r="4565" spans="1:56" s="19" customFormat="1" ht="70.5" customHeight="1">
      <c r="A4565" s="145">
        <v>2019</v>
      </c>
      <c r="B4565" s="146">
        <v>8323</v>
      </c>
      <c r="C4565" s="145">
        <v>9</v>
      </c>
      <c r="D4565" s="145">
        <v>1</v>
      </c>
      <c r="E4565" s="145">
        <v>5000</v>
      </c>
      <c r="F4565" s="145">
        <v>5600</v>
      </c>
      <c r="G4565" s="145"/>
      <c r="H4565" s="145"/>
      <c r="I4565" s="147" t="s">
        <v>531</v>
      </c>
      <c r="J4565" s="148">
        <f>J4566+J4588+J4592</f>
        <v>20688480</v>
      </c>
      <c r="K4565" s="148">
        <f t="shared" ref="K4565:O4565" si="19260">K4566+K4588+K4592</f>
        <v>0</v>
      </c>
      <c r="L4565" s="148">
        <f t="shared" si="19260"/>
        <v>20688480</v>
      </c>
      <c r="M4565" s="148">
        <f t="shared" si="19260"/>
        <v>0</v>
      </c>
      <c r="N4565" s="148">
        <f t="shared" si="19260"/>
        <v>0</v>
      </c>
      <c r="O4565" s="148">
        <f t="shared" si="19260"/>
        <v>0</v>
      </c>
      <c r="P4565" s="148">
        <f>L4565+O4565</f>
        <v>20688480</v>
      </c>
      <c r="Q4565" s="148">
        <f>Q4566+Q4588+Q4592</f>
        <v>0</v>
      </c>
      <c r="R4565" s="148">
        <f t="shared" ref="R4565:V4565" si="19261">R4566+R4588+R4592</f>
        <v>0</v>
      </c>
      <c r="S4565" s="148">
        <f t="shared" si="19261"/>
        <v>0</v>
      </c>
      <c r="T4565" s="148">
        <f t="shared" si="19261"/>
        <v>0</v>
      </c>
      <c r="U4565" s="148">
        <f t="shared" si="19261"/>
        <v>0</v>
      </c>
      <c r="V4565" s="148">
        <f t="shared" si="19261"/>
        <v>0</v>
      </c>
      <c r="W4565" s="148">
        <f>S4565+V4565</f>
        <v>0</v>
      </c>
      <c r="X4565" s="148">
        <f>X4566+X4588+X4592</f>
        <v>0</v>
      </c>
      <c r="Y4565" s="148">
        <f t="shared" ref="Y4565:AC4565" si="19262">Y4566+Y4588+Y4592</f>
        <v>0</v>
      </c>
      <c r="Z4565" s="148">
        <f t="shared" si="19262"/>
        <v>0</v>
      </c>
      <c r="AA4565" s="148">
        <f t="shared" si="19262"/>
        <v>0</v>
      </c>
      <c r="AB4565" s="148">
        <f t="shared" si="19262"/>
        <v>0</v>
      </c>
      <c r="AC4565" s="148">
        <f t="shared" si="19262"/>
        <v>0</v>
      </c>
      <c r="AD4565" s="148">
        <f>Z4565+AC4565</f>
        <v>0</v>
      </c>
      <c r="AE4565" s="148">
        <f>AE4566+AE4588+AE4592</f>
        <v>0</v>
      </c>
      <c r="AF4565" s="148">
        <f t="shared" ref="AF4565:AI4565" si="19263">AF4566+AF4588+AF4592</f>
        <v>0</v>
      </c>
      <c r="AG4565" s="148">
        <f t="shared" si="19263"/>
        <v>0</v>
      </c>
      <c r="AH4565" s="148">
        <f t="shared" si="19263"/>
        <v>0</v>
      </c>
      <c r="AI4565" s="148">
        <f t="shared" si="19263"/>
        <v>0</v>
      </c>
      <c r="AJ4565" s="148">
        <f t="shared" ref="AJ4565" si="19264">AJ4566+AJ4588+AJ4592</f>
        <v>0</v>
      </c>
      <c r="AK4565" s="148">
        <f>AG4565+AJ4565</f>
        <v>0</v>
      </c>
      <c r="AL4565" s="148">
        <f>AL4566+AL4588+AL4592</f>
        <v>20688480</v>
      </c>
      <c r="AM4565" s="148">
        <f t="shared" ref="AM4565:AQ4565" si="19265">AM4566+AM4588+AM4592</f>
        <v>0</v>
      </c>
      <c r="AN4565" s="148">
        <f t="shared" si="19265"/>
        <v>20688480</v>
      </c>
      <c r="AO4565" s="148">
        <f t="shared" si="19265"/>
        <v>0</v>
      </c>
      <c r="AP4565" s="148">
        <f t="shared" si="19265"/>
        <v>0</v>
      </c>
      <c r="AQ4565" s="148">
        <f t="shared" si="19265"/>
        <v>0</v>
      </c>
      <c r="AR4565" s="148">
        <f>AN4565+AQ4565</f>
        <v>20688480</v>
      </c>
      <c r="AS4565" s="148"/>
      <c r="AT4565" s="149"/>
      <c r="AU4565" s="150"/>
      <c r="AV4565" s="151"/>
      <c r="AW4565" s="151"/>
      <c r="AX4565" s="151"/>
      <c r="AY4565" s="151"/>
      <c r="BD4565" s="153"/>
    </row>
    <row r="4566" spans="1:56" s="19" customFormat="1" ht="70.5" customHeight="1">
      <c r="A4566" s="154">
        <v>2019</v>
      </c>
      <c r="B4566" s="155">
        <v>8323</v>
      </c>
      <c r="C4566" s="154">
        <v>9</v>
      </c>
      <c r="D4566" s="154">
        <v>1</v>
      </c>
      <c r="E4566" s="154">
        <v>5000</v>
      </c>
      <c r="F4566" s="154">
        <v>5600</v>
      </c>
      <c r="G4566" s="154">
        <v>565</v>
      </c>
      <c r="H4566" s="154"/>
      <c r="I4566" s="172" t="s">
        <v>302</v>
      </c>
      <c r="J4566" s="158">
        <f>SUM(J4567:J4587)</f>
        <v>20688480</v>
      </c>
      <c r="K4566" s="158">
        <f t="shared" ref="K4566:O4566" si="19266">SUM(K4567:K4587)</f>
        <v>0</v>
      </c>
      <c r="L4566" s="158">
        <f t="shared" si="19266"/>
        <v>20688480</v>
      </c>
      <c r="M4566" s="158">
        <f t="shared" si="19266"/>
        <v>0</v>
      </c>
      <c r="N4566" s="158">
        <f t="shared" si="19266"/>
        <v>0</v>
      </c>
      <c r="O4566" s="158">
        <f t="shared" si="19266"/>
        <v>0</v>
      </c>
      <c r="P4566" s="158">
        <f>L4566+O4566</f>
        <v>20688480</v>
      </c>
      <c r="Q4566" s="158">
        <f>SUM(Q4567:Q4587)</f>
        <v>0</v>
      </c>
      <c r="R4566" s="158">
        <f t="shared" ref="R4566:V4566" si="19267">SUM(R4567:R4587)</f>
        <v>0</v>
      </c>
      <c r="S4566" s="158">
        <f t="shared" si="19267"/>
        <v>0</v>
      </c>
      <c r="T4566" s="158">
        <f t="shared" si="19267"/>
        <v>0</v>
      </c>
      <c r="U4566" s="158">
        <f t="shared" si="19267"/>
        <v>0</v>
      </c>
      <c r="V4566" s="158">
        <f t="shared" si="19267"/>
        <v>0</v>
      </c>
      <c r="W4566" s="158">
        <f>S4566+V4566</f>
        <v>0</v>
      </c>
      <c r="X4566" s="158">
        <f>SUM(X4567:X4587)</f>
        <v>0</v>
      </c>
      <c r="Y4566" s="158">
        <f t="shared" ref="Y4566:AC4566" si="19268">SUM(Y4567:Y4587)</f>
        <v>0</v>
      </c>
      <c r="Z4566" s="158">
        <f t="shared" si="19268"/>
        <v>0</v>
      </c>
      <c r="AA4566" s="158">
        <f t="shared" si="19268"/>
        <v>0</v>
      </c>
      <c r="AB4566" s="158">
        <f t="shared" si="19268"/>
        <v>0</v>
      </c>
      <c r="AC4566" s="158">
        <f t="shared" si="19268"/>
        <v>0</v>
      </c>
      <c r="AD4566" s="158">
        <f>Z4566+AC4566</f>
        <v>0</v>
      </c>
      <c r="AE4566" s="158">
        <f>SUM(AE4567:AE4587)</f>
        <v>0</v>
      </c>
      <c r="AF4566" s="158">
        <f t="shared" ref="AF4566:AI4566" si="19269">SUM(AF4567:AF4587)</f>
        <v>0</v>
      </c>
      <c r="AG4566" s="158">
        <f t="shared" si="19269"/>
        <v>0</v>
      </c>
      <c r="AH4566" s="158">
        <f t="shared" si="19269"/>
        <v>0</v>
      </c>
      <c r="AI4566" s="158">
        <f t="shared" si="19269"/>
        <v>0</v>
      </c>
      <c r="AJ4566" s="158">
        <f t="shared" ref="AJ4566" si="19270">SUM(AJ4567:AJ4587)</f>
        <v>0</v>
      </c>
      <c r="AK4566" s="158">
        <f>AG4566+AJ4566</f>
        <v>0</v>
      </c>
      <c r="AL4566" s="158">
        <f>SUM(AL4567:AL4587)</f>
        <v>20688480</v>
      </c>
      <c r="AM4566" s="158">
        <f t="shared" ref="AM4566:AQ4566" si="19271">SUM(AM4567:AM4587)</f>
        <v>0</v>
      </c>
      <c r="AN4566" s="158">
        <f t="shared" si="19271"/>
        <v>20688480</v>
      </c>
      <c r="AO4566" s="158">
        <f t="shared" si="19271"/>
        <v>0</v>
      </c>
      <c r="AP4566" s="158">
        <f t="shared" si="19271"/>
        <v>0</v>
      </c>
      <c r="AQ4566" s="158">
        <f t="shared" si="19271"/>
        <v>0</v>
      </c>
      <c r="AR4566" s="158">
        <f>AN4566+AQ4566</f>
        <v>20688480</v>
      </c>
      <c r="AS4566" s="158"/>
      <c r="AT4566" s="159"/>
      <c r="AU4566" s="160"/>
      <c r="AV4566" s="161"/>
      <c r="AW4566" s="161"/>
      <c r="AX4566" s="161"/>
      <c r="AY4566" s="161"/>
      <c r="BD4566" s="173"/>
    </row>
    <row r="4567" spans="1:56" s="19" customFormat="1" ht="70.5" hidden="1" customHeight="1">
      <c r="A4567" s="54">
        <v>2018</v>
      </c>
      <c r="B4567" s="174">
        <v>8323</v>
      </c>
      <c r="C4567" s="54">
        <v>9</v>
      </c>
      <c r="D4567" s="54">
        <v>1</v>
      </c>
      <c r="E4567" s="54">
        <v>5000</v>
      </c>
      <c r="F4567" s="54">
        <v>5600</v>
      </c>
      <c r="G4567" s="54">
        <v>565</v>
      </c>
      <c r="H4567" s="163">
        <v>1</v>
      </c>
      <c r="I4567" s="175" t="s">
        <v>1914</v>
      </c>
      <c r="J4567" s="56">
        <f t="shared" ref="J4567:J4587" si="19272">ROUND(P4567*0.8,0)</f>
        <v>0</v>
      </c>
      <c r="K4567" s="56">
        <v>0</v>
      </c>
      <c r="L4567" s="57">
        <f t="shared" ref="L4567:L4587" si="19273">J4567+K4567</f>
        <v>0</v>
      </c>
      <c r="M4567" s="56">
        <f t="shared" ref="M4567:M4587" si="19274">P4567-J4567</f>
        <v>0</v>
      </c>
      <c r="N4567" s="56">
        <v>0</v>
      </c>
      <c r="O4567" s="57">
        <f t="shared" ref="O4567:O4587" si="19275">M4567+N4567</f>
        <v>0</v>
      </c>
      <c r="P4567" s="57">
        <v>0</v>
      </c>
      <c r="Q4567" s="56">
        <f t="shared" ref="Q4567:Q4570" si="19276">ROUND(W4567*0.8,0)</f>
        <v>0</v>
      </c>
      <c r="R4567" s="56">
        <v>0</v>
      </c>
      <c r="S4567" s="57">
        <f t="shared" ref="S4567:S4587" si="19277">Q4567+R4567</f>
        <v>0</v>
      </c>
      <c r="T4567" s="56">
        <f t="shared" ref="T4567:T4570" si="19278">W4567-Q4567</f>
        <v>0</v>
      </c>
      <c r="U4567" s="56">
        <v>0</v>
      </c>
      <c r="V4567" s="57">
        <f t="shared" ref="V4567:V4587" si="19279">T4567+U4567</f>
        <v>0</v>
      </c>
      <c r="W4567" s="57">
        <v>0</v>
      </c>
      <c r="X4567" s="56">
        <f t="shared" ref="X4567:X4570" si="19280">ROUND(AD4567*0.8,0)</f>
        <v>0</v>
      </c>
      <c r="Y4567" s="56">
        <v>0</v>
      </c>
      <c r="Z4567" s="57">
        <f t="shared" ref="Z4567:Z4587" si="19281">X4567+Y4567</f>
        <v>0</v>
      </c>
      <c r="AA4567" s="56">
        <f t="shared" ref="AA4567:AA4570" si="19282">AD4567-X4567</f>
        <v>0</v>
      </c>
      <c r="AB4567" s="56">
        <v>0</v>
      </c>
      <c r="AC4567" s="57">
        <f t="shared" ref="AC4567:AC4587" si="19283">AA4567+AB4567</f>
        <v>0</v>
      </c>
      <c r="AD4567" s="57">
        <v>0</v>
      </c>
      <c r="AE4567" s="56">
        <f t="shared" ref="AE4567:AE4570" si="19284">ROUND(AK4567*0.8,0)</f>
        <v>0</v>
      </c>
      <c r="AF4567" s="56">
        <v>0</v>
      </c>
      <c r="AG4567" s="57">
        <f t="shared" ref="AG4567:AG4587" si="19285">AE4567+AF4567</f>
        <v>0</v>
      </c>
      <c r="AH4567" s="56">
        <f t="shared" ref="AH4567:AH4570" si="19286">AK4567-AE4567</f>
        <v>0</v>
      </c>
      <c r="AI4567" s="56">
        <v>0</v>
      </c>
      <c r="AJ4567" s="57">
        <f t="shared" ref="AJ4567:AJ4587" si="19287">AH4567+AI4567</f>
        <v>0</v>
      </c>
      <c r="AK4567" s="57">
        <v>0</v>
      </c>
      <c r="AL4567" s="56">
        <f t="shared" ref="AL4567:AL4570" si="19288">ROUND(AR4567*0.8,0)</f>
        <v>0</v>
      </c>
      <c r="AM4567" s="56">
        <v>0</v>
      </c>
      <c r="AN4567" s="57">
        <f t="shared" ref="AN4567:AN4587" si="19289">AL4567+AM4567</f>
        <v>0</v>
      </c>
      <c r="AO4567" s="56">
        <f t="shared" ref="AO4567:AO4570" si="19290">AR4567-AL4567</f>
        <v>0</v>
      </c>
      <c r="AP4567" s="56">
        <v>0</v>
      </c>
      <c r="AQ4567" s="57">
        <f t="shared" ref="AQ4567:AQ4587" si="19291">AO4567+AP4567</f>
        <v>0</v>
      </c>
      <c r="AR4567" s="57">
        <v>0</v>
      </c>
      <c r="AS4567" s="57" t="s">
        <v>43</v>
      </c>
      <c r="AT4567" s="179"/>
      <c r="AU4567" s="176"/>
      <c r="AV4567" s="177"/>
      <c r="AW4567" s="177"/>
      <c r="AX4567" s="177"/>
      <c r="AY4567" s="177"/>
      <c r="BD4567" s="224" t="s">
        <v>78</v>
      </c>
    </row>
    <row r="4568" spans="1:56" s="19" customFormat="1" ht="70.5" hidden="1" customHeight="1">
      <c r="A4568" s="54">
        <v>2018</v>
      </c>
      <c r="B4568" s="174">
        <v>8323</v>
      </c>
      <c r="C4568" s="54">
        <v>9</v>
      </c>
      <c r="D4568" s="54">
        <v>1</v>
      </c>
      <c r="E4568" s="54">
        <v>5000</v>
      </c>
      <c r="F4568" s="54">
        <v>5600</v>
      </c>
      <c r="G4568" s="54">
        <v>565</v>
      </c>
      <c r="H4568" s="163">
        <v>2</v>
      </c>
      <c r="I4568" s="175" t="s">
        <v>1915</v>
      </c>
      <c r="J4568" s="56">
        <f t="shared" si="19272"/>
        <v>0</v>
      </c>
      <c r="K4568" s="56">
        <v>0</v>
      </c>
      <c r="L4568" s="57">
        <f t="shared" si="19273"/>
        <v>0</v>
      </c>
      <c r="M4568" s="56">
        <f t="shared" si="19274"/>
        <v>0</v>
      </c>
      <c r="N4568" s="56">
        <v>0</v>
      </c>
      <c r="O4568" s="57">
        <f t="shared" si="19275"/>
        <v>0</v>
      </c>
      <c r="P4568" s="57">
        <v>0</v>
      </c>
      <c r="Q4568" s="56">
        <f t="shared" si="19276"/>
        <v>0</v>
      </c>
      <c r="R4568" s="56">
        <v>0</v>
      </c>
      <c r="S4568" s="57">
        <f t="shared" si="19277"/>
        <v>0</v>
      </c>
      <c r="T4568" s="56">
        <f t="shared" si="19278"/>
        <v>0</v>
      </c>
      <c r="U4568" s="56">
        <v>0</v>
      </c>
      <c r="V4568" s="57">
        <f t="shared" si="19279"/>
        <v>0</v>
      </c>
      <c r="W4568" s="57">
        <v>0</v>
      </c>
      <c r="X4568" s="56">
        <f t="shared" si="19280"/>
        <v>0</v>
      </c>
      <c r="Y4568" s="56">
        <v>0</v>
      </c>
      <c r="Z4568" s="57">
        <f t="shared" si="19281"/>
        <v>0</v>
      </c>
      <c r="AA4568" s="56">
        <f t="shared" si="19282"/>
        <v>0</v>
      </c>
      <c r="AB4568" s="56">
        <v>0</v>
      </c>
      <c r="AC4568" s="57">
        <f t="shared" si="19283"/>
        <v>0</v>
      </c>
      <c r="AD4568" s="57">
        <v>0</v>
      </c>
      <c r="AE4568" s="56">
        <f t="shared" si="19284"/>
        <v>0</v>
      </c>
      <c r="AF4568" s="56">
        <v>0</v>
      </c>
      <c r="AG4568" s="57">
        <f t="shared" si="19285"/>
        <v>0</v>
      </c>
      <c r="AH4568" s="56">
        <f t="shared" si="19286"/>
        <v>0</v>
      </c>
      <c r="AI4568" s="56">
        <v>0</v>
      </c>
      <c r="AJ4568" s="57">
        <f t="shared" si="19287"/>
        <v>0</v>
      </c>
      <c r="AK4568" s="57">
        <v>0</v>
      </c>
      <c r="AL4568" s="56">
        <f t="shared" si="19288"/>
        <v>0</v>
      </c>
      <c r="AM4568" s="56">
        <v>0</v>
      </c>
      <c r="AN4568" s="57">
        <f t="shared" si="19289"/>
        <v>0</v>
      </c>
      <c r="AO4568" s="56">
        <f t="shared" si="19290"/>
        <v>0</v>
      </c>
      <c r="AP4568" s="56">
        <v>0</v>
      </c>
      <c r="AQ4568" s="57">
        <f t="shared" si="19291"/>
        <v>0</v>
      </c>
      <c r="AR4568" s="57">
        <v>0</v>
      </c>
      <c r="AS4568" s="57" t="s">
        <v>43</v>
      </c>
      <c r="AT4568" s="179"/>
      <c r="AU4568" s="176"/>
      <c r="AV4568" s="177"/>
      <c r="AW4568" s="177"/>
      <c r="AX4568" s="177"/>
      <c r="AY4568" s="177"/>
      <c r="BD4568" s="224" t="s">
        <v>78</v>
      </c>
    </row>
    <row r="4569" spans="1:56" s="19" customFormat="1" ht="70.5" hidden="1" customHeight="1">
      <c r="A4569" s="54">
        <v>2018</v>
      </c>
      <c r="B4569" s="174">
        <v>8323</v>
      </c>
      <c r="C4569" s="54">
        <v>9</v>
      </c>
      <c r="D4569" s="54">
        <v>1</v>
      </c>
      <c r="E4569" s="54">
        <v>5000</v>
      </c>
      <c r="F4569" s="54">
        <v>5600</v>
      </c>
      <c r="G4569" s="54">
        <v>565</v>
      </c>
      <c r="H4569" s="163">
        <v>3</v>
      </c>
      <c r="I4569" s="175" t="s">
        <v>1916</v>
      </c>
      <c r="J4569" s="56">
        <f t="shared" si="19272"/>
        <v>0</v>
      </c>
      <c r="K4569" s="56">
        <v>0</v>
      </c>
      <c r="L4569" s="57">
        <f t="shared" si="19273"/>
        <v>0</v>
      </c>
      <c r="M4569" s="56">
        <f t="shared" si="19274"/>
        <v>0</v>
      </c>
      <c r="N4569" s="56">
        <v>0</v>
      </c>
      <c r="O4569" s="57">
        <f t="shared" si="19275"/>
        <v>0</v>
      </c>
      <c r="P4569" s="57">
        <v>0</v>
      </c>
      <c r="Q4569" s="56">
        <f t="shared" si="19276"/>
        <v>0</v>
      </c>
      <c r="R4569" s="56">
        <v>0</v>
      </c>
      <c r="S4569" s="57">
        <f t="shared" si="19277"/>
        <v>0</v>
      </c>
      <c r="T4569" s="56">
        <f t="shared" si="19278"/>
        <v>0</v>
      </c>
      <c r="U4569" s="56">
        <v>0</v>
      </c>
      <c r="V4569" s="57">
        <f t="shared" si="19279"/>
        <v>0</v>
      </c>
      <c r="W4569" s="57">
        <v>0</v>
      </c>
      <c r="X4569" s="56">
        <f t="shared" si="19280"/>
        <v>0</v>
      </c>
      <c r="Y4569" s="56">
        <v>0</v>
      </c>
      <c r="Z4569" s="57">
        <f t="shared" si="19281"/>
        <v>0</v>
      </c>
      <c r="AA4569" s="56">
        <f t="shared" si="19282"/>
        <v>0</v>
      </c>
      <c r="AB4569" s="56">
        <v>0</v>
      </c>
      <c r="AC4569" s="57">
        <f t="shared" si="19283"/>
        <v>0</v>
      </c>
      <c r="AD4569" s="57">
        <v>0</v>
      </c>
      <c r="AE4569" s="56">
        <f t="shared" si="19284"/>
        <v>0</v>
      </c>
      <c r="AF4569" s="56">
        <v>0</v>
      </c>
      <c r="AG4569" s="57">
        <f t="shared" si="19285"/>
        <v>0</v>
      </c>
      <c r="AH4569" s="56">
        <f t="shared" si="19286"/>
        <v>0</v>
      </c>
      <c r="AI4569" s="56">
        <v>0</v>
      </c>
      <c r="AJ4569" s="57">
        <f t="shared" si="19287"/>
        <v>0</v>
      </c>
      <c r="AK4569" s="57">
        <v>0</v>
      </c>
      <c r="AL4569" s="56">
        <f t="shared" si="19288"/>
        <v>0</v>
      </c>
      <c r="AM4569" s="56">
        <v>0</v>
      </c>
      <c r="AN4569" s="57">
        <f t="shared" si="19289"/>
        <v>0</v>
      </c>
      <c r="AO4569" s="56">
        <f t="shared" si="19290"/>
        <v>0</v>
      </c>
      <c r="AP4569" s="56">
        <v>0</v>
      </c>
      <c r="AQ4569" s="57">
        <f t="shared" si="19291"/>
        <v>0</v>
      </c>
      <c r="AR4569" s="57">
        <v>0</v>
      </c>
      <c r="AS4569" s="57" t="s">
        <v>43</v>
      </c>
      <c r="AT4569" s="179"/>
      <c r="AU4569" s="176"/>
      <c r="AV4569" s="177"/>
      <c r="AW4569" s="177"/>
      <c r="AX4569" s="177"/>
      <c r="AY4569" s="177"/>
      <c r="BD4569" s="224" t="s">
        <v>78</v>
      </c>
    </row>
    <row r="4570" spans="1:56" s="19" customFormat="1" ht="70.5" hidden="1" customHeight="1">
      <c r="A4570" s="54">
        <v>2018</v>
      </c>
      <c r="B4570" s="174">
        <v>8323</v>
      </c>
      <c r="C4570" s="54">
        <v>9</v>
      </c>
      <c r="D4570" s="54">
        <v>1</v>
      </c>
      <c r="E4570" s="54">
        <v>5000</v>
      </c>
      <c r="F4570" s="54">
        <v>5600</v>
      </c>
      <c r="G4570" s="54">
        <v>565</v>
      </c>
      <c r="H4570" s="163">
        <v>4</v>
      </c>
      <c r="I4570" s="175" t="s">
        <v>1917</v>
      </c>
      <c r="J4570" s="56">
        <f t="shared" si="19272"/>
        <v>0</v>
      </c>
      <c r="K4570" s="56">
        <v>0</v>
      </c>
      <c r="L4570" s="57">
        <f t="shared" si="19273"/>
        <v>0</v>
      </c>
      <c r="M4570" s="56">
        <f t="shared" si="19274"/>
        <v>0</v>
      </c>
      <c r="N4570" s="56">
        <v>0</v>
      </c>
      <c r="O4570" s="57">
        <f t="shared" si="19275"/>
        <v>0</v>
      </c>
      <c r="P4570" s="57">
        <v>0</v>
      </c>
      <c r="Q4570" s="56">
        <f t="shared" si="19276"/>
        <v>0</v>
      </c>
      <c r="R4570" s="56">
        <v>0</v>
      </c>
      <c r="S4570" s="57">
        <f t="shared" si="19277"/>
        <v>0</v>
      </c>
      <c r="T4570" s="56">
        <f t="shared" si="19278"/>
        <v>0</v>
      </c>
      <c r="U4570" s="56">
        <v>0</v>
      </c>
      <c r="V4570" s="57">
        <f t="shared" si="19279"/>
        <v>0</v>
      </c>
      <c r="W4570" s="57">
        <v>0</v>
      </c>
      <c r="X4570" s="56">
        <f t="shared" si="19280"/>
        <v>0</v>
      </c>
      <c r="Y4570" s="56">
        <v>0</v>
      </c>
      <c r="Z4570" s="57">
        <f t="shared" si="19281"/>
        <v>0</v>
      </c>
      <c r="AA4570" s="56">
        <f t="shared" si="19282"/>
        <v>0</v>
      </c>
      <c r="AB4570" s="56">
        <v>0</v>
      </c>
      <c r="AC4570" s="57">
        <f t="shared" si="19283"/>
        <v>0</v>
      </c>
      <c r="AD4570" s="57">
        <v>0</v>
      </c>
      <c r="AE4570" s="56">
        <f t="shared" si="19284"/>
        <v>0</v>
      </c>
      <c r="AF4570" s="56">
        <v>0</v>
      </c>
      <c r="AG4570" s="57">
        <f t="shared" si="19285"/>
        <v>0</v>
      </c>
      <c r="AH4570" s="56">
        <f t="shared" si="19286"/>
        <v>0</v>
      </c>
      <c r="AI4570" s="56">
        <v>0</v>
      </c>
      <c r="AJ4570" s="57">
        <f t="shared" si="19287"/>
        <v>0</v>
      </c>
      <c r="AK4570" s="57">
        <v>0</v>
      </c>
      <c r="AL4570" s="56">
        <f t="shared" si="19288"/>
        <v>0</v>
      </c>
      <c r="AM4570" s="56">
        <v>0</v>
      </c>
      <c r="AN4570" s="57">
        <f t="shared" si="19289"/>
        <v>0</v>
      </c>
      <c r="AO4570" s="56">
        <f t="shared" si="19290"/>
        <v>0</v>
      </c>
      <c r="AP4570" s="56">
        <v>0</v>
      </c>
      <c r="AQ4570" s="57">
        <f t="shared" si="19291"/>
        <v>0</v>
      </c>
      <c r="AR4570" s="57">
        <v>0</v>
      </c>
      <c r="AS4570" s="57" t="s">
        <v>43</v>
      </c>
      <c r="AT4570" s="179"/>
      <c r="AU4570" s="176"/>
      <c r="AV4570" s="177"/>
      <c r="AW4570" s="177"/>
      <c r="AX4570" s="177"/>
      <c r="AY4570" s="177"/>
      <c r="BD4570" s="224" t="s">
        <v>78</v>
      </c>
    </row>
    <row r="4571" spans="1:56" s="19" customFormat="1" ht="70.5" hidden="1" customHeight="1">
      <c r="A4571" s="54">
        <v>2018</v>
      </c>
      <c r="B4571" s="174">
        <v>8323</v>
      </c>
      <c r="C4571" s="54">
        <v>9</v>
      </c>
      <c r="D4571" s="54">
        <v>1</v>
      </c>
      <c r="E4571" s="54">
        <v>5000</v>
      </c>
      <c r="F4571" s="54">
        <v>5600</v>
      </c>
      <c r="G4571" s="54">
        <v>565</v>
      </c>
      <c r="H4571" s="163">
        <v>5</v>
      </c>
      <c r="I4571" s="175" t="s">
        <v>1918</v>
      </c>
      <c r="J4571" s="56">
        <v>0</v>
      </c>
      <c r="K4571" s="56">
        <v>0</v>
      </c>
      <c r="L4571" s="57">
        <f t="shared" si="19273"/>
        <v>0</v>
      </c>
      <c r="M4571" s="56">
        <v>0</v>
      </c>
      <c r="N4571" s="56">
        <v>0</v>
      </c>
      <c r="O4571" s="57">
        <f t="shared" si="19275"/>
        <v>0</v>
      </c>
      <c r="P4571" s="57">
        <f t="shared" ref="P4571" si="19292">L4571+O4571</f>
        <v>0</v>
      </c>
      <c r="Q4571" s="56">
        <v>0</v>
      </c>
      <c r="R4571" s="56">
        <v>0</v>
      </c>
      <c r="S4571" s="57">
        <f t="shared" si="19277"/>
        <v>0</v>
      </c>
      <c r="T4571" s="56">
        <v>0</v>
      </c>
      <c r="U4571" s="56">
        <v>0</v>
      </c>
      <c r="V4571" s="57">
        <f t="shared" si="19279"/>
        <v>0</v>
      </c>
      <c r="W4571" s="57">
        <f t="shared" ref="W4571" si="19293">S4571+V4571</f>
        <v>0</v>
      </c>
      <c r="X4571" s="56">
        <v>0</v>
      </c>
      <c r="Y4571" s="56">
        <v>0</v>
      </c>
      <c r="Z4571" s="57">
        <f t="shared" si="19281"/>
        <v>0</v>
      </c>
      <c r="AA4571" s="56">
        <v>0</v>
      </c>
      <c r="AB4571" s="56">
        <v>0</v>
      </c>
      <c r="AC4571" s="57">
        <f t="shared" si="19283"/>
        <v>0</v>
      </c>
      <c r="AD4571" s="57">
        <f t="shared" ref="AD4571" si="19294">Z4571+AC4571</f>
        <v>0</v>
      </c>
      <c r="AE4571" s="56">
        <v>0</v>
      </c>
      <c r="AF4571" s="56">
        <v>0</v>
      </c>
      <c r="AG4571" s="57">
        <f t="shared" si="19285"/>
        <v>0</v>
      </c>
      <c r="AH4571" s="56">
        <v>0</v>
      </c>
      <c r="AI4571" s="56">
        <v>0</v>
      </c>
      <c r="AJ4571" s="57">
        <f t="shared" si="19287"/>
        <v>0</v>
      </c>
      <c r="AK4571" s="57">
        <f t="shared" ref="AK4571" si="19295">AG4571+AJ4571</f>
        <v>0</v>
      </c>
      <c r="AL4571" s="56">
        <f t="shared" ref="AL4571:AM4571" si="19296">J4571-Q4571-X4571-AE4571</f>
        <v>0</v>
      </c>
      <c r="AM4571" s="56">
        <f t="shared" si="19296"/>
        <v>0</v>
      </c>
      <c r="AN4571" s="57">
        <f t="shared" si="19289"/>
        <v>0</v>
      </c>
      <c r="AO4571" s="56">
        <f t="shared" ref="AO4571:AP4571" si="19297">M4571-T4571-AA4571-AH4571</f>
        <v>0</v>
      </c>
      <c r="AP4571" s="56">
        <f t="shared" si="19297"/>
        <v>0</v>
      </c>
      <c r="AQ4571" s="57">
        <f t="shared" si="19291"/>
        <v>0</v>
      </c>
      <c r="AR4571" s="57">
        <f t="shared" ref="AR4571" si="19298">AN4571+AQ4571</f>
        <v>0</v>
      </c>
      <c r="AS4571" s="57" t="s">
        <v>43</v>
      </c>
      <c r="AT4571" s="179"/>
      <c r="AU4571" s="176"/>
      <c r="AV4571" s="177"/>
      <c r="AW4571" s="177"/>
      <c r="AX4571" s="177"/>
      <c r="AY4571" s="177"/>
      <c r="BD4571" s="178" t="s">
        <v>30</v>
      </c>
    </row>
    <row r="4572" spans="1:56" s="19" customFormat="1" ht="70.5" hidden="1" customHeight="1">
      <c r="A4572" s="54">
        <v>2018</v>
      </c>
      <c r="B4572" s="174">
        <v>8323</v>
      </c>
      <c r="C4572" s="54">
        <v>9</v>
      </c>
      <c r="D4572" s="54">
        <v>1</v>
      </c>
      <c r="E4572" s="54">
        <v>5000</v>
      </c>
      <c r="F4572" s="54">
        <v>5600</v>
      </c>
      <c r="G4572" s="54">
        <v>565</v>
      </c>
      <c r="H4572" s="163">
        <v>6</v>
      </c>
      <c r="I4572" s="175" t="s">
        <v>1919</v>
      </c>
      <c r="J4572" s="56">
        <f t="shared" si="19272"/>
        <v>0</v>
      </c>
      <c r="K4572" s="56">
        <v>0</v>
      </c>
      <c r="L4572" s="57">
        <f t="shared" si="19273"/>
        <v>0</v>
      </c>
      <c r="M4572" s="56">
        <f t="shared" si="19274"/>
        <v>0</v>
      </c>
      <c r="N4572" s="56">
        <v>0</v>
      </c>
      <c r="O4572" s="57">
        <f t="shared" si="19275"/>
        <v>0</v>
      </c>
      <c r="P4572" s="57">
        <v>0</v>
      </c>
      <c r="Q4572" s="56">
        <f t="shared" ref="Q4572:Q4587" si="19299">ROUND(W4572*0.8,0)</f>
        <v>0</v>
      </c>
      <c r="R4572" s="56">
        <v>0</v>
      </c>
      <c r="S4572" s="57">
        <f t="shared" si="19277"/>
        <v>0</v>
      </c>
      <c r="T4572" s="56">
        <f t="shared" ref="T4572:T4587" si="19300">W4572-Q4572</f>
        <v>0</v>
      </c>
      <c r="U4572" s="56">
        <v>0</v>
      </c>
      <c r="V4572" s="57">
        <f t="shared" si="19279"/>
        <v>0</v>
      </c>
      <c r="W4572" s="57">
        <v>0</v>
      </c>
      <c r="X4572" s="56">
        <f t="shared" ref="X4572:X4587" si="19301">ROUND(AD4572*0.8,0)</f>
        <v>0</v>
      </c>
      <c r="Y4572" s="56">
        <v>0</v>
      </c>
      <c r="Z4572" s="57">
        <f t="shared" si="19281"/>
        <v>0</v>
      </c>
      <c r="AA4572" s="56">
        <f t="shared" ref="AA4572:AA4587" si="19302">AD4572-X4572</f>
        <v>0</v>
      </c>
      <c r="AB4572" s="56">
        <v>0</v>
      </c>
      <c r="AC4572" s="57">
        <f t="shared" si="19283"/>
        <v>0</v>
      </c>
      <c r="AD4572" s="57">
        <v>0</v>
      </c>
      <c r="AE4572" s="56">
        <f t="shared" ref="AE4572:AE4587" si="19303">ROUND(AK4572*0.8,0)</f>
        <v>0</v>
      </c>
      <c r="AF4572" s="56">
        <v>0</v>
      </c>
      <c r="AG4572" s="57">
        <f t="shared" si="19285"/>
        <v>0</v>
      </c>
      <c r="AH4572" s="56">
        <f t="shared" ref="AH4572:AH4587" si="19304">AK4572-AE4572</f>
        <v>0</v>
      </c>
      <c r="AI4572" s="56">
        <v>0</v>
      </c>
      <c r="AJ4572" s="57">
        <f t="shared" si="19287"/>
        <v>0</v>
      </c>
      <c r="AK4572" s="57">
        <v>0</v>
      </c>
      <c r="AL4572" s="56">
        <f t="shared" ref="AL4572:AL4587" si="19305">ROUND(AR4572*0.8,0)</f>
        <v>0</v>
      </c>
      <c r="AM4572" s="56">
        <v>0</v>
      </c>
      <c r="AN4572" s="57">
        <f t="shared" si="19289"/>
        <v>0</v>
      </c>
      <c r="AO4572" s="56">
        <f t="shared" ref="AO4572:AO4587" si="19306">AR4572-AL4572</f>
        <v>0</v>
      </c>
      <c r="AP4572" s="56">
        <v>0</v>
      </c>
      <c r="AQ4572" s="57">
        <f t="shared" si="19291"/>
        <v>0</v>
      </c>
      <c r="AR4572" s="57">
        <v>0</v>
      </c>
      <c r="AS4572" s="57" t="s">
        <v>43</v>
      </c>
      <c r="AT4572" s="179"/>
      <c r="AU4572" s="176"/>
      <c r="AV4572" s="177"/>
      <c r="AW4572" s="177"/>
      <c r="AX4572" s="177"/>
      <c r="AY4572" s="177"/>
      <c r="BD4572" s="224" t="s">
        <v>78</v>
      </c>
    </row>
    <row r="4573" spans="1:56" s="19" customFormat="1" ht="70.5" hidden="1" customHeight="1">
      <c r="A4573" s="54">
        <v>2018</v>
      </c>
      <c r="B4573" s="174">
        <v>8323</v>
      </c>
      <c r="C4573" s="54">
        <v>9</v>
      </c>
      <c r="D4573" s="54">
        <v>1</v>
      </c>
      <c r="E4573" s="54">
        <v>5000</v>
      </c>
      <c r="F4573" s="54">
        <v>5600</v>
      </c>
      <c r="G4573" s="54">
        <v>565</v>
      </c>
      <c r="H4573" s="163">
        <v>7</v>
      </c>
      <c r="I4573" s="175" t="s">
        <v>1920</v>
      </c>
      <c r="J4573" s="56">
        <f t="shared" si="19272"/>
        <v>0</v>
      </c>
      <c r="K4573" s="56">
        <v>0</v>
      </c>
      <c r="L4573" s="57">
        <f t="shared" si="19273"/>
        <v>0</v>
      </c>
      <c r="M4573" s="56">
        <f t="shared" si="19274"/>
        <v>0</v>
      </c>
      <c r="N4573" s="56">
        <v>0</v>
      </c>
      <c r="O4573" s="57">
        <f t="shared" si="19275"/>
        <v>0</v>
      </c>
      <c r="P4573" s="57">
        <v>0</v>
      </c>
      <c r="Q4573" s="56">
        <f t="shared" si="19299"/>
        <v>0</v>
      </c>
      <c r="R4573" s="56">
        <v>0</v>
      </c>
      <c r="S4573" s="57">
        <f t="shared" si="19277"/>
        <v>0</v>
      </c>
      <c r="T4573" s="56">
        <f t="shared" si="19300"/>
        <v>0</v>
      </c>
      <c r="U4573" s="56">
        <v>0</v>
      </c>
      <c r="V4573" s="57">
        <f t="shared" si="19279"/>
        <v>0</v>
      </c>
      <c r="W4573" s="57">
        <v>0</v>
      </c>
      <c r="X4573" s="56">
        <f t="shared" si="19301"/>
        <v>0</v>
      </c>
      <c r="Y4573" s="56">
        <v>0</v>
      </c>
      <c r="Z4573" s="57">
        <f t="shared" si="19281"/>
        <v>0</v>
      </c>
      <c r="AA4573" s="56">
        <f t="shared" si="19302"/>
        <v>0</v>
      </c>
      <c r="AB4573" s="56">
        <v>0</v>
      </c>
      <c r="AC4573" s="57">
        <f t="shared" si="19283"/>
        <v>0</v>
      </c>
      <c r="AD4573" s="57">
        <v>0</v>
      </c>
      <c r="AE4573" s="56">
        <f t="shared" si="19303"/>
        <v>0</v>
      </c>
      <c r="AF4573" s="56">
        <v>0</v>
      </c>
      <c r="AG4573" s="57">
        <f t="shared" si="19285"/>
        <v>0</v>
      </c>
      <c r="AH4573" s="56">
        <f t="shared" si="19304"/>
        <v>0</v>
      </c>
      <c r="AI4573" s="56">
        <v>0</v>
      </c>
      <c r="AJ4573" s="57">
        <f t="shared" si="19287"/>
        <v>0</v>
      </c>
      <c r="AK4573" s="57">
        <v>0</v>
      </c>
      <c r="AL4573" s="56">
        <f t="shared" si="19305"/>
        <v>0</v>
      </c>
      <c r="AM4573" s="56">
        <v>0</v>
      </c>
      <c r="AN4573" s="57">
        <f t="shared" si="19289"/>
        <v>0</v>
      </c>
      <c r="AO4573" s="56">
        <f t="shared" si="19306"/>
        <v>0</v>
      </c>
      <c r="AP4573" s="56">
        <v>0</v>
      </c>
      <c r="AQ4573" s="57">
        <f t="shared" si="19291"/>
        <v>0</v>
      </c>
      <c r="AR4573" s="57">
        <v>0</v>
      </c>
      <c r="AS4573" s="57" t="s">
        <v>43</v>
      </c>
      <c r="AT4573" s="179"/>
      <c r="AU4573" s="176"/>
      <c r="AV4573" s="177"/>
      <c r="AW4573" s="177"/>
      <c r="AX4573" s="177"/>
      <c r="AY4573" s="177"/>
      <c r="BD4573" s="224" t="s">
        <v>78</v>
      </c>
    </row>
    <row r="4574" spans="1:56" s="19" customFormat="1" ht="70.5" customHeight="1">
      <c r="A4574" s="54">
        <v>2019</v>
      </c>
      <c r="B4574" s="174">
        <v>8323</v>
      </c>
      <c r="C4574" s="54">
        <v>9</v>
      </c>
      <c r="D4574" s="54">
        <v>1</v>
      </c>
      <c r="E4574" s="54">
        <v>5000</v>
      </c>
      <c r="F4574" s="54">
        <v>5600</v>
      </c>
      <c r="G4574" s="54">
        <v>565</v>
      </c>
      <c r="H4574" s="163">
        <v>8</v>
      </c>
      <c r="I4574" s="175" t="s">
        <v>1921</v>
      </c>
      <c r="J4574" s="56">
        <v>18096000</v>
      </c>
      <c r="K4574" s="56">
        <v>0</v>
      </c>
      <c r="L4574" s="57">
        <f t="shared" si="19273"/>
        <v>18096000</v>
      </c>
      <c r="M4574" s="56">
        <v>0</v>
      </c>
      <c r="N4574" s="56">
        <v>0</v>
      </c>
      <c r="O4574" s="57">
        <f t="shared" si="19275"/>
        <v>0</v>
      </c>
      <c r="P4574" s="57">
        <f>L4574+O4574</f>
        <v>18096000</v>
      </c>
      <c r="Q4574" s="56">
        <f t="shared" si="19299"/>
        <v>0</v>
      </c>
      <c r="R4574" s="56">
        <v>0</v>
      </c>
      <c r="S4574" s="57">
        <f t="shared" si="19277"/>
        <v>0</v>
      </c>
      <c r="T4574" s="56">
        <f t="shared" si="19300"/>
        <v>0</v>
      </c>
      <c r="U4574" s="56">
        <v>0</v>
      </c>
      <c r="V4574" s="57">
        <f t="shared" si="19279"/>
        <v>0</v>
      </c>
      <c r="W4574" s="57">
        <v>0</v>
      </c>
      <c r="X4574" s="56">
        <f t="shared" si="19301"/>
        <v>0</v>
      </c>
      <c r="Y4574" s="56">
        <v>0</v>
      </c>
      <c r="Z4574" s="57">
        <f t="shared" si="19281"/>
        <v>0</v>
      </c>
      <c r="AA4574" s="56">
        <f t="shared" si="19302"/>
        <v>0</v>
      </c>
      <c r="AB4574" s="56">
        <v>0</v>
      </c>
      <c r="AC4574" s="57">
        <f t="shared" si="19283"/>
        <v>0</v>
      </c>
      <c r="AD4574" s="57">
        <v>0</v>
      </c>
      <c r="AE4574" s="56">
        <f t="shared" si="19303"/>
        <v>0</v>
      </c>
      <c r="AF4574" s="56">
        <v>0</v>
      </c>
      <c r="AG4574" s="57">
        <f t="shared" si="19285"/>
        <v>0</v>
      </c>
      <c r="AH4574" s="56">
        <f t="shared" si="19304"/>
        <v>0</v>
      </c>
      <c r="AI4574" s="56">
        <v>0</v>
      </c>
      <c r="AJ4574" s="57">
        <f t="shared" si="19287"/>
        <v>0</v>
      </c>
      <c r="AK4574" s="57">
        <v>0</v>
      </c>
      <c r="AL4574" s="56">
        <f t="shared" ref="AL4574:AL4575" si="19307">J4574-Q4574-X4574-AE4574</f>
        <v>18096000</v>
      </c>
      <c r="AM4574" s="56">
        <f t="shared" ref="AM4574:AM4575" si="19308">K4574-R4574-Y4574-AF4574</f>
        <v>0</v>
      </c>
      <c r="AN4574" s="57">
        <f t="shared" si="19289"/>
        <v>18096000</v>
      </c>
      <c r="AO4574" s="56">
        <f t="shared" ref="AO4574:AO4575" si="19309">M4574-T4574-AA4574-AH4574</f>
        <v>0</v>
      </c>
      <c r="AP4574" s="56">
        <f t="shared" ref="AP4574:AP4575" si="19310">N4574-U4574-AB4574-AI4574</f>
        <v>0</v>
      </c>
      <c r="AQ4574" s="57">
        <f t="shared" si="19291"/>
        <v>0</v>
      </c>
      <c r="AR4574" s="57">
        <f t="shared" ref="AR4574:AR4575" si="19311">AN4574+AQ4574</f>
        <v>18096000</v>
      </c>
      <c r="AS4574" s="57" t="s">
        <v>43</v>
      </c>
      <c r="AT4574" s="179">
        <v>1</v>
      </c>
      <c r="AU4574" s="176">
        <v>0</v>
      </c>
      <c r="AV4574" s="177">
        <v>0</v>
      </c>
      <c r="AW4574" s="177">
        <v>0</v>
      </c>
      <c r="AX4574" s="171">
        <f t="shared" ref="AX4574" si="19312">AT4574-AV4574</f>
        <v>1</v>
      </c>
      <c r="AY4574" s="171">
        <f t="shared" ref="AY4574" si="19313">AU4574-AW4574</f>
        <v>0</v>
      </c>
      <c r="BD4574" s="224" t="s">
        <v>78</v>
      </c>
    </row>
    <row r="4575" spans="1:56" s="19" customFormat="1" ht="70.5" customHeight="1">
      <c r="A4575" s="54">
        <v>2019</v>
      </c>
      <c r="B4575" s="174">
        <v>8323</v>
      </c>
      <c r="C4575" s="54">
        <v>9</v>
      </c>
      <c r="D4575" s="54">
        <v>1</v>
      </c>
      <c r="E4575" s="54">
        <v>5000</v>
      </c>
      <c r="F4575" s="54">
        <v>5600</v>
      </c>
      <c r="G4575" s="54">
        <v>565</v>
      </c>
      <c r="H4575" s="163">
        <v>9</v>
      </c>
      <c r="I4575" s="175" t="s">
        <v>1922</v>
      </c>
      <c r="J4575" s="56">
        <v>1980000</v>
      </c>
      <c r="K4575" s="56">
        <v>0</v>
      </c>
      <c r="L4575" s="57">
        <f t="shared" si="19273"/>
        <v>1980000</v>
      </c>
      <c r="M4575" s="56">
        <v>0</v>
      </c>
      <c r="N4575" s="56">
        <v>0</v>
      </c>
      <c r="O4575" s="57">
        <f t="shared" si="19275"/>
        <v>0</v>
      </c>
      <c r="P4575" s="57">
        <f>L4575+O4575</f>
        <v>1980000</v>
      </c>
      <c r="Q4575" s="56">
        <f t="shared" si="19299"/>
        <v>0</v>
      </c>
      <c r="R4575" s="56">
        <v>0</v>
      </c>
      <c r="S4575" s="57">
        <f t="shared" si="19277"/>
        <v>0</v>
      </c>
      <c r="T4575" s="56">
        <f t="shared" si="19300"/>
        <v>0</v>
      </c>
      <c r="U4575" s="56">
        <v>0</v>
      </c>
      <c r="V4575" s="57">
        <f t="shared" si="19279"/>
        <v>0</v>
      </c>
      <c r="W4575" s="57">
        <v>0</v>
      </c>
      <c r="X4575" s="56">
        <f t="shared" si="19301"/>
        <v>0</v>
      </c>
      <c r="Y4575" s="56">
        <v>0</v>
      </c>
      <c r="Z4575" s="57">
        <f t="shared" si="19281"/>
        <v>0</v>
      </c>
      <c r="AA4575" s="56">
        <f t="shared" si="19302"/>
        <v>0</v>
      </c>
      <c r="AB4575" s="56">
        <v>0</v>
      </c>
      <c r="AC4575" s="57">
        <f t="shared" si="19283"/>
        <v>0</v>
      </c>
      <c r="AD4575" s="57">
        <v>0</v>
      </c>
      <c r="AE4575" s="56">
        <f t="shared" si="19303"/>
        <v>0</v>
      </c>
      <c r="AF4575" s="56">
        <v>0</v>
      </c>
      <c r="AG4575" s="57">
        <f t="shared" si="19285"/>
        <v>0</v>
      </c>
      <c r="AH4575" s="56">
        <f t="shared" si="19304"/>
        <v>0</v>
      </c>
      <c r="AI4575" s="56">
        <v>0</v>
      </c>
      <c r="AJ4575" s="57">
        <f t="shared" si="19287"/>
        <v>0</v>
      </c>
      <c r="AK4575" s="57">
        <v>0</v>
      </c>
      <c r="AL4575" s="56">
        <f t="shared" si="19307"/>
        <v>1980000</v>
      </c>
      <c r="AM4575" s="56">
        <f t="shared" si="19308"/>
        <v>0</v>
      </c>
      <c r="AN4575" s="57">
        <f t="shared" si="19289"/>
        <v>1980000</v>
      </c>
      <c r="AO4575" s="56">
        <f t="shared" si="19309"/>
        <v>0</v>
      </c>
      <c r="AP4575" s="56">
        <f t="shared" si="19310"/>
        <v>0</v>
      </c>
      <c r="AQ4575" s="57">
        <f t="shared" si="19291"/>
        <v>0</v>
      </c>
      <c r="AR4575" s="57">
        <f t="shared" si="19311"/>
        <v>1980000</v>
      </c>
      <c r="AS4575" s="57" t="s">
        <v>43</v>
      </c>
      <c r="AT4575" s="179">
        <v>1</v>
      </c>
      <c r="AU4575" s="176">
        <v>0</v>
      </c>
      <c r="AV4575" s="177">
        <v>0</v>
      </c>
      <c r="AW4575" s="177">
        <v>0</v>
      </c>
      <c r="AX4575" s="171">
        <f t="shared" ref="AX4575:AX4579" si="19314">AT4575-AV4575</f>
        <v>1</v>
      </c>
      <c r="AY4575" s="171">
        <f t="shared" ref="AY4575:AY4579" si="19315">AU4575-AW4575</f>
        <v>0</v>
      </c>
      <c r="BD4575" s="224" t="s">
        <v>78</v>
      </c>
    </row>
    <row r="4576" spans="1:56" s="19" customFormat="1" ht="70.5" hidden="1" customHeight="1">
      <c r="A4576" s="54">
        <v>2018</v>
      </c>
      <c r="B4576" s="174">
        <v>8323</v>
      </c>
      <c r="C4576" s="54">
        <v>9</v>
      </c>
      <c r="D4576" s="54">
        <v>1</v>
      </c>
      <c r="E4576" s="54">
        <v>5000</v>
      </c>
      <c r="F4576" s="54">
        <v>5600</v>
      </c>
      <c r="G4576" s="54">
        <v>565</v>
      </c>
      <c r="H4576" s="163">
        <v>10</v>
      </c>
      <c r="I4576" s="175" t="s">
        <v>1923</v>
      </c>
      <c r="J4576" s="56">
        <f t="shared" si="19272"/>
        <v>0</v>
      </c>
      <c r="K4576" s="56">
        <v>0</v>
      </c>
      <c r="L4576" s="57">
        <f t="shared" si="19273"/>
        <v>0</v>
      </c>
      <c r="M4576" s="56">
        <f t="shared" si="19274"/>
        <v>0</v>
      </c>
      <c r="N4576" s="56">
        <v>0</v>
      </c>
      <c r="O4576" s="57">
        <f t="shared" si="19275"/>
        <v>0</v>
      </c>
      <c r="P4576" s="57">
        <v>0</v>
      </c>
      <c r="Q4576" s="56">
        <f t="shared" si="19299"/>
        <v>0</v>
      </c>
      <c r="R4576" s="56">
        <v>0</v>
      </c>
      <c r="S4576" s="57">
        <f t="shared" si="19277"/>
        <v>0</v>
      </c>
      <c r="T4576" s="56">
        <f t="shared" si="19300"/>
        <v>0</v>
      </c>
      <c r="U4576" s="56">
        <v>0</v>
      </c>
      <c r="V4576" s="57">
        <f t="shared" si="19279"/>
        <v>0</v>
      </c>
      <c r="W4576" s="57">
        <v>0</v>
      </c>
      <c r="X4576" s="56">
        <f t="shared" si="19301"/>
        <v>0</v>
      </c>
      <c r="Y4576" s="56">
        <v>0</v>
      </c>
      <c r="Z4576" s="57">
        <f t="shared" si="19281"/>
        <v>0</v>
      </c>
      <c r="AA4576" s="56">
        <f t="shared" si="19302"/>
        <v>0</v>
      </c>
      <c r="AB4576" s="56">
        <v>0</v>
      </c>
      <c r="AC4576" s="57">
        <f t="shared" si="19283"/>
        <v>0</v>
      </c>
      <c r="AD4576" s="57">
        <v>0</v>
      </c>
      <c r="AE4576" s="56">
        <f t="shared" si="19303"/>
        <v>0</v>
      </c>
      <c r="AF4576" s="56">
        <v>0</v>
      </c>
      <c r="AG4576" s="57">
        <f t="shared" si="19285"/>
        <v>0</v>
      </c>
      <c r="AH4576" s="56">
        <f t="shared" si="19304"/>
        <v>0</v>
      </c>
      <c r="AI4576" s="56">
        <v>0</v>
      </c>
      <c r="AJ4576" s="57">
        <f t="shared" si="19287"/>
        <v>0</v>
      </c>
      <c r="AK4576" s="57">
        <v>0</v>
      </c>
      <c r="AL4576" s="56">
        <f t="shared" si="19305"/>
        <v>0</v>
      </c>
      <c r="AM4576" s="56">
        <v>0</v>
      </c>
      <c r="AN4576" s="57">
        <f t="shared" si="19289"/>
        <v>0</v>
      </c>
      <c r="AO4576" s="56">
        <f t="shared" si="19306"/>
        <v>0</v>
      </c>
      <c r="AP4576" s="56">
        <v>0</v>
      </c>
      <c r="AQ4576" s="57">
        <f t="shared" si="19291"/>
        <v>0</v>
      </c>
      <c r="AR4576" s="57">
        <v>0</v>
      </c>
      <c r="AS4576" s="57" t="s">
        <v>43</v>
      </c>
      <c r="AT4576" s="179"/>
      <c r="AU4576" s="176"/>
      <c r="AV4576" s="177"/>
      <c r="AW4576" s="177"/>
      <c r="AX4576" s="171">
        <f t="shared" si="19314"/>
        <v>0</v>
      </c>
      <c r="AY4576" s="171">
        <f t="shared" si="19315"/>
        <v>0</v>
      </c>
      <c r="BD4576" s="224" t="s">
        <v>78</v>
      </c>
    </row>
    <row r="4577" spans="1:56" s="19" customFormat="1" ht="70.5" hidden="1" customHeight="1">
      <c r="A4577" s="54">
        <v>2018</v>
      </c>
      <c r="B4577" s="174">
        <v>8323</v>
      </c>
      <c r="C4577" s="54">
        <v>9</v>
      </c>
      <c r="D4577" s="54">
        <v>1</v>
      </c>
      <c r="E4577" s="54">
        <v>5000</v>
      </c>
      <c r="F4577" s="54">
        <v>5600</v>
      </c>
      <c r="G4577" s="54">
        <v>565</v>
      </c>
      <c r="H4577" s="163">
        <v>11</v>
      </c>
      <c r="I4577" s="175" t="s">
        <v>1924</v>
      </c>
      <c r="J4577" s="56">
        <f t="shared" si="19272"/>
        <v>0</v>
      </c>
      <c r="K4577" s="56">
        <v>0</v>
      </c>
      <c r="L4577" s="57">
        <f t="shared" si="19273"/>
        <v>0</v>
      </c>
      <c r="M4577" s="56">
        <f t="shared" si="19274"/>
        <v>0</v>
      </c>
      <c r="N4577" s="56">
        <v>0</v>
      </c>
      <c r="O4577" s="57">
        <f t="shared" si="19275"/>
        <v>0</v>
      </c>
      <c r="P4577" s="57">
        <v>0</v>
      </c>
      <c r="Q4577" s="56">
        <f t="shared" si="19299"/>
        <v>0</v>
      </c>
      <c r="R4577" s="56">
        <v>0</v>
      </c>
      <c r="S4577" s="57">
        <f t="shared" si="19277"/>
        <v>0</v>
      </c>
      <c r="T4577" s="56">
        <f t="shared" si="19300"/>
        <v>0</v>
      </c>
      <c r="U4577" s="56">
        <v>0</v>
      </c>
      <c r="V4577" s="57">
        <f t="shared" si="19279"/>
        <v>0</v>
      </c>
      <c r="W4577" s="57">
        <v>0</v>
      </c>
      <c r="X4577" s="56">
        <f t="shared" si="19301"/>
        <v>0</v>
      </c>
      <c r="Y4577" s="56">
        <v>0</v>
      </c>
      <c r="Z4577" s="57">
        <f t="shared" si="19281"/>
        <v>0</v>
      </c>
      <c r="AA4577" s="56">
        <f t="shared" si="19302"/>
        <v>0</v>
      </c>
      <c r="AB4577" s="56">
        <v>0</v>
      </c>
      <c r="AC4577" s="57">
        <f t="shared" si="19283"/>
        <v>0</v>
      </c>
      <c r="AD4577" s="57">
        <v>0</v>
      </c>
      <c r="AE4577" s="56">
        <f t="shared" si="19303"/>
        <v>0</v>
      </c>
      <c r="AF4577" s="56">
        <v>0</v>
      </c>
      <c r="AG4577" s="57">
        <f t="shared" si="19285"/>
        <v>0</v>
      </c>
      <c r="AH4577" s="56">
        <f t="shared" si="19304"/>
        <v>0</v>
      </c>
      <c r="AI4577" s="56">
        <v>0</v>
      </c>
      <c r="AJ4577" s="57">
        <f t="shared" si="19287"/>
        <v>0</v>
      </c>
      <c r="AK4577" s="57">
        <v>0</v>
      </c>
      <c r="AL4577" s="56">
        <f t="shared" si="19305"/>
        <v>0</v>
      </c>
      <c r="AM4577" s="56">
        <v>0</v>
      </c>
      <c r="AN4577" s="57">
        <f t="shared" si="19289"/>
        <v>0</v>
      </c>
      <c r="AO4577" s="56">
        <f t="shared" si="19306"/>
        <v>0</v>
      </c>
      <c r="AP4577" s="56">
        <v>0</v>
      </c>
      <c r="AQ4577" s="57">
        <f t="shared" si="19291"/>
        <v>0</v>
      </c>
      <c r="AR4577" s="57">
        <v>0</v>
      </c>
      <c r="AS4577" s="57" t="s">
        <v>43</v>
      </c>
      <c r="AT4577" s="179"/>
      <c r="AU4577" s="176"/>
      <c r="AV4577" s="177"/>
      <c r="AW4577" s="177"/>
      <c r="AX4577" s="171">
        <f t="shared" si="19314"/>
        <v>0</v>
      </c>
      <c r="AY4577" s="171">
        <f t="shared" si="19315"/>
        <v>0</v>
      </c>
      <c r="BD4577" s="224" t="s">
        <v>78</v>
      </c>
    </row>
    <row r="4578" spans="1:56" s="19" customFormat="1" ht="70.5" hidden="1" customHeight="1">
      <c r="A4578" s="54">
        <v>2018</v>
      </c>
      <c r="B4578" s="174">
        <v>8323</v>
      </c>
      <c r="C4578" s="54">
        <v>9</v>
      </c>
      <c r="D4578" s="54">
        <v>1</v>
      </c>
      <c r="E4578" s="54">
        <v>5000</v>
      </c>
      <c r="F4578" s="54">
        <v>5600</v>
      </c>
      <c r="G4578" s="54">
        <v>565</v>
      </c>
      <c r="H4578" s="163">
        <v>12</v>
      </c>
      <c r="I4578" s="175" t="s">
        <v>1925</v>
      </c>
      <c r="J4578" s="56">
        <f t="shared" si="19272"/>
        <v>0</v>
      </c>
      <c r="K4578" s="56">
        <v>0</v>
      </c>
      <c r="L4578" s="57">
        <f t="shared" si="19273"/>
        <v>0</v>
      </c>
      <c r="M4578" s="56">
        <f t="shared" si="19274"/>
        <v>0</v>
      </c>
      <c r="N4578" s="56">
        <v>0</v>
      </c>
      <c r="O4578" s="57">
        <f t="shared" si="19275"/>
        <v>0</v>
      </c>
      <c r="P4578" s="57">
        <v>0</v>
      </c>
      <c r="Q4578" s="56">
        <f t="shared" si="19299"/>
        <v>0</v>
      </c>
      <c r="R4578" s="56">
        <v>0</v>
      </c>
      <c r="S4578" s="57">
        <f t="shared" si="19277"/>
        <v>0</v>
      </c>
      <c r="T4578" s="56">
        <f t="shared" si="19300"/>
        <v>0</v>
      </c>
      <c r="U4578" s="56">
        <v>0</v>
      </c>
      <c r="V4578" s="57">
        <f t="shared" si="19279"/>
        <v>0</v>
      </c>
      <c r="W4578" s="57">
        <v>0</v>
      </c>
      <c r="X4578" s="56">
        <f t="shared" si="19301"/>
        <v>0</v>
      </c>
      <c r="Y4578" s="56">
        <v>0</v>
      </c>
      <c r="Z4578" s="57">
        <f t="shared" si="19281"/>
        <v>0</v>
      </c>
      <c r="AA4578" s="56">
        <f t="shared" si="19302"/>
        <v>0</v>
      </c>
      <c r="AB4578" s="56">
        <v>0</v>
      </c>
      <c r="AC4578" s="57">
        <f t="shared" si="19283"/>
        <v>0</v>
      </c>
      <c r="AD4578" s="57">
        <v>0</v>
      </c>
      <c r="AE4578" s="56">
        <f t="shared" si="19303"/>
        <v>0</v>
      </c>
      <c r="AF4578" s="56">
        <v>0</v>
      </c>
      <c r="AG4578" s="57">
        <f t="shared" si="19285"/>
        <v>0</v>
      </c>
      <c r="AH4578" s="56">
        <f t="shared" si="19304"/>
        <v>0</v>
      </c>
      <c r="AI4578" s="56">
        <v>0</v>
      </c>
      <c r="AJ4578" s="57">
        <f t="shared" si="19287"/>
        <v>0</v>
      </c>
      <c r="AK4578" s="57">
        <v>0</v>
      </c>
      <c r="AL4578" s="56">
        <f t="shared" si="19305"/>
        <v>0</v>
      </c>
      <c r="AM4578" s="56">
        <v>0</v>
      </c>
      <c r="AN4578" s="57">
        <f t="shared" si="19289"/>
        <v>0</v>
      </c>
      <c r="AO4578" s="56">
        <f t="shared" si="19306"/>
        <v>0</v>
      </c>
      <c r="AP4578" s="56">
        <v>0</v>
      </c>
      <c r="AQ4578" s="57">
        <f t="shared" si="19291"/>
        <v>0</v>
      </c>
      <c r="AR4578" s="57">
        <v>0</v>
      </c>
      <c r="AS4578" s="57" t="s">
        <v>43</v>
      </c>
      <c r="AT4578" s="179"/>
      <c r="AU4578" s="176"/>
      <c r="AV4578" s="177"/>
      <c r="AW4578" s="177"/>
      <c r="AX4578" s="171">
        <f t="shared" si="19314"/>
        <v>0</v>
      </c>
      <c r="AY4578" s="171">
        <f t="shared" si="19315"/>
        <v>0</v>
      </c>
      <c r="BD4578" s="224" t="s">
        <v>78</v>
      </c>
    </row>
    <row r="4579" spans="1:56" s="19" customFormat="1" ht="70.5" customHeight="1">
      <c r="A4579" s="54">
        <v>2019</v>
      </c>
      <c r="B4579" s="174">
        <v>8323</v>
      </c>
      <c r="C4579" s="54">
        <v>9</v>
      </c>
      <c r="D4579" s="54">
        <v>1</v>
      </c>
      <c r="E4579" s="54">
        <v>5000</v>
      </c>
      <c r="F4579" s="54">
        <v>5600</v>
      </c>
      <c r="G4579" s="54">
        <v>565</v>
      </c>
      <c r="H4579" s="163">
        <v>13</v>
      </c>
      <c r="I4579" s="175" t="s">
        <v>1926</v>
      </c>
      <c r="J4579" s="56">
        <v>612480</v>
      </c>
      <c r="K4579" s="56">
        <v>0</v>
      </c>
      <c r="L4579" s="57">
        <f t="shared" si="19273"/>
        <v>612480</v>
      </c>
      <c r="M4579" s="56">
        <v>0</v>
      </c>
      <c r="N4579" s="56">
        <v>0</v>
      </c>
      <c r="O4579" s="57">
        <f t="shared" si="19275"/>
        <v>0</v>
      </c>
      <c r="P4579" s="57">
        <f>L4579+O4579</f>
        <v>612480</v>
      </c>
      <c r="Q4579" s="56">
        <f t="shared" si="19299"/>
        <v>0</v>
      </c>
      <c r="R4579" s="56">
        <v>0</v>
      </c>
      <c r="S4579" s="57">
        <f t="shared" si="19277"/>
        <v>0</v>
      </c>
      <c r="T4579" s="56">
        <f t="shared" si="19300"/>
        <v>0</v>
      </c>
      <c r="U4579" s="56">
        <v>0</v>
      </c>
      <c r="V4579" s="57">
        <f t="shared" si="19279"/>
        <v>0</v>
      </c>
      <c r="W4579" s="57">
        <v>0</v>
      </c>
      <c r="X4579" s="56">
        <f t="shared" si="19301"/>
        <v>0</v>
      </c>
      <c r="Y4579" s="56">
        <v>0</v>
      </c>
      <c r="Z4579" s="57">
        <f t="shared" si="19281"/>
        <v>0</v>
      </c>
      <c r="AA4579" s="56">
        <f t="shared" si="19302"/>
        <v>0</v>
      </c>
      <c r="AB4579" s="56">
        <v>0</v>
      </c>
      <c r="AC4579" s="57">
        <f t="shared" si="19283"/>
        <v>0</v>
      </c>
      <c r="AD4579" s="57">
        <v>0</v>
      </c>
      <c r="AE4579" s="56">
        <f t="shared" si="19303"/>
        <v>0</v>
      </c>
      <c r="AF4579" s="56">
        <v>0</v>
      </c>
      <c r="AG4579" s="57">
        <f t="shared" si="19285"/>
        <v>0</v>
      </c>
      <c r="AH4579" s="56">
        <f t="shared" si="19304"/>
        <v>0</v>
      </c>
      <c r="AI4579" s="56">
        <v>0</v>
      </c>
      <c r="AJ4579" s="57">
        <f t="shared" si="19287"/>
        <v>0</v>
      </c>
      <c r="AK4579" s="57">
        <v>0</v>
      </c>
      <c r="AL4579" s="56">
        <f t="shared" ref="AL4579" si="19316">J4579-Q4579-X4579-AE4579</f>
        <v>612480</v>
      </c>
      <c r="AM4579" s="56">
        <f t="shared" ref="AM4579" si="19317">K4579-R4579-Y4579-AF4579</f>
        <v>0</v>
      </c>
      <c r="AN4579" s="57">
        <f t="shared" si="19289"/>
        <v>612480</v>
      </c>
      <c r="AO4579" s="56">
        <f t="shared" ref="AO4579" si="19318">M4579-T4579-AA4579-AH4579</f>
        <v>0</v>
      </c>
      <c r="AP4579" s="56">
        <f t="shared" ref="AP4579" si="19319">N4579-U4579-AB4579-AI4579</f>
        <v>0</v>
      </c>
      <c r="AQ4579" s="57">
        <f t="shared" si="19291"/>
        <v>0</v>
      </c>
      <c r="AR4579" s="57">
        <f t="shared" ref="AR4579" si="19320">AN4579+AQ4579</f>
        <v>612480</v>
      </c>
      <c r="AS4579" s="57" t="s">
        <v>116</v>
      </c>
      <c r="AT4579" s="179">
        <v>2</v>
      </c>
      <c r="AU4579" s="176">
        <v>0</v>
      </c>
      <c r="AV4579" s="177">
        <v>0</v>
      </c>
      <c r="AW4579" s="177">
        <v>0</v>
      </c>
      <c r="AX4579" s="171">
        <f t="shared" si="19314"/>
        <v>2</v>
      </c>
      <c r="AY4579" s="171">
        <f t="shared" si="19315"/>
        <v>0</v>
      </c>
      <c r="BD4579" s="224" t="s">
        <v>78</v>
      </c>
    </row>
    <row r="4580" spans="1:56" s="19" customFormat="1" ht="70.5" hidden="1" customHeight="1">
      <c r="A4580" s="54">
        <v>2018</v>
      </c>
      <c r="B4580" s="174">
        <v>8323</v>
      </c>
      <c r="C4580" s="54">
        <v>9</v>
      </c>
      <c r="D4580" s="54">
        <v>1</v>
      </c>
      <c r="E4580" s="54">
        <v>5000</v>
      </c>
      <c r="F4580" s="54">
        <v>5600</v>
      </c>
      <c r="G4580" s="54">
        <v>565</v>
      </c>
      <c r="H4580" s="163">
        <v>14</v>
      </c>
      <c r="I4580" s="175" t="s">
        <v>1927</v>
      </c>
      <c r="J4580" s="56">
        <f t="shared" si="19272"/>
        <v>0</v>
      </c>
      <c r="K4580" s="56">
        <v>0</v>
      </c>
      <c r="L4580" s="57">
        <f t="shared" si="19273"/>
        <v>0</v>
      </c>
      <c r="M4580" s="56">
        <f t="shared" si="19274"/>
        <v>0</v>
      </c>
      <c r="N4580" s="56">
        <v>0</v>
      </c>
      <c r="O4580" s="57">
        <f t="shared" si="19275"/>
        <v>0</v>
      </c>
      <c r="P4580" s="57">
        <v>0</v>
      </c>
      <c r="Q4580" s="56">
        <f t="shared" si="19299"/>
        <v>0</v>
      </c>
      <c r="R4580" s="56">
        <v>0</v>
      </c>
      <c r="S4580" s="57">
        <f t="shared" si="19277"/>
        <v>0</v>
      </c>
      <c r="T4580" s="56">
        <f t="shared" si="19300"/>
        <v>0</v>
      </c>
      <c r="U4580" s="56">
        <v>0</v>
      </c>
      <c r="V4580" s="57">
        <f t="shared" si="19279"/>
        <v>0</v>
      </c>
      <c r="W4580" s="57">
        <v>0</v>
      </c>
      <c r="X4580" s="56">
        <f t="shared" si="19301"/>
        <v>0</v>
      </c>
      <c r="Y4580" s="56">
        <v>0</v>
      </c>
      <c r="Z4580" s="57">
        <f t="shared" si="19281"/>
        <v>0</v>
      </c>
      <c r="AA4580" s="56">
        <f t="shared" si="19302"/>
        <v>0</v>
      </c>
      <c r="AB4580" s="56">
        <v>0</v>
      </c>
      <c r="AC4580" s="57">
        <f t="shared" si="19283"/>
        <v>0</v>
      </c>
      <c r="AD4580" s="57">
        <v>0</v>
      </c>
      <c r="AE4580" s="56">
        <f t="shared" si="19303"/>
        <v>0</v>
      </c>
      <c r="AF4580" s="56">
        <v>0</v>
      </c>
      <c r="AG4580" s="57">
        <f t="shared" si="19285"/>
        <v>0</v>
      </c>
      <c r="AH4580" s="56">
        <f t="shared" si="19304"/>
        <v>0</v>
      </c>
      <c r="AI4580" s="56">
        <v>0</v>
      </c>
      <c r="AJ4580" s="57">
        <f t="shared" si="19287"/>
        <v>0</v>
      </c>
      <c r="AK4580" s="57">
        <v>0</v>
      </c>
      <c r="AL4580" s="56">
        <f t="shared" si="19305"/>
        <v>0</v>
      </c>
      <c r="AM4580" s="56">
        <v>0</v>
      </c>
      <c r="AN4580" s="57">
        <f t="shared" si="19289"/>
        <v>0</v>
      </c>
      <c r="AO4580" s="56">
        <f t="shared" si="19306"/>
        <v>0</v>
      </c>
      <c r="AP4580" s="56">
        <v>0</v>
      </c>
      <c r="AQ4580" s="57">
        <f t="shared" si="19291"/>
        <v>0</v>
      </c>
      <c r="AR4580" s="57">
        <v>0</v>
      </c>
      <c r="AS4580" s="57" t="s">
        <v>43</v>
      </c>
      <c r="AT4580" s="179"/>
      <c r="AU4580" s="176"/>
      <c r="AV4580" s="177"/>
      <c r="AW4580" s="177"/>
      <c r="AX4580" s="177"/>
      <c r="AY4580" s="177"/>
      <c r="BD4580" s="224" t="s">
        <v>78</v>
      </c>
    </row>
    <row r="4581" spans="1:56" s="19" customFormat="1" ht="70.5" hidden="1" customHeight="1">
      <c r="A4581" s="54">
        <v>2018</v>
      </c>
      <c r="B4581" s="174">
        <v>8323</v>
      </c>
      <c r="C4581" s="54">
        <v>9</v>
      </c>
      <c r="D4581" s="54">
        <v>1</v>
      </c>
      <c r="E4581" s="54">
        <v>5000</v>
      </c>
      <c r="F4581" s="54">
        <v>5600</v>
      </c>
      <c r="G4581" s="54">
        <v>565</v>
      </c>
      <c r="H4581" s="163">
        <v>15</v>
      </c>
      <c r="I4581" s="175" t="s">
        <v>1928</v>
      </c>
      <c r="J4581" s="56">
        <f t="shared" si="19272"/>
        <v>0</v>
      </c>
      <c r="K4581" s="56">
        <v>0</v>
      </c>
      <c r="L4581" s="57">
        <f t="shared" si="19273"/>
        <v>0</v>
      </c>
      <c r="M4581" s="56">
        <f t="shared" si="19274"/>
        <v>0</v>
      </c>
      <c r="N4581" s="56">
        <v>0</v>
      </c>
      <c r="O4581" s="57">
        <f t="shared" si="19275"/>
        <v>0</v>
      </c>
      <c r="P4581" s="57">
        <v>0</v>
      </c>
      <c r="Q4581" s="56">
        <f t="shared" si="19299"/>
        <v>0</v>
      </c>
      <c r="R4581" s="56">
        <v>0</v>
      </c>
      <c r="S4581" s="57">
        <f t="shared" si="19277"/>
        <v>0</v>
      </c>
      <c r="T4581" s="56">
        <f t="shared" si="19300"/>
        <v>0</v>
      </c>
      <c r="U4581" s="56">
        <v>0</v>
      </c>
      <c r="V4581" s="57">
        <f t="shared" si="19279"/>
        <v>0</v>
      </c>
      <c r="W4581" s="57">
        <v>0</v>
      </c>
      <c r="X4581" s="56">
        <f t="shared" si="19301"/>
        <v>0</v>
      </c>
      <c r="Y4581" s="56">
        <v>0</v>
      </c>
      <c r="Z4581" s="57">
        <f t="shared" si="19281"/>
        <v>0</v>
      </c>
      <c r="AA4581" s="56">
        <f t="shared" si="19302"/>
        <v>0</v>
      </c>
      <c r="AB4581" s="56">
        <v>0</v>
      </c>
      <c r="AC4581" s="57">
        <f t="shared" si="19283"/>
        <v>0</v>
      </c>
      <c r="AD4581" s="57">
        <v>0</v>
      </c>
      <c r="AE4581" s="56">
        <f t="shared" si="19303"/>
        <v>0</v>
      </c>
      <c r="AF4581" s="56">
        <v>0</v>
      </c>
      <c r="AG4581" s="57">
        <f t="shared" si="19285"/>
        <v>0</v>
      </c>
      <c r="AH4581" s="56">
        <f t="shared" si="19304"/>
        <v>0</v>
      </c>
      <c r="AI4581" s="56">
        <v>0</v>
      </c>
      <c r="AJ4581" s="57">
        <f t="shared" si="19287"/>
        <v>0</v>
      </c>
      <c r="AK4581" s="57">
        <v>0</v>
      </c>
      <c r="AL4581" s="56">
        <f t="shared" si="19305"/>
        <v>0</v>
      </c>
      <c r="AM4581" s="56">
        <v>0</v>
      </c>
      <c r="AN4581" s="57">
        <f t="shared" si="19289"/>
        <v>0</v>
      </c>
      <c r="AO4581" s="56">
        <f t="shared" si="19306"/>
        <v>0</v>
      </c>
      <c r="AP4581" s="56">
        <v>0</v>
      </c>
      <c r="AQ4581" s="57">
        <f t="shared" si="19291"/>
        <v>0</v>
      </c>
      <c r="AR4581" s="57">
        <v>0</v>
      </c>
      <c r="AS4581" s="57" t="s">
        <v>43</v>
      </c>
      <c r="AT4581" s="179"/>
      <c r="AU4581" s="176"/>
      <c r="AV4581" s="177"/>
      <c r="AW4581" s="177"/>
      <c r="AX4581" s="177"/>
      <c r="AY4581" s="177"/>
      <c r="BD4581" s="224" t="s">
        <v>78</v>
      </c>
    </row>
    <row r="4582" spans="1:56" s="19" customFormat="1" ht="70.5" hidden="1" customHeight="1">
      <c r="A4582" s="54">
        <v>2018</v>
      </c>
      <c r="B4582" s="174">
        <v>8323</v>
      </c>
      <c r="C4582" s="54">
        <v>9</v>
      </c>
      <c r="D4582" s="54">
        <v>1</v>
      </c>
      <c r="E4582" s="54">
        <v>5000</v>
      </c>
      <c r="F4582" s="54">
        <v>5600</v>
      </c>
      <c r="G4582" s="54">
        <v>565</v>
      </c>
      <c r="H4582" s="163">
        <v>16</v>
      </c>
      <c r="I4582" s="175" t="s">
        <v>1929</v>
      </c>
      <c r="J4582" s="56">
        <f t="shared" si="19272"/>
        <v>0</v>
      </c>
      <c r="K4582" s="56">
        <v>0</v>
      </c>
      <c r="L4582" s="57">
        <f t="shared" si="19273"/>
        <v>0</v>
      </c>
      <c r="M4582" s="56">
        <f t="shared" si="19274"/>
        <v>0</v>
      </c>
      <c r="N4582" s="56">
        <v>0</v>
      </c>
      <c r="O4582" s="57">
        <f t="shared" si="19275"/>
        <v>0</v>
      </c>
      <c r="P4582" s="57">
        <v>0</v>
      </c>
      <c r="Q4582" s="56">
        <f t="shared" si="19299"/>
        <v>0</v>
      </c>
      <c r="R4582" s="56">
        <v>0</v>
      </c>
      <c r="S4582" s="57">
        <f t="shared" si="19277"/>
        <v>0</v>
      </c>
      <c r="T4582" s="56">
        <f t="shared" si="19300"/>
        <v>0</v>
      </c>
      <c r="U4582" s="56">
        <v>0</v>
      </c>
      <c r="V4582" s="57">
        <f t="shared" si="19279"/>
        <v>0</v>
      </c>
      <c r="W4582" s="57">
        <v>0</v>
      </c>
      <c r="X4582" s="56">
        <f t="shared" si="19301"/>
        <v>0</v>
      </c>
      <c r="Y4582" s="56">
        <v>0</v>
      </c>
      <c r="Z4582" s="57">
        <f t="shared" si="19281"/>
        <v>0</v>
      </c>
      <c r="AA4582" s="56">
        <f t="shared" si="19302"/>
        <v>0</v>
      </c>
      <c r="AB4582" s="56">
        <v>0</v>
      </c>
      <c r="AC4582" s="57">
        <f t="shared" si="19283"/>
        <v>0</v>
      </c>
      <c r="AD4582" s="57">
        <v>0</v>
      </c>
      <c r="AE4582" s="56">
        <f t="shared" si="19303"/>
        <v>0</v>
      </c>
      <c r="AF4582" s="56">
        <v>0</v>
      </c>
      <c r="AG4582" s="57">
        <f t="shared" si="19285"/>
        <v>0</v>
      </c>
      <c r="AH4582" s="56">
        <f t="shared" si="19304"/>
        <v>0</v>
      </c>
      <c r="AI4582" s="56">
        <v>0</v>
      </c>
      <c r="AJ4582" s="57">
        <f t="shared" si="19287"/>
        <v>0</v>
      </c>
      <c r="AK4582" s="57">
        <v>0</v>
      </c>
      <c r="AL4582" s="56">
        <f t="shared" si="19305"/>
        <v>0</v>
      </c>
      <c r="AM4582" s="56">
        <v>0</v>
      </c>
      <c r="AN4582" s="57">
        <f t="shared" si="19289"/>
        <v>0</v>
      </c>
      <c r="AO4582" s="56">
        <f t="shared" si="19306"/>
        <v>0</v>
      </c>
      <c r="AP4582" s="56">
        <v>0</v>
      </c>
      <c r="AQ4582" s="57">
        <f t="shared" si="19291"/>
        <v>0</v>
      </c>
      <c r="AR4582" s="57">
        <v>0</v>
      </c>
      <c r="AS4582" s="57" t="s">
        <v>43</v>
      </c>
      <c r="AT4582" s="179"/>
      <c r="AU4582" s="176"/>
      <c r="AV4582" s="177"/>
      <c r="AW4582" s="177"/>
      <c r="AX4582" s="177"/>
      <c r="AY4582" s="177"/>
      <c r="BD4582" s="224" t="s">
        <v>78</v>
      </c>
    </row>
    <row r="4583" spans="1:56" s="19" customFormat="1" ht="70.5" hidden="1" customHeight="1">
      <c r="A4583" s="54">
        <v>2018</v>
      </c>
      <c r="B4583" s="174">
        <v>8323</v>
      </c>
      <c r="C4583" s="54">
        <v>9</v>
      </c>
      <c r="D4583" s="54">
        <v>1</v>
      </c>
      <c r="E4583" s="54">
        <v>5000</v>
      </c>
      <c r="F4583" s="54">
        <v>5600</v>
      </c>
      <c r="G4583" s="54">
        <v>565</v>
      </c>
      <c r="H4583" s="163">
        <v>17</v>
      </c>
      <c r="I4583" s="175" t="s">
        <v>1930</v>
      </c>
      <c r="J4583" s="56">
        <f t="shared" si="19272"/>
        <v>0</v>
      </c>
      <c r="K4583" s="56">
        <v>0</v>
      </c>
      <c r="L4583" s="57">
        <f t="shared" si="19273"/>
        <v>0</v>
      </c>
      <c r="M4583" s="56">
        <f t="shared" si="19274"/>
        <v>0</v>
      </c>
      <c r="N4583" s="56">
        <v>0</v>
      </c>
      <c r="O4583" s="57">
        <f t="shared" si="19275"/>
        <v>0</v>
      </c>
      <c r="P4583" s="57">
        <v>0</v>
      </c>
      <c r="Q4583" s="56">
        <f t="shared" si="19299"/>
        <v>0</v>
      </c>
      <c r="R4583" s="56">
        <v>0</v>
      </c>
      <c r="S4583" s="57">
        <f t="shared" si="19277"/>
        <v>0</v>
      </c>
      <c r="T4583" s="56">
        <f t="shared" si="19300"/>
        <v>0</v>
      </c>
      <c r="U4583" s="56">
        <v>0</v>
      </c>
      <c r="V4583" s="57">
        <f t="shared" si="19279"/>
        <v>0</v>
      </c>
      <c r="W4583" s="57">
        <v>0</v>
      </c>
      <c r="X4583" s="56">
        <f t="shared" si="19301"/>
        <v>0</v>
      </c>
      <c r="Y4583" s="56">
        <v>0</v>
      </c>
      <c r="Z4583" s="57">
        <f t="shared" si="19281"/>
        <v>0</v>
      </c>
      <c r="AA4583" s="56">
        <f t="shared" si="19302"/>
        <v>0</v>
      </c>
      <c r="AB4583" s="56">
        <v>0</v>
      </c>
      <c r="AC4583" s="57">
        <f t="shared" si="19283"/>
        <v>0</v>
      </c>
      <c r="AD4583" s="57">
        <v>0</v>
      </c>
      <c r="AE4583" s="56">
        <f t="shared" si="19303"/>
        <v>0</v>
      </c>
      <c r="AF4583" s="56">
        <v>0</v>
      </c>
      <c r="AG4583" s="57">
        <f t="shared" si="19285"/>
        <v>0</v>
      </c>
      <c r="AH4583" s="56">
        <f t="shared" si="19304"/>
        <v>0</v>
      </c>
      <c r="AI4583" s="56">
        <v>0</v>
      </c>
      <c r="AJ4583" s="57">
        <f t="shared" si="19287"/>
        <v>0</v>
      </c>
      <c r="AK4583" s="57">
        <v>0</v>
      </c>
      <c r="AL4583" s="56">
        <f t="shared" si="19305"/>
        <v>0</v>
      </c>
      <c r="AM4583" s="56">
        <v>0</v>
      </c>
      <c r="AN4583" s="57">
        <f t="shared" si="19289"/>
        <v>0</v>
      </c>
      <c r="AO4583" s="56">
        <f t="shared" si="19306"/>
        <v>0</v>
      </c>
      <c r="AP4583" s="56">
        <v>0</v>
      </c>
      <c r="AQ4583" s="57">
        <f t="shared" si="19291"/>
        <v>0</v>
      </c>
      <c r="AR4583" s="57">
        <v>0</v>
      </c>
      <c r="AS4583" s="57" t="s">
        <v>43</v>
      </c>
      <c r="AT4583" s="179"/>
      <c r="AU4583" s="176"/>
      <c r="AV4583" s="177"/>
      <c r="AW4583" s="177"/>
      <c r="AX4583" s="177"/>
      <c r="AY4583" s="177"/>
      <c r="BD4583" s="224" t="s">
        <v>78</v>
      </c>
    </row>
    <row r="4584" spans="1:56" s="19" customFormat="1" ht="70.5" hidden="1" customHeight="1">
      <c r="A4584" s="54">
        <v>2018</v>
      </c>
      <c r="B4584" s="174">
        <v>8323</v>
      </c>
      <c r="C4584" s="54">
        <v>9</v>
      </c>
      <c r="D4584" s="54">
        <v>1</v>
      </c>
      <c r="E4584" s="54">
        <v>5000</v>
      </c>
      <c r="F4584" s="54">
        <v>5600</v>
      </c>
      <c r="G4584" s="54">
        <v>565</v>
      </c>
      <c r="H4584" s="163">
        <v>18</v>
      </c>
      <c r="I4584" s="175" t="s">
        <v>1931</v>
      </c>
      <c r="J4584" s="56">
        <f t="shared" si="19272"/>
        <v>0</v>
      </c>
      <c r="K4584" s="56">
        <v>0</v>
      </c>
      <c r="L4584" s="57">
        <f t="shared" si="19273"/>
        <v>0</v>
      </c>
      <c r="M4584" s="56">
        <f t="shared" si="19274"/>
        <v>0</v>
      </c>
      <c r="N4584" s="56">
        <v>0</v>
      </c>
      <c r="O4584" s="57">
        <f t="shared" si="19275"/>
        <v>0</v>
      </c>
      <c r="P4584" s="57">
        <v>0</v>
      </c>
      <c r="Q4584" s="56">
        <f t="shared" si="19299"/>
        <v>0</v>
      </c>
      <c r="R4584" s="56">
        <v>0</v>
      </c>
      <c r="S4584" s="57">
        <f t="shared" si="19277"/>
        <v>0</v>
      </c>
      <c r="T4584" s="56">
        <f t="shared" si="19300"/>
        <v>0</v>
      </c>
      <c r="U4584" s="56">
        <v>0</v>
      </c>
      <c r="V4584" s="57">
        <f t="shared" si="19279"/>
        <v>0</v>
      </c>
      <c r="W4584" s="57">
        <v>0</v>
      </c>
      <c r="X4584" s="56">
        <f t="shared" si="19301"/>
        <v>0</v>
      </c>
      <c r="Y4584" s="56">
        <v>0</v>
      </c>
      <c r="Z4584" s="57">
        <f t="shared" si="19281"/>
        <v>0</v>
      </c>
      <c r="AA4584" s="56">
        <f t="shared" si="19302"/>
        <v>0</v>
      </c>
      <c r="AB4584" s="56">
        <v>0</v>
      </c>
      <c r="AC4584" s="57">
        <f t="shared" si="19283"/>
        <v>0</v>
      </c>
      <c r="AD4584" s="57">
        <v>0</v>
      </c>
      <c r="AE4584" s="56">
        <f t="shared" si="19303"/>
        <v>0</v>
      </c>
      <c r="AF4584" s="56">
        <v>0</v>
      </c>
      <c r="AG4584" s="57">
        <f t="shared" si="19285"/>
        <v>0</v>
      </c>
      <c r="AH4584" s="56">
        <f t="shared" si="19304"/>
        <v>0</v>
      </c>
      <c r="AI4584" s="56">
        <v>0</v>
      </c>
      <c r="AJ4584" s="57">
        <f t="shared" si="19287"/>
        <v>0</v>
      </c>
      <c r="AK4584" s="57">
        <v>0</v>
      </c>
      <c r="AL4584" s="56">
        <f t="shared" si="19305"/>
        <v>0</v>
      </c>
      <c r="AM4584" s="56">
        <v>0</v>
      </c>
      <c r="AN4584" s="57">
        <f t="shared" si="19289"/>
        <v>0</v>
      </c>
      <c r="AO4584" s="56">
        <f t="shared" si="19306"/>
        <v>0</v>
      </c>
      <c r="AP4584" s="56">
        <v>0</v>
      </c>
      <c r="AQ4584" s="57">
        <f t="shared" si="19291"/>
        <v>0</v>
      </c>
      <c r="AR4584" s="57">
        <v>0</v>
      </c>
      <c r="AS4584" s="57" t="s">
        <v>116</v>
      </c>
      <c r="AT4584" s="179"/>
      <c r="AU4584" s="176"/>
      <c r="AV4584" s="177"/>
      <c r="AW4584" s="177"/>
      <c r="AX4584" s="177"/>
      <c r="AY4584" s="177"/>
      <c r="BD4584" s="224" t="s">
        <v>78</v>
      </c>
    </row>
    <row r="4585" spans="1:56" s="19" customFormat="1" ht="70.5" hidden="1" customHeight="1">
      <c r="A4585" s="54">
        <v>2018</v>
      </c>
      <c r="B4585" s="174">
        <v>8323</v>
      </c>
      <c r="C4585" s="54">
        <v>9</v>
      </c>
      <c r="D4585" s="54">
        <v>1</v>
      </c>
      <c r="E4585" s="54">
        <v>5000</v>
      </c>
      <c r="F4585" s="54">
        <v>5600</v>
      </c>
      <c r="G4585" s="54">
        <v>565</v>
      </c>
      <c r="H4585" s="163">
        <v>19</v>
      </c>
      <c r="I4585" s="175" t="s">
        <v>1932</v>
      </c>
      <c r="J4585" s="56">
        <f t="shared" si="19272"/>
        <v>0</v>
      </c>
      <c r="K4585" s="56">
        <v>0</v>
      </c>
      <c r="L4585" s="57">
        <f t="shared" si="19273"/>
        <v>0</v>
      </c>
      <c r="M4585" s="56">
        <f t="shared" si="19274"/>
        <v>0</v>
      </c>
      <c r="N4585" s="56">
        <v>0</v>
      </c>
      <c r="O4585" s="57">
        <f t="shared" si="19275"/>
        <v>0</v>
      </c>
      <c r="P4585" s="57">
        <v>0</v>
      </c>
      <c r="Q4585" s="56">
        <f t="shared" si="19299"/>
        <v>0</v>
      </c>
      <c r="R4585" s="56">
        <v>0</v>
      </c>
      <c r="S4585" s="57">
        <f t="shared" si="19277"/>
        <v>0</v>
      </c>
      <c r="T4585" s="56">
        <f t="shared" si="19300"/>
        <v>0</v>
      </c>
      <c r="U4585" s="56">
        <v>0</v>
      </c>
      <c r="V4585" s="57">
        <f t="shared" si="19279"/>
        <v>0</v>
      </c>
      <c r="W4585" s="57">
        <v>0</v>
      </c>
      <c r="X4585" s="56">
        <f t="shared" si="19301"/>
        <v>0</v>
      </c>
      <c r="Y4585" s="56">
        <v>0</v>
      </c>
      <c r="Z4585" s="57">
        <f t="shared" si="19281"/>
        <v>0</v>
      </c>
      <c r="AA4585" s="56">
        <f t="shared" si="19302"/>
        <v>0</v>
      </c>
      <c r="AB4585" s="56">
        <v>0</v>
      </c>
      <c r="AC4585" s="57">
        <f t="shared" si="19283"/>
        <v>0</v>
      </c>
      <c r="AD4585" s="57">
        <v>0</v>
      </c>
      <c r="AE4585" s="56">
        <f t="shared" si="19303"/>
        <v>0</v>
      </c>
      <c r="AF4585" s="56">
        <v>0</v>
      </c>
      <c r="AG4585" s="57">
        <f t="shared" si="19285"/>
        <v>0</v>
      </c>
      <c r="AH4585" s="56">
        <f t="shared" si="19304"/>
        <v>0</v>
      </c>
      <c r="AI4585" s="56">
        <v>0</v>
      </c>
      <c r="AJ4585" s="57">
        <f t="shared" si="19287"/>
        <v>0</v>
      </c>
      <c r="AK4585" s="57">
        <v>0</v>
      </c>
      <c r="AL4585" s="56">
        <f t="shared" si="19305"/>
        <v>0</v>
      </c>
      <c r="AM4585" s="56">
        <v>0</v>
      </c>
      <c r="AN4585" s="57">
        <f t="shared" si="19289"/>
        <v>0</v>
      </c>
      <c r="AO4585" s="56">
        <f t="shared" si="19306"/>
        <v>0</v>
      </c>
      <c r="AP4585" s="56">
        <v>0</v>
      </c>
      <c r="AQ4585" s="57">
        <f t="shared" si="19291"/>
        <v>0</v>
      </c>
      <c r="AR4585" s="57">
        <v>0</v>
      </c>
      <c r="AS4585" s="57" t="s">
        <v>116</v>
      </c>
      <c r="AT4585" s="179"/>
      <c r="AU4585" s="176"/>
      <c r="AV4585" s="177"/>
      <c r="AW4585" s="177"/>
      <c r="AX4585" s="177"/>
      <c r="AY4585" s="177"/>
      <c r="BD4585" s="224" t="s">
        <v>78</v>
      </c>
    </row>
    <row r="4586" spans="1:56" s="19" customFormat="1" ht="70.5" hidden="1" customHeight="1">
      <c r="A4586" s="54">
        <v>2018</v>
      </c>
      <c r="B4586" s="174">
        <v>8323</v>
      </c>
      <c r="C4586" s="54">
        <v>9</v>
      </c>
      <c r="D4586" s="54">
        <v>1</v>
      </c>
      <c r="E4586" s="54">
        <v>5000</v>
      </c>
      <c r="F4586" s="54">
        <v>5600</v>
      </c>
      <c r="G4586" s="54">
        <v>565</v>
      </c>
      <c r="H4586" s="163">
        <v>20</v>
      </c>
      <c r="I4586" s="175" t="s">
        <v>1933</v>
      </c>
      <c r="J4586" s="56">
        <f t="shared" si="19272"/>
        <v>0</v>
      </c>
      <c r="K4586" s="56">
        <v>0</v>
      </c>
      <c r="L4586" s="57">
        <f t="shared" si="19273"/>
        <v>0</v>
      </c>
      <c r="M4586" s="56">
        <f t="shared" si="19274"/>
        <v>0</v>
      </c>
      <c r="N4586" s="56">
        <v>0</v>
      </c>
      <c r="O4586" s="57">
        <f t="shared" si="19275"/>
        <v>0</v>
      </c>
      <c r="P4586" s="57">
        <v>0</v>
      </c>
      <c r="Q4586" s="56">
        <f t="shared" si="19299"/>
        <v>0</v>
      </c>
      <c r="R4586" s="56">
        <v>0</v>
      </c>
      <c r="S4586" s="57">
        <f t="shared" si="19277"/>
        <v>0</v>
      </c>
      <c r="T4586" s="56">
        <f t="shared" si="19300"/>
        <v>0</v>
      </c>
      <c r="U4586" s="56">
        <v>0</v>
      </c>
      <c r="V4586" s="57">
        <f t="shared" si="19279"/>
        <v>0</v>
      </c>
      <c r="W4586" s="57">
        <v>0</v>
      </c>
      <c r="X4586" s="56">
        <f t="shared" si="19301"/>
        <v>0</v>
      </c>
      <c r="Y4586" s="56">
        <v>0</v>
      </c>
      <c r="Z4586" s="57">
        <f t="shared" si="19281"/>
        <v>0</v>
      </c>
      <c r="AA4586" s="56">
        <f t="shared" si="19302"/>
        <v>0</v>
      </c>
      <c r="AB4586" s="56">
        <v>0</v>
      </c>
      <c r="AC4586" s="57">
        <f t="shared" si="19283"/>
        <v>0</v>
      </c>
      <c r="AD4586" s="57">
        <v>0</v>
      </c>
      <c r="AE4586" s="56">
        <f t="shared" si="19303"/>
        <v>0</v>
      </c>
      <c r="AF4586" s="56">
        <v>0</v>
      </c>
      <c r="AG4586" s="57">
        <f t="shared" si="19285"/>
        <v>0</v>
      </c>
      <c r="AH4586" s="56">
        <f t="shared" si="19304"/>
        <v>0</v>
      </c>
      <c r="AI4586" s="56">
        <v>0</v>
      </c>
      <c r="AJ4586" s="57">
        <f t="shared" si="19287"/>
        <v>0</v>
      </c>
      <c r="AK4586" s="57">
        <v>0</v>
      </c>
      <c r="AL4586" s="56">
        <f t="shared" si="19305"/>
        <v>0</v>
      </c>
      <c r="AM4586" s="56">
        <v>0</v>
      </c>
      <c r="AN4586" s="57">
        <f t="shared" si="19289"/>
        <v>0</v>
      </c>
      <c r="AO4586" s="56">
        <f t="shared" si="19306"/>
        <v>0</v>
      </c>
      <c r="AP4586" s="56">
        <v>0</v>
      </c>
      <c r="AQ4586" s="57">
        <f t="shared" si="19291"/>
        <v>0</v>
      </c>
      <c r="AR4586" s="57">
        <v>0</v>
      </c>
      <c r="AS4586" s="57" t="s">
        <v>116</v>
      </c>
      <c r="AT4586" s="179"/>
      <c r="AU4586" s="176"/>
      <c r="AV4586" s="177"/>
      <c r="AW4586" s="177"/>
      <c r="AX4586" s="177"/>
      <c r="AY4586" s="177"/>
      <c r="BD4586" s="224" t="s">
        <v>78</v>
      </c>
    </row>
    <row r="4587" spans="1:56" s="19" customFormat="1" ht="70.5" hidden="1" customHeight="1">
      <c r="A4587" s="54">
        <v>2018</v>
      </c>
      <c r="B4587" s="174">
        <v>8323</v>
      </c>
      <c r="C4587" s="54">
        <v>9</v>
      </c>
      <c r="D4587" s="54">
        <v>1</v>
      </c>
      <c r="E4587" s="54">
        <v>5000</v>
      </c>
      <c r="F4587" s="54">
        <v>5600</v>
      </c>
      <c r="G4587" s="54">
        <v>565</v>
      </c>
      <c r="H4587" s="163">
        <v>21</v>
      </c>
      <c r="I4587" s="175" t="s">
        <v>1934</v>
      </c>
      <c r="J4587" s="56">
        <f t="shared" si="19272"/>
        <v>0</v>
      </c>
      <c r="K4587" s="56">
        <v>0</v>
      </c>
      <c r="L4587" s="57">
        <f t="shared" si="19273"/>
        <v>0</v>
      </c>
      <c r="M4587" s="56">
        <f t="shared" si="19274"/>
        <v>0</v>
      </c>
      <c r="N4587" s="56">
        <v>0</v>
      </c>
      <c r="O4587" s="57">
        <f t="shared" si="19275"/>
        <v>0</v>
      </c>
      <c r="P4587" s="57">
        <v>0</v>
      </c>
      <c r="Q4587" s="56">
        <f t="shared" si="19299"/>
        <v>0</v>
      </c>
      <c r="R4587" s="56">
        <v>0</v>
      </c>
      <c r="S4587" s="57">
        <f t="shared" si="19277"/>
        <v>0</v>
      </c>
      <c r="T4587" s="56">
        <f t="shared" si="19300"/>
        <v>0</v>
      </c>
      <c r="U4587" s="56">
        <v>0</v>
      </c>
      <c r="V4587" s="57">
        <f t="shared" si="19279"/>
        <v>0</v>
      </c>
      <c r="W4587" s="57">
        <v>0</v>
      </c>
      <c r="X4587" s="56">
        <f t="shared" si="19301"/>
        <v>0</v>
      </c>
      <c r="Y4587" s="56">
        <v>0</v>
      </c>
      <c r="Z4587" s="57">
        <f t="shared" si="19281"/>
        <v>0</v>
      </c>
      <c r="AA4587" s="56">
        <f t="shared" si="19302"/>
        <v>0</v>
      </c>
      <c r="AB4587" s="56">
        <v>0</v>
      </c>
      <c r="AC4587" s="57">
        <f t="shared" si="19283"/>
        <v>0</v>
      </c>
      <c r="AD4587" s="57">
        <v>0</v>
      </c>
      <c r="AE4587" s="56">
        <f t="shared" si="19303"/>
        <v>0</v>
      </c>
      <c r="AF4587" s="56">
        <v>0</v>
      </c>
      <c r="AG4587" s="57">
        <f t="shared" si="19285"/>
        <v>0</v>
      </c>
      <c r="AH4587" s="56">
        <f t="shared" si="19304"/>
        <v>0</v>
      </c>
      <c r="AI4587" s="56">
        <v>0</v>
      </c>
      <c r="AJ4587" s="57">
        <f t="shared" si="19287"/>
        <v>0</v>
      </c>
      <c r="AK4587" s="57">
        <v>0</v>
      </c>
      <c r="AL4587" s="56">
        <f t="shared" si="19305"/>
        <v>0</v>
      </c>
      <c r="AM4587" s="56">
        <v>0</v>
      </c>
      <c r="AN4587" s="57">
        <f t="shared" si="19289"/>
        <v>0</v>
      </c>
      <c r="AO4587" s="56">
        <f t="shared" si="19306"/>
        <v>0</v>
      </c>
      <c r="AP4587" s="56">
        <v>0</v>
      </c>
      <c r="AQ4587" s="57">
        <f t="shared" si="19291"/>
        <v>0</v>
      </c>
      <c r="AR4587" s="57">
        <v>0</v>
      </c>
      <c r="AS4587" s="57" t="s">
        <v>116</v>
      </c>
      <c r="AT4587" s="179"/>
      <c r="AU4587" s="176"/>
      <c r="AV4587" s="177"/>
      <c r="AW4587" s="177"/>
      <c r="AX4587" s="177"/>
      <c r="AY4587" s="177"/>
      <c r="BD4587" s="224" t="s">
        <v>78</v>
      </c>
    </row>
    <row r="4588" spans="1:56" s="19" customFormat="1" ht="70.5" hidden="1" customHeight="1">
      <c r="A4588" s="154">
        <v>2018</v>
      </c>
      <c r="B4588" s="155">
        <v>8323</v>
      </c>
      <c r="C4588" s="154">
        <v>9</v>
      </c>
      <c r="D4588" s="154">
        <v>1</v>
      </c>
      <c r="E4588" s="154">
        <v>5000</v>
      </c>
      <c r="F4588" s="154">
        <v>5600</v>
      </c>
      <c r="G4588" s="154">
        <v>566</v>
      </c>
      <c r="H4588" s="154"/>
      <c r="I4588" s="172" t="s">
        <v>306</v>
      </c>
      <c r="J4588" s="158">
        <f>SUM(J4589:J4591)</f>
        <v>0</v>
      </c>
      <c r="K4588" s="158">
        <f t="shared" ref="K4588:O4588" si="19321">SUM(K4589:K4591)</f>
        <v>0</v>
      </c>
      <c r="L4588" s="158">
        <f t="shared" si="19321"/>
        <v>0</v>
      </c>
      <c r="M4588" s="158">
        <f t="shared" si="19321"/>
        <v>0</v>
      </c>
      <c r="N4588" s="158">
        <f t="shared" si="19321"/>
        <v>0</v>
      </c>
      <c r="O4588" s="158">
        <f t="shared" si="19321"/>
        <v>0</v>
      </c>
      <c r="P4588" s="158">
        <f>L4588+O4588</f>
        <v>0</v>
      </c>
      <c r="Q4588" s="158">
        <f>SUM(Q4589:Q4591)</f>
        <v>0</v>
      </c>
      <c r="R4588" s="158">
        <f t="shared" ref="R4588:V4588" si="19322">SUM(R4589:R4591)</f>
        <v>0</v>
      </c>
      <c r="S4588" s="158">
        <f t="shared" si="19322"/>
        <v>0</v>
      </c>
      <c r="T4588" s="158">
        <f t="shared" si="19322"/>
        <v>0</v>
      </c>
      <c r="U4588" s="158">
        <f t="shared" si="19322"/>
        <v>0</v>
      </c>
      <c r="V4588" s="158">
        <f t="shared" si="19322"/>
        <v>0</v>
      </c>
      <c r="W4588" s="158">
        <f>S4588+V4588</f>
        <v>0</v>
      </c>
      <c r="X4588" s="158">
        <f>SUM(X4589:X4591)</f>
        <v>0</v>
      </c>
      <c r="Y4588" s="158">
        <f t="shared" ref="Y4588:AC4588" si="19323">SUM(Y4589:Y4591)</f>
        <v>0</v>
      </c>
      <c r="Z4588" s="158">
        <f t="shared" si="19323"/>
        <v>0</v>
      </c>
      <c r="AA4588" s="158">
        <f t="shared" si="19323"/>
        <v>0</v>
      </c>
      <c r="AB4588" s="158">
        <f t="shared" si="19323"/>
        <v>0</v>
      </c>
      <c r="AC4588" s="158">
        <f t="shared" si="19323"/>
        <v>0</v>
      </c>
      <c r="AD4588" s="158">
        <f>Z4588+AC4588</f>
        <v>0</v>
      </c>
      <c r="AE4588" s="158">
        <f>SUM(AE4589:AE4591)</f>
        <v>0</v>
      </c>
      <c r="AF4588" s="158">
        <f t="shared" ref="AF4588:AI4588" si="19324">SUM(AF4589:AF4591)</f>
        <v>0</v>
      </c>
      <c r="AG4588" s="158">
        <f t="shared" si="19324"/>
        <v>0</v>
      </c>
      <c r="AH4588" s="158">
        <f t="shared" si="19324"/>
        <v>0</v>
      </c>
      <c r="AI4588" s="158">
        <f t="shared" si="19324"/>
        <v>0</v>
      </c>
      <c r="AJ4588" s="158">
        <f t="shared" ref="AJ4588" si="19325">SUM(AJ4589:AJ4591)</f>
        <v>0</v>
      </c>
      <c r="AK4588" s="158">
        <f>AG4588+AJ4588</f>
        <v>0</v>
      </c>
      <c r="AL4588" s="158">
        <f>SUM(AL4589:AL4591)</f>
        <v>0</v>
      </c>
      <c r="AM4588" s="158">
        <f t="shared" ref="AM4588:AQ4588" si="19326">SUM(AM4589:AM4591)</f>
        <v>0</v>
      </c>
      <c r="AN4588" s="158">
        <f t="shared" si="19326"/>
        <v>0</v>
      </c>
      <c r="AO4588" s="158">
        <f t="shared" si="19326"/>
        <v>0</v>
      </c>
      <c r="AP4588" s="158">
        <f t="shared" si="19326"/>
        <v>0</v>
      </c>
      <c r="AQ4588" s="158">
        <f t="shared" si="19326"/>
        <v>0</v>
      </c>
      <c r="AR4588" s="158">
        <f>AN4588+AQ4588</f>
        <v>0</v>
      </c>
      <c r="AS4588" s="158"/>
      <c r="AT4588" s="159"/>
      <c r="AU4588" s="160"/>
      <c r="AV4588" s="161"/>
      <c r="AW4588" s="161"/>
      <c r="AX4588" s="161"/>
      <c r="AY4588" s="161"/>
      <c r="BD4588" s="173"/>
    </row>
    <row r="4589" spans="1:56" s="19" customFormat="1" ht="70.5" hidden="1" customHeight="1">
      <c r="A4589" s="54">
        <v>2018</v>
      </c>
      <c r="B4589" s="174">
        <v>8323</v>
      </c>
      <c r="C4589" s="54">
        <v>9</v>
      </c>
      <c r="D4589" s="54">
        <v>1</v>
      </c>
      <c r="E4589" s="54">
        <v>5000</v>
      </c>
      <c r="F4589" s="54">
        <v>5600</v>
      </c>
      <c r="G4589" s="54">
        <v>566</v>
      </c>
      <c r="H4589" s="163">
        <v>1</v>
      </c>
      <c r="I4589" s="175" t="s">
        <v>876</v>
      </c>
      <c r="J4589" s="56">
        <f t="shared" ref="J4589:J4591" si="19327">ROUND(P4589*0.8,0)</f>
        <v>0</v>
      </c>
      <c r="K4589" s="56">
        <v>0</v>
      </c>
      <c r="L4589" s="57">
        <f t="shared" ref="L4589:L4591" si="19328">J4589+K4589</f>
        <v>0</v>
      </c>
      <c r="M4589" s="56">
        <f>P4589-J4589</f>
        <v>0</v>
      </c>
      <c r="N4589" s="56">
        <v>0</v>
      </c>
      <c r="O4589" s="57">
        <f t="shared" ref="O4589:O4591" si="19329">M4589+N4589</f>
        <v>0</v>
      </c>
      <c r="P4589" s="57">
        <v>0</v>
      </c>
      <c r="Q4589" s="56">
        <f t="shared" ref="Q4589:Q4591" si="19330">ROUND(W4589*0.8,0)</f>
        <v>0</v>
      </c>
      <c r="R4589" s="56">
        <v>0</v>
      </c>
      <c r="S4589" s="57">
        <f t="shared" ref="S4589:S4591" si="19331">Q4589+R4589</f>
        <v>0</v>
      </c>
      <c r="T4589" s="56">
        <f>W4589-Q4589</f>
        <v>0</v>
      </c>
      <c r="U4589" s="56">
        <v>0</v>
      </c>
      <c r="V4589" s="57">
        <f t="shared" ref="V4589:V4591" si="19332">T4589+U4589</f>
        <v>0</v>
      </c>
      <c r="W4589" s="57">
        <v>0</v>
      </c>
      <c r="X4589" s="56">
        <f t="shared" ref="X4589:X4591" si="19333">ROUND(AD4589*0.8,0)</f>
        <v>0</v>
      </c>
      <c r="Y4589" s="56">
        <v>0</v>
      </c>
      <c r="Z4589" s="57">
        <f t="shared" ref="Z4589:Z4591" si="19334">X4589+Y4589</f>
        <v>0</v>
      </c>
      <c r="AA4589" s="56">
        <f>AD4589-X4589</f>
        <v>0</v>
      </c>
      <c r="AB4589" s="56">
        <v>0</v>
      </c>
      <c r="AC4589" s="57">
        <f t="shared" ref="AC4589:AC4591" si="19335">AA4589+AB4589</f>
        <v>0</v>
      </c>
      <c r="AD4589" s="57">
        <v>0</v>
      </c>
      <c r="AE4589" s="56">
        <f t="shared" ref="AE4589:AE4591" si="19336">ROUND(AK4589*0.8,0)</f>
        <v>0</v>
      </c>
      <c r="AF4589" s="56">
        <v>0</v>
      </c>
      <c r="AG4589" s="57">
        <f t="shared" ref="AG4589:AG4591" si="19337">AE4589+AF4589</f>
        <v>0</v>
      </c>
      <c r="AH4589" s="56">
        <f>AK4589-AE4589</f>
        <v>0</v>
      </c>
      <c r="AI4589" s="56">
        <v>0</v>
      </c>
      <c r="AJ4589" s="57">
        <f t="shared" ref="AJ4589:AJ4591" si="19338">AH4589+AI4589</f>
        <v>0</v>
      </c>
      <c r="AK4589" s="57">
        <v>0</v>
      </c>
      <c r="AL4589" s="56">
        <f t="shared" ref="AL4589:AL4591" si="19339">ROUND(AR4589*0.8,0)</f>
        <v>0</v>
      </c>
      <c r="AM4589" s="56">
        <v>0</v>
      </c>
      <c r="AN4589" s="57">
        <f t="shared" ref="AN4589:AN4591" si="19340">AL4589+AM4589</f>
        <v>0</v>
      </c>
      <c r="AO4589" s="56">
        <f>AR4589-AL4589</f>
        <v>0</v>
      </c>
      <c r="AP4589" s="56">
        <v>0</v>
      </c>
      <c r="AQ4589" s="57">
        <f t="shared" ref="AQ4589:AQ4591" si="19341">AO4589+AP4589</f>
        <v>0</v>
      </c>
      <c r="AR4589" s="57">
        <v>0</v>
      </c>
      <c r="AS4589" s="57" t="s">
        <v>43</v>
      </c>
      <c r="AT4589" s="179"/>
      <c r="AU4589" s="176"/>
      <c r="AV4589" s="177"/>
      <c r="AW4589" s="177"/>
      <c r="AX4589" s="177"/>
      <c r="AY4589" s="177"/>
      <c r="BD4589" s="224" t="s">
        <v>78</v>
      </c>
    </row>
    <row r="4590" spans="1:56" s="19" customFormat="1" ht="70.5" hidden="1" customHeight="1">
      <c r="A4590" s="54">
        <v>2018</v>
      </c>
      <c r="B4590" s="174">
        <v>8323</v>
      </c>
      <c r="C4590" s="54">
        <v>9</v>
      </c>
      <c r="D4590" s="54">
        <v>1</v>
      </c>
      <c r="E4590" s="54">
        <v>5000</v>
      </c>
      <c r="F4590" s="54">
        <v>5600</v>
      </c>
      <c r="G4590" s="54">
        <v>566</v>
      </c>
      <c r="H4590" s="163">
        <v>2</v>
      </c>
      <c r="I4590" s="175" t="s">
        <v>1935</v>
      </c>
      <c r="J4590" s="56">
        <f t="shared" si="19327"/>
        <v>0</v>
      </c>
      <c r="K4590" s="56">
        <v>0</v>
      </c>
      <c r="L4590" s="57">
        <f t="shared" si="19328"/>
        <v>0</v>
      </c>
      <c r="M4590" s="56">
        <f>P4590-J4590</f>
        <v>0</v>
      </c>
      <c r="N4590" s="56">
        <v>0</v>
      </c>
      <c r="O4590" s="57">
        <f t="shared" si="19329"/>
        <v>0</v>
      </c>
      <c r="P4590" s="57">
        <v>0</v>
      </c>
      <c r="Q4590" s="56">
        <f t="shared" si="19330"/>
        <v>0</v>
      </c>
      <c r="R4590" s="56">
        <v>0</v>
      </c>
      <c r="S4590" s="57">
        <f t="shared" si="19331"/>
        <v>0</v>
      </c>
      <c r="T4590" s="56">
        <f>W4590-Q4590</f>
        <v>0</v>
      </c>
      <c r="U4590" s="56">
        <v>0</v>
      </c>
      <c r="V4590" s="57">
        <f t="shared" si="19332"/>
        <v>0</v>
      </c>
      <c r="W4590" s="57">
        <v>0</v>
      </c>
      <c r="X4590" s="56">
        <f t="shared" si="19333"/>
        <v>0</v>
      </c>
      <c r="Y4590" s="56">
        <v>0</v>
      </c>
      <c r="Z4590" s="57">
        <f t="shared" si="19334"/>
        <v>0</v>
      </c>
      <c r="AA4590" s="56">
        <f>AD4590-X4590</f>
        <v>0</v>
      </c>
      <c r="AB4590" s="56">
        <v>0</v>
      </c>
      <c r="AC4590" s="57">
        <f t="shared" si="19335"/>
        <v>0</v>
      </c>
      <c r="AD4590" s="57">
        <v>0</v>
      </c>
      <c r="AE4590" s="56">
        <f t="shared" si="19336"/>
        <v>0</v>
      </c>
      <c r="AF4590" s="56">
        <v>0</v>
      </c>
      <c r="AG4590" s="57">
        <f t="shared" si="19337"/>
        <v>0</v>
      </c>
      <c r="AH4590" s="56">
        <f>AK4590-AE4590</f>
        <v>0</v>
      </c>
      <c r="AI4590" s="56">
        <v>0</v>
      </c>
      <c r="AJ4590" s="57">
        <f t="shared" si="19338"/>
        <v>0</v>
      </c>
      <c r="AK4590" s="57">
        <v>0</v>
      </c>
      <c r="AL4590" s="56">
        <f t="shared" si="19339"/>
        <v>0</v>
      </c>
      <c r="AM4590" s="56">
        <v>0</v>
      </c>
      <c r="AN4590" s="57">
        <f t="shared" si="19340"/>
        <v>0</v>
      </c>
      <c r="AO4590" s="56">
        <f>AR4590-AL4590</f>
        <v>0</v>
      </c>
      <c r="AP4590" s="56">
        <v>0</v>
      </c>
      <c r="AQ4590" s="57">
        <f t="shared" si="19341"/>
        <v>0</v>
      </c>
      <c r="AR4590" s="57">
        <v>0</v>
      </c>
      <c r="AS4590" s="57" t="s">
        <v>43</v>
      </c>
      <c r="AT4590" s="179"/>
      <c r="AU4590" s="176"/>
      <c r="AV4590" s="177"/>
      <c r="AW4590" s="177"/>
      <c r="AX4590" s="177"/>
      <c r="AY4590" s="177"/>
      <c r="BD4590" s="224" t="s">
        <v>78</v>
      </c>
    </row>
    <row r="4591" spans="1:56" s="19" customFormat="1" ht="70.5" hidden="1" customHeight="1">
      <c r="A4591" s="54">
        <v>2018</v>
      </c>
      <c r="B4591" s="174">
        <v>8323</v>
      </c>
      <c r="C4591" s="54">
        <v>9</v>
      </c>
      <c r="D4591" s="54">
        <v>1</v>
      </c>
      <c r="E4591" s="54">
        <v>5000</v>
      </c>
      <c r="F4591" s="54">
        <v>5600</v>
      </c>
      <c r="G4591" s="54">
        <v>566</v>
      </c>
      <c r="H4591" s="163">
        <v>3</v>
      </c>
      <c r="I4591" s="175" t="s">
        <v>1936</v>
      </c>
      <c r="J4591" s="56">
        <f t="shared" si="19327"/>
        <v>0</v>
      </c>
      <c r="K4591" s="56">
        <v>0</v>
      </c>
      <c r="L4591" s="57">
        <f t="shared" si="19328"/>
        <v>0</v>
      </c>
      <c r="M4591" s="56">
        <f>P4591-J4591</f>
        <v>0</v>
      </c>
      <c r="N4591" s="56">
        <v>0</v>
      </c>
      <c r="O4591" s="57">
        <f t="shared" si="19329"/>
        <v>0</v>
      </c>
      <c r="P4591" s="57">
        <v>0</v>
      </c>
      <c r="Q4591" s="56">
        <f t="shared" si="19330"/>
        <v>0</v>
      </c>
      <c r="R4591" s="56">
        <v>0</v>
      </c>
      <c r="S4591" s="57">
        <f t="shared" si="19331"/>
        <v>0</v>
      </c>
      <c r="T4591" s="56">
        <f>W4591-Q4591</f>
        <v>0</v>
      </c>
      <c r="U4591" s="56">
        <v>0</v>
      </c>
      <c r="V4591" s="57">
        <f t="shared" si="19332"/>
        <v>0</v>
      </c>
      <c r="W4591" s="57">
        <v>0</v>
      </c>
      <c r="X4591" s="56">
        <f t="shared" si="19333"/>
        <v>0</v>
      </c>
      <c r="Y4591" s="56">
        <v>0</v>
      </c>
      <c r="Z4591" s="57">
        <f t="shared" si="19334"/>
        <v>0</v>
      </c>
      <c r="AA4591" s="56">
        <f>AD4591-X4591</f>
        <v>0</v>
      </c>
      <c r="AB4591" s="56">
        <v>0</v>
      </c>
      <c r="AC4591" s="57">
        <f t="shared" si="19335"/>
        <v>0</v>
      </c>
      <c r="AD4591" s="57">
        <v>0</v>
      </c>
      <c r="AE4591" s="56">
        <f t="shared" si="19336"/>
        <v>0</v>
      </c>
      <c r="AF4591" s="56">
        <v>0</v>
      </c>
      <c r="AG4591" s="57">
        <f t="shared" si="19337"/>
        <v>0</v>
      </c>
      <c r="AH4591" s="56">
        <f>AK4591-AE4591</f>
        <v>0</v>
      </c>
      <c r="AI4591" s="56">
        <v>0</v>
      </c>
      <c r="AJ4591" s="57">
        <f t="shared" si="19338"/>
        <v>0</v>
      </c>
      <c r="AK4591" s="57">
        <v>0</v>
      </c>
      <c r="AL4591" s="56">
        <f t="shared" si="19339"/>
        <v>0</v>
      </c>
      <c r="AM4591" s="56">
        <v>0</v>
      </c>
      <c r="AN4591" s="57">
        <f t="shared" si="19340"/>
        <v>0</v>
      </c>
      <c r="AO4591" s="56">
        <f>AR4591-AL4591</f>
        <v>0</v>
      </c>
      <c r="AP4591" s="56">
        <v>0</v>
      </c>
      <c r="AQ4591" s="57">
        <f t="shared" si="19341"/>
        <v>0</v>
      </c>
      <c r="AR4591" s="57">
        <v>0</v>
      </c>
      <c r="AS4591" s="57" t="s">
        <v>43</v>
      </c>
      <c r="AT4591" s="179"/>
      <c r="AU4591" s="176"/>
      <c r="AV4591" s="177"/>
      <c r="AW4591" s="177"/>
      <c r="AX4591" s="177"/>
      <c r="AY4591" s="177"/>
      <c r="BD4591" s="224" t="s">
        <v>78</v>
      </c>
    </row>
    <row r="4592" spans="1:56" s="19" customFormat="1" ht="70.5" hidden="1" customHeight="1">
      <c r="A4592" s="154">
        <v>2018</v>
      </c>
      <c r="B4592" s="155">
        <v>8323</v>
      </c>
      <c r="C4592" s="154">
        <v>9</v>
      </c>
      <c r="D4592" s="154">
        <v>1</v>
      </c>
      <c r="E4592" s="154">
        <v>5000</v>
      </c>
      <c r="F4592" s="154">
        <v>5600</v>
      </c>
      <c r="G4592" s="154">
        <v>569</v>
      </c>
      <c r="H4592" s="154"/>
      <c r="I4592" s="172" t="s">
        <v>308</v>
      </c>
      <c r="J4592" s="158">
        <f>SUM(J4593:J4595)</f>
        <v>0</v>
      </c>
      <c r="K4592" s="158">
        <f t="shared" ref="K4592:O4592" si="19342">SUM(K4593:K4595)</f>
        <v>0</v>
      </c>
      <c r="L4592" s="158">
        <f t="shared" si="19342"/>
        <v>0</v>
      </c>
      <c r="M4592" s="158">
        <f t="shared" si="19342"/>
        <v>0</v>
      </c>
      <c r="N4592" s="158">
        <f t="shared" si="19342"/>
        <v>0</v>
      </c>
      <c r="O4592" s="158">
        <f t="shared" si="19342"/>
        <v>0</v>
      </c>
      <c r="P4592" s="158">
        <f>L4592+O4592</f>
        <v>0</v>
      </c>
      <c r="Q4592" s="158">
        <f>SUM(Q4593:Q4595)</f>
        <v>0</v>
      </c>
      <c r="R4592" s="158">
        <f t="shared" ref="R4592:V4592" si="19343">SUM(R4593:R4595)</f>
        <v>0</v>
      </c>
      <c r="S4592" s="158">
        <f t="shared" si="19343"/>
        <v>0</v>
      </c>
      <c r="T4592" s="158">
        <f t="shared" si="19343"/>
        <v>0</v>
      </c>
      <c r="U4592" s="158">
        <f t="shared" si="19343"/>
        <v>0</v>
      </c>
      <c r="V4592" s="158">
        <f t="shared" si="19343"/>
        <v>0</v>
      </c>
      <c r="W4592" s="158">
        <f>S4592+V4592</f>
        <v>0</v>
      </c>
      <c r="X4592" s="158">
        <f>SUM(X4593:X4595)</f>
        <v>0</v>
      </c>
      <c r="Y4592" s="158">
        <f t="shared" ref="Y4592:AC4592" si="19344">SUM(Y4593:Y4595)</f>
        <v>0</v>
      </c>
      <c r="Z4592" s="158">
        <f t="shared" si="19344"/>
        <v>0</v>
      </c>
      <c r="AA4592" s="158">
        <f t="shared" si="19344"/>
        <v>0</v>
      </c>
      <c r="AB4592" s="158">
        <f t="shared" si="19344"/>
        <v>0</v>
      </c>
      <c r="AC4592" s="158">
        <f t="shared" si="19344"/>
        <v>0</v>
      </c>
      <c r="AD4592" s="158">
        <f>Z4592+AC4592</f>
        <v>0</v>
      </c>
      <c r="AE4592" s="158">
        <f>SUM(AE4593:AE4595)</f>
        <v>0</v>
      </c>
      <c r="AF4592" s="158">
        <f t="shared" ref="AF4592:AI4592" si="19345">SUM(AF4593:AF4595)</f>
        <v>0</v>
      </c>
      <c r="AG4592" s="158">
        <f t="shared" si="19345"/>
        <v>0</v>
      </c>
      <c r="AH4592" s="158">
        <f t="shared" si="19345"/>
        <v>0</v>
      </c>
      <c r="AI4592" s="158">
        <f t="shared" si="19345"/>
        <v>0</v>
      </c>
      <c r="AJ4592" s="158">
        <f t="shared" ref="AJ4592" si="19346">SUM(AJ4593:AJ4595)</f>
        <v>0</v>
      </c>
      <c r="AK4592" s="158">
        <f>AG4592+AJ4592</f>
        <v>0</v>
      </c>
      <c r="AL4592" s="158">
        <f>SUM(AL4593:AL4595)</f>
        <v>0</v>
      </c>
      <c r="AM4592" s="158">
        <f t="shared" ref="AM4592:AQ4592" si="19347">SUM(AM4593:AM4595)</f>
        <v>0</v>
      </c>
      <c r="AN4592" s="158">
        <f t="shared" si="19347"/>
        <v>0</v>
      </c>
      <c r="AO4592" s="158">
        <f t="shared" si="19347"/>
        <v>0</v>
      </c>
      <c r="AP4592" s="158">
        <f t="shared" si="19347"/>
        <v>0</v>
      </c>
      <c r="AQ4592" s="158">
        <f t="shared" si="19347"/>
        <v>0</v>
      </c>
      <c r="AR4592" s="158">
        <f>AN4592+AQ4592</f>
        <v>0</v>
      </c>
      <c r="AS4592" s="158"/>
      <c r="AT4592" s="159"/>
      <c r="AU4592" s="160"/>
      <c r="AV4592" s="161"/>
      <c r="AW4592" s="161"/>
      <c r="AX4592" s="161"/>
      <c r="AY4592" s="161"/>
      <c r="BD4592" s="173"/>
    </row>
    <row r="4593" spans="1:56" s="19" customFormat="1" ht="70.5" hidden="1" customHeight="1">
      <c r="A4593" s="54">
        <v>2018</v>
      </c>
      <c r="B4593" s="174">
        <v>8323</v>
      </c>
      <c r="C4593" s="54">
        <v>9</v>
      </c>
      <c r="D4593" s="54">
        <v>1</v>
      </c>
      <c r="E4593" s="54">
        <v>5000</v>
      </c>
      <c r="F4593" s="54">
        <v>5600</v>
      </c>
      <c r="G4593" s="54">
        <v>569</v>
      </c>
      <c r="H4593" s="163">
        <v>1</v>
      </c>
      <c r="I4593" s="175" t="s">
        <v>1937</v>
      </c>
      <c r="J4593" s="56">
        <f t="shared" ref="J4593:J4595" si="19348">ROUND(P4593*0.8,0)</f>
        <v>0</v>
      </c>
      <c r="K4593" s="56">
        <v>0</v>
      </c>
      <c r="L4593" s="57">
        <f t="shared" ref="L4593:L4595" si="19349">J4593+K4593</f>
        <v>0</v>
      </c>
      <c r="M4593" s="56">
        <f>P4593-J4593</f>
        <v>0</v>
      </c>
      <c r="N4593" s="56">
        <v>0</v>
      </c>
      <c r="O4593" s="57">
        <f t="shared" ref="O4593:O4595" si="19350">M4593+N4593</f>
        <v>0</v>
      </c>
      <c r="P4593" s="57">
        <v>0</v>
      </c>
      <c r="Q4593" s="56">
        <f t="shared" ref="Q4593:Q4595" si="19351">ROUND(W4593*0.8,0)</f>
        <v>0</v>
      </c>
      <c r="R4593" s="56">
        <v>0</v>
      </c>
      <c r="S4593" s="57">
        <f t="shared" ref="S4593:S4595" si="19352">Q4593+R4593</f>
        <v>0</v>
      </c>
      <c r="T4593" s="56">
        <f>W4593-Q4593</f>
        <v>0</v>
      </c>
      <c r="U4593" s="56">
        <v>0</v>
      </c>
      <c r="V4593" s="57">
        <f t="shared" ref="V4593:V4595" si="19353">T4593+U4593</f>
        <v>0</v>
      </c>
      <c r="W4593" s="57">
        <v>0</v>
      </c>
      <c r="X4593" s="56">
        <f t="shared" ref="X4593:X4595" si="19354">ROUND(AD4593*0.8,0)</f>
        <v>0</v>
      </c>
      <c r="Y4593" s="56">
        <v>0</v>
      </c>
      <c r="Z4593" s="57">
        <f t="shared" ref="Z4593:Z4595" si="19355">X4593+Y4593</f>
        <v>0</v>
      </c>
      <c r="AA4593" s="56">
        <f>AD4593-X4593</f>
        <v>0</v>
      </c>
      <c r="AB4593" s="56">
        <v>0</v>
      </c>
      <c r="AC4593" s="57">
        <f t="shared" ref="AC4593:AC4595" si="19356">AA4593+AB4593</f>
        <v>0</v>
      </c>
      <c r="AD4593" s="57">
        <v>0</v>
      </c>
      <c r="AE4593" s="56">
        <f t="shared" ref="AE4593:AE4595" si="19357">ROUND(AK4593*0.8,0)</f>
        <v>0</v>
      </c>
      <c r="AF4593" s="56">
        <v>0</v>
      </c>
      <c r="AG4593" s="57">
        <f t="shared" ref="AG4593:AG4595" si="19358">AE4593+AF4593</f>
        <v>0</v>
      </c>
      <c r="AH4593" s="56">
        <f>AK4593-AE4593</f>
        <v>0</v>
      </c>
      <c r="AI4593" s="56">
        <v>0</v>
      </c>
      <c r="AJ4593" s="57">
        <f t="shared" ref="AJ4593:AJ4595" si="19359">AH4593+AI4593</f>
        <v>0</v>
      </c>
      <c r="AK4593" s="57">
        <v>0</v>
      </c>
      <c r="AL4593" s="56">
        <f t="shared" ref="AL4593:AL4595" si="19360">ROUND(AR4593*0.8,0)</f>
        <v>0</v>
      </c>
      <c r="AM4593" s="56">
        <v>0</v>
      </c>
      <c r="AN4593" s="57">
        <f t="shared" ref="AN4593:AN4595" si="19361">AL4593+AM4593</f>
        <v>0</v>
      </c>
      <c r="AO4593" s="56">
        <f>AR4593-AL4593</f>
        <v>0</v>
      </c>
      <c r="AP4593" s="56">
        <v>0</v>
      </c>
      <c r="AQ4593" s="57">
        <f t="shared" ref="AQ4593:AQ4595" si="19362">AO4593+AP4593</f>
        <v>0</v>
      </c>
      <c r="AR4593" s="57">
        <v>0</v>
      </c>
      <c r="AS4593" s="57" t="s">
        <v>43</v>
      </c>
      <c r="AT4593" s="179"/>
      <c r="AU4593" s="176"/>
      <c r="AV4593" s="177"/>
      <c r="AW4593" s="177"/>
      <c r="AX4593" s="177"/>
      <c r="AY4593" s="177"/>
      <c r="BD4593" s="224" t="s">
        <v>78</v>
      </c>
    </row>
    <row r="4594" spans="1:56" s="19" customFormat="1" ht="70.5" hidden="1" customHeight="1">
      <c r="A4594" s="54">
        <v>2018</v>
      </c>
      <c r="B4594" s="174">
        <v>8323</v>
      </c>
      <c r="C4594" s="54">
        <v>9</v>
      </c>
      <c r="D4594" s="54">
        <v>1</v>
      </c>
      <c r="E4594" s="54">
        <v>5000</v>
      </c>
      <c r="F4594" s="54">
        <v>5600</v>
      </c>
      <c r="G4594" s="54">
        <v>569</v>
      </c>
      <c r="H4594" s="163">
        <v>2</v>
      </c>
      <c r="I4594" s="175" t="s">
        <v>885</v>
      </c>
      <c r="J4594" s="56">
        <f t="shared" si="19348"/>
        <v>0</v>
      </c>
      <c r="K4594" s="56">
        <v>0</v>
      </c>
      <c r="L4594" s="57">
        <f t="shared" si="19349"/>
        <v>0</v>
      </c>
      <c r="M4594" s="56">
        <f>P4594-J4594</f>
        <v>0</v>
      </c>
      <c r="N4594" s="56">
        <v>0</v>
      </c>
      <c r="O4594" s="57">
        <f t="shared" si="19350"/>
        <v>0</v>
      </c>
      <c r="P4594" s="57">
        <v>0</v>
      </c>
      <c r="Q4594" s="56">
        <f t="shared" si="19351"/>
        <v>0</v>
      </c>
      <c r="R4594" s="56">
        <v>0</v>
      </c>
      <c r="S4594" s="57">
        <f t="shared" si="19352"/>
        <v>0</v>
      </c>
      <c r="T4594" s="56">
        <f>W4594-Q4594</f>
        <v>0</v>
      </c>
      <c r="U4594" s="56">
        <v>0</v>
      </c>
      <c r="V4594" s="57">
        <f t="shared" si="19353"/>
        <v>0</v>
      </c>
      <c r="W4594" s="57">
        <v>0</v>
      </c>
      <c r="X4594" s="56">
        <f t="shared" si="19354"/>
        <v>0</v>
      </c>
      <c r="Y4594" s="56">
        <v>0</v>
      </c>
      <c r="Z4594" s="57">
        <f t="shared" si="19355"/>
        <v>0</v>
      </c>
      <c r="AA4594" s="56">
        <f>AD4594-X4594</f>
        <v>0</v>
      </c>
      <c r="AB4594" s="56">
        <v>0</v>
      </c>
      <c r="AC4594" s="57">
        <f t="shared" si="19356"/>
        <v>0</v>
      </c>
      <c r="AD4594" s="57">
        <v>0</v>
      </c>
      <c r="AE4594" s="56">
        <f t="shared" si="19357"/>
        <v>0</v>
      </c>
      <c r="AF4594" s="56">
        <v>0</v>
      </c>
      <c r="AG4594" s="57">
        <f t="shared" si="19358"/>
        <v>0</v>
      </c>
      <c r="AH4594" s="56">
        <f>AK4594-AE4594</f>
        <v>0</v>
      </c>
      <c r="AI4594" s="56">
        <v>0</v>
      </c>
      <c r="AJ4594" s="57">
        <f t="shared" si="19359"/>
        <v>0</v>
      </c>
      <c r="AK4594" s="57">
        <v>0</v>
      </c>
      <c r="AL4594" s="56">
        <f t="shared" si="19360"/>
        <v>0</v>
      </c>
      <c r="AM4594" s="56">
        <v>0</v>
      </c>
      <c r="AN4594" s="57">
        <f t="shared" si="19361"/>
        <v>0</v>
      </c>
      <c r="AO4594" s="56">
        <f>AR4594-AL4594</f>
        <v>0</v>
      </c>
      <c r="AP4594" s="56">
        <v>0</v>
      </c>
      <c r="AQ4594" s="57">
        <f t="shared" si="19362"/>
        <v>0</v>
      </c>
      <c r="AR4594" s="57">
        <v>0</v>
      </c>
      <c r="AS4594" s="57" t="s">
        <v>43</v>
      </c>
      <c r="AT4594" s="179"/>
      <c r="AU4594" s="176"/>
      <c r="AV4594" s="177"/>
      <c r="AW4594" s="177"/>
      <c r="AX4594" s="177"/>
      <c r="AY4594" s="177"/>
      <c r="BD4594" s="224" t="s">
        <v>78</v>
      </c>
    </row>
    <row r="4595" spans="1:56" s="19" customFormat="1" ht="70.5" hidden="1" customHeight="1">
      <c r="A4595" s="54">
        <v>2018</v>
      </c>
      <c r="B4595" s="174">
        <v>8323</v>
      </c>
      <c r="C4595" s="54">
        <v>9</v>
      </c>
      <c r="D4595" s="54">
        <v>1</v>
      </c>
      <c r="E4595" s="54">
        <v>5000</v>
      </c>
      <c r="F4595" s="54">
        <v>5600</v>
      </c>
      <c r="G4595" s="54">
        <v>569</v>
      </c>
      <c r="H4595" s="163">
        <v>3</v>
      </c>
      <c r="I4595" s="175" t="s">
        <v>1938</v>
      </c>
      <c r="J4595" s="56">
        <f t="shared" si="19348"/>
        <v>0</v>
      </c>
      <c r="K4595" s="56">
        <v>0</v>
      </c>
      <c r="L4595" s="57">
        <f t="shared" si="19349"/>
        <v>0</v>
      </c>
      <c r="M4595" s="56">
        <f>P4595-J4595</f>
        <v>0</v>
      </c>
      <c r="N4595" s="56">
        <v>0</v>
      </c>
      <c r="O4595" s="57">
        <f t="shared" si="19350"/>
        <v>0</v>
      </c>
      <c r="P4595" s="57">
        <v>0</v>
      </c>
      <c r="Q4595" s="56">
        <f t="shared" si="19351"/>
        <v>0</v>
      </c>
      <c r="R4595" s="56">
        <v>0</v>
      </c>
      <c r="S4595" s="57">
        <f t="shared" si="19352"/>
        <v>0</v>
      </c>
      <c r="T4595" s="56">
        <f>W4595-Q4595</f>
        <v>0</v>
      </c>
      <c r="U4595" s="56">
        <v>0</v>
      </c>
      <c r="V4595" s="57">
        <f t="shared" si="19353"/>
        <v>0</v>
      </c>
      <c r="W4595" s="57">
        <v>0</v>
      </c>
      <c r="X4595" s="56">
        <f t="shared" si="19354"/>
        <v>0</v>
      </c>
      <c r="Y4595" s="56">
        <v>0</v>
      </c>
      <c r="Z4595" s="57">
        <f t="shared" si="19355"/>
        <v>0</v>
      </c>
      <c r="AA4595" s="56">
        <f>AD4595-X4595</f>
        <v>0</v>
      </c>
      <c r="AB4595" s="56">
        <v>0</v>
      </c>
      <c r="AC4595" s="57">
        <f t="shared" si="19356"/>
        <v>0</v>
      </c>
      <c r="AD4595" s="57">
        <v>0</v>
      </c>
      <c r="AE4595" s="56">
        <f t="shared" si="19357"/>
        <v>0</v>
      </c>
      <c r="AF4595" s="56">
        <v>0</v>
      </c>
      <c r="AG4595" s="57">
        <f t="shared" si="19358"/>
        <v>0</v>
      </c>
      <c r="AH4595" s="56">
        <f>AK4595-AE4595</f>
        <v>0</v>
      </c>
      <c r="AI4595" s="56">
        <v>0</v>
      </c>
      <c r="AJ4595" s="57">
        <f t="shared" si="19359"/>
        <v>0</v>
      </c>
      <c r="AK4595" s="57">
        <v>0</v>
      </c>
      <c r="AL4595" s="56">
        <f t="shared" si="19360"/>
        <v>0</v>
      </c>
      <c r="AM4595" s="56">
        <v>0</v>
      </c>
      <c r="AN4595" s="57">
        <f t="shared" si="19361"/>
        <v>0</v>
      </c>
      <c r="AO4595" s="56">
        <f>AR4595-AL4595</f>
        <v>0</v>
      </c>
      <c r="AP4595" s="56">
        <v>0</v>
      </c>
      <c r="AQ4595" s="57">
        <f t="shared" si="19362"/>
        <v>0</v>
      </c>
      <c r="AR4595" s="57">
        <v>0</v>
      </c>
      <c r="AS4595" s="57" t="s">
        <v>43</v>
      </c>
      <c r="AT4595" s="179"/>
      <c r="AU4595" s="176"/>
      <c r="AV4595" s="177"/>
      <c r="AW4595" s="177"/>
      <c r="AX4595" s="177"/>
      <c r="AY4595" s="177"/>
      <c r="BD4595" s="224" t="s">
        <v>78</v>
      </c>
    </row>
    <row r="4596" spans="1:56" s="19" customFormat="1" ht="70.5" hidden="1" customHeight="1">
      <c r="A4596" s="145">
        <v>2018</v>
      </c>
      <c r="B4596" s="146">
        <v>8323</v>
      </c>
      <c r="C4596" s="145">
        <v>9</v>
      </c>
      <c r="D4596" s="145">
        <v>1</v>
      </c>
      <c r="E4596" s="145">
        <v>5000</v>
      </c>
      <c r="F4596" s="145">
        <v>5900</v>
      </c>
      <c r="G4596" s="145"/>
      <c r="H4596" s="145"/>
      <c r="I4596" s="147" t="s">
        <v>140</v>
      </c>
      <c r="J4596" s="148">
        <f>J4597+J4607</f>
        <v>0</v>
      </c>
      <c r="K4596" s="148">
        <f t="shared" ref="K4596:O4596" si="19363">K4597+K4607</f>
        <v>0</v>
      </c>
      <c r="L4596" s="148">
        <f t="shared" si="19363"/>
        <v>0</v>
      </c>
      <c r="M4596" s="148">
        <f t="shared" si="19363"/>
        <v>0</v>
      </c>
      <c r="N4596" s="148">
        <f t="shared" si="19363"/>
        <v>0</v>
      </c>
      <c r="O4596" s="148">
        <f t="shared" si="19363"/>
        <v>0</v>
      </c>
      <c r="P4596" s="148">
        <f>L4596+O4596</f>
        <v>0</v>
      </c>
      <c r="Q4596" s="148">
        <f>Q4597+Q4607</f>
        <v>0</v>
      </c>
      <c r="R4596" s="148">
        <f t="shared" ref="R4596:V4596" si="19364">R4597+R4607</f>
        <v>0</v>
      </c>
      <c r="S4596" s="148">
        <f t="shared" si="19364"/>
        <v>0</v>
      </c>
      <c r="T4596" s="148">
        <f t="shared" si="19364"/>
        <v>0</v>
      </c>
      <c r="U4596" s="148">
        <f t="shared" si="19364"/>
        <v>0</v>
      </c>
      <c r="V4596" s="148">
        <f t="shared" si="19364"/>
        <v>0</v>
      </c>
      <c r="W4596" s="148">
        <f>S4596+V4596</f>
        <v>0</v>
      </c>
      <c r="X4596" s="148">
        <f>X4597+X4607</f>
        <v>0</v>
      </c>
      <c r="Y4596" s="148">
        <f t="shared" ref="Y4596:AC4596" si="19365">Y4597+Y4607</f>
        <v>0</v>
      </c>
      <c r="Z4596" s="148">
        <f t="shared" si="19365"/>
        <v>0</v>
      </c>
      <c r="AA4596" s="148">
        <f t="shared" si="19365"/>
        <v>0</v>
      </c>
      <c r="AB4596" s="148">
        <f t="shared" si="19365"/>
        <v>0</v>
      </c>
      <c r="AC4596" s="148">
        <f t="shared" si="19365"/>
        <v>0</v>
      </c>
      <c r="AD4596" s="148">
        <f>Z4596+AC4596</f>
        <v>0</v>
      </c>
      <c r="AE4596" s="148">
        <f>AE4597+AE4607</f>
        <v>0</v>
      </c>
      <c r="AF4596" s="148">
        <f t="shared" ref="AF4596:AI4596" si="19366">AF4597+AF4607</f>
        <v>0</v>
      </c>
      <c r="AG4596" s="148">
        <f t="shared" si="19366"/>
        <v>0</v>
      </c>
      <c r="AH4596" s="148">
        <f t="shared" si="19366"/>
        <v>0</v>
      </c>
      <c r="AI4596" s="148">
        <f t="shared" si="19366"/>
        <v>0</v>
      </c>
      <c r="AJ4596" s="148">
        <f t="shared" ref="AJ4596" si="19367">AJ4597+AJ4607</f>
        <v>0</v>
      </c>
      <c r="AK4596" s="148">
        <f>AG4596+AJ4596</f>
        <v>0</v>
      </c>
      <c r="AL4596" s="148">
        <f>AL4597+AL4607</f>
        <v>0</v>
      </c>
      <c r="AM4596" s="148">
        <f t="shared" ref="AM4596:AQ4596" si="19368">AM4597+AM4607</f>
        <v>0</v>
      </c>
      <c r="AN4596" s="148">
        <f t="shared" si="19368"/>
        <v>0</v>
      </c>
      <c r="AO4596" s="148">
        <f t="shared" si="19368"/>
        <v>0</v>
      </c>
      <c r="AP4596" s="148">
        <f t="shared" si="19368"/>
        <v>0</v>
      </c>
      <c r="AQ4596" s="148">
        <f t="shared" si="19368"/>
        <v>0</v>
      </c>
      <c r="AR4596" s="148">
        <f>AN4596+AQ4596</f>
        <v>0</v>
      </c>
      <c r="AS4596" s="148"/>
      <c r="AT4596" s="149"/>
      <c r="AU4596" s="150"/>
      <c r="AV4596" s="151"/>
      <c r="AW4596" s="151"/>
      <c r="AX4596" s="151"/>
      <c r="AY4596" s="151"/>
      <c r="BD4596" s="153"/>
    </row>
    <row r="4597" spans="1:56" s="19" customFormat="1" ht="70.5" hidden="1" customHeight="1">
      <c r="A4597" s="154">
        <v>2018</v>
      </c>
      <c r="B4597" s="155">
        <v>8323</v>
      </c>
      <c r="C4597" s="154">
        <v>9</v>
      </c>
      <c r="D4597" s="154">
        <v>1</v>
      </c>
      <c r="E4597" s="154">
        <v>5000</v>
      </c>
      <c r="F4597" s="154">
        <v>5900</v>
      </c>
      <c r="G4597" s="154">
        <v>591</v>
      </c>
      <c r="H4597" s="154"/>
      <c r="I4597" s="172" t="s">
        <v>141</v>
      </c>
      <c r="J4597" s="158">
        <f>J4598</f>
        <v>0</v>
      </c>
      <c r="K4597" s="158">
        <f t="shared" ref="K4597:O4597" si="19369">K4598</f>
        <v>0</v>
      </c>
      <c r="L4597" s="158">
        <f t="shared" si="19369"/>
        <v>0</v>
      </c>
      <c r="M4597" s="158">
        <f t="shared" si="19369"/>
        <v>0</v>
      </c>
      <c r="N4597" s="158">
        <f t="shared" si="19369"/>
        <v>0</v>
      </c>
      <c r="O4597" s="158">
        <f t="shared" si="19369"/>
        <v>0</v>
      </c>
      <c r="P4597" s="158">
        <f>L4597+O4597</f>
        <v>0</v>
      </c>
      <c r="Q4597" s="158">
        <f>Q4598</f>
        <v>0</v>
      </c>
      <c r="R4597" s="158">
        <f t="shared" ref="R4597:V4597" si="19370">R4598</f>
        <v>0</v>
      </c>
      <c r="S4597" s="158">
        <f t="shared" si="19370"/>
        <v>0</v>
      </c>
      <c r="T4597" s="158">
        <f t="shared" si="19370"/>
        <v>0</v>
      </c>
      <c r="U4597" s="158">
        <f t="shared" si="19370"/>
        <v>0</v>
      </c>
      <c r="V4597" s="158">
        <f t="shared" si="19370"/>
        <v>0</v>
      </c>
      <c r="W4597" s="158">
        <f>S4597+V4597</f>
        <v>0</v>
      </c>
      <c r="X4597" s="158">
        <f>X4598</f>
        <v>0</v>
      </c>
      <c r="Y4597" s="158">
        <f t="shared" ref="Y4597:AC4597" si="19371">Y4598</f>
        <v>0</v>
      </c>
      <c r="Z4597" s="158">
        <f t="shared" si="19371"/>
        <v>0</v>
      </c>
      <c r="AA4597" s="158">
        <f t="shared" si="19371"/>
        <v>0</v>
      </c>
      <c r="AB4597" s="158">
        <f t="shared" si="19371"/>
        <v>0</v>
      </c>
      <c r="AC4597" s="158">
        <f t="shared" si="19371"/>
        <v>0</v>
      </c>
      <c r="AD4597" s="158">
        <f>Z4597+AC4597</f>
        <v>0</v>
      </c>
      <c r="AE4597" s="158">
        <f>AE4598</f>
        <v>0</v>
      </c>
      <c r="AF4597" s="158">
        <f t="shared" ref="AF4597:AI4597" si="19372">AF4598</f>
        <v>0</v>
      </c>
      <c r="AG4597" s="158">
        <f t="shared" si="19372"/>
        <v>0</v>
      </c>
      <c r="AH4597" s="158">
        <f t="shared" si="19372"/>
        <v>0</v>
      </c>
      <c r="AI4597" s="158">
        <f t="shared" si="19372"/>
        <v>0</v>
      </c>
      <c r="AJ4597" s="158">
        <f t="shared" ref="AJ4597" si="19373">AJ4598</f>
        <v>0</v>
      </c>
      <c r="AK4597" s="158">
        <f>AG4597+AJ4597</f>
        <v>0</v>
      </c>
      <c r="AL4597" s="158">
        <f>AL4598</f>
        <v>0</v>
      </c>
      <c r="AM4597" s="158">
        <f t="shared" ref="AM4597:AQ4597" si="19374">AM4598</f>
        <v>0</v>
      </c>
      <c r="AN4597" s="158">
        <f t="shared" si="19374"/>
        <v>0</v>
      </c>
      <c r="AO4597" s="158">
        <f t="shared" si="19374"/>
        <v>0</v>
      </c>
      <c r="AP4597" s="158">
        <f t="shared" si="19374"/>
        <v>0</v>
      </c>
      <c r="AQ4597" s="158">
        <f t="shared" si="19374"/>
        <v>0</v>
      </c>
      <c r="AR4597" s="158">
        <f>AN4597+AQ4597</f>
        <v>0</v>
      </c>
      <c r="AS4597" s="158"/>
      <c r="AT4597" s="159"/>
      <c r="AU4597" s="160"/>
      <c r="AV4597" s="161"/>
      <c r="AW4597" s="161"/>
      <c r="AX4597" s="161"/>
      <c r="AY4597" s="161"/>
      <c r="BD4597" s="173"/>
    </row>
    <row r="4598" spans="1:56" s="19" customFormat="1" ht="70.5" hidden="1" customHeight="1">
      <c r="A4598" s="54">
        <v>2018</v>
      </c>
      <c r="B4598" s="174">
        <v>8323</v>
      </c>
      <c r="C4598" s="54">
        <v>9</v>
      </c>
      <c r="D4598" s="54">
        <v>1</v>
      </c>
      <c r="E4598" s="54">
        <v>5000</v>
      </c>
      <c r="F4598" s="54">
        <v>5900</v>
      </c>
      <c r="G4598" s="54">
        <v>591</v>
      </c>
      <c r="H4598" s="163">
        <v>1</v>
      </c>
      <c r="I4598" s="175" t="s">
        <v>141</v>
      </c>
      <c r="J4598" s="57">
        <f>SUM(J4599:J4606)</f>
        <v>0</v>
      </c>
      <c r="K4598" s="57">
        <f t="shared" ref="K4598:O4598" si="19375">SUM(K4599:K4606)</f>
        <v>0</v>
      </c>
      <c r="L4598" s="57">
        <f t="shared" si="19375"/>
        <v>0</v>
      </c>
      <c r="M4598" s="57">
        <f t="shared" si="19375"/>
        <v>0</v>
      </c>
      <c r="N4598" s="57">
        <f t="shared" si="19375"/>
        <v>0</v>
      </c>
      <c r="O4598" s="57">
        <f t="shared" si="19375"/>
        <v>0</v>
      </c>
      <c r="P4598" s="57">
        <f>L4598+O4598</f>
        <v>0</v>
      </c>
      <c r="Q4598" s="57">
        <f>Q4601</f>
        <v>0</v>
      </c>
      <c r="R4598" s="57">
        <f t="shared" ref="R4598:W4598" si="19376">R4601</f>
        <v>0</v>
      </c>
      <c r="S4598" s="57">
        <f t="shared" si="19376"/>
        <v>0</v>
      </c>
      <c r="T4598" s="57">
        <f t="shared" si="19376"/>
        <v>0</v>
      </c>
      <c r="U4598" s="57">
        <f t="shared" si="19376"/>
        <v>0</v>
      </c>
      <c r="V4598" s="57">
        <f t="shared" si="19376"/>
        <v>0</v>
      </c>
      <c r="W4598" s="57">
        <f t="shared" si="19376"/>
        <v>0</v>
      </c>
      <c r="X4598" s="57">
        <f>SUM(X4599:X4606)</f>
        <v>0</v>
      </c>
      <c r="Y4598" s="57">
        <f t="shared" ref="Y4598:AC4598" si="19377">SUM(Y4599:Y4606)</f>
        <v>0</v>
      </c>
      <c r="Z4598" s="57">
        <f t="shared" si="19377"/>
        <v>0</v>
      </c>
      <c r="AA4598" s="57">
        <f t="shared" si="19377"/>
        <v>0</v>
      </c>
      <c r="AB4598" s="57">
        <f t="shared" si="19377"/>
        <v>0</v>
      </c>
      <c r="AC4598" s="57">
        <f t="shared" si="19377"/>
        <v>0</v>
      </c>
      <c r="AD4598" s="57">
        <f>Z4598+AC4598</f>
        <v>0</v>
      </c>
      <c r="AE4598" s="57">
        <f>SUM(AE4599:AE4606)</f>
        <v>0</v>
      </c>
      <c r="AF4598" s="57">
        <f t="shared" ref="AF4598:AI4598" si="19378">SUM(AF4599:AF4606)</f>
        <v>0</v>
      </c>
      <c r="AG4598" s="57">
        <f t="shared" si="19378"/>
        <v>0</v>
      </c>
      <c r="AH4598" s="57">
        <f t="shared" si="19378"/>
        <v>0</v>
      </c>
      <c r="AI4598" s="57">
        <f t="shared" si="19378"/>
        <v>0</v>
      </c>
      <c r="AJ4598" s="57">
        <f t="shared" ref="AJ4598" si="19379">SUM(AJ4599:AJ4606)</f>
        <v>0</v>
      </c>
      <c r="AK4598" s="57">
        <f>AG4598+AJ4598</f>
        <v>0</v>
      </c>
      <c r="AL4598" s="57">
        <f>SUM(AL4599:AL4606)</f>
        <v>0</v>
      </c>
      <c r="AM4598" s="57">
        <f t="shared" ref="AM4598:AQ4598" si="19380">SUM(AM4599:AM4606)</f>
        <v>0</v>
      </c>
      <c r="AN4598" s="57">
        <f t="shared" si="19380"/>
        <v>0</v>
      </c>
      <c r="AO4598" s="57">
        <f t="shared" si="19380"/>
        <v>0</v>
      </c>
      <c r="AP4598" s="57">
        <f t="shared" si="19380"/>
        <v>0</v>
      </c>
      <c r="AQ4598" s="57">
        <f t="shared" si="19380"/>
        <v>0</v>
      </c>
      <c r="AR4598" s="57">
        <f>AN4598+AQ4598</f>
        <v>0</v>
      </c>
      <c r="AS4598" s="57" t="s">
        <v>310</v>
      </c>
      <c r="AT4598" s="179"/>
      <c r="AU4598" s="176"/>
      <c r="AV4598" s="231"/>
      <c r="AW4598" s="231"/>
      <c r="AX4598" s="231"/>
      <c r="AY4598" s="231"/>
      <c r="BD4598" s="224"/>
    </row>
    <row r="4599" spans="1:56" s="19" customFormat="1" ht="70.5" hidden="1" customHeight="1">
      <c r="A4599" s="54"/>
      <c r="B4599" s="174"/>
      <c r="C4599" s="54"/>
      <c r="D4599" s="54"/>
      <c r="E4599" s="54"/>
      <c r="F4599" s="54"/>
      <c r="G4599" s="54"/>
      <c r="H4599" s="163"/>
      <c r="I4599" s="341" t="s">
        <v>1939</v>
      </c>
      <c r="J4599" s="56">
        <v>0</v>
      </c>
      <c r="K4599" s="56">
        <v>0</v>
      </c>
      <c r="L4599" s="57">
        <f t="shared" ref="L4599:L4606" si="19381">J4599+K4599</f>
        <v>0</v>
      </c>
      <c r="M4599" s="56">
        <f t="shared" ref="M4599:M4606" si="19382">P4599-J4599</f>
        <v>0</v>
      </c>
      <c r="N4599" s="56">
        <v>0</v>
      </c>
      <c r="O4599" s="57">
        <f t="shared" ref="O4599:O4606" si="19383">M4599+N4599</f>
        <v>0</v>
      </c>
      <c r="P4599" s="57">
        <v>0</v>
      </c>
      <c r="Q4599" s="56">
        <v>0</v>
      </c>
      <c r="R4599" s="56">
        <v>0</v>
      </c>
      <c r="S4599" s="57">
        <f t="shared" ref="S4599:S4606" si="19384">Q4599+R4599</f>
        <v>0</v>
      </c>
      <c r="T4599" s="56">
        <f t="shared" ref="T4599:T4600" si="19385">W4599-Q4599</f>
        <v>0</v>
      </c>
      <c r="U4599" s="56">
        <v>0</v>
      </c>
      <c r="V4599" s="57">
        <f t="shared" ref="V4599:V4606" si="19386">T4599+U4599</f>
        <v>0</v>
      </c>
      <c r="W4599" s="57">
        <v>0</v>
      </c>
      <c r="X4599" s="56">
        <v>0</v>
      </c>
      <c r="Y4599" s="56">
        <v>0</v>
      </c>
      <c r="Z4599" s="57">
        <f t="shared" ref="Z4599:Z4606" si="19387">X4599+Y4599</f>
        <v>0</v>
      </c>
      <c r="AA4599" s="56">
        <f t="shared" ref="AA4599:AA4600" si="19388">AD4599-X4599</f>
        <v>0</v>
      </c>
      <c r="AB4599" s="56">
        <v>0</v>
      </c>
      <c r="AC4599" s="57">
        <f t="shared" ref="AC4599:AC4606" si="19389">AA4599+AB4599</f>
        <v>0</v>
      </c>
      <c r="AD4599" s="57">
        <v>0</v>
      </c>
      <c r="AE4599" s="56">
        <v>0</v>
      </c>
      <c r="AF4599" s="56">
        <v>0</v>
      </c>
      <c r="AG4599" s="57">
        <f t="shared" ref="AG4599:AG4606" si="19390">AE4599+AF4599</f>
        <v>0</v>
      </c>
      <c r="AH4599" s="56">
        <f t="shared" ref="AH4599:AH4600" si="19391">AK4599-AE4599</f>
        <v>0</v>
      </c>
      <c r="AI4599" s="56">
        <v>0</v>
      </c>
      <c r="AJ4599" s="57">
        <f t="shared" ref="AJ4599:AJ4606" si="19392">AH4599+AI4599</f>
        <v>0</v>
      </c>
      <c r="AK4599" s="57">
        <v>0</v>
      </c>
      <c r="AL4599" s="56">
        <v>0</v>
      </c>
      <c r="AM4599" s="56">
        <v>0</v>
      </c>
      <c r="AN4599" s="57">
        <f t="shared" ref="AN4599:AN4606" si="19393">AL4599+AM4599</f>
        <v>0</v>
      </c>
      <c r="AO4599" s="56">
        <f t="shared" ref="AO4599:AO4600" si="19394">AR4599-AL4599</f>
        <v>0</v>
      </c>
      <c r="AP4599" s="56">
        <v>0</v>
      </c>
      <c r="AQ4599" s="57">
        <f t="shared" ref="AQ4599:AQ4606" si="19395">AO4599+AP4599</f>
        <v>0</v>
      </c>
      <c r="AR4599" s="57">
        <v>0</v>
      </c>
      <c r="AS4599" s="57" t="s">
        <v>310</v>
      </c>
      <c r="AT4599" s="179"/>
      <c r="AU4599" s="176"/>
      <c r="AV4599" s="177"/>
      <c r="AW4599" s="177"/>
      <c r="AX4599" s="177"/>
      <c r="AY4599" s="177"/>
      <c r="BD4599" s="178" t="s">
        <v>30</v>
      </c>
    </row>
    <row r="4600" spans="1:56" s="19" customFormat="1" ht="70.5" hidden="1" customHeight="1">
      <c r="A4600" s="54"/>
      <c r="B4600" s="174"/>
      <c r="C4600" s="54"/>
      <c r="D4600" s="54"/>
      <c r="E4600" s="54"/>
      <c r="F4600" s="54"/>
      <c r="G4600" s="54"/>
      <c r="H4600" s="163"/>
      <c r="I4600" s="341" t="s">
        <v>1940</v>
      </c>
      <c r="J4600" s="56">
        <f t="shared" ref="J4600:J4606" si="19396">ROUND(P4600*0.8,0)</f>
        <v>0</v>
      </c>
      <c r="K4600" s="56">
        <v>0</v>
      </c>
      <c r="L4600" s="57">
        <f t="shared" si="19381"/>
        <v>0</v>
      </c>
      <c r="M4600" s="56">
        <f t="shared" si="19382"/>
        <v>0</v>
      </c>
      <c r="N4600" s="56">
        <v>0</v>
      </c>
      <c r="O4600" s="57">
        <f t="shared" si="19383"/>
        <v>0</v>
      </c>
      <c r="P4600" s="57">
        <v>0</v>
      </c>
      <c r="Q4600" s="56">
        <f t="shared" ref="Q4600" si="19397">ROUND(W4600*0.8,0)</f>
        <v>0</v>
      </c>
      <c r="R4600" s="56">
        <v>0</v>
      </c>
      <c r="S4600" s="57">
        <f t="shared" si="19384"/>
        <v>0</v>
      </c>
      <c r="T4600" s="56">
        <f t="shared" si="19385"/>
        <v>0</v>
      </c>
      <c r="U4600" s="56">
        <v>0</v>
      </c>
      <c r="V4600" s="57">
        <f t="shared" si="19386"/>
        <v>0</v>
      </c>
      <c r="W4600" s="57">
        <v>0</v>
      </c>
      <c r="X4600" s="56">
        <f t="shared" ref="X4600" si="19398">ROUND(AD4600*0.8,0)</f>
        <v>0</v>
      </c>
      <c r="Y4600" s="56">
        <v>0</v>
      </c>
      <c r="Z4600" s="57">
        <f t="shared" si="19387"/>
        <v>0</v>
      </c>
      <c r="AA4600" s="56">
        <f t="shared" si="19388"/>
        <v>0</v>
      </c>
      <c r="AB4600" s="56">
        <v>0</v>
      </c>
      <c r="AC4600" s="57">
        <f t="shared" si="19389"/>
        <v>0</v>
      </c>
      <c r="AD4600" s="57">
        <v>0</v>
      </c>
      <c r="AE4600" s="56">
        <f t="shared" ref="AE4600" si="19399">ROUND(AK4600*0.8,0)</f>
        <v>0</v>
      </c>
      <c r="AF4600" s="56">
        <v>0</v>
      </c>
      <c r="AG4600" s="57">
        <f t="shared" si="19390"/>
        <v>0</v>
      </c>
      <c r="AH4600" s="56">
        <f t="shared" si="19391"/>
        <v>0</v>
      </c>
      <c r="AI4600" s="56">
        <v>0</v>
      </c>
      <c r="AJ4600" s="57">
        <f t="shared" si="19392"/>
        <v>0</v>
      </c>
      <c r="AK4600" s="57">
        <v>0</v>
      </c>
      <c r="AL4600" s="56">
        <f t="shared" ref="AL4600" si="19400">ROUND(AR4600*0.8,0)</f>
        <v>0</v>
      </c>
      <c r="AM4600" s="56">
        <v>0</v>
      </c>
      <c r="AN4600" s="57">
        <f t="shared" si="19393"/>
        <v>0</v>
      </c>
      <c r="AO4600" s="56">
        <f t="shared" si="19394"/>
        <v>0</v>
      </c>
      <c r="AP4600" s="56">
        <v>0</v>
      </c>
      <c r="AQ4600" s="57">
        <f t="shared" si="19395"/>
        <v>0</v>
      </c>
      <c r="AR4600" s="57">
        <v>0</v>
      </c>
      <c r="AS4600" s="57" t="s">
        <v>310</v>
      </c>
      <c r="AT4600" s="179"/>
      <c r="AU4600" s="176"/>
      <c r="AV4600" s="177"/>
      <c r="AW4600" s="177"/>
      <c r="AX4600" s="177"/>
      <c r="AY4600" s="177"/>
      <c r="BD4600" s="224" t="s">
        <v>78</v>
      </c>
    </row>
    <row r="4601" spans="1:56" s="19" customFormat="1" ht="70.5" hidden="1" customHeight="1">
      <c r="A4601" s="54"/>
      <c r="B4601" s="174"/>
      <c r="C4601" s="54"/>
      <c r="D4601" s="54"/>
      <c r="E4601" s="54"/>
      <c r="F4601" s="54"/>
      <c r="G4601" s="54"/>
      <c r="H4601" s="163"/>
      <c r="I4601" s="341" t="s">
        <v>1941</v>
      </c>
      <c r="J4601" s="56">
        <v>0</v>
      </c>
      <c r="K4601" s="56">
        <v>0</v>
      </c>
      <c r="L4601" s="57">
        <f t="shared" si="19381"/>
        <v>0</v>
      </c>
      <c r="M4601" s="56">
        <v>0</v>
      </c>
      <c r="N4601" s="56">
        <v>0</v>
      </c>
      <c r="O4601" s="57">
        <f t="shared" si="19383"/>
        <v>0</v>
      </c>
      <c r="P4601" s="57">
        <f t="shared" ref="P4601" si="19401">L4601+O4601</f>
        <v>0</v>
      </c>
      <c r="Q4601" s="56">
        <v>0</v>
      </c>
      <c r="R4601" s="56">
        <v>0</v>
      </c>
      <c r="S4601" s="57">
        <f t="shared" si="19384"/>
        <v>0</v>
      </c>
      <c r="T4601" s="56">
        <v>0</v>
      </c>
      <c r="U4601" s="56">
        <v>0</v>
      </c>
      <c r="V4601" s="57">
        <f t="shared" si="19386"/>
        <v>0</v>
      </c>
      <c r="W4601" s="57">
        <f t="shared" ref="W4601" si="19402">S4601+V4601</f>
        <v>0</v>
      </c>
      <c r="X4601" s="56">
        <v>0</v>
      </c>
      <c r="Y4601" s="56">
        <v>0</v>
      </c>
      <c r="Z4601" s="57">
        <f t="shared" si="19387"/>
        <v>0</v>
      </c>
      <c r="AA4601" s="56">
        <v>0</v>
      </c>
      <c r="AB4601" s="56">
        <v>0</v>
      </c>
      <c r="AC4601" s="57">
        <f t="shared" si="19389"/>
        <v>0</v>
      </c>
      <c r="AD4601" s="57">
        <f t="shared" ref="AD4601" si="19403">Z4601+AC4601</f>
        <v>0</v>
      </c>
      <c r="AE4601" s="56">
        <v>0</v>
      </c>
      <c r="AF4601" s="56">
        <v>0</v>
      </c>
      <c r="AG4601" s="57">
        <f t="shared" si="19390"/>
        <v>0</v>
      </c>
      <c r="AH4601" s="56">
        <v>0</v>
      </c>
      <c r="AI4601" s="56">
        <v>0</v>
      </c>
      <c r="AJ4601" s="57">
        <f t="shared" si="19392"/>
        <v>0</v>
      </c>
      <c r="AK4601" s="57">
        <f t="shared" ref="AK4601" si="19404">AG4601+AJ4601</f>
        <v>0</v>
      </c>
      <c r="AL4601" s="56">
        <f t="shared" ref="AL4601:AM4601" si="19405">J4601-Q4601-X4601-AE4601</f>
        <v>0</v>
      </c>
      <c r="AM4601" s="56">
        <f t="shared" si="19405"/>
        <v>0</v>
      </c>
      <c r="AN4601" s="57">
        <f t="shared" si="19393"/>
        <v>0</v>
      </c>
      <c r="AO4601" s="56">
        <f t="shared" ref="AO4601:AP4601" si="19406">M4601-T4601-AA4601-AH4601</f>
        <v>0</v>
      </c>
      <c r="AP4601" s="56">
        <f t="shared" si="19406"/>
        <v>0</v>
      </c>
      <c r="AQ4601" s="57">
        <f t="shared" si="19395"/>
        <v>0</v>
      </c>
      <c r="AR4601" s="57">
        <f t="shared" ref="AR4601" si="19407">AN4601+AQ4601</f>
        <v>0</v>
      </c>
      <c r="AS4601" s="57" t="s">
        <v>310</v>
      </c>
      <c r="AT4601" s="179"/>
      <c r="AU4601" s="176"/>
      <c r="AV4601" s="177"/>
      <c r="AW4601" s="177"/>
      <c r="AX4601" s="177"/>
      <c r="AY4601" s="177"/>
      <c r="BD4601" s="224" t="s">
        <v>78</v>
      </c>
    </row>
    <row r="4602" spans="1:56" s="19" customFormat="1" ht="70.5" hidden="1" customHeight="1">
      <c r="A4602" s="54"/>
      <c r="B4602" s="174"/>
      <c r="C4602" s="54"/>
      <c r="D4602" s="54"/>
      <c r="E4602" s="54"/>
      <c r="F4602" s="54"/>
      <c r="G4602" s="54"/>
      <c r="H4602" s="163"/>
      <c r="I4602" s="341" t="s">
        <v>1942</v>
      </c>
      <c r="J4602" s="56">
        <f t="shared" si="19396"/>
        <v>0</v>
      </c>
      <c r="K4602" s="56">
        <v>0</v>
      </c>
      <c r="L4602" s="57">
        <f t="shared" si="19381"/>
        <v>0</v>
      </c>
      <c r="M4602" s="56">
        <f t="shared" si="19382"/>
        <v>0</v>
      </c>
      <c r="N4602" s="56">
        <v>0</v>
      </c>
      <c r="O4602" s="57">
        <f t="shared" si="19383"/>
        <v>0</v>
      </c>
      <c r="P4602" s="57">
        <v>0</v>
      </c>
      <c r="Q4602" s="56">
        <f t="shared" ref="Q4602:Q4606" si="19408">ROUND(W4602*0.8,0)</f>
        <v>0</v>
      </c>
      <c r="R4602" s="56">
        <v>0</v>
      </c>
      <c r="S4602" s="57">
        <f t="shared" si="19384"/>
        <v>0</v>
      </c>
      <c r="T4602" s="56">
        <f t="shared" ref="T4602:T4606" si="19409">W4602-Q4602</f>
        <v>0</v>
      </c>
      <c r="U4602" s="56">
        <v>0</v>
      </c>
      <c r="V4602" s="57">
        <f t="shared" si="19386"/>
        <v>0</v>
      </c>
      <c r="W4602" s="57">
        <v>0</v>
      </c>
      <c r="X4602" s="56">
        <f t="shared" ref="X4602:X4606" si="19410">ROUND(AD4602*0.8,0)</f>
        <v>0</v>
      </c>
      <c r="Y4602" s="56">
        <v>0</v>
      </c>
      <c r="Z4602" s="57">
        <f t="shared" si="19387"/>
        <v>0</v>
      </c>
      <c r="AA4602" s="56">
        <f t="shared" ref="AA4602:AA4606" si="19411">AD4602-X4602</f>
        <v>0</v>
      </c>
      <c r="AB4602" s="56">
        <v>0</v>
      </c>
      <c r="AC4602" s="57">
        <f t="shared" si="19389"/>
        <v>0</v>
      </c>
      <c r="AD4602" s="57">
        <v>0</v>
      </c>
      <c r="AE4602" s="56">
        <f t="shared" ref="AE4602:AE4606" si="19412">ROUND(AK4602*0.8,0)</f>
        <v>0</v>
      </c>
      <c r="AF4602" s="56">
        <v>0</v>
      </c>
      <c r="AG4602" s="57">
        <f t="shared" si="19390"/>
        <v>0</v>
      </c>
      <c r="AH4602" s="56">
        <f t="shared" ref="AH4602:AH4606" si="19413">AK4602-AE4602</f>
        <v>0</v>
      </c>
      <c r="AI4602" s="56">
        <v>0</v>
      </c>
      <c r="AJ4602" s="57">
        <f t="shared" si="19392"/>
        <v>0</v>
      </c>
      <c r="AK4602" s="57">
        <v>0</v>
      </c>
      <c r="AL4602" s="56">
        <f t="shared" ref="AL4602:AL4606" si="19414">ROUND(AR4602*0.8,0)</f>
        <v>0</v>
      </c>
      <c r="AM4602" s="56">
        <v>0</v>
      </c>
      <c r="AN4602" s="57">
        <f t="shared" si="19393"/>
        <v>0</v>
      </c>
      <c r="AO4602" s="56">
        <f t="shared" ref="AO4602:AO4606" si="19415">AR4602-AL4602</f>
        <v>0</v>
      </c>
      <c r="AP4602" s="56">
        <v>0</v>
      </c>
      <c r="AQ4602" s="57">
        <f t="shared" si="19395"/>
        <v>0</v>
      </c>
      <c r="AR4602" s="57">
        <v>0</v>
      </c>
      <c r="AS4602" s="57" t="s">
        <v>310</v>
      </c>
      <c r="AT4602" s="179"/>
      <c r="AU4602" s="176"/>
      <c r="AV4602" s="177"/>
      <c r="AW4602" s="177"/>
      <c r="AX4602" s="177"/>
      <c r="AY4602" s="177"/>
      <c r="BD4602" s="224" t="s">
        <v>78</v>
      </c>
    </row>
    <row r="4603" spans="1:56" s="19" customFormat="1" ht="70.5" hidden="1" customHeight="1">
      <c r="A4603" s="54"/>
      <c r="B4603" s="174"/>
      <c r="C4603" s="54"/>
      <c r="D4603" s="54"/>
      <c r="E4603" s="54"/>
      <c r="F4603" s="54"/>
      <c r="G4603" s="54"/>
      <c r="H4603" s="163"/>
      <c r="I4603" s="341" t="s">
        <v>2119</v>
      </c>
      <c r="J4603" s="56">
        <f t="shared" si="19396"/>
        <v>0</v>
      </c>
      <c r="K4603" s="56">
        <v>0</v>
      </c>
      <c r="L4603" s="57">
        <f t="shared" si="19381"/>
        <v>0</v>
      </c>
      <c r="M4603" s="56">
        <f t="shared" si="19382"/>
        <v>0</v>
      </c>
      <c r="N4603" s="56">
        <v>0</v>
      </c>
      <c r="O4603" s="57">
        <f t="shared" si="19383"/>
        <v>0</v>
      </c>
      <c r="P4603" s="57">
        <v>0</v>
      </c>
      <c r="Q4603" s="56">
        <f t="shared" si="19408"/>
        <v>0</v>
      </c>
      <c r="R4603" s="56">
        <v>0</v>
      </c>
      <c r="S4603" s="57">
        <f t="shared" si="19384"/>
        <v>0</v>
      </c>
      <c r="T4603" s="56">
        <f t="shared" si="19409"/>
        <v>0</v>
      </c>
      <c r="U4603" s="56">
        <v>0</v>
      </c>
      <c r="V4603" s="57">
        <f t="shared" si="19386"/>
        <v>0</v>
      </c>
      <c r="W4603" s="57">
        <v>0</v>
      </c>
      <c r="X4603" s="56">
        <f t="shared" si="19410"/>
        <v>0</v>
      </c>
      <c r="Y4603" s="56">
        <v>0</v>
      </c>
      <c r="Z4603" s="57">
        <f t="shared" si="19387"/>
        <v>0</v>
      </c>
      <c r="AA4603" s="56">
        <f t="shared" si="19411"/>
        <v>0</v>
      </c>
      <c r="AB4603" s="56">
        <v>0</v>
      </c>
      <c r="AC4603" s="57">
        <f t="shared" si="19389"/>
        <v>0</v>
      </c>
      <c r="AD4603" s="57">
        <v>0</v>
      </c>
      <c r="AE4603" s="56">
        <f t="shared" si="19412"/>
        <v>0</v>
      </c>
      <c r="AF4603" s="56">
        <v>0</v>
      </c>
      <c r="AG4603" s="57">
        <f t="shared" si="19390"/>
        <v>0</v>
      </c>
      <c r="AH4603" s="56">
        <f t="shared" si="19413"/>
        <v>0</v>
      </c>
      <c r="AI4603" s="56">
        <v>0</v>
      </c>
      <c r="AJ4603" s="57">
        <f t="shared" si="19392"/>
        <v>0</v>
      </c>
      <c r="AK4603" s="57">
        <v>0</v>
      </c>
      <c r="AL4603" s="56">
        <f t="shared" si="19414"/>
        <v>0</v>
      </c>
      <c r="AM4603" s="56">
        <v>0</v>
      </c>
      <c r="AN4603" s="57">
        <f t="shared" si="19393"/>
        <v>0</v>
      </c>
      <c r="AO4603" s="56">
        <f t="shared" si="19415"/>
        <v>0</v>
      </c>
      <c r="AP4603" s="56">
        <v>0</v>
      </c>
      <c r="AQ4603" s="57">
        <f t="shared" si="19395"/>
        <v>0</v>
      </c>
      <c r="AR4603" s="57">
        <v>0</v>
      </c>
      <c r="AS4603" s="57" t="s">
        <v>310</v>
      </c>
      <c r="AT4603" s="179"/>
      <c r="AU4603" s="176"/>
      <c r="AV4603" s="177"/>
      <c r="AW4603" s="177"/>
      <c r="AX4603" s="177"/>
      <c r="AY4603" s="177"/>
      <c r="BD4603" s="224" t="s">
        <v>78</v>
      </c>
    </row>
    <row r="4604" spans="1:56" s="19" customFormat="1" ht="70.5" hidden="1" customHeight="1">
      <c r="A4604" s="54"/>
      <c r="B4604" s="174"/>
      <c r="C4604" s="54"/>
      <c r="D4604" s="54"/>
      <c r="E4604" s="54"/>
      <c r="F4604" s="54"/>
      <c r="G4604" s="54"/>
      <c r="H4604" s="163"/>
      <c r="I4604" s="341" t="s">
        <v>1943</v>
      </c>
      <c r="J4604" s="56">
        <f t="shared" si="19396"/>
        <v>0</v>
      </c>
      <c r="K4604" s="56">
        <v>0</v>
      </c>
      <c r="L4604" s="57">
        <f t="shared" si="19381"/>
        <v>0</v>
      </c>
      <c r="M4604" s="56">
        <f t="shared" si="19382"/>
        <v>0</v>
      </c>
      <c r="N4604" s="56">
        <v>0</v>
      </c>
      <c r="O4604" s="57">
        <f t="shared" si="19383"/>
        <v>0</v>
      </c>
      <c r="P4604" s="57">
        <v>0</v>
      </c>
      <c r="Q4604" s="56">
        <f t="shared" si="19408"/>
        <v>0</v>
      </c>
      <c r="R4604" s="56">
        <v>0</v>
      </c>
      <c r="S4604" s="57">
        <f t="shared" si="19384"/>
        <v>0</v>
      </c>
      <c r="T4604" s="56">
        <f t="shared" si="19409"/>
        <v>0</v>
      </c>
      <c r="U4604" s="56">
        <v>0</v>
      </c>
      <c r="V4604" s="57">
        <f t="shared" si="19386"/>
        <v>0</v>
      </c>
      <c r="W4604" s="57">
        <v>0</v>
      </c>
      <c r="X4604" s="56">
        <f t="shared" si="19410"/>
        <v>0</v>
      </c>
      <c r="Y4604" s="56">
        <v>0</v>
      </c>
      <c r="Z4604" s="57">
        <f t="shared" si="19387"/>
        <v>0</v>
      </c>
      <c r="AA4604" s="56">
        <f t="shared" si="19411"/>
        <v>0</v>
      </c>
      <c r="AB4604" s="56">
        <v>0</v>
      </c>
      <c r="AC4604" s="57">
        <f t="shared" si="19389"/>
        <v>0</v>
      </c>
      <c r="AD4604" s="57">
        <v>0</v>
      </c>
      <c r="AE4604" s="56">
        <f t="shared" si="19412"/>
        <v>0</v>
      </c>
      <c r="AF4604" s="56">
        <v>0</v>
      </c>
      <c r="AG4604" s="57">
        <f t="shared" si="19390"/>
        <v>0</v>
      </c>
      <c r="AH4604" s="56">
        <f t="shared" si="19413"/>
        <v>0</v>
      </c>
      <c r="AI4604" s="56">
        <v>0</v>
      </c>
      <c r="AJ4604" s="57">
        <f t="shared" si="19392"/>
        <v>0</v>
      </c>
      <c r="AK4604" s="57">
        <v>0</v>
      </c>
      <c r="AL4604" s="56">
        <f t="shared" si="19414"/>
        <v>0</v>
      </c>
      <c r="AM4604" s="56">
        <v>0</v>
      </c>
      <c r="AN4604" s="57">
        <f t="shared" si="19393"/>
        <v>0</v>
      </c>
      <c r="AO4604" s="56">
        <f t="shared" si="19415"/>
        <v>0</v>
      </c>
      <c r="AP4604" s="56">
        <v>0</v>
      </c>
      <c r="AQ4604" s="57">
        <f t="shared" si="19395"/>
        <v>0</v>
      </c>
      <c r="AR4604" s="57">
        <v>0</v>
      </c>
      <c r="AS4604" s="57" t="s">
        <v>310</v>
      </c>
      <c r="AT4604" s="179"/>
      <c r="AU4604" s="176"/>
      <c r="AV4604" s="177"/>
      <c r="AW4604" s="177"/>
      <c r="AX4604" s="177"/>
      <c r="AY4604" s="177"/>
      <c r="BD4604" s="224" t="s">
        <v>78</v>
      </c>
    </row>
    <row r="4605" spans="1:56" s="19" customFormat="1" ht="70.5" hidden="1" customHeight="1">
      <c r="A4605" s="54"/>
      <c r="B4605" s="174"/>
      <c r="C4605" s="54"/>
      <c r="D4605" s="54"/>
      <c r="E4605" s="54"/>
      <c r="F4605" s="54"/>
      <c r="G4605" s="54"/>
      <c r="H4605" s="163"/>
      <c r="I4605" s="341" t="s">
        <v>1944</v>
      </c>
      <c r="J4605" s="56">
        <f t="shared" si="19396"/>
        <v>0</v>
      </c>
      <c r="K4605" s="56">
        <v>0</v>
      </c>
      <c r="L4605" s="57">
        <f t="shared" si="19381"/>
        <v>0</v>
      </c>
      <c r="M4605" s="56">
        <f t="shared" si="19382"/>
        <v>0</v>
      </c>
      <c r="N4605" s="56">
        <v>0</v>
      </c>
      <c r="O4605" s="57">
        <f t="shared" si="19383"/>
        <v>0</v>
      </c>
      <c r="P4605" s="57">
        <v>0</v>
      </c>
      <c r="Q4605" s="56">
        <f t="shared" si="19408"/>
        <v>0</v>
      </c>
      <c r="R4605" s="56">
        <v>0</v>
      </c>
      <c r="S4605" s="57">
        <f t="shared" si="19384"/>
        <v>0</v>
      </c>
      <c r="T4605" s="56">
        <f t="shared" si="19409"/>
        <v>0</v>
      </c>
      <c r="U4605" s="56">
        <v>0</v>
      </c>
      <c r="V4605" s="57">
        <f t="shared" si="19386"/>
        <v>0</v>
      </c>
      <c r="W4605" s="57">
        <v>0</v>
      </c>
      <c r="X4605" s="56">
        <f t="shared" si="19410"/>
        <v>0</v>
      </c>
      <c r="Y4605" s="56">
        <v>0</v>
      </c>
      <c r="Z4605" s="57">
        <f t="shared" si="19387"/>
        <v>0</v>
      </c>
      <c r="AA4605" s="56">
        <f t="shared" si="19411"/>
        <v>0</v>
      </c>
      <c r="AB4605" s="56">
        <v>0</v>
      </c>
      <c r="AC4605" s="57">
        <f t="shared" si="19389"/>
        <v>0</v>
      </c>
      <c r="AD4605" s="57">
        <v>0</v>
      </c>
      <c r="AE4605" s="56">
        <f t="shared" si="19412"/>
        <v>0</v>
      </c>
      <c r="AF4605" s="56">
        <v>0</v>
      </c>
      <c r="AG4605" s="57">
        <f t="shared" si="19390"/>
        <v>0</v>
      </c>
      <c r="AH4605" s="56">
        <f t="shared" si="19413"/>
        <v>0</v>
      </c>
      <c r="AI4605" s="56">
        <v>0</v>
      </c>
      <c r="AJ4605" s="57">
        <f t="shared" si="19392"/>
        <v>0</v>
      </c>
      <c r="AK4605" s="57">
        <v>0</v>
      </c>
      <c r="AL4605" s="56">
        <f t="shared" si="19414"/>
        <v>0</v>
      </c>
      <c r="AM4605" s="56">
        <v>0</v>
      </c>
      <c r="AN4605" s="57">
        <f t="shared" si="19393"/>
        <v>0</v>
      </c>
      <c r="AO4605" s="56">
        <f t="shared" si="19415"/>
        <v>0</v>
      </c>
      <c r="AP4605" s="56">
        <v>0</v>
      </c>
      <c r="AQ4605" s="57">
        <f t="shared" si="19395"/>
        <v>0</v>
      </c>
      <c r="AR4605" s="57">
        <v>0</v>
      </c>
      <c r="AS4605" s="57" t="s">
        <v>310</v>
      </c>
      <c r="AT4605" s="179"/>
      <c r="AU4605" s="176"/>
      <c r="AV4605" s="177"/>
      <c r="AW4605" s="177"/>
      <c r="AX4605" s="177"/>
      <c r="AY4605" s="177"/>
      <c r="BD4605" s="224" t="s">
        <v>78</v>
      </c>
    </row>
    <row r="4606" spans="1:56" s="19" customFormat="1" ht="70.5" hidden="1" customHeight="1">
      <c r="A4606" s="54"/>
      <c r="B4606" s="174"/>
      <c r="C4606" s="54"/>
      <c r="D4606" s="54"/>
      <c r="E4606" s="54"/>
      <c r="F4606" s="54"/>
      <c r="G4606" s="54"/>
      <c r="H4606" s="163"/>
      <c r="I4606" s="341" t="s">
        <v>2066</v>
      </c>
      <c r="J4606" s="56">
        <f t="shared" si="19396"/>
        <v>0</v>
      </c>
      <c r="K4606" s="56">
        <v>0</v>
      </c>
      <c r="L4606" s="57">
        <f t="shared" si="19381"/>
        <v>0</v>
      </c>
      <c r="M4606" s="56">
        <f t="shared" si="19382"/>
        <v>0</v>
      </c>
      <c r="N4606" s="56">
        <v>0</v>
      </c>
      <c r="O4606" s="57">
        <f t="shared" si="19383"/>
        <v>0</v>
      </c>
      <c r="P4606" s="57">
        <v>0</v>
      </c>
      <c r="Q4606" s="56">
        <f t="shared" si="19408"/>
        <v>0</v>
      </c>
      <c r="R4606" s="56">
        <v>0</v>
      </c>
      <c r="S4606" s="57">
        <f t="shared" si="19384"/>
        <v>0</v>
      </c>
      <c r="T4606" s="56">
        <f t="shared" si="19409"/>
        <v>0</v>
      </c>
      <c r="U4606" s="56">
        <v>0</v>
      </c>
      <c r="V4606" s="57">
        <f t="shared" si="19386"/>
        <v>0</v>
      </c>
      <c r="W4606" s="57">
        <v>0</v>
      </c>
      <c r="X4606" s="56">
        <f t="shared" si="19410"/>
        <v>0</v>
      </c>
      <c r="Y4606" s="56">
        <v>0</v>
      </c>
      <c r="Z4606" s="57">
        <f t="shared" si="19387"/>
        <v>0</v>
      </c>
      <c r="AA4606" s="56">
        <f t="shared" si="19411"/>
        <v>0</v>
      </c>
      <c r="AB4606" s="56">
        <v>0</v>
      </c>
      <c r="AC4606" s="57">
        <f t="shared" si="19389"/>
        <v>0</v>
      </c>
      <c r="AD4606" s="57">
        <v>0</v>
      </c>
      <c r="AE4606" s="56">
        <f t="shared" si="19412"/>
        <v>0</v>
      </c>
      <c r="AF4606" s="56">
        <v>0</v>
      </c>
      <c r="AG4606" s="57">
        <f t="shared" si="19390"/>
        <v>0</v>
      </c>
      <c r="AH4606" s="56">
        <f t="shared" si="19413"/>
        <v>0</v>
      </c>
      <c r="AI4606" s="56">
        <v>0</v>
      </c>
      <c r="AJ4606" s="57">
        <f t="shared" si="19392"/>
        <v>0</v>
      </c>
      <c r="AK4606" s="57">
        <v>0</v>
      </c>
      <c r="AL4606" s="56">
        <f t="shared" si="19414"/>
        <v>0</v>
      </c>
      <c r="AM4606" s="56">
        <v>0</v>
      </c>
      <c r="AN4606" s="57">
        <f t="shared" si="19393"/>
        <v>0</v>
      </c>
      <c r="AO4606" s="56">
        <f t="shared" si="19415"/>
        <v>0</v>
      </c>
      <c r="AP4606" s="56">
        <v>0</v>
      </c>
      <c r="AQ4606" s="57">
        <f t="shared" si="19395"/>
        <v>0</v>
      </c>
      <c r="AR4606" s="57">
        <v>0</v>
      </c>
      <c r="AS4606" s="57" t="s">
        <v>310</v>
      </c>
      <c r="AT4606" s="179"/>
      <c r="AU4606" s="176"/>
      <c r="AV4606" s="177"/>
      <c r="AW4606" s="177"/>
      <c r="AX4606" s="177"/>
      <c r="AY4606" s="177"/>
      <c r="BD4606" s="224" t="s">
        <v>78</v>
      </c>
    </row>
    <row r="4607" spans="1:56" s="19" customFormat="1" ht="70.5" hidden="1" customHeight="1">
      <c r="A4607" s="154">
        <v>2018</v>
      </c>
      <c r="B4607" s="155">
        <v>8323</v>
      </c>
      <c r="C4607" s="154">
        <v>9</v>
      </c>
      <c r="D4607" s="154">
        <v>1</v>
      </c>
      <c r="E4607" s="154">
        <v>5000</v>
      </c>
      <c r="F4607" s="154">
        <v>5900</v>
      </c>
      <c r="G4607" s="154">
        <v>597</v>
      </c>
      <c r="H4607" s="154"/>
      <c r="I4607" s="172" t="s">
        <v>311</v>
      </c>
      <c r="J4607" s="158">
        <f>J4608</f>
        <v>0</v>
      </c>
      <c r="K4607" s="158">
        <f t="shared" ref="K4607" si="19416">K4608</f>
        <v>0</v>
      </c>
      <c r="L4607" s="158">
        <f t="shared" ref="L4607" si="19417">L4608</f>
        <v>0</v>
      </c>
      <c r="M4607" s="158">
        <f t="shared" ref="M4607" si="19418">M4608</f>
        <v>0</v>
      </c>
      <c r="N4607" s="158">
        <f t="shared" ref="N4607" si="19419">N4608</f>
        <v>0</v>
      </c>
      <c r="O4607" s="158">
        <f t="shared" ref="O4607" si="19420">O4608</f>
        <v>0</v>
      </c>
      <c r="P4607" s="158">
        <f>L4607+O4607</f>
        <v>0</v>
      </c>
      <c r="Q4607" s="158">
        <f>Q4608</f>
        <v>0</v>
      </c>
      <c r="R4607" s="158">
        <f t="shared" ref="R4607:V4607" si="19421">R4608</f>
        <v>0</v>
      </c>
      <c r="S4607" s="158">
        <f t="shared" si="19421"/>
        <v>0</v>
      </c>
      <c r="T4607" s="158">
        <f t="shared" si="19421"/>
        <v>0</v>
      </c>
      <c r="U4607" s="158">
        <f t="shared" si="19421"/>
        <v>0</v>
      </c>
      <c r="V4607" s="158">
        <f t="shared" si="19421"/>
        <v>0</v>
      </c>
      <c r="W4607" s="158">
        <f>S4607+V4607</f>
        <v>0</v>
      </c>
      <c r="X4607" s="158">
        <f>X4608</f>
        <v>0</v>
      </c>
      <c r="Y4607" s="158">
        <f t="shared" ref="Y4607:AC4607" si="19422">Y4608</f>
        <v>0</v>
      </c>
      <c r="Z4607" s="158">
        <f t="shared" si="19422"/>
        <v>0</v>
      </c>
      <c r="AA4607" s="158">
        <f t="shared" si="19422"/>
        <v>0</v>
      </c>
      <c r="AB4607" s="158">
        <f t="shared" si="19422"/>
        <v>0</v>
      </c>
      <c r="AC4607" s="158">
        <f t="shared" si="19422"/>
        <v>0</v>
      </c>
      <c r="AD4607" s="158">
        <f>Z4607+AC4607</f>
        <v>0</v>
      </c>
      <c r="AE4607" s="158">
        <f>AE4608</f>
        <v>0</v>
      </c>
      <c r="AF4607" s="158">
        <f t="shared" ref="AF4607:AI4607" si="19423">AF4608</f>
        <v>0</v>
      </c>
      <c r="AG4607" s="158">
        <f t="shared" si="19423"/>
        <v>0</v>
      </c>
      <c r="AH4607" s="158">
        <f t="shared" si="19423"/>
        <v>0</v>
      </c>
      <c r="AI4607" s="158">
        <f t="shared" si="19423"/>
        <v>0</v>
      </c>
      <c r="AJ4607" s="158">
        <f t="shared" ref="AJ4607" si="19424">AJ4608</f>
        <v>0</v>
      </c>
      <c r="AK4607" s="158">
        <f>AG4607+AJ4607</f>
        <v>0</v>
      </c>
      <c r="AL4607" s="158">
        <f>AL4608</f>
        <v>0</v>
      </c>
      <c r="AM4607" s="158">
        <f t="shared" ref="AM4607:AQ4607" si="19425">AM4608</f>
        <v>0</v>
      </c>
      <c r="AN4607" s="158">
        <f t="shared" si="19425"/>
        <v>0</v>
      </c>
      <c r="AO4607" s="158">
        <f t="shared" si="19425"/>
        <v>0</v>
      </c>
      <c r="AP4607" s="158">
        <f t="shared" si="19425"/>
        <v>0</v>
      </c>
      <c r="AQ4607" s="158">
        <f t="shared" si="19425"/>
        <v>0</v>
      </c>
      <c r="AR4607" s="158">
        <f>AN4607+AQ4607</f>
        <v>0</v>
      </c>
      <c r="AS4607" s="158"/>
      <c r="AT4607" s="159"/>
      <c r="AU4607" s="160"/>
      <c r="AV4607" s="161"/>
      <c r="AW4607" s="161"/>
      <c r="AX4607" s="161"/>
      <c r="AY4607" s="161"/>
      <c r="BD4607" s="173"/>
    </row>
    <row r="4608" spans="1:56" s="19" customFormat="1" ht="70.5" hidden="1" customHeight="1">
      <c r="A4608" s="54">
        <v>2018</v>
      </c>
      <c r="B4608" s="174">
        <v>8323</v>
      </c>
      <c r="C4608" s="54">
        <v>9</v>
      </c>
      <c r="D4608" s="54">
        <v>1</v>
      </c>
      <c r="E4608" s="54">
        <v>5000</v>
      </c>
      <c r="F4608" s="54">
        <v>5900</v>
      </c>
      <c r="G4608" s="54">
        <v>597</v>
      </c>
      <c r="H4608" s="163">
        <v>1</v>
      </c>
      <c r="I4608" s="175" t="s">
        <v>312</v>
      </c>
      <c r="J4608" s="56">
        <f t="shared" ref="J4608" si="19426">ROUND(P4608*0.8,0)</f>
        <v>0</v>
      </c>
      <c r="K4608" s="56">
        <v>0</v>
      </c>
      <c r="L4608" s="57">
        <f t="shared" ref="L4608" si="19427">J4608+K4608</f>
        <v>0</v>
      </c>
      <c r="M4608" s="56">
        <f>P4608-J4608</f>
        <v>0</v>
      </c>
      <c r="N4608" s="56">
        <v>0</v>
      </c>
      <c r="O4608" s="57">
        <f t="shared" ref="O4608" si="19428">M4608+N4608</f>
        <v>0</v>
      </c>
      <c r="P4608" s="57">
        <v>0</v>
      </c>
      <c r="Q4608" s="56">
        <f t="shared" ref="Q4608" si="19429">ROUND(W4608*0.8,0)</f>
        <v>0</v>
      </c>
      <c r="R4608" s="56">
        <v>0</v>
      </c>
      <c r="S4608" s="57">
        <f t="shared" ref="S4608" si="19430">Q4608+R4608</f>
        <v>0</v>
      </c>
      <c r="T4608" s="56">
        <f>W4608-Q4608</f>
        <v>0</v>
      </c>
      <c r="U4608" s="56">
        <v>0</v>
      </c>
      <c r="V4608" s="57">
        <f t="shared" ref="V4608" si="19431">T4608+U4608</f>
        <v>0</v>
      </c>
      <c r="W4608" s="57">
        <v>0</v>
      </c>
      <c r="X4608" s="56">
        <f t="shared" ref="X4608" si="19432">ROUND(AD4608*0.8,0)</f>
        <v>0</v>
      </c>
      <c r="Y4608" s="56">
        <v>0</v>
      </c>
      <c r="Z4608" s="57">
        <f t="shared" ref="Z4608" si="19433">X4608+Y4608</f>
        <v>0</v>
      </c>
      <c r="AA4608" s="56">
        <f>AD4608-X4608</f>
        <v>0</v>
      </c>
      <c r="AB4608" s="56">
        <v>0</v>
      </c>
      <c r="AC4608" s="57">
        <f t="shared" ref="AC4608" si="19434">AA4608+AB4608</f>
        <v>0</v>
      </c>
      <c r="AD4608" s="57">
        <v>0</v>
      </c>
      <c r="AE4608" s="56">
        <f t="shared" ref="AE4608" si="19435">ROUND(AK4608*0.8,0)</f>
        <v>0</v>
      </c>
      <c r="AF4608" s="56">
        <v>0</v>
      </c>
      <c r="AG4608" s="57">
        <f t="shared" ref="AG4608" si="19436">AE4608+AF4608</f>
        <v>0</v>
      </c>
      <c r="AH4608" s="56">
        <f>AK4608-AE4608</f>
        <v>0</v>
      </c>
      <c r="AI4608" s="56">
        <v>0</v>
      </c>
      <c r="AJ4608" s="57">
        <f t="shared" ref="AJ4608" si="19437">AH4608+AI4608</f>
        <v>0</v>
      </c>
      <c r="AK4608" s="57">
        <v>0</v>
      </c>
      <c r="AL4608" s="56">
        <f t="shared" ref="AL4608" si="19438">ROUND(AR4608*0.8,0)</f>
        <v>0</v>
      </c>
      <c r="AM4608" s="56">
        <v>0</v>
      </c>
      <c r="AN4608" s="57">
        <f t="shared" ref="AN4608" si="19439">AL4608+AM4608</f>
        <v>0</v>
      </c>
      <c r="AO4608" s="56">
        <f>AR4608-AL4608</f>
        <v>0</v>
      </c>
      <c r="AP4608" s="56">
        <v>0</v>
      </c>
      <c r="AQ4608" s="57">
        <f t="shared" ref="AQ4608" si="19440">AO4608+AP4608</f>
        <v>0</v>
      </c>
      <c r="AR4608" s="57">
        <v>0</v>
      </c>
      <c r="AS4608" s="57" t="s">
        <v>310</v>
      </c>
      <c r="AT4608" s="179"/>
      <c r="AU4608" s="176"/>
      <c r="AV4608" s="177"/>
      <c r="AW4608" s="177"/>
      <c r="AX4608" s="177"/>
      <c r="AY4608" s="177"/>
      <c r="BD4608" s="224" t="s">
        <v>78</v>
      </c>
    </row>
    <row r="4609" spans="1:56" s="19" customFormat="1" ht="70.5" hidden="1" customHeight="1">
      <c r="A4609" s="137">
        <v>2018</v>
      </c>
      <c r="B4609" s="138">
        <v>8323</v>
      </c>
      <c r="C4609" s="137">
        <v>9</v>
      </c>
      <c r="D4609" s="137">
        <v>1</v>
      </c>
      <c r="E4609" s="137">
        <v>6000</v>
      </c>
      <c r="F4609" s="137"/>
      <c r="G4609" s="137"/>
      <c r="H4609" s="137"/>
      <c r="I4609" s="139" t="s">
        <v>142</v>
      </c>
      <c r="J4609" s="140">
        <f>J4610</f>
        <v>0</v>
      </c>
      <c r="K4609" s="140">
        <f t="shared" ref="K4609:O4609" si="19441">K4610</f>
        <v>0</v>
      </c>
      <c r="L4609" s="140">
        <f t="shared" si="19441"/>
        <v>0</v>
      </c>
      <c r="M4609" s="140">
        <f t="shared" si="19441"/>
        <v>0</v>
      </c>
      <c r="N4609" s="140">
        <f t="shared" si="19441"/>
        <v>0</v>
      </c>
      <c r="O4609" s="140">
        <f t="shared" si="19441"/>
        <v>0</v>
      </c>
      <c r="P4609" s="140">
        <f>L4609+O4609</f>
        <v>0</v>
      </c>
      <c r="Q4609" s="140">
        <f>Q4610</f>
        <v>0</v>
      </c>
      <c r="R4609" s="140">
        <f t="shared" ref="R4609:V4610" si="19442">R4610</f>
        <v>0</v>
      </c>
      <c r="S4609" s="140">
        <f t="shared" si="19442"/>
        <v>0</v>
      </c>
      <c r="T4609" s="140">
        <f t="shared" si="19442"/>
        <v>0</v>
      </c>
      <c r="U4609" s="140">
        <f t="shared" si="19442"/>
        <v>0</v>
      </c>
      <c r="V4609" s="140">
        <f t="shared" si="19442"/>
        <v>0</v>
      </c>
      <c r="W4609" s="140">
        <f>S4609+V4609</f>
        <v>0</v>
      </c>
      <c r="X4609" s="140">
        <f>X4610</f>
        <v>0</v>
      </c>
      <c r="Y4609" s="140">
        <f t="shared" ref="Y4609:AC4610" si="19443">Y4610</f>
        <v>0</v>
      </c>
      <c r="Z4609" s="140">
        <f t="shared" si="19443"/>
        <v>0</v>
      </c>
      <c r="AA4609" s="140">
        <f t="shared" si="19443"/>
        <v>0</v>
      </c>
      <c r="AB4609" s="140">
        <f t="shared" si="19443"/>
        <v>0</v>
      </c>
      <c r="AC4609" s="140">
        <f t="shared" si="19443"/>
        <v>0</v>
      </c>
      <c r="AD4609" s="140">
        <f>Z4609+AC4609</f>
        <v>0</v>
      </c>
      <c r="AE4609" s="140">
        <f>AE4610</f>
        <v>0</v>
      </c>
      <c r="AF4609" s="140">
        <f t="shared" ref="AF4609:AI4610" si="19444">AF4610</f>
        <v>0</v>
      </c>
      <c r="AG4609" s="140">
        <f t="shared" si="19444"/>
        <v>0</v>
      </c>
      <c r="AH4609" s="140">
        <f t="shared" si="19444"/>
        <v>0</v>
      </c>
      <c r="AI4609" s="140">
        <f t="shared" si="19444"/>
        <v>0</v>
      </c>
      <c r="AJ4609" s="140">
        <f t="shared" ref="AJ4609:AJ4610" si="19445">AJ4610</f>
        <v>0</v>
      </c>
      <c r="AK4609" s="140">
        <f>AG4609+AJ4609</f>
        <v>0</v>
      </c>
      <c r="AL4609" s="140">
        <f>AL4610</f>
        <v>0</v>
      </c>
      <c r="AM4609" s="140">
        <f t="shared" ref="AM4609:AQ4610" si="19446">AM4610</f>
        <v>0</v>
      </c>
      <c r="AN4609" s="140">
        <f t="shared" si="19446"/>
        <v>0</v>
      </c>
      <c r="AO4609" s="140">
        <f t="shared" si="19446"/>
        <v>0</v>
      </c>
      <c r="AP4609" s="140">
        <f t="shared" si="19446"/>
        <v>0</v>
      </c>
      <c r="AQ4609" s="140">
        <f t="shared" si="19446"/>
        <v>0</v>
      </c>
      <c r="AR4609" s="140">
        <f>AN4609+AQ4609</f>
        <v>0</v>
      </c>
      <c r="AS4609" s="140"/>
      <c r="AT4609" s="394"/>
      <c r="AU4609" s="394"/>
      <c r="AV4609" s="142"/>
      <c r="AW4609" s="142"/>
      <c r="AX4609" s="142"/>
      <c r="AY4609" s="142"/>
      <c r="BD4609" s="144"/>
    </row>
    <row r="4610" spans="1:56" s="19" customFormat="1" ht="70.5" hidden="1" customHeight="1">
      <c r="A4610" s="145">
        <v>2018</v>
      </c>
      <c r="B4610" s="146">
        <v>8323</v>
      </c>
      <c r="C4610" s="145">
        <v>9</v>
      </c>
      <c r="D4610" s="145">
        <v>1</v>
      </c>
      <c r="E4610" s="145">
        <v>6000</v>
      </c>
      <c r="F4610" s="145">
        <v>6200</v>
      </c>
      <c r="G4610" s="145"/>
      <c r="H4610" s="145"/>
      <c r="I4610" s="147" t="s">
        <v>143</v>
      </c>
      <c r="J4610" s="148">
        <f>J4611</f>
        <v>0</v>
      </c>
      <c r="K4610" s="148">
        <f t="shared" ref="K4610:O4610" si="19447">K4611</f>
        <v>0</v>
      </c>
      <c r="L4610" s="148">
        <f t="shared" si="19447"/>
        <v>0</v>
      </c>
      <c r="M4610" s="148">
        <f t="shared" si="19447"/>
        <v>0</v>
      </c>
      <c r="N4610" s="148">
        <f t="shared" si="19447"/>
        <v>0</v>
      </c>
      <c r="O4610" s="148">
        <f t="shared" si="19447"/>
        <v>0</v>
      </c>
      <c r="P4610" s="148">
        <f>L4610+O4610</f>
        <v>0</v>
      </c>
      <c r="Q4610" s="148">
        <f>Q4611</f>
        <v>0</v>
      </c>
      <c r="R4610" s="148">
        <f t="shared" si="19442"/>
        <v>0</v>
      </c>
      <c r="S4610" s="148">
        <f t="shared" si="19442"/>
        <v>0</v>
      </c>
      <c r="T4610" s="148">
        <f t="shared" si="19442"/>
        <v>0</v>
      </c>
      <c r="U4610" s="148">
        <f t="shared" si="19442"/>
        <v>0</v>
      </c>
      <c r="V4610" s="148">
        <f t="shared" si="19442"/>
        <v>0</v>
      </c>
      <c r="W4610" s="148">
        <f>S4610+V4610</f>
        <v>0</v>
      </c>
      <c r="X4610" s="148">
        <f>X4611</f>
        <v>0</v>
      </c>
      <c r="Y4610" s="148">
        <f t="shared" si="19443"/>
        <v>0</v>
      </c>
      <c r="Z4610" s="148">
        <f t="shared" si="19443"/>
        <v>0</v>
      </c>
      <c r="AA4610" s="148">
        <f t="shared" si="19443"/>
        <v>0</v>
      </c>
      <c r="AB4610" s="148">
        <f t="shared" si="19443"/>
        <v>0</v>
      </c>
      <c r="AC4610" s="148">
        <f t="shared" si="19443"/>
        <v>0</v>
      </c>
      <c r="AD4610" s="148">
        <f>Z4610+AC4610</f>
        <v>0</v>
      </c>
      <c r="AE4610" s="148">
        <f>AE4611</f>
        <v>0</v>
      </c>
      <c r="AF4610" s="148">
        <f t="shared" si="19444"/>
        <v>0</v>
      </c>
      <c r="AG4610" s="148">
        <f t="shared" si="19444"/>
        <v>0</v>
      </c>
      <c r="AH4610" s="148">
        <f t="shared" si="19444"/>
        <v>0</v>
      </c>
      <c r="AI4610" s="148">
        <f t="shared" si="19444"/>
        <v>0</v>
      </c>
      <c r="AJ4610" s="148">
        <f t="shared" si="19445"/>
        <v>0</v>
      </c>
      <c r="AK4610" s="148">
        <f>AG4610+AJ4610</f>
        <v>0</v>
      </c>
      <c r="AL4610" s="148">
        <f>AL4611</f>
        <v>0</v>
      </c>
      <c r="AM4610" s="148">
        <f t="shared" si="19446"/>
        <v>0</v>
      </c>
      <c r="AN4610" s="148">
        <f t="shared" si="19446"/>
        <v>0</v>
      </c>
      <c r="AO4610" s="148">
        <f t="shared" si="19446"/>
        <v>0</v>
      </c>
      <c r="AP4610" s="148">
        <f t="shared" si="19446"/>
        <v>0</v>
      </c>
      <c r="AQ4610" s="148">
        <f t="shared" si="19446"/>
        <v>0</v>
      </c>
      <c r="AR4610" s="148">
        <f>AN4610+AQ4610</f>
        <v>0</v>
      </c>
      <c r="AS4610" s="148"/>
      <c r="AT4610" s="282"/>
      <c r="AU4610" s="282"/>
      <c r="AV4610" s="151"/>
      <c r="AW4610" s="151"/>
      <c r="AX4610" s="151"/>
      <c r="AY4610" s="151"/>
      <c r="BD4610" s="153"/>
    </row>
    <row r="4611" spans="1:56" s="19" customFormat="1" ht="70.5" hidden="1" customHeight="1">
      <c r="A4611" s="154">
        <v>2018</v>
      </c>
      <c r="B4611" s="155">
        <v>8323</v>
      </c>
      <c r="C4611" s="154">
        <v>9</v>
      </c>
      <c r="D4611" s="154">
        <v>1</v>
      </c>
      <c r="E4611" s="154">
        <v>6000</v>
      </c>
      <c r="F4611" s="154">
        <v>6200</v>
      </c>
      <c r="G4611" s="154">
        <v>622</v>
      </c>
      <c r="H4611" s="154"/>
      <c r="I4611" s="172" t="s">
        <v>144</v>
      </c>
      <c r="J4611" s="158">
        <f>J4612+J4614</f>
        <v>0</v>
      </c>
      <c r="K4611" s="158">
        <f t="shared" ref="K4611:O4611" si="19448">K4612+K4614</f>
        <v>0</v>
      </c>
      <c r="L4611" s="158">
        <f t="shared" si="19448"/>
        <v>0</v>
      </c>
      <c r="M4611" s="158">
        <f t="shared" si="19448"/>
        <v>0</v>
      </c>
      <c r="N4611" s="158">
        <f t="shared" si="19448"/>
        <v>0</v>
      </c>
      <c r="O4611" s="158">
        <f t="shared" si="19448"/>
        <v>0</v>
      </c>
      <c r="P4611" s="158">
        <f>L4611+O4611</f>
        <v>0</v>
      </c>
      <c r="Q4611" s="158">
        <f>Q4612+Q4614</f>
        <v>0</v>
      </c>
      <c r="R4611" s="158">
        <f t="shared" ref="R4611:V4611" si="19449">R4612+R4614</f>
        <v>0</v>
      </c>
      <c r="S4611" s="158">
        <f t="shared" si="19449"/>
        <v>0</v>
      </c>
      <c r="T4611" s="158">
        <f t="shared" si="19449"/>
        <v>0</v>
      </c>
      <c r="U4611" s="158">
        <f t="shared" si="19449"/>
        <v>0</v>
      </c>
      <c r="V4611" s="158">
        <f t="shared" si="19449"/>
        <v>0</v>
      </c>
      <c r="W4611" s="158">
        <f>S4611+V4611</f>
        <v>0</v>
      </c>
      <c r="X4611" s="158">
        <f>X4612+X4614</f>
        <v>0</v>
      </c>
      <c r="Y4611" s="158">
        <f t="shared" ref="Y4611:AC4611" si="19450">Y4612+Y4614</f>
        <v>0</v>
      </c>
      <c r="Z4611" s="158">
        <f t="shared" si="19450"/>
        <v>0</v>
      </c>
      <c r="AA4611" s="158">
        <f t="shared" si="19450"/>
        <v>0</v>
      </c>
      <c r="AB4611" s="158">
        <f t="shared" si="19450"/>
        <v>0</v>
      </c>
      <c r="AC4611" s="158">
        <f t="shared" si="19450"/>
        <v>0</v>
      </c>
      <c r="AD4611" s="158">
        <f>Z4611+AC4611</f>
        <v>0</v>
      </c>
      <c r="AE4611" s="158">
        <f>AE4612+AE4614</f>
        <v>0</v>
      </c>
      <c r="AF4611" s="158">
        <f t="shared" ref="AF4611:AI4611" si="19451">AF4612+AF4614</f>
        <v>0</v>
      </c>
      <c r="AG4611" s="158">
        <f t="shared" si="19451"/>
        <v>0</v>
      </c>
      <c r="AH4611" s="158">
        <f t="shared" si="19451"/>
        <v>0</v>
      </c>
      <c r="AI4611" s="158">
        <f t="shared" si="19451"/>
        <v>0</v>
      </c>
      <c r="AJ4611" s="158">
        <f t="shared" ref="AJ4611" si="19452">AJ4612+AJ4614</f>
        <v>0</v>
      </c>
      <c r="AK4611" s="158">
        <f>AG4611+AJ4611</f>
        <v>0</v>
      </c>
      <c r="AL4611" s="158">
        <f>AL4612+AL4614</f>
        <v>0</v>
      </c>
      <c r="AM4611" s="158">
        <f t="shared" ref="AM4611:AQ4611" si="19453">AM4612+AM4614</f>
        <v>0</v>
      </c>
      <c r="AN4611" s="158">
        <f t="shared" si="19453"/>
        <v>0</v>
      </c>
      <c r="AO4611" s="158">
        <f t="shared" si="19453"/>
        <v>0</v>
      </c>
      <c r="AP4611" s="158">
        <f t="shared" si="19453"/>
        <v>0</v>
      </c>
      <c r="AQ4611" s="158">
        <f t="shared" si="19453"/>
        <v>0</v>
      </c>
      <c r="AR4611" s="158">
        <f>AN4611+AQ4611</f>
        <v>0</v>
      </c>
      <c r="AS4611" s="158"/>
      <c r="AT4611" s="259"/>
      <c r="AU4611" s="259"/>
      <c r="AV4611" s="161"/>
      <c r="AW4611" s="161"/>
      <c r="AX4611" s="161"/>
      <c r="AY4611" s="161"/>
      <c r="BD4611" s="173"/>
    </row>
    <row r="4612" spans="1:56" s="19" customFormat="1" ht="70.5" hidden="1" customHeight="1">
      <c r="A4612" s="54">
        <v>2018</v>
      </c>
      <c r="B4612" s="189">
        <v>8323</v>
      </c>
      <c r="C4612" s="54">
        <v>9</v>
      </c>
      <c r="D4612" s="54">
        <v>1</v>
      </c>
      <c r="E4612" s="54">
        <v>6000</v>
      </c>
      <c r="F4612" s="54">
        <v>6200</v>
      </c>
      <c r="G4612" s="54">
        <v>622</v>
      </c>
      <c r="H4612" s="163">
        <v>1</v>
      </c>
      <c r="I4612" s="230" t="s">
        <v>145</v>
      </c>
      <c r="J4612" s="56">
        <f>J4613</f>
        <v>0</v>
      </c>
      <c r="K4612" s="56">
        <f t="shared" ref="K4612" si="19454">K4613</f>
        <v>0</v>
      </c>
      <c r="L4612" s="56">
        <f t="shared" ref="L4612" si="19455">L4613</f>
        <v>0</v>
      </c>
      <c r="M4612" s="56">
        <f t="shared" ref="M4612" si="19456">M4613</f>
        <v>0</v>
      </c>
      <c r="N4612" s="56">
        <f t="shared" ref="N4612" si="19457">N4613</f>
        <v>0</v>
      </c>
      <c r="O4612" s="56">
        <f t="shared" ref="O4612" si="19458">O4613</f>
        <v>0</v>
      </c>
      <c r="P4612" s="56">
        <f>L4612+O4612</f>
        <v>0</v>
      </c>
      <c r="Q4612" s="56">
        <f>Q4613</f>
        <v>0</v>
      </c>
      <c r="R4612" s="56">
        <f t="shared" ref="R4612:V4612" si="19459">R4613</f>
        <v>0</v>
      </c>
      <c r="S4612" s="56">
        <f t="shared" si="19459"/>
        <v>0</v>
      </c>
      <c r="T4612" s="56">
        <f t="shared" si="19459"/>
        <v>0</v>
      </c>
      <c r="U4612" s="56">
        <f t="shared" si="19459"/>
        <v>0</v>
      </c>
      <c r="V4612" s="56">
        <f t="shared" si="19459"/>
        <v>0</v>
      </c>
      <c r="W4612" s="56">
        <f>S4612+V4612</f>
        <v>0</v>
      </c>
      <c r="X4612" s="56">
        <f>X4613</f>
        <v>0</v>
      </c>
      <c r="Y4612" s="56">
        <f t="shared" ref="Y4612:AC4612" si="19460">Y4613</f>
        <v>0</v>
      </c>
      <c r="Z4612" s="56">
        <f t="shared" si="19460"/>
        <v>0</v>
      </c>
      <c r="AA4612" s="56">
        <f t="shared" si="19460"/>
        <v>0</v>
      </c>
      <c r="AB4612" s="56">
        <f t="shared" si="19460"/>
        <v>0</v>
      </c>
      <c r="AC4612" s="56">
        <f t="shared" si="19460"/>
        <v>0</v>
      </c>
      <c r="AD4612" s="56">
        <f>Z4612+AC4612</f>
        <v>0</v>
      </c>
      <c r="AE4612" s="56">
        <f>AE4613</f>
        <v>0</v>
      </c>
      <c r="AF4612" s="56">
        <f t="shared" ref="AF4612:AI4612" si="19461">AF4613</f>
        <v>0</v>
      </c>
      <c r="AG4612" s="56">
        <f t="shared" si="19461"/>
        <v>0</v>
      </c>
      <c r="AH4612" s="56">
        <f t="shared" si="19461"/>
        <v>0</v>
      </c>
      <c r="AI4612" s="56">
        <f t="shared" si="19461"/>
        <v>0</v>
      </c>
      <c r="AJ4612" s="56">
        <f t="shared" ref="AJ4612" si="19462">AJ4613</f>
        <v>0</v>
      </c>
      <c r="AK4612" s="56">
        <f>AG4612+AJ4612</f>
        <v>0</v>
      </c>
      <c r="AL4612" s="56">
        <f>AL4613</f>
        <v>0</v>
      </c>
      <c r="AM4612" s="56">
        <f t="shared" ref="AM4612:AQ4612" si="19463">AM4613</f>
        <v>0</v>
      </c>
      <c r="AN4612" s="56">
        <f t="shared" si="19463"/>
        <v>0</v>
      </c>
      <c r="AO4612" s="56">
        <f t="shared" si="19463"/>
        <v>0</v>
      </c>
      <c r="AP4612" s="56">
        <f t="shared" si="19463"/>
        <v>0</v>
      </c>
      <c r="AQ4612" s="56">
        <f t="shared" si="19463"/>
        <v>0</v>
      </c>
      <c r="AR4612" s="56">
        <f>AN4612+AQ4612</f>
        <v>0</v>
      </c>
      <c r="AS4612" s="168" t="s">
        <v>15</v>
      </c>
      <c r="AT4612" s="260"/>
      <c r="AU4612" s="250"/>
      <c r="AV4612" s="177"/>
      <c r="AW4612" s="177"/>
      <c r="AX4612" s="177"/>
      <c r="AY4612" s="177"/>
      <c r="BD4612" s="224" t="s">
        <v>78</v>
      </c>
    </row>
    <row r="4613" spans="1:56" s="19" customFormat="1" ht="70.5" hidden="1" customHeight="1">
      <c r="A4613" s="54">
        <v>2018</v>
      </c>
      <c r="B4613" s="174">
        <v>8323</v>
      </c>
      <c r="C4613" s="54">
        <v>9</v>
      </c>
      <c r="D4613" s="54">
        <v>1</v>
      </c>
      <c r="E4613" s="54">
        <v>6000</v>
      </c>
      <c r="F4613" s="54">
        <v>6200</v>
      </c>
      <c r="G4613" s="54">
        <v>622</v>
      </c>
      <c r="H4613" s="163">
        <v>1</v>
      </c>
      <c r="I4613" s="175" t="s">
        <v>146</v>
      </c>
      <c r="J4613" s="56">
        <f t="shared" ref="J4613" si="19464">ROUND(P4613*0.8,0)</f>
        <v>0</v>
      </c>
      <c r="K4613" s="56">
        <v>0</v>
      </c>
      <c r="L4613" s="57">
        <f t="shared" ref="L4613" si="19465">J4613+K4613</f>
        <v>0</v>
      </c>
      <c r="M4613" s="56">
        <f>P4613-J4613</f>
        <v>0</v>
      </c>
      <c r="N4613" s="56">
        <v>0</v>
      </c>
      <c r="O4613" s="57">
        <f t="shared" ref="O4613" si="19466">M4613+N4613</f>
        <v>0</v>
      </c>
      <c r="P4613" s="57">
        <v>0</v>
      </c>
      <c r="Q4613" s="56">
        <f t="shared" ref="Q4613" si="19467">ROUND(W4613*0.8,0)</f>
        <v>0</v>
      </c>
      <c r="R4613" s="56">
        <v>0</v>
      </c>
      <c r="S4613" s="57">
        <f t="shared" ref="S4613" si="19468">Q4613+R4613</f>
        <v>0</v>
      </c>
      <c r="T4613" s="56">
        <f>W4613-Q4613</f>
        <v>0</v>
      </c>
      <c r="U4613" s="56">
        <v>0</v>
      </c>
      <c r="V4613" s="57">
        <f t="shared" ref="V4613" si="19469">T4613+U4613</f>
        <v>0</v>
      </c>
      <c r="W4613" s="57">
        <v>0</v>
      </c>
      <c r="X4613" s="56">
        <f t="shared" ref="X4613" si="19470">ROUND(AD4613*0.8,0)</f>
        <v>0</v>
      </c>
      <c r="Y4613" s="56">
        <v>0</v>
      </c>
      <c r="Z4613" s="57">
        <f t="shared" ref="Z4613" si="19471">X4613+Y4613</f>
        <v>0</v>
      </c>
      <c r="AA4613" s="56">
        <f>AD4613-X4613</f>
        <v>0</v>
      </c>
      <c r="AB4613" s="56">
        <v>0</v>
      </c>
      <c r="AC4613" s="57">
        <f t="shared" ref="AC4613" si="19472">AA4613+AB4613</f>
        <v>0</v>
      </c>
      <c r="AD4613" s="57">
        <v>0</v>
      </c>
      <c r="AE4613" s="56">
        <f t="shared" ref="AE4613" si="19473">ROUND(AK4613*0.8,0)</f>
        <v>0</v>
      </c>
      <c r="AF4613" s="56">
        <v>0</v>
      </c>
      <c r="AG4613" s="57">
        <f t="shared" ref="AG4613" si="19474">AE4613+AF4613</f>
        <v>0</v>
      </c>
      <c r="AH4613" s="56">
        <f>AK4613-AE4613</f>
        <v>0</v>
      </c>
      <c r="AI4613" s="56">
        <v>0</v>
      </c>
      <c r="AJ4613" s="57">
        <f t="shared" ref="AJ4613" si="19475">AH4613+AI4613</f>
        <v>0</v>
      </c>
      <c r="AK4613" s="57">
        <v>0</v>
      </c>
      <c r="AL4613" s="56">
        <f t="shared" ref="AL4613" si="19476">ROUND(AR4613*0.8,0)</f>
        <v>0</v>
      </c>
      <c r="AM4613" s="56">
        <v>0</v>
      </c>
      <c r="AN4613" s="57">
        <f t="shared" ref="AN4613" si="19477">AL4613+AM4613</f>
        <v>0</v>
      </c>
      <c r="AO4613" s="56">
        <f>AR4613-AL4613</f>
        <v>0</v>
      </c>
      <c r="AP4613" s="56">
        <v>0</v>
      </c>
      <c r="AQ4613" s="57">
        <f t="shared" ref="AQ4613" si="19478">AO4613+AP4613</f>
        <v>0</v>
      </c>
      <c r="AR4613" s="57">
        <v>0</v>
      </c>
      <c r="AS4613" s="57" t="s">
        <v>147</v>
      </c>
      <c r="AT4613" s="179"/>
      <c r="AU4613" s="176"/>
      <c r="AV4613" s="177"/>
      <c r="AW4613" s="177"/>
      <c r="AX4613" s="177"/>
      <c r="AY4613" s="177"/>
      <c r="BD4613" s="224" t="s">
        <v>78</v>
      </c>
    </row>
    <row r="4614" spans="1:56" s="19" customFormat="1" ht="70.5" hidden="1" customHeight="1">
      <c r="A4614" s="54">
        <v>2018</v>
      </c>
      <c r="B4614" s="189">
        <v>8323</v>
      </c>
      <c r="C4614" s="54">
        <v>9</v>
      </c>
      <c r="D4614" s="54">
        <v>1</v>
      </c>
      <c r="E4614" s="54">
        <v>6000</v>
      </c>
      <c r="F4614" s="54">
        <v>6200</v>
      </c>
      <c r="G4614" s="54">
        <v>622</v>
      </c>
      <c r="H4614" s="163">
        <v>2</v>
      </c>
      <c r="I4614" s="230" t="s">
        <v>313</v>
      </c>
      <c r="J4614" s="56">
        <f>J4615</f>
        <v>0</v>
      </c>
      <c r="K4614" s="56">
        <f t="shared" ref="K4614" si="19479">K4615</f>
        <v>0</v>
      </c>
      <c r="L4614" s="56">
        <f t="shared" ref="L4614" si="19480">L4615</f>
        <v>0</v>
      </c>
      <c r="M4614" s="56">
        <f t="shared" ref="M4614" si="19481">M4615</f>
        <v>0</v>
      </c>
      <c r="N4614" s="56">
        <f t="shared" ref="N4614" si="19482">N4615</f>
        <v>0</v>
      </c>
      <c r="O4614" s="56">
        <f t="shared" ref="O4614" si="19483">O4615</f>
        <v>0</v>
      </c>
      <c r="P4614" s="56">
        <f>L4614+O4614</f>
        <v>0</v>
      </c>
      <c r="Q4614" s="56">
        <f>Q4615</f>
        <v>0</v>
      </c>
      <c r="R4614" s="56">
        <f t="shared" ref="R4614:V4614" si="19484">R4615</f>
        <v>0</v>
      </c>
      <c r="S4614" s="56">
        <f t="shared" si="19484"/>
        <v>0</v>
      </c>
      <c r="T4614" s="56">
        <f t="shared" si="19484"/>
        <v>0</v>
      </c>
      <c r="U4614" s="56">
        <f t="shared" si="19484"/>
        <v>0</v>
      </c>
      <c r="V4614" s="56">
        <f t="shared" si="19484"/>
        <v>0</v>
      </c>
      <c r="W4614" s="56">
        <f>S4614+V4614</f>
        <v>0</v>
      </c>
      <c r="X4614" s="56">
        <f>X4615</f>
        <v>0</v>
      </c>
      <c r="Y4614" s="56">
        <f t="shared" ref="Y4614:AC4614" si="19485">Y4615</f>
        <v>0</v>
      </c>
      <c r="Z4614" s="56">
        <f t="shared" si="19485"/>
        <v>0</v>
      </c>
      <c r="AA4614" s="56">
        <f t="shared" si="19485"/>
        <v>0</v>
      </c>
      <c r="AB4614" s="56">
        <f t="shared" si="19485"/>
        <v>0</v>
      </c>
      <c r="AC4614" s="56">
        <f t="shared" si="19485"/>
        <v>0</v>
      </c>
      <c r="AD4614" s="56">
        <f>Z4614+AC4614</f>
        <v>0</v>
      </c>
      <c r="AE4614" s="56">
        <f>AE4615</f>
        <v>0</v>
      </c>
      <c r="AF4614" s="56">
        <f t="shared" ref="AF4614:AI4614" si="19486">AF4615</f>
        <v>0</v>
      </c>
      <c r="AG4614" s="56">
        <f t="shared" si="19486"/>
        <v>0</v>
      </c>
      <c r="AH4614" s="56">
        <f t="shared" si="19486"/>
        <v>0</v>
      </c>
      <c r="AI4614" s="56">
        <f t="shared" si="19486"/>
        <v>0</v>
      </c>
      <c r="AJ4614" s="56">
        <f t="shared" ref="AJ4614" si="19487">AJ4615</f>
        <v>0</v>
      </c>
      <c r="AK4614" s="56">
        <f>AG4614+AJ4614</f>
        <v>0</v>
      </c>
      <c r="AL4614" s="56">
        <f>AL4615</f>
        <v>0</v>
      </c>
      <c r="AM4614" s="56">
        <f t="shared" ref="AM4614:AQ4614" si="19488">AM4615</f>
        <v>0</v>
      </c>
      <c r="AN4614" s="56">
        <f t="shared" si="19488"/>
        <v>0</v>
      </c>
      <c r="AO4614" s="56">
        <f t="shared" si="19488"/>
        <v>0</v>
      </c>
      <c r="AP4614" s="56">
        <f t="shared" si="19488"/>
        <v>0</v>
      </c>
      <c r="AQ4614" s="56">
        <f t="shared" si="19488"/>
        <v>0</v>
      </c>
      <c r="AR4614" s="56">
        <f>AN4614+AQ4614</f>
        <v>0</v>
      </c>
      <c r="AS4614" s="168" t="s">
        <v>15</v>
      </c>
      <c r="AT4614" s="260"/>
      <c r="AU4614" s="250"/>
      <c r="AV4614" s="177"/>
      <c r="AW4614" s="177"/>
      <c r="AX4614" s="177"/>
      <c r="AY4614" s="177"/>
      <c r="BD4614" s="224" t="s">
        <v>78</v>
      </c>
    </row>
    <row r="4615" spans="1:56" s="19" customFormat="1" ht="70.5" hidden="1" customHeight="1">
      <c r="A4615" s="54">
        <v>2018</v>
      </c>
      <c r="B4615" s="174">
        <v>8323</v>
      </c>
      <c r="C4615" s="54">
        <v>9</v>
      </c>
      <c r="D4615" s="54">
        <v>1</v>
      </c>
      <c r="E4615" s="54">
        <v>6000</v>
      </c>
      <c r="F4615" s="54">
        <v>6200</v>
      </c>
      <c r="G4615" s="54">
        <v>622</v>
      </c>
      <c r="H4615" s="163">
        <v>2</v>
      </c>
      <c r="I4615" s="175" t="s">
        <v>146</v>
      </c>
      <c r="J4615" s="56">
        <f t="shared" ref="J4615" si="19489">ROUND(P4615*0.8,0)</f>
        <v>0</v>
      </c>
      <c r="K4615" s="56">
        <v>0</v>
      </c>
      <c r="L4615" s="57">
        <f t="shared" ref="L4615" si="19490">J4615+K4615</f>
        <v>0</v>
      </c>
      <c r="M4615" s="56">
        <f>P4615-J4615</f>
        <v>0</v>
      </c>
      <c r="N4615" s="56">
        <v>0</v>
      </c>
      <c r="O4615" s="57">
        <f t="shared" ref="O4615" si="19491">M4615+N4615</f>
        <v>0</v>
      </c>
      <c r="P4615" s="57">
        <v>0</v>
      </c>
      <c r="Q4615" s="56">
        <f t="shared" ref="Q4615" si="19492">ROUND(W4615*0.8,0)</f>
        <v>0</v>
      </c>
      <c r="R4615" s="56">
        <v>0</v>
      </c>
      <c r="S4615" s="57">
        <f t="shared" ref="S4615" si="19493">Q4615+R4615</f>
        <v>0</v>
      </c>
      <c r="T4615" s="56">
        <f>W4615-Q4615</f>
        <v>0</v>
      </c>
      <c r="U4615" s="56">
        <v>0</v>
      </c>
      <c r="V4615" s="57">
        <f t="shared" ref="V4615" si="19494">T4615+U4615</f>
        <v>0</v>
      </c>
      <c r="W4615" s="57">
        <v>0</v>
      </c>
      <c r="X4615" s="56">
        <f t="shared" ref="X4615" si="19495">ROUND(AD4615*0.8,0)</f>
        <v>0</v>
      </c>
      <c r="Y4615" s="56">
        <v>0</v>
      </c>
      <c r="Z4615" s="57">
        <f t="shared" ref="Z4615" si="19496">X4615+Y4615</f>
        <v>0</v>
      </c>
      <c r="AA4615" s="56">
        <f>AD4615-X4615</f>
        <v>0</v>
      </c>
      <c r="AB4615" s="56">
        <v>0</v>
      </c>
      <c r="AC4615" s="57">
        <f t="shared" ref="AC4615" si="19497">AA4615+AB4615</f>
        <v>0</v>
      </c>
      <c r="AD4615" s="57">
        <v>0</v>
      </c>
      <c r="AE4615" s="56">
        <f t="shared" ref="AE4615" si="19498">ROUND(AK4615*0.8,0)</f>
        <v>0</v>
      </c>
      <c r="AF4615" s="56">
        <v>0</v>
      </c>
      <c r="AG4615" s="57">
        <f t="shared" ref="AG4615" si="19499">AE4615+AF4615</f>
        <v>0</v>
      </c>
      <c r="AH4615" s="56">
        <f>AK4615-AE4615</f>
        <v>0</v>
      </c>
      <c r="AI4615" s="56">
        <v>0</v>
      </c>
      <c r="AJ4615" s="57">
        <f t="shared" ref="AJ4615" si="19500">AH4615+AI4615</f>
        <v>0</v>
      </c>
      <c r="AK4615" s="57">
        <v>0</v>
      </c>
      <c r="AL4615" s="56">
        <f t="shared" ref="AL4615" si="19501">ROUND(AR4615*0.8,0)</f>
        <v>0</v>
      </c>
      <c r="AM4615" s="56">
        <v>0</v>
      </c>
      <c r="AN4615" s="57">
        <f t="shared" ref="AN4615" si="19502">AL4615+AM4615</f>
        <v>0</v>
      </c>
      <c r="AO4615" s="56">
        <f>AR4615-AL4615</f>
        <v>0</v>
      </c>
      <c r="AP4615" s="56">
        <v>0</v>
      </c>
      <c r="AQ4615" s="57">
        <f t="shared" ref="AQ4615" si="19503">AO4615+AP4615</f>
        <v>0</v>
      </c>
      <c r="AR4615" s="57">
        <v>0</v>
      </c>
      <c r="AS4615" s="57" t="s">
        <v>147</v>
      </c>
      <c r="AT4615" s="179"/>
      <c r="AU4615" s="176"/>
      <c r="AV4615" s="177"/>
      <c r="AW4615" s="177"/>
      <c r="AX4615" s="177"/>
      <c r="AY4615" s="177"/>
      <c r="BD4615" s="224" t="s">
        <v>78</v>
      </c>
    </row>
    <row r="4616" spans="1:56" s="19" customFormat="1" ht="70.5" hidden="1" customHeight="1">
      <c r="A4616" s="129">
        <v>2018</v>
      </c>
      <c r="B4616" s="370">
        <v>8323</v>
      </c>
      <c r="C4616" s="129">
        <v>9</v>
      </c>
      <c r="D4616" s="129">
        <v>2</v>
      </c>
      <c r="E4616" s="129"/>
      <c r="F4616" s="129"/>
      <c r="G4616" s="129"/>
      <c r="H4616" s="129"/>
      <c r="I4616" s="132" t="s">
        <v>2067</v>
      </c>
      <c r="J4616" s="133">
        <f>J4617+J4649+J4657+J4732</f>
        <v>0</v>
      </c>
      <c r="K4616" s="133">
        <f t="shared" ref="K4616:O4616" si="19504">K4617+K4649+K4657+K4732</f>
        <v>0</v>
      </c>
      <c r="L4616" s="133">
        <f t="shared" si="19504"/>
        <v>0</v>
      </c>
      <c r="M4616" s="133">
        <f t="shared" si="19504"/>
        <v>0</v>
      </c>
      <c r="N4616" s="133">
        <f t="shared" si="19504"/>
        <v>0</v>
      </c>
      <c r="O4616" s="133">
        <f t="shared" si="19504"/>
        <v>0</v>
      </c>
      <c r="P4616" s="133">
        <f>L4616+O4616</f>
        <v>0</v>
      </c>
      <c r="Q4616" s="133">
        <f>Q4617+Q4649+Q4657+Q4732</f>
        <v>0</v>
      </c>
      <c r="R4616" s="133">
        <f t="shared" ref="R4616:V4616" si="19505">R4617+R4649+R4657+R4732</f>
        <v>0</v>
      </c>
      <c r="S4616" s="133">
        <f t="shared" si="19505"/>
        <v>0</v>
      </c>
      <c r="T4616" s="133">
        <f t="shared" si="19505"/>
        <v>0</v>
      </c>
      <c r="U4616" s="133">
        <f t="shared" si="19505"/>
        <v>0</v>
      </c>
      <c r="V4616" s="133">
        <f t="shared" si="19505"/>
        <v>0</v>
      </c>
      <c r="W4616" s="133">
        <f>S4616+V4616</f>
        <v>0</v>
      </c>
      <c r="X4616" s="133">
        <f>X4617+X4649+X4657+X4732</f>
        <v>0</v>
      </c>
      <c r="Y4616" s="133">
        <f t="shared" ref="Y4616:AC4616" si="19506">Y4617+Y4649+Y4657+Y4732</f>
        <v>0</v>
      </c>
      <c r="Z4616" s="133">
        <f t="shared" si="19506"/>
        <v>0</v>
      </c>
      <c r="AA4616" s="133">
        <f t="shared" si="19506"/>
        <v>0</v>
      </c>
      <c r="AB4616" s="133">
        <f t="shared" si="19506"/>
        <v>0</v>
      </c>
      <c r="AC4616" s="133">
        <f t="shared" si="19506"/>
        <v>0</v>
      </c>
      <c r="AD4616" s="133">
        <f>Z4616+AC4616</f>
        <v>0</v>
      </c>
      <c r="AE4616" s="133">
        <f>AE4617+AE4649+AE4657+AE4732</f>
        <v>0</v>
      </c>
      <c r="AF4616" s="133">
        <f t="shared" ref="AF4616:AI4616" si="19507">AF4617+AF4649+AF4657+AF4732</f>
        <v>0</v>
      </c>
      <c r="AG4616" s="133">
        <f t="shared" si="19507"/>
        <v>0</v>
      </c>
      <c r="AH4616" s="133">
        <f t="shared" si="19507"/>
        <v>0</v>
      </c>
      <c r="AI4616" s="133">
        <f t="shared" si="19507"/>
        <v>0</v>
      </c>
      <c r="AJ4616" s="133">
        <f t="shared" ref="AJ4616" si="19508">AJ4617+AJ4649+AJ4657+AJ4732</f>
        <v>0</v>
      </c>
      <c r="AK4616" s="133">
        <f>AG4616+AJ4616</f>
        <v>0</v>
      </c>
      <c r="AL4616" s="133">
        <f>AL4617+AL4649+AL4657+AL4732</f>
        <v>0</v>
      </c>
      <c r="AM4616" s="133">
        <f t="shared" ref="AM4616:AQ4616" si="19509">AM4617+AM4649+AM4657+AM4732</f>
        <v>0</v>
      </c>
      <c r="AN4616" s="133">
        <f t="shared" si="19509"/>
        <v>0</v>
      </c>
      <c r="AO4616" s="133">
        <f t="shared" si="19509"/>
        <v>0</v>
      </c>
      <c r="AP4616" s="133">
        <f t="shared" si="19509"/>
        <v>0</v>
      </c>
      <c r="AQ4616" s="133">
        <f t="shared" si="19509"/>
        <v>0</v>
      </c>
      <c r="AR4616" s="133">
        <f>AN4616+AQ4616</f>
        <v>0</v>
      </c>
      <c r="AS4616" s="133"/>
      <c r="AT4616" s="134"/>
      <c r="AU4616" s="135"/>
      <c r="AV4616" s="211"/>
      <c r="AW4616" s="211"/>
      <c r="AX4616" s="211"/>
      <c r="AY4616" s="211"/>
      <c r="BD4616" s="373"/>
    </row>
    <row r="4617" spans="1:56" s="19" customFormat="1" ht="70.5" hidden="1" customHeight="1">
      <c r="A4617" s="137">
        <v>2018</v>
      </c>
      <c r="B4617" s="138">
        <v>8323</v>
      </c>
      <c r="C4617" s="137">
        <v>9</v>
      </c>
      <c r="D4617" s="137">
        <v>2</v>
      </c>
      <c r="E4617" s="137">
        <v>2000</v>
      </c>
      <c r="F4617" s="137"/>
      <c r="G4617" s="137"/>
      <c r="H4617" s="137"/>
      <c r="I4617" s="139" t="s">
        <v>33</v>
      </c>
      <c r="J4617" s="140">
        <f>J4618+J4621+J4624+J4642</f>
        <v>0</v>
      </c>
      <c r="K4617" s="140">
        <f t="shared" ref="K4617:O4617" si="19510">K4618+K4621+K4624+K4642</f>
        <v>0</v>
      </c>
      <c r="L4617" s="140">
        <f t="shared" si="19510"/>
        <v>0</v>
      </c>
      <c r="M4617" s="140">
        <f t="shared" si="19510"/>
        <v>0</v>
      </c>
      <c r="N4617" s="140">
        <f t="shared" si="19510"/>
        <v>0</v>
      </c>
      <c r="O4617" s="140">
        <f t="shared" si="19510"/>
        <v>0</v>
      </c>
      <c r="P4617" s="140">
        <f>L4617+O4617</f>
        <v>0</v>
      </c>
      <c r="Q4617" s="140">
        <f>Q4618+Q4621+Q4624+Q4642</f>
        <v>0</v>
      </c>
      <c r="R4617" s="140">
        <f t="shared" ref="R4617:V4617" si="19511">R4618+R4621+R4624+R4642</f>
        <v>0</v>
      </c>
      <c r="S4617" s="140">
        <f t="shared" si="19511"/>
        <v>0</v>
      </c>
      <c r="T4617" s="140">
        <f t="shared" si="19511"/>
        <v>0</v>
      </c>
      <c r="U4617" s="140">
        <f t="shared" si="19511"/>
        <v>0</v>
      </c>
      <c r="V4617" s="140">
        <f t="shared" si="19511"/>
        <v>0</v>
      </c>
      <c r="W4617" s="140">
        <f>S4617+V4617</f>
        <v>0</v>
      </c>
      <c r="X4617" s="140">
        <f>X4618+X4621+X4624+X4642</f>
        <v>0</v>
      </c>
      <c r="Y4617" s="140">
        <f t="shared" ref="Y4617:AC4617" si="19512">Y4618+Y4621+Y4624+Y4642</f>
        <v>0</v>
      </c>
      <c r="Z4617" s="140">
        <f t="shared" si="19512"/>
        <v>0</v>
      </c>
      <c r="AA4617" s="140">
        <f t="shared" si="19512"/>
        <v>0</v>
      </c>
      <c r="AB4617" s="140">
        <f t="shared" si="19512"/>
        <v>0</v>
      </c>
      <c r="AC4617" s="140">
        <f t="shared" si="19512"/>
        <v>0</v>
      </c>
      <c r="AD4617" s="140">
        <f>Z4617+AC4617</f>
        <v>0</v>
      </c>
      <c r="AE4617" s="140">
        <f>AE4618+AE4621+AE4624+AE4642</f>
        <v>0</v>
      </c>
      <c r="AF4617" s="140">
        <f t="shared" ref="AF4617:AI4617" si="19513">AF4618+AF4621+AF4624+AF4642</f>
        <v>0</v>
      </c>
      <c r="AG4617" s="140">
        <f t="shared" si="19513"/>
        <v>0</v>
      </c>
      <c r="AH4617" s="140">
        <f t="shared" si="19513"/>
        <v>0</v>
      </c>
      <c r="AI4617" s="140">
        <f t="shared" si="19513"/>
        <v>0</v>
      </c>
      <c r="AJ4617" s="140">
        <f t="shared" ref="AJ4617" si="19514">AJ4618+AJ4621+AJ4624+AJ4642</f>
        <v>0</v>
      </c>
      <c r="AK4617" s="140">
        <f>AG4617+AJ4617</f>
        <v>0</v>
      </c>
      <c r="AL4617" s="140">
        <f>AL4618+AL4621+AL4624+AL4642</f>
        <v>0</v>
      </c>
      <c r="AM4617" s="140">
        <f t="shared" ref="AM4617:AQ4617" si="19515">AM4618+AM4621+AM4624+AM4642</f>
        <v>0</v>
      </c>
      <c r="AN4617" s="140">
        <f t="shared" si="19515"/>
        <v>0</v>
      </c>
      <c r="AO4617" s="140">
        <f t="shared" si="19515"/>
        <v>0</v>
      </c>
      <c r="AP4617" s="140">
        <f t="shared" si="19515"/>
        <v>0</v>
      </c>
      <c r="AQ4617" s="140">
        <f t="shared" si="19515"/>
        <v>0</v>
      </c>
      <c r="AR4617" s="140">
        <f>AN4617+AQ4617</f>
        <v>0</v>
      </c>
      <c r="AS4617" s="140"/>
      <c r="AT4617" s="141"/>
      <c r="AU4617" s="185"/>
      <c r="AV4617" s="142"/>
      <c r="AW4617" s="142"/>
      <c r="AX4617" s="142"/>
      <c r="AY4617" s="142"/>
      <c r="BD4617" s="144"/>
    </row>
    <row r="4618" spans="1:56" s="19" customFormat="1" ht="70.5" hidden="1" customHeight="1">
      <c r="A4618" s="145">
        <v>2018</v>
      </c>
      <c r="B4618" s="146">
        <v>8323</v>
      </c>
      <c r="C4618" s="145">
        <v>9</v>
      </c>
      <c r="D4618" s="145">
        <v>2</v>
      </c>
      <c r="E4618" s="145">
        <v>2000</v>
      </c>
      <c r="F4618" s="145">
        <v>2100</v>
      </c>
      <c r="G4618" s="145"/>
      <c r="H4618" s="145"/>
      <c r="I4618" s="147" t="s">
        <v>34</v>
      </c>
      <c r="J4618" s="148">
        <f>J4619</f>
        <v>0</v>
      </c>
      <c r="K4618" s="148">
        <f t="shared" ref="K4618" si="19516">K4619</f>
        <v>0</v>
      </c>
      <c r="L4618" s="148">
        <f t="shared" ref="L4618" si="19517">L4619</f>
        <v>0</v>
      </c>
      <c r="M4618" s="148">
        <f t="shared" ref="M4618" si="19518">M4619</f>
        <v>0</v>
      </c>
      <c r="N4618" s="148">
        <f t="shared" ref="N4618" si="19519">N4619</f>
        <v>0</v>
      </c>
      <c r="O4618" s="148">
        <f t="shared" ref="O4618" si="19520">O4619</f>
        <v>0</v>
      </c>
      <c r="P4618" s="148">
        <f>L4618+O4618</f>
        <v>0</v>
      </c>
      <c r="Q4618" s="148">
        <f>Q4619</f>
        <v>0</v>
      </c>
      <c r="R4618" s="148">
        <f t="shared" ref="R4618:V4619" si="19521">R4619</f>
        <v>0</v>
      </c>
      <c r="S4618" s="148">
        <f t="shared" si="19521"/>
        <v>0</v>
      </c>
      <c r="T4618" s="148">
        <f t="shared" si="19521"/>
        <v>0</v>
      </c>
      <c r="U4618" s="148">
        <f t="shared" si="19521"/>
        <v>0</v>
      </c>
      <c r="V4618" s="148">
        <f t="shared" si="19521"/>
        <v>0</v>
      </c>
      <c r="W4618" s="148">
        <f>S4618+V4618</f>
        <v>0</v>
      </c>
      <c r="X4618" s="148">
        <f>X4619</f>
        <v>0</v>
      </c>
      <c r="Y4618" s="148">
        <f t="shared" ref="Y4618:AC4619" si="19522">Y4619</f>
        <v>0</v>
      </c>
      <c r="Z4618" s="148">
        <f t="shared" si="19522"/>
        <v>0</v>
      </c>
      <c r="AA4618" s="148">
        <f t="shared" si="19522"/>
        <v>0</v>
      </c>
      <c r="AB4618" s="148">
        <f t="shared" si="19522"/>
        <v>0</v>
      </c>
      <c r="AC4618" s="148">
        <f t="shared" si="19522"/>
        <v>0</v>
      </c>
      <c r="AD4618" s="148">
        <f>Z4618+AC4618</f>
        <v>0</v>
      </c>
      <c r="AE4618" s="148">
        <f>AE4619</f>
        <v>0</v>
      </c>
      <c r="AF4618" s="148">
        <f t="shared" ref="AF4618:AI4619" si="19523">AF4619</f>
        <v>0</v>
      </c>
      <c r="AG4618" s="148">
        <f t="shared" si="19523"/>
        <v>0</v>
      </c>
      <c r="AH4618" s="148">
        <f t="shared" si="19523"/>
        <v>0</v>
      </c>
      <c r="AI4618" s="148">
        <f t="shared" si="19523"/>
        <v>0</v>
      </c>
      <c r="AJ4618" s="148">
        <f t="shared" ref="AJ4618:AJ4619" si="19524">AJ4619</f>
        <v>0</v>
      </c>
      <c r="AK4618" s="148">
        <f>AG4618+AJ4618</f>
        <v>0</v>
      </c>
      <c r="AL4618" s="148">
        <f>AL4619</f>
        <v>0</v>
      </c>
      <c r="AM4618" s="148">
        <f t="shared" ref="AM4618:AQ4619" si="19525">AM4619</f>
        <v>0</v>
      </c>
      <c r="AN4618" s="148">
        <f t="shared" si="19525"/>
        <v>0</v>
      </c>
      <c r="AO4618" s="148">
        <f t="shared" si="19525"/>
        <v>0</v>
      </c>
      <c r="AP4618" s="148">
        <f t="shared" si="19525"/>
        <v>0</v>
      </c>
      <c r="AQ4618" s="148">
        <f t="shared" si="19525"/>
        <v>0</v>
      </c>
      <c r="AR4618" s="148">
        <f>AN4618+AQ4618</f>
        <v>0</v>
      </c>
      <c r="AS4618" s="148"/>
      <c r="AT4618" s="149"/>
      <c r="AU4618" s="150"/>
      <c r="AV4618" s="151"/>
      <c r="AW4618" s="151"/>
      <c r="AX4618" s="151"/>
      <c r="AY4618" s="151"/>
      <c r="BD4618" s="153"/>
    </row>
    <row r="4619" spans="1:56" s="19" customFormat="1" ht="70.5" hidden="1" customHeight="1">
      <c r="A4619" s="154">
        <v>2018</v>
      </c>
      <c r="B4619" s="155">
        <v>8323</v>
      </c>
      <c r="C4619" s="154">
        <v>9</v>
      </c>
      <c r="D4619" s="154">
        <v>2</v>
      </c>
      <c r="E4619" s="154">
        <v>2000</v>
      </c>
      <c r="F4619" s="154">
        <v>2100</v>
      </c>
      <c r="G4619" s="154">
        <v>211</v>
      </c>
      <c r="H4619" s="154"/>
      <c r="I4619" s="172" t="s">
        <v>35</v>
      </c>
      <c r="J4619" s="158">
        <f>J4620</f>
        <v>0</v>
      </c>
      <c r="K4619" s="158">
        <f t="shared" ref="K4619" si="19526">K4620</f>
        <v>0</v>
      </c>
      <c r="L4619" s="158">
        <f t="shared" ref="L4619" si="19527">L4620</f>
        <v>0</v>
      </c>
      <c r="M4619" s="158">
        <f t="shared" ref="M4619" si="19528">M4620</f>
        <v>0</v>
      </c>
      <c r="N4619" s="158">
        <f t="shared" ref="N4619" si="19529">N4620</f>
        <v>0</v>
      </c>
      <c r="O4619" s="158">
        <f t="shared" ref="O4619" si="19530">O4620</f>
        <v>0</v>
      </c>
      <c r="P4619" s="158">
        <f>L4619+O4619</f>
        <v>0</v>
      </c>
      <c r="Q4619" s="158">
        <f>Q4620</f>
        <v>0</v>
      </c>
      <c r="R4619" s="158">
        <f t="shared" si="19521"/>
        <v>0</v>
      </c>
      <c r="S4619" s="158">
        <f t="shared" si="19521"/>
        <v>0</v>
      </c>
      <c r="T4619" s="158">
        <f t="shared" si="19521"/>
        <v>0</v>
      </c>
      <c r="U4619" s="158">
        <f t="shared" si="19521"/>
        <v>0</v>
      </c>
      <c r="V4619" s="158">
        <f t="shared" si="19521"/>
        <v>0</v>
      </c>
      <c r="W4619" s="158">
        <f>S4619+V4619</f>
        <v>0</v>
      </c>
      <c r="X4619" s="158">
        <f>X4620</f>
        <v>0</v>
      </c>
      <c r="Y4619" s="158">
        <f t="shared" si="19522"/>
        <v>0</v>
      </c>
      <c r="Z4619" s="158">
        <f t="shared" si="19522"/>
        <v>0</v>
      </c>
      <c r="AA4619" s="158">
        <f t="shared" si="19522"/>
        <v>0</v>
      </c>
      <c r="AB4619" s="158">
        <f t="shared" si="19522"/>
        <v>0</v>
      </c>
      <c r="AC4619" s="158">
        <f t="shared" si="19522"/>
        <v>0</v>
      </c>
      <c r="AD4619" s="158">
        <f>Z4619+AC4619</f>
        <v>0</v>
      </c>
      <c r="AE4619" s="158">
        <f>AE4620</f>
        <v>0</v>
      </c>
      <c r="AF4619" s="158">
        <f t="shared" si="19523"/>
        <v>0</v>
      </c>
      <c r="AG4619" s="158">
        <f t="shared" si="19523"/>
        <v>0</v>
      </c>
      <c r="AH4619" s="158">
        <f t="shared" si="19523"/>
        <v>0</v>
      </c>
      <c r="AI4619" s="158">
        <f t="shared" si="19523"/>
        <v>0</v>
      </c>
      <c r="AJ4619" s="158">
        <f t="shared" si="19524"/>
        <v>0</v>
      </c>
      <c r="AK4619" s="158">
        <f>AG4619+AJ4619</f>
        <v>0</v>
      </c>
      <c r="AL4619" s="158">
        <f>AL4620</f>
        <v>0</v>
      </c>
      <c r="AM4619" s="158">
        <f t="shared" si="19525"/>
        <v>0</v>
      </c>
      <c r="AN4619" s="158">
        <f t="shared" si="19525"/>
        <v>0</v>
      </c>
      <c r="AO4619" s="158">
        <f t="shared" si="19525"/>
        <v>0</v>
      </c>
      <c r="AP4619" s="158">
        <f t="shared" si="19525"/>
        <v>0</v>
      </c>
      <c r="AQ4619" s="158">
        <f t="shared" si="19525"/>
        <v>0</v>
      </c>
      <c r="AR4619" s="158">
        <f>AN4619+AQ4619</f>
        <v>0</v>
      </c>
      <c r="AS4619" s="158"/>
      <c r="AT4619" s="159"/>
      <c r="AU4619" s="160"/>
      <c r="AV4619" s="161"/>
      <c r="AW4619" s="161"/>
      <c r="AX4619" s="161"/>
      <c r="AY4619" s="161"/>
      <c r="BD4619" s="173"/>
    </row>
    <row r="4620" spans="1:56" s="19" customFormat="1" ht="70.5" hidden="1" customHeight="1">
      <c r="A4620" s="54">
        <v>2018</v>
      </c>
      <c r="B4620" s="174">
        <v>8323</v>
      </c>
      <c r="C4620" s="54">
        <v>9</v>
      </c>
      <c r="D4620" s="54">
        <v>2</v>
      </c>
      <c r="E4620" s="54">
        <v>2000</v>
      </c>
      <c r="F4620" s="54">
        <v>2100</v>
      </c>
      <c r="G4620" s="54">
        <v>211</v>
      </c>
      <c r="H4620" s="163">
        <v>1</v>
      </c>
      <c r="I4620" s="175" t="s">
        <v>1827</v>
      </c>
      <c r="J4620" s="56">
        <v>0</v>
      </c>
      <c r="K4620" s="56">
        <v>0</v>
      </c>
      <c r="L4620" s="57">
        <f t="shared" ref="L4620" si="19531">J4620+K4620</f>
        <v>0</v>
      </c>
      <c r="M4620" s="56">
        <f>P4620-J4620</f>
        <v>0</v>
      </c>
      <c r="N4620" s="56">
        <v>0</v>
      </c>
      <c r="O4620" s="57">
        <f t="shared" ref="O4620" si="19532">M4620+N4620</f>
        <v>0</v>
      </c>
      <c r="P4620" s="57">
        <v>0</v>
      </c>
      <c r="Q4620" s="56">
        <v>0</v>
      </c>
      <c r="R4620" s="56">
        <v>0</v>
      </c>
      <c r="S4620" s="57">
        <f t="shared" ref="S4620" si="19533">Q4620+R4620</f>
        <v>0</v>
      </c>
      <c r="T4620" s="56">
        <f>W4620-Q4620</f>
        <v>0</v>
      </c>
      <c r="U4620" s="56">
        <v>0</v>
      </c>
      <c r="V4620" s="57">
        <f t="shared" ref="V4620" si="19534">T4620+U4620</f>
        <v>0</v>
      </c>
      <c r="W4620" s="57">
        <v>0</v>
      </c>
      <c r="X4620" s="56">
        <v>0</v>
      </c>
      <c r="Y4620" s="56">
        <v>0</v>
      </c>
      <c r="Z4620" s="57">
        <f t="shared" ref="Z4620" si="19535">X4620+Y4620</f>
        <v>0</v>
      </c>
      <c r="AA4620" s="56">
        <f>AD4620-X4620</f>
        <v>0</v>
      </c>
      <c r="AB4620" s="56">
        <v>0</v>
      </c>
      <c r="AC4620" s="57">
        <f t="shared" ref="AC4620" si="19536">AA4620+AB4620</f>
        <v>0</v>
      </c>
      <c r="AD4620" s="57">
        <v>0</v>
      </c>
      <c r="AE4620" s="56">
        <v>0</v>
      </c>
      <c r="AF4620" s="56">
        <v>0</v>
      </c>
      <c r="AG4620" s="57">
        <f t="shared" ref="AG4620" si="19537">AE4620+AF4620</f>
        <v>0</v>
      </c>
      <c r="AH4620" s="56">
        <f>AK4620-AE4620</f>
        <v>0</v>
      </c>
      <c r="AI4620" s="56">
        <v>0</v>
      </c>
      <c r="AJ4620" s="57">
        <f t="shared" ref="AJ4620" si="19538">AH4620+AI4620</f>
        <v>0</v>
      </c>
      <c r="AK4620" s="57">
        <v>0</v>
      </c>
      <c r="AL4620" s="56">
        <v>0</v>
      </c>
      <c r="AM4620" s="56">
        <v>0</v>
      </c>
      <c r="AN4620" s="57">
        <f t="shared" ref="AN4620" si="19539">AL4620+AM4620</f>
        <v>0</v>
      </c>
      <c r="AO4620" s="56">
        <f>AR4620-AL4620</f>
        <v>0</v>
      </c>
      <c r="AP4620" s="56">
        <v>0</v>
      </c>
      <c r="AQ4620" s="57">
        <f t="shared" ref="AQ4620" si="19540">AO4620+AP4620</f>
        <v>0</v>
      </c>
      <c r="AR4620" s="57">
        <v>0</v>
      </c>
      <c r="AS4620" s="57" t="s">
        <v>43</v>
      </c>
      <c r="AT4620" s="179"/>
      <c r="AU4620" s="176"/>
      <c r="AV4620" s="177"/>
      <c r="AW4620" s="177"/>
      <c r="AX4620" s="177"/>
      <c r="AY4620" s="177"/>
      <c r="BD4620" s="178" t="s">
        <v>30</v>
      </c>
    </row>
    <row r="4621" spans="1:56" s="19" customFormat="1" ht="70.5" hidden="1" customHeight="1">
      <c r="A4621" s="145">
        <v>2018</v>
      </c>
      <c r="B4621" s="146">
        <v>8323</v>
      </c>
      <c r="C4621" s="145">
        <v>9</v>
      </c>
      <c r="D4621" s="145">
        <v>2</v>
      </c>
      <c r="E4621" s="145">
        <v>2000</v>
      </c>
      <c r="F4621" s="145">
        <v>2400</v>
      </c>
      <c r="G4621" s="145"/>
      <c r="H4621" s="145"/>
      <c r="I4621" s="147" t="s">
        <v>152</v>
      </c>
      <c r="J4621" s="148">
        <f>J4622</f>
        <v>0</v>
      </c>
      <c r="K4621" s="148">
        <f t="shared" ref="K4621" si="19541">K4622</f>
        <v>0</v>
      </c>
      <c r="L4621" s="148">
        <f t="shared" ref="L4621" si="19542">L4622</f>
        <v>0</v>
      </c>
      <c r="M4621" s="148">
        <f t="shared" ref="M4621" si="19543">M4622</f>
        <v>0</v>
      </c>
      <c r="N4621" s="148">
        <f t="shared" ref="N4621" si="19544">N4622</f>
        <v>0</v>
      </c>
      <c r="O4621" s="148">
        <f t="shared" ref="O4621" si="19545">O4622</f>
        <v>0</v>
      </c>
      <c r="P4621" s="148">
        <f>L4621+O4621</f>
        <v>0</v>
      </c>
      <c r="Q4621" s="148">
        <f>Q4622</f>
        <v>0</v>
      </c>
      <c r="R4621" s="148">
        <f t="shared" ref="R4621:V4622" si="19546">R4622</f>
        <v>0</v>
      </c>
      <c r="S4621" s="148">
        <f t="shared" si="19546"/>
        <v>0</v>
      </c>
      <c r="T4621" s="148">
        <f t="shared" si="19546"/>
        <v>0</v>
      </c>
      <c r="U4621" s="148">
        <f t="shared" si="19546"/>
        <v>0</v>
      </c>
      <c r="V4621" s="148">
        <f t="shared" si="19546"/>
        <v>0</v>
      </c>
      <c r="W4621" s="148">
        <f>S4621+V4621</f>
        <v>0</v>
      </c>
      <c r="X4621" s="148">
        <f>X4622</f>
        <v>0</v>
      </c>
      <c r="Y4621" s="148">
        <f t="shared" ref="Y4621:AC4622" si="19547">Y4622</f>
        <v>0</v>
      </c>
      <c r="Z4621" s="148">
        <f t="shared" si="19547"/>
        <v>0</v>
      </c>
      <c r="AA4621" s="148">
        <f t="shared" si="19547"/>
        <v>0</v>
      </c>
      <c r="AB4621" s="148">
        <f t="shared" si="19547"/>
        <v>0</v>
      </c>
      <c r="AC4621" s="148">
        <f t="shared" si="19547"/>
        <v>0</v>
      </c>
      <c r="AD4621" s="148">
        <f>Z4621+AC4621</f>
        <v>0</v>
      </c>
      <c r="AE4621" s="148">
        <f>AE4622</f>
        <v>0</v>
      </c>
      <c r="AF4621" s="148">
        <f t="shared" ref="AF4621:AI4622" si="19548">AF4622</f>
        <v>0</v>
      </c>
      <c r="AG4621" s="148">
        <f t="shared" si="19548"/>
        <v>0</v>
      </c>
      <c r="AH4621" s="148">
        <f t="shared" si="19548"/>
        <v>0</v>
      </c>
      <c r="AI4621" s="148">
        <f t="shared" si="19548"/>
        <v>0</v>
      </c>
      <c r="AJ4621" s="148">
        <f t="shared" ref="AJ4621:AJ4622" si="19549">AJ4622</f>
        <v>0</v>
      </c>
      <c r="AK4621" s="148">
        <f>AG4621+AJ4621</f>
        <v>0</v>
      </c>
      <c r="AL4621" s="148">
        <f>AL4622</f>
        <v>0</v>
      </c>
      <c r="AM4621" s="148">
        <f t="shared" ref="AM4621:AQ4622" si="19550">AM4622</f>
        <v>0</v>
      </c>
      <c r="AN4621" s="148">
        <f t="shared" si="19550"/>
        <v>0</v>
      </c>
      <c r="AO4621" s="148">
        <f t="shared" si="19550"/>
        <v>0</v>
      </c>
      <c r="AP4621" s="148">
        <f t="shared" si="19550"/>
        <v>0</v>
      </c>
      <c r="AQ4621" s="148">
        <f t="shared" si="19550"/>
        <v>0</v>
      </c>
      <c r="AR4621" s="148">
        <f>AN4621+AQ4621</f>
        <v>0</v>
      </c>
      <c r="AS4621" s="148"/>
      <c r="AT4621" s="149"/>
      <c r="AU4621" s="150"/>
      <c r="AV4621" s="151"/>
      <c r="AW4621" s="151"/>
      <c r="AX4621" s="151"/>
      <c r="AY4621" s="151"/>
      <c r="BD4621" s="153"/>
    </row>
    <row r="4622" spans="1:56" s="19" customFormat="1" ht="70.5" hidden="1" customHeight="1">
      <c r="A4622" s="154">
        <v>2018</v>
      </c>
      <c r="B4622" s="155">
        <v>8323</v>
      </c>
      <c r="C4622" s="154">
        <v>9</v>
      </c>
      <c r="D4622" s="154">
        <v>2</v>
      </c>
      <c r="E4622" s="154">
        <v>2000</v>
      </c>
      <c r="F4622" s="154">
        <v>2400</v>
      </c>
      <c r="G4622" s="154">
        <v>246</v>
      </c>
      <c r="H4622" s="154"/>
      <c r="I4622" s="172" t="s">
        <v>50</v>
      </c>
      <c r="J4622" s="158">
        <f>J4623</f>
        <v>0</v>
      </c>
      <c r="K4622" s="158">
        <f t="shared" ref="K4622" si="19551">K4623</f>
        <v>0</v>
      </c>
      <c r="L4622" s="158">
        <f t="shared" ref="L4622" si="19552">L4623</f>
        <v>0</v>
      </c>
      <c r="M4622" s="158">
        <f t="shared" ref="M4622" si="19553">M4623</f>
        <v>0</v>
      </c>
      <c r="N4622" s="158">
        <f t="shared" ref="N4622" si="19554">N4623</f>
        <v>0</v>
      </c>
      <c r="O4622" s="158">
        <f t="shared" ref="O4622" si="19555">O4623</f>
        <v>0</v>
      </c>
      <c r="P4622" s="158">
        <f>L4622+O4622</f>
        <v>0</v>
      </c>
      <c r="Q4622" s="158">
        <f>Q4623</f>
        <v>0</v>
      </c>
      <c r="R4622" s="158">
        <f t="shared" si="19546"/>
        <v>0</v>
      </c>
      <c r="S4622" s="158">
        <f t="shared" si="19546"/>
        <v>0</v>
      </c>
      <c r="T4622" s="158">
        <f t="shared" si="19546"/>
        <v>0</v>
      </c>
      <c r="U4622" s="158">
        <f t="shared" si="19546"/>
        <v>0</v>
      </c>
      <c r="V4622" s="158">
        <f t="shared" si="19546"/>
        <v>0</v>
      </c>
      <c r="W4622" s="158">
        <f>S4622+V4622</f>
        <v>0</v>
      </c>
      <c r="X4622" s="158">
        <f>X4623</f>
        <v>0</v>
      </c>
      <c r="Y4622" s="158">
        <f t="shared" si="19547"/>
        <v>0</v>
      </c>
      <c r="Z4622" s="158">
        <f t="shared" si="19547"/>
        <v>0</v>
      </c>
      <c r="AA4622" s="158">
        <f t="shared" si="19547"/>
        <v>0</v>
      </c>
      <c r="AB4622" s="158">
        <f t="shared" si="19547"/>
        <v>0</v>
      </c>
      <c r="AC4622" s="158">
        <f t="shared" si="19547"/>
        <v>0</v>
      </c>
      <c r="AD4622" s="158">
        <f>Z4622+AC4622</f>
        <v>0</v>
      </c>
      <c r="AE4622" s="158">
        <f>AE4623</f>
        <v>0</v>
      </c>
      <c r="AF4622" s="158">
        <f t="shared" si="19548"/>
        <v>0</v>
      </c>
      <c r="AG4622" s="158">
        <f t="shared" si="19548"/>
        <v>0</v>
      </c>
      <c r="AH4622" s="158">
        <f t="shared" si="19548"/>
        <v>0</v>
      </c>
      <c r="AI4622" s="158">
        <f t="shared" si="19548"/>
        <v>0</v>
      </c>
      <c r="AJ4622" s="158">
        <f t="shared" si="19549"/>
        <v>0</v>
      </c>
      <c r="AK4622" s="158">
        <f>AG4622+AJ4622</f>
        <v>0</v>
      </c>
      <c r="AL4622" s="158">
        <f>AL4623</f>
        <v>0</v>
      </c>
      <c r="AM4622" s="158">
        <f t="shared" si="19550"/>
        <v>0</v>
      </c>
      <c r="AN4622" s="158">
        <f t="shared" si="19550"/>
        <v>0</v>
      </c>
      <c r="AO4622" s="158">
        <f t="shared" si="19550"/>
        <v>0</v>
      </c>
      <c r="AP4622" s="158">
        <f t="shared" si="19550"/>
        <v>0</v>
      </c>
      <c r="AQ4622" s="158">
        <f t="shared" si="19550"/>
        <v>0</v>
      </c>
      <c r="AR4622" s="158">
        <f>AN4622+AQ4622</f>
        <v>0</v>
      </c>
      <c r="AS4622" s="158"/>
      <c r="AT4622" s="159"/>
      <c r="AU4622" s="160"/>
      <c r="AV4622" s="161"/>
      <c r="AW4622" s="161"/>
      <c r="AX4622" s="161"/>
      <c r="AY4622" s="161"/>
      <c r="BD4622" s="173"/>
    </row>
    <row r="4623" spans="1:56" s="19" customFormat="1" ht="70.5" hidden="1" customHeight="1">
      <c r="A4623" s="54">
        <v>2018</v>
      </c>
      <c r="B4623" s="174">
        <v>8323</v>
      </c>
      <c r="C4623" s="54">
        <v>9</v>
      </c>
      <c r="D4623" s="54">
        <v>2</v>
      </c>
      <c r="E4623" s="54">
        <v>2000</v>
      </c>
      <c r="F4623" s="54">
        <v>2400</v>
      </c>
      <c r="G4623" s="54">
        <v>246</v>
      </c>
      <c r="H4623" s="163">
        <v>1</v>
      </c>
      <c r="I4623" s="175" t="s">
        <v>50</v>
      </c>
      <c r="J4623" s="56">
        <v>0</v>
      </c>
      <c r="K4623" s="56">
        <v>0</v>
      </c>
      <c r="L4623" s="57">
        <f t="shared" ref="L4623" si="19556">J4623+K4623</f>
        <v>0</v>
      </c>
      <c r="M4623" s="56">
        <f>P4623-J4623</f>
        <v>0</v>
      </c>
      <c r="N4623" s="56">
        <v>0</v>
      </c>
      <c r="O4623" s="57">
        <f t="shared" ref="O4623" si="19557">M4623+N4623</f>
        <v>0</v>
      </c>
      <c r="P4623" s="57">
        <v>0</v>
      </c>
      <c r="Q4623" s="56">
        <v>0</v>
      </c>
      <c r="R4623" s="56">
        <v>0</v>
      </c>
      <c r="S4623" s="57">
        <f t="shared" ref="S4623" si="19558">Q4623+R4623</f>
        <v>0</v>
      </c>
      <c r="T4623" s="56">
        <f>W4623-Q4623</f>
        <v>0</v>
      </c>
      <c r="U4623" s="56">
        <v>0</v>
      </c>
      <c r="V4623" s="57">
        <f t="shared" ref="V4623" si="19559">T4623+U4623</f>
        <v>0</v>
      </c>
      <c r="W4623" s="57">
        <v>0</v>
      </c>
      <c r="X4623" s="56">
        <v>0</v>
      </c>
      <c r="Y4623" s="56">
        <v>0</v>
      </c>
      <c r="Z4623" s="57">
        <f t="shared" ref="Z4623" si="19560">X4623+Y4623</f>
        <v>0</v>
      </c>
      <c r="AA4623" s="56">
        <f>AD4623-X4623</f>
        <v>0</v>
      </c>
      <c r="AB4623" s="56">
        <v>0</v>
      </c>
      <c r="AC4623" s="57">
        <f t="shared" ref="AC4623" si="19561">AA4623+AB4623</f>
        <v>0</v>
      </c>
      <c r="AD4623" s="57">
        <v>0</v>
      </c>
      <c r="AE4623" s="56">
        <v>0</v>
      </c>
      <c r="AF4623" s="56">
        <v>0</v>
      </c>
      <c r="AG4623" s="57">
        <f t="shared" ref="AG4623" si="19562">AE4623+AF4623</f>
        <v>0</v>
      </c>
      <c r="AH4623" s="56">
        <f>AK4623-AE4623</f>
        <v>0</v>
      </c>
      <c r="AI4623" s="56">
        <v>0</v>
      </c>
      <c r="AJ4623" s="57">
        <f t="shared" ref="AJ4623" si="19563">AH4623+AI4623</f>
        <v>0</v>
      </c>
      <c r="AK4623" s="57">
        <v>0</v>
      </c>
      <c r="AL4623" s="56">
        <v>0</v>
      </c>
      <c r="AM4623" s="56">
        <v>0</v>
      </c>
      <c r="AN4623" s="57">
        <f t="shared" ref="AN4623" si="19564">AL4623+AM4623</f>
        <v>0</v>
      </c>
      <c r="AO4623" s="56">
        <f>AR4623-AL4623</f>
        <v>0</v>
      </c>
      <c r="AP4623" s="56">
        <v>0</v>
      </c>
      <c r="AQ4623" s="57">
        <f t="shared" ref="AQ4623" si="19565">AO4623+AP4623</f>
        <v>0</v>
      </c>
      <c r="AR4623" s="57">
        <v>0</v>
      </c>
      <c r="AS4623" s="57" t="s">
        <v>43</v>
      </c>
      <c r="AT4623" s="179"/>
      <c r="AU4623" s="176"/>
      <c r="AV4623" s="177"/>
      <c r="AW4623" s="177"/>
      <c r="AX4623" s="177"/>
      <c r="AY4623" s="177"/>
      <c r="BD4623" s="178" t="s">
        <v>30</v>
      </c>
    </row>
    <row r="4624" spans="1:56" s="19" customFormat="1" ht="70.5" hidden="1" customHeight="1">
      <c r="A4624" s="145">
        <v>2018</v>
      </c>
      <c r="B4624" s="146">
        <v>8323</v>
      </c>
      <c r="C4624" s="145">
        <v>9</v>
      </c>
      <c r="D4624" s="145">
        <v>2</v>
      </c>
      <c r="E4624" s="145">
        <v>2000</v>
      </c>
      <c r="F4624" s="145">
        <v>2700</v>
      </c>
      <c r="G4624" s="145"/>
      <c r="H4624" s="145"/>
      <c r="I4624" s="147" t="s">
        <v>158</v>
      </c>
      <c r="J4624" s="148">
        <f>J4625</f>
        <v>0</v>
      </c>
      <c r="K4624" s="148">
        <f t="shared" ref="K4624:O4624" si="19566">K4625</f>
        <v>0</v>
      </c>
      <c r="L4624" s="148">
        <f t="shared" si="19566"/>
        <v>0</v>
      </c>
      <c r="M4624" s="148">
        <f t="shared" si="19566"/>
        <v>0</v>
      </c>
      <c r="N4624" s="148">
        <f t="shared" si="19566"/>
        <v>0</v>
      </c>
      <c r="O4624" s="148">
        <f t="shared" si="19566"/>
        <v>0</v>
      </c>
      <c r="P4624" s="148">
        <f>L4624+O4624</f>
        <v>0</v>
      </c>
      <c r="Q4624" s="148">
        <f>Q4625</f>
        <v>0</v>
      </c>
      <c r="R4624" s="148">
        <f t="shared" ref="R4624:V4625" si="19567">R4625</f>
        <v>0</v>
      </c>
      <c r="S4624" s="148">
        <f t="shared" si="19567"/>
        <v>0</v>
      </c>
      <c r="T4624" s="148">
        <f t="shared" si="19567"/>
        <v>0</v>
      </c>
      <c r="U4624" s="148">
        <f t="shared" si="19567"/>
        <v>0</v>
      </c>
      <c r="V4624" s="148">
        <f t="shared" si="19567"/>
        <v>0</v>
      </c>
      <c r="W4624" s="148">
        <f>S4624+V4624</f>
        <v>0</v>
      </c>
      <c r="X4624" s="148">
        <f>X4625</f>
        <v>0</v>
      </c>
      <c r="Y4624" s="148">
        <f t="shared" ref="Y4624:AC4625" si="19568">Y4625</f>
        <v>0</v>
      </c>
      <c r="Z4624" s="148">
        <f t="shared" si="19568"/>
        <v>0</v>
      </c>
      <c r="AA4624" s="148">
        <f t="shared" si="19568"/>
        <v>0</v>
      </c>
      <c r="AB4624" s="148">
        <f t="shared" si="19568"/>
        <v>0</v>
      </c>
      <c r="AC4624" s="148">
        <f t="shared" si="19568"/>
        <v>0</v>
      </c>
      <c r="AD4624" s="148">
        <f>Z4624+AC4624</f>
        <v>0</v>
      </c>
      <c r="AE4624" s="148">
        <f>AE4625</f>
        <v>0</v>
      </c>
      <c r="AF4624" s="148">
        <f t="shared" ref="AF4624:AI4625" si="19569">AF4625</f>
        <v>0</v>
      </c>
      <c r="AG4624" s="148">
        <f t="shared" si="19569"/>
        <v>0</v>
      </c>
      <c r="AH4624" s="148">
        <f t="shared" si="19569"/>
        <v>0</v>
      </c>
      <c r="AI4624" s="148">
        <f t="shared" si="19569"/>
        <v>0</v>
      </c>
      <c r="AJ4624" s="148">
        <f t="shared" ref="AJ4624:AJ4625" si="19570">AJ4625</f>
        <v>0</v>
      </c>
      <c r="AK4624" s="148">
        <f>AG4624+AJ4624</f>
        <v>0</v>
      </c>
      <c r="AL4624" s="148">
        <f>AL4625</f>
        <v>0</v>
      </c>
      <c r="AM4624" s="148">
        <f t="shared" ref="AM4624:AQ4625" si="19571">AM4625</f>
        <v>0</v>
      </c>
      <c r="AN4624" s="148">
        <f t="shared" si="19571"/>
        <v>0</v>
      </c>
      <c r="AO4624" s="148">
        <f t="shared" si="19571"/>
        <v>0</v>
      </c>
      <c r="AP4624" s="148">
        <f t="shared" si="19571"/>
        <v>0</v>
      </c>
      <c r="AQ4624" s="148">
        <f t="shared" si="19571"/>
        <v>0</v>
      </c>
      <c r="AR4624" s="148">
        <f>AN4624+AQ4624</f>
        <v>0</v>
      </c>
      <c r="AS4624" s="148"/>
      <c r="AT4624" s="149"/>
      <c r="AU4624" s="150"/>
      <c r="AV4624" s="151"/>
      <c r="AW4624" s="151"/>
      <c r="AX4624" s="151"/>
      <c r="AY4624" s="151"/>
      <c r="BD4624" s="153"/>
    </row>
    <row r="4625" spans="1:56" s="19" customFormat="1" ht="70.5" hidden="1" customHeight="1">
      <c r="A4625" s="154">
        <v>2018</v>
      </c>
      <c r="B4625" s="155">
        <v>8323</v>
      </c>
      <c r="C4625" s="154">
        <v>9</v>
      </c>
      <c r="D4625" s="154">
        <v>2</v>
      </c>
      <c r="E4625" s="154">
        <v>2000</v>
      </c>
      <c r="F4625" s="154">
        <v>2700</v>
      </c>
      <c r="G4625" s="154">
        <v>271</v>
      </c>
      <c r="H4625" s="154"/>
      <c r="I4625" s="172" t="s">
        <v>54</v>
      </c>
      <c r="J4625" s="158">
        <f>J4626</f>
        <v>0</v>
      </c>
      <c r="K4625" s="158">
        <f t="shared" ref="K4625:O4625" si="19572">K4626</f>
        <v>0</v>
      </c>
      <c r="L4625" s="158">
        <f t="shared" si="19572"/>
        <v>0</v>
      </c>
      <c r="M4625" s="158">
        <f t="shared" si="19572"/>
        <v>0</v>
      </c>
      <c r="N4625" s="158">
        <f t="shared" si="19572"/>
        <v>0</v>
      </c>
      <c r="O4625" s="158">
        <f t="shared" si="19572"/>
        <v>0</v>
      </c>
      <c r="P4625" s="158">
        <f>L4625+O4625</f>
        <v>0</v>
      </c>
      <c r="Q4625" s="158">
        <f>Q4626</f>
        <v>0</v>
      </c>
      <c r="R4625" s="158">
        <f t="shared" si="19567"/>
        <v>0</v>
      </c>
      <c r="S4625" s="158">
        <f t="shared" si="19567"/>
        <v>0</v>
      </c>
      <c r="T4625" s="158">
        <f t="shared" si="19567"/>
        <v>0</v>
      </c>
      <c r="U4625" s="158">
        <f t="shared" si="19567"/>
        <v>0</v>
      </c>
      <c r="V4625" s="158">
        <f t="shared" si="19567"/>
        <v>0</v>
      </c>
      <c r="W4625" s="158">
        <f>S4625+V4625</f>
        <v>0</v>
      </c>
      <c r="X4625" s="158">
        <f>X4626</f>
        <v>0</v>
      </c>
      <c r="Y4625" s="158">
        <f t="shared" si="19568"/>
        <v>0</v>
      </c>
      <c r="Z4625" s="158">
        <f t="shared" si="19568"/>
        <v>0</v>
      </c>
      <c r="AA4625" s="158">
        <f t="shared" si="19568"/>
        <v>0</v>
      </c>
      <c r="AB4625" s="158">
        <f t="shared" si="19568"/>
        <v>0</v>
      </c>
      <c r="AC4625" s="158">
        <f t="shared" si="19568"/>
        <v>0</v>
      </c>
      <c r="AD4625" s="158">
        <f>Z4625+AC4625</f>
        <v>0</v>
      </c>
      <c r="AE4625" s="158">
        <f>AE4626</f>
        <v>0</v>
      </c>
      <c r="AF4625" s="158">
        <f t="shared" si="19569"/>
        <v>0</v>
      </c>
      <c r="AG4625" s="158">
        <f t="shared" si="19569"/>
        <v>0</v>
      </c>
      <c r="AH4625" s="158">
        <f t="shared" si="19569"/>
        <v>0</v>
      </c>
      <c r="AI4625" s="158">
        <f t="shared" si="19569"/>
        <v>0</v>
      </c>
      <c r="AJ4625" s="158">
        <f t="shared" si="19570"/>
        <v>0</v>
      </c>
      <c r="AK4625" s="158">
        <f>AG4625+AJ4625</f>
        <v>0</v>
      </c>
      <c r="AL4625" s="158">
        <f>AL4626</f>
        <v>0</v>
      </c>
      <c r="AM4625" s="158">
        <f t="shared" si="19571"/>
        <v>0</v>
      </c>
      <c r="AN4625" s="158">
        <f t="shared" si="19571"/>
        <v>0</v>
      </c>
      <c r="AO4625" s="158">
        <f t="shared" si="19571"/>
        <v>0</v>
      </c>
      <c r="AP4625" s="158">
        <f t="shared" si="19571"/>
        <v>0</v>
      </c>
      <c r="AQ4625" s="158">
        <f t="shared" si="19571"/>
        <v>0</v>
      </c>
      <c r="AR4625" s="158">
        <f>AN4625+AQ4625</f>
        <v>0</v>
      </c>
      <c r="AS4625" s="158"/>
      <c r="AT4625" s="159"/>
      <c r="AU4625" s="160"/>
      <c r="AV4625" s="161"/>
      <c r="AW4625" s="161"/>
      <c r="AX4625" s="161"/>
      <c r="AY4625" s="161"/>
      <c r="BD4625" s="173"/>
    </row>
    <row r="4626" spans="1:56" s="19" customFormat="1" ht="70.5" hidden="1" customHeight="1">
      <c r="A4626" s="54">
        <v>2018</v>
      </c>
      <c r="B4626" s="174">
        <v>8323</v>
      </c>
      <c r="C4626" s="54">
        <v>9</v>
      </c>
      <c r="D4626" s="54">
        <v>2</v>
      </c>
      <c r="E4626" s="54">
        <v>2000</v>
      </c>
      <c r="F4626" s="54">
        <v>2700</v>
      </c>
      <c r="G4626" s="54">
        <v>271</v>
      </c>
      <c r="H4626" s="54">
        <v>1</v>
      </c>
      <c r="I4626" s="230" t="s">
        <v>730</v>
      </c>
      <c r="J4626" s="57">
        <f>SUM(J4627:J4641)</f>
        <v>0</v>
      </c>
      <c r="K4626" s="57">
        <f t="shared" ref="K4626:O4626" si="19573">SUM(K4627:K4641)</f>
        <v>0</v>
      </c>
      <c r="L4626" s="57">
        <f t="shared" si="19573"/>
        <v>0</v>
      </c>
      <c r="M4626" s="57">
        <f t="shared" si="19573"/>
        <v>0</v>
      </c>
      <c r="N4626" s="57">
        <f t="shared" si="19573"/>
        <v>0</v>
      </c>
      <c r="O4626" s="57">
        <f t="shared" si="19573"/>
        <v>0</v>
      </c>
      <c r="P4626" s="57">
        <f>L4626+O4626</f>
        <v>0</v>
      </c>
      <c r="Q4626" s="57">
        <f>SUM(Q4627:Q4641)</f>
        <v>0</v>
      </c>
      <c r="R4626" s="57">
        <f t="shared" ref="R4626:V4626" si="19574">SUM(R4627:R4641)</f>
        <v>0</v>
      </c>
      <c r="S4626" s="57">
        <f t="shared" si="19574"/>
        <v>0</v>
      </c>
      <c r="T4626" s="57">
        <f t="shared" si="19574"/>
        <v>0</v>
      </c>
      <c r="U4626" s="57">
        <f t="shared" si="19574"/>
        <v>0</v>
      </c>
      <c r="V4626" s="57">
        <f t="shared" si="19574"/>
        <v>0</v>
      </c>
      <c r="W4626" s="57">
        <f>S4626+V4626</f>
        <v>0</v>
      </c>
      <c r="X4626" s="57">
        <f>SUM(X4627:X4641)</f>
        <v>0</v>
      </c>
      <c r="Y4626" s="57">
        <f t="shared" ref="Y4626:AC4626" si="19575">SUM(Y4627:Y4641)</f>
        <v>0</v>
      </c>
      <c r="Z4626" s="57">
        <f t="shared" si="19575"/>
        <v>0</v>
      </c>
      <c r="AA4626" s="57">
        <f t="shared" si="19575"/>
        <v>0</v>
      </c>
      <c r="AB4626" s="57">
        <f t="shared" si="19575"/>
        <v>0</v>
      </c>
      <c r="AC4626" s="57">
        <f t="shared" si="19575"/>
        <v>0</v>
      </c>
      <c r="AD4626" s="57">
        <f>Z4626+AC4626</f>
        <v>0</v>
      </c>
      <c r="AE4626" s="57">
        <f t="shared" ref="AE4626:AK4626" si="19576">AA4626+AD4626</f>
        <v>0</v>
      </c>
      <c r="AF4626" s="57">
        <f t="shared" si="19576"/>
        <v>0</v>
      </c>
      <c r="AG4626" s="57">
        <f t="shared" si="19576"/>
        <v>0</v>
      </c>
      <c r="AH4626" s="57">
        <f t="shared" si="19576"/>
        <v>0</v>
      </c>
      <c r="AI4626" s="57">
        <f t="shared" si="19576"/>
        <v>0</v>
      </c>
      <c r="AJ4626" s="57">
        <f t="shared" si="19576"/>
        <v>0</v>
      </c>
      <c r="AK4626" s="57">
        <f t="shared" si="19576"/>
        <v>0</v>
      </c>
      <c r="AL4626" s="57">
        <f>AH4626+AK4626</f>
        <v>0</v>
      </c>
      <c r="AM4626" s="57">
        <f t="shared" ref="AM4626" si="19577">AI4626+AL4626</f>
        <v>0</v>
      </c>
      <c r="AN4626" s="57">
        <f t="shared" ref="AN4626" si="19578">AJ4626+AM4626</f>
        <v>0</v>
      </c>
      <c r="AO4626" s="57">
        <f t="shared" ref="AO4626" si="19579">AK4626+AN4626</f>
        <v>0</v>
      </c>
      <c r="AP4626" s="57">
        <f t="shared" ref="AP4626" si="19580">AL4626+AO4626</f>
        <v>0</v>
      </c>
      <c r="AQ4626" s="57">
        <f t="shared" ref="AQ4626" si="19581">AM4626+AP4626</f>
        <v>0</v>
      </c>
      <c r="AR4626" s="57">
        <f>AN4626+AQ4626</f>
        <v>0</v>
      </c>
      <c r="AS4626" s="57" t="s">
        <v>43</v>
      </c>
      <c r="AT4626" s="179"/>
      <c r="AU4626" s="176"/>
      <c r="AV4626" s="231"/>
      <c r="AW4626" s="231"/>
      <c r="AX4626" s="231"/>
      <c r="AY4626" s="231"/>
      <c r="BD4626" s="224" t="s">
        <v>78</v>
      </c>
    </row>
    <row r="4627" spans="1:56" s="19" customFormat="1" ht="70.5" hidden="1" customHeight="1">
      <c r="A4627" s="54"/>
      <c r="B4627" s="174"/>
      <c r="C4627" s="54"/>
      <c r="D4627" s="54"/>
      <c r="E4627" s="54"/>
      <c r="F4627" s="54"/>
      <c r="G4627" s="54"/>
      <c r="H4627" s="163"/>
      <c r="I4627" s="341" t="s">
        <v>319</v>
      </c>
      <c r="J4627" s="56">
        <v>0</v>
      </c>
      <c r="K4627" s="56">
        <v>0</v>
      </c>
      <c r="L4627" s="57">
        <f t="shared" ref="L4627:L4641" si="19582">J4627+K4627</f>
        <v>0</v>
      </c>
      <c r="M4627" s="56">
        <v>0</v>
      </c>
      <c r="N4627" s="56">
        <v>0</v>
      </c>
      <c r="O4627" s="57">
        <f t="shared" ref="O4627:O4641" si="19583">M4627+N4627</f>
        <v>0</v>
      </c>
      <c r="P4627" s="57">
        <f t="shared" ref="P4627:P4639" si="19584">L4627+O4627</f>
        <v>0</v>
      </c>
      <c r="Q4627" s="56">
        <v>0</v>
      </c>
      <c r="R4627" s="56">
        <v>0</v>
      </c>
      <c r="S4627" s="57">
        <f t="shared" ref="S4627:S4639" si="19585">Q4627+R4627</f>
        <v>0</v>
      </c>
      <c r="T4627" s="56">
        <v>0</v>
      </c>
      <c r="U4627" s="56">
        <v>0</v>
      </c>
      <c r="V4627" s="57">
        <f t="shared" ref="V4627:V4641" si="19586">T4627+U4627</f>
        <v>0</v>
      </c>
      <c r="W4627" s="57">
        <f t="shared" ref="W4627:W4639" si="19587">S4627+V4627</f>
        <v>0</v>
      </c>
      <c r="X4627" s="56">
        <v>0</v>
      </c>
      <c r="Y4627" s="56">
        <v>0</v>
      </c>
      <c r="Z4627" s="57">
        <f t="shared" ref="Z4627:Z4639" si="19588">X4627+Y4627</f>
        <v>0</v>
      </c>
      <c r="AA4627" s="56">
        <v>0</v>
      </c>
      <c r="AB4627" s="56">
        <v>0</v>
      </c>
      <c r="AC4627" s="57">
        <f t="shared" ref="AC4627:AC4641" si="19589">AA4627+AB4627</f>
        <v>0</v>
      </c>
      <c r="AD4627" s="57">
        <f t="shared" ref="AD4627:AD4639" si="19590">Z4627+AC4627</f>
        <v>0</v>
      </c>
      <c r="AE4627" s="56">
        <v>0</v>
      </c>
      <c r="AF4627" s="56">
        <v>0</v>
      </c>
      <c r="AG4627" s="57">
        <f t="shared" ref="AG4627:AG4641" si="19591">AE4627+AF4627</f>
        <v>0</v>
      </c>
      <c r="AH4627" s="56">
        <v>0</v>
      </c>
      <c r="AI4627" s="56">
        <v>0</v>
      </c>
      <c r="AJ4627" s="57">
        <f t="shared" ref="AJ4627:AJ4641" si="19592">AH4627+AI4627</f>
        <v>0</v>
      </c>
      <c r="AK4627" s="57">
        <f t="shared" ref="AK4627:AK4639" si="19593">AG4627+AJ4627</f>
        <v>0</v>
      </c>
      <c r="AL4627" s="56">
        <f t="shared" ref="AL4627:AM4639" si="19594">J4627-Q4627-X4627-AE4627</f>
        <v>0</v>
      </c>
      <c r="AM4627" s="56">
        <f t="shared" si="19594"/>
        <v>0</v>
      </c>
      <c r="AN4627" s="57">
        <f t="shared" ref="AN4627:AN4639" si="19595">AL4627+AM4627</f>
        <v>0</v>
      </c>
      <c r="AO4627" s="56">
        <f t="shared" ref="AO4627:AP4639" si="19596">M4627-T4627-AA4627-AH4627</f>
        <v>0</v>
      </c>
      <c r="AP4627" s="56">
        <f t="shared" si="19596"/>
        <v>0</v>
      </c>
      <c r="AQ4627" s="57">
        <f t="shared" ref="AQ4627:AQ4639" si="19597">AO4627+AP4627</f>
        <v>0</v>
      </c>
      <c r="AR4627" s="57">
        <f t="shared" ref="AR4627:AR4639" si="19598">AN4627+AQ4627</f>
        <v>0</v>
      </c>
      <c r="AS4627" s="57" t="s">
        <v>735</v>
      </c>
      <c r="AT4627" s="179"/>
      <c r="AU4627" s="176"/>
      <c r="AV4627" s="177"/>
      <c r="AW4627" s="177"/>
      <c r="AX4627" s="177"/>
      <c r="AY4627" s="177"/>
      <c r="BD4627" s="224" t="s">
        <v>78</v>
      </c>
    </row>
    <row r="4628" spans="1:56" s="19" customFormat="1" ht="70.5" hidden="1" customHeight="1">
      <c r="A4628" s="54"/>
      <c r="B4628" s="174"/>
      <c r="C4628" s="54"/>
      <c r="D4628" s="54"/>
      <c r="E4628" s="54"/>
      <c r="F4628" s="54"/>
      <c r="G4628" s="54"/>
      <c r="H4628" s="163"/>
      <c r="I4628" s="341" t="s">
        <v>321</v>
      </c>
      <c r="J4628" s="56">
        <v>0</v>
      </c>
      <c r="K4628" s="56">
        <v>0</v>
      </c>
      <c r="L4628" s="57">
        <f t="shared" si="19582"/>
        <v>0</v>
      </c>
      <c r="M4628" s="56">
        <v>0</v>
      </c>
      <c r="N4628" s="56">
        <v>0</v>
      </c>
      <c r="O4628" s="57">
        <f t="shared" si="19583"/>
        <v>0</v>
      </c>
      <c r="P4628" s="57">
        <f t="shared" si="19584"/>
        <v>0</v>
      </c>
      <c r="Q4628" s="56">
        <v>0</v>
      </c>
      <c r="R4628" s="56">
        <v>0</v>
      </c>
      <c r="S4628" s="57">
        <f t="shared" si="19585"/>
        <v>0</v>
      </c>
      <c r="T4628" s="56">
        <v>0</v>
      </c>
      <c r="U4628" s="56">
        <v>0</v>
      </c>
      <c r="V4628" s="57">
        <f t="shared" si="19586"/>
        <v>0</v>
      </c>
      <c r="W4628" s="57">
        <f t="shared" si="19587"/>
        <v>0</v>
      </c>
      <c r="X4628" s="56">
        <v>0</v>
      </c>
      <c r="Y4628" s="56">
        <v>0</v>
      </c>
      <c r="Z4628" s="57">
        <f t="shared" si="19588"/>
        <v>0</v>
      </c>
      <c r="AA4628" s="56">
        <v>0</v>
      </c>
      <c r="AB4628" s="56">
        <v>0</v>
      </c>
      <c r="AC4628" s="57">
        <f t="shared" si="19589"/>
        <v>0</v>
      </c>
      <c r="AD4628" s="57">
        <f t="shared" si="19590"/>
        <v>0</v>
      </c>
      <c r="AE4628" s="56">
        <v>0</v>
      </c>
      <c r="AF4628" s="56">
        <v>0</v>
      </c>
      <c r="AG4628" s="57">
        <f t="shared" si="19591"/>
        <v>0</v>
      </c>
      <c r="AH4628" s="56">
        <v>0</v>
      </c>
      <c r="AI4628" s="56">
        <v>0</v>
      </c>
      <c r="AJ4628" s="57">
        <f t="shared" si="19592"/>
        <v>0</v>
      </c>
      <c r="AK4628" s="57">
        <f t="shared" si="19593"/>
        <v>0</v>
      </c>
      <c r="AL4628" s="56">
        <f t="shared" si="19594"/>
        <v>0</v>
      </c>
      <c r="AM4628" s="56">
        <f t="shared" si="19594"/>
        <v>0</v>
      </c>
      <c r="AN4628" s="57">
        <f t="shared" si="19595"/>
        <v>0</v>
      </c>
      <c r="AO4628" s="56">
        <f t="shared" si="19596"/>
        <v>0</v>
      </c>
      <c r="AP4628" s="56">
        <f t="shared" si="19596"/>
        <v>0</v>
      </c>
      <c r="AQ4628" s="57">
        <f t="shared" si="19597"/>
        <v>0</v>
      </c>
      <c r="AR4628" s="57">
        <f t="shared" si="19598"/>
        <v>0</v>
      </c>
      <c r="AS4628" s="57" t="s">
        <v>43</v>
      </c>
      <c r="AT4628" s="179"/>
      <c r="AU4628" s="176"/>
      <c r="AV4628" s="177"/>
      <c r="AW4628" s="177"/>
      <c r="AX4628" s="177"/>
      <c r="AY4628" s="177"/>
      <c r="BD4628" s="224" t="s">
        <v>78</v>
      </c>
    </row>
    <row r="4629" spans="1:56" s="19" customFormat="1" ht="70.5" hidden="1" customHeight="1">
      <c r="A4629" s="54"/>
      <c r="B4629" s="174"/>
      <c r="C4629" s="54"/>
      <c r="D4629" s="54"/>
      <c r="E4629" s="54"/>
      <c r="F4629" s="54"/>
      <c r="G4629" s="54"/>
      <c r="H4629" s="163"/>
      <c r="I4629" s="341" t="s">
        <v>1945</v>
      </c>
      <c r="J4629" s="56">
        <v>0</v>
      </c>
      <c r="K4629" s="56">
        <v>0</v>
      </c>
      <c r="L4629" s="57">
        <f t="shared" si="19582"/>
        <v>0</v>
      </c>
      <c r="M4629" s="56">
        <v>0</v>
      </c>
      <c r="N4629" s="56">
        <v>0</v>
      </c>
      <c r="O4629" s="57">
        <f t="shared" si="19583"/>
        <v>0</v>
      </c>
      <c r="P4629" s="57">
        <f t="shared" si="19584"/>
        <v>0</v>
      </c>
      <c r="Q4629" s="56">
        <v>0</v>
      </c>
      <c r="R4629" s="56">
        <v>0</v>
      </c>
      <c r="S4629" s="57">
        <f t="shared" si="19585"/>
        <v>0</v>
      </c>
      <c r="T4629" s="56">
        <v>0</v>
      </c>
      <c r="U4629" s="56">
        <v>0</v>
      </c>
      <c r="V4629" s="57">
        <f t="shared" si="19586"/>
        <v>0</v>
      </c>
      <c r="W4629" s="57">
        <f t="shared" si="19587"/>
        <v>0</v>
      </c>
      <c r="X4629" s="56">
        <v>0</v>
      </c>
      <c r="Y4629" s="56">
        <v>0</v>
      </c>
      <c r="Z4629" s="57">
        <f t="shared" si="19588"/>
        <v>0</v>
      </c>
      <c r="AA4629" s="56">
        <v>0</v>
      </c>
      <c r="AB4629" s="56">
        <v>0</v>
      </c>
      <c r="AC4629" s="57">
        <f t="shared" si="19589"/>
        <v>0</v>
      </c>
      <c r="AD4629" s="57">
        <f t="shared" si="19590"/>
        <v>0</v>
      </c>
      <c r="AE4629" s="56">
        <v>0</v>
      </c>
      <c r="AF4629" s="56">
        <v>0</v>
      </c>
      <c r="AG4629" s="57">
        <f t="shared" si="19591"/>
        <v>0</v>
      </c>
      <c r="AH4629" s="56">
        <v>0</v>
      </c>
      <c r="AI4629" s="56">
        <v>0</v>
      </c>
      <c r="AJ4629" s="57">
        <f t="shared" si="19592"/>
        <v>0</v>
      </c>
      <c r="AK4629" s="57">
        <f t="shared" si="19593"/>
        <v>0</v>
      </c>
      <c r="AL4629" s="56">
        <f t="shared" si="19594"/>
        <v>0</v>
      </c>
      <c r="AM4629" s="56">
        <f t="shared" si="19594"/>
        <v>0</v>
      </c>
      <c r="AN4629" s="57">
        <f t="shared" si="19595"/>
        <v>0</v>
      </c>
      <c r="AO4629" s="56">
        <f t="shared" si="19596"/>
        <v>0</v>
      </c>
      <c r="AP4629" s="56">
        <f t="shared" si="19596"/>
        <v>0</v>
      </c>
      <c r="AQ4629" s="57">
        <f t="shared" si="19597"/>
        <v>0</v>
      </c>
      <c r="AR4629" s="57">
        <f t="shared" si="19598"/>
        <v>0</v>
      </c>
      <c r="AS4629" s="57" t="s">
        <v>43</v>
      </c>
      <c r="AT4629" s="179"/>
      <c r="AU4629" s="176"/>
      <c r="AV4629" s="177"/>
      <c r="AW4629" s="177"/>
      <c r="AX4629" s="177"/>
      <c r="AY4629" s="177"/>
      <c r="BD4629" s="224" t="s">
        <v>78</v>
      </c>
    </row>
    <row r="4630" spans="1:56" s="19" customFormat="1" ht="70.5" hidden="1" customHeight="1">
      <c r="A4630" s="54"/>
      <c r="B4630" s="174"/>
      <c r="C4630" s="54"/>
      <c r="D4630" s="54"/>
      <c r="E4630" s="54"/>
      <c r="F4630" s="54"/>
      <c r="G4630" s="54"/>
      <c r="H4630" s="163"/>
      <c r="I4630" s="341" t="s">
        <v>1082</v>
      </c>
      <c r="J4630" s="56">
        <v>0</v>
      </c>
      <c r="K4630" s="56">
        <v>0</v>
      </c>
      <c r="L4630" s="57">
        <f t="shared" si="19582"/>
        <v>0</v>
      </c>
      <c r="M4630" s="56">
        <v>0</v>
      </c>
      <c r="N4630" s="56">
        <v>0</v>
      </c>
      <c r="O4630" s="57">
        <f t="shared" si="19583"/>
        <v>0</v>
      </c>
      <c r="P4630" s="57">
        <f t="shared" si="19584"/>
        <v>0</v>
      </c>
      <c r="Q4630" s="56">
        <v>0</v>
      </c>
      <c r="R4630" s="56">
        <v>0</v>
      </c>
      <c r="S4630" s="57">
        <f t="shared" si="19585"/>
        <v>0</v>
      </c>
      <c r="T4630" s="56">
        <v>0</v>
      </c>
      <c r="U4630" s="56">
        <v>0</v>
      </c>
      <c r="V4630" s="57">
        <f t="shared" si="19586"/>
        <v>0</v>
      </c>
      <c r="W4630" s="57">
        <f t="shared" si="19587"/>
        <v>0</v>
      </c>
      <c r="X4630" s="56">
        <v>0</v>
      </c>
      <c r="Y4630" s="56">
        <v>0</v>
      </c>
      <c r="Z4630" s="57">
        <f t="shared" si="19588"/>
        <v>0</v>
      </c>
      <c r="AA4630" s="56">
        <v>0</v>
      </c>
      <c r="AB4630" s="56">
        <v>0</v>
      </c>
      <c r="AC4630" s="57">
        <f t="shared" si="19589"/>
        <v>0</v>
      </c>
      <c r="AD4630" s="57">
        <f t="shared" si="19590"/>
        <v>0</v>
      </c>
      <c r="AE4630" s="56">
        <v>0</v>
      </c>
      <c r="AF4630" s="56">
        <v>0</v>
      </c>
      <c r="AG4630" s="57">
        <f t="shared" si="19591"/>
        <v>0</v>
      </c>
      <c r="AH4630" s="56">
        <v>0</v>
      </c>
      <c r="AI4630" s="56">
        <v>0</v>
      </c>
      <c r="AJ4630" s="57">
        <f t="shared" si="19592"/>
        <v>0</v>
      </c>
      <c r="AK4630" s="57">
        <f t="shared" si="19593"/>
        <v>0</v>
      </c>
      <c r="AL4630" s="56">
        <f t="shared" si="19594"/>
        <v>0</v>
      </c>
      <c r="AM4630" s="56">
        <f t="shared" si="19594"/>
        <v>0</v>
      </c>
      <c r="AN4630" s="57">
        <f t="shared" si="19595"/>
        <v>0</v>
      </c>
      <c r="AO4630" s="56">
        <f t="shared" si="19596"/>
        <v>0</v>
      </c>
      <c r="AP4630" s="56">
        <f t="shared" si="19596"/>
        <v>0</v>
      </c>
      <c r="AQ4630" s="57">
        <f t="shared" si="19597"/>
        <v>0</v>
      </c>
      <c r="AR4630" s="57">
        <f t="shared" si="19598"/>
        <v>0</v>
      </c>
      <c r="AS4630" s="57" t="s">
        <v>43</v>
      </c>
      <c r="AT4630" s="179"/>
      <c r="AU4630" s="176"/>
      <c r="AV4630" s="177"/>
      <c r="AW4630" s="177"/>
      <c r="AX4630" s="177"/>
      <c r="AY4630" s="177"/>
      <c r="BD4630" s="224" t="s">
        <v>78</v>
      </c>
    </row>
    <row r="4631" spans="1:56" s="19" customFormat="1" ht="70.5" hidden="1" customHeight="1">
      <c r="A4631" s="54"/>
      <c r="B4631" s="174"/>
      <c r="C4631" s="54"/>
      <c r="D4631" s="54"/>
      <c r="E4631" s="54"/>
      <c r="F4631" s="54"/>
      <c r="G4631" s="54"/>
      <c r="H4631" s="163"/>
      <c r="I4631" s="341" t="s">
        <v>322</v>
      </c>
      <c r="J4631" s="56">
        <v>0</v>
      </c>
      <c r="K4631" s="56">
        <v>0</v>
      </c>
      <c r="L4631" s="57">
        <f t="shared" si="19582"/>
        <v>0</v>
      </c>
      <c r="M4631" s="56">
        <v>0</v>
      </c>
      <c r="N4631" s="56">
        <v>0</v>
      </c>
      <c r="O4631" s="57">
        <f t="shared" si="19583"/>
        <v>0</v>
      </c>
      <c r="P4631" s="57">
        <f t="shared" si="19584"/>
        <v>0</v>
      </c>
      <c r="Q4631" s="56">
        <v>0</v>
      </c>
      <c r="R4631" s="56">
        <v>0</v>
      </c>
      <c r="S4631" s="57">
        <f t="shared" si="19585"/>
        <v>0</v>
      </c>
      <c r="T4631" s="56">
        <v>0</v>
      </c>
      <c r="U4631" s="56">
        <v>0</v>
      </c>
      <c r="V4631" s="57">
        <f t="shared" si="19586"/>
        <v>0</v>
      </c>
      <c r="W4631" s="57">
        <f t="shared" si="19587"/>
        <v>0</v>
      </c>
      <c r="X4631" s="56">
        <v>0</v>
      </c>
      <c r="Y4631" s="56">
        <v>0</v>
      </c>
      <c r="Z4631" s="57">
        <f t="shared" si="19588"/>
        <v>0</v>
      </c>
      <c r="AA4631" s="56">
        <v>0</v>
      </c>
      <c r="AB4631" s="56">
        <v>0</v>
      </c>
      <c r="AC4631" s="57">
        <f t="shared" si="19589"/>
        <v>0</v>
      </c>
      <c r="AD4631" s="57">
        <f t="shared" si="19590"/>
        <v>0</v>
      </c>
      <c r="AE4631" s="56">
        <v>0</v>
      </c>
      <c r="AF4631" s="56">
        <v>0</v>
      </c>
      <c r="AG4631" s="57">
        <f t="shared" si="19591"/>
        <v>0</v>
      </c>
      <c r="AH4631" s="56">
        <v>0</v>
      </c>
      <c r="AI4631" s="56">
        <v>0</v>
      </c>
      <c r="AJ4631" s="57">
        <f t="shared" si="19592"/>
        <v>0</v>
      </c>
      <c r="AK4631" s="57">
        <f t="shared" si="19593"/>
        <v>0</v>
      </c>
      <c r="AL4631" s="56">
        <f t="shared" si="19594"/>
        <v>0</v>
      </c>
      <c r="AM4631" s="56">
        <f t="shared" si="19594"/>
        <v>0</v>
      </c>
      <c r="AN4631" s="57">
        <f t="shared" si="19595"/>
        <v>0</v>
      </c>
      <c r="AO4631" s="56">
        <f t="shared" si="19596"/>
        <v>0</v>
      </c>
      <c r="AP4631" s="56">
        <f t="shared" si="19596"/>
        <v>0</v>
      </c>
      <c r="AQ4631" s="57">
        <f t="shared" si="19597"/>
        <v>0</v>
      </c>
      <c r="AR4631" s="57">
        <f t="shared" si="19598"/>
        <v>0</v>
      </c>
      <c r="AS4631" s="57" t="s">
        <v>43</v>
      </c>
      <c r="AT4631" s="179"/>
      <c r="AU4631" s="176"/>
      <c r="AV4631" s="177"/>
      <c r="AW4631" s="177"/>
      <c r="AX4631" s="177"/>
      <c r="AY4631" s="177"/>
      <c r="BD4631" s="224" t="s">
        <v>78</v>
      </c>
    </row>
    <row r="4632" spans="1:56" s="19" customFormat="1" ht="70.5" hidden="1" customHeight="1">
      <c r="A4632" s="54"/>
      <c r="B4632" s="174"/>
      <c r="C4632" s="54"/>
      <c r="D4632" s="54"/>
      <c r="E4632" s="54"/>
      <c r="F4632" s="54"/>
      <c r="G4632" s="54"/>
      <c r="H4632" s="163"/>
      <c r="I4632" s="341" t="s">
        <v>1070</v>
      </c>
      <c r="J4632" s="56">
        <v>0</v>
      </c>
      <c r="K4632" s="56">
        <v>0</v>
      </c>
      <c r="L4632" s="57">
        <f t="shared" si="19582"/>
        <v>0</v>
      </c>
      <c r="M4632" s="56">
        <v>0</v>
      </c>
      <c r="N4632" s="56">
        <v>0</v>
      </c>
      <c r="O4632" s="57">
        <f t="shared" si="19583"/>
        <v>0</v>
      </c>
      <c r="P4632" s="57">
        <f t="shared" si="19584"/>
        <v>0</v>
      </c>
      <c r="Q4632" s="56">
        <v>0</v>
      </c>
      <c r="R4632" s="56">
        <v>0</v>
      </c>
      <c r="S4632" s="57">
        <f t="shared" si="19585"/>
        <v>0</v>
      </c>
      <c r="T4632" s="56">
        <v>0</v>
      </c>
      <c r="U4632" s="56">
        <v>0</v>
      </c>
      <c r="V4632" s="57">
        <f t="shared" si="19586"/>
        <v>0</v>
      </c>
      <c r="W4632" s="57">
        <f t="shared" si="19587"/>
        <v>0</v>
      </c>
      <c r="X4632" s="56">
        <v>0</v>
      </c>
      <c r="Y4632" s="56">
        <v>0</v>
      </c>
      <c r="Z4632" s="57">
        <f t="shared" si="19588"/>
        <v>0</v>
      </c>
      <c r="AA4632" s="56">
        <v>0</v>
      </c>
      <c r="AB4632" s="56">
        <v>0</v>
      </c>
      <c r="AC4632" s="57">
        <f t="shared" si="19589"/>
        <v>0</v>
      </c>
      <c r="AD4632" s="57">
        <f t="shared" si="19590"/>
        <v>0</v>
      </c>
      <c r="AE4632" s="56">
        <v>0</v>
      </c>
      <c r="AF4632" s="56">
        <v>0</v>
      </c>
      <c r="AG4632" s="57">
        <f t="shared" si="19591"/>
        <v>0</v>
      </c>
      <c r="AH4632" s="56">
        <v>0</v>
      </c>
      <c r="AI4632" s="56">
        <v>0</v>
      </c>
      <c r="AJ4632" s="57">
        <f t="shared" si="19592"/>
        <v>0</v>
      </c>
      <c r="AK4632" s="57">
        <f t="shared" si="19593"/>
        <v>0</v>
      </c>
      <c r="AL4632" s="56">
        <f t="shared" si="19594"/>
        <v>0</v>
      </c>
      <c r="AM4632" s="56">
        <f t="shared" si="19594"/>
        <v>0</v>
      </c>
      <c r="AN4632" s="57">
        <f t="shared" si="19595"/>
        <v>0</v>
      </c>
      <c r="AO4632" s="56">
        <f t="shared" si="19596"/>
        <v>0</v>
      </c>
      <c r="AP4632" s="56">
        <f t="shared" si="19596"/>
        <v>0</v>
      </c>
      <c r="AQ4632" s="57">
        <f t="shared" si="19597"/>
        <v>0</v>
      </c>
      <c r="AR4632" s="57">
        <f t="shared" si="19598"/>
        <v>0</v>
      </c>
      <c r="AS4632" s="57" t="s">
        <v>43</v>
      </c>
      <c r="AT4632" s="179"/>
      <c r="AU4632" s="176"/>
      <c r="AV4632" s="177"/>
      <c r="AW4632" s="177"/>
      <c r="AX4632" s="177"/>
      <c r="AY4632" s="177"/>
      <c r="BD4632" s="224" t="s">
        <v>78</v>
      </c>
    </row>
    <row r="4633" spans="1:56" s="19" customFormat="1" ht="70.5" hidden="1" customHeight="1">
      <c r="A4633" s="54"/>
      <c r="B4633" s="174"/>
      <c r="C4633" s="54"/>
      <c r="D4633" s="54"/>
      <c r="E4633" s="54"/>
      <c r="F4633" s="54"/>
      <c r="G4633" s="54"/>
      <c r="H4633" s="163"/>
      <c r="I4633" s="341" t="s">
        <v>743</v>
      </c>
      <c r="J4633" s="56">
        <v>0</v>
      </c>
      <c r="K4633" s="56">
        <v>0</v>
      </c>
      <c r="L4633" s="57">
        <f t="shared" si="19582"/>
        <v>0</v>
      </c>
      <c r="M4633" s="56">
        <v>0</v>
      </c>
      <c r="N4633" s="56">
        <v>0</v>
      </c>
      <c r="O4633" s="57">
        <f t="shared" si="19583"/>
        <v>0</v>
      </c>
      <c r="P4633" s="57">
        <f t="shared" si="19584"/>
        <v>0</v>
      </c>
      <c r="Q4633" s="56">
        <v>0</v>
      </c>
      <c r="R4633" s="56">
        <v>0</v>
      </c>
      <c r="S4633" s="57">
        <f t="shared" si="19585"/>
        <v>0</v>
      </c>
      <c r="T4633" s="56">
        <v>0</v>
      </c>
      <c r="U4633" s="56">
        <v>0</v>
      </c>
      <c r="V4633" s="57">
        <f t="shared" si="19586"/>
        <v>0</v>
      </c>
      <c r="W4633" s="57">
        <f t="shared" si="19587"/>
        <v>0</v>
      </c>
      <c r="X4633" s="56">
        <v>0</v>
      </c>
      <c r="Y4633" s="56">
        <v>0</v>
      </c>
      <c r="Z4633" s="57">
        <f t="shared" si="19588"/>
        <v>0</v>
      </c>
      <c r="AA4633" s="56">
        <v>0</v>
      </c>
      <c r="AB4633" s="56">
        <v>0</v>
      </c>
      <c r="AC4633" s="57">
        <f t="shared" si="19589"/>
        <v>0</v>
      </c>
      <c r="AD4633" s="57">
        <f t="shared" si="19590"/>
        <v>0</v>
      </c>
      <c r="AE4633" s="56">
        <v>0</v>
      </c>
      <c r="AF4633" s="56">
        <v>0</v>
      </c>
      <c r="AG4633" s="57">
        <f t="shared" si="19591"/>
        <v>0</v>
      </c>
      <c r="AH4633" s="56">
        <v>0</v>
      </c>
      <c r="AI4633" s="56">
        <v>0</v>
      </c>
      <c r="AJ4633" s="57">
        <f t="shared" si="19592"/>
        <v>0</v>
      </c>
      <c r="AK4633" s="57">
        <f t="shared" si="19593"/>
        <v>0</v>
      </c>
      <c r="AL4633" s="56">
        <f t="shared" si="19594"/>
        <v>0</v>
      </c>
      <c r="AM4633" s="56">
        <f t="shared" si="19594"/>
        <v>0</v>
      </c>
      <c r="AN4633" s="57">
        <f t="shared" si="19595"/>
        <v>0</v>
      </c>
      <c r="AO4633" s="56">
        <f t="shared" si="19596"/>
        <v>0</v>
      </c>
      <c r="AP4633" s="56">
        <f t="shared" si="19596"/>
        <v>0</v>
      </c>
      <c r="AQ4633" s="57">
        <f t="shared" si="19597"/>
        <v>0</v>
      </c>
      <c r="AR4633" s="57">
        <f t="shared" si="19598"/>
        <v>0</v>
      </c>
      <c r="AS4633" s="57" t="s">
        <v>43</v>
      </c>
      <c r="AT4633" s="179"/>
      <c r="AU4633" s="176"/>
      <c r="AV4633" s="177"/>
      <c r="AW4633" s="177"/>
      <c r="AX4633" s="177"/>
      <c r="AY4633" s="177"/>
      <c r="BD4633" s="224" t="s">
        <v>78</v>
      </c>
    </row>
    <row r="4634" spans="1:56" s="19" customFormat="1" ht="70.5" hidden="1" customHeight="1">
      <c r="A4634" s="54"/>
      <c r="B4634" s="174"/>
      <c r="C4634" s="54"/>
      <c r="D4634" s="54"/>
      <c r="E4634" s="54"/>
      <c r="F4634" s="54"/>
      <c r="G4634" s="54"/>
      <c r="H4634" s="163"/>
      <c r="I4634" s="341" t="s">
        <v>323</v>
      </c>
      <c r="J4634" s="56">
        <v>0</v>
      </c>
      <c r="K4634" s="56">
        <v>0</v>
      </c>
      <c r="L4634" s="57">
        <f t="shared" si="19582"/>
        <v>0</v>
      </c>
      <c r="M4634" s="56">
        <v>0</v>
      </c>
      <c r="N4634" s="56">
        <v>0</v>
      </c>
      <c r="O4634" s="57">
        <f t="shared" si="19583"/>
        <v>0</v>
      </c>
      <c r="P4634" s="57">
        <f t="shared" si="19584"/>
        <v>0</v>
      </c>
      <c r="Q4634" s="56">
        <v>0</v>
      </c>
      <c r="R4634" s="56">
        <v>0</v>
      </c>
      <c r="S4634" s="57">
        <f t="shared" si="19585"/>
        <v>0</v>
      </c>
      <c r="T4634" s="56">
        <v>0</v>
      </c>
      <c r="U4634" s="56">
        <v>0</v>
      </c>
      <c r="V4634" s="57">
        <f t="shared" si="19586"/>
        <v>0</v>
      </c>
      <c r="W4634" s="57">
        <f t="shared" si="19587"/>
        <v>0</v>
      </c>
      <c r="X4634" s="56">
        <v>0</v>
      </c>
      <c r="Y4634" s="56">
        <v>0</v>
      </c>
      <c r="Z4634" s="57">
        <f t="shared" si="19588"/>
        <v>0</v>
      </c>
      <c r="AA4634" s="56">
        <v>0</v>
      </c>
      <c r="AB4634" s="56">
        <v>0</v>
      </c>
      <c r="AC4634" s="57">
        <f t="shared" si="19589"/>
        <v>0</v>
      </c>
      <c r="AD4634" s="57">
        <f t="shared" si="19590"/>
        <v>0</v>
      </c>
      <c r="AE4634" s="56">
        <v>0</v>
      </c>
      <c r="AF4634" s="56">
        <v>0</v>
      </c>
      <c r="AG4634" s="57">
        <f t="shared" si="19591"/>
        <v>0</v>
      </c>
      <c r="AH4634" s="56">
        <v>0</v>
      </c>
      <c r="AI4634" s="56">
        <v>0</v>
      </c>
      <c r="AJ4634" s="57">
        <f t="shared" si="19592"/>
        <v>0</v>
      </c>
      <c r="AK4634" s="57">
        <f t="shared" si="19593"/>
        <v>0</v>
      </c>
      <c r="AL4634" s="56">
        <f t="shared" si="19594"/>
        <v>0</v>
      </c>
      <c r="AM4634" s="56">
        <f t="shared" si="19594"/>
        <v>0</v>
      </c>
      <c r="AN4634" s="57">
        <f t="shared" si="19595"/>
        <v>0</v>
      </c>
      <c r="AO4634" s="56">
        <f t="shared" si="19596"/>
        <v>0</v>
      </c>
      <c r="AP4634" s="56">
        <f t="shared" si="19596"/>
        <v>0</v>
      </c>
      <c r="AQ4634" s="57">
        <f t="shared" si="19597"/>
        <v>0</v>
      </c>
      <c r="AR4634" s="57">
        <f t="shared" si="19598"/>
        <v>0</v>
      </c>
      <c r="AS4634" s="57" t="s">
        <v>43</v>
      </c>
      <c r="AT4634" s="179"/>
      <c r="AU4634" s="176"/>
      <c r="AV4634" s="177"/>
      <c r="AW4634" s="177"/>
      <c r="AX4634" s="177"/>
      <c r="AY4634" s="177"/>
      <c r="BD4634" s="224" t="s">
        <v>78</v>
      </c>
    </row>
    <row r="4635" spans="1:56" s="19" customFormat="1" ht="70.5" hidden="1" customHeight="1">
      <c r="A4635" s="54"/>
      <c r="B4635" s="174"/>
      <c r="C4635" s="54"/>
      <c r="D4635" s="54"/>
      <c r="E4635" s="54"/>
      <c r="F4635" s="54"/>
      <c r="G4635" s="54"/>
      <c r="H4635" s="163"/>
      <c r="I4635" s="341" t="s">
        <v>745</v>
      </c>
      <c r="J4635" s="56">
        <v>0</v>
      </c>
      <c r="K4635" s="56">
        <v>0</v>
      </c>
      <c r="L4635" s="57">
        <f t="shared" si="19582"/>
        <v>0</v>
      </c>
      <c r="M4635" s="56">
        <v>0</v>
      </c>
      <c r="N4635" s="56">
        <v>0</v>
      </c>
      <c r="O4635" s="57">
        <f t="shared" si="19583"/>
        <v>0</v>
      </c>
      <c r="P4635" s="57">
        <f t="shared" si="19584"/>
        <v>0</v>
      </c>
      <c r="Q4635" s="56">
        <v>0</v>
      </c>
      <c r="R4635" s="56">
        <v>0</v>
      </c>
      <c r="S4635" s="57">
        <f t="shared" si="19585"/>
        <v>0</v>
      </c>
      <c r="T4635" s="56">
        <v>0</v>
      </c>
      <c r="U4635" s="56">
        <v>0</v>
      </c>
      <c r="V4635" s="57">
        <f t="shared" si="19586"/>
        <v>0</v>
      </c>
      <c r="W4635" s="57">
        <f t="shared" si="19587"/>
        <v>0</v>
      </c>
      <c r="X4635" s="56">
        <v>0</v>
      </c>
      <c r="Y4635" s="56">
        <v>0</v>
      </c>
      <c r="Z4635" s="57">
        <f t="shared" si="19588"/>
        <v>0</v>
      </c>
      <c r="AA4635" s="56">
        <v>0</v>
      </c>
      <c r="AB4635" s="56">
        <v>0</v>
      </c>
      <c r="AC4635" s="57">
        <f t="shared" si="19589"/>
        <v>0</v>
      </c>
      <c r="AD4635" s="57">
        <f t="shared" si="19590"/>
        <v>0</v>
      </c>
      <c r="AE4635" s="56">
        <v>0</v>
      </c>
      <c r="AF4635" s="56">
        <v>0</v>
      </c>
      <c r="AG4635" s="57">
        <f t="shared" si="19591"/>
        <v>0</v>
      </c>
      <c r="AH4635" s="56">
        <v>0</v>
      </c>
      <c r="AI4635" s="56">
        <v>0</v>
      </c>
      <c r="AJ4635" s="57">
        <f t="shared" si="19592"/>
        <v>0</v>
      </c>
      <c r="AK4635" s="57">
        <f t="shared" si="19593"/>
        <v>0</v>
      </c>
      <c r="AL4635" s="56">
        <f t="shared" si="19594"/>
        <v>0</v>
      </c>
      <c r="AM4635" s="56">
        <f t="shared" si="19594"/>
        <v>0</v>
      </c>
      <c r="AN4635" s="57">
        <f t="shared" si="19595"/>
        <v>0</v>
      </c>
      <c r="AO4635" s="56">
        <f t="shared" si="19596"/>
        <v>0</v>
      </c>
      <c r="AP4635" s="56">
        <f t="shared" si="19596"/>
        <v>0</v>
      </c>
      <c r="AQ4635" s="57">
        <f t="shared" si="19597"/>
        <v>0</v>
      </c>
      <c r="AR4635" s="57">
        <f t="shared" si="19598"/>
        <v>0</v>
      </c>
      <c r="AS4635" s="57" t="s">
        <v>43</v>
      </c>
      <c r="AT4635" s="179"/>
      <c r="AU4635" s="176"/>
      <c r="AV4635" s="177"/>
      <c r="AW4635" s="177"/>
      <c r="AX4635" s="177"/>
      <c r="AY4635" s="177"/>
      <c r="BD4635" s="224" t="s">
        <v>78</v>
      </c>
    </row>
    <row r="4636" spans="1:56" s="19" customFormat="1" ht="70.5" hidden="1" customHeight="1">
      <c r="A4636" s="54"/>
      <c r="B4636" s="174"/>
      <c r="C4636" s="54"/>
      <c r="D4636" s="54"/>
      <c r="E4636" s="54"/>
      <c r="F4636" s="54"/>
      <c r="G4636" s="54"/>
      <c r="H4636" s="163"/>
      <c r="I4636" s="341" t="s">
        <v>324</v>
      </c>
      <c r="J4636" s="56">
        <v>0</v>
      </c>
      <c r="K4636" s="56">
        <v>0</v>
      </c>
      <c r="L4636" s="57">
        <f t="shared" si="19582"/>
        <v>0</v>
      </c>
      <c r="M4636" s="56">
        <v>0</v>
      </c>
      <c r="N4636" s="56">
        <v>0</v>
      </c>
      <c r="O4636" s="57">
        <f t="shared" si="19583"/>
        <v>0</v>
      </c>
      <c r="P4636" s="57">
        <f t="shared" si="19584"/>
        <v>0</v>
      </c>
      <c r="Q4636" s="56">
        <v>0</v>
      </c>
      <c r="R4636" s="56">
        <v>0</v>
      </c>
      <c r="S4636" s="57">
        <f t="shared" si="19585"/>
        <v>0</v>
      </c>
      <c r="T4636" s="56">
        <v>0</v>
      </c>
      <c r="U4636" s="56">
        <v>0</v>
      </c>
      <c r="V4636" s="57">
        <f t="shared" si="19586"/>
        <v>0</v>
      </c>
      <c r="W4636" s="57">
        <f t="shared" si="19587"/>
        <v>0</v>
      </c>
      <c r="X4636" s="56">
        <v>0</v>
      </c>
      <c r="Y4636" s="56">
        <v>0</v>
      </c>
      <c r="Z4636" s="57">
        <f t="shared" si="19588"/>
        <v>0</v>
      </c>
      <c r="AA4636" s="56">
        <v>0</v>
      </c>
      <c r="AB4636" s="56">
        <v>0</v>
      </c>
      <c r="AC4636" s="57">
        <f t="shared" si="19589"/>
        <v>0</v>
      </c>
      <c r="AD4636" s="57">
        <f t="shared" si="19590"/>
        <v>0</v>
      </c>
      <c r="AE4636" s="56">
        <v>0</v>
      </c>
      <c r="AF4636" s="56">
        <v>0</v>
      </c>
      <c r="AG4636" s="57">
        <f t="shared" si="19591"/>
        <v>0</v>
      </c>
      <c r="AH4636" s="56">
        <v>0</v>
      </c>
      <c r="AI4636" s="56">
        <v>0</v>
      </c>
      <c r="AJ4636" s="57">
        <f t="shared" si="19592"/>
        <v>0</v>
      </c>
      <c r="AK4636" s="57">
        <f t="shared" si="19593"/>
        <v>0</v>
      </c>
      <c r="AL4636" s="56">
        <f t="shared" si="19594"/>
        <v>0</v>
      </c>
      <c r="AM4636" s="56">
        <f t="shared" si="19594"/>
        <v>0</v>
      </c>
      <c r="AN4636" s="57">
        <f t="shared" si="19595"/>
        <v>0</v>
      </c>
      <c r="AO4636" s="56">
        <f t="shared" si="19596"/>
        <v>0</v>
      </c>
      <c r="AP4636" s="56">
        <f t="shared" si="19596"/>
        <v>0</v>
      </c>
      <c r="AQ4636" s="57">
        <f t="shared" si="19597"/>
        <v>0</v>
      </c>
      <c r="AR4636" s="57">
        <f t="shared" si="19598"/>
        <v>0</v>
      </c>
      <c r="AS4636" s="57" t="s">
        <v>43</v>
      </c>
      <c r="AT4636" s="179"/>
      <c r="AU4636" s="176"/>
      <c r="AV4636" s="177"/>
      <c r="AW4636" s="177"/>
      <c r="AX4636" s="177"/>
      <c r="AY4636" s="177"/>
      <c r="BD4636" s="224" t="s">
        <v>78</v>
      </c>
    </row>
    <row r="4637" spans="1:56" s="19" customFormat="1" ht="70.5" hidden="1" customHeight="1">
      <c r="A4637" s="54"/>
      <c r="B4637" s="174"/>
      <c r="C4637" s="54"/>
      <c r="D4637" s="54"/>
      <c r="E4637" s="54"/>
      <c r="F4637" s="54"/>
      <c r="G4637" s="54"/>
      <c r="H4637" s="163"/>
      <c r="I4637" s="341" t="s">
        <v>1946</v>
      </c>
      <c r="J4637" s="56">
        <v>0</v>
      </c>
      <c r="K4637" s="56">
        <v>0</v>
      </c>
      <c r="L4637" s="57">
        <f t="shared" si="19582"/>
        <v>0</v>
      </c>
      <c r="M4637" s="56">
        <v>0</v>
      </c>
      <c r="N4637" s="56">
        <v>0</v>
      </c>
      <c r="O4637" s="57">
        <f t="shared" si="19583"/>
        <v>0</v>
      </c>
      <c r="P4637" s="57">
        <f t="shared" si="19584"/>
        <v>0</v>
      </c>
      <c r="Q4637" s="56">
        <v>0</v>
      </c>
      <c r="R4637" s="56">
        <v>0</v>
      </c>
      <c r="S4637" s="57">
        <f t="shared" si="19585"/>
        <v>0</v>
      </c>
      <c r="T4637" s="56">
        <v>0</v>
      </c>
      <c r="U4637" s="56">
        <v>0</v>
      </c>
      <c r="V4637" s="57">
        <f t="shared" si="19586"/>
        <v>0</v>
      </c>
      <c r="W4637" s="57">
        <f t="shared" si="19587"/>
        <v>0</v>
      </c>
      <c r="X4637" s="56">
        <v>0</v>
      </c>
      <c r="Y4637" s="56">
        <v>0</v>
      </c>
      <c r="Z4637" s="57">
        <f t="shared" si="19588"/>
        <v>0</v>
      </c>
      <c r="AA4637" s="56">
        <v>0</v>
      </c>
      <c r="AB4637" s="56">
        <v>0</v>
      </c>
      <c r="AC4637" s="57">
        <f t="shared" si="19589"/>
        <v>0</v>
      </c>
      <c r="AD4637" s="57">
        <f t="shared" si="19590"/>
        <v>0</v>
      </c>
      <c r="AE4637" s="56">
        <v>0</v>
      </c>
      <c r="AF4637" s="56">
        <v>0</v>
      </c>
      <c r="AG4637" s="57">
        <f t="shared" si="19591"/>
        <v>0</v>
      </c>
      <c r="AH4637" s="56">
        <v>0</v>
      </c>
      <c r="AI4637" s="56">
        <v>0</v>
      </c>
      <c r="AJ4637" s="57">
        <f t="shared" si="19592"/>
        <v>0</v>
      </c>
      <c r="AK4637" s="57">
        <f t="shared" si="19593"/>
        <v>0</v>
      </c>
      <c r="AL4637" s="56">
        <f t="shared" si="19594"/>
        <v>0</v>
      </c>
      <c r="AM4637" s="56">
        <f t="shared" si="19594"/>
        <v>0</v>
      </c>
      <c r="AN4637" s="57">
        <f t="shared" si="19595"/>
        <v>0</v>
      </c>
      <c r="AO4637" s="56">
        <f t="shared" si="19596"/>
        <v>0</v>
      </c>
      <c r="AP4637" s="56">
        <f t="shared" si="19596"/>
        <v>0</v>
      </c>
      <c r="AQ4637" s="57">
        <f t="shared" si="19597"/>
        <v>0</v>
      </c>
      <c r="AR4637" s="57">
        <f t="shared" si="19598"/>
        <v>0</v>
      </c>
      <c r="AS4637" s="57" t="s">
        <v>43</v>
      </c>
      <c r="AT4637" s="179"/>
      <c r="AU4637" s="176"/>
      <c r="AV4637" s="177"/>
      <c r="AW4637" s="177"/>
      <c r="AX4637" s="177"/>
      <c r="AY4637" s="177"/>
      <c r="BD4637" s="224" t="s">
        <v>78</v>
      </c>
    </row>
    <row r="4638" spans="1:56" s="19" customFormat="1" ht="70.5" hidden="1" customHeight="1">
      <c r="A4638" s="54"/>
      <c r="B4638" s="174"/>
      <c r="C4638" s="54"/>
      <c r="D4638" s="54"/>
      <c r="E4638" s="54"/>
      <c r="F4638" s="54"/>
      <c r="G4638" s="54"/>
      <c r="H4638" s="163"/>
      <c r="I4638" s="341" t="s">
        <v>750</v>
      </c>
      <c r="J4638" s="56">
        <v>0</v>
      </c>
      <c r="K4638" s="56">
        <v>0</v>
      </c>
      <c r="L4638" s="57">
        <f t="shared" si="19582"/>
        <v>0</v>
      </c>
      <c r="M4638" s="56">
        <v>0</v>
      </c>
      <c r="N4638" s="56">
        <v>0</v>
      </c>
      <c r="O4638" s="57">
        <f t="shared" si="19583"/>
        <v>0</v>
      </c>
      <c r="P4638" s="57">
        <f t="shared" si="19584"/>
        <v>0</v>
      </c>
      <c r="Q4638" s="56">
        <v>0</v>
      </c>
      <c r="R4638" s="56">
        <v>0</v>
      </c>
      <c r="S4638" s="57">
        <f t="shared" si="19585"/>
        <v>0</v>
      </c>
      <c r="T4638" s="56">
        <v>0</v>
      </c>
      <c r="U4638" s="56">
        <v>0</v>
      </c>
      <c r="V4638" s="57">
        <f t="shared" si="19586"/>
        <v>0</v>
      </c>
      <c r="W4638" s="57">
        <f t="shared" si="19587"/>
        <v>0</v>
      </c>
      <c r="X4638" s="56">
        <v>0</v>
      </c>
      <c r="Y4638" s="56">
        <v>0</v>
      </c>
      <c r="Z4638" s="57">
        <f t="shared" si="19588"/>
        <v>0</v>
      </c>
      <c r="AA4638" s="56">
        <v>0</v>
      </c>
      <c r="AB4638" s="56">
        <v>0</v>
      </c>
      <c r="AC4638" s="57">
        <f t="shared" si="19589"/>
        <v>0</v>
      </c>
      <c r="AD4638" s="57">
        <f t="shared" si="19590"/>
        <v>0</v>
      </c>
      <c r="AE4638" s="56">
        <v>0</v>
      </c>
      <c r="AF4638" s="56">
        <v>0</v>
      </c>
      <c r="AG4638" s="57">
        <f t="shared" si="19591"/>
        <v>0</v>
      </c>
      <c r="AH4638" s="56">
        <v>0</v>
      </c>
      <c r="AI4638" s="56">
        <v>0</v>
      </c>
      <c r="AJ4638" s="57">
        <f t="shared" si="19592"/>
        <v>0</v>
      </c>
      <c r="AK4638" s="57">
        <f t="shared" si="19593"/>
        <v>0</v>
      </c>
      <c r="AL4638" s="56">
        <f t="shared" si="19594"/>
        <v>0</v>
      </c>
      <c r="AM4638" s="56">
        <f t="shared" si="19594"/>
        <v>0</v>
      </c>
      <c r="AN4638" s="57">
        <f t="shared" si="19595"/>
        <v>0</v>
      </c>
      <c r="AO4638" s="56">
        <f t="shared" si="19596"/>
        <v>0</v>
      </c>
      <c r="AP4638" s="56">
        <f t="shared" si="19596"/>
        <v>0</v>
      </c>
      <c r="AQ4638" s="57">
        <f t="shared" si="19597"/>
        <v>0</v>
      </c>
      <c r="AR4638" s="57">
        <f t="shared" si="19598"/>
        <v>0</v>
      </c>
      <c r="AS4638" s="57" t="s">
        <v>43</v>
      </c>
      <c r="AT4638" s="179"/>
      <c r="AU4638" s="176"/>
      <c r="AV4638" s="177"/>
      <c r="AW4638" s="177"/>
      <c r="AX4638" s="177"/>
      <c r="AY4638" s="177"/>
      <c r="BD4638" s="224" t="s">
        <v>78</v>
      </c>
    </row>
    <row r="4639" spans="1:56" s="19" customFormat="1" ht="70.5" hidden="1" customHeight="1">
      <c r="A4639" s="54"/>
      <c r="B4639" s="174"/>
      <c r="C4639" s="54"/>
      <c r="D4639" s="54"/>
      <c r="E4639" s="54"/>
      <c r="F4639" s="54"/>
      <c r="G4639" s="54"/>
      <c r="H4639" s="163"/>
      <c r="I4639" s="341" t="s">
        <v>1027</v>
      </c>
      <c r="J4639" s="56">
        <v>0</v>
      </c>
      <c r="K4639" s="56">
        <v>0</v>
      </c>
      <c r="L4639" s="57">
        <f t="shared" si="19582"/>
        <v>0</v>
      </c>
      <c r="M4639" s="56">
        <v>0</v>
      </c>
      <c r="N4639" s="56">
        <v>0</v>
      </c>
      <c r="O4639" s="57">
        <f t="shared" si="19583"/>
        <v>0</v>
      </c>
      <c r="P4639" s="57">
        <f t="shared" si="19584"/>
        <v>0</v>
      </c>
      <c r="Q4639" s="56">
        <v>0</v>
      </c>
      <c r="R4639" s="56">
        <v>0</v>
      </c>
      <c r="S4639" s="57">
        <f t="shared" si="19585"/>
        <v>0</v>
      </c>
      <c r="T4639" s="56">
        <v>0</v>
      </c>
      <c r="U4639" s="56">
        <v>0</v>
      </c>
      <c r="V4639" s="57">
        <f t="shared" si="19586"/>
        <v>0</v>
      </c>
      <c r="W4639" s="57">
        <f t="shared" si="19587"/>
        <v>0</v>
      </c>
      <c r="X4639" s="56">
        <v>0</v>
      </c>
      <c r="Y4639" s="56">
        <v>0</v>
      </c>
      <c r="Z4639" s="57">
        <f t="shared" si="19588"/>
        <v>0</v>
      </c>
      <c r="AA4639" s="56">
        <v>0</v>
      </c>
      <c r="AB4639" s="56">
        <v>0</v>
      </c>
      <c r="AC4639" s="57">
        <f t="shared" si="19589"/>
        <v>0</v>
      </c>
      <c r="AD4639" s="57">
        <f t="shared" si="19590"/>
        <v>0</v>
      </c>
      <c r="AE4639" s="56">
        <v>0</v>
      </c>
      <c r="AF4639" s="56">
        <v>0</v>
      </c>
      <c r="AG4639" s="57">
        <f t="shared" si="19591"/>
        <v>0</v>
      </c>
      <c r="AH4639" s="56">
        <v>0</v>
      </c>
      <c r="AI4639" s="56">
        <v>0</v>
      </c>
      <c r="AJ4639" s="57">
        <f t="shared" si="19592"/>
        <v>0</v>
      </c>
      <c r="AK4639" s="57">
        <f t="shared" si="19593"/>
        <v>0</v>
      </c>
      <c r="AL4639" s="56">
        <f t="shared" si="19594"/>
        <v>0</v>
      </c>
      <c r="AM4639" s="56">
        <f t="shared" si="19594"/>
        <v>0</v>
      </c>
      <c r="AN4639" s="57">
        <f t="shared" si="19595"/>
        <v>0</v>
      </c>
      <c r="AO4639" s="56">
        <f t="shared" si="19596"/>
        <v>0</v>
      </c>
      <c r="AP4639" s="56">
        <f t="shared" si="19596"/>
        <v>0</v>
      </c>
      <c r="AQ4639" s="57">
        <f t="shared" si="19597"/>
        <v>0</v>
      </c>
      <c r="AR4639" s="57">
        <f t="shared" si="19598"/>
        <v>0</v>
      </c>
      <c r="AS4639" s="57" t="s">
        <v>43</v>
      </c>
      <c r="AT4639" s="179"/>
      <c r="AU4639" s="176"/>
      <c r="AV4639" s="177"/>
      <c r="AW4639" s="177"/>
      <c r="AX4639" s="177"/>
      <c r="AY4639" s="177"/>
      <c r="BD4639" s="224" t="s">
        <v>78</v>
      </c>
    </row>
    <row r="4640" spans="1:56" s="19" customFormat="1" ht="70.5" hidden="1" customHeight="1">
      <c r="A4640" s="54"/>
      <c r="B4640" s="174"/>
      <c r="C4640" s="54"/>
      <c r="D4640" s="54"/>
      <c r="E4640" s="54"/>
      <c r="F4640" s="54"/>
      <c r="G4640" s="54"/>
      <c r="H4640" s="163"/>
      <c r="I4640" s="341" t="s">
        <v>332</v>
      </c>
      <c r="J4640" s="56">
        <f t="shared" ref="J4640:J4641" si="19599">ROUND(P4640*1,2)</f>
        <v>0</v>
      </c>
      <c r="K4640" s="56">
        <v>0</v>
      </c>
      <c r="L4640" s="57">
        <f t="shared" si="19582"/>
        <v>0</v>
      </c>
      <c r="M4640" s="56">
        <f t="shared" ref="M4640:M4641" si="19600">P4640-J4640</f>
        <v>0</v>
      </c>
      <c r="N4640" s="56">
        <v>0</v>
      </c>
      <c r="O4640" s="57">
        <f t="shared" si="19583"/>
        <v>0</v>
      </c>
      <c r="P4640" s="57">
        <v>0</v>
      </c>
      <c r="Q4640" s="56">
        <f t="shared" ref="Q4640:Q4641" si="19601">ROUND(W4640*1,2)</f>
        <v>0</v>
      </c>
      <c r="R4640" s="56">
        <v>0</v>
      </c>
      <c r="S4640" s="57">
        <f t="shared" ref="S4640:S4641" si="19602">Q4640+R4640</f>
        <v>0</v>
      </c>
      <c r="T4640" s="56">
        <f t="shared" ref="T4640:T4641" si="19603">W4640-Q4640</f>
        <v>0</v>
      </c>
      <c r="U4640" s="56">
        <v>0</v>
      </c>
      <c r="V4640" s="57">
        <f t="shared" si="19586"/>
        <v>0</v>
      </c>
      <c r="W4640" s="57">
        <v>0</v>
      </c>
      <c r="X4640" s="56">
        <f t="shared" ref="X4640:X4641" si="19604">ROUND(AD4640*1,2)</f>
        <v>0</v>
      </c>
      <c r="Y4640" s="56">
        <v>0</v>
      </c>
      <c r="Z4640" s="57">
        <f t="shared" ref="Z4640:Z4641" si="19605">X4640+Y4640</f>
        <v>0</v>
      </c>
      <c r="AA4640" s="56">
        <f t="shared" ref="AA4640:AA4641" si="19606">AD4640-X4640</f>
        <v>0</v>
      </c>
      <c r="AB4640" s="56">
        <v>0</v>
      </c>
      <c r="AC4640" s="57">
        <f t="shared" si="19589"/>
        <v>0</v>
      </c>
      <c r="AD4640" s="57">
        <v>0</v>
      </c>
      <c r="AE4640" s="56">
        <f t="shared" ref="AE4640:AE4641" si="19607">ROUND(AK4640*1,2)</f>
        <v>0</v>
      </c>
      <c r="AF4640" s="56">
        <v>0</v>
      </c>
      <c r="AG4640" s="57">
        <f t="shared" si="19591"/>
        <v>0</v>
      </c>
      <c r="AH4640" s="56">
        <f t="shared" ref="AH4640:AH4641" si="19608">AK4640-AE4640</f>
        <v>0</v>
      </c>
      <c r="AI4640" s="56">
        <v>0</v>
      </c>
      <c r="AJ4640" s="57">
        <f t="shared" si="19592"/>
        <v>0</v>
      </c>
      <c r="AK4640" s="57">
        <v>0</v>
      </c>
      <c r="AL4640" s="56">
        <f t="shared" ref="AL4640:AL4641" si="19609">ROUND(AR4640*1,2)</f>
        <v>0</v>
      </c>
      <c r="AM4640" s="56">
        <v>0</v>
      </c>
      <c r="AN4640" s="57">
        <f t="shared" ref="AN4640:AN4641" si="19610">AL4640+AM4640</f>
        <v>0</v>
      </c>
      <c r="AO4640" s="56">
        <f t="shared" ref="AO4640:AO4641" si="19611">AR4640-AL4640</f>
        <v>0</v>
      </c>
      <c r="AP4640" s="56">
        <v>0</v>
      </c>
      <c r="AQ4640" s="57">
        <f t="shared" ref="AQ4640:AQ4641" si="19612">AO4640+AP4640</f>
        <v>0</v>
      </c>
      <c r="AR4640" s="57">
        <v>0</v>
      </c>
      <c r="AS4640" s="57" t="s">
        <v>735</v>
      </c>
      <c r="AT4640" s="179"/>
      <c r="AU4640" s="176"/>
      <c r="AV4640" s="177"/>
      <c r="AW4640" s="177"/>
      <c r="AX4640" s="177"/>
      <c r="AY4640" s="177"/>
      <c r="BD4640" s="224" t="s">
        <v>78</v>
      </c>
    </row>
    <row r="4641" spans="1:56" s="19" customFormat="1" ht="70.5" hidden="1" customHeight="1">
      <c r="A4641" s="54"/>
      <c r="B4641" s="174"/>
      <c r="C4641" s="54"/>
      <c r="D4641" s="54"/>
      <c r="E4641" s="54"/>
      <c r="F4641" s="54"/>
      <c r="G4641" s="54"/>
      <c r="H4641" s="163"/>
      <c r="I4641" s="341" t="s">
        <v>1947</v>
      </c>
      <c r="J4641" s="56">
        <f t="shared" si="19599"/>
        <v>0</v>
      </c>
      <c r="K4641" s="56">
        <v>0</v>
      </c>
      <c r="L4641" s="57">
        <f t="shared" si="19582"/>
        <v>0</v>
      </c>
      <c r="M4641" s="56">
        <f t="shared" si="19600"/>
        <v>0</v>
      </c>
      <c r="N4641" s="56">
        <v>0</v>
      </c>
      <c r="O4641" s="57">
        <f t="shared" si="19583"/>
        <v>0</v>
      </c>
      <c r="P4641" s="57">
        <v>0</v>
      </c>
      <c r="Q4641" s="56">
        <f t="shared" si="19601"/>
        <v>0</v>
      </c>
      <c r="R4641" s="56">
        <v>0</v>
      </c>
      <c r="S4641" s="57">
        <f t="shared" si="19602"/>
        <v>0</v>
      </c>
      <c r="T4641" s="56">
        <f t="shared" si="19603"/>
        <v>0</v>
      </c>
      <c r="U4641" s="56">
        <v>0</v>
      </c>
      <c r="V4641" s="57">
        <f t="shared" si="19586"/>
        <v>0</v>
      </c>
      <c r="W4641" s="57">
        <v>0</v>
      </c>
      <c r="X4641" s="56">
        <f t="shared" si="19604"/>
        <v>0</v>
      </c>
      <c r="Y4641" s="56">
        <v>0</v>
      </c>
      <c r="Z4641" s="57">
        <f t="shared" si="19605"/>
        <v>0</v>
      </c>
      <c r="AA4641" s="56">
        <f t="shared" si="19606"/>
        <v>0</v>
      </c>
      <c r="AB4641" s="56">
        <v>0</v>
      </c>
      <c r="AC4641" s="57">
        <f t="shared" si="19589"/>
        <v>0</v>
      </c>
      <c r="AD4641" s="57">
        <v>0</v>
      </c>
      <c r="AE4641" s="56">
        <f t="shared" si="19607"/>
        <v>0</v>
      </c>
      <c r="AF4641" s="56">
        <v>0</v>
      </c>
      <c r="AG4641" s="57">
        <f t="shared" si="19591"/>
        <v>0</v>
      </c>
      <c r="AH4641" s="56">
        <f t="shared" si="19608"/>
        <v>0</v>
      </c>
      <c r="AI4641" s="56">
        <v>0</v>
      </c>
      <c r="AJ4641" s="57">
        <f t="shared" si="19592"/>
        <v>0</v>
      </c>
      <c r="AK4641" s="57">
        <v>0</v>
      </c>
      <c r="AL4641" s="56">
        <f t="shared" si="19609"/>
        <v>0</v>
      </c>
      <c r="AM4641" s="56">
        <v>0</v>
      </c>
      <c r="AN4641" s="57">
        <f t="shared" si="19610"/>
        <v>0</v>
      </c>
      <c r="AO4641" s="56">
        <f t="shared" si="19611"/>
        <v>0</v>
      </c>
      <c r="AP4641" s="56">
        <v>0</v>
      </c>
      <c r="AQ4641" s="57">
        <f t="shared" si="19612"/>
        <v>0</v>
      </c>
      <c r="AR4641" s="57">
        <v>0</v>
      </c>
      <c r="AS4641" s="57" t="s">
        <v>43</v>
      </c>
      <c r="AT4641" s="179"/>
      <c r="AU4641" s="176"/>
      <c r="AV4641" s="177"/>
      <c r="AW4641" s="177"/>
      <c r="AX4641" s="177"/>
      <c r="AY4641" s="177"/>
      <c r="BD4641" s="224" t="s">
        <v>78</v>
      </c>
    </row>
    <row r="4642" spans="1:56" s="19" customFormat="1" ht="70.5" hidden="1" customHeight="1">
      <c r="A4642" s="145">
        <v>2018</v>
      </c>
      <c r="B4642" s="146">
        <v>8323</v>
      </c>
      <c r="C4642" s="145">
        <v>9</v>
      </c>
      <c r="D4642" s="145">
        <v>2</v>
      </c>
      <c r="E4642" s="145">
        <v>2000</v>
      </c>
      <c r="F4642" s="145">
        <v>2800</v>
      </c>
      <c r="G4642" s="145"/>
      <c r="H4642" s="145"/>
      <c r="I4642" s="147" t="s">
        <v>336</v>
      </c>
      <c r="J4642" s="148">
        <f>J4643+J4646</f>
        <v>0</v>
      </c>
      <c r="K4642" s="148">
        <f t="shared" ref="K4642:O4642" si="19613">K4643+K4646</f>
        <v>0</v>
      </c>
      <c r="L4642" s="148">
        <f t="shared" si="19613"/>
        <v>0</v>
      </c>
      <c r="M4642" s="148">
        <f t="shared" si="19613"/>
        <v>0</v>
      </c>
      <c r="N4642" s="148">
        <f t="shared" si="19613"/>
        <v>0</v>
      </c>
      <c r="O4642" s="148">
        <f t="shared" si="19613"/>
        <v>0</v>
      </c>
      <c r="P4642" s="148">
        <f>L4642+O4642</f>
        <v>0</v>
      </c>
      <c r="Q4642" s="148">
        <f>Q4643+Q4646</f>
        <v>0</v>
      </c>
      <c r="R4642" s="148">
        <f t="shared" ref="R4642:V4642" si="19614">R4643+R4646</f>
        <v>0</v>
      </c>
      <c r="S4642" s="148">
        <f t="shared" si="19614"/>
        <v>0</v>
      </c>
      <c r="T4642" s="148">
        <f t="shared" si="19614"/>
        <v>0</v>
      </c>
      <c r="U4642" s="148">
        <f t="shared" si="19614"/>
        <v>0</v>
      </c>
      <c r="V4642" s="148">
        <f t="shared" si="19614"/>
        <v>0</v>
      </c>
      <c r="W4642" s="148">
        <f>S4642+V4642</f>
        <v>0</v>
      </c>
      <c r="X4642" s="148">
        <f>X4643+X4646</f>
        <v>0</v>
      </c>
      <c r="Y4642" s="148">
        <f t="shared" ref="Y4642:AC4642" si="19615">Y4643+Y4646</f>
        <v>0</v>
      </c>
      <c r="Z4642" s="148">
        <f t="shared" si="19615"/>
        <v>0</v>
      </c>
      <c r="AA4642" s="148">
        <f t="shared" si="19615"/>
        <v>0</v>
      </c>
      <c r="AB4642" s="148">
        <f t="shared" si="19615"/>
        <v>0</v>
      </c>
      <c r="AC4642" s="148">
        <f t="shared" si="19615"/>
        <v>0</v>
      </c>
      <c r="AD4642" s="148">
        <f>Z4642+AC4642</f>
        <v>0</v>
      </c>
      <c r="AE4642" s="148">
        <f>AE4643+AE4646</f>
        <v>0</v>
      </c>
      <c r="AF4642" s="148">
        <f t="shared" ref="AF4642:AI4642" si="19616">AF4643+AF4646</f>
        <v>0</v>
      </c>
      <c r="AG4642" s="148">
        <f t="shared" si="19616"/>
        <v>0</v>
      </c>
      <c r="AH4642" s="148">
        <f t="shared" si="19616"/>
        <v>0</v>
      </c>
      <c r="AI4642" s="148">
        <f t="shared" si="19616"/>
        <v>0</v>
      </c>
      <c r="AJ4642" s="148">
        <f t="shared" ref="AJ4642" si="19617">AJ4643+AJ4646</f>
        <v>0</v>
      </c>
      <c r="AK4642" s="148">
        <f>AG4642+AJ4642</f>
        <v>0</v>
      </c>
      <c r="AL4642" s="148">
        <f>AL4643+AL4646</f>
        <v>0</v>
      </c>
      <c r="AM4642" s="148">
        <f t="shared" ref="AM4642:AQ4642" si="19618">AM4643+AM4646</f>
        <v>0</v>
      </c>
      <c r="AN4642" s="148">
        <f t="shared" si="19618"/>
        <v>0</v>
      </c>
      <c r="AO4642" s="148">
        <f t="shared" si="19618"/>
        <v>0</v>
      </c>
      <c r="AP4642" s="148">
        <f t="shared" si="19618"/>
        <v>0</v>
      </c>
      <c r="AQ4642" s="148">
        <f t="shared" si="19618"/>
        <v>0</v>
      </c>
      <c r="AR4642" s="148">
        <f>AN4642+AQ4642</f>
        <v>0</v>
      </c>
      <c r="AS4642" s="148"/>
      <c r="AT4642" s="149"/>
      <c r="AU4642" s="150"/>
      <c r="AV4642" s="151"/>
      <c r="AW4642" s="151"/>
      <c r="AX4642" s="151"/>
      <c r="AY4642" s="151"/>
      <c r="BD4642" s="153"/>
    </row>
    <row r="4643" spans="1:56" s="19" customFormat="1" ht="70.5" hidden="1" customHeight="1">
      <c r="A4643" s="154">
        <v>2018</v>
      </c>
      <c r="B4643" s="155">
        <v>8323</v>
      </c>
      <c r="C4643" s="154">
        <v>9</v>
      </c>
      <c r="D4643" s="154">
        <v>2</v>
      </c>
      <c r="E4643" s="154">
        <v>2000</v>
      </c>
      <c r="F4643" s="154">
        <v>2800</v>
      </c>
      <c r="G4643" s="154">
        <v>282</v>
      </c>
      <c r="H4643" s="154"/>
      <c r="I4643" s="172" t="s">
        <v>1075</v>
      </c>
      <c r="J4643" s="158">
        <f>SUM(J4644:J4645)</f>
        <v>0</v>
      </c>
      <c r="K4643" s="158">
        <f t="shared" ref="K4643:O4643" si="19619">SUM(K4644:K4645)</f>
        <v>0</v>
      </c>
      <c r="L4643" s="158">
        <f t="shared" si="19619"/>
        <v>0</v>
      </c>
      <c r="M4643" s="158">
        <f t="shared" si="19619"/>
        <v>0</v>
      </c>
      <c r="N4643" s="158">
        <f t="shared" si="19619"/>
        <v>0</v>
      </c>
      <c r="O4643" s="158">
        <f t="shared" si="19619"/>
        <v>0</v>
      </c>
      <c r="P4643" s="158">
        <f>L4643+O4643</f>
        <v>0</v>
      </c>
      <c r="Q4643" s="158">
        <f>SUM(Q4644:Q4645)</f>
        <v>0</v>
      </c>
      <c r="R4643" s="158">
        <f t="shared" ref="R4643:V4643" si="19620">SUM(R4644:R4645)</f>
        <v>0</v>
      </c>
      <c r="S4643" s="158">
        <f t="shared" si="19620"/>
        <v>0</v>
      </c>
      <c r="T4643" s="158">
        <f t="shared" si="19620"/>
        <v>0</v>
      </c>
      <c r="U4643" s="158">
        <f t="shared" si="19620"/>
        <v>0</v>
      </c>
      <c r="V4643" s="158">
        <f t="shared" si="19620"/>
        <v>0</v>
      </c>
      <c r="W4643" s="158">
        <f>S4643+V4643</f>
        <v>0</v>
      </c>
      <c r="X4643" s="158">
        <f>SUM(X4644:X4645)</f>
        <v>0</v>
      </c>
      <c r="Y4643" s="158">
        <f t="shared" ref="Y4643:AC4643" si="19621">SUM(Y4644:Y4645)</f>
        <v>0</v>
      </c>
      <c r="Z4643" s="158">
        <f t="shared" si="19621"/>
        <v>0</v>
      </c>
      <c r="AA4643" s="158">
        <f t="shared" si="19621"/>
        <v>0</v>
      </c>
      <c r="AB4643" s="158">
        <f t="shared" si="19621"/>
        <v>0</v>
      </c>
      <c r="AC4643" s="158">
        <f t="shared" si="19621"/>
        <v>0</v>
      </c>
      <c r="AD4643" s="158">
        <f>Z4643+AC4643</f>
        <v>0</v>
      </c>
      <c r="AE4643" s="158">
        <f>SUM(AE4644:AE4645)</f>
        <v>0</v>
      </c>
      <c r="AF4643" s="158">
        <f t="shared" ref="AF4643:AI4643" si="19622">SUM(AF4644:AF4645)</f>
        <v>0</v>
      </c>
      <c r="AG4643" s="158">
        <f t="shared" si="19622"/>
        <v>0</v>
      </c>
      <c r="AH4643" s="158">
        <f t="shared" si="19622"/>
        <v>0</v>
      </c>
      <c r="AI4643" s="158">
        <f t="shared" si="19622"/>
        <v>0</v>
      </c>
      <c r="AJ4643" s="158">
        <f t="shared" ref="AJ4643" si="19623">SUM(AJ4644:AJ4645)</f>
        <v>0</v>
      </c>
      <c r="AK4643" s="158">
        <f>AG4643+AJ4643</f>
        <v>0</v>
      </c>
      <c r="AL4643" s="158">
        <f>SUM(AL4644:AL4645)</f>
        <v>0</v>
      </c>
      <c r="AM4643" s="158">
        <f t="shared" ref="AM4643:AQ4643" si="19624">SUM(AM4644:AM4645)</f>
        <v>0</v>
      </c>
      <c r="AN4643" s="158">
        <f t="shared" si="19624"/>
        <v>0</v>
      </c>
      <c r="AO4643" s="158">
        <f t="shared" si="19624"/>
        <v>0</v>
      </c>
      <c r="AP4643" s="158">
        <f t="shared" si="19624"/>
        <v>0</v>
      </c>
      <c r="AQ4643" s="158">
        <f t="shared" si="19624"/>
        <v>0</v>
      </c>
      <c r="AR4643" s="158">
        <f>AN4643+AQ4643</f>
        <v>0</v>
      </c>
      <c r="AS4643" s="158"/>
      <c r="AT4643" s="159"/>
      <c r="AU4643" s="160"/>
      <c r="AV4643" s="161"/>
      <c r="AW4643" s="161"/>
      <c r="AX4643" s="161"/>
      <c r="AY4643" s="161"/>
      <c r="BD4643" s="173"/>
    </row>
    <row r="4644" spans="1:56" s="19" customFormat="1" ht="70.5" hidden="1" customHeight="1">
      <c r="A4644" s="54">
        <v>2018</v>
      </c>
      <c r="B4644" s="174">
        <v>8323</v>
      </c>
      <c r="C4644" s="54">
        <v>9</v>
      </c>
      <c r="D4644" s="54">
        <v>2</v>
      </c>
      <c r="E4644" s="54">
        <v>2000</v>
      </c>
      <c r="F4644" s="54">
        <v>2800</v>
      </c>
      <c r="G4644" s="54">
        <v>282</v>
      </c>
      <c r="H4644" s="163">
        <v>1</v>
      </c>
      <c r="I4644" s="175" t="s">
        <v>777</v>
      </c>
      <c r="J4644" s="56">
        <f t="shared" ref="J4644:J4645" si="19625">ROUND(P4644*0.8,0)</f>
        <v>0</v>
      </c>
      <c r="K4644" s="56">
        <v>0</v>
      </c>
      <c r="L4644" s="57">
        <f t="shared" ref="L4644:L4645" si="19626">J4644+K4644</f>
        <v>0</v>
      </c>
      <c r="M4644" s="56">
        <f>P4644-J4644</f>
        <v>0</v>
      </c>
      <c r="N4644" s="56">
        <v>0</v>
      </c>
      <c r="O4644" s="57">
        <f t="shared" ref="O4644:O4645" si="19627">M4644+N4644</f>
        <v>0</v>
      </c>
      <c r="P4644" s="57">
        <v>0</v>
      </c>
      <c r="Q4644" s="56">
        <f t="shared" ref="Q4644:Q4645" si="19628">ROUND(W4644*0.8,0)</f>
        <v>0</v>
      </c>
      <c r="R4644" s="56">
        <v>0</v>
      </c>
      <c r="S4644" s="57">
        <f t="shared" ref="S4644:S4645" si="19629">Q4644+R4644</f>
        <v>0</v>
      </c>
      <c r="T4644" s="56">
        <f>W4644-Q4644</f>
        <v>0</v>
      </c>
      <c r="U4644" s="56">
        <v>0</v>
      </c>
      <c r="V4644" s="57">
        <f t="shared" ref="V4644:V4645" si="19630">T4644+U4644</f>
        <v>0</v>
      </c>
      <c r="W4644" s="57">
        <v>0</v>
      </c>
      <c r="X4644" s="56">
        <f t="shared" ref="X4644:X4645" si="19631">ROUND(AD4644*0.8,0)</f>
        <v>0</v>
      </c>
      <c r="Y4644" s="56">
        <v>0</v>
      </c>
      <c r="Z4644" s="57">
        <f t="shared" ref="Z4644:Z4645" si="19632">X4644+Y4644</f>
        <v>0</v>
      </c>
      <c r="AA4644" s="56">
        <f>AD4644-X4644</f>
        <v>0</v>
      </c>
      <c r="AB4644" s="56">
        <v>0</v>
      </c>
      <c r="AC4644" s="57">
        <f t="shared" ref="AC4644:AC4645" si="19633">AA4644+AB4644</f>
        <v>0</v>
      </c>
      <c r="AD4644" s="57">
        <v>0</v>
      </c>
      <c r="AE4644" s="56">
        <f t="shared" ref="AE4644:AE4645" si="19634">ROUND(AK4644*0.8,0)</f>
        <v>0</v>
      </c>
      <c r="AF4644" s="56">
        <v>0</v>
      </c>
      <c r="AG4644" s="57">
        <f t="shared" ref="AG4644:AG4645" si="19635">AE4644+AF4644</f>
        <v>0</v>
      </c>
      <c r="AH4644" s="56">
        <f>AK4644-AE4644</f>
        <v>0</v>
      </c>
      <c r="AI4644" s="56">
        <v>0</v>
      </c>
      <c r="AJ4644" s="57">
        <f t="shared" ref="AJ4644:AJ4645" si="19636">AH4644+AI4644</f>
        <v>0</v>
      </c>
      <c r="AK4644" s="57">
        <v>0</v>
      </c>
      <c r="AL4644" s="56">
        <f t="shared" ref="AL4644:AL4645" si="19637">ROUND(AR4644*0.8,0)</f>
        <v>0</v>
      </c>
      <c r="AM4644" s="56">
        <v>0</v>
      </c>
      <c r="AN4644" s="57">
        <f t="shared" ref="AN4644:AN4645" si="19638">AL4644+AM4644</f>
        <v>0</v>
      </c>
      <c r="AO4644" s="56">
        <f>AR4644-AL4644</f>
        <v>0</v>
      </c>
      <c r="AP4644" s="56">
        <v>0</v>
      </c>
      <c r="AQ4644" s="57">
        <f t="shared" ref="AQ4644:AQ4645" si="19639">AO4644+AP4644</f>
        <v>0</v>
      </c>
      <c r="AR4644" s="57">
        <v>0</v>
      </c>
      <c r="AS4644" s="57" t="s">
        <v>43</v>
      </c>
      <c r="AT4644" s="179"/>
      <c r="AU4644" s="176"/>
      <c r="AV4644" s="177"/>
      <c r="AW4644" s="177"/>
      <c r="AX4644" s="177"/>
      <c r="AY4644" s="177"/>
      <c r="BD4644" s="224" t="s">
        <v>78</v>
      </c>
    </row>
    <row r="4645" spans="1:56" s="19" customFormat="1" ht="70.5" hidden="1" customHeight="1">
      <c r="A4645" s="54">
        <v>2018</v>
      </c>
      <c r="B4645" s="174">
        <v>8323</v>
      </c>
      <c r="C4645" s="54">
        <v>9</v>
      </c>
      <c r="D4645" s="54">
        <v>2</v>
      </c>
      <c r="E4645" s="54">
        <v>2000</v>
      </c>
      <c r="F4645" s="54">
        <v>2800</v>
      </c>
      <c r="G4645" s="54">
        <v>282</v>
      </c>
      <c r="H4645" s="163" t="s">
        <v>15</v>
      </c>
      <c r="I4645" s="175" t="s">
        <v>782</v>
      </c>
      <c r="J4645" s="56">
        <f t="shared" si="19625"/>
        <v>0</v>
      </c>
      <c r="K4645" s="56">
        <v>0</v>
      </c>
      <c r="L4645" s="57">
        <f t="shared" si="19626"/>
        <v>0</v>
      </c>
      <c r="M4645" s="56">
        <f>P4645-J4645</f>
        <v>0</v>
      </c>
      <c r="N4645" s="56">
        <v>0</v>
      </c>
      <c r="O4645" s="57">
        <f t="shared" si="19627"/>
        <v>0</v>
      </c>
      <c r="P4645" s="57">
        <v>0</v>
      </c>
      <c r="Q4645" s="56">
        <f t="shared" si="19628"/>
        <v>0</v>
      </c>
      <c r="R4645" s="56">
        <v>0</v>
      </c>
      <c r="S4645" s="57">
        <f t="shared" si="19629"/>
        <v>0</v>
      </c>
      <c r="T4645" s="56">
        <f>W4645-Q4645</f>
        <v>0</v>
      </c>
      <c r="U4645" s="56">
        <v>0</v>
      </c>
      <c r="V4645" s="57">
        <f t="shared" si="19630"/>
        <v>0</v>
      </c>
      <c r="W4645" s="57">
        <v>0</v>
      </c>
      <c r="X4645" s="56">
        <f t="shared" si="19631"/>
        <v>0</v>
      </c>
      <c r="Y4645" s="56">
        <v>0</v>
      </c>
      <c r="Z4645" s="57">
        <f t="shared" si="19632"/>
        <v>0</v>
      </c>
      <c r="AA4645" s="56">
        <f>AD4645-X4645</f>
        <v>0</v>
      </c>
      <c r="AB4645" s="56">
        <v>0</v>
      </c>
      <c r="AC4645" s="57">
        <f t="shared" si="19633"/>
        <v>0</v>
      </c>
      <c r="AD4645" s="57">
        <v>0</v>
      </c>
      <c r="AE4645" s="56">
        <f t="shared" si="19634"/>
        <v>0</v>
      </c>
      <c r="AF4645" s="56">
        <v>0</v>
      </c>
      <c r="AG4645" s="57">
        <f t="shared" si="19635"/>
        <v>0</v>
      </c>
      <c r="AH4645" s="56">
        <f>AK4645-AE4645</f>
        <v>0</v>
      </c>
      <c r="AI4645" s="56">
        <v>0</v>
      </c>
      <c r="AJ4645" s="57">
        <f t="shared" si="19636"/>
        <v>0</v>
      </c>
      <c r="AK4645" s="57">
        <v>0</v>
      </c>
      <c r="AL4645" s="56">
        <f t="shared" si="19637"/>
        <v>0</v>
      </c>
      <c r="AM4645" s="56">
        <v>0</v>
      </c>
      <c r="AN4645" s="57">
        <f t="shared" si="19638"/>
        <v>0</v>
      </c>
      <c r="AO4645" s="56">
        <f>AR4645-AL4645</f>
        <v>0</v>
      </c>
      <c r="AP4645" s="56">
        <v>0</v>
      </c>
      <c r="AQ4645" s="57">
        <f t="shared" si="19639"/>
        <v>0</v>
      </c>
      <c r="AR4645" s="57">
        <v>0</v>
      </c>
      <c r="AS4645" s="57" t="s">
        <v>43</v>
      </c>
      <c r="AT4645" s="179"/>
      <c r="AU4645" s="176"/>
      <c r="AV4645" s="177"/>
      <c r="AW4645" s="177"/>
      <c r="AX4645" s="177"/>
      <c r="AY4645" s="177"/>
      <c r="BD4645" s="224" t="s">
        <v>78</v>
      </c>
    </row>
    <row r="4646" spans="1:56" s="19" customFormat="1" ht="70.5" hidden="1" customHeight="1">
      <c r="A4646" s="154">
        <v>2018</v>
      </c>
      <c r="B4646" s="155">
        <v>8323</v>
      </c>
      <c r="C4646" s="154">
        <v>9</v>
      </c>
      <c r="D4646" s="154">
        <v>2</v>
      </c>
      <c r="E4646" s="154">
        <v>2000</v>
      </c>
      <c r="F4646" s="154">
        <v>2800</v>
      </c>
      <c r="G4646" s="154">
        <v>283</v>
      </c>
      <c r="H4646" s="154"/>
      <c r="I4646" s="172" t="s">
        <v>347</v>
      </c>
      <c r="J4646" s="158">
        <f>SUM(J4647:J4648)</f>
        <v>0</v>
      </c>
      <c r="K4646" s="158">
        <f t="shared" ref="K4646" si="19640">SUM(K4647:K4648)</f>
        <v>0</v>
      </c>
      <c r="L4646" s="158">
        <f t="shared" ref="L4646" si="19641">SUM(L4647:L4648)</f>
        <v>0</v>
      </c>
      <c r="M4646" s="158">
        <f t="shared" ref="M4646" si="19642">SUM(M4647:M4648)</f>
        <v>0</v>
      </c>
      <c r="N4646" s="158">
        <f t="shared" ref="N4646" si="19643">SUM(N4647:N4648)</f>
        <v>0</v>
      </c>
      <c r="O4646" s="158">
        <f t="shared" ref="O4646" si="19644">SUM(O4647:O4648)</f>
        <v>0</v>
      </c>
      <c r="P4646" s="158">
        <f>L4646+O4646</f>
        <v>0</v>
      </c>
      <c r="Q4646" s="158">
        <f>SUM(Q4647:Q4648)</f>
        <v>0</v>
      </c>
      <c r="R4646" s="158">
        <f t="shared" ref="R4646:V4646" si="19645">SUM(R4647:R4648)</f>
        <v>0</v>
      </c>
      <c r="S4646" s="158">
        <f t="shared" si="19645"/>
        <v>0</v>
      </c>
      <c r="T4646" s="158">
        <f t="shared" si="19645"/>
        <v>0</v>
      </c>
      <c r="U4646" s="158">
        <f t="shared" si="19645"/>
        <v>0</v>
      </c>
      <c r="V4646" s="158">
        <f t="shared" si="19645"/>
        <v>0</v>
      </c>
      <c r="W4646" s="158">
        <f>S4646+V4646</f>
        <v>0</v>
      </c>
      <c r="X4646" s="158">
        <f>SUM(X4647:X4648)</f>
        <v>0</v>
      </c>
      <c r="Y4646" s="158">
        <f t="shared" ref="Y4646:AC4646" si="19646">SUM(Y4647:Y4648)</f>
        <v>0</v>
      </c>
      <c r="Z4646" s="158">
        <f t="shared" si="19646"/>
        <v>0</v>
      </c>
      <c r="AA4646" s="158">
        <f t="shared" si="19646"/>
        <v>0</v>
      </c>
      <c r="AB4646" s="158">
        <f t="shared" si="19646"/>
        <v>0</v>
      </c>
      <c r="AC4646" s="158">
        <f t="shared" si="19646"/>
        <v>0</v>
      </c>
      <c r="AD4646" s="158">
        <f>Z4646+AC4646</f>
        <v>0</v>
      </c>
      <c r="AE4646" s="158">
        <f>SUM(AE4647:AE4648)</f>
        <v>0</v>
      </c>
      <c r="AF4646" s="158">
        <f t="shared" ref="AF4646:AI4646" si="19647">SUM(AF4647:AF4648)</f>
        <v>0</v>
      </c>
      <c r="AG4646" s="158">
        <f t="shared" si="19647"/>
        <v>0</v>
      </c>
      <c r="AH4646" s="158">
        <f t="shared" si="19647"/>
        <v>0</v>
      </c>
      <c r="AI4646" s="158">
        <f t="shared" si="19647"/>
        <v>0</v>
      </c>
      <c r="AJ4646" s="158">
        <f t="shared" ref="AJ4646" si="19648">SUM(AJ4647:AJ4648)</f>
        <v>0</v>
      </c>
      <c r="AK4646" s="158">
        <f>AG4646+AJ4646</f>
        <v>0</v>
      </c>
      <c r="AL4646" s="158">
        <f>SUM(AL4647:AL4648)</f>
        <v>0</v>
      </c>
      <c r="AM4646" s="158">
        <f t="shared" ref="AM4646:AQ4646" si="19649">SUM(AM4647:AM4648)</f>
        <v>0</v>
      </c>
      <c r="AN4646" s="158">
        <f t="shared" si="19649"/>
        <v>0</v>
      </c>
      <c r="AO4646" s="158">
        <f t="shared" si="19649"/>
        <v>0</v>
      </c>
      <c r="AP4646" s="158">
        <f t="shared" si="19649"/>
        <v>0</v>
      </c>
      <c r="AQ4646" s="158">
        <f t="shared" si="19649"/>
        <v>0</v>
      </c>
      <c r="AR4646" s="158">
        <f>AN4646+AQ4646</f>
        <v>0</v>
      </c>
      <c r="AS4646" s="158"/>
      <c r="AT4646" s="159"/>
      <c r="AU4646" s="160"/>
      <c r="AV4646" s="161"/>
      <c r="AW4646" s="161"/>
      <c r="AX4646" s="161"/>
      <c r="AY4646" s="161"/>
      <c r="BD4646" s="173"/>
    </row>
    <row r="4647" spans="1:56" s="19" customFormat="1" ht="70.5" hidden="1" customHeight="1">
      <c r="A4647" s="54">
        <v>2018</v>
      </c>
      <c r="B4647" s="174">
        <v>8323</v>
      </c>
      <c r="C4647" s="54">
        <v>9</v>
      </c>
      <c r="D4647" s="54">
        <v>2</v>
      </c>
      <c r="E4647" s="54">
        <v>2000</v>
      </c>
      <c r="F4647" s="54">
        <v>2800</v>
      </c>
      <c r="G4647" s="54">
        <v>283</v>
      </c>
      <c r="H4647" s="163">
        <v>1</v>
      </c>
      <c r="I4647" s="175" t="s">
        <v>1948</v>
      </c>
      <c r="J4647" s="56">
        <f t="shared" ref="J4647:J4648" si="19650">ROUND(P4647*0.8,0)</f>
        <v>0</v>
      </c>
      <c r="K4647" s="56">
        <v>0</v>
      </c>
      <c r="L4647" s="57">
        <f t="shared" ref="L4647:L4648" si="19651">J4647+K4647</f>
        <v>0</v>
      </c>
      <c r="M4647" s="56">
        <f>P4647-J4647</f>
        <v>0</v>
      </c>
      <c r="N4647" s="56">
        <v>0</v>
      </c>
      <c r="O4647" s="57">
        <f t="shared" ref="O4647:O4648" si="19652">M4647+N4647</f>
        <v>0</v>
      </c>
      <c r="P4647" s="57">
        <v>0</v>
      </c>
      <c r="Q4647" s="56">
        <f t="shared" ref="Q4647:Q4648" si="19653">ROUND(W4647*0.8,0)</f>
        <v>0</v>
      </c>
      <c r="R4647" s="56">
        <v>0</v>
      </c>
      <c r="S4647" s="57">
        <f t="shared" ref="S4647:S4648" si="19654">Q4647+R4647</f>
        <v>0</v>
      </c>
      <c r="T4647" s="56">
        <f>W4647-Q4647</f>
        <v>0</v>
      </c>
      <c r="U4647" s="56">
        <v>0</v>
      </c>
      <c r="V4647" s="57">
        <f t="shared" ref="V4647:V4648" si="19655">T4647+U4647</f>
        <v>0</v>
      </c>
      <c r="W4647" s="57">
        <v>0</v>
      </c>
      <c r="X4647" s="56">
        <f t="shared" ref="X4647:X4648" si="19656">ROUND(AD4647*0.8,0)</f>
        <v>0</v>
      </c>
      <c r="Y4647" s="56">
        <v>0</v>
      </c>
      <c r="Z4647" s="57">
        <f t="shared" ref="Z4647:Z4648" si="19657">X4647+Y4647</f>
        <v>0</v>
      </c>
      <c r="AA4647" s="56">
        <f>AD4647-X4647</f>
        <v>0</v>
      </c>
      <c r="AB4647" s="56">
        <v>0</v>
      </c>
      <c r="AC4647" s="57">
        <f t="shared" ref="AC4647:AC4648" si="19658">AA4647+AB4647</f>
        <v>0</v>
      </c>
      <c r="AD4647" s="57">
        <v>0</v>
      </c>
      <c r="AE4647" s="56">
        <f t="shared" ref="AE4647:AE4648" si="19659">ROUND(AK4647*0.8,0)</f>
        <v>0</v>
      </c>
      <c r="AF4647" s="56">
        <v>0</v>
      </c>
      <c r="AG4647" s="57">
        <f t="shared" ref="AG4647:AG4648" si="19660">AE4647+AF4647</f>
        <v>0</v>
      </c>
      <c r="AH4647" s="56">
        <f>AK4647-AE4647</f>
        <v>0</v>
      </c>
      <c r="AI4647" s="56">
        <v>0</v>
      </c>
      <c r="AJ4647" s="57">
        <f t="shared" ref="AJ4647:AJ4648" si="19661">AH4647+AI4647</f>
        <v>0</v>
      </c>
      <c r="AK4647" s="57">
        <v>0</v>
      </c>
      <c r="AL4647" s="56">
        <f t="shared" ref="AL4647:AL4648" si="19662">ROUND(AR4647*0.8,0)</f>
        <v>0</v>
      </c>
      <c r="AM4647" s="56">
        <v>0</v>
      </c>
      <c r="AN4647" s="57">
        <f t="shared" ref="AN4647:AN4648" si="19663">AL4647+AM4647</f>
        <v>0</v>
      </c>
      <c r="AO4647" s="56">
        <f>AR4647-AL4647</f>
        <v>0</v>
      </c>
      <c r="AP4647" s="56">
        <v>0</v>
      </c>
      <c r="AQ4647" s="57">
        <f t="shared" ref="AQ4647:AQ4648" si="19664">AO4647+AP4647</f>
        <v>0</v>
      </c>
      <c r="AR4647" s="57">
        <v>0</v>
      </c>
      <c r="AS4647" s="57" t="s">
        <v>43</v>
      </c>
      <c r="AT4647" s="179"/>
      <c r="AU4647" s="176"/>
      <c r="AV4647" s="177"/>
      <c r="AW4647" s="177"/>
      <c r="AX4647" s="177"/>
      <c r="AY4647" s="177"/>
      <c r="BD4647" s="224" t="s">
        <v>78</v>
      </c>
    </row>
    <row r="4648" spans="1:56" s="19" customFormat="1" ht="70.5" hidden="1" customHeight="1">
      <c r="A4648" s="54">
        <v>2018</v>
      </c>
      <c r="B4648" s="174">
        <v>8323</v>
      </c>
      <c r="C4648" s="54">
        <v>9</v>
      </c>
      <c r="D4648" s="54">
        <v>2</v>
      </c>
      <c r="E4648" s="54">
        <v>2000</v>
      </c>
      <c r="F4648" s="54">
        <v>2800</v>
      </c>
      <c r="G4648" s="54">
        <v>283</v>
      </c>
      <c r="H4648" s="163"/>
      <c r="I4648" s="175" t="s">
        <v>1949</v>
      </c>
      <c r="J4648" s="56">
        <f t="shared" si="19650"/>
        <v>0</v>
      </c>
      <c r="K4648" s="56">
        <v>0</v>
      </c>
      <c r="L4648" s="57">
        <f t="shared" si="19651"/>
        <v>0</v>
      </c>
      <c r="M4648" s="56">
        <f>P4648-J4648</f>
        <v>0</v>
      </c>
      <c r="N4648" s="56">
        <v>0</v>
      </c>
      <c r="O4648" s="57">
        <f t="shared" si="19652"/>
        <v>0</v>
      </c>
      <c r="P4648" s="57">
        <v>0</v>
      </c>
      <c r="Q4648" s="56">
        <f t="shared" si="19653"/>
        <v>0</v>
      </c>
      <c r="R4648" s="56">
        <v>0</v>
      </c>
      <c r="S4648" s="57">
        <f t="shared" si="19654"/>
        <v>0</v>
      </c>
      <c r="T4648" s="56">
        <f>W4648-Q4648</f>
        <v>0</v>
      </c>
      <c r="U4648" s="56">
        <v>0</v>
      </c>
      <c r="V4648" s="57">
        <f t="shared" si="19655"/>
        <v>0</v>
      </c>
      <c r="W4648" s="57">
        <v>0</v>
      </c>
      <c r="X4648" s="56">
        <f t="shared" si="19656"/>
        <v>0</v>
      </c>
      <c r="Y4648" s="56">
        <v>0</v>
      </c>
      <c r="Z4648" s="57">
        <f t="shared" si="19657"/>
        <v>0</v>
      </c>
      <c r="AA4648" s="56">
        <f>AD4648-X4648</f>
        <v>0</v>
      </c>
      <c r="AB4648" s="56">
        <v>0</v>
      </c>
      <c r="AC4648" s="57">
        <f t="shared" si="19658"/>
        <v>0</v>
      </c>
      <c r="AD4648" s="57">
        <v>0</v>
      </c>
      <c r="AE4648" s="56">
        <f t="shared" si="19659"/>
        <v>0</v>
      </c>
      <c r="AF4648" s="56">
        <v>0</v>
      </c>
      <c r="AG4648" s="57">
        <f t="shared" si="19660"/>
        <v>0</v>
      </c>
      <c r="AH4648" s="56">
        <f>AK4648-AE4648</f>
        <v>0</v>
      </c>
      <c r="AI4648" s="56">
        <v>0</v>
      </c>
      <c r="AJ4648" s="57">
        <f t="shared" si="19661"/>
        <v>0</v>
      </c>
      <c r="AK4648" s="57">
        <v>0</v>
      </c>
      <c r="AL4648" s="56">
        <f t="shared" si="19662"/>
        <v>0</v>
      </c>
      <c r="AM4648" s="56">
        <v>0</v>
      </c>
      <c r="AN4648" s="57">
        <f t="shared" si="19663"/>
        <v>0</v>
      </c>
      <c r="AO4648" s="56">
        <f>AR4648-AL4648</f>
        <v>0</v>
      </c>
      <c r="AP4648" s="56">
        <v>0</v>
      </c>
      <c r="AQ4648" s="57">
        <f t="shared" si="19664"/>
        <v>0</v>
      </c>
      <c r="AR4648" s="57">
        <v>0</v>
      </c>
      <c r="AS4648" s="57" t="s">
        <v>43</v>
      </c>
      <c r="AT4648" s="179"/>
      <c r="AU4648" s="176"/>
      <c r="AV4648" s="177"/>
      <c r="AW4648" s="177"/>
      <c r="AX4648" s="177"/>
      <c r="AY4648" s="177"/>
      <c r="BD4648" s="224" t="s">
        <v>78</v>
      </c>
    </row>
    <row r="4649" spans="1:56" s="19" customFormat="1" ht="70.5" hidden="1" customHeight="1">
      <c r="A4649" s="137">
        <v>2018</v>
      </c>
      <c r="B4649" s="138">
        <v>8323</v>
      </c>
      <c r="C4649" s="137">
        <v>9</v>
      </c>
      <c r="D4649" s="137">
        <v>2</v>
      </c>
      <c r="E4649" s="137">
        <v>3000</v>
      </c>
      <c r="F4649" s="137"/>
      <c r="G4649" s="137"/>
      <c r="H4649" s="137"/>
      <c r="I4649" s="139" t="s">
        <v>62</v>
      </c>
      <c r="J4649" s="140">
        <f>J4650+J4654</f>
        <v>0</v>
      </c>
      <c r="K4649" s="140">
        <f t="shared" ref="K4649:O4649" si="19665">K4650+K4654</f>
        <v>0</v>
      </c>
      <c r="L4649" s="140">
        <f t="shared" si="19665"/>
        <v>0</v>
      </c>
      <c r="M4649" s="140">
        <f t="shared" si="19665"/>
        <v>0</v>
      </c>
      <c r="N4649" s="140">
        <f t="shared" si="19665"/>
        <v>0</v>
      </c>
      <c r="O4649" s="140">
        <f t="shared" si="19665"/>
        <v>0</v>
      </c>
      <c r="P4649" s="140">
        <f>L4649+O4649</f>
        <v>0</v>
      </c>
      <c r="Q4649" s="140">
        <f>Q4650+Q4654</f>
        <v>0</v>
      </c>
      <c r="R4649" s="140">
        <f t="shared" ref="R4649:V4649" si="19666">R4650+R4654</f>
        <v>0</v>
      </c>
      <c r="S4649" s="140">
        <f t="shared" si="19666"/>
        <v>0</v>
      </c>
      <c r="T4649" s="140">
        <f t="shared" si="19666"/>
        <v>0</v>
      </c>
      <c r="U4649" s="140">
        <f t="shared" si="19666"/>
        <v>0</v>
      </c>
      <c r="V4649" s="140">
        <f t="shared" si="19666"/>
        <v>0</v>
      </c>
      <c r="W4649" s="140">
        <f>S4649+V4649</f>
        <v>0</v>
      </c>
      <c r="X4649" s="140">
        <f>X4650+X4654</f>
        <v>0</v>
      </c>
      <c r="Y4649" s="140">
        <f t="shared" ref="Y4649:AC4649" si="19667">Y4650+Y4654</f>
        <v>0</v>
      </c>
      <c r="Z4649" s="140">
        <f t="shared" si="19667"/>
        <v>0</v>
      </c>
      <c r="AA4649" s="140">
        <f t="shared" si="19667"/>
        <v>0</v>
      </c>
      <c r="AB4649" s="140">
        <f t="shared" si="19667"/>
        <v>0</v>
      </c>
      <c r="AC4649" s="140">
        <f t="shared" si="19667"/>
        <v>0</v>
      </c>
      <c r="AD4649" s="140">
        <f>Z4649+AC4649</f>
        <v>0</v>
      </c>
      <c r="AE4649" s="140">
        <f>AE4650+AE4654</f>
        <v>0</v>
      </c>
      <c r="AF4649" s="140">
        <f t="shared" ref="AF4649:AI4649" si="19668">AF4650+AF4654</f>
        <v>0</v>
      </c>
      <c r="AG4649" s="140">
        <f t="shared" si="19668"/>
        <v>0</v>
      </c>
      <c r="AH4649" s="140">
        <f t="shared" si="19668"/>
        <v>0</v>
      </c>
      <c r="AI4649" s="140">
        <f t="shared" si="19668"/>
        <v>0</v>
      </c>
      <c r="AJ4649" s="140">
        <f t="shared" ref="AJ4649" si="19669">AJ4650+AJ4654</f>
        <v>0</v>
      </c>
      <c r="AK4649" s="140">
        <f>AG4649+AJ4649</f>
        <v>0</v>
      </c>
      <c r="AL4649" s="140">
        <f>AL4650+AL4654</f>
        <v>0</v>
      </c>
      <c r="AM4649" s="140">
        <f t="shared" ref="AM4649:AQ4649" si="19670">AM4650+AM4654</f>
        <v>0</v>
      </c>
      <c r="AN4649" s="140">
        <f t="shared" si="19670"/>
        <v>0</v>
      </c>
      <c r="AO4649" s="140">
        <f t="shared" si="19670"/>
        <v>0</v>
      </c>
      <c r="AP4649" s="140">
        <f t="shared" si="19670"/>
        <v>0</v>
      </c>
      <c r="AQ4649" s="140">
        <f t="shared" si="19670"/>
        <v>0</v>
      </c>
      <c r="AR4649" s="140">
        <f>AN4649+AQ4649</f>
        <v>0</v>
      </c>
      <c r="AS4649" s="140"/>
      <c r="AT4649" s="141"/>
      <c r="AU4649" s="185"/>
      <c r="AV4649" s="142"/>
      <c r="AW4649" s="142"/>
      <c r="AX4649" s="142"/>
      <c r="AY4649" s="142"/>
      <c r="BD4649" s="144"/>
    </row>
    <row r="4650" spans="1:56" s="19" customFormat="1" ht="70.5" hidden="1" customHeight="1">
      <c r="A4650" s="145">
        <v>2018</v>
      </c>
      <c r="B4650" s="146">
        <v>8323</v>
      </c>
      <c r="C4650" s="145">
        <v>9</v>
      </c>
      <c r="D4650" s="145">
        <v>2</v>
      </c>
      <c r="E4650" s="145">
        <v>3000</v>
      </c>
      <c r="F4650" s="145">
        <v>3100</v>
      </c>
      <c r="G4650" s="145"/>
      <c r="H4650" s="145"/>
      <c r="I4650" s="147" t="s">
        <v>63</v>
      </c>
      <c r="J4650" s="148">
        <f>J4651</f>
        <v>0</v>
      </c>
      <c r="K4650" s="148">
        <f t="shared" ref="K4650:O4650" si="19671">K4651</f>
        <v>0</v>
      </c>
      <c r="L4650" s="148">
        <f t="shared" si="19671"/>
        <v>0</v>
      </c>
      <c r="M4650" s="148">
        <f t="shared" si="19671"/>
        <v>0</v>
      </c>
      <c r="N4650" s="148">
        <f t="shared" si="19671"/>
        <v>0</v>
      </c>
      <c r="O4650" s="148">
        <f t="shared" si="19671"/>
        <v>0</v>
      </c>
      <c r="P4650" s="148">
        <f>L4650+O4650</f>
        <v>0</v>
      </c>
      <c r="Q4650" s="148">
        <f>Q4651</f>
        <v>0</v>
      </c>
      <c r="R4650" s="148">
        <f t="shared" ref="R4650:V4650" si="19672">R4651</f>
        <v>0</v>
      </c>
      <c r="S4650" s="148">
        <f t="shared" si="19672"/>
        <v>0</v>
      </c>
      <c r="T4650" s="148">
        <f t="shared" si="19672"/>
        <v>0</v>
      </c>
      <c r="U4650" s="148">
        <f t="shared" si="19672"/>
        <v>0</v>
      </c>
      <c r="V4650" s="148">
        <f t="shared" si="19672"/>
        <v>0</v>
      </c>
      <c r="W4650" s="148">
        <f>S4650+V4650</f>
        <v>0</v>
      </c>
      <c r="X4650" s="148">
        <f>X4651</f>
        <v>0</v>
      </c>
      <c r="Y4650" s="148">
        <f t="shared" ref="Y4650:AC4650" si="19673">Y4651</f>
        <v>0</v>
      </c>
      <c r="Z4650" s="148">
        <f t="shared" si="19673"/>
        <v>0</v>
      </c>
      <c r="AA4650" s="148">
        <f t="shared" si="19673"/>
        <v>0</v>
      </c>
      <c r="AB4650" s="148">
        <f t="shared" si="19673"/>
        <v>0</v>
      </c>
      <c r="AC4650" s="148">
        <f t="shared" si="19673"/>
        <v>0</v>
      </c>
      <c r="AD4650" s="148">
        <f>Z4650+AC4650</f>
        <v>0</v>
      </c>
      <c r="AE4650" s="148">
        <f>AE4651</f>
        <v>0</v>
      </c>
      <c r="AF4650" s="148">
        <f t="shared" ref="AF4650:AI4650" si="19674">AF4651</f>
        <v>0</v>
      </c>
      <c r="AG4650" s="148">
        <f t="shared" si="19674"/>
        <v>0</v>
      </c>
      <c r="AH4650" s="148">
        <f t="shared" si="19674"/>
        <v>0</v>
      </c>
      <c r="AI4650" s="148">
        <f t="shared" si="19674"/>
        <v>0</v>
      </c>
      <c r="AJ4650" s="148">
        <f t="shared" ref="AJ4650" si="19675">AJ4651</f>
        <v>0</v>
      </c>
      <c r="AK4650" s="148">
        <f>AG4650+AJ4650</f>
        <v>0</v>
      </c>
      <c r="AL4650" s="148">
        <f>AL4651</f>
        <v>0</v>
      </c>
      <c r="AM4650" s="148">
        <f t="shared" ref="AM4650:AQ4650" si="19676">AM4651</f>
        <v>0</v>
      </c>
      <c r="AN4650" s="148">
        <f t="shared" si="19676"/>
        <v>0</v>
      </c>
      <c r="AO4650" s="148">
        <f t="shared" si="19676"/>
        <v>0</v>
      </c>
      <c r="AP4650" s="148">
        <f t="shared" si="19676"/>
        <v>0</v>
      </c>
      <c r="AQ4650" s="148">
        <f t="shared" si="19676"/>
        <v>0</v>
      </c>
      <c r="AR4650" s="148">
        <f>AN4650+AQ4650</f>
        <v>0</v>
      </c>
      <c r="AS4650" s="148"/>
      <c r="AT4650" s="149"/>
      <c r="AU4650" s="150"/>
      <c r="AV4650" s="151"/>
      <c r="AW4650" s="151"/>
      <c r="AX4650" s="151"/>
      <c r="AY4650" s="151"/>
      <c r="BD4650" s="153"/>
    </row>
    <row r="4651" spans="1:56" s="19" customFormat="1" ht="70.5" hidden="1" customHeight="1">
      <c r="A4651" s="154">
        <v>2018</v>
      </c>
      <c r="B4651" s="155">
        <v>8323</v>
      </c>
      <c r="C4651" s="154">
        <v>9</v>
      </c>
      <c r="D4651" s="154">
        <v>2</v>
      </c>
      <c r="E4651" s="154">
        <v>3000</v>
      </c>
      <c r="F4651" s="154">
        <v>3100</v>
      </c>
      <c r="G4651" s="154">
        <v>317</v>
      </c>
      <c r="H4651" s="154"/>
      <c r="I4651" s="172" t="s">
        <v>166</v>
      </c>
      <c r="J4651" s="158">
        <f>SUM(J4652:J4653)</f>
        <v>0</v>
      </c>
      <c r="K4651" s="158">
        <f t="shared" ref="K4651" si="19677">SUM(K4652:K4653)</f>
        <v>0</v>
      </c>
      <c r="L4651" s="158">
        <f t="shared" ref="L4651" si="19678">SUM(L4652:L4653)</f>
        <v>0</v>
      </c>
      <c r="M4651" s="158">
        <f t="shared" ref="M4651" si="19679">SUM(M4652:M4653)</f>
        <v>0</v>
      </c>
      <c r="N4651" s="158">
        <f t="shared" ref="N4651" si="19680">SUM(N4652:N4653)</f>
        <v>0</v>
      </c>
      <c r="O4651" s="158">
        <f t="shared" ref="O4651" si="19681">SUM(O4652:O4653)</f>
        <v>0</v>
      </c>
      <c r="P4651" s="158">
        <f>L4651+O4651</f>
        <v>0</v>
      </c>
      <c r="Q4651" s="158">
        <f>SUM(Q4652:Q4653)</f>
        <v>0</v>
      </c>
      <c r="R4651" s="158">
        <f t="shared" ref="R4651:V4651" si="19682">SUM(R4652:R4653)</f>
        <v>0</v>
      </c>
      <c r="S4651" s="158">
        <f t="shared" si="19682"/>
        <v>0</v>
      </c>
      <c r="T4651" s="158">
        <f t="shared" si="19682"/>
        <v>0</v>
      </c>
      <c r="U4651" s="158">
        <f t="shared" si="19682"/>
        <v>0</v>
      </c>
      <c r="V4651" s="158">
        <f t="shared" si="19682"/>
        <v>0</v>
      </c>
      <c r="W4651" s="158">
        <f>S4651+V4651</f>
        <v>0</v>
      </c>
      <c r="X4651" s="158">
        <f>SUM(X4652:X4653)</f>
        <v>0</v>
      </c>
      <c r="Y4651" s="158">
        <f t="shared" ref="Y4651:AC4651" si="19683">SUM(Y4652:Y4653)</f>
        <v>0</v>
      </c>
      <c r="Z4651" s="158">
        <f t="shared" si="19683"/>
        <v>0</v>
      </c>
      <c r="AA4651" s="158">
        <f t="shared" si="19683"/>
        <v>0</v>
      </c>
      <c r="AB4651" s="158">
        <f t="shared" si="19683"/>
        <v>0</v>
      </c>
      <c r="AC4651" s="158">
        <f t="shared" si="19683"/>
        <v>0</v>
      </c>
      <c r="AD4651" s="158">
        <f>Z4651+AC4651</f>
        <v>0</v>
      </c>
      <c r="AE4651" s="158">
        <f>SUM(AE4652:AE4653)</f>
        <v>0</v>
      </c>
      <c r="AF4651" s="158">
        <f t="shared" ref="AF4651:AI4651" si="19684">SUM(AF4652:AF4653)</f>
        <v>0</v>
      </c>
      <c r="AG4651" s="158">
        <f t="shared" si="19684"/>
        <v>0</v>
      </c>
      <c r="AH4651" s="158">
        <f t="shared" si="19684"/>
        <v>0</v>
      </c>
      <c r="AI4651" s="158">
        <f t="shared" si="19684"/>
        <v>0</v>
      </c>
      <c r="AJ4651" s="158">
        <f t="shared" ref="AJ4651" si="19685">SUM(AJ4652:AJ4653)</f>
        <v>0</v>
      </c>
      <c r="AK4651" s="158">
        <f>AG4651+AJ4651</f>
        <v>0</v>
      </c>
      <c r="AL4651" s="158">
        <f>SUM(AL4652:AL4653)</f>
        <v>0</v>
      </c>
      <c r="AM4651" s="158">
        <f t="shared" ref="AM4651:AQ4651" si="19686">SUM(AM4652:AM4653)</f>
        <v>0</v>
      </c>
      <c r="AN4651" s="158">
        <f t="shared" si="19686"/>
        <v>0</v>
      </c>
      <c r="AO4651" s="158">
        <f t="shared" si="19686"/>
        <v>0</v>
      </c>
      <c r="AP4651" s="158">
        <f t="shared" si="19686"/>
        <v>0</v>
      </c>
      <c r="AQ4651" s="158">
        <f t="shared" si="19686"/>
        <v>0</v>
      </c>
      <c r="AR4651" s="158">
        <f>AN4651+AQ4651</f>
        <v>0</v>
      </c>
      <c r="AS4651" s="158"/>
      <c r="AT4651" s="159"/>
      <c r="AU4651" s="160"/>
      <c r="AV4651" s="161"/>
      <c r="AW4651" s="161"/>
      <c r="AX4651" s="161"/>
      <c r="AY4651" s="161"/>
      <c r="BD4651" s="221"/>
    </row>
    <row r="4652" spans="1:56" s="19" customFormat="1" ht="70.5" hidden="1" customHeight="1">
      <c r="A4652" s="54">
        <v>2018</v>
      </c>
      <c r="B4652" s="174">
        <v>8323</v>
      </c>
      <c r="C4652" s="54">
        <v>9</v>
      </c>
      <c r="D4652" s="54">
        <v>2</v>
      </c>
      <c r="E4652" s="54">
        <v>3000</v>
      </c>
      <c r="F4652" s="54">
        <v>3100</v>
      </c>
      <c r="G4652" s="54">
        <v>317</v>
      </c>
      <c r="H4652" s="163">
        <v>1</v>
      </c>
      <c r="I4652" s="175" t="s">
        <v>167</v>
      </c>
      <c r="J4652" s="56">
        <f t="shared" ref="J4652:J4653" si="19687">ROUND(P4652*0.8,0)</f>
        <v>0</v>
      </c>
      <c r="K4652" s="56">
        <v>0</v>
      </c>
      <c r="L4652" s="57">
        <f t="shared" ref="L4652:L4653" si="19688">J4652+K4652</f>
        <v>0</v>
      </c>
      <c r="M4652" s="56">
        <f>P4652-J4652</f>
        <v>0</v>
      </c>
      <c r="N4652" s="56">
        <v>0</v>
      </c>
      <c r="O4652" s="57">
        <f t="shared" ref="O4652:O4653" si="19689">M4652+N4652</f>
        <v>0</v>
      </c>
      <c r="P4652" s="57">
        <v>0</v>
      </c>
      <c r="Q4652" s="56">
        <f t="shared" ref="Q4652:Q4653" si="19690">ROUND(W4652*0.8,0)</f>
        <v>0</v>
      </c>
      <c r="R4652" s="56">
        <v>0</v>
      </c>
      <c r="S4652" s="57">
        <f t="shared" ref="S4652:S4653" si="19691">Q4652+R4652</f>
        <v>0</v>
      </c>
      <c r="T4652" s="56">
        <f>W4652-Q4652</f>
        <v>0</v>
      </c>
      <c r="U4652" s="56">
        <v>0</v>
      </c>
      <c r="V4652" s="57">
        <f t="shared" ref="V4652:V4653" si="19692">T4652+U4652</f>
        <v>0</v>
      </c>
      <c r="W4652" s="57">
        <v>0</v>
      </c>
      <c r="X4652" s="56">
        <f t="shared" ref="X4652:X4653" si="19693">ROUND(AD4652*0.8,0)</f>
        <v>0</v>
      </c>
      <c r="Y4652" s="56">
        <v>0</v>
      </c>
      <c r="Z4652" s="57">
        <f t="shared" ref="Z4652:Z4653" si="19694">X4652+Y4652</f>
        <v>0</v>
      </c>
      <c r="AA4652" s="56">
        <f>AD4652-X4652</f>
        <v>0</v>
      </c>
      <c r="AB4652" s="56">
        <v>0</v>
      </c>
      <c r="AC4652" s="57">
        <f t="shared" ref="AC4652:AC4653" si="19695">AA4652+AB4652</f>
        <v>0</v>
      </c>
      <c r="AD4652" s="57">
        <v>0</v>
      </c>
      <c r="AE4652" s="56">
        <f t="shared" ref="AE4652:AE4653" si="19696">ROUND(AK4652*0.8,0)</f>
        <v>0</v>
      </c>
      <c r="AF4652" s="56">
        <v>0</v>
      </c>
      <c r="AG4652" s="57">
        <f t="shared" ref="AG4652:AG4653" si="19697">AE4652+AF4652</f>
        <v>0</v>
      </c>
      <c r="AH4652" s="56">
        <f>AK4652-AE4652</f>
        <v>0</v>
      </c>
      <c r="AI4652" s="56">
        <v>0</v>
      </c>
      <c r="AJ4652" s="57">
        <f t="shared" ref="AJ4652:AJ4653" si="19698">AH4652+AI4652</f>
        <v>0</v>
      </c>
      <c r="AK4652" s="57">
        <v>0</v>
      </c>
      <c r="AL4652" s="56">
        <f t="shared" ref="AL4652:AL4653" si="19699">ROUND(AR4652*0.8,0)</f>
        <v>0</v>
      </c>
      <c r="AM4652" s="56">
        <v>0</v>
      </c>
      <c r="AN4652" s="57">
        <f t="shared" ref="AN4652:AN4653" si="19700">AL4652+AM4652</f>
        <v>0</v>
      </c>
      <c r="AO4652" s="56">
        <f>AR4652-AL4652</f>
        <v>0</v>
      </c>
      <c r="AP4652" s="56">
        <v>0</v>
      </c>
      <c r="AQ4652" s="57">
        <f t="shared" ref="AQ4652:AQ4653" si="19701">AO4652+AP4652</f>
        <v>0</v>
      </c>
      <c r="AR4652" s="57">
        <v>0</v>
      </c>
      <c r="AS4652" s="57" t="s">
        <v>65</v>
      </c>
      <c r="AT4652" s="179"/>
      <c r="AU4652" s="176"/>
      <c r="AV4652" s="177"/>
      <c r="AW4652" s="177"/>
      <c r="AX4652" s="177"/>
      <c r="AY4652" s="177"/>
      <c r="BD4652" s="224" t="s">
        <v>78</v>
      </c>
    </row>
    <row r="4653" spans="1:56" s="19" customFormat="1" ht="70.5" hidden="1" customHeight="1">
      <c r="A4653" s="54">
        <v>2018</v>
      </c>
      <c r="B4653" s="174">
        <v>8323</v>
      </c>
      <c r="C4653" s="54">
        <v>9</v>
      </c>
      <c r="D4653" s="54">
        <v>2</v>
      </c>
      <c r="E4653" s="54">
        <v>3000</v>
      </c>
      <c r="F4653" s="54">
        <v>3100</v>
      </c>
      <c r="G4653" s="54">
        <v>317</v>
      </c>
      <c r="H4653" s="163">
        <v>2</v>
      </c>
      <c r="I4653" s="175" t="s">
        <v>1950</v>
      </c>
      <c r="J4653" s="56">
        <f t="shared" si="19687"/>
        <v>0</v>
      </c>
      <c r="K4653" s="56">
        <v>0</v>
      </c>
      <c r="L4653" s="57">
        <f t="shared" si="19688"/>
        <v>0</v>
      </c>
      <c r="M4653" s="56">
        <f>P4653-J4653</f>
        <v>0</v>
      </c>
      <c r="N4653" s="56">
        <v>0</v>
      </c>
      <c r="O4653" s="57">
        <f t="shared" si="19689"/>
        <v>0</v>
      </c>
      <c r="P4653" s="57">
        <v>0</v>
      </c>
      <c r="Q4653" s="56">
        <f t="shared" si="19690"/>
        <v>0</v>
      </c>
      <c r="R4653" s="56">
        <v>0</v>
      </c>
      <c r="S4653" s="57">
        <f t="shared" si="19691"/>
        <v>0</v>
      </c>
      <c r="T4653" s="56">
        <f>W4653-Q4653</f>
        <v>0</v>
      </c>
      <c r="U4653" s="56">
        <v>0</v>
      </c>
      <c r="V4653" s="57">
        <f t="shared" si="19692"/>
        <v>0</v>
      </c>
      <c r="W4653" s="57">
        <v>0</v>
      </c>
      <c r="X4653" s="56">
        <f t="shared" si="19693"/>
        <v>0</v>
      </c>
      <c r="Y4653" s="56">
        <v>0</v>
      </c>
      <c r="Z4653" s="57">
        <f t="shared" si="19694"/>
        <v>0</v>
      </c>
      <c r="AA4653" s="56">
        <f>AD4653-X4653</f>
        <v>0</v>
      </c>
      <c r="AB4653" s="56">
        <v>0</v>
      </c>
      <c r="AC4653" s="57">
        <f t="shared" si="19695"/>
        <v>0</v>
      </c>
      <c r="AD4653" s="57">
        <v>0</v>
      </c>
      <c r="AE4653" s="56">
        <f t="shared" si="19696"/>
        <v>0</v>
      </c>
      <c r="AF4653" s="56">
        <v>0</v>
      </c>
      <c r="AG4653" s="57">
        <f t="shared" si="19697"/>
        <v>0</v>
      </c>
      <c r="AH4653" s="56">
        <f>AK4653-AE4653</f>
        <v>0</v>
      </c>
      <c r="AI4653" s="56">
        <v>0</v>
      </c>
      <c r="AJ4653" s="57">
        <f t="shared" si="19698"/>
        <v>0</v>
      </c>
      <c r="AK4653" s="57">
        <v>0</v>
      </c>
      <c r="AL4653" s="56">
        <f t="shared" si="19699"/>
        <v>0</v>
      </c>
      <c r="AM4653" s="56">
        <v>0</v>
      </c>
      <c r="AN4653" s="57">
        <f t="shared" si="19700"/>
        <v>0</v>
      </c>
      <c r="AO4653" s="56">
        <f>AR4653-AL4653</f>
        <v>0</v>
      </c>
      <c r="AP4653" s="56">
        <v>0</v>
      </c>
      <c r="AQ4653" s="57">
        <f t="shared" si="19701"/>
        <v>0</v>
      </c>
      <c r="AR4653" s="57">
        <v>0</v>
      </c>
      <c r="AS4653" s="57" t="s">
        <v>65</v>
      </c>
      <c r="AT4653" s="179"/>
      <c r="AU4653" s="176"/>
      <c r="AV4653" s="177"/>
      <c r="AW4653" s="177"/>
      <c r="AX4653" s="177"/>
      <c r="AY4653" s="177"/>
      <c r="BD4653" s="224" t="s">
        <v>78</v>
      </c>
    </row>
    <row r="4654" spans="1:56" s="19" customFormat="1" ht="70.5" hidden="1" customHeight="1">
      <c r="A4654" s="145">
        <v>2018</v>
      </c>
      <c r="B4654" s="146">
        <v>8323</v>
      </c>
      <c r="C4654" s="145">
        <v>9</v>
      </c>
      <c r="D4654" s="145">
        <v>2</v>
      </c>
      <c r="E4654" s="145">
        <v>3000</v>
      </c>
      <c r="F4654" s="145">
        <v>3600</v>
      </c>
      <c r="G4654" s="145"/>
      <c r="H4654" s="145"/>
      <c r="I4654" s="147" t="s">
        <v>80</v>
      </c>
      <c r="J4654" s="148">
        <f>J4655</f>
        <v>0</v>
      </c>
      <c r="K4654" s="148">
        <f t="shared" ref="K4654" si="19702">K4655</f>
        <v>0</v>
      </c>
      <c r="L4654" s="148">
        <f t="shared" ref="L4654" si="19703">L4655</f>
        <v>0</v>
      </c>
      <c r="M4654" s="148">
        <f t="shared" ref="M4654" si="19704">M4655</f>
        <v>0</v>
      </c>
      <c r="N4654" s="148">
        <f t="shared" ref="N4654" si="19705">N4655</f>
        <v>0</v>
      </c>
      <c r="O4654" s="148">
        <f t="shared" ref="O4654" si="19706">O4655</f>
        <v>0</v>
      </c>
      <c r="P4654" s="148">
        <f>L4654+O4654</f>
        <v>0</v>
      </c>
      <c r="Q4654" s="148">
        <f>Q4655</f>
        <v>0</v>
      </c>
      <c r="R4654" s="148">
        <f t="shared" ref="R4654:V4655" si="19707">R4655</f>
        <v>0</v>
      </c>
      <c r="S4654" s="148">
        <f t="shared" si="19707"/>
        <v>0</v>
      </c>
      <c r="T4654" s="148">
        <f t="shared" si="19707"/>
        <v>0</v>
      </c>
      <c r="U4654" s="148">
        <f t="shared" si="19707"/>
        <v>0</v>
      </c>
      <c r="V4654" s="148">
        <f t="shared" si="19707"/>
        <v>0</v>
      </c>
      <c r="W4654" s="148">
        <f>S4654+V4654</f>
        <v>0</v>
      </c>
      <c r="X4654" s="148">
        <f>X4655</f>
        <v>0</v>
      </c>
      <c r="Y4654" s="148">
        <f t="shared" ref="Y4654:AC4655" si="19708">Y4655</f>
        <v>0</v>
      </c>
      <c r="Z4654" s="148">
        <f t="shared" si="19708"/>
        <v>0</v>
      </c>
      <c r="AA4654" s="148">
        <f t="shared" si="19708"/>
        <v>0</v>
      </c>
      <c r="AB4654" s="148">
        <f t="shared" si="19708"/>
        <v>0</v>
      </c>
      <c r="AC4654" s="148">
        <f t="shared" si="19708"/>
        <v>0</v>
      </c>
      <c r="AD4654" s="148">
        <f>Z4654+AC4654</f>
        <v>0</v>
      </c>
      <c r="AE4654" s="148">
        <f>AE4655</f>
        <v>0</v>
      </c>
      <c r="AF4654" s="148">
        <f t="shared" ref="AF4654:AI4655" si="19709">AF4655</f>
        <v>0</v>
      </c>
      <c r="AG4654" s="148">
        <f t="shared" si="19709"/>
        <v>0</v>
      </c>
      <c r="AH4654" s="148">
        <f t="shared" si="19709"/>
        <v>0</v>
      </c>
      <c r="AI4654" s="148">
        <f t="shared" si="19709"/>
        <v>0</v>
      </c>
      <c r="AJ4654" s="148">
        <f t="shared" ref="AJ4654:AJ4655" si="19710">AJ4655</f>
        <v>0</v>
      </c>
      <c r="AK4654" s="148">
        <f>AG4654+AJ4654</f>
        <v>0</v>
      </c>
      <c r="AL4654" s="148">
        <f>AL4655</f>
        <v>0</v>
      </c>
      <c r="AM4654" s="148">
        <f t="shared" ref="AM4654:AQ4655" si="19711">AM4655</f>
        <v>0</v>
      </c>
      <c r="AN4654" s="148">
        <f t="shared" si="19711"/>
        <v>0</v>
      </c>
      <c r="AO4654" s="148">
        <f t="shared" si="19711"/>
        <v>0</v>
      </c>
      <c r="AP4654" s="148">
        <f t="shared" si="19711"/>
        <v>0</v>
      </c>
      <c r="AQ4654" s="148">
        <f t="shared" si="19711"/>
        <v>0</v>
      </c>
      <c r="AR4654" s="148">
        <f>AN4654+AQ4654</f>
        <v>0</v>
      </c>
      <c r="AS4654" s="148"/>
      <c r="AT4654" s="149"/>
      <c r="AU4654" s="150"/>
      <c r="AV4654" s="151"/>
      <c r="AW4654" s="151"/>
      <c r="AX4654" s="151"/>
      <c r="AY4654" s="151"/>
      <c r="BD4654" s="153"/>
    </row>
    <row r="4655" spans="1:56" s="19" customFormat="1" ht="70.5" hidden="1" customHeight="1">
      <c r="A4655" s="154">
        <v>2018</v>
      </c>
      <c r="B4655" s="155">
        <v>8323</v>
      </c>
      <c r="C4655" s="154">
        <v>9</v>
      </c>
      <c r="D4655" s="154">
        <v>2</v>
      </c>
      <c r="E4655" s="154">
        <v>3000</v>
      </c>
      <c r="F4655" s="154">
        <v>3600</v>
      </c>
      <c r="G4655" s="154">
        <v>361</v>
      </c>
      <c r="H4655" s="154"/>
      <c r="I4655" s="172" t="s">
        <v>81</v>
      </c>
      <c r="J4655" s="158">
        <f>J4656</f>
        <v>0</v>
      </c>
      <c r="K4655" s="158">
        <f t="shared" ref="K4655" si="19712">K4656</f>
        <v>0</v>
      </c>
      <c r="L4655" s="158">
        <f t="shared" ref="L4655" si="19713">L4656</f>
        <v>0</v>
      </c>
      <c r="M4655" s="158">
        <f t="shared" ref="M4655" si="19714">M4656</f>
        <v>0</v>
      </c>
      <c r="N4655" s="158">
        <f t="shared" ref="N4655" si="19715">N4656</f>
        <v>0</v>
      </c>
      <c r="O4655" s="158">
        <f t="shared" ref="O4655" si="19716">O4656</f>
        <v>0</v>
      </c>
      <c r="P4655" s="158">
        <f>L4655+O4655</f>
        <v>0</v>
      </c>
      <c r="Q4655" s="158">
        <f>Q4656</f>
        <v>0</v>
      </c>
      <c r="R4655" s="158">
        <f t="shared" si="19707"/>
        <v>0</v>
      </c>
      <c r="S4655" s="158">
        <f t="shared" si="19707"/>
        <v>0</v>
      </c>
      <c r="T4655" s="158">
        <f t="shared" si="19707"/>
        <v>0</v>
      </c>
      <c r="U4655" s="158">
        <f t="shared" si="19707"/>
        <v>0</v>
      </c>
      <c r="V4655" s="158">
        <f t="shared" si="19707"/>
        <v>0</v>
      </c>
      <c r="W4655" s="158">
        <f>S4655+V4655</f>
        <v>0</v>
      </c>
      <c r="X4655" s="158">
        <f>X4656</f>
        <v>0</v>
      </c>
      <c r="Y4655" s="158">
        <f t="shared" si="19708"/>
        <v>0</v>
      </c>
      <c r="Z4655" s="158">
        <f t="shared" si="19708"/>
        <v>0</v>
      </c>
      <c r="AA4655" s="158">
        <f t="shared" si="19708"/>
        <v>0</v>
      </c>
      <c r="AB4655" s="158">
        <f t="shared" si="19708"/>
        <v>0</v>
      </c>
      <c r="AC4655" s="158">
        <f t="shared" si="19708"/>
        <v>0</v>
      </c>
      <c r="AD4655" s="158">
        <f>Z4655+AC4655</f>
        <v>0</v>
      </c>
      <c r="AE4655" s="158">
        <f>AE4656</f>
        <v>0</v>
      </c>
      <c r="AF4655" s="158">
        <f t="shared" si="19709"/>
        <v>0</v>
      </c>
      <c r="AG4655" s="158">
        <f t="shared" si="19709"/>
        <v>0</v>
      </c>
      <c r="AH4655" s="158">
        <f t="shared" si="19709"/>
        <v>0</v>
      </c>
      <c r="AI4655" s="158">
        <f t="shared" si="19709"/>
        <v>0</v>
      </c>
      <c r="AJ4655" s="158">
        <f t="shared" si="19710"/>
        <v>0</v>
      </c>
      <c r="AK4655" s="158">
        <f>AG4655+AJ4655</f>
        <v>0</v>
      </c>
      <c r="AL4655" s="158">
        <f>AL4656</f>
        <v>0</v>
      </c>
      <c r="AM4655" s="158">
        <f t="shared" si="19711"/>
        <v>0</v>
      </c>
      <c r="AN4655" s="158">
        <f t="shared" si="19711"/>
        <v>0</v>
      </c>
      <c r="AO4655" s="158">
        <f t="shared" si="19711"/>
        <v>0</v>
      </c>
      <c r="AP4655" s="158">
        <f t="shared" si="19711"/>
        <v>0</v>
      </c>
      <c r="AQ4655" s="158">
        <f t="shared" si="19711"/>
        <v>0</v>
      </c>
      <c r="AR4655" s="158">
        <f>AN4655+AQ4655</f>
        <v>0</v>
      </c>
      <c r="AS4655" s="158"/>
      <c r="AT4655" s="159"/>
      <c r="AU4655" s="160"/>
      <c r="AV4655" s="161"/>
      <c r="AW4655" s="161"/>
      <c r="AX4655" s="161"/>
      <c r="AY4655" s="161"/>
      <c r="BD4655" s="221"/>
    </row>
    <row r="4656" spans="1:56" s="19" customFormat="1" ht="70.5" hidden="1" customHeight="1">
      <c r="A4656" s="54">
        <v>2018</v>
      </c>
      <c r="B4656" s="174">
        <v>8323</v>
      </c>
      <c r="C4656" s="54">
        <v>9</v>
      </c>
      <c r="D4656" s="54">
        <v>2</v>
      </c>
      <c r="E4656" s="54">
        <v>3000</v>
      </c>
      <c r="F4656" s="54">
        <v>3600</v>
      </c>
      <c r="G4656" s="54">
        <v>361</v>
      </c>
      <c r="H4656" s="163">
        <v>1</v>
      </c>
      <c r="I4656" s="175" t="s">
        <v>82</v>
      </c>
      <c r="J4656" s="56">
        <v>0</v>
      </c>
      <c r="K4656" s="56">
        <v>0</v>
      </c>
      <c r="L4656" s="57">
        <f t="shared" ref="L4656" si="19717">J4656+K4656</f>
        <v>0</v>
      </c>
      <c r="M4656" s="56">
        <f>P4656-J4656</f>
        <v>0</v>
      </c>
      <c r="N4656" s="56">
        <v>0</v>
      </c>
      <c r="O4656" s="57">
        <f t="shared" ref="O4656" si="19718">M4656+N4656</f>
        <v>0</v>
      </c>
      <c r="P4656" s="57">
        <v>0</v>
      </c>
      <c r="Q4656" s="56">
        <v>0</v>
      </c>
      <c r="R4656" s="56">
        <v>0</v>
      </c>
      <c r="S4656" s="57">
        <f t="shared" ref="S4656" si="19719">Q4656+R4656</f>
        <v>0</v>
      </c>
      <c r="T4656" s="56">
        <f>W4656-Q4656</f>
        <v>0</v>
      </c>
      <c r="U4656" s="56">
        <v>0</v>
      </c>
      <c r="V4656" s="57">
        <f t="shared" ref="V4656" si="19720">T4656+U4656</f>
        <v>0</v>
      </c>
      <c r="W4656" s="57">
        <v>0</v>
      </c>
      <c r="X4656" s="56">
        <v>0</v>
      </c>
      <c r="Y4656" s="56">
        <v>0</v>
      </c>
      <c r="Z4656" s="57">
        <f t="shared" ref="Z4656" si="19721">X4656+Y4656</f>
        <v>0</v>
      </c>
      <c r="AA4656" s="56">
        <f>AD4656-X4656</f>
        <v>0</v>
      </c>
      <c r="AB4656" s="56">
        <v>0</v>
      </c>
      <c r="AC4656" s="57">
        <f t="shared" ref="AC4656" si="19722">AA4656+AB4656</f>
        <v>0</v>
      </c>
      <c r="AD4656" s="57">
        <v>0</v>
      </c>
      <c r="AE4656" s="56">
        <v>0</v>
      </c>
      <c r="AF4656" s="56">
        <v>0</v>
      </c>
      <c r="AG4656" s="57">
        <f t="shared" ref="AG4656" si="19723">AE4656+AF4656</f>
        <v>0</v>
      </c>
      <c r="AH4656" s="56">
        <f>AK4656-AE4656</f>
        <v>0</v>
      </c>
      <c r="AI4656" s="56">
        <v>0</v>
      </c>
      <c r="AJ4656" s="57">
        <f t="shared" ref="AJ4656" si="19724">AH4656+AI4656</f>
        <v>0</v>
      </c>
      <c r="AK4656" s="57">
        <v>0</v>
      </c>
      <c r="AL4656" s="56">
        <v>0</v>
      </c>
      <c r="AM4656" s="56">
        <v>0</v>
      </c>
      <c r="AN4656" s="57">
        <f t="shared" ref="AN4656" si="19725">AL4656+AM4656</f>
        <v>0</v>
      </c>
      <c r="AO4656" s="56">
        <f>AR4656-AL4656</f>
        <v>0</v>
      </c>
      <c r="AP4656" s="56">
        <v>0</v>
      </c>
      <c r="AQ4656" s="57">
        <f t="shared" ref="AQ4656" si="19726">AO4656+AP4656</f>
        <v>0</v>
      </c>
      <c r="AR4656" s="57">
        <v>0</v>
      </c>
      <c r="AS4656" s="57" t="s">
        <v>65</v>
      </c>
      <c r="AT4656" s="179"/>
      <c r="AU4656" s="176"/>
      <c r="AV4656" s="177"/>
      <c r="AW4656" s="177"/>
      <c r="AX4656" s="177"/>
      <c r="AY4656" s="177"/>
      <c r="BD4656" s="178" t="s">
        <v>30</v>
      </c>
    </row>
    <row r="4657" spans="1:56" s="19" customFormat="1" ht="70.5" hidden="1" customHeight="1">
      <c r="A4657" s="137">
        <v>2018</v>
      </c>
      <c r="B4657" s="138">
        <v>8323</v>
      </c>
      <c r="C4657" s="137">
        <v>9</v>
      </c>
      <c r="D4657" s="137">
        <v>2</v>
      </c>
      <c r="E4657" s="137">
        <v>5000</v>
      </c>
      <c r="F4657" s="137"/>
      <c r="G4657" s="137"/>
      <c r="H4657" s="137"/>
      <c r="I4657" s="139" t="s">
        <v>95</v>
      </c>
      <c r="J4657" s="140">
        <f>J4658+J4700+J4715+J4720+J4723+J4726</f>
        <v>0</v>
      </c>
      <c r="K4657" s="140">
        <f t="shared" ref="K4657:O4657" si="19727">K4658+K4700+K4715+K4720+K4723+K4726</f>
        <v>0</v>
      </c>
      <c r="L4657" s="140">
        <f t="shared" si="19727"/>
        <v>0</v>
      </c>
      <c r="M4657" s="140">
        <f t="shared" si="19727"/>
        <v>0</v>
      </c>
      <c r="N4657" s="140">
        <f t="shared" si="19727"/>
        <v>0</v>
      </c>
      <c r="O4657" s="140">
        <f t="shared" si="19727"/>
        <v>0</v>
      </c>
      <c r="P4657" s="140">
        <f>L4657+O4657</f>
        <v>0</v>
      </c>
      <c r="Q4657" s="140">
        <f>Q4658+Q4700+Q4715+Q4720+Q4723+Q4726</f>
        <v>0</v>
      </c>
      <c r="R4657" s="140">
        <f t="shared" ref="R4657:V4657" si="19728">R4658+R4700+R4715+R4720+R4723+R4726</f>
        <v>0</v>
      </c>
      <c r="S4657" s="140">
        <f t="shared" si="19728"/>
        <v>0</v>
      </c>
      <c r="T4657" s="140">
        <f t="shared" si="19728"/>
        <v>0</v>
      </c>
      <c r="U4657" s="140">
        <f t="shared" si="19728"/>
        <v>0</v>
      </c>
      <c r="V4657" s="140">
        <f t="shared" si="19728"/>
        <v>0</v>
      </c>
      <c r="W4657" s="140">
        <f>S4657+V4657</f>
        <v>0</v>
      </c>
      <c r="X4657" s="140">
        <f>X4658+X4700+X4715+X4720+X4723+X4726</f>
        <v>0</v>
      </c>
      <c r="Y4657" s="140">
        <f t="shared" ref="Y4657:AC4657" si="19729">Y4658+Y4700+Y4715+Y4720+Y4723+Y4726</f>
        <v>0</v>
      </c>
      <c r="Z4657" s="140">
        <f t="shared" si="19729"/>
        <v>0</v>
      </c>
      <c r="AA4657" s="140">
        <f t="shared" si="19729"/>
        <v>0</v>
      </c>
      <c r="AB4657" s="140">
        <f t="shared" si="19729"/>
        <v>0</v>
      </c>
      <c r="AC4657" s="140">
        <f t="shared" si="19729"/>
        <v>0</v>
      </c>
      <c r="AD4657" s="140">
        <f>Z4657+AC4657</f>
        <v>0</v>
      </c>
      <c r="AE4657" s="140">
        <f>AE4658+AE4700+AE4715+AE4720+AE4723+AE4726</f>
        <v>0</v>
      </c>
      <c r="AF4657" s="140">
        <f t="shared" ref="AF4657:AI4657" si="19730">AF4658+AF4700+AF4715+AF4720+AF4723+AF4726</f>
        <v>0</v>
      </c>
      <c r="AG4657" s="140">
        <f t="shared" si="19730"/>
        <v>0</v>
      </c>
      <c r="AH4657" s="140">
        <f t="shared" si="19730"/>
        <v>0</v>
      </c>
      <c r="AI4657" s="140">
        <f t="shared" si="19730"/>
        <v>0</v>
      </c>
      <c r="AJ4657" s="140">
        <f t="shared" ref="AJ4657" si="19731">AJ4658+AJ4700+AJ4715+AJ4720+AJ4723+AJ4726</f>
        <v>0</v>
      </c>
      <c r="AK4657" s="140">
        <f>AG4657+AJ4657</f>
        <v>0</v>
      </c>
      <c r="AL4657" s="140">
        <f>AL4658+AL4700+AL4715+AL4720+AL4723+AL4726</f>
        <v>0</v>
      </c>
      <c r="AM4657" s="140">
        <f t="shared" ref="AM4657:AQ4657" si="19732">AM4658+AM4700+AM4715+AM4720+AM4723+AM4726</f>
        <v>0</v>
      </c>
      <c r="AN4657" s="140">
        <f t="shared" si="19732"/>
        <v>0</v>
      </c>
      <c r="AO4657" s="140">
        <f t="shared" si="19732"/>
        <v>0</v>
      </c>
      <c r="AP4657" s="140">
        <f t="shared" si="19732"/>
        <v>0</v>
      </c>
      <c r="AQ4657" s="140">
        <f t="shared" si="19732"/>
        <v>0</v>
      </c>
      <c r="AR4657" s="140">
        <f>AN4657+AQ4657</f>
        <v>0</v>
      </c>
      <c r="AS4657" s="140"/>
      <c r="AT4657" s="141"/>
      <c r="AU4657" s="185"/>
      <c r="AV4657" s="142"/>
      <c r="AW4657" s="142"/>
      <c r="AX4657" s="142"/>
      <c r="AY4657" s="142"/>
      <c r="BD4657" s="144"/>
    </row>
    <row r="4658" spans="1:56" s="19" customFormat="1" ht="70.5" hidden="1" customHeight="1">
      <c r="A4658" s="145">
        <v>2018</v>
      </c>
      <c r="B4658" s="146">
        <v>8323</v>
      </c>
      <c r="C4658" s="145">
        <v>9</v>
      </c>
      <c r="D4658" s="145">
        <v>2</v>
      </c>
      <c r="E4658" s="145">
        <v>5000</v>
      </c>
      <c r="F4658" s="145">
        <v>5100</v>
      </c>
      <c r="G4658" s="145"/>
      <c r="H4658" s="145"/>
      <c r="I4658" s="147" t="s">
        <v>96</v>
      </c>
      <c r="J4658" s="148">
        <f>J4659+J4667+J4669+J4696</f>
        <v>0</v>
      </c>
      <c r="K4658" s="148">
        <f t="shared" ref="K4658:O4658" si="19733">K4659+K4667+K4669+K4696</f>
        <v>0</v>
      </c>
      <c r="L4658" s="148">
        <f t="shared" si="19733"/>
        <v>0</v>
      </c>
      <c r="M4658" s="148">
        <f t="shared" si="19733"/>
        <v>0</v>
      </c>
      <c r="N4658" s="148">
        <f t="shared" si="19733"/>
        <v>0</v>
      </c>
      <c r="O4658" s="148">
        <f t="shared" si="19733"/>
        <v>0</v>
      </c>
      <c r="P4658" s="148">
        <f>L4658+O4658</f>
        <v>0</v>
      </c>
      <c r="Q4658" s="148">
        <f>Q4659+Q4667+Q4669+Q4696</f>
        <v>0</v>
      </c>
      <c r="R4658" s="148">
        <f t="shared" ref="R4658:V4658" si="19734">R4659+R4667+R4669+R4696</f>
        <v>0</v>
      </c>
      <c r="S4658" s="148">
        <f t="shared" si="19734"/>
        <v>0</v>
      </c>
      <c r="T4658" s="148">
        <f t="shared" si="19734"/>
        <v>0</v>
      </c>
      <c r="U4658" s="148">
        <f t="shared" si="19734"/>
        <v>0</v>
      </c>
      <c r="V4658" s="148">
        <f t="shared" si="19734"/>
        <v>0</v>
      </c>
      <c r="W4658" s="148">
        <f>S4658+V4658</f>
        <v>0</v>
      </c>
      <c r="X4658" s="148">
        <f>X4659+X4667+X4669+X4696</f>
        <v>0</v>
      </c>
      <c r="Y4658" s="148">
        <f t="shared" ref="Y4658:AC4658" si="19735">Y4659+Y4667+Y4669+Y4696</f>
        <v>0</v>
      </c>
      <c r="Z4658" s="148">
        <f t="shared" si="19735"/>
        <v>0</v>
      </c>
      <c r="AA4658" s="148">
        <f t="shared" si="19735"/>
        <v>0</v>
      </c>
      <c r="AB4658" s="148">
        <f t="shared" si="19735"/>
        <v>0</v>
      </c>
      <c r="AC4658" s="148">
        <f t="shared" si="19735"/>
        <v>0</v>
      </c>
      <c r="AD4658" s="148">
        <f>Z4658+AC4658</f>
        <v>0</v>
      </c>
      <c r="AE4658" s="148">
        <f>AE4659+AE4667+AE4669+AE4696</f>
        <v>0</v>
      </c>
      <c r="AF4658" s="148">
        <f t="shared" ref="AF4658:AI4658" si="19736">AF4659+AF4667+AF4669+AF4696</f>
        <v>0</v>
      </c>
      <c r="AG4658" s="148">
        <f t="shared" si="19736"/>
        <v>0</v>
      </c>
      <c r="AH4658" s="148">
        <f t="shared" si="19736"/>
        <v>0</v>
      </c>
      <c r="AI4658" s="148">
        <f t="shared" si="19736"/>
        <v>0</v>
      </c>
      <c r="AJ4658" s="148">
        <f t="shared" ref="AJ4658" si="19737">AJ4659+AJ4667+AJ4669+AJ4696</f>
        <v>0</v>
      </c>
      <c r="AK4658" s="148">
        <f>AG4658+AJ4658</f>
        <v>0</v>
      </c>
      <c r="AL4658" s="148">
        <f>AL4659+AL4667+AL4669+AL4696</f>
        <v>0</v>
      </c>
      <c r="AM4658" s="148">
        <f t="shared" ref="AM4658:AQ4658" si="19738">AM4659+AM4667+AM4669+AM4696</f>
        <v>0</v>
      </c>
      <c r="AN4658" s="148">
        <f t="shared" si="19738"/>
        <v>0</v>
      </c>
      <c r="AO4658" s="148">
        <f t="shared" si="19738"/>
        <v>0</v>
      </c>
      <c r="AP4658" s="148">
        <f t="shared" si="19738"/>
        <v>0</v>
      </c>
      <c r="AQ4658" s="148">
        <f t="shared" si="19738"/>
        <v>0</v>
      </c>
      <c r="AR4658" s="148">
        <f>AN4658+AQ4658</f>
        <v>0</v>
      </c>
      <c r="AS4658" s="148"/>
      <c r="AT4658" s="149"/>
      <c r="AU4658" s="150"/>
      <c r="AV4658" s="151"/>
      <c r="AW4658" s="151"/>
      <c r="AX4658" s="151"/>
      <c r="AY4658" s="151"/>
      <c r="BD4658" s="153"/>
    </row>
    <row r="4659" spans="1:56" s="19" customFormat="1" ht="70.5" hidden="1" customHeight="1">
      <c r="A4659" s="154">
        <v>2018</v>
      </c>
      <c r="B4659" s="155">
        <v>8323</v>
      </c>
      <c r="C4659" s="154">
        <v>9</v>
      </c>
      <c r="D4659" s="154">
        <v>2</v>
      </c>
      <c r="E4659" s="154">
        <v>5000</v>
      </c>
      <c r="F4659" s="154">
        <v>5100</v>
      </c>
      <c r="G4659" s="154">
        <v>511</v>
      </c>
      <c r="H4659" s="154"/>
      <c r="I4659" s="172" t="s">
        <v>97</v>
      </c>
      <c r="J4659" s="158">
        <f>SUM(J4660:J4666)</f>
        <v>0</v>
      </c>
      <c r="K4659" s="158">
        <f t="shared" ref="K4659:O4659" si="19739">SUM(K4660:K4666)</f>
        <v>0</v>
      </c>
      <c r="L4659" s="158">
        <f t="shared" si="19739"/>
        <v>0</v>
      </c>
      <c r="M4659" s="158">
        <f t="shared" si="19739"/>
        <v>0</v>
      </c>
      <c r="N4659" s="158">
        <f t="shared" si="19739"/>
        <v>0</v>
      </c>
      <c r="O4659" s="158">
        <f t="shared" si="19739"/>
        <v>0</v>
      </c>
      <c r="P4659" s="158">
        <f>L4659+O4659</f>
        <v>0</v>
      </c>
      <c r="Q4659" s="158">
        <f>SUM(Q4660:Q4666)</f>
        <v>0</v>
      </c>
      <c r="R4659" s="158">
        <f t="shared" ref="R4659:V4659" si="19740">SUM(R4660:R4666)</f>
        <v>0</v>
      </c>
      <c r="S4659" s="158">
        <f t="shared" si="19740"/>
        <v>0</v>
      </c>
      <c r="T4659" s="158">
        <f t="shared" si="19740"/>
        <v>0</v>
      </c>
      <c r="U4659" s="158">
        <f t="shared" si="19740"/>
        <v>0</v>
      </c>
      <c r="V4659" s="158">
        <f t="shared" si="19740"/>
        <v>0</v>
      </c>
      <c r="W4659" s="158">
        <f>S4659+V4659</f>
        <v>0</v>
      </c>
      <c r="X4659" s="158">
        <f>SUM(X4660:X4666)</f>
        <v>0</v>
      </c>
      <c r="Y4659" s="158">
        <f t="shared" ref="Y4659:AC4659" si="19741">SUM(Y4660:Y4666)</f>
        <v>0</v>
      </c>
      <c r="Z4659" s="158">
        <f t="shared" si="19741"/>
        <v>0</v>
      </c>
      <c r="AA4659" s="158">
        <f t="shared" si="19741"/>
        <v>0</v>
      </c>
      <c r="AB4659" s="158">
        <f t="shared" si="19741"/>
        <v>0</v>
      </c>
      <c r="AC4659" s="158">
        <f t="shared" si="19741"/>
        <v>0</v>
      </c>
      <c r="AD4659" s="158">
        <f>Z4659+AC4659</f>
        <v>0</v>
      </c>
      <c r="AE4659" s="158">
        <f>SUM(AE4660:AE4666)</f>
        <v>0</v>
      </c>
      <c r="AF4659" s="158">
        <f t="shared" ref="AF4659:AI4659" si="19742">SUM(AF4660:AF4666)</f>
        <v>0</v>
      </c>
      <c r="AG4659" s="158">
        <f t="shared" si="19742"/>
        <v>0</v>
      </c>
      <c r="AH4659" s="158">
        <f t="shared" si="19742"/>
        <v>0</v>
      </c>
      <c r="AI4659" s="158">
        <f t="shared" si="19742"/>
        <v>0</v>
      </c>
      <c r="AJ4659" s="158">
        <f t="shared" ref="AJ4659" si="19743">SUM(AJ4660:AJ4666)</f>
        <v>0</v>
      </c>
      <c r="AK4659" s="158">
        <f>AG4659+AJ4659</f>
        <v>0</v>
      </c>
      <c r="AL4659" s="158">
        <f>SUM(AL4660:AL4666)</f>
        <v>0</v>
      </c>
      <c r="AM4659" s="158">
        <f t="shared" ref="AM4659:AQ4659" si="19744">SUM(AM4660:AM4666)</f>
        <v>0</v>
      </c>
      <c r="AN4659" s="158">
        <f t="shared" si="19744"/>
        <v>0</v>
      </c>
      <c r="AO4659" s="158">
        <f t="shared" si="19744"/>
        <v>0</v>
      </c>
      <c r="AP4659" s="158">
        <f t="shared" si="19744"/>
        <v>0</v>
      </c>
      <c r="AQ4659" s="158">
        <f t="shared" si="19744"/>
        <v>0</v>
      </c>
      <c r="AR4659" s="158">
        <f>AN4659+AQ4659</f>
        <v>0</v>
      </c>
      <c r="AS4659" s="158"/>
      <c r="AT4659" s="159"/>
      <c r="AU4659" s="160"/>
      <c r="AV4659" s="161"/>
      <c r="AW4659" s="161"/>
      <c r="AX4659" s="161"/>
      <c r="AY4659" s="161"/>
      <c r="BD4659" s="173"/>
    </row>
    <row r="4660" spans="1:56" s="19" customFormat="1" ht="70.5" hidden="1" customHeight="1">
      <c r="A4660" s="54">
        <v>2018</v>
      </c>
      <c r="B4660" s="174">
        <v>8323</v>
      </c>
      <c r="C4660" s="54">
        <v>9</v>
      </c>
      <c r="D4660" s="54">
        <v>2</v>
      </c>
      <c r="E4660" s="54">
        <v>5000</v>
      </c>
      <c r="F4660" s="54">
        <v>5100</v>
      </c>
      <c r="G4660" s="54">
        <v>511</v>
      </c>
      <c r="H4660" s="163">
        <v>1</v>
      </c>
      <c r="I4660" s="175" t="s">
        <v>99</v>
      </c>
      <c r="J4660" s="56">
        <v>0</v>
      </c>
      <c r="K4660" s="56">
        <v>0</v>
      </c>
      <c r="L4660" s="57">
        <f t="shared" ref="L4660:L4666" si="19745">J4660+K4660</f>
        <v>0</v>
      </c>
      <c r="M4660" s="56">
        <v>0</v>
      </c>
      <c r="N4660" s="56">
        <v>0</v>
      </c>
      <c r="O4660" s="57">
        <f t="shared" ref="O4660:O4666" si="19746">M4660+N4660</f>
        <v>0</v>
      </c>
      <c r="P4660" s="57">
        <f t="shared" ref="P4660:P4665" si="19747">L4660+O4660</f>
        <v>0</v>
      </c>
      <c r="Q4660" s="56">
        <v>0</v>
      </c>
      <c r="R4660" s="56">
        <v>0</v>
      </c>
      <c r="S4660" s="57">
        <f t="shared" ref="S4660:S4665" si="19748">Q4660+R4660</f>
        <v>0</v>
      </c>
      <c r="T4660" s="56">
        <v>0</v>
      </c>
      <c r="U4660" s="56">
        <v>0</v>
      </c>
      <c r="V4660" s="57">
        <f t="shared" ref="V4660:V4666" si="19749">T4660+U4660</f>
        <v>0</v>
      </c>
      <c r="W4660" s="57">
        <f t="shared" ref="W4660:W4665" si="19750">S4660+V4660</f>
        <v>0</v>
      </c>
      <c r="X4660" s="56">
        <v>0</v>
      </c>
      <c r="Y4660" s="56">
        <v>0</v>
      </c>
      <c r="Z4660" s="57">
        <f t="shared" ref="Z4660:Z4665" si="19751">X4660+Y4660</f>
        <v>0</v>
      </c>
      <c r="AA4660" s="56">
        <v>0</v>
      </c>
      <c r="AB4660" s="56">
        <v>0</v>
      </c>
      <c r="AC4660" s="57">
        <f t="shared" ref="AC4660:AC4666" si="19752">AA4660+AB4660</f>
        <v>0</v>
      </c>
      <c r="AD4660" s="57">
        <f t="shared" ref="AD4660:AD4665" si="19753">Z4660+AC4660</f>
        <v>0</v>
      </c>
      <c r="AE4660" s="56">
        <v>0</v>
      </c>
      <c r="AF4660" s="56">
        <v>0</v>
      </c>
      <c r="AG4660" s="57">
        <f t="shared" ref="AG4660:AG4666" si="19754">AE4660+AF4660</f>
        <v>0</v>
      </c>
      <c r="AH4660" s="56">
        <v>0</v>
      </c>
      <c r="AI4660" s="56">
        <v>0</v>
      </c>
      <c r="AJ4660" s="57">
        <f t="shared" ref="AJ4660:AJ4666" si="19755">AH4660+AI4660</f>
        <v>0</v>
      </c>
      <c r="AK4660" s="57">
        <f t="shared" ref="AK4660:AK4665" si="19756">AG4660+AJ4660</f>
        <v>0</v>
      </c>
      <c r="AL4660" s="56">
        <f t="shared" ref="AL4660:AM4665" si="19757">J4660-Q4660-X4660-AE4660</f>
        <v>0</v>
      </c>
      <c r="AM4660" s="56">
        <f t="shared" si="19757"/>
        <v>0</v>
      </c>
      <c r="AN4660" s="57">
        <f t="shared" ref="AN4660:AN4665" si="19758">AL4660+AM4660</f>
        <v>0</v>
      </c>
      <c r="AO4660" s="56">
        <f t="shared" ref="AO4660:AP4665" si="19759">M4660-T4660-AA4660-AH4660</f>
        <v>0</v>
      </c>
      <c r="AP4660" s="56">
        <f t="shared" si="19759"/>
        <v>0</v>
      </c>
      <c r="AQ4660" s="57">
        <f t="shared" ref="AQ4660:AQ4665" si="19760">AO4660+AP4660</f>
        <v>0</v>
      </c>
      <c r="AR4660" s="57">
        <f t="shared" ref="AR4660:AR4665" si="19761">AN4660+AQ4660</f>
        <v>0</v>
      </c>
      <c r="AS4660" s="57" t="s">
        <v>43</v>
      </c>
      <c r="AT4660" s="179"/>
      <c r="AU4660" s="176"/>
      <c r="AV4660" s="177"/>
      <c r="AW4660" s="177"/>
      <c r="AX4660" s="177"/>
      <c r="AY4660" s="177"/>
      <c r="BD4660" s="224" t="s">
        <v>78</v>
      </c>
    </row>
    <row r="4661" spans="1:56" s="19" customFormat="1" ht="70.5" hidden="1" customHeight="1">
      <c r="A4661" s="54">
        <v>2018</v>
      </c>
      <c r="B4661" s="174">
        <v>8323</v>
      </c>
      <c r="C4661" s="54">
        <v>9</v>
      </c>
      <c r="D4661" s="54">
        <v>2</v>
      </c>
      <c r="E4661" s="54">
        <v>5000</v>
      </c>
      <c r="F4661" s="54">
        <v>5100</v>
      </c>
      <c r="G4661" s="54">
        <v>511</v>
      </c>
      <c r="H4661" s="163">
        <v>2</v>
      </c>
      <c r="I4661" s="175" t="s">
        <v>176</v>
      </c>
      <c r="J4661" s="56">
        <v>0</v>
      </c>
      <c r="K4661" s="56">
        <v>0</v>
      </c>
      <c r="L4661" s="57">
        <f t="shared" si="19745"/>
        <v>0</v>
      </c>
      <c r="M4661" s="56">
        <v>0</v>
      </c>
      <c r="N4661" s="56">
        <v>0</v>
      </c>
      <c r="O4661" s="57">
        <f t="shared" si="19746"/>
        <v>0</v>
      </c>
      <c r="P4661" s="57">
        <f t="shared" si="19747"/>
        <v>0</v>
      </c>
      <c r="Q4661" s="56">
        <v>0</v>
      </c>
      <c r="R4661" s="56">
        <v>0</v>
      </c>
      <c r="S4661" s="57">
        <f t="shared" si="19748"/>
        <v>0</v>
      </c>
      <c r="T4661" s="56">
        <v>0</v>
      </c>
      <c r="U4661" s="56">
        <v>0</v>
      </c>
      <c r="V4661" s="57">
        <f t="shared" si="19749"/>
        <v>0</v>
      </c>
      <c r="W4661" s="57">
        <f t="shared" si="19750"/>
        <v>0</v>
      </c>
      <c r="X4661" s="56">
        <v>0</v>
      </c>
      <c r="Y4661" s="56">
        <v>0</v>
      </c>
      <c r="Z4661" s="57">
        <f t="shared" si="19751"/>
        <v>0</v>
      </c>
      <c r="AA4661" s="56">
        <v>0</v>
      </c>
      <c r="AB4661" s="56">
        <v>0</v>
      </c>
      <c r="AC4661" s="57">
        <f t="shared" si="19752"/>
        <v>0</v>
      </c>
      <c r="AD4661" s="57">
        <f t="shared" si="19753"/>
        <v>0</v>
      </c>
      <c r="AE4661" s="56">
        <v>0</v>
      </c>
      <c r="AF4661" s="56">
        <v>0</v>
      </c>
      <c r="AG4661" s="57">
        <f t="shared" si="19754"/>
        <v>0</v>
      </c>
      <c r="AH4661" s="56">
        <v>0</v>
      </c>
      <c r="AI4661" s="56">
        <v>0</v>
      </c>
      <c r="AJ4661" s="57">
        <f t="shared" si="19755"/>
        <v>0</v>
      </c>
      <c r="AK4661" s="57">
        <f t="shared" si="19756"/>
        <v>0</v>
      </c>
      <c r="AL4661" s="56">
        <f t="shared" si="19757"/>
        <v>0</v>
      </c>
      <c r="AM4661" s="56">
        <f t="shared" si="19757"/>
        <v>0</v>
      </c>
      <c r="AN4661" s="57">
        <f t="shared" si="19758"/>
        <v>0</v>
      </c>
      <c r="AO4661" s="56">
        <f t="shared" si="19759"/>
        <v>0</v>
      </c>
      <c r="AP4661" s="56">
        <f t="shared" si="19759"/>
        <v>0</v>
      </c>
      <c r="AQ4661" s="57">
        <f t="shared" si="19760"/>
        <v>0</v>
      </c>
      <c r="AR4661" s="57">
        <f t="shared" si="19761"/>
        <v>0</v>
      </c>
      <c r="AS4661" s="57" t="s">
        <v>43</v>
      </c>
      <c r="AT4661" s="179"/>
      <c r="AU4661" s="176"/>
      <c r="AV4661" s="177"/>
      <c r="AW4661" s="177"/>
      <c r="AX4661" s="177"/>
      <c r="AY4661" s="177"/>
      <c r="BD4661" s="224" t="s">
        <v>78</v>
      </c>
    </row>
    <row r="4662" spans="1:56" s="19" customFormat="1" ht="70.5" hidden="1" customHeight="1">
      <c r="A4662" s="54">
        <v>2018</v>
      </c>
      <c r="B4662" s="174">
        <v>8323</v>
      </c>
      <c r="C4662" s="54">
        <v>9</v>
      </c>
      <c r="D4662" s="54">
        <v>2</v>
      </c>
      <c r="E4662" s="54">
        <v>5000</v>
      </c>
      <c r="F4662" s="54">
        <v>5100</v>
      </c>
      <c r="G4662" s="54">
        <v>511</v>
      </c>
      <c r="H4662" s="163">
        <v>3</v>
      </c>
      <c r="I4662" s="175" t="s">
        <v>568</v>
      </c>
      <c r="J4662" s="56">
        <v>0</v>
      </c>
      <c r="K4662" s="56">
        <v>0</v>
      </c>
      <c r="L4662" s="57">
        <f t="shared" si="19745"/>
        <v>0</v>
      </c>
      <c r="M4662" s="56">
        <v>0</v>
      </c>
      <c r="N4662" s="56">
        <v>0</v>
      </c>
      <c r="O4662" s="57">
        <f t="shared" si="19746"/>
        <v>0</v>
      </c>
      <c r="P4662" s="57">
        <f t="shared" si="19747"/>
        <v>0</v>
      </c>
      <c r="Q4662" s="56">
        <v>0</v>
      </c>
      <c r="R4662" s="56">
        <v>0</v>
      </c>
      <c r="S4662" s="57">
        <f t="shared" si="19748"/>
        <v>0</v>
      </c>
      <c r="T4662" s="56">
        <v>0</v>
      </c>
      <c r="U4662" s="56">
        <v>0</v>
      </c>
      <c r="V4662" s="57">
        <f t="shared" si="19749"/>
        <v>0</v>
      </c>
      <c r="W4662" s="57">
        <f t="shared" si="19750"/>
        <v>0</v>
      </c>
      <c r="X4662" s="56">
        <v>0</v>
      </c>
      <c r="Y4662" s="56">
        <v>0</v>
      </c>
      <c r="Z4662" s="57">
        <f t="shared" si="19751"/>
        <v>0</v>
      </c>
      <c r="AA4662" s="56">
        <v>0</v>
      </c>
      <c r="AB4662" s="56">
        <v>0</v>
      </c>
      <c r="AC4662" s="57">
        <f t="shared" si="19752"/>
        <v>0</v>
      </c>
      <c r="AD4662" s="57">
        <f t="shared" si="19753"/>
        <v>0</v>
      </c>
      <c r="AE4662" s="56">
        <v>0</v>
      </c>
      <c r="AF4662" s="56">
        <v>0</v>
      </c>
      <c r="AG4662" s="57">
        <f t="shared" si="19754"/>
        <v>0</v>
      </c>
      <c r="AH4662" s="56">
        <v>0</v>
      </c>
      <c r="AI4662" s="56">
        <v>0</v>
      </c>
      <c r="AJ4662" s="57">
        <f t="shared" si="19755"/>
        <v>0</v>
      </c>
      <c r="AK4662" s="57">
        <f t="shared" si="19756"/>
        <v>0</v>
      </c>
      <c r="AL4662" s="56">
        <f t="shared" si="19757"/>
        <v>0</v>
      </c>
      <c r="AM4662" s="56">
        <f t="shared" si="19757"/>
        <v>0</v>
      </c>
      <c r="AN4662" s="57">
        <f t="shared" si="19758"/>
        <v>0</v>
      </c>
      <c r="AO4662" s="56">
        <f t="shared" si="19759"/>
        <v>0</v>
      </c>
      <c r="AP4662" s="56">
        <f t="shared" si="19759"/>
        <v>0</v>
      </c>
      <c r="AQ4662" s="57">
        <f t="shared" si="19760"/>
        <v>0</v>
      </c>
      <c r="AR4662" s="57">
        <f t="shared" si="19761"/>
        <v>0</v>
      </c>
      <c r="AS4662" s="57" t="s">
        <v>43</v>
      </c>
      <c r="AT4662" s="179"/>
      <c r="AU4662" s="176"/>
      <c r="AV4662" s="177"/>
      <c r="AW4662" s="177"/>
      <c r="AX4662" s="177"/>
      <c r="AY4662" s="177"/>
      <c r="BD4662" s="224" t="s">
        <v>78</v>
      </c>
    </row>
    <row r="4663" spans="1:56" s="19" customFormat="1" ht="70.5" hidden="1" customHeight="1">
      <c r="A4663" s="54">
        <v>2018</v>
      </c>
      <c r="B4663" s="174">
        <v>8323</v>
      </c>
      <c r="C4663" s="54">
        <v>9</v>
      </c>
      <c r="D4663" s="54">
        <v>2</v>
      </c>
      <c r="E4663" s="54">
        <v>5000</v>
      </c>
      <c r="F4663" s="54">
        <v>5100</v>
      </c>
      <c r="G4663" s="54">
        <v>511</v>
      </c>
      <c r="H4663" s="163">
        <v>4</v>
      </c>
      <c r="I4663" s="175" t="s">
        <v>109</v>
      </c>
      <c r="J4663" s="56">
        <v>0</v>
      </c>
      <c r="K4663" s="56">
        <v>0</v>
      </c>
      <c r="L4663" s="57">
        <f t="shared" si="19745"/>
        <v>0</v>
      </c>
      <c r="M4663" s="56">
        <v>0</v>
      </c>
      <c r="N4663" s="56">
        <v>0</v>
      </c>
      <c r="O4663" s="57">
        <f t="shared" si="19746"/>
        <v>0</v>
      </c>
      <c r="P4663" s="57">
        <f t="shared" si="19747"/>
        <v>0</v>
      </c>
      <c r="Q4663" s="56">
        <v>0</v>
      </c>
      <c r="R4663" s="56">
        <v>0</v>
      </c>
      <c r="S4663" s="57">
        <f t="shared" si="19748"/>
        <v>0</v>
      </c>
      <c r="T4663" s="56">
        <v>0</v>
      </c>
      <c r="U4663" s="56">
        <v>0</v>
      </c>
      <c r="V4663" s="57">
        <f t="shared" si="19749"/>
        <v>0</v>
      </c>
      <c r="W4663" s="57">
        <f t="shared" si="19750"/>
        <v>0</v>
      </c>
      <c r="X4663" s="56">
        <v>0</v>
      </c>
      <c r="Y4663" s="56">
        <v>0</v>
      </c>
      <c r="Z4663" s="57">
        <f t="shared" si="19751"/>
        <v>0</v>
      </c>
      <c r="AA4663" s="56">
        <v>0</v>
      </c>
      <c r="AB4663" s="56">
        <v>0</v>
      </c>
      <c r="AC4663" s="57">
        <f t="shared" si="19752"/>
        <v>0</v>
      </c>
      <c r="AD4663" s="57">
        <f t="shared" si="19753"/>
        <v>0</v>
      </c>
      <c r="AE4663" s="56">
        <v>0</v>
      </c>
      <c r="AF4663" s="56">
        <v>0</v>
      </c>
      <c r="AG4663" s="57">
        <f t="shared" si="19754"/>
        <v>0</v>
      </c>
      <c r="AH4663" s="56">
        <v>0</v>
      </c>
      <c r="AI4663" s="56">
        <v>0</v>
      </c>
      <c r="AJ4663" s="57">
        <f t="shared" si="19755"/>
        <v>0</v>
      </c>
      <c r="AK4663" s="57">
        <f t="shared" si="19756"/>
        <v>0</v>
      </c>
      <c r="AL4663" s="56">
        <f t="shared" si="19757"/>
        <v>0</v>
      </c>
      <c r="AM4663" s="56">
        <f t="shared" si="19757"/>
        <v>0</v>
      </c>
      <c r="AN4663" s="57">
        <f t="shared" si="19758"/>
        <v>0</v>
      </c>
      <c r="AO4663" s="56">
        <f t="shared" si="19759"/>
        <v>0</v>
      </c>
      <c r="AP4663" s="56">
        <f t="shared" si="19759"/>
        <v>0</v>
      </c>
      <c r="AQ4663" s="57">
        <f t="shared" si="19760"/>
        <v>0</v>
      </c>
      <c r="AR4663" s="57">
        <f t="shared" si="19761"/>
        <v>0</v>
      </c>
      <c r="AS4663" s="57" t="s">
        <v>43</v>
      </c>
      <c r="AT4663" s="179"/>
      <c r="AU4663" s="176"/>
      <c r="AV4663" s="177"/>
      <c r="AW4663" s="177"/>
      <c r="AX4663" s="177"/>
      <c r="AY4663" s="177"/>
      <c r="BD4663" s="224" t="s">
        <v>78</v>
      </c>
    </row>
    <row r="4664" spans="1:56" s="19" customFormat="1" ht="70.5" hidden="1" customHeight="1">
      <c r="A4664" s="54">
        <v>2018</v>
      </c>
      <c r="B4664" s="174">
        <v>8323</v>
      </c>
      <c r="C4664" s="54">
        <v>9</v>
      </c>
      <c r="D4664" s="54">
        <v>2</v>
      </c>
      <c r="E4664" s="54">
        <v>5000</v>
      </c>
      <c r="F4664" s="54">
        <v>5100</v>
      </c>
      <c r="G4664" s="54">
        <v>511</v>
      </c>
      <c r="H4664" s="163">
        <v>5</v>
      </c>
      <c r="I4664" s="175" t="s">
        <v>111</v>
      </c>
      <c r="J4664" s="56">
        <v>0</v>
      </c>
      <c r="K4664" s="56">
        <v>0</v>
      </c>
      <c r="L4664" s="57">
        <f t="shared" si="19745"/>
        <v>0</v>
      </c>
      <c r="M4664" s="56">
        <v>0</v>
      </c>
      <c r="N4664" s="56">
        <v>0</v>
      </c>
      <c r="O4664" s="57">
        <f t="shared" si="19746"/>
        <v>0</v>
      </c>
      <c r="P4664" s="57">
        <f t="shared" si="19747"/>
        <v>0</v>
      </c>
      <c r="Q4664" s="56">
        <v>0</v>
      </c>
      <c r="R4664" s="56">
        <v>0</v>
      </c>
      <c r="S4664" s="57">
        <f t="shared" si="19748"/>
        <v>0</v>
      </c>
      <c r="T4664" s="56">
        <v>0</v>
      </c>
      <c r="U4664" s="56">
        <v>0</v>
      </c>
      <c r="V4664" s="57">
        <f t="shared" si="19749"/>
        <v>0</v>
      </c>
      <c r="W4664" s="57">
        <f t="shared" si="19750"/>
        <v>0</v>
      </c>
      <c r="X4664" s="56">
        <v>0</v>
      </c>
      <c r="Y4664" s="56">
        <v>0</v>
      </c>
      <c r="Z4664" s="57">
        <f t="shared" si="19751"/>
        <v>0</v>
      </c>
      <c r="AA4664" s="56">
        <v>0</v>
      </c>
      <c r="AB4664" s="56">
        <v>0</v>
      </c>
      <c r="AC4664" s="57">
        <f t="shared" si="19752"/>
        <v>0</v>
      </c>
      <c r="AD4664" s="57">
        <f t="shared" si="19753"/>
        <v>0</v>
      </c>
      <c r="AE4664" s="56">
        <v>0</v>
      </c>
      <c r="AF4664" s="56">
        <v>0</v>
      </c>
      <c r="AG4664" s="57">
        <f t="shared" si="19754"/>
        <v>0</v>
      </c>
      <c r="AH4664" s="56">
        <v>0</v>
      </c>
      <c r="AI4664" s="56">
        <v>0</v>
      </c>
      <c r="AJ4664" s="57">
        <f t="shared" si="19755"/>
        <v>0</v>
      </c>
      <c r="AK4664" s="57">
        <f t="shared" si="19756"/>
        <v>0</v>
      </c>
      <c r="AL4664" s="56">
        <f t="shared" si="19757"/>
        <v>0</v>
      </c>
      <c r="AM4664" s="56">
        <f t="shared" si="19757"/>
        <v>0</v>
      </c>
      <c r="AN4664" s="57">
        <f t="shared" si="19758"/>
        <v>0</v>
      </c>
      <c r="AO4664" s="56">
        <f t="shared" si="19759"/>
        <v>0</v>
      </c>
      <c r="AP4664" s="56">
        <f t="shared" si="19759"/>
        <v>0</v>
      </c>
      <c r="AQ4664" s="57">
        <f t="shared" si="19760"/>
        <v>0</v>
      </c>
      <c r="AR4664" s="57">
        <f t="shared" si="19761"/>
        <v>0</v>
      </c>
      <c r="AS4664" s="57" t="s">
        <v>43</v>
      </c>
      <c r="AT4664" s="179"/>
      <c r="AU4664" s="176"/>
      <c r="AV4664" s="177"/>
      <c r="AW4664" s="177"/>
      <c r="AX4664" s="177"/>
      <c r="AY4664" s="177"/>
      <c r="BD4664" s="224" t="s">
        <v>78</v>
      </c>
    </row>
    <row r="4665" spans="1:56" s="19" customFormat="1" ht="70.5" hidden="1" customHeight="1">
      <c r="A4665" s="54">
        <v>2018</v>
      </c>
      <c r="B4665" s="174">
        <v>8323</v>
      </c>
      <c r="C4665" s="54">
        <v>9</v>
      </c>
      <c r="D4665" s="54">
        <v>2</v>
      </c>
      <c r="E4665" s="54">
        <v>5000</v>
      </c>
      <c r="F4665" s="54">
        <v>5100</v>
      </c>
      <c r="G4665" s="54">
        <v>511</v>
      </c>
      <c r="H4665" s="163">
        <v>6</v>
      </c>
      <c r="I4665" s="175" t="s">
        <v>472</v>
      </c>
      <c r="J4665" s="56">
        <v>0</v>
      </c>
      <c r="K4665" s="56">
        <v>0</v>
      </c>
      <c r="L4665" s="57">
        <f t="shared" si="19745"/>
        <v>0</v>
      </c>
      <c r="M4665" s="56">
        <v>0</v>
      </c>
      <c r="N4665" s="56">
        <v>0</v>
      </c>
      <c r="O4665" s="57">
        <f t="shared" si="19746"/>
        <v>0</v>
      </c>
      <c r="P4665" s="57">
        <f t="shared" si="19747"/>
        <v>0</v>
      </c>
      <c r="Q4665" s="56">
        <v>0</v>
      </c>
      <c r="R4665" s="56">
        <v>0</v>
      </c>
      <c r="S4665" s="57">
        <f t="shared" si="19748"/>
        <v>0</v>
      </c>
      <c r="T4665" s="56">
        <v>0</v>
      </c>
      <c r="U4665" s="56">
        <v>0</v>
      </c>
      <c r="V4665" s="57">
        <f t="shared" si="19749"/>
        <v>0</v>
      </c>
      <c r="W4665" s="57">
        <f t="shared" si="19750"/>
        <v>0</v>
      </c>
      <c r="X4665" s="56">
        <v>0</v>
      </c>
      <c r="Y4665" s="56">
        <v>0</v>
      </c>
      <c r="Z4665" s="57">
        <f t="shared" si="19751"/>
        <v>0</v>
      </c>
      <c r="AA4665" s="56">
        <v>0</v>
      </c>
      <c r="AB4665" s="56">
        <v>0</v>
      </c>
      <c r="AC4665" s="57">
        <f t="shared" si="19752"/>
        <v>0</v>
      </c>
      <c r="AD4665" s="57">
        <f t="shared" si="19753"/>
        <v>0</v>
      </c>
      <c r="AE4665" s="56">
        <v>0</v>
      </c>
      <c r="AF4665" s="56">
        <v>0</v>
      </c>
      <c r="AG4665" s="57">
        <f t="shared" si="19754"/>
        <v>0</v>
      </c>
      <c r="AH4665" s="56">
        <v>0</v>
      </c>
      <c r="AI4665" s="56">
        <v>0</v>
      </c>
      <c r="AJ4665" s="57">
        <f t="shared" si="19755"/>
        <v>0</v>
      </c>
      <c r="AK4665" s="57">
        <f t="shared" si="19756"/>
        <v>0</v>
      </c>
      <c r="AL4665" s="56">
        <f t="shared" si="19757"/>
        <v>0</v>
      </c>
      <c r="AM4665" s="56">
        <f t="shared" si="19757"/>
        <v>0</v>
      </c>
      <c r="AN4665" s="57">
        <f t="shared" si="19758"/>
        <v>0</v>
      </c>
      <c r="AO4665" s="56">
        <f t="shared" si="19759"/>
        <v>0</v>
      </c>
      <c r="AP4665" s="56">
        <f t="shared" si="19759"/>
        <v>0</v>
      </c>
      <c r="AQ4665" s="57">
        <f t="shared" si="19760"/>
        <v>0</v>
      </c>
      <c r="AR4665" s="57">
        <f t="shared" si="19761"/>
        <v>0</v>
      </c>
      <c r="AS4665" s="57" t="s">
        <v>43</v>
      </c>
      <c r="AT4665" s="179"/>
      <c r="AU4665" s="176"/>
      <c r="AV4665" s="177"/>
      <c r="AW4665" s="177"/>
      <c r="AX4665" s="177"/>
      <c r="AY4665" s="177"/>
      <c r="BD4665" s="224" t="s">
        <v>78</v>
      </c>
    </row>
    <row r="4666" spans="1:56" s="19" customFormat="1" ht="70.5" hidden="1" customHeight="1">
      <c r="A4666" s="54">
        <v>2018</v>
      </c>
      <c r="B4666" s="174">
        <v>8323</v>
      </c>
      <c r="C4666" s="54">
        <v>9</v>
      </c>
      <c r="D4666" s="54">
        <v>2</v>
      </c>
      <c r="E4666" s="54">
        <v>5000</v>
      </c>
      <c r="F4666" s="54">
        <v>5100</v>
      </c>
      <c r="G4666" s="54">
        <v>511</v>
      </c>
      <c r="H4666" s="163">
        <v>7</v>
      </c>
      <c r="I4666" s="175" t="s">
        <v>470</v>
      </c>
      <c r="J4666" s="56">
        <f t="shared" ref="J4666" si="19762">ROUND(P4666*1,2)</f>
        <v>0</v>
      </c>
      <c r="K4666" s="56">
        <v>0</v>
      </c>
      <c r="L4666" s="57">
        <f t="shared" si="19745"/>
        <v>0</v>
      </c>
      <c r="M4666" s="56">
        <f t="shared" ref="M4666" si="19763">P4666-J4666</f>
        <v>0</v>
      </c>
      <c r="N4666" s="56">
        <v>0</v>
      </c>
      <c r="O4666" s="57">
        <f t="shared" si="19746"/>
        <v>0</v>
      </c>
      <c r="P4666" s="57">
        <v>0</v>
      </c>
      <c r="Q4666" s="56">
        <f t="shared" ref="Q4666" si="19764">ROUND(W4666*1,2)</f>
        <v>0</v>
      </c>
      <c r="R4666" s="56">
        <v>0</v>
      </c>
      <c r="S4666" s="57">
        <f t="shared" ref="S4666" si="19765">Q4666+R4666</f>
        <v>0</v>
      </c>
      <c r="T4666" s="56">
        <f t="shared" ref="T4666" si="19766">W4666-Q4666</f>
        <v>0</v>
      </c>
      <c r="U4666" s="56">
        <v>0</v>
      </c>
      <c r="V4666" s="57">
        <f t="shared" si="19749"/>
        <v>0</v>
      </c>
      <c r="W4666" s="57">
        <v>0</v>
      </c>
      <c r="X4666" s="56">
        <f t="shared" ref="X4666" si="19767">ROUND(AD4666*1,2)</f>
        <v>0</v>
      </c>
      <c r="Y4666" s="56">
        <v>0</v>
      </c>
      <c r="Z4666" s="57">
        <f t="shared" ref="Z4666" si="19768">X4666+Y4666</f>
        <v>0</v>
      </c>
      <c r="AA4666" s="56">
        <f t="shared" ref="AA4666" si="19769">AD4666-X4666</f>
        <v>0</v>
      </c>
      <c r="AB4666" s="56">
        <v>0</v>
      </c>
      <c r="AC4666" s="57">
        <f t="shared" si="19752"/>
        <v>0</v>
      </c>
      <c r="AD4666" s="57">
        <v>0</v>
      </c>
      <c r="AE4666" s="56">
        <f t="shared" ref="AE4666" si="19770">ROUND(AK4666*1,2)</f>
        <v>0</v>
      </c>
      <c r="AF4666" s="56">
        <v>0</v>
      </c>
      <c r="AG4666" s="57">
        <f t="shared" si="19754"/>
        <v>0</v>
      </c>
      <c r="AH4666" s="56">
        <f t="shared" ref="AH4666" si="19771">AK4666-AE4666</f>
        <v>0</v>
      </c>
      <c r="AI4666" s="56">
        <v>0</v>
      </c>
      <c r="AJ4666" s="57">
        <f t="shared" si="19755"/>
        <v>0</v>
      </c>
      <c r="AK4666" s="57">
        <v>0</v>
      </c>
      <c r="AL4666" s="56">
        <f t="shared" ref="AL4666" si="19772">ROUND(AR4666*1,2)</f>
        <v>0</v>
      </c>
      <c r="AM4666" s="56">
        <v>0</v>
      </c>
      <c r="AN4666" s="57">
        <f t="shared" ref="AN4666" si="19773">AL4666+AM4666</f>
        <v>0</v>
      </c>
      <c r="AO4666" s="56">
        <f t="shared" ref="AO4666" si="19774">AR4666-AL4666</f>
        <v>0</v>
      </c>
      <c r="AP4666" s="56">
        <v>0</v>
      </c>
      <c r="AQ4666" s="57">
        <f t="shared" ref="AQ4666" si="19775">AO4666+AP4666</f>
        <v>0</v>
      </c>
      <c r="AR4666" s="57">
        <v>0</v>
      </c>
      <c r="AS4666" s="57" t="s">
        <v>43</v>
      </c>
      <c r="AT4666" s="179"/>
      <c r="AU4666" s="176"/>
      <c r="AV4666" s="177"/>
      <c r="AW4666" s="177"/>
      <c r="AX4666" s="177"/>
      <c r="AY4666" s="177"/>
      <c r="BD4666" s="224" t="s">
        <v>78</v>
      </c>
    </row>
    <row r="4667" spans="1:56" s="19" customFormat="1" ht="70.5" hidden="1" customHeight="1">
      <c r="A4667" s="154">
        <v>2018</v>
      </c>
      <c r="B4667" s="155">
        <v>8323</v>
      </c>
      <c r="C4667" s="154">
        <v>9</v>
      </c>
      <c r="D4667" s="154">
        <v>2</v>
      </c>
      <c r="E4667" s="154">
        <v>5000</v>
      </c>
      <c r="F4667" s="154">
        <v>5100</v>
      </c>
      <c r="G4667" s="154">
        <v>512</v>
      </c>
      <c r="H4667" s="154"/>
      <c r="I4667" s="172" t="s">
        <v>113</v>
      </c>
      <c r="J4667" s="158">
        <f>J4668</f>
        <v>0</v>
      </c>
      <c r="K4667" s="158">
        <f t="shared" ref="K4667" si="19776">K4668</f>
        <v>0</v>
      </c>
      <c r="L4667" s="158">
        <f t="shared" ref="L4667" si="19777">L4668</f>
        <v>0</v>
      </c>
      <c r="M4667" s="158">
        <f t="shared" ref="M4667" si="19778">M4668</f>
        <v>0</v>
      </c>
      <c r="N4667" s="158">
        <f t="shared" ref="N4667" si="19779">N4668</f>
        <v>0</v>
      </c>
      <c r="O4667" s="158">
        <f t="shared" ref="O4667" si="19780">O4668</f>
        <v>0</v>
      </c>
      <c r="P4667" s="158">
        <f>L4667+O4667</f>
        <v>0</v>
      </c>
      <c r="Q4667" s="158">
        <f>Q4668</f>
        <v>0</v>
      </c>
      <c r="R4667" s="158">
        <f t="shared" ref="R4667:V4667" si="19781">R4668</f>
        <v>0</v>
      </c>
      <c r="S4667" s="158">
        <f t="shared" si="19781"/>
        <v>0</v>
      </c>
      <c r="T4667" s="158">
        <f t="shared" si="19781"/>
        <v>0</v>
      </c>
      <c r="U4667" s="158">
        <f t="shared" si="19781"/>
        <v>0</v>
      </c>
      <c r="V4667" s="158">
        <f t="shared" si="19781"/>
        <v>0</v>
      </c>
      <c r="W4667" s="158">
        <f>S4667+V4667</f>
        <v>0</v>
      </c>
      <c r="X4667" s="158">
        <f>X4668</f>
        <v>0</v>
      </c>
      <c r="Y4667" s="158">
        <f t="shared" ref="Y4667:AC4667" si="19782">Y4668</f>
        <v>0</v>
      </c>
      <c r="Z4667" s="158">
        <f t="shared" si="19782"/>
        <v>0</v>
      </c>
      <c r="AA4667" s="158">
        <f t="shared" si="19782"/>
        <v>0</v>
      </c>
      <c r="AB4667" s="158">
        <f t="shared" si="19782"/>
        <v>0</v>
      </c>
      <c r="AC4667" s="158">
        <f t="shared" si="19782"/>
        <v>0</v>
      </c>
      <c r="AD4667" s="158">
        <f>Z4667+AC4667</f>
        <v>0</v>
      </c>
      <c r="AE4667" s="158">
        <f>AE4668</f>
        <v>0</v>
      </c>
      <c r="AF4667" s="158">
        <f t="shared" ref="AF4667:AI4667" si="19783">AF4668</f>
        <v>0</v>
      </c>
      <c r="AG4667" s="158">
        <f t="shared" si="19783"/>
        <v>0</v>
      </c>
      <c r="AH4667" s="158">
        <f t="shared" si="19783"/>
        <v>0</v>
      </c>
      <c r="AI4667" s="158">
        <f t="shared" si="19783"/>
        <v>0</v>
      </c>
      <c r="AJ4667" s="158">
        <f t="shared" ref="AJ4667" si="19784">AJ4668</f>
        <v>0</v>
      </c>
      <c r="AK4667" s="158">
        <f>AG4667+AJ4667</f>
        <v>0</v>
      </c>
      <c r="AL4667" s="158">
        <f>AL4668</f>
        <v>0</v>
      </c>
      <c r="AM4667" s="158">
        <f t="shared" ref="AM4667:AQ4667" si="19785">AM4668</f>
        <v>0</v>
      </c>
      <c r="AN4667" s="158">
        <f t="shared" si="19785"/>
        <v>0</v>
      </c>
      <c r="AO4667" s="158">
        <f t="shared" si="19785"/>
        <v>0</v>
      </c>
      <c r="AP4667" s="158">
        <f t="shared" si="19785"/>
        <v>0</v>
      </c>
      <c r="AQ4667" s="158">
        <f t="shared" si="19785"/>
        <v>0</v>
      </c>
      <c r="AR4667" s="158">
        <f>AN4667+AQ4667</f>
        <v>0</v>
      </c>
      <c r="AS4667" s="158"/>
      <c r="AT4667" s="159"/>
      <c r="AU4667" s="160"/>
      <c r="AV4667" s="161"/>
      <c r="AW4667" s="161"/>
      <c r="AX4667" s="161"/>
      <c r="AY4667" s="161"/>
      <c r="BD4667" s="173"/>
    </row>
    <row r="4668" spans="1:56" s="19" customFormat="1" ht="70.5" hidden="1" customHeight="1">
      <c r="A4668" s="54">
        <v>2018</v>
      </c>
      <c r="B4668" s="174">
        <v>8323</v>
      </c>
      <c r="C4668" s="54">
        <v>9</v>
      </c>
      <c r="D4668" s="54">
        <v>2</v>
      </c>
      <c r="E4668" s="54">
        <v>5000</v>
      </c>
      <c r="F4668" s="54">
        <v>5100</v>
      </c>
      <c r="G4668" s="54">
        <v>512</v>
      </c>
      <c r="H4668" s="163">
        <v>1</v>
      </c>
      <c r="I4668" s="175" t="s">
        <v>203</v>
      </c>
      <c r="J4668" s="56">
        <v>0</v>
      </c>
      <c r="K4668" s="56">
        <v>0</v>
      </c>
      <c r="L4668" s="57">
        <f t="shared" ref="L4668" si="19786">J4668+K4668</f>
        <v>0</v>
      </c>
      <c r="M4668" s="56">
        <f>P4668-J4668</f>
        <v>0</v>
      </c>
      <c r="N4668" s="56">
        <v>0</v>
      </c>
      <c r="O4668" s="57">
        <f t="shared" ref="O4668" si="19787">M4668+N4668</f>
        <v>0</v>
      </c>
      <c r="P4668" s="57">
        <v>0</v>
      </c>
      <c r="Q4668" s="56">
        <v>0</v>
      </c>
      <c r="R4668" s="56">
        <v>0</v>
      </c>
      <c r="S4668" s="57">
        <f t="shared" ref="S4668" si="19788">Q4668+R4668</f>
        <v>0</v>
      </c>
      <c r="T4668" s="56">
        <f>W4668-Q4668</f>
        <v>0</v>
      </c>
      <c r="U4668" s="56">
        <v>0</v>
      </c>
      <c r="V4668" s="57">
        <f t="shared" ref="V4668" si="19789">T4668+U4668</f>
        <v>0</v>
      </c>
      <c r="W4668" s="57">
        <v>0</v>
      </c>
      <c r="X4668" s="56">
        <v>0</v>
      </c>
      <c r="Y4668" s="56">
        <v>0</v>
      </c>
      <c r="Z4668" s="57">
        <f t="shared" ref="Z4668" si="19790">X4668+Y4668</f>
        <v>0</v>
      </c>
      <c r="AA4668" s="56">
        <f>AD4668-X4668</f>
        <v>0</v>
      </c>
      <c r="AB4668" s="56">
        <v>0</v>
      </c>
      <c r="AC4668" s="57">
        <f t="shared" ref="AC4668" si="19791">AA4668+AB4668</f>
        <v>0</v>
      </c>
      <c r="AD4668" s="57">
        <v>0</v>
      </c>
      <c r="AE4668" s="56">
        <v>0</v>
      </c>
      <c r="AF4668" s="56">
        <v>0</v>
      </c>
      <c r="AG4668" s="57">
        <f t="shared" ref="AG4668" si="19792">AE4668+AF4668</f>
        <v>0</v>
      </c>
      <c r="AH4668" s="56">
        <f>AK4668-AE4668</f>
        <v>0</v>
      </c>
      <c r="AI4668" s="56">
        <v>0</v>
      </c>
      <c r="AJ4668" s="57">
        <f t="shared" ref="AJ4668" si="19793">AH4668+AI4668</f>
        <v>0</v>
      </c>
      <c r="AK4668" s="57">
        <v>0</v>
      </c>
      <c r="AL4668" s="56">
        <v>0</v>
      </c>
      <c r="AM4668" s="56">
        <v>0</v>
      </c>
      <c r="AN4668" s="57">
        <f t="shared" ref="AN4668" si="19794">AL4668+AM4668</f>
        <v>0</v>
      </c>
      <c r="AO4668" s="56">
        <f>AR4668-AL4668</f>
        <v>0</v>
      </c>
      <c r="AP4668" s="56">
        <v>0</v>
      </c>
      <c r="AQ4668" s="57">
        <f t="shared" ref="AQ4668" si="19795">AO4668+AP4668</f>
        <v>0</v>
      </c>
      <c r="AR4668" s="57">
        <v>0</v>
      </c>
      <c r="AS4668" s="57" t="s">
        <v>43</v>
      </c>
      <c r="AT4668" s="179"/>
      <c r="AU4668" s="176"/>
      <c r="AV4668" s="177"/>
      <c r="AW4668" s="177"/>
      <c r="AX4668" s="177"/>
      <c r="AY4668" s="177"/>
      <c r="BD4668" s="178" t="s">
        <v>30</v>
      </c>
    </row>
    <row r="4669" spans="1:56" s="19" customFormat="1" ht="70.5" hidden="1" customHeight="1">
      <c r="A4669" s="154">
        <v>2018</v>
      </c>
      <c r="B4669" s="155">
        <v>8323</v>
      </c>
      <c r="C4669" s="154">
        <v>9</v>
      </c>
      <c r="D4669" s="154">
        <v>2</v>
      </c>
      <c r="E4669" s="154">
        <v>5000</v>
      </c>
      <c r="F4669" s="154">
        <v>5100</v>
      </c>
      <c r="G4669" s="154">
        <v>515</v>
      </c>
      <c r="H4669" s="154"/>
      <c r="I4669" s="172" t="s">
        <v>114</v>
      </c>
      <c r="J4669" s="158">
        <f>SUM(J4670:J4695)</f>
        <v>0</v>
      </c>
      <c r="K4669" s="158">
        <f t="shared" ref="K4669:O4669" si="19796">SUM(K4670:K4695)</f>
        <v>0</v>
      </c>
      <c r="L4669" s="158">
        <f t="shared" si="19796"/>
        <v>0</v>
      </c>
      <c r="M4669" s="158">
        <f t="shared" si="19796"/>
        <v>0</v>
      </c>
      <c r="N4669" s="158">
        <f t="shared" si="19796"/>
        <v>0</v>
      </c>
      <c r="O4669" s="158">
        <f t="shared" si="19796"/>
        <v>0</v>
      </c>
      <c r="P4669" s="158">
        <f>L4669+O4669</f>
        <v>0</v>
      </c>
      <c r="Q4669" s="158">
        <f>SUM(Q4670:Q4695)</f>
        <v>0</v>
      </c>
      <c r="R4669" s="158">
        <f t="shared" ref="R4669:V4669" si="19797">SUM(R4670:R4695)</f>
        <v>0</v>
      </c>
      <c r="S4669" s="158">
        <f t="shared" si="19797"/>
        <v>0</v>
      </c>
      <c r="T4669" s="158">
        <f t="shared" si="19797"/>
        <v>0</v>
      </c>
      <c r="U4669" s="158">
        <f t="shared" si="19797"/>
        <v>0</v>
      </c>
      <c r="V4669" s="158">
        <f t="shared" si="19797"/>
        <v>0</v>
      </c>
      <c r="W4669" s="158">
        <f>S4669+V4669</f>
        <v>0</v>
      </c>
      <c r="X4669" s="158">
        <f>SUM(X4670:X4695)</f>
        <v>0</v>
      </c>
      <c r="Y4669" s="158">
        <f t="shared" ref="Y4669:AC4669" si="19798">SUM(Y4670:Y4695)</f>
        <v>0</v>
      </c>
      <c r="Z4669" s="158">
        <f t="shared" si="19798"/>
        <v>0</v>
      </c>
      <c r="AA4669" s="158">
        <f t="shared" si="19798"/>
        <v>0</v>
      </c>
      <c r="AB4669" s="158">
        <f t="shared" si="19798"/>
        <v>0</v>
      </c>
      <c r="AC4669" s="158">
        <f t="shared" si="19798"/>
        <v>0</v>
      </c>
      <c r="AD4669" s="158">
        <f>Z4669+AC4669</f>
        <v>0</v>
      </c>
      <c r="AE4669" s="158">
        <f>SUM(AE4670:AE4695)</f>
        <v>0</v>
      </c>
      <c r="AF4669" s="158">
        <f t="shared" ref="AF4669:AI4669" si="19799">SUM(AF4670:AF4695)</f>
        <v>0</v>
      </c>
      <c r="AG4669" s="158">
        <f t="shared" si="19799"/>
        <v>0</v>
      </c>
      <c r="AH4669" s="158">
        <f t="shared" si="19799"/>
        <v>0</v>
      </c>
      <c r="AI4669" s="158">
        <f t="shared" si="19799"/>
        <v>0</v>
      </c>
      <c r="AJ4669" s="158">
        <f t="shared" ref="AJ4669" si="19800">SUM(AJ4670:AJ4695)</f>
        <v>0</v>
      </c>
      <c r="AK4669" s="158">
        <f>AG4669+AJ4669</f>
        <v>0</v>
      </c>
      <c r="AL4669" s="158">
        <f>SUM(AL4670:AL4695)</f>
        <v>0</v>
      </c>
      <c r="AM4669" s="158">
        <f t="shared" ref="AM4669:AQ4669" si="19801">SUM(AM4670:AM4695)</f>
        <v>0</v>
      </c>
      <c r="AN4669" s="158">
        <f t="shared" si="19801"/>
        <v>0</v>
      </c>
      <c r="AO4669" s="158">
        <f t="shared" si="19801"/>
        <v>0</v>
      </c>
      <c r="AP4669" s="158">
        <f t="shared" si="19801"/>
        <v>0</v>
      </c>
      <c r="AQ4669" s="158">
        <f t="shared" si="19801"/>
        <v>0</v>
      </c>
      <c r="AR4669" s="158">
        <f>AN4669+AQ4669</f>
        <v>0</v>
      </c>
      <c r="AS4669" s="158"/>
      <c r="AT4669" s="159"/>
      <c r="AU4669" s="160"/>
      <c r="AV4669" s="161"/>
      <c r="AW4669" s="161"/>
      <c r="AX4669" s="161"/>
      <c r="AY4669" s="161"/>
      <c r="BD4669" s="173"/>
    </row>
    <row r="4670" spans="1:56" s="19" customFormat="1" ht="70.5" hidden="1" customHeight="1">
      <c r="A4670" s="54">
        <v>2018</v>
      </c>
      <c r="B4670" s="174">
        <v>8323</v>
      </c>
      <c r="C4670" s="54">
        <v>9</v>
      </c>
      <c r="D4670" s="54">
        <v>2</v>
      </c>
      <c r="E4670" s="54">
        <v>5000</v>
      </c>
      <c r="F4670" s="54">
        <v>5100</v>
      </c>
      <c r="G4670" s="54">
        <v>515</v>
      </c>
      <c r="H4670" s="163">
        <v>1</v>
      </c>
      <c r="I4670" s="175" t="s">
        <v>1951</v>
      </c>
      <c r="J4670" s="56">
        <f t="shared" ref="J4670:J4672" si="19802">ROUND(P4670*0.8,0)</f>
        <v>0</v>
      </c>
      <c r="K4670" s="56">
        <v>0</v>
      </c>
      <c r="L4670" s="57">
        <f t="shared" ref="L4670:L4695" si="19803">J4670+K4670</f>
        <v>0</v>
      </c>
      <c r="M4670" s="56">
        <f t="shared" ref="M4670:M4695" si="19804">P4670-J4670</f>
        <v>0</v>
      </c>
      <c r="N4670" s="56">
        <v>0</v>
      </c>
      <c r="O4670" s="57">
        <f t="shared" ref="O4670:O4695" si="19805">M4670+N4670</f>
        <v>0</v>
      </c>
      <c r="P4670" s="57">
        <v>0</v>
      </c>
      <c r="Q4670" s="56">
        <f t="shared" ref="Q4670:Q4672" si="19806">ROUND(W4670*0.8,0)</f>
        <v>0</v>
      </c>
      <c r="R4670" s="56">
        <v>0</v>
      </c>
      <c r="S4670" s="57">
        <f t="shared" ref="S4670:S4695" si="19807">Q4670+R4670</f>
        <v>0</v>
      </c>
      <c r="T4670" s="56">
        <f t="shared" ref="T4670:T4672" si="19808">W4670-Q4670</f>
        <v>0</v>
      </c>
      <c r="U4670" s="56">
        <v>0</v>
      </c>
      <c r="V4670" s="57">
        <f t="shared" ref="V4670:V4695" si="19809">T4670+U4670</f>
        <v>0</v>
      </c>
      <c r="W4670" s="57">
        <v>0</v>
      </c>
      <c r="X4670" s="56">
        <f t="shared" ref="X4670:X4672" si="19810">ROUND(AD4670*0.8,0)</f>
        <v>0</v>
      </c>
      <c r="Y4670" s="56">
        <v>0</v>
      </c>
      <c r="Z4670" s="57">
        <f t="shared" ref="Z4670:Z4695" si="19811">X4670+Y4670</f>
        <v>0</v>
      </c>
      <c r="AA4670" s="56">
        <f t="shared" ref="AA4670:AA4672" si="19812">AD4670-X4670</f>
        <v>0</v>
      </c>
      <c r="AB4670" s="56">
        <v>0</v>
      </c>
      <c r="AC4670" s="57">
        <f t="shared" ref="AC4670:AC4695" si="19813">AA4670+AB4670</f>
        <v>0</v>
      </c>
      <c r="AD4670" s="57">
        <v>0</v>
      </c>
      <c r="AE4670" s="56">
        <f t="shared" ref="AE4670:AE4672" si="19814">ROUND(AK4670*0.8,0)</f>
        <v>0</v>
      </c>
      <c r="AF4670" s="56">
        <v>0</v>
      </c>
      <c r="AG4670" s="57">
        <f t="shared" ref="AG4670:AG4695" si="19815">AE4670+AF4670</f>
        <v>0</v>
      </c>
      <c r="AH4670" s="56">
        <f t="shared" ref="AH4670:AH4672" si="19816">AK4670-AE4670</f>
        <v>0</v>
      </c>
      <c r="AI4670" s="56">
        <v>0</v>
      </c>
      <c r="AJ4670" s="57">
        <f t="shared" ref="AJ4670:AJ4695" si="19817">AH4670+AI4670</f>
        <v>0</v>
      </c>
      <c r="AK4670" s="57">
        <v>0</v>
      </c>
      <c r="AL4670" s="56">
        <f t="shared" ref="AL4670:AL4672" si="19818">ROUND(AR4670*0.8,0)</f>
        <v>0</v>
      </c>
      <c r="AM4670" s="56">
        <v>0</v>
      </c>
      <c r="AN4670" s="57">
        <f t="shared" ref="AN4670:AN4695" si="19819">AL4670+AM4670</f>
        <v>0</v>
      </c>
      <c r="AO4670" s="56">
        <f t="shared" ref="AO4670:AO4672" si="19820">AR4670-AL4670</f>
        <v>0</v>
      </c>
      <c r="AP4670" s="56">
        <v>0</v>
      </c>
      <c r="AQ4670" s="57">
        <f t="shared" ref="AQ4670:AQ4695" si="19821">AO4670+AP4670</f>
        <v>0</v>
      </c>
      <c r="AR4670" s="57">
        <v>0</v>
      </c>
      <c r="AS4670" s="57" t="s">
        <v>43</v>
      </c>
      <c r="AT4670" s="179"/>
      <c r="AU4670" s="176"/>
      <c r="AV4670" s="177"/>
      <c r="AW4670" s="177"/>
      <c r="AX4670" s="177"/>
      <c r="AY4670" s="177"/>
      <c r="BD4670" s="224" t="s">
        <v>78</v>
      </c>
    </row>
    <row r="4671" spans="1:56" s="19" customFormat="1" ht="70.5" hidden="1" customHeight="1">
      <c r="A4671" s="54">
        <v>2018</v>
      </c>
      <c r="B4671" s="174">
        <v>8323</v>
      </c>
      <c r="C4671" s="54">
        <v>9</v>
      </c>
      <c r="D4671" s="54">
        <v>2</v>
      </c>
      <c r="E4671" s="54">
        <v>5000</v>
      </c>
      <c r="F4671" s="54">
        <v>5100</v>
      </c>
      <c r="G4671" s="54">
        <v>515</v>
      </c>
      <c r="H4671" s="163">
        <v>2</v>
      </c>
      <c r="I4671" s="175" t="s">
        <v>1952</v>
      </c>
      <c r="J4671" s="56">
        <f t="shared" si="19802"/>
        <v>0</v>
      </c>
      <c r="K4671" s="56">
        <v>0</v>
      </c>
      <c r="L4671" s="57">
        <f t="shared" si="19803"/>
        <v>0</v>
      </c>
      <c r="M4671" s="56">
        <f t="shared" si="19804"/>
        <v>0</v>
      </c>
      <c r="N4671" s="56">
        <v>0</v>
      </c>
      <c r="O4671" s="57">
        <f t="shared" si="19805"/>
        <v>0</v>
      </c>
      <c r="P4671" s="57">
        <v>0</v>
      </c>
      <c r="Q4671" s="56">
        <f t="shared" si="19806"/>
        <v>0</v>
      </c>
      <c r="R4671" s="56">
        <v>0</v>
      </c>
      <c r="S4671" s="57">
        <f t="shared" si="19807"/>
        <v>0</v>
      </c>
      <c r="T4671" s="56">
        <f t="shared" si="19808"/>
        <v>0</v>
      </c>
      <c r="U4671" s="56">
        <v>0</v>
      </c>
      <c r="V4671" s="57">
        <f t="shared" si="19809"/>
        <v>0</v>
      </c>
      <c r="W4671" s="57">
        <v>0</v>
      </c>
      <c r="X4671" s="56">
        <f t="shared" si="19810"/>
        <v>0</v>
      </c>
      <c r="Y4671" s="56">
        <v>0</v>
      </c>
      <c r="Z4671" s="57">
        <f t="shared" si="19811"/>
        <v>0</v>
      </c>
      <c r="AA4671" s="56">
        <f t="shared" si="19812"/>
        <v>0</v>
      </c>
      <c r="AB4671" s="56">
        <v>0</v>
      </c>
      <c r="AC4671" s="57">
        <f t="shared" si="19813"/>
        <v>0</v>
      </c>
      <c r="AD4671" s="57">
        <v>0</v>
      </c>
      <c r="AE4671" s="56">
        <f t="shared" si="19814"/>
        <v>0</v>
      </c>
      <c r="AF4671" s="56">
        <v>0</v>
      </c>
      <c r="AG4671" s="57">
        <f t="shared" si="19815"/>
        <v>0</v>
      </c>
      <c r="AH4671" s="56">
        <f t="shared" si="19816"/>
        <v>0</v>
      </c>
      <c r="AI4671" s="56">
        <v>0</v>
      </c>
      <c r="AJ4671" s="57">
        <f t="shared" si="19817"/>
        <v>0</v>
      </c>
      <c r="AK4671" s="57">
        <v>0</v>
      </c>
      <c r="AL4671" s="56">
        <f t="shared" si="19818"/>
        <v>0</v>
      </c>
      <c r="AM4671" s="56">
        <v>0</v>
      </c>
      <c r="AN4671" s="57">
        <f t="shared" si="19819"/>
        <v>0</v>
      </c>
      <c r="AO4671" s="56">
        <f t="shared" si="19820"/>
        <v>0</v>
      </c>
      <c r="AP4671" s="56">
        <v>0</v>
      </c>
      <c r="AQ4671" s="57">
        <f t="shared" si="19821"/>
        <v>0</v>
      </c>
      <c r="AR4671" s="57">
        <v>0</v>
      </c>
      <c r="AS4671" s="57" t="s">
        <v>43</v>
      </c>
      <c r="AT4671" s="179"/>
      <c r="AU4671" s="176"/>
      <c r="AV4671" s="177"/>
      <c r="AW4671" s="177"/>
      <c r="AX4671" s="177"/>
      <c r="AY4671" s="177"/>
      <c r="BD4671" s="224" t="s">
        <v>78</v>
      </c>
    </row>
    <row r="4672" spans="1:56" s="19" customFormat="1" ht="70.5" hidden="1" customHeight="1">
      <c r="A4672" s="54">
        <v>2018</v>
      </c>
      <c r="B4672" s="174">
        <v>8323</v>
      </c>
      <c r="C4672" s="54">
        <v>9</v>
      </c>
      <c r="D4672" s="54">
        <v>2</v>
      </c>
      <c r="E4672" s="54">
        <v>5000</v>
      </c>
      <c r="F4672" s="54">
        <v>5100</v>
      </c>
      <c r="G4672" s="54">
        <v>515</v>
      </c>
      <c r="H4672" s="163">
        <v>3</v>
      </c>
      <c r="I4672" s="175" t="s">
        <v>1953</v>
      </c>
      <c r="J4672" s="56">
        <f t="shared" si="19802"/>
        <v>0</v>
      </c>
      <c r="K4672" s="56">
        <v>0</v>
      </c>
      <c r="L4672" s="57">
        <f t="shared" si="19803"/>
        <v>0</v>
      </c>
      <c r="M4672" s="56">
        <f t="shared" si="19804"/>
        <v>0</v>
      </c>
      <c r="N4672" s="56">
        <v>0</v>
      </c>
      <c r="O4672" s="57">
        <f t="shared" si="19805"/>
        <v>0</v>
      </c>
      <c r="P4672" s="57">
        <v>0</v>
      </c>
      <c r="Q4672" s="56">
        <f t="shared" si="19806"/>
        <v>0</v>
      </c>
      <c r="R4672" s="56">
        <v>0</v>
      </c>
      <c r="S4672" s="57">
        <f t="shared" si="19807"/>
        <v>0</v>
      </c>
      <c r="T4672" s="56">
        <f t="shared" si="19808"/>
        <v>0</v>
      </c>
      <c r="U4672" s="56">
        <v>0</v>
      </c>
      <c r="V4672" s="57">
        <f t="shared" si="19809"/>
        <v>0</v>
      </c>
      <c r="W4672" s="57">
        <v>0</v>
      </c>
      <c r="X4672" s="56">
        <f t="shared" si="19810"/>
        <v>0</v>
      </c>
      <c r="Y4672" s="56">
        <v>0</v>
      </c>
      <c r="Z4672" s="57">
        <f t="shared" si="19811"/>
        <v>0</v>
      </c>
      <c r="AA4672" s="56">
        <f t="shared" si="19812"/>
        <v>0</v>
      </c>
      <c r="AB4672" s="56">
        <v>0</v>
      </c>
      <c r="AC4672" s="57">
        <f t="shared" si="19813"/>
        <v>0</v>
      </c>
      <c r="AD4672" s="57">
        <v>0</v>
      </c>
      <c r="AE4672" s="56">
        <f t="shared" si="19814"/>
        <v>0</v>
      </c>
      <c r="AF4672" s="56">
        <v>0</v>
      </c>
      <c r="AG4672" s="57">
        <f t="shared" si="19815"/>
        <v>0</v>
      </c>
      <c r="AH4672" s="56">
        <f t="shared" si="19816"/>
        <v>0</v>
      </c>
      <c r="AI4672" s="56">
        <v>0</v>
      </c>
      <c r="AJ4672" s="57">
        <f t="shared" si="19817"/>
        <v>0</v>
      </c>
      <c r="AK4672" s="57">
        <v>0</v>
      </c>
      <c r="AL4672" s="56">
        <f t="shared" si="19818"/>
        <v>0</v>
      </c>
      <c r="AM4672" s="56">
        <v>0</v>
      </c>
      <c r="AN4672" s="57">
        <f t="shared" si="19819"/>
        <v>0</v>
      </c>
      <c r="AO4672" s="56">
        <f t="shared" si="19820"/>
        <v>0</v>
      </c>
      <c r="AP4672" s="56">
        <v>0</v>
      </c>
      <c r="AQ4672" s="57">
        <f t="shared" si="19821"/>
        <v>0</v>
      </c>
      <c r="AR4672" s="57">
        <v>0</v>
      </c>
      <c r="AS4672" s="57" t="s">
        <v>43</v>
      </c>
      <c r="AT4672" s="179"/>
      <c r="AU4672" s="176"/>
      <c r="AV4672" s="177"/>
      <c r="AW4672" s="177"/>
      <c r="AX4672" s="177"/>
      <c r="AY4672" s="177"/>
      <c r="BD4672" s="224" t="s">
        <v>78</v>
      </c>
    </row>
    <row r="4673" spans="1:56" s="19" customFormat="1" ht="70.5" hidden="1" customHeight="1">
      <c r="A4673" s="54">
        <v>2018</v>
      </c>
      <c r="B4673" s="174">
        <v>8323</v>
      </c>
      <c r="C4673" s="54">
        <v>9</v>
      </c>
      <c r="D4673" s="54">
        <v>2</v>
      </c>
      <c r="E4673" s="54">
        <v>5000</v>
      </c>
      <c r="F4673" s="54">
        <v>5100</v>
      </c>
      <c r="G4673" s="54">
        <v>515</v>
      </c>
      <c r="H4673" s="163">
        <v>4</v>
      </c>
      <c r="I4673" s="175" t="s">
        <v>115</v>
      </c>
      <c r="J4673" s="56">
        <v>0</v>
      </c>
      <c r="K4673" s="56">
        <v>0</v>
      </c>
      <c r="L4673" s="57">
        <f t="shared" si="19803"/>
        <v>0</v>
      </c>
      <c r="M4673" s="56">
        <v>0</v>
      </c>
      <c r="N4673" s="56">
        <v>0</v>
      </c>
      <c r="O4673" s="57">
        <f t="shared" si="19805"/>
        <v>0</v>
      </c>
      <c r="P4673" s="57">
        <f t="shared" ref="P4673:P4689" si="19822">L4673+O4673</f>
        <v>0</v>
      </c>
      <c r="Q4673" s="56">
        <v>0</v>
      </c>
      <c r="R4673" s="56">
        <v>0</v>
      </c>
      <c r="S4673" s="57">
        <f t="shared" si="19807"/>
        <v>0</v>
      </c>
      <c r="T4673" s="56">
        <v>0</v>
      </c>
      <c r="U4673" s="56">
        <v>0</v>
      </c>
      <c r="V4673" s="57">
        <f t="shared" si="19809"/>
        <v>0</v>
      </c>
      <c r="W4673" s="57">
        <f t="shared" ref="W4673:W4689" si="19823">S4673+V4673</f>
        <v>0</v>
      </c>
      <c r="X4673" s="56">
        <v>0</v>
      </c>
      <c r="Y4673" s="56">
        <v>0</v>
      </c>
      <c r="Z4673" s="57">
        <f t="shared" si="19811"/>
        <v>0</v>
      </c>
      <c r="AA4673" s="56">
        <v>0</v>
      </c>
      <c r="AB4673" s="56">
        <v>0</v>
      </c>
      <c r="AC4673" s="57">
        <f t="shared" si="19813"/>
        <v>0</v>
      </c>
      <c r="AD4673" s="57">
        <f t="shared" ref="AD4673:AD4689" si="19824">Z4673+AC4673</f>
        <v>0</v>
      </c>
      <c r="AE4673" s="56">
        <v>0</v>
      </c>
      <c r="AF4673" s="56">
        <v>0</v>
      </c>
      <c r="AG4673" s="57">
        <f t="shared" si="19815"/>
        <v>0</v>
      </c>
      <c r="AH4673" s="56">
        <v>0</v>
      </c>
      <c r="AI4673" s="56">
        <v>0</v>
      </c>
      <c r="AJ4673" s="57">
        <f t="shared" si="19817"/>
        <v>0</v>
      </c>
      <c r="AK4673" s="57">
        <f t="shared" ref="AK4673:AK4689" si="19825">AG4673+AJ4673</f>
        <v>0</v>
      </c>
      <c r="AL4673" s="56">
        <f t="shared" ref="AL4673:AM4689" si="19826">J4673-Q4673-X4673-AE4673</f>
        <v>0</v>
      </c>
      <c r="AM4673" s="56">
        <f t="shared" si="19826"/>
        <v>0</v>
      </c>
      <c r="AN4673" s="57">
        <f t="shared" si="19819"/>
        <v>0</v>
      </c>
      <c r="AO4673" s="56">
        <f t="shared" ref="AO4673:AP4689" si="19827">M4673-T4673-AA4673-AH4673</f>
        <v>0</v>
      </c>
      <c r="AP4673" s="56">
        <f t="shared" si="19827"/>
        <v>0</v>
      </c>
      <c r="AQ4673" s="57">
        <f t="shared" si="19821"/>
        <v>0</v>
      </c>
      <c r="AR4673" s="57">
        <f t="shared" ref="AR4673:AR4689" si="19828">AN4673+AQ4673</f>
        <v>0</v>
      </c>
      <c r="AS4673" s="57" t="s">
        <v>43</v>
      </c>
      <c r="AT4673" s="179"/>
      <c r="AU4673" s="176"/>
      <c r="AV4673" s="177"/>
      <c r="AW4673" s="177"/>
      <c r="AX4673" s="177"/>
      <c r="AY4673" s="177"/>
      <c r="BD4673" s="224" t="s">
        <v>78</v>
      </c>
    </row>
    <row r="4674" spans="1:56" s="19" customFormat="1" ht="70.5" hidden="1" customHeight="1">
      <c r="A4674" s="54">
        <v>2018</v>
      </c>
      <c r="B4674" s="174">
        <v>8323</v>
      </c>
      <c r="C4674" s="54">
        <v>9</v>
      </c>
      <c r="D4674" s="54">
        <v>2</v>
      </c>
      <c r="E4674" s="54">
        <v>5000</v>
      </c>
      <c r="F4674" s="54">
        <v>5100</v>
      </c>
      <c r="G4674" s="54">
        <v>515</v>
      </c>
      <c r="H4674" s="163">
        <v>5</v>
      </c>
      <c r="I4674" s="175" t="s">
        <v>117</v>
      </c>
      <c r="J4674" s="56">
        <v>0</v>
      </c>
      <c r="K4674" s="56">
        <v>0</v>
      </c>
      <c r="L4674" s="57">
        <f t="shared" si="19803"/>
        <v>0</v>
      </c>
      <c r="M4674" s="56">
        <v>0</v>
      </c>
      <c r="N4674" s="56">
        <v>0</v>
      </c>
      <c r="O4674" s="57">
        <f t="shared" si="19805"/>
        <v>0</v>
      </c>
      <c r="P4674" s="57">
        <f t="shared" si="19822"/>
        <v>0</v>
      </c>
      <c r="Q4674" s="56">
        <v>0</v>
      </c>
      <c r="R4674" s="56">
        <v>0</v>
      </c>
      <c r="S4674" s="57">
        <f t="shared" si="19807"/>
        <v>0</v>
      </c>
      <c r="T4674" s="56">
        <v>0</v>
      </c>
      <c r="U4674" s="56">
        <v>0</v>
      </c>
      <c r="V4674" s="57">
        <f t="shared" si="19809"/>
        <v>0</v>
      </c>
      <c r="W4674" s="57">
        <f t="shared" si="19823"/>
        <v>0</v>
      </c>
      <c r="X4674" s="56">
        <v>0</v>
      </c>
      <c r="Y4674" s="56">
        <v>0</v>
      </c>
      <c r="Z4674" s="57">
        <f t="shared" si="19811"/>
        <v>0</v>
      </c>
      <c r="AA4674" s="56">
        <v>0</v>
      </c>
      <c r="AB4674" s="56">
        <v>0</v>
      </c>
      <c r="AC4674" s="57">
        <f t="shared" si="19813"/>
        <v>0</v>
      </c>
      <c r="AD4674" s="57">
        <f t="shared" si="19824"/>
        <v>0</v>
      </c>
      <c r="AE4674" s="56">
        <v>0</v>
      </c>
      <c r="AF4674" s="56">
        <v>0</v>
      </c>
      <c r="AG4674" s="57">
        <f t="shared" si="19815"/>
        <v>0</v>
      </c>
      <c r="AH4674" s="56">
        <v>0</v>
      </c>
      <c r="AI4674" s="56">
        <v>0</v>
      </c>
      <c r="AJ4674" s="57">
        <f t="shared" si="19817"/>
        <v>0</v>
      </c>
      <c r="AK4674" s="57">
        <f t="shared" si="19825"/>
        <v>0</v>
      </c>
      <c r="AL4674" s="56">
        <f t="shared" si="19826"/>
        <v>0</v>
      </c>
      <c r="AM4674" s="56">
        <f t="shared" si="19826"/>
        <v>0</v>
      </c>
      <c r="AN4674" s="57">
        <f t="shared" si="19819"/>
        <v>0</v>
      </c>
      <c r="AO4674" s="56">
        <f t="shared" si="19827"/>
        <v>0</v>
      </c>
      <c r="AP4674" s="56">
        <f t="shared" si="19827"/>
        <v>0</v>
      </c>
      <c r="AQ4674" s="57">
        <f t="shared" si="19821"/>
        <v>0</v>
      </c>
      <c r="AR4674" s="57">
        <f t="shared" si="19828"/>
        <v>0</v>
      </c>
      <c r="AS4674" s="57" t="s">
        <v>43</v>
      </c>
      <c r="AT4674" s="179"/>
      <c r="AU4674" s="176"/>
      <c r="AV4674" s="177"/>
      <c r="AW4674" s="177"/>
      <c r="AX4674" s="177"/>
      <c r="AY4674" s="177"/>
      <c r="BD4674" s="224" t="s">
        <v>78</v>
      </c>
    </row>
    <row r="4675" spans="1:56" s="19" customFormat="1" ht="70.5" hidden="1" customHeight="1">
      <c r="A4675" s="54">
        <v>2018</v>
      </c>
      <c r="B4675" s="174">
        <v>8323</v>
      </c>
      <c r="C4675" s="54">
        <v>9</v>
      </c>
      <c r="D4675" s="54">
        <v>2</v>
      </c>
      <c r="E4675" s="54">
        <v>5000</v>
      </c>
      <c r="F4675" s="54">
        <v>5100</v>
      </c>
      <c r="G4675" s="54">
        <v>515</v>
      </c>
      <c r="H4675" s="163">
        <v>6</v>
      </c>
      <c r="I4675" s="175" t="s">
        <v>1740</v>
      </c>
      <c r="J4675" s="56">
        <v>0</v>
      </c>
      <c r="K4675" s="56">
        <v>0</v>
      </c>
      <c r="L4675" s="57">
        <f t="shared" si="19803"/>
        <v>0</v>
      </c>
      <c r="M4675" s="56">
        <v>0</v>
      </c>
      <c r="N4675" s="56">
        <v>0</v>
      </c>
      <c r="O4675" s="57">
        <f t="shared" si="19805"/>
        <v>0</v>
      </c>
      <c r="P4675" s="57">
        <f t="shared" si="19822"/>
        <v>0</v>
      </c>
      <c r="Q4675" s="56">
        <v>0</v>
      </c>
      <c r="R4675" s="56">
        <v>0</v>
      </c>
      <c r="S4675" s="57">
        <f t="shared" si="19807"/>
        <v>0</v>
      </c>
      <c r="T4675" s="56">
        <v>0</v>
      </c>
      <c r="U4675" s="56">
        <v>0</v>
      </c>
      <c r="V4675" s="57">
        <f t="shared" si="19809"/>
        <v>0</v>
      </c>
      <c r="W4675" s="57">
        <f t="shared" si="19823"/>
        <v>0</v>
      </c>
      <c r="X4675" s="56">
        <v>0</v>
      </c>
      <c r="Y4675" s="56">
        <v>0</v>
      </c>
      <c r="Z4675" s="57">
        <f t="shared" si="19811"/>
        <v>0</v>
      </c>
      <c r="AA4675" s="56">
        <v>0</v>
      </c>
      <c r="AB4675" s="56">
        <v>0</v>
      </c>
      <c r="AC4675" s="57">
        <f t="shared" si="19813"/>
        <v>0</v>
      </c>
      <c r="AD4675" s="57">
        <f t="shared" si="19824"/>
        <v>0</v>
      </c>
      <c r="AE4675" s="56">
        <v>0</v>
      </c>
      <c r="AF4675" s="56">
        <v>0</v>
      </c>
      <c r="AG4675" s="57">
        <f t="shared" si="19815"/>
        <v>0</v>
      </c>
      <c r="AH4675" s="56">
        <v>0</v>
      </c>
      <c r="AI4675" s="56">
        <v>0</v>
      </c>
      <c r="AJ4675" s="57">
        <f t="shared" si="19817"/>
        <v>0</v>
      </c>
      <c r="AK4675" s="57">
        <f t="shared" si="19825"/>
        <v>0</v>
      </c>
      <c r="AL4675" s="56">
        <f t="shared" si="19826"/>
        <v>0</v>
      </c>
      <c r="AM4675" s="56">
        <f t="shared" si="19826"/>
        <v>0</v>
      </c>
      <c r="AN4675" s="57">
        <f t="shared" si="19819"/>
        <v>0</v>
      </c>
      <c r="AO4675" s="56">
        <f t="shared" si="19827"/>
        <v>0</v>
      </c>
      <c r="AP4675" s="56">
        <f t="shared" si="19827"/>
        <v>0</v>
      </c>
      <c r="AQ4675" s="57">
        <f t="shared" si="19821"/>
        <v>0</v>
      </c>
      <c r="AR4675" s="57">
        <f t="shared" si="19828"/>
        <v>0</v>
      </c>
      <c r="AS4675" s="57" t="s">
        <v>43</v>
      </c>
      <c r="AT4675" s="179"/>
      <c r="AU4675" s="176"/>
      <c r="AV4675" s="177"/>
      <c r="AW4675" s="177"/>
      <c r="AX4675" s="177"/>
      <c r="AY4675" s="177"/>
      <c r="BD4675" s="224" t="s">
        <v>78</v>
      </c>
    </row>
    <row r="4676" spans="1:56" s="19" customFormat="1" ht="70.5" hidden="1" customHeight="1">
      <c r="A4676" s="54">
        <v>2018</v>
      </c>
      <c r="B4676" s="174">
        <v>8323</v>
      </c>
      <c r="C4676" s="54">
        <v>9</v>
      </c>
      <c r="D4676" s="54">
        <v>2</v>
      </c>
      <c r="E4676" s="54">
        <v>5000</v>
      </c>
      <c r="F4676" s="54">
        <v>5100</v>
      </c>
      <c r="G4676" s="54">
        <v>515</v>
      </c>
      <c r="H4676" s="163">
        <v>7</v>
      </c>
      <c r="I4676" s="175" t="s">
        <v>1954</v>
      </c>
      <c r="J4676" s="56">
        <v>0</v>
      </c>
      <c r="K4676" s="56">
        <v>0</v>
      </c>
      <c r="L4676" s="57">
        <f t="shared" si="19803"/>
        <v>0</v>
      </c>
      <c r="M4676" s="56">
        <v>0</v>
      </c>
      <c r="N4676" s="56">
        <v>0</v>
      </c>
      <c r="O4676" s="57">
        <f t="shared" si="19805"/>
        <v>0</v>
      </c>
      <c r="P4676" s="57">
        <f t="shared" si="19822"/>
        <v>0</v>
      </c>
      <c r="Q4676" s="56">
        <v>0</v>
      </c>
      <c r="R4676" s="56">
        <v>0</v>
      </c>
      <c r="S4676" s="57">
        <f t="shared" si="19807"/>
        <v>0</v>
      </c>
      <c r="T4676" s="56">
        <v>0</v>
      </c>
      <c r="U4676" s="56">
        <v>0</v>
      </c>
      <c r="V4676" s="57">
        <f t="shared" si="19809"/>
        <v>0</v>
      </c>
      <c r="W4676" s="57">
        <f t="shared" si="19823"/>
        <v>0</v>
      </c>
      <c r="X4676" s="56">
        <v>0</v>
      </c>
      <c r="Y4676" s="56">
        <v>0</v>
      </c>
      <c r="Z4676" s="57">
        <f t="shared" si="19811"/>
        <v>0</v>
      </c>
      <c r="AA4676" s="56">
        <v>0</v>
      </c>
      <c r="AB4676" s="56">
        <v>0</v>
      </c>
      <c r="AC4676" s="57">
        <f t="shared" si="19813"/>
        <v>0</v>
      </c>
      <c r="AD4676" s="57">
        <f t="shared" si="19824"/>
        <v>0</v>
      </c>
      <c r="AE4676" s="56">
        <v>0</v>
      </c>
      <c r="AF4676" s="56">
        <v>0</v>
      </c>
      <c r="AG4676" s="57">
        <f t="shared" si="19815"/>
        <v>0</v>
      </c>
      <c r="AH4676" s="56">
        <v>0</v>
      </c>
      <c r="AI4676" s="56">
        <v>0</v>
      </c>
      <c r="AJ4676" s="57">
        <f t="shared" si="19817"/>
        <v>0</v>
      </c>
      <c r="AK4676" s="57">
        <f t="shared" si="19825"/>
        <v>0</v>
      </c>
      <c r="AL4676" s="56">
        <f t="shared" si="19826"/>
        <v>0</v>
      </c>
      <c r="AM4676" s="56">
        <f t="shared" si="19826"/>
        <v>0</v>
      </c>
      <c r="AN4676" s="57">
        <f t="shared" si="19819"/>
        <v>0</v>
      </c>
      <c r="AO4676" s="56">
        <f t="shared" si="19827"/>
        <v>0</v>
      </c>
      <c r="AP4676" s="56">
        <f t="shared" si="19827"/>
        <v>0</v>
      </c>
      <c r="AQ4676" s="57">
        <f t="shared" si="19821"/>
        <v>0</v>
      </c>
      <c r="AR4676" s="57">
        <f t="shared" si="19828"/>
        <v>0</v>
      </c>
      <c r="AS4676" s="57" t="s">
        <v>43</v>
      </c>
      <c r="AT4676" s="179"/>
      <c r="AU4676" s="176"/>
      <c r="AV4676" s="177"/>
      <c r="AW4676" s="177"/>
      <c r="AX4676" s="177"/>
      <c r="AY4676" s="177"/>
      <c r="BD4676" s="224" t="s">
        <v>78</v>
      </c>
    </row>
    <row r="4677" spans="1:56" s="19" customFormat="1" ht="70.5" hidden="1" customHeight="1">
      <c r="A4677" s="54">
        <v>2018</v>
      </c>
      <c r="B4677" s="174">
        <v>8323</v>
      </c>
      <c r="C4677" s="54">
        <v>9</v>
      </c>
      <c r="D4677" s="54">
        <v>2</v>
      </c>
      <c r="E4677" s="54">
        <v>5000</v>
      </c>
      <c r="F4677" s="54">
        <v>5100</v>
      </c>
      <c r="G4677" s="54">
        <v>515</v>
      </c>
      <c r="H4677" s="163">
        <v>8</v>
      </c>
      <c r="I4677" s="175" t="s">
        <v>575</v>
      </c>
      <c r="J4677" s="56">
        <v>0</v>
      </c>
      <c r="K4677" s="56">
        <v>0</v>
      </c>
      <c r="L4677" s="57">
        <f t="shared" si="19803"/>
        <v>0</v>
      </c>
      <c r="M4677" s="56">
        <v>0</v>
      </c>
      <c r="N4677" s="56">
        <v>0</v>
      </c>
      <c r="O4677" s="57">
        <f t="shared" si="19805"/>
        <v>0</v>
      </c>
      <c r="P4677" s="57">
        <f t="shared" si="19822"/>
        <v>0</v>
      </c>
      <c r="Q4677" s="56">
        <v>0</v>
      </c>
      <c r="R4677" s="56">
        <v>0</v>
      </c>
      <c r="S4677" s="57">
        <f t="shared" si="19807"/>
        <v>0</v>
      </c>
      <c r="T4677" s="56">
        <v>0</v>
      </c>
      <c r="U4677" s="56">
        <v>0</v>
      </c>
      <c r="V4677" s="57">
        <f t="shared" si="19809"/>
        <v>0</v>
      </c>
      <c r="W4677" s="57">
        <f t="shared" si="19823"/>
        <v>0</v>
      </c>
      <c r="X4677" s="56">
        <v>0</v>
      </c>
      <c r="Y4677" s="56">
        <v>0</v>
      </c>
      <c r="Z4677" s="57">
        <f t="shared" si="19811"/>
        <v>0</v>
      </c>
      <c r="AA4677" s="56">
        <v>0</v>
      </c>
      <c r="AB4677" s="56">
        <v>0</v>
      </c>
      <c r="AC4677" s="57">
        <f t="shared" si="19813"/>
        <v>0</v>
      </c>
      <c r="AD4677" s="57">
        <f t="shared" si="19824"/>
        <v>0</v>
      </c>
      <c r="AE4677" s="56">
        <v>0</v>
      </c>
      <c r="AF4677" s="56">
        <v>0</v>
      </c>
      <c r="AG4677" s="57">
        <f t="shared" si="19815"/>
        <v>0</v>
      </c>
      <c r="AH4677" s="56">
        <v>0</v>
      </c>
      <c r="AI4677" s="56">
        <v>0</v>
      </c>
      <c r="AJ4677" s="57">
        <f t="shared" si="19817"/>
        <v>0</v>
      </c>
      <c r="AK4677" s="57">
        <f t="shared" si="19825"/>
        <v>0</v>
      </c>
      <c r="AL4677" s="56">
        <f t="shared" si="19826"/>
        <v>0</v>
      </c>
      <c r="AM4677" s="56">
        <f t="shared" si="19826"/>
        <v>0</v>
      </c>
      <c r="AN4677" s="57">
        <f t="shared" si="19819"/>
        <v>0</v>
      </c>
      <c r="AO4677" s="56">
        <f t="shared" si="19827"/>
        <v>0</v>
      </c>
      <c r="AP4677" s="56">
        <f t="shared" si="19827"/>
        <v>0</v>
      </c>
      <c r="AQ4677" s="57">
        <f t="shared" si="19821"/>
        <v>0</v>
      </c>
      <c r="AR4677" s="57">
        <f t="shared" si="19828"/>
        <v>0</v>
      </c>
      <c r="AS4677" s="57" t="s">
        <v>43</v>
      </c>
      <c r="AT4677" s="179"/>
      <c r="AU4677" s="176"/>
      <c r="AV4677" s="177"/>
      <c r="AW4677" s="177"/>
      <c r="AX4677" s="177"/>
      <c r="AY4677" s="177"/>
      <c r="BD4677" s="224" t="s">
        <v>78</v>
      </c>
    </row>
    <row r="4678" spans="1:56" s="19" customFormat="1" ht="70.5" hidden="1" customHeight="1">
      <c r="A4678" s="54">
        <v>2018</v>
      </c>
      <c r="B4678" s="174">
        <v>8323</v>
      </c>
      <c r="C4678" s="54">
        <v>9</v>
      </c>
      <c r="D4678" s="54">
        <v>2</v>
      </c>
      <c r="E4678" s="54">
        <v>5000</v>
      </c>
      <c r="F4678" s="54">
        <v>5100</v>
      </c>
      <c r="G4678" s="54">
        <v>515</v>
      </c>
      <c r="H4678" s="163">
        <v>9</v>
      </c>
      <c r="I4678" s="175" t="s">
        <v>1742</v>
      </c>
      <c r="J4678" s="56">
        <v>0</v>
      </c>
      <c r="K4678" s="56">
        <v>0</v>
      </c>
      <c r="L4678" s="57">
        <f t="shared" si="19803"/>
        <v>0</v>
      </c>
      <c r="M4678" s="56">
        <v>0</v>
      </c>
      <c r="N4678" s="56">
        <v>0</v>
      </c>
      <c r="O4678" s="57">
        <f t="shared" si="19805"/>
        <v>0</v>
      </c>
      <c r="P4678" s="57">
        <f t="shared" si="19822"/>
        <v>0</v>
      </c>
      <c r="Q4678" s="56">
        <v>0</v>
      </c>
      <c r="R4678" s="56">
        <v>0</v>
      </c>
      <c r="S4678" s="57">
        <f t="shared" si="19807"/>
        <v>0</v>
      </c>
      <c r="T4678" s="56">
        <v>0</v>
      </c>
      <c r="U4678" s="56">
        <v>0</v>
      </c>
      <c r="V4678" s="57">
        <f t="shared" si="19809"/>
        <v>0</v>
      </c>
      <c r="W4678" s="57">
        <f t="shared" si="19823"/>
        <v>0</v>
      </c>
      <c r="X4678" s="56">
        <v>0</v>
      </c>
      <c r="Y4678" s="56">
        <v>0</v>
      </c>
      <c r="Z4678" s="57">
        <f t="shared" si="19811"/>
        <v>0</v>
      </c>
      <c r="AA4678" s="56">
        <v>0</v>
      </c>
      <c r="AB4678" s="56">
        <v>0</v>
      </c>
      <c r="AC4678" s="57">
        <f t="shared" si="19813"/>
        <v>0</v>
      </c>
      <c r="AD4678" s="57">
        <f t="shared" si="19824"/>
        <v>0</v>
      </c>
      <c r="AE4678" s="56">
        <v>0</v>
      </c>
      <c r="AF4678" s="56">
        <v>0</v>
      </c>
      <c r="AG4678" s="57">
        <f t="shared" si="19815"/>
        <v>0</v>
      </c>
      <c r="AH4678" s="56">
        <v>0</v>
      </c>
      <c r="AI4678" s="56">
        <v>0</v>
      </c>
      <c r="AJ4678" s="57">
        <f t="shared" si="19817"/>
        <v>0</v>
      </c>
      <c r="AK4678" s="57">
        <f t="shared" si="19825"/>
        <v>0</v>
      </c>
      <c r="AL4678" s="56">
        <f t="shared" si="19826"/>
        <v>0</v>
      </c>
      <c r="AM4678" s="56">
        <f t="shared" si="19826"/>
        <v>0</v>
      </c>
      <c r="AN4678" s="57">
        <f t="shared" si="19819"/>
        <v>0</v>
      </c>
      <c r="AO4678" s="56">
        <f t="shared" si="19827"/>
        <v>0</v>
      </c>
      <c r="AP4678" s="56">
        <f t="shared" si="19827"/>
        <v>0</v>
      </c>
      <c r="AQ4678" s="57">
        <f t="shared" si="19821"/>
        <v>0</v>
      </c>
      <c r="AR4678" s="57">
        <f t="shared" si="19828"/>
        <v>0</v>
      </c>
      <c r="AS4678" s="57" t="s">
        <v>43</v>
      </c>
      <c r="AT4678" s="179"/>
      <c r="AU4678" s="176"/>
      <c r="AV4678" s="177"/>
      <c r="AW4678" s="177"/>
      <c r="AX4678" s="177"/>
      <c r="AY4678" s="177"/>
      <c r="BD4678" s="224" t="s">
        <v>78</v>
      </c>
    </row>
    <row r="4679" spans="1:56" s="19" customFormat="1" ht="70.5" hidden="1" customHeight="1">
      <c r="A4679" s="54">
        <v>2018</v>
      </c>
      <c r="B4679" s="174">
        <v>8323</v>
      </c>
      <c r="C4679" s="54">
        <v>9</v>
      </c>
      <c r="D4679" s="54">
        <v>2</v>
      </c>
      <c r="E4679" s="54">
        <v>5000</v>
      </c>
      <c r="F4679" s="54">
        <v>5100</v>
      </c>
      <c r="G4679" s="54">
        <v>515</v>
      </c>
      <c r="H4679" s="163">
        <v>10</v>
      </c>
      <c r="I4679" s="175" t="s">
        <v>119</v>
      </c>
      <c r="J4679" s="56">
        <v>0</v>
      </c>
      <c r="K4679" s="56">
        <v>0</v>
      </c>
      <c r="L4679" s="57">
        <f t="shared" si="19803"/>
        <v>0</v>
      </c>
      <c r="M4679" s="56">
        <v>0</v>
      </c>
      <c r="N4679" s="56">
        <v>0</v>
      </c>
      <c r="O4679" s="57">
        <f t="shared" si="19805"/>
        <v>0</v>
      </c>
      <c r="P4679" s="57">
        <f t="shared" si="19822"/>
        <v>0</v>
      </c>
      <c r="Q4679" s="56">
        <v>0</v>
      </c>
      <c r="R4679" s="56">
        <v>0</v>
      </c>
      <c r="S4679" s="57">
        <f t="shared" si="19807"/>
        <v>0</v>
      </c>
      <c r="T4679" s="56">
        <v>0</v>
      </c>
      <c r="U4679" s="56">
        <v>0</v>
      </c>
      <c r="V4679" s="57">
        <f t="shared" si="19809"/>
        <v>0</v>
      </c>
      <c r="W4679" s="57">
        <f t="shared" si="19823"/>
        <v>0</v>
      </c>
      <c r="X4679" s="56">
        <v>0</v>
      </c>
      <c r="Y4679" s="56">
        <v>0</v>
      </c>
      <c r="Z4679" s="57">
        <f t="shared" si="19811"/>
        <v>0</v>
      </c>
      <c r="AA4679" s="56">
        <v>0</v>
      </c>
      <c r="AB4679" s="56">
        <v>0</v>
      </c>
      <c r="AC4679" s="57">
        <f t="shared" si="19813"/>
        <v>0</v>
      </c>
      <c r="AD4679" s="57">
        <f t="shared" si="19824"/>
        <v>0</v>
      </c>
      <c r="AE4679" s="56">
        <v>0</v>
      </c>
      <c r="AF4679" s="56">
        <v>0</v>
      </c>
      <c r="AG4679" s="57">
        <f t="shared" si="19815"/>
        <v>0</v>
      </c>
      <c r="AH4679" s="56">
        <v>0</v>
      </c>
      <c r="AI4679" s="56">
        <v>0</v>
      </c>
      <c r="AJ4679" s="57">
        <f t="shared" si="19817"/>
        <v>0</v>
      </c>
      <c r="AK4679" s="57">
        <f t="shared" si="19825"/>
        <v>0</v>
      </c>
      <c r="AL4679" s="56">
        <f t="shared" si="19826"/>
        <v>0</v>
      </c>
      <c r="AM4679" s="56">
        <f t="shared" si="19826"/>
        <v>0</v>
      </c>
      <c r="AN4679" s="57">
        <f t="shared" si="19819"/>
        <v>0</v>
      </c>
      <c r="AO4679" s="56">
        <f t="shared" si="19827"/>
        <v>0</v>
      </c>
      <c r="AP4679" s="56">
        <f t="shared" si="19827"/>
        <v>0</v>
      </c>
      <c r="AQ4679" s="57">
        <f t="shared" si="19821"/>
        <v>0</v>
      </c>
      <c r="AR4679" s="57">
        <f t="shared" si="19828"/>
        <v>0</v>
      </c>
      <c r="AS4679" s="57" t="s">
        <v>116</v>
      </c>
      <c r="AT4679" s="179"/>
      <c r="AU4679" s="176"/>
      <c r="AV4679" s="177"/>
      <c r="AW4679" s="177"/>
      <c r="AX4679" s="177"/>
      <c r="AY4679" s="177"/>
      <c r="BD4679" s="224" t="s">
        <v>78</v>
      </c>
    </row>
    <row r="4680" spans="1:56" s="19" customFormat="1" ht="70.5" hidden="1" customHeight="1">
      <c r="A4680" s="54">
        <v>2018</v>
      </c>
      <c r="B4680" s="174">
        <v>8323</v>
      </c>
      <c r="C4680" s="54">
        <v>9</v>
      </c>
      <c r="D4680" s="54">
        <v>2</v>
      </c>
      <c r="E4680" s="54">
        <v>5000</v>
      </c>
      <c r="F4680" s="54">
        <v>5100</v>
      </c>
      <c r="G4680" s="54">
        <v>515</v>
      </c>
      <c r="H4680" s="163">
        <v>11</v>
      </c>
      <c r="I4680" s="175" t="s">
        <v>120</v>
      </c>
      <c r="J4680" s="56">
        <v>0</v>
      </c>
      <c r="K4680" s="56">
        <v>0</v>
      </c>
      <c r="L4680" s="57">
        <f t="shared" si="19803"/>
        <v>0</v>
      </c>
      <c r="M4680" s="56">
        <v>0</v>
      </c>
      <c r="N4680" s="56">
        <v>0</v>
      </c>
      <c r="O4680" s="57">
        <f t="shared" si="19805"/>
        <v>0</v>
      </c>
      <c r="P4680" s="57">
        <f t="shared" si="19822"/>
        <v>0</v>
      </c>
      <c r="Q4680" s="56">
        <v>0</v>
      </c>
      <c r="R4680" s="56">
        <v>0</v>
      </c>
      <c r="S4680" s="57">
        <f t="shared" si="19807"/>
        <v>0</v>
      </c>
      <c r="T4680" s="56">
        <v>0</v>
      </c>
      <c r="U4680" s="56">
        <v>0</v>
      </c>
      <c r="V4680" s="57">
        <f t="shared" si="19809"/>
        <v>0</v>
      </c>
      <c r="W4680" s="57">
        <f t="shared" si="19823"/>
        <v>0</v>
      </c>
      <c r="X4680" s="56">
        <v>0</v>
      </c>
      <c r="Y4680" s="56">
        <v>0</v>
      </c>
      <c r="Z4680" s="57">
        <f t="shared" si="19811"/>
        <v>0</v>
      </c>
      <c r="AA4680" s="56">
        <v>0</v>
      </c>
      <c r="AB4680" s="56">
        <v>0</v>
      </c>
      <c r="AC4680" s="57">
        <f t="shared" si="19813"/>
        <v>0</v>
      </c>
      <c r="AD4680" s="57">
        <f t="shared" si="19824"/>
        <v>0</v>
      </c>
      <c r="AE4680" s="56">
        <v>0</v>
      </c>
      <c r="AF4680" s="56">
        <v>0</v>
      </c>
      <c r="AG4680" s="57">
        <f t="shared" si="19815"/>
        <v>0</v>
      </c>
      <c r="AH4680" s="56">
        <v>0</v>
      </c>
      <c r="AI4680" s="56">
        <v>0</v>
      </c>
      <c r="AJ4680" s="57">
        <f t="shared" si="19817"/>
        <v>0</v>
      </c>
      <c r="AK4680" s="57">
        <f t="shared" si="19825"/>
        <v>0</v>
      </c>
      <c r="AL4680" s="56">
        <f t="shared" si="19826"/>
        <v>0</v>
      </c>
      <c r="AM4680" s="56">
        <f t="shared" si="19826"/>
        <v>0</v>
      </c>
      <c r="AN4680" s="57">
        <f t="shared" si="19819"/>
        <v>0</v>
      </c>
      <c r="AO4680" s="56">
        <f t="shared" si="19827"/>
        <v>0</v>
      </c>
      <c r="AP4680" s="56">
        <f t="shared" si="19827"/>
        <v>0</v>
      </c>
      <c r="AQ4680" s="57">
        <f t="shared" si="19821"/>
        <v>0</v>
      </c>
      <c r="AR4680" s="57">
        <f t="shared" si="19828"/>
        <v>0</v>
      </c>
      <c r="AS4680" s="57" t="s">
        <v>43</v>
      </c>
      <c r="AT4680" s="179"/>
      <c r="AU4680" s="176"/>
      <c r="AV4680" s="177"/>
      <c r="AW4680" s="177"/>
      <c r="AX4680" s="177"/>
      <c r="AY4680" s="177"/>
      <c r="BD4680" s="224" t="s">
        <v>78</v>
      </c>
    </row>
    <row r="4681" spans="1:56" s="19" customFormat="1" ht="70.5" hidden="1" customHeight="1">
      <c r="A4681" s="54">
        <v>2018</v>
      </c>
      <c r="B4681" s="174">
        <v>8323</v>
      </c>
      <c r="C4681" s="54">
        <v>9</v>
      </c>
      <c r="D4681" s="54">
        <v>2</v>
      </c>
      <c r="E4681" s="54">
        <v>5000</v>
      </c>
      <c r="F4681" s="54">
        <v>5100</v>
      </c>
      <c r="G4681" s="54">
        <v>515</v>
      </c>
      <c r="H4681" s="163">
        <v>12</v>
      </c>
      <c r="I4681" s="175" t="s">
        <v>121</v>
      </c>
      <c r="J4681" s="56">
        <v>0</v>
      </c>
      <c r="K4681" s="56">
        <v>0</v>
      </c>
      <c r="L4681" s="57">
        <f t="shared" si="19803"/>
        <v>0</v>
      </c>
      <c r="M4681" s="56">
        <v>0</v>
      </c>
      <c r="N4681" s="56">
        <v>0</v>
      </c>
      <c r="O4681" s="57">
        <f t="shared" si="19805"/>
        <v>0</v>
      </c>
      <c r="P4681" s="57">
        <f t="shared" si="19822"/>
        <v>0</v>
      </c>
      <c r="Q4681" s="56">
        <v>0</v>
      </c>
      <c r="R4681" s="56">
        <v>0</v>
      </c>
      <c r="S4681" s="57">
        <f t="shared" si="19807"/>
        <v>0</v>
      </c>
      <c r="T4681" s="56">
        <v>0</v>
      </c>
      <c r="U4681" s="56">
        <v>0</v>
      </c>
      <c r="V4681" s="57">
        <f t="shared" si="19809"/>
        <v>0</v>
      </c>
      <c r="W4681" s="57">
        <f t="shared" si="19823"/>
        <v>0</v>
      </c>
      <c r="X4681" s="56">
        <v>0</v>
      </c>
      <c r="Y4681" s="56">
        <v>0</v>
      </c>
      <c r="Z4681" s="57">
        <f t="shared" si="19811"/>
        <v>0</v>
      </c>
      <c r="AA4681" s="56">
        <v>0</v>
      </c>
      <c r="AB4681" s="56">
        <v>0</v>
      </c>
      <c r="AC4681" s="57">
        <f t="shared" si="19813"/>
        <v>0</v>
      </c>
      <c r="AD4681" s="57">
        <f t="shared" si="19824"/>
        <v>0</v>
      </c>
      <c r="AE4681" s="56">
        <v>0</v>
      </c>
      <c r="AF4681" s="56">
        <v>0</v>
      </c>
      <c r="AG4681" s="57">
        <f t="shared" si="19815"/>
        <v>0</v>
      </c>
      <c r="AH4681" s="56">
        <v>0</v>
      </c>
      <c r="AI4681" s="56">
        <v>0</v>
      </c>
      <c r="AJ4681" s="57">
        <f t="shared" si="19817"/>
        <v>0</v>
      </c>
      <c r="AK4681" s="57">
        <f t="shared" si="19825"/>
        <v>0</v>
      </c>
      <c r="AL4681" s="56">
        <f t="shared" si="19826"/>
        <v>0</v>
      </c>
      <c r="AM4681" s="56">
        <f t="shared" si="19826"/>
        <v>0</v>
      </c>
      <c r="AN4681" s="57">
        <f t="shared" si="19819"/>
        <v>0</v>
      </c>
      <c r="AO4681" s="56">
        <f t="shared" si="19827"/>
        <v>0</v>
      </c>
      <c r="AP4681" s="56">
        <f t="shared" si="19827"/>
        <v>0</v>
      </c>
      <c r="AQ4681" s="57">
        <f t="shared" si="19821"/>
        <v>0</v>
      </c>
      <c r="AR4681" s="57">
        <f t="shared" si="19828"/>
        <v>0</v>
      </c>
      <c r="AS4681" s="57" t="s">
        <v>43</v>
      </c>
      <c r="AT4681" s="179"/>
      <c r="AU4681" s="176"/>
      <c r="AV4681" s="177"/>
      <c r="AW4681" s="177"/>
      <c r="AX4681" s="177"/>
      <c r="AY4681" s="177"/>
      <c r="BD4681" s="224" t="s">
        <v>78</v>
      </c>
    </row>
    <row r="4682" spans="1:56" s="19" customFormat="1" ht="70.5" hidden="1" customHeight="1">
      <c r="A4682" s="54">
        <v>2018</v>
      </c>
      <c r="B4682" s="174">
        <v>8323</v>
      </c>
      <c r="C4682" s="54">
        <v>9</v>
      </c>
      <c r="D4682" s="54">
        <v>2</v>
      </c>
      <c r="E4682" s="54">
        <v>5000</v>
      </c>
      <c r="F4682" s="54">
        <v>5100</v>
      </c>
      <c r="G4682" s="54">
        <v>515</v>
      </c>
      <c r="H4682" s="163">
        <v>13</v>
      </c>
      <c r="I4682" s="175" t="s">
        <v>1955</v>
      </c>
      <c r="J4682" s="56">
        <v>0</v>
      </c>
      <c r="K4682" s="56">
        <v>0</v>
      </c>
      <c r="L4682" s="57">
        <f t="shared" si="19803"/>
        <v>0</v>
      </c>
      <c r="M4682" s="56">
        <v>0</v>
      </c>
      <c r="N4682" s="56">
        <v>0</v>
      </c>
      <c r="O4682" s="57">
        <f t="shared" si="19805"/>
        <v>0</v>
      </c>
      <c r="P4682" s="57">
        <f t="shared" si="19822"/>
        <v>0</v>
      </c>
      <c r="Q4682" s="56">
        <v>0</v>
      </c>
      <c r="R4682" s="56">
        <v>0</v>
      </c>
      <c r="S4682" s="57">
        <f t="shared" si="19807"/>
        <v>0</v>
      </c>
      <c r="T4682" s="56">
        <v>0</v>
      </c>
      <c r="U4682" s="56">
        <v>0</v>
      </c>
      <c r="V4682" s="57">
        <f t="shared" si="19809"/>
        <v>0</v>
      </c>
      <c r="W4682" s="57">
        <f t="shared" si="19823"/>
        <v>0</v>
      </c>
      <c r="X4682" s="56">
        <v>0</v>
      </c>
      <c r="Y4682" s="56">
        <v>0</v>
      </c>
      <c r="Z4682" s="57">
        <f t="shared" si="19811"/>
        <v>0</v>
      </c>
      <c r="AA4682" s="56">
        <v>0</v>
      </c>
      <c r="AB4682" s="56">
        <v>0</v>
      </c>
      <c r="AC4682" s="57">
        <f t="shared" si="19813"/>
        <v>0</v>
      </c>
      <c r="AD4682" s="57">
        <f t="shared" si="19824"/>
        <v>0</v>
      </c>
      <c r="AE4682" s="56">
        <v>0</v>
      </c>
      <c r="AF4682" s="56">
        <v>0</v>
      </c>
      <c r="AG4682" s="57">
        <f t="shared" si="19815"/>
        <v>0</v>
      </c>
      <c r="AH4682" s="56">
        <v>0</v>
      </c>
      <c r="AI4682" s="56">
        <v>0</v>
      </c>
      <c r="AJ4682" s="57">
        <f t="shared" si="19817"/>
        <v>0</v>
      </c>
      <c r="AK4682" s="57">
        <f t="shared" si="19825"/>
        <v>0</v>
      </c>
      <c r="AL4682" s="56">
        <f t="shared" si="19826"/>
        <v>0</v>
      </c>
      <c r="AM4682" s="56">
        <f t="shared" si="19826"/>
        <v>0</v>
      </c>
      <c r="AN4682" s="57">
        <f t="shared" si="19819"/>
        <v>0</v>
      </c>
      <c r="AO4682" s="56">
        <f t="shared" si="19827"/>
        <v>0</v>
      </c>
      <c r="AP4682" s="56">
        <f t="shared" si="19827"/>
        <v>0</v>
      </c>
      <c r="AQ4682" s="57">
        <f t="shared" si="19821"/>
        <v>0</v>
      </c>
      <c r="AR4682" s="57">
        <f t="shared" si="19828"/>
        <v>0</v>
      </c>
      <c r="AS4682" s="57" t="s">
        <v>43</v>
      </c>
      <c r="AT4682" s="179"/>
      <c r="AU4682" s="176"/>
      <c r="AV4682" s="177"/>
      <c r="AW4682" s="177"/>
      <c r="AX4682" s="177"/>
      <c r="AY4682" s="177"/>
      <c r="BD4682" s="224" t="s">
        <v>78</v>
      </c>
    </row>
    <row r="4683" spans="1:56" s="19" customFormat="1" ht="70.5" hidden="1" customHeight="1">
      <c r="A4683" s="54">
        <v>2018</v>
      </c>
      <c r="B4683" s="174">
        <v>8323</v>
      </c>
      <c r="C4683" s="54">
        <v>9</v>
      </c>
      <c r="D4683" s="54">
        <v>2</v>
      </c>
      <c r="E4683" s="54">
        <v>5000</v>
      </c>
      <c r="F4683" s="54">
        <v>5100</v>
      </c>
      <c r="G4683" s="54">
        <v>515</v>
      </c>
      <c r="H4683" s="163">
        <v>14</v>
      </c>
      <c r="I4683" s="175" t="s">
        <v>212</v>
      </c>
      <c r="J4683" s="56">
        <v>0</v>
      </c>
      <c r="K4683" s="56">
        <v>0</v>
      </c>
      <c r="L4683" s="57">
        <f t="shared" si="19803"/>
        <v>0</v>
      </c>
      <c r="M4683" s="56">
        <v>0</v>
      </c>
      <c r="N4683" s="56">
        <v>0</v>
      </c>
      <c r="O4683" s="57">
        <f t="shared" si="19805"/>
        <v>0</v>
      </c>
      <c r="P4683" s="57">
        <f t="shared" si="19822"/>
        <v>0</v>
      </c>
      <c r="Q4683" s="56">
        <v>0</v>
      </c>
      <c r="R4683" s="56">
        <v>0</v>
      </c>
      <c r="S4683" s="57">
        <f t="shared" si="19807"/>
        <v>0</v>
      </c>
      <c r="T4683" s="56">
        <v>0</v>
      </c>
      <c r="U4683" s="56">
        <v>0</v>
      </c>
      <c r="V4683" s="57">
        <f t="shared" si="19809"/>
        <v>0</v>
      </c>
      <c r="W4683" s="57">
        <f t="shared" si="19823"/>
        <v>0</v>
      </c>
      <c r="X4683" s="56">
        <v>0</v>
      </c>
      <c r="Y4683" s="56">
        <v>0</v>
      </c>
      <c r="Z4683" s="57">
        <f t="shared" si="19811"/>
        <v>0</v>
      </c>
      <c r="AA4683" s="56">
        <v>0</v>
      </c>
      <c r="AB4683" s="56">
        <v>0</v>
      </c>
      <c r="AC4683" s="57">
        <f t="shared" si="19813"/>
        <v>0</v>
      </c>
      <c r="AD4683" s="57">
        <f t="shared" si="19824"/>
        <v>0</v>
      </c>
      <c r="AE4683" s="56">
        <v>0</v>
      </c>
      <c r="AF4683" s="56">
        <v>0</v>
      </c>
      <c r="AG4683" s="57">
        <f t="shared" si="19815"/>
        <v>0</v>
      </c>
      <c r="AH4683" s="56">
        <v>0</v>
      </c>
      <c r="AI4683" s="56">
        <v>0</v>
      </c>
      <c r="AJ4683" s="57">
        <f t="shared" si="19817"/>
        <v>0</v>
      </c>
      <c r="AK4683" s="57">
        <f t="shared" si="19825"/>
        <v>0</v>
      </c>
      <c r="AL4683" s="56">
        <f t="shared" si="19826"/>
        <v>0</v>
      </c>
      <c r="AM4683" s="56">
        <f t="shared" si="19826"/>
        <v>0</v>
      </c>
      <c r="AN4683" s="57">
        <f t="shared" si="19819"/>
        <v>0</v>
      </c>
      <c r="AO4683" s="56">
        <f t="shared" si="19827"/>
        <v>0</v>
      </c>
      <c r="AP4683" s="56">
        <f t="shared" si="19827"/>
        <v>0</v>
      </c>
      <c r="AQ4683" s="57">
        <f t="shared" si="19821"/>
        <v>0</v>
      </c>
      <c r="AR4683" s="57">
        <f t="shared" si="19828"/>
        <v>0</v>
      </c>
      <c r="AS4683" s="57" t="s">
        <v>43</v>
      </c>
      <c r="AT4683" s="179"/>
      <c r="AU4683" s="176"/>
      <c r="AV4683" s="177"/>
      <c r="AW4683" s="177"/>
      <c r="AX4683" s="177"/>
      <c r="AY4683" s="177"/>
      <c r="BD4683" s="224" t="s">
        <v>78</v>
      </c>
    </row>
    <row r="4684" spans="1:56" s="19" customFormat="1" ht="70.5" hidden="1" customHeight="1">
      <c r="A4684" s="54">
        <v>2018</v>
      </c>
      <c r="B4684" s="174">
        <v>8323</v>
      </c>
      <c r="C4684" s="54">
        <v>9</v>
      </c>
      <c r="D4684" s="54">
        <v>2</v>
      </c>
      <c r="E4684" s="54">
        <v>5000</v>
      </c>
      <c r="F4684" s="54">
        <v>5100</v>
      </c>
      <c r="G4684" s="54">
        <v>515</v>
      </c>
      <c r="H4684" s="163">
        <v>15</v>
      </c>
      <c r="I4684" s="175" t="s">
        <v>1956</v>
      </c>
      <c r="J4684" s="56">
        <v>0</v>
      </c>
      <c r="K4684" s="56">
        <v>0</v>
      </c>
      <c r="L4684" s="57">
        <f t="shared" si="19803"/>
        <v>0</v>
      </c>
      <c r="M4684" s="56">
        <v>0</v>
      </c>
      <c r="N4684" s="56">
        <v>0</v>
      </c>
      <c r="O4684" s="57">
        <f t="shared" si="19805"/>
        <v>0</v>
      </c>
      <c r="P4684" s="57">
        <f t="shared" si="19822"/>
        <v>0</v>
      </c>
      <c r="Q4684" s="56">
        <v>0</v>
      </c>
      <c r="R4684" s="56">
        <v>0</v>
      </c>
      <c r="S4684" s="57">
        <f t="shared" si="19807"/>
        <v>0</v>
      </c>
      <c r="T4684" s="56">
        <v>0</v>
      </c>
      <c r="U4684" s="56">
        <v>0</v>
      </c>
      <c r="V4684" s="57">
        <f t="shared" si="19809"/>
        <v>0</v>
      </c>
      <c r="W4684" s="57">
        <f t="shared" si="19823"/>
        <v>0</v>
      </c>
      <c r="X4684" s="56">
        <v>0</v>
      </c>
      <c r="Y4684" s="56">
        <v>0</v>
      </c>
      <c r="Z4684" s="57">
        <f t="shared" si="19811"/>
        <v>0</v>
      </c>
      <c r="AA4684" s="56">
        <v>0</v>
      </c>
      <c r="AB4684" s="56">
        <v>0</v>
      </c>
      <c r="AC4684" s="57">
        <f t="shared" si="19813"/>
        <v>0</v>
      </c>
      <c r="AD4684" s="57">
        <f t="shared" si="19824"/>
        <v>0</v>
      </c>
      <c r="AE4684" s="56">
        <v>0</v>
      </c>
      <c r="AF4684" s="56">
        <v>0</v>
      </c>
      <c r="AG4684" s="57">
        <f t="shared" si="19815"/>
        <v>0</v>
      </c>
      <c r="AH4684" s="56">
        <v>0</v>
      </c>
      <c r="AI4684" s="56">
        <v>0</v>
      </c>
      <c r="AJ4684" s="57">
        <f t="shared" si="19817"/>
        <v>0</v>
      </c>
      <c r="AK4684" s="57">
        <f t="shared" si="19825"/>
        <v>0</v>
      </c>
      <c r="AL4684" s="56">
        <f t="shared" si="19826"/>
        <v>0</v>
      </c>
      <c r="AM4684" s="56">
        <f t="shared" si="19826"/>
        <v>0</v>
      </c>
      <c r="AN4684" s="57">
        <f t="shared" si="19819"/>
        <v>0</v>
      </c>
      <c r="AO4684" s="56">
        <f t="shared" si="19827"/>
        <v>0</v>
      </c>
      <c r="AP4684" s="56">
        <f t="shared" si="19827"/>
        <v>0</v>
      </c>
      <c r="AQ4684" s="57">
        <f t="shared" si="19821"/>
        <v>0</v>
      </c>
      <c r="AR4684" s="57">
        <f t="shared" si="19828"/>
        <v>0</v>
      </c>
      <c r="AS4684" s="57" t="s">
        <v>43</v>
      </c>
      <c r="AT4684" s="179"/>
      <c r="AU4684" s="176"/>
      <c r="AV4684" s="177"/>
      <c r="AW4684" s="177"/>
      <c r="AX4684" s="177"/>
      <c r="AY4684" s="177"/>
      <c r="BD4684" s="224" t="s">
        <v>78</v>
      </c>
    </row>
    <row r="4685" spans="1:56" s="19" customFormat="1" ht="70.5" hidden="1" customHeight="1">
      <c r="A4685" s="54">
        <v>2018</v>
      </c>
      <c r="B4685" s="174">
        <v>8323</v>
      </c>
      <c r="C4685" s="54">
        <v>9</v>
      </c>
      <c r="D4685" s="54">
        <v>2</v>
      </c>
      <c r="E4685" s="54">
        <v>5000</v>
      </c>
      <c r="F4685" s="54">
        <v>5100</v>
      </c>
      <c r="G4685" s="54">
        <v>515</v>
      </c>
      <c r="H4685" s="163">
        <v>16</v>
      </c>
      <c r="I4685" s="175" t="s">
        <v>1957</v>
      </c>
      <c r="J4685" s="56">
        <v>0</v>
      </c>
      <c r="K4685" s="56">
        <v>0</v>
      </c>
      <c r="L4685" s="57">
        <f t="shared" si="19803"/>
        <v>0</v>
      </c>
      <c r="M4685" s="56">
        <v>0</v>
      </c>
      <c r="N4685" s="56">
        <v>0</v>
      </c>
      <c r="O4685" s="57">
        <f t="shared" si="19805"/>
        <v>0</v>
      </c>
      <c r="P4685" s="57">
        <f t="shared" si="19822"/>
        <v>0</v>
      </c>
      <c r="Q4685" s="56">
        <v>0</v>
      </c>
      <c r="R4685" s="56">
        <v>0</v>
      </c>
      <c r="S4685" s="57">
        <f t="shared" si="19807"/>
        <v>0</v>
      </c>
      <c r="T4685" s="56">
        <v>0</v>
      </c>
      <c r="U4685" s="56">
        <v>0</v>
      </c>
      <c r="V4685" s="57">
        <f t="shared" si="19809"/>
        <v>0</v>
      </c>
      <c r="W4685" s="57">
        <f t="shared" si="19823"/>
        <v>0</v>
      </c>
      <c r="X4685" s="56">
        <v>0</v>
      </c>
      <c r="Y4685" s="56">
        <v>0</v>
      </c>
      <c r="Z4685" s="57">
        <f t="shared" si="19811"/>
        <v>0</v>
      </c>
      <c r="AA4685" s="56">
        <v>0</v>
      </c>
      <c r="AB4685" s="56">
        <v>0</v>
      </c>
      <c r="AC4685" s="57">
        <f t="shared" si="19813"/>
        <v>0</v>
      </c>
      <c r="AD4685" s="57">
        <f t="shared" si="19824"/>
        <v>0</v>
      </c>
      <c r="AE4685" s="56">
        <v>0</v>
      </c>
      <c r="AF4685" s="56">
        <v>0</v>
      </c>
      <c r="AG4685" s="57">
        <f t="shared" si="19815"/>
        <v>0</v>
      </c>
      <c r="AH4685" s="56">
        <v>0</v>
      </c>
      <c r="AI4685" s="56">
        <v>0</v>
      </c>
      <c r="AJ4685" s="57">
        <f t="shared" si="19817"/>
        <v>0</v>
      </c>
      <c r="AK4685" s="57">
        <f t="shared" si="19825"/>
        <v>0</v>
      </c>
      <c r="AL4685" s="56">
        <f t="shared" si="19826"/>
        <v>0</v>
      </c>
      <c r="AM4685" s="56">
        <f t="shared" si="19826"/>
        <v>0</v>
      </c>
      <c r="AN4685" s="57">
        <f t="shared" si="19819"/>
        <v>0</v>
      </c>
      <c r="AO4685" s="56">
        <f t="shared" si="19827"/>
        <v>0</v>
      </c>
      <c r="AP4685" s="56">
        <f t="shared" si="19827"/>
        <v>0</v>
      </c>
      <c r="AQ4685" s="57">
        <f t="shared" si="19821"/>
        <v>0</v>
      </c>
      <c r="AR4685" s="57">
        <f t="shared" si="19828"/>
        <v>0</v>
      </c>
      <c r="AS4685" s="57" t="s">
        <v>43</v>
      </c>
      <c r="AT4685" s="179"/>
      <c r="AU4685" s="176"/>
      <c r="AV4685" s="177"/>
      <c r="AW4685" s="177"/>
      <c r="AX4685" s="177"/>
      <c r="AY4685" s="177"/>
      <c r="BD4685" s="224" t="s">
        <v>78</v>
      </c>
    </row>
    <row r="4686" spans="1:56" s="19" customFormat="1" ht="70.5" hidden="1" customHeight="1">
      <c r="A4686" s="54">
        <v>2018</v>
      </c>
      <c r="B4686" s="174">
        <v>8323</v>
      </c>
      <c r="C4686" s="54">
        <v>9</v>
      </c>
      <c r="D4686" s="54">
        <v>2</v>
      </c>
      <c r="E4686" s="54">
        <v>5000</v>
      </c>
      <c r="F4686" s="54">
        <v>5100</v>
      </c>
      <c r="G4686" s="54">
        <v>515</v>
      </c>
      <c r="H4686" s="163">
        <v>17</v>
      </c>
      <c r="I4686" s="175" t="s">
        <v>969</v>
      </c>
      <c r="J4686" s="56">
        <v>0</v>
      </c>
      <c r="K4686" s="56">
        <v>0</v>
      </c>
      <c r="L4686" s="57">
        <f t="shared" si="19803"/>
        <v>0</v>
      </c>
      <c r="M4686" s="56">
        <v>0</v>
      </c>
      <c r="N4686" s="56">
        <v>0</v>
      </c>
      <c r="O4686" s="57">
        <f t="shared" si="19805"/>
        <v>0</v>
      </c>
      <c r="P4686" s="57">
        <f t="shared" si="19822"/>
        <v>0</v>
      </c>
      <c r="Q4686" s="56">
        <v>0</v>
      </c>
      <c r="R4686" s="56">
        <v>0</v>
      </c>
      <c r="S4686" s="57">
        <f t="shared" si="19807"/>
        <v>0</v>
      </c>
      <c r="T4686" s="56">
        <v>0</v>
      </c>
      <c r="U4686" s="56">
        <v>0</v>
      </c>
      <c r="V4686" s="57">
        <f t="shared" si="19809"/>
        <v>0</v>
      </c>
      <c r="W4686" s="57">
        <f t="shared" si="19823"/>
        <v>0</v>
      </c>
      <c r="X4686" s="56">
        <v>0</v>
      </c>
      <c r="Y4686" s="56">
        <v>0</v>
      </c>
      <c r="Z4686" s="57">
        <f t="shared" si="19811"/>
        <v>0</v>
      </c>
      <c r="AA4686" s="56">
        <v>0</v>
      </c>
      <c r="AB4686" s="56">
        <v>0</v>
      </c>
      <c r="AC4686" s="57">
        <f t="shared" si="19813"/>
        <v>0</v>
      </c>
      <c r="AD4686" s="57">
        <f t="shared" si="19824"/>
        <v>0</v>
      </c>
      <c r="AE4686" s="56">
        <v>0</v>
      </c>
      <c r="AF4686" s="56">
        <v>0</v>
      </c>
      <c r="AG4686" s="57">
        <f t="shared" si="19815"/>
        <v>0</v>
      </c>
      <c r="AH4686" s="56">
        <v>0</v>
      </c>
      <c r="AI4686" s="56">
        <v>0</v>
      </c>
      <c r="AJ4686" s="57">
        <f t="shared" si="19817"/>
        <v>0</v>
      </c>
      <c r="AK4686" s="57">
        <f t="shared" si="19825"/>
        <v>0</v>
      </c>
      <c r="AL4686" s="56">
        <f t="shared" si="19826"/>
        <v>0</v>
      </c>
      <c r="AM4686" s="56">
        <f t="shared" si="19826"/>
        <v>0</v>
      </c>
      <c r="AN4686" s="57">
        <f t="shared" si="19819"/>
        <v>0</v>
      </c>
      <c r="AO4686" s="56">
        <f t="shared" si="19827"/>
        <v>0</v>
      </c>
      <c r="AP4686" s="56">
        <f t="shared" si="19827"/>
        <v>0</v>
      </c>
      <c r="AQ4686" s="57">
        <f t="shared" si="19821"/>
        <v>0</v>
      </c>
      <c r="AR4686" s="57">
        <f t="shared" si="19828"/>
        <v>0</v>
      </c>
      <c r="AS4686" s="57" t="s">
        <v>43</v>
      </c>
      <c r="AT4686" s="179"/>
      <c r="AU4686" s="176"/>
      <c r="AV4686" s="177"/>
      <c r="AW4686" s="177"/>
      <c r="AX4686" s="177"/>
      <c r="AY4686" s="177"/>
      <c r="BD4686" s="224" t="s">
        <v>78</v>
      </c>
    </row>
    <row r="4687" spans="1:56" s="19" customFormat="1" ht="70.5" hidden="1" customHeight="1">
      <c r="A4687" s="54">
        <v>2018</v>
      </c>
      <c r="B4687" s="174">
        <v>8323</v>
      </c>
      <c r="C4687" s="54">
        <v>9</v>
      </c>
      <c r="D4687" s="54">
        <v>2</v>
      </c>
      <c r="E4687" s="54">
        <v>5000</v>
      </c>
      <c r="F4687" s="54">
        <v>5100</v>
      </c>
      <c r="G4687" s="54">
        <v>515</v>
      </c>
      <c r="H4687" s="163">
        <v>18</v>
      </c>
      <c r="I4687" s="175" t="s">
        <v>124</v>
      </c>
      <c r="J4687" s="56">
        <v>0</v>
      </c>
      <c r="K4687" s="56">
        <v>0</v>
      </c>
      <c r="L4687" s="57">
        <f t="shared" si="19803"/>
        <v>0</v>
      </c>
      <c r="M4687" s="56">
        <v>0</v>
      </c>
      <c r="N4687" s="56">
        <v>0</v>
      </c>
      <c r="O4687" s="57">
        <f t="shared" si="19805"/>
        <v>0</v>
      </c>
      <c r="P4687" s="57">
        <f t="shared" si="19822"/>
        <v>0</v>
      </c>
      <c r="Q4687" s="56">
        <v>0</v>
      </c>
      <c r="R4687" s="56">
        <v>0</v>
      </c>
      <c r="S4687" s="57">
        <f t="shared" si="19807"/>
        <v>0</v>
      </c>
      <c r="T4687" s="56">
        <v>0</v>
      </c>
      <c r="U4687" s="56">
        <v>0</v>
      </c>
      <c r="V4687" s="57">
        <f t="shared" si="19809"/>
        <v>0</v>
      </c>
      <c r="W4687" s="57">
        <f t="shared" si="19823"/>
        <v>0</v>
      </c>
      <c r="X4687" s="56">
        <v>0</v>
      </c>
      <c r="Y4687" s="56">
        <v>0</v>
      </c>
      <c r="Z4687" s="57">
        <f t="shared" si="19811"/>
        <v>0</v>
      </c>
      <c r="AA4687" s="56">
        <v>0</v>
      </c>
      <c r="AB4687" s="56">
        <v>0</v>
      </c>
      <c r="AC4687" s="57">
        <f t="shared" si="19813"/>
        <v>0</v>
      </c>
      <c r="AD4687" s="57">
        <f t="shared" si="19824"/>
        <v>0</v>
      </c>
      <c r="AE4687" s="56">
        <v>0</v>
      </c>
      <c r="AF4687" s="56">
        <v>0</v>
      </c>
      <c r="AG4687" s="57">
        <f t="shared" si="19815"/>
        <v>0</v>
      </c>
      <c r="AH4687" s="56">
        <v>0</v>
      </c>
      <c r="AI4687" s="56">
        <v>0</v>
      </c>
      <c r="AJ4687" s="57">
        <f t="shared" si="19817"/>
        <v>0</v>
      </c>
      <c r="AK4687" s="57">
        <f t="shared" si="19825"/>
        <v>0</v>
      </c>
      <c r="AL4687" s="56">
        <f t="shared" si="19826"/>
        <v>0</v>
      </c>
      <c r="AM4687" s="56">
        <f t="shared" si="19826"/>
        <v>0</v>
      </c>
      <c r="AN4687" s="57">
        <f t="shared" si="19819"/>
        <v>0</v>
      </c>
      <c r="AO4687" s="56">
        <f t="shared" si="19827"/>
        <v>0</v>
      </c>
      <c r="AP4687" s="56">
        <f t="shared" si="19827"/>
        <v>0</v>
      </c>
      <c r="AQ4687" s="57">
        <f t="shared" si="19821"/>
        <v>0</v>
      </c>
      <c r="AR4687" s="57">
        <f t="shared" si="19828"/>
        <v>0</v>
      </c>
      <c r="AS4687" s="57" t="s">
        <v>43</v>
      </c>
      <c r="AT4687" s="179"/>
      <c r="AU4687" s="176"/>
      <c r="AV4687" s="177"/>
      <c r="AW4687" s="177"/>
      <c r="AX4687" s="177"/>
      <c r="AY4687" s="177"/>
      <c r="BD4687" s="224" t="s">
        <v>78</v>
      </c>
    </row>
    <row r="4688" spans="1:56" s="19" customFormat="1" ht="70.5" hidden="1" customHeight="1">
      <c r="A4688" s="54">
        <v>2018</v>
      </c>
      <c r="B4688" s="174">
        <v>8323</v>
      </c>
      <c r="C4688" s="54">
        <v>9</v>
      </c>
      <c r="D4688" s="54">
        <v>2</v>
      </c>
      <c r="E4688" s="54">
        <v>5000</v>
      </c>
      <c r="F4688" s="54">
        <v>5100</v>
      </c>
      <c r="G4688" s="54">
        <v>515</v>
      </c>
      <c r="H4688" s="163">
        <v>19</v>
      </c>
      <c r="I4688" s="175" t="s">
        <v>1867</v>
      </c>
      <c r="J4688" s="56">
        <v>0</v>
      </c>
      <c r="K4688" s="56">
        <v>0</v>
      </c>
      <c r="L4688" s="57">
        <f t="shared" si="19803"/>
        <v>0</v>
      </c>
      <c r="M4688" s="56">
        <v>0</v>
      </c>
      <c r="N4688" s="56">
        <v>0</v>
      </c>
      <c r="O4688" s="57">
        <f t="shared" si="19805"/>
        <v>0</v>
      </c>
      <c r="P4688" s="57">
        <f t="shared" si="19822"/>
        <v>0</v>
      </c>
      <c r="Q4688" s="56">
        <v>0</v>
      </c>
      <c r="R4688" s="56">
        <v>0</v>
      </c>
      <c r="S4688" s="57">
        <f t="shared" si="19807"/>
        <v>0</v>
      </c>
      <c r="T4688" s="56">
        <v>0</v>
      </c>
      <c r="U4688" s="56">
        <v>0</v>
      </c>
      <c r="V4688" s="57">
        <f t="shared" si="19809"/>
        <v>0</v>
      </c>
      <c r="W4688" s="57">
        <f t="shared" si="19823"/>
        <v>0</v>
      </c>
      <c r="X4688" s="56">
        <v>0</v>
      </c>
      <c r="Y4688" s="56">
        <v>0</v>
      </c>
      <c r="Z4688" s="57">
        <f t="shared" si="19811"/>
        <v>0</v>
      </c>
      <c r="AA4688" s="56">
        <v>0</v>
      </c>
      <c r="AB4688" s="56">
        <v>0</v>
      </c>
      <c r="AC4688" s="57">
        <f t="shared" si="19813"/>
        <v>0</v>
      </c>
      <c r="AD4688" s="57">
        <f t="shared" si="19824"/>
        <v>0</v>
      </c>
      <c r="AE4688" s="56">
        <v>0</v>
      </c>
      <c r="AF4688" s="56">
        <v>0</v>
      </c>
      <c r="AG4688" s="57">
        <f t="shared" si="19815"/>
        <v>0</v>
      </c>
      <c r="AH4688" s="56">
        <v>0</v>
      </c>
      <c r="AI4688" s="56">
        <v>0</v>
      </c>
      <c r="AJ4688" s="57">
        <f t="shared" si="19817"/>
        <v>0</v>
      </c>
      <c r="AK4688" s="57">
        <f t="shared" si="19825"/>
        <v>0</v>
      </c>
      <c r="AL4688" s="56">
        <f t="shared" si="19826"/>
        <v>0</v>
      </c>
      <c r="AM4688" s="56">
        <f t="shared" si="19826"/>
        <v>0</v>
      </c>
      <c r="AN4688" s="57">
        <f t="shared" si="19819"/>
        <v>0</v>
      </c>
      <c r="AO4688" s="56">
        <f t="shared" si="19827"/>
        <v>0</v>
      </c>
      <c r="AP4688" s="56">
        <f t="shared" si="19827"/>
        <v>0</v>
      </c>
      <c r="AQ4688" s="57">
        <f t="shared" si="19821"/>
        <v>0</v>
      </c>
      <c r="AR4688" s="57">
        <f t="shared" si="19828"/>
        <v>0</v>
      </c>
      <c r="AS4688" s="57" t="s">
        <v>43</v>
      </c>
      <c r="AT4688" s="179"/>
      <c r="AU4688" s="176"/>
      <c r="AV4688" s="177"/>
      <c r="AW4688" s="177"/>
      <c r="AX4688" s="177"/>
      <c r="AY4688" s="177"/>
      <c r="BD4688" s="224" t="s">
        <v>78</v>
      </c>
    </row>
    <row r="4689" spans="1:56" s="19" customFormat="1" ht="70.5" hidden="1" customHeight="1">
      <c r="A4689" s="54">
        <v>2018</v>
      </c>
      <c r="B4689" s="174">
        <v>8323</v>
      </c>
      <c r="C4689" s="54">
        <v>9</v>
      </c>
      <c r="D4689" s="54">
        <v>2</v>
      </c>
      <c r="E4689" s="54">
        <v>5000</v>
      </c>
      <c r="F4689" s="54">
        <v>5100</v>
      </c>
      <c r="G4689" s="54">
        <v>515</v>
      </c>
      <c r="H4689" s="163">
        <v>20</v>
      </c>
      <c r="I4689" s="175" t="s">
        <v>1958</v>
      </c>
      <c r="J4689" s="56">
        <v>0</v>
      </c>
      <c r="K4689" s="56">
        <v>0</v>
      </c>
      <c r="L4689" s="57">
        <f t="shared" si="19803"/>
        <v>0</v>
      </c>
      <c r="M4689" s="56">
        <v>0</v>
      </c>
      <c r="N4689" s="56">
        <v>0</v>
      </c>
      <c r="O4689" s="57">
        <f t="shared" si="19805"/>
        <v>0</v>
      </c>
      <c r="P4689" s="57">
        <f t="shared" si="19822"/>
        <v>0</v>
      </c>
      <c r="Q4689" s="56">
        <v>0</v>
      </c>
      <c r="R4689" s="56">
        <v>0</v>
      </c>
      <c r="S4689" s="57">
        <f t="shared" si="19807"/>
        <v>0</v>
      </c>
      <c r="T4689" s="56">
        <v>0</v>
      </c>
      <c r="U4689" s="56">
        <v>0</v>
      </c>
      <c r="V4689" s="57">
        <f t="shared" si="19809"/>
        <v>0</v>
      </c>
      <c r="W4689" s="57">
        <f t="shared" si="19823"/>
        <v>0</v>
      </c>
      <c r="X4689" s="56">
        <v>0</v>
      </c>
      <c r="Y4689" s="56">
        <v>0</v>
      </c>
      <c r="Z4689" s="57">
        <f t="shared" si="19811"/>
        <v>0</v>
      </c>
      <c r="AA4689" s="56">
        <v>0</v>
      </c>
      <c r="AB4689" s="56">
        <v>0</v>
      </c>
      <c r="AC4689" s="57">
        <f t="shared" si="19813"/>
        <v>0</v>
      </c>
      <c r="AD4689" s="57">
        <f t="shared" si="19824"/>
        <v>0</v>
      </c>
      <c r="AE4689" s="56">
        <v>0</v>
      </c>
      <c r="AF4689" s="56">
        <v>0</v>
      </c>
      <c r="AG4689" s="57">
        <f t="shared" si="19815"/>
        <v>0</v>
      </c>
      <c r="AH4689" s="56">
        <v>0</v>
      </c>
      <c r="AI4689" s="56">
        <v>0</v>
      </c>
      <c r="AJ4689" s="57">
        <f t="shared" si="19817"/>
        <v>0</v>
      </c>
      <c r="AK4689" s="57">
        <f t="shared" si="19825"/>
        <v>0</v>
      </c>
      <c r="AL4689" s="56">
        <f t="shared" si="19826"/>
        <v>0</v>
      </c>
      <c r="AM4689" s="56">
        <f t="shared" si="19826"/>
        <v>0</v>
      </c>
      <c r="AN4689" s="57">
        <f t="shared" si="19819"/>
        <v>0</v>
      </c>
      <c r="AO4689" s="56">
        <f t="shared" si="19827"/>
        <v>0</v>
      </c>
      <c r="AP4689" s="56">
        <f t="shared" si="19827"/>
        <v>0</v>
      </c>
      <c r="AQ4689" s="57">
        <f t="shared" si="19821"/>
        <v>0</v>
      </c>
      <c r="AR4689" s="57">
        <f t="shared" si="19828"/>
        <v>0</v>
      </c>
      <c r="AS4689" s="57" t="s">
        <v>43</v>
      </c>
      <c r="AT4689" s="179"/>
      <c r="AU4689" s="176"/>
      <c r="AV4689" s="177"/>
      <c r="AW4689" s="177"/>
      <c r="AX4689" s="177"/>
      <c r="AY4689" s="177"/>
      <c r="BD4689" s="224" t="s">
        <v>78</v>
      </c>
    </row>
    <row r="4690" spans="1:56" s="19" customFormat="1" ht="70.5" hidden="1" customHeight="1">
      <c r="A4690" s="54">
        <v>2018</v>
      </c>
      <c r="B4690" s="174">
        <v>8323</v>
      </c>
      <c r="C4690" s="54">
        <v>9</v>
      </c>
      <c r="D4690" s="54">
        <v>2</v>
      </c>
      <c r="E4690" s="54">
        <v>5000</v>
      </c>
      <c r="F4690" s="54">
        <v>5100</v>
      </c>
      <c r="G4690" s="54">
        <v>515</v>
      </c>
      <c r="H4690" s="163">
        <v>21</v>
      </c>
      <c r="I4690" s="175" t="s">
        <v>122</v>
      </c>
      <c r="J4690" s="56">
        <f t="shared" ref="J4690:J4699" si="19829">ROUND(P4690*1,2)</f>
        <v>0</v>
      </c>
      <c r="K4690" s="56">
        <v>0</v>
      </c>
      <c r="L4690" s="57">
        <f t="shared" si="19803"/>
        <v>0</v>
      </c>
      <c r="M4690" s="56">
        <f t="shared" si="19804"/>
        <v>0</v>
      </c>
      <c r="N4690" s="56">
        <v>0</v>
      </c>
      <c r="O4690" s="57">
        <f t="shared" si="19805"/>
        <v>0</v>
      </c>
      <c r="P4690" s="57">
        <v>0</v>
      </c>
      <c r="Q4690" s="56">
        <f t="shared" ref="Q4690:Q4695" si="19830">ROUND(W4690*1,2)</f>
        <v>0</v>
      </c>
      <c r="R4690" s="56">
        <v>0</v>
      </c>
      <c r="S4690" s="57">
        <f t="shared" si="19807"/>
        <v>0</v>
      </c>
      <c r="T4690" s="56">
        <f t="shared" ref="T4690:T4695" si="19831">W4690-Q4690</f>
        <v>0</v>
      </c>
      <c r="U4690" s="56">
        <v>0</v>
      </c>
      <c r="V4690" s="57">
        <f t="shared" si="19809"/>
        <v>0</v>
      </c>
      <c r="W4690" s="57">
        <v>0</v>
      </c>
      <c r="X4690" s="56">
        <f t="shared" ref="X4690:X4695" si="19832">ROUND(AD4690*1,2)</f>
        <v>0</v>
      </c>
      <c r="Y4690" s="56">
        <v>0</v>
      </c>
      <c r="Z4690" s="57">
        <f t="shared" si="19811"/>
        <v>0</v>
      </c>
      <c r="AA4690" s="56">
        <f t="shared" ref="AA4690:AA4695" si="19833">AD4690-X4690</f>
        <v>0</v>
      </c>
      <c r="AB4690" s="56">
        <v>0</v>
      </c>
      <c r="AC4690" s="57">
        <f t="shared" si="19813"/>
        <v>0</v>
      </c>
      <c r="AD4690" s="57">
        <v>0</v>
      </c>
      <c r="AE4690" s="56">
        <f t="shared" ref="AE4690:AE4695" si="19834">ROUND(AK4690*1,2)</f>
        <v>0</v>
      </c>
      <c r="AF4690" s="56">
        <v>0</v>
      </c>
      <c r="AG4690" s="57">
        <f t="shared" si="19815"/>
        <v>0</v>
      </c>
      <c r="AH4690" s="56">
        <f t="shared" ref="AH4690:AH4695" si="19835">AK4690-AE4690</f>
        <v>0</v>
      </c>
      <c r="AI4690" s="56">
        <v>0</v>
      </c>
      <c r="AJ4690" s="57">
        <f t="shared" si="19817"/>
        <v>0</v>
      </c>
      <c r="AK4690" s="57">
        <v>0</v>
      </c>
      <c r="AL4690" s="56">
        <f t="shared" ref="AL4690:AL4695" si="19836">ROUND(AR4690*1,2)</f>
        <v>0</v>
      </c>
      <c r="AM4690" s="56">
        <v>0</v>
      </c>
      <c r="AN4690" s="57">
        <f t="shared" si="19819"/>
        <v>0</v>
      </c>
      <c r="AO4690" s="56">
        <f t="shared" ref="AO4690:AO4695" si="19837">AR4690-AL4690</f>
        <v>0</v>
      </c>
      <c r="AP4690" s="56">
        <v>0</v>
      </c>
      <c r="AQ4690" s="57">
        <f t="shared" si="19821"/>
        <v>0</v>
      </c>
      <c r="AR4690" s="57">
        <v>0</v>
      </c>
      <c r="AS4690" s="57" t="s">
        <v>43</v>
      </c>
      <c r="AT4690" s="179"/>
      <c r="AU4690" s="176"/>
      <c r="AV4690" s="177"/>
      <c r="AW4690" s="177"/>
      <c r="AX4690" s="177"/>
      <c r="AY4690" s="177"/>
      <c r="BD4690" s="224" t="s">
        <v>78</v>
      </c>
    </row>
    <row r="4691" spans="1:56" s="19" customFormat="1" ht="70.5" hidden="1" customHeight="1">
      <c r="A4691" s="54">
        <v>2018</v>
      </c>
      <c r="B4691" s="174">
        <v>8323</v>
      </c>
      <c r="C4691" s="54">
        <v>9</v>
      </c>
      <c r="D4691" s="54">
        <v>2</v>
      </c>
      <c r="E4691" s="54">
        <v>5000</v>
      </c>
      <c r="F4691" s="54">
        <v>5100</v>
      </c>
      <c r="G4691" s="54">
        <v>515</v>
      </c>
      <c r="H4691" s="163">
        <v>22</v>
      </c>
      <c r="I4691" s="175" t="s">
        <v>2068</v>
      </c>
      <c r="J4691" s="56">
        <f t="shared" si="19829"/>
        <v>0</v>
      </c>
      <c r="K4691" s="56">
        <v>0</v>
      </c>
      <c r="L4691" s="57">
        <f t="shared" si="19803"/>
        <v>0</v>
      </c>
      <c r="M4691" s="56">
        <f t="shared" si="19804"/>
        <v>0</v>
      </c>
      <c r="N4691" s="56">
        <v>0</v>
      </c>
      <c r="O4691" s="57">
        <f t="shared" si="19805"/>
        <v>0</v>
      </c>
      <c r="P4691" s="57">
        <v>0</v>
      </c>
      <c r="Q4691" s="56">
        <f t="shared" si="19830"/>
        <v>0</v>
      </c>
      <c r="R4691" s="56">
        <v>0</v>
      </c>
      <c r="S4691" s="57">
        <f t="shared" si="19807"/>
        <v>0</v>
      </c>
      <c r="T4691" s="56">
        <f t="shared" si="19831"/>
        <v>0</v>
      </c>
      <c r="U4691" s="56">
        <v>0</v>
      </c>
      <c r="V4691" s="57">
        <f t="shared" si="19809"/>
        <v>0</v>
      </c>
      <c r="W4691" s="57">
        <v>0</v>
      </c>
      <c r="X4691" s="56">
        <f t="shared" si="19832"/>
        <v>0</v>
      </c>
      <c r="Y4691" s="56">
        <v>0</v>
      </c>
      <c r="Z4691" s="57">
        <f t="shared" si="19811"/>
        <v>0</v>
      </c>
      <c r="AA4691" s="56">
        <f t="shared" si="19833"/>
        <v>0</v>
      </c>
      <c r="AB4691" s="56">
        <v>0</v>
      </c>
      <c r="AC4691" s="57">
        <f t="shared" si="19813"/>
        <v>0</v>
      </c>
      <c r="AD4691" s="57">
        <v>0</v>
      </c>
      <c r="AE4691" s="56">
        <f t="shared" si="19834"/>
        <v>0</v>
      </c>
      <c r="AF4691" s="56">
        <v>0</v>
      </c>
      <c r="AG4691" s="57">
        <f t="shared" si="19815"/>
        <v>0</v>
      </c>
      <c r="AH4691" s="56">
        <f t="shared" si="19835"/>
        <v>0</v>
      </c>
      <c r="AI4691" s="56">
        <v>0</v>
      </c>
      <c r="AJ4691" s="57">
        <f t="shared" si="19817"/>
        <v>0</v>
      </c>
      <c r="AK4691" s="57">
        <v>0</v>
      </c>
      <c r="AL4691" s="56">
        <f t="shared" si="19836"/>
        <v>0</v>
      </c>
      <c r="AM4691" s="56">
        <v>0</v>
      </c>
      <c r="AN4691" s="57">
        <f t="shared" si="19819"/>
        <v>0</v>
      </c>
      <c r="AO4691" s="56">
        <f t="shared" si="19837"/>
        <v>0</v>
      </c>
      <c r="AP4691" s="56">
        <v>0</v>
      </c>
      <c r="AQ4691" s="57">
        <f t="shared" si="19821"/>
        <v>0</v>
      </c>
      <c r="AR4691" s="57">
        <v>0</v>
      </c>
      <c r="AS4691" s="57" t="s">
        <v>43</v>
      </c>
      <c r="AT4691" s="179"/>
      <c r="AU4691" s="176"/>
      <c r="AV4691" s="177"/>
      <c r="AW4691" s="177"/>
      <c r="AX4691" s="177"/>
      <c r="AY4691" s="177"/>
      <c r="BD4691" s="224" t="s">
        <v>78</v>
      </c>
    </row>
    <row r="4692" spans="1:56" s="19" customFormat="1" ht="70.5" hidden="1" customHeight="1">
      <c r="A4692" s="54">
        <v>2018</v>
      </c>
      <c r="B4692" s="174">
        <v>8323</v>
      </c>
      <c r="C4692" s="54">
        <v>9</v>
      </c>
      <c r="D4692" s="54">
        <v>2</v>
      </c>
      <c r="E4692" s="54">
        <v>5000</v>
      </c>
      <c r="F4692" s="54">
        <v>5100</v>
      </c>
      <c r="G4692" s="54">
        <v>515</v>
      </c>
      <c r="H4692" s="163">
        <v>23</v>
      </c>
      <c r="I4692" s="175" t="s">
        <v>2069</v>
      </c>
      <c r="J4692" s="56">
        <f t="shared" si="19829"/>
        <v>0</v>
      </c>
      <c r="K4692" s="56">
        <v>0</v>
      </c>
      <c r="L4692" s="57">
        <f t="shared" si="19803"/>
        <v>0</v>
      </c>
      <c r="M4692" s="56">
        <f t="shared" si="19804"/>
        <v>0</v>
      </c>
      <c r="N4692" s="56">
        <v>0</v>
      </c>
      <c r="O4692" s="57">
        <f t="shared" si="19805"/>
        <v>0</v>
      </c>
      <c r="P4692" s="57">
        <v>0</v>
      </c>
      <c r="Q4692" s="56">
        <f t="shared" si="19830"/>
        <v>0</v>
      </c>
      <c r="R4692" s="56">
        <v>0</v>
      </c>
      <c r="S4692" s="57">
        <f t="shared" si="19807"/>
        <v>0</v>
      </c>
      <c r="T4692" s="56">
        <f t="shared" si="19831"/>
        <v>0</v>
      </c>
      <c r="U4692" s="56">
        <v>0</v>
      </c>
      <c r="V4692" s="57">
        <f t="shared" si="19809"/>
        <v>0</v>
      </c>
      <c r="W4692" s="57">
        <v>0</v>
      </c>
      <c r="X4692" s="56">
        <f t="shared" si="19832"/>
        <v>0</v>
      </c>
      <c r="Y4692" s="56">
        <v>0</v>
      </c>
      <c r="Z4692" s="57">
        <f t="shared" si="19811"/>
        <v>0</v>
      </c>
      <c r="AA4692" s="56">
        <f t="shared" si="19833"/>
        <v>0</v>
      </c>
      <c r="AB4692" s="56">
        <v>0</v>
      </c>
      <c r="AC4692" s="57">
        <f t="shared" si="19813"/>
        <v>0</v>
      </c>
      <c r="AD4692" s="57">
        <v>0</v>
      </c>
      <c r="AE4692" s="56">
        <f t="shared" si="19834"/>
        <v>0</v>
      </c>
      <c r="AF4692" s="56">
        <v>0</v>
      </c>
      <c r="AG4692" s="57">
        <f t="shared" si="19815"/>
        <v>0</v>
      </c>
      <c r="AH4692" s="56">
        <f t="shared" si="19835"/>
        <v>0</v>
      </c>
      <c r="AI4692" s="56">
        <v>0</v>
      </c>
      <c r="AJ4692" s="57">
        <f t="shared" si="19817"/>
        <v>0</v>
      </c>
      <c r="AK4692" s="57">
        <v>0</v>
      </c>
      <c r="AL4692" s="56">
        <f t="shared" si="19836"/>
        <v>0</v>
      </c>
      <c r="AM4692" s="56">
        <v>0</v>
      </c>
      <c r="AN4692" s="57">
        <f t="shared" si="19819"/>
        <v>0</v>
      </c>
      <c r="AO4692" s="56">
        <f t="shared" si="19837"/>
        <v>0</v>
      </c>
      <c r="AP4692" s="56">
        <v>0</v>
      </c>
      <c r="AQ4692" s="57">
        <f t="shared" si="19821"/>
        <v>0</v>
      </c>
      <c r="AR4692" s="57">
        <v>0</v>
      </c>
      <c r="AS4692" s="57" t="s">
        <v>1823</v>
      </c>
      <c r="AT4692" s="179"/>
      <c r="AU4692" s="176"/>
      <c r="AV4692" s="177"/>
      <c r="AW4692" s="177"/>
      <c r="AX4692" s="177"/>
      <c r="AY4692" s="177"/>
      <c r="BD4692" s="224" t="s">
        <v>78</v>
      </c>
    </row>
    <row r="4693" spans="1:56" s="19" customFormat="1" ht="70.5" hidden="1" customHeight="1">
      <c r="A4693" s="54">
        <v>2018</v>
      </c>
      <c r="B4693" s="174">
        <v>8323</v>
      </c>
      <c r="C4693" s="54">
        <v>9</v>
      </c>
      <c r="D4693" s="54">
        <v>2</v>
      </c>
      <c r="E4693" s="54">
        <v>5000</v>
      </c>
      <c r="F4693" s="54">
        <v>5100</v>
      </c>
      <c r="G4693" s="54">
        <v>515</v>
      </c>
      <c r="H4693" s="163">
        <v>24</v>
      </c>
      <c r="I4693" s="175" t="s">
        <v>2070</v>
      </c>
      <c r="J4693" s="56">
        <f t="shared" si="19829"/>
        <v>0</v>
      </c>
      <c r="K4693" s="56">
        <v>0</v>
      </c>
      <c r="L4693" s="57">
        <f t="shared" si="19803"/>
        <v>0</v>
      </c>
      <c r="M4693" s="56">
        <f t="shared" si="19804"/>
        <v>0</v>
      </c>
      <c r="N4693" s="56">
        <v>0</v>
      </c>
      <c r="O4693" s="57">
        <f t="shared" si="19805"/>
        <v>0</v>
      </c>
      <c r="P4693" s="57">
        <v>0</v>
      </c>
      <c r="Q4693" s="56">
        <f t="shared" si="19830"/>
        <v>0</v>
      </c>
      <c r="R4693" s="56">
        <v>0</v>
      </c>
      <c r="S4693" s="57">
        <f t="shared" si="19807"/>
        <v>0</v>
      </c>
      <c r="T4693" s="56">
        <f t="shared" si="19831"/>
        <v>0</v>
      </c>
      <c r="U4693" s="56">
        <v>0</v>
      </c>
      <c r="V4693" s="57">
        <f t="shared" si="19809"/>
        <v>0</v>
      </c>
      <c r="W4693" s="57">
        <v>0</v>
      </c>
      <c r="X4693" s="56">
        <f t="shared" si="19832"/>
        <v>0</v>
      </c>
      <c r="Y4693" s="56">
        <v>0</v>
      </c>
      <c r="Z4693" s="57">
        <f t="shared" si="19811"/>
        <v>0</v>
      </c>
      <c r="AA4693" s="56">
        <f t="shared" si="19833"/>
        <v>0</v>
      </c>
      <c r="AB4693" s="56">
        <v>0</v>
      </c>
      <c r="AC4693" s="57">
        <f t="shared" si="19813"/>
        <v>0</v>
      </c>
      <c r="AD4693" s="57">
        <v>0</v>
      </c>
      <c r="AE4693" s="56">
        <f t="shared" si="19834"/>
        <v>0</v>
      </c>
      <c r="AF4693" s="56">
        <v>0</v>
      </c>
      <c r="AG4693" s="57">
        <f t="shared" si="19815"/>
        <v>0</v>
      </c>
      <c r="AH4693" s="56">
        <f t="shared" si="19835"/>
        <v>0</v>
      </c>
      <c r="AI4693" s="56">
        <v>0</v>
      </c>
      <c r="AJ4693" s="57">
        <f t="shared" si="19817"/>
        <v>0</v>
      </c>
      <c r="AK4693" s="57">
        <v>0</v>
      </c>
      <c r="AL4693" s="56">
        <f t="shared" si="19836"/>
        <v>0</v>
      </c>
      <c r="AM4693" s="56">
        <v>0</v>
      </c>
      <c r="AN4693" s="57">
        <f t="shared" si="19819"/>
        <v>0</v>
      </c>
      <c r="AO4693" s="56">
        <f t="shared" si="19837"/>
        <v>0</v>
      </c>
      <c r="AP4693" s="56">
        <v>0</v>
      </c>
      <c r="AQ4693" s="57">
        <f t="shared" si="19821"/>
        <v>0</v>
      </c>
      <c r="AR4693" s="57">
        <v>0</v>
      </c>
      <c r="AS4693" s="57" t="s">
        <v>1823</v>
      </c>
      <c r="AT4693" s="179"/>
      <c r="AU4693" s="176"/>
      <c r="AV4693" s="177"/>
      <c r="AW4693" s="177"/>
      <c r="AX4693" s="177"/>
      <c r="AY4693" s="177"/>
      <c r="BD4693" s="224" t="s">
        <v>78</v>
      </c>
    </row>
    <row r="4694" spans="1:56" s="19" customFormat="1" ht="70.5" hidden="1" customHeight="1">
      <c r="A4694" s="54">
        <v>2018</v>
      </c>
      <c r="B4694" s="174">
        <v>8323</v>
      </c>
      <c r="C4694" s="54">
        <v>9</v>
      </c>
      <c r="D4694" s="54">
        <v>2</v>
      </c>
      <c r="E4694" s="54">
        <v>5000</v>
      </c>
      <c r="F4694" s="54">
        <v>5100</v>
      </c>
      <c r="G4694" s="54">
        <v>515</v>
      </c>
      <c r="H4694" s="163">
        <v>25</v>
      </c>
      <c r="I4694" s="175" t="s">
        <v>2071</v>
      </c>
      <c r="J4694" s="56">
        <f t="shared" si="19829"/>
        <v>0</v>
      </c>
      <c r="K4694" s="56">
        <v>0</v>
      </c>
      <c r="L4694" s="57">
        <f t="shared" si="19803"/>
        <v>0</v>
      </c>
      <c r="M4694" s="56">
        <f t="shared" si="19804"/>
        <v>0</v>
      </c>
      <c r="N4694" s="56">
        <v>0</v>
      </c>
      <c r="O4694" s="57">
        <f t="shared" si="19805"/>
        <v>0</v>
      </c>
      <c r="P4694" s="57">
        <v>0</v>
      </c>
      <c r="Q4694" s="56">
        <f t="shared" si="19830"/>
        <v>0</v>
      </c>
      <c r="R4694" s="56">
        <v>0</v>
      </c>
      <c r="S4694" s="57">
        <f t="shared" si="19807"/>
        <v>0</v>
      </c>
      <c r="T4694" s="56">
        <f t="shared" si="19831"/>
        <v>0</v>
      </c>
      <c r="U4694" s="56">
        <v>0</v>
      </c>
      <c r="V4694" s="57">
        <f t="shared" si="19809"/>
        <v>0</v>
      </c>
      <c r="W4694" s="57">
        <v>0</v>
      </c>
      <c r="X4694" s="56">
        <f t="shared" si="19832"/>
        <v>0</v>
      </c>
      <c r="Y4694" s="56">
        <v>0</v>
      </c>
      <c r="Z4694" s="57">
        <f t="shared" si="19811"/>
        <v>0</v>
      </c>
      <c r="AA4694" s="56">
        <f t="shared" si="19833"/>
        <v>0</v>
      </c>
      <c r="AB4694" s="56">
        <v>0</v>
      </c>
      <c r="AC4694" s="57">
        <f t="shared" si="19813"/>
        <v>0</v>
      </c>
      <c r="AD4694" s="57">
        <v>0</v>
      </c>
      <c r="AE4694" s="56">
        <f t="shared" si="19834"/>
        <v>0</v>
      </c>
      <c r="AF4694" s="56">
        <v>0</v>
      </c>
      <c r="AG4694" s="57">
        <f t="shared" si="19815"/>
        <v>0</v>
      </c>
      <c r="AH4694" s="56">
        <f t="shared" si="19835"/>
        <v>0</v>
      </c>
      <c r="AI4694" s="56">
        <v>0</v>
      </c>
      <c r="AJ4694" s="57">
        <f t="shared" si="19817"/>
        <v>0</v>
      </c>
      <c r="AK4694" s="57">
        <v>0</v>
      </c>
      <c r="AL4694" s="56">
        <f t="shared" si="19836"/>
        <v>0</v>
      </c>
      <c r="AM4694" s="56">
        <v>0</v>
      </c>
      <c r="AN4694" s="57">
        <f t="shared" si="19819"/>
        <v>0</v>
      </c>
      <c r="AO4694" s="56">
        <f t="shared" si="19837"/>
        <v>0</v>
      </c>
      <c r="AP4694" s="56">
        <v>0</v>
      </c>
      <c r="AQ4694" s="57">
        <f t="shared" si="19821"/>
        <v>0</v>
      </c>
      <c r="AR4694" s="57">
        <v>0</v>
      </c>
      <c r="AS4694" s="57" t="s">
        <v>1823</v>
      </c>
      <c r="AT4694" s="179"/>
      <c r="AU4694" s="176"/>
      <c r="AV4694" s="177"/>
      <c r="AW4694" s="177"/>
      <c r="AX4694" s="177"/>
      <c r="AY4694" s="177"/>
      <c r="BD4694" s="224" t="s">
        <v>78</v>
      </c>
    </row>
    <row r="4695" spans="1:56" s="19" customFormat="1" ht="70.5" hidden="1" customHeight="1">
      <c r="A4695" s="54">
        <v>2018</v>
      </c>
      <c r="B4695" s="174">
        <v>8323</v>
      </c>
      <c r="C4695" s="54">
        <v>9</v>
      </c>
      <c r="D4695" s="54">
        <v>2</v>
      </c>
      <c r="E4695" s="54">
        <v>5000</v>
      </c>
      <c r="F4695" s="54">
        <v>5100</v>
      </c>
      <c r="G4695" s="54">
        <v>515</v>
      </c>
      <c r="H4695" s="163">
        <v>26</v>
      </c>
      <c r="I4695" s="175" t="s">
        <v>2169</v>
      </c>
      <c r="J4695" s="56">
        <f t="shared" si="19829"/>
        <v>0</v>
      </c>
      <c r="K4695" s="56">
        <v>0</v>
      </c>
      <c r="L4695" s="57">
        <f t="shared" si="19803"/>
        <v>0</v>
      </c>
      <c r="M4695" s="56">
        <f t="shared" si="19804"/>
        <v>0</v>
      </c>
      <c r="N4695" s="56">
        <v>0</v>
      </c>
      <c r="O4695" s="57">
        <f t="shared" si="19805"/>
        <v>0</v>
      </c>
      <c r="P4695" s="57">
        <v>0</v>
      </c>
      <c r="Q4695" s="56">
        <f t="shared" si="19830"/>
        <v>0</v>
      </c>
      <c r="R4695" s="56">
        <v>0</v>
      </c>
      <c r="S4695" s="57">
        <f t="shared" si="19807"/>
        <v>0</v>
      </c>
      <c r="T4695" s="56">
        <f t="shared" si="19831"/>
        <v>0</v>
      </c>
      <c r="U4695" s="56">
        <v>0</v>
      </c>
      <c r="V4695" s="57">
        <f t="shared" si="19809"/>
        <v>0</v>
      </c>
      <c r="W4695" s="57">
        <v>0</v>
      </c>
      <c r="X4695" s="56">
        <f t="shared" si="19832"/>
        <v>0</v>
      </c>
      <c r="Y4695" s="56">
        <v>0</v>
      </c>
      <c r="Z4695" s="57">
        <f t="shared" si="19811"/>
        <v>0</v>
      </c>
      <c r="AA4695" s="56">
        <f t="shared" si="19833"/>
        <v>0</v>
      </c>
      <c r="AB4695" s="56">
        <v>0</v>
      </c>
      <c r="AC4695" s="57">
        <f t="shared" si="19813"/>
        <v>0</v>
      </c>
      <c r="AD4695" s="57">
        <v>0</v>
      </c>
      <c r="AE4695" s="56">
        <f t="shared" si="19834"/>
        <v>0</v>
      </c>
      <c r="AF4695" s="56">
        <v>0</v>
      </c>
      <c r="AG4695" s="57">
        <f t="shared" si="19815"/>
        <v>0</v>
      </c>
      <c r="AH4695" s="56">
        <f t="shared" si="19835"/>
        <v>0</v>
      </c>
      <c r="AI4695" s="56">
        <v>0</v>
      </c>
      <c r="AJ4695" s="57">
        <f t="shared" si="19817"/>
        <v>0</v>
      </c>
      <c r="AK4695" s="57">
        <v>0</v>
      </c>
      <c r="AL4695" s="56">
        <f t="shared" si="19836"/>
        <v>0</v>
      </c>
      <c r="AM4695" s="56">
        <v>0</v>
      </c>
      <c r="AN4695" s="57">
        <f t="shared" si="19819"/>
        <v>0</v>
      </c>
      <c r="AO4695" s="56">
        <f t="shared" si="19837"/>
        <v>0</v>
      </c>
      <c r="AP4695" s="56">
        <v>0</v>
      </c>
      <c r="AQ4695" s="57">
        <f t="shared" si="19821"/>
        <v>0</v>
      </c>
      <c r="AR4695" s="57">
        <v>0</v>
      </c>
      <c r="AS4695" s="57" t="s">
        <v>1823</v>
      </c>
      <c r="AT4695" s="179"/>
      <c r="AU4695" s="176"/>
      <c r="AV4695" s="177"/>
      <c r="AW4695" s="177"/>
      <c r="AX4695" s="177"/>
      <c r="AY4695" s="177"/>
      <c r="BD4695" s="224" t="s">
        <v>78</v>
      </c>
    </row>
    <row r="4696" spans="1:56" s="19" customFormat="1" ht="70.5" hidden="1" customHeight="1">
      <c r="A4696" s="154">
        <v>2018</v>
      </c>
      <c r="B4696" s="155">
        <v>8323</v>
      </c>
      <c r="C4696" s="154">
        <v>9</v>
      </c>
      <c r="D4696" s="154">
        <v>2</v>
      </c>
      <c r="E4696" s="154">
        <v>5000</v>
      </c>
      <c r="F4696" s="154">
        <v>5100</v>
      </c>
      <c r="G4696" s="154">
        <v>519</v>
      </c>
      <c r="H4696" s="154"/>
      <c r="I4696" s="172" t="s">
        <v>127</v>
      </c>
      <c r="J4696" s="158">
        <f>SUM(J4697:J4699)</f>
        <v>0</v>
      </c>
      <c r="K4696" s="158">
        <f t="shared" ref="K4696:O4696" si="19838">SUM(K4697:K4699)</f>
        <v>0</v>
      </c>
      <c r="L4696" s="158">
        <f t="shared" si="19838"/>
        <v>0</v>
      </c>
      <c r="M4696" s="158">
        <f t="shared" si="19838"/>
        <v>0</v>
      </c>
      <c r="N4696" s="158">
        <f t="shared" si="19838"/>
        <v>0</v>
      </c>
      <c r="O4696" s="158">
        <f t="shared" si="19838"/>
        <v>0</v>
      </c>
      <c r="P4696" s="158">
        <f>L4696+O4696</f>
        <v>0</v>
      </c>
      <c r="Q4696" s="158">
        <f>SUM(Q4697:Q4699)</f>
        <v>0</v>
      </c>
      <c r="R4696" s="158">
        <f t="shared" ref="R4696:V4696" si="19839">SUM(R4697:R4699)</f>
        <v>0</v>
      </c>
      <c r="S4696" s="158">
        <f t="shared" si="19839"/>
        <v>0</v>
      </c>
      <c r="T4696" s="158">
        <f t="shared" si="19839"/>
        <v>0</v>
      </c>
      <c r="U4696" s="158">
        <f t="shared" si="19839"/>
        <v>0</v>
      </c>
      <c r="V4696" s="158">
        <f t="shared" si="19839"/>
        <v>0</v>
      </c>
      <c r="W4696" s="158">
        <f>S4696+V4696</f>
        <v>0</v>
      </c>
      <c r="X4696" s="158">
        <f>SUM(X4697:X4699)</f>
        <v>0</v>
      </c>
      <c r="Y4696" s="158">
        <f t="shared" ref="Y4696:AC4696" si="19840">SUM(Y4697:Y4699)</f>
        <v>0</v>
      </c>
      <c r="Z4696" s="158">
        <f t="shared" si="19840"/>
        <v>0</v>
      </c>
      <c r="AA4696" s="158">
        <f t="shared" si="19840"/>
        <v>0</v>
      </c>
      <c r="AB4696" s="158">
        <f t="shared" si="19840"/>
        <v>0</v>
      </c>
      <c r="AC4696" s="158">
        <f t="shared" si="19840"/>
        <v>0</v>
      </c>
      <c r="AD4696" s="158">
        <f>Z4696+AC4696</f>
        <v>0</v>
      </c>
      <c r="AE4696" s="158">
        <f>SUM(AE4697:AE4699)</f>
        <v>0</v>
      </c>
      <c r="AF4696" s="158">
        <f t="shared" ref="AF4696:AI4696" si="19841">SUM(AF4697:AF4699)</f>
        <v>0</v>
      </c>
      <c r="AG4696" s="158">
        <f t="shared" si="19841"/>
        <v>0</v>
      </c>
      <c r="AH4696" s="158">
        <f t="shared" si="19841"/>
        <v>0</v>
      </c>
      <c r="AI4696" s="158">
        <f t="shared" si="19841"/>
        <v>0</v>
      </c>
      <c r="AJ4696" s="158">
        <f t="shared" ref="AJ4696" si="19842">SUM(AJ4697:AJ4699)</f>
        <v>0</v>
      </c>
      <c r="AK4696" s="158">
        <f>AG4696+AJ4696</f>
        <v>0</v>
      </c>
      <c r="AL4696" s="158">
        <f>SUM(AL4697:AL4699)</f>
        <v>0</v>
      </c>
      <c r="AM4696" s="158">
        <f t="shared" ref="AM4696:AQ4696" si="19843">SUM(AM4697:AM4699)</f>
        <v>0</v>
      </c>
      <c r="AN4696" s="158">
        <f t="shared" si="19843"/>
        <v>0</v>
      </c>
      <c r="AO4696" s="158">
        <f t="shared" si="19843"/>
        <v>0</v>
      </c>
      <c r="AP4696" s="158">
        <f t="shared" si="19843"/>
        <v>0</v>
      </c>
      <c r="AQ4696" s="158">
        <f t="shared" si="19843"/>
        <v>0</v>
      </c>
      <c r="AR4696" s="158">
        <f>AN4696+AQ4696</f>
        <v>0</v>
      </c>
      <c r="AS4696" s="158"/>
      <c r="AT4696" s="159"/>
      <c r="AU4696" s="160"/>
      <c r="AV4696" s="161"/>
      <c r="AW4696" s="161"/>
      <c r="AX4696" s="161"/>
      <c r="AY4696" s="161"/>
      <c r="BD4696" s="173"/>
    </row>
    <row r="4697" spans="1:56" s="19" customFormat="1" ht="70.5" hidden="1" customHeight="1">
      <c r="A4697" s="54">
        <v>2018</v>
      </c>
      <c r="B4697" s="174">
        <v>8323</v>
      </c>
      <c r="C4697" s="54">
        <v>9</v>
      </c>
      <c r="D4697" s="54">
        <v>2</v>
      </c>
      <c r="E4697" s="54">
        <v>5000</v>
      </c>
      <c r="F4697" s="54">
        <v>5100</v>
      </c>
      <c r="G4697" s="54">
        <v>519</v>
      </c>
      <c r="H4697" s="163">
        <v>1</v>
      </c>
      <c r="I4697" s="175" t="s">
        <v>658</v>
      </c>
      <c r="J4697" s="56">
        <v>0</v>
      </c>
      <c r="K4697" s="56">
        <v>0</v>
      </c>
      <c r="L4697" s="57">
        <f t="shared" ref="L4697:L4699" si="19844">J4697+K4697</f>
        <v>0</v>
      </c>
      <c r="M4697" s="56">
        <v>0</v>
      </c>
      <c r="N4697" s="56">
        <v>0</v>
      </c>
      <c r="O4697" s="57">
        <f t="shared" ref="O4697:O4699" si="19845">M4697+N4697</f>
        <v>0</v>
      </c>
      <c r="P4697" s="57">
        <f t="shared" ref="P4697" si="19846">L4697+O4697</f>
        <v>0</v>
      </c>
      <c r="Q4697" s="56">
        <v>0</v>
      </c>
      <c r="R4697" s="56">
        <v>0</v>
      </c>
      <c r="S4697" s="57">
        <f t="shared" ref="S4697" si="19847">Q4697+R4697</f>
        <v>0</v>
      </c>
      <c r="T4697" s="56">
        <v>0</v>
      </c>
      <c r="U4697" s="56">
        <v>0</v>
      </c>
      <c r="V4697" s="57">
        <f t="shared" ref="V4697:V4699" si="19848">T4697+U4697</f>
        <v>0</v>
      </c>
      <c r="W4697" s="57">
        <f t="shared" ref="W4697" si="19849">S4697+V4697</f>
        <v>0</v>
      </c>
      <c r="X4697" s="56">
        <v>0</v>
      </c>
      <c r="Y4697" s="56">
        <v>0</v>
      </c>
      <c r="Z4697" s="57">
        <f t="shared" ref="Z4697" si="19850">X4697+Y4697</f>
        <v>0</v>
      </c>
      <c r="AA4697" s="56">
        <v>0</v>
      </c>
      <c r="AB4697" s="56">
        <v>0</v>
      </c>
      <c r="AC4697" s="57">
        <f t="shared" ref="AC4697:AC4699" si="19851">AA4697+AB4697</f>
        <v>0</v>
      </c>
      <c r="AD4697" s="57">
        <f t="shared" ref="AD4697" si="19852">Z4697+AC4697</f>
        <v>0</v>
      </c>
      <c r="AE4697" s="56">
        <v>0</v>
      </c>
      <c r="AF4697" s="56">
        <v>0</v>
      </c>
      <c r="AG4697" s="57">
        <f t="shared" ref="AG4697:AG4699" si="19853">AE4697+AF4697</f>
        <v>0</v>
      </c>
      <c r="AH4697" s="56">
        <v>0</v>
      </c>
      <c r="AI4697" s="56">
        <v>0</v>
      </c>
      <c r="AJ4697" s="57">
        <f t="shared" ref="AJ4697:AJ4699" si="19854">AH4697+AI4697</f>
        <v>0</v>
      </c>
      <c r="AK4697" s="57">
        <f t="shared" ref="AK4697" si="19855">AG4697+AJ4697</f>
        <v>0</v>
      </c>
      <c r="AL4697" s="56">
        <f t="shared" ref="AL4697:AM4697" si="19856">J4697-Q4697-X4697-AE4697</f>
        <v>0</v>
      </c>
      <c r="AM4697" s="56">
        <f t="shared" si="19856"/>
        <v>0</v>
      </c>
      <c r="AN4697" s="57">
        <f t="shared" ref="AN4697" si="19857">AL4697+AM4697</f>
        <v>0</v>
      </c>
      <c r="AO4697" s="56">
        <f t="shared" ref="AO4697:AP4697" si="19858">M4697-T4697-AA4697-AH4697</f>
        <v>0</v>
      </c>
      <c r="AP4697" s="56">
        <f t="shared" si="19858"/>
        <v>0</v>
      </c>
      <c r="AQ4697" s="57">
        <f t="shared" ref="AQ4697" si="19859">AO4697+AP4697</f>
        <v>0</v>
      </c>
      <c r="AR4697" s="57">
        <f t="shared" ref="AR4697" si="19860">AN4697+AQ4697</f>
        <v>0</v>
      </c>
      <c r="AS4697" s="57" t="s">
        <v>43</v>
      </c>
      <c r="AT4697" s="179"/>
      <c r="AU4697" s="176"/>
      <c r="AV4697" s="177"/>
      <c r="AW4697" s="177"/>
      <c r="AX4697" s="177"/>
      <c r="AY4697" s="177"/>
      <c r="BD4697" s="224" t="s">
        <v>78</v>
      </c>
    </row>
    <row r="4698" spans="1:56" s="19" customFormat="1" ht="70.5" hidden="1" customHeight="1">
      <c r="A4698" s="54">
        <v>2018</v>
      </c>
      <c r="B4698" s="174">
        <v>8323</v>
      </c>
      <c r="C4698" s="54">
        <v>9</v>
      </c>
      <c r="D4698" s="54">
        <v>2</v>
      </c>
      <c r="E4698" s="54">
        <v>5000</v>
      </c>
      <c r="F4698" s="54">
        <v>5100</v>
      </c>
      <c r="G4698" s="54">
        <v>519</v>
      </c>
      <c r="H4698" s="163">
        <v>2</v>
      </c>
      <c r="I4698" s="175" t="s">
        <v>1020</v>
      </c>
      <c r="J4698" s="56">
        <f t="shared" si="19829"/>
        <v>0</v>
      </c>
      <c r="K4698" s="56">
        <v>0</v>
      </c>
      <c r="L4698" s="57">
        <f t="shared" si="19844"/>
        <v>0</v>
      </c>
      <c r="M4698" s="56">
        <f>P4698-J4698</f>
        <v>0</v>
      </c>
      <c r="N4698" s="56">
        <v>0</v>
      </c>
      <c r="O4698" s="57">
        <f t="shared" si="19845"/>
        <v>0</v>
      </c>
      <c r="P4698" s="57">
        <v>0</v>
      </c>
      <c r="Q4698" s="56">
        <f t="shared" ref="Q4698:Q4699" si="19861">ROUND(W4698*1,2)</f>
        <v>0</v>
      </c>
      <c r="R4698" s="56">
        <v>0</v>
      </c>
      <c r="S4698" s="57">
        <f t="shared" ref="S4698:S4699" si="19862">Q4698+R4698</f>
        <v>0</v>
      </c>
      <c r="T4698" s="56">
        <f>W4698-Q4698</f>
        <v>0</v>
      </c>
      <c r="U4698" s="56">
        <v>0</v>
      </c>
      <c r="V4698" s="57">
        <f t="shared" si="19848"/>
        <v>0</v>
      </c>
      <c r="W4698" s="57">
        <v>0</v>
      </c>
      <c r="X4698" s="56">
        <f t="shared" ref="X4698:X4699" si="19863">ROUND(AD4698*1,2)</f>
        <v>0</v>
      </c>
      <c r="Y4698" s="56">
        <v>0</v>
      </c>
      <c r="Z4698" s="57">
        <f t="shared" ref="Z4698:Z4699" si="19864">X4698+Y4698</f>
        <v>0</v>
      </c>
      <c r="AA4698" s="56">
        <f>AD4698-X4698</f>
        <v>0</v>
      </c>
      <c r="AB4698" s="56">
        <v>0</v>
      </c>
      <c r="AC4698" s="57">
        <f t="shared" si="19851"/>
        <v>0</v>
      </c>
      <c r="AD4698" s="57">
        <v>0</v>
      </c>
      <c r="AE4698" s="56">
        <f t="shared" ref="AE4698:AE4699" si="19865">ROUND(AK4698*1,2)</f>
        <v>0</v>
      </c>
      <c r="AF4698" s="56">
        <v>0</v>
      </c>
      <c r="AG4698" s="57">
        <f t="shared" si="19853"/>
        <v>0</v>
      </c>
      <c r="AH4698" s="56">
        <f>AK4698-AE4698</f>
        <v>0</v>
      </c>
      <c r="AI4698" s="56">
        <v>0</v>
      </c>
      <c r="AJ4698" s="57">
        <f t="shared" si="19854"/>
        <v>0</v>
      </c>
      <c r="AK4698" s="57">
        <v>0</v>
      </c>
      <c r="AL4698" s="56">
        <f t="shared" ref="AL4698:AL4699" si="19866">ROUND(AR4698*1,2)</f>
        <v>0</v>
      </c>
      <c r="AM4698" s="56">
        <v>0</v>
      </c>
      <c r="AN4698" s="57">
        <f t="shared" ref="AN4698:AN4699" si="19867">AL4698+AM4698</f>
        <v>0</v>
      </c>
      <c r="AO4698" s="56">
        <f>AR4698-AL4698</f>
        <v>0</v>
      </c>
      <c r="AP4698" s="56">
        <v>0</v>
      </c>
      <c r="AQ4698" s="57">
        <f t="shared" ref="AQ4698:AQ4699" si="19868">AO4698+AP4698</f>
        <v>0</v>
      </c>
      <c r="AR4698" s="57">
        <v>0</v>
      </c>
      <c r="AS4698" s="57" t="s">
        <v>43</v>
      </c>
      <c r="AT4698" s="179"/>
      <c r="AU4698" s="176"/>
      <c r="AV4698" s="177"/>
      <c r="AW4698" s="177"/>
      <c r="AX4698" s="177"/>
      <c r="AY4698" s="177"/>
      <c r="BD4698" s="224" t="s">
        <v>78</v>
      </c>
    </row>
    <row r="4699" spans="1:56" s="19" customFormat="1" ht="70.5" hidden="1" customHeight="1">
      <c r="A4699" s="54">
        <v>2018</v>
      </c>
      <c r="B4699" s="174">
        <v>8323</v>
      </c>
      <c r="C4699" s="54">
        <v>9</v>
      </c>
      <c r="D4699" s="54">
        <v>2</v>
      </c>
      <c r="E4699" s="54">
        <v>5000</v>
      </c>
      <c r="F4699" s="54">
        <v>5100</v>
      </c>
      <c r="G4699" s="54">
        <v>519</v>
      </c>
      <c r="H4699" s="163">
        <v>3</v>
      </c>
      <c r="I4699" s="175" t="s">
        <v>1875</v>
      </c>
      <c r="J4699" s="56">
        <f t="shared" si="19829"/>
        <v>0</v>
      </c>
      <c r="K4699" s="56">
        <v>0</v>
      </c>
      <c r="L4699" s="57">
        <f t="shared" si="19844"/>
        <v>0</v>
      </c>
      <c r="M4699" s="56">
        <f>P4699-J4699</f>
        <v>0</v>
      </c>
      <c r="N4699" s="56">
        <v>0</v>
      </c>
      <c r="O4699" s="57">
        <f t="shared" si="19845"/>
        <v>0</v>
      </c>
      <c r="P4699" s="57">
        <v>0</v>
      </c>
      <c r="Q4699" s="56">
        <f t="shared" si="19861"/>
        <v>0</v>
      </c>
      <c r="R4699" s="56">
        <v>0</v>
      </c>
      <c r="S4699" s="57">
        <f t="shared" si="19862"/>
        <v>0</v>
      </c>
      <c r="T4699" s="56">
        <f>W4699-Q4699</f>
        <v>0</v>
      </c>
      <c r="U4699" s="56">
        <v>0</v>
      </c>
      <c r="V4699" s="57">
        <f t="shared" si="19848"/>
        <v>0</v>
      </c>
      <c r="W4699" s="57">
        <v>0</v>
      </c>
      <c r="X4699" s="56">
        <f t="shared" si="19863"/>
        <v>0</v>
      </c>
      <c r="Y4699" s="56">
        <v>0</v>
      </c>
      <c r="Z4699" s="57">
        <f t="shared" si="19864"/>
        <v>0</v>
      </c>
      <c r="AA4699" s="56">
        <f>AD4699-X4699</f>
        <v>0</v>
      </c>
      <c r="AB4699" s="56">
        <v>0</v>
      </c>
      <c r="AC4699" s="57">
        <f t="shared" si="19851"/>
        <v>0</v>
      </c>
      <c r="AD4699" s="57">
        <v>0</v>
      </c>
      <c r="AE4699" s="56">
        <f t="shared" si="19865"/>
        <v>0</v>
      </c>
      <c r="AF4699" s="56">
        <v>0</v>
      </c>
      <c r="AG4699" s="57">
        <f t="shared" si="19853"/>
        <v>0</v>
      </c>
      <c r="AH4699" s="56">
        <f>AK4699-AE4699</f>
        <v>0</v>
      </c>
      <c r="AI4699" s="56">
        <v>0</v>
      </c>
      <c r="AJ4699" s="57">
        <f t="shared" si="19854"/>
        <v>0</v>
      </c>
      <c r="AK4699" s="57">
        <v>0</v>
      </c>
      <c r="AL4699" s="56">
        <f t="shared" si="19866"/>
        <v>0</v>
      </c>
      <c r="AM4699" s="56">
        <v>0</v>
      </c>
      <c r="AN4699" s="57">
        <f t="shared" si="19867"/>
        <v>0</v>
      </c>
      <c r="AO4699" s="56">
        <f>AR4699-AL4699</f>
        <v>0</v>
      </c>
      <c r="AP4699" s="56">
        <v>0</v>
      </c>
      <c r="AQ4699" s="57">
        <f t="shared" si="19868"/>
        <v>0</v>
      </c>
      <c r="AR4699" s="57">
        <v>0</v>
      </c>
      <c r="AS4699" s="57" t="s">
        <v>43</v>
      </c>
      <c r="AT4699" s="179"/>
      <c r="AU4699" s="176"/>
      <c r="AV4699" s="177"/>
      <c r="AW4699" s="177"/>
      <c r="AX4699" s="177"/>
      <c r="AY4699" s="177"/>
      <c r="BD4699" s="224" t="s">
        <v>78</v>
      </c>
    </row>
    <row r="4700" spans="1:56" s="19" customFormat="1" ht="70.5" hidden="1" customHeight="1">
      <c r="A4700" s="145">
        <v>2018</v>
      </c>
      <c r="B4700" s="146">
        <v>8323</v>
      </c>
      <c r="C4700" s="145">
        <v>9</v>
      </c>
      <c r="D4700" s="145">
        <v>2</v>
      </c>
      <c r="E4700" s="145">
        <v>5000</v>
      </c>
      <c r="F4700" s="145">
        <v>5200</v>
      </c>
      <c r="G4700" s="145"/>
      <c r="H4700" s="145"/>
      <c r="I4700" s="147" t="s">
        <v>131</v>
      </c>
      <c r="J4700" s="148">
        <f>J4701+J4712</f>
        <v>0</v>
      </c>
      <c r="K4700" s="148">
        <f t="shared" ref="K4700:O4700" si="19869">K4701+K4712</f>
        <v>0</v>
      </c>
      <c r="L4700" s="148">
        <f t="shared" si="19869"/>
        <v>0</v>
      </c>
      <c r="M4700" s="148">
        <f t="shared" si="19869"/>
        <v>0</v>
      </c>
      <c r="N4700" s="148">
        <f t="shared" si="19869"/>
        <v>0</v>
      </c>
      <c r="O4700" s="148">
        <f t="shared" si="19869"/>
        <v>0</v>
      </c>
      <c r="P4700" s="148">
        <f>L4700+O4700</f>
        <v>0</v>
      </c>
      <c r="Q4700" s="148">
        <f>Q4701+Q4712</f>
        <v>0</v>
      </c>
      <c r="R4700" s="148">
        <f t="shared" ref="R4700:V4700" si="19870">R4701+R4712</f>
        <v>0</v>
      </c>
      <c r="S4700" s="148">
        <f t="shared" si="19870"/>
        <v>0</v>
      </c>
      <c r="T4700" s="148">
        <f t="shared" si="19870"/>
        <v>0</v>
      </c>
      <c r="U4700" s="148">
        <f t="shared" si="19870"/>
        <v>0</v>
      </c>
      <c r="V4700" s="148">
        <f t="shared" si="19870"/>
        <v>0</v>
      </c>
      <c r="W4700" s="148">
        <f>S4700+V4700</f>
        <v>0</v>
      </c>
      <c r="X4700" s="148">
        <f>X4701+X4712</f>
        <v>0</v>
      </c>
      <c r="Y4700" s="148">
        <f t="shared" ref="Y4700:AC4700" si="19871">Y4701+Y4712</f>
        <v>0</v>
      </c>
      <c r="Z4700" s="148">
        <f t="shared" si="19871"/>
        <v>0</v>
      </c>
      <c r="AA4700" s="148">
        <f t="shared" si="19871"/>
        <v>0</v>
      </c>
      <c r="AB4700" s="148">
        <f t="shared" si="19871"/>
        <v>0</v>
      </c>
      <c r="AC4700" s="148">
        <f t="shared" si="19871"/>
        <v>0</v>
      </c>
      <c r="AD4700" s="148">
        <f>Z4700+AC4700</f>
        <v>0</v>
      </c>
      <c r="AE4700" s="148">
        <f>AE4701+AE4712</f>
        <v>0</v>
      </c>
      <c r="AF4700" s="148">
        <f t="shared" ref="AF4700:AI4700" si="19872">AF4701+AF4712</f>
        <v>0</v>
      </c>
      <c r="AG4700" s="148">
        <f t="shared" si="19872"/>
        <v>0</v>
      </c>
      <c r="AH4700" s="148">
        <f t="shared" si="19872"/>
        <v>0</v>
      </c>
      <c r="AI4700" s="148">
        <f t="shared" si="19872"/>
        <v>0</v>
      </c>
      <c r="AJ4700" s="148">
        <f t="shared" ref="AJ4700" si="19873">AJ4701+AJ4712</f>
        <v>0</v>
      </c>
      <c r="AK4700" s="148">
        <f>AG4700+AJ4700</f>
        <v>0</v>
      </c>
      <c r="AL4700" s="148">
        <f>AL4701+AL4712</f>
        <v>0</v>
      </c>
      <c r="AM4700" s="148">
        <f t="shared" ref="AM4700:AQ4700" si="19874">AM4701+AM4712</f>
        <v>0</v>
      </c>
      <c r="AN4700" s="148">
        <f t="shared" si="19874"/>
        <v>0</v>
      </c>
      <c r="AO4700" s="148">
        <f t="shared" si="19874"/>
        <v>0</v>
      </c>
      <c r="AP4700" s="148">
        <f t="shared" si="19874"/>
        <v>0</v>
      </c>
      <c r="AQ4700" s="148">
        <f t="shared" si="19874"/>
        <v>0</v>
      </c>
      <c r="AR4700" s="148">
        <f>AN4700+AQ4700</f>
        <v>0</v>
      </c>
      <c r="AS4700" s="148"/>
      <c r="AT4700" s="149"/>
      <c r="AU4700" s="150"/>
      <c r="AV4700" s="151"/>
      <c r="AW4700" s="151"/>
      <c r="AX4700" s="151"/>
      <c r="AY4700" s="151"/>
      <c r="BD4700" s="153"/>
    </row>
    <row r="4701" spans="1:56" s="19" customFormat="1" ht="70.5" hidden="1" customHeight="1">
      <c r="A4701" s="154">
        <v>2018</v>
      </c>
      <c r="B4701" s="155">
        <v>8323</v>
      </c>
      <c r="C4701" s="154">
        <v>9</v>
      </c>
      <c r="D4701" s="154">
        <v>2</v>
      </c>
      <c r="E4701" s="154">
        <v>5000</v>
      </c>
      <c r="F4701" s="154">
        <v>5200</v>
      </c>
      <c r="G4701" s="154">
        <v>521</v>
      </c>
      <c r="H4701" s="154"/>
      <c r="I4701" s="172" t="s">
        <v>229</v>
      </c>
      <c r="J4701" s="158">
        <f>SUM(J4702:J4711)</f>
        <v>0</v>
      </c>
      <c r="K4701" s="158">
        <f t="shared" ref="K4701:O4701" si="19875">SUM(K4702:K4711)</f>
        <v>0</v>
      </c>
      <c r="L4701" s="158">
        <f t="shared" si="19875"/>
        <v>0</v>
      </c>
      <c r="M4701" s="158">
        <f t="shared" si="19875"/>
        <v>0</v>
      </c>
      <c r="N4701" s="158">
        <f t="shared" si="19875"/>
        <v>0</v>
      </c>
      <c r="O4701" s="158">
        <f t="shared" si="19875"/>
        <v>0</v>
      </c>
      <c r="P4701" s="158">
        <f>L4701+O4701</f>
        <v>0</v>
      </c>
      <c r="Q4701" s="158">
        <f>SUM(Q4702:Q4711)</f>
        <v>0</v>
      </c>
      <c r="R4701" s="158">
        <f t="shared" ref="R4701:V4701" si="19876">SUM(R4702:R4711)</f>
        <v>0</v>
      </c>
      <c r="S4701" s="158">
        <f t="shared" si="19876"/>
        <v>0</v>
      </c>
      <c r="T4701" s="158">
        <f t="shared" si="19876"/>
        <v>0</v>
      </c>
      <c r="U4701" s="158">
        <f t="shared" si="19876"/>
        <v>0</v>
      </c>
      <c r="V4701" s="158">
        <f t="shared" si="19876"/>
        <v>0</v>
      </c>
      <c r="W4701" s="158">
        <f>S4701+V4701</f>
        <v>0</v>
      </c>
      <c r="X4701" s="158">
        <f>SUM(X4702:X4711)</f>
        <v>0</v>
      </c>
      <c r="Y4701" s="158">
        <f t="shared" ref="Y4701:AC4701" si="19877">SUM(Y4702:Y4711)</f>
        <v>0</v>
      </c>
      <c r="Z4701" s="158">
        <f t="shared" si="19877"/>
        <v>0</v>
      </c>
      <c r="AA4701" s="158">
        <f t="shared" si="19877"/>
        <v>0</v>
      </c>
      <c r="AB4701" s="158">
        <f t="shared" si="19877"/>
        <v>0</v>
      </c>
      <c r="AC4701" s="158">
        <f t="shared" si="19877"/>
        <v>0</v>
      </c>
      <c r="AD4701" s="158">
        <f>Z4701+AC4701</f>
        <v>0</v>
      </c>
      <c r="AE4701" s="158">
        <f>SUM(AE4702:AE4711)</f>
        <v>0</v>
      </c>
      <c r="AF4701" s="158">
        <f t="shared" ref="AF4701:AI4701" si="19878">SUM(AF4702:AF4711)</f>
        <v>0</v>
      </c>
      <c r="AG4701" s="158">
        <f t="shared" si="19878"/>
        <v>0</v>
      </c>
      <c r="AH4701" s="158">
        <f t="shared" si="19878"/>
        <v>0</v>
      </c>
      <c r="AI4701" s="158">
        <f t="shared" si="19878"/>
        <v>0</v>
      </c>
      <c r="AJ4701" s="158">
        <f t="shared" ref="AJ4701" si="19879">SUM(AJ4702:AJ4711)</f>
        <v>0</v>
      </c>
      <c r="AK4701" s="158">
        <f>AG4701+AJ4701</f>
        <v>0</v>
      </c>
      <c r="AL4701" s="158">
        <f>SUM(AL4702:AL4711)</f>
        <v>0</v>
      </c>
      <c r="AM4701" s="158">
        <f t="shared" ref="AM4701:AQ4701" si="19880">SUM(AM4702:AM4711)</f>
        <v>0</v>
      </c>
      <c r="AN4701" s="158">
        <f t="shared" si="19880"/>
        <v>0</v>
      </c>
      <c r="AO4701" s="158">
        <f t="shared" si="19880"/>
        <v>0</v>
      </c>
      <c r="AP4701" s="158">
        <f t="shared" si="19880"/>
        <v>0</v>
      </c>
      <c r="AQ4701" s="158">
        <f t="shared" si="19880"/>
        <v>0</v>
      </c>
      <c r="AR4701" s="158">
        <f>AN4701+AQ4701</f>
        <v>0</v>
      </c>
      <c r="AS4701" s="158"/>
      <c r="AT4701" s="159"/>
      <c r="AU4701" s="160"/>
      <c r="AV4701" s="161"/>
      <c r="AW4701" s="161"/>
      <c r="AX4701" s="161"/>
      <c r="AY4701" s="161"/>
      <c r="BD4701" s="173"/>
    </row>
    <row r="4702" spans="1:56" s="19" customFormat="1" ht="70.5" hidden="1" customHeight="1">
      <c r="A4702" s="54">
        <v>2018</v>
      </c>
      <c r="B4702" s="174">
        <v>8323</v>
      </c>
      <c r="C4702" s="54">
        <v>9</v>
      </c>
      <c r="D4702" s="54">
        <v>2</v>
      </c>
      <c r="E4702" s="54">
        <v>5000</v>
      </c>
      <c r="F4702" s="54">
        <v>5200</v>
      </c>
      <c r="G4702" s="54">
        <v>521</v>
      </c>
      <c r="H4702" s="163">
        <v>1</v>
      </c>
      <c r="I4702" s="175" t="s">
        <v>1959</v>
      </c>
      <c r="J4702" s="56">
        <f t="shared" ref="J4702:J4711" si="19881">ROUND(P4702*0.8,0)</f>
        <v>0</v>
      </c>
      <c r="K4702" s="56">
        <v>0</v>
      </c>
      <c r="L4702" s="57">
        <f t="shared" ref="L4702:L4711" si="19882">J4702+K4702</f>
        <v>0</v>
      </c>
      <c r="M4702" s="56">
        <f t="shared" ref="M4702:M4711" si="19883">P4702-J4702</f>
        <v>0</v>
      </c>
      <c r="N4702" s="56">
        <v>0</v>
      </c>
      <c r="O4702" s="57">
        <f t="shared" ref="O4702:O4711" si="19884">M4702+N4702</f>
        <v>0</v>
      </c>
      <c r="P4702" s="57">
        <v>0</v>
      </c>
      <c r="Q4702" s="56">
        <f t="shared" ref="Q4702:Q4711" si="19885">ROUND(W4702*0.8,0)</f>
        <v>0</v>
      </c>
      <c r="R4702" s="56">
        <v>0</v>
      </c>
      <c r="S4702" s="57">
        <f t="shared" ref="S4702:S4711" si="19886">Q4702+R4702</f>
        <v>0</v>
      </c>
      <c r="T4702" s="56">
        <f t="shared" ref="T4702:T4711" si="19887">W4702-Q4702</f>
        <v>0</v>
      </c>
      <c r="U4702" s="56">
        <v>0</v>
      </c>
      <c r="V4702" s="57">
        <f t="shared" ref="V4702:V4711" si="19888">T4702+U4702</f>
        <v>0</v>
      </c>
      <c r="W4702" s="57">
        <v>0</v>
      </c>
      <c r="X4702" s="56">
        <f t="shared" ref="X4702:X4711" si="19889">ROUND(AD4702*0.8,0)</f>
        <v>0</v>
      </c>
      <c r="Y4702" s="56">
        <v>0</v>
      </c>
      <c r="Z4702" s="57">
        <f t="shared" ref="Z4702:Z4711" si="19890">X4702+Y4702</f>
        <v>0</v>
      </c>
      <c r="AA4702" s="56">
        <f t="shared" ref="AA4702:AA4711" si="19891">AD4702-X4702</f>
        <v>0</v>
      </c>
      <c r="AB4702" s="56">
        <v>0</v>
      </c>
      <c r="AC4702" s="57">
        <f t="shared" ref="AC4702:AC4711" si="19892">AA4702+AB4702</f>
        <v>0</v>
      </c>
      <c r="AD4702" s="57">
        <v>0</v>
      </c>
      <c r="AE4702" s="56">
        <f t="shared" ref="AE4702:AE4711" si="19893">ROUND(AK4702*0.8,0)</f>
        <v>0</v>
      </c>
      <c r="AF4702" s="56">
        <v>0</v>
      </c>
      <c r="AG4702" s="57">
        <f t="shared" ref="AG4702:AG4711" si="19894">AE4702+AF4702</f>
        <v>0</v>
      </c>
      <c r="AH4702" s="56">
        <f t="shared" ref="AH4702:AH4711" si="19895">AK4702-AE4702</f>
        <v>0</v>
      </c>
      <c r="AI4702" s="56">
        <v>0</v>
      </c>
      <c r="AJ4702" s="57">
        <f t="shared" ref="AJ4702:AJ4711" si="19896">AH4702+AI4702</f>
        <v>0</v>
      </c>
      <c r="AK4702" s="57">
        <v>0</v>
      </c>
      <c r="AL4702" s="56">
        <f t="shared" ref="AL4702:AL4711" si="19897">ROUND(AR4702*0.8,0)</f>
        <v>0</v>
      </c>
      <c r="AM4702" s="56">
        <v>0</v>
      </c>
      <c r="AN4702" s="57">
        <f t="shared" ref="AN4702:AN4711" si="19898">AL4702+AM4702</f>
        <v>0</v>
      </c>
      <c r="AO4702" s="56">
        <f t="shared" ref="AO4702:AO4711" si="19899">AR4702-AL4702</f>
        <v>0</v>
      </c>
      <c r="AP4702" s="56">
        <v>0</v>
      </c>
      <c r="AQ4702" s="57">
        <f t="shared" ref="AQ4702:AQ4711" si="19900">AO4702+AP4702</f>
        <v>0</v>
      </c>
      <c r="AR4702" s="57">
        <v>0</v>
      </c>
      <c r="AS4702" s="57" t="s">
        <v>116</v>
      </c>
      <c r="AT4702" s="179"/>
      <c r="AU4702" s="176"/>
      <c r="AV4702" s="177"/>
      <c r="AW4702" s="177"/>
      <c r="AX4702" s="177"/>
      <c r="AY4702" s="177"/>
      <c r="BD4702" s="224" t="s">
        <v>78</v>
      </c>
    </row>
    <row r="4703" spans="1:56" s="19" customFormat="1" ht="70.5" hidden="1" customHeight="1">
      <c r="A4703" s="54">
        <v>2018</v>
      </c>
      <c r="B4703" s="174">
        <v>8323</v>
      </c>
      <c r="C4703" s="54">
        <v>9</v>
      </c>
      <c r="D4703" s="54">
        <v>2</v>
      </c>
      <c r="E4703" s="54">
        <v>5000</v>
      </c>
      <c r="F4703" s="54">
        <v>5200</v>
      </c>
      <c r="G4703" s="54">
        <v>521</v>
      </c>
      <c r="H4703" s="163">
        <v>2</v>
      </c>
      <c r="I4703" s="175" t="s">
        <v>1960</v>
      </c>
      <c r="J4703" s="56">
        <f t="shared" si="19881"/>
        <v>0</v>
      </c>
      <c r="K4703" s="56">
        <v>0</v>
      </c>
      <c r="L4703" s="57">
        <f t="shared" si="19882"/>
        <v>0</v>
      </c>
      <c r="M4703" s="56">
        <f t="shared" si="19883"/>
        <v>0</v>
      </c>
      <c r="N4703" s="56">
        <v>0</v>
      </c>
      <c r="O4703" s="57">
        <f t="shared" si="19884"/>
        <v>0</v>
      </c>
      <c r="P4703" s="57">
        <v>0</v>
      </c>
      <c r="Q4703" s="56">
        <f t="shared" si="19885"/>
        <v>0</v>
      </c>
      <c r="R4703" s="56">
        <v>0</v>
      </c>
      <c r="S4703" s="57">
        <f t="shared" si="19886"/>
        <v>0</v>
      </c>
      <c r="T4703" s="56">
        <f t="shared" si="19887"/>
        <v>0</v>
      </c>
      <c r="U4703" s="56">
        <v>0</v>
      </c>
      <c r="V4703" s="57">
        <f t="shared" si="19888"/>
        <v>0</v>
      </c>
      <c r="W4703" s="57">
        <v>0</v>
      </c>
      <c r="X4703" s="56">
        <f t="shared" si="19889"/>
        <v>0</v>
      </c>
      <c r="Y4703" s="56">
        <v>0</v>
      </c>
      <c r="Z4703" s="57">
        <f t="shared" si="19890"/>
        <v>0</v>
      </c>
      <c r="AA4703" s="56">
        <f t="shared" si="19891"/>
        <v>0</v>
      </c>
      <c r="AB4703" s="56">
        <v>0</v>
      </c>
      <c r="AC4703" s="57">
        <f t="shared" si="19892"/>
        <v>0</v>
      </c>
      <c r="AD4703" s="57">
        <v>0</v>
      </c>
      <c r="AE4703" s="56">
        <f t="shared" si="19893"/>
        <v>0</v>
      </c>
      <c r="AF4703" s="56">
        <v>0</v>
      </c>
      <c r="AG4703" s="57">
        <f t="shared" si="19894"/>
        <v>0</v>
      </c>
      <c r="AH4703" s="56">
        <f t="shared" si="19895"/>
        <v>0</v>
      </c>
      <c r="AI4703" s="56">
        <v>0</v>
      </c>
      <c r="AJ4703" s="57">
        <f t="shared" si="19896"/>
        <v>0</v>
      </c>
      <c r="AK4703" s="57">
        <v>0</v>
      </c>
      <c r="AL4703" s="56">
        <f t="shared" si="19897"/>
        <v>0</v>
      </c>
      <c r="AM4703" s="56">
        <v>0</v>
      </c>
      <c r="AN4703" s="57">
        <f t="shared" si="19898"/>
        <v>0</v>
      </c>
      <c r="AO4703" s="56">
        <f t="shared" si="19899"/>
        <v>0</v>
      </c>
      <c r="AP4703" s="56">
        <v>0</v>
      </c>
      <c r="AQ4703" s="57">
        <f t="shared" si="19900"/>
        <v>0</v>
      </c>
      <c r="AR4703" s="57">
        <v>0</v>
      </c>
      <c r="AS4703" s="57" t="s">
        <v>116</v>
      </c>
      <c r="AT4703" s="179"/>
      <c r="AU4703" s="176"/>
      <c r="AV4703" s="177"/>
      <c r="AW4703" s="177"/>
      <c r="AX4703" s="177"/>
      <c r="AY4703" s="177"/>
      <c r="BD4703" s="224" t="s">
        <v>78</v>
      </c>
    </row>
    <row r="4704" spans="1:56" s="19" customFormat="1" ht="70.5" hidden="1" customHeight="1">
      <c r="A4704" s="54">
        <v>2018</v>
      </c>
      <c r="B4704" s="174">
        <v>8323</v>
      </c>
      <c r="C4704" s="54">
        <v>9</v>
      </c>
      <c r="D4704" s="54">
        <v>2</v>
      </c>
      <c r="E4704" s="54">
        <v>5000</v>
      </c>
      <c r="F4704" s="54">
        <v>5200</v>
      </c>
      <c r="G4704" s="54">
        <v>521</v>
      </c>
      <c r="H4704" s="163">
        <v>3</v>
      </c>
      <c r="I4704" s="175" t="s">
        <v>1961</v>
      </c>
      <c r="J4704" s="56">
        <f t="shared" si="19881"/>
        <v>0</v>
      </c>
      <c r="K4704" s="56">
        <v>0</v>
      </c>
      <c r="L4704" s="57">
        <f t="shared" si="19882"/>
        <v>0</v>
      </c>
      <c r="M4704" s="56">
        <f t="shared" si="19883"/>
        <v>0</v>
      </c>
      <c r="N4704" s="56">
        <v>0</v>
      </c>
      <c r="O4704" s="57">
        <f t="shared" si="19884"/>
        <v>0</v>
      </c>
      <c r="P4704" s="57">
        <v>0</v>
      </c>
      <c r="Q4704" s="56">
        <f t="shared" si="19885"/>
        <v>0</v>
      </c>
      <c r="R4704" s="56">
        <v>0</v>
      </c>
      <c r="S4704" s="57">
        <f t="shared" si="19886"/>
        <v>0</v>
      </c>
      <c r="T4704" s="56">
        <f t="shared" si="19887"/>
        <v>0</v>
      </c>
      <c r="U4704" s="56">
        <v>0</v>
      </c>
      <c r="V4704" s="57">
        <f t="shared" si="19888"/>
        <v>0</v>
      </c>
      <c r="W4704" s="57">
        <v>0</v>
      </c>
      <c r="X4704" s="56">
        <f t="shared" si="19889"/>
        <v>0</v>
      </c>
      <c r="Y4704" s="56">
        <v>0</v>
      </c>
      <c r="Z4704" s="57">
        <f t="shared" si="19890"/>
        <v>0</v>
      </c>
      <c r="AA4704" s="56">
        <f t="shared" si="19891"/>
        <v>0</v>
      </c>
      <c r="AB4704" s="56">
        <v>0</v>
      </c>
      <c r="AC4704" s="57">
        <f t="shared" si="19892"/>
        <v>0</v>
      </c>
      <c r="AD4704" s="57">
        <v>0</v>
      </c>
      <c r="AE4704" s="56">
        <f t="shared" si="19893"/>
        <v>0</v>
      </c>
      <c r="AF4704" s="56">
        <v>0</v>
      </c>
      <c r="AG4704" s="57">
        <f t="shared" si="19894"/>
        <v>0</v>
      </c>
      <c r="AH4704" s="56">
        <f t="shared" si="19895"/>
        <v>0</v>
      </c>
      <c r="AI4704" s="56">
        <v>0</v>
      </c>
      <c r="AJ4704" s="57">
        <f t="shared" si="19896"/>
        <v>0</v>
      </c>
      <c r="AK4704" s="57">
        <v>0</v>
      </c>
      <c r="AL4704" s="56">
        <f t="shared" si="19897"/>
        <v>0</v>
      </c>
      <c r="AM4704" s="56">
        <v>0</v>
      </c>
      <c r="AN4704" s="57">
        <f t="shared" si="19898"/>
        <v>0</v>
      </c>
      <c r="AO4704" s="56">
        <f t="shared" si="19899"/>
        <v>0</v>
      </c>
      <c r="AP4704" s="56">
        <v>0</v>
      </c>
      <c r="AQ4704" s="57">
        <f t="shared" si="19900"/>
        <v>0</v>
      </c>
      <c r="AR4704" s="57">
        <v>0</v>
      </c>
      <c r="AS4704" s="57" t="s">
        <v>894</v>
      </c>
      <c r="AT4704" s="179"/>
      <c r="AU4704" s="176"/>
      <c r="AV4704" s="177"/>
      <c r="AW4704" s="177"/>
      <c r="AX4704" s="177"/>
      <c r="AY4704" s="177"/>
      <c r="BD4704" s="224" t="s">
        <v>78</v>
      </c>
    </row>
    <row r="4705" spans="1:56" s="19" customFormat="1" ht="70.5" hidden="1" customHeight="1">
      <c r="A4705" s="54">
        <v>2018</v>
      </c>
      <c r="B4705" s="174">
        <v>8323</v>
      </c>
      <c r="C4705" s="54">
        <v>9</v>
      </c>
      <c r="D4705" s="54">
        <v>2</v>
      </c>
      <c r="E4705" s="54">
        <v>5000</v>
      </c>
      <c r="F4705" s="54">
        <v>5200</v>
      </c>
      <c r="G4705" s="54">
        <v>521</v>
      </c>
      <c r="H4705" s="163">
        <v>4</v>
      </c>
      <c r="I4705" s="175" t="s">
        <v>1962</v>
      </c>
      <c r="J4705" s="56">
        <f t="shared" si="19881"/>
        <v>0</v>
      </c>
      <c r="K4705" s="56">
        <v>0</v>
      </c>
      <c r="L4705" s="57">
        <f t="shared" si="19882"/>
        <v>0</v>
      </c>
      <c r="M4705" s="56">
        <f t="shared" si="19883"/>
        <v>0</v>
      </c>
      <c r="N4705" s="56">
        <v>0</v>
      </c>
      <c r="O4705" s="57">
        <f t="shared" si="19884"/>
        <v>0</v>
      </c>
      <c r="P4705" s="57">
        <v>0</v>
      </c>
      <c r="Q4705" s="56">
        <f t="shared" si="19885"/>
        <v>0</v>
      </c>
      <c r="R4705" s="56">
        <v>0</v>
      </c>
      <c r="S4705" s="57">
        <f t="shared" si="19886"/>
        <v>0</v>
      </c>
      <c r="T4705" s="56">
        <f t="shared" si="19887"/>
        <v>0</v>
      </c>
      <c r="U4705" s="56">
        <v>0</v>
      </c>
      <c r="V4705" s="57">
        <f t="shared" si="19888"/>
        <v>0</v>
      </c>
      <c r="W4705" s="57">
        <v>0</v>
      </c>
      <c r="X4705" s="56">
        <f t="shared" si="19889"/>
        <v>0</v>
      </c>
      <c r="Y4705" s="56">
        <v>0</v>
      </c>
      <c r="Z4705" s="57">
        <f t="shared" si="19890"/>
        <v>0</v>
      </c>
      <c r="AA4705" s="56">
        <f t="shared" si="19891"/>
        <v>0</v>
      </c>
      <c r="AB4705" s="56">
        <v>0</v>
      </c>
      <c r="AC4705" s="57">
        <f t="shared" si="19892"/>
        <v>0</v>
      </c>
      <c r="AD4705" s="57">
        <v>0</v>
      </c>
      <c r="AE4705" s="56">
        <f t="shared" si="19893"/>
        <v>0</v>
      </c>
      <c r="AF4705" s="56">
        <v>0</v>
      </c>
      <c r="AG4705" s="57">
        <f t="shared" si="19894"/>
        <v>0</v>
      </c>
      <c r="AH4705" s="56">
        <f t="shared" si="19895"/>
        <v>0</v>
      </c>
      <c r="AI4705" s="56">
        <v>0</v>
      </c>
      <c r="AJ4705" s="57">
        <f t="shared" si="19896"/>
        <v>0</v>
      </c>
      <c r="AK4705" s="57">
        <v>0</v>
      </c>
      <c r="AL4705" s="56">
        <f t="shared" si="19897"/>
        <v>0</v>
      </c>
      <c r="AM4705" s="56">
        <v>0</v>
      </c>
      <c r="AN4705" s="57">
        <f t="shared" si="19898"/>
        <v>0</v>
      </c>
      <c r="AO4705" s="56">
        <f t="shared" si="19899"/>
        <v>0</v>
      </c>
      <c r="AP4705" s="56">
        <v>0</v>
      </c>
      <c r="AQ4705" s="57">
        <f t="shared" si="19900"/>
        <v>0</v>
      </c>
      <c r="AR4705" s="57">
        <v>0</v>
      </c>
      <c r="AS4705" s="57" t="s">
        <v>116</v>
      </c>
      <c r="AT4705" s="179"/>
      <c r="AU4705" s="176"/>
      <c r="AV4705" s="177"/>
      <c r="AW4705" s="177"/>
      <c r="AX4705" s="177"/>
      <c r="AY4705" s="177"/>
      <c r="BD4705" s="224" t="s">
        <v>78</v>
      </c>
    </row>
    <row r="4706" spans="1:56" s="19" customFormat="1" ht="70.5" hidden="1" customHeight="1">
      <c r="A4706" s="54">
        <v>2018</v>
      </c>
      <c r="B4706" s="174">
        <v>8323</v>
      </c>
      <c r="C4706" s="54">
        <v>9</v>
      </c>
      <c r="D4706" s="54">
        <v>2</v>
      </c>
      <c r="E4706" s="54">
        <v>5000</v>
      </c>
      <c r="F4706" s="54">
        <v>5200</v>
      </c>
      <c r="G4706" s="54">
        <v>521</v>
      </c>
      <c r="H4706" s="163">
        <v>5</v>
      </c>
      <c r="I4706" s="175" t="s">
        <v>234</v>
      </c>
      <c r="J4706" s="56">
        <f t="shared" si="19881"/>
        <v>0</v>
      </c>
      <c r="K4706" s="56">
        <v>0</v>
      </c>
      <c r="L4706" s="57">
        <f t="shared" si="19882"/>
        <v>0</v>
      </c>
      <c r="M4706" s="56">
        <f t="shared" si="19883"/>
        <v>0</v>
      </c>
      <c r="N4706" s="56">
        <v>0</v>
      </c>
      <c r="O4706" s="57">
        <f t="shared" si="19884"/>
        <v>0</v>
      </c>
      <c r="P4706" s="57">
        <v>0</v>
      </c>
      <c r="Q4706" s="56">
        <f t="shared" si="19885"/>
        <v>0</v>
      </c>
      <c r="R4706" s="56">
        <v>0</v>
      </c>
      <c r="S4706" s="57">
        <f t="shared" si="19886"/>
        <v>0</v>
      </c>
      <c r="T4706" s="56">
        <f t="shared" si="19887"/>
        <v>0</v>
      </c>
      <c r="U4706" s="56">
        <v>0</v>
      </c>
      <c r="V4706" s="57">
        <f t="shared" si="19888"/>
        <v>0</v>
      </c>
      <c r="W4706" s="57">
        <v>0</v>
      </c>
      <c r="X4706" s="56">
        <f t="shared" si="19889"/>
        <v>0</v>
      </c>
      <c r="Y4706" s="56">
        <v>0</v>
      </c>
      <c r="Z4706" s="57">
        <f t="shared" si="19890"/>
        <v>0</v>
      </c>
      <c r="AA4706" s="56">
        <f t="shared" si="19891"/>
        <v>0</v>
      </c>
      <c r="AB4706" s="56">
        <v>0</v>
      </c>
      <c r="AC4706" s="57">
        <f t="shared" si="19892"/>
        <v>0</v>
      </c>
      <c r="AD4706" s="57">
        <v>0</v>
      </c>
      <c r="AE4706" s="56">
        <f t="shared" si="19893"/>
        <v>0</v>
      </c>
      <c r="AF4706" s="56">
        <v>0</v>
      </c>
      <c r="AG4706" s="57">
        <f t="shared" si="19894"/>
        <v>0</v>
      </c>
      <c r="AH4706" s="56">
        <f t="shared" si="19895"/>
        <v>0</v>
      </c>
      <c r="AI4706" s="56">
        <v>0</v>
      </c>
      <c r="AJ4706" s="57">
        <f t="shared" si="19896"/>
        <v>0</v>
      </c>
      <c r="AK4706" s="57">
        <v>0</v>
      </c>
      <c r="AL4706" s="56">
        <f t="shared" si="19897"/>
        <v>0</v>
      </c>
      <c r="AM4706" s="56">
        <v>0</v>
      </c>
      <c r="AN4706" s="57">
        <f t="shared" si="19898"/>
        <v>0</v>
      </c>
      <c r="AO4706" s="56">
        <f t="shared" si="19899"/>
        <v>0</v>
      </c>
      <c r="AP4706" s="56">
        <v>0</v>
      </c>
      <c r="AQ4706" s="57">
        <f t="shared" si="19900"/>
        <v>0</v>
      </c>
      <c r="AR4706" s="57">
        <v>0</v>
      </c>
      <c r="AS4706" s="57" t="s">
        <v>116</v>
      </c>
      <c r="AT4706" s="179"/>
      <c r="AU4706" s="176"/>
      <c r="AV4706" s="177"/>
      <c r="AW4706" s="177"/>
      <c r="AX4706" s="177"/>
      <c r="AY4706" s="177"/>
      <c r="BD4706" s="224" t="s">
        <v>78</v>
      </c>
    </row>
    <row r="4707" spans="1:56" s="19" customFormat="1" ht="70.5" hidden="1" customHeight="1">
      <c r="A4707" s="54">
        <v>2018</v>
      </c>
      <c r="B4707" s="174">
        <v>8323</v>
      </c>
      <c r="C4707" s="54">
        <v>9</v>
      </c>
      <c r="D4707" s="54">
        <v>2</v>
      </c>
      <c r="E4707" s="54">
        <v>5000</v>
      </c>
      <c r="F4707" s="54">
        <v>5200</v>
      </c>
      <c r="G4707" s="54">
        <v>521</v>
      </c>
      <c r="H4707" s="163">
        <v>6</v>
      </c>
      <c r="I4707" s="175" t="s">
        <v>1963</v>
      </c>
      <c r="J4707" s="56">
        <f t="shared" si="19881"/>
        <v>0</v>
      </c>
      <c r="K4707" s="56">
        <v>0</v>
      </c>
      <c r="L4707" s="57">
        <f t="shared" si="19882"/>
        <v>0</v>
      </c>
      <c r="M4707" s="56">
        <f t="shared" si="19883"/>
        <v>0</v>
      </c>
      <c r="N4707" s="56">
        <v>0</v>
      </c>
      <c r="O4707" s="57">
        <f t="shared" si="19884"/>
        <v>0</v>
      </c>
      <c r="P4707" s="57">
        <v>0</v>
      </c>
      <c r="Q4707" s="56">
        <f t="shared" si="19885"/>
        <v>0</v>
      </c>
      <c r="R4707" s="56">
        <v>0</v>
      </c>
      <c r="S4707" s="57">
        <f t="shared" si="19886"/>
        <v>0</v>
      </c>
      <c r="T4707" s="56">
        <f t="shared" si="19887"/>
        <v>0</v>
      </c>
      <c r="U4707" s="56">
        <v>0</v>
      </c>
      <c r="V4707" s="57">
        <f t="shared" si="19888"/>
        <v>0</v>
      </c>
      <c r="W4707" s="57">
        <v>0</v>
      </c>
      <c r="X4707" s="56">
        <f t="shared" si="19889"/>
        <v>0</v>
      </c>
      <c r="Y4707" s="56">
        <v>0</v>
      </c>
      <c r="Z4707" s="57">
        <f t="shared" si="19890"/>
        <v>0</v>
      </c>
      <c r="AA4707" s="56">
        <f t="shared" si="19891"/>
        <v>0</v>
      </c>
      <c r="AB4707" s="56">
        <v>0</v>
      </c>
      <c r="AC4707" s="57">
        <f t="shared" si="19892"/>
        <v>0</v>
      </c>
      <c r="AD4707" s="57">
        <v>0</v>
      </c>
      <c r="AE4707" s="56">
        <f t="shared" si="19893"/>
        <v>0</v>
      </c>
      <c r="AF4707" s="56">
        <v>0</v>
      </c>
      <c r="AG4707" s="57">
        <f t="shared" si="19894"/>
        <v>0</v>
      </c>
      <c r="AH4707" s="56">
        <f t="shared" si="19895"/>
        <v>0</v>
      </c>
      <c r="AI4707" s="56">
        <v>0</v>
      </c>
      <c r="AJ4707" s="57">
        <f t="shared" si="19896"/>
        <v>0</v>
      </c>
      <c r="AK4707" s="57">
        <v>0</v>
      </c>
      <c r="AL4707" s="56">
        <f t="shared" si="19897"/>
        <v>0</v>
      </c>
      <c r="AM4707" s="56">
        <v>0</v>
      </c>
      <c r="AN4707" s="57">
        <f t="shared" si="19898"/>
        <v>0</v>
      </c>
      <c r="AO4707" s="56">
        <f t="shared" si="19899"/>
        <v>0</v>
      </c>
      <c r="AP4707" s="56">
        <v>0</v>
      </c>
      <c r="AQ4707" s="57">
        <f t="shared" si="19900"/>
        <v>0</v>
      </c>
      <c r="AR4707" s="57">
        <v>0</v>
      </c>
      <c r="AS4707" s="57" t="s">
        <v>116</v>
      </c>
      <c r="AT4707" s="179"/>
      <c r="AU4707" s="176"/>
      <c r="AV4707" s="177"/>
      <c r="AW4707" s="177"/>
      <c r="AX4707" s="177"/>
      <c r="AY4707" s="177"/>
      <c r="BD4707" s="224" t="s">
        <v>78</v>
      </c>
    </row>
    <row r="4708" spans="1:56" s="19" customFormat="1" ht="70.5" hidden="1" customHeight="1">
      <c r="A4708" s="54">
        <v>2018</v>
      </c>
      <c r="B4708" s="174">
        <v>8323</v>
      </c>
      <c r="C4708" s="54">
        <v>9</v>
      </c>
      <c r="D4708" s="54">
        <v>2</v>
      </c>
      <c r="E4708" s="54">
        <v>5000</v>
      </c>
      <c r="F4708" s="54">
        <v>5200</v>
      </c>
      <c r="G4708" s="54">
        <v>521</v>
      </c>
      <c r="H4708" s="163">
        <v>7</v>
      </c>
      <c r="I4708" s="175" t="s">
        <v>1964</v>
      </c>
      <c r="J4708" s="56">
        <f t="shared" si="19881"/>
        <v>0</v>
      </c>
      <c r="K4708" s="56">
        <v>0</v>
      </c>
      <c r="L4708" s="57">
        <f t="shared" si="19882"/>
        <v>0</v>
      </c>
      <c r="M4708" s="56">
        <f t="shared" si="19883"/>
        <v>0</v>
      </c>
      <c r="N4708" s="56">
        <v>0</v>
      </c>
      <c r="O4708" s="57">
        <f t="shared" si="19884"/>
        <v>0</v>
      </c>
      <c r="P4708" s="57">
        <v>0</v>
      </c>
      <c r="Q4708" s="56">
        <f t="shared" si="19885"/>
        <v>0</v>
      </c>
      <c r="R4708" s="56">
        <v>0</v>
      </c>
      <c r="S4708" s="57">
        <f t="shared" si="19886"/>
        <v>0</v>
      </c>
      <c r="T4708" s="56">
        <f t="shared" si="19887"/>
        <v>0</v>
      </c>
      <c r="U4708" s="56">
        <v>0</v>
      </c>
      <c r="V4708" s="57">
        <f t="shared" si="19888"/>
        <v>0</v>
      </c>
      <c r="W4708" s="57">
        <v>0</v>
      </c>
      <c r="X4708" s="56">
        <f t="shared" si="19889"/>
        <v>0</v>
      </c>
      <c r="Y4708" s="56">
        <v>0</v>
      </c>
      <c r="Z4708" s="57">
        <f t="shared" si="19890"/>
        <v>0</v>
      </c>
      <c r="AA4708" s="56">
        <f t="shared" si="19891"/>
        <v>0</v>
      </c>
      <c r="AB4708" s="56">
        <v>0</v>
      </c>
      <c r="AC4708" s="57">
        <f t="shared" si="19892"/>
        <v>0</v>
      </c>
      <c r="AD4708" s="57">
        <v>0</v>
      </c>
      <c r="AE4708" s="56">
        <f t="shared" si="19893"/>
        <v>0</v>
      </c>
      <c r="AF4708" s="56">
        <v>0</v>
      </c>
      <c r="AG4708" s="57">
        <f t="shared" si="19894"/>
        <v>0</v>
      </c>
      <c r="AH4708" s="56">
        <f t="shared" si="19895"/>
        <v>0</v>
      </c>
      <c r="AI4708" s="56">
        <v>0</v>
      </c>
      <c r="AJ4708" s="57">
        <f t="shared" si="19896"/>
        <v>0</v>
      </c>
      <c r="AK4708" s="57">
        <v>0</v>
      </c>
      <c r="AL4708" s="56">
        <f t="shared" si="19897"/>
        <v>0</v>
      </c>
      <c r="AM4708" s="56">
        <v>0</v>
      </c>
      <c r="AN4708" s="57">
        <f t="shared" si="19898"/>
        <v>0</v>
      </c>
      <c r="AO4708" s="56">
        <f t="shared" si="19899"/>
        <v>0</v>
      </c>
      <c r="AP4708" s="56">
        <v>0</v>
      </c>
      <c r="AQ4708" s="57">
        <f t="shared" si="19900"/>
        <v>0</v>
      </c>
      <c r="AR4708" s="57">
        <v>0</v>
      </c>
      <c r="AS4708" s="57" t="s">
        <v>116</v>
      </c>
      <c r="AT4708" s="179"/>
      <c r="AU4708" s="176"/>
      <c r="AV4708" s="177"/>
      <c r="AW4708" s="177"/>
      <c r="AX4708" s="177"/>
      <c r="AY4708" s="177"/>
      <c r="BD4708" s="224" t="s">
        <v>78</v>
      </c>
    </row>
    <row r="4709" spans="1:56" s="19" customFormat="1" ht="70.5" hidden="1" customHeight="1">
      <c r="A4709" s="54">
        <v>2018</v>
      </c>
      <c r="B4709" s="174">
        <v>8323</v>
      </c>
      <c r="C4709" s="54">
        <v>9</v>
      </c>
      <c r="D4709" s="54">
        <v>2</v>
      </c>
      <c r="E4709" s="54">
        <v>5000</v>
      </c>
      <c r="F4709" s="54">
        <v>5200</v>
      </c>
      <c r="G4709" s="54">
        <v>521</v>
      </c>
      <c r="H4709" s="163">
        <v>8</v>
      </c>
      <c r="I4709" s="175" t="s">
        <v>1965</v>
      </c>
      <c r="J4709" s="56">
        <f t="shared" si="19881"/>
        <v>0</v>
      </c>
      <c r="K4709" s="56">
        <v>0</v>
      </c>
      <c r="L4709" s="57">
        <f t="shared" si="19882"/>
        <v>0</v>
      </c>
      <c r="M4709" s="56">
        <f t="shared" si="19883"/>
        <v>0</v>
      </c>
      <c r="N4709" s="56">
        <v>0</v>
      </c>
      <c r="O4709" s="57">
        <f t="shared" si="19884"/>
        <v>0</v>
      </c>
      <c r="P4709" s="57">
        <v>0</v>
      </c>
      <c r="Q4709" s="56">
        <f t="shared" si="19885"/>
        <v>0</v>
      </c>
      <c r="R4709" s="56">
        <v>0</v>
      </c>
      <c r="S4709" s="57">
        <f t="shared" si="19886"/>
        <v>0</v>
      </c>
      <c r="T4709" s="56">
        <f t="shared" si="19887"/>
        <v>0</v>
      </c>
      <c r="U4709" s="56">
        <v>0</v>
      </c>
      <c r="V4709" s="57">
        <f t="shared" si="19888"/>
        <v>0</v>
      </c>
      <c r="W4709" s="57">
        <v>0</v>
      </c>
      <c r="X4709" s="56">
        <f t="shared" si="19889"/>
        <v>0</v>
      </c>
      <c r="Y4709" s="56">
        <v>0</v>
      </c>
      <c r="Z4709" s="57">
        <f t="shared" si="19890"/>
        <v>0</v>
      </c>
      <c r="AA4709" s="56">
        <f t="shared" si="19891"/>
        <v>0</v>
      </c>
      <c r="AB4709" s="56">
        <v>0</v>
      </c>
      <c r="AC4709" s="57">
        <f t="shared" si="19892"/>
        <v>0</v>
      </c>
      <c r="AD4709" s="57">
        <v>0</v>
      </c>
      <c r="AE4709" s="56">
        <f t="shared" si="19893"/>
        <v>0</v>
      </c>
      <c r="AF4709" s="56">
        <v>0</v>
      </c>
      <c r="AG4709" s="57">
        <f t="shared" si="19894"/>
        <v>0</v>
      </c>
      <c r="AH4709" s="56">
        <f t="shared" si="19895"/>
        <v>0</v>
      </c>
      <c r="AI4709" s="56">
        <v>0</v>
      </c>
      <c r="AJ4709" s="57">
        <f t="shared" si="19896"/>
        <v>0</v>
      </c>
      <c r="AK4709" s="57">
        <v>0</v>
      </c>
      <c r="AL4709" s="56">
        <f t="shared" si="19897"/>
        <v>0</v>
      </c>
      <c r="AM4709" s="56">
        <v>0</v>
      </c>
      <c r="AN4709" s="57">
        <f t="shared" si="19898"/>
        <v>0</v>
      </c>
      <c r="AO4709" s="56">
        <f t="shared" si="19899"/>
        <v>0</v>
      </c>
      <c r="AP4709" s="56">
        <v>0</v>
      </c>
      <c r="AQ4709" s="57">
        <f t="shared" si="19900"/>
        <v>0</v>
      </c>
      <c r="AR4709" s="57">
        <v>0</v>
      </c>
      <c r="AS4709" s="57" t="s">
        <v>116</v>
      </c>
      <c r="AT4709" s="179"/>
      <c r="AU4709" s="176"/>
      <c r="AV4709" s="177"/>
      <c r="AW4709" s="177"/>
      <c r="AX4709" s="177"/>
      <c r="AY4709" s="177"/>
      <c r="BD4709" s="224" t="s">
        <v>78</v>
      </c>
    </row>
    <row r="4710" spans="1:56" s="19" customFormat="1" ht="70.5" hidden="1" customHeight="1">
      <c r="A4710" s="54">
        <v>2018</v>
      </c>
      <c r="B4710" s="174">
        <v>8323</v>
      </c>
      <c r="C4710" s="54">
        <v>9</v>
      </c>
      <c r="D4710" s="54">
        <v>2</v>
      </c>
      <c r="E4710" s="54">
        <v>5000</v>
      </c>
      <c r="F4710" s="54">
        <v>5200</v>
      </c>
      <c r="G4710" s="54">
        <v>521</v>
      </c>
      <c r="H4710" s="163">
        <v>9</v>
      </c>
      <c r="I4710" s="175" t="s">
        <v>1966</v>
      </c>
      <c r="J4710" s="56">
        <f t="shared" si="19881"/>
        <v>0</v>
      </c>
      <c r="K4710" s="56">
        <v>0</v>
      </c>
      <c r="L4710" s="57">
        <f t="shared" si="19882"/>
        <v>0</v>
      </c>
      <c r="M4710" s="56">
        <f t="shared" si="19883"/>
        <v>0</v>
      </c>
      <c r="N4710" s="56">
        <v>0</v>
      </c>
      <c r="O4710" s="57">
        <f t="shared" si="19884"/>
        <v>0</v>
      </c>
      <c r="P4710" s="57">
        <v>0</v>
      </c>
      <c r="Q4710" s="56">
        <f t="shared" si="19885"/>
        <v>0</v>
      </c>
      <c r="R4710" s="56">
        <v>0</v>
      </c>
      <c r="S4710" s="57">
        <f t="shared" si="19886"/>
        <v>0</v>
      </c>
      <c r="T4710" s="56">
        <f t="shared" si="19887"/>
        <v>0</v>
      </c>
      <c r="U4710" s="56">
        <v>0</v>
      </c>
      <c r="V4710" s="57">
        <f t="shared" si="19888"/>
        <v>0</v>
      </c>
      <c r="W4710" s="57">
        <v>0</v>
      </c>
      <c r="X4710" s="56">
        <f t="shared" si="19889"/>
        <v>0</v>
      </c>
      <c r="Y4710" s="56">
        <v>0</v>
      </c>
      <c r="Z4710" s="57">
        <f t="shared" si="19890"/>
        <v>0</v>
      </c>
      <c r="AA4710" s="56">
        <f t="shared" si="19891"/>
        <v>0</v>
      </c>
      <c r="AB4710" s="56">
        <v>0</v>
      </c>
      <c r="AC4710" s="57">
        <f t="shared" si="19892"/>
        <v>0</v>
      </c>
      <c r="AD4710" s="57">
        <v>0</v>
      </c>
      <c r="AE4710" s="56">
        <f t="shared" si="19893"/>
        <v>0</v>
      </c>
      <c r="AF4710" s="56">
        <v>0</v>
      </c>
      <c r="AG4710" s="57">
        <f t="shared" si="19894"/>
        <v>0</v>
      </c>
      <c r="AH4710" s="56">
        <f t="shared" si="19895"/>
        <v>0</v>
      </c>
      <c r="AI4710" s="56">
        <v>0</v>
      </c>
      <c r="AJ4710" s="57">
        <f t="shared" si="19896"/>
        <v>0</v>
      </c>
      <c r="AK4710" s="57">
        <v>0</v>
      </c>
      <c r="AL4710" s="56">
        <f t="shared" si="19897"/>
        <v>0</v>
      </c>
      <c r="AM4710" s="56">
        <v>0</v>
      </c>
      <c r="AN4710" s="57">
        <f t="shared" si="19898"/>
        <v>0</v>
      </c>
      <c r="AO4710" s="56">
        <f t="shared" si="19899"/>
        <v>0</v>
      </c>
      <c r="AP4710" s="56">
        <v>0</v>
      </c>
      <c r="AQ4710" s="57">
        <f t="shared" si="19900"/>
        <v>0</v>
      </c>
      <c r="AR4710" s="57">
        <v>0</v>
      </c>
      <c r="AS4710" s="57" t="s">
        <v>116</v>
      </c>
      <c r="AT4710" s="179"/>
      <c r="AU4710" s="176"/>
      <c r="AV4710" s="177"/>
      <c r="AW4710" s="177"/>
      <c r="AX4710" s="177"/>
      <c r="AY4710" s="177"/>
      <c r="BD4710" s="224" t="s">
        <v>78</v>
      </c>
    </row>
    <row r="4711" spans="1:56" s="19" customFormat="1" ht="70.5" hidden="1" customHeight="1">
      <c r="A4711" s="54">
        <v>2018</v>
      </c>
      <c r="B4711" s="174">
        <v>8323</v>
      </c>
      <c r="C4711" s="54">
        <v>9</v>
      </c>
      <c r="D4711" s="54">
        <v>2</v>
      </c>
      <c r="E4711" s="54">
        <v>5000</v>
      </c>
      <c r="F4711" s="54">
        <v>5200</v>
      </c>
      <c r="G4711" s="54">
        <v>521</v>
      </c>
      <c r="H4711" s="163">
        <v>10</v>
      </c>
      <c r="I4711" s="175" t="s">
        <v>1967</v>
      </c>
      <c r="J4711" s="56">
        <f t="shared" si="19881"/>
        <v>0</v>
      </c>
      <c r="K4711" s="56">
        <v>0</v>
      </c>
      <c r="L4711" s="57">
        <f t="shared" si="19882"/>
        <v>0</v>
      </c>
      <c r="M4711" s="56">
        <f t="shared" si="19883"/>
        <v>0</v>
      </c>
      <c r="N4711" s="56">
        <v>0</v>
      </c>
      <c r="O4711" s="57">
        <f t="shared" si="19884"/>
        <v>0</v>
      </c>
      <c r="P4711" s="57">
        <v>0</v>
      </c>
      <c r="Q4711" s="56">
        <f t="shared" si="19885"/>
        <v>0</v>
      </c>
      <c r="R4711" s="56">
        <v>0</v>
      </c>
      <c r="S4711" s="57">
        <f t="shared" si="19886"/>
        <v>0</v>
      </c>
      <c r="T4711" s="56">
        <f t="shared" si="19887"/>
        <v>0</v>
      </c>
      <c r="U4711" s="56">
        <v>0</v>
      </c>
      <c r="V4711" s="57">
        <f t="shared" si="19888"/>
        <v>0</v>
      </c>
      <c r="W4711" s="57">
        <v>0</v>
      </c>
      <c r="X4711" s="56">
        <f t="shared" si="19889"/>
        <v>0</v>
      </c>
      <c r="Y4711" s="56">
        <v>0</v>
      </c>
      <c r="Z4711" s="57">
        <f t="shared" si="19890"/>
        <v>0</v>
      </c>
      <c r="AA4711" s="56">
        <f t="shared" si="19891"/>
        <v>0</v>
      </c>
      <c r="AB4711" s="56">
        <v>0</v>
      </c>
      <c r="AC4711" s="57">
        <f t="shared" si="19892"/>
        <v>0</v>
      </c>
      <c r="AD4711" s="57">
        <v>0</v>
      </c>
      <c r="AE4711" s="56">
        <f t="shared" si="19893"/>
        <v>0</v>
      </c>
      <c r="AF4711" s="56">
        <v>0</v>
      </c>
      <c r="AG4711" s="57">
        <f t="shared" si="19894"/>
        <v>0</v>
      </c>
      <c r="AH4711" s="56">
        <f t="shared" si="19895"/>
        <v>0</v>
      </c>
      <c r="AI4711" s="56">
        <v>0</v>
      </c>
      <c r="AJ4711" s="57">
        <f t="shared" si="19896"/>
        <v>0</v>
      </c>
      <c r="AK4711" s="57">
        <v>0</v>
      </c>
      <c r="AL4711" s="56">
        <f t="shared" si="19897"/>
        <v>0</v>
      </c>
      <c r="AM4711" s="56">
        <v>0</v>
      </c>
      <c r="AN4711" s="57">
        <f t="shared" si="19898"/>
        <v>0</v>
      </c>
      <c r="AO4711" s="56">
        <f t="shared" si="19899"/>
        <v>0</v>
      </c>
      <c r="AP4711" s="56">
        <v>0</v>
      </c>
      <c r="AQ4711" s="57">
        <f t="shared" si="19900"/>
        <v>0</v>
      </c>
      <c r="AR4711" s="57">
        <v>0</v>
      </c>
      <c r="AS4711" s="57" t="s">
        <v>116</v>
      </c>
      <c r="AT4711" s="179"/>
      <c r="AU4711" s="176"/>
      <c r="AV4711" s="177"/>
      <c r="AW4711" s="177"/>
      <c r="AX4711" s="177"/>
      <c r="AY4711" s="177"/>
      <c r="BD4711" s="224" t="s">
        <v>78</v>
      </c>
    </row>
    <row r="4712" spans="1:56" s="19" customFormat="1" ht="70.5" hidden="1" customHeight="1">
      <c r="A4712" s="154">
        <v>2018</v>
      </c>
      <c r="B4712" s="155">
        <v>8323</v>
      </c>
      <c r="C4712" s="154">
        <v>9</v>
      </c>
      <c r="D4712" s="154">
        <v>2</v>
      </c>
      <c r="E4712" s="154">
        <v>5000</v>
      </c>
      <c r="F4712" s="154">
        <v>5200</v>
      </c>
      <c r="G4712" s="154">
        <v>523</v>
      </c>
      <c r="H4712" s="154"/>
      <c r="I4712" s="172" t="s">
        <v>134</v>
      </c>
      <c r="J4712" s="158">
        <f>SUM(J4713:J4714)</f>
        <v>0</v>
      </c>
      <c r="K4712" s="158">
        <f t="shared" ref="K4712:O4712" si="19901">SUM(K4713:K4714)</f>
        <v>0</v>
      </c>
      <c r="L4712" s="158">
        <f t="shared" si="19901"/>
        <v>0</v>
      </c>
      <c r="M4712" s="158">
        <f t="shared" si="19901"/>
        <v>0</v>
      </c>
      <c r="N4712" s="158">
        <f t="shared" si="19901"/>
        <v>0</v>
      </c>
      <c r="O4712" s="158">
        <f t="shared" si="19901"/>
        <v>0</v>
      </c>
      <c r="P4712" s="158">
        <f>L4712+O4712</f>
        <v>0</v>
      </c>
      <c r="Q4712" s="158">
        <f>SUM(Q4713:Q4714)</f>
        <v>0</v>
      </c>
      <c r="R4712" s="158">
        <f t="shared" ref="R4712:V4712" si="19902">SUM(R4713:R4714)</f>
        <v>0</v>
      </c>
      <c r="S4712" s="158">
        <f t="shared" si="19902"/>
        <v>0</v>
      </c>
      <c r="T4712" s="158">
        <f t="shared" si="19902"/>
        <v>0</v>
      </c>
      <c r="U4712" s="158">
        <f t="shared" si="19902"/>
        <v>0</v>
      </c>
      <c r="V4712" s="158">
        <f t="shared" si="19902"/>
        <v>0</v>
      </c>
      <c r="W4712" s="158">
        <f>S4712+V4712</f>
        <v>0</v>
      </c>
      <c r="X4712" s="158">
        <f>SUM(X4713:X4714)</f>
        <v>0</v>
      </c>
      <c r="Y4712" s="158">
        <f t="shared" ref="Y4712:AC4712" si="19903">SUM(Y4713:Y4714)</f>
        <v>0</v>
      </c>
      <c r="Z4712" s="158">
        <f t="shared" si="19903"/>
        <v>0</v>
      </c>
      <c r="AA4712" s="158">
        <f t="shared" si="19903"/>
        <v>0</v>
      </c>
      <c r="AB4712" s="158">
        <f t="shared" si="19903"/>
        <v>0</v>
      </c>
      <c r="AC4712" s="158">
        <f t="shared" si="19903"/>
        <v>0</v>
      </c>
      <c r="AD4712" s="158">
        <f>Z4712+AC4712</f>
        <v>0</v>
      </c>
      <c r="AE4712" s="158">
        <f>SUM(AE4713:AE4714)</f>
        <v>0</v>
      </c>
      <c r="AF4712" s="158">
        <f t="shared" ref="AF4712:AI4712" si="19904">SUM(AF4713:AF4714)</f>
        <v>0</v>
      </c>
      <c r="AG4712" s="158">
        <f t="shared" si="19904"/>
        <v>0</v>
      </c>
      <c r="AH4712" s="158">
        <f t="shared" si="19904"/>
        <v>0</v>
      </c>
      <c r="AI4712" s="158">
        <f t="shared" si="19904"/>
        <v>0</v>
      </c>
      <c r="AJ4712" s="158">
        <f t="shared" ref="AJ4712" si="19905">SUM(AJ4713:AJ4714)</f>
        <v>0</v>
      </c>
      <c r="AK4712" s="158">
        <f>AG4712+AJ4712</f>
        <v>0</v>
      </c>
      <c r="AL4712" s="158">
        <f>SUM(AL4713:AL4714)</f>
        <v>0</v>
      </c>
      <c r="AM4712" s="158">
        <f t="shared" ref="AM4712:AQ4712" si="19906">SUM(AM4713:AM4714)</f>
        <v>0</v>
      </c>
      <c r="AN4712" s="158">
        <f t="shared" si="19906"/>
        <v>0</v>
      </c>
      <c r="AO4712" s="158">
        <f t="shared" si="19906"/>
        <v>0</v>
      </c>
      <c r="AP4712" s="158">
        <f t="shared" si="19906"/>
        <v>0</v>
      </c>
      <c r="AQ4712" s="158">
        <f t="shared" si="19906"/>
        <v>0</v>
      </c>
      <c r="AR4712" s="158">
        <f>AN4712+AQ4712</f>
        <v>0</v>
      </c>
      <c r="AS4712" s="158"/>
      <c r="AT4712" s="159"/>
      <c r="AU4712" s="160"/>
      <c r="AV4712" s="161"/>
      <c r="AW4712" s="161"/>
      <c r="AX4712" s="161"/>
      <c r="AY4712" s="161"/>
      <c r="BD4712" s="173"/>
    </row>
    <row r="4713" spans="1:56" s="19" customFormat="1" ht="70.5" hidden="1" customHeight="1">
      <c r="A4713" s="54">
        <v>2018</v>
      </c>
      <c r="B4713" s="174">
        <v>8323</v>
      </c>
      <c r="C4713" s="54">
        <v>9</v>
      </c>
      <c r="D4713" s="54">
        <v>2</v>
      </c>
      <c r="E4713" s="54">
        <v>5000</v>
      </c>
      <c r="F4713" s="54">
        <v>5200</v>
      </c>
      <c r="G4713" s="54">
        <v>523</v>
      </c>
      <c r="H4713" s="163">
        <v>1</v>
      </c>
      <c r="I4713" s="175" t="s">
        <v>1756</v>
      </c>
      <c r="J4713" s="56">
        <f t="shared" ref="J4713:J4714" si="19907">ROUND(P4713*0.8,0)</f>
        <v>0</v>
      </c>
      <c r="K4713" s="56">
        <v>0</v>
      </c>
      <c r="L4713" s="57">
        <f t="shared" ref="L4713:L4714" si="19908">J4713+K4713</f>
        <v>0</v>
      </c>
      <c r="M4713" s="56">
        <f>P4713-J4713</f>
        <v>0</v>
      </c>
      <c r="N4713" s="56">
        <v>0</v>
      </c>
      <c r="O4713" s="57">
        <f t="shared" ref="O4713:O4714" si="19909">M4713+N4713</f>
        <v>0</v>
      </c>
      <c r="P4713" s="57">
        <v>0</v>
      </c>
      <c r="Q4713" s="56">
        <f t="shared" ref="Q4713:Q4714" si="19910">ROUND(W4713*0.8,0)</f>
        <v>0</v>
      </c>
      <c r="R4713" s="56">
        <v>0</v>
      </c>
      <c r="S4713" s="57">
        <f t="shared" ref="S4713:S4714" si="19911">Q4713+R4713</f>
        <v>0</v>
      </c>
      <c r="T4713" s="56">
        <f>W4713-Q4713</f>
        <v>0</v>
      </c>
      <c r="U4713" s="56">
        <v>0</v>
      </c>
      <c r="V4713" s="57">
        <f t="shared" ref="V4713:V4714" si="19912">T4713+U4713</f>
        <v>0</v>
      </c>
      <c r="W4713" s="57">
        <v>0</v>
      </c>
      <c r="X4713" s="56">
        <f t="shared" ref="X4713:X4714" si="19913">ROUND(AD4713*0.8,0)</f>
        <v>0</v>
      </c>
      <c r="Y4713" s="56">
        <v>0</v>
      </c>
      <c r="Z4713" s="57">
        <f t="shared" ref="Z4713:Z4714" si="19914">X4713+Y4713</f>
        <v>0</v>
      </c>
      <c r="AA4713" s="56">
        <f>AD4713-X4713</f>
        <v>0</v>
      </c>
      <c r="AB4713" s="56">
        <v>0</v>
      </c>
      <c r="AC4713" s="57">
        <f t="shared" ref="AC4713:AC4714" si="19915">AA4713+AB4713</f>
        <v>0</v>
      </c>
      <c r="AD4713" s="57">
        <v>0</v>
      </c>
      <c r="AE4713" s="56">
        <f t="shared" ref="AE4713:AE4714" si="19916">ROUND(AK4713*0.8,0)</f>
        <v>0</v>
      </c>
      <c r="AF4713" s="56">
        <v>0</v>
      </c>
      <c r="AG4713" s="57">
        <f t="shared" ref="AG4713:AG4714" si="19917">AE4713+AF4713</f>
        <v>0</v>
      </c>
      <c r="AH4713" s="56">
        <f>AK4713-AE4713</f>
        <v>0</v>
      </c>
      <c r="AI4713" s="56">
        <v>0</v>
      </c>
      <c r="AJ4713" s="57">
        <f t="shared" ref="AJ4713:AJ4714" si="19918">AH4713+AI4713</f>
        <v>0</v>
      </c>
      <c r="AK4713" s="57">
        <v>0</v>
      </c>
      <c r="AL4713" s="56">
        <f t="shared" ref="AL4713:AL4714" si="19919">ROUND(AR4713*0.8,0)</f>
        <v>0</v>
      </c>
      <c r="AM4713" s="56">
        <v>0</v>
      </c>
      <c r="AN4713" s="57">
        <f t="shared" ref="AN4713:AN4714" si="19920">AL4713+AM4713</f>
        <v>0</v>
      </c>
      <c r="AO4713" s="56">
        <f>AR4713-AL4713</f>
        <v>0</v>
      </c>
      <c r="AP4713" s="56">
        <v>0</v>
      </c>
      <c r="AQ4713" s="57">
        <f t="shared" ref="AQ4713:AQ4714" si="19921">AO4713+AP4713</f>
        <v>0</v>
      </c>
      <c r="AR4713" s="57">
        <v>0</v>
      </c>
      <c r="AS4713" s="57" t="s">
        <v>43</v>
      </c>
      <c r="AT4713" s="179"/>
      <c r="AU4713" s="176"/>
      <c r="AV4713" s="177"/>
      <c r="AW4713" s="177"/>
      <c r="AX4713" s="177"/>
      <c r="AY4713" s="177"/>
      <c r="BD4713" s="224" t="s">
        <v>78</v>
      </c>
    </row>
    <row r="4714" spans="1:56" s="19" customFormat="1" ht="70.5" hidden="1" customHeight="1">
      <c r="A4714" s="54">
        <v>2018</v>
      </c>
      <c r="B4714" s="174">
        <v>8323</v>
      </c>
      <c r="C4714" s="54">
        <v>9</v>
      </c>
      <c r="D4714" s="54">
        <v>2</v>
      </c>
      <c r="E4714" s="54">
        <v>5000</v>
      </c>
      <c r="F4714" s="54">
        <v>5200</v>
      </c>
      <c r="G4714" s="54">
        <v>523</v>
      </c>
      <c r="H4714" s="163">
        <v>2</v>
      </c>
      <c r="I4714" s="175" t="s">
        <v>1968</v>
      </c>
      <c r="J4714" s="56">
        <f t="shared" si="19907"/>
        <v>0</v>
      </c>
      <c r="K4714" s="56">
        <v>0</v>
      </c>
      <c r="L4714" s="57">
        <f t="shared" si="19908"/>
        <v>0</v>
      </c>
      <c r="M4714" s="56">
        <f>P4714-J4714</f>
        <v>0</v>
      </c>
      <c r="N4714" s="56">
        <v>0</v>
      </c>
      <c r="O4714" s="57">
        <f t="shared" si="19909"/>
        <v>0</v>
      </c>
      <c r="P4714" s="57">
        <v>0</v>
      </c>
      <c r="Q4714" s="56">
        <f t="shared" si="19910"/>
        <v>0</v>
      </c>
      <c r="R4714" s="56">
        <v>0</v>
      </c>
      <c r="S4714" s="57">
        <f t="shared" si="19911"/>
        <v>0</v>
      </c>
      <c r="T4714" s="56">
        <f>W4714-Q4714</f>
        <v>0</v>
      </c>
      <c r="U4714" s="56">
        <v>0</v>
      </c>
      <c r="V4714" s="57">
        <f t="shared" si="19912"/>
        <v>0</v>
      </c>
      <c r="W4714" s="57">
        <v>0</v>
      </c>
      <c r="X4714" s="56">
        <f t="shared" si="19913"/>
        <v>0</v>
      </c>
      <c r="Y4714" s="56">
        <v>0</v>
      </c>
      <c r="Z4714" s="57">
        <f t="shared" si="19914"/>
        <v>0</v>
      </c>
      <c r="AA4714" s="56">
        <f>AD4714-X4714</f>
        <v>0</v>
      </c>
      <c r="AB4714" s="56">
        <v>0</v>
      </c>
      <c r="AC4714" s="57">
        <f t="shared" si="19915"/>
        <v>0</v>
      </c>
      <c r="AD4714" s="57">
        <v>0</v>
      </c>
      <c r="AE4714" s="56">
        <f t="shared" si="19916"/>
        <v>0</v>
      </c>
      <c r="AF4714" s="56">
        <v>0</v>
      </c>
      <c r="AG4714" s="57">
        <f t="shared" si="19917"/>
        <v>0</v>
      </c>
      <c r="AH4714" s="56">
        <f>AK4714-AE4714</f>
        <v>0</v>
      </c>
      <c r="AI4714" s="56">
        <v>0</v>
      </c>
      <c r="AJ4714" s="57">
        <f t="shared" si="19918"/>
        <v>0</v>
      </c>
      <c r="AK4714" s="57">
        <v>0</v>
      </c>
      <c r="AL4714" s="56">
        <f t="shared" si="19919"/>
        <v>0</v>
      </c>
      <c r="AM4714" s="56">
        <v>0</v>
      </c>
      <c r="AN4714" s="57">
        <f t="shared" si="19920"/>
        <v>0</v>
      </c>
      <c r="AO4714" s="56">
        <f>AR4714-AL4714</f>
        <v>0</v>
      </c>
      <c r="AP4714" s="56">
        <v>0</v>
      </c>
      <c r="AQ4714" s="57">
        <f t="shared" si="19921"/>
        <v>0</v>
      </c>
      <c r="AR4714" s="57">
        <v>0</v>
      </c>
      <c r="AS4714" s="57" t="s">
        <v>43</v>
      </c>
      <c r="AT4714" s="179"/>
      <c r="AU4714" s="176"/>
      <c r="AV4714" s="177"/>
      <c r="AW4714" s="177"/>
      <c r="AX4714" s="177"/>
      <c r="AY4714" s="177"/>
      <c r="BD4714" s="224" t="s">
        <v>78</v>
      </c>
    </row>
    <row r="4715" spans="1:56" s="19" customFormat="1" ht="70.5" hidden="1" customHeight="1">
      <c r="A4715" s="145">
        <v>2018</v>
      </c>
      <c r="B4715" s="146">
        <v>8323</v>
      </c>
      <c r="C4715" s="145">
        <v>9</v>
      </c>
      <c r="D4715" s="145">
        <v>2</v>
      </c>
      <c r="E4715" s="145">
        <v>5000</v>
      </c>
      <c r="F4715" s="145">
        <v>5400</v>
      </c>
      <c r="G4715" s="145"/>
      <c r="H4715" s="145"/>
      <c r="I4715" s="147" t="s">
        <v>137</v>
      </c>
      <c r="J4715" s="148">
        <f>J4716</f>
        <v>0</v>
      </c>
      <c r="K4715" s="148">
        <f t="shared" ref="K4715:O4715" si="19922">K4716</f>
        <v>0</v>
      </c>
      <c r="L4715" s="148">
        <f t="shared" si="19922"/>
        <v>0</v>
      </c>
      <c r="M4715" s="148">
        <f t="shared" si="19922"/>
        <v>0</v>
      </c>
      <c r="N4715" s="148">
        <f t="shared" si="19922"/>
        <v>0</v>
      </c>
      <c r="O4715" s="148">
        <f t="shared" si="19922"/>
        <v>0</v>
      </c>
      <c r="P4715" s="148">
        <f>L4715+O4715</f>
        <v>0</v>
      </c>
      <c r="Q4715" s="148">
        <f>Q4716</f>
        <v>0</v>
      </c>
      <c r="R4715" s="148">
        <f t="shared" ref="R4715:V4715" si="19923">R4716</f>
        <v>0</v>
      </c>
      <c r="S4715" s="148">
        <f t="shared" si="19923"/>
        <v>0</v>
      </c>
      <c r="T4715" s="148">
        <f t="shared" si="19923"/>
        <v>0</v>
      </c>
      <c r="U4715" s="148">
        <f t="shared" si="19923"/>
        <v>0</v>
      </c>
      <c r="V4715" s="148">
        <f t="shared" si="19923"/>
        <v>0</v>
      </c>
      <c r="W4715" s="148">
        <f>S4715+V4715</f>
        <v>0</v>
      </c>
      <c r="X4715" s="148">
        <f>X4716</f>
        <v>0</v>
      </c>
      <c r="Y4715" s="148">
        <f t="shared" ref="Y4715:AC4715" si="19924">Y4716</f>
        <v>0</v>
      </c>
      <c r="Z4715" s="148">
        <f t="shared" si="19924"/>
        <v>0</v>
      </c>
      <c r="AA4715" s="148">
        <f t="shared" si="19924"/>
        <v>0</v>
      </c>
      <c r="AB4715" s="148">
        <f t="shared" si="19924"/>
        <v>0</v>
      </c>
      <c r="AC4715" s="148">
        <f t="shared" si="19924"/>
        <v>0</v>
      </c>
      <c r="AD4715" s="148">
        <f>Z4715+AC4715</f>
        <v>0</v>
      </c>
      <c r="AE4715" s="148">
        <f>AE4716</f>
        <v>0</v>
      </c>
      <c r="AF4715" s="148">
        <f t="shared" ref="AF4715:AI4715" si="19925">AF4716</f>
        <v>0</v>
      </c>
      <c r="AG4715" s="148">
        <f t="shared" si="19925"/>
        <v>0</v>
      </c>
      <c r="AH4715" s="148">
        <f t="shared" si="19925"/>
        <v>0</v>
      </c>
      <c r="AI4715" s="148">
        <f t="shared" si="19925"/>
        <v>0</v>
      </c>
      <c r="AJ4715" s="148">
        <f t="shared" ref="AJ4715" si="19926">AJ4716</f>
        <v>0</v>
      </c>
      <c r="AK4715" s="148">
        <f>AG4715+AJ4715</f>
        <v>0</v>
      </c>
      <c r="AL4715" s="148">
        <f>AL4716</f>
        <v>0</v>
      </c>
      <c r="AM4715" s="148">
        <f t="shared" ref="AM4715:AQ4715" si="19927">AM4716</f>
        <v>0</v>
      </c>
      <c r="AN4715" s="148">
        <f t="shared" si="19927"/>
        <v>0</v>
      </c>
      <c r="AO4715" s="148">
        <f t="shared" si="19927"/>
        <v>0</v>
      </c>
      <c r="AP4715" s="148">
        <f t="shared" si="19927"/>
        <v>0</v>
      </c>
      <c r="AQ4715" s="148">
        <f t="shared" si="19927"/>
        <v>0</v>
      </c>
      <c r="AR4715" s="148">
        <f>AN4715+AQ4715</f>
        <v>0</v>
      </c>
      <c r="AS4715" s="148"/>
      <c r="AT4715" s="149"/>
      <c r="AU4715" s="150"/>
      <c r="AV4715" s="151"/>
      <c r="AW4715" s="151"/>
      <c r="AX4715" s="151"/>
      <c r="AY4715" s="151"/>
      <c r="BD4715" s="153"/>
    </row>
    <row r="4716" spans="1:56" s="19" customFormat="1" ht="70.5" hidden="1" customHeight="1">
      <c r="A4716" s="154">
        <v>2018</v>
      </c>
      <c r="B4716" s="155">
        <v>8323</v>
      </c>
      <c r="C4716" s="154">
        <v>9</v>
      </c>
      <c r="D4716" s="154">
        <v>2</v>
      </c>
      <c r="E4716" s="154">
        <v>5000</v>
      </c>
      <c r="F4716" s="154">
        <v>5400</v>
      </c>
      <c r="G4716" s="154">
        <v>541</v>
      </c>
      <c r="H4716" s="154"/>
      <c r="I4716" s="172" t="s">
        <v>138</v>
      </c>
      <c r="J4716" s="158">
        <f>SUM(J4717:J4719)</f>
        <v>0</v>
      </c>
      <c r="K4716" s="158">
        <f t="shared" ref="K4716:O4716" si="19928">SUM(K4717:K4719)</f>
        <v>0</v>
      </c>
      <c r="L4716" s="158">
        <f t="shared" si="19928"/>
        <v>0</v>
      </c>
      <c r="M4716" s="158">
        <f t="shared" si="19928"/>
        <v>0</v>
      </c>
      <c r="N4716" s="158">
        <f t="shared" si="19928"/>
        <v>0</v>
      </c>
      <c r="O4716" s="158">
        <f t="shared" si="19928"/>
        <v>0</v>
      </c>
      <c r="P4716" s="158">
        <f>L4716+O4716</f>
        <v>0</v>
      </c>
      <c r="Q4716" s="158">
        <f>SUM(Q4717:Q4719)</f>
        <v>0</v>
      </c>
      <c r="R4716" s="158">
        <f t="shared" ref="R4716:V4716" si="19929">SUM(R4717:R4719)</f>
        <v>0</v>
      </c>
      <c r="S4716" s="158">
        <f t="shared" si="19929"/>
        <v>0</v>
      </c>
      <c r="T4716" s="158">
        <f t="shared" si="19929"/>
        <v>0</v>
      </c>
      <c r="U4716" s="158">
        <f t="shared" si="19929"/>
        <v>0</v>
      </c>
      <c r="V4716" s="158">
        <f t="shared" si="19929"/>
        <v>0</v>
      </c>
      <c r="W4716" s="158">
        <f>S4716+V4716</f>
        <v>0</v>
      </c>
      <c r="X4716" s="158">
        <f>SUM(X4717:X4719)</f>
        <v>0</v>
      </c>
      <c r="Y4716" s="158">
        <f t="shared" ref="Y4716:AC4716" si="19930">SUM(Y4717:Y4719)</f>
        <v>0</v>
      </c>
      <c r="Z4716" s="158">
        <f t="shared" si="19930"/>
        <v>0</v>
      </c>
      <c r="AA4716" s="158">
        <f t="shared" si="19930"/>
        <v>0</v>
      </c>
      <c r="AB4716" s="158">
        <f t="shared" si="19930"/>
        <v>0</v>
      </c>
      <c r="AC4716" s="158">
        <f t="shared" si="19930"/>
        <v>0</v>
      </c>
      <c r="AD4716" s="158">
        <f>Z4716+AC4716</f>
        <v>0</v>
      </c>
      <c r="AE4716" s="158">
        <f>SUM(AE4717:AE4719)</f>
        <v>0</v>
      </c>
      <c r="AF4716" s="158">
        <f t="shared" ref="AF4716:AI4716" si="19931">SUM(AF4717:AF4719)</f>
        <v>0</v>
      </c>
      <c r="AG4716" s="158">
        <f t="shared" si="19931"/>
        <v>0</v>
      </c>
      <c r="AH4716" s="158">
        <f t="shared" si="19931"/>
        <v>0</v>
      </c>
      <c r="AI4716" s="158">
        <f t="shared" si="19931"/>
        <v>0</v>
      </c>
      <c r="AJ4716" s="158">
        <f t="shared" ref="AJ4716" si="19932">SUM(AJ4717:AJ4719)</f>
        <v>0</v>
      </c>
      <c r="AK4716" s="158">
        <f>AG4716+AJ4716</f>
        <v>0</v>
      </c>
      <c r="AL4716" s="158">
        <f>SUM(AL4717:AL4719)</f>
        <v>0</v>
      </c>
      <c r="AM4716" s="158">
        <f t="shared" ref="AM4716:AQ4716" si="19933">SUM(AM4717:AM4719)</f>
        <v>0</v>
      </c>
      <c r="AN4716" s="158">
        <f t="shared" si="19933"/>
        <v>0</v>
      </c>
      <c r="AO4716" s="158">
        <f t="shared" si="19933"/>
        <v>0</v>
      </c>
      <c r="AP4716" s="158">
        <f t="shared" si="19933"/>
        <v>0</v>
      </c>
      <c r="AQ4716" s="158">
        <f t="shared" si="19933"/>
        <v>0</v>
      </c>
      <c r="AR4716" s="158">
        <f>AN4716+AQ4716</f>
        <v>0</v>
      </c>
      <c r="AS4716" s="158"/>
      <c r="AT4716" s="159"/>
      <c r="AU4716" s="160"/>
      <c r="AV4716" s="161"/>
      <c r="AW4716" s="161"/>
      <c r="AX4716" s="161"/>
      <c r="AY4716" s="161"/>
      <c r="BD4716" s="173"/>
    </row>
    <row r="4717" spans="1:56" s="19" customFormat="1" ht="70.5" hidden="1" customHeight="1">
      <c r="A4717" s="54">
        <v>2018</v>
      </c>
      <c r="B4717" s="174">
        <v>8323</v>
      </c>
      <c r="C4717" s="54">
        <v>9</v>
      </c>
      <c r="D4717" s="54">
        <v>2</v>
      </c>
      <c r="E4717" s="54">
        <v>5000</v>
      </c>
      <c r="F4717" s="54">
        <v>5400</v>
      </c>
      <c r="G4717" s="54">
        <v>541</v>
      </c>
      <c r="H4717" s="163">
        <v>1</v>
      </c>
      <c r="I4717" s="175" t="s">
        <v>139</v>
      </c>
      <c r="J4717" s="56">
        <f t="shared" ref="J4717:J4718" si="19934">ROUND(P4717*0.8,0)</f>
        <v>0</v>
      </c>
      <c r="K4717" s="56">
        <v>0</v>
      </c>
      <c r="L4717" s="57">
        <f t="shared" ref="L4717:L4718" si="19935">J4717+K4717</f>
        <v>0</v>
      </c>
      <c r="M4717" s="56">
        <f>P4717-J4717</f>
        <v>0</v>
      </c>
      <c r="N4717" s="56">
        <v>0</v>
      </c>
      <c r="O4717" s="57">
        <f t="shared" ref="O4717:O4718" si="19936">M4717+N4717</f>
        <v>0</v>
      </c>
      <c r="P4717" s="57">
        <v>0</v>
      </c>
      <c r="Q4717" s="56">
        <f t="shared" ref="Q4717:Q4718" si="19937">ROUND(W4717*0.8,0)</f>
        <v>0</v>
      </c>
      <c r="R4717" s="56">
        <v>0</v>
      </c>
      <c r="S4717" s="57">
        <f t="shared" ref="S4717:S4719" si="19938">Q4717+R4717</f>
        <v>0</v>
      </c>
      <c r="T4717" s="56">
        <f>W4717-Q4717</f>
        <v>0</v>
      </c>
      <c r="U4717" s="56">
        <v>0</v>
      </c>
      <c r="V4717" s="57">
        <f t="shared" ref="V4717:V4719" si="19939">T4717+U4717</f>
        <v>0</v>
      </c>
      <c r="W4717" s="57">
        <v>0</v>
      </c>
      <c r="X4717" s="56">
        <f t="shared" ref="X4717:X4718" si="19940">ROUND(AD4717*0.8,0)</f>
        <v>0</v>
      </c>
      <c r="Y4717" s="56">
        <v>0</v>
      </c>
      <c r="Z4717" s="57">
        <f t="shared" ref="Z4717:Z4719" si="19941">X4717+Y4717</f>
        <v>0</v>
      </c>
      <c r="AA4717" s="56">
        <f>AD4717-X4717</f>
        <v>0</v>
      </c>
      <c r="AB4717" s="56">
        <v>0</v>
      </c>
      <c r="AC4717" s="57">
        <f t="shared" ref="AC4717:AC4719" si="19942">AA4717+AB4717</f>
        <v>0</v>
      </c>
      <c r="AD4717" s="57">
        <v>0</v>
      </c>
      <c r="AE4717" s="56">
        <f t="shared" ref="AE4717:AE4718" si="19943">ROUND(AK4717*0.8,0)</f>
        <v>0</v>
      </c>
      <c r="AF4717" s="56">
        <v>0</v>
      </c>
      <c r="AG4717" s="57">
        <f t="shared" ref="AG4717:AG4719" si="19944">AE4717+AF4717</f>
        <v>0</v>
      </c>
      <c r="AH4717" s="56">
        <f>AK4717-AE4717</f>
        <v>0</v>
      </c>
      <c r="AI4717" s="56">
        <v>0</v>
      </c>
      <c r="AJ4717" s="57">
        <f t="shared" ref="AJ4717:AJ4719" si="19945">AH4717+AI4717</f>
        <v>0</v>
      </c>
      <c r="AK4717" s="57">
        <v>0</v>
      </c>
      <c r="AL4717" s="56">
        <f t="shared" ref="AL4717:AL4718" si="19946">ROUND(AR4717*0.8,0)</f>
        <v>0</v>
      </c>
      <c r="AM4717" s="56">
        <v>0</v>
      </c>
      <c r="AN4717" s="57">
        <f t="shared" ref="AN4717:AN4719" si="19947">AL4717+AM4717</f>
        <v>0</v>
      </c>
      <c r="AO4717" s="56">
        <f>AR4717-AL4717</f>
        <v>0</v>
      </c>
      <c r="AP4717" s="56">
        <v>0</v>
      </c>
      <c r="AQ4717" s="57">
        <f t="shared" ref="AQ4717:AQ4719" si="19948">AO4717+AP4717</f>
        <v>0</v>
      </c>
      <c r="AR4717" s="57">
        <v>0</v>
      </c>
      <c r="AS4717" s="57" t="s">
        <v>43</v>
      </c>
      <c r="AT4717" s="179"/>
      <c r="AU4717" s="176"/>
      <c r="AV4717" s="177"/>
      <c r="AW4717" s="177"/>
      <c r="AX4717" s="177"/>
      <c r="AY4717" s="177"/>
      <c r="BD4717" s="224" t="s">
        <v>78</v>
      </c>
    </row>
    <row r="4718" spans="1:56" s="19" customFormat="1" ht="70.5" hidden="1" customHeight="1">
      <c r="A4718" s="54">
        <v>2018</v>
      </c>
      <c r="B4718" s="174">
        <v>8323</v>
      </c>
      <c r="C4718" s="54">
        <v>9</v>
      </c>
      <c r="D4718" s="54">
        <v>2</v>
      </c>
      <c r="E4718" s="54">
        <v>5000</v>
      </c>
      <c r="F4718" s="54">
        <v>5400</v>
      </c>
      <c r="G4718" s="54">
        <v>541</v>
      </c>
      <c r="H4718" s="163"/>
      <c r="I4718" s="175" t="s">
        <v>1969</v>
      </c>
      <c r="J4718" s="56">
        <f t="shared" si="19934"/>
        <v>0</v>
      </c>
      <c r="K4718" s="56">
        <v>0</v>
      </c>
      <c r="L4718" s="57">
        <f t="shared" si="19935"/>
        <v>0</v>
      </c>
      <c r="M4718" s="56">
        <f>P4718-J4718</f>
        <v>0</v>
      </c>
      <c r="N4718" s="56">
        <v>0</v>
      </c>
      <c r="O4718" s="57">
        <f t="shared" si="19936"/>
        <v>0</v>
      </c>
      <c r="P4718" s="57">
        <v>0</v>
      </c>
      <c r="Q4718" s="56">
        <f t="shared" si="19937"/>
        <v>0</v>
      </c>
      <c r="R4718" s="56">
        <v>0</v>
      </c>
      <c r="S4718" s="57">
        <f t="shared" si="19938"/>
        <v>0</v>
      </c>
      <c r="T4718" s="56">
        <f>W4718-Q4718</f>
        <v>0</v>
      </c>
      <c r="U4718" s="56">
        <v>0</v>
      </c>
      <c r="V4718" s="57">
        <f t="shared" si="19939"/>
        <v>0</v>
      </c>
      <c r="W4718" s="57">
        <v>0</v>
      </c>
      <c r="X4718" s="56">
        <f t="shared" si="19940"/>
        <v>0</v>
      </c>
      <c r="Y4718" s="56">
        <v>0</v>
      </c>
      <c r="Z4718" s="57">
        <f t="shared" si="19941"/>
        <v>0</v>
      </c>
      <c r="AA4718" s="56">
        <f>AD4718-X4718</f>
        <v>0</v>
      </c>
      <c r="AB4718" s="56">
        <v>0</v>
      </c>
      <c r="AC4718" s="57">
        <f t="shared" si="19942"/>
        <v>0</v>
      </c>
      <c r="AD4718" s="57">
        <v>0</v>
      </c>
      <c r="AE4718" s="56">
        <f t="shared" si="19943"/>
        <v>0</v>
      </c>
      <c r="AF4718" s="56">
        <v>0</v>
      </c>
      <c r="AG4718" s="57">
        <f t="shared" si="19944"/>
        <v>0</v>
      </c>
      <c r="AH4718" s="56">
        <f>AK4718-AE4718</f>
        <v>0</v>
      </c>
      <c r="AI4718" s="56">
        <v>0</v>
      </c>
      <c r="AJ4718" s="57">
        <f t="shared" si="19945"/>
        <v>0</v>
      </c>
      <c r="AK4718" s="57">
        <v>0</v>
      </c>
      <c r="AL4718" s="56">
        <f t="shared" si="19946"/>
        <v>0</v>
      </c>
      <c r="AM4718" s="56">
        <v>0</v>
      </c>
      <c r="AN4718" s="57">
        <f t="shared" si="19947"/>
        <v>0</v>
      </c>
      <c r="AO4718" s="56">
        <f>AR4718-AL4718</f>
        <v>0</v>
      </c>
      <c r="AP4718" s="56">
        <v>0</v>
      </c>
      <c r="AQ4718" s="57">
        <f t="shared" si="19948"/>
        <v>0</v>
      </c>
      <c r="AR4718" s="57">
        <v>0</v>
      </c>
      <c r="AS4718" s="57" t="s">
        <v>43</v>
      </c>
      <c r="AT4718" s="179"/>
      <c r="AU4718" s="176"/>
      <c r="AV4718" s="177"/>
      <c r="AW4718" s="177"/>
      <c r="AX4718" s="177"/>
      <c r="AY4718" s="177"/>
      <c r="BD4718" s="224" t="s">
        <v>78</v>
      </c>
    </row>
    <row r="4719" spans="1:56" s="19" customFormat="1" ht="70.5" hidden="1" customHeight="1">
      <c r="A4719" s="54">
        <v>2018</v>
      </c>
      <c r="B4719" s="174">
        <v>8323</v>
      </c>
      <c r="C4719" s="54">
        <v>9</v>
      </c>
      <c r="D4719" s="54">
        <v>2</v>
      </c>
      <c r="E4719" s="54">
        <v>5000</v>
      </c>
      <c r="F4719" s="54">
        <v>5400</v>
      </c>
      <c r="G4719" s="54">
        <v>541</v>
      </c>
      <c r="H4719" s="163"/>
      <c r="I4719" s="175" t="s">
        <v>1970</v>
      </c>
      <c r="J4719" s="56">
        <v>0</v>
      </c>
      <c r="K4719" s="56">
        <v>0</v>
      </c>
      <c r="L4719" s="57">
        <f t="shared" ref="L4719" si="19949">J4719+K4719</f>
        <v>0</v>
      </c>
      <c r="M4719" s="56">
        <f>P4719-J4719</f>
        <v>0</v>
      </c>
      <c r="N4719" s="56">
        <v>0</v>
      </c>
      <c r="O4719" s="57">
        <f t="shared" ref="O4719" si="19950">M4719+N4719</f>
        <v>0</v>
      </c>
      <c r="P4719" s="57">
        <v>0</v>
      </c>
      <c r="Q4719" s="56">
        <v>0</v>
      </c>
      <c r="R4719" s="56">
        <v>0</v>
      </c>
      <c r="S4719" s="57">
        <f t="shared" si="19938"/>
        <v>0</v>
      </c>
      <c r="T4719" s="56">
        <f>W4719-Q4719</f>
        <v>0</v>
      </c>
      <c r="U4719" s="56">
        <v>0</v>
      </c>
      <c r="V4719" s="57">
        <f t="shared" si="19939"/>
        <v>0</v>
      </c>
      <c r="W4719" s="57">
        <v>0</v>
      </c>
      <c r="X4719" s="56">
        <v>0</v>
      </c>
      <c r="Y4719" s="56">
        <v>0</v>
      </c>
      <c r="Z4719" s="57">
        <f t="shared" si="19941"/>
        <v>0</v>
      </c>
      <c r="AA4719" s="56">
        <f>AD4719-X4719</f>
        <v>0</v>
      </c>
      <c r="AB4719" s="56">
        <v>0</v>
      </c>
      <c r="AC4719" s="57">
        <f t="shared" si="19942"/>
        <v>0</v>
      </c>
      <c r="AD4719" s="57">
        <v>0</v>
      </c>
      <c r="AE4719" s="56">
        <v>0</v>
      </c>
      <c r="AF4719" s="56">
        <v>0</v>
      </c>
      <c r="AG4719" s="57">
        <f t="shared" si="19944"/>
        <v>0</v>
      </c>
      <c r="AH4719" s="56">
        <f>AK4719-AE4719</f>
        <v>0</v>
      </c>
      <c r="AI4719" s="56">
        <v>0</v>
      </c>
      <c r="AJ4719" s="57">
        <f t="shared" si="19945"/>
        <v>0</v>
      </c>
      <c r="AK4719" s="57">
        <v>0</v>
      </c>
      <c r="AL4719" s="56">
        <v>0</v>
      </c>
      <c r="AM4719" s="56">
        <v>0</v>
      </c>
      <c r="AN4719" s="57">
        <f t="shared" si="19947"/>
        <v>0</v>
      </c>
      <c r="AO4719" s="56">
        <f>AR4719-AL4719</f>
        <v>0</v>
      </c>
      <c r="AP4719" s="56">
        <v>0</v>
      </c>
      <c r="AQ4719" s="57">
        <f t="shared" si="19948"/>
        <v>0</v>
      </c>
      <c r="AR4719" s="57">
        <v>0</v>
      </c>
      <c r="AS4719" s="57" t="s">
        <v>43</v>
      </c>
      <c r="AT4719" s="179"/>
      <c r="AU4719" s="176"/>
      <c r="AV4719" s="177"/>
      <c r="AW4719" s="177"/>
      <c r="AX4719" s="177"/>
      <c r="AY4719" s="177"/>
      <c r="BD4719" s="178" t="s">
        <v>30</v>
      </c>
    </row>
    <row r="4720" spans="1:56" s="19" customFormat="1" ht="70.5" hidden="1" customHeight="1">
      <c r="A4720" s="145">
        <v>2018</v>
      </c>
      <c r="B4720" s="146">
        <v>8323</v>
      </c>
      <c r="C4720" s="145">
        <v>9</v>
      </c>
      <c r="D4720" s="145">
        <v>2</v>
      </c>
      <c r="E4720" s="145">
        <v>5000</v>
      </c>
      <c r="F4720" s="145">
        <v>5500</v>
      </c>
      <c r="G4720" s="145"/>
      <c r="H4720" s="145"/>
      <c r="I4720" s="147" t="s">
        <v>517</v>
      </c>
      <c r="J4720" s="148">
        <f>J4721</f>
        <v>0</v>
      </c>
      <c r="K4720" s="148">
        <f t="shared" ref="K4720" si="19951">K4721</f>
        <v>0</v>
      </c>
      <c r="L4720" s="148">
        <f t="shared" ref="L4720" si="19952">L4721</f>
        <v>0</v>
      </c>
      <c r="M4720" s="148">
        <f t="shared" ref="M4720" si="19953">M4721</f>
        <v>0</v>
      </c>
      <c r="N4720" s="148">
        <f t="shared" ref="N4720" si="19954">N4721</f>
        <v>0</v>
      </c>
      <c r="O4720" s="148">
        <f t="shared" ref="O4720" si="19955">O4721</f>
        <v>0</v>
      </c>
      <c r="P4720" s="148">
        <f>L4720+O4720</f>
        <v>0</v>
      </c>
      <c r="Q4720" s="148">
        <f>Q4721</f>
        <v>0</v>
      </c>
      <c r="R4720" s="148">
        <f t="shared" ref="R4720:V4721" si="19956">R4721</f>
        <v>0</v>
      </c>
      <c r="S4720" s="148">
        <f t="shared" si="19956"/>
        <v>0</v>
      </c>
      <c r="T4720" s="148">
        <f t="shared" si="19956"/>
        <v>0</v>
      </c>
      <c r="U4720" s="148">
        <f t="shared" si="19956"/>
        <v>0</v>
      </c>
      <c r="V4720" s="148">
        <f t="shared" si="19956"/>
        <v>0</v>
      </c>
      <c r="W4720" s="148">
        <f>S4720+V4720</f>
        <v>0</v>
      </c>
      <c r="X4720" s="148">
        <f>X4721</f>
        <v>0</v>
      </c>
      <c r="Y4720" s="148">
        <f t="shared" ref="Y4720:AC4721" si="19957">Y4721</f>
        <v>0</v>
      </c>
      <c r="Z4720" s="148">
        <f t="shared" si="19957"/>
        <v>0</v>
      </c>
      <c r="AA4720" s="148">
        <f t="shared" si="19957"/>
        <v>0</v>
      </c>
      <c r="AB4720" s="148">
        <f t="shared" si="19957"/>
        <v>0</v>
      </c>
      <c r="AC4720" s="148">
        <f t="shared" si="19957"/>
        <v>0</v>
      </c>
      <c r="AD4720" s="148">
        <f>Z4720+AC4720</f>
        <v>0</v>
      </c>
      <c r="AE4720" s="148">
        <f>AE4721</f>
        <v>0</v>
      </c>
      <c r="AF4720" s="148">
        <f t="shared" ref="AF4720:AI4721" si="19958">AF4721</f>
        <v>0</v>
      </c>
      <c r="AG4720" s="148">
        <f t="shared" si="19958"/>
        <v>0</v>
      </c>
      <c r="AH4720" s="148">
        <f t="shared" si="19958"/>
        <v>0</v>
      </c>
      <c r="AI4720" s="148">
        <f t="shared" si="19958"/>
        <v>0</v>
      </c>
      <c r="AJ4720" s="148">
        <f t="shared" ref="AJ4720:AJ4721" si="19959">AJ4721</f>
        <v>0</v>
      </c>
      <c r="AK4720" s="148">
        <f>AG4720+AJ4720</f>
        <v>0</v>
      </c>
      <c r="AL4720" s="148">
        <f>AL4721</f>
        <v>0</v>
      </c>
      <c r="AM4720" s="148">
        <f t="shared" ref="AM4720:AQ4721" si="19960">AM4721</f>
        <v>0</v>
      </c>
      <c r="AN4720" s="148">
        <f t="shared" si="19960"/>
        <v>0</v>
      </c>
      <c r="AO4720" s="148">
        <f t="shared" si="19960"/>
        <v>0</v>
      </c>
      <c r="AP4720" s="148">
        <f t="shared" si="19960"/>
        <v>0</v>
      </c>
      <c r="AQ4720" s="148">
        <f t="shared" si="19960"/>
        <v>0</v>
      </c>
      <c r="AR4720" s="148">
        <f>AN4720+AQ4720</f>
        <v>0</v>
      </c>
      <c r="AS4720" s="148"/>
      <c r="AT4720" s="149"/>
      <c r="AU4720" s="150"/>
      <c r="AV4720" s="151"/>
      <c r="AW4720" s="151"/>
      <c r="AX4720" s="151"/>
      <c r="AY4720" s="151"/>
      <c r="BD4720" s="153"/>
    </row>
    <row r="4721" spans="1:56" s="19" customFormat="1" ht="70.5" hidden="1" customHeight="1">
      <c r="A4721" s="154">
        <v>2018</v>
      </c>
      <c r="B4721" s="155">
        <v>8323</v>
      </c>
      <c r="C4721" s="154">
        <v>9</v>
      </c>
      <c r="D4721" s="154">
        <v>2</v>
      </c>
      <c r="E4721" s="154">
        <v>5000</v>
      </c>
      <c r="F4721" s="154">
        <v>5500</v>
      </c>
      <c r="G4721" s="154">
        <v>551</v>
      </c>
      <c r="H4721" s="154"/>
      <c r="I4721" s="172" t="s">
        <v>518</v>
      </c>
      <c r="J4721" s="158">
        <f>J4722</f>
        <v>0</v>
      </c>
      <c r="K4721" s="158">
        <f t="shared" ref="K4721" si="19961">K4722</f>
        <v>0</v>
      </c>
      <c r="L4721" s="158">
        <f t="shared" ref="L4721" si="19962">L4722</f>
        <v>0</v>
      </c>
      <c r="M4721" s="158">
        <f t="shared" ref="M4721" si="19963">M4722</f>
        <v>0</v>
      </c>
      <c r="N4721" s="158">
        <f t="shared" ref="N4721" si="19964">N4722</f>
        <v>0</v>
      </c>
      <c r="O4721" s="158">
        <f t="shared" ref="O4721" si="19965">O4722</f>
        <v>0</v>
      </c>
      <c r="P4721" s="158">
        <f>L4721+O4721</f>
        <v>0</v>
      </c>
      <c r="Q4721" s="158">
        <f>Q4722</f>
        <v>0</v>
      </c>
      <c r="R4721" s="158">
        <f t="shared" si="19956"/>
        <v>0</v>
      </c>
      <c r="S4721" s="158">
        <f t="shared" si="19956"/>
        <v>0</v>
      </c>
      <c r="T4721" s="158">
        <f t="shared" si="19956"/>
        <v>0</v>
      </c>
      <c r="U4721" s="158">
        <f t="shared" si="19956"/>
        <v>0</v>
      </c>
      <c r="V4721" s="158">
        <f t="shared" si="19956"/>
        <v>0</v>
      </c>
      <c r="W4721" s="158">
        <f>S4721+V4721</f>
        <v>0</v>
      </c>
      <c r="X4721" s="158">
        <f>X4722</f>
        <v>0</v>
      </c>
      <c r="Y4721" s="158">
        <f t="shared" si="19957"/>
        <v>0</v>
      </c>
      <c r="Z4721" s="158">
        <f t="shared" si="19957"/>
        <v>0</v>
      </c>
      <c r="AA4721" s="158">
        <f t="shared" si="19957"/>
        <v>0</v>
      </c>
      <c r="AB4721" s="158">
        <f t="shared" si="19957"/>
        <v>0</v>
      </c>
      <c r="AC4721" s="158">
        <f t="shared" si="19957"/>
        <v>0</v>
      </c>
      <c r="AD4721" s="158">
        <f>Z4721+AC4721</f>
        <v>0</v>
      </c>
      <c r="AE4721" s="158">
        <f>AE4722</f>
        <v>0</v>
      </c>
      <c r="AF4721" s="158">
        <f t="shared" si="19958"/>
        <v>0</v>
      </c>
      <c r="AG4721" s="158">
        <f t="shared" si="19958"/>
        <v>0</v>
      </c>
      <c r="AH4721" s="158">
        <f t="shared" si="19958"/>
        <v>0</v>
      </c>
      <c r="AI4721" s="158">
        <f t="shared" si="19958"/>
        <v>0</v>
      </c>
      <c r="AJ4721" s="158">
        <f t="shared" si="19959"/>
        <v>0</v>
      </c>
      <c r="AK4721" s="158">
        <f>AG4721+AJ4721</f>
        <v>0</v>
      </c>
      <c r="AL4721" s="158">
        <f>AL4722</f>
        <v>0</v>
      </c>
      <c r="AM4721" s="158">
        <f t="shared" si="19960"/>
        <v>0</v>
      </c>
      <c r="AN4721" s="158">
        <f t="shared" si="19960"/>
        <v>0</v>
      </c>
      <c r="AO4721" s="158">
        <f t="shared" si="19960"/>
        <v>0</v>
      </c>
      <c r="AP4721" s="158">
        <f t="shared" si="19960"/>
        <v>0</v>
      </c>
      <c r="AQ4721" s="158">
        <f t="shared" si="19960"/>
        <v>0</v>
      </c>
      <c r="AR4721" s="158">
        <f>AN4721+AQ4721</f>
        <v>0</v>
      </c>
      <c r="AS4721" s="393"/>
      <c r="AT4721" s="159"/>
      <c r="AU4721" s="160"/>
      <c r="AV4721" s="161"/>
      <c r="AW4721" s="161"/>
      <c r="AX4721" s="161"/>
      <c r="AY4721" s="161"/>
      <c r="BD4721" s="173"/>
    </row>
    <row r="4722" spans="1:56" s="19" customFormat="1" ht="70.5" hidden="1" customHeight="1">
      <c r="A4722" s="54">
        <v>2018</v>
      </c>
      <c r="B4722" s="174">
        <v>8323</v>
      </c>
      <c r="C4722" s="54">
        <v>9</v>
      </c>
      <c r="D4722" s="54">
        <v>2</v>
      </c>
      <c r="E4722" s="54">
        <v>5000</v>
      </c>
      <c r="F4722" s="54">
        <v>5500</v>
      </c>
      <c r="G4722" s="54">
        <v>551</v>
      </c>
      <c r="H4722" s="163">
        <v>1</v>
      </c>
      <c r="I4722" s="175" t="s">
        <v>859</v>
      </c>
      <c r="J4722" s="56">
        <f t="shared" ref="J4722" si="19966">ROUND(P4722*0.8,0)</f>
        <v>0</v>
      </c>
      <c r="K4722" s="56">
        <v>0</v>
      </c>
      <c r="L4722" s="57">
        <f t="shared" ref="L4722" si="19967">J4722+K4722</f>
        <v>0</v>
      </c>
      <c r="M4722" s="56">
        <f>P4722-J4722</f>
        <v>0</v>
      </c>
      <c r="N4722" s="56">
        <v>0</v>
      </c>
      <c r="O4722" s="57">
        <f t="shared" ref="O4722" si="19968">M4722+N4722</f>
        <v>0</v>
      </c>
      <c r="P4722" s="57">
        <v>0</v>
      </c>
      <c r="Q4722" s="56">
        <f t="shared" ref="Q4722" si="19969">ROUND(W4722*0.8,0)</f>
        <v>0</v>
      </c>
      <c r="R4722" s="56">
        <v>0</v>
      </c>
      <c r="S4722" s="57">
        <f t="shared" ref="S4722" si="19970">Q4722+R4722</f>
        <v>0</v>
      </c>
      <c r="T4722" s="56">
        <f>W4722-Q4722</f>
        <v>0</v>
      </c>
      <c r="U4722" s="56">
        <v>0</v>
      </c>
      <c r="V4722" s="57">
        <f t="shared" ref="V4722" si="19971">T4722+U4722</f>
        <v>0</v>
      </c>
      <c r="W4722" s="57">
        <v>0</v>
      </c>
      <c r="X4722" s="56">
        <f t="shared" ref="X4722" si="19972">ROUND(AD4722*0.8,0)</f>
        <v>0</v>
      </c>
      <c r="Y4722" s="56">
        <v>0</v>
      </c>
      <c r="Z4722" s="57">
        <f t="shared" ref="Z4722" si="19973">X4722+Y4722</f>
        <v>0</v>
      </c>
      <c r="AA4722" s="56">
        <f>AD4722-X4722</f>
        <v>0</v>
      </c>
      <c r="AB4722" s="56">
        <v>0</v>
      </c>
      <c r="AC4722" s="57">
        <f t="shared" ref="AC4722" si="19974">AA4722+AB4722</f>
        <v>0</v>
      </c>
      <c r="AD4722" s="57">
        <v>0</v>
      </c>
      <c r="AE4722" s="56">
        <f t="shared" ref="AE4722" si="19975">ROUND(AK4722*0.8,0)</f>
        <v>0</v>
      </c>
      <c r="AF4722" s="56">
        <v>0</v>
      </c>
      <c r="AG4722" s="57">
        <f t="shared" ref="AG4722" si="19976">AE4722+AF4722</f>
        <v>0</v>
      </c>
      <c r="AH4722" s="56">
        <f>AK4722-AE4722</f>
        <v>0</v>
      </c>
      <c r="AI4722" s="56">
        <v>0</v>
      </c>
      <c r="AJ4722" s="57">
        <f t="shared" ref="AJ4722" si="19977">AH4722+AI4722</f>
        <v>0</v>
      </c>
      <c r="AK4722" s="57">
        <v>0</v>
      </c>
      <c r="AL4722" s="56">
        <f t="shared" ref="AL4722" si="19978">ROUND(AR4722*0.8,0)</f>
        <v>0</v>
      </c>
      <c r="AM4722" s="56">
        <v>0</v>
      </c>
      <c r="AN4722" s="57">
        <f t="shared" ref="AN4722" si="19979">AL4722+AM4722</f>
        <v>0</v>
      </c>
      <c r="AO4722" s="56">
        <f>AR4722-AL4722</f>
        <v>0</v>
      </c>
      <c r="AP4722" s="56">
        <v>0</v>
      </c>
      <c r="AQ4722" s="57">
        <f t="shared" ref="AQ4722" si="19980">AO4722+AP4722</f>
        <v>0</v>
      </c>
      <c r="AR4722" s="57">
        <v>0</v>
      </c>
      <c r="AS4722" s="57" t="s">
        <v>43</v>
      </c>
      <c r="AT4722" s="179"/>
      <c r="AU4722" s="176"/>
      <c r="AV4722" s="177"/>
      <c r="AW4722" s="177"/>
      <c r="AX4722" s="177"/>
      <c r="AY4722" s="177"/>
      <c r="BD4722" s="224" t="s">
        <v>78</v>
      </c>
    </row>
    <row r="4723" spans="1:56" s="19" customFormat="1" ht="70.5" hidden="1" customHeight="1">
      <c r="A4723" s="145">
        <v>2018</v>
      </c>
      <c r="B4723" s="146">
        <v>8323</v>
      </c>
      <c r="C4723" s="145">
        <v>9</v>
      </c>
      <c r="D4723" s="145">
        <v>2</v>
      </c>
      <c r="E4723" s="145">
        <v>5000</v>
      </c>
      <c r="F4723" s="145">
        <v>5600</v>
      </c>
      <c r="G4723" s="145"/>
      <c r="H4723" s="145"/>
      <c r="I4723" s="147" t="s">
        <v>297</v>
      </c>
      <c r="J4723" s="148">
        <f>J4724</f>
        <v>0</v>
      </c>
      <c r="K4723" s="148">
        <f t="shared" ref="K4723" si="19981">K4724</f>
        <v>0</v>
      </c>
      <c r="L4723" s="148">
        <f t="shared" ref="L4723" si="19982">L4724</f>
        <v>0</v>
      </c>
      <c r="M4723" s="148">
        <f t="shared" ref="M4723" si="19983">M4724</f>
        <v>0</v>
      </c>
      <c r="N4723" s="148">
        <f t="shared" ref="N4723" si="19984">N4724</f>
        <v>0</v>
      </c>
      <c r="O4723" s="148">
        <f t="shared" ref="O4723" si="19985">O4724</f>
        <v>0</v>
      </c>
      <c r="P4723" s="148">
        <f>L4723+O4723</f>
        <v>0</v>
      </c>
      <c r="Q4723" s="148">
        <f>Q4724</f>
        <v>0</v>
      </c>
      <c r="R4723" s="148">
        <f t="shared" ref="R4723:V4724" si="19986">R4724</f>
        <v>0</v>
      </c>
      <c r="S4723" s="148">
        <f t="shared" si="19986"/>
        <v>0</v>
      </c>
      <c r="T4723" s="148">
        <f t="shared" si="19986"/>
        <v>0</v>
      </c>
      <c r="U4723" s="148">
        <f t="shared" si="19986"/>
        <v>0</v>
      </c>
      <c r="V4723" s="148">
        <f t="shared" si="19986"/>
        <v>0</v>
      </c>
      <c r="W4723" s="148">
        <f>S4723+V4723</f>
        <v>0</v>
      </c>
      <c r="X4723" s="148">
        <f>X4724</f>
        <v>0</v>
      </c>
      <c r="Y4723" s="148">
        <f t="shared" ref="Y4723:AC4724" si="19987">Y4724</f>
        <v>0</v>
      </c>
      <c r="Z4723" s="148">
        <f t="shared" si="19987"/>
        <v>0</v>
      </c>
      <c r="AA4723" s="148">
        <f t="shared" si="19987"/>
        <v>0</v>
      </c>
      <c r="AB4723" s="148">
        <f t="shared" si="19987"/>
        <v>0</v>
      </c>
      <c r="AC4723" s="148">
        <f t="shared" si="19987"/>
        <v>0</v>
      </c>
      <c r="AD4723" s="148">
        <f>Z4723+AC4723</f>
        <v>0</v>
      </c>
      <c r="AE4723" s="148">
        <f>AE4724</f>
        <v>0</v>
      </c>
      <c r="AF4723" s="148">
        <f t="shared" ref="AF4723:AI4724" si="19988">AF4724</f>
        <v>0</v>
      </c>
      <c r="AG4723" s="148">
        <f t="shared" si="19988"/>
        <v>0</v>
      </c>
      <c r="AH4723" s="148">
        <f t="shared" si="19988"/>
        <v>0</v>
      </c>
      <c r="AI4723" s="148">
        <f t="shared" si="19988"/>
        <v>0</v>
      </c>
      <c r="AJ4723" s="148">
        <f t="shared" ref="AJ4723:AJ4724" si="19989">AJ4724</f>
        <v>0</v>
      </c>
      <c r="AK4723" s="148">
        <f>AG4723+AJ4723</f>
        <v>0</v>
      </c>
      <c r="AL4723" s="148">
        <f>AL4724</f>
        <v>0</v>
      </c>
      <c r="AM4723" s="148">
        <f t="shared" ref="AM4723:AQ4724" si="19990">AM4724</f>
        <v>0</v>
      </c>
      <c r="AN4723" s="148">
        <f t="shared" si="19990"/>
        <v>0</v>
      </c>
      <c r="AO4723" s="148">
        <f t="shared" si="19990"/>
        <v>0</v>
      </c>
      <c r="AP4723" s="148">
        <f t="shared" si="19990"/>
        <v>0</v>
      </c>
      <c r="AQ4723" s="148">
        <f t="shared" si="19990"/>
        <v>0</v>
      </c>
      <c r="AR4723" s="148">
        <f>AN4723+AQ4723</f>
        <v>0</v>
      </c>
      <c r="AS4723" s="148"/>
      <c r="AT4723" s="149"/>
      <c r="AU4723" s="150"/>
      <c r="AV4723" s="151"/>
      <c r="AW4723" s="151"/>
      <c r="AX4723" s="151"/>
      <c r="AY4723" s="151"/>
      <c r="BD4723" s="153"/>
    </row>
    <row r="4724" spans="1:56" s="19" customFormat="1" ht="70.5" hidden="1" customHeight="1">
      <c r="A4724" s="154">
        <v>2018</v>
      </c>
      <c r="B4724" s="155">
        <v>8323</v>
      </c>
      <c r="C4724" s="154">
        <v>9</v>
      </c>
      <c r="D4724" s="154">
        <v>2</v>
      </c>
      <c r="E4724" s="154">
        <v>5000</v>
      </c>
      <c r="F4724" s="154">
        <v>5600</v>
      </c>
      <c r="G4724" s="154">
        <v>564</v>
      </c>
      <c r="H4724" s="154"/>
      <c r="I4724" s="172" t="s">
        <v>298</v>
      </c>
      <c r="J4724" s="158">
        <f>J4725</f>
        <v>0</v>
      </c>
      <c r="K4724" s="158">
        <f t="shared" ref="K4724" si="19991">K4725</f>
        <v>0</v>
      </c>
      <c r="L4724" s="158">
        <f t="shared" ref="L4724" si="19992">L4725</f>
        <v>0</v>
      </c>
      <c r="M4724" s="158">
        <f t="shared" ref="M4724" si="19993">M4725</f>
        <v>0</v>
      </c>
      <c r="N4724" s="158">
        <f t="shared" ref="N4724" si="19994">N4725</f>
        <v>0</v>
      </c>
      <c r="O4724" s="158">
        <f t="shared" ref="O4724" si="19995">O4725</f>
        <v>0</v>
      </c>
      <c r="P4724" s="158">
        <f>L4724+O4724</f>
        <v>0</v>
      </c>
      <c r="Q4724" s="158">
        <f>Q4725</f>
        <v>0</v>
      </c>
      <c r="R4724" s="158">
        <f t="shared" si="19986"/>
        <v>0</v>
      </c>
      <c r="S4724" s="158">
        <f t="shared" si="19986"/>
        <v>0</v>
      </c>
      <c r="T4724" s="158">
        <f t="shared" si="19986"/>
        <v>0</v>
      </c>
      <c r="U4724" s="158">
        <f t="shared" si="19986"/>
        <v>0</v>
      </c>
      <c r="V4724" s="158">
        <f t="shared" si="19986"/>
        <v>0</v>
      </c>
      <c r="W4724" s="158">
        <f>S4724+V4724</f>
        <v>0</v>
      </c>
      <c r="X4724" s="158">
        <f>X4725</f>
        <v>0</v>
      </c>
      <c r="Y4724" s="158">
        <f t="shared" si="19987"/>
        <v>0</v>
      </c>
      <c r="Z4724" s="158">
        <f t="shared" si="19987"/>
        <v>0</v>
      </c>
      <c r="AA4724" s="158">
        <f t="shared" si="19987"/>
        <v>0</v>
      </c>
      <c r="AB4724" s="158">
        <f t="shared" si="19987"/>
        <v>0</v>
      </c>
      <c r="AC4724" s="158">
        <f t="shared" si="19987"/>
        <v>0</v>
      </c>
      <c r="AD4724" s="158">
        <f>Z4724+AC4724</f>
        <v>0</v>
      </c>
      <c r="AE4724" s="158">
        <f>AE4725</f>
        <v>0</v>
      </c>
      <c r="AF4724" s="158">
        <f t="shared" si="19988"/>
        <v>0</v>
      </c>
      <c r="AG4724" s="158">
        <f t="shared" si="19988"/>
        <v>0</v>
      </c>
      <c r="AH4724" s="158">
        <f t="shared" si="19988"/>
        <v>0</v>
      </c>
      <c r="AI4724" s="158">
        <f t="shared" si="19988"/>
        <v>0</v>
      </c>
      <c r="AJ4724" s="158">
        <f t="shared" si="19989"/>
        <v>0</v>
      </c>
      <c r="AK4724" s="158">
        <f>AG4724+AJ4724</f>
        <v>0</v>
      </c>
      <c r="AL4724" s="158">
        <f>AL4725</f>
        <v>0</v>
      </c>
      <c r="AM4724" s="158">
        <f t="shared" si="19990"/>
        <v>0</v>
      </c>
      <c r="AN4724" s="158">
        <f t="shared" si="19990"/>
        <v>0</v>
      </c>
      <c r="AO4724" s="158">
        <f t="shared" si="19990"/>
        <v>0</v>
      </c>
      <c r="AP4724" s="158">
        <f t="shared" si="19990"/>
        <v>0</v>
      </c>
      <c r="AQ4724" s="158">
        <f t="shared" si="19990"/>
        <v>0</v>
      </c>
      <c r="AR4724" s="158">
        <f>AN4724+AQ4724</f>
        <v>0</v>
      </c>
      <c r="AS4724" s="158"/>
      <c r="AT4724" s="159"/>
      <c r="AU4724" s="160"/>
      <c r="AV4724" s="161"/>
      <c r="AW4724" s="161"/>
      <c r="AX4724" s="161"/>
      <c r="AY4724" s="161"/>
      <c r="BD4724" s="173"/>
    </row>
    <row r="4725" spans="1:56" s="19" customFormat="1" ht="70.5" hidden="1" customHeight="1">
      <c r="A4725" s="54">
        <v>2018</v>
      </c>
      <c r="B4725" s="174">
        <v>8323</v>
      </c>
      <c r="C4725" s="54">
        <v>9</v>
      </c>
      <c r="D4725" s="54">
        <v>2</v>
      </c>
      <c r="E4725" s="54">
        <v>5000</v>
      </c>
      <c r="F4725" s="54">
        <v>5600</v>
      </c>
      <c r="G4725" s="54">
        <v>564</v>
      </c>
      <c r="H4725" s="163">
        <v>1</v>
      </c>
      <c r="I4725" s="175" t="s">
        <v>218</v>
      </c>
      <c r="J4725" s="56">
        <f t="shared" ref="J4725" si="19996">ROUND(P4725*0.8,0)</f>
        <v>0</v>
      </c>
      <c r="K4725" s="56">
        <v>0</v>
      </c>
      <c r="L4725" s="57">
        <f t="shared" ref="L4725" si="19997">J4725+K4725</f>
        <v>0</v>
      </c>
      <c r="M4725" s="56">
        <f>P4725-J4725</f>
        <v>0</v>
      </c>
      <c r="N4725" s="56">
        <v>0</v>
      </c>
      <c r="O4725" s="57">
        <f t="shared" ref="O4725" si="19998">M4725+N4725</f>
        <v>0</v>
      </c>
      <c r="P4725" s="57">
        <v>0</v>
      </c>
      <c r="Q4725" s="56">
        <f t="shared" ref="Q4725" si="19999">ROUND(W4725*0.8,0)</f>
        <v>0</v>
      </c>
      <c r="R4725" s="56">
        <v>0</v>
      </c>
      <c r="S4725" s="57">
        <f t="shared" ref="S4725" si="20000">Q4725+R4725</f>
        <v>0</v>
      </c>
      <c r="T4725" s="56">
        <f>W4725-Q4725</f>
        <v>0</v>
      </c>
      <c r="U4725" s="56">
        <v>0</v>
      </c>
      <c r="V4725" s="57">
        <f t="shared" ref="V4725" si="20001">T4725+U4725</f>
        <v>0</v>
      </c>
      <c r="W4725" s="57">
        <v>0</v>
      </c>
      <c r="X4725" s="56">
        <f t="shared" ref="X4725" si="20002">ROUND(AD4725*0.8,0)</f>
        <v>0</v>
      </c>
      <c r="Y4725" s="56">
        <v>0</v>
      </c>
      <c r="Z4725" s="57">
        <f t="shared" ref="Z4725" si="20003">X4725+Y4725</f>
        <v>0</v>
      </c>
      <c r="AA4725" s="56">
        <f>AD4725-X4725</f>
        <v>0</v>
      </c>
      <c r="AB4725" s="56">
        <v>0</v>
      </c>
      <c r="AC4725" s="57">
        <f t="shared" ref="AC4725" si="20004">AA4725+AB4725</f>
        <v>0</v>
      </c>
      <c r="AD4725" s="57">
        <v>0</v>
      </c>
      <c r="AE4725" s="56">
        <f t="shared" ref="AE4725" si="20005">ROUND(AK4725*0.8,0)</f>
        <v>0</v>
      </c>
      <c r="AF4725" s="56">
        <v>0</v>
      </c>
      <c r="AG4725" s="57">
        <f t="shared" ref="AG4725" si="20006">AE4725+AF4725</f>
        <v>0</v>
      </c>
      <c r="AH4725" s="56">
        <f>AK4725-AE4725</f>
        <v>0</v>
      </c>
      <c r="AI4725" s="56">
        <v>0</v>
      </c>
      <c r="AJ4725" s="57">
        <f t="shared" ref="AJ4725" si="20007">AH4725+AI4725</f>
        <v>0</v>
      </c>
      <c r="AK4725" s="57">
        <v>0</v>
      </c>
      <c r="AL4725" s="56">
        <f t="shared" ref="AL4725" si="20008">ROUND(AR4725*0.8,0)</f>
        <v>0</v>
      </c>
      <c r="AM4725" s="56">
        <v>0</v>
      </c>
      <c r="AN4725" s="57">
        <f t="shared" ref="AN4725" si="20009">AL4725+AM4725</f>
        <v>0</v>
      </c>
      <c r="AO4725" s="56">
        <f>AR4725-AL4725</f>
        <v>0</v>
      </c>
      <c r="AP4725" s="56">
        <v>0</v>
      </c>
      <c r="AQ4725" s="57">
        <f t="shared" ref="AQ4725" si="20010">AO4725+AP4725</f>
        <v>0</v>
      </c>
      <c r="AR4725" s="57">
        <v>0</v>
      </c>
      <c r="AS4725" s="57" t="s">
        <v>43</v>
      </c>
      <c r="AT4725" s="179"/>
      <c r="AU4725" s="176"/>
      <c r="AV4725" s="177"/>
      <c r="AW4725" s="177"/>
      <c r="AX4725" s="177"/>
      <c r="AY4725" s="177"/>
      <c r="BD4725" s="224" t="s">
        <v>78</v>
      </c>
    </row>
    <row r="4726" spans="1:56" s="19" customFormat="1" ht="70.5" hidden="1" customHeight="1">
      <c r="A4726" s="145">
        <v>2018</v>
      </c>
      <c r="B4726" s="146">
        <v>8323</v>
      </c>
      <c r="C4726" s="145">
        <v>9</v>
      </c>
      <c r="D4726" s="145">
        <v>2</v>
      </c>
      <c r="E4726" s="145">
        <v>5000</v>
      </c>
      <c r="F4726" s="145">
        <v>5900</v>
      </c>
      <c r="G4726" s="145"/>
      <c r="H4726" s="145"/>
      <c r="I4726" s="147" t="s">
        <v>140</v>
      </c>
      <c r="J4726" s="148">
        <f>J4727+J4730</f>
        <v>0</v>
      </c>
      <c r="K4726" s="148">
        <f t="shared" ref="K4726:O4726" si="20011">K4727+K4730</f>
        <v>0</v>
      </c>
      <c r="L4726" s="148">
        <f t="shared" si="20011"/>
        <v>0</v>
      </c>
      <c r="M4726" s="148">
        <f t="shared" si="20011"/>
        <v>0</v>
      </c>
      <c r="N4726" s="148">
        <f t="shared" si="20011"/>
        <v>0</v>
      </c>
      <c r="O4726" s="148">
        <f t="shared" si="20011"/>
        <v>0</v>
      </c>
      <c r="P4726" s="148">
        <f>L4726+O4726</f>
        <v>0</v>
      </c>
      <c r="Q4726" s="148">
        <f>Q4727+Q4730</f>
        <v>0</v>
      </c>
      <c r="R4726" s="148">
        <f t="shared" ref="R4726:V4726" si="20012">R4727+R4730</f>
        <v>0</v>
      </c>
      <c r="S4726" s="148">
        <f t="shared" si="20012"/>
        <v>0</v>
      </c>
      <c r="T4726" s="148">
        <f t="shared" si="20012"/>
        <v>0</v>
      </c>
      <c r="U4726" s="148">
        <f t="shared" si="20012"/>
        <v>0</v>
      </c>
      <c r="V4726" s="148">
        <f t="shared" si="20012"/>
        <v>0</v>
      </c>
      <c r="W4726" s="148">
        <f>S4726+V4726</f>
        <v>0</v>
      </c>
      <c r="X4726" s="148">
        <f>X4727+X4730</f>
        <v>0</v>
      </c>
      <c r="Y4726" s="148">
        <f t="shared" ref="Y4726:AC4726" si="20013">Y4727+Y4730</f>
        <v>0</v>
      </c>
      <c r="Z4726" s="148">
        <f t="shared" si="20013"/>
        <v>0</v>
      </c>
      <c r="AA4726" s="148">
        <f t="shared" si="20013"/>
        <v>0</v>
      </c>
      <c r="AB4726" s="148">
        <f t="shared" si="20013"/>
        <v>0</v>
      </c>
      <c r="AC4726" s="148">
        <f t="shared" si="20013"/>
        <v>0</v>
      </c>
      <c r="AD4726" s="148">
        <f>Z4726+AC4726</f>
        <v>0</v>
      </c>
      <c r="AE4726" s="148">
        <f>AE4727+AE4730</f>
        <v>0</v>
      </c>
      <c r="AF4726" s="148">
        <f t="shared" ref="AF4726:AI4726" si="20014">AF4727+AF4730</f>
        <v>0</v>
      </c>
      <c r="AG4726" s="148">
        <f t="shared" si="20014"/>
        <v>0</v>
      </c>
      <c r="AH4726" s="148">
        <f t="shared" si="20014"/>
        <v>0</v>
      </c>
      <c r="AI4726" s="148">
        <f t="shared" si="20014"/>
        <v>0</v>
      </c>
      <c r="AJ4726" s="148">
        <f t="shared" ref="AJ4726" si="20015">AJ4727+AJ4730</f>
        <v>0</v>
      </c>
      <c r="AK4726" s="148">
        <f>AG4726+AJ4726</f>
        <v>0</v>
      </c>
      <c r="AL4726" s="148">
        <f>AL4727+AL4730</f>
        <v>0</v>
      </c>
      <c r="AM4726" s="148">
        <f t="shared" ref="AM4726:AQ4726" si="20016">AM4727+AM4730</f>
        <v>0</v>
      </c>
      <c r="AN4726" s="148">
        <f t="shared" si="20016"/>
        <v>0</v>
      </c>
      <c r="AO4726" s="148">
        <f t="shared" si="20016"/>
        <v>0</v>
      </c>
      <c r="AP4726" s="148">
        <f t="shared" si="20016"/>
        <v>0</v>
      </c>
      <c r="AQ4726" s="148">
        <f t="shared" si="20016"/>
        <v>0</v>
      </c>
      <c r="AR4726" s="148">
        <f>AN4726+AQ4726</f>
        <v>0</v>
      </c>
      <c r="AS4726" s="148"/>
      <c r="AT4726" s="149"/>
      <c r="AU4726" s="150"/>
      <c r="AV4726" s="151"/>
      <c r="AW4726" s="151"/>
      <c r="AX4726" s="151"/>
      <c r="AY4726" s="151"/>
      <c r="BD4726" s="153"/>
    </row>
    <row r="4727" spans="1:56" s="19" customFormat="1" ht="70.5" hidden="1" customHeight="1">
      <c r="A4727" s="154">
        <v>2018</v>
      </c>
      <c r="B4727" s="155">
        <v>8323</v>
      </c>
      <c r="C4727" s="154">
        <v>9</v>
      </c>
      <c r="D4727" s="154">
        <v>2</v>
      </c>
      <c r="E4727" s="154">
        <v>5000</v>
      </c>
      <c r="F4727" s="154">
        <v>5900</v>
      </c>
      <c r="G4727" s="154">
        <v>591</v>
      </c>
      <c r="H4727" s="154"/>
      <c r="I4727" s="172" t="s">
        <v>141</v>
      </c>
      <c r="J4727" s="158">
        <f>SUM(J4728:J4729)</f>
        <v>0</v>
      </c>
      <c r="K4727" s="158">
        <f t="shared" ref="K4727:O4727" si="20017">SUM(K4728:K4729)</f>
        <v>0</v>
      </c>
      <c r="L4727" s="158">
        <f t="shared" si="20017"/>
        <v>0</v>
      </c>
      <c r="M4727" s="158">
        <f t="shared" si="20017"/>
        <v>0</v>
      </c>
      <c r="N4727" s="158">
        <f t="shared" si="20017"/>
        <v>0</v>
      </c>
      <c r="O4727" s="158">
        <f t="shared" si="20017"/>
        <v>0</v>
      </c>
      <c r="P4727" s="158">
        <f>L4727+O4727</f>
        <v>0</v>
      </c>
      <c r="Q4727" s="158">
        <f>SUM(Q4728:Q4729)</f>
        <v>0</v>
      </c>
      <c r="R4727" s="158">
        <f t="shared" ref="R4727:V4727" si="20018">SUM(R4728:R4729)</f>
        <v>0</v>
      </c>
      <c r="S4727" s="158">
        <f t="shared" si="20018"/>
        <v>0</v>
      </c>
      <c r="T4727" s="158">
        <f t="shared" si="20018"/>
        <v>0</v>
      </c>
      <c r="U4727" s="158">
        <f t="shared" si="20018"/>
        <v>0</v>
      </c>
      <c r="V4727" s="158">
        <f t="shared" si="20018"/>
        <v>0</v>
      </c>
      <c r="W4727" s="158">
        <f>S4727+V4727</f>
        <v>0</v>
      </c>
      <c r="X4727" s="158">
        <f>SUM(X4728:X4729)</f>
        <v>0</v>
      </c>
      <c r="Y4727" s="158">
        <f t="shared" ref="Y4727:AC4727" si="20019">SUM(Y4728:Y4729)</f>
        <v>0</v>
      </c>
      <c r="Z4727" s="158">
        <f t="shared" si="20019"/>
        <v>0</v>
      </c>
      <c r="AA4727" s="158">
        <f t="shared" si="20019"/>
        <v>0</v>
      </c>
      <c r="AB4727" s="158">
        <f t="shared" si="20019"/>
        <v>0</v>
      </c>
      <c r="AC4727" s="158">
        <f t="shared" si="20019"/>
        <v>0</v>
      </c>
      <c r="AD4727" s="158">
        <f>Z4727+AC4727</f>
        <v>0</v>
      </c>
      <c r="AE4727" s="158">
        <f>SUM(AE4728:AE4729)</f>
        <v>0</v>
      </c>
      <c r="AF4727" s="158">
        <f t="shared" ref="AF4727:AI4727" si="20020">SUM(AF4728:AF4729)</f>
        <v>0</v>
      </c>
      <c r="AG4727" s="158">
        <f t="shared" si="20020"/>
        <v>0</v>
      </c>
      <c r="AH4727" s="158">
        <f t="shared" si="20020"/>
        <v>0</v>
      </c>
      <c r="AI4727" s="158">
        <f t="shared" si="20020"/>
        <v>0</v>
      </c>
      <c r="AJ4727" s="158">
        <f t="shared" ref="AJ4727" si="20021">SUM(AJ4728:AJ4729)</f>
        <v>0</v>
      </c>
      <c r="AK4727" s="158">
        <f>AG4727+AJ4727</f>
        <v>0</v>
      </c>
      <c r="AL4727" s="158">
        <f>SUM(AL4728:AL4729)</f>
        <v>0</v>
      </c>
      <c r="AM4727" s="158">
        <f t="shared" ref="AM4727:AQ4727" si="20022">SUM(AM4728:AM4729)</f>
        <v>0</v>
      </c>
      <c r="AN4727" s="158">
        <f t="shared" si="20022"/>
        <v>0</v>
      </c>
      <c r="AO4727" s="158">
        <f t="shared" si="20022"/>
        <v>0</v>
      </c>
      <c r="AP4727" s="158">
        <f t="shared" si="20022"/>
        <v>0</v>
      </c>
      <c r="AQ4727" s="158">
        <f t="shared" si="20022"/>
        <v>0</v>
      </c>
      <c r="AR4727" s="158">
        <f>AN4727+AQ4727</f>
        <v>0</v>
      </c>
      <c r="AS4727" s="158"/>
      <c r="AT4727" s="159"/>
      <c r="AU4727" s="160"/>
      <c r="AV4727" s="161"/>
      <c r="AW4727" s="161"/>
      <c r="AX4727" s="161"/>
      <c r="AY4727" s="161"/>
      <c r="BD4727" s="173"/>
    </row>
    <row r="4728" spans="1:56" s="19" customFormat="1" ht="70.5" hidden="1" customHeight="1">
      <c r="A4728" s="54">
        <v>2018</v>
      </c>
      <c r="B4728" s="174">
        <v>8323</v>
      </c>
      <c r="C4728" s="54">
        <v>9</v>
      </c>
      <c r="D4728" s="54">
        <v>2</v>
      </c>
      <c r="E4728" s="54">
        <v>5000</v>
      </c>
      <c r="F4728" s="54">
        <v>5900</v>
      </c>
      <c r="G4728" s="54">
        <v>591</v>
      </c>
      <c r="H4728" s="163">
        <v>1</v>
      </c>
      <c r="I4728" s="175" t="s">
        <v>141</v>
      </c>
      <c r="J4728" s="56">
        <f t="shared" ref="J4728:J4729" si="20023">ROUND(P4728*0.8,0)</f>
        <v>0</v>
      </c>
      <c r="K4728" s="56">
        <v>0</v>
      </c>
      <c r="L4728" s="57">
        <f t="shared" ref="L4728:L4729" si="20024">J4728+K4728</f>
        <v>0</v>
      </c>
      <c r="M4728" s="56">
        <f>P4728-J4728</f>
        <v>0</v>
      </c>
      <c r="N4728" s="56">
        <v>0</v>
      </c>
      <c r="O4728" s="57">
        <f t="shared" ref="O4728:O4729" si="20025">M4728+N4728</f>
        <v>0</v>
      </c>
      <c r="P4728" s="57">
        <v>0</v>
      </c>
      <c r="Q4728" s="56">
        <f t="shared" ref="Q4728:Q4729" si="20026">ROUND(W4728*0.8,0)</f>
        <v>0</v>
      </c>
      <c r="R4728" s="56">
        <v>0</v>
      </c>
      <c r="S4728" s="57">
        <f t="shared" ref="S4728:S4729" si="20027">Q4728+R4728</f>
        <v>0</v>
      </c>
      <c r="T4728" s="56">
        <f>W4728-Q4728</f>
        <v>0</v>
      </c>
      <c r="U4728" s="56">
        <v>0</v>
      </c>
      <c r="V4728" s="57">
        <f t="shared" ref="V4728:V4729" si="20028">T4728+U4728</f>
        <v>0</v>
      </c>
      <c r="W4728" s="57">
        <v>0</v>
      </c>
      <c r="X4728" s="56">
        <f t="shared" ref="X4728:X4729" si="20029">ROUND(AD4728*0.8,0)</f>
        <v>0</v>
      </c>
      <c r="Y4728" s="56">
        <v>0</v>
      </c>
      <c r="Z4728" s="57">
        <f t="shared" ref="Z4728:Z4729" si="20030">X4728+Y4728</f>
        <v>0</v>
      </c>
      <c r="AA4728" s="56">
        <f>AD4728-X4728</f>
        <v>0</v>
      </c>
      <c r="AB4728" s="56">
        <v>0</v>
      </c>
      <c r="AC4728" s="57">
        <f t="shared" ref="AC4728:AC4729" si="20031">AA4728+AB4728</f>
        <v>0</v>
      </c>
      <c r="AD4728" s="57">
        <v>0</v>
      </c>
      <c r="AE4728" s="56">
        <f t="shared" ref="AE4728:AE4729" si="20032">ROUND(AK4728*0.8,0)</f>
        <v>0</v>
      </c>
      <c r="AF4728" s="56">
        <v>0</v>
      </c>
      <c r="AG4728" s="57">
        <f t="shared" ref="AG4728:AG4729" si="20033">AE4728+AF4728</f>
        <v>0</v>
      </c>
      <c r="AH4728" s="56">
        <f>AK4728-AE4728</f>
        <v>0</v>
      </c>
      <c r="AI4728" s="56">
        <v>0</v>
      </c>
      <c r="AJ4728" s="57">
        <f t="shared" ref="AJ4728:AJ4729" si="20034">AH4728+AI4728</f>
        <v>0</v>
      </c>
      <c r="AK4728" s="57">
        <v>0</v>
      </c>
      <c r="AL4728" s="56">
        <f t="shared" ref="AL4728:AL4729" si="20035">ROUND(AR4728*0.8,0)</f>
        <v>0</v>
      </c>
      <c r="AM4728" s="56">
        <v>0</v>
      </c>
      <c r="AN4728" s="57">
        <f t="shared" ref="AN4728:AN4729" si="20036">AL4728+AM4728</f>
        <v>0</v>
      </c>
      <c r="AO4728" s="56">
        <f>AR4728-AL4728</f>
        <v>0</v>
      </c>
      <c r="AP4728" s="56">
        <v>0</v>
      </c>
      <c r="AQ4728" s="57">
        <f t="shared" ref="AQ4728:AQ4729" si="20037">AO4728+AP4728</f>
        <v>0</v>
      </c>
      <c r="AR4728" s="57">
        <v>0</v>
      </c>
      <c r="AS4728" s="57" t="s">
        <v>310</v>
      </c>
      <c r="AT4728" s="179"/>
      <c r="AU4728" s="176"/>
      <c r="AV4728" s="177"/>
      <c r="AW4728" s="177"/>
      <c r="AX4728" s="177"/>
      <c r="AY4728" s="177"/>
      <c r="BD4728" s="224" t="s">
        <v>78</v>
      </c>
    </row>
    <row r="4729" spans="1:56" s="19" customFormat="1" ht="70.5" hidden="1" customHeight="1">
      <c r="A4729" s="54">
        <v>2018</v>
      </c>
      <c r="B4729" s="174">
        <v>8323</v>
      </c>
      <c r="C4729" s="54">
        <v>9</v>
      </c>
      <c r="D4729" s="54">
        <v>2</v>
      </c>
      <c r="E4729" s="54">
        <v>5000</v>
      </c>
      <c r="F4729" s="54">
        <v>5900</v>
      </c>
      <c r="G4729" s="54">
        <v>591</v>
      </c>
      <c r="H4729" s="163">
        <v>2</v>
      </c>
      <c r="I4729" s="175" t="s">
        <v>2072</v>
      </c>
      <c r="J4729" s="56">
        <f t="shared" si="20023"/>
        <v>0</v>
      </c>
      <c r="K4729" s="56">
        <v>0</v>
      </c>
      <c r="L4729" s="57">
        <f t="shared" si="20024"/>
        <v>0</v>
      </c>
      <c r="M4729" s="56">
        <f>P4729-J4729</f>
        <v>0</v>
      </c>
      <c r="N4729" s="56">
        <v>0</v>
      </c>
      <c r="O4729" s="57">
        <f t="shared" si="20025"/>
        <v>0</v>
      </c>
      <c r="P4729" s="57">
        <v>0</v>
      </c>
      <c r="Q4729" s="56">
        <f t="shared" si="20026"/>
        <v>0</v>
      </c>
      <c r="R4729" s="56">
        <v>0</v>
      </c>
      <c r="S4729" s="57">
        <f t="shared" si="20027"/>
        <v>0</v>
      </c>
      <c r="T4729" s="56">
        <f>W4729-Q4729</f>
        <v>0</v>
      </c>
      <c r="U4729" s="56">
        <v>0</v>
      </c>
      <c r="V4729" s="57">
        <f t="shared" si="20028"/>
        <v>0</v>
      </c>
      <c r="W4729" s="57">
        <v>0</v>
      </c>
      <c r="X4729" s="56">
        <f t="shared" si="20029"/>
        <v>0</v>
      </c>
      <c r="Y4729" s="56">
        <v>0</v>
      </c>
      <c r="Z4729" s="57">
        <f t="shared" si="20030"/>
        <v>0</v>
      </c>
      <c r="AA4729" s="56">
        <f>AD4729-X4729</f>
        <v>0</v>
      </c>
      <c r="AB4729" s="56">
        <v>0</v>
      </c>
      <c r="AC4729" s="57">
        <f t="shared" si="20031"/>
        <v>0</v>
      </c>
      <c r="AD4729" s="57">
        <v>0</v>
      </c>
      <c r="AE4729" s="56">
        <f t="shared" si="20032"/>
        <v>0</v>
      </c>
      <c r="AF4729" s="56">
        <v>0</v>
      </c>
      <c r="AG4729" s="57">
        <f t="shared" si="20033"/>
        <v>0</v>
      </c>
      <c r="AH4729" s="56">
        <f>AK4729-AE4729</f>
        <v>0</v>
      </c>
      <c r="AI4729" s="56">
        <v>0</v>
      </c>
      <c r="AJ4729" s="57">
        <f t="shared" si="20034"/>
        <v>0</v>
      </c>
      <c r="AK4729" s="57">
        <v>0</v>
      </c>
      <c r="AL4729" s="56">
        <f t="shared" si="20035"/>
        <v>0</v>
      </c>
      <c r="AM4729" s="56">
        <v>0</v>
      </c>
      <c r="AN4729" s="57">
        <f t="shared" si="20036"/>
        <v>0</v>
      </c>
      <c r="AO4729" s="56">
        <f>AR4729-AL4729</f>
        <v>0</v>
      </c>
      <c r="AP4729" s="56">
        <v>0</v>
      </c>
      <c r="AQ4729" s="57">
        <f t="shared" si="20037"/>
        <v>0</v>
      </c>
      <c r="AR4729" s="57">
        <v>0</v>
      </c>
      <c r="AS4729" s="57" t="s">
        <v>310</v>
      </c>
      <c r="AT4729" s="179"/>
      <c r="AU4729" s="176"/>
      <c r="AV4729" s="177"/>
      <c r="AW4729" s="177"/>
      <c r="AX4729" s="177"/>
      <c r="AY4729" s="177"/>
      <c r="BD4729" s="224" t="s">
        <v>78</v>
      </c>
    </row>
    <row r="4730" spans="1:56" s="19" customFormat="1" ht="70.5" hidden="1" customHeight="1">
      <c r="A4730" s="154">
        <v>2018</v>
      </c>
      <c r="B4730" s="155">
        <v>8323</v>
      </c>
      <c r="C4730" s="154">
        <v>9</v>
      </c>
      <c r="D4730" s="154">
        <v>2</v>
      </c>
      <c r="E4730" s="154">
        <v>5000</v>
      </c>
      <c r="F4730" s="154">
        <v>5900</v>
      </c>
      <c r="G4730" s="154">
        <v>597</v>
      </c>
      <c r="H4730" s="154"/>
      <c r="I4730" s="172" t="s">
        <v>311</v>
      </c>
      <c r="J4730" s="158">
        <f>J4731</f>
        <v>0</v>
      </c>
      <c r="K4730" s="158">
        <f t="shared" ref="K4730" si="20038">K4731</f>
        <v>0</v>
      </c>
      <c r="L4730" s="158">
        <f t="shared" ref="L4730" si="20039">L4731</f>
        <v>0</v>
      </c>
      <c r="M4730" s="158">
        <f t="shared" ref="M4730" si="20040">M4731</f>
        <v>0</v>
      </c>
      <c r="N4730" s="158">
        <f t="shared" ref="N4730" si="20041">N4731</f>
        <v>0</v>
      </c>
      <c r="O4730" s="158">
        <f t="shared" ref="O4730" si="20042">O4731</f>
        <v>0</v>
      </c>
      <c r="P4730" s="158">
        <f>L4730+O4730</f>
        <v>0</v>
      </c>
      <c r="Q4730" s="158">
        <f>Q4731</f>
        <v>0</v>
      </c>
      <c r="R4730" s="158">
        <f t="shared" ref="R4730:V4730" si="20043">R4731</f>
        <v>0</v>
      </c>
      <c r="S4730" s="158">
        <f t="shared" si="20043"/>
        <v>0</v>
      </c>
      <c r="T4730" s="158">
        <f t="shared" si="20043"/>
        <v>0</v>
      </c>
      <c r="U4730" s="158">
        <f t="shared" si="20043"/>
        <v>0</v>
      </c>
      <c r="V4730" s="158">
        <f t="shared" si="20043"/>
        <v>0</v>
      </c>
      <c r="W4730" s="158">
        <f>S4730+V4730</f>
        <v>0</v>
      </c>
      <c r="X4730" s="158">
        <f>X4731</f>
        <v>0</v>
      </c>
      <c r="Y4730" s="158">
        <f t="shared" ref="Y4730:AC4730" si="20044">Y4731</f>
        <v>0</v>
      </c>
      <c r="Z4730" s="158">
        <f t="shared" si="20044"/>
        <v>0</v>
      </c>
      <c r="AA4730" s="158">
        <f t="shared" si="20044"/>
        <v>0</v>
      </c>
      <c r="AB4730" s="158">
        <f t="shared" si="20044"/>
        <v>0</v>
      </c>
      <c r="AC4730" s="158">
        <f t="shared" si="20044"/>
        <v>0</v>
      </c>
      <c r="AD4730" s="158">
        <f>Z4730+AC4730</f>
        <v>0</v>
      </c>
      <c r="AE4730" s="158">
        <f>AE4731</f>
        <v>0</v>
      </c>
      <c r="AF4730" s="158">
        <f t="shared" ref="AF4730:AI4730" si="20045">AF4731</f>
        <v>0</v>
      </c>
      <c r="AG4730" s="158">
        <f t="shared" si="20045"/>
        <v>0</v>
      </c>
      <c r="AH4730" s="158">
        <f t="shared" si="20045"/>
        <v>0</v>
      </c>
      <c r="AI4730" s="158">
        <f t="shared" si="20045"/>
        <v>0</v>
      </c>
      <c r="AJ4730" s="158">
        <f t="shared" ref="AJ4730" si="20046">AJ4731</f>
        <v>0</v>
      </c>
      <c r="AK4730" s="158">
        <f>AG4730+AJ4730</f>
        <v>0</v>
      </c>
      <c r="AL4730" s="158">
        <f>AL4731</f>
        <v>0</v>
      </c>
      <c r="AM4730" s="158">
        <f t="shared" ref="AM4730:AQ4730" si="20047">AM4731</f>
        <v>0</v>
      </c>
      <c r="AN4730" s="158">
        <f t="shared" si="20047"/>
        <v>0</v>
      </c>
      <c r="AO4730" s="158">
        <f t="shared" si="20047"/>
        <v>0</v>
      </c>
      <c r="AP4730" s="158">
        <f t="shared" si="20047"/>
        <v>0</v>
      </c>
      <c r="AQ4730" s="158">
        <f t="shared" si="20047"/>
        <v>0</v>
      </c>
      <c r="AR4730" s="158">
        <f>AN4730+AQ4730</f>
        <v>0</v>
      </c>
      <c r="AS4730" s="158"/>
      <c r="AT4730" s="159"/>
      <c r="AU4730" s="160"/>
      <c r="AV4730" s="161"/>
      <c r="AW4730" s="161"/>
      <c r="AX4730" s="161"/>
      <c r="AY4730" s="161"/>
      <c r="BD4730" s="173"/>
    </row>
    <row r="4731" spans="1:56" s="19" customFormat="1" ht="70.5" hidden="1" customHeight="1">
      <c r="A4731" s="54">
        <v>2018</v>
      </c>
      <c r="B4731" s="174">
        <v>8323</v>
      </c>
      <c r="C4731" s="54">
        <v>9</v>
      </c>
      <c r="D4731" s="54">
        <v>2</v>
      </c>
      <c r="E4731" s="54">
        <v>5000</v>
      </c>
      <c r="F4731" s="54">
        <v>5900</v>
      </c>
      <c r="G4731" s="54">
        <v>597</v>
      </c>
      <c r="H4731" s="163">
        <v>1</v>
      </c>
      <c r="I4731" s="175" t="s">
        <v>312</v>
      </c>
      <c r="J4731" s="56">
        <f t="shared" ref="J4731" si="20048">ROUND(P4731*0.8,0)</f>
        <v>0</v>
      </c>
      <c r="K4731" s="56">
        <v>0</v>
      </c>
      <c r="L4731" s="57">
        <f t="shared" ref="L4731" si="20049">J4731+K4731</f>
        <v>0</v>
      </c>
      <c r="M4731" s="56">
        <f>P4731-J4731</f>
        <v>0</v>
      </c>
      <c r="N4731" s="56">
        <v>0</v>
      </c>
      <c r="O4731" s="57">
        <f t="shared" ref="O4731" si="20050">M4731+N4731</f>
        <v>0</v>
      </c>
      <c r="P4731" s="57">
        <v>0</v>
      </c>
      <c r="Q4731" s="56">
        <f t="shared" ref="Q4731" si="20051">ROUND(W4731*0.8,0)</f>
        <v>0</v>
      </c>
      <c r="R4731" s="56">
        <v>0</v>
      </c>
      <c r="S4731" s="57">
        <f t="shared" ref="S4731" si="20052">Q4731+R4731</f>
        <v>0</v>
      </c>
      <c r="T4731" s="56">
        <f>W4731-Q4731</f>
        <v>0</v>
      </c>
      <c r="U4731" s="56">
        <v>0</v>
      </c>
      <c r="V4731" s="57">
        <f t="shared" ref="V4731" si="20053">T4731+U4731</f>
        <v>0</v>
      </c>
      <c r="W4731" s="57">
        <v>0</v>
      </c>
      <c r="X4731" s="56">
        <f t="shared" ref="X4731" si="20054">ROUND(AD4731*0.8,0)</f>
        <v>0</v>
      </c>
      <c r="Y4731" s="56">
        <v>0</v>
      </c>
      <c r="Z4731" s="57">
        <f t="shared" ref="Z4731" si="20055">X4731+Y4731</f>
        <v>0</v>
      </c>
      <c r="AA4731" s="56">
        <f>AD4731-X4731</f>
        <v>0</v>
      </c>
      <c r="AB4731" s="56">
        <v>0</v>
      </c>
      <c r="AC4731" s="57">
        <f t="shared" ref="AC4731" si="20056">AA4731+AB4731</f>
        <v>0</v>
      </c>
      <c r="AD4731" s="57">
        <v>0</v>
      </c>
      <c r="AE4731" s="56">
        <f t="shared" ref="AE4731" si="20057">ROUND(AK4731*0.8,0)</f>
        <v>0</v>
      </c>
      <c r="AF4731" s="56">
        <v>0</v>
      </c>
      <c r="AG4731" s="57">
        <f t="shared" ref="AG4731" si="20058">AE4731+AF4731</f>
        <v>0</v>
      </c>
      <c r="AH4731" s="56">
        <f>AK4731-AE4731</f>
        <v>0</v>
      </c>
      <c r="AI4731" s="56">
        <v>0</v>
      </c>
      <c r="AJ4731" s="57">
        <f t="shared" ref="AJ4731" si="20059">AH4731+AI4731</f>
        <v>0</v>
      </c>
      <c r="AK4731" s="57">
        <v>0</v>
      </c>
      <c r="AL4731" s="56">
        <f t="shared" ref="AL4731" si="20060">ROUND(AR4731*0.8,0)</f>
        <v>0</v>
      </c>
      <c r="AM4731" s="56">
        <v>0</v>
      </c>
      <c r="AN4731" s="57">
        <f t="shared" ref="AN4731" si="20061">AL4731+AM4731</f>
        <v>0</v>
      </c>
      <c r="AO4731" s="56">
        <f>AR4731-AL4731</f>
        <v>0</v>
      </c>
      <c r="AP4731" s="56">
        <v>0</v>
      </c>
      <c r="AQ4731" s="57">
        <f t="shared" ref="AQ4731" si="20062">AO4731+AP4731</f>
        <v>0</v>
      </c>
      <c r="AR4731" s="57">
        <v>0</v>
      </c>
      <c r="AS4731" s="57" t="s">
        <v>310</v>
      </c>
      <c r="AT4731" s="179"/>
      <c r="AU4731" s="176"/>
      <c r="AV4731" s="177"/>
      <c r="AW4731" s="177"/>
      <c r="AX4731" s="177"/>
      <c r="AY4731" s="177"/>
      <c r="BD4731" s="224" t="s">
        <v>78</v>
      </c>
    </row>
    <row r="4732" spans="1:56" s="19" customFormat="1" ht="70.5" hidden="1" customHeight="1">
      <c r="A4732" s="137">
        <v>2018</v>
      </c>
      <c r="B4732" s="138">
        <v>8323</v>
      </c>
      <c r="C4732" s="137">
        <v>9</v>
      </c>
      <c r="D4732" s="137">
        <v>2</v>
      </c>
      <c r="E4732" s="137">
        <v>6000</v>
      </c>
      <c r="F4732" s="137"/>
      <c r="G4732" s="137"/>
      <c r="H4732" s="137"/>
      <c r="I4732" s="139" t="s">
        <v>142</v>
      </c>
      <c r="J4732" s="140">
        <f>J4733</f>
        <v>0</v>
      </c>
      <c r="K4732" s="140">
        <f t="shared" ref="K4732" si="20063">K4733</f>
        <v>0</v>
      </c>
      <c r="L4732" s="140">
        <f t="shared" ref="L4732" si="20064">L4733</f>
        <v>0</v>
      </c>
      <c r="M4732" s="140">
        <f t="shared" ref="M4732" si="20065">M4733</f>
        <v>0</v>
      </c>
      <c r="N4732" s="140">
        <f t="shared" ref="N4732" si="20066">N4733</f>
        <v>0</v>
      </c>
      <c r="O4732" s="140">
        <f t="shared" ref="O4732" si="20067">O4733</f>
        <v>0</v>
      </c>
      <c r="P4732" s="140">
        <f>L4732+O4732</f>
        <v>0</v>
      </c>
      <c r="Q4732" s="140">
        <f>Q4733</f>
        <v>0</v>
      </c>
      <c r="R4732" s="140">
        <f t="shared" ref="R4732:V4733" si="20068">R4733</f>
        <v>0</v>
      </c>
      <c r="S4732" s="140">
        <f t="shared" si="20068"/>
        <v>0</v>
      </c>
      <c r="T4732" s="140">
        <f t="shared" si="20068"/>
        <v>0</v>
      </c>
      <c r="U4732" s="140">
        <f t="shared" si="20068"/>
        <v>0</v>
      </c>
      <c r="V4732" s="140">
        <f t="shared" si="20068"/>
        <v>0</v>
      </c>
      <c r="W4732" s="140">
        <f>S4732+V4732</f>
        <v>0</v>
      </c>
      <c r="X4732" s="140">
        <f>X4733</f>
        <v>0</v>
      </c>
      <c r="Y4732" s="140">
        <f t="shared" ref="Y4732:AC4733" si="20069">Y4733</f>
        <v>0</v>
      </c>
      <c r="Z4732" s="140">
        <f t="shared" si="20069"/>
        <v>0</v>
      </c>
      <c r="AA4732" s="140">
        <f t="shared" si="20069"/>
        <v>0</v>
      </c>
      <c r="AB4732" s="140">
        <f t="shared" si="20069"/>
        <v>0</v>
      </c>
      <c r="AC4732" s="140">
        <f t="shared" si="20069"/>
        <v>0</v>
      </c>
      <c r="AD4732" s="140">
        <f>Z4732+AC4732</f>
        <v>0</v>
      </c>
      <c r="AE4732" s="140">
        <f>AE4733</f>
        <v>0</v>
      </c>
      <c r="AF4732" s="140">
        <f t="shared" ref="AF4732:AI4733" si="20070">AF4733</f>
        <v>0</v>
      </c>
      <c r="AG4732" s="140">
        <f t="shared" si="20070"/>
        <v>0</v>
      </c>
      <c r="AH4732" s="140">
        <f t="shared" si="20070"/>
        <v>0</v>
      </c>
      <c r="AI4732" s="140">
        <f t="shared" si="20070"/>
        <v>0</v>
      </c>
      <c r="AJ4732" s="140">
        <f t="shared" ref="AJ4732:AJ4733" si="20071">AJ4733</f>
        <v>0</v>
      </c>
      <c r="AK4732" s="140">
        <f>AG4732+AJ4732</f>
        <v>0</v>
      </c>
      <c r="AL4732" s="140">
        <f>AL4733</f>
        <v>0</v>
      </c>
      <c r="AM4732" s="140">
        <f t="shared" ref="AM4732:AQ4733" si="20072">AM4733</f>
        <v>0</v>
      </c>
      <c r="AN4732" s="140">
        <f t="shared" si="20072"/>
        <v>0</v>
      </c>
      <c r="AO4732" s="140">
        <f t="shared" si="20072"/>
        <v>0</v>
      </c>
      <c r="AP4732" s="140">
        <f t="shared" si="20072"/>
        <v>0</v>
      </c>
      <c r="AQ4732" s="140">
        <f t="shared" si="20072"/>
        <v>0</v>
      </c>
      <c r="AR4732" s="140">
        <f>AN4732+AQ4732</f>
        <v>0</v>
      </c>
      <c r="AS4732" s="140"/>
      <c r="AT4732" s="394"/>
      <c r="AU4732" s="394"/>
      <c r="AV4732" s="142"/>
      <c r="AW4732" s="142"/>
      <c r="AX4732" s="142"/>
      <c r="AY4732" s="142"/>
      <c r="BD4732" s="144"/>
    </row>
    <row r="4733" spans="1:56" s="19" customFormat="1" ht="70.5" hidden="1" customHeight="1">
      <c r="A4733" s="145">
        <v>2018</v>
      </c>
      <c r="B4733" s="146">
        <v>8323</v>
      </c>
      <c r="C4733" s="145">
        <v>9</v>
      </c>
      <c r="D4733" s="145">
        <v>2</v>
      </c>
      <c r="E4733" s="145">
        <v>6000</v>
      </c>
      <c r="F4733" s="145">
        <v>6200</v>
      </c>
      <c r="G4733" s="145"/>
      <c r="H4733" s="145"/>
      <c r="I4733" s="147" t="s">
        <v>143</v>
      </c>
      <c r="J4733" s="148">
        <f>J4734</f>
        <v>0</v>
      </c>
      <c r="K4733" s="148">
        <f t="shared" ref="K4733" si="20073">K4734</f>
        <v>0</v>
      </c>
      <c r="L4733" s="148">
        <f t="shared" ref="L4733" si="20074">L4734</f>
        <v>0</v>
      </c>
      <c r="M4733" s="148">
        <f t="shared" ref="M4733" si="20075">M4734</f>
        <v>0</v>
      </c>
      <c r="N4733" s="148">
        <f t="shared" ref="N4733" si="20076">N4734</f>
        <v>0</v>
      </c>
      <c r="O4733" s="148">
        <f t="shared" ref="O4733" si="20077">O4734</f>
        <v>0</v>
      </c>
      <c r="P4733" s="148">
        <f>L4733+O4733</f>
        <v>0</v>
      </c>
      <c r="Q4733" s="148">
        <f>Q4734</f>
        <v>0</v>
      </c>
      <c r="R4733" s="148">
        <f t="shared" si="20068"/>
        <v>0</v>
      </c>
      <c r="S4733" s="148">
        <f t="shared" si="20068"/>
        <v>0</v>
      </c>
      <c r="T4733" s="148">
        <f t="shared" si="20068"/>
        <v>0</v>
      </c>
      <c r="U4733" s="148">
        <f t="shared" si="20068"/>
        <v>0</v>
      </c>
      <c r="V4733" s="148">
        <f t="shared" si="20068"/>
        <v>0</v>
      </c>
      <c r="W4733" s="148">
        <f>S4733+V4733</f>
        <v>0</v>
      </c>
      <c r="X4733" s="148">
        <f>X4734</f>
        <v>0</v>
      </c>
      <c r="Y4733" s="148">
        <f t="shared" si="20069"/>
        <v>0</v>
      </c>
      <c r="Z4733" s="148">
        <f t="shared" si="20069"/>
        <v>0</v>
      </c>
      <c r="AA4733" s="148">
        <f t="shared" si="20069"/>
        <v>0</v>
      </c>
      <c r="AB4733" s="148">
        <f t="shared" si="20069"/>
        <v>0</v>
      </c>
      <c r="AC4733" s="148">
        <f t="shared" si="20069"/>
        <v>0</v>
      </c>
      <c r="AD4733" s="148">
        <f>Z4733+AC4733</f>
        <v>0</v>
      </c>
      <c r="AE4733" s="148">
        <f>AE4734</f>
        <v>0</v>
      </c>
      <c r="AF4733" s="148">
        <f t="shared" si="20070"/>
        <v>0</v>
      </c>
      <c r="AG4733" s="148">
        <f t="shared" si="20070"/>
        <v>0</v>
      </c>
      <c r="AH4733" s="148">
        <f t="shared" si="20070"/>
        <v>0</v>
      </c>
      <c r="AI4733" s="148">
        <f t="shared" si="20070"/>
        <v>0</v>
      </c>
      <c r="AJ4733" s="148">
        <f t="shared" si="20071"/>
        <v>0</v>
      </c>
      <c r="AK4733" s="148">
        <f>AG4733+AJ4733</f>
        <v>0</v>
      </c>
      <c r="AL4733" s="148">
        <f>AL4734</f>
        <v>0</v>
      </c>
      <c r="AM4733" s="148">
        <f t="shared" si="20072"/>
        <v>0</v>
      </c>
      <c r="AN4733" s="148">
        <f t="shared" si="20072"/>
        <v>0</v>
      </c>
      <c r="AO4733" s="148">
        <f t="shared" si="20072"/>
        <v>0</v>
      </c>
      <c r="AP4733" s="148">
        <f t="shared" si="20072"/>
        <v>0</v>
      </c>
      <c r="AQ4733" s="148">
        <f t="shared" si="20072"/>
        <v>0</v>
      </c>
      <c r="AR4733" s="148">
        <f>AN4733+AQ4733</f>
        <v>0</v>
      </c>
      <c r="AS4733" s="148"/>
      <c r="AT4733" s="282"/>
      <c r="AU4733" s="282"/>
      <c r="AV4733" s="151"/>
      <c r="AW4733" s="151"/>
      <c r="AX4733" s="151"/>
      <c r="AY4733" s="151"/>
      <c r="BD4733" s="153"/>
    </row>
    <row r="4734" spans="1:56" s="19" customFormat="1" ht="70.5" hidden="1" customHeight="1">
      <c r="A4734" s="154">
        <v>2018</v>
      </c>
      <c r="B4734" s="155">
        <v>8323</v>
      </c>
      <c r="C4734" s="154">
        <v>9</v>
      </c>
      <c r="D4734" s="154">
        <v>2</v>
      </c>
      <c r="E4734" s="154">
        <v>6000</v>
      </c>
      <c r="F4734" s="154">
        <v>6200</v>
      </c>
      <c r="G4734" s="154">
        <v>622</v>
      </c>
      <c r="H4734" s="154"/>
      <c r="I4734" s="172" t="s">
        <v>144</v>
      </c>
      <c r="J4734" s="158">
        <f>J4735+J4737</f>
        <v>0</v>
      </c>
      <c r="K4734" s="158">
        <f t="shared" ref="K4734:O4734" si="20078">K4735+K4737</f>
        <v>0</v>
      </c>
      <c r="L4734" s="158">
        <f t="shared" si="20078"/>
        <v>0</v>
      </c>
      <c r="M4734" s="158">
        <f t="shared" si="20078"/>
        <v>0</v>
      </c>
      <c r="N4734" s="158">
        <f t="shared" si="20078"/>
        <v>0</v>
      </c>
      <c r="O4734" s="158">
        <f t="shared" si="20078"/>
        <v>0</v>
      </c>
      <c r="P4734" s="158">
        <f>L4734+O4734</f>
        <v>0</v>
      </c>
      <c r="Q4734" s="158">
        <f>Q4735+Q4737</f>
        <v>0</v>
      </c>
      <c r="R4734" s="158">
        <f t="shared" ref="R4734:V4734" si="20079">R4735+R4737</f>
        <v>0</v>
      </c>
      <c r="S4734" s="158">
        <f t="shared" si="20079"/>
        <v>0</v>
      </c>
      <c r="T4734" s="158">
        <f t="shared" si="20079"/>
        <v>0</v>
      </c>
      <c r="U4734" s="158">
        <f t="shared" si="20079"/>
        <v>0</v>
      </c>
      <c r="V4734" s="158">
        <f t="shared" si="20079"/>
        <v>0</v>
      </c>
      <c r="W4734" s="158">
        <f>S4734+V4734</f>
        <v>0</v>
      </c>
      <c r="X4734" s="158">
        <f>X4735+X4737</f>
        <v>0</v>
      </c>
      <c r="Y4734" s="158">
        <f t="shared" ref="Y4734:AC4734" si="20080">Y4735+Y4737</f>
        <v>0</v>
      </c>
      <c r="Z4734" s="158">
        <f t="shared" si="20080"/>
        <v>0</v>
      </c>
      <c r="AA4734" s="158">
        <f t="shared" si="20080"/>
        <v>0</v>
      </c>
      <c r="AB4734" s="158">
        <f t="shared" si="20080"/>
        <v>0</v>
      </c>
      <c r="AC4734" s="158">
        <f t="shared" si="20080"/>
        <v>0</v>
      </c>
      <c r="AD4734" s="158">
        <f>Z4734+AC4734</f>
        <v>0</v>
      </c>
      <c r="AE4734" s="158">
        <f>AE4735+AE4737</f>
        <v>0</v>
      </c>
      <c r="AF4734" s="158">
        <f t="shared" ref="AF4734:AI4734" si="20081">AF4735+AF4737</f>
        <v>0</v>
      </c>
      <c r="AG4734" s="158">
        <f t="shared" si="20081"/>
        <v>0</v>
      </c>
      <c r="AH4734" s="158">
        <f t="shared" si="20081"/>
        <v>0</v>
      </c>
      <c r="AI4734" s="158">
        <f t="shared" si="20081"/>
        <v>0</v>
      </c>
      <c r="AJ4734" s="158">
        <f t="shared" ref="AJ4734" si="20082">AJ4735+AJ4737</f>
        <v>0</v>
      </c>
      <c r="AK4734" s="158">
        <f>AG4734+AJ4734</f>
        <v>0</v>
      </c>
      <c r="AL4734" s="158">
        <f>AL4735+AL4737</f>
        <v>0</v>
      </c>
      <c r="AM4734" s="158">
        <f t="shared" ref="AM4734:AQ4734" si="20083">AM4735+AM4737</f>
        <v>0</v>
      </c>
      <c r="AN4734" s="158">
        <f t="shared" si="20083"/>
        <v>0</v>
      </c>
      <c r="AO4734" s="158">
        <f t="shared" si="20083"/>
        <v>0</v>
      </c>
      <c r="AP4734" s="158">
        <f t="shared" si="20083"/>
        <v>0</v>
      </c>
      <c r="AQ4734" s="158">
        <f t="shared" si="20083"/>
        <v>0</v>
      </c>
      <c r="AR4734" s="158">
        <f>AN4734+AQ4734</f>
        <v>0</v>
      </c>
      <c r="AS4734" s="158"/>
      <c r="AT4734" s="259"/>
      <c r="AU4734" s="259"/>
      <c r="AV4734" s="161"/>
      <c r="AW4734" s="161"/>
      <c r="AX4734" s="161"/>
      <c r="AY4734" s="161"/>
      <c r="BD4734" s="173"/>
    </row>
    <row r="4735" spans="1:56" s="19" customFormat="1" ht="70.5" hidden="1" customHeight="1">
      <c r="A4735" s="54">
        <v>2018</v>
      </c>
      <c r="B4735" s="189">
        <v>8323</v>
      </c>
      <c r="C4735" s="54">
        <v>9</v>
      </c>
      <c r="D4735" s="54">
        <v>2</v>
      </c>
      <c r="E4735" s="54">
        <v>6000</v>
      </c>
      <c r="F4735" s="54">
        <v>6200</v>
      </c>
      <c r="G4735" s="54">
        <v>622</v>
      </c>
      <c r="H4735" s="163">
        <v>1</v>
      </c>
      <c r="I4735" s="230" t="s">
        <v>145</v>
      </c>
      <c r="J4735" s="56">
        <f>J4736</f>
        <v>0</v>
      </c>
      <c r="K4735" s="56">
        <f t="shared" ref="K4735:K4737" si="20084">K4736</f>
        <v>0</v>
      </c>
      <c r="L4735" s="56">
        <f t="shared" ref="L4735:L4737" si="20085">L4736</f>
        <v>0</v>
      </c>
      <c r="M4735" s="56">
        <f t="shared" ref="M4735:M4737" si="20086">M4736</f>
        <v>0</v>
      </c>
      <c r="N4735" s="56">
        <f t="shared" ref="N4735:N4737" si="20087">N4736</f>
        <v>0</v>
      </c>
      <c r="O4735" s="56">
        <f t="shared" ref="O4735:O4737" si="20088">O4736</f>
        <v>0</v>
      </c>
      <c r="P4735" s="56">
        <f>L4735+O4735</f>
        <v>0</v>
      </c>
      <c r="Q4735" s="56">
        <f>Q4736</f>
        <v>0</v>
      </c>
      <c r="R4735" s="56">
        <f t="shared" ref="R4735:V4737" si="20089">R4736</f>
        <v>0</v>
      </c>
      <c r="S4735" s="56">
        <f t="shared" si="20089"/>
        <v>0</v>
      </c>
      <c r="T4735" s="56">
        <f t="shared" si="20089"/>
        <v>0</v>
      </c>
      <c r="U4735" s="56">
        <f t="shared" si="20089"/>
        <v>0</v>
      </c>
      <c r="V4735" s="56">
        <f t="shared" si="20089"/>
        <v>0</v>
      </c>
      <c r="W4735" s="56">
        <f>S4735+V4735</f>
        <v>0</v>
      </c>
      <c r="X4735" s="56">
        <f>X4736</f>
        <v>0</v>
      </c>
      <c r="Y4735" s="56">
        <f t="shared" ref="Y4735:AC4737" si="20090">Y4736</f>
        <v>0</v>
      </c>
      <c r="Z4735" s="56">
        <f t="shared" si="20090"/>
        <v>0</v>
      </c>
      <c r="AA4735" s="56">
        <f t="shared" si="20090"/>
        <v>0</v>
      </c>
      <c r="AB4735" s="56">
        <f t="shared" si="20090"/>
        <v>0</v>
      </c>
      <c r="AC4735" s="56">
        <f t="shared" si="20090"/>
        <v>0</v>
      </c>
      <c r="AD4735" s="56">
        <f>Z4735+AC4735</f>
        <v>0</v>
      </c>
      <c r="AE4735" s="56">
        <f>AE4736</f>
        <v>0</v>
      </c>
      <c r="AF4735" s="56">
        <f t="shared" ref="AF4735:AI4737" si="20091">AF4736</f>
        <v>0</v>
      </c>
      <c r="AG4735" s="56">
        <f t="shared" si="20091"/>
        <v>0</v>
      </c>
      <c r="AH4735" s="56">
        <f t="shared" si="20091"/>
        <v>0</v>
      </c>
      <c r="AI4735" s="56">
        <f t="shared" si="20091"/>
        <v>0</v>
      </c>
      <c r="AJ4735" s="56">
        <f t="shared" ref="AJ4735:AJ4737" si="20092">AJ4736</f>
        <v>0</v>
      </c>
      <c r="AK4735" s="56">
        <f>AG4735+AJ4735</f>
        <v>0</v>
      </c>
      <c r="AL4735" s="56">
        <f>AL4736</f>
        <v>0</v>
      </c>
      <c r="AM4735" s="56">
        <f t="shared" ref="AM4735:AQ4737" si="20093">AM4736</f>
        <v>0</v>
      </c>
      <c r="AN4735" s="56">
        <f t="shared" si="20093"/>
        <v>0</v>
      </c>
      <c r="AO4735" s="56">
        <f t="shared" si="20093"/>
        <v>0</v>
      </c>
      <c r="AP4735" s="56">
        <f t="shared" si="20093"/>
        <v>0</v>
      </c>
      <c r="AQ4735" s="56">
        <f t="shared" si="20093"/>
        <v>0</v>
      </c>
      <c r="AR4735" s="56">
        <f>AN4735+AQ4735</f>
        <v>0</v>
      </c>
      <c r="AS4735" s="168" t="s">
        <v>15</v>
      </c>
      <c r="AT4735" s="260"/>
      <c r="AU4735" s="250"/>
      <c r="AV4735" s="177"/>
      <c r="AW4735" s="177"/>
      <c r="AX4735" s="177"/>
      <c r="AY4735" s="177"/>
      <c r="BD4735" s="224" t="s">
        <v>78</v>
      </c>
    </row>
    <row r="4736" spans="1:56" s="19" customFormat="1" ht="70.5" hidden="1" customHeight="1">
      <c r="A4736" s="54">
        <v>2018</v>
      </c>
      <c r="B4736" s="174">
        <v>8323</v>
      </c>
      <c r="C4736" s="54">
        <v>9</v>
      </c>
      <c r="D4736" s="54">
        <v>2</v>
      </c>
      <c r="E4736" s="54">
        <v>6000</v>
      </c>
      <c r="F4736" s="54">
        <v>6200</v>
      </c>
      <c r="G4736" s="54">
        <v>622</v>
      </c>
      <c r="H4736" s="163">
        <v>1</v>
      </c>
      <c r="I4736" s="175" t="s">
        <v>146</v>
      </c>
      <c r="J4736" s="56">
        <f t="shared" ref="J4736" si="20094">ROUND(P4736*0.8,0)</f>
        <v>0</v>
      </c>
      <c r="K4736" s="56">
        <v>0</v>
      </c>
      <c r="L4736" s="57">
        <f t="shared" ref="L4736" si="20095">J4736+K4736</f>
        <v>0</v>
      </c>
      <c r="M4736" s="56">
        <f>P4736-J4736</f>
        <v>0</v>
      </c>
      <c r="N4736" s="56">
        <v>0</v>
      </c>
      <c r="O4736" s="57">
        <f t="shared" ref="O4736" si="20096">M4736+N4736</f>
        <v>0</v>
      </c>
      <c r="P4736" s="57">
        <v>0</v>
      </c>
      <c r="Q4736" s="56">
        <f t="shared" ref="Q4736" si="20097">ROUND(W4736*0.8,0)</f>
        <v>0</v>
      </c>
      <c r="R4736" s="56">
        <v>0</v>
      </c>
      <c r="S4736" s="57">
        <f t="shared" ref="S4736" si="20098">Q4736+R4736</f>
        <v>0</v>
      </c>
      <c r="T4736" s="56">
        <f>W4736-Q4736</f>
        <v>0</v>
      </c>
      <c r="U4736" s="56">
        <v>0</v>
      </c>
      <c r="V4736" s="57">
        <f t="shared" ref="V4736" si="20099">T4736+U4736</f>
        <v>0</v>
      </c>
      <c r="W4736" s="57">
        <v>0</v>
      </c>
      <c r="X4736" s="56">
        <f t="shared" ref="X4736" si="20100">ROUND(AD4736*0.8,0)</f>
        <v>0</v>
      </c>
      <c r="Y4736" s="56">
        <v>0</v>
      </c>
      <c r="Z4736" s="57">
        <f t="shared" ref="Z4736" si="20101">X4736+Y4736</f>
        <v>0</v>
      </c>
      <c r="AA4736" s="56">
        <f>AD4736-X4736</f>
        <v>0</v>
      </c>
      <c r="AB4736" s="56">
        <v>0</v>
      </c>
      <c r="AC4736" s="57">
        <f t="shared" ref="AC4736" si="20102">AA4736+AB4736</f>
        <v>0</v>
      </c>
      <c r="AD4736" s="57">
        <v>0</v>
      </c>
      <c r="AE4736" s="56">
        <f t="shared" ref="AE4736" si="20103">ROUND(AK4736*0.8,0)</f>
        <v>0</v>
      </c>
      <c r="AF4736" s="56">
        <v>0</v>
      </c>
      <c r="AG4736" s="57">
        <f t="shared" ref="AG4736" si="20104">AE4736+AF4736</f>
        <v>0</v>
      </c>
      <c r="AH4736" s="56">
        <f>AK4736-AE4736</f>
        <v>0</v>
      </c>
      <c r="AI4736" s="56">
        <v>0</v>
      </c>
      <c r="AJ4736" s="57">
        <f t="shared" ref="AJ4736" si="20105">AH4736+AI4736</f>
        <v>0</v>
      </c>
      <c r="AK4736" s="57">
        <v>0</v>
      </c>
      <c r="AL4736" s="56">
        <f t="shared" ref="AL4736" si="20106">ROUND(AR4736*0.8,0)</f>
        <v>0</v>
      </c>
      <c r="AM4736" s="56">
        <v>0</v>
      </c>
      <c r="AN4736" s="57">
        <f t="shared" ref="AN4736" si="20107">AL4736+AM4736</f>
        <v>0</v>
      </c>
      <c r="AO4736" s="56">
        <f>AR4736-AL4736</f>
        <v>0</v>
      </c>
      <c r="AP4736" s="56">
        <v>0</v>
      </c>
      <c r="AQ4736" s="57">
        <f t="shared" ref="AQ4736" si="20108">AO4736+AP4736</f>
        <v>0</v>
      </c>
      <c r="AR4736" s="57">
        <v>0</v>
      </c>
      <c r="AS4736" s="57" t="s">
        <v>147</v>
      </c>
      <c r="AT4736" s="179"/>
      <c r="AU4736" s="176"/>
      <c r="AV4736" s="177"/>
      <c r="AW4736" s="177"/>
      <c r="AX4736" s="177"/>
      <c r="AY4736" s="177"/>
      <c r="BD4736" s="224" t="s">
        <v>78</v>
      </c>
    </row>
    <row r="4737" spans="1:56" s="19" customFormat="1" ht="70.5" hidden="1" customHeight="1">
      <c r="A4737" s="54">
        <v>2018</v>
      </c>
      <c r="B4737" s="189">
        <v>8323</v>
      </c>
      <c r="C4737" s="54">
        <v>9</v>
      </c>
      <c r="D4737" s="54">
        <v>2</v>
      </c>
      <c r="E4737" s="54">
        <v>6000</v>
      </c>
      <c r="F4737" s="54">
        <v>6200</v>
      </c>
      <c r="G4737" s="54">
        <v>622</v>
      </c>
      <c r="H4737" s="163">
        <v>2</v>
      </c>
      <c r="I4737" s="230" t="s">
        <v>313</v>
      </c>
      <c r="J4737" s="56">
        <f>J4738</f>
        <v>0</v>
      </c>
      <c r="K4737" s="56">
        <f t="shared" si="20084"/>
        <v>0</v>
      </c>
      <c r="L4737" s="56">
        <f t="shared" si="20085"/>
        <v>0</v>
      </c>
      <c r="M4737" s="56">
        <f t="shared" si="20086"/>
        <v>0</v>
      </c>
      <c r="N4737" s="56">
        <f t="shared" si="20087"/>
        <v>0</v>
      </c>
      <c r="O4737" s="56">
        <f t="shared" si="20088"/>
        <v>0</v>
      </c>
      <c r="P4737" s="56">
        <f>L4737+O4737</f>
        <v>0</v>
      </c>
      <c r="Q4737" s="56">
        <f>Q4738</f>
        <v>0</v>
      </c>
      <c r="R4737" s="56">
        <f t="shared" si="20089"/>
        <v>0</v>
      </c>
      <c r="S4737" s="56">
        <f t="shared" si="20089"/>
        <v>0</v>
      </c>
      <c r="T4737" s="56">
        <f t="shared" si="20089"/>
        <v>0</v>
      </c>
      <c r="U4737" s="56">
        <f t="shared" si="20089"/>
        <v>0</v>
      </c>
      <c r="V4737" s="56">
        <f t="shared" si="20089"/>
        <v>0</v>
      </c>
      <c r="W4737" s="56">
        <f>S4737+V4737</f>
        <v>0</v>
      </c>
      <c r="X4737" s="56">
        <f>X4738</f>
        <v>0</v>
      </c>
      <c r="Y4737" s="56">
        <f t="shared" si="20090"/>
        <v>0</v>
      </c>
      <c r="Z4737" s="56">
        <f t="shared" si="20090"/>
        <v>0</v>
      </c>
      <c r="AA4737" s="56">
        <f t="shared" si="20090"/>
        <v>0</v>
      </c>
      <c r="AB4737" s="56">
        <f t="shared" si="20090"/>
        <v>0</v>
      </c>
      <c r="AC4737" s="56">
        <f t="shared" si="20090"/>
        <v>0</v>
      </c>
      <c r="AD4737" s="56">
        <f>Z4737+AC4737</f>
        <v>0</v>
      </c>
      <c r="AE4737" s="56">
        <f>AE4738</f>
        <v>0</v>
      </c>
      <c r="AF4737" s="56">
        <f t="shared" si="20091"/>
        <v>0</v>
      </c>
      <c r="AG4737" s="56">
        <f t="shared" si="20091"/>
        <v>0</v>
      </c>
      <c r="AH4737" s="56">
        <f t="shared" si="20091"/>
        <v>0</v>
      </c>
      <c r="AI4737" s="56">
        <f t="shared" si="20091"/>
        <v>0</v>
      </c>
      <c r="AJ4737" s="56">
        <f t="shared" si="20092"/>
        <v>0</v>
      </c>
      <c r="AK4737" s="56">
        <f>AG4737+AJ4737</f>
        <v>0</v>
      </c>
      <c r="AL4737" s="56">
        <f>AL4738</f>
        <v>0</v>
      </c>
      <c r="AM4737" s="56">
        <f t="shared" si="20093"/>
        <v>0</v>
      </c>
      <c r="AN4737" s="56">
        <f t="shared" si="20093"/>
        <v>0</v>
      </c>
      <c r="AO4737" s="56">
        <f t="shared" si="20093"/>
        <v>0</v>
      </c>
      <c r="AP4737" s="56">
        <f t="shared" si="20093"/>
        <v>0</v>
      </c>
      <c r="AQ4737" s="56">
        <f t="shared" si="20093"/>
        <v>0</v>
      </c>
      <c r="AR4737" s="56">
        <f>AN4737+AQ4737</f>
        <v>0</v>
      </c>
      <c r="AS4737" s="168" t="s">
        <v>15</v>
      </c>
      <c r="AT4737" s="260"/>
      <c r="AU4737" s="250"/>
      <c r="AV4737" s="177"/>
      <c r="AW4737" s="177"/>
      <c r="AX4737" s="177"/>
      <c r="AY4737" s="177"/>
      <c r="BD4737" s="224" t="s">
        <v>78</v>
      </c>
    </row>
    <row r="4738" spans="1:56" s="19" customFormat="1" ht="70.5" hidden="1" customHeight="1">
      <c r="A4738" s="54">
        <v>2018</v>
      </c>
      <c r="B4738" s="174">
        <v>8323</v>
      </c>
      <c r="C4738" s="54">
        <v>9</v>
      </c>
      <c r="D4738" s="54">
        <v>2</v>
      </c>
      <c r="E4738" s="54">
        <v>6000</v>
      </c>
      <c r="F4738" s="54">
        <v>6200</v>
      </c>
      <c r="G4738" s="54">
        <v>622</v>
      </c>
      <c r="H4738" s="163">
        <v>2</v>
      </c>
      <c r="I4738" s="175" t="s">
        <v>146</v>
      </c>
      <c r="J4738" s="56">
        <f t="shared" ref="J4738" si="20109">ROUND(P4738*0.8,0)</f>
        <v>0</v>
      </c>
      <c r="K4738" s="56">
        <v>0</v>
      </c>
      <c r="L4738" s="57">
        <f t="shared" ref="L4738" si="20110">J4738+K4738</f>
        <v>0</v>
      </c>
      <c r="M4738" s="56">
        <f>P4738-J4738</f>
        <v>0</v>
      </c>
      <c r="N4738" s="56">
        <v>0</v>
      </c>
      <c r="O4738" s="57">
        <f t="shared" ref="O4738" si="20111">M4738+N4738</f>
        <v>0</v>
      </c>
      <c r="P4738" s="57">
        <v>0</v>
      </c>
      <c r="Q4738" s="56">
        <f t="shared" ref="Q4738" si="20112">ROUND(W4738*0.8,0)</f>
        <v>0</v>
      </c>
      <c r="R4738" s="56">
        <v>0</v>
      </c>
      <c r="S4738" s="57">
        <f t="shared" ref="S4738" si="20113">Q4738+R4738</f>
        <v>0</v>
      </c>
      <c r="T4738" s="56">
        <f>W4738-Q4738</f>
        <v>0</v>
      </c>
      <c r="U4738" s="56">
        <v>0</v>
      </c>
      <c r="V4738" s="57">
        <f t="shared" ref="V4738" si="20114">T4738+U4738</f>
        <v>0</v>
      </c>
      <c r="W4738" s="57">
        <v>0</v>
      </c>
      <c r="X4738" s="56">
        <f t="shared" ref="X4738" si="20115">ROUND(AD4738*0.8,0)</f>
        <v>0</v>
      </c>
      <c r="Y4738" s="56">
        <v>0</v>
      </c>
      <c r="Z4738" s="57">
        <f t="shared" ref="Z4738" si="20116">X4738+Y4738</f>
        <v>0</v>
      </c>
      <c r="AA4738" s="56">
        <f>AD4738-X4738</f>
        <v>0</v>
      </c>
      <c r="AB4738" s="56">
        <v>0</v>
      </c>
      <c r="AC4738" s="57">
        <f t="shared" ref="AC4738" si="20117">AA4738+AB4738</f>
        <v>0</v>
      </c>
      <c r="AD4738" s="57">
        <v>0</v>
      </c>
      <c r="AE4738" s="56">
        <f t="shared" ref="AE4738" si="20118">ROUND(AK4738*0.8,0)</f>
        <v>0</v>
      </c>
      <c r="AF4738" s="56">
        <v>0</v>
      </c>
      <c r="AG4738" s="57">
        <f t="shared" ref="AG4738" si="20119">AE4738+AF4738</f>
        <v>0</v>
      </c>
      <c r="AH4738" s="56">
        <f>AK4738-AE4738</f>
        <v>0</v>
      </c>
      <c r="AI4738" s="56">
        <v>0</v>
      </c>
      <c r="AJ4738" s="57">
        <f t="shared" ref="AJ4738" si="20120">AH4738+AI4738</f>
        <v>0</v>
      </c>
      <c r="AK4738" s="57">
        <v>0</v>
      </c>
      <c r="AL4738" s="56">
        <f t="shared" ref="AL4738" si="20121">ROUND(AR4738*0.8,0)</f>
        <v>0</v>
      </c>
      <c r="AM4738" s="56">
        <v>0</v>
      </c>
      <c r="AN4738" s="57">
        <f t="shared" ref="AN4738" si="20122">AL4738+AM4738</f>
        <v>0</v>
      </c>
      <c r="AO4738" s="56">
        <f>AR4738-AL4738</f>
        <v>0</v>
      </c>
      <c r="AP4738" s="56">
        <v>0</v>
      </c>
      <c r="AQ4738" s="57">
        <f t="shared" ref="AQ4738" si="20123">AO4738+AP4738</f>
        <v>0</v>
      </c>
      <c r="AR4738" s="57">
        <v>0</v>
      </c>
      <c r="AS4738" s="57" t="s">
        <v>147</v>
      </c>
      <c r="AT4738" s="179"/>
      <c r="AU4738" s="176"/>
      <c r="AV4738" s="177"/>
      <c r="AW4738" s="177"/>
      <c r="AX4738" s="177"/>
      <c r="AY4738" s="177"/>
      <c r="BD4738" s="224" t="s">
        <v>78</v>
      </c>
    </row>
    <row r="4739" spans="1:56" s="19" customFormat="1" ht="117.75" customHeight="1">
      <c r="A4739" s="122">
        <v>2019</v>
      </c>
      <c r="B4739" s="279">
        <v>8323</v>
      </c>
      <c r="C4739" s="122">
        <v>10</v>
      </c>
      <c r="D4739" s="122"/>
      <c r="E4739" s="122"/>
      <c r="F4739" s="122"/>
      <c r="G4739" s="122"/>
      <c r="H4739" s="122"/>
      <c r="I4739" s="124" t="s">
        <v>1971</v>
      </c>
      <c r="J4739" s="125">
        <f>J4740+J4744+J4763+J4767</f>
        <v>0</v>
      </c>
      <c r="K4739" s="125">
        <f t="shared" ref="K4739:O4739" si="20124">K4740+K4744+K4763+K4767</f>
        <v>0</v>
      </c>
      <c r="L4739" s="125">
        <f t="shared" si="20124"/>
        <v>0</v>
      </c>
      <c r="M4739" s="125">
        <f t="shared" si="20124"/>
        <v>96000</v>
      </c>
      <c r="N4739" s="125">
        <f t="shared" si="20124"/>
        <v>0</v>
      </c>
      <c r="O4739" s="125">
        <f t="shared" si="20124"/>
        <v>96000</v>
      </c>
      <c r="P4739" s="125">
        <f>L4739+O4739</f>
        <v>96000</v>
      </c>
      <c r="Q4739" s="125">
        <f>Q4740+Q4744+Q4763+Q4767</f>
        <v>0</v>
      </c>
      <c r="R4739" s="125">
        <f t="shared" ref="R4739:V4739" si="20125">R4740+R4744+R4763+R4767</f>
        <v>0</v>
      </c>
      <c r="S4739" s="125">
        <f t="shared" si="20125"/>
        <v>0</v>
      </c>
      <c r="T4739" s="125">
        <f t="shared" si="20125"/>
        <v>0</v>
      </c>
      <c r="U4739" s="125">
        <f t="shared" si="20125"/>
        <v>0</v>
      </c>
      <c r="V4739" s="125">
        <f t="shared" si="20125"/>
        <v>0</v>
      </c>
      <c r="W4739" s="125">
        <f>S4739+V4739</f>
        <v>0</v>
      </c>
      <c r="X4739" s="125">
        <f>X4740+X4744+X4763+X4767</f>
        <v>0</v>
      </c>
      <c r="Y4739" s="125">
        <f t="shared" ref="Y4739:AC4739" si="20126">Y4740+Y4744+Y4763+Y4767</f>
        <v>0</v>
      </c>
      <c r="Z4739" s="125">
        <f t="shared" si="20126"/>
        <v>0</v>
      </c>
      <c r="AA4739" s="125">
        <f t="shared" si="20126"/>
        <v>0</v>
      </c>
      <c r="AB4739" s="125">
        <f t="shared" si="20126"/>
        <v>0</v>
      </c>
      <c r="AC4739" s="125">
        <f t="shared" si="20126"/>
        <v>0</v>
      </c>
      <c r="AD4739" s="125">
        <f>Z4739+AC4739</f>
        <v>0</v>
      </c>
      <c r="AE4739" s="125">
        <f>AE4740+AE4744+AE4763+AE4767</f>
        <v>0</v>
      </c>
      <c r="AF4739" s="125">
        <f t="shared" ref="AF4739:AI4739" si="20127">AF4740+AF4744+AF4763+AF4767</f>
        <v>0</v>
      </c>
      <c r="AG4739" s="125">
        <f t="shared" si="20127"/>
        <v>0</v>
      </c>
      <c r="AH4739" s="125">
        <f t="shared" si="20127"/>
        <v>0</v>
      </c>
      <c r="AI4739" s="125">
        <f t="shared" si="20127"/>
        <v>0</v>
      </c>
      <c r="AJ4739" s="125">
        <f t="shared" ref="AJ4739" si="20128">AJ4740+AJ4744+AJ4763+AJ4767</f>
        <v>0</v>
      </c>
      <c r="AK4739" s="125">
        <f>AG4739+AJ4739</f>
        <v>0</v>
      </c>
      <c r="AL4739" s="125">
        <f>AL4740+AL4744+AL4763+AL4767</f>
        <v>0</v>
      </c>
      <c r="AM4739" s="125">
        <f t="shared" ref="AM4739:AQ4739" si="20129">AM4740+AM4744+AM4763+AM4767</f>
        <v>0</v>
      </c>
      <c r="AN4739" s="125">
        <f t="shared" si="20129"/>
        <v>0</v>
      </c>
      <c r="AO4739" s="125">
        <f t="shared" si="20129"/>
        <v>96000</v>
      </c>
      <c r="AP4739" s="125">
        <f t="shared" si="20129"/>
        <v>0</v>
      </c>
      <c r="AQ4739" s="125">
        <f t="shared" si="20129"/>
        <v>96000</v>
      </c>
      <c r="AR4739" s="125">
        <f>AN4739+AQ4739</f>
        <v>96000</v>
      </c>
      <c r="AS4739" s="125"/>
      <c r="AT4739" s="126"/>
      <c r="AU4739" s="127"/>
      <c r="AV4739" s="235"/>
      <c r="AW4739" s="235"/>
      <c r="AX4739" s="235"/>
      <c r="AY4739" s="235"/>
      <c r="BD4739" s="280"/>
    </row>
    <row r="4740" spans="1:56" s="19" customFormat="1" ht="70.5" hidden="1" customHeight="1">
      <c r="A4740" s="137">
        <v>2018</v>
      </c>
      <c r="B4740" s="138">
        <v>8323</v>
      </c>
      <c r="C4740" s="137">
        <v>10</v>
      </c>
      <c r="D4740" s="137">
        <v>0</v>
      </c>
      <c r="E4740" s="137">
        <v>1000</v>
      </c>
      <c r="F4740" s="137"/>
      <c r="G4740" s="137"/>
      <c r="H4740" s="137"/>
      <c r="I4740" s="139" t="s">
        <v>25</v>
      </c>
      <c r="J4740" s="140">
        <f>J4741</f>
        <v>0</v>
      </c>
      <c r="K4740" s="140">
        <f t="shared" ref="K4740" si="20130">K4741</f>
        <v>0</v>
      </c>
      <c r="L4740" s="140">
        <f t="shared" ref="L4740" si="20131">L4741</f>
        <v>0</v>
      </c>
      <c r="M4740" s="140">
        <f t="shared" ref="M4740" si="20132">M4741</f>
        <v>0</v>
      </c>
      <c r="N4740" s="140">
        <f t="shared" ref="N4740" si="20133">N4741</f>
        <v>0</v>
      </c>
      <c r="O4740" s="140">
        <f t="shared" ref="O4740" si="20134">O4741</f>
        <v>0</v>
      </c>
      <c r="P4740" s="140">
        <f>L4740+O4740</f>
        <v>0</v>
      </c>
      <c r="Q4740" s="140">
        <f>Q4741</f>
        <v>0</v>
      </c>
      <c r="R4740" s="140">
        <f t="shared" ref="R4740:V4742" si="20135">R4741</f>
        <v>0</v>
      </c>
      <c r="S4740" s="140">
        <f t="shared" si="20135"/>
        <v>0</v>
      </c>
      <c r="T4740" s="140">
        <f t="shared" si="20135"/>
        <v>0</v>
      </c>
      <c r="U4740" s="140">
        <f t="shared" si="20135"/>
        <v>0</v>
      </c>
      <c r="V4740" s="140">
        <f t="shared" si="20135"/>
        <v>0</v>
      </c>
      <c r="W4740" s="140">
        <f>S4740+V4740</f>
        <v>0</v>
      </c>
      <c r="X4740" s="140">
        <f>X4741</f>
        <v>0</v>
      </c>
      <c r="Y4740" s="140">
        <f t="shared" ref="Y4740:AC4742" si="20136">Y4741</f>
        <v>0</v>
      </c>
      <c r="Z4740" s="140">
        <f t="shared" si="20136"/>
        <v>0</v>
      </c>
      <c r="AA4740" s="140">
        <f t="shared" si="20136"/>
        <v>0</v>
      </c>
      <c r="AB4740" s="140">
        <f t="shared" si="20136"/>
        <v>0</v>
      </c>
      <c r="AC4740" s="140">
        <f t="shared" si="20136"/>
        <v>0</v>
      </c>
      <c r="AD4740" s="140">
        <f>Z4740+AC4740</f>
        <v>0</v>
      </c>
      <c r="AE4740" s="140">
        <f>AE4741</f>
        <v>0</v>
      </c>
      <c r="AF4740" s="140">
        <f t="shared" ref="AF4740:AI4742" si="20137">AF4741</f>
        <v>0</v>
      </c>
      <c r="AG4740" s="140">
        <f t="shared" si="20137"/>
        <v>0</v>
      </c>
      <c r="AH4740" s="140">
        <f t="shared" si="20137"/>
        <v>0</v>
      </c>
      <c r="AI4740" s="140">
        <f t="shared" si="20137"/>
        <v>0</v>
      </c>
      <c r="AJ4740" s="140">
        <f t="shared" ref="AJ4740:AJ4742" si="20138">AJ4741</f>
        <v>0</v>
      </c>
      <c r="AK4740" s="140">
        <f>AG4740+AJ4740</f>
        <v>0</v>
      </c>
      <c r="AL4740" s="140">
        <f>AL4741</f>
        <v>0</v>
      </c>
      <c r="AM4740" s="140">
        <f t="shared" ref="AM4740:AQ4742" si="20139">AM4741</f>
        <v>0</v>
      </c>
      <c r="AN4740" s="140">
        <f t="shared" si="20139"/>
        <v>0</v>
      </c>
      <c r="AO4740" s="140">
        <f t="shared" si="20139"/>
        <v>0</v>
      </c>
      <c r="AP4740" s="140">
        <f t="shared" si="20139"/>
        <v>0</v>
      </c>
      <c r="AQ4740" s="140">
        <f t="shared" si="20139"/>
        <v>0</v>
      </c>
      <c r="AR4740" s="140">
        <f>AN4740+AQ4740</f>
        <v>0</v>
      </c>
      <c r="AS4740" s="140"/>
      <c r="AT4740" s="141"/>
      <c r="AU4740" s="185"/>
      <c r="AV4740" s="142"/>
      <c r="AW4740" s="142"/>
      <c r="AX4740" s="142"/>
      <c r="AY4740" s="142"/>
      <c r="BD4740" s="144"/>
    </row>
    <row r="4741" spans="1:56" s="19" customFormat="1" ht="70.5" hidden="1" customHeight="1">
      <c r="A4741" s="145">
        <v>2018</v>
      </c>
      <c r="B4741" s="146">
        <v>8323</v>
      </c>
      <c r="C4741" s="145">
        <v>10</v>
      </c>
      <c r="D4741" s="145">
        <v>0</v>
      </c>
      <c r="E4741" s="145">
        <v>1000</v>
      </c>
      <c r="F4741" s="145">
        <v>1200</v>
      </c>
      <c r="G4741" s="145"/>
      <c r="H4741" s="145"/>
      <c r="I4741" s="147" t="s">
        <v>26</v>
      </c>
      <c r="J4741" s="148">
        <f>J4742</f>
        <v>0</v>
      </c>
      <c r="K4741" s="148">
        <f t="shared" ref="K4741" si="20140">K4742</f>
        <v>0</v>
      </c>
      <c r="L4741" s="148">
        <f t="shared" ref="L4741" si="20141">L4742</f>
        <v>0</v>
      </c>
      <c r="M4741" s="148">
        <f t="shared" ref="M4741" si="20142">M4742</f>
        <v>0</v>
      </c>
      <c r="N4741" s="148">
        <f t="shared" ref="N4741" si="20143">N4742</f>
        <v>0</v>
      </c>
      <c r="O4741" s="148">
        <f t="shared" ref="O4741" si="20144">O4742</f>
        <v>0</v>
      </c>
      <c r="P4741" s="148">
        <f>L4741+O4741</f>
        <v>0</v>
      </c>
      <c r="Q4741" s="148">
        <f>Q4742</f>
        <v>0</v>
      </c>
      <c r="R4741" s="148">
        <f t="shared" si="20135"/>
        <v>0</v>
      </c>
      <c r="S4741" s="148">
        <f t="shared" si="20135"/>
        <v>0</v>
      </c>
      <c r="T4741" s="148">
        <f t="shared" si="20135"/>
        <v>0</v>
      </c>
      <c r="U4741" s="148">
        <f t="shared" si="20135"/>
        <v>0</v>
      </c>
      <c r="V4741" s="148">
        <f t="shared" si="20135"/>
        <v>0</v>
      </c>
      <c r="W4741" s="148">
        <f>S4741+V4741</f>
        <v>0</v>
      </c>
      <c r="X4741" s="148">
        <f>X4742</f>
        <v>0</v>
      </c>
      <c r="Y4741" s="148">
        <f t="shared" si="20136"/>
        <v>0</v>
      </c>
      <c r="Z4741" s="148">
        <f t="shared" si="20136"/>
        <v>0</v>
      </c>
      <c r="AA4741" s="148">
        <f t="shared" si="20136"/>
        <v>0</v>
      </c>
      <c r="AB4741" s="148">
        <f t="shared" si="20136"/>
        <v>0</v>
      </c>
      <c r="AC4741" s="148">
        <f t="shared" si="20136"/>
        <v>0</v>
      </c>
      <c r="AD4741" s="148">
        <f>Z4741+AC4741</f>
        <v>0</v>
      </c>
      <c r="AE4741" s="148">
        <f>AE4742</f>
        <v>0</v>
      </c>
      <c r="AF4741" s="148">
        <f t="shared" si="20137"/>
        <v>0</v>
      </c>
      <c r="AG4741" s="148">
        <f t="shared" si="20137"/>
        <v>0</v>
      </c>
      <c r="AH4741" s="148">
        <f t="shared" si="20137"/>
        <v>0</v>
      </c>
      <c r="AI4741" s="148">
        <f t="shared" si="20137"/>
        <v>0</v>
      </c>
      <c r="AJ4741" s="148">
        <f t="shared" si="20138"/>
        <v>0</v>
      </c>
      <c r="AK4741" s="148">
        <f>AG4741+AJ4741</f>
        <v>0</v>
      </c>
      <c r="AL4741" s="148">
        <f>AL4742</f>
        <v>0</v>
      </c>
      <c r="AM4741" s="148">
        <f t="shared" si="20139"/>
        <v>0</v>
      </c>
      <c r="AN4741" s="148">
        <f t="shared" si="20139"/>
        <v>0</v>
      </c>
      <c r="AO4741" s="148">
        <f t="shared" si="20139"/>
        <v>0</v>
      </c>
      <c r="AP4741" s="148">
        <f t="shared" si="20139"/>
        <v>0</v>
      </c>
      <c r="AQ4741" s="148">
        <f t="shared" si="20139"/>
        <v>0</v>
      </c>
      <c r="AR4741" s="148">
        <f>AN4741+AQ4741</f>
        <v>0</v>
      </c>
      <c r="AS4741" s="148"/>
      <c r="AT4741" s="149"/>
      <c r="AU4741" s="150"/>
      <c r="AV4741" s="151"/>
      <c r="AW4741" s="151"/>
      <c r="AX4741" s="151"/>
      <c r="AY4741" s="151"/>
      <c r="BD4741" s="153"/>
    </row>
    <row r="4742" spans="1:56" s="19" customFormat="1" ht="70.5" hidden="1" customHeight="1">
      <c r="A4742" s="154">
        <v>2018</v>
      </c>
      <c r="B4742" s="155">
        <v>8323</v>
      </c>
      <c r="C4742" s="154">
        <v>10</v>
      </c>
      <c r="D4742" s="154">
        <v>0</v>
      </c>
      <c r="E4742" s="154">
        <v>1000</v>
      </c>
      <c r="F4742" s="154">
        <v>1200</v>
      </c>
      <c r="G4742" s="154">
        <v>122</v>
      </c>
      <c r="H4742" s="154"/>
      <c r="I4742" s="172" t="s">
        <v>31</v>
      </c>
      <c r="J4742" s="158">
        <f>J4743</f>
        <v>0</v>
      </c>
      <c r="K4742" s="158">
        <f t="shared" ref="K4742" si="20145">K4743</f>
        <v>0</v>
      </c>
      <c r="L4742" s="158">
        <f t="shared" ref="L4742" si="20146">L4743</f>
        <v>0</v>
      </c>
      <c r="M4742" s="158">
        <f t="shared" ref="M4742" si="20147">M4743</f>
        <v>0</v>
      </c>
      <c r="N4742" s="158">
        <f t="shared" ref="N4742" si="20148">N4743</f>
        <v>0</v>
      </c>
      <c r="O4742" s="158">
        <f t="shared" ref="O4742" si="20149">O4743</f>
        <v>0</v>
      </c>
      <c r="P4742" s="158">
        <f>L4742+O4742</f>
        <v>0</v>
      </c>
      <c r="Q4742" s="158">
        <f>Q4743</f>
        <v>0</v>
      </c>
      <c r="R4742" s="158">
        <f t="shared" si="20135"/>
        <v>0</v>
      </c>
      <c r="S4742" s="158">
        <f t="shared" si="20135"/>
        <v>0</v>
      </c>
      <c r="T4742" s="158">
        <f t="shared" si="20135"/>
        <v>0</v>
      </c>
      <c r="U4742" s="158">
        <f t="shared" si="20135"/>
        <v>0</v>
      </c>
      <c r="V4742" s="158">
        <f t="shared" si="20135"/>
        <v>0</v>
      </c>
      <c r="W4742" s="158">
        <f>S4742+V4742</f>
        <v>0</v>
      </c>
      <c r="X4742" s="158">
        <f>X4743</f>
        <v>0</v>
      </c>
      <c r="Y4742" s="158">
        <f t="shared" si="20136"/>
        <v>0</v>
      </c>
      <c r="Z4742" s="158">
        <f t="shared" si="20136"/>
        <v>0</v>
      </c>
      <c r="AA4742" s="158">
        <f t="shared" si="20136"/>
        <v>0</v>
      </c>
      <c r="AB4742" s="158">
        <f t="shared" si="20136"/>
        <v>0</v>
      </c>
      <c r="AC4742" s="158">
        <f t="shared" si="20136"/>
        <v>0</v>
      </c>
      <c r="AD4742" s="158">
        <f>Z4742+AC4742</f>
        <v>0</v>
      </c>
      <c r="AE4742" s="158">
        <f>AE4743</f>
        <v>0</v>
      </c>
      <c r="AF4742" s="158">
        <f t="shared" si="20137"/>
        <v>0</v>
      </c>
      <c r="AG4742" s="158">
        <f t="shared" si="20137"/>
        <v>0</v>
      </c>
      <c r="AH4742" s="158">
        <f t="shared" si="20137"/>
        <v>0</v>
      </c>
      <c r="AI4742" s="158">
        <f t="shared" si="20137"/>
        <v>0</v>
      </c>
      <c r="AJ4742" s="158">
        <f t="shared" si="20138"/>
        <v>0</v>
      </c>
      <c r="AK4742" s="158">
        <f>AG4742+AJ4742</f>
        <v>0</v>
      </c>
      <c r="AL4742" s="158">
        <f>AL4743</f>
        <v>0</v>
      </c>
      <c r="AM4742" s="158">
        <f t="shared" si="20139"/>
        <v>0</v>
      </c>
      <c r="AN4742" s="158">
        <f t="shared" si="20139"/>
        <v>0</v>
      </c>
      <c r="AO4742" s="158">
        <f t="shared" si="20139"/>
        <v>0</v>
      </c>
      <c r="AP4742" s="158">
        <f t="shared" si="20139"/>
        <v>0</v>
      </c>
      <c r="AQ4742" s="158">
        <f t="shared" si="20139"/>
        <v>0</v>
      </c>
      <c r="AR4742" s="158">
        <f>AN4742+AQ4742</f>
        <v>0</v>
      </c>
      <c r="AS4742" s="158"/>
      <c r="AT4742" s="159"/>
      <c r="AU4742" s="160"/>
      <c r="AV4742" s="161"/>
      <c r="AW4742" s="161"/>
      <c r="AX4742" s="161"/>
      <c r="AY4742" s="161"/>
      <c r="BD4742" s="173"/>
    </row>
    <row r="4743" spans="1:56" s="19" customFormat="1" ht="70.5" hidden="1" customHeight="1">
      <c r="A4743" s="54">
        <v>2018</v>
      </c>
      <c r="B4743" s="174">
        <v>8323</v>
      </c>
      <c r="C4743" s="54">
        <v>10</v>
      </c>
      <c r="D4743" s="54">
        <v>0</v>
      </c>
      <c r="E4743" s="54">
        <v>1000</v>
      </c>
      <c r="F4743" s="54">
        <v>1200</v>
      </c>
      <c r="G4743" s="54">
        <v>122</v>
      </c>
      <c r="H4743" s="163">
        <v>1</v>
      </c>
      <c r="I4743" s="175" t="s">
        <v>32</v>
      </c>
      <c r="J4743" s="56">
        <v>0</v>
      </c>
      <c r="K4743" s="56">
        <v>0</v>
      </c>
      <c r="L4743" s="57">
        <f t="shared" ref="L4743" si="20150">J4743+K4743</f>
        <v>0</v>
      </c>
      <c r="M4743" s="56">
        <f>P4743-J4743</f>
        <v>0</v>
      </c>
      <c r="N4743" s="56">
        <v>0</v>
      </c>
      <c r="O4743" s="57">
        <f t="shared" ref="O4743" si="20151">M4743+N4743</f>
        <v>0</v>
      </c>
      <c r="P4743" s="57">
        <v>0</v>
      </c>
      <c r="Q4743" s="56">
        <v>0</v>
      </c>
      <c r="R4743" s="56">
        <v>0</v>
      </c>
      <c r="S4743" s="57">
        <f t="shared" ref="S4743" si="20152">Q4743+R4743</f>
        <v>0</v>
      </c>
      <c r="T4743" s="56">
        <f>W4743-Q4743</f>
        <v>0</v>
      </c>
      <c r="U4743" s="56">
        <v>0</v>
      </c>
      <c r="V4743" s="57">
        <f t="shared" ref="V4743" si="20153">T4743+U4743</f>
        <v>0</v>
      </c>
      <c r="W4743" s="57">
        <v>0</v>
      </c>
      <c r="X4743" s="56">
        <v>0</v>
      </c>
      <c r="Y4743" s="56">
        <v>0</v>
      </c>
      <c r="Z4743" s="57">
        <f t="shared" ref="Z4743" si="20154">X4743+Y4743</f>
        <v>0</v>
      </c>
      <c r="AA4743" s="56">
        <f>AD4743-X4743</f>
        <v>0</v>
      </c>
      <c r="AB4743" s="56">
        <v>0</v>
      </c>
      <c r="AC4743" s="57">
        <f t="shared" ref="AC4743" si="20155">AA4743+AB4743</f>
        <v>0</v>
      </c>
      <c r="AD4743" s="57">
        <v>0</v>
      </c>
      <c r="AE4743" s="56">
        <v>0</v>
      </c>
      <c r="AF4743" s="56">
        <v>0</v>
      </c>
      <c r="AG4743" s="57">
        <f t="shared" ref="AG4743" si="20156">AE4743+AF4743</f>
        <v>0</v>
      </c>
      <c r="AH4743" s="56">
        <f>AK4743-AE4743</f>
        <v>0</v>
      </c>
      <c r="AI4743" s="56">
        <v>0</v>
      </c>
      <c r="AJ4743" s="57">
        <f t="shared" ref="AJ4743" si="20157">AH4743+AI4743</f>
        <v>0</v>
      </c>
      <c r="AK4743" s="57">
        <v>0</v>
      </c>
      <c r="AL4743" s="56">
        <v>0</v>
      </c>
      <c r="AM4743" s="56">
        <v>0</v>
      </c>
      <c r="AN4743" s="57">
        <f t="shared" ref="AN4743" si="20158">AL4743+AM4743</f>
        <v>0</v>
      </c>
      <c r="AO4743" s="56">
        <f>AR4743-AL4743</f>
        <v>0</v>
      </c>
      <c r="AP4743" s="56">
        <v>0</v>
      </c>
      <c r="AQ4743" s="57">
        <f t="shared" ref="AQ4743" si="20159">AO4743+AP4743</f>
        <v>0</v>
      </c>
      <c r="AR4743" s="57">
        <v>0</v>
      </c>
      <c r="AS4743" s="57" t="s">
        <v>29</v>
      </c>
      <c r="AT4743" s="179"/>
      <c r="AU4743" s="176"/>
      <c r="AV4743" s="177"/>
      <c r="AW4743" s="177"/>
      <c r="AX4743" s="177"/>
      <c r="AY4743" s="177"/>
      <c r="BD4743" s="178"/>
    </row>
    <row r="4744" spans="1:56" s="19" customFormat="1" ht="70.5" hidden="1" customHeight="1">
      <c r="A4744" s="137">
        <v>2018</v>
      </c>
      <c r="B4744" s="138">
        <v>8323</v>
      </c>
      <c r="C4744" s="137">
        <v>10</v>
      </c>
      <c r="D4744" s="137">
        <v>0</v>
      </c>
      <c r="E4744" s="137">
        <v>2000</v>
      </c>
      <c r="F4744" s="137"/>
      <c r="G4744" s="137"/>
      <c r="H4744" s="137"/>
      <c r="I4744" s="139" t="s">
        <v>33</v>
      </c>
      <c r="J4744" s="140">
        <f>J4745+J4748+J4751+J4754+J4757+J4760</f>
        <v>0</v>
      </c>
      <c r="K4744" s="140">
        <f t="shared" ref="K4744:O4744" si="20160">K4745+K4748+K4751+K4754+K4757+K4760</f>
        <v>0</v>
      </c>
      <c r="L4744" s="140">
        <f t="shared" si="20160"/>
        <v>0</v>
      </c>
      <c r="M4744" s="140">
        <f t="shared" si="20160"/>
        <v>0</v>
      </c>
      <c r="N4744" s="140">
        <f t="shared" si="20160"/>
        <v>0</v>
      </c>
      <c r="O4744" s="140">
        <f t="shared" si="20160"/>
        <v>0</v>
      </c>
      <c r="P4744" s="140">
        <f>L4744+O4744</f>
        <v>0</v>
      </c>
      <c r="Q4744" s="140">
        <f>Q4745+Q4748+Q4751+Q4754+Q4757+Q4760</f>
        <v>0</v>
      </c>
      <c r="R4744" s="140">
        <f t="shared" ref="R4744:V4744" si="20161">R4745+R4748+R4751+R4754+R4757+R4760</f>
        <v>0</v>
      </c>
      <c r="S4744" s="140">
        <f t="shared" si="20161"/>
        <v>0</v>
      </c>
      <c r="T4744" s="140">
        <f t="shared" si="20161"/>
        <v>0</v>
      </c>
      <c r="U4744" s="140">
        <f t="shared" si="20161"/>
        <v>0</v>
      </c>
      <c r="V4744" s="140">
        <f t="shared" si="20161"/>
        <v>0</v>
      </c>
      <c r="W4744" s="140">
        <f>S4744+V4744</f>
        <v>0</v>
      </c>
      <c r="X4744" s="140">
        <f>X4745+X4748+X4751+X4754+X4757+X4760</f>
        <v>0</v>
      </c>
      <c r="Y4744" s="140">
        <f t="shared" ref="Y4744:AC4744" si="20162">Y4745+Y4748+Y4751+Y4754+Y4757+Y4760</f>
        <v>0</v>
      </c>
      <c r="Z4744" s="140">
        <f t="shared" si="20162"/>
        <v>0</v>
      </c>
      <c r="AA4744" s="140">
        <f t="shared" si="20162"/>
        <v>0</v>
      </c>
      <c r="AB4744" s="140">
        <f t="shared" si="20162"/>
        <v>0</v>
      </c>
      <c r="AC4744" s="140">
        <f t="shared" si="20162"/>
        <v>0</v>
      </c>
      <c r="AD4744" s="140">
        <f>Z4744+AC4744</f>
        <v>0</v>
      </c>
      <c r="AE4744" s="140">
        <f>AE4745+AE4748+AE4751+AE4754+AE4757+AE4760</f>
        <v>0</v>
      </c>
      <c r="AF4744" s="140">
        <f t="shared" ref="AF4744:AI4744" si="20163">AF4745+AF4748+AF4751+AF4754+AF4757+AF4760</f>
        <v>0</v>
      </c>
      <c r="AG4744" s="140">
        <f t="shared" si="20163"/>
        <v>0</v>
      </c>
      <c r="AH4744" s="140">
        <f t="shared" si="20163"/>
        <v>0</v>
      </c>
      <c r="AI4744" s="140">
        <f t="shared" si="20163"/>
        <v>0</v>
      </c>
      <c r="AJ4744" s="140">
        <f t="shared" ref="AJ4744" si="20164">AJ4745+AJ4748+AJ4751+AJ4754+AJ4757+AJ4760</f>
        <v>0</v>
      </c>
      <c r="AK4744" s="140">
        <f>AG4744+AJ4744</f>
        <v>0</v>
      </c>
      <c r="AL4744" s="140">
        <f>AL4745+AL4748+AL4751+AL4754+AL4757+AL4760</f>
        <v>0</v>
      </c>
      <c r="AM4744" s="140">
        <f t="shared" ref="AM4744:AQ4744" si="20165">AM4745+AM4748+AM4751+AM4754+AM4757+AM4760</f>
        <v>0</v>
      </c>
      <c r="AN4744" s="140">
        <f t="shared" si="20165"/>
        <v>0</v>
      </c>
      <c r="AO4744" s="140">
        <f t="shared" si="20165"/>
        <v>0</v>
      </c>
      <c r="AP4744" s="140">
        <f t="shared" si="20165"/>
        <v>0</v>
      </c>
      <c r="AQ4744" s="140">
        <f t="shared" si="20165"/>
        <v>0</v>
      </c>
      <c r="AR4744" s="140">
        <f>AN4744+AQ4744</f>
        <v>0</v>
      </c>
      <c r="AS4744" s="140"/>
      <c r="AT4744" s="141"/>
      <c r="AU4744" s="185"/>
      <c r="AV4744" s="142"/>
      <c r="AW4744" s="142"/>
      <c r="AX4744" s="142"/>
      <c r="AY4744" s="142"/>
      <c r="BD4744" s="144"/>
    </row>
    <row r="4745" spans="1:56" s="19" customFormat="1" ht="70.5" hidden="1" customHeight="1">
      <c r="A4745" s="145">
        <v>2018</v>
      </c>
      <c r="B4745" s="146">
        <v>8323</v>
      </c>
      <c r="C4745" s="145">
        <v>10</v>
      </c>
      <c r="D4745" s="145">
        <v>0</v>
      </c>
      <c r="E4745" s="145">
        <v>2000</v>
      </c>
      <c r="F4745" s="145">
        <v>2100</v>
      </c>
      <c r="G4745" s="145"/>
      <c r="H4745" s="145"/>
      <c r="I4745" s="147" t="s">
        <v>34</v>
      </c>
      <c r="J4745" s="148">
        <f>J4746</f>
        <v>0</v>
      </c>
      <c r="K4745" s="148">
        <f t="shared" ref="K4745" si="20166">K4746</f>
        <v>0</v>
      </c>
      <c r="L4745" s="148">
        <f t="shared" ref="L4745" si="20167">L4746</f>
        <v>0</v>
      </c>
      <c r="M4745" s="148">
        <f t="shared" ref="M4745" si="20168">M4746</f>
        <v>0</v>
      </c>
      <c r="N4745" s="148">
        <f t="shared" ref="N4745" si="20169">N4746</f>
        <v>0</v>
      </c>
      <c r="O4745" s="148">
        <f t="shared" ref="O4745" si="20170">O4746</f>
        <v>0</v>
      </c>
      <c r="P4745" s="148">
        <f>L4745+O4745</f>
        <v>0</v>
      </c>
      <c r="Q4745" s="148">
        <f>Q4746</f>
        <v>0</v>
      </c>
      <c r="R4745" s="148">
        <f t="shared" ref="R4745:V4746" si="20171">R4746</f>
        <v>0</v>
      </c>
      <c r="S4745" s="148">
        <f t="shared" si="20171"/>
        <v>0</v>
      </c>
      <c r="T4745" s="148">
        <f t="shared" si="20171"/>
        <v>0</v>
      </c>
      <c r="U4745" s="148">
        <f t="shared" si="20171"/>
        <v>0</v>
      </c>
      <c r="V4745" s="148">
        <f t="shared" si="20171"/>
        <v>0</v>
      </c>
      <c r="W4745" s="148">
        <f>S4745+V4745</f>
        <v>0</v>
      </c>
      <c r="X4745" s="148">
        <f>X4746</f>
        <v>0</v>
      </c>
      <c r="Y4745" s="148">
        <f t="shared" ref="Y4745:AC4746" si="20172">Y4746</f>
        <v>0</v>
      </c>
      <c r="Z4745" s="148">
        <f t="shared" si="20172"/>
        <v>0</v>
      </c>
      <c r="AA4745" s="148">
        <f t="shared" si="20172"/>
        <v>0</v>
      </c>
      <c r="AB4745" s="148">
        <f t="shared" si="20172"/>
        <v>0</v>
      </c>
      <c r="AC4745" s="148">
        <f t="shared" si="20172"/>
        <v>0</v>
      </c>
      <c r="AD4745" s="148">
        <f>Z4745+AC4745</f>
        <v>0</v>
      </c>
      <c r="AE4745" s="148">
        <f>AE4746</f>
        <v>0</v>
      </c>
      <c r="AF4745" s="148">
        <f t="shared" ref="AF4745:AI4746" si="20173">AF4746</f>
        <v>0</v>
      </c>
      <c r="AG4745" s="148">
        <f t="shared" si="20173"/>
        <v>0</v>
      </c>
      <c r="AH4745" s="148">
        <f t="shared" si="20173"/>
        <v>0</v>
      </c>
      <c r="AI4745" s="148">
        <f t="shared" si="20173"/>
        <v>0</v>
      </c>
      <c r="AJ4745" s="148">
        <f t="shared" ref="AJ4745:AJ4746" si="20174">AJ4746</f>
        <v>0</v>
      </c>
      <c r="AK4745" s="148">
        <f>AG4745+AJ4745</f>
        <v>0</v>
      </c>
      <c r="AL4745" s="148">
        <f>AL4746</f>
        <v>0</v>
      </c>
      <c r="AM4745" s="148">
        <f t="shared" ref="AM4745:AQ4746" si="20175">AM4746</f>
        <v>0</v>
      </c>
      <c r="AN4745" s="148">
        <f t="shared" si="20175"/>
        <v>0</v>
      </c>
      <c r="AO4745" s="148">
        <f t="shared" si="20175"/>
        <v>0</v>
      </c>
      <c r="AP4745" s="148">
        <f t="shared" si="20175"/>
        <v>0</v>
      </c>
      <c r="AQ4745" s="148">
        <f t="shared" si="20175"/>
        <v>0</v>
      </c>
      <c r="AR4745" s="148">
        <f>AN4745+AQ4745</f>
        <v>0</v>
      </c>
      <c r="AS4745" s="148"/>
      <c r="AT4745" s="149"/>
      <c r="AU4745" s="150"/>
      <c r="AV4745" s="151"/>
      <c r="AW4745" s="151"/>
      <c r="AX4745" s="151"/>
      <c r="AY4745" s="151"/>
      <c r="BD4745" s="153"/>
    </row>
    <row r="4746" spans="1:56" s="19" customFormat="1" ht="70.5" hidden="1" customHeight="1">
      <c r="A4746" s="154">
        <v>2018</v>
      </c>
      <c r="B4746" s="155">
        <v>8323</v>
      </c>
      <c r="C4746" s="154">
        <v>10</v>
      </c>
      <c r="D4746" s="154">
        <v>0</v>
      </c>
      <c r="E4746" s="154">
        <v>2000</v>
      </c>
      <c r="F4746" s="154">
        <v>2100</v>
      </c>
      <c r="G4746" s="154">
        <v>217</v>
      </c>
      <c r="H4746" s="154"/>
      <c r="I4746" s="172" t="s">
        <v>45</v>
      </c>
      <c r="J4746" s="158">
        <f>J4747</f>
        <v>0</v>
      </c>
      <c r="K4746" s="158">
        <f t="shared" ref="K4746" si="20176">K4747</f>
        <v>0</v>
      </c>
      <c r="L4746" s="158">
        <f t="shared" ref="L4746" si="20177">L4747</f>
        <v>0</v>
      </c>
      <c r="M4746" s="158">
        <f t="shared" ref="M4746" si="20178">M4747</f>
        <v>0</v>
      </c>
      <c r="N4746" s="158">
        <f t="shared" ref="N4746" si="20179">N4747</f>
        <v>0</v>
      </c>
      <c r="O4746" s="158">
        <f t="shared" ref="O4746" si="20180">O4747</f>
        <v>0</v>
      </c>
      <c r="P4746" s="158">
        <f>L4746+O4746</f>
        <v>0</v>
      </c>
      <c r="Q4746" s="158">
        <f>Q4747</f>
        <v>0</v>
      </c>
      <c r="R4746" s="158">
        <f t="shared" si="20171"/>
        <v>0</v>
      </c>
      <c r="S4746" s="158">
        <f t="shared" si="20171"/>
        <v>0</v>
      </c>
      <c r="T4746" s="158">
        <f t="shared" si="20171"/>
        <v>0</v>
      </c>
      <c r="U4746" s="158">
        <f t="shared" si="20171"/>
        <v>0</v>
      </c>
      <c r="V4746" s="158">
        <f t="shared" si="20171"/>
        <v>0</v>
      </c>
      <c r="W4746" s="158">
        <f>S4746+V4746</f>
        <v>0</v>
      </c>
      <c r="X4746" s="158">
        <f>X4747</f>
        <v>0</v>
      </c>
      <c r="Y4746" s="158">
        <f t="shared" si="20172"/>
        <v>0</v>
      </c>
      <c r="Z4746" s="158">
        <f t="shared" si="20172"/>
        <v>0</v>
      </c>
      <c r="AA4746" s="158">
        <f t="shared" si="20172"/>
        <v>0</v>
      </c>
      <c r="AB4746" s="158">
        <f t="shared" si="20172"/>
        <v>0</v>
      </c>
      <c r="AC4746" s="158">
        <f t="shared" si="20172"/>
        <v>0</v>
      </c>
      <c r="AD4746" s="158">
        <f>Z4746+AC4746</f>
        <v>0</v>
      </c>
      <c r="AE4746" s="158">
        <f>AE4747</f>
        <v>0</v>
      </c>
      <c r="AF4746" s="158">
        <f t="shared" si="20173"/>
        <v>0</v>
      </c>
      <c r="AG4746" s="158">
        <f t="shared" si="20173"/>
        <v>0</v>
      </c>
      <c r="AH4746" s="158">
        <f t="shared" si="20173"/>
        <v>0</v>
      </c>
      <c r="AI4746" s="158">
        <f t="shared" si="20173"/>
        <v>0</v>
      </c>
      <c r="AJ4746" s="158">
        <f t="shared" si="20174"/>
        <v>0</v>
      </c>
      <c r="AK4746" s="158">
        <f>AG4746+AJ4746</f>
        <v>0</v>
      </c>
      <c r="AL4746" s="158">
        <f>AL4747</f>
        <v>0</v>
      </c>
      <c r="AM4746" s="158">
        <f t="shared" si="20175"/>
        <v>0</v>
      </c>
      <c r="AN4746" s="158">
        <f t="shared" si="20175"/>
        <v>0</v>
      </c>
      <c r="AO4746" s="158">
        <f t="shared" si="20175"/>
        <v>0</v>
      </c>
      <c r="AP4746" s="158">
        <f t="shared" si="20175"/>
        <v>0</v>
      </c>
      <c r="AQ4746" s="158">
        <f t="shared" si="20175"/>
        <v>0</v>
      </c>
      <c r="AR4746" s="158">
        <f>AN4746+AQ4746</f>
        <v>0</v>
      </c>
      <c r="AS4746" s="158"/>
      <c r="AT4746" s="159"/>
      <c r="AU4746" s="160"/>
      <c r="AV4746" s="161"/>
      <c r="AW4746" s="161"/>
      <c r="AX4746" s="161"/>
      <c r="AY4746" s="161"/>
      <c r="BD4746" s="173"/>
    </row>
    <row r="4747" spans="1:56" s="19" customFormat="1" ht="70.5" hidden="1" customHeight="1">
      <c r="A4747" s="54">
        <v>2018</v>
      </c>
      <c r="B4747" s="174">
        <v>8323</v>
      </c>
      <c r="C4747" s="54">
        <v>10</v>
      </c>
      <c r="D4747" s="54">
        <v>0</v>
      </c>
      <c r="E4747" s="54">
        <v>2000</v>
      </c>
      <c r="F4747" s="54">
        <v>2100</v>
      </c>
      <c r="G4747" s="54">
        <v>217</v>
      </c>
      <c r="H4747" s="163">
        <v>1</v>
      </c>
      <c r="I4747" s="175" t="s">
        <v>46</v>
      </c>
      <c r="J4747" s="56">
        <v>0</v>
      </c>
      <c r="K4747" s="56">
        <v>0</v>
      </c>
      <c r="L4747" s="57">
        <f t="shared" ref="L4747" si="20181">J4747+K4747</f>
        <v>0</v>
      </c>
      <c r="M4747" s="56">
        <f>P4747-J4747</f>
        <v>0</v>
      </c>
      <c r="N4747" s="56">
        <v>0</v>
      </c>
      <c r="O4747" s="57">
        <f t="shared" ref="O4747" si="20182">M4747+N4747</f>
        <v>0</v>
      </c>
      <c r="P4747" s="57">
        <v>0</v>
      </c>
      <c r="Q4747" s="56">
        <v>0</v>
      </c>
      <c r="R4747" s="56">
        <v>0</v>
      </c>
      <c r="S4747" s="57">
        <f t="shared" ref="S4747" si="20183">Q4747+R4747</f>
        <v>0</v>
      </c>
      <c r="T4747" s="56">
        <f>W4747-Q4747</f>
        <v>0</v>
      </c>
      <c r="U4747" s="56">
        <v>0</v>
      </c>
      <c r="V4747" s="57">
        <f t="shared" ref="V4747" si="20184">T4747+U4747</f>
        <v>0</v>
      </c>
      <c r="W4747" s="57">
        <v>0</v>
      </c>
      <c r="X4747" s="56">
        <v>0</v>
      </c>
      <c r="Y4747" s="56">
        <v>0</v>
      </c>
      <c r="Z4747" s="57">
        <f t="shared" ref="Z4747" si="20185">X4747+Y4747</f>
        <v>0</v>
      </c>
      <c r="AA4747" s="56">
        <f>AD4747-X4747</f>
        <v>0</v>
      </c>
      <c r="AB4747" s="56">
        <v>0</v>
      </c>
      <c r="AC4747" s="57">
        <f t="shared" ref="AC4747" si="20186">AA4747+AB4747</f>
        <v>0</v>
      </c>
      <c r="AD4747" s="57">
        <v>0</v>
      </c>
      <c r="AE4747" s="56">
        <v>0</v>
      </c>
      <c r="AF4747" s="56">
        <v>0</v>
      </c>
      <c r="AG4747" s="57">
        <f t="shared" ref="AG4747" si="20187">AE4747+AF4747</f>
        <v>0</v>
      </c>
      <c r="AH4747" s="56">
        <f>AK4747-AE4747</f>
        <v>0</v>
      </c>
      <c r="AI4747" s="56">
        <v>0</v>
      </c>
      <c r="AJ4747" s="57">
        <f t="shared" ref="AJ4747" si="20188">AH4747+AI4747</f>
        <v>0</v>
      </c>
      <c r="AK4747" s="57">
        <v>0</v>
      </c>
      <c r="AL4747" s="56">
        <v>0</v>
      </c>
      <c r="AM4747" s="56">
        <v>0</v>
      </c>
      <c r="AN4747" s="57">
        <f t="shared" ref="AN4747" si="20189">AL4747+AM4747</f>
        <v>0</v>
      </c>
      <c r="AO4747" s="56">
        <f>AR4747-AL4747</f>
        <v>0</v>
      </c>
      <c r="AP4747" s="56">
        <v>0</v>
      </c>
      <c r="AQ4747" s="57">
        <f t="shared" ref="AQ4747" si="20190">AO4747+AP4747</f>
        <v>0</v>
      </c>
      <c r="AR4747" s="57">
        <v>0</v>
      </c>
      <c r="AS4747" s="57" t="s">
        <v>43</v>
      </c>
      <c r="AT4747" s="179"/>
      <c r="AU4747" s="176"/>
      <c r="AV4747" s="177"/>
      <c r="AW4747" s="177"/>
      <c r="AX4747" s="177"/>
      <c r="AY4747" s="177"/>
      <c r="BD4747" s="178"/>
    </row>
    <row r="4748" spans="1:56" s="19" customFormat="1" ht="70.5" hidden="1" customHeight="1">
      <c r="A4748" s="145">
        <v>2018</v>
      </c>
      <c r="B4748" s="146">
        <v>8323</v>
      </c>
      <c r="C4748" s="145">
        <v>10</v>
      </c>
      <c r="D4748" s="145">
        <v>0</v>
      </c>
      <c r="E4748" s="145">
        <v>2000</v>
      </c>
      <c r="F4748" s="145">
        <v>2200</v>
      </c>
      <c r="G4748" s="145"/>
      <c r="H4748" s="145"/>
      <c r="I4748" s="147" t="s">
        <v>1066</v>
      </c>
      <c r="J4748" s="148">
        <f>J4749</f>
        <v>0</v>
      </c>
      <c r="K4748" s="148">
        <f t="shared" ref="K4748" si="20191">K4749</f>
        <v>0</v>
      </c>
      <c r="L4748" s="148">
        <f t="shared" ref="L4748" si="20192">L4749</f>
        <v>0</v>
      </c>
      <c r="M4748" s="148">
        <f t="shared" ref="M4748" si="20193">M4749</f>
        <v>0</v>
      </c>
      <c r="N4748" s="148">
        <f t="shared" ref="N4748" si="20194">N4749</f>
        <v>0</v>
      </c>
      <c r="O4748" s="148">
        <f t="shared" ref="O4748" si="20195">O4749</f>
        <v>0</v>
      </c>
      <c r="P4748" s="148">
        <f>L4748+O4748</f>
        <v>0</v>
      </c>
      <c r="Q4748" s="148">
        <f>Q4749</f>
        <v>0</v>
      </c>
      <c r="R4748" s="148">
        <f t="shared" ref="R4748:V4749" si="20196">R4749</f>
        <v>0</v>
      </c>
      <c r="S4748" s="148">
        <f t="shared" si="20196"/>
        <v>0</v>
      </c>
      <c r="T4748" s="148">
        <f t="shared" si="20196"/>
        <v>0</v>
      </c>
      <c r="U4748" s="148">
        <f t="shared" si="20196"/>
        <v>0</v>
      </c>
      <c r="V4748" s="148">
        <f t="shared" si="20196"/>
        <v>0</v>
      </c>
      <c r="W4748" s="148">
        <f>S4748+V4748</f>
        <v>0</v>
      </c>
      <c r="X4748" s="148">
        <f>X4749</f>
        <v>0</v>
      </c>
      <c r="Y4748" s="148">
        <f t="shared" ref="Y4748:AC4749" si="20197">Y4749</f>
        <v>0</v>
      </c>
      <c r="Z4748" s="148">
        <f t="shared" si="20197"/>
        <v>0</v>
      </c>
      <c r="AA4748" s="148">
        <f t="shared" si="20197"/>
        <v>0</v>
      </c>
      <c r="AB4748" s="148">
        <f t="shared" si="20197"/>
        <v>0</v>
      </c>
      <c r="AC4748" s="148">
        <f t="shared" si="20197"/>
        <v>0</v>
      </c>
      <c r="AD4748" s="148">
        <f>Z4748+AC4748</f>
        <v>0</v>
      </c>
      <c r="AE4748" s="148">
        <f>AE4749</f>
        <v>0</v>
      </c>
      <c r="AF4748" s="148">
        <f t="shared" ref="AF4748:AI4749" si="20198">AF4749</f>
        <v>0</v>
      </c>
      <c r="AG4748" s="148">
        <f t="shared" si="20198"/>
        <v>0</v>
      </c>
      <c r="AH4748" s="148">
        <f t="shared" si="20198"/>
        <v>0</v>
      </c>
      <c r="AI4748" s="148">
        <f t="shared" si="20198"/>
        <v>0</v>
      </c>
      <c r="AJ4748" s="148">
        <f t="shared" ref="AJ4748:AJ4749" si="20199">AJ4749</f>
        <v>0</v>
      </c>
      <c r="AK4748" s="148">
        <f>AG4748+AJ4748</f>
        <v>0</v>
      </c>
      <c r="AL4748" s="148">
        <f>AL4749</f>
        <v>0</v>
      </c>
      <c r="AM4748" s="148">
        <f t="shared" ref="AM4748:AQ4749" si="20200">AM4749</f>
        <v>0</v>
      </c>
      <c r="AN4748" s="148">
        <f t="shared" si="20200"/>
        <v>0</v>
      </c>
      <c r="AO4748" s="148">
        <f t="shared" si="20200"/>
        <v>0</v>
      </c>
      <c r="AP4748" s="148">
        <f t="shared" si="20200"/>
        <v>0</v>
      </c>
      <c r="AQ4748" s="148">
        <f t="shared" si="20200"/>
        <v>0</v>
      </c>
      <c r="AR4748" s="148">
        <f>AN4748+AQ4748</f>
        <v>0</v>
      </c>
      <c r="AS4748" s="148"/>
      <c r="AT4748" s="149"/>
      <c r="AU4748" s="150"/>
      <c r="AV4748" s="151"/>
      <c r="AW4748" s="151"/>
      <c r="AX4748" s="151"/>
      <c r="AY4748" s="151"/>
      <c r="BD4748" s="153"/>
    </row>
    <row r="4749" spans="1:56" s="19" customFormat="1" ht="70.5" hidden="1" customHeight="1">
      <c r="A4749" s="154">
        <v>2018</v>
      </c>
      <c r="B4749" s="155">
        <v>8323</v>
      </c>
      <c r="C4749" s="154">
        <v>10</v>
      </c>
      <c r="D4749" s="154">
        <v>0</v>
      </c>
      <c r="E4749" s="154">
        <v>2000</v>
      </c>
      <c r="F4749" s="154">
        <v>2200</v>
      </c>
      <c r="G4749" s="154">
        <v>223</v>
      </c>
      <c r="H4749" s="154"/>
      <c r="I4749" s="172" t="s">
        <v>150</v>
      </c>
      <c r="J4749" s="158">
        <f>J4750</f>
        <v>0</v>
      </c>
      <c r="K4749" s="158">
        <f t="shared" ref="K4749" si="20201">K4750</f>
        <v>0</v>
      </c>
      <c r="L4749" s="158">
        <f t="shared" ref="L4749" si="20202">L4750</f>
        <v>0</v>
      </c>
      <c r="M4749" s="158">
        <f t="shared" ref="M4749" si="20203">M4750</f>
        <v>0</v>
      </c>
      <c r="N4749" s="158">
        <f t="shared" ref="N4749" si="20204">N4750</f>
        <v>0</v>
      </c>
      <c r="O4749" s="158">
        <f t="shared" ref="O4749" si="20205">O4750</f>
        <v>0</v>
      </c>
      <c r="P4749" s="158">
        <f>L4749+O4749</f>
        <v>0</v>
      </c>
      <c r="Q4749" s="158">
        <f>Q4750</f>
        <v>0</v>
      </c>
      <c r="R4749" s="158">
        <f t="shared" si="20196"/>
        <v>0</v>
      </c>
      <c r="S4749" s="158">
        <f t="shared" si="20196"/>
        <v>0</v>
      </c>
      <c r="T4749" s="158">
        <f t="shared" si="20196"/>
        <v>0</v>
      </c>
      <c r="U4749" s="158">
        <f t="shared" si="20196"/>
        <v>0</v>
      </c>
      <c r="V4749" s="158">
        <f t="shared" si="20196"/>
        <v>0</v>
      </c>
      <c r="W4749" s="158">
        <f>S4749+V4749</f>
        <v>0</v>
      </c>
      <c r="X4749" s="158">
        <f>X4750</f>
        <v>0</v>
      </c>
      <c r="Y4749" s="158">
        <f t="shared" si="20197"/>
        <v>0</v>
      </c>
      <c r="Z4749" s="158">
        <f t="shared" si="20197"/>
        <v>0</v>
      </c>
      <c r="AA4749" s="158">
        <f t="shared" si="20197"/>
        <v>0</v>
      </c>
      <c r="AB4749" s="158">
        <f t="shared" si="20197"/>
        <v>0</v>
      </c>
      <c r="AC4749" s="158">
        <f t="shared" si="20197"/>
        <v>0</v>
      </c>
      <c r="AD4749" s="158">
        <f>Z4749+AC4749</f>
        <v>0</v>
      </c>
      <c r="AE4749" s="158">
        <f>AE4750</f>
        <v>0</v>
      </c>
      <c r="AF4749" s="158">
        <f t="shared" si="20198"/>
        <v>0</v>
      </c>
      <c r="AG4749" s="158">
        <f t="shared" si="20198"/>
        <v>0</v>
      </c>
      <c r="AH4749" s="158">
        <f t="shared" si="20198"/>
        <v>0</v>
      </c>
      <c r="AI4749" s="158">
        <f t="shared" si="20198"/>
        <v>0</v>
      </c>
      <c r="AJ4749" s="158">
        <f t="shared" si="20199"/>
        <v>0</v>
      </c>
      <c r="AK4749" s="158">
        <f>AG4749+AJ4749</f>
        <v>0</v>
      </c>
      <c r="AL4749" s="158">
        <f>AL4750</f>
        <v>0</v>
      </c>
      <c r="AM4749" s="158">
        <f t="shared" si="20200"/>
        <v>0</v>
      </c>
      <c r="AN4749" s="158">
        <f t="shared" si="20200"/>
        <v>0</v>
      </c>
      <c r="AO4749" s="158">
        <f t="shared" si="20200"/>
        <v>0</v>
      </c>
      <c r="AP4749" s="158">
        <f t="shared" si="20200"/>
        <v>0</v>
      </c>
      <c r="AQ4749" s="158">
        <f t="shared" si="20200"/>
        <v>0</v>
      </c>
      <c r="AR4749" s="158">
        <f>AN4749+AQ4749</f>
        <v>0</v>
      </c>
      <c r="AS4749" s="158"/>
      <c r="AT4749" s="159"/>
      <c r="AU4749" s="160"/>
      <c r="AV4749" s="161"/>
      <c r="AW4749" s="161"/>
      <c r="AX4749" s="161"/>
      <c r="AY4749" s="161"/>
      <c r="BD4749" s="173"/>
    </row>
    <row r="4750" spans="1:56" s="19" customFormat="1" ht="70.5" hidden="1" customHeight="1">
      <c r="A4750" s="54">
        <v>2018</v>
      </c>
      <c r="B4750" s="174">
        <v>8323</v>
      </c>
      <c r="C4750" s="54">
        <v>10</v>
      </c>
      <c r="D4750" s="54">
        <v>0</v>
      </c>
      <c r="E4750" s="54">
        <v>2000</v>
      </c>
      <c r="F4750" s="54">
        <v>2200</v>
      </c>
      <c r="G4750" s="54">
        <v>223</v>
      </c>
      <c r="H4750" s="163">
        <v>1</v>
      </c>
      <c r="I4750" s="175" t="s">
        <v>150</v>
      </c>
      <c r="J4750" s="56">
        <v>0</v>
      </c>
      <c r="K4750" s="56">
        <v>0</v>
      </c>
      <c r="L4750" s="57">
        <f t="shared" ref="L4750" si="20206">J4750+K4750</f>
        <v>0</v>
      </c>
      <c r="M4750" s="56">
        <f>P4750-J4750</f>
        <v>0</v>
      </c>
      <c r="N4750" s="56">
        <v>0</v>
      </c>
      <c r="O4750" s="57">
        <f t="shared" ref="O4750" si="20207">M4750+N4750</f>
        <v>0</v>
      </c>
      <c r="P4750" s="57">
        <v>0</v>
      </c>
      <c r="Q4750" s="56">
        <v>0</v>
      </c>
      <c r="R4750" s="56">
        <v>0</v>
      </c>
      <c r="S4750" s="57">
        <f t="shared" ref="S4750" si="20208">Q4750+R4750</f>
        <v>0</v>
      </c>
      <c r="T4750" s="56">
        <f>W4750-Q4750</f>
        <v>0</v>
      </c>
      <c r="U4750" s="56">
        <v>0</v>
      </c>
      <c r="V4750" s="57">
        <f t="shared" ref="V4750" si="20209">T4750+U4750</f>
        <v>0</v>
      </c>
      <c r="W4750" s="57">
        <v>0</v>
      </c>
      <c r="X4750" s="56">
        <v>0</v>
      </c>
      <c r="Y4750" s="56">
        <v>0</v>
      </c>
      <c r="Z4750" s="57">
        <f t="shared" ref="Z4750" si="20210">X4750+Y4750</f>
        <v>0</v>
      </c>
      <c r="AA4750" s="56">
        <f>AD4750-X4750</f>
        <v>0</v>
      </c>
      <c r="AB4750" s="56">
        <v>0</v>
      </c>
      <c r="AC4750" s="57">
        <f t="shared" ref="AC4750" si="20211">AA4750+AB4750</f>
        <v>0</v>
      </c>
      <c r="AD4750" s="57">
        <v>0</v>
      </c>
      <c r="AE4750" s="56">
        <v>0</v>
      </c>
      <c r="AF4750" s="56">
        <v>0</v>
      </c>
      <c r="AG4750" s="57">
        <f t="shared" ref="AG4750" si="20212">AE4750+AF4750</f>
        <v>0</v>
      </c>
      <c r="AH4750" s="56">
        <f>AK4750-AE4750</f>
        <v>0</v>
      </c>
      <c r="AI4750" s="56">
        <v>0</v>
      </c>
      <c r="AJ4750" s="57">
        <f t="shared" ref="AJ4750" si="20213">AH4750+AI4750</f>
        <v>0</v>
      </c>
      <c r="AK4750" s="57">
        <v>0</v>
      </c>
      <c r="AL4750" s="56">
        <v>0</v>
      </c>
      <c r="AM4750" s="56">
        <v>0</v>
      </c>
      <c r="AN4750" s="57">
        <f t="shared" ref="AN4750" si="20214">AL4750+AM4750</f>
        <v>0</v>
      </c>
      <c r="AO4750" s="56">
        <f>AR4750-AL4750</f>
        <v>0</v>
      </c>
      <c r="AP4750" s="56">
        <v>0</v>
      </c>
      <c r="AQ4750" s="57">
        <f t="shared" ref="AQ4750" si="20215">AO4750+AP4750</f>
        <v>0</v>
      </c>
      <c r="AR4750" s="57">
        <v>0</v>
      </c>
      <c r="AS4750" s="57" t="s">
        <v>43</v>
      </c>
      <c r="AT4750" s="179"/>
      <c r="AU4750" s="176"/>
      <c r="AV4750" s="177"/>
      <c r="AW4750" s="177"/>
      <c r="AX4750" s="177"/>
      <c r="AY4750" s="177"/>
      <c r="BD4750" s="178"/>
    </row>
    <row r="4751" spans="1:56" s="19" customFormat="1" ht="70.5" hidden="1" customHeight="1">
      <c r="A4751" s="145">
        <v>2018</v>
      </c>
      <c r="B4751" s="146">
        <v>8323</v>
      </c>
      <c r="C4751" s="145">
        <v>10</v>
      </c>
      <c r="D4751" s="145">
        <v>0</v>
      </c>
      <c r="E4751" s="145">
        <v>2000</v>
      </c>
      <c r="F4751" s="145">
        <v>2500</v>
      </c>
      <c r="G4751" s="145"/>
      <c r="H4751" s="145"/>
      <c r="I4751" s="147" t="s">
        <v>154</v>
      </c>
      <c r="J4751" s="148">
        <f>J4752</f>
        <v>0</v>
      </c>
      <c r="K4751" s="148">
        <f t="shared" ref="K4751" si="20216">K4752</f>
        <v>0</v>
      </c>
      <c r="L4751" s="148">
        <f t="shared" ref="L4751" si="20217">L4752</f>
        <v>0</v>
      </c>
      <c r="M4751" s="148">
        <f t="shared" ref="M4751" si="20218">M4752</f>
        <v>0</v>
      </c>
      <c r="N4751" s="148">
        <f t="shared" ref="N4751" si="20219">N4752</f>
        <v>0</v>
      </c>
      <c r="O4751" s="148">
        <f t="shared" ref="O4751" si="20220">O4752</f>
        <v>0</v>
      </c>
      <c r="P4751" s="148">
        <f>L4751+O4751</f>
        <v>0</v>
      </c>
      <c r="Q4751" s="148">
        <f>Q4752</f>
        <v>0</v>
      </c>
      <c r="R4751" s="148">
        <f t="shared" ref="R4751:V4752" si="20221">R4752</f>
        <v>0</v>
      </c>
      <c r="S4751" s="148">
        <f t="shared" si="20221"/>
        <v>0</v>
      </c>
      <c r="T4751" s="148">
        <f t="shared" si="20221"/>
        <v>0</v>
      </c>
      <c r="U4751" s="148">
        <f t="shared" si="20221"/>
        <v>0</v>
      </c>
      <c r="V4751" s="148">
        <f t="shared" si="20221"/>
        <v>0</v>
      </c>
      <c r="W4751" s="148">
        <f>S4751+V4751</f>
        <v>0</v>
      </c>
      <c r="X4751" s="148">
        <f>X4752</f>
        <v>0</v>
      </c>
      <c r="Y4751" s="148">
        <f t="shared" ref="Y4751:AC4752" si="20222">Y4752</f>
        <v>0</v>
      </c>
      <c r="Z4751" s="148">
        <f t="shared" si="20222"/>
        <v>0</v>
      </c>
      <c r="AA4751" s="148">
        <f t="shared" si="20222"/>
        <v>0</v>
      </c>
      <c r="AB4751" s="148">
        <f t="shared" si="20222"/>
        <v>0</v>
      </c>
      <c r="AC4751" s="148">
        <f t="shared" si="20222"/>
        <v>0</v>
      </c>
      <c r="AD4751" s="148">
        <f>Z4751+AC4751</f>
        <v>0</v>
      </c>
      <c r="AE4751" s="148">
        <f>AE4752</f>
        <v>0</v>
      </c>
      <c r="AF4751" s="148">
        <f t="shared" ref="AF4751:AI4752" si="20223">AF4752</f>
        <v>0</v>
      </c>
      <c r="AG4751" s="148">
        <f t="shared" si="20223"/>
        <v>0</v>
      </c>
      <c r="AH4751" s="148">
        <f t="shared" si="20223"/>
        <v>0</v>
      </c>
      <c r="AI4751" s="148">
        <f t="shared" si="20223"/>
        <v>0</v>
      </c>
      <c r="AJ4751" s="148">
        <f t="shared" ref="AJ4751:AJ4752" si="20224">AJ4752</f>
        <v>0</v>
      </c>
      <c r="AK4751" s="148">
        <f>AG4751+AJ4751</f>
        <v>0</v>
      </c>
      <c r="AL4751" s="148">
        <f>AL4752</f>
        <v>0</v>
      </c>
      <c r="AM4751" s="148">
        <f t="shared" ref="AM4751:AQ4752" si="20225">AM4752</f>
        <v>0</v>
      </c>
      <c r="AN4751" s="148">
        <f t="shared" si="20225"/>
        <v>0</v>
      </c>
      <c r="AO4751" s="148">
        <f t="shared" si="20225"/>
        <v>0</v>
      </c>
      <c r="AP4751" s="148">
        <f t="shared" si="20225"/>
        <v>0</v>
      </c>
      <c r="AQ4751" s="148">
        <f t="shared" si="20225"/>
        <v>0</v>
      </c>
      <c r="AR4751" s="148">
        <f>AN4751+AQ4751</f>
        <v>0</v>
      </c>
      <c r="AS4751" s="148"/>
      <c r="AT4751" s="149"/>
      <c r="AU4751" s="150"/>
      <c r="AV4751" s="151"/>
      <c r="AW4751" s="151"/>
      <c r="AX4751" s="151"/>
      <c r="AY4751" s="151"/>
      <c r="BD4751" s="153"/>
    </row>
    <row r="4752" spans="1:56" s="19" customFormat="1" ht="70.5" hidden="1" customHeight="1">
      <c r="A4752" s="154">
        <v>2018</v>
      </c>
      <c r="B4752" s="155">
        <v>8323</v>
      </c>
      <c r="C4752" s="154">
        <v>10</v>
      </c>
      <c r="D4752" s="154">
        <v>0</v>
      </c>
      <c r="E4752" s="154">
        <v>2000</v>
      </c>
      <c r="F4752" s="154">
        <v>2500</v>
      </c>
      <c r="G4752" s="154">
        <v>255</v>
      </c>
      <c r="H4752" s="154"/>
      <c r="I4752" s="172" t="s">
        <v>156</v>
      </c>
      <c r="J4752" s="158">
        <f>J4753</f>
        <v>0</v>
      </c>
      <c r="K4752" s="158">
        <f t="shared" ref="K4752" si="20226">K4753</f>
        <v>0</v>
      </c>
      <c r="L4752" s="158">
        <f t="shared" ref="L4752" si="20227">L4753</f>
        <v>0</v>
      </c>
      <c r="M4752" s="158">
        <f t="shared" ref="M4752" si="20228">M4753</f>
        <v>0</v>
      </c>
      <c r="N4752" s="158">
        <f t="shared" ref="N4752" si="20229">N4753</f>
        <v>0</v>
      </c>
      <c r="O4752" s="158">
        <f t="shared" ref="O4752" si="20230">O4753</f>
        <v>0</v>
      </c>
      <c r="P4752" s="158">
        <f>L4752+O4752</f>
        <v>0</v>
      </c>
      <c r="Q4752" s="158">
        <f>Q4753</f>
        <v>0</v>
      </c>
      <c r="R4752" s="158">
        <f t="shared" si="20221"/>
        <v>0</v>
      </c>
      <c r="S4752" s="158">
        <f t="shared" si="20221"/>
        <v>0</v>
      </c>
      <c r="T4752" s="158">
        <f t="shared" si="20221"/>
        <v>0</v>
      </c>
      <c r="U4752" s="158">
        <f t="shared" si="20221"/>
        <v>0</v>
      </c>
      <c r="V4752" s="158">
        <f t="shared" si="20221"/>
        <v>0</v>
      </c>
      <c r="W4752" s="158">
        <f>S4752+V4752</f>
        <v>0</v>
      </c>
      <c r="X4752" s="158">
        <f>X4753</f>
        <v>0</v>
      </c>
      <c r="Y4752" s="158">
        <f t="shared" si="20222"/>
        <v>0</v>
      </c>
      <c r="Z4752" s="158">
        <f t="shared" si="20222"/>
        <v>0</v>
      </c>
      <c r="AA4752" s="158">
        <f t="shared" si="20222"/>
        <v>0</v>
      </c>
      <c r="AB4752" s="158">
        <f t="shared" si="20222"/>
        <v>0</v>
      </c>
      <c r="AC4752" s="158">
        <f t="shared" si="20222"/>
        <v>0</v>
      </c>
      <c r="AD4752" s="158">
        <f>Z4752+AC4752</f>
        <v>0</v>
      </c>
      <c r="AE4752" s="158">
        <f>AE4753</f>
        <v>0</v>
      </c>
      <c r="AF4752" s="158">
        <f t="shared" si="20223"/>
        <v>0</v>
      </c>
      <c r="AG4752" s="158">
        <f t="shared" si="20223"/>
        <v>0</v>
      </c>
      <c r="AH4752" s="158">
        <f t="shared" si="20223"/>
        <v>0</v>
      </c>
      <c r="AI4752" s="158">
        <f t="shared" si="20223"/>
        <v>0</v>
      </c>
      <c r="AJ4752" s="158">
        <f t="shared" si="20224"/>
        <v>0</v>
      </c>
      <c r="AK4752" s="158">
        <f>AG4752+AJ4752</f>
        <v>0</v>
      </c>
      <c r="AL4752" s="158">
        <f>AL4753</f>
        <v>0</v>
      </c>
      <c r="AM4752" s="158">
        <f t="shared" si="20225"/>
        <v>0</v>
      </c>
      <c r="AN4752" s="158">
        <f t="shared" si="20225"/>
        <v>0</v>
      </c>
      <c r="AO4752" s="158">
        <f t="shared" si="20225"/>
        <v>0</v>
      </c>
      <c r="AP4752" s="158">
        <f t="shared" si="20225"/>
        <v>0</v>
      </c>
      <c r="AQ4752" s="158">
        <f t="shared" si="20225"/>
        <v>0</v>
      </c>
      <c r="AR4752" s="158">
        <f>AN4752+AQ4752</f>
        <v>0</v>
      </c>
      <c r="AS4752" s="158"/>
      <c r="AT4752" s="159"/>
      <c r="AU4752" s="160"/>
      <c r="AV4752" s="161"/>
      <c r="AW4752" s="161"/>
      <c r="AX4752" s="161"/>
      <c r="AY4752" s="161"/>
      <c r="BD4752" s="173"/>
    </row>
    <row r="4753" spans="1:56" s="19" customFormat="1" ht="70.5" hidden="1" customHeight="1">
      <c r="A4753" s="54">
        <v>2018</v>
      </c>
      <c r="B4753" s="174">
        <v>8323</v>
      </c>
      <c r="C4753" s="54">
        <v>10</v>
      </c>
      <c r="D4753" s="54">
        <v>0</v>
      </c>
      <c r="E4753" s="54">
        <v>2000</v>
      </c>
      <c r="F4753" s="54">
        <v>2500</v>
      </c>
      <c r="G4753" s="54">
        <v>255</v>
      </c>
      <c r="H4753" s="163">
        <v>1</v>
      </c>
      <c r="I4753" s="175" t="s">
        <v>156</v>
      </c>
      <c r="J4753" s="56">
        <v>0</v>
      </c>
      <c r="K4753" s="56">
        <v>0</v>
      </c>
      <c r="L4753" s="57">
        <f t="shared" ref="L4753" si="20231">J4753+K4753</f>
        <v>0</v>
      </c>
      <c r="M4753" s="56">
        <f>P4753-J4753</f>
        <v>0</v>
      </c>
      <c r="N4753" s="56">
        <v>0</v>
      </c>
      <c r="O4753" s="57">
        <f t="shared" ref="O4753" si="20232">M4753+N4753</f>
        <v>0</v>
      </c>
      <c r="P4753" s="57">
        <v>0</v>
      </c>
      <c r="Q4753" s="56">
        <v>0</v>
      </c>
      <c r="R4753" s="56">
        <v>0</v>
      </c>
      <c r="S4753" s="57">
        <f t="shared" ref="S4753" si="20233">Q4753+R4753</f>
        <v>0</v>
      </c>
      <c r="T4753" s="56">
        <f>W4753-Q4753</f>
        <v>0</v>
      </c>
      <c r="U4753" s="56">
        <v>0</v>
      </c>
      <c r="V4753" s="57">
        <f t="shared" ref="V4753" si="20234">T4753+U4753</f>
        <v>0</v>
      </c>
      <c r="W4753" s="57">
        <v>0</v>
      </c>
      <c r="X4753" s="56">
        <v>0</v>
      </c>
      <c r="Y4753" s="56">
        <v>0</v>
      </c>
      <c r="Z4753" s="57">
        <f t="shared" ref="Z4753" si="20235">X4753+Y4753</f>
        <v>0</v>
      </c>
      <c r="AA4753" s="56">
        <f>AD4753-X4753</f>
        <v>0</v>
      </c>
      <c r="AB4753" s="56">
        <v>0</v>
      </c>
      <c r="AC4753" s="57">
        <f t="shared" ref="AC4753" si="20236">AA4753+AB4753</f>
        <v>0</v>
      </c>
      <c r="AD4753" s="57">
        <v>0</v>
      </c>
      <c r="AE4753" s="56">
        <v>0</v>
      </c>
      <c r="AF4753" s="56">
        <v>0</v>
      </c>
      <c r="AG4753" s="57">
        <f t="shared" ref="AG4753" si="20237">AE4753+AF4753</f>
        <v>0</v>
      </c>
      <c r="AH4753" s="56">
        <f>AK4753-AE4753</f>
        <v>0</v>
      </c>
      <c r="AI4753" s="56">
        <v>0</v>
      </c>
      <c r="AJ4753" s="57">
        <f t="shared" ref="AJ4753" si="20238">AH4753+AI4753</f>
        <v>0</v>
      </c>
      <c r="AK4753" s="57">
        <v>0</v>
      </c>
      <c r="AL4753" s="56">
        <v>0</v>
      </c>
      <c r="AM4753" s="56">
        <v>0</v>
      </c>
      <c r="AN4753" s="57">
        <f t="shared" ref="AN4753" si="20239">AL4753+AM4753</f>
        <v>0</v>
      </c>
      <c r="AO4753" s="56">
        <f>AR4753-AL4753</f>
        <v>0</v>
      </c>
      <c r="AP4753" s="56">
        <v>0</v>
      </c>
      <c r="AQ4753" s="57">
        <f t="shared" ref="AQ4753" si="20240">AO4753+AP4753</f>
        <v>0</v>
      </c>
      <c r="AR4753" s="57">
        <v>0</v>
      </c>
      <c r="AS4753" s="57" t="s">
        <v>43</v>
      </c>
      <c r="AT4753" s="179"/>
      <c r="AU4753" s="176"/>
      <c r="AV4753" s="177"/>
      <c r="AW4753" s="177"/>
      <c r="AX4753" s="177"/>
      <c r="AY4753" s="177"/>
      <c r="BD4753" s="178"/>
    </row>
    <row r="4754" spans="1:56" s="19" customFormat="1" ht="70.5" hidden="1" customHeight="1">
      <c r="A4754" s="145">
        <v>2018</v>
      </c>
      <c r="B4754" s="146">
        <v>8323</v>
      </c>
      <c r="C4754" s="145">
        <v>10</v>
      </c>
      <c r="D4754" s="145">
        <v>0</v>
      </c>
      <c r="E4754" s="145">
        <v>2000</v>
      </c>
      <c r="F4754" s="145">
        <v>2700</v>
      </c>
      <c r="G4754" s="145"/>
      <c r="H4754" s="145"/>
      <c r="I4754" s="147" t="s">
        <v>158</v>
      </c>
      <c r="J4754" s="148">
        <f>J4755</f>
        <v>0</v>
      </c>
      <c r="K4754" s="148">
        <f t="shared" ref="K4754" si="20241">K4755</f>
        <v>0</v>
      </c>
      <c r="L4754" s="148">
        <f t="shared" ref="L4754" si="20242">L4755</f>
        <v>0</v>
      </c>
      <c r="M4754" s="148">
        <f t="shared" ref="M4754" si="20243">M4755</f>
        <v>0</v>
      </c>
      <c r="N4754" s="148">
        <f t="shared" ref="N4754" si="20244">N4755</f>
        <v>0</v>
      </c>
      <c r="O4754" s="148">
        <f t="shared" ref="O4754" si="20245">O4755</f>
        <v>0</v>
      </c>
      <c r="P4754" s="148">
        <f>L4754+O4754</f>
        <v>0</v>
      </c>
      <c r="Q4754" s="148">
        <f>Q4755</f>
        <v>0</v>
      </c>
      <c r="R4754" s="148">
        <f t="shared" ref="R4754:V4755" si="20246">R4755</f>
        <v>0</v>
      </c>
      <c r="S4754" s="148">
        <f t="shared" si="20246"/>
        <v>0</v>
      </c>
      <c r="T4754" s="148">
        <f t="shared" si="20246"/>
        <v>0</v>
      </c>
      <c r="U4754" s="148">
        <f t="shared" si="20246"/>
        <v>0</v>
      </c>
      <c r="V4754" s="148">
        <f t="shared" si="20246"/>
        <v>0</v>
      </c>
      <c r="W4754" s="148">
        <f>S4754+V4754</f>
        <v>0</v>
      </c>
      <c r="X4754" s="148">
        <f>X4755</f>
        <v>0</v>
      </c>
      <c r="Y4754" s="148">
        <f t="shared" ref="Y4754:AC4755" si="20247">Y4755</f>
        <v>0</v>
      </c>
      <c r="Z4754" s="148">
        <f t="shared" si="20247"/>
        <v>0</v>
      </c>
      <c r="AA4754" s="148">
        <f t="shared" si="20247"/>
        <v>0</v>
      </c>
      <c r="AB4754" s="148">
        <f t="shared" si="20247"/>
        <v>0</v>
      </c>
      <c r="AC4754" s="148">
        <f t="shared" si="20247"/>
        <v>0</v>
      </c>
      <c r="AD4754" s="148">
        <f>Z4754+AC4754</f>
        <v>0</v>
      </c>
      <c r="AE4754" s="148">
        <f>AE4755</f>
        <v>0</v>
      </c>
      <c r="AF4754" s="148">
        <f t="shared" ref="AF4754:AI4755" si="20248">AF4755</f>
        <v>0</v>
      </c>
      <c r="AG4754" s="148">
        <f t="shared" si="20248"/>
        <v>0</v>
      </c>
      <c r="AH4754" s="148">
        <f t="shared" si="20248"/>
        <v>0</v>
      </c>
      <c r="AI4754" s="148">
        <f t="shared" si="20248"/>
        <v>0</v>
      </c>
      <c r="AJ4754" s="148">
        <f t="shared" ref="AJ4754:AJ4755" si="20249">AJ4755</f>
        <v>0</v>
      </c>
      <c r="AK4754" s="148">
        <f>AG4754+AJ4754</f>
        <v>0</v>
      </c>
      <c r="AL4754" s="148">
        <f>AL4755</f>
        <v>0</v>
      </c>
      <c r="AM4754" s="148">
        <f t="shared" ref="AM4754:AQ4755" si="20250">AM4755</f>
        <v>0</v>
      </c>
      <c r="AN4754" s="148">
        <f t="shared" si="20250"/>
        <v>0</v>
      </c>
      <c r="AO4754" s="148">
        <f t="shared" si="20250"/>
        <v>0</v>
      </c>
      <c r="AP4754" s="148">
        <f t="shared" si="20250"/>
        <v>0</v>
      </c>
      <c r="AQ4754" s="148">
        <f t="shared" si="20250"/>
        <v>0</v>
      </c>
      <c r="AR4754" s="148">
        <f>AN4754+AQ4754</f>
        <v>0</v>
      </c>
      <c r="AS4754" s="148"/>
      <c r="AT4754" s="149"/>
      <c r="AU4754" s="150"/>
      <c r="AV4754" s="151"/>
      <c r="AW4754" s="151"/>
      <c r="AX4754" s="151"/>
      <c r="AY4754" s="151"/>
      <c r="BD4754" s="153"/>
    </row>
    <row r="4755" spans="1:56" s="19" customFormat="1" ht="70.5" hidden="1" customHeight="1">
      <c r="A4755" s="154">
        <v>2018</v>
      </c>
      <c r="B4755" s="155">
        <v>8323</v>
      </c>
      <c r="C4755" s="154">
        <v>10</v>
      </c>
      <c r="D4755" s="154">
        <v>0</v>
      </c>
      <c r="E4755" s="154">
        <v>2000</v>
      </c>
      <c r="F4755" s="154">
        <v>2700</v>
      </c>
      <c r="G4755" s="154">
        <v>271</v>
      </c>
      <c r="H4755" s="154"/>
      <c r="I4755" s="172" t="s">
        <v>730</v>
      </c>
      <c r="J4755" s="158">
        <f>J4756</f>
        <v>0</v>
      </c>
      <c r="K4755" s="158">
        <f t="shared" ref="K4755" si="20251">K4756</f>
        <v>0</v>
      </c>
      <c r="L4755" s="158">
        <f t="shared" ref="L4755" si="20252">L4756</f>
        <v>0</v>
      </c>
      <c r="M4755" s="158">
        <f t="shared" ref="M4755" si="20253">M4756</f>
        <v>0</v>
      </c>
      <c r="N4755" s="158">
        <f t="shared" ref="N4755" si="20254">N4756</f>
        <v>0</v>
      </c>
      <c r="O4755" s="158">
        <f t="shared" ref="O4755" si="20255">O4756</f>
        <v>0</v>
      </c>
      <c r="P4755" s="158">
        <f>L4755+O4755</f>
        <v>0</v>
      </c>
      <c r="Q4755" s="158">
        <f>Q4756</f>
        <v>0</v>
      </c>
      <c r="R4755" s="158">
        <f t="shared" si="20246"/>
        <v>0</v>
      </c>
      <c r="S4755" s="158">
        <f t="shared" si="20246"/>
        <v>0</v>
      </c>
      <c r="T4755" s="158">
        <f t="shared" si="20246"/>
        <v>0</v>
      </c>
      <c r="U4755" s="158">
        <f t="shared" si="20246"/>
        <v>0</v>
      </c>
      <c r="V4755" s="158">
        <f t="shared" si="20246"/>
        <v>0</v>
      </c>
      <c r="W4755" s="158">
        <f>S4755+V4755</f>
        <v>0</v>
      </c>
      <c r="X4755" s="158">
        <f>X4756</f>
        <v>0</v>
      </c>
      <c r="Y4755" s="158">
        <f t="shared" si="20247"/>
        <v>0</v>
      </c>
      <c r="Z4755" s="158">
        <f t="shared" si="20247"/>
        <v>0</v>
      </c>
      <c r="AA4755" s="158">
        <f t="shared" si="20247"/>
        <v>0</v>
      </c>
      <c r="AB4755" s="158">
        <f t="shared" si="20247"/>
        <v>0</v>
      </c>
      <c r="AC4755" s="158">
        <f t="shared" si="20247"/>
        <v>0</v>
      </c>
      <c r="AD4755" s="158">
        <f>Z4755+AC4755</f>
        <v>0</v>
      </c>
      <c r="AE4755" s="158">
        <f>AE4756</f>
        <v>0</v>
      </c>
      <c r="AF4755" s="158">
        <f t="shared" si="20248"/>
        <v>0</v>
      </c>
      <c r="AG4755" s="158">
        <f t="shared" si="20248"/>
        <v>0</v>
      </c>
      <c r="AH4755" s="158">
        <f t="shared" si="20248"/>
        <v>0</v>
      </c>
      <c r="AI4755" s="158">
        <f t="shared" si="20248"/>
        <v>0</v>
      </c>
      <c r="AJ4755" s="158">
        <f t="shared" si="20249"/>
        <v>0</v>
      </c>
      <c r="AK4755" s="158">
        <f>AG4755+AJ4755</f>
        <v>0</v>
      </c>
      <c r="AL4755" s="158">
        <f>AL4756</f>
        <v>0</v>
      </c>
      <c r="AM4755" s="158">
        <f t="shared" si="20250"/>
        <v>0</v>
      </c>
      <c r="AN4755" s="158">
        <f t="shared" si="20250"/>
        <v>0</v>
      </c>
      <c r="AO4755" s="158">
        <f t="shared" si="20250"/>
        <v>0</v>
      </c>
      <c r="AP4755" s="158">
        <f t="shared" si="20250"/>
        <v>0</v>
      </c>
      <c r="AQ4755" s="158">
        <f t="shared" si="20250"/>
        <v>0</v>
      </c>
      <c r="AR4755" s="158">
        <f>AN4755+AQ4755</f>
        <v>0</v>
      </c>
      <c r="AS4755" s="158"/>
      <c r="AT4755" s="159"/>
      <c r="AU4755" s="160"/>
      <c r="AV4755" s="161"/>
      <c r="AW4755" s="161"/>
      <c r="AX4755" s="161"/>
      <c r="AY4755" s="161"/>
      <c r="BD4755" s="173"/>
    </row>
    <row r="4756" spans="1:56" s="19" customFormat="1" ht="70.5" hidden="1" customHeight="1">
      <c r="A4756" s="54">
        <v>2018</v>
      </c>
      <c r="B4756" s="174">
        <v>8323</v>
      </c>
      <c r="C4756" s="54">
        <v>10</v>
      </c>
      <c r="D4756" s="54">
        <v>0</v>
      </c>
      <c r="E4756" s="54">
        <v>2000</v>
      </c>
      <c r="F4756" s="54">
        <v>2700</v>
      </c>
      <c r="G4756" s="54">
        <v>271</v>
      </c>
      <c r="H4756" s="163">
        <v>1</v>
      </c>
      <c r="I4756" s="175" t="s">
        <v>641</v>
      </c>
      <c r="J4756" s="56">
        <f t="shared" ref="J4756" si="20256">ROUND(P4756*0.8,0)</f>
        <v>0</v>
      </c>
      <c r="K4756" s="56">
        <v>0</v>
      </c>
      <c r="L4756" s="57">
        <f t="shared" ref="L4756" si="20257">J4756+K4756</f>
        <v>0</v>
      </c>
      <c r="M4756" s="56">
        <f>P4756-J4756</f>
        <v>0</v>
      </c>
      <c r="N4756" s="56">
        <v>0</v>
      </c>
      <c r="O4756" s="57">
        <f t="shared" ref="O4756" si="20258">M4756+N4756</f>
        <v>0</v>
      </c>
      <c r="P4756" s="57">
        <v>0</v>
      </c>
      <c r="Q4756" s="56">
        <f t="shared" ref="Q4756" si="20259">ROUND(W4756*0.8,0)</f>
        <v>0</v>
      </c>
      <c r="R4756" s="56">
        <v>0</v>
      </c>
      <c r="S4756" s="57">
        <f t="shared" ref="S4756" si="20260">Q4756+R4756</f>
        <v>0</v>
      </c>
      <c r="T4756" s="56">
        <f>W4756-Q4756</f>
        <v>0</v>
      </c>
      <c r="U4756" s="56">
        <v>0</v>
      </c>
      <c r="V4756" s="57">
        <f t="shared" ref="V4756" si="20261">T4756+U4756</f>
        <v>0</v>
      </c>
      <c r="W4756" s="57">
        <v>0</v>
      </c>
      <c r="X4756" s="56">
        <f t="shared" ref="X4756" si="20262">ROUND(AD4756*0.8,0)</f>
        <v>0</v>
      </c>
      <c r="Y4756" s="56">
        <v>0</v>
      </c>
      <c r="Z4756" s="57">
        <f t="shared" ref="Z4756" si="20263">X4756+Y4756</f>
        <v>0</v>
      </c>
      <c r="AA4756" s="56">
        <f>AD4756-X4756</f>
        <v>0</v>
      </c>
      <c r="AB4756" s="56">
        <v>0</v>
      </c>
      <c r="AC4756" s="57">
        <f t="shared" ref="AC4756" si="20264">AA4756+AB4756</f>
        <v>0</v>
      </c>
      <c r="AD4756" s="57">
        <v>0</v>
      </c>
      <c r="AE4756" s="56">
        <f t="shared" ref="AE4756" si="20265">ROUND(AK4756*0.8,0)</f>
        <v>0</v>
      </c>
      <c r="AF4756" s="56">
        <v>0</v>
      </c>
      <c r="AG4756" s="57">
        <f t="shared" ref="AG4756" si="20266">AE4756+AF4756</f>
        <v>0</v>
      </c>
      <c r="AH4756" s="56">
        <f>AK4756-AE4756</f>
        <v>0</v>
      </c>
      <c r="AI4756" s="56">
        <v>0</v>
      </c>
      <c r="AJ4756" s="57">
        <f t="shared" ref="AJ4756" si="20267">AH4756+AI4756</f>
        <v>0</v>
      </c>
      <c r="AK4756" s="57">
        <v>0</v>
      </c>
      <c r="AL4756" s="56">
        <f t="shared" ref="AL4756" si="20268">ROUND(AR4756*0.8,0)</f>
        <v>0</v>
      </c>
      <c r="AM4756" s="56">
        <v>0</v>
      </c>
      <c r="AN4756" s="57">
        <f t="shared" ref="AN4756" si="20269">AL4756+AM4756</f>
        <v>0</v>
      </c>
      <c r="AO4756" s="56">
        <f>AR4756-AL4756</f>
        <v>0</v>
      </c>
      <c r="AP4756" s="56">
        <v>0</v>
      </c>
      <c r="AQ4756" s="57">
        <f t="shared" ref="AQ4756" si="20270">AO4756+AP4756</f>
        <v>0</v>
      </c>
      <c r="AR4756" s="57">
        <v>0</v>
      </c>
      <c r="AS4756" s="57" t="s">
        <v>735</v>
      </c>
      <c r="AT4756" s="179"/>
      <c r="AU4756" s="176"/>
      <c r="AV4756" s="177"/>
      <c r="AW4756" s="177"/>
      <c r="AX4756" s="177"/>
      <c r="AY4756" s="177"/>
      <c r="BD4756" s="224"/>
    </row>
    <row r="4757" spans="1:56" s="19" customFormat="1" ht="70.5" hidden="1" customHeight="1">
      <c r="A4757" s="145">
        <v>2018</v>
      </c>
      <c r="B4757" s="146">
        <v>8323</v>
      </c>
      <c r="C4757" s="145">
        <v>10</v>
      </c>
      <c r="D4757" s="145">
        <v>0</v>
      </c>
      <c r="E4757" s="145">
        <v>2000</v>
      </c>
      <c r="F4757" s="145">
        <v>2800</v>
      </c>
      <c r="G4757" s="145"/>
      <c r="H4757" s="145"/>
      <c r="I4757" s="147" t="s">
        <v>336</v>
      </c>
      <c r="J4757" s="148">
        <f>J4758</f>
        <v>0</v>
      </c>
      <c r="K4757" s="148">
        <f t="shared" ref="K4757" si="20271">K4758</f>
        <v>0</v>
      </c>
      <c r="L4757" s="148">
        <f t="shared" ref="L4757" si="20272">L4758</f>
        <v>0</v>
      </c>
      <c r="M4757" s="148">
        <f t="shared" ref="M4757" si="20273">M4758</f>
        <v>0</v>
      </c>
      <c r="N4757" s="148">
        <f t="shared" ref="N4757" si="20274">N4758</f>
        <v>0</v>
      </c>
      <c r="O4757" s="148">
        <f t="shared" ref="O4757" si="20275">O4758</f>
        <v>0</v>
      </c>
      <c r="P4757" s="148">
        <f>L4757+O4757</f>
        <v>0</v>
      </c>
      <c r="Q4757" s="148">
        <f>Q4758</f>
        <v>0</v>
      </c>
      <c r="R4757" s="148">
        <f t="shared" ref="R4757:V4758" si="20276">R4758</f>
        <v>0</v>
      </c>
      <c r="S4757" s="148">
        <f t="shared" si="20276"/>
        <v>0</v>
      </c>
      <c r="T4757" s="148">
        <f t="shared" si="20276"/>
        <v>0</v>
      </c>
      <c r="U4757" s="148">
        <f t="shared" si="20276"/>
        <v>0</v>
      </c>
      <c r="V4757" s="148">
        <f t="shared" si="20276"/>
        <v>0</v>
      </c>
      <c r="W4757" s="148">
        <f>S4757+V4757</f>
        <v>0</v>
      </c>
      <c r="X4757" s="148">
        <f>X4758</f>
        <v>0</v>
      </c>
      <c r="Y4757" s="148">
        <f t="shared" ref="Y4757:AC4758" si="20277">Y4758</f>
        <v>0</v>
      </c>
      <c r="Z4757" s="148">
        <f t="shared" si="20277"/>
        <v>0</v>
      </c>
      <c r="AA4757" s="148">
        <f t="shared" si="20277"/>
        <v>0</v>
      </c>
      <c r="AB4757" s="148">
        <f t="shared" si="20277"/>
        <v>0</v>
      </c>
      <c r="AC4757" s="148">
        <f t="shared" si="20277"/>
        <v>0</v>
      </c>
      <c r="AD4757" s="148">
        <f>Z4757+AC4757</f>
        <v>0</v>
      </c>
      <c r="AE4757" s="148">
        <f>AE4758</f>
        <v>0</v>
      </c>
      <c r="AF4757" s="148">
        <f t="shared" ref="AF4757:AI4758" si="20278">AF4758</f>
        <v>0</v>
      </c>
      <c r="AG4757" s="148">
        <f t="shared" si="20278"/>
        <v>0</v>
      </c>
      <c r="AH4757" s="148">
        <f t="shared" si="20278"/>
        <v>0</v>
      </c>
      <c r="AI4757" s="148">
        <f t="shared" si="20278"/>
        <v>0</v>
      </c>
      <c r="AJ4757" s="148">
        <f t="shared" ref="AJ4757:AJ4758" si="20279">AJ4758</f>
        <v>0</v>
      </c>
      <c r="AK4757" s="148">
        <f>AG4757+AJ4757</f>
        <v>0</v>
      </c>
      <c r="AL4757" s="148">
        <f>AL4758</f>
        <v>0</v>
      </c>
      <c r="AM4757" s="148">
        <f t="shared" ref="AM4757:AQ4758" si="20280">AM4758</f>
        <v>0</v>
      </c>
      <c r="AN4757" s="148">
        <f t="shared" si="20280"/>
        <v>0</v>
      </c>
      <c r="AO4757" s="148">
        <f t="shared" si="20280"/>
        <v>0</v>
      </c>
      <c r="AP4757" s="148">
        <f t="shared" si="20280"/>
        <v>0</v>
      </c>
      <c r="AQ4757" s="148">
        <f t="shared" si="20280"/>
        <v>0</v>
      </c>
      <c r="AR4757" s="148">
        <f>AN4757+AQ4757</f>
        <v>0</v>
      </c>
      <c r="AS4757" s="148"/>
      <c r="AT4757" s="149"/>
      <c r="AU4757" s="150"/>
      <c r="AV4757" s="151"/>
      <c r="AW4757" s="151"/>
      <c r="AX4757" s="151"/>
      <c r="AY4757" s="151"/>
      <c r="BD4757" s="153"/>
    </row>
    <row r="4758" spans="1:56" s="19" customFormat="1" ht="70.5" hidden="1" customHeight="1">
      <c r="A4758" s="154">
        <v>2018</v>
      </c>
      <c r="B4758" s="155">
        <v>8323</v>
      </c>
      <c r="C4758" s="154">
        <v>10</v>
      </c>
      <c r="D4758" s="154">
        <v>0</v>
      </c>
      <c r="E4758" s="154">
        <v>2000</v>
      </c>
      <c r="F4758" s="154">
        <v>2800</v>
      </c>
      <c r="G4758" s="154">
        <v>283</v>
      </c>
      <c r="H4758" s="154"/>
      <c r="I4758" s="172" t="s">
        <v>347</v>
      </c>
      <c r="J4758" s="158">
        <f>J4759</f>
        <v>0</v>
      </c>
      <c r="K4758" s="158">
        <f t="shared" ref="K4758" si="20281">K4759</f>
        <v>0</v>
      </c>
      <c r="L4758" s="158">
        <f t="shared" ref="L4758" si="20282">L4759</f>
        <v>0</v>
      </c>
      <c r="M4758" s="158">
        <f t="shared" ref="M4758" si="20283">M4759</f>
        <v>0</v>
      </c>
      <c r="N4758" s="158">
        <f t="shared" ref="N4758" si="20284">N4759</f>
        <v>0</v>
      </c>
      <c r="O4758" s="158">
        <f t="shared" ref="O4758" si="20285">O4759</f>
        <v>0</v>
      </c>
      <c r="P4758" s="158">
        <f>L4758+O4758</f>
        <v>0</v>
      </c>
      <c r="Q4758" s="158">
        <f>Q4759</f>
        <v>0</v>
      </c>
      <c r="R4758" s="158">
        <f t="shared" si="20276"/>
        <v>0</v>
      </c>
      <c r="S4758" s="158">
        <f t="shared" si="20276"/>
        <v>0</v>
      </c>
      <c r="T4758" s="158">
        <f t="shared" si="20276"/>
        <v>0</v>
      </c>
      <c r="U4758" s="158">
        <f t="shared" si="20276"/>
        <v>0</v>
      </c>
      <c r="V4758" s="158">
        <f t="shared" si="20276"/>
        <v>0</v>
      </c>
      <c r="W4758" s="158">
        <f>S4758+V4758</f>
        <v>0</v>
      </c>
      <c r="X4758" s="158">
        <f>X4759</f>
        <v>0</v>
      </c>
      <c r="Y4758" s="158">
        <f t="shared" si="20277"/>
        <v>0</v>
      </c>
      <c r="Z4758" s="158">
        <f t="shared" si="20277"/>
        <v>0</v>
      </c>
      <c r="AA4758" s="158">
        <f t="shared" si="20277"/>
        <v>0</v>
      </c>
      <c r="AB4758" s="158">
        <f t="shared" si="20277"/>
        <v>0</v>
      </c>
      <c r="AC4758" s="158">
        <f t="shared" si="20277"/>
        <v>0</v>
      </c>
      <c r="AD4758" s="158">
        <f>Z4758+AC4758</f>
        <v>0</v>
      </c>
      <c r="AE4758" s="158">
        <f>AE4759</f>
        <v>0</v>
      </c>
      <c r="AF4758" s="158">
        <f t="shared" si="20278"/>
        <v>0</v>
      </c>
      <c r="AG4758" s="158">
        <f t="shared" si="20278"/>
        <v>0</v>
      </c>
      <c r="AH4758" s="158">
        <f t="shared" si="20278"/>
        <v>0</v>
      </c>
      <c r="AI4758" s="158">
        <f t="shared" si="20278"/>
        <v>0</v>
      </c>
      <c r="AJ4758" s="158">
        <f t="shared" si="20279"/>
        <v>0</v>
      </c>
      <c r="AK4758" s="158">
        <f>AG4758+AJ4758</f>
        <v>0</v>
      </c>
      <c r="AL4758" s="158">
        <f>AL4759</f>
        <v>0</v>
      </c>
      <c r="AM4758" s="158">
        <f t="shared" si="20280"/>
        <v>0</v>
      </c>
      <c r="AN4758" s="158">
        <f t="shared" si="20280"/>
        <v>0</v>
      </c>
      <c r="AO4758" s="158">
        <f t="shared" si="20280"/>
        <v>0</v>
      </c>
      <c r="AP4758" s="158">
        <f t="shared" si="20280"/>
        <v>0</v>
      </c>
      <c r="AQ4758" s="158">
        <f t="shared" si="20280"/>
        <v>0</v>
      </c>
      <c r="AR4758" s="158">
        <f>AN4758+AQ4758</f>
        <v>0</v>
      </c>
      <c r="AS4758" s="158"/>
      <c r="AT4758" s="159"/>
      <c r="AU4758" s="160"/>
      <c r="AV4758" s="161"/>
      <c r="AW4758" s="161"/>
      <c r="AX4758" s="161"/>
      <c r="AY4758" s="161"/>
      <c r="BD4758" s="173"/>
    </row>
    <row r="4759" spans="1:56" s="19" customFormat="1" ht="70.5" hidden="1" customHeight="1">
      <c r="A4759" s="54">
        <v>2018</v>
      </c>
      <c r="B4759" s="174">
        <v>8323</v>
      </c>
      <c r="C4759" s="54">
        <v>10</v>
      </c>
      <c r="D4759" s="54">
        <v>0</v>
      </c>
      <c r="E4759" s="54">
        <v>2000</v>
      </c>
      <c r="F4759" s="54">
        <v>2800</v>
      </c>
      <c r="G4759" s="54">
        <v>283</v>
      </c>
      <c r="H4759" s="163">
        <v>1</v>
      </c>
      <c r="I4759" s="175" t="s">
        <v>1949</v>
      </c>
      <c r="J4759" s="56">
        <f t="shared" ref="J4759" si="20286">ROUND(P4759*0.8,0)</f>
        <v>0</v>
      </c>
      <c r="K4759" s="56">
        <v>0</v>
      </c>
      <c r="L4759" s="57">
        <f t="shared" ref="L4759" si="20287">J4759+K4759</f>
        <v>0</v>
      </c>
      <c r="M4759" s="56">
        <f>P4759-J4759</f>
        <v>0</v>
      </c>
      <c r="N4759" s="56">
        <v>0</v>
      </c>
      <c r="O4759" s="57">
        <f t="shared" ref="O4759" si="20288">M4759+N4759</f>
        <v>0</v>
      </c>
      <c r="P4759" s="57">
        <v>0</v>
      </c>
      <c r="Q4759" s="56">
        <f t="shared" ref="Q4759" si="20289">ROUND(W4759*0.8,0)</f>
        <v>0</v>
      </c>
      <c r="R4759" s="56">
        <v>0</v>
      </c>
      <c r="S4759" s="57">
        <f t="shared" ref="S4759" si="20290">Q4759+R4759</f>
        <v>0</v>
      </c>
      <c r="T4759" s="56">
        <f>W4759-Q4759</f>
        <v>0</v>
      </c>
      <c r="U4759" s="56">
        <v>0</v>
      </c>
      <c r="V4759" s="57">
        <f t="shared" ref="V4759" si="20291">T4759+U4759</f>
        <v>0</v>
      </c>
      <c r="W4759" s="57">
        <v>0</v>
      </c>
      <c r="X4759" s="56">
        <f t="shared" ref="X4759" si="20292">ROUND(AD4759*0.8,0)</f>
        <v>0</v>
      </c>
      <c r="Y4759" s="56">
        <v>0</v>
      </c>
      <c r="Z4759" s="57">
        <f t="shared" ref="Z4759" si="20293">X4759+Y4759</f>
        <v>0</v>
      </c>
      <c r="AA4759" s="56">
        <f>AD4759-X4759</f>
        <v>0</v>
      </c>
      <c r="AB4759" s="56">
        <v>0</v>
      </c>
      <c r="AC4759" s="57">
        <f t="shared" ref="AC4759" si="20294">AA4759+AB4759</f>
        <v>0</v>
      </c>
      <c r="AD4759" s="57">
        <v>0</v>
      </c>
      <c r="AE4759" s="56">
        <f t="shared" ref="AE4759" si="20295">ROUND(AK4759*0.8,0)</f>
        <v>0</v>
      </c>
      <c r="AF4759" s="56">
        <v>0</v>
      </c>
      <c r="AG4759" s="57">
        <f t="shared" ref="AG4759" si="20296">AE4759+AF4759</f>
        <v>0</v>
      </c>
      <c r="AH4759" s="56">
        <f>AK4759-AE4759</f>
        <v>0</v>
      </c>
      <c r="AI4759" s="56">
        <v>0</v>
      </c>
      <c r="AJ4759" s="57">
        <f t="shared" ref="AJ4759" si="20297">AH4759+AI4759</f>
        <v>0</v>
      </c>
      <c r="AK4759" s="57">
        <v>0</v>
      </c>
      <c r="AL4759" s="56">
        <f t="shared" ref="AL4759" si="20298">ROUND(AR4759*0.8,0)</f>
        <v>0</v>
      </c>
      <c r="AM4759" s="56">
        <v>0</v>
      </c>
      <c r="AN4759" s="57">
        <f t="shared" ref="AN4759" si="20299">AL4759+AM4759</f>
        <v>0</v>
      </c>
      <c r="AO4759" s="56">
        <f>AR4759-AL4759</f>
        <v>0</v>
      </c>
      <c r="AP4759" s="56">
        <v>0</v>
      </c>
      <c r="AQ4759" s="57">
        <f t="shared" ref="AQ4759" si="20300">AO4759+AP4759</f>
        <v>0</v>
      </c>
      <c r="AR4759" s="57">
        <v>0</v>
      </c>
      <c r="AS4759" s="57" t="s">
        <v>43</v>
      </c>
      <c r="AT4759" s="179"/>
      <c r="AU4759" s="176"/>
      <c r="AV4759" s="177"/>
      <c r="AW4759" s="177"/>
      <c r="AX4759" s="177"/>
      <c r="AY4759" s="177"/>
      <c r="BD4759" s="224"/>
    </row>
    <row r="4760" spans="1:56" s="19" customFormat="1" ht="70.5" hidden="1" customHeight="1">
      <c r="A4760" s="145">
        <v>2018</v>
      </c>
      <c r="B4760" s="146">
        <v>8323</v>
      </c>
      <c r="C4760" s="145">
        <v>10</v>
      </c>
      <c r="D4760" s="145">
        <v>0</v>
      </c>
      <c r="E4760" s="145">
        <v>2000</v>
      </c>
      <c r="F4760" s="145">
        <v>2900</v>
      </c>
      <c r="G4760" s="145"/>
      <c r="H4760" s="145"/>
      <c r="I4760" s="147" t="s">
        <v>163</v>
      </c>
      <c r="J4760" s="148">
        <f>J4761</f>
        <v>0</v>
      </c>
      <c r="K4760" s="148">
        <f t="shared" ref="K4760" si="20301">K4761</f>
        <v>0</v>
      </c>
      <c r="L4760" s="148">
        <f t="shared" ref="L4760" si="20302">L4761</f>
        <v>0</v>
      </c>
      <c r="M4760" s="148">
        <f t="shared" ref="M4760" si="20303">M4761</f>
        <v>0</v>
      </c>
      <c r="N4760" s="148">
        <f t="shared" ref="N4760" si="20304">N4761</f>
        <v>0</v>
      </c>
      <c r="O4760" s="148">
        <f t="shared" ref="O4760" si="20305">O4761</f>
        <v>0</v>
      </c>
      <c r="P4760" s="148">
        <f>L4760+O4760</f>
        <v>0</v>
      </c>
      <c r="Q4760" s="148">
        <f>Q4761</f>
        <v>0</v>
      </c>
      <c r="R4760" s="148">
        <f t="shared" ref="R4760:V4761" si="20306">R4761</f>
        <v>0</v>
      </c>
      <c r="S4760" s="148">
        <f t="shared" si="20306"/>
        <v>0</v>
      </c>
      <c r="T4760" s="148">
        <f t="shared" si="20306"/>
        <v>0</v>
      </c>
      <c r="U4760" s="148">
        <f t="shared" si="20306"/>
        <v>0</v>
      </c>
      <c r="V4760" s="148">
        <f t="shared" si="20306"/>
        <v>0</v>
      </c>
      <c r="W4760" s="148">
        <f>S4760+V4760</f>
        <v>0</v>
      </c>
      <c r="X4760" s="148">
        <f>X4761</f>
        <v>0</v>
      </c>
      <c r="Y4760" s="148">
        <f t="shared" ref="Y4760:AC4761" si="20307">Y4761</f>
        <v>0</v>
      </c>
      <c r="Z4760" s="148">
        <f t="shared" si="20307"/>
        <v>0</v>
      </c>
      <c r="AA4760" s="148">
        <f t="shared" si="20307"/>
        <v>0</v>
      </c>
      <c r="AB4760" s="148">
        <f t="shared" si="20307"/>
        <v>0</v>
      </c>
      <c r="AC4760" s="148">
        <f t="shared" si="20307"/>
        <v>0</v>
      </c>
      <c r="AD4760" s="148">
        <f>Z4760+AC4760</f>
        <v>0</v>
      </c>
      <c r="AE4760" s="148">
        <f>AE4761</f>
        <v>0</v>
      </c>
      <c r="AF4760" s="148">
        <f t="shared" ref="AF4760:AI4761" si="20308">AF4761</f>
        <v>0</v>
      </c>
      <c r="AG4760" s="148">
        <f t="shared" si="20308"/>
        <v>0</v>
      </c>
      <c r="AH4760" s="148">
        <f t="shared" si="20308"/>
        <v>0</v>
      </c>
      <c r="AI4760" s="148">
        <f t="shared" si="20308"/>
        <v>0</v>
      </c>
      <c r="AJ4760" s="148">
        <f t="shared" ref="AJ4760:AJ4761" si="20309">AJ4761</f>
        <v>0</v>
      </c>
      <c r="AK4760" s="148">
        <f>AG4760+AJ4760</f>
        <v>0</v>
      </c>
      <c r="AL4760" s="148">
        <f>AL4761</f>
        <v>0</v>
      </c>
      <c r="AM4760" s="148">
        <f t="shared" ref="AM4760:AQ4761" si="20310">AM4761</f>
        <v>0</v>
      </c>
      <c r="AN4760" s="148">
        <f t="shared" si="20310"/>
        <v>0</v>
      </c>
      <c r="AO4760" s="148">
        <f t="shared" si="20310"/>
        <v>0</v>
      </c>
      <c r="AP4760" s="148">
        <f t="shared" si="20310"/>
        <v>0</v>
      </c>
      <c r="AQ4760" s="148">
        <f t="shared" si="20310"/>
        <v>0</v>
      </c>
      <c r="AR4760" s="148">
        <f>AN4760+AQ4760</f>
        <v>0</v>
      </c>
      <c r="AS4760" s="148"/>
      <c r="AT4760" s="149"/>
      <c r="AU4760" s="150"/>
      <c r="AV4760" s="151"/>
      <c r="AW4760" s="151"/>
      <c r="AX4760" s="151"/>
      <c r="AY4760" s="151"/>
      <c r="BD4760" s="153"/>
    </row>
    <row r="4761" spans="1:56" s="19" customFormat="1" ht="70.5" hidden="1" customHeight="1">
      <c r="A4761" s="154">
        <v>2018</v>
      </c>
      <c r="B4761" s="155">
        <v>8323</v>
      </c>
      <c r="C4761" s="154">
        <v>10</v>
      </c>
      <c r="D4761" s="154">
        <v>0</v>
      </c>
      <c r="E4761" s="154">
        <v>2000</v>
      </c>
      <c r="F4761" s="154">
        <v>2900</v>
      </c>
      <c r="G4761" s="154">
        <v>291</v>
      </c>
      <c r="H4761" s="154"/>
      <c r="I4761" s="172" t="s">
        <v>59</v>
      </c>
      <c r="J4761" s="158">
        <f>J4762</f>
        <v>0</v>
      </c>
      <c r="K4761" s="158">
        <f t="shared" ref="K4761" si="20311">K4762</f>
        <v>0</v>
      </c>
      <c r="L4761" s="158">
        <f t="shared" ref="L4761" si="20312">L4762</f>
        <v>0</v>
      </c>
      <c r="M4761" s="158">
        <f t="shared" ref="M4761" si="20313">M4762</f>
        <v>0</v>
      </c>
      <c r="N4761" s="158">
        <f t="shared" ref="N4761" si="20314">N4762</f>
        <v>0</v>
      </c>
      <c r="O4761" s="158">
        <f t="shared" ref="O4761" si="20315">O4762</f>
        <v>0</v>
      </c>
      <c r="P4761" s="158">
        <f>L4761+O4761</f>
        <v>0</v>
      </c>
      <c r="Q4761" s="158">
        <f>Q4762</f>
        <v>0</v>
      </c>
      <c r="R4761" s="158">
        <f t="shared" si="20306"/>
        <v>0</v>
      </c>
      <c r="S4761" s="158">
        <f t="shared" si="20306"/>
        <v>0</v>
      </c>
      <c r="T4761" s="158">
        <f t="shared" si="20306"/>
        <v>0</v>
      </c>
      <c r="U4761" s="158">
        <f t="shared" si="20306"/>
        <v>0</v>
      </c>
      <c r="V4761" s="158">
        <f t="shared" si="20306"/>
        <v>0</v>
      </c>
      <c r="W4761" s="158">
        <f>S4761+V4761</f>
        <v>0</v>
      </c>
      <c r="X4761" s="158">
        <f>X4762</f>
        <v>0</v>
      </c>
      <c r="Y4761" s="158">
        <f t="shared" si="20307"/>
        <v>0</v>
      </c>
      <c r="Z4761" s="158">
        <f t="shared" si="20307"/>
        <v>0</v>
      </c>
      <c r="AA4761" s="158">
        <f t="shared" si="20307"/>
        <v>0</v>
      </c>
      <c r="AB4761" s="158">
        <f t="shared" si="20307"/>
        <v>0</v>
      </c>
      <c r="AC4761" s="158">
        <f t="shared" si="20307"/>
        <v>0</v>
      </c>
      <c r="AD4761" s="158">
        <f>Z4761+AC4761</f>
        <v>0</v>
      </c>
      <c r="AE4761" s="158">
        <f>AE4762</f>
        <v>0</v>
      </c>
      <c r="AF4761" s="158">
        <f t="shared" si="20308"/>
        <v>0</v>
      </c>
      <c r="AG4761" s="158">
        <f t="shared" si="20308"/>
        <v>0</v>
      </c>
      <c r="AH4761" s="158">
        <f t="shared" si="20308"/>
        <v>0</v>
      </c>
      <c r="AI4761" s="158">
        <f t="shared" si="20308"/>
        <v>0</v>
      </c>
      <c r="AJ4761" s="158">
        <f t="shared" si="20309"/>
        <v>0</v>
      </c>
      <c r="AK4761" s="158">
        <f>AG4761+AJ4761</f>
        <v>0</v>
      </c>
      <c r="AL4761" s="158">
        <f>AL4762</f>
        <v>0</v>
      </c>
      <c r="AM4761" s="158">
        <f t="shared" si="20310"/>
        <v>0</v>
      </c>
      <c r="AN4761" s="158">
        <f t="shared" si="20310"/>
        <v>0</v>
      </c>
      <c r="AO4761" s="158">
        <f t="shared" si="20310"/>
        <v>0</v>
      </c>
      <c r="AP4761" s="158">
        <f t="shared" si="20310"/>
        <v>0</v>
      </c>
      <c r="AQ4761" s="158">
        <f t="shared" si="20310"/>
        <v>0</v>
      </c>
      <c r="AR4761" s="158">
        <f>AN4761+AQ4761</f>
        <v>0</v>
      </c>
      <c r="AS4761" s="158"/>
      <c r="AT4761" s="159"/>
      <c r="AU4761" s="160"/>
      <c r="AV4761" s="161"/>
      <c r="AW4761" s="161"/>
      <c r="AX4761" s="161"/>
      <c r="AY4761" s="161"/>
      <c r="BD4761" s="173"/>
    </row>
    <row r="4762" spans="1:56" s="19" customFormat="1" ht="70.5" hidden="1" customHeight="1">
      <c r="A4762" s="54">
        <v>2018</v>
      </c>
      <c r="B4762" s="174">
        <v>8323</v>
      </c>
      <c r="C4762" s="54">
        <v>10</v>
      </c>
      <c r="D4762" s="54">
        <v>0</v>
      </c>
      <c r="E4762" s="54">
        <v>2000</v>
      </c>
      <c r="F4762" s="54">
        <v>2900</v>
      </c>
      <c r="G4762" s="54">
        <v>291</v>
      </c>
      <c r="H4762" s="163">
        <v>1</v>
      </c>
      <c r="I4762" s="175" t="s">
        <v>59</v>
      </c>
      <c r="J4762" s="56">
        <v>0</v>
      </c>
      <c r="K4762" s="56">
        <v>0</v>
      </c>
      <c r="L4762" s="57">
        <f t="shared" ref="L4762" si="20316">J4762+K4762</f>
        <v>0</v>
      </c>
      <c r="M4762" s="56">
        <f>P4762-J4762</f>
        <v>0</v>
      </c>
      <c r="N4762" s="56">
        <v>0</v>
      </c>
      <c r="O4762" s="57">
        <f t="shared" ref="O4762" si="20317">M4762+N4762</f>
        <v>0</v>
      </c>
      <c r="P4762" s="57">
        <v>0</v>
      </c>
      <c r="Q4762" s="56">
        <v>0</v>
      </c>
      <c r="R4762" s="56">
        <v>0</v>
      </c>
      <c r="S4762" s="57">
        <f t="shared" ref="S4762" si="20318">Q4762+R4762</f>
        <v>0</v>
      </c>
      <c r="T4762" s="56">
        <f>W4762-Q4762</f>
        <v>0</v>
      </c>
      <c r="U4762" s="56">
        <v>0</v>
      </c>
      <c r="V4762" s="57">
        <f t="shared" ref="V4762" si="20319">T4762+U4762</f>
        <v>0</v>
      </c>
      <c r="W4762" s="57">
        <v>0</v>
      </c>
      <c r="X4762" s="56">
        <v>0</v>
      </c>
      <c r="Y4762" s="56">
        <v>0</v>
      </c>
      <c r="Z4762" s="57">
        <f t="shared" ref="Z4762" si="20320">X4762+Y4762</f>
        <v>0</v>
      </c>
      <c r="AA4762" s="56">
        <f>AD4762-X4762</f>
        <v>0</v>
      </c>
      <c r="AB4762" s="56">
        <v>0</v>
      </c>
      <c r="AC4762" s="57">
        <f t="shared" ref="AC4762" si="20321">AA4762+AB4762</f>
        <v>0</v>
      </c>
      <c r="AD4762" s="57">
        <v>0</v>
      </c>
      <c r="AE4762" s="56">
        <v>0</v>
      </c>
      <c r="AF4762" s="56">
        <v>0</v>
      </c>
      <c r="AG4762" s="57">
        <f t="shared" ref="AG4762" si="20322">AE4762+AF4762</f>
        <v>0</v>
      </c>
      <c r="AH4762" s="56">
        <f>AK4762-AE4762</f>
        <v>0</v>
      </c>
      <c r="AI4762" s="56">
        <v>0</v>
      </c>
      <c r="AJ4762" s="57">
        <f t="shared" ref="AJ4762" si="20323">AH4762+AI4762</f>
        <v>0</v>
      </c>
      <c r="AK4762" s="57">
        <v>0</v>
      </c>
      <c r="AL4762" s="56">
        <v>0</v>
      </c>
      <c r="AM4762" s="56">
        <v>0</v>
      </c>
      <c r="AN4762" s="57">
        <f t="shared" ref="AN4762" si="20324">AL4762+AM4762</f>
        <v>0</v>
      </c>
      <c r="AO4762" s="56">
        <f>AR4762-AL4762</f>
        <v>0</v>
      </c>
      <c r="AP4762" s="56">
        <v>0</v>
      </c>
      <c r="AQ4762" s="57">
        <f t="shared" ref="AQ4762" si="20325">AO4762+AP4762</f>
        <v>0</v>
      </c>
      <c r="AR4762" s="57">
        <v>0</v>
      </c>
      <c r="AS4762" s="57" t="s">
        <v>43</v>
      </c>
      <c r="AT4762" s="179"/>
      <c r="AU4762" s="176"/>
      <c r="AV4762" s="177"/>
      <c r="AW4762" s="177"/>
      <c r="AX4762" s="177"/>
      <c r="AY4762" s="177"/>
      <c r="BD4762" s="178"/>
    </row>
    <row r="4763" spans="1:56" s="19" customFormat="1" ht="70.5" hidden="1" customHeight="1">
      <c r="A4763" s="137">
        <v>2018</v>
      </c>
      <c r="B4763" s="138">
        <v>8323</v>
      </c>
      <c r="C4763" s="137">
        <v>10</v>
      </c>
      <c r="D4763" s="137">
        <v>0</v>
      </c>
      <c r="E4763" s="137">
        <v>3000</v>
      </c>
      <c r="F4763" s="137"/>
      <c r="G4763" s="137"/>
      <c r="H4763" s="137"/>
      <c r="I4763" s="139" t="s">
        <v>62</v>
      </c>
      <c r="J4763" s="140">
        <f>J4764</f>
        <v>0</v>
      </c>
      <c r="K4763" s="140">
        <f t="shared" ref="K4763" si="20326">K4764</f>
        <v>0</v>
      </c>
      <c r="L4763" s="140">
        <f t="shared" ref="L4763" si="20327">L4764</f>
        <v>0</v>
      </c>
      <c r="M4763" s="140">
        <f t="shared" ref="M4763" si="20328">M4764</f>
        <v>0</v>
      </c>
      <c r="N4763" s="140">
        <f t="shared" ref="N4763" si="20329">N4764</f>
        <v>0</v>
      </c>
      <c r="O4763" s="140">
        <f t="shared" ref="O4763" si="20330">O4764</f>
        <v>0</v>
      </c>
      <c r="P4763" s="140">
        <f>L4763+O4763</f>
        <v>0</v>
      </c>
      <c r="Q4763" s="140">
        <f>Q4764</f>
        <v>0</v>
      </c>
      <c r="R4763" s="140">
        <f t="shared" ref="R4763:V4765" si="20331">R4764</f>
        <v>0</v>
      </c>
      <c r="S4763" s="140">
        <f t="shared" si="20331"/>
        <v>0</v>
      </c>
      <c r="T4763" s="140">
        <f t="shared" si="20331"/>
        <v>0</v>
      </c>
      <c r="U4763" s="140">
        <f t="shared" si="20331"/>
        <v>0</v>
      </c>
      <c r="V4763" s="140">
        <f t="shared" si="20331"/>
        <v>0</v>
      </c>
      <c r="W4763" s="140">
        <f>S4763+V4763</f>
        <v>0</v>
      </c>
      <c r="X4763" s="140">
        <f>X4764</f>
        <v>0</v>
      </c>
      <c r="Y4763" s="140">
        <f t="shared" ref="Y4763:AC4765" si="20332">Y4764</f>
        <v>0</v>
      </c>
      <c r="Z4763" s="140">
        <f t="shared" si="20332"/>
        <v>0</v>
      </c>
      <c r="AA4763" s="140">
        <f t="shared" si="20332"/>
        <v>0</v>
      </c>
      <c r="AB4763" s="140">
        <f t="shared" si="20332"/>
        <v>0</v>
      </c>
      <c r="AC4763" s="140">
        <f t="shared" si="20332"/>
        <v>0</v>
      </c>
      <c r="AD4763" s="140">
        <f>Z4763+AC4763</f>
        <v>0</v>
      </c>
      <c r="AE4763" s="140">
        <f>AE4764</f>
        <v>0</v>
      </c>
      <c r="AF4763" s="140">
        <f t="shared" ref="AF4763:AI4765" si="20333">AF4764</f>
        <v>0</v>
      </c>
      <c r="AG4763" s="140">
        <f t="shared" si="20333"/>
        <v>0</v>
      </c>
      <c r="AH4763" s="140">
        <f t="shared" si="20333"/>
        <v>0</v>
      </c>
      <c r="AI4763" s="140">
        <f t="shared" si="20333"/>
        <v>0</v>
      </c>
      <c r="AJ4763" s="140">
        <f t="shared" ref="AJ4763:AJ4765" si="20334">AJ4764</f>
        <v>0</v>
      </c>
      <c r="AK4763" s="140">
        <f>AG4763+AJ4763</f>
        <v>0</v>
      </c>
      <c r="AL4763" s="140">
        <f>AL4764</f>
        <v>0</v>
      </c>
      <c r="AM4763" s="140">
        <f t="shared" ref="AM4763:AQ4765" si="20335">AM4764</f>
        <v>0</v>
      </c>
      <c r="AN4763" s="140">
        <f t="shared" si="20335"/>
        <v>0</v>
      </c>
      <c r="AO4763" s="140">
        <f t="shared" si="20335"/>
        <v>0</v>
      </c>
      <c r="AP4763" s="140">
        <f t="shared" si="20335"/>
        <v>0</v>
      </c>
      <c r="AQ4763" s="140">
        <f t="shared" si="20335"/>
        <v>0</v>
      </c>
      <c r="AR4763" s="140">
        <f>AN4763+AQ4763</f>
        <v>0</v>
      </c>
      <c r="AS4763" s="140"/>
      <c r="AT4763" s="141"/>
      <c r="AU4763" s="185"/>
      <c r="AV4763" s="142"/>
      <c r="AW4763" s="142"/>
      <c r="AX4763" s="142"/>
      <c r="AY4763" s="142"/>
      <c r="BD4763" s="144"/>
    </row>
    <row r="4764" spans="1:56" s="19" customFormat="1" ht="70.5" hidden="1" customHeight="1">
      <c r="A4764" s="145">
        <v>2018</v>
      </c>
      <c r="B4764" s="146">
        <v>8323</v>
      </c>
      <c r="C4764" s="145">
        <v>10</v>
      </c>
      <c r="D4764" s="145">
        <v>0</v>
      </c>
      <c r="E4764" s="145">
        <v>3000</v>
      </c>
      <c r="F4764" s="145">
        <v>3100</v>
      </c>
      <c r="G4764" s="145"/>
      <c r="H4764" s="145"/>
      <c r="I4764" s="147" t="s">
        <v>63</v>
      </c>
      <c r="J4764" s="148">
        <f>J4765</f>
        <v>0</v>
      </c>
      <c r="K4764" s="148">
        <f t="shared" ref="K4764" si="20336">K4765</f>
        <v>0</v>
      </c>
      <c r="L4764" s="148">
        <f t="shared" ref="L4764" si="20337">L4765</f>
        <v>0</v>
      </c>
      <c r="M4764" s="148">
        <f t="shared" ref="M4764" si="20338">M4765</f>
        <v>0</v>
      </c>
      <c r="N4764" s="148">
        <f t="shared" ref="N4764" si="20339">N4765</f>
        <v>0</v>
      </c>
      <c r="O4764" s="148">
        <f t="shared" ref="O4764" si="20340">O4765</f>
        <v>0</v>
      </c>
      <c r="P4764" s="148">
        <f>L4764+O4764</f>
        <v>0</v>
      </c>
      <c r="Q4764" s="148">
        <f>Q4765</f>
        <v>0</v>
      </c>
      <c r="R4764" s="148">
        <f t="shared" si="20331"/>
        <v>0</v>
      </c>
      <c r="S4764" s="148">
        <f t="shared" si="20331"/>
        <v>0</v>
      </c>
      <c r="T4764" s="148">
        <f t="shared" si="20331"/>
        <v>0</v>
      </c>
      <c r="U4764" s="148">
        <f t="shared" si="20331"/>
        <v>0</v>
      </c>
      <c r="V4764" s="148">
        <f t="shared" si="20331"/>
        <v>0</v>
      </c>
      <c r="W4764" s="148">
        <f>S4764+V4764</f>
        <v>0</v>
      </c>
      <c r="X4764" s="148">
        <f>X4765</f>
        <v>0</v>
      </c>
      <c r="Y4764" s="148">
        <f t="shared" si="20332"/>
        <v>0</v>
      </c>
      <c r="Z4764" s="148">
        <f t="shared" si="20332"/>
        <v>0</v>
      </c>
      <c r="AA4764" s="148">
        <f t="shared" si="20332"/>
        <v>0</v>
      </c>
      <c r="AB4764" s="148">
        <f t="shared" si="20332"/>
        <v>0</v>
      </c>
      <c r="AC4764" s="148">
        <f t="shared" si="20332"/>
        <v>0</v>
      </c>
      <c r="AD4764" s="148">
        <f>Z4764+AC4764</f>
        <v>0</v>
      </c>
      <c r="AE4764" s="148">
        <f>AE4765</f>
        <v>0</v>
      </c>
      <c r="AF4764" s="148">
        <f t="shared" si="20333"/>
        <v>0</v>
      </c>
      <c r="AG4764" s="148">
        <f t="shared" si="20333"/>
        <v>0</v>
      </c>
      <c r="AH4764" s="148">
        <f t="shared" si="20333"/>
        <v>0</v>
      </c>
      <c r="AI4764" s="148">
        <f t="shared" si="20333"/>
        <v>0</v>
      </c>
      <c r="AJ4764" s="148">
        <f t="shared" si="20334"/>
        <v>0</v>
      </c>
      <c r="AK4764" s="148">
        <f>AG4764+AJ4764</f>
        <v>0</v>
      </c>
      <c r="AL4764" s="148">
        <f>AL4765</f>
        <v>0</v>
      </c>
      <c r="AM4764" s="148">
        <f t="shared" si="20335"/>
        <v>0</v>
      </c>
      <c r="AN4764" s="148">
        <f t="shared" si="20335"/>
        <v>0</v>
      </c>
      <c r="AO4764" s="148">
        <f t="shared" si="20335"/>
        <v>0</v>
      </c>
      <c r="AP4764" s="148">
        <f t="shared" si="20335"/>
        <v>0</v>
      </c>
      <c r="AQ4764" s="148">
        <f t="shared" si="20335"/>
        <v>0</v>
      </c>
      <c r="AR4764" s="148">
        <f>AN4764+AQ4764</f>
        <v>0</v>
      </c>
      <c r="AS4764" s="148"/>
      <c r="AT4764" s="149"/>
      <c r="AU4764" s="150"/>
      <c r="AV4764" s="151"/>
      <c r="AW4764" s="151"/>
      <c r="AX4764" s="151"/>
      <c r="AY4764" s="151"/>
      <c r="BD4764" s="153"/>
    </row>
    <row r="4765" spans="1:56" s="19" customFormat="1" ht="70.5" hidden="1" customHeight="1">
      <c r="A4765" s="154">
        <v>2018</v>
      </c>
      <c r="B4765" s="155">
        <v>8323</v>
      </c>
      <c r="C4765" s="154">
        <v>10</v>
      </c>
      <c r="D4765" s="154">
        <v>0</v>
      </c>
      <c r="E4765" s="154">
        <v>3000</v>
      </c>
      <c r="F4765" s="154">
        <v>3100</v>
      </c>
      <c r="G4765" s="154">
        <v>319</v>
      </c>
      <c r="H4765" s="154"/>
      <c r="I4765" s="172" t="s">
        <v>702</v>
      </c>
      <c r="J4765" s="158">
        <f>J4766</f>
        <v>0</v>
      </c>
      <c r="K4765" s="158">
        <f t="shared" ref="K4765" si="20341">K4766</f>
        <v>0</v>
      </c>
      <c r="L4765" s="158">
        <f t="shared" ref="L4765" si="20342">L4766</f>
        <v>0</v>
      </c>
      <c r="M4765" s="158">
        <f t="shared" ref="M4765" si="20343">M4766</f>
        <v>0</v>
      </c>
      <c r="N4765" s="158">
        <f t="shared" ref="N4765" si="20344">N4766</f>
        <v>0</v>
      </c>
      <c r="O4765" s="158">
        <f t="shared" ref="O4765" si="20345">O4766</f>
        <v>0</v>
      </c>
      <c r="P4765" s="158">
        <f>L4765+O4765</f>
        <v>0</v>
      </c>
      <c r="Q4765" s="158">
        <f>Q4766</f>
        <v>0</v>
      </c>
      <c r="R4765" s="158">
        <f t="shared" si="20331"/>
        <v>0</v>
      </c>
      <c r="S4765" s="158">
        <f t="shared" si="20331"/>
        <v>0</v>
      </c>
      <c r="T4765" s="158">
        <f t="shared" si="20331"/>
        <v>0</v>
      </c>
      <c r="U4765" s="158">
        <f t="shared" si="20331"/>
        <v>0</v>
      </c>
      <c r="V4765" s="158">
        <f t="shared" si="20331"/>
        <v>0</v>
      </c>
      <c r="W4765" s="158">
        <f>S4765+V4765</f>
        <v>0</v>
      </c>
      <c r="X4765" s="158">
        <f>X4766</f>
        <v>0</v>
      </c>
      <c r="Y4765" s="158">
        <f t="shared" si="20332"/>
        <v>0</v>
      </c>
      <c r="Z4765" s="158">
        <f t="shared" si="20332"/>
        <v>0</v>
      </c>
      <c r="AA4765" s="158">
        <f t="shared" si="20332"/>
        <v>0</v>
      </c>
      <c r="AB4765" s="158">
        <f t="shared" si="20332"/>
        <v>0</v>
      </c>
      <c r="AC4765" s="158">
        <f t="shared" si="20332"/>
        <v>0</v>
      </c>
      <c r="AD4765" s="158">
        <f>Z4765+AC4765</f>
        <v>0</v>
      </c>
      <c r="AE4765" s="158">
        <f>AE4766</f>
        <v>0</v>
      </c>
      <c r="AF4765" s="158">
        <f t="shared" si="20333"/>
        <v>0</v>
      </c>
      <c r="AG4765" s="158">
        <f t="shared" si="20333"/>
        <v>0</v>
      </c>
      <c r="AH4765" s="158">
        <f t="shared" si="20333"/>
        <v>0</v>
      </c>
      <c r="AI4765" s="158">
        <f t="shared" si="20333"/>
        <v>0</v>
      </c>
      <c r="AJ4765" s="158">
        <f t="shared" si="20334"/>
        <v>0</v>
      </c>
      <c r="AK4765" s="158">
        <f>AG4765+AJ4765</f>
        <v>0</v>
      </c>
      <c r="AL4765" s="158">
        <f>AL4766</f>
        <v>0</v>
      </c>
      <c r="AM4765" s="158">
        <f t="shared" si="20335"/>
        <v>0</v>
      </c>
      <c r="AN4765" s="158">
        <f t="shared" si="20335"/>
        <v>0</v>
      </c>
      <c r="AO4765" s="158">
        <f t="shared" si="20335"/>
        <v>0</v>
      </c>
      <c r="AP4765" s="158">
        <f t="shared" si="20335"/>
        <v>0</v>
      </c>
      <c r="AQ4765" s="158">
        <f t="shared" si="20335"/>
        <v>0</v>
      </c>
      <c r="AR4765" s="158">
        <f>AN4765+AQ4765</f>
        <v>0</v>
      </c>
      <c r="AS4765" s="158"/>
      <c r="AT4765" s="159"/>
      <c r="AU4765" s="160"/>
      <c r="AV4765" s="161"/>
      <c r="AW4765" s="161"/>
      <c r="AX4765" s="161"/>
      <c r="AY4765" s="161"/>
      <c r="BD4765" s="173"/>
    </row>
    <row r="4766" spans="1:56" s="19" customFormat="1" ht="70.5" hidden="1" customHeight="1">
      <c r="A4766" s="54">
        <v>2018</v>
      </c>
      <c r="B4766" s="174">
        <v>8323</v>
      </c>
      <c r="C4766" s="54">
        <v>10</v>
      </c>
      <c r="D4766" s="54">
        <v>0</v>
      </c>
      <c r="E4766" s="54">
        <v>3000</v>
      </c>
      <c r="F4766" s="54">
        <v>3100</v>
      </c>
      <c r="G4766" s="54">
        <v>319</v>
      </c>
      <c r="H4766" s="163">
        <v>1</v>
      </c>
      <c r="I4766" s="175" t="s">
        <v>703</v>
      </c>
      <c r="J4766" s="56">
        <f t="shared" ref="J4766" si="20346">ROUND(P4766*0.8,0)</f>
        <v>0</v>
      </c>
      <c r="K4766" s="56">
        <v>0</v>
      </c>
      <c r="L4766" s="57">
        <f t="shared" ref="L4766" si="20347">J4766+K4766</f>
        <v>0</v>
      </c>
      <c r="M4766" s="56">
        <f>P4766-J4766</f>
        <v>0</v>
      </c>
      <c r="N4766" s="56">
        <v>0</v>
      </c>
      <c r="O4766" s="57">
        <f t="shared" ref="O4766" si="20348">M4766+N4766</f>
        <v>0</v>
      </c>
      <c r="P4766" s="57">
        <v>0</v>
      </c>
      <c r="Q4766" s="56">
        <f t="shared" ref="Q4766" si="20349">ROUND(W4766*0.8,0)</f>
        <v>0</v>
      </c>
      <c r="R4766" s="56">
        <v>0</v>
      </c>
      <c r="S4766" s="57">
        <f t="shared" ref="S4766" si="20350">Q4766+R4766</f>
        <v>0</v>
      </c>
      <c r="T4766" s="56">
        <f>W4766-Q4766</f>
        <v>0</v>
      </c>
      <c r="U4766" s="56">
        <v>0</v>
      </c>
      <c r="V4766" s="57">
        <f t="shared" ref="V4766" si="20351">T4766+U4766</f>
        <v>0</v>
      </c>
      <c r="W4766" s="57">
        <v>0</v>
      </c>
      <c r="X4766" s="56">
        <f t="shared" ref="X4766" si="20352">ROUND(AD4766*0.8,0)</f>
        <v>0</v>
      </c>
      <c r="Y4766" s="56">
        <v>0</v>
      </c>
      <c r="Z4766" s="57">
        <f t="shared" ref="Z4766" si="20353">X4766+Y4766</f>
        <v>0</v>
      </c>
      <c r="AA4766" s="56">
        <f>AD4766-X4766</f>
        <v>0</v>
      </c>
      <c r="AB4766" s="56">
        <v>0</v>
      </c>
      <c r="AC4766" s="57">
        <f t="shared" ref="AC4766" si="20354">AA4766+AB4766</f>
        <v>0</v>
      </c>
      <c r="AD4766" s="57">
        <v>0</v>
      </c>
      <c r="AE4766" s="56">
        <f t="shared" ref="AE4766" si="20355">ROUND(AK4766*0.8,0)</f>
        <v>0</v>
      </c>
      <c r="AF4766" s="56">
        <v>0</v>
      </c>
      <c r="AG4766" s="57">
        <f t="shared" ref="AG4766" si="20356">AE4766+AF4766</f>
        <v>0</v>
      </c>
      <c r="AH4766" s="56">
        <f>AK4766-AE4766</f>
        <v>0</v>
      </c>
      <c r="AI4766" s="56">
        <v>0</v>
      </c>
      <c r="AJ4766" s="57">
        <f t="shared" ref="AJ4766" si="20357">AH4766+AI4766</f>
        <v>0</v>
      </c>
      <c r="AK4766" s="57">
        <v>0</v>
      </c>
      <c r="AL4766" s="56">
        <f t="shared" ref="AL4766" si="20358">ROUND(AR4766*0.8,0)</f>
        <v>0</v>
      </c>
      <c r="AM4766" s="56">
        <v>0</v>
      </c>
      <c r="AN4766" s="57">
        <f t="shared" ref="AN4766" si="20359">AL4766+AM4766</f>
        <v>0</v>
      </c>
      <c r="AO4766" s="56">
        <f>AR4766-AL4766</f>
        <v>0</v>
      </c>
      <c r="AP4766" s="56">
        <v>0</v>
      </c>
      <c r="AQ4766" s="57">
        <f t="shared" ref="AQ4766" si="20360">AO4766+AP4766</f>
        <v>0</v>
      </c>
      <c r="AR4766" s="57">
        <v>0</v>
      </c>
      <c r="AS4766" s="57" t="s">
        <v>65</v>
      </c>
      <c r="AT4766" s="179"/>
      <c r="AU4766" s="176"/>
      <c r="AV4766" s="177"/>
      <c r="AW4766" s="177"/>
      <c r="AX4766" s="177"/>
      <c r="AY4766" s="177"/>
      <c r="BD4766" s="224"/>
    </row>
    <row r="4767" spans="1:56" s="19" customFormat="1" ht="70.5" customHeight="1">
      <c r="A4767" s="137">
        <v>2019</v>
      </c>
      <c r="B4767" s="138">
        <v>8323</v>
      </c>
      <c r="C4767" s="137">
        <v>10</v>
      </c>
      <c r="D4767" s="137">
        <v>0</v>
      </c>
      <c r="E4767" s="137">
        <v>5000</v>
      </c>
      <c r="F4767" s="137"/>
      <c r="G4767" s="137"/>
      <c r="H4767" s="137"/>
      <c r="I4767" s="139" t="s">
        <v>95</v>
      </c>
      <c r="J4767" s="140">
        <f t="shared" ref="J4767:O4767" si="20361">J4768+J4799+J4807+J4810+J4813+J4819</f>
        <v>0</v>
      </c>
      <c r="K4767" s="140">
        <f t="shared" si="20361"/>
        <v>0</v>
      </c>
      <c r="L4767" s="140">
        <f t="shared" si="20361"/>
        <v>0</v>
      </c>
      <c r="M4767" s="140">
        <f t="shared" si="20361"/>
        <v>96000</v>
      </c>
      <c r="N4767" s="140">
        <f t="shared" si="20361"/>
        <v>0</v>
      </c>
      <c r="O4767" s="140">
        <f t="shared" si="20361"/>
        <v>96000</v>
      </c>
      <c r="P4767" s="140">
        <f>L4767+O4767</f>
        <v>96000</v>
      </c>
      <c r="Q4767" s="140">
        <f t="shared" ref="Q4767:V4767" si="20362">Q4768+Q4799+Q4807+Q4810+Q4813+Q4819</f>
        <v>0</v>
      </c>
      <c r="R4767" s="140">
        <f t="shared" si="20362"/>
        <v>0</v>
      </c>
      <c r="S4767" s="140">
        <f t="shared" si="20362"/>
        <v>0</v>
      </c>
      <c r="T4767" s="140">
        <f t="shared" si="20362"/>
        <v>0</v>
      </c>
      <c r="U4767" s="140">
        <f t="shared" si="20362"/>
        <v>0</v>
      </c>
      <c r="V4767" s="140">
        <f t="shared" si="20362"/>
        <v>0</v>
      </c>
      <c r="W4767" s="140">
        <f>S4767+V4767</f>
        <v>0</v>
      </c>
      <c r="X4767" s="140">
        <f t="shared" ref="X4767:AC4767" si="20363">X4768+X4799+X4807+X4810+X4813+X4819</f>
        <v>0</v>
      </c>
      <c r="Y4767" s="140">
        <f t="shared" si="20363"/>
        <v>0</v>
      </c>
      <c r="Z4767" s="140">
        <f t="shared" si="20363"/>
        <v>0</v>
      </c>
      <c r="AA4767" s="140">
        <f t="shared" si="20363"/>
        <v>0</v>
      </c>
      <c r="AB4767" s="140">
        <f t="shared" si="20363"/>
        <v>0</v>
      </c>
      <c r="AC4767" s="140">
        <f t="shared" si="20363"/>
        <v>0</v>
      </c>
      <c r="AD4767" s="140">
        <f>Z4767+AC4767</f>
        <v>0</v>
      </c>
      <c r="AE4767" s="140">
        <f t="shared" ref="AE4767:AI4767" si="20364">AE4768+AE4799+AE4807+AE4810+AE4813+AE4819</f>
        <v>0</v>
      </c>
      <c r="AF4767" s="140">
        <f t="shared" si="20364"/>
        <v>0</v>
      </c>
      <c r="AG4767" s="140">
        <f t="shared" si="20364"/>
        <v>0</v>
      </c>
      <c r="AH4767" s="140">
        <f t="shared" si="20364"/>
        <v>0</v>
      </c>
      <c r="AI4767" s="140">
        <f t="shared" si="20364"/>
        <v>0</v>
      </c>
      <c r="AJ4767" s="140">
        <f t="shared" ref="AJ4767" si="20365">AJ4768+AJ4799+AJ4807+AJ4810+AJ4813+AJ4819</f>
        <v>0</v>
      </c>
      <c r="AK4767" s="140">
        <f>AG4767+AJ4767</f>
        <v>0</v>
      </c>
      <c r="AL4767" s="140">
        <f t="shared" ref="AL4767:AQ4767" si="20366">AL4768+AL4799+AL4807+AL4810+AL4813+AL4819</f>
        <v>0</v>
      </c>
      <c r="AM4767" s="140">
        <f t="shared" si="20366"/>
        <v>0</v>
      </c>
      <c r="AN4767" s="140">
        <f t="shared" si="20366"/>
        <v>0</v>
      </c>
      <c r="AO4767" s="140">
        <f t="shared" si="20366"/>
        <v>96000</v>
      </c>
      <c r="AP4767" s="140">
        <f t="shared" si="20366"/>
        <v>0</v>
      </c>
      <c r="AQ4767" s="140">
        <f t="shared" si="20366"/>
        <v>96000</v>
      </c>
      <c r="AR4767" s="140">
        <f>AN4767+AQ4767</f>
        <v>96000</v>
      </c>
      <c r="AS4767" s="140"/>
      <c r="AT4767" s="141"/>
      <c r="AU4767" s="185"/>
      <c r="AV4767" s="142"/>
      <c r="AW4767" s="142"/>
      <c r="AX4767" s="142"/>
      <c r="AY4767" s="142"/>
      <c r="BD4767" s="144"/>
    </row>
    <row r="4768" spans="1:56" s="19" customFormat="1" ht="70.5" customHeight="1">
      <c r="A4768" s="145">
        <v>2019</v>
      </c>
      <c r="B4768" s="146">
        <v>8323</v>
      </c>
      <c r="C4768" s="145">
        <v>10</v>
      </c>
      <c r="D4768" s="145">
        <v>0</v>
      </c>
      <c r="E4768" s="145">
        <v>5000</v>
      </c>
      <c r="F4768" s="145">
        <v>5100</v>
      </c>
      <c r="G4768" s="145"/>
      <c r="H4768" s="145"/>
      <c r="I4768" s="147" t="s">
        <v>96</v>
      </c>
      <c r="J4768" s="148">
        <f t="shared" ref="J4768:O4768" si="20367">J4769+J4783+J4797</f>
        <v>0</v>
      </c>
      <c r="K4768" s="148">
        <f t="shared" si="20367"/>
        <v>0</v>
      </c>
      <c r="L4768" s="148">
        <f t="shared" si="20367"/>
        <v>0</v>
      </c>
      <c r="M4768" s="148">
        <f t="shared" si="20367"/>
        <v>96000</v>
      </c>
      <c r="N4768" s="148">
        <f t="shared" si="20367"/>
        <v>0</v>
      </c>
      <c r="O4768" s="148">
        <f t="shared" si="20367"/>
        <v>96000</v>
      </c>
      <c r="P4768" s="148">
        <f>L4768+O4768</f>
        <v>96000</v>
      </c>
      <c r="Q4768" s="148">
        <f t="shared" ref="Q4768:V4768" si="20368">Q4769+Q4783+Q4797</f>
        <v>0</v>
      </c>
      <c r="R4768" s="148">
        <f t="shared" si="20368"/>
        <v>0</v>
      </c>
      <c r="S4768" s="148">
        <f t="shared" si="20368"/>
        <v>0</v>
      </c>
      <c r="T4768" s="148">
        <f t="shared" si="20368"/>
        <v>0</v>
      </c>
      <c r="U4768" s="148">
        <f t="shared" si="20368"/>
        <v>0</v>
      </c>
      <c r="V4768" s="148">
        <f t="shared" si="20368"/>
        <v>0</v>
      </c>
      <c r="W4768" s="148">
        <f>S4768+V4768</f>
        <v>0</v>
      </c>
      <c r="X4768" s="148">
        <f t="shared" ref="X4768:AC4768" si="20369">X4769+X4783+X4797</f>
        <v>0</v>
      </c>
      <c r="Y4768" s="148">
        <f t="shared" si="20369"/>
        <v>0</v>
      </c>
      <c r="Z4768" s="148">
        <f t="shared" si="20369"/>
        <v>0</v>
      </c>
      <c r="AA4768" s="148">
        <f t="shared" si="20369"/>
        <v>0</v>
      </c>
      <c r="AB4768" s="148">
        <f t="shared" si="20369"/>
        <v>0</v>
      </c>
      <c r="AC4768" s="148">
        <f t="shared" si="20369"/>
        <v>0</v>
      </c>
      <c r="AD4768" s="148">
        <f>Z4768+AC4768</f>
        <v>0</v>
      </c>
      <c r="AE4768" s="148">
        <f t="shared" ref="AE4768:AI4768" si="20370">AE4769+AE4783+AE4797</f>
        <v>0</v>
      </c>
      <c r="AF4768" s="148">
        <f t="shared" si="20370"/>
        <v>0</v>
      </c>
      <c r="AG4768" s="148">
        <f t="shared" si="20370"/>
        <v>0</v>
      </c>
      <c r="AH4768" s="148">
        <f t="shared" si="20370"/>
        <v>0</v>
      </c>
      <c r="AI4768" s="148">
        <f t="shared" si="20370"/>
        <v>0</v>
      </c>
      <c r="AJ4768" s="148">
        <f t="shared" ref="AJ4768" si="20371">AJ4769+AJ4783+AJ4797</f>
        <v>0</v>
      </c>
      <c r="AK4768" s="148">
        <f>AG4768+AJ4768</f>
        <v>0</v>
      </c>
      <c r="AL4768" s="148">
        <f t="shared" ref="AL4768:AQ4768" si="20372">AL4769+AL4783+AL4797</f>
        <v>0</v>
      </c>
      <c r="AM4768" s="148">
        <f t="shared" si="20372"/>
        <v>0</v>
      </c>
      <c r="AN4768" s="148">
        <f t="shared" si="20372"/>
        <v>0</v>
      </c>
      <c r="AO4768" s="148">
        <f t="shared" si="20372"/>
        <v>96000</v>
      </c>
      <c r="AP4768" s="148">
        <f t="shared" si="20372"/>
        <v>0</v>
      </c>
      <c r="AQ4768" s="148">
        <f t="shared" si="20372"/>
        <v>96000</v>
      </c>
      <c r="AR4768" s="148">
        <f>AN4768+AQ4768</f>
        <v>96000</v>
      </c>
      <c r="AS4768" s="148"/>
      <c r="AT4768" s="149"/>
      <c r="AU4768" s="150"/>
      <c r="AV4768" s="151"/>
      <c r="AW4768" s="151"/>
      <c r="AX4768" s="151"/>
      <c r="AY4768" s="151"/>
      <c r="BD4768" s="153"/>
    </row>
    <row r="4769" spans="1:56" s="19" customFormat="1" ht="70.5" hidden="1" customHeight="1">
      <c r="A4769" s="154">
        <v>2018</v>
      </c>
      <c r="B4769" s="155">
        <v>8323</v>
      </c>
      <c r="C4769" s="154">
        <v>10</v>
      </c>
      <c r="D4769" s="154">
        <v>0</v>
      </c>
      <c r="E4769" s="154">
        <v>5000</v>
      </c>
      <c r="F4769" s="154">
        <v>5100</v>
      </c>
      <c r="G4769" s="154">
        <v>511</v>
      </c>
      <c r="H4769" s="154"/>
      <c r="I4769" s="172" t="s">
        <v>97</v>
      </c>
      <c r="J4769" s="158">
        <f t="shared" ref="J4769:O4769" si="20373">SUM(J4770:J4782)</f>
        <v>0</v>
      </c>
      <c r="K4769" s="158">
        <f t="shared" si="20373"/>
        <v>0</v>
      </c>
      <c r="L4769" s="158">
        <f t="shared" si="20373"/>
        <v>0</v>
      </c>
      <c r="M4769" s="158">
        <f t="shared" si="20373"/>
        <v>0</v>
      </c>
      <c r="N4769" s="158">
        <f t="shared" si="20373"/>
        <v>0</v>
      </c>
      <c r="O4769" s="158">
        <f t="shared" si="20373"/>
        <v>0</v>
      </c>
      <c r="P4769" s="158">
        <f>L4769+O4769</f>
        <v>0</v>
      </c>
      <c r="Q4769" s="158">
        <f t="shared" ref="Q4769:V4769" si="20374">SUM(Q4770:Q4782)</f>
        <v>0</v>
      </c>
      <c r="R4769" s="158">
        <f t="shared" si="20374"/>
        <v>0</v>
      </c>
      <c r="S4769" s="158">
        <f t="shared" si="20374"/>
        <v>0</v>
      </c>
      <c r="T4769" s="158">
        <f t="shared" si="20374"/>
        <v>0</v>
      </c>
      <c r="U4769" s="158">
        <f t="shared" si="20374"/>
        <v>0</v>
      </c>
      <c r="V4769" s="158">
        <f t="shared" si="20374"/>
        <v>0</v>
      </c>
      <c r="W4769" s="158">
        <f>S4769+V4769</f>
        <v>0</v>
      </c>
      <c r="X4769" s="158">
        <f t="shared" ref="X4769:AC4769" si="20375">SUM(X4770:X4782)</f>
        <v>0</v>
      </c>
      <c r="Y4769" s="158">
        <f t="shared" si="20375"/>
        <v>0</v>
      </c>
      <c r="Z4769" s="158">
        <f t="shared" si="20375"/>
        <v>0</v>
      </c>
      <c r="AA4769" s="158">
        <f t="shared" si="20375"/>
        <v>0</v>
      </c>
      <c r="AB4769" s="158">
        <f t="shared" si="20375"/>
        <v>0</v>
      </c>
      <c r="AC4769" s="158">
        <f t="shared" si="20375"/>
        <v>0</v>
      </c>
      <c r="AD4769" s="158">
        <f>Z4769+AC4769</f>
        <v>0</v>
      </c>
      <c r="AE4769" s="158">
        <f t="shared" ref="AE4769:AI4769" si="20376">SUM(AE4770:AE4782)</f>
        <v>0</v>
      </c>
      <c r="AF4769" s="158">
        <f t="shared" si="20376"/>
        <v>0</v>
      </c>
      <c r="AG4769" s="158">
        <f t="shared" si="20376"/>
        <v>0</v>
      </c>
      <c r="AH4769" s="158">
        <f t="shared" si="20376"/>
        <v>0</v>
      </c>
      <c r="AI4769" s="158">
        <f t="shared" si="20376"/>
        <v>0</v>
      </c>
      <c r="AJ4769" s="158">
        <f t="shared" ref="AJ4769" si="20377">SUM(AJ4770:AJ4782)</f>
        <v>0</v>
      </c>
      <c r="AK4769" s="158">
        <f>AG4769+AJ4769</f>
        <v>0</v>
      </c>
      <c r="AL4769" s="158">
        <f t="shared" ref="AL4769:AQ4769" si="20378">SUM(AL4770:AL4782)</f>
        <v>0</v>
      </c>
      <c r="AM4769" s="158">
        <f t="shared" si="20378"/>
        <v>0</v>
      </c>
      <c r="AN4769" s="158">
        <f t="shared" si="20378"/>
        <v>0</v>
      </c>
      <c r="AO4769" s="158">
        <f t="shared" si="20378"/>
        <v>0</v>
      </c>
      <c r="AP4769" s="158">
        <f t="shared" si="20378"/>
        <v>0</v>
      </c>
      <c r="AQ4769" s="158">
        <f t="shared" si="20378"/>
        <v>0</v>
      </c>
      <c r="AR4769" s="158">
        <f>AN4769+AQ4769</f>
        <v>0</v>
      </c>
      <c r="AS4769" s="158"/>
      <c r="AT4769" s="159"/>
      <c r="AU4769" s="160"/>
      <c r="AV4769" s="161"/>
      <c r="AW4769" s="161"/>
      <c r="AX4769" s="161"/>
      <c r="AY4769" s="161"/>
      <c r="BD4769" s="173"/>
    </row>
    <row r="4770" spans="1:56" s="19" customFormat="1" ht="70.5" hidden="1" customHeight="1">
      <c r="A4770" s="54">
        <v>2018</v>
      </c>
      <c r="B4770" s="174">
        <v>8323</v>
      </c>
      <c r="C4770" s="54">
        <v>10</v>
      </c>
      <c r="D4770" s="54">
        <v>0</v>
      </c>
      <c r="E4770" s="54">
        <v>5000</v>
      </c>
      <c r="F4770" s="54">
        <v>5100</v>
      </c>
      <c r="G4770" s="54">
        <v>511</v>
      </c>
      <c r="H4770" s="163">
        <v>1</v>
      </c>
      <c r="I4770" s="175" t="s">
        <v>568</v>
      </c>
      <c r="J4770" s="56">
        <f t="shared" ref="J4770:J4782" si="20379">ROUND(P4770*0.8,0)</f>
        <v>0</v>
      </c>
      <c r="K4770" s="56">
        <v>0</v>
      </c>
      <c r="L4770" s="57">
        <f t="shared" ref="L4770:L4782" si="20380">J4770+K4770</f>
        <v>0</v>
      </c>
      <c r="M4770" s="56">
        <f t="shared" ref="M4770:M4782" si="20381">P4770-J4770</f>
        <v>0</v>
      </c>
      <c r="N4770" s="56">
        <v>0</v>
      </c>
      <c r="O4770" s="57">
        <f t="shared" ref="O4770:O4782" si="20382">M4770+N4770</f>
        <v>0</v>
      </c>
      <c r="P4770" s="57">
        <v>0</v>
      </c>
      <c r="Q4770" s="56">
        <f t="shared" ref="Q4770:Q4782" si="20383">ROUND(W4770*0.8,0)</f>
        <v>0</v>
      </c>
      <c r="R4770" s="56">
        <v>0</v>
      </c>
      <c r="S4770" s="57">
        <f t="shared" ref="S4770:S4782" si="20384">Q4770+R4770</f>
        <v>0</v>
      </c>
      <c r="T4770" s="56">
        <f t="shared" ref="T4770:T4782" si="20385">W4770-Q4770</f>
        <v>0</v>
      </c>
      <c r="U4770" s="56">
        <v>0</v>
      </c>
      <c r="V4770" s="57">
        <f t="shared" ref="V4770:V4782" si="20386">T4770+U4770</f>
        <v>0</v>
      </c>
      <c r="W4770" s="57">
        <v>0</v>
      </c>
      <c r="X4770" s="56">
        <f t="shared" ref="X4770:X4782" si="20387">ROUND(AD4770*0.8,0)</f>
        <v>0</v>
      </c>
      <c r="Y4770" s="56">
        <v>0</v>
      </c>
      <c r="Z4770" s="57">
        <f t="shared" ref="Z4770:Z4782" si="20388">X4770+Y4770</f>
        <v>0</v>
      </c>
      <c r="AA4770" s="56">
        <f t="shared" ref="AA4770:AA4782" si="20389">AD4770-X4770</f>
        <v>0</v>
      </c>
      <c r="AB4770" s="56">
        <v>0</v>
      </c>
      <c r="AC4770" s="57">
        <f t="shared" ref="AC4770:AC4782" si="20390">AA4770+AB4770</f>
        <v>0</v>
      </c>
      <c r="AD4770" s="57">
        <v>0</v>
      </c>
      <c r="AE4770" s="56">
        <f t="shared" ref="AE4770:AE4782" si="20391">ROUND(AK4770*0.8,0)</f>
        <v>0</v>
      </c>
      <c r="AF4770" s="56">
        <v>0</v>
      </c>
      <c r="AG4770" s="57">
        <f t="shared" ref="AG4770:AG4782" si="20392">AE4770+AF4770</f>
        <v>0</v>
      </c>
      <c r="AH4770" s="56">
        <f t="shared" ref="AH4770:AH4782" si="20393">AK4770-AE4770</f>
        <v>0</v>
      </c>
      <c r="AI4770" s="56">
        <v>0</v>
      </c>
      <c r="AJ4770" s="57">
        <f t="shared" ref="AJ4770:AJ4782" si="20394">AH4770+AI4770</f>
        <v>0</v>
      </c>
      <c r="AK4770" s="57">
        <v>0</v>
      </c>
      <c r="AL4770" s="56">
        <f t="shared" ref="AL4770:AL4782" si="20395">ROUND(AR4770*0.8,0)</f>
        <v>0</v>
      </c>
      <c r="AM4770" s="56">
        <v>0</v>
      </c>
      <c r="AN4770" s="57">
        <f t="shared" ref="AN4770:AN4782" si="20396">AL4770+AM4770</f>
        <v>0</v>
      </c>
      <c r="AO4770" s="56">
        <f t="shared" ref="AO4770:AO4782" si="20397">AR4770-AL4770</f>
        <v>0</v>
      </c>
      <c r="AP4770" s="56">
        <v>0</v>
      </c>
      <c r="AQ4770" s="57">
        <f t="shared" ref="AQ4770:AQ4782" si="20398">AO4770+AP4770</f>
        <v>0</v>
      </c>
      <c r="AR4770" s="57">
        <v>0</v>
      </c>
      <c r="AS4770" s="57" t="s">
        <v>43</v>
      </c>
      <c r="AT4770" s="179"/>
      <c r="AU4770" s="176"/>
      <c r="AV4770" s="177"/>
      <c r="AW4770" s="177"/>
      <c r="AX4770" s="177"/>
      <c r="AY4770" s="177"/>
      <c r="BD4770" s="224"/>
    </row>
    <row r="4771" spans="1:56" s="19" customFormat="1" ht="70.5" hidden="1" customHeight="1">
      <c r="A4771" s="54">
        <v>2018</v>
      </c>
      <c r="B4771" s="174">
        <v>8323</v>
      </c>
      <c r="C4771" s="54">
        <v>10</v>
      </c>
      <c r="D4771" s="54">
        <v>0</v>
      </c>
      <c r="E4771" s="54">
        <v>5000</v>
      </c>
      <c r="F4771" s="54">
        <v>5100</v>
      </c>
      <c r="G4771" s="54">
        <v>511</v>
      </c>
      <c r="H4771" s="163">
        <v>2</v>
      </c>
      <c r="I4771" s="175" t="s">
        <v>111</v>
      </c>
      <c r="J4771" s="56">
        <f t="shared" si="20379"/>
        <v>0</v>
      </c>
      <c r="K4771" s="56">
        <v>0</v>
      </c>
      <c r="L4771" s="57">
        <f t="shared" si="20380"/>
        <v>0</v>
      </c>
      <c r="M4771" s="56">
        <f t="shared" si="20381"/>
        <v>0</v>
      </c>
      <c r="N4771" s="56">
        <v>0</v>
      </c>
      <c r="O4771" s="57">
        <f t="shared" si="20382"/>
        <v>0</v>
      </c>
      <c r="P4771" s="57">
        <v>0</v>
      </c>
      <c r="Q4771" s="56">
        <f t="shared" si="20383"/>
        <v>0</v>
      </c>
      <c r="R4771" s="56">
        <v>0</v>
      </c>
      <c r="S4771" s="57">
        <f t="shared" si="20384"/>
        <v>0</v>
      </c>
      <c r="T4771" s="56">
        <f t="shared" si="20385"/>
        <v>0</v>
      </c>
      <c r="U4771" s="56">
        <v>0</v>
      </c>
      <c r="V4771" s="57">
        <f t="shared" si="20386"/>
        <v>0</v>
      </c>
      <c r="W4771" s="57">
        <v>0</v>
      </c>
      <c r="X4771" s="56">
        <f t="shared" si="20387"/>
        <v>0</v>
      </c>
      <c r="Y4771" s="56">
        <v>0</v>
      </c>
      <c r="Z4771" s="57">
        <f t="shared" si="20388"/>
        <v>0</v>
      </c>
      <c r="AA4771" s="56">
        <f t="shared" si="20389"/>
        <v>0</v>
      </c>
      <c r="AB4771" s="56">
        <v>0</v>
      </c>
      <c r="AC4771" s="57">
        <f t="shared" si="20390"/>
        <v>0</v>
      </c>
      <c r="AD4771" s="57">
        <v>0</v>
      </c>
      <c r="AE4771" s="56">
        <f t="shared" si="20391"/>
        <v>0</v>
      </c>
      <c r="AF4771" s="56">
        <v>0</v>
      </c>
      <c r="AG4771" s="57">
        <f t="shared" si="20392"/>
        <v>0</v>
      </c>
      <c r="AH4771" s="56">
        <f t="shared" si="20393"/>
        <v>0</v>
      </c>
      <c r="AI4771" s="56">
        <v>0</v>
      </c>
      <c r="AJ4771" s="57">
        <f t="shared" si="20394"/>
        <v>0</v>
      </c>
      <c r="AK4771" s="57">
        <v>0</v>
      </c>
      <c r="AL4771" s="56">
        <f t="shared" si="20395"/>
        <v>0</v>
      </c>
      <c r="AM4771" s="56">
        <v>0</v>
      </c>
      <c r="AN4771" s="57">
        <f t="shared" si="20396"/>
        <v>0</v>
      </c>
      <c r="AO4771" s="56">
        <f t="shared" si="20397"/>
        <v>0</v>
      </c>
      <c r="AP4771" s="56">
        <v>0</v>
      </c>
      <c r="AQ4771" s="57">
        <f t="shared" si="20398"/>
        <v>0</v>
      </c>
      <c r="AR4771" s="57">
        <v>0</v>
      </c>
      <c r="AS4771" s="57" t="s">
        <v>43</v>
      </c>
      <c r="AT4771" s="179"/>
      <c r="AU4771" s="176"/>
      <c r="AV4771" s="177"/>
      <c r="AW4771" s="177"/>
      <c r="AX4771" s="177"/>
      <c r="AY4771" s="177"/>
      <c r="BD4771" s="224"/>
    </row>
    <row r="4772" spans="1:56" s="19" customFormat="1" ht="70.5" hidden="1" customHeight="1">
      <c r="A4772" s="54">
        <v>2018</v>
      </c>
      <c r="B4772" s="174">
        <v>8323</v>
      </c>
      <c r="C4772" s="54">
        <v>10</v>
      </c>
      <c r="D4772" s="54">
        <v>0</v>
      </c>
      <c r="E4772" s="54">
        <v>5000</v>
      </c>
      <c r="F4772" s="54">
        <v>5100</v>
      </c>
      <c r="G4772" s="54">
        <v>511</v>
      </c>
      <c r="H4772" s="163">
        <v>3</v>
      </c>
      <c r="I4772" s="175" t="s">
        <v>99</v>
      </c>
      <c r="J4772" s="56">
        <f t="shared" si="20379"/>
        <v>0</v>
      </c>
      <c r="K4772" s="56">
        <v>0</v>
      </c>
      <c r="L4772" s="57">
        <f t="shared" si="20380"/>
        <v>0</v>
      </c>
      <c r="M4772" s="56">
        <f t="shared" si="20381"/>
        <v>0</v>
      </c>
      <c r="N4772" s="56">
        <v>0</v>
      </c>
      <c r="O4772" s="57">
        <f t="shared" si="20382"/>
        <v>0</v>
      </c>
      <c r="P4772" s="57">
        <v>0</v>
      </c>
      <c r="Q4772" s="56">
        <f t="shared" si="20383"/>
        <v>0</v>
      </c>
      <c r="R4772" s="56">
        <v>0</v>
      </c>
      <c r="S4772" s="57">
        <f t="shared" si="20384"/>
        <v>0</v>
      </c>
      <c r="T4772" s="56">
        <f t="shared" si="20385"/>
        <v>0</v>
      </c>
      <c r="U4772" s="56">
        <v>0</v>
      </c>
      <c r="V4772" s="57">
        <f t="shared" si="20386"/>
        <v>0</v>
      </c>
      <c r="W4772" s="57">
        <v>0</v>
      </c>
      <c r="X4772" s="56">
        <f t="shared" si="20387"/>
        <v>0</v>
      </c>
      <c r="Y4772" s="56">
        <v>0</v>
      </c>
      <c r="Z4772" s="57">
        <f t="shared" si="20388"/>
        <v>0</v>
      </c>
      <c r="AA4772" s="56">
        <f t="shared" si="20389"/>
        <v>0</v>
      </c>
      <c r="AB4772" s="56">
        <v>0</v>
      </c>
      <c r="AC4772" s="57">
        <f t="shared" si="20390"/>
        <v>0</v>
      </c>
      <c r="AD4772" s="57">
        <v>0</v>
      </c>
      <c r="AE4772" s="56">
        <f t="shared" si="20391"/>
        <v>0</v>
      </c>
      <c r="AF4772" s="56">
        <v>0</v>
      </c>
      <c r="AG4772" s="57">
        <f t="shared" si="20392"/>
        <v>0</v>
      </c>
      <c r="AH4772" s="56">
        <f t="shared" si="20393"/>
        <v>0</v>
      </c>
      <c r="AI4772" s="56">
        <v>0</v>
      </c>
      <c r="AJ4772" s="57">
        <f t="shared" si="20394"/>
        <v>0</v>
      </c>
      <c r="AK4772" s="57">
        <v>0</v>
      </c>
      <c r="AL4772" s="56">
        <f t="shared" si="20395"/>
        <v>0</v>
      </c>
      <c r="AM4772" s="56">
        <v>0</v>
      </c>
      <c r="AN4772" s="57">
        <f t="shared" si="20396"/>
        <v>0</v>
      </c>
      <c r="AO4772" s="56">
        <f t="shared" si="20397"/>
        <v>0</v>
      </c>
      <c r="AP4772" s="56">
        <v>0</v>
      </c>
      <c r="AQ4772" s="57">
        <f t="shared" si="20398"/>
        <v>0</v>
      </c>
      <c r="AR4772" s="57">
        <v>0</v>
      </c>
      <c r="AS4772" s="57" t="s">
        <v>43</v>
      </c>
      <c r="AT4772" s="179"/>
      <c r="AU4772" s="176"/>
      <c r="AV4772" s="177"/>
      <c r="AW4772" s="177"/>
      <c r="AX4772" s="177"/>
      <c r="AY4772" s="177"/>
      <c r="BD4772" s="224"/>
    </row>
    <row r="4773" spans="1:56" s="19" customFormat="1" ht="70.5" hidden="1" customHeight="1">
      <c r="A4773" s="54">
        <v>2018</v>
      </c>
      <c r="B4773" s="174">
        <v>8323</v>
      </c>
      <c r="C4773" s="54">
        <v>10</v>
      </c>
      <c r="D4773" s="54">
        <v>0</v>
      </c>
      <c r="E4773" s="54">
        <v>5000</v>
      </c>
      <c r="F4773" s="54">
        <v>5100</v>
      </c>
      <c r="G4773" s="54">
        <v>511</v>
      </c>
      <c r="H4773" s="163">
        <v>4</v>
      </c>
      <c r="I4773" s="175" t="s">
        <v>2117</v>
      </c>
      <c r="J4773" s="56">
        <f t="shared" si="20379"/>
        <v>0</v>
      </c>
      <c r="K4773" s="56">
        <v>0</v>
      </c>
      <c r="L4773" s="57">
        <f t="shared" si="20380"/>
        <v>0</v>
      </c>
      <c r="M4773" s="56">
        <f t="shared" si="20381"/>
        <v>0</v>
      </c>
      <c r="N4773" s="56">
        <v>0</v>
      </c>
      <c r="O4773" s="57">
        <f t="shared" si="20382"/>
        <v>0</v>
      </c>
      <c r="P4773" s="57">
        <v>0</v>
      </c>
      <c r="Q4773" s="56">
        <f t="shared" si="20383"/>
        <v>0</v>
      </c>
      <c r="R4773" s="56">
        <v>0</v>
      </c>
      <c r="S4773" s="57">
        <f t="shared" si="20384"/>
        <v>0</v>
      </c>
      <c r="T4773" s="56">
        <f t="shared" si="20385"/>
        <v>0</v>
      </c>
      <c r="U4773" s="56">
        <v>0</v>
      </c>
      <c r="V4773" s="57">
        <f t="shared" si="20386"/>
        <v>0</v>
      </c>
      <c r="W4773" s="57">
        <v>0</v>
      </c>
      <c r="X4773" s="56">
        <f t="shared" si="20387"/>
        <v>0</v>
      </c>
      <c r="Y4773" s="56">
        <v>0</v>
      </c>
      <c r="Z4773" s="57">
        <f t="shared" si="20388"/>
        <v>0</v>
      </c>
      <c r="AA4773" s="56">
        <f t="shared" si="20389"/>
        <v>0</v>
      </c>
      <c r="AB4773" s="56">
        <v>0</v>
      </c>
      <c r="AC4773" s="57">
        <f t="shared" si="20390"/>
        <v>0</v>
      </c>
      <c r="AD4773" s="57">
        <v>0</v>
      </c>
      <c r="AE4773" s="56">
        <f t="shared" si="20391"/>
        <v>0</v>
      </c>
      <c r="AF4773" s="56">
        <v>0</v>
      </c>
      <c r="AG4773" s="57">
        <f t="shared" si="20392"/>
        <v>0</v>
      </c>
      <c r="AH4773" s="56">
        <f t="shared" si="20393"/>
        <v>0</v>
      </c>
      <c r="AI4773" s="56">
        <v>0</v>
      </c>
      <c r="AJ4773" s="57">
        <f t="shared" si="20394"/>
        <v>0</v>
      </c>
      <c r="AK4773" s="57">
        <v>0</v>
      </c>
      <c r="AL4773" s="56">
        <f t="shared" si="20395"/>
        <v>0</v>
      </c>
      <c r="AM4773" s="56">
        <v>0</v>
      </c>
      <c r="AN4773" s="57">
        <f t="shared" si="20396"/>
        <v>0</v>
      </c>
      <c r="AO4773" s="56">
        <f t="shared" si="20397"/>
        <v>0</v>
      </c>
      <c r="AP4773" s="56">
        <v>0</v>
      </c>
      <c r="AQ4773" s="57">
        <f t="shared" si="20398"/>
        <v>0</v>
      </c>
      <c r="AR4773" s="57">
        <v>0</v>
      </c>
      <c r="AS4773" s="57" t="s">
        <v>43</v>
      </c>
      <c r="AT4773" s="179"/>
      <c r="AU4773" s="176"/>
      <c r="AV4773" s="177"/>
      <c r="AW4773" s="177"/>
      <c r="AX4773" s="177"/>
      <c r="AY4773" s="177"/>
      <c r="BD4773" s="224"/>
    </row>
    <row r="4774" spans="1:56" s="19" customFormat="1" ht="70.5" hidden="1" customHeight="1">
      <c r="A4774" s="54">
        <v>2018</v>
      </c>
      <c r="B4774" s="174">
        <v>8323</v>
      </c>
      <c r="C4774" s="54">
        <v>10</v>
      </c>
      <c r="D4774" s="54">
        <v>0</v>
      </c>
      <c r="E4774" s="54">
        <v>5000</v>
      </c>
      <c r="F4774" s="54">
        <v>5100</v>
      </c>
      <c r="G4774" s="54">
        <v>511</v>
      </c>
      <c r="H4774" s="163">
        <v>5</v>
      </c>
      <c r="I4774" s="175" t="s">
        <v>1972</v>
      </c>
      <c r="J4774" s="56">
        <f t="shared" si="20379"/>
        <v>0</v>
      </c>
      <c r="K4774" s="56">
        <v>0</v>
      </c>
      <c r="L4774" s="57">
        <f t="shared" si="20380"/>
        <v>0</v>
      </c>
      <c r="M4774" s="56">
        <f t="shared" si="20381"/>
        <v>0</v>
      </c>
      <c r="N4774" s="56">
        <v>0</v>
      </c>
      <c r="O4774" s="57">
        <f t="shared" si="20382"/>
        <v>0</v>
      </c>
      <c r="P4774" s="57">
        <v>0</v>
      </c>
      <c r="Q4774" s="56">
        <f t="shared" si="20383"/>
        <v>0</v>
      </c>
      <c r="R4774" s="56">
        <v>0</v>
      </c>
      <c r="S4774" s="57">
        <f t="shared" si="20384"/>
        <v>0</v>
      </c>
      <c r="T4774" s="56">
        <f t="shared" si="20385"/>
        <v>0</v>
      </c>
      <c r="U4774" s="56">
        <v>0</v>
      </c>
      <c r="V4774" s="57">
        <f t="shared" si="20386"/>
        <v>0</v>
      </c>
      <c r="W4774" s="57">
        <v>0</v>
      </c>
      <c r="X4774" s="56">
        <f t="shared" si="20387"/>
        <v>0</v>
      </c>
      <c r="Y4774" s="56">
        <v>0</v>
      </c>
      <c r="Z4774" s="57">
        <f t="shared" si="20388"/>
        <v>0</v>
      </c>
      <c r="AA4774" s="56">
        <f t="shared" si="20389"/>
        <v>0</v>
      </c>
      <c r="AB4774" s="56">
        <v>0</v>
      </c>
      <c r="AC4774" s="57">
        <f t="shared" si="20390"/>
        <v>0</v>
      </c>
      <c r="AD4774" s="57">
        <v>0</v>
      </c>
      <c r="AE4774" s="56">
        <f t="shared" si="20391"/>
        <v>0</v>
      </c>
      <c r="AF4774" s="56">
        <v>0</v>
      </c>
      <c r="AG4774" s="57">
        <f t="shared" si="20392"/>
        <v>0</v>
      </c>
      <c r="AH4774" s="56">
        <f t="shared" si="20393"/>
        <v>0</v>
      </c>
      <c r="AI4774" s="56">
        <v>0</v>
      </c>
      <c r="AJ4774" s="57">
        <f t="shared" si="20394"/>
        <v>0</v>
      </c>
      <c r="AK4774" s="57">
        <v>0</v>
      </c>
      <c r="AL4774" s="56">
        <f t="shared" si="20395"/>
        <v>0</v>
      </c>
      <c r="AM4774" s="56">
        <v>0</v>
      </c>
      <c r="AN4774" s="57">
        <f t="shared" si="20396"/>
        <v>0</v>
      </c>
      <c r="AO4774" s="56">
        <f t="shared" si="20397"/>
        <v>0</v>
      </c>
      <c r="AP4774" s="56">
        <v>0</v>
      </c>
      <c r="AQ4774" s="57">
        <f t="shared" si="20398"/>
        <v>0</v>
      </c>
      <c r="AR4774" s="57">
        <v>0</v>
      </c>
      <c r="AS4774" s="57" t="s">
        <v>43</v>
      </c>
      <c r="AT4774" s="179"/>
      <c r="AU4774" s="176"/>
      <c r="AV4774" s="177"/>
      <c r="AW4774" s="177"/>
      <c r="AX4774" s="177"/>
      <c r="AY4774" s="177"/>
      <c r="BD4774" s="224"/>
    </row>
    <row r="4775" spans="1:56" s="19" customFormat="1" ht="70.5" hidden="1" customHeight="1">
      <c r="A4775" s="54">
        <v>2018</v>
      </c>
      <c r="B4775" s="174">
        <v>8323</v>
      </c>
      <c r="C4775" s="54">
        <v>10</v>
      </c>
      <c r="D4775" s="54">
        <v>0</v>
      </c>
      <c r="E4775" s="54">
        <v>5000</v>
      </c>
      <c r="F4775" s="54">
        <v>5100</v>
      </c>
      <c r="G4775" s="54">
        <v>511</v>
      </c>
      <c r="H4775" s="163">
        <v>6</v>
      </c>
      <c r="I4775" s="175" t="s">
        <v>103</v>
      </c>
      <c r="J4775" s="56">
        <f t="shared" si="20379"/>
        <v>0</v>
      </c>
      <c r="K4775" s="56">
        <v>0</v>
      </c>
      <c r="L4775" s="57">
        <f t="shared" si="20380"/>
        <v>0</v>
      </c>
      <c r="M4775" s="56">
        <f t="shared" si="20381"/>
        <v>0</v>
      </c>
      <c r="N4775" s="56">
        <v>0</v>
      </c>
      <c r="O4775" s="57">
        <f t="shared" si="20382"/>
        <v>0</v>
      </c>
      <c r="P4775" s="57">
        <v>0</v>
      </c>
      <c r="Q4775" s="56">
        <f t="shared" si="20383"/>
        <v>0</v>
      </c>
      <c r="R4775" s="56">
        <v>0</v>
      </c>
      <c r="S4775" s="57">
        <f t="shared" si="20384"/>
        <v>0</v>
      </c>
      <c r="T4775" s="56">
        <f t="shared" si="20385"/>
        <v>0</v>
      </c>
      <c r="U4775" s="56">
        <v>0</v>
      </c>
      <c r="V4775" s="57">
        <f t="shared" si="20386"/>
        <v>0</v>
      </c>
      <c r="W4775" s="57">
        <v>0</v>
      </c>
      <c r="X4775" s="56">
        <f t="shared" si="20387"/>
        <v>0</v>
      </c>
      <c r="Y4775" s="56">
        <v>0</v>
      </c>
      <c r="Z4775" s="57">
        <f t="shared" si="20388"/>
        <v>0</v>
      </c>
      <c r="AA4775" s="56">
        <f t="shared" si="20389"/>
        <v>0</v>
      </c>
      <c r="AB4775" s="56">
        <v>0</v>
      </c>
      <c r="AC4775" s="57">
        <f t="shared" si="20390"/>
        <v>0</v>
      </c>
      <c r="AD4775" s="57">
        <v>0</v>
      </c>
      <c r="AE4775" s="56">
        <f t="shared" si="20391"/>
        <v>0</v>
      </c>
      <c r="AF4775" s="56">
        <v>0</v>
      </c>
      <c r="AG4775" s="57">
        <f t="shared" si="20392"/>
        <v>0</v>
      </c>
      <c r="AH4775" s="56">
        <f t="shared" si="20393"/>
        <v>0</v>
      </c>
      <c r="AI4775" s="56">
        <v>0</v>
      </c>
      <c r="AJ4775" s="57">
        <f t="shared" si="20394"/>
        <v>0</v>
      </c>
      <c r="AK4775" s="57">
        <v>0</v>
      </c>
      <c r="AL4775" s="56">
        <f t="shared" si="20395"/>
        <v>0</v>
      </c>
      <c r="AM4775" s="56">
        <v>0</v>
      </c>
      <c r="AN4775" s="57">
        <f t="shared" si="20396"/>
        <v>0</v>
      </c>
      <c r="AO4775" s="56">
        <f t="shared" si="20397"/>
        <v>0</v>
      </c>
      <c r="AP4775" s="56">
        <v>0</v>
      </c>
      <c r="AQ4775" s="57">
        <f t="shared" si="20398"/>
        <v>0</v>
      </c>
      <c r="AR4775" s="57">
        <v>0</v>
      </c>
      <c r="AS4775" s="57" t="s">
        <v>43</v>
      </c>
      <c r="AT4775" s="179"/>
      <c r="AU4775" s="176"/>
      <c r="AV4775" s="177"/>
      <c r="AW4775" s="177"/>
      <c r="AX4775" s="177"/>
      <c r="AY4775" s="177"/>
      <c r="BD4775" s="224"/>
    </row>
    <row r="4776" spans="1:56" s="19" customFormat="1" ht="70.5" hidden="1" customHeight="1">
      <c r="A4776" s="54">
        <v>2018</v>
      </c>
      <c r="B4776" s="174">
        <v>8323</v>
      </c>
      <c r="C4776" s="54">
        <v>10</v>
      </c>
      <c r="D4776" s="54">
        <v>0</v>
      </c>
      <c r="E4776" s="54">
        <v>5000</v>
      </c>
      <c r="F4776" s="54">
        <v>5100</v>
      </c>
      <c r="G4776" s="54">
        <v>511</v>
      </c>
      <c r="H4776" s="163">
        <v>7</v>
      </c>
      <c r="I4776" s="175" t="s">
        <v>109</v>
      </c>
      <c r="J4776" s="56">
        <f t="shared" si="20379"/>
        <v>0</v>
      </c>
      <c r="K4776" s="56">
        <v>0</v>
      </c>
      <c r="L4776" s="57">
        <f t="shared" si="20380"/>
        <v>0</v>
      </c>
      <c r="M4776" s="56">
        <f t="shared" si="20381"/>
        <v>0</v>
      </c>
      <c r="N4776" s="56">
        <v>0</v>
      </c>
      <c r="O4776" s="57">
        <f t="shared" si="20382"/>
        <v>0</v>
      </c>
      <c r="P4776" s="57">
        <v>0</v>
      </c>
      <c r="Q4776" s="56">
        <f t="shared" si="20383"/>
        <v>0</v>
      </c>
      <c r="R4776" s="56">
        <v>0</v>
      </c>
      <c r="S4776" s="57">
        <f t="shared" si="20384"/>
        <v>0</v>
      </c>
      <c r="T4776" s="56">
        <f t="shared" si="20385"/>
        <v>0</v>
      </c>
      <c r="U4776" s="56">
        <v>0</v>
      </c>
      <c r="V4776" s="57">
        <f t="shared" si="20386"/>
        <v>0</v>
      </c>
      <c r="W4776" s="57">
        <v>0</v>
      </c>
      <c r="X4776" s="56">
        <f t="shared" si="20387"/>
        <v>0</v>
      </c>
      <c r="Y4776" s="56">
        <v>0</v>
      </c>
      <c r="Z4776" s="57">
        <f t="shared" si="20388"/>
        <v>0</v>
      </c>
      <c r="AA4776" s="56">
        <f t="shared" si="20389"/>
        <v>0</v>
      </c>
      <c r="AB4776" s="56">
        <v>0</v>
      </c>
      <c r="AC4776" s="57">
        <f t="shared" si="20390"/>
        <v>0</v>
      </c>
      <c r="AD4776" s="57">
        <v>0</v>
      </c>
      <c r="AE4776" s="56">
        <f t="shared" si="20391"/>
        <v>0</v>
      </c>
      <c r="AF4776" s="56">
        <v>0</v>
      </c>
      <c r="AG4776" s="57">
        <f t="shared" si="20392"/>
        <v>0</v>
      </c>
      <c r="AH4776" s="56">
        <f t="shared" si="20393"/>
        <v>0</v>
      </c>
      <c r="AI4776" s="56">
        <v>0</v>
      </c>
      <c r="AJ4776" s="57">
        <f t="shared" si="20394"/>
        <v>0</v>
      </c>
      <c r="AK4776" s="57">
        <v>0</v>
      </c>
      <c r="AL4776" s="56">
        <f t="shared" si="20395"/>
        <v>0</v>
      </c>
      <c r="AM4776" s="56">
        <v>0</v>
      </c>
      <c r="AN4776" s="57">
        <f t="shared" si="20396"/>
        <v>0</v>
      </c>
      <c r="AO4776" s="56">
        <f t="shared" si="20397"/>
        <v>0</v>
      </c>
      <c r="AP4776" s="56">
        <v>0</v>
      </c>
      <c r="AQ4776" s="57">
        <f t="shared" si="20398"/>
        <v>0</v>
      </c>
      <c r="AR4776" s="57">
        <v>0</v>
      </c>
      <c r="AS4776" s="57" t="s">
        <v>43</v>
      </c>
      <c r="AT4776" s="179"/>
      <c r="AU4776" s="176"/>
      <c r="AV4776" s="177"/>
      <c r="AW4776" s="177"/>
      <c r="AX4776" s="177"/>
      <c r="AY4776" s="177"/>
      <c r="BD4776" s="224"/>
    </row>
    <row r="4777" spans="1:56" s="19" customFormat="1" ht="70.5" hidden="1" customHeight="1">
      <c r="A4777" s="54">
        <v>2018</v>
      </c>
      <c r="B4777" s="174">
        <v>8323</v>
      </c>
      <c r="C4777" s="54">
        <v>10</v>
      </c>
      <c r="D4777" s="54">
        <v>0</v>
      </c>
      <c r="E4777" s="54">
        <v>5000</v>
      </c>
      <c r="F4777" s="54">
        <v>5100</v>
      </c>
      <c r="G4777" s="54">
        <v>511</v>
      </c>
      <c r="H4777" s="163">
        <v>8</v>
      </c>
      <c r="I4777" s="175" t="s">
        <v>183</v>
      </c>
      <c r="J4777" s="56">
        <f t="shared" si="20379"/>
        <v>0</v>
      </c>
      <c r="K4777" s="56">
        <v>0</v>
      </c>
      <c r="L4777" s="57">
        <f t="shared" si="20380"/>
        <v>0</v>
      </c>
      <c r="M4777" s="56">
        <f t="shared" si="20381"/>
        <v>0</v>
      </c>
      <c r="N4777" s="56">
        <v>0</v>
      </c>
      <c r="O4777" s="57">
        <f t="shared" si="20382"/>
        <v>0</v>
      </c>
      <c r="P4777" s="57">
        <v>0</v>
      </c>
      <c r="Q4777" s="56">
        <f t="shared" si="20383"/>
        <v>0</v>
      </c>
      <c r="R4777" s="56">
        <v>0</v>
      </c>
      <c r="S4777" s="57">
        <f t="shared" si="20384"/>
        <v>0</v>
      </c>
      <c r="T4777" s="56">
        <f t="shared" si="20385"/>
        <v>0</v>
      </c>
      <c r="U4777" s="56">
        <v>0</v>
      </c>
      <c r="V4777" s="57">
        <f t="shared" si="20386"/>
        <v>0</v>
      </c>
      <c r="W4777" s="57">
        <v>0</v>
      </c>
      <c r="X4777" s="56">
        <f t="shared" si="20387"/>
        <v>0</v>
      </c>
      <c r="Y4777" s="56">
        <v>0</v>
      </c>
      <c r="Z4777" s="57">
        <f t="shared" si="20388"/>
        <v>0</v>
      </c>
      <c r="AA4777" s="56">
        <f t="shared" si="20389"/>
        <v>0</v>
      </c>
      <c r="AB4777" s="56">
        <v>0</v>
      </c>
      <c r="AC4777" s="57">
        <f t="shared" si="20390"/>
        <v>0</v>
      </c>
      <c r="AD4777" s="57">
        <v>0</v>
      </c>
      <c r="AE4777" s="56">
        <f t="shared" si="20391"/>
        <v>0</v>
      </c>
      <c r="AF4777" s="56">
        <v>0</v>
      </c>
      <c r="AG4777" s="57">
        <f t="shared" si="20392"/>
        <v>0</v>
      </c>
      <c r="AH4777" s="56">
        <f t="shared" si="20393"/>
        <v>0</v>
      </c>
      <c r="AI4777" s="56">
        <v>0</v>
      </c>
      <c r="AJ4777" s="57">
        <f t="shared" si="20394"/>
        <v>0</v>
      </c>
      <c r="AK4777" s="57">
        <v>0</v>
      </c>
      <c r="AL4777" s="56">
        <f t="shared" si="20395"/>
        <v>0</v>
      </c>
      <c r="AM4777" s="56">
        <v>0</v>
      </c>
      <c r="AN4777" s="57">
        <f t="shared" si="20396"/>
        <v>0</v>
      </c>
      <c r="AO4777" s="56">
        <f t="shared" si="20397"/>
        <v>0</v>
      </c>
      <c r="AP4777" s="56">
        <v>0</v>
      </c>
      <c r="AQ4777" s="57">
        <f t="shared" si="20398"/>
        <v>0</v>
      </c>
      <c r="AR4777" s="57">
        <v>0</v>
      </c>
      <c r="AS4777" s="57" t="s">
        <v>43</v>
      </c>
      <c r="AT4777" s="179"/>
      <c r="AU4777" s="176"/>
      <c r="AV4777" s="177"/>
      <c r="AW4777" s="177"/>
      <c r="AX4777" s="177"/>
      <c r="AY4777" s="177"/>
      <c r="BD4777" s="224"/>
    </row>
    <row r="4778" spans="1:56" s="19" customFormat="1" ht="70.5" hidden="1" customHeight="1">
      <c r="A4778" s="54">
        <v>2018</v>
      </c>
      <c r="B4778" s="174">
        <v>8323</v>
      </c>
      <c r="C4778" s="54">
        <v>10</v>
      </c>
      <c r="D4778" s="54">
        <v>0</v>
      </c>
      <c r="E4778" s="54">
        <v>5000</v>
      </c>
      <c r="F4778" s="54">
        <v>5100</v>
      </c>
      <c r="G4778" s="54">
        <v>511</v>
      </c>
      <c r="H4778" s="163">
        <v>9</v>
      </c>
      <c r="I4778" s="175" t="s">
        <v>112</v>
      </c>
      <c r="J4778" s="56">
        <f t="shared" si="20379"/>
        <v>0</v>
      </c>
      <c r="K4778" s="56">
        <v>0</v>
      </c>
      <c r="L4778" s="57">
        <f t="shared" si="20380"/>
        <v>0</v>
      </c>
      <c r="M4778" s="56">
        <f t="shared" si="20381"/>
        <v>0</v>
      </c>
      <c r="N4778" s="56">
        <v>0</v>
      </c>
      <c r="O4778" s="57">
        <f t="shared" si="20382"/>
        <v>0</v>
      </c>
      <c r="P4778" s="57">
        <v>0</v>
      </c>
      <c r="Q4778" s="56">
        <f t="shared" si="20383"/>
        <v>0</v>
      </c>
      <c r="R4778" s="56">
        <v>0</v>
      </c>
      <c r="S4778" s="57">
        <f t="shared" si="20384"/>
        <v>0</v>
      </c>
      <c r="T4778" s="56">
        <f t="shared" si="20385"/>
        <v>0</v>
      </c>
      <c r="U4778" s="56">
        <v>0</v>
      </c>
      <c r="V4778" s="57">
        <f t="shared" si="20386"/>
        <v>0</v>
      </c>
      <c r="W4778" s="57">
        <v>0</v>
      </c>
      <c r="X4778" s="56">
        <f t="shared" si="20387"/>
        <v>0</v>
      </c>
      <c r="Y4778" s="56">
        <v>0</v>
      </c>
      <c r="Z4778" s="57">
        <f t="shared" si="20388"/>
        <v>0</v>
      </c>
      <c r="AA4778" s="56">
        <f t="shared" si="20389"/>
        <v>0</v>
      </c>
      <c r="AB4778" s="56">
        <v>0</v>
      </c>
      <c r="AC4778" s="57">
        <f t="shared" si="20390"/>
        <v>0</v>
      </c>
      <c r="AD4778" s="57">
        <v>0</v>
      </c>
      <c r="AE4778" s="56">
        <f t="shared" si="20391"/>
        <v>0</v>
      </c>
      <c r="AF4778" s="56">
        <v>0</v>
      </c>
      <c r="AG4778" s="57">
        <f t="shared" si="20392"/>
        <v>0</v>
      </c>
      <c r="AH4778" s="56">
        <f t="shared" si="20393"/>
        <v>0</v>
      </c>
      <c r="AI4778" s="56">
        <v>0</v>
      </c>
      <c r="AJ4778" s="57">
        <f t="shared" si="20394"/>
        <v>0</v>
      </c>
      <c r="AK4778" s="57">
        <v>0</v>
      </c>
      <c r="AL4778" s="56">
        <f t="shared" si="20395"/>
        <v>0</v>
      </c>
      <c r="AM4778" s="56">
        <v>0</v>
      </c>
      <c r="AN4778" s="57">
        <f t="shared" si="20396"/>
        <v>0</v>
      </c>
      <c r="AO4778" s="56">
        <f t="shared" si="20397"/>
        <v>0</v>
      </c>
      <c r="AP4778" s="56">
        <v>0</v>
      </c>
      <c r="AQ4778" s="57">
        <f t="shared" si="20398"/>
        <v>0</v>
      </c>
      <c r="AR4778" s="57">
        <v>0</v>
      </c>
      <c r="AS4778" s="57" t="s">
        <v>43</v>
      </c>
      <c r="AT4778" s="179"/>
      <c r="AU4778" s="176"/>
      <c r="AV4778" s="177"/>
      <c r="AW4778" s="177"/>
      <c r="AX4778" s="177"/>
      <c r="AY4778" s="177"/>
      <c r="BD4778" s="224"/>
    </row>
    <row r="4779" spans="1:56" s="19" customFormat="1" ht="70.5" hidden="1" customHeight="1">
      <c r="A4779" s="54">
        <v>2018</v>
      </c>
      <c r="B4779" s="174">
        <v>8323</v>
      </c>
      <c r="C4779" s="54">
        <v>10</v>
      </c>
      <c r="D4779" s="54">
        <v>0</v>
      </c>
      <c r="E4779" s="54">
        <v>5000</v>
      </c>
      <c r="F4779" s="54">
        <v>5100</v>
      </c>
      <c r="G4779" s="54">
        <v>511</v>
      </c>
      <c r="H4779" s="163">
        <v>10</v>
      </c>
      <c r="I4779" s="175" t="s">
        <v>176</v>
      </c>
      <c r="J4779" s="56">
        <f t="shared" si="20379"/>
        <v>0</v>
      </c>
      <c r="K4779" s="56">
        <v>0</v>
      </c>
      <c r="L4779" s="57">
        <f t="shared" si="20380"/>
        <v>0</v>
      </c>
      <c r="M4779" s="56">
        <f t="shared" si="20381"/>
        <v>0</v>
      </c>
      <c r="N4779" s="56">
        <v>0</v>
      </c>
      <c r="O4779" s="57">
        <f t="shared" si="20382"/>
        <v>0</v>
      </c>
      <c r="P4779" s="57">
        <v>0</v>
      </c>
      <c r="Q4779" s="56">
        <f t="shared" si="20383"/>
        <v>0</v>
      </c>
      <c r="R4779" s="56">
        <v>0</v>
      </c>
      <c r="S4779" s="57">
        <f t="shared" si="20384"/>
        <v>0</v>
      </c>
      <c r="T4779" s="56">
        <f t="shared" si="20385"/>
        <v>0</v>
      </c>
      <c r="U4779" s="56">
        <v>0</v>
      </c>
      <c r="V4779" s="57">
        <f t="shared" si="20386"/>
        <v>0</v>
      </c>
      <c r="W4779" s="57">
        <v>0</v>
      </c>
      <c r="X4779" s="56">
        <f t="shared" si="20387"/>
        <v>0</v>
      </c>
      <c r="Y4779" s="56">
        <v>0</v>
      </c>
      <c r="Z4779" s="57">
        <f t="shared" si="20388"/>
        <v>0</v>
      </c>
      <c r="AA4779" s="56">
        <f t="shared" si="20389"/>
        <v>0</v>
      </c>
      <c r="AB4779" s="56">
        <v>0</v>
      </c>
      <c r="AC4779" s="57">
        <f t="shared" si="20390"/>
        <v>0</v>
      </c>
      <c r="AD4779" s="57">
        <v>0</v>
      </c>
      <c r="AE4779" s="56">
        <f t="shared" si="20391"/>
        <v>0</v>
      </c>
      <c r="AF4779" s="56">
        <v>0</v>
      </c>
      <c r="AG4779" s="57">
        <f t="shared" si="20392"/>
        <v>0</v>
      </c>
      <c r="AH4779" s="56">
        <f t="shared" si="20393"/>
        <v>0</v>
      </c>
      <c r="AI4779" s="56">
        <v>0</v>
      </c>
      <c r="AJ4779" s="57">
        <f t="shared" si="20394"/>
        <v>0</v>
      </c>
      <c r="AK4779" s="57">
        <v>0</v>
      </c>
      <c r="AL4779" s="56">
        <f t="shared" si="20395"/>
        <v>0</v>
      </c>
      <c r="AM4779" s="56">
        <v>0</v>
      </c>
      <c r="AN4779" s="57">
        <f t="shared" si="20396"/>
        <v>0</v>
      </c>
      <c r="AO4779" s="56">
        <f t="shared" si="20397"/>
        <v>0</v>
      </c>
      <c r="AP4779" s="56">
        <v>0</v>
      </c>
      <c r="AQ4779" s="57">
        <f t="shared" si="20398"/>
        <v>0</v>
      </c>
      <c r="AR4779" s="57">
        <v>0</v>
      </c>
      <c r="AS4779" s="57" t="s">
        <v>43</v>
      </c>
      <c r="AT4779" s="179"/>
      <c r="AU4779" s="176"/>
      <c r="AV4779" s="177"/>
      <c r="AW4779" s="177"/>
      <c r="AX4779" s="177"/>
      <c r="AY4779" s="177"/>
      <c r="BD4779" s="224"/>
    </row>
    <row r="4780" spans="1:56" s="19" customFormat="1" ht="70.5" hidden="1" customHeight="1">
      <c r="A4780" s="54">
        <v>2018</v>
      </c>
      <c r="B4780" s="174">
        <v>8323</v>
      </c>
      <c r="C4780" s="54">
        <v>10</v>
      </c>
      <c r="D4780" s="54">
        <v>0</v>
      </c>
      <c r="E4780" s="54">
        <v>5000</v>
      </c>
      <c r="F4780" s="54">
        <v>5100</v>
      </c>
      <c r="G4780" s="54">
        <v>511</v>
      </c>
      <c r="H4780" s="163">
        <v>11</v>
      </c>
      <c r="I4780" s="175" t="s">
        <v>471</v>
      </c>
      <c r="J4780" s="56">
        <f t="shared" si="20379"/>
        <v>0</v>
      </c>
      <c r="K4780" s="56">
        <v>0</v>
      </c>
      <c r="L4780" s="57">
        <f t="shared" si="20380"/>
        <v>0</v>
      </c>
      <c r="M4780" s="56">
        <f t="shared" si="20381"/>
        <v>0</v>
      </c>
      <c r="N4780" s="56">
        <v>0</v>
      </c>
      <c r="O4780" s="57">
        <f t="shared" si="20382"/>
        <v>0</v>
      </c>
      <c r="P4780" s="57">
        <v>0</v>
      </c>
      <c r="Q4780" s="56">
        <f t="shared" si="20383"/>
        <v>0</v>
      </c>
      <c r="R4780" s="56">
        <v>0</v>
      </c>
      <c r="S4780" s="57">
        <f t="shared" si="20384"/>
        <v>0</v>
      </c>
      <c r="T4780" s="56">
        <f t="shared" si="20385"/>
        <v>0</v>
      </c>
      <c r="U4780" s="56">
        <v>0</v>
      </c>
      <c r="V4780" s="57">
        <f t="shared" si="20386"/>
        <v>0</v>
      </c>
      <c r="W4780" s="57">
        <v>0</v>
      </c>
      <c r="X4780" s="56">
        <f t="shared" si="20387"/>
        <v>0</v>
      </c>
      <c r="Y4780" s="56">
        <v>0</v>
      </c>
      <c r="Z4780" s="57">
        <f t="shared" si="20388"/>
        <v>0</v>
      </c>
      <c r="AA4780" s="56">
        <f t="shared" si="20389"/>
        <v>0</v>
      </c>
      <c r="AB4780" s="56">
        <v>0</v>
      </c>
      <c r="AC4780" s="57">
        <f t="shared" si="20390"/>
        <v>0</v>
      </c>
      <c r="AD4780" s="57">
        <v>0</v>
      </c>
      <c r="AE4780" s="56">
        <f t="shared" si="20391"/>
        <v>0</v>
      </c>
      <c r="AF4780" s="56">
        <v>0</v>
      </c>
      <c r="AG4780" s="57">
        <f t="shared" si="20392"/>
        <v>0</v>
      </c>
      <c r="AH4780" s="56">
        <f t="shared" si="20393"/>
        <v>0</v>
      </c>
      <c r="AI4780" s="56">
        <v>0</v>
      </c>
      <c r="AJ4780" s="57">
        <f t="shared" si="20394"/>
        <v>0</v>
      </c>
      <c r="AK4780" s="57">
        <v>0</v>
      </c>
      <c r="AL4780" s="56">
        <f t="shared" si="20395"/>
        <v>0</v>
      </c>
      <c r="AM4780" s="56">
        <v>0</v>
      </c>
      <c r="AN4780" s="57">
        <f t="shared" si="20396"/>
        <v>0</v>
      </c>
      <c r="AO4780" s="56">
        <f t="shared" si="20397"/>
        <v>0</v>
      </c>
      <c r="AP4780" s="56">
        <v>0</v>
      </c>
      <c r="AQ4780" s="57">
        <f t="shared" si="20398"/>
        <v>0</v>
      </c>
      <c r="AR4780" s="57">
        <v>0</v>
      </c>
      <c r="AS4780" s="57" t="s">
        <v>43</v>
      </c>
      <c r="AT4780" s="179"/>
      <c r="AU4780" s="176"/>
      <c r="AV4780" s="177"/>
      <c r="AW4780" s="177"/>
      <c r="AX4780" s="177"/>
      <c r="AY4780" s="177"/>
      <c r="BD4780" s="224"/>
    </row>
    <row r="4781" spans="1:56" s="19" customFormat="1" ht="70.5" hidden="1" customHeight="1">
      <c r="A4781" s="54">
        <v>2018</v>
      </c>
      <c r="B4781" s="174">
        <v>8323</v>
      </c>
      <c r="C4781" s="54">
        <v>10</v>
      </c>
      <c r="D4781" s="54">
        <v>0</v>
      </c>
      <c r="E4781" s="54">
        <v>5000</v>
      </c>
      <c r="F4781" s="54">
        <v>5100</v>
      </c>
      <c r="G4781" s="54">
        <v>511</v>
      </c>
      <c r="H4781" s="163">
        <v>12</v>
      </c>
      <c r="I4781" s="175" t="s">
        <v>110</v>
      </c>
      <c r="J4781" s="56">
        <f t="shared" si="20379"/>
        <v>0</v>
      </c>
      <c r="K4781" s="56">
        <v>0</v>
      </c>
      <c r="L4781" s="57">
        <f t="shared" si="20380"/>
        <v>0</v>
      </c>
      <c r="M4781" s="56">
        <f t="shared" si="20381"/>
        <v>0</v>
      </c>
      <c r="N4781" s="56">
        <v>0</v>
      </c>
      <c r="O4781" s="57">
        <f t="shared" si="20382"/>
        <v>0</v>
      </c>
      <c r="P4781" s="57">
        <v>0</v>
      </c>
      <c r="Q4781" s="56">
        <f t="shared" si="20383"/>
        <v>0</v>
      </c>
      <c r="R4781" s="56">
        <v>0</v>
      </c>
      <c r="S4781" s="57">
        <f t="shared" si="20384"/>
        <v>0</v>
      </c>
      <c r="T4781" s="56">
        <f t="shared" si="20385"/>
        <v>0</v>
      </c>
      <c r="U4781" s="56">
        <v>0</v>
      </c>
      <c r="V4781" s="57">
        <f t="shared" si="20386"/>
        <v>0</v>
      </c>
      <c r="W4781" s="57">
        <v>0</v>
      </c>
      <c r="X4781" s="56">
        <f t="shared" si="20387"/>
        <v>0</v>
      </c>
      <c r="Y4781" s="56">
        <v>0</v>
      </c>
      <c r="Z4781" s="57">
        <f t="shared" si="20388"/>
        <v>0</v>
      </c>
      <c r="AA4781" s="56">
        <f t="shared" si="20389"/>
        <v>0</v>
      </c>
      <c r="AB4781" s="56">
        <v>0</v>
      </c>
      <c r="AC4781" s="57">
        <f t="shared" si="20390"/>
        <v>0</v>
      </c>
      <c r="AD4781" s="57">
        <v>0</v>
      </c>
      <c r="AE4781" s="56">
        <f t="shared" si="20391"/>
        <v>0</v>
      </c>
      <c r="AF4781" s="56">
        <v>0</v>
      </c>
      <c r="AG4781" s="57">
        <f t="shared" si="20392"/>
        <v>0</v>
      </c>
      <c r="AH4781" s="56">
        <f t="shared" si="20393"/>
        <v>0</v>
      </c>
      <c r="AI4781" s="56">
        <v>0</v>
      </c>
      <c r="AJ4781" s="57">
        <f t="shared" si="20394"/>
        <v>0</v>
      </c>
      <c r="AK4781" s="57">
        <v>0</v>
      </c>
      <c r="AL4781" s="56">
        <f t="shared" si="20395"/>
        <v>0</v>
      </c>
      <c r="AM4781" s="56">
        <v>0</v>
      </c>
      <c r="AN4781" s="57">
        <f t="shared" si="20396"/>
        <v>0</v>
      </c>
      <c r="AO4781" s="56">
        <f t="shared" si="20397"/>
        <v>0</v>
      </c>
      <c r="AP4781" s="56">
        <v>0</v>
      </c>
      <c r="AQ4781" s="57">
        <f t="shared" si="20398"/>
        <v>0</v>
      </c>
      <c r="AR4781" s="57">
        <v>0</v>
      </c>
      <c r="AS4781" s="57" t="s">
        <v>43</v>
      </c>
      <c r="AT4781" s="179"/>
      <c r="AU4781" s="176"/>
      <c r="AV4781" s="177"/>
      <c r="AW4781" s="177"/>
      <c r="AX4781" s="177"/>
      <c r="AY4781" s="177"/>
      <c r="BD4781" s="224"/>
    </row>
    <row r="4782" spans="1:56" s="19" customFormat="1" ht="70.5" hidden="1" customHeight="1">
      <c r="A4782" s="54">
        <v>2018</v>
      </c>
      <c r="B4782" s="174">
        <v>8323</v>
      </c>
      <c r="C4782" s="54">
        <v>10</v>
      </c>
      <c r="D4782" s="54">
        <v>0</v>
      </c>
      <c r="E4782" s="54">
        <v>5000</v>
      </c>
      <c r="F4782" s="54">
        <v>5100</v>
      </c>
      <c r="G4782" s="54">
        <v>511</v>
      </c>
      <c r="H4782" s="163">
        <v>13</v>
      </c>
      <c r="I4782" s="175" t="s">
        <v>1780</v>
      </c>
      <c r="J4782" s="56">
        <f t="shared" si="20379"/>
        <v>0</v>
      </c>
      <c r="K4782" s="56">
        <v>0</v>
      </c>
      <c r="L4782" s="57">
        <f t="shared" si="20380"/>
        <v>0</v>
      </c>
      <c r="M4782" s="56">
        <f t="shared" si="20381"/>
        <v>0</v>
      </c>
      <c r="N4782" s="56">
        <v>0</v>
      </c>
      <c r="O4782" s="57">
        <f t="shared" si="20382"/>
        <v>0</v>
      </c>
      <c r="P4782" s="57">
        <v>0</v>
      </c>
      <c r="Q4782" s="56">
        <f t="shared" si="20383"/>
        <v>0</v>
      </c>
      <c r="R4782" s="56">
        <v>0</v>
      </c>
      <c r="S4782" s="57">
        <f t="shared" si="20384"/>
        <v>0</v>
      </c>
      <c r="T4782" s="56">
        <f t="shared" si="20385"/>
        <v>0</v>
      </c>
      <c r="U4782" s="56">
        <v>0</v>
      </c>
      <c r="V4782" s="57">
        <f t="shared" si="20386"/>
        <v>0</v>
      </c>
      <c r="W4782" s="57">
        <v>0</v>
      </c>
      <c r="X4782" s="56">
        <f t="shared" si="20387"/>
        <v>0</v>
      </c>
      <c r="Y4782" s="56">
        <v>0</v>
      </c>
      <c r="Z4782" s="57">
        <f t="shared" si="20388"/>
        <v>0</v>
      </c>
      <c r="AA4782" s="56">
        <f t="shared" si="20389"/>
        <v>0</v>
      </c>
      <c r="AB4782" s="56">
        <v>0</v>
      </c>
      <c r="AC4782" s="57">
        <f t="shared" si="20390"/>
        <v>0</v>
      </c>
      <c r="AD4782" s="57">
        <v>0</v>
      </c>
      <c r="AE4782" s="56">
        <f t="shared" si="20391"/>
        <v>0</v>
      </c>
      <c r="AF4782" s="56">
        <v>0</v>
      </c>
      <c r="AG4782" s="57">
        <f t="shared" si="20392"/>
        <v>0</v>
      </c>
      <c r="AH4782" s="56">
        <f t="shared" si="20393"/>
        <v>0</v>
      </c>
      <c r="AI4782" s="56">
        <v>0</v>
      </c>
      <c r="AJ4782" s="57">
        <f t="shared" si="20394"/>
        <v>0</v>
      </c>
      <c r="AK4782" s="57">
        <v>0</v>
      </c>
      <c r="AL4782" s="56">
        <f t="shared" si="20395"/>
        <v>0</v>
      </c>
      <c r="AM4782" s="56">
        <v>0</v>
      </c>
      <c r="AN4782" s="57">
        <f t="shared" si="20396"/>
        <v>0</v>
      </c>
      <c r="AO4782" s="56">
        <f t="shared" si="20397"/>
        <v>0</v>
      </c>
      <c r="AP4782" s="56">
        <v>0</v>
      </c>
      <c r="AQ4782" s="57">
        <f t="shared" si="20398"/>
        <v>0</v>
      </c>
      <c r="AR4782" s="57">
        <v>0</v>
      </c>
      <c r="AS4782" s="57" t="s">
        <v>43</v>
      </c>
      <c r="AT4782" s="179"/>
      <c r="AU4782" s="176"/>
      <c r="AV4782" s="177"/>
      <c r="AW4782" s="177"/>
      <c r="AX4782" s="177"/>
      <c r="AY4782" s="177"/>
      <c r="BD4782" s="224"/>
    </row>
    <row r="4783" spans="1:56" s="19" customFormat="1" ht="70.5" customHeight="1">
      <c r="A4783" s="154">
        <v>2019</v>
      </c>
      <c r="B4783" s="155">
        <v>8323</v>
      </c>
      <c r="C4783" s="154">
        <v>10</v>
      </c>
      <c r="D4783" s="154">
        <v>0</v>
      </c>
      <c r="E4783" s="154">
        <v>5000</v>
      </c>
      <c r="F4783" s="154">
        <v>5100</v>
      </c>
      <c r="G4783" s="154">
        <v>515</v>
      </c>
      <c r="H4783" s="154"/>
      <c r="I4783" s="172" t="s">
        <v>114</v>
      </c>
      <c r="J4783" s="158">
        <f>SUM(J4784:J4796)</f>
        <v>0</v>
      </c>
      <c r="K4783" s="158">
        <f t="shared" ref="K4783:O4783" si="20399">SUM(K4784:K4796)</f>
        <v>0</v>
      </c>
      <c r="L4783" s="158">
        <f t="shared" si="20399"/>
        <v>0</v>
      </c>
      <c r="M4783" s="158">
        <f t="shared" si="20399"/>
        <v>96000</v>
      </c>
      <c r="N4783" s="158">
        <f t="shared" si="20399"/>
        <v>0</v>
      </c>
      <c r="O4783" s="158">
        <f t="shared" si="20399"/>
        <v>96000</v>
      </c>
      <c r="P4783" s="158">
        <f>L4783+O4783</f>
        <v>96000</v>
      </c>
      <c r="Q4783" s="158">
        <f>SUM(Q4784:Q4796)</f>
        <v>0</v>
      </c>
      <c r="R4783" s="158">
        <f t="shared" ref="R4783:V4783" si="20400">SUM(R4784:R4796)</f>
        <v>0</v>
      </c>
      <c r="S4783" s="158">
        <f t="shared" si="20400"/>
        <v>0</v>
      </c>
      <c r="T4783" s="158">
        <f t="shared" si="20400"/>
        <v>0</v>
      </c>
      <c r="U4783" s="158">
        <f t="shared" si="20400"/>
        <v>0</v>
      </c>
      <c r="V4783" s="158">
        <f t="shared" si="20400"/>
        <v>0</v>
      </c>
      <c r="W4783" s="158">
        <f>S4783+V4783</f>
        <v>0</v>
      </c>
      <c r="X4783" s="158">
        <f>SUM(X4784:X4796)</f>
        <v>0</v>
      </c>
      <c r="Y4783" s="158">
        <f t="shared" ref="Y4783:AC4783" si="20401">SUM(Y4784:Y4796)</f>
        <v>0</v>
      </c>
      <c r="Z4783" s="158">
        <f t="shared" si="20401"/>
        <v>0</v>
      </c>
      <c r="AA4783" s="158">
        <f t="shared" si="20401"/>
        <v>0</v>
      </c>
      <c r="AB4783" s="158">
        <f t="shared" si="20401"/>
        <v>0</v>
      </c>
      <c r="AC4783" s="158">
        <f t="shared" si="20401"/>
        <v>0</v>
      </c>
      <c r="AD4783" s="158">
        <f>Z4783+AC4783</f>
        <v>0</v>
      </c>
      <c r="AE4783" s="158">
        <f>SUM(AE4784:AE4796)</f>
        <v>0</v>
      </c>
      <c r="AF4783" s="158">
        <f t="shared" ref="AF4783:AI4783" si="20402">SUM(AF4784:AF4796)</f>
        <v>0</v>
      </c>
      <c r="AG4783" s="158">
        <f t="shared" si="20402"/>
        <v>0</v>
      </c>
      <c r="AH4783" s="158">
        <f t="shared" si="20402"/>
        <v>0</v>
      </c>
      <c r="AI4783" s="158">
        <f t="shared" si="20402"/>
        <v>0</v>
      </c>
      <c r="AJ4783" s="158">
        <f t="shared" ref="AJ4783" si="20403">SUM(AJ4784:AJ4796)</f>
        <v>0</v>
      </c>
      <c r="AK4783" s="158">
        <f>AG4783+AJ4783</f>
        <v>0</v>
      </c>
      <c r="AL4783" s="158">
        <f>SUM(AL4784:AL4796)</f>
        <v>0</v>
      </c>
      <c r="AM4783" s="158">
        <f t="shared" ref="AM4783:AQ4783" si="20404">SUM(AM4784:AM4796)</f>
        <v>0</v>
      </c>
      <c r="AN4783" s="158">
        <f t="shared" si="20404"/>
        <v>0</v>
      </c>
      <c r="AO4783" s="158">
        <f t="shared" si="20404"/>
        <v>96000</v>
      </c>
      <c r="AP4783" s="158">
        <f t="shared" si="20404"/>
        <v>0</v>
      </c>
      <c r="AQ4783" s="158">
        <f t="shared" si="20404"/>
        <v>96000</v>
      </c>
      <c r="AR4783" s="158">
        <f>AN4783+AQ4783</f>
        <v>96000</v>
      </c>
      <c r="AS4783" s="158"/>
      <c r="AT4783" s="159"/>
      <c r="AU4783" s="160"/>
      <c r="AV4783" s="161"/>
      <c r="AW4783" s="161"/>
      <c r="AX4783" s="161"/>
      <c r="AY4783" s="161"/>
      <c r="BD4783" s="173"/>
    </row>
    <row r="4784" spans="1:56" s="19" customFormat="1" ht="70.5" hidden="1" customHeight="1">
      <c r="A4784" s="54">
        <v>2018</v>
      </c>
      <c r="B4784" s="174">
        <v>8323</v>
      </c>
      <c r="C4784" s="54">
        <v>10</v>
      </c>
      <c r="D4784" s="54">
        <v>0</v>
      </c>
      <c r="E4784" s="54">
        <v>5000</v>
      </c>
      <c r="F4784" s="54">
        <v>5100</v>
      </c>
      <c r="G4784" s="54">
        <v>515</v>
      </c>
      <c r="H4784" s="163">
        <v>1</v>
      </c>
      <c r="I4784" s="175" t="s">
        <v>115</v>
      </c>
      <c r="J4784" s="56">
        <f t="shared" ref="J4784:J4794" si="20405">ROUND(P4784*0.8,0)</f>
        <v>0</v>
      </c>
      <c r="K4784" s="56">
        <v>0</v>
      </c>
      <c r="L4784" s="57">
        <f t="shared" ref="L4784:L4796" si="20406">J4784+K4784</f>
        <v>0</v>
      </c>
      <c r="M4784" s="56">
        <f t="shared" ref="M4784:M4795" si="20407">P4784-J4784</f>
        <v>0</v>
      </c>
      <c r="N4784" s="56">
        <v>0</v>
      </c>
      <c r="O4784" s="57">
        <f t="shared" ref="O4784:O4796" si="20408">M4784+N4784</f>
        <v>0</v>
      </c>
      <c r="P4784" s="57">
        <v>0</v>
      </c>
      <c r="Q4784" s="56">
        <f t="shared" ref="Q4784:Q4790" si="20409">ROUND(W4784*0.8,0)</f>
        <v>0</v>
      </c>
      <c r="R4784" s="56">
        <v>0</v>
      </c>
      <c r="S4784" s="57">
        <f t="shared" ref="S4784:S4796" si="20410">Q4784+R4784</f>
        <v>0</v>
      </c>
      <c r="T4784" s="56">
        <f t="shared" ref="T4784:T4790" si="20411">W4784-Q4784</f>
        <v>0</v>
      </c>
      <c r="U4784" s="56">
        <v>0</v>
      </c>
      <c r="V4784" s="57">
        <f t="shared" ref="V4784:V4796" si="20412">T4784+U4784</f>
        <v>0</v>
      </c>
      <c r="W4784" s="57">
        <v>0</v>
      </c>
      <c r="X4784" s="56">
        <f t="shared" ref="X4784:X4790" si="20413">ROUND(AD4784*0.8,0)</f>
        <v>0</v>
      </c>
      <c r="Y4784" s="56">
        <v>0</v>
      </c>
      <c r="Z4784" s="57">
        <f t="shared" ref="Z4784:Z4796" si="20414">X4784+Y4784</f>
        <v>0</v>
      </c>
      <c r="AA4784" s="56">
        <f t="shared" ref="AA4784:AA4790" si="20415">AD4784-X4784</f>
        <v>0</v>
      </c>
      <c r="AB4784" s="56">
        <v>0</v>
      </c>
      <c r="AC4784" s="57">
        <f t="shared" ref="AC4784:AC4796" si="20416">AA4784+AB4784</f>
        <v>0</v>
      </c>
      <c r="AD4784" s="57">
        <v>0</v>
      </c>
      <c r="AE4784" s="56">
        <f t="shared" ref="AE4784:AE4790" si="20417">ROUND(AK4784*0.8,0)</f>
        <v>0</v>
      </c>
      <c r="AF4784" s="56">
        <v>0</v>
      </c>
      <c r="AG4784" s="57">
        <f t="shared" ref="AG4784:AG4796" si="20418">AE4784+AF4784</f>
        <v>0</v>
      </c>
      <c r="AH4784" s="56">
        <f t="shared" ref="AH4784:AH4790" si="20419">AK4784-AE4784</f>
        <v>0</v>
      </c>
      <c r="AI4784" s="56">
        <v>0</v>
      </c>
      <c r="AJ4784" s="57">
        <f t="shared" ref="AJ4784:AJ4796" si="20420">AH4784+AI4784</f>
        <v>0</v>
      </c>
      <c r="AK4784" s="57">
        <v>0</v>
      </c>
      <c r="AL4784" s="56">
        <f t="shared" ref="AL4784:AL4790" si="20421">ROUND(AR4784*0.8,0)</f>
        <v>0</v>
      </c>
      <c r="AM4784" s="56">
        <v>0</v>
      </c>
      <c r="AN4784" s="57">
        <f t="shared" ref="AN4784:AN4796" si="20422">AL4784+AM4784</f>
        <v>0</v>
      </c>
      <c r="AO4784" s="56">
        <f t="shared" ref="AO4784:AO4790" si="20423">AR4784-AL4784</f>
        <v>0</v>
      </c>
      <c r="AP4784" s="56">
        <v>0</v>
      </c>
      <c r="AQ4784" s="57">
        <f t="shared" ref="AQ4784:AQ4796" si="20424">AO4784+AP4784</f>
        <v>0</v>
      </c>
      <c r="AR4784" s="57">
        <v>0</v>
      </c>
      <c r="AS4784" s="57" t="s">
        <v>43</v>
      </c>
      <c r="AT4784" s="179"/>
      <c r="AU4784" s="176"/>
      <c r="AV4784" s="177"/>
      <c r="AW4784" s="177"/>
      <c r="AX4784" s="177"/>
      <c r="AY4784" s="177"/>
      <c r="BD4784" s="224" t="s">
        <v>78</v>
      </c>
    </row>
    <row r="4785" spans="1:56" s="19" customFormat="1" ht="70.5" hidden="1" customHeight="1">
      <c r="A4785" s="54">
        <v>2018</v>
      </c>
      <c r="B4785" s="174">
        <v>8323</v>
      </c>
      <c r="C4785" s="54">
        <v>10</v>
      </c>
      <c r="D4785" s="54">
        <v>0</v>
      </c>
      <c r="E4785" s="54">
        <v>5000</v>
      </c>
      <c r="F4785" s="54">
        <v>5100</v>
      </c>
      <c r="G4785" s="54">
        <v>515</v>
      </c>
      <c r="H4785" s="163">
        <v>2</v>
      </c>
      <c r="I4785" s="175" t="s">
        <v>1973</v>
      </c>
      <c r="J4785" s="56">
        <f t="shared" si="20405"/>
        <v>0</v>
      </c>
      <c r="K4785" s="56">
        <v>0</v>
      </c>
      <c r="L4785" s="57">
        <f t="shared" si="20406"/>
        <v>0</v>
      </c>
      <c r="M4785" s="56">
        <f t="shared" si="20407"/>
        <v>0</v>
      </c>
      <c r="N4785" s="56">
        <v>0</v>
      </c>
      <c r="O4785" s="57">
        <f t="shared" si="20408"/>
        <v>0</v>
      </c>
      <c r="P4785" s="57">
        <v>0</v>
      </c>
      <c r="Q4785" s="56">
        <f t="shared" si="20409"/>
        <v>0</v>
      </c>
      <c r="R4785" s="56">
        <v>0</v>
      </c>
      <c r="S4785" s="57">
        <f t="shared" si="20410"/>
        <v>0</v>
      </c>
      <c r="T4785" s="56">
        <f t="shared" si="20411"/>
        <v>0</v>
      </c>
      <c r="U4785" s="56">
        <v>0</v>
      </c>
      <c r="V4785" s="57">
        <f t="shared" si="20412"/>
        <v>0</v>
      </c>
      <c r="W4785" s="57">
        <v>0</v>
      </c>
      <c r="X4785" s="56">
        <f t="shared" si="20413"/>
        <v>0</v>
      </c>
      <c r="Y4785" s="56">
        <v>0</v>
      </c>
      <c r="Z4785" s="57">
        <f t="shared" si="20414"/>
        <v>0</v>
      </c>
      <c r="AA4785" s="56">
        <f t="shared" si="20415"/>
        <v>0</v>
      </c>
      <c r="AB4785" s="56">
        <v>0</v>
      </c>
      <c r="AC4785" s="57">
        <f t="shared" si="20416"/>
        <v>0</v>
      </c>
      <c r="AD4785" s="57">
        <v>0</v>
      </c>
      <c r="AE4785" s="56">
        <f t="shared" si="20417"/>
        <v>0</v>
      </c>
      <c r="AF4785" s="56">
        <v>0</v>
      </c>
      <c r="AG4785" s="57">
        <f t="shared" si="20418"/>
        <v>0</v>
      </c>
      <c r="AH4785" s="56">
        <f t="shared" si="20419"/>
        <v>0</v>
      </c>
      <c r="AI4785" s="56">
        <v>0</v>
      </c>
      <c r="AJ4785" s="57">
        <f t="shared" si="20420"/>
        <v>0</v>
      </c>
      <c r="AK4785" s="57">
        <v>0</v>
      </c>
      <c r="AL4785" s="56">
        <f t="shared" si="20421"/>
        <v>0</v>
      </c>
      <c r="AM4785" s="56">
        <v>0</v>
      </c>
      <c r="AN4785" s="57">
        <f t="shared" si="20422"/>
        <v>0</v>
      </c>
      <c r="AO4785" s="56">
        <f t="shared" si="20423"/>
        <v>0</v>
      </c>
      <c r="AP4785" s="56">
        <v>0</v>
      </c>
      <c r="AQ4785" s="57">
        <f t="shared" si="20424"/>
        <v>0</v>
      </c>
      <c r="AR4785" s="57">
        <v>0</v>
      </c>
      <c r="AS4785" s="57" t="s">
        <v>43</v>
      </c>
      <c r="AT4785" s="179"/>
      <c r="AU4785" s="176"/>
      <c r="AV4785" s="177"/>
      <c r="AW4785" s="177"/>
      <c r="AX4785" s="177"/>
      <c r="AY4785" s="177"/>
      <c r="BD4785" s="224" t="s">
        <v>78</v>
      </c>
    </row>
    <row r="4786" spans="1:56" s="19" customFormat="1" ht="70.5" hidden="1" customHeight="1">
      <c r="A4786" s="54">
        <v>2018</v>
      </c>
      <c r="B4786" s="174">
        <v>8323</v>
      </c>
      <c r="C4786" s="54">
        <v>10</v>
      </c>
      <c r="D4786" s="54">
        <v>0</v>
      </c>
      <c r="E4786" s="54">
        <v>5000</v>
      </c>
      <c r="F4786" s="54">
        <v>5100</v>
      </c>
      <c r="G4786" s="54">
        <v>515</v>
      </c>
      <c r="H4786" s="163">
        <v>3</v>
      </c>
      <c r="I4786" s="175" t="s">
        <v>117</v>
      </c>
      <c r="J4786" s="56">
        <f t="shared" si="20405"/>
        <v>0</v>
      </c>
      <c r="K4786" s="56">
        <v>0</v>
      </c>
      <c r="L4786" s="57">
        <f t="shared" si="20406"/>
        <v>0</v>
      </c>
      <c r="M4786" s="56">
        <f t="shared" si="20407"/>
        <v>0</v>
      </c>
      <c r="N4786" s="56">
        <v>0</v>
      </c>
      <c r="O4786" s="57">
        <f t="shared" si="20408"/>
        <v>0</v>
      </c>
      <c r="P4786" s="57">
        <v>0</v>
      </c>
      <c r="Q4786" s="56">
        <f t="shared" si="20409"/>
        <v>0</v>
      </c>
      <c r="R4786" s="56">
        <v>0</v>
      </c>
      <c r="S4786" s="57">
        <f t="shared" si="20410"/>
        <v>0</v>
      </c>
      <c r="T4786" s="56">
        <f t="shared" si="20411"/>
        <v>0</v>
      </c>
      <c r="U4786" s="56">
        <v>0</v>
      </c>
      <c r="V4786" s="57">
        <f t="shared" si="20412"/>
        <v>0</v>
      </c>
      <c r="W4786" s="57">
        <v>0</v>
      </c>
      <c r="X4786" s="56">
        <f t="shared" si="20413"/>
        <v>0</v>
      </c>
      <c r="Y4786" s="56">
        <v>0</v>
      </c>
      <c r="Z4786" s="57">
        <f t="shared" si="20414"/>
        <v>0</v>
      </c>
      <c r="AA4786" s="56">
        <f t="shared" si="20415"/>
        <v>0</v>
      </c>
      <c r="AB4786" s="56">
        <v>0</v>
      </c>
      <c r="AC4786" s="57">
        <f t="shared" si="20416"/>
        <v>0</v>
      </c>
      <c r="AD4786" s="57">
        <v>0</v>
      </c>
      <c r="AE4786" s="56">
        <f t="shared" si="20417"/>
        <v>0</v>
      </c>
      <c r="AF4786" s="56">
        <v>0</v>
      </c>
      <c r="AG4786" s="57">
        <f t="shared" si="20418"/>
        <v>0</v>
      </c>
      <c r="AH4786" s="56">
        <f t="shared" si="20419"/>
        <v>0</v>
      </c>
      <c r="AI4786" s="56">
        <v>0</v>
      </c>
      <c r="AJ4786" s="57">
        <f t="shared" si="20420"/>
        <v>0</v>
      </c>
      <c r="AK4786" s="57">
        <v>0</v>
      </c>
      <c r="AL4786" s="56">
        <f t="shared" si="20421"/>
        <v>0</v>
      </c>
      <c r="AM4786" s="56">
        <v>0</v>
      </c>
      <c r="AN4786" s="57">
        <f t="shared" si="20422"/>
        <v>0</v>
      </c>
      <c r="AO4786" s="56">
        <f t="shared" si="20423"/>
        <v>0</v>
      </c>
      <c r="AP4786" s="56">
        <v>0</v>
      </c>
      <c r="AQ4786" s="57">
        <f t="shared" si="20424"/>
        <v>0</v>
      </c>
      <c r="AR4786" s="57">
        <v>0</v>
      </c>
      <c r="AS4786" s="57" t="s">
        <v>43</v>
      </c>
      <c r="AT4786" s="179"/>
      <c r="AU4786" s="176"/>
      <c r="AV4786" s="177"/>
      <c r="AW4786" s="177"/>
      <c r="AX4786" s="177"/>
      <c r="AY4786" s="177"/>
      <c r="BD4786" s="224" t="s">
        <v>78</v>
      </c>
    </row>
    <row r="4787" spans="1:56" s="19" customFormat="1" ht="70.5" hidden="1" customHeight="1">
      <c r="A4787" s="54">
        <v>2018</v>
      </c>
      <c r="B4787" s="174">
        <v>8323</v>
      </c>
      <c r="C4787" s="54">
        <v>10</v>
      </c>
      <c r="D4787" s="54">
        <v>0</v>
      </c>
      <c r="E4787" s="54">
        <v>5000</v>
      </c>
      <c r="F4787" s="54">
        <v>5100</v>
      </c>
      <c r="G4787" s="54">
        <v>515</v>
      </c>
      <c r="H4787" s="163">
        <v>4</v>
      </c>
      <c r="I4787" s="175" t="s">
        <v>1974</v>
      </c>
      <c r="J4787" s="56">
        <f t="shared" si="20405"/>
        <v>0</v>
      </c>
      <c r="K4787" s="56">
        <v>0</v>
      </c>
      <c r="L4787" s="57">
        <f t="shared" si="20406"/>
        <v>0</v>
      </c>
      <c r="M4787" s="56">
        <f t="shared" si="20407"/>
        <v>0</v>
      </c>
      <c r="N4787" s="56">
        <v>0</v>
      </c>
      <c r="O4787" s="57">
        <f t="shared" si="20408"/>
        <v>0</v>
      </c>
      <c r="P4787" s="57">
        <v>0</v>
      </c>
      <c r="Q4787" s="56">
        <f t="shared" si="20409"/>
        <v>0</v>
      </c>
      <c r="R4787" s="56">
        <v>0</v>
      </c>
      <c r="S4787" s="57">
        <f t="shared" si="20410"/>
        <v>0</v>
      </c>
      <c r="T4787" s="56">
        <f t="shared" si="20411"/>
        <v>0</v>
      </c>
      <c r="U4787" s="56">
        <v>0</v>
      </c>
      <c r="V4787" s="57">
        <f t="shared" si="20412"/>
        <v>0</v>
      </c>
      <c r="W4787" s="57">
        <v>0</v>
      </c>
      <c r="X4787" s="56">
        <f t="shared" si="20413"/>
        <v>0</v>
      </c>
      <c r="Y4787" s="56">
        <v>0</v>
      </c>
      <c r="Z4787" s="57">
        <f t="shared" si="20414"/>
        <v>0</v>
      </c>
      <c r="AA4787" s="56">
        <f t="shared" si="20415"/>
        <v>0</v>
      </c>
      <c r="AB4787" s="56">
        <v>0</v>
      </c>
      <c r="AC4787" s="57">
        <f t="shared" si="20416"/>
        <v>0</v>
      </c>
      <c r="AD4787" s="57">
        <v>0</v>
      </c>
      <c r="AE4787" s="56">
        <f t="shared" si="20417"/>
        <v>0</v>
      </c>
      <c r="AF4787" s="56">
        <v>0</v>
      </c>
      <c r="AG4787" s="57">
        <f t="shared" si="20418"/>
        <v>0</v>
      </c>
      <c r="AH4787" s="56">
        <f t="shared" si="20419"/>
        <v>0</v>
      </c>
      <c r="AI4787" s="56">
        <v>0</v>
      </c>
      <c r="AJ4787" s="57">
        <f t="shared" si="20420"/>
        <v>0</v>
      </c>
      <c r="AK4787" s="57">
        <v>0</v>
      </c>
      <c r="AL4787" s="56">
        <f t="shared" si="20421"/>
        <v>0</v>
      </c>
      <c r="AM4787" s="56">
        <v>0</v>
      </c>
      <c r="AN4787" s="57">
        <f t="shared" si="20422"/>
        <v>0</v>
      </c>
      <c r="AO4787" s="56">
        <f t="shared" si="20423"/>
        <v>0</v>
      </c>
      <c r="AP4787" s="56">
        <v>0</v>
      </c>
      <c r="AQ4787" s="57">
        <f t="shared" si="20424"/>
        <v>0</v>
      </c>
      <c r="AR4787" s="57">
        <v>0</v>
      </c>
      <c r="AS4787" s="57" t="s">
        <v>43</v>
      </c>
      <c r="AT4787" s="179"/>
      <c r="AU4787" s="176"/>
      <c r="AV4787" s="177"/>
      <c r="AW4787" s="177"/>
      <c r="AX4787" s="177"/>
      <c r="AY4787" s="177"/>
      <c r="BD4787" s="224" t="s">
        <v>78</v>
      </c>
    </row>
    <row r="4788" spans="1:56" s="19" customFormat="1" ht="70.5" hidden="1" customHeight="1">
      <c r="A4788" s="54">
        <v>2018</v>
      </c>
      <c r="B4788" s="174">
        <v>8323</v>
      </c>
      <c r="C4788" s="54">
        <v>10</v>
      </c>
      <c r="D4788" s="54">
        <v>0</v>
      </c>
      <c r="E4788" s="54">
        <v>5000</v>
      </c>
      <c r="F4788" s="54">
        <v>5100</v>
      </c>
      <c r="G4788" s="54">
        <v>515</v>
      </c>
      <c r="H4788" s="163">
        <v>5</v>
      </c>
      <c r="I4788" s="175" t="s">
        <v>1975</v>
      </c>
      <c r="J4788" s="56">
        <f t="shared" si="20405"/>
        <v>0</v>
      </c>
      <c r="K4788" s="56">
        <v>0</v>
      </c>
      <c r="L4788" s="57">
        <f t="shared" si="20406"/>
        <v>0</v>
      </c>
      <c r="M4788" s="56">
        <f t="shared" si="20407"/>
        <v>0</v>
      </c>
      <c r="N4788" s="56">
        <v>0</v>
      </c>
      <c r="O4788" s="57">
        <f t="shared" si="20408"/>
        <v>0</v>
      </c>
      <c r="P4788" s="57">
        <v>0</v>
      </c>
      <c r="Q4788" s="56">
        <f t="shared" si="20409"/>
        <v>0</v>
      </c>
      <c r="R4788" s="56">
        <v>0</v>
      </c>
      <c r="S4788" s="57">
        <f t="shared" si="20410"/>
        <v>0</v>
      </c>
      <c r="T4788" s="56">
        <f t="shared" si="20411"/>
        <v>0</v>
      </c>
      <c r="U4788" s="56">
        <v>0</v>
      </c>
      <c r="V4788" s="57">
        <f t="shared" si="20412"/>
        <v>0</v>
      </c>
      <c r="W4788" s="57">
        <v>0</v>
      </c>
      <c r="X4788" s="56">
        <f t="shared" si="20413"/>
        <v>0</v>
      </c>
      <c r="Y4788" s="56">
        <v>0</v>
      </c>
      <c r="Z4788" s="57">
        <f t="shared" si="20414"/>
        <v>0</v>
      </c>
      <c r="AA4788" s="56">
        <f t="shared" si="20415"/>
        <v>0</v>
      </c>
      <c r="AB4788" s="56">
        <v>0</v>
      </c>
      <c r="AC4788" s="57">
        <f t="shared" si="20416"/>
        <v>0</v>
      </c>
      <c r="AD4788" s="57">
        <v>0</v>
      </c>
      <c r="AE4788" s="56">
        <f t="shared" si="20417"/>
        <v>0</v>
      </c>
      <c r="AF4788" s="56">
        <v>0</v>
      </c>
      <c r="AG4788" s="57">
        <f t="shared" si="20418"/>
        <v>0</v>
      </c>
      <c r="AH4788" s="56">
        <f t="shared" si="20419"/>
        <v>0</v>
      </c>
      <c r="AI4788" s="56">
        <v>0</v>
      </c>
      <c r="AJ4788" s="57">
        <f t="shared" si="20420"/>
        <v>0</v>
      </c>
      <c r="AK4788" s="57">
        <v>0</v>
      </c>
      <c r="AL4788" s="56">
        <f t="shared" si="20421"/>
        <v>0</v>
      </c>
      <c r="AM4788" s="56">
        <v>0</v>
      </c>
      <c r="AN4788" s="57">
        <f t="shared" si="20422"/>
        <v>0</v>
      </c>
      <c r="AO4788" s="56">
        <f t="shared" si="20423"/>
        <v>0</v>
      </c>
      <c r="AP4788" s="56">
        <v>0</v>
      </c>
      <c r="AQ4788" s="57">
        <f t="shared" si="20424"/>
        <v>0</v>
      </c>
      <c r="AR4788" s="57">
        <v>0</v>
      </c>
      <c r="AS4788" s="57" t="s">
        <v>43</v>
      </c>
      <c r="AT4788" s="179"/>
      <c r="AU4788" s="176"/>
      <c r="AV4788" s="177"/>
      <c r="AW4788" s="177"/>
      <c r="AX4788" s="177"/>
      <c r="AY4788" s="177"/>
      <c r="BD4788" s="224" t="s">
        <v>78</v>
      </c>
    </row>
    <row r="4789" spans="1:56" s="19" customFormat="1" ht="70.5" hidden="1" customHeight="1">
      <c r="A4789" s="54">
        <v>2018</v>
      </c>
      <c r="B4789" s="174">
        <v>8323</v>
      </c>
      <c r="C4789" s="54">
        <v>10</v>
      </c>
      <c r="D4789" s="54">
        <v>0</v>
      </c>
      <c r="E4789" s="54">
        <v>5000</v>
      </c>
      <c r="F4789" s="54">
        <v>5100</v>
      </c>
      <c r="G4789" s="54">
        <v>515</v>
      </c>
      <c r="H4789" s="163">
        <v>6</v>
      </c>
      <c r="I4789" s="175" t="s">
        <v>584</v>
      </c>
      <c r="J4789" s="56">
        <f t="shared" si="20405"/>
        <v>0</v>
      </c>
      <c r="K4789" s="56">
        <v>0</v>
      </c>
      <c r="L4789" s="57">
        <f t="shared" si="20406"/>
        <v>0</v>
      </c>
      <c r="M4789" s="56">
        <f t="shared" si="20407"/>
        <v>0</v>
      </c>
      <c r="N4789" s="56">
        <v>0</v>
      </c>
      <c r="O4789" s="57">
        <f t="shared" si="20408"/>
        <v>0</v>
      </c>
      <c r="P4789" s="57">
        <v>0</v>
      </c>
      <c r="Q4789" s="56">
        <f t="shared" si="20409"/>
        <v>0</v>
      </c>
      <c r="R4789" s="56">
        <v>0</v>
      </c>
      <c r="S4789" s="57">
        <f t="shared" si="20410"/>
        <v>0</v>
      </c>
      <c r="T4789" s="56">
        <f t="shared" si="20411"/>
        <v>0</v>
      </c>
      <c r="U4789" s="56">
        <v>0</v>
      </c>
      <c r="V4789" s="57">
        <f t="shared" si="20412"/>
        <v>0</v>
      </c>
      <c r="W4789" s="57">
        <v>0</v>
      </c>
      <c r="X4789" s="56">
        <f t="shared" si="20413"/>
        <v>0</v>
      </c>
      <c r="Y4789" s="56">
        <v>0</v>
      </c>
      <c r="Z4789" s="57">
        <f t="shared" si="20414"/>
        <v>0</v>
      </c>
      <c r="AA4789" s="56">
        <f t="shared" si="20415"/>
        <v>0</v>
      </c>
      <c r="AB4789" s="56">
        <v>0</v>
      </c>
      <c r="AC4789" s="57">
        <f t="shared" si="20416"/>
        <v>0</v>
      </c>
      <c r="AD4789" s="57">
        <v>0</v>
      </c>
      <c r="AE4789" s="56">
        <f t="shared" si="20417"/>
        <v>0</v>
      </c>
      <c r="AF4789" s="56">
        <v>0</v>
      </c>
      <c r="AG4789" s="57">
        <f t="shared" si="20418"/>
        <v>0</v>
      </c>
      <c r="AH4789" s="56">
        <f t="shared" si="20419"/>
        <v>0</v>
      </c>
      <c r="AI4789" s="56">
        <v>0</v>
      </c>
      <c r="AJ4789" s="57">
        <f t="shared" si="20420"/>
        <v>0</v>
      </c>
      <c r="AK4789" s="57">
        <v>0</v>
      </c>
      <c r="AL4789" s="56">
        <f t="shared" si="20421"/>
        <v>0</v>
      </c>
      <c r="AM4789" s="56">
        <v>0</v>
      </c>
      <c r="AN4789" s="57">
        <f t="shared" si="20422"/>
        <v>0</v>
      </c>
      <c r="AO4789" s="56">
        <f t="shared" si="20423"/>
        <v>0</v>
      </c>
      <c r="AP4789" s="56">
        <v>0</v>
      </c>
      <c r="AQ4789" s="57">
        <f t="shared" si="20424"/>
        <v>0</v>
      </c>
      <c r="AR4789" s="57">
        <v>0</v>
      </c>
      <c r="AS4789" s="57" t="s">
        <v>43</v>
      </c>
      <c r="AT4789" s="179"/>
      <c r="AU4789" s="176"/>
      <c r="AV4789" s="177"/>
      <c r="AW4789" s="177"/>
      <c r="AX4789" s="177"/>
      <c r="AY4789" s="177"/>
      <c r="BD4789" s="224" t="s">
        <v>78</v>
      </c>
    </row>
    <row r="4790" spans="1:56" s="19" customFormat="1" ht="70.5" hidden="1" customHeight="1">
      <c r="A4790" s="54">
        <v>2018</v>
      </c>
      <c r="B4790" s="174">
        <v>8323</v>
      </c>
      <c r="C4790" s="54">
        <v>10</v>
      </c>
      <c r="D4790" s="54">
        <v>0</v>
      </c>
      <c r="E4790" s="54">
        <v>5000</v>
      </c>
      <c r="F4790" s="54">
        <v>5100</v>
      </c>
      <c r="G4790" s="54">
        <v>515</v>
      </c>
      <c r="H4790" s="163">
        <v>7</v>
      </c>
      <c r="I4790" s="175" t="s">
        <v>103</v>
      </c>
      <c r="J4790" s="56">
        <f t="shared" si="20405"/>
        <v>0</v>
      </c>
      <c r="K4790" s="56">
        <v>0</v>
      </c>
      <c r="L4790" s="57">
        <f t="shared" si="20406"/>
        <v>0</v>
      </c>
      <c r="M4790" s="56">
        <f t="shared" si="20407"/>
        <v>0</v>
      </c>
      <c r="N4790" s="56">
        <v>0</v>
      </c>
      <c r="O4790" s="57">
        <f t="shared" si="20408"/>
        <v>0</v>
      </c>
      <c r="P4790" s="57">
        <v>0</v>
      </c>
      <c r="Q4790" s="56">
        <f t="shared" si="20409"/>
        <v>0</v>
      </c>
      <c r="R4790" s="56">
        <v>0</v>
      </c>
      <c r="S4790" s="57">
        <f t="shared" si="20410"/>
        <v>0</v>
      </c>
      <c r="T4790" s="56">
        <f t="shared" si="20411"/>
        <v>0</v>
      </c>
      <c r="U4790" s="56">
        <v>0</v>
      </c>
      <c r="V4790" s="57">
        <f t="shared" si="20412"/>
        <v>0</v>
      </c>
      <c r="W4790" s="57">
        <v>0</v>
      </c>
      <c r="X4790" s="56">
        <f t="shared" si="20413"/>
        <v>0</v>
      </c>
      <c r="Y4790" s="56">
        <v>0</v>
      </c>
      <c r="Z4790" s="57">
        <f t="shared" si="20414"/>
        <v>0</v>
      </c>
      <c r="AA4790" s="56">
        <f t="shared" si="20415"/>
        <v>0</v>
      </c>
      <c r="AB4790" s="56">
        <v>0</v>
      </c>
      <c r="AC4790" s="57">
        <f t="shared" si="20416"/>
        <v>0</v>
      </c>
      <c r="AD4790" s="57">
        <v>0</v>
      </c>
      <c r="AE4790" s="56">
        <f t="shared" si="20417"/>
        <v>0</v>
      </c>
      <c r="AF4790" s="56">
        <v>0</v>
      </c>
      <c r="AG4790" s="57">
        <f t="shared" si="20418"/>
        <v>0</v>
      </c>
      <c r="AH4790" s="56">
        <f t="shared" si="20419"/>
        <v>0</v>
      </c>
      <c r="AI4790" s="56">
        <v>0</v>
      </c>
      <c r="AJ4790" s="57">
        <f t="shared" si="20420"/>
        <v>0</v>
      </c>
      <c r="AK4790" s="57">
        <v>0</v>
      </c>
      <c r="AL4790" s="56">
        <f t="shared" si="20421"/>
        <v>0</v>
      </c>
      <c r="AM4790" s="56">
        <v>0</v>
      </c>
      <c r="AN4790" s="57">
        <f t="shared" si="20422"/>
        <v>0</v>
      </c>
      <c r="AO4790" s="56">
        <f t="shared" si="20423"/>
        <v>0</v>
      </c>
      <c r="AP4790" s="56">
        <v>0</v>
      </c>
      <c r="AQ4790" s="57">
        <f t="shared" si="20424"/>
        <v>0</v>
      </c>
      <c r="AR4790" s="57">
        <v>0</v>
      </c>
      <c r="AS4790" s="57" t="s">
        <v>43</v>
      </c>
      <c r="AT4790" s="179"/>
      <c r="AU4790" s="176"/>
      <c r="AV4790" s="177"/>
      <c r="AW4790" s="177"/>
      <c r="AX4790" s="177"/>
      <c r="AY4790" s="177"/>
      <c r="BD4790" s="224" t="s">
        <v>78</v>
      </c>
    </row>
    <row r="4791" spans="1:56" s="19" customFormat="1" ht="70.5" hidden="1" customHeight="1">
      <c r="A4791" s="54">
        <v>2018</v>
      </c>
      <c r="B4791" s="174">
        <v>8323</v>
      </c>
      <c r="C4791" s="54">
        <v>10</v>
      </c>
      <c r="D4791" s="54">
        <v>0</v>
      </c>
      <c r="E4791" s="54">
        <v>5000</v>
      </c>
      <c r="F4791" s="54">
        <v>5100</v>
      </c>
      <c r="G4791" s="54">
        <v>515</v>
      </c>
      <c r="H4791" s="163">
        <v>8</v>
      </c>
      <c r="I4791" s="175" t="s">
        <v>124</v>
      </c>
      <c r="J4791" s="56">
        <v>0</v>
      </c>
      <c r="K4791" s="56">
        <v>0</v>
      </c>
      <c r="L4791" s="57">
        <f t="shared" si="20406"/>
        <v>0</v>
      </c>
      <c r="M4791" s="56">
        <v>0</v>
      </c>
      <c r="N4791" s="56">
        <v>0</v>
      </c>
      <c r="O4791" s="57">
        <f t="shared" si="20408"/>
        <v>0</v>
      </c>
      <c r="P4791" s="57">
        <f t="shared" ref="P4791" si="20425">L4791+O4791</f>
        <v>0</v>
      </c>
      <c r="Q4791" s="56">
        <v>0</v>
      </c>
      <c r="R4791" s="56">
        <v>0</v>
      </c>
      <c r="S4791" s="57">
        <f t="shared" si="20410"/>
        <v>0</v>
      </c>
      <c r="T4791" s="56">
        <v>0</v>
      </c>
      <c r="U4791" s="56">
        <v>0</v>
      </c>
      <c r="V4791" s="57">
        <f t="shared" si="20412"/>
        <v>0</v>
      </c>
      <c r="W4791" s="57">
        <f t="shared" ref="W4791" si="20426">S4791+V4791</f>
        <v>0</v>
      </c>
      <c r="X4791" s="56">
        <v>0</v>
      </c>
      <c r="Y4791" s="56">
        <v>0</v>
      </c>
      <c r="Z4791" s="57">
        <f t="shared" si="20414"/>
        <v>0</v>
      </c>
      <c r="AA4791" s="56">
        <v>0</v>
      </c>
      <c r="AB4791" s="56">
        <v>0</v>
      </c>
      <c r="AC4791" s="57">
        <f t="shared" si="20416"/>
        <v>0</v>
      </c>
      <c r="AD4791" s="57">
        <f t="shared" ref="AD4791" si="20427">Z4791+AC4791</f>
        <v>0</v>
      </c>
      <c r="AE4791" s="56">
        <v>0</v>
      </c>
      <c r="AF4791" s="56">
        <v>0</v>
      </c>
      <c r="AG4791" s="57">
        <f t="shared" si="20418"/>
        <v>0</v>
      </c>
      <c r="AH4791" s="56">
        <v>0</v>
      </c>
      <c r="AI4791" s="56">
        <v>0</v>
      </c>
      <c r="AJ4791" s="57">
        <f t="shared" si="20420"/>
        <v>0</v>
      </c>
      <c r="AK4791" s="57">
        <f t="shared" ref="AK4791" si="20428">AG4791+AJ4791</f>
        <v>0</v>
      </c>
      <c r="AL4791" s="56">
        <f t="shared" ref="AL4791:AM4791" si="20429">J4791-Q4791-X4791-AE4791</f>
        <v>0</v>
      </c>
      <c r="AM4791" s="56">
        <f t="shared" si="20429"/>
        <v>0</v>
      </c>
      <c r="AN4791" s="57">
        <f t="shared" si="20422"/>
        <v>0</v>
      </c>
      <c r="AO4791" s="56">
        <f t="shared" ref="AO4791:AP4791" si="20430">M4791-T4791-AA4791-AH4791</f>
        <v>0</v>
      </c>
      <c r="AP4791" s="56">
        <f t="shared" si="20430"/>
        <v>0</v>
      </c>
      <c r="AQ4791" s="57">
        <f t="shared" si="20424"/>
        <v>0</v>
      </c>
      <c r="AR4791" s="57">
        <f t="shared" ref="AR4791" si="20431">AN4791+AQ4791</f>
        <v>0</v>
      </c>
      <c r="AS4791" s="57" t="s">
        <v>43</v>
      </c>
      <c r="AT4791" s="179"/>
      <c r="AU4791" s="176"/>
      <c r="AV4791" s="177"/>
      <c r="AW4791" s="177"/>
      <c r="AX4791" s="177"/>
      <c r="AY4791" s="177"/>
      <c r="BD4791" s="224" t="s">
        <v>78</v>
      </c>
    </row>
    <row r="4792" spans="1:56" s="19" customFormat="1" ht="70.5" hidden="1" customHeight="1">
      <c r="A4792" s="54">
        <v>2018</v>
      </c>
      <c r="B4792" s="174">
        <v>8323</v>
      </c>
      <c r="C4792" s="54">
        <v>10</v>
      </c>
      <c r="D4792" s="54">
        <v>0</v>
      </c>
      <c r="E4792" s="54">
        <v>5000</v>
      </c>
      <c r="F4792" s="54">
        <v>5100</v>
      </c>
      <c r="G4792" s="54">
        <v>515</v>
      </c>
      <c r="H4792" s="163">
        <v>9</v>
      </c>
      <c r="I4792" s="175" t="s">
        <v>969</v>
      </c>
      <c r="J4792" s="56">
        <f t="shared" si="20405"/>
        <v>0</v>
      </c>
      <c r="K4792" s="56">
        <v>0</v>
      </c>
      <c r="L4792" s="57">
        <f t="shared" si="20406"/>
        <v>0</v>
      </c>
      <c r="M4792" s="56">
        <f t="shared" si="20407"/>
        <v>0</v>
      </c>
      <c r="N4792" s="56">
        <v>0</v>
      </c>
      <c r="O4792" s="57">
        <f t="shared" si="20408"/>
        <v>0</v>
      </c>
      <c r="P4792" s="57">
        <v>0</v>
      </c>
      <c r="Q4792" s="56">
        <f t="shared" ref="Q4792:Q4794" si="20432">ROUND(W4792*0.8,0)</f>
        <v>0</v>
      </c>
      <c r="R4792" s="56">
        <v>0</v>
      </c>
      <c r="S4792" s="57">
        <f t="shared" si="20410"/>
        <v>0</v>
      </c>
      <c r="T4792" s="56">
        <f t="shared" ref="T4792:T4796" si="20433">W4792-Q4792</f>
        <v>0</v>
      </c>
      <c r="U4792" s="56">
        <v>0</v>
      </c>
      <c r="V4792" s="57">
        <f t="shared" si="20412"/>
        <v>0</v>
      </c>
      <c r="W4792" s="57">
        <v>0</v>
      </c>
      <c r="X4792" s="56">
        <f t="shared" ref="X4792:X4794" si="20434">ROUND(AD4792*0.8,0)</f>
        <v>0</v>
      </c>
      <c r="Y4792" s="56">
        <v>0</v>
      </c>
      <c r="Z4792" s="57">
        <f t="shared" si="20414"/>
        <v>0</v>
      </c>
      <c r="AA4792" s="56">
        <f t="shared" ref="AA4792:AA4796" si="20435">AD4792-X4792</f>
        <v>0</v>
      </c>
      <c r="AB4792" s="56">
        <v>0</v>
      </c>
      <c r="AC4792" s="57">
        <f t="shared" si="20416"/>
        <v>0</v>
      </c>
      <c r="AD4792" s="57">
        <v>0</v>
      </c>
      <c r="AE4792" s="56">
        <f t="shared" ref="AE4792:AE4794" si="20436">ROUND(AK4792*0.8,0)</f>
        <v>0</v>
      </c>
      <c r="AF4792" s="56">
        <v>0</v>
      </c>
      <c r="AG4792" s="57">
        <f t="shared" si="20418"/>
        <v>0</v>
      </c>
      <c r="AH4792" s="56">
        <f t="shared" ref="AH4792:AH4796" si="20437">AK4792-AE4792</f>
        <v>0</v>
      </c>
      <c r="AI4792" s="56">
        <v>0</v>
      </c>
      <c r="AJ4792" s="57">
        <f t="shared" si="20420"/>
        <v>0</v>
      </c>
      <c r="AK4792" s="57">
        <v>0</v>
      </c>
      <c r="AL4792" s="56">
        <f t="shared" ref="AL4792:AL4794" si="20438">ROUND(AR4792*0.8,0)</f>
        <v>0</v>
      </c>
      <c r="AM4792" s="56">
        <v>0</v>
      </c>
      <c r="AN4792" s="57">
        <f t="shared" si="20422"/>
        <v>0</v>
      </c>
      <c r="AO4792" s="56">
        <f t="shared" ref="AO4792:AO4795" si="20439">AR4792-AL4792</f>
        <v>0</v>
      </c>
      <c r="AP4792" s="56">
        <v>0</v>
      </c>
      <c r="AQ4792" s="57">
        <f t="shared" si="20424"/>
        <v>0</v>
      </c>
      <c r="AR4792" s="57">
        <v>0</v>
      </c>
      <c r="AS4792" s="57" t="s">
        <v>43</v>
      </c>
      <c r="AT4792" s="179"/>
      <c r="AU4792" s="176"/>
      <c r="AV4792" s="177"/>
      <c r="AW4792" s="177"/>
      <c r="AX4792" s="177"/>
      <c r="AY4792" s="177"/>
      <c r="BD4792" s="224" t="s">
        <v>78</v>
      </c>
    </row>
    <row r="4793" spans="1:56" s="19" customFormat="1" ht="70.5" hidden="1" customHeight="1">
      <c r="A4793" s="54">
        <v>2018</v>
      </c>
      <c r="B4793" s="174">
        <v>8323</v>
      </c>
      <c r="C4793" s="54">
        <v>10</v>
      </c>
      <c r="D4793" s="54">
        <v>0</v>
      </c>
      <c r="E4793" s="54">
        <v>5000</v>
      </c>
      <c r="F4793" s="54">
        <v>5100</v>
      </c>
      <c r="G4793" s="54">
        <v>515</v>
      </c>
      <c r="H4793" s="163">
        <v>10</v>
      </c>
      <c r="I4793" s="175" t="s">
        <v>2118</v>
      </c>
      <c r="J4793" s="56">
        <f t="shared" si="20405"/>
        <v>0</v>
      </c>
      <c r="K4793" s="56">
        <v>0</v>
      </c>
      <c r="L4793" s="57">
        <f t="shared" si="20406"/>
        <v>0</v>
      </c>
      <c r="M4793" s="56">
        <f t="shared" si="20407"/>
        <v>0</v>
      </c>
      <c r="N4793" s="56">
        <v>0</v>
      </c>
      <c r="O4793" s="57">
        <f t="shared" si="20408"/>
        <v>0</v>
      </c>
      <c r="P4793" s="57">
        <v>0</v>
      </c>
      <c r="Q4793" s="56">
        <f t="shared" si="20432"/>
        <v>0</v>
      </c>
      <c r="R4793" s="56">
        <v>0</v>
      </c>
      <c r="S4793" s="57">
        <f t="shared" si="20410"/>
        <v>0</v>
      </c>
      <c r="T4793" s="56">
        <f t="shared" si="20433"/>
        <v>0</v>
      </c>
      <c r="U4793" s="56">
        <v>0</v>
      </c>
      <c r="V4793" s="57">
        <f t="shared" si="20412"/>
        <v>0</v>
      </c>
      <c r="W4793" s="57">
        <v>0</v>
      </c>
      <c r="X4793" s="56">
        <f t="shared" si="20434"/>
        <v>0</v>
      </c>
      <c r="Y4793" s="56">
        <v>0</v>
      </c>
      <c r="Z4793" s="57">
        <f t="shared" si="20414"/>
        <v>0</v>
      </c>
      <c r="AA4793" s="56">
        <f t="shared" si="20435"/>
        <v>0</v>
      </c>
      <c r="AB4793" s="56">
        <v>0</v>
      </c>
      <c r="AC4793" s="57">
        <f t="shared" si="20416"/>
        <v>0</v>
      </c>
      <c r="AD4793" s="57">
        <v>0</v>
      </c>
      <c r="AE4793" s="56">
        <f t="shared" si="20436"/>
        <v>0</v>
      </c>
      <c r="AF4793" s="56">
        <v>0</v>
      </c>
      <c r="AG4793" s="57">
        <f t="shared" si="20418"/>
        <v>0</v>
      </c>
      <c r="AH4793" s="56">
        <f t="shared" si="20437"/>
        <v>0</v>
      </c>
      <c r="AI4793" s="56">
        <v>0</v>
      </c>
      <c r="AJ4793" s="57">
        <f t="shared" si="20420"/>
        <v>0</v>
      </c>
      <c r="AK4793" s="57">
        <v>0</v>
      </c>
      <c r="AL4793" s="56">
        <f t="shared" si="20438"/>
        <v>0</v>
      </c>
      <c r="AM4793" s="56">
        <v>0</v>
      </c>
      <c r="AN4793" s="57">
        <f t="shared" si="20422"/>
        <v>0</v>
      </c>
      <c r="AO4793" s="56">
        <f t="shared" si="20439"/>
        <v>0</v>
      </c>
      <c r="AP4793" s="56">
        <v>0</v>
      </c>
      <c r="AQ4793" s="57">
        <f t="shared" si="20424"/>
        <v>0</v>
      </c>
      <c r="AR4793" s="57">
        <v>0</v>
      </c>
      <c r="AS4793" s="57" t="s">
        <v>43</v>
      </c>
      <c r="AT4793" s="179"/>
      <c r="AU4793" s="176"/>
      <c r="AV4793" s="177"/>
      <c r="AW4793" s="177"/>
      <c r="AX4793" s="177"/>
      <c r="AY4793" s="177"/>
      <c r="BD4793" s="224" t="s">
        <v>78</v>
      </c>
    </row>
    <row r="4794" spans="1:56" s="19" customFormat="1" ht="70.5" hidden="1" customHeight="1">
      <c r="A4794" s="54">
        <v>2018</v>
      </c>
      <c r="B4794" s="174">
        <v>8323</v>
      </c>
      <c r="C4794" s="54">
        <v>10</v>
      </c>
      <c r="D4794" s="54">
        <v>0</v>
      </c>
      <c r="E4794" s="54">
        <v>5000</v>
      </c>
      <c r="F4794" s="54">
        <v>5100</v>
      </c>
      <c r="G4794" s="54">
        <v>515</v>
      </c>
      <c r="H4794" s="163">
        <v>11</v>
      </c>
      <c r="I4794" s="175" t="s">
        <v>1976</v>
      </c>
      <c r="J4794" s="56">
        <f t="shared" si="20405"/>
        <v>0</v>
      </c>
      <c r="K4794" s="56">
        <v>0</v>
      </c>
      <c r="L4794" s="57">
        <f t="shared" si="20406"/>
        <v>0</v>
      </c>
      <c r="M4794" s="56">
        <f t="shared" si="20407"/>
        <v>0</v>
      </c>
      <c r="N4794" s="56">
        <v>0</v>
      </c>
      <c r="O4794" s="57">
        <f t="shared" si="20408"/>
        <v>0</v>
      </c>
      <c r="P4794" s="57">
        <v>0</v>
      </c>
      <c r="Q4794" s="56">
        <f t="shared" si="20432"/>
        <v>0</v>
      </c>
      <c r="R4794" s="56">
        <v>0</v>
      </c>
      <c r="S4794" s="57">
        <f t="shared" si="20410"/>
        <v>0</v>
      </c>
      <c r="T4794" s="56">
        <f t="shared" si="20433"/>
        <v>0</v>
      </c>
      <c r="U4794" s="56">
        <v>0</v>
      </c>
      <c r="V4794" s="57">
        <f t="shared" si="20412"/>
        <v>0</v>
      </c>
      <c r="W4794" s="57">
        <v>0</v>
      </c>
      <c r="X4794" s="56">
        <f t="shared" si="20434"/>
        <v>0</v>
      </c>
      <c r="Y4794" s="56">
        <v>0</v>
      </c>
      <c r="Z4794" s="57">
        <f t="shared" si="20414"/>
        <v>0</v>
      </c>
      <c r="AA4794" s="56">
        <f t="shared" si="20435"/>
        <v>0</v>
      </c>
      <c r="AB4794" s="56">
        <v>0</v>
      </c>
      <c r="AC4794" s="57">
        <f t="shared" si="20416"/>
        <v>0</v>
      </c>
      <c r="AD4794" s="57">
        <v>0</v>
      </c>
      <c r="AE4794" s="56">
        <f t="shared" si="20436"/>
        <v>0</v>
      </c>
      <c r="AF4794" s="56">
        <v>0</v>
      </c>
      <c r="AG4794" s="57">
        <f t="shared" si="20418"/>
        <v>0</v>
      </c>
      <c r="AH4794" s="56">
        <f t="shared" si="20437"/>
        <v>0</v>
      </c>
      <c r="AI4794" s="56">
        <v>0</v>
      </c>
      <c r="AJ4794" s="57">
        <f t="shared" si="20420"/>
        <v>0</v>
      </c>
      <c r="AK4794" s="57">
        <v>0</v>
      </c>
      <c r="AL4794" s="56">
        <f t="shared" si="20438"/>
        <v>0</v>
      </c>
      <c r="AM4794" s="56">
        <v>0</v>
      </c>
      <c r="AN4794" s="57">
        <f t="shared" si="20422"/>
        <v>0</v>
      </c>
      <c r="AO4794" s="56">
        <f t="shared" si="20439"/>
        <v>0</v>
      </c>
      <c r="AP4794" s="56">
        <v>0</v>
      </c>
      <c r="AQ4794" s="57">
        <f t="shared" si="20424"/>
        <v>0</v>
      </c>
      <c r="AR4794" s="57">
        <v>0</v>
      </c>
      <c r="AS4794" s="57" t="s">
        <v>43</v>
      </c>
      <c r="AT4794" s="179"/>
      <c r="AU4794" s="176"/>
      <c r="AV4794" s="177"/>
      <c r="AW4794" s="177"/>
      <c r="AX4794" s="177"/>
      <c r="AY4794" s="177"/>
      <c r="BD4794" s="224" t="s">
        <v>78</v>
      </c>
    </row>
    <row r="4795" spans="1:56" s="19" customFormat="1" ht="70.5" hidden="1" customHeight="1">
      <c r="A4795" s="54">
        <v>2018</v>
      </c>
      <c r="B4795" s="174">
        <v>8323</v>
      </c>
      <c r="C4795" s="54">
        <v>10</v>
      </c>
      <c r="D4795" s="54">
        <v>0</v>
      </c>
      <c r="E4795" s="54">
        <v>5000</v>
      </c>
      <c r="F4795" s="54">
        <v>5100</v>
      </c>
      <c r="G4795" s="54">
        <v>515</v>
      </c>
      <c r="H4795" s="163">
        <v>12</v>
      </c>
      <c r="I4795" s="175" t="s">
        <v>838</v>
      </c>
      <c r="J4795" s="56">
        <v>0</v>
      </c>
      <c r="K4795" s="56">
        <v>0</v>
      </c>
      <c r="L4795" s="57">
        <f t="shared" si="20406"/>
        <v>0</v>
      </c>
      <c r="M4795" s="56">
        <f t="shared" si="20407"/>
        <v>0</v>
      </c>
      <c r="N4795" s="56">
        <v>0</v>
      </c>
      <c r="O4795" s="57">
        <f t="shared" si="20408"/>
        <v>0</v>
      </c>
      <c r="P4795" s="57">
        <v>0</v>
      </c>
      <c r="Q4795" s="56">
        <v>0</v>
      </c>
      <c r="R4795" s="56">
        <v>0</v>
      </c>
      <c r="S4795" s="57">
        <f t="shared" si="20410"/>
        <v>0</v>
      </c>
      <c r="T4795" s="56">
        <f t="shared" si="20433"/>
        <v>0</v>
      </c>
      <c r="U4795" s="56">
        <v>0</v>
      </c>
      <c r="V4795" s="57">
        <f t="shared" si="20412"/>
        <v>0</v>
      </c>
      <c r="W4795" s="57">
        <v>0</v>
      </c>
      <c r="X4795" s="56">
        <v>0</v>
      </c>
      <c r="Y4795" s="56">
        <v>0</v>
      </c>
      <c r="Z4795" s="57">
        <f t="shared" si="20414"/>
        <v>0</v>
      </c>
      <c r="AA4795" s="56">
        <f t="shared" si="20435"/>
        <v>0</v>
      </c>
      <c r="AB4795" s="56">
        <v>0</v>
      </c>
      <c r="AC4795" s="57">
        <f t="shared" si="20416"/>
        <v>0</v>
      </c>
      <c r="AD4795" s="57">
        <v>0</v>
      </c>
      <c r="AE4795" s="56">
        <v>0</v>
      </c>
      <c r="AF4795" s="56">
        <v>0</v>
      </c>
      <c r="AG4795" s="57">
        <f t="shared" si="20418"/>
        <v>0</v>
      </c>
      <c r="AH4795" s="56">
        <f t="shared" si="20437"/>
        <v>0</v>
      </c>
      <c r="AI4795" s="56">
        <v>0</v>
      </c>
      <c r="AJ4795" s="57">
        <f t="shared" si="20420"/>
        <v>0</v>
      </c>
      <c r="AK4795" s="57">
        <v>0</v>
      </c>
      <c r="AL4795" s="56">
        <v>0</v>
      </c>
      <c r="AM4795" s="56">
        <v>0</v>
      </c>
      <c r="AN4795" s="57">
        <f t="shared" si="20422"/>
        <v>0</v>
      </c>
      <c r="AO4795" s="56">
        <f t="shared" si="20439"/>
        <v>0</v>
      </c>
      <c r="AP4795" s="56">
        <v>0</v>
      </c>
      <c r="AQ4795" s="57">
        <f t="shared" si="20424"/>
        <v>0</v>
      </c>
      <c r="AR4795" s="57">
        <v>0</v>
      </c>
      <c r="AS4795" s="57" t="s">
        <v>43</v>
      </c>
      <c r="AT4795" s="179"/>
      <c r="AU4795" s="176"/>
      <c r="AV4795" s="177"/>
      <c r="AW4795" s="177"/>
      <c r="AX4795" s="177"/>
      <c r="AY4795" s="177"/>
      <c r="BD4795" s="178" t="s">
        <v>30</v>
      </c>
    </row>
    <row r="4796" spans="1:56" s="19" customFormat="1" ht="70.5" customHeight="1">
      <c r="A4796" s="54">
        <v>2019</v>
      </c>
      <c r="B4796" s="174">
        <v>8323</v>
      </c>
      <c r="C4796" s="54">
        <v>10</v>
      </c>
      <c r="D4796" s="54">
        <v>0</v>
      </c>
      <c r="E4796" s="54">
        <v>5000</v>
      </c>
      <c r="F4796" s="54">
        <v>5100</v>
      </c>
      <c r="G4796" s="54">
        <v>515</v>
      </c>
      <c r="H4796" s="163">
        <v>15</v>
      </c>
      <c r="I4796" s="175" t="s">
        <v>966</v>
      </c>
      <c r="J4796" s="56">
        <v>0</v>
      </c>
      <c r="K4796" s="56">
        <v>0</v>
      </c>
      <c r="L4796" s="57">
        <f t="shared" si="20406"/>
        <v>0</v>
      </c>
      <c r="M4796" s="56">
        <v>96000</v>
      </c>
      <c r="N4796" s="56">
        <v>0</v>
      </c>
      <c r="O4796" s="57">
        <f t="shared" si="20408"/>
        <v>96000</v>
      </c>
      <c r="P4796" s="57">
        <f>L4796+O4796</f>
        <v>96000</v>
      </c>
      <c r="Q4796" s="56">
        <f t="shared" ref="Q4796" si="20440">ROUND(W4796*0.8,0)</f>
        <v>0</v>
      </c>
      <c r="R4796" s="56">
        <v>0</v>
      </c>
      <c r="S4796" s="57">
        <f t="shared" si="20410"/>
        <v>0</v>
      </c>
      <c r="T4796" s="56">
        <f t="shared" si="20433"/>
        <v>0</v>
      </c>
      <c r="U4796" s="56">
        <v>0</v>
      </c>
      <c r="V4796" s="57">
        <f t="shared" si="20412"/>
        <v>0</v>
      </c>
      <c r="W4796" s="57">
        <v>0</v>
      </c>
      <c r="X4796" s="56">
        <f t="shared" ref="X4796" si="20441">ROUND(AD4796*0.8,0)</f>
        <v>0</v>
      </c>
      <c r="Y4796" s="56">
        <v>0</v>
      </c>
      <c r="Z4796" s="57">
        <f t="shared" si="20414"/>
        <v>0</v>
      </c>
      <c r="AA4796" s="56">
        <f t="shared" si="20435"/>
        <v>0</v>
      </c>
      <c r="AB4796" s="56">
        <v>0</v>
      </c>
      <c r="AC4796" s="57">
        <f t="shared" si="20416"/>
        <v>0</v>
      </c>
      <c r="AD4796" s="57">
        <v>0</v>
      </c>
      <c r="AE4796" s="56">
        <f t="shared" ref="AE4796" si="20442">ROUND(AK4796*0.8,0)</f>
        <v>0</v>
      </c>
      <c r="AF4796" s="56">
        <v>0</v>
      </c>
      <c r="AG4796" s="57">
        <f t="shared" si="20418"/>
        <v>0</v>
      </c>
      <c r="AH4796" s="56">
        <f t="shared" si="20437"/>
        <v>0</v>
      </c>
      <c r="AI4796" s="56">
        <v>0</v>
      </c>
      <c r="AJ4796" s="57">
        <f t="shared" si="20420"/>
        <v>0</v>
      </c>
      <c r="AK4796" s="57">
        <v>0</v>
      </c>
      <c r="AL4796" s="56">
        <f t="shared" ref="AL4796" si="20443">J4796-Q4796-X4796-AE4796</f>
        <v>0</v>
      </c>
      <c r="AM4796" s="56">
        <f t="shared" ref="AM4796" si="20444">K4796-R4796-Y4796-AF4796</f>
        <v>0</v>
      </c>
      <c r="AN4796" s="57">
        <f t="shared" si="20422"/>
        <v>0</v>
      </c>
      <c r="AO4796" s="56">
        <f t="shared" ref="AO4796" si="20445">M4796-T4796-AA4796-AH4796</f>
        <v>96000</v>
      </c>
      <c r="AP4796" s="56">
        <f t="shared" ref="AP4796" si="20446">N4796-U4796-AB4796-AI4796</f>
        <v>0</v>
      </c>
      <c r="AQ4796" s="57">
        <f t="shared" si="20424"/>
        <v>96000</v>
      </c>
      <c r="AR4796" s="57">
        <f t="shared" ref="AR4796" si="20447">AN4796+AQ4796</f>
        <v>96000</v>
      </c>
      <c r="AS4796" s="57" t="s">
        <v>43</v>
      </c>
      <c r="AT4796" s="179">
        <v>12</v>
      </c>
      <c r="AU4796" s="176">
        <v>0</v>
      </c>
      <c r="AV4796" s="177">
        <v>0</v>
      </c>
      <c r="AW4796" s="177">
        <v>0</v>
      </c>
      <c r="AX4796" s="171">
        <f t="shared" ref="AX4796" si="20448">AT4796-AV4796</f>
        <v>12</v>
      </c>
      <c r="AY4796" s="171">
        <f t="shared" ref="AY4796" si="20449">AU4796-AW4796</f>
        <v>0</v>
      </c>
      <c r="BD4796" s="224" t="s">
        <v>78</v>
      </c>
    </row>
    <row r="4797" spans="1:56" s="19" customFormat="1" ht="70.5" hidden="1" customHeight="1">
      <c r="A4797" s="154">
        <v>2018</v>
      </c>
      <c r="B4797" s="155">
        <v>8323</v>
      </c>
      <c r="C4797" s="154">
        <v>10</v>
      </c>
      <c r="D4797" s="154">
        <v>0</v>
      </c>
      <c r="E4797" s="154">
        <v>5000</v>
      </c>
      <c r="F4797" s="154">
        <v>5100</v>
      </c>
      <c r="G4797" s="154">
        <v>519</v>
      </c>
      <c r="H4797" s="154"/>
      <c r="I4797" s="172" t="s">
        <v>127</v>
      </c>
      <c r="J4797" s="158">
        <f>J4798</f>
        <v>0</v>
      </c>
      <c r="K4797" s="158">
        <f t="shared" ref="K4797" si="20450">K4798</f>
        <v>0</v>
      </c>
      <c r="L4797" s="158">
        <f t="shared" ref="L4797" si="20451">L4798</f>
        <v>0</v>
      </c>
      <c r="M4797" s="158">
        <f t="shared" ref="M4797" si="20452">M4798</f>
        <v>0</v>
      </c>
      <c r="N4797" s="158">
        <f t="shared" ref="N4797" si="20453">N4798</f>
        <v>0</v>
      </c>
      <c r="O4797" s="158">
        <f t="shared" ref="O4797" si="20454">O4798</f>
        <v>0</v>
      </c>
      <c r="P4797" s="158">
        <f>L4797+O4797</f>
        <v>0</v>
      </c>
      <c r="Q4797" s="158">
        <f>Q4798</f>
        <v>0</v>
      </c>
      <c r="R4797" s="158">
        <f t="shared" ref="R4797:V4797" si="20455">R4798</f>
        <v>0</v>
      </c>
      <c r="S4797" s="158">
        <f t="shared" si="20455"/>
        <v>0</v>
      </c>
      <c r="T4797" s="158">
        <f t="shared" si="20455"/>
        <v>0</v>
      </c>
      <c r="U4797" s="158">
        <f t="shared" si="20455"/>
        <v>0</v>
      </c>
      <c r="V4797" s="158">
        <f t="shared" si="20455"/>
        <v>0</v>
      </c>
      <c r="W4797" s="158">
        <f>S4797+V4797</f>
        <v>0</v>
      </c>
      <c r="X4797" s="158">
        <f>X4798</f>
        <v>0</v>
      </c>
      <c r="Y4797" s="158">
        <f t="shared" ref="Y4797:AC4797" si="20456">Y4798</f>
        <v>0</v>
      </c>
      <c r="Z4797" s="158">
        <f t="shared" si="20456"/>
        <v>0</v>
      </c>
      <c r="AA4797" s="158">
        <f t="shared" si="20456"/>
        <v>0</v>
      </c>
      <c r="AB4797" s="158">
        <f t="shared" si="20456"/>
        <v>0</v>
      </c>
      <c r="AC4797" s="158">
        <f t="shared" si="20456"/>
        <v>0</v>
      </c>
      <c r="AD4797" s="158">
        <f>Z4797+AC4797</f>
        <v>0</v>
      </c>
      <c r="AE4797" s="158">
        <f>AE4798</f>
        <v>0</v>
      </c>
      <c r="AF4797" s="158">
        <f t="shared" ref="AF4797:AI4797" si="20457">AF4798</f>
        <v>0</v>
      </c>
      <c r="AG4797" s="158">
        <f t="shared" si="20457"/>
        <v>0</v>
      </c>
      <c r="AH4797" s="158">
        <f t="shared" si="20457"/>
        <v>0</v>
      </c>
      <c r="AI4797" s="158">
        <f t="shared" si="20457"/>
        <v>0</v>
      </c>
      <c r="AJ4797" s="158">
        <f t="shared" ref="AJ4797" si="20458">AJ4798</f>
        <v>0</v>
      </c>
      <c r="AK4797" s="158">
        <f>AG4797+AJ4797</f>
        <v>0</v>
      </c>
      <c r="AL4797" s="158">
        <f>AL4798</f>
        <v>0</v>
      </c>
      <c r="AM4797" s="158">
        <f t="shared" ref="AM4797:AQ4797" si="20459">AM4798</f>
        <v>0</v>
      </c>
      <c r="AN4797" s="158">
        <f t="shared" si="20459"/>
        <v>0</v>
      </c>
      <c r="AO4797" s="158">
        <f t="shared" si="20459"/>
        <v>0</v>
      </c>
      <c r="AP4797" s="158">
        <f t="shared" si="20459"/>
        <v>0</v>
      </c>
      <c r="AQ4797" s="158">
        <f t="shared" si="20459"/>
        <v>0</v>
      </c>
      <c r="AR4797" s="158">
        <f>AN4797+AQ4797</f>
        <v>0</v>
      </c>
      <c r="AS4797" s="158"/>
      <c r="AT4797" s="159"/>
      <c r="AU4797" s="160"/>
      <c r="AV4797" s="161"/>
      <c r="AW4797" s="161"/>
      <c r="AX4797" s="161"/>
      <c r="AY4797" s="161"/>
      <c r="BD4797" s="173"/>
    </row>
    <row r="4798" spans="1:56" s="19" customFormat="1" ht="70.5" hidden="1" customHeight="1">
      <c r="A4798" s="54">
        <v>2018</v>
      </c>
      <c r="B4798" s="174">
        <v>8323</v>
      </c>
      <c r="C4798" s="54">
        <v>10</v>
      </c>
      <c r="D4798" s="54">
        <v>0</v>
      </c>
      <c r="E4798" s="54">
        <v>5000</v>
      </c>
      <c r="F4798" s="54">
        <v>5100</v>
      </c>
      <c r="G4798" s="54">
        <v>519</v>
      </c>
      <c r="H4798" s="163">
        <v>1</v>
      </c>
      <c r="I4798" s="175" t="s">
        <v>592</v>
      </c>
      <c r="J4798" s="56">
        <f t="shared" ref="J4798" si="20460">ROUND(P4798*0.8,0)</f>
        <v>0</v>
      </c>
      <c r="K4798" s="56">
        <v>0</v>
      </c>
      <c r="L4798" s="57">
        <f t="shared" ref="L4798" si="20461">J4798+K4798</f>
        <v>0</v>
      </c>
      <c r="M4798" s="56">
        <f>P4798-J4798</f>
        <v>0</v>
      </c>
      <c r="N4798" s="56">
        <v>0</v>
      </c>
      <c r="O4798" s="57">
        <f t="shared" ref="O4798" si="20462">M4798+N4798</f>
        <v>0</v>
      </c>
      <c r="P4798" s="57">
        <v>0</v>
      </c>
      <c r="Q4798" s="56">
        <f t="shared" ref="Q4798" si="20463">ROUND(W4798*0.8,0)</f>
        <v>0</v>
      </c>
      <c r="R4798" s="56">
        <v>0</v>
      </c>
      <c r="S4798" s="57">
        <f t="shared" ref="S4798" si="20464">Q4798+R4798</f>
        <v>0</v>
      </c>
      <c r="T4798" s="56">
        <f>W4798-Q4798</f>
        <v>0</v>
      </c>
      <c r="U4798" s="56">
        <v>0</v>
      </c>
      <c r="V4798" s="57">
        <f t="shared" ref="V4798" si="20465">T4798+U4798</f>
        <v>0</v>
      </c>
      <c r="W4798" s="57">
        <v>0</v>
      </c>
      <c r="X4798" s="56">
        <f t="shared" ref="X4798" si="20466">ROUND(AD4798*0.8,0)</f>
        <v>0</v>
      </c>
      <c r="Y4798" s="56">
        <v>0</v>
      </c>
      <c r="Z4798" s="57">
        <f t="shared" ref="Z4798" si="20467">X4798+Y4798</f>
        <v>0</v>
      </c>
      <c r="AA4798" s="56">
        <f>AD4798-X4798</f>
        <v>0</v>
      </c>
      <c r="AB4798" s="56">
        <v>0</v>
      </c>
      <c r="AC4798" s="57">
        <f t="shared" ref="AC4798" si="20468">AA4798+AB4798</f>
        <v>0</v>
      </c>
      <c r="AD4798" s="57">
        <v>0</v>
      </c>
      <c r="AE4798" s="56">
        <f t="shared" ref="AE4798" si="20469">ROUND(AK4798*0.8,0)</f>
        <v>0</v>
      </c>
      <c r="AF4798" s="56">
        <v>0</v>
      </c>
      <c r="AG4798" s="57">
        <f t="shared" ref="AG4798" si="20470">AE4798+AF4798</f>
        <v>0</v>
      </c>
      <c r="AH4798" s="56">
        <f>AK4798-AE4798</f>
        <v>0</v>
      </c>
      <c r="AI4798" s="56">
        <v>0</v>
      </c>
      <c r="AJ4798" s="57">
        <f t="shared" ref="AJ4798" si="20471">AH4798+AI4798</f>
        <v>0</v>
      </c>
      <c r="AK4798" s="57">
        <v>0</v>
      </c>
      <c r="AL4798" s="56">
        <f t="shared" ref="AL4798" si="20472">ROUND(AR4798*0.8,0)</f>
        <v>0</v>
      </c>
      <c r="AM4798" s="56">
        <v>0</v>
      </c>
      <c r="AN4798" s="57">
        <f t="shared" ref="AN4798" si="20473">AL4798+AM4798</f>
        <v>0</v>
      </c>
      <c r="AO4798" s="56">
        <f>AR4798-AL4798</f>
        <v>0</v>
      </c>
      <c r="AP4798" s="56">
        <v>0</v>
      </c>
      <c r="AQ4798" s="57">
        <f t="shared" ref="AQ4798" si="20474">AO4798+AP4798</f>
        <v>0</v>
      </c>
      <c r="AR4798" s="57">
        <v>0</v>
      </c>
      <c r="AS4798" s="57" t="s">
        <v>43</v>
      </c>
      <c r="AT4798" s="179"/>
      <c r="AU4798" s="176"/>
      <c r="AV4798" s="177"/>
      <c r="AW4798" s="177"/>
      <c r="AX4798" s="177"/>
      <c r="AY4798" s="177"/>
      <c r="BD4798" s="224" t="s">
        <v>78</v>
      </c>
    </row>
    <row r="4799" spans="1:56" s="19" customFormat="1" ht="70.5" hidden="1" customHeight="1">
      <c r="A4799" s="145">
        <v>2018</v>
      </c>
      <c r="B4799" s="146">
        <v>8323</v>
      </c>
      <c r="C4799" s="145">
        <v>10</v>
      </c>
      <c r="D4799" s="145">
        <v>0</v>
      </c>
      <c r="E4799" s="145">
        <v>5000</v>
      </c>
      <c r="F4799" s="145">
        <v>5200</v>
      </c>
      <c r="G4799" s="145"/>
      <c r="H4799" s="145"/>
      <c r="I4799" s="147" t="s">
        <v>131</v>
      </c>
      <c r="J4799" s="148">
        <f>J4800+J4803</f>
        <v>0</v>
      </c>
      <c r="K4799" s="148">
        <f t="shared" ref="K4799:O4799" si="20475">K4800+K4803</f>
        <v>0</v>
      </c>
      <c r="L4799" s="148">
        <f t="shared" si="20475"/>
        <v>0</v>
      </c>
      <c r="M4799" s="148">
        <f t="shared" si="20475"/>
        <v>0</v>
      </c>
      <c r="N4799" s="148">
        <f t="shared" si="20475"/>
        <v>0</v>
      </c>
      <c r="O4799" s="148">
        <f t="shared" si="20475"/>
        <v>0</v>
      </c>
      <c r="P4799" s="148">
        <f>L4799+O4799</f>
        <v>0</v>
      </c>
      <c r="Q4799" s="148">
        <f>Q4800+Q4803</f>
        <v>0</v>
      </c>
      <c r="R4799" s="148">
        <f t="shared" ref="R4799:V4799" si="20476">R4800+R4803</f>
        <v>0</v>
      </c>
      <c r="S4799" s="148">
        <f t="shared" si="20476"/>
        <v>0</v>
      </c>
      <c r="T4799" s="148">
        <f t="shared" si="20476"/>
        <v>0</v>
      </c>
      <c r="U4799" s="148">
        <f t="shared" si="20476"/>
        <v>0</v>
      </c>
      <c r="V4799" s="148">
        <f t="shared" si="20476"/>
        <v>0</v>
      </c>
      <c r="W4799" s="148">
        <f>S4799+V4799</f>
        <v>0</v>
      </c>
      <c r="X4799" s="148">
        <f>X4800+X4803</f>
        <v>0</v>
      </c>
      <c r="Y4799" s="148">
        <f t="shared" ref="Y4799:AC4799" si="20477">Y4800+Y4803</f>
        <v>0</v>
      </c>
      <c r="Z4799" s="148">
        <f t="shared" si="20477"/>
        <v>0</v>
      </c>
      <c r="AA4799" s="148">
        <f t="shared" si="20477"/>
        <v>0</v>
      </c>
      <c r="AB4799" s="148">
        <f t="shared" si="20477"/>
        <v>0</v>
      </c>
      <c r="AC4799" s="148">
        <f t="shared" si="20477"/>
        <v>0</v>
      </c>
      <c r="AD4799" s="148">
        <f>Z4799+AC4799</f>
        <v>0</v>
      </c>
      <c r="AE4799" s="148">
        <f>AE4800+AE4803</f>
        <v>0</v>
      </c>
      <c r="AF4799" s="148">
        <f t="shared" ref="AF4799:AI4799" si="20478">AF4800+AF4803</f>
        <v>0</v>
      </c>
      <c r="AG4799" s="148">
        <f t="shared" si="20478"/>
        <v>0</v>
      </c>
      <c r="AH4799" s="148">
        <f t="shared" si="20478"/>
        <v>0</v>
      </c>
      <c r="AI4799" s="148">
        <f t="shared" si="20478"/>
        <v>0</v>
      </c>
      <c r="AJ4799" s="148">
        <f t="shared" ref="AJ4799" si="20479">AJ4800+AJ4803</f>
        <v>0</v>
      </c>
      <c r="AK4799" s="148">
        <f>AG4799+AJ4799</f>
        <v>0</v>
      </c>
      <c r="AL4799" s="148">
        <f>AL4800+AL4803</f>
        <v>0</v>
      </c>
      <c r="AM4799" s="148">
        <f t="shared" ref="AM4799:AQ4799" si="20480">AM4800+AM4803</f>
        <v>0</v>
      </c>
      <c r="AN4799" s="148">
        <f t="shared" si="20480"/>
        <v>0</v>
      </c>
      <c r="AO4799" s="148">
        <f t="shared" si="20480"/>
        <v>0</v>
      </c>
      <c r="AP4799" s="148">
        <f t="shared" si="20480"/>
        <v>0</v>
      </c>
      <c r="AQ4799" s="148">
        <f t="shared" si="20480"/>
        <v>0</v>
      </c>
      <c r="AR4799" s="148">
        <f>AN4799+AQ4799</f>
        <v>0</v>
      </c>
      <c r="AS4799" s="148"/>
      <c r="AT4799" s="149"/>
      <c r="AU4799" s="150"/>
      <c r="AV4799" s="151"/>
      <c r="AW4799" s="151"/>
      <c r="AX4799" s="151"/>
      <c r="AY4799" s="151"/>
      <c r="BD4799" s="153"/>
    </row>
    <row r="4800" spans="1:56" s="19" customFormat="1" ht="70.5" hidden="1" customHeight="1">
      <c r="A4800" s="154">
        <v>2018</v>
      </c>
      <c r="B4800" s="155">
        <v>8323</v>
      </c>
      <c r="C4800" s="154">
        <v>10</v>
      </c>
      <c r="D4800" s="154">
        <v>0</v>
      </c>
      <c r="E4800" s="154">
        <v>5000</v>
      </c>
      <c r="F4800" s="154">
        <v>5200</v>
      </c>
      <c r="G4800" s="154">
        <v>521</v>
      </c>
      <c r="H4800" s="154"/>
      <c r="I4800" s="172" t="s">
        <v>229</v>
      </c>
      <c r="J4800" s="158">
        <f>SUM(J4801:J4802)</f>
        <v>0</v>
      </c>
      <c r="K4800" s="158">
        <f t="shared" ref="K4800:O4800" si="20481">SUM(K4801:K4802)</f>
        <v>0</v>
      </c>
      <c r="L4800" s="158">
        <f t="shared" si="20481"/>
        <v>0</v>
      </c>
      <c r="M4800" s="158">
        <f t="shared" si="20481"/>
        <v>0</v>
      </c>
      <c r="N4800" s="158">
        <f t="shared" si="20481"/>
        <v>0</v>
      </c>
      <c r="O4800" s="158">
        <f t="shared" si="20481"/>
        <v>0</v>
      </c>
      <c r="P4800" s="158">
        <f>L4800+O4800</f>
        <v>0</v>
      </c>
      <c r="Q4800" s="158">
        <f>SUM(Q4801:Q4802)</f>
        <v>0</v>
      </c>
      <c r="R4800" s="158">
        <f t="shared" ref="R4800:V4800" si="20482">SUM(R4801:R4802)</f>
        <v>0</v>
      </c>
      <c r="S4800" s="158">
        <f t="shared" si="20482"/>
        <v>0</v>
      </c>
      <c r="T4800" s="158">
        <f t="shared" si="20482"/>
        <v>0</v>
      </c>
      <c r="U4800" s="158">
        <f t="shared" si="20482"/>
        <v>0</v>
      </c>
      <c r="V4800" s="158">
        <f t="shared" si="20482"/>
        <v>0</v>
      </c>
      <c r="W4800" s="158">
        <f>S4800+V4800</f>
        <v>0</v>
      </c>
      <c r="X4800" s="158">
        <f>SUM(X4801:X4802)</f>
        <v>0</v>
      </c>
      <c r="Y4800" s="158">
        <f t="shared" ref="Y4800:AC4800" si="20483">SUM(Y4801:Y4802)</f>
        <v>0</v>
      </c>
      <c r="Z4800" s="158">
        <f t="shared" si="20483"/>
        <v>0</v>
      </c>
      <c r="AA4800" s="158">
        <f t="shared" si="20483"/>
        <v>0</v>
      </c>
      <c r="AB4800" s="158">
        <f t="shared" si="20483"/>
        <v>0</v>
      </c>
      <c r="AC4800" s="158">
        <f t="shared" si="20483"/>
        <v>0</v>
      </c>
      <c r="AD4800" s="158">
        <f>Z4800+AC4800</f>
        <v>0</v>
      </c>
      <c r="AE4800" s="158">
        <f>SUM(AE4801:AE4802)</f>
        <v>0</v>
      </c>
      <c r="AF4800" s="158">
        <f t="shared" ref="AF4800:AI4800" si="20484">SUM(AF4801:AF4802)</f>
        <v>0</v>
      </c>
      <c r="AG4800" s="158">
        <f t="shared" si="20484"/>
        <v>0</v>
      </c>
      <c r="AH4800" s="158">
        <f t="shared" si="20484"/>
        <v>0</v>
      </c>
      <c r="AI4800" s="158">
        <f t="shared" si="20484"/>
        <v>0</v>
      </c>
      <c r="AJ4800" s="158">
        <f t="shared" ref="AJ4800" si="20485">SUM(AJ4801:AJ4802)</f>
        <v>0</v>
      </c>
      <c r="AK4800" s="158">
        <f>AG4800+AJ4800</f>
        <v>0</v>
      </c>
      <c r="AL4800" s="158">
        <f>SUM(AL4801:AL4802)</f>
        <v>0</v>
      </c>
      <c r="AM4800" s="158">
        <f t="shared" ref="AM4800:AQ4800" si="20486">SUM(AM4801:AM4802)</f>
        <v>0</v>
      </c>
      <c r="AN4800" s="158">
        <f t="shared" si="20486"/>
        <v>0</v>
      </c>
      <c r="AO4800" s="158">
        <f t="shared" si="20486"/>
        <v>0</v>
      </c>
      <c r="AP4800" s="158">
        <f t="shared" si="20486"/>
        <v>0</v>
      </c>
      <c r="AQ4800" s="158">
        <f t="shared" si="20486"/>
        <v>0</v>
      </c>
      <c r="AR4800" s="158">
        <f>AN4800+AQ4800</f>
        <v>0</v>
      </c>
      <c r="AS4800" s="158"/>
      <c r="AT4800" s="159"/>
      <c r="AU4800" s="160"/>
      <c r="AV4800" s="161"/>
      <c r="AW4800" s="161"/>
      <c r="AX4800" s="161"/>
      <c r="AY4800" s="161"/>
      <c r="BD4800" s="173"/>
    </row>
    <row r="4801" spans="1:56" s="19" customFormat="1" ht="70.5" hidden="1" customHeight="1">
      <c r="A4801" s="54">
        <v>2018</v>
      </c>
      <c r="B4801" s="174">
        <v>8323</v>
      </c>
      <c r="C4801" s="54">
        <v>10</v>
      </c>
      <c r="D4801" s="54">
        <v>0</v>
      </c>
      <c r="E4801" s="54">
        <v>5000</v>
      </c>
      <c r="F4801" s="54">
        <v>5200</v>
      </c>
      <c r="G4801" s="54">
        <v>521</v>
      </c>
      <c r="H4801" s="163">
        <v>1</v>
      </c>
      <c r="I4801" s="175" t="s">
        <v>1879</v>
      </c>
      <c r="J4801" s="56">
        <f t="shared" ref="J4801:J4802" si="20487">ROUND(P4801*0.8,0)</f>
        <v>0</v>
      </c>
      <c r="K4801" s="56">
        <v>0</v>
      </c>
      <c r="L4801" s="57">
        <f t="shared" ref="L4801:L4802" si="20488">J4801+K4801</f>
        <v>0</v>
      </c>
      <c r="M4801" s="56">
        <f>P4801-J4801</f>
        <v>0</v>
      </c>
      <c r="N4801" s="56">
        <v>0</v>
      </c>
      <c r="O4801" s="57">
        <f t="shared" ref="O4801:O4802" si="20489">M4801+N4801</f>
        <v>0</v>
      </c>
      <c r="P4801" s="57">
        <v>0</v>
      </c>
      <c r="Q4801" s="56">
        <f t="shared" ref="Q4801:Q4802" si="20490">ROUND(W4801*0.8,0)</f>
        <v>0</v>
      </c>
      <c r="R4801" s="56">
        <v>0</v>
      </c>
      <c r="S4801" s="57">
        <f t="shared" ref="S4801:S4802" si="20491">Q4801+R4801</f>
        <v>0</v>
      </c>
      <c r="T4801" s="56">
        <f>W4801-Q4801</f>
        <v>0</v>
      </c>
      <c r="U4801" s="56">
        <v>0</v>
      </c>
      <c r="V4801" s="57">
        <f t="shared" ref="V4801:V4802" si="20492">T4801+U4801</f>
        <v>0</v>
      </c>
      <c r="W4801" s="57">
        <v>0</v>
      </c>
      <c r="X4801" s="56">
        <f t="shared" ref="X4801:X4802" si="20493">ROUND(AD4801*0.8,0)</f>
        <v>0</v>
      </c>
      <c r="Y4801" s="56">
        <v>0</v>
      </c>
      <c r="Z4801" s="57">
        <f t="shared" ref="Z4801:Z4802" si="20494">X4801+Y4801</f>
        <v>0</v>
      </c>
      <c r="AA4801" s="56">
        <f>AD4801-X4801</f>
        <v>0</v>
      </c>
      <c r="AB4801" s="56">
        <v>0</v>
      </c>
      <c r="AC4801" s="57">
        <f t="shared" ref="AC4801:AC4802" si="20495">AA4801+AB4801</f>
        <v>0</v>
      </c>
      <c r="AD4801" s="57">
        <v>0</v>
      </c>
      <c r="AE4801" s="56">
        <f t="shared" ref="AE4801:AE4802" si="20496">ROUND(AK4801*0.8,0)</f>
        <v>0</v>
      </c>
      <c r="AF4801" s="56">
        <v>0</v>
      </c>
      <c r="AG4801" s="57">
        <f t="shared" ref="AG4801:AG4802" si="20497">AE4801+AF4801</f>
        <v>0</v>
      </c>
      <c r="AH4801" s="56">
        <f>AK4801-AE4801</f>
        <v>0</v>
      </c>
      <c r="AI4801" s="56">
        <v>0</v>
      </c>
      <c r="AJ4801" s="57">
        <f t="shared" ref="AJ4801:AJ4802" si="20498">AH4801+AI4801</f>
        <v>0</v>
      </c>
      <c r="AK4801" s="57">
        <v>0</v>
      </c>
      <c r="AL4801" s="56">
        <f t="shared" ref="AL4801:AL4802" si="20499">ROUND(AR4801*0.8,0)</f>
        <v>0</v>
      </c>
      <c r="AM4801" s="56">
        <v>0</v>
      </c>
      <c r="AN4801" s="57">
        <f t="shared" ref="AN4801:AN4802" si="20500">AL4801+AM4801</f>
        <v>0</v>
      </c>
      <c r="AO4801" s="56">
        <f>AR4801-AL4801</f>
        <v>0</v>
      </c>
      <c r="AP4801" s="56">
        <v>0</v>
      </c>
      <c r="AQ4801" s="57">
        <f t="shared" ref="AQ4801:AQ4802" si="20501">AO4801+AP4801</f>
        <v>0</v>
      </c>
      <c r="AR4801" s="57">
        <v>0</v>
      </c>
      <c r="AS4801" s="57" t="s">
        <v>116</v>
      </c>
      <c r="AT4801" s="179"/>
      <c r="AU4801" s="176"/>
      <c r="AV4801" s="177"/>
      <c r="AW4801" s="177"/>
      <c r="AX4801" s="177"/>
      <c r="AY4801" s="177"/>
      <c r="BD4801" s="224" t="s">
        <v>78</v>
      </c>
    </row>
    <row r="4802" spans="1:56" s="19" customFormat="1" ht="70.5" hidden="1" customHeight="1">
      <c r="A4802" s="54">
        <v>2018</v>
      </c>
      <c r="B4802" s="174">
        <v>8323</v>
      </c>
      <c r="C4802" s="54">
        <v>10</v>
      </c>
      <c r="D4802" s="54">
        <v>0</v>
      </c>
      <c r="E4802" s="54">
        <v>5000</v>
      </c>
      <c r="F4802" s="54">
        <v>5200</v>
      </c>
      <c r="G4802" s="54">
        <v>521</v>
      </c>
      <c r="H4802" s="163">
        <v>2</v>
      </c>
      <c r="I4802" s="175" t="s">
        <v>1876</v>
      </c>
      <c r="J4802" s="56">
        <f t="shared" si="20487"/>
        <v>0</v>
      </c>
      <c r="K4802" s="56">
        <v>0</v>
      </c>
      <c r="L4802" s="57">
        <f t="shared" si="20488"/>
        <v>0</v>
      </c>
      <c r="M4802" s="56">
        <f>P4802-J4802</f>
        <v>0</v>
      </c>
      <c r="N4802" s="56">
        <v>0</v>
      </c>
      <c r="O4802" s="57">
        <f t="shared" si="20489"/>
        <v>0</v>
      </c>
      <c r="P4802" s="57">
        <v>0</v>
      </c>
      <c r="Q4802" s="56">
        <f t="shared" si="20490"/>
        <v>0</v>
      </c>
      <c r="R4802" s="56">
        <v>0</v>
      </c>
      <c r="S4802" s="57">
        <f t="shared" si="20491"/>
        <v>0</v>
      </c>
      <c r="T4802" s="56">
        <f>W4802-Q4802</f>
        <v>0</v>
      </c>
      <c r="U4802" s="56">
        <v>0</v>
      </c>
      <c r="V4802" s="57">
        <f t="shared" si="20492"/>
        <v>0</v>
      </c>
      <c r="W4802" s="57">
        <v>0</v>
      </c>
      <c r="X4802" s="56">
        <f t="shared" si="20493"/>
        <v>0</v>
      </c>
      <c r="Y4802" s="56">
        <v>0</v>
      </c>
      <c r="Z4802" s="57">
        <f t="shared" si="20494"/>
        <v>0</v>
      </c>
      <c r="AA4802" s="56">
        <f>AD4802-X4802</f>
        <v>0</v>
      </c>
      <c r="AB4802" s="56">
        <v>0</v>
      </c>
      <c r="AC4802" s="57">
        <f t="shared" si="20495"/>
        <v>0</v>
      </c>
      <c r="AD4802" s="57">
        <v>0</v>
      </c>
      <c r="AE4802" s="56">
        <f t="shared" si="20496"/>
        <v>0</v>
      </c>
      <c r="AF4802" s="56">
        <v>0</v>
      </c>
      <c r="AG4802" s="57">
        <f t="shared" si="20497"/>
        <v>0</v>
      </c>
      <c r="AH4802" s="56">
        <f>AK4802-AE4802</f>
        <v>0</v>
      </c>
      <c r="AI4802" s="56">
        <v>0</v>
      </c>
      <c r="AJ4802" s="57">
        <f t="shared" si="20498"/>
        <v>0</v>
      </c>
      <c r="AK4802" s="57">
        <v>0</v>
      </c>
      <c r="AL4802" s="56">
        <f t="shared" si="20499"/>
        <v>0</v>
      </c>
      <c r="AM4802" s="56">
        <v>0</v>
      </c>
      <c r="AN4802" s="57">
        <f t="shared" si="20500"/>
        <v>0</v>
      </c>
      <c r="AO4802" s="56">
        <f>AR4802-AL4802</f>
        <v>0</v>
      </c>
      <c r="AP4802" s="56">
        <v>0</v>
      </c>
      <c r="AQ4802" s="57">
        <f t="shared" si="20501"/>
        <v>0</v>
      </c>
      <c r="AR4802" s="57">
        <v>0</v>
      </c>
      <c r="AS4802" s="57" t="s">
        <v>116</v>
      </c>
      <c r="AT4802" s="179"/>
      <c r="AU4802" s="176"/>
      <c r="AV4802" s="177"/>
      <c r="AW4802" s="177"/>
      <c r="AX4802" s="177"/>
      <c r="AY4802" s="177"/>
      <c r="BD4802" s="224" t="s">
        <v>78</v>
      </c>
    </row>
    <row r="4803" spans="1:56" s="19" customFormat="1" ht="70.5" hidden="1" customHeight="1">
      <c r="A4803" s="154">
        <v>2018</v>
      </c>
      <c r="B4803" s="155">
        <v>8323</v>
      </c>
      <c r="C4803" s="154">
        <v>10</v>
      </c>
      <c r="D4803" s="154">
        <v>0</v>
      </c>
      <c r="E4803" s="154">
        <v>5000</v>
      </c>
      <c r="F4803" s="154">
        <v>5200</v>
      </c>
      <c r="G4803" s="154">
        <v>523</v>
      </c>
      <c r="H4803" s="154"/>
      <c r="I4803" s="172" t="s">
        <v>134</v>
      </c>
      <c r="J4803" s="158">
        <f t="shared" ref="J4803:O4803" si="20502">SUM(J4804:J4806)</f>
        <v>0</v>
      </c>
      <c r="K4803" s="158">
        <f t="shared" si="20502"/>
        <v>0</v>
      </c>
      <c r="L4803" s="158">
        <f t="shared" si="20502"/>
        <v>0</v>
      </c>
      <c r="M4803" s="158">
        <f t="shared" si="20502"/>
        <v>0</v>
      </c>
      <c r="N4803" s="158">
        <f t="shared" si="20502"/>
        <v>0</v>
      </c>
      <c r="O4803" s="158">
        <f t="shared" si="20502"/>
        <v>0</v>
      </c>
      <c r="P4803" s="158">
        <f>L4803+O4803</f>
        <v>0</v>
      </c>
      <c r="Q4803" s="158">
        <f t="shared" ref="Q4803:V4803" si="20503">SUM(Q4804:Q4806)</f>
        <v>0</v>
      </c>
      <c r="R4803" s="158">
        <f t="shared" si="20503"/>
        <v>0</v>
      </c>
      <c r="S4803" s="158">
        <f t="shared" si="20503"/>
        <v>0</v>
      </c>
      <c r="T4803" s="158">
        <f t="shared" si="20503"/>
        <v>0</v>
      </c>
      <c r="U4803" s="158">
        <f t="shared" si="20503"/>
        <v>0</v>
      </c>
      <c r="V4803" s="158">
        <f t="shared" si="20503"/>
        <v>0</v>
      </c>
      <c r="W4803" s="158">
        <f>S4803+V4803</f>
        <v>0</v>
      </c>
      <c r="X4803" s="158">
        <f t="shared" ref="X4803:AC4803" si="20504">SUM(X4804:X4806)</f>
        <v>0</v>
      </c>
      <c r="Y4803" s="158">
        <f t="shared" si="20504"/>
        <v>0</v>
      </c>
      <c r="Z4803" s="158">
        <f t="shared" si="20504"/>
        <v>0</v>
      </c>
      <c r="AA4803" s="158">
        <f t="shared" si="20504"/>
        <v>0</v>
      </c>
      <c r="AB4803" s="158">
        <f t="shared" si="20504"/>
        <v>0</v>
      </c>
      <c r="AC4803" s="158">
        <f t="shared" si="20504"/>
        <v>0</v>
      </c>
      <c r="AD4803" s="158">
        <f>Z4803+AC4803</f>
        <v>0</v>
      </c>
      <c r="AE4803" s="158">
        <f t="shared" ref="AE4803:AI4803" si="20505">SUM(AE4804:AE4806)</f>
        <v>0</v>
      </c>
      <c r="AF4803" s="158">
        <f t="shared" si="20505"/>
        <v>0</v>
      </c>
      <c r="AG4803" s="158">
        <f t="shared" si="20505"/>
        <v>0</v>
      </c>
      <c r="AH4803" s="158">
        <f t="shared" si="20505"/>
        <v>0</v>
      </c>
      <c r="AI4803" s="158">
        <f t="shared" si="20505"/>
        <v>0</v>
      </c>
      <c r="AJ4803" s="158">
        <f t="shared" ref="AJ4803" si="20506">SUM(AJ4804:AJ4806)</f>
        <v>0</v>
      </c>
      <c r="AK4803" s="158">
        <f>AG4803+AJ4803</f>
        <v>0</v>
      </c>
      <c r="AL4803" s="158">
        <f t="shared" ref="AL4803:AQ4803" si="20507">SUM(AL4804:AL4806)</f>
        <v>0</v>
      </c>
      <c r="AM4803" s="158">
        <f t="shared" si="20507"/>
        <v>0</v>
      </c>
      <c r="AN4803" s="158">
        <f t="shared" si="20507"/>
        <v>0</v>
      </c>
      <c r="AO4803" s="158">
        <f t="shared" si="20507"/>
        <v>0</v>
      </c>
      <c r="AP4803" s="158">
        <f t="shared" si="20507"/>
        <v>0</v>
      </c>
      <c r="AQ4803" s="158">
        <f t="shared" si="20507"/>
        <v>0</v>
      </c>
      <c r="AR4803" s="158">
        <f>AN4803+AQ4803</f>
        <v>0</v>
      </c>
      <c r="AS4803" s="158"/>
      <c r="AT4803" s="159"/>
      <c r="AU4803" s="160"/>
      <c r="AV4803" s="161"/>
      <c r="AW4803" s="161"/>
      <c r="AX4803" s="161"/>
      <c r="AY4803" s="161"/>
      <c r="BD4803" s="173"/>
    </row>
    <row r="4804" spans="1:56" s="19" customFormat="1" ht="70.5" hidden="1" customHeight="1">
      <c r="A4804" s="54">
        <v>2018</v>
      </c>
      <c r="B4804" s="174">
        <v>8323</v>
      </c>
      <c r="C4804" s="54">
        <v>10</v>
      </c>
      <c r="D4804" s="54">
        <v>0</v>
      </c>
      <c r="E4804" s="54">
        <v>5000</v>
      </c>
      <c r="F4804" s="54">
        <v>5200</v>
      </c>
      <c r="G4804" s="54">
        <v>523</v>
      </c>
      <c r="H4804" s="163">
        <v>1</v>
      </c>
      <c r="I4804" s="175" t="s">
        <v>135</v>
      </c>
      <c r="J4804" s="56">
        <f t="shared" ref="J4804:J4806" si="20508">ROUND(P4804*0.8,0)</f>
        <v>0</v>
      </c>
      <c r="K4804" s="56">
        <v>0</v>
      </c>
      <c r="L4804" s="57">
        <f t="shared" ref="L4804:L4806" si="20509">J4804+K4804</f>
        <v>0</v>
      </c>
      <c r="M4804" s="56">
        <f>P4804-J4804</f>
        <v>0</v>
      </c>
      <c r="N4804" s="56">
        <v>0</v>
      </c>
      <c r="O4804" s="57">
        <f t="shared" ref="O4804:O4806" si="20510">M4804+N4804</f>
        <v>0</v>
      </c>
      <c r="P4804" s="57">
        <v>0</v>
      </c>
      <c r="Q4804" s="56">
        <f t="shared" ref="Q4804:Q4806" si="20511">ROUND(W4804*0.8,0)</f>
        <v>0</v>
      </c>
      <c r="R4804" s="56">
        <v>0</v>
      </c>
      <c r="S4804" s="57">
        <f t="shared" ref="S4804:S4806" si="20512">Q4804+R4804</f>
        <v>0</v>
      </c>
      <c r="T4804" s="56">
        <f>W4804-Q4804</f>
        <v>0</v>
      </c>
      <c r="U4804" s="56">
        <v>0</v>
      </c>
      <c r="V4804" s="57">
        <f t="shared" ref="V4804:V4806" si="20513">T4804+U4804</f>
        <v>0</v>
      </c>
      <c r="W4804" s="57">
        <v>0</v>
      </c>
      <c r="X4804" s="56">
        <f t="shared" ref="X4804:X4806" si="20514">ROUND(AD4804*0.8,0)</f>
        <v>0</v>
      </c>
      <c r="Y4804" s="56">
        <v>0</v>
      </c>
      <c r="Z4804" s="57">
        <f t="shared" ref="Z4804:Z4806" si="20515">X4804+Y4804</f>
        <v>0</v>
      </c>
      <c r="AA4804" s="56">
        <f>AD4804-X4804</f>
        <v>0</v>
      </c>
      <c r="AB4804" s="56">
        <v>0</v>
      </c>
      <c r="AC4804" s="57">
        <f t="shared" ref="AC4804:AC4806" si="20516">AA4804+AB4804</f>
        <v>0</v>
      </c>
      <c r="AD4804" s="57">
        <v>0</v>
      </c>
      <c r="AE4804" s="56">
        <f t="shared" ref="AE4804:AE4806" si="20517">ROUND(AK4804*0.8,0)</f>
        <v>0</v>
      </c>
      <c r="AF4804" s="56">
        <v>0</v>
      </c>
      <c r="AG4804" s="57">
        <f t="shared" ref="AG4804:AG4806" si="20518">AE4804+AF4804</f>
        <v>0</v>
      </c>
      <c r="AH4804" s="56">
        <f>AK4804-AE4804</f>
        <v>0</v>
      </c>
      <c r="AI4804" s="56">
        <v>0</v>
      </c>
      <c r="AJ4804" s="57">
        <f t="shared" ref="AJ4804:AJ4806" si="20519">AH4804+AI4804</f>
        <v>0</v>
      </c>
      <c r="AK4804" s="57">
        <v>0</v>
      </c>
      <c r="AL4804" s="56">
        <f t="shared" ref="AL4804:AL4806" si="20520">ROUND(AR4804*0.8,0)</f>
        <v>0</v>
      </c>
      <c r="AM4804" s="56">
        <v>0</v>
      </c>
      <c r="AN4804" s="57">
        <f t="shared" ref="AN4804:AN4806" si="20521">AL4804+AM4804</f>
        <v>0</v>
      </c>
      <c r="AO4804" s="56">
        <f>AR4804-AL4804</f>
        <v>0</v>
      </c>
      <c r="AP4804" s="56">
        <v>0</v>
      </c>
      <c r="AQ4804" s="57">
        <f t="shared" ref="AQ4804:AQ4806" si="20522">AO4804+AP4804</f>
        <v>0</v>
      </c>
      <c r="AR4804" s="57">
        <v>0</v>
      </c>
      <c r="AS4804" s="57" t="s">
        <v>43</v>
      </c>
      <c r="AT4804" s="179"/>
      <c r="AU4804" s="176"/>
      <c r="AV4804" s="177"/>
      <c r="AW4804" s="177"/>
      <c r="AX4804" s="177"/>
      <c r="AY4804" s="177"/>
      <c r="BD4804" s="224" t="s">
        <v>78</v>
      </c>
    </row>
    <row r="4805" spans="1:56" s="19" customFormat="1" ht="70.5" hidden="1" customHeight="1">
      <c r="A4805" s="54">
        <v>2018</v>
      </c>
      <c r="B4805" s="174">
        <v>8323</v>
      </c>
      <c r="C4805" s="54">
        <v>10</v>
      </c>
      <c r="D4805" s="54">
        <v>0</v>
      </c>
      <c r="E4805" s="54">
        <v>5000</v>
      </c>
      <c r="F4805" s="54">
        <v>5200</v>
      </c>
      <c r="G4805" s="54">
        <v>523</v>
      </c>
      <c r="H4805" s="163">
        <v>2</v>
      </c>
      <c r="I4805" s="175" t="s">
        <v>136</v>
      </c>
      <c r="J4805" s="56">
        <f t="shared" si="20508"/>
        <v>0</v>
      </c>
      <c r="K4805" s="56">
        <v>0</v>
      </c>
      <c r="L4805" s="57">
        <f t="shared" si="20509"/>
        <v>0</v>
      </c>
      <c r="M4805" s="56">
        <f>P4805-J4805</f>
        <v>0</v>
      </c>
      <c r="N4805" s="56">
        <v>0</v>
      </c>
      <c r="O4805" s="57">
        <f t="shared" si="20510"/>
        <v>0</v>
      </c>
      <c r="P4805" s="57">
        <v>0</v>
      </c>
      <c r="Q4805" s="56">
        <f t="shared" si="20511"/>
        <v>0</v>
      </c>
      <c r="R4805" s="56">
        <v>0</v>
      </c>
      <c r="S4805" s="57">
        <f t="shared" si="20512"/>
        <v>0</v>
      </c>
      <c r="T4805" s="56">
        <f>W4805-Q4805</f>
        <v>0</v>
      </c>
      <c r="U4805" s="56">
        <v>0</v>
      </c>
      <c r="V4805" s="57">
        <f t="shared" si="20513"/>
        <v>0</v>
      </c>
      <c r="W4805" s="57">
        <v>0</v>
      </c>
      <c r="X4805" s="56">
        <f t="shared" si="20514"/>
        <v>0</v>
      </c>
      <c r="Y4805" s="56">
        <v>0</v>
      </c>
      <c r="Z4805" s="57">
        <f t="shared" si="20515"/>
        <v>0</v>
      </c>
      <c r="AA4805" s="56">
        <f>AD4805-X4805</f>
        <v>0</v>
      </c>
      <c r="AB4805" s="56">
        <v>0</v>
      </c>
      <c r="AC4805" s="57">
        <f t="shared" si="20516"/>
        <v>0</v>
      </c>
      <c r="AD4805" s="57">
        <v>0</v>
      </c>
      <c r="AE4805" s="56">
        <f t="shared" si="20517"/>
        <v>0</v>
      </c>
      <c r="AF4805" s="56">
        <v>0</v>
      </c>
      <c r="AG4805" s="57">
        <f t="shared" si="20518"/>
        <v>0</v>
      </c>
      <c r="AH4805" s="56">
        <f>AK4805-AE4805</f>
        <v>0</v>
      </c>
      <c r="AI4805" s="56">
        <v>0</v>
      </c>
      <c r="AJ4805" s="57">
        <f t="shared" si="20519"/>
        <v>0</v>
      </c>
      <c r="AK4805" s="57">
        <v>0</v>
      </c>
      <c r="AL4805" s="56">
        <f t="shared" si="20520"/>
        <v>0</v>
      </c>
      <c r="AM4805" s="56">
        <v>0</v>
      </c>
      <c r="AN4805" s="57">
        <f t="shared" si="20521"/>
        <v>0</v>
      </c>
      <c r="AO4805" s="56">
        <f>AR4805-AL4805</f>
        <v>0</v>
      </c>
      <c r="AP4805" s="56">
        <v>0</v>
      </c>
      <c r="AQ4805" s="57">
        <f t="shared" si="20522"/>
        <v>0</v>
      </c>
      <c r="AR4805" s="57">
        <v>0</v>
      </c>
      <c r="AS4805" s="57" t="s">
        <v>43</v>
      </c>
      <c r="AT4805" s="179"/>
      <c r="AU4805" s="176"/>
      <c r="AV4805" s="177"/>
      <c r="AW4805" s="177"/>
      <c r="AX4805" s="177"/>
      <c r="AY4805" s="177"/>
      <c r="BD4805" s="224" t="s">
        <v>78</v>
      </c>
    </row>
    <row r="4806" spans="1:56" s="19" customFormat="1" ht="70.5" hidden="1" customHeight="1">
      <c r="A4806" s="54">
        <v>2018</v>
      </c>
      <c r="B4806" s="174">
        <v>8323</v>
      </c>
      <c r="C4806" s="54">
        <v>10</v>
      </c>
      <c r="D4806" s="54">
        <v>0</v>
      </c>
      <c r="E4806" s="54">
        <v>5000</v>
      </c>
      <c r="F4806" s="54">
        <v>5200</v>
      </c>
      <c r="G4806" s="54">
        <v>523</v>
      </c>
      <c r="H4806" s="163">
        <v>3</v>
      </c>
      <c r="I4806" s="175" t="s">
        <v>1758</v>
      </c>
      <c r="J4806" s="56">
        <f t="shared" si="20508"/>
        <v>0</v>
      </c>
      <c r="K4806" s="56">
        <v>0</v>
      </c>
      <c r="L4806" s="57">
        <f t="shared" si="20509"/>
        <v>0</v>
      </c>
      <c r="M4806" s="56">
        <f>P4806-J4806</f>
        <v>0</v>
      </c>
      <c r="N4806" s="56">
        <v>0</v>
      </c>
      <c r="O4806" s="57">
        <f t="shared" si="20510"/>
        <v>0</v>
      </c>
      <c r="P4806" s="57">
        <v>0</v>
      </c>
      <c r="Q4806" s="56">
        <f t="shared" si="20511"/>
        <v>0</v>
      </c>
      <c r="R4806" s="56">
        <v>0</v>
      </c>
      <c r="S4806" s="57">
        <f t="shared" si="20512"/>
        <v>0</v>
      </c>
      <c r="T4806" s="56">
        <f>W4806-Q4806</f>
        <v>0</v>
      </c>
      <c r="U4806" s="56">
        <v>0</v>
      </c>
      <c r="V4806" s="57">
        <f t="shared" si="20513"/>
        <v>0</v>
      </c>
      <c r="W4806" s="57">
        <v>0</v>
      </c>
      <c r="X4806" s="56">
        <f t="shared" si="20514"/>
        <v>0</v>
      </c>
      <c r="Y4806" s="56">
        <v>0</v>
      </c>
      <c r="Z4806" s="57">
        <f t="shared" si="20515"/>
        <v>0</v>
      </c>
      <c r="AA4806" s="56">
        <f>AD4806-X4806</f>
        <v>0</v>
      </c>
      <c r="AB4806" s="56">
        <v>0</v>
      </c>
      <c r="AC4806" s="57">
        <f t="shared" si="20516"/>
        <v>0</v>
      </c>
      <c r="AD4806" s="57">
        <v>0</v>
      </c>
      <c r="AE4806" s="56">
        <f t="shared" si="20517"/>
        <v>0</v>
      </c>
      <c r="AF4806" s="56">
        <v>0</v>
      </c>
      <c r="AG4806" s="57">
        <f t="shared" si="20518"/>
        <v>0</v>
      </c>
      <c r="AH4806" s="56">
        <f>AK4806-AE4806</f>
        <v>0</v>
      </c>
      <c r="AI4806" s="56">
        <v>0</v>
      </c>
      <c r="AJ4806" s="57">
        <f t="shared" si="20519"/>
        <v>0</v>
      </c>
      <c r="AK4806" s="57">
        <v>0</v>
      </c>
      <c r="AL4806" s="56">
        <f t="shared" si="20520"/>
        <v>0</v>
      </c>
      <c r="AM4806" s="56">
        <v>0</v>
      </c>
      <c r="AN4806" s="57">
        <f t="shared" si="20521"/>
        <v>0</v>
      </c>
      <c r="AO4806" s="56">
        <f>AR4806-AL4806</f>
        <v>0</v>
      </c>
      <c r="AP4806" s="56">
        <v>0</v>
      </c>
      <c r="AQ4806" s="57">
        <f t="shared" si="20522"/>
        <v>0</v>
      </c>
      <c r="AR4806" s="57">
        <v>0</v>
      </c>
      <c r="AS4806" s="57" t="s">
        <v>43</v>
      </c>
      <c r="AT4806" s="179"/>
      <c r="AU4806" s="176"/>
      <c r="AV4806" s="177"/>
      <c r="AW4806" s="177"/>
      <c r="AX4806" s="177"/>
      <c r="AY4806" s="177"/>
      <c r="BD4806" s="224" t="s">
        <v>78</v>
      </c>
    </row>
    <row r="4807" spans="1:56" s="19" customFormat="1" ht="70.5" hidden="1" customHeight="1">
      <c r="A4807" s="145">
        <v>2018</v>
      </c>
      <c r="B4807" s="146">
        <v>8323</v>
      </c>
      <c r="C4807" s="145">
        <v>10</v>
      </c>
      <c r="D4807" s="145">
        <v>0</v>
      </c>
      <c r="E4807" s="145">
        <v>5000</v>
      </c>
      <c r="F4807" s="145">
        <v>5300</v>
      </c>
      <c r="G4807" s="145"/>
      <c r="H4807" s="145"/>
      <c r="I4807" s="147" t="s">
        <v>1977</v>
      </c>
      <c r="J4807" s="148">
        <f>J4808</f>
        <v>0</v>
      </c>
      <c r="K4807" s="148">
        <f t="shared" ref="K4807" si="20523">K4808</f>
        <v>0</v>
      </c>
      <c r="L4807" s="148">
        <f t="shared" ref="L4807" si="20524">L4808</f>
        <v>0</v>
      </c>
      <c r="M4807" s="148">
        <f t="shared" ref="M4807" si="20525">M4808</f>
        <v>0</v>
      </c>
      <c r="N4807" s="148">
        <f t="shared" ref="N4807" si="20526">N4808</f>
        <v>0</v>
      </c>
      <c r="O4807" s="148">
        <f t="shared" ref="O4807" si="20527">O4808</f>
        <v>0</v>
      </c>
      <c r="P4807" s="148">
        <f>L4807+O4807</f>
        <v>0</v>
      </c>
      <c r="Q4807" s="148">
        <f>Q4808</f>
        <v>0</v>
      </c>
      <c r="R4807" s="148">
        <f t="shared" ref="R4807:V4808" si="20528">R4808</f>
        <v>0</v>
      </c>
      <c r="S4807" s="148">
        <f t="shared" si="20528"/>
        <v>0</v>
      </c>
      <c r="T4807" s="148">
        <f t="shared" si="20528"/>
        <v>0</v>
      </c>
      <c r="U4807" s="148">
        <f t="shared" si="20528"/>
        <v>0</v>
      </c>
      <c r="V4807" s="148">
        <f t="shared" si="20528"/>
        <v>0</v>
      </c>
      <c r="W4807" s="148">
        <f>S4807+V4807</f>
        <v>0</v>
      </c>
      <c r="X4807" s="148">
        <f>X4808</f>
        <v>0</v>
      </c>
      <c r="Y4807" s="148">
        <f t="shared" ref="Y4807:AC4808" si="20529">Y4808</f>
        <v>0</v>
      </c>
      <c r="Z4807" s="148">
        <f t="shared" si="20529"/>
        <v>0</v>
      </c>
      <c r="AA4807" s="148">
        <f t="shared" si="20529"/>
        <v>0</v>
      </c>
      <c r="AB4807" s="148">
        <f t="shared" si="20529"/>
        <v>0</v>
      </c>
      <c r="AC4807" s="148">
        <f t="shared" si="20529"/>
        <v>0</v>
      </c>
      <c r="AD4807" s="148">
        <f>Z4807+AC4807</f>
        <v>0</v>
      </c>
      <c r="AE4807" s="148">
        <f>AE4808</f>
        <v>0</v>
      </c>
      <c r="AF4807" s="148">
        <f t="shared" ref="AF4807:AI4808" si="20530">AF4808</f>
        <v>0</v>
      </c>
      <c r="AG4807" s="148">
        <f t="shared" si="20530"/>
        <v>0</v>
      </c>
      <c r="AH4807" s="148">
        <f t="shared" si="20530"/>
        <v>0</v>
      </c>
      <c r="AI4807" s="148">
        <f t="shared" si="20530"/>
        <v>0</v>
      </c>
      <c r="AJ4807" s="148">
        <f t="shared" ref="AJ4807:AJ4808" si="20531">AJ4808</f>
        <v>0</v>
      </c>
      <c r="AK4807" s="148">
        <f>AG4807+AJ4807</f>
        <v>0</v>
      </c>
      <c r="AL4807" s="148">
        <f>AL4808</f>
        <v>0</v>
      </c>
      <c r="AM4807" s="148">
        <f t="shared" ref="AM4807:AQ4808" si="20532">AM4808</f>
        <v>0</v>
      </c>
      <c r="AN4807" s="148">
        <f t="shared" si="20532"/>
        <v>0</v>
      </c>
      <c r="AO4807" s="148">
        <f t="shared" si="20532"/>
        <v>0</v>
      </c>
      <c r="AP4807" s="148">
        <f t="shared" si="20532"/>
        <v>0</v>
      </c>
      <c r="AQ4807" s="148">
        <f t="shared" si="20532"/>
        <v>0</v>
      </c>
      <c r="AR4807" s="148">
        <f>AN4807+AQ4807</f>
        <v>0</v>
      </c>
      <c r="AS4807" s="148"/>
      <c r="AT4807" s="149"/>
      <c r="AU4807" s="150"/>
      <c r="AV4807" s="151"/>
      <c r="AW4807" s="151"/>
      <c r="AX4807" s="151"/>
      <c r="AY4807" s="151"/>
      <c r="BD4807" s="153"/>
    </row>
    <row r="4808" spans="1:56" s="19" customFormat="1" ht="70.5" hidden="1" customHeight="1">
      <c r="A4808" s="154">
        <v>2018</v>
      </c>
      <c r="B4808" s="155">
        <v>8323</v>
      </c>
      <c r="C4808" s="154">
        <v>10</v>
      </c>
      <c r="D4808" s="154">
        <v>0</v>
      </c>
      <c r="E4808" s="154">
        <v>5000</v>
      </c>
      <c r="F4808" s="154">
        <v>5300</v>
      </c>
      <c r="G4808" s="154">
        <v>531</v>
      </c>
      <c r="H4808" s="154"/>
      <c r="I4808" s="172" t="s">
        <v>268</v>
      </c>
      <c r="J4808" s="158">
        <f>J4809</f>
        <v>0</v>
      </c>
      <c r="K4808" s="158">
        <f t="shared" ref="K4808" si="20533">K4809</f>
        <v>0</v>
      </c>
      <c r="L4808" s="158">
        <f t="shared" ref="L4808" si="20534">L4809</f>
        <v>0</v>
      </c>
      <c r="M4808" s="158">
        <f t="shared" ref="M4808" si="20535">M4809</f>
        <v>0</v>
      </c>
      <c r="N4808" s="158">
        <f t="shared" ref="N4808" si="20536">N4809</f>
        <v>0</v>
      </c>
      <c r="O4808" s="158">
        <f t="shared" ref="O4808" si="20537">O4809</f>
        <v>0</v>
      </c>
      <c r="P4808" s="158">
        <f>L4808+O4808</f>
        <v>0</v>
      </c>
      <c r="Q4808" s="158">
        <f>Q4809</f>
        <v>0</v>
      </c>
      <c r="R4808" s="158">
        <f t="shared" si="20528"/>
        <v>0</v>
      </c>
      <c r="S4808" s="158">
        <f t="shared" si="20528"/>
        <v>0</v>
      </c>
      <c r="T4808" s="158">
        <f t="shared" si="20528"/>
        <v>0</v>
      </c>
      <c r="U4808" s="158">
        <f t="shared" si="20528"/>
        <v>0</v>
      </c>
      <c r="V4808" s="158">
        <f t="shared" si="20528"/>
        <v>0</v>
      </c>
      <c r="W4808" s="158">
        <f>S4808+V4808</f>
        <v>0</v>
      </c>
      <c r="X4808" s="158">
        <f>X4809</f>
        <v>0</v>
      </c>
      <c r="Y4808" s="158">
        <f t="shared" si="20529"/>
        <v>0</v>
      </c>
      <c r="Z4808" s="158">
        <f t="shared" si="20529"/>
        <v>0</v>
      </c>
      <c r="AA4808" s="158">
        <f t="shared" si="20529"/>
        <v>0</v>
      </c>
      <c r="AB4808" s="158">
        <f t="shared" si="20529"/>
        <v>0</v>
      </c>
      <c r="AC4808" s="158">
        <f t="shared" si="20529"/>
        <v>0</v>
      </c>
      <c r="AD4808" s="158">
        <f>Z4808+AC4808</f>
        <v>0</v>
      </c>
      <c r="AE4808" s="158">
        <f>AE4809</f>
        <v>0</v>
      </c>
      <c r="AF4808" s="158">
        <f t="shared" si="20530"/>
        <v>0</v>
      </c>
      <c r="AG4808" s="158">
        <f t="shared" si="20530"/>
        <v>0</v>
      </c>
      <c r="AH4808" s="158">
        <f t="shared" si="20530"/>
        <v>0</v>
      </c>
      <c r="AI4808" s="158">
        <f t="shared" si="20530"/>
        <v>0</v>
      </c>
      <c r="AJ4808" s="158">
        <f t="shared" si="20531"/>
        <v>0</v>
      </c>
      <c r="AK4808" s="158">
        <f>AG4808+AJ4808</f>
        <v>0</v>
      </c>
      <c r="AL4808" s="158">
        <f>AL4809</f>
        <v>0</v>
      </c>
      <c r="AM4808" s="158">
        <f t="shared" si="20532"/>
        <v>0</v>
      </c>
      <c r="AN4808" s="158">
        <f t="shared" si="20532"/>
        <v>0</v>
      </c>
      <c r="AO4808" s="158">
        <f t="shared" si="20532"/>
        <v>0</v>
      </c>
      <c r="AP4808" s="158">
        <f t="shared" si="20532"/>
        <v>0</v>
      </c>
      <c r="AQ4808" s="158">
        <f t="shared" si="20532"/>
        <v>0</v>
      </c>
      <c r="AR4808" s="158">
        <f>AN4808+AQ4808</f>
        <v>0</v>
      </c>
      <c r="AS4808" s="158"/>
      <c r="AT4808" s="159"/>
      <c r="AU4808" s="160"/>
      <c r="AV4808" s="161"/>
      <c r="AW4808" s="161"/>
      <c r="AX4808" s="161"/>
      <c r="AY4808" s="161"/>
      <c r="BD4808" s="173"/>
    </row>
    <row r="4809" spans="1:56" s="19" customFormat="1" ht="70.5" hidden="1" customHeight="1">
      <c r="A4809" s="54">
        <v>2018</v>
      </c>
      <c r="B4809" s="174">
        <v>8323</v>
      </c>
      <c r="C4809" s="54">
        <v>10</v>
      </c>
      <c r="D4809" s="54">
        <v>0</v>
      </c>
      <c r="E4809" s="54">
        <v>5000</v>
      </c>
      <c r="F4809" s="54">
        <v>5300</v>
      </c>
      <c r="G4809" s="54">
        <v>531</v>
      </c>
      <c r="H4809" s="163">
        <v>1</v>
      </c>
      <c r="I4809" s="175" t="s">
        <v>1978</v>
      </c>
      <c r="J4809" s="56">
        <f t="shared" ref="J4809" si="20538">ROUND(P4809*0.8,0)</f>
        <v>0</v>
      </c>
      <c r="K4809" s="56">
        <v>0</v>
      </c>
      <c r="L4809" s="57">
        <f t="shared" ref="L4809" si="20539">J4809+K4809</f>
        <v>0</v>
      </c>
      <c r="M4809" s="56">
        <f>P4809-J4809</f>
        <v>0</v>
      </c>
      <c r="N4809" s="56">
        <v>0</v>
      </c>
      <c r="O4809" s="57">
        <f t="shared" ref="O4809" si="20540">M4809+N4809</f>
        <v>0</v>
      </c>
      <c r="P4809" s="57">
        <v>0</v>
      </c>
      <c r="Q4809" s="56">
        <f t="shared" ref="Q4809" si="20541">ROUND(W4809*0.8,0)</f>
        <v>0</v>
      </c>
      <c r="R4809" s="56">
        <v>0</v>
      </c>
      <c r="S4809" s="57">
        <f t="shared" ref="S4809" si="20542">Q4809+R4809</f>
        <v>0</v>
      </c>
      <c r="T4809" s="56">
        <f>W4809-Q4809</f>
        <v>0</v>
      </c>
      <c r="U4809" s="56">
        <v>0</v>
      </c>
      <c r="V4809" s="57">
        <f t="shared" ref="V4809" si="20543">T4809+U4809</f>
        <v>0</v>
      </c>
      <c r="W4809" s="57">
        <v>0</v>
      </c>
      <c r="X4809" s="56">
        <f t="shared" ref="X4809" si="20544">ROUND(AD4809*0.8,0)</f>
        <v>0</v>
      </c>
      <c r="Y4809" s="56">
        <v>0</v>
      </c>
      <c r="Z4809" s="57">
        <f t="shared" ref="Z4809" si="20545">X4809+Y4809</f>
        <v>0</v>
      </c>
      <c r="AA4809" s="56">
        <f>AD4809-X4809</f>
        <v>0</v>
      </c>
      <c r="AB4809" s="56">
        <v>0</v>
      </c>
      <c r="AC4809" s="57">
        <f t="shared" ref="AC4809" si="20546">AA4809+AB4809</f>
        <v>0</v>
      </c>
      <c r="AD4809" s="57">
        <v>0</v>
      </c>
      <c r="AE4809" s="56">
        <f t="shared" ref="AE4809" si="20547">ROUND(AK4809*0.8,0)</f>
        <v>0</v>
      </c>
      <c r="AF4809" s="56">
        <v>0</v>
      </c>
      <c r="AG4809" s="57">
        <f t="shared" ref="AG4809" si="20548">AE4809+AF4809</f>
        <v>0</v>
      </c>
      <c r="AH4809" s="56">
        <f>AK4809-AE4809</f>
        <v>0</v>
      </c>
      <c r="AI4809" s="56">
        <v>0</v>
      </c>
      <c r="AJ4809" s="57">
        <f t="shared" ref="AJ4809" si="20549">AH4809+AI4809</f>
        <v>0</v>
      </c>
      <c r="AK4809" s="57">
        <v>0</v>
      </c>
      <c r="AL4809" s="56">
        <f t="shared" ref="AL4809" si="20550">ROUND(AR4809*0.8,0)</f>
        <v>0</v>
      </c>
      <c r="AM4809" s="56">
        <v>0</v>
      </c>
      <c r="AN4809" s="57">
        <f t="shared" ref="AN4809" si="20551">AL4809+AM4809</f>
        <v>0</v>
      </c>
      <c r="AO4809" s="56">
        <f>AR4809-AL4809</f>
        <v>0</v>
      </c>
      <c r="AP4809" s="56">
        <v>0</v>
      </c>
      <c r="AQ4809" s="57">
        <f t="shared" ref="AQ4809" si="20552">AO4809+AP4809</f>
        <v>0</v>
      </c>
      <c r="AR4809" s="57">
        <v>0</v>
      </c>
      <c r="AS4809" s="57" t="s">
        <v>43</v>
      </c>
      <c r="AT4809" s="179"/>
      <c r="AU4809" s="176"/>
      <c r="AV4809" s="177"/>
      <c r="AW4809" s="177"/>
      <c r="AX4809" s="177"/>
      <c r="AY4809" s="177"/>
      <c r="BD4809" s="224" t="s">
        <v>78</v>
      </c>
    </row>
    <row r="4810" spans="1:56" s="19" customFormat="1" ht="70.5" hidden="1" customHeight="1">
      <c r="A4810" s="145">
        <v>2018</v>
      </c>
      <c r="B4810" s="146">
        <v>8323</v>
      </c>
      <c r="C4810" s="145">
        <v>10</v>
      </c>
      <c r="D4810" s="145">
        <v>0</v>
      </c>
      <c r="E4810" s="145">
        <v>5000</v>
      </c>
      <c r="F4810" s="145">
        <v>5400</v>
      </c>
      <c r="G4810" s="145"/>
      <c r="H4810" s="145"/>
      <c r="I4810" s="147" t="s">
        <v>137</v>
      </c>
      <c r="J4810" s="148">
        <f>J4811</f>
        <v>0</v>
      </c>
      <c r="K4810" s="148">
        <f t="shared" ref="K4810" si="20553">K4811</f>
        <v>0</v>
      </c>
      <c r="L4810" s="148">
        <f t="shared" ref="L4810" si="20554">L4811</f>
        <v>0</v>
      </c>
      <c r="M4810" s="148">
        <f t="shared" ref="M4810" si="20555">M4811</f>
        <v>0</v>
      </c>
      <c r="N4810" s="148">
        <f t="shared" ref="N4810" si="20556">N4811</f>
        <v>0</v>
      </c>
      <c r="O4810" s="148">
        <f t="shared" ref="O4810" si="20557">O4811</f>
        <v>0</v>
      </c>
      <c r="P4810" s="148">
        <f>L4810+O4810</f>
        <v>0</v>
      </c>
      <c r="Q4810" s="148">
        <f>Q4811</f>
        <v>0</v>
      </c>
      <c r="R4810" s="148">
        <f t="shared" ref="R4810:V4811" si="20558">R4811</f>
        <v>0</v>
      </c>
      <c r="S4810" s="148">
        <f t="shared" si="20558"/>
        <v>0</v>
      </c>
      <c r="T4810" s="148">
        <f t="shared" si="20558"/>
        <v>0</v>
      </c>
      <c r="U4810" s="148">
        <f t="shared" si="20558"/>
        <v>0</v>
      </c>
      <c r="V4810" s="148">
        <f t="shared" si="20558"/>
        <v>0</v>
      </c>
      <c r="W4810" s="148">
        <f>S4810+V4810</f>
        <v>0</v>
      </c>
      <c r="X4810" s="148">
        <f>X4811</f>
        <v>0</v>
      </c>
      <c r="Y4810" s="148">
        <f t="shared" ref="Y4810:AC4811" si="20559">Y4811</f>
        <v>0</v>
      </c>
      <c r="Z4810" s="148">
        <f t="shared" si="20559"/>
        <v>0</v>
      </c>
      <c r="AA4810" s="148">
        <f t="shared" si="20559"/>
        <v>0</v>
      </c>
      <c r="AB4810" s="148">
        <f t="shared" si="20559"/>
        <v>0</v>
      </c>
      <c r="AC4810" s="148">
        <f t="shared" si="20559"/>
        <v>0</v>
      </c>
      <c r="AD4810" s="148">
        <f>Z4810+AC4810</f>
        <v>0</v>
      </c>
      <c r="AE4810" s="148">
        <f>AE4811</f>
        <v>0</v>
      </c>
      <c r="AF4810" s="148">
        <f t="shared" ref="AF4810:AI4811" si="20560">AF4811</f>
        <v>0</v>
      </c>
      <c r="AG4810" s="148">
        <f t="shared" si="20560"/>
        <v>0</v>
      </c>
      <c r="AH4810" s="148">
        <f t="shared" si="20560"/>
        <v>0</v>
      </c>
      <c r="AI4810" s="148">
        <f t="shared" si="20560"/>
        <v>0</v>
      </c>
      <c r="AJ4810" s="148">
        <f t="shared" ref="AJ4810:AJ4811" si="20561">AJ4811</f>
        <v>0</v>
      </c>
      <c r="AK4810" s="148">
        <f>AG4810+AJ4810</f>
        <v>0</v>
      </c>
      <c r="AL4810" s="148">
        <f>AL4811</f>
        <v>0</v>
      </c>
      <c r="AM4810" s="148">
        <f t="shared" ref="AM4810:AQ4811" si="20562">AM4811</f>
        <v>0</v>
      </c>
      <c r="AN4810" s="148">
        <f t="shared" si="20562"/>
        <v>0</v>
      </c>
      <c r="AO4810" s="148">
        <f t="shared" si="20562"/>
        <v>0</v>
      </c>
      <c r="AP4810" s="148">
        <f t="shared" si="20562"/>
        <v>0</v>
      </c>
      <c r="AQ4810" s="148">
        <f t="shared" si="20562"/>
        <v>0</v>
      </c>
      <c r="AR4810" s="148">
        <f>AN4810+AQ4810</f>
        <v>0</v>
      </c>
      <c r="AS4810" s="148"/>
      <c r="AT4810" s="149"/>
      <c r="AU4810" s="150"/>
      <c r="AV4810" s="151"/>
      <c r="AW4810" s="151"/>
      <c r="AX4810" s="151"/>
      <c r="AY4810" s="151"/>
      <c r="BD4810" s="153"/>
    </row>
    <row r="4811" spans="1:56" s="19" customFormat="1" ht="70.5" hidden="1" customHeight="1">
      <c r="A4811" s="154">
        <v>2018</v>
      </c>
      <c r="B4811" s="155">
        <v>8323</v>
      </c>
      <c r="C4811" s="154">
        <v>10</v>
      </c>
      <c r="D4811" s="154">
        <v>0</v>
      </c>
      <c r="E4811" s="154">
        <v>5000</v>
      </c>
      <c r="F4811" s="154">
        <v>5400</v>
      </c>
      <c r="G4811" s="154">
        <v>541</v>
      </c>
      <c r="H4811" s="154"/>
      <c r="I4811" s="172" t="s">
        <v>138</v>
      </c>
      <c r="J4811" s="158">
        <f>J4812</f>
        <v>0</v>
      </c>
      <c r="K4811" s="158">
        <f t="shared" ref="K4811" si="20563">K4812</f>
        <v>0</v>
      </c>
      <c r="L4811" s="158">
        <f t="shared" ref="L4811" si="20564">L4812</f>
        <v>0</v>
      </c>
      <c r="M4811" s="158">
        <f t="shared" ref="M4811" si="20565">M4812</f>
        <v>0</v>
      </c>
      <c r="N4811" s="158">
        <f t="shared" ref="N4811" si="20566">N4812</f>
        <v>0</v>
      </c>
      <c r="O4811" s="158">
        <f t="shared" ref="O4811" si="20567">O4812</f>
        <v>0</v>
      </c>
      <c r="P4811" s="158">
        <f>L4811+O4811</f>
        <v>0</v>
      </c>
      <c r="Q4811" s="158">
        <f>Q4812</f>
        <v>0</v>
      </c>
      <c r="R4811" s="158">
        <f t="shared" si="20558"/>
        <v>0</v>
      </c>
      <c r="S4811" s="158">
        <f t="shared" si="20558"/>
        <v>0</v>
      </c>
      <c r="T4811" s="158">
        <f t="shared" si="20558"/>
        <v>0</v>
      </c>
      <c r="U4811" s="158">
        <f t="shared" si="20558"/>
        <v>0</v>
      </c>
      <c r="V4811" s="158">
        <f t="shared" si="20558"/>
        <v>0</v>
      </c>
      <c r="W4811" s="158">
        <f>S4811+V4811</f>
        <v>0</v>
      </c>
      <c r="X4811" s="158">
        <f>X4812</f>
        <v>0</v>
      </c>
      <c r="Y4811" s="158">
        <f t="shared" si="20559"/>
        <v>0</v>
      </c>
      <c r="Z4811" s="158">
        <f t="shared" si="20559"/>
        <v>0</v>
      </c>
      <c r="AA4811" s="158">
        <f t="shared" si="20559"/>
        <v>0</v>
      </c>
      <c r="AB4811" s="158">
        <f t="shared" si="20559"/>
        <v>0</v>
      </c>
      <c r="AC4811" s="158">
        <f t="shared" si="20559"/>
        <v>0</v>
      </c>
      <c r="AD4811" s="158">
        <f>Z4811+AC4811</f>
        <v>0</v>
      </c>
      <c r="AE4811" s="158">
        <f>AE4812</f>
        <v>0</v>
      </c>
      <c r="AF4811" s="158">
        <f t="shared" si="20560"/>
        <v>0</v>
      </c>
      <c r="AG4811" s="158">
        <f t="shared" si="20560"/>
        <v>0</v>
      </c>
      <c r="AH4811" s="158">
        <f t="shared" si="20560"/>
        <v>0</v>
      </c>
      <c r="AI4811" s="158">
        <f t="shared" si="20560"/>
        <v>0</v>
      </c>
      <c r="AJ4811" s="158">
        <f t="shared" si="20561"/>
        <v>0</v>
      </c>
      <c r="AK4811" s="158">
        <f>AG4811+AJ4811</f>
        <v>0</v>
      </c>
      <c r="AL4811" s="158">
        <f>AL4812</f>
        <v>0</v>
      </c>
      <c r="AM4811" s="158">
        <f t="shared" si="20562"/>
        <v>0</v>
      </c>
      <c r="AN4811" s="158">
        <f t="shared" si="20562"/>
        <v>0</v>
      </c>
      <c r="AO4811" s="158">
        <f t="shared" si="20562"/>
        <v>0</v>
      </c>
      <c r="AP4811" s="158">
        <f t="shared" si="20562"/>
        <v>0</v>
      </c>
      <c r="AQ4811" s="158">
        <f t="shared" si="20562"/>
        <v>0</v>
      </c>
      <c r="AR4811" s="158">
        <f>AN4811+AQ4811</f>
        <v>0</v>
      </c>
      <c r="AS4811" s="158"/>
      <c r="AT4811" s="159"/>
      <c r="AU4811" s="160"/>
      <c r="AV4811" s="161"/>
      <c r="AW4811" s="161"/>
      <c r="AX4811" s="161"/>
      <c r="AY4811" s="161"/>
      <c r="BD4811" s="173"/>
    </row>
    <row r="4812" spans="1:56" s="19" customFormat="1" ht="70.5" hidden="1" customHeight="1">
      <c r="A4812" s="54">
        <v>2018</v>
      </c>
      <c r="B4812" s="174">
        <v>8323</v>
      </c>
      <c r="C4812" s="54">
        <v>10</v>
      </c>
      <c r="D4812" s="54">
        <v>0</v>
      </c>
      <c r="E4812" s="54">
        <v>5000</v>
      </c>
      <c r="F4812" s="54">
        <v>5400</v>
      </c>
      <c r="G4812" s="54">
        <v>541</v>
      </c>
      <c r="H4812" s="163">
        <v>1</v>
      </c>
      <c r="I4812" s="175" t="s">
        <v>516</v>
      </c>
      <c r="J4812" s="56">
        <v>0</v>
      </c>
      <c r="K4812" s="56">
        <v>0</v>
      </c>
      <c r="L4812" s="57">
        <f t="shared" ref="L4812" si="20568">J4812+K4812</f>
        <v>0</v>
      </c>
      <c r="M4812" s="56">
        <f>P4812-J4812</f>
        <v>0</v>
      </c>
      <c r="N4812" s="56">
        <v>0</v>
      </c>
      <c r="O4812" s="57">
        <f t="shared" ref="O4812" si="20569">M4812+N4812</f>
        <v>0</v>
      </c>
      <c r="P4812" s="57">
        <v>0</v>
      </c>
      <c r="Q4812" s="56">
        <v>0</v>
      </c>
      <c r="R4812" s="56">
        <v>0</v>
      </c>
      <c r="S4812" s="57">
        <f t="shared" ref="S4812" si="20570">Q4812+R4812</f>
        <v>0</v>
      </c>
      <c r="T4812" s="56">
        <f>W4812-Q4812</f>
        <v>0</v>
      </c>
      <c r="U4812" s="56">
        <v>0</v>
      </c>
      <c r="V4812" s="57">
        <f t="shared" ref="V4812" si="20571">T4812+U4812</f>
        <v>0</v>
      </c>
      <c r="W4812" s="57">
        <v>0</v>
      </c>
      <c r="X4812" s="56">
        <v>0</v>
      </c>
      <c r="Y4812" s="56">
        <v>0</v>
      </c>
      <c r="Z4812" s="57">
        <f t="shared" ref="Z4812" si="20572">X4812+Y4812</f>
        <v>0</v>
      </c>
      <c r="AA4812" s="56">
        <f>AD4812-X4812</f>
        <v>0</v>
      </c>
      <c r="AB4812" s="56">
        <v>0</v>
      </c>
      <c r="AC4812" s="57">
        <f t="shared" ref="AC4812" si="20573">AA4812+AB4812</f>
        <v>0</v>
      </c>
      <c r="AD4812" s="57">
        <v>0</v>
      </c>
      <c r="AE4812" s="56">
        <v>0</v>
      </c>
      <c r="AF4812" s="56">
        <v>0</v>
      </c>
      <c r="AG4812" s="57">
        <f t="shared" ref="AG4812" si="20574">AE4812+AF4812</f>
        <v>0</v>
      </c>
      <c r="AH4812" s="56">
        <f>AK4812-AE4812</f>
        <v>0</v>
      </c>
      <c r="AI4812" s="56">
        <v>0</v>
      </c>
      <c r="AJ4812" s="57">
        <f t="shared" ref="AJ4812" si="20575">AH4812+AI4812</f>
        <v>0</v>
      </c>
      <c r="AK4812" s="57">
        <v>0</v>
      </c>
      <c r="AL4812" s="56">
        <v>0</v>
      </c>
      <c r="AM4812" s="56">
        <v>0</v>
      </c>
      <c r="AN4812" s="57">
        <f t="shared" ref="AN4812" si="20576">AL4812+AM4812</f>
        <v>0</v>
      </c>
      <c r="AO4812" s="56">
        <f>AR4812-AL4812</f>
        <v>0</v>
      </c>
      <c r="AP4812" s="56">
        <v>0</v>
      </c>
      <c r="AQ4812" s="57">
        <f t="shared" ref="AQ4812" si="20577">AO4812+AP4812</f>
        <v>0</v>
      </c>
      <c r="AR4812" s="57">
        <v>0</v>
      </c>
      <c r="AS4812" s="57" t="s">
        <v>43</v>
      </c>
      <c r="AT4812" s="179"/>
      <c r="AU4812" s="176"/>
      <c r="AV4812" s="177"/>
      <c r="AW4812" s="177"/>
      <c r="AX4812" s="177"/>
      <c r="AY4812" s="177"/>
      <c r="BD4812" s="178" t="s">
        <v>30</v>
      </c>
    </row>
    <row r="4813" spans="1:56" s="19" customFormat="1" ht="70.5" hidden="1" customHeight="1">
      <c r="A4813" s="145">
        <v>2018</v>
      </c>
      <c r="B4813" s="146">
        <v>8323</v>
      </c>
      <c r="C4813" s="145">
        <v>10</v>
      </c>
      <c r="D4813" s="145">
        <v>0</v>
      </c>
      <c r="E4813" s="145">
        <v>5000</v>
      </c>
      <c r="F4813" s="145">
        <v>5600</v>
      </c>
      <c r="G4813" s="145"/>
      <c r="H4813" s="145"/>
      <c r="I4813" s="147" t="s">
        <v>297</v>
      </c>
      <c r="J4813" s="148">
        <f>J4814+J4817</f>
        <v>0</v>
      </c>
      <c r="K4813" s="148">
        <f t="shared" ref="K4813:O4813" si="20578">K4814+K4817</f>
        <v>0</v>
      </c>
      <c r="L4813" s="148">
        <f t="shared" si="20578"/>
        <v>0</v>
      </c>
      <c r="M4813" s="148">
        <f t="shared" si="20578"/>
        <v>0</v>
      </c>
      <c r="N4813" s="148">
        <f t="shared" si="20578"/>
        <v>0</v>
      </c>
      <c r="O4813" s="148">
        <f t="shared" si="20578"/>
        <v>0</v>
      </c>
      <c r="P4813" s="148">
        <f>L4813+O4813</f>
        <v>0</v>
      </c>
      <c r="Q4813" s="148">
        <f>Q4814+Q4817</f>
        <v>0</v>
      </c>
      <c r="R4813" s="148">
        <f t="shared" ref="R4813:V4813" si="20579">R4814+R4817</f>
        <v>0</v>
      </c>
      <c r="S4813" s="148">
        <f t="shared" si="20579"/>
        <v>0</v>
      </c>
      <c r="T4813" s="148">
        <f t="shared" si="20579"/>
        <v>0</v>
      </c>
      <c r="U4813" s="148">
        <f t="shared" si="20579"/>
        <v>0</v>
      </c>
      <c r="V4813" s="148">
        <f t="shared" si="20579"/>
        <v>0</v>
      </c>
      <c r="W4813" s="148">
        <f>S4813+V4813</f>
        <v>0</v>
      </c>
      <c r="X4813" s="148">
        <f>X4814+X4817</f>
        <v>0</v>
      </c>
      <c r="Y4813" s="148">
        <f t="shared" ref="Y4813:AC4813" si="20580">Y4814+Y4817</f>
        <v>0</v>
      </c>
      <c r="Z4813" s="148">
        <f t="shared" si="20580"/>
        <v>0</v>
      </c>
      <c r="AA4813" s="148">
        <f t="shared" si="20580"/>
        <v>0</v>
      </c>
      <c r="AB4813" s="148">
        <f t="shared" si="20580"/>
        <v>0</v>
      </c>
      <c r="AC4813" s="148">
        <f t="shared" si="20580"/>
        <v>0</v>
      </c>
      <c r="AD4813" s="148">
        <f>Z4813+AC4813</f>
        <v>0</v>
      </c>
      <c r="AE4813" s="148">
        <f>AE4814+AE4817</f>
        <v>0</v>
      </c>
      <c r="AF4813" s="148">
        <f t="shared" ref="AF4813:AI4813" si="20581">AF4814+AF4817</f>
        <v>0</v>
      </c>
      <c r="AG4813" s="148">
        <f t="shared" si="20581"/>
        <v>0</v>
      </c>
      <c r="AH4813" s="148">
        <f t="shared" si="20581"/>
        <v>0</v>
      </c>
      <c r="AI4813" s="148">
        <f t="shared" si="20581"/>
        <v>0</v>
      </c>
      <c r="AJ4813" s="148">
        <f t="shared" ref="AJ4813" si="20582">AJ4814+AJ4817</f>
        <v>0</v>
      </c>
      <c r="AK4813" s="148">
        <f>AG4813+AJ4813</f>
        <v>0</v>
      </c>
      <c r="AL4813" s="148">
        <f>AL4814+AL4817</f>
        <v>0</v>
      </c>
      <c r="AM4813" s="148">
        <f t="shared" ref="AM4813:AQ4813" si="20583">AM4814+AM4817</f>
        <v>0</v>
      </c>
      <c r="AN4813" s="148">
        <f t="shared" si="20583"/>
        <v>0</v>
      </c>
      <c r="AO4813" s="148">
        <f t="shared" si="20583"/>
        <v>0</v>
      </c>
      <c r="AP4813" s="148">
        <f t="shared" si="20583"/>
        <v>0</v>
      </c>
      <c r="AQ4813" s="148">
        <f t="shared" si="20583"/>
        <v>0</v>
      </c>
      <c r="AR4813" s="148">
        <f>AN4813+AQ4813</f>
        <v>0</v>
      </c>
      <c r="AS4813" s="148"/>
      <c r="AT4813" s="149"/>
      <c r="AU4813" s="150"/>
      <c r="AV4813" s="151"/>
      <c r="AW4813" s="151"/>
      <c r="AX4813" s="151"/>
      <c r="AY4813" s="151"/>
      <c r="BD4813" s="153"/>
    </row>
    <row r="4814" spans="1:56" s="19" customFormat="1" ht="70.5" hidden="1" customHeight="1">
      <c r="A4814" s="154">
        <v>2018</v>
      </c>
      <c r="B4814" s="155">
        <v>8323</v>
      </c>
      <c r="C4814" s="154">
        <v>10</v>
      </c>
      <c r="D4814" s="154">
        <v>0</v>
      </c>
      <c r="E4814" s="154">
        <v>5000</v>
      </c>
      <c r="F4814" s="154">
        <v>5600</v>
      </c>
      <c r="G4814" s="154">
        <v>565</v>
      </c>
      <c r="H4814" s="154"/>
      <c r="I4814" s="172" t="s">
        <v>302</v>
      </c>
      <c r="J4814" s="158">
        <f>SUM(J4815:J4816)</f>
        <v>0</v>
      </c>
      <c r="K4814" s="158">
        <f t="shared" ref="K4814:O4814" si="20584">SUM(K4815:K4816)</f>
        <v>0</v>
      </c>
      <c r="L4814" s="158">
        <f t="shared" si="20584"/>
        <v>0</v>
      </c>
      <c r="M4814" s="158">
        <f t="shared" si="20584"/>
        <v>0</v>
      </c>
      <c r="N4814" s="158">
        <f t="shared" si="20584"/>
        <v>0</v>
      </c>
      <c r="O4814" s="158">
        <f t="shared" si="20584"/>
        <v>0</v>
      </c>
      <c r="P4814" s="158">
        <f>L4814+O4814</f>
        <v>0</v>
      </c>
      <c r="Q4814" s="158">
        <f>SUM(Q4815:Q4816)</f>
        <v>0</v>
      </c>
      <c r="R4814" s="158">
        <f t="shared" ref="R4814:V4814" si="20585">SUM(R4815:R4816)</f>
        <v>0</v>
      </c>
      <c r="S4814" s="158">
        <f t="shared" si="20585"/>
        <v>0</v>
      </c>
      <c r="T4814" s="158">
        <f t="shared" si="20585"/>
        <v>0</v>
      </c>
      <c r="U4814" s="158">
        <f t="shared" si="20585"/>
        <v>0</v>
      </c>
      <c r="V4814" s="158">
        <f t="shared" si="20585"/>
        <v>0</v>
      </c>
      <c r="W4814" s="158">
        <f>S4814+V4814</f>
        <v>0</v>
      </c>
      <c r="X4814" s="158">
        <f>SUM(X4815:X4816)</f>
        <v>0</v>
      </c>
      <c r="Y4814" s="158">
        <f t="shared" ref="Y4814:AC4814" si="20586">SUM(Y4815:Y4816)</f>
        <v>0</v>
      </c>
      <c r="Z4814" s="158">
        <f t="shared" si="20586"/>
        <v>0</v>
      </c>
      <c r="AA4814" s="158">
        <f t="shared" si="20586"/>
        <v>0</v>
      </c>
      <c r="AB4814" s="158">
        <f t="shared" si="20586"/>
        <v>0</v>
      </c>
      <c r="AC4814" s="158">
        <f t="shared" si="20586"/>
        <v>0</v>
      </c>
      <c r="AD4814" s="158">
        <f>Z4814+AC4814</f>
        <v>0</v>
      </c>
      <c r="AE4814" s="158">
        <f>SUM(AE4815:AE4816)</f>
        <v>0</v>
      </c>
      <c r="AF4814" s="158">
        <f t="shared" ref="AF4814:AI4814" si="20587">SUM(AF4815:AF4816)</f>
        <v>0</v>
      </c>
      <c r="AG4814" s="158">
        <f t="shared" si="20587"/>
        <v>0</v>
      </c>
      <c r="AH4814" s="158">
        <f t="shared" si="20587"/>
        <v>0</v>
      </c>
      <c r="AI4814" s="158">
        <f t="shared" si="20587"/>
        <v>0</v>
      </c>
      <c r="AJ4814" s="158">
        <f t="shared" ref="AJ4814" si="20588">SUM(AJ4815:AJ4816)</f>
        <v>0</v>
      </c>
      <c r="AK4814" s="158">
        <f>AG4814+AJ4814</f>
        <v>0</v>
      </c>
      <c r="AL4814" s="158">
        <f>SUM(AL4815:AL4816)</f>
        <v>0</v>
      </c>
      <c r="AM4814" s="158">
        <f t="shared" ref="AM4814:AQ4814" si="20589">SUM(AM4815:AM4816)</f>
        <v>0</v>
      </c>
      <c r="AN4814" s="158">
        <f t="shared" si="20589"/>
        <v>0</v>
      </c>
      <c r="AO4814" s="158">
        <f t="shared" si="20589"/>
        <v>0</v>
      </c>
      <c r="AP4814" s="158">
        <f t="shared" si="20589"/>
        <v>0</v>
      </c>
      <c r="AQ4814" s="158">
        <f t="shared" si="20589"/>
        <v>0</v>
      </c>
      <c r="AR4814" s="158">
        <f>AN4814+AQ4814</f>
        <v>0</v>
      </c>
      <c r="AS4814" s="158"/>
      <c r="AT4814" s="159"/>
      <c r="AU4814" s="160"/>
      <c r="AV4814" s="161"/>
      <c r="AW4814" s="161"/>
      <c r="AX4814" s="161"/>
      <c r="AY4814" s="161"/>
      <c r="BD4814" s="173"/>
    </row>
    <row r="4815" spans="1:56" s="19" customFormat="1" ht="70.5" hidden="1" customHeight="1">
      <c r="A4815" s="54">
        <v>2018</v>
      </c>
      <c r="B4815" s="174">
        <v>8323</v>
      </c>
      <c r="C4815" s="54">
        <v>10</v>
      </c>
      <c r="D4815" s="54">
        <v>0</v>
      </c>
      <c r="E4815" s="54">
        <v>5000</v>
      </c>
      <c r="F4815" s="54">
        <v>5600</v>
      </c>
      <c r="G4815" s="54">
        <v>565</v>
      </c>
      <c r="H4815" s="163">
        <v>1</v>
      </c>
      <c r="I4815" s="175" t="s">
        <v>1923</v>
      </c>
      <c r="J4815" s="56">
        <v>0</v>
      </c>
      <c r="K4815" s="56">
        <v>0</v>
      </c>
      <c r="L4815" s="57">
        <f t="shared" ref="L4815:L4816" si="20590">J4815+K4815</f>
        <v>0</v>
      </c>
      <c r="M4815" s="56">
        <v>0</v>
      </c>
      <c r="N4815" s="56">
        <v>0</v>
      </c>
      <c r="O4815" s="57">
        <f t="shared" ref="O4815:O4816" si="20591">M4815+N4815</f>
        <v>0</v>
      </c>
      <c r="P4815" s="57">
        <f t="shared" ref="P4815" si="20592">L4815+O4815</f>
        <v>0</v>
      </c>
      <c r="Q4815" s="56">
        <v>0</v>
      </c>
      <c r="R4815" s="56">
        <v>0</v>
      </c>
      <c r="S4815" s="57">
        <f t="shared" ref="S4815" si="20593">Q4815+R4815</f>
        <v>0</v>
      </c>
      <c r="T4815" s="56">
        <v>0</v>
      </c>
      <c r="U4815" s="56">
        <v>0</v>
      </c>
      <c r="V4815" s="57">
        <f t="shared" ref="V4815:V4816" si="20594">T4815+U4815</f>
        <v>0</v>
      </c>
      <c r="W4815" s="57">
        <f t="shared" ref="W4815" si="20595">S4815+V4815</f>
        <v>0</v>
      </c>
      <c r="X4815" s="56">
        <v>0</v>
      </c>
      <c r="Y4815" s="56">
        <v>0</v>
      </c>
      <c r="Z4815" s="57">
        <f t="shared" ref="Z4815" si="20596">X4815+Y4815</f>
        <v>0</v>
      </c>
      <c r="AA4815" s="56">
        <v>0</v>
      </c>
      <c r="AB4815" s="56">
        <v>0</v>
      </c>
      <c r="AC4815" s="57">
        <f t="shared" ref="AC4815:AC4816" si="20597">AA4815+AB4815</f>
        <v>0</v>
      </c>
      <c r="AD4815" s="57">
        <f t="shared" ref="AD4815" si="20598">Z4815+AC4815</f>
        <v>0</v>
      </c>
      <c r="AE4815" s="56">
        <v>0</v>
      </c>
      <c r="AF4815" s="56">
        <v>0</v>
      </c>
      <c r="AG4815" s="57">
        <f t="shared" ref="AG4815:AG4816" si="20599">AE4815+AF4815</f>
        <v>0</v>
      </c>
      <c r="AH4815" s="56">
        <v>0</v>
      </c>
      <c r="AI4815" s="56">
        <v>0</v>
      </c>
      <c r="AJ4815" s="57">
        <f t="shared" ref="AJ4815:AJ4816" si="20600">AH4815+AI4815</f>
        <v>0</v>
      </c>
      <c r="AK4815" s="57">
        <f t="shared" ref="AK4815" si="20601">AG4815+AJ4815</f>
        <v>0</v>
      </c>
      <c r="AL4815" s="56">
        <f t="shared" ref="AL4815:AM4815" si="20602">J4815-Q4815-X4815-AE4815</f>
        <v>0</v>
      </c>
      <c r="AM4815" s="56">
        <f t="shared" si="20602"/>
        <v>0</v>
      </c>
      <c r="AN4815" s="57">
        <f t="shared" ref="AN4815" si="20603">AL4815+AM4815</f>
        <v>0</v>
      </c>
      <c r="AO4815" s="56">
        <f t="shared" ref="AO4815:AP4815" si="20604">M4815-T4815-AA4815-AH4815</f>
        <v>0</v>
      </c>
      <c r="AP4815" s="56">
        <f t="shared" si="20604"/>
        <v>0</v>
      </c>
      <c r="AQ4815" s="57">
        <f t="shared" ref="AQ4815" si="20605">AO4815+AP4815</f>
        <v>0</v>
      </c>
      <c r="AR4815" s="57">
        <f t="shared" ref="AR4815" si="20606">AN4815+AQ4815</f>
        <v>0</v>
      </c>
      <c r="AS4815" s="57" t="s">
        <v>43</v>
      </c>
      <c r="AT4815" s="179"/>
      <c r="AU4815" s="176"/>
      <c r="AV4815" s="177"/>
      <c r="AW4815" s="177"/>
      <c r="AX4815" s="177"/>
      <c r="AY4815" s="177"/>
      <c r="BD4815" s="224" t="s">
        <v>78</v>
      </c>
    </row>
    <row r="4816" spans="1:56" s="19" customFormat="1" ht="70.5" hidden="1" customHeight="1">
      <c r="A4816" s="54">
        <v>2018</v>
      </c>
      <c r="B4816" s="174">
        <v>8323</v>
      </c>
      <c r="C4816" s="54">
        <v>10</v>
      </c>
      <c r="D4816" s="54">
        <v>0</v>
      </c>
      <c r="E4816" s="54">
        <v>5000</v>
      </c>
      <c r="F4816" s="54">
        <v>5600</v>
      </c>
      <c r="G4816" s="54">
        <v>565</v>
      </c>
      <c r="H4816" s="163">
        <v>2</v>
      </c>
      <c r="I4816" s="175" t="s">
        <v>1801</v>
      </c>
      <c r="J4816" s="56">
        <f t="shared" ref="J4816" si="20607">ROUND(P4816*0.8,0)</f>
        <v>0</v>
      </c>
      <c r="K4816" s="56">
        <v>0</v>
      </c>
      <c r="L4816" s="57">
        <f t="shared" si="20590"/>
        <v>0</v>
      </c>
      <c r="M4816" s="56">
        <f>P4816-J4816</f>
        <v>0</v>
      </c>
      <c r="N4816" s="56">
        <v>0</v>
      </c>
      <c r="O4816" s="57">
        <f t="shared" si="20591"/>
        <v>0</v>
      </c>
      <c r="P4816" s="57">
        <v>0</v>
      </c>
      <c r="Q4816" s="56">
        <f t="shared" ref="Q4816" si="20608">ROUND(W4816*0.8,0)</f>
        <v>0</v>
      </c>
      <c r="R4816" s="56">
        <v>0</v>
      </c>
      <c r="S4816" s="57">
        <f t="shared" ref="S4816" si="20609">Q4816+R4816</f>
        <v>0</v>
      </c>
      <c r="T4816" s="56">
        <f>W4816-Q4816</f>
        <v>0</v>
      </c>
      <c r="U4816" s="56">
        <v>0</v>
      </c>
      <c r="V4816" s="57">
        <f t="shared" si="20594"/>
        <v>0</v>
      </c>
      <c r="W4816" s="57">
        <v>0</v>
      </c>
      <c r="X4816" s="56">
        <f t="shared" ref="X4816" si="20610">ROUND(AD4816*0.8,0)</f>
        <v>0</v>
      </c>
      <c r="Y4816" s="56">
        <v>0</v>
      </c>
      <c r="Z4816" s="57">
        <f t="shared" ref="Z4816" si="20611">X4816+Y4816</f>
        <v>0</v>
      </c>
      <c r="AA4816" s="56">
        <f>AD4816-X4816</f>
        <v>0</v>
      </c>
      <c r="AB4816" s="56">
        <v>0</v>
      </c>
      <c r="AC4816" s="57">
        <f t="shared" si="20597"/>
        <v>0</v>
      </c>
      <c r="AD4816" s="57">
        <v>0</v>
      </c>
      <c r="AE4816" s="56">
        <f t="shared" ref="AE4816" si="20612">ROUND(AK4816*0.8,0)</f>
        <v>0</v>
      </c>
      <c r="AF4816" s="56">
        <v>0</v>
      </c>
      <c r="AG4816" s="57">
        <f t="shared" si="20599"/>
        <v>0</v>
      </c>
      <c r="AH4816" s="56">
        <f>AK4816-AE4816</f>
        <v>0</v>
      </c>
      <c r="AI4816" s="56">
        <v>0</v>
      </c>
      <c r="AJ4816" s="57">
        <f t="shared" si="20600"/>
        <v>0</v>
      </c>
      <c r="AK4816" s="57">
        <v>0</v>
      </c>
      <c r="AL4816" s="56">
        <f t="shared" ref="AL4816" si="20613">ROUND(AR4816*0.8,0)</f>
        <v>0</v>
      </c>
      <c r="AM4816" s="56">
        <v>0</v>
      </c>
      <c r="AN4816" s="57">
        <f t="shared" ref="AN4816" si="20614">AL4816+AM4816</f>
        <v>0</v>
      </c>
      <c r="AO4816" s="56">
        <f>AR4816-AL4816</f>
        <v>0</v>
      </c>
      <c r="AP4816" s="56">
        <v>0</v>
      </c>
      <c r="AQ4816" s="57">
        <f t="shared" ref="AQ4816" si="20615">AO4816+AP4816</f>
        <v>0</v>
      </c>
      <c r="AR4816" s="57">
        <v>0</v>
      </c>
      <c r="AS4816" s="57" t="s">
        <v>43</v>
      </c>
      <c r="AT4816" s="179"/>
      <c r="AU4816" s="176"/>
      <c r="AV4816" s="177"/>
      <c r="AW4816" s="177"/>
      <c r="AX4816" s="177"/>
      <c r="AY4816" s="177"/>
      <c r="BD4816" s="224" t="s">
        <v>78</v>
      </c>
    </row>
    <row r="4817" spans="1:56" s="19" customFormat="1" ht="70.5" hidden="1" customHeight="1">
      <c r="A4817" s="154">
        <v>2018</v>
      </c>
      <c r="B4817" s="155">
        <v>8323</v>
      </c>
      <c r="C4817" s="154">
        <v>10</v>
      </c>
      <c r="D4817" s="154">
        <v>0</v>
      </c>
      <c r="E4817" s="154">
        <v>5000</v>
      </c>
      <c r="F4817" s="154">
        <v>5600</v>
      </c>
      <c r="G4817" s="154">
        <v>569</v>
      </c>
      <c r="H4817" s="154"/>
      <c r="I4817" s="172" t="s">
        <v>308</v>
      </c>
      <c r="J4817" s="158">
        <f>J4818</f>
        <v>0</v>
      </c>
      <c r="K4817" s="158">
        <f t="shared" ref="K4817" si="20616">K4818</f>
        <v>0</v>
      </c>
      <c r="L4817" s="158">
        <f t="shared" ref="L4817" si="20617">L4818</f>
        <v>0</v>
      </c>
      <c r="M4817" s="158">
        <f t="shared" ref="M4817" si="20618">M4818</f>
        <v>0</v>
      </c>
      <c r="N4817" s="158">
        <f t="shared" ref="N4817" si="20619">N4818</f>
        <v>0</v>
      </c>
      <c r="O4817" s="158">
        <f t="shared" ref="O4817" si="20620">O4818</f>
        <v>0</v>
      </c>
      <c r="P4817" s="158">
        <f>L4817+O4817</f>
        <v>0</v>
      </c>
      <c r="Q4817" s="158">
        <f>Q4818</f>
        <v>0</v>
      </c>
      <c r="R4817" s="158">
        <f t="shared" ref="R4817:V4817" si="20621">R4818</f>
        <v>0</v>
      </c>
      <c r="S4817" s="158">
        <f t="shared" si="20621"/>
        <v>0</v>
      </c>
      <c r="T4817" s="158">
        <f t="shared" si="20621"/>
        <v>0</v>
      </c>
      <c r="U4817" s="158">
        <f t="shared" si="20621"/>
        <v>0</v>
      </c>
      <c r="V4817" s="158">
        <f t="shared" si="20621"/>
        <v>0</v>
      </c>
      <c r="W4817" s="158">
        <f>S4817+V4817</f>
        <v>0</v>
      </c>
      <c r="X4817" s="158">
        <f>X4818</f>
        <v>0</v>
      </c>
      <c r="Y4817" s="158">
        <f t="shared" ref="Y4817:AC4817" si="20622">Y4818</f>
        <v>0</v>
      </c>
      <c r="Z4817" s="158">
        <f t="shared" si="20622"/>
        <v>0</v>
      </c>
      <c r="AA4817" s="158">
        <f t="shared" si="20622"/>
        <v>0</v>
      </c>
      <c r="AB4817" s="158">
        <f t="shared" si="20622"/>
        <v>0</v>
      </c>
      <c r="AC4817" s="158">
        <f t="shared" si="20622"/>
        <v>0</v>
      </c>
      <c r="AD4817" s="158">
        <f>Z4817+AC4817</f>
        <v>0</v>
      </c>
      <c r="AE4817" s="158">
        <f>AE4818</f>
        <v>0</v>
      </c>
      <c r="AF4817" s="158">
        <f t="shared" ref="AF4817:AI4817" si="20623">AF4818</f>
        <v>0</v>
      </c>
      <c r="AG4817" s="158">
        <f t="shared" si="20623"/>
        <v>0</v>
      </c>
      <c r="AH4817" s="158">
        <f t="shared" si="20623"/>
        <v>0</v>
      </c>
      <c r="AI4817" s="158">
        <f t="shared" si="20623"/>
        <v>0</v>
      </c>
      <c r="AJ4817" s="158">
        <f t="shared" ref="AJ4817" si="20624">AJ4818</f>
        <v>0</v>
      </c>
      <c r="AK4817" s="158">
        <f>AG4817+AJ4817</f>
        <v>0</v>
      </c>
      <c r="AL4817" s="158">
        <f>AL4818</f>
        <v>0</v>
      </c>
      <c r="AM4817" s="158">
        <f t="shared" ref="AM4817:AQ4817" si="20625">AM4818</f>
        <v>0</v>
      </c>
      <c r="AN4817" s="158">
        <f t="shared" si="20625"/>
        <v>0</v>
      </c>
      <c r="AO4817" s="158">
        <f t="shared" si="20625"/>
        <v>0</v>
      </c>
      <c r="AP4817" s="158">
        <f t="shared" si="20625"/>
        <v>0</v>
      </c>
      <c r="AQ4817" s="158">
        <f t="shared" si="20625"/>
        <v>0</v>
      </c>
      <c r="AR4817" s="158">
        <f>AN4817+AQ4817</f>
        <v>0</v>
      </c>
      <c r="AS4817" s="158"/>
      <c r="AT4817" s="159"/>
      <c r="AU4817" s="160"/>
      <c r="AV4817" s="161"/>
      <c r="AW4817" s="161"/>
      <c r="AX4817" s="161"/>
      <c r="AY4817" s="161"/>
      <c r="BD4817" s="173"/>
    </row>
    <row r="4818" spans="1:56" s="19" customFormat="1" ht="70.5" hidden="1" customHeight="1">
      <c r="A4818" s="54">
        <v>2018</v>
      </c>
      <c r="B4818" s="174">
        <v>8323</v>
      </c>
      <c r="C4818" s="54">
        <v>10</v>
      </c>
      <c r="D4818" s="54">
        <v>0</v>
      </c>
      <c r="E4818" s="54">
        <v>5000</v>
      </c>
      <c r="F4818" s="54">
        <v>5600</v>
      </c>
      <c r="G4818" s="54">
        <v>569</v>
      </c>
      <c r="H4818" s="163">
        <v>1</v>
      </c>
      <c r="I4818" s="175" t="s">
        <v>522</v>
      </c>
      <c r="J4818" s="56">
        <f t="shared" ref="J4818" si="20626">ROUND(P4818*0.8,0)</f>
        <v>0</v>
      </c>
      <c r="K4818" s="56">
        <v>0</v>
      </c>
      <c r="L4818" s="57">
        <f t="shared" ref="L4818" si="20627">J4818+K4818</f>
        <v>0</v>
      </c>
      <c r="M4818" s="56">
        <f>P4818-J4818</f>
        <v>0</v>
      </c>
      <c r="N4818" s="56">
        <v>0</v>
      </c>
      <c r="O4818" s="57">
        <f t="shared" ref="O4818" si="20628">M4818+N4818</f>
        <v>0</v>
      </c>
      <c r="P4818" s="57">
        <v>0</v>
      </c>
      <c r="Q4818" s="56">
        <f t="shared" ref="Q4818" si="20629">ROUND(W4818*0.8,0)</f>
        <v>0</v>
      </c>
      <c r="R4818" s="56">
        <v>0</v>
      </c>
      <c r="S4818" s="57">
        <f t="shared" ref="S4818" si="20630">Q4818+R4818</f>
        <v>0</v>
      </c>
      <c r="T4818" s="56">
        <f>W4818-Q4818</f>
        <v>0</v>
      </c>
      <c r="U4818" s="56">
        <v>0</v>
      </c>
      <c r="V4818" s="57">
        <f t="shared" ref="V4818" si="20631">T4818+U4818</f>
        <v>0</v>
      </c>
      <c r="W4818" s="57">
        <v>0</v>
      </c>
      <c r="X4818" s="56">
        <f t="shared" ref="X4818" si="20632">ROUND(AD4818*0.8,0)</f>
        <v>0</v>
      </c>
      <c r="Y4818" s="56">
        <v>0</v>
      </c>
      <c r="Z4818" s="57">
        <f t="shared" ref="Z4818" si="20633">X4818+Y4818</f>
        <v>0</v>
      </c>
      <c r="AA4818" s="56">
        <f>AD4818-X4818</f>
        <v>0</v>
      </c>
      <c r="AB4818" s="56">
        <v>0</v>
      </c>
      <c r="AC4818" s="57">
        <f t="shared" ref="AC4818" si="20634">AA4818+AB4818</f>
        <v>0</v>
      </c>
      <c r="AD4818" s="57">
        <v>0</v>
      </c>
      <c r="AE4818" s="56">
        <f t="shared" ref="AE4818" si="20635">ROUND(AK4818*0.8,0)</f>
        <v>0</v>
      </c>
      <c r="AF4818" s="56">
        <v>0</v>
      </c>
      <c r="AG4818" s="57">
        <f t="shared" ref="AG4818" si="20636">AE4818+AF4818</f>
        <v>0</v>
      </c>
      <c r="AH4818" s="56">
        <f>AK4818-AE4818</f>
        <v>0</v>
      </c>
      <c r="AI4818" s="56">
        <v>0</v>
      </c>
      <c r="AJ4818" s="57">
        <f t="shared" ref="AJ4818" si="20637">AH4818+AI4818</f>
        <v>0</v>
      </c>
      <c r="AK4818" s="57">
        <v>0</v>
      </c>
      <c r="AL4818" s="56">
        <f t="shared" ref="AL4818" si="20638">ROUND(AR4818*0.8,0)</f>
        <v>0</v>
      </c>
      <c r="AM4818" s="56">
        <v>0</v>
      </c>
      <c r="AN4818" s="57">
        <f t="shared" ref="AN4818" si="20639">AL4818+AM4818</f>
        <v>0</v>
      </c>
      <c r="AO4818" s="56">
        <f>AR4818-AL4818</f>
        <v>0</v>
      </c>
      <c r="AP4818" s="56">
        <v>0</v>
      </c>
      <c r="AQ4818" s="57">
        <f t="shared" ref="AQ4818" si="20640">AO4818+AP4818</f>
        <v>0</v>
      </c>
      <c r="AR4818" s="57">
        <v>0</v>
      </c>
      <c r="AS4818" s="57" t="s">
        <v>43</v>
      </c>
      <c r="AT4818" s="179"/>
      <c r="AU4818" s="176"/>
      <c r="AV4818" s="177"/>
      <c r="AW4818" s="177"/>
      <c r="AX4818" s="177"/>
      <c r="AY4818" s="177"/>
      <c r="BD4818" s="224" t="s">
        <v>78</v>
      </c>
    </row>
    <row r="4819" spans="1:56" s="19" customFormat="1" ht="70.5" hidden="1" customHeight="1">
      <c r="A4819" s="145">
        <v>2018</v>
      </c>
      <c r="B4819" s="146">
        <v>8323</v>
      </c>
      <c r="C4819" s="145">
        <v>10</v>
      </c>
      <c r="D4819" s="145">
        <v>0</v>
      </c>
      <c r="E4819" s="145">
        <v>5000</v>
      </c>
      <c r="F4819" s="145">
        <v>5900</v>
      </c>
      <c r="G4819" s="145"/>
      <c r="H4819" s="145"/>
      <c r="I4819" s="147" t="s">
        <v>140</v>
      </c>
      <c r="J4819" s="148">
        <f>J4820+J4822</f>
        <v>0</v>
      </c>
      <c r="K4819" s="148">
        <f t="shared" ref="K4819:O4819" si="20641">K4820+K4822</f>
        <v>0</v>
      </c>
      <c r="L4819" s="148">
        <f t="shared" si="20641"/>
        <v>0</v>
      </c>
      <c r="M4819" s="148">
        <f t="shared" si="20641"/>
        <v>0</v>
      </c>
      <c r="N4819" s="148">
        <f t="shared" si="20641"/>
        <v>0</v>
      </c>
      <c r="O4819" s="148">
        <f t="shared" si="20641"/>
        <v>0</v>
      </c>
      <c r="P4819" s="148">
        <f>L4819+O4819</f>
        <v>0</v>
      </c>
      <c r="Q4819" s="148">
        <f>Q4820+Q4822</f>
        <v>0</v>
      </c>
      <c r="R4819" s="148">
        <f t="shared" ref="R4819:V4819" si="20642">R4820+R4822</f>
        <v>0</v>
      </c>
      <c r="S4819" s="148">
        <f t="shared" si="20642"/>
        <v>0</v>
      </c>
      <c r="T4819" s="148">
        <f t="shared" si="20642"/>
        <v>0</v>
      </c>
      <c r="U4819" s="148">
        <f t="shared" si="20642"/>
        <v>0</v>
      </c>
      <c r="V4819" s="148">
        <f t="shared" si="20642"/>
        <v>0</v>
      </c>
      <c r="W4819" s="148">
        <f>S4819+V4819</f>
        <v>0</v>
      </c>
      <c r="X4819" s="148">
        <f>X4820+X4822</f>
        <v>0</v>
      </c>
      <c r="Y4819" s="148">
        <f t="shared" ref="Y4819:AC4819" si="20643">Y4820+Y4822</f>
        <v>0</v>
      </c>
      <c r="Z4819" s="148">
        <f t="shared" si="20643"/>
        <v>0</v>
      </c>
      <c r="AA4819" s="148">
        <f t="shared" si="20643"/>
        <v>0</v>
      </c>
      <c r="AB4819" s="148">
        <f t="shared" si="20643"/>
        <v>0</v>
      </c>
      <c r="AC4819" s="148">
        <f t="shared" si="20643"/>
        <v>0</v>
      </c>
      <c r="AD4819" s="148">
        <f>Z4819+AC4819</f>
        <v>0</v>
      </c>
      <c r="AE4819" s="148">
        <f>AE4820+AE4822</f>
        <v>0</v>
      </c>
      <c r="AF4819" s="148">
        <f t="shared" ref="AF4819:AI4819" si="20644">AF4820+AF4822</f>
        <v>0</v>
      </c>
      <c r="AG4819" s="148">
        <f t="shared" si="20644"/>
        <v>0</v>
      </c>
      <c r="AH4819" s="148">
        <f t="shared" si="20644"/>
        <v>0</v>
      </c>
      <c r="AI4819" s="148">
        <f t="shared" si="20644"/>
        <v>0</v>
      </c>
      <c r="AJ4819" s="148">
        <f t="shared" ref="AJ4819" si="20645">AJ4820+AJ4822</f>
        <v>0</v>
      </c>
      <c r="AK4819" s="148">
        <f>AG4819+AJ4819</f>
        <v>0</v>
      </c>
      <c r="AL4819" s="148">
        <f>AL4820+AL4822</f>
        <v>0</v>
      </c>
      <c r="AM4819" s="148">
        <f t="shared" ref="AM4819:AQ4819" si="20646">AM4820+AM4822</f>
        <v>0</v>
      </c>
      <c r="AN4819" s="148">
        <f t="shared" si="20646"/>
        <v>0</v>
      </c>
      <c r="AO4819" s="148">
        <f t="shared" si="20646"/>
        <v>0</v>
      </c>
      <c r="AP4819" s="148">
        <f t="shared" si="20646"/>
        <v>0</v>
      </c>
      <c r="AQ4819" s="148">
        <f t="shared" si="20646"/>
        <v>0</v>
      </c>
      <c r="AR4819" s="148">
        <f>AN4819+AQ4819</f>
        <v>0</v>
      </c>
      <c r="AS4819" s="148"/>
      <c r="AT4819" s="149"/>
      <c r="AU4819" s="150"/>
      <c r="AV4819" s="151"/>
      <c r="AW4819" s="151"/>
      <c r="AX4819" s="151"/>
      <c r="AY4819" s="151"/>
      <c r="BD4819" s="153"/>
    </row>
    <row r="4820" spans="1:56" s="19" customFormat="1" ht="70.5" hidden="1" customHeight="1">
      <c r="A4820" s="154">
        <v>2018</v>
      </c>
      <c r="B4820" s="155">
        <v>8323</v>
      </c>
      <c r="C4820" s="154">
        <v>10</v>
      </c>
      <c r="D4820" s="154">
        <v>0</v>
      </c>
      <c r="E4820" s="154">
        <v>5000</v>
      </c>
      <c r="F4820" s="154">
        <v>5900</v>
      </c>
      <c r="G4820" s="154">
        <v>591</v>
      </c>
      <c r="H4820" s="154"/>
      <c r="I4820" s="172" t="s">
        <v>141</v>
      </c>
      <c r="J4820" s="158">
        <f>J4821</f>
        <v>0</v>
      </c>
      <c r="K4820" s="158">
        <f t="shared" ref="K4820" si="20647">K4821</f>
        <v>0</v>
      </c>
      <c r="L4820" s="158">
        <f t="shared" ref="L4820" si="20648">L4821</f>
        <v>0</v>
      </c>
      <c r="M4820" s="158">
        <f t="shared" ref="M4820" si="20649">M4821</f>
        <v>0</v>
      </c>
      <c r="N4820" s="158">
        <f t="shared" ref="N4820" si="20650">N4821</f>
        <v>0</v>
      </c>
      <c r="O4820" s="158">
        <f t="shared" ref="O4820" si="20651">O4821</f>
        <v>0</v>
      </c>
      <c r="P4820" s="158">
        <f>L4820+O4820</f>
        <v>0</v>
      </c>
      <c r="Q4820" s="158">
        <f>Q4821</f>
        <v>0</v>
      </c>
      <c r="R4820" s="158">
        <f t="shared" ref="R4820:V4820" si="20652">R4821</f>
        <v>0</v>
      </c>
      <c r="S4820" s="158">
        <f t="shared" si="20652"/>
        <v>0</v>
      </c>
      <c r="T4820" s="158">
        <f t="shared" si="20652"/>
        <v>0</v>
      </c>
      <c r="U4820" s="158">
        <f t="shared" si="20652"/>
        <v>0</v>
      </c>
      <c r="V4820" s="158">
        <f t="shared" si="20652"/>
        <v>0</v>
      </c>
      <c r="W4820" s="158">
        <f>S4820+V4820</f>
        <v>0</v>
      </c>
      <c r="X4820" s="158">
        <f>X4821</f>
        <v>0</v>
      </c>
      <c r="Y4820" s="158">
        <f t="shared" ref="Y4820:AC4820" si="20653">Y4821</f>
        <v>0</v>
      </c>
      <c r="Z4820" s="158">
        <f t="shared" si="20653"/>
        <v>0</v>
      </c>
      <c r="AA4820" s="158">
        <f t="shared" si="20653"/>
        <v>0</v>
      </c>
      <c r="AB4820" s="158">
        <f t="shared" si="20653"/>
        <v>0</v>
      </c>
      <c r="AC4820" s="158">
        <f t="shared" si="20653"/>
        <v>0</v>
      </c>
      <c r="AD4820" s="158">
        <f>Z4820+AC4820</f>
        <v>0</v>
      </c>
      <c r="AE4820" s="158">
        <f>AE4821</f>
        <v>0</v>
      </c>
      <c r="AF4820" s="158">
        <f t="shared" ref="AF4820:AI4820" si="20654">AF4821</f>
        <v>0</v>
      </c>
      <c r="AG4820" s="158">
        <f t="shared" si="20654"/>
        <v>0</v>
      </c>
      <c r="AH4820" s="158">
        <f t="shared" si="20654"/>
        <v>0</v>
      </c>
      <c r="AI4820" s="158">
        <f t="shared" si="20654"/>
        <v>0</v>
      </c>
      <c r="AJ4820" s="158">
        <f t="shared" ref="AJ4820" si="20655">AJ4821</f>
        <v>0</v>
      </c>
      <c r="AK4820" s="158">
        <f>AG4820+AJ4820</f>
        <v>0</v>
      </c>
      <c r="AL4820" s="158">
        <f>AL4821</f>
        <v>0</v>
      </c>
      <c r="AM4820" s="158">
        <f t="shared" ref="AM4820:AQ4820" si="20656">AM4821</f>
        <v>0</v>
      </c>
      <c r="AN4820" s="158">
        <f t="shared" si="20656"/>
        <v>0</v>
      </c>
      <c r="AO4820" s="158">
        <f t="shared" si="20656"/>
        <v>0</v>
      </c>
      <c r="AP4820" s="158">
        <f t="shared" si="20656"/>
        <v>0</v>
      </c>
      <c r="AQ4820" s="158">
        <f t="shared" si="20656"/>
        <v>0</v>
      </c>
      <c r="AR4820" s="158">
        <f>AN4820+AQ4820</f>
        <v>0</v>
      </c>
      <c r="AS4820" s="158"/>
      <c r="AT4820" s="159"/>
      <c r="AU4820" s="160"/>
      <c r="AV4820" s="161"/>
      <c r="AW4820" s="161"/>
      <c r="AX4820" s="161"/>
      <c r="AY4820" s="161"/>
      <c r="BD4820" s="173"/>
    </row>
    <row r="4821" spans="1:56" s="19" customFormat="1" ht="70.5" hidden="1" customHeight="1">
      <c r="A4821" s="54">
        <v>2018</v>
      </c>
      <c r="B4821" s="174">
        <v>8323</v>
      </c>
      <c r="C4821" s="54">
        <v>10</v>
      </c>
      <c r="D4821" s="54">
        <v>0</v>
      </c>
      <c r="E4821" s="54">
        <v>5000</v>
      </c>
      <c r="F4821" s="54">
        <v>5900</v>
      </c>
      <c r="G4821" s="54">
        <v>591</v>
      </c>
      <c r="H4821" s="163">
        <v>1</v>
      </c>
      <c r="I4821" s="175" t="s">
        <v>141</v>
      </c>
      <c r="J4821" s="56">
        <f t="shared" ref="J4821" si="20657">ROUND(P4821*0.8,0)</f>
        <v>0</v>
      </c>
      <c r="K4821" s="56">
        <v>0</v>
      </c>
      <c r="L4821" s="57">
        <f t="shared" ref="L4821" si="20658">J4821+K4821</f>
        <v>0</v>
      </c>
      <c r="M4821" s="56">
        <f>P4821-J4821</f>
        <v>0</v>
      </c>
      <c r="N4821" s="56">
        <v>0</v>
      </c>
      <c r="O4821" s="57">
        <f t="shared" ref="O4821" si="20659">M4821+N4821</f>
        <v>0</v>
      </c>
      <c r="P4821" s="57">
        <v>0</v>
      </c>
      <c r="Q4821" s="56">
        <f t="shared" ref="Q4821" si="20660">ROUND(W4821*0.8,0)</f>
        <v>0</v>
      </c>
      <c r="R4821" s="56">
        <v>0</v>
      </c>
      <c r="S4821" s="57">
        <f t="shared" ref="S4821" si="20661">Q4821+R4821</f>
        <v>0</v>
      </c>
      <c r="T4821" s="56">
        <f>W4821-Q4821</f>
        <v>0</v>
      </c>
      <c r="U4821" s="56">
        <v>0</v>
      </c>
      <c r="V4821" s="57">
        <f t="shared" ref="V4821" si="20662">T4821+U4821</f>
        <v>0</v>
      </c>
      <c r="W4821" s="57">
        <v>0</v>
      </c>
      <c r="X4821" s="56">
        <f t="shared" ref="X4821" si="20663">ROUND(AD4821*0.8,0)</f>
        <v>0</v>
      </c>
      <c r="Y4821" s="56">
        <v>0</v>
      </c>
      <c r="Z4821" s="57">
        <f t="shared" ref="Z4821" si="20664">X4821+Y4821</f>
        <v>0</v>
      </c>
      <c r="AA4821" s="56">
        <f>AD4821-X4821</f>
        <v>0</v>
      </c>
      <c r="AB4821" s="56">
        <v>0</v>
      </c>
      <c r="AC4821" s="57">
        <f t="shared" ref="AC4821" si="20665">AA4821+AB4821</f>
        <v>0</v>
      </c>
      <c r="AD4821" s="57">
        <v>0</v>
      </c>
      <c r="AE4821" s="56">
        <f t="shared" ref="AE4821" si="20666">ROUND(AK4821*0.8,0)</f>
        <v>0</v>
      </c>
      <c r="AF4821" s="56">
        <v>0</v>
      </c>
      <c r="AG4821" s="57">
        <f t="shared" ref="AG4821" si="20667">AE4821+AF4821</f>
        <v>0</v>
      </c>
      <c r="AH4821" s="56">
        <f>AK4821-AE4821</f>
        <v>0</v>
      </c>
      <c r="AI4821" s="56">
        <v>0</v>
      </c>
      <c r="AJ4821" s="57">
        <f t="shared" ref="AJ4821" si="20668">AH4821+AI4821</f>
        <v>0</v>
      </c>
      <c r="AK4821" s="57">
        <v>0</v>
      </c>
      <c r="AL4821" s="56">
        <f t="shared" ref="AL4821" si="20669">ROUND(AR4821*0.8,0)</f>
        <v>0</v>
      </c>
      <c r="AM4821" s="56">
        <v>0</v>
      </c>
      <c r="AN4821" s="57">
        <f t="shared" ref="AN4821" si="20670">AL4821+AM4821</f>
        <v>0</v>
      </c>
      <c r="AO4821" s="56">
        <f>AR4821-AL4821</f>
        <v>0</v>
      </c>
      <c r="AP4821" s="56">
        <v>0</v>
      </c>
      <c r="AQ4821" s="57">
        <f t="shared" ref="AQ4821" si="20671">AO4821+AP4821</f>
        <v>0</v>
      </c>
      <c r="AR4821" s="57">
        <v>0</v>
      </c>
      <c r="AS4821" s="57" t="s">
        <v>310</v>
      </c>
      <c r="AT4821" s="179"/>
      <c r="AU4821" s="176"/>
      <c r="AV4821" s="177"/>
      <c r="AW4821" s="177"/>
      <c r="AX4821" s="177"/>
      <c r="AY4821" s="177"/>
      <c r="BD4821" s="224" t="s">
        <v>78</v>
      </c>
    </row>
    <row r="4822" spans="1:56" s="19" customFormat="1" ht="70.5" hidden="1" customHeight="1">
      <c r="A4822" s="154">
        <v>2018</v>
      </c>
      <c r="B4822" s="155">
        <v>8323</v>
      </c>
      <c r="C4822" s="154">
        <v>10</v>
      </c>
      <c r="D4822" s="154">
        <v>0</v>
      </c>
      <c r="E4822" s="154">
        <v>5000</v>
      </c>
      <c r="F4822" s="154">
        <v>5900</v>
      </c>
      <c r="G4822" s="154">
        <v>597</v>
      </c>
      <c r="H4822" s="154"/>
      <c r="I4822" s="172" t="s">
        <v>311</v>
      </c>
      <c r="J4822" s="158">
        <f>J4823</f>
        <v>0</v>
      </c>
      <c r="K4822" s="158">
        <f t="shared" ref="K4822" si="20672">K4823</f>
        <v>0</v>
      </c>
      <c r="L4822" s="158">
        <f t="shared" ref="L4822" si="20673">L4823</f>
        <v>0</v>
      </c>
      <c r="M4822" s="158">
        <f t="shared" ref="M4822" si="20674">M4823</f>
        <v>0</v>
      </c>
      <c r="N4822" s="158">
        <f t="shared" ref="N4822" si="20675">N4823</f>
        <v>0</v>
      </c>
      <c r="O4822" s="158">
        <f t="shared" ref="O4822" si="20676">O4823</f>
        <v>0</v>
      </c>
      <c r="P4822" s="158">
        <f>L4822+O4822</f>
        <v>0</v>
      </c>
      <c r="Q4822" s="158">
        <f>Q4823</f>
        <v>0</v>
      </c>
      <c r="R4822" s="158">
        <f t="shared" ref="R4822:V4822" si="20677">R4823</f>
        <v>0</v>
      </c>
      <c r="S4822" s="158">
        <f t="shared" si="20677"/>
        <v>0</v>
      </c>
      <c r="T4822" s="158">
        <f t="shared" si="20677"/>
        <v>0</v>
      </c>
      <c r="U4822" s="158">
        <f t="shared" si="20677"/>
        <v>0</v>
      </c>
      <c r="V4822" s="158">
        <f t="shared" si="20677"/>
        <v>0</v>
      </c>
      <c r="W4822" s="158">
        <f>S4822+V4822</f>
        <v>0</v>
      </c>
      <c r="X4822" s="158">
        <f>X4823</f>
        <v>0</v>
      </c>
      <c r="Y4822" s="158">
        <f t="shared" ref="Y4822:AC4822" si="20678">Y4823</f>
        <v>0</v>
      </c>
      <c r="Z4822" s="158">
        <f t="shared" si="20678"/>
        <v>0</v>
      </c>
      <c r="AA4822" s="158">
        <f t="shared" si="20678"/>
        <v>0</v>
      </c>
      <c r="AB4822" s="158">
        <f t="shared" si="20678"/>
        <v>0</v>
      </c>
      <c r="AC4822" s="158">
        <f t="shared" si="20678"/>
        <v>0</v>
      </c>
      <c r="AD4822" s="158">
        <f>Z4822+AC4822</f>
        <v>0</v>
      </c>
      <c r="AE4822" s="158">
        <f>AE4823</f>
        <v>0</v>
      </c>
      <c r="AF4822" s="158">
        <f t="shared" ref="AF4822:AI4822" si="20679">AF4823</f>
        <v>0</v>
      </c>
      <c r="AG4822" s="158">
        <f t="shared" si="20679"/>
        <v>0</v>
      </c>
      <c r="AH4822" s="158">
        <f t="shared" si="20679"/>
        <v>0</v>
      </c>
      <c r="AI4822" s="158">
        <f t="shared" si="20679"/>
        <v>0</v>
      </c>
      <c r="AJ4822" s="158">
        <f t="shared" ref="AJ4822" si="20680">AJ4823</f>
        <v>0</v>
      </c>
      <c r="AK4822" s="158">
        <f>AG4822+AJ4822</f>
        <v>0</v>
      </c>
      <c r="AL4822" s="158">
        <f>AL4823</f>
        <v>0</v>
      </c>
      <c r="AM4822" s="158">
        <f t="shared" ref="AM4822:AQ4822" si="20681">AM4823</f>
        <v>0</v>
      </c>
      <c r="AN4822" s="158">
        <f t="shared" si="20681"/>
        <v>0</v>
      </c>
      <c r="AO4822" s="158">
        <f t="shared" si="20681"/>
        <v>0</v>
      </c>
      <c r="AP4822" s="158">
        <f t="shared" si="20681"/>
        <v>0</v>
      </c>
      <c r="AQ4822" s="158">
        <f t="shared" si="20681"/>
        <v>0</v>
      </c>
      <c r="AR4822" s="158">
        <f>AN4822+AQ4822</f>
        <v>0</v>
      </c>
      <c r="AS4822" s="158"/>
      <c r="AT4822" s="159"/>
      <c r="AU4822" s="160"/>
      <c r="AV4822" s="161"/>
      <c r="AW4822" s="161"/>
      <c r="AX4822" s="161"/>
      <c r="AY4822" s="161"/>
      <c r="BD4822" s="173"/>
    </row>
    <row r="4823" spans="1:56" s="19" customFormat="1" ht="70.5" hidden="1" customHeight="1">
      <c r="A4823" s="54">
        <v>2018</v>
      </c>
      <c r="B4823" s="174">
        <v>8323</v>
      </c>
      <c r="C4823" s="54">
        <v>10</v>
      </c>
      <c r="D4823" s="54">
        <v>0</v>
      </c>
      <c r="E4823" s="54">
        <v>5000</v>
      </c>
      <c r="F4823" s="54">
        <v>5900</v>
      </c>
      <c r="G4823" s="54">
        <v>597</v>
      </c>
      <c r="H4823" s="163">
        <v>1</v>
      </c>
      <c r="I4823" s="175" t="s">
        <v>312</v>
      </c>
      <c r="J4823" s="56">
        <f t="shared" ref="J4823" si="20682">ROUND(P4823*0.8,0)</f>
        <v>0</v>
      </c>
      <c r="K4823" s="56">
        <v>0</v>
      </c>
      <c r="L4823" s="57">
        <f t="shared" ref="L4823" si="20683">J4823+K4823</f>
        <v>0</v>
      </c>
      <c r="M4823" s="56">
        <f>P4823-J4823</f>
        <v>0</v>
      </c>
      <c r="N4823" s="56">
        <v>0</v>
      </c>
      <c r="O4823" s="57">
        <f t="shared" ref="O4823" si="20684">M4823+N4823</f>
        <v>0</v>
      </c>
      <c r="P4823" s="57">
        <v>0</v>
      </c>
      <c r="Q4823" s="56">
        <f t="shared" ref="Q4823" si="20685">ROUND(W4823*0.8,0)</f>
        <v>0</v>
      </c>
      <c r="R4823" s="56">
        <v>0</v>
      </c>
      <c r="S4823" s="57">
        <f t="shared" ref="S4823" si="20686">Q4823+R4823</f>
        <v>0</v>
      </c>
      <c r="T4823" s="56">
        <f>W4823-Q4823</f>
        <v>0</v>
      </c>
      <c r="U4823" s="56">
        <v>0</v>
      </c>
      <c r="V4823" s="57">
        <f t="shared" ref="V4823" si="20687">T4823+U4823</f>
        <v>0</v>
      </c>
      <c r="W4823" s="57">
        <v>0</v>
      </c>
      <c r="X4823" s="56">
        <f t="shared" ref="X4823" si="20688">ROUND(AD4823*0.8,0)</f>
        <v>0</v>
      </c>
      <c r="Y4823" s="56">
        <v>0</v>
      </c>
      <c r="Z4823" s="57">
        <f t="shared" ref="Z4823" si="20689">X4823+Y4823</f>
        <v>0</v>
      </c>
      <c r="AA4823" s="56">
        <f>AD4823-X4823</f>
        <v>0</v>
      </c>
      <c r="AB4823" s="56">
        <v>0</v>
      </c>
      <c r="AC4823" s="57">
        <f t="shared" ref="AC4823" si="20690">AA4823+AB4823</f>
        <v>0</v>
      </c>
      <c r="AD4823" s="57">
        <v>0</v>
      </c>
      <c r="AE4823" s="56">
        <f t="shared" ref="AE4823" si="20691">ROUND(AK4823*0.8,0)</f>
        <v>0</v>
      </c>
      <c r="AF4823" s="56">
        <v>0</v>
      </c>
      <c r="AG4823" s="57">
        <f t="shared" ref="AG4823" si="20692">AE4823+AF4823</f>
        <v>0</v>
      </c>
      <c r="AH4823" s="56">
        <f>AK4823-AE4823</f>
        <v>0</v>
      </c>
      <c r="AI4823" s="56">
        <v>0</v>
      </c>
      <c r="AJ4823" s="57">
        <f t="shared" ref="AJ4823" si="20693">AH4823+AI4823</f>
        <v>0</v>
      </c>
      <c r="AK4823" s="57">
        <v>0</v>
      </c>
      <c r="AL4823" s="56">
        <f t="shared" ref="AL4823" si="20694">ROUND(AR4823*0.8,0)</f>
        <v>0</v>
      </c>
      <c r="AM4823" s="56">
        <v>0</v>
      </c>
      <c r="AN4823" s="57">
        <f t="shared" ref="AN4823" si="20695">AL4823+AM4823</f>
        <v>0</v>
      </c>
      <c r="AO4823" s="56">
        <f>AR4823-AL4823</f>
        <v>0</v>
      </c>
      <c r="AP4823" s="56">
        <v>0</v>
      </c>
      <c r="AQ4823" s="57">
        <f t="shared" ref="AQ4823" si="20696">AO4823+AP4823</f>
        <v>0</v>
      </c>
      <c r="AR4823" s="57">
        <v>0</v>
      </c>
      <c r="AS4823" s="57" t="s">
        <v>310</v>
      </c>
      <c r="AT4823" s="179"/>
      <c r="AU4823" s="176"/>
      <c r="AV4823" s="177"/>
      <c r="AW4823" s="177"/>
      <c r="AX4823" s="177"/>
      <c r="AY4823" s="177"/>
      <c r="BD4823" s="224" t="s">
        <v>78</v>
      </c>
    </row>
    <row r="4824" spans="1:56" s="19" customFormat="1" ht="70.5" customHeight="1">
      <c r="A4824" s="395">
        <v>2019</v>
      </c>
      <c r="B4824" s="396">
        <v>8323</v>
      </c>
      <c r="C4824" s="395" t="s">
        <v>15</v>
      </c>
      <c r="D4824" s="395"/>
      <c r="E4824" s="395"/>
      <c r="F4824" s="395"/>
      <c r="G4824" s="397"/>
      <c r="H4824" s="397"/>
      <c r="I4824" s="398" t="s">
        <v>1979</v>
      </c>
      <c r="J4824" s="399">
        <f>J4825+J4829+J4840+J4852</f>
        <v>1200000</v>
      </c>
      <c r="K4824" s="399">
        <f t="shared" ref="K4824:N4824" si="20697">K4825+K4829+K4840+K4852</f>
        <v>0</v>
      </c>
      <c r="L4824" s="399">
        <f t="shared" si="20697"/>
        <v>1200000</v>
      </c>
      <c r="M4824" s="399">
        <f t="shared" si="20697"/>
        <v>4844532.09</v>
      </c>
      <c r="N4824" s="399">
        <f t="shared" si="20697"/>
        <v>0</v>
      </c>
      <c r="O4824" s="399">
        <f>O4825+O4829+O4840+O4852</f>
        <v>4844532.09</v>
      </c>
      <c r="P4824" s="399">
        <f>L4824+O4824</f>
        <v>6044532.0899999999</v>
      </c>
      <c r="Q4824" s="399">
        <f>Q4825+Q4829+Q4840+Q4852</f>
        <v>0</v>
      </c>
      <c r="R4824" s="399">
        <f t="shared" ref="R4824:U4824" si="20698">R4825+R4829+R4840+R4852</f>
        <v>0</v>
      </c>
      <c r="S4824" s="399">
        <f t="shared" si="20698"/>
        <v>0</v>
      </c>
      <c r="T4824" s="399">
        <f t="shared" si="20698"/>
        <v>2501794.64</v>
      </c>
      <c r="U4824" s="399">
        <f t="shared" si="20698"/>
        <v>0</v>
      </c>
      <c r="V4824" s="399">
        <f>V4825+V4829+V4840+V4852</f>
        <v>2501794.64</v>
      </c>
      <c r="W4824" s="399">
        <f>S4824+V4824</f>
        <v>2501794.64</v>
      </c>
      <c r="X4824" s="399">
        <f>X4825+X4829+X4840+X4852</f>
        <v>0</v>
      </c>
      <c r="Y4824" s="399">
        <f t="shared" ref="Y4824:AB4824" si="20699">Y4825+Y4829+Y4840+Y4852</f>
        <v>0</v>
      </c>
      <c r="Z4824" s="399">
        <f t="shared" si="20699"/>
        <v>0</v>
      </c>
      <c r="AA4824" s="399">
        <f t="shared" si="20699"/>
        <v>459758.64</v>
      </c>
      <c r="AB4824" s="399">
        <f t="shared" si="20699"/>
        <v>0</v>
      </c>
      <c r="AC4824" s="399">
        <f>AC4825+AC4829+AC4840+AC4852</f>
        <v>459758.64</v>
      </c>
      <c r="AD4824" s="399">
        <f>Z4824+AC4824</f>
        <v>459758.64</v>
      </c>
      <c r="AE4824" s="399">
        <f>AE4825+AE4829+AE4840+AE4852</f>
        <v>0</v>
      </c>
      <c r="AF4824" s="399">
        <f t="shared" ref="AF4824:AI4824" si="20700">AF4825+AF4829+AF4840+AF4852</f>
        <v>0</v>
      </c>
      <c r="AG4824" s="399">
        <f t="shared" si="20700"/>
        <v>0</v>
      </c>
      <c r="AH4824" s="399">
        <f t="shared" si="20700"/>
        <v>652370.88</v>
      </c>
      <c r="AI4824" s="399">
        <f t="shared" si="20700"/>
        <v>0</v>
      </c>
      <c r="AJ4824" s="399">
        <f>AJ4825+AJ4829+AJ4840+AJ4852</f>
        <v>652370.88</v>
      </c>
      <c r="AK4824" s="399">
        <f>AG4824+AJ4824</f>
        <v>652370.88</v>
      </c>
      <c r="AL4824" s="399">
        <f>AL4825+AL4829+AL4840+AL4852</f>
        <v>1200000</v>
      </c>
      <c r="AM4824" s="399">
        <f t="shared" ref="AM4824:AQ4824" si="20701">AM4825+AM4829+AM4840+AM4852</f>
        <v>0</v>
      </c>
      <c r="AN4824" s="399">
        <f t="shared" si="20701"/>
        <v>1200000</v>
      </c>
      <c r="AO4824" s="399">
        <f>AO4825+AO4829+AO4840+AO4852</f>
        <v>1230607.93</v>
      </c>
      <c r="AP4824" s="399">
        <f t="shared" si="20701"/>
        <v>0</v>
      </c>
      <c r="AQ4824" s="399">
        <f t="shared" si="20701"/>
        <v>1230607.93</v>
      </c>
      <c r="AR4824" s="399">
        <f>AN4824+AQ4824</f>
        <v>2430607.9299999997</v>
      </c>
      <c r="AS4824" s="399"/>
      <c r="AT4824" s="400"/>
      <c r="AU4824" s="401"/>
      <c r="AV4824" s="402"/>
      <c r="AW4824" s="402"/>
      <c r="AX4824" s="402"/>
      <c r="AY4824" s="402"/>
      <c r="BD4824" s="403"/>
    </row>
    <row r="4825" spans="1:56" s="19" customFormat="1" ht="70.5" customHeight="1">
      <c r="A4825" s="137">
        <v>2019</v>
      </c>
      <c r="B4825" s="138">
        <v>8323</v>
      </c>
      <c r="C4825" s="137">
        <v>0</v>
      </c>
      <c r="D4825" s="137">
        <v>0</v>
      </c>
      <c r="E4825" s="137">
        <v>1000</v>
      </c>
      <c r="F4825" s="137"/>
      <c r="G4825" s="137"/>
      <c r="H4825" s="137"/>
      <c r="I4825" s="139" t="s">
        <v>25</v>
      </c>
      <c r="J4825" s="140">
        <f>J4826</f>
        <v>0</v>
      </c>
      <c r="K4825" s="140">
        <f t="shared" ref="K4825" si="20702">K4826</f>
        <v>0</v>
      </c>
      <c r="L4825" s="140">
        <f t="shared" ref="L4825" si="20703">L4826</f>
        <v>0</v>
      </c>
      <c r="M4825" s="140">
        <f t="shared" ref="M4825" si="20704">M4826</f>
        <v>3839812.09</v>
      </c>
      <c r="N4825" s="140">
        <f t="shared" ref="N4825" si="20705">N4826</f>
        <v>0</v>
      </c>
      <c r="O4825" s="140">
        <f t="shared" ref="O4825" si="20706">O4826</f>
        <v>3839812.09</v>
      </c>
      <c r="P4825" s="140">
        <f>L4825+O4825</f>
        <v>3839812.09</v>
      </c>
      <c r="Q4825" s="140">
        <f>Q4826</f>
        <v>0</v>
      </c>
      <c r="R4825" s="140">
        <f t="shared" ref="R4825:V4827" si="20707">R4826</f>
        <v>0</v>
      </c>
      <c r="S4825" s="140">
        <f t="shared" si="20707"/>
        <v>0</v>
      </c>
      <c r="T4825" s="140">
        <f t="shared" si="20707"/>
        <v>2313684.23</v>
      </c>
      <c r="U4825" s="140">
        <f t="shared" si="20707"/>
        <v>0</v>
      </c>
      <c r="V4825" s="140">
        <f t="shared" si="20707"/>
        <v>2313684.23</v>
      </c>
      <c r="W4825" s="140">
        <f>S4825+V4825</f>
        <v>2313684.23</v>
      </c>
      <c r="X4825" s="140">
        <f>X4826</f>
        <v>0</v>
      </c>
      <c r="Y4825" s="140">
        <f t="shared" ref="Y4825:AC4827" si="20708">Y4826</f>
        <v>0</v>
      </c>
      <c r="Z4825" s="140">
        <f t="shared" si="20708"/>
        <v>0</v>
      </c>
      <c r="AA4825" s="140">
        <f t="shared" si="20708"/>
        <v>16317.49</v>
      </c>
      <c r="AB4825" s="140">
        <f t="shared" si="20708"/>
        <v>0</v>
      </c>
      <c r="AC4825" s="140">
        <f t="shared" si="20708"/>
        <v>16317.49</v>
      </c>
      <c r="AD4825" s="140">
        <f>Z4825+AC4825</f>
        <v>16317.49</v>
      </c>
      <c r="AE4825" s="140">
        <f>AE4826</f>
        <v>0</v>
      </c>
      <c r="AF4825" s="140">
        <f t="shared" ref="AF4825:AI4827" si="20709">AF4826</f>
        <v>0</v>
      </c>
      <c r="AG4825" s="140">
        <f t="shared" si="20709"/>
        <v>0</v>
      </c>
      <c r="AH4825" s="140">
        <f t="shared" si="20709"/>
        <v>652370.88</v>
      </c>
      <c r="AI4825" s="140">
        <f t="shared" si="20709"/>
        <v>0</v>
      </c>
      <c r="AJ4825" s="140">
        <f t="shared" ref="AJ4825:AJ4827" si="20710">AJ4826</f>
        <v>652370.88</v>
      </c>
      <c r="AK4825" s="140">
        <f>AG4825+AJ4825</f>
        <v>652370.88</v>
      </c>
      <c r="AL4825" s="140">
        <f>AL4826</f>
        <v>0</v>
      </c>
      <c r="AM4825" s="140">
        <f t="shared" ref="AM4825:AQ4827" si="20711">AM4826</f>
        <v>0</v>
      </c>
      <c r="AN4825" s="140">
        <f t="shared" si="20711"/>
        <v>0</v>
      </c>
      <c r="AO4825" s="140">
        <f t="shared" si="20711"/>
        <v>857439.48999999987</v>
      </c>
      <c r="AP4825" s="140">
        <f t="shared" si="20711"/>
        <v>0</v>
      </c>
      <c r="AQ4825" s="140">
        <f t="shared" si="20711"/>
        <v>857439.48999999987</v>
      </c>
      <c r="AR4825" s="140">
        <f>AN4825+AQ4825</f>
        <v>857439.48999999987</v>
      </c>
      <c r="AS4825" s="140"/>
      <c r="AT4825" s="141"/>
      <c r="AU4825" s="185"/>
      <c r="AV4825" s="142"/>
      <c r="AW4825" s="142"/>
      <c r="AX4825" s="142"/>
      <c r="AY4825" s="142"/>
      <c r="BD4825" s="144"/>
    </row>
    <row r="4826" spans="1:56" s="19" customFormat="1" ht="70.5" customHeight="1">
      <c r="A4826" s="145">
        <v>2019</v>
      </c>
      <c r="B4826" s="146">
        <v>8323</v>
      </c>
      <c r="C4826" s="145">
        <v>0</v>
      </c>
      <c r="D4826" s="145">
        <v>0</v>
      </c>
      <c r="E4826" s="145">
        <v>1000</v>
      </c>
      <c r="F4826" s="145">
        <v>1200</v>
      </c>
      <c r="G4826" s="145"/>
      <c r="H4826" s="145"/>
      <c r="I4826" s="147" t="s">
        <v>26</v>
      </c>
      <c r="J4826" s="148">
        <f>J4827</f>
        <v>0</v>
      </c>
      <c r="K4826" s="148">
        <f t="shared" ref="K4826" si="20712">K4827</f>
        <v>0</v>
      </c>
      <c r="L4826" s="148">
        <f t="shared" ref="L4826" si="20713">L4827</f>
        <v>0</v>
      </c>
      <c r="M4826" s="148">
        <f t="shared" ref="M4826" si="20714">M4827</f>
        <v>3839812.09</v>
      </c>
      <c r="N4826" s="148">
        <f t="shared" ref="N4826" si="20715">N4827</f>
        <v>0</v>
      </c>
      <c r="O4826" s="148">
        <f t="shared" ref="O4826" si="20716">O4827</f>
        <v>3839812.09</v>
      </c>
      <c r="P4826" s="148">
        <f>L4826+O4826</f>
        <v>3839812.09</v>
      </c>
      <c r="Q4826" s="148">
        <f>Q4827</f>
        <v>0</v>
      </c>
      <c r="R4826" s="148">
        <f t="shared" si="20707"/>
        <v>0</v>
      </c>
      <c r="S4826" s="148">
        <f t="shared" si="20707"/>
        <v>0</v>
      </c>
      <c r="T4826" s="148">
        <f t="shared" si="20707"/>
        <v>2313684.23</v>
      </c>
      <c r="U4826" s="148">
        <f t="shared" si="20707"/>
        <v>0</v>
      </c>
      <c r="V4826" s="148">
        <f t="shared" si="20707"/>
        <v>2313684.23</v>
      </c>
      <c r="W4826" s="148">
        <f>S4826+V4826</f>
        <v>2313684.23</v>
      </c>
      <c r="X4826" s="148">
        <f>X4827</f>
        <v>0</v>
      </c>
      <c r="Y4826" s="148">
        <f t="shared" si="20708"/>
        <v>0</v>
      </c>
      <c r="Z4826" s="148">
        <f t="shared" si="20708"/>
        <v>0</v>
      </c>
      <c r="AA4826" s="148">
        <f t="shared" si="20708"/>
        <v>16317.49</v>
      </c>
      <c r="AB4826" s="148">
        <f t="shared" si="20708"/>
        <v>0</v>
      </c>
      <c r="AC4826" s="148">
        <f t="shared" si="20708"/>
        <v>16317.49</v>
      </c>
      <c r="AD4826" s="148">
        <f>Z4826+AC4826</f>
        <v>16317.49</v>
      </c>
      <c r="AE4826" s="148">
        <f>AE4827</f>
        <v>0</v>
      </c>
      <c r="AF4826" s="148">
        <f t="shared" si="20709"/>
        <v>0</v>
      </c>
      <c r="AG4826" s="148">
        <f t="shared" si="20709"/>
        <v>0</v>
      </c>
      <c r="AH4826" s="148">
        <f t="shared" si="20709"/>
        <v>652370.88</v>
      </c>
      <c r="AI4826" s="148">
        <f t="shared" si="20709"/>
        <v>0</v>
      </c>
      <c r="AJ4826" s="148">
        <f t="shared" si="20710"/>
        <v>652370.88</v>
      </c>
      <c r="AK4826" s="148">
        <f>AG4826+AJ4826</f>
        <v>652370.88</v>
      </c>
      <c r="AL4826" s="148">
        <f>AL4827</f>
        <v>0</v>
      </c>
      <c r="AM4826" s="148">
        <f t="shared" si="20711"/>
        <v>0</v>
      </c>
      <c r="AN4826" s="148">
        <f t="shared" si="20711"/>
        <v>0</v>
      </c>
      <c r="AO4826" s="148">
        <f t="shared" si="20711"/>
        <v>857439.48999999987</v>
      </c>
      <c r="AP4826" s="148">
        <f t="shared" si="20711"/>
        <v>0</v>
      </c>
      <c r="AQ4826" s="148">
        <f t="shared" si="20711"/>
        <v>857439.48999999987</v>
      </c>
      <c r="AR4826" s="148">
        <f>AN4826+AQ4826</f>
        <v>857439.48999999987</v>
      </c>
      <c r="AS4826" s="148"/>
      <c r="AT4826" s="149"/>
      <c r="AU4826" s="150"/>
      <c r="AV4826" s="151"/>
      <c r="AW4826" s="151"/>
      <c r="AX4826" s="151"/>
      <c r="AY4826" s="151"/>
      <c r="BD4826" s="153"/>
    </row>
    <row r="4827" spans="1:56" s="19" customFormat="1" ht="70.5" customHeight="1">
      <c r="A4827" s="154">
        <v>2019</v>
      </c>
      <c r="B4827" s="155">
        <v>8323</v>
      </c>
      <c r="C4827" s="154">
        <v>0</v>
      </c>
      <c r="D4827" s="154">
        <v>0</v>
      </c>
      <c r="E4827" s="154">
        <v>1000</v>
      </c>
      <c r="F4827" s="154">
        <v>1200</v>
      </c>
      <c r="G4827" s="154">
        <v>121</v>
      </c>
      <c r="H4827" s="154"/>
      <c r="I4827" s="172" t="s">
        <v>27</v>
      </c>
      <c r="J4827" s="158">
        <f>J4828</f>
        <v>0</v>
      </c>
      <c r="K4827" s="158">
        <f t="shared" ref="K4827" si="20717">K4828</f>
        <v>0</v>
      </c>
      <c r="L4827" s="158">
        <f t="shared" ref="L4827" si="20718">L4828</f>
        <v>0</v>
      </c>
      <c r="M4827" s="158">
        <f t="shared" ref="M4827" si="20719">M4828</f>
        <v>3839812.09</v>
      </c>
      <c r="N4827" s="158">
        <f t="shared" ref="N4827" si="20720">N4828</f>
        <v>0</v>
      </c>
      <c r="O4827" s="158">
        <f t="shared" ref="O4827" si="20721">O4828</f>
        <v>3839812.09</v>
      </c>
      <c r="P4827" s="158">
        <f>L4827+O4827</f>
        <v>3839812.09</v>
      </c>
      <c r="Q4827" s="158">
        <f>Q4828</f>
        <v>0</v>
      </c>
      <c r="R4827" s="158">
        <f t="shared" si="20707"/>
        <v>0</v>
      </c>
      <c r="S4827" s="158">
        <f t="shared" si="20707"/>
        <v>0</v>
      </c>
      <c r="T4827" s="158">
        <f t="shared" si="20707"/>
        <v>2313684.23</v>
      </c>
      <c r="U4827" s="158">
        <f t="shared" si="20707"/>
        <v>0</v>
      </c>
      <c r="V4827" s="158">
        <f t="shared" si="20707"/>
        <v>2313684.23</v>
      </c>
      <c r="W4827" s="158">
        <f>S4827+V4827</f>
        <v>2313684.23</v>
      </c>
      <c r="X4827" s="158">
        <f>X4828</f>
        <v>0</v>
      </c>
      <c r="Y4827" s="158">
        <f t="shared" si="20708"/>
        <v>0</v>
      </c>
      <c r="Z4827" s="158">
        <f t="shared" si="20708"/>
        <v>0</v>
      </c>
      <c r="AA4827" s="158">
        <f t="shared" si="20708"/>
        <v>16317.49</v>
      </c>
      <c r="AB4827" s="158">
        <f t="shared" si="20708"/>
        <v>0</v>
      </c>
      <c r="AC4827" s="158">
        <f t="shared" si="20708"/>
        <v>16317.49</v>
      </c>
      <c r="AD4827" s="158">
        <f>Z4827+AC4827</f>
        <v>16317.49</v>
      </c>
      <c r="AE4827" s="158">
        <f>AE4828</f>
        <v>0</v>
      </c>
      <c r="AF4827" s="158">
        <f t="shared" si="20709"/>
        <v>0</v>
      </c>
      <c r="AG4827" s="158">
        <f t="shared" si="20709"/>
        <v>0</v>
      </c>
      <c r="AH4827" s="158">
        <f t="shared" si="20709"/>
        <v>652370.88</v>
      </c>
      <c r="AI4827" s="158">
        <f t="shared" si="20709"/>
        <v>0</v>
      </c>
      <c r="AJ4827" s="158">
        <f t="shared" si="20710"/>
        <v>652370.88</v>
      </c>
      <c r="AK4827" s="158">
        <f>AG4827+AJ4827</f>
        <v>652370.88</v>
      </c>
      <c r="AL4827" s="158">
        <f>AL4828</f>
        <v>0</v>
      </c>
      <c r="AM4827" s="158">
        <f t="shared" si="20711"/>
        <v>0</v>
      </c>
      <c r="AN4827" s="158">
        <f t="shared" si="20711"/>
        <v>0</v>
      </c>
      <c r="AO4827" s="158">
        <f t="shared" si="20711"/>
        <v>857439.48999999987</v>
      </c>
      <c r="AP4827" s="158">
        <f t="shared" si="20711"/>
        <v>0</v>
      </c>
      <c r="AQ4827" s="158">
        <f t="shared" si="20711"/>
        <v>857439.48999999987</v>
      </c>
      <c r="AR4827" s="158">
        <f>AN4827+AQ4827</f>
        <v>857439.48999999987</v>
      </c>
      <c r="AS4827" s="158"/>
      <c r="AT4827" s="159"/>
      <c r="AU4827" s="160"/>
      <c r="AV4827" s="161"/>
      <c r="AW4827" s="161"/>
      <c r="AX4827" s="161"/>
      <c r="AY4827" s="161"/>
      <c r="BD4827" s="173"/>
    </row>
    <row r="4828" spans="1:56" s="19" customFormat="1" ht="70.5" customHeight="1">
      <c r="A4828" s="54">
        <v>2019</v>
      </c>
      <c r="B4828" s="174">
        <v>8323</v>
      </c>
      <c r="C4828" s="54">
        <v>0</v>
      </c>
      <c r="D4828" s="54">
        <v>0</v>
      </c>
      <c r="E4828" s="54">
        <v>1000</v>
      </c>
      <c r="F4828" s="54">
        <v>1200</v>
      </c>
      <c r="G4828" s="54">
        <v>121</v>
      </c>
      <c r="H4828" s="163">
        <v>1</v>
      </c>
      <c r="I4828" s="175" t="s">
        <v>28</v>
      </c>
      <c r="J4828" s="56">
        <v>0</v>
      </c>
      <c r="K4828" s="56">
        <v>0</v>
      </c>
      <c r="L4828" s="57">
        <f t="shared" ref="L4828" si="20722">J4828+K4828</f>
        <v>0</v>
      </c>
      <c r="M4828" s="56">
        <v>3839812.09</v>
      </c>
      <c r="N4828" s="56">
        <v>0</v>
      </c>
      <c r="O4828" s="57">
        <f t="shared" ref="O4828" si="20723">M4828+N4828</f>
        <v>3839812.09</v>
      </c>
      <c r="P4828" s="57">
        <f t="shared" ref="P4828" si="20724">L4828+O4828</f>
        <v>3839812.09</v>
      </c>
      <c r="Q4828" s="56">
        <v>0</v>
      </c>
      <c r="R4828" s="56">
        <v>0</v>
      </c>
      <c r="S4828" s="57">
        <f t="shared" ref="S4828" si="20725">Q4828+R4828</f>
        <v>0</v>
      </c>
      <c r="T4828" s="56">
        <v>2313684.23</v>
      </c>
      <c r="U4828" s="56">
        <v>0</v>
      </c>
      <c r="V4828" s="57">
        <f t="shared" ref="V4828" si="20726">T4828+U4828</f>
        <v>2313684.23</v>
      </c>
      <c r="W4828" s="57">
        <f t="shared" ref="W4828" si="20727">S4828+V4828</f>
        <v>2313684.23</v>
      </c>
      <c r="X4828" s="56">
        <v>0</v>
      </c>
      <c r="Y4828" s="56">
        <v>0</v>
      </c>
      <c r="Z4828" s="57">
        <f t="shared" ref="Z4828" si="20728">X4828+Y4828</f>
        <v>0</v>
      </c>
      <c r="AA4828" s="56">
        <v>16317.49</v>
      </c>
      <c r="AB4828" s="56">
        <v>0</v>
      </c>
      <c r="AC4828" s="57">
        <f t="shared" ref="AC4828" si="20729">AA4828+AB4828</f>
        <v>16317.49</v>
      </c>
      <c r="AD4828" s="57">
        <f t="shared" ref="AD4828" si="20730">Z4828+AC4828</f>
        <v>16317.49</v>
      </c>
      <c r="AE4828" s="56">
        <v>0</v>
      </c>
      <c r="AF4828" s="56">
        <v>0</v>
      </c>
      <c r="AG4828" s="57">
        <f t="shared" ref="AG4828" si="20731">AE4828+AF4828</f>
        <v>0</v>
      </c>
      <c r="AH4828" s="56">
        <v>652370.88</v>
      </c>
      <c r="AI4828" s="56">
        <v>0</v>
      </c>
      <c r="AJ4828" s="57">
        <f t="shared" ref="AJ4828" si="20732">AH4828+AI4828</f>
        <v>652370.88</v>
      </c>
      <c r="AK4828" s="57">
        <f t="shared" ref="AK4828" si="20733">AG4828+AJ4828</f>
        <v>652370.88</v>
      </c>
      <c r="AL4828" s="56">
        <f t="shared" ref="AL4828:AM4828" si="20734">J4828-Q4828-X4828-AE4828</f>
        <v>0</v>
      </c>
      <c r="AM4828" s="56">
        <f t="shared" si="20734"/>
        <v>0</v>
      </c>
      <c r="AN4828" s="57">
        <f t="shared" ref="AN4828" si="20735">AL4828+AM4828</f>
        <v>0</v>
      </c>
      <c r="AO4828" s="56">
        <f t="shared" ref="AO4828" si="20736">M4828-T4828-AA4828-AH4828</f>
        <v>857439.48999999987</v>
      </c>
      <c r="AP4828" s="56">
        <f t="shared" ref="AP4828" si="20737">N4828-U4828-AB4828-AI4828</f>
        <v>0</v>
      </c>
      <c r="AQ4828" s="57">
        <f t="shared" ref="AQ4828" si="20738">AO4828+AP4828</f>
        <v>857439.48999999987</v>
      </c>
      <c r="AR4828" s="57">
        <f t="shared" ref="AR4828" si="20739">AN4828+AQ4828</f>
        <v>857439.48999999987</v>
      </c>
      <c r="AS4828" s="57" t="s">
        <v>29</v>
      </c>
      <c r="AT4828" s="179">
        <v>14</v>
      </c>
      <c r="AU4828" s="176">
        <v>0</v>
      </c>
      <c r="AV4828" s="177">
        <v>13</v>
      </c>
      <c r="AW4828" s="177">
        <v>0</v>
      </c>
      <c r="AX4828" s="171">
        <f t="shared" ref="AX4828" si="20740">AT4828-AV4828</f>
        <v>1</v>
      </c>
      <c r="AY4828" s="171">
        <f t="shared" ref="AY4828" si="20741">AU4828-AW4828</f>
        <v>0</v>
      </c>
      <c r="BD4828" s="178" t="s">
        <v>30</v>
      </c>
    </row>
    <row r="4829" spans="1:56" s="19" customFormat="1" ht="70.5" customHeight="1">
      <c r="A4829" s="137">
        <v>2019</v>
      </c>
      <c r="B4829" s="138">
        <v>8323</v>
      </c>
      <c r="C4829" s="137">
        <v>0</v>
      </c>
      <c r="D4829" s="137">
        <v>0</v>
      </c>
      <c r="E4829" s="137">
        <v>2000</v>
      </c>
      <c r="F4829" s="137"/>
      <c r="G4829" s="137"/>
      <c r="H4829" s="137"/>
      <c r="I4829" s="139" t="s">
        <v>33</v>
      </c>
      <c r="J4829" s="140">
        <f>J4830+J4837</f>
        <v>0</v>
      </c>
      <c r="K4829" s="140">
        <f t="shared" ref="K4829:O4829" si="20742">K4830+K4837</f>
        <v>0</v>
      </c>
      <c r="L4829" s="140">
        <f t="shared" si="20742"/>
        <v>0</v>
      </c>
      <c r="M4829" s="140">
        <f t="shared" si="20742"/>
        <v>305720</v>
      </c>
      <c r="N4829" s="140">
        <f t="shared" si="20742"/>
        <v>0</v>
      </c>
      <c r="O4829" s="140">
        <f t="shared" si="20742"/>
        <v>305720</v>
      </c>
      <c r="P4829" s="140">
        <f>L4829+O4829</f>
        <v>305720</v>
      </c>
      <c r="Q4829" s="140">
        <f>Q4830+Q4837</f>
        <v>0</v>
      </c>
      <c r="R4829" s="140">
        <f t="shared" ref="R4829:V4829" si="20743">R4830+R4837</f>
        <v>0</v>
      </c>
      <c r="S4829" s="140">
        <f t="shared" si="20743"/>
        <v>0</v>
      </c>
      <c r="T4829" s="140">
        <f t="shared" si="20743"/>
        <v>0</v>
      </c>
      <c r="U4829" s="140">
        <f t="shared" si="20743"/>
        <v>0</v>
      </c>
      <c r="V4829" s="140">
        <f t="shared" si="20743"/>
        <v>0</v>
      </c>
      <c r="W4829" s="140">
        <f>S4829+V4829</f>
        <v>0</v>
      </c>
      <c r="X4829" s="140">
        <f>X4830+X4837</f>
        <v>0</v>
      </c>
      <c r="Y4829" s="140">
        <f t="shared" ref="Y4829:AC4829" si="20744">Y4830+Y4837</f>
        <v>0</v>
      </c>
      <c r="Z4829" s="140">
        <f t="shared" si="20744"/>
        <v>0</v>
      </c>
      <c r="AA4829" s="140">
        <f t="shared" si="20744"/>
        <v>298675.33999999997</v>
      </c>
      <c r="AB4829" s="140">
        <f t="shared" si="20744"/>
        <v>0</v>
      </c>
      <c r="AC4829" s="140">
        <f t="shared" si="20744"/>
        <v>298675.33999999997</v>
      </c>
      <c r="AD4829" s="140">
        <f>Z4829+AC4829</f>
        <v>298675.33999999997</v>
      </c>
      <c r="AE4829" s="140">
        <f>AE4830+AE4837</f>
        <v>0</v>
      </c>
      <c r="AF4829" s="140">
        <f t="shared" ref="AF4829:AI4829" si="20745">AF4830+AF4837</f>
        <v>0</v>
      </c>
      <c r="AG4829" s="140">
        <f t="shared" si="20745"/>
        <v>0</v>
      </c>
      <c r="AH4829" s="140">
        <f t="shared" si="20745"/>
        <v>0</v>
      </c>
      <c r="AI4829" s="140">
        <f t="shared" si="20745"/>
        <v>0</v>
      </c>
      <c r="AJ4829" s="140">
        <f t="shared" ref="AJ4829" si="20746">AJ4830+AJ4837</f>
        <v>0</v>
      </c>
      <c r="AK4829" s="140">
        <f>AG4829+AJ4829</f>
        <v>0</v>
      </c>
      <c r="AL4829" s="140">
        <f>AL4830+AL4837</f>
        <v>0</v>
      </c>
      <c r="AM4829" s="140">
        <f t="shared" ref="AM4829:AQ4829" si="20747">AM4830+AM4837</f>
        <v>0</v>
      </c>
      <c r="AN4829" s="140">
        <f t="shared" si="20747"/>
        <v>0</v>
      </c>
      <c r="AO4829" s="140">
        <f t="shared" si="20747"/>
        <v>7044.6600000000035</v>
      </c>
      <c r="AP4829" s="140">
        <f t="shared" si="20747"/>
        <v>0</v>
      </c>
      <c r="AQ4829" s="140">
        <f t="shared" si="20747"/>
        <v>7044.6600000000035</v>
      </c>
      <c r="AR4829" s="140">
        <f>AN4829+AQ4829</f>
        <v>7044.6600000000035</v>
      </c>
      <c r="AS4829" s="140"/>
      <c r="AT4829" s="141"/>
      <c r="AU4829" s="185"/>
      <c r="AV4829" s="142"/>
      <c r="AW4829" s="142"/>
      <c r="AX4829" s="142"/>
      <c r="AY4829" s="142"/>
      <c r="BD4829" s="144"/>
    </row>
    <row r="4830" spans="1:56" s="19" customFormat="1" ht="70.5" customHeight="1">
      <c r="A4830" s="145">
        <v>2019</v>
      </c>
      <c r="B4830" s="146">
        <v>8323</v>
      </c>
      <c r="C4830" s="145">
        <v>0</v>
      </c>
      <c r="D4830" s="145">
        <v>0</v>
      </c>
      <c r="E4830" s="145">
        <v>2000</v>
      </c>
      <c r="F4830" s="145">
        <v>2100</v>
      </c>
      <c r="G4830" s="145"/>
      <c r="H4830" s="145"/>
      <c r="I4830" s="147" t="s">
        <v>34</v>
      </c>
      <c r="J4830" s="148">
        <f>J4831+J4833+J4835</f>
        <v>0</v>
      </c>
      <c r="K4830" s="148">
        <f t="shared" ref="K4830:O4830" si="20748">K4831+K4833+K4835</f>
        <v>0</v>
      </c>
      <c r="L4830" s="148">
        <f t="shared" si="20748"/>
        <v>0</v>
      </c>
      <c r="M4830" s="148">
        <f t="shared" si="20748"/>
        <v>57000</v>
      </c>
      <c r="N4830" s="148">
        <f t="shared" si="20748"/>
        <v>0</v>
      </c>
      <c r="O4830" s="148">
        <f t="shared" si="20748"/>
        <v>57000</v>
      </c>
      <c r="P4830" s="148">
        <f>L4830+O4830</f>
        <v>57000</v>
      </c>
      <c r="Q4830" s="148">
        <f>Q4831+Q4833+Q4835</f>
        <v>0</v>
      </c>
      <c r="R4830" s="148">
        <f t="shared" ref="R4830:V4830" si="20749">R4831+R4833+R4835</f>
        <v>0</v>
      </c>
      <c r="S4830" s="148">
        <f t="shared" si="20749"/>
        <v>0</v>
      </c>
      <c r="T4830" s="148">
        <f t="shared" si="20749"/>
        <v>0</v>
      </c>
      <c r="U4830" s="148">
        <f t="shared" si="20749"/>
        <v>0</v>
      </c>
      <c r="V4830" s="148">
        <f t="shared" si="20749"/>
        <v>0</v>
      </c>
      <c r="W4830" s="148">
        <f>S4830+V4830</f>
        <v>0</v>
      </c>
      <c r="X4830" s="148">
        <f>X4831+X4833+X4835</f>
        <v>0</v>
      </c>
      <c r="Y4830" s="148">
        <f t="shared" ref="Y4830:AC4830" si="20750">Y4831+Y4833+Y4835</f>
        <v>0</v>
      </c>
      <c r="Z4830" s="148">
        <f t="shared" si="20750"/>
        <v>0</v>
      </c>
      <c r="AA4830" s="148">
        <f t="shared" si="20750"/>
        <v>49975.34</v>
      </c>
      <c r="AB4830" s="148">
        <f t="shared" si="20750"/>
        <v>0</v>
      </c>
      <c r="AC4830" s="148">
        <f t="shared" si="20750"/>
        <v>49975.34</v>
      </c>
      <c r="AD4830" s="148">
        <f>Z4830+AC4830</f>
        <v>49975.34</v>
      </c>
      <c r="AE4830" s="148">
        <f>AE4831+AE4833+AE4835</f>
        <v>0</v>
      </c>
      <c r="AF4830" s="148">
        <f t="shared" ref="AF4830:AI4830" si="20751">AF4831+AF4833+AF4835</f>
        <v>0</v>
      </c>
      <c r="AG4830" s="148">
        <f t="shared" si="20751"/>
        <v>0</v>
      </c>
      <c r="AH4830" s="148">
        <f t="shared" si="20751"/>
        <v>0</v>
      </c>
      <c r="AI4830" s="148">
        <f t="shared" si="20751"/>
        <v>0</v>
      </c>
      <c r="AJ4830" s="148">
        <f t="shared" ref="AJ4830" si="20752">AJ4831+AJ4833+AJ4835</f>
        <v>0</v>
      </c>
      <c r="AK4830" s="148">
        <f>AG4830+AJ4830</f>
        <v>0</v>
      </c>
      <c r="AL4830" s="148">
        <f>AL4831+AL4833+AL4835</f>
        <v>0</v>
      </c>
      <c r="AM4830" s="148">
        <f t="shared" ref="AM4830:AQ4830" si="20753">AM4831+AM4833+AM4835</f>
        <v>0</v>
      </c>
      <c r="AN4830" s="148">
        <f t="shared" si="20753"/>
        <v>0</v>
      </c>
      <c r="AO4830" s="148">
        <f t="shared" si="20753"/>
        <v>7024.6600000000035</v>
      </c>
      <c r="AP4830" s="148">
        <f t="shared" si="20753"/>
        <v>0</v>
      </c>
      <c r="AQ4830" s="148">
        <f t="shared" si="20753"/>
        <v>7024.6600000000035</v>
      </c>
      <c r="AR4830" s="148">
        <f>AN4830+AQ4830</f>
        <v>7024.6600000000035</v>
      </c>
      <c r="AS4830" s="148"/>
      <c r="AT4830" s="149"/>
      <c r="AU4830" s="150"/>
      <c r="AV4830" s="151"/>
      <c r="AW4830" s="151"/>
      <c r="AX4830" s="151"/>
      <c r="AY4830" s="151"/>
      <c r="BD4830" s="153"/>
    </row>
    <row r="4831" spans="1:56" s="19" customFormat="1" ht="70.5" customHeight="1">
      <c r="A4831" s="154">
        <v>2019</v>
      </c>
      <c r="B4831" s="155">
        <v>8323</v>
      </c>
      <c r="C4831" s="154">
        <v>0</v>
      </c>
      <c r="D4831" s="154">
        <v>0</v>
      </c>
      <c r="E4831" s="154">
        <v>2000</v>
      </c>
      <c r="F4831" s="154">
        <v>2100</v>
      </c>
      <c r="G4831" s="154">
        <v>211</v>
      </c>
      <c r="H4831" s="154"/>
      <c r="I4831" s="172" t="s">
        <v>35</v>
      </c>
      <c r="J4831" s="158">
        <f>J4832</f>
        <v>0</v>
      </c>
      <c r="K4831" s="158">
        <f t="shared" ref="K4831" si="20754">K4832</f>
        <v>0</v>
      </c>
      <c r="L4831" s="158">
        <f t="shared" ref="L4831" si="20755">L4832</f>
        <v>0</v>
      </c>
      <c r="M4831" s="158">
        <f t="shared" ref="M4831" si="20756">M4832</f>
        <v>50000</v>
      </c>
      <c r="N4831" s="158">
        <f t="shared" ref="N4831" si="20757">N4832</f>
        <v>0</v>
      </c>
      <c r="O4831" s="158">
        <f t="shared" ref="O4831" si="20758">O4832</f>
        <v>50000</v>
      </c>
      <c r="P4831" s="158">
        <f>L4831+O4831</f>
        <v>50000</v>
      </c>
      <c r="Q4831" s="158">
        <f>Q4832</f>
        <v>0</v>
      </c>
      <c r="R4831" s="158">
        <f t="shared" ref="R4831:V4831" si="20759">R4832</f>
        <v>0</v>
      </c>
      <c r="S4831" s="158">
        <f t="shared" si="20759"/>
        <v>0</v>
      </c>
      <c r="T4831" s="158">
        <f t="shared" si="20759"/>
        <v>0</v>
      </c>
      <c r="U4831" s="158">
        <f t="shared" si="20759"/>
        <v>0</v>
      </c>
      <c r="V4831" s="158">
        <f t="shared" si="20759"/>
        <v>0</v>
      </c>
      <c r="W4831" s="158">
        <f>S4831+V4831</f>
        <v>0</v>
      </c>
      <c r="X4831" s="158">
        <f>X4832</f>
        <v>0</v>
      </c>
      <c r="Y4831" s="158">
        <f t="shared" ref="Y4831:AC4831" si="20760">Y4832</f>
        <v>0</v>
      </c>
      <c r="Z4831" s="158">
        <f t="shared" si="20760"/>
        <v>0</v>
      </c>
      <c r="AA4831" s="158">
        <f t="shared" si="20760"/>
        <v>49975.34</v>
      </c>
      <c r="AB4831" s="158">
        <f t="shared" si="20760"/>
        <v>0</v>
      </c>
      <c r="AC4831" s="158">
        <f t="shared" si="20760"/>
        <v>49975.34</v>
      </c>
      <c r="AD4831" s="158">
        <f>Z4831+AC4831</f>
        <v>49975.34</v>
      </c>
      <c r="AE4831" s="158">
        <f>AE4832</f>
        <v>0</v>
      </c>
      <c r="AF4831" s="158">
        <f t="shared" ref="AF4831:AI4831" si="20761">AF4832</f>
        <v>0</v>
      </c>
      <c r="AG4831" s="158">
        <f t="shared" si="20761"/>
        <v>0</v>
      </c>
      <c r="AH4831" s="158">
        <f t="shared" si="20761"/>
        <v>0</v>
      </c>
      <c r="AI4831" s="158">
        <f t="shared" si="20761"/>
        <v>0</v>
      </c>
      <c r="AJ4831" s="158">
        <f t="shared" ref="AJ4831" si="20762">AJ4832</f>
        <v>0</v>
      </c>
      <c r="AK4831" s="158">
        <f>AG4831+AJ4831</f>
        <v>0</v>
      </c>
      <c r="AL4831" s="158">
        <f>AL4832</f>
        <v>0</v>
      </c>
      <c r="AM4831" s="158">
        <f t="shared" ref="AM4831:AQ4831" si="20763">AM4832</f>
        <v>0</v>
      </c>
      <c r="AN4831" s="158">
        <f t="shared" si="20763"/>
        <v>0</v>
      </c>
      <c r="AO4831" s="158">
        <f t="shared" si="20763"/>
        <v>24.660000000003492</v>
      </c>
      <c r="AP4831" s="158">
        <f t="shared" si="20763"/>
        <v>0</v>
      </c>
      <c r="AQ4831" s="158">
        <f t="shared" si="20763"/>
        <v>24.660000000003492</v>
      </c>
      <c r="AR4831" s="158">
        <f>AN4831+AQ4831</f>
        <v>24.660000000003492</v>
      </c>
      <c r="AS4831" s="158"/>
      <c r="AT4831" s="159"/>
      <c r="AU4831" s="160"/>
      <c r="AV4831" s="161"/>
      <c r="AW4831" s="161"/>
      <c r="AX4831" s="161"/>
      <c r="AY4831" s="161"/>
      <c r="BD4831" s="173"/>
    </row>
    <row r="4832" spans="1:56" s="19" customFormat="1" ht="70.5" customHeight="1">
      <c r="A4832" s="54">
        <v>2019</v>
      </c>
      <c r="B4832" s="174">
        <v>8323</v>
      </c>
      <c r="C4832" s="54">
        <v>0</v>
      </c>
      <c r="D4832" s="54">
        <v>0</v>
      </c>
      <c r="E4832" s="54">
        <v>2000</v>
      </c>
      <c r="F4832" s="54">
        <v>2100</v>
      </c>
      <c r="G4832" s="54">
        <v>211</v>
      </c>
      <c r="H4832" s="163">
        <v>1</v>
      </c>
      <c r="I4832" s="175" t="s">
        <v>36</v>
      </c>
      <c r="J4832" s="56">
        <v>0</v>
      </c>
      <c r="K4832" s="56">
        <v>0</v>
      </c>
      <c r="L4832" s="57">
        <f t="shared" ref="L4832" si="20764">J4832+K4832</f>
        <v>0</v>
      </c>
      <c r="M4832" s="56">
        <v>50000</v>
      </c>
      <c r="N4832" s="56">
        <v>0</v>
      </c>
      <c r="O4832" s="57">
        <f t="shared" ref="O4832" si="20765">M4832+N4832</f>
        <v>50000</v>
      </c>
      <c r="P4832" s="57">
        <f t="shared" ref="P4832" si="20766">L4832+O4832</f>
        <v>50000</v>
      </c>
      <c r="Q4832" s="56">
        <v>0</v>
      </c>
      <c r="R4832" s="56">
        <v>0</v>
      </c>
      <c r="S4832" s="57">
        <f t="shared" ref="S4832" si="20767">Q4832+R4832</f>
        <v>0</v>
      </c>
      <c r="T4832" s="56">
        <v>0</v>
      </c>
      <c r="U4832" s="56">
        <v>0</v>
      </c>
      <c r="V4832" s="57">
        <f t="shared" ref="V4832" si="20768">T4832+U4832</f>
        <v>0</v>
      </c>
      <c r="W4832" s="57">
        <f t="shared" ref="W4832" si="20769">S4832+V4832</f>
        <v>0</v>
      </c>
      <c r="X4832" s="56">
        <v>0</v>
      </c>
      <c r="Y4832" s="56">
        <v>0</v>
      </c>
      <c r="Z4832" s="57">
        <f t="shared" ref="Z4832" si="20770">X4832+Y4832</f>
        <v>0</v>
      </c>
      <c r="AA4832" s="56">
        <v>49975.34</v>
      </c>
      <c r="AB4832" s="56">
        <v>0</v>
      </c>
      <c r="AC4832" s="57">
        <f t="shared" ref="AC4832" si="20771">AA4832+AB4832</f>
        <v>49975.34</v>
      </c>
      <c r="AD4832" s="57">
        <f t="shared" ref="AD4832" si="20772">Z4832+AC4832</f>
        <v>49975.34</v>
      </c>
      <c r="AE4832" s="56">
        <v>0</v>
      </c>
      <c r="AF4832" s="56">
        <v>0</v>
      </c>
      <c r="AG4832" s="57">
        <f t="shared" ref="AG4832" si="20773">AE4832+AF4832</f>
        <v>0</v>
      </c>
      <c r="AH4832" s="56">
        <v>0</v>
      </c>
      <c r="AI4832" s="56">
        <v>0</v>
      </c>
      <c r="AJ4832" s="57">
        <f t="shared" ref="AJ4832" si="20774">AH4832+AI4832</f>
        <v>0</v>
      </c>
      <c r="AK4832" s="57">
        <f t="shared" ref="AK4832" si="20775">AG4832+AJ4832</f>
        <v>0</v>
      </c>
      <c r="AL4832" s="56">
        <f t="shared" ref="AL4832:AM4832" si="20776">J4832-Q4832-X4832-AE4832</f>
        <v>0</v>
      </c>
      <c r="AM4832" s="56">
        <f t="shared" si="20776"/>
        <v>0</v>
      </c>
      <c r="AN4832" s="57">
        <f t="shared" ref="AN4832" si="20777">AL4832+AM4832</f>
        <v>0</v>
      </c>
      <c r="AO4832" s="56">
        <f t="shared" ref="AO4832:AP4832" si="20778">M4832-T4832-AA4832-AH4832</f>
        <v>24.660000000003492</v>
      </c>
      <c r="AP4832" s="56">
        <f t="shared" si="20778"/>
        <v>0</v>
      </c>
      <c r="AQ4832" s="57">
        <f t="shared" ref="AQ4832" si="20779">AO4832+AP4832</f>
        <v>24.660000000003492</v>
      </c>
      <c r="AR4832" s="57">
        <f t="shared" ref="AR4832" si="20780">AN4832+AQ4832</f>
        <v>24.660000000003492</v>
      </c>
      <c r="AS4832" s="57" t="s">
        <v>37</v>
      </c>
      <c r="AT4832" s="179">
        <v>1</v>
      </c>
      <c r="AU4832" s="176">
        <v>0</v>
      </c>
      <c r="AV4832" s="177">
        <v>0</v>
      </c>
      <c r="AW4832" s="177">
        <v>0</v>
      </c>
      <c r="AX4832" s="171">
        <f t="shared" ref="AX4832" si="20781">AT4832-AV4832</f>
        <v>1</v>
      </c>
      <c r="AY4832" s="171">
        <f t="shared" ref="AY4832" si="20782">AU4832-AW4832</f>
        <v>0</v>
      </c>
      <c r="BD4832" s="178" t="s">
        <v>30</v>
      </c>
    </row>
    <row r="4833" spans="1:56" s="19" customFormat="1" ht="70.5" hidden="1" customHeight="1">
      <c r="A4833" s="154">
        <v>2018</v>
      </c>
      <c r="B4833" s="155">
        <v>8323</v>
      </c>
      <c r="C4833" s="154">
        <v>0</v>
      </c>
      <c r="D4833" s="154">
        <v>0</v>
      </c>
      <c r="E4833" s="154">
        <v>2000</v>
      </c>
      <c r="F4833" s="154">
        <v>2100</v>
      </c>
      <c r="G4833" s="154">
        <v>212</v>
      </c>
      <c r="H4833" s="154"/>
      <c r="I4833" s="172" t="s">
        <v>38</v>
      </c>
      <c r="J4833" s="158">
        <f>J4834</f>
        <v>0</v>
      </c>
      <c r="K4833" s="158">
        <f t="shared" ref="K4833" si="20783">K4834</f>
        <v>0</v>
      </c>
      <c r="L4833" s="158">
        <f t="shared" ref="L4833" si="20784">L4834</f>
        <v>0</v>
      </c>
      <c r="M4833" s="158">
        <f t="shared" ref="M4833" si="20785">M4834</f>
        <v>0</v>
      </c>
      <c r="N4833" s="158">
        <f t="shared" ref="N4833" si="20786">N4834</f>
        <v>0</v>
      </c>
      <c r="O4833" s="158">
        <f t="shared" ref="O4833" si="20787">O4834</f>
        <v>0</v>
      </c>
      <c r="P4833" s="158">
        <f>L4833+O4833</f>
        <v>0</v>
      </c>
      <c r="Q4833" s="158">
        <f>Q4834</f>
        <v>0</v>
      </c>
      <c r="R4833" s="158">
        <f t="shared" ref="R4833:V4833" si="20788">R4834</f>
        <v>0</v>
      </c>
      <c r="S4833" s="158">
        <f t="shared" si="20788"/>
        <v>0</v>
      </c>
      <c r="T4833" s="158">
        <f t="shared" si="20788"/>
        <v>0</v>
      </c>
      <c r="U4833" s="158">
        <f t="shared" si="20788"/>
        <v>0</v>
      </c>
      <c r="V4833" s="158">
        <f t="shared" si="20788"/>
        <v>0</v>
      </c>
      <c r="W4833" s="158">
        <f>S4833+V4833</f>
        <v>0</v>
      </c>
      <c r="X4833" s="158">
        <f>X4834</f>
        <v>0</v>
      </c>
      <c r="Y4833" s="158">
        <f t="shared" ref="Y4833:AC4833" si="20789">Y4834</f>
        <v>0</v>
      </c>
      <c r="Z4833" s="158">
        <f t="shared" si="20789"/>
        <v>0</v>
      </c>
      <c r="AA4833" s="158">
        <f t="shared" si="20789"/>
        <v>0</v>
      </c>
      <c r="AB4833" s="158">
        <f t="shared" si="20789"/>
        <v>0</v>
      </c>
      <c r="AC4833" s="158">
        <f t="shared" si="20789"/>
        <v>0</v>
      </c>
      <c r="AD4833" s="158">
        <f>Z4833+AC4833</f>
        <v>0</v>
      </c>
      <c r="AE4833" s="158">
        <f>AE4834</f>
        <v>0</v>
      </c>
      <c r="AF4833" s="158">
        <f t="shared" ref="AF4833:AI4833" si="20790">AF4834</f>
        <v>0</v>
      </c>
      <c r="AG4833" s="158">
        <f t="shared" si="20790"/>
        <v>0</v>
      </c>
      <c r="AH4833" s="158">
        <f t="shared" si="20790"/>
        <v>0</v>
      </c>
      <c r="AI4833" s="158">
        <f t="shared" si="20790"/>
        <v>0</v>
      </c>
      <c r="AJ4833" s="158">
        <f t="shared" ref="AJ4833" si="20791">AJ4834</f>
        <v>0</v>
      </c>
      <c r="AK4833" s="158">
        <f>AG4833+AJ4833</f>
        <v>0</v>
      </c>
      <c r="AL4833" s="158">
        <f>AL4834</f>
        <v>0</v>
      </c>
      <c r="AM4833" s="158">
        <f t="shared" ref="AM4833:AQ4833" si="20792">AM4834</f>
        <v>0</v>
      </c>
      <c r="AN4833" s="158">
        <f t="shared" si="20792"/>
        <v>0</v>
      </c>
      <c r="AO4833" s="158">
        <f t="shared" si="20792"/>
        <v>0</v>
      </c>
      <c r="AP4833" s="158">
        <f t="shared" si="20792"/>
        <v>0</v>
      </c>
      <c r="AQ4833" s="158">
        <f t="shared" si="20792"/>
        <v>0</v>
      </c>
      <c r="AR4833" s="158">
        <f>AN4833+AQ4833</f>
        <v>0</v>
      </c>
      <c r="AS4833" s="158"/>
      <c r="AT4833" s="159"/>
      <c r="AU4833" s="160"/>
      <c r="AV4833" s="161"/>
      <c r="AW4833" s="161"/>
      <c r="AX4833" s="161"/>
      <c r="AY4833" s="161"/>
      <c r="BD4833" s="173"/>
    </row>
    <row r="4834" spans="1:56" s="19" customFormat="1" ht="70.5" hidden="1" customHeight="1">
      <c r="A4834" s="54">
        <v>2018</v>
      </c>
      <c r="B4834" s="174">
        <v>8323</v>
      </c>
      <c r="C4834" s="54">
        <v>0</v>
      </c>
      <c r="D4834" s="54">
        <v>0</v>
      </c>
      <c r="E4834" s="54">
        <v>2000</v>
      </c>
      <c r="F4834" s="54">
        <v>2100</v>
      </c>
      <c r="G4834" s="54">
        <v>212</v>
      </c>
      <c r="H4834" s="163">
        <v>1</v>
      </c>
      <c r="I4834" s="175" t="s">
        <v>1709</v>
      </c>
      <c r="J4834" s="56">
        <v>0</v>
      </c>
      <c r="K4834" s="56">
        <v>0</v>
      </c>
      <c r="L4834" s="57">
        <f t="shared" ref="L4834" si="20793">J4834+K4834</f>
        <v>0</v>
      </c>
      <c r="M4834" s="56">
        <f>P4834-J4834</f>
        <v>0</v>
      </c>
      <c r="N4834" s="56">
        <v>0</v>
      </c>
      <c r="O4834" s="57">
        <f t="shared" ref="O4834" si="20794">M4834+N4834</f>
        <v>0</v>
      </c>
      <c r="P4834" s="57">
        <v>0</v>
      </c>
      <c r="Q4834" s="56">
        <v>0</v>
      </c>
      <c r="R4834" s="56">
        <v>0</v>
      </c>
      <c r="S4834" s="57">
        <f t="shared" ref="S4834" si="20795">Q4834+R4834</f>
        <v>0</v>
      </c>
      <c r="T4834" s="56">
        <f>W4834-Q4834</f>
        <v>0</v>
      </c>
      <c r="U4834" s="56">
        <v>0</v>
      </c>
      <c r="V4834" s="57">
        <f t="shared" ref="V4834" si="20796">T4834+U4834</f>
        <v>0</v>
      </c>
      <c r="W4834" s="57">
        <v>0</v>
      </c>
      <c r="X4834" s="56">
        <v>0</v>
      </c>
      <c r="Y4834" s="56">
        <v>0</v>
      </c>
      <c r="Z4834" s="57">
        <f t="shared" ref="Z4834" si="20797">X4834+Y4834</f>
        <v>0</v>
      </c>
      <c r="AA4834" s="56">
        <f>AD4834-X4834</f>
        <v>0</v>
      </c>
      <c r="AB4834" s="56">
        <v>0</v>
      </c>
      <c r="AC4834" s="57">
        <f t="shared" ref="AC4834" si="20798">AA4834+AB4834</f>
        <v>0</v>
      </c>
      <c r="AD4834" s="57">
        <v>0</v>
      </c>
      <c r="AE4834" s="56">
        <v>0</v>
      </c>
      <c r="AF4834" s="56">
        <v>0</v>
      </c>
      <c r="AG4834" s="57">
        <f t="shared" ref="AG4834" si="20799">AE4834+AF4834</f>
        <v>0</v>
      </c>
      <c r="AH4834" s="56">
        <f>AK4834-AE4834</f>
        <v>0</v>
      </c>
      <c r="AI4834" s="56">
        <v>0</v>
      </c>
      <c r="AJ4834" s="57">
        <f t="shared" ref="AJ4834" si="20800">AH4834+AI4834</f>
        <v>0</v>
      </c>
      <c r="AK4834" s="57">
        <v>0</v>
      </c>
      <c r="AL4834" s="56">
        <v>0</v>
      </c>
      <c r="AM4834" s="56">
        <v>0</v>
      </c>
      <c r="AN4834" s="57">
        <f t="shared" ref="AN4834" si="20801">AL4834+AM4834</f>
        <v>0</v>
      </c>
      <c r="AO4834" s="56">
        <f>AR4834-AL4834</f>
        <v>0</v>
      </c>
      <c r="AP4834" s="56">
        <v>0</v>
      </c>
      <c r="AQ4834" s="57">
        <f t="shared" ref="AQ4834" si="20802">AO4834+AP4834</f>
        <v>0</v>
      </c>
      <c r="AR4834" s="57">
        <v>0</v>
      </c>
      <c r="AS4834" s="57" t="s">
        <v>37</v>
      </c>
      <c r="AT4834" s="179"/>
      <c r="AU4834" s="176"/>
      <c r="AV4834" s="177"/>
      <c r="AW4834" s="177"/>
      <c r="AX4834" s="177"/>
      <c r="AY4834" s="177"/>
      <c r="BD4834" s="178" t="s">
        <v>30</v>
      </c>
    </row>
    <row r="4835" spans="1:56" s="19" customFormat="1" ht="70.5" customHeight="1">
      <c r="A4835" s="154">
        <v>2019</v>
      </c>
      <c r="B4835" s="155">
        <v>8323</v>
      </c>
      <c r="C4835" s="154">
        <v>0</v>
      </c>
      <c r="D4835" s="154">
        <v>0</v>
      </c>
      <c r="E4835" s="154">
        <v>2000</v>
      </c>
      <c r="F4835" s="154">
        <v>2100</v>
      </c>
      <c r="G4835" s="154">
        <v>214</v>
      </c>
      <c r="H4835" s="154"/>
      <c r="I4835" s="172" t="s">
        <v>39</v>
      </c>
      <c r="J4835" s="158">
        <f>J4836</f>
        <v>0</v>
      </c>
      <c r="K4835" s="158">
        <f t="shared" ref="K4835" si="20803">K4836</f>
        <v>0</v>
      </c>
      <c r="L4835" s="158">
        <f t="shared" ref="L4835" si="20804">L4836</f>
        <v>0</v>
      </c>
      <c r="M4835" s="158">
        <f t="shared" ref="M4835" si="20805">M4836</f>
        <v>7000</v>
      </c>
      <c r="N4835" s="158">
        <f t="shared" ref="N4835" si="20806">N4836</f>
        <v>0</v>
      </c>
      <c r="O4835" s="158">
        <f t="shared" ref="O4835" si="20807">O4836</f>
        <v>7000</v>
      </c>
      <c r="P4835" s="158">
        <f>L4835+O4835</f>
        <v>7000</v>
      </c>
      <c r="Q4835" s="158">
        <f>Q4836</f>
        <v>0</v>
      </c>
      <c r="R4835" s="158">
        <f t="shared" ref="R4835:V4835" si="20808">R4836</f>
        <v>0</v>
      </c>
      <c r="S4835" s="158">
        <f t="shared" si="20808"/>
        <v>0</v>
      </c>
      <c r="T4835" s="158">
        <f t="shared" si="20808"/>
        <v>0</v>
      </c>
      <c r="U4835" s="158">
        <f t="shared" si="20808"/>
        <v>0</v>
      </c>
      <c r="V4835" s="158">
        <f t="shared" si="20808"/>
        <v>0</v>
      </c>
      <c r="W4835" s="158">
        <f>S4835+V4835</f>
        <v>0</v>
      </c>
      <c r="X4835" s="158">
        <f>X4836</f>
        <v>0</v>
      </c>
      <c r="Y4835" s="158">
        <f t="shared" ref="Y4835:AC4835" si="20809">Y4836</f>
        <v>0</v>
      </c>
      <c r="Z4835" s="158">
        <f t="shared" si="20809"/>
        <v>0</v>
      </c>
      <c r="AA4835" s="158">
        <f t="shared" si="20809"/>
        <v>0</v>
      </c>
      <c r="AB4835" s="158">
        <f t="shared" si="20809"/>
        <v>0</v>
      </c>
      <c r="AC4835" s="158">
        <f t="shared" si="20809"/>
        <v>0</v>
      </c>
      <c r="AD4835" s="158">
        <f>Z4835+AC4835</f>
        <v>0</v>
      </c>
      <c r="AE4835" s="158">
        <f>AE4836</f>
        <v>0</v>
      </c>
      <c r="AF4835" s="158">
        <f t="shared" ref="AF4835:AI4835" si="20810">AF4836</f>
        <v>0</v>
      </c>
      <c r="AG4835" s="158">
        <f t="shared" si="20810"/>
        <v>0</v>
      </c>
      <c r="AH4835" s="158">
        <f t="shared" si="20810"/>
        <v>0</v>
      </c>
      <c r="AI4835" s="158">
        <f t="shared" si="20810"/>
        <v>0</v>
      </c>
      <c r="AJ4835" s="158">
        <f t="shared" ref="AJ4835" si="20811">AJ4836</f>
        <v>0</v>
      </c>
      <c r="AK4835" s="158">
        <f>AG4835+AJ4835</f>
        <v>0</v>
      </c>
      <c r="AL4835" s="158">
        <f>AL4836</f>
        <v>0</v>
      </c>
      <c r="AM4835" s="158">
        <f t="shared" ref="AM4835:AQ4835" si="20812">AM4836</f>
        <v>0</v>
      </c>
      <c r="AN4835" s="158">
        <f t="shared" si="20812"/>
        <v>0</v>
      </c>
      <c r="AO4835" s="158">
        <f t="shared" si="20812"/>
        <v>7000</v>
      </c>
      <c r="AP4835" s="158">
        <f t="shared" si="20812"/>
        <v>0</v>
      </c>
      <c r="AQ4835" s="158">
        <f t="shared" si="20812"/>
        <v>7000</v>
      </c>
      <c r="AR4835" s="158">
        <f>AN4835+AQ4835</f>
        <v>7000</v>
      </c>
      <c r="AS4835" s="158"/>
      <c r="AT4835" s="159"/>
      <c r="AU4835" s="160"/>
      <c r="AV4835" s="161"/>
      <c r="AW4835" s="161"/>
      <c r="AX4835" s="161"/>
      <c r="AY4835" s="161"/>
      <c r="BD4835" s="173"/>
    </row>
    <row r="4836" spans="1:56" s="19" customFormat="1" ht="70.5" customHeight="1">
      <c r="A4836" s="54">
        <v>2019</v>
      </c>
      <c r="B4836" s="174">
        <v>8323</v>
      </c>
      <c r="C4836" s="54">
        <v>0</v>
      </c>
      <c r="D4836" s="54">
        <v>0</v>
      </c>
      <c r="E4836" s="54">
        <v>2000</v>
      </c>
      <c r="F4836" s="54">
        <v>2100</v>
      </c>
      <c r="G4836" s="54">
        <v>214</v>
      </c>
      <c r="H4836" s="163">
        <v>1</v>
      </c>
      <c r="I4836" s="175" t="s">
        <v>40</v>
      </c>
      <c r="J4836" s="56">
        <v>0</v>
      </c>
      <c r="K4836" s="56">
        <v>0</v>
      </c>
      <c r="L4836" s="57">
        <f t="shared" ref="L4836" si="20813">J4836+K4836</f>
        <v>0</v>
      </c>
      <c r="M4836" s="56">
        <v>7000</v>
      </c>
      <c r="N4836" s="56">
        <v>0</v>
      </c>
      <c r="O4836" s="57">
        <f t="shared" ref="O4836" si="20814">M4836+N4836</f>
        <v>7000</v>
      </c>
      <c r="P4836" s="57">
        <f t="shared" ref="P4836" si="20815">L4836+O4836</f>
        <v>7000</v>
      </c>
      <c r="Q4836" s="56">
        <v>0</v>
      </c>
      <c r="R4836" s="56">
        <v>0</v>
      </c>
      <c r="S4836" s="57">
        <f t="shared" ref="S4836" si="20816">Q4836+R4836</f>
        <v>0</v>
      </c>
      <c r="T4836" s="56">
        <f>W4836-Q4836</f>
        <v>0</v>
      </c>
      <c r="U4836" s="56">
        <v>0</v>
      </c>
      <c r="V4836" s="57">
        <f t="shared" ref="V4836" si="20817">T4836+U4836</f>
        <v>0</v>
      </c>
      <c r="W4836" s="57">
        <v>0</v>
      </c>
      <c r="X4836" s="56">
        <v>0</v>
      </c>
      <c r="Y4836" s="56">
        <v>0</v>
      </c>
      <c r="Z4836" s="57">
        <f t="shared" ref="Z4836" si="20818">X4836+Y4836</f>
        <v>0</v>
      </c>
      <c r="AA4836" s="56">
        <f>AD4836-X4836</f>
        <v>0</v>
      </c>
      <c r="AB4836" s="56">
        <v>0</v>
      </c>
      <c r="AC4836" s="57">
        <f t="shared" ref="AC4836" si="20819">AA4836+AB4836</f>
        <v>0</v>
      </c>
      <c r="AD4836" s="57">
        <v>0</v>
      </c>
      <c r="AE4836" s="56">
        <v>0</v>
      </c>
      <c r="AF4836" s="56">
        <v>0</v>
      </c>
      <c r="AG4836" s="57">
        <f t="shared" ref="AG4836" si="20820">AE4836+AF4836</f>
        <v>0</v>
      </c>
      <c r="AH4836" s="56">
        <f>AK4836-AE4836</f>
        <v>0</v>
      </c>
      <c r="AI4836" s="56">
        <v>0</v>
      </c>
      <c r="AJ4836" s="57">
        <f t="shared" ref="AJ4836" si="20821">AH4836+AI4836</f>
        <v>0</v>
      </c>
      <c r="AK4836" s="57">
        <v>0</v>
      </c>
      <c r="AL4836" s="56">
        <f t="shared" ref="AL4836" si="20822">J4836-Q4836-X4836-AE4836</f>
        <v>0</v>
      </c>
      <c r="AM4836" s="56">
        <f t="shared" ref="AM4836" si="20823">K4836-R4836-Y4836-AF4836</f>
        <v>0</v>
      </c>
      <c r="AN4836" s="57">
        <f t="shared" ref="AN4836" si="20824">AL4836+AM4836</f>
        <v>0</v>
      </c>
      <c r="AO4836" s="56">
        <f t="shared" ref="AO4836" si="20825">M4836-T4836-AA4836-AH4836</f>
        <v>7000</v>
      </c>
      <c r="AP4836" s="56">
        <f t="shared" ref="AP4836" si="20826">N4836-U4836-AB4836-AI4836</f>
        <v>0</v>
      </c>
      <c r="AQ4836" s="57">
        <f t="shared" ref="AQ4836" si="20827">AO4836+AP4836</f>
        <v>7000</v>
      </c>
      <c r="AR4836" s="57">
        <f t="shared" ref="AR4836" si="20828">AN4836+AQ4836</f>
        <v>7000</v>
      </c>
      <c r="AS4836" s="57" t="s">
        <v>37</v>
      </c>
      <c r="AT4836" s="179">
        <v>1</v>
      </c>
      <c r="AU4836" s="176">
        <v>0</v>
      </c>
      <c r="AV4836" s="177">
        <v>0</v>
      </c>
      <c r="AW4836" s="177">
        <v>0</v>
      </c>
      <c r="AX4836" s="171">
        <f t="shared" ref="AX4836" si="20829">AT4836-AV4836</f>
        <v>1</v>
      </c>
      <c r="AY4836" s="171">
        <f t="shared" ref="AY4836" si="20830">AU4836-AW4836</f>
        <v>0</v>
      </c>
      <c r="BD4836" s="178" t="s">
        <v>30</v>
      </c>
    </row>
    <row r="4837" spans="1:56" s="19" customFormat="1" ht="70.5" customHeight="1">
      <c r="A4837" s="145">
        <v>2019</v>
      </c>
      <c r="B4837" s="146">
        <v>8323</v>
      </c>
      <c r="C4837" s="145">
        <v>0</v>
      </c>
      <c r="D4837" s="145">
        <v>0</v>
      </c>
      <c r="E4837" s="145">
        <v>2000</v>
      </c>
      <c r="F4837" s="145">
        <v>2600</v>
      </c>
      <c r="G4837" s="145"/>
      <c r="H4837" s="145"/>
      <c r="I4837" s="147" t="s">
        <v>51</v>
      </c>
      <c r="J4837" s="148">
        <f>J4838</f>
        <v>0</v>
      </c>
      <c r="K4837" s="148">
        <f t="shared" ref="K4837" si="20831">K4838</f>
        <v>0</v>
      </c>
      <c r="L4837" s="148">
        <f t="shared" ref="L4837" si="20832">L4838</f>
        <v>0</v>
      </c>
      <c r="M4837" s="148">
        <f t="shared" ref="M4837" si="20833">M4838</f>
        <v>248720</v>
      </c>
      <c r="N4837" s="148">
        <f t="shared" ref="N4837" si="20834">N4838</f>
        <v>0</v>
      </c>
      <c r="O4837" s="148">
        <f t="shared" ref="O4837" si="20835">O4838</f>
        <v>248720</v>
      </c>
      <c r="P4837" s="148">
        <f>L4837+O4837</f>
        <v>248720</v>
      </c>
      <c r="Q4837" s="148">
        <f>Q4838</f>
        <v>0</v>
      </c>
      <c r="R4837" s="148">
        <f t="shared" ref="R4837:V4838" si="20836">R4838</f>
        <v>0</v>
      </c>
      <c r="S4837" s="148">
        <f t="shared" si="20836"/>
        <v>0</v>
      </c>
      <c r="T4837" s="148">
        <f t="shared" si="20836"/>
        <v>0</v>
      </c>
      <c r="U4837" s="148">
        <f t="shared" si="20836"/>
        <v>0</v>
      </c>
      <c r="V4837" s="148">
        <f t="shared" si="20836"/>
        <v>0</v>
      </c>
      <c r="W4837" s="148">
        <f>S4837+V4837</f>
        <v>0</v>
      </c>
      <c r="X4837" s="148">
        <f>X4838</f>
        <v>0</v>
      </c>
      <c r="Y4837" s="148">
        <f t="shared" ref="Y4837:AC4838" si="20837">Y4838</f>
        <v>0</v>
      </c>
      <c r="Z4837" s="148">
        <f t="shared" si="20837"/>
        <v>0</v>
      </c>
      <c r="AA4837" s="148">
        <f t="shared" si="20837"/>
        <v>248700</v>
      </c>
      <c r="AB4837" s="148">
        <f t="shared" si="20837"/>
        <v>0</v>
      </c>
      <c r="AC4837" s="148">
        <f t="shared" si="20837"/>
        <v>248700</v>
      </c>
      <c r="AD4837" s="148">
        <f>Z4837+AC4837</f>
        <v>248700</v>
      </c>
      <c r="AE4837" s="148">
        <f>AE4838</f>
        <v>0</v>
      </c>
      <c r="AF4837" s="148">
        <f t="shared" ref="AF4837:AI4838" si="20838">AF4838</f>
        <v>0</v>
      </c>
      <c r="AG4837" s="148">
        <f t="shared" si="20838"/>
        <v>0</v>
      </c>
      <c r="AH4837" s="148">
        <f t="shared" si="20838"/>
        <v>0</v>
      </c>
      <c r="AI4837" s="148">
        <f t="shared" si="20838"/>
        <v>0</v>
      </c>
      <c r="AJ4837" s="148">
        <f t="shared" ref="AJ4837:AJ4838" si="20839">AJ4838</f>
        <v>0</v>
      </c>
      <c r="AK4837" s="148">
        <f>AG4837+AJ4837</f>
        <v>0</v>
      </c>
      <c r="AL4837" s="148">
        <f>AL4838</f>
        <v>0</v>
      </c>
      <c r="AM4837" s="148">
        <f t="shared" ref="AM4837:AQ4838" si="20840">AM4838</f>
        <v>0</v>
      </c>
      <c r="AN4837" s="148">
        <f t="shared" si="20840"/>
        <v>0</v>
      </c>
      <c r="AO4837" s="148">
        <f t="shared" si="20840"/>
        <v>20</v>
      </c>
      <c r="AP4837" s="148">
        <f t="shared" si="20840"/>
        <v>0</v>
      </c>
      <c r="AQ4837" s="148">
        <f t="shared" si="20840"/>
        <v>20</v>
      </c>
      <c r="AR4837" s="148">
        <f>AN4837+AQ4837</f>
        <v>20</v>
      </c>
      <c r="AS4837" s="148"/>
      <c r="AT4837" s="149"/>
      <c r="AU4837" s="150"/>
      <c r="AV4837" s="151"/>
      <c r="AW4837" s="151"/>
      <c r="AX4837" s="151"/>
      <c r="AY4837" s="151"/>
      <c r="BD4837" s="153"/>
    </row>
    <row r="4838" spans="1:56" s="19" customFormat="1" ht="70.5" customHeight="1">
      <c r="A4838" s="154">
        <v>2019</v>
      </c>
      <c r="B4838" s="155">
        <v>8323</v>
      </c>
      <c r="C4838" s="154">
        <v>0</v>
      </c>
      <c r="D4838" s="154">
        <v>0</v>
      </c>
      <c r="E4838" s="154">
        <v>2000</v>
      </c>
      <c r="F4838" s="154">
        <v>2600</v>
      </c>
      <c r="G4838" s="154">
        <v>261</v>
      </c>
      <c r="H4838" s="154"/>
      <c r="I4838" s="172" t="s">
        <v>51</v>
      </c>
      <c r="J4838" s="158">
        <f>J4839</f>
        <v>0</v>
      </c>
      <c r="K4838" s="158">
        <f t="shared" ref="K4838" si="20841">K4839</f>
        <v>0</v>
      </c>
      <c r="L4838" s="158">
        <f t="shared" ref="L4838" si="20842">L4839</f>
        <v>0</v>
      </c>
      <c r="M4838" s="158">
        <f t="shared" ref="M4838" si="20843">M4839</f>
        <v>248720</v>
      </c>
      <c r="N4838" s="158">
        <f t="shared" ref="N4838" si="20844">N4839</f>
        <v>0</v>
      </c>
      <c r="O4838" s="158">
        <f t="shared" ref="O4838" si="20845">O4839</f>
        <v>248720</v>
      </c>
      <c r="P4838" s="158">
        <f>L4838+O4838</f>
        <v>248720</v>
      </c>
      <c r="Q4838" s="158">
        <f>Q4839</f>
        <v>0</v>
      </c>
      <c r="R4838" s="158">
        <f t="shared" si="20836"/>
        <v>0</v>
      </c>
      <c r="S4838" s="158">
        <f t="shared" si="20836"/>
        <v>0</v>
      </c>
      <c r="T4838" s="158">
        <f t="shared" si="20836"/>
        <v>0</v>
      </c>
      <c r="U4838" s="158">
        <f t="shared" si="20836"/>
        <v>0</v>
      </c>
      <c r="V4838" s="158">
        <f t="shared" si="20836"/>
        <v>0</v>
      </c>
      <c r="W4838" s="158">
        <f>S4838+V4838</f>
        <v>0</v>
      </c>
      <c r="X4838" s="158">
        <f>X4839</f>
        <v>0</v>
      </c>
      <c r="Y4838" s="158">
        <f t="shared" si="20837"/>
        <v>0</v>
      </c>
      <c r="Z4838" s="158">
        <f t="shared" si="20837"/>
        <v>0</v>
      </c>
      <c r="AA4838" s="158">
        <f t="shared" si="20837"/>
        <v>248700</v>
      </c>
      <c r="AB4838" s="158">
        <f t="shared" si="20837"/>
        <v>0</v>
      </c>
      <c r="AC4838" s="158">
        <f t="shared" si="20837"/>
        <v>248700</v>
      </c>
      <c r="AD4838" s="158">
        <f>Z4838+AC4838</f>
        <v>248700</v>
      </c>
      <c r="AE4838" s="158">
        <f>AE4839</f>
        <v>0</v>
      </c>
      <c r="AF4838" s="158">
        <f t="shared" si="20838"/>
        <v>0</v>
      </c>
      <c r="AG4838" s="158">
        <f t="shared" si="20838"/>
        <v>0</v>
      </c>
      <c r="AH4838" s="158">
        <f t="shared" si="20838"/>
        <v>0</v>
      </c>
      <c r="AI4838" s="158">
        <f t="shared" si="20838"/>
        <v>0</v>
      </c>
      <c r="AJ4838" s="158">
        <f t="shared" si="20839"/>
        <v>0</v>
      </c>
      <c r="AK4838" s="158">
        <f>AG4838+AJ4838</f>
        <v>0</v>
      </c>
      <c r="AL4838" s="158">
        <f>AL4839</f>
        <v>0</v>
      </c>
      <c r="AM4838" s="158">
        <f t="shared" si="20840"/>
        <v>0</v>
      </c>
      <c r="AN4838" s="158">
        <f t="shared" si="20840"/>
        <v>0</v>
      </c>
      <c r="AO4838" s="158">
        <f t="shared" si="20840"/>
        <v>20</v>
      </c>
      <c r="AP4838" s="158">
        <f t="shared" si="20840"/>
        <v>0</v>
      </c>
      <c r="AQ4838" s="158">
        <f t="shared" si="20840"/>
        <v>20</v>
      </c>
      <c r="AR4838" s="158">
        <f>AN4838+AQ4838</f>
        <v>20</v>
      </c>
      <c r="AS4838" s="158"/>
      <c r="AT4838" s="159"/>
      <c r="AU4838" s="160"/>
      <c r="AV4838" s="161"/>
      <c r="AW4838" s="161"/>
      <c r="AX4838" s="161"/>
      <c r="AY4838" s="161"/>
      <c r="BD4838" s="173"/>
    </row>
    <row r="4839" spans="1:56" s="19" customFormat="1" ht="70.5" customHeight="1">
      <c r="A4839" s="54">
        <v>2019</v>
      </c>
      <c r="B4839" s="174">
        <v>8323</v>
      </c>
      <c r="C4839" s="54">
        <v>0</v>
      </c>
      <c r="D4839" s="54">
        <v>0</v>
      </c>
      <c r="E4839" s="54">
        <v>2000</v>
      </c>
      <c r="F4839" s="54">
        <v>2600</v>
      </c>
      <c r="G4839" s="54">
        <v>261</v>
      </c>
      <c r="H4839" s="163">
        <v>1</v>
      </c>
      <c r="I4839" s="175" t="s">
        <v>52</v>
      </c>
      <c r="J4839" s="56">
        <v>0</v>
      </c>
      <c r="K4839" s="56">
        <v>0</v>
      </c>
      <c r="L4839" s="57">
        <f t="shared" ref="L4839" si="20846">J4839+K4839</f>
        <v>0</v>
      </c>
      <c r="M4839" s="56">
        <v>248720</v>
      </c>
      <c r="N4839" s="56">
        <v>0</v>
      </c>
      <c r="O4839" s="57">
        <f t="shared" ref="O4839" si="20847">M4839+N4839</f>
        <v>248720</v>
      </c>
      <c r="P4839" s="57">
        <f t="shared" ref="P4839" si="20848">L4839+O4839</f>
        <v>248720</v>
      </c>
      <c r="Q4839" s="56">
        <v>0</v>
      </c>
      <c r="R4839" s="56">
        <v>0</v>
      </c>
      <c r="S4839" s="57">
        <f t="shared" ref="S4839" si="20849">Q4839+R4839</f>
        <v>0</v>
      </c>
      <c r="T4839" s="56">
        <v>0</v>
      </c>
      <c r="U4839" s="56">
        <v>0</v>
      </c>
      <c r="V4839" s="57">
        <f t="shared" ref="V4839" si="20850">T4839+U4839</f>
        <v>0</v>
      </c>
      <c r="W4839" s="57">
        <f t="shared" ref="W4839" si="20851">S4839+V4839</f>
        <v>0</v>
      </c>
      <c r="X4839" s="56">
        <v>0</v>
      </c>
      <c r="Y4839" s="56">
        <v>0</v>
      </c>
      <c r="Z4839" s="57">
        <f t="shared" ref="Z4839" si="20852">X4839+Y4839</f>
        <v>0</v>
      </c>
      <c r="AA4839" s="56">
        <v>248700</v>
      </c>
      <c r="AB4839" s="56">
        <v>0</v>
      </c>
      <c r="AC4839" s="57">
        <f t="shared" ref="AC4839" si="20853">AA4839+AB4839</f>
        <v>248700</v>
      </c>
      <c r="AD4839" s="57">
        <f t="shared" ref="AD4839" si="20854">Z4839+AC4839</f>
        <v>248700</v>
      </c>
      <c r="AE4839" s="56">
        <v>0</v>
      </c>
      <c r="AF4839" s="56">
        <v>0</v>
      </c>
      <c r="AG4839" s="57">
        <f t="shared" ref="AG4839" si="20855">AE4839+AF4839</f>
        <v>0</v>
      </c>
      <c r="AH4839" s="56">
        <v>0</v>
      </c>
      <c r="AI4839" s="56">
        <v>0</v>
      </c>
      <c r="AJ4839" s="57">
        <f t="shared" ref="AJ4839" si="20856">AH4839+AI4839</f>
        <v>0</v>
      </c>
      <c r="AK4839" s="57">
        <f t="shared" ref="AK4839" si="20857">AG4839+AJ4839</f>
        <v>0</v>
      </c>
      <c r="AL4839" s="56">
        <f t="shared" ref="AL4839:AM4839" si="20858">J4839-Q4839-X4839-AE4839</f>
        <v>0</v>
      </c>
      <c r="AM4839" s="56">
        <f t="shared" si="20858"/>
        <v>0</v>
      </c>
      <c r="AN4839" s="57">
        <f t="shared" ref="AN4839" si="20859">AL4839+AM4839</f>
        <v>0</v>
      </c>
      <c r="AO4839" s="56">
        <f t="shared" ref="AO4839:AP4839" si="20860">M4839-T4839-AA4839-AH4839</f>
        <v>20</v>
      </c>
      <c r="AP4839" s="56">
        <f t="shared" si="20860"/>
        <v>0</v>
      </c>
      <c r="AQ4839" s="57">
        <f t="shared" ref="AQ4839" si="20861">AO4839+AP4839</f>
        <v>20</v>
      </c>
      <c r="AR4839" s="57">
        <f t="shared" ref="AR4839" si="20862">AN4839+AQ4839</f>
        <v>20</v>
      </c>
      <c r="AS4839" s="57" t="s">
        <v>541</v>
      </c>
      <c r="AT4839" s="179">
        <v>13818</v>
      </c>
      <c r="AU4839" s="176">
        <v>0</v>
      </c>
      <c r="AV4839" s="177">
        <v>0</v>
      </c>
      <c r="AW4839" s="177">
        <v>0</v>
      </c>
      <c r="AX4839" s="171">
        <f t="shared" ref="AX4839" si="20863">AT4839-AV4839</f>
        <v>13818</v>
      </c>
      <c r="AY4839" s="171">
        <f t="shared" ref="AY4839" si="20864">AU4839-AW4839</f>
        <v>0</v>
      </c>
      <c r="BD4839" s="178" t="s">
        <v>30</v>
      </c>
    </row>
    <row r="4840" spans="1:56" s="19" customFormat="1" ht="70.5" customHeight="1">
      <c r="A4840" s="137">
        <v>2019</v>
      </c>
      <c r="B4840" s="138">
        <v>8323</v>
      </c>
      <c r="C4840" s="137">
        <v>0</v>
      </c>
      <c r="D4840" s="137">
        <v>0</v>
      </c>
      <c r="E4840" s="137">
        <v>3000</v>
      </c>
      <c r="F4840" s="137"/>
      <c r="G4840" s="137"/>
      <c r="H4840" s="137"/>
      <c r="I4840" s="139" t="s">
        <v>62</v>
      </c>
      <c r="J4840" s="140">
        <f>J4841+J4845</f>
        <v>1200000</v>
      </c>
      <c r="K4840" s="140">
        <f t="shared" ref="K4840:O4840" si="20865">K4841+K4845</f>
        <v>0</v>
      </c>
      <c r="L4840" s="140">
        <f t="shared" si="20865"/>
        <v>1200000</v>
      </c>
      <c r="M4840" s="140">
        <f t="shared" si="20865"/>
        <v>388000</v>
      </c>
      <c r="N4840" s="140">
        <f t="shared" si="20865"/>
        <v>0</v>
      </c>
      <c r="O4840" s="140">
        <f t="shared" si="20865"/>
        <v>388000</v>
      </c>
      <c r="P4840" s="140">
        <f>L4840+O4840</f>
        <v>1588000</v>
      </c>
      <c r="Q4840" s="140">
        <f>Q4841+Q4845</f>
        <v>0</v>
      </c>
      <c r="R4840" s="140">
        <f t="shared" ref="R4840:V4840" si="20866">R4841+R4845</f>
        <v>0</v>
      </c>
      <c r="S4840" s="140">
        <f t="shared" si="20866"/>
        <v>0</v>
      </c>
      <c r="T4840" s="140">
        <f t="shared" si="20866"/>
        <v>188110.41</v>
      </c>
      <c r="U4840" s="140">
        <f t="shared" si="20866"/>
        <v>0</v>
      </c>
      <c r="V4840" s="140">
        <f t="shared" si="20866"/>
        <v>188110.41</v>
      </c>
      <c r="W4840" s="140">
        <f>S4840+V4840</f>
        <v>188110.41</v>
      </c>
      <c r="X4840" s="140">
        <f>X4841+X4845</f>
        <v>0</v>
      </c>
      <c r="Y4840" s="140">
        <f t="shared" ref="Y4840:AC4840" si="20867">Y4841+Y4845</f>
        <v>0</v>
      </c>
      <c r="Z4840" s="140">
        <f t="shared" si="20867"/>
        <v>0</v>
      </c>
      <c r="AA4840" s="140">
        <f t="shared" si="20867"/>
        <v>38427.65</v>
      </c>
      <c r="AB4840" s="140">
        <f t="shared" si="20867"/>
        <v>0</v>
      </c>
      <c r="AC4840" s="140">
        <f t="shared" si="20867"/>
        <v>38427.65</v>
      </c>
      <c r="AD4840" s="140">
        <f>Z4840+AC4840</f>
        <v>38427.65</v>
      </c>
      <c r="AE4840" s="140">
        <f>AE4841+AE4845</f>
        <v>0</v>
      </c>
      <c r="AF4840" s="140">
        <f t="shared" ref="AF4840:AI4840" si="20868">AF4841+AF4845</f>
        <v>0</v>
      </c>
      <c r="AG4840" s="140">
        <f t="shared" si="20868"/>
        <v>0</v>
      </c>
      <c r="AH4840" s="140">
        <f t="shared" si="20868"/>
        <v>0</v>
      </c>
      <c r="AI4840" s="140">
        <f t="shared" si="20868"/>
        <v>0</v>
      </c>
      <c r="AJ4840" s="140">
        <f t="shared" ref="AJ4840" si="20869">AJ4841+AJ4845</f>
        <v>0</v>
      </c>
      <c r="AK4840" s="140">
        <f>AG4840+AJ4840</f>
        <v>0</v>
      </c>
      <c r="AL4840" s="140">
        <f>AL4841+AL4845</f>
        <v>1200000</v>
      </c>
      <c r="AM4840" s="140">
        <f t="shared" ref="AM4840:AQ4840" si="20870">AM4841+AM4845</f>
        <v>0</v>
      </c>
      <c r="AN4840" s="140">
        <f t="shared" si="20870"/>
        <v>1200000</v>
      </c>
      <c r="AO4840" s="140">
        <f t="shared" si="20870"/>
        <v>161461.94</v>
      </c>
      <c r="AP4840" s="140">
        <f t="shared" si="20870"/>
        <v>0</v>
      </c>
      <c r="AQ4840" s="140">
        <f t="shared" si="20870"/>
        <v>161461.94</v>
      </c>
      <c r="AR4840" s="140">
        <f>AN4840+AQ4840</f>
        <v>1361461.94</v>
      </c>
      <c r="AS4840" s="140"/>
      <c r="AT4840" s="141"/>
      <c r="AU4840" s="185"/>
      <c r="AV4840" s="142"/>
      <c r="AW4840" s="142"/>
      <c r="AX4840" s="142"/>
      <c r="AY4840" s="142"/>
      <c r="BD4840" s="144"/>
    </row>
    <row r="4841" spans="1:56" s="19" customFormat="1" ht="70.5" customHeight="1">
      <c r="A4841" s="145">
        <v>2019</v>
      </c>
      <c r="B4841" s="146">
        <v>8323</v>
      </c>
      <c r="C4841" s="145">
        <v>0</v>
      </c>
      <c r="D4841" s="145">
        <v>0</v>
      </c>
      <c r="E4841" s="145">
        <v>3000</v>
      </c>
      <c r="F4841" s="145">
        <v>3300</v>
      </c>
      <c r="G4841" s="145"/>
      <c r="H4841" s="145"/>
      <c r="I4841" s="147" t="s">
        <v>69</v>
      </c>
      <c r="J4841" s="148">
        <f>J4842</f>
        <v>1200000</v>
      </c>
      <c r="K4841" s="148">
        <f t="shared" ref="K4841:O4841" si="20871">K4842</f>
        <v>0</v>
      </c>
      <c r="L4841" s="148">
        <f t="shared" si="20871"/>
        <v>1200000</v>
      </c>
      <c r="M4841" s="148">
        <f t="shared" si="20871"/>
        <v>0</v>
      </c>
      <c r="N4841" s="148">
        <f t="shared" si="20871"/>
        <v>0</v>
      </c>
      <c r="O4841" s="148">
        <f t="shared" si="20871"/>
        <v>0</v>
      </c>
      <c r="P4841" s="148">
        <f>L4841+O4841</f>
        <v>1200000</v>
      </c>
      <c r="Q4841" s="148">
        <f>Q4842</f>
        <v>0</v>
      </c>
      <c r="R4841" s="148">
        <f t="shared" ref="R4841:V4841" si="20872">R4842</f>
        <v>0</v>
      </c>
      <c r="S4841" s="148">
        <f t="shared" si="20872"/>
        <v>0</v>
      </c>
      <c r="T4841" s="148">
        <f t="shared" si="20872"/>
        <v>0</v>
      </c>
      <c r="U4841" s="148">
        <f t="shared" si="20872"/>
        <v>0</v>
      </c>
      <c r="V4841" s="148">
        <f t="shared" si="20872"/>
        <v>0</v>
      </c>
      <c r="W4841" s="148">
        <f>S4841+V4841</f>
        <v>0</v>
      </c>
      <c r="X4841" s="148">
        <f>X4842</f>
        <v>0</v>
      </c>
      <c r="Y4841" s="148">
        <f t="shared" ref="Y4841:AC4841" si="20873">Y4842</f>
        <v>0</v>
      </c>
      <c r="Z4841" s="148">
        <f t="shared" si="20873"/>
        <v>0</v>
      </c>
      <c r="AA4841" s="148">
        <f t="shared" si="20873"/>
        <v>0</v>
      </c>
      <c r="AB4841" s="148">
        <f t="shared" si="20873"/>
        <v>0</v>
      </c>
      <c r="AC4841" s="148">
        <f t="shared" si="20873"/>
        <v>0</v>
      </c>
      <c r="AD4841" s="148">
        <f>Z4841+AC4841</f>
        <v>0</v>
      </c>
      <c r="AE4841" s="148">
        <f>AE4842</f>
        <v>0</v>
      </c>
      <c r="AF4841" s="148">
        <f t="shared" ref="AF4841:AI4841" si="20874">AF4842</f>
        <v>0</v>
      </c>
      <c r="AG4841" s="148">
        <f t="shared" si="20874"/>
        <v>0</v>
      </c>
      <c r="AH4841" s="148">
        <f t="shared" si="20874"/>
        <v>0</v>
      </c>
      <c r="AI4841" s="148">
        <f t="shared" si="20874"/>
        <v>0</v>
      </c>
      <c r="AJ4841" s="148">
        <f t="shared" ref="AJ4841" si="20875">AJ4842</f>
        <v>0</v>
      </c>
      <c r="AK4841" s="148">
        <f>AG4841+AJ4841</f>
        <v>0</v>
      </c>
      <c r="AL4841" s="148">
        <f>AL4842</f>
        <v>1200000</v>
      </c>
      <c r="AM4841" s="148">
        <f t="shared" ref="AM4841:AQ4841" si="20876">AM4842</f>
        <v>0</v>
      </c>
      <c r="AN4841" s="148">
        <f t="shared" si="20876"/>
        <v>1200000</v>
      </c>
      <c r="AO4841" s="148">
        <f t="shared" si="20876"/>
        <v>0</v>
      </c>
      <c r="AP4841" s="148">
        <f t="shared" si="20876"/>
        <v>0</v>
      </c>
      <c r="AQ4841" s="148">
        <f t="shared" si="20876"/>
        <v>0</v>
      </c>
      <c r="AR4841" s="148">
        <f>AN4841+AQ4841</f>
        <v>1200000</v>
      </c>
      <c r="AS4841" s="148"/>
      <c r="AT4841" s="282"/>
      <c r="AU4841" s="150"/>
      <c r="AV4841" s="151"/>
      <c r="AW4841" s="151"/>
      <c r="AX4841" s="151"/>
      <c r="AY4841" s="151"/>
      <c r="BD4841" s="153"/>
    </row>
    <row r="4842" spans="1:56" s="19" customFormat="1" ht="70.5" customHeight="1">
      <c r="A4842" s="154">
        <v>2019</v>
      </c>
      <c r="B4842" s="155">
        <v>8323</v>
      </c>
      <c r="C4842" s="154">
        <v>0</v>
      </c>
      <c r="D4842" s="154">
        <v>0</v>
      </c>
      <c r="E4842" s="154">
        <v>3000</v>
      </c>
      <c r="F4842" s="154">
        <v>3300</v>
      </c>
      <c r="G4842" s="154">
        <v>331</v>
      </c>
      <c r="H4842" s="154"/>
      <c r="I4842" s="172" t="s">
        <v>385</v>
      </c>
      <c r="J4842" s="158">
        <f>SUM(J4843:J4844)</f>
        <v>1200000</v>
      </c>
      <c r="K4842" s="158">
        <f t="shared" ref="K4842:O4842" si="20877">SUM(K4843:K4844)</f>
        <v>0</v>
      </c>
      <c r="L4842" s="158">
        <f t="shared" si="20877"/>
        <v>1200000</v>
      </c>
      <c r="M4842" s="158">
        <f t="shared" si="20877"/>
        <v>0</v>
      </c>
      <c r="N4842" s="158">
        <f t="shared" si="20877"/>
        <v>0</v>
      </c>
      <c r="O4842" s="158">
        <f t="shared" si="20877"/>
        <v>0</v>
      </c>
      <c r="P4842" s="158">
        <f>L4842+O4842</f>
        <v>1200000</v>
      </c>
      <c r="Q4842" s="158">
        <f>SUM(Q4843:Q4844)</f>
        <v>0</v>
      </c>
      <c r="R4842" s="158">
        <f t="shared" ref="R4842:V4842" si="20878">SUM(R4843:R4844)</f>
        <v>0</v>
      </c>
      <c r="S4842" s="158">
        <f t="shared" si="20878"/>
        <v>0</v>
      </c>
      <c r="T4842" s="158">
        <f t="shared" si="20878"/>
        <v>0</v>
      </c>
      <c r="U4842" s="158">
        <f t="shared" si="20878"/>
        <v>0</v>
      </c>
      <c r="V4842" s="158">
        <f t="shared" si="20878"/>
        <v>0</v>
      </c>
      <c r="W4842" s="158">
        <f>S4842+V4842</f>
        <v>0</v>
      </c>
      <c r="X4842" s="158">
        <f>SUM(X4843:X4844)</f>
        <v>0</v>
      </c>
      <c r="Y4842" s="158">
        <f t="shared" ref="Y4842:AC4842" si="20879">SUM(Y4843:Y4844)</f>
        <v>0</v>
      </c>
      <c r="Z4842" s="158">
        <f t="shared" si="20879"/>
        <v>0</v>
      </c>
      <c r="AA4842" s="158">
        <f t="shared" si="20879"/>
        <v>0</v>
      </c>
      <c r="AB4842" s="158">
        <f t="shared" si="20879"/>
        <v>0</v>
      </c>
      <c r="AC4842" s="158">
        <f t="shared" si="20879"/>
        <v>0</v>
      </c>
      <c r="AD4842" s="158">
        <f>Z4842+AC4842</f>
        <v>0</v>
      </c>
      <c r="AE4842" s="158">
        <f>SUM(AE4843:AE4844)</f>
        <v>0</v>
      </c>
      <c r="AF4842" s="158">
        <f t="shared" ref="AF4842:AI4842" si="20880">SUM(AF4843:AF4844)</f>
        <v>0</v>
      </c>
      <c r="AG4842" s="158">
        <f t="shared" si="20880"/>
        <v>0</v>
      </c>
      <c r="AH4842" s="158">
        <f t="shared" si="20880"/>
        <v>0</v>
      </c>
      <c r="AI4842" s="158">
        <f t="shared" si="20880"/>
        <v>0</v>
      </c>
      <c r="AJ4842" s="158">
        <f t="shared" ref="AJ4842" si="20881">SUM(AJ4843:AJ4844)</f>
        <v>0</v>
      </c>
      <c r="AK4842" s="158">
        <f>AG4842+AJ4842</f>
        <v>0</v>
      </c>
      <c r="AL4842" s="158">
        <f>SUM(AL4843:AL4844)</f>
        <v>1200000</v>
      </c>
      <c r="AM4842" s="158">
        <f t="shared" ref="AM4842:AQ4842" si="20882">SUM(AM4843:AM4844)</f>
        <v>0</v>
      </c>
      <c r="AN4842" s="158">
        <f t="shared" si="20882"/>
        <v>1200000</v>
      </c>
      <c r="AO4842" s="158">
        <f t="shared" si="20882"/>
        <v>0</v>
      </c>
      <c r="AP4842" s="158">
        <f t="shared" si="20882"/>
        <v>0</v>
      </c>
      <c r="AQ4842" s="158">
        <f t="shared" si="20882"/>
        <v>0</v>
      </c>
      <c r="AR4842" s="158">
        <f>AN4842+AQ4842</f>
        <v>1200000</v>
      </c>
      <c r="AS4842" s="158"/>
      <c r="AT4842" s="259"/>
      <c r="AU4842" s="160"/>
      <c r="AV4842" s="161"/>
      <c r="AW4842" s="161"/>
      <c r="AX4842" s="161"/>
      <c r="AY4842" s="161"/>
      <c r="BD4842" s="173"/>
    </row>
    <row r="4843" spans="1:56" s="19" customFormat="1" ht="70.5" customHeight="1">
      <c r="A4843" s="54">
        <v>2019</v>
      </c>
      <c r="B4843" s="174">
        <v>8323</v>
      </c>
      <c r="C4843" s="54">
        <v>0</v>
      </c>
      <c r="D4843" s="54">
        <v>0</v>
      </c>
      <c r="E4843" s="54">
        <v>3000</v>
      </c>
      <c r="F4843" s="54">
        <v>3300</v>
      </c>
      <c r="G4843" s="54">
        <v>331</v>
      </c>
      <c r="H4843" s="163">
        <v>1</v>
      </c>
      <c r="I4843" s="175" t="s">
        <v>1980</v>
      </c>
      <c r="J4843" s="56">
        <v>500000</v>
      </c>
      <c r="K4843" s="56">
        <v>0</v>
      </c>
      <c r="L4843" s="57">
        <f t="shared" ref="L4843:L4844" si="20883">J4843+K4843</f>
        <v>500000</v>
      </c>
      <c r="M4843" s="56">
        <v>0</v>
      </c>
      <c r="N4843" s="56">
        <v>0</v>
      </c>
      <c r="O4843" s="57">
        <f t="shared" ref="O4843:O4844" si="20884">M4843+N4843</f>
        <v>0</v>
      </c>
      <c r="P4843" s="57">
        <f t="shared" ref="P4843:P4844" si="20885">L4843+O4843</f>
        <v>500000</v>
      </c>
      <c r="Q4843" s="56">
        <v>0</v>
      </c>
      <c r="R4843" s="56">
        <v>0</v>
      </c>
      <c r="S4843" s="57">
        <f t="shared" ref="S4843:S4844" si="20886">Q4843+R4843</f>
        <v>0</v>
      </c>
      <c r="T4843" s="56">
        <v>0</v>
      </c>
      <c r="U4843" s="56">
        <v>0</v>
      </c>
      <c r="V4843" s="57">
        <f t="shared" ref="V4843:V4844" si="20887">T4843+U4843</f>
        <v>0</v>
      </c>
      <c r="W4843" s="57">
        <f t="shared" ref="W4843:W4844" si="20888">S4843+V4843</f>
        <v>0</v>
      </c>
      <c r="X4843" s="56">
        <v>0</v>
      </c>
      <c r="Y4843" s="56">
        <v>0</v>
      </c>
      <c r="Z4843" s="57">
        <f t="shared" ref="Z4843:Z4844" si="20889">X4843+Y4843</f>
        <v>0</v>
      </c>
      <c r="AA4843" s="56">
        <v>0</v>
      </c>
      <c r="AB4843" s="56">
        <v>0</v>
      </c>
      <c r="AC4843" s="57">
        <f t="shared" ref="AC4843:AC4844" si="20890">AA4843+AB4843</f>
        <v>0</v>
      </c>
      <c r="AD4843" s="57">
        <f t="shared" ref="AD4843:AD4844" si="20891">Z4843+AC4843</f>
        <v>0</v>
      </c>
      <c r="AE4843" s="56">
        <v>0</v>
      </c>
      <c r="AF4843" s="56">
        <v>0</v>
      </c>
      <c r="AG4843" s="57">
        <f t="shared" ref="AG4843:AG4844" si="20892">AE4843+AF4843</f>
        <v>0</v>
      </c>
      <c r="AH4843" s="56">
        <v>0</v>
      </c>
      <c r="AI4843" s="56">
        <v>0</v>
      </c>
      <c r="AJ4843" s="57">
        <f t="shared" ref="AJ4843:AJ4844" si="20893">AH4843+AI4843</f>
        <v>0</v>
      </c>
      <c r="AK4843" s="57">
        <f t="shared" ref="AK4843:AK4844" si="20894">AG4843+AJ4843</f>
        <v>0</v>
      </c>
      <c r="AL4843" s="56">
        <f t="shared" ref="AL4843:AM4844" si="20895">J4843-Q4843-X4843-AE4843</f>
        <v>500000</v>
      </c>
      <c r="AM4843" s="56">
        <f t="shared" si="20895"/>
        <v>0</v>
      </c>
      <c r="AN4843" s="57">
        <f t="shared" ref="AN4843:AN4844" si="20896">AL4843+AM4843</f>
        <v>500000</v>
      </c>
      <c r="AO4843" s="56">
        <f t="shared" ref="AO4843:AP4844" si="20897">M4843-T4843-AA4843-AH4843</f>
        <v>0</v>
      </c>
      <c r="AP4843" s="56">
        <f t="shared" si="20897"/>
        <v>0</v>
      </c>
      <c r="AQ4843" s="57">
        <f t="shared" ref="AQ4843:AQ4844" si="20898">AO4843+AP4843</f>
        <v>0</v>
      </c>
      <c r="AR4843" s="57">
        <f t="shared" ref="AR4843:AR4844" si="20899">AN4843+AQ4843</f>
        <v>500000</v>
      </c>
      <c r="AS4843" s="57" t="s">
        <v>65</v>
      </c>
      <c r="AT4843" s="179">
        <v>1</v>
      </c>
      <c r="AU4843" s="176">
        <v>0</v>
      </c>
      <c r="AV4843" s="177">
        <v>0</v>
      </c>
      <c r="AW4843" s="177">
        <v>0</v>
      </c>
      <c r="AX4843" s="171">
        <f t="shared" ref="AX4843:AX4844" si="20900">AT4843-AV4843</f>
        <v>1</v>
      </c>
      <c r="AY4843" s="171">
        <f t="shared" ref="AY4843:AY4844" si="20901">AU4843-AW4843</f>
        <v>0</v>
      </c>
      <c r="BD4843" s="224" t="s">
        <v>78</v>
      </c>
    </row>
    <row r="4844" spans="1:56" s="19" customFormat="1" ht="70.5" customHeight="1">
      <c r="A4844" s="54">
        <v>2019</v>
      </c>
      <c r="B4844" s="174">
        <v>8323</v>
      </c>
      <c r="C4844" s="54">
        <v>0</v>
      </c>
      <c r="D4844" s="54">
        <v>0</v>
      </c>
      <c r="E4844" s="54">
        <v>3000</v>
      </c>
      <c r="F4844" s="54">
        <v>3300</v>
      </c>
      <c r="G4844" s="54">
        <v>331</v>
      </c>
      <c r="H4844" s="163">
        <v>2</v>
      </c>
      <c r="I4844" s="175" t="s">
        <v>1981</v>
      </c>
      <c r="J4844" s="56">
        <v>700000</v>
      </c>
      <c r="K4844" s="56">
        <v>0</v>
      </c>
      <c r="L4844" s="57">
        <f t="shared" si="20883"/>
        <v>700000</v>
      </c>
      <c r="M4844" s="56">
        <v>0</v>
      </c>
      <c r="N4844" s="56">
        <v>0</v>
      </c>
      <c r="O4844" s="57">
        <f t="shared" si="20884"/>
        <v>0</v>
      </c>
      <c r="P4844" s="57">
        <f t="shared" si="20885"/>
        <v>700000</v>
      </c>
      <c r="Q4844" s="56">
        <v>0</v>
      </c>
      <c r="R4844" s="56">
        <v>0</v>
      </c>
      <c r="S4844" s="57">
        <f t="shared" si="20886"/>
        <v>0</v>
      </c>
      <c r="T4844" s="56">
        <v>0</v>
      </c>
      <c r="U4844" s="56">
        <v>0</v>
      </c>
      <c r="V4844" s="57">
        <f t="shared" si="20887"/>
        <v>0</v>
      </c>
      <c r="W4844" s="57">
        <f t="shared" si="20888"/>
        <v>0</v>
      </c>
      <c r="X4844" s="56">
        <v>0</v>
      </c>
      <c r="Y4844" s="56">
        <v>0</v>
      </c>
      <c r="Z4844" s="57">
        <f t="shared" si="20889"/>
        <v>0</v>
      </c>
      <c r="AA4844" s="56">
        <v>0</v>
      </c>
      <c r="AB4844" s="56">
        <v>0</v>
      </c>
      <c r="AC4844" s="57">
        <f t="shared" si="20890"/>
        <v>0</v>
      </c>
      <c r="AD4844" s="57">
        <f t="shared" si="20891"/>
        <v>0</v>
      </c>
      <c r="AE4844" s="56">
        <v>0</v>
      </c>
      <c r="AF4844" s="56">
        <v>0</v>
      </c>
      <c r="AG4844" s="57">
        <f t="shared" si="20892"/>
        <v>0</v>
      </c>
      <c r="AH4844" s="56">
        <v>0</v>
      </c>
      <c r="AI4844" s="56">
        <v>0</v>
      </c>
      <c r="AJ4844" s="57">
        <f t="shared" si="20893"/>
        <v>0</v>
      </c>
      <c r="AK4844" s="57">
        <f t="shared" si="20894"/>
        <v>0</v>
      </c>
      <c r="AL4844" s="56">
        <f t="shared" si="20895"/>
        <v>700000</v>
      </c>
      <c r="AM4844" s="56">
        <f t="shared" si="20895"/>
        <v>0</v>
      </c>
      <c r="AN4844" s="57">
        <f t="shared" si="20896"/>
        <v>700000</v>
      </c>
      <c r="AO4844" s="56">
        <f t="shared" si="20897"/>
        <v>0</v>
      </c>
      <c r="AP4844" s="56">
        <f t="shared" si="20897"/>
        <v>0</v>
      </c>
      <c r="AQ4844" s="57">
        <f t="shared" si="20898"/>
        <v>0</v>
      </c>
      <c r="AR4844" s="57">
        <f t="shared" si="20899"/>
        <v>700000</v>
      </c>
      <c r="AS4844" s="57" t="s">
        <v>65</v>
      </c>
      <c r="AT4844" s="179">
        <v>1</v>
      </c>
      <c r="AU4844" s="176">
        <v>0</v>
      </c>
      <c r="AV4844" s="177">
        <v>0</v>
      </c>
      <c r="AW4844" s="177">
        <v>0</v>
      </c>
      <c r="AX4844" s="171">
        <f t="shared" si="20900"/>
        <v>1</v>
      </c>
      <c r="AY4844" s="171">
        <f t="shared" si="20901"/>
        <v>0</v>
      </c>
      <c r="BD4844" s="224" t="s">
        <v>78</v>
      </c>
    </row>
    <row r="4845" spans="1:56" s="19" customFormat="1" ht="70.5" customHeight="1">
      <c r="A4845" s="145">
        <v>2019</v>
      </c>
      <c r="B4845" s="146">
        <v>8323</v>
      </c>
      <c r="C4845" s="145">
        <v>0</v>
      </c>
      <c r="D4845" s="145">
        <v>0</v>
      </c>
      <c r="E4845" s="145">
        <v>3000</v>
      </c>
      <c r="F4845" s="145">
        <v>3700</v>
      </c>
      <c r="G4845" s="145"/>
      <c r="H4845" s="145"/>
      <c r="I4845" s="147" t="s">
        <v>83</v>
      </c>
      <c r="J4845" s="148">
        <f>J4846+J4848+J4850</f>
        <v>0</v>
      </c>
      <c r="K4845" s="148">
        <f t="shared" ref="K4845:O4845" si="20902">K4846+K4848+K4850</f>
        <v>0</v>
      </c>
      <c r="L4845" s="148">
        <f t="shared" si="20902"/>
        <v>0</v>
      </c>
      <c r="M4845" s="148">
        <f t="shared" si="20902"/>
        <v>388000</v>
      </c>
      <c r="N4845" s="148">
        <f t="shared" si="20902"/>
        <v>0</v>
      </c>
      <c r="O4845" s="148">
        <f t="shared" si="20902"/>
        <v>388000</v>
      </c>
      <c r="P4845" s="148">
        <f>L4845+O4845</f>
        <v>388000</v>
      </c>
      <c r="Q4845" s="148">
        <f>Q4846+Q4848+Q4850</f>
        <v>0</v>
      </c>
      <c r="R4845" s="148">
        <f t="shared" ref="R4845:V4845" si="20903">R4846+R4848+R4850</f>
        <v>0</v>
      </c>
      <c r="S4845" s="148">
        <f t="shared" si="20903"/>
        <v>0</v>
      </c>
      <c r="T4845" s="148">
        <f t="shared" si="20903"/>
        <v>188110.41</v>
      </c>
      <c r="U4845" s="148">
        <f t="shared" si="20903"/>
        <v>0</v>
      </c>
      <c r="V4845" s="148">
        <f t="shared" si="20903"/>
        <v>188110.41</v>
      </c>
      <c r="W4845" s="148">
        <f>S4845+V4845</f>
        <v>188110.41</v>
      </c>
      <c r="X4845" s="148">
        <f>X4846+X4848+X4850</f>
        <v>0</v>
      </c>
      <c r="Y4845" s="148">
        <f t="shared" ref="Y4845:AC4845" si="20904">Y4846+Y4848+Y4850</f>
        <v>0</v>
      </c>
      <c r="Z4845" s="148">
        <f t="shared" si="20904"/>
        <v>0</v>
      </c>
      <c r="AA4845" s="148">
        <f t="shared" si="20904"/>
        <v>38427.65</v>
      </c>
      <c r="AB4845" s="148">
        <f t="shared" si="20904"/>
        <v>0</v>
      </c>
      <c r="AC4845" s="148">
        <f t="shared" si="20904"/>
        <v>38427.65</v>
      </c>
      <c r="AD4845" s="148">
        <f>Z4845+AC4845</f>
        <v>38427.65</v>
      </c>
      <c r="AE4845" s="148">
        <f>AE4846+AE4848+AE4850</f>
        <v>0</v>
      </c>
      <c r="AF4845" s="148">
        <f t="shared" ref="AF4845:AI4845" si="20905">AF4846+AF4848+AF4850</f>
        <v>0</v>
      </c>
      <c r="AG4845" s="148">
        <f t="shared" si="20905"/>
        <v>0</v>
      </c>
      <c r="AH4845" s="148">
        <f t="shared" si="20905"/>
        <v>0</v>
      </c>
      <c r="AI4845" s="148">
        <f t="shared" si="20905"/>
        <v>0</v>
      </c>
      <c r="AJ4845" s="148">
        <f t="shared" ref="AJ4845" si="20906">AJ4846+AJ4848+AJ4850</f>
        <v>0</v>
      </c>
      <c r="AK4845" s="148">
        <f>AG4845+AJ4845</f>
        <v>0</v>
      </c>
      <c r="AL4845" s="148">
        <f>AL4846+AL4848+AL4850</f>
        <v>0</v>
      </c>
      <c r="AM4845" s="148">
        <f t="shared" ref="AM4845:AQ4845" si="20907">AM4846+AM4848+AM4850</f>
        <v>0</v>
      </c>
      <c r="AN4845" s="148">
        <f t="shared" si="20907"/>
        <v>0</v>
      </c>
      <c r="AO4845" s="148">
        <f t="shared" si="20907"/>
        <v>161461.94</v>
      </c>
      <c r="AP4845" s="148">
        <f t="shared" si="20907"/>
        <v>0</v>
      </c>
      <c r="AQ4845" s="148">
        <f t="shared" si="20907"/>
        <v>161461.94</v>
      </c>
      <c r="AR4845" s="148">
        <f>AN4845+AQ4845</f>
        <v>161461.94</v>
      </c>
      <c r="AS4845" s="148"/>
      <c r="AT4845" s="149"/>
      <c r="AU4845" s="150"/>
      <c r="AV4845" s="151"/>
      <c r="AW4845" s="151"/>
      <c r="AX4845" s="151"/>
      <c r="AY4845" s="151"/>
      <c r="BD4845" s="153"/>
    </row>
    <row r="4846" spans="1:56" s="272" customFormat="1" ht="70.5" customHeight="1">
      <c r="A4846" s="154">
        <v>2019</v>
      </c>
      <c r="B4846" s="190">
        <v>8323</v>
      </c>
      <c r="C4846" s="154">
        <v>0</v>
      </c>
      <c r="D4846" s="154">
        <v>0</v>
      </c>
      <c r="E4846" s="154">
        <v>3000</v>
      </c>
      <c r="F4846" s="154">
        <v>3700</v>
      </c>
      <c r="G4846" s="154">
        <v>371</v>
      </c>
      <c r="H4846" s="154"/>
      <c r="I4846" s="187" t="s">
        <v>84</v>
      </c>
      <c r="J4846" s="158">
        <f>J4847</f>
        <v>0</v>
      </c>
      <c r="K4846" s="158">
        <f t="shared" ref="K4846" si="20908">K4847</f>
        <v>0</v>
      </c>
      <c r="L4846" s="158">
        <f t="shared" ref="L4846" si="20909">L4847</f>
        <v>0</v>
      </c>
      <c r="M4846" s="158">
        <f t="shared" ref="M4846" si="20910">M4847</f>
        <v>288000</v>
      </c>
      <c r="N4846" s="158">
        <f t="shared" ref="N4846" si="20911">N4847</f>
        <v>0</v>
      </c>
      <c r="O4846" s="158">
        <f t="shared" ref="O4846" si="20912">O4847</f>
        <v>288000</v>
      </c>
      <c r="P4846" s="158">
        <f>L4846+O4846</f>
        <v>288000</v>
      </c>
      <c r="Q4846" s="158">
        <f>Q4847</f>
        <v>0</v>
      </c>
      <c r="R4846" s="158">
        <f t="shared" ref="R4846:V4846" si="20913">R4847</f>
        <v>0</v>
      </c>
      <c r="S4846" s="158">
        <f t="shared" si="20913"/>
        <v>0</v>
      </c>
      <c r="T4846" s="158">
        <f t="shared" si="20913"/>
        <v>160860.41</v>
      </c>
      <c r="U4846" s="158">
        <f t="shared" si="20913"/>
        <v>0</v>
      </c>
      <c r="V4846" s="158">
        <f t="shared" si="20913"/>
        <v>160860.41</v>
      </c>
      <c r="W4846" s="158">
        <f>S4846+V4846</f>
        <v>160860.41</v>
      </c>
      <c r="X4846" s="158">
        <f>X4847</f>
        <v>0</v>
      </c>
      <c r="Y4846" s="158">
        <f t="shared" ref="Y4846:AC4846" si="20914">Y4847</f>
        <v>0</v>
      </c>
      <c r="Z4846" s="158">
        <f t="shared" si="20914"/>
        <v>0</v>
      </c>
      <c r="AA4846" s="158">
        <f t="shared" si="20914"/>
        <v>31527.65</v>
      </c>
      <c r="AB4846" s="158">
        <f t="shared" si="20914"/>
        <v>0</v>
      </c>
      <c r="AC4846" s="158">
        <f t="shared" si="20914"/>
        <v>31527.65</v>
      </c>
      <c r="AD4846" s="158">
        <f>Z4846+AC4846</f>
        <v>31527.65</v>
      </c>
      <c r="AE4846" s="158">
        <f>AE4847</f>
        <v>0</v>
      </c>
      <c r="AF4846" s="158">
        <f t="shared" ref="AF4846:AI4846" si="20915">AF4847</f>
        <v>0</v>
      </c>
      <c r="AG4846" s="158">
        <f t="shared" si="20915"/>
        <v>0</v>
      </c>
      <c r="AH4846" s="158">
        <f t="shared" si="20915"/>
        <v>0</v>
      </c>
      <c r="AI4846" s="158">
        <f t="shared" si="20915"/>
        <v>0</v>
      </c>
      <c r="AJ4846" s="158">
        <f t="shared" ref="AJ4846" si="20916">AJ4847</f>
        <v>0</v>
      </c>
      <c r="AK4846" s="158">
        <f>AG4846+AJ4846</f>
        <v>0</v>
      </c>
      <c r="AL4846" s="158">
        <f>AL4847</f>
        <v>0</v>
      </c>
      <c r="AM4846" s="158">
        <f t="shared" ref="AM4846:AQ4846" si="20917">AM4847</f>
        <v>0</v>
      </c>
      <c r="AN4846" s="158">
        <f t="shared" si="20917"/>
        <v>0</v>
      </c>
      <c r="AO4846" s="158">
        <f t="shared" si="20917"/>
        <v>95611.94</v>
      </c>
      <c r="AP4846" s="158">
        <f t="shared" si="20917"/>
        <v>0</v>
      </c>
      <c r="AQ4846" s="158">
        <f t="shared" si="20917"/>
        <v>95611.94</v>
      </c>
      <c r="AR4846" s="158">
        <f>AN4846+AQ4846</f>
        <v>95611.94</v>
      </c>
      <c r="AS4846" s="191"/>
      <c r="AT4846" s="192"/>
      <c r="AU4846" s="220"/>
      <c r="AV4846" s="161"/>
      <c r="AW4846" s="161"/>
      <c r="AX4846" s="161"/>
      <c r="AY4846" s="161"/>
      <c r="BD4846" s="193"/>
    </row>
    <row r="4847" spans="1:56" s="19" customFormat="1" ht="70.5" customHeight="1">
      <c r="A4847" s="54">
        <v>2019</v>
      </c>
      <c r="B4847" s="174">
        <v>8323</v>
      </c>
      <c r="C4847" s="54">
        <v>0</v>
      </c>
      <c r="D4847" s="54">
        <v>0</v>
      </c>
      <c r="E4847" s="54">
        <v>3000</v>
      </c>
      <c r="F4847" s="54">
        <v>3700</v>
      </c>
      <c r="G4847" s="54">
        <v>371</v>
      </c>
      <c r="H4847" s="163">
        <v>1</v>
      </c>
      <c r="I4847" s="175" t="s">
        <v>85</v>
      </c>
      <c r="J4847" s="56">
        <v>0</v>
      </c>
      <c r="K4847" s="56">
        <v>0</v>
      </c>
      <c r="L4847" s="57">
        <f t="shared" ref="L4847" si="20918">J4847+K4847</f>
        <v>0</v>
      </c>
      <c r="M4847" s="56">
        <v>288000</v>
      </c>
      <c r="N4847" s="56">
        <v>0</v>
      </c>
      <c r="O4847" s="57">
        <f t="shared" ref="O4847" si="20919">M4847+N4847</f>
        <v>288000</v>
      </c>
      <c r="P4847" s="57">
        <f t="shared" ref="P4847" si="20920">L4847+O4847</f>
        <v>288000</v>
      </c>
      <c r="Q4847" s="56">
        <v>0</v>
      </c>
      <c r="R4847" s="56">
        <v>0</v>
      </c>
      <c r="S4847" s="57">
        <f t="shared" ref="S4847" si="20921">Q4847+R4847</f>
        <v>0</v>
      </c>
      <c r="T4847" s="56">
        <v>160860.41</v>
      </c>
      <c r="U4847" s="56">
        <v>0</v>
      </c>
      <c r="V4847" s="57">
        <f t="shared" ref="V4847" si="20922">T4847+U4847</f>
        <v>160860.41</v>
      </c>
      <c r="W4847" s="57">
        <f t="shared" ref="W4847" si="20923">S4847+V4847</f>
        <v>160860.41</v>
      </c>
      <c r="X4847" s="56">
        <v>0</v>
      </c>
      <c r="Y4847" s="56">
        <v>0</v>
      </c>
      <c r="Z4847" s="57">
        <f t="shared" ref="Z4847" si="20924">X4847+Y4847</f>
        <v>0</v>
      </c>
      <c r="AA4847" s="56">
        <v>31527.65</v>
      </c>
      <c r="AB4847" s="56">
        <v>0</v>
      </c>
      <c r="AC4847" s="57">
        <f t="shared" ref="AC4847" si="20925">AA4847+AB4847</f>
        <v>31527.65</v>
      </c>
      <c r="AD4847" s="57">
        <f t="shared" ref="AD4847" si="20926">Z4847+AC4847</f>
        <v>31527.65</v>
      </c>
      <c r="AE4847" s="56">
        <v>0</v>
      </c>
      <c r="AF4847" s="56">
        <v>0</v>
      </c>
      <c r="AG4847" s="57">
        <f t="shared" ref="AG4847" si="20927">AE4847+AF4847</f>
        <v>0</v>
      </c>
      <c r="AH4847" s="56">
        <v>0</v>
      </c>
      <c r="AI4847" s="56">
        <v>0</v>
      </c>
      <c r="AJ4847" s="57">
        <f t="shared" ref="AJ4847" si="20928">AH4847+AI4847</f>
        <v>0</v>
      </c>
      <c r="AK4847" s="57">
        <f t="shared" ref="AK4847" si="20929">AG4847+AJ4847</f>
        <v>0</v>
      </c>
      <c r="AL4847" s="56">
        <f t="shared" ref="AL4847:AM4847" si="20930">J4847-Q4847-X4847-AE4847</f>
        <v>0</v>
      </c>
      <c r="AM4847" s="56">
        <f t="shared" si="20930"/>
        <v>0</v>
      </c>
      <c r="AN4847" s="57">
        <f t="shared" ref="AN4847" si="20931">AL4847+AM4847</f>
        <v>0</v>
      </c>
      <c r="AO4847" s="56">
        <f t="shared" ref="AO4847:AP4847" si="20932">M4847-T4847-AA4847-AH4847</f>
        <v>95611.94</v>
      </c>
      <c r="AP4847" s="56">
        <f t="shared" si="20932"/>
        <v>0</v>
      </c>
      <c r="AQ4847" s="57">
        <f t="shared" ref="AQ4847" si="20933">AO4847+AP4847</f>
        <v>95611.94</v>
      </c>
      <c r="AR4847" s="57">
        <f t="shared" ref="AR4847" si="20934">AN4847+AQ4847</f>
        <v>95611.94</v>
      </c>
      <c r="AS4847" s="57" t="s">
        <v>86</v>
      </c>
      <c r="AT4847" s="179">
        <v>36</v>
      </c>
      <c r="AU4847" s="176">
        <v>0</v>
      </c>
      <c r="AV4847" s="177">
        <v>20</v>
      </c>
      <c r="AW4847" s="177">
        <v>0</v>
      </c>
      <c r="AX4847" s="171">
        <f t="shared" ref="AX4847" si="20935">AT4847-AV4847</f>
        <v>16</v>
      </c>
      <c r="AY4847" s="171">
        <f t="shared" ref="AY4847" si="20936">AU4847-AW4847</f>
        <v>0</v>
      </c>
      <c r="BD4847" s="178" t="s">
        <v>30</v>
      </c>
    </row>
    <row r="4848" spans="1:56" s="272" customFormat="1" ht="70.5" hidden="1" customHeight="1">
      <c r="A4848" s="154">
        <v>2018</v>
      </c>
      <c r="B4848" s="190">
        <v>8323</v>
      </c>
      <c r="C4848" s="154">
        <v>0</v>
      </c>
      <c r="D4848" s="154">
        <v>0</v>
      </c>
      <c r="E4848" s="154">
        <v>3000</v>
      </c>
      <c r="F4848" s="154">
        <v>3700</v>
      </c>
      <c r="G4848" s="154">
        <v>372</v>
      </c>
      <c r="H4848" s="154"/>
      <c r="I4848" s="187" t="s">
        <v>87</v>
      </c>
      <c r="J4848" s="158">
        <f>J4849</f>
        <v>0</v>
      </c>
      <c r="K4848" s="158">
        <f t="shared" ref="K4848" si="20937">K4849</f>
        <v>0</v>
      </c>
      <c r="L4848" s="158">
        <f t="shared" ref="L4848" si="20938">L4849</f>
        <v>0</v>
      </c>
      <c r="M4848" s="158">
        <f t="shared" ref="M4848" si="20939">M4849</f>
        <v>0</v>
      </c>
      <c r="N4848" s="158">
        <f t="shared" ref="N4848" si="20940">N4849</f>
        <v>0</v>
      </c>
      <c r="O4848" s="158">
        <f t="shared" ref="O4848" si="20941">O4849</f>
        <v>0</v>
      </c>
      <c r="P4848" s="158">
        <f>L4848+O4848</f>
        <v>0</v>
      </c>
      <c r="Q4848" s="158">
        <f>Q4849</f>
        <v>0</v>
      </c>
      <c r="R4848" s="158">
        <f t="shared" ref="R4848:V4848" si="20942">R4849</f>
        <v>0</v>
      </c>
      <c r="S4848" s="158">
        <f t="shared" si="20942"/>
        <v>0</v>
      </c>
      <c r="T4848" s="158">
        <f t="shared" si="20942"/>
        <v>0</v>
      </c>
      <c r="U4848" s="158">
        <f t="shared" si="20942"/>
        <v>0</v>
      </c>
      <c r="V4848" s="158">
        <f t="shared" si="20942"/>
        <v>0</v>
      </c>
      <c r="W4848" s="158">
        <f>S4848+V4848</f>
        <v>0</v>
      </c>
      <c r="X4848" s="158">
        <f>X4849</f>
        <v>0</v>
      </c>
      <c r="Y4848" s="158">
        <f t="shared" ref="Y4848:AC4848" si="20943">Y4849</f>
        <v>0</v>
      </c>
      <c r="Z4848" s="158">
        <f t="shared" si="20943"/>
        <v>0</v>
      </c>
      <c r="AA4848" s="158">
        <f t="shared" si="20943"/>
        <v>0</v>
      </c>
      <c r="AB4848" s="158">
        <f t="shared" si="20943"/>
        <v>0</v>
      </c>
      <c r="AC4848" s="158">
        <f t="shared" si="20943"/>
        <v>0</v>
      </c>
      <c r="AD4848" s="158">
        <f>Z4848+AC4848</f>
        <v>0</v>
      </c>
      <c r="AE4848" s="158">
        <f>AE4849</f>
        <v>0</v>
      </c>
      <c r="AF4848" s="158">
        <f t="shared" ref="AF4848:AI4848" si="20944">AF4849</f>
        <v>0</v>
      </c>
      <c r="AG4848" s="158">
        <f t="shared" si="20944"/>
        <v>0</v>
      </c>
      <c r="AH4848" s="158">
        <f t="shared" si="20944"/>
        <v>0</v>
      </c>
      <c r="AI4848" s="158">
        <f t="shared" si="20944"/>
        <v>0</v>
      </c>
      <c r="AJ4848" s="158">
        <f t="shared" ref="AJ4848" si="20945">AJ4849</f>
        <v>0</v>
      </c>
      <c r="AK4848" s="158">
        <f>AG4848+AJ4848</f>
        <v>0</v>
      </c>
      <c r="AL4848" s="158">
        <f>AL4849</f>
        <v>0</v>
      </c>
      <c r="AM4848" s="158">
        <f t="shared" ref="AM4848:AQ4848" si="20946">AM4849</f>
        <v>0</v>
      </c>
      <c r="AN4848" s="158">
        <f t="shared" si="20946"/>
        <v>0</v>
      </c>
      <c r="AO4848" s="158">
        <f t="shared" si="20946"/>
        <v>0</v>
      </c>
      <c r="AP4848" s="158">
        <f t="shared" si="20946"/>
        <v>0</v>
      </c>
      <c r="AQ4848" s="158">
        <f t="shared" si="20946"/>
        <v>0</v>
      </c>
      <c r="AR4848" s="158">
        <f>AN4848+AQ4848</f>
        <v>0</v>
      </c>
      <c r="AS4848" s="191"/>
      <c r="AT4848" s="196"/>
      <c r="AU4848" s="220"/>
      <c r="AV4848" s="161"/>
      <c r="AW4848" s="161"/>
      <c r="AX4848" s="161"/>
      <c r="AY4848" s="161"/>
      <c r="BD4848" s="193"/>
    </row>
    <row r="4849" spans="1:56" s="19" customFormat="1" ht="70.5" hidden="1" customHeight="1">
      <c r="A4849" s="54">
        <v>2018</v>
      </c>
      <c r="B4849" s="174">
        <v>8323</v>
      </c>
      <c r="C4849" s="54">
        <v>0</v>
      </c>
      <c r="D4849" s="54">
        <v>0</v>
      </c>
      <c r="E4849" s="54">
        <v>3000</v>
      </c>
      <c r="F4849" s="54">
        <v>3700</v>
      </c>
      <c r="G4849" s="54">
        <v>372</v>
      </c>
      <c r="H4849" s="163">
        <v>1</v>
      </c>
      <c r="I4849" s="175" t="s">
        <v>88</v>
      </c>
      <c r="J4849" s="56">
        <v>0</v>
      </c>
      <c r="K4849" s="56">
        <v>0</v>
      </c>
      <c r="L4849" s="57">
        <f t="shared" ref="L4849" si="20947">J4849+K4849</f>
        <v>0</v>
      </c>
      <c r="M4849" s="56">
        <f>P4849-J4849</f>
        <v>0</v>
      </c>
      <c r="N4849" s="56">
        <v>0</v>
      </c>
      <c r="O4849" s="57">
        <f t="shared" ref="O4849" si="20948">M4849+N4849</f>
        <v>0</v>
      </c>
      <c r="P4849" s="57">
        <v>0</v>
      </c>
      <c r="Q4849" s="56">
        <v>0</v>
      </c>
      <c r="R4849" s="56">
        <v>0</v>
      </c>
      <c r="S4849" s="57">
        <f t="shared" ref="S4849" si="20949">Q4849+R4849</f>
        <v>0</v>
      </c>
      <c r="T4849" s="56">
        <f>W4849-Q4849</f>
        <v>0</v>
      </c>
      <c r="U4849" s="56">
        <v>0</v>
      </c>
      <c r="V4849" s="57">
        <f t="shared" ref="V4849" si="20950">T4849+U4849</f>
        <v>0</v>
      </c>
      <c r="W4849" s="57">
        <v>0</v>
      </c>
      <c r="X4849" s="56">
        <v>0</v>
      </c>
      <c r="Y4849" s="56">
        <v>0</v>
      </c>
      <c r="Z4849" s="57">
        <f t="shared" ref="Z4849" si="20951">X4849+Y4849</f>
        <v>0</v>
      </c>
      <c r="AA4849" s="56">
        <f>AD4849-X4849</f>
        <v>0</v>
      </c>
      <c r="AB4849" s="56">
        <v>0</v>
      </c>
      <c r="AC4849" s="57">
        <f t="shared" ref="AC4849" si="20952">AA4849+AB4849</f>
        <v>0</v>
      </c>
      <c r="AD4849" s="57">
        <v>0</v>
      </c>
      <c r="AE4849" s="56">
        <v>0</v>
      </c>
      <c r="AF4849" s="56">
        <v>0</v>
      </c>
      <c r="AG4849" s="57">
        <f t="shared" ref="AG4849" si="20953">AE4849+AF4849</f>
        <v>0</v>
      </c>
      <c r="AH4849" s="56">
        <f>AK4849-AE4849</f>
        <v>0</v>
      </c>
      <c r="AI4849" s="56">
        <v>0</v>
      </c>
      <c r="AJ4849" s="57">
        <f t="shared" ref="AJ4849" si="20954">AH4849+AI4849</f>
        <v>0</v>
      </c>
      <c r="AK4849" s="57">
        <v>0</v>
      </c>
      <c r="AL4849" s="56">
        <v>0</v>
      </c>
      <c r="AM4849" s="56">
        <v>0</v>
      </c>
      <c r="AN4849" s="57">
        <f t="shared" ref="AN4849" si="20955">AL4849+AM4849</f>
        <v>0</v>
      </c>
      <c r="AO4849" s="56">
        <f>AR4849-AL4849</f>
        <v>0</v>
      </c>
      <c r="AP4849" s="56">
        <v>0</v>
      </c>
      <c r="AQ4849" s="57">
        <f t="shared" ref="AQ4849" si="20956">AO4849+AP4849</f>
        <v>0</v>
      </c>
      <c r="AR4849" s="57">
        <v>0</v>
      </c>
      <c r="AS4849" s="57" t="s">
        <v>86</v>
      </c>
      <c r="AT4849" s="179"/>
      <c r="AU4849" s="176"/>
      <c r="AV4849" s="177"/>
      <c r="AW4849" s="177"/>
      <c r="AX4849" s="177"/>
      <c r="AY4849" s="177"/>
      <c r="BD4849" s="178" t="s">
        <v>30</v>
      </c>
    </row>
    <row r="4850" spans="1:56" s="272" customFormat="1" ht="70.5" customHeight="1">
      <c r="A4850" s="154">
        <v>2019</v>
      </c>
      <c r="B4850" s="190">
        <v>8323</v>
      </c>
      <c r="C4850" s="154">
        <v>0</v>
      </c>
      <c r="D4850" s="154">
        <v>0</v>
      </c>
      <c r="E4850" s="154">
        <v>3000</v>
      </c>
      <c r="F4850" s="154">
        <v>3700</v>
      </c>
      <c r="G4850" s="154">
        <v>375</v>
      </c>
      <c r="H4850" s="154"/>
      <c r="I4850" s="187" t="s">
        <v>89</v>
      </c>
      <c r="J4850" s="158">
        <f>J4851</f>
        <v>0</v>
      </c>
      <c r="K4850" s="158">
        <f t="shared" ref="K4850" si="20957">K4851</f>
        <v>0</v>
      </c>
      <c r="L4850" s="158">
        <f t="shared" ref="L4850" si="20958">L4851</f>
        <v>0</v>
      </c>
      <c r="M4850" s="158">
        <f t="shared" ref="M4850" si="20959">M4851</f>
        <v>100000</v>
      </c>
      <c r="N4850" s="158">
        <f t="shared" ref="N4850" si="20960">N4851</f>
        <v>0</v>
      </c>
      <c r="O4850" s="158">
        <f t="shared" ref="O4850" si="20961">O4851</f>
        <v>100000</v>
      </c>
      <c r="P4850" s="158">
        <f>L4850+O4850</f>
        <v>100000</v>
      </c>
      <c r="Q4850" s="158">
        <f>Q4851</f>
        <v>0</v>
      </c>
      <c r="R4850" s="158">
        <f t="shared" ref="R4850:V4850" si="20962">R4851</f>
        <v>0</v>
      </c>
      <c r="S4850" s="158">
        <f t="shared" si="20962"/>
        <v>0</v>
      </c>
      <c r="T4850" s="158">
        <f t="shared" si="20962"/>
        <v>27250</v>
      </c>
      <c r="U4850" s="158">
        <f t="shared" si="20962"/>
        <v>0</v>
      </c>
      <c r="V4850" s="158">
        <f t="shared" si="20962"/>
        <v>27250</v>
      </c>
      <c r="W4850" s="158">
        <f>S4850+V4850</f>
        <v>27250</v>
      </c>
      <c r="X4850" s="158">
        <f>X4851</f>
        <v>0</v>
      </c>
      <c r="Y4850" s="158">
        <f t="shared" ref="Y4850:AC4850" si="20963">Y4851</f>
        <v>0</v>
      </c>
      <c r="Z4850" s="158">
        <f t="shared" si="20963"/>
        <v>0</v>
      </c>
      <c r="AA4850" s="158">
        <f t="shared" si="20963"/>
        <v>6900</v>
      </c>
      <c r="AB4850" s="158">
        <f t="shared" si="20963"/>
        <v>0</v>
      </c>
      <c r="AC4850" s="158">
        <f t="shared" si="20963"/>
        <v>6900</v>
      </c>
      <c r="AD4850" s="158">
        <f>Z4850+AC4850</f>
        <v>6900</v>
      </c>
      <c r="AE4850" s="158">
        <f>AE4851</f>
        <v>0</v>
      </c>
      <c r="AF4850" s="158">
        <f t="shared" ref="AF4850:AI4850" si="20964">AF4851</f>
        <v>0</v>
      </c>
      <c r="AG4850" s="158">
        <f t="shared" si="20964"/>
        <v>0</v>
      </c>
      <c r="AH4850" s="158">
        <f t="shared" si="20964"/>
        <v>0</v>
      </c>
      <c r="AI4850" s="158">
        <f t="shared" si="20964"/>
        <v>0</v>
      </c>
      <c r="AJ4850" s="158">
        <f t="shared" ref="AJ4850" si="20965">AJ4851</f>
        <v>0</v>
      </c>
      <c r="AK4850" s="158">
        <f>AG4850+AJ4850</f>
        <v>0</v>
      </c>
      <c r="AL4850" s="158">
        <f>AL4851</f>
        <v>0</v>
      </c>
      <c r="AM4850" s="158">
        <f t="shared" ref="AM4850:AQ4850" si="20966">AM4851</f>
        <v>0</v>
      </c>
      <c r="AN4850" s="158">
        <f t="shared" si="20966"/>
        <v>0</v>
      </c>
      <c r="AO4850" s="158">
        <f t="shared" si="20966"/>
        <v>65850</v>
      </c>
      <c r="AP4850" s="158">
        <f t="shared" si="20966"/>
        <v>0</v>
      </c>
      <c r="AQ4850" s="158">
        <f t="shared" si="20966"/>
        <v>65850</v>
      </c>
      <c r="AR4850" s="158">
        <f>AN4850+AQ4850</f>
        <v>65850</v>
      </c>
      <c r="AS4850" s="191"/>
      <c r="AT4850" s="196"/>
      <c r="AU4850" s="220"/>
      <c r="AV4850" s="161"/>
      <c r="AW4850" s="161"/>
      <c r="AX4850" s="161"/>
      <c r="AY4850" s="161"/>
      <c r="BD4850" s="193"/>
    </row>
    <row r="4851" spans="1:56" s="19" customFormat="1" ht="70.5" customHeight="1">
      <c r="A4851" s="54">
        <v>2019</v>
      </c>
      <c r="B4851" s="174">
        <v>8323</v>
      </c>
      <c r="C4851" s="54">
        <v>0</v>
      </c>
      <c r="D4851" s="54">
        <v>0</v>
      </c>
      <c r="E4851" s="54">
        <v>3000</v>
      </c>
      <c r="F4851" s="54">
        <v>3700</v>
      </c>
      <c r="G4851" s="54">
        <v>375</v>
      </c>
      <c r="H4851" s="163">
        <v>1</v>
      </c>
      <c r="I4851" s="175" t="s">
        <v>90</v>
      </c>
      <c r="J4851" s="56">
        <v>0</v>
      </c>
      <c r="K4851" s="56">
        <v>0</v>
      </c>
      <c r="L4851" s="57">
        <f t="shared" ref="L4851" si="20967">J4851+K4851</f>
        <v>0</v>
      </c>
      <c r="M4851" s="56">
        <v>100000</v>
      </c>
      <c r="N4851" s="56">
        <v>0</v>
      </c>
      <c r="O4851" s="57">
        <f t="shared" ref="O4851" si="20968">M4851+N4851</f>
        <v>100000</v>
      </c>
      <c r="P4851" s="57">
        <f t="shared" ref="P4851" si="20969">L4851+O4851</f>
        <v>100000</v>
      </c>
      <c r="Q4851" s="56">
        <v>0</v>
      </c>
      <c r="R4851" s="56">
        <v>0</v>
      </c>
      <c r="S4851" s="57">
        <f t="shared" ref="S4851" si="20970">Q4851+R4851</f>
        <v>0</v>
      </c>
      <c r="T4851" s="56">
        <v>27250</v>
      </c>
      <c r="U4851" s="56">
        <v>0</v>
      </c>
      <c r="V4851" s="57">
        <f t="shared" ref="V4851" si="20971">T4851+U4851</f>
        <v>27250</v>
      </c>
      <c r="W4851" s="57">
        <f t="shared" ref="W4851" si="20972">S4851+V4851</f>
        <v>27250</v>
      </c>
      <c r="X4851" s="56">
        <v>0</v>
      </c>
      <c r="Y4851" s="56">
        <v>0</v>
      </c>
      <c r="Z4851" s="57">
        <f t="shared" ref="Z4851" si="20973">X4851+Y4851</f>
        <v>0</v>
      </c>
      <c r="AA4851" s="56">
        <v>6900</v>
      </c>
      <c r="AB4851" s="56">
        <v>0</v>
      </c>
      <c r="AC4851" s="57">
        <f t="shared" ref="AC4851" si="20974">AA4851+AB4851</f>
        <v>6900</v>
      </c>
      <c r="AD4851" s="57">
        <f t="shared" ref="AD4851" si="20975">Z4851+AC4851</f>
        <v>6900</v>
      </c>
      <c r="AE4851" s="56">
        <v>0</v>
      </c>
      <c r="AF4851" s="56">
        <v>0</v>
      </c>
      <c r="AG4851" s="57">
        <f t="shared" ref="AG4851" si="20976">AE4851+AF4851</f>
        <v>0</v>
      </c>
      <c r="AH4851" s="56">
        <v>0</v>
      </c>
      <c r="AI4851" s="56">
        <v>0</v>
      </c>
      <c r="AJ4851" s="57">
        <f t="shared" ref="AJ4851" si="20977">AH4851+AI4851</f>
        <v>0</v>
      </c>
      <c r="AK4851" s="57">
        <f t="shared" ref="AK4851" si="20978">AG4851+AJ4851</f>
        <v>0</v>
      </c>
      <c r="AL4851" s="56">
        <f t="shared" ref="AL4851:AM4851" si="20979">J4851-Q4851-X4851-AE4851</f>
        <v>0</v>
      </c>
      <c r="AM4851" s="56">
        <f t="shared" si="20979"/>
        <v>0</v>
      </c>
      <c r="AN4851" s="57">
        <f t="shared" ref="AN4851" si="20980">AL4851+AM4851</f>
        <v>0</v>
      </c>
      <c r="AO4851" s="56">
        <f t="shared" ref="AO4851:AP4851" si="20981">M4851-T4851-AA4851-AH4851</f>
        <v>65850</v>
      </c>
      <c r="AP4851" s="56">
        <f t="shared" si="20981"/>
        <v>0</v>
      </c>
      <c r="AQ4851" s="57">
        <f t="shared" ref="AQ4851" si="20982">AO4851+AP4851</f>
        <v>65850</v>
      </c>
      <c r="AR4851" s="57">
        <f t="shared" ref="AR4851" si="20983">AN4851+AQ4851</f>
        <v>65850</v>
      </c>
      <c r="AS4851" s="57" t="s">
        <v>86</v>
      </c>
      <c r="AT4851" s="179">
        <v>36</v>
      </c>
      <c r="AU4851" s="176">
        <v>0</v>
      </c>
      <c r="AV4851" s="177">
        <v>0</v>
      </c>
      <c r="AW4851" s="177">
        <v>0</v>
      </c>
      <c r="AX4851" s="171">
        <f t="shared" ref="AX4851" si="20984">AT4851-AV4851</f>
        <v>36</v>
      </c>
      <c r="AY4851" s="171">
        <f t="shared" ref="AY4851" si="20985">AU4851-AW4851</f>
        <v>0</v>
      </c>
      <c r="BD4851" s="178" t="s">
        <v>30</v>
      </c>
    </row>
    <row r="4852" spans="1:56" s="389" customFormat="1" ht="70.5" customHeight="1">
      <c r="A4852" s="404">
        <v>2019</v>
      </c>
      <c r="B4852" s="138">
        <v>8323</v>
      </c>
      <c r="C4852" s="404">
        <v>0</v>
      </c>
      <c r="D4852" s="404">
        <v>0</v>
      </c>
      <c r="E4852" s="404">
        <v>5000</v>
      </c>
      <c r="F4852" s="404"/>
      <c r="G4852" s="404"/>
      <c r="H4852" s="404"/>
      <c r="I4852" s="405" t="s">
        <v>95</v>
      </c>
      <c r="J4852" s="406">
        <f>J4853+J4877+J4880</f>
        <v>0</v>
      </c>
      <c r="K4852" s="406">
        <f t="shared" ref="K4852:P4852" si="20986">K4853+K4877+K4880</f>
        <v>0</v>
      </c>
      <c r="L4852" s="406">
        <f t="shared" si="20986"/>
        <v>0</v>
      </c>
      <c r="M4852" s="406">
        <f t="shared" si="20986"/>
        <v>311000</v>
      </c>
      <c r="N4852" s="406">
        <f t="shared" si="20986"/>
        <v>0</v>
      </c>
      <c r="O4852" s="406">
        <f t="shared" si="20986"/>
        <v>311000</v>
      </c>
      <c r="P4852" s="406">
        <f t="shared" si="20986"/>
        <v>311000</v>
      </c>
      <c r="Q4852" s="406">
        <f>Q4853+Q4877+Q4880</f>
        <v>0</v>
      </c>
      <c r="R4852" s="406">
        <f t="shared" ref="R4852:W4852" si="20987">R4853+R4877+R4880</f>
        <v>0</v>
      </c>
      <c r="S4852" s="406">
        <f t="shared" si="20987"/>
        <v>0</v>
      </c>
      <c r="T4852" s="406">
        <f t="shared" si="20987"/>
        <v>0</v>
      </c>
      <c r="U4852" s="406">
        <f t="shared" si="20987"/>
        <v>0</v>
      </c>
      <c r="V4852" s="406">
        <f t="shared" si="20987"/>
        <v>0</v>
      </c>
      <c r="W4852" s="406">
        <f t="shared" si="20987"/>
        <v>0</v>
      </c>
      <c r="X4852" s="406">
        <f>X4853+X4877+X4880</f>
        <v>0</v>
      </c>
      <c r="Y4852" s="406">
        <f t="shared" ref="Y4852:AD4852" si="20988">Y4853+Y4877+Y4880</f>
        <v>0</v>
      </c>
      <c r="Z4852" s="406">
        <f t="shared" si="20988"/>
        <v>0</v>
      </c>
      <c r="AA4852" s="406">
        <f t="shared" si="20988"/>
        <v>106338.16</v>
      </c>
      <c r="AB4852" s="406">
        <f t="shared" si="20988"/>
        <v>0</v>
      </c>
      <c r="AC4852" s="406">
        <f t="shared" si="20988"/>
        <v>106338.16</v>
      </c>
      <c r="AD4852" s="406">
        <f t="shared" si="20988"/>
        <v>106338.16</v>
      </c>
      <c r="AE4852" s="406">
        <f>AE4853+AE4877+AE4880</f>
        <v>0</v>
      </c>
      <c r="AF4852" s="406">
        <f t="shared" ref="AF4852:AI4852" si="20989">AF4853+AF4877+AF4880</f>
        <v>0</v>
      </c>
      <c r="AG4852" s="406">
        <f t="shared" si="20989"/>
        <v>0</v>
      </c>
      <c r="AH4852" s="406">
        <f t="shared" si="20989"/>
        <v>0</v>
      </c>
      <c r="AI4852" s="406">
        <f t="shared" si="20989"/>
        <v>0</v>
      </c>
      <c r="AJ4852" s="406">
        <f t="shared" ref="AJ4852:AK4852" si="20990">AJ4853+AJ4877+AJ4880</f>
        <v>0</v>
      </c>
      <c r="AK4852" s="406">
        <f t="shared" si="20990"/>
        <v>0</v>
      </c>
      <c r="AL4852" s="406">
        <f>AL4853+AL4877+AL4880</f>
        <v>0</v>
      </c>
      <c r="AM4852" s="406">
        <f t="shared" ref="AM4852:AR4852" si="20991">AM4853+AM4877+AM4880</f>
        <v>0</v>
      </c>
      <c r="AN4852" s="406">
        <f t="shared" si="20991"/>
        <v>0</v>
      </c>
      <c r="AO4852" s="406">
        <f t="shared" si="20991"/>
        <v>204661.84000000003</v>
      </c>
      <c r="AP4852" s="406">
        <f t="shared" si="20991"/>
        <v>0</v>
      </c>
      <c r="AQ4852" s="406">
        <f t="shared" si="20991"/>
        <v>204661.84000000003</v>
      </c>
      <c r="AR4852" s="406">
        <f t="shared" si="20991"/>
        <v>204661.84000000003</v>
      </c>
      <c r="AS4852" s="407"/>
      <c r="AT4852" s="408"/>
      <c r="AU4852" s="409"/>
      <c r="AV4852" s="410"/>
      <c r="AW4852" s="410"/>
      <c r="AX4852" s="410"/>
      <c r="AY4852" s="410"/>
      <c r="BD4852" s="411"/>
    </row>
    <row r="4853" spans="1:56" s="19" customFormat="1" ht="70.5" customHeight="1">
      <c r="A4853" s="145">
        <v>2019</v>
      </c>
      <c r="B4853" s="146">
        <v>8323</v>
      </c>
      <c r="C4853" s="145">
        <v>0</v>
      </c>
      <c r="D4853" s="145">
        <v>0</v>
      </c>
      <c r="E4853" s="145">
        <v>5000</v>
      </c>
      <c r="F4853" s="145">
        <v>5100</v>
      </c>
      <c r="G4853" s="145"/>
      <c r="H4853" s="145"/>
      <c r="I4853" s="147" t="s">
        <v>96</v>
      </c>
      <c r="J4853" s="148">
        <f>J4854+J4865+J4874</f>
        <v>0</v>
      </c>
      <c r="K4853" s="148">
        <f t="shared" ref="K4853:L4853" si="20992">K4854+K4865</f>
        <v>0</v>
      </c>
      <c r="L4853" s="148">
        <f t="shared" si="20992"/>
        <v>0</v>
      </c>
      <c r="M4853" s="148">
        <f>M4854+M4865+M4874</f>
        <v>311000</v>
      </c>
      <c r="N4853" s="148">
        <f t="shared" ref="N4853:P4853" si="20993">N4854+N4865+N4874</f>
        <v>0</v>
      </c>
      <c r="O4853" s="148">
        <f t="shared" si="20993"/>
        <v>311000</v>
      </c>
      <c r="P4853" s="148">
        <f t="shared" si="20993"/>
        <v>311000</v>
      </c>
      <c r="Q4853" s="148">
        <f>Q4854+Q4865+Q4874</f>
        <v>0</v>
      </c>
      <c r="R4853" s="148">
        <f t="shared" ref="R4853:S4853" si="20994">R4854+R4865</f>
        <v>0</v>
      </c>
      <c r="S4853" s="148">
        <f t="shared" si="20994"/>
        <v>0</v>
      </c>
      <c r="T4853" s="148">
        <f>T4854+T4865+T4874</f>
        <v>0</v>
      </c>
      <c r="U4853" s="148">
        <f t="shared" ref="U4853:W4853" si="20995">U4854+U4865+U4874</f>
        <v>0</v>
      </c>
      <c r="V4853" s="148">
        <f t="shared" si="20995"/>
        <v>0</v>
      </c>
      <c r="W4853" s="148">
        <f t="shared" si="20995"/>
        <v>0</v>
      </c>
      <c r="X4853" s="148">
        <f>X4854+X4865+X4874</f>
        <v>0</v>
      </c>
      <c r="Y4853" s="148">
        <f t="shared" ref="Y4853:Z4853" si="20996">Y4854+Y4865</f>
        <v>0</v>
      </c>
      <c r="Z4853" s="148">
        <f t="shared" si="20996"/>
        <v>0</v>
      </c>
      <c r="AA4853" s="148">
        <f>AA4854+AA4865+AA4874</f>
        <v>106338.16</v>
      </c>
      <c r="AB4853" s="148">
        <f t="shared" ref="AB4853:AD4853" si="20997">AB4854+AB4865+AB4874</f>
        <v>0</v>
      </c>
      <c r="AC4853" s="148">
        <f t="shared" si="20997"/>
        <v>106338.16</v>
      </c>
      <c r="AD4853" s="148">
        <f t="shared" si="20997"/>
        <v>106338.16</v>
      </c>
      <c r="AE4853" s="148">
        <f>AE4854+AE4865+AE4874</f>
        <v>0</v>
      </c>
      <c r="AF4853" s="148">
        <f t="shared" ref="AF4853:AG4853" si="20998">AF4854+AF4865</f>
        <v>0</v>
      </c>
      <c r="AG4853" s="148">
        <f t="shared" si="20998"/>
        <v>0</v>
      </c>
      <c r="AH4853" s="148">
        <f>AH4854+AH4865+AH4874</f>
        <v>0</v>
      </c>
      <c r="AI4853" s="148">
        <f t="shared" ref="AI4853" si="20999">AI4854+AI4865+AI4874</f>
        <v>0</v>
      </c>
      <c r="AJ4853" s="148">
        <f t="shared" ref="AJ4853:AK4853" si="21000">AJ4854+AJ4865+AJ4874</f>
        <v>0</v>
      </c>
      <c r="AK4853" s="148">
        <f t="shared" si="21000"/>
        <v>0</v>
      </c>
      <c r="AL4853" s="148">
        <f>AL4854+AL4865+AL4874</f>
        <v>0</v>
      </c>
      <c r="AM4853" s="148">
        <f t="shared" ref="AM4853:AN4853" si="21001">AM4854+AM4865</f>
        <v>0</v>
      </c>
      <c r="AN4853" s="148">
        <f t="shared" si="21001"/>
        <v>0</v>
      </c>
      <c r="AO4853" s="148">
        <f>AO4854+AO4865+AO4874</f>
        <v>204661.84000000003</v>
      </c>
      <c r="AP4853" s="148">
        <f t="shared" ref="AP4853:AR4853" si="21002">AP4854+AP4865+AP4874</f>
        <v>0</v>
      </c>
      <c r="AQ4853" s="148">
        <f t="shared" si="21002"/>
        <v>204661.84000000003</v>
      </c>
      <c r="AR4853" s="148">
        <f t="shared" si="21002"/>
        <v>204661.84000000003</v>
      </c>
      <c r="AS4853" s="148"/>
      <c r="AT4853" s="149"/>
      <c r="AU4853" s="150"/>
      <c r="AV4853" s="151"/>
      <c r="AW4853" s="151"/>
      <c r="AX4853" s="151"/>
      <c r="AY4853" s="151"/>
      <c r="BD4853" s="153"/>
    </row>
    <row r="4854" spans="1:56" s="272" customFormat="1" ht="70.5" hidden="1" customHeight="1">
      <c r="A4854" s="154">
        <v>2018</v>
      </c>
      <c r="B4854" s="190">
        <v>8323</v>
      </c>
      <c r="C4854" s="154">
        <v>0</v>
      </c>
      <c r="D4854" s="154">
        <v>0</v>
      </c>
      <c r="E4854" s="154">
        <v>5000</v>
      </c>
      <c r="F4854" s="154">
        <v>5100</v>
      </c>
      <c r="G4854" s="154">
        <v>511</v>
      </c>
      <c r="H4854" s="154"/>
      <c r="I4854" s="187" t="s">
        <v>97</v>
      </c>
      <c r="J4854" s="191">
        <f>SUM(J4855:J4864)</f>
        <v>0</v>
      </c>
      <c r="K4854" s="191">
        <f t="shared" ref="K4854:O4854" si="21003">SUM(K4855:K4864)</f>
        <v>0</v>
      </c>
      <c r="L4854" s="191">
        <f t="shared" si="21003"/>
        <v>0</v>
      </c>
      <c r="M4854" s="191">
        <f t="shared" si="21003"/>
        <v>0</v>
      </c>
      <c r="N4854" s="191">
        <f t="shared" si="21003"/>
        <v>0</v>
      </c>
      <c r="O4854" s="191">
        <f t="shared" si="21003"/>
        <v>0</v>
      </c>
      <c r="P4854" s="191">
        <f>L4854+O4854</f>
        <v>0</v>
      </c>
      <c r="Q4854" s="191">
        <f>SUM(Q4855:Q4864)</f>
        <v>0</v>
      </c>
      <c r="R4854" s="191">
        <f t="shared" ref="R4854:V4854" si="21004">SUM(R4855:R4864)</f>
        <v>0</v>
      </c>
      <c r="S4854" s="191">
        <f t="shared" si="21004"/>
        <v>0</v>
      </c>
      <c r="T4854" s="191">
        <f t="shared" si="21004"/>
        <v>0</v>
      </c>
      <c r="U4854" s="191">
        <f t="shared" si="21004"/>
        <v>0</v>
      </c>
      <c r="V4854" s="191">
        <f t="shared" si="21004"/>
        <v>0</v>
      </c>
      <c r="W4854" s="191">
        <f>S4854+V4854</f>
        <v>0</v>
      </c>
      <c r="X4854" s="191">
        <f>SUM(X4855:X4864)</f>
        <v>0</v>
      </c>
      <c r="Y4854" s="191">
        <f t="shared" ref="Y4854:AC4854" si="21005">SUM(Y4855:Y4864)</f>
        <v>0</v>
      </c>
      <c r="Z4854" s="191">
        <f t="shared" si="21005"/>
        <v>0</v>
      </c>
      <c r="AA4854" s="191">
        <f t="shared" si="21005"/>
        <v>0</v>
      </c>
      <c r="AB4854" s="191">
        <f t="shared" si="21005"/>
        <v>0</v>
      </c>
      <c r="AC4854" s="191">
        <f t="shared" si="21005"/>
        <v>0</v>
      </c>
      <c r="AD4854" s="191">
        <f>Z4854+AC4854</f>
        <v>0</v>
      </c>
      <c r="AE4854" s="191">
        <f>SUM(AE4855:AE4864)</f>
        <v>0</v>
      </c>
      <c r="AF4854" s="191">
        <f t="shared" ref="AF4854:AI4854" si="21006">SUM(AF4855:AF4864)</f>
        <v>0</v>
      </c>
      <c r="AG4854" s="191">
        <f t="shared" si="21006"/>
        <v>0</v>
      </c>
      <c r="AH4854" s="191">
        <f t="shared" si="21006"/>
        <v>0</v>
      </c>
      <c r="AI4854" s="191">
        <f t="shared" si="21006"/>
        <v>0</v>
      </c>
      <c r="AJ4854" s="191">
        <f t="shared" ref="AJ4854" si="21007">SUM(AJ4855:AJ4864)</f>
        <v>0</v>
      </c>
      <c r="AK4854" s="191">
        <f>AG4854+AJ4854</f>
        <v>0</v>
      </c>
      <c r="AL4854" s="191">
        <f>SUM(AL4855:AL4864)</f>
        <v>0</v>
      </c>
      <c r="AM4854" s="191">
        <f t="shared" ref="AM4854:AQ4854" si="21008">SUM(AM4855:AM4864)</f>
        <v>0</v>
      </c>
      <c r="AN4854" s="191">
        <f t="shared" si="21008"/>
        <v>0</v>
      </c>
      <c r="AO4854" s="191">
        <f t="shared" si="21008"/>
        <v>0</v>
      </c>
      <c r="AP4854" s="191">
        <f t="shared" si="21008"/>
        <v>0</v>
      </c>
      <c r="AQ4854" s="191">
        <f t="shared" si="21008"/>
        <v>0</v>
      </c>
      <c r="AR4854" s="191">
        <f>AN4854+AQ4854</f>
        <v>0</v>
      </c>
      <c r="AS4854" s="191"/>
      <c r="AT4854" s="192"/>
      <c r="AU4854" s="220"/>
      <c r="AV4854" s="197"/>
      <c r="AW4854" s="197"/>
      <c r="AX4854" s="197"/>
      <c r="AY4854" s="197"/>
      <c r="BD4854" s="193"/>
    </row>
    <row r="4855" spans="1:56" s="19" customFormat="1" ht="70.5" hidden="1" customHeight="1">
      <c r="A4855" s="54">
        <v>2018</v>
      </c>
      <c r="B4855" s="174">
        <v>8323</v>
      </c>
      <c r="C4855" s="54">
        <v>0</v>
      </c>
      <c r="D4855" s="54">
        <v>0</v>
      </c>
      <c r="E4855" s="54">
        <v>5000</v>
      </c>
      <c r="F4855" s="54">
        <v>5100</v>
      </c>
      <c r="G4855" s="54">
        <v>511</v>
      </c>
      <c r="H4855" s="163">
        <v>1</v>
      </c>
      <c r="I4855" s="175" t="s">
        <v>562</v>
      </c>
      <c r="J4855" s="56">
        <v>0</v>
      </c>
      <c r="K4855" s="56">
        <v>0</v>
      </c>
      <c r="L4855" s="57">
        <f t="shared" ref="L4855:L4864" si="21009">J4855+K4855</f>
        <v>0</v>
      </c>
      <c r="M4855" s="56">
        <f t="shared" ref="M4855:M4864" si="21010">P4855-J4855</f>
        <v>0</v>
      </c>
      <c r="N4855" s="56">
        <v>0</v>
      </c>
      <c r="O4855" s="57">
        <f t="shared" ref="O4855:O4864" si="21011">M4855+N4855</f>
        <v>0</v>
      </c>
      <c r="P4855" s="57">
        <v>0</v>
      </c>
      <c r="Q4855" s="56">
        <v>0</v>
      </c>
      <c r="R4855" s="56">
        <v>0</v>
      </c>
      <c r="S4855" s="57">
        <f t="shared" ref="S4855:S4864" si="21012">Q4855+R4855</f>
        <v>0</v>
      </c>
      <c r="T4855" s="56">
        <f t="shared" ref="T4855:T4856" si="21013">W4855-Q4855</f>
        <v>0</v>
      </c>
      <c r="U4855" s="56">
        <v>0</v>
      </c>
      <c r="V4855" s="57">
        <f t="shared" ref="V4855:V4864" si="21014">T4855+U4855</f>
        <v>0</v>
      </c>
      <c r="W4855" s="57">
        <v>0</v>
      </c>
      <c r="X4855" s="56">
        <v>0</v>
      </c>
      <c r="Y4855" s="56">
        <v>0</v>
      </c>
      <c r="Z4855" s="57">
        <f t="shared" ref="Z4855:Z4864" si="21015">X4855+Y4855</f>
        <v>0</v>
      </c>
      <c r="AA4855" s="56">
        <f t="shared" ref="AA4855:AA4856" si="21016">AD4855-X4855</f>
        <v>0</v>
      </c>
      <c r="AB4855" s="56">
        <v>0</v>
      </c>
      <c r="AC4855" s="57">
        <f t="shared" ref="AC4855:AC4864" si="21017">AA4855+AB4855</f>
        <v>0</v>
      </c>
      <c r="AD4855" s="57">
        <v>0</v>
      </c>
      <c r="AE4855" s="56">
        <v>0</v>
      </c>
      <c r="AF4855" s="56">
        <v>0</v>
      </c>
      <c r="AG4855" s="57">
        <f t="shared" ref="AG4855:AG4864" si="21018">AE4855+AF4855</f>
        <v>0</v>
      </c>
      <c r="AH4855" s="56">
        <f t="shared" ref="AH4855:AH4856" si="21019">AK4855-AE4855</f>
        <v>0</v>
      </c>
      <c r="AI4855" s="56">
        <v>0</v>
      </c>
      <c r="AJ4855" s="57">
        <f t="shared" ref="AJ4855:AJ4864" si="21020">AH4855+AI4855</f>
        <v>0</v>
      </c>
      <c r="AK4855" s="57">
        <v>0</v>
      </c>
      <c r="AL4855" s="56">
        <v>0</v>
      </c>
      <c r="AM4855" s="56">
        <v>0</v>
      </c>
      <c r="AN4855" s="57">
        <f t="shared" ref="AN4855:AN4864" si="21021">AL4855+AM4855</f>
        <v>0</v>
      </c>
      <c r="AO4855" s="56">
        <f t="shared" ref="AO4855:AO4856" si="21022">AR4855-AL4855</f>
        <v>0</v>
      </c>
      <c r="AP4855" s="56">
        <v>0</v>
      </c>
      <c r="AQ4855" s="57">
        <f t="shared" ref="AQ4855:AQ4864" si="21023">AO4855+AP4855</f>
        <v>0</v>
      </c>
      <c r="AR4855" s="57">
        <v>0</v>
      </c>
      <c r="AS4855" s="57" t="s">
        <v>43</v>
      </c>
      <c r="AT4855" s="179"/>
      <c r="AU4855" s="176"/>
      <c r="AV4855" s="177"/>
      <c r="AW4855" s="177"/>
      <c r="AX4855" s="177"/>
      <c r="AY4855" s="177"/>
      <c r="BD4855" s="178" t="s">
        <v>30</v>
      </c>
    </row>
    <row r="4856" spans="1:56" s="19" customFormat="1" ht="70.5" hidden="1" customHeight="1">
      <c r="A4856" s="54">
        <v>2018</v>
      </c>
      <c r="B4856" s="174">
        <v>8323</v>
      </c>
      <c r="C4856" s="54">
        <v>0</v>
      </c>
      <c r="D4856" s="54">
        <v>0</v>
      </c>
      <c r="E4856" s="54">
        <v>5000</v>
      </c>
      <c r="F4856" s="54">
        <v>5100</v>
      </c>
      <c r="G4856" s="54">
        <v>511</v>
      </c>
      <c r="H4856" s="163">
        <v>2</v>
      </c>
      <c r="I4856" s="175" t="s">
        <v>99</v>
      </c>
      <c r="J4856" s="56">
        <v>0</v>
      </c>
      <c r="K4856" s="56">
        <v>0</v>
      </c>
      <c r="L4856" s="57">
        <f t="shared" si="21009"/>
        <v>0</v>
      </c>
      <c r="M4856" s="56">
        <f t="shared" si="21010"/>
        <v>0</v>
      </c>
      <c r="N4856" s="56">
        <v>0</v>
      </c>
      <c r="O4856" s="57">
        <f t="shared" si="21011"/>
        <v>0</v>
      </c>
      <c r="P4856" s="57">
        <v>0</v>
      </c>
      <c r="Q4856" s="56">
        <v>0</v>
      </c>
      <c r="R4856" s="56">
        <v>0</v>
      </c>
      <c r="S4856" s="57">
        <f t="shared" si="21012"/>
        <v>0</v>
      </c>
      <c r="T4856" s="56">
        <f t="shared" si="21013"/>
        <v>0</v>
      </c>
      <c r="U4856" s="56">
        <v>0</v>
      </c>
      <c r="V4856" s="57">
        <f t="shared" si="21014"/>
        <v>0</v>
      </c>
      <c r="W4856" s="57">
        <v>0</v>
      </c>
      <c r="X4856" s="56">
        <v>0</v>
      </c>
      <c r="Y4856" s="56">
        <v>0</v>
      </c>
      <c r="Z4856" s="57">
        <f t="shared" si="21015"/>
        <v>0</v>
      </c>
      <c r="AA4856" s="56">
        <f t="shared" si="21016"/>
        <v>0</v>
      </c>
      <c r="AB4856" s="56">
        <v>0</v>
      </c>
      <c r="AC4856" s="57">
        <f t="shared" si="21017"/>
        <v>0</v>
      </c>
      <c r="AD4856" s="57">
        <v>0</v>
      </c>
      <c r="AE4856" s="56">
        <v>0</v>
      </c>
      <c r="AF4856" s="56">
        <v>0</v>
      </c>
      <c r="AG4856" s="57">
        <f t="shared" si="21018"/>
        <v>0</v>
      </c>
      <c r="AH4856" s="56">
        <f t="shared" si="21019"/>
        <v>0</v>
      </c>
      <c r="AI4856" s="56">
        <v>0</v>
      </c>
      <c r="AJ4856" s="57">
        <f t="shared" si="21020"/>
        <v>0</v>
      </c>
      <c r="AK4856" s="57">
        <v>0</v>
      </c>
      <c r="AL4856" s="56">
        <v>0</v>
      </c>
      <c r="AM4856" s="56">
        <v>0</v>
      </c>
      <c r="AN4856" s="57">
        <f t="shared" si="21021"/>
        <v>0</v>
      </c>
      <c r="AO4856" s="56">
        <f t="shared" si="21022"/>
        <v>0</v>
      </c>
      <c r="AP4856" s="56">
        <v>0</v>
      </c>
      <c r="AQ4856" s="57">
        <f t="shared" si="21023"/>
        <v>0</v>
      </c>
      <c r="AR4856" s="57">
        <v>0</v>
      </c>
      <c r="AS4856" s="57" t="s">
        <v>43</v>
      </c>
      <c r="AT4856" s="179"/>
      <c r="AU4856" s="176"/>
      <c r="AV4856" s="177"/>
      <c r="AW4856" s="177"/>
      <c r="AX4856" s="177"/>
      <c r="AY4856" s="177"/>
      <c r="BD4856" s="178" t="s">
        <v>30</v>
      </c>
    </row>
    <row r="4857" spans="1:56" s="19" customFormat="1" ht="70.5" hidden="1" customHeight="1">
      <c r="A4857" s="54">
        <v>2018</v>
      </c>
      <c r="B4857" s="174">
        <v>8323</v>
      </c>
      <c r="C4857" s="54">
        <v>0</v>
      </c>
      <c r="D4857" s="54">
        <v>0</v>
      </c>
      <c r="E4857" s="54">
        <v>5000</v>
      </c>
      <c r="F4857" s="54">
        <v>5100</v>
      </c>
      <c r="G4857" s="54">
        <v>511</v>
      </c>
      <c r="H4857" s="163">
        <v>3</v>
      </c>
      <c r="I4857" s="175" t="s">
        <v>568</v>
      </c>
      <c r="J4857" s="56">
        <v>0</v>
      </c>
      <c r="K4857" s="56">
        <v>0</v>
      </c>
      <c r="L4857" s="57">
        <f t="shared" si="21009"/>
        <v>0</v>
      </c>
      <c r="M4857" s="56">
        <v>0</v>
      </c>
      <c r="N4857" s="56">
        <v>0</v>
      </c>
      <c r="O4857" s="57">
        <f t="shared" si="21011"/>
        <v>0</v>
      </c>
      <c r="P4857" s="57">
        <f t="shared" ref="P4857" si="21024">L4857+O4857</f>
        <v>0</v>
      </c>
      <c r="Q4857" s="56">
        <f>'[1]AFF 2018'!AQ$5556</f>
        <v>0</v>
      </c>
      <c r="R4857" s="56">
        <f>'[1]AFF 2018'!AR$5556</f>
        <v>0</v>
      </c>
      <c r="S4857" s="57">
        <f t="shared" si="21012"/>
        <v>0</v>
      </c>
      <c r="T4857" s="56">
        <v>0</v>
      </c>
      <c r="U4857" s="56">
        <v>0</v>
      </c>
      <c r="V4857" s="57">
        <f t="shared" si="21014"/>
        <v>0</v>
      </c>
      <c r="W4857" s="57">
        <f t="shared" ref="W4857" si="21025">S4857+V4857</f>
        <v>0</v>
      </c>
      <c r="X4857" s="56">
        <v>0</v>
      </c>
      <c r="Y4857" s="56">
        <v>0</v>
      </c>
      <c r="Z4857" s="57">
        <f t="shared" si="21015"/>
        <v>0</v>
      </c>
      <c r="AA4857" s="56">
        <v>0</v>
      </c>
      <c r="AB4857" s="56">
        <v>0</v>
      </c>
      <c r="AC4857" s="57">
        <f t="shared" si="21017"/>
        <v>0</v>
      </c>
      <c r="AD4857" s="57">
        <f t="shared" ref="AD4857" si="21026">Z4857+AC4857</f>
        <v>0</v>
      </c>
      <c r="AE4857" s="56">
        <v>0</v>
      </c>
      <c r="AF4857" s="56">
        <v>0</v>
      </c>
      <c r="AG4857" s="57">
        <f t="shared" si="21018"/>
        <v>0</v>
      </c>
      <c r="AH4857" s="56">
        <v>0</v>
      </c>
      <c r="AI4857" s="56">
        <v>0</v>
      </c>
      <c r="AJ4857" s="57">
        <f t="shared" si="21020"/>
        <v>0</v>
      </c>
      <c r="AK4857" s="57">
        <f t="shared" ref="AK4857" si="21027">AG4857+AJ4857</f>
        <v>0</v>
      </c>
      <c r="AL4857" s="56">
        <f t="shared" ref="AL4857:AM4857" si="21028">J4857-Q4857-X4857-AE4857</f>
        <v>0</v>
      </c>
      <c r="AM4857" s="56">
        <f t="shared" si="21028"/>
        <v>0</v>
      </c>
      <c r="AN4857" s="57">
        <f t="shared" si="21021"/>
        <v>0</v>
      </c>
      <c r="AO4857" s="56">
        <f t="shared" ref="AO4857:AP4857" si="21029">M4857-T4857-AA4857-AH4857</f>
        <v>0</v>
      </c>
      <c r="AP4857" s="56">
        <f t="shared" si="21029"/>
        <v>0</v>
      </c>
      <c r="AQ4857" s="57">
        <f t="shared" si="21023"/>
        <v>0</v>
      </c>
      <c r="AR4857" s="57">
        <f t="shared" ref="AR4857" si="21030">AN4857+AQ4857</f>
        <v>0</v>
      </c>
      <c r="AS4857" s="57" t="s">
        <v>43</v>
      </c>
      <c r="AT4857" s="179"/>
      <c r="AU4857" s="176"/>
      <c r="AV4857" s="177"/>
      <c r="AW4857" s="177"/>
      <c r="AX4857" s="177"/>
      <c r="AY4857" s="177"/>
      <c r="BD4857" s="178" t="s">
        <v>30</v>
      </c>
    </row>
    <row r="4858" spans="1:56" s="19" customFormat="1" ht="70.5" hidden="1" customHeight="1">
      <c r="A4858" s="54">
        <v>2018</v>
      </c>
      <c r="B4858" s="174">
        <v>8323</v>
      </c>
      <c r="C4858" s="54">
        <v>0</v>
      </c>
      <c r="D4858" s="54">
        <v>0</v>
      </c>
      <c r="E4858" s="54">
        <v>5000</v>
      </c>
      <c r="F4858" s="54">
        <v>5100</v>
      </c>
      <c r="G4858" s="54">
        <v>511</v>
      </c>
      <c r="H4858" s="163">
        <v>4</v>
      </c>
      <c r="I4858" s="175" t="s">
        <v>471</v>
      </c>
      <c r="J4858" s="56">
        <v>0</v>
      </c>
      <c r="K4858" s="56">
        <v>0</v>
      </c>
      <c r="L4858" s="57">
        <f t="shared" si="21009"/>
        <v>0</v>
      </c>
      <c r="M4858" s="56">
        <f t="shared" si="21010"/>
        <v>0</v>
      </c>
      <c r="N4858" s="56">
        <v>0</v>
      </c>
      <c r="O4858" s="57">
        <f t="shared" si="21011"/>
        <v>0</v>
      </c>
      <c r="P4858" s="57">
        <v>0</v>
      </c>
      <c r="Q4858" s="56">
        <v>0</v>
      </c>
      <c r="R4858" s="56">
        <v>0</v>
      </c>
      <c r="S4858" s="57">
        <f t="shared" si="21012"/>
        <v>0</v>
      </c>
      <c r="T4858" s="56">
        <f t="shared" ref="T4858:T4864" si="21031">W4858-Q4858</f>
        <v>0</v>
      </c>
      <c r="U4858" s="56">
        <v>0</v>
      </c>
      <c r="V4858" s="57">
        <f t="shared" si="21014"/>
        <v>0</v>
      </c>
      <c r="W4858" s="57">
        <v>0</v>
      </c>
      <c r="X4858" s="56">
        <v>0</v>
      </c>
      <c r="Y4858" s="56">
        <v>0</v>
      </c>
      <c r="Z4858" s="57">
        <f t="shared" si="21015"/>
        <v>0</v>
      </c>
      <c r="AA4858" s="56">
        <f t="shared" ref="AA4858:AA4864" si="21032">AD4858-X4858</f>
        <v>0</v>
      </c>
      <c r="AB4858" s="56">
        <v>0</v>
      </c>
      <c r="AC4858" s="57">
        <f t="shared" si="21017"/>
        <v>0</v>
      </c>
      <c r="AD4858" s="57">
        <v>0</v>
      </c>
      <c r="AE4858" s="56">
        <v>0</v>
      </c>
      <c r="AF4858" s="56">
        <v>0</v>
      </c>
      <c r="AG4858" s="57">
        <f t="shared" si="21018"/>
        <v>0</v>
      </c>
      <c r="AH4858" s="56">
        <f t="shared" ref="AH4858:AH4864" si="21033">AK4858-AE4858</f>
        <v>0</v>
      </c>
      <c r="AI4858" s="56">
        <v>0</v>
      </c>
      <c r="AJ4858" s="57">
        <f t="shared" si="21020"/>
        <v>0</v>
      </c>
      <c r="AK4858" s="57">
        <v>0</v>
      </c>
      <c r="AL4858" s="56">
        <v>0</v>
      </c>
      <c r="AM4858" s="56">
        <v>0</v>
      </c>
      <c r="AN4858" s="57">
        <f t="shared" si="21021"/>
        <v>0</v>
      </c>
      <c r="AO4858" s="56">
        <f t="shared" ref="AO4858:AO4864" si="21034">AR4858-AL4858</f>
        <v>0</v>
      </c>
      <c r="AP4858" s="56">
        <v>0</v>
      </c>
      <c r="AQ4858" s="57">
        <f t="shared" si="21023"/>
        <v>0</v>
      </c>
      <c r="AR4858" s="57">
        <v>0</v>
      </c>
      <c r="AS4858" s="57" t="s">
        <v>43</v>
      </c>
      <c r="AT4858" s="179"/>
      <c r="AU4858" s="176"/>
      <c r="AV4858" s="177"/>
      <c r="AW4858" s="177"/>
      <c r="AX4858" s="177"/>
      <c r="AY4858" s="177"/>
      <c r="BD4858" s="178" t="s">
        <v>30</v>
      </c>
    </row>
    <row r="4859" spans="1:56" s="19" customFormat="1" ht="70.5" hidden="1" customHeight="1">
      <c r="A4859" s="54">
        <v>2018</v>
      </c>
      <c r="B4859" s="174">
        <v>8323</v>
      </c>
      <c r="C4859" s="54">
        <v>0</v>
      </c>
      <c r="D4859" s="54">
        <v>0</v>
      </c>
      <c r="E4859" s="54">
        <v>5000</v>
      </c>
      <c r="F4859" s="54">
        <v>5100</v>
      </c>
      <c r="G4859" s="54">
        <v>511</v>
      </c>
      <c r="H4859" s="163">
        <v>5</v>
      </c>
      <c r="I4859" s="175" t="s">
        <v>1982</v>
      </c>
      <c r="J4859" s="56">
        <v>0</v>
      </c>
      <c r="K4859" s="56">
        <v>0</v>
      </c>
      <c r="L4859" s="57">
        <f t="shared" si="21009"/>
        <v>0</v>
      </c>
      <c r="M4859" s="56">
        <f t="shared" si="21010"/>
        <v>0</v>
      </c>
      <c r="N4859" s="56">
        <v>0</v>
      </c>
      <c r="O4859" s="57">
        <f t="shared" si="21011"/>
        <v>0</v>
      </c>
      <c r="P4859" s="57">
        <v>0</v>
      </c>
      <c r="Q4859" s="56">
        <v>0</v>
      </c>
      <c r="R4859" s="56">
        <v>0</v>
      </c>
      <c r="S4859" s="57">
        <f t="shared" si="21012"/>
        <v>0</v>
      </c>
      <c r="T4859" s="56">
        <f t="shared" si="21031"/>
        <v>0</v>
      </c>
      <c r="U4859" s="56">
        <v>0</v>
      </c>
      <c r="V4859" s="57">
        <f t="shared" si="21014"/>
        <v>0</v>
      </c>
      <c r="W4859" s="57">
        <v>0</v>
      </c>
      <c r="X4859" s="56">
        <v>0</v>
      </c>
      <c r="Y4859" s="56">
        <v>0</v>
      </c>
      <c r="Z4859" s="57">
        <f t="shared" si="21015"/>
        <v>0</v>
      </c>
      <c r="AA4859" s="56">
        <f t="shared" si="21032"/>
        <v>0</v>
      </c>
      <c r="AB4859" s="56">
        <v>0</v>
      </c>
      <c r="AC4859" s="57">
        <f t="shared" si="21017"/>
        <v>0</v>
      </c>
      <c r="AD4859" s="57">
        <v>0</v>
      </c>
      <c r="AE4859" s="56">
        <v>0</v>
      </c>
      <c r="AF4859" s="56">
        <v>0</v>
      </c>
      <c r="AG4859" s="57">
        <f t="shared" si="21018"/>
        <v>0</v>
      </c>
      <c r="AH4859" s="56">
        <f t="shared" si="21033"/>
        <v>0</v>
      </c>
      <c r="AI4859" s="56">
        <v>0</v>
      </c>
      <c r="AJ4859" s="57">
        <f t="shared" si="21020"/>
        <v>0</v>
      </c>
      <c r="AK4859" s="57">
        <v>0</v>
      </c>
      <c r="AL4859" s="56">
        <v>0</v>
      </c>
      <c r="AM4859" s="56">
        <v>0</v>
      </c>
      <c r="AN4859" s="57">
        <f t="shared" si="21021"/>
        <v>0</v>
      </c>
      <c r="AO4859" s="56">
        <f t="shared" si="21034"/>
        <v>0</v>
      </c>
      <c r="AP4859" s="56">
        <v>0</v>
      </c>
      <c r="AQ4859" s="57">
        <f t="shared" si="21023"/>
        <v>0</v>
      </c>
      <c r="AR4859" s="57">
        <v>0</v>
      </c>
      <c r="AS4859" s="57" t="s">
        <v>43</v>
      </c>
      <c r="AT4859" s="179"/>
      <c r="AU4859" s="176"/>
      <c r="AV4859" s="177"/>
      <c r="AW4859" s="177"/>
      <c r="AX4859" s="177"/>
      <c r="AY4859" s="177"/>
      <c r="BD4859" s="178" t="s">
        <v>30</v>
      </c>
    </row>
    <row r="4860" spans="1:56" s="19" customFormat="1" ht="70.5" hidden="1" customHeight="1">
      <c r="A4860" s="54">
        <v>2018</v>
      </c>
      <c r="B4860" s="174">
        <v>8323</v>
      </c>
      <c r="C4860" s="54">
        <v>0</v>
      </c>
      <c r="D4860" s="54">
        <v>0</v>
      </c>
      <c r="E4860" s="54">
        <v>5000</v>
      </c>
      <c r="F4860" s="54">
        <v>5100</v>
      </c>
      <c r="G4860" s="54">
        <v>511</v>
      </c>
      <c r="H4860" s="163">
        <v>6</v>
      </c>
      <c r="I4860" s="175" t="s">
        <v>1972</v>
      </c>
      <c r="J4860" s="56">
        <v>0</v>
      </c>
      <c r="K4860" s="56">
        <v>0</v>
      </c>
      <c r="L4860" s="57">
        <f t="shared" si="21009"/>
        <v>0</v>
      </c>
      <c r="M4860" s="56">
        <f t="shared" si="21010"/>
        <v>0</v>
      </c>
      <c r="N4860" s="56">
        <v>0</v>
      </c>
      <c r="O4860" s="57">
        <f t="shared" si="21011"/>
        <v>0</v>
      </c>
      <c r="P4860" s="57">
        <v>0</v>
      </c>
      <c r="Q4860" s="56">
        <v>0</v>
      </c>
      <c r="R4860" s="56">
        <v>0</v>
      </c>
      <c r="S4860" s="57">
        <f t="shared" si="21012"/>
        <v>0</v>
      </c>
      <c r="T4860" s="56">
        <f t="shared" si="21031"/>
        <v>0</v>
      </c>
      <c r="U4860" s="56">
        <v>0</v>
      </c>
      <c r="V4860" s="57">
        <f t="shared" si="21014"/>
        <v>0</v>
      </c>
      <c r="W4860" s="57">
        <v>0</v>
      </c>
      <c r="X4860" s="56">
        <v>0</v>
      </c>
      <c r="Y4860" s="56">
        <v>0</v>
      </c>
      <c r="Z4860" s="57">
        <f t="shared" si="21015"/>
        <v>0</v>
      </c>
      <c r="AA4860" s="56">
        <f t="shared" si="21032"/>
        <v>0</v>
      </c>
      <c r="AB4860" s="56">
        <v>0</v>
      </c>
      <c r="AC4860" s="57">
        <f t="shared" si="21017"/>
        <v>0</v>
      </c>
      <c r="AD4860" s="57">
        <v>0</v>
      </c>
      <c r="AE4860" s="56">
        <v>0</v>
      </c>
      <c r="AF4860" s="56">
        <v>0</v>
      </c>
      <c r="AG4860" s="57">
        <f t="shared" si="21018"/>
        <v>0</v>
      </c>
      <c r="AH4860" s="56">
        <f t="shared" si="21033"/>
        <v>0</v>
      </c>
      <c r="AI4860" s="56">
        <v>0</v>
      </c>
      <c r="AJ4860" s="57">
        <f t="shared" si="21020"/>
        <v>0</v>
      </c>
      <c r="AK4860" s="57">
        <v>0</v>
      </c>
      <c r="AL4860" s="56">
        <v>0</v>
      </c>
      <c r="AM4860" s="56">
        <v>0</v>
      </c>
      <c r="AN4860" s="57">
        <f t="shared" si="21021"/>
        <v>0</v>
      </c>
      <c r="AO4860" s="56">
        <f t="shared" si="21034"/>
        <v>0</v>
      </c>
      <c r="AP4860" s="56">
        <v>0</v>
      </c>
      <c r="AQ4860" s="57">
        <f t="shared" si="21023"/>
        <v>0</v>
      </c>
      <c r="AR4860" s="57">
        <v>0</v>
      </c>
      <c r="AS4860" s="57" t="s">
        <v>43</v>
      </c>
      <c r="AT4860" s="179"/>
      <c r="AU4860" s="176"/>
      <c r="AV4860" s="177"/>
      <c r="AW4860" s="177"/>
      <c r="AX4860" s="177"/>
      <c r="AY4860" s="177"/>
      <c r="BD4860" s="178" t="s">
        <v>30</v>
      </c>
    </row>
    <row r="4861" spans="1:56" s="19" customFormat="1" ht="70.5" hidden="1" customHeight="1">
      <c r="A4861" s="54">
        <v>2018</v>
      </c>
      <c r="B4861" s="174">
        <v>8323</v>
      </c>
      <c r="C4861" s="54">
        <v>0</v>
      </c>
      <c r="D4861" s="54">
        <v>0</v>
      </c>
      <c r="E4861" s="54">
        <v>5000</v>
      </c>
      <c r="F4861" s="54">
        <v>5100</v>
      </c>
      <c r="G4861" s="54">
        <v>511</v>
      </c>
      <c r="H4861" s="163">
        <v>7</v>
      </c>
      <c r="I4861" s="175" t="s">
        <v>570</v>
      </c>
      <c r="J4861" s="56">
        <v>0</v>
      </c>
      <c r="K4861" s="56">
        <v>0</v>
      </c>
      <c r="L4861" s="57">
        <f t="shared" si="21009"/>
        <v>0</v>
      </c>
      <c r="M4861" s="56">
        <f t="shared" si="21010"/>
        <v>0</v>
      </c>
      <c r="N4861" s="56">
        <v>0</v>
      </c>
      <c r="O4861" s="57">
        <f t="shared" si="21011"/>
        <v>0</v>
      </c>
      <c r="P4861" s="57">
        <v>0</v>
      </c>
      <c r="Q4861" s="56">
        <v>0</v>
      </c>
      <c r="R4861" s="56">
        <v>0</v>
      </c>
      <c r="S4861" s="57">
        <f t="shared" si="21012"/>
        <v>0</v>
      </c>
      <c r="T4861" s="56">
        <f t="shared" si="21031"/>
        <v>0</v>
      </c>
      <c r="U4861" s="56">
        <v>0</v>
      </c>
      <c r="V4861" s="57">
        <f t="shared" si="21014"/>
        <v>0</v>
      </c>
      <c r="W4861" s="57">
        <v>0</v>
      </c>
      <c r="X4861" s="56">
        <v>0</v>
      </c>
      <c r="Y4861" s="56">
        <v>0</v>
      </c>
      <c r="Z4861" s="57">
        <f t="shared" si="21015"/>
        <v>0</v>
      </c>
      <c r="AA4861" s="56">
        <f t="shared" si="21032"/>
        <v>0</v>
      </c>
      <c r="AB4861" s="56">
        <v>0</v>
      </c>
      <c r="AC4861" s="57">
        <f t="shared" si="21017"/>
        <v>0</v>
      </c>
      <c r="AD4861" s="57">
        <v>0</v>
      </c>
      <c r="AE4861" s="56">
        <v>0</v>
      </c>
      <c r="AF4861" s="56">
        <v>0</v>
      </c>
      <c r="AG4861" s="57">
        <f t="shared" si="21018"/>
        <v>0</v>
      </c>
      <c r="AH4861" s="56">
        <f t="shared" si="21033"/>
        <v>0</v>
      </c>
      <c r="AI4861" s="56">
        <v>0</v>
      </c>
      <c r="AJ4861" s="57">
        <f t="shared" si="21020"/>
        <v>0</v>
      </c>
      <c r="AK4861" s="57">
        <v>0</v>
      </c>
      <c r="AL4861" s="56">
        <v>0</v>
      </c>
      <c r="AM4861" s="56">
        <v>0</v>
      </c>
      <c r="AN4861" s="57">
        <f t="shared" si="21021"/>
        <v>0</v>
      </c>
      <c r="AO4861" s="56">
        <f t="shared" si="21034"/>
        <v>0</v>
      </c>
      <c r="AP4861" s="56">
        <v>0</v>
      </c>
      <c r="AQ4861" s="57">
        <f t="shared" si="21023"/>
        <v>0</v>
      </c>
      <c r="AR4861" s="57">
        <v>0</v>
      </c>
      <c r="AS4861" s="57" t="s">
        <v>43</v>
      </c>
      <c r="AT4861" s="179"/>
      <c r="AU4861" s="176"/>
      <c r="AV4861" s="177"/>
      <c r="AW4861" s="177"/>
      <c r="AX4861" s="177"/>
      <c r="AY4861" s="177"/>
      <c r="BD4861" s="178" t="s">
        <v>30</v>
      </c>
    </row>
    <row r="4862" spans="1:56" s="19" customFormat="1" ht="70.5" hidden="1" customHeight="1">
      <c r="A4862" s="54">
        <v>2018</v>
      </c>
      <c r="B4862" s="174">
        <v>8323</v>
      </c>
      <c r="C4862" s="54">
        <v>0</v>
      </c>
      <c r="D4862" s="54">
        <v>0</v>
      </c>
      <c r="E4862" s="54">
        <v>5000</v>
      </c>
      <c r="F4862" s="54">
        <v>5100</v>
      </c>
      <c r="G4862" s="54">
        <v>511</v>
      </c>
      <c r="H4862" s="163">
        <v>8</v>
      </c>
      <c r="I4862" s="175" t="s">
        <v>470</v>
      </c>
      <c r="J4862" s="56">
        <v>0</v>
      </c>
      <c r="K4862" s="56">
        <v>0</v>
      </c>
      <c r="L4862" s="57">
        <f t="shared" si="21009"/>
        <v>0</v>
      </c>
      <c r="M4862" s="56">
        <f t="shared" si="21010"/>
        <v>0</v>
      </c>
      <c r="N4862" s="56">
        <v>0</v>
      </c>
      <c r="O4862" s="57">
        <f t="shared" si="21011"/>
        <v>0</v>
      </c>
      <c r="P4862" s="57">
        <v>0</v>
      </c>
      <c r="Q4862" s="56">
        <v>0</v>
      </c>
      <c r="R4862" s="56">
        <v>0</v>
      </c>
      <c r="S4862" s="57">
        <f t="shared" si="21012"/>
        <v>0</v>
      </c>
      <c r="T4862" s="56">
        <f t="shared" si="21031"/>
        <v>0</v>
      </c>
      <c r="U4862" s="56">
        <v>0</v>
      </c>
      <c r="V4862" s="57">
        <f t="shared" si="21014"/>
        <v>0</v>
      </c>
      <c r="W4862" s="57">
        <v>0</v>
      </c>
      <c r="X4862" s="56">
        <v>0</v>
      </c>
      <c r="Y4862" s="56">
        <v>0</v>
      </c>
      <c r="Z4862" s="57">
        <f t="shared" si="21015"/>
        <v>0</v>
      </c>
      <c r="AA4862" s="56">
        <f t="shared" si="21032"/>
        <v>0</v>
      </c>
      <c r="AB4862" s="56">
        <v>0</v>
      </c>
      <c r="AC4862" s="57">
        <f t="shared" si="21017"/>
        <v>0</v>
      </c>
      <c r="AD4862" s="57">
        <v>0</v>
      </c>
      <c r="AE4862" s="56">
        <v>0</v>
      </c>
      <c r="AF4862" s="56">
        <v>0</v>
      </c>
      <c r="AG4862" s="57">
        <f t="shared" si="21018"/>
        <v>0</v>
      </c>
      <c r="AH4862" s="56">
        <f t="shared" si="21033"/>
        <v>0</v>
      </c>
      <c r="AI4862" s="56">
        <v>0</v>
      </c>
      <c r="AJ4862" s="57">
        <f t="shared" si="21020"/>
        <v>0</v>
      </c>
      <c r="AK4862" s="57">
        <v>0</v>
      </c>
      <c r="AL4862" s="56">
        <v>0</v>
      </c>
      <c r="AM4862" s="56">
        <v>0</v>
      </c>
      <c r="AN4862" s="57">
        <f t="shared" si="21021"/>
        <v>0</v>
      </c>
      <c r="AO4862" s="56">
        <f t="shared" si="21034"/>
        <v>0</v>
      </c>
      <c r="AP4862" s="56">
        <v>0</v>
      </c>
      <c r="AQ4862" s="57">
        <f t="shared" si="21023"/>
        <v>0</v>
      </c>
      <c r="AR4862" s="57">
        <v>0</v>
      </c>
      <c r="AS4862" s="57" t="s">
        <v>43</v>
      </c>
      <c r="AT4862" s="179"/>
      <c r="AU4862" s="176"/>
      <c r="AV4862" s="177"/>
      <c r="AW4862" s="177"/>
      <c r="AX4862" s="177"/>
      <c r="AY4862" s="177"/>
      <c r="BD4862" s="178" t="s">
        <v>30</v>
      </c>
    </row>
    <row r="4863" spans="1:56" s="19" customFormat="1" ht="70.5" hidden="1" customHeight="1">
      <c r="A4863" s="54">
        <v>2018</v>
      </c>
      <c r="B4863" s="174">
        <v>8323</v>
      </c>
      <c r="C4863" s="54">
        <v>0</v>
      </c>
      <c r="D4863" s="54">
        <v>0</v>
      </c>
      <c r="E4863" s="54">
        <v>5000</v>
      </c>
      <c r="F4863" s="54">
        <v>5100</v>
      </c>
      <c r="G4863" s="54">
        <v>511</v>
      </c>
      <c r="H4863" s="163">
        <v>9</v>
      </c>
      <c r="I4863" s="175" t="s">
        <v>111</v>
      </c>
      <c r="J4863" s="56">
        <v>0</v>
      </c>
      <c r="K4863" s="56">
        <v>0</v>
      </c>
      <c r="L4863" s="57">
        <f t="shared" si="21009"/>
        <v>0</v>
      </c>
      <c r="M4863" s="56">
        <f t="shared" si="21010"/>
        <v>0</v>
      </c>
      <c r="N4863" s="56">
        <v>0</v>
      </c>
      <c r="O4863" s="57">
        <f t="shared" si="21011"/>
        <v>0</v>
      </c>
      <c r="P4863" s="57">
        <v>0</v>
      </c>
      <c r="Q4863" s="56">
        <v>0</v>
      </c>
      <c r="R4863" s="56">
        <v>0</v>
      </c>
      <c r="S4863" s="57">
        <f t="shared" si="21012"/>
        <v>0</v>
      </c>
      <c r="T4863" s="56">
        <f t="shared" si="21031"/>
        <v>0</v>
      </c>
      <c r="U4863" s="56">
        <v>0</v>
      </c>
      <c r="V4863" s="57">
        <f t="shared" si="21014"/>
        <v>0</v>
      </c>
      <c r="W4863" s="57">
        <v>0</v>
      </c>
      <c r="X4863" s="56">
        <v>0</v>
      </c>
      <c r="Y4863" s="56">
        <v>0</v>
      </c>
      <c r="Z4863" s="57">
        <f t="shared" si="21015"/>
        <v>0</v>
      </c>
      <c r="AA4863" s="56">
        <f t="shared" si="21032"/>
        <v>0</v>
      </c>
      <c r="AB4863" s="56">
        <v>0</v>
      </c>
      <c r="AC4863" s="57">
        <f t="shared" si="21017"/>
        <v>0</v>
      </c>
      <c r="AD4863" s="57">
        <v>0</v>
      </c>
      <c r="AE4863" s="56">
        <v>0</v>
      </c>
      <c r="AF4863" s="56">
        <v>0</v>
      </c>
      <c r="AG4863" s="57">
        <f t="shared" si="21018"/>
        <v>0</v>
      </c>
      <c r="AH4863" s="56">
        <f t="shared" si="21033"/>
        <v>0</v>
      </c>
      <c r="AI4863" s="56">
        <v>0</v>
      </c>
      <c r="AJ4863" s="57">
        <f t="shared" si="21020"/>
        <v>0</v>
      </c>
      <c r="AK4863" s="57">
        <v>0</v>
      </c>
      <c r="AL4863" s="56">
        <v>0</v>
      </c>
      <c r="AM4863" s="56">
        <v>0</v>
      </c>
      <c r="AN4863" s="57">
        <f t="shared" si="21021"/>
        <v>0</v>
      </c>
      <c r="AO4863" s="56">
        <f t="shared" si="21034"/>
        <v>0</v>
      </c>
      <c r="AP4863" s="56">
        <v>0</v>
      </c>
      <c r="AQ4863" s="57">
        <f t="shared" si="21023"/>
        <v>0</v>
      </c>
      <c r="AR4863" s="57">
        <v>0</v>
      </c>
      <c r="AS4863" s="57" t="s">
        <v>43</v>
      </c>
      <c r="AT4863" s="179"/>
      <c r="AU4863" s="176"/>
      <c r="AV4863" s="177"/>
      <c r="AW4863" s="177"/>
      <c r="AX4863" s="177"/>
      <c r="AY4863" s="177"/>
      <c r="BD4863" s="178" t="s">
        <v>30</v>
      </c>
    </row>
    <row r="4864" spans="1:56" s="19" customFormat="1" ht="70.5" hidden="1" customHeight="1">
      <c r="A4864" s="54">
        <v>2018</v>
      </c>
      <c r="B4864" s="174">
        <v>8323</v>
      </c>
      <c r="C4864" s="54">
        <v>0</v>
      </c>
      <c r="D4864" s="54">
        <v>0</v>
      </c>
      <c r="E4864" s="54">
        <v>5000</v>
      </c>
      <c r="F4864" s="54">
        <v>5100</v>
      </c>
      <c r="G4864" s="54">
        <v>511</v>
      </c>
      <c r="H4864" s="163">
        <v>10</v>
      </c>
      <c r="I4864" s="175" t="s">
        <v>1983</v>
      </c>
      <c r="J4864" s="56">
        <v>0</v>
      </c>
      <c r="K4864" s="56">
        <v>0</v>
      </c>
      <c r="L4864" s="57">
        <f t="shared" si="21009"/>
        <v>0</v>
      </c>
      <c r="M4864" s="56">
        <f t="shared" si="21010"/>
        <v>0</v>
      </c>
      <c r="N4864" s="56">
        <v>0</v>
      </c>
      <c r="O4864" s="57">
        <f t="shared" si="21011"/>
        <v>0</v>
      </c>
      <c r="P4864" s="57">
        <v>0</v>
      </c>
      <c r="Q4864" s="56">
        <v>0</v>
      </c>
      <c r="R4864" s="56">
        <v>0</v>
      </c>
      <c r="S4864" s="57">
        <f t="shared" si="21012"/>
        <v>0</v>
      </c>
      <c r="T4864" s="56">
        <f t="shared" si="21031"/>
        <v>0</v>
      </c>
      <c r="U4864" s="56">
        <v>0</v>
      </c>
      <c r="V4864" s="57">
        <f t="shared" si="21014"/>
        <v>0</v>
      </c>
      <c r="W4864" s="57">
        <v>0</v>
      </c>
      <c r="X4864" s="56">
        <v>0</v>
      </c>
      <c r="Y4864" s="56">
        <v>0</v>
      </c>
      <c r="Z4864" s="57">
        <f t="shared" si="21015"/>
        <v>0</v>
      </c>
      <c r="AA4864" s="56">
        <f t="shared" si="21032"/>
        <v>0</v>
      </c>
      <c r="AB4864" s="56">
        <v>0</v>
      </c>
      <c r="AC4864" s="57">
        <f t="shared" si="21017"/>
        <v>0</v>
      </c>
      <c r="AD4864" s="57">
        <v>0</v>
      </c>
      <c r="AE4864" s="56">
        <v>0</v>
      </c>
      <c r="AF4864" s="56">
        <v>0</v>
      </c>
      <c r="AG4864" s="57">
        <f t="shared" si="21018"/>
        <v>0</v>
      </c>
      <c r="AH4864" s="56">
        <f t="shared" si="21033"/>
        <v>0</v>
      </c>
      <c r="AI4864" s="56">
        <v>0</v>
      </c>
      <c r="AJ4864" s="57">
        <f t="shared" si="21020"/>
        <v>0</v>
      </c>
      <c r="AK4864" s="57">
        <v>0</v>
      </c>
      <c r="AL4864" s="56">
        <v>0</v>
      </c>
      <c r="AM4864" s="56">
        <v>0</v>
      </c>
      <c r="AN4864" s="57">
        <f t="shared" si="21021"/>
        <v>0</v>
      </c>
      <c r="AO4864" s="56">
        <f t="shared" si="21034"/>
        <v>0</v>
      </c>
      <c r="AP4864" s="56">
        <v>0</v>
      </c>
      <c r="AQ4864" s="57">
        <f t="shared" si="21023"/>
        <v>0</v>
      </c>
      <c r="AR4864" s="57">
        <v>0</v>
      </c>
      <c r="AS4864" s="57" t="s">
        <v>43</v>
      </c>
      <c r="AT4864" s="179"/>
      <c r="AU4864" s="176"/>
      <c r="AV4864" s="177"/>
      <c r="AW4864" s="177"/>
      <c r="AX4864" s="177"/>
      <c r="AY4864" s="177"/>
      <c r="BD4864" s="178" t="s">
        <v>30</v>
      </c>
    </row>
    <row r="4865" spans="1:56" s="272" customFormat="1" ht="70.5" customHeight="1">
      <c r="A4865" s="154">
        <v>2019</v>
      </c>
      <c r="B4865" s="190">
        <v>8323</v>
      </c>
      <c r="C4865" s="154">
        <v>0</v>
      </c>
      <c r="D4865" s="154">
        <v>0</v>
      </c>
      <c r="E4865" s="154">
        <v>5000</v>
      </c>
      <c r="F4865" s="154">
        <v>5100</v>
      </c>
      <c r="G4865" s="154">
        <v>515</v>
      </c>
      <c r="H4865" s="154"/>
      <c r="I4865" s="187" t="s">
        <v>114</v>
      </c>
      <c r="J4865" s="191">
        <f>SUM(J4866:J4873)</f>
        <v>0</v>
      </c>
      <c r="K4865" s="191">
        <f t="shared" ref="K4865:P4865" si="21035">SUM(K4866:K4873)</f>
        <v>0</v>
      </c>
      <c r="L4865" s="191">
        <f t="shared" si="21035"/>
        <v>0</v>
      </c>
      <c r="M4865" s="191">
        <f>SUM(M4866:M4873)</f>
        <v>311000</v>
      </c>
      <c r="N4865" s="191">
        <f t="shared" si="21035"/>
        <v>0</v>
      </c>
      <c r="O4865" s="191">
        <f t="shared" si="21035"/>
        <v>311000</v>
      </c>
      <c r="P4865" s="191">
        <f t="shared" si="21035"/>
        <v>311000</v>
      </c>
      <c r="Q4865" s="191">
        <f>SUM(Q4866:Q4873)</f>
        <v>0</v>
      </c>
      <c r="R4865" s="191">
        <f t="shared" ref="R4865:S4865" si="21036">SUM(R4866:R4873)</f>
        <v>0</v>
      </c>
      <c r="S4865" s="191">
        <f t="shared" si="21036"/>
        <v>0</v>
      </c>
      <c r="T4865" s="191">
        <f>SUM(T4866:T4873)</f>
        <v>0</v>
      </c>
      <c r="U4865" s="191">
        <f t="shared" ref="U4865:W4865" si="21037">SUM(U4866:U4873)</f>
        <v>0</v>
      </c>
      <c r="V4865" s="191">
        <f t="shared" si="21037"/>
        <v>0</v>
      </c>
      <c r="W4865" s="191">
        <f t="shared" si="21037"/>
        <v>0</v>
      </c>
      <c r="X4865" s="191">
        <f>SUM(X4866:X4873)</f>
        <v>0</v>
      </c>
      <c r="Y4865" s="191">
        <f t="shared" ref="Y4865:Z4865" si="21038">SUM(Y4866:Y4873)</f>
        <v>0</v>
      </c>
      <c r="Z4865" s="191">
        <f t="shared" si="21038"/>
        <v>0</v>
      </c>
      <c r="AA4865" s="191">
        <f>SUM(AA4866:AA4873)</f>
        <v>106338.16</v>
      </c>
      <c r="AB4865" s="191">
        <f t="shared" ref="AB4865:AD4865" si="21039">SUM(AB4866:AB4873)</f>
        <v>0</v>
      </c>
      <c r="AC4865" s="191">
        <f t="shared" si="21039"/>
        <v>106338.16</v>
      </c>
      <c r="AD4865" s="191">
        <f t="shared" si="21039"/>
        <v>106338.16</v>
      </c>
      <c r="AE4865" s="191">
        <f>SUM(AE4866:AE4873)</f>
        <v>0</v>
      </c>
      <c r="AF4865" s="191">
        <f t="shared" ref="AF4865:AG4865" si="21040">SUM(AF4866:AF4873)</f>
        <v>0</v>
      </c>
      <c r="AG4865" s="191">
        <f t="shared" si="21040"/>
        <v>0</v>
      </c>
      <c r="AH4865" s="191">
        <f>SUM(AH4866:AH4873)</f>
        <v>0</v>
      </c>
      <c r="AI4865" s="191">
        <f t="shared" ref="AI4865" si="21041">SUM(AI4866:AI4873)</f>
        <v>0</v>
      </c>
      <c r="AJ4865" s="191">
        <f t="shared" ref="AJ4865:AK4865" si="21042">SUM(AJ4866:AJ4873)</f>
        <v>0</v>
      </c>
      <c r="AK4865" s="191">
        <f t="shared" si="21042"/>
        <v>0</v>
      </c>
      <c r="AL4865" s="191">
        <f>SUM(AL4866:AL4873)</f>
        <v>0</v>
      </c>
      <c r="AM4865" s="191">
        <f t="shared" ref="AM4865:AN4865" si="21043">SUM(AM4866:AM4873)</f>
        <v>0</v>
      </c>
      <c r="AN4865" s="191">
        <f t="shared" si="21043"/>
        <v>0</v>
      </c>
      <c r="AO4865" s="191">
        <f>SUM(AO4866:AO4873)</f>
        <v>204661.84000000003</v>
      </c>
      <c r="AP4865" s="191">
        <f t="shared" ref="AP4865:AR4865" si="21044">SUM(AP4866:AP4873)</f>
        <v>0</v>
      </c>
      <c r="AQ4865" s="191">
        <f t="shared" si="21044"/>
        <v>204661.84000000003</v>
      </c>
      <c r="AR4865" s="191">
        <f t="shared" si="21044"/>
        <v>204661.84000000003</v>
      </c>
      <c r="AS4865" s="191"/>
      <c r="AT4865" s="192"/>
      <c r="AU4865" s="220"/>
      <c r="AV4865" s="197"/>
      <c r="AW4865" s="197"/>
      <c r="AX4865" s="197"/>
      <c r="AY4865" s="197"/>
      <c r="BD4865" s="193"/>
    </row>
    <row r="4866" spans="1:56" s="19" customFormat="1" ht="70.5" customHeight="1">
      <c r="A4866" s="54">
        <v>2019</v>
      </c>
      <c r="B4866" s="174">
        <v>8323</v>
      </c>
      <c r="C4866" s="54">
        <v>0</v>
      </c>
      <c r="D4866" s="54">
        <v>0</v>
      </c>
      <c r="E4866" s="54">
        <v>5000</v>
      </c>
      <c r="F4866" s="54">
        <v>5100</v>
      </c>
      <c r="G4866" s="54">
        <v>515</v>
      </c>
      <c r="H4866" s="163">
        <v>1</v>
      </c>
      <c r="I4866" s="175" t="s">
        <v>115</v>
      </c>
      <c r="J4866" s="56">
        <v>0</v>
      </c>
      <c r="K4866" s="56">
        <v>0</v>
      </c>
      <c r="L4866" s="57">
        <f t="shared" ref="L4866:L4872" si="21045">J4866+K4866</f>
        <v>0</v>
      </c>
      <c r="M4866" s="56">
        <v>100000</v>
      </c>
      <c r="N4866" s="56">
        <v>0</v>
      </c>
      <c r="O4866" s="57">
        <f t="shared" ref="O4866:O4872" si="21046">M4866+N4866</f>
        <v>100000</v>
      </c>
      <c r="P4866" s="57">
        <f t="shared" ref="P4866:P4876" si="21047">L4866+O4866</f>
        <v>100000</v>
      </c>
      <c r="Q4866" s="56">
        <v>0</v>
      </c>
      <c r="R4866" s="56">
        <v>0</v>
      </c>
      <c r="S4866" s="57">
        <f t="shared" ref="S4866:S4873" si="21048">Q4866+R4866</f>
        <v>0</v>
      </c>
      <c r="T4866" s="56">
        <v>0</v>
      </c>
      <c r="U4866" s="56">
        <v>0</v>
      </c>
      <c r="V4866" s="57">
        <f t="shared" ref="V4866:V4873" si="21049">T4866+U4866</f>
        <v>0</v>
      </c>
      <c r="W4866" s="57">
        <f t="shared" ref="W4866:W4873" si="21050">S4866+V4866</f>
        <v>0</v>
      </c>
      <c r="X4866" s="56">
        <v>0</v>
      </c>
      <c r="Y4866" s="56">
        <v>0</v>
      </c>
      <c r="Z4866" s="57">
        <f t="shared" ref="Z4866:Z4873" si="21051">X4866+Y4866</f>
        <v>0</v>
      </c>
      <c r="AA4866" s="56">
        <v>0</v>
      </c>
      <c r="AB4866" s="56">
        <v>0</v>
      </c>
      <c r="AC4866" s="57">
        <f t="shared" ref="AC4866:AC4873" si="21052">AA4866+AB4866</f>
        <v>0</v>
      </c>
      <c r="AD4866" s="57">
        <f t="shared" ref="AD4866:AD4873" si="21053">Z4866+AC4866</f>
        <v>0</v>
      </c>
      <c r="AE4866" s="56">
        <v>0</v>
      </c>
      <c r="AF4866" s="56">
        <v>0</v>
      </c>
      <c r="AG4866" s="57">
        <f t="shared" ref="AG4866:AG4873" si="21054">AE4866+AF4866</f>
        <v>0</v>
      </c>
      <c r="AH4866" s="56">
        <v>0</v>
      </c>
      <c r="AI4866" s="56">
        <v>0</v>
      </c>
      <c r="AJ4866" s="57">
        <f t="shared" ref="AJ4866:AJ4873" si="21055">AH4866+AI4866</f>
        <v>0</v>
      </c>
      <c r="AK4866" s="57">
        <f t="shared" ref="AK4866:AK4873" si="21056">AG4866+AJ4866</f>
        <v>0</v>
      </c>
      <c r="AL4866" s="56">
        <f t="shared" ref="AL4866:AM4873" si="21057">J4866-Q4866-X4866-AE4866</f>
        <v>0</v>
      </c>
      <c r="AM4866" s="56">
        <f t="shared" si="21057"/>
        <v>0</v>
      </c>
      <c r="AN4866" s="57">
        <f t="shared" ref="AN4866:AN4873" si="21058">AL4866+AM4866</f>
        <v>0</v>
      </c>
      <c r="AO4866" s="56">
        <f t="shared" ref="AO4866:AP4873" si="21059">M4866-T4866-AA4866-AH4866</f>
        <v>100000</v>
      </c>
      <c r="AP4866" s="56">
        <f t="shared" si="21059"/>
        <v>0</v>
      </c>
      <c r="AQ4866" s="57">
        <f t="shared" ref="AQ4866:AQ4873" si="21060">AO4866+AP4866</f>
        <v>100000</v>
      </c>
      <c r="AR4866" s="57">
        <f t="shared" ref="AR4866:AR4873" si="21061">AN4866+AQ4866</f>
        <v>100000</v>
      </c>
      <c r="AS4866" s="57" t="s">
        <v>43</v>
      </c>
      <c r="AT4866" s="179">
        <v>5</v>
      </c>
      <c r="AU4866" s="176">
        <v>0</v>
      </c>
      <c r="AV4866" s="177">
        <v>0</v>
      </c>
      <c r="AW4866" s="177">
        <v>0</v>
      </c>
      <c r="AX4866" s="171">
        <f t="shared" ref="AX4866" si="21062">AT4866-AV4866</f>
        <v>5</v>
      </c>
      <c r="AY4866" s="171">
        <f t="shared" ref="AY4866" si="21063">AU4866-AW4866</f>
        <v>0</v>
      </c>
      <c r="BD4866" s="178" t="s">
        <v>30</v>
      </c>
    </row>
    <row r="4867" spans="1:56" s="19" customFormat="1" ht="70.5" customHeight="1">
      <c r="A4867" s="54">
        <v>2019</v>
      </c>
      <c r="B4867" s="174">
        <v>8323</v>
      </c>
      <c r="C4867" s="54">
        <v>0</v>
      </c>
      <c r="D4867" s="54">
        <v>0</v>
      </c>
      <c r="E4867" s="54">
        <v>5000</v>
      </c>
      <c r="F4867" s="54">
        <v>5100</v>
      </c>
      <c r="G4867" s="54">
        <v>515</v>
      </c>
      <c r="H4867" s="163">
        <v>2</v>
      </c>
      <c r="I4867" s="175" t="s">
        <v>117</v>
      </c>
      <c r="J4867" s="56">
        <v>0</v>
      </c>
      <c r="K4867" s="56">
        <v>0</v>
      </c>
      <c r="L4867" s="57">
        <f t="shared" si="21045"/>
        <v>0</v>
      </c>
      <c r="M4867" s="56">
        <v>100000</v>
      </c>
      <c r="N4867" s="56">
        <v>0</v>
      </c>
      <c r="O4867" s="57">
        <f t="shared" si="21046"/>
        <v>100000</v>
      </c>
      <c r="P4867" s="57">
        <f t="shared" si="21047"/>
        <v>100000</v>
      </c>
      <c r="Q4867" s="56">
        <v>0</v>
      </c>
      <c r="R4867" s="56">
        <v>0</v>
      </c>
      <c r="S4867" s="57">
        <f t="shared" si="21048"/>
        <v>0</v>
      </c>
      <c r="T4867" s="56">
        <v>0</v>
      </c>
      <c r="U4867" s="56">
        <v>0</v>
      </c>
      <c r="V4867" s="57">
        <f t="shared" si="21049"/>
        <v>0</v>
      </c>
      <c r="W4867" s="57">
        <f t="shared" si="21050"/>
        <v>0</v>
      </c>
      <c r="X4867" s="56">
        <v>0</v>
      </c>
      <c r="Y4867" s="56">
        <v>0</v>
      </c>
      <c r="Z4867" s="57">
        <f t="shared" si="21051"/>
        <v>0</v>
      </c>
      <c r="AA4867" s="56">
        <v>0</v>
      </c>
      <c r="AB4867" s="56">
        <v>0</v>
      </c>
      <c r="AC4867" s="57">
        <f t="shared" si="21052"/>
        <v>0</v>
      </c>
      <c r="AD4867" s="57">
        <f t="shared" si="21053"/>
        <v>0</v>
      </c>
      <c r="AE4867" s="56">
        <v>0</v>
      </c>
      <c r="AF4867" s="56">
        <v>0</v>
      </c>
      <c r="AG4867" s="57">
        <f t="shared" si="21054"/>
        <v>0</v>
      </c>
      <c r="AH4867" s="56">
        <v>0</v>
      </c>
      <c r="AI4867" s="56">
        <v>0</v>
      </c>
      <c r="AJ4867" s="57">
        <f t="shared" si="21055"/>
        <v>0</v>
      </c>
      <c r="AK4867" s="57">
        <f t="shared" si="21056"/>
        <v>0</v>
      </c>
      <c r="AL4867" s="56">
        <f t="shared" si="21057"/>
        <v>0</v>
      </c>
      <c r="AM4867" s="56">
        <f t="shared" si="21057"/>
        <v>0</v>
      </c>
      <c r="AN4867" s="57">
        <f t="shared" si="21058"/>
        <v>0</v>
      </c>
      <c r="AO4867" s="56">
        <f t="shared" si="21059"/>
        <v>100000</v>
      </c>
      <c r="AP4867" s="56">
        <f t="shared" si="21059"/>
        <v>0</v>
      </c>
      <c r="AQ4867" s="57">
        <f t="shared" si="21060"/>
        <v>100000</v>
      </c>
      <c r="AR4867" s="57">
        <f t="shared" si="21061"/>
        <v>100000</v>
      </c>
      <c r="AS4867" s="57" t="s">
        <v>43</v>
      </c>
      <c r="AT4867" s="179">
        <v>5</v>
      </c>
      <c r="AU4867" s="176">
        <v>0</v>
      </c>
      <c r="AV4867" s="177">
        <v>0</v>
      </c>
      <c r="AW4867" s="177">
        <v>0</v>
      </c>
      <c r="AX4867" s="171">
        <f t="shared" ref="AX4867:AX4870" si="21064">AT4867-AV4867</f>
        <v>5</v>
      </c>
      <c r="AY4867" s="171">
        <f t="shared" ref="AY4867:AY4870" si="21065">AU4867-AW4867</f>
        <v>0</v>
      </c>
      <c r="BD4867" s="178" t="s">
        <v>30</v>
      </c>
    </row>
    <row r="4868" spans="1:56" s="19" customFormat="1" ht="70.5" customHeight="1">
      <c r="A4868" s="54">
        <v>2019</v>
      </c>
      <c r="B4868" s="174">
        <v>8323</v>
      </c>
      <c r="C4868" s="54">
        <v>0</v>
      </c>
      <c r="D4868" s="54">
        <v>0</v>
      </c>
      <c r="E4868" s="54">
        <v>5000</v>
      </c>
      <c r="F4868" s="54">
        <v>5100</v>
      </c>
      <c r="G4868" s="54">
        <v>515</v>
      </c>
      <c r="H4868" s="163">
        <v>3</v>
      </c>
      <c r="I4868" s="175" t="s">
        <v>119</v>
      </c>
      <c r="J4868" s="56">
        <v>0</v>
      </c>
      <c r="K4868" s="56">
        <v>0</v>
      </c>
      <c r="L4868" s="57">
        <f t="shared" si="21045"/>
        <v>0</v>
      </c>
      <c r="M4868" s="56">
        <v>90000</v>
      </c>
      <c r="N4868" s="56">
        <v>0</v>
      </c>
      <c r="O4868" s="57">
        <f t="shared" si="21046"/>
        <v>90000</v>
      </c>
      <c r="P4868" s="57">
        <f t="shared" si="21047"/>
        <v>90000</v>
      </c>
      <c r="Q4868" s="56">
        <v>0</v>
      </c>
      <c r="R4868" s="56">
        <v>0</v>
      </c>
      <c r="S4868" s="57">
        <f t="shared" si="21048"/>
        <v>0</v>
      </c>
      <c r="T4868" s="56">
        <v>0</v>
      </c>
      <c r="U4868" s="56">
        <v>0</v>
      </c>
      <c r="V4868" s="57">
        <f t="shared" si="21049"/>
        <v>0</v>
      </c>
      <c r="W4868" s="57">
        <f t="shared" si="21050"/>
        <v>0</v>
      </c>
      <c r="X4868" s="56">
        <v>0</v>
      </c>
      <c r="Y4868" s="56">
        <v>0</v>
      </c>
      <c r="Z4868" s="57">
        <f t="shared" si="21051"/>
        <v>0</v>
      </c>
      <c r="AA4868" s="56">
        <v>85439.99</v>
      </c>
      <c r="AB4868" s="56">
        <v>0</v>
      </c>
      <c r="AC4868" s="57">
        <f t="shared" si="21052"/>
        <v>85439.99</v>
      </c>
      <c r="AD4868" s="57">
        <f t="shared" si="21053"/>
        <v>85439.99</v>
      </c>
      <c r="AE4868" s="56">
        <v>0</v>
      </c>
      <c r="AF4868" s="56">
        <v>0</v>
      </c>
      <c r="AG4868" s="57">
        <f t="shared" si="21054"/>
        <v>0</v>
      </c>
      <c r="AH4868" s="56">
        <v>0</v>
      </c>
      <c r="AI4868" s="56">
        <v>0</v>
      </c>
      <c r="AJ4868" s="57">
        <f t="shared" si="21055"/>
        <v>0</v>
      </c>
      <c r="AK4868" s="57">
        <f t="shared" si="21056"/>
        <v>0</v>
      </c>
      <c r="AL4868" s="56">
        <f t="shared" si="21057"/>
        <v>0</v>
      </c>
      <c r="AM4868" s="56">
        <f t="shared" si="21057"/>
        <v>0</v>
      </c>
      <c r="AN4868" s="57">
        <f t="shared" si="21058"/>
        <v>0</v>
      </c>
      <c r="AO4868" s="56">
        <f t="shared" si="21059"/>
        <v>4560.0099999999948</v>
      </c>
      <c r="AP4868" s="56">
        <f t="shared" si="21059"/>
        <v>0</v>
      </c>
      <c r="AQ4868" s="57">
        <f t="shared" si="21060"/>
        <v>4560.0099999999948</v>
      </c>
      <c r="AR4868" s="57">
        <f t="shared" si="21061"/>
        <v>4560.0099999999948</v>
      </c>
      <c r="AS4868" s="57" t="s">
        <v>43</v>
      </c>
      <c r="AT4868" s="179">
        <v>1</v>
      </c>
      <c r="AU4868" s="176">
        <v>0</v>
      </c>
      <c r="AV4868" s="177">
        <v>0</v>
      </c>
      <c r="AW4868" s="177">
        <v>0</v>
      </c>
      <c r="AX4868" s="171">
        <f t="shared" si="21064"/>
        <v>1</v>
      </c>
      <c r="AY4868" s="171">
        <f t="shared" si="21065"/>
        <v>0</v>
      </c>
      <c r="BD4868" s="178" t="s">
        <v>30</v>
      </c>
    </row>
    <row r="4869" spans="1:56" s="19" customFormat="1" ht="70.5" hidden="1" customHeight="1">
      <c r="A4869" s="54">
        <v>2018</v>
      </c>
      <c r="B4869" s="174">
        <v>8323</v>
      </c>
      <c r="C4869" s="54">
        <v>0</v>
      </c>
      <c r="D4869" s="54">
        <v>0</v>
      </c>
      <c r="E4869" s="54">
        <v>5000</v>
      </c>
      <c r="F4869" s="54">
        <v>5100</v>
      </c>
      <c r="G4869" s="54">
        <v>515</v>
      </c>
      <c r="H4869" s="163">
        <v>4</v>
      </c>
      <c r="I4869" s="175" t="s">
        <v>120</v>
      </c>
      <c r="J4869" s="56">
        <v>0</v>
      </c>
      <c r="K4869" s="56">
        <v>0</v>
      </c>
      <c r="L4869" s="57">
        <f t="shared" si="21045"/>
        <v>0</v>
      </c>
      <c r="M4869" s="56">
        <v>0</v>
      </c>
      <c r="N4869" s="56">
        <v>0</v>
      </c>
      <c r="O4869" s="57">
        <f t="shared" si="21046"/>
        <v>0</v>
      </c>
      <c r="P4869" s="57">
        <f t="shared" si="21047"/>
        <v>0</v>
      </c>
      <c r="Q4869" s="56">
        <v>0</v>
      </c>
      <c r="R4869" s="56">
        <v>0</v>
      </c>
      <c r="S4869" s="57">
        <f t="shared" si="21048"/>
        <v>0</v>
      </c>
      <c r="T4869" s="56">
        <v>0</v>
      </c>
      <c r="U4869" s="56">
        <v>0</v>
      </c>
      <c r="V4869" s="57">
        <f t="shared" si="21049"/>
        <v>0</v>
      </c>
      <c r="W4869" s="57">
        <f t="shared" si="21050"/>
        <v>0</v>
      </c>
      <c r="X4869" s="56">
        <v>0</v>
      </c>
      <c r="Y4869" s="56">
        <v>0</v>
      </c>
      <c r="Z4869" s="57">
        <f t="shared" si="21051"/>
        <v>0</v>
      </c>
      <c r="AA4869" s="56">
        <v>0</v>
      </c>
      <c r="AB4869" s="56">
        <v>0</v>
      </c>
      <c r="AC4869" s="57">
        <f t="shared" si="21052"/>
        <v>0</v>
      </c>
      <c r="AD4869" s="57">
        <f t="shared" si="21053"/>
        <v>0</v>
      </c>
      <c r="AE4869" s="56">
        <v>0</v>
      </c>
      <c r="AF4869" s="56">
        <v>0</v>
      </c>
      <c r="AG4869" s="57">
        <f t="shared" si="21054"/>
        <v>0</v>
      </c>
      <c r="AH4869" s="56">
        <v>0</v>
      </c>
      <c r="AI4869" s="56">
        <v>0</v>
      </c>
      <c r="AJ4869" s="57">
        <f t="shared" si="21055"/>
        <v>0</v>
      </c>
      <c r="AK4869" s="57">
        <f t="shared" si="21056"/>
        <v>0</v>
      </c>
      <c r="AL4869" s="56">
        <f t="shared" si="21057"/>
        <v>0</v>
      </c>
      <c r="AM4869" s="56">
        <f t="shared" si="21057"/>
        <v>0</v>
      </c>
      <c r="AN4869" s="57">
        <f t="shared" si="21058"/>
        <v>0</v>
      </c>
      <c r="AO4869" s="56">
        <f t="shared" si="21059"/>
        <v>0</v>
      </c>
      <c r="AP4869" s="56">
        <f t="shared" si="21059"/>
        <v>0</v>
      </c>
      <c r="AQ4869" s="57">
        <f t="shared" si="21060"/>
        <v>0</v>
      </c>
      <c r="AR4869" s="57">
        <f t="shared" si="21061"/>
        <v>0</v>
      </c>
      <c r="AS4869" s="57" t="s">
        <v>43</v>
      </c>
      <c r="AT4869" s="179"/>
      <c r="AU4869" s="176"/>
      <c r="AV4869" s="177"/>
      <c r="AW4869" s="177"/>
      <c r="AX4869" s="171">
        <f t="shared" si="21064"/>
        <v>0</v>
      </c>
      <c r="AY4869" s="171">
        <f t="shared" si="21065"/>
        <v>0</v>
      </c>
      <c r="BD4869" s="178" t="s">
        <v>30</v>
      </c>
    </row>
    <row r="4870" spans="1:56" s="19" customFormat="1" ht="66" customHeight="1">
      <c r="A4870" s="54">
        <v>2019</v>
      </c>
      <c r="B4870" s="174">
        <v>8323</v>
      </c>
      <c r="C4870" s="54">
        <v>0</v>
      </c>
      <c r="D4870" s="54">
        <v>0</v>
      </c>
      <c r="E4870" s="54">
        <v>5000</v>
      </c>
      <c r="F4870" s="54">
        <v>5100</v>
      </c>
      <c r="G4870" s="54">
        <v>515</v>
      </c>
      <c r="H4870" s="163">
        <v>5</v>
      </c>
      <c r="I4870" s="175" t="s">
        <v>122</v>
      </c>
      <c r="J4870" s="56">
        <v>0</v>
      </c>
      <c r="K4870" s="56">
        <v>0</v>
      </c>
      <c r="L4870" s="57">
        <f t="shared" si="21045"/>
        <v>0</v>
      </c>
      <c r="M4870" s="56">
        <v>21000</v>
      </c>
      <c r="N4870" s="56">
        <v>0</v>
      </c>
      <c r="O4870" s="57">
        <f t="shared" si="21046"/>
        <v>21000</v>
      </c>
      <c r="P4870" s="57">
        <f t="shared" si="21047"/>
        <v>21000</v>
      </c>
      <c r="Q4870" s="56">
        <v>0</v>
      </c>
      <c r="R4870" s="56">
        <v>0</v>
      </c>
      <c r="S4870" s="57">
        <f t="shared" si="21048"/>
        <v>0</v>
      </c>
      <c r="T4870" s="56">
        <v>0</v>
      </c>
      <c r="U4870" s="56">
        <v>0</v>
      </c>
      <c r="V4870" s="57">
        <f t="shared" si="21049"/>
        <v>0</v>
      </c>
      <c r="W4870" s="57">
        <f t="shared" si="21050"/>
        <v>0</v>
      </c>
      <c r="X4870" s="56">
        <v>0</v>
      </c>
      <c r="Y4870" s="56">
        <v>0</v>
      </c>
      <c r="Z4870" s="57">
        <f t="shared" si="21051"/>
        <v>0</v>
      </c>
      <c r="AA4870" s="56">
        <v>20898.169999999998</v>
      </c>
      <c r="AB4870" s="56">
        <v>0</v>
      </c>
      <c r="AC4870" s="57">
        <f t="shared" si="21052"/>
        <v>20898.169999999998</v>
      </c>
      <c r="AD4870" s="57">
        <f t="shared" si="21053"/>
        <v>20898.169999999998</v>
      </c>
      <c r="AE4870" s="56">
        <v>0</v>
      </c>
      <c r="AF4870" s="56">
        <v>0</v>
      </c>
      <c r="AG4870" s="57">
        <f t="shared" si="21054"/>
        <v>0</v>
      </c>
      <c r="AH4870" s="56">
        <v>0</v>
      </c>
      <c r="AI4870" s="56">
        <v>0</v>
      </c>
      <c r="AJ4870" s="57">
        <f t="shared" si="21055"/>
        <v>0</v>
      </c>
      <c r="AK4870" s="57">
        <f t="shared" si="21056"/>
        <v>0</v>
      </c>
      <c r="AL4870" s="56">
        <f t="shared" si="21057"/>
        <v>0</v>
      </c>
      <c r="AM4870" s="56">
        <f t="shared" si="21057"/>
        <v>0</v>
      </c>
      <c r="AN4870" s="57">
        <f t="shared" si="21058"/>
        <v>0</v>
      </c>
      <c r="AO4870" s="56">
        <f t="shared" si="21059"/>
        <v>101.83000000000175</v>
      </c>
      <c r="AP4870" s="56">
        <f t="shared" si="21059"/>
        <v>0</v>
      </c>
      <c r="AQ4870" s="57">
        <f t="shared" si="21060"/>
        <v>101.83000000000175</v>
      </c>
      <c r="AR4870" s="57">
        <f t="shared" si="21061"/>
        <v>101.83000000000175</v>
      </c>
      <c r="AS4870" s="57" t="s">
        <v>43</v>
      </c>
      <c r="AT4870" s="179">
        <v>3</v>
      </c>
      <c r="AU4870" s="176">
        <v>0</v>
      </c>
      <c r="AV4870" s="177">
        <v>0</v>
      </c>
      <c r="AW4870" s="177">
        <v>0</v>
      </c>
      <c r="AX4870" s="171">
        <f t="shared" si="21064"/>
        <v>3</v>
      </c>
      <c r="AY4870" s="171">
        <f t="shared" si="21065"/>
        <v>0</v>
      </c>
      <c r="BD4870" s="178" t="s">
        <v>30</v>
      </c>
    </row>
    <row r="4871" spans="1:56" s="19" customFormat="1" ht="70.5" hidden="1" customHeight="1">
      <c r="A4871" s="54">
        <v>2018</v>
      </c>
      <c r="B4871" s="174">
        <v>8323</v>
      </c>
      <c r="C4871" s="54">
        <v>0</v>
      </c>
      <c r="D4871" s="54">
        <v>0</v>
      </c>
      <c r="E4871" s="54">
        <v>5000</v>
      </c>
      <c r="F4871" s="54">
        <v>5100</v>
      </c>
      <c r="G4871" s="54">
        <v>515</v>
      </c>
      <c r="H4871" s="163">
        <v>6</v>
      </c>
      <c r="I4871" s="175" t="s">
        <v>584</v>
      </c>
      <c r="J4871" s="56">
        <v>0</v>
      </c>
      <c r="K4871" s="56">
        <v>0</v>
      </c>
      <c r="L4871" s="57">
        <f t="shared" si="21045"/>
        <v>0</v>
      </c>
      <c r="M4871" s="56">
        <v>0</v>
      </c>
      <c r="N4871" s="56">
        <v>0</v>
      </c>
      <c r="O4871" s="57">
        <f t="shared" si="21046"/>
        <v>0</v>
      </c>
      <c r="P4871" s="57">
        <f t="shared" si="21047"/>
        <v>0</v>
      </c>
      <c r="Q4871" s="56">
        <v>0</v>
      </c>
      <c r="R4871" s="56">
        <v>0</v>
      </c>
      <c r="S4871" s="57">
        <f t="shared" si="21048"/>
        <v>0</v>
      </c>
      <c r="T4871" s="56">
        <v>0</v>
      </c>
      <c r="U4871" s="56">
        <v>0</v>
      </c>
      <c r="V4871" s="57">
        <f t="shared" si="21049"/>
        <v>0</v>
      </c>
      <c r="W4871" s="57">
        <f t="shared" si="21050"/>
        <v>0</v>
      </c>
      <c r="X4871" s="56">
        <v>0</v>
      </c>
      <c r="Y4871" s="56">
        <v>0</v>
      </c>
      <c r="Z4871" s="57">
        <f t="shared" si="21051"/>
        <v>0</v>
      </c>
      <c r="AA4871" s="56">
        <v>0</v>
      </c>
      <c r="AB4871" s="56">
        <v>0</v>
      </c>
      <c r="AC4871" s="57">
        <f t="shared" si="21052"/>
        <v>0</v>
      </c>
      <c r="AD4871" s="57">
        <f t="shared" si="21053"/>
        <v>0</v>
      </c>
      <c r="AE4871" s="56">
        <v>0</v>
      </c>
      <c r="AF4871" s="56">
        <v>0</v>
      </c>
      <c r="AG4871" s="57">
        <f t="shared" si="21054"/>
        <v>0</v>
      </c>
      <c r="AH4871" s="56">
        <v>0</v>
      </c>
      <c r="AI4871" s="56">
        <v>0</v>
      </c>
      <c r="AJ4871" s="57">
        <f t="shared" si="21055"/>
        <v>0</v>
      </c>
      <c r="AK4871" s="57">
        <f t="shared" si="21056"/>
        <v>0</v>
      </c>
      <c r="AL4871" s="56">
        <f t="shared" si="21057"/>
        <v>0</v>
      </c>
      <c r="AM4871" s="56">
        <f t="shared" si="21057"/>
        <v>0</v>
      </c>
      <c r="AN4871" s="57">
        <f t="shared" si="21058"/>
        <v>0</v>
      </c>
      <c r="AO4871" s="56">
        <f t="shared" si="21059"/>
        <v>0</v>
      </c>
      <c r="AP4871" s="56">
        <f t="shared" si="21059"/>
        <v>0</v>
      </c>
      <c r="AQ4871" s="57">
        <f t="shared" si="21060"/>
        <v>0</v>
      </c>
      <c r="AR4871" s="57">
        <f t="shared" si="21061"/>
        <v>0</v>
      </c>
      <c r="AS4871" s="57" t="s">
        <v>43</v>
      </c>
      <c r="AT4871" s="179"/>
      <c r="AU4871" s="176"/>
      <c r="AV4871" s="177"/>
      <c r="AW4871" s="177"/>
      <c r="AX4871" s="177"/>
      <c r="AY4871" s="177"/>
      <c r="BD4871" s="178" t="s">
        <v>30</v>
      </c>
    </row>
    <row r="4872" spans="1:56" s="19" customFormat="1" ht="70.5" hidden="1" customHeight="1">
      <c r="A4872" s="54">
        <v>2018</v>
      </c>
      <c r="B4872" s="174">
        <v>8323</v>
      </c>
      <c r="C4872" s="54">
        <v>0</v>
      </c>
      <c r="D4872" s="54">
        <v>0</v>
      </c>
      <c r="E4872" s="54">
        <v>5000</v>
      </c>
      <c r="F4872" s="54">
        <v>5100</v>
      </c>
      <c r="G4872" s="54">
        <v>515</v>
      </c>
      <c r="H4872" s="163">
        <v>7</v>
      </c>
      <c r="I4872" s="175" t="s">
        <v>124</v>
      </c>
      <c r="J4872" s="56">
        <v>0</v>
      </c>
      <c r="K4872" s="56">
        <v>0</v>
      </c>
      <c r="L4872" s="57">
        <f t="shared" si="21045"/>
        <v>0</v>
      </c>
      <c r="M4872" s="56">
        <v>0</v>
      </c>
      <c r="N4872" s="56">
        <v>0</v>
      </c>
      <c r="O4872" s="57">
        <f t="shared" si="21046"/>
        <v>0</v>
      </c>
      <c r="P4872" s="57">
        <f t="shared" si="21047"/>
        <v>0</v>
      </c>
      <c r="Q4872" s="56">
        <v>0</v>
      </c>
      <c r="R4872" s="56">
        <v>0</v>
      </c>
      <c r="S4872" s="57">
        <f t="shared" si="21048"/>
        <v>0</v>
      </c>
      <c r="T4872" s="56">
        <v>0</v>
      </c>
      <c r="U4872" s="56">
        <v>0</v>
      </c>
      <c r="V4872" s="57">
        <f t="shared" si="21049"/>
        <v>0</v>
      </c>
      <c r="W4872" s="57">
        <f t="shared" si="21050"/>
        <v>0</v>
      </c>
      <c r="X4872" s="56">
        <v>0</v>
      </c>
      <c r="Y4872" s="56">
        <v>0</v>
      </c>
      <c r="Z4872" s="57">
        <f t="shared" si="21051"/>
        <v>0</v>
      </c>
      <c r="AA4872" s="56">
        <v>0</v>
      </c>
      <c r="AB4872" s="56">
        <v>0</v>
      </c>
      <c r="AC4872" s="57">
        <f t="shared" si="21052"/>
        <v>0</v>
      </c>
      <c r="AD4872" s="57">
        <f t="shared" si="21053"/>
        <v>0</v>
      </c>
      <c r="AE4872" s="56">
        <v>0</v>
      </c>
      <c r="AF4872" s="56">
        <v>0</v>
      </c>
      <c r="AG4872" s="57">
        <f t="shared" si="21054"/>
        <v>0</v>
      </c>
      <c r="AH4872" s="56">
        <v>0</v>
      </c>
      <c r="AI4872" s="56">
        <v>0</v>
      </c>
      <c r="AJ4872" s="57">
        <f t="shared" si="21055"/>
        <v>0</v>
      </c>
      <c r="AK4872" s="57">
        <f t="shared" si="21056"/>
        <v>0</v>
      </c>
      <c r="AL4872" s="56">
        <f t="shared" si="21057"/>
        <v>0</v>
      </c>
      <c r="AM4872" s="56">
        <f t="shared" si="21057"/>
        <v>0</v>
      </c>
      <c r="AN4872" s="57">
        <f t="shared" si="21058"/>
        <v>0</v>
      </c>
      <c r="AO4872" s="56">
        <f t="shared" si="21059"/>
        <v>0</v>
      </c>
      <c r="AP4872" s="56">
        <f t="shared" si="21059"/>
        <v>0</v>
      </c>
      <c r="AQ4872" s="57">
        <f t="shared" si="21060"/>
        <v>0</v>
      </c>
      <c r="AR4872" s="57">
        <f t="shared" si="21061"/>
        <v>0</v>
      </c>
      <c r="AS4872" s="57" t="s">
        <v>43</v>
      </c>
      <c r="AT4872" s="179"/>
      <c r="AU4872" s="176"/>
      <c r="AV4872" s="177"/>
      <c r="AW4872" s="177"/>
      <c r="AX4872" s="177"/>
      <c r="AY4872" s="177"/>
      <c r="BD4872" s="178" t="s">
        <v>30</v>
      </c>
    </row>
    <row r="4873" spans="1:56" s="19" customFormat="1" ht="70.5" hidden="1" customHeight="1">
      <c r="A4873" s="54">
        <v>2018</v>
      </c>
      <c r="B4873" s="174">
        <v>8323</v>
      </c>
      <c r="C4873" s="54">
        <v>0</v>
      </c>
      <c r="D4873" s="54">
        <v>0</v>
      </c>
      <c r="E4873" s="54">
        <v>5000</v>
      </c>
      <c r="F4873" s="54">
        <v>5100</v>
      </c>
      <c r="G4873" s="54">
        <v>515</v>
      </c>
      <c r="H4873" s="163"/>
      <c r="I4873" s="175" t="s">
        <v>2174</v>
      </c>
      <c r="J4873" s="56">
        <v>0</v>
      </c>
      <c r="K4873" s="56">
        <v>0</v>
      </c>
      <c r="L4873" s="57">
        <f t="shared" ref="L4873" si="21066">J4873+K4873</f>
        <v>0</v>
      </c>
      <c r="M4873" s="56">
        <v>0</v>
      </c>
      <c r="N4873" s="56">
        <v>0</v>
      </c>
      <c r="O4873" s="57">
        <f t="shared" ref="O4873" si="21067">M4873+N4873</f>
        <v>0</v>
      </c>
      <c r="P4873" s="57">
        <f t="shared" si="21047"/>
        <v>0</v>
      </c>
      <c r="Q4873" s="56">
        <v>0</v>
      </c>
      <c r="R4873" s="56">
        <v>0</v>
      </c>
      <c r="S4873" s="57">
        <f t="shared" si="21048"/>
        <v>0</v>
      </c>
      <c r="T4873" s="56">
        <v>0</v>
      </c>
      <c r="U4873" s="56">
        <v>0</v>
      </c>
      <c r="V4873" s="57">
        <f t="shared" si="21049"/>
        <v>0</v>
      </c>
      <c r="W4873" s="57">
        <f t="shared" si="21050"/>
        <v>0</v>
      </c>
      <c r="X4873" s="56">
        <v>0</v>
      </c>
      <c r="Y4873" s="56">
        <v>0</v>
      </c>
      <c r="Z4873" s="57">
        <f t="shared" si="21051"/>
        <v>0</v>
      </c>
      <c r="AA4873" s="56">
        <v>0</v>
      </c>
      <c r="AB4873" s="56">
        <v>0</v>
      </c>
      <c r="AC4873" s="57">
        <f t="shared" si="21052"/>
        <v>0</v>
      </c>
      <c r="AD4873" s="57">
        <f t="shared" si="21053"/>
        <v>0</v>
      </c>
      <c r="AE4873" s="56">
        <v>0</v>
      </c>
      <c r="AF4873" s="56">
        <v>0</v>
      </c>
      <c r="AG4873" s="57">
        <f t="shared" si="21054"/>
        <v>0</v>
      </c>
      <c r="AH4873" s="56">
        <v>0</v>
      </c>
      <c r="AI4873" s="56">
        <v>0</v>
      </c>
      <c r="AJ4873" s="57">
        <f t="shared" si="21055"/>
        <v>0</v>
      </c>
      <c r="AK4873" s="57">
        <f t="shared" si="21056"/>
        <v>0</v>
      </c>
      <c r="AL4873" s="56">
        <f t="shared" si="21057"/>
        <v>0</v>
      </c>
      <c r="AM4873" s="56">
        <f t="shared" si="21057"/>
        <v>0</v>
      </c>
      <c r="AN4873" s="57">
        <f t="shared" si="21058"/>
        <v>0</v>
      </c>
      <c r="AO4873" s="56">
        <f t="shared" si="21059"/>
        <v>0</v>
      </c>
      <c r="AP4873" s="56">
        <f t="shared" si="21059"/>
        <v>0</v>
      </c>
      <c r="AQ4873" s="57">
        <f t="shared" si="21060"/>
        <v>0</v>
      </c>
      <c r="AR4873" s="57">
        <f t="shared" si="21061"/>
        <v>0</v>
      </c>
      <c r="AS4873" s="57" t="s">
        <v>43</v>
      </c>
      <c r="AT4873" s="179"/>
      <c r="AU4873" s="176"/>
      <c r="AV4873" s="177"/>
      <c r="AW4873" s="177"/>
      <c r="AX4873" s="177"/>
      <c r="AY4873" s="177"/>
      <c r="BD4873" s="178"/>
    </row>
    <row r="4874" spans="1:56" s="19" customFormat="1" ht="70.5" hidden="1" customHeight="1">
      <c r="A4874" s="154">
        <v>2018</v>
      </c>
      <c r="B4874" s="190">
        <v>8323</v>
      </c>
      <c r="C4874" s="154">
        <v>0</v>
      </c>
      <c r="D4874" s="154">
        <v>0</v>
      </c>
      <c r="E4874" s="154"/>
      <c r="F4874" s="154"/>
      <c r="G4874" s="154">
        <v>519</v>
      </c>
      <c r="H4874" s="154"/>
      <c r="I4874" s="172" t="s">
        <v>127</v>
      </c>
      <c r="J4874" s="191">
        <f>J4875+J4876</f>
        <v>0</v>
      </c>
      <c r="K4874" s="191">
        <f t="shared" ref="K4874:P4874" si="21068">K4875+K4876</f>
        <v>0</v>
      </c>
      <c r="L4874" s="191">
        <f t="shared" si="21068"/>
        <v>0</v>
      </c>
      <c r="M4874" s="191">
        <f t="shared" si="21068"/>
        <v>0</v>
      </c>
      <c r="N4874" s="191">
        <f t="shared" si="21068"/>
        <v>0</v>
      </c>
      <c r="O4874" s="191">
        <f t="shared" si="21068"/>
        <v>0</v>
      </c>
      <c r="P4874" s="191">
        <f t="shared" si="21068"/>
        <v>0</v>
      </c>
      <c r="Q4874" s="191">
        <f>Q4875+Q4876</f>
        <v>0</v>
      </c>
      <c r="R4874" s="191">
        <f t="shared" ref="R4874:W4874" si="21069">R4875+R4876</f>
        <v>0</v>
      </c>
      <c r="S4874" s="191">
        <f t="shared" si="21069"/>
        <v>0</v>
      </c>
      <c r="T4874" s="191">
        <f t="shared" si="21069"/>
        <v>0</v>
      </c>
      <c r="U4874" s="191">
        <f t="shared" si="21069"/>
        <v>0</v>
      </c>
      <c r="V4874" s="191">
        <f t="shared" si="21069"/>
        <v>0</v>
      </c>
      <c r="W4874" s="191">
        <f t="shared" si="21069"/>
        <v>0</v>
      </c>
      <c r="X4874" s="191">
        <f>X4875+X4876</f>
        <v>0</v>
      </c>
      <c r="Y4874" s="191">
        <f t="shared" ref="Y4874:AD4874" si="21070">Y4875+Y4876</f>
        <v>0</v>
      </c>
      <c r="Z4874" s="191">
        <f t="shared" si="21070"/>
        <v>0</v>
      </c>
      <c r="AA4874" s="191">
        <f t="shared" si="21070"/>
        <v>0</v>
      </c>
      <c r="AB4874" s="191">
        <f t="shared" si="21070"/>
        <v>0</v>
      </c>
      <c r="AC4874" s="191">
        <f t="shared" si="21070"/>
        <v>0</v>
      </c>
      <c r="AD4874" s="191">
        <f t="shared" si="21070"/>
        <v>0</v>
      </c>
      <c r="AE4874" s="191">
        <f>AE4875+AE4876</f>
        <v>0</v>
      </c>
      <c r="AF4874" s="191">
        <f t="shared" ref="AF4874:AI4874" si="21071">AF4875+AF4876</f>
        <v>0</v>
      </c>
      <c r="AG4874" s="191">
        <f t="shared" si="21071"/>
        <v>0</v>
      </c>
      <c r="AH4874" s="191">
        <f t="shared" si="21071"/>
        <v>0</v>
      </c>
      <c r="AI4874" s="191">
        <f t="shared" si="21071"/>
        <v>0</v>
      </c>
      <c r="AJ4874" s="191">
        <f t="shared" ref="AJ4874:AK4874" si="21072">AJ4875+AJ4876</f>
        <v>0</v>
      </c>
      <c r="AK4874" s="191">
        <f t="shared" si="21072"/>
        <v>0</v>
      </c>
      <c r="AL4874" s="191">
        <f>AL4875+AL4876</f>
        <v>0</v>
      </c>
      <c r="AM4874" s="191">
        <f t="shared" ref="AM4874:AR4874" si="21073">AM4875+AM4876</f>
        <v>0</v>
      </c>
      <c r="AN4874" s="191">
        <f t="shared" si="21073"/>
        <v>0</v>
      </c>
      <c r="AO4874" s="191">
        <f t="shared" si="21073"/>
        <v>0</v>
      </c>
      <c r="AP4874" s="191">
        <f t="shared" si="21073"/>
        <v>0</v>
      </c>
      <c r="AQ4874" s="191">
        <f t="shared" si="21073"/>
        <v>0</v>
      </c>
      <c r="AR4874" s="191">
        <f t="shared" si="21073"/>
        <v>0</v>
      </c>
      <c r="AS4874" s="191"/>
      <c r="AT4874" s="196"/>
      <c r="AU4874" s="192"/>
      <c r="AV4874" s="197"/>
      <c r="AW4874" s="197"/>
      <c r="AX4874" s="197"/>
      <c r="AY4874" s="197"/>
      <c r="BD4874" s="198"/>
    </row>
    <row r="4875" spans="1:56" s="19" customFormat="1" ht="70.5" hidden="1" customHeight="1">
      <c r="A4875" s="54">
        <v>2018</v>
      </c>
      <c r="B4875" s="174">
        <v>8323</v>
      </c>
      <c r="C4875" s="54">
        <v>0</v>
      </c>
      <c r="D4875" s="54">
        <v>0</v>
      </c>
      <c r="E4875" s="54"/>
      <c r="F4875" s="54"/>
      <c r="G4875" s="54">
        <v>519</v>
      </c>
      <c r="H4875" s="163"/>
      <c r="I4875" s="175" t="s">
        <v>592</v>
      </c>
      <c r="J4875" s="56">
        <v>0</v>
      </c>
      <c r="K4875" s="56">
        <v>0</v>
      </c>
      <c r="L4875" s="57">
        <f>J4875+K4875</f>
        <v>0</v>
      </c>
      <c r="M4875" s="56">
        <v>0</v>
      </c>
      <c r="N4875" s="56">
        <v>0</v>
      </c>
      <c r="O4875" s="57">
        <f t="shared" ref="O4875:O4876" si="21074">M4875+N4875</f>
        <v>0</v>
      </c>
      <c r="P4875" s="57">
        <f t="shared" si="21047"/>
        <v>0</v>
      </c>
      <c r="Q4875" s="56">
        <v>0</v>
      </c>
      <c r="R4875" s="56">
        <v>0</v>
      </c>
      <c r="S4875" s="57">
        <f t="shared" ref="S4875:S4876" si="21075">Q4875+R4875</f>
        <v>0</v>
      </c>
      <c r="T4875" s="56">
        <v>0</v>
      </c>
      <c r="U4875" s="56">
        <v>0</v>
      </c>
      <c r="V4875" s="57">
        <f t="shared" ref="V4875:V4876" si="21076">T4875+U4875</f>
        <v>0</v>
      </c>
      <c r="W4875" s="57">
        <f t="shared" ref="W4875:W4876" si="21077">S4875+V4875</f>
        <v>0</v>
      </c>
      <c r="X4875" s="56">
        <v>0</v>
      </c>
      <c r="Y4875" s="56">
        <v>0</v>
      </c>
      <c r="Z4875" s="57">
        <f t="shared" ref="Z4875:Z4876" si="21078">X4875+Y4875</f>
        <v>0</v>
      </c>
      <c r="AA4875" s="56">
        <v>0</v>
      </c>
      <c r="AB4875" s="56">
        <v>0</v>
      </c>
      <c r="AC4875" s="57">
        <f t="shared" ref="AC4875:AC4876" si="21079">AA4875+AB4875</f>
        <v>0</v>
      </c>
      <c r="AD4875" s="57">
        <f t="shared" ref="AD4875:AD4876" si="21080">Z4875+AC4875</f>
        <v>0</v>
      </c>
      <c r="AE4875" s="56">
        <v>0</v>
      </c>
      <c r="AF4875" s="56">
        <v>0</v>
      </c>
      <c r="AG4875" s="57">
        <f t="shared" ref="AG4875:AG4876" si="21081">AE4875+AF4875</f>
        <v>0</v>
      </c>
      <c r="AH4875" s="56">
        <v>0</v>
      </c>
      <c r="AI4875" s="56">
        <v>0</v>
      </c>
      <c r="AJ4875" s="57">
        <f t="shared" ref="AJ4875:AJ4876" si="21082">AH4875+AI4875</f>
        <v>0</v>
      </c>
      <c r="AK4875" s="57">
        <f t="shared" ref="AK4875:AK4876" si="21083">AG4875+AJ4875</f>
        <v>0</v>
      </c>
      <c r="AL4875" s="56">
        <f t="shared" ref="AL4875:AM4876" si="21084">J4875-Q4875-X4875-AE4875</f>
        <v>0</v>
      </c>
      <c r="AM4875" s="56">
        <f t="shared" si="21084"/>
        <v>0</v>
      </c>
      <c r="AN4875" s="57">
        <f t="shared" ref="AN4875:AN4876" si="21085">AL4875+AM4875</f>
        <v>0</v>
      </c>
      <c r="AO4875" s="56">
        <f t="shared" ref="AO4875:AP4876" si="21086">M4875-T4875-AA4875-AH4875</f>
        <v>0</v>
      </c>
      <c r="AP4875" s="56">
        <f t="shared" si="21086"/>
        <v>0</v>
      </c>
      <c r="AQ4875" s="57">
        <f t="shared" ref="AQ4875:AQ4876" si="21087">AO4875+AP4875</f>
        <v>0</v>
      </c>
      <c r="AR4875" s="57">
        <f t="shared" ref="AR4875:AR4876" si="21088">AN4875+AQ4875</f>
        <v>0</v>
      </c>
      <c r="AS4875" s="57" t="s">
        <v>43</v>
      </c>
      <c r="AT4875" s="179"/>
      <c r="AU4875" s="176"/>
      <c r="AV4875" s="177"/>
      <c r="AW4875" s="177"/>
      <c r="AX4875" s="177"/>
      <c r="AY4875" s="177"/>
      <c r="BD4875" s="412"/>
    </row>
    <row r="4876" spans="1:56" s="19" customFormat="1" ht="70.5" hidden="1" customHeight="1">
      <c r="A4876" s="54">
        <v>2018</v>
      </c>
      <c r="B4876" s="174">
        <v>8323</v>
      </c>
      <c r="C4876" s="54">
        <v>0</v>
      </c>
      <c r="D4876" s="54">
        <v>0</v>
      </c>
      <c r="E4876" s="54"/>
      <c r="F4876" s="54"/>
      <c r="G4876" s="54">
        <v>519</v>
      </c>
      <c r="H4876" s="163"/>
      <c r="I4876" s="175" t="s">
        <v>218</v>
      </c>
      <c r="J4876" s="56">
        <v>0</v>
      </c>
      <c r="K4876" s="56">
        <v>0</v>
      </c>
      <c r="L4876" s="57">
        <f>J4876+K4876</f>
        <v>0</v>
      </c>
      <c r="M4876" s="56">
        <v>0</v>
      </c>
      <c r="N4876" s="56">
        <v>0</v>
      </c>
      <c r="O4876" s="57">
        <f t="shared" si="21074"/>
        <v>0</v>
      </c>
      <c r="P4876" s="57">
        <f t="shared" si="21047"/>
        <v>0</v>
      </c>
      <c r="Q4876" s="56">
        <v>0</v>
      </c>
      <c r="R4876" s="56">
        <v>0</v>
      </c>
      <c r="S4876" s="57">
        <f t="shared" si="21075"/>
        <v>0</v>
      </c>
      <c r="T4876" s="56">
        <v>0</v>
      </c>
      <c r="U4876" s="56">
        <v>0</v>
      </c>
      <c r="V4876" s="57">
        <f t="shared" si="21076"/>
        <v>0</v>
      </c>
      <c r="W4876" s="57">
        <f t="shared" si="21077"/>
        <v>0</v>
      </c>
      <c r="X4876" s="56">
        <v>0</v>
      </c>
      <c r="Y4876" s="56">
        <v>0</v>
      </c>
      <c r="Z4876" s="57">
        <f t="shared" si="21078"/>
        <v>0</v>
      </c>
      <c r="AA4876" s="56">
        <v>0</v>
      </c>
      <c r="AB4876" s="56">
        <v>0</v>
      </c>
      <c r="AC4876" s="57">
        <f t="shared" si="21079"/>
        <v>0</v>
      </c>
      <c r="AD4876" s="57">
        <f t="shared" si="21080"/>
        <v>0</v>
      </c>
      <c r="AE4876" s="56">
        <v>0</v>
      </c>
      <c r="AF4876" s="56">
        <v>0</v>
      </c>
      <c r="AG4876" s="57">
        <f t="shared" si="21081"/>
        <v>0</v>
      </c>
      <c r="AH4876" s="56">
        <v>0</v>
      </c>
      <c r="AI4876" s="56">
        <v>0</v>
      </c>
      <c r="AJ4876" s="57">
        <f t="shared" si="21082"/>
        <v>0</v>
      </c>
      <c r="AK4876" s="57">
        <f t="shared" si="21083"/>
        <v>0</v>
      </c>
      <c r="AL4876" s="56">
        <f t="shared" si="21084"/>
        <v>0</v>
      </c>
      <c r="AM4876" s="56">
        <f t="shared" si="21084"/>
        <v>0</v>
      </c>
      <c r="AN4876" s="57">
        <f t="shared" si="21085"/>
        <v>0</v>
      </c>
      <c r="AO4876" s="56">
        <f t="shared" si="21086"/>
        <v>0</v>
      </c>
      <c r="AP4876" s="56">
        <f t="shared" si="21086"/>
        <v>0</v>
      </c>
      <c r="AQ4876" s="57">
        <f t="shared" si="21087"/>
        <v>0</v>
      </c>
      <c r="AR4876" s="57">
        <f t="shared" si="21088"/>
        <v>0</v>
      </c>
      <c r="AS4876" s="57" t="s">
        <v>43</v>
      </c>
      <c r="AT4876" s="179"/>
      <c r="AU4876" s="176"/>
      <c r="AV4876" s="177"/>
      <c r="AW4876" s="177"/>
      <c r="AX4876" s="177"/>
      <c r="AY4876" s="177"/>
      <c r="BD4876" s="412"/>
    </row>
    <row r="4877" spans="1:56" s="19" customFormat="1" ht="70.5" hidden="1" customHeight="1">
      <c r="A4877" s="145">
        <v>2018</v>
      </c>
      <c r="B4877" s="146">
        <v>8323</v>
      </c>
      <c r="C4877" s="145">
        <v>0</v>
      </c>
      <c r="D4877" s="145">
        <v>0</v>
      </c>
      <c r="E4877" s="145">
        <v>5000</v>
      </c>
      <c r="F4877" s="145">
        <v>5400</v>
      </c>
      <c r="G4877" s="145"/>
      <c r="H4877" s="145"/>
      <c r="I4877" s="147" t="s">
        <v>137</v>
      </c>
      <c r="J4877" s="148">
        <f>J4878</f>
        <v>0</v>
      </c>
      <c r="K4877" s="148">
        <f t="shared" ref="K4877" si="21089">K4878</f>
        <v>0</v>
      </c>
      <c r="L4877" s="148">
        <f t="shared" ref="L4877" si="21090">L4878</f>
        <v>0</v>
      </c>
      <c r="M4877" s="148">
        <f t="shared" ref="M4877" si="21091">M4878</f>
        <v>0</v>
      </c>
      <c r="N4877" s="148">
        <f t="shared" ref="N4877" si="21092">N4878</f>
        <v>0</v>
      </c>
      <c r="O4877" s="148">
        <f t="shared" ref="O4877" si="21093">O4878</f>
        <v>0</v>
      </c>
      <c r="P4877" s="148">
        <f>L4877+O4877</f>
        <v>0</v>
      </c>
      <c r="Q4877" s="148">
        <f>Q4878</f>
        <v>0</v>
      </c>
      <c r="R4877" s="148">
        <f t="shared" ref="R4877:V4878" si="21094">R4878</f>
        <v>0</v>
      </c>
      <c r="S4877" s="148">
        <f t="shared" si="21094"/>
        <v>0</v>
      </c>
      <c r="T4877" s="148">
        <f t="shared" si="21094"/>
        <v>0</v>
      </c>
      <c r="U4877" s="148">
        <f t="shared" si="21094"/>
        <v>0</v>
      </c>
      <c r="V4877" s="148">
        <f t="shared" si="21094"/>
        <v>0</v>
      </c>
      <c r="W4877" s="148">
        <f>S4877+V4877</f>
        <v>0</v>
      </c>
      <c r="X4877" s="148">
        <f>X4878</f>
        <v>0</v>
      </c>
      <c r="Y4877" s="148">
        <f t="shared" ref="Y4877:AC4878" si="21095">Y4878</f>
        <v>0</v>
      </c>
      <c r="Z4877" s="148">
        <f t="shared" si="21095"/>
        <v>0</v>
      </c>
      <c r="AA4877" s="148">
        <f t="shared" si="21095"/>
        <v>0</v>
      </c>
      <c r="AB4877" s="148">
        <f t="shared" si="21095"/>
        <v>0</v>
      </c>
      <c r="AC4877" s="148">
        <f t="shared" si="21095"/>
        <v>0</v>
      </c>
      <c r="AD4877" s="148">
        <f>Z4877+AC4877</f>
        <v>0</v>
      </c>
      <c r="AE4877" s="148">
        <f>AE4878</f>
        <v>0</v>
      </c>
      <c r="AF4877" s="148">
        <f t="shared" ref="AF4877:AI4878" si="21096">AF4878</f>
        <v>0</v>
      </c>
      <c r="AG4877" s="148">
        <f t="shared" si="21096"/>
        <v>0</v>
      </c>
      <c r="AH4877" s="148">
        <f t="shared" si="21096"/>
        <v>0</v>
      </c>
      <c r="AI4877" s="148">
        <f t="shared" si="21096"/>
        <v>0</v>
      </c>
      <c r="AJ4877" s="148">
        <f t="shared" ref="AJ4877:AJ4878" si="21097">AJ4878</f>
        <v>0</v>
      </c>
      <c r="AK4877" s="148">
        <f>AG4877+AJ4877</f>
        <v>0</v>
      </c>
      <c r="AL4877" s="148">
        <f>AL4878</f>
        <v>0</v>
      </c>
      <c r="AM4877" s="148">
        <f t="shared" ref="AM4877:AQ4878" si="21098">AM4878</f>
        <v>0</v>
      </c>
      <c r="AN4877" s="148">
        <f t="shared" si="21098"/>
        <v>0</v>
      </c>
      <c r="AO4877" s="148">
        <f t="shared" si="21098"/>
        <v>0</v>
      </c>
      <c r="AP4877" s="148">
        <f t="shared" si="21098"/>
        <v>0</v>
      </c>
      <c r="AQ4877" s="148">
        <f t="shared" si="21098"/>
        <v>0</v>
      </c>
      <c r="AR4877" s="148">
        <f>AN4877+AQ4877</f>
        <v>0</v>
      </c>
      <c r="AS4877" s="148"/>
      <c r="AT4877" s="149"/>
      <c r="AU4877" s="150"/>
      <c r="AV4877" s="151"/>
      <c r="AW4877" s="151"/>
      <c r="AX4877" s="151"/>
      <c r="AY4877" s="151"/>
      <c r="BD4877" s="153"/>
    </row>
    <row r="4878" spans="1:56" s="19" customFormat="1" ht="70.5" hidden="1" customHeight="1">
      <c r="A4878" s="154">
        <v>2018</v>
      </c>
      <c r="B4878" s="155">
        <v>8323</v>
      </c>
      <c r="C4878" s="154">
        <v>0</v>
      </c>
      <c r="D4878" s="154">
        <v>0</v>
      </c>
      <c r="E4878" s="154">
        <v>5000</v>
      </c>
      <c r="F4878" s="154">
        <v>5400</v>
      </c>
      <c r="G4878" s="154">
        <v>541</v>
      </c>
      <c r="H4878" s="154"/>
      <c r="I4878" s="172" t="s">
        <v>138</v>
      </c>
      <c r="J4878" s="158">
        <f>J4879</f>
        <v>0</v>
      </c>
      <c r="K4878" s="158">
        <f t="shared" ref="K4878" si="21099">K4879</f>
        <v>0</v>
      </c>
      <c r="L4878" s="158">
        <f t="shared" ref="L4878" si="21100">L4879</f>
        <v>0</v>
      </c>
      <c r="M4878" s="158">
        <f t="shared" ref="M4878" si="21101">M4879</f>
        <v>0</v>
      </c>
      <c r="N4878" s="158">
        <f t="shared" ref="N4878" si="21102">N4879</f>
        <v>0</v>
      </c>
      <c r="O4878" s="158">
        <f t="shared" ref="O4878" si="21103">O4879</f>
        <v>0</v>
      </c>
      <c r="P4878" s="158">
        <f>L4878+O4878</f>
        <v>0</v>
      </c>
      <c r="Q4878" s="158">
        <f>Q4879</f>
        <v>0</v>
      </c>
      <c r="R4878" s="158">
        <f t="shared" si="21094"/>
        <v>0</v>
      </c>
      <c r="S4878" s="158">
        <f t="shared" si="21094"/>
        <v>0</v>
      </c>
      <c r="T4878" s="158">
        <f t="shared" si="21094"/>
        <v>0</v>
      </c>
      <c r="U4878" s="158">
        <f t="shared" si="21094"/>
        <v>0</v>
      </c>
      <c r="V4878" s="158">
        <f t="shared" si="21094"/>
        <v>0</v>
      </c>
      <c r="W4878" s="158">
        <f>S4878+V4878</f>
        <v>0</v>
      </c>
      <c r="X4878" s="158">
        <f>X4879</f>
        <v>0</v>
      </c>
      <c r="Y4878" s="158">
        <f t="shared" si="21095"/>
        <v>0</v>
      </c>
      <c r="Z4878" s="158">
        <f t="shared" si="21095"/>
        <v>0</v>
      </c>
      <c r="AA4878" s="158">
        <f t="shared" si="21095"/>
        <v>0</v>
      </c>
      <c r="AB4878" s="158">
        <f t="shared" si="21095"/>
        <v>0</v>
      </c>
      <c r="AC4878" s="158">
        <f t="shared" si="21095"/>
        <v>0</v>
      </c>
      <c r="AD4878" s="158">
        <f>Z4878+AC4878</f>
        <v>0</v>
      </c>
      <c r="AE4878" s="158">
        <f>AE4879</f>
        <v>0</v>
      </c>
      <c r="AF4878" s="158">
        <f t="shared" si="21096"/>
        <v>0</v>
      </c>
      <c r="AG4878" s="158">
        <f t="shared" si="21096"/>
        <v>0</v>
      </c>
      <c r="AH4878" s="158">
        <f t="shared" si="21096"/>
        <v>0</v>
      </c>
      <c r="AI4878" s="158">
        <f t="shared" si="21096"/>
        <v>0</v>
      </c>
      <c r="AJ4878" s="158">
        <f t="shared" si="21097"/>
        <v>0</v>
      </c>
      <c r="AK4878" s="158">
        <f>AG4878+AJ4878</f>
        <v>0</v>
      </c>
      <c r="AL4878" s="158">
        <f>AL4879</f>
        <v>0</v>
      </c>
      <c r="AM4878" s="158">
        <f t="shared" si="21098"/>
        <v>0</v>
      </c>
      <c r="AN4878" s="158">
        <f t="shared" si="21098"/>
        <v>0</v>
      </c>
      <c r="AO4878" s="158">
        <f t="shared" si="21098"/>
        <v>0</v>
      </c>
      <c r="AP4878" s="158">
        <f t="shared" si="21098"/>
        <v>0</v>
      </c>
      <c r="AQ4878" s="158">
        <f t="shared" si="21098"/>
        <v>0</v>
      </c>
      <c r="AR4878" s="158">
        <f>AN4878+AQ4878</f>
        <v>0</v>
      </c>
      <c r="AS4878" s="158"/>
      <c r="AT4878" s="159"/>
      <c r="AU4878" s="160"/>
      <c r="AV4878" s="161"/>
      <c r="AW4878" s="161"/>
      <c r="AX4878" s="161"/>
      <c r="AY4878" s="161"/>
      <c r="BD4878" s="173"/>
    </row>
    <row r="4879" spans="1:56" s="19" customFormat="1" ht="70.5" hidden="1" customHeight="1">
      <c r="A4879" s="54">
        <v>2018</v>
      </c>
      <c r="B4879" s="174">
        <v>8323</v>
      </c>
      <c r="C4879" s="54">
        <v>0</v>
      </c>
      <c r="D4879" s="54">
        <v>0</v>
      </c>
      <c r="E4879" s="54">
        <v>5000</v>
      </c>
      <c r="F4879" s="54">
        <v>5400</v>
      </c>
      <c r="G4879" s="54">
        <v>541</v>
      </c>
      <c r="H4879" s="163">
        <v>1</v>
      </c>
      <c r="I4879" s="175" t="s">
        <v>516</v>
      </c>
      <c r="J4879" s="56">
        <v>0</v>
      </c>
      <c r="K4879" s="56">
        <v>0</v>
      </c>
      <c r="L4879" s="57">
        <f t="shared" ref="L4879" si="21104">J4879+K4879</f>
        <v>0</v>
      </c>
      <c r="M4879" s="56">
        <v>0</v>
      </c>
      <c r="N4879" s="56">
        <v>0</v>
      </c>
      <c r="O4879" s="57">
        <f t="shared" ref="O4879" si="21105">M4879+N4879</f>
        <v>0</v>
      </c>
      <c r="P4879" s="57">
        <f t="shared" ref="P4879" si="21106">L4879+O4879</f>
        <v>0</v>
      </c>
      <c r="Q4879" s="56">
        <v>0</v>
      </c>
      <c r="R4879" s="56">
        <v>0</v>
      </c>
      <c r="S4879" s="57">
        <f t="shared" ref="S4879" si="21107">Q4879+R4879</f>
        <v>0</v>
      </c>
      <c r="T4879" s="56">
        <v>0</v>
      </c>
      <c r="U4879" s="56">
        <v>0</v>
      </c>
      <c r="V4879" s="57">
        <f t="shared" ref="V4879" si="21108">T4879+U4879</f>
        <v>0</v>
      </c>
      <c r="W4879" s="57">
        <f t="shared" ref="W4879" si="21109">S4879+V4879</f>
        <v>0</v>
      </c>
      <c r="X4879" s="56">
        <v>0</v>
      </c>
      <c r="Y4879" s="56">
        <v>0</v>
      </c>
      <c r="Z4879" s="57">
        <f t="shared" ref="Z4879" si="21110">X4879+Y4879</f>
        <v>0</v>
      </c>
      <c r="AA4879" s="56">
        <v>0</v>
      </c>
      <c r="AB4879" s="56">
        <v>0</v>
      </c>
      <c r="AC4879" s="57">
        <f t="shared" ref="AC4879" si="21111">AA4879+AB4879</f>
        <v>0</v>
      </c>
      <c r="AD4879" s="57">
        <f t="shared" ref="AD4879" si="21112">Z4879+AC4879</f>
        <v>0</v>
      </c>
      <c r="AE4879" s="56">
        <v>0</v>
      </c>
      <c r="AF4879" s="56">
        <v>0</v>
      </c>
      <c r="AG4879" s="57">
        <f t="shared" ref="AG4879" si="21113">AE4879+AF4879</f>
        <v>0</v>
      </c>
      <c r="AH4879" s="56">
        <v>0</v>
      </c>
      <c r="AI4879" s="56">
        <v>0</v>
      </c>
      <c r="AJ4879" s="57">
        <f t="shared" ref="AJ4879" si="21114">AH4879+AI4879</f>
        <v>0</v>
      </c>
      <c r="AK4879" s="57">
        <f t="shared" ref="AK4879" si="21115">AG4879+AJ4879</f>
        <v>0</v>
      </c>
      <c r="AL4879" s="56">
        <f t="shared" ref="AL4879:AM4879" si="21116">J4879-Q4879-X4879-AE4879</f>
        <v>0</v>
      </c>
      <c r="AM4879" s="56">
        <f t="shared" si="21116"/>
        <v>0</v>
      </c>
      <c r="AN4879" s="57">
        <f t="shared" ref="AN4879" si="21117">AL4879+AM4879</f>
        <v>0</v>
      </c>
      <c r="AO4879" s="56">
        <f t="shared" ref="AO4879:AP4879" si="21118">M4879-T4879-AA4879-AH4879</f>
        <v>0</v>
      </c>
      <c r="AP4879" s="56">
        <f t="shared" si="21118"/>
        <v>0</v>
      </c>
      <c r="AQ4879" s="57">
        <f t="shared" ref="AQ4879" si="21119">AO4879+AP4879</f>
        <v>0</v>
      </c>
      <c r="AR4879" s="57">
        <f t="shared" ref="AR4879" si="21120">AN4879+AQ4879</f>
        <v>0</v>
      </c>
      <c r="AS4879" s="57" t="s">
        <v>43</v>
      </c>
      <c r="AT4879" s="179"/>
      <c r="AU4879" s="176"/>
      <c r="AV4879" s="177"/>
      <c r="AW4879" s="177"/>
      <c r="AX4879" s="177"/>
      <c r="AY4879" s="177"/>
      <c r="BD4879" s="178" t="s">
        <v>30</v>
      </c>
    </row>
    <row r="4880" spans="1:56" s="272" customFormat="1" ht="70.5" hidden="1" customHeight="1">
      <c r="A4880" s="145">
        <v>2018</v>
      </c>
      <c r="B4880" s="214">
        <v>8323</v>
      </c>
      <c r="C4880" s="145">
        <v>0</v>
      </c>
      <c r="D4880" s="145">
        <v>0</v>
      </c>
      <c r="E4880" s="145">
        <v>5000</v>
      </c>
      <c r="F4880" s="145">
        <v>5900</v>
      </c>
      <c r="G4880" s="145"/>
      <c r="H4880" s="145"/>
      <c r="I4880" s="215" t="s">
        <v>140</v>
      </c>
      <c r="J4880" s="148">
        <f>J4881+J4883</f>
        <v>0</v>
      </c>
      <c r="K4880" s="148">
        <f t="shared" ref="K4880:O4880" si="21121">K4881+K4883</f>
        <v>0</v>
      </c>
      <c r="L4880" s="148">
        <f t="shared" si="21121"/>
        <v>0</v>
      </c>
      <c r="M4880" s="148">
        <f t="shared" si="21121"/>
        <v>0</v>
      </c>
      <c r="N4880" s="148">
        <f t="shared" si="21121"/>
        <v>0</v>
      </c>
      <c r="O4880" s="148">
        <f t="shared" si="21121"/>
        <v>0</v>
      </c>
      <c r="P4880" s="148">
        <f>L4880+O4880</f>
        <v>0</v>
      </c>
      <c r="Q4880" s="148">
        <f>Q4881+Q4883</f>
        <v>0</v>
      </c>
      <c r="R4880" s="148">
        <f t="shared" ref="R4880:V4880" si="21122">R4881+R4883</f>
        <v>0</v>
      </c>
      <c r="S4880" s="148">
        <f t="shared" si="21122"/>
        <v>0</v>
      </c>
      <c r="T4880" s="148">
        <f t="shared" si="21122"/>
        <v>0</v>
      </c>
      <c r="U4880" s="148">
        <f t="shared" si="21122"/>
        <v>0</v>
      </c>
      <c r="V4880" s="148">
        <f t="shared" si="21122"/>
        <v>0</v>
      </c>
      <c r="W4880" s="148">
        <f>S4880+V4880</f>
        <v>0</v>
      </c>
      <c r="X4880" s="148">
        <f>X4881+X4883</f>
        <v>0</v>
      </c>
      <c r="Y4880" s="148">
        <f t="shared" ref="Y4880:AC4880" si="21123">Y4881+Y4883</f>
        <v>0</v>
      </c>
      <c r="Z4880" s="148">
        <f t="shared" si="21123"/>
        <v>0</v>
      </c>
      <c r="AA4880" s="148">
        <f t="shared" si="21123"/>
        <v>0</v>
      </c>
      <c r="AB4880" s="148">
        <f t="shared" si="21123"/>
        <v>0</v>
      </c>
      <c r="AC4880" s="148">
        <f t="shared" si="21123"/>
        <v>0</v>
      </c>
      <c r="AD4880" s="148">
        <f>Z4880+AC4880</f>
        <v>0</v>
      </c>
      <c r="AE4880" s="148">
        <f>AE4881+AE4883</f>
        <v>0</v>
      </c>
      <c r="AF4880" s="148">
        <f t="shared" ref="AF4880:AI4880" si="21124">AF4881+AF4883</f>
        <v>0</v>
      </c>
      <c r="AG4880" s="148">
        <f t="shared" si="21124"/>
        <v>0</v>
      </c>
      <c r="AH4880" s="148">
        <f t="shared" si="21124"/>
        <v>0</v>
      </c>
      <c r="AI4880" s="148">
        <f t="shared" si="21124"/>
        <v>0</v>
      </c>
      <c r="AJ4880" s="148">
        <f t="shared" ref="AJ4880" si="21125">AJ4881+AJ4883</f>
        <v>0</v>
      </c>
      <c r="AK4880" s="148">
        <f>AG4880+AJ4880</f>
        <v>0</v>
      </c>
      <c r="AL4880" s="148">
        <f>AL4881+AL4883</f>
        <v>0</v>
      </c>
      <c r="AM4880" s="148">
        <f t="shared" ref="AM4880:AQ4880" si="21126">AM4881+AM4883</f>
        <v>0</v>
      </c>
      <c r="AN4880" s="148">
        <f t="shared" si="21126"/>
        <v>0</v>
      </c>
      <c r="AO4880" s="148">
        <f t="shared" si="21126"/>
        <v>0</v>
      </c>
      <c r="AP4880" s="148">
        <f t="shared" si="21126"/>
        <v>0</v>
      </c>
      <c r="AQ4880" s="148">
        <f t="shared" si="21126"/>
        <v>0</v>
      </c>
      <c r="AR4880" s="148">
        <f>AN4880+AQ4880</f>
        <v>0</v>
      </c>
      <c r="AS4880" s="216"/>
      <c r="AT4880" s="274"/>
      <c r="AU4880" s="274"/>
      <c r="AV4880" s="151"/>
      <c r="AW4880" s="151"/>
      <c r="AX4880" s="151"/>
      <c r="AY4880" s="151"/>
      <c r="BD4880" s="219"/>
    </row>
    <row r="4881" spans="1:56" s="272" customFormat="1" ht="70.5" hidden="1" customHeight="1">
      <c r="A4881" s="190">
        <v>2018</v>
      </c>
      <c r="B4881" s="190">
        <v>8323</v>
      </c>
      <c r="C4881" s="154">
        <v>0</v>
      </c>
      <c r="D4881" s="154">
        <v>0</v>
      </c>
      <c r="E4881" s="154">
        <v>5000</v>
      </c>
      <c r="F4881" s="154">
        <v>5900</v>
      </c>
      <c r="G4881" s="154">
        <v>591</v>
      </c>
      <c r="H4881" s="154"/>
      <c r="I4881" s="187" t="s">
        <v>141</v>
      </c>
      <c r="J4881" s="158">
        <f>J4882</f>
        <v>0</v>
      </c>
      <c r="K4881" s="158">
        <f t="shared" ref="K4881" si="21127">K4882</f>
        <v>0</v>
      </c>
      <c r="L4881" s="158">
        <f t="shared" ref="L4881" si="21128">L4882</f>
        <v>0</v>
      </c>
      <c r="M4881" s="158">
        <f t="shared" ref="M4881" si="21129">M4882</f>
        <v>0</v>
      </c>
      <c r="N4881" s="158">
        <f t="shared" ref="N4881" si="21130">N4882</f>
        <v>0</v>
      </c>
      <c r="O4881" s="158">
        <f t="shared" ref="O4881" si="21131">O4882</f>
        <v>0</v>
      </c>
      <c r="P4881" s="158">
        <f>L4881+O4881</f>
        <v>0</v>
      </c>
      <c r="Q4881" s="158">
        <f>Q4882</f>
        <v>0</v>
      </c>
      <c r="R4881" s="158">
        <f t="shared" ref="R4881:V4881" si="21132">R4882</f>
        <v>0</v>
      </c>
      <c r="S4881" s="158">
        <f t="shared" si="21132"/>
        <v>0</v>
      </c>
      <c r="T4881" s="158">
        <f t="shared" si="21132"/>
        <v>0</v>
      </c>
      <c r="U4881" s="158">
        <f t="shared" si="21132"/>
        <v>0</v>
      </c>
      <c r="V4881" s="158">
        <f t="shared" si="21132"/>
        <v>0</v>
      </c>
      <c r="W4881" s="158">
        <f>S4881+V4881</f>
        <v>0</v>
      </c>
      <c r="X4881" s="158">
        <f>X4882</f>
        <v>0</v>
      </c>
      <c r="Y4881" s="158">
        <f t="shared" ref="Y4881:AC4881" si="21133">Y4882</f>
        <v>0</v>
      </c>
      <c r="Z4881" s="158">
        <f t="shared" si="21133"/>
        <v>0</v>
      </c>
      <c r="AA4881" s="158">
        <f t="shared" si="21133"/>
        <v>0</v>
      </c>
      <c r="AB4881" s="158">
        <f t="shared" si="21133"/>
        <v>0</v>
      </c>
      <c r="AC4881" s="158">
        <f t="shared" si="21133"/>
        <v>0</v>
      </c>
      <c r="AD4881" s="158">
        <f>Z4881+AC4881</f>
        <v>0</v>
      </c>
      <c r="AE4881" s="158">
        <f>AE4882</f>
        <v>0</v>
      </c>
      <c r="AF4881" s="158">
        <f t="shared" ref="AF4881:AI4881" si="21134">AF4882</f>
        <v>0</v>
      </c>
      <c r="AG4881" s="158">
        <f t="shared" si="21134"/>
        <v>0</v>
      </c>
      <c r="AH4881" s="158">
        <f t="shared" si="21134"/>
        <v>0</v>
      </c>
      <c r="AI4881" s="158">
        <f t="shared" si="21134"/>
        <v>0</v>
      </c>
      <c r="AJ4881" s="158">
        <f t="shared" ref="AJ4881" si="21135">AJ4882</f>
        <v>0</v>
      </c>
      <c r="AK4881" s="158">
        <f>AG4881+AJ4881</f>
        <v>0</v>
      </c>
      <c r="AL4881" s="158">
        <f>AL4882</f>
        <v>0</v>
      </c>
      <c r="AM4881" s="158">
        <f t="shared" ref="AM4881:AQ4881" si="21136">AM4882</f>
        <v>0</v>
      </c>
      <c r="AN4881" s="158">
        <f t="shared" si="21136"/>
        <v>0</v>
      </c>
      <c r="AO4881" s="158">
        <f t="shared" si="21136"/>
        <v>0</v>
      </c>
      <c r="AP4881" s="158">
        <f t="shared" si="21136"/>
        <v>0</v>
      </c>
      <c r="AQ4881" s="158">
        <f t="shared" si="21136"/>
        <v>0</v>
      </c>
      <c r="AR4881" s="158">
        <f>AN4881+AQ4881</f>
        <v>0</v>
      </c>
      <c r="AS4881" s="191"/>
      <c r="AT4881" s="196"/>
      <c r="AU4881" s="196"/>
      <c r="AV4881" s="161"/>
      <c r="AW4881" s="161"/>
      <c r="AX4881" s="161"/>
      <c r="AY4881" s="161"/>
      <c r="BD4881" s="193"/>
    </row>
    <row r="4882" spans="1:56" s="19" customFormat="1" ht="70.5" hidden="1" customHeight="1">
      <c r="A4882" s="54">
        <v>2018</v>
      </c>
      <c r="B4882" s="174">
        <v>8323</v>
      </c>
      <c r="C4882" s="54">
        <v>0</v>
      </c>
      <c r="D4882" s="54">
        <v>0</v>
      </c>
      <c r="E4882" s="54">
        <v>5000</v>
      </c>
      <c r="F4882" s="54">
        <v>5900</v>
      </c>
      <c r="G4882" s="54">
        <v>591</v>
      </c>
      <c r="H4882" s="163">
        <v>1</v>
      </c>
      <c r="I4882" s="175" t="s">
        <v>141</v>
      </c>
      <c r="J4882" s="56">
        <v>0</v>
      </c>
      <c r="K4882" s="56">
        <v>0</v>
      </c>
      <c r="L4882" s="57">
        <f t="shared" ref="L4882" si="21137">J4882+K4882</f>
        <v>0</v>
      </c>
      <c r="M4882" s="56">
        <f>P4882-J4882</f>
        <v>0</v>
      </c>
      <c r="N4882" s="56">
        <v>0</v>
      </c>
      <c r="O4882" s="57">
        <f t="shared" ref="O4882" si="21138">M4882+N4882</f>
        <v>0</v>
      </c>
      <c r="P4882" s="57">
        <v>0</v>
      </c>
      <c r="Q4882" s="56">
        <v>0</v>
      </c>
      <c r="R4882" s="56">
        <v>0</v>
      </c>
      <c r="S4882" s="57">
        <f t="shared" ref="S4882" si="21139">Q4882+R4882</f>
        <v>0</v>
      </c>
      <c r="T4882" s="56">
        <f>W4882-Q4882</f>
        <v>0</v>
      </c>
      <c r="U4882" s="56">
        <v>0</v>
      </c>
      <c r="V4882" s="57">
        <f t="shared" ref="V4882" si="21140">T4882+U4882</f>
        <v>0</v>
      </c>
      <c r="W4882" s="57">
        <v>0</v>
      </c>
      <c r="X4882" s="56">
        <v>0</v>
      </c>
      <c r="Y4882" s="56">
        <v>0</v>
      </c>
      <c r="Z4882" s="57">
        <f t="shared" ref="Z4882" si="21141">X4882+Y4882</f>
        <v>0</v>
      </c>
      <c r="AA4882" s="56">
        <f>AD4882-X4882</f>
        <v>0</v>
      </c>
      <c r="AB4882" s="56">
        <v>0</v>
      </c>
      <c r="AC4882" s="57">
        <f t="shared" ref="AC4882" si="21142">AA4882+AB4882</f>
        <v>0</v>
      </c>
      <c r="AD4882" s="57">
        <v>0</v>
      </c>
      <c r="AE4882" s="56">
        <v>0</v>
      </c>
      <c r="AF4882" s="56">
        <v>0</v>
      </c>
      <c r="AG4882" s="57">
        <f t="shared" ref="AG4882" si="21143">AE4882+AF4882</f>
        <v>0</v>
      </c>
      <c r="AH4882" s="56">
        <f>AK4882-AE4882</f>
        <v>0</v>
      </c>
      <c r="AI4882" s="56">
        <v>0</v>
      </c>
      <c r="AJ4882" s="57">
        <f t="shared" ref="AJ4882" si="21144">AH4882+AI4882</f>
        <v>0</v>
      </c>
      <c r="AK4882" s="57">
        <v>0</v>
      </c>
      <c r="AL4882" s="56">
        <v>0</v>
      </c>
      <c r="AM4882" s="56">
        <v>0</v>
      </c>
      <c r="AN4882" s="57">
        <f t="shared" ref="AN4882" si="21145">AL4882+AM4882</f>
        <v>0</v>
      </c>
      <c r="AO4882" s="56">
        <f>AR4882-AL4882</f>
        <v>0</v>
      </c>
      <c r="AP4882" s="56">
        <v>0</v>
      </c>
      <c r="AQ4882" s="57">
        <f t="shared" ref="AQ4882" si="21146">AO4882+AP4882</f>
        <v>0</v>
      </c>
      <c r="AR4882" s="57">
        <v>0</v>
      </c>
      <c r="AS4882" s="57" t="s">
        <v>310</v>
      </c>
      <c r="AT4882" s="179"/>
      <c r="AU4882" s="176"/>
      <c r="AV4882" s="177"/>
      <c r="AW4882" s="177"/>
      <c r="AX4882" s="177"/>
      <c r="AY4882" s="177"/>
      <c r="BD4882" s="178"/>
    </row>
    <row r="4883" spans="1:56" s="272" customFormat="1" ht="70.5" hidden="1" customHeight="1">
      <c r="A4883" s="190">
        <v>2018</v>
      </c>
      <c r="B4883" s="190">
        <v>8323</v>
      </c>
      <c r="C4883" s="154">
        <v>0</v>
      </c>
      <c r="D4883" s="154">
        <v>0</v>
      </c>
      <c r="E4883" s="154">
        <v>5000</v>
      </c>
      <c r="F4883" s="154">
        <v>5900</v>
      </c>
      <c r="G4883" s="154">
        <v>597</v>
      </c>
      <c r="H4883" s="154"/>
      <c r="I4883" s="187" t="s">
        <v>311</v>
      </c>
      <c r="J4883" s="158">
        <f>J4884</f>
        <v>0</v>
      </c>
      <c r="K4883" s="158">
        <f t="shared" ref="K4883" si="21147">K4884</f>
        <v>0</v>
      </c>
      <c r="L4883" s="158">
        <f t="shared" ref="L4883" si="21148">L4884</f>
        <v>0</v>
      </c>
      <c r="M4883" s="158">
        <f t="shared" ref="M4883" si="21149">M4884</f>
        <v>0</v>
      </c>
      <c r="N4883" s="158">
        <f t="shared" ref="N4883" si="21150">N4884</f>
        <v>0</v>
      </c>
      <c r="O4883" s="158">
        <f t="shared" ref="O4883" si="21151">O4884</f>
        <v>0</v>
      </c>
      <c r="P4883" s="158">
        <f>L4883+O4883</f>
        <v>0</v>
      </c>
      <c r="Q4883" s="158">
        <f>Q4884</f>
        <v>0</v>
      </c>
      <c r="R4883" s="158">
        <f t="shared" ref="R4883:V4883" si="21152">R4884</f>
        <v>0</v>
      </c>
      <c r="S4883" s="158">
        <f t="shared" si="21152"/>
        <v>0</v>
      </c>
      <c r="T4883" s="158">
        <f t="shared" si="21152"/>
        <v>0</v>
      </c>
      <c r="U4883" s="158">
        <f t="shared" si="21152"/>
        <v>0</v>
      </c>
      <c r="V4883" s="158">
        <f t="shared" si="21152"/>
        <v>0</v>
      </c>
      <c r="W4883" s="158">
        <f>S4883+V4883</f>
        <v>0</v>
      </c>
      <c r="X4883" s="158">
        <f>X4884</f>
        <v>0</v>
      </c>
      <c r="Y4883" s="158">
        <f t="shared" ref="Y4883:AC4883" si="21153">Y4884</f>
        <v>0</v>
      </c>
      <c r="Z4883" s="158">
        <f t="shared" si="21153"/>
        <v>0</v>
      </c>
      <c r="AA4883" s="158">
        <f t="shared" si="21153"/>
        <v>0</v>
      </c>
      <c r="AB4883" s="158">
        <f t="shared" si="21153"/>
        <v>0</v>
      </c>
      <c r="AC4883" s="158">
        <f t="shared" si="21153"/>
        <v>0</v>
      </c>
      <c r="AD4883" s="158">
        <f>Z4883+AC4883</f>
        <v>0</v>
      </c>
      <c r="AE4883" s="158">
        <f>AE4884</f>
        <v>0</v>
      </c>
      <c r="AF4883" s="158">
        <f t="shared" ref="AF4883:AI4883" si="21154">AF4884</f>
        <v>0</v>
      </c>
      <c r="AG4883" s="158">
        <f t="shared" si="21154"/>
        <v>0</v>
      </c>
      <c r="AH4883" s="158">
        <f t="shared" si="21154"/>
        <v>0</v>
      </c>
      <c r="AI4883" s="158">
        <f t="shared" si="21154"/>
        <v>0</v>
      </c>
      <c r="AJ4883" s="158">
        <f t="shared" ref="AJ4883" si="21155">AJ4884</f>
        <v>0</v>
      </c>
      <c r="AK4883" s="158">
        <f>AG4883+AJ4883</f>
        <v>0</v>
      </c>
      <c r="AL4883" s="158">
        <f>AL4884</f>
        <v>0</v>
      </c>
      <c r="AM4883" s="158">
        <f t="shared" ref="AM4883:AQ4883" si="21156">AM4884</f>
        <v>0</v>
      </c>
      <c r="AN4883" s="158">
        <f t="shared" si="21156"/>
        <v>0</v>
      </c>
      <c r="AO4883" s="158">
        <f t="shared" si="21156"/>
        <v>0</v>
      </c>
      <c r="AP4883" s="158">
        <f t="shared" si="21156"/>
        <v>0</v>
      </c>
      <c r="AQ4883" s="158">
        <f t="shared" si="21156"/>
        <v>0</v>
      </c>
      <c r="AR4883" s="158">
        <f>AN4883+AQ4883</f>
        <v>0</v>
      </c>
      <c r="AS4883" s="191"/>
      <c r="AT4883" s="196"/>
      <c r="AU4883" s="196"/>
      <c r="AV4883" s="161"/>
      <c r="AW4883" s="161"/>
      <c r="AX4883" s="161"/>
      <c r="AY4883" s="161"/>
      <c r="BD4883" s="193"/>
    </row>
    <row r="4884" spans="1:56" s="19" customFormat="1" ht="38.25" customHeight="1" thickBot="1">
      <c r="A4884" s="413">
        <v>2018</v>
      </c>
      <c r="B4884" s="414">
        <v>8323</v>
      </c>
      <c r="C4884" s="413">
        <v>0</v>
      </c>
      <c r="D4884" s="413">
        <v>0</v>
      </c>
      <c r="E4884" s="413">
        <v>5000</v>
      </c>
      <c r="F4884" s="413">
        <v>5900</v>
      </c>
      <c r="G4884" s="413">
        <v>597</v>
      </c>
      <c r="H4884" s="415">
        <v>1</v>
      </c>
      <c r="I4884" s="416" t="s">
        <v>1279</v>
      </c>
      <c r="J4884" s="59">
        <v>0</v>
      </c>
      <c r="K4884" s="59">
        <v>0</v>
      </c>
      <c r="L4884" s="60">
        <f t="shared" ref="L4884" si="21157">J4884+K4884</f>
        <v>0</v>
      </c>
      <c r="M4884" s="59">
        <v>0</v>
      </c>
      <c r="N4884" s="59">
        <v>0</v>
      </c>
      <c r="O4884" s="60">
        <f t="shared" ref="O4884" si="21158">M4884+N4884</f>
        <v>0</v>
      </c>
      <c r="P4884" s="60">
        <f t="shared" ref="P4884" si="21159">L4884+O4884</f>
        <v>0</v>
      </c>
      <c r="Q4884" s="59">
        <v>0</v>
      </c>
      <c r="R4884" s="59">
        <v>0</v>
      </c>
      <c r="S4884" s="60">
        <f t="shared" ref="S4884" si="21160">Q4884+R4884</f>
        <v>0</v>
      </c>
      <c r="T4884" s="59">
        <v>0</v>
      </c>
      <c r="U4884" s="59">
        <v>0</v>
      </c>
      <c r="V4884" s="60">
        <f t="shared" ref="V4884" si="21161">T4884+U4884</f>
        <v>0</v>
      </c>
      <c r="W4884" s="60">
        <f t="shared" ref="W4884" si="21162">S4884+V4884</f>
        <v>0</v>
      </c>
      <c r="X4884" s="59">
        <v>0</v>
      </c>
      <c r="Y4884" s="59">
        <v>0</v>
      </c>
      <c r="Z4884" s="60">
        <f t="shared" ref="Z4884" si="21163">X4884+Y4884</f>
        <v>0</v>
      </c>
      <c r="AA4884" s="59">
        <v>0</v>
      </c>
      <c r="AB4884" s="59">
        <v>0</v>
      </c>
      <c r="AC4884" s="60">
        <f t="shared" ref="AC4884" si="21164">AA4884+AB4884</f>
        <v>0</v>
      </c>
      <c r="AD4884" s="60">
        <f t="shared" ref="AD4884" si="21165">Z4884+AC4884</f>
        <v>0</v>
      </c>
      <c r="AE4884" s="59">
        <v>0</v>
      </c>
      <c r="AF4884" s="59">
        <v>0</v>
      </c>
      <c r="AG4884" s="60">
        <f t="shared" ref="AG4884" si="21166">AE4884+AF4884</f>
        <v>0</v>
      </c>
      <c r="AH4884" s="59">
        <v>0</v>
      </c>
      <c r="AI4884" s="59">
        <v>0</v>
      </c>
      <c r="AJ4884" s="60">
        <f t="shared" ref="AJ4884" si="21167">AH4884+AI4884</f>
        <v>0</v>
      </c>
      <c r="AK4884" s="60">
        <f t="shared" ref="AK4884" si="21168">AG4884+AJ4884</f>
        <v>0</v>
      </c>
      <c r="AL4884" s="59">
        <f t="shared" ref="AL4884:AM4884" si="21169">J4884-Q4884-X4884-AE4884</f>
        <v>0</v>
      </c>
      <c r="AM4884" s="59">
        <f t="shared" si="21169"/>
        <v>0</v>
      </c>
      <c r="AN4884" s="60">
        <f t="shared" ref="AN4884" si="21170">AL4884+AM4884</f>
        <v>0</v>
      </c>
      <c r="AO4884" s="59">
        <f t="shared" ref="AO4884:AP4884" si="21171">M4884-T4884-AA4884-AH4884</f>
        <v>0</v>
      </c>
      <c r="AP4884" s="59">
        <f t="shared" si="21171"/>
        <v>0</v>
      </c>
      <c r="AQ4884" s="60">
        <f t="shared" ref="AQ4884" si="21172">AO4884+AP4884</f>
        <v>0</v>
      </c>
      <c r="AR4884" s="60">
        <f t="shared" ref="AR4884" si="21173">AN4884+AQ4884</f>
        <v>0</v>
      </c>
      <c r="AS4884" s="60" t="s">
        <v>310</v>
      </c>
      <c r="AT4884" s="417"/>
      <c r="AU4884" s="418"/>
      <c r="AV4884" s="419"/>
      <c r="AW4884" s="419"/>
      <c r="AX4884" s="419"/>
      <c r="AY4884" s="419"/>
      <c r="BD4884" s="420" t="s">
        <v>30</v>
      </c>
    </row>
    <row r="4885" spans="1:56" ht="70.5" customHeight="1">
      <c r="A4885" s="421"/>
      <c r="B4885" s="19"/>
      <c r="C4885" s="19"/>
      <c r="D4885" s="19"/>
      <c r="E4885" s="19"/>
      <c r="F4885" s="19"/>
      <c r="G4885" s="19"/>
      <c r="H4885" s="19"/>
      <c r="I4885" s="19"/>
      <c r="J4885" s="19"/>
      <c r="K4885" s="19"/>
      <c r="L4885" s="19"/>
      <c r="M4885" s="19"/>
      <c r="N4885" s="19"/>
      <c r="O4885" s="19"/>
      <c r="P4885" s="19"/>
      <c r="Q4885" s="19"/>
      <c r="R4885" s="19"/>
      <c r="S4885" s="19"/>
      <c r="T4885" s="19"/>
      <c r="U4885" s="19"/>
      <c r="V4885" s="19"/>
      <c r="W4885" s="19"/>
      <c r="X4885" s="19"/>
      <c r="Y4885" s="19"/>
      <c r="Z4885" s="19"/>
      <c r="AA4885" s="71"/>
      <c r="AE4885" s="19"/>
      <c r="AF4885" s="19"/>
      <c r="AG4885" s="19"/>
    </row>
    <row r="4892" spans="1:56" s="71" customFormat="1" ht="70.5" customHeight="1">
      <c r="A4892" s="422"/>
      <c r="B4892" s="2"/>
      <c r="C4892" s="2"/>
      <c r="D4892" s="2"/>
      <c r="E4892" s="2"/>
      <c r="F4892" s="2"/>
      <c r="G4892" s="2"/>
      <c r="H4892" s="2"/>
      <c r="I4892" s="423"/>
      <c r="J4892" s="2"/>
      <c r="K4892" s="2"/>
      <c r="L4892" s="2"/>
      <c r="M4892" s="2"/>
      <c r="N4892" s="2"/>
      <c r="O4892" s="2"/>
      <c r="P4892" s="2"/>
      <c r="Q4892" s="2"/>
      <c r="R4892" s="424"/>
      <c r="S4892" s="2"/>
      <c r="AT4892" s="425"/>
      <c r="AU4892" s="425"/>
    </row>
    <row r="4893" spans="1:56" s="71" customFormat="1" ht="70.5" customHeight="1">
      <c r="A4893" s="422"/>
      <c r="B4893" s="2"/>
      <c r="C4893" s="2"/>
      <c r="D4893" s="2"/>
      <c r="E4893" s="2"/>
      <c r="F4893" s="2"/>
      <c r="G4893" s="2"/>
      <c r="H4893" s="2"/>
      <c r="I4893" s="423"/>
      <c r="J4893" s="2"/>
      <c r="K4893" s="2"/>
      <c r="L4893" s="2"/>
      <c r="M4893" s="2"/>
      <c r="N4893" s="2"/>
      <c r="O4893" s="2"/>
      <c r="P4893" s="2"/>
      <c r="Q4893" s="2"/>
      <c r="R4893" s="424"/>
      <c r="S4893" s="2"/>
      <c r="AT4893" s="425"/>
      <c r="AU4893" s="425"/>
    </row>
    <row r="4894" spans="1:56" s="71" customFormat="1" ht="70.5" customHeight="1">
      <c r="A4894" s="422"/>
      <c r="B4894" s="2"/>
      <c r="C4894" s="2"/>
      <c r="D4894" s="2"/>
      <c r="E4894" s="2"/>
      <c r="F4894" s="2"/>
      <c r="G4894" s="2"/>
      <c r="H4894" s="2"/>
      <c r="I4894" s="423"/>
      <c r="J4894" s="2"/>
      <c r="K4894" s="2"/>
      <c r="L4894" s="2"/>
      <c r="M4894" s="2"/>
      <c r="N4894" s="2"/>
      <c r="O4894" s="2"/>
      <c r="P4894" s="2"/>
      <c r="Q4894" s="2"/>
      <c r="R4894" s="424"/>
      <c r="S4894" s="2"/>
      <c r="AT4894" s="425"/>
      <c r="AU4894" s="425"/>
    </row>
    <row r="4895" spans="1:56" s="71" customFormat="1" ht="70.5" customHeight="1">
      <c r="A4895" s="422"/>
      <c r="B4895" s="2"/>
      <c r="C4895" s="2"/>
      <c r="D4895" s="2"/>
      <c r="E4895" s="2"/>
      <c r="F4895" s="2"/>
      <c r="G4895" s="2"/>
      <c r="H4895" s="2"/>
      <c r="I4895" s="423"/>
      <c r="J4895" s="2"/>
      <c r="K4895" s="2"/>
      <c r="L4895" s="2"/>
      <c r="M4895" s="2"/>
      <c r="N4895" s="2"/>
      <c r="O4895" s="2"/>
      <c r="P4895" s="2"/>
      <c r="Q4895" s="2"/>
      <c r="R4895" s="424"/>
      <c r="S4895" s="2"/>
      <c r="AT4895" s="425"/>
      <c r="AU4895" s="425"/>
    </row>
    <row r="4896" spans="1:56" s="71" customFormat="1" ht="70.5" customHeight="1">
      <c r="A4896" s="422"/>
      <c r="B4896" s="2"/>
      <c r="C4896" s="2"/>
      <c r="D4896" s="2"/>
      <c r="E4896" s="2"/>
      <c r="F4896" s="2"/>
      <c r="G4896" s="2"/>
      <c r="H4896" s="2"/>
      <c r="I4896" s="423"/>
      <c r="J4896" s="2"/>
      <c r="K4896" s="2"/>
      <c r="L4896" s="2"/>
      <c r="M4896" s="2"/>
      <c r="N4896" s="2"/>
      <c r="O4896" s="2"/>
      <c r="P4896" s="2"/>
      <c r="Q4896" s="2"/>
      <c r="R4896" s="424"/>
      <c r="S4896" s="2"/>
      <c r="AT4896" s="425"/>
      <c r="AU4896" s="425"/>
    </row>
    <row r="4897" spans="1:47" s="71" customFormat="1" ht="70.5" customHeight="1">
      <c r="A4897" s="422"/>
      <c r="B4897" s="2"/>
      <c r="C4897" s="2"/>
      <c r="D4897" s="2"/>
      <c r="E4897" s="2"/>
      <c r="F4897" s="2"/>
      <c r="G4897" s="2"/>
      <c r="H4897" s="2"/>
      <c r="I4897" s="423"/>
      <c r="J4897" s="2"/>
      <c r="K4897" s="2"/>
      <c r="L4897" s="2"/>
      <c r="M4897" s="2"/>
      <c r="N4897" s="2"/>
      <c r="O4897" s="2"/>
      <c r="P4897" s="2"/>
      <c r="Q4897" s="2"/>
      <c r="R4897" s="424"/>
      <c r="S4897" s="2"/>
      <c r="AT4897" s="425"/>
      <c r="AU4897" s="425"/>
    </row>
    <row r="4898" spans="1:47" s="71" customFormat="1" ht="70.5" customHeight="1">
      <c r="A4898" s="422"/>
      <c r="B4898" s="2"/>
      <c r="C4898" s="2"/>
      <c r="D4898" s="2"/>
      <c r="E4898" s="2"/>
      <c r="F4898" s="2"/>
      <c r="G4898" s="2"/>
      <c r="H4898" s="2"/>
      <c r="I4898" s="423"/>
      <c r="J4898" s="2"/>
      <c r="K4898" s="2"/>
      <c r="L4898" s="2"/>
      <c r="M4898" s="2"/>
      <c r="N4898" s="2"/>
      <c r="O4898" s="2"/>
      <c r="P4898" s="2"/>
      <c r="Q4898" s="2"/>
      <c r="R4898" s="424"/>
      <c r="S4898" s="2"/>
      <c r="AT4898" s="425"/>
      <c r="AU4898" s="425"/>
    </row>
    <row r="4899" spans="1:47" s="71" customFormat="1" ht="70.5" customHeight="1">
      <c r="A4899" s="422"/>
      <c r="B4899" s="2"/>
      <c r="C4899" s="2"/>
      <c r="D4899" s="2"/>
      <c r="E4899" s="2"/>
      <c r="F4899" s="2"/>
      <c r="G4899" s="2"/>
      <c r="H4899" s="2"/>
      <c r="I4899" s="423"/>
      <c r="J4899" s="2"/>
      <c r="K4899" s="2"/>
      <c r="L4899" s="2"/>
      <c r="M4899" s="2"/>
      <c r="N4899" s="2"/>
      <c r="O4899" s="2"/>
      <c r="P4899" s="2"/>
      <c r="Q4899" s="2"/>
      <c r="R4899" s="424"/>
      <c r="S4899" s="2"/>
      <c r="AT4899" s="425"/>
      <c r="AU4899" s="425"/>
    </row>
    <row r="4900" spans="1:47" s="71" customFormat="1" ht="70.5" customHeight="1">
      <c r="A4900" s="422"/>
      <c r="B4900" s="2"/>
      <c r="C4900" s="2"/>
      <c r="D4900" s="2"/>
      <c r="E4900" s="2"/>
      <c r="F4900" s="2"/>
      <c r="G4900" s="2"/>
      <c r="H4900" s="2"/>
      <c r="I4900" s="423"/>
      <c r="J4900" s="2"/>
      <c r="K4900" s="2"/>
      <c r="L4900" s="2"/>
      <c r="M4900" s="2"/>
      <c r="N4900" s="2"/>
      <c r="O4900" s="2"/>
      <c r="P4900" s="2"/>
      <c r="Q4900" s="2"/>
      <c r="R4900" s="424"/>
      <c r="S4900" s="2"/>
      <c r="AT4900" s="425"/>
      <c r="AU4900" s="425"/>
    </row>
    <row r="4901" spans="1:47" s="71" customFormat="1" ht="70.5" customHeight="1">
      <c r="A4901" s="422"/>
      <c r="B4901" s="2"/>
      <c r="C4901" s="2"/>
      <c r="D4901" s="2"/>
      <c r="E4901" s="2"/>
      <c r="F4901" s="2"/>
      <c r="G4901" s="2"/>
      <c r="H4901" s="2"/>
      <c r="I4901" s="423"/>
      <c r="J4901" s="2"/>
      <c r="K4901" s="2"/>
      <c r="L4901" s="2"/>
      <c r="M4901" s="2"/>
      <c r="N4901" s="2"/>
      <c r="O4901" s="2"/>
      <c r="P4901" s="2"/>
      <c r="Q4901" s="2"/>
      <c r="R4901" s="424"/>
      <c r="S4901" s="2"/>
      <c r="AT4901" s="425"/>
      <c r="AU4901" s="425"/>
    </row>
    <row r="4902" spans="1:47" s="71" customFormat="1" ht="70.5" customHeight="1">
      <c r="A4902" s="422"/>
      <c r="B4902" s="2"/>
      <c r="C4902" s="2"/>
      <c r="D4902" s="2"/>
      <c r="E4902" s="2"/>
      <c r="F4902" s="2"/>
      <c r="G4902" s="2"/>
      <c r="H4902" s="2"/>
      <c r="I4902" s="423"/>
      <c r="J4902" s="2"/>
      <c r="K4902" s="2"/>
      <c r="L4902" s="2"/>
      <c r="M4902" s="2"/>
      <c r="N4902" s="2"/>
      <c r="O4902" s="2"/>
      <c r="P4902" s="2"/>
      <c r="Q4902" s="2"/>
      <c r="R4902" s="424"/>
      <c r="S4902" s="2"/>
      <c r="AT4902" s="425"/>
      <c r="AU4902" s="425"/>
    </row>
    <row r="4903" spans="1:47" s="71" customFormat="1" ht="70.5" customHeight="1">
      <c r="A4903" s="422"/>
      <c r="B4903" s="2"/>
      <c r="C4903" s="2"/>
      <c r="D4903" s="2"/>
      <c r="E4903" s="2"/>
      <c r="F4903" s="2"/>
      <c r="G4903" s="2"/>
      <c r="H4903" s="2"/>
      <c r="I4903" s="423"/>
      <c r="J4903" s="2"/>
      <c r="K4903" s="2"/>
      <c r="L4903" s="2"/>
      <c r="M4903" s="2"/>
      <c r="N4903" s="2"/>
      <c r="O4903" s="2"/>
      <c r="P4903" s="2"/>
      <c r="Q4903" s="2"/>
      <c r="R4903" s="424"/>
      <c r="S4903" s="2"/>
      <c r="AT4903" s="425"/>
      <c r="AU4903" s="425"/>
    </row>
    <row r="4904" spans="1:47" s="71" customFormat="1" ht="70.5" customHeight="1">
      <c r="A4904" s="422"/>
      <c r="B4904" s="2"/>
      <c r="C4904" s="2"/>
      <c r="D4904" s="2"/>
      <c r="E4904" s="2"/>
      <c r="F4904" s="2"/>
      <c r="G4904" s="2"/>
      <c r="H4904" s="2"/>
      <c r="I4904" s="423"/>
      <c r="J4904" s="2"/>
      <c r="K4904" s="2"/>
      <c r="L4904" s="2"/>
      <c r="M4904" s="2"/>
      <c r="N4904" s="2"/>
      <c r="O4904" s="2"/>
      <c r="P4904" s="2"/>
      <c r="Q4904" s="2"/>
      <c r="R4904" s="424"/>
      <c r="S4904" s="2"/>
      <c r="AT4904" s="425"/>
      <c r="AU4904" s="425"/>
    </row>
    <row r="4905" spans="1:47" s="71" customFormat="1" ht="70.5" customHeight="1">
      <c r="A4905" s="422"/>
      <c r="B4905" s="2"/>
      <c r="C4905" s="2"/>
      <c r="D4905" s="2"/>
      <c r="E4905" s="2"/>
      <c r="F4905" s="2"/>
      <c r="G4905" s="2"/>
      <c r="H4905" s="2"/>
      <c r="I4905" s="423"/>
      <c r="J4905" s="2"/>
      <c r="K4905" s="2"/>
      <c r="L4905" s="2"/>
      <c r="M4905" s="2"/>
      <c r="N4905" s="2"/>
      <c r="O4905" s="2"/>
      <c r="P4905" s="2"/>
      <c r="Q4905" s="2"/>
      <c r="R4905" s="424"/>
      <c r="S4905" s="2"/>
      <c r="AT4905" s="425"/>
      <c r="AU4905" s="425"/>
    </row>
    <row r="4906" spans="1:47" s="71" customFormat="1" ht="70.5" customHeight="1">
      <c r="A4906" s="422"/>
      <c r="B4906" s="2"/>
      <c r="C4906" s="2"/>
      <c r="D4906" s="2"/>
      <c r="E4906" s="2"/>
      <c r="F4906" s="2"/>
      <c r="G4906" s="2"/>
      <c r="H4906" s="2"/>
      <c r="I4906" s="423"/>
      <c r="J4906" s="2"/>
      <c r="K4906" s="2"/>
      <c r="L4906" s="2"/>
      <c r="M4906" s="2"/>
      <c r="N4906" s="2"/>
      <c r="O4906" s="2"/>
      <c r="P4906" s="2"/>
      <c r="Q4906" s="2"/>
      <c r="R4906" s="424"/>
      <c r="S4906" s="2"/>
      <c r="AT4906" s="425"/>
      <c r="AU4906" s="425"/>
    </row>
    <row r="4907" spans="1:47" s="71" customFormat="1" ht="70.5" customHeight="1">
      <c r="A4907" s="422"/>
      <c r="B4907" s="2"/>
      <c r="C4907" s="2"/>
      <c r="D4907" s="2"/>
      <c r="E4907" s="2"/>
      <c r="F4907" s="2"/>
      <c r="G4907" s="2"/>
      <c r="H4907" s="2"/>
      <c r="I4907" s="423"/>
      <c r="J4907" s="2"/>
      <c r="K4907" s="2"/>
      <c r="L4907" s="2"/>
      <c r="M4907" s="2"/>
      <c r="N4907" s="2"/>
      <c r="O4907" s="2"/>
      <c r="P4907" s="2"/>
      <c r="Q4907" s="2"/>
      <c r="R4907" s="424"/>
      <c r="S4907" s="2"/>
      <c r="AT4907" s="425"/>
      <c r="AU4907" s="425"/>
    </row>
    <row r="4908" spans="1:47" s="71" customFormat="1" ht="70.5" customHeight="1">
      <c r="A4908" s="422"/>
      <c r="B4908" s="2"/>
      <c r="C4908" s="2"/>
      <c r="D4908" s="2"/>
      <c r="E4908" s="2"/>
      <c r="F4908" s="2"/>
      <c r="G4908" s="2"/>
      <c r="H4908" s="2"/>
      <c r="I4908" s="423"/>
      <c r="J4908" s="2"/>
      <c r="K4908" s="2"/>
      <c r="L4908" s="2"/>
      <c r="M4908" s="2"/>
      <c r="N4908" s="2"/>
      <c r="O4908" s="2"/>
      <c r="P4908" s="2"/>
      <c r="Q4908" s="2"/>
      <c r="R4908" s="424"/>
      <c r="S4908" s="2"/>
      <c r="AT4908" s="425"/>
      <c r="AU4908" s="425"/>
    </row>
    <row r="4909" spans="1:47" s="71" customFormat="1" ht="70.5" customHeight="1">
      <c r="A4909" s="422"/>
      <c r="B4909" s="2"/>
      <c r="C4909" s="2"/>
      <c r="D4909" s="2"/>
      <c r="E4909" s="2"/>
      <c r="F4909" s="2"/>
      <c r="G4909" s="2"/>
      <c r="H4909" s="2"/>
      <c r="I4909" s="423"/>
      <c r="J4909" s="2"/>
      <c r="K4909" s="2"/>
      <c r="L4909" s="2"/>
      <c r="M4909" s="2"/>
      <c r="N4909" s="2"/>
      <c r="O4909" s="2"/>
      <c r="P4909" s="2"/>
      <c r="Q4909" s="2"/>
      <c r="R4909" s="424"/>
      <c r="S4909" s="2"/>
      <c r="AT4909" s="425"/>
      <c r="AU4909" s="425"/>
    </row>
    <row r="4910" spans="1:47" s="71" customFormat="1" ht="70.5" customHeight="1">
      <c r="A4910" s="422"/>
      <c r="B4910" s="2"/>
      <c r="C4910" s="2"/>
      <c r="D4910" s="2"/>
      <c r="E4910" s="2"/>
      <c r="F4910" s="2"/>
      <c r="G4910" s="2"/>
      <c r="H4910" s="2"/>
      <c r="I4910" s="423"/>
      <c r="J4910" s="2"/>
      <c r="K4910" s="2"/>
      <c r="L4910" s="2"/>
      <c r="M4910" s="2"/>
      <c r="N4910" s="2"/>
      <c r="O4910" s="2"/>
      <c r="P4910" s="2"/>
      <c r="Q4910" s="2"/>
      <c r="R4910" s="424"/>
      <c r="S4910" s="2"/>
      <c r="AT4910" s="425"/>
      <c r="AU4910" s="425"/>
    </row>
    <row r="4911" spans="1:47" s="71" customFormat="1" ht="70.5" customHeight="1">
      <c r="A4911" s="422"/>
      <c r="B4911" s="2"/>
      <c r="C4911" s="2"/>
      <c r="D4911" s="2"/>
      <c r="E4911" s="2"/>
      <c r="F4911" s="2"/>
      <c r="G4911" s="2"/>
      <c r="H4911" s="2"/>
      <c r="I4911" s="423"/>
      <c r="J4911" s="2"/>
      <c r="K4911" s="2"/>
      <c r="L4911" s="2"/>
      <c r="M4911" s="2"/>
      <c r="N4911" s="2"/>
      <c r="O4911" s="2"/>
      <c r="P4911" s="2"/>
      <c r="Q4911" s="2"/>
      <c r="R4911" s="424"/>
      <c r="S4911" s="2"/>
      <c r="AT4911" s="425"/>
      <c r="AU4911" s="425"/>
    </row>
    <row r="4912" spans="1:47" s="71" customFormat="1" ht="70.5" customHeight="1">
      <c r="A4912" s="422"/>
      <c r="B4912" s="2"/>
      <c r="C4912" s="2"/>
      <c r="D4912" s="2"/>
      <c r="E4912" s="2"/>
      <c r="F4912" s="2"/>
      <c r="G4912" s="2"/>
      <c r="H4912" s="2"/>
      <c r="I4912" s="423"/>
      <c r="J4912" s="2"/>
      <c r="K4912" s="2"/>
      <c r="L4912" s="2"/>
      <c r="M4912" s="2"/>
      <c r="N4912" s="2"/>
      <c r="O4912" s="2"/>
      <c r="P4912" s="2"/>
      <c r="Q4912" s="2"/>
      <c r="R4912" s="424"/>
      <c r="S4912" s="2"/>
      <c r="AT4912" s="425"/>
      <c r="AU4912" s="425"/>
    </row>
    <row r="4913" spans="1:47" s="71" customFormat="1" ht="70.5" customHeight="1">
      <c r="A4913" s="422"/>
      <c r="B4913" s="2"/>
      <c r="C4913" s="2"/>
      <c r="D4913" s="2"/>
      <c r="E4913" s="2"/>
      <c r="F4913" s="2"/>
      <c r="G4913" s="2"/>
      <c r="H4913" s="2"/>
      <c r="I4913" s="423"/>
      <c r="J4913" s="2"/>
      <c r="K4913" s="2"/>
      <c r="L4913" s="2"/>
      <c r="M4913" s="2"/>
      <c r="N4913" s="2"/>
      <c r="O4913" s="2"/>
      <c r="P4913" s="2"/>
      <c r="Q4913" s="2"/>
      <c r="R4913" s="424"/>
      <c r="S4913" s="2"/>
      <c r="AT4913" s="425"/>
      <c r="AU4913" s="425"/>
    </row>
  </sheetData>
  <sheetProtection formatCells="0" formatColumns="0" autoFilter="0"/>
  <protectedRanges>
    <protectedRange sqref="I1017" name="Rango1_3_1_1_1_2_1"/>
    <protectedRange sqref="I1018" name="Rango1_1_1"/>
    <protectedRange sqref="I1706 I1830" name="Rango1_2_3_3_3"/>
  </protectedRanges>
  <mergeCells count="73">
    <mergeCell ref="G7:G10"/>
    <mergeCell ref="H7:H10"/>
    <mergeCell ref="I7:I9"/>
    <mergeCell ref="J7:P7"/>
    <mergeCell ref="J8:L8"/>
    <mergeCell ref="B7:B10"/>
    <mergeCell ref="C7:C10"/>
    <mergeCell ref="D7:D10"/>
    <mergeCell ref="E7:E10"/>
    <mergeCell ref="F7:F10"/>
    <mergeCell ref="Q51:W51"/>
    <mergeCell ref="Q52:S52"/>
    <mergeCell ref="T52:V52"/>
    <mergeCell ref="X51:AD51"/>
    <mergeCell ref="X52:Z52"/>
    <mergeCell ref="AA52:AC52"/>
    <mergeCell ref="A51:A53"/>
    <mergeCell ref="B51:B53"/>
    <mergeCell ref="C51:C53"/>
    <mergeCell ref="D51:D53"/>
    <mergeCell ref="M8:O8"/>
    <mergeCell ref="J52:L52"/>
    <mergeCell ref="M52:O52"/>
    <mergeCell ref="J51:P51"/>
    <mergeCell ref="A49:S49"/>
    <mergeCell ref="A43:AU43"/>
    <mergeCell ref="A44:AU44"/>
    <mergeCell ref="A45:AU45"/>
    <mergeCell ref="A46:AU46"/>
    <mergeCell ref="A47:AU47"/>
    <mergeCell ref="A48:AU48"/>
    <mergeCell ref="A7:A10"/>
    <mergeCell ref="E51:E53"/>
    <mergeCell ref="F51:F53"/>
    <mergeCell ref="G51:G53"/>
    <mergeCell ref="H51:H53"/>
    <mergeCell ref="I51:I53"/>
    <mergeCell ref="AL7:AR7"/>
    <mergeCell ref="AL8:AN8"/>
    <mergeCell ref="AO8:AQ8"/>
    <mergeCell ref="AX51:AY51"/>
    <mergeCell ref="AV52:AV54"/>
    <mergeCell ref="AW52:AW54"/>
    <mergeCell ref="AX52:AX54"/>
    <mergeCell ref="AY52:AY54"/>
    <mergeCell ref="AV51:AW51"/>
    <mergeCell ref="AE51:AK51"/>
    <mergeCell ref="BD51:BD53"/>
    <mergeCell ref="AL51:AR51"/>
    <mergeCell ref="AL52:AN52"/>
    <mergeCell ref="AO52:AQ52"/>
    <mergeCell ref="AS51:AU51"/>
    <mergeCell ref="AS52:AS54"/>
    <mergeCell ref="AT52:AT54"/>
    <mergeCell ref="AU52:AU54"/>
    <mergeCell ref="AE52:AG52"/>
    <mergeCell ref="AH52:AJ52"/>
    <mergeCell ref="A50:S50"/>
    <mergeCell ref="A1:AU1"/>
    <mergeCell ref="A2:AU2"/>
    <mergeCell ref="A3:AU3"/>
    <mergeCell ref="A4:AU4"/>
    <mergeCell ref="Q7:W7"/>
    <mergeCell ref="Q8:S8"/>
    <mergeCell ref="T8:V8"/>
    <mergeCell ref="X7:AD7"/>
    <mergeCell ref="X8:Z8"/>
    <mergeCell ref="AA8:AC8"/>
    <mergeCell ref="A6:AU6"/>
    <mergeCell ref="A5:AU5"/>
    <mergeCell ref="AE7:AK7"/>
    <mergeCell ref="AE8:AG8"/>
    <mergeCell ref="AH8:AJ8"/>
  </mergeCells>
  <printOptions horizontalCentered="1" verticalCentered="1"/>
  <pageMargins left="0.19685039370078741" right="0" top="0.19685039370078741" bottom="0.39370078740157483" header="0.31496062992125984" footer="0.31496062992125984"/>
  <pageSetup paperSize="17" scale="24" fitToHeight="105" orientation="landscape" r:id="rId1"/>
  <headerFooter>
    <oddFooter>&amp;C&amp;12Estructura Programática FASP 2018&amp;R&amp;12&amp;P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ORIGINAL 2019 </vt:lpstr>
      <vt:lpstr>'ORIGINAL 2019 '!Área_de_impresión</vt:lpstr>
      <vt:lpstr>'ORIGINAL 2019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Alvarado Aguilar Anabel</dc:creator>
  <cp:lastModifiedBy>pc</cp:lastModifiedBy>
  <cp:lastPrinted>2019-11-05T19:54:49Z</cp:lastPrinted>
  <dcterms:created xsi:type="dcterms:W3CDTF">2017-08-18T17:07:03Z</dcterms:created>
  <dcterms:modified xsi:type="dcterms:W3CDTF">2019-11-05T20:04:45Z</dcterms:modified>
</cp:coreProperties>
</file>